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"/>
    </mc:Choice>
  </mc:AlternateContent>
  <xr:revisionPtr revIDLastSave="5832" documentId="8_{3B116E42-6348-4DF2-A181-0A39D27C5F3A}" xr6:coauthVersionLast="47" xr6:coauthVersionMax="47" xr10:uidLastSave="{289DFB0E-AFB0-4B87-8EA5-CC8D053070E7}"/>
  <bookViews>
    <workbookView xWindow="-120" yWindow="-120" windowWidth="20730" windowHeight="11760" xr2:uid="{2C67C069-12BF-41CC-9360-EC98BB03CD96}"/>
  </bookViews>
  <sheets>
    <sheet name="fase1" sheetId="1" r:id="rId1"/>
    <sheet name="fase2" sheetId="2" r:id="rId2"/>
    <sheet name="fase3" sheetId="3" r:id="rId3"/>
  </sheets>
  <definedNames>
    <definedName name="_xlnm._FilterDatabase" localSheetId="0" hidden="1">fase1!$A$13:$A$173</definedName>
    <definedName name="_xlnm._FilterDatabase" localSheetId="2" hidden="1">fase3!$A$1:$D$2049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3" i="1" l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Y5" i="2" l="1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2109" i="2"/>
  <c r="Y2110" i="2"/>
  <c r="Y2111" i="2"/>
  <c r="Y2112" i="2"/>
  <c r="Y2113" i="2"/>
  <c r="Y2114" i="2"/>
  <c r="Y2115" i="2"/>
  <c r="Y2116" i="2"/>
  <c r="Y2117" i="2"/>
  <c r="Y2118" i="2"/>
  <c r="Y2119" i="2"/>
  <c r="Y2120" i="2"/>
  <c r="Y2121" i="2"/>
  <c r="Y2122" i="2"/>
  <c r="Y2123" i="2"/>
  <c r="Y2124" i="2"/>
  <c r="Y2125" i="2"/>
  <c r="Y2126" i="2"/>
  <c r="Y2127" i="2"/>
  <c r="Y2128" i="2"/>
  <c r="Y2129" i="2"/>
  <c r="Y2130" i="2"/>
  <c r="Y2131" i="2"/>
  <c r="Y2132" i="2"/>
  <c r="Y2133" i="2"/>
  <c r="Y2134" i="2"/>
  <c r="Y2135" i="2"/>
  <c r="Y2136" i="2"/>
  <c r="Y2137" i="2"/>
  <c r="Y2138" i="2"/>
  <c r="Y2139" i="2"/>
  <c r="Y2140" i="2"/>
  <c r="Y2141" i="2"/>
  <c r="Y2142" i="2"/>
  <c r="Y2143" i="2"/>
  <c r="Y2144" i="2"/>
  <c r="Y2145" i="2"/>
  <c r="Y2146" i="2"/>
  <c r="Y2147" i="2"/>
  <c r="Y2148" i="2"/>
  <c r="Y2149" i="2"/>
  <c r="Y2150" i="2"/>
  <c r="Y2151" i="2"/>
  <c r="Y2152" i="2"/>
  <c r="Y2153" i="2"/>
  <c r="Y2154" i="2"/>
  <c r="Y2155" i="2"/>
  <c r="Y2156" i="2"/>
  <c r="Y2157" i="2"/>
  <c r="Y2158" i="2"/>
  <c r="Y2159" i="2"/>
  <c r="Y2160" i="2"/>
  <c r="Y2161" i="2"/>
  <c r="Y2162" i="2"/>
  <c r="Y2163" i="2"/>
  <c r="Y2164" i="2"/>
  <c r="Y2165" i="2"/>
  <c r="Y2166" i="2"/>
  <c r="Y2167" i="2"/>
  <c r="Y2168" i="2"/>
  <c r="Y2169" i="2"/>
  <c r="Y2170" i="2"/>
  <c r="Y2171" i="2"/>
  <c r="Y2172" i="2"/>
  <c r="Y2173" i="2"/>
  <c r="Y2174" i="2"/>
  <c r="Y2175" i="2"/>
  <c r="Y2176" i="2"/>
  <c r="Y2177" i="2"/>
  <c r="Y2178" i="2"/>
  <c r="Y2179" i="2"/>
  <c r="Y2180" i="2"/>
  <c r="Y2181" i="2"/>
  <c r="Y2182" i="2"/>
  <c r="Y2183" i="2"/>
  <c r="Y2184" i="2"/>
  <c r="Y2185" i="2"/>
  <c r="Y2186" i="2"/>
  <c r="Y2187" i="2"/>
  <c r="Y2188" i="2"/>
  <c r="Y2189" i="2"/>
  <c r="Y2190" i="2"/>
  <c r="Y2191" i="2"/>
  <c r="Y2192" i="2"/>
  <c r="Y2193" i="2"/>
  <c r="Y2194" i="2"/>
  <c r="Y2195" i="2"/>
  <c r="Y2196" i="2"/>
  <c r="Y2197" i="2"/>
  <c r="Y2198" i="2"/>
  <c r="Y2199" i="2"/>
  <c r="Y2200" i="2"/>
  <c r="Y2201" i="2"/>
  <c r="Y2202" i="2"/>
  <c r="Y2203" i="2"/>
  <c r="Y2204" i="2"/>
  <c r="Y2205" i="2"/>
  <c r="Y2206" i="2"/>
  <c r="Y2207" i="2"/>
  <c r="Y2208" i="2"/>
  <c r="Y2209" i="2"/>
  <c r="Y2210" i="2"/>
  <c r="Y2211" i="2"/>
  <c r="Y2212" i="2"/>
  <c r="Y2213" i="2"/>
  <c r="Y2214" i="2"/>
  <c r="Y2215" i="2"/>
  <c r="Y2216" i="2"/>
  <c r="Y2217" i="2"/>
  <c r="Y2218" i="2"/>
  <c r="Y2219" i="2"/>
  <c r="Y2220" i="2"/>
  <c r="Y2221" i="2"/>
  <c r="Y2222" i="2"/>
  <c r="Y2223" i="2"/>
  <c r="Y2224" i="2"/>
  <c r="Y2225" i="2"/>
  <c r="Y2226" i="2"/>
  <c r="Y2227" i="2"/>
  <c r="Y2228" i="2"/>
  <c r="Y2229" i="2"/>
  <c r="Y2230" i="2"/>
  <c r="Y2231" i="2"/>
  <c r="Y2232" i="2"/>
  <c r="Y2233" i="2"/>
  <c r="Y2234" i="2"/>
  <c r="Y2235" i="2"/>
  <c r="Y2236" i="2"/>
  <c r="Y2237" i="2"/>
  <c r="Y2238" i="2"/>
  <c r="Y2239" i="2"/>
  <c r="Y2240" i="2"/>
  <c r="Y2241" i="2"/>
  <c r="Y2242" i="2"/>
  <c r="Y2243" i="2"/>
  <c r="Y2244" i="2"/>
  <c r="Y2245" i="2"/>
  <c r="Y2246" i="2"/>
  <c r="Y2247" i="2"/>
  <c r="Y2248" i="2"/>
  <c r="Y2249" i="2"/>
  <c r="Y2250" i="2"/>
  <c r="Y2251" i="2"/>
  <c r="Y2252" i="2"/>
  <c r="Y2253" i="2"/>
  <c r="Y2254" i="2"/>
  <c r="Y2255" i="2"/>
  <c r="Y2256" i="2"/>
  <c r="Y2257" i="2"/>
  <c r="Y2258" i="2"/>
  <c r="Y2259" i="2"/>
  <c r="Y2260" i="2"/>
  <c r="Y2261" i="2"/>
  <c r="Y2262" i="2"/>
  <c r="Y2263" i="2"/>
  <c r="Y2264" i="2"/>
  <c r="Y2265" i="2"/>
  <c r="Y2266" i="2"/>
  <c r="Y2267" i="2"/>
  <c r="Y2268" i="2"/>
  <c r="Y2269" i="2"/>
  <c r="Y2270" i="2"/>
  <c r="Y2271" i="2"/>
  <c r="Y2272" i="2"/>
  <c r="Y2273" i="2"/>
  <c r="Y2274" i="2"/>
  <c r="Y2275" i="2"/>
  <c r="Y2276" i="2"/>
  <c r="Y2277" i="2"/>
  <c r="Y2278" i="2"/>
  <c r="Y2279" i="2"/>
  <c r="Y2280" i="2"/>
  <c r="Y2281" i="2"/>
  <c r="Y2282" i="2"/>
  <c r="Y2283" i="2"/>
  <c r="Y2284" i="2"/>
  <c r="Y2285" i="2"/>
  <c r="Y2286" i="2"/>
  <c r="Y2287" i="2"/>
  <c r="Y2288" i="2"/>
  <c r="Y2289" i="2"/>
  <c r="Y2290" i="2"/>
  <c r="Y2291" i="2"/>
  <c r="Y2292" i="2"/>
  <c r="Y2293" i="2"/>
  <c r="Y2294" i="2"/>
  <c r="Y2295" i="2"/>
  <c r="Y2296" i="2"/>
  <c r="Y2297" i="2"/>
  <c r="Y2298" i="2"/>
  <c r="Y2299" i="2"/>
  <c r="Y2300" i="2"/>
  <c r="Y2301" i="2"/>
  <c r="Y2302" i="2"/>
  <c r="Y2303" i="2"/>
  <c r="Y2304" i="2"/>
  <c r="Y2305" i="2"/>
  <c r="Y2306" i="2"/>
  <c r="Y2307" i="2"/>
  <c r="Y2308" i="2"/>
  <c r="Y2309" i="2"/>
  <c r="Y2310" i="2"/>
  <c r="Y2311" i="2"/>
  <c r="Y2312" i="2"/>
  <c r="Y2313" i="2"/>
  <c r="Y2314" i="2"/>
  <c r="Y2315" i="2"/>
  <c r="Y2316" i="2"/>
  <c r="Y2317" i="2"/>
  <c r="Y2318" i="2"/>
  <c r="Y2319" i="2"/>
  <c r="Y2320" i="2"/>
  <c r="Y2321" i="2"/>
  <c r="Y2322" i="2"/>
  <c r="Y2323" i="2"/>
  <c r="Y2324" i="2"/>
  <c r="Y2325" i="2"/>
  <c r="Y2326" i="2"/>
  <c r="Y2327" i="2"/>
  <c r="Y2328" i="2"/>
  <c r="Y2329" i="2"/>
  <c r="Y2330" i="2"/>
  <c r="Y2331" i="2"/>
  <c r="Y2332" i="2"/>
  <c r="Y2333" i="2"/>
  <c r="Y2334" i="2"/>
  <c r="Y2335" i="2"/>
  <c r="Y2336" i="2"/>
  <c r="Y2337" i="2"/>
  <c r="Y2338" i="2"/>
  <c r="Y2339" i="2"/>
  <c r="Y2340" i="2"/>
  <c r="Y2341" i="2"/>
  <c r="Y2342" i="2"/>
  <c r="Y2343" i="2"/>
  <c r="Y2344" i="2"/>
  <c r="Y2345" i="2"/>
  <c r="Y2346" i="2"/>
  <c r="Y2347" i="2"/>
  <c r="Y2348" i="2"/>
  <c r="Y2349" i="2"/>
  <c r="Y2350" i="2"/>
  <c r="Y2351" i="2"/>
  <c r="Y2352" i="2"/>
  <c r="Y2353" i="2"/>
  <c r="Y2354" i="2"/>
  <c r="Y2355" i="2"/>
  <c r="Y2356" i="2"/>
  <c r="Y2357" i="2"/>
  <c r="Y2358" i="2"/>
  <c r="Y2359" i="2"/>
  <c r="Y2360" i="2"/>
  <c r="Y2361" i="2"/>
  <c r="Y2362" i="2"/>
  <c r="Y2363" i="2"/>
  <c r="Y2364" i="2"/>
  <c r="Y2365" i="2"/>
  <c r="Y2366" i="2"/>
  <c r="Y2367" i="2"/>
  <c r="Y2368" i="2"/>
  <c r="Y2369" i="2"/>
  <c r="Y2370" i="2"/>
  <c r="Y2371" i="2"/>
  <c r="Y2372" i="2"/>
  <c r="Y2373" i="2"/>
  <c r="Y2374" i="2"/>
  <c r="Y2375" i="2"/>
  <c r="Y2376" i="2"/>
  <c r="Y2377" i="2"/>
  <c r="Y2378" i="2"/>
  <c r="Y2379" i="2"/>
  <c r="Y2380" i="2"/>
  <c r="Y2381" i="2"/>
  <c r="Y2382" i="2"/>
  <c r="Y2383" i="2"/>
  <c r="Y2384" i="2"/>
  <c r="Y2385" i="2"/>
  <c r="Y2386" i="2"/>
  <c r="Y2387" i="2"/>
  <c r="Y2388" i="2"/>
  <c r="Y2389" i="2"/>
  <c r="Y2390" i="2"/>
  <c r="Y2391" i="2"/>
  <c r="Y2392" i="2"/>
  <c r="Y2393" i="2"/>
  <c r="Y2394" i="2"/>
  <c r="Y2395" i="2"/>
  <c r="Y2396" i="2"/>
  <c r="Y2397" i="2"/>
  <c r="Y2398" i="2"/>
  <c r="Y2399" i="2"/>
  <c r="Y2400" i="2"/>
  <c r="Y2401" i="2"/>
  <c r="Y2402" i="2"/>
  <c r="Y2403" i="2"/>
  <c r="Y2404" i="2"/>
  <c r="Y2405" i="2"/>
  <c r="Y2406" i="2"/>
  <c r="Y2407" i="2"/>
  <c r="Y2408" i="2"/>
  <c r="Y2409" i="2"/>
  <c r="Y2410" i="2"/>
  <c r="Y2411" i="2"/>
  <c r="Y2412" i="2"/>
  <c r="Y2413" i="2"/>
  <c r="Y2414" i="2"/>
  <c r="Y2415" i="2"/>
  <c r="Y2416" i="2"/>
  <c r="Y2417" i="2"/>
  <c r="Y2418" i="2"/>
  <c r="Y2419" i="2"/>
  <c r="Y2420" i="2"/>
  <c r="Y2421" i="2"/>
  <c r="Y2422" i="2"/>
  <c r="Y2423" i="2"/>
  <c r="Y2424" i="2"/>
  <c r="Y2425" i="2"/>
  <c r="Y2426" i="2"/>
  <c r="Y2427" i="2"/>
  <c r="Y2428" i="2"/>
  <c r="Y2429" i="2"/>
  <c r="Y2430" i="2"/>
  <c r="Y2431" i="2"/>
  <c r="Y2432" i="2"/>
  <c r="Y2433" i="2"/>
  <c r="Y2434" i="2"/>
  <c r="Y2435" i="2"/>
  <c r="Y2436" i="2"/>
  <c r="Y2437" i="2"/>
  <c r="Y2438" i="2"/>
  <c r="Y2439" i="2"/>
  <c r="Y2440" i="2"/>
  <c r="Y2441" i="2"/>
  <c r="Y2442" i="2"/>
  <c r="Y2443" i="2"/>
  <c r="Y2444" i="2"/>
  <c r="Y2445" i="2"/>
  <c r="Y2446" i="2"/>
  <c r="Y2447" i="2"/>
  <c r="Y2448" i="2"/>
  <c r="Y2449" i="2"/>
  <c r="Y2450" i="2"/>
  <c r="Y2451" i="2"/>
  <c r="Y2452" i="2"/>
  <c r="Y2453" i="2"/>
  <c r="Y2454" i="2"/>
  <c r="Y2455" i="2"/>
  <c r="Y2456" i="2"/>
  <c r="Y2457" i="2"/>
  <c r="Y2458" i="2"/>
  <c r="Y2459" i="2"/>
  <c r="Y2460" i="2"/>
  <c r="Y2461" i="2"/>
  <c r="Y2462" i="2"/>
  <c r="Y2463" i="2"/>
  <c r="Y2464" i="2"/>
  <c r="Y2465" i="2"/>
  <c r="Y2466" i="2"/>
  <c r="Y2467" i="2"/>
  <c r="Y2468" i="2"/>
  <c r="Y2469" i="2"/>
  <c r="Y2470" i="2"/>
  <c r="Y2471" i="2"/>
  <c r="Y2472" i="2"/>
  <c r="Y2473" i="2"/>
  <c r="Y2474" i="2"/>
  <c r="Y2475" i="2"/>
  <c r="Y2476" i="2"/>
  <c r="Y2477" i="2"/>
  <c r="Y2478" i="2"/>
  <c r="Y2479" i="2"/>
  <c r="Y2480" i="2"/>
  <c r="Y2481" i="2"/>
  <c r="Y2482" i="2"/>
  <c r="Y2483" i="2"/>
  <c r="Y2484" i="2"/>
  <c r="Y2485" i="2"/>
  <c r="Y2486" i="2"/>
  <c r="Y2487" i="2"/>
  <c r="Y2488" i="2"/>
  <c r="Y2489" i="2"/>
  <c r="Y2490" i="2"/>
  <c r="Y2491" i="2"/>
  <c r="Y2492" i="2"/>
  <c r="Y2493" i="2"/>
  <c r="Y2494" i="2"/>
  <c r="Y2495" i="2"/>
  <c r="Y2496" i="2"/>
  <c r="Y2497" i="2"/>
  <c r="Y2498" i="2"/>
  <c r="Y2499" i="2"/>
  <c r="Y2500" i="2"/>
  <c r="Y2501" i="2"/>
  <c r="Y2502" i="2"/>
  <c r="Y2503" i="2"/>
  <c r="Y2504" i="2"/>
  <c r="Y2505" i="2"/>
  <c r="Y2506" i="2"/>
  <c r="Y2507" i="2"/>
  <c r="Y2508" i="2"/>
  <c r="Y2509" i="2"/>
  <c r="Y2510" i="2"/>
  <c r="Y2511" i="2"/>
  <c r="Y2512" i="2"/>
  <c r="Y2513" i="2"/>
  <c r="Y2514" i="2"/>
  <c r="Y2515" i="2"/>
  <c r="Y2516" i="2"/>
  <c r="Y2517" i="2"/>
  <c r="Y2518" i="2"/>
  <c r="Y2519" i="2"/>
  <c r="Y2520" i="2"/>
  <c r="Y2521" i="2"/>
  <c r="Y2522" i="2"/>
  <c r="Y2523" i="2"/>
  <c r="Y2524" i="2"/>
  <c r="Y2525" i="2"/>
  <c r="Y2526" i="2"/>
  <c r="Y2527" i="2"/>
  <c r="Y2528" i="2"/>
  <c r="Y2529" i="2"/>
  <c r="Y2530" i="2"/>
  <c r="Y2531" i="2"/>
  <c r="Y2532" i="2"/>
  <c r="Y2533" i="2"/>
  <c r="Y2534" i="2"/>
  <c r="Y2535" i="2"/>
  <c r="Y2536" i="2"/>
  <c r="Y2537" i="2"/>
  <c r="Y2538" i="2"/>
  <c r="Y2539" i="2"/>
  <c r="Y2540" i="2"/>
  <c r="Y2541" i="2"/>
  <c r="Y2542" i="2"/>
  <c r="Y2543" i="2"/>
  <c r="Y2544" i="2"/>
  <c r="Y2545" i="2"/>
  <c r="Y2546" i="2"/>
  <c r="Y2547" i="2"/>
  <c r="Y2548" i="2"/>
  <c r="Y2549" i="2"/>
  <c r="Y2550" i="2"/>
  <c r="Y2551" i="2"/>
  <c r="Y2552" i="2"/>
  <c r="Y2553" i="2"/>
  <c r="Y2554" i="2"/>
  <c r="Y2555" i="2"/>
  <c r="Y2556" i="2"/>
  <c r="Y2557" i="2"/>
  <c r="Y2558" i="2"/>
  <c r="Y2559" i="2"/>
  <c r="Y2560" i="2"/>
  <c r="Y2561" i="2"/>
  <c r="Y2562" i="2"/>
  <c r="Y2563" i="2"/>
  <c r="Y2564" i="2"/>
  <c r="Y2565" i="2"/>
  <c r="Y2566" i="2"/>
  <c r="Y2567" i="2"/>
  <c r="Y2568" i="2"/>
  <c r="Y2569" i="2"/>
  <c r="Y2570" i="2"/>
  <c r="Y2571" i="2"/>
  <c r="Y2572" i="2"/>
  <c r="Y2573" i="2"/>
  <c r="Y2574" i="2"/>
  <c r="Y2575" i="2"/>
  <c r="Y2576" i="2"/>
  <c r="Y2577" i="2"/>
  <c r="Y2578" i="2"/>
  <c r="Y2579" i="2"/>
  <c r="Y2580" i="2"/>
  <c r="Y2581" i="2"/>
  <c r="Y2582" i="2"/>
  <c r="Y2583" i="2"/>
  <c r="Y2584" i="2"/>
  <c r="Y2585" i="2"/>
  <c r="Y2586" i="2"/>
  <c r="Y2587" i="2"/>
  <c r="Y2588" i="2"/>
  <c r="Y2589" i="2"/>
  <c r="Y2590" i="2"/>
  <c r="Y2591" i="2"/>
  <c r="Y2592" i="2"/>
  <c r="Y2593" i="2"/>
  <c r="Y2594" i="2"/>
  <c r="Y2595" i="2"/>
  <c r="Y2596" i="2"/>
  <c r="Y2597" i="2"/>
  <c r="Y2598" i="2"/>
  <c r="Y2599" i="2"/>
  <c r="Y2600" i="2"/>
  <c r="Y2601" i="2"/>
  <c r="Y2602" i="2"/>
  <c r="Y2603" i="2"/>
  <c r="Y2604" i="2"/>
  <c r="Y2605" i="2"/>
  <c r="Y2606" i="2"/>
  <c r="Y2607" i="2"/>
  <c r="Y2608" i="2"/>
  <c r="Y2609" i="2"/>
  <c r="Y2610" i="2"/>
  <c r="Y2611" i="2"/>
  <c r="Y2612" i="2"/>
  <c r="Y2613" i="2"/>
  <c r="Y2614" i="2"/>
  <c r="Y2615" i="2"/>
  <c r="Y2616" i="2"/>
  <c r="Y2617" i="2"/>
  <c r="Y2618" i="2"/>
  <c r="Y2619" i="2"/>
  <c r="Y2620" i="2"/>
  <c r="Y2621" i="2"/>
  <c r="Y2622" i="2"/>
  <c r="Y2623" i="2"/>
  <c r="Y2624" i="2"/>
  <c r="Y2625" i="2"/>
  <c r="Y2626" i="2"/>
  <c r="Y2627" i="2"/>
  <c r="Y2628" i="2"/>
  <c r="Y2629" i="2"/>
  <c r="Y2630" i="2"/>
  <c r="Y2631" i="2"/>
  <c r="Y2632" i="2"/>
  <c r="Y2633" i="2"/>
  <c r="Y2634" i="2"/>
  <c r="Y2635" i="2"/>
  <c r="Y2636" i="2"/>
  <c r="Y2637" i="2"/>
  <c r="Y2638" i="2"/>
  <c r="Y2639" i="2"/>
  <c r="Y2640" i="2"/>
  <c r="Y2641" i="2"/>
  <c r="Y2642" i="2"/>
  <c r="Y2643" i="2"/>
  <c r="Y2644" i="2"/>
  <c r="Y2645" i="2"/>
  <c r="Y2646" i="2"/>
  <c r="Y2647" i="2"/>
  <c r="Y2648" i="2"/>
  <c r="Y2649" i="2"/>
  <c r="Y2650" i="2"/>
  <c r="Y2651" i="2"/>
  <c r="Y2652" i="2"/>
  <c r="Y2653" i="2"/>
  <c r="Y2654" i="2"/>
  <c r="Y2655" i="2"/>
  <c r="Y2656" i="2"/>
  <c r="Y2657" i="2"/>
  <c r="Y2658" i="2"/>
  <c r="Y2659" i="2"/>
  <c r="Y2660" i="2"/>
  <c r="Y2661" i="2"/>
  <c r="Y2662" i="2"/>
  <c r="Y2663" i="2"/>
  <c r="Y2664" i="2"/>
  <c r="Y2665" i="2"/>
  <c r="Y2666" i="2"/>
  <c r="Y2667" i="2"/>
  <c r="Y2668" i="2"/>
  <c r="Y2669" i="2"/>
  <c r="Y2670" i="2"/>
  <c r="Y2671" i="2"/>
  <c r="Y2672" i="2"/>
  <c r="Y2673" i="2"/>
  <c r="Y2674" i="2"/>
  <c r="Y2675" i="2"/>
  <c r="Y2676" i="2"/>
  <c r="Y2677" i="2"/>
  <c r="Y2678" i="2"/>
  <c r="Y2679" i="2"/>
  <c r="Y2680" i="2"/>
  <c r="Y2681" i="2"/>
  <c r="Y2682" i="2"/>
  <c r="Y2683" i="2"/>
  <c r="Y2684" i="2"/>
  <c r="Y2685" i="2"/>
  <c r="Y2686" i="2"/>
  <c r="Y2687" i="2"/>
  <c r="Y2688" i="2"/>
  <c r="Y2689" i="2"/>
  <c r="Y2690" i="2"/>
  <c r="Y2691" i="2"/>
  <c r="Y2692" i="2"/>
  <c r="Y2693" i="2"/>
  <c r="Y2694" i="2"/>
  <c r="Y2695" i="2"/>
  <c r="Y2696" i="2"/>
  <c r="Y2697" i="2"/>
  <c r="Y2698" i="2"/>
  <c r="Y2699" i="2"/>
  <c r="Y2700" i="2"/>
  <c r="Y2701" i="2"/>
  <c r="Y2702" i="2"/>
  <c r="Y2703" i="2"/>
  <c r="Y2704" i="2"/>
  <c r="Y2705" i="2"/>
  <c r="Y2706" i="2"/>
  <c r="Y2707" i="2"/>
  <c r="Y2708" i="2"/>
  <c r="Y2709" i="2"/>
  <c r="Y2710" i="2"/>
  <c r="Y2711" i="2"/>
  <c r="Y2712" i="2"/>
  <c r="Y2713" i="2"/>
  <c r="Y2714" i="2"/>
  <c r="Y2715" i="2"/>
  <c r="Y2716" i="2"/>
  <c r="Y2717" i="2"/>
  <c r="Y2718" i="2"/>
  <c r="Y2719" i="2"/>
  <c r="Y2720" i="2"/>
  <c r="Y2721" i="2"/>
  <c r="Y2722" i="2"/>
  <c r="Y2723" i="2"/>
  <c r="Y2724" i="2"/>
  <c r="Y2725" i="2"/>
  <c r="Y2726" i="2"/>
  <c r="Y2727" i="2"/>
  <c r="Y2728" i="2"/>
  <c r="Y2729" i="2"/>
  <c r="Y2730" i="2"/>
  <c r="Y2731" i="2"/>
  <c r="Y2732" i="2"/>
  <c r="Y2733" i="2"/>
  <c r="Y2734" i="2"/>
  <c r="Y2735" i="2"/>
  <c r="Y2736" i="2"/>
  <c r="Y2737" i="2"/>
  <c r="Y2738" i="2"/>
  <c r="Y2739" i="2"/>
  <c r="Y2740" i="2"/>
  <c r="Y2741" i="2"/>
  <c r="Y2742" i="2"/>
  <c r="Y2743" i="2"/>
  <c r="Y2744" i="2"/>
  <c r="Y2745" i="2"/>
  <c r="Y2746" i="2"/>
  <c r="Y2747" i="2"/>
  <c r="Y2748" i="2"/>
  <c r="Y2749" i="2"/>
  <c r="Y2750" i="2"/>
  <c r="Y2751" i="2"/>
  <c r="Y2752" i="2"/>
  <c r="Y2753" i="2"/>
  <c r="Y2754" i="2"/>
  <c r="Y2755" i="2"/>
  <c r="Y2756" i="2"/>
  <c r="Y2757" i="2"/>
  <c r="Y2758" i="2"/>
  <c r="Y2759" i="2"/>
  <c r="Y2760" i="2"/>
  <c r="Y2761" i="2"/>
  <c r="Y2762" i="2"/>
  <c r="Y2763" i="2"/>
  <c r="Y2764" i="2"/>
  <c r="Y2765" i="2"/>
  <c r="Y2766" i="2"/>
  <c r="Y2767" i="2"/>
  <c r="Y2768" i="2"/>
  <c r="Y2769" i="2"/>
  <c r="Y2770" i="2"/>
  <c r="Y2771" i="2"/>
  <c r="Y2772" i="2"/>
  <c r="Y2773" i="2"/>
  <c r="Y2774" i="2"/>
  <c r="Y2775" i="2"/>
  <c r="Y2776" i="2"/>
  <c r="Y2777" i="2"/>
  <c r="Y2778" i="2"/>
  <c r="Y2779" i="2"/>
  <c r="Y2780" i="2"/>
  <c r="Y2781" i="2"/>
  <c r="Y2782" i="2"/>
  <c r="Y2783" i="2"/>
  <c r="Y2784" i="2"/>
  <c r="Y2785" i="2"/>
  <c r="Y2786" i="2"/>
  <c r="Y2787" i="2"/>
  <c r="Y2788" i="2"/>
  <c r="Y2789" i="2"/>
  <c r="Y2790" i="2"/>
  <c r="Y2791" i="2"/>
  <c r="Y2792" i="2"/>
  <c r="Y2793" i="2"/>
  <c r="Y2794" i="2"/>
  <c r="Y2795" i="2"/>
  <c r="Y2796" i="2"/>
  <c r="Y2797" i="2"/>
  <c r="Y2798" i="2"/>
  <c r="Y2799" i="2"/>
  <c r="Y2800" i="2"/>
  <c r="Y2801" i="2"/>
  <c r="Y2802" i="2"/>
  <c r="Y2803" i="2"/>
  <c r="Y2804" i="2"/>
  <c r="Y2805" i="2"/>
  <c r="Y2806" i="2"/>
  <c r="Y2807" i="2"/>
  <c r="Y2808" i="2"/>
  <c r="Y2809" i="2"/>
  <c r="Y2810" i="2"/>
  <c r="Y2811" i="2"/>
  <c r="Y2812" i="2"/>
  <c r="Y2813" i="2"/>
  <c r="Y2814" i="2"/>
  <c r="Y2815" i="2"/>
  <c r="Y2816" i="2"/>
  <c r="Y2817" i="2"/>
  <c r="Y2818" i="2"/>
  <c r="Y2819" i="2"/>
  <c r="Y2820" i="2"/>
  <c r="Y2821" i="2"/>
  <c r="Y2822" i="2"/>
  <c r="Y2823" i="2"/>
  <c r="Y2824" i="2"/>
  <c r="Y2825" i="2"/>
  <c r="Y2826" i="2"/>
  <c r="Y2827" i="2"/>
  <c r="Y2828" i="2"/>
  <c r="Y2829" i="2"/>
  <c r="Y2830" i="2"/>
  <c r="Y2831" i="2"/>
  <c r="Y2832" i="2"/>
  <c r="Y2833" i="2"/>
  <c r="Y2834" i="2"/>
  <c r="Y2835" i="2"/>
  <c r="Y2836" i="2"/>
  <c r="Y2837" i="2"/>
  <c r="Y2838" i="2"/>
  <c r="Y2839" i="2"/>
  <c r="Y2840" i="2"/>
  <c r="Y2841" i="2"/>
  <c r="Y2842" i="2"/>
  <c r="Y2843" i="2"/>
  <c r="Y2844" i="2"/>
  <c r="Y2845" i="2"/>
  <c r="Y2846" i="2"/>
  <c r="Y2847" i="2"/>
  <c r="Y2848" i="2"/>
  <c r="Y2849" i="2"/>
  <c r="Y2850" i="2"/>
  <c r="Y2851" i="2"/>
  <c r="Y2852" i="2"/>
  <c r="Y2853" i="2"/>
  <c r="Y2854" i="2"/>
  <c r="Y2855" i="2"/>
  <c r="Y2856" i="2"/>
  <c r="Y2857" i="2"/>
  <c r="Y2858" i="2"/>
  <c r="Y2859" i="2"/>
  <c r="Y2860" i="2"/>
  <c r="Y2861" i="2"/>
  <c r="Y2862" i="2"/>
  <c r="Y2863" i="2"/>
  <c r="Y2864" i="2"/>
  <c r="Y2865" i="2"/>
  <c r="Y2866" i="2"/>
  <c r="Y2867" i="2"/>
  <c r="Y2868" i="2"/>
  <c r="Y2869" i="2"/>
  <c r="Y2870" i="2"/>
  <c r="Y2871" i="2"/>
  <c r="Y2872" i="2"/>
  <c r="Y2873" i="2"/>
  <c r="Y2874" i="2"/>
  <c r="Y2875" i="2"/>
  <c r="Y2876" i="2"/>
  <c r="Y2877" i="2"/>
  <c r="Y2878" i="2"/>
  <c r="Y2879" i="2"/>
  <c r="Y2880" i="2"/>
  <c r="Y2881" i="2"/>
  <c r="Y2882" i="2"/>
  <c r="Y2883" i="2"/>
  <c r="Y2884" i="2"/>
  <c r="Y2885" i="2"/>
  <c r="Y2886" i="2"/>
  <c r="Y2887" i="2"/>
  <c r="Y2888" i="2"/>
  <c r="Y2889" i="2"/>
  <c r="Y2890" i="2"/>
  <c r="Y2891" i="2"/>
  <c r="Y2892" i="2"/>
  <c r="Y2893" i="2"/>
  <c r="Y2894" i="2"/>
  <c r="Y2895" i="2"/>
  <c r="Y2896" i="2"/>
  <c r="Y2897" i="2"/>
  <c r="Y2898" i="2"/>
  <c r="Y2899" i="2"/>
  <c r="Y2900" i="2"/>
  <c r="Y2901" i="2"/>
  <c r="Y2902" i="2"/>
  <c r="Y2903" i="2"/>
  <c r="Y2904" i="2"/>
  <c r="Y2905" i="2"/>
  <c r="Y2906" i="2"/>
  <c r="Y2907" i="2"/>
  <c r="Y2908" i="2"/>
  <c r="Y2909" i="2"/>
  <c r="Y2910" i="2"/>
  <c r="Y2911" i="2"/>
  <c r="Y2912" i="2"/>
  <c r="Y2913" i="2"/>
  <c r="Y2914" i="2"/>
  <c r="Y2915" i="2"/>
  <c r="Y2916" i="2"/>
  <c r="Y2917" i="2"/>
  <c r="Y2918" i="2"/>
  <c r="Y2919" i="2"/>
  <c r="Y2920" i="2"/>
  <c r="Y2921" i="2"/>
  <c r="Y2922" i="2"/>
  <c r="Y2923" i="2"/>
  <c r="Y2924" i="2"/>
  <c r="Y2925" i="2"/>
  <c r="Y2926" i="2"/>
  <c r="Y2927" i="2"/>
  <c r="Y2928" i="2"/>
  <c r="Y2929" i="2"/>
  <c r="Y2930" i="2"/>
  <c r="Y2931" i="2"/>
  <c r="Y2932" i="2"/>
  <c r="Y2933" i="2"/>
  <c r="Y2934" i="2"/>
  <c r="Y2935" i="2"/>
  <c r="Y2936" i="2"/>
  <c r="Y2937" i="2"/>
  <c r="Y2938" i="2"/>
  <c r="Y2939" i="2"/>
  <c r="Y2940" i="2"/>
  <c r="Y2941" i="2"/>
  <c r="Y2942" i="2"/>
  <c r="Y2943" i="2"/>
  <c r="Y2944" i="2"/>
  <c r="Y2945" i="2"/>
  <c r="Y2946" i="2"/>
  <c r="Y2947" i="2"/>
  <c r="Y2948" i="2"/>
  <c r="Y2949" i="2"/>
  <c r="Y2950" i="2"/>
  <c r="Y2951" i="2"/>
  <c r="Y2952" i="2"/>
  <c r="Y2953" i="2"/>
  <c r="Y2954" i="2"/>
  <c r="Y2955" i="2"/>
  <c r="Y2956" i="2"/>
  <c r="Y2957" i="2"/>
  <c r="Y2958" i="2"/>
  <c r="Y2959" i="2"/>
  <c r="Y2960" i="2"/>
  <c r="Y2961" i="2"/>
  <c r="Y2962" i="2"/>
  <c r="Y2963" i="2"/>
  <c r="Y2964" i="2"/>
  <c r="Y2965" i="2"/>
  <c r="Y2966" i="2"/>
  <c r="Y2967" i="2"/>
  <c r="Y2968" i="2"/>
  <c r="Y2969" i="2"/>
  <c r="Y2970" i="2"/>
  <c r="Y2971" i="2"/>
  <c r="Y2972" i="2"/>
  <c r="Y2973" i="2"/>
  <c r="Y2974" i="2"/>
  <c r="Y2975" i="2"/>
  <c r="Y2976" i="2"/>
  <c r="Y2977" i="2"/>
  <c r="Y2978" i="2"/>
  <c r="Y2979" i="2"/>
  <c r="Y2980" i="2"/>
  <c r="Y2981" i="2"/>
  <c r="Y2982" i="2"/>
  <c r="Y2983" i="2"/>
  <c r="Y2984" i="2"/>
  <c r="Y2985" i="2"/>
  <c r="Y2986" i="2"/>
  <c r="Y2987" i="2"/>
  <c r="Y2988" i="2"/>
  <c r="Y2989" i="2"/>
  <c r="Y2990" i="2"/>
  <c r="Y2991" i="2"/>
  <c r="Y2992" i="2"/>
  <c r="Y2993" i="2"/>
  <c r="Y2994" i="2"/>
  <c r="Y2995" i="2"/>
  <c r="Y2996" i="2"/>
  <c r="Y2997" i="2"/>
  <c r="Y2998" i="2"/>
  <c r="Y2999" i="2"/>
  <c r="Y3000" i="2"/>
  <c r="Y3001" i="2"/>
  <c r="Y3002" i="2"/>
  <c r="Y3003" i="2"/>
  <c r="Y3004" i="2"/>
  <c r="Y3005" i="2"/>
  <c r="Y3006" i="2"/>
  <c r="Y3007" i="2"/>
  <c r="Y3008" i="2"/>
  <c r="Y3009" i="2"/>
  <c r="Y3010" i="2"/>
  <c r="Y3011" i="2"/>
  <c r="Y3012" i="2"/>
  <c r="Y3013" i="2"/>
  <c r="Y3014" i="2"/>
  <c r="Y3015" i="2"/>
  <c r="Y3016" i="2"/>
  <c r="Y3017" i="2"/>
  <c r="Y3018" i="2"/>
  <c r="Y3019" i="2"/>
  <c r="Y3020" i="2"/>
  <c r="Y3021" i="2"/>
  <c r="Y3022" i="2"/>
  <c r="Y3023" i="2"/>
  <c r="Y3024" i="2"/>
  <c r="Y3025" i="2"/>
  <c r="Y3026" i="2"/>
  <c r="Y3027" i="2"/>
  <c r="Y3028" i="2"/>
  <c r="Y3029" i="2"/>
  <c r="Y3030" i="2"/>
  <c r="Y3031" i="2"/>
  <c r="Y3032" i="2"/>
  <c r="Y3033" i="2"/>
  <c r="Y3034" i="2"/>
  <c r="Y3035" i="2"/>
  <c r="Y3036" i="2"/>
  <c r="Y3037" i="2"/>
  <c r="Y3038" i="2"/>
  <c r="Y3039" i="2"/>
  <c r="Y3040" i="2"/>
  <c r="Y3041" i="2"/>
  <c r="Y3042" i="2"/>
  <c r="Y3043" i="2"/>
  <c r="Y3044" i="2"/>
  <c r="Y3045" i="2"/>
  <c r="Y3046" i="2"/>
  <c r="Y3047" i="2"/>
  <c r="Y3048" i="2"/>
  <c r="Y3049" i="2"/>
  <c r="Y3050" i="2"/>
  <c r="Y3051" i="2"/>
  <c r="Y3052" i="2"/>
  <c r="Y3053" i="2"/>
  <c r="Y3054" i="2"/>
  <c r="Y3055" i="2"/>
  <c r="Y3056" i="2"/>
  <c r="Y3057" i="2"/>
  <c r="Y3058" i="2"/>
  <c r="Y3059" i="2"/>
  <c r="Y3060" i="2"/>
  <c r="Y3061" i="2"/>
  <c r="Y3062" i="2"/>
  <c r="Y3063" i="2"/>
  <c r="Y3064" i="2"/>
  <c r="Y3065" i="2"/>
  <c r="Y3066" i="2"/>
  <c r="Y3067" i="2"/>
  <c r="Y3068" i="2"/>
  <c r="Y3069" i="2"/>
  <c r="Y3070" i="2"/>
  <c r="Y3071" i="2"/>
  <c r="Y3072" i="2"/>
  <c r="Y3073" i="2"/>
  <c r="Y3074" i="2"/>
  <c r="Y3075" i="2"/>
  <c r="Y3076" i="2"/>
  <c r="Y3077" i="2"/>
  <c r="Y3078" i="2"/>
  <c r="Y3079" i="2"/>
  <c r="Y3080" i="2"/>
  <c r="Y3081" i="2"/>
  <c r="Y3082" i="2"/>
  <c r="Y3083" i="2"/>
  <c r="Y3084" i="2"/>
  <c r="Y3085" i="2"/>
  <c r="Y3086" i="2"/>
  <c r="Y3087" i="2"/>
  <c r="Y3088" i="2"/>
  <c r="Y3089" i="2"/>
  <c r="Y3090" i="2"/>
  <c r="Y3091" i="2"/>
  <c r="Y3092" i="2"/>
  <c r="Y3093" i="2"/>
  <c r="Y3094" i="2"/>
  <c r="Y3095" i="2"/>
  <c r="Y3096" i="2"/>
  <c r="Y3097" i="2"/>
  <c r="Y3098" i="2"/>
  <c r="Y3099" i="2"/>
  <c r="Y3100" i="2"/>
  <c r="Y3101" i="2"/>
  <c r="Y3102" i="2"/>
  <c r="Y3103" i="2"/>
  <c r="Y3104" i="2"/>
  <c r="Y3105" i="2"/>
  <c r="Y3106" i="2"/>
  <c r="Y3107" i="2"/>
  <c r="Y3108" i="2"/>
  <c r="Y3109" i="2"/>
  <c r="Y3110" i="2"/>
  <c r="Y3111" i="2"/>
  <c r="Y3112" i="2"/>
  <c r="Y3113" i="2"/>
  <c r="Y3114" i="2"/>
  <c r="Y3115" i="2"/>
  <c r="Y3116" i="2"/>
  <c r="Y3117" i="2"/>
  <c r="Y3118" i="2"/>
  <c r="Y3119" i="2"/>
  <c r="Y3120" i="2"/>
  <c r="Y3121" i="2"/>
  <c r="Y3122" i="2"/>
  <c r="Y3123" i="2"/>
  <c r="Y3124" i="2"/>
  <c r="Y3125" i="2"/>
  <c r="Y3126" i="2"/>
  <c r="Y3127" i="2"/>
  <c r="Y3128" i="2"/>
  <c r="Y3129" i="2"/>
  <c r="Y3130" i="2"/>
  <c r="Y3131" i="2"/>
  <c r="Y3132" i="2"/>
  <c r="Y3133" i="2"/>
  <c r="Y3134" i="2"/>
  <c r="Y3135" i="2"/>
  <c r="Y3136" i="2"/>
  <c r="Y3137" i="2"/>
  <c r="Y3138" i="2"/>
  <c r="Y3139" i="2"/>
  <c r="Y3140" i="2"/>
  <c r="Y3141" i="2"/>
  <c r="Y3142" i="2"/>
  <c r="Y3143" i="2"/>
  <c r="Y3144" i="2"/>
  <c r="Y3145" i="2"/>
  <c r="Y3146" i="2"/>
  <c r="Y3147" i="2"/>
  <c r="Y3148" i="2"/>
  <c r="Y3149" i="2"/>
  <c r="Y3150" i="2"/>
  <c r="Y3151" i="2"/>
  <c r="Y3152" i="2"/>
  <c r="Y3153" i="2"/>
  <c r="Y3154" i="2"/>
  <c r="Y3155" i="2"/>
  <c r="Y3156" i="2"/>
  <c r="Y3157" i="2"/>
  <c r="Y3158" i="2"/>
  <c r="Y3159" i="2"/>
  <c r="Y3160" i="2"/>
  <c r="Y3161" i="2"/>
  <c r="Y3162" i="2"/>
  <c r="Y3163" i="2"/>
  <c r="Y3164" i="2"/>
  <c r="Y3165" i="2"/>
  <c r="Y3166" i="2"/>
  <c r="Y3167" i="2"/>
  <c r="Y3168" i="2"/>
  <c r="Y3169" i="2"/>
  <c r="Y3170" i="2"/>
  <c r="Y3171" i="2"/>
  <c r="Y3172" i="2"/>
  <c r="Y3173" i="2"/>
  <c r="Y3174" i="2"/>
  <c r="Y3175" i="2"/>
  <c r="Y3176" i="2"/>
  <c r="Y3177" i="2"/>
  <c r="Y3178" i="2"/>
  <c r="Y3179" i="2"/>
  <c r="Y3180" i="2"/>
  <c r="Y3181" i="2"/>
  <c r="Y3182" i="2"/>
  <c r="Y3183" i="2"/>
  <c r="Y3184" i="2"/>
  <c r="Y3185" i="2"/>
  <c r="Y3186" i="2"/>
  <c r="Y3187" i="2"/>
  <c r="Y3188" i="2"/>
  <c r="Y3189" i="2"/>
  <c r="Y3190" i="2"/>
  <c r="Y3191" i="2"/>
  <c r="Y3192" i="2"/>
  <c r="Y3193" i="2"/>
  <c r="Y3194" i="2"/>
  <c r="Y3195" i="2"/>
  <c r="Y3196" i="2"/>
  <c r="Y3197" i="2"/>
  <c r="Y3198" i="2"/>
  <c r="Y3199" i="2"/>
  <c r="Y3200" i="2"/>
  <c r="Y3201" i="2"/>
  <c r="Y3202" i="2"/>
  <c r="Y3203" i="2"/>
  <c r="Y3204" i="2"/>
  <c r="Y3205" i="2"/>
  <c r="Y3206" i="2"/>
  <c r="Y3207" i="2"/>
  <c r="Y3208" i="2"/>
  <c r="Y3209" i="2"/>
  <c r="Y3210" i="2"/>
  <c r="Y3211" i="2"/>
  <c r="Y3212" i="2"/>
  <c r="Y3213" i="2"/>
  <c r="Y3214" i="2"/>
  <c r="Y3215" i="2"/>
  <c r="Y3216" i="2"/>
  <c r="Y3217" i="2"/>
  <c r="Y3218" i="2"/>
  <c r="Y3219" i="2"/>
  <c r="Y3220" i="2"/>
  <c r="Y3221" i="2"/>
  <c r="Y3222" i="2"/>
  <c r="Y3223" i="2"/>
  <c r="Y3224" i="2"/>
  <c r="Y3225" i="2"/>
  <c r="Y3226" i="2"/>
  <c r="Y3227" i="2"/>
  <c r="Y3228" i="2"/>
  <c r="Y3229" i="2"/>
  <c r="Y3230" i="2"/>
  <c r="Y3231" i="2"/>
  <c r="Y3232" i="2"/>
  <c r="Y3233" i="2"/>
  <c r="Y3234" i="2"/>
  <c r="Y3235" i="2"/>
  <c r="Y3236" i="2"/>
  <c r="Y3237" i="2"/>
  <c r="Y3238" i="2"/>
  <c r="Y3239" i="2"/>
  <c r="Y3240" i="2"/>
  <c r="Y3241" i="2"/>
  <c r="Y3242" i="2"/>
  <c r="Y3243" i="2"/>
  <c r="Y3244" i="2"/>
  <c r="Y3245" i="2"/>
  <c r="Y3246" i="2"/>
  <c r="Y3247" i="2"/>
  <c r="Y3248" i="2"/>
  <c r="Y3249" i="2"/>
  <c r="Y3250" i="2"/>
  <c r="Y3251" i="2"/>
  <c r="Y3252" i="2"/>
  <c r="Y3253" i="2"/>
  <c r="Y3254" i="2"/>
  <c r="Y3255" i="2"/>
  <c r="Y3256" i="2"/>
  <c r="Y3257" i="2"/>
  <c r="Y3258" i="2"/>
  <c r="Y3259" i="2"/>
  <c r="Y3260" i="2"/>
  <c r="Y3261" i="2"/>
  <c r="Y3262" i="2"/>
  <c r="Y3263" i="2"/>
  <c r="Y3264" i="2"/>
  <c r="Y3265" i="2"/>
  <c r="Y3266" i="2"/>
  <c r="Y3267" i="2"/>
  <c r="Y3268" i="2"/>
  <c r="Y3269" i="2"/>
  <c r="Y3270" i="2"/>
  <c r="Y3271" i="2"/>
  <c r="Y3272" i="2"/>
  <c r="Y3273" i="2"/>
  <c r="Y3274" i="2"/>
  <c r="Y3275" i="2"/>
  <c r="Y3276" i="2"/>
  <c r="Y3277" i="2"/>
  <c r="Y3278" i="2"/>
  <c r="Y3279" i="2"/>
  <c r="Y3280" i="2"/>
  <c r="Y3281" i="2"/>
  <c r="Y3282" i="2"/>
  <c r="Y3283" i="2"/>
  <c r="Y3284" i="2"/>
  <c r="Y3285" i="2"/>
  <c r="Y3286" i="2"/>
  <c r="Y3287" i="2"/>
  <c r="Y3288" i="2"/>
  <c r="Y3289" i="2"/>
  <c r="Y3290" i="2"/>
  <c r="Y3291" i="2"/>
  <c r="Y3292" i="2"/>
  <c r="Y3293" i="2"/>
  <c r="Y3294" i="2"/>
  <c r="Y3295" i="2"/>
  <c r="Y3296" i="2"/>
  <c r="Y3297" i="2"/>
  <c r="Y3298" i="2"/>
  <c r="Y3299" i="2"/>
  <c r="Y3300" i="2"/>
  <c r="Y3301" i="2"/>
  <c r="Y3302" i="2"/>
  <c r="Y3303" i="2"/>
  <c r="Y3304" i="2"/>
  <c r="Y3305" i="2"/>
  <c r="Y3306" i="2"/>
  <c r="Y3307" i="2"/>
  <c r="Y3308" i="2"/>
  <c r="Y3309" i="2"/>
  <c r="Y3310" i="2"/>
  <c r="Y3311" i="2"/>
  <c r="Y3312" i="2"/>
  <c r="Y3313" i="2"/>
  <c r="Y3314" i="2"/>
  <c r="Y3315" i="2"/>
  <c r="Y3316" i="2"/>
  <c r="Y3317" i="2"/>
  <c r="Y3318" i="2"/>
  <c r="Y3319" i="2"/>
  <c r="Y3320" i="2"/>
  <c r="Y3321" i="2"/>
  <c r="Y3322" i="2"/>
  <c r="Y3323" i="2"/>
  <c r="Y3324" i="2"/>
  <c r="Y3325" i="2"/>
  <c r="Y3326" i="2"/>
  <c r="Y3327" i="2"/>
  <c r="Y3328" i="2"/>
  <c r="Y3329" i="2"/>
  <c r="Y3330" i="2"/>
  <c r="Y3331" i="2"/>
  <c r="Y3332" i="2"/>
  <c r="Y3333" i="2"/>
  <c r="Y3334" i="2"/>
  <c r="Y3335" i="2"/>
  <c r="Y3336" i="2"/>
  <c r="Y3337" i="2"/>
  <c r="Y3338" i="2"/>
  <c r="Y3339" i="2"/>
  <c r="Y3340" i="2"/>
  <c r="Y3341" i="2"/>
  <c r="Y3342" i="2"/>
  <c r="Y3343" i="2"/>
  <c r="Y3344" i="2"/>
  <c r="Y3345" i="2"/>
  <c r="Y3346" i="2"/>
  <c r="Y3347" i="2"/>
  <c r="Y3348" i="2"/>
  <c r="Y3349" i="2"/>
  <c r="Y3350" i="2"/>
  <c r="Y3351" i="2"/>
  <c r="Y3352" i="2"/>
  <c r="Y3353" i="2"/>
  <c r="Y3354" i="2"/>
  <c r="Y3355" i="2"/>
  <c r="Y3356" i="2"/>
  <c r="Y3357" i="2"/>
  <c r="Y3358" i="2"/>
  <c r="Y3359" i="2"/>
  <c r="Y3360" i="2"/>
  <c r="Y3361" i="2"/>
  <c r="Y3362" i="2"/>
  <c r="Y3363" i="2"/>
  <c r="Y3364" i="2"/>
  <c r="Y3365" i="2"/>
  <c r="Y3366" i="2"/>
  <c r="Y3367" i="2"/>
  <c r="Y3368" i="2"/>
  <c r="Y3369" i="2"/>
  <c r="Y3370" i="2"/>
  <c r="Y3371" i="2"/>
  <c r="Y3372" i="2"/>
  <c r="Y3373" i="2"/>
  <c r="Y3374" i="2"/>
  <c r="Y3375" i="2"/>
  <c r="Y3376" i="2"/>
  <c r="Y3377" i="2"/>
  <c r="Y3378" i="2"/>
  <c r="Y3379" i="2"/>
  <c r="Y3380" i="2"/>
  <c r="Y3381" i="2"/>
  <c r="Y3382" i="2"/>
  <c r="Y3383" i="2"/>
  <c r="Y3384" i="2"/>
  <c r="Y3385" i="2"/>
  <c r="Y3386" i="2"/>
  <c r="Y3387" i="2"/>
  <c r="Y3388" i="2"/>
  <c r="Y3389" i="2"/>
  <c r="Y3390" i="2"/>
  <c r="Y3391" i="2"/>
  <c r="Y3392" i="2"/>
  <c r="Y3393" i="2"/>
  <c r="Y3394" i="2"/>
  <c r="Y3395" i="2"/>
  <c r="Y3396" i="2"/>
  <c r="Y3397" i="2"/>
  <c r="Y3398" i="2"/>
  <c r="Y3399" i="2"/>
  <c r="Y3400" i="2"/>
  <c r="Y3401" i="2"/>
  <c r="Y3402" i="2"/>
  <c r="Y3403" i="2"/>
  <c r="Y3404" i="2"/>
  <c r="Y3405" i="2"/>
  <c r="Y3406" i="2"/>
  <c r="Y3407" i="2"/>
  <c r="Y3408" i="2"/>
  <c r="Y3409" i="2"/>
  <c r="Y3410" i="2"/>
  <c r="Y3411" i="2"/>
  <c r="Y3412" i="2"/>
  <c r="Y3413" i="2"/>
  <c r="Y3414" i="2"/>
  <c r="Y3415" i="2"/>
  <c r="Y3416" i="2"/>
  <c r="Y3417" i="2"/>
  <c r="Y3418" i="2"/>
  <c r="Y3419" i="2"/>
  <c r="Y3420" i="2"/>
  <c r="Y3421" i="2"/>
  <c r="Y3422" i="2"/>
  <c r="Y3423" i="2"/>
  <c r="Y3424" i="2"/>
  <c r="Y3425" i="2"/>
  <c r="Y3426" i="2"/>
  <c r="Y3427" i="2"/>
  <c r="Y3428" i="2"/>
  <c r="Y3429" i="2"/>
  <c r="Y3430" i="2"/>
  <c r="Y3431" i="2"/>
  <c r="Y3432" i="2"/>
  <c r="Y3433" i="2"/>
  <c r="Y3434" i="2"/>
  <c r="Y3435" i="2"/>
  <c r="Y3436" i="2"/>
  <c r="Y3437" i="2"/>
  <c r="Y3438" i="2"/>
  <c r="Y3439" i="2"/>
  <c r="Y3440" i="2"/>
  <c r="Y3441" i="2"/>
  <c r="Y3442" i="2"/>
  <c r="Y3443" i="2"/>
  <c r="Y3444" i="2"/>
  <c r="Y3445" i="2"/>
  <c r="Y3446" i="2"/>
  <c r="Y3447" i="2"/>
  <c r="Y3448" i="2"/>
  <c r="Y3449" i="2"/>
  <c r="Y3450" i="2"/>
  <c r="Y3451" i="2"/>
  <c r="Y3452" i="2"/>
  <c r="Y3453" i="2"/>
  <c r="Y3454" i="2"/>
  <c r="Y3455" i="2"/>
  <c r="Y3456" i="2"/>
  <c r="Y3457" i="2"/>
  <c r="Y3458" i="2"/>
  <c r="Y3459" i="2"/>
  <c r="Y3460" i="2"/>
  <c r="Y3461" i="2"/>
  <c r="Y3462" i="2"/>
  <c r="Y3463" i="2"/>
  <c r="Y3464" i="2"/>
  <c r="Y3465" i="2"/>
  <c r="Y3466" i="2"/>
  <c r="Y3467" i="2"/>
  <c r="Y3468" i="2"/>
  <c r="Y3469" i="2"/>
  <c r="Y3470" i="2"/>
  <c r="Y3471" i="2"/>
  <c r="Y3472" i="2"/>
  <c r="Y3473" i="2"/>
  <c r="Y3474" i="2"/>
  <c r="Y3475" i="2"/>
  <c r="Y3476" i="2"/>
  <c r="Y3477" i="2"/>
  <c r="Y3478" i="2"/>
  <c r="Y3479" i="2"/>
  <c r="Y3480" i="2"/>
  <c r="Y3481" i="2"/>
  <c r="Y3482" i="2"/>
  <c r="Y3483" i="2"/>
  <c r="Y3484" i="2"/>
  <c r="Y3485" i="2"/>
  <c r="Y3486" i="2"/>
  <c r="Y3487" i="2"/>
  <c r="Y3488" i="2"/>
  <c r="Y3489" i="2"/>
  <c r="Y3490" i="2"/>
  <c r="Y3491" i="2"/>
  <c r="Y3492" i="2"/>
  <c r="Y3493" i="2"/>
  <c r="Y3494" i="2"/>
  <c r="Y3495" i="2"/>
  <c r="Y3496" i="2"/>
  <c r="Y3497" i="2"/>
  <c r="Y3498" i="2"/>
  <c r="Y3499" i="2"/>
  <c r="Y3500" i="2"/>
  <c r="Y3501" i="2"/>
  <c r="Y3502" i="2"/>
  <c r="Y3503" i="2"/>
  <c r="Y3504" i="2"/>
  <c r="Y3505" i="2"/>
  <c r="Y3506" i="2"/>
  <c r="Y3507" i="2"/>
  <c r="Y3508" i="2"/>
  <c r="Y3509" i="2"/>
  <c r="Y3510" i="2"/>
  <c r="Y3511" i="2"/>
  <c r="Y3512" i="2"/>
  <c r="Y3513" i="2"/>
  <c r="Y3514" i="2"/>
  <c r="Y3515" i="2"/>
  <c r="Y3516" i="2"/>
  <c r="Y3517" i="2"/>
  <c r="Y3518" i="2"/>
  <c r="Y3519" i="2"/>
  <c r="Y3520" i="2"/>
  <c r="Y3521" i="2"/>
  <c r="Y3522" i="2"/>
  <c r="Y3523" i="2"/>
  <c r="Y3524" i="2"/>
  <c r="Y3525" i="2"/>
  <c r="Y3526" i="2"/>
  <c r="Y3527" i="2"/>
  <c r="Y3528" i="2"/>
  <c r="Y3529" i="2"/>
  <c r="Y3530" i="2"/>
  <c r="Y3531" i="2"/>
  <c r="Y3532" i="2"/>
  <c r="Y3533" i="2"/>
  <c r="Y3534" i="2"/>
  <c r="Y3535" i="2"/>
  <c r="Y3536" i="2"/>
  <c r="Y3537" i="2"/>
  <c r="Y3538" i="2"/>
  <c r="Y3539" i="2"/>
  <c r="Y3540" i="2"/>
  <c r="Y3541" i="2"/>
  <c r="Y3542" i="2"/>
  <c r="Y3543" i="2"/>
  <c r="Y3544" i="2"/>
  <c r="Y3545" i="2"/>
  <c r="Y3546" i="2"/>
  <c r="Y3547" i="2"/>
  <c r="Y3548" i="2"/>
  <c r="Y3549" i="2"/>
  <c r="Y3550" i="2"/>
  <c r="Y3551" i="2"/>
  <c r="Y3552" i="2"/>
  <c r="Y3553" i="2"/>
  <c r="Y3554" i="2"/>
  <c r="Y3555" i="2"/>
  <c r="Y3556" i="2"/>
  <c r="Y3557" i="2"/>
  <c r="Y3558" i="2"/>
  <c r="Y3559" i="2"/>
  <c r="Y3560" i="2"/>
  <c r="Y3561" i="2"/>
  <c r="Y3562" i="2"/>
  <c r="Y3563" i="2"/>
  <c r="Y3564" i="2"/>
  <c r="Y3565" i="2"/>
  <c r="Y3566" i="2"/>
  <c r="Y3567" i="2"/>
  <c r="Y3568" i="2"/>
  <c r="Y3569" i="2"/>
  <c r="Y3570" i="2"/>
  <c r="Y3571" i="2"/>
  <c r="Y3572" i="2"/>
  <c r="Y3573" i="2"/>
  <c r="Y3574" i="2"/>
  <c r="Y3575" i="2"/>
  <c r="Y3576" i="2"/>
  <c r="Y3577" i="2"/>
  <c r="Y3578" i="2"/>
  <c r="Y3579" i="2"/>
  <c r="Y3580" i="2"/>
  <c r="Y3581" i="2"/>
  <c r="Y3582" i="2"/>
  <c r="Y3583" i="2"/>
  <c r="Y3584" i="2"/>
  <c r="Y3585" i="2"/>
  <c r="Y3586" i="2"/>
  <c r="Y3587" i="2"/>
  <c r="Y3588" i="2"/>
  <c r="Y3589" i="2"/>
  <c r="Y3590" i="2"/>
  <c r="Y3591" i="2"/>
  <c r="Y3592" i="2"/>
  <c r="Y3593" i="2"/>
  <c r="Y3594" i="2"/>
  <c r="Y3595" i="2"/>
  <c r="Y3596" i="2"/>
  <c r="Y3597" i="2"/>
  <c r="Y3598" i="2"/>
  <c r="Y3599" i="2"/>
  <c r="Y3600" i="2"/>
  <c r="Y3601" i="2"/>
  <c r="Y3602" i="2"/>
  <c r="Y3603" i="2"/>
  <c r="Y3604" i="2"/>
  <c r="Y3605" i="2"/>
  <c r="Y3606" i="2"/>
  <c r="Y3607" i="2"/>
  <c r="Y3608" i="2"/>
  <c r="Y3609" i="2"/>
  <c r="Y3610" i="2"/>
  <c r="Y3611" i="2"/>
  <c r="Y3612" i="2"/>
  <c r="Y3613" i="2"/>
  <c r="Y3614" i="2"/>
  <c r="Y3615" i="2"/>
  <c r="Y3616" i="2"/>
  <c r="Y3617" i="2"/>
  <c r="Y3618" i="2"/>
  <c r="Y3619" i="2"/>
  <c r="Y3620" i="2"/>
  <c r="Y3621" i="2"/>
  <c r="Y3622" i="2"/>
  <c r="Y3623" i="2"/>
  <c r="Y3624" i="2"/>
  <c r="Y3625" i="2"/>
  <c r="Y3626" i="2"/>
  <c r="Y3627" i="2"/>
  <c r="Y3628" i="2"/>
  <c r="Y3629" i="2"/>
  <c r="Y3630" i="2"/>
  <c r="Y3631" i="2"/>
  <c r="Y3632" i="2"/>
  <c r="Y3633" i="2"/>
  <c r="Y3634" i="2"/>
  <c r="Y3635" i="2"/>
  <c r="Y3636" i="2"/>
  <c r="Y3637" i="2"/>
  <c r="Y3638" i="2"/>
  <c r="Y3639" i="2"/>
  <c r="Y3640" i="2"/>
  <c r="Y3641" i="2"/>
  <c r="Y3642" i="2"/>
  <c r="Y3643" i="2"/>
  <c r="Y3644" i="2"/>
  <c r="Y3645" i="2"/>
  <c r="Y3646" i="2"/>
  <c r="Y3647" i="2"/>
  <c r="Y3648" i="2"/>
  <c r="Y3649" i="2"/>
  <c r="Y3650" i="2"/>
  <c r="Y3651" i="2"/>
  <c r="Y3652" i="2"/>
  <c r="Y3653" i="2"/>
  <c r="Y3654" i="2"/>
  <c r="Y3655" i="2"/>
  <c r="Y3656" i="2"/>
  <c r="Y3657" i="2"/>
  <c r="Y3658" i="2"/>
  <c r="Y3659" i="2"/>
  <c r="Y3660" i="2"/>
  <c r="Y3661" i="2"/>
  <c r="Y3662" i="2"/>
  <c r="Y3663" i="2"/>
  <c r="Y3664" i="2"/>
  <c r="Y3665" i="2"/>
  <c r="Y3666" i="2"/>
  <c r="Y3667" i="2"/>
  <c r="Y3668" i="2"/>
  <c r="Y3669" i="2"/>
  <c r="Y3670" i="2"/>
  <c r="Y3671" i="2"/>
  <c r="Y3672" i="2"/>
  <c r="Y3673" i="2"/>
  <c r="Y3674" i="2"/>
  <c r="Y3675" i="2"/>
  <c r="Y3676" i="2"/>
  <c r="Y3677" i="2"/>
  <c r="Y3678" i="2"/>
  <c r="Y3679" i="2"/>
  <c r="Y3680" i="2"/>
  <c r="Y3681" i="2"/>
  <c r="Y3682" i="2"/>
  <c r="Y3683" i="2"/>
  <c r="Y3684" i="2"/>
  <c r="Y3685" i="2"/>
  <c r="Y3686" i="2"/>
  <c r="Y3687" i="2"/>
  <c r="Y3688" i="2"/>
  <c r="Y3689" i="2"/>
  <c r="Y3690" i="2"/>
  <c r="Y3691" i="2"/>
  <c r="Y3692" i="2"/>
  <c r="Y3693" i="2"/>
  <c r="Y3694" i="2"/>
  <c r="Y3695" i="2"/>
  <c r="Y3696" i="2"/>
  <c r="Y3697" i="2"/>
  <c r="Y3698" i="2"/>
  <c r="Y3699" i="2"/>
  <c r="Y3700" i="2"/>
  <c r="Y3701" i="2"/>
  <c r="Y3702" i="2"/>
  <c r="Y3703" i="2"/>
  <c r="Y3704" i="2"/>
  <c r="Y3705" i="2"/>
  <c r="Y3706" i="2"/>
  <c r="Y3707" i="2"/>
  <c r="Y3708" i="2"/>
  <c r="Y3709" i="2"/>
  <c r="Y3710" i="2"/>
  <c r="Y3711" i="2"/>
  <c r="Y3712" i="2"/>
  <c r="Y3713" i="2"/>
  <c r="Y3714" i="2"/>
  <c r="Y3715" i="2"/>
  <c r="Y3716" i="2"/>
  <c r="Y3717" i="2"/>
  <c r="Y3718" i="2"/>
  <c r="Y3719" i="2"/>
  <c r="Y3720" i="2"/>
  <c r="Y3721" i="2"/>
  <c r="Y3722" i="2"/>
  <c r="Y3723" i="2"/>
  <c r="Y3724" i="2"/>
  <c r="Y3725" i="2"/>
  <c r="Y3726" i="2"/>
  <c r="Y3727" i="2"/>
  <c r="Y3728" i="2"/>
  <c r="Y3729" i="2"/>
  <c r="Y3730" i="2"/>
  <c r="Y3731" i="2"/>
  <c r="Y3732" i="2"/>
  <c r="Y3733" i="2"/>
  <c r="Y3734" i="2"/>
  <c r="Y3735" i="2"/>
  <c r="Y3736" i="2"/>
  <c r="Y3737" i="2"/>
  <c r="Y3738" i="2"/>
  <c r="Y3739" i="2"/>
  <c r="Y3740" i="2"/>
  <c r="Y3741" i="2"/>
  <c r="Y3742" i="2"/>
  <c r="Y3743" i="2"/>
  <c r="Y3744" i="2"/>
  <c r="Y3745" i="2"/>
  <c r="Y3746" i="2"/>
  <c r="Y3747" i="2"/>
  <c r="Y3748" i="2"/>
  <c r="Y3749" i="2"/>
  <c r="Y3750" i="2"/>
  <c r="Y3751" i="2"/>
  <c r="Y3752" i="2"/>
  <c r="Y3753" i="2"/>
  <c r="Y3754" i="2"/>
  <c r="Y3755" i="2"/>
  <c r="Y3756" i="2"/>
  <c r="Y3757" i="2"/>
  <c r="Y3758" i="2"/>
  <c r="Y3759" i="2"/>
  <c r="Y3760" i="2"/>
  <c r="Y3761" i="2"/>
  <c r="Y3762" i="2"/>
  <c r="Y3763" i="2"/>
  <c r="Y3764" i="2"/>
  <c r="Y3765" i="2"/>
  <c r="Y3766" i="2"/>
  <c r="Y3767" i="2"/>
  <c r="Y3768" i="2"/>
  <c r="Y3769" i="2"/>
  <c r="Y3770" i="2"/>
  <c r="Y3771" i="2"/>
  <c r="Y3772" i="2"/>
  <c r="Y3773" i="2"/>
  <c r="Y3774" i="2"/>
  <c r="Y3775" i="2"/>
  <c r="Y3776" i="2"/>
  <c r="Y3777" i="2"/>
  <c r="Y3778" i="2"/>
  <c r="Y3779" i="2"/>
  <c r="Y3780" i="2"/>
  <c r="Y3781" i="2"/>
  <c r="Y3782" i="2"/>
  <c r="Y3783" i="2"/>
  <c r="Y3784" i="2"/>
  <c r="Y3785" i="2"/>
  <c r="Y3786" i="2"/>
  <c r="Y3787" i="2"/>
  <c r="Y3788" i="2"/>
  <c r="Y3789" i="2"/>
  <c r="Y3790" i="2"/>
  <c r="Y3791" i="2"/>
  <c r="Y3792" i="2"/>
  <c r="Y3793" i="2"/>
  <c r="Y3794" i="2"/>
  <c r="Y3795" i="2"/>
  <c r="Y3796" i="2"/>
  <c r="Y3797" i="2"/>
  <c r="Y3798" i="2"/>
  <c r="Y3799" i="2"/>
  <c r="Y3800" i="2"/>
  <c r="Y3801" i="2"/>
  <c r="Y3802" i="2"/>
  <c r="Y3803" i="2"/>
  <c r="Y3804" i="2"/>
  <c r="Y3805" i="2"/>
  <c r="Y3806" i="2"/>
  <c r="Y3807" i="2"/>
  <c r="Y3808" i="2"/>
  <c r="Y3809" i="2"/>
  <c r="Y3810" i="2"/>
  <c r="Y3811" i="2"/>
  <c r="Y3812" i="2"/>
  <c r="Y3813" i="2"/>
  <c r="Y3814" i="2"/>
  <c r="Y3815" i="2"/>
  <c r="Y3816" i="2"/>
  <c r="Y3817" i="2"/>
  <c r="Y3818" i="2"/>
  <c r="Y3819" i="2"/>
  <c r="Y3820" i="2"/>
  <c r="Y3821" i="2"/>
  <c r="Y3822" i="2"/>
  <c r="Y3823" i="2"/>
  <c r="Y3824" i="2"/>
  <c r="Y3825" i="2"/>
  <c r="Y3826" i="2"/>
  <c r="Y3827" i="2"/>
  <c r="Y3828" i="2"/>
  <c r="Y3829" i="2"/>
  <c r="Y3830" i="2"/>
  <c r="Y3831" i="2"/>
  <c r="Y3832" i="2"/>
  <c r="Y3833" i="2"/>
  <c r="Y3834" i="2"/>
  <c r="Y3835" i="2"/>
  <c r="Y3836" i="2"/>
  <c r="Y3837" i="2"/>
  <c r="Y3838" i="2"/>
  <c r="Y3839" i="2"/>
  <c r="Y3840" i="2"/>
  <c r="Y3841" i="2"/>
  <c r="Y3842" i="2"/>
  <c r="Y3843" i="2"/>
  <c r="Y3844" i="2"/>
  <c r="Y3845" i="2"/>
  <c r="Y3846" i="2"/>
  <c r="Y3847" i="2"/>
  <c r="Y3848" i="2"/>
  <c r="Y3849" i="2"/>
  <c r="Y3850" i="2"/>
  <c r="Y3851" i="2"/>
  <c r="Y3852" i="2"/>
  <c r="Y3853" i="2"/>
  <c r="Y3854" i="2"/>
  <c r="Y3855" i="2"/>
  <c r="Y3856" i="2"/>
  <c r="Y3857" i="2"/>
  <c r="Y3858" i="2"/>
  <c r="Y3859" i="2"/>
  <c r="Y3860" i="2"/>
  <c r="Y3861" i="2"/>
  <c r="Y3862" i="2"/>
  <c r="Y3863" i="2"/>
  <c r="Y3864" i="2"/>
  <c r="Y3865" i="2"/>
  <c r="Y3866" i="2"/>
  <c r="Y3867" i="2"/>
  <c r="Y3868" i="2"/>
  <c r="Y3869" i="2"/>
  <c r="Y3870" i="2"/>
  <c r="Y3871" i="2"/>
  <c r="Y3872" i="2"/>
  <c r="Y3873" i="2"/>
  <c r="Y3874" i="2"/>
  <c r="Y3875" i="2"/>
  <c r="Y3876" i="2"/>
  <c r="Y3877" i="2"/>
  <c r="Y3878" i="2"/>
  <c r="Y3879" i="2"/>
  <c r="Y3880" i="2"/>
  <c r="Y3881" i="2"/>
  <c r="Y3882" i="2"/>
  <c r="Y3883" i="2"/>
  <c r="Y3884" i="2"/>
  <c r="Y3885" i="2"/>
  <c r="Y3886" i="2"/>
  <c r="Y3887" i="2"/>
  <c r="Y3888" i="2"/>
  <c r="Y3889" i="2"/>
  <c r="Y3890" i="2"/>
  <c r="Y3891" i="2"/>
  <c r="Y3892" i="2"/>
  <c r="Y3893" i="2"/>
  <c r="Y3894" i="2"/>
  <c r="Y3895" i="2"/>
  <c r="Y3896" i="2"/>
  <c r="Y3897" i="2"/>
  <c r="Y3898" i="2"/>
  <c r="Y3899" i="2"/>
  <c r="Y3900" i="2"/>
  <c r="Y3901" i="2"/>
  <c r="Y3902" i="2"/>
  <c r="Y3903" i="2"/>
  <c r="Y3904" i="2"/>
  <c r="Y3905" i="2"/>
  <c r="Y3906" i="2"/>
  <c r="Y3907" i="2"/>
  <c r="Y3908" i="2"/>
  <c r="Y3909" i="2"/>
  <c r="Y3910" i="2"/>
  <c r="Y3911" i="2"/>
  <c r="Y3912" i="2"/>
  <c r="Y3913" i="2"/>
  <c r="Y3914" i="2"/>
  <c r="Y3915" i="2"/>
  <c r="Y3916" i="2"/>
  <c r="Y3917" i="2"/>
  <c r="Y3918" i="2"/>
  <c r="Y3919" i="2"/>
  <c r="Y3920" i="2"/>
  <c r="Y3921" i="2"/>
  <c r="Y3922" i="2"/>
  <c r="Y3923" i="2"/>
  <c r="Y3924" i="2"/>
  <c r="Y3925" i="2"/>
  <c r="Y3926" i="2"/>
  <c r="Y3927" i="2"/>
  <c r="Y3928" i="2"/>
  <c r="Y3929" i="2"/>
  <c r="Y3930" i="2"/>
  <c r="Y3931" i="2"/>
  <c r="Y3932" i="2"/>
  <c r="Y3933" i="2"/>
  <c r="Y3934" i="2"/>
  <c r="Y3935" i="2"/>
  <c r="Y3936" i="2"/>
  <c r="Y3937" i="2"/>
  <c r="Y3938" i="2"/>
  <c r="Y3939" i="2"/>
  <c r="Y3940" i="2"/>
  <c r="Y3941" i="2"/>
  <c r="Y3942" i="2"/>
  <c r="Y3943" i="2"/>
  <c r="Y3944" i="2"/>
  <c r="Y3945" i="2"/>
  <c r="Y3946" i="2"/>
  <c r="Y3947" i="2"/>
  <c r="Y3948" i="2"/>
  <c r="Y3949" i="2"/>
  <c r="Y3950" i="2"/>
  <c r="Y3951" i="2"/>
  <c r="Y3952" i="2"/>
  <c r="Y3953" i="2"/>
  <c r="Y3954" i="2"/>
  <c r="Y3955" i="2"/>
  <c r="Y3956" i="2"/>
  <c r="Y3957" i="2"/>
  <c r="Y3958" i="2"/>
  <c r="Y3959" i="2"/>
  <c r="Y3960" i="2"/>
  <c r="Y3961" i="2"/>
  <c r="Y3962" i="2"/>
  <c r="Y3963" i="2"/>
  <c r="Y3964" i="2"/>
  <c r="Y3965" i="2"/>
  <c r="Y3966" i="2"/>
  <c r="Y3967" i="2"/>
  <c r="Y3968" i="2"/>
  <c r="Y3969" i="2"/>
  <c r="Y3970" i="2"/>
  <c r="Y3971" i="2"/>
  <c r="Y3972" i="2"/>
  <c r="Y3973" i="2"/>
  <c r="Y3974" i="2"/>
  <c r="Y3975" i="2"/>
  <c r="Y3976" i="2"/>
  <c r="Y3977" i="2"/>
  <c r="Y3978" i="2"/>
  <c r="Y3979" i="2"/>
  <c r="Y3980" i="2"/>
  <c r="Y3981" i="2"/>
  <c r="Y3982" i="2"/>
  <c r="Y3983" i="2"/>
  <c r="Y3984" i="2"/>
  <c r="Y3985" i="2"/>
  <c r="Y3986" i="2"/>
  <c r="Y3987" i="2"/>
  <c r="Y3988" i="2"/>
  <c r="Y3989" i="2"/>
  <c r="Y3990" i="2"/>
  <c r="Y3991" i="2"/>
  <c r="Y3992" i="2"/>
  <c r="Y3993" i="2"/>
  <c r="Y3994" i="2"/>
  <c r="Y3995" i="2"/>
  <c r="Y3996" i="2"/>
  <c r="Y3997" i="2"/>
  <c r="Y3998" i="2"/>
  <c r="Y3999" i="2"/>
  <c r="Y4000" i="2"/>
  <c r="Y4001" i="2"/>
  <c r="Y4002" i="2"/>
  <c r="Y4003" i="2"/>
  <c r="Y4004" i="2"/>
  <c r="Y4005" i="2"/>
  <c r="Y4006" i="2"/>
  <c r="Y4007" i="2"/>
  <c r="Y4008" i="2"/>
  <c r="Y4009" i="2"/>
  <c r="Y4010" i="2"/>
  <c r="Y4011" i="2"/>
  <c r="Y4012" i="2"/>
  <c r="Y4013" i="2"/>
  <c r="Y4014" i="2"/>
  <c r="Y4015" i="2"/>
  <c r="Y4016" i="2"/>
  <c r="Y4017" i="2"/>
  <c r="Y4018" i="2"/>
  <c r="Y4019" i="2"/>
  <c r="Y4020" i="2"/>
  <c r="Y4021" i="2"/>
  <c r="Y4022" i="2"/>
  <c r="Y4023" i="2"/>
  <c r="Y4024" i="2"/>
  <c r="Y4025" i="2"/>
  <c r="Y4026" i="2"/>
  <c r="Y4027" i="2"/>
  <c r="Y4028" i="2"/>
  <c r="Y4029" i="2"/>
  <c r="Y4030" i="2"/>
  <c r="Y4031" i="2"/>
  <c r="Y4032" i="2"/>
  <c r="Y4033" i="2"/>
  <c r="Y4034" i="2"/>
  <c r="Y4035" i="2"/>
  <c r="Y4036" i="2"/>
  <c r="Y4037" i="2"/>
  <c r="Y4038" i="2"/>
  <c r="Y4039" i="2"/>
  <c r="Y4040" i="2"/>
  <c r="Y4041" i="2"/>
  <c r="Y4042" i="2"/>
  <c r="Y4043" i="2"/>
  <c r="Y4044" i="2"/>
  <c r="Y4045" i="2"/>
  <c r="Y4046" i="2"/>
  <c r="Y4047" i="2"/>
  <c r="Y4048" i="2"/>
  <c r="Y4049" i="2"/>
  <c r="Y4050" i="2"/>
  <c r="Y4051" i="2"/>
  <c r="Y4052" i="2"/>
  <c r="Y4053" i="2"/>
  <c r="Y4054" i="2"/>
  <c r="Y4055" i="2"/>
  <c r="Y4056" i="2"/>
  <c r="Y4057" i="2"/>
  <c r="Y4058" i="2"/>
  <c r="Y4059" i="2"/>
  <c r="Y4060" i="2"/>
  <c r="Y4061" i="2"/>
  <c r="Y4062" i="2"/>
  <c r="Y4063" i="2"/>
  <c r="Y4064" i="2"/>
  <c r="Y4065" i="2"/>
  <c r="Y4066" i="2"/>
  <c r="Y4067" i="2"/>
  <c r="Y4068" i="2"/>
  <c r="Y4069" i="2"/>
  <c r="Y4070" i="2"/>
  <c r="Y4071" i="2"/>
  <c r="Y4072" i="2"/>
  <c r="Y4073" i="2"/>
  <c r="Y4074" i="2"/>
  <c r="Y4075" i="2"/>
  <c r="Y4076" i="2"/>
  <c r="Y4077" i="2"/>
  <c r="Y4078" i="2"/>
  <c r="Y4079" i="2"/>
  <c r="Y4080" i="2"/>
  <c r="Y4081" i="2"/>
  <c r="Y4082" i="2"/>
  <c r="Y4083" i="2"/>
  <c r="Y4084" i="2"/>
  <c r="Y4085" i="2"/>
  <c r="Y4086" i="2"/>
  <c r="Y4087" i="2"/>
  <c r="Y4088" i="2"/>
  <c r="Y4089" i="2"/>
  <c r="Y4090" i="2"/>
  <c r="Y4091" i="2"/>
  <c r="Y4092" i="2"/>
  <c r="Y4093" i="2"/>
  <c r="Y4094" i="2"/>
  <c r="Y4095" i="2"/>
  <c r="Y4096" i="2"/>
  <c r="Y4097" i="2"/>
  <c r="Y4098" i="2"/>
  <c r="Y4099" i="2"/>
  <c r="Y4100" i="2"/>
  <c r="Y4101" i="2"/>
  <c r="Y4102" i="2"/>
  <c r="Y4103" i="2"/>
  <c r="Y4104" i="2"/>
  <c r="Y4105" i="2"/>
  <c r="Y4106" i="2"/>
  <c r="Y4107" i="2"/>
  <c r="Y4108" i="2"/>
  <c r="Y4109" i="2"/>
  <c r="Y4110" i="2"/>
  <c r="Y4111" i="2"/>
  <c r="Y4112" i="2"/>
  <c r="Y4113" i="2"/>
  <c r="Y4114" i="2"/>
  <c r="Y4115" i="2"/>
  <c r="Y4116" i="2"/>
  <c r="Y4117" i="2"/>
  <c r="Y4118" i="2"/>
  <c r="Y4119" i="2"/>
  <c r="Y4120" i="2"/>
  <c r="Y4121" i="2"/>
  <c r="Y4122" i="2"/>
  <c r="Y4123" i="2"/>
  <c r="Y4124" i="2"/>
  <c r="Y4125" i="2"/>
  <c r="Y4126" i="2"/>
  <c r="Y4127" i="2"/>
  <c r="Y4128" i="2"/>
  <c r="Y4129" i="2"/>
  <c r="Y4130" i="2"/>
  <c r="Y4131" i="2"/>
  <c r="Y4132" i="2"/>
  <c r="Y4133" i="2"/>
  <c r="Y4134" i="2"/>
  <c r="Y4135" i="2"/>
  <c r="Y4136" i="2"/>
  <c r="Y4137" i="2"/>
  <c r="Y4138" i="2"/>
  <c r="Y4139" i="2"/>
  <c r="Y4140" i="2"/>
  <c r="Y4141" i="2"/>
  <c r="Y4142" i="2"/>
  <c r="Y4143" i="2"/>
  <c r="Y4144" i="2"/>
  <c r="Y4145" i="2"/>
  <c r="Y4146" i="2"/>
  <c r="Y4147" i="2"/>
  <c r="Y4148" i="2"/>
  <c r="Y4149" i="2"/>
  <c r="Y4150" i="2"/>
  <c r="Y4151" i="2"/>
  <c r="Y4152" i="2"/>
  <c r="Y4153" i="2"/>
  <c r="Y4154" i="2"/>
  <c r="Y4155" i="2"/>
  <c r="Y4156" i="2"/>
  <c r="Y4157" i="2"/>
  <c r="Y4158" i="2"/>
  <c r="Y4159" i="2"/>
  <c r="Y4160" i="2"/>
  <c r="Y4161" i="2"/>
  <c r="Y4162" i="2"/>
  <c r="Y4163" i="2"/>
  <c r="Y4164" i="2"/>
  <c r="Y4165" i="2"/>
  <c r="Y4166" i="2"/>
  <c r="Y4167" i="2"/>
  <c r="Y4168" i="2"/>
  <c r="Y4169" i="2"/>
  <c r="Y4170" i="2"/>
  <c r="Y4171" i="2"/>
  <c r="Y4172" i="2"/>
  <c r="Y4173" i="2"/>
  <c r="Y4174" i="2"/>
  <c r="Y4175" i="2"/>
  <c r="Y4176" i="2"/>
  <c r="Y4177" i="2"/>
  <c r="Y4178" i="2"/>
  <c r="Y4179" i="2"/>
  <c r="Y4180" i="2"/>
  <c r="Y4181" i="2"/>
  <c r="Y4182" i="2"/>
  <c r="Y4183" i="2"/>
  <c r="Y4184" i="2"/>
  <c r="Y4185" i="2"/>
  <c r="Y4186" i="2"/>
  <c r="Y4187" i="2"/>
  <c r="Y4188" i="2"/>
  <c r="Y4189" i="2"/>
  <c r="Y4190" i="2"/>
  <c r="Y4191" i="2"/>
  <c r="Y4192" i="2"/>
  <c r="Y4193" i="2"/>
  <c r="Y4194" i="2"/>
  <c r="Y4195" i="2"/>
  <c r="Y4196" i="2"/>
  <c r="Y4197" i="2"/>
  <c r="Y4198" i="2"/>
  <c r="Y4199" i="2"/>
  <c r="Y4200" i="2"/>
  <c r="Y4201" i="2"/>
  <c r="Y4202" i="2"/>
  <c r="Y4203" i="2"/>
  <c r="Y4204" i="2"/>
  <c r="Y4205" i="2"/>
  <c r="Y4206" i="2"/>
  <c r="Y4207" i="2"/>
  <c r="Y4208" i="2"/>
  <c r="Y4209" i="2"/>
  <c r="Y4210" i="2"/>
  <c r="Y4211" i="2"/>
  <c r="Y4212" i="2"/>
  <c r="Y4213" i="2"/>
  <c r="Y4214" i="2"/>
  <c r="Y4215" i="2"/>
  <c r="Y4216" i="2"/>
  <c r="Y4217" i="2"/>
  <c r="Y4218" i="2"/>
  <c r="Y4219" i="2"/>
  <c r="Y4220" i="2"/>
  <c r="Y4221" i="2"/>
  <c r="Y4222" i="2"/>
  <c r="Y4223" i="2"/>
  <c r="Y4224" i="2"/>
  <c r="Y4225" i="2"/>
  <c r="Y4226" i="2"/>
  <c r="Y4227" i="2"/>
  <c r="Y4228" i="2"/>
  <c r="Y4229" i="2"/>
  <c r="Y4230" i="2"/>
  <c r="Y4231" i="2"/>
  <c r="Y4232" i="2"/>
  <c r="Y4233" i="2"/>
  <c r="Y4234" i="2"/>
  <c r="Y4235" i="2"/>
  <c r="Y4236" i="2"/>
  <c r="Y4237" i="2"/>
  <c r="Y4238" i="2"/>
  <c r="Y4239" i="2"/>
  <c r="Y4240" i="2"/>
  <c r="Y4241" i="2"/>
  <c r="Y4242" i="2"/>
  <c r="Y4243" i="2"/>
  <c r="Y4244" i="2"/>
  <c r="Y4245" i="2"/>
  <c r="Y4246" i="2"/>
  <c r="Y4247" i="2"/>
  <c r="Y4248" i="2"/>
  <c r="Y4249" i="2"/>
  <c r="Y4250" i="2"/>
  <c r="Y4251" i="2"/>
  <c r="Y4252" i="2"/>
  <c r="Y4253" i="2"/>
  <c r="Y4254" i="2"/>
  <c r="Y4255" i="2"/>
  <c r="Y4256" i="2"/>
  <c r="Y4257" i="2"/>
  <c r="Y4258" i="2"/>
  <c r="Y4259" i="2"/>
  <c r="Y4260" i="2"/>
  <c r="Y4261" i="2"/>
  <c r="Y4262" i="2"/>
  <c r="Y4263" i="2"/>
  <c r="Y4264" i="2"/>
  <c r="Y4265" i="2"/>
  <c r="Y4266" i="2"/>
  <c r="Y4267" i="2"/>
  <c r="Y4268" i="2"/>
  <c r="Y4269" i="2"/>
  <c r="Y4270" i="2"/>
  <c r="Y4271" i="2"/>
  <c r="Y4272" i="2"/>
  <c r="Y4273" i="2"/>
  <c r="Y4274" i="2"/>
  <c r="Y4275" i="2"/>
  <c r="Y4276" i="2"/>
  <c r="Y4277" i="2"/>
  <c r="Y4278" i="2"/>
  <c r="Y4279" i="2"/>
  <c r="Y4280" i="2"/>
  <c r="Y4281" i="2"/>
  <c r="Y4282" i="2"/>
  <c r="Y4283" i="2"/>
  <c r="Y4284" i="2"/>
  <c r="Y4285" i="2"/>
  <c r="Y4286" i="2"/>
  <c r="Y4287" i="2"/>
  <c r="Y4288" i="2"/>
  <c r="Y4289" i="2"/>
  <c r="Y4290" i="2"/>
  <c r="Y4291" i="2"/>
  <c r="Y4292" i="2"/>
  <c r="Y4293" i="2"/>
  <c r="Y4294" i="2"/>
  <c r="Y4295" i="2"/>
  <c r="Y4296" i="2"/>
  <c r="Y4297" i="2"/>
  <c r="Y4298" i="2"/>
  <c r="Y4299" i="2"/>
  <c r="Y4300" i="2"/>
  <c r="Y4301" i="2"/>
  <c r="Y4302" i="2"/>
  <c r="Y4303" i="2"/>
  <c r="Y4304" i="2"/>
  <c r="Y4305" i="2"/>
  <c r="Y4306" i="2"/>
  <c r="Y4307" i="2"/>
  <c r="Y4308" i="2"/>
  <c r="Y4309" i="2"/>
  <c r="Y4310" i="2"/>
  <c r="Y4311" i="2"/>
  <c r="Y4312" i="2"/>
  <c r="Y4313" i="2"/>
  <c r="Y4314" i="2"/>
  <c r="Y4315" i="2"/>
  <c r="Y4316" i="2"/>
  <c r="Y4317" i="2"/>
  <c r="Y4318" i="2"/>
  <c r="Y4319" i="2"/>
  <c r="Y4320" i="2"/>
  <c r="Y4321" i="2"/>
  <c r="Y4322" i="2"/>
  <c r="Y4323" i="2"/>
  <c r="Y4324" i="2"/>
  <c r="Y4325" i="2"/>
  <c r="Y4326" i="2"/>
  <c r="Y4327" i="2"/>
  <c r="Y4328" i="2"/>
  <c r="Y4329" i="2"/>
  <c r="Y4330" i="2"/>
  <c r="Y4331" i="2"/>
  <c r="Y4332" i="2"/>
  <c r="Y4333" i="2"/>
  <c r="Y4334" i="2"/>
  <c r="Y4335" i="2"/>
  <c r="Y4336" i="2"/>
  <c r="Y4337" i="2"/>
  <c r="Y4338" i="2"/>
  <c r="Y4339" i="2"/>
  <c r="Y4340" i="2"/>
  <c r="Y4341" i="2"/>
  <c r="Y4342" i="2"/>
  <c r="Y4343" i="2"/>
  <c r="Y4344" i="2"/>
  <c r="Y4345" i="2"/>
  <c r="Y4346" i="2"/>
  <c r="Y4347" i="2"/>
  <c r="Y4348" i="2"/>
  <c r="Y4349" i="2"/>
  <c r="Y4350" i="2"/>
  <c r="Y4351" i="2"/>
  <c r="Y4352" i="2"/>
  <c r="Y4353" i="2"/>
  <c r="Y4354" i="2"/>
  <c r="Y4355" i="2"/>
  <c r="Y4356" i="2"/>
  <c r="Y4357" i="2"/>
  <c r="Y4358" i="2"/>
  <c r="Y4359" i="2"/>
  <c r="Y4360" i="2"/>
  <c r="Y4361" i="2"/>
  <c r="Y4362" i="2"/>
  <c r="Y4363" i="2"/>
  <c r="Y4364" i="2"/>
  <c r="Y4365" i="2"/>
  <c r="Y4366" i="2"/>
  <c r="Y4367" i="2"/>
  <c r="Y4368" i="2"/>
  <c r="Y4369" i="2"/>
  <c r="Y4370" i="2"/>
  <c r="Y4371" i="2"/>
  <c r="Y4372" i="2"/>
  <c r="Y4373" i="2"/>
  <c r="Y4374" i="2"/>
  <c r="Y4375" i="2"/>
  <c r="Y4376" i="2"/>
  <c r="Y4377" i="2"/>
  <c r="Y4378" i="2"/>
  <c r="Y4379" i="2"/>
  <c r="Y4380" i="2"/>
  <c r="Y4381" i="2"/>
  <c r="Y4382" i="2"/>
  <c r="Y4383" i="2"/>
  <c r="Y4384" i="2"/>
  <c r="Y4385" i="2"/>
  <c r="Y4386" i="2"/>
  <c r="Y4387" i="2"/>
  <c r="Y4388" i="2"/>
  <c r="Y4389" i="2"/>
  <c r="Y4390" i="2"/>
  <c r="Y4391" i="2"/>
  <c r="Y4392" i="2"/>
  <c r="Y4393" i="2"/>
  <c r="Y4394" i="2"/>
  <c r="Y4395" i="2"/>
  <c r="Y4396" i="2"/>
  <c r="Y4397" i="2"/>
  <c r="Y4398" i="2"/>
  <c r="Y4399" i="2"/>
  <c r="Y4400" i="2"/>
  <c r="Y4401" i="2"/>
  <c r="Y4402" i="2"/>
  <c r="Y4403" i="2"/>
  <c r="Y4404" i="2"/>
  <c r="Y4405" i="2"/>
  <c r="Y4406" i="2"/>
  <c r="Y4407" i="2"/>
  <c r="Y4408" i="2"/>
  <c r="Y4409" i="2"/>
  <c r="Y4410" i="2"/>
  <c r="Y4411" i="2"/>
  <c r="Y4412" i="2"/>
  <c r="Y4413" i="2"/>
  <c r="Y4414" i="2"/>
  <c r="Y4415" i="2"/>
  <c r="Y4416" i="2"/>
  <c r="Y4417" i="2"/>
  <c r="Y4418" i="2"/>
  <c r="Y4419" i="2"/>
  <c r="Y4420" i="2"/>
  <c r="Y4421" i="2"/>
  <c r="Y4422" i="2"/>
  <c r="Y4423" i="2"/>
  <c r="Y4424" i="2"/>
  <c r="Y4425" i="2"/>
  <c r="Y4426" i="2"/>
  <c r="Y4427" i="2"/>
  <c r="Y4428" i="2"/>
  <c r="Y4429" i="2"/>
  <c r="Y4430" i="2"/>
  <c r="Y4431" i="2"/>
  <c r="Y4432" i="2"/>
  <c r="Y4433" i="2"/>
  <c r="Y4434" i="2"/>
  <c r="Y4435" i="2"/>
  <c r="Y4436" i="2"/>
  <c r="Y4437" i="2"/>
  <c r="Y4438" i="2"/>
  <c r="Y4439" i="2"/>
  <c r="Y4440" i="2"/>
  <c r="Y4441" i="2"/>
  <c r="Y4442" i="2"/>
  <c r="Y4443" i="2"/>
  <c r="Y4444" i="2"/>
  <c r="Y4445" i="2"/>
  <c r="Y4446" i="2"/>
  <c r="Y4447" i="2"/>
  <c r="Y4448" i="2"/>
  <c r="Y4449" i="2"/>
  <c r="Y4450" i="2"/>
  <c r="Y4451" i="2"/>
  <c r="Y4452" i="2"/>
  <c r="Y4453" i="2"/>
  <c r="Y4454" i="2"/>
  <c r="Y4455" i="2"/>
  <c r="Y4456" i="2"/>
  <c r="Y4457" i="2"/>
  <c r="Y4458" i="2"/>
  <c r="Y4459" i="2"/>
  <c r="Y4460" i="2"/>
  <c r="Y4461" i="2"/>
  <c r="Y4462" i="2"/>
  <c r="Y4463" i="2"/>
  <c r="Y4464" i="2"/>
  <c r="Y4465" i="2"/>
  <c r="Y4466" i="2"/>
  <c r="Y4467" i="2"/>
  <c r="Y4468" i="2"/>
  <c r="Y4469" i="2"/>
  <c r="Y4470" i="2"/>
  <c r="Y4471" i="2"/>
  <c r="Y4472" i="2"/>
  <c r="Y4473" i="2"/>
  <c r="Y4474" i="2"/>
  <c r="Y4475" i="2"/>
  <c r="Y4476" i="2"/>
  <c r="Y4477" i="2"/>
  <c r="Y4478" i="2"/>
  <c r="Y4479" i="2"/>
  <c r="Y4480" i="2"/>
  <c r="Y4481" i="2"/>
  <c r="Y4482" i="2"/>
  <c r="Y4483" i="2"/>
  <c r="Y4484" i="2"/>
  <c r="Y4485" i="2"/>
  <c r="Y4486" i="2"/>
  <c r="Y4487" i="2"/>
  <c r="Y4488" i="2"/>
  <c r="Y4489" i="2"/>
  <c r="Y4490" i="2"/>
  <c r="Y4491" i="2"/>
  <c r="Y4492" i="2"/>
  <c r="Y4493" i="2"/>
  <c r="Y4494" i="2"/>
  <c r="Y4495" i="2"/>
  <c r="Y4496" i="2"/>
  <c r="Y4497" i="2"/>
  <c r="Y4498" i="2"/>
  <c r="Y4499" i="2"/>
  <c r="Y4500" i="2"/>
  <c r="Y4501" i="2"/>
  <c r="Y4502" i="2"/>
  <c r="Y4503" i="2"/>
  <c r="Y4504" i="2"/>
  <c r="Y4505" i="2"/>
  <c r="Y4506" i="2"/>
  <c r="Y4507" i="2"/>
  <c r="Y4508" i="2"/>
  <c r="Y4509" i="2"/>
  <c r="Y4510" i="2"/>
  <c r="Y4511" i="2"/>
  <c r="Y4512" i="2"/>
  <c r="Y4513" i="2"/>
  <c r="Y4514" i="2"/>
  <c r="Y4515" i="2"/>
  <c r="Y4516" i="2"/>
  <c r="Y4517" i="2"/>
  <c r="Y4518" i="2"/>
  <c r="Y4519" i="2"/>
  <c r="Y4520" i="2"/>
  <c r="Y4521" i="2"/>
  <c r="Y4522" i="2"/>
  <c r="Y4523" i="2"/>
  <c r="Y4524" i="2"/>
  <c r="Y4525" i="2"/>
  <c r="Y4526" i="2"/>
  <c r="Y4527" i="2"/>
  <c r="Y4528" i="2"/>
  <c r="Y4529" i="2"/>
  <c r="Y4530" i="2"/>
  <c r="Y4531" i="2"/>
  <c r="Y4532" i="2"/>
  <c r="Y4533" i="2"/>
  <c r="Y4534" i="2"/>
  <c r="Y4535" i="2"/>
  <c r="Y4536" i="2"/>
  <c r="Y4537" i="2"/>
  <c r="Y4538" i="2"/>
  <c r="Y4539" i="2"/>
  <c r="Y4540" i="2"/>
  <c r="Y4541" i="2"/>
  <c r="Y4542" i="2"/>
  <c r="Y4543" i="2"/>
  <c r="Y4544" i="2"/>
  <c r="Y4545" i="2"/>
  <c r="Y4546" i="2"/>
  <c r="Y4547" i="2"/>
  <c r="Y4548" i="2"/>
  <c r="Y4549" i="2"/>
  <c r="Y4550" i="2"/>
  <c r="Y4551" i="2"/>
  <c r="Y4552" i="2"/>
  <c r="Y4553" i="2"/>
  <c r="Y4554" i="2"/>
  <c r="Y4555" i="2"/>
  <c r="Y4556" i="2"/>
  <c r="Y4557" i="2"/>
  <c r="Y4558" i="2"/>
  <c r="Y4559" i="2"/>
  <c r="Y4560" i="2"/>
  <c r="Y4561" i="2"/>
  <c r="Y4562" i="2"/>
  <c r="Y4563" i="2"/>
  <c r="Y4564" i="2"/>
  <c r="Y4565" i="2"/>
  <c r="Y4566" i="2"/>
  <c r="Y4567" i="2"/>
  <c r="Y4568" i="2"/>
  <c r="Y4569" i="2"/>
  <c r="Y4570" i="2"/>
  <c r="Y4571" i="2"/>
  <c r="Y4572" i="2"/>
  <c r="Y4573" i="2"/>
  <c r="Y4574" i="2"/>
  <c r="Y4575" i="2"/>
  <c r="Y4576" i="2"/>
  <c r="Y4577" i="2"/>
  <c r="Y4578" i="2"/>
  <c r="Y4579" i="2"/>
  <c r="Y4580" i="2"/>
  <c r="Y4581" i="2"/>
  <c r="Y4582" i="2"/>
  <c r="Y4583" i="2"/>
  <c r="Y4584" i="2"/>
  <c r="Y4585" i="2"/>
  <c r="Y4586" i="2"/>
  <c r="Y4587" i="2"/>
  <c r="Y4588" i="2"/>
  <c r="Y4589" i="2"/>
  <c r="Y4590" i="2"/>
  <c r="Y4591" i="2"/>
  <c r="Y4592" i="2"/>
  <c r="Y4593" i="2"/>
  <c r="Y4594" i="2"/>
  <c r="Y4595" i="2"/>
  <c r="Y4596" i="2"/>
  <c r="Y4597" i="2"/>
  <c r="Y4598" i="2"/>
  <c r="Y4599" i="2"/>
  <c r="Y4600" i="2"/>
  <c r="Y4601" i="2"/>
  <c r="Y4602" i="2"/>
  <c r="Y4603" i="2"/>
  <c r="Y4604" i="2"/>
  <c r="Y4605" i="2"/>
  <c r="Y4606" i="2"/>
  <c r="Y4607" i="2"/>
  <c r="Y4608" i="2"/>
  <c r="Y4609" i="2"/>
  <c r="Y4610" i="2"/>
  <c r="Y4611" i="2"/>
  <c r="Y4612" i="2"/>
  <c r="Y4613" i="2"/>
  <c r="Y4614" i="2"/>
  <c r="Y4615" i="2"/>
  <c r="Y4616" i="2"/>
  <c r="Y4617" i="2"/>
  <c r="Y4618" i="2"/>
  <c r="Y4619" i="2"/>
  <c r="Y4620" i="2"/>
  <c r="Y4621" i="2"/>
  <c r="Y4622" i="2"/>
  <c r="Y4623" i="2"/>
  <c r="Y4624" i="2"/>
  <c r="Y4625" i="2"/>
  <c r="Y4626" i="2"/>
  <c r="Y4627" i="2"/>
  <c r="Y4628" i="2"/>
  <c r="Y4629" i="2"/>
  <c r="Y4630" i="2"/>
  <c r="Y4631" i="2"/>
  <c r="Y4632" i="2"/>
  <c r="Y4633" i="2"/>
  <c r="Y4634" i="2"/>
  <c r="Y4635" i="2"/>
  <c r="Y4636" i="2"/>
  <c r="Y4637" i="2"/>
  <c r="Y4638" i="2"/>
  <c r="Y4639" i="2"/>
  <c r="Y4640" i="2"/>
  <c r="Y4641" i="2"/>
  <c r="Y4642" i="2"/>
  <c r="Y4643" i="2"/>
  <c r="Y4644" i="2"/>
  <c r="Y4645" i="2"/>
  <c r="Y4646" i="2"/>
  <c r="Y4647" i="2"/>
  <c r="Y4648" i="2"/>
  <c r="Y4649" i="2"/>
  <c r="Y4650" i="2"/>
  <c r="Y4651" i="2"/>
  <c r="Y4652" i="2"/>
  <c r="Y4653" i="2"/>
  <c r="Y4654" i="2"/>
  <c r="Y4655" i="2"/>
  <c r="Y4656" i="2"/>
  <c r="Y4657" i="2"/>
  <c r="Y4658" i="2"/>
  <c r="Y4659" i="2"/>
  <c r="Y4660" i="2"/>
  <c r="Y4661" i="2"/>
  <c r="Y4662" i="2"/>
  <c r="Y4663" i="2"/>
  <c r="Y4664" i="2"/>
  <c r="Y4665" i="2"/>
  <c r="Y4666" i="2"/>
  <c r="Y4667" i="2"/>
  <c r="Y4668" i="2"/>
  <c r="Y4669" i="2"/>
  <c r="Y4670" i="2"/>
  <c r="Y4671" i="2"/>
  <c r="Y4672" i="2"/>
  <c r="Y4673" i="2"/>
  <c r="Y4674" i="2"/>
  <c r="Y4675" i="2"/>
  <c r="Y4676" i="2"/>
  <c r="Y4677" i="2"/>
  <c r="Y4678" i="2"/>
  <c r="Y4679" i="2"/>
  <c r="Y4680" i="2"/>
  <c r="Y4681" i="2"/>
  <c r="Y4682" i="2"/>
  <c r="Y4683" i="2"/>
  <c r="Y4684" i="2"/>
  <c r="Y4685" i="2"/>
  <c r="Y4686" i="2"/>
  <c r="Y4687" i="2"/>
  <c r="Y4688" i="2"/>
  <c r="Y4689" i="2"/>
  <c r="Y4690" i="2"/>
  <c r="Y4691" i="2"/>
  <c r="Y4692" i="2"/>
  <c r="Y4693" i="2"/>
  <c r="Y4694" i="2"/>
  <c r="Y4695" i="2"/>
  <c r="Y4696" i="2"/>
  <c r="Y4697" i="2"/>
  <c r="Y4698" i="2"/>
  <c r="Y4699" i="2"/>
  <c r="Y4700" i="2"/>
  <c r="Y4701" i="2"/>
  <c r="Y4702" i="2"/>
  <c r="Y4703" i="2"/>
  <c r="Y4704" i="2"/>
  <c r="Y4705" i="2"/>
  <c r="Y4706" i="2"/>
  <c r="Y4707" i="2"/>
  <c r="Y4708" i="2"/>
  <c r="Y4709" i="2"/>
  <c r="Y4710" i="2"/>
  <c r="Y4711" i="2"/>
  <c r="Y4712" i="2"/>
  <c r="Y4713" i="2"/>
  <c r="Y4714" i="2"/>
  <c r="Y4715" i="2"/>
  <c r="Y4716" i="2"/>
  <c r="Y4717" i="2"/>
  <c r="Y4718" i="2"/>
  <c r="Y4719" i="2"/>
  <c r="Y4720" i="2"/>
  <c r="Y4721" i="2"/>
  <c r="Y4722" i="2"/>
  <c r="Y4723" i="2"/>
  <c r="Y4724" i="2"/>
  <c r="Y4725" i="2"/>
  <c r="Y4726" i="2"/>
  <c r="Y4727" i="2"/>
  <c r="Y4728" i="2"/>
  <c r="Y4729" i="2"/>
  <c r="Y4730" i="2"/>
  <c r="Y4731" i="2"/>
  <c r="Y4732" i="2"/>
  <c r="Y4733" i="2"/>
  <c r="Y4734" i="2"/>
  <c r="Y4735" i="2"/>
  <c r="Y4736" i="2"/>
  <c r="Y4737" i="2"/>
  <c r="Y4738" i="2"/>
  <c r="Y4739" i="2"/>
  <c r="Y4740" i="2"/>
  <c r="Y4741" i="2"/>
  <c r="Y4742" i="2"/>
  <c r="Y4743" i="2"/>
  <c r="Y4744" i="2"/>
  <c r="Y4745" i="2"/>
  <c r="Y4746" i="2"/>
  <c r="Y4747" i="2"/>
  <c r="Y4748" i="2"/>
  <c r="Y4749" i="2"/>
  <c r="Y4750" i="2"/>
  <c r="Y4751" i="2"/>
  <c r="Y4752" i="2"/>
  <c r="Y4753" i="2"/>
  <c r="Y4754" i="2"/>
  <c r="Y4755" i="2"/>
  <c r="Y4756" i="2"/>
  <c r="Y4757" i="2"/>
  <c r="Y4758" i="2"/>
  <c r="Y4759" i="2"/>
  <c r="Y4760" i="2"/>
  <c r="Y4761" i="2"/>
  <c r="Y4762" i="2"/>
  <c r="Y4763" i="2"/>
  <c r="Y4764" i="2"/>
  <c r="Y4765" i="2"/>
  <c r="Y4766" i="2"/>
  <c r="Y4767" i="2"/>
  <c r="Y4768" i="2"/>
  <c r="Y4769" i="2"/>
  <c r="Y4770" i="2"/>
  <c r="Y4771" i="2"/>
  <c r="Y4772" i="2"/>
  <c r="Y4773" i="2"/>
  <c r="Y4774" i="2"/>
  <c r="Y4775" i="2"/>
  <c r="Y4776" i="2"/>
  <c r="Y4777" i="2"/>
  <c r="Y4778" i="2"/>
  <c r="Y4779" i="2"/>
  <c r="Y4780" i="2"/>
  <c r="Y4781" i="2"/>
  <c r="Y4782" i="2"/>
  <c r="Y4783" i="2"/>
  <c r="Y4784" i="2"/>
  <c r="Y4785" i="2"/>
  <c r="Y4" i="2"/>
  <c r="V5" i="2" a="1"/>
  <c r="V5" i="2" s="1"/>
  <c r="V6" i="2" a="1"/>
  <c r="V6" i="2" s="1"/>
  <c r="V7" i="2" s="1" a="1"/>
  <c r="V7" i="2" s="1"/>
  <c r="V8" i="2" a="1"/>
  <c r="V8" i="2" s="1"/>
  <c r="V9" i="2" a="1"/>
  <c r="V9" i="2" s="1"/>
  <c r="W9" i="2" s="1"/>
  <c r="V10" i="2" a="1"/>
  <c r="V10" i="2" s="1"/>
  <c r="V11" i="2" s="1" a="1"/>
  <c r="V11" i="2" s="1"/>
  <c r="V12" i="2" a="1"/>
  <c r="V12" i="2" s="1"/>
  <c r="W12" i="2" s="1"/>
  <c r="V13" i="2" a="1"/>
  <c r="V13" i="2" s="1"/>
  <c r="W13" i="2" s="1"/>
  <c r="V14" i="2" a="1"/>
  <c r="V14" i="2" s="1"/>
  <c r="V15" i="2" s="1" a="1"/>
  <c r="V15" i="2" s="1"/>
  <c r="W15" i="2" s="1"/>
  <c r="V16" i="2" a="1"/>
  <c r="V16" i="2" s="1"/>
  <c r="V17" i="2" s="1" a="1"/>
  <c r="V17" i="2" s="1"/>
  <c r="V18" i="2" s="1" a="1"/>
  <c r="V18" i="2" s="1"/>
  <c r="V19" i="2" s="1" a="1"/>
  <c r="V19" i="2" s="1"/>
  <c r="V20" i="2" s="1" a="1"/>
  <c r="V20" i="2" s="1"/>
  <c r="V21" i="2" s="1" a="1"/>
  <c r="V21" i="2" s="1"/>
  <c r="V22" i="2" s="1" a="1"/>
  <c r="V22" i="2" s="1"/>
  <c r="V23" i="2" s="1" a="1"/>
  <c r="V23" i="2" s="1"/>
  <c r="V24" i="2" a="1"/>
  <c r="V24" i="2" s="1"/>
  <c r="V25" i="2" a="1"/>
  <c r="V25" i="2" s="1"/>
  <c r="V26" i="2" s="1" a="1"/>
  <c r="V26" i="2" s="1"/>
  <c r="V27" i="2" a="1"/>
  <c r="V27" i="2" s="1"/>
  <c r="V28" i="2" s="1" a="1"/>
  <c r="V28" i="2" s="1"/>
  <c r="V29" i="2" s="1" a="1"/>
  <c r="V29" i="2" s="1"/>
  <c r="V30" i="2" s="1" a="1"/>
  <c r="V30" i="2" s="1"/>
  <c r="V31" i="2" a="1"/>
  <c r="V31" i="2" s="1"/>
  <c r="W31" i="2" s="1"/>
  <c r="V32" i="2" a="1"/>
  <c r="V32" i="2" s="1"/>
  <c r="V33" i="2" s="1" a="1"/>
  <c r="V33" i="2" s="1"/>
  <c r="V34" i="2" a="1"/>
  <c r="V34" i="2" s="1"/>
  <c r="V35" i="2" s="1" a="1"/>
  <c r="V35" i="2" s="1"/>
  <c r="V36" i="2" s="1" a="1"/>
  <c r="V36" i="2" s="1"/>
  <c r="V37" i="2" a="1"/>
  <c r="V37" i="2" s="1"/>
  <c r="V38" i="2" a="1"/>
  <c r="V38" i="2" s="1"/>
  <c r="V39" i="2" s="1" a="1"/>
  <c r="V39" i="2" s="1"/>
  <c r="V40" i="2" a="1"/>
  <c r="V40" i="2" s="1"/>
  <c r="V41" i="2" a="1"/>
  <c r="V41" i="2" s="1"/>
  <c r="V42" i="2" a="1"/>
  <c r="V42" i="2" s="1"/>
  <c r="V43" i="2" s="1" a="1"/>
  <c r="V43" i="2" s="1"/>
  <c r="V44" i="2" a="1"/>
  <c r="V44" i="2" s="1"/>
  <c r="V45" i="2" s="1" a="1"/>
  <c r="V45" i="2" s="1"/>
  <c r="V46" i="2" s="1" a="1"/>
  <c r="V46" i="2" s="1"/>
  <c r="V47" i="2" s="1" a="1"/>
  <c r="V47" i="2" s="1"/>
  <c r="V48" i="2" s="1" a="1"/>
  <c r="V48" i="2" s="1"/>
  <c r="V49" i="2" s="1" a="1"/>
  <c r="V49" i="2" s="1"/>
  <c r="V50" i="2" s="1" a="1"/>
  <c r="V50" i="2" s="1"/>
  <c r="V51" i="2" s="1" a="1"/>
  <c r="V51" i="2" s="1"/>
  <c r="V52" i="2" s="1" a="1"/>
  <c r="V52" i="2" s="1"/>
  <c r="V53" i="2" s="1" a="1"/>
  <c r="V53" i="2" s="1"/>
  <c r="V54" i="2" s="1" a="1"/>
  <c r="V54" i="2" s="1"/>
  <c r="V55" i="2" a="1"/>
  <c r="V55" i="2" s="1"/>
  <c r="W55" i="2" s="1"/>
  <c r="V56" i="2" a="1"/>
  <c r="V56" i="2" s="1"/>
  <c r="V57" i="2" s="1" a="1"/>
  <c r="V57" i="2" s="1"/>
  <c r="V58" i="2" a="1"/>
  <c r="V58" i="2" s="1"/>
  <c r="V59" i="2" s="1" a="1"/>
  <c r="V59" i="2" s="1"/>
  <c r="V60" i="2" s="1" a="1"/>
  <c r="V60" i="2" s="1"/>
  <c r="V61" i="2" a="1"/>
  <c r="V61" i="2" s="1"/>
  <c r="V62" i="2" a="1"/>
  <c r="V62" i="2" s="1"/>
  <c r="V63" i="2" s="1" a="1"/>
  <c r="V63" i="2" s="1"/>
  <c r="V64" i="2" a="1"/>
  <c r="V64" i="2" s="1"/>
  <c r="W64" i="2" s="1"/>
  <c r="V65" i="2" a="1"/>
  <c r="V65" i="2" s="1"/>
  <c r="W65" i="2" s="1"/>
  <c r="V66" i="2" a="1"/>
  <c r="V66" i="2" s="1"/>
  <c r="V67" i="2" s="1" a="1"/>
  <c r="V67" i="2" s="1"/>
  <c r="V68" i="2" a="1"/>
  <c r="V68" i="2" s="1"/>
  <c r="W68" i="2" s="1"/>
  <c r="V69" i="2" a="1"/>
  <c r="V69" i="2" s="1"/>
  <c r="V70" i="2" a="1"/>
  <c r="V70" i="2" s="1"/>
  <c r="V71" i="2" s="1" a="1"/>
  <c r="V71" i="2" s="1"/>
  <c r="V72" i="2" a="1"/>
  <c r="V72" i="2" s="1"/>
  <c r="V73" i="2" a="1"/>
  <c r="V73" i="2" s="1"/>
  <c r="V74" i="2" a="1"/>
  <c r="V74" i="2" s="1"/>
  <c r="V75" i="2" s="1" a="1"/>
  <c r="V75" i="2" s="1"/>
  <c r="V76" i="2" a="1"/>
  <c r="V76" i="2" s="1"/>
  <c r="V77" i="2" a="1"/>
  <c r="V77" i="2" s="1"/>
  <c r="W77" i="2" s="1"/>
  <c r="V78" i="2" a="1"/>
  <c r="V78" i="2" s="1"/>
  <c r="V79" i="2" s="1" a="1"/>
  <c r="V79" i="2" s="1"/>
  <c r="W79" i="2" s="1"/>
  <c r="V80" i="2" a="1"/>
  <c r="V80" i="2" s="1"/>
  <c r="V81" i="2" s="1" a="1"/>
  <c r="V81" i="2" s="1"/>
  <c r="V82" i="2" s="1" a="1"/>
  <c r="V82" i="2" s="1"/>
  <c r="V83" i="2" s="1" a="1"/>
  <c r="V83" i="2" s="1"/>
  <c r="V84" i="2" s="1" a="1"/>
  <c r="V84" i="2" s="1"/>
  <c r="V85" i="2" s="1" a="1"/>
  <c r="V85" i="2" s="1"/>
  <c r="V86" i="2" s="1" a="1"/>
  <c r="V86" i="2" s="1"/>
  <c r="V87" i="2" s="1" a="1"/>
  <c r="V87" i="2" s="1"/>
  <c r="V88" i="2" s="1" a="1"/>
  <c r="V88" i="2" s="1"/>
  <c r="V89" i="2" s="1" a="1"/>
  <c r="V89" i="2" s="1"/>
  <c r="V90" i="2" s="1" a="1"/>
  <c r="V90" i="2" s="1"/>
  <c r="V91" i="2" a="1"/>
  <c r="V91" i="2" s="1"/>
  <c r="V92" i="2" a="1"/>
  <c r="V92" i="2" s="1"/>
  <c r="V93" i="2" s="1" a="1"/>
  <c r="V93" i="2" s="1"/>
  <c r="V94" i="2" a="1"/>
  <c r="V94" i="2" s="1"/>
  <c r="V95" i="2" a="1"/>
  <c r="V95" i="2" s="1"/>
  <c r="W95" i="2" s="1"/>
  <c r="V96" i="2" a="1"/>
  <c r="V96" i="2" s="1"/>
  <c r="V97" i="2" s="1" a="1"/>
  <c r="V97" i="2" s="1"/>
  <c r="W97" i="2" s="1"/>
  <c r="V98" i="2" a="1"/>
  <c r="V98" i="2" s="1"/>
  <c r="V99" i="2" s="1" a="1"/>
  <c r="V99" i="2" s="1"/>
  <c r="V100" i="2" s="1" a="1"/>
  <c r="V100" i="2" s="1"/>
  <c r="V101" i="2" s="1" a="1"/>
  <c r="V101" i="2" s="1"/>
  <c r="V102" i="2" s="1" a="1"/>
  <c r="V102" i="2" s="1"/>
  <c r="V103" i="2" s="1" a="1"/>
  <c r="V103" i="2" s="1"/>
  <c r="V104" i="2" s="1" a="1"/>
  <c r="V104" i="2" s="1"/>
  <c r="V105" i="2" s="1" a="1"/>
  <c r="V105" i="2" s="1"/>
  <c r="V106" i="2" s="1" a="1"/>
  <c r="V106" i="2" s="1"/>
  <c r="V107" i="2" a="1"/>
  <c r="V107" i="2" s="1"/>
  <c r="V108" i="2" a="1"/>
  <c r="V108" i="2" s="1"/>
  <c r="V109" i="2" s="1" a="1"/>
  <c r="V109" i="2" s="1"/>
  <c r="V110" i="2" a="1"/>
  <c r="V110" i="2" s="1"/>
  <c r="V111" i="2" a="1"/>
  <c r="V111" i="2" s="1"/>
  <c r="W111" i="2" s="1"/>
  <c r="V112" i="2" a="1"/>
  <c r="V112" i="2" s="1"/>
  <c r="V113" i="2" s="1" a="1"/>
  <c r="V113" i="2" s="1"/>
  <c r="V114" i="2" a="1"/>
  <c r="V114" i="2" s="1"/>
  <c r="V115" i="2" s="1" a="1"/>
  <c r="V115" i="2" s="1"/>
  <c r="V116" i="2" s="1" a="1"/>
  <c r="V116" i="2" s="1"/>
  <c r="V117" i="2" s="1" a="1"/>
  <c r="V117" i="2" s="1"/>
  <c r="V118" i="2" s="1" a="1"/>
  <c r="V118" i="2" s="1"/>
  <c r="V119" i="2" s="1" a="1"/>
  <c r="V119" i="2" s="1"/>
  <c r="V120" i="2" s="1" a="1"/>
  <c r="V120" i="2" s="1"/>
  <c r="V121" i="2" s="1" a="1"/>
  <c r="V121" i="2" s="1"/>
  <c r="V122" i="2" a="1"/>
  <c r="V122" i="2" s="1"/>
  <c r="W122" i="2" s="1"/>
  <c r="V123" i="2" a="1"/>
  <c r="V123" i="2" s="1"/>
  <c r="V124" i="2" s="1" a="1"/>
  <c r="V124" i="2" s="1"/>
  <c r="V125" i="2" a="1"/>
  <c r="V125" i="2" s="1"/>
  <c r="W125" i="2" s="1"/>
  <c r="V126" i="2" a="1"/>
  <c r="V126" i="2" s="1"/>
  <c r="V127" i="2" a="1"/>
  <c r="V127" i="2" s="1"/>
  <c r="V128" i="2" s="1" a="1"/>
  <c r="V128" i="2" s="1"/>
  <c r="V129" i="2" a="1"/>
  <c r="V129" i="2" s="1"/>
  <c r="V130" i="2" s="1" a="1"/>
  <c r="V130" i="2" s="1"/>
  <c r="V131" i="2" s="1" a="1"/>
  <c r="V131" i="2" s="1"/>
  <c r="V132" i="2" s="1" a="1"/>
  <c r="V132" i="2" s="1"/>
  <c r="V133" i="2" s="1" a="1"/>
  <c r="V133" i="2" s="1"/>
  <c r="V134" i="2" s="1" a="1"/>
  <c r="V134" i="2" s="1"/>
  <c r="V135" i="2" s="1" a="1"/>
  <c r="V135" i="2" s="1"/>
  <c r="V136" i="2" s="1" a="1"/>
  <c r="V136" i="2" s="1"/>
  <c r="V137" i="2" a="1"/>
  <c r="V137" i="2" s="1"/>
  <c r="V138" i="2" a="1"/>
  <c r="V138" i="2" s="1"/>
  <c r="V139" i="2" s="1" a="1"/>
  <c r="V139" i="2" s="1"/>
  <c r="V140" i="2" a="1"/>
  <c r="V140" i="2" s="1"/>
  <c r="V141" i="2" a="1"/>
  <c r="V141" i="2" s="1"/>
  <c r="V142" i="2" a="1"/>
  <c r="V142" i="2" s="1"/>
  <c r="V143" i="2" s="1" a="1"/>
  <c r="V143" i="2" s="1"/>
  <c r="V144" i="2" a="1"/>
  <c r="V144" i="2" s="1"/>
  <c r="W144" i="2" s="1"/>
  <c r="V145" i="2" a="1"/>
  <c r="V145" i="2" s="1"/>
  <c r="V146" i="2" a="1"/>
  <c r="V146" i="2" s="1"/>
  <c r="V147" i="2" s="1" a="1"/>
  <c r="V147" i="2" s="1"/>
  <c r="V148" i="2" a="1"/>
  <c r="V148" i="2" s="1"/>
  <c r="V149" i="2" s="1" a="1"/>
  <c r="V149" i="2" s="1"/>
  <c r="V150" i="2" s="1" a="1"/>
  <c r="V150" i="2" s="1"/>
  <c r="V151" i="2" a="1"/>
  <c r="V151" i="2" s="1"/>
  <c r="W151" i="2" s="1"/>
  <c r="V152" i="2" a="1"/>
  <c r="V152" i="2" s="1"/>
  <c r="V153" i="2" s="1" a="1"/>
  <c r="V153" i="2" s="1"/>
  <c r="V154" i="2" a="1"/>
  <c r="V154" i="2" s="1"/>
  <c r="V155" i="2" s="1" a="1"/>
  <c r="V155" i="2" s="1"/>
  <c r="V156" i="2" s="1" a="1"/>
  <c r="V156" i="2" s="1"/>
  <c r="V157" i="2" a="1"/>
  <c r="V157" i="2" s="1"/>
  <c r="V158" i="2" a="1"/>
  <c r="V158" i="2" s="1"/>
  <c r="V159" i="2" s="1" a="1"/>
  <c r="V159" i="2" s="1"/>
  <c r="V160" i="2" a="1"/>
  <c r="V160" i="2" s="1"/>
  <c r="V161" i="2" s="1" a="1"/>
  <c r="V161" i="2" s="1"/>
  <c r="V162" i="2" s="1" a="1"/>
  <c r="V162" i="2" s="1"/>
  <c r="V163" i="2" s="1" a="1"/>
  <c r="V163" i="2" s="1"/>
  <c r="V164" i="2" s="1" a="1"/>
  <c r="V164" i="2" s="1"/>
  <c r="V165" i="2" s="1" a="1"/>
  <c r="V165" i="2" s="1"/>
  <c r="V166" i="2" s="1" a="1"/>
  <c r="V166" i="2" s="1"/>
  <c r="V167" i="2" s="1" a="1"/>
  <c r="V167" i="2" s="1"/>
  <c r="V168" i="2" s="1" a="1"/>
  <c r="V168" i="2" s="1"/>
  <c r="V169" i="2" s="1" a="1"/>
  <c r="V169" i="2" s="1"/>
  <c r="V170" i="2" s="1" a="1"/>
  <c r="V170" i="2" s="1"/>
  <c r="V171" i="2" s="1" a="1"/>
  <c r="V171" i="2" s="1"/>
  <c r="W171" i="2" s="1"/>
  <c r="V172" i="2" a="1"/>
  <c r="V172" i="2" s="1"/>
  <c r="V173" i="2" s="1" a="1"/>
  <c r="V173" i="2" s="1"/>
  <c r="V174" i="2" s="1" a="1"/>
  <c r="V174" i="2" s="1"/>
  <c r="V175" i="2" s="1" a="1"/>
  <c r="V175" i="2" s="1"/>
  <c r="V176" i="2" s="1" a="1"/>
  <c r="V176" i="2" s="1"/>
  <c r="V177" i="2" s="1" a="1"/>
  <c r="V177" i="2" s="1"/>
  <c r="V178" i="2" s="1" a="1"/>
  <c r="V178" i="2" s="1"/>
  <c r="V179" i="2" s="1" a="1"/>
  <c r="V179" i="2" s="1"/>
  <c r="V180" i="2" s="1" a="1"/>
  <c r="V180" i="2" s="1"/>
  <c r="V181" i="2" s="1" a="1"/>
  <c r="V181" i="2" s="1"/>
  <c r="V182" i="2" a="1"/>
  <c r="V182" i="2" s="1"/>
  <c r="V183" i="2" a="1"/>
  <c r="V183" i="2" s="1"/>
  <c r="V184" i="2" s="1" a="1"/>
  <c r="V184" i="2" s="1"/>
  <c r="V185" i="2" a="1"/>
  <c r="V185" i="2" s="1"/>
  <c r="V186" i="2" s="1" a="1"/>
  <c r="V186" i="2" s="1"/>
  <c r="V187" i="2" s="1" a="1"/>
  <c r="V187" i="2" s="1"/>
  <c r="V188" i="2" s="1" a="1"/>
  <c r="V188" i="2" s="1"/>
  <c r="V189" i="2" s="1" a="1"/>
  <c r="V189" i="2" s="1"/>
  <c r="V190" i="2" s="1" a="1"/>
  <c r="V190" i="2" s="1"/>
  <c r="V191" i="2" a="1"/>
  <c r="V191" i="2" s="1"/>
  <c r="W191" i="2" s="1"/>
  <c r="V192" i="2" a="1"/>
  <c r="V192" i="2" s="1"/>
  <c r="V193" i="2" s="1" a="1"/>
  <c r="V193" i="2" s="1"/>
  <c r="V194" i="2" a="1"/>
  <c r="V194" i="2" s="1"/>
  <c r="V195" i="2" a="1"/>
  <c r="V195" i="2" s="1"/>
  <c r="W195" i="2" s="1"/>
  <c r="V196" i="2" a="1"/>
  <c r="V196" i="2" s="1"/>
  <c r="V197" i="2" s="1" a="1"/>
  <c r="V197" i="2" s="1"/>
  <c r="V198" i="2" a="1"/>
  <c r="V198" i="2" s="1"/>
  <c r="V199" i="2" s="1" a="1"/>
  <c r="V199" i="2" s="1"/>
  <c r="V200" i="2" s="1" a="1"/>
  <c r="V200" i="2" s="1"/>
  <c r="V201" i="2" s="1" a="1"/>
  <c r="V201" i="2" s="1"/>
  <c r="V202" i="2" s="1" a="1"/>
  <c r="V202" i="2" s="1"/>
  <c r="V203" i="2" s="1" a="1"/>
  <c r="V203" i="2" s="1"/>
  <c r="V204" i="2" s="1" a="1"/>
  <c r="V204" i="2" s="1"/>
  <c r="V205" i="2" s="1" a="1"/>
  <c r="V205" i="2" s="1"/>
  <c r="V206" i="2" s="1" a="1"/>
  <c r="V206" i="2" s="1"/>
  <c r="V207" i="2" a="1"/>
  <c r="V207" i="2" s="1"/>
  <c r="W207" i="2" s="1"/>
  <c r="V208" i="2" a="1"/>
  <c r="V208" i="2" s="1"/>
  <c r="V209" i="2" s="1" a="1"/>
  <c r="V209" i="2" s="1"/>
  <c r="V210" i="2" a="1"/>
  <c r="V210" i="2" s="1"/>
  <c r="V211" i="2" s="1" a="1"/>
  <c r="V211" i="2" s="1"/>
  <c r="V212" i="2" s="1" a="1"/>
  <c r="V212" i="2" s="1"/>
  <c r="V213" i="2" a="1"/>
  <c r="V213" i="2" s="1"/>
  <c r="V214" i="2" a="1"/>
  <c r="V214" i="2" s="1"/>
  <c r="V215" i="2" s="1" a="1"/>
  <c r="V215" i="2" s="1"/>
  <c r="V216" i="2" a="1"/>
  <c r="V216" i="2" s="1"/>
  <c r="V217" i="2" s="1" a="1"/>
  <c r="V217" i="2" s="1"/>
  <c r="V218" i="2" s="1" a="1"/>
  <c r="V218" i="2" s="1"/>
  <c r="V219" i="2" s="1" a="1"/>
  <c r="V219" i="2" s="1"/>
  <c r="V220" i="2" s="1" a="1"/>
  <c r="V220" i="2" s="1"/>
  <c r="V221" i="2" s="1" a="1"/>
  <c r="V221" i="2" s="1"/>
  <c r="V222" i="2" s="1" a="1"/>
  <c r="V222" i="2" s="1"/>
  <c r="V223" i="2" s="1" a="1"/>
  <c r="V223" i="2" s="1"/>
  <c r="V224" i="2" a="1"/>
  <c r="V224" i="2" s="1"/>
  <c r="V225" i="2" a="1"/>
  <c r="V225" i="2" s="1"/>
  <c r="V226" i="2" s="1" a="1"/>
  <c r="V226" i="2" s="1"/>
  <c r="V227" i="2" a="1"/>
  <c r="V227" i="2" s="1"/>
  <c r="V228" i="2" s="1" a="1"/>
  <c r="V228" i="2" s="1"/>
  <c r="V229" i="2" s="1" a="1"/>
  <c r="V229" i="2" s="1"/>
  <c r="V230" i="2" a="1"/>
  <c r="V230" i="2" s="1"/>
  <c r="V231" i="2" a="1"/>
  <c r="V231" i="2" s="1"/>
  <c r="V232" i="2" s="1" a="1"/>
  <c r="V232" i="2" s="1"/>
  <c r="V233" i="2" a="1"/>
  <c r="V233" i="2" s="1"/>
  <c r="V234" i="2" s="1" a="1"/>
  <c r="V234" i="2" s="1"/>
  <c r="V235" i="2" s="1" a="1"/>
  <c r="V235" i="2" s="1"/>
  <c r="V236" i="2" a="1"/>
  <c r="V236" i="2" s="1"/>
  <c r="V237" i="2" a="1"/>
  <c r="V237" i="2" s="1"/>
  <c r="V238" i="2" s="1" a="1"/>
  <c r="V238" i="2" s="1"/>
  <c r="V239" i="2" a="1"/>
  <c r="V239" i="2" s="1"/>
  <c r="W239" i="2" s="1"/>
  <c r="V240" i="2" a="1"/>
  <c r="V240" i="2" s="1"/>
  <c r="V241" i="2" a="1"/>
  <c r="V241" i="2" s="1"/>
  <c r="V242" i="2" s="1" a="1"/>
  <c r="V242" i="2" s="1"/>
  <c r="V243" i="2" a="1"/>
  <c r="V243" i="2" s="1"/>
  <c r="V244" i="2" s="1" a="1"/>
  <c r="V244" i="2" s="1"/>
  <c r="V245" i="2" s="1" a="1"/>
  <c r="V245" i="2" s="1"/>
  <c r="V246" i="2" s="1" a="1"/>
  <c r="V246" i="2" s="1"/>
  <c r="V247" i="2" s="1" a="1"/>
  <c r="V247" i="2" s="1"/>
  <c r="V248" i="2" s="1" a="1"/>
  <c r="V248" i="2" s="1"/>
  <c r="V249" i="2" s="1" a="1"/>
  <c r="V249" i="2" s="1"/>
  <c r="V250" i="2" a="1"/>
  <c r="V250" i="2" s="1"/>
  <c r="W250" i="2" s="1"/>
  <c r="V251" i="2" a="1"/>
  <c r="V251" i="2" s="1"/>
  <c r="V252" i="2" s="1" a="1"/>
  <c r="V252" i="2" s="1"/>
  <c r="V253" i="2" a="1"/>
  <c r="V253" i="2" s="1"/>
  <c r="V254" i="2" s="1" a="1"/>
  <c r="V254" i="2" s="1"/>
  <c r="V255" i="2" s="1" a="1"/>
  <c r="V255" i="2" s="1"/>
  <c r="V256" i="2" a="1"/>
  <c r="V256" i="2" s="1"/>
  <c r="W256" i="2" s="1"/>
  <c r="V257" i="2" a="1"/>
  <c r="V257" i="2" s="1"/>
  <c r="V258" i="2" s="1" a="1"/>
  <c r="V258" i="2" s="1"/>
  <c r="V259" i="2" a="1"/>
  <c r="V259" i="2" s="1"/>
  <c r="V260" i="2" a="1"/>
  <c r="V260" i="2" s="1"/>
  <c r="W260" i="2" s="1"/>
  <c r="V261" i="2" a="1"/>
  <c r="V261" i="2" s="1"/>
  <c r="V262" i="2" s="1" a="1"/>
  <c r="V262" i="2" s="1"/>
  <c r="V263" i="2" a="1"/>
  <c r="V263" i="2" s="1"/>
  <c r="V264" i="2" a="1"/>
  <c r="V264" i="2" s="1"/>
  <c r="W264" i="2" s="1"/>
  <c r="V265" i="2" a="1"/>
  <c r="V265" i="2" s="1"/>
  <c r="V266" i="2" s="1" a="1"/>
  <c r="V266" i="2" s="1"/>
  <c r="V267" i="2" a="1"/>
  <c r="V267" i="2" s="1"/>
  <c r="V268" i="2" s="1" a="1"/>
  <c r="V268" i="2" s="1"/>
  <c r="V269" i="2" s="1" a="1"/>
  <c r="V269" i="2" s="1"/>
  <c r="V270" i="2" a="1"/>
  <c r="V270" i="2" s="1"/>
  <c r="V271" i="2" a="1"/>
  <c r="V271" i="2" s="1"/>
  <c r="V272" i="2" s="1" a="1"/>
  <c r="V272" i="2" s="1"/>
  <c r="V273" i="2" a="1"/>
  <c r="V273" i="2" s="1"/>
  <c r="V274" i="2" s="1" a="1"/>
  <c r="V274" i="2" s="1"/>
  <c r="V275" i="2" s="1" a="1"/>
  <c r="V275" i="2" s="1"/>
  <c r="V276" i="2" a="1"/>
  <c r="V276" i="2" s="1"/>
  <c r="W276" i="2" s="1"/>
  <c r="V277" i="2" a="1"/>
  <c r="V277" i="2" s="1"/>
  <c r="V278" i="2" s="1" a="1"/>
  <c r="V278" i="2" s="1"/>
  <c r="V279" i="2" a="1"/>
  <c r="V279" i="2" s="1"/>
  <c r="V280" i="2" a="1"/>
  <c r="V280" i="2" s="1"/>
  <c r="V281" i="2" a="1"/>
  <c r="V281" i="2" s="1"/>
  <c r="V282" i="2" s="1" a="1"/>
  <c r="V282" i="2" s="1"/>
  <c r="V283" i="2" a="1"/>
  <c r="V283" i="2" s="1"/>
  <c r="V284" i="2" s="1" a="1"/>
  <c r="V284" i="2" s="1"/>
  <c r="V285" i="2" a="1"/>
  <c r="V285" i="2" s="1"/>
  <c r="W285" i="2" s="1"/>
  <c r="V286" i="2" a="1"/>
  <c r="V286" i="2" s="1"/>
  <c r="V287" i="2" s="1" a="1"/>
  <c r="V287" i="2" s="1"/>
  <c r="V288" i="2" a="1"/>
  <c r="V288" i="2" s="1"/>
  <c r="V289" i="2" s="1" a="1"/>
  <c r="V289" i="2" s="1"/>
  <c r="V290" i="2" s="1" a="1"/>
  <c r="V290" i="2" s="1"/>
  <c r="V291" i="2" s="1" a="1"/>
  <c r="V291" i="2" s="1"/>
  <c r="V292" i="2" a="1"/>
  <c r="V292" i="2" s="1"/>
  <c r="V293" i="2" a="1"/>
  <c r="V293" i="2" s="1"/>
  <c r="V294" i="2" s="1" a="1"/>
  <c r="V294" i="2" s="1"/>
  <c r="V295" i="2" a="1"/>
  <c r="V295" i="2" s="1"/>
  <c r="V296" i="2" s="1" a="1"/>
  <c r="V296" i="2" s="1"/>
  <c r="V297" i="2" a="1"/>
  <c r="V297" i="2" s="1"/>
  <c r="W297" i="2" s="1"/>
  <c r="V298" i="2" a="1"/>
  <c r="V298" i="2" s="1"/>
  <c r="V299" i="2" s="1" a="1"/>
  <c r="V299" i="2" s="1"/>
  <c r="V300" i="2" a="1"/>
  <c r="V300" i="2" s="1"/>
  <c r="V301" i="2" s="1" a="1"/>
  <c r="V301" i="2" s="1"/>
  <c r="V302" i="2" a="1"/>
  <c r="V302" i="2" s="1"/>
  <c r="W302" i="2" s="1"/>
  <c r="V303" i="2" a="1"/>
  <c r="V303" i="2" s="1"/>
  <c r="V304" i="2" s="1" a="1"/>
  <c r="V304" i="2" s="1"/>
  <c r="V305" i="2" a="1"/>
  <c r="V305" i="2" s="1"/>
  <c r="V306" i="2" a="1"/>
  <c r="V306" i="2" s="1"/>
  <c r="W306" i="2" s="1"/>
  <c r="V307" i="2" a="1"/>
  <c r="V307" i="2" s="1"/>
  <c r="V308" i="2" s="1" a="1"/>
  <c r="V308" i="2" s="1"/>
  <c r="V309" i="2" a="1"/>
  <c r="V309" i="2" s="1"/>
  <c r="V310" i="2" a="1"/>
  <c r="V310" i="2" s="1"/>
  <c r="W310" i="2" s="1"/>
  <c r="V311" i="2" a="1"/>
  <c r="V311" i="2" s="1"/>
  <c r="V312" i="2" s="1" a="1"/>
  <c r="V312" i="2" s="1"/>
  <c r="V313" i="2" a="1"/>
  <c r="V313" i="2" s="1"/>
  <c r="W313" i="2" s="1"/>
  <c r="V314" i="2" a="1"/>
  <c r="V314" i="2" s="1"/>
  <c r="W314" i="2" s="1"/>
  <c r="V315" i="2" a="1"/>
  <c r="V315" i="2" s="1"/>
  <c r="V316" i="2" s="1" a="1"/>
  <c r="V316" i="2" s="1"/>
  <c r="V317" i="2" a="1"/>
  <c r="V317" i="2" s="1"/>
  <c r="V318" i="2" s="1" a="1"/>
  <c r="V318" i="2" s="1"/>
  <c r="V319" i="2" s="1" a="1"/>
  <c r="V319" i="2" s="1"/>
  <c r="V320" i="2" a="1"/>
  <c r="V320" i="2" s="1"/>
  <c r="V321" i="2" a="1"/>
  <c r="V321" i="2" s="1"/>
  <c r="V322" i="2" s="1" a="1"/>
  <c r="V322" i="2" s="1"/>
  <c r="V323" i="2" a="1"/>
  <c r="V323" i="2" s="1"/>
  <c r="W323" i="2" s="1"/>
  <c r="V324" i="2" a="1"/>
  <c r="V324" i="2" s="1"/>
  <c r="V325" i="2" a="1"/>
  <c r="V325" i="2" s="1"/>
  <c r="V326" i="2" s="1" a="1"/>
  <c r="V326" i="2" s="1"/>
  <c r="V327" i="2" a="1"/>
  <c r="V327" i="2" s="1"/>
  <c r="W327" i="2" s="1"/>
  <c r="V328" i="2" a="1"/>
  <c r="V328" i="2" s="1"/>
  <c r="V329" i="2" a="1"/>
  <c r="V329" i="2" s="1"/>
  <c r="V330" i="2" s="1" a="1"/>
  <c r="V330" i="2" s="1"/>
  <c r="V331" i="2" a="1"/>
  <c r="V331" i="2" s="1"/>
  <c r="V332" i="2" s="1" a="1"/>
  <c r="V332" i="2" s="1"/>
  <c r="V333" i="2" s="1" a="1"/>
  <c r="V333" i="2" s="1"/>
  <c r="V334" i="2" s="1" a="1"/>
  <c r="V334" i="2" s="1"/>
  <c r="V335" i="2" s="1" a="1"/>
  <c r="V335" i="2" s="1"/>
  <c r="V336" i="2" s="1" a="1"/>
  <c r="V336" i="2" s="1"/>
  <c r="V337" i="2" s="1" a="1"/>
  <c r="V337" i="2" s="1"/>
  <c r="V338" i="2" s="1" a="1"/>
  <c r="V338" i="2" s="1"/>
  <c r="V339" i="2" s="1" a="1"/>
  <c r="V339" i="2" s="1"/>
  <c r="V340" i="2" s="1" a="1"/>
  <c r="V340" i="2" s="1"/>
  <c r="V341" i="2" s="1" a="1"/>
  <c r="V341" i="2" s="1"/>
  <c r="V342" i="2" s="1" a="1"/>
  <c r="V342" i="2" s="1"/>
  <c r="V343" i="2" a="1"/>
  <c r="V343" i="2" s="1"/>
  <c r="V344" i="2" s="1" a="1"/>
  <c r="V344" i="2" s="1"/>
  <c r="V345" i="2" s="1" a="1"/>
  <c r="V345" i="2" s="1"/>
  <c r="V346" i="2" s="1" a="1"/>
  <c r="V346" i="2" s="1"/>
  <c r="V347" i="2" a="1"/>
  <c r="V347" i="2" s="1"/>
  <c r="V348" i="2" a="1"/>
  <c r="V348" i="2" s="1"/>
  <c r="V349" i="2" s="1" a="1"/>
  <c r="V349" i="2" s="1"/>
  <c r="V350" i="2" a="1"/>
  <c r="V350" i="2" s="1"/>
  <c r="V351" i="2" s="1" a="1"/>
  <c r="V351" i="2" s="1"/>
  <c r="V352" i="2" s="1" a="1"/>
  <c r="V352" i="2" s="1"/>
  <c r="V353" i="2" a="1"/>
  <c r="V353" i="2" s="1"/>
  <c r="V354" i="2" a="1"/>
  <c r="V354" i="2" s="1"/>
  <c r="V355" i="2" s="1" a="1"/>
  <c r="V355" i="2" s="1"/>
  <c r="V356" i="2" a="1"/>
  <c r="V356" i="2" s="1"/>
  <c r="V357" i="2" a="1"/>
  <c r="V357" i="2" s="1"/>
  <c r="W357" i="2" s="1"/>
  <c r="V358" i="2" a="1"/>
  <c r="V358" i="2" s="1"/>
  <c r="V359" i="2" s="1" a="1"/>
  <c r="V359" i="2" s="1"/>
  <c r="V360" i="2" a="1"/>
  <c r="V360" i="2" s="1"/>
  <c r="V361" i="2" s="1" a="1"/>
  <c r="V361" i="2" s="1"/>
  <c r="V362" i="2" s="1" a="1"/>
  <c r="V362" i="2" s="1"/>
  <c r="V363" i="2" a="1"/>
  <c r="V363" i="2" s="1"/>
  <c r="W363" i="2" s="1"/>
  <c r="V364" i="2" a="1"/>
  <c r="V364" i="2" s="1"/>
  <c r="V365" i="2" s="1" a="1"/>
  <c r="V365" i="2" s="1"/>
  <c r="W365" i="2" s="1"/>
  <c r="V366" i="2" a="1"/>
  <c r="V366" i="2" s="1"/>
  <c r="V367" i="2" a="1"/>
  <c r="V367" i="2" s="1"/>
  <c r="W367" i="2" s="1"/>
  <c r="V368" i="2" a="1"/>
  <c r="V368" i="2" s="1"/>
  <c r="V369" i="2" s="1" a="1"/>
  <c r="V369" i="2" s="1"/>
  <c r="V370" i="2" a="1"/>
  <c r="V370" i="2" s="1"/>
  <c r="V371" i="2" s="1" a="1"/>
  <c r="V371" i="2" s="1"/>
  <c r="V372" i="2" s="1" a="1"/>
  <c r="V372" i="2" s="1"/>
  <c r="V373" i="2" a="1"/>
  <c r="V373" i="2" s="1"/>
  <c r="V374" i="2" a="1"/>
  <c r="V374" i="2" s="1"/>
  <c r="V375" i="2" s="1" a="1"/>
  <c r="V375" i="2" s="1"/>
  <c r="V376" i="2" a="1"/>
  <c r="V376" i="2" s="1"/>
  <c r="V377" i="2" s="1" a="1"/>
  <c r="V377" i="2" s="1"/>
  <c r="V378" i="2" s="1" a="1"/>
  <c r="V378" i="2" s="1"/>
  <c r="V379" i="2" a="1"/>
  <c r="V379" i="2" s="1"/>
  <c r="V380" i="2" a="1"/>
  <c r="V380" i="2" s="1"/>
  <c r="V381" i="2" s="1" a="1"/>
  <c r="V381" i="2" s="1"/>
  <c r="V382" i="2" a="1"/>
  <c r="V382" i="2" s="1"/>
  <c r="V383" i="2" s="1" a="1"/>
  <c r="V383" i="2" s="1"/>
  <c r="V384" i="2" s="1" a="1"/>
  <c r="V384" i="2" s="1"/>
  <c r="V385" i="2" a="1"/>
  <c r="V385" i="2" s="1"/>
  <c r="W385" i="2" s="1"/>
  <c r="V386" i="2" a="1"/>
  <c r="V386" i="2" s="1"/>
  <c r="V387" i="2" s="1" a="1"/>
  <c r="V387" i="2" s="1"/>
  <c r="V388" i="2" a="1"/>
  <c r="V388" i="2" s="1"/>
  <c r="V389" i="2" s="1" a="1"/>
  <c r="V389" i="2" s="1"/>
  <c r="V390" i="2" s="1" a="1"/>
  <c r="V390" i="2" s="1"/>
  <c r="W390" i="2" s="1"/>
  <c r="V391" i="2" a="1"/>
  <c r="V391" i="2" s="1"/>
  <c r="W391" i="2" s="1"/>
  <c r="V392" i="2" a="1"/>
  <c r="V392" i="2" s="1"/>
  <c r="V393" i="2" s="1" a="1"/>
  <c r="V393" i="2" s="1"/>
  <c r="V394" i="2" a="1"/>
  <c r="V394" i="2" s="1"/>
  <c r="V395" i="2" s="1" a="1"/>
  <c r="V395" i="2" s="1"/>
  <c r="V396" i="2" s="1" a="1"/>
  <c r="V396" i="2" s="1"/>
  <c r="V397" i="2" a="1"/>
  <c r="V397" i="2" s="1"/>
  <c r="V398" i="2" a="1"/>
  <c r="V398" i="2" s="1"/>
  <c r="V399" i="2" s="1" a="1"/>
  <c r="V399" i="2" s="1"/>
  <c r="W399" i="2" s="1"/>
  <c r="V400" i="2" a="1"/>
  <c r="V400" i="2" s="1"/>
  <c r="V401" i="2" s="1" a="1"/>
  <c r="V401" i="2" s="1"/>
  <c r="V402" i="2" s="1" a="1"/>
  <c r="V402" i="2" s="1"/>
  <c r="V403" i="2" s="1" a="1"/>
  <c r="V403" i="2" s="1"/>
  <c r="V404" i="2" s="1" a="1"/>
  <c r="V404" i="2" s="1"/>
  <c r="V405" i="2" s="1" a="1"/>
  <c r="V405" i="2" s="1"/>
  <c r="V406" i="2" s="1" a="1"/>
  <c r="V406" i="2" s="1"/>
  <c r="V407" i="2" s="1" a="1"/>
  <c r="V407" i="2" s="1"/>
  <c r="V408" i="2" s="1" a="1"/>
  <c r="V408" i="2" s="1"/>
  <c r="V409" i="2" s="1" a="1"/>
  <c r="V409" i="2" s="1"/>
  <c r="V410" i="2" s="1" a="1"/>
  <c r="V410" i="2" s="1"/>
  <c r="V411" i="2" s="1" a="1"/>
  <c r="V411" i="2" s="1"/>
  <c r="V412" i="2" a="1"/>
  <c r="V412" i="2" s="1"/>
  <c r="V413" i="2" a="1"/>
  <c r="V413" i="2" s="1"/>
  <c r="V414" i="2" s="1" a="1"/>
  <c r="V414" i="2" s="1"/>
  <c r="X414" i="2" s="1"/>
  <c r="V415" i="2" a="1"/>
  <c r="V415" i="2" s="1"/>
  <c r="V416" i="2" s="1" a="1"/>
  <c r="V416" i="2" s="1"/>
  <c r="V417" i="2" s="1" a="1"/>
  <c r="V417" i="2" s="1"/>
  <c r="V418" i="2" s="1" a="1"/>
  <c r="V418" i="2" s="1"/>
  <c r="V419" i="2" s="1" a="1"/>
  <c r="V419" i="2" s="1"/>
  <c r="V420" i="2" s="1" a="1"/>
  <c r="V420" i="2" s="1"/>
  <c r="V421" i="2" s="1" a="1"/>
  <c r="V421" i="2" s="1"/>
  <c r="V422" i="2" s="1" a="1"/>
  <c r="V422" i="2" s="1"/>
  <c r="V423" i="2" s="1" a="1"/>
  <c r="V423" i="2" s="1"/>
  <c r="V424" i="2" s="1" a="1"/>
  <c r="V424" i="2" s="1"/>
  <c r="V425" i="2" s="1" a="1"/>
  <c r="V425" i="2" s="1"/>
  <c r="V426" i="2" a="1"/>
  <c r="V426" i="2" s="1"/>
  <c r="V427" i="2" a="1"/>
  <c r="V427" i="2" s="1"/>
  <c r="V428" i="2" s="1" a="1"/>
  <c r="V428" i="2" s="1"/>
  <c r="V429" i="2" a="1"/>
  <c r="V429" i="2" s="1"/>
  <c r="V430" i="2" s="1" a="1"/>
  <c r="V430" i="2" s="1"/>
  <c r="V431" i="2" s="1" a="1"/>
  <c r="V431" i="2" s="1"/>
  <c r="V432" i="2" a="1"/>
  <c r="V432" i="2" s="1"/>
  <c r="W432" i="2" s="1"/>
  <c r="V433" i="2" a="1"/>
  <c r="V433" i="2" s="1"/>
  <c r="V434" i="2" s="1" a="1"/>
  <c r="V434" i="2" s="1"/>
  <c r="V435" i="2" a="1"/>
  <c r="V435" i="2" s="1"/>
  <c r="V436" i="2" s="1" a="1"/>
  <c r="V436" i="2" s="1"/>
  <c r="V437" i="2" s="1" a="1"/>
  <c r="V437" i="2" s="1"/>
  <c r="V438" i="2" s="1" a="1"/>
  <c r="V438" i="2" s="1"/>
  <c r="V439" i="2" s="1" a="1"/>
  <c r="V439" i="2" s="1"/>
  <c r="V440" i="2" a="1"/>
  <c r="V440" i="2" s="1"/>
  <c r="W440" i="2" s="1"/>
  <c r="V441" i="2" a="1"/>
  <c r="V441" i="2" s="1"/>
  <c r="V442" i="2" s="1" a="1"/>
  <c r="V442" i="2" s="1"/>
  <c r="X442" i="2" s="1"/>
  <c r="V443" i="2" a="1"/>
  <c r="V443" i="2" s="1"/>
  <c r="V444" i="2" s="1" a="1"/>
  <c r="V444" i="2" s="1"/>
  <c r="V445" i="2" s="1" a="1"/>
  <c r="V445" i="2" s="1"/>
  <c r="V446" i="2" s="1" a="1"/>
  <c r="V446" i="2" s="1"/>
  <c r="V447" i="2" s="1" a="1"/>
  <c r="V447" i="2" s="1"/>
  <c r="V448" i="2" s="1" a="1"/>
  <c r="V448" i="2" s="1"/>
  <c r="V449" i="2" s="1" a="1"/>
  <c r="V449" i="2" s="1"/>
  <c r="V450" i="2" a="1"/>
  <c r="V450" i="2" s="1"/>
  <c r="V451" i="2" a="1"/>
  <c r="V451" i="2" s="1"/>
  <c r="V452" i="2" s="1" a="1"/>
  <c r="V452" i="2" s="1"/>
  <c r="V453" i="2" a="1"/>
  <c r="V453" i="2" s="1"/>
  <c r="W453" i="2" s="1"/>
  <c r="V454" i="2" a="1"/>
  <c r="V454" i="2" s="1"/>
  <c r="W454" i="2" s="1"/>
  <c r="V455" i="2" a="1"/>
  <c r="V455" i="2" s="1"/>
  <c r="V456" i="2" s="1" a="1"/>
  <c r="V456" i="2" s="1"/>
  <c r="V457" i="2" a="1"/>
  <c r="V457" i="2" s="1"/>
  <c r="V458" i="2" s="1" a="1"/>
  <c r="V458" i="2" s="1"/>
  <c r="V459" i="2" s="1" a="1"/>
  <c r="V459" i="2" s="1"/>
  <c r="V460" i="2" a="1"/>
  <c r="V460" i="2" s="1"/>
  <c r="W460" i="2" s="1"/>
  <c r="V461" i="2" a="1"/>
  <c r="V461" i="2" s="1"/>
  <c r="V462" i="2" s="1" a="1"/>
  <c r="V462" i="2" s="1"/>
  <c r="V463" i="2" a="1"/>
  <c r="V463" i="2" s="1"/>
  <c r="V464" i="2" s="1" a="1"/>
  <c r="V464" i="2" s="1"/>
  <c r="V465" i="2" a="1"/>
  <c r="V465" i="2" s="1"/>
  <c r="W465" i="2" s="1"/>
  <c r="V466" i="2" a="1"/>
  <c r="V466" i="2" s="1"/>
  <c r="V467" i="2" s="1" a="1"/>
  <c r="V467" i="2" s="1"/>
  <c r="X467" i="2" s="1"/>
  <c r="V468" i="2" a="1"/>
  <c r="V468" i="2" s="1"/>
  <c r="V469" i="2" s="1" a="1"/>
  <c r="V469" i="2" s="1"/>
  <c r="V470" i="2" a="1"/>
  <c r="V470" i="2" s="1"/>
  <c r="W470" i="2" s="1"/>
  <c r="V471" i="2" a="1"/>
  <c r="V471" i="2" s="1"/>
  <c r="V472" i="2" s="1" a="1"/>
  <c r="V472" i="2" s="1"/>
  <c r="V473" i="2" a="1"/>
  <c r="V473" i="2" s="1"/>
  <c r="W473" i="2" s="1"/>
  <c r="V474" i="2" a="1"/>
  <c r="V474" i="2" s="1"/>
  <c r="W474" i="2" s="1"/>
  <c r="V475" i="2" a="1"/>
  <c r="V475" i="2" s="1"/>
  <c r="V476" i="2" s="1" a="1"/>
  <c r="V476" i="2" s="1"/>
  <c r="V477" i="2" a="1"/>
  <c r="V477" i="2" s="1"/>
  <c r="W477" i="2" s="1"/>
  <c r="V478" i="2" a="1"/>
  <c r="V478" i="2" s="1"/>
  <c r="V479" i="2" a="1"/>
  <c r="V479" i="2" s="1"/>
  <c r="V480" i="2" s="1" a="1"/>
  <c r="V480" i="2" s="1"/>
  <c r="V481" i="2" a="1"/>
  <c r="V481" i="2" s="1"/>
  <c r="V482" i="2" s="1" a="1"/>
  <c r="V482" i="2" s="1"/>
  <c r="V483" i="2" a="1"/>
  <c r="V483" i="2" s="1"/>
  <c r="W483" i="2" s="1"/>
  <c r="V484" i="2" a="1"/>
  <c r="V484" i="2" s="1"/>
  <c r="V485" i="2" s="1" a="1"/>
  <c r="V485" i="2" s="1"/>
  <c r="V486" i="2" a="1"/>
  <c r="V486" i="2" s="1"/>
  <c r="V487" i="2" s="1" a="1"/>
  <c r="V487" i="2" s="1"/>
  <c r="V488" i="2" a="1"/>
  <c r="V488" i="2" s="1"/>
  <c r="W488" i="2" s="1"/>
  <c r="V489" i="2" a="1"/>
  <c r="V489" i="2" s="1"/>
  <c r="V490" i="2" s="1" a="1"/>
  <c r="V490" i="2" s="1"/>
  <c r="V491" i="2" a="1"/>
  <c r="V491" i="2" s="1"/>
  <c r="V492" i="2" s="1" a="1"/>
  <c r="V492" i="2" s="1"/>
  <c r="X492" i="2" s="1"/>
  <c r="V493" i="2" a="1"/>
  <c r="V493" i="2" s="1"/>
  <c r="W493" i="2" s="1"/>
  <c r="V494" i="2" a="1"/>
  <c r="V494" i="2" s="1"/>
  <c r="V495" i="2" s="1" a="1"/>
  <c r="V495" i="2" s="1"/>
  <c r="V496" i="2" a="1"/>
  <c r="V496" i="2" s="1"/>
  <c r="V497" i="2" s="1" a="1"/>
  <c r="V497" i="2" s="1"/>
  <c r="V498" i="2" a="1"/>
  <c r="V498" i="2" s="1"/>
  <c r="W498" i="2" s="1"/>
  <c r="V499" i="2" a="1"/>
  <c r="V499" i="2" s="1"/>
  <c r="V500" i="2" s="1" a="1"/>
  <c r="V500" i="2" s="1"/>
  <c r="V501" i="2" a="1"/>
  <c r="V501" i="2" s="1"/>
  <c r="V502" i="2" s="1" a="1"/>
  <c r="V502" i="2" s="1"/>
  <c r="V503" i="2" s="1" a="1"/>
  <c r="V503" i="2" s="1"/>
  <c r="V504" i="2" a="1"/>
  <c r="V504" i="2" s="1"/>
  <c r="W504" i="2" s="1"/>
  <c r="V505" i="2" a="1"/>
  <c r="V505" i="2" s="1"/>
  <c r="V506" i="2" s="1" a="1"/>
  <c r="V506" i="2" s="1"/>
  <c r="V507" i="2" a="1"/>
  <c r="V507" i="2" s="1"/>
  <c r="V508" i="2" s="1" a="1"/>
  <c r="V508" i="2" s="1"/>
  <c r="V509" i="2" s="1" a="1"/>
  <c r="V509" i="2" s="1"/>
  <c r="V510" i="2" s="1" a="1"/>
  <c r="V510" i="2" s="1"/>
  <c r="V511" i="2" s="1" a="1"/>
  <c r="V511" i="2" s="1"/>
  <c r="V512" i="2" s="1" a="1"/>
  <c r="V512" i="2" s="1"/>
  <c r="V513" i="2" s="1" a="1"/>
  <c r="V513" i="2" s="1"/>
  <c r="V514" i="2" s="1" a="1"/>
  <c r="V514" i="2" s="1"/>
  <c r="V515" i="2" s="1" a="1"/>
  <c r="V515" i="2" s="1"/>
  <c r="V516" i="2" s="1" a="1"/>
  <c r="V516" i="2" s="1"/>
  <c r="V517" i="2" s="1" a="1"/>
  <c r="V517" i="2" s="1"/>
  <c r="V518" i="2" s="1" a="1"/>
  <c r="V518" i="2" s="1"/>
  <c r="V519" i="2" a="1"/>
  <c r="V519" i="2" s="1"/>
  <c r="V520" i="2" s="1" a="1"/>
  <c r="V520" i="2" s="1"/>
  <c r="V521" i="2" s="1" a="1"/>
  <c r="V521" i="2" s="1"/>
  <c r="V522" i="2" a="1"/>
  <c r="V522" i="2" s="1"/>
  <c r="V523" i="2" a="1"/>
  <c r="V523" i="2" s="1"/>
  <c r="V524" i="2" s="1" a="1"/>
  <c r="V524" i="2" s="1"/>
  <c r="V525" i="2" a="1"/>
  <c r="V525" i="2" s="1"/>
  <c r="V526" i="2" a="1"/>
  <c r="V526" i="2" s="1"/>
  <c r="V527" i="2" a="1"/>
  <c r="V527" i="2" s="1"/>
  <c r="V528" i="2" s="1" a="1"/>
  <c r="V528" i="2" s="1"/>
  <c r="V529" i="2" a="1"/>
  <c r="V529" i="2" s="1"/>
  <c r="W529" i="2" s="1"/>
  <c r="V530" i="2" a="1"/>
  <c r="V530" i="2" s="1"/>
  <c r="V531" i="2" a="1"/>
  <c r="V531" i="2" s="1"/>
  <c r="V532" i="2" s="1" a="1"/>
  <c r="V532" i="2" s="1"/>
  <c r="V533" i="2" a="1"/>
  <c r="V533" i="2" s="1"/>
  <c r="V534" i="2" a="1"/>
  <c r="V534" i="2" s="1"/>
  <c r="V535" i="2" a="1"/>
  <c r="V535" i="2" s="1"/>
  <c r="V536" i="2" s="1" a="1"/>
  <c r="V536" i="2" s="1"/>
  <c r="V537" i="2" a="1"/>
  <c r="V537" i="2" s="1"/>
  <c r="W537" i="2" s="1"/>
  <c r="V538" i="2" a="1"/>
  <c r="V538" i="2" s="1"/>
  <c r="W538" i="2" s="1"/>
  <c r="V539" i="2" a="1"/>
  <c r="V539" i="2" s="1"/>
  <c r="V540" i="2" s="1" a="1"/>
  <c r="V540" i="2" s="1"/>
  <c r="V541" i="2" a="1"/>
  <c r="V541" i="2" s="1"/>
  <c r="V542" i="2" s="1" a="1"/>
  <c r="V542" i="2" s="1"/>
  <c r="V543" i="2" s="1" a="1"/>
  <c r="V543" i="2" s="1"/>
  <c r="V544" i="2" a="1"/>
  <c r="V544" i="2" s="1"/>
  <c r="V545" i="2" a="1"/>
  <c r="V545" i="2" s="1"/>
  <c r="V546" i="2" s="1" a="1"/>
  <c r="V546" i="2" s="1"/>
  <c r="V547" i="2" a="1"/>
  <c r="V547" i="2" s="1"/>
  <c r="V548" i="2" s="1" a="1"/>
  <c r="V548" i="2" s="1"/>
  <c r="V549" i="2" s="1" a="1"/>
  <c r="V549" i="2" s="1"/>
  <c r="V550" i="2" s="1" a="1"/>
  <c r="V550" i="2" s="1"/>
  <c r="V551" i="2" s="1" a="1"/>
  <c r="V551" i="2" s="1"/>
  <c r="V552" i="2" s="1" a="1"/>
  <c r="V552" i="2" s="1"/>
  <c r="V553" i="2" s="1" a="1"/>
  <c r="V553" i="2" s="1"/>
  <c r="V554" i="2" a="1"/>
  <c r="V554" i="2" s="1"/>
  <c r="W554" i="2" s="1"/>
  <c r="V555" i="2" a="1"/>
  <c r="V555" i="2" s="1"/>
  <c r="V556" i="2" s="1" a="1"/>
  <c r="V556" i="2" s="1"/>
  <c r="V557" i="2" a="1"/>
  <c r="V557" i="2" s="1"/>
  <c r="V558" i="2" s="1" a="1"/>
  <c r="V558" i="2" s="1"/>
  <c r="V559" i="2" s="1" a="1"/>
  <c r="V559" i="2" s="1"/>
  <c r="V560" i="2" s="1" a="1"/>
  <c r="V560" i="2" s="1"/>
  <c r="V561" i="2" s="1" a="1"/>
  <c r="V561" i="2" s="1"/>
  <c r="V562" i="2" s="1" a="1"/>
  <c r="V562" i="2" s="1"/>
  <c r="V563" i="2" s="1" a="1"/>
  <c r="V563" i="2" s="1"/>
  <c r="V564" i="2" s="1" a="1"/>
  <c r="V564" i="2" s="1"/>
  <c r="V565" i="2" s="1" a="1"/>
  <c r="V565" i="2" s="1"/>
  <c r="V566" i="2" s="1" a="1"/>
  <c r="V566" i="2" s="1"/>
  <c r="V567" i="2" a="1"/>
  <c r="V567" i="2" s="1"/>
  <c r="W567" i="2" s="1"/>
  <c r="V568" i="2" a="1"/>
  <c r="V568" i="2" s="1"/>
  <c r="V569" i="2" s="1" a="1"/>
  <c r="V569" i="2" s="1"/>
  <c r="W569" i="2" s="1"/>
  <c r="V570" i="2" a="1"/>
  <c r="V570" i="2" s="1"/>
  <c r="V571" i="2" s="1" a="1"/>
  <c r="V571" i="2" s="1"/>
  <c r="V572" i="2" s="1" a="1"/>
  <c r="V572" i="2" s="1"/>
  <c r="V573" i="2" s="1" a="1"/>
  <c r="V573" i="2" s="1"/>
  <c r="V574" i="2" s="1" a="1"/>
  <c r="V574" i="2" s="1"/>
  <c r="V575" i="2" s="1" a="1"/>
  <c r="V575" i="2" s="1"/>
  <c r="V576" i="2" s="1" a="1"/>
  <c r="V576" i="2" s="1"/>
  <c r="V577" i="2" s="1" a="1"/>
  <c r="V577" i="2" s="1"/>
  <c r="V578" i="2" s="1" a="1"/>
  <c r="V578" i="2" s="1"/>
  <c r="V579" i="2" a="1"/>
  <c r="V579" i="2" s="1"/>
  <c r="W579" i="2" s="1"/>
  <c r="V580" i="2" a="1"/>
  <c r="V580" i="2" s="1"/>
  <c r="V581" i="2" s="1" a="1"/>
  <c r="V581" i="2" s="1"/>
  <c r="V582" i="2" a="1"/>
  <c r="V582" i="2" s="1"/>
  <c r="V583" i="2" s="1" a="1"/>
  <c r="V583" i="2" s="1"/>
  <c r="V584" i="2" s="1" a="1"/>
  <c r="V584" i="2" s="1"/>
  <c r="V585" i="2" s="1" a="1"/>
  <c r="V585" i="2" s="1"/>
  <c r="V586" i="2" s="1" a="1"/>
  <c r="V586" i="2" s="1"/>
  <c r="V587" i="2" s="1" a="1"/>
  <c r="V587" i="2" s="1"/>
  <c r="V588" i="2" s="1" a="1"/>
  <c r="V588" i="2" s="1"/>
  <c r="V589" i="2" s="1" a="1"/>
  <c r="V589" i="2" s="1"/>
  <c r="V590" i="2" s="1" a="1"/>
  <c r="V590" i="2" s="1"/>
  <c r="V591" i="2" a="1"/>
  <c r="V591" i="2" s="1"/>
  <c r="V592" i="2" a="1"/>
  <c r="V592" i="2" s="1"/>
  <c r="V593" i="2" s="1" a="1"/>
  <c r="V593" i="2" s="1"/>
  <c r="W593" i="2" s="1"/>
  <c r="V594" i="2" a="1"/>
  <c r="V594" i="2" s="1"/>
  <c r="V595" i="2" s="1" a="1"/>
  <c r="V595" i="2" s="1"/>
  <c r="V596" i="2" s="1" a="1"/>
  <c r="V596" i="2" s="1"/>
  <c r="V597" i="2" s="1" a="1"/>
  <c r="V597" i="2" s="1"/>
  <c r="V598" i="2" s="1" a="1"/>
  <c r="V598" i="2" s="1"/>
  <c r="V599" i="2" s="1" a="1"/>
  <c r="V599" i="2" s="1"/>
  <c r="V600" i="2" s="1" a="1"/>
  <c r="V600" i="2" s="1"/>
  <c r="V601" i="2" s="1" a="1"/>
  <c r="V601" i="2" s="1"/>
  <c r="V602" i="2" s="1" a="1"/>
  <c r="V602" i="2" s="1"/>
  <c r="V603" i="2" s="1" a="1"/>
  <c r="V603" i="2" s="1"/>
  <c r="V604" i="2" s="1" a="1"/>
  <c r="V604" i="2" s="1"/>
  <c r="V605" i="2" a="1"/>
  <c r="V605" i="2" s="1"/>
  <c r="W605" i="2" s="1"/>
  <c r="V606" i="2" a="1"/>
  <c r="V606" i="2" s="1"/>
  <c r="V607" i="2" s="1" a="1"/>
  <c r="V607" i="2" s="1"/>
  <c r="W607" i="2" s="1"/>
  <c r="V608" i="2" a="1"/>
  <c r="V608" i="2" s="1"/>
  <c r="V609" i="2" s="1" a="1"/>
  <c r="V609" i="2" s="1"/>
  <c r="V610" i="2" s="1" a="1"/>
  <c r="V610" i="2" s="1"/>
  <c r="V611" i="2" s="1" a="1"/>
  <c r="V611" i="2" s="1"/>
  <c r="V612" i="2" s="1" a="1"/>
  <c r="V612" i="2" s="1"/>
  <c r="V613" i="2" s="1" a="1"/>
  <c r="V613" i="2" s="1"/>
  <c r="V614" i="2" s="1" a="1"/>
  <c r="V614" i="2" s="1"/>
  <c r="V615" i="2" s="1" a="1"/>
  <c r="V615" i="2" s="1"/>
  <c r="V616" i="2" s="1" a="1"/>
  <c r="V616" i="2" s="1"/>
  <c r="V617" i="2" s="1" a="1"/>
  <c r="V617" i="2" s="1"/>
  <c r="V618" i="2" s="1" a="1"/>
  <c r="V618" i="2" s="1"/>
  <c r="V619" i="2" s="1" a="1"/>
  <c r="V619" i="2" s="1"/>
  <c r="V620" i="2" a="1"/>
  <c r="V620" i="2" s="1"/>
  <c r="W620" i="2" s="1"/>
  <c r="V621" i="2" a="1"/>
  <c r="V621" i="2" s="1"/>
  <c r="V622" i="2" s="1" a="1"/>
  <c r="V622" i="2" s="1"/>
  <c r="V623" i="2" a="1"/>
  <c r="V623" i="2" s="1"/>
  <c r="V624" i="2" s="1" a="1"/>
  <c r="V624" i="2" s="1"/>
  <c r="V625" i="2" s="1" a="1"/>
  <c r="V625" i="2" s="1"/>
  <c r="V626" i="2" s="1" a="1"/>
  <c r="V626" i="2" s="1"/>
  <c r="V627" i="2" s="1" a="1"/>
  <c r="V627" i="2" s="1"/>
  <c r="V628" i="2" s="1" a="1"/>
  <c r="V628" i="2" s="1"/>
  <c r="V629" i="2" s="1" a="1"/>
  <c r="V629" i="2" s="1"/>
  <c r="V630" i="2" s="1" a="1"/>
  <c r="V630" i="2" s="1"/>
  <c r="V631" i="2" s="1" a="1"/>
  <c r="V631" i="2" s="1"/>
  <c r="V632" i="2" s="1" a="1"/>
  <c r="V632" i="2" s="1"/>
  <c r="V633" i="2" s="1" a="1"/>
  <c r="V633" i="2" s="1"/>
  <c r="V634" i="2" s="1" a="1"/>
  <c r="V634" i="2" s="1"/>
  <c r="V635" i="2" s="1" a="1"/>
  <c r="V635" i="2" s="1"/>
  <c r="V636" i="2" s="1" a="1"/>
  <c r="V636" i="2" s="1"/>
  <c r="V637" i="2" s="1" a="1"/>
  <c r="V637" i="2" s="1"/>
  <c r="V638" i="2" s="1" a="1"/>
  <c r="V638" i="2" s="1"/>
  <c r="V639" i="2" s="1" a="1"/>
  <c r="V639" i="2" s="1"/>
  <c r="V640" i="2" s="1" a="1"/>
  <c r="V640" i="2" s="1"/>
  <c r="V641" i="2" s="1" a="1"/>
  <c r="V641" i="2" s="1"/>
  <c r="V642" i="2" s="1" a="1"/>
  <c r="V642" i="2" s="1"/>
  <c r="V643" i="2" s="1" a="1"/>
  <c r="V643" i="2" s="1"/>
  <c r="V644" i="2" a="1"/>
  <c r="V644" i="2" s="1"/>
  <c r="W644" i="2" s="1"/>
  <c r="V645" i="2" a="1"/>
  <c r="V645" i="2" s="1"/>
  <c r="V646" i="2" s="1" a="1"/>
  <c r="V646" i="2" s="1"/>
  <c r="V647" i="2" a="1"/>
  <c r="V647" i="2" s="1"/>
  <c r="V648" i="2" s="1" a="1"/>
  <c r="V648" i="2" s="1"/>
  <c r="V649" i="2" s="1" a="1"/>
  <c r="V649" i="2" s="1"/>
  <c r="V650" i="2" s="1" a="1"/>
  <c r="V650" i="2" s="1"/>
  <c r="V651" i="2" s="1" a="1"/>
  <c r="V651" i="2" s="1"/>
  <c r="V652" i="2" s="1" a="1"/>
  <c r="V652" i="2" s="1"/>
  <c r="V653" i="2" s="1" a="1"/>
  <c r="V653" i="2" s="1"/>
  <c r="V654" i="2" a="1"/>
  <c r="V654" i="2" s="1"/>
  <c r="W654" i="2" s="1"/>
  <c r="V655" i="2" a="1"/>
  <c r="V655" i="2" s="1"/>
  <c r="V656" i="2" s="1" a="1"/>
  <c r="V656" i="2" s="1"/>
  <c r="V657" i="2" a="1"/>
  <c r="V657" i="2" s="1"/>
  <c r="V658" i="2" s="1" a="1"/>
  <c r="V658" i="2" s="1"/>
  <c r="V659" i="2" s="1" a="1"/>
  <c r="V659" i="2" s="1"/>
  <c r="V660" i="2" s="1" a="1"/>
  <c r="V660" i="2" s="1"/>
  <c r="V661" i="2" s="1" a="1"/>
  <c r="V661" i="2" s="1"/>
  <c r="V662" i="2" s="1" a="1"/>
  <c r="V662" i="2" s="1"/>
  <c r="V663" i="2" s="1" a="1"/>
  <c r="V663" i="2" s="1"/>
  <c r="V664" i="2" s="1" a="1"/>
  <c r="V664" i="2" s="1"/>
  <c r="V665" i="2" s="1" a="1"/>
  <c r="V665" i="2" s="1"/>
  <c r="V666" i="2" s="1" a="1"/>
  <c r="V666" i="2" s="1"/>
  <c r="V667" i="2" a="1"/>
  <c r="V667" i="2" s="1"/>
  <c r="V668" i="2" a="1"/>
  <c r="V668" i="2" s="1"/>
  <c r="V669" i="2" s="1" a="1"/>
  <c r="V669" i="2" s="1"/>
  <c r="W669" i="2" s="1"/>
  <c r="V670" i="2" a="1"/>
  <c r="V670" i="2" s="1"/>
  <c r="V671" i="2" s="1" a="1"/>
  <c r="V671" i="2" s="1"/>
  <c r="V672" i="2" s="1" a="1"/>
  <c r="V672" i="2" s="1"/>
  <c r="V673" i="2" s="1" a="1"/>
  <c r="V673" i="2" s="1"/>
  <c r="V674" i="2" s="1" a="1"/>
  <c r="V674" i="2" s="1"/>
  <c r="V675" i="2" s="1" a="1"/>
  <c r="V675" i="2" s="1"/>
  <c r="V676" i="2" s="1" a="1"/>
  <c r="V676" i="2" s="1"/>
  <c r="V677" i="2" s="1" a="1"/>
  <c r="V677" i="2" s="1"/>
  <c r="V678" i="2" a="1"/>
  <c r="V678" i="2" s="1"/>
  <c r="W678" i="2" s="1"/>
  <c r="V679" i="2" a="1"/>
  <c r="V679" i="2" s="1"/>
  <c r="V680" i="2" s="1" a="1"/>
  <c r="V680" i="2" s="1"/>
  <c r="V681" i="2" a="1"/>
  <c r="V681" i="2" s="1"/>
  <c r="V682" i="2" s="1" a="1"/>
  <c r="V682" i="2" s="1"/>
  <c r="V683" i="2" s="1" a="1"/>
  <c r="V683" i="2" s="1"/>
  <c r="V684" i="2" a="1"/>
  <c r="V684" i="2" s="1"/>
  <c r="V685" i="2" a="1"/>
  <c r="V685" i="2" s="1"/>
  <c r="V686" i="2" s="1" a="1"/>
  <c r="V686" i="2" s="1"/>
  <c r="V687" i="2" a="1"/>
  <c r="V687" i="2" s="1"/>
  <c r="W687" i="2" s="1"/>
  <c r="V688" i="2" a="1"/>
  <c r="V688" i="2" s="1"/>
  <c r="V689" i="2" a="1"/>
  <c r="V689" i="2" s="1"/>
  <c r="V690" i="2" s="1" a="1"/>
  <c r="V690" i="2" s="1"/>
  <c r="V691" i="2" a="1"/>
  <c r="V691" i="2" s="1"/>
  <c r="V692" i="2" s="1" a="1"/>
  <c r="V692" i="2" s="1"/>
  <c r="V693" i="2" s="1" a="1"/>
  <c r="V693" i="2" s="1"/>
  <c r="V694" i="2" s="1" a="1"/>
  <c r="V694" i="2" s="1"/>
  <c r="V695" i="2" s="1" a="1"/>
  <c r="V695" i="2" s="1"/>
  <c r="V696" i="2" s="1" a="1"/>
  <c r="V696" i="2" s="1"/>
  <c r="V697" i="2" s="1" a="1"/>
  <c r="V697" i="2" s="1"/>
  <c r="V698" i="2" s="1" a="1"/>
  <c r="V698" i="2" s="1"/>
  <c r="V699" i="2" s="1" a="1"/>
  <c r="V699" i="2" s="1"/>
  <c r="V700" i="2" s="1" a="1"/>
  <c r="V700" i="2" s="1"/>
  <c r="V701" i="2" s="1" a="1"/>
  <c r="V701" i="2" s="1"/>
  <c r="V702" i="2" s="1" a="1"/>
  <c r="V702" i="2" s="1"/>
  <c r="V703" i="2" a="1"/>
  <c r="V703" i="2" s="1"/>
  <c r="V704" i="2" s="1" a="1"/>
  <c r="V704" i="2" s="1"/>
  <c r="V705" i="2" s="1" a="1"/>
  <c r="V705" i="2" s="1"/>
  <c r="V706" i="2" a="1"/>
  <c r="V706" i="2" s="1"/>
  <c r="V707" i="2" a="1"/>
  <c r="V707" i="2" s="1"/>
  <c r="V708" i="2" s="1" a="1"/>
  <c r="V708" i="2" s="1"/>
  <c r="V709" i="2" a="1"/>
  <c r="V709" i="2" s="1"/>
  <c r="V710" i="2" a="1"/>
  <c r="V710" i="2" s="1"/>
  <c r="V711" i="2" a="1"/>
  <c r="V711" i="2" s="1"/>
  <c r="V712" i="2" s="1" a="1"/>
  <c r="V712" i="2" s="1"/>
  <c r="X712" i="2" s="1"/>
  <c r="V713" i="2" a="1"/>
  <c r="V713" i="2" s="1"/>
  <c r="W713" i="2" s="1"/>
  <c r="V714" i="2" a="1"/>
  <c r="V714" i="2" s="1"/>
  <c r="W714" i="2" s="1"/>
  <c r="V715" i="2" a="1"/>
  <c r="V715" i="2" s="1"/>
  <c r="V716" i="2" s="1" a="1"/>
  <c r="V716" i="2" s="1"/>
  <c r="V717" i="2" a="1"/>
  <c r="V717" i="2" s="1"/>
  <c r="V718" i="2" a="1"/>
  <c r="V718" i="2" s="1"/>
  <c r="V719" i="2" a="1"/>
  <c r="V719" i="2" s="1"/>
  <c r="V720" i="2" s="1" a="1"/>
  <c r="V720" i="2" s="1"/>
  <c r="V721" i="2" a="1"/>
  <c r="V721" i="2" s="1"/>
  <c r="V722" i="2" s="1" a="1"/>
  <c r="V722" i="2" s="1"/>
  <c r="V723" i="2" a="1"/>
  <c r="V723" i="2" s="1"/>
  <c r="V724" i="2" a="1"/>
  <c r="V724" i="2" s="1"/>
  <c r="V725" i="2" s="1" a="1"/>
  <c r="V725" i="2" s="1"/>
  <c r="V726" i="2" a="1"/>
  <c r="V726" i="2" s="1"/>
  <c r="V727" i="2" s="1" a="1"/>
  <c r="V727" i="2" s="1"/>
  <c r="V728" i="2" a="1"/>
  <c r="V728" i="2" s="1"/>
  <c r="V729" i="2" a="1"/>
  <c r="V729" i="2" s="1"/>
  <c r="V730" i="2" s="1" a="1"/>
  <c r="V730" i="2" s="1"/>
  <c r="V731" i="2" a="1"/>
  <c r="V731" i="2" s="1"/>
  <c r="V732" i="2" s="1" a="1"/>
  <c r="V732" i="2" s="1"/>
  <c r="V733" i="2" a="1"/>
  <c r="V733" i="2" s="1"/>
  <c r="W733" i="2" s="1"/>
  <c r="V734" i="2" a="1"/>
  <c r="V734" i="2" s="1"/>
  <c r="V735" i="2" s="1" a="1"/>
  <c r="V735" i="2" s="1"/>
  <c r="V736" i="2" a="1"/>
  <c r="V736" i="2" s="1"/>
  <c r="W736" i="2" s="1"/>
  <c r="V737" i="2" a="1"/>
  <c r="V737" i="2" s="1"/>
  <c r="W737" i="2" s="1"/>
  <c r="V738" i="2" a="1"/>
  <c r="V738" i="2" s="1"/>
  <c r="V739" i="2" s="1" a="1"/>
  <c r="V739" i="2" s="1"/>
  <c r="V740" i="2" a="1"/>
  <c r="V740" i="2" s="1"/>
  <c r="V741" i="2" a="1"/>
  <c r="V741" i="2" s="1"/>
  <c r="W741" i="2" s="1"/>
  <c r="V742" i="2" a="1"/>
  <c r="V742" i="2" s="1"/>
  <c r="V743" i="2" s="1" a="1"/>
  <c r="V743" i="2" s="1"/>
  <c r="X743" i="2" s="1"/>
  <c r="V744" i="2" a="1"/>
  <c r="V744" i="2" s="1"/>
  <c r="V745" i="2" s="1" a="1"/>
  <c r="V745" i="2" s="1"/>
  <c r="V746" i="2" s="1" a="1"/>
  <c r="V746" i="2" s="1"/>
  <c r="V747" i="2" a="1"/>
  <c r="V747" i="2" s="1"/>
  <c r="V748" i="2" a="1"/>
  <c r="V748" i="2" s="1"/>
  <c r="V749" i="2" s="1" a="1"/>
  <c r="V749" i="2" s="1"/>
  <c r="V750" i="2" a="1"/>
  <c r="V750" i="2" s="1"/>
  <c r="V757" i="2" a="1"/>
  <c r="V757" i="2" s="1"/>
  <c r="V758" i="2" a="1"/>
  <c r="V758" i="2" s="1"/>
  <c r="V759" i="2" s="1" a="1"/>
  <c r="V759" i="2" s="1"/>
  <c r="V760" i="2" a="1"/>
  <c r="V760" i="2" s="1"/>
  <c r="V761" i="2" s="1" a="1"/>
  <c r="V761" i="2" s="1"/>
  <c r="V762" i="2" a="1"/>
  <c r="V762" i="2" s="1"/>
  <c r="W762" i="2" s="1"/>
  <c r="V763" i="2" a="1"/>
  <c r="V763" i="2" s="1"/>
  <c r="V764" i="2" s="1" a="1"/>
  <c r="V764" i="2" s="1"/>
  <c r="V765" i="2" a="1"/>
  <c r="V765" i="2" s="1"/>
  <c r="V766" i="2" a="1"/>
  <c r="V766" i="2" s="1"/>
  <c r="V767" i="2" a="1"/>
  <c r="V767" i="2" s="1"/>
  <c r="V768" i="2" s="1" a="1"/>
  <c r="V768" i="2" s="1"/>
  <c r="V769" i="2" a="1"/>
  <c r="V769" i="2" s="1"/>
  <c r="V770" i="2" s="1" a="1"/>
  <c r="V770" i="2" s="1"/>
  <c r="V771" i="2" a="1"/>
  <c r="V771" i="2" s="1"/>
  <c r="V772" i="2" a="1"/>
  <c r="V772" i="2" s="1"/>
  <c r="V773" i="2" s="1" a="1"/>
  <c r="V773" i="2" s="1"/>
  <c r="V774" i="2" a="1"/>
  <c r="V774" i="2" s="1"/>
  <c r="V775" i="2" a="1"/>
  <c r="V775" i="2" s="1"/>
  <c r="V776" i="2" a="1"/>
  <c r="V776" i="2" s="1"/>
  <c r="V777" i="2" s="1" a="1"/>
  <c r="V777" i="2" s="1"/>
  <c r="V778" i="2" a="1"/>
  <c r="V778" i="2" s="1"/>
  <c r="V779" i="2" s="1" a="1"/>
  <c r="V779" i="2" s="1"/>
  <c r="V780" i="2" a="1"/>
  <c r="V780" i="2" s="1"/>
  <c r="V781" i="2" a="1"/>
  <c r="V781" i="2" s="1"/>
  <c r="V782" i="2" s="1" a="1"/>
  <c r="V782" i="2" s="1"/>
  <c r="V783" i="2" a="1"/>
  <c r="V783" i="2" s="1"/>
  <c r="W783" i="2" s="1"/>
  <c r="V784" i="2" a="1"/>
  <c r="V784" i="2" s="1"/>
  <c r="W784" i="2" s="1"/>
  <c r="V785" i="2" a="1"/>
  <c r="V785" i="2" s="1"/>
  <c r="V786" i="2" s="1" a="1"/>
  <c r="V786" i="2" s="1"/>
  <c r="V787" i="2" a="1"/>
  <c r="V787" i="2" s="1"/>
  <c r="V788" i="2" s="1" a="1"/>
  <c r="V788" i="2" s="1"/>
  <c r="V789" i="2" a="1"/>
  <c r="V789" i="2" s="1"/>
  <c r="V790" i="2" a="1"/>
  <c r="V790" i="2" s="1"/>
  <c r="V791" i="2" s="1" a="1"/>
  <c r="V791" i="2" s="1"/>
  <c r="V792" i="2" a="1"/>
  <c r="V792" i="2" s="1"/>
  <c r="W792" i="2" s="1"/>
  <c r="V793" i="2" a="1"/>
  <c r="V793" i="2" s="1"/>
  <c r="W793" i="2" s="1"/>
  <c r="V794" i="2" a="1"/>
  <c r="V794" i="2" s="1"/>
  <c r="V795" i="2" s="1" a="1"/>
  <c r="V795" i="2" s="1"/>
  <c r="V796" i="2" a="1"/>
  <c r="V796" i="2" s="1"/>
  <c r="V797" i="2" s="1" a="1"/>
  <c r="V797" i="2" s="1"/>
  <c r="V798" i="2" a="1"/>
  <c r="V798" i="2" s="1"/>
  <c r="V799" i="2" a="1"/>
  <c r="V799" i="2" s="1"/>
  <c r="V800" i="2" s="1" a="1"/>
  <c r="V800" i="2" s="1"/>
  <c r="V801" i="2" a="1"/>
  <c r="V801" i="2" s="1"/>
  <c r="W801" i="2" s="1"/>
  <c r="V802" i="2" a="1"/>
  <c r="V802" i="2" s="1"/>
  <c r="W802" i="2" s="1"/>
  <c r="V803" i="2" a="1"/>
  <c r="V803" i="2" s="1"/>
  <c r="V804" i="2" s="1" a="1"/>
  <c r="V804" i="2" s="1"/>
  <c r="V805" i="2" a="1"/>
  <c r="V805" i="2" s="1"/>
  <c r="V806" i="2" s="1" a="1"/>
  <c r="V806" i="2" s="1"/>
  <c r="V807" i="2" s="1" a="1"/>
  <c r="V807" i="2" s="1"/>
  <c r="V808" i="2" s="1" a="1"/>
  <c r="V808" i="2" s="1"/>
  <c r="V809" i="2" a="1"/>
  <c r="V809" i="2" s="1"/>
  <c r="V810" i="2" a="1"/>
  <c r="V810" i="2" s="1"/>
  <c r="V811" i="2" s="1" a="1"/>
  <c r="V811" i="2" s="1"/>
  <c r="V812" i="2" a="1"/>
  <c r="V812" i="2" s="1"/>
  <c r="V813" i="2" s="1" a="1"/>
  <c r="V813" i="2" s="1"/>
  <c r="V814" i="2" a="1"/>
  <c r="V814" i="2" s="1"/>
  <c r="V815" i="2" a="1"/>
  <c r="V815" i="2" s="1"/>
  <c r="V817" i="2" a="1"/>
  <c r="V817" i="2" s="1"/>
  <c r="V818" i="2" s="1" a="1"/>
  <c r="V818" i="2" s="1"/>
  <c r="V819" i="2" a="1"/>
  <c r="V819" i="2" s="1"/>
  <c r="V820" i="2" a="1"/>
  <c r="V820" i="2" s="1"/>
  <c r="V821" i="2" s="1" a="1"/>
  <c r="V821" i="2" s="1"/>
  <c r="V822" i="2" a="1"/>
  <c r="V822" i="2" s="1"/>
  <c r="V823" i="2" s="1" a="1"/>
  <c r="V823" i="2" s="1"/>
  <c r="V824" i="2" s="1" a="1"/>
  <c r="V824" i="2" s="1"/>
  <c r="V825" i="2" a="1"/>
  <c r="V825" i="2" s="1"/>
  <c r="W825" i="2" s="1"/>
  <c r="V826" i="2" a="1"/>
  <c r="V826" i="2" s="1"/>
  <c r="V827" i="2" s="1" a="1"/>
  <c r="V827" i="2" s="1"/>
  <c r="V828" i="2" a="1"/>
  <c r="V828" i="2" s="1"/>
  <c r="V829" i="2" s="1" a="1"/>
  <c r="V829" i="2" s="1"/>
  <c r="X829" i="2" s="1"/>
  <c r="V830" i="2" a="1"/>
  <c r="V830" i="2" s="1"/>
  <c r="W830" i="2" s="1"/>
  <c r="V831" i="2" a="1"/>
  <c r="V831" i="2" s="1"/>
  <c r="V832" i="2" s="1" a="1"/>
  <c r="V832" i="2" s="1"/>
  <c r="V833" i="2" a="1"/>
  <c r="V833" i="2" s="1"/>
  <c r="V834" i="2" s="1" a="1"/>
  <c r="V834" i="2" s="1"/>
  <c r="V835" i="2" a="1"/>
  <c r="V835" i="2" s="1"/>
  <c r="V836" i="2" a="1"/>
  <c r="V836" i="2" s="1"/>
  <c r="V837" i="2" s="1" a="1"/>
  <c r="V837" i="2" s="1"/>
  <c r="V838" i="2" a="1"/>
  <c r="V838" i="2" s="1"/>
  <c r="V839" i="2" s="1" a="1"/>
  <c r="V839" i="2" s="1"/>
  <c r="V840" i="2" s="1" a="1"/>
  <c r="V840" i="2" s="1"/>
  <c r="V841" i="2" a="1"/>
  <c r="V841" i="2" s="1"/>
  <c r="W841" i="2" s="1"/>
  <c r="V842" i="2" a="1"/>
  <c r="V842" i="2" s="1"/>
  <c r="V843" i="2" s="1" a="1"/>
  <c r="V843" i="2" s="1"/>
  <c r="V844" i="2" a="1"/>
  <c r="V844" i="2" s="1"/>
  <c r="V845" i="2" a="1"/>
  <c r="V845" i="2" s="1"/>
  <c r="W845" i="2" s="1"/>
  <c r="V846" i="2" a="1"/>
  <c r="V846" i="2" s="1"/>
  <c r="V847" i="2" s="1" a="1"/>
  <c r="V847" i="2" s="1"/>
  <c r="V848" i="2" a="1"/>
  <c r="V848" i="2" s="1"/>
  <c r="W848" i="2" s="1"/>
  <c r="V849" i="2" a="1"/>
  <c r="V849" i="2" s="1"/>
  <c r="W849" i="2" s="1"/>
  <c r="V850" i="2" a="1"/>
  <c r="V850" i="2" s="1"/>
  <c r="V851" i="2" s="1" a="1"/>
  <c r="V851" i="2" s="1"/>
  <c r="V852" i="2" a="1"/>
  <c r="V852" i="2" s="1"/>
  <c r="W852" i="2" s="1"/>
  <c r="V853" i="2" a="1"/>
  <c r="V853" i="2" s="1"/>
  <c r="V854" i="2" a="1"/>
  <c r="V854" i="2" s="1"/>
  <c r="V855" i="2" s="1" a="1"/>
  <c r="V855" i="2" s="1"/>
  <c r="V856" i="2" a="1"/>
  <c r="V856" i="2" s="1"/>
  <c r="W856" i="2" s="1"/>
  <c r="V857" i="2" a="1"/>
  <c r="V857" i="2" s="1"/>
  <c r="W857" i="2" s="1"/>
  <c r="V858" i="2" a="1"/>
  <c r="V858" i="2" s="1"/>
  <c r="V859" i="2" s="1" a="1"/>
  <c r="V859" i="2" s="1"/>
  <c r="V860" i="2" a="1"/>
  <c r="V860" i="2" s="1"/>
  <c r="V861" i="2" s="1" a="1"/>
  <c r="V861" i="2" s="1"/>
  <c r="V862" i="2" s="1" a="1"/>
  <c r="V862" i="2" s="1"/>
  <c r="V863" i="2" s="1" a="1"/>
  <c r="V863" i="2" s="1"/>
  <c r="V864" i="2" s="1" a="1"/>
  <c r="V864" i="2" s="1"/>
  <c r="V865" i="2" s="1" a="1"/>
  <c r="V865" i="2" s="1"/>
  <c r="V866" i="2" s="1" a="1"/>
  <c r="V866" i="2" s="1"/>
  <c r="V867" i="2" s="1" a="1"/>
  <c r="V867" i="2" s="1"/>
  <c r="V868" i="2" s="1" a="1"/>
  <c r="V868" i="2" s="1"/>
  <c r="V869" i="2" s="1" a="1"/>
  <c r="V869" i="2" s="1"/>
  <c r="V870" i="2" s="1" a="1"/>
  <c r="V870" i="2" s="1"/>
  <c r="V871" i="2" s="1" a="1"/>
  <c r="V871" i="2" s="1"/>
  <c r="V872" i="2" a="1"/>
  <c r="V872" i="2" s="1"/>
  <c r="V873" i="2" s="1" a="1"/>
  <c r="V873" i="2" s="1"/>
  <c r="V874" i="2" s="1" a="1"/>
  <c r="V874" i="2" s="1"/>
  <c r="V875" i="2" s="1" a="1"/>
  <c r="V875" i="2" s="1"/>
  <c r="V876" i="2" s="1" a="1"/>
  <c r="V876" i="2" s="1"/>
  <c r="V877" i="2" s="1" a="1"/>
  <c r="V877" i="2" s="1"/>
  <c r="V878" i="2" s="1" a="1"/>
  <c r="V878" i="2" s="1"/>
  <c r="V879" i="2" s="1" a="1"/>
  <c r="V879" i="2" s="1"/>
  <c r="V880" i="2" s="1" a="1"/>
  <c r="V880" i="2" s="1"/>
  <c r="V881" i="2" a="1"/>
  <c r="V881" i="2" s="1"/>
  <c r="W881" i="2" s="1"/>
  <c r="V882" i="2" a="1"/>
  <c r="V882" i="2" s="1"/>
  <c r="V884" i="2" a="1"/>
  <c r="V884" i="2" s="1"/>
  <c r="V885" i="2" s="1" a="1"/>
  <c r="V885" i="2" s="1"/>
  <c r="V886" i="2" s="1" a="1"/>
  <c r="V886" i="2" s="1"/>
  <c r="V887" i="2" s="1" a="1"/>
  <c r="V887" i="2" s="1"/>
  <c r="V888" i="2" s="1" a="1"/>
  <c r="V888" i="2" s="1"/>
  <c r="V889" i="2" s="1" a="1"/>
  <c r="V889" i="2" s="1"/>
  <c r="V890" i="2" s="1" a="1"/>
  <c r="V890" i="2" s="1"/>
  <c r="V891" i="2" a="1"/>
  <c r="V891" i="2" s="1"/>
  <c r="V892" i="2" a="1"/>
  <c r="V892" i="2" s="1"/>
  <c r="V893" i="2" s="1" a="1"/>
  <c r="V893" i="2" s="1"/>
  <c r="V894" i="2" a="1"/>
  <c r="V894" i="2" s="1"/>
  <c r="V895" i="2" s="1" a="1"/>
  <c r="V895" i="2" s="1"/>
  <c r="V896" i="2" a="1"/>
  <c r="V896" i="2" s="1"/>
  <c r="W896" i="2" s="1"/>
  <c r="V897" i="2" a="1"/>
  <c r="V897" i="2" s="1"/>
  <c r="V898" i="2" s="1" a="1"/>
  <c r="V898" i="2" s="1"/>
  <c r="W898" i="2" s="1"/>
  <c r="V899" i="2" a="1"/>
  <c r="V899" i="2" s="1"/>
  <c r="V900" i="2" s="1" a="1"/>
  <c r="V900" i="2" s="1"/>
  <c r="V901" i="2" s="1" a="1"/>
  <c r="V901" i="2" s="1"/>
  <c r="V902" i="2" s="1" a="1"/>
  <c r="V902" i="2" s="1"/>
  <c r="V903" i="2" s="1" a="1"/>
  <c r="V903" i="2" s="1"/>
  <c r="V904" i="2" s="1" a="1"/>
  <c r="V904" i="2" s="1"/>
  <c r="V905" i="2" s="1" a="1"/>
  <c r="V905" i="2" s="1"/>
  <c r="V906" i="2" s="1" a="1"/>
  <c r="V906" i="2" s="1"/>
  <c r="V907" i="2" s="1" a="1"/>
  <c r="V907" i="2" s="1"/>
  <c r="V908" i="2" s="1" a="1"/>
  <c r="V908" i="2" s="1"/>
  <c r="V909" i="2" a="1"/>
  <c r="V909" i="2" s="1"/>
  <c r="V910" i="2" a="1"/>
  <c r="V910" i="2" s="1"/>
  <c r="V911" i="2" s="1" a="1"/>
  <c r="V911" i="2" s="1"/>
  <c r="W911" i="2" s="1"/>
  <c r="V912" i="2" a="1"/>
  <c r="V912" i="2" s="1"/>
  <c r="V913" i="2" s="1" a="1"/>
  <c r="V913" i="2" s="1"/>
  <c r="V914" i="2" s="1" a="1"/>
  <c r="V914" i="2" s="1"/>
  <c r="V915" i="2" s="1" a="1"/>
  <c r="V915" i="2" s="1"/>
  <c r="V916" i="2" s="1" a="1"/>
  <c r="V916" i="2" s="1"/>
  <c r="V917" i="2" s="1" a="1"/>
  <c r="V917" i="2" s="1"/>
  <c r="V918" i="2" s="1" a="1"/>
  <c r="V918" i="2" s="1"/>
  <c r="V919" i="2" s="1" a="1"/>
  <c r="V919" i="2" s="1"/>
  <c r="V920" i="2" a="1"/>
  <c r="V920" i="2" s="1"/>
  <c r="V921" i="2" a="1"/>
  <c r="V921" i="2" s="1"/>
  <c r="V922" i="2" s="1" a="1"/>
  <c r="V922" i="2" s="1"/>
  <c r="V923" i="2" a="1"/>
  <c r="V923" i="2" s="1"/>
  <c r="V924" i="2" s="1" a="1"/>
  <c r="V924" i="2" s="1"/>
  <c r="V925" i="2" s="1" a="1"/>
  <c r="V925" i="2" s="1"/>
  <c r="V926" i="2" s="1" a="1"/>
  <c r="V926" i="2" s="1"/>
  <c r="V927" i="2" s="1" a="1"/>
  <c r="V927" i="2" s="1"/>
  <c r="V928" i="2" s="1" a="1"/>
  <c r="V928" i="2" s="1"/>
  <c r="V929" i="2" a="1"/>
  <c r="V929" i="2" s="1"/>
  <c r="W929" i="2" s="1"/>
  <c r="V930" i="2" a="1"/>
  <c r="V930" i="2" s="1"/>
  <c r="V931" i="2" s="1" a="1"/>
  <c r="V931" i="2" s="1"/>
  <c r="V932" i="2" a="1"/>
  <c r="V932" i="2" s="1"/>
  <c r="V933" i="2" s="1" a="1"/>
  <c r="V933" i="2" s="1"/>
  <c r="V934" i="2" s="1" a="1"/>
  <c r="V934" i="2" s="1"/>
  <c r="V935" i="2" a="1"/>
  <c r="V935" i="2" s="1"/>
  <c r="V936" i="2" a="1"/>
  <c r="V936" i="2" s="1"/>
  <c r="V937" i="2" s="1" a="1"/>
  <c r="V937" i="2" s="1"/>
  <c r="V938" i="2" a="1"/>
  <c r="V938" i="2" s="1"/>
  <c r="W938" i="2" s="1"/>
  <c r="V939" i="2" a="1"/>
  <c r="V939" i="2" s="1"/>
  <c r="V940" i="2" a="1"/>
  <c r="V940" i="2" s="1"/>
  <c r="V941" i="2" s="1" a="1"/>
  <c r="V941" i="2" s="1"/>
  <c r="V942" i="2" a="1"/>
  <c r="V942" i="2" s="1"/>
  <c r="V943" i="2" s="1" a="1"/>
  <c r="V943" i="2" s="1"/>
  <c r="V944" i="2" s="1" a="1"/>
  <c r="V944" i="2" s="1"/>
  <c r="V945" i="2" a="1"/>
  <c r="V945" i="2" s="1"/>
  <c r="V946" i="2" a="1"/>
  <c r="V946" i="2" s="1"/>
  <c r="V948" i="2" a="1"/>
  <c r="V948" i="2" s="1"/>
  <c r="W948" i="2" s="1"/>
  <c r="V949" i="2" a="1"/>
  <c r="V949" i="2" s="1"/>
  <c r="V950" i="2" a="1"/>
  <c r="V950" i="2" s="1"/>
  <c r="V951" i="2" s="1" a="1"/>
  <c r="V951" i="2" s="1"/>
  <c r="V952" i="2" a="1"/>
  <c r="V952" i="2" s="1"/>
  <c r="V953" i="2" s="1" a="1"/>
  <c r="V953" i="2" s="1"/>
  <c r="V954" i="2" s="1" a="1"/>
  <c r="V954" i="2" s="1"/>
  <c r="V955" i="2" a="1"/>
  <c r="V955" i="2" s="1"/>
  <c r="W955" i="2" s="1"/>
  <c r="V956" i="2" a="1"/>
  <c r="V956" i="2" s="1"/>
  <c r="V957" i="2" s="1" a="1"/>
  <c r="V957" i="2" s="1"/>
  <c r="V958" i="2" a="1"/>
  <c r="V958" i="2" s="1"/>
  <c r="W958" i="2" s="1"/>
  <c r="V959" i="2" a="1"/>
  <c r="V959" i="2" s="1"/>
  <c r="V960" i="2" a="1"/>
  <c r="V960" i="2" s="1"/>
  <c r="V961" i="2" s="1" a="1"/>
  <c r="V961" i="2" s="1"/>
  <c r="V962" i="2" a="1"/>
  <c r="V962" i="2" s="1"/>
  <c r="V963" i="2" s="1" a="1"/>
  <c r="V963" i="2" s="1"/>
  <c r="V964" i="2" s="1" a="1"/>
  <c r="V964" i="2" s="1"/>
  <c r="V965" i="2" a="1"/>
  <c r="V965" i="2" s="1"/>
  <c r="W965" i="2" s="1"/>
  <c r="V966" i="2" a="1"/>
  <c r="V966" i="2" s="1"/>
  <c r="V967" i="2" s="1" a="1"/>
  <c r="V967" i="2" s="1"/>
  <c r="V968" i="2" a="1"/>
  <c r="V968" i="2" s="1"/>
  <c r="W968" i="2" s="1"/>
  <c r="V969" i="2" a="1"/>
  <c r="V969" i="2" s="1"/>
  <c r="W969" i="2" s="1"/>
  <c r="V970" i="2" a="1"/>
  <c r="V970" i="2" s="1"/>
  <c r="V971" i="2" s="1" a="1"/>
  <c r="V971" i="2" s="1"/>
  <c r="V972" i="2" a="1"/>
  <c r="V972" i="2" s="1"/>
  <c r="V973" i="2" s="1" a="1"/>
  <c r="V973" i="2" s="1"/>
  <c r="V974" i="2" s="1" a="1"/>
  <c r="V974" i="2" s="1"/>
  <c r="V975" i="2" a="1"/>
  <c r="V975" i="2" s="1"/>
  <c r="W975" i="2" s="1"/>
  <c r="V976" i="2" a="1"/>
  <c r="V976" i="2" s="1"/>
  <c r="V977" i="2" s="1" a="1"/>
  <c r="V977" i="2" s="1"/>
  <c r="V978" i="2" a="1"/>
  <c r="V978" i="2" s="1"/>
  <c r="W978" i="2" s="1"/>
  <c r="V979" i="2" a="1"/>
  <c r="V979" i="2" s="1"/>
  <c r="V980" i="2" a="1"/>
  <c r="V980" i="2" s="1"/>
  <c r="V982" i="2" a="1"/>
  <c r="V982" i="2" s="1"/>
  <c r="W982" i="2" s="1"/>
  <c r="V983" i="2" a="1"/>
  <c r="V983" i="2" s="1"/>
  <c r="V984" i="2" a="1"/>
  <c r="V984" i="2" s="1"/>
  <c r="V985" i="2" s="1" a="1"/>
  <c r="V985" i="2" s="1"/>
  <c r="X985" i="2" s="1"/>
  <c r="V986" i="2" a="1"/>
  <c r="V986" i="2" s="1"/>
  <c r="V987" i="2" a="1"/>
  <c r="V987" i="2" s="1"/>
  <c r="V988" i="2" a="1"/>
  <c r="V988" i="2" s="1"/>
  <c r="V989" i="2" s="1" a="1"/>
  <c r="V989" i="2" s="1"/>
  <c r="V990" i="2" a="1"/>
  <c r="V990" i="2" s="1"/>
  <c r="V991" i="2" s="1" a="1"/>
  <c r="V991" i="2" s="1"/>
  <c r="V992" i="2" s="1" a="1"/>
  <c r="V992" i="2" s="1"/>
  <c r="V993" i="2" s="1" a="1"/>
  <c r="V993" i="2" s="1"/>
  <c r="V994" i="2" s="1" a="1"/>
  <c r="V994" i="2" s="1"/>
  <c r="V995" i="2" s="1" a="1"/>
  <c r="V995" i="2" s="1"/>
  <c r="V996" i="2" a="1"/>
  <c r="V996" i="2" s="1"/>
  <c r="W996" i="2" s="1"/>
  <c r="V997" i="2" a="1"/>
  <c r="V997" i="2" s="1"/>
  <c r="V998" i="2" s="1" a="1"/>
  <c r="V998" i="2" s="1"/>
  <c r="V999" i="2" a="1"/>
  <c r="V999" i="2" s="1"/>
  <c r="V1000" i="2" a="1"/>
  <c r="V1000" i="2" s="1"/>
  <c r="V1001" i="2" a="1"/>
  <c r="V1001" i="2" s="1"/>
  <c r="V1002" i="2" s="1" a="1"/>
  <c r="V1002" i="2" s="1"/>
  <c r="V1003" i="2" a="1"/>
  <c r="V1003" i="2" s="1"/>
  <c r="V1004" i="2" a="1"/>
  <c r="V1004" i="2" s="1"/>
  <c r="W1004" i="2" s="1"/>
  <c r="V1005" i="2" a="1"/>
  <c r="V1005" i="2" s="1"/>
  <c r="V1006" i="2" s="1" a="1"/>
  <c r="V1006" i="2" s="1"/>
  <c r="X1006" i="2" s="1"/>
  <c r="V1007" i="2" a="1"/>
  <c r="V1007" i="2" s="1"/>
  <c r="V1008" i="2" s="1" a="1"/>
  <c r="V1008" i="2" s="1"/>
  <c r="V1009" i="2" s="1" a="1"/>
  <c r="V1009" i="2" s="1"/>
  <c r="V1010" i="2" a="1"/>
  <c r="V1010" i="2" s="1"/>
  <c r="V1011" i="2" a="1"/>
  <c r="V1011" i="2" s="1"/>
  <c r="V1012" i="2" s="1" a="1"/>
  <c r="V1012" i="2" s="1"/>
  <c r="V1013" i="2" a="1"/>
  <c r="V1013" i="2" s="1"/>
  <c r="W1013" i="2" s="1"/>
  <c r="V1014" i="2" a="1"/>
  <c r="V1014" i="2" s="1"/>
  <c r="V1015" i="2" a="1"/>
  <c r="V1015" i="2" s="1"/>
  <c r="V1016" i="2" s="1" a="1"/>
  <c r="V1016" i="2" s="1"/>
  <c r="V1017" i="2" a="1"/>
  <c r="V1017" i="2" s="1"/>
  <c r="V1018" i="2" s="1" a="1"/>
  <c r="V1018" i="2" s="1"/>
  <c r="V1020" i="2" a="1"/>
  <c r="V1020" i="2" s="1"/>
  <c r="W1020" i="2" s="1"/>
  <c r="V1021" i="2" a="1"/>
  <c r="V1021" i="2" s="1"/>
  <c r="V1022" i="2" s="1" a="1"/>
  <c r="V1022" i="2" s="1"/>
  <c r="V1023" i="2" a="1"/>
  <c r="V1023" i="2" s="1"/>
  <c r="V1024" i="2" a="1"/>
  <c r="V1024" i="2" s="1"/>
  <c r="V1025" i="2" a="1"/>
  <c r="V1025" i="2" s="1"/>
  <c r="V1026" i="2" s="1" a="1"/>
  <c r="V1026" i="2" s="1"/>
  <c r="V1027" i="2" a="1"/>
  <c r="V1027" i="2" s="1"/>
  <c r="V1028" i="2" s="1" a="1"/>
  <c r="V1028" i="2" s="1"/>
  <c r="V1029" i="2" s="1" a="1"/>
  <c r="V1029" i="2" s="1"/>
  <c r="V1030" i="2" a="1"/>
  <c r="V1030" i="2" s="1"/>
  <c r="V1031" i="2" a="1"/>
  <c r="V1031" i="2" s="1"/>
  <c r="V1033" i="2" a="1"/>
  <c r="V1033" i="2" s="1"/>
  <c r="V1034" i="2" s="1" a="1"/>
  <c r="V1034" i="2" s="1"/>
  <c r="V1045" i="2" a="1"/>
  <c r="V1045" i="2" s="1"/>
  <c r="W1045" i="2" s="1"/>
  <c r="V1046" i="2" a="1"/>
  <c r="V1046" i="2" s="1"/>
  <c r="V1047" i="2" a="1"/>
  <c r="V1047" i="2" s="1"/>
  <c r="V1048" i="2" s="1" a="1"/>
  <c r="V1048" i="2" s="1"/>
  <c r="W1048" i="2" s="1"/>
  <c r="V1049" i="2" a="1"/>
  <c r="V1049" i="2" s="1"/>
  <c r="V1050" i="2" s="1" a="1"/>
  <c r="V1050" i="2" s="1"/>
  <c r="V1051" i="2" s="1" a="1"/>
  <c r="V1051" i="2" s="1"/>
  <c r="V1052" i="2" a="1"/>
  <c r="V1052" i="2" s="1"/>
  <c r="W1052" i="2" s="1"/>
  <c r="V1053" i="2" a="1"/>
  <c r="V1053" i="2" s="1"/>
  <c r="V1054" i="2" s="1" a="1"/>
  <c r="V1054" i="2" s="1"/>
  <c r="V1055" i="2" a="1"/>
  <c r="V1055" i="2" s="1"/>
  <c r="V1056" i="2" a="1"/>
  <c r="V1056" i="2" s="1"/>
  <c r="W1056" i="2" s="1"/>
  <c r="V1057" i="2" a="1"/>
  <c r="V1057" i="2" s="1"/>
  <c r="V1058" i="2" s="1" a="1"/>
  <c r="V1058" i="2" s="1"/>
  <c r="V1059" i="2" a="1"/>
  <c r="V1059" i="2" s="1"/>
  <c r="V1060" i="2" s="1" a="1"/>
  <c r="V1060" i="2" s="1"/>
  <c r="V1061" i="2" s="1" a="1"/>
  <c r="V1061" i="2" s="1"/>
  <c r="V1062" i="2" a="1"/>
  <c r="V1062" i="2" s="1"/>
  <c r="W1062" i="2" s="1"/>
  <c r="V1063" i="2" a="1"/>
  <c r="V1063" i="2" s="1"/>
  <c r="V1064" i="2" s="1" a="1"/>
  <c r="V1064" i="2" s="1"/>
  <c r="V1065" i="2" a="1"/>
  <c r="V1065" i="2" s="1"/>
  <c r="W1065" i="2" s="1"/>
  <c r="V1066" i="2" a="1"/>
  <c r="V1066" i="2" s="1"/>
  <c r="W1066" i="2" s="1"/>
  <c r="V1067" i="2" a="1"/>
  <c r="V1067" i="2" s="1"/>
  <c r="V1068" i="2" s="1" a="1"/>
  <c r="V1068" i="2" s="1"/>
  <c r="V1069" i="2" a="1"/>
  <c r="V1069" i="2" s="1"/>
  <c r="V1070" i="2" s="1" a="1"/>
  <c r="V1070" i="2" s="1"/>
  <c r="V1071" i="2" s="1" a="1"/>
  <c r="V1071" i="2" s="1"/>
  <c r="V1072" i="2" a="1"/>
  <c r="V1072" i="2" s="1"/>
  <c r="W1072" i="2" s="1"/>
  <c r="V1073" i="2" a="1"/>
  <c r="V1073" i="2" s="1"/>
  <c r="V1074" i="2" s="1" a="1"/>
  <c r="V1074" i="2" s="1"/>
  <c r="V1075" i="2" a="1"/>
  <c r="V1075" i="2" s="1"/>
  <c r="V1076" i="2" a="1"/>
  <c r="V1076" i="2" s="1"/>
  <c r="V1077" i="2" a="1"/>
  <c r="V1077" i="2" s="1"/>
  <c r="V1078" i="2" s="1" a="1"/>
  <c r="V1078" i="2" s="1"/>
  <c r="W1078" i="2" s="1"/>
  <c r="V1079" i="2" a="1"/>
  <c r="V1079" i="2" s="1"/>
  <c r="V1080" i="2" s="1" a="1"/>
  <c r="V1080" i="2" s="1"/>
  <c r="V1081" i="2" s="1" a="1"/>
  <c r="V1081" i="2" s="1"/>
  <c r="V1082" i="2" a="1"/>
  <c r="V1082" i="2" s="1"/>
  <c r="W1082" i="2" s="1"/>
  <c r="V1083" i="2" a="1"/>
  <c r="V1083" i="2" s="1"/>
  <c r="V1084" i="2" s="1" a="1"/>
  <c r="V1084" i="2" s="1"/>
  <c r="V1085" i="2" a="1"/>
  <c r="V1085" i="2" s="1"/>
  <c r="W1085" i="2" s="1"/>
  <c r="V1086" i="2" a="1"/>
  <c r="V1086" i="2" s="1"/>
  <c r="V1087" i="2" a="1"/>
  <c r="V1087" i="2" s="1"/>
  <c r="V1088" i="2" s="1" a="1"/>
  <c r="V1088" i="2" s="1"/>
  <c r="V1089" i="2" a="1"/>
  <c r="V1089" i="2" s="1"/>
  <c r="V1090" i="2" s="1" a="1"/>
  <c r="V1090" i="2" s="1"/>
  <c r="V1091" i="2" s="1" a="1"/>
  <c r="V1091" i="2" s="1"/>
  <c r="V1092" i="2" a="1"/>
  <c r="V1092" i="2" s="1"/>
  <c r="V1093" i="2" a="1"/>
  <c r="V1093" i="2" s="1"/>
  <c r="V1094" i="2" s="1" a="1"/>
  <c r="V1094" i="2" s="1"/>
  <c r="W1094" i="2" s="1"/>
  <c r="V1095" i="2" a="1"/>
  <c r="V1095" i="2" s="1"/>
  <c r="V1096" i="2" a="1"/>
  <c r="V1096" i="2" s="1"/>
  <c r="V1097" i="2" a="1"/>
  <c r="V1097" i="2" s="1"/>
  <c r="V1098" i="2" s="1" a="1"/>
  <c r="V1098" i="2" s="1"/>
  <c r="V1099" i="2" a="1"/>
  <c r="V1099" i="2" s="1"/>
  <c r="V1100" i="2" s="1" a="1"/>
  <c r="V1100" i="2" s="1"/>
  <c r="V1101" i="2" s="1" a="1"/>
  <c r="V1101" i="2" s="1"/>
  <c r="V1102" i="2" a="1"/>
  <c r="V1102" i="2" s="1"/>
  <c r="W1102" i="2" s="1"/>
  <c r="V1103" i="2" a="1"/>
  <c r="V1103" i="2" s="1"/>
  <c r="V1104" i="2" s="1" a="1"/>
  <c r="V1104" i="2" s="1"/>
  <c r="V1105" i="2" a="1"/>
  <c r="V1105" i="2" s="1"/>
  <c r="V1106" i="2" a="1"/>
  <c r="V1106" i="2" s="1"/>
  <c r="W1106" i="2" s="1"/>
  <c r="V1107" i="2" a="1"/>
  <c r="V1107" i="2" s="1"/>
  <c r="V1108" i="2" s="1" a="1"/>
  <c r="V1108" i="2" s="1"/>
  <c r="V1109" i="2" a="1"/>
  <c r="V1109" i="2" s="1"/>
  <c r="V1110" i="2" s="1" a="1"/>
  <c r="V1110" i="2" s="1"/>
  <c r="V1111" i="2" s="1" a="1"/>
  <c r="V1111" i="2" s="1"/>
  <c r="V1112" i="2" a="1"/>
  <c r="V1112" i="2" s="1"/>
  <c r="V1113" i="2" a="1"/>
  <c r="V1113" i="2" s="1"/>
  <c r="V1114" i="2" s="1" a="1"/>
  <c r="V1114" i="2" s="1"/>
  <c r="V1115" i="2" a="1"/>
  <c r="V1115" i="2" s="1"/>
  <c r="W1115" i="2" s="1"/>
  <c r="V1116" i="2" a="1"/>
  <c r="V1116" i="2" s="1"/>
  <c r="V1117" i="2" a="1"/>
  <c r="V1117" i="2" s="1"/>
  <c r="V1118" i="2" s="1" a="1"/>
  <c r="V1118" i="2" s="1"/>
  <c r="V1119" i="2" a="1"/>
  <c r="V1119" i="2" s="1"/>
  <c r="V1120" i="2" s="1" a="1"/>
  <c r="V1120" i="2" s="1"/>
  <c r="V1121" i="2" s="1" a="1"/>
  <c r="V1121" i="2" s="1"/>
  <c r="V1122" i="2" a="1"/>
  <c r="V1122" i="2" s="1"/>
  <c r="W1122" i="2" s="1"/>
  <c r="V1123" i="2" a="1"/>
  <c r="V1123" i="2" s="1"/>
  <c r="V1124" i="2" s="1" a="1"/>
  <c r="V1124" i="2" s="1"/>
  <c r="V1125" i="2" a="1"/>
  <c r="V1125" i="2" s="1"/>
  <c r="V1126" i="2" a="1"/>
  <c r="V1126" i="2" s="1"/>
  <c r="W1126" i="2" s="1"/>
  <c r="V1127" i="2" a="1"/>
  <c r="V1127" i="2" s="1"/>
  <c r="V1128" i="2" s="1" a="1"/>
  <c r="V1128" i="2" s="1"/>
  <c r="V1129" i="2" a="1"/>
  <c r="V1129" i="2" s="1"/>
  <c r="V1130" i="2" s="1" a="1"/>
  <c r="V1130" i="2" s="1"/>
  <c r="V1131" i="2" s="1" a="1"/>
  <c r="V1131" i="2" s="1"/>
  <c r="V1132" i="2" a="1"/>
  <c r="V1132" i="2" s="1"/>
  <c r="V1133" i="2" a="1"/>
  <c r="V1133" i="2" s="1"/>
  <c r="V1134" i="2" s="1" a="1"/>
  <c r="V1134" i="2" s="1"/>
  <c r="V1135" i="2" a="1"/>
  <c r="V1135" i="2" s="1"/>
  <c r="V1136" i="2" a="1"/>
  <c r="V1136" i="2" s="1"/>
  <c r="V1137" i="2" a="1"/>
  <c r="V1137" i="2" s="1"/>
  <c r="V1138" i="2" s="1" a="1"/>
  <c r="V1138" i="2" s="1"/>
  <c r="V1139" i="2" a="1"/>
  <c r="V1139" i="2" s="1"/>
  <c r="V1140" i="2" s="1" a="1"/>
  <c r="V1140" i="2" s="1"/>
  <c r="V1141" i="2" s="1" a="1"/>
  <c r="V1141" i="2" s="1"/>
  <c r="V1142" i="2" a="1"/>
  <c r="V1142" i="2" s="1"/>
  <c r="W1142" i="2" s="1"/>
  <c r="V1143" i="2" a="1"/>
  <c r="V1143" i="2" s="1"/>
  <c r="V1144" i="2" s="1" a="1"/>
  <c r="V1144" i="2" s="1"/>
  <c r="V1145" i="2" a="1"/>
  <c r="V1145" i="2" s="1"/>
  <c r="V1146" i="2" a="1"/>
  <c r="V1146" i="2" s="1"/>
  <c r="V1147" i="2" a="1"/>
  <c r="V1147" i="2" s="1"/>
  <c r="V1148" i="2" s="1" a="1"/>
  <c r="V1148" i="2" s="1"/>
  <c r="V1149" i="2" a="1"/>
  <c r="V1149" i="2" s="1"/>
  <c r="V1150" i="2" s="1" a="1"/>
  <c r="V1150" i="2" s="1"/>
  <c r="V1151" i="2" s="1" a="1"/>
  <c r="V1151" i="2" s="1"/>
  <c r="V1152" i="2" a="1"/>
  <c r="V1152" i="2" s="1"/>
  <c r="V1153" i="2" a="1"/>
  <c r="V1153" i="2" s="1"/>
  <c r="V1154" i="2" s="1" a="1"/>
  <c r="V1154" i="2" s="1"/>
  <c r="V1155" i="2" a="1"/>
  <c r="V1155" i="2" s="1"/>
  <c r="V1156" i="2" a="1"/>
  <c r="V1156" i="2" s="1"/>
  <c r="W1156" i="2" s="1"/>
  <c r="V1157" i="2" a="1"/>
  <c r="V1157" i="2" s="1"/>
  <c r="V1158" i="2" s="1" a="1"/>
  <c r="V1158" i="2" s="1"/>
  <c r="V1159" i="2" a="1"/>
  <c r="V1159" i="2" s="1"/>
  <c r="V1160" i="2" s="1" a="1"/>
  <c r="V1160" i="2" s="1"/>
  <c r="V1161" i="2" s="1" a="1"/>
  <c r="V1161" i="2" s="1"/>
  <c r="V1162" i="2" a="1"/>
  <c r="V1162" i="2" s="1"/>
  <c r="W1162" i="2" s="1"/>
  <c r="V1163" i="2" a="1"/>
  <c r="V1163" i="2" s="1"/>
  <c r="V1164" i="2" s="1" a="1"/>
  <c r="V1164" i="2" s="1"/>
  <c r="V1165" i="2" a="1"/>
  <c r="V1165" i="2" s="1"/>
  <c r="W1165" i="2" s="1"/>
  <c r="V1166" i="2" a="1"/>
  <c r="V1166" i="2" s="1"/>
  <c r="V1167" i="2" a="1"/>
  <c r="V1167" i="2" s="1"/>
  <c r="V1168" i="2" s="1" a="1"/>
  <c r="V1168" i="2" s="1"/>
  <c r="V1169" i="2" a="1"/>
  <c r="V1169" i="2" s="1"/>
  <c r="V1170" i="2" s="1" a="1"/>
  <c r="V1170" i="2" s="1"/>
  <c r="V1171" i="2" s="1" a="1"/>
  <c r="V1171" i="2" s="1"/>
  <c r="V1172" i="2" a="1"/>
  <c r="V1172" i="2" s="1"/>
  <c r="V1173" i="2" a="1"/>
  <c r="V1173" i="2" s="1"/>
  <c r="V1174" i="2" s="1" a="1"/>
  <c r="V1174" i="2" s="1"/>
  <c r="V1175" i="2" a="1"/>
  <c r="V1175" i="2" s="1"/>
  <c r="V1176" i="2" a="1"/>
  <c r="V1176" i="2" s="1"/>
  <c r="V1177" i="2" a="1"/>
  <c r="V1177" i="2" s="1"/>
  <c r="V1178" i="2" s="1" a="1"/>
  <c r="V1178" i="2" s="1"/>
  <c r="V1179" i="2" a="1"/>
  <c r="V1179" i="2" s="1"/>
  <c r="V1180" i="2" s="1" a="1"/>
  <c r="V1180" i="2" s="1"/>
  <c r="V1181" i="2" s="1" a="1"/>
  <c r="V1181" i="2" s="1"/>
  <c r="V1182" i="2" a="1"/>
  <c r="V1182" i="2" s="1"/>
  <c r="V1183" i="2" a="1"/>
  <c r="V1183" i="2" s="1"/>
  <c r="V1185" i="2" a="1"/>
  <c r="V1185" i="2" s="1"/>
  <c r="W1185" i="2" s="1"/>
  <c r="V1186" i="2" a="1"/>
  <c r="V1186" i="2" s="1"/>
  <c r="W1186" i="2" s="1"/>
  <c r="V1187" i="2" a="1"/>
  <c r="V1187" i="2" s="1"/>
  <c r="V1188" i="2" s="1" a="1"/>
  <c r="V1188" i="2" s="1"/>
  <c r="V1189" i="2" a="1"/>
  <c r="V1189" i="2" s="1"/>
  <c r="V1190" i="2" s="1" a="1"/>
  <c r="V1190" i="2" s="1"/>
  <c r="V1191" i="2" s="1" a="1"/>
  <c r="V1191" i="2" s="1"/>
  <c r="V1192" i="2" a="1"/>
  <c r="V1192" i="2" s="1"/>
  <c r="V1193" i="2" a="1"/>
  <c r="V1193" i="2" s="1"/>
  <c r="V1194" i="2" s="1" a="1"/>
  <c r="V1194" i="2" s="1"/>
  <c r="V1195" i="2" a="1"/>
  <c r="V1195" i="2" s="1"/>
  <c r="W1195" i="2" s="1"/>
  <c r="V1196" i="2" a="1"/>
  <c r="V1196" i="2" s="1"/>
  <c r="V1197" i="2" a="1"/>
  <c r="V1197" i="2" s="1"/>
  <c r="V1198" i="2" s="1" a="1"/>
  <c r="V1198" i="2" s="1"/>
  <c r="V1199" i="2" a="1"/>
  <c r="V1199" i="2" s="1"/>
  <c r="V1200" i="2" s="1" a="1"/>
  <c r="V1200" i="2" s="1"/>
  <c r="V1201" i="2" s="1" a="1"/>
  <c r="V1201" i="2" s="1"/>
  <c r="V1202" i="2" s="1" a="1"/>
  <c r="V1202" i="2" s="1"/>
  <c r="V1203" i="2" s="1" a="1"/>
  <c r="V1203" i="2" s="1"/>
  <c r="V1204" i="2" s="1" a="1"/>
  <c r="V1204" i="2" s="1"/>
  <c r="V1205" i="2" s="1" a="1"/>
  <c r="V1205" i="2" s="1"/>
  <c r="V1206" i="2" s="1" a="1"/>
  <c r="V1206" i="2" s="1"/>
  <c r="V1207" i="2" s="1" a="1"/>
  <c r="V1207" i="2" s="1"/>
  <c r="V1208" i="2" s="1" a="1"/>
  <c r="V1208" i="2" s="1"/>
  <c r="V1209" i="2" s="1" a="1"/>
  <c r="V1209" i="2" s="1"/>
  <c r="V1210" i="2" s="1" a="1"/>
  <c r="V1210" i="2" s="1"/>
  <c r="V1211" i="2" a="1"/>
  <c r="V1211" i="2" s="1"/>
  <c r="V1212" i="2" s="1" a="1"/>
  <c r="V1212" i="2" s="1"/>
  <c r="V1213" i="2" s="1" a="1"/>
  <c r="V1213" i="2" s="1"/>
  <c r="V1214" i="2" a="1"/>
  <c r="V1214" i="2" s="1"/>
  <c r="W1214" i="2" s="1"/>
  <c r="V1215" i="2" a="1"/>
  <c r="V1215" i="2" s="1"/>
  <c r="V1216" i="2" s="1" a="1"/>
  <c r="V1216" i="2" s="1"/>
  <c r="V1217" i="2" a="1"/>
  <c r="V1217" i="2" s="1"/>
  <c r="W1217" i="2" s="1"/>
  <c r="V1218" i="2" a="1"/>
  <c r="V1218" i="2" s="1"/>
  <c r="V1219" i="2" a="1"/>
  <c r="V1219" i="2" s="1"/>
  <c r="V1220" i="2" s="1" a="1"/>
  <c r="V1220" i="2" s="1"/>
  <c r="V1221" i="2" a="1"/>
  <c r="V1221" i="2" s="1"/>
  <c r="W1221" i="2" s="1"/>
  <c r="V1222" i="2" a="1"/>
  <c r="V1222" i="2" s="1"/>
  <c r="V1223" i="2" a="1"/>
  <c r="V1223" i="2" s="1"/>
  <c r="V1224" i="2" s="1" a="1"/>
  <c r="V1224" i="2" s="1"/>
  <c r="V1225" i="2" a="1"/>
  <c r="V1225" i="2" s="1"/>
  <c r="V1226" i="2" s="1" a="1"/>
  <c r="V1226" i="2" s="1"/>
  <c r="V1227" i="2" s="1" a="1"/>
  <c r="V1227" i="2" s="1"/>
  <c r="V1228" i="2" a="1"/>
  <c r="V1228" i="2" s="1"/>
  <c r="V1229" i="2" a="1"/>
  <c r="V1229" i="2" s="1"/>
  <c r="V1230" i="2" s="1" a="1"/>
  <c r="V1230" i="2" s="1"/>
  <c r="V1231" i="2" a="1"/>
  <c r="V1231" i="2" s="1"/>
  <c r="W1231" i="2" s="1"/>
  <c r="V1232" i="2" a="1"/>
  <c r="V1232" i="2" s="1"/>
  <c r="V1233" i="2" a="1"/>
  <c r="V1233" i="2" s="1"/>
  <c r="V1234" i="2" s="1" a="1"/>
  <c r="V1234" i="2" s="1"/>
  <c r="V1235" i="2" a="1"/>
  <c r="V1235" i="2" s="1"/>
  <c r="V1236" i="2" s="1" a="1"/>
  <c r="V1236" i="2" s="1"/>
  <c r="V1237" i="2" s="1" a="1"/>
  <c r="V1237" i="2" s="1"/>
  <c r="V1238" i="2" a="1"/>
  <c r="V1238" i="2" s="1"/>
  <c r="W1238" i="2" s="1"/>
  <c r="V1239" i="2" a="1"/>
  <c r="V1239" i="2" s="1"/>
  <c r="V1240" i="2" s="1" a="1"/>
  <c r="V1240" i="2" s="1"/>
  <c r="V1241" i="2" a="1"/>
  <c r="V1241" i="2" s="1"/>
  <c r="W1241" i="2" s="1"/>
  <c r="V1242" i="2" a="1"/>
  <c r="V1242" i="2" s="1"/>
  <c r="V1243" i="2" a="1"/>
  <c r="V1243" i="2" s="1"/>
  <c r="V1244" i="2" s="1" a="1"/>
  <c r="V1244" i="2" s="1"/>
  <c r="V1245" i="2" a="1"/>
  <c r="V1245" i="2" s="1"/>
  <c r="V1246" i="2" s="1" a="1"/>
  <c r="V1246" i="2" s="1"/>
  <c r="V1247" i="2" s="1" a="1"/>
  <c r="V1247" i="2" s="1"/>
  <c r="V1248" i="2" a="1"/>
  <c r="V1248" i="2" s="1"/>
  <c r="V1249" i="2" a="1"/>
  <c r="V1249" i="2" s="1"/>
  <c r="V1250" i="2" s="1" a="1"/>
  <c r="V1250" i="2" s="1"/>
  <c r="V1251" i="2" a="1"/>
  <c r="V1251" i="2" s="1"/>
  <c r="W1251" i="2" s="1"/>
  <c r="V1252" i="2" a="1"/>
  <c r="V1252" i="2" s="1"/>
  <c r="V1253" i="2" a="1"/>
  <c r="V1253" i="2" s="1"/>
  <c r="V1254" i="2" s="1" a="1"/>
  <c r="V1254" i="2" s="1"/>
  <c r="V1255" i="2" a="1"/>
  <c r="V1255" i="2" s="1"/>
  <c r="V1256" i="2" s="1" a="1"/>
  <c r="V1256" i="2" s="1"/>
  <c r="V1257" i="2" s="1" a="1"/>
  <c r="V1257" i="2" s="1"/>
  <c r="V1258" i="2" a="1"/>
  <c r="V1258" i="2" s="1"/>
  <c r="W1258" i="2" s="1"/>
  <c r="V1259" i="2" a="1"/>
  <c r="V1259" i="2" s="1"/>
  <c r="V1260" i="2" s="1" a="1"/>
  <c r="V1260" i="2" s="1"/>
  <c r="V1261" i="2" a="1"/>
  <c r="V1261" i="2" s="1"/>
  <c r="W1261" i="2" s="1"/>
  <c r="V1262" i="2" a="1"/>
  <c r="V1262" i="2" s="1"/>
  <c r="V1263" i="2" a="1"/>
  <c r="V1263" i="2" s="1"/>
  <c r="V1264" i="2" s="1" a="1"/>
  <c r="V1264" i="2" s="1"/>
  <c r="V1265" i="2" a="1"/>
  <c r="V1265" i="2" s="1"/>
  <c r="V1266" i="2" s="1" a="1"/>
  <c r="V1266" i="2" s="1"/>
  <c r="V1267" i="2" s="1" a="1"/>
  <c r="V1267" i="2" s="1"/>
  <c r="V1268" i="2" a="1"/>
  <c r="V1268" i="2" s="1"/>
  <c r="V1269" i="2" a="1"/>
  <c r="V1269" i="2" s="1"/>
  <c r="V1270" i="2" s="1" a="1"/>
  <c r="V1270" i="2" s="1"/>
  <c r="V1271" i="2" a="1"/>
  <c r="V1271" i="2" s="1"/>
  <c r="V1272" i="2" a="1"/>
  <c r="V1272" i="2" s="1"/>
  <c r="W1272" i="2" s="1"/>
  <c r="V1273" i="2" a="1"/>
  <c r="V1273" i="2" s="1"/>
  <c r="V1275" i="2" a="1"/>
  <c r="V1275" i="2" s="1"/>
  <c r="V1276" i="2" s="1" a="1"/>
  <c r="V1276" i="2" s="1"/>
  <c r="V1277" i="2" s="1" a="1"/>
  <c r="V1277" i="2" s="1"/>
  <c r="V1278" i="2" a="1"/>
  <c r="V1278" i="2" s="1"/>
  <c r="W1278" i="2" s="1"/>
  <c r="V1279" i="2" a="1"/>
  <c r="V1279" i="2" s="1"/>
  <c r="V1280" i="2" s="1" a="1"/>
  <c r="V1280" i="2" s="1"/>
  <c r="V1281" i="2" a="1"/>
  <c r="V1281" i="2" s="1"/>
  <c r="V1282" i="2" a="1"/>
  <c r="V1282" i="2" s="1"/>
  <c r="W1282" i="2" s="1"/>
  <c r="V1283" i="2" a="1"/>
  <c r="V1283" i="2" s="1"/>
  <c r="V1284" i="2" s="1" a="1"/>
  <c r="V1284" i="2" s="1"/>
  <c r="V1285" i="2" a="1"/>
  <c r="V1285" i="2" s="1"/>
  <c r="V1286" i="2" s="1" a="1"/>
  <c r="V1286" i="2" s="1"/>
  <c r="V1287" i="2" s="1" a="1"/>
  <c r="V1287" i="2" s="1"/>
  <c r="V1288" i="2" a="1"/>
  <c r="V1288" i="2" s="1"/>
  <c r="W1288" i="2" s="1"/>
  <c r="V1289" i="2" a="1"/>
  <c r="V1289" i="2" s="1"/>
  <c r="V1290" i="2" s="1" a="1"/>
  <c r="V1290" i="2" s="1"/>
  <c r="V1291" i="2" a="1"/>
  <c r="V1291" i="2" s="1"/>
  <c r="V1292" i="2" a="1"/>
  <c r="V1292" i="2" s="1"/>
  <c r="V1293" i="2" a="1"/>
  <c r="V1293" i="2" s="1"/>
  <c r="V1294" i="2" s="1" a="1"/>
  <c r="V1294" i="2" s="1"/>
  <c r="V1295" i="2" a="1"/>
  <c r="V1295" i="2" s="1"/>
  <c r="V1296" i="2" s="1" a="1"/>
  <c r="V1296" i="2" s="1"/>
  <c r="V1297" i="2" s="1" a="1"/>
  <c r="V1297" i="2" s="1"/>
  <c r="V1298" i="2" a="1"/>
  <c r="V1298" i="2" s="1"/>
  <c r="V1299" i="2" a="1"/>
  <c r="V1299" i="2" s="1"/>
  <c r="V1300" i="2" s="1" a="1"/>
  <c r="V1300" i="2" s="1"/>
  <c r="V1301" i="2" a="1"/>
  <c r="V1301" i="2" s="1"/>
  <c r="V1302" i="2" a="1"/>
  <c r="V1302" i="2" s="1"/>
  <c r="V1303" i="2" a="1"/>
  <c r="V1303" i="2" s="1"/>
  <c r="V1304" i="2" s="1" a="1"/>
  <c r="V1304" i="2" s="1"/>
  <c r="V1305" i="2" a="1"/>
  <c r="V1305" i="2" s="1"/>
  <c r="V1306" i="2" s="1" a="1"/>
  <c r="V1306" i="2" s="1"/>
  <c r="V1307" i="2" s="1" a="1"/>
  <c r="V1307" i="2" s="1"/>
  <c r="V1308" i="2" a="1"/>
  <c r="V1308" i="2" s="1"/>
  <c r="W1308" i="2" s="1"/>
  <c r="V1309" i="2" a="1"/>
  <c r="V1309" i="2" s="1"/>
  <c r="V1310" i="2" s="1" a="1"/>
  <c r="V1310" i="2" s="1"/>
  <c r="V1311" i="2" a="1"/>
  <c r="V1311" i="2" s="1"/>
  <c r="V1312" i="2" a="1"/>
  <c r="V1312" i="2" s="1"/>
  <c r="V1313" i="2" a="1"/>
  <c r="V1313" i="2" s="1"/>
  <c r="V1314" i="2" s="1" a="1"/>
  <c r="V1314" i="2" s="1"/>
  <c r="V1315" i="2" a="1"/>
  <c r="V1315" i="2" s="1"/>
  <c r="V1316" i="2" s="1" a="1"/>
  <c r="V1316" i="2" s="1"/>
  <c r="V1317" i="2" s="1" a="1"/>
  <c r="V1317" i="2" s="1"/>
  <c r="V1318" i="2" a="1"/>
  <c r="V1318" i="2" s="1"/>
  <c r="V1319" i="2" a="1"/>
  <c r="V1319" i="2" s="1"/>
  <c r="V1320" i="2" s="1" a="1"/>
  <c r="V1320" i="2" s="1"/>
  <c r="V1321" i="2" a="1"/>
  <c r="V1321" i="2" s="1"/>
  <c r="V1322" i="2" s="1" a="1"/>
  <c r="V1322" i="2" s="1"/>
  <c r="V1323" i="2" a="1"/>
  <c r="V1323" i="2" s="1"/>
  <c r="V1324" i="2" a="1"/>
  <c r="V1324" i="2" s="1"/>
  <c r="V1325" i="2" s="1" a="1"/>
  <c r="V1325" i="2" s="1"/>
  <c r="V1326" i="2" a="1"/>
  <c r="V1326" i="2" s="1"/>
  <c r="V1327" i="2" s="1" a="1"/>
  <c r="V1327" i="2" s="1"/>
  <c r="V1328" i="2" s="1" a="1"/>
  <c r="V1328" i="2" s="1"/>
  <c r="V1329" i="2" a="1"/>
  <c r="V1329" i="2" s="1"/>
  <c r="W1329" i="2" s="1"/>
  <c r="V1330" i="2" a="1"/>
  <c r="V1330" i="2" s="1"/>
  <c r="V1331" i="2" s="1" a="1"/>
  <c r="V1331" i="2" s="1"/>
  <c r="V1332" i="2" a="1"/>
  <c r="V1332" i="2" s="1"/>
  <c r="V1333" i="2" s="1" a="1"/>
  <c r="V1333" i="2" s="1"/>
  <c r="V1334" i="2" a="1"/>
  <c r="V1334" i="2" s="1"/>
  <c r="V1335" i="2" a="1"/>
  <c r="V1335" i="2" s="1"/>
  <c r="V1336" i="2" s="1" a="1"/>
  <c r="V1336" i="2" s="1"/>
  <c r="V1337" i="2" a="1"/>
  <c r="V1337" i="2" s="1"/>
  <c r="V1338" i="2" s="1" a="1"/>
  <c r="V1338" i="2" s="1"/>
  <c r="V1339" i="2" a="1"/>
  <c r="V1339" i="2" s="1"/>
  <c r="V1340" i="2" a="1"/>
  <c r="V1340" i="2" s="1"/>
  <c r="V1341" i="2" s="1" a="1"/>
  <c r="V1341" i="2" s="1"/>
  <c r="V1342" i="2" a="1"/>
  <c r="V1342" i="2" s="1"/>
  <c r="W1342" i="2" s="1"/>
  <c r="V1343" i="2" a="1"/>
  <c r="V1343" i="2" s="1"/>
  <c r="V1344" i="2" a="1"/>
  <c r="V1344" i="2" s="1"/>
  <c r="V1345" i="2" s="1" a="1"/>
  <c r="V1345" i="2" s="1"/>
  <c r="V1346" i="2" a="1"/>
  <c r="V1346" i="2" s="1"/>
  <c r="W1346" i="2" s="1"/>
  <c r="V1347" i="2" a="1"/>
  <c r="V1347" i="2" s="1"/>
  <c r="V1348" i="2" a="1"/>
  <c r="V1348" i="2" s="1"/>
  <c r="V1349" i="2" s="1" a="1"/>
  <c r="V1349" i="2" s="1"/>
  <c r="V1350" i="2" a="1"/>
  <c r="V1350" i="2" s="1"/>
  <c r="V1351" i="2" s="1" a="1"/>
  <c r="V1351" i="2" s="1"/>
  <c r="V1352" i="2" s="1" a="1"/>
  <c r="V1352" i="2" s="1"/>
  <c r="V1353" i="2" a="1"/>
  <c r="V1353" i="2" s="1"/>
  <c r="W1353" i="2" s="1"/>
  <c r="V1354" i="2" a="1"/>
  <c r="V1354" i="2" s="1"/>
  <c r="V1355" i="2" s="1" a="1"/>
  <c r="V1355" i="2" s="1"/>
  <c r="V1356" i="2" a="1"/>
  <c r="V1356" i="2" s="1"/>
  <c r="V1357" i="2" s="1" a="1"/>
  <c r="V1357" i="2" s="1"/>
  <c r="V1358" i="2" s="1" a="1"/>
  <c r="V1358" i="2" s="1"/>
  <c r="V1359" i="2" a="1"/>
  <c r="V1359" i="2" s="1"/>
  <c r="V1360" i="2" a="1"/>
  <c r="V1360" i="2" s="1"/>
  <c r="V1361" i="2" s="1" a="1"/>
  <c r="V1361" i="2" s="1"/>
  <c r="V1362" i="2" a="1"/>
  <c r="V1362" i="2" s="1"/>
  <c r="V1363" i="2" s="1" a="1"/>
  <c r="V1363" i="2" s="1"/>
  <c r="V1364" i="2" s="1" a="1"/>
  <c r="V1364" i="2" s="1"/>
  <c r="V1365" i="2" a="1"/>
  <c r="V1365" i="2" s="1"/>
  <c r="V1366" i="2" a="1"/>
  <c r="V1366" i="2" s="1"/>
  <c r="V1367" i="2" s="1" a="1"/>
  <c r="V1367" i="2" s="1"/>
  <c r="V1368" i="2" a="1"/>
  <c r="V1368" i="2" s="1"/>
  <c r="V1369" i="2" s="1" a="1"/>
  <c r="V1369" i="2" s="1"/>
  <c r="V1370" i="2" s="1" a="1"/>
  <c r="V1370" i="2" s="1"/>
  <c r="V1371" i="2" s="1" a="1"/>
  <c r="V1371" i="2" s="1"/>
  <c r="V1372" i="2" s="1" a="1"/>
  <c r="V1372" i="2" s="1"/>
  <c r="V1373" i="2" s="1" a="1"/>
  <c r="V1373" i="2" s="1"/>
  <c r="V1374" i="2" s="1" a="1"/>
  <c r="V1374" i="2" s="1"/>
  <c r="V1375" i="2" s="1" a="1"/>
  <c r="V1375" i="2" s="1"/>
  <c r="V1376" i="2" s="1" a="1"/>
  <c r="V1376" i="2" s="1"/>
  <c r="V1377" i="2" s="1" a="1"/>
  <c r="V1377" i="2" s="1"/>
  <c r="V1378" i="2" s="1" a="1"/>
  <c r="V1378" i="2" s="1"/>
  <c r="V1379" i="2" s="1" a="1"/>
  <c r="V1379" i="2" s="1"/>
  <c r="V1380" i="2" a="1"/>
  <c r="V1380" i="2" s="1"/>
  <c r="V1381" i="2" s="1" a="1"/>
  <c r="V1381" i="2" s="1"/>
  <c r="V1382" i="2" s="1" a="1"/>
  <c r="V1382" i="2" s="1"/>
  <c r="V1383" i="2" a="1"/>
  <c r="V1383" i="2" s="1"/>
  <c r="W1383" i="2" s="1"/>
  <c r="V1384" i="2" a="1"/>
  <c r="V1384" i="2" s="1"/>
  <c r="V1385" i="2" s="1" a="1"/>
  <c r="V1385" i="2" s="1"/>
  <c r="V1386" i="2" a="1"/>
  <c r="V1386" i="2" s="1"/>
  <c r="V1387" i="2" a="1"/>
  <c r="V1387" i="2" s="1"/>
  <c r="W1387" i="2" s="1"/>
  <c r="V1388" i="2" a="1"/>
  <c r="V1388" i="2" s="1"/>
  <c r="V1389" i="2" s="1" a="1"/>
  <c r="V1389" i="2" s="1"/>
  <c r="V1390" i="2" a="1"/>
  <c r="V1390" i="2" s="1"/>
  <c r="V1391" i="2" s="1" a="1"/>
  <c r="V1391" i="2" s="1"/>
  <c r="V1392" i="2" a="1"/>
  <c r="V1392" i="2" s="1"/>
  <c r="W1392" i="2" s="1"/>
  <c r="V1393" i="2" a="1"/>
  <c r="V1393" i="2" s="1"/>
  <c r="V1395" i="2" a="1"/>
  <c r="V1395" i="2" s="1"/>
  <c r="V1396" i="2" s="1" a="1"/>
  <c r="V1396" i="2" s="1"/>
  <c r="V1397" i="2" a="1"/>
  <c r="V1397" i="2" s="1"/>
  <c r="W1397" i="2" s="1"/>
  <c r="V1398" i="2" a="1"/>
  <c r="V1398" i="2" s="1"/>
  <c r="V1399" i="2" s="1" a="1"/>
  <c r="V1399" i="2" s="1"/>
  <c r="V1400" i="2" a="1"/>
  <c r="V1400" i="2" s="1"/>
  <c r="V1401" i="2" s="1" a="1"/>
  <c r="V1401" i="2" s="1"/>
  <c r="V1402" i="2" s="1" a="1"/>
  <c r="V1402" i="2" s="1"/>
  <c r="V1403" i="2" a="1"/>
  <c r="V1403" i="2" s="1"/>
  <c r="V1404" i="2" a="1"/>
  <c r="V1404" i="2" s="1"/>
  <c r="V1405" i="2" s="1" a="1"/>
  <c r="V1405" i="2" s="1"/>
  <c r="V1406" i="2" a="1"/>
  <c r="V1406" i="2" s="1"/>
  <c r="V1407" i="2" s="1" a="1"/>
  <c r="V1407" i="2" s="1"/>
  <c r="V1408" i="2" s="1" a="1"/>
  <c r="V1408" i="2" s="1"/>
  <c r="V1409" i="2" a="1"/>
  <c r="V1409" i="2" s="1"/>
  <c r="W1409" i="2" s="1"/>
  <c r="V1410" i="2" a="1"/>
  <c r="V1410" i="2" s="1"/>
  <c r="V1411" i="2" s="1" a="1"/>
  <c r="V1411" i="2" s="1"/>
  <c r="V1412" i="2" a="1"/>
  <c r="V1412" i="2" s="1"/>
  <c r="V1413" i="2" s="1" a="1"/>
  <c r="V1413" i="2" s="1"/>
  <c r="V1414" i="2" s="1" a="1"/>
  <c r="V1414" i="2" s="1"/>
  <c r="V1415" i="2" a="1"/>
  <c r="V1415" i="2" s="1"/>
  <c r="V1416" i="2" a="1"/>
  <c r="V1416" i="2" s="1"/>
  <c r="V1417" i="2" s="1" a="1"/>
  <c r="V1417" i="2" s="1"/>
  <c r="V1418" i="2" a="1"/>
  <c r="V1418" i="2" s="1"/>
  <c r="V1419" i="2" s="1" a="1"/>
  <c r="V1419" i="2" s="1"/>
  <c r="V1420" i="2" s="1" a="1"/>
  <c r="V1420" i="2" s="1"/>
  <c r="V1421" i="2" a="1"/>
  <c r="V1421" i="2" s="1"/>
  <c r="W1421" i="2" s="1"/>
  <c r="V1422" i="2" a="1"/>
  <c r="V1422" i="2" s="1"/>
  <c r="V1423" i="2" s="1" a="1"/>
  <c r="V1423" i="2" s="1"/>
  <c r="V1424" i="2" a="1"/>
  <c r="V1424" i="2" s="1"/>
  <c r="V1425" i="2" a="1"/>
  <c r="V1425" i="2" s="1"/>
  <c r="W1425" i="2" s="1"/>
  <c r="V1426" i="2" a="1"/>
  <c r="V1426" i="2" s="1"/>
  <c r="V1427" i="2" s="1" a="1"/>
  <c r="V1427" i="2" s="1"/>
  <c r="V1428" i="2" a="1"/>
  <c r="V1428" i="2" s="1"/>
  <c r="V1429" i="2" s="1" a="1"/>
  <c r="V1429" i="2" s="1"/>
  <c r="V1430" i="2" a="1"/>
  <c r="V1430" i="2" s="1"/>
  <c r="W1430" i="2" s="1"/>
  <c r="V1431" i="2" a="1"/>
  <c r="V1431" i="2" s="1"/>
  <c r="V1432" i="2" s="1" a="1"/>
  <c r="V1432" i="2" s="1"/>
  <c r="X1432" i="2" s="1"/>
  <c r="V1433" i="2" a="1"/>
  <c r="V1433" i="2" s="1"/>
  <c r="V1435" i="2" a="1"/>
  <c r="V1435" i="2" s="1"/>
  <c r="V1436" i="2" a="1"/>
  <c r="V1436" i="2" s="1"/>
  <c r="V1437" i="2" s="1" a="1"/>
  <c r="V1437" i="2" s="1"/>
  <c r="V1438" i="2" a="1"/>
  <c r="V1438" i="2" s="1"/>
  <c r="W1438" i="2" s="1"/>
  <c r="V1439" i="2" a="1"/>
  <c r="V1439" i="2" s="1"/>
  <c r="V1440" i="2" a="1"/>
  <c r="V1440" i="2" s="1"/>
  <c r="V1441" i="2" s="1" a="1"/>
  <c r="V1441" i="2" s="1"/>
  <c r="V1442" i="2" a="1"/>
  <c r="V1442" i="2" s="1"/>
  <c r="W1442" i="2" s="1"/>
  <c r="V1443" i="2" a="1"/>
  <c r="V1443" i="2" s="1"/>
  <c r="W1443" i="2" s="1"/>
  <c r="V1444" i="2" a="1"/>
  <c r="V1444" i="2" s="1"/>
  <c r="V1445" i="2" s="1" a="1"/>
  <c r="V1445" i="2" s="1"/>
  <c r="V1446" i="2" a="1"/>
  <c r="V1446" i="2" s="1"/>
  <c r="W1446" i="2" s="1"/>
  <c r="V1447" i="2" a="1"/>
  <c r="V1447" i="2" s="1"/>
  <c r="V1448" i="2" a="1"/>
  <c r="V1448" i="2" s="1"/>
  <c r="V1449" i="2" s="1" a="1"/>
  <c r="V1449" i="2" s="1"/>
  <c r="V1450" i="2" a="1"/>
  <c r="V1450" i="2" s="1"/>
  <c r="V1451" i="2" a="1"/>
  <c r="V1451" i="2" s="1"/>
  <c r="W1451" i="2" s="1"/>
  <c r="V1452" i="2" a="1"/>
  <c r="V1452" i="2" s="1"/>
  <c r="V1453" i="2" s="1" a="1"/>
  <c r="V1453" i="2" s="1"/>
  <c r="V1454" i="2" a="1"/>
  <c r="V1454" i="2" s="1"/>
  <c r="V1455" i="2" a="1"/>
  <c r="V1455" i="2" s="1"/>
  <c r="V1456" i="2" a="1"/>
  <c r="V1456" i="2" s="1"/>
  <c r="V1457" i="2" s="1" a="1"/>
  <c r="V1457" i="2" s="1"/>
  <c r="V1458" i="2" a="1"/>
  <c r="V1458" i="2" s="1"/>
  <c r="V1459" i="2" s="1" a="1"/>
  <c r="V1459" i="2" s="1"/>
  <c r="V1460" i="2" s="1" a="1"/>
  <c r="V1460" i="2" s="1"/>
  <c r="V1461" i="2" a="1"/>
  <c r="V1461" i="2" s="1"/>
  <c r="V1462" i="2" a="1"/>
  <c r="V1462" i="2" s="1"/>
  <c r="V1463" i="2" s="1" a="1"/>
  <c r="V1463" i="2" s="1"/>
  <c r="V1464" i="2" a="1"/>
  <c r="V1464" i="2" s="1"/>
  <c r="V1465" i="2" s="1" a="1"/>
  <c r="V1465" i="2" s="1"/>
  <c r="V1466" i="2" a="1"/>
  <c r="V1466" i="2" s="1"/>
  <c r="W1466" i="2" s="1"/>
  <c r="V1467" i="2" a="1"/>
  <c r="V1467" i="2" s="1"/>
  <c r="V1468" i="2" s="1" a="1"/>
  <c r="V1468" i="2" s="1"/>
  <c r="V1469" i="2" a="1"/>
  <c r="V1469" i="2" s="1"/>
  <c r="V1470" i="2" s="1" a="1"/>
  <c r="V1470" i="2" s="1"/>
  <c r="V1471" i="2" s="1" a="1"/>
  <c r="V1471" i="2" s="1"/>
  <c r="V1472" i="2" a="1"/>
  <c r="V1472" i="2" s="1"/>
  <c r="W1472" i="2" s="1"/>
  <c r="V1473" i="2" a="1"/>
  <c r="V1473" i="2" s="1"/>
  <c r="V1474" i="2" s="1" a="1"/>
  <c r="V1474" i="2" s="1"/>
  <c r="V1475" i="2" a="1"/>
  <c r="V1475" i="2" s="1"/>
  <c r="V1476" i="2" a="1"/>
  <c r="V1476" i="2" s="1"/>
  <c r="W1476" i="2" s="1"/>
  <c r="V1477" i="2" a="1"/>
  <c r="V1477" i="2" s="1"/>
  <c r="V1478" i="2" s="1" a="1"/>
  <c r="V1478" i="2" s="1"/>
  <c r="V1479" i="2" a="1"/>
  <c r="V1479" i="2" s="1"/>
  <c r="W1479" i="2" s="1"/>
  <c r="V1480" i="2" a="1"/>
  <c r="V1480" i="2" s="1"/>
  <c r="W1480" i="2" s="1"/>
  <c r="V1481" i="2" a="1"/>
  <c r="V1481" i="2" s="1"/>
  <c r="V1482" i="2" s="1" a="1"/>
  <c r="V1482" i="2" s="1"/>
  <c r="V1483" i="2" a="1"/>
  <c r="V1483" i="2" s="1"/>
  <c r="V1484" i="2" s="1" a="1"/>
  <c r="V1484" i="2" s="1"/>
  <c r="V1485" i="2" a="1"/>
  <c r="V1485" i="2" s="1"/>
  <c r="W1485" i="2" s="1"/>
  <c r="V1486" i="2" a="1"/>
  <c r="V1486" i="2" s="1"/>
  <c r="V1487" i="2" s="1" a="1"/>
  <c r="V1487" i="2" s="1"/>
  <c r="V1488" i="2" a="1"/>
  <c r="V1488" i="2" s="1"/>
  <c r="V1489" i="2" s="1" a="1"/>
  <c r="V1489" i="2" s="1"/>
  <c r="V1490" i="2" s="1" a="1"/>
  <c r="V1490" i="2" s="1"/>
  <c r="V1491" i="2" a="1"/>
  <c r="V1491" i="2" s="1"/>
  <c r="W1491" i="2" s="1"/>
  <c r="V1492" i="2" a="1"/>
  <c r="V1492" i="2" s="1"/>
  <c r="V1493" i="2" s="1" a="1"/>
  <c r="V1493" i="2" s="1"/>
  <c r="X1493" i="2" s="1"/>
  <c r="V1494" i="2" a="1"/>
  <c r="V1494" i="2" s="1"/>
  <c r="W1494" i="2" s="1"/>
  <c r="V1495" i="2" a="1"/>
  <c r="V1495" i="2" s="1"/>
  <c r="V1496" i="2" a="1"/>
  <c r="V1496" i="2" s="1"/>
  <c r="V1497" i="2" s="1" a="1"/>
  <c r="V1497" i="2" s="1"/>
  <c r="V1498" i="2" a="1"/>
  <c r="V1498" i="2" s="1"/>
  <c r="W1498" i="2" s="1"/>
  <c r="V1499" i="2" a="1"/>
  <c r="V1499" i="2" s="1"/>
  <c r="W1499" i="2" s="1"/>
  <c r="V1500" i="2" a="1"/>
  <c r="V1500" i="2" s="1"/>
  <c r="V1501" i="2" s="1" a="1"/>
  <c r="V1501" i="2" s="1"/>
  <c r="V1502" i="2" a="1"/>
  <c r="V1502" i="2" s="1"/>
  <c r="V1503" i="2" s="1" a="1"/>
  <c r="V1503" i="2" s="1"/>
  <c r="V1504" i="2" s="1" a="1"/>
  <c r="V1504" i="2" s="1"/>
  <c r="V1505" i="2" a="1"/>
  <c r="V1505" i="2" s="1"/>
  <c r="V1506" i="2" a="1"/>
  <c r="V1506" i="2" s="1"/>
  <c r="V1507" i="2" s="1" a="1"/>
  <c r="V1507" i="2" s="1"/>
  <c r="V1508" i="2" a="1"/>
  <c r="V1508" i="2" s="1"/>
  <c r="V1509" i="2" s="1" a="1"/>
  <c r="V1509" i="2" s="1"/>
  <c r="V1510" i="2" a="1"/>
  <c r="V1510" i="2" s="1"/>
  <c r="W1510" i="2" s="1"/>
  <c r="V1511" i="2" a="1"/>
  <c r="V1511" i="2" s="1"/>
  <c r="V1512" i="2" s="1" a="1"/>
  <c r="V1512" i="2" s="1"/>
  <c r="W1512" i="2" s="1"/>
  <c r="V1513" i="2" a="1"/>
  <c r="V1513" i="2" s="1"/>
  <c r="V1514" i="2" s="1" a="1"/>
  <c r="V1514" i="2" s="1"/>
  <c r="V1515" i="2" a="1"/>
  <c r="V1515" i="2" s="1"/>
  <c r="V1516" i="2" a="1"/>
  <c r="V1516" i="2" s="1"/>
  <c r="V1517" i="2" s="1" a="1"/>
  <c r="V1517" i="2" s="1"/>
  <c r="V1518" i="2" a="1"/>
  <c r="V1518" i="2" s="1"/>
  <c r="W1518" i="2" s="1"/>
  <c r="V1519" i="2" a="1"/>
  <c r="V1519" i="2" s="1"/>
  <c r="V1520" i="2" a="1"/>
  <c r="V1520" i="2" s="1"/>
  <c r="V1521" i="2" s="1" a="1"/>
  <c r="V1521" i="2" s="1"/>
  <c r="V1522" i="2" a="1"/>
  <c r="V1522" i="2" s="1"/>
  <c r="W1522" i="2" s="1"/>
  <c r="V1523" i="2" a="1"/>
  <c r="V1523" i="2" s="1"/>
  <c r="W1523" i="2" s="1"/>
  <c r="V1524" i="2" a="1"/>
  <c r="V1524" i="2" s="1"/>
  <c r="V1525" i="2" s="1" a="1"/>
  <c r="V1525" i="2" s="1"/>
  <c r="V1526" i="2" a="1"/>
  <c r="V1526" i="2" s="1"/>
  <c r="V1527" i="2" s="1" a="1"/>
  <c r="V1527" i="2" s="1"/>
  <c r="V1528" i="2" s="1" a="1"/>
  <c r="V1528" i="2" s="1"/>
  <c r="V1529" i="2" a="1"/>
  <c r="V1529" i="2" s="1"/>
  <c r="W1529" i="2" s="1"/>
  <c r="V1530" i="2" a="1"/>
  <c r="V1530" i="2" s="1"/>
  <c r="V1531" i="2" s="1" a="1"/>
  <c r="V1531" i="2" s="1"/>
  <c r="V1532" i="2" a="1"/>
  <c r="V1532" i="2" s="1"/>
  <c r="V1533" i="2" a="1"/>
  <c r="V1533" i="2" s="1"/>
  <c r="W1533" i="2" s="1"/>
  <c r="V1534" i="2" a="1"/>
  <c r="V1534" i="2" s="1"/>
  <c r="V1535" i="2" s="1" a="1"/>
  <c r="V1535" i="2" s="1"/>
  <c r="V1536" i="2" a="1"/>
  <c r="V1536" i="2" s="1"/>
  <c r="V1537" i="2" s="1" a="1"/>
  <c r="V1537" i="2" s="1"/>
  <c r="V1548" i="2" a="1"/>
  <c r="V1548" i="2" s="1"/>
  <c r="V1549" i="2" s="1" a="1"/>
  <c r="V1549" i="2" s="1"/>
  <c r="V1550" i="2" s="1" a="1"/>
  <c r="V1550" i="2" s="1"/>
  <c r="V1551" i="2" a="1"/>
  <c r="V1551" i="2" s="1"/>
  <c r="V1552" i="2" a="1"/>
  <c r="V1552" i="2" s="1"/>
  <c r="V1553" i="2" s="1" a="1"/>
  <c r="V1553" i="2" s="1"/>
  <c r="V1554" i="2" a="1"/>
  <c r="V1554" i="2" s="1"/>
  <c r="V1555" i="2" s="1" a="1"/>
  <c r="V1555" i="2" s="1"/>
  <c r="V1556" i="2" s="1" a="1"/>
  <c r="V1556" i="2" s="1"/>
  <c r="V1557" i="2" s="1" a="1"/>
  <c r="V1557" i="2" s="1"/>
  <c r="V1558" i="2" s="1" a="1"/>
  <c r="V1558" i="2" s="1"/>
  <c r="V1559" i="2" a="1"/>
  <c r="V1559" i="2" s="1"/>
  <c r="W1559" i="2" s="1"/>
  <c r="V1560" i="2" a="1"/>
  <c r="V1560" i="2" s="1"/>
  <c r="V1561" i="2" s="1" a="1"/>
  <c r="V1561" i="2" s="1"/>
  <c r="V1562" i="2" a="1"/>
  <c r="V1562" i="2" s="1"/>
  <c r="V1563" i="2" s="1" a="1"/>
  <c r="V1563" i="2" s="1"/>
  <c r="V1564" i="2" s="1" a="1"/>
  <c r="V1564" i="2" s="1"/>
  <c r="V1565" i="2" s="1" a="1"/>
  <c r="V1565" i="2" s="1"/>
  <c r="V1566" i="2" a="1"/>
  <c r="V1566" i="2" s="1"/>
  <c r="V1567" i="2" a="1"/>
  <c r="V1567" i="2" s="1"/>
  <c r="V1568" i="2" s="1" a="1"/>
  <c r="V1568" i="2" s="1"/>
  <c r="V1569" i="2" a="1"/>
  <c r="V1569" i="2" s="1"/>
  <c r="V1570" i="2" s="1" a="1"/>
  <c r="V1570" i="2" s="1"/>
  <c r="V1571" i="2" s="1" a="1"/>
  <c r="V1571" i="2" s="1"/>
  <c r="V1572" i="2" a="1"/>
  <c r="V1572" i="2" s="1"/>
  <c r="W1572" i="2" s="1"/>
  <c r="V1573" i="2" a="1"/>
  <c r="V1573" i="2" s="1"/>
  <c r="V1574" i="2" s="1" a="1"/>
  <c r="V1574" i="2" s="1"/>
  <c r="V1575" i="2" a="1"/>
  <c r="V1575" i="2" s="1"/>
  <c r="V1576" i="2" s="1" a="1"/>
  <c r="V1576" i="2" s="1"/>
  <c r="V1577" i="2" a="1"/>
  <c r="V1577" i="2" s="1"/>
  <c r="W1577" i="2" s="1"/>
  <c r="V1578" i="2" a="1"/>
  <c r="V1578" i="2" s="1"/>
  <c r="V1579" i="2" s="1" a="1"/>
  <c r="V1579" i="2" s="1"/>
  <c r="V1580" i="2" a="1"/>
  <c r="V1580" i="2" s="1"/>
  <c r="V1581" i="2" s="1" a="1"/>
  <c r="V1581" i="2" s="1"/>
  <c r="V1582" i="2" a="1"/>
  <c r="V1582" i="2" s="1"/>
  <c r="V1583" i="2" a="1"/>
  <c r="V1583" i="2" s="1"/>
  <c r="V1584" i="2" s="1" a="1"/>
  <c r="V1584" i="2" s="1"/>
  <c r="V1585" i="2" a="1"/>
  <c r="V1585" i="2" s="1"/>
  <c r="V1586" i="2" s="1" a="1"/>
  <c r="V1586" i="2" s="1"/>
  <c r="V1587" i="2" a="1"/>
  <c r="V1587" i="2" s="1"/>
  <c r="W1587" i="2" s="1"/>
  <c r="V1588" i="2" a="1"/>
  <c r="V1588" i="2" s="1"/>
  <c r="V1589" i="2" s="1" a="1"/>
  <c r="V1589" i="2" s="1"/>
  <c r="V1590" i="2" a="1"/>
  <c r="V1590" i="2" s="1"/>
  <c r="V1591" i="2" s="1" a="1"/>
  <c r="V1591" i="2" s="1"/>
  <c r="V1592" i="2" a="1"/>
  <c r="V1592" i="2" s="1"/>
  <c r="V1593" i="2" a="1"/>
  <c r="V1593" i="2" s="1"/>
  <c r="V1594" i="2" s="1" a="1"/>
  <c r="V1594" i="2" s="1"/>
  <c r="V1595" i="2" a="1"/>
  <c r="V1595" i="2" s="1"/>
  <c r="V1596" i="2" s="1" a="1"/>
  <c r="V1596" i="2" s="1"/>
  <c r="V1597" i="2" s="1" a="1"/>
  <c r="V1597" i="2" s="1"/>
  <c r="V1598" i="2" a="1"/>
  <c r="V1598" i="2" s="1"/>
  <c r="W1598" i="2" s="1"/>
  <c r="V1599" i="2" a="1"/>
  <c r="V1599" i="2" s="1"/>
  <c r="V1600" i="2" s="1" a="1"/>
  <c r="V1600" i="2" s="1"/>
  <c r="V1601" i="2" a="1"/>
  <c r="V1601" i="2" s="1"/>
  <c r="V1602" i="2" s="1" a="1"/>
  <c r="V1602" i="2" s="1"/>
  <c r="V1603" i="2" s="1" a="1"/>
  <c r="V1603" i="2" s="1"/>
  <c r="V1604" i="2" a="1"/>
  <c r="V1604" i="2" s="1"/>
  <c r="W1604" i="2" s="1"/>
  <c r="V1605" i="2" a="1"/>
  <c r="V1605" i="2" s="1"/>
  <c r="V1606" i="2" s="1" a="1"/>
  <c r="V1606" i="2" s="1"/>
  <c r="V1607" i="2" a="1"/>
  <c r="V1607" i="2" s="1"/>
  <c r="V1608" i="2" a="1"/>
  <c r="V1608" i="2" s="1"/>
  <c r="V1609" i="2" a="1"/>
  <c r="V1609" i="2" s="1"/>
  <c r="V1610" i="2" s="1" a="1"/>
  <c r="V1610" i="2" s="1"/>
  <c r="W1610" i="2" s="1"/>
  <c r="V1611" i="2" a="1"/>
  <c r="V1611" i="2" s="1"/>
  <c r="W1611" i="2" s="1"/>
  <c r="V1612" i="2" a="1"/>
  <c r="V1612" i="2" s="1"/>
  <c r="V1613" i="2" a="1"/>
  <c r="V1613" i="2" s="1"/>
  <c r="V1614" i="2" s="1" a="1"/>
  <c r="V1614" i="2" s="1"/>
  <c r="V1615" i="2" a="1"/>
  <c r="V1615" i="2" s="1"/>
  <c r="W1615" i="2" s="1"/>
  <c r="V1616" i="2" a="1"/>
  <c r="V1616" i="2" s="1"/>
  <c r="W1616" i="2" s="1"/>
  <c r="V1617" i="2" a="1"/>
  <c r="V1617" i="2" s="1"/>
  <c r="V1618" i="2" s="1" a="1"/>
  <c r="V1618" i="2" s="1"/>
  <c r="V1619" i="2" a="1"/>
  <c r="V1619" i="2" s="1"/>
  <c r="W1619" i="2" s="1"/>
  <c r="V1620" i="2" a="1"/>
  <c r="V1620" i="2" s="1"/>
  <c r="V1621" i="2" a="1"/>
  <c r="V1621" i="2" s="1"/>
  <c r="V1622" i="2" s="1" a="1"/>
  <c r="V1622" i="2" s="1"/>
  <c r="V1623" i="2" a="1"/>
  <c r="V1623" i="2" s="1"/>
  <c r="V1624" i="2" s="1" a="1"/>
  <c r="V1624" i="2" s="1"/>
  <c r="V1625" i="2" a="1"/>
  <c r="V1625" i="2" s="1"/>
  <c r="V1626" i="2" a="1"/>
  <c r="V1626" i="2" s="1"/>
  <c r="V1627" i="2" s="1" a="1"/>
  <c r="V1627" i="2" s="1"/>
  <c r="V1628" i="2" a="1"/>
  <c r="V1628" i="2" s="1"/>
  <c r="V1629" i="2" s="1" a="1"/>
  <c r="V1629" i="2" s="1"/>
  <c r="V1630" i="2" s="1" a="1"/>
  <c r="V1630" i="2" s="1"/>
  <c r="V1631" i="2" s="1" a="1"/>
  <c r="V1631" i="2" s="1"/>
  <c r="V1632" i="2" a="1"/>
  <c r="V1632" i="2" s="1"/>
  <c r="W1632" i="2" s="1"/>
  <c r="V1633" i="2" a="1"/>
  <c r="V1633" i="2" s="1"/>
  <c r="V1634" i="2" s="1" a="1"/>
  <c r="V1634" i="2" s="1"/>
  <c r="V1635" i="2" a="1"/>
  <c r="V1635" i="2" s="1"/>
  <c r="W1635" i="2" s="1"/>
  <c r="V1636" i="2" a="1"/>
  <c r="V1636" i="2" s="1"/>
  <c r="V1637" i="2" a="1"/>
  <c r="V1637" i="2" s="1"/>
  <c r="V1638" i="2" s="1" a="1"/>
  <c r="V1638" i="2" s="1"/>
  <c r="V1639" i="2" a="1"/>
  <c r="V1639" i="2" s="1"/>
  <c r="V1640" i="2" a="1"/>
  <c r="V1640" i="2" s="1"/>
  <c r="W1640" i="2" s="1"/>
  <c r="V1641" i="2" a="1"/>
  <c r="V1641" i="2" s="1"/>
  <c r="V1642" i="2" s="1" a="1"/>
  <c r="V1642" i="2" s="1"/>
  <c r="V1643" i="2" a="1"/>
  <c r="V1643" i="2" s="1"/>
  <c r="V1644" i="2" a="1"/>
  <c r="V1644" i="2" s="1"/>
  <c r="V1645" i="2" a="1"/>
  <c r="V1645" i="2" s="1"/>
  <c r="V1646" i="2" s="1" a="1"/>
  <c r="V1646" i="2" s="1"/>
  <c r="V1647" i="2" a="1"/>
  <c r="V1647" i="2" s="1"/>
  <c r="V1648" i="2" s="1" a="1"/>
  <c r="V1648" i="2" s="1"/>
  <c r="V1649" i="2" s="1" a="1"/>
  <c r="V1649" i="2" s="1"/>
  <c r="V1650" i="2" a="1"/>
  <c r="V1650" i="2" s="1"/>
  <c r="W1650" i="2" s="1"/>
  <c r="V1651" i="2" a="1"/>
  <c r="V1651" i="2" s="1"/>
  <c r="V1652" i="2" s="1" a="1"/>
  <c r="V1652" i="2" s="1"/>
  <c r="V1653" i="2" a="1"/>
  <c r="V1653" i="2" s="1"/>
  <c r="V1654" i="2" s="1" a="1"/>
  <c r="V1654" i="2" s="1"/>
  <c r="V1655" i="2" a="1"/>
  <c r="V1655" i="2" s="1"/>
  <c r="W1655" i="2" s="1"/>
  <c r="V1656" i="2" a="1"/>
  <c r="V1656" i="2" s="1"/>
  <c r="V1657" i="2" s="1" a="1"/>
  <c r="V1657" i="2" s="1"/>
  <c r="V1658" i="2" a="1"/>
  <c r="V1658" i="2" s="1"/>
  <c r="V1659" i="2" s="1" a="1"/>
  <c r="V1659" i="2" s="1"/>
  <c r="V1660" i="2" a="1"/>
  <c r="V1660" i="2" s="1"/>
  <c r="V1661" i="2" a="1"/>
  <c r="V1661" i="2" s="1"/>
  <c r="V1662" i="2" s="1" a="1"/>
  <c r="V1662" i="2" s="1"/>
  <c r="V1663" i="2" a="1"/>
  <c r="V1663" i="2" s="1"/>
  <c r="V1664" i="2" s="1" a="1"/>
  <c r="V1664" i="2" s="1"/>
  <c r="V1665" i="2" a="1"/>
  <c r="V1665" i="2" s="1"/>
  <c r="V1666" i="2" a="1"/>
  <c r="V1666" i="2" s="1"/>
  <c r="V1667" i="2" s="1" a="1"/>
  <c r="V1667" i="2" s="1"/>
  <c r="V1668" i="2" a="1"/>
  <c r="V1668" i="2" s="1"/>
  <c r="V1669" i="2" s="1" a="1"/>
  <c r="V1669" i="2" s="1"/>
  <c r="V1670" i="2" a="1"/>
  <c r="V1670" i="2" s="1"/>
  <c r="W1670" i="2" s="1"/>
  <c r="V1671" i="2" a="1"/>
  <c r="V1671" i="2" s="1"/>
  <c r="V1672" i="2" s="1" a="1"/>
  <c r="V1672" i="2" s="1"/>
  <c r="X1672" i="2" s="1"/>
  <c r="V1673" i="2" a="1"/>
  <c r="V1673" i="2" s="1"/>
  <c r="V1674" i="2" s="1" a="1"/>
  <c r="V1674" i="2" s="1"/>
  <c r="V1675" i="2" s="1" a="1"/>
  <c r="V1675" i="2" s="1"/>
  <c r="V1676" i="2" a="1"/>
  <c r="V1676" i="2" s="1"/>
  <c r="V1677" i="2" a="1"/>
  <c r="V1677" i="2" s="1"/>
  <c r="V1678" i="2" s="1" a="1"/>
  <c r="V1678" i="2" s="1"/>
  <c r="V1679" i="2" a="1"/>
  <c r="V1679" i="2" s="1"/>
  <c r="V1680" i="2" s="1" a="1"/>
  <c r="V1680" i="2" s="1"/>
  <c r="V1681" i="2" s="1" a="1"/>
  <c r="V1681" i="2" s="1"/>
  <c r="V1682" i="2" a="1"/>
  <c r="V1682" i="2" s="1"/>
  <c r="W1682" i="2" s="1"/>
  <c r="V1683" i="2" a="1"/>
  <c r="V1683" i="2" s="1"/>
  <c r="V1684" i="2" s="1" a="1"/>
  <c r="V1684" i="2" s="1"/>
  <c r="V1685" i="2" a="1"/>
  <c r="V1685" i="2" s="1"/>
  <c r="V1686" i="2" a="1"/>
  <c r="V1686" i="2" s="1"/>
  <c r="W1686" i="2" s="1"/>
  <c r="V1687" i="2" a="1"/>
  <c r="V1687" i="2" s="1"/>
  <c r="V1688" i="2" s="1" a="1"/>
  <c r="V1688" i="2" s="1"/>
  <c r="V1689" i="2" a="1"/>
  <c r="V1689" i="2" s="1"/>
  <c r="V1690" i="2" a="1"/>
  <c r="V1690" i="2" s="1"/>
  <c r="V1691" i="2" a="1"/>
  <c r="V1691" i="2" s="1"/>
  <c r="V1692" i="2" s="1" a="1"/>
  <c r="V1692" i="2" s="1"/>
  <c r="V1693" i="2" a="1"/>
  <c r="V1693" i="2" s="1"/>
  <c r="V1694" i="2" a="1"/>
  <c r="V1694" i="2" s="1"/>
  <c r="V1695" i="2" a="1"/>
  <c r="V1695" i="2" s="1"/>
  <c r="V1696" i="2" s="1" a="1"/>
  <c r="V1696" i="2" s="1"/>
  <c r="V1697" i="2" a="1"/>
  <c r="V1697" i="2" s="1"/>
  <c r="W1697" i="2" s="1"/>
  <c r="V1698" i="2" a="1"/>
  <c r="V1698" i="2" s="1"/>
  <c r="V1699" i="2" a="1"/>
  <c r="V1699" i="2" s="1"/>
  <c r="V1700" i="2" s="1" a="1"/>
  <c r="V1700" i="2" s="1"/>
  <c r="V1701" i="2" a="1"/>
  <c r="V1701" i="2" s="1"/>
  <c r="V1702" i="2" a="1"/>
  <c r="V1702" i="2" s="1"/>
  <c r="W1702" i="2" s="1"/>
  <c r="V1703" i="2" a="1"/>
  <c r="V1703" i="2" s="1"/>
  <c r="V1704" i="2" s="1" a="1"/>
  <c r="V1704" i="2" s="1"/>
  <c r="V1705" i="2" a="1"/>
  <c r="V1705" i="2" s="1"/>
  <c r="V1706" i="2" s="1" a="1"/>
  <c r="V1706" i="2" s="1"/>
  <c r="V1707" i="2" s="1" a="1"/>
  <c r="V1707" i="2" s="1"/>
  <c r="V1708" i="2" s="1" a="1"/>
  <c r="V1708" i="2" s="1"/>
  <c r="V1709" i="2" s="1" a="1"/>
  <c r="V1709" i="2" s="1"/>
  <c r="V1710" i="2" s="1" a="1"/>
  <c r="V1710" i="2" s="1"/>
  <c r="V1711" i="2" s="1" a="1"/>
  <c r="V1711" i="2" s="1"/>
  <c r="V1712" i="2" s="1" a="1"/>
  <c r="V1712" i="2" s="1"/>
  <c r="V1713" i="2" s="1" a="1"/>
  <c r="V1713" i="2" s="1"/>
  <c r="V1714" i="2" s="1" a="1"/>
  <c r="V1714" i="2" s="1"/>
  <c r="V1715" i="2" s="1" a="1"/>
  <c r="V1715" i="2" s="1"/>
  <c r="V1716" i="2" s="1" a="1"/>
  <c r="V1716" i="2" s="1"/>
  <c r="V1717" i="2" a="1"/>
  <c r="V1717" i="2" s="1"/>
  <c r="W1717" i="2" s="1"/>
  <c r="V1718" i="2" a="1"/>
  <c r="V1718" i="2" s="1"/>
  <c r="W1718" i="2" s="1"/>
  <c r="V1719" i="2" a="1"/>
  <c r="V1719" i="2" s="1"/>
  <c r="V1720" i="2" s="1" a="1"/>
  <c r="V1720" i="2" s="1"/>
  <c r="V1721" i="2" a="1"/>
  <c r="V1721" i="2" s="1"/>
  <c r="V1722" i="2" s="1" a="1"/>
  <c r="V1722" i="2" s="1"/>
  <c r="V1723" i="2" s="1" a="1"/>
  <c r="V1723" i="2" s="1"/>
  <c r="V1724" i="2" a="1"/>
  <c r="V1724" i="2" s="1"/>
  <c r="V1725" i="2" a="1"/>
  <c r="V1725" i="2" s="1"/>
  <c r="V1726" i="2" s="1" a="1"/>
  <c r="V1726" i="2" s="1"/>
  <c r="V1727" i="2" a="1"/>
  <c r="V1727" i="2" s="1"/>
  <c r="V1728" i="2" s="1" a="1"/>
  <c r="V1728" i="2" s="1"/>
  <c r="V1729" i="2" a="1"/>
  <c r="V1729" i="2" s="1"/>
  <c r="W1729" i="2" s="1"/>
  <c r="V1730" i="2" a="1"/>
  <c r="V1730" i="2" s="1"/>
  <c r="V1731" i="2" s="1" a="1"/>
  <c r="V1731" i="2" s="1"/>
  <c r="V1732" i="2" a="1"/>
  <c r="V1732" i="2" s="1"/>
  <c r="V1733" i="2" s="1" a="1"/>
  <c r="V1733" i="2" s="1"/>
  <c r="W1733" i="2" s="1"/>
  <c r="V1734" i="2" a="1"/>
  <c r="V1734" i="2" s="1"/>
  <c r="W1734" i="2" s="1"/>
  <c r="V1735" i="2" a="1"/>
  <c r="V1735" i="2" s="1"/>
  <c r="V1736" i="2" s="1" a="1"/>
  <c r="V1736" i="2" s="1"/>
  <c r="V1737" i="2" a="1"/>
  <c r="V1737" i="2" s="1"/>
  <c r="V1738" i="2" s="1" a="1"/>
  <c r="V1738" i="2" s="1"/>
  <c r="V1739" i="2" a="1"/>
  <c r="V1739" i="2" s="1"/>
  <c r="V1740" i="2" a="1"/>
  <c r="V1740" i="2" s="1"/>
  <c r="V1741" i="2" s="1" a="1"/>
  <c r="V1741" i="2" s="1"/>
  <c r="V1742" i="2" a="1"/>
  <c r="V1742" i="2" s="1"/>
  <c r="V1743" i="2" s="1" a="1"/>
  <c r="V1743" i="2" s="1"/>
  <c r="V1744" i="2" a="1"/>
  <c r="V1744" i="2" s="1"/>
  <c r="W1744" i="2" s="1"/>
  <c r="V1745" i="2" a="1"/>
  <c r="V1745" i="2" s="1"/>
  <c r="V1746" i="2" s="1" a="1"/>
  <c r="V1746" i="2" s="1"/>
  <c r="V1747" i="2" a="1"/>
  <c r="V1747" i="2" s="1"/>
  <c r="V1748" i="2" s="1" a="1"/>
  <c r="V1748" i="2" s="1"/>
  <c r="V1749" i="2" s="1" a="1"/>
  <c r="V1749" i="2" s="1"/>
  <c r="V1750" i="2" a="1"/>
  <c r="V1750" i="2" s="1"/>
  <c r="V1751" i="2" a="1"/>
  <c r="V1751" i="2" s="1"/>
  <c r="V1752" i="2" s="1" a="1"/>
  <c r="V1752" i="2" s="1"/>
  <c r="V1753" i="2" a="1"/>
  <c r="V1753" i="2" s="1"/>
  <c r="V1754" i="2" s="1" a="1"/>
  <c r="V1754" i="2" s="1"/>
  <c r="V1755" i="2" s="1" a="1"/>
  <c r="V1755" i="2" s="1"/>
  <c r="V1756" i="2" a="1"/>
  <c r="V1756" i="2" s="1"/>
  <c r="V1757" i="2" a="1"/>
  <c r="V1757" i="2" s="1"/>
  <c r="V1758" i="2" s="1" a="1"/>
  <c r="V1758" i="2" s="1"/>
  <c r="V1759" i="2" a="1"/>
  <c r="V1759" i="2" s="1"/>
  <c r="V1760" i="2" a="1"/>
  <c r="V1760" i="2" s="1"/>
  <c r="V1761" i="2" a="1"/>
  <c r="V1761" i="2" s="1"/>
  <c r="V1762" i="2" s="1" a="1"/>
  <c r="V1762" i="2" s="1"/>
  <c r="V1763" i="2" a="1"/>
  <c r="V1763" i="2" s="1"/>
  <c r="V1764" i="2" a="1"/>
  <c r="V1764" i="2" s="1"/>
  <c r="W1764" i="2" s="1"/>
  <c r="V1765" i="2" a="1"/>
  <c r="V1765" i="2" s="1"/>
  <c r="V1766" i="2" s="1" a="1"/>
  <c r="V1766" i="2" s="1"/>
  <c r="V1767" i="2" a="1"/>
  <c r="V1767" i="2" s="1"/>
  <c r="V1768" i="2" a="1"/>
  <c r="V1768" i="2" s="1"/>
  <c r="W1768" i="2" s="1"/>
  <c r="V1769" i="2" a="1"/>
  <c r="V1769" i="2" s="1"/>
  <c r="V1770" i="2" s="1" a="1"/>
  <c r="V1770" i="2" s="1"/>
  <c r="V1771" i="2" a="1"/>
  <c r="V1771" i="2" s="1"/>
  <c r="W1771" i="2" s="1"/>
  <c r="V1772" i="2" a="1"/>
  <c r="V1772" i="2" s="1"/>
  <c r="V1773" i="2" a="1"/>
  <c r="V1773" i="2" s="1"/>
  <c r="V1774" i="2" s="1" a="1"/>
  <c r="V1774" i="2" s="1"/>
  <c r="V1775" i="2" a="1"/>
  <c r="V1775" i="2" s="1"/>
  <c r="V1776" i="2" s="1" a="1"/>
  <c r="V1776" i="2" s="1"/>
  <c r="V1777" i="2" s="1" a="1"/>
  <c r="V1777" i="2" s="1"/>
  <c r="V1778" i="2" s="1" a="1"/>
  <c r="V1778" i="2" s="1"/>
  <c r="V1779" i="2" s="1" a="1"/>
  <c r="V1779" i="2" s="1"/>
  <c r="V1780" i="2" s="1" a="1"/>
  <c r="V1780" i="2" s="1"/>
  <c r="V1781" i="2" a="1"/>
  <c r="V1781" i="2" s="1"/>
  <c r="V1782" i="2" a="1"/>
  <c r="V1782" i="2" s="1"/>
  <c r="V1784" i="2" a="1"/>
  <c r="V1784" i="2" s="1"/>
  <c r="V1785" i="2" s="1" a="1"/>
  <c r="V1785" i="2" s="1"/>
  <c r="V1786" i="2" s="1" a="1"/>
  <c r="V1786" i="2" s="1"/>
  <c r="V1787" i="2" s="1" a="1"/>
  <c r="V1787" i="2" s="1"/>
  <c r="V1788" i="2" s="1" a="1"/>
  <c r="V1788" i="2" s="1"/>
  <c r="V1789" i="2" s="1" a="1"/>
  <c r="V1789" i="2" s="1"/>
  <c r="V1790" i="2" s="1" a="1"/>
  <c r="V1790" i="2" s="1"/>
  <c r="V1791" i="2" s="1" a="1"/>
  <c r="V1791" i="2" s="1"/>
  <c r="V1792" i="2" s="1" a="1"/>
  <c r="V1792" i="2" s="1"/>
  <c r="V1793" i="2" s="1" a="1"/>
  <c r="V1793" i="2" s="1"/>
  <c r="V1794" i="2" s="1" a="1"/>
  <c r="V1794" i="2" s="1"/>
  <c r="V1795" i="2" s="1" a="1"/>
  <c r="V1795" i="2" s="1"/>
  <c r="V1796" i="2" s="1" a="1"/>
  <c r="V1796" i="2" s="1"/>
  <c r="V1797" i="2" s="1" a="1"/>
  <c r="V1797" i="2" s="1"/>
  <c r="V1798" i="2" a="1"/>
  <c r="V1798" i="2" s="1"/>
  <c r="V1799" i="2" a="1"/>
  <c r="V1799" i="2" s="1"/>
  <c r="V1800" i="2" s="1" a="1"/>
  <c r="V1800" i="2" s="1"/>
  <c r="V1801" i="2" a="1"/>
  <c r="V1801" i="2" s="1"/>
  <c r="V1802" i="2" s="1" a="1"/>
  <c r="V1802" i="2" s="1"/>
  <c r="V1803" i="2" a="1"/>
  <c r="V1803" i="2" s="1"/>
  <c r="W1803" i="2" s="1"/>
  <c r="V1804" i="2" a="1"/>
  <c r="V1804" i="2" s="1"/>
  <c r="V1805" i="2" s="1" a="1"/>
  <c r="V1805" i="2" s="1"/>
  <c r="V1806" i="2" a="1"/>
  <c r="V1806" i="2" s="1"/>
  <c r="V1807" i="2" s="1" a="1"/>
  <c r="V1807" i="2" s="1"/>
  <c r="V1808" i="2" a="1"/>
  <c r="V1808" i="2" s="1"/>
  <c r="V1809" i="2" a="1"/>
  <c r="V1809" i="2" s="1"/>
  <c r="V1810" i="2" s="1" a="1"/>
  <c r="V1810" i="2" s="1"/>
  <c r="V1811" i="2" a="1"/>
  <c r="V1811" i="2" s="1"/>
  <c r="V1812" i="2" s="1" a="1"/>
  <c r="V1812" i="2" s="1"/>
  <c r="V1813" i="2" a="1"/>
  <c r="V1813" i="2" s="1"/>
  <c r="V1814" i="2" a="1"/>
  <c r="V1814" i="2" s="1"/>
  <c r="V1815" i="2" s="1" a="1"/>
  <c r="V1815" i="2" s="1"/>
  <c r="V1816" i="2" a="1"/>
  <c r="V1816" i="2" s="1"/>
  <c r="V1817" i="2" s="1" a="1"/>
  <c r="V1817" i="2" s="1"/>
  <c r="V1818" i="2" a="1"/>
  <c r="V1818" i="2" s="1"/>
  <c r="V1819" i="2" a="1"/>
  <c r="V1819" i="2" s="1"/>
  <c r="V1820" i="2" s="1" a="1"/>
  <c r="V1820" i="2" s="1"/>
  <c r="V1821" i="2" a="1"/>
  <c r="V1821" i="2" s="1"/>
  <c r="V1822" i="2" s="1" a="1"/>
  <c r="V1822" i="2" s="1"/>
  <c r="V1823" i="2" a="1"/>
  <c r="V1823" i="2" s="1"/>
  <c r="V1824" i="2" a="1"/>
  <c r="V1824" i="2" s="1"/>
  <c r="V1825" i="2" s="1" a="1"/>
  <c r="V1825" i="2" s="1"/>
  <c r="V1826" i="2" a="1"/>
  <c r="V1826" i="2" s="1"/>
  <c r="V1827" i="2" s="1" a="1"/>
  <c r="V1827" i="2" s="1"/>
  <c r="V1828" i="2" a="1"/>
  <c r="V1828" i="2" s="1"/>
  <c r="W1828" i="2" s="1"/>
  <c r="V1829" i="2" a="1"/>
  <c r="V1829" i="2" s="1"/>
  <c r="V1830" i="2" s="1" a="1"/>
  <c r="V1830" i="2" s="1"/>
  <c r="V1831" i="2" a="1"/>
  <c r="V1831" i="2" s="1"/>
  <c r="V1832" i="2" s="1" a="1"/>
  <c r="V1832" i="2" s="1"/>
  <c r="V1833" i="2" a="1"/>
  <c r="V1833" i="2" s="1"/>
  <c r="W1833" i="2" s="1"/>
  <c r="V1834" i="2" a="1"/>
  <c r="V1834" i="2" s="1"/>
  <c r="V1835" i="2" s="1" a="1"/>
  <c r="V1835" i="2" s="1"/>
  <c r="V1836" i="2" a="1"/>
  <c r="V1836" i="2" s="1"/>
  <c r="V1837" i="2" s="1" a="1"/>
  <c r="V1837" i="2" s="1"/>
  <c r="V1838" i="2" a="1"/>
  <c r="V1838" i="2" s="1"/>
  <c r="W1838" i="2" s="1"/>
  <c r="V1839" i="2" a="1"/>
  <c r="V1839" i="2" s="1"/>
  <c r="V1840" i="2" s="1" a="1"/>
  <c r="V1840" i="2" s="1"/>
  <c r="W1840" i="2" s="1"/>
  <c r="V1841" i="2" a="1"/>
  <c r="V1841" i="2" s="1"/>
  <c r="V1842" i="2" s="1" a="1"/>
  <c r="V1842" i="2" s="1"/>
  <c r="V1843" i="2" a="1"/>
  <c r="V1843" i="2" s="1"/>
  <c r="V1844" i="2" a="1"/>
  <c r="V1844" i="2" s="1"/>
  <c r="V1845" i="2" s="1" a="1"/>
  <c r="V1845" i="2" s="1"/>
  <c r="V1846" i="2" a="1"/>
  <c r="V1846" i="2" s="1"/>
  <c r="V1847" i="2" s="1" a="1"/>
  <c r="V1847" i="2" s="1"/>
  <c r="V1848" i="2" a="1"/>
  <c r="V1848" i="2" s="1"/>
  <c r="V1849" i="2" a="1"/>
  <c r="V1849" i="2" s="1"/>
  <c r="V1850" i="2" s="1" a="1"/>
  <c r="V1850" i="2" s="1"/>
  <c r="V1851" i="2" a="1"/>
  <c r="V1851" i="2" s="1"/>
  <c r="V1852" i="2" a="1"/>
  <c r="V1852" i="2" s="1"/>
  <c r="V1853" i="2" a="1"/>
  <c r="V1853" i="2" s="1"/>
  <c r="V1854" i="2" s="1" a="1"/>
  <c r="V1854" i="2" s="1"/>
  <c r="V1855" i="2" a="1"/>
  <c r="V1855" i="2" s="1"/>
  <c r="V1856" i="2" a="1"/>
  <c r="V1856" i="2" s="1"/>
  <c r="V1857" i="2" a="1"/>
  <c r="V1857" i="2" s="1"/>
  <c r="V1858" i="2" s="1" a="1"/>
  <c r="V1858" i="2" s="1"/>
  <c r="V1859" i="2" a="1"/>
  <c r="V1859" i="2" s="1"/>
  <c r="W1859" i="2" s="1"/>
  <c r="V1860" i="2" a="1"/>
  <c r="V1860" i="2" s="1"/>
  <c r="V1861" i="2" a="1"/>
  <c r="V1861" i="2" s="1"/>
  <c r="V1862" i="2" s="1" a="1"/>
  <c r="V1862" i="2" s="1"/>
  <c r="V1863" i="2" a="1"/>
  <c r="V1863" i="2" s="1"/>
  <c r="V1864" i="2" a="1"/>
  <c r="V1864" i="2" s="1"/>
  <c r="V1865" i="2" a="1"/>
  <c r="V1865" i="2" s="1"/>
  <c r="V1866" i="2" s="1" a="1"/>
  <c r="V1866" i="2" s="1"/>
  <c r="V1867" i="2" a="1"/>
  <c r="V1867" i="2" s="1"/>
  <c r="W1867" i="2" s="1"/>
  <c r="V1868" i="2" a="1"/>
  <c r="V1868" i="2" s="1"/>
  <c r="V1869" i="2" a="1"/>
  <c r="V1869" i="2" s="1"/>
  <c r="V1870" i="2" s="1" a="1"/>
  <c r="V1870" i="2" s="1"/>
  <c r="V1871" i="2" a="1"/>
  <c r="V1871" i="2" s="1"/>
  <c r="V1872" i="2" a="1"/>
  <c r="V1872" i="2" s="1"/>
  <c r="W1872" i="2" s="1"/>
  <c r="V1873" i="2" a="1"/>
  <c r="V1873" i="2" s="1"/>
  <c r="V1874" i="2" s="1" a="1"/>
  <c r="V1874" i="2" s="1"/>
  <c r="V1875" i="2" a="1"/>
  <c r="V1875" i="2" s="1"/>
  <c r="V1876" i="2" s="1" a="1"/>
  <c r="V1876" i="2" s="1"/>
  <c r="V1877" i="2" s="1" a="1"/>
  <c r="V1877" i="2" s="1"/>
  <c r="V1878" i="2" s="1" a="1"/>
  <c r="V1878" i="2" s="1"/>
  <c r="V1879" i="2" s="1" a="1"/>
  <c r="V1879" i="2" s="1"/>
  <c r="V1880" i="2" s="1" a="1"/>
  <c r="V1880" i="2" s="1"/>
  <c r="V1881" i="2" s="1" a="1"/>
  <c r="V1881" i="2" s="1"/>
  <c r="V1882" i="2" s="1" a="1"/>
  <c r="V1882" i="2" s="1"/>
  <c r="V1883" i="2" s="1" a="1"/>
  <c r="V1883" i="2" s="1"/>
  <c r="V1884" i="2" s="1" a="1"/>
  <c r="V1884" i="2" s="1"/>
  <c r="V1885" i="2" s="1" a="1"/>
  <c r="V1885" i="2" s="1"/>
  <c r="V1886" i="2" s="1" a="1"/>
  <c r="V1886" i="2" s="1"/>
  <c r="V1887" i="2" a="1"/>
  <c r="V1887" i="2" s="1"/>
  <c r="V1888" i="2" a="1"/>
  <c r="V1888" i="2" s="1"/>
  <c r="W1888" i="2" s="1"/>
  <c r="V1889" i="2" a="1"/>
  <c r="V1889" i="2" s="1"/>
  <c r="V1890" i="2" s="1" a="1"/>
  <c r="V1890" i="2" s="1"/>
  <c r="V1891" i="2" a="1"/>
  <c r="V1891" i="2" s="1"/>
  <c r="W1891" i="2" s="1"/>
  <c r="V1892" i="2" a="1"/>
  <c r="V1892" i="2" s="1"/>
  <c r="V1893" i="2" a="1"/>
  <c r="V1893" i="2" s="1"/>
  <c r="V1894" i="2" s="1" a="1"/>
  <c r="V1894" i="2" s="1"/>
  <c r="V1895" i="2" a="1"/>
  <c r="V1895" i="2" s="1"/>
  <c r="W1895" i="2" s="1"/>
  <c r="V1896" i="2" a="1"/>
  <c r="V1896" i="2" s="1"/>
  <c r="W1896" i="2" s="1"/>
  <c r="V1897" i="2" a="1"/>
  <c r="V1897" i="2" s="1"/>
  <c r="V1898" i="2" a="1"/>
  <c r="V1898" i="2" s="1"/>
  <c r="W1898" i="2" s="1"/>
  <c r="V1899" i="2" a="1"/>
  <c r="V1899" i="2" s="1"/>
  <c r="W1899" i="2" s="1"/>
  <c r="V1900" i="2" a="1"/>
  <c r="V1900" i="2" s="1"/>
  <c r="V1901" i="2" a="1"/>
  <c r="V1901" i="2" s="1"/>
  <c r="V1902" i="2" a="1"/>
  <c r="V1902" i="2" s="1"/>
  <c r="V1903" i="2" a="1"/>
  <c r="V1903" i="2" s="1"/>
  <c r="V1904" i="2" s="1" a="1"/>
  <c r="V1904" i="2" s="1"/>
  <c r="V1905" i="2" s="1" a="1"/>
  <c r="V1905" i="2" s="1"/>
  <c r="V1906" i="2" s="1" a="1"/>
  <c r="V1906" i="2" s="1"/>
  <c r="V1907" i="2" s="1" a="1"/>
  <c r="V1907" i="2" s="1"/>
  <c r="V1908" i="2" s="1" a="1"/>
  <c r="V1908" i="2" s="1"/>
  <c r="V1909" i="2" s="1" a="1"/>
  <c r="V1909" i="2" s="1"/>
  <c r="V1910" i="2" s="1" a="1"/>
  <c r="V1910" i="2" s="1"/>
  <c r="V1911" i="2" s="1" a="1"/>
  <c r="V1911" i="2" s="1"/>
  <c r="V1912" i="2" s="1" a="1"/>
  <c r="V1912" i="2" s="1"/>
  <c r="V1913" i="2" s="1" a="1"/>
  <c r="V1913" i="2" s="1"/>
  <c r="V1914" i="2" s="1" a="1"/>
  <c r="V1914" i="2" s="1"/>
  <c r="V1915" i="2" s="1" a="1"/>
  <c r="V1915" i="2" s="1"/>
  <c r="V1916" i="2" s="1" a="1"/>
  <c r="V1916" i="2" s="1"/>
  <c r="V1917" i="2" s="1" a="1"/>
  <c r="V1917" i="2" s="1"/>
  <c r="V1918" i="2" s="1" a="1"/>
  <c r="V1918" i="2" s="1"/>
  <c r="V1919" i="2" s="1" a="1"/>
  <c r="V1919" i="2" s="1"/>
  <c r="V1920" i="2" s="1" a="1"/>
  <c r="V1920" i="2" s="1"/>
  <c r="V1921" i="2" s="1" a="1"/>
  <c r="V1921" i="2" s="1"/>
  <c r="V1922" i="2" s="1" a="1"/>
  <c r="V1922" i="2" s="1"/>
  <c r="V1923" i="2" s="1" a="1"/>
  <c r="V1923" i="2" s="1"/>
  <c r="V1924" i="2" s="1" a="1"/>
  <c r="V1924" i="2" s="1"/>
  <c r="V1925" i="2" s="1" a="1"/>
  <c r="V1925" i="2" s="1"/>
  <c r="V1926" i="2" s="1" a="1"/>
  <c r="V1926" i="2" s="1"/>
  <c r="V1927" i="2" s="1" a="1"/>
  <c r="V1927" i="2" s="1"/>
  <c r="V1928" i="2" a="1"/>
  <c r="V1928" i="2" s="1"/>
  <c r="W1928" i="2" s="1"/>
  <c r="V1929" i="2" a="1"/>
  <c r="V1929" i="2" s="1"/>
  <c r="W1929" i="2" s="1"/>
  <c r="V1930" i="2" a="1"/>
  <c r="V1930" i="2" s="1"/>
  <c r="V1931" i="2" s="1" a="1"/>
  <c r="V1931" i="2" s="1"/>
  <c r="V1932" i="2" a="1"/>
  <c r="V1932" i="2" s="1"/>
  <c r="V1933" i="2" a="1"/>
  <c r="V1933" i="2" s="1"/>
  <c r="V1934" i="2" a="1"/>
  <c r="V1934" i="2" s="1"/>
  <c r="V1935" i="2" s="1" a="1"/>
  <c r="V1935" i="2" s="1"/>
  <c r="V1936" i="2" a="1"/>
  <c r="V1936" i="2" s="1"/>
  <c r="V1937" i="2" a="1"/>
  <c r="V1937" i="2" s="1"/>
  <c r="V1938" i="2" a="1"/>
  <c r="V1938" i="2" s="1"/>
  <c r="V1939" i="2" s="1" a="1"/>
  <c r="V1939" i="2" s="1"/>
  <c r="W1939" i="2" s="1"/>
  <c r="V1940" i="2" a="1"/>
  <c r="V1940" i="2" s="1"/>
  <c r="V1941" i="2" s="1" a="1"/>
  <c r="V1941" i="2" s="1"/>
  <c r="V1942" i="2" s="1" a="1"/>
  <c r="V1942" i="2" s="1"/>
  <c r="V1943" i="2" s="1" a="1"/>
  <c r="V1943" i="2" s="1"/>
  <c r="V1944" i="2" s="1" a="1"/>
  <c r="V1944" i="2" s="1"/>
  <c r="V1945" i="2" s="1" a="1"/>
  <c r="V1945" i="2" s="1"/>
  <c r="V1946" i="2" s="1" a="1"/>
  <c r="V1946" i="2" s="1"/>
  <c r="V1947" i="2" s="1" a="1"/>
  <c r="V1947" i="2" s="1"/>
  <c r="V1948" i="2" s="1" a="1"/>
  <c r="V1948" i="2" s="1"/>
  <c r="V1949" i="2" s="1" a="1"/>
  <c r="V1949" i="2" s="1"/>
  <c r="V1950" i="2" s="1" a="1"/>
  <c r="V1950" i="2" s="1"/>
  <c r="V1951" i="2" s="1" a="1"/>
  <c r="V1951" i="2" s="1"/>
  <c r="V1952" i="2" s="1" a="1"/>
  <c r="V1952" i="2" s="1"/>
  <c r="V1953" i="2" s="1" a="1"/>
  <c r="V1953" i="2" s="1"/>
  <c r="V1954" i="2" s="1" a="1"/>
  <c r="V1954" i="2" s="1"/>
  <c r="V1955" i="2" a="1"/>
  <c r="V1955" i="2" s="1"/>
  <c r="W1955" i="2" s="1"/>
  <c r="V1956" i="2" a="1"/>
  <c r="V1956" i="2" s="1"/>
  <c r="V1957" i="2" s="1" a="1"/>
  <c r="V1957" i="2" s="1"/>
  <c r="V1958" i="2" a="1"/>
  <c r="V1958" i="2" s="1"/>
  <c r="V1959" i="2" s="1" a="1"/>
  <c r="V1959" i="2" s="1"/>
  <c r="V1960" i="2" s="1" a="1"/>
  <c r="V1960" i="2" s="1"/>
  <c r="V1961" i="2" s="1" a="1"/>
  <c r="V1961" i="2" s="1"/>
  <c r="V1962" i="2" s="1" a="1"/>
  <c r="V1962" i="2" s="1"/>
  <c r="V1963" i="2" a="1"/>
  <c r="V1963" i="2" s="1"/>
  <c r="W1963" i="2" s="1"/>
  <c r="V1964" i="2" a="1"/>
  <c r="V1964" i="2" s="1"/>
  <c r="V1965" i="2" s="1" a="1"/>
  <c r="V1965" i="2" s="1"/>
  <c r="W1965" i="2" s="1"/>
  <c r="V1966" i="2" a="1"/>
  <c r="V1966" i="2" s="1"/>
  <c r="V1967" i="2" s="1" a="1"/>
  <c r="V1967" i="2" s="1"/>
  <c r="V1968" i="2" s="1" a="1"/>
  <c r="V1968" i="2" s="1"/>
  <c r="V1969" i="2" s="1" a="1"/>
  <c r="V1969" i="2" s="1"/>
  <c r="V1970" i="2" s="1" a="1"/>
  <c r="V1970" i="2" s="1"/>
  <c r="V1971" i="2" s="1" a="1"/>
  <c r="V1971" i="2" s="1"/>
  <c r="V1972" i="2" s="1" a="1"/>
  <c r="V1972" i="2" s="1"/>
  <c r="V1973" i="2" s="1" a="1"/>
  <c r="V1973" i="2" s="1"/>
  <c r="V1974" i="2" s="1" a="1"/>
  <c r="V1974" i="2" s="1"/>
  <c r="V1975" i="2" s="1" a="1"/>
  <c r="V1975" i="2" s="1"/>
  <c r="V1976" i="2" a="1"/>
  <c r="V1976" i="2" s="1"/>
  <c r="W1976" i="2" s="1"/>
  <c r="V1977" i="2" a="1"/>
  <c r="V1977" i="2" s="1"/>
  <c r="V1978" i="2" s="1" a="1"/>
  <c r="V1978" i="2" s="1"/>
  <c r="W1978" i="2" s="1"/>
  <c r="V1979" i="2" a="1"/>
  <c r="V1979" i="2" s="1"/>
  <c r="V1987" i="2" a="1"/>
  <c r="V1987" i="2" s="1"/>
  <c r="W1987" i="2" s="1"/>
  <c r="V1988" i="2" a="1"/>
  <c r="V1988" i="2" s="1"/>
  <c r="V1989" i="2" s="1" a="1"/>
  <c r="V1989" i="2" s="1"/>
  <c r="V1990" i="2" a="1"/>
  <c r="V1990" i="2" s="1"/>
  <c r="V1991" i="2" s="1" a="1"/>
  <c r="V1991" i="2" s="1"/>
  <c r="V1992" i="2" s="1" a="1"/>
  <c r="V1992" i="2" s="1"/>
  <c r="V1993" i="2" a="1"/>
  <c r="V1993" i="2" s="1"/>
  <c r="V1994" i="2" a="1"/>
  <c r="V1994" i="2" s="1"/>
  <c r="V1995" i="2" s="1" a="1"/>
  <c r="V1995" i="2" s="1"/>
  <c r="V1996" i="2" a="1"/>
  <c r="V1996" i="2" s="1"/>
  <c r="W1996" i="2" s="1"/>
  <c r="V1997" i="2" a="1"/>
  <c r="V1997" i="2" s="1"/>
  <c r="W1997" i="2" s="1"/>
  <c r="V1998" i="2" a="1"/>
  <c r="V1998" i="2" s="1"/>
  <c r="V1999" i="2" s="1" a="1"/>
  <c r="V1999" i="2" s="1"/>
  <c r="V2000" i="2" a="1"/>
  <c r="V2000" i="2" s="1"/>
  <c r="V2001" i="2" s="1" a="1"/>
  <c r="V2001" i="2" s="1"/>
  <c r="V2002" i="2" a="1"/>
  <c r="V2002" i="2" s="1"/>
  <c r="W2002" i="2" s="1"/>
  <c r="V2003" i="2" a="1"/>
  <c r="V2003" i="2" s="1"/>
  <c r="V2004" i="2" s="1" a="1"/>
  <c r="V2004" i="2" s="1"/>
  <c r="V2005" i="2" a="1"/>
  <c r="V2005" i="2" s="1"/>
  <c r="V2009" i="2" a="1"/>
  <c r="V2009" i="2" s="1"/>
  <c r="W2009" i="2" s="1"/>
  <c r="V2010" i="2" a="1"/>
  <c r="V2010" i="2" s="1"/>
  <c r="V2011" i="2" s="1" a="1"/>
  <c r="V2011" i="2" s="1"/>
  <c r="V2012" i="2" a="1"/>
  <c r="V2012" i="2" s="1"/>
  <c r="V2013" i="2" s="1" a="1"/>
  <c r="V2013" i="2" s="1"/>
  <c r="V2014" i="2" s="1" a="1"/>
  <c r="V2014" i="2" s="1"/>
  <c r="V2015" i="2" s="1" a="1"/>
  <c r="V2015" i="2" s="1"/>
  <c r="V2016" i="2" s="1" a="1"/>
  <c r="V2016" i="2" s="1"/>
  <c r="V2017" i="2" s="1" a="1"/>
  <c r="V2017" i="2" s="1"/>
  <c r="V2018" i="2" s="1" a="1"/>
  <c r="V2018" i="2" s="1"/>
  <c r="V2019" i="2" s="1" a="1"/>
  <c r="V2019" i="2" s="1"/>
  <c r="V2020" i="2" s="1" a="1"/>
  <c r="V2020" i="2" s="1"/>
  <c r="V2021" i="2" s="1" a="1"/>
  <c r="V2021" i="2" s="1"/>
  <c r="V2022" i="2" s="1" a="1"/>
  <c r="V2022" i="2" s="1"/>
  <c r="V2023" i="2" a="1"/>
  <c r="V2023" i="2" s="1"/>
  <c r="W2023" i="2" s="1"/>
  <c r="V2024" i="2" a="1"/>
  <c r="V2024" i="2" s="1"/>
  <c r="V2025" i="2" s="1" a="1"/>
  <c r="V2025" i="2" s="1"/>
  <c r="V2026" i="2" a="1"/>
  <c r="V2026" i="2" s="1"/>
  <c r="W2026" i="2" s="1"/>
  <c r="V2027" i="2" a="1"/>
  <c r="V2027" i="2" s="1"/>
  <c r="V2028" i="2" a="1"/>
  <c r="V2028" i="2" s="1"/>
  <c r="V2029" i="2" s="1" a="1"/>
  <c r="V2029" i="2" s="1"/>
  <c r="V2030" i="2" a="1"/>
  <c r="V2030" i="2" s="1"/>
  <c r="W2030" i="2" s="1"/>
  <c r="V2031" i="2" a="1"/>
  <c r="V2031" i="2" s="1"/>
  <c r="W2031" i="2" s="1"/>
  <c r="V2032" i="2" a="1"/>
  <c r="V2032" i="2" s="1"/>
  <c r="V2033" i="2" s="1" a="1"/>
  <c r="V2033" i="2" s="1"/>
  <c r="V2034" i="2" a="1"/>
  <c r="V2034" i="2" s="1"/>
  <c r="W2034" i="2" s="1"/>
  <c r="V2035" i="2" a="1"/>
  <c r="V2035" i="2" s="1"/>
  <c r="W2035" i="2" s="1"/>
  <c r="V2036" i="2" a="1"/>
  <c r="V2036" i="2" s="1"/>
  <c r="V2037" i="2" s="1" a="1"/>
  <c r="V2037" i="2" s="1"/>
  <c r="V2038" i="2" a="1"/>
  <c r="V2038" i="2" s="1"/>
  <c r="V2039" i="2" s="1" a="1"/>
  <c r="V2039" i="2" s="1"/>
  <c r="V2040" i="2" s="1" a="1"/>
  <c r="V2040" i="2" s="1"/>
  <c r="V2041" i="2" s="1" a="1"/>
  <c r="V2041" i="2" s="1"/>
  <c r="V2042" i="2" a="1"/>
  <c r="V2042" i="2" s="1"/>
  <c r="V2043" i="2" a="1"/>
  <c r="V2043" i="2" s="1"/>
  <c r="V2044" i="2" s="1" a="1"/>
  <c r="V2044" i="2" s="1"/>
  <c r="V2045" i="2" a="1"/>
  <c r="V2045" i="2" s="1"/>
  <c r="V2046" i="2" s="1" a="1"/>
  <c r="V2046" i="2" s="1"/>
  <c r="V2047" i="2" s="1" a="1"/>
  <c r="V2047" i="2" s="1"/>
  <c r="V2048" i="2" s="1" a="1"/>
  <c r="V2048" i="2" s="1"/>
  <c r="V2049" i="2" s="1" a="1"/>
  <c r="V2049" i="2" s="1"/>
  <c r="V2050" i="2" s="1" a="1"/>
  <c r="V2050" i="2" s="1"/>
  <c r="V2051" i="2" s="1" a="1"/>
  <c r="V2051" i="2" s="1"/>
  <c r="V2052" i="2" a="1"/>
  <c r="V2052" i="2" s="1"/>
  <c r="W2052" i="2" s="1"/>
  <c r="V2053" i="2" a="1"/>
  <c r="V2053" i="2" s="1"/>
  <c r="V2055" i="2" a="1"/>
  <c r="V2055" i="2" s="1"/>
  <c r="V2056" i="2" a="1"/>
  <c r="V2056" i="2" s="1"/>
  <c r="W2056" i="2" s="1"/>
  <c r="V2057" i="2" a="1"/>
  <c r="V2057" i="2" s="1"/>
  <c r="V2058" i="2" s="1" a="1"/>
  <c r="V2058" i="2" s="1"/>
  <c r="W2058" i="2" s="1"/>
  <c r="V2059" i="2" a="1"/>
  <c r="V2059" i="2" s="1"/>
  <c r="V2060" i="2" s="1" a="1"/>
  <c r="V2060" i="2" s="1"/>
  <c r="V2061" i="2" s="1" a="1"/>
  <c r="V2061" i="2" s="1"/>
  <c r="V2062" i="2" s="1" a="1"/>
  <c r="V2062" i="2" s="1"/>
  <c r="V2063" i="2" s="1" a="1"/>
  <c r="V2063" i="2" s="1"/>
  <c r="V2064" i="2" s="1" a="1"/>
  <c r="V2064" i="2" s="1"/>
  <c r="V2065" i="2" s="1" a="1"/>
  <c r="V2065" i="2" s="1"/>
  <c r="V2066" i="2" s="1" a="1"/>
  <c r="V2066" i="2" s="1"/>
  <c r="V2067" i="2" s="1" a="1"/>
  <c r="V2067" i="2" s="1"/>
  <c r="V2068" i="2" s="1" a="1"/>
  <c r="V2068" i="2" s="1"/>
  <c r="V2069" i="2" a="1"/>
  <c r="V2069" i="2" s="1"/>
  <c r="V2070" i="2" a="1"/>
  <c r="V2070" i="2" s="1"/>
  <c r="V2071" i="2" s="1" a="1"/>
  <c r="V2071" i="2" s="1"/>
  <c r="V2072" i="2" a="1"/>
  <c r="V2072" i="2" s="1"/>
  <c r="V2073" i="2" s="1" a="1"/>
  <c r="V2073" i="2" s="1"/>
  <c r="V2074" i="2" s="1" a="1"/>
  <c r="V2074" i="2" s="1"/>
  <c r="V2075" i="2" s="1" a="1"/>
  <c r="V2075" i="2" s="1"/>
  <c r="V2076" i="2" a="1"/>
  <c r="V2076" i="2" s="1"/>
  <c r="V2077" i="2" a="1"/>
  <c r="V2077" i="2" s="1"/>
  <c r="V2078" i="2" s="1" a="1"/>
  <c r="V2078" i="2" s="1"/>
  <c r="V2079" i="2" a="1"/>
  <c r="V2079" i="2" s="1"/>
  <c r="V2080" i="2" s="1" a="1"/>
  <c r="V2080" i="2" s="1"/>
  <c r="V2081" i="2" s="1" a="1"/>
  <c r="V2081" i="2" s="1"/>
  <c r="V2082" i="2" s="1" a="1"/>
  <c r="V2082" i="2" s="1"/>
  <c r="V2083" i="2" s="1" a="1"/>
  <c r="V2083" i="2" s="1"/>
  <c r="V2084" i="2" a="1"/>
  <c r="V2084" i="2" s="1"/>
  <c r="V2085" i="2" a="1"/>
  <c r="V2085" i="2" s="1"/>
  <c r="V2087" i="2" a="1"/>
  <c r="V2087" i="2" s="1"/>
  <c r="V2088" i="2" a="1"/>
  <c r="V2088" i="2" s="1"/>
  <c r="W2088" i="2" s="1"/>
  <c r="V2089" i="2" a="1"/>
  <c r="V2089" i="2" s="1"/>
  <c r="V2090" i="2" s="1" a="1"/>
  <c r="V2090" i="2" s="1"/>
  <c r="W2090" i="2" s="1"/>
  <c r="V2091" i="2" a="1"/>
  <c r="V2091" i="2" s="1"/>
  <c r="V2092" i="2" a="1"/>
  <c r="V2092" i="2" s="1"/>
  <c r="W2092" i="2" s="1"/>
  <c r="V2093" i="2" a="1"/>
  <c r="V2093" i="2" s="1"/>
  <c r="V2094" i="2" s="1" a="1"/>
  <c r="V2094" i="2" s="1"/>
  <c r="W2094" i="2" s="1"/>
  <c r="V2095" i="2" a="1"/>
  <c r="V2095" i="2" s="1"/>
  <c r="V2096" i="2" s="1" a="1"/>
  <c r="V2096" i="2" s="1"/>
  <c r="V2097" i="2" s="1" a="1"/>
  <c r="V2097" i="2" s="1"/>
  <c r="V2098" i="2" s="1" a="1"/>
  <c r="V2098" i="2" s="1"/>
  <c r="V2099" i="2" s="1" a="1"/>
  <c r="V2099" i="2" s="1"/>
  <c r="V2100" i="2" s="1" a="1"/>
  <c r="V2100" i="2" s="1"/>
  <c r="V2101" i="2" s="1" a="1"/>
  <c r="V2101" i="2" s="1"/>
  <c r="V2102" i="2" s="1" a="1"/>
  <c r="V2102" i="2" s="1"/>
  <c r="V2103" i="2" s="1" a="1"/>
  <c r="V2103" i="2" s="1"/>
  <c r="V2104" i="2" s="1" a="1"/>
  <c r="V2104" i="2" s="1"/>
  <c r="V2105" i="2" s="1" a="1"/>
  <c r="V2105" i="2" s="1"/>
  <c r="V2106" i="2" s="1" a="1"/>
  <c r="V2106" i="2" s="1"/>
  <c r="V2107" i="2" a="1"/>
  <c r="V2107" i="2" s="1"/>
  <c r="V2108" i="2" s="1" a="1"/>
  <c r="V2108" i="2" s="1"/>
  <c r="V2109" i="2" s="1" a="1"/>
  <c r="V2109" i="2" s="1"/>
  <c r="V2110" i="2" s="1" a="1"/>
  <c r="V2110" i="2" s="1"/>
  <c r="V2111" i="2" s="1" a="1"/>
  <c r="V2111" i="2" s="1"/>
  <c r="V2112" i="2" a="1"/>
  <c r="V2112" i="2" s="1"/>
  <c r="W2112" i="2" s="1"/>
  <c r="V2113" i="2" a="1"/>
  <c r="V2113" i="2" s="1"/>
  <c r="V2114" i="2" s="1" a="1"/>
  <c r="V2114" i="2" s="1"/>
  <c r="V2115" i="2" a="1"/>
  <c r="V2115" i="2" s="1"/>
  <c r="V2116" i="2" s="1" a="1"/>
  <c r="V2116" i="2" s="1"/>
  <c r="V2117" i="2" s="1" a="1"/>
  <c r="V2117" i="2" s="1"/>
  <c r="V2118" i="2" s="1" a="1"/>
  <c r="V2118" i="2" s="1"/>
  <c r="V2119" i="2" s="1" a="1"/>
  <c r="V2119" i="2" s="1"/>
  <c r="V2120" i="2" a="1"/>
  <c r="V2120" i="2" s="1"/>
  <c r="W2120" i="2" s="1"/>
  <c r="V2121" i="2" a="1"/>
  <c r="V2121" i="2" s="1"/>
  <c r="V2123" i="2" a="1"/>
  <c r="V2123" i="2" s="1"/>
  <c r="V2124" i="2" s="1" a="1"/>
  <c r="V2124" i="2" s="1"/>
  <c r="V2125" i="2" s="1" a="1"/>
  <c r="V2125" i="2" s="1"/>
  <c r="V2126" i="2" s="1" a="1"/>
  <c r="V2126" i="2" s="1"/>
  <c r="V2127" i="2" s="1" a="1"/>
  <c r="V2127" i="2" s="1"/>
  <c r="V2128" i="2" s="1" a="1"/>
  <c r="V2128" i="2" s="1"/>
  <c r="V2129" i="2" s="1" a="1"/>
  <c r="V2129" i="2" s="1"/>
  <c r="V2130" i="2" s="1" a="1"/>
  <c r="V2130" i="2" s="1"/>
  <c r="V2131" i="2" s="1" a="1"/>
  <c r="V2131" i="2" s="1"/>
  <c r="V2132" i="2" a="1"/>
  <c r="V2132" i="2" s="1"/>
  <c r="V2133" i="2" a="1"/>
  <c r="V2133" i="2" s="1"/>
  <c r="V2134" i="2" s="1" a="1"/>
  <c r="V2134" i="2" s="1"/>
  <c r="V2135" i="2" a="1"/>
  <c r="V2135" i="2" s="1"/>
  <c r="V2136" i="2" s="1" a="1"/>
  <c r="V2136" i="2" s="1"/>
  <c r="V2137" i="2" s="1" a="1"/>
  <c r="V2137" i="2" s="1"/>
  <c r="V2138" i="2" s="1" a="1"/>
  <c r="V2138" i="2" s="1"/>
  <c r="V2139" i="2" s="1" a="1"/>
  <c r="V2139" i="2" s="1"/>
  <c r="V2140" i="2" s="1" a="1"/>
  <c r="V2140" i="2" s="1"/>
  <c r="V2141" i="2" s="1" a="1"/>
  <c r="V2141" i="2" s="1"/>
  <c r="V2142" i="2" s="1" a="1"/>
  <c r="V2142" i="2" s="1"/>
  <c r="V2143" i="2" s="1" a="1"/>
  <c r="V2143" i="2" s="1"/>
  <c r="V2144" i="2" s="1" a="1"/>
  <c r="V2144" i="2" s="1"/>
  <c r="V2145" i="2" a="1"/>
  <c r="V2145" i="2" s="1"/>
  <c r="W2145" i="2" s="1"/>
  <c r="V2146" i="2" a="1"/>
  <c r="V2146" i="2" s="1"/>
  <c r="V2147" i="2" s="1" a="1"/>
  <c r="V2147" i="2" s="1"/>
  <c r="V2148" i="2" a="1"/>
  <c r="V2148" i="2" s="1"/>
  <c r="W2148" i="2" s="1"/>
  <c r="V2149" i="2" a="1"/>
  <c r="V2149" i="2" s="1"/>
  <c r="V2150" i="2" a="1"/>
  <c r="V2150" i="2" s="1"/>
  <c r="V2151" i="2" s="1" a="1"/>
  <c r="V2151" i="2" s="1"/>
  <c r="V2152" i="2" a="1"/>
  <c r="V2152" i="2" s="1"/>
  <c r="W2152" i="2" s="1"/>
  <c r="V2153" i="2" a="1"/>
  <c r="V2153" i="2" s="1"/>
  <c r="V2154" i="2" a="1"/>
  <c r="V2154" i="2" s="1"/>
  <c r="V2155" i="2" s="1" a="1"/>
  <c r="V2155" i="2" s="1"/>
  <c r="V2156" i="2" a="1"/>
  <c r="V2156" i="2" s="1"/>
  <c r="V2157" i="2" s="1" a="1"/>
  <c r="V2157" i="2" s="1"/>
  <c r="V2158" i="2" s="1" a="1"/>
  <c r="V2158" i="2" s="1"/>
  <c r="V2159" i="2" s="1" a="1"/>
  <c r="V2159" i="2" s="1"/>
  <c r="V2160" i="2" s="1" a="1"/>
  <c r="V2160" i="2" s="1"/>
  <c r="V2161" i="2" s="1" a="1"/>
  <c r="V2161" i="2" s="1"/>
  <c r="V2162" i="2" a="1"/>
  <c r="V2162" i="2" s="1"/>
  <c r="W2162" i="2" s="1"/>
  <c r="V2163" i="2" a="1"/>
  <c r="V2163" i="2" s="1"/>
  <c r="V2164" i="2" s="1" a="1"/>
  <c r="V2164" i="2" s="1"/>
  <c r="V2165" i="2" a="1"/>
  <c r="V2165" i="2" s="1"/>
  <c r="V2170" i="2" a="1"/>
  <c r="V2170" i="2" s="1"/>
  <c r="W2170" i="2" s="1"/>
  <c r="V2171" i="2" a="1"/>
  <c r="V2171" i="2" s="1"/>
  <c r="V2172" i="2" s="1" a="1"/>
  <c r="V2172" i="2" s="1"/>
  <c r="V2173" i="2" a="1"/>
  <c r="V2173" i="2" s="1"/>
  <c r="V2174" i="2" s="1" a="1"/>
  <c r="V2174" i="2" s="1"/>
  <c r="V2175" i="2" s="1" a="1"/>
  <c r="V2175" i="2" s="1"/>
  <c r="V2176" i="2" s="1" a="1"/>
  <c r="V2176" i="2" s="1"/>
  <c r="V2177" i="2" s="1" a="1"/>
  <c r="V2177" i="2" s="1"/>
  <c r="V2178" i="2" s="1" a="1"/>
  <c r="V2178" i="2" s="1"/>
  <c r="V2179" i="2" a="1"/>
  <c r="V2179" i="2" s="1"/>
  <c r="W2179" i="2" s="1"/>
  <c r="V2180" i="2" a="1"/>
  <c r="V2180" i="2" s="1"/>
  <c r="V2181" i="2" s="1" a="1"/>
  <c r="V2181" i="2" s="1"/>
  <c r="V2182" i="2" a="1"/>
  <c r="V2182" i="2" s="1"/>
  <c r="V2183" i="2" s="1" a="1"/>
  <c r="V2183" i="2" s="1"/>
  <c r="V2184" i="2" s="1" a="1"/>
  <c r="V2184" i="2" s="1"/>
  <c r="V2185" i="2" s="1" a="1"/>
  <c r="V2185" i="2" s="1"/>
  <c r="V2186" i="2" a="1"/>
  <c r="V2186" i="2" s="1"/>
  <c r="V2187" i="2" a="1"/>
  <c r="V2187" i="2" s="1"/>
  <c r="V2188" i="2" s="1" a="1"/>
  <c r="V2188" i="2" s="1"/>
  <c r="V2189" i="2" a="1"/>
  <c r="V2189" i="2" s="1"/>
  <c r="V2190" i="2" s="1" a="1"/>
  <c r="V2190" i="2" s="1"/>
  <c r="V2191" i="2" s="1" a="1"/>
  <c r="V2191" i="2" s="1"/>
  <c r="V2192" i="2" s="1" a="1"/>
  <c r="V2192" i="2" s="1"/>
  <c r="V2193" i="2" s="1" a="1"/>
  <c r="V2193" i="2" s="1"/>
  <c r="V2194" i="2" a="1"/>
  <c r="V2194" i="2" s="1"/>
  <c r="V2195" i="2" a="1"/>
  <c r="V2195" i="2" s="1"/>
  <c r="V2196" i="2" s="1" a="1"/>
  <c r="V2196" i="2" s="1"/>
  <c r="V2197" i="2" a="1"/>
  <c r="V2197" i="2" s="1"/>
  <c r="V2202" i="2" a="1"/>
  <c r="V2202" i="2" s="1"/>
  <c r="V2203" i="2" a="1"/>
  <c r="V2203" i="2" s="1"/>
  <c r="V2204" i="2" s="1" a="1"/>
  <c r="V2204" i="2" s="1"/>
  <c r="V2205" i="2" a="1"/>
  <c r="V2205" i="2" s="1"/>
  <c r="V2206" i="2" s="1" a="1"/>
  <c r="V2206" i="2" s="1"/>
  <c r="V2207" i="2" s="1" a="1"/>
  <c r="V2207" i="2" s="1"/>
  <c r="V2208" i="2" s="1" a="1"/>
  <c r="V2208" i="2" s="1"/>
  <c r="V2209" i="2" s="1" a="1"/>
  <c r="V2209" i="2" s="1"/>
  <c r="V2210" i="2" s="1" a="1"/>
  <c r="V2210" i="2" s="1"/>
  <c r="V2211" i="2" a="1"/>
  <c r="V2211" i="2" s="1"/>
  <c r="W2211" i="2" s="1"/>
  <c r="V2212" i="2" a="1"/>
  <c r="V2212" i="2" s="1"/>
  <c r="V2213" i="2" s="1" a="1"/>
  <c r="V2213" i="2" s="1"/>
  <c r="V2214" i="2" a="1"/>
  <c r="V2214" i="2" s="1"/>
  <c r="V2215" i="2" a="1"/>
  <c r="V2215" i="2" s="1"/>
  <c r="V2216" i="2" a="1"/>
  <c r="V2216" i="2" s="1"/>
  <c r="V2217" i="2" s="1" a="1"/>
  <c r="V2217" i="2" s="1"/>
  <c r="V2218" i="2" a="1"/>
  <c r="V2218" i="2" s="1"/>
  <c r="V2219" i="2" s="1" a="1"/>
  <c r="V2219" i="2" s="1"/>
  <c r="V2220" i="2" s="1" a="1"/>
  <c r="V2220" i="2" s="1"/>
  <c r="V2221" i="2" a="1"/>
  <c r="V2221" i="2" s="1"/>
  <c r="V2222" i="2" a="1"/>
  <c r="V2222" i="2" s="1"/>
  <c r="V2223" i="2" s="1" a="1"/>
  <c r="V2223" i="2" s="1"/>
  <c r="V2224" i="2" a="1"/>
  <c r="V2224" i="2" s="1"/>
  <c r="V2225" i="2" s="1" a="1"/>
  <c r="V2225" i="2" s="1"/>
  <c r="V2226" i="2" s="1" a="1"/>
  <c r="V2226" i="2" s="1"/>
  <c r="V2227" i="2" a="1"/>
  <c r="V2227" i="2" s="1"/>
  <c r="V2228" i="2" a="1"/>
  <c r="V2228" i="2" s="1"/>
  <c r="V2229" i="2" s="1" a="1"/>
  <c r="V2229" i="2" s="1"/>
  <c r="V2230" i="2" a="1"/>
  <c r="V2230" i="2" s="1"/>
  <c r="V2231" i="2" s="1" a="1"/>
  <c r="V2231" i="2" s="1"/>
  <c r="V2232" i="2" s="1" a="1"/>
  <c r="V2232" i="2" s="1"/>
  <c r="V2233" i="2" s="1" a="1"/>
  <c r="V2233" i="2" s="1"/>
  <c r="V2234" i="2" s="1" a="1"/>
  <c r="V2234" i="2" s="1"/>
  <c r="V2235" i="2" s="1" a="1"/>
  <c r="V2235" i="2" s="1"/>
  <c r="V2236" i="2" a="1"/>
  <c r="V2236" i="2" s="1"/>
  <c r="W2236" i="2" s="1"/>
  <c r="V2237" i="2" a="1"/>
  <c r="V2237" i="2" s="1"/>
  <c r="V2238" i="2" s="1" a="1"/>
  <c r="V2238" i="2" s="1"/>
  <c r="V2239" i="2" a="1"/>
  <c r="V2239" i="2" s="1"/>
  <c r="V2240" i="2" s="1" a="1"/>
  <c r="V2240" i="2" s="1"/>
  <c r="V2241" i="2" a="1"/>
  <c r="V2241" i="2" s="1"/>
  <c r="W2241" i="2" s="1"/>
  <c r="V2242" i="2" a="1"/>
  <c r="V2242" i="2" s="1"/>
  <c r="V2243" i="2" s="1" a="1"/>
  <c r="V2243" i="2" s="1"/>
  <c r="V2244" i="2" a="1"/>
  <c r="V2244" i="2" s="1"/>
  <c r="W2244" i="2" s="1"/>
  <c r="V2245" i="2" a="1"/>
  <c r="V2245" i="2" s="1"/>
  <c r="W2245" i="2" s="1"/>
  <c r="V2246" i="2" a="1"/>
  <c r="V2246" i="2" s="1"/>
  <c r="V2247" i="2" s="1" a="1"/>
  <c r="V2247" i="2" s="1"/>
  <c r="V2248" i="2" a="1"/>
  <c r="V2248" i="2" s="1"/>
  <c r="W2248" i="2" s="1"/>
  <c r="V2249" i="2" a="1"/>
  <c r="V2249" i="2" s="1"/>
  <c r="W2249" i="2" s="1"/>
  <c r="V2250" i="2" a="1"/>
  <c r="V2250" i="2" s="1"/>
  <c r="V2251" i="2" s="1" a="1"/>
  <c r="V2251" i="2" s="1"/>
  <c r="V2252" i="2" a="1"/>
  <c r="V2252" i="2" s="1"/>
  <c r="V2253" i="2" s="1" a="1"/>
  <c r="V2253" i="2" s="1"/>
  <c r="V2254" i="2" s="1" a="1"/>
  <c r="V2254" i="2" s="1"/>
  <c r="V2255" i="2" s="1" a="1"/>
  <c r="V2255" i="2" s="1"/>
  <c r="V2256" i="2" s="1" a="1"/>
  <c r="V2256" i="2" s="1"/>
  <c r="V2257" i="2" a="1"/>
  <c r="V2257" i="2" s="1"/>
  <c r="W2257" i="2" s="1"/>
  <c r="V2258" i="2" a="1"/>
  <c r="V2258" i="2" s="1"/>
  <c r="V2259" i="2" s="1" a="1"/>
  <c r="V2259" i="2" s="1"/>
  <c r="V2260" i="2" a="1"/>
  <c r="V2260" i="2" s="1"/>
  <c r="V2261" i="2" s="1" a="1"/>
  <c r="V2261" i="2" s="1"/>
  <c r="V2262" i="2" s="1" a="1"/>
  <c r="V2262" i="2" s="1"/>
  <c r="V2263" i="2" a="1"/>
  <c r="V2263" i="2" s="1"/>
  <c r="W2263" i="2" s="1"/>
  <c r="V2264" i="2" a="1"/>
  <c r="V2264" i="2" s="1"/>
  <c r="V2265" i="2" s="1" a="1"/>
  <c r="V2265" i="2" s="1"/>
  <c r="V2266" i="2" a="1"/>
  <c r="V2266" i="2" s="1"/>
  <c r="V2267" i="2" s="1" a="1"/>
  <c r="V2267" i="2" s="1"/>
  <c r="V2268" i="2" s="1" a="1"/>
  <c r="V2268" i="2" s="1"/>
  <c r="V2269" i="2" a="1"/>
  <c r="V2269" i="2" s="1"/>
  <c r="W2269" i="2" s="1"/>
  <c r="V2270" i="2" a="1"/>
  <c r="V2270" i="2" s="1"/>
  <c r="V2271" i="2" s="1" a="1"/>
  <c r="V2271" i="2" s="1"/>
  <c r="W2271" i="2" s="1"/>
  <c r="V2272" i="2" a="1"/>
  <c r="V2272" i="2" s="1"/>
  <c r="V2273" i="2" s="1" a="1"/>
  <c r="V2273" i="2" s="1"/>
  <c r="V2274" i="2" s="1" a="1"/>
  <c r="V2274" i="2" s="1"/>
  <c r="V2275" i="2" s="1" a="1"/>
  <c r="V2275" i="2" s="1"/>
  <c r="V2276" i="2" s="1" a="1"/>
  <c r="V2276" i="2" s="1"/>
  <c r="V2277" i="2" s="1" a="1"/>
  <c r="V2277" i="2" s="1"/>
  <c r="V2278" i="2" s="1" a="1"/>
  <c r="V2278" i="2" s="1"/>
  <c r="V2279" i="2" s="1" a="1"/>
  <c r="V2279" i="2" s="1"/>
  <c r="V2280" i="2" s="1" a="1"/>
  <c r="V2280" i="2" s="1"/>
  <c r="V2281" i="2" s="1" a="1"/>
  <c r="V2281" i="2" s="1"/>
  <c r="V2282" i="2" s="1" a="1"/>
  <c r="V2282" i="2" s="1"/>
  <c r="V2283" i="2" s="1" a="1"/>
  <c r="V2283" i="2" s="1"/>
  <c r="V2284" i="2" a="1"/>
  <c r="V2284" i="2" s="1"/>
  <c r="V2285" i="2" s="1" a="1"/>
  <c r="V2285" i="2" s="1"/>
  <c r="V2286" i="2" s="1" a="1"/>
  <c r="V2286" i="2" s="1"/>
  <c r="V2287" i="2" s="1" a="1"/>
  <c r="V2287" i="2" s="1"/>
  <c r="V2288" i="2" a="1"/>
  <c r="V2288" i="2" s="1"/>
  <c r="V2289" i="2" a="1"/>
  <c r="V2289" i="2" s="1"/>
  <c r="V2290" i="2" s="1" a="1"/>
  <c r="V2290" i="2" s="1"/>
  <c r="V2291" i="2" a="1"/>
  <c r="V2291" i="2" s="1"/>
  <c r="V2292" i="2" s="1" a="1"/>
  <c r="V2292" i="2" s="1"/>
  <c r="V2293" i="2" s="1" a="1"/>
  <c r="V2293" i="2" s="1"/>
  <c r="V2294" i="2" s="1" a="1"/>
  <c r="V2294" i="2" s="1"/>
  <c r="V2295" i="2" s="1" a="1"/>
  <c r="V2295" i="2" s="1"/>
  <c r="V2296" i="2" s="1" a="1"/>
  <c r="V2296" i="2" s="1"/>
  <c r="V2297" i="2" s="1" a="1"/>
  <c r="V2297" i="2" s="1"/>
  <c r="V2298" i="2" s="1" a="1"/>
  <c r="V2298" i="2" s="1"/>
  <c r="V2299" i="2" a="1"/>
  <c r="V2299" i="2" s="1"/>
  <c r="V2300" i="2" a="1"/>
  <c r="V2300" i="2" s="1"/>
  <c r="V2301" i="2" s="1" a="1"/>
  <c r="V2301" i="2" s="1"/>
  <c r="V2302" i="2" a="1"/>
  <c r="V2302" i="2" s="1"/>
  <c r="W2302" i="2" s="1"/>
  <c r="V2303" i="2" a="1"/>
  <c r="V2303" i="2" s="1"/>
  <c r="W2303" i="2" s="1"/>
  <c r="V2304" i="2" a="1"/>
  <c r="V2304" i="2" s="1"/>
  <c r="V2305" i="2" s="1" a="1"/>
  <c r="V2305" i="2" s="1"/>
  <c r="V2306" i="2" a="1"/>
  <c r="V2306" i="2" s="1"/>
  <c r="V2307" i="2" s="1" a="1"/>
  <c r="V2307" i="2" s="1"/>
  <c r="V2311" i="2" a="1"/>
  <c r="V2311" i="2" s="1"/>
  <c r="V2312" i="2" a="1"/>
  <c r="V2312" i="2" s="1"/>
  <c r="V2313" i="2" s="1" a="1"/>
  <c r="V2313" i="2" s="1"/>
  <c r="V2314" i="2" a="1"/>
  <c r="V2314" i="2" s="1"/>
  <c r="V2315" i="2" s="1" a="1"/>
  <c r="V2315" i="2" s="1"/>
  <c r="V2316" i="2" s="1" a="1"/>
  <c r="V2316" i="2" s="1"/>
  <c r="V2317" i="2" a="1"/>
  <c r="V2317" i="2" s="1"/>
  <c r="V2318" i="2" a="1"/>
  <c r="V2318" i="2" s="1"/>
  <c r="V2319" i="2" s="1" a="1"/>
  <c r="V2319" i="2" s="1"/>
  <c r="V2320" i="2" a="1"/>
  <c r="V2320" i="2" s="1"/>
  <c r="W2320" i="2" s="1"/>
  <c r="V2321" i="2" a="1"/>
  <c r="V2321" i="2" s="1"/>
  <c r="W2321" i="2" s="1"/>
  <c r="V2322" i="2" a="1"/>
  <c r="V2322" i="2" s="1"/>
  <c r="V2323" i="2" s="1" a="1"/>
  <c r="V2323" i="2" s="1"/>
  <c r="V2324" i="2" a="1"/>
  <c r="V2324" i="2" s="1"/>
  <c r="V2325" i="2" a="1"/>
  <c r="V2325" i="2" s="1"/>
  <c r="W2325" i="2" s="1"/>
  <c r="V2326" i="2" a="1"/>
  <c r="V2326" i="2" s="1"/>
  <c r="V2327" i="2" s="1" a="1"/>
  <c r="V2327" i="2" s="1"/>
  <c r="V2328" i="2" a="1"/>
  <c r="V2328" i="2" s="1"/>
  <c r="V2329" i="2" s="1" a="1"/>
  <c r="V2329" i="2" s="1"/>
  <c r="V2330" i="2" s="1" a="1"/>
  <c r="V2330" i="2" s="1"/>
  <c r="V2331" i="2" a="1"/>
  <c r="V2331" i="2" s="1"/>
  <c r="V2332" i="2" a="1"/>
  <c r="V2332" i="2" s="1"/>
  <c r="V2333" i="2" s="1" a="1"/>
  <c r="V2333" i="2" s="1"/>
  <c r="W2333" i="2" s="1"/>
  <c r="V2334" i="2" a="1"/>
  <c r="V2334" i="2" s="1"/>
  <c r="V2335" i="2" s="1" a="1"/>
  <c r="V2335" i="2" s="1"/>
  <c r="V2336" i="2" s="1" a="1"/>
  <c r="V2336" i="2" s="1"/>
  <c r="V2337" i="2" s="1" a="1"/>
  <c r="V2337" i="2" s="1"/>
  <c r="V2338" i="2" s="1" a="1"/>
  <c r="V2338" i="2" s="1"/>
  <c r="V2339" i="2" s="1" a="1"/>
  <c r="V2339" i="2" s="1"/>
  <c r="V2340" i="2" s="1" a="1"/>
  <c r="V2340" i="2" s="1"/>
  <c r="V2341" i="2" s="1" a="1"/>
  <c r="V2341" i="2" s="1"/>
  <c r="V2342" i="2" a="1"/>
  <c r="V2342" i="2" s="1"/>
  <c r="W2342" i="2" s="1"/>
  <c r="V2343" i="2" a="1"/>
  <c r="V2343" i="2" s="1"/>
  <c r="V2344" i="2" s="1" a="1"/>
  <c r="V2344" i="2" s="1"/>
  <c r="V2345" i="2" a="1"/>
  <c r="V2345" i="2" s="1"/>
  <c r="V2346" i="2" s="1" a="1"/>
  <c r="V2346" i="2" s="1"/>
  <c r="V2347" i="2" s="1" a="1"/>
  <c r="V2347" i="2" s="1"/>
  <c r="V2348" i="2" a="1"/>
  <c r="V2348" i="2" s="1"/>
  <c r="V2349" i="2" a="1"/>
  <c r="V2349" i="2" s="1"/>
  <c r="V2350" i="2" s="1" a="1"/>
  <c r="V2350" i="2" s="1"/>
  <c r="V2351" i="2" a="1"/>
  <c r="V2351" i="2" s="1"/>
  <c r="V2352" i="2" s="1" a="1"/>
  <c r="V2352" i="2" s="1"/>
  <c r="V2353" i="2" s="1" a="1"/>
  <c r="V2353" i="2" s="1"/>
  <c r="V2354" i="2" a="1"/>
  <c r="V2354" i="2" s="1"/>
  <c r="V2355" i="2" a="1"/>
  <c r="V2355" i="2" s="1"/>
  <c r="V2356" i="2" s="1" a="1"/>
  <c r="V2356" i="2" s="1"/>
  <c r="V2357" i="2" a="1"/>
  <c r="V2357" i="2" s="1"/>
  <c r="V2358" i="2" s="1" a="1"/>
  <c r="V2358" i="2" s="1"/>
  <c r="V2359" i="2" s="1" a="1"/>
  <c r="V2359" i="2" s="1"/>
  <c r="V2360" i="2" a="1"/>
  <c r="V2360" i="2" s="1"/>
  <c r="V2361" i="2" a="1"/>
  <c r="V2361" i="2" s="1"/>
  <c r="V2362" i="2" s="1" a="1"/>
  <c r="V2362" i="2" s="1"/>
  <c r="V2363" i="2" a="1"/>
  <c r="V2363" i="2" s="1"/>
  <c r="V2364" i="2" s="1" a="1"/>
  <c r="V2364" i="2" s="1"/>
  <c r="V2365" i="2" s="1" a="1"/>
  <c r="V2365" i="2" s="1"/>
  <c r="V2366" i="2" a="1"/>
  <c r="V2366" i="2" s="1"/>
  <c r="W2366" i="2" s="1"/>
  <c r="V2367" i="2" a="1"/>
  <c r="V2367" i="2" s="1"/>
  <c r="V2368" i="2" s="1" a="1"/>
  <c r="V2368" i="2" s="1"/>
  <c r="V2369" i="2" a="1"/>
  <c r="V2369" i="2" s="1"/>
  <c r="V2370" i="2" s="1" a="1"/>
  <c r="V2370" i="2" s="1"/>
  <c r="V2371" i="2" s="1" a="1"/>
  <c r="V2371" i="2" s="1"/>
  <c r="V2372" i="2" s="1" a="1"/>
  <c r="V2372" i="2" s="1"/>
  <c r="V2373" i="2" a="1"/>
  <c r="V2373" i="2" s="1"/>
  <c r="W2373" i="2" s="1"/>
  <c r="V2374" i="2" a="1"/>
  <c r="V2374" i="2" s="1"/>
  <c r="V2375" i="2" s="1" a="1"/>
  <c r="V2375" i="2" s="1"/>
  <c r="V2376" i="2" a="1"/>
  <c r="V2376" i="2" s="1"/>
  <c r="V2377" i="2" s="1" a="1"/>
  <c r="V2377" i="2" s="1"/>
  <c r="V2378" i="2" s="1" a="1"/>
  <c r="V2378" i="2" s="1"/>
  <c r="V2379" i="2" s="1" a="1"/>
  <c r="V2379" i="2" s="1"/>
  <c r="V2380" i="2" s="1" a="1"/>
  <c r="V2380" i="2" s="1"/>
  <c r="V2381" i="2" s="1" a="1"/>
  <c r="V2381" i="2" s="1"/>
  <c r="V2382" i="2" a="1"/>
  <c r="V2382" i="2" s="1"/>
  <c r="W2382" i="2" s="1"/>
  <c r="V2383" i="2" a="1"/>
  <c r="V2383" i="2" s="1"/>
  <c r="V2385" i="2" a="1"/>
  <c r="V2385" i="2" s="1"/>
  <c r="V2386" i="2" s="1" a="1"/>
  <c r="V2386" i="2" s="1"/>
  <c r="V2387" i="2" s="1" a="1"/>
  <c r="V2387" i="2" s="1"/>
  <c r="V2388" i="2" a="1"/>
  <c r="V2388" i="2" s="1"/>
  <c r="W2388" i="2" s="1"/>
  <c r="V2389" i="2" a="1"/>
  <c r="V2389" i="2" s="1"/>
  <c r="V2390" i="2" s="1" a="1"/>
  <c r="V2390" i="2" s="1"/>
  <c r="V2391" i="2" a="1"/>
  <c r="V2391" i="2" s="1"/>
  <c r="V2392" i="2" s="1" a="1"/>
  <c r="V2392" i="2" s="1"/>
  <c r="V2393" i="2" s="1" a="1"/>
  <c r="V2393" i="2" s="1"/>
  <c r="V2394" i="2" s="1" a="1"/>
  <c r="V2394" i="2" s="1"/>
  <c r="V2395" i="2" a="1"/>
  <c r="V2395" i="2" s="1"/>
  <c r="W2395" i="2" s="1"/>
  <c r="V2396" i="2" a="1"/>
  <c r="V2396" i="2" s="1"/>
  <c r="V2397" i="2" s="1" a="1"/>
  <c r="V2397" i="2" s="1"/>
  <c r="V2398" i="2" a="1"/>
  <c r="V2398" i="2" s="1"/>
  <c r="V2399" i="2" s="1" a="1"/>
  <c r="V2399" i="2" s="1"/>
  <c r="V2400" i="2" s="1" a="1"/>
  <c r="V2400" i="2" s="1"/>
  <c r="V2401" i="2" a="1"/>
  <c r="V2401" i="2" s="1"/>
  <c r="W2401" i="2" s="1"/>
  <c r="V2402" i="2" a="1"/>
  <c r="V2402" i="2" s="1"/>
  <c r="V2403" i="2" s="1" a="1"/>
  <c r="V2403" i="2" s="1"/>
  <c r="V2404" i="2" a="1"/>
  <c r="V2404" i="2" s="1"/>
  <c r="V2405" i="2" s="1" a="1"/>
  <c r="V2405" i="2" s="1"/>
  <c r="V2406" i="2" s="1" a="1"/>
  <c r="V2406" i="2" s="1"/>
  <c r="V2407" i="2" s="1" a="1"/>
  <c r="V2407" i="2" s="1"/>
  <c r="V2408" i="2" a="1"/>
  <c r="V2408" i="2" s="1"/>
  <c r="V2409" i="2" a="1"/>
  <c r="V2409" i="2" s="1"/>
  <c r="V2410" i="2" s="1" a="1"/>
  <c r="V2410" i="2" s="1"/>
  <c r="V2411" i="2" a="1"/>
  <c r="V2411" i="2" s="1"/>
  <c r="V2412" i="2" s="1" a="1"/>
  <c r="V2412" i="2" s="1"/>
  <c r="V2413" i="2" s="1" a="1"/>
  <c r="V2413" i="2" s="1"/>
  <c r="V2414" i="2" a="1"/>
  <c r="V2414" i="2" s="1"/>
  <c r="W2414" i="2" s="1"/>
  <c r="V2415" i="2" a="1"/>
  <c r="V2415" i="2" s="1"/>
  <c r="V2416" i="2" s="1" a="1"/>
  <c r="V2416" i="2" s="1"/>
  <c r="V2417" i="2" a="1"/>
  <c r="V2417" i="2" s="1"/>
  <c r="W2417" i="2" s="1"/>
  <c r="V2418" i="2" a="1"/>
  <c r="V2418" i="2" s="1"/>
  <c r="W2418" i="2" s="1"/>
  <c r="V2419" i="2" a="1"/>
  <c r="V2419" i="2" s="1"/>
  <c r="V2420" i="2" s="1" a="1"/>
  <c r="V2420" i="2" s="1"/>
  <c r="V2421" i="2" a="1"/>
  <c r="V2421" i="2" s="1"/>
  <c r="V2422" i="2" s="1" a="1"/>
  <c r="V2422" i="2" s="1"/>
  <c r="V2423" i="2" s="1" a="1"/>
  <c r="V2423" i="2" s="1"/>
  <c r="V2424" i="2" a="1"/>
  <c r="V2424" i="2" s="1"/>
  <c r="V2425" i="2" a="1"/>
  <c r="V2425" i="2" s="1"/>
  <c r="V2426" i="2" s="1" a="1"/>
  <c r="V2426" i="2" s="1"/>
  <c r="V2427" i="2" a="1"/>
  <c r="V2427" i="2" s="1"/>
  <c r="V2428" i="2" a="1"/>
  <c r="V2428" i="2" s="1"/>
  <c r="V2429" i="2" a="1"/>
  <c r="V2429" i="2" s="1"/>
  <c r="V2430" i="2" s="1" a="1"/>
  <c r="V2430" i="2" s="1"/>
  <c r="V2431" i="2" a="1"/>
  <c r="V2431" i="2" s="1"/>
  <c r="V2432" i="2" s="1" a="1"/>
  <c r="V2432" i="2" s="1"/>
  <c r="V2433" i="2" s="1" a="1"/>
  <c r="V2433" i="2" s="1"/>
  <c r="V2434" i="2" s="1" a="1"/>
  <c r="V2434" i="2" s="1"/>
  <c r="V2435" i="2" a="1"/>
  <c r="V2435" i="2" s="1"/>
  <c r="W2435" i="2" s="1"/>
  <c r="V2436" i="2" a="1"/>
  <c r="V2436" i="2" s="1"/>
  <c r="V2437" i="2" s="1" a="1"/>
  <c r="V2437" i="2" s="1"/>
  <c r="V2438" i="2" a="1"/>
  <c r="V2438" i="2" s="1"/>
  <c r="V2439" i="2" s="1" a="1"/>
  <c r="V2439" i="2" s="1"/>
  <c r="V2440" i="2" s="1" a="1"/>
  <c r="V2440" i="2" s="1"/>
  <c r="V2441" i="2" s="1" a="1"/>
  <c r="V2441" i="2" s="1"/>
  <c r="V2442" i="2" a="1"/>
  <c r="V2442" i="2" s="1"/>
  <c r="W2442" i="2" s="1"/>
  <c r="V2443" i="2" a="1"/>
  <c r="V2443" i="2" s="1"/>
  <c r="V2444" i="2" s="1" a="1"/>
  <c r="V2444" i="2" s="1"/>
  <c r="V2445" i="2" a="1"/>
  <c r="V2445" i="2" s="1"/>
  <c r="V2446" i="2" s="1" a="1"/>
  <c r="V2446" i="2" s="1"/>
  <c r="V2447" i="2" s="1" a="1"/>
  <c r="V2447" i="2" s="1"/>
  <c r="V2448" i="2" s="1" a="1"/>
  <c r="V2448" i="2" s="1"/>
  <c r="V2449" i="2" s="1" a="1"/>
  <c r="V2449" i="2" s="1"/>
  <c r="V2450" i="2" s="1" a="1"/>
  <c r="V2450" i="2" s="1"/>
  <c r="V2451" i="2" s="1" a="1"/>
  <c r="V2451" i="2" s="1"/>
  <c r="V2452" i="2" s="1" a="1"/>
  <c r="V2452" i="2" s="1"/>
  <c r="V2453" i="2" s="1" a="1"/>
  <c r="V2453" i="2" s="1"/>
  <c r="V2454" i="2" s="1" a="1"/>
  <c r="V2454" i="2" s="1"/>
  <c r="V2455" i="2" s="1" a="1"/>
  <c r="V2455" i="2" s="1"/>
  <c r="V2456" i="2" s="1" a="1"/>
  <c r="V2456" i="2" s="1"/>
  <c r="V2457" i="2" a="1"/>
  <c r="V2457" i="2" s="1"/>
  <c r="V2458" i="2" s="1" a="1"/>
  <c r="V2458" i="2" s="1"/>
  <c r="V2459" i="2" a="1"/>
  <c r="V2459" i="2" s="1"/>
  <c r="W2459" i="2" s="1"/>
  <c r="V2460" i="2" a="1"/>
  <c r="V2460" i="2" s="1"/>
  <c r="V2461" i="2" s="1" a="1"/>
  <c r="V2461" i="2" s="1"/>
  <c r="V2462" i="2" a="1"/>
  <c r="V2462" i="2" s="1"/>
  <c r="V2463" i="2" s="1" a="1"/>
  <c r="V2463" i="2" s="1"/>
  <c r="V2464" i="2" a="1"/>
  <c r="V2464" i="2" s="1"/>
  <c r="V2465" i="2" a="1"/>
  <c r="V2465" i="2" s="1"/>
  <c r="V2466" i="2" s="1" a="1"/>
  <c r="V2466" i="2" s="1"/>
  <c r="X2466" i="2" s="1"/>
  <c r="V2467" i="2" a="1"/>
  <c r="V2467" i="2" s="1"/>
  <c r="V2468" i="2" s="1" a="1"/>
  <c r="V2468" i="2" s="1"/>
  <c r="V2469" i="2" s="1" a="1"/>
  <c r="V2469" i="2" s="1"/>
  <c r="V2470" i="2" s="1" a="1"/>
  <c r="V2470" i="2" s="1"/>
  <c r="V2471" i="2" a="1"/>
  <c r="V2471" i="2" s="1"/>
  <c r="V2472" i="2" a="1"/>
  <c r="V2472" i="2" s="1"/>
  <c r="V2473" i="2" s="1" a="1"/>
  <c r="V2473" i="2" s="1"/>
  <c r="V2474" i="2" a="1"/>
  <c r="V2474" i="2" s="1"/>
  <c r="V2477" i="2" a="1"/>
  <c r="V2477" i="2" s="1"/>
  <c r="W2477" i="2" s="1"/>
  <c r="V2478" i="2" a="1"/>
  <c r="V2478" i="2" s="1"/>
  <c r="V2479" i="2" s="1" a="1"/>
  <c r="V2479" i="2" s="1"/>
  <c r="V2480" i="2" a="1"/>
  <c r="V2480" i="2" s="1"/>
  <c r="V2481" i="2" s="1" a="1"/>
  <c r="V2481" i="2" s="1"/>
  <c r="V2482" i="2" a="1"/>
  <c r="V2482" i="2" s="1"/>
  <c r="W2482" i="2" s="1"/>
  <c r="V2483" i="2" a="1"/>
  <c r="V2483" i="2" s="1"/>
  <c r="V2484" i="2" s="1" a="1"/>
  <c r="V2484" i="2" s="1"/>
  <c r="V2485" i="2" a="1"/>
  <c r="V2485" i="2" s="1"/>
  <c r="W2485" i="2" s="1"/>
  <c r="V2486" i="2" a="1"/>
  <c r="V2486" i="2" s="1"/>
  <c r="V2487" i="2" a="1"/>
  <c r="V2487" i="2" s="1"/>
  <c r="V2488" i="2" s="1" a="1"/>
  <c r="V2488" i="2" s="1"/>
  <c r="V2489" i="2" a="1"/>
  <c r="V2489" i="2" s="1"/>
  <c r="V2490" i="2" s="1" a="1"/>
  <c r="V2490" i="2" s="1"/>
  <c r="V2491" i="2" a="1"/>
  <c r="V2491" i="2" s="1"/>
  <c r="V2492" i="2" a="1"/>
  <c r="V2492" i="2" s="1"/>
  <c r="V2493" i="2" s="1" a="1"/>
  <c r="V2493" i="2" s="1"/>
  <c r="V2494" i="2" a="1"/>
  <c r="V2494" i="2" s="1"/>
  <c r="V2495" i="2" a="1"/>
  <c r="V2495" i="2" s="1"/>
  <c r="W2495" i="2" s="1"/>
  <c r="V2496" i="2" a="1"/>
  <c r="V2496" i="2" s="1"/>
  <c r="V2497" i="2" s="1" a="1"/>
  <c r="V2497" i="2" s="1"/>
  <c r="V2498" i="2" a="1"/>
  <c r="V2498" i="2" s="1"/>
  <c r="V2499" i="2" s="1" a="1"/>
  <c r="V2499" i="2" s="1"/>
  <c r="V2500" i="2" s="1" a="1"/>
  <c r="V2500" i="2" s="1"/>
  <c r="V2501" i="2" s="1" a="1"/>
  <c r="V2501" i="2" s="1"/>
  <c r="V2502" i="2" a="1"/>
  <c r="V2502" i="2" s="1"/>
  <c r="W2502" i="2" s="1"/>
  <c r="V2503" i="2" a="1"/>
  <c r="V2503" i="2" s="1"/>
  <c r="V2504" i="2" s="1" a="1"/>
  <c r="V2504" i="2" s="1"/>
  <c r="V2505" i="2" a="1"/>
  <c r="V2505" i="2" s="1"/>
  <c r="V2506" i="2" s="1" a="1"/>
  <c r="V2506" i="2" s="1"/>
  <c r="V2507" i="2" a="1"/>
  <c r="V2507" i="2" s="1"/>
  <c r="V2508" i="2" a="1"/>
  <c r="V2508" i="2" s="1"/>
  <c r="V2509" i="2" s="1" a="1"/>
  <c r="V2509" i="2" s="1"/>
  <c r="V2510" i="2" a="1"/>
  <c r="V2510" i="2" s="1"/>
  <c r="V2511" i="2" s="1" a="1"/>
  <c r="V2511" i="2" s="1"/>
  <c r="V2512" i="2" a="1"/>
  <c r="V2512" i="2" s="1"/>
  <c r="V2513" i="2" a="1"/>
  <c r="V2513" i="2" s="1"/>
  <c r="V2514" i="2" s="1" a="1"/>
  <c r="V2514" i="2" s="1"/>
  <c r="V2515" i="2" a="1"/>
  <c r="V2515" i="2" s="1"/>
  <c r="V2516" i="2" a="1"/>
  <c r="V2516" i="2" s="1"/>
  <c r="W2516" i="2" s="1"/>
  <c r="V2517" i="2" a="1"/>
  <c r="V2517" i="2" s="1"/>
  <c r="V2518" i="2" s="1" a="1"/>
  <c r="V2518" i="2" s="1"/>
  <c r="V2519" i="2" a="1"/>
  <c r="V2519" i="2" s="1"/>
  <c r="W2519" i="2" s="1"/>
  <c r="V2520" i="2" a="1"/>
  <c r="V2520" i="2" s="1"/>
  <c r="V2521" i="2" a="1"/>
  <c r="V2521" i="2" s="1"/>
  <c r="V2522" i="2" s="1" a="1"/>
  <c r="V2522" i="2" s="1"/>
  <c r="V2523" i="2" a="1"/>
  <c r="V2523" i="2" s="1"/>
  <c r="V2524" i="2" s="1" a="1"/>
  <c r="V2524" i="2" s="1"/>
  <c r="V2525" i="2" s="1" a="1"/>
  <c r="V2525" i="2" s="1"/>
  <c r="V2526" i="2" s="1" a="1"/>
  <c r="V2526" i="2" s="1"/>
  <c r="V2527" i="2" s="1" a="1"/>
  <c r="V2527" i="2" s="1"/>
  <c r="V2528" i="2" a="1"/>
  <c r="V2528" i="2" s="1"/>
  <c r="V2529" i="2" a="1"/>
  <c r="V2529" i="2" s="1"/>
  <c r="V2530" i="2" s="1" a="1"/>
  <c r="V2530" i="2" s="1"/>
  <c r="V2531" i="2" a="1"/>
  <c r="V2531" i="2" s="1"/>
  <c r="W2531" i="2" s="1"/>
  <c r="V2532" i="2" a="1"/>
  <c r="V2532" i="2" s="1"/>
  <c r="W2532" i="2" s="1"/>
  <c r="V2533" i="2" a="1"/>
  <c r="V2533" i="2" s="1"/>
  <c r="V2534" i="2" s="1" a="1"/>
  <c r="V2534" i="2" s="1"/>
  <c r="V2535" i="2" a="1"/>
  <c r="V2535" i="2" s="1"/>
  <c r="V2536" i="2" s="1" a="1"/>
  <c r="V2536" i="2" s="1"/>
  <c r="V2537" i="2" s="1" a="1"/>
  <c r="V2537" i="2" s="1"/>
  <c r="V2538" i="2" s="1" a="1"/>
  <c r="V2538" i="2" s="1"/>
  <c r="V2539" i="2" s="1" a="1"/>
  <c r="V2539" i="2" s="1"/>
  <c r="V2540" i="2" s="1" a="1"/>
  <c r="V2540" i="2" s="1"/>
  <c r="V2541" i="2" s="1" a="1"/>
  <c r="V2541" i="2" s="1"/>
  <c r="V2542" i="2" a="1"/>
  <c r="V2542" i="2" s="1"/>
  <c r="W2542" i="2" s="1"/>
  <c r="V2543" i="2" a="1"/>
  <c r="V2543" i="2" s="1"/>
  <c r="V2544" i="2" s="1" a="1"/>
  <c r="V2544" i="2" s="1"/>
  <c r="V2545" i="2" a="1"/>
  <c r="V2545" i="2" s="1"/>
  <c r="V2546" i="2" s="1" a="1"/>
  <c r="V2546" i="2" s="1"/>
  <c r="V2547" i="2" s="1" a="1"/>
  <c r="V2547" i="2" s="1"/>
  <c r="V2548" i="2" s="1" a="1"/>
  <c r="V2548" i="2" s="1"/>
  <c r="V2549" i="2" a="1"/>
  <c r="V2549" i="2" s="1"/>
  <c r="V2550" i="2" a="1"/>
  <c r="V2550" i="2" s="1"/>
  <c r="V2551" i="2" s="1" a="1"/>
  <c r="V2551" i="2" s="1"/>
  <c r="V2552" i="2" a="1"/>
  <c r="V2552" i="2" s="1"/>
  <c r="V2553" i="2" s="1" a="1"/>
  <c r="V2553" i="2" s="1"/>
  <c r="V2554" i="2" s="1" a="1"/>
  <c r="V2554" i="2" s="1"/>
  <c r="V2555" i="2" s="1" a="1"/>
  <c r="V2555" i="2" s="1"/>
  <c r="V2556" i="2" s="1" a="1"/>
  <c r="V2556" i="2" s="1"/>
  <c r="V2557" i="2" s="1" a="1"/>
  <c r="V2557" i="2" s="1"/>
  <c r="V2558" i="2" a="1"/>
  <c r="V2558" i="2" s="1"/>
  <c r="V2559" i="2" a="1"/>
  <c r="V2559" i="2" s="1"/>
  <c r="V2560" i="2" s="1" a="1"/>
  <c r="V2560" i="2" s="1"/>
  <c r="V2561" i="2" a="1"/>
  <c r="V2561" i="2" s="1"/>
  <c r="V2562" i="2" a="1"/>
  <c r="V2562" i="2" s="1"/>
  <c r="V2563" i="2" a="1"/>
  <c r="V2563" i="2" s="1"/>
  <c r="V2564" i="2" s="1" a="1"/>
  <c r="V2564" i="2" s="1"/>
  <c r="V2565" i="2" a="1"/>
  <c r="V2565" i="2" s="1"/>
  <c r="V2566" i="2" a="1"/>
  <c r="V2566" i="2" s="1"/>
  <c r="V2567" i="2" a="1"/>
  <c r="V2567" i="2" s="1"/>
  <c r="V2568" i="2" s="1" a="1"/>
  <c r="V2568" i="2" s="1"/>
  <c r="V2569" i="2" a="1"/>
  <c r="V2569" i="2" s="1"/>
  <c r="W2569" i="2" s="1"/>
  <c r="V2570" i="2" a="1"/>
  <c r="V2570" i="2" s="1"/>
  <c r="V2571" i="2" a="1"/>
  <c r="V2571" i="2" s="1"/>
  <c r="V2572" i="2" s="1" a="1"/>
  <c r="V2572" i="2" s="1"/>
  <c r="V2573" i="2" a="1"/>
  <c r="V2573" i="2" s="1"/>
  <c r="V2574" i="2" s="1" a="1"/>
  <c r="V2574" i="2" s="1"/>
  <c r="V2575" i="2" s="1" a="1"/>
  <c r="V2575" i="2" s="1"/>
  <c r="V2576" i="2" a="1"/>
  <c r="V2576" i="2" s="1"/>
  <c r="W2576" i="2" s="1"/>
  <c r="V2577" i="2" a="1"/>
  <c r="V2577" i="2" s="1"/>
  <c r="V2578" i="2" s="1" a="1"/>
  <c r="V2578" i="2" s="1"/>
  <c r="V2579" i="2" a="1"/>
  <c r="V2579" i="2" s="1"/>
  <c r="W2579" i="2" s="1"/>
  <c r="V2580" i="2" a="1"/>
  <c r="V2580" i="2" s="1"/>
  <c r="V2581" i="2" a="1"/>
  <c r="V2581" i="2" s="1"/>
  <c r="V2582" i="2" s="1" a="1"/>
  <c r="V2582" i="2" s="1"/>
  <c r="V2583" i="2" a="1"/>
  <c r="V2583" i="2" s="1"/>
  <c r="V2584" i="2" s="1" a="1"/>
  <c r="V2584" i="2" s="1"/>
  <c r="V2585" i="2" s="1" a="1"/>
  <c r="V2585" i="2" s="1"/>
  <c r="V2586" i="2" a="1"/>
  <c r="V2586" i="2" s="1"/>
  <c r="W2586" i="2" s="1"/>
  <c r="V2587" i="2" a="1"/>
  <c r="V2587" i="2" s="1"/>
  <c r="V2588" i="2" s="1" a="1"/>
  <c r="V2588" i="2" s="1"/>
  <c r="V2589" i="2" a="1"/>
  <c r="V2589" i="2" s="1"/>
  <c r="W2589" i="2" s="1"/>
  <c r="V2590" i="2" a="1"/>
  <c r="V2590" i="2" s="1"/>
  <c r="V2591" i="2" a="1"/>
  <c r="V2591" i="2" s="1"/>
  <c r="V2592" i="2" s="1" a="1"/>
  <c r="V2592" i="2" s="1"/>
  <c r="V2593" i="2" a="1"/>
  <c r="V2593" i="2" s="1"/>
  <c r="V2594" i="2" s="1" a="1"/>
  <c r="V2594" i="2" s="1"/>
  <c r="V2595" i="2" s="1" a="1"/>
  <c r="V2595" i="2" s="1"/>
  <c r="V2596" i="2" a="1"/>
  <c r="V2596" i="2" s="1"/>
  <c r="V2597" i="2" a="1"/>
  <c r="V2597" i="2" s="1"/>
  <c r="V2598" i="2" s="1" a="1"/>
  <c r="V2598" i="2" s="1"/>
  <c r="V2599" i="2" a="1"/>
  <c r="V2599" i="2" s="1"/>
  <c r="W2599" i="2" s="1"/>
  <c r="V2600" i="2" a="1"/>
  <c r="V2600" i="2" s="1"/>
  <c r="V2601" i="2" a="1"/>
  <c r="V2601" i="2" s="1"/>
  <c r="V2602" i="2" s="1" a="1"/>
  <c r="V2602" i="2" s="1"/>
  <c r="V2603" i="2" a="1"/>
  <c r="V2603" i="2" s="1"/>
  <c r="V2606" i="2" a="1"/>
  <c r="V2606" i="2" s="1"/>
  <c r="W2606" i="2" s="1"/>
  <c r="V2607" i="2" a="1"/>
  <c r="V2607" i="2" s="1"/>
  <c r="V2608" i="2" s="1" a="1"/>
  <c r="V2608" i="2" s="1"/>
  <c r="V2609" i="2" a="1"/>
  <c r="V2609" i="2" s="1"/>
  <c r="W2609" i="2" s="1"/>
  <c r="V2610" i="2" a="1"/>
  <c r="V2610" i="2" s="1"/>
  <c r="V2611" i="2" a="1"/>
  <c r="V2611" i="2" s="1"/>
  <c r="V2612" i="2" s="1" a="1"/>
  <c r="V2612" i="2" s="1"/>
  <c r="W2612" i="2" s="1"/>
  <c r="V2613" i="2" a="1"/>
  <c r="V2613" i="2" s="1"/>
  <c r="V2614" i="2" s="1" a="1"/>
  <c r="V2614" i="2" s="1"/>
  <c r="V2615" i="2" s="1" a="1"/>
  <c r="V2615" i="2" s="1"/>
  <c r="V2616" i="2" s="1" a="1"/>
  <c r="V2616" i="2" s="1"/>
  <c r="V2617" i="2" s="1" a="1"/>
  <c r="V2617" i="2" s="1"/>
  <c r="V2618" i="2" s="1" a="1"/>
  <c r="V2618" i="2" s="1"/>
  <c r="V2619" i="2" s="1" a="1"/>
  <c r="V2619" i="2" s="1"/>
  <c r="V2620" i="2" s="1" a="1"/>
  <c r="V2620" i="2" s="1"/>
  <c r="V2621" i="2" s="1" a="1"/>
  <c r="V2621" i="2" s="1"/>
  <c r="V2622" i="2" s="1" a="1"/>
  <c r="V2622" i="2" s="1"/>
  <c r="V2623" i="2" s="1" a="1"/>
  <c r="V2623" i="2" s="1"/>
  <c r="V2624" i="2" s="1" a="1"/>
  <c r="V2624" i="2" s="1"/>
  <c r="V2625" i="2" a="1"/>
  <c r="V2625" i="2" s="1"/>
  <c r="V2626" i="2" s="1" a="1"/>
  <c r="V2626" i="2" s="1"/>
  <c r="V2627" i="2" s="1" a="1"/>
  <c r="V2627" i="2" s="1"/>
  <c r="V2628" i="2" a="1"/>
  <c r="V2628" i="2" s="1"/>
  <c r="V2629" i="2" a="1"/>
  <c r="V2629" i="2" s="1"/>
  <c r="V2630" i="2" s="1" a="1"/>
  <c r="V2630" i="2" s="1"/>
  <c r="V2631" i="2" a="1"/>
  <c r="V2631" i="2" s="1"/>
  <c r="W2631" i="2" s="1"/>
  <c r="V2632" i="2" a="1"/>
  <c r="V2632" i="2" s="1"/>
  <c r="V2633" i="2" a="1"/>
  <c r="V2633" i="2" s="1"/>
  <c r="V2634" i="2" s="1" a="1"/>
  <c r="V2634" i="2" s="1"/>
  <c r="V2635" i="2" a="1"/>
  <c r="V2635" i="2" s="1"/>
  <c r="V2636" i="2" s="1" a="1"/>
  <c r="V2636" i="2" s="1"/>
  <c r="V2637" i="2" s="1" a="1"/>
  <c r="V2637" i="2" s="1"/>
  <c r="V2638" i="2" a="1"/>
  <c r="V2638" i="2" s="1"/>
  <c r="V2639" i="2" a="1"/>
  <c r="V2639" i="2" s="1"/>
  <c r="V2640" i="2" s="1" a="1"/>
  <c r="V2640" i="2" s="1"/>
  <c r="V2641" i="2" a="1"/>
  <c r="V2641" i="2" s="1"/>
  <c r="W2641" i="2" s="1"/>
  <c r="V2642" i="2" a="1"/>
  <c r="V2642" i="2" s="1"/>
  <c r="V2643" i="2" a="1"/>
  <c r="V2643" i="2" s="1"/>
  <c r="V2645" i="2" a="1"/>
  <c r="V2645" i="2" s="1"/>
  <c r="V2646" i="2" s="1" a="1"/>
  <c r="V2646" i="2" s="1"/>
  <c r="V2647" i="2" s="1" a="1"/>
  <c r="V2647" i="2" s="1"/>
  <c r="V2648" i="2" a="1"/>
  <c r="V2648" i="2" s="1"/>
  <c r="V2649" i="2" a="1"/>
  <c r="V2649" i="2" s="1"/>
  <c r="V2650" i="2" s="1" a="1"/>
  <c r="V2650" i="2" s="1"/>
  <c r="V2651" i="2" a="1"/>
  <c r="V2651" i="2" s="1"/>
  <c r="W2651" i="2" s="1"/>
  <c r="V2652" i="2" a="1"/>
  <c r="V2652" i="2" s="1"/>
  <c r="W2652" i="2" s="1"/>
  <c r="V2653" i="2" a="1"/>
  <c r="V2653" i="2" s="1"/>
  <c r="V2654" i="2" s="1" a="1"/>
  <c r="V2654" i="2" s="1"/>
  <c r="V2655" i="2" a="1"/>
  <c r="V2655" i="2" s="1"/>
  <c r="V2656" i="2" s="1" a="1"/>
  <c r="V2656" i="2" s="1"/>
  <c r="V2657" i="2" s="1" a="1"/>
  <c r="V2657" i="2" s="1"/>
  <c r="V2658" i="2" a="1"/>
  <c r="V2658" i="2" s="1"/>
  <c r="V2659" i="2" a="1"/>
  <c r="V2659" i="2" s="1"/>
  <c r="V2660" i="2" s="1" a="1"/>
  <c r="V2660" i="2" s="1"/>
  <c r="V2661" i="2" a="1"/>
  <c r="V2661" i="2" s="1"/>
  <c r="V2662" i="2" a="1"/>
  <c r="V2662" i="2" s="1"/>
  <c r="W2662" i="2" s="1"/>
  <c r="V2663" i="2" a="1"/>
  <c r="V2663" i="2" s="1"/>
  <c r="V2664" i="2" s="1" a="1"/>
  <c r="V2664" i="2" s="1"/>
  <c r="V2665" i="2" a="1"/>
  <c r="V2665" i="2" s="1"/>
  <c r="V2666" i="2" s="1" a="1"/>
  <c r="V2666" i="2" s="1"/>
  <c r="V2667" i="2" s="1" a="1"/>
  <c r="V2667" i="2" s="1"/>
  <c r="V2668" i="2" a="1"/>
  <c r="V2668" i="2" s="1"/>
  <c r="W2668" i="2" s="1"/>
  <c r="V2669" i="2" a="1"/>
  <c r="V2669" i="2" s="1"/>
  <c r="V2670" i="2" s="1" a="1"/>
  <c r="V2670" i="2" s="1"/>
  <c r="V2671" i="2" a="1"/>
  <c r="V2671" i="2" s="1"/>
  <c r="V2672" i="2" a="1"/>
  <c r="V2672" i="2" s="1"/>
  <c r="W2672" i="2" s="1"/>
  <c r="V2673" i="2" a="1"/>
  <c r="V2673" i="2" s="1"/>
  <c r="V2674" i="2" s="1" a="1"/>
  <c r="V2674" i="2" s="1"/>
  <c r="V2675" i="2" a="1"/>
  <c r="V2675" i="2" s="1"/>
  <c r="V2676" i="2" s="1" a="1"/>
  <c r="V2676" i="2" s="1"/>
  <c r="V2677" i="2" s="1" a="1"/>
  <c r="V2677" i="2" s="1"/>
  <c r="V2678" i="2" a="1"/>
  <c r="V2678" i="2" s="1"/>
  <c r="V2679" i="2" a="1"/>
  <c r="V2679" i="2" s="1"/>
  <c r="V2680" i="2" s="1" a="1"/>
  <c r="V2680" i="2" s="1"/>
  <c r="V2681" i="2" a="1"/>
  <c r="V2681" i="2" s="1"/>
  <c r="W2681" i="2" s="1"/>
  <c r="V2682" i="2" a="1"/>
  <c r="V2682" i="2" s="1"/>
  <c r="V2683" i="2" a="1"/>
  <c r="V2683" i="2" s="1"/>
  <c r="V2684" i="2" s="1" a="1"/>
  <c r="V2684" i="2" s="1"/>
  <c r="V2685" i="2" a="1"/>
  <c r="V2685" i="2" s="1"/>
  <c r="V2686" i="2" s="1" a="1"/>
  <c r="V2686" i="2" s="1"/>
  <c r="V2687" i="2" s="1" a="1"/>
  <c r="V2687" i="2" s="1"/>
  <c r="V2688" i="2" a="1"/>
  <c r="V2688" i="2" s="1"/>
  <c r="W2688" i="2" s="1"/>
  <c r="V2689" i="2" a="1"/>
  <c r="V2689" i="2" s="1"/>
  <c r="V2690" i="2" s="1" a="1"/>
  <c r="V2690" i="2" s="1"/>
  <c r="V2691" i="2" a="1"/>
  <c r="V2691" i="2" s="1"/>
  <c r="W2691" i="2" s="1"/>
  <c r="V2692" i="2" a="1"/>
  <c r="V2692" i="2" s="1"/>
  <c r="V2693" i="2" a="1"/>
  <c r="V2693" i="2" s="1"/>
  <c r="V2694" i="2" s="1" a="1"/>
  <c r="V2694" i="2" s="1"/>
  <c r="V2695" i="2" a="1"/>
  <c r="V2695" i="2" s="1"/>
  <c r="V2696" i="2" s="1" a="1"/>
  <c r="V2696" i="2" s="1"/>
  <c r="V2697" i="2" s="1" a="1"/>
  <c r="V2697" i="2" s="1"/>
  <c r="V2698" i="2" a="1"/>
  <c r="V2698" i="2" s="1"/>
  <c r="W2698" i="2" s="1"/>
  <c r="V2699" i="2" a="1"/>
  <c r="V2699" i="2" s="1"/>
  <c r="V2700" i="2" s="1" a="1"/>
  <c r="V2700" i="2" s="1"/>
  <c r="V2701" i="2" a="1"/>
  <c r="V2701" i="2" s="1"/>
  <c r="V2702" i="2" a="1"/>
  <c r="V2702" i="2" s="1"/>
  <c r="W2702" i="2" s="1"/>
  <c r="V2703" i="2" a="1"/>
  <c r="V2703" i="2" s="1"/>
  <c r="V2704" i="2" s="1" a="1"/>
  <c r="V2704" i="2" s="1"/>
  <c r="V2705" i="2" a="1"/>
  <c r="V2705" i="2" s="1"/>
  <c r="V2706" i="2" s="1" a="1"/>
  <c r="V2706" i="2" s="1"/>
  <c r="V2707" i="2" s="1" a="1"/>
  <c r="V2707" i="2" s="1"/>
  <c r="V2708" i="2" a="1"/>
  <c r="V2708" i="2" s="1"/>
  <c r="W2708" i="2" s="1"/>
  <c r="V2709" i="2" a="1"/>
  <c r="V2709" i="2" s="1"/>
  <c r="V2710" i="2" s="1" a="1"/>
  <c r="V2710" i="2" s="1"/>
  <c r="V2711" i="2" a="1"/>
  <c r="V2711" i="2" s="1"/>
  <c r="W2711" i="2" s="1"/>
  <c r="V2712" i="2" a="1"/>
  <c r="V2712" i="2" s="1"/>
  <c r="V2713" i="2" a="1"/>
  <c r="V2713" i="2" s="1"/>
  <c r="V2714" i="2" s="1" a="1"/>
  <c r="V2714" i="2" s="1"/>
  <c r="V2715" i="2" a="1"/>
  <c r="V2715" i="2" s="1"/>
  <c r="V2716" i="2" s="1" a="1"/>
  <c r="V2716" i="2" s="1"/>
  <c r="V2717" i="2" s="1" a="1"/>
  <c r="V2717" i="2" s="1"/>
  <c r="V2718" i="2" a="1"/>
  <c r="V2718" i="2" s="1"/>
  <c r="V2719" i="2" a="1"/>
  <c r="V2719" i="2" s="1"/>
  <c r="V2720" i="2" s="1" a="1"/>
  <c r="V2720" i="2" s="1"/>
  <c r="V2721" i="2" a="1"/>
  <c r="V2721" i="2" s="1"/>
  <c r="W2721" i="2" s="1"/>
  <c r="V2722" i="2" a="1"/>
  <c r="V2722" i="2" s="1"/>
  <c r="V2723" i="2" a="1"/>
  <c r="V2723" i="2" s="1"/>
  <c r="V2724" i="2" s="1" a="1"/>
  <c r="V2724" i="2" s="1"/>
  <c r="V2725" i="2" a="1"/>
  <c r="V2725" i="2" s="1"/>
  <c r="V2726" i="2" s="1" a="1"/>
  <c r="V2726" i="2" s="1"/>
  <c r="V2727" i="2" s="1" a="1"/>
  <c r="V2727" i="2" s="1"/>
  <c r="V2728" i="2" a="1"/>
  <c r="V2728" i="2" s="1"/>
  <c r="V2729" i="2" a="1"/>
  <c r="V2729" i="2" s="1"/>
  <c r="V2730" i="2" s="1" a="1"/>
  <c r="V2730" i="2" s="1"/>
  <c r="V2731" i="2" a="1"/>
  <c r="V2731" i="2" s="1"/>
  <c r="V2732" i="2" a="1"/>
  <c r="V2732" i="2" s="1"/>
  <c r="W2732" i="2" s="1"/>
  <c r="V2733" i="2" a="1"/>
  <c r="V2733" i="2" s="1"/>
  <c r="V2734" i="2" s="1" a="1"/>
  <c r="V2734" i="2" s="1"/>
  <c r="V2735" i="2" a="1"/>
  <c r="V2735" i="2" s="1"/>
  <c r="V2736" i="2" s="1" a="1"/>
  <c r="V2736" i="2" s="1"/>
  <c r="V2737" i="2" s="1" a="1"/>
  <c r="V2737" i="2" s="1"/>
  <c r="V2738" i="2" a="1"/>
  <c r="V2738" i="2" s="1"/>
  <c r="V2739" i="2" a="1"/>
  <c r="V2739" i="2" s="1"/>
  <c r="V2740" i="2" s="1" a="1"/>
  <c r="V2740" i="2" s="1"/>
  <c r="V2741" i="2" a="1"/>
  <c r="V2741" i="2" s="1"/>
  <c r="V2742" i="2" a="1"/>
  <c r="V2742" i="2" s="1"/>
  <c r="W2742" i="2" s="1"/>
  <c r="V2743" i="2" a="1"/>
  <c r="V2743" i="2" s="1"/>
  <c r="V2744" i="2" s="1" a="1"/>
  <c r="V2744" i="2" s="1"/>
  <c r="V2745" i="2" a="1"/>
  <c r="V2745" i="2" s="1"/>
  <c r="V2746" i="2" s="1" a="1"/>
  <c r="V2746" i="2" s="1"/>
  <c r="V2747" i="2" s="1" a="1"/>
  <c r="V2747" i="2" s="1"/>
  <c r="V2748" i="2" a="1"/>
  <c r="V2748" i="2" s="1"/>
  <c r="W2748" i="2" s="1"/>
  <c r="V2749" i="2" a="1"/>
  <c r="V2749" i="2" s="1"/>
  <c r="V2750" i="2" s="1" a="1"/>
  <c r="V2750" i="2" s="1"/>
  <c r="V2751" i="2" a="1"/>
  <c r="V2751" i="2" s="1"/>
  <c r="V2752" i="2" a="1"/>
  <c r="V2752" i="2" s="1"/>
  <c r="W2752" i="2" s="1"/>
  <c r="V2753" i="2" a="1"/>
  <c r="V2753" i="2" s="1"/>
  <c r="V2754" i="2" s="1" a="1"/>
  <c r="V2754" i="2" s="1"/>
  <c r="V2755" i="2" a="1"/>
  <c r="V2755" i="2" s="1"/>
  <c r="V2756" i="2" s="1" a="1"/>
  <c r="V2756" i="2" s="1"/>
  <c r="V2757" i="2" s="1" a="1"/>
  <c r="V2757" i="2" s="1"/>
  <c r="V2758" i="2" a="1"/>
  <c r="V2758" i="2" s="1"/>
  <c r="V2759" i="2" a="1"/>
  <c r="V2759" i="2" s="1"/>
  <c r="V2760" i="2" s="1" a="1"/>
  <c r="V2760" i="2" s="1"/>
  <c r="V2761" i="2" a="1"/>
  <c r="V2761" i="2" s="1"/>
  <c r="W2761" i="2" s="1"/>
  <c r="V2762" i="2" a="1"/>
  <c r="V2762" i="2" s="1"/>
  <c r="V2763" i="2" a="1"/>
  <c r="V2763" i="2" s="1"/>
  <c r="V2764" i="2" s="1" a="1"/>
  <c r="V2764" i="2" s="1"/>
  <c r="V2765" i="2" a="1"/>
  <c r="V2765" i="2" s="1"/>
  <c r="V2766" i="2" s="1" a="1"/>
  <c r="V2766" i="2" s="1"/>
  <c r="V2767" i="2" s="1" a="1"/>
  <c r="V2767" i="2" s="1"/>
  <c r="V2768" i="2" a="1"/>
  <c r="V2768" i="2" s="1"/>
  <c r="W2768" i="2" s="1"/>
  <c r="V2769" i="2" a="1"/>
  <c r="V2769" i="2" s="1"/>
  <c r="V2770" i="2" s="1" a="1"/>
  <c r="V2770" i="2" s="1"/>
  <c r="V2771" i="2" a="1"/>
  <c r="V2771" i="2" s="1"/>
  <c r="V2772" i="2" a="1"/>
  <c r="V2772" i="2" s="1"/>
  <c r="V2773" i="2" a="1"/>
  <c r="V2773" i="2" s="1"/>
  <c r="V2774" i="2" s="1" a="1"/>
  <c r="V2774" i="2" s="1"/>
  <c r="V2775" i="2" a="1"/>
  <c r="V2775" i="2" s="1"/>
  <c r="V2776" i="2" s="1" a="1"/>
  <c r="V2776" i="2" s="1"/>
  <c r="V2777" i="2" s="1" a="1"/>
  <c r="V2777" i="2" s="1"/>
  <c r="V2778" i="2" a="1"/>
  <c r="V2778" i="2" s="1"/>
  <c r="W2778" i="2" s="1"/>
  <c r="V2779" i="2" a="1"/>
  <c r="V2779" i="2" s="1"/>
  <c r="V2780" i="2" s="1" a="1"/>
  <c r="V2780" i="2" s="1"/>
  <c r="V2781" i="2" a="1"/>
  <c r="V2781" i="2" s="1"/>
  <c r="V2782" i="2" s="1" a="1"/>
  <c r="V2782" i="2" s="1"/>
  <c r="V2783" i="2" s="1" a="1"/>
  <c r="V2783" i="2" s="1"/>
  <c r="V2784" i="2" s="1" a="1"/>
  <c r="V2784" i="2" s="1"/>
  <c r="V2793" i="2" a="1"/>
  <c r="V2793" i="2" s="1"/>
  <c r="W2793" i="2" s="1"/>
  <c r="V2794" i="2" a="1"/>
  <c r="V2794" i="2" s="1"/>
  <c r="V2795" i="2" a="1"/>
  <c r="V2795" i="2" s="1"/>
  <c r="V2796" i="2" s="1" a="1"/>
  <c r="V2796" i="2" s="1"/>
  <c r="V2797" i="2" a="1"/>
  <c r="V2797" i="2" s="1"/>
  <c r="V2798" i="2" s="1" a="1"/>
  <c r="V2798" i="2" s="1"/>
  <c r="V2799" i="2" s="1" a="1"/>
  <c r="V2799" i="2" s="1"/>
  <c r="V2800" i="2" a="1"/>
  <c r="V2800" i="2" s="1"/>
  <c r="W2800" i="2" s="1"/>
  <c r="V2801" i="2" a="1"/>
  <c r="V2801" i="2" s="1"/>
  <c r="V2802" i="2" s="1" a="1"/>
  <c r="V2802" i="2" s="1"/>
  <c r="V2803" i="2" a="1"/>
  <c r="V2803" i="2" s="1"/>
  <c r="V2804" i="2" a="1"/>
  <c r="V2804" i="2" s="1"/>
  <c r="V2805" i="2" a="1"/>
  <c r="V2805" i="2" s="1"/>
  <c r="V2806" i="2" s="1" a="1"/>
  <c r="V2806" i="2" s="1"/>
  <c r="V2807" i="2" a="1"/>
  <c r="V2807" i="2" s="1"/>
  <c r="V2808" i="2" s="1" a="1"/>
  <c r="V2808" i="2" s="1"/>
  <c r="V2809" i="2" s="1" a="1"/>
  <c r="V2809" i="2" s="1"/>
  <c r="V2810" i="2" a="1"/>
  <c r="V2810" i="2" s="1"/>
  <c r="W2810" i="2" s="1"/>
  <c r="V2811" i="2" a="1"/>
  <c r="V2811" i="2" s="1"/>
  <c r="V2812" i="2" s="1" a="1"/>
  <c r="V2812" i="2" s="1"/>
  <c r="V2813" i="2" a="1"/>
  <c r="V2813" i="2" s="1"/>
  <c r="W2813" i="2" s="1"/>
  <c r="V2814" i="2" a="1"/>
  <c r="V2814" i="2" s="1"/>
  <c r="V2815" i="2" a="1"/>
  <c r="V2815" i="2" s="1"/>
  <c r="V2816" i="2" s="1" a="1"/>
  <c r="V2816" i="2" s="1"/>
  <c r="V2817" i="2" a="1"/>
  <c r="V2817" i="2" s="1"/>
  <c r="V2818" i="2" s="1" a="1"/>
  <c r="V2818" i="2" s="1"/>
  <c r="V2819" i="2" s="1" a="1"/>
  <c r="V2819" i="2" s="1"/>
  <c r="V2820" i="2" a="1"/>
  <c r="V2820" i="2" s="1"/>
  <c r="V2821" i="2" a="1"/>
  <c r="V2821" i="2" s="1"/>
  <c r="V2822" i="2" s="1" a="1"/>
  <c r="V2822" i="2" s="1"/>
  <c r="V2823" i="2" a="1"/>
  <c r="V2823" i="2" s="1"/>
  <c r="V2824" i="2" a="1"/>
  <c r="V2824" i="2" s="1"/>
  <c r="W2824" i="2" s="1"/>
  <c r="V2825" i="2" a="1"/>
  <c r="V2825" i="2" s="1"/>
  <c r="V2826" i="2" s="1" a="1"/>
  <c r="V2826" i="2" s="1"/>
  <c r="V2827" i="2" a="1"/>
  <c r="V2827" i="2" s="1"/>
  <c r="V2828" i="2" s="1" a="1"/>
  <c r="V2828" i="2" s="1"/>
  <c r="V2829" i="2" s="1" a="1"/>
  <c r="V2829" i="2" s="1"/>
  <c r="V2830" i="2" a="1"/>
  <c r="V2830" i="2" s="1"/>
  <c r="W2830" i="2" s="1"/>
  <c r="V2831" i="2" a="1"/>
  <c r="V2831" i="2" s="1"/>
  <c r="V2832" i="2" s="1" a="1"/>
  <c r="V2832" i="2" s="1"/>
  <c r="V2833" i="2" a="1"/>
  <c r="V2833" i="2" s="1"/>
  <c r="W2833" i="2" s="1"/>
  <c r="V2834" i="2" a="1"/>
  <c r="V2834" i="2" s="1"/>
  <c r="V2835" i="2" a="1"/>
  <c r="V2835" i="2" s="1"/>
  <c r="V2836" i="2" s="1" a="1"/>
  <c r="V2836" i="2" s="1"/>
  <c r="V2837" i="2" a="1"/>
  <c r="V2837" i="2" s="1"/>
  <c r="V2838" i="2" s="1" a="1"/>
  <c r="V2838" i="2" s="1"/>
  <c r="V2840" i="2" a="1"/>
  <c r="V2840" i="2" s="1"/>
  <c r="V2841" i="2" a="1"/>
  <c r="V2841" i="2" s="1"/>
  <c r="V2842" i="2" s="1" a="1"/>
  <c r="V2842" i="2" s="1"/>
  <c r="V2843" i="2" a="1"/>
  <c r="V2843" i="2" s="1"/>
  <c r="W2843" i="2" s="1"/>
  <c r="V2844" i="2" a="1"/>
  <c r="V2844" i="2" s="1"/>
  <c r="V2845" i="2" a="1"/>
  <c r="V2845" i="2" s="1"/>
  <c r="V2846" i="2" s="1" a="1"/>
  <c r="V2846" i="2" s="1"/>
  <c r="V2847" i="2" a="1"/>
  <c r="V2847" i="2" s="1"/>
  <c r="V2848" i="2" s="1" a="1"/>
  <c r="V2848" i="2" s="1"/>
  <c r="V2849" i="2" s="1" a="1"/>
  <c r="V2849" i="2" s="1"/>
  <c r="V2850" i="2" a="1"/>
  <c r="V2850" i="2" s="1"/>
  <c r="V2851" i="2" a="1"/>
  <c r="V2851" i="2" s="1"/>
  <c r="V2852" i="2" s="1" a="1"/>
  <c r="V2852" i="2" s="1"/>
  <c r="V2853" i="2" a="1"/>
  <c r="V2853" i="2" s="1"/>
  <c r="W2853" i="2" s="1"/>
  <c r="V2854" i="2" a="1"/>
  <c r="V2854" i="2" s="1"/>
  <c r="W2854" i="2" s="1"/>
  <c r="V2855" i="2" a="1"/>
  <c r="V2855" i="2" s="1"/>
  <c r="V2856" i="2" s="1" a="1"/>
  <c r="V2856" i="2" s="1"/>
  <c r="V2857" i="2" a="1"/>
  <c r="V2857" i="2" s="1"/>
  <c r="V2858" i="2" s="1" a="1"/>
  <c r="V2858" i="2" s="1"/>
  <c r="V2859" i="2" s="1" a="1"/>
  <c r="V2859" i="2" s="1"/>
  <c r="V2860" i="2" a="1"/>
  <c r="V2860" i="2" s="1"/>
  <c r="V2861" i="2" a="1"/>
  <c r="V2861" i="2" s="1"/>
  <c r="V2862" i="2" s="1" a="1"/>
  <c r="V2862" i="2" s="1"/>
  <c r="V2863" i="2" a="1"/>
  <c r="V2863" i="2" s="1"/>
  <c r="V2864" i="2" a="1"/>
  <c r="V2864" i="2" s="1"/>
  <c r="W2864" i="2" s="1"/>
  <c r="V2865" i="2" a="1"/>
  <c r="V2865" i="2" s="1"/>
  <c r="V2866" i="2" s="1" a="1"/>
  <c r="V2866" i="2" s="1"/>
  <c r="V2867" i="2" a="1"/>
  <c r="V2867" i="2" s="1"/>
  <c r="V2868" i="2" s="1" a="1"/>
  <c r="V2868" i="2" s="1"/>
  <c r="V2869" i="2" s="1" a="1"/>
  <c r="V2869" i="2" s="1"/>
  <c r="V2870" i="2" a="1"/>
  <c r="V2870" i="2" s="1"/>
  <c r="W2870" i="2" s="1"/>
  <c r="V2871" i="2" a="1"/>
  <c r="V2871" i="2" s="1"/>
  <c r="V2872" i="2" s="1" a="1"/>
  <c r="V2872" i="2" s="1"/>
  <c r="V2873" i="2" a="1"/>
  <c r="V2873" i="2" s="1"/>
  <c r="W2873" i="2" s="1"/>
  <c r="V2874" i="2" a="1"/>
  <c r="V2874" i="2" s="1"/>
  <c r="V2875" i="2" a="1"/>
  <c r="V2875" i="2" s="1"/>
  <c r="V2876" i="2" s="1" a="1"/>
  <c r="V2876" i="2" s="1"/>
  <c r="V2877" i="2" a="1"/>
  <c r="V2877" i="2" s="1"/>
  <c r="W2877" i="2" s="1"/>
  <c r="V2878" i="2" a="1"/>
  <c r="V2878" i="2" s="1"/>
  <c r="W2878" i="2" s="1"/>
  <c r="V2879" i="2" a="1"/>
  <c r="V2879" i="2" s="1"/>
  <c r="V2880" i="2" s="1" a="1"/>
  <c r="V2880" i="2" s="1"/>
  <c r="V2881" i="2" a="1"/>
  <c r="V2881" i="2" s="1"/>
  <c r="W2881" i="2" s="1"/>
  <c r="V2882" i="2" a="1"/>
  <c r="V2882" i="2" s="1"/>
  <c r="V2883" i="2" a="1"/>
  <c r="V2883" i="2" s="1"/>
  <c r="V2884" i="2" s="1" a="1"/>
  <c r="V2884" i="2" s="1"/>
  <c r="W2884" i="2" s="1"/>
  <c r="V2885" i="2" a="1"/>
  <c r="V2885" i="2" s="1"/>
  <c r="V2886" i="2" s="1" a="1"/>
  <c r="V2886" i="2" s="1"/>
  <c r="V2887" i="2" s="1" a="1"/>
  <c r="V2887" i="2" s="1"/>
  <c r="V2888" i="2" a="1"/>
  <c r="V2888" i="2" s="1"/>
  <c r="W2888" i="2" s="1"/>
  <c r="V2889" i="2" a="1"/>
  <c r="V2889" i="2" s="1"/>
  <c r="V2890" i="2" s="1" a="1"/>
  <c r="V2890" i="2" s="1"/>
  <c r="V2891" i="2" a="1"/>
  <c r="V2891" i="2" s="1"/>
  <c r="V2892" i="2" a="1"/>
  <c r="V2892" i="2" s="1"/>
  <c r="V2893" i="2" a="1"/>
  <c r="V2893" i="2" s="1"/>
  <c r="V2894" i="2" s="1" a="1"/>
  <c r="V2894" i="2" s="1"/>
  <c r="V2895" i="2" a="1"/>
  <c r="V2895" i="2" s="1"/>
  <c r="V2896" i="2" s="1" a="1"/>
  <c r="V2896" i="2" s="1"/>
  <c r="V2897" i="2" s="1" a="1"/>
  <c r="V2897" i="2" s="1"/>
  <c r="V2898" i="2" s="1" a="1"/>
  <c r="V2898" i="2" s="1"/>
  <c r="V2899" i="2" s="1" a="1"/>
  <c r="V2899" i="2" s="1"/>
  <c r="V2900" i="2" a="1"/>
  <c r="V2900" i="2" s="1"/>
  <c r="W2900" i="2" s="1"/>
  <c r="V2901" i="2" a="1"/>
  <c r="V2901" i="2" s="1"/>
  <c r="V2902" i="2" s="1" a="1"/>
  <c r="V2902" i="2" s="1"/>
  <c r="V2903" i="2" a="1"/>
  <c r="V2903" i="2" s="1"/>
  <c r="V2904" i="2" s="1" a="1"/>
  <c r="V2904" i="2" s="1"/>
  <c r="V2905" i="2" s="1" a="1"/>
  <c r="V2905" i="2" s="1"/>
  <c r="V2906" i="2" a="1"/>
  <c r="V2906" i="2" s="1"/>
  <c r="W2906" i="2" s="1"/>
  <c r="V2907" i="2" a="1"/>
  <c r="V2907" i="2" s="1"/>
  <c r="V2908" i="2" s="1" a="1"/>
  <c r="V2908" i="2" s="1"/>
  <c r="V2909" i="2" a="1"/>
  <c r="V2909" i="2" s="1"/>
  <c r="W2909" i="2" s="1"/>
  <c r="V2910" i="2" a="1"/>
  <c r="V2910" i="2" s="1"/>
  <c r="V2911" i="2" a="1"/>
  <c r="V2911" i="2" s="1"/>
  <c r="V2912" i="2" s="1" a="1"/>
  <c r="V2912" i="2" s="1"/>
  <c r="V2913" i="2" a="1"/>
  <c r="V2913" i="2" s="1"/>
  <c r="V2914" i="2" s="1" a="1"/>
  <c r="V2914" i="2" s="1"/>
  <c r="V2915" i="2" s="1" a="1"/>
  <c r="V2915" i="2" s="1"/>
  <c r="V2916" i="2" a="1"/>
  <c r="V2916" i="2" s="1"/>
  <c r="W2916" i="2" s="1"/>
  <c r="V2917" i="2" a="1"/>
  <c r="V2917" i="2" s="1"/>
  <c r="V2918" i="2" s="1" a="1"/>
  <c r="V2918" i="2" s="1"/>
  <c r="V2919" i="2" a="1"/>
  <c r="V2919" i="2" s="1"/>
  <c r="V2920" i="2" a="1"/>
  <c r="V2920" i="2" s="1"/>
  <c r="V2921" i="2" a="1"/>
  <c r="V2921" i="2" s="1"/>
  <c r="V2922" i="2" s="1" a="1"/>
  <c r="V2922" i="2" s="1"/>
  <c r="V2923" i="2" a="1"/>
  <c r="V2923" i="2" s="1"/>
  <c r="V2924" i="2" s="1" a="1"/>
  <c r="V2924" i="2" s="1"/>
  <c r="V2925" i="2" s="1" a="1"/>
  <c r="V2925" i="2" s="1"/>
  <c r="V2926" i="2" a="1"/>
  <c r="V2926" i="2" s="1"/>
  <c r="V2927" i="2" a="1"/>
  <c r="V2927" i="2" s="1"/>
  <c r="V2928" i="2" s="1" a="1"/>
  <c r="V2928" i="2" s="1"/>
  <c r="V2929" i="2" a="1"/>
  <c r="V2929" i="2" s="1"/>
  <c r="W2929" i="2" s="1"/>
  <c r="V2930" i="2" a="1"/>
  <c r="V2930" i="2" s="1"/>
  <c r="V2931" i="2" a="1"/>
  <c r="V2931" i="2" s="1"/>
  <c r="V2932" i="2" s="1" a="1"/>
  <c r="V2932" i="2" s="1"/>
  <c r="V2933" i="2" a="1"/>
  <c r="V2933" i="2" s="1"/>
  <c r="V2934" i="2" s="1" a="1"/>
  <c r="V2934" i="2" s="1"/>
  <c r="V2935" i="2" s="1" a="1"/>
  <c r="V2935" i="2" s="1"/>
  <c r="V2936" i="2" a="1"/>
  <c r="V2936" i="2" s="1"/>
  <c r="V2937" i="2" a="1"/>
  <c r="V2937" i="2" s="1"/>
  <c r="V2938" i="2" s="1" a="1"/>
  <c r="V2938" i="2" s="1"/>
  <c r="V2939" i="2" a="1"/>
  <c r="V2939" i="2" s="1"/>
  <c r="W2939" i="2" s="1"/>
  <c r="V2940" i="2" a="1"/>
  <c r="V2940" i="2" s="1"/>
  <c r="V2941" i="2" a="1"/>
  <c r="V2941" i="2" s="1"/>
  <c r="V2942" i="2" s="1" a="1"/>
  <c r="V2942" i="2" s="1"/>
  <c r="V2943" i="2" a="1"/>
  <c r="V2943" i="2" s="1"/>
  <c r="V2944" i="2" s="1" a="1"/>
  <c r="V2944" i="2" s="1"/>
  <c r="V2945" i="2" s="1" a="1"/>
  <c r="V2945" i="2" s="1"/>
  <c r="V2946" i="2" a="1"/>
  <c r="V2946" i="2" s="1"/>
  <c r="W2946" i="2" s="1"/>
  <c r="V2947" i="2" a="1"/>
  <c r="V2947" i="2" s="1"/>
  <c r="V2948" i="2" s="1" a="1"/>
  <c r="V2948" i="2" s="1"/>
  <c r="W2948" i="2" s="1"/>
  <c r="V2949" i="2" a="1"/>
  <c r="V2949" i="2" s="1"/>
  <c r="V2950" i="2" s="1" a="1"/>
  <c r="V2950" i="2" s="1"/>
  <c r="V2951" i="2" s="1" a="1"/>
  <c r="V2951" i="2" s="1"/>
  <c r="V2952" i="2" s="1" a="1"/>
  <c r="V2952" i="2" s="1"/>
  <c r="V2953" i="2" s="1" a="1"/>
  <c r="V2953" i="2" s="1"/>
  <c r="V2954" i="2" s="1" a="1"/>
  <c r="V2954" i="2" s="1"/>
  <c r="V2955" i="2" s="1" a="1"/>
  <c r="V2955" i="2" s="1"/>
  <c r="V2956" i="2" s="1" a="1"/>
  <c r="V2956" i="2" s="1"/>
  <c r="V2957" i="2" s="1" a="1"/>
  <c r="V2957" i="2" s="1"/>
  <c r="V2958" i="2" s="1" a="1"/>
  <c r="V2958" i="2" s="1"/>
  <c r="V2959" i="2" s="1" a="1"/>
  <c r="V2959" i="2" s="1"/>
  <c r="V2960" i="2" s="1" a="1"/>
  <c r="V2960" i="2" s="1"/>
  <c r="V2961" i="2" a="1"/>
  <c r="V2961" i="2" s="1"/>
  <c r="W2961" i="2" s="1"/>
  <c r="V2962" i="2" a="1"/>
  <c r="V2962" i="2" s="1"/>
  <c r="V2963" i="2" a="1"/>
  <c r="V2963" i="2" s="1"/>
  <c r="V2964" i="2" s="1" a="1"/>
  <c r="V2964" i="2" s="1"/>
  <c r="V2965" i="2" a="1"/>
  <c r="V2965" i="2" s="1"/>
  <c r="V2966" i="2" s="1" a="1"/>
  <c r="V2966" i="2" s="1"/>
  <c r="V2967" i="2" s="1" a="1"/>
  <c r="V2967" i="2" s="1"/>
  <c r="V2968" i="2" a="1"/>
  <c r="V2968" i="2" s="1"/>
  <c r="W2968" i="2" s="1"/>
  <c r="V2969" i="2" a="1"/>
  <c r="V2969" i="2" s="1"/>
  <c r="V2970" i="2" s="1" a="1"/>
  <c r="V2970" i="2" s="1"/>
  <c r="V2971" i="2" a="1"/>
  <c r="V2971" i="2" s="1"/>
  <c r="V2972" i="2" a="1"/>
  <c r="V2972" i="2" s="1"/>
  <c r="W2972" i="2" s="1"/>
  <c r="V2973" i="2" a="1"/>
  <c r="V2973" i="2" s="1"/>
  <c r="V2974" i="2" s="1" a="1"/>
  <c r="V2974" i="2" s="1"/>
  <c r="V2975" i="2" a="1"/>
  <c r="V2975" i="2" s="1"/>
  <c r="V2976" i="2" s="1" a="1"/>
  <c r="V2976" i="2" s="1"/>
  <c r="V2977" i="2" s="1" a="1"/>
  <c r="V2977" i="2" s="1"/>
  <c r="V2978" i="2" a="1"/>
  <c r="V2978" i="2" s="1"/>
  <c r="W2978" i="2" s="1"/>
  <c r="V2979" i="2" a="1"/>
  <c r="V2979" i="2" s="1"/>
  <c r="V2980" i="2" s="1" a="1"/>
  <c r="V2980" i="2" s="1"/>
  <c r="W2980" i="2" s="1"/>
  <c r="V2981" i="2" a="1"/>
  <c r="V2981" i="2" s="1"/>
  <c r="V2982" i="2" a="1"/>
  <c r="V2982" i="2" s="1"/>
  <c r="W2982" i="2" s="1"/>
  <c r="V2983" i="2" a="1"/>
  <c r="V2983" i="2" s="1"/>
  <c r="V2984" i="2" s="1" a="1"/>
  <c r="V2984" i="2" s="1"/>
  <c r="V2985" i="2" a="1"/>
  <c r="V2985" i="2" s="1"/>
  <c r="V2986" i="2" s="1" a="1"/>
  <c r="V2986" i="2" s="1"/>
  <c r="V2987" i="2" s="1" a="1"/>
  <c r="V2987" i="2" s="1"/>
  <c r="V2988" i="2" a="1"/>
  <c r="V2988" i="2" s="1"/>
  <c r="V2989" i="2" a="1"/>
  <c r="V2989" i="2" s="1"/>
  <c r="V2990" i="2" s="1" a="1"/>
  <c r="V2990" i="2" s="1"/>
  <c r="V2991" i="2" a="1"/>
  <c r="V2991" i="2" s="1"/>
  <c r="W2991" i="2" s="1"/>
  <c r="V2992" i="2" a="1"/>
  <c r="V2992" i="2" s="1"/>
  <c r="W2992" i="2" s="1"/>
  <c r="V2993" i="2" a="1"/>
  <c r="V2993" i="2" s="1"/>
  <c r="V2994" i="2" s="1" a="1"/>
  <c r="V2994" i="2" s="1"/>
  <c r="V2995" i="2" a="1"/>
  <c r="V2995" i="2" s="1"/>
  <c r="V2996" i="2" s="1" a="1"/>
  <c r="V2996" i="2" s="1"/>
  <c r="V2997" i="2" s="1" a="1"/>
  <c r="V2997" i="2" s="1"/>
  <c r="V2998" i="2" a="1"/>
  <c r="V2998" i="2" s="1"/>
  <c r="W2998" i="2" s="1"/>
  <c r="V2999" i="2" a="1"/>
  <c r="V2999" i="2" s="1"/>
  <c r="V3000" i="2" s="1" a="1"/>
  <c r="V3000" i="2" s="1"/>
  <c r="V3001" i="2" a="1"/>
  <c r="V3001" i="2" s="1"/>
  <c r="W3001" i="2" s="1"/>
  <c r="V3002" i="2" a="1"/>
  <c r="V3002" i="2" s="1"/>
  <c r="V3003" i="2" a="1"/>
  <c r="V3003" i="2" s="1"/>
  <c r="V3004" i="2" s="1" a="1"/>
  <c r="V3004" i="2" s="1"/>
  <c r="V3005" i="2" a="1"/>
  <c r="V3005" i="2" s="1"/>
  <c r="V3006" i="2" s="1" a="1"/>
  <c r="V3006" i="2" s="1"/>
  <c r="V3007" i="2" s="1" a="1"/>
  <c r="V3007" i="2" s="1"/>
  <c r="V3008" i="2" a="1"/>
  <c r="V3008" i="2" s="1"/>
  <c r="V3009" i="2" a="1"/>
  <c r="V3009" i="2" s="1"/>
  <c r="V3010" i="2" s="1" a="1"/>
  <c r="V3010" i="2" s="1"/>
  <c r="V3011" i="2" a="1"/>
  <c r="V3011" i="2" s="1"/>
  <c r="V3012" i="2" a="1"/>
  <c r="V3012" i="2" s="1"/>
  <c r="W3012" i="2" s="1"/>
  <c r="V3013" i="2" a="1"/>
  <c r="V3013" i="2" s="1"/>
  <c r="V3014" i="2" s="1" a="1"/>
  <c r="V3014" i="2" s="1"/>
  <c r="V3015" i="2" a="1"/>
  <c r="V3015" i="2" s="1"/>
  <c r="V3016" i="2" s="1" a="1"/>
  <c r="V3016" i="2" s="1"/>
  <c r="V3017" i="2" s="1" a="1"/>
  <c r="V3017" i="2" s="1"/>
  <c r="V3018" i="2" a="1"/>
  <c r="V3018" i="2" s="1"/>
  <c r="V3019" i="2" a="1"/>
  <c r="V3019" i="2" s="1"/>
  <c r="V3020" i="2" s="1" a="1"/>
  <c r="V3020" i="2" s="1"/>
  <c r="V3021" i="2" a="1"/>
  <c r="V3021" i="2" s="1"/>
  <c r="W3021" i="2" s="1"/>
  <c r="V3022" i="2" a="1"/>
  <c r="V3022" i="2" s="1"/>
  <c r="W3022" i="2" s="1"/>
  <c r="V3023" i="2" a="1"/>
  <c r="V3023" i="2" s="1"/>
  <c r="V3024" i="2" s="1" a="1"/>
  <c r="V3024" i="2" s="1"/>
  <c r="V3025" i="2" a="1"/>
  <c r="V3025" i="2" s="1"/>
  <c r="V3026" i="2" s="1" a="1"/>
  <c r="V3026" i="2" s="1"/>
  <c r="V3027" i="2" s="1" a="1"/>
  <c r="V3027" i="2" s="1"/>
  <c r="V3028" i="2" a="1"/>
  <c r="V3028" i="2" s="1"/>
  <c r="W3028" i="2" s="1"/>
  <c r="V3029" i="2" a="1"/>
  <c r="V3029" i="2" s="1"/>
  <c r="V3030" i="2" s="1" a="1"/>
  <c r="V3030" i="2" s="1"/>
  <c r="V3031" i="2" a="1"/>
  <c r="V3031" i="2" s="1"/>
  <c r="W3031" i="2" s="1"/>
  <c r="V3032" i="2" a="1"/>
  <c r="V3032" i="2" s="1"/>
  <c r="V3033" i="2" a="1"/>
  <c r="V3033" i="2" s="1"/>
  <c r="V3034" i="2" s="1" a="1"/>
  <c r="V3034" i="2" s="1"/>
  <c r="V3035" i="2" a="1"/>
  <c r="V3035" i="2" s="1"/>
  <c r="V3036" i="2" s="1" a="1"/>
  <c r="V3036" i="2" s="1"/>
  <c r="V3037" i="2" s="1" a="1"/>
  <c r="V3037" i="2" s="1"/>
  <c r="V3038" i="2" a="1"/>
  <c r="V3038" i="2" s="1"/>
  <c r="V3039" i="2" a="1"/>
  <c r="V3039" i="2" s="1"/>
  <c r="V3040" i="2" s="1" a="1"/>
  <c r="V3040" i="2" s="1"/>
  <c r="V3041" i="2" a="1"/>
  <c r="V3041" i="2" s="1"/>
  <c r="W3041" i="2" s="1"/>
  <c r="V3042" i="2" a="1"/>
  <c r="V3042" i="2" s="1"/>
  <c r="W3042" i="2" s="1"/>
  <c r="V3043" i="2" a="1"/>
  <c r="V3043" i="2" s="1"/>
  <c r="V3044" i="2" s="1" a="1"/>
  <c r="V3044" i="2" s="1"/>
  <c r="W3044" i="2" s="1"/>
  <c r="V3045" i="2" a="1"/>
  <c r="V3045" i="2" s="1"/>
  <c r="V3046" i="2" s="1" a="1"/>
  <c r="V3046" i="2" s="1"/>
  <c r="V3047" i="2" s="1" a="1"/>
  <c r="V3047" i="2" s="1"/>
  <c r="V3048" i="2" a="1"/>
  <c r="V3048" i="2" s="1"/>
  <c r="W3048" i="2" s="1"/>
  <c r="V3049" i="2" a="1"/>
  <c r="V3049" i="2" s="1"/>
  <c r="V3050" i="2" s="1" a="1"/>
  <c r="V3050" i="2" s="1"/>
  <c r="V3051" i="2" a="1"/>
  <c r="V3051" i="2" s="1"/>
  <c r="V3052" i="2" a="1"/>
  <c r="V3052" i="2" s="1"/>
  <c r="V3053" i="2" a="1"/>
  <c r="V3053" i="2" s="1"/>
  <c r="V3054" i="2" s="1" a="1"/>
  <c r="V3054" i="2" s="1"/>
  <c r="V3055" i="2" a="1"/>
  <c r="V3055" i="2" s="1"/>
  <c r="V3056" i="2" s="1" a="1"/>
  <c r="V3056" i="2" s="1"/>
  <c r="V3058" i="2" a="1"/>
  <c r="V3058" i="2" s="1"/>
  <c r="W3058" i="2" s="1"/>
  <c r="V3059" i="2" a="1"/>
  <c r="V3059" i="2" s="1"/>
  <c r="V3060" i="2" s="1" a="1"/>
  <c r="V3060" i="2" s="1"/>
  <c r="V3061" i="2" a="1"/>
  <c r="V3061" i="2" s="1"/>
  <c r="V3062" i="2" a="1"/>
  <c r="V3062" i="2" s="1"/>
  <c r="V3063" i="2" a="1"/>
  <c r="V3063" i="2" s="1"/>
  <c r="V3064" i="2" s="1" a="1"/>
  <c r="V3064" i="2" s="1"/>
  <c r="V3065" i="2" a="1"/>
  <c r="V3065" i="2" s="1"/>
  <c r="V3066" i="2" s="1" a="1"/>
  <c r="V3066" i="2" s="1"/>
  <c r="V3067" i="2" s="1" a="1"/>
  <c r="V3067" i="2" s="1"/>
  <c r="V3068" i="2" a="1"/>
  <c r="V3068" i="2" s="1"/>
  <c r="W3068" i="2" s="1"/>
  <c r="V3069" i="2" a="1"/>
  <c r="V3069" i="2" s="1"/>
  <c r="V3070" i="2" s="1" a="1"/>
  <c r="V3070" i="2" s="1"/>
  <c r="V3071" i="2" a="1"/>
  <c r="V3071" i="2" s="1"/>
  <c r="V3072" i="2" a="1"/>
  <c r="V3072" i="2" s="1"/>
  <c r="W3072" i="2" s="1"/>
  <c r="V3073" i="2" a="1"/>
  <c r="V3073" i="2" s="1"/>
  <c r="V3074" i="2" s="1" a="1"/>
  <c r="V3074" i="2" s="1"/>
  <c r="V3075" i="2" a="1"/>
  <c r="V3075" i="2" s="1"/>
  <c r="V3076" i="2" s="1" a="1"/>
  <c r="V3076" i="2" s="1"/>
  <c r="V3077" i="2" s="1" a="1"/>
  <c r="V3077" i="2" s="1"/>
  <c r="V3078" i="2" a="1"/>
  <c r="V3078" i="2" s="1"/>
  <c r="V3079" i="2" a="1"/>
  <c r="V3079" i="2" s="1"/>
  <c r="V3081" i="2" a="1"/>
  <c r="V3081" i="2" s="1"/>
  <c r="W3081" i="2" s="1"/>
  <c r="V3082" i="2" a="1"/>
  <c r="V3082" i="2" s="1"/>
  <c r="W3082" i="2" s="1"/>
  <c r="V3083" i="2" a="1"/>
  <c r="V3083" i="2" s="1"/>
  <c r="V3084" i="2" s="1" a="1"/>
  <c r="V3084" i="2" s="1"/>
  <c r="V3085" i="2" a="1"/>
  <c r="V3085" i="2" s="1"/>
  <c r="V3086" i="2" s="1" a="1"/>
  <c r="V3086" i="2" s="1"/>
  <c r="V3087" i="2" s="1" a="1"/>
  <c r="V3087" i="2" s="1"/>
  <c r="V3088" i="2" a="1"/>
  <c r="V3088" i="2" s="1"/>
  <c r="V3089" i="2" a="1"/>
  <c r="V3089" i="2" s="1"/>
  <c r="V3090" i="2" s="1" a="1"/>
  <c r="V3090" i="2" s="1"/>
  <c r="V3091" i="2" a="1"/>
  <c r="V3091" i="2" s="1"/>
  <c r="V3092" i="2" a="1"/>
  <c r="V3092" i="2" s="1"/>
  <c r="W3092" i="2" s="1"/>
  <c r="V3093" i="2" a="1"/>
  <c r="V3093" i="2" s="1"/>
  <c r="V3094" i="2" s="1" a="1"/>
  <c r="V3094" i="2" s="1"/>
  <c r="V3095" i="2" a="1"/>
  <c r="V3095" i="2" s="1"/>
  <c r="V3096" i="2" s="1" a="1"/>
  <c r="V3096" i="2" s="1"/>
  <c r="V3097" i="2" s="1" a="1"/>
  <c r="V3097" i="2" s="1"/>
  <c r="W3097" i="2" s="1"/>
  <c r="V3098" i="2" a="1"/>
  <c r="V3098" i="2" s="1"/>
  <c r="W3098" i="2" s="1"/>
  <c r="V3099" i="2" a="1"/>
  <c r="V3099" i="2" s="1"/>
  <c r="V3100" i="2" s="1" a="1"/>
  <c r="V3100" i="2" s="1"/>
  <c r="V3101" i="2" a="1"/>
  <c r="V3101" i="2" s="1"/>
  <c r="V3102" i="2" a="1"/>
  <c r="V3102" i="2" s="1"/>
  <c r="V3103" i="2" a="1"/>
  <c r="V3103" i="2" s="1"/>
  <c r="V3104" i="2" s="1" a="1"/>
  <c r="V3104" i="2" s="1"/>
  <c r="V3105" i="2" a="1"/>
  <c r="V3105" i="2" s="1"/>
  <c r="V3106" i="2" s="1" a="1"/>
  <c r="V3106" i="2" s="1"/>
  <c r="V3107" i="2" s="1" a="1"/>
  <c r="V3107" i="2" s="1"/>
  <c r="V3108" i="2" a="1"/>
  <c r="V3108" i="2" s="1"/>
  <c r="W3108" i="2" s="1"/>
  <c r="V3109" i="2" a="1"/>
  <c r="V3109" i="2" s="1"/>
  <c r="V3110" i="2" s="1" a="1"/>
  <c r="V3110" i="2" s="1"/>
  <c r="V3111" i="2" a="1"/>
  <c r="V3111" i="2" s="1"/>
  <c r="V3112" i="2" a="1"/>
  <c r="V3112" i="2" s="1"/>
  <c r="V3113" i="2" a="1"/>
  <c r="V3113" i="2" s="1"/>
  <c r="V3114" i="2" s="1" a="1"/>
  <c r="V3114" i="2" s="1"/>
  <c r="W3114" i="2" s="1"/>
  <c r="V3115" i="2" a="1"/>
  <c r="V3115" i="2" s="1"/>
  <c r="V3116" i="2" s="1" a="1"/>
  <c r="V3116" i="2" s="1"/>
  <c r="V3117" i="2" s="1" a="1"/>
  <c r="V3117" i="2" s="1"/>
  <c r="V3118" i="2" s="1" a="1"/>
  <c r="V3118" i="2" s="1"/>
  <c r="V3119" i="2" s="1" a="1"/>
  <c r="V3119" i="2" s="1"/>
  <c r="V3120" i="2" s="1" a="1"/>
  <c r="V3120" i="2" s="1"/>
  <c r="V3121" i="2" s="1" a="1"/>
  <c r="V3121" i="2" s="1"/>
  <c r="V3122" i="2" s="1" a="1"/>
  <c r="V3122" i="2" s="1"/>
  <c r="V3123" i="2" s="1" a="1"/>
  <c r="V3123" i="2" s="1"/>
  <c r="V3124" i="2" s="1" a="1"/>
  <c r="V3124" i="2" s="1"/>
  <c r="V3125" i="2" s="1" a="1"/>
  <c r="V3125" i="2" s="1"/>
  <c r="V3126" i="2" s="1" a="1"/>
  <c r="V3126" i="2" s="1"/>
  <c r="V3127" i="2" a="1"/>
  <c r="V3127" i="2" s="1"/>
  <c r="V3128" i="2" s="1" a="1"/>
  <c r="V3128" i="2" s="1"/>
  <c r="V3129" i="2" s="1" a="1"/>
  <c r="V3129" i="2" s="1"/>
  <c r="V3130" i="2" a="1"/>
  <c r="V3130" i="2" s="1"/>
  <c r="W3130" i="2" s="1"/>
  <c r="V3131" i="2" a="1"/>
  <c r="V3131" i="2" s="1"/>
  <c r="V3132" i="2" s="1" a="1"/>
  <c r="V3132" i="2" s="1"/>
  <c r="V3133" i="2" a="1"/>
  <c r="V3133" i="2" s="1"/>
  <c r="V3134" i="2" a="1"/>
  <c r="V3134" i="2" s="1"/>
  <c r="W3134" i="2" s="1"/>
  <c r="V3135" i="2" a="1"/>
  <c r="V3135" i="2" s="1"/>
  <c r="V3136" i="2" s="1" a="1"/>
  <c r="V3136" i="2" s="1"/>
  <c r="V3137" i="2" a="1"/>
  <c r="V3137" i="2" s="1"/>
  <c r="V3138" i="2" s="1" a="1"/>
  <c r="V3138" i="2" s="1"/>
  <c r="V3139" i="2" s="1" a="1"/>
  <c r="V3139" i="2" s="1"/>
  <c r="V3140" i="2" a="1"/>
  <c r="V3140" i="2" s="1"/>
  <c r="W3140" i="2" s="1"/>
  <c r="V3141" i="2" a="1"/>
  <c r="V3141" i="2" s="1"/>
  <c r="V3142" i="2" s="1" a="1"/>
  <c r="V3142" i="2" s="1"/>
  <c r="V3143" i="2" a="1"/>
  <c r="V3143" i="2" s="1"/>
  <c r="V3144" i="2" a="1"/>
  <c r="V3144" i="2" s="1"/>
  <c r="V3145" i="2" a="1"/>
  <c r="V3145" i="2" s="1"/>
  <c r="V3146" i="2" s="1" a="1"/>
  <c r="V3146" i="2" s="1"/>
  <c r="V3147" i="2" a="1"/>
  <c r="V3147" i="2" s="1"/>
  <c r="V3148" i="2" s="1" a="1"/>
  <c r="V3148" i="2" s="1"/>
  <c r="V3149" i="2" s="1" a="1"/>
  <c r="V3149" i="2" s="1"/>
  <c r="V3150" i="2" a="1"/>
  <c r="V3150" i="2" s="1"/>
  <c r="W3150" i="2" s="1"/>
  <c r="V3151" i="2" a="1"/>
  <c r="V3151" i="2" s="1"/>
  <c r="V3152" i="2" s="1" a="1"/>
  <c r="V3152" i="2" s="1"/>
  <c r="V3153" i="2" a="1"/>
  <c r="V3153" i="2" s="1"/>
  <c r="W3153" i="2" s="1"/>
  <c r="V3154" i="2" a="1"/>
  <c r="V3154" i="2" s="1"/>
  <c r="V3155" i="2" a="1"/>
  <c r="V3155" i="2" s="1"/>
  <c r="V3156" i="2" s="1" a="1"/>
  <c r="V3156" i="2" s="1"/>
  <c r="V3157" i="2" a="1"/>
  <c r="V3157" i="2" s="1"/>
  <c r="V3158" i="2" s="1" a="1"/>
  <c r="V3158" i="2" s="1"/>
  <c r="V3159" i="2" s="1" a="1"/>
  <c r="V3159" i="2" s="1"/>
  <c r="V3160" i="2" a="1"/>
  <c r="V3160" i="2" s="1"/>
  <c r="V3161" i="2" a="1"/>
  <c r="V3161" i="2" s="1"/>
  <c r="V3162" i="2" s="1" a="1"/>
  <c r="V3162" i="2" s="1"/>
  <c r="V3163" i="2" a="1"/>
  <c r="V3163" i="2" s="1"/>
  <c r="V3164" i="2" a="1"/>
  <c r="V3164" i="2" s="1"/>
  <c r="W3164" i="2" s="1"/>
  <c r="V3165" i="2" a="1"/>
  <c r="V3165" i="2" s="1"/>
  <c r="V3166" i="2" s="1" a="1"/>
  <c r="V3166" i="2" s="1"/>
  <c r="V3167" i="2" a="1"/>
  <c r="V3167" i="2" s="1"/>
  <c r="V3168" i="2" s="1" a="1"/>
  <c r="V3168" i="2" s="1"/>
  <c r="V3169" i="2" a="1"/>
  <c r="V3169" i="2" s="1"/>
  <c r="V3170" i="2" a="1"/>
  <c r="V3170" i="2" s="1"/>
  <c r="V3172" i="2" a="1"/>
  <c r="V3172" i="2" s="1"/>
  <c r="V3175" i="2" a="1"/>
  <c r="V3175" i="2" s="1"/>
  <c r="V3176" i="2" a="1"/>
  <c r="V3176" i="2" s="1"/>
  <c r="V3177" i="2" s="1" a="1"/>
  <c r="V3177" i="2" s="1"/>
  <c r="V3178" i="2" a="1"/>
  <c r="V3178" i="2" s="1"/>
  <c r="W3178" i="2" s="1"/>
  <c r="V3179" i="2" a="1"/>
  <c r="V3179" i="2" s="1"/>
  <c r="V3180" i="2" a="1"/>
  <c r="V3180" i="2" s="1"/>
  <c r="V3181" i="2" s="1" a="1"/>
  <c r="V3181" i="2" s="1"/>
  <c r="V3182" i="2" a="1"/>
  <c r="V3182" i="2" s="1"/>
  <c r="W3182" i="2" s="1"/>
  <c r="V3183" i="2" a="1"/>
  <c r="V3183" i="2" s="1"/>
  <c r="W3183" i="2" s="1"/>
  <c r="V3184" i="2" a="1"/>
  <c r="V3184" i="2" s="1"/>
  <c r="V3185" i="2" s="1" a="1"/>
  <c r="V3185" i="2" s="1"/>
  <c r="V3186" i="2" a="1"/>
  <c r="V3186" i="2" s="1"/>
  <c r="V3187" i="2" s="1" a="1"/>
  <c r="V3187" i="2" s="1"/>
  <c r="V3188" i="2" s="1" a="1"/>
  <c r="V3188" i="2" s="1"/>
  <c r="V3189" i="2" a="1"/>
  <c r="V3189" i="2" s="1"/>
  <c r="V3190" i="2" a="1"/>
  <c r="V3190" i="2" s="1"/>
  <c r="V3191" i="2" s="1" a="1"/>
  <c r="V3191" i="2" s="1"/>
  <c r="V3192" i="2" a="1"/>
  <c r="V3192" i="2" s="1"/>
  <c r="V3193" i="2" s="1" a="1"/>
  <c r="V3193" i="2" s="1"/>
  <c r="V3194" i="2" s="1" a="1"/>
  <c r="V3194" i="2" s="1"/>
  <c r="V3195" i="2" a="1"/>
  <c r="V3195" i="2" s="1"/>
  <c r="V3196" i="2" a="1"/>
  <c r="V3196" i="2" s="1"/>
  <c r="V3197" i="2" s="1" a="1"/>
  <c r="V3197" i="2" s="1"/>
  <c r="V3198" i="2" a="1"/>
  <c r="V3198" i="2" s="1"/>
  <c r="W3198" i="2" s="1"/>
  <c r="V3199" i="2" a="1"/>
  <c r="V3199" i="2" s="1"/>
  <c r="W3199" i="2" s="1"/>
  <c r="V3200" i="2" a="1"/>
  <c r="V3200" i="2" s="1"/>
  <c r="V3201" i="2" s="1" a="1"/>
  <c r="V3201" i="2" s="1"/>
  <c r="V3202" i="2" a="1"/>
  <c r="V3202" i="2" s="1"/>
  <c r="W3202" i="2" s="1"/>
  <c r="V3203" i="2" a="1"/>
  <c r="V3203" i="2" s="1"/>
  <c r="V3204" i="2" a="1"/>
  <c r="V3204" i="2" s="1"/>
  <c r="V3205" i="2" s="1" a="1"/>
  <c r="V3205" i="2" s="1"/>
  <c r="V3206" i="2" a="1"/>
  <c r="V3206" i="2" s="1"/>
  <c r="V3207" i="2" s="1" a="1"/>
  <c r="V3207" i="2" s="1"/>
  <c r="V3208" i="2" s="1" a="1"/>
  <c r="V3208" i="2" s="1"/>
  <c r="V3209" i="2" a="1"/>
  <c r="V3209" i="2" s="1"/>
  <c r="V3210" i="2" a="1"/>
  <c r="V3210" i="2" s="1"/>
  <c r="V3211" i="2" s="1" a="1"/>
  <c r="V3211" i="2" s="1"/>
  <c r="V3212" i="2" a="1"/>
  <c r="V3212" i="2" s="1"/>
  <c r="W3212" i="2" s="1"/>
  <c r="V3213" i="2" a="1"/>
  <c r="V3213" i="2" s="1"/>
  <c r="V3214" i="2" a="1"/>
  <c r="V3214" i="2" s="1"/>
  <c r="V3215" i="2" s="1" a="1"/>
  <c r="V3215" i="2" s="1"/>
  <c r="V3216" i="2" a="1"/>
  <c r="V3216" i="2" s="1"/>
  <c r="V3217" i="2" s="1" a="1"/>
  <c r="V3217" i="2" s="1"/>
  <c r="V3218" i="2" s="1" a="1"/>
  <c r="V3218" i="2" s="1"/>
  <c r="V3219" i="2" s="1" a="1"/>
  <c r="V3219" i="2" s="1"/>
  <c r="V3220" i="2" a="1"/>
  <c r="V3220" i="2" s="1"/>
  <c r="W3220" i="2" s="1"/>
  <c r="V3221" i="2" a="1"/>
  <c r="V3221" i="2" s="1"/>
  <c r="V3222" i="2" s="1" a="1"/>
  <c r="V3222" i="2" s="1"/>
  <c r="V3223" i="2" a="1"/>
  <c r="V3223" i="2" s="1"/>
  <c r="V3224" i="2" s="1" a="1"/>
  <c r="V3224" i="2" s="1"/>
  <c r="V3225" i="2" s="1" a="1"/>
  <c r="V3225" i="2" s="1"/>
  <c r="V3226" i="2" a="1"/>
  <c r="V3226" i="2" s="1"/>
  <c r="W3226" i="2" s="1"/>
  <c r="V3227" i="2" a="1"/>
  <c r="V3227" i="2" s="1"/>
  <c r="V3228" i="2" s="1" a="1"/>
  <c r="V3228" i="2" s="1"/>
  <c r="V3229" i="2" a="1"/>
  <c r="V3229" i="2" s="1"/>
  <c r="V3230" i="2" s="1" a="1"/>
  <c r="V3230" i="2" s="1"/>
  <c r="V3231" i="2" s="1" a="1"/>
  <c r="V3231" i="2" s="1"/>
  <c r="V3232" i="2" a="1"/>
  <c r="V3232" i="2" s="1"/>
  <c r="V3233" i="2" a="1"/>
  <c r="V3233" i="2" s="1"/>
  <c r="V3234" i="2" s="1" a="1"/>
  <c r="V3234" i="2" s="1"/>
  <c r="V3235" i="2" a="1"/>
  <c r="V3235" i="2" s="1"/>
  <c r="V3236" i="2" s="1" a="1"/>
  <c r="V3236" i="2" s="1"/>
  <c r="V3237" i="2" s="1" a="1"/>
  <c r="V3237" i="2" s="1"/>
  <c r="V3238" i="2" a="1"/>
  <c r="V3238" i="2" s="1"/>
  <c r="W3238" i="2" s="1"/>
  <c r="V3239" i="2" a="1"/>
  <c r="V3239" i="2" s="1"/>
  <c r="V3240" i="2" s="1" a="1"/>
  <c r="V3240" i="2" s="1"/>
  <c r="V3241" i="2" a="1"/>
  <c r="V3241" i="2" s="1"/>
  <c r="V3242" i="2" s="1" a="1"/>
  <c r="V3242" i="2" s="1"/>
  <c r="V3243" i="2" s="1" a="1"/>
  <c r="V3243" i="2" s="1"/>
  <c r="V3244" i="2" a="1"/>
  <c r="V3244" i="2" s="1"/>
  <c r="W3244" i="2" s="1"/>
  <c r="V3245" i="2" a="1"/>
  <c r="V3245" i="2" s="1"/>
  <c r="V3246" i="2" s="1" a="1"/>
  <c r="V3246" i="2" s="1"/>
  <c r="V3247" i="2" a="1"/>
  <c r="V3247" i="2" s="1"/>
  <c r="V3248" i="2" s="1" a="1"/>
  <c r="V3248" i="2" s="1"/>
  <c r="V3249" i="2" a="1"/>
  <c r="V3249" i="2" s="1"/>
  <c r="W3249" i="2" s="1"/>
  <c r="V3250" i="2" a="1"/>
  <c r="V3250" i="2" s="1"/>
  <c r="V3251" i="2" s="1" a="1"/>
  <c r="V3251" i="2" s="1"/>
  <c r="V3252" i="2" a="1"/>
  <c r="V3252" i="2" s="1"/>
  <c r="V3253" i="2" a="1"/>
  <c r="V3253" i="2" s="1"/>
  <c r="V3254" i="2" a="1"/>
  <c r="V3254" i="2" s="1"/>
  <c r="V3255" i="2" s="1" a="1"/>
  <c r="V3255" i="2" s="1"/>
  <c r="V3256" i="2" a="1"/>
  <c r="V3256" i="2" s="1"/>
  <c r="V3257" i="2" s="1" a="1"/>
  <c r="V3257" i="2" s="1"/>
  <c r="V3258" i="2" a="1"/>
  <c r="V3258" i="2" s="1"/>
  <c r="W3258" i="2" s="1"/>
  <c r="V3259" i="2" a="1"/>
  <c r="V3259" i="2" s="1"/>
  <c r="V3260" i="2" s="1" a="1"/>
  <c r="V3260" i="2" s="1"/>
  <c r="V3261" i="2" a="1"/>
  <c r="V3261" i="2" s="1"/>
  <c r="V3262" i="2" s="1" a="1"/>
  <c r="V3262" i="2" s="1"/>
  <c r="V3263" i="2" s="1" a="1"/>
  <c r="V3263" i="2" s="1"/>
  <c r="V3264" i="2" a="1"/>
  <c r="V3264" i="2" s="1"/>
  <c r="W3264" i="2" s="1"/>
  <c r="V3265" i="2" a="1"/>
  <c r="V3265" i="2" s="1"/>
  <c r="V3266" i="2" s="1" a="1"/>
  <c r="V3266" i="2" s="1"/>
  <c r="V3267" i="2" a="1"/>
  <c r="V3267" i="2" s="1"/>
  <c r="V3268" i="2" s="1" a="1"/>
  <c r="V3268" i="2" s="1"/>
  <c r="V3269" i="2" s="1" a="1"/>
  <c r="V3269" i="2" s="1"/>
  <c r="V3270" i="2" a="1"/>
  <c r="V3270" i="2" s="1"/>
  <c r="V3271" i="2" a="1"/>
  <c r="V3271" i="2" s="1"/>
  <c r="V3272" i="2" s="1" a="1"/>
  <c r="V3272" i="2" s="1"/>
  <c r="V3273" i="2" a="1"/>
  <c r="V3273" i="2" s="1"/>
  <c r="V3274" i="2" s="1" a="1"/>
  <c r="V3274" i="2" s="1"/>
  <c r="V3275" i="2" s="1" a="1"/>
  <c r="V3275" i="2" s="1"/>
  <c r="V3276" i="2" a="1"/>
  <c r="V3276" i="2" s="1"/>
  <c r="V3277" i="2" a="1"/>
  <c r="V3277" i="2" s="1"/>
  <c r="V3278" i="2" s="1" a="1"/>
  <c r="V3278" i="2" s="1"/>
  <c r="V3279" i="2" a="1"/>
  <c r="V3279" i="2" s="1"/>
  <c r="V3280" i="2" s="1" a="1"/>
  <c r="V3280" i="2" s="1"/>
  <c r="V3281" i="2" s="1" a="1"/>
  <c r="V3281" i="2" s="1"/>
  <c r="V3282" i="2" a="1"/>
  <c r="V3282" i="2" s="1"/>
  <c r="W3282" i="2" s="1"/>
  <c r="V3283" i="2" a="1"/>
  <c r="V3283" i="2" s="1"/>
  <c r="V3284" i="2" s="1" a="1"/>
  <c r="V3284" i="2" s="1"/>
  <c r="V3285" i="2" a="1"/>
  <c r="V3285" i="2" s="1"/>
  <c r="V3286" i="2" s="1" a="1"/>
  <c r="V3286" i="2" s="1"/>
  <c r="V3287" i="2" s="1" a="1"/>
  <c r="V3287" i="2" s="1"/>
  <c r="V3288" i="2" s="1" a="1"/>
  <c r="V3288" i="2" s="1"/>
  <c r="V3289" i="2" s="1" a="1"/>
  <c r="V3289" i="2" s="1"/>
  <c r="V3290" i="2" s="1" a="1"/>
  <c r="V3290" i="2" s="1"/>
  <c r="V3291" i="2" s="1" a="1"/>
  <c r="V3291" i="2" s="1"/>
  <c r="V3292" i="2" s="1" a="1"/>
  <c r="V3292" i="2" s="1"/>
  <c r="V3293" i="2" s="1" a="1"/>
  <c r="V3293" i="2" s="1"/>
  <c r="V3294" i="2" s="1" a="1"/>
  <c r="V3294" i="2" s="1"/>
  <c r="V3295" i="2" s="1" a="1"/>
  <c r="V3295" i="2" s="1"/>
  <c r="V3296" i="2" s="1" a="1"/>
  <c r="V3296" i="2" s="1"/>
  <c r="V3297" i="2" a="1"/>
  <c r="V3297" i="2" s="1"/>
  <c r="V3298" i="2" s="1" a="1"/>
  <c r="V3298" i="2" s="1"/>
  <c r="V3299" i="2" a="1"/>
  <c r="V3299" i="2" s="1"/>
  <c r="V3300" i="2" a="1"/>
  <c r="V3300" i="2" s="1"/>
  <c r="V3301" i="2" s="1" a="1"/>
  <c r="V3301" i="2" s="1"/>
  <c r="W3301" i="2" s="1"/>
  <c r="V3302" i="2" a="1"/>
  <c r="V3302" i="2" s="1"/>
  <c r="W3302" i="2" s="1"/>
  <c r="V3303" i="2" a="1"/>
  <c r="V3303" i="2" s="1"/>
  <c r="W3303" i="2" s="1"/>
  <c r="V3304" i="2" a="1"/>
  <c r="V3304" i="2" s="1"/>
  <c r="V3305" i="2" s="1" a="1"/>
  <c r="V3305" i="2" s="1"/>
  <c r="V3306" i="2" a="1"/>
  <c r="V3306" i="2" s="1"/>
  <c r="V3307" i="2" s="1" a="1"/>
  <c r="V3307" i="2" s="1"/>
  <c r="V3308" i="2" a="1"/>
  <c r="V3308" i="2" s="1"/>
  <c r="V3309" i="2" a="1"/>
  <c r="V3309" i="2" s="1"/>
  <c r="V3310" i="2" s="1" a="1"/>
  <c r="V3310" i="2" s="1"/>
  <c r="V3311" i="2" a="1"/>
  <c r="V3311" i="2" s="1"/>
  <c r="W3311" i="2" s="1"/>
  <c r="V3312" i="2" a="1"/>
  <c r="V3312" i="2" s="1"/>
  <c r="W3312" i="2" s="1"/>
  <c r="V3313" i="2" a="1"/>
  <c r="V3313" i="2" s="1"/>
  <c r="V3314" i="2" s="1" a="1"/>
  <c r="V3314" i="2" s="1"/>
  <c r="V3315" i="2" a="1"/>
  <c r="V3315" i="2" s="1"/>
  <c r="V3316" i="2" a="1"/>
  <c r="V3316" i="2" s="1"/>
  <c r="V3317" i="2" a="1"/>
  <c r="V3317" i="2" s="1"/>
  <c r="V3318" i="2" s="1" a="1"/>
  <c r="V3318" i="2" s="1"/>
  <c r="V3319" i="2" a="1"/>
  <c r="V3319" i="2" s="1"/>
  <c r="V3320" i="2" a="1"/>
  <c r="V3320" i="2" s="1"/>
  <c r="V3321" i="2" a="1"/>
  <c r="V3321" i="2" s="1"/>
  <c r="V3322" i="2" a="1"/>
  <c r="V3322" i="2" s="1"/>
  <c r="W3322" i="2" s="1"/>
  <c r="V3323" i="2" a="1"/>
  <c r="V3323" i="2" s="1"/>
  <c r="W3323" i="2" s="1"/>
  <c r="V3324" i="2" a="1"/>
  <c r="V3324" i="2" s="1"/>
  <c r="V3325" i="2" a="1"/>
  <c r="V3325" i="2" s="1"/>
  <c r="W3325" i="2" s="1"/>
  <c r="V3326" i="2" a="1"/>
  <c r="V3326" i="2" s="1"/>
  <c r="W3326" i="2" s="1"/>
  <c r="V3327" i="2" a="1"/>
  <c r="V3327" i="2" s="1"/>
  <c r="V3328" i="2" a="1"/>
  <c r="V3328" i="2" s="1"/>
  <c r="V3329" i="2" a="1"/>
  <c r="V3329" i="2" s="1"/>
  <c r="W3329" i="2" s="1"/>
  <c r="V3330" i="2" a="1"/>
  <c r="V3330" i="2" s="1"/>
  <c r="W3330" i="2" s="1"/>
  <c r="V3331" i="2" a="1"/>
  <c r="V3331" i="2" s="1"/>
  <c r="V3332" i="2" a="1"/>
  <c r="V3332" i="2" s="1"/>
  <c r="V3333" i="2" a="1"/>
  <c r="V3333" i="2" s="1"/>
  <c r="V3334" i="2" a="1"/>
  <c r="V3334" i="2" s="1"/>
  <c r="V3335" i="2" a="1"/>
  <c r="V3335" i="2" s="1"/>
  <c r="V3336" i="2" s="1" a="1"/>
  <c r="V3336" i="2" s="1"/>
  <c r="V3337" i="2" s="1" a="1"/>
  <c r="V3337" i="2" s="1"/>
  <c r="V3338" i="2" s="1" a="1"/>
  <c r="V3338" i="2" s="1"/>
  <c r="V3339" i="2" s="1" a="1"/>
  <c r="V3339" i="2" s="1"/>
  <c r="V3340" i="2" s="1" a="1"/>
  <c r="V3340" i="2" s="1"/>
  <c r="V3341" i="2" s="1" a="1"/>
  <c r="V3341" i="2" s="1"/>
  <c r="V3342" i="2" s="1" a="1"/>
  <c r="V3342" i="2" s="1"/>
  <c r="V3343" i="2" s="1" a="1"/>
  <c r="V3343" i="2" s="1"/>
  <c r="V3344" i="2" s="1" a="1"/>
  <c r="V3344" i="2" s="1"/>
  <c r="V3345" i="2" s="1" a="1"/>
  <c r="V3345" i="2" s="1"/>
  <c r="V3346" i="2" s="1" a="1"/>
  <c r="V3346" i="2" s="1"/>
  <c r="V3347" i="2" s="1" a="1"/>
  <c r="V3347" i="2" s="1"/>
  <c r="V3348" i="2" s="1" a="1"/>
  <c r="V3348" i="2" s="1"/>
  <c r="V3349" i="2" s="1" a="1"/>
  <c r="V3349" i="2" s="1"/>
  <c r="V3350" i="2" s="1" a="1"/>
  <c r="V3350" i="2" s="1"/>
  <c r="V3351" i="2" s="1" a="1"/>
  <c r="V3351" i="2" s="1"/>
  <c r="W3351" i="2" s="1"/>
  <c r="V3352" i="2" a="1"/>
  <c r="V3352" i="2" s="1"/>
  <c r="V3353" i="2" s="1" a="1"/>
  <c r="V3353" i="2" s="1"/>
  <c r="V3354" i="2" s="1" a="1"/>
  <c r="V3354" i="2" s="1"/>
  <c r="V3355" i="2" s="1" a="1"/>
  <c r="V3355" i="2" s="1"/>
  <c r="V3356" i="2" s="1" a="1"/>
  <c r="V3356" i="2" s="1"/>
  <c r="V3357" i="2" s="1" a="1"/>
  <c r="V3357" i="2" s="1"/>
  <c r="V3358" i="2" s="1" a="1"/>
  <c r="V3358" i="2" s="1"/>
  <c r="V3359" i="2" s="1" a="1"/>
  <c r="V3359" i="2" s="1"/>
  <c r="V3360" i="2" s="1" a="1"/>
  <c r="V3360" i="2" s="1"/>
  <c r="V3361" i="2" a="1"/>
  <c r="V3361" i="2" s="1"/>
  <c r="W3361" i="2" s="1"/>
  <c r="V3362" i="2" a="1"/>
  <c r="V3362" i="2" s="1"/>
  <c r="V3363" i="2" s="1" a="1"/>
  <c r="V3363" i="2" s="1"/>
  <c r="V3364" i="2" a="1"/>
  <c r="V3364" i="2" s="1"/>
  <c r="V3365" i="2" a="1"/>
  <c r="V3365" i="2" s="1"/>
  <c r="V3366" i="2" a="1"/>
  <c r="V3366" i="2" s="1"/>
  <c r="V3367" i="2" s="1" a="1"/>
  <c r="V3367" i="2" s="1"/>
  <c r="V3368" i="2" a="1"/>
  <c r="V3368" i="2" s="1"/>
  <c r="V3369" i="2" s="1" a="1"/>
  <c r="V3369" i="2" s="1"/>
  <c r="V3370" i="2" s="1" a="1"/>
  <c r="V3370" i="2" s="1"/>
  <c r="V3371" i="2" s="1" a="1"/>
  <c r="V3371" i="2" s="1"/>
  <c r="V3372" i="2" a="1"/>
  <c r="V3372" i="2" s="1"/>
  <c r="V3373" i="2" a="1"/>
  <c r="V3373" i="2" s="1"/>
  <c r="V3374" i="2" s="1" a="1"/>
  <c r="V3374" i="2" s="1"/>
  <c r="W3374" i="2" s="1"/>
  <c r="V3375" i="2" a="1"/>
  <c r="V3375" i="2" s="1"/>
  <c r="V3376" i="2" s="1" a="1"/>
  <c r="V3376" i="2" s="1"/>
  <c r="V3377" i="2" s="1" a="1"/>
  <c r="V3377" i="2" s="1"/>
  <c r="V3378" i="2" s="1" a="1"/>
  <c r="V3378" i="2" s="1"/>
  <c r="V3379" i="2" s="1" a="1"/>
  <c r="V3379" i="2" s="1"/>
  <c r="V3380" i="2" s="1" a="1"/>
  <c r="V3380" i="2" s="1"/>
  <c r="V3381" i="2" s="1" a="1"/>
  <c r="V3381" i="2" s="1"/>
  <c r="V3382" i="2" s="1" a="1"/>
  <c r="V3382" i="2" s="1"/>
  <c r="V3383" i="2" s="1" a="1"/>
  <c r="V3383" i="2" s="1"/>
  <c r="V3384" i="2" s="1" a="1"/>
  <c r="V3384" i="2" s="1"/>
  <c r="V3385" i="2" s="1" a="1"/>
  <c r="V3385" i="2" s="1"/>
  <c r="V3386" i="2" s="1" a="1"/>
  <c r="V3386" i="2" s="1"/>
  <c r="V3387" i="2" a="1"/>
  <c r="V3387" i="2" s="1"/>
  <c r="W3387" i="2" s="1"/>
  <c r="V3388" i="2" a="1"/>
  <c r="V3388" i="2" s="1"/>
  <c r="V3389" i="2" s="1" a="1"/>
  <c r="V3389" i="2" s="1"/>
  <c r="V3390" i="2" a="1"/>
  <c r="V3390" i="2" s="1"/>
  <c r="V3391" i="2" s="1" a="1"/>
  <c r="V3391" i="2" s="1"/>
  <c r="V3392" i="2" s="1" a="1"/>
  <c r="V3392" i="2" s="1"/>
  <c r="V3393" i="2" s="1" a="1"/>
  <c r="V3393" i="2" s="1"/>
  <c r="V3394" i="2" s="1" a="1"/>
  <c r="V3394" i="2" s="1"/>
  <c r="V3395" i="2" s="1" a="1"/>
  <c r="V3395" i="2" s="1"/>
  <c r="V3396" i="2" s="1" a="1"/>
  <c r="V3396" i="2" s="1"/>
  <c r="V3397" i="2" a="1"/>
  <c r="V3397" i="2" s="1"/>
  <c r="W3397" i="2" s="1"/>
  <c r="V3398" i="2" a="1"/>
  <c r="V3398" i="2" s="1"/>
  <c r="V3399" i="2" s="1" a="1"/>
  <c r="V3399" i="2" s="1"/>
  <c r="V3400" i="2" a="1"/>
  <c r="V3400" i="2" s="1"/>
  <c r="V3401" i="2" s="1" a="1"/>
  <c r="V3401" i="2" s="1"/>
  <c r="V3402" i="2" s="1" a="1"/>
  <c r="V3402" i="2" s="1"/>
  <c r="V3403" i="2" s="1" a="1"/>
  <c r="V3403" i="2" s="1"/>
  <c r="V3404" i="2" s="1" a="1"/>
  <c r="V3404" i="2" s="1"/>
  <c r="V3405" i="2" s="1" a="1"/>
  <c r="V3405" i="2" s="1"/>
  <c r="V3406" i="2" s="1" a="1"/>
  <c r="V3406" i="2" s="1"/>
  <c r="V3407" i="2" a="1"/>
  <c r="V3407" i="2" s="1"/>
  <c r="W3407" i="2" s="1"/>
  <c r="V3408" i="2" a="1"/>
  <c r="V3408" i="2" s="1"/>
  <c r="V3409" i="2" s="1" a="1"/>
  <c r="V3409" i="2" s="1"/>
  <c r="V3410" i="2" a="1"/>
  <c r="V3410" i="2" s="1"/>
  <c r="V3411" i="2" s="1" a="1"/>
  <c r="V3411" i="2" s="1"/>
  <c r="V3412" i="2" s="1" a="1"/>
  <c r="V3412" i="2" s="1"/>
  <c r="V3413" i="2" a="1"/>
  <c r="V3413" i="2" s="1"/>
  <c r="V3414" i="2" a="1"/>
  <c r="V3414" i="2" s="1"/>
  <c r="V3415" i="2" s="1" a="1"/>
  <c r="V3415" i="2" s="1"/>
  <c r="V3416" i="2" a="1"/>
  <c r="V3416" i="2" s="1"/>
  <c r="V3417" i="2" a="1"/>
  <c r="V3417" i="2" s="1"/>
  <c r="W3417" i="2" s="1"/>
  <c r="V3418" i="2" a="1"/>
  <c r="V3418" i="2" s="1"/>
  <c r="V3419" i="2" s="1" a="1"/>
  <c r="V3419" i="2" s="1"/>
  <c r="V3420" i="2" a="1"/>
  <c r="V3420" i="2" s="1"/>
  <c r="V3421" i="2" s="1" a="1"/>
  <c r="V3421" i="2" s="1"/>
  <c r="V3422" i="2" s="1" a="1"/>
  <c r="V3422" i="2" s="1"/>
  <c r="V3423" i="2" a="1"/>
  <c r="V3423" i="2" s="1"/>
  <c r="W3423" i="2" s="1"/>
  <c r="V3424" i="2" a="1"/>
  <c r="V3424" i="2" s="1"/>
  <c r="V3425" i="2" s="1" a="1"/>
  <c r="V3425" i="2" s="1"/>
  <c r="V3426" i="2" a="1"/>
  <c r="V3426" i="2" s="1"/>
  <c r="V3427" i="2" s="1" a="1"/>
  <c r="V3427" i="2" s="1"/>
  <c r="V3428" i="2" s="1" a="1"/>
  <c r="V3428" i="2" s="1"/>
  <c r="V3429" i="2" s="1" a="1"/>
  <c r="V3429" i="2" s="1"/>
  <c r="V3430" i="2" s="1" a="1"/>
  <c r="V3430" i="2" s="1"/>
  <c r="V3431" i="2" a="1"/>
  <c r="V3431" i="2" s="1"/>
  <c r="V3432" i="2" a="1"/>
  <c r="V3432" i="2" s="1"/>
  <c r="V3433" i="2" s="1" a="1"/>
  <c r="V3433" i="2" s="1"/>
  <c r="V3434" i="2" a="1"/>
  <c r="V3434" i="2" s="1"/>
  <c r="V3435" i="2" s="1" a="1"/>
  <c r="V3435" i="2" s="1"/>
  <c r="V3436" i="2" s="1" a="1"/>
  <c r="V3436" i="2" s="1"/>
  <c r="V3437" i="2" a="1"/>
  <c r="V3437" i="2" s="1"/>
  <c r="W3437" i="2" s="1"/>
  <c r="V3438" i="2" a="1"/>
  <c r="V3438" i="2" s="1"/>
  <c r="V3439" i="2" s="1" a="1"/>
  <c r="V3439" i="2" s="1"/>
  <c r="V3440" i="2" a="1"/>
  <c r="V3440" i="2" s="1"/>
  <c r="V3441" i="2" s="1" a="1"/>
  <c r="V3441" i="2" s="1"/>
  <c r="V3442" i="2" s="1" a="1"/>
  <c r="V3442" i="2" s="1"/>
  <c r="V3443" i="2" s="1" a="1"/>
  <c r="V3443" i="2" s="1"/>
  <c r="V3444" i="2" s="1" a="1"/>
  <c r="V3444" i="2" s="1"/>
  <c r="V3445" i="2" s="1" a="1"/>
  <c r="V3445" i="2" s="1"/>
  <c r="V3446" i="2" s="1" a="1"/>
  <c r="V3446" i="2" s="1"/>
  <c r="V3447" i="2" s="1" a="1"/>
  <c r="V3447" i="2" s="1"/>
  <c r="V3448" i="2" a="1"/>
  <c r="V3448" i="2" s="1"/>
  <c r="W3448" i="2" s="1"/>
  <c r="V3449" i="2" a="1"/>
  <c r="V3449" i="2" s="1"/>
  <c r="V3450" i="2" s="1" a="1"/>
  <c r="V3450" i="2" s="1"/>
  <c r="W3450" i="2" s="1"/>
  <c r="V3451" i="2" a="1"/>
  <c r="V3451" i="2" s="1"/>
  <c r="V3452" i="2" s="1" a="1"/>
  <c r="V3452" i="2" s="1"/>
  <c r="V3453" i="2" s="1" a="1"/>
  <c r="V3453" i="2" s="1"/>
  <c r="V3454" i="2" s="1" a="1"/>
  <c r="V3454" i="2" s="1"/>
  <c r="V3455" i="2" s="1" a="1"/>
  <c r="V3455" i="2" s="1"/>
  <c r="V3456" i="2" s="1" a="1"/>
  <c r="V3456" i="2" s="1"/>
  <c r="V3457" i="2" s="1" a="1"/>
  <c r="V3457" i="2" s="1"/>
  <c r="V3458" i="2" s="1" a="1"/>
  <c r="V3458" i="2" s="1"/>
  <c r="V3459" i="2" s="1" a="1"/>
  <c r="V3459" i="2" s="1"/>
  <c r="V3460" i="2" s="1" a="1"/>
  <c r="V3460" i="2" s="1"/>
  <c r="V3461" i="2" a="1"/>
  <c r="V3461" i="2" s="1"/>
  <c r="V3462" i="2" a="1"/>
  <c r="V3462" i="2" s="1"/>
  <c r="V3463" i="2" s="1" a="1"/>
  <c r="V3463" i="2" s="1"/>
  <c r="V3464" i="2" a="1"/>
  <c r="V3464" i="2" s="1"/>
  <c r="V3465" i="2" s="1" a="1"/>
  <c r="V3465" i="2" s="1"/>
  <c r="V3466" i="2" s="1" a="1"/>
  <c r="V3466" i="2" s="1"/>
  <c r="V3467" i="2" a="1"/>
  <c r="V3467" i="2" s="1"/>
  <c r="W3467" i="2" s="1"/>
  <c r="V3468" i="2" a="1"/>
  <c r="V3468" i="2" s="1"/>
  <c r="V3469" i="2" s="1" a="1"/>
  <c r="V3469" i="2" s="1"/>
  <c r="V3470" i="2" a="1"/>
  <c r="V3470" i="2" s="1"/>
  <c r="V3471" i="2" s="1" a="1"/>
  <c r="V3471" i="2" s="1"/>
  <c r="V3472" i="2" s="1" a="1"/>
  <c r="V3472" i="2" s="1"/>
  <c r="V3473" i="2" a="1"/>
  <c r="V3473" i="2" s="1"/>
  <c r="V3474" i="2" a="1"/>
  <c r="V3474" i="2" s="1"/>
  <c r="V3475" i="2" s="1" a="1"/>
  <c r="V3475" i="2" s="1"/>
  <c r="V3476" i="2" a="1"/>
  <c r="V3476" i="2" s="1"/>
  <c r="V3477" i="2" a="1"/>
  <c r="V3477" i="2" s="1"/>
  <c r="V3478" i="2" a="1"/>
  <c r="V3478" i="2" s="1"/>
  <c r="V3479" i="2" s="1" a="1"/>
  <c r="V3479" i="2" s="1"/>
  <c r="V3480" i="2" a="1"/>
  <c r="V3480" i="2" s="1"/>
  <c r="V3481" i="2" s="1" a="1"/>
  <c r="V3481" i="2" s="1"/>
  <c r="V3482" i="2" s="1" a="1"/>
  <c r="V3482" i="2" s="1"/>
  <c r="V3483" i="2" a="1"/>
  <c r="V3483" i="2" s="1"/>
  <c r="W3483" i="2" s="1"/>
  <c r="V3484" i="2" a="1"/>
  <c r="V3484" i="2" s="1"/>
  <c r="V3485" i="2" s="1" a="1"/>
  <c r="V3485" i="2" s="1"/>
  <c r="V3486" i="2" a="1"/>
  <c r="V3486" i="2" s="1"/>
  <c r="V3487" i="2" a="1"/>
  <c r="V3487" i="2" s="1"/>
  <c r="V3488" i="2" a="1"/>
  <c r="V3488" i="2" s="1"/>
  <c r="V3489" i="2" s="1" a="1"/>
  <c r="V3489" i="2" s="1"/>
  <c r="V3490" i="2" a="1"/>
  <c r="V3490" i="2" s="1"/>
  <c r="V3491" i="2" s="1" a="1"/>
  <c r="V3491" i="2" s="1"/>
  <c r="V3492" i="2" s="1" a="1"/>
  <c r="V3492" i="2" s="1"/>
  <c r="V3493" i="2" a="1"/>
  <c r="V3493" i="2" s="1"/>
  <c r="V3494" i="2" a="1"/>
  <c r="V3494" i="2" s="1"/>
  <c r="V3495" i="2" s="1" a="1"/>
  <c r="V3495" i="2" s="1"/>
  <c r="V3496" i="2" a="1"/>
  <c r="V3496" i="2" s="1"/>
  <c r="V3497" i="2" s="1" a="1"/>
  <c r="V3497" i="2" s="1"/>
  <c r="V3498" i="2" s="1" a="1"/>
  <c r="V3498" i="2" s="1"/>
  <c r="V3499" i="2" a="1"/>
  <c r="V3499" i="2" s="1"/>
  <c r="W3499" i="2" s="1"/>
  <c r="V3500" i="2" a="1"/>
  <c r="V3500" i="2" s="1"/>
  <c r="V3501" i="2" s="1" a="1"/>
  <c r="V3501" i="2" s="1"/>
  <c r="V3502" i="2" a="1"/>
  <c r="V3502" i="2" s="1"/>
  <c r="V3503" i="2" a="1"/>
  <c r="V3503" i="2" s="1"/>
  <c r="W3503" i="2" s="1"/>
  <c r="V3504" i="2" a="1"/>
  <c r="V3504" i="2" s="1"/>
  <c r="V3505" i="2" s="1" a="1"/>
  <c r="V3505" i="2" s="1"/>
  <c r="V3506" i="2" a="1"/>
  <c r="V3506" i="2" s="1"/>
  <c r="V3507" i="2" a="1"/>
  <c r="V3507" i="2" s="1"/>
  <c r="V3508" i="2" a="1"/>
  <c r="V3508" i="2" s="1"/>
  <c r="V3509" i="2" s="1" a="1"/>
  <c r="V3509" i="2" s="1"/>
  <c r="V3510" i="2" a="1"/>
  <c r="V3510" i="2" s="1"/>
  <c r="V3511" i="2" s="1" a="1"/>
  <c r="V3511" i="2" s="1"/>
  <c r="V3512" i="2" s="1" a="1"/>
  <c r="V3512" i="2" s="1"/>
  <c r="V3513" i="2" s="1" a="1"/>
  <c r="V3513" i="2" s="1"/>
  <c r="V3514" i="2" s="1" a="1"/>
  <c r="V3514" i="2" s="1"/>
  <c r="V3515" i="2" s="1" a="1"/>
  <c r="V3515" i="2" s="1"/>
  <c r="V3516" i="2" s="1" a="1"/>
  <c r="V3516" i="2" s="1"/>
  <c r="V3517" i="2" s="1" a="1"/>
  <c r="V3517" i="2" s="1"/>
  <c r="V3518" i="2" s="1" a="1"/>
  <c r="V3518" i="2" s="1"/>
  <c r="V3519" i="2" s="1" a="1"/>
  <c r="V3519" i="2" s="1"/>
  <c r="V3520" i="2" s="1" a="1"/>
  <c r="V3520" i="2" s="1"/>
  <c r="V3521" i="2" s="1" a="1"/>
  <c r="V3521" i="2" s="1"/>
  <c r="V3522" i="2" a="1"/>
  <c r="V3522" i="2" s="1"/>
  <c r="V3523" i="2" s="1" a="1"/>
  <c r="V3523" i="2" s="1"/>
  <c r="V3524" i="2" s="1" a="1"/>
  <c r="V3524" i="2" s="1"/>
  <c r="V3525" i="2" s="1" a="1"/>
  <c r="V3525" i="2" s="1"/>
  <c r="V3526" i="2" s="1" a="1"/>
  <c r="V3526" i="2" s="1"/>
  <c r="V3527" i="2" s="1" a="1"/>
  <c r="V3527" i="2" s="1"/>
  <c r="V3528" i="2" s="1" a="1"/>
  <c r="V3528" i="2" s="1"/>
  <c r="V3529" i="2" s="1" a="1"/>
  <c r="V3529" i="2" s="1"/>
  <c r="V3530" i="2" s="1" a="1"/>
  <c r="V3530" i="2" s="1"/>
  <c r="V3531" i="2" s="1" a="1"/>
  <c r="V3531" i="2" s="1"/>
  <c r="V3532" i="2" s="1" a="1"/>
  <c r="V3532" i="2" s="1"/>
  <c r="V3533" i="2" a="1"/>
  <c r="V3533" i="2" s="1"/>
  <c r="W3533" i="2" s="1"/>
  <c r="V3534" i="2" a="1"/>
  <c r="V3534" i="2" s="1"/>
  <c r="V3535" i="2" s="1" a="1"/>
  <c r="V3535" i="2" s="1"/>
  <c r="V3536" i="2" a="1"/>
  <c r="V3536" i="2" s="1"/>
  <c r="V3537" i="2" s="1" a="1"/>
  <c r="V3537" i="2" s="1"/>
  <c r="V3538" i="2" s="1" a="1"/>
  <c r="V3538" i="2" s="1"/>
  <c r="V3539" i="2" a="1"/>
  <c r="V3539" i="2" s="1"/>
  <c r="V3540" i="2" a="1"/>
  <c r="V3540" i="2" s="1"/>
  <c r="V3541" i="2" s="1" a="1"/>
  <c r="V3541" i="2" s="1"/>
  <c r="V3542" i="2" a="1"/>
  <c r="V3542" i="2" s="1"/>
  <c r="V3543" i="2" s="1" a="1"/>
  <c r="V3543" i="2" s="1"/>
  <c r="V3544" i="2" s="1" a="1"/>
  <c r="V3544" i="2" s="1"/>
  <c r="V3545" i="2" a="1"/>
  <c r="V3545" i="2" s="1"/>
  <c r="V3546" i="2" a="1"/>
  <c r="V3546" i="2" s="1"/>
  <c r="V3547" i="2" s="1" a="1"/>
  <c r="V3547" i="2" s="1"/>
  <c r="V3548" i="2" a="1"/>
  <c r="V3548" i="2" s="1"/>
  <c r="V3549" i="2" a="1"/>
  <c r="V3549" i="2" s="1"/>
  <c r="W3549" i="2" s="1"/>
  <c r="V3550" i="2" a="1"/>
  <c r="V3550" i="2" s="1"/>
  <c r="V3551" i="2" s="1" a="1"/>
  <c r="V3551" i="2" s="1"/>
  <c r="V3552" i="2" a="1"/>
  <c r="V3552" i="2" s="1"/>
  <c r="W3552" i="2" s="1"/>
  <c r="V3553" i="2" a="1"/>
  <c r="V3553" i="2" s="1"/>
  <c r="V3554" i="2" a="1"/>
  <c r="V3554" i="2" s="1"/>
  <c r="V3555" i="2" s="1" a="1"/>
  <c r="V3555" i="2" s="1"/>
  <c r="V3556" i="2" a="1"/>
  <c r="V3556" i="2" s="1"/>
  <c r="W3556" i="2" s="1"/>
  <c r="V3557" i="2" a="1"/>
  <c r="V3557" i="2" s="1"/>
  <c r="V3558" i="2" a="1"/>
  <c r="V3558" i="2" s="1"/>
  <c r="V3559" i="2" s="1" a="1"/>
  <c r="V3559" i="2" s="1"/>
  <c r="V3560" i="2" a="1"/>
  <c r="V3560" i="2" s="1"/>
  <c r="V3561" i="2" s="1" a="1"/>
  <c r="V3561" i="2" s="1"/>
  <c r="V3562" i="2" s="1" a="1"/>
  <c r="V3562" i="2" s="1"/>
  <c r="V3563" i="2" s="1" a="1"/>
  <c r="V3563" i="2" s="1"/>
  <c r="V3564" i="2" a="1"/>
  <c r="V3564" i="2" s="1"/>
  <c r="V3565" i="2" a="1"/>
  <c r="V3565" i="2" s="1"/>
  <c r="V3566" i="2" s="1" a="1"/>
  <c r="V3566" i="2" s="1"/>
  <c r="V3567" i="2" a="1"/>
  <c r="V3567" i="2" s="1"/>
  <c r="V3568" i="2" s="1" a="1"/>
  <c r="V3568" i="2" s="1"/>
  <c r="V3569" i="2" s="1" a="1"/>
  <c r="V3569" i="2" s="1"/>
  <c r="V3570" i="2" s="1" a="1"/>
  <c r="V3570" i="2" s="1"/>
  <c r="V3571" i="2" a="1"/>
  <c r="V3571" i="2" s="1"/>
  <c r="V3572" i="2" a="1"/>
  <c r="V3572" i="2" s="1"/>
  <c r="V3573" i="2" s="1" a="1"/>
  <c r="V3573" i="2" s="1"/>
  <c r="V3574" i="2" a="1"/>
  <c r="V3574" i="2" s="1"/>
  <c r="V3575" i="2" s="1" a="1"/>
  <c r="V3575" i="2" s="1"/>
  <c r="V3576" i="2" s="1" a="1"/>
  <c r="V3576" i="2" s="1"/>
  <c r="V3577" i="2" s="1" a="1"/>
  <c r="V3577" i="2" s="1"/>
  <c r="V3578" i="2" s="1" a="1"/>
  <c r="V3578" i="2" s="1"/>
  <c r="V3579" i="2" a="1"/>
  <c r="V3579" i="2" s="1"/>
  <c r="V3580" i="2" a="1"/>
  <c r="V3580" i="2" s="1"/>
  <c r="V3581" i="2" s="1" a="1"/>
  <c r="V3581" i="2" s="1"/>
  <c r="V3582" i="2" a="1"/>
  <c r="V3582" i="2" s="1"/>
  <c r="V3583" i="2" s="1" a="1"/>
  <c r="V3583" i="2" s="1"/>
  <c r="V3584" i="2" s="1" a="1"/>
  <c r="V3584" i="2" s="1"/>
  <c r="V3585" i="2" s="1" a="1"/>
  <c r="V3585" i="2" s="1"/>
  <c r="V3586" i="2" a="1"/>
  <c r="V3586" i="2" s="1"/>
  <c r="W3586" i="2" s="1"/>
  <c r="V3587" i="2" a="1"/>
  <c r="V3587" i="2" s="1"/>
  <c r="V3588" i="2" s="1" a="1"/>
  <c r="V3588" i="2" s="1"/>
  <c r="V3589" i="2" a="1"/>
  <c r="V3589" i="2" s="1"/>
  <c r="V3590" i="2" s="1" a="1"/>
  <c r="V3590" i="2" s="1"/>
  <c r="V3591" i="2" s="1" a="1"/>
  <c r="V3591" i="2" s="1"/>
  <c r="V3592" i="2" s="1" a="1"/>
  <c r="V3592" i="2" s="1"/>
  <c r="V3593" i="2" s="1" a="1"/>
  <c r="V3593" i="2" s="1"/>
  <c r="V3594" i="2" s="1" a="1"/>
  <c r="V3594" i="2" s="1"/>
  <c r="V3595" i="2" s="1" a="1"/>
  <c r="V3595" i="2" s="1"/>
  <c r="V3596" i="2" a="1"/>
  <c r="V3596" i="2" s="1"/>
  <c r="V3597" i="2" a="1"/>
  <c r="V3597" i="2" s="1"/>
  <c r="V3598" i="2" s="1" a="1"/>
  <c r="V3598" i="2" s="1"/>
  <c r="V3599" i="2" a="1"/>
  <c r="V3599" i="2" s="1"/>
  <c r="V3600" i="2" s="1" a="1"/>
  <c r="V3600" i="2" s="1"/>
  <c r="V3601" i="2" s="1" a="1"/>
  <c r="V3601" i="2" s="1"/>
  <c r="V3602" i="2" s="1" a="1"/>
  <c r="V3602" i="2" s="1"/>
  <c r="V3603" i="2" s="1" a="1"/>
  <c r="V3603" i="2" s="1"/>
  <c r="V3604" i="2" s="1" a="1"/>
  <c r="V3604" i="2" s="1"/>
  <c r="V3605" i="2" s="1" a="1"/>
  <c r="V3605" i="2" s="1"/>
  <c r="V3606" i="2" s="1" a="1"/>
  <c r="V3606" i="2" s="1"/>
  <c r="V3607" i="2" a="1"/>
  <c r="V3607" i="2" s="1"/>
  <c r="V3608" i="2" a="1"/>
  <c r="V3608" i="2" s="1"/>
  <c r="V3609" i="2" s="1" a="1"/>
  <c r="V3609" i="2" s="1"/>
  <c r="V3610" i="2" a="1"/>
  <c r="V3610" i="2" s="1"/>
  <c r="V3611" i="2" s="1" a="1"/>
  <c r="V3611" i="2" s="1"/>
  <c r="V3612" i="2" s="1" a="1"/>
  <c r="V3612" i="2" s="1"/>
  <c r="V3613" i="2" a="1"/>
  <c r="V3613" i="2" s="1"/>
  <c r="W3613" i="2" s="1"/>
  <c r="V3614" i="2" a="1"/>
  <c r="V3614" i="2" s="1"/>
  <c r="V3615" i="2" s="1" a="1"/>
  <c r="V3615" i="2" s="1"/>
  <c r="V3616" i="2" a="1"/>
  <c r="V3616" i="2" s="1"/>
  <c r="V3617" i="2" s="1" a="1"/>
  <c r="V3617" i="2" s="1"/>
  <c r="V3618" i="2" s="1" a="1"/>
  <c r="V3618" i="2" s="1"/>
  <c r="V3619" i="2" s="1" a="1"/>
  <c r="V3619" i="2" s="1"/>
  <c r="V3620" i="2" s="1" a="1"/>
  <c r="V3620" i="2" s="1"/>
  <c r="V3621" i="2" s="1" a="1"/>
  <c r="V3621" i="2" s="1"/>
  <c r="V3622" i="2" s="1" a="1"/>
  <c r="V3622" i="2" s="1"/>
  <c r="V3623" i="2" a="1"/>
  <c r="V3623" i="2" s="1"/>
  <c r="V3624" i="2" a="1"/>
  <c r="V3624" i="2" s="1"/>
  <c r="V3625" i="2" s="1" a="1"/>
  <c r="V3625" i="2" s="1"/>
  <c r="V3626" i="2" a="1"/>
  <c r="V3626" i="2" s="1"/>
  <c r="V3627" i="2" s="1" a="1"/>
  <c r="V3627" i="2" s="1"/>
  <c r="V3628" i="2" a="1"/>
  <c r="V3628" i="2" s="1"/>
  <c r="V3629" i="2" a="1"/>
  <c r="V3629" i="2" s="1"/>
  <c r="V3631" i="2" a="1"/>
  <c r="V3631" i="2" s="1"/>
  <c r="V3633" i="2" a="1"/>
  <c r="V3633" i="2" s="1"/>
  <c r="V3634" i="2" a="1"/>
  <c r="V3634" i="2" s="1"/>
  <c r="V3635" i="2" s="1" a="1"/>
  <c r="V3635" i="2" s="1"/>
  <c r="V3636" i="2" a="1"/>
  <c r="V3636" i="2" s="1"/>
  <c r="V3637" i="2" s="1" a="1"/>
  <c r="V3637" i="2" s="1"/>
  <c r="V3638" i="2" s="1" a="1"/>
  <c r="V3638" i="2" s="1"/>
  <c r="V3639" i="2" s="1" a="1"/>
  <c r="V3639" i="2" s="1"/>
  <c r="V3640" i="2" a="1"/>
  <c r="V3640" i="2" s="1"/>
  <c r="W3640" i="2" s="1"/>
  <c r="V3641" i="2" a="1"/>
  <c r="V3641" i="2" s="1"/>
  <c r="V3642" i="2" s="1" a="1"/>
  <c r="V3642" i="2" s="1"/>
  <c r="V3643" i="2" a="1"/>
  <c r="V3643" i="2" s="1"/>
  <c r="V3644" i="2" s="1" a="1"/>
  <c r="V3644" i="2" s="1"/>
  <c r="V3645" i="2" s="1" a="1"/>
  <c r="V3645" i="2" s="1"/>
  <c r="V3646" i="2" a="1"/>
  <c r="V3646" i="2" s="1"/>
  <c r="V3647" i="2" a="1"/>
  <c r="V3647" i="2" s="1"/>
  <c r="V3648" i="2" s="1" a="1"/>
  <c r="V3648" i="2" s="1"/>
  <c r="V3649" i="2" a="1"/>
  <c r="V3649" i="2" s="1"/>
  <c r="V3650" i="2" s="1" a="1"/>
  <c r="V3650" i="2" s="1"/>
  <c r="V3651" i="2" s="1" a="1"/>
  <c r="V3651" i="2" s="1"/>
  <c r="V3652" i="2" a="1"/>
  <c r="V3652" i="2" s="1"/>
  <c r="V3653" i="2" a="1"/>
  <c r="V3653" i="2" s="1"/>
  <c r="V3654" i="2" s="1" a="1"/>
  <c r="V3654" i="2" s="1"/>
  <c r="V3655" i="2" a="1"/>
  <c r="V3655" i="2" s="1"/>
  <c r="V3656" i="2" s="1" a="1"/>
  <c r="V3656" i="2" s="1"/>
  <c r="V3657" i="2" a="1"/>
  <c r="V3657" i="2" s="1"/>
  <c r="V3658" i="2" a="1"/>
  <c r="V3658" i="2" s="1"/>
  <c r="V3659" i="2" s="1" a="1"/>
  <c r="V3659" i="2" s="1"/>
  <c r="V3660" i="2" a="1"/>
  <c r="V3660" i="2" s="1"/>
  <c r="V3661" i="2" a="1"/>
  <c r="V3661" i="2" s="1"/>
  <c r="W3661" i="2" s="1"/>
  <c r="V3662" i="2" a="1"/>
  <c r="V3662" i="2" s="1"/>
  <c r="V3663" i="2" s="1" a="1"/>
  <c r="V3663" i="2" s="1"/>
  <c r="V3664" i="2" a="1"/>
  <c r="V3664" i="2" s="1"/>
  <c r="V3665" i="2" s="1" a="1"/>
  <c r="V3665" i="2" s="1"/>
  <c r="V3666" i="2" a="1"/>
  <c r="V3666" i="2" s="1"/>
  <c r="W3666" i="2" s="1"/>
  <c r="V3667" i="2" a="1"/>
  <c r="V3667" i="2" s="1"/>
  <c r="V3668" i="2" s="1" a="1"/>
  <c r="V3668" i="2" s="1"/>
  <c r="V3669" i="2" a="1"/>
  <c r="V3669" i="2" s="1"/>
  <c r="V3670" i="2" a="1"/>
  <c r="V3670" i="2" s="1"/>
  <c r="W3670" i="2" s="1"/>
  <c r="V3671" i="2" a="1"/>
  <c r="V3671" i="2" s="1"/>
  <c r="V3672" i="2" s="1" a="1"/>
  <c r="V3672" i="2" s="1"/>
  <c r="V3673" i="2" a="1"/>
  <c r="V3673" i="2" s="1"/>
  <c r="V3674" i="2" s="1" a="1"/>
  <c r="V3674" i="2" s="1"/>
  <c r="V3675" i="2" a="1"/>
  <c r="V3675" i="2" s="1"/>
  <c r="W3675" i="2" s="1"/>
  <c r="V3676" i="2" a="1"/>
  <c r="V3676" i="2" s="1"/>
  <c r="V3677" i="2" s="1" a="1"/>
  <c r="V3677" i="2" s="1"/>
  <c r="V3678" i="2" a="1"/>
  <c r="V3678" i="2" s="1"/>
  <c r="W3678" i="2" s="1"/>
  <c r="V3679" i="2" a="1"/>
  <c r="V3679" i="2" s="1"/>
  <c r="W3679" i="2" s="1"/>
  <c r="V3680" i="2" a="1"/>
  <c r="V3680" i="2" s="1"/>
  <c r="V3681" i="2" s="1" a="1"/>
  <c r="V3681" i="2" s="1"/>
  <c r="V3682" i="2" a="1"/>
  <c r="V3682" i="2" s="1"/>
  <c r="V3683" i="2" s="1" a="1"/>
  <c r="V3683" i="2" s="1"/>
  <c r="V3684" i="2" s="1" a="1"/>
  <c r="V3684" i="2" s="1"/>
  <c r="V3685" i="2" s="1" a="1"/>
  <c r="V3685" i="2" s="1"/>
  <c r="V3686" i="2" s="1" a="1"/>
  <c r="V3686" i="2" s="1"/>
  <c r="V3687" i="2" s="1" a="1"/>
  <c r="V3687" i="2" s="1"/>
  <c r="V3688" i="2" s="1" a="1"/>
  <c r="V3688" i="2" s="1"/>
  <c r="V3689" i="2" s="1" a="1"/>
  <c r="V3689" i="2" s="1"/>
  <c r="V3690" i="2" s="1" a="1"/>
  <c r="V3690" i="2" s="1"/>
  <c r="V3691" i="2" s="1" a="1"/>
  <c r="V3691" i="2" s="1"/>
  <c r="V3692" i="2" s="1" a="1"/>
  <c r="V3692" i="2" s="1"/>
  <c r="V3693" i="2" s="1" a="1"/>
  <c r="V3693" i="2" s="1"/>
  <c r="V3694" i="2" a="1"/>
  <c r="V3694" i="2" s="1"/>
  <c r="V3695" i="2" s="1" a="1"/>
  <c r="V3695" i="2" s="1"/>
  <c r="V3696" i="2" a="1"/>
  <c r="V3696" i="2" s="1"/>
  <c r="W3696" i="2" s="1"/>
  <c r="V3697" i="2" a="1"/>
  <c r="V3697" i="2" s="1"/>
  <c r="V3698" i="2" s="1" a="1"/>
  <c r="V3698" i="2" s="1"/>
  <c r="V3699" i="2" a="1"/>
  <c r="V3699" i="2" s="1"/>
  <c r="V3700" i="2" a="1"/>
  <c r="V3700" i="2" s="1"/>
  <c r="W3700" i="2" s="1"/>
  <c r="V3701" i="2" a="1"/>
  <c r="V3701" i="2" s="1"/>
  <c r="V3702" i="2" s="1" a="1"/>
  <c r="V3702" i="2" s="1"/>
  <c r="V3703" i="2" a="1"/>
  <c r="V3703" i="2" s="1"/>
  <c r="V3704" i="2" s="1" a="1"/>
  <c r="V3704" i="2" s="1"/>
  <c r="V3705" i="2" s="1" a="1"/>
  <c r="V3705" i="2" s="1"/>
  <c r="V3706" i="2" a="1"/>
  <c r="V3706" i="2" s="1"/>
  <c r="V3707" i="2" a="1"/>
  <c r="V3707" i="2" s="1"/>
  <c r="V3708" i="2" s="1" a="1"/>
  <c r="V3708" i="2" s="1"/>
  <c r="V3709" i="2" a="1"/>
  <c r="V3709" i="2" s="1"/>
  <c r="W3709" i="2" s="1"/>
  <c r="V3710" i="2" a="1"/>
  <c r="V3710" i="2" s="1"/>
  <c r="W3710" i="2" s="1"/>
  <c r="V3711" i="2" a="1"/>
  <c r="V3711" i="2" s="1"/>
  <c r="V3712" i="2" s="1" a="1"/>
  <c r="V3712" i="2" s="1"/>
  <c r="V3713" i="2" a="1"/>
  <c r="V3713" i="2" s="1"/>
  <c r="V3714" i="2" s="1" a="1"/>
  <c r="V3714" i="2" s="1"/>
  <c r="V3715" i="2" s="1" a="1"/>
  <c r="V3715" i="2" s="1"/>
  <c r="V3716" i="2" a="1"/>
  <c r="V3716" i="2" s="1"/>
  <c r="W3716" i="2" s="1"/>
  <c r="V3717" i="2" a="1"/>
  <c r="V3717" i="2" s="1"/>
  <c r="V3718" i="2" s="1" a="1"/>
  <c r="V3718" i="2" s="1"/>
  <c r="V3719" i="2" a="1"/>
  <c r="V3719" i="2" s="1"/>
  <c r="V3720" i="2" a="1"/>
  <c r="V3720" i="2" s="1"/>
  <c r="V3721" i="2" a="1"/>
  <c r="V3721" i="2" s="1"/>
  <c r="V3722" i="2" s="1" a="1"/>
  <c r="V3722" i="2" s="1"/>
  <c r="V3723" i="2" a="1"/>
  <c r="V3723" i="2" s="1"/>
  <c r="V3724" i="2" s="1" a="1"/>
  <c r="V3724" i="2" s="1"/>
  <c r="V3725" i="2" s="1" a="1"/>
  <c r="V3725" i="2" s="1"/>
  <c r="V3726" i="2" s="1" a="1"/>
  <c r="V3726" i="2" s="1"/>
  <c r="V3727" i="2" s="1" a="1"/>
  <c r="V3727" i="2" s="1"/>
  <c r="V3728" i="2" a="1"/>
  <c r="V3728" i="2" s="1"/>
  <c r="W3728" i="2" s="1"/>
  <c r="V3729" i="2" a="1"/>
  <c r="V3729" i="2" s="1"/>
  <c r="V3730" i="2" s="1" a="1"/>
  <c r="V3730" i="2" s="1"/>
  <c r="V3731" i="2" a="1"/>
  <c r="V3731" i="2" s="1"/>
  <c r="V3732" i="2" s="1" a="1"/>
  <c r="V3732" i="2" s="1"/>
  <c r="V3733" i="2" a="1"/>
  <c r="V3733" i="2" s="1"/>
  <c r="W3733" i="2" s="1"/>
  <c r="V3734" i="2" a="1"/>
  <c r="V3734" i="2" s="1"/>
  <c r="V3735" i="2" s="1" a="1"/>
  <c r="V3735" i="2" s="1"/>
  <c r="V3736" i="2" a="1"/>
  <c r="V3736" i="2" s="1"/>
  <c r="V3737" i="2" a="1"/>
  <c r="V3737" i="2" s="1"/>
  <c r="W3737" i="2" s="1"/>
  <c r="V3738" i="2" a="1"/>
  <c r="V3738" i="2" s="1"/>
  <c r="V3739" i="2" s="1" a="1"/>
  <c r="V3739" i="2" s="1"/>
  <c r="V3740" i="2" a="1"/>
  <c r="V3740" i="2" s="1"/>
  <c r="V3741" i="2" s="1" a="1"/>
  <c r="V3741" i="2" s="1"/>
  <c r="V3742" i="2" s="1" a="1"/>
  <c r="V3742" i="2" s="1"/>
  <c r="V3743" i="2" a="1"/>
  <c r="V3743" i="2" s="1"/>
  <c r="W3743" i="2" s="1"/>
  <c r="V3744" i="2" a="1"/>
  <c r="V3744" i="2" s="1"/>
  <c r="V3745" i="2" s="1" a="1"/>
  <c r="V3745" i="2" s="1"/>
  <c r="V3746" i="2" a="1"/>
  <c r="V3746" i="2" s="1"/>
  <c r="V3747" i="2" s="1" a="1"/>
  <c r="V3747" i="2" s="1"/>
  <c r="V3748" i="2" a="1"/>
  <c r="V3748" i="2" s="1"/>
  <c r="W3748" i="2" s="1"/>
  <c r="V3749" i="2" a="1"/>
  <c r="V3749" i="2" s="1"/>
  <c r="V3750" i="2" s="1" a="1"/>
  <c r="V3750" i="2" s="1"/>
  <c r="V3751" i="2" a="1"/>
  <c r="V3751" i="2" s="1"/>
  <c r="W3751" i="2" s="1"/>
  <c r="V3752" i="2" a="1"/>
  <c r="V3752" i="2" s="1"/>
  <c r="V3753" i="2" a="1"/>
  <c r="V3753" i="2" s="1"/>
  <c r="V3754" i="2" s="1" a="1"/>
  <c r="V3754" i="2" s="1"/>
  <c r="V3755" i="2" a="1"/>
  <c r="V3755" i="2" s="1"/>
  <c r="V3758" i="2" a="1"/>
  <c r="V3758" i="2" s="1"/>
  <c r="W3758" i="2" s="1"/>
  <c r="V3759" i="2" a="1"/>
  <c r="V3759" i="2" s="1"/>
  <c r="V3761" i="2" a="1"/>
  <c r="V3761" i="2" s="1"/>
  <c r="V3762" i="2" s="1" a="1"/>
  <c r="V3762" i="2" s="1"/>
  <c r="V3763" i="2" a="1"/>
  <c r="V3763" i="2" s="1"/>
  <c r="V3764" i="2" a="1"/>
  <c r="V3764" i="2" s="1"/>
  <c r="V3765" i="2" s="1" a="1"/>
  <c r="V3765" i="2" s="1"/>
  <c r="V3766" i="2" a="1"/>
  <c r="V3766" i="2" s="1"/>
  <c r="W3766" i="2" s="1"/>
  <c r="V3767" i="2" a="1"/>
  <c r="V3767" i="2" s="1"/>
  <c r="W3767" i="2" s="1"/>
  <c r="V3768" i="2" a="1"/>
  <c r="V3768" i="2" s="1"/>
  <c r="V3769" i="2" s="1" a="1"/>
  <c r="V3769" i="2" s="1"/>
  <c r="V3770" i="2" a="1"/>
  <c r="V3770" i="2" s="1"/>
  <c r="V3771" i="2" s="1" a="1"/>
  <c r="V3771" i="2" s="1"/>
  <c r="V3772" i="2" s="1" a="1"/>
  <c r="V3772" i="2" s="1"/>
  <c r="V3773" i="2" a="1"/>
  <c r="V3773" i="2" s="1"/>
  <c r="W3773" i="2" s="1"/>
  <c r="V3774" i="2" a="1"/>
  <c r="V3774" i="2" s="1"/>
  <c r="V3775" i="2" s="1" a="1"/>
  <c r="V3775" i="2" s="1"/>
  <c r="V3776" i="2" a="1"/>
  <c r="V3776" i="2" s="1"/>
  <c r="V3777" i="2" s="1" a="1"/>
  <c r="V3777" i="2" s="1"/>
  <c r="V3778" i="2" a="1"/>
  <c r="V3778" i="2" s="1"/>
  <c r="W3778" i="2" s="1"/>
  <c r="V3779" i="2" a="1"/>
  <c r="V3779" i="2" s="1"/>
  <c r="V3780" i="2" s="1" a="1"/>
  <c r="V3780" i="2" s="1"/>
  <c r="V3781" i="2" a="1"/>
  <c r="V3781" i="2" s="1"/>
  <c r="V3782" i="2" a="1"/>
  <c r="V3782" i="2" s="1"/>
  <c r="V3783" i="2" a="1"/>
  <c r="V3783" i="2" s="1"/>
  <c r="V3784" i="2" s="1" a="1"/>
  <c r="V3784" i="2" s="1"/>
  <c r="V3785" i="2" a="1"/>
  <c r="V3785" i="2" s="1"/>
  <c r="V3786" i="2" s="1" a="1"/>
  <c r="V3786" i="2" s="1"/>
  <c r="V3787" i="2" s="1" a="1"/>
  <c r="V3787" i="2" s="1"/>
  <c r="V3788" i="2" a="1"/>
  <c r="V3788" i="2" s="1"/>
  <c r="V3789" i="2" a="1"/>
  <c r="V3789" i="2" s="1"/>
  <c r="V3790" i="2" s="1" a="1"/>
  <c r="V3790" i="2" s="1"/>
  <c r="V3791" i="2" a="1"/>
  <c r="V3791" i="2" s="1"/>
  <c r="W3791" i="2" s="1"/>
  <c r="V3792" i="2" a="1"/>
  <c r="V3792" i="2" s="1"/>
  <c r="W3792" i="2" s="1"/>
  <c r="V3793" i="2" a="1"/>
  <c r="V3793" i="2" s="1"/>
  <c r="V3794" i="2" s="1" a="1"/>
  <c r="V3794" i="2" s="1"/>
  <c r="V3795" i="2" a="1"/>
  <c r="V3795" i="2" s="1"/>
  <c r="V3796" i="2" a="1"/>
  <c r="V3796" i="2" s="1"/>
  <c r="V3797" i="2" a="1"/>
  <c r="V3797" i="2" s="1"/>
  <c r="V3798" i="2" s="1" a="1"/>
  <c r="V3798" i="2" s="1"/>
  <c r="V3799" i="2" a="1"/>
  <c r="V3799" i="2" s="1"/>
  <c r="W3799" i="2" s="1"/>
  <c r="V3800" i="2" a="1"/>
  <c r="V3800" i="2" s="1"/>
  <c r="V3801" i="2" a="1"/>
  <c r="V3801" i="2" s="1"/>
  <c r="V3802" i="2" s="1" a="1"/>
  <c r="V3802" i="2" s="1"/>
  <c r="V3803" i="2" a="1"/>
  <c r="V3803" i="2" s="1"/>
  <c r="W3803" i="2" s="1"/>
  <c r="V3804" i="2" a="1"/>
  <c r="V3804" i="2" s="1"/>
  <c r="V3805" i="2" a="1"/>
  <c r="V3805" i="2" s="1"/>
  <c r="V3806" i="2" s="1" a="1"/>
  <c r="V3806" i="2" s="1"/>
  <c r="V3807" i="2" a="1"/>
  <c r="V3807" i="2" s="1"/>
  <c r="V3808" i="2" s="1" a="1"/>
  <c r="V3808" i="2" s="1"/>
  <c r="V3809" i="2" s="1" a="1"/>
  <c r="V3809" i="2" s="1"/>
  <c r="V3810" i="2" s="1" a="1"/>
  <c r="V3810" i="2" s="1"/>
  <c r="V3811" i="2" a="1"/>
  <c r="V3811" i="2" s="1"/>
  <c r="V3812" i="2" a="1"/>
  <c r="V3812" i="2" s="1"/>
  <c r="V3813" i="2" s="1" a="1"/>
  <c r="V3813" i="2" s="1"/>
  <c r="V3814" i="2" a="1"/>
  <c r="V3814" i="2" s="1"/>
  <c r="V3815" i="2" s="1" a="1"/>
  <c r="V3815" i="2" s="1"/>
  <c r="V3816" i="2" s="1" a="1"/>
  <c r="V3816" i="2" s="1"/>
  <c r="V3817" i="2" a="1"/>
  <c r="V3817" i="2" s="1"/>
  <c r="V3818" i="2" a="1"/>
  <c r="V3818" i="2" s="1"/>
  <c r="V3819" i="2" s="1" a="1"/>
  <c r="V3819" i="2" s="1"/>
  <c r="V3820" i="2" a="1"/>
  <c r="V3820" i="2" s="1"/>
  <c r="V3821" i="2" s="1" a="1"/>
  <c r="V3821" i="2" s="1"/>
  <c r="V3822" i="2" s="1" a="1"/>
  <c r="V3822" i="2" s="1"/>
  <c r="V3823" i="2" a="1"/>
  <c r="V3823" i="2" s="1"/>
  <c r="W3823" i="2" s="1"/>
  <c r="V3824" i="2" a="1"/>
  <c r="V3824" i="2" s="1"/>
  <c r="V3825" i="2" s="1" a="1"/>
  <c r="V3825" i="2" s="1"/>
  <c r="V3826" i="2" a="1"/>
  <c r="V3826" i="2" s="1"/>
  <c r="V3827" i="2" s="1" a="1"/>
  <c r="V3827" i="2" s="1"/>
  <c r="V3828" i="2" s="1" a="1"/>
  <c r="V3828" i="2" s="1"/>
  <c r="V3829" i="2" a="1"/>
  <c r="V3829" i="2" s="1"/>
  <c r="W3829" i="2" s="1"/>
  <c r="V3830" i="2" a="1"/>
  <c r="V3830" i="2" s="1"/>
  <c r="V3831" i="2" s="1" a="1"/>
  <c r="V3831" i="2" s="1"/>
  <c r="V3832" i="2" a="1"/>
  <c r="V3832" i="2" s="1"/>
  <c r="V3833" i="2" s="1" a="1"/>
  <c r="V3833" i="2" s="1"/>
  <c r="V3834" i="2" s="1" a="1"/>
  <c r="V3834" i="2" s="1"/>
  <c r="V3835" i="2" s="1" a="1"/>
  <c r="V3835" i="2" s="1"/>
  <c r="V3836" i="2" a="1"/>
  <c r="V3836" i="2" s="1"/>
  <c r="V3837" i="2" a="1"/>
  <c r="V3837" i="2" s="1"/>
  <c r="V3839" i="2" a="1"/>
  <c r="V3839" i="2" s="1"/>
  <c r="V3842" i="2" a="1"/>
  <c r="V3842" i="2" s="1"/>
  <c r="V3843" i="2" a="1"/>
  <c r="V3843" i="2" s="1"/>
  <c r="V3844" i="2" s="1" a="1"/>
  <c r="V3844" i="2" s="1"/>
  <c r="V3845" i="2" a="1"/>
  <c r="V3845" i="2" s="1"/>
  <c r="V3848" i="2" a="1"/>
  <c r="V3848" i="2" s="1"/>
  <c r="W3848" i="2" s="1"/>
  <c r="V3849" i="2" a="1"/>
  <c r="V3849" i="2" s="1"/>
  <c r="V3850" i="2" s="1" a="1"/>
  <c r="V3850" i="2" s="1"/>
  <c r="V3851" i="2" a="1"/>
  <c r="V3851" i="2" s="1"/>
  <c r="V3863" i="2" a="1"/>
  <c r="V3863" i="2" s="1"/>
  <c r="V3864" i="2" s="1" a="1"/>
  <c r="V3864" i="2" s="1"/>
  <c r="V3865" i="2" s="1" a="1"/>
  <c r="V3865" i="2" s="1"/>
  <c r="V3866" i="2" a="1"/>
  <c r="V3866" i="2" s="1"/>
  <c r="W3866" i="2" s="1"/>
  <c r="V3867" i="2" a="1"/>
  <c r="V3867" i="2" s="1"/>
  <c r="V3869" i="2" a="1"/>
  <c r="V3869" i="2" s="1"/>
  <c r="V3870" i="2" s="1" a="1"/>
  <c r="V3870" i="2" s="1"/>
  <c r="V3871" i="2" s="1" a="1"/>
  <c r="V3871" i="2" s="1"/>
  <c r="V3872" i="2" s="1" a="1"/>
  <c r="V3872" i="2" s="1"/>
  <c r="V3873" i="2" a="1"/>
  <c r="V3873" i="2" s="1"/>
  <c r="V3874" i="2" a="1"/>
  <c r="V3874" i="2" s="1"/>
  <c r="V3875" i="2" s="1" a="1"/>
  <c r="V3875" i="2" s="1"/>
  <c r="V3876" i="2" a="1"/>
  <c r="V3876" i="2" s="1"/>
  <c r="V3877" i="2" s="1" a="1"/>
  <c r="V3877" i="2" s="1"/>
  <c r="V3878" i="2" s="1" a="1"/>
  <c r="V3878" i="2" s="1"/>
  <c r="V3879" i="2" a="1"/>
  <c r="V3879" i="2" s="1"/>
  <c r="W3879" i="2" s="1"/>
  <c r="V3880" i="2" a="1"/>
  <c r="V3880" i="2" s="1"/>
  <c r="V3881" i="2" s="1" a="1"/>
  <c r="V3881" i="2" s="1"/>
  <c r="V3882" i="2" a="1"/>
  <c r="V3882" i="2" s="1"/>
  <c r="V3883" i="2" a="1"/>
  <c r="V3883" i="2" s="1"/>
  <c r="W3883" i="2" s="1"/>
  <c r="V3884" i="2" a="1"/>
  <c r="V3884" i="2" s="1"/>
  <c r="V3885" i="2" s="1" a="1"/>
  <c r="V3885" i="2" s="1"/>
  <c r="V3886" i="2" a="1"/>
  <c r="V3886" i="2" s="1"/>
  <c r="V3887" i="2" s="1" a="1"/>
  <c r="V3887" i="2" s="1"/>
  <c r="V3888" i="2" s="1" a="1"/>
  <c r="V3888" i="2" s="1"/>
  <c r="V3889" i="2" a="1"/>
  <c r="V3889" i="2" s="1"/>
  <c r="V3890" i="2" a="1"/>
  <c r="V3890" i="2" s="1"/>
  <c r="V3891" i="2" s="1" a="1"/>
  <c r="V3891" i="2" s="1"/>
  <c r="V3892" i="2" a="1"/>
  <c r="V3892" i="2" s="1"/>
  <c r="W3892" i="2" s="1"/>
  <c r="V3893" i="2" a="1"/>
  <c r="V3893" i="2" s="1"/>
  <c r="W3893" i="2" s="1"/>
  <c r="V3894" i="2" a="1"/>
  <c r="V3894" i="2" s="1"/>
  <c r="V3895" i="2" s="1" a="1"/>
  <c r="V3895" i="2" s="1"/>
  <c r="V3896" i="2" a="1"/>
  <c r="V3896" i="2" s="1"/>
  <c r="W3896" i="2" s="1"/>
  <c r="V3897" i="2" a="1"/>
  <c r="V3897" i="2" s="1"/>
  <c r="V3898" i="2" a="1"/>
  <c r="V3898" i="2" s="1"/>
  <c r="V3899" i="2" s="1" a="1"/>
  <c r="V3899" i="2" s="1"/>
  <c r="V3900" i="2" a="1"/>
  <c r="V3900" i="2" s="1"/>
  <c r="V3901" i="2" s="1" a="1"/>
  <c r="V3901" i="2" s="1"/>
  <c r="V3902" i="2" s="1" a="1"/>
  <c r="V3902" i="2" s="1"/>
  <c r="V3903" i="2" a="1"/>
  <c r="V3903" i="2" s="1"/>
  <c r="W3903" i="2" s="1"/>
  <c r="V3904" i="2" a="1"/>
  <c r="V3904" i="2" s="1"/>
  <c r="V3905" i="2" s="1" a="1"/>
  <c r="V3905" i="2" s="1"/>
  <c r="V3906" i="2" a="1"/>
  <c r="V3906" i="2" s="1"/>
  <c r="V3907" i="2" a="1"/>
  <c r="V3907" i="2" s="1"/>
  <c r="W3907" i="2" s="1"/>
  <c r="V3908" i="2" a="1"/>
  <c r="V3908" i="2" s="1"/>
  <c r="V3909" i="2" s="1" a="1"/>
  <c r="V3909" i="2" s="1"/>
  <c r="V3910" i="2" a="1"/>
  <c r="V3910" i="2" s="1"/>
  <c r="W3910" i="2" s="1"/>
  <c r="V3911" i="2" a="1"/>
  <c r="V3911" i="2" s="1"/>
  <c r="V3912" i="2" a="1"/>
  <c r="V3912" i="2" s="1"/>
  <c r="V3913" i="2" s="1" a="1"/>
  <c r="V3913" i="2" s="1"/>
  <c r="V3914" i="2" a="1"/>
  <c r="V3914" i="2" s="1"/>
  <c r="W3914" i="2" s="1"/>
  <c r="V3915" i="2" a="1"/>
  <c r="V3915" i="2" s="1"/>
  <c r="W3915" i="2" s="1"/>
  <c r="V3916" i="2" a="1"/>
  <c r="V3916" i="2" s="1"/>
  <c r="V3917" i="2" s="1" a="1"/>
  <c r="V3917" i="2" s="1"/>
  <c r="V3918" i="2" a="1"/>
  <c r="V3918" i="2" s="1"/>
  <c r="V3919" i="2" s="1" a="1"/>
  <c r="V3919" i="2" s="1"/>
  <c r="V3920" i="2" s="1" a="1"/>
  <c r="V3920" i="2" s="1"/>
  <c r="V3921" i="2" a="1"/>
  <c r="V3921" i="2" s="1"/>
  <c r="V3922" i="2" a="1"/>
  <c r="V3922" i="2" s="1"/>
  <c r="V3923" i="2" s="1" a="1"/>
  <c r="V3923" i="2" s="1"/>
  <c r="V3924" i="2" a="1"/>
  <c r="V3924" i="2" s="1"/>
  <c r="V3925" i="2" a="1"/>
  <c r="V3925" i="2" s="1"/>
  <c r="V3926" i="2" a="1"/>
  <c r="V3926" i="2" s="1"/>
  <c r="V3927" i="2" s="1" a="1"/>
  <c r="V3927" i="2" s="1"/>
  <c r="V3928" i="2" a="1"/>
  <c r="V3928" i="2" s="1"/>
  <c r="V3929" i="2" s="1" a="1"/>
  <c r="V3929" i="2" s="1"/>
  <c r="V3930" i="2" s="1" a="1"/>
  <c r="V3930" i="2" s="1"/>
  <c r="V3931" i="2" a="1"/>
  <c r="V3931" i="2" s="1"/>
  <c r="W3931" i="2" s="1"/>
  <c r="V3932" i="2" a="1"/>
  <c r="V3932" i="2" s="1"/>
  <c r="V3933" i="2" s="1" a="1"/>
  <c r="V3933" i="2" s="1"/>
  <c r="V3934" i="2" a="1"/>
  <c r="V3934" i="2" s="1"/>
  <c r="V3935" i="2" a="1"/>
  <c r="V3935" i="2" s="1"/>
  <c r="V3936" i="2" a="1"/>
  <c r="V3936" i="2" s="1"/>
  <c r="V3937" i="2" s="1" a="1"/>
  <c r="V3937" i="2" s="1"/>
  <c r="V3938" i="2" a="1"/>
  <c r="V3938" i="2" s="1"/>
  <c r="V3939" i="2" s="1" a="1"/>
  <c r="V3939" i="2" s="1"/>
  <c r="V3940" i="2" s="1" a="1"/>
  <c r="V3940" i="2" s="1"/>
  <c r="V3941" i="2" a="1"/>
  <c r="V3941" i="2" s="1"/>
  <c r="V3942" i="2" a="1"/>
  <c r="V3942" i="2" s="1"/>
  <c r="V3943" i="2" s="1" a="1"/>
  <c r="V3943" i="2" s="1"/>
  <c r="V3944" i="2" a="1"/>
  <c r="V3944" i="2" s="1"/>
  <c r="W3944" i="2" s="1"/>
  <c r="V3945" i="2" a="1"/>
  <c r="V3945" i="2" s="1"/>
  <c r="V3946" i="2" a="1"/>
  <c r="V3946" i="2" s="1"/>
  <c r="V3947" i="2" s="1" a="1"/>
  <c r="V3947" i="2" s="1"/>
  <c r="W3947" i="2" s="1"/>
  <c r="V3948" i="2" a="1"/>
  <c r="V3948" i="2" s="1"/>
  <c r="V3949" i="2" s="1" a="1"/>
  <c r="V3949" i="2" s="1"/>
  <c r="V3950" i="2" s="1" a="1"/>
  <c r="V3950" i="2" s="1"/>
  <c r="V3951" i="2" a="1"/>
  <c r="V3951" i="2" s="1"/>
  <c r="V3952" i="2" a="1"/>
  <c r="V3952" i="2" s="1"/>
  <c r="V3953" i="2" s="1" a="1"/>
  <c r="V3953" i="2" s="1"/>
  <c r="V3954" i="2" a="1"/>
  <c r="V3954" i="2" s="1"/>
  <c r="V3955" i="2" a="1"/>
  <c r="V3955" i="2" s="1"/>
  <c r="W3955" i="2" s="1"/>
  <c r="V3956" i="2" a="1"/>
  <c r="V3956" i="2" s="1"/>
  <c r="V3957" i="2" s="1" a="1"/>
  <c r="V3957" i="2" s="1"/>
  <c r="V3958" i="2" a="1"/>
  <c r="V3958" i="2" s="1"/>
  <c r="V3959" i="2" s="1" a="1"/>
  <c r="V3959" i="2" s="1"/>
  <c r="V3960" i="2" s="1" a="1"/>
  <c r="V3960" i="2" s="1"/>
  <c r="V3961" i="2" a="1"/>
  <c r="V3961" i="2" s="1"/>
  <c r="V3962" i="2" a="1"/>
  <c r="V3962" i="2" s="1"/>
  <c r="V3963" i="2" s="1" a="1"/>
  <c r="V3963" i="2" s="1"/>
  <c r="W3963" i="2" s="1"/>
  <c r="V3964" i="2" a="1"/>
  <c r="V3964" i="2" s="1"/>
  <c r="V3965" i="2" a="1"/>
  <c r="V3965" i="2" s="1"/>
  <c r="W3965" i="2" s="1"/>
  <c r="V3966" i="2" a="1"/>
  <c r="V3966" i="2" s="1"/>
  <c r="V3967" i="2" s="1" a="1"/>
  <c r="V3967" i="2" s="1"/>
  <c r="V3968" i="2" a="1"/>
  <c r="V3968" i="2" s="1"/>
  <c r="V3969" i="2" s="1" a="1"/>
  <c r="V3969" i="2" s="1"/>
  <c r="V3970" i="2" s="1" a="1"/>
  <c r="V3970" i="2" s="1"/>
  <c r="V3971" i="2" a="1"/>
  <c r="V3971" i="2" s="1"/>
  <c r="V3972" i="2" a="1"/>
  <c r="V3972" i="2" s="1"/>
  <c r="V3973" i="2" s="1" a="1"/>
  <c r="V3973" i="2" s="1"/>
  <c r="V3974" i="2" a="1"/>
  <c r="V3974" i="2" s="1"/>
  <c r="W3974" i="2" s="1"/>
  <c r="V3975" i="2" a="1"/>
  <c r="V3975" i="2" s="1"/>
  <c r="W3975" i="2" s="1"/>
  <c r="V3976" i="2" a="1"/>
  <c r="V3976" i="2" s="1"/>
  <c r="V3977" i="2" s="1" a="1"/>
  <c r="V3977" i="2" s="1"/>
  <c r="V3978" i="2" a="1"/>
  <c r="V3978" i="2" s="1"/>
  <c r="W3978" i="2" s="1"/>
  <c r="V3979" i="2" a="1"/>
  <c r="V3979" i="2" s="1"/>
  <c r="W3979" i="2" s="1"/>
  <c r="V3980" i="2" a="1"/>
  <c r="V3980" i="2" s="1"/>
  <c r="V3981" i="2" s="1" a="1"/>
  <c r="V3981" i="2" s="1"/>
  <c r="V3982" i="2" a="1"/>
  <c r="V3982" i="2" s="1"/>
  <c r="V3983" i="2" a="1"/>
  <c r="V3983" i="2" s="1"/>
  <c r="V3984" i="2" a="1"/>
  <c r="V3984" i="2" s="1"/>
  <c r="V3985" i="2" s="1" a="1"/>
  <c r="V3985" i="2" s="1"/>
  <c r="V3986" i="2" a="1"/>
  <c r="V3986" i="2" s="1"/>
  <c r="V3987" i="2" s="1" a="1"/>
  <c r="V3987" i="2" s="1"/>
  <c r="V3988" i="2" s="1" a="1"/>
  <c r="V3988" i="2" s="1"/>
  <c r="V3989" i="2" a="1"/>
  <c r="V3989" i="2" s="1"/>
  <c r="W3989" i="2" s="1"/>
  <c r="V3990" i="2" a="1"/>
  <c r="V3990" i="2" s="1"/>
  <c r="V3991" i="2" s="1" a="1"/>
  <c r="V3991" i="2" s="1"/>
  <c r="V3992" i="2" a="1"/>
  <c r="V3992" i="2" s="1"/>
  <c r="W3992" i="2" s="1"/>
  <c r="V3993" i="2" a="1"/>
  <c r="V3993" i="2" s="1"/>
  <c r="V3994" i="2" a="1"/>
  <c r="V3994" i="2" s="1"/>
  <c r="V3995" i="2" s="1" a="1"/>
  <c r="V3995" i="2" s="1"/>
  <c r="W3995" i="2" s="1"/>
  <c r="V3996" i="2" a="1"/>
  <c r="V3996" i="2" s="1"/>
  <c r="V3997" i="2" s="1" a="1"/>
  <c r="V3997" i="2" s="1"/>
  <c r="V3998" i="2" s="1" a="1"/>
  <c r="V3998" i="2" s="1"/>
  <c r="V3999" i="2" a="1"/>
  <c r="V3999" i="2" s="1"/>
  <c r="V4000" i="2" a="1"/>
  <c r="V4000" i="2" s="1"/>
  <c r="V4001" i="2" s="1" a="1"/>
  <c r="V4001" i="2" s="1"/>
  <c r="V4002" i="2" a="1"/>
  <c r="V4002" i="2" s="1"/>
  <c r="W4002" i="2" s="1"/>
  <c r="V4003" i="2" a="1"/>
  <c r="V4003" i="2" s="1"/>
  <c r="W4003" i="2" s="1"/>
  <c r="V4004" i="2" a="1"/>
  <c r="V4004" i="2" s="1"/>
  <c r="V4006" i="2" a="1"/>
  <c r="V4006" i="2" s="1"/>
  <c r="V4007" i="2" s="1" a="1"/>
  <c r="V4007" i="2" s="1"/>
  <c r="V4008" i="2" s="1" a="1"/>
  <c r="V4008" i="2" s="1"/>
  <c r="V4009" i="2" a="1"/>
  <c r="V4009" i="2" s="1"/>
  <c r="V4010" i="2" a="1"/>
  <c r="V4010" i="2" s="1"/>
  <c r="V4011" i="2" s="1" a="1"/>
  <c r="V4011" i="2" s="1"/>
  <c r="V4012" i="2" a="1"/>
  <c r="V4012" i="2" s="1"/>
  <c r="V4013" i="2" a="1"/>
  <c r="V4013" i="2" s="1"/>
  <c r="W4013" i="2" s="1"/>
  <c r="V4014" i="2" a="1"/>
  <c r="V4014" i="2" s="1"/>
  <c r="V4015" i="2" s="1" a="1"/>
  <c r="V4015" i="2" s="1"/>
  <c r="V4016" i="2" a="1"/>
  <c r="V4016" i="2" s="1"/>
  <c r="V4017" i="2" s="1" a="1"/>
  <c r="V4017" i="2" s="1"/>
  <c r="V4018" i="2" s="1" a="1"/>
  <c r="V4018" i="2" s="1"/>
  <c r="V4019" i="2" s="1" a="1"/>
  <c r="V4019" i="2" s="1"/>
  <c r="V4020" i="2" s="1" a="1"/>
  <c r="V4020" i="2" s="1"/>
  <c r="V4021" i="2" s="1" a="1"/>
  <c r="V4021" i="2" s="1"/>
  <c r="V4028" i="2" a="1"/>
  <c r="V4028" i="2" s="1"/>
  <c r="V4029" i="2" s="1" a="1"/>
  <c r="V4029" i="2" s="1"/>
  <c r="V4030" i="2" s="1" a="1"/>
  <c r="V4030" i="2" s="1"/>
  <c r="V4031" i="2" a="1"/>
  <c r="V4031" i="2" s="1"/>
  <c r="V4032" i="2" a="1"/>
  <c r="V4032" i="2" s="1"/>
  <c r="V4033" i="2" s="1" a="1"/>
  <c r="V4033" i="2" s="1"/>
  <c r="V4034" i="2" a="1"/>
  <c r="V4034" i="2" s="1"/>
  <c r="W4034" i="2" s="1"/>
  <c r="V4035" i="2" a="1"/>
  <c r="V4035" i="2" s="1"/>
  <c r="W4035" i="2" s="1"/>
  <c r="V4036" i="2" a="1"/>
  <c r="V4036" i="2" s="1"/>
  <c r="V4037" i="2" s="1" a="1"/>
  <c r="V4037" i="2" s="1"/>
  <c r="V4038" i="2" a="1"/>
  <c r="V4038" i="2" s="1"/>
  <c r="V4039" i="2" s="1" a="1"/>
  <c r="V4039" i="2" s="1"/>
  <c r="V4040" i="2" s="1" a="1"/>
  <c r="V4040" i="2" s="1"/>
  <c r="V4041" i="2" a="1"/>
  <c r="V4041" i="2" s="1"/>
  <c r="W4041" i="2" s="1"/>
  <c r="V4042" i="2" a="1"/>
  <c r="V4042" i="2" s="1"/>
  <c r="V4043" i="2" s="1" a="1"/>
  <c r="V4043" i="2" s="1"/>
  <c r="V4044" i="2" a="1"/>
  <c r="V4044" i="2" s="1"/>
  <c r="W4044" i="2" s="1"/>
  <c r="V4045" i="2" a="1"/>
  <c r="V4045" i="2" s="1"/>
  <c r="W4045" i="2" s="1"/>
  <c r="V4046" i="2" a="1"/>
  <c r="V4046" i="2" s="1"/>
  <c r="V4047" i="2" s="1" a="1"/>
  <c r="V4047" i="2" s="1"/>
  <c r="V4048" i="2" a="1"/>
  <c r="V4048" i="2" s="1"/>
  <c r="V4049" i="2" s="1" a="1"/>
  <c r="V4049" i="2" s="1"/>
  <c r="V4050" i="2" s="1" a="1"/>
  <c r="V4050" i="2" s="1"/>
  <c r="V4051" i="2" a="1"/>
  <c r="V4051" i="2" s="1"/>
  <c r="W4051" i="2" s="1"/>
  <c r="V4052" i="2" a="1"/>
  <c r="V4052" i="2" s="1"/>
  <c r="V4053" i="2" s="1" a="1"/>
  <c r="V4053" i="2" s="1"/>
  <c r="V4054" i="2" a="1"/>
  <c r="V4054" i="2" s="1"/>
  <c r="V4055" i="2" a="1"/>
  <c r="V4055" i="2" s="1"/>
  <c r="V4056" i="2" a="1"/>
  <c r="V4056" i="2" s="1"/>
  <c r="V4057" i="2" s="1" a="1"/>
  <c r="V4057" i="2" s="1"/>
  <c r="V4058" i="2" a="1"/>
  <c r="V4058" i="2" s="1"/>
  <c r="V4059" i="2" s="1" a="1"/>
  <c r="V4059" i="2" s="1"/>
  <c r="V4060" i="2" s="1" a="1"/>
  <c r="V4060" i="2" s="1"/>
  <c r="V4061" i="2" a="1"/>
  <c r="V4061" i="2" s="1"/>
  <c r="V4062" i="2" a="1"/>
  <c r="V4062" i="2" s="1"/>
  <c r="V4063" i="2" s="1" a="1"/>
  <c r="V4063" i="2" s="1"/>
  <c r="V4064" i="2" a="1"/>
  <c r="V4064" i="2" s="1"/>
  <c r="W4064" i="2" s="1"/>
  <c r="V4065" i="2" a="1"/>
  <c r="V4065" i="2" s="1"/>
  <c r="V4066" i="2" a="1"/>
  <c r="V4066" i="2" s="1"/>
  <c r="V4068" i="2" a="1"/>
  <c r="V4068" i="2" s="1"/>
  <c r="V4069" i="2" s="1" a="1"/>
  <c r="V4069" i="2" s="1"/>
  <c r="V4070" i="2" a="1"/>
  <c r="V4070" i="2" s="1"/>
  <c r="V4071" i="2" a="1"/>
  <c r="V4071" i="2" s="1"/>
  <c r="V4072" i="2" s="1" a="1"/>
  <c r="V4072" i="2" s="1"/>
  <c r="V4073" i="2" a="1"/>
  <c r="V4073" i="2" s="1"/>
  <c r="V4074" i="2" s="1" a="1"/>
  <c r="V4074" i="2" s="1"/>
  <c r="V4075" i="2" s="1" a="1"/>
  <c r="V4075" i="2" s="1"/>
  <c r="V4076" i="2" a="1"/>
  <c r="V4076" i="2" s="1"/>
  <c r="W4076" i="2" s="1"/>
  <c r="V4077" i="2" a="1"/>
  <c r="V4077" i="2" s="1"/>
  <c r="V4078" i="2" s="1" a="1"/>
  <c r="V4078" i="2" s="1"/>
  <c r="V4079" i="2" a="1"/>
  <c r="V4079" i="2" s="1"/>
  <c r="V4080" i="2" a="1"/>
  <c r="V4080" i="2" s="1"/>
  <c r="W4080" i="2" s="1"/>
  <c r="V4081" i="2" a="1"/>
  <c r="V4081" i="2" s="1"/>
  <c r="V4082" i="2" a="1"/>
  <c r="V4082" i="2" s="1"/>
  <c r="W4082" i="2" s="1"/>
  <c r="V4083" i="2" a="1"/>
  <c r="V4083" i="2" s="1"/>
  <c r="V4084" i="2" a="1"/>
  <c r="V4084" i="2" s="1"/>
  <c r="V4085" i="2" a="1"/>
  <c r="V4085" i="2" s="1"/>
  <c r="W4085" i="2" s="1"/>
  <c r="V4086" i="2" a="1"/>
  <c r="V4086" i="2" s="1"/>
  <c r="V4087" i="2" a="1"/>
  <c r="V4087" i="2" s="1"/>
  <c r="W4087" i="2" s="1"/>
  <c r="V4088" i="2" a="1"/>
  <c r="V4088" i="2" s="1"/>
  <c r="V4089" i="2" a="1"/>
  <c r="V4089" i="2" s="1"/>
  <c r="V4090" i="2" a="1"/>
  <c r="V4090" i="2" s="1"/>
  <c r="W4090" i="2" s="1"/>
  <c r="V4091" i="2" a="1"/>
  <c r="V4091" i="2" s="1"/>
  <c r="W4091" i="2" s="1"/>
  <c r="V4092" i="2" a="1"/>
  <c r="V4092" i="2" s="1"/>
  <c r="W4092" i="2" s="1"/>
  <c r="V4093" i="2" a="1"/>
  <c r="V4093" i="2" s="1"/>
  <c r="V4094" i="2" a="1"/>
  <c r="V4094" i="2" s="1"/>
  <c r="V4095" i="2" s="1" a="1"/>
  <c r="V4095" i="2" s="1"/>
  <c r="V4096" i="2" s="1" a="1"/>
  <c r="V4096" i="2" s="1"/>
  <c r="V4097" i="2" s="1" a="1"/>
  <c r="V4097" i="2" s="1"/>
  <c r="V4098" i="2" s="1" a="1"/>
  <c r="V4098" i="2" s="1"/>
  <c r="V4099" i="2" s="1" a="1"/>
  <c r="V4099" i="2" s="1"/>
  <c r="V4112" i="2" a="1"/>
  <c r="V4112" i="2" s="1"/>
  <c r="V4113" i="2" s="1" a="1"/>
  <c r="V4113" i="2" s="1"/>
  <c r="V4114" i="2" s="1" a="1"/>
  <c r="V4114" i="2" s="1"/>
  <c r="V4115" i="2" s="1" a="1"/>
  <c r="V4115" i="2" s="1"/>
  <c r="V4116" i="2" s="1" a="1"/>
  <c r="V4116" i="2" s="1"/>
  <c r="V4117" i="2" s="1" a="1"/>
  <c r="V4117" i="2" s="1"/>
  <c r="V4118" i="2" s="1" a="1"/>
  <c r="V4118" i="2" s="1"/>
  <c r="V4119" i="2" s="1" a="1"/>
  <c r="V4119" i="2" s="1"/>
  <c r="V4120" i="2" a="1"/>
  <c r="V4120" i="2" s="1"/>
  <c r="W4120" i="2" s="1"/>
  <c r="V4121" i="2" a="1"/>
  <c r="V4121" i="2" s="1"/>
  <c r="V4122" i="2" s="1" a="1"/>
  <c r="V4122" i="2" s="1"/>
  <c r="V4123" i="2" a="1"/>
  <c r="V4123" i="2" s="1"/>
  <c r="V4124" i="2" s="1" a="1"/>
  <c r="V4124" i="2" s="1"/>
  <c r="V4125" i="2" s="1" a="1"/>
  <c r="V4125" i="2" s="1"/>
  <c r="V4126" i="2" s="1" a="1"/>
  <c r="V4126" i="2" s="1"/>
  <c r="V4127" i="2" s="1" a="1"/>
  <c r="V4127" i="2" s="1"/>
  <c r="V4128" i="2" s="1" a="1"/>
  <c r="V4128" i="2" s="1"/>
  <c r="V4129" i="2" s="1" a="1"/>
  <c r="V4129" i="2" s="1"/>
  <c r="V4130" i="2" s="1" a="1"/>
  <c r="V4130" i="2" s="1"/>
  <c r="V4131" i="2" a="1"/>
  <c r="V4131" i="2" s="1"/>
  <c r="V4132" i="2" a="1"/>
  <c r="V4132" i="2" s="1"/>
  <c r="V4133" i="2" s="1" a="1"/>
  <c r="V4133" i="2" s="1"/>
  <c r="V4134" i="2" a="1"/>
  <c r="V4134" i="2" s="1"/>
  <c r="V4135" i="2" s="1" a="1"/>
  <c r="V4135" i="2" s="1"/>
  <c r="V4136" i="2" s="1" a="1"/>
  <c r="V4136" i="2" s="1"/>
  <c r="V4137" i="2" s="1" a="1"/>
  <c r="V4137" i="2" s="1"/>
  <c r="V4138" i="2" s="1" a="1"/>
  <c r="V4138" i="2" s="1"/>
  <c r="V4139" i="2" s="1" a="1"/>
  <c r="V4139" i="2" s="1"/>
  <c r="V4140" i="2" a="1"/>
  <c r="V4140" i="2" s="1"/>
  <c r="W4140" i="2" s="1"/>
  <c r="V4141" i="2" a="1"/>
  <c r="V4141" i="2" s="1"/>
  <c r="V4142" i="2" s="1" a="1"/>
  <c r="V4142" i="2" s="1"/>
  <c r="V4143" i="2" a="1"/>
  <c r="V4143" i="2" s="1"/>
  <c r="V4144" i="2" s="1" a="1"/>
  <c r="V4144" i="2" s="1"/>
  <c r="V4145" i="2" a="1"/>
  <c r="V4145" i="2" s="1"/>
  <c r="V4146" i="2" a="1"/>
  <c r="V4146" i="2" s="1"/>
  <c r="V4147" i="2" s="1" a="1"/>
  <c r="V4147" i="2" s="1"/>
  <c r="V4148" i="2" a="1"/>
  <c r="V4148" i="2" s="1"/>
  <c r="V4149" i="2" s="1" a="1"/>
  <c r="V4149" i="2" s="1"/>
  <c r="V4150" i="2" s="1" a="1"/>
  <c r="V4150" i="2" s="1"/>
  <c r="V4151" i="2" a="1"/>
  <c r="V4151" i="2" s="1"/>
  <c r="W4151" i="2" s="1"/>
  <c r="V4152" i="2" a="1"/>
  <c r="V4152" i="2" s="1"/>
  <c r="V4153" i="2" s="1" a="1"/>
  <c r="V4153" i="2" s="1"/>
  <c r="V4154" i="2" a="1"/>
  <c r="V4154" i="2" s="1"/>
  <c r="V4155" i="2" s="1" a="1"/>
  <c r="V4155" i="2" s="1"/>
  <c r="V4156" i="2" s="1" a="1"/>
  <c r="V4156" i="2" s="1"/>
  <c r="V4157" i="2" a="1"/>
  <c r="V4157" i="2" s="1"/>
  <c r="V4158" i="2" a="1"/>
  <c r="V4158" i="2" s="1"/>
  <c r="V4159" i="2" s="1" a="1"/>
  <c r="V4159" i="2" s="1"/>
  <c r="V4160" i="2" a="1"/>
  <c r="V4160" i="2" s="1"/>
  <c r="V4161" i="2" s="1" a="1"/>
  <c r="V4161" i="2" s="1"/>
  <c r="V4162" i="2" a="1"/>
  <c r="V4162" i="2" s="1"/>
  <c r="W4162" i="2" s="1"/>
  <c r="V4163" i="2" a="1"/>
  <c r="V4163" i="2" s="1"/>
  <c r="V4164" i="2" s="1" a="1"/>
  <c r="V4164" i="2" s="1"/>
  <c r="V4165" i="2" a="1"/>
  <c r="V4165" i="2" s="1"/>
  <c r="V4166" i="2" s="1" a="1"/>
  <c r="V4166" i="2" s="1"/>
  <c r="V4167" i="2" a="1"/>
  <c r="V4167" i="2" s="1"/>
  <c r="W4167" i="2" s="1"/>
  <c r="V4168" i="2" a="1"/>
  <c r="V4168" i="2" s="1"/>
  <c r="V4169" i="2" s="1" a="1"/>
  <c r="V4169" i="2" s="1"/>
  <c r="V4170" i="2" a="1"/>
  <c r="V4170" i="2" s="1"/>
  <c r="V4171" i="2" s="1" a="1"/>
  <c r="V4171" i="2" s="1"/>
  <c r="W4171" i="2" s="1"/>
  <c r="V4172" i="2" a="1"/>
  <c r="V4172" i="2" s="1"/>
  <c r="W4172" i="2" s="1"/>
  <c r="V4173" i="2" a="1"/>
  <c r="V4173" i="2" s="1"/>
  <c r="V4174" i="2" s="1" a="1"/>
  <c r="V4174" i="2" s="1"/>
  <c r="V4175" i="2" a="1"/>
  <c r="V4175" i="2" s="1"/>
  <c r="V4176" i="2" s="1" a="1"/>
  <c r="V4176" i="2" s="1"/>
  <c r="V4177" i="2" a="1"/>
  <c r="V4177" i="2" s="1"/>
  <c r="V4178" i="2" a="1"/>
  <c r="V4178" i="2" s="1"/>
  <c r="V4179" i="2" s="1" a="1"/>
  <c r="V4179" i="2" s="1"/>
  <c r="V4180" i="2" a="1"/>
  <c r="V4180" i="2" s="1"/>
  <c r="V4181" i="2" s="1" a="1"/>
  <c r="V4181" i="2" s="1"/>
  <c r="V4182" i="2" a="1"/>
  <c r="V4182" i="2" s="1"/>
  <c r="W4182" i="2" s="1"/>
  <c r="V4183" i="2" a="1"/>
  <c r="V4183" i="2" s="1"/>
  <c r="V4184" i="2" s="1" a="1"/>
  <c r="V4184" i="2" s="1"/>
  <c r="V4185" i="2" a="1"/>
  <c r="V4185" i="2" s="1"/>
  <c r="V4187" i="2" a="1"/>
  <c r="V4187" i="2" s="1"/>
  <c r="W4187" i="2" s="1"/>
  <c r="V4188" i="2" a="1"/>
  <c r="V4188" i="2" s="1"/>
  <c r="V4189" i="2" s="1" a="1"/>
  <c r="V4189" i="2" s="1"/>
  <c r="V4190" i="2" a="1"/>
  <c r="V4190" i="2" s="1"/>
  <c r="V4191" i="2" s="1" a="1"/>
  <c r="V4191" i="2" s="1"/>
  <c r="V4192" i="2" a="1"/>
  <c r="V4192" i="2" s="1"/>
  <c r="W4192" i="2" s="1"/>
  <c r="V4193" i="2" a="1"/>
  <c r="V4193" i="2" s="1"/>
  <c r="V4194" i="2" s="1" a="1"/>
  <c r="V4194" i="2" s="1"/>
  <c r="W4194" i="2" s="1"/>
  <c r="V4195" i="2" a="1"/>
  <c r="V4195" i="2" s="1"/>
  <c r="V4196" i="2" s="1" a="1"/>
  <c r="V4196" i="2" s="1"/>
  <c r="V4197" i="2" s="1" a="1"/>
  <c r="V4197" i="2" s="1"/>
  <c r="V4198" i="2" a="1"/>
  <c r="V4198" i="2" s="1"/>
  <c r="W4198" i="2" s="1"/>
  <c r="V4199" i="2" a="1"/>
  <c r="V4199" i="2" s="1"/>
  <c r="V4200" i="2" s="1" a="1"/>
  <c r="V4200" i="2" s="1"/>
  <c r="V4201" i="2" a="1"/>
  <c r="V4201" i="2" s="1"/>
  <c r="V4202" i="2" s="1" a="1"/>
  <c r="V4202" i="2" s="1"/>
  <c r="V4203" i="2" s="1" a="1"/>
  <c r="V4203" i="2" s="1"/>
  <c r="V4204" i="2" s="1" a="1"/>
  <c r="V4204" i="2" s="1"/>
  <c r="V4205" i="2" a="1"/>
  <c r="V4205" i="2" s="1"/>
  <c r="W4205" i="2" s="1"/>
  <c r="V4206" i="2" a="1"/>
  <c r="V4206" i="2" s="1"/>
  <c r="V4207" i="2" s="1" a="1"/>
  <c r="V4207" i="2" s="1"/>
  <c r="V4208" i="2" a="1"/>
  <c r="V4208" i="2" s="1"/>
  <c r="V4209" i="2" s="1" a="1"/>
  <c r="V4209" i="2" s="1"/>
  <c r="V4210" i="2" s="1" a="1"/>
  <c r="V4210" i="2" s="1"/>
  <c r="V4211" i="2" a="1"/>
  <c r="V4211" i="2" s="1"/>
  <c r="V4212" i="2" a="1"/>
  <c r="V4212" i="2" s="1"/>
  <c r="V4214" i="2" a="1"/>
  <c r="V4214" i="2" s="1"/>
  <c r="V4215" i="2" s="1" a="1"/>
  <c r="V4215" i="2" s="1"/>
  <c r="V4216" i="2" s="1" a="1"/>
  <c r="V4216" i="2" s="1"/>
  <c r="V4217" i="2" s="1" a="1"/>
  <c r="V4217" i="2" s="1"/>
  <c r="V4218" i="2" a="1"/>
  <c r="V4218" i="2" s="1"/>
  <c r="V4219" i="2" a="1"/>
  <c r="V4219" i="2" s="1"/>
  <c r="V4221" i="2" a="1"/>
  <c r="V4221" i="2" s="1"/>
  <c r="V4222" i="2" s="1" a="1"/>
  <c r="V4222" i="2" s="1"/>
  <c r="V4223" i="2" s="1" a="1"/>
  <c r="V4223" i="2" s="1"/>
  <c r="V4224" i="2" s="1" a="1"/>
  <c r="V4224" i="2" s="1"/>
  <c r="V4225" i="2" s="1" a="1"/>
  <c r="V4225" i="2" s="1"/>
  <c r="V4226" i="2" s="1" a="1"/>
  <c r="V4226" i="2" s="1"/>
  <c r="V4227" i="2" a="1"/>
  <c r="V4227" i="2" s="1"/>
  <c r="W4227" i="2" s="1"/>
  <c r="V4228" i="2" a="1"/>
  <c r="V4228" i="2" s="1"/>
  <c r="V4229" i="2" s="1" a="1"/>
  <c r="V4229" i="2" s="1"/>
  <c r="V4230" i="2" a="1"/>
  <c r="V4230" i="2" s="1"/>
  <c r="V4231" i="2" s="1" a="1"/>
  <c r="V4231" i="2" s="1"/>
  <c r="V4240" i="2" a="1"/>
  <c r="V4240" i="2" s="1"/>
  <c r="W4240" i="2" s="1"/>
  <c r="V4241" i="2" a="1"/>
  <c r="V4241" i="2" s="1"/>
  <c r="V4242" i="2" s="1" a="1"/>
  <c r="V4242" i="2" s="1"/>
  <c r="V4243" i="2" a="1"/>
  <c r="V4243" i="2" s="1"/>
  <c r="V4244" i="2" s="1" a="1"/>
  <c r="V4244" i="2" s="1"/>
  <c r="V4245" i="2" s="1" a="1"/>
  <c r="V4245" i="2" s="1"/>
  <c r="V4246" i="2" s="1" a="1"/>
  <c r="V4246" i="2" s="1"/>
  <c r="V4247" i="2" a="1"/>
  <c r="V4247" i="2" s="1"/>
  <c r="W4247" i="2" s="1"/>
  <c r="V4248" i="2" a="1"/>
  <c r="V4248" i="2" s="1"/>
  <c r="V4249" i="2" s="1" a="1"/>
  <c r="V4249" i="2" s="1"/>
  <c r="V4250" i="2" a="1"/>
  <c r="V4250" i="2" s="1"/>
  <c r="V4251" i="2" s="1" a="1"/>
  <c r="V4251" i="2" s="1"/>
  <c r="V4252" i="2" s="1" a="1"/>
  <c r="V4252" i="2" s="1"/>
  <c r="V4253" i="2" s="1" a="1"/>
  <c r="V4253" i="2" s="1"/>
  <c r="V4254" i="2" a="1"/>
  <c r="V4254" i="2" s="1"/>
  <c r="W4254" i="2" s="1"/>
  <c r="V4255" i="2" a="1"/>
  <c r="V4255" i="2" s="1"/>
  <c r="V4256" i="2" s="1" a="1"/>
  <c r="V4256" i="2" s="1"/>
  <c r="V4257" i="2" a="1"/>
  <c r="V4257" i="2" s="1"/>
  <c r="V4258" i="2" s="1" a="1"/>
  <c r="V4258" i="2" s="1"/>
  <c r="V4259" i="2" a="1"/>
  <c r="V4259" i="2" s="1"/>
  <c r="W4259" i="2" s="1"/>
  <c r="V4260" i="2" a="1"/>
  <c r="V4260" i="2" s="1"/>
  <c r="V4261" i="2" s="1" a="1"/>
  <c r="V4261" i="2" s="1"/>
  <c r="V4262" i="2" a="1"/>
  <c r="V4262" i="2" s="1"/>
  <c r="V4263" i="2" s="1" a="1"/>
  <c r="V4263" i="2" s="1"/>
  <c r="V4264" i="2" s="1" a="1"/>
  <c r="V4264" i="2" s="1"/>
  <c r="V4265" i="2" s="1" a="1"/>
  <c r="V4265" i="2" s="1"/>
  <c r="V4266" i="2" a="1"/>
  <c r="V4266" i="2" s="1"/>
  <c r="V4267" i="2" a="1"/>
  <c r="V4267" i="2" s="1"/>
  <c r="V4268" i="2" s="1" a="1"/>
  <c r="V4268" i="2" s="1"/>
  <c r="V4269" i="2" a="1"/>
  <c r="V4269" i="2" s="1"/>
  <c r="V4270" i="2" s="1" a="1"/>
  <c r="V4270" i="2" s="1"/>
  <c r="V4271" i="2" s="1" a="1"/>
  <c r="V4271" i="2" s="1"/>
  <c r="V4272" i="2" a="1"/>
  <c r="V4272" i="2" s="1"/>
  <c r="W4272" i="2" s="1"/>
  <c r="V4273" i="2" a="1"/>
  <c r="V4273" i="2" s="1"/>
  <c r="V4274" i="2" s="1" a="1"/>
  <c r="V4274" i="2" s="1"/>
  <c r="W4274" i="2" s="1"/>
  <c r="V4275" i="2" a="1"/>
  <c r="V4275" i="2" s="1"/>
  <c r="V4276" i="2" s="1" a="1"/>
  <c r="V4276" i="2" s="1"/>
  <c r="V4277" i="2" s="1" a="1"/>
  <c r="V4277" i="2" s="1"/>
  <c r="V4278" i="2" s="1" a="1"/>
  <c r="V4278" i="2" s="1"/>
  <c r="V4287" i="2" a="1"/>
  <c r="V4287" i="2" s="1"/>
  <c r="V4288" i="2" a="1"/>
  <c r="V4288" i="2" s="1"/>
  <c r="W4288" i="2" s="1"/>
  <c r="V4289" i="2" a="1"/>
  <c r="V4289" i="2" s="1"/>
  <c r="V4290" i="2" s="1" a="1"/>
  <c r="V4290" i="2" s="1"/>
  <c r="V4291" i="2" a="1"/>
  <c r="V4291" i="2" s="1"/>
  <c r="V4292" i="2" s="1" a="1"/>
  <c r="V4292" i="2" s="1"/>
  <c r="V4293" i="2" a="1"/>
  <c r="V4293" i="2" s="1"/>
  <c r="V4294" i="2" a="1"/>
  <c r="V4294" i="2" s="1"/>
  <c r="V4295" i="2" s="1" a="1"/>
  <c r="V4295" i="2" s="1"/>
  <c r="W4295" i="2" s="1"/>
  <c r="V4296" i="2" a="1"/>
  <c r="V4296" i="2" s="1"/>
  <c r="V4297" i="2" s="1" a="1"/>
  <c r="V4297" i="2" s="1"/>
  <c r="V4298" i="2" s="1" a="1"/>
  <c r="V4298" i="2" s="1"/>
  <c r="V4299" i="2" s="1" a="1"/>
  <c r="V4299" i="2" s="1"/>
  <c r="V4308" i="2" a="1"/>
  <c r="V4308" i="2" s="1"/>
  <c r="V4309" i="2" a="1"/>
  <c r="V4309" i="2" s="1"/>
  <c r="V4310" i="2" s="1" a="1"/>
  <c r="V4310" i="2" s="1"/>
  <c r="V4311" i="2" a="1"/>
  <c r="V4311" i="2" s="1"/>
  <c r="V4312" i="2" s="1" a="1"/>
  <c r="V4312" i="2" s="1"/>
  <c r="V4313" i="2" a="1"/>
  <c r="V4313" i="2" s="1"/>
  <c r="V4314" i="2" a="1"/>
  <c r="V4314" i="2" s="1"/>
  <c r="V4315" i="2" s="1" a="1"/>
  <c r="V4315" i="2" s="1"/>
  <c r="V4316" i="2" a="1"/>
  <c r="V4316" i="2" s="1"/>
  <c r="W4316" i="2" s="1"/>
  <c r="V4317" i="2" a="1"/>
  <c r="V4317" i="2" s="1"/>
  <c r="V4318" i="2" a="1"/>
  <c r="V4318" i="2" s="1"/>
  <c r="V4319" i="2" s="1" a="1"/>
  <c r="V4319" i="2" s="1"/>
  <c r="V4320" i="2" a="1"/>
  <c r="V4320" i="2" s="1"/>
  <c r="V4321" i="2" s="1" a="1"/>
  <c r="V4321" i="2" s="1"/>
  <c r="V4322" i="2" a="1"/>
  <c r="V4322" i="2" s="1"/>
  <c r="V4323" i="2" a="1"/>
  <c r="V4323" i="2" s="1"/>
  <c r="V4324" i="2" s="1" a="1"/>
  <c r="V4324" i="2" s="1"/>
  <c r="V4325" i="2" a="1"/>
  <c r="V4325" i="2" s="1"/>
  <c r="V4326" i="2" s="1" a="1"/>
  <c r="V4326" i="2" s="1"/>
  <c r="V4327" i="2" a="1"/>
  <c r="V4327" i="2" s="1"/>
  <c r="W4327" i="2" s="1"/>
  <c r="V4328" i="2" a="1"/>
  <c r="V4328" i="2" s="1"/>
  <c r="V4329" i="2" s="1" a="1"/>
  <c r="V4329" i="2" s="1"/>
  <c r="V4330" i="2" a="1"/>
  <c r="V4330" i="2" s="1"/>
  <c r="V4331" i="2" s="1" a="1"/>
  <c r="V4331" i="2" s="1"/>
  <c r="V4332" i="2" s="1" a="1"/>
  <c r="V4332" i="2" s="1"/>
  <c r="V4333" i="2" s="1" a="1"/>
  <c r="V4333" i="2" s="1"/>
  <c r="V4334" i="2" a="1"/>
  <c r="V4334" i="2" s="1"/>
  <c r="W4334" i="2" s="1"/>
  <c r="V4335" i="2" a="1"/>
  <c r="V4335" i="2" s="1"/>
  <c r="V4336" i="2" s="1" a="1"/>
  <c r="V4336" i="2" s="1"/>
  <c r="V4337" i="2" a="1"/>
  <c r="V4337" i="2" s="1"/>
  <c r="V4338" i="2" s="1" a="1"/>
  <c r="V4338" i="2" s="1"/>
  <c r="V4339" i="2" s="1" a="1"/>
  <c r="V4339" i="2" s="1"/>
  <c r="V4340" i="2" a="1"/>
  <c r="V4340" i="2" s="1"/>
  <c r="V4341" i="2" a="1"/>
  <c r="V4341" i="2" s="1"/>
  <c r="V4342" i="2" s="1" a="1"/>
  <c r="V4342" i="2" s="1"/>
  <c r="V4343" i="2" a="1"/>
  <c r="V4343" i="2" s="1"/>
  <c r="V4344" i="2" s="1" a="1"/>
  <c r="V4344" i="2" s="1"/>
  <c r="V4345" i="2" s="1" a="1"/>
  <c r="V4345" i="2" s="1"/>
  <c r="V4346" i="2" a="1"/>
  <c r="V4346" i="2" s="1"/>
  <c r="V4347" i="2" a="1"/>
  <c r="V4347" i="2" s="1"/>
  <c r="V4348" i="2" s="1" a="1"/>
  <c r="V4348" i="2" s="1"/>
  <c r="W4348" i="2" s="1"/>
  <c r="V4349" i="2" a="1"/>
  <c r="V4349" i="2" s="1"/>
  <c r="V4350" i="2" s="1" a="1"/>
  <c r="V4350" i="2" s="1"/>
  <c r="V4351" i="2" s="1" a="1"/>
  <c r="V4351" i="2" s="1"/>
  <c r="V4352" i="2" s="1" a="1"/>
  <c r="V4352" i="2" s="1"/>
  <c r="V4353" i="2" s="1" a="1"/>
  <c r="V4353" i="2" s="1"/>
  <c r="V4354" i="2" s="1" a="1"/>
  <c r="V4354" i="2" s="1"/>
  <c r="V4355" i="2" s="1" a="1"/>
  <c r="V4355" i="2" s="1"/>
  <c r="V4356" i="2" s="1" a="1"/>
  <c r="V4356" i="2" s="1"/>
  <c r="V4357" i="2" s="1" a="1"/>
  <c r="V4357" i="2" s="1"/>
  <c r="V4358" i="2" a="1"/>
  <c r="V4358" i="2" s="1"/>
  <c r="W4358" i="2" s="1"/>
  <c r="V4359" i="2" a="1"/>
  <c r="V4359" i="2" s="1"/>
  <c r="V4360" i="2" s="1" a="1"/>
  <c r="V4360" i="2" s="1"/>
  <c r="V4361" i="2" a="1"/>
  <c r="V4361" i="2" s="1"/>
  <c r="V4362" i="2" s="1" a="1"/>
  <c r="V4362" i="2" s="1"/>
  <c r="V4363" i="2" a="1"/>
  <c r="V4363" i="2" s="1"/>
  <c r="W4363" i="2" s="1"/>
  <c r="V4364" i="2" a="1"/>
  <c r="V4364" i="2" s="1"/>
  <c r="V4365" i="2" s="1" a="1"/>
  <c r="V4365" i="2" s="1"/>
  <c r="V4366" i="2" a="1"/>
  <c r="V4366" i="2" s="1"/>
  <c r="V4367" i="2" s="1" a="1"/>
  <c r="V4367" i="2" s="1"/>
  <c r="V4368" i="2" a="1"/>
  <c r="V4368" i="2" s="1"/>
  <c r="W4368" i="2" s="1"/>
  <c r="V4369" i="2" a="1"/>
  <c r="V4369" i="2" s="1"/>
  <c r="V4370" i="2" s="1" a="1"/>
  <c r="V4370" i="2" s="1"/>
  <c r="V4371" i="2" a="1"/>
  <c r="V4371" i="2" s="1"/>
  <c r="V4372" i="2" s="1" a="1"/>
  <c r="V4372" i="2" s="1"/>
  <c r="V4373" i="2" a="1"/>
  <c r="V4373" i="2" s="1"/>
  <c r="V4374" i="2" a="1"/>
  <c r="V4374" i="2" s="1"/>
  <c r="V4375" i="2" s="1" a="1"/>
  <c r="V4375" i="2" s="1"/>
  <c r="V4376" i="2" a="1"/>
  <c r="V4376" i="2" s="1"/>
  <c r="V4377" i="2" s="1" a="1"/>
  <c r="V4377" i="2" s="1"/>
  <c r="V4378" i="2" a="1"/>
  <c r="V4378" i="2" s="1"/>
  <c r="V4379" i="2" a="1"/>
  <c r="V4379" i="2" s="1"/>
  <c r="V4380" i="2" s="1" a="1"/>
  <c r="V4380" i="2" s="1"/>
  <c r="V4381" i="2" a="1"/>
  <c r="V4381" i="2" s="1"/>
  <c r="V4382" i="2" s="1" a="1"/>
  <c r="V4382" i="2" s="1"/>
  <c r="V4383" i="2" s="1" a="1"/>
  <c r="V4383" i="2" s="1"/>
  <c r="V4384" i="2" s="1" a="1"/>
  <c r="V4384" i="2" s="1"/>
  <c r="V4385" i="2" a="1"/>
  <c r="V4385" i="2" s="1"/>
  <c r="V4386" i="2" a="1"/>
  <c r="V4386" i="2" s="1"/>
  <c r="V4388" i="2" a="1"/>
  <c r="V4388" i="2" s="1"/>
  <c r="V4389" i="2" a="1"/>
  <c r="V4389" i="2" s="1"/>
  <c r="V4390" i="2" a="1"/>
  <c r="V4390" i="2" s="1"/>
  <c r="V4392" i="2" a="1"/>
  <c r="V4392" i="2" s="1"/>
  <c r="V4393" i="2" a="1"/>
  <c r="V4393" i="2" s="1"/>
  <c r="V4394" i="2" a="1"/>
  <c r="V4394" i="2" s="1"/>
  <c r="V4395" i="2" s="1" a="1"/>
  <c r="V4395" i="2" s="1"/>
  <c r="V4396" i="2" a="1"/>
  <c r="V4396" i="2" s="1"/>
  <c r="W4396" i="2" s="1"/>
  <c r="V4397" i="2" a="1"/>
  <c r="V4397" i="2" s="1"/>
  <c r="V4398" i="2" a="1"/>
  <c r="V4398" i="2" s="1"/>
  <c r="V4399" i="2" s="1" a="1"/>
  <c r="V4399" i="2" s="1"/>
  <c r="V4400" i="2" a="1"/>
  <c r="V4400" i="2" s="1"/>
  <c r="W4400" i="2" s="1"/>
  <c r="V4401" i="2" a="1"/>
  <c r="V4401" i="2" s="1"/>
  <c r="V4402" i="2" a="1"/>
  <c r="V4402" i="2" s="1"/>
  <c r="V4403" i="2" s="1" a="1"/>
  <c r="V4403" i="2" s="1"/>
  <c r="V4404" i="2" a="1"/>
  <c r="V4404" i="2" s="1"/>
  <c r="V4405" i="2" s="1" a="1"/>
  <c r="V4405" i="2" s="1"/>
  <c r="V4406" i="2" s="1" a="1"/>
  <c r="V4406" i="2" s="1"/>
  <c r="V4407" i="2" a="1"/>
  <c r="V4407" i="2" s="1"/>
  <c r="W4407" i="2" s="1"/>
  <c r="V4408" i="2" a="1"/>
  <c r="V4408" i="2" s="1"/>
  <c r="V4409" i="2" s="1" a="1"/>
  <c r="V4409" i="2" s="1"/>
  <c r="V4410" i="2" a="1"/>
  <c r="V4410" i="2" s="1"/>
  <c r="V4411" i="2" s="1" a="1"/>
  <c r="V4411" i="2" s="1"/>
  <c r="V4412" i="2" a="1"/>
  <c r="V4412" i="2" s="1"/>
  <c r="W4412" i="2" s="1"/>
  <c r="V4413" i="2" a="1"/>
  <c r="V4413" i="2" s="1"/>
  <c r="V4414" i="2" s="1" a="1"/>
  <c r="V4414" i="2" s="1"/>
  <c r="V4415" i="2" a="1"/>
  <c r="V4415" i="2" s="1"/>
  <c r="V4416" i="2" s="1" a="1"/>
  <c r="V4416" i="2" s="1"/>
  <c r="V4417" i="2" a="1"/>
  <c r="V4417" i="2" s="1"/>
  <c r="V4418" i="2" a="1"/>
  <c r="V4418" i="2" s="1"/>
  <c r="V4419" i="2" s="1" a="1"/>
  <c r="V4419" i="2" s="1"/>
  <c r="V4420" i="2" a="1"/>
  <c r="V4420" i="2" s="1"/>
  <c r="V4421" i="2" s="1" a="1"/>
  <c r="V4421" i="2" s="1"/>
  <c r="V4422" i="2" a="1"/>
  <c r="V4422" i="2" s="1"/>
  <c r="V4423" i="2" a="1"/>
  <c r="V4423" i="2" s="1"/>
  <c r="V4424" i="2" s="1" a="1"/>
  <c r="V4424" i="2" s="1"/>
  <c r="V4425" i="2" a="1"/>
  <c r="V4425" i="2" s="1"/>
  <c r="W4425" i="2" s="1"/>
  <c r="V4426" i="2" a="1"/>
  <c r="V4426" i="2" s="1"/>
  <c r="W4426" i="2" s="1"/>
  <c r="V4427" i="2" a="1"/>
  <c r="V4427" i="2" s="1"/>
  <c r="V4428" i="2" s="1" a="1"/>
  <c r="V4428" i="2" s="1"/>
  <c r="V4429" i="2" a="1"/>
  <c r="V4429" i="2" s="1"/>
  <c r="V4430" i="2" s="1" a="1"/>
  <c r="V4430" i="2" s="1"/>
  <c r="V4431" i="2" a="1"/>
  <c r="V4431" i="2" s="1"/>
  <c r="V4432" i="2" a="1"/>
  <c r="V4432" i="2" s="1"/>
  <c r="V4433" i="2" s="1" a="1"/>
  <c r="V4433" i="2" s="1"/>
  <c r="V4434" i="2" a="1"/>
  <c r="V4434" i="2" s="1"/>
  <c r="V4435" i="2" s="1" a="1"/>
  <c r="V4435" i="2" s="1"/>
  <c r="V4436" i="2" s="1" a="1"/>
  <c r="V4436" i="2" s="1"/>
  <c r="V4437" i="2" s="1" a="1"/>
  <c r="V4437" i="2" s="1"/>
  <c r="V4438" i="2" s="1" a="1"/>
  <c r="V4438" i="2" s="1"/>
  <c r="V4439" i="2" a="1"/>
  <c r="V4439" i="2" s="1"/>
  <c r="V4440" i="2" a="1"/>
  <c r="V4440" i="2" s="1"/>
  <c r="V4441" i="2" s="1" a="1"/>
  <c r="V4441" i="2" s="1"/>
  <c r="V4442" i="2" a="1"/>
  <c r="V4442" i="2" s="1"/>
  <c r="W4442" i="2" s="1"/>
  <c r="V4443" i="2" a="1"/>
  <c r="V4443" i="2" s="1"/>
  <c r="W4443" i="2" s="1"/>
  <c r="V4444" i="2" a="1"/>
  <c r="V4444" i="2" s="1"/>
  <c r="V4445" i="2" s="1" a="1"/>
  <c r="V4445" i="2" s="1"/>
  <c r="V4446" i="2" a="1"/>
  <c r="V4446" i="2" s="1"/>
  <c r="V4458" i="2" a="1"/>
  <c r="V4458" i="2" s="1"/>
  <c r="V4460" i="2" a="1"/>
  <c r="V4460" i="2" s="1"/>
  <c r="W4460" i="2" s="1"/>
  <c r="V4461" i="2" a="1"/>
  <c r="V4461" i="2" s="1"/>
  <c r="V4462" i="2" s="1" a="1"/>
  <c r="V4462" i="2" s="1"/>
  <c r="V4463" i="2" a="1"/>
  <c r="V4463" i="2" s="1"/>
  <c r="V4464" i="2" a="1"/>
  <c r="V4464" i="2" s="1"/>
  <c r="V4465" i="2" a="1"/>
  <c r="V4465" i="2" s="1"/>
  <c r="V4466" i="2" s="1" a="1"/>
  <c r="V4466" i="2" s="1"/>
  <c r="V4467" i="2" a="1"/>
  <c r="V4467" i="2" s="1"/>
  <c r="W4467" i="2" s="1"/>
  <c r="V4468" i="2" a="1"/>
  <c r="V4468" i="2" s="1"/>
  <c r="V4469" i="2" a="1"/>
  <c r="V4469" i="2" s="1"/>
  <c r="V4470" i="2" s="1" a="1"/>
  <c r="V4470" i="2" s="1"/>
  <c r="V4471" i="2" a="1"/>
  <c r="V4471" i="2" s="1"/>
  <c r="V4472" i="2" s="1" a="1"/>
  <c r="V4472" i="2" s="1"/>
  <c r="V4473" i="2" a="1"/>
  <c r="V4473" i="2" s="1"/>
  <c r="W4473" i="2" s="1"/>
  <c r="V4474" i="2" a="1"/>
  <c r="V4474" i="2" s="1"/>
  <c r="V4475" i="2" s="1" a="1"/>
  <c r="V4475" i="2" s="1"/>
  <c r="V4476" i="2" a="1"/>
  <c r="V4476" i="2" s="1"/>
  <c r="V4477" i="2" s="1" a="1"/>
  <c r="V4477" i="2" s="1"/>
  <c r="V4478" i="2" a="1"/>
  <c r="V4478" i="2" s="1"/>
  <c r="W4478" i="2" s="1"/>
  <c r="V4479" i="2" a="1"/>
  <c r="V4479" i="2" s="1"/>
  <c r="V4480" i="2" s="1" a="1"/>
  <c r="V4480" i="2" s="1"/>
  <c r="V4481" i="2" a="1"/>
  <c r="V4481" i="2" s="1"/>
  <c r="V4482" i="2" a="1"/>
  <c r="V4482" i="2" s="1"/>
  <c r="W4482" i="2" s="1"/>
  <c r="V4483" i="2" a="1"/>
  <c r="V4483" i="2" s="1"/>
  <c r="V4484" i="2" s="1" a="1"/>
  <c r="V4484" i="2" s="1"/>
  <c r="V4485" i="2" a="1"/>
  <c r="V4485" i="2" s="1"/>
  <c r="V4486" i="2" s="1" a="1"/>
  <c r="V4486" i="2" s="1"/>
  <c r="V4487" i="2" a="1"/>
  <c r="V4487" i="2" s="1"/>
  <c r="V4488" i="2" a="1"/>
  <c r="V4488" i="2" s="1"/>
  <c r="V4489" i="2" s="1" a="1"/>
  <c r="V4489" i="2" s="1"/>
  <c r="V4490" i="2" a="1"/>
  <c r="V4490" i="2" s="1"/>
  <c r="V4493" i="2" a="1"/>
  <c r="V4493" i="2" s="1"/>
  <c r="W4493" i="2" s="1"/>
  <c r="V4494" i="2" a="1"/>
  <c r="V4494" i="2" s="1"/>
  <c r="V4495" i="2" s="1" a="1"/>
  <c r="V4495" i="2" s="1"/>
  <c r="V4496" i="2" a="1"/>
  <c r="V4496" i="2" s="1"/>
  <c r="V4498" i="2" a="1"/>
  <c r="V4498" i="2" s="1"/>
  <c r="W4498" i="2" s="1"/>
  <c r="V4499" i="2" a="1"/>
  <c r="V4499" i="2" s="1"/>
  <c r="V4500" i="2" s="1" a="1"/>
  <c r="V4500" i="2" s="1"/>
  <c r="V4501" i="2" a="1"/>
  <c r="V4501" i="2" s="1"/>
  <c r="V4502" i="2" s="1" a="1"/>
  <c r="V4502" i="2" s="1"/>
  <c r="V4503" i="2" a="1"/>
  <c r="V4503" i="2" s="1"/>
  <c r="V4504" i="2" a="1"/>
  <c r="V4504" i="2" s="1"/>
  <c r="V4505" i="2" s="1" a="1"/>
  <c r="V4505" i="2" s="1"/>
  <c r="V4506" i="2" a="1"/>
  <c r="V4506" i="2" s="1"/>
  <c r="W4506" i="2" s="1"/>
  <c r="V4507" i="2" a="1"/>
  <c r="V4507" i="2" s="1"/>
  <c r="W4507" i="2" s="1"/>
  <c r="V4508" i="2" a="1"/>
  <c r="V4508" i="2" s="1"/>
  <c r="V4509" i="2" s="1" a="1"/>
  <c r="V4509" i="2" s="1"/>
  <c r="V4510" i="2" a="1"/>
  <c r="V4510" i="2" s="1"/>
  <c r="V4511" i="2" s="1" a="1"/>
  <c r="V4511" i="2" s="1"/>
  <c r="V4512" i="2" s="1" a="1"/>
  <c r="V4512" i="2" s="1"/>
  <c r="V4513" i="2" a="1"/>
  <c r="V4513" i="2" s="1"/>
  <c r="W4513" i="2" s="1"/>
  <c r="V4514" i="2" a="1"/>
  <c r="V4514" i="2" s="1"/>
  <c r="V4516" i="2" a="1"/>
  <c r="V4516" i="2" s="1"/>
  <c r="V4517" i="2" s="1" a="1"/>
  <c r="V4517" i="2" s="1"/>
  <c r="V4518" i="2" s="1" a="1"/>
  <c r="V4518" i="2" s="1"/>
  <c r="V4519" i="2" s="1" a="1"/>
  <c r="V4519" i="2" s="1"/>
  <c r="V4520" i="2" a="1"/>
  <c r="V4520" i="2" s="1"/>
  <c r="V4521" i="2" a="1"/>
  <c r="V4521" i="2" s="1"/>
  <c r="V4522" i="2" s="1" a="1"/>
  <c r="V4522" i="2" s="1"/>
  <c r="V4523" i="2" a="1"/>
  <c r="V4523" i="2" s="1"/>
  <c r="V4524" i="2" s="1" a="1"/>
  <c r="V4524" i="2" s="1"/>
  <c r="V4525" i="2" a="1"/>
  <c r="V4525" i="2" s="1"/>
  <c r="V4526" i="2" a="1"/>
  <c r="V4526" i="2" s="1"/>
  <c r="V4528" i="2" a="1"/>
  <c r="V4528" i="2" s="1"/>
  <c r="V4530" i="2" a="1"/>
  <c r="V4530" i="2" s="1"/>
  <c r="V4531" i="2" a="1"/>
  <c r="V4531" i="2" s="1"/>
  <c r="V4532" i="2" s="1" a="1"/>
  <c r="V4532" i="2" s="1"/>
  <c r="V4533" i="2" a="1"/>
  <c r="V4533" i="2" s="1"/>
  <c r="W4533" i="2" s="1"/>
  <c r="V4534" i="2" a="1"/>
  <c r="V4534" i="2" s="1"/>
  <c r="W4534" i="2" s="1"/>
  <c r="V4535" i="2" a="1"/>
  <c r="V4535" i="2" s="1"/>
  <c r="V4536" i="2" s="1" a="1"/>
  <c r="V4536" i="2" s="1"/>
  <c r="V4537" i="2" a="1"/>
  <c r="V4537" i="2" s="1"/>
  <c r="V4538" i="2" s="1" a="1"/>
  <c r="V4538" i="2" s="1"/>
  <c r="V4539" i="2" a="1"/>
  <c r="V4539" i="2" s="1"/>
  <c r="W4539" i="2" s="1"/>
  <c r="V4540" i="2" a="1"/>
  <c r="V4540" i="2" s="1"/>
  <c r="V4541" i="2" s="1" a="1"/>
  <c r="V4541" i="2" s="1"/>
  <c r="V4542" i="2" a="1"/>
  <c r="V4542" i="2" s="1"/>
  <c r="V4543" i="2" s="1" a="1"/>
  <c r="V4543" i="2" s="1"/>
  <c r="V4544" i="2" a="1"/>
  <c r="V4544" i="2" s="1"/>
  <c r="W4544" i="2" s="1"/>
  <c r="V4545" i="2" a="1"/>
  <c r="V4545" i="2" s="1"/>
  <c r="V4546" i="2" s="1" a="1"/>
  <c r="V4546" i="2" s="1"/>
  <c r="V4547" i="2" a="1"/>
  <c r="V4547" i="2" s="1"/>
  <c r="V4548" i="2" s="1" a="1"/>
  <c r="V4548" i="2" s="1"/>
  <c r="V4549" i="2" s="1" a="1"/>
  <c r="V4549" i="2" s="1"/>
  <c r="V4550" i="2" a="1"/>
  <c r="V4550" i="2" s="1"/>
  <c r="W4550" i="2" s="1"/>
  <c r="V4551" i="2" a="1"/>
  <c r="V4551" i="2" s="1"/>
  <c r="V4552" i="2" s="1" a="1"/>
  <c r="V4552" i="2" s="1"/>
  <c r="V4553" i="2" a="1"/>
  <c r="V4553" i="2" s="1"/>
  <c r="W4553" i="2" s="1"/>
  <c r="V4554" i="2" a="1"/>
  <c r="V4554" i="2" s="1"/>
  <c r="V4555" i="2" a="1"/>
  <c r="V4555" i="2" s="1"/>
  <c r="V4556" i="2" s="1" a="1"/>
  <c r="V4556" i="2" s="1"/>
  <c r="V4557" i="2" a="1"/>
  <c r="V4557" i="2" s="1"/>
  <c r="V4558" i="2" s="1" a="1"/>
  <c r="V4558" i="2" s="1"/>
  <c r="V4559" i="2" a="1"/>
  <c r="V4559" i="2" s="1"/>
  <c r="V4560" i="2" a="1"/>
  <c r="V4560" i="2" s="1"/>
  <c r="V4562" i="2" a="1"/>
  <c r="V4562" i="2" s="1"/>
  <c r="W4562" i="2" s="1"/>
  <c r="V4563" i="2" a="1"/>
  <c r="V4563" i="2" s="1"/>
  <c r="V4564" i="2" a="1"/>
  <c r="V4564" i="2" s="1"/>
  <c r="V4565" i="2" s="1" a="1"/>
  <c r="V4565" i="2" s="1"/>
  <c r="V4566" i="2" a="1"/>
  <c r="V4566" i="2" s="1"/>
  <c r="V4567" i="2" s="1" a="1"/>
  <c r="V4567" i="2" s="1"/>
  <c r="V4568" i="2" a="1"/>
  <c r="V4568" i="2" s="1"/>
  <c r="W4568" i="2" s="1"/>
  <c r="V4569" i="2" a="1"/>
  <c r="V4569" i="2" s="1"/>
  <c r="V4570" i="2" s="1" a="1"/>
  <c r="V4570" i="2" s="1"/>
  <c r="V4571" i="2" a="1"/>
  <c r="V4571" i="2" s="1"/>
  <c r="V4572" i="2" s="1" a="1"/>
  <c r="V4572" i="2" s="1"/>
  <c r="V4573" i="2" a="1"/>
  <c r="V4573" i="2" s="1"/>
  <c r="W4573" i="2" s="1"/>
  <c r="V4574" i="2" a="1"/>
  <c r="V4574" i="2" s="1"/>
  <c r="V4575" i="2" s="1" a="1"/>
  <c r="V4575" i="2" s="1"/>
  <c r="V4576" i="2" a="1"/>
  <c r="V4576" i="2" s="1"/>
  <c r="V4578" i="2" a="1"/>
  <c r="V4578" i="2" s="1"/>
  <c r="W4578" i="2" s="1"/>
  <c r="V4579" i="2" a="1"/>
  <c r="V4579" i="2" s="1"/>
  <c r="V4580" i="2" s="1" a="1"/>
  <c r="V4580" i="2" s="1"/>
  <c r="W4580" i="2" s="1"/>
  <c r="V4581" i="2" a="1"/>
  <c r="V4581" i="2" s="1"/>
  <c r="V4582" i="2" s="1" a="1"/>
  <c r="V4582" i="2" s="1"/>
  <c r="V4583" i="2" a="1"/>
  <c r="V4583" i="2" s="1"/>
  <c r="V4584" i="2" a="1"/>
  <c r="V4584" i="2" s="1"/>
  <c r="V4585" i="2" s="1" a="1"/>
  <c r="V4585" i="2" s="1"/>
  <c r="V4586" i="2" a="1"/>
  <c r="V4586" i="2" s="1"/>
  <c r="V4588" i="2" a="1"/>
  <c r="V4588" i="2" s="1"/>
  <c r="W4588" i="2" s="1"/>
  <c r="V4589" i="2" a="1"/>
  <c r="V4589" i="2" s="1"/>
  <c r="V4590" i="2" s="1" a="1"/>
  <c r="V4590" i="2" s="1"/>
  <c r="V4591" i="2" a="1"/>
  <c r="V4591" i="2" s="1"/>
  <c r="W4591" i="2" s="1"/>
  <c r="V4592" i="2" a="1"/>
  <c r="V4592" i="2" s="1"/>
  <c r="V4593" i="2" a="1"/>
  <c r="V4593" i="2" s="1"/>
  <c r="V4594" i="2" s="1" a="1"/>
  <c r="V4594" i="2" s="1"/>
  <c r="V4595" i="2" a="1"/>
  <c r="V4595" i="2" s="1"/>
  <c r="W4595" i="2" s="1"/>
  <c r="V4596" i="2" a="1"/>
  <c r="V4596" i="2" s="1"/>
  <c r="W4596" i="2" s="1"/>
  <c r="V4597" i="2" a="1"/>
  <c r="V4597" i="2" s="1"/>
  <c r="V4598" i="2" s="1" a="1"/>
  <c r="V4598" i="2" s="1"/>
  <c r="W4598" i="2" s="1"/>
  <c r="V4599" i="2" a="1"/>
  <c r="V4599" i="2" s="1"/>
  <c r="V4600" i="2" s="1" a="1"/>
  <c r="V4600" i="2" s="1"/>
  <c r="V4601" i="2" s="1" a="1"/>
  <c r="V4601" i="2" s="1"/>
  <c r="V4602" i="2" a="1"/>
  <c r="V4602" i="2" s="1"/>
  <c r="W4602" i="2" s="1"/>
  <c r="V4603" i="2" a="1"/>
  <c r="V4603" i="2" s="1"/>
  <c r="V4604" i="2" s="1" a="1"/>
  <c r="V4604" i="2" s="1"/>
  <c r="V4605" i="2" a="1"/>
  <c r="V4605" i="2" s="1"/>
  <c r="V4606" i="2" a="1"/>
  <c r="V4606" i="2" s="1"/>
  <c r="W4606" i="2" s="1"/>
  <c r="V4607" i="2" a="1"/>
  <c r="V4607" i="2" s="1"/>
  <c r="V4608" i="2" s="1" a="1"/>
  <c r="V4608" i="2" s="1"/>
  <c r="V4609" i="2" a="1"/>
  <c r="V4609" i="2" s="1"/>
  <c r="V4610" i="2" s="1" a="1"/>
  <c r="V4610" i="2" s="1"/>
  <c r="V4611" i="2" s="1" a="1"/>
  <c r="V4611" i="2" s="1"/>
  <c r="V4612" i="2" a="1"/>
  <c r="V4612" i="2" s="1"/>
  <c r="W4612" i="2" s="1"/>
  <c r="V4613" i="2" a="1"/>
  <c r="V4613" i="2" s="1"/>
  <c r="V4615" i="2" a="1"/>
  <c r="V4615" i="2" s="1"/>
  <c r="V4616" i="2" s="1" a="1"/>
  <c r="V4616" i="2" s="1"/>
  <c r="V4617" i="2" s="1" a="1"/>
  <c r="V4617" i="2" s="1"/>
  <c r="V4627" i="2" a="1"/>
  <c r="V4627" i="2" s="1"/>
  <c r="V4628" i="2" s="1" a="1"/>
  <c r="V4628" i="2" s="1"/>
  <c r="V4629" i="2" s="1" a="1"/>
  <c r="V4629" i="2" s="1"/>
  <c r="V4630" i="2" s="1" a="1"/>
  <c r="V4630" i="2" s="1"/>
  <c r="V4631" i="2" a="1"/>
  <c r="V4631" i="2" s="1"/>
  <c r="V4632" i="2" a="1"/>
  <c r="V4632" i="2" s="1"/>
  <c r="V4633" i="2" s="1" a="1"/>
  <c r="V4633" i="2" s="1"/>
  <c r="V4634" i="2" a="1"/>
  <c r="V4634" i="2" s="1"/>
  <c r="V4635" i="2" s="1" a="1"/>
  <c r="V4635" i="2" s="1"/>
  <c r="V4636" i="2" s="1" a="1"/>
  <c r="V4636" i="2" s="1"/>
  <c r="V4637" i="2" a="1"/>
  <c r="V4637" i="2" s="1"/>
  <c r="V4638" i="2" a="1"/>
  <c r="V4638" i="2" s="1"/>
  <c r="V4639" i="2" s="1" a="1"/>
  <c r="V4639" i="2" s="1"/>
  <c r="V4640" i="2" a="1"/>
  <c r="V4640" i="2" s="1"/>
  <c r="V4643" i="2" a="1"/>
  <c r="V4643" i="2" s="1"/>
  <c r="W4643" i="2" s="1"/>
  <c r="V4644" i="2" a="1"/>
  <c r="V4644" i="2" s="1"/>
  <c r="V4645" i="2" s="1" a="1"/>
  <c r="V4645" i="2" s="1"/>
  <c r="V4646" i="2" a="1"/>
  <c r="V4646" i="2" s="1"/>
  <c r="V4647" i="2" s="1" a="1"/>
  <c r="V4647" i="2" s="1"/>
  <c r="V4648" i="2" a="1"/>
  <c r="V4648" i="2" s="1"/>
  <c r="V4649" i="2" a="1"/>
  <c r="V4649" i="2" s="1"/>
  <c r="V4651" i="2" a="1"/>
  <c r="V4651" i="2" s="1"/>
  <c r="V4652" i="2" a="1"/>
  <c r="V4652" i="2" s="1"/>
  <c r="V4653" i="2" a="1"/>
  <c r="V4653" i="2" s="1"/>
  <c r="V4654" i="2" s="1" a="1"/>
  <c r="V4654" i="2" s="1"/>
  <c r="V4655" i="2" a="1"/>
  <c r="V4655" i="2" s="1"/>
  <c r="W4655" i="2" s="1"/>
  <c r="V4656" i="2" a="1"/>
  <c r="V4656" i="2" s="1"/>
  <c r="W4656" i="2" s="1"/>
  <c r="V4657" i="2" a="1"/>
  <c r="V4657" i="2" s="1"/>
  <c r="V4658" i="2" s="1" a="1"/>
  <c r="V4658" i="2" s="1"/>
  <c r="V4659" i="2" a="1"/>
  <c r="V4659" i="2" s="1"/>
  <c r="W4659" i="2" s="1"/>
  <c r="V4660" i="2" a="1"/>
  <c r="V4660" i="2" s="1"/>
  <c r="V4661" i="2" a="1"/>
  <c r="V4661" i="2" s="1"/>
  <c r="V4662" i="2" s="1" a="1"/>
  <c r="V4662" i="2" s="1"/>
  <c r="V4663" i="2" a="1"/>
  <c r="V4663" i="2" s="1"/>
  <c r="V4664" i="2" s="1" a="1"/>
  <c r="V4664" i="2" s="1"/>
  <c r="V4665" i="2" a="1"/>
  <c r="V4665" i="2" s="1"/>
  <c r="W4665" i="2" s="1"/>
  <c r="V4666" i="2" a="1"/>
  <c r="V4666" i="2" s="1"/>
  <c r="V4667" i="2" s="1" a="1"/>
  <c r="V4667" i="2" s="1"/>
  <c r="V4668" i="2" a="1"/>
  <c r="V4668" i="2" s="1"/>
  <c r="V4669" i="2" a="1"/>
  <c r="V4669" i="2" s="1"/>
  <c r="V4670" i="2" a="1"/>
  <c r="V4670" i="2" s="1"/>
  <c r="V4671" i="2" s="1" a="1"/>
  <c r="V4671" i="2" s="1"/>
  <c r="V4672" i="2" a="1"/>
  <c r="V4672" i="2" s="1"/>
  <c r="V4674" i="2" a="1"/>
  <c r="V4674" i="2" s="1"/>
  <c r="V4675" i="2" a="1"/>
  <c r="V4675" i="2" s="1"/>
  <c r="V4676" i="2" s="1" a="1"/>
  <c r="V4676" i="2" s="1"/>
  <c r="V4677" i="2" a="1"/>
  <c r="V4677" i="2" s="1"/>
  <c r="V4678" i="2" s="1" a="1"/>
  <c r="V4678" i="2" s="1"/>
  <c r="V4679" i="2" a="1"/>
  <c r="V4679" i="2" s="1"/>
  <c r="V4680" i="2" a="1"/>
  <c r="V4680" i="2" s="1"/>
  <c r="V4681" i="2" s="1" a="1"/>
  <c r="V4681" i="2" s="1"/>
  <c r="V4682" i="2" a="1"/>
  <c r="V4682" i="2" s="1"/>
  <c r="V4683" i="2" s="1" a="1"/>
  <c r="V4683" i="2" s="1"/>
  <c r="V4684" i="2" a="1"/>
  <c r="V4684" i="2" s="1"/>
  <c r="V4685" i="2" a="1"/>
  <c r="V4685" i="2" s="1"/>
  <c r="V4686" i="2" s="1" a="1"/>
  <c r="V4686" i="2" s="1"/>
  <c r="V4687" i="2" a="1"/>
  <c r="V4687" i="2" s="1"/>
  <c r="W4687" i="2" s="1"/>
  <c r="V4688" i="2" a="1"/>
  <c r="V4688" i="2" s="1"/>
  <c r="W4688" i="2" s="1"/>
  <c r="V4689" i="2" a="1"/>
  <c r="V4689" i="2" s="1"/>
  <c r="V4690" i="2" s="1" a="1"/>
  <c r="V4690" i="2" s="1"/>
  <c r="V4691" i="2" a="1"/>
  <c r="V4691" i="2" s="1"/>
  <c r="V4692" i="2" s="1" a="1"/>
  <c r="V4692" i="2" s="1"/>
  <c r="V4693" i="2" s="1" a="1"/>
  <c r="V4693" i="2" s="1"/>
  <c r="V4694" i="2" a="1"/>
  <c r="V4694" i="2" s="1"/>
  <c r="V4695" i="2" a="1"/>
  <c r="V4695" i="2" s="1"/>
  <c r="V4696" i="2" s="1" a="1"/>
  <c r="V4696" i="2" s="1"/>
  <c r="V4697" i="2" a="1"/>
  <c r="V4697" i="2" s="1"/>
  <c r="V4699" i="2" a="1"/>
  <c r="V4699" i="2" s="1"/>
  <c r="V4700" i="2" a="1"/>
  <c r="V4700" i="2" s="1"/>
  <c r="V4701" i="2" s="1" a="1"/>
  <c r="V4701" i="2" s="1"/>
  <c r="V4702" i="2" a="1"/>
  <c r="V4702" i="2" s="1"/>
  <c r="V4703" i="2" a="1"/>
  <c r="V4703" i="2" s="1"/>
  <c r="W4703" i="2" s="1"/>
  <c r="V4704" i="2" a="1"/>
  <c r="V4704" i="2" s="1"/>
  <c r="V4706" i="2" a="1"/>
  <c r="V4706" i="2" s="1"/>
  <c r="V4707" i="2" a="1"/>
  <c r="V4707" i="2" s="1"/>
  <c r="W4707" i="2" s="1"/>
  <c r="V4708" i="2" a="1"/>
  <c r="V4708" i="2" s="1"/>
  <c r="V4709" i="2" s="1" a="1"/>
  <c r="V4709" i="2" s="1"/>
  <c r="V4710" i="2" a="1"/>
  <c r="V4710" i="2" s="1"/>
  <c r="V4711" i="2" a="1"/>
  <c r="V4711" i="2" s="1"/>
  <c r="V4712" i="2" a="1"/>
  <c r="V4712" i="2" s="1"/>
  <c r="V4713" i="2" s="1" a="1"/>
  <c r="V4713" i="2" s="1"/>
  <c r="V4714" i="2" a="1"/>
  <c r="V4714" i="2" s="1"/>
  <c r="V4715" i="2" s="1" a="1"/>
  <c r="V4715" i="2" s="1"/>
  <c r="V4716" i="2" a="1"/>
  <c r="V4716" i="2" s="1"/>
  <c r="V4717" i="2" a="1"/>
  <c r="V4717" i="2" s="1"/>
  <c r="V4718" i="2" s="1" a="1"/>
  <c r="V4718" i="2" s="1"/>
  <c r="V4719" i="2" a="1"/>
  <c r="V4719" i="2" s="1"/>
  <c r="V4720" i="2" s="1" a="1"/>
  <c r="V4720" i="2" s="1"/>
  <c r="V4721" i="2" s="1" a="1"/>
  <c r="V4721" i="2" s="1"/>
  <c r="V4722" i="2" a="1"/>
  <c r="V4722" i="2" s="1"/>
  <c r="V4723" i="2" a="1"/>
  <c r="V4723" i="2" s="1"/>
  <c r="V4724" i="2" s="1" a="1"/>
  <c r="V4724" i="2" s="1"/>
  <c r="V4725" i="2" a="1"/>
  <c r="V4725" i="2" s="1"/>
  <c r="V4727" i="2" a="1"/>
  <c r="V4727" i="2" s="1"/>
  <c r="V4728" i="2" a="1"/>
  <c r="V4728" i="2" s="1"/>
  <c r="V4729" i="2" s="1" a="1"/>
  <c r="V4729" i="2" s="1"/>
  <c r="V4730" i="2" a="1"/>
  <c r="V4730" i="2" s="1"/>
  <c r="V4731" i="2" s="1" a="1"/>
  <c r="V4731" i="2" s="1"/>
  <c r="V4732" i="2" a="1"/>
  <c r="V4732" i="2" s="1"/>
  <c r="V4733" i="2" a="1"/>
  <c r="V4733" i="2" s="1"/>
  <c r="V4734" i="2" s="1" a="1"/>
  <c r="V4734" i="2" s="1"/>
  <c r="V4735" i="2" a="1"/>
  <c r="V4735" i="2" s="1"/>
  <c r="V4736" i="2" s="1" a="1"/>
  <c r="V4736" i="2" s="1"/>
  <c r="V4737" i="2" a="1"/>
  <c r="V4737" i="2" s="1"/>
  <c r="W4737" i="2" s="1"/>
  <c r="V4738" i="2" a="1"/>
  <c r="V4738" i="2" s="1"/>
  <c r="V4739" i="2" s="1" a="1"/>
  <c r="V4739" i="2" s="1"/>
  <c r="V4740" i="2" a="1"/>
  <c r="V4740" i="2" s="1"/>
  <c r="V4741" i="2" s="1" a="1"/>
  <c r="V4741" i="2" s="1"/>
  <c r="V4742" i="2" a="1"/>
  <c r="V4742" i="2" s="1"/>
  <c r="V4743" i="2" a="1"/>
  <c r="V4743" i="2" s="1"/>
  <c r="V4744" i="2" a="1"/>
  <c r="V4744" i="2" s="1"/>
  <c r="V4745" i="2" a="1"/>
  <c r="V4745" i="2" s="1"/>
  <c r="W4745" i="2" s="1"/>
  <c r="V4746" i="2" a="1"/>
  <c r="V4746" i="2" s="1"/>
  <c r="V4747" i="2" a="1"/>
  <c r="V4747" i="2" s="1"/>
  <c r="V4748" i="2" a="1"/>
  <c r="V4748" i="2" s="1"/>
  <c r="V4749" i="2" a="1"/>
  <c r="V4749" i="2" s="1"/>
  <c r="V4750" i="2" a="1"/>
  <c r="V4750" i="2" s="1"/>
  <c r="V4751" i="2" a="1"/>
  <c r="V4751" i="2" s="1"/>
  <c r="V4752" i="2" a="1"/>
  <c r="V4752" i="2" s="1"/>
  <c r="W4752" i="2" s="1"/>
  <c r="V4753" i="2" a="1"/>
  <c r="V4753" i="2" s="1"/>
  <c r="V4754" i="2" a="1"/>
  <c r="V4754" i="2" s="1"/>
  <c r="V4755" i="2" a="1"/>
  <c r="V4755" i="2" s="1"/>
  <c r="W4755" i="2" s="1"/>
  <c r="V4756" i="2" a="1"/>
  <c r="V4756" i="2" s="1"/>
  <c r="V4757" i="2" a="1"/>
  <c r="V4757" i="2" s="1"/>
  <c r="V4758" i="2" a="1"/>
  <c r="V4758" i="2" s="1"/>
  <c r="V4759" i="2" a="1"/>
  <c r="V4759" i="2" s="1"/>
  <c r="V4760" i="2" a="1"/>
  <c r="V4760" i="2" s="1"/>
  <c r="V4761" i="2" a="1"/>
  <c r="V4761" i="2" s="1"/>
  <c r="W4761" i="2" s="1"/>
  <c r="V4762" i="2" a="1"/>
  <c r="V4762" i="2" s="1"/>
  <c r="V4763" i="2" a="1"/>
  <c r="V4763" i="2" s="1"/>
  <c r="V4764" i="2" a="1"/>
  <c r="V4764" i="2" s="1"/>
  <c r="V4765" i="2" a="1"/>
  <c r="V4765" i="2" s="1"/>
  <c r="V4766" i="2" a="1"/>
  <c r="V4766" i="2" s="1"/>
  <c r="V4767" i="2" a="1"/>
  <c r="V4767" i="2" s="1"/>
  <c r="V4768" i="2" a="1"/>
  <c r="V4768" i="2" s="1"/>
  <c r="W4768" i="2" s="1"/>
  <c r="V4769" i="2" a="1"/>
  <c r="V4769" i="2" s="1"/>
  <c r="V4770" i="2" a="1"/>
  <c r="V4770" i="2" s="1"/>
  <c r="V4771" i="2" a="1"/>
  <c r="V4771" i="2" s="1"/>
  <c r="W4771" i="2" s="1"/>
  <c r="V4772" i="2" a="1"/>
  <c r="V4772" i="2" s="1"/>
  <c r="V4773" i="2" a="1"/>
  <c r="V4773" i="2" s="1"/>
  <c r="V4774" i="2" a="1"/>
  <c r="V4774" i="2" s="1"/>
  <c r="V4775" i="2" a="1"/>
  <c r="V4775" i="2" s="1"/>
  <c r="V4776" i="2" a="1"/>
  <c r="V4776" i="2" s="1"/>
  <c r="V4777" i="2" a="1"/>
  <c r="V4777" i="2" s="1"/>
  <c r="W4777" i="2" s="1"/>
  <c r="V4778" i="2" a="1"/>
  <c r="V4778" i="2" s="1"/>
  <c r="V4779" i="2" a="1"/>
  <c r="V4779" i="2" s="1"/>
  <c r="V4780" i="2" a="1"/>
  <c r="V4780" i="2" s="1"/>
  <c r="W4780" i="2" s="1"/>
  <c r="V4781" i="2" a="1"/>
  <c r="V4781" i="2" s="1"/>
  <c r="V4782" i="2" a="1"/>
  <c r="V4782" i="2" s="1"/>
  <c r="V4783" i="2" a="1"/>
  <c r="V4783" i="2" s="1"/>
  <c r="V4784" i="2" a="1"/>
  <c r="V4784" i="2" s="1"/>
  <c r="W4784" i="2" s="1"/>
  <c r="V4785" i="2" a="1"/>
  <c r="V4785" i="2" s="1"/>
  <c r="W4785" i="2" s="1"/>
  <c r="V4" i="2" a="1"/>
  <c r="V4" i="2" s="1"/>
  <c r="W61" i="2"/>
  <c r="W128" i="2"/>
  <c r="W129" i="2"/>
  <c r="W224" i="2"/>
  <c r="W257" i="2"/>
  <c r="W373" i="2"/>
  <c r="W375" i="2"/>
  <c r="W412" i="2"/>
  <c r="W417" i="2"/>
  <c r="W545" i="2"/>
  <c r="W798" i="2"/>
  <c r="W853" i="2"/>
  <c r="W1025" i="2"/>
  <c r="W1089" i="2"/>
  <c r="W1143" i="2"/>
  <c r="W1169" i="2"/>
  <c r="W1232" i="2"/>
  <c r="W1312" i="2"/>
  <c r="W1373" i="2"/>
  <c r="W1993" i="2"/>
  <c r="W2231" i="2"/>
  <c r="W1656" i="2" l="1"/>
  <c r="W685" i="2"/>
  <c r="W1371" i="2"/>
  <c r="W415" i="2"/>
  <c r="W1366" i="2"/>
  <c r="W863" i="2"/>
  <c r="W861" i="2"/>
  <c r="W1653" i="2"/>
  <c r="W1229" i="2"/>
  <c r="W1193" i="2"/>
  <c r="W1626" i="2"/>
  <c r="W1113" i="2"/>
  <c r="W1380" i="2"/>
  <c r="W912" i="2"/>
  <c r="W138" i="2"/>
  <c r="W1202" i="2"/>
  <c r="W1199" i="2"/>
  <c r="W2070" i="2"/>
  <c r="W1201" i="2"/>
  <c r="W2156" i="2"/>
  <c r="W1938" i="2"/>
  <c r="W351" i="2"/>
  <c r="W1203" i="2"/>
  <c r="W3514" i="2"/>
  <c r="W3517" i="2"/>
  <c r="W4364" i="2"/>
  <c r="W3512" i="2"/>
  <c r="W3511" i="2"/>
  <c r="W1658" i="2"/>
  <c r="W1458" i="2"/>
  <c r="W3510" i="2"/>
  <c r="W4444" i="2"/>
  <c r="W3484" i="2"/>
  <c r="W3956" i="2"/>
  <c r="W3085" i="2"/>
  <c r="W1578" i="2"/>
  <c r="W1369" i="2"/>
  <c r="W1117" i="2"/>
  <c r="W1534" i="2"/>
  <c r="W3753" i="2"/>
  <c r="W2447" i="2"/>
  <c r="W3634" i="2"/>
  <c r="W2415" i="2"/>
  <c r="W3516" i="2"/>
  <c r="W1849" i="2"/>
  <c r="W2332" i="2"/>
  <c r="W3682" i="2"/>
  <c r="W3658" i="2"/>
  <c r="W3434" i="2"/>
  <c r="W3976" i="2"/>
  <c r="W2567" i="2"/>
  <c r="W3686" i="2"/>
  <c r="W4499" i="2"/>
  <c r="W2827" i="2"/>
  <c r="W2801" i="2"/>
  <c r="W2975" i="2"/>
  <c r="W2857" i="2"/>
  <c r="W1321" i="2"/>
  <c r="W1215" i="2"/>
  <c r="W867" i="2"/>
  <c r="W866" i="2"/>
  <c r="W1255" i="2"/>
  <c r="W2314" i="2"/>
  <c r="W2745" i="2"/>
  <c r="W3262" i="2"/>
  <c r="W1147" i="2"/>
  <c r="W1204" i="2"/>
  <c r="X698" i="2"/>
  <c r="W1869" i="2"/>
  <c r="W1524" i="2"/>
  <c r="W2798" i="2"/>
  <c r="W1428" i="2"/>
  <c r="W154" i="2"/>
  <c r="W3279" i="2"/>
  <c r="W3624" i="2"/>
  <c r="X2329" i="2"/>
  <c r="W10" i="2"/>
  <c r="W4347" i="2"/>
  <c r="W45" i="2"/>
  <c r="W4230" i="2"/>
  <c r="W2250" i="2"/>
  <c r="W3824" i="2"/>
  <c r="W3680" i="2"/>
  <c r="W4000" i="2"/>
  <c r="W1530" i="2"/>
  <c r="W2503" i="2"/>
  <c r="W2252" i="2"/>
  <c r="W822" i="2"/>
  <c r="W3103" i="2"/>
  <c r="W2825" i="2"/>
  <c r="W1362" i="2"/>
  <c r="W3746" i="2"/>
  <c r="W2367" i="2"/>
  <c r="W902" i="2"/>
  <c r="W1687" i="2"/>
  <c r="W1513" i="2"/>
  <c r="W1235" i="2"/>
  <c r="W633" i="2"/>
  <c r="W1119" i="2"/>
  <c r="W626" i="2"/>
  <c r="W625" i="2"/>
  <c r="W865" i="2"/>
  <c r="W1844" i="2"/>
  <c r="W1998" i="2"/>
  <c r="W1751" i="2"/>
  <c r="W805" i="2"/>
  <c r="W1033" i="2"/>
  <c r="W1590" i="2"/>
  <c r="W2182" i="2"/>
  <c r="W2098" i="2"/>
  <c r="W3342" i="2"/>
  <c r="W2100" i="2"/>
  <c r="W3341" i="2"/>
  <c r="W3400" i="2"/>
  <c r="W3346" i="2"/>
  <c r="W1508" i="2"/>
  <c r="W413" i="2"/>
  <c r="W3345" i="2"/>
  <c r="W2937" i="2"/>
  <c r="W611" i="2"/>
  <c r="W3344" i="2"/>
  <c r="W3343" i="2"/>
  <c r="W2102" i="2"/>
  <c r="W1481" i="2"/>
  <c r="W609" i="2"/>
  <c r="W3339" i="2"/>
  <c r="W3337" i="2"/>
  <c r="W1706" i="2"/>
  <c r="W3478" i="2"/>
  <c r="W3335" i="2"/>
  <c r="W1705" i="2"/>
  <c r="W3053" i="2"/>
  <c r="W2057" i="2"/>
  <c r="W3285" i="2"/>
  <c r="W457" i="2"/>
  <c r="W4474" i="2"/>
  <c r="W3830" i="2"/>
  <c r="W3349" i="2"/>
  <c r="W3597" i="2"/>
  <c r="W4010" i="2"/>
  <c r="W3524" i="2"/>
  <c r="W3723" i="2"/>
  <c r="W3522" i="2"/>
  <c r="W2361" i="2"/>
  <c r="W3894" i="2"/>
  <c r="W2875" i="2"/>
  <c r="W4163" i="2"/>
  <c r="W3019" i="2"/>
  <c r="W2563" i="2"/>
  <c r="W4402" i="2"/>
  <c r="W3500" i="2"/>
  <c r="W4073" i="2"/>
  <c r="W3426" i="2"/>
  <c r="W4379" i="2"/>
  <c r="W2795" i="2"/>
  <c r="W4059" i="2"/>
  <c r="W3277" i="2"/>
  <c r="W2901" i="2"/>
  <c r="W4343" i="2"/>
  <c r="W4032" i="2"/>
  <c r="W4175" i="2"/>
  <c r="W3928" i="2"/>
  <c r="W1412" i="2"/>
  <c r="W3779" i="2"/>
  <c r="W1943" i="2"/>
  <c r="W1721" i="2"/>
  <c r="W2913" i="2"/>
  <c r="W1945" i="2"/>
  <c r="X1489" i="2"/>
  <c r="W689" i="2"/>
  <c r="W623" i="2"/>
  <c r="W4006" i="2"/>
  <c r="W1211" i="2"/>
  <c r="W1906" i="2"/>
  <c r="W3468" i="2"/>
  <c r="W4056" i="2"/>
  <c r="W4374" i="2"/>
  <c r="W3245" i="2"/>
  <c r="W846" i="2"/>
  <c r="W4571" i="2"/>
  <c r="W3069" i="2"/>
  <c r="W592" i="2"/>
  <c r="W273" i="2"/>
  <c r="W74" i="2"/>
  <c r="W208" i="2"/>
  <c r="W42" i="2"/>
  <c r="X1160" i="2"/>
  <c r="W4311" i="2"/>
  <c r="W4123" i="2"/>
  <c r="W3420" i="2"/>
  <c r="W4121" i="2"/>
  <c r="W3738" i="2"/>
  <c r="W2135" i="2"/>
  <c r="W2010" i="2"/>
  <c r="W1880" i="2"/>
  <c r="W4262" i="2"/>
  <c r="W2425" i="2"/>
  <c r="W2289" i="2"/>
  <c r="W2133" i="2"/>
  <c r="W1878" i="2"/>
  <c r="W1876" i="2"/>
  <c r="W817" i="2"/>
  <c r="W3567" i="2"/>
  <c r="W3496" i="2"/>
  <c r="W4427" i="2"/>
  <c r="W3494" i="2"/>
  <c r="W3373" i="2"/>
  <c r="W2396" i="2"/>
  <c r="W475" i="2"/>
  <c r="W3542" i="2"/>
  <c r="W3540" i="2"/>
  <c r="W2781" i="2"/>
  <c r="W1448" i="2"/>
  <c r="W1673" i="2"/>
  <c r="W325" i="2"/>
  <c r="W2489" i="2"/>
  <c r="W1788" i="2"/>
  <c r="W1785" i="2"/>
  <c r="W1668" i="2"/>
  <c r="W1784" i="2"/>
  <c r="W1011" i="2"/>
  <c r="W2419" i="2"/>
  <c r="W4294" i="2"/>
  <c r="W1324" i="2"/>
  <c r="W3204" i="2"/>
  <c r="W838" i="2"/>
  <c r="W3807" i="2"/>
  <c r="W3452" i="2"/>
  <c r="W3451" i="2"/>
  <c r="W1727" i="2"/>
  <c r="W3119" i="2"/>
  <c r="W2811" i="2"/>
  <c r="W1418" i="2"/>
  <c r="W2487" i="2"/>
  <c r="W3599" i="2"/>
  <c r="W2889" i="2"/>
  <c r="W3414" i="2"/>
  <c r="W4048" i="2"/>
  <c r="W2773" i="2"/>
  <c r="X3242" i="2"/>
  <c r="W3814" i="2"/>
  <c r="W3565" i="2"/>
  <c r="W2492" i="2"/>
  <c r="W1593" i="2"/>
  <c r="W3990" i="2"/>
  <c r="W3912" i="2"/>
  <c r="W2779" i="2"/>
  <c r="W3938" i="2"/>
  <c r="W3464" i="2"/>
  <c r="W2171" i="2"/>
  <c r="W1919" i="2"/>
  <c r="W1917" i="2"/>
  <c r="W3610" i="2"/>
  <c r="W1915" i="2"/>
  <c r="W1911" i="2"/>
  <c r="W3707" i="2"/>
  <c r="W1907" i="2"/>
  <c r="W952" i="2"/>
  <c r="W1354" i="2"/>
  <c r="W4094" i="2"/>
  <c r="W2038" i="2"/>
  <c r="W4607" i="2"/>
  <c r="W4096" i="2"/>
  <c r="W1444" i="2"/>
  <c r="W3936" i="2"/>
  <c r="X4155" i="2"/>
  <c r="W3986" i="2"/>
  <c r="W1789" i="2"/>
  <c r="W731" i="2"/>
  <c r="W842" i="2"/>
  <c r="W4052" i="2"/>
  <c r="W3812" i="2"/>
  <c r="W3039" i="2"/>
  <c r="W2953" i="2"/>
  <c r="W4564" i="2"/>
  <c r="W2950" i="2"/>
  <c r="W1617" i="2"/>
  <c r="W4540" i="2"/>
  <c r="W3536" i="2"/>
  <c r="W2949" i="2"/>
  <c r="W580" i="2"/>
  <c r="W1562" i="2"/>
  <c r="W2868" i="2"/>
  <c r="W4531" i="2"/>
  <c r="W2921" i="2"/>
  <c r="W2841" i="2"/>
  <c r="V4726" i="2" a="1"/>
  <c r="V4726" i="2" s="1"/>
  <c r="X4726" i="2" s="1"/>
  <c r="W4725" i="2"/>
  <c r="W271" i="2"/>
  <c r="W555" i="2"/>
  <c r="W443" i="2"/>
  <c r="W360" i="2"/>
  <c r="W632" i="2"/>
  <c r="W631" i="2"/>
  <c r="W627" i="2"/>
  <c r="V4220" i="2" a="1"/>
  <c r="V4220" i="2" s="1"/>
  <c r="X4221" i="2" s="1"/>
  <c r="W4219" i="2"/>
  <c r="V2785" i="2" a="1"/>
  <c r="V2785" i="2" s="1"/>
  <c r="X2785" i="2" s="1"/>
  <c r="W2784" i="2"/>
  <c r="W4042" i="2"/>
  <c r="W196" i="2"/>
  <c r="W386" i="2"/>
  <c r="W170" i="2"/>
  <c r="W167" i="2"/>
  <c r="W166" i="2"/>
  <c r="W165" i="2"/>
  <c r="W2421" i="2"/>
  <c r="W3113" i="2"/>
  <c r="W162" i="2"/>
  <c r="W4275" i="2"/>
  <c r="W4068" i="2"/>
  <c r="W3721" i="2"/>
  <c r="W2695" i="2"/>
  <c r="W511" i="2"/>
  <c r="W1502" i="2"/>
  <c r="W3926" i="2"/>
  <c r="W869" i="2"/>
  <c r="V4186" i="2" a="1"/>
  <c r="V4186" i="2" s="1"/>
  <c r="X4187" i="2" s="1"/>
  <c r="W4185" i="2"/>
  <c r="V3840" i="2" a="1"/>
  <c r="V3840" i="2" s="1"/>
  <c r="V3841" i="2" s="1" a="1"/>
  <c r="V3841" i="2" s="1"/>
  <c r="W3839" i="2"/>
  <c r="V4577" i="2" a="1"/>
  <c r="V4577" i="2" s="1"/>
  <c r="W4576" i="2"/>
  <c r="W318" i="2"/>
  <c r="W694" i="2"/>
  <c r="V1980" i="2" a="1"/>
  <c r="V1980" i="2" s="1"/>
  <c r="V1981" i="2" s="1" a="1"/>
  <c r="V1981" i="2" s="1"/>
  <c r="V1982" i="2" s="1" a="1"/>
  <c r="V1982" i="2" s="1"/>
  <c r="V1983" i="2" s="1" a="1"/>
  <c r="V1983" i="2" s="1"/>
  <c r="V1984" i="2" s="1" a="1"/>
  <c r="V1984" i="2" s="1"/>
  <c r="V1985" i="2" s="1" a="1"/>
  <c r="V1985" i="2" s="1"/>
  <c r="V1986" i="2" s="1" a="1"/>
  <c r="V1986" i="2" s="1"/>
  <c r="W1979" i="2"/>
  <c r="V2475" i="2" a="1"/>
  <c r="V2475" i="2" s="1"/>
  <c r="V2476" i="2" s="1" a="1"/>
  <c r="V2476" i="2" s="1"/>
  <c r="W2474" i="2"/>
  <c r="V2086" i="2" a="1"/>
  <c r="V2086" i="2" s="1"/>
  <c r="X2087" i="2" s="1"/>
  <c r="W2085" i="2"/>
  <c r="W2617" i="2"/>
  <c r="W2615" i="2"/>
  <c r="W3214" i="2"/>
  <c r="X2726" i="2"/>
  <c r="W4432" i="2"/>
  <c r="W4019" i="2"/>
  <c r="W2060" i="2"/>
  <c r="W4016" i="2"/>
  <c r="W3968" i="2"/>
  <c r="W2861" i="2"/>
  <c r="W1956" i="2"/>
  <c r="W549" i="2"/>
  <c r="W897" i="2"/>
  <c r="W2443" i="2"/>
  <c r="W4523" i="2"/>
  <c r="W3942" i="2"/>
  <c r="W2242" i="2"/>
  <c r="W288" i="2"/>
  <c r="V2839" i="2" a="1"/>
  <c r="V2839" i="2" s="1"/>
  <c r="X2838" i="2"/>
  <c r="V3852" i="2" a="1"/>
  <c r="V3852" i="2" s="1"/>
  <c r="V3853" i="2" s="1" a="1"/>
  <c r="V3853" i="2" s="1"/>
  <c r="X3853" i="2" s="1"/>
  <c r="W3851" i="2"/>
  <c r="V2166" i="2" a="1"/>
  <c r="V2166" i="2" s="1"/>
  <c r="V2167" i="2" s="1" a="1"/>
  <c r="V2167" i="2" s="1"/>
  <c r="V2168" i="2" s="1" a="1"/>
  <c r="V2168" i="2" s="1"/>
  <c r="V2169" i="2" s="1" a="1"/>
  <c r="V2169" i="2" s="1"/>
  <c r="W2165" i="2"/>
  <c r="V2054" i="2" a="1"/>
  <c r="V2054" i="2" s="1"/>
  <c r="W2054" i="2" s="1"/>
  <c r="W2053" i="2"/>
  <c r="V4232" i="2" a="1"/>
  <c r="V4232" i="2" s="1"/>
  <c r="V4233" i="2" s="1" a="1"/>
  <c r="V4233" i="2" s="1"/>
  <c r="V4234" i="2" s="1" a="1"/>
  <c r="V4234" i="2" s="1"/>
  <c r="V4235" i="2" s="1" a="1"/>
  <c r="V4235" i="2" s="1"/>
  <c r="V4236" i="2" s="1" a="1"/>
  <c r="V4236" i="2" s="1"/>
  <c r="V4237" i="2" s="1" a="1"/>
  <c r="V4237" i="2" s="1"/>
  <c r="V4238" i="2" s="1" a="1"/>
  <c r="V4238" i="2" s="1"/>
  <c r="V4239" i="2" s="1" a="1"/>
  <c r="V4239" i="2" s="1"/>
  <c r="W4231" i="2"/>
  <c r="V3846" i="2" a="1"/>
  <c r="V3846" i="2" s="1"/>
  <c r="V3847" i="2" s="1" a="1"/>
  <c r="V3847" i="2" s="1"/>
  <c r="W3845" i="2"/>
  <c r="V2604" i="2" a="1"/>
  <c r="V2604" i="2" s="1"/>
  <c r="V2605" i="2" s="1" a="1"/>
  <c r="V2605" i="2" s="1"/>
  <c r="W2603" i="2"/>
  <c r="V883" i="2" a="1"/>
  <c r="V883" i="2" s="1"/>
  <c r="W883" i="2" s="1"/>
  <c r="W882" i="2"/>
  <c r="W815" i="2"/>
  <c r="V816" i="2" a="1"/>
  <c r="V816" i="2" s="1"/>
  <c r="V4005" i="2" a="1"/>
  <c r="V4005" i="2" s="1"/>
  <c r="X4006" i="2" s="1"/>
  <c r="W4004" i="2"/>
  <c r="V981" i="2" a="1"/>
  <c r="V981" i="2" s="1"/>
  <c r="W980" i="2"/>
  <c r="V1434" i="2" a="1"/>
  <c r="V1434" i="2" s="1"/>
  <c r="X1435" i="2" s="1"/>
  <c r="W1433" i="2"/>
  <c r="V4641" i="2" a="1"/>
  <c r="V4641" i="2" s="1"/>
  <c r="V4642" i="2" s="1" a="1"/>
  <c r="V4642" i="2" s="1"/>
  <c r="W4640" i="2"/>
  <c r="W192" i="2"/>
  <c r="W2216" i="2"/>
  <c r="W337" i="2"/>
  <c r="W334" i="2"/>
  <c r="W3210" i="2"/>
  <c r="W3958" i="2"/>
  <c r="W3023" i="2"/>
  <c r="W2759" i="2"/>
  <c r="W2270" i="2"/>
  <c r="W2012" i="2"/>
  <c r="W972" i="2"/>
  <c r="W332" i="2"/>
  <c r="W4320" i="2"/>
  <c r="W4214" i="2"/>
  <c r="W2659" i="2"/>
  <c r="W2733" i="2"/>
  <c r="W3073" i="2"/>
  <c r="W3797" i="2"/>
  <c r="W2436" i="2"/>
  <c r="W997" i="2"/>
  <c r="V4673" i="2" a="1"/>
  <c r="V4673" i="2" s="1"/>
  <c r="W4672" i="2"/>
  <c r="V4279" i="2" a="1"/>
  <c r="V4279" i="2" s="1"/>
  <c r="V4280" i="2" s="1" a="1"/>
  <c r="V4280" i="2" s="1"/>
  <c r="V4281" i="2" s="1" a="1"/>
  <c r="V4281" i="2" s="1"/>
  <c r="V4282" i="2" s="1" a="1"/>
  <c r="V4282" i="2" s="1"/>
  <c r="V4283" i="2" s="1" a="1"/>
  <c r="V4283" i="2" s="1"/>
  <c r="V4284" i="2" s="1" a="1"/>
  <c r="V4284" i="2" s="1"/>
  <c r="V4285" i="2" s="1" a="1"/>
  <c r="V4285" i="2" s="1"/>
  <c r="V4286" i="2" s="1" a="1"/>
  <c r="V4286" i="2" s="1"/>
  <c r="W4278" i="2"/>
  <c r="V1394" i="2" a="1"/>
  <c r="V1394" i="2" s="1"/>
  <c r="W1393" i="2"/>
  <c r="V1274" i="2" a="1"/>
  <c r="V1274" i="2" s="1"/>
  <c r="W1273" i="2"/>
  <c r="V947" i="2" a="1"/>
  <c r="V947" i="2" s="1"/>
  <c r="W947" i="2" s="1"/>
  <c r="W946" i="2"/>
  <c r="V1184" i="2" a="1"/>
  <c r="V1184" i="2" s="1"/>
  <c r="W1183" i="2"/>
  <c r="V1019" i="2" a="1"/>
  <c r="V1019" i="2" s="1"/>
  <c r="W1018" i="2"/>
  <c r="W226" i="2"/>
  <c r="X226" i="2"/>
  <c r="V2006" i="2" a="1"/>
  <c r="V2006" i="2" s="1"/>
  <c r="V2007" i="2" s="1" a="1"/>
  <c r="V2007" i="2" s="1"/>
  <c r="V2008" i="2" s="1" a="1"/>
  <c r="V2008" i="2" s="1"/>
  <c r="W2005" i="2"/>
  <c r="V2308" i="2" a="1"/>
  <c r="V2308" i="2" s="1"/>
  <c r="V2309" i="2" s="1" a="1"/>
  <c r="V2309" i="2" s="1"/>
  <c r="V2310" i="2" s="1" a="1"/>
  <c r="V2310" i="2" s="1"/>
  <c r="X2307" i="2"/>
  <c r="V1538" i="2" a="1"/>
  <c r="V1538" i="2" s="1"/>
  <c r="V1539" i="2" s="1" a="1"/>
  <c r="V1539" i="2" s="1"/>
  <c r="X1539" i="2" s="1"/>
  <c r="W1537" i="2"/>
  <c r="V751" i="2" a="1"/>
  <c r="V751" i="2" s="1"/>
  <c r="V752" i="2" s="1" a="1"/>
  <c r="V752" i="2" s="1"/>
  <c r="V753" i="2" s="1" a="1"/>
  <c r="V753" i="2" s="1"/>
  <c r="V754" i="2" s="1" a="1"/>
  <c r="V754" i="2" s="1"/>
  <c r="V755" i="2" s="1" a="1"/>
  <c r="V755" i="2" s="1"/>
  <c r="V756" i="2" s="1" a="1"/>
  <c r="V756" i="2" s="1"/>
  <c r="W750" i="2"/>
  <c r="V3173" i="2" a="1"/>
  <c r="V3173" i="2" s="1"/>
  <c r="V3174" i="2" s="1" a="1"/>
  <c r="V3174" i="2" s="1"/>
  <c r="W3172" i="2"/>
  <c r="V3171" i="2" a="1"/>
  <c r="V3171" i="2" s="1"/>
  <c r="W3171" i="2" s="1"/>
  <c r="W3170" i="2"/>
  <c r="V2198" i="2" a="1"/>
  <c r="V2198" i="2" s="1"/>
  <c r="V2199" i="2" s="1" a="1"/>
  <c r="V2199" i="2" s="1"/>
  <c r="V2200" i="2" s="1" a="1"/>
  <c r="V2200" i="2" s="1"/>
  <c r="V2201" i="2" s="1" a="1"/>
  <c r="V2201" i="2" s="1"/>
  <c r="W2197" i="2"/>
  <c r="V3838" i="2" a="1"/>
  <c r="V3838" i="2" s="1"/>
  <c r="X3839" i="2" s="1"/>
  <c r="W3837" i="2"/>
  <c r="V2644" i="2" a="1"/>
  <c r="V2644" i="2" s="1"/>
  <c r="X2645" i="2" s="1"/>
  <c r="W2643" i="2"/>
  <c r="V1783" i="2" a="1"/>
  <c r="V1783" i="2" s="1"/>
  <c r="X1783" i="2" s="1"/>
  <c r="W1782" i="2"/>
  <c r="W3631" i="2"/>
  <c r="V3632" i="2" a="1"/>
  <c r="V3632" i="2" s="1"/>
  <c r="V1035" i="2" a="1"/>
  <c r="V1035" i="2" s="1"/>
  <c r="V1036" i="2" s="1" a="1"/>
  <c r="V1036" i="2" s="1"/>
  <c r="V1037" i="2" s="1" a="1"/>
  <c r="V1037" i="2" s="1"/>
  <c r="V1038" i="2" s="1" a="1"/>
  <c r="V1038" i="2" s="1"/>
  <c r="V1039" i="2" s="1" a="1"/>
  <c r="V1039" i="2" s="1"/>
  <c r="V1040" i="2" s="1" a="1"/>
  <c r="V1040" i="2" s="1"/>
  <c r="V1041" i="2" s="1" a="1"/>
  <c r="V1041" i="2" s="1"/>
  <c r="V1042" i="2" s="1" a="1"/>
  <c r="V1042" i="2" s="1"/>
  <c r="V1043" i="2" s="1" a="1"/>
  <c r="V1043" i="2" s="1"/>
  <c r="V1044" i="2" s="1" a="1"/>
  <c r="V1044" i="2" s="1"/>
  <c r="W1034" i="2"/>
  <c r="V3868" i="2" a="1"/>
  <c r="V3868" i="2" s="1"/>
  <c r="X3868" i="2" s="1"/>
  <c r="W3867" i="2"/>
  <c r="V3630" i="2" a="1"/>
  <c r="V3630" i="2" s="1"/>
  <c r="W3629" i="2"/>
  <c r="V2122" i="2" a="1"/>
  <c r="V2122" i="2" s="1"/>
  <c r="W2122" i="2" s="1"/>
  <c r="W2121" i="2"/>
  <c r="V1032" i="2" a="1"/>
  <c r="V1032" i="2" s="1"/>
  <c r="X1032" i="2" s="1"/>
  <c r="W1031" i="2"/>
  <c r="V3760" i="2" a="1"/>
  <c r="V3760" i="2" s="1"/>
  <c r="X3761" i="2" s="1"/>
  <c r="W3759" i="2"/>
  <c r="V3080" i="2" a="1"/>
  <c r="V3080" i="2" s="1"/>
  <c r="W3079" i="2"/>
  <c r="V3057" i="2" a="1"/>
  <c r="V3057" i="2" s="1"/>
  <c r="X3058" i="2" s="1"/>
  <c r="X3056" i="2"/>
  <c r="V2384" i="2" a="1"/>
  <c r="V2384" i="2" s="1"/>
  <c r="W2383" i="2"/>
  <c r="V4614" i="2" a="1"/>
  <c r="V4614" i="2" s="1"/>
  <c r="W4614" i="2" s="1"/>
  <c r="W4613" i="2"/>
  <c r="V4387" i="2" a="1"/>
  <c r="V4387" i="2" s="1"/>
  <c r="X4388" i="2" s="1"/>
  <c r="W4386" i="2"/>
  <c r="V3756" i="2" a="1"/>
  <c r="V3756" i="2" s="1"/>
  <c r="V3757" i="2" s="1" a="1"/>
  <c r="V3757" i="2" s="1"/>
  <c r="W3755" i="2"/>
  <c r="V4515" i="2" a="1"/>
  <c r="V4515" i="2" s="1"/>
  <c r="W4515" i="2" s="1"/>
  <c r="W4514" i="2"/>
  <c r="V4561" i="2" a="1"/>
  <c r="V4561" i="2" s="1"/>
  <c r="W4560" i="2"/>
  <c r="V4705" i="2" a="1"/>
  <c r="V4705" i="2" s="1"/>
  <c r="W4704" i="2"/>
  <c r="V4497" i="2" a="1"/>
  <c r="V4497" i="2" s="1"/>
  <c r="X4498" i="2" s="1"/>
  <c r="W4496" i="2"/>
  <c r="W4586" i="2"/>
  <c r="V4587" i="2" a="1"/>
  <c r="V4587" i="2" s="1"/>
  <c r="W4458" i="2"/>
  <c r="V4459" i="2" a="1"/>
  <c r="V4459" i="2" s="1"/>
  <c r="V4447" i="2" a="1"/>
  <c r="V4447" i="2" s="1"/>
  <c r="V4448" i="2" s="1" a="1"/>
  <c r="V4448" i="2" s="1"/>
  <c r="X4448" i="2" s="1"/>
  <c r="W4446" i="2"/>
  <c r="W4390" i="2"/>
  <c r="V4391" i="2" a="1"/>
  <c r="V4391" i="2" s="1"/>
  <c r="V4491" i="2" a="1"/>
  <c r="V4491" i="2" s="1"/>
  <c r="V4492" i="2" s="1" a="1"/>
  <c r="V4492" i="2" s="1"/>
  <c r="W4490" i="2"/>
  <c r="W4528" i="2"/>
  <c r="V4529" i="2" a="1"/>
  <c r="V4529" i="2" s="1"/>
  <c r="X4530" i="2" s="1"/>
  <c r="W4212" i="2"/>
  <c r="V4213" i="2" a="1"/>
  <c r="V4213" i="2" s="1"/>
  <c r="X4214" i="2" s="1"/>
  <c r="V4527" i="2" a="1"/>
  <c r="V4527" i="2" s="1"/>
  <c r="X4528" i="2" s="1"/>
  <c r="W4526" i="2"/>
  <c r="W4649" i="2"/>
  <c r="V4650" i="2" a="1"/>
  <c r="V4650" i="2" s="1"/>
  <c r="W4650" i="2" s="1"/>
  <c r="W4617" i="2"/>
  <c r="V4618" i="2" a="1"/>
  <c r="V4618" i="2" s="1"/>
  <c r="V4619" i="2" s="1" a="1"/>
  <c r="V4619" i="2" s="1"/>
  <c r="V4620" i="2" s="1" a="1"/>
  <c r="V4620" i="2" s="1"/>
  <c r="X4620" i="2" s="1"/>
  <c r="V4022" i="2" a="1"/>
  <c r="V4022" i="2" s="1"/>
  <c r="V4023" i="2" s="1" a="1"/>
  <c r="V4023" i="2" s="1"/>
  <c r="V4024" i="2" s="1" a="1"/>
  <c r="V4024" i="2" s="1"/>
  <c r="V4025" i="2" s="1" a="1"/>
  <c r="V4025" i="2" s="1"/>
  <c r="V4026" i="2" s="1" a="1"/>
  <c r="V4026" i="2" s="1"/>
  <c r="V4027" i="2" s="1" a="1"/>
  <c r="V4027" i="2" s="1"/>
  <c r="W4021" i="2"/>
  <c r="V4067" i="2" a="1"/>
  <c r="V4067" i="2" s="1"/>
  <c r="W4067" i="2" s="1"/>
  <c r="W4066" i="2"/>
  <c r="V4100" i="2" a="1"/>
  <c r="V4100" i="2" s="1"/>
  <c r="X4100" i="2" s="1"/>
  <c r="W4099" i="2"/>
  <c r="W4299" i="2"/>
  <c r="V4300" i="2" a="1"/>
  <c r="V4300" i="2" s="1"/>
  <c r="V4301" i="2" s="1" a="1"/>
  <c r="V4301" i="2" s="1"/>
  <c r="V4302" i="2" s="1" a="1"/>
  <c r="V4302" i="2" s="1"/>
  <c r="V4303" i="2" s="1" a="1"/>
  <c r="V4303" i="2" s="1"/>
  <c r="V4304" i="2" s="1" a="1"/>
  <c r="V4304" i="2" s="1"/>
  <c r="V4305" i="2" s="1" a="1"/>
  <c r="V4305" i="2" s="1"/>
  <c r="V4306" i="2" s="1" a="1"/>
  <c r="V4306" i="2" s="1"/>
  <c r="V4307" i="2" s="1" a="1"/>
  <c r="V4307" i="2" s="1"/>
  <c r="V4698" i="2" a="1"/>
  <c r="V4698" i="2" s="1"/>
  <c r="W4698" i="2" s="1"/>
  <c r="W4697" i="2"/>
  <c r="W4723" i="2"/>
  <c r="X1163" i="2"/>
  <c r="X4020" i="2"/>
  <c r="X901" i="2"/>
  <c r="X2312" i="2"/>
  <c r="W350" i="2"/>
  <c r="X468" i="2"/>
  <c r="X1694" i="2"/>
  <c r="W2222" i="2"/>
  <c r="X1930" i="2"/>
  <c r="W2328" i="2"/>
  <c r="W1737" i="2"/>
  <c r="X1001" i="2"/>
  <c r="W1309" i="2"/>
  <c r="X1076" i="2"/>
  <c r="W4537" i="2"/>
  <c r="X2326" i="2"/>
  <c r="X1661" i="2"/>
  <c r="X1415" i="2"/>
  <c r="X970" i="2"/>
  <c r="W4201" i="2"/>
  <c r="W535" i="2"/>
  <c r="X3388" i="2"/>
  <c r="W772" i="2"/>
  <c r="X3515" i="2"/>
  <c r="X3418" i="2"/>
  <c r="W2402" i="2"/>
  <c r="W548" i="2"/>
  <c r="X427" i="2"/>
  <c r="W647" i="2"/>
  <c r="W4689" i="2"/>
  <c r="W1694" i="2"/>
  <c r="X168" i="2"/>
  <c r="X3327" i="2"/>
  <c r="X3233" i="2"/>
  <c r="X3039" i="2"/>
  <c r="W2989" i="2"/>
  <c r="X2113" i="2"/>
  <c r="W1732" i="2"/>
  <c r="W1133" i="2"/>
  <c r="X478" i="2"/>
  <c r="W225" i="2"/>
  <c r="X1034" i="2"/>
  <c r="X523" i="2"/>
  <c r="X3661" i="2"/>
  <c r="W321" i="2"/>
  <c r="X4178" i="2"/>
  <c r="X4088" i="2"/>
  <c r="X3053" i="2"/>
  <c r="X2272" i="2"/>
  <c r="X1637" i="2"/>
  <c r="W1077" i="2"/>
  <c r="X4087" i="2"/>
  <c r="W2679" i="2"/>
  <c r="X892" i="2"/>
  <c r="X3349" i="2"/>
  <c r="W4542" i="2"/>
  <c r="W3832" i="2"/>
  <c r="W524" i="2"/>
  <c r="X524" i="2"/>
  <c r="W4418" i="2"/>
  <c r="W4419" i="2"/>
  <c r="W536" i="2"/>
  <c r="X536" i="2"/>
  <c r="W4691" i="2"/>
  <c r="W2743" i="2"/>
  <c r="W2312" i="2"/>
  <c r="W921" i="2"/>
  <c r="X113" i="2"/>
  <c r="X626" i="2"/>
  <c r="X538" i="2"/>
  <c r="X416" i="2"/>
  <c r="X2258" i="2"/>
  <c r="X1757" i="2"/>
  <c r="X2781" i="2"/>
  <c r="W2422" i="2"/>
  <c r="W2306" i="2"/>
  <c r="W2014" i="2"/>
  <c r="X1241" i="2"/>
  <c r="X1173" i="2"/>
  <c r="X946" i="2"/>
  <c r="X1217" i="2"/>
  <c r="W984" i="2"/>
  <c r="X729" i="2"/>
  <c r="W523" i="2"/>
  <c r="W467" i="2"/>
  <c r="W441" i="2"/>
  <c r="W389" i="2"/>
  <c r="W1047" i="2"/>
  <c r="X555" i="2"/>
  <c r="W466" i="2"/>
  <c r="X4090" i="2"/>
  <c r="W4547" i="2"/>
  <c r="X4464" i="2"/>
  <c r="X3946" i="2"/>
  <c r="W3250" i="2"/>
  <c r="X2491" i="2"/>
  <c r="W2230" i="2"/>
  <c r="X2753" i="2"/>
  <c r="X882" i="2"/>
  <c r="X632" i="2"/>
  <c r="X338" i="2"/>
  <c r="X4398" i="2"/>
  <c r="X2798" i="2"/>
  <c r="W2300" i="2"/>
  <c r="X2012" i="2"/>
  <c r="X1849" i="2"/>
  <c r="X1824" i="2"/>
  <c r="X1605" i="2"/>
  <c r="X1552" i="2"/>
  <c r="X903" i="2"/>
  <c r="X902" i="2"/>
  <c r="W743" i="2"/>
  <c r="X548" i="2"/>
  <c r="W476" i="2"/>
  <c r="X380" i="2"/>
  <c r="X2751" i="2"/>
  <c r="X1157" i="2"/>
  <c r="W901" i="2"/>
  <c r="X4580" i="2"/>
  <c r="W4178" i="2"/>
  <c r="W4154" i="2"/>
  <c r="X3121" i="2"/>
  <c r="X2460" i="2"/>
  <c r="W2089" i="2"/>
  <c r="X1878" i="2"/>
  <c r="X1202" i="2"/>
  <c r="W900" i="2"/>
  <c r="X630" i="2"/>
  <c r="W4579" i="2"/>
  <c r="X3362" i="2"/>
  <c r="X2969" i="2"/>
  <c r="X66" i="2"/>
  <c r="X900" i="2"/>
  <c r="X527" i="2"/>
  <c r="X164" i="2"/>
  <c r="W2649" i="2"/>
  <c r="W2650" i="2"/>
  <c r="W4322" i="2"/>
  <c r="X4323" i="2"/>
  <c r="W2775" i="2"/>
  <c r="W2777" i="2"/>
  <c r="W2536" i="2"/>
  <c r="W2535" i="2"/>
  <c r="W1757" i="2"/>
  <c r="X1733" i="2"/>
  <c r="W1708" i="2"/>
  <c r="X1708" i="2"/>
  <c r="W1495" i="2"/>
  <c r="X1495" i="2"/>
  <c r="X2612" i="2"/>
  <c r="W2513" i="2"/>
  <c r="W2369" i="2"/>
  <c r="X33" i="2"/>
  <c r="W33" i="2"/>
  <c r="X4200" i="2"/>
  <c r="X4199" i="2"/>
  <c r="W3418" i="2"/>
  <c r="W484" i="2"/>
  <c r="X484" i="2"/>
  <c r="W4180" i="2"/>
  <c r="W3167" i="2"/>
  <c r="W4366" i="2"/>
  <c r="W4088" i="2"/>
  <c r="X1829" i="2"/>
  <c r="X1218" i="2"/>
  <c r="W1218" i="2"/>
  <c r="W1801" i="2"/>
  <c r="W1027" i="2"/>
  <c r="W1028" i="2"/>
  <c r="X3439" i="2"/>
  <c r="W3439" i="2"/>
  <c r="X4545" i="2"/>
  <c r="X2990" i="2"/>
  <c r="W2990" i="2"/>
  <c r="X2724" i="2"/>
  <c r="W2723" i="2"/>
  <c r="W2154" i="2"/>
  <c r="W1095" i="2"/>
  <c r="X1095" i="2"/>
  <c r="W726" i="2"/>
  <c r="X728" i="2"/>
  <c r="X16" i="2"/>
  <c r="W17" i="2"/>
  <c r="W2195" i="2"/>
  <c r="X2196" i="2"/>
  <c r="X4603" i="2"/>
  <c r="W2389" i="2"/>
  <c r="W582" i="2"/>
  <c r="W583" i="2"/>
  <c r="X283" i="2"/>
  <c r="W4581" i="2"/>
  <c r="X4419" i="2"/>
  <c r="W2460" i="2"/>
  <c r="X2462" i="2"/>
  <c r="W1902" i="2"/>
  <c r="X1902" i="2"/>
  <c r="W1275" i="2"/>
  <c r="W282" i="2"/>
  <c r="X282" i="2"/>
  <c r="W2188" i="2"/>
  <c r="X2188" i="2"/>
  <c r="W1462" i="2"/>
  <c r="W4661" i="2"/>
  <c r="X2866" i="2"/>
  <c r="W2865" i="2"/>
  <c r="W2457" i="2"/>
  <c r="W1599" i="2"/>
  <c r="X1600" i="2"/>
  <c r="W610" i="2"/>
  <c r="X610" i="2"/>
  <c r="W4476" i="2"/>
  <c r="W4477" i="2"/>
  <c r="W3776" i="2"/>
  <c r="X3777" i="2"/>
  <c r="W3151" i="2"/>
  <c r="W4657" i="2"/>
  <c r="W2517" i="2"/>
  <c r="X2517" i="2"/>
  <c r="W2348" i="2"/>
  <c r="X2349" i="2"/>
  <c r="X2136" i="2"/>
  <c r="X1313" i="2"/>
  <c r="X1223" i="2"/>
  <c r="W3391" i="2"/>
  <c r="W3390" i="2"/>
  <c r="W719" i="2"/>
  <c r="W1826" i="2"/>
  <c r="X1348" i="2"/>
  <c r="X1115" i="2"/>
  <c r="W491" i="2"/>
  <c r="X477" i="2"/>
  <c r="X159" i="2"/>
  <c r="X4071" i="2"/>
  <c r="X3344" i="2"/>
  <c r="X3182" i="2"/>
  <c r="X2965" i="2"/>
  <c r="X2611" i="2"/>
  <c r="W2113" i="2"/>
  <c r="X1988" i="2"/>
  <c r="X1828" i="2"/>
  <c r="X1219" i="2"/>
  <c r="X1619" i="2"/>
  <c r="W942" i="2"/>
  <c r="X627" i="2"/>
  <c r="X4750" i="2"/>
  <c r="X4670" i="2"/>
  <c r="X3597" i="2"/>
  <c r="X3285" i="2"/>
  <c r="X3161" i="2"/>
  <c r="X1946" i="2"/>
  <c r="X645" i="2"/>
  <c r="X2874" i="2"/>
  <c r="X2242" i="2"/>
  <c r="X1183" i="2"/>
  <c r="W1148" i="2"/>
  <c r="X1094" i="2"/>
  <c r="X670" i="2"/>
  <c r="X897" i="2"/>
  <c r="X714" i="2"/>
  <c r="X4592" i="2"/>
  <c r="W2450" i="2"/>
  <c r="X2090" i="2"/>
  <c r="X1473" i="2"/>
  <c r="W1265" i="2"/>
  <c r="W1159" i="2"/>
  <c r="W1093" i="2"/>
  <c r="X607" i="2"/>
  <c r="X79" i="2"/>
  <c r="X4289" i="2"/>
  <c r="X3196" i="2"/>
  <c r="X2857" i="2"/>
  <c r="X2617" i="2"/>
  <c r="X1456" i="2"/>
  <c r="W4170" i="2"/>
  <c r="W4020" i="2"/>
  <c r="X3097" i="2"/>
  <c r="X2275" i="2"/>
  <c r="W1999" i="2"/>
  <c r="X1880" i="2"/>
  <c r="W1486" i="2"/>
  <c r="X1199" i="2"/>
  <c r="X969" i="2"/>
  <c r="W742" i="2"/>
  <c r="W388" i="2"/>
  <c r="X1373" i="2"/>
  <c r="W985" i="2"/>
  <c r="X2633" i="2"/>
  <c r="X2495" i="2"/>
  <c r="W2462" i="2"/>
  <c r="W2409" i="2"/>
  <c r="X1121" i="2"/>
  <c r="X689" i="2"/>
  <c r="X208" i="2"/>
  <c r="X4782" i="2"/>
  <c r="X4146" i="2"/>
  <c r="X3424" i="2"/>
  <c r="X3326" i="2"/>
  <c r="X3012" i="2"/>
  <c r="W1332" i="2"/>
  <c r="X1137" i="2"/>
  <c r="W1099" i="2"/>
  <c r="W686" i="2"/>
  <c r="W451" i="2"/>
  <c r="X4483" i="2"/>
  <c r="X4766" i="2"/>
  <c r="X4369" i="2"/>
  <c r="X3511" i="2"/>
  <c r="X3089" i="2"/>
  <c r="X2550" i="2"/>
  <c r="X1640" i="2"/>
  <c r="X1483" i="2"/>
  <c r="W1067" i="2"/>
  <c r="W1049" i="2"/>
  <c r="W833" i="2"/>
  <c r="W4584" i="2"/>
  <c r="X4585" i="2"/>
  <c r="W4318" i="2"/>
  <c r="X4318" i="2"/>
  <c r="W3952" i="2"/>
  <c r="W3735" i="2"/>
  <c r="X3735" i="2"/>
  <c r="W4494" i="2"/>
  <c r="X4494" i="2"/>
  <c r="W4510" i="2"/>
  <c r="W4359" i="2"/>
  <c r="X4360" i="2"/>
  <c r="X4769" i="2"/>
  <c r="W4769" i="2"/>
  <c r="W4508" i="2"/>
  <c r="X4508" i="2"/>
  <c r="X4509" i="2"/>
  <c r="W4112" i="2"/>
  <c r="W4677" i="2"/>
  <c r="W4678" i="2"/>
  <c r="W2614" i="2"/>
  <c r="X2615" i="2"/>
  <c r="X681" i="2"/>
  <c r="W681" i="2"/>
  <c r="W682" i="2"/>
  <c r="W3574" i="2"/>
  <c r="W3462" i="2"/>
  <c r="W2756" i="2"/>
  <c r="W2755" i="2"/>
  <c r="W4541" i="2"/>
  <c r="X4531" i="2"/>
  <c r="W4273" i="2"/>
  <c r="X4273" i="2"/>
  <c r="W4199" i="2"/>
  <c r="X4000" i="2"/>
  <c r="W3834" i="2"/>
  <c r="X3711" i="2"/>
  <c r="W3711" i="2"/>
  <c r="W3497" i="2"/>
  <c r="W3480" i="2"/>
  <c r="W3481" i="2"/>
  <c r="X3434" i="2"/>
  <c r="X3277" i="2"/>
  <c r="X3279" i="2"/>
  <c r="W3186" i="2"/>
  <c r="X2479" i="2"/>
  <c r="X2478" i="2"/>
  <c r="X1915" i="2"/>
  <c r="W1914" i="2"/>
  <c r="X1914" i="2"/>
  <c r="X1066" i="2"/>
  <c r="X1067" i="2"/>
  <c r="X4785" i="2"/>
  <c r="W3546" i="2"/>
  <c r="W3520" i="2"/>
  <c r="X3520" i="2"/>
  <c r="X3480" i="2"/>
  <c r="W3365" i="2"/>
  <c r="X3365" i="2"/>
  <c r="X2934" i="2"/>
  <c r="W2934" i="2"/>
  <c r="W2894" i="2"/>
  <c r="X2893" i="2"/>
  <c r="W2893" i="2"/>
  <c r="W1912" i="2"/>
  <c r="X1912" i="2"/>
  <c r="W1505" i="2"/>
  <c r="X1505" i="2"/>
  <c r="W4593" i="2"/>
  <c r="X3820" i="2"/>
  <c r="W3818" i="2"/>
  <c r="X4589" i="2"/>
  <c r="X4465" i="2"/>
  <c r="W4399" i="2"/>
  <c r="W4398" i="2"/>
  <c r="X4032" i="2"/>
  <c r="X4034" i="2"/>
  <c r="X3851" i="2"/>
  <c r="W3850" i="2"/>
  <c r="W3744" i="2"/>
  <c r="X3746" i="2"/>
  <c r="X3519" i="2"/>
  <c r="W3519" i="2"/>
  <c r="W3388" i="2"/>
  <c r="X3110" i="2"/>
  <c r="W3110" i="2"/>
  <c r="W2996" i="2"/>
  <c r="X2996" i="2"/>
  <c r="W2570" i="2"/>
  <c r="X2570" i="2"/>
  <c r="W2101" i="2"/>
  <c r="X2101" i="2"/>
  <c r="X4564" i="2"/>
  <c r="X4540" i="2"/>
  <c r="X3792" i="2"/>
  <c r="X3682" i="2"/>
  <c r="W3626" i="2"/>
  <c r="X3565" i="2"/>
  <c r="W3309" i="2"/>
  <c r="X3311" i="2"/>
  <c r="W2993" i="2"/>
  <c r="X4366" i="2"/>
  <c r="X4346" i="2"/>
  <c r="X3647" i="2"/>
  <c r="W3647" i="2"/>
  <c r="W3560" i="2"/>
  <c r="X3561" i="2"/>
  <c r="W3428" i="2"/>
  <c r="W3362" i="2"/>
  <c r="W3247" i="2"/>
  <c r="X3248" i="2"/>
  <c r="W1645" i="2"/>
  <c r="X2846" i="2"/>
  <c r="W2846" i="2"/>
  <c r="X4753" i="2"/>
  <c r="W4753" i="2"/>
  <c r="W3432" i="2"/>
  <c r="W2682" i="2"/>
  <c r="X2682" i="2"/>
  <c r="W4627" i="2"/>
  <c r="W4563" i="2"/>
  <c r="X4563" i="2"/>
  <c r="X4163" i="2"/>
  <c r="X4165" i="2"/>
  <c r="W3805" i="2"/>
  <c r="X3807" i="2"/>
  <c r="W3789" i="2"/>
  <c r="W3790" i="2"/>
  <c r="W3772" i="2"/>
  <c r="X3772" i="2"/>
  <c r="W3378" i="2"/>
  <c r="X3378" i="2"/>
  <c r="W3379" i="2"/>
  <c r="W3025" i="2"/>
  <c r="W3026" i="2"/>
  <c r="W2817" i="2"/>
  <c r="X2818" i="2"/>
  <c r="W2782" i="2"/>
  <c r="X2782" i="2"/>
  <c r="X2507" i="2"/>
  <c r="W2505" i="2"/>
  <c r="X1677" i="2"/>
  <c r="W1677" i="2"/>
  <c r="X4569" i="2"/>
  <c r="W4569" i="2"/>
  <c r="X4461" i="2"/>
  <c r="X4085" i="2"/>
  <c r="W4071" i="2"/>
  <c r="X3976" i="2"/>
  <c r="X3904" i="2"/>
  <c r="W3904" i="2"/>
  <c r="X3906" i="2"/>
  <c r="X3770" i="2"/>
  <c r="W3664" i="2"/>
  <c r="W3665" i="2"/>
  <c r="W3558" i="2"/>
  <c r="W3411" i="2"/>
  <c r="W3410" i="2"/>
  <c r="W2437" i="2"/>
  <c r="X2437" i="2"/>
  <c r="W3764" i="2"/>
  <c r="W3765" i="2"/>
  <c r="W2404" i="2"/>
  <c r="W2407" i="2"/>
  <c r="X3771" i="2"/>
  <c r="W3771" i="2"/>
  <c r="W3488" i="2"/>
  <c r="X3488" i="2"/>
  <c r="W3424" i="2"/>
  <c r="W3425" i="2"/>
  <c r="W3408" i="2"/>
  <c r="X3408" i="2"/>
  <c r="W3377" i="2"/>
  <c r="X3377" i="2"/>
  <c r="W2886" i="2"/>
  <c r="X2885" i="2"/>
  <c r="W2885" i="2"/>
  <c r="W2814" i="2"/>
  <c r="X2814" i="2"/>
  <c r="X1594" i="2"/>
  <c r="W1594" i="2"/>
  <c r="W2665" i="2"/>
  <c r="X2666" i="2"/>
  <c r="X4613" i="2"/>
  <c r="X4597" i="2"/>
  <c r="X3769" i="2"/>
  <c r="W3769" i="2"/>
  <c r="W3616" i="2"/>
  <c r="W3617" i="2"/>
  <c r="W3515" i="2"/>
  <c r="W3504" i="2"/>
  <c r="X3504" i="2"/>
  <c r="W3440" i="2"/>
  <c r="X3440" i="2"/>
  <c r="W3441" i="2"/>
  <c r="W3376" i="2"/>
  <c r="X3376" i="2"/>
  <c r="X2304" i="2"/>
  <c r="X2149" i="2"/>
  <c r="W2149" i="2"/>
  <c r="W1704" i="2"/>
  <c r="X1704" i="2"/>
  <c r="X1705" i="2"/>
  <c r="X4574" i="2"/>
  <c r="W4574" i="2"/>
  <c r="W4546" i="2"/>
  <c r="W4545" i="2"/>
  <c r="X4203" i="2"/>
  <c r="X4042" i="2"/>
  <c r="X3785" i="2"/>
  <c r="W3783" i="2"/>
  <c r="X3767" i="2"/>
  <c r="X3487" i="2"/>
  <c r="W3487" i="2"/>
  <c r="X3375" i="2"/>
  <c r="W3375" i="2"/>
  <c r="W2602" i="2"/>
  <c r="X2602" i="2"/>
  <c r="W2356" i="2"/>
  <c r="X2356" i="2"/>
  <c r="W2304" i="2"/>
  <c r="X2173" i="2"/>
  <c r="X1722" i="2"/>
  <c r="W1722" i="2"/>
  <c r="W4676" i="2"/>
  <c r="W4675" i="2"/>
  <c r="W4609" i="2"/>
  <c r="W4203" i="2"/>
  <c r="W3898" i="2"/>
  <c r="X3800" i="2"/>
  <c r="W3800" i="2"/>
  <c r="X3783" i="2"/>
  <c r="X3740" i="2"/>
  <c r="X3738" i="2"/>
  <c r="W3327" i="2"/>
  <c r="X3116" i="2"/>
  <c r="W3116" i="2"/>
  <c r="W3003" i="2"/>
  <c r="X3003" i="2"/>
  <c r="W2580" i="2"/>
  <c r="X2580" i="2"/>
  <c r="W4434" i="2"/>
  <c r="W4435" i="2"/>
  <c r="X4019" i="2"/>
  <c r="W4018" i="2"/>
  <c r="W3608" i="2"/>
  <c r="X3609" i="2"/>
  <c r="X4554" i="2"/>
  <c r="W4554" i="2"/>
  <c r="X4521" i="2"/>
  <c r="W4521" i="2"/>
  <c r="X4404" i="2"/>
  <c r="X4275" i="2"/>
  <c r="W4155" i="2"/>
  <c r="X4003" i="2"/>
  <c r="X3880" i="2"/>
  <c r="W3880" i="2"/>
  <c r="W3635" i="2"/>
  <c r="X3465" i="2"/>
  <c r="W3317" i="2"/>
  <c r="X3317" i="2"/>
  <c r="X3318" i="2"/>
  <c r="X3137" i="2"/>
  <c r="W3135" i="2"/>
  <c r="X3135" i="2"/>
  <c r="W3036" i="2"/>
  <c r="W3035" i="2"/>
  <c r="W2965" i="2"/>
  <c r="W2966" i="2"/>
  <c r="W3984" i="2"/>
  <c r="W3969" i="2"/>
  <c r="X3818" i="2"/>
  <c r="W3780" i="2"/>
  <c r="W3154" i="2"/>
  <c r="X3154" i="2"/>
  <c r="W2942" i="2"/>
  <c r="X2941" i="2"/>
  <c r="W2941" i="2"/>
  <c r="X3898" i="2"/>
  <c r="X3103" i="2"/>
  <c r="W2633" i="2"/>
  <c r="W2547" i="2"/>
  <c r="W2545" i="2"/>
  <c r="W2466" i="2"/>
  <c r="X2418" i="2"/>
  <c r="X2058" i="2"/>
  <c r="W1236" i="2"/>
  <c r="X4401" i="2"/>
  <c r="X3963" i="2"/>
  <c r="X3837" i="2"/>
  <c r="X3680" i="2"/>
  <c r="X3514" i="2"/>
  <c r="W3495" i="2"/>
  <c r="X3265" i="2"/>
  <c r="X3041" i="2"/>
  <c r="W3024" i="2"/>
  <c r="X2914" i="2"/>
  <c r="X2743" i="2"/>
  <c r="X2729" i="2"/>
  <c r="W2729" i="2"/>
  <c r="W2584" i="2"/>
  <c r="W2583" i="2"/>
  <c r="W2521" i="2"/>
  <c r="W2465" i="2"/>
  <c r="W2368" i="2"/>
  <c r="W2284" i="2"/>
  <c r="X2288" i="2"/>
  <c r="X2036" i="2"/>
  <c r="W1958" i="2"/>
  <c r="W1959" i="2"/>
  <c r="X1901" i="2"/>
  <c r="W1901" i="2"/>
  <c r="W1841" i="2"/>
  <c r="X1843" i="2"/>
  <c r="X1515" i="2"/>
  <c r="W1515" i="2"/>
  <c r="X3883" i="2"/>
  <c r="X3824" i="2"/>
  <c r="X3451" i="2"/>
  <c r="W3280" i="2"/>
  <c r="W3086" i="2"/>
  <c r="X3050" i="2"/>
  <c r="W3049" i="2"/>
  <c r="X2930" i="2"/>
  <c r="W2930" i="2"/>
  <c r="W2522" i="2"/>
  <c r="X2522" i="2"/>
  <c r="X2416" i="2"/>
  <c r="W1920" i="2"/>
  <c r="X1688" i="2"/>
  <c r="W1595" i="2"/>
  <c r="W1596" i="2"/>
  <c r="X1486" i="2"/>
  <c r="X4579" i="2"/>
  <c r="X3907" i="2"/>
  <c r="W3261" i="2"/>
  <c r="W3038" i="2"/>
  <c r="X3022" i="2"/>
  <c r="W3009" i="2"/>
  <c r="W2802" i="2"/>
  <c r="X2649" i="2"/>
  <c r="X2601" i="2"/>
  <c r="W2601" i="2"/>
  <c r="X2415" i="2"/>
  <c r="W2385" i="2"/>
  <c r="X2367" i="2"/>
  <c r="X2121" i="2"/>
  <c r="X2057" i="2"/>
  <c r="W1854" i="2"/>
  <c r="X1854" i="2"/>
  <c r="X1687" i="2"/>
  <c r="X1422" i="2"/>
  <c r="W1423" i="2"/>
  <c r="W1422" i="2"/>
  <c r="X3867" i="2"/>
  <c r="X3749" i="2"/>
  <c r="X2772" i="2"/>
  <c r="W2772" i="2"/>
  <c r="X2692" i="2"/>
  <c r="W2692" i="2"/>
  <c r="W2566" i="2"/>
  <c r="X2566" i="2"/>
  <c r="W2464" i="2"/>
  <c r="X2464" i="2"/>
  <c r="X2450" i="2"/>
  <c r="W2449" i="2"/>
  <c r="X2449" i="2"/>
  <c r="W1469" i="2"/>
  <c r="W1470" i="2"/>
  <c r="W2399" i="2"/>
  <c r="X2399" i="2"/>
  <c r="W2277" i="2"/>
  <c r="X2277" i="2"/>
  <c r="W2205" i="2"/>
  <c r="W2013" i="2"/>
  <c r="X2013" i="2"/>
  <c r="W1435" i="2"/>
  <c r="X3805" i="2"/>
  <c r="X3063" i="2"/>
  <c r="W2910" i="2"/>
  <c r="X2910" i="2"/>
  <c r="X2519" i="2"/>
  <c r="W2491" i="2"/>
  <c r="X2427" i="2"/>
  <c r="X2259" i="2"/>
  <c r="W1932" i="2"/>
  <c r="W1918" i="2"/>
  <c r="X1918" i="2"/>
  <c r="X1057" i="2"/>
  <c r="X2447" i="2"/>
  <c r="W2446" i="2"/>
  <c r="W2365" i="2"/>
  <c r="W2364" i="2"/>
  <c r="X2364" i="2"/>
  <c r="W1761" i="2"/>
  <c r="X1620" i="2"/>
  <c r="W1620" i="2"/>
  <c r="X3346" i="2"/>
  <c r="X3287" i="2"/>
  <c r="W2874" i="2"/>
  <c r="X2672" i="2"/>
  <c r="X2532" i="2"/>
  <c r="W2363" i="2"/>
  <c r="W2275" i="2"/>
  <c r="X2053" i="2"/>
  <c r="X1977" i="2"/>
  <c r="X1864" i="2"/>
  <c r="W1864" i="2"/>
  <c r="X2643" i="2"/>
  <c r="X1906" i="2"/>
  <c r="X1666" i="2"/>
  <c r="X4241" i="2"/>
  <c r="X3995" i="2"/>
  <c r="X3323" i="2"/>
  <c r="X3313" i="2"/>
  <c r="W2974" i="2"/>
  <c r="X2973" i="2"/>
  <c r="X2863" i="2"/>
  <c r="X2861" i="2"/>
  <c r="X2811" i="2"/>
  <c r="X2813" i="2"/>
  <c r="X2733" i="2"/>
  <c r="W2734" i="2"/>
  <c r="W2611" i="2"/>
  <c r="W2444" i="2"/>
  <c r="X2444" i="2"/>
  <c r="X2361" i="2"/>
  <c r="X2362" i="2"/>
  <c r="X2046" i="2"/>
  <c r="W2045" i="2"/>
  <c r="X4091" i="2"/>
  <c r="W4058" i="2"/>
  <c r="W3994" i="2"/>
  <c r="X3517" i="2"/>
  <c r="X3337" i="2"/>
  <c r="X3303" i="2"/>
  <c r="X3002" i="2"/>
  <c r="X2825" i="2"/>
  <c r="W2618" i="2"/>
  <c r="X2618" i="2"/>
  <c r="W2573" i="2"/>
  <c r="W2218" i="2"/>
  <c r="X2220" i="2"/>
  <c r="X2156" i="2"/>
  <c r="X2010" i="2"/>
  <c r="W1941" i="2"/>
  <c r="X1941" i="2"/>
  <c r="X1727" i="2"/>
  <c r="W1725" i="2"/>
  <c r="X4089" i="2"/>
  <c r="X3345" i="2"/>
  <c r="X3312" i="2"/>
  <c r="X2719" i="2"/>
  <c r="X2669" i="2"/>
  <c r="X2409" i="2"/>
  <c r="W1966" i="2"/>
  <c r="X1966" i="2"/>
  <c r="X3271" i="2"/>
  <c r="X3272" i="2"/>
  <c r="X2249" i="2"/>
  <c r="X2154" i="2"/>
  <c r="X2153" i="2"/>
  <c r="W1994" i="2"/>
  <c r="X1994" i="2"/>
  <c r="X1995" i="2"/>
  <c r="W1739" i="2"/>
  <c r="X1739" i="2"/>
  <c r="X1604" i="2"/>
  <c r="X1602" i="2"/>
  <c r="W1602" i="2"/>
  <c r="X967" i="2"/>
  <c r="W967" i="2"/>
  <c r="X968" i="2"/>
  <c r="X3102" i="2"/>
  <c r="X3042" i="2"/>
  <c r="X2043" i="2"/>
  <c r="X1929" i="2"/>
  <c r="W1825" i="2"/>
  <c r="W1824" i="2"/>
  <c r="X1809" i="2"/>
  <c r="W1121" i="2"/>
  <c r="X1003" i="2"/>
  <c r="W1001" i="2"/>
  <c r="X1664" i="2"/>
  <c r="W1664" i="2"/>
  <c r="W1365" i="2"/>
  <c r="X1315" i="2"/>
  <c r="W1313" i="2"/>
  <c r="W1245" i="2"/>
  <c r="X1246" i="2"/>
  <c r="X1139" i="2"/>
  <c r="X1028" i="2"/>
  <c r="W1015" i="2"/>
  <c r="X1015" i="2"/>
  <c r="X956" i="2"/>
  <c r="X898" i="2"/>
  <c r="X3239" i="2"/>
  <c r="X2056" i="2"/>
  <c r="X1879" i="2"/>
  <c r="W1745" i="2"/>
  <c r="X1745" i="2"/>
  <c r="X1674" i="2"/>
  <c r="W1415" i="2"/>
  <c r="X1416" i="2"/>
  <c r="X1365" i="2"/>
  <c r="W1299" i="2"/>
  <c r="X1301" i="2"/>
  <c r="W1137" i="2"/>
  <c r="W1473" i="2"/>
  <c r="X1474" i="2"/>
  <c r="X1299" i="2"/>
  <c r="W1298" i="2"/>
  <c r="W1263" i="2"/>
  <c r="X1263" i="2"/>
  <c r="X1014" i="2"/>
  <c r="W1014" i="2"/>
  <c r="X870" i="2"/>
  <c r="W870" i="2"/>
  <c r="X858" i="2"/>
  <c r="W858" i="2"/>
  <c r="X773" i="2"/>
  <c r="W773" i="2"/>
  <c r="X2937" i="2"/>
  <c r="X2089" i="2"/>
  <c r="W1637" i="2"/>
  <c r="X1592" i="2"/>
  <c r="X1554" i="2"/>
  <c r="W1552" i="2"/>
  <c r="X1533" i="2"/>
  <c r="W1484" i="2"/>
  <c r="W1483" i="2"/>
  <c r="W1242" i="2"/>
  <c r="X1242" i="2"/>
  <c r="X692" i="2"/>
  <c r="W692" i="2"/>
  <c r="W608" i="2"/>
  <c r="X609" i="2"/>
  <c r="X1326" i="2"/>
  <c r="X1324" i="2"/>
  <c r="X1294" i="2"/>
  <c r="W1294" i="2"/>
  <c r="W1116" i="2"/>
  <c r="X1116" i="2"/>
  <c r="W635" i="2"/>
  <c r="W636" i="2"/>
  <c r="X2325" i="2"/>
  <c r="X2014" i="2"/>
  <c r="W1683" i="2"/>
  <c r="X1685" i="2"/>
  <c r="W1661" i="2"/>
  <c r="X1663" i="2"/>
  <c r="W1569" i="2"/>
  <c r="X1570" i="2"/>
  <c r="X1309" i="2"/>
  <c r="W1090" i="2"/>
  <c r="X937" i="2"/>
  <c r="W936" i="2"/>
  <c r="X936" i="2"/>
  <c r="W690" i="2"/>
  <c r="X690" i="2"/>
  <c r="X2402" i="2"/>
  <c r="X2115" i="2"/>
  <c r="X1589" i="2"/>
  <c r="W1589" i="2"/>
  <c r="W1493" i="2"/>
  <c r="X1059" i="2"/>
  <c r="W1057" i="2"/>
  <c r="W855" i="2"/>
  <c r="W854" i="2"/>
  <c r="X2921" i="2"/>
  <c r="W2187" i="2"/>
  <c r="X2187" i="2"/>
  <c r="X1979" i="2"/>
  <c r="X1919" i="2"/>
  <c r="W1492" i="2"/>
  <c r="X1457" i="2"/>
  <c r="W1456" i="2"/>
  <c r="W1073" i="2"/>
  <c r="W1074" i="2"/>
  <c r="W990" i="2"/>
  <c r="W966" i="2"/>
  <c r="X966" i="2"/>
  <c r="W658" i="2"/>
  <c r="W659" i="2"/>
  <c r="W1319" i="2"/>
  <c r="X1319" i="2"/>
  <c r="W1320" i="2"/>
  <c r="X1130" i="2"/>
  <c r="W1129" i="2"/>
  <c r="W979" i="2"/>
  <c r="X979" i="2"/>
  <c r="X1932" i="2"/>
  <c r="W1930" i="2"/>
  <c r="X1789" i="2"/>
  <c r="W1790" i="2"/>
  <c r="X1753" i="2"/>
  <c r="X1670" i="2"/>
  <c r="W1468" i="2"/>
  <c r="W1467" i="2"/>
  <c r="W1390" i="2"/>
  <c r="X1392" i="2"/>
  <c r="W1271" i="2"/>
  <c r="X1272" i="2"/>
  <c r="W1239" i="2"/>
  <c r="X1239" i="2"/>
  <c r="X837" i="2"/>
  <c r="W837" i="2"/>
  <c r="X2989" i="2"/>
  <c r="W2370" i="2"/>
  <c r="X1853" i="2"/>
  <c r="W1809" i="2"/>
  <c r="X1751" i="2"/>
  <c r="W1633" i="2"/>
  <c r="X1635" i="2"/>
  <c r="W1609" i="2"/>
  <c r="X1609" i="2"/>
  <c r="W1526" i="2"/>
  <c r="X1425" i="2"/>
  <c r="W1223" i="2"/>
  <c r="W1224" i="2"/>
  <c r="W1096" i="2"/>
  <c r="X1096" i="2"/>
  <c r="W1005" i="2"/>
  <c r="X1005" i="2"/>
  <c r="W738" i="2"/>
  <c r="X739" i="2"/>
  <c r="X2180" i="2"/>
  <c r="X1841" i="2"/>
  <c r="X1810" i="2"/>
  <c r="W1810" i="2"/>
  <c r="X1718" i="2"/>
  <c r="X1303" i="2"/>
  <c r="W987" i="2"/>
  <c r="X987" i="2"/>
  <c r="W961" i="2"/>
  <c r="W960" i="2"/>
  <c r="W1189" i="2"/>
  <c r="W1190" i="2"/>
  <c r="W868" i="2"/>
  <c r="X868" i="2"/>
  <c r="X848" i="2"/>
  <c r="X846" i="2"/>
  <c r="X737" i="2"/>
  <c r="X556" i="2"/>
  <c r="W556" i="2"/>
  <c r="X251" i="2"/>
  <c r="X2529" i="2"/>
  <c r="X2396" i="2"/>
  <c r="X2321" i="2"/>
  <c r="X1374" i="2"/>
  <c r="W1374" i="2"/>
  <c r="W1187" i="2"/>
  <c r="X1189" i="2"/>
  <c r="W956" i="2"/>
  <c r="W957" i="2"/>
  <c r="X845" i="2"/>
  <c r="X680" i="2"/>
  <c r="W680" i="2"/>
  <c r="W679" i="2"/>
  <c r="X679" i="2"/>
  <c r="X305" i="2"/>
  <c r="X303" i="2"/>
  <c r="W303" i="2"/>
  <c r="X1332" i="2"/>
  <c r="X1133" i="2"/>
  <c r="X742" i="2"/>
  <c r="X606" i="2"/>
  <c r="W606" i="2"/>
  <c r="X443" i="2"/>
  <c r="W402" i="2"/>
  <c r="X402" i="2"/>
  <c r="X390" i="2"/>
  <c r="X322" i="2"/>
  <c r="W322" i="2"/>
  <c r="X356" i="2"/>
  <c r="W354" i="2"/>
  <c r="X80" i="2"/>
  <c r="W80" i="2"/>
  <c r="X854" i="2"/>
  <c r="X826" i="2"/>
  <c r="W826" i="2"/>
  <c r="X732" i="2"/>
  <c r="X417" i="2"/>
  <c r="X354" i="2"/>
  <c r="W353" i="2"/>
  <c r="X741" i="2"/>
  <c r="W697" i="2"/>
  <c r="X647" i="2"/>
  <c r="W522" i="2"/>
  <c r="W501" i="2"/>
  <c r="W1488" i="2"/>
  <c r="X1312" i="2"/>
  <c r="X1118" i="2"/>
  <c r="X984" i="2"/>
  <c r="X779" i="2"/>
  <c r="W778" i="2"/>
  <c r="W645" i="2"/>
  <c r="X400" i="2"/>
  <c r="W400" i="2"/>
  <c r="X35" i="2"/>
  <c r="W34" i="2"/>
  <c r="W1449" i="2"/>
  <c r="X1448" i="2"/>
  <c r="W983" i="2"/>
  <c r="X983" i="2"/>
  <c r="X776" i="2"/>
  <c r="X687" i="2"/>
  <c r="W416" i="2"/>
  <c r="W520" i="2"/>
  <c r="W519" i="2"/>
  <c r="X127" i="2"/>
  <c r="W127" i="2"/>
  <c r="W382" i="2"/>
  <c r="X383" i="2"/>
  <c r="X512" i="2"/>
  <c r="W512" i="2"/>
  <c r="X498" i="2"/>
  <c r="W259" i="2"/>
  <c r="X1940" i="2"/>
  <c r="X1799" i="2"/>
  <c r="X802" i="2"/>
  <c r="X724" i="2"/>
  <c r="W634" i="2"/>
  <c r="X634" i="2"/>
  <c r="X469" i="2"/>
  <c r="W468" i="2"/>
  <c r="W394" i="2"/>
  <c r="W309" i="2"/>
  <c r="X310" i="2"/>
  <c r="X389" i="2"/>
  <c r="X140" i="2"/>
  <c r="X97" i="2"/>
  <c r="X196" i="2"/>
  <c r="X138" i="2"/>
  <c r="X334" i="2"/>
  <c r="X323" i="2"/>
  <c r="X311" i="2"/>
  <c r="X171" i="2"/>
  <c r="W113" i="2"/>
  <c r="X65" i="2"/>
  <c r="X259" i="2"/>
  <c r="X738" i="2"/>
  <c r="X418" i="2"/>
  <c r="X170" i="2"/>
  <c r="X12" i="2"/>
  <c r="X257" i="2"/>
  <c r="X10" i="2"/>
  <c r="X267" i="2"/>
  <c r="X192" i="2"/>
  <c r="X128" i="2"/>
  <c r="X537" i="2"/>
  <c r="W338" i="2"/>
  <c r="W168" i="2"/>
  <c r="W159" i="2"/>
  <c r="W75" i="2"/>
  <c r="W16" i="2"/>
  <c r="X167" i="2"/>
  <c r="X4312" i="2"/>
  <c r="W4312" i="2"/>
  <c r="W4754" i="2"/>
  <c r="X4754" i="2"/>
  <c r="X4755" i="2"/>
  <c r="W4743" i="2"/>
  <c r="X4743" i="2"/>
  <c r="X4660" i="2"/>
  <c r="W4660" i="2"/>
  <c r="W4445" i="2"/>
  <c r="X4445" i="2"/>
  <c r="X4446" i="2"/>
  <c r="W4362" i="2"/>
  <c r="X4362" i="2"/>
  <c r="W4133" i="2"/>
  <c r="X4134" i="2"/>
  <c r="X4133" i="2"/>
  <c r="X3796" i="2"/>
  <c r="X3797" i="2"/>
  <c r="W3796" i="2"/>
  <c r="W4662" i="2"/>
  <c r="X4662" i="2"/>
  <c r="W4744" i="2"/>
  <c r="X4744" i="2"/>
  <c r="X4745" i="2"/>
  <c r="W4776" i="2"/>
  <c r="X4776" i="2"/>
  <c r="X4777" i="2"/>
  <c r="W4742" i="2"/>
  <c r="X4724" i="2"/>
  <c r="W4724" i="2"/>
  <c r="W4690" i="2"/>
  <c r="X4690" i="2"/>
  <c r="X4691" i="2"/>
  <c r="W4648" i="2"/>
  <c r="X4649" i="2"/>
  <c r="W4600" i="2"/>
  <c r="X4600" i="2"/>
  <c r="X4602" i="2"/>
  <c r="W4559" i="2"/>
  <c r="X4538" i="2"/>
  <c r="W4538" i="2"/>
  <c r="X4504" i="2"/>
  <c r="X4506" i="2"/>
  <c r="W4504" i="2"/>
  <c r="W4775" i="2"/>
  <c r="X4775" i="2"/>
  <c r="W4765" i="2"/>
  <c r="X4765" i="2"/>
  <c r="X4742" i="2"/>
  <c r="W4740" i="2"/>
  <c r="W4674" i="2"/>
  <c r="X4675" i="2"/>
  <c r="W4646" i="2"/>
  <c r="X4648" i="2"/>
  <c r="W4557" i="2"/>
  <c r="W4536" i="2"/>
  <c r="X4536" i="2"/>
  <c r="W4779" i="2"/>
  <c r="X4779" i="2"/>
  <c r="X4780" i="2"/>
  <c r="W4616" i="2"/>
  <c r="X4616" i="2"/>
  <c r="W4631" i="2"/>
  <c r="W4706" i="2"/>
  <c r="X4707" i="2"/>
  <c r="W4774" i="2"/>
  <c r="X4774" i="2"/>
  <c r="W4764" i="2"/>
  <c r="X4764" i="2"/>
  <c r="W4738" i="2"/>
  <c r="X4738" i="2"/>
  <c r="W4722" i="2"/>
  <c r="X4723" i="2"/>
  <c r="X4646" i="2"/>
  <c r="W4644" i="2"/>
  <c r="X4644" i="2"/>
  <c r="X4557" i="2"/>
  <c r="X4555" i="2"/>
  <c r="W4555" i="2"/>
  <c r="X4488" i="2"/>
  <c r="W4488" i="2"/>
  <c r="W4773" i="2"/>
  <c r="X4773" i="2"/>
  <c r="W4763" i="2"/>
  <c r="X4763" i="2"/>
  <c r="W4719" i="2"/>
  <c r="W4525" i="2"/>
  <c r="X4526" i="2"/>
  <c r="W4548" i="2"/>
  <c r="X4548" i="2"/>
  <c r="W4208" i="2"/>
  <c r="X4772" i="2"/>
  <c r="W4772" i="2"/>
  <c r="W4762" i="2"/>
  <c r="X4762" i="2"/>
  <c r="W4717" i="2"/>
  <c r="X4717" i="2"/>
  <c r="W4658" i="2"/>
  <c r="X4658" i="2"/>
  <c r="X4659" i="2"/>
  <c r="W4783" i="2"/>
  <c r="X4783" i="2"/>
  <c r="W4751" i="2"/>
  <c r="X4751" i="2"/>
  <c r="W4716" i="2"/>
  <c r="W4700" i="2"/>
  <c r="X4700" i="2"/>
  <c r="X4702" i="2"/>
  <c r="W4610" i="2"/>
  <c r="X4610" i="2"/>
  <c r="X4472" i="2"/>
  <c r="W4472" i="2"/>
  <c r="X4440" i="2"/>
  <c r="X4442" i="2"/>
  <c r="W4440" i="2"/>
  <c r="X4424" i="2"/>
  <c r="W4424" i="2"/>
  <c r="X4408" i="2"/>
  <c r="X4410" i="2"/>
  <c r="W4408" i="2"/>
  <c r="W4392" i="2"/>
  <c r="W4735" i="2"/>
  <c r="W4714" i="2"/>
  <c r="W4699" i="2"/>
  <c r="W4685" i="2"/>
  <c r="X4685" i="2"/>
  <c r="W4669" i="2"/>
  <c r="X4669" i="2"/>
  <c r="X4543" i="2"/>
  <c r="W4543" i="2"/>
  <c r="X4296" i="2"/>
  <c r="W4296" i="2"/>
  <c r="X4036" i="2"/>
  <c r="X4038" i="2"/>
  <c r="W4036" i="2"/>
  <c r="W4767" i="2"/>
  <c r="X4767" i="2"/>
  <c r="W4760" i="2"/>
  <c r="X4760" i="2"/>
  <c r="X4761" i="2"/>
  <c r="W4733" i="2"/>
  <c r="X4735" i="2"/>
  <c r="X4733" i="2"/>
  <c r="W4712" i="2"/>
  <c r="X4712" i="2"/>
  <c r="X4714" i="2"/>
  <c r="W4684" i="2"/>
  <c r="W4668" i="2"/>
  <c r="W4509" i="2"/>
  <c r="X4328" i="2"/>
  <c r="X4330" i="2"/>
  <c r="W4328" i="2"/>
  <c r="W4632" i="2"/>
  <c r="X4632" i="2"/>
  <c r="X4634" i="2"/>
  <c r="W4781" i="2"/>
  <c r="X4781" i="2"/>
  <c r="W4770" i="2"/>
  <c r="X4770" i="2"/>
  <c r="X4771" i="2"/>
  <c r="X4759" i="2"/>
  <c r="W4759" i="2"/>
  <c r="W4749" i="2"/>
  <c r="X4749" i="2"/>
  <c r="W4732" i="2"/>
  <c r="X4711" i="2"/>
  <c r="W4711" i="2"/>
  <c r="X4684" i="2"/>
  <c r="W4682" i="2"/>
  <c r="X4668" i="2"/>
  <c r="W4666" i="2"/>
  <c r="X4666" i="2"/>
  <c r="X4638" i="2"/>
  <c r="W4651" i="2"/>
  <c r="W4778" i="2"/>
  <c r="X4778" i="2"/>
  <c r="W4758" i="2"/>
  <c r="X4758" i="2"/>
  <c r="W4748" i="2"/>
  <c r="X4748" i="2"/>
  <c r="X4732" i="2"/>
  <c r="W4730" i="2"/>
  <c r="W4710" i="2"/>
  <c r="W4680" i="2"/>
  <c r="X4680" i="2"/>
  <c r="X4594" i="2"/>
  <c r="W4594" i="2"/>
  <c r="W4421" i="2"/>
  <c r="X4421" i="2"/>
  <c r="X4694" i="2"/>
  <c r="W4692" i="2"/>
  <c r="X4692" i="2"/>
  <c r="W4757" i="2"/>
  <c r="X4757" i="2"/>
  <c r="W4747" i="2"/>
  <c r="X4747" i="2"/>
  <c r="W4728" i="2"/>
  <c r="X4728" i="2"/>
  <c r="X4710" i="2"/>
  <c r="W4708" i="2"/>
  <c r="X4708" i="2"/>
  <c r="X4695" i="2"/>
  <c r="W4695" i="2"/>
  <c r="W4679" i="2"/>
  <c r="W4653" i="2"/>
  <c r="X4653" i="2"/>
  <c r="W4637" i="2"/>
  <c r="W4532" i="2"/>
  <c r="X4532" i="2"/>
  <c r="W4261" i="2"/>
  <c r="X4261" i="2"/>
  <c r="X4756" i="2"/>
  <c r="W4756" i="2"/>
  <c r="W4746" i="2"/>
  <c r="X4746" i="2"/>
  <c r="W4727" i="2"/>
  <c r="W4694" i="2"/>
  <c r="X4663" i="2"/>
  <c r="W4663" i="2"/>
  <c r="W4652" i="2"/>
  <c r="X4652" i="2"/>
  <c r="W4634" i="2"/>
  <c r="W4605" i="2"/>
  <c r="X4606" i="2"/>
  <c r="W4206" i="2"/>
  <c r="X4208" i="2"/>
  <c r="X4206" i="2"/>
  <c r="W4782" i="2"/>
  <c r="W4766" i="2"/>
  <c r="W4750" i="2"/>
  <c r="W4702" i="2"/>
  <c r="X4689" i="2"/>
  <c r="W4670" i="2"/>
  <c r="X4657" i="2"/>
  <c r="W4638" i="2"/>
  <c r="W4585" i="2"/>
  <c r="W4566" i="2"/>
  <c r="W4551" i="2"/>
  <c r="X4551" i="2"/>
  <c r="X4541" i="2"/>
  <c r="W4483" i="2"/>
  <c r="X4477" i="2"/>
  <c r="W4381" i="2"/>
  <c r="W4340" i="2"/>
  <c r="W4309" i="2"/>
  <c r="X4309" i="2"/>
  <c r="X4311" i="2"/>
  <c r="W4287" i="2"/>
  <c r="W4276" i="2"/>
  <c r="X4276" i="2"/>
  <c r="X4269" i="2"/>
  <c r="X4267" i="2"/>
  <c r="W4221" i="2"/>
  <c r="X4164" i="2"/>
  <c r="W4164" i="2"/>
  <c r="W4077" i="2"/>
  <c r="X4077" i="2"/>
  <c r="X4079" i="2"/>
  <c r="W3941" i="2"/>
  <c r="X3747" i="2"/>
  <c r="W3747" i="2"/>
  <c r="W3521" i="2"/>
  <c r="X3521" i="2"/>
  <c r="W4503" i="2"/>
  <c r="W4463" i="2"/>
  <c r="W4422" i="2"/>
  <c r="X4422" i="2"/>
  <c r="W4308" i="2"/>
  <c r="W4266" i="2"/>
  <c r="W4243" i="2"/>
  <c r="X4185" i="2"/>
  <c r="W4183" i="2"/>
  <c r="X4183" i="2"/>
  <c r="W4065" i="2"/>
  <c r="X4065" i="2"/>
  <c r="X3812" i="2"/>
  <c r="X3814" i="2"/>
  <c r="W3788" i="2"/>
  <c r="X3788" i="2"/>
  <c r="X3789" i="2"/>
  <c r="X4605" i="2"/>
  <c r="X4584" i="2"/>
  <c r="X4496" i="2"/>
  <c r="X4443" i="2"/>
  <c r="W4429" i="2"/>
  <c r="X4431" i="2"/>
  <c r="W4405" i="2"/>
  <c r="X4405" i="2"/>
  <c r="X4407" i="2"/>
  <c r="W4389" i="2"/>
  <c r="X4389" i="2"/>
  <c r="X4381" i="2"/>
  <c r="X4379" i="2"/>
  <c r="X4368" i="2"/>
  <c r="W4317" i="2"/>
  <c r="X4317" i="2"/>
  <c r="X4219" i="2"/>
  <c r="W4173" i="2"/>
  <c r="X4173" i="2"/>
  <c r="X4175" i="2"/>
  <c r="W3996" i="2"/>
  <c r="X3996" i="2"/>
  <c r="W3937" i="2"/>
  <c r="X3937" i="2"/>
  <c r="X2942" i="2"/>
  <c r="X4617" i="2"/>
  <c r="W4589" i="2"/>
  <c r="X4591" i="2"/>
  <c r="X4576" i="2"/>
  <c r="X4571" i="2"/>
  <c r="W4469" i="2"/>
  <c r="X4469" i="2"/>
  <c r="X4471" i="2"/>
  <c r="W4413" i="2"/>
  <c r="X4413" i="2"/>
  <c r="X4415" i="2"/>
  <c r="W4337" i="2"/>
  <c r="W4325" i="2"/>
  <c r="X4327" i="2"/>
  <c r="W4195" i="2"/>
  <c r="X4195" i="2"/>
  <c r="X4162" i="2"/>
  <c r="W4160" i="2"/>
  <c r="X4148" i="2"/>
  <c r="W4148" i="2"/>
  <c r="X4084" i="2"/>
  <c r="W4084" i="2"/>
  <c r="X4073" i="2"/>
  <c r="X3972" i="2"/>
  <c r="X3974" i="2"/>
  <c r="W3972" i="2"/>
  <c r="W3825" i="2"/>
  <c r="X3825" i="2"/>
  <c r="X3366" i="2"/>
  <c r="W3366" i="2"/>
  <c r="X3368" i="2"/>
  <c r="X4784" i="2"/>
  <c r="X4768" i="2"/>
  <c r="X4752" i="2"/>
  <c r="X4704" i="2"/>
  <c r="X4688" i="2"/>
  <c r="X4656" i="2"/>
  <c r="W4603" i="2"/>
  <c r="X4598" i="2"/>
  <c r="X4593" i="2"/>
  <c r="X4566" i="2"/>
  <c r="X4560" i="2"/>
  <c r="X4534" i="2"/>
  <c r="X4523" i="2"/>
  <c r="W4404" i="2"/>
  <c r="W4397" i="2"/>
  <c r="X4397" i="2"/>
  <c r="W4388" i="2"/>
  <c r="W4378" i="2"/>
  <c r="W4241" i="2"/>
  <c r="W4218" i="2"/>
  <c r="X4194" i="2"/>
  <c r="W4083" i="2"/>
  <c r="X4083" i="2"/>
  <c r="W3983" i="2"/>
  <c r="X3983" i="2"/>
  <c r="W3971" i="2"/>
  <c r="W4415" i="2"/>
  <c r="X4012" i="2"/>
  <c r="X4010" i="2"/>
  <c r="W4535" i="2"/>
  <c r="X4535" i="2"/>
  <c r="W4495" i="2"/>
  <c r="X4495" i="2"/>
  <c r="X4482" i="2"/>
  <c r="W4481" i="2"/>
  <c r="W4468" i="2"/>
  <c r="X4468" i="2"/>
  <c r="W4461" i="2"/>
  <c r="W4420" i="2"/>
  <c r="X4420" i="2"/>
  <c r="X4378" i="2"/>
  <c r="W4376" i="2"/>
  <c r="X4348" i="2"/>
  <c r="X4347" i="2"/>
  <c r="W4335" i="2"/>
  <c r="X4335" i="2"/>
  <c r="W4293" i="2"/>
  <c r="W4229" i="2"/>
  <c r="X4229" i="2"/>
  <c r="W4204" i="2"/>
  <c r="X4204" i="2"/>
  <c r="W4181" i="2"/>
  <c r="X4181" i="2"/>
  <c r="X4182" i="2"/>
  <c r="W4113" i="2"/>
  <c r="X4113" i="2"/>
  <c r="X4050" i="2"/>
  <c r="W4050" i="2"/>
  <c r="X4051" i="2"/>
  <c r="W3925" i="2"/>
  <c r="X3925" i="2"/>
  <c r="X3705" i="2"/>
  <c r="W3705" i="2"/>
  <c r="X3118" i="2"/>
  <c r="X3119" i="2"/>
  <c r="W3118" i="2"/>
  <c r="W4583" i="2"/>
  <c r="X4583" i="2"/>
  <c r="X4544" i="2"/>
  <c r="W4501" i="2"/>
  <c r="W4487" i="2"/>
  <c r="X4427" i="2"/>
  <c r="W4367" i="2"/>
  <c r="X4367" i="2"/>
  <c r="W4323" i="2"/>
  <c r="X4325" i="2"/>
  <c r="X4098" i="2"/>
  <c r="W4098" i="2"/>
  <c r="W4061" i="2"/>
  <c r="W3993" i="2"/>
  <c r="X3993" i="2"/>
  <c r="X3994" i="2"/>
  <c r="W3900" i="2"/>
  <c r="X3900" i="2"/>
  <c r="W3876" i="2"/>
  <c r="W4369" i="2"/>
  <c r="W4349" i="2"/>
  <c r="X4349" i="2"/>
  <c r="W4255" i="2"/>
  <c r="X4255" i="2"/>
  <c r="X4257" i="2"/>
  <c r="X4607" i="2"/>
  <c r="X4609" i="2"/>
  <c r="X4539" i="2"/>
  <c r="W4346" i="2"/>
  <c r="W4228" i="2"/>
  <c r="X4228" i="2"/>
  <c r="X4168" i="2"/>
  <c r="W4168" i="2"/>
  <c r="W4157" i="2"/>
  <c r="X4158" i="2"/>
  <c r="X4132" i="2"/>
  <c r="W4132" i="2"/>
  <c r="W4097" i="2"/>
  <c r="X4097" i="2"/>
  <c r="W3924" i="2"/>
  <c r="X3911" i="2"/>
  <c r="W3911" i="2"/>
  <c r="W3889" i="2"/>
  <c r="X3684" i="2"/>
  <c r="W3684" i="2"/>
  <c r="W3449" i="2"/>
  <c r="X3449" i="2"/>
  <c r="X3450" i="2"/>
  <c r="X4525" i="2"/>
  <c r="W4597" i="2"/>
  <c r="W4592" i="2"/>
  <c r="X4533" i="2"/>
  <c r="W4520" i="2"/>
  <c r="X4474" i="2"/>
  <c r="X4365" i="2"/>
  <c r="W4314" i="2"/>
  <c r="X4314" i="2"/>
  <c r="W4291" i="2"/>
  <c r="X4293" i="2"/>
  <c r="W4250" i="2"/>
  <c r="W4131" i="2"/>
  <c r="X3922" i="2"/>
  <c r="W3922" i="2"/>
  <c r="W3873" i="2"/>
  <c r="W3793" i="2"/>
  <c r="X3793" i="2"/>
  <c r="X3795" i="2"/>
  <c r="W4599" i="2"/>
  <c r="X4599" i="2"/>
  <c r="X4703" i="2"/>
  <c r="X4507" i="2"/>
  <c r="X4499" i="2"/>
  <c r="X4426" i="2"/>
  <c r="W4313" i="2"/>
  <c r="X4313" i="2"/>
  <c r="W4260" i="2"/>
  <c r="X4260" i="2"/>
  <c r="X4248" i="2"/>
  <c r="X4250" i="2"/>
  <c r="W4248" i="2"/>
  <c r="X3954" i="2"/>
  <c r="W3954" i="2"/>
  <c r="W3886" i="2"/>
  <c r="X3673" i="2"/>
  <c r="X3671" i="2"/>
  <c r="W3671" i="2"/>
  <c r="W3559" i="2"/>
  <c r="X3559" i="2"/>
  <c r="W4516" i="2"/>
  <c r="W4319" i="2"/>
  <c r="X4319" i="2"/>
  <c r="W3985" i="2"/>
  <c r="X3985" i="2"/>
  <c r="W4479" i="2"/>
  <c r="X4479" i="2"/>
  <c r="X4481" i="2"/>
  <c r="W4439" i="2"/>
  <c r="W4410" i="2"/>
  <c r="W4373" i="2"/>
  <c r="X4299" i="2"/>
  <c r="W3869" i="2"/>
  <c r="W4361" i="2"/>
  <c r="X4725" i="2"/>
  <c r="X4661" i="2"/>
  <c r="W4615" i="2"/>
  <c r="X4596" i="2"/>
  <c r="X4542" i="2"/>
  <c r="W4485" i="2"/>
  <c r="X4487" i="2"/>
  <c r="X4478" i="2"/>
  <c r="X4473" i="2"/>
  <c r="W4465" i="2"/>
  <c r="X4432" i="2"/>
  <c r="X4425" i="2"/>
  <c r="X4402" i="2"/>
  <c r="W4401" i="2"/>
  <c r="W4394" i="2"/>
  <c r="X4394" i="2"/>
  <c r="X4386" i="2"/>
  <c r="W4385" i="2"/>
  <c r="W4289" i="2"/>
  <c r="X4212" i="2"/>
  <c r="W4190" i="2"/>
  <c r="X4192" i="2"/>
  <c r="W4179" i="2"/>
  <c r="X4179" i="2"/>
  <c r="W4095" i="2"/>
  <c r="X4095" i="2"/>
  <c r="W4046" i="2"/>
  <c r="X4046" i="2"/>
  <c r="X4048" i="2"/>
  <c r="W4014" i="2"/>
  <c r="X4014" i="2"/>
  <c r="W4001" i="2"/>
  <c r="X4001" i="2"/>
  <c r="X3908" i="2"/>
  <c r="X3910" i="2"/>
  <c r="W3908" i="2"/>
  <c r="W3575" i="2"/>
  <c r="X3575" i="2"/>
  <c r="X3508" i="2"/>
  <c r="W3508" i="2"/>
  <c r="W3473" i="2"/>
  <c r="W3328" i="2"/>
  <c r="X3328" i="2"/>
  <c r="X4672" i="2"/>
  <c r="X4581" i="2"/>
  <c r="X4418" i="2"/>
  <c r="W4417" i="2"/>
  <c r="W4393" i="2"/>
  <c r="X4393" i="2"/>
  <c r="X4320" i="2"/>
  <c r="W4298" i="2"/>
  <c r="X4298" i="2"/>
  <c r="W4269" i="2"/>
  <c r="W4177" i="2"/>
  <c r="X4152" i="2"/>
  <c r="W4152" i="2"/>
  <c r="W3763" i="2"/>
  <c r="X3732" i="2"/>
  <c r="W3732" i="2"/>
  <c r="X4595" i="2"/>
  <c r="X4586" i="2"/>
  <c r="X4573" i="2"/>
  <c r="X4553" i="2"/>
  <c r="X4537" i="2"/>
  <c r="W4511" i="2"/>
  <c r="X4511" i="2"/>
  <c r="W4464" i="2"/>
  <c r="X4400" i="2"/>
  <c r="W4371" i="2"/>
  <c r="X4364" i="2"/>
  <c r="X4363" i="2"/>
  <c r="W4341" i="2"/>
  <c r="X4341" i="2"/>
  <c r="X4343" i="2"/>
  <c r="W4330" i="2"/>
  <c r="W4297" i="2"/>
  <c r="X4297" i="2"/>
  <c r="X4288" i="2"/>
  <c r="W4277" i="2"/>
  <c r="X4277" i="2"/>
  <c r="W4211" i="2"/>
  <c r="W4188" i="2"/>
  <c r="X4188" i="2"/>
  <c r="X4190" i="2"/>
  <c r="W4165" i="2"/>
  <c r="X4122" i="2"/>
  <c r="X4123" i="2"/>
  <c r="W4122" i="2"/>
  <c r="W4079" i="2"/>
  <c r="X4055" i="2"/>
  <c r="W4055" i="2"/>
  <c r="W3964" i="2"/>
  <c r="X3964" i="2"/>
  <c r="W3843" i="2"/>
  <c r="X3843" i="2"/>
  <c r="W3781" i="2"/>
  <c r="X3781" i="2"/>
  <c r="W4530" i="2"/>
  <c r="W4471" i="2"/>
  <c r="X4444" i="2"/>
  <c r="W4431" i="2"/>
  <c r="W4423" i="2"/>
  <c r="X4423" i="2"/>
  <c r="W4267" i="2"/>
  <c r="W4257" i="2"/>
  <c r="X4259" i="2"/>
  <c r="W4141" i="2"/>
  <c r="X4141" i="2"/>
  <c r="X4143" i="2"/>
  <c r="W4093" i="2"/>
  <c r="X4093" i="2"/>
  <c r="W3697" i="2"/>
  <c r="X3697" i="2"/>
  <c r="X3699" i="2"/>
  <c r="W3352" i="2"/>
  <c r="X3352" i="2"/>
  <c r="X3984" i="2"/>
  <c r="W3752" i="2"/>
  <c r="X3752" i="2"/>
  <c r="W3736" i="2"/>
  <c r="X3736" i="2"/>
  <c r="W3304" i="2"/>
  <c r="X3304" i="2"/>
  <c r="X3306" i="2"/>
  <c r="W2907" i="2"/>
  <c r="X2907" i="2"/>
  <c r="W2891" i="2"/>
  <c r="X4180" i="2"/>
  <c r="X4177" i="2"/>
  <c r="W4143" i="2"/>
  <c r="X4145" i="2"/>
  <c r="X4121" i="2"/>
  <c r="X4035" i="2"/>
  <c r="X4016" i="2"/>
  <c r="W4009" i="2"/>
  <c r="X3956" i="2"/>
  <c r="X3958" i="2"/>
  <c r="W3916" i="2"/>
  <c r="X3916" i="2"/>
  <c r="X3918" i="2"/>
  <c r="W3795" i="2"/>
  <c r="X3786" i="2"/>
  <c r="W3539" i="2"/>
  <c r="W3438" i="2"/>
  <c r="X3438" i="2"/>
  <c r="W3117" i="2"/>
  <c r="X3117" i="2"/>
  <c r="X4359" i="2"/>
  <c r="X4295" i="2"/>
  <c r="X4231" i="2"/>
  <c r="X4202" i="2"/>
  <c r="X4094" i="2"/>
  <c r="W4089" i="2"/>
  <c r="X4066" i="2"/>
  <c r="W4054" i="2"/>
  <c r="X4002" i="2"/>
  <c r="X3975" i="2"/>
  <c r="X3962" i="2"/>
  <c r="X3936" i="2"/>
  <c r="X3915" i="2"/>
  <c r="W3811" i="2"/>
  <c r="W3786" i="2"/>
  <c r="W3505" i="2"/>
  <c r="X3505" i="2"/>
  <c r="X4322" i="2"/>
  <c r="W4202" i="2"/>
  <c r="X4099" i="2"/>
  <c r="X4059" i="2"/>
  <c r="X4021" i="2"/>
  <c r="W4015" i="2"/>
  <c r="X4015" i="2"/>
  <c r="W3982" i="2"/>
  <c r="W3962" i="2"/>
  <c r="X3955" i="2"/>
  <c r="W3836" i="2"/>
  <c r="X3836" i="2"/>
  <c r="W3787" i="2"/>
  <c r="X3787" i="2"/>
  <c r="W3706" i="2"/>
  <c r="X3706" i="2"/>
  <c r="W3561" i="2"/>
  <c r="W3537" i="2"/>
  <c r="X3537" i="2"/>
  <c r="W3476" i="2"/>
  <c r="W3235" i="2"/>
  <c r="W4193" i="2"/>
  <c r="X4193" i="2"/>
  <c r="W4028" i="2"/>
  <c r="W3948" i="2"/>
  <c r="X3948" i="2"/>
  <c r="W3935" i="2"/>
  <c r="X3935" i="2"/>
  <c r="W3884" i="2"/>
  <c r="X3884" i="2"/>
  <c r="W3820" i="2"/>
  <c r="W3801" i="2"/>
  <c r="X3801" i="2"/>
  <c r="W3719" i="2"/>
  <c r="W3259" i="2"/>
  <c r="X3259" i="2"/>
  <c r="X3261" i="2"/>
  <c r="X2952" i="2"/>
  <c r="X2953" i="2"/>
  <c r="W2952" i="2"/>
  <c r="W4158" i="2"/>
  <c r="W3961" i="2"/>
  <c r="X3947" i="2"/>
  <c r="X3850" i="2"/>
  <c r="X3834" i="2"/>
  <c r="W3641" i="2"/>
  <c r="X3641" i="2"/>
  <c r="X3643" i="2"/>
  <c r="X3626" i="2"/>
  <c r="X3546" i="2"/>
  <c r="W3474" i="2"/>
  <c r="X3474" i="2"/>
  <c r="X3476" i="2"/>
  <c r="W3415" i="2"/>
  <c r="X3415" i="2"/>
  <c r="W3368" i="2"/>
  <c r="W3274" i="2"/>
  <c r="X3276" i="2"/>
  <c r="X3274" i="2"/>
  <c r="W3013" i="2"/>
  <c r="X3013" i="2"/>
  <c r="X3015" i="2"/>
  <c r="X4390" i="2"/>
  <c r="X4374" i="2"/>
  <c r="X4294" i="2"/>
  <c r="X4278" i="2"/>
  <c r="X4262" i="2"/>
  <c r="X4230" i="2"/>
  <c r="X4052" i="2"/>
  <c r="X4054" i="2"/>
  <c r="W3980" i="2"/>
  <c r="X3980" i="2"/>
  <c r="W3953" i="2"/>
  <c r="X3953" i="2"/>
  <c r="W3934" i="2"/>
  <c r="W3921" i="2"/>
  <c r="W3842" i="2"/>
  <c r="W3835" i="2"/>
  <c r="X3835" i="2"/>
  <c r="W3687" i="2"/>
  <c r="X3687" i="2"/>
  <c r="X3668" i="2"/>
  <c r="W3668" i="2"/>
  <c r="X3660" i="2"/>
  <c r="X3658" i="2"/>
  <c r="W3627" i="2"/>
  <c r="X3627" i="2"/>
  <c r="W3547" i="2"/>
  <c r="X3547" i="2"/>
  <c r="X3142" i="2"/>
  <c r="W3142" i="2"/>
  <c r="X4205" i="2"/>
  <c r="W4146" i="2"/>
  <c r="X4092" i="2"/>
  <c r="X4082" i="2"/>
  <c r="W4070" i="2"/>
  <c r="X4045" i="2"/>
  <c r="X4013" i="2"/>
  <c r="X3979" i="2"/>
  <c r="W3946" i="2"/>
  <c r="X3893" i="2"/>
  <c r="W3874" i="2"/>
  <c r="X3874" i="2"/>
  <c r="W3849" i="2"/>
  <c r="X3849" i="2"/>
  <c r="W3833" i="2"/>
  <c r="X3833" i="2"/>
  <c r="W3826" i="2"/>
  <c r="X3826" i="2"/>
  <c r="W3636" i="2"/>
  <c r="W3169" i="2"/>
  <c r="X3170" i="2"/>
  <c r="X3169" i="2"/>
  <c r="W4081" i="2"/>
  <c r="X4081" i="2"/>
  <c r="W3999" i="2"/>
  <c r="X3986" i="2"/>
  <c r="W3906" i="2"/>
  <c r="W3817" i="2"/>
  <c r="X3572" i="2"/>
  <c r="X3574" i="2"/>
  <c r="W3572" i="2"/>
  <c r="X4172" i="2"/>
  <c r="W4038" i="2"/>
  <c r="W3966" i="2"/>
  <c r="X3966" i="2"/>
  <c r="X3968" i="2"/>
  <c r="W3945" i="2"/>
  <c r="X3945" i="2"/>
  <c r="W3899" i="2"/>
  <c r="X3899" i="2"/>
  <c r="W3882" i="2"/>
  <c r="W3729" i="2"/>
  <c r="X3729" i="2"/>
  <c r="X3731" i="2"/>
  <c r="X3657" i="2"/>
  <c r="W3655" i="2"/>
  <c r="W3607" i="2"/>
  <c r="X3588" i="2"/>
  <c r="W3588" i="2"/>
  <c r="W3502" i="2"/>
  <c r="W3431" i="2"/>
  <c r="X4514" i="2"/>
  <c r="X4274" i="2"/>
  <c r="X4157" i="2"/>
  <c r="W4145" i="2"/>
  <c r="X4056" i="2"/>
  <c r="W4012" i="2"/>
  <c r="X3952" i="2"/>
  <c r="W3932" i="2"/>
  <c r="X3932" i="2"/>
  <c r="X3934" i="2"/>
  <c r="X3912" i="2"/>
  <c r="W3897" i="2"/>
  <c r="X3897" i="2"/>
  <c r="W3890" i="2"/>
  <c r="X3890" i="2"/>
  <c r="W3863" i="2"/>
  <c r="X3782" i="2"/>
  <c r="W3713" i="2"/>
  <c r="W3308" i="2"/>
  <c r="W3203" i="2"/>
  <c r="X3203" i="2"/>
  <c r="X4171" i="2"/>
  <c r="W4134" i="2"/>
  <c r="X4096" i="2"/>
  <c r="W4062" i="2"/>
  <c r="X4062" i="2"/>
  <c r="W4031" i="2"/>
  <c r="X4018" i="2"/>
  <c r="X3965" i="2"/>
  <c r="W3864" i="2"/>
  <c r="X3864" i="2"/>
  <c r="W3782" i="2"/>
  <c r="X3773" i="2"/>
  <c r="X3774" i="2"/>
  <c r="W3652" i="2"/>
  <c r="W3623" i="2"/>
  <c r="W3554" i="2"/>
  <c r="X3556" i="2"/>
  <c r="X3554" i="2"/>
  <c r="X3222" i="2"/>
  <c r="W3222" i="2"/>
  <c r="X3195" i="2"/>
  <c r="W3193" i="2"/>
  <c r="X3193" i="2"/>
  <c r="W4086" i="2"/>
  <c r="X4086" i="2"/>
  <c r="X4080" i="2"/>
  <c r="X4070" i="2"/>
  <c r="W4049" i="2"/>
  <c r="X4049" i="2"/>
  <c r="W4017" i="2"/>
  <c r="X4017" i="2"/>
  <c r="X4004" i="2"/>
  <c r="W3951" i="2"/>
  <c r="X3938" i="2"/>
  <c r="W3918" i="2"/>
  <c r="W3804" i="2"/>
  <c r="X3804" i="2"/>
  <c r="W3699" i="2"/>
  <c r="W3649" i="2"/>
  <c r="W3633" i="2"/>
  <c r="X3634" i="2"/>
  <c r="W3553" i="2"/>
  <c r="X3553" i="2"/>
  <c r="W3509" i="2"/>
  <c r="X3509" i="2"/>
  <c r="X3992" i="2"/>
  <c r="X3944" i="2"/>
  <c r="W3717" i="2"/>
  <c r="X3717" i="2"/>
  <c r="X3719" i="2"/>
  <c r="X3710" i="2"/>
  <c r="W3683" i="2"/>
  <c r="X3683" i="2"/>
  <c r="W3657" i="2"/>
  <c r="W3609" i="2"/>
  <c r="X3481" i="2"/>
  <c r="X3389" i="2"/>
  <c r="W3389" i="2"/>
  <c r="X3390" i="2"/>
  <c r="W3313" i="2"/>
  <c r="X3315" i="2"/>
  <c r="W3271" i="2"/>
  <c r="X3190" i="2"/>
  <c r="X3192" i="2"/>
  <c r="W3190" i="2"/>
  <c r="X2980" i="2"/>
  <c r="W3761" i="2"/>
  <c r="W3704" i="2"/>
  <c r="X3704" i="2"/>
  <c r="W3625" i="2"/>
  <c r="X3625" i="2"/>
  <c r="W3545" i="2"/>
  <c r="X3545" i="2"/>
  <c r="W3413" i="2"/>
  <c r="X3350" i="2"/>
  <c r="W3350" i="2"/>
  <c r="W3321" i="2"/>
  <c r="X3321" i="2"/>
  <c r="X3322" i="2"/>
  <c r="W3056" i="2"/>
  <c r="W2840" i="2"/>
  <c r="X2841" i="2"/>
  <c r="W2769" i="2"/>
  <c r="X2769" i="2"/>
  <c r="X2771" i="2"/>
  <c r="W2593" i="2"/>
  <c r="X3990" i="2"/>
  <c r="X3942" i="2"/>
  <c r="X3926" i="2"/>
  <c r="X3894" i="2"/>
  <c r="X3830" i="2"/>
  <c r="X3766" i="2"/>
  <c r="W3745" i="2"/>
  <c r="X3745" i="2"/>
  <c r="W3740" i="2"/>
  <c r="W3676" i="2"/>
  <c r="X3676" i="2"/>
  <c r="X3678" i="2"/>
  <c r="X3599" i="2"/>
  <c r="W3582" i="2"/>
  <c r="X3567" i="2"/>
  <c r="X3543" i="2"/>
  <c r="W3363" i="2"/>
  <c r="X3363" i="2"/>
  <c r="X3342" i="2"/>
  <c r="W3270" i="2"/>
  <c r="W3189" i="2"/>
  <c r="W3129" i="2"/>
  <c r="X3129" i="2"/>
  <c r="W3083" i="2"/>
  <c r="X3083" i="2"/>
  <c r="X3085" i="2"/>
  <c r="X2146" i="2"/>
  <c r="X2148" i="2"/>
  <c r="W2146" i="2"/>
  <c r="W3785" i="2"/>
  <c r="W3734" i="2"/>
  <c r="X3734" i="2"/>
  <c r="W3703" i="2"/>
  <c r="W3669" i="2"/>
  <c r="X3669" i="2"/>
  <c r="W3646" i="2"/>
  <c r="W3543" i="2"/>
  <c r="W3507" i="2"/>
  <c r="X3507" i="2"/>
  <c r="W3486" i="2"/>
  <c r="W3470" i="2"/>
  <c r="X3334" i="2"/>
  <c r="W3334" i="2"/>
  <c r="W3257" i="2"/>
  <c r="X3257" i="2"/>
  <c r="W3187" i="2"/>
  <c r="X3187" i="2"/>
  <c r="X3189" i="2"/>
  <c r="X3178" i="2"/>
  <c r="W3177" i="2"/>
  <c r="X3177" i="2"/>
  <c r="W3104" i="2"/>
  <c r="X3104" i="2"/>
  <c r="X3105" i="2"/>
  <c r="X3094" i="2"/>
  <c r="W3094" i="2"/>
  <c r="W3032" i="2"/>
  <c r="X3032" i="2"/>
  <c r="X3033" i="2"/>
  <c r="W2999" i="2"/>
  <c r="X2999" i="2"/>
  <c r="X3001" i="2"/>
  <c r="W2851" i="2"/>
  <c r="X2851" i="2"/>
  <c r="W3681" i="2"/>
  <c r="X3681" i="2"/>
  <c r="W3662" i="2"/>
  <c r="X3662" i="2"/>
  <c r="W3598" i="2"/>
  <c r="X3598" i="2"/>
  <c r="W3544" i="2"/>
  <c r="X3544" i="2"/>
  <c r="W3506" i="2"/>
  <c r="X3506" i="2"/>
  <c r="W3493" i="2"/>
  <c r="X3398" i="2"/>
  <c r="W3398" i="2"/>
  <c r="X3400" i="2"/>
  <c r="W3333" i="2"/>
  <c r="X3333" i="2"/>
  <c r="W3319" i="2"/>
  <c r="W3289" i="2"/>
  <c r="X3289" i="2"/>
  <c r="X3290" i="2"/>
  <c r="X3254" i="2"/>
  <c r="W3254" i="2"/>
  <c r="X3256" i="2"/>
  <c r="W3176" i="2"/>
  <c r="X3176" i="2"/>
  <c r="W2911" i="2"/>
  <c r="X2911" i="2"/>
  <c r="W2836" i="2"/>
  <c r="X2836" i="2"/>
  <c r="X2837" i="2"/>
  <c r="W2765" i="2"/>
  <c r="W3770" i="2"/>
  <c r="X3744" i="2"/>
  <c r="W3614" i="2"/>
  <c r="X3614" i="2"/>
  <c r="W3589" i="2"/>
  <c r="X3589" i="2"/>
  <c r="W3550" i="2"/>
  <c r="X3550" i="2"/>
  <c r="W3513" i="2"/>
  <c r="X3513" i="2"/>
  <c r="X3411" i="2"/>
  <c r="X3413" i="2"/>
  <c r="W3318" i="2"/>
  <c r="W3288" i="2"/>
  <c r="X3288" i="2"/>
  <c r="W3175" i="2"/>
  <c r="W3163" i="2"/>
  <c r="W2926" i="2"/>
  <c r="W2895" i="2"/>
  <c r="X3978" i="2"/>
  <c r="X3765" i="2"/>
  <c r="X3733" i="2"/>
  <c r="W3653" i="2"/>
  <c r="X3653" i="2"/>
  <c r="W3580" i="2"/>
  <c r="X3580" i="2"/>
  <c r="X3582" i="2"/>
  <c r="W3534" i="2"/>
  <c r="X3534" i="2"/>
  <c r="W3518" i="2"/>
  <c r="X3518" i="2"/>
  <c r="W3435" i="2"/>
  <c r="X3435" i="2"/>
  <c r="W3347" i="2"/>
  <c r="X3347" i="2"/>
  <c r="W3332" i="2"/>
  <c r="X3332" i="2"/>
  <c r="W3287" i="2"/>
  <c r="W3265" i="2"/>
  <c r="X3267" i="2"/>
  <c r="W3253" i="2"/>
  <c r="X3253" i="2"/>
  <c r="W2799" i="2"/>
  <c r="X2799" i="2"/>
  <c r="X2523" i="2"/>
  <c r="W2523" i="2"/>
  <c r="W3749" i="2"/>
  <c r="X3721" i="2"/>
  <c r="X3629" i="2"/>
  <c r="W3564" i="2"/>
  <c r="W3557" i="2"/>
  <c r="X3557" i="2"/>
  <c r="X3549" i="2"/>
  <c r="X3524" i="2"/>
  <c r="W3419" i="2"/>
  <c r="X3419" i="2"/>
  <c r="W3091" i="2"/>
  <c r="W3065" i="2"/>
  <c r="W2924" i="2"/>
  <c r="X2924" i="2"/>
  <c r="X3759" i="2"/>
  <c r="W3720" i="2"/>
  <c r="X3720" i="2"/>
  <c r="W3701" i="2"/>
  <c r="X3701" i="2"/>
  <c r="X3703" i="2"/>
  <c r="W3694" i="2"/>
  <c r="W3667" i="2"/>
  <c r="X3667" i="2"/>
  <c r="W3643" i="2"/>
  <c r="W3579" i="2"/>
  <c r="W3433" i="2"/>
  <c r="X3433" i="2"/>
  <c r="W3340" i="2"/>
  <c r="X3340" i="2"/>
  <c r="X3286" i="2"/>
  <c r="W3286" i="2"/>
  <c r="W3227" i="2"/>
  <c r="X3227" i="2"/>
  <c r="X3229" i="2"/>
  <c r="X3198" i="2"/>
  <c r="X3199" i="2"/>
  <c r="X3163" i="2"/>
  <c r="W3161" i="2"/>
  <c r="W3006" i="2"/>
  <c r="X3006" i="2"/>
  <c r="W2871" i="2"/>
  <c r="X2871" i="2"/>
  <c r="W2783" i="2"/>
  <c r="X2783" i="2"/>
  <c r="X3764" i="2"/>
  <c r="X3748" i="2"/>
  <c r="X3707" i="2"/>
  <c r="W3660" i="2"/>
  <c r="W3596" i="2"/>
  <c r="W3571" i="2"/>
  <c r="W3490" i="2"/>
  <c r="X3490" i="2"/>
  <c r="W3477" i="2"/>
  <c r="X3477" i="2"/>
  <c r="W3461" i="2"/>
  <c r="X3373" i="2"/>
  <c r="W3372" i="2"/>
  <c r="W3147" i="2"/>
  <c r="X3004" i="2"/>
  <c r="W3004" i="2"/>
  <c r="X3005" i="2"/>
  <c r="X2962" i="2"/>
  <c r="W2962" i="2"/>
  <c r="X3779" i="2"/>
  <c r="W3774" i="2"/>
  <c r="X3776" i="2"/>
  <c r="X3700" i="2"/>
  <c r="W3673" i="2"/>
  <c r="X3675" i="2"/>
  <c r="W3628" i="2"/>
  <c r="X3628" i="2"/>
  <c r="W3587" i="2"/>
  <c r="X3587" i="2"/>
  <c r="W3548" i="2"/>
  <c r="X3548" i="2"/>
  <c r="X3540" i="2"/>
  <c r="X3542" i="2"/>
  <c r="W3523" i="2"/>
  <c r="X3523" i="2"/>
  <c r="W3489" i="2"/>
  <c r="X3489" i="2"/>
  <c r="W3324" i="2"/>
  <c r="X3324" i="2"/>
  <c r="X3210" i="2"/>
  <c r="W3209" i="2"/>
  <c r="X3158" i="2"/>
  <c r="X3160" i="2"/>
  <c r="W3158" i="2"/>
  <c r="W3112" i="2"/>
  <c r="X3112" i="2"/>
  <c r="X2390" i="2"/>
  <c r="W2390" i="2"/>
  <c r="X3753" i="2"/>
  <c r="X3737" i="2"/>
  <c r="W3685" i="2"/>
  <c r="X3685" i="2"/>
  <c r="X3679" i="2"/>
  <c r="X3522" i="2"/>
  <c r="X3497" i="2"/>
  <c r="W3416" i="2"/>
  <c r="X3416" i="2"/>
  <c r="W3338" i="2"/>
  <c r="X3338" i="2"/>
  <c r="W3206" i="2"/>
  <c r="W3145" i="2"/>
  <c r="X3145" i="2"/>
  <c r="W3133" i="2"/>
  <c r="W3111" i="2"/>
  <c r="X3111" i="2"/>
  <c r="W3075" i="2"/>
  <c r="W3061" i="2"/>
  <c r="X2994" i="2"/>
  <c r="W2994" i="2"/>
  <c r="W2971" i="2"/>
  <c r="W2738" i="2"/>
  <c r="X2699" i="2"/>
  <c r="X2701" i="2"/>
  <c r="W2699" i="2"/>
  <c r="W3768" i="2"/>
  <c r="X3768" i="2"/>
  <c r="W3731" i="2"/>
  <c r="X3503" i="2"/>
  <c r="W3276" i="2"/>
  <c r="W3242" i="2"/>
  <c r="X3244" i="2"/>
  <c r="W3224" i="2"/>
  <c r="X3224" i="2"/>
  <c r="W3155" i="2"/>
  <c r="X3155" i="2"/>
  <c r="X2683" i="2"/>
  <c r="X2685" i="2"/>
  <c r="W2683" i="2"/>
  <c r="X2369" i="2"/>
  <c r="X3414" i="2"/>
  <c r="W3168" i="2"/>
  <c r="X3168" i="2"/>
  <c r="W3055" i="2"/>
  <c r="W2923" i="2"/>
  <c r="X2888" i="2"/>
  <c r="W2850" i="2"/>
  <c r="W2715" i="2"/>
  <c r="X2571" i="2"/>
  <c r="X2573" i="2"/>
  <c r="W2571" i="2"/>
  <c r="W2561" i="2"/>
  <c r="X2343" i="2"/>
  <c r="W2343" i="2"/>
  <c r="X2345" i="2"/>
  <c r="X3351" i="2"/>
  <c r="X3258" i="2"/>
  <c r="W3252" i="2"/>
  <c r="X3252" i="2"/>
  <c r="W3241" i="2"/>
  <c r="W3196" i="2"/>
  <c r="X3153" i="2"/>
  <c r="W3089" i="2"/>
  <c r="X3073" i="2"/>
  <c r="W2931" i="2"/>
  <c r="X2931" i="2"/>
  <c r="X2933" i="2"/>
  <c r="W2847" i="2"/>
  <c r="X2847" i="2"/>
  <c r="X2778" i="2"/>
  <c r="X2779" i="2"/>
  <c r="X2748" i="2"/>
  <c r="W2747" i="2"/>
  <c r="X2747" i="2"/>
  <c r="X2653" i="2"/>
  <c r="W2653" i="2"/>
  <c r="X2655" i="2"/>
  <c r="W2559" i="2"/>
  <c r="X2559" i="2"/>
  <c r="X2561" i="2"/>
  <c r="W2515" i="2"/>
  <c r="X2515" i="2"/>
  <c r="X3686" i="2"/>
  <c r="X3670" i="2"/>
  <c r="X3558" i="2"/>
  <c r="X3510" i="2"/>
  <c r="X3502" i="2"/>
  <c r="X3494" i="2"/>
  <c r="X3486" i="2"/>
  <c r="X3478" i="2"/>
  <c r="X3470" i="2"/>
  <c r="X3462" i="2"/>
  <c r="X3417" i="2"/>
  <c r="X3341" i="2"/>
  <c r="W3331" i="2"/>
  <c r="X3331" i="2"/>
  <c r="X3302" i="2"/>
  <c r="W3297" i="2"/>
  <c r="X3299" i="2"/>
  <c r="W3233" i="2"/>
  <c r="X3235" i="2"/>
  <c r="W3197" i="2"/>
  <c r="X3197" i="2"/>
  <c r="X3180" i="2"/>
  <c r="W3131" i="2"/>
  <c r="X3131" i="2"/>
  <c r="X3133" i="2"/>
  <c r="W3096" i="2"/>
  <c r="X3096" i="2"/>
  <c r="W3088" i="2"/>
  <c r="W3045" i="2"/>
  <c r="X3045" i="2"/>
  <c r="W2903" i="2"/>
  <c r="W2815" i="2"/>
  <c r="X2815" i="2"/>
  <c r="W2746" i="2"/>
  <c r="X2746" i="2"/>
  <c r="W2701" i="2"/>
  <c r="W2558" i="2"/>
  <c r="W2203" i="2"/>
  <c r="X2203" i="2"/>
  <c r="W2091" i="2"/>
  <c r="X2091" i="2"/>
  <c r="X3713" i="2"/>
  <c r="X3649" i="2"/>
  <c r="W3232" i="2"/>
  <c r="W3180" i="2"/>
  <c r="W3160" i="2"/>
  <c r="W3152" i="2"/>
  <c r="X3152" i="2"/>
  <c r="W3109" i="2"/>
  <c r="X3109" i="2"/>
  <c r="W3102" i="2"/>
  <c r="W3095" i="2"/>
  <c r="X3095" i="2"/>
  <c r="W3063" i="2"/>
  <c r="X3065" i="2"/>
  <c r="W3029" i="2"/>
  <c r="X3029" i="2"/>
  <c r="W2988" i="2"/>
  <c r="X2949" i="2"/>
  <c r="X2875" i="2"/>
  <c r="W2866" i="2"/>
  <c r="W2807" i="2"/>
  <c r="W2336" i="2"/>
  <c r="X2336" i="2"/>
  <c r="W2072" i="2"/>
  <c r="W1903" i="2"/>
  <c r="X1903" i="2"/>
  <c r="W1851" i="2"/>
  <c r="X1851" i="2"/>
  <c r="X3516" i="2"/>
  <c r="X3500" i="2"/>
  <c r="X3484" i="2"/>
  <c r="X3468" i="2"/>
  <c r="X3452" i="2"/>
  <c r="X3420" i="2"/>
  <c r="X3391" i="2"/>
  <c r="W3336" i="2"/>
  <c r="X3336" i="2"/>
  <c r="W3251" i="2"/>
  <c r="X3251" i="2"/>
  <c r="W3216" i="2"/>
  <c r="W3195" i="2"/>
  <c r="W3181" i="2"/>
  <c r="X3181" i="2"/>
  <c r="W3137" i="2"/>
  <c r="X3062" i="2"/>
  <c r="W3062" i="2"/>
  <c r="X3052" i="2"/>
  <c r="X3044" i="2"/>
  <c r="X2903" i="2"/>
  <c r="X2901" i="2"/>
  <c r="X2856" i="2"/>
  <c r="W2835" i="2"/>
  <c r="X2835" i="2"/>
  <c r="X2807" i="2"/>
  <c r="W2805" i="2"/>
  <c r="X2805" i="2"/>
  <c r="X3330" i="2"/>
  <c r="W3316" i="2"/>
  <c r="X3316" i="2"/>
  <c r="X3301" i="2"/>
  <c r="W3290" i="2"/>
  <c r="W3239" i="2"/>
  <c r="X3151" i="2"/>
  <c r="W3144" i="2"/>
  <c r="X3144" i="2"/>
  <c r="W3115" i="2"/>
  <c r="X3115" i="2"/>
  <c r="W3101" i="2"/>
  <c r="W3071" i="2"/>
  <c r="X3072" i="2"/>
  <c r="W3052" i="2"/>
  <c r="X3010" i="2"/>
  <c r="W3010" i="2"/>
  <c r="W2985" i="2"/>
  <c r="W2920" i="2"/>
  <c r="X2920" i="2"/>
  <c r="W2856" i="2"/>
  <c r="W2628" i="2"/>
  <c r="W2533" i="2"/>
  <c r="X2533" i="2"/>
  <c r="X2535" i="2"/>
  <c r="W3306" i="2"/>
  <c r="X3262" i="2"/>
  <c r="W3223" i="2"/>
  <c r="X3223" i="2"/>
  <c r="W3179" i="2"/>
  <c r="X3179" i="2"/>
  <c r="W3143" i="2"/>
  <c r="X3143" i="2"/>
  <c r="W3121" i="2"/>
  <c r="W2947" i="2"/>
  <c r="X2947" i="2"/>
  <c r="X2948" i="2"/>
  <c r="X2882" i="2"/>
  <c r="W2882" i="2"/>
  <c r="X2834" i="2"/>
  <c r="W2834" i="2"/>
  <c r="W2804" i="2"/>
  <c r="X2804" i="2"/>
  <c r="X2794" i="2"/>
  <c r="W2794" i="2"/>
  <c r="X2795" i="2"/>
  <c r="X3335" i="2"/>
  <c r="W3284" i="2"/>
  <c r="X3284" i="2"/>
  <c r="X3250" i="2"/>
  <c r="X3245" i="2"/>
  <c r="W3200" i="2"/>
  <c r="X3200" i="2"/>
  <c r="W3165" i="2"/>
  <c r="X3165" i="2"/>
  <c r="W3120" i="2"/>
  <c r="X3120" i="2"/>
  <c r="X3086" i="2"/>
  <c r="X3088" i="2"/>
  <c r="W3051" i="2"/>
  <c r="W3018" i="2"/>
  <c r="X3019" i="2"/>
  <c r="W2919" i="2"/>
  <c r="X2675" i="2"/>
  <c r="W2673" i="2"/>
  <c r="X2673" i="2"/>
  <c r="W2486" i="2"/>
  <c r="X2486" i="2"/>
  <c r="X2487" i="2"/>
  <c r="W1964" i="2"/>
  <c r="X1964" i="2"/>
  <c r="X1965" i="2"/>
  <c r="X3624" i="2"/>
  <c r="X3608" i="2"/>
  <c r="X3560" i="2"/>
  <c r="X3512" i="2"/>
  <c r="X3464" i="2"/>
  <c r="X3432" i="2"/>
  <c r="X3325" i="2"/>
  <c r="W3315" i="2"/>
  <c r="W3300" i="2"/>
  <c r="X3300" i="2"/>
  <c r="W3267" i="2"/>
  <c r="W3256" i="2"/>
  <c r="W3229" i="2"/>
  <c r="W3157" i="2"/>
  <c r="W3093" i="2"/>
  <c r="X3093" i="2"/>
  <c r="X3079" i="2"/>
  <c r="X3069" i="2"/>
  <c r="X3026" i="2"/>
  <c r="X2936" i="2"/>
  <c r="X2919" i="2"/>
  <c r="W2917" i="2"/>
  <c r="X2917" i="2"/>
  <c r="W2823" i="2"/>
  <c r="W2803" i="2"/>
  <c r="W2638" i="2"/>
  <c r="W2590" i="2"/>
  <c r="X2590" i="2"/>
  <c r="X3374" i="2"/>
  <c r="W3364" i="2"/>
  <c r="X3364" i="2"/>
  <c r="W3348" i="2"/>
  <c r="X3348" i="2"/>
  <c r="X3343" i="2"/>
  <c r="W3273" i="2"/>
  <c r="X3214" i="2"/>
  <c r="W3184" i="2"/>
  <c r="X3184" i="2"/>
  <c r="X3164" i="2"/>
  <c r="X3113" i="2"/>
  <c r="W3078" i="2"/>
  <c r="W3059" i="2"/>
  <c r="X3059" i="2"/>
  <c r="X3061" i="2"/>
  <c r="X3038" i="2"/>
  <c r="W2983" i="2"/>
  <c r="X2983" i="2"/>
  <c r="W2936" i="2"/>
  <c r="W2927" i="2"/>
  <c r="X2927" i="2"/>
  <c r="W2821" i="2"/>
  <c r="X2821" i="2"/>
  <c r="W2663" i="2"/>
  <c r="X2663" i="2"/>
  <c r="X2665" i="2"/>
  <c r="X2567" i="2"/>
  <c r="X2569" i="2"/>
  <c r="X3339" i="2"/>
  <c r="X3329" i="2"/>
  <c r="W3320" i="2"/>
  <c r="X3320" i="2"/>
  <c r="W3283" i="2"/>
  <c r="X3283" i="2"/>
  <c r="W3213" i="2"/>
  <c r="X3213" i="2"/>
  <c r="W3192" i="2"/>
  <c r="W3128" i="2"/>
  <c r="X3128" i="2"/>
  <c r="W3099" i="2"/>
  <c r="X3099" i="2"/>
  <c r="X3101" i="2"/>
  <c r="W2863" i="2"/>
  <c r="W2831" i="2"/>
  <c r="X2831" i="2"/>
  <c r="X2731" i="2"/>
  <c r="W2731" i="2"/>
  <c r="X2732" i="2"/>
  <c r="W2424" i="2"/>
  <c r="X2403" i="2"/>
  <c r="W2403" i="2"/>
  <c r="W2196" i="2"/>
  <c r="X2197" i="2"/>
  <c r="W3299" i="2"/>
  <c r="W3221" i="2"/>
  <c r="X3221" i="2"/>
  <c r="X3183" i="2"/>
  <c r="W3141" i="2"/>
  <c r="X3141" i="2"/>
  <c r="W3127" i="2"/>
  <c r="X3018" i="2"/>
  <c r="W3016" i="2"/>
  <c r="X3016" i="2"/>
  <c r="W3008" i="2"/>
  <c r="X3009" i="2"/>
  <c r="W2964" i="2"/>
  <c r="X2964" i="2"/>
  <c r="W2879" i="2"/>
  <c r="X2879" i="2"/>
  <c r="W2820" i="2"/>
  <c r="X2760" i="2"/>
  <c r="W2760" i="2"/>
  <c r="W2730" i="2"/>
  <c r="X2730" i="2"/>
  <c r="X2635" i="2"/>
  <c r="W2635" i="2"/>
  <c r="X3309" i="2"/>
  <c r="X3134" i="2"/>
  <c r="W3105" i="2"/>
  <c r="W3015" i="2"/>
  <c r="W2981" i="2"/>
  <c r="X2981" i="2"/>
  <c r="W2944" i="2"/>
  <c r="X2946" i="2"/>
  <c r="X2944" i="2"/>
  <c r="W2935" i="2"/>
  <c r="X2935" i="2"/>
  <c r="W2661" i="2"/>
  <c r="X2662" i="2"/>
  <c r="W2634" i="2"/>
  <c r="X2634" i="2"/>
  <c r="W2507" i="2"/>
  <c r="X2124" i="2"/>
  <c r="W2124" i="2"/>
  <c r="X2313" i="2"/>
  <c r="W2313" i="2"/>
  <c r="X2290" i="2"/>
  <c r="W2290" i="2"/>
  <c r="W2164" i="2"/>
  <c r="X2164" i="2"/>
  <c r="W2096" i="2"/>
  <c r="X2096" i="2"/>
  <c r="X1860" i="2"/>
  <c r="W1860" i="2"/>
  <c r="W2951" i="2"/>
  <c r="X2951" i="2"/>
  <c r="X2845" i="2"/>
  <c r="X2777" i="2"/>
  <c r="W2675" i="2"/>
  <c r="W2543" i="2"/>
  <c r="X2543" i="2"/>
  <c r="X2506" i="2"/>
  <c r="W3043" i="2"/>
  <c r="X3043" i="2"/>
  <c r="X2993" i="2"/>
  <c r="W2979" i="2"/>
  <c r="X2979" i="2"/>
  <c r="W2940" i="2"/>
  <c r="X2940" i="2"/>
  <c r="X2889" i="2"/>
  <c r="X2865" i="2"/>
  <c r="W2845" i="2"/>
  <c r="X2824" i="2"/>
  <c r="X2776" i="2"/>
  <c r="W2758" i="2"/>
  <c r="X2759" i="2"/>
  <c r="W2751" i="2"/>
  <c r="X2752" i="2"/>
  <c r="X2659" i="2"/>
  <c r="X2651" i="2"/>
  <c r="X2652" i="2"/>
  <c r="W2625" i="2"/>
  <c r="W2463" i="2"/>
  <c r="X2463" i="2"/>
  <c r="W2266" i="2"/>
  <c r="X2219" i="2"/>
  <c r="W2194" i="2"/>
  <c r="X2195" i="2"/>
  <c r="W2107" i="2"/>
  <c r="W2095" i="2"/>
  <c r="X2095" i="2"/>
  <c r="W1760" i="2"/>
  <c r="X1760" i="2"/>
  <c r="X1761" i="2"/>
  <c r="W3011" i="2"/>
  <c r="X3011" i="2"/>
  <c r="W3002" i="2"/>
  <c r="W2969" i="2"/>
  <c r="X2971" i="2"/>
  <c r="X2884" i="2"/>
  <c r="W2860" i="2"/>
  <c r="W2797" i="2"/>
  <c r="W2776" i="2"/>
  <c r="W2771" i="2"/>
  <c r="W2722" i="2"/>
  <c r="X2722" i="2"/>
  <c r="X2723" i="2"/>
  <c r="X2713" i="2"/>
  <c r="W2713" i="2"/>
  <c r="W2705" i="2"/>
  <c r="W2658" i="2"/>
  <c r="W2552" i="2"/>
  <c r="X2419" i="2"/>
  <c r="W2374" i="2"/>
  <c r="X2374" i="2"/>
  <c r="X2376" i="2"/>
  <c r="W2033" i="2"/>
  <c r="X2033" i="2"/>
  <c r="X3206" i="2"/>
  <c r="X2950" i="2"/>
  <c r="W2855" i="2"/>
  <c r="X2855" i="2"/>
  <c r="W2763" i="2"/>
  <c r="X2763" i="2"/>
  <c r="W2750" i="2"/>
  <c r="X2750" i="2"/>
  <c r="W2666" i="2"/>
  <c r="W2483" i="2"/>
  <c r="X2483" i="2"/>
  <c r="W2471" i="2"/>
  <c r="X2411" i="2"/>
  <c r="W2411" i="2"/>
  <c r="W2357" i="2"/>
  <c r="X2357" i="2"/>
  <c r="X1893" i="2"/>
  <c r="X1895" i="2"/>
  <c r="W1893" i="2"/>
  <c r="W2844" i="2"/>
  <c r="X2844" i="2"/>
  <c r="X2744" i="2"/>
  <c r="W2744" i="2"/>
  <c r="W2712" i="2"/>
  <c r="X2712" i="2"/>
  <c r="W2689" i="2"/>
  <c r="X2689" i="2"/>
  <c r="X2681" i="2"/>
  <c r="W2607" i="2"/>
  <c r="X2607" i="2"/>
  <c r="W2600" i="2"/>
  <c r="X2600" i="2"/>
  <c r="X2521" i="2"/>
  <c r="X2492" i="2"/>
  <c r="X2494" i="2"/>
  <c r="W2431" i="2"/>
  <c r="X3204" i="2"/>
  <c r="X3092" i="2"/>
  <c r="X3082" i="2"/>
  <c r="W3033" i="2"/>
  <c r="X3035" i="2"/>
  <c r="X2998" i="2"/>
  <c r="W2973" i="2"/>
  <c r="W2883" i="2"/>
  <c r="X2883" i="2"/>
  <c r="X2878" i="2"/>
  <c r="X2801" i="2"/>
  <c r="X2797" i="2"/>
  <c r="W2762" i="2"/>
  <c r="X2762" i="2"/>
  <c r="X2749" i="2"/>
  <c r="W2749" i="2"/>
  <c r="W2550" i="2"/>
  <c r="X2503" i="2"/>
  <c r="W2331" i="2"/>
  <c r="W2239" i="2"/>
  <c r="X2228" i="2"/>
  <c r="W2227" i="2"/>
  <c r="X2215" i="2"/>
  <c r="W2215" i="2"/>
  <c r="W2173" i="2"/>
  <c r="X2093" i="2"/>
  <c r="W2093" i="2"/>
  <c r="W1933" i="2"/>
  <c r="X1933" i="2"/>
  <c r="X1908" i="2"/>
  <c r="W1908" i="2"/>
  <c r="X1746" i="2"/>
  <c r="X1747" i="2"/>
  <c r="W1746" i="2"/>
  <c r="X2992" i="2"/>
  <c r="W2963" i="2"/>
  <c r="X2963" i="2"/>
  <c r="W2933" i="2"/>
  <c r="X2870" i="2"/>
  <c r="X2864" i="2"/>
  <c r="X2854" i="2"/>
  <c r="W2838" i="2"/>
  <c r="X2587" i="2"/>
  <c r="X2589" i="2"/>
  <c r="W2587" i="2"/>
  <c r="X2531" i="2"/>
  <c r="W2529" i="2"/>
  <c r="W2520" i="2"/>
  <c r="X2520" i="2"/>
  <c r="W2512" i="2"/>
  <c r="X1991" i="2"/>
  <c r="W1991" i="2"/>
  <c r="X3130" i="2"/>
  <c r="X3114" i="2"/>
  <c r="X3098" i="2"/>
  <c r="W2943" i="2"/>
  <c r="W2780" i="2"/>
  <c r="X2780" i="2"/>
  <c r="W2639" i="2"/>
  <c r="X2639" i="2"/>
  <c r="X2641" i="2"/>
  <c r="X2577" i="2"/>
  <c r="W2467" i="2"/>
  <c r="X2467" i="2"/>
  <c r="W2428" i="2"/>
  <c r="X2428" i="2"/>
  <c r="W2134" i="2"/>
  <c r="X2134" i="2"/>
  <c r="W1832" i="2"/>
  <c r="X1832" i="2"/>
  <c r="X1833" i="2"/>
  <c r="X3055" i="2"/>
  <c r="X3049" i="2"/>
  <c r="X3023" i="2"/>
  <c r="W3005" i="2"/>
  <c r="X2991" i="2"/>
  <c r="X2982" i="2"/>
  <c r="X2868" i="2"/>
  <c r="W2837" i="2"/>
  <c r="W2741" i="2"/>
  <c r="X2742" i="2"/>
  <c r="W2726" i="2"/>
  <c r="X2728" i="2"/>
  <c r="W2680" i="2"/>
  <c r="X2680" i="2"/>
  <c r="W2648" i="2"/>
  <c r="W2577" i="2"/>
  <c r="W2427" i="2"/>
  <c r="W2354" i="2"/>
  <c r="W2299" i="2"/>
  <c r="X2300" i="2"/>
  <c r="W2084" i="2"/>
  <c r="X2085" i="2"/>
  <c r="X2972" i="2"/>
  <c r="W2892" i="2"/>
  <c r="X2892" i="2"/>
  <c r="W2719" i="2"/>
  <c r="X2721" i="2"/>
  <c r="X2702" i="2"/>
  <c r="W2686" i="2"/>
  <c r="X2686" i="2"/>
  <c r="X2619" i="2"/>
  <c r="W2619" i="2"/>
  <c r="W2596" i="2"/>
  <c r="W2578" i="2"/>
  <c r="X2578" i="2"/>
  <c r="W2400" i="2"/>
  <c r="X2400" i="2"/>
  <c r="X2401" i="2"/>
  <c r="W2392" i="2"/>
  <c r="X2392" i="2"/>
  <c r="W2246" i="2"/>
  <c r="X2246" i="2"/>
  <c r="W2223" i="2"/>
  <c r="X2223" i="2"/>
  <c r="W2186" i="2"/>
  <c r="W2995" i="2"/>
  <c r="X2995" i="2"/>
  <c r="X2800" i="2"/>
  <c r="X2784" i="2"/>
  <c r="W2718" i="2"/>
  <c r="W2693" i="2"/>
  <c r="X2693" i="2"/>
  <c r="X2508" i="2"/>
  <c r="X2510" i="2"/>
  <c r="W2508" i="2"/>
  <c r="X2279" i="2"/>
  <c r="W2279" i="2"/>
  <c r="W2079" i="2"/>
  <c r="W2867" i="2"/>
  <c r="X2867" i="2"/>
  <c r="W2753" i="2"/>
  <c r="X2741" i="2"/>
  <c r="W2739" i="2"/>
  <c r="X2739" i="2"/>
  <c r="W2709" i="2"/>
  <c r="X2709" i="2"/>
  <c r="W2685" i="2"/>
  <c r="W2678" i="2"/>
  <c r="X2679" i="2"/>
  <c r="X2603" i="2"/>
  <c r="W2518" i="2"/>
  <c r="X2518" i="2"/>
  <c r="X2498" i="2"/>
  <c r="W2496" i="2"/>
  <c r="X2496" i="2"/>
  <c r="X2458" i="2"/>
  <c r="W2458" i="2"/>
  <c r="X2448" i="2"/>
  <c r="W2448" i="2"/>
  <c r="W2438" i="2"/>
  <c r="X2438" i="2"/>
  <c r="W2317" i="2"/>
  <c r="W1772" i="2"/>
  <c r="X1772" i="2"/>
  <c r="X1892" i="2"/>
  <c r="W1892" i="2"/>
  <c r="X1850" i="2"/>
  <c r="W1850" i="2"/>
  <c r="X1819" i="2"/>
  <c r="W1819" i="2"/>
  <c r="W1758" i="2"/>
  <c r="X1758" i="2"/>
  <c r="W2728" i="2"/>
  <c r="W2632" i="2"/>
  <c r="X2632" i="2"/>
  <c r="W2616" i="2"/>
  <c r="X2616" i="2"/>
  <c r="W2565" i="2"/>
  <c r="W2376" i="2"/>
  <c r="W2335" i="2"/>
  <c r="X2335" i="2"/>
  <c r="X2305" i="2"/>
  <c r="W2305" i="2"/>
  <c r="X2274" i="2"/>
  <c r="W2274" i="2"/>
  <c r="W2237" i="2"/>
  <c r="X2237" i="2"/>
  <c r="X2100" i="2"/>
  <c r="W2099" i="2"/>
  <c r="X2099" i="2"/>
  <c r="X2031" i="2"/>
  <c r="W2011" i="2"/>
  <c r="X2011" i="2"/>
  <c r="W1818" i="2"/>
  <c r="W2703" i="2"/>
  <c r="X2703" i="2"/>
  <c r="X2705" i="2"/>
  <c r="W2642" i="2"/>
  <c r="X2642" i="2"/>
  <c r="W2326" i="2"/>
  <c r="X2328" i="2"/>
  <c r="W2273" i="2"/>
  <c r="X2273" i="2"/>
  <c r="X1891" i="2"/>
  <c r="W2671" i="2"/>
  <c r="W2610" i="2"/>
  <c r="X2610" i="2"/>
  <c r="W2581" i="2"/>
  <c r="X2581" i="2"/>
  <c r="W2498" i="2"/>
  <c r="X2490" i="2"/>
  <c r="W2490" i="2"/>
  <c r="X2318" i="2"/>
  <c r="W2318" i="2"/>
  <c r="W2225" i="2"/>
  <c r="X2225" i="2"/>
  <c r="W1890" i="2"/>
  <c r="X1890" i="2"/>
  <c r="X1898" i="2"/>
  <c r="X1899" i="2"/>
  <c r="X1875" i="2"/>
  <c r="W1875" i="2"/>
  <c r="X1767" i="2"/>
  <c r="X1765" i="2"/>
  <c r="W1765" i="2"/>
  <c r="W1724" i="2"/>
  <c r="X1725" i="2"/>
  <c r="X2923" i="2"/>
  <c r="X2891" i="2"/>
  <c r="X2410" i="2"/>
  <c r="W2410" i="2"/>
  <c r="W2214" i="2"/>
  <c r="W2202" i="2"/>
  <c r="X2035" i="2"/>
  <c r="W1836" i="2"/>
  <c r="X1754" i="2"/>
  <c r="X1756" i="2"/>
  <c r="W1754" i="2"/>
  <c r="X2745" i="2"/>
  <c r="X2671" i="2"/>
  <c r="X2614" i="2"/>
  <c r="X2563" i="2"/>
  <c r="X2565" i="2"/>
  <c r="W2549" i="2"/>
  <c r="X2446" i="2"/>
  <c r="W2324" i="2"/>
  <c r="X2324" i="2"/>
  <c r="W2301" i="2"/>
  <c r="X2301" i="2"/>
  <c r="W2288" i="2"/>
  <c r="X2270" i="2"/>
  <c r="X2271" i="2"/>
  <c r="X2250" i="2"/>
  <c r="X2252" i="2"/>
  <c r="W2137" i="2"/>
  <c r="X2137" i="2"/>
  <c r="W1944" i="2"/>
  <c r="X1944" i="2"/>
  <c r="W1937" i="2"/>
  <c r="X1937" i="2"/>
  <c r="X1938" i="2"/>
  <c r="W1887" i="2"/>
  <c r="X1888" i="2"/>
  <c r="X1834" i="2"/>
  <c r="W1834" i="2"/>
  <c r="X1836" i="2"/>
  <c r="W1730" i="2"/>
  <c r="X1730" i="2"/>
  <c r="W2655" i="2"/>
  <c r="W2597" i="2"/>
  <c r="X2597" i="2"/>
  <c r="W2562" i="2"/>
  <c r="X2562" i="2"/>
  <c r="X2512" i="2"/>
  <c r="W2510" i="2"/>
  <c r="X2431" i="2"/>
  <c r="W2429" i="2"/>
  <c r="X2429" i="2"/>
  <c r="X2422" i="2"/>
  <c r="W2351" i="2"/>
  <c r="X2231" i="2"/>
  <c r="W2180" i="2"/>
  <c r="X2182" i="2"/>
  <c r="W2150" i="2"/>
  <c r="X2150" i="2"/>
  <c r="X2103" i="2"/>
  <c r="W2103" i="2"/>
  <c r="W2076" i="2"/>
  <c r="W1936" i="2"/>
  <c r="W1897" i="2"/>
  <c r="X1897" i="2"/>
  <c r="W1873" i="2"/>
  <c r="X1873" i="2"/>
  <c r="W2735" i="2"/>
  <c r="W2669" i="2"/>
  <c r="X2650" i="2"/>
  <c r="W2645" i="2"/>
  <c r="W2591" i="2"/>
  <c r="X2591" i="2"/>
  <c r="W2528" i="2"/>
  <c r="X2482" i="2"/>
  <c r="W2480" i="2"/>
  <c r="W2451" i="2"/>
  <c r="X2451" i="2"/>
  <c r="X2332" i="2"/>
  <c r="X2333" i="2"/>
  <c r="W2260" i="2"/>
  <c r="X2260" i="2"/>
  <c r="W2221" i="2"/>
  <c r="W2189" i="2"/>
  <c r="X2189" i="2"/>
  <c r="W2115" i="2"/>
  <c r="W2087" i="2"/>
  <c r="X2088" i="2"/>
  <c r="X2060" i="2"/>
  <c r="X2002" i="2"/>
  <c r="W1855" i="2"/>
  <c r="X1855" i="2"/>
  <c r="X1786" i="2"/>
  <c r="W1786" i="2"/>
  <c r="W1535" i="2"/>
  <c r="X1535" i="2"/>
  <c r="W1439" i="2"/>
  <c r="X1439" i="2"/>
  <c r="X2773" i="2"/>
  <c r="W2629" i="2"/>
  <c r="X2629" i="2"/>
  <c r="W2613" i="2"/>
  <c r="X2613" i="2"/>
  <c r="W2323" i="2"/>
  <c r="X2323" i="2"/>
  <c r="W2059" i="2"/>
  <c r="X2059" i="2"/>
  <c r="X2026" i="2"/>
  <c r="W2024" i="2"/>
  <c r="X2024" i="2"/>
  <c r="W2001" i="2"/>
  <c r="X2001" i="2"/>
  <c r="X1956" i="2"/>
  <c r="W1910" i="2"/>
  <c r="X1910" i="2"/>
  <c r="X1911" i="2"/>
  <c r="W1843" i="2"/>
  <c r="W1813" i="2"/>
  <c r="X2761" i="2"/>
  <c r="W2725" i="2"/>
  <c r="X2725" i="2"/>
  <c r="X2579" i="2"/>
  <c r="W2494" i="2"/>
  <c r="W2445" i="2"/>
  <c r="X2445" i="2"/>
  <c r="W2408" i="2"/>
  <c r="X2408" i="2"/>
  <c r="W2259" i="2"/>
  <c r="X2165" i="2"/>
  <c r="W2123" i="2"/>
  <c r="X2034" i="2"/>
  <c r="W1934" i="2"/>
  <c r="X1934" i="2"/>
  <c r="X1936" i="2"/>
  <c r="X1916" i="2"/>
  <c r="W1916" i="2"/>
  <c r="W1881" i="2"/>
  <c r="X1881" i="2"/>
  <c r="W1811" i="2"/>
  <c r="X1811" i="2"/>
  <c r="W1799" i="2"/>
  <c r="W1871" i="2"/>
  <c r="X1872" i="2"/>
  <c r="W1735" i="2"/>
  <c r="X1735" i="2"/>
  <c r="W1641" i="2"/>
  <c r="X1641" i="2"/>
  <c r="X1643" i="2"/>
  <c r="W2478" i="2"/>
  <c r="X2465" i="2"/>
  <c r="X2436" i="2"/>
  <c r="W2398" i="2"/>
  <c r="X2389" i="2"/>
  <c r="X2314" i="2"/>
  <c r="X2303" i="2"/>
  <c r="W2264" i="2"/>
  <c r="X2264" i="2"/>
  <c r="W2153" i="2"/>
  <c r="W2000" i="2"/>
  <c r="X2000" i="2"/>
  <c r="W1990" i="2"/>
  <c r="W1977" i="2"/>
  <c r="X1978" i="2"/>
  <c r="W1946" i="2"/>
  <c r="W1865" i="2"/>
  <c r="X1865" i="2"/>
  <c r="X1816" i="2"/>
  <c r="W1798" i="2"/>
  <c r="W1753" i="2"/>
  <c r="X1593" i="2"/>
  <c r="W1592" i="2"/>
  <c r="X1410" i="2"/>
  <c r="X1412" i="2"/>
  <c r="W1410" i="2"/>
  <c r="W2258" i="2"/>
  <c r="W2224" i="2"/>
  <c r="X2224" i="2"/>
  <c r="W2077" i="2"/>
  <c r="X2077" i="2"/>
  <c r="W2016" i="2"/>
  <c r="X2016" i="2"/>
  <c r="W1858" i="2"/>
  <c r="X1858" i="2"/>
  <c r="W1781" i="2"/>
  <c r="X1647" i="2"/>
  <c r="W1647" i="2"/>
  <c r="W1600" i="2"/>
  <c r="X2286" i="2"/>
  <c r="W2212" i="2"/>
  <c r="X2212" i="2"/>
  <c r="X2070" i="2"/>
  <c r="W2028" i="2"/>
  <c r="X2028" i="2"/>
  <c r="X2030" i="2"/>
  <c r="W1831" i="2"/>
  <c r="W1815" i="2"/>
  <c r="X1815" i="2"/>
  <c r="W2291" i="2"/>
  <c r="X2291" i="2"/>
  <c r="W2278" i="2"/>
  <c r="X2278" i="2"/>
  <c r="W2163" i="2"/>
  <c r="X2163" i="2"/>
  <c r="W2015" i="2"/>
  <c r="X2015" i="2"/>
  <c r="W1988" i="2"/>
  <c r="X1990" i="2"/>
  <c r="W1967" i="2"/>
  <c r="X1967" i="2"/>
  <c r="W1787" i="2"/>
  <c r="X1787" i="2"/>
  <c r="X1788" i="2"/>
  <c r="X1479" i="2"/>
  <c r="X1477" i="2"/>
  <c r="W1477" i="2"/>
  <c r="X2513" i="2"/>
  <c r="X2334" i="2"/>
  <c r="W2334" i="2"/>
  <c r="W2307" i="2"/>
  <c r="W2069" i="2"/>
  <c r="W2027" i="2"/>
  <c r="X2027" i="2"/>
  <c r="X1945" i="2"/>
  <c r="X1907" i="2"/>
  <c r="W1856" i="2"/>
  <c r="X1856" i="2"/>
  <c r="W1607" i="2"/>
  <c r="W2345" i="2"/>
  <c r="W2329" i="2"/>
  <c r="X2331" i="2"/>
  <c r="X2289" i="2"/>
  <c r="X2133" i="2"/>
  <c r="W2032" i="2"/>
  <c r="X2032" i="2"/>
  <c r="X1896" i="2"/>
  <c r="W1877" i="2"/>
  <c r="X1877" i="2"/>
  <c r="W1848" i="2"/>
  <c r="W1767" i="2"/>
  <c r="W2472" i="2"/>
  <c r="X2472" i="2"/>
  <c r="X2425" i="2"/>
  <c r="X2404" i="2"/>
  <c r="X2383" i="2"/>
  <c r="X2355" i="2"/>
  <c r="W2272" i="2"/>
  <c r="X2102" i="2"/>
  <c r="W2043" i="2"/>
  <c r="X2003" i="2"/>
  <c r="X1917" i="2"/>
  <c r="W1863" i="2"/>
  <c r="W1804" i="2"/>
  <c r="X1806" i="2"/>
  <c r="X1804" i="2"/>
  <c r="X1759" i="2"/>
  <c r="W1759" i="2"/>
  <c r="X2516" i="2"/>
  <c r="W2355" i="2"/>
  <c r="X2098" i="2"/>
  <c r="X2092" i="2"/>
  <c r="W2003" i="2"/>
  <c r="W1776" i="2"/>
  <c r="X1776" i="2"/>
  <c r="X1695" i="2"/>
  <c r="W1695" i="2"/>
  <c r="X2459" i="2"/>
  <c r="X2443" i="2"/>
  <c r="W2391" i="2"/>
  <c r="X2391" i="2"/>
  <c r="X2322" i="2"/>
  <c r="W2322" i="2"/>
  <c r="W2311" i="2"/>
  <c r="X2216" i="2"/>
  <c r="W2155" i="2"/>
  <c r="X2155" i="2"/>
  <c r="W2097" i="2"/>
  <c r="X2097" i="2"/>
  <c r="W2042" i="2"/>
  <c r="W2004" i="2"/>
  <c r="X2004" i="2"/>
  <c r="X2005" i="2"/>
  <c r="W1942" i="2"/>
  <c r="X1942" i="2"/>
  <c r="X1943" i="2"/>
  <c r="X1876" i="2"/>
  <c r="W1861" i="2"/>
  <c r="X1861" i="2"/>
  <c r="X1863" i="2"/>
  <c r="W1519" i="2"/>
  <c r="X1519" i="2"/>
  <c r="W2360" i="2"/>
  <c r="W2349" i="2"/>
  <c r="W2276" i="2"/>
  <c r="X2276" i="2"/>
  <c r="W2132" i="2"/>
  <c r="W2055" i="2"/>
  <c r="X1997" i="2"/>
  <c r="W1904" i="2"/>
  <c r="X1904" i="2"/>
  <c r="X1868" i="2"/>
  <c r="W1868" i="2"/>
  <c r="X1844" i="2"/>
  <c r="X1613" i="2"/>
  <c r="X1615" i="2"/>
  <c r="W1613" i="2"/>
  <c r="X1802" i="2"/>
  <c r="W1802" i="2"/>
  <c r="X1803" i="2"/>
  <c r="X1773" i="2"/>
  <c r="X1775" i="2"/>
  <c r="W1773" i="2"/>
  <c r="W1621" i="2"/>
  <c r="X1621" i="2"/>
  <c r="W1582" i="2"/>
  <c r="X1568" i="2"/>
  <c r="W1568" i="2"/>
  <c r="X1569" i="2"/>
  <c r="W1554" i="2"/>
  <c r="W1386" i="2"/>
  <c r="X1244" i="2"/>
  <c r="X1245" i="2"/>
  <c r="W1244" i="2"/>
  <c r="W1566" i="2"/>
  <c r="W1305" i="2"/>
  <c r="X2245" i="2"/>
  <c r="X2222" i="2"/>
  <c r="X2171" i="2"/>
  <c r="X2094" i="2"/>
  <c r="X1998" i="2"/>
  <c r="W1940" i="2"/>
  <c r="X1869" i="2"/>
  <c r="X1859" i="2"/>
  <c r="X1785" i="2"/>
  <c r="W1672" i="2"/>
  <c r="X1578" i="2"/>
  <c r="X1580" i="2"/>
  <c r="W1489" i="2"/>
  <c r="X1491" i="2"/>
  <c r="X1482" i="2"/>
  <c r="W1482" i="2"/>
  <c r="W1436" i="2"/>
  <c r="X1436" i="2"/>
  <c r="W1125" i="2"/>
  <c r="X1126" i="2"/>
  <c r="W2036" i="2"/>
  <c r="X2038" i="2"/>
  <c r="W1874" i="2"/>
  <c r="X1874" i="2"/>
  <c r="X1823" i="2"/>
  <c r="W1823" i="2"/>
  <c r="W1816" i="2"/>
  <c r="W1763" i="2"/>
  <c r="X1763" i="2"/>
  <c r="X1764" i="2"/>
  <c r="X1679" i="2"/>
  <c r="W1679" i="2"/>
  <c r="W1612" i="2"/>
  <c r="X1612" i="2"/>
  <c r="X1498" i="2"/>
  <c r="W1496" i="2"/>
  <c r="X1496" i="2"/>
  <c r="X1268" i="2"/>
  <c r="W1266" i="2"/>
  <c r="X1266" i="2"/>
  <c r="W2136" i="2"/>
  <c r="X1920" i="2"/>
  <c r="X1900" i="2"/>
  <c r="W1900" i="2"/>
  <c r="W1879" i="2"/>
  <c r="W1853" i="2"/>
  <c r="W1750" i="2"/>
  <c r="W1707" i="2"/>
  <c r="X1707" i="2"/>
  <c r="W1701" i="2"/>
  <c r="W1685" i="2"/>
  <c r="X1678" i="2"/>
  <c r="W1678" i="2"/>
  <c r="X1656" i="2"/>
  <c r="X1658" i="2"/>
  <c r="X1638" i="2"/>
  <c r="W1638" i="2"/>
  <c r="W1576" i="2"/>
  <c r="X1576" i="2"/>
  <c r="X1577" i="2"/>
  <c r="X1523" i="2"/>
  <c r="X1343" i="2"/>
  <c r="W1343" i="2"/>
  <c r="W1905" i="2"/>
  <c r="X1905" i="2"/>
  <c r="W1846" i="2"/>
  <c r="X1840" i="2"/>
  <c r="W1822" i="2"/>
  <c r="X1822" i="2"/>
  <c r="W1769" i="2"/>
  <c r="X1769" i="2"/>
  <c r="X1744" i="2"/>
  <c r="W1742" i="2"/>
  <c r="W1692" i="2"/>
  <c r="X1692" i="2"/>
  <c r="W1628" i="2"/>
  <c r="W1575" i="2"/>
  <c r="X1513" i="2"/>
  <c r="X1512" i="2"/>
  <c r="W1487" i="2"/>
  <c r="X1487" i="2"/>
  <c r="X1488" i="2"/>
  <c r="X1360" i="2"/>
  <c r="W1359" i="2"/>
  <c r="W1756" i="2"/>
  <c r="X1520" i="2"/>
  <c r="W1852" i="2"/>
  <c r="X1852" i="2"/>
  <c r="W1808" i="2"/>
  <c r="W1775" i="2"/>
  <c r="X1768" i="2"/>
  <c r="W1699" i="2"/>
  <c r="X1701" i="2"/>
  <c r="X1699" i="2"/>
  <c r="X1573" i="2"/>
  <c r="W1573" i="2"/>
  <c r="X1562" i="2"/>
  <c r="W1560" i="2"/>
  <c r="X1560" i="2"/>
  <c r="W1548" i="2"/>
  <c r="W1454" i="2"/>
  <c r="X2306" i="2"/>
  <c r="X2302" i="2"/>
  <c r="X2135" i="2"/>
  <c r="W1909" i="2"/>
  <c r="X1909" i="2"/>
  <c r="W1889" i="2"/>
  <c r="X1889" i="2"/>
  <c r="W1827" i="2"/>
  <c r="X1827" i="2"/>
  <c r="X1782" i="2"/>
  <c r="W1644" i="2"/>
  <c r="X1644" i="2"/>
  <c r="W1618" i="2"/>
  <c r="X1618" i="2"/>
  <c r="X1342" i="2"/>
  <c r="W1340" i="2"/>
  <c r="X1340" i="2"/>
  <c r="W2228" i="2"/>
  <c r="X1839" i="2"/>
  <c r="W1839" i="2"/>
  <c r="X1814" i="2"/>
  <c r="W1814" i="2"/>
  <c r="X1740" i="2"/>
  <c r="W1698" i="2"/>
  <c r="X1698" i="2"/>
  <c r="X1683" i="2"/>
  <c r="W1585" i="2"/>
  <c r="W1463" i="2"/>
  <c r="X1463" i="2"/>
  <c r="W1367" i="2"/>
  <c r="X1367" i="2"/>
  <c r="W1913" i="2"/>
  <c r="X1913" i="2"/>
  <c r="W1806" i="2"/>
  <c r="X1808" i="2"/>
  <c r="W1720" i="2"/>
  <c r="X1720" i="2"/>
  <c r="X1690" i="2"/>
  <c r="W1690" i="2"/>
  <c r="W1643" i="2"/>
  <c r="X1537" i="2"/>
  <c r="W1536" i="2"/>
  <c r="X1536" i="2"/>
  <c r="X1310" i="2"/>
  <c r="W1310" i="2"/>
  <c r="X1433" i="2"/>
  <c r="W1432" i="2"/>
  <c r="W1624" i="2"/>
  <c r="X1624" i="2"/>
  <c r="W1461" i="2"/>
  <c r="W1335" i="2"/>
  <c r="X1335" i="2"/>
  <c r="X1337" i="2"/>
  <c r="W1200" i="2"/>
  <c r="X1200" i="2"/>
  <c r="X1398" i="2"/>
  <c r="W1398" i="2"/>
  <c r="X1400" i="2"/>
  <c r="W1375" i="2"/>
  <c r="X1375" i="2"/>
  <c r="W1368" i="2"/>
  <c r="X1368" i="2"/>
  <c r="X1369" i="2"/>
  <c r="X1166" i="2"/>
  <c r="W1166" i="2"/>
  <c r="W749" i="2"/>
  <c r="X749" i="2"/>
  <c r="W1475" i="2"/>
  <c r="X1475" i="2"/>
  <c r="X1344" i="2"/>
  <c r="X1282" i="2"/>
  <c r="X1259" i="2"/>
  <c r="W1259" i="2"/>
  <c r="X1069" i="2"/>
  <c r="W1069" i="2"/>
  <c r="W1829" i="2"/>
  <c r="X1729" i="2"/>
  <c r="W1709" i="2"/>
  <c r="X1709" i="2"/>
  <c r="W1395" i="2"/>
  <c r="X1397" i="2"/>
  <c r="W1281" i="2"/>
  <c r="X1243" i="2"/>
  <c r="W1243" i="2"/>
  <c r="X1179" i="2"/>
  <c r="X1177" i="2"/>
  <c r="W1177" i="2"/>
  <c r="W1703" i="2"/>
  <c r="X1703" i="2"/>
  <c r="X1668" i="2"/>
  <c r="W1666" i="2"/>
  <c r="W1660" i="2"/>
  <c r="X1494" i="2"/>
  <c r="X1451" i="2"/>
  <c r="W1416" i="2"/>
  <c r="X1387" i="2"/>
  <c r="X1388" i="2"/>
  <c r="X1939" i="2"/>
  <c r="W1857" i="2"/>
  <c r="X1857" i="2"/>
  <c r="X1738" i="2"/>
  <c r="W1738" i="2"/>
  <c r="W1301" i="2"/>
  <c r="X1702" i="2"/>
  <c r="W1671" i="2"/>
  <c r="X1671" i="2"/>
  <c r="X1651" i="2"/>
  <c r="X1510" i="2"/>
  <c r="X1467" i="2"/>
  <c r="X1450" i="2"/>
  <c r="W1450" i="2"/>
  <c r="X1443" i="2"/>
  <c r="W1424" i="2"/>
  <c r="X1339" i="2"/>
  <c r="W1337" i="2"/>
  <c r="W1821" i="2"/>
  <c r="W1689" i="2"/>
  <c r="X1610" i="2"/>
  <c r="X1611" i="2"/>
  <c r="W1440" i="2"/>
  <c r="X1440" i="2"/>
  <c r="W1350" i="2"/>
  <c r="X1197" i="2"/>
  <c r="W1197" i="2"/>
  <c r="X1088" i="2"/>
  <c r="W1088" i="2"/>
  <c r="W1315" i="2"/>
  <c r="X1693" i="2"/>
  <c r="W1693" i="2"/>
  <c r="W1623" i="2"/>
  <c r="X1623" i="2"/>
  <c r="X1616" i="2"/>
  <c r="X1617" i="2"/>
  <c r="W1567" i="2"/>
  <c r="X1567" i="2"/>
  <c r="W1400" i="2"/>
  <c r="X1262" i="2"/>
  <c r="W1262" i="2"/>
  <c r="W1228" i="2"/>
  <c r="X1229" i="2"/>
  <c r="W1403" i="2"/>
  <c r="X1404" i="2"/>
  <c r="X1333" i="2"/>
  <c r="W1333" i="2"/>
  <c r="W1252" i="2"/>
  <c r="X1252" i="2"/>
  <c r="X1253" i="2"/>
  <c r="W1118" i="2"/>
  <c r="W1108" i="2"/>
  <c r="X1108" i="2"/>
  <c r="X1109" i="2"/>
  <c r="X990" i="2"/>
  <c r="W989" i="2"/>
  <c r="X989" i="2"/>
  <c r="X1706" i="2"/>
  <c r="W1625" i="2"/>
  <c r="X1625" i="2"/>
  <c r="X1534" i="2"/>
  <c r="W1323" i="2"/>
  <c r="X1167" i="2"/>
  <c r="W1167" i="2"/>
  <c r="X1169" i="2"/>
  <c r="W1719" i="2"/>
  <c r="X1719" i="2"/>
  <c r="W1691" i="2"/>
  <c r="X1691" i="2"/>
  <c r="X1686" i="2"/>
  <c r="W1676" i="2"/>
  <c r="X1636" i="2"/>
  <c r="W1636" i="2"/>
  <c r="W1608" i="2"/>
  <c r="X1608" i="2"/>
  <c r="W1601" i="2"/>
  <c r="X1601" i="2"/>
  <c r="W1583" i="2"/>
  <c r="X1583" i="2"/>
  <c r="W1527" i="2"/>
  <c r="X1527" i="2"/>
  <c r="X1506" i="2"/>
  <c r="W1506" i="2"/>
  <c r="W1500" i="2"/>
  <c r="X1500" i="2"/>
  <c r="W1431" i="2"/>
  <c r="X1431" i="2"/>
  <c r="W1372" i="2"/>
  <c r="X1372" i="2"/>
  <c r="X1270" i="2"/>
  <c r="W1270" i="2"/>
  <c r="X1271" i="2"/>
  <c r="W1740" i="2"/>
  <c r="X1742" i="2"/>
  <c r="W1665" i="2"/>
  <c r="X1665" i="2"/>
  <c r="X1595" i="2"/>
  <c r="X1522" i="2"/>
  <c r="W1520" i="2"/>
  <c r="X1466" i="2"/>
  <c r="W1464" i="2"/>
  <c r="X1464" i="2"/>
  <c r="X1444" i="2"/>
  <c r="W1347" i="2"/>
  <c r="X1347" i="2"/>
  <c r="W1289" i="2"/>
  <c r="X1289" i="2"/>
  <c r="X1291" i="2"/>
  <c r="W1216" i="2"/>
  <c r="X1146" i="2"/>
  <c r="X1147" i="2"/>
  <c r="W1146" i="2"/>
  <c r="W1248" i="2"/>
  <c r="W1240" i="2"/>
  <c r="X1240" i="2"/>
  <c r="X1087" i="2"/>
  <c r="W1087" i="2"/>
  <c r="W1086" i="2"/>
  <c r="X1086" i="2"/>
  <c r="W1356" i="2"/>
  <c r="X1232" i="2"/>
  <c r="X1233" i="2"/>
  <c r="X1186" i="2"/>
  <c r="X1222" i="2"/>
  <c r="W1222" i="2"/>
  <c r="X1143" i="2"/>
  <c r="X1145" i="2"/>
  <c r="W1605" i="2"/>
  <c r="X1588" i="2"/>
  <c r="W1588" i="2"/>
  <c r="W1504" i="2"/>
  <c r="X1504" i="2"/>
  <c r="X1499" i="2"/>
  <c r="X1480" i="2"/>
  <c r="X1481" i="2"/>
  <c r="X1370" i="2"/>
  <c r="W1370" i="2"/>
  <c r="X1354" i="2"/>
  <c r="X1356" i="2"/>
  <c r="W1327" i="2"/>
  <c r="X1327" i="2"/>
  <c r="W1295" i="2"/>
  <c r="X1295" i="2"/>
  <c r="X1195" i="2"/>
  <c r="X1193" i="2"/>
  <c r="X1103" i="2"/>
  <c r="W1103" i="2"/>
  <c r="W1747" i="2"/>
  <c r="W1663" i="2"/>
  <c r="X1660" i="2"/>
  <c r="W1651" i="2"/>
  <c r="X1645" i="2"/>
  <c r="W1639" i="2"/>
  <c r="X1639" i="2"/>
  <c r="W1580" i="2"/>
  <c r="W1511" i="2"/>
  <c r="X1511" i="2"/>
  <c r="W1503" i="2"/>
  <c r="X1503" i="2"/>
  <c r="W1455" i="2"/>
  <c r="X1455" i="2"/>
  <c r="W1384" i="2"/>
  <c r="X1384" i="2"/>
  <c r="W1344" i="2"/>
  <c r="W1303" i="2"/>
  <c r="X1305" i="2"/>
  <c r="X1256" i="2"/>
  <c r="W1256" i="2"/>
  <c r="X1721" i="2"/>
  <c r="X1673" i="2"/>
  <c r="X1633" i="2"/>
  <c r="X1524" i="2"/>
  <c r="X1526" i="2"/>
  <c r="W1406" i="2"/>
  <c r="W1160" i="2"/>
  <c r="W1152" i="2"/>
  <c r="W1101" i="2"/>
  <c r="X1101" i="2"/>
  <c r="W1516" i="2"/>
  <c r="X1516" i="2"/>
  <c r="W1447" i="2"/>
  <c r="X1447" i="2"/>
  <c r="X1426" i="2"/>
  <c r="W1426" i="2"/>
  <c r="X782" i="2"/>
  <c r="W782" i="2"/>
  <c r="X783" i="2"/>
  <c r="X1107" i="2"/>
  <c r="W1107" i="2"/>
  <c r="X771" i="2"/>
  <c r="W769" i="2"/>
  <c r="X1530" i="2"/>
  <c r="X1532" i="2"/>
  <c r="W1334" i="2"/>
  <c r="X1334" i="2"/>
  <c r="X1279" i="2"/>
  <c r="W1279" i="2"/>
  <c r="W1176" i="2"/>
  <c r="X1176" i="2"/>
  <c r="W1010" i="2"/>
  <c r="W1302" i="2"/>
  <c r="X1302" i="2"/>
  <c r="X1264" i="2"/>
  <c r="W1264" i="2"/>
  <c r="W1192" i="2"/>
  <c r="W1132" i="2"/>
  <c r="X1492" i="2"/>
  <c r="W1348" i="2"/>
  <c r="W1326" i="2"/>
  <c r="W1205" i="2"/>
  <c r="X1205" i="2"/>
  <c r="X1198" i="2"/>
  <c r="W1198" i="2"/>
  <c r="W1139" i="2"/>
  <c r="X1025" i="2"/>
  <c r="X1027" i="2"/>
  <c r="W1293" i="2"/>
  <c r="X1293" i="2"/>
  <c r="W1285" i="2"/>
  <c r="W1269" i="2"/>
  <c r="X1269" i="2"/>
  <c r="W1339" i="2"/>
  <c r="W1331" i="2"/>
  <c r="X1331" i="2"/>
  <c r="W1318" i="2"/>
  <c r="X1203" i="2"/>
  <c r="X1204" i="2"/>
  <c r="X1113" i="2"/>
  <c r="W1112" i="2"/>
  <c r="X1626" i="2"/>
  <c r="W1551" i="2"/>
  <c r="W1330" i="2"/>
  <c r="X1330" i="2"/>
  <c r="X1292" i="2"/>
  <c r="W1292" i="2"/>
  <c r="X1276" i="2"/>
  <c r="W1276" i="2"/>
  <c r="W1268" i="2"/>
  <c r="W1173" i="2"/>
  <c r="X1175" i="2"/>
  <c r="W1155" i="2"/>
  <c r="X1155" i="2"/>
  <c r="W1075" i="2"/>
  <c r="W1023" i="2"/>
  <c r="X1599" i="2"/>
  <c r="W1532" i="2"/>
  <c r="X1476" i="2"/>
  <c r="X1462" i="2"/>
  <c r="W1452" i="2"/>
  <c r="X1452" i="2"/>
  <c r="X1454" i="2"/>
  <c r="X1393" i="2"/>
  <c r="W1388" i="2"/>
  <c r="X1366" i="2"/>
  <c r="W1283" i="2"/>
  <c r="X1283" i="2"/>
  <c r="W1219" i="2"/>
  <c r="W1179" i="2"/>
  <c r="W1172" i="2"/>
  <c r="W1127" i="2"/>
  <c r="X1127" i="2"/>
  <c r="X1083" i="2"/>
  <c r="W1083" i="2"/>
  <c r="W1063" i="2"/>
  <c r="X1063" i="2"/>
  <c r="X1734" i="2"/>
  <c r="X1590" i="2"/>
  <c r="W1404" i="2"/>
  <c r="X1371" i="2"/>
  <c r="W1311" i="2"/>
  <c r="X1311" i="2"/>
  <c r="W1291" i="2"/>
  <c r="W1154" i="2"/>
  <c r="X1154" i="2"/>
  <c r="W1109" i="2"/>
  <c r="W1053" i="2"/>
  <c r="X1053" i="2"/>
  <c r="W970" i="2"/>
  <c r="W1145" i="2"/>
  <c r="W1068" i="2"/>
  <c r="X1068" i="2"/>
  <c r="X1050" i="2"/>
  <c r="W1050" i="2"/>
  <c r="W962" i="2"/>
  <c r="X962" i="2"/>
  <c r="X932" i="2"/>
  <c r="W930" i="2"/>
  <c r="X930" i="2"/>
  <c r="W850" i="2"/>
  <c r="X850" i="2"/>
  <c r="X852" i="2"/>
  <c r="W1059" i="2"/>
  <c r="X1265" i="2"/>
  <c r="X1251" i="2"/>
  <c r="W1249" i="2"/>
  <c r="X1249" i="2"/>
  <c r="W1233" i="2"/>
  <c r="X1114" i="2"/>
  <c r="W1114" i="2"/>
  <c r="W1092" i="2"/>
  <c r="W1076" i="2"/>
  <c r="X1077" i="2"/>
  <c r="X1049" i="2"/>
  <c r="X980" i="2"/>
  <c r="X1106" i="2"/>
  <c r="W1105" i="2"/>
  <c r="X1048" i="2"/>
  <c r="W1030" i="2"/>
  <c r="X1030" i="2"/>
  <c r="X1031" i="2"/>
  <c r="W1253" i="2"/>
  <c r="X1236" i="2"/>
  <c r="X1196" i="2"/>
  <c r="W1196" i="2"/>
  <c r="W1163" i="2"/>
  <c r="W1120" i="2"/>
  <c r="X1120" i="2"/>
  <c r="W1097" i="2"/>
  <c r="X1097" i="2"/>
  <c r="X959" i="2"/>
  <c r="W959" i="2"/>
  <c r="X960" i="2"/>
  <c r="X949" i="2"/>
  <c r="W949" i="2"/>
  <c r="W922" i="2"/>
  <c r="X922" i="2"/>
  <c r="X1323" i="2"/>
  <c r="X1215" i="2"/>
  <c r="W1360" i="2"/>
  <c r="X1273" i="2"/>
  <c r="W1225" i="2"/>
  <c r="X1201" i="2"/>
  <c r="W1175" i="2"/>
  <c r="X1134" i="2"/>
  <c r="W1134" i="2"/>
  <c r="W1003" i="2"/>
  <c r="X1004" i="2"/>
  <c r="W1182" i="2"/>
  <c r="X1056" i="2"/>
  <c r="W1055" i="2"/>
  <c r="X1018" i="2"/>
  <c r="X873" i="2"/>
  <c r="W873" i="2"/>
  <c r="W864" i="2"/>
  <c r="X865" i="2"/>
  <c r="X864" i="2"/>
  <c r="W999" i="2"/>
  <c r="W871" i="2"/>
  <c r="X871" i="2"/>
  <c r="W939" i="2"/>
  <c r="X939" i="2"/>
  <c r="X940" i="2"/>
  <c r="X862" i="2"/>
  <c r="W862" i="2"/>
  <c r="W1024" i="2"/>
  <c r="X1024" i="2"/>
  <c r="X1187" i="2"/>
  <c r="W1153" i="2"/>
  <c r="X1153" i="2"/>
  <c r="X1079" i="2"/>
  <c r="W1079" i="2"/>
  <c r="W1016" i="2"/>
  <c r="X1016" i="2"/>
  <c r="X1013" i="2"/>
  <c r="X1011" i="2"/>
  <c r="W814" i="2"/>
  <c r="W844" i="2"/>
  <c r="W834" i="2"/>
  <c r="X834" i="2"/>
  <c r="W824" i="2"/>
  <c r="X824" i="2"/>
  <c r="X1078" i="2"/>
  <c r="X1073" i="2"/>
  <c r="W923" i="2"/>
  <c r="X923" i="2"/>
  <c r="X832" i="2"/>
  <c r="X833" i="2"/>
  <c r="W832" i="2"/>
  <c r="X1238" i="2"/>
  <c r="X1231" i="2"/>
  <c r="W1157" i="2"/>
  <c r="X1135" i="2"/>
  <c r="W1135" i="2"/>
  <c r="W1021" i="2"/>
  <c r="X1021" i="2"/>
  <c r="W988" i="2"/>
  <c r="X988" i="2"/>
  <c r="X976" i="2"/>
  <c r="W976" i="2"/>
  <c r="X978" i="2"/>
  <c r="X696" i="2"/>
  <c r="W696" i="2"/>
  <c r="X697" i="2"/>
  <c r="X866" i="2"/>
  <c r="W892" i="2"/>
  <c r="X787" i="2"/>
  <c r="W785" i="2"/>
  <c r="X785" i="2"/>
  <c r="X760" i="2"/>
  <c r="W758" i="2"/>
  <c r="X758" i="2"/>
  <c r="X1156" i="2"/>
  <c r="X1125" i="2"/>
  <c r="W1123" i="2"/>
  <c r="X1123" i="2"/>
  <c r="X1007" i="2"/>
  <c r="W1007" i="2"/>
  <c r="X1117" i="2"/>
  <c r="W1100" i="2"/>
  <c r="X1100" i="2"/>
  <c r="X1046" i="2"/>
  <c r="X1047" i="2"/>
  <c r="W1046" i="2"/>
  <c r="W1006" i="2"/>
  <c r="X943" i="2"/>
  <c r="W943" i="2"/>
  <c r="X945" i="2"/>
  <c r="W909" i="2"/>
  <c r="W891" i="2"/>
  <c r="W821" i="2"/>
  <c r="X821" i="2"/>
  <c r="X822" i="2"/>
  <c r="W797" i="2"/>
  <c r="X797" i="2"/>
  <c r="X1122" i="2"/>
  <c r="W973" i="2"/>
  <c r="X973" i="2"/>
  <c r="X975" i="2"/>
  <c r="W932" i="2"/>
  <c r="W920" i="2"/>
  <c r="W899" i="2"/>
  <c r="X899" i="2"/>
  <c r="X872" i="2"/>
  <c r="W872" i="2"/>
  <c r="W847" i="2"/>
  <c r="W829" i="2"/>
  <c r="X830" i="2"/>
  <c r="W860" i="2"/>
  <c r="X860" i="2"/>
  <c r="X853" i="2"/>
  <c r="W771" i="2"/>
  <c r="X772" i="2"/>
  <c r="W723" i="2"/>
  <c r="W1000" i="2"/>
  <c r="X1000" i="2"/>
  <c r="W945" i="2"/>
  <c r="X838" i="2"/>
  <c r="X798" i="2"/>
  <c r="X912" i="2"/>
  <c r="W767" i="2"/>
  <c r="X767" i="2"/>
  <c r="X805" i="2"/>
  <c r="W803" i="2"/>
  <c r="X803" i="2"/>
  <c r="W787" i="2"/>
  <c r="X789" i="2"/>
  <c r="W720" i="2"/>
  <c r="X720" i="2"/>
  <c r="X721" i="2"/>
  <c r="W796" i="2"/>
  <c r="W776" i="2"/>
  <c r="X764" i="2"/>
  <c r="W764" i="2"/>
  <c r="X748" i="2"/>
  <c r="W748" i="2"/>
  <c r="W739" i="2"/>
  <c r="W910" i="2"/>
  <c r="X910" i="2"/>
  <c r="X895" i="2"/>
  <c r="W895" i="2"/>
  <c r="W828" i="2"/>
  <c r="X828" i="2"/>
  <c r="W1149" i="2"/>
  <c r="W935" i="2"/>
  <c r="W827" i="2"/>
  <c r="X827" i="2"/>
  <c r="W812" i="2"/>
  <c r="X1136" i="2"/>
  <c r="W1136" i="2"/>
  <c r="X1119" i="2"/>
  <c r="X1102" i="2"/>
  <c r="X999" i="2"/>
  <c r="X997" i="2"/>
  <c r="X842" i="2"/>
  <c r="X844" i="2"/>
  <c r="W820" i="2"/>
  <c r="X820" i="2"/>
  <c r="W774" i="2"/>
  <c r="X774" i="2"/>
  <c r="X716" i="2"/>
  <c r="W716" i="2"/>
  <c r="X1093" i="2"/>
  <c r="X1089" i="2"/>
  <c r="X986" i="2"/>
  <c r="W986" i="2"/>
  <c r="X819" i="2"/>
  <c r="W819" i="2"/>
  <c r="X810" i="2"/>
  <c r="W810" i="2"/>
  <c r="X812" i="2"/>
  <c r="X715" i="2"/>
  <c r="W715" i="2"/>
  <c r="X849" i="2"/>
  <c r="W818" i="2"/>
  <c r="X818" i="2"/>
  <c r="X861" i="2"/>
  <c r="W809" i="2"/>
  <c r="W706" i="2"/>
  <c r="W668" i="2"/>
  <c r="X668" i="2"/>
  <c r="X669" i="2"/>
  <c r="W940" i="2"/>
  <c r="W836" i="2"/>
  <c r="X836" i="2"/>
  <c r="W789" i="2"/>
  <c r="X790" i="2"/>
  <c r="X896" i="2"/>
  <c r="W884" i="2"/>
  <c r="X867" i="2"/>
  <c r="W721" i="2"/>
  <c r="X723" i="2"/>
  <c r="W950" i="2"/>
  <c r="X950" i="2"/>
  <c r="X857" i="2"/>
  <c r="W835" i="2"/>
  <c r="X835" i="2"/>
  <c r="W794" i="2"/>
  <c r="X794" i="2"/>
  <c r="W760" i="2"/>
  <c r="W703" i="2"/>
  <c r="X596" i="2"/>
  <c r="W596" i="2"/>
  <c r="W728" i="2"/>
  <c r="X688" i="2"/>
  <c r="W688" i="2"/>
  <c r="W649" i="2"/>
  <c r="X649" i="2"/>
  <c r="W781" i="2"/>
  <c r="X781" i="2"/>
  <c r="W894" i="2"/>
  <c r="W823" i="2"/>
  <c r="X823" i="2"/>
  <c r="W780" i="2"/>
  <c r="W766" i="2"/>
  <c r="X766" i="2"/>
  <c r="W712" i="2"/>
  <c r="X799" i="2"/>
  <c r="W799" i="2"/>
  <c r="W757" i="2"/>
  <c r="W1017" i="2"/>
  <c r="X1017" i="2"/>
  <c r="W765" i="2"/>
  <c r="X765" i="2"/>
  <c r="W747" i="2"/>
  <c r="W740" i="2"/>
  <c r="W718" i="2"/>
  <c r="X718" i="2"/>
  <c r="W711" i="2"/>
  <c r="X711" i="2"/>
  <c r="W684" i="2"/>
  <c r="X710" i="2"/>
  <c r="W710" i="2"/>
  <c r="X656" i="2"/>
  <c r="W656" i="2"/>
  <c r="X869" i="2"/>
  <c r="W859" i="2"/>
  <c r="X859" i="2"/>
  <c r="X815" i="2"/>
  <c r="W709" i="2"/>
  <c r="X793" i="2"/>
  <c r="W744" i="2"/>
  <c r="X744" i="2"/>
  <c r="W732" i="2"/>
  <c r="X733" i="2"/>
  <c r="X719" i="2"/>
  <c r="X713" i="2"/>
  <c r="W695" i="2"/>
  <c r="X695" i="2"/>
  <c r="W581" i="2"/>
  <c r="X581" i="2"/>
  <c r="W544" i="2"/>
  <c r="X533" i="2"/>
  <c r="W533" i="2"/>
  <c r="X658" i="2"/>
  <c r="W775" i="2"/>
  <c r="X775" i="2"/>
  <c r="X763" i="2"/>
  <c r="W763" i="2"/>
  <c r="W724" i="2"/>
  <c r="W693" i="2"/>
  <c r="X693" i="2"/>
  <c r="X655" i="2"/>
  <c r="W655" i="2"/>
  <c r="X707" i="2"/>
  <c r="W707" i="2"/>
  <c r="X709" i="2"/>
  <c r="X528" i="2"/>
  <c r="W528" i="2"/>
  <c r="X911" i="2"/>
  <c r="W667" i="2"/>
  <c r="X921" i="2"/>
  <c r="X831" i="2"/>
  <c r="W831" i="2"/>
  <c r="W790" i="2"/>
  <c r="W734" i="2"/>
  <c r="X734" i="2"/>
  <c r="X628" i="2"/>
  <c r="W628" i="2"/>
  <c r="W622" i="2"/>
  <c r="X622" i="2"/>
  <c r="W568" i="2"/>
  <c r="X568" i="2"/>
  <c r="X569" i="2"/>
  <c r="W541" i="2"/>
  <c r="X825" i="2"/>
  <c r="W629" i="2"/>
  <c r="X629" i="2"/>
  <c r="X624" i="2"/>
  <c r="W624" i="2"/>
  <c r="X625" i="2"/>
  <c r="W508" i="2"/>
  <c r="X508" i="2"/>
  <c r="W594" i="2"/>
  <c r="X594" i="2"/>
  <c r="W729" i="2"/>
  <c r="X686" i="2"/>
  <c r="W670" i="2"/>
  <c r="W612" i="2"/>
  <c r="X612" i="2"/>
  <c r="W571" i="2"/>
  <c r="X571" i="2"/>
  <c r="X863" i="2"/>
  <c r="X750" i="2"/>
  <c r="W698" i="2"/>
  <c r="X691" i="2"/>
  <c r="W691" i="2"/>
  <c r="W621" i="2"/>
  <c r="X621" i="2"/>
  <c r="X592" i="2"/>
  <c r="W557" i="2"/>
  <c r="X557" i="2"/>
  <c r="W487" i="2"/>
  <c r="X487" i="2"/>
  <c r="X488" i="2"/>
  <c r="X482" i="2"/>
  <c r="X483" i="2"/>
  <c r="W482" i="2"/>
  <c r="X461" i="2"/>
  <c r="W461" i="2"/>
  <c r="X463" i="2"/>
  <c r="X532" i="2"/>
  <c r="W532" i="2"/>
  <c r="X784" i="2"/>
  <c r="X623" i="2"/>
  <c r="X593" i="2"/>
  <c r="W558" i="2"/>
  <c r="X558" i="2"/>
  <c r="W539" i="2"/>
  <c r="X539" i="2"/>
  <c r="X531" i="2"/>
  <c r="W531" i="2"/>
  <c r="W506" i="2"/>
  <c r="X506" i="2"/>
  <c r="W497" i="2"/>
  <c r="X497" i="2"/>
  <c r="W657" i="2"/>
  <c r="X657" i="2"/>
  <c r="W591" i="2"/>
  <c r="W486" i="2"/>
  <c r="X366" i="2"/>
  <c r="W366" i="2"/>
  <c r="X694" i="2"/>
  <c r="W648" i="2"/>
  <c r="X648" i="2"/>
  <c r="W630" i="2"/>
  <c r="X631" i="2"/>
  <c r="W452" i="2"/>
  <c r="X452" i="2"/>
  <c r="W570" i="2"/>
  <c r="X570" i="2"/>
  <c r="W492" i="2"/>
  <c r="X493" i="2"/>
  <c r="X595" i="2"/>
  <c r="W595" i="2"/>
  <c r="W534" i="2"/>
  <c r="X534" i="2"/>
  <c r="X535" i="2"/>
  <c r="X525" i="2"/>
  <c r="W525" i="2"/>
  <c r="X500" i="2"/>
  <c r="W500" i="2"/>
  <c r="X474" i="2"/>
  <c r="W444" i="2"/>
  <c r="X444" i="2"/>
  <c r="X457" i="2"/>
  <c r="W455" i="2"/>
  <c r="X455" i="2"/>
  <c r="W403" i="2"/>
  <c r="X403" i="2"/>
  <c r="X633" i="2"/>
  <c r="W527" i="2"/>
  <c r="W478" i="2"/>
  <c r="W335" i="2"/>
  <c r="X335" i="2"/>
  <c r="X549" i="2"/>
  <c r="X510" i="2"/>
  <c r="W510" i="2"/>
  <c r="W471" i="2"/>
  <c r="X471" i="2"/>
  <c r="X473" i="2"/>
  <c r="X432" i="2"/>
  <c r="W430" i="2"/>
  <c r="X430" i="2"/>
  <c r="X465" i="2"/>
  <c r="W463" i="2"/>
  <c r="W526" i="2"/>
  <c r="X526" i="2"/>
  <c r="X509" i="2"/>
  <c r="W509" i="2"/>
  <c r="W502" i="2"/>
  <c r="X502" i="2"/>
  <c r="X504" i="2"/>
  <c r="X496" i="2"/>
  <c r="W496" i="2"/>
  <c r="X454" i="2"/>
  <c r="X453" i="2"/>
  <c r="W427" i="2"/>
  <c r="X429" i="2"/>
  <c r="W392" i="2"/>
  <c r="X392" i="2"/>
  <c r="X608" i="2"/>
  <c r="W547" i="2"/>
  <c r="X513" i="2"/>
  <c r="X501" i="2"/>
  <c r="X489" i="2"/>
  <c r="W489" i="2"/>
  <c r="W379" i="2"/>
  <c r="X340" i="2"/>
  <c r="W340" i="2"/>
  <c r="X685" i="2"/>
  <c r="W530" i="2"/>
  <c r="X530" i="2"/>
  <c r="W495" i="2"/>
  <c r="X495" i="2"/>
  <c r="X635" i="2"/>
  <c r="X582" i="2"/>
  <c r="X507" i="2"/>
  <c r="W507" i="2"/>
  <c r="X451" i="2"/>
  <c r="W450" i="2"/>
  <c r="W717" i="2"/>
  <c r="X717" i="2"/>
  <c r="X529" i="2"/>
  <c r="W481" i="2"/>
  <c r="X434" i="2"/>
  <c r="W434" i="2"/>
  <c r="W328" i="2"/>
  <c r="X328" i="2"/>
  <c r="X545" i="2"/>
  <c r="X511" i="2"/>
  <c r="X505" i="2"/>
  <c r="W505" i="2"/>
  <c r="X433" i="2"/>
  <c r="W433" i="2"/>
  <c r="W397" i="2"/>
  <c r="W376" i="2"/>
  <c r="X376" i="2"/>
  <c r="W347" i="2"/>
  <c r="X330" i="2"/>
  <c r="W330" i="2"/>
  <c r="X413" i="2"/>
  <c r="W398" i="2"/>
  <c r="X399" i="2"/>
  <c r="X398" i="2"/>
  <c r="X391" i="2"/>
  <c r="X375" i="2"/>
  <c r="X329" i="2"/>
  <c r="W329" i="2"/>
  <c r="X368" i="2"/>
  <c r="W368" i="2"/>
  <c r="X370" i="2"/>
  <c r="W320" i="2"/>
  <c r="X321" i="2"/>
  <c r="W418" i="2"/>
  <c r="X337" i="2"/>
  <c r="W336" i="2"/>
  <c r="X336" i="2"/>
  <c r="W218" i="2"/>
  <c r="X218" i="2"/>
  <c r="W426" i="2"/>
  <c r="X499" i="2"/>
  <c r="X476" i="2"/>
  <c r="X401" i="2"/>
  <c r="W401" i="2"/>
  <c r="W380" i="2"/>
  <c r="X327" i="2"/>
  <c r="X325" i="2"/>
  <c r="W194" i="2"/>
  <c r="X195" i="2"/>
  <c r="X611" i="2"/>
  <c r="X580" i="2"/>
  <c r="W499" i="2"/>
  <c r="X466" i="2"/>
  <c r="W305" i="2"/>
  <c r="X486" i="2"/>
  <c r="X365" i="2"/>
  <c r="X324" i="2"/>
  <c r="W324" i="2"/>
  <c r="W315" i="2"/>
  <c r="X315" i="2"/>
  <c r="X386" i="2"/>
  <c r="X333" i="2"/>
  <c r="W333" i="2"/>
  <c r="W356" i="2"/>
  <c r="W349" i="2"/>
  <c r="X349" i="2"/>
  <c r="X350" i="2"/>
  <c r="W277" i="2"/>
  <c r="X277" i="2"/>
  <c r="X479" i="2"/>
  <c r="W479" i="2"/>
  <c r="W429" i="2"/>
  <c r="X377" i="2"/>
  <c r="X379" i="2"/>
  <c r="W377" i="2"/>
  <c r="W331" i="2"/>
  <c r="X331" i="2"/>
  <c r="X332" i="2"/>
  <c r="W442" i="2"/>
  <c r="W435" i="2"/>
  <c r="X435" i="2"/>
  <c r="W414" i="2"/>
  <c r="X415" i="2"/>
  <c r="W383" i="2"/>
  <c r="W339" i="2"/>
  <c r="X339" i="2"/>
  <c r="W494" i="2"/>
  <c r="X494" i="2"/>
  <c r="W370" i="2"/>
  <c r="W364" i="2"/>
  <c r="X364" i="2"/>
  <c r="W358" i="2"/>
  <c r="X358" i="2"/>
  <c r="X357" i="2"/>
  <c r="W311" i="2"/>
  <c r="X313" i="2"/>
  <c r="W513" i="2"/>
  <c r="X475" i="2"/>
  <c r="W374" i="2"/>
  <c r="X374" i="2"/>
  <c r="X353" i="2"/>
  <c r="X351" i="2"/>
  <c r="X367" i="2"/>
  <c r="X286" i="2"/>
  <c r="W286" i="2"/>
  <c r="X348" i="2"/>
  <c r="W348" i="2"/>
  <c r="W307" i="2"/>
  <c r="X307" i="2"/>
  <c r="X298" i="2"/>
  <c r="W230" i="2"/>
  <c r="W298" i="2"/>
  <c r="W243" i="2"/>
  <c r="X441" i="2"/>
  <c r="X280" i="2"/>
  <c r="W280" i="2"/>
  <c r="W270" i="2"/>
  <c r="X231" i="2"/>
  <c r="X233" i="2"/>
  <c r="W231" i="2"/>
  <c r="W266" i="2"/>
  <c r="X266" i="2"/>
  <c r="X241" i="2"/>
  <c r="W241" i="2"/>
  <c r="X243" i="2"/>
  <c r="W148" i="2"/>
  <c r="X240" i="2"/>
  <c r="W240" i="2"/>
  <c r="X160" i="2"/>
  <c r="W160" i="2"/>
  <c r="X314" i="2"/>
  <c r="W261" i="2"/>
  <c r="X261" i="2"/>
  <c r="W343" i="2"/>
  <c r="W236" i="2"/>
  <c r="W217" i="2"/>
  <c r="X217" i="2"/>
  <c r="X318" i="2"/>
  <c r="X320" i="2"/>
  <c r="W293" i="2"/>
  <c r="X295" i="2"/>
  <c r="X293" i="2"/>
  <c r="X260" i="2"/>
  <c r="W234" i="2"/>
  <c r="X234" i="2"/>
  <c r="X236" i="2"/>
  <c r="W292" i="2"/>
  <c r="X271" i="2"/>
  <c r="X306" i="2"/>
  <c r="X216" i="2"/>
  <c r="W216" i="2"/>
  <c r="X145" i="2"/>
  <c r="W145" i="2"/>
  <c r="X146" i="2"/>
  <c r="X215" i="2"/>
  <c r="W215" i="2"/>
  <c r="X227" i="2"/>
  <c r="W267" i="2"/>
  <c r="W227" i="2"/>
  <c r="W214" i="2"/>
  <c r="X214" i="2"/>
  <c r="W283" i="2"/>
  <c r="X285" i="2"/>
  <c r="W274" i="2"/>
  <c r="X274" i="2"/>
  <c r="W265" i="2"/>
  <c r="X265" i="2"/>
  <c r="W141" i="2"/>
  <c r="X141" i="2"/>
  <c r="W198" i="2"/>
  <c r="X198" i="2"/>
  <c r="X82" i="2"/>
  <c r="W73" i="2"/>
  <c r="X73" i="2"/>
  <c r="X74" i="2"/>
  <c r="W317" i="2"/>
  <c r="W186" i="2"/>
  <c r="X186" i="2"/>
  <c r="X81" i="2"/>
  <c r="W81" i="2"/>
  <c r="W263" i="2"/>
  <c r="W107" i="2"/>
  <c r="W295" i="2"/>
  <c r="W279" i="2"/>
  <c r="W253" i="2"/>
  <c r="X161" i="2"/>
  <c r="W161" i="2"/>
  <c r="X162" i="2"/>
  <c r="W237" i="2"/>
  <c r="X237" i="2"/>
  <c r="X239" i="2"/>
  <c r="W210" i="2"/>
  <c r="W182" i="2"/>
  <c r="W155" i="2"/>
  <c r="X155" i="2"/>
  <c r="X157" i="2"/>
  <c r="W72" i="2"/>
  <c r="W44" i="2"/>
  <c r="X44" i="2"/>
  <c r="X165" i="2"/>
  <c r="W164" i="2"/>
  <c r="W123" i="2"/>
  <c r="X123" i="2"/>
  <c r="X125" i="2"/>
  <c r="W110" i="2"/>
  <c r="X95" i="2"/>
  <c r="W70" i="2"/>
  <c r="X70" i="2"/>
  <c r="X72" i="2"/>
  <c r="W43" i="2"/>
  <c r="X43" i="2"/>
  <c r="W163" i="2"/>
  <c r="X163" i="2"/>
  <c r="W152" i="2"/>
  <c r="X152" i="2"/>
  <c r="X154" i="2"/>
  <c r="W94" i="2"/>
  <c r="W108" i="2"/>
  <c r="X108" i="2"/>
  <c r="X110" i="2"/>
  <c r="W58" i="2"/>
  <c r="W41" i="2"/>
  <c r="X41" i="2"/>
  <c r="X42" i="2"/>
  <c r="W197" i="2"/>
  <c r="X197" i="2"/>
  <c r="X129" i="2"/>
  <c r="W56" i="2"/>
  <c r="X56" i="2"/>
  <c r="X58" i="2"/>
  <c r="W140" i="2"/>
  <c r="W91" i="2"/>
  <c r="W213" i="2"/>
  <c r="W114" i="2"/>
  <c r="X114" i="2"/>
  <c r="X158" i="2"/>
  <c r="W158" i="2"/>
  <c r="W300" i="2"/>
  <c r="W281" i="2"/>
  <c r="X281" i="2"/>
  <c r="X264" i="2"/>
  <c r="W185" i="2"/>
  <c r="W173" i="2"/>
  <c r="X173" i="2"/>
  <c r="X126" i="2"/>
  <c r="W126" i="2"/>
  <c r="X98" i="2"/>
  <c r="W82" i="2"/>
  <c r="X183" i="2"/>
  <c r="X185" i="2"/>
  <c r="W183" i="2"/>
  <c r="W172" i="2"/>
  <c r="X172" i="2"/>
  <c r="W157" i="2"/>
  <c r="W96" i="2"/>
  <c r="X96" i="2"/>
  <c r="W76" i="2"/>
  <c r="W66" i="2"/>
  <c r="W32" i="2"/>
  <c r="X32" i="2"/>
  <c r="W11" i="2"/>
  <c r="W169" i="2"/>
  <c r="X169" i="2"/>
  <c r="W146" i="2"/>
  <c r="X148" i="2"/>
  <c r="W137" i="2"/>
  <c r="W92" i="2"/>
  <c r="X92" i="2"/>
  <c r="X62" i="2"/>
  <c r="W62" i="2"/>
  <c r="W40" i="2"/>
  <c r="X17" i="2"/>
  <c r="W38" i="2"/>
  <c r="X38" i="2"/>
  <c r="X40" i="2"/>
  <c r="W251" i="2"/>
  <c r="X253" i="2"/>
  <c r="W112" i="2"/>
  <c r="X112" i="2"/>
  <c r="X78" i="2"/>
  <c r="W78" i="2"/>
  <c r="W69" i="2"/>
  <c r="X69" i="2"/>
  <c r="W8" i="2"/>
  <c r="X46" i="2"/>
  <c r="W46" i="2"/>
  <c r="W37" i="2"/>
  <c r="W27" i="2"/>
  <c r="W233" i="2"/>
  <c r="X225" i="2"/>
  <c r="X142" i="2"/>
  <c r="X144" i="2"/>
  <c r="W142" i="2"/>
  <c r="X111" i="2"/>
  <c r="W98" i="2"/>
  <c r="W25" i="2"/>
  <c r="X25" i="2"/>
  <c r="X27" i="2"/>
  <c r="X14" i="2"/>
  <c r="X15" i="2"/>
  <c r="W14" i="2"/>
  <c r="W6" i="2"/>
  <c r="X6" i="2"/>
  <c r="X8" i="2"/>
  <c r="Z8" i="2" s="1"/>
  <c r="X34" i="2"/>
  <c r="W24" i="2"/>
  <c r="W5" i="2"/>
  <c r="X5" i="2"/>
  <c r="X77" i="2"/>
  <c r="X45" i="2"/>
  <c r="X13" i="2"/>
  <c r="X166" i="2"/>
  <c r="X273" i="2"/>
  <c r="X9" i="2"/>
  <c r="X4" i="2"/>
  <c r="W4" i="2"/>
  <c r="X4515" i="2" l="1"/>
  <c r="X1037" i="2"/>
  <c r="X4651" i="2"/>
  <c r="X4615" i="2"/>
  <c r="W3868" i="2"/>
  <c r="X4614" i="2"/>
  <c r="X4619" i="2"/>
  <c r="X4232" i="2"/>
  <c r="X1980" i="2"/>
  <c r="X883" i="2"/>
  <c r="X884" i="2"/>
  <c r="W1783" i="2"/>
  <c r="X1033" i="2"/>
  <c r="W1032" i="2"/>
  <c r="X4516" i="2"/>
  <c r="X2308" i="2"/>
  <c r="W2308" i="2"/>
  <c r="W4279" i="2"/>
  <c r="X4279" i="2"/>
  <c r="X1784" i="2"/>
  <c r="X2122" i="2"/>
  <c r="X2123" i="2"/>
  <c r="X4067" i="2"/>
  <c r="X4068" i="2"/>
  <c r="X2199" i="2"/>
  <c r="X2475" i="2"/>
  <c r="X3852" i="2"/>
  <c r="W3852" i="2"/>
  <c r="W1538" i="2"/>
  <c r="X1538" i="2"/>
  <c r="X4650" i="2"/>
  <c r="W4618" i="2"/>
  <c r="W4619" i="2"/>
  <c r="X4618" i="2"/>
  <c r="X4022" i="2"/>
  <c r="W4022" i="2"/>
  <c r="X4447" i="2"/>
  <c r="W4447" i="2"/>
  <c r="W1035" i="2"/>
  <c r="X1036" i="2"/>
  <c r="W1036" i="2"/>
  <c r="W1037" i="2"/>
  <c r="V2786" i="2" a="1"/>
  <c r="V2786" i="2" s="1"/>
  <c r="W2786" i="2" s="1"/>
  <c r="W2785" i="2"/>
  <c r="X1035" i="2"/>
  <c r="V3854" i="2" a="1"/>
  <c r="V3854" i="2" s="1"/>
  <c r="W3853" i="2"/>
  <c r="V1540" i="2" a="1"/>
  <c r="V1540" i="2" s="1"/>
  <c r="W1539" i="2"/>
  <c r="V4101" i="2" a="1"/>
  <c r="V4101" i="2" s="1"/>
  <c r="W4100" i="2"/>
  <c r="V4449" i="2" a="1"/>
  <c r="V4449" i="2" s="1"/>
  <c r="W4448" i="2"/>
  <c r="W4620" i="2"/>
  <c r="V4621" i="2" a="1"/>
  <c r="V4621" i="2" s="1"/>
  <c r="W4280" i="2"/>
  <c r="X2943" i="2"/>
  <c r="W4726" i="2"/>
  <c r="X2368" i="2"/>
  <c r="W4365" i="2"/>
  <c r="X3467" i="2"/>
  <c r="X4727" i="2"/>
  <c r="X139" i="2"/>
  <c r="X4280" i="2"/>
  <c r="X2221" i="2"/>
  <c r="X3479" i="2"/>
  <c r="W3479" i="2"/>
  <c r="W1138" i="2"/>
  <c r="W3465" i="2"/>
  <c r="X1138" i="2"/>
  <c r="X1423" i="2"/>
  <c r="W2287" i="2"/>
  <c r="W3272" i="2"/>
  <c r="X2405" i="2"/>
  <c r="W2220" i="2"/>
  <c r="W2405" i="2"/>
  <c r="X3249" i="2"/>
  <c r="W3248" i="2"/>
  <c r="X1826" i="2"/>
  <c r="X3172" i="2"/>
  <c r="X3610" i="2"/>
  <c r="X1825" i="2"/>
  <c r="X520" i="2"/>
  <c r="X3319" i="2"/>
  <c r="X1634" i="2"/>
  <c r="X740" i="2"/>
  <c r="X1424" i="2"/>
  <c r="W1634" i="2"/>
  <c r="X2406" i="2"/>
  <c r="X3171" i="2"/>
  <c r="X3617" i="2"/>
  <c r="X938" i="2"/>
  <c r="W937" i="2"/>
  <c r="X1074" i="2"/>
  <c r="X1449" i="2"/>
  <c r="W4628" i="2"/>
  <c r="X4510" i="2"/>
  <c r="X1075" i="2"/>
  <c r="W2286" i="2"/>
  <c r="X3280" i="2"/>
  <c r="X2756" i="2"/>
  <c r="X2886" i="2"/>
  <c r="X3499" i="2"/>
  <c r="X3273" i="2"/>
  <c r="X2287" i="2"/>
  <c r="X1999" i="2"/>
  <c r="X961" i="2"/>
  <c r="W727" i="2"/>
  <c r="X727" i="2"/>
  <c r="W1413" i="2"/>
  <c r="W2046" i="2"/>
  <c r="X1413" i="2"/>
  <c r="W4200" i="2"/>
  <c r="X3636" i="2"/>
  <c r="X4201" i="2"/>
  <c r="X947" i="2"/>
  <c r="W2506" i="2"/>
  <c r="X3496" i="2"/>
  <c r="X2536" i="2"/>
  <c r="W139" i="2"/>
  <c r="X2461" i="2"/>
  <c r="W2479" i="2"/>
  <c r="W2461" i="2"/>
  <c r="X3635" i="2"/>
  <c r="W3050" i="2"/>
  <c r="X2574" i="2"/>
  <c r="W4232" i="2"/>
  <c r="X1090" i="2"/>
  <c r="X2974" i="2"/>
  <c r="X3806" i="2"/>
  <c r="X948" i="2"/>
  <c r="X2584" i="2"/>
  <c r="X4527" i="2"/>
  <c r="X3495" i="2"/>
  <c r="X855" i="2"/>
  <c r="X3379" i="2"/>
  <c r="X3969" i="2"/>
  <c r="X1058" i="2"/>
  <c r="W1058" i="2"/>
  <c r="X2480" i="2"/>
  <c r="X847" i="2"/>
  <c r="X1596" i="2"/>
  <c r="W1474" i="2"/>
  <c r="X3051" i="2"/>
  <c r="X1092" i="2"/>
  <c r="W2199" i="2"/>
  <c r="X2365" i="2"/>
  <c r="W2219" i="2"/>
  <c r="X2975" i="2"/>
  <c r="X3780" i="2"/>
  <c r="X4546" i="2"/>
  <c r="W1723" i="2"/>
  <c r="X1724" i="2"/>
  <c r="X1723" i="2"/>
  <c r="X583" i="2"/>
  <c r="W1457" i="2"/>
  <c r="X1364" i="2"/>
  <c r="W1570" i="2"/>
  <c r="W1995" i="2"/>
  <c r="W3777" i="2"/>
  <c r="W4033" i="2"/>
  <c r="X1188" i="2"/>
  <c r="X856" i="2"/>
  <c r="W1188" i="2"/>
  <c r="X1216" i="2"/>
  <c r="X1603" i="2"/>
  <c r="X2198" i="2"/>
  <c r="W2114" i="2"/>
  <c r="X3036" i="2"/>
  <c r="X4677" i="2"/>
  <c r="X3905" i="2"/>
  <c r="X1363" i="2"/>
  <c r="W1603" i="2"/>
  <c r="X1485" i="2"/>
  <c r="W2198" i="2"/>
  <c r="X2114" i="2"/>
  <c r="W2818" i="2"/>
  <c r="X3665" i="2"/>
  <c r="W3905" i="2"/>
  <c r="X4699" i="2"/>
  <c r="W903" i="2"/>
  <c r="W1363" i="2"/>
  <c r="X1484" i="2"/>
  <c r="X1996" i="2"/>
  <c r="W2475" i="2"/>
  <c r="X4679" i="2"/>
  <c r="W4360" i="2"/>
  <c r="X2054" i="2"/>
  <c r="X3136" i="2"/>
  <c r="X2586" i="2"/>
  <c r="X3791" i="2"/>
  <c r="X3426" i="2"/>
  <c r="X3971" i="2"/>
  <c r="X4399" i="2"/>
  <c r="X4344" i="2"/>
  <c r="X636" i="2"/>
  <c r="X1225" i="2"/>
  <c r="X2549" i="2"/>
  <c r="W2724" i="2"/>
  <c r="W3136" i="2"/>
  <c r="X3428" i="2"/>
  <c r="X3790" i="2"/>
  <c r="X3778" i="2"/>
  <c r="X3425" i="2"/>
  <c r="X1224" i="2"/>
  <c r="X2547" i="2"/>
  <c r="W2386" i="2"/>
  <c r="W3806" i="2"/>
  <c r="W1414" i="2"/>
  <c r="X1689" i="2"/>
  <c r="X2546" i="2"/>
  <c r="X2386" i="2"/>
  <c r="X3819" i="2"/>
  <c r="X1414" i="2"/>
  <c r="X2055" i="2"/>
  <c r="W2546" i="2"/>
  <c r="X2894" i="2"/>
  <c r="W3819" i="2"/>
  <c r="W1674" i="2"/>
  <c r="X4698" i="2"/>
  <c r="X684" i="2"/>
  <c r="X957" i="2"/>
  <c r="X1458" i="2"/>
  <c r="X682" i="2"/>
  <c r="X958" i="2"/>
  <c r="X1148" i="2"/>
  <c r="W1688" i="2"/>
  <c r="X2366" i="2"/>
  <c r="X3024" i="2"/>
  <c r="X2895" i="2"/>
  <c r="X2417" i="2"/>
  <c r="X3025" i="2"/>
  <c r="W35" i="2"/>
  <c r="W2416" i="2"/>
  <c r="W1002" i="2"/>
  <c r="X1469" i="2"/>
  <c r="X76" i="2"/>
  <c r="X1002" i="2"/>
  <c r="W1980" i="2"/>
  <c r="W2574" i="2"/>
  <c r="X4033" i="2"/>
  <c r="X4547" i="2"/>
  <c r="X3666" i="2"/>
  <c r="X1190" i="2"/>
  <c r="W1842" i="2"/>
  <c r="X659" i="2"/>
  <c r="X1192" i="2"/>
  <c r="X2086" i="2"/>
  <c r="X2735" i="2"/>
  <c r="X4676" i="2"/>
  <c r="X1468" i="2"/>
  <c r="W2086" i="2"/>
  <c r="X1959" i="2"/>
  <c r="X2734" i="2"/>
  <c r="X2968" i="2"/>
  <c r="X4678" i="2"/>
  <c r="W1130" i="2"/>
  <c r="W1921" i="2"/>
  <c r="X1922" i="2"/>
  <c r="X2966" i="2"/>
  <c r="X3441" i="2"/>
  <c r="W2914" i="2"/>
  <c r="X470" i="2"/>
  <c r="X1132" i="2"/>
  <c r="W2915" i="2"/>
  <c r="W469" i="2"/>
  <c r="X1321" i="2"/>
  <c r="W1553" i="2"/>
  <c r="X2812" i="2"/>
  <c r="X2820" i="2"/>
  <c r="X4361" i="2"/>
  <c r="X11" i="2"/>
  <c r="W779" i="2"/>
  <c r="X1320" i="2"/>
  <c r="X2802" i="2"/>
  <c r="X75" i="2"/>
  <c r="X1676" i="2"/>
  <c r="X2206" i="2"/>
  <c r="W4527" i="2"/>
  <c r="W2406" i="2"/>
  <c r="X3427" i="2"/>
  <c r="W4344" i="2"/>
  <c r="X4628" i="2"/>
  <c r="X385" i="2"/>
  <c r="X2285" i="2"/>
  <c r="X1842" i="2"/>
  <c r="W3380" i="2"/>
  <c r="W3427" i="2"/>
  <c r="W3618" i="2"/>
  <c r="X3869" i="2"/>
  <c r="X2803" i="2"/>
  <c r="X2407" i="2"/>
  <c r="X2363" i="2"/>
  <c r="W1364" i="2"/>
  <c r="X1553" i="2"/>
  <c r="W2206" i="2"/>
  <c r="W2285" i="2"/>
  <c r="X1921" i="2"/>
  <c r="W2812" i="2"/>
  <c r="X1514" i="2"/>
  <c r="W1514" i="2"/>
  <c r="X1434" i="2"/>
  <c r="W1434" i="2"/>
  <c r="X1149" i="2"/>
  <c r="W2362" i="2"/>
  <c r="W1922" i="2"/>
  <c r="X4435" i="2"/>
  <c r="X780" i="2"/>
  <c r="W4582" i="2"/>
  <c r="X4582" i="2"/>
  <c r="X2370" i="2"/>
  <c r="X2514" i="2"/>
  <c r="W2514" i="2"/>
  <c r="W258" i="2"/>
  <c r="X258" i="2"/>
  <c r="X395" i="2"/>
  <c r="W395" i="2"/>
  <c r="X646" i="2"/>
  <c r="W646" i="2"/>
  <c r="W355" i="2"/>
  <c r="X355" i="2"/>
  <c r="W304" i="2"/>
  <c r="X304" i="2"/>
  <c r="W2006" i="2"/>
  <c r="X2006" i="2"/>
  <c r="X1391" i="2"/>
  <c r="W1391" i="2"/>
  <c r="X1669" i="2"/>
  <c r="W1669" i="2"/>
  <c r="X1752" i="2"/>
  <c r="W1752" i="2"/>
  <c r="X1790" i="2"/>
  <c r="W1931" i="2"/>
  <c r="X1931" i="2"/>
  <c r="X991" i="2"/>
  <c r="W991" i="2"/>
  <c r="W1662" i="2"/>
  <c r="X1662" i="2"/>
  <c r="X1684" i="2"/>
  <c r="W1684" i="2"/>
  <c r="X1325" i="2"/>
  <c r="W1325" i="2"/>
  <c r="W1591" i="2"/>
  <c r="X1591" i="2"/>
  <c r="W1300" i="2"/>
  <c r="X1300" i="2"/>
  <c r="X1029" i="2"/>
  <c r="W1029" i="2"/>
  <c r="W1246" i="2"/>
  <c r="X1314" i="2"/>
  <c r="W1314" i="2"/>
  <c r="W1726" i="2"/>
  <c r="X1726" i="2"/>
  <c r="X2862" i="2"/>
  <c r="W2862" i="2"/>
  <c r="X2644" i="2"/>
  <c r="W2644" i="2"/>
  <c r="W2157" i="2"/>
  <c r="X2157" i="2"/>
  <c r="W1762" i="2"/>
  <c r="X1762" i="2"/>
  <c r="X2426" i="2"/>
  <c r="W2426" i="2"/>
  <c r="W2207" i="2"/>
  <c r="X2207" i="2"/>
  <c r="X1470" i="2"/>
  <c r="X2384" i="2"/>
  <c r="W2384" i="2"/>
  <c r="X2385" i="2"/>
  <c r="W3040" i="2"/>
  <c r="X3040" i="2"/>
  <c r="W1237" i="2"/>
  <c r="X1237" i="2"/>
  <c r="W4403" i="2"/>
  <c r="X4403" i="2"/>
  <c r="X3739" i="2"/>
  <c r="W3739" i="2"/>
  <c r="X2172" i="2"/>
  <c r="W2172" i="2"/>
  <c r="X3784" i="2"/>
  <c r="W3784" i="2"/>
  <c r="W4043" i="2"/>
  <c r="X4043" i="2"/>
  <c r="X4044" i="2"/>
  <c r="X4072" i="2"/>
  <c r="W4072" i="2"/>
  <c r="X1646" i="2"/>
  <c r="W1646" i="2"/>
  <c r="X3310" i="2"/>
  <c r="W3310" i="2"/>
  <c r="X4147" i="2"/>
  <c r="W4147" i="2"/>
  <c r="X3278" i="2"/>
  <c r="W3278" i="2"/>
  <c r="W4387" i="2"/>
  <c r="X4387" i="2"/>
  <c r="X3463" i="2"/>
  <c r="W3463" i="2"/>
  <c r="X1161" i="2"/>
  <c r="W1161" i="2"/>
  <c r="X1162" i="2"/>
  <c r="W2839" i="2"/>
  <c r="X2839" i="2"/>
  <c r="X39" i="2"/>
  <c r="W39" i="2"/>
  <c r="W115" i="2"/>
  <c r="X115" i="2"/>
  <c r="W359" i="2"/>
  <c r="X359" i="2"/>
  <c r="W381" i="2"/>
  <c r="X382" i="2"/>
  <c r="X381" i="2"/>
  <c r="W219" i="2"/>
  <c r="X219" i="2"/>
  <c r="X431" i="2"/>
  <c r="W431" i="2"/>
  <c r="X751" i="2"/>
  <c r="W751" i="2"/>
  <c r="W1012" i="2"/>
  <c r="X1012" i="2"/>
  <c r="W1381" i="2"/>
  <c r="X1381" i="2"/>
  <c r="W1581" i="2"/>
  <c r="X1581" i="2"/>
  <c r="W1748" i="2"/>
  <c r="X1748" i="2"/>
  <c r="W1336" i="2"/>
  <c r="X1336" i="2"/>
  <c r="X1743" i="2"/>
  <c r="W1743" i="2"/>
  <c r="X1582" i="2"/>
  <c r="X1478" i="2"/>
  <c r="W1478" i="2"/>
  <c r="W2017" i="2"/>
  <c r="X2017" i="2"/>
  <c r="W2774" i="2"/>
  <c r="X2775" i="2"/>
  <c r="X2774" i="2"/>
  <c r="W2377" i="2"/>
  <c r="X2377" i="2"/>
  <c r="W2710" i="2"/>
  <c r="X2711" i="2"/>
  <c r="X2710" i="2"/>
  <c r="W2640" i="2"/>
  <c r="X2640" i="2"/>
  <c r="W2828" i="2"/>
  <c r="X2828" i="2"/>
  <c r="W1894" i="2"/>
  <c r="X1894" i="2"/>
  <c r="X2667" i="2"/>
  <c r="W2667" i="2"/>
  <c r="X2668" i="2"/>
  <c r="W2636" i="2"/>
  <c r="X2636" i="2"/>
  <c r="W3027" i="2"/>
  <c r="X3027" i="2"/>
  <c r="X3028" i="2"/>
  <c r="W3268" i="2"/>
  <c r="X3268" i="2"/>
  <c r="W2674" i="2"/>
  <c r="X2674" i="2"/>
  <c r="W3201" i="2"/>
  <c r="X3201" i="2"/>
  <c r="X3202" i="2"/>
  <c r="X3291" i="2"/>
  <c r="W3291" i="2"/>
  <c r="W2976" i="2"/>
  <c r="X2976" i="2"/>
  <c r="W3568" i="2"/>
  <c r="X3568" i="2"/>
  <c r="W2684" i="2"/>
  <c r="X2684" i="2"/>
  <c r="W3159" i="2"/>
  <c r="X3159" i="2"/>
  <c r="W3491" i="2"/>
  <c r="X3491" i="2"/>
  <c r="W3590" i="2"/>
  <c r="X3590" i="2"/>
  <c r="W3000" i="2"/>
  <c r="X3000" i="2"/>
  <c r="W3677" i="2"/>
  <c r="X3677" i="2"/>
  <c r="W3762" i="2"/>
  <c r="X3762" i="2"/>
  <c r="W3815" i="2"/>
  <c r="X3815" i="2"/>
  <c r="W3194" i="2"/>
  <c r="X3194" i="2"/>
  <c r="W3714" i="2"/>
  <c r="X3714" i="2"/>
  <c r="W4159" i="2"/>
  <c r="X4159" i="2"/>
  <c r="W4321" i="2"/>
  <c r="X4321" i="2"/>
  <c r="W3353" i="2"/>
  <c r="X3353" i="2"/>
  <c r="W4189" i="2"/>
  <c r="X4189" i="2"/>
  <c r="W3923" i="2"/>
  <c r="X3923" i="2"/>
  <c r="W4414" i="2"/>
  <c r="X4414" i="2"/>
  <c r="W4380" i="2"/>
  <c r="X4380" i="2"/>
  <c r="W4641" i="2"/>
  <c r="X4641" i="2"/>
  <c r="W4635" i="2"/>
  <c r="X4635" i="2"/>
  <c r="W4709" i="2"/>
  <c r="X4709" i="2"/>
  <c r="W4329" i="2"/>
  <c r="X4329" i="2"/>
  <c r="X4409" i="2"/>
  <c r="W4409" i="2"/>
  <c r="X4601" i="2"/>
  <c r="W4601" i="2"/>
  <c r="W4209" i="2"/>
  <c r="X4209" i="2"/>
  <c r="W99" i="2"/>
  <c r="X99" i="2"/>
  <c r="W187" i="2"/>
  <c r="X187" i="2"/>
  <c r="W275" i="2"/>
  <c r="X276" i="2"/>
  <c r="X275" i="2"/>
  <c r="X287" i="2"/>
  <c r="W287" i="2"/>
  <c r="X436" i="2"/>
  <c r="W436" i="2"/>
  <c r="W278" i="2"/>
  <c r="X278" i="2"/>
  <c r="W546" i="2"/>
  <c r="X546" i="2"/>
  <c r="X547" i="2"/>
  <c r="X559" i="2"/>
  <c r="W559" i="2"/>
  <c r="X735" i="2"/>
  <c r="X736" i="2"/>
  <c r="W735" i="2"/>
  <c r="W885" i="2"/>
  <c r="X885" i="2"/>
  <c r="X759" i="2"/>
  <c r="W759" i="2"/>
  <c r="W1022" i="2"/>
  <c r="X1022" i="2"/>
  <c r="X1064" i="2"/>
  <c r="W1064" i="2"/>
  <c r="X1023" i="2"/>
  <c r="W1026" i="2"/>
  <c r="X1026" i="2"/>
  <c r="W1131" i="2"/>
  <c r="X1131" i="2"/>
  <c r="X1104" i="2"/>
  <c r="W1104" i="2"/>
  <c r="W1417" i="2"/>
  <c r="X1417" i="2"/>
  <c r="X1830" i="2"/>
  <c r="W1830" i="2"/>
  <c r="W1571" i="2"/>
  <c r="X1571" i="2"/>
  <c r="X1574" i="2"/>
  <c r="W1574" i="2"/>
  <c r="W1680" i="2"/>
  <c r="X1680" i="2"/>
  <c r="X1696" i="2"/>
  <c r="W1696" i="2"/>
  <c r="X1697" i="2"/>
  <c r="W2592" i="2"/>
  <c r="X2592" i="2"/>
  <c r="X2309" i="2"/>
  <c r="W2309" i="2"/>
  <c r="W2499" i="2"/>
  <c r="X2499" i="2"/>
  <c r="W1820" i="2"/>
  <c r="X1820" i="2"/>
  <c r="X2358" i="2"/>
  <c r="W2358" i="2"/>
  <c r="W2420" i="2"/>
  <c r="X2420" i="2"/>
  <c r="X2421" i="2"/>
  <c r="W3070" i="2"/>
  <c r="X3070" i="2"/>
  <c r="X2337" i="2"/>
  <c r="W2337" i="2"/>
  <c r="W3632" i="2"/>
  <c r="X3632" i="2"/>
  <c r="W3156" i="2"/>
  <c r="X3156" i="2"/>
  <c r="W2700" i="2"/>
  <c r="X2700" i="2"/>
  <c r="W2872" i="2"/>
  <c r="X2872" i="2"/>
  <c r="X2873" i="2"/>
  <c r="W3482" i="2"/>
  <c r="X3482" i="2"/>
  <c r="W3895" i="2"/>
  <c r="X3895" i="2"/>
  <c r="W4215" i="2"/>
  <c r="X4215" i="2"/>
  <c r="W3236" i="2"/>
  <c r="X3236" i="2"/>
  <c r="W4060" i="2"/>
  <c r="X4060" i="2"/>
  <c r="W4372" i="2"/>
  <c r="X4372" i="2"/>
  <c r="X4475" i="2"/>
  <c r="W4475" i="2"/>
  <c r="X4476" i="2"/>
  <c r="X4350" i="2"/>
  <c r="W4350" i="2"/>
  <c r="W4462" i="2"/>
  <c r="X4462" i="2"/>
  <c r="W4149" i="2"/>
  <c r="X4149" i="2"/>
  <c r="W4705" i="2"/>
  <c r="X4705" i="2"/>
  <c r="W4244" i="2"/>
  <c r="X4244" i="2"/>
  <c r="X4489" i="2"/>
  <c r="W4489" i="2"/>
  <c r="W4558" i="2"/>
  <c r="X4558" i="2"/>
  <c r="W3654" i="2"/>
  <c r="X3654" i="2"/>
  <c r="W3827" i="2"/>
  <c r="X3827" i="2"/>
  <c r="X254" i="2"/>
  <c r="W254" i="2"/>
  <c r="X456" i="2"/>
  <c r="W456" i="2"/>
  <c r="X660" i="2"/>
  <c r="W660" i="2"/>
  <c r="X761" i="2"/>
  <c r="W761" i="2"/>
  <c r="X1280" i="2"/>
  <c r="W1280" i="2"/>
  <c r="W1407" i="2"/>
  <c r="X1407" i="2"/>
  <c r="W1441" i="2"/>
  <c r="X1441" i="2"/>
  <c r="W1870" i="2"/>
  <c r="X1870" i="2"/>
  <c r="W1805" i="2"/>
  <c r="X1805" i="2"/>
  <c r="W2253" i="2"/>
  <c r="X2253" i="2"/>
  <c r="X1642" i="2"/>
  <c r="W1642" i="2"/>
  <c r="X1882" i="2"/>
  <c r="W1882" i="2"/>
  <c r="X2061" i="2"/>
  <c r="W2061" i="2"/>
  <c r="W1755" i="2"/>
  <c r="X1755" i="2"/>
  <c r="W2696" i="2"/>
  <c r="X2696" i="2"/>
  <c r="X1766" i="2"/>
  <c r="W1766" i="2"/>
  <c r="X2327" i="2"/>
  <c r="W2327" i="2"/>
  <c r="X2247" i="2"/>
  <c r="W2247" i="2"/>
  <c r="X2248" i="2"/>
  <c r="W2620" i="2"/>
  <c r="X2620" i="2"/>
  <c r="X2553" i="2"/>
  <c r="W2553" i="2"/>
  <c r="X2822" i="2"/>
  <c r="W2822" i="2"/>
  <c r="X3246" i="2"/>
  <c r="W3246" i="2"/>
  <c r="X3247" i="2"/>
  <c r="W2534" i="2"/>
  <c r="X2534" i="2"/>
  <c r="W3648" i="2"/>
  <c r="X3648" i="2"/>
  <c r="W2848" i="2"/>
  <c r="X2848" i="2"/>
  <c r="W2887" i="2"/>
  <c r="X2887" i="2"/>
  <c r="W3525" i="2"/>
  <c r="X3525" i="2"/>
  <c r="X3615" i="2"/>
  <c r="W3615" i="2"/>
  <c r="X3616" i="2"/>
  <c r="W3927" i="2"/>
  <c r="X3927" i="2"/>
  <c r="W3659" i="2"/>
  <c r="X3659" i="2"/>
  <c r="W4263" i="2"/>
  <c r="X4263" i="2"/>
  <c r="W3698" i="2"/>
  <c r="X3698" i="2"/>
  <c r="W3576" i="2"/>
  <c r="X3576" i="2"/>
  <c r="X4191" i="2"/>
  <c r="W4191" i="2"/>
  <c r="W4466" i="2"/>
  <c r="X4466" i="2"/>
  <c r="X4467" i="2"/>
  <c r="X4061" i="2"/>
  <c r="W4428" i="2"/>
  <c r="X4428" i="2"/>
  <c r="W4186" i="2"/>
  <c r="X4186" i="2"/>
  <c r="W4222" i="2"/>
  <c r="X4222" i="2"/>
  <c r="W4664" i="2"/>
  <c r="X4664" i="2"/>
  <c r="X4665" i="2"/>
  <c r="X4686" i="2"/>
  <c r="X4687" i="2"/>
  <c r="W4686" i="2"/>
  <c r="X4549" i="2"/>
  <c r="W4549" i="2"/>
  <c r="X4550" i="2"/>
  <c r="W1812" i="2"/>
  <c r="X1812" i="2"/>
  <c r="W2676" i="2"/>
  <c r="X2676" i="2"/>
  <c r="W3702" i="2"/>
  <c r="X3702" i="2"/>
  <c r="W4729" i="2"/>
  <c r="X4729" i="2"/>
  <c r="W18" i="2"/>
  <c r="X18" i="2"/>
  <c r="W284" i="2"/>
  <c r="X284" i="2"/>
  <c r="W149" i="2"/>
  <c r="X149" i="2"/>
  <c r="W485" i="2"/>
  <c r="X485" i="2"/>
  <c r="W458" i="2"/>
  <c r="X458" i="2"/>
  <c r="W503" i="2"/>
  <c r="X503" i="2"/>
  <c r="X572" i="2"/>
  <c r="W572" i="2"/>
  <c r="X745" i="2"/>
  <c r="W745" i="2"/>
  <c r="X800" i="2"/>
  <c r="X801" i="2"/>
  <c r="W800" i="2"/>
  <c r="W788" i="2"/>
  <c r="X788" i="2"/>
  <c r="W1080" i="2"/>
  <c r="X1080" i="2"/>
  <c r="W1274" i="2"/>
  <c r="X1274" i="2"/>
  <c r="X1275" i="2"/>
  <c r="X1098" i="2"/>
  <c r="W1098" i="2"/>
  <c r="X1099" i="2"/>
  <c r="X1212" i="2"/>
  <c r="W1212" i="2"/>
  <c r="W931" i="2"/>
  <c r="X931" i="2"/>
  <c r="W1084" i="2"/>
  <c r="X1084" i="2"/>
  <c r="X1085" i="2"/>
  <c r="W1429" i="2"/>
  <c r="X1429" i="2"/>
  <c r="X1357" i="2"/>
  <c r="W1357" i="2"/>
  <c r="W1501" i="2"/>
  <c r="X1502" i="2"/>
  <c r="X1501" i="2"/>
  <c r="W2229" i="2"/>
  <c r="X2229" i="2"/>
  <c r="X2230" i="2"/>
  <c r="X1700" i="2"/>
  <c r="W1700" i="2"/>
  <c r="X1770" i="2"/>
  <c r="W1770" i="2"/>
  <c r="X1771" i="2"/>
  <c r="X1438" i="2"/>
  <c r="X1437" i="2"/>
  <c r="W1437" i="2"/>
  <c r="W2292" i="2"/>
  <c r="X2292" i="2"/>
  <c r="X1958" i="2"/>
  <c r="W1957" i="2"/>
  <c r="X1957" i="2"/>
  <c r="X2261" i="2"/>
  <c r="W2261" i="2"/>
  <c r="W1981" i="2"/>
  <c r="X1981" i="2"/>
  <c r="W2352" i="2"/>
  <c r="X2352" i="2"/>
  <c r="W2656" i="2"/>
  <c r="X2656" i="2"/>
  <c r="X2826" i="2"/>
  <c r="W2826" i="2"/>
  <c r="X2827" i="2"/>
  <c r="W2509" i="2"/>
  <c r="X2509" i="2"/>
  <c r="W2551" i="2"/>
  <c r="X2551" i="2"/>
  <c r="W3211" i="2"/>
  <c r="X3211" i="2"/>
  <c r="X2552" i="2"/>
  <c r="W2108" i="2"/>
  <c r="X2108" i="2"/>
  <c r="W2928" i="2"/>
  <c r="X2928" i="2"/>
  <c r="X2929" i="2"/>
  <c r="X3081" i="2"/>
  <c r="W3080" i="2"/>
  <c r="X3080" i="2"/>
  <c r="X3071" i="2"/>
  <c r="W3712" i="2"/>
  <c r="X3712" i="2"/>
  <c r="W3132" i="2"/>
  <c r="X3132" i="2"/>
  <c r="W3392" i="2"/>
  <c r="X3392" i="2"/>
  <c r="W2524" i="2"/>
  <c r="X2524" i="2"/>
  <c r="W2766" i="2"/>
  <c r="X2766" i="2"/>
  <c r="X3663" i="2"/>
  <c r="W3663" i="2"/>
  <c r="X3664" i="2"/>
  <c r="W3943" i="2"/>
  <c r="X3943" i="2"/>
  <c r="X3014" i="2"/>
  <c r="W3014" i="2"/>
  <c r="W3611" i="2"/>
  <c r="X3611" i="2"/>
  <c r="W4375" i="2"/>
  <c r="X4375" i="2"/>
  <c r="W3885" i="2"/>
  <c r="X3885" i="2"/>
  <c r="X4023" i="2"/>
  <c r="W4023" i="2"/>
  <c r="W2908" i="2"/>
  <c r="X2908" i="2"/>
  <c r="X2909" i="2"/>
  <c r="W4500" i="2"/>
  <c r="X4500" i="2"/>
  <c r="X4169" i="2"/>
  <c r="W4169" i="2"/>
  <c r="X4170" i="2"/>
  <c r="X4522" i="2"/>
  <c r="W4522" i="2"/>
  <c r="W4470" i="2"/>
  <c r="X4470" i="2"/>
  <c r="W3997" i="2"/>
  <c r="X3997" i="2"/>
  <c r="X4429" i="2"/>
  <c r="W4629" i="2"/>
  <c r="X4629" i="2"/>
  <c r="X480" i="2"/>
  <c r="W480" i="2"/>
  <c r="W1345" i="2"/>
  <c r="X1345" i="2"/>
  <c r="X1346" i="2"/>
  <c r="W2626" i="2"/>
  <c r="X2626" i="2"/>
  <c r="X184" i="2"/>
  <c r="W184" i="2"/>
  <c r="X71" i="2"/>
  <c r="W71" i="2"/>
  <c r="W242" i="2"/>
  <c r="X242" i="2"/>
  <c r="W244" i="2"/>
  <c r="X244" i="2"/>
  <c r="W419" i="2"/>
  <c r="X419" i="2"/>
  <c r="W490" i="2"/>
  <c r="X490" i="2"/>
  <c r="X491" i="2"/>
  <c r="X445" i="2"/>
  <c r="W445" i="2"/>
  <c r="W637" i="2"/>
  <c r="X637" i="2"/>
  <c r="W795" i="2"/>
  <c r="X795" i="2"/>
  <c r="W786" i="2"/>
  <c r="X786" i="2"/>
  <c r="X1322" i="2"/>
  <c r="W1322" i="2"/>
  <c r="X1065" i="2"/>
  <c r="X1110" i="2"/>
  <c r="W1110" i="2"/>
  <c r="W1427" i="2"/>
  <c r="X1427" i="2"/>
  <c r="X1385" i="2"/>
  <c r="W1385" i="2"/>
  <c r="X1428" i="2"/>
  <c r="W1521" i="2"/>
  <c r="X1521" i="2"/>
  <c r="X1442" i="2"/>
  <c r="X1281" i="2"/>
  <c r="X1070" i="2"/>
  <c r="W1070" i="2"/>
  <c r="X1622" i="2"/>
  <c r="W1622" i="2"/>
  <c r="W2473" i="2"/>
  <c r="X2473" i="2"/>
  <c r="X2330" i="2"/>
  <c r="W2330" i="2"/>
  <c r="X2078" i="2"/>
  <c r="W2078" i="2"/>
  <c r="X2079" i="2"/>
  <c r="W2630" i="2"/>
  <c r="X2630" i="2"/>
  <c r="X2631" i="2"/>
  <c r="W2646" i="2"/>
  <c r="X2646" i="2"/>
  <c r="X2842" i="2"/>
  <c r="W2842" i="2"/>
  <c r="X2843" i="2"/>
  <c r="W2740" i="2"/>
  <c r="X2740" i="2"/>
  <c r="W2530" i="2"/>
  <c r="X2530" i="2"/>
  <c r="W2690" i="2"/>
  <c r="X2690" i="2"/>
  <c r="X2691" i="2"/>
  <c r="W2660" i="2"/>
  <c r="X2660" i="2"/>
  <c r="W2967" i="2"/>
  <c r="X2967" i="2"/>
  <c r="W3138" i="2"/>
  <c r="X3138" i="2"/>
  <c r="W2808" i="2"/>
  <c r="X2808" i="2"/>
  <c r="W3401" i="2"/>
  <c r="X3401" i="2"/>
  <c r="W2344" i="2"/>
  <c r="X2344" i="2"/>
  <c r="X3226" i="2"/>
  <c r="W3225" i="2"/>
  <c r="X3225" i="2"/>
  <c r="W3146" i="2"/>
  <c r="X3146" i="2"/>
  <c r="W3471" i="2"/>
  <c r="X3471" i="2"/>
  <c r="W3741" i="2"/>
  <c r="X3741" i="2"/>
  <c r="W3191" i="2"/>
  <c r="X3191" i="2"/>
  <c r="W3959" i="2"/>
  <c r="X3959" i="2"/>
  <c r="W3555" i="2"/>
  <c r="X3555" i="2"/>
  <c r="W4063" i="2"/>
  <c r="X4063" i="2"/>
  <c r="W3981" i="2"/>
  <c r="X3981" i="2"/>
  <c r="W4391" i="2"/>
  <c r="X4391" i="2"/>
  <c r="X3982" i="2"/>
  <c r="X4459" i="2"/>
  <c r="W4459" i="2"/>
  <c r="X4460" i="2"/>
  <c r="X3763" i="2"/>
  <c r="W3909" i="2"/>
  <c r="X3909" i="2"/>
  <c r="W4213" i="2"/>
  <c r="X4213" i="2"/>
  <c r="W3870" i="2"/>
  <c r="X3870" i="2"/>
  <c r="W3672" i="2"/>
  <c r="X3672" i="2"/>
  <c r="W4370" i="2"/>
  <c r="X4370" i="2"/>
  <c r="W4529" i="2"/>
  <c r="X4529" i="2"/>
  <c r="W4406" i="2"/>
  <c r="X4406" i="2"/>
  <c r="W4681" i="2"/>
  <c r="X4681" i="2"/>
  <c r="X4441" i="2"/>
  <c r="W4441" i="2"/>
  <c r="X4706" i="2"/>
  <c r="W540" i="2"/>
  <c r="X540" i="2"/>
  <c r="W2598" i="2"/>
  <c r="X2598" i="2"/>
  <c r="W3017" i="2"/>
  <c r="X3017" i="2"/>
  <c r="W3600" i="2"/>
  <c r="X3600" i="2"/>
  <c r="X143" i="2"/>
  <c r="W143" i="2"/>
  <c r="W59" i="2"/>
  <c r="X59" i="2"/>
  <c r="W156" i="2"/>
  <c r="X156" i="2"/>
  <c r="X352" i="2"/>
  <c r="W352" i="2"/>
  <c r="W371" i="2"/>
  <c r="X371" i="2"/>
  <c r="X550" i="2"/>
  <c r="W550" i="2"/>
  <c r="X791" i="2"/>
  <c r="X792" i="2"/>
  <c r="W791" i="2"/>
  <c r="W708" i="2"/>
  <c r="X708" i="2"/>
  <c r="X762" i="2"/>
  <c r="X813" i="2"/>
  <c r="W813" i="2"/>
  <c r="W893" i="2"/>
  <c r="X894" i="2"/>
  <c r="X893" i="2"/>
  <c r="X874" i="2"/>
  <c r="W874" i="2"/>
  <c r="W1091" i="2"/>
  <c r="X1091" i="2"/>
  <c r="X963" i="2"/>
  <c r="W963" i="2"/>
  <c r="X1390" i="2"/>
  <c r="W1389" i="2"/>
  <c r="X1389" i="2"/>
  <c r="X1627" i="2"/>
  <c r="W1627" i="2"/>
  <c r="W1563" i="2"/>
  <c r="X1563" i="2"/>
  <c r="X1140" i="2"/>
  <c r="W1140" i="2"/>
  <c r="X1652" i="2"/>
  <c r="W1652" i="2"/>
  <c r="X1194" i="2"/>
  <c r="W1194" i="2"/>
  <c r="X1606" i="2"/>
  <c r="W1606" i="2"/>
  <c r="W1290" i="2"/>
  <c r="X1290" i="2"/>
  <c r="X1586" i="2"/>
  <c r="X1587" i="2"/>
  <c r="W1586" i="2"/>
  <c r="W1862" i="2"/>
  <c r="X1862" i="2"/>
  <c r="W1968" i="2"/>
  <c r="X1968" i="2"/>
  <c r="X2244" i="2"/>
  <c r="W2243" i="2"/>
  <c r="X2243" i="2"/>
  <c r="W2423" i="2"/>
  <c r="X2423" i="2"/>
  <c r="X2138" i="2"/>
  <c r="W2138" i="2"/>
  <c r="W1837" i="2"/>
  <c r="X1837" i="2"/>
  <c r="X1838" i="2"/>
  <c r="X2858" i="2"/>
  <c r="W2858" i="2"/>
  <c r="W2582" i="2"/>
  <c r="X2582" i="2"/>
  <c r="X2583" i="2"/>
  <c r="W2497" i="2"/>
  <c r="X2497" i="2"/>
  <c r="W2754" i="2"/>
  <c r="X2754" i="2"/>
  <c r="X2755" i="2"/>
  <c r="W2694" i="2"/>
  <c r="X2694" i="2"/>
  <c r="X2695" i="2"/>
  <c r="X2393" i="2"/>
  <c r="W2393" i="2"/>
  <c r="W2432" i="2"/>
  <c r="X2432" i="2"/>
  <c r="W2387" i="2"/>
  <c r="X2387" i="2"/>
  <c r="X2388" i="2"/>
  <c r="W2764" i="2"/>
  <c r="X2764" i="2"/>
  <c r="X2125" i="2"/>
  <c r="W2125" i="2"/>
  <c r="W2832" i="2"/>
  <c r="X2832" i="2"/>
  <c r="X2833" i="2"/>
  <c r="W3409" i="2"/>
  <c r="X3409" i="2"/>
  <c r="X3410" i="2"/>
  <c r="W2876" i="2"/>
  <c r="X2876" i="2"/>
  <c r="X2877" i="2"/>
  <c r="W3754" i="2"/>
  <c r="X3754" i="2"/>
  <c r="W3674" i="2"/>
  <c r="X3674" i="2"/>
  <c r="X3148" i="2"/>
  <c r="W3148" i="2"/>
  <c r="W3007" i="2"/>
  <c r="X3007" i="2"/>
  <c r="W3760" i="2"/>
  <c r="X3760" i="2"/>
  <c r="W3436" i="2"/>
  <c r="X3436" i="2"/>
  <c r="X3437" i="2"/>
  <c r="W3881" i="2"/>
  <c r="X3881" i="2"/>
  <c r="W3630" i="2"/>
  <c r="X3630" i="2"/>
  <c r="X2765" i="2"/>
  <c r="X2593" i="2"/>
  <c r="W3991" i="2"/>
  <c r="X3991" i="2"/>
  <c r="X3655" i="2"/>
  <c r="W3967" i="2"/>
  <c r="X3967" i="2"/>
  <c r="W3573" i="2"/>
  <c r="X3573" i="2"/>
  <c r="W4124" i="2"/>
  <c r="X4124" i="2"/>
  <c r="W3642" i="2"/>
  <c r="X3642" i="2"/>
  <c r="W3887" i="2"/>
  <c r="X3887" i="2"/>
  <c r="X4251" i="2"/>
  <c r="W4251" i="2"/>
  <c r="X3367" i="2"/>
  <c r="W3367" i="2"/>
  <c r="W4161" i="2"/>
  <c r="X4161" i="2"/>
  <c r="X4207" i="2"/>
  <c r="W4207" i="2"/>
  <c r="W4556" i="2"/>
  <c r="X4556" i="2"/>
  <c r="W924" i="2"/>
  <c r="X924" i="2"/>
  <c r="X1054" i="2"/>
  <c r="W1054" i="2"/>
  <c r="W3831" i="2"/>
  <c r="X3831" i="2"/>
  <c r="W3442" i="2"/>
  <c r="X3442" i="2"/>
  <c r="W3821" i="2"/>
  <c r="X3821" i="2"/>
  <c r="X3844" i="2"/>
  <c r="X3845" i="2"/>
  <c r="W3844" i="2"/>
  <c r="W4673" i="2"/>
  <c r="X4673" i="2"/>
  <c r="X279" i="2"/>
  <c r="X300" i="2"/>
  <c r="X299" i="2"/>
  <c r="W299" i="2"/>
  <c r="W521" i="2"/>
  <c r="X521" i="2"/>
  <c r="X522" i="2"/>
  <c r="W584" i="2"/>
  <c r="X584" i="2"/>
  <c r="W613" i="2"/>
  <c r="X613" i="2"/>
  <c r="W542" i="2"/>
  <c r="X542" i="2"/>
  <c r="X650" i="2"/>
  <c r="W650" i="2"/>
  <c r="X1235" i="2"/>
  <c r="W1234" i="2"/>
  <c r="X1234" i="2"/>
  <c r="X1128" i="2"/>
  <c r="X1129" i="2"/>
  <c r="W1128" i="2"/>
  <c r="W1174" i="2"/>
  <c r="X1174" i="2"/>
  <c r="W1531" i="2"/>
  <c r="X1531" i="2"/>
  <c r="W1525" i="2"/>
  <c r="X1525" i="2"/>
  <c r="W1144" i="2"/>
  <c r="X1144" i="2"/>
  <c r="W1316" i="2"/>
  <c r="X1316" i="2"/>
  <c r="X1396" i="2"/>
  <c r="W1396" i="2"/>
  <c r="X1774" i="2"/>
  <c r="W1774" i="2"/>
  <c r="X2346" i="2"/>
  <c r="W2346" i="2"/>
  <c r="X2183" i="2"/>
  <c r="W2183" i="2"/>
  <c r="W1736" i="2"/>
  <c r="X1736" i="2"/>
  <c r="X1737" i="2"/>
  <c r="W1731" i="2"/>
  <c r="X1732" i="2"/>
  <c r="X1731" i="2"/>
  <c r="W2488" i="2"/>
  <c r="X2488" i="2"/>
  <c r="X2489" i="2"/>
  <c r="X2890" i="2"/>
  <c r="W2890" i="2"/>
  <c r="W2687" i="2"/>
  <c r="X2687" i="2"/>
  <c r="W2588" i="2"/>
  <c r="X2588" i="2"/>
  <c r="X2174" i="2"/>
  <c r="W2174" i="2"/>
  <c r="W3185" i="2"/>
  <c r="X3185" i="2"/>
  <c r="X3186" i="2"/>
  <c r="W3122" i="2"/>
  <c r="X3122" i="2"/>
  <c r="W2204" i="2"/>
  <c r="X2204" i="2"/>
  <c r="X2205" i="2"/>
  <c r="W2816" i="2"/>
  <c r="X2816" i="2"/>
  <c r="X2817" i="2"/>
  <c r="W3421" i="2"/>
  <c r="X3421" i="2"/>
  <c r="W2560" i="2"/>
  <c r="X2560" i="2"/>
  <c r="W2932" i="2"/>
  <c r="X2932" i="2"/>
  <c r="W3207" i="2"/>
  <c r="X3207" i="2"/>
  <c r="X3147" i="2"/>
  <c r="W3913" i="2"/>
  <c r="X3913" i="2"/>
  <c r="X3914" i="2"/>
  <c r="X3412" i="2"/>
  <c r="W3412" i="2"/>
  <c r="W3808" i="2"/>
  <c r="X3808" i="2"/>
  <c r="W4007" i="2"/>
  <c r="X4007" i="2"/>
  <c r="W4069" i="2"/>
  <c r="X4069" i="2"/>
  <c r="W3891" i="2"/>
  <c r="X3891" i="2"/>
  <c r="W3538" i="2"/>
  <c r="X3538" i="2"/>
  <c r="X3539" i="2"/>
  <c r="W3305" i="2"/>
  <c r="X3305" i="2"/>
  <c r="W4517" i="2"/>
  <c r="X4517" i="2"/>
  <c r="W4290" i="2"/>
  <c r="X4290" i="2"/>
  <c r="W4486" i="2"/>
  <c r="X4486" i="2"/>
  <c r="X3886" i="2"/>
  <c r="X4336" i="2"/>
  <c r="W4336" i="2"/>
  <c r="X4337" i="2"/>
  <c r="X4160" i="2"/>
  <c r="X4570" i="2"/>
  <c r="W4570" i="2"/>
  <c r="W4174" i="2"/>
  <c r="X4174" i="2"/>
  <c r="W4268" i="2"/>
  <c r="X4268" i="2"/>
  <c r="X4654" i="2"/>
  <c r="X4655" i="2"/>
  <c r="W4654" i="2"/>
  <c r="X4291" i="2"/>
  <c r="X4647" i="2"/>
  <c r="W4647" i="2"/>
  <c r="X63" i="2"/>
  <c r="W63" i="2"/>
  <c r="W83" i="2"/>
  <c r="X83" i="2"/>
  <c r="X301" i="2"/>
  <c r="W301" i="2"/>
  <c r="X302" i="2"/>
  <c r="W228" i="2"/>
  <c r="X228" i="2"/>
  <c r="X481" i="2"/>
  <c r="X541" i="2"/>
  <c r="W1008" i="2"/>
  <c r="X1008" i="2"/>
  <c r="X1158" i="2"/>
  <c r="W1158" i="2"/>
  <c r="X904" i="2"/>
  <c r="W904" i="2"/>
  <c r="W1164" i="2"/>
  <c r="X1164" i="2"/>
  <c r="X1165" i="2"/>
  <c r="X1051" i="2"/>
  <c r="W1051" i="2"/>
  <c r="X1052" i="2"/>
  <c r="W1394" i="2"/>
  <c r="X1394" i="2"/>
  <c r="X1572" i="2"/>
  <c r="W1659" i="2"/>
  <c r="X1659" i="2"/>
  <c r="X1296" i="2"/>
  <c r="W1296" i="2"/>
  <c r="W1507" i="2"/>
  <c r="X1507" i="2"/>
  <c r="X1395" i="2"/>
  <c r="X1653" i="2"/>
  <c r="X1575" i="2"/>
  <c r="W1657" i="2"/>
  <c r="X1657" i="2"/>
  <c r="X1817" i="2"/>
  <c r="W1817" i="2"/>
  <c r="X1777" i="2"/>
  <c r="W1777" i="2"/>
  <c r="W1989" i="2"/>
  <c r="X1989" i="2"/>
  <c r="W1935" i="2"/>
  <c r="X1935" i="2"/>
  <c r="W2104" i="2"/>
  <c r="X2104" i="2"/>
  <c r="W2504" i="2"/>
  <c r="X2504" i="2"/>
  <c r="X2505" i="2"/>
  <c r="X2922" i="2"/>
  <c r="W2922" i="2"/>
  <c r="X2688" i="2"/>
  <c r="W2412" i="2"/>
  <c r="X2412" i="2"/>
  <c r="W3106" i="2"/>
  <c r="X3106" i="2"/>
  <c r="W2880" i="2"/>
  <c r="X2881" i="2"/>
  <c r="X2880" i="2"/>
  <c r="X3157" i="2"/>
  <c r="W3453" i="2"/>
  <c r="X3453" i="2"/>
  <c r="W3243" i="2"/>
  <c r="X3243" i="2"/>
  <c r="W2925" i="2"/>
  <c r="X2925" i="2"/>
  <c r="W2575" i="2"/>
  <c r="X2575" i="2"/>
  <c r="X2576" i="2"/>
  <c r="W3929" i="2"/>
  <c r="X3929" i="2"/>
  <c r="X3840" i="2"/>
  <c r="W3840" i="2"/>
  <c r="W2594" i="2"/>
  <c r="X2594" i="2"/>
  <c r="W3429" i="2"/>
  <c r="X3429" i="2"/>
  <c r="X3896" i="2"/>
  <c r="W3656" i="2"/>
  <c r="X3656" i="2"/>
  <c r="W3875" i="2"/>
  <c r="X3875" i="2"/>
  <c r="W3688" i="2"/>
  <c r="X3688" i="2"/>
  <c r="W4053" i="2"/>
  <c r="X4053" i="2"/>
  <c r="W3275" i="2"/>
  <c r="X3275" i="2"/>
  <c r="W4484" i="2"/>
  <c r="X4484" i="2"/>
  <c r="X4485" i="2"/>
  <c r="W3877" i="2"/>
  <c r="X3877" i="2"/>
  <c r="W4502" i="2"/>
  <c r="X4502" i="2"/>
  <c r="X4562" i="2"/>
  <c r="X4561" i="2"/>
  <c r="W4561" i="2"/>
  <c r="X4196" i="2"/>
  <c r="W4196" i="2"/>
  <c r="X4575" i="2"/>
  <c r="W4575" i="2"/>
  <c r="W4430" i="2"/>
  <c r="X4430" i="2"/>
  <c r="W3813" i="2"/>
  <c r="X3813" i="2"/>
  <c r="W4715" i="2"/>
  <c r="X4715" i="2"/>
  <c r="X4718" i="2"/>
  <c r="W4718" i="2"/>
  <c r="X4371" i="2"/>
  <c r="X7" i="2"/>
  <c r="W7" i="2"/>
  <c r="X64" i="2"/>
  <c r="W109" i="2"/>
  <c r="X109" i="2"/>
  <c r="X296" i="2"/>
  <c r="W296" i="2"/>
  <c r="X344" i="2"/>
  <c r="W344" i="2"/>
  <c r="X297" i="2"/>
  <c r="X671" i="2"/>
  <c r="W671" i="2"/>
  <c r="X804" i="2"/>
  <c r="W804" i="2"/>
  <c r="X944" i="2"/>
  <c r="W944" i="2"/>
  <c r="W953" i="2"/>
  <c r="X953" i="2"/>
  <c r="X1453" i="2"/>
  <c r="W1453" i="2"/>
  <c r="W1206" i="2"/>
  <c r="X1206" i="2"/>
  <c r="W1741" i="2"/>
  <c r="X1741" i="2"/>
  <c r="X1821" i="2"/>
  <c r="X1654" i="2"/>
  <c r="W1654" i="2"/>
  <c r="X1655" i="2"/>
  <c r="W1341" i="2"/>
  <c r="X1341" i="2"/>
  <c r="X1490" i="2"/>
  <c r="W1490" i="2"/>
  <c r="X1386" i="2"/>
  <c r="W2217" i="2"/>
  <c r="X2217" i="2"/>
  <c r="X2218" i="2"/>
  <c r="W1960" i="2"/>
  <c r="X1960" i="2"/>
  <c r="X1831" i="2"/>
  <c r="W1648" i="2"/>
  <c r="X1648" i="2"/>
  <c r="W2265" i="2"/>
  <c r="X2265" i="2"/>
  <c r="W2116" i="2"/>
  <c r="X2116" i="2"/>
  <c r="X2938" i="2"/>
  <c r="W2938" i="2"/>
  <c r="W2704" i="2"/>
  <c r="X2704" i="2"/>
  <c r="X2238" i="2"/>
  <c r="W2238" i="2"/>
  <c r="X2720" i="2"/>
  <c r="W2720" i="2"/>
  <c r="W2468" i="2"/>
  <c r="X2468" i="2"/>
  <c r="W2997" i="2"/>
  <c r="X2997" i="2"/>
  <c r="W2493" i="2"/>
  <c r="X2493" i="2"/>
  <c r="X2970" i="2"/>
  <c r="W2970" i="2"/>
  <c r="W2984" i="2"/>
  <c r="X2984" i="2"/>
  <c r="X2985" i="2"/>
  <c r="W3087" i="2"/>
  <c r="X3087" i="2"/>
  <c r="X2806" i="2"/>
  <c r="W2806" i="2"/>
  <c r="X3483" i="2"/>
  <c r="W3162" i="2"/>
  <c r="X3162" i="2"/>
  <c r="W3977" i="2"/>
  <c r="X3977" i="2"/>
  <c r="W3399" i="2"/>
  <c r="X3399" i="2"/>
  <c r="X3755" i="2"/>
  <c r="W3756" i="2"/>
  <c r="X3756" i="2"/>
  <c r="W2770" i="2"/>
  <c r="X2770" i="2"/>
  <c r="W3919" i="2"/>
  <c r="X3919" i="2"/>
  <c r="W4135" i="2"/>
  <c r="X4135" i="2"/>
  <c r="W4156" i="2"/>
  <c r="X4156" i="2"/>
  <c r="W3730" i="2"/>
  <c r="X3730" i="2"/>
  <c r="W4039" i="2"/>
  <c r="X4039" i="2"/>
  <c r="X3260" i="2"/>
  <c r="W3260" i="2"/>
  <c r="W3949" i="2"/>
  <c r="X3949" i="2"/>
  <c r="X4512" i="2"/>
  <c r="W4512" i="2"/>
  <c r="X4513" i="2"/>
  <c r="X4153" i="2"/>
  <c r="W4153" i="2"/>
  <c r="X4154" i="2"/>
  <c r="W4639" i="2"/>
  <c r="X4639" i="2"/>
  <c r="W4300" i="2"/>
  <c r="X4300" i="2"/>
  <c r="X3876" i="2"/>
  <c r="X4501" i="2"/>
  <c r="W4590" i="2"/>
  <c r="X4590" i="2"/>
  <c r="W4567" i="2"/>
  <c r="X4567" i="2"/>
  <c r="X4568" i="2"/>
  <c r="W4233" i="2"/>
  <c r="X4233" i="2"/>
  <c r="W4037" i="2"/>
  <c r="X4037" i="2"/>
  <c r="W4736" i="2"/>
  <c r="X4736" i="2"/>
  <c r="W4611" i="2"/>
  <c r="X4611" i="2"/>
  <c r="X4612" i="2"/>
  <c r="W4645" i="2"/>
  <c r="X4645" i="2"/>
  <c r="W319" i="2"/>
  <c r="X319" i="2"/>
  <c r="W839" i="2"/>
  <c r="X839" i="2"/>
  <c r="W4382" i="2"/>
  <c r="X4382" i="2"/>
  <c r="W93" i="2"/>
  <c r="X93" i="2"/>
  <c r="W67" i="2"/>
  <c r="X67" i="2"/>
  <c r="X68" i="2"/>
  <c r="W36" i="2"/>
  <c r="X36" i="2"/>
  <c r="W57" i="2"/>
  <c r="X57" i="2"/>
  <c r="X199" i="2"/>
  <c r="W199" i="2"/>
  <c r="W268" i="2"/>
  <c r="X268" i="2"/>
  <c r="W235" i="2"/>
  <c r="X235" i="2"/>
  <c r="W262" i="2"/>
  <c r="X262" i="2"/>
  <c r="X288" i="2"/>
  <c r="W514" i="2"/>
  <c r="X514" i="2"/>
  <c r="W378" i="2"/>
  <c r="X378" i="2"/>
  <c r="X369" i="2"/>
  <c r="W369" i="2"/>
  <c r="W816" i="2"/>
  <c r="X816" i="2"/>
  <c r="X768" i="2"/>
  <c r="W768" i="2"/>
  <c r="W933" i="2"/>
  <c r="X933" i="2"/>
  <c r="W1230" i="2"/>
  <c r="X1230" i="2"/>
  <c r="W1184" i="2"/>
  <c r="X1184" i="2"/>
  <c r="X1105" i="2"/>
  <c r="W1250" i="2"/>
  <c r="X1250" i="2"/>
  <c r="X769" i="2"/>
  <c r="X1518" i="2"/>
  <c r="W1517" i="2"/>
  <c r="X1517" i="2"/>
  <c r="X1528" i="2"/>
  <c r="X1529" i="2"/>
  <c r="W1528" i="2"/>
  <c r="W1509" i="2"/>
  <c r="X1509" i="2"/>
  <c r="W1667" i="2"/>
  <c r="X1667" i="2"/>
  <c r="W1419" i="2"/>
  <c r="X1419" i="2"/>
  <c r="X1260" i="2"/>
  <c r="W1260" i="2"/>
  <c r="X1261" i="2"/>
  <c r="W1376" i="2"/>
  <c r="X1376" i="2"/>
  <c r="X1807" i="2"/>
  <c r="W1807" i="2"/>
  <c r="W1549" i="2"/>
  <c r="X1549" i="2"/>
  <c r="X1629" i="2"/>
  <c r="W1629" i="2"/>
  <c r="W1847" i="2"/>
  <c r="X1847" i="2"/>
  <c r="X1848" i="2"/>
  <c r="W2397" i="2"/>
  <c r="X2398" i="2"/>
  <c r="X2397" i="2"/>
  <c r="X1867" i="2"/>
  <c r="W1866" i="2"/>
  <c r="X1866" i="2"/>
  <c r="X2025" i="2"/>
  <c r="W2025" i="2"/>
  <c r="W2452" i="2"/>
  <c r="X2452" i="2"/>
  <c r="X2151" i="2"/>
  <c r="W2151" i="2"/>
  <c r="X2152" i="2"/>
  <c r="W2430" i="2"/>
  <c r="X2430" i="2"/>
  <c r="W1835" i="2"/>
  <c r="X1835" i="2"/>
  <c r="X2954" i="2"/>
  <c r="W2954" i="2"/>
  <c r="X2226" i="2"/>
  <c r="W2226" i="2"/>
  <c r="W2604" i="2"/>
  <c r="X2604" i="2"/>
  <c r="W2080" i="2"/>
  <c r="X2080" i="2"/>
  <c r="X2227" i="2"/>
  <c r="W3173" i="2"/>
  <c r="X3173" i="2"/>
  <c r="W2706" i="2"/>
  <c r="X2706" i="2"/>
  <c r="W3215" i="2"/>
  <c r="X3215" i="2"/>
  <c r="X2823" i="2"/>
  <c r="X3230" i="2"/>
  <c r="W3230" i="2"/>
  <c r="X2904" i="2"/>
  <c r="W2904" i="2"/>
  <c r="W3234" i="2"/>
  <c r="X3234" i="2"/>
  <c r="W3469" i="2"/>
  <c r="X3469" i="2"/>
  <c r="W2654" i="2"/>
  <c r="X2654" i="2"/>
  <c r="X3074" i="2"/>
  <c r="W3074" i="2"/>
  <c r="X2585" i="2"/>
  <c r="W2585" i="2"/>
  <c r="W3644" i="2"/>
  <c r="X3644" i="2"/>
  <c r="X4057" i="2"/>
  <c r="W4057" i="2"/>
  <c r="W2912" i="2"/>
  <c r="X2912" i="2"/>
  <c r="X2913" i="2"/>
  <c r="W2147" i="2"/>
  <c r="X2147" i="2"/>
  <c r="W3314" i="2"/>
  <c r="X3314" i="2"/>
  <c r="X4064" i="2"/>
  <c r="W3369" i="2"/>
  <c r="X3369" i="2"/>
  <c r="W3562" i="2"/>
  <c r="X3562" i="2"/>
  <c r="W4142" i="2"/>
  <c r="X4142" i="2"/>
  <c r="X4331" i="2"/>
  <c r="W4331" i="2"/>
  <c r="W4671" i="2"/>
  <c r="X4671" i="2"/>
  <c r="X4373" i="2"/>
  <c r="W3794" i="2"/>
  <c r="X3794" i="2"/>
  <c r="W4292" i="2"/>
  <c r="X4292" i="2"/>
  <c r="W3901" i="2"/>
  <c r="X3901" i="2"/>
  <c r="W4242" i="2"/>
  <c r="X4242" i="2"/>
  <c r="X4243" i="2"/>
  <c r="W4565" i="2"/>
  <c r="X4565" i="2"/>
  <c r="X3928" i="2"/>
  <c r="W4436" i="2"/>
  <c r="X4436" i="2"/>
  <c r="W4693" i="2"/>
  <c r="X4693" i="2"/>
  <c r="X4730" i="2"/>
  <c r="W4720" i="2"/>
  <c r="X4720" i="2"/>
  <c r="X4505" i="2"/>
  <c r="W4505" i="2"/>
  <c r="W2213" i="2"/>
  <c r="X2213" i="2"/>
  <c r="W2073" i="2"/>
  <c r="X2073" i="2"/>
  <c r="W4005" i="2"/>
  <c r="X4005" i="2"/>
  <c r="X4434" i="2"/>
  <c r="W4433" i="2"/>
  <c r="X4433" i="2"/>
  <c r="X4184" i="2"/>
  <c r="W4184" i="2"/>
  <c r="W28" i="2"/>
  <c r="X28" i="2"/>
  <c r="W211" i="2"/>
  <c r="X211" i="2"/>
  <c r="X289" i="2"/>
  <c r="W289" i="2"/>
  <c r="X360" i="2"/>
  <c r="W683" i="2"/>
  <c r="X683" i="2"/>
  <c r="X1226" i="2"/>
  <c r="W1226" i="2"/>
  <c r="W770" i="2"/>
  <c r="X770" i="2"/>
  <c r="W1445" i="2"/>
  <c r="X1445" i="2"/>
  <c r="W1401" i="2"/>
  <c r="X1401" i="2"/>
  <c r="X1508" i="2"/>
  <c r="X1418" i="2"/>
  <c r="W1399" i="2"/>
  <c r="X1399" i="2"/>
  <c r="X1628" i="2"/>
  <c r="X1579" i="2"/>
  <c r="W1579" i="2"/>
  <c r="W1555" i="2"/>
  <c r="X1555" i="2"/>
  <c r="W2044" i="2"/>
  <c r="X2044" i="2"/>
  <c r="X2045" i="2"/>
  <c r="X1607" i="2"/>
  <c r="W2029" i="2"/>
  <c r="X2029" i="2"/>
  <c r="X1871" i="2"/>
  <c r="W2736" i="2"/>
  <c r="X2736" i="2"/>
  <c r="X2474" i="2"/>
  <c r="X2564" i="2"/>
  <c r="W2564" i="2"/>
  <c r="X2214" i="2"/>
  <c r="W3054" i="2"/>
  <c r="X3054" i="2"/>
  <c r="W1992" i="2"/>
  <c r="X1992" i="2"/>
  <c r="X1993" i="2"/>
  <c r="X3020" i="2"/>
  <c r="X3021" i="2"/>
  <c r="W3020" i="2"/>
  <c r="W2757" i="2"/>
  <c r="X2757" i="2"/>
  <c r="X2758" i="2"/>
  <c r="W3205" i="2"/>
  <c r="X3205" i="2"/>
  <c r="W2714" i="2"/>
  <c r="X2714" i="2"/>
  <c r="X2266" i="2"/>
  <c r="W3217" i="2"/>
  <c r="X3217" i="2"/>
  <c r="X2537" i="2"/>
  <c r="W2537" i="2"/>
  <c r="W2572" i="2"/>
  <c r="X2572" i="2"/>
  <c r="X3775" i="2"/>
  <c r="W3775" i="2"/>
  <c r="X3008" i="2"/>
  <c r="X3212" i="2"/>
  <c r="X3535" i="2"/>
  <c r="W3535" i="2"/>
  <c r="X3536" i="2"/>
  <c r="W2896" i="2"/>
  <c r="X2896" i="2"/>
  <c r="W3798" i="2"/>
  <c r="X3798" i="2"/>
  <c r="X3799" i="2"/>
  <c r="W3566" i="2"/>
  <c r="X3566" i="2"/>
  <c r="X3882" i="2"/>
  <c r="W3637" i="2"/>
  <c r="X3637" i="2"/>
  <c r="W4047" i="2"/>
  <c r="X4047" i="2"/>
  <c r="X4395" i="2"/>
  <c r="W4395" i="2"/>
  <c r="X4396" i="2"/>
  <c r="X3924" i="2"/>
  <c r="X4114" i="2"/>
  <c r="W4114" i="2"/>
  <c r="W4326" i="2"/>
  <c r="X4326" i="2"/>
  <c r="W4220" i="2"/>
  <c r="X4220" i="2"/>
  <c r="X4463" i="2"/>
  <c r="W4696" i="2"/>
  <c r="X4696" i="2"/>
  <c r="X4697" i="2"/>
  <c r="W4667" i="2"/>
  <c r="X4667" i="2"/>
  <c r="W4713" i="2"/>
  <c r="X4713" i="2"/>
  <c r="X4737" i="2"/>
  <c r="X4719" i="2"/>
  <c r="X4674" i="2"/>
  <c r="W1845" i="2"/>
  <c r="X1845" i="2"/>
  <c r="X1923" i="2"/>
  <c r="W1923" i="2"/>
  <c r="X3307" i="2"/>
  <c r="W3307" i="2"/>
  <c r="X4480" i="2"/>
  <c r="W4480" i="2"/>
  <c r="X193" i="2"/>
  <c r="W193" i="2"/>
  <c r="W124" i="2"/>
  <c r="X124" i="2"/>
  <c r="X308" i="2"/>
  <c r="W308" i="2"/>
  <c r="X309" i="2"/>
  <c r="W312" i="2"/>
  <c r="X312" i="2"/>
  <c r="W387" i="2"/>
  <c r="X388" i="2"/>
  <c r="X387" i="2"/>
  <c r="X194" i="2"/>
  <c r="X361" i="2"/>
  <c r="W361" i="2"/>
  <c r="X393" i="2"/>
  <c r="W393" i="2"/>
  <c r="X394" i="2"/>
  <c r="W730" i="2"/>
  <c r="X731" i="2"/>
  <c r="X730" i="2"/>
  <c r="W806" i="2"/>
  <c r="X806" i="2"/>
  <c r="W941" i="2"/>
  <c r="X941" i="2"/>
  <c r="X942" i="2"/>
  <c r="X974" i="2"/>
  <c r="W974" i="2"/>
  <c r="X1019" i="2"/>
  <c r="W1019" i="2"/>
  <c r="X1020" i="2"/>
  <c r="X981" i="2"/>
  <c r="W981" i="2"/>
  <c r="X982" i="2"/>
  <c r="X1180" i="2"/>
  <c r="W1180" i="2"/>
  <c r="W1277" i="2"/>
  <c r="X1277" i="2"/>
  <c r="X1278" i="2"/>
  <c r="X1185" i="2"/>
  <c r="X1846" i="2"/>
  <c r="W1267" i="2"/>
  <c r="X1267" i="2"/>
  <c r="X2039" i="2"/>
  <c r="W2039" i="2"/>
  <c r="W2315" i="2"/>
  <c r="X2315" i="2"/>
  <c r="W2251" i="2"/>
  <c r="X2251" i="2"/>
  <c r="W2280" i="2"/>
  <c r="X2280" i="2"/>
  <c r="W2548" i="2"/>
  <c r="X2548" i="2"/>
  <c r="X3034" i="2"/>
  <c r="W3034" i="2"/>
  <c r="W2544" i="2"/>
  <c r="X2544" i="2"/>
  <c r="X2545" i="2"/>
  <c r="X2661" i="2"/>
  <c r="W3100" i="2"/>
  <c r="X3100" i="2"/>
  <c r="W2568" i="2"/>
  <c r="X2568" i="2"/>
  <c r="X3216" i="2"/>
  <c r="W3281" i="2"/>
  <c r="X3281" i="2"/>
  <c r="X3282" i="2"/>
  <c r="W3485" i="2"/>
  <c r="X3485" i="2"/>
  <c r="W3090" i="2"/>
  <c r="X3090" i="2"/>
  <c r="W3076" i="2"/>
  <c r="X3076" i="2"/>
  <c r="W3708" i="2"/>
  <c r="X3708" i="2"/>
  <c r="X3709" i="2"/>
  <c r="W3722" i="2"/>
  <c r="X3722" i="2"/>
  <c r="W3084" i="2"/>
  <c r="X3084" i="2"/>
  <c r="X3583" i="2"/>
  <c r="W3583" i="2"/>
  <c r="W3939" i="2"/>
  <c r="X3939" i="2"/>
  <c r="X3892" i="2"/>
  <c r="W4029" i="2"/>
  <c r="X4029" i="2"/>
  <c r="W3917" i="2"/>
  <c r="X3917" i="2"/>
  <c r="X4144" i="2"/>
  <c r="W4144" i="2"/>
  <c r="W4577" i="2"/>
  <c r="X4577" i="2"/>
  <c r="X4578" i="2"/>
  <c r="X4587" i="2"/>
  <c r="W4587" i="2"/>
  <c r="X4588" i="2"/>
  <c r="X4411" i="2"/>
  <c r="W4411" i="2"/>
  <c r="X4412" i="2"/>
  <c r="W4249" i="2"/>
  <c r="X4249" i="2"/>
  <c r="X4316" i="2"/>
  <c r="X4315" i="2"/>
  <c r="W4315" i="2"/>
  <c r="W4281" i="2"/>
  <c r="X4281" i="2"/>
  <c r="W3973" i="2"/>
  <c r="X3973" i="2"/>
  <c r="W4497" i="2"/>
  <c r="X4497" i="2"/>
  <c r="W4310" i="2"/>
  <c r="X4310" i="2"/>
  <c r="W4345" i="2"/>
  <c r="X4345" i="2"/>
  <c r="W4731" i="2"/>
  <c r="X4731" i="2"/>
  <c r="X4682" i="2"/>
  <c r="W4633" i="2"/>
  <c r="X4633" i="2"/>
  <c r="W4701" i="2"/>
  <c r="X4701" i="2"/>
  <c r="X998" i="2"/>
  <c r="W998" i="2"/>
  <c r="W2945" i="2"/>
  <c r="X2945" i="2"/>
  <c r="X272" i="2"/>
  <c r="W272" i="2"/>
  <c r="X209" i="2"/>
  <c r="X210" i="2"/>
  <c r="W209" i="2"/>
  <c r="X94" i="2"/>
  <c r="X238" i="2"/>
  <c r="W238" i="2"/>
  <c r="X232" i="2"/>
  <c r="W232" i="2"/>
  <c r="W384" i="2"/>
  <c r="X384" i="2"/>
  <c r="W341" i="2"/>
  <c r="X341" i="2"/>
  <c r="W464" i="2"/>
  <c r="X464" i="2"/>
  <c r="X462" i="2"/>
  <c r="W462" i="2"/>
  <c r="W725" i="2"/>
  <c r="X726" i="2"/>
  <c r="X725" i="2"/>
  <c r="X817" i="2"/>
  <c r="W951" i="2"/>
  <c r="X951" i="2"/>
  <c r="X952" i="2"/>
  <c r="X778" i="2"/>
  <c r="W777" i="2"/>
  <c r="X777" i="2"/>
  <c r="X913" i="2"/>
  <c r="W913" i="2"/>
  <c r="X977" i="2"/>
  <c r="W977" i="2"/>
  <c r="X1170" i="2"/>
  <c r="W1170" i="2"/>
  <c r="W1060" i="2"/>
  <c r="X1060" i="2"/>
  <c r="X1286" i="2"/>
  <c r="W1286" i="2"/>
  <c r="W1257" i="2"/>
  <c r="X1257" i="2"/>
  <c r="X1258" i="2"/>
  <c r="W1328" i="2"/>
  <c r="X1328" i="2"/>
  <c r="X1329" i="2"/>
  <c r="W1459" i="2"/>
  <c r="X1459" i="2"/>
  <c r="W1584" i="2"/>
  <c r="X1584" i="2"/>
  <c r="X1585" i="2"/>
  <c r="W1168" i="2"/>
  <c r="X1168" i="2"/>
  <c r="X1306" i="2"/>
  <c r="W1306" i="2"/>
  <c r="W1614" i="2"/>
  <c r="X1614" i="2"/>
  <c r="X2190" i="2"/>
  <c r="W2190" i="2"/>
  <c r="W2181" i="2"/>
  <c r="X2181" i="2"/>
  <c r="W2319" i="2"/>
  <c r="X2319" i="2"/>
  <c r="X2320" i="2"/>
  <c r="X1818" i="2"/>
  <c r="W2439" i="2"/>
  <c r="X2439" i="2"/>
  <c r="X2239" i="2"/>
  <c r="W2267" i="2"/>
  <c r="X2267" i="2"/>
  <c r="W3037" i="2"/>
  <c r="X3037" i="2"/>
  <c r="X3166" i="2"/>
  <c r="W3166" i="2"/>
  <c r="X3167" i="2"/>
  <c r="X2986" i="2"/>
  <c r="W2986" i="2"/>
  <c r="X3046" i="2"/>
  <c r="W3046" i="2"/>
  <c r="X3298" i="2"/>
  <c r="W3298" i="2"/>
  <c r="X3075" i="2"/>
  <c r="W3498" i="2"/>
  <c r="X3498" i="2"/>
  <c r="X3551" i="2"/>
  <c r="W3551" i="2"/>
  <c r="X3552" i="2"/>
  <c r="W2852" i="2"/>
  <c r="X2853" i="2"/>
  <c r="X2852" i="2"/>
  <c r="X3631" i="2"/>
  <c r="X2840" i="2"/>
  <c r="W3718" i="2"/>
  <c r="X3718" i="2"/>
  <c r="W3933" i="2"/>
  <c r="X3933" i="2"/>
  <c r="W4258" i="2"/>
  <c r="X4258" i="2"/>
  <c r="W4342" i="2"/>
  <c r="X4342" i="2"/>
  <c r="W4552" i="2"/>
  <c r="X4552" i="2"/>
  <c r="W4270" i="2"/>
  <c r="X4270" i="2"/>
  <c r="W4524" i="2"/>
  <c r="X4524" i="2"/>
  <c r="X4608" i="2"/>
  <c r="W4608" i="2"/>
  <c r="W3970" i="2"/>
  <c r="W4377" i="2"/>
  <c r="X4377" i="2"/>
  <c r="W4011" i="2"/>
  <c r="X4011" i="2"/>
  <c r="X4491" i="2"/>
  <c r="W4491" i="2"/>
  <c r="X4392" i="2"/>
  <c r="W4739" i="2"/>
  <c r="X4739" i="2"/>
  <c r="X4740" i="2"/>
  <c r="X47" i="2"/>
  <c r="W47" i="2"/>
  <c r="W704" i="2"/>
  <c r="X704" i="2"/>
  <c r="W1284" i="2"/>
  <c r="X1284" i="2"/>
  <c r="W1191" i="2"/>
  <c r="X1191" i="2"/>
  <c r="W3064" i="2"/>
  <c r="X3064" i="2"/>
  <c r="X37" i="2"/>
  <c r="W252" i="2"/>
  <c r="X252" i="2"/>
  <c r="W130" i="2"/>
  <c r="X130" i="2"/>
  <c r="W153" i="2"/>
  <c r="X153" i="2"/>
  <c r="X263" i="2"/>
  <c r="X317" i="2"/>
  <c r="X316" i="2"/>
  <c r="W316" i="2"/>
  <c r="X428" i="2"/>
  <c r="W428" i="2"/>
  <c r="W699" i="2"/>
  <c r="X699" i="2"/>
  <c r="X597" i="2"/>
  <c r="W597" i="2"/>
  <c r="X722" i="2"/>
  <c r="W722" i="2"/>
  <c r="W843" i="2"/>
  <c r="X843" i="2"/>
  <c r="W1124" i="2"/>
  <c r="X1124" i="2"/>
  <c r="X814" i="2"/>
  <c r="X1362" i="2"/>
  <c r="W1361" i="2"/>
  <c r="X1361" i="2"/>
  <c r="X1254" i="2"/>
  <c r="W1254" i="2"/>
  <c r="X1255" i="2"/>
  <c r="W1405" i="2"/>
  <c r="X1406" i="2"/>
  <c r="X1405" i="2"/>
  <c r="W1355" i="2"/>
  <c r="X1355" i="2"/>
  <c r="X1430" i="2"/>
  <c r="W1351" i="2"/>
  <c r="X1351" i="2"/>
  <c r="X1338" i="2"/>
  <c r="W1338" i="2"/>
  <c r="W1597" i="2"/>
  <c r="X1597" i="2"/>
  <c r="X1598" i="2"/>
  <c r="W1710" i="2"/>
  <c r="X1710" i="2"/>
  <c r="X1446" i="2"/>
  <c r="X2350" i="2"/>
  <c r="W2350" i="2"/>
  <c r="X2071" i="2"/>
  <c r="W2071" i="2"/>
  <c r="W1411" i="2"/>
  <c r="X1411" i="2"/>
  <c r="W1947" i="2"/>
  <c r="X1947" i="2"/>
  <c r="W1800" i="2"/>
  <c r="X1800" i="2"/>
  <c r="X1801" i="2"/>
  <c r="X2166" i="2"/>
  <c r="W2166" i="2"/>
  <c r="X1813" i="2"/>
  <c r="W2200" i="2"/>
  <c r="X2200" i="2"/>
  <c r="W2511" i="2"/>
  <c r="X2511" i="2"/>
  <c r="W2670" i="2"/>
  <c r="X2670" i="2"/>
  <c r="W2047" i="2"/>
  <c r="X2047" i="2"/>
  <c r="W2869" i="2"/>
  <c r="X2869" i="2"/>
  <c r="W2240" i="2"/>
  <c r="X2241" i="2"/>
  <c r="X2240" i="2"/>
  <c r="W2796" i="2"/>
  <c r="X2796" i="2"/>
  <c r="W2608" i="2"/>
  <c r="X2608" i="2"/>
  <c r="X2609" i="2"/>
  <c r="W2375" i="2"/>
  <c r="X2375" i="2"/>
  <c r="W2664" i="2"/>
  <c r="X2664" i="2"/>
  <c r="X2918" i="2"/>
  <c r="W2918" i="2"/>
  <c r="X2902" i="2"/>
  <c r="W2902" i="2"/>
  <c r="W3240" i="2"/>
  <c r="X3240" i="2"/>
  <c r="X3241" i="2"/>
  <c r="X3030" i="2"/>
  <c r="W3030" i="2"/>
  <c r="X3031" i="2"/>
  <c r="W3501" i="2"/>
  <c r="X3501" i="2"/>
  <c r="W2716" i="2"/>
  <c r="X2716" i="2"/>
  <c r="W3541" i="2"/>
  <c r="X3541" i="2"/>
  <c r="W3228" i="2"/>
  <c r="X3228" i="2"/>
  <c r="X3066" i="2"/>
  <c r="W3066" i="2"/>
  <c r="W3750" i="2"/>
  <c r="X3750" i="2"/>
  <c r="X3751" i="2"/>
  <c r="W3266" i="2"/>
  <c r="X3266" i="2"/>
  <c r="W3581" i="2"/>
  <c r="X3581" i="2"/>
  <c r="X2926" i="2"/>
  <c r="W3188" i="2"/>
  <c r="X3188" i="2"/>
  <c r="W3724" i="2"/>
  <c r="X3724" i="2"/>
  <c r="W3865" i="2"/>
  <c r="X3865" i="2"/>
  <c r="X3866" i="2"/>
  <c r="X3308" i="2"/>
  <c r="X3832" i="2"/>
  <c r="W3987" i="2"/>
  <c r="X3987" i="2"/>
  <c r="X3803" i="2"/>
  <c r="W3802" i="2"/>
  <c r="X3802" i="2"/>
  <c r="W3838" i="2"/>
  <c r="X3838" i="2"/>
  <c r="W4166" i="2"/>
  <c r="X4166" i="2"/>
  <c r="X4167" i="2"/>
  <c r="W4572" i="2"/>
  <c r="X4572" i="2"/>
  <c r="W4324" i="2"/>
  <c r="X4324" i="2"/>
  <c r="X4376" i="2"/>
  <c r="X4416" i="2"/>
  <c r="W4416" i="2"/>
  <c r="X4417" i="2"/>
  <c r="X4640" i="2"/>
  <c r="W4074" i="2"/>
  <c r="X4074" i="2"/>
  <c r="W4338" i="2"/>
  <c r="X4338" i="2"/>
  <c r="X4490" i="2"/>
  <c r="W4078" i="2"/>
  <c r="X4078" i="2"/>
  <c r="W4683" i="2"/>
  <c r="X4683" i="2"/>
  <c r="W472" i="2"/>
  <c r="X472" i="2"/>
  <c r="W1465" i="2"/>
  <c r="X1465" i="2"/>
  <c r="W2476" i="2"/>
  <c r="X2476" i="2"/>
  <c r="X2477" i="2"/>
  <c r="W3650" i="2"/>
  <c r="X3650" i="2"/>
  <c r="W26" i="2"/>
  <c r="X26" i="2"/>
  <c r="W147" i="2"/>
  <c r="X147" i="2"/>
  <c r="X174" i="2"/>
  <c r="W174" i="2"/>
  <c r="W294" i="2"/>
  <c r="X294" i="2"/>
  <c r="W326" i="2"/>
  <c r="X326" i="2"/>
  <c r="W404" i="2"/>
  <c r="X404" i="2"/>
  <c r="W811" i="2"/>
  <c r="X811" i="2"/>
  <c r="W1150" i="2"/>
  <c r="X1150" i="2"/>
  <c r="X796" i="2"/>
  <c r="X1055" i="2"/>
  <c r="W851" i="2"/>
  <c r="X851" i="2"/>
  <c r="W971" i="2"/>
  <c r="X971" i="2"/>
  <c r="X972" i="2"/>
  <c r="X1220" i="2"/>
  <c r="W1220" i="2"/>
  <c r="X1221" i="2"/>
  <c r="X1285" i="2"/>
  <c r="W1349" i="2"/>
  <c r="X1349" i="2"/>
  <c r="X1159" i="2"/>
  <c r="W1304" i="2"/>
  <c r="X1304" i="2"/>
  <c r="X1038" i="2"/>
  <c r="W1038" i="2"/>
  <c r="X1350" i="2"/>
  <c r="X1178" i="2"/>
  <c r="W1178" i="2"/>
  <c r="X1728" i="2"/>
  <c r="W1728" i="2"/>
  <c r="W1561" i="2"/>
  <c r="X1561" i="2"/>
  <c r="W1497" i="2"/>
  <c r="X1497" i="2"/>
  <c r="W2037" i="2"/>
  <c r="X2037" i="2"/>
  <c r="X2481" i="2"/>
  <c r="W2481" i="2"/>
  <c r="W2232" i="2"/>
  <c r="X2232" i="2"/>
  <c r="X2351" i="2"/>
  <c r="W2727" i="2"/>
  <c r="X2727" i="2"/>
  <c r="X2599" i="2"/>
  <c r="W2484" i="2"/>
  <c r="X2484" i="2"/>
  <c r="X2485" i="2"/>
  <c r="X2424" i="2"/>
  <c r="W3060" i="2"/>
  <c r="X3060" i="2"/>
  <c r="W3263" i="2"/>
  <c r="X3263" i="2"/>
  <c r="X3264" i="2"/>
  <c r="X2939" i="2"/>
  <c r="X2072" i="2"/>
  <c r="X2715" i="2"/>
  <c r="W2819" i="2"/>
  <c r="X2819" i="2"/>
  <c r="X3695" i="2"/>
  <c r="W3695" i="2"/>
  <c r="X3696" i="2"/>
  <c r="X3091" i="2"/>
  <c r="W3846" i="2"/>
  <c r="X3846" i="2"/>
  <c r="X3255" i="2"/>
  <c r="W3255" i="2"/>
  <c r="W3057" i="2"/>
  <c r="X3057" i="2"/>
  <c r="X3723" i="2"/>
  <c r="X3466" i="2"/>
  <c r="W3466" i="2"/>
  <c r="X3633" i="2"/>
  <c r="W3475" i="2"/>
  <c r="X3475" i="2"/>
  <c r="X4058" i="2"/>
  <c r="W3957" i="2"/>
  <c r="X3957" i="2"/>
  <c r="X4176" i="2"/>
  <c r="W4176" i="2"/>
  <c r="X4256" i="2"/>
  <c r="W4256" i="2"/>
  <c r="W4604" i="2"/>
  <c r="X4604" i="2"/>
  <c r="X4503" i="2"/>
  <c r="X4734" i="2"/>
  <c r="W4734" i="2"/>
  <c r="X4716" i="2"/>
  <c r="W4741" i="2"/>
  <c r="X4741" i="2"/>
  <c r="X4559" i="2"/>
  <c r="V2787" i="2" l="1" a="1"/>
  <c r="V2787" i="2" s="1"/>
  <c r="X2786" i="2"/>
  <c r="V3855" i="2" a="1"/>
  <c r="V3855" i="2" s="1"/>
  <c r="W3854" i="2"/>
  <c r="X3854" i="2"/>
  <c r="V1541" i="2" a="1"/>
  <c r="V1541" i="2" s="1"/>
  <c r="X1540" i="2"/>
  <c r="W1540" i="2"/>
  <c r="W4621" i="2"/>
  <c r="V4622" i="2" a="1"/>
  <c r="V4622" i="2" s="1"/>
  <c r="X4621" i="2"/>
  <c r="V4450" i="2" a="1"/>
  <c r="V4450" i="2" s="1"/>
  <c r="X4449" i="2"/>
  <c r="W4449" i="2"/>
  <c r="V4102" i="2" a="1"/>
  <c r="V4102" i="2" s="1"/>
  <c r="W4101" i="2"/>
  <c r="X4101" i="2"/>
  <c r="X3970" i="2"/>
  <c r="X2915" i="2"/>
  <c r="X2916" i="2"/>
  <c r="X3380" i="2"/>
  <c r="X3618" i="2"/>
  <c r="W1675" i="2"/>
  <c r="X1675" i="2"/>
  <c r="X992" i="2"/>
  <c r="W992" i="2"/>
  <c r="X1248" i="2"/>
  <c r="W1247" i="2"/>
  <c r="X1247" i="2"/>
  <c r="X1791" i="2"/>
  <c r="W1791" i="2"/>
  <c r="X396" i="2"/>
  <c r="X397" i="2"/>
  <c r="W396" i="2"/>
  <c r="X2158" i="2"/>
  <c r="W2158" i="2"/>
  <c r="X2007" i="2"/>
  <c r="W2007" i="2"/>
  <c r="X2371" i="2"/>
  <c r="W2371" i="2"/>
  <c r="X1472" i="2"/>
  <c r="W1471" i="2"/>
  <c r="X1471" i="2"/>
  <c r="W2208" i="2"/>
  <c r="X2208" i="2"/>
  <c r="X175" i="2"/>
  <c r="W175" i="2"/>
  <c r="X543" i="2"/>
  <c r="W543" i="2"/>
  <c r="X544" i="2"/>
  <c r="X2316" i="2"/>
  <c r="W2316" i="2"/>
  <c r="X2317" i="2"/>
  <c r="W4721" i="2"/>
  <c r="X4721" i="2"/>
  <c r="X4722" i="2"/>
  <c r="W3563" i="2"/>
  <c r="X3563" i="2"/>
  <c r="X3564" i="2"/>
  <c r="X4040" i="2"/>
  <c r="W4040" i="2"/>
  <c r="X4041" i="2"/>
  <c r="W1649" i="2"/>
  <c r="X1649" i="2"/>
  <c r="X1650" i="2"/>
  <c r="W3878" i="2"/>
  <c r="X3878" i="2"/>
  <c r="X3879" i="2"/>
  <c r="W925" i="2"/>
  <c r="X925" i="2"/>
  <c r="W551" i="2"/>
  <c r="X551" i="2"/>
  <c r="W3601" i="2"/>
  <c r="X3601" i="2"/>
  <c r="W2627" i="2"/>
  <c r="X2627" i="2"/>
  <c r="X2628" i="2"/>
  <c r="W3998" i="2"/>
  <c r="X3998" i="2"/>
  <c r="X3999" i="2"/>
  <c r="X4024" i="2"/>
  <c r="W4024" i="2"/>
  <c r="X2293" i="2"/>
  <c r="W2293" i="2"/>
  <c r="W4210" i="2"/>
  <c r="X4210" i="2"/>
  <c r="X4211" i="2"/>
  <c r="W4642" i="2"/>
  <c r="X4642" i="2"/>
  <c r="X4643" i="2"/>
  <c r="W3715" i="2"/>
  <c r="X3715" i="2"/>
  <c r="X3716" i="2"/>
  <c r="X1711" i="2"/>
  <c r="W1711" i="2"/>
  <c r="W1061" i="2"/>
  <c r="X1061" i="2"/>
  <c r="X1062" i="2"/>
  <c r="W3237" i="2"/>
  <c r="X3237" i="2"/>
  <c r="X3238" i="2"/>
  <c r="X1749" i="2"/>
  <c r="W1749" i="2"/>
  <c r="X1750" i="2"/>
  <c r="W3809" i="2"/>
  <c r="X3809" i="2"/>
  <c r="W2233" i="2"/>
  <c r="X2233" i="2"/>
  <c r="X1039" i="2"/>
  <c r="W1039" i="2"/>
  <c r="X2167" i="2"/>
  <c r="W2167" i="2"/>
  <c r="W700" i="2"/>
  <c r="X700" i="2"/>
  <c r="W4030" i="2"/>
  <c r="X4030" i="2"/>
  <c r="X4031" i="2"/>
  <c r="X1556" i="2"/>
  <c r="W1556" i="2"/>
  <c r="W3370" i="2"/>
  <c r="X3370" i="2"/>
  <c r="W2955" i="2"/>
  <c r="X2955" i="2"/>
  <c r="W934" i="2"/>
  <c r="X934" i="2"/>
  <c r="X935" i="2"/>
  <c r="W1207" i="2"/>
  <c r="X1207" i="2"/>
  <c r="X345" i="2"/>
  <c r="W345" i="2"/>
  <c r="W4518" i="2"/>
  <c r="X4518" i="2"/>
  <c r="W2859" i="2"/>
  <c r="X2859" i="2"/>
  <c r="X2860" i="2"/>
  <c r="W2554" i="2"/>
  <c r="X2554" i="2"/>
  <c r="W4150" i="2"/>
  <c r="X4150" i="2"/>
  <c r="X4151" i="2"/>
  <c r="W875" i="2"/>
  <c r="X875" i="2"/>
  <c r="X1151" i="2"/>
  <c r="W1151" i="2"/>
  <c r="X1152" i="2"/>
  <c r="W2040" i="2"/>
  <c r="X2040" i="2"/>
  <c r="W2707" i="2"/>
  <c r="X2707" i="2"/>
  <c r="X2708" i="2"/>
  <c r="W269" i="2"/>
  <c r="X269" i="2"/>
  <c r="X270" i="2"/>
  <c r="W4234" i="2"/>
  <c r="X4234" i="2"/>
  <c r="X1961" i="2"/>
  <c r="W1961" i="2"/>
  <c r="W2184" i="2"/>
  <c r="X2184" i="2"/>
  <c r="W4125" i="2"/>
  <c r="X4125" i="2"/>
  <c r="X2433" i="2"/>
  <c r="W2433" i="2"/>
  <c r="W372" i="2"/>
  <c r="X372" i="2"/>
  <c r="X373" i="2"/>
  <c r="W2809" i="2"/>
  <c r="X2809" i="2"/>
  <c r="X2810" i="2"/>
  <c r="W2109" i="2"/>
  <c r="X2109" i="2"/>
  <c r="W2353" i="2"/>
  <c r="X2353" i="2"/>
  <c r="X2354" i="2"/>
  <c r="W1081" i="2"/>
  <c r="X1081" i="2"/>
  <c r="X1082" i="2"/>
  <c r="W2677" i="2"/>
  <c r="X2677" i="2"/>
  <c r="X2678" i="2"/>
  <c r="W4223" i="2"/>
  <c r="X4223" i="2"/>
  <c r="X3828" i="2"/>
  <c r="X3829" i="2"/>
  <c r="W3828" i="2"/>
  <c r="X4216" i="2"/>
  <c r="W4216" i="2"/>
  <c r="W437" i="2"/>
  <c r="X437" i="2"/>
  <c r="W2829" i="2"/>
  <c r="X2829" i="2"/>
  <c r="X2830" i="2"/>
  <c r="W2500" i="2"/>
  <c r="X2500" i="2"/>
  <c r="W4271" i="2"/>
  <c r="X4271" i="2"/>
  <c r="X4272" i="2"/>
  <c r="W2175" i="2"/>
  <c r="X2175" i="2"/>
  <c r="X1969" i="2"/>
  <c r="W1969" i="2"/>
  <c r="W3847" i="2"/>
  <c r="X3847" i="2"/>
  <c r="X3848" i="2"/>
  <c r="W4492" i="2"/>
  <c r="X4492" i="2"/>
  <c r="X4493" i="2"/>
  <c r="W2191" i="2"/>
  <c r="X2191" i="2"/>
  <c r="X1171" i="2"/>
  <c r="W1171" i="2"/>
  <c r="X1172" i="2"/>
  <c r="W3077" i="2"/>
  <c r="X3077" i="2"/>
  <c r="X3078" i="2"/>
  <c r="X362" i="2"/>
  <c r="W362" i="2"/>
  <c r="X363" i="2"/>
  <c r="W3638" i="2"/>
  <c r="X3638" i="2"/>
  <c r="X1227" i="2"/>
  <c r="W1227" i="2"/>
  <c r="X1228" i="2"/>
  <c r="W1377" i="2"/>
  <c r="X1377" i="2"/>
  <c r="W4383" i="2"/>
  <c r="X4383" i="2"/>
  <c r="X2595" i="2"/>
  <c r="W2595" i="2"/>
  <c r="X2596" i="2"/>
  <c r="W3454" i="2"/>
  <c r="X3454" i="2"/>
  <c r="W229" i="2"/>
  <c r="X229" i="2"/>
  <c r="X230" i="2"/>
  <c r="W1564" i="2"/>
  <c r="X1564" i="2"/>
  <c r="W3472" i="2"/>
  <c r="X3472" i="2"/>
  <c r="X3473" i="2"/>
  <c r="W3139" i="2"/>
  <c r="X3139" i="2"/>
  <c r="X3140" i="2"/>
  <c r="W420" i="2"/>
  <c r="X420" i="2"/>
  <c r="W3612" i="2"/>
  <c r="X3612" i="2"/>
  <c r="X3613" i="2"/>
  <c r="W3393" i="2"/>
  <c r="X3393" i="2"/>
  <c r="X460" i="2"/>
  <c r="X459" i="2"/>
  <c r="W459" i="2"/>
  <c r="X2621" i="2"/>
  <c r="W2621" i="2"/>
  <c r="X1409" i="2"/>
  <c r="X1408" i="2"/>
  <c r="W1408" i="2"/>
  <c r="X2338" i="2"/>
  <c r="W2338" i="2"/>
  <c r="X2310" i="2"/>
  <c r="W2310" i="2"/>
  <c r="X2311" i="2"/>
  <c r="X1142" i="2"/>
  <c r="W1141" i="2"/>
  <c r="X1141" i="2"/>
  <c r="W3742" i="2"/>
  <c r="X3742" i="2"/>
  <c r="X3743" i="2"/>
  <c r="X2018" i="2"/>
  <c r="W2018" i="2"/>
  <c r="W4339" i="2"/>
  <c r="X4339" i="2"/>
  <c r="X4340" i="2"/>
  <c r="X3725" i="2"/>
  <c r="W3725" i="2"/>
  <c r="W4437" i="2"/>
  <c r="X4437" i="2"/>
  <c r="X614" i="2"/>
  <c r="W614" i="2"/>
  <c r="W3822" i="2"/>
  <c r="X3822" i="2"/>
  <c r="X3823" i="2"/>
  <c r="X2394" i="2"/>
  <c r="W2394" i="2"/>
  <c r="X2395" i="2"/>
  <c r="X2647" i="2"/>
  <c r="W2647" i="2"/>
  <c r="X2648" i="2"/>
  <c r="X1071" i="2"/>
  <c r="W1071" i="2"/>
  <c r="X1072" i="2"/>
  <c r="X2062" i="2"/>
  <c r="W2062" i="2"/>
  <c r="W886" i="2"/>
  <c r="X886" i="2"/>
  <c r="W3269" i="2"/>
  <c r="X3269" i="2"/>
  <c r="X3270" i="2"/>
  <c r="X1382" i="2"/>
  <c r="W1382" i="2"/>
  <c r="X1383" i="2"/>
  <c r="W116" i="2"/>
  <c r="X116" i="2"/>
  <c r="X4008" i="2"/>
  <c r="W4008" i="2"/>
  <c r="X4009" i="2"/>
  <c r="W3422" i="2"/>
  <c r="X3422" i="2"/>
  <c r="X3423" i="2"/>
  <c r="X1111" i="2"/>
  <c r="W1111" i="2"/>
  <c r="X1112" i="2"/>
  <c r="W2048" i="2"/>
  <c r="X2048" i="2"/>
  <c r="X3940" i="2"/>
  <c r="W3940" i="2"/>
  <c r="X3941" i="2"/>
  <c r="X3174" i="2"/>
  <c r="W3174" i="2"/>
  <c r="X3175" i="2"/>
  <c r="W840" i="2"/>
  <c r="X840" i="2"/>
  <c r="X841" i="2"/>
  <c r="X4136" i="2"/>
  <c r="W4136" i="2"/>
  <c r="W2347" i="2"/>
  <c r="X2348" i="2"/>
  <c r="X2347" i="2"/>
  <c r="X4264" i="2"/>
  <c r="W4264" i="2"/>
  <c r="W2849" i="2"/>
  <c r="X2849" i="2"/>
  <c r="X2850" i="2"/>
  <c r="W3816" i="2"/>
  <c r="X3816" i="2"/>
  <c r="X3817" i="2"/>
  <c r="W2413" i="2"/>
  <c r="X2413" i="2"/>
  <c r="X2414" i="2"/>
  <c r="X1358" i="2"/>
  <c r="W1358" i="2"/>
  <c r="X1359" i="2"/>
  <c r="W2525" i="2"/>
  <c r="X2525" i="2"/>
  <c r="X255" i="2"/>
  <c r="W255" i="2"/>
  <c r="X256" i="2"/>
  <c r="W3651" i="2"/>
  <c r="X3651" i="2"/>
  <c r="X3652" i="2"/>
  <c r="W1948" i="2"/>
  <c r="X1948" i="2"/>
  <c r="W2268" i="2"/>
  <c r="X2268" i="2"/>
  <c r="X2269" i="2"/>
  <c r="W914" i="2"/>
  <c r="X914" i="2"/>
  <c r="X1924" i="2"/>
  <c r="W1924" i="2"/>
  <c r="X200" i="2"/>
  <c r="W200" i="2"/>
  <c r="X3920" i="2"/>
  <c r="W3920" i="2"/>
  <c r="X3921" i="2"/>
  <c r="X954" i="2"/>
  <c r="X955" i="2"/>
  <c r="W954" i="2"/>
  <c r="W4197" i="2"/>
  <c r="X4198" i="2"/>
  <c r="X4197" i="2"/>
  <c r="W3841" i="2"/>
  <c r="X3841" i="2"/>
  <c r="X3842" i="2"/>
  <c r="W4630" i="2"/>
  <c r="X4630" i="2"/>
  <c r="X4631" i="2"/>
  <c r="W1982" i="2"/>
  <c r="X1982" i="2"/>
  <c r="W150" i="2"/>
  <c r="X150" i="2"/>
  <c r="X151" i="2"/>
  <c r="X2717" i="2"/>
  <c r="W2717" i="2"/>
  <c r="X2718" i="2"/>
  <c r="W1352" i="2"/>
  <c r="X1352" i="2"/>
  <c r="X1353" i="2"/>
  <c r="X705" i="2"/>
  <c r="W705" i="2"/>
  <c r="X706" i="2"/>
  <c r="W290" i="2"/>
  <c r="X290" i="2"/>
  <c r="W2074" i="2"/>
  <c r="X2074" i="2"/>
  <c r="W1420" i="2"/>
  <c r="X1420" i="2"/>
  <c r="X1421" i="2"/>
  <c r="W3950" i="2"/>
  <c r="X3950" i="2"/>
  <c r="X3951" i="2"/>
  <c r="W84" i="2"/>
  <c r="X84" i="2"/>
  <c r="W585" i="2"/>
  <c r="X585" i="2"/>
  <c r="W3443" i="2"/>
  <c r="X3443" i="2"/>
  <c r="W60" i="2"/>
  <c r="X60" i="2"/>
  <c r="X61" i="2"/>
  <c r="W3871" i="2"/>
  <c r="X3871" i="2"/>
  <c r="W245" i="2"/>
  <c r="X245" i="2"/>
  <c r="X1883" i="2"/>
  <c r="W1883" i="2"/>
  <c r="W4351" i="2"/>
  <c r="X4351" i="2"/>
  <c r="W3569" i="2"/>
  <c r="X3569" i="2"/>
  <c r="X752" i="2"/>
  <c r="W752" i="2"/>
  <c r="W3526" i="2"/>
  <c r="X3526" i="2"/>
  <c r="W3430" i="2"/>
  <c r="X3430" i="2"/>
  <c r="X3431" i="2"/>
  <c r="W3577" i="2"/>
  <c r="X3577" i="2"/>
  <c r="W3047" i="2"/>
  <c r="X3047" i="2"/>
  <c r="X3048" i="2"/>
  <c r="W342" i="2"/>
  <c r="X342" i="2"/>
  <c r="X343" i="2"/>
  <c r="W2737" i="2"/>
  <c r="X2737" i="2"/>
  <c r="X2738" i="2"/>
  <c r="W2117" i="2"/>
  <c r="X2117" i="2"/>
  <c r="W3689" i="2"/>
  <c r="X3689" i="2"/>
  <c r="W2105" i="2"/>
  <c r="X2105" i="2"/>
  <c r="W2139" i="2"/>
  <c r="X2139" i="2"/>
  <c r="W2262" i="2"/>
  <c r="X2262" i="2"/>
  <c r="X2263" i="2"/>
  <c r="W560" i="2"/>
  <c r="X560" i="2"/>
  <c r="X3067" i="2"/>
  <c r="X3068" i="2"/>
  <c r="W3067" i="2"/>
  <c r="W405" i="2"/>
  <c r="X405" i="2"/>
  <c r="W4075" i="2"/>
  <c r="X4075" i="2"/>
  <c r="X4076" i="2"/>
  <c r="W1307" i="2"/>
  <c r="X1307" i="2"/>
  <c r="X1308" i="2"/>
  <c r="W3584" i="2"/>
  <c r="X3584" i="2"/>
  <c r="W4332" i="2"/>
  <c r="X4332" i="2"/>
  <c r="W2469" i="2"/>
  <c r="X2469" i="2"/>
  <c r="X3931" i="2"/>
  <c r="W3930" i="2"/>
  <c r="X3930" i="2"/>
  <c r="W1297" i="2"/>
  <c r="X1297" i="2"/>
  <c r="X1298" i="2"/>
  <c r="W905" i="2"/>
  <c r="X905" i="2"/>
  <c r="W3208" i="2"/>
  <c r="X3208" i="2"/>
  <c r="X3209" i="2"/>
  <c r="W3123" i="2"/>
  <c r="X3123" i="2"/>
  <c r="W1213" i="2"/>
  <c r="X1213" i="2"/>
  <c r="X1214" i="2"/>
  <c r="W188" i="2"/>
  <c r="X188" i="2"/>
  <c r="W4636" i="2"/>
  <c r="X4636" i="2"/>
  <c r="X4637" i="2"/>
  <c r="W3354" i="2"/>
  <c r="X3354" i="2"/>
  <c r="W3218" i="2"/>
  <c r="X3218" i="2"/>
  <c r="W2440" i="2"/>
  <c r="X2440" i="2"/>
  <c r="W807" i="2"/>
  <c r="X807" i="2"/>
  <c r="W4115" i="2"/>
  <c r="X4115" i="2"/>
  <c r="W1630" i="2"/>
  <c r="X1630" i="2"/>
  <c r="W3381" i="2"/>
  <c r="X3381" i="2"/>
  <c r="W3107" i="2"/>
  <c r="X3107" i="2"/>
  <c r="X3108" i="2"/>
  <c r="W3149" i="2"/>
  <c r="X3149" i="2"/>
  <c r="X3150" i="2"/>
  <c r="X2126" i="2"/>
  <c r="W2126" i="2"/>
  <c r="X964" i="2"/>
  <c r="X965" i="2"/>
  <c r="W964" i="2"/>
  <c r="X638" i="2"/>
  <c r="W638" i="2"/>
  <c r="W2977" i="2"/>
  <c r="X2977" i="2"/>
  <c r="X2978" i="2"/>
  <c r="X2637" i="2"/>
  <c r="W2637" i="2"/>
  <c r="X2638" i="2"/>
  <c r="X1460" i="2"/>
  <c r="W1460" i="2"/>
  <c r="X1461" i="2"/>
  <c r="W2657" i="2"/>
  <c r="X2657" i="2"/>
  <c r="X2658" i="2"/>
  <c r="X3988" i="2"/>
  <c r="W3988" i="2"/>
  <c r="X3989" i="2"/>
  <c r="W48" i="2"/>
  <c r="X48" i="2"/>
  <c r="W2987" i="2"/>
  <c r="X2987" i="2"/>
  <c r="X2988" i="2"/>
  <c r="W2281" i="2"/>
  <c r="X2281" i="2"/>
  <c r="W1181" i="2"/>
  <c r="X1181" i="2"/>
  <c r="X1182" i="2"/>
  <c r="X1402" i="2"/>
  <c r="W1402" i="2"/>
  <c r="X1403" i="2"/>
  <c r="W212" i="2"/>
  <c r="X212" i="2"/>
  <c r="X213" i="2"/>
  <c r="W2905" i="2"/>
  <c r="X2905" i="2"/>
  <c r="X2906" i="2"/>
  <c r="W2081" i="2"/>
  <c r="X2081" i="2"/>
  <c r="X3758" i="2"/>
  <c r="W3757" i="2"/>
  <c r="X3757" i="2"/>
  <c r="W4252" i="2"/>
  <c r="X4252" i="2"/>
  <c r="X746" i="2"/>
  <c r="W746" i="2"/>
  <c r="X747" i="2"/>
  <c r="W661" i="2"/>
  <c r="X661" i="2"/>
  <c r="W4245" i="2"/>
  <c r="X4245" i="2"/>
  <c r="W2359" i="2"/>
  <c r="X2359" i="2"/>
  <c r="X2360" i="2"/>
  <c r="W100" i="2"/>
  <c r="X100" i="2"/>
  <c r="X672" i="2"/>
  <c r="W672" i="2"/>
  <c r="W3402" i="2"/>
  <c r="X3402" i="2"/>
  <c r="X3492" i="2"/>
  <c r="W3492" i="2"/>
  <c r="X3493" i="2"/>
  <c r="W131" i="2"/>
  <c r="X131" i="2"/>
  <c r="X1287" i="2"/>
  <c r="W1287" i="2"/>
  <c r="X1288" i="2"/>
  <c r="W4282" i="2"/>
  <c r="X4282" i="2"/>
  <c r="W2538" i="2"/>
  <c r="X2538" i="2"/>
  <c r="W3645" i="2"/>
  <c r="X3645" i="2"/>
  <c r="X3646" i="2"/>
  <c r="W2453" i="2"/>
  <c r="X2453" i="2"/>
  <c r="W515" i="2"/>
  <c r="X515" i="2"/>
  <c r="W4301" i="2"/>
  <c r="X4301" i="2"/>
  <c r="X1009" i="2"/>
  <c r="W1009" i="2"/>
  <c r="X1010" i="2"/>
  <c r="X651" i="2"/>
  <c r="W651" i="2"/>
  <c r="X3888" i="2"/>
  <c r="W3888" i="2"/>
  <c r="X3889" i="2"/>
  <c r="W19" i="2"/>
  <c r="X19" i="2"/>
  <c r="X2254" i="2"/>
  <c r="W2254" i="2"/>
  <c r="W1681" i="2"/>
  <c r="X1682" i="2"/>
  <c r="X1681" i="2"/>
  <c r="W3591" i="2"/>
  <c r="X3591" i="2"/>
  <c r="W3292" i="2"/>
  <c r="X3292" i="2"/>
  <c r="X2378" i="2"/>
  <c r="W2378" i="2"/>
  <c r="X2767" i="2"/>
  <c r="W2767" i="2"/>
  <c r="X2768" i="2"/>
  <c r="W2897" i="2"/>
  <c r="X2897" i="2"/>
  <c r="W2201" i="2"/>
  <c r="X2201" i="2"/>
  <c r="X2202" i="2"/>
  <c r="W598" i="2"/>
  <c r="X598" i="2"/>
  <c r="W29" i="2"/>
  <c r="X29" i="2"/>
  <c r="W3902" i="2"/>
  <c r="X3902" i="2"/>
  <c r="X3903" i="2"/>
  <c r="W3231" i="2"/>
  <c r="X3231" i="2"/>
  <c r="X3232" i="2"/>
  <c r="X2605" i="2"/>
  <c r="W2605" i="2"/>
  <c r="X2606" i="2"/>
  <c r="W1550" i="2"/>
  <c r="X1550" i="2"/>
  <c r="X1551" i="2"/>
  <c r="W1778" i="2"/>
  <c r="X1778" i="2"/>
  <c r="X1317" i="2"/>
  <c r="W1317" i="2"/>
  <c r="X1318" i="2"/>
  <c r="W3619" i="2"/>
  <c r="X3619" i="2"/>
  <c r="X3960" i="2"/>
  <c r="W3960" i="2"/>
  <c r="X3961" i="2"/>
  <c r="W446" i="2"/>
  <c r="X446" i="2"/>
  <c r="W573" i="2"/>
  <c r="X573" i="2"/>
  <c r="X2697" i="2"/>
  <c r="W2697" i="2"/>
  <c r="X2698" i="2"/>
  <c r="W220" i="2"/>
  <c r="X220" i="2"/>
  <c r="V2788" i="2" l="1" a="1"/>
  <c r="V2788" i="2" s="1"/>
  <c r="W2787" i="2"/>
  <c r="X2787" i="2"/>
  <c r="V3856" i="2" a="1"/>
  <c r="V3856" i="2" s="1"/>
  <c r="W3855" i="2"/>
  <c r="X3855" i="2"/>
  <c r="V1542" i="2" a="1"/>
  <c r="V1542" i="2" s="1"/>
  <c r="X1541" i="2"/>
  <c r="W1541" i="2"/>
  <c r="V4103" i="2" a="1"/>
  <c r="V4103" i="2" s="1"/>
  <c r="W4102" i="2"/>
  <c r="X4102" i="2"/>
  <c r="W4450" i="2"/>
  <c r="V4451" i="2" a="1"/>
  <c r="V4451" i="2" s="1"/>
  <c r="X4450" i="2"/>
  <c r="V4623" i="2" a="1"/>
  <c r="V4623" i="2" s="1"/>
  <c r="X4622" i="2"/>
  <c r="W4622" i="2"/>
  <c r="W2159" i="2"/>
  <c r="X2159" i="2"/>
  <c r="W2209" i="2"/>
  <c r="X2209" i="2"/>
  <c r="X1792" i="2"/>
  <c r="W1792" i="2"/>
  <c r="W2372" i="2"/>
  <c r="X2372" i="2"/>
  <c r="X2373" i="2"/>
  <c r="X993" i="2"/>
  <c r="W993" i="2"/>
  <c r="W2008" i="2"/>
  <c r="X2009" i="2"/>
  <c r="X2008" i="2"/>
  <c r="W189" i="2"/>
  <c r="X189" i="2"/>
  <c r="W652" i="2"/>
  <c r="X652" i="2"/>
  <c r="W808" i="2"/>
  <c r="X808" i="2"/>
  <c r="X809" i="2"/>
  <c r="W3527" i="2"/>
  <c r="X3527" i="2"/>
  <c r="W85" i="2"/>
  <c r="X85" i="2"/>
  <c r="W1949" i="2"/>
  <c r="X1949" i="2"/>
  <c r="W438" i="2"/>
  <c r="X438" i="2"/>
  <c r="X2434" i="2"/>
  <c r="W2434" i="2"/>
  <c r="X2435" i="2"/>
  <c r="X2555" i="2"/>
  <c r="W2555" i="2"/>
  <c r="W2168" i="2"/>
  <c r="X2168" i="2"/>
  <c r="X3293" i="2"/>
  <c r="W3293" i="2"/>
  <c r="X2898" i="2"/>
  <c r="W2898" i="2"/>
  <c r="X2539" i="2"/>
  <c r="W2539" i="2"/>
  <c r="W3403" i="2"/>
  <c r="X3403" i="2"/>
  <c r="W201" i="2"/>
  <c r="X201" i="2"/>
  <c r="W2019" i="2"/>
  <c r="X2019" i="2"/>
  <c r="W1970" i="2"/>
  <c r="X1970" i="2"/>
  <c r="W4126" i="2"/>
  <c r="X4126" i="2"/>
  <c r="X2956" i="2"/>
  <c r="W2956" i="2"/>
  <c r="W2282" i="2"/>
  <c r="X2282" i="2"/>
  <c r="W3592" i="2"/>
  <c r="X3592" i="2"/>
  <c r="X3872" i="2"/>
  <c r="W3872" i="2"/>
  <c r="X3873" i="2"/>
  <c r="W887" i="2"/>
  <c r="X887" i="2"/>
  <c r="W2622" i="2"/>
  <c r="X2622" i="2"/>
  <c r="W2294" i="2"/>
  <c r="X2294" i="2"/>
  <c r="W552" i="2"/>
  <c r="X552" i="2"/>
  <c r="W2118" i="2"/>
  <c r="X2118" i="2"/>
  <c r="W662" i="2"/>
  <c r="X662" i="2"/>
  <c r="X3620" i="2"/>
  <c r="W3620" i="2"/>
  <c r="X673" i="2"/>
  <c r="W673" i="2"/>
  <c r="X49" i="2"/>
  <c r="W49" i="2"/>
  <c r="W2441" i="2"/>
  <c r="X2441" i="2"/>
  <c r="X2442" i="2"/>
  <c r="X753" i="2"/>
  <c r="W753" i="2"/>
  <c r="X4384" i="2"/>
  <c r="W4384" i="2"/>
  <c r="X4385" i="2"/>
  <c r="W246" i="2"/>
  <c r="X246" i="2"/>
  <c r="W221" i="2"/>
  <c r="X221" i="2"/>
  <c r="X4283" i="2"/>
  <c r="W4283" i="2"/>
  <c r="X3382" i="2"/>
  <c r="W3382" i="2"/>
  <c r="W2470" i="2"/>
  <c r="X2470" i="2"/>
  <c r="X2471" i="2"/>
  <c r="X1925" i="2"/>
  <c r="W1925" i="2"/>
  <c r="W2176" i="2"/>
  <c r="X2176" i="2"/>
  <c r="W4217" i="2"/>
  <c r="X4217" i="2"/>
  <c r="X4218" i="2"/>
  <c r="X1040" i="2"/>
  <c r="W1040" i="2"/>
  <c r="X926" i="2"/>
  <c r="W926" i="2"/>
  <c r="W4302" i="2"/>
  <c r="X4302" i="2"/>
  <c r="W3124" i="2"/>
  <c r="X3124" i="2"/>
  <c r="W615" i="2"/>
  <c r="X615" i="2"/>
  <c r="W2041" i="2"/>
  <c r="X2041" i="2"/>
  <c r="X2042" i="2"/>
  <c r="X3371" i="2"/>
  <c r="W3371" i="2"/>
  <c r="X3372" i="2"/>
  <c r="W1712" i="2"/>
  <c r="X1712" i="2"/>
  <c r="X4025" i="2"/>
  <c r="W4025" i="2"/>
  <c r="X4137" i="2"/>
  <c r="W4137" i="2"/>
  <c r="W639" i="2"/>
  <c r="X639" i="2"/>
  <c r="W3219" i="2"/>
  <c r="X3219" i="2"/>
  <c r="X3220" i="2"/>
  <c r="W406" i="2"/>
  <c r="X406" i="2"/>
  <c r="W2140" i="2"/>
  <c r="X2140" i="2"/>
  <c r="W3570" i="2"/>
  <c r="X3570" i="2"/>
  <c r="X3571" i="2"/>
  <c r="W2063" i="2"/>
  <c r="X2063" i="2"/>
  <c r="W2185" i="2"/>
  <c r="X2185" i="2"/>
  <c r="X2186" i="2"/>
  <c r="W4519" i="2"/>
  <c r="X4519" i="2"/>
  <c r="X4520" i="2"/>
  <c r="W2234" i="2"/>
  <c r="X2234" i="2"/>
  <c r="W2255" i="2"/>
  <c r="X2255" i="2"/>
  <c r="W4333" i="2"/>
  <c r="X4333" i="2"/>
  <c r="X4334" i="2"/>
  <c r="W2075" i="2"/>
  <c r="X2075" i="2"/>
  <c r="X2076" i="2"/>
  <c r="W4438" i="2"/>
  <c r="X4438" i="2"/>
  <c r="X4439" i="2"/>
  <c r="W1565" i="2"/>
  <c r="X1565" i="2"/>
  <c r="X1566" i="2"/>
  <c r="X2110" i="2"/>
  <c r="W2110" i="2"/>
  <c r="W1557" i="2"/>
  <c r="X1557" i="2"/>
  <c r="X30" i="2"/>
  <c r="X31" i="2"/>
  <c r="W30" i="2"/>
  <c r="W101" i="2"/>
  <c r="X101" i="2"/>
  <c r="W4253" i="2"/>
  <c r="X4253" i="2"/>
  <c r="X4254" i="2"/>
  <c r="W2106" i="2"/>
  <c r="X2106" i="2"/>
  <c r="X2107" i="2"/>
  <c r="X3444" i="2"/>
  <c r="W3444" i="2"/>
  <c r="X1378" i="2"/>
  <c r="W1378" i="2"/>
  <c r="X1963" i="2"/>
  <c r="W1962" i="2"/>
  <c r="X1962" i="2"/>
  <c r="W20" i="2"/>
  <c r="X20" i="2"/>
  <c r="X4352" i="2"/>
  <c r="W4352" i="2"/>
  <c r="W1983" i="2"/>
  <c r="X1983" i="2"/>
  <c r="W2526" i="2"/>
  <c r="X2526" i="2"/>
  <c r="W4265" i="2"/>
  <c r="X4265" i="2"/>
  <c r="X4266" i="2"/>
  <c r="W3394" i="2"/>
  <c r="X3394" i="2"/>
  <c r="W2192" i="2"/>
  <c r="X2192" i="2"/>
  <c r="X4224" i="2"/>
  <c r="W4224" i="2"/>
  <c r="W346" i="2"/>
  <c r="X346" i="2"/>
  <c r="X347" i="2"/>
  <c r="W3810" i="2"/>
  <c r="X3810" i="2"/>
  <c r="X3811" i="2"/>
  <c r="W1779" i="2"/>
  <c r="X1779" i="2"/>
  <c r="W516" i="2"/>
  <c r="X516" i="2"/>
  <c r="X1631" i="2"/>
  <c r="W1631" i="2"/>
  <c r="X1632" i="2"/>
  <c r="X3355" i="2"/>
  <c r="W3355" i="2"/>
  <c r="W3578" i="2"/>
  <c r="X3578" i="2"/>
  <c r="X3579" i="2"/>
  <c r="W2501" i="2"/>
  <c r="X2501" i="2"/>
  <c r="X2502" i="2"/>
  <c r="X4235" i="2"/>
  <c r="W4235" i="2"/>
  <c r="W876" i="2"/>
  <c r="X876" i="2"/>
  <c r="X2082" i="2"/>
  <c r="W2082" i="2"/>
  <c r="X421" i="2"/>
  <c r="W421" i="2"/>
  <c r="W574" i="2"/>
  <c r="X574" i="2"/>
  <c r="W599" i="2"/>
  <c r="X599" i="2"/>
  <c r="X2379" i="2"/>
  <c r="W2379" i="2"/>
  <c r="X2454" i="2"/>
  <c r="W2454" i="2"/>
  <c r="W132" i="2"/>
  <c r="X132" i="2"/>
  <c r="W2127" i="2"/>
  <c r="X2127" i="2"/>
  <c r="W3690" i="2"/>
  <c r="X3690" i="2"/>
  <c r="W117" i="2"/>
  <c r="X117" i="2"/>
  <c r="W3726" i="2"/>
  <c r="X3726" i="2"/>
  <c r="W1208" i="2"/>
  <c r="X1208" i="2"/>
  <c r="W4246" i="2"/>
  <c r="X4246" i="2"/>
  <c r="X4247" i="2"/>
  <c r="W906" i="2"/>
  <c r="X906" i="2"/>
  <c r="X1884" i="2"/>
  <c r="W1884" i="2"/>
  <c r="W291" i="2"/>
  <c r="X291" i="2"/>
  <c r="X292" i="2"/>
  <c r="X915" i="2"/>
  <c r="W915" i="2"/>
  <c r="W2339" i="2"/>
  <c r="X2339" i="2"/>
  <c r="W3639" i="2"/>
  <c r="X3639" i="2"/>
  <c r="X3640" i="2"/>
  <c r="X176" i="2"/>
  <c r="W176" i="2"/>
  <c r="W2049" i="2"/>
  <c r="X2049" i="2"/>
  <c r="X447" i="2"/>
  <c r="W447" i="2"/>
  <c r="X4116" i="2"/>
  <c r="W4116" i="2"/>
  <c r="W3585" i="2"/>
  <c r="X3585" i="2"/>
  <c r="X3586" i="2"/>
  <c r="W561" i="2"/>
  <c r="X561" i="2"/>
  <c r="X586" i="2"/>
  <c r="W586" i="2"/>
  <c r="W3455" i="2"/>
  <c r="X3455" i="2"/>
  <c r="X701" i="2"/>
  <c r="W701" i="2"/>
  <c r="W3602" i="2"/>
  <c r="X3602" i="2"/>
  <c r="V2789" i="2" l="1" a="1"/>
  <c r="V2789" i="2" s="1"/>
  <c r="W2788" i="2"/>
  <c r="X2788" i="2"/>
  <c r="V3857" i="2" a="1"/>
  <c r="V3857" i="2" s="1"/>
  <c r="X3856" i="2"/>
  <c r="W3856" i="2"/>
  <c r="V1543" i="2" a="1"/>
  <c r="V1543" i="2" s="1"/>
  <c r="X1542" i="2"/>
  <c r="W1542" i="2"/>
  <c r="V4624" i="2" a="1"/>
  <c r="V4624" i="2" s="1"/>
  <c r="W4623" i="2"/>
  <c r="X4623" i="2"/>
  <c r="W4451" i="2"/>
  <c r="V4452" i="2" a="1"/>
  <c r="V4452" i="2" s="1"/>
  <c r="X4451" i="2"/>
  <c r="V4104" i="2" a="1"/>
  <c r="V4104" i="2" s="1"/>
  <c r="W4103" i="2"/>
  <c r="X4103" i="2"/>
  <c r="X994" i="2"/>
  <c r="W994" i="2"/>
  <c r="W1793" i="2"/>
  <c r="X1793" i="2"/>
  <c r="X2210" i="2"/>
  <c r="W2210" i="2"/>
  <c r="X2211" i="2"/>
  <c r="W2160" i="2"/>
  <c r="X2160" i="2"/>
  <c r="W702" i="2"/>
  <c r="X702" i="2"/>
  <c r="X703" i="2"/>
  <c r="W4117" i="2"/>
  <c r="X4117" i="2"/>
  <c r="W575" i="2"/>
  <c r="X575" i="2"/>
  <c r="W2256" i="2"/>
  <c r="X2256" i="2"/>
  <c r="X2257" i="2"/>
  <c r="W3125" i="2"/>
  <c r="X3125" i="2"/>
  <c r="W4284" i="2"/>
  <c r="X4284" i="2"/>
  <c r="W202" i="2"/>
  <c r="X202" i="2"/>
  <c r="W3294" i="2"/>
  <c r="X3294" i="2"/>
  <c r="X916" i="2"/>
  <c r="W916" i="2"/>
  <c r="W2141" i="2"/>
  <c r="X2141" i="2"/>
  <c r="W2177" i="2"/>
  <c r="X2177" i="2"/>
  <c r="W50" i="2"/>
  <c r="X50" i="2"/>
  <c r="X2295" i="2"/>
  <c r="W2295" i="2"/>
  <c r="W422" i="2"/>
  <c r="X422" i="2"/>
  <c r="W3456" i="2"/>
  <c r="X3456" i="2"/>
  <c r="W1209" i="2"/>
  <c r="X1209" i="2"/>
  <c r="W1379" i="2"/>
  <c r="X1379" i="2"/>
  <c r="X1380" i="2"/>
  <c r="W2235" i="2"/>
  <c r="X2236" i="2"/>
  <c r="X2235" i="2"/>
  <c r="W3404" i="2"/>
  <c r="X3404" i="2"/>
  <c r="X222" i="2"/>
  <c r="W222" i="2"/>
  <c r="W448" i="2"/>
  <c r="X448" i="2"/>
  <c r="W133" i="2"/>
  <c r="X133" i="2"/>
  <c r="W2083" i="2"/>
  <c r="X2083" i="2"/>
  <c r="X2084" i="2"/>
  <c r="X247" i="2"/>
  <c r="W247" i="2"/>
  <c r="X2169" i="2"/>
  <c r="W2169" i="2"/>
  <c r="X2170" i="2"/>
  <c r="X2050" i="2"/>
  <c r="W2050" i="2"/>
  <c r="W674" i="2"/>
  <c r="X674" i="2"/>
  <c r="X2957" i="2"/>
  <c r="W2957" i="2"/>
  <c r="W587" i="2"/>
  <c r="X587" i="2"/>
  <c r="W3356" i="2"/>
  <c r="X3356" i="2"/>
  <c r="W2527" i="2"/>
  <c r="X2527" i="2"/>
  <c r="X2528" i="2"/>
  <c r="W407" i="2"/>
  <c r="X407" i="2"/>
  <c r="X1713" i="2"/>
  <c r="W1713" i="2"/>
  <c r="W2556" i="2"/>
  <c r="X2556" i="2"/>
  <c r="W3528" i="2"/>
  <c r="X3528" i="2"/>
  <c r="W2283" i="2"/>
  <c r="X2283" i="2"/>
  <c r="X2284" i="2"/>
  <c r="X3727" i="2"/>
  <c r="W3727" i="2"/>
  <c r="X3728" i="2"/>
  <c r="W2455" i="2"/>
  <c r="X2455" i="2"/>
  <c r="W877" i="2"/>
  <c r="X877" i="2"/>
  <c r="W1984" i="2"/>
  <c r="X1984" i="2"/>
  <c r="W3445" i="2"/>
  <c r="X3445" i="2"/>
  <c r="W1926" i="2"/>
  <c r="X1926" i="2"/>
  <c r="W3621" i="2"/>
  <c r="X3621" i="2"/>
  <c r="W2623" i="2"/>
  <c r="X2623" i="2"/>
  <c r="W2540" i="2"/>
  <c r="X2540" i="2"/>
  <c r="X177" i="2"/>
  <c r="W177" i="2"/>
  <c r="W2380" i="2"/>
  <c r="X2380" i="2"/>
  <c r="W4303" i="2"/>
  <c r="X4303" i="2"/>
  <c r="W4127" i="2"/>
  <c r="X4127" i="2"/>
  <c r="W4026" i="2"/>
  <c r="X4026" i="2"/>
  <c r="W562" i="2"/>
  <c r="X562" i="2"/>
  <c r="W118" i="2"/>
  <c r="X118" i="2"/>
  <c r="W4225" i="2"/>
  <c r="X4225" i="2"/>
  <c r="X927" i="2"/>
  <c r="W927" i="2"/>
  <c r="W888" i="2"/>
  <c r="X888" i="2"/>
  <c r="X1558" i="2"/>
  <c r="W1558" i="2"/>
  <c r="X1559" i="2"/>
  <c r="W2899" i="2"/>
  <c r="X2899" i="2"/>
  <c r="X2900" i="2"/>
  <c r="W1885" i="2"/>
  <c r="X1885" i="2"/>
  <c r="W600" i="2"/>
  <c r="X600" i="2"/>
  <c r="W4353" i="2"/>
  <c r="X4353" i="2"/>
  <c r="X3383" i="2"/>
  <c r="W3383" i="2"/>
  <c r="X663" i="2"/>
  <c r="W663" i="2"/>
  <c r="X439" i="2"/>
  <c r="W439" i="2"/>
  <c r="X440" i="2"/>
  <c r="W86" i="2"/>
  <c r="X86" i="2"/>
  <c r="W4236" i="2"/>
  <c r="X4236" i="2"/>
  <c r="W2111" i="2"/>
  <c r="X2111" i="2"/>
  <c r="X2112" i="2"/>
  <c r="W2064" i="2"/>
  <c r="X2064" i="2"/>
  <c r="W754" i="2"/>
  <c r="X754" i="2"/>
  <c r="X2119" i="2"/>
  <c r="W2119" i="2"/>
  <c r="X2120" i="2"/>
  <c r="X1971" i="2"/>
  <c r="W1971" i="2"/>
  <c r="W653" i="2"/>
  <c r="X653" i="2"/>
  <c r="X654" i="2"/>
  <c r="W2193" i="2"/>
  <c r="X2193" i="2"/>
  <c r="X2194" i="2"/>
  <c r="X640" i="2"/>
  <c r="W640" i="2"/>
  <c r="X616" i="2"/>
  <c r="W616" i="2"/>
  <c r="W2020" i="2"/>
  <c r="X2020" i="2"/>
  <c r="X190" i="2"/>
  <c r="W190" i="2"/>
  <c r="X191" i="2"/>
  <c r="W3603" i="2"/>
  <c r="X3603" i="2"/>
  <c r="W2340" i="2"/>
  <c r="X2340" i="2"/>
  <c r="X3691" i="2"/>
  <c r="W3691" i="2"/>
  <c r="X517" i="2"/>
  <c r="W517" i="2"/>
  <c r="W3395" i="2"/>
  <c r="X3395" i="2"/>
  <c r="X4138" i="2"/>
  <c r="W4138" i="2"/>
  <c r="X1041" i="2"/>
  <c r="W1041" i="2"/>
  <c r="W3593" i="2"/>
  <c r="X3593" i="2"/>
  <c r="W1950" i="2"/>
  <c r="X1950" i="2"/>
  <c r="W907" i="2"/>
  <c r="X907" i="2"/>
  <c r="W2128" i="2"/>
  <c r="X2128" i="2"/>
  <c r="W1780" i="2"/>
  <c r="X1780" i="2"/>
  <c r="X1781" i="2"/>
  <c r="W21" i="2"/>
  <c r="X21" i="2"/>
  <c r="W102" i="2"/>
  <c r="X102" i="2"/>
  <c r="X553" i="2"/>
  <c r="W553" i="2"/>
  <c r="X554" i="2"/>
  <c r="V2790" i="2" l="1" a="1"/>
  <c r="V2790" i="2" s="1"/>
  <c r="W2789" i="2"/>
  <c r="X2789" i="2"/>
  <c r="V3858" i="2" a="1"/>
  <c r="V3858" i="2" s="1"/>
  <c r="W3857" i="2"/>
  <c r="X3857" i="2"/>
  <c r="V1544" i="2" a="1"/>
  <c r="V1544" i="2" s="1"/>
  <c r="W1543" i="2"/>
  <c r="X1543" i="2"/>
  <c r="V4105" i="2" a="1"/>
  <c r="V4105" i="2" s="1"/>
  <c r="X4104" i="2"/>
  <c r="W4104" i="2"/>
  <c r="V4453" i="2" a="1"/>
  <c r="V4453" i="2" s="1"/>
  <c r="X4452" i="2"/>
  <c r="W4452" i="2"/>
  <c r="V4625" i="2" a="1"/>
  <c r="V4625" i="2" s="1"/>
  <c r="W4624" i="2"/>
  <c r="X4624" i="2"/>
  <c r="X2162" i="2"/>
  <c r="W2161" i="2"/>
  <c r="X2161" i="2"/>
  <c r="X1794" i="2"/>
  <c r="W1794" i="2"/>
  <c r="W995" i="2"/>
  <c r="X995" i="2"/>
  <c r="X996" i="2"/>
  <c r="W408" i="2"/>
  <c r="X408" i="2"/>
  <c r="X103" i="2"/>
  <c r="W103" i="2"/>
  <c r="W1972" i="2"/>
  <c r="X1972" i="2"/>
  <c r="W3622" i="2"/>
  <c r="X3622" i="2"/>
  <c r="X3623" i="2"/>
  <c r="X675" i="2"/>
  <c r="W675" i="2"/>
  <c r="W449" i="2"/>
  <c r="X449" i="2"/>
  <c r="X450" i="2"/>
  <c r="W4226" i="2"/>
  <c r="X4226" i="2"/>
  <c r="X4227" i="2"/>
  <c r="X617" i="2"/>
  <c r="W617" i="2"/>
  <c r="X2142" i="2"/>
  <c r="W2142" i="2"/>
  <c r="W1886" i="2"/>
  <c r="X1886" i="2"/>
  <c r="X1887" i="2"/>
  <c r="X2341" i="2"/>
  <c r="W2341" i="2"/>
  <c r="X2342" i="2"/>
  <c r="X119" i="2"/>
  <c r="W119" i="2"/>
  <c r="W2381" i="2"/>
  <c r="X2381" i="2"/>
  <c r="X2382" i="2"/>
  <c r="X917" i="2"/>
  <c r="W917" i="2"/>
  <c r="X248" i="2"/>
  <c r="W248" i="2"/>
  <c r="X1042" i="2"/>
  <c r="W1042" i="2"/>
  <c r="W641" i="2"/>
  <c r="X641" i="2"/>
  <c r="X755" i="2"/>
  <c r="W755" i="2"/>
  <c r="W3446" i="2"/>
  <c r="X3446" i="2"/>
  <c r="X3405" i="2"/>
  <c r="W3405" i="2"/>
  <c r="X423" i="2"/>
  <c r="W423" i="2"/>
  <c r="X4304" i="2"/>
  <c r="W4304" i="2"/>
  <c r="X3604" i="2"/>
  <c r="W3604" i="2"/>
  <c r="X3126" i="2"/>
  <c r="W3126" i="2"/>
  <c r="X3127" i="2"/>
  <c r="X2065" i="2"/>
  <c r="W2065" i="2"/>
  <c r="X563" i="2"/>
  <c r="W563" i="2"/>
  <c r="W178" i="2"/>
  <c r="X178" i="2"/>
  <c r="W3529" i="2"/>
  <c r="X3529" i="2"/>
  <c r="W134" i="2"/>
  <c r="X134" i="2"/>
  <c r="W601" i="2"/>
  <c r="X601" i="2"/>
  <c r="W2129" i="2"/>
  <c r="X2129" i="2"/>
  <c r="W664" i="2"/>
  <c r="X664" i="2"/>
  <c r="X3357" i="2"/>
  <c r="W3357" i="2"/>
  <c r="W2296" i="2"/>
  <c r="X2296" i="2"/>
  <c r="W576" i="2"/>
  <c r="X576" i="2"/>
  <c r="W2021" i="2"/>
  <c r="X2021" i="2"/>
  <c r="W3692" i="2"/>
  <c r="X3692" i="2"/>
  <c r="W1210" i="2"/>
  <c r="X1210" i="2"/>
  <c r="X1211" i="2"/>
  <c r="W4139" i="2"/>
  <c r="X4139" i="2"/>
  <c r="X4140" i="2"/>
  <c r="W588" i="2"/>
  <c r="X588" i="2"/>
  <c r="W3295" i="2"/>
  <c r="X3295" i="2"/>
  <c r="X3396" i="2"/>
  <c r="W3396" i="2"/>
  <c r="X3397" i="2"/>
  <c r="W3384" i="2"/>
  <c r="X3384" i="2"/>
  <c r="W2541" i="2"/>
  <c r="X2541" i="2"/>
  <c r="X2542" i="2"/>
  <c r="W1985" i="2"/>
  <c r="X1985" i="2"/>
  <c r="W2557" i="2"/>
  <c r="X2557" i="2"/>
  <c r="X2558" i="2"/>
  <c r="W203" i="2"/>
  <c r="X203" i="2"/>
  <c r="W4118" i="2"/>
  <c r="X4118" i="2"/>
  <c r="X3594" i="2"/>
  <c r="W3594" i="2"/>
  <c r="W22" i="2"/>
  <c r="X22" i="2"/>
  <c r="X2051" i="2"/>
  <c r="W2051" i="2"/>
  <c r="X2052" i="2"/>
  <c r="W4027" i="2"/>
  <c r="X4027" i="2"/>
  <c r="X4028" i="2"/>
  <c r="W2624" i="2"/>
  <c r="X2624" i="2"/>
  <c r="X2625" i="2"/>
  <c r="W51" i="2"/>
  <c r="X51" i="2"/>
  <c r="X223" i="2"/>
  <c r="W223" i="2"/>
  <c r="X224" i="2"/>
  <c r="W3457" i="2"/>
  <c r="X3457" i="2"/>
  <c r="X518" i="2"/>
  <c r="X519" i="2"/>
  <c r="W518" i="2"/>
  <c r="W4237" i="2"/>
  <c r="X4237" i="2"/>
  <c r="W4354" i="2"/>
  <c r="X4354" i="2"/>
  <c r="W889" i="2"/>
  <c r="X889" i="2"/>
  <c r="X4128" i="2"/>
  <c r="W4128" i="2"/>
  <c r="W878" i="2"/>
  <c r="X878" i="2"/>
  <c r="W1714" i="2"/>
  <c r="X1714" i="2"/>
  <c r="W4285" i="2"/>
  <c r="X4285" i="2"/>
  <c r="X87" i="2"/>
  <c r="W87" i="2"/>
  <c r="X1927" i="2"/>
  <c r="X1928" i="2"/>
  <c r="W1927" i="2"/>
  <c r="W908" i="2"/>
  <c r="X908" i="2"/>
  <c r="X909" i="2"/>
  <c r="W1951" i="2"/>
  <c r="X1951" i="2"/>
  <c r="W928" i="2"/>
  <c r="X928" i="2"/>
  <c r="X929" i="2"/>
  <c r="W2456" i="2"/>
  <c r="X2456" i="2"/>
  <c r="X2457" i="2"/>
  <c r="W2958" i="2"/>
  <c r="X2958" i="2"/>
  <c r="X2178" i="2"/>
  <c r="X2179" i="2"/>
  <c r="W2178" i="2"/>
  <c r="V2791" i="2" l="1" a="1"/>
  <c r="V2791" i="2" s="1"/>
  <c r="X2790" i="2"/>
  <c r="W2790" i="2"/>
  <c r="V3859" i="2" a="1"/>
  <c r="V3859" i="2" s="1"/>
  <c r="W3858" i="2"/>
  <c r="X3858" i="2"/>
  <c r="V1545" i="2" a="1"/>
  <c r="V1545" i="2" s="1"/>
  <c r="X1544" i="2"/>
  <c r="W1544" i="2"/>
  <c r="V4626" i="2" a="1"/>
  <c r="V4626" i="2" s="1"/>
  <c r="W4625" i="2"/>
  <c r="X4625" i="2"/>
  <c r="V4454" i="2" a="1"/>
  <c r="V4454" i="2" s="1"/>
  <c r="W4453" i="2"/>
  <c r="X4453" i="2"/>
  <c r="W4105" i="2"/>
  <c r="V4106" i="2" a="1"/>
  <c r="V4106" i="2" s="1"/>
  <c r="X4105" i="2"/>
  <c r="W1795" i="2"/>
  <c r="X1795" i="2"/>
  <c r="W3406" i="2"/>
  <c r="X3406" i="2"/>
  <c r="X3407" i="2"/>
  <c r="X890" i="2"/>
  <c r="W890" i="2"/>
  <c r="X891" i="2"/>
  <c r="W2959" i="2"/>
  <c r="X2959" i="2"/>
  <c r="X2130" i="2"/>
  <c r="W2130" i="2"/>
  <c r="X4286" i="2"/>
  <c r="W4286" i="2"/>
  <c r="X4287" i="2"/>
  <c r="X23" i="2"/>
  <c r="W23" i="2"/>
  <c r="X24" i="2"/>
  <c r="X1986" i="2"/>
  <c r="W1986" i="2"/>
  <c r="X1987" i="2"/>
  <c r="X2066" i="2"/>
  <c r="W2066" i="2"/>
  <c r="W602" i="2"/>
  <c r="X602" i="2"/>
  <c r="W577" i="2"/>
  <c r="X577" i="2"/>
  <c r="W88" i="2"/>
  <c r="X88" i="2"/>
  <c r="W4238" i="2"/>
  <c r="X4238" i="2"/>
  <c r="W2297" i="2"/>
  <c r="X2297" i="2"/>
  <c r="X135" i="2"/>
  <c r="W135" i="2"/>
  <c r="W2143" i="2"/>
  <c r="X2143" i="2"/>
  <c r="W3447" i="2"/>
  <c r="X3447" i="2"/>
  <c r="X3448" i="2"/>
  <c r="W1715" i="2"/>
  <c r="X1715" i="2"/>
  <c r="W918" i="2"/>
  <c r="X918" i="2"/>
  <c r="X676" i="2"/>
  <c r="W676" i="2"/>
  <c r="W4355" i="2"/>
  <c r="X4355" i="2"/>
  <c r="W3595" i="2"/>
  <c r="X3595" i="2"/>
  <c r="X3596" i="2"/>
  <c r="W3385" i="2"/>
  <c r="X3385" i="2"/>
  <c r="W3530" i="2"/>
  <c r="X3530" i="2"/>
  <c r="W3605" i="2"/>
  <c r="X3605" i="2"/>
  <c r="W1973" i="2"/>
  <c r="X1973" i="2"/>
  <c r="W1952" i="2"/>
  <c r="X1952" i="2"/>
  <c r="W4119" i="2"/>
  <c r="X4119" i="2"/>
  <c r="X4120" i="2"/>
  <c r="W618" i="2"/>
  <c r="X618" i="2"/>
  <c r="W3693" i="2"/>
  <c r="X3693" i="2"/>
  <c r="X3694" i="2"/>
  <c r="X3358" i="2"/>
  <c r="W3358" i="2"/>
  <c r="W756" i="2"/>
  <c r="X756" i="2"/>
  <c r="X757" i="2"/>
  <c r="W104" i="2"/>
  <c r="X104" i="2"/>
  <c r="W1043" i="2"/>
  <c r="X1043" i="2"/>
  <c r="W249" i="2"/>
  <c r="X249" i="2"/>
  <c r="X250" i="2"/>
  <c r="X879" i="2"/>
  <c r="W879" i="2"/>
  <c r="W3458" i="2"/>
  <c r="X3458" i="2"/>
  <c r="W4305" i="2"/>
  <c r="X4305" i="2"/>
  <c r="X589" i="2"/>
  <c r="W589" i="2"/>
  <c r="W4129" i="2"/>
  <c r="X4129" i="2"/>
  <c r="W179" i="2"/>
  <c r="X179" i="2"/>
  <c r="W120" i="2"/>
  <c r="X120" i="2"/>
  <c r="W52" i="2"/>
  <c r="X52" i="2"/>
  <c r="W204" i="2"/>
  <c r="X204" i="2"/>
  <c r="W2022" i="2"/>
  <c r="X2022" i="2"/>
  <c r="X2023" i="2"/>
  <c r="W424" i="2"/>
  <c r="X424" i="2"/>
  <c r="W642" i="2"/>
  <c r="X642" i="2"/>
  <c r="X409" i="2"/>
  <c r="W409" i="2"/>
  <c r="W3296" i="2"/>
  <c r="X3296" i="2"/>
  <c r="X3297" i="2"/>
  <c r="X665" i="2"/>
  <c r="W665" i="2"/>
  <c r="X564" i="2"/>
  <c r="W564" i="2"/>
  <c r="V2792" i="2" l="1" a="1"/>
  <c r="V2792" i="2" s="1"/>
  <c r="W2791" i="2"/>
  <c r="X2791" i="2"/>
  <c r="V3860" i="2" a="1"/>
  <c r="V3860" i="2" s="1"/>
  <c r="X3859" i="2"/>
  <c r="W3859" i="2"/>
  <c r="V1546" i="2" a="1"/>
  <c r="V1546" i="2" s="1"/>
  <c r="W1545" i="2"/>
  <c r="X1545" i="2"/>
  <c r="V4107" i="2" a="1"/>
  <c r="V4107" i="2" s="1"/>
  <c r="X4106" i="2"/>
  <c r="W4106" i="2"/>
  <c r="V4455" i="2" a="1"/>
  <c r="V4455" i="2" s="1"/>
  <c r="W4454" i="2"/>
  <c r="X4454" i="2"/>
  <c r="W4626" i="2"/>
  <c r="X4626" i="2"/>
  <c r="X4627" i="2"/>
  <c r="X1796" i="2"/>
  <c r="W1796" i="2"/>
  <c r="W880" i="2"/>
  <c r="X880" i="2"/>
  <c r="X881" i="2"/>
  <c r="W578" i="2"/>
  <c r="X578" i="2"/>
  <c r="X579" i="2"/>
  <c r="X643" i="2"/>
  <c r="W643" i="2"/>
  <c r="X644" i="2"/>
  <c r="W603" i="2"/>
  <c r="X603" i="2"/>
  <c r="W2131" i="2"/>
  <c r="X2131" i="2"/>
  <c r="X2132" i="2"/>
  <c r="W3606" i="2"/>
  <c r="X3606" i="2"/>
  <c r="X3607" i="2"/>
  <c r="X565" i="2"/>
  <c r="W565" i="2"/>
  <c r="W919" i="2"/>
  <c r="X919" i="2"/>
  <c r="X920" i="2"/>
  <c r="X4130" i="2"/>
  <c r="W4130" i="2"/>
  <c r="X4131" i="2"/>
  <c r="W3531" i="2"/>
  <c r="X3531" i="2"/>
  <c r="W1716" i="2"/>
  <c r="X1716" i="2"/>
  <c r="X1717" i="2"/>
  <c r="W1974" i="2"/>
  <c r="X1974" i="2"/>
  <c r="W136" i="2"/>
  <c r="X136" i="2"/>
  <c r="X137" i="2"/>
  <c r="X666" i="2"/>
  <c r="W666" i="2"/>
  <c r="X667" i="2"/>
  <c r="X1044" i="2"/>
  <c r="W1044" i="2"/>
  <c r="X1045" i="2"/>
  <c r="X619" i="2"/>
  <c r="W619" i="2"/>
  <c r="X620" i="2"/>
  <c r="W2298" i="2"/>
  <c r="X2298" i="2"/>
  <c r="X2299" i="2"/>
  <c r="W2960" i="2"/>
  <c r="X2960" i="2"/>
  <c r="X2961" i="2"/>
  <c r="W205" i="2"/>
  <c r="X205" i="2"/>
  <c r="W590" i="2"/>
  <c r="X590" i="2"/>
  <c r="X591" i="2"/>
  <c r="W2067" i="2"/>
  <c r="X2067" i="2"/>
  <c r="W180" i="2"/>
  <c r="X180" i="2"/>
  <c r="W105" i="2"/>
  <c r="X105" i="2"/>
  <c r="W3386" i="2"/>
  <c r="X3386" i="2"/>
  <c r="X3387" i="2"/>
  <c r="W4239" i="2"/>
  <c r="X4239" i="2"/>
  <c r="X4240" i="2"/>
  <c r="W3359" i="2"/>
  <c r="X3359" i="2"/>
  <c r="X425" i="2"/>
  <c r="W425" i="2"/>
  <c r="X426" i="2"/>
  <c r="W4306" i="2"/>
  <c r="X4306" i="2"/>
  <c r="W1953" i="2"/>
  <c r="X1953" i="2"/>
  <c r="W89" i="2"/>
  <c r="X89" i="2"/>
  <c r="W2144" i="2"/>
  <c r="X2144" i="2"/>
  <c r="X2145" i="2"/>
  <c r="X677" i="2"/>
  <c r="X678" i="2"/>
  <c r="W677" i="2"/>
  <c r="X410" i="2"/>
  <c r="W410" i="2"/>
  <c r="W53" i="2"/>
  <c r="X53" i="2"/>
  <c r="W3459" i="2"/>
  <c r="X3459" i="2"/>
  <c r="W121" i="2"/>
  <c r="X121" i="2"/>
  <c r="X122" i="2"/>
  <c r="W4356" i="2"/>
  <c r="X4356" i="2"/>
  <c r="W2792" i="2" l="1"/>
  <c r="X2792" i="2"/>
  <c r="X2793" i="2"/>
  <c r="V3861" i="2" a="1"/>
  <c r="V3861" i="2" s="1"/>
  <c r="X3860" i="2"/>
  <c r="W3860" i="2"/>
  <c r="V1547" i="2" a="1"/>
  <c r="V1547" i="2" s="1"/>
  <c r="X1546" i="2"/>
  <c r="W1546" i="2"/>
  <c r="W4107" i="2"/>
  <c r="V4108" i="2" a="1"/>
  <c r="V4108" i="2" s="1"/>
  <c r="X4107" i="2"/>
  <c r="V4456" i="2" a="1"/>
  <c r="V4456" i="2" s="1"/>
  <c r="W4455" i="2"/>
  <c r="X4455" i="2"/>
  <c r="W1797" i="2"/>
  <c r="X1797" i="2"/>
  <c r="X1798" i="2"/>
  <c r="W3360" i="2"/>
  <c r="X3360" i="2"/>
  <c r="X3361" i="2"/>
  <c r="W181" i="2"/>
  <c r="X181" i="2"/>
  <c r="X182" i="2"/>
  <c r="W4357" i="2"/>
  <c r="X4357" i="2"/>
  <c r="X4358" i="2"/>
  <c r="W90" i="2"/>
  <c r="X90" i="2"/>
  <c r="X91" i="2"/>
  <c r="X3460" i="2"/>
  <c r="W3460" i="2"/>
  <c r="X3461" i="2"/>
  <c r="X206" i="2"/>
  <c r="W206" i="2"/>
  <c r="X207" i="2"/>
  <c r="W1954" i="2"/>
  <c r="X1954" i="2"/>
  <c r="X1955" i="2"/>
  <c r="W54" i="2"/>
  <c r="X54" i="2"/>
  <c r="X55" i="2"/>
  <c r="W106" i="2"/>
  <c r="X106" i="2"/>
  <c r="X107" i="2"/>
  <c r="W604" i="2"/>
  <c r="X604" i="2"/>
  <c r="X605" i="2"/>
  <c r="W4307" i="2"/>
  <c r="X4307" i="2"/>
  <c r="X4308" i="2"/>
  <c r="W1975" i="2"/>
  <c r="X1975" i="2"/>
  <c r="X1976" i="2"/>
  <c r="X566" i="2"/>
  <c r="W566" i="2"/>
  <c r="X567" i="2"/>
  <c r="W3532" i="2"/>
  <c r="X3532" i="2"/>
  <c r="X3533" i="2"/>
  <c r="W411" i="2"/>
  <c r="X411" i="2"/>
  <c r="X412" i="2"/>
  <c r="W2068" i="2"/>
  <c r="X2068" i="2"/>
  <c r="X2069" i="2"/>
  <c r="AJ4795" i="1"/>
  <c r="AI4795" i="1"/>
  <c r="AH4795" i="1"/>
  <c r="AG4795" i="1"/>
  <c r="AF4795" i="1"/>
  <c r="AE4795" i="1"/>
  <c r="AD4795" i="1"/>
  <c r="AC4795" i="1"/>
  <c r="AB4795" i="1"/>
  <c r="AA4795" i="1"/>
  <c r="Z4795" i="1"/>
  <c r="Y4795" i="1"/>
  <c r="X4795" i="1"/>
  <c r="W4795" i="1"/>
  <c r="V4795" i="1"/>
  <c r="U4795" i="1"/>
  <c r="T4795" i="1"/>
  <c r="S4795" i="1"/>
  <c r="R4795" i="1"/>
  <c r="Q4795" i="1"/>
  <c r="P4795" i="1"/>
  <c r="AJ4794" i="1"/>
  <c r="AI4794" i="1"/>
  <c r="AH4794" i="1"/>
  <c r="AG4794" i="1"/>
  <c r="AF4794" i="1"/>
  <c r="AE4794" i="1"/>
  <c r="AD4794" i="1"/>
  <c r="AC4794" i="1"/>
  <c r="AB4794" i="1"/>
  <c r="AA4794" i="1"/>
  <c r="Z4794" i="1"/>
  <c r="Y4794" i="1"/>
  <c r="X4794" i="1"/>
  <c r="W4794" i="1"/>
  <c r="V4794" i="1"/>
  <c r="U4794" i="1"/>
  <c r="T4794" i="1"/>
  <c r="S4794" i="1"/>
  <c r="R4794" i="1"/>
  <c r="Q4794" i="1"/>
  <c r="P4794" i="1"/>
  <c r="AJ4793" i="1"/>
  <c r="AI4793" i="1"/>
  <c r="AH4793" i="1"/>
  <c r="AG4793" i="1"/>
  <c r="AF4793" i="1"/>
  <c r="AE4793" i="1"/>
  <c r="AD4793" i="1"/>
  <c r="AC4793" i="1"/>
  <c r="AB4793" i="1"/>
  <c r="AA4793" i="1"/>
  <c r="Z4793" i="1"/>
  <c r="Y4793" i="1"/>
  <c r="X4793" i="1"/>
  <c r="W4793" i="1"/>
  <c r="V4793" i="1"/>
  <c r="U4793" i="1"/>
  <c r="T4793" i="1"/>
  <c r="S4793" i="1"/>
  <c r="R4793" i="1"/>
  <c r="Q4793" i="1"/>
  <c r="P4793" i="1"/>
  <c r="AJ4792" i="1"/>
  <c r="AI4792" i="1"/>
  <c r="AH4792" i="1"/>
  <c r="AG4792" i="1"/>
  <c r="AF4792" i="1"/>
  <c r="AE4792" i="1"/>
  <c r="AD4792" i="1"/>
  <c r="AC4792" i="1"/>
  <c r="AB4792" i="1"/>
  <c r="AA4792" i="1"/>
  <c r="Z4792" i="1"/>
  <c r="Y4792" i="1"/>
  <c r="X4792" i="1"/>
  <c r="W4792" i="1"/>
  <c r="V4792" i="1"/>
  <c r="U4792" i="1"/>
  <c r="T4792" i="1"/>
  <c r="S4792" i="1"/>
  <c r="R4792" i="1"/>
  <c r="Q4792" i="1"/>
  <c r="P4792" i="1"/>
  <c r="AJ4791" i="1"/>
  <c r="AI4791" i="1"/>
  <c r="AH4791" i="1"/>
  <c r="AG4791" i="1"/>
  <c r="AF4791" i="1"/>
  <c r="AE4791" i="1"/>
  <c r="AD4791" i="1"/>
  <c r="AC4791" i="1"/>
  <c r="AB4791" i="1"/>
  <c r="AA4791" i="1"/>
  <c r="Z4791" i="1"/>
  <c r="Y4791" i="1"/>
  <c r="X4791" i="1"/>
  <c r="W4791" i="1"/>
  <c r="V4791" i="1"/>
  <c r="U4791" i="1"/>
  <c r="T4791" i="1"/>
  <c r="S4791" i="1"/>
  <c r="R4791" i="1"/>
  <c r="Q4791" i="1"/>
  <c r="P4791" i="1"/>
  <c r="AJ4790" i="1"/>
  <c r="AI4790" i="1"/>
  <c r="AH4790" i="1"/>
  <c r="AG4790" i="1"/>
  <c r="AF4790" i="1"/>
  <c r="AE4790" i="1"/>
  <c r="AD4790" i="1"/>
  <c r="AC4790" i="1"/>
  <c r="AB4790" i="1"/>
  <c r="AA4790" i="1"/>
  <c r="Z4790" i="1"/>
  <c r="Y4790" i="1"/>
  <c r="X4790" i="1"/>
  <c r="W4790" i="1"/>
  <c r="V4790" i="1"/>
  <c r="U4790" i="1"/>
  <c r="T4790" i="1"/>
  <c r="S4790" i="1"/>
  <c r="R4790" i="1"/>
  <c r="Q4790" i="1"/>
  <c r="P4790" i="1"/>
  <c r="AJ4789" i="1"/>
  <c r="AI4789" i="1"/>
  <c r="AH4789" i="1"/>
  <c r="AG4789" i="1"/>
  <c r="AF4789" i="1"/>
  <c r="AE4789" i="1"/>
  <c r="AD4789" i="1"/>
  <c r="AC4789" i="1"/>
  <c r="AB4789" i="1"/>
  <c r="AA4789" i="1"/>
  <c r="Z4789" i="1"/>
  <c r="Y4789" i="1"/>
  <c r="X4789" i="1"/>
  <c r="W4789" i="1"/>
  <c r="V4789" i="1"/>
  <c r="U4789" i="1"/>
  <c r="T4789" i="1"/>
  <c r="S4789" i="1"/>
  <c r="R4789" i="1"/>
  <c r="Q4789" i="1"/>
  <c r="P4789" i="1"/>
  <c r="AJ4788" i="1"/>
  <c r="AI4788" i="1"/>
  <c r="AH4788" i="1"/>
  <c r="AG4788" i="1"/>
  <c r="AF4788" i="1"/>
  <c r="AE4788" i="1"/>
  <c r="AD4788" i="1"/>
  <c r="AC4788" i="1"/>
  <c r="AB4788" i="1"/>
  <c r="AA4788" i="1"/>
  <c r="Z4788" i="1"/>
  <c r="Y4788" i="1"/>
  <c r="X4788" i="1"/>
  <c r="W4788" i="1"/>
  <c r="V4788" i="1"/>
  <c r="U4788" i="1"/>
  <c r="T4788" i="1"/>
  <c r="S4788" i="1"/>
  <c r="R4788" i="1"/>
  <c r="Q4788" i="1"/>
  <c r="P4788" i="1"/>
  <c r="AJ4787" i="1"/>
  <c r="AI4787" i="1"/>
  <c r="AH4787" i="1"/>
  <c r="AG4787" i="1"/>
  <c r="AF4787" i="1"/>
  <c r="AE4787" i="1"/>
  <c r="AD4787" i="1"/>
  <c r="AC4787" i="1"/>
  <c r="AB4787" i="1"/>
  <c r="AA4787" i="1"/>
  <c r="Z4787" i="1"/>
  <c r="Y4787" i="1"/>
  <c r="X4787" i="1"/>
  <c r="W4787" i="1"/>
  <c r="V4787" i="1"/>
  <c r="U4787" i="1"/>
  <c r="T4787" i="1"/>
  <c r="S4787" i="1"/>
  <c r="R4787" i="1"/>
  <c r="Q4787" i="1"/>
  <c r="P4787" i="1"/>
  <c r="AJ4786" i="1"/>
  <c r="AI4786" i="1"/>
  <c r="AH4786" i="1"/>
  <c r="AG4786" i="1"/>
  <c r="AF4786" i="1"/>
  <c r="AE4786" i="1"/>
  <c r="AD4786" i="1"/>
  <c r="AC4786" i="1"/>
  <c r="AB4786" i="1"/>
  <c r="AA4786" i="1"/>
  <c r="Z4786" i="1"/>
  <c r="Y4786" i="1"/>
  <c r="X4786" i="1"/>
  <c r="W4786" i="1"/>
  <c r="V4786" i="1"/>
  <c r="U4786" i="1"/>
  <c r="T4786" i="1"/>
  <c r="S4786" i="1"/>
  <c r="R4786" i="1"/>
  <c r="Q4786" i="1"/>
  <c r="P4786" i="1"/>
  <c r="AJ4785" i="1"/>
  <c r="AI4785" i="1"/>
  <c r="AH4785" i="1"/>
  <c r="AG4785" i="1"/>
  <c r="AF4785" i="1"/>
  <c r="AE4785" i="1"/>
  <c r="AD4785" i="1"/>
  <c r="AC4785" i="1"/>
  <c r="AB4785" i="1"/>
  <c r="AA4785" i="1"/>
  <c r="Z4785" i="1"/>
  <c r="Y4785" i="1"/>
  <c r="X4785" i="1"/>
  <c r="W4785" i="1"/>
  <c r="V4785" i="1"/>
  <c r="U4785" i="1"/>
  <c r="T4785" i="1"/>
  <c r="S4785" i="1"/>
  <c r="R4785" i="1"/>
  <c r="Q4785" i="1"/>
  <c r="P4785" i="1"/>
  <c r="AJ4784" i="1"/>
  <c r="AI4784" i="1"/>
  <c r="AH4784" i="1"/>
  <c r="AG4784" i="1"/>
  <c r="AF4784" i="1"/>
  <c r="AE4784" i="1"/>
  <c r="AD4784" i="1"/>
  <c r="AC4784" i="1"/>
  <c r="AB4784" i="1"/>
  <c r="AA4784" i="1"/>
  <c r="Z4784" i="1"/>
  <c r="Y4784" i="1"/>
  <c r="X4784" i="1"/>
  <c r="W4784" i="1"/>
  <c r="V4784" i="1"/>
  <c r="U4784" i="1"/>
  <c r="T4784" i="1"/>
  <c r="S4784" i="1"/>
  <c r="R4784" i="1"/>
  <c r="Q4784" i="1"/>
  <c r="P4784" i="1"/>
  <c r="AJ4783" i="1"/>
  <c r="AI4783" i="1"/>
  <c r="AH4783" i="1"/>
  <c r="AG4783" i="1"/>
  <c r="AF4783" i="1"/>
  <c r="AE4783" i="1"/>
  <c r="AD4783" i="1"/>
  <c r="AC4783" i="1"/>
  <c r="AB4783" i="1"/>
  <c r="AA4783" i="1"/>
  <c r="Z4783" i="1"/>
  <c r="Y4783" i="1"/>
  <c r="X4783" i="1"/>
  <c r="W4783" i="1"/>
  <c r="V4783" i="1"/>
  <c r="U4783" i="1"/>
  <c r="T4783" i="1"/>
  <c r="S4783" i="1"/>
  <c r="R4783" i="1"/>
  <c r="Q4783" i="1"/>
  <c r="P4783" i="1"/>
  <c r="AJ4782" i="1"/>
  <c r="AI4782" i="1"/>
  <c r="AH4782" i="1"/>
  <c r="AG4782" i="1"/>
  <c r="AF4782" i="1"/>
  <c r="AE4782" i="1"/>
  <c r="AD4782" i="1"/>
  <c r="AC4782" i="1"/>
  <c r="AB4782" i="1"/>
  <c r="AA4782" i="1"/>
  <c r="Z4782" i="1"/>
  <c r="Y4782" i="1"/>
  <c r="X4782" i="1"/>
  <c r="W4782" i="1"/>
  <c r="V4782" i="1"/>
  <c r="U4782" i="1"/>
  <c r="T4782" i="1"/>
  <c r="S4782" i="1"/>
  <c r="R4782" i="1"/>
  <c r="Q4782" i="1"/>
  <c r="P4782" i="1"/>
  <c r="AJ4781" i="1"/>
  <c r="AI4781" i="1"/>
  <c r="AH4781" i="1"/>
  <c r="AG4781" i="1"/>
  <c r="AF4781" i="1"/>
  <c r="AE4781" i="1"/>
  <c r="AD4781" i="1"/>
  <c r="AC4781" i="1"/>
  <c r="AB4781" i="1"/>
  <c r="AA4781" i="1"/>
  <c r="Z4781" i="1"/>
  <c r="Y4781" i="1"/>
  <c r="X4781" i="1"/>
  <c r="W4781" i="1"/>
  <c r="V4781" i="1"/>
  <c r="U4781" i="1"/>
  <c r="T4781" i="1"/>
  <c r="S4781" i="1"/>
  <c r="R4781" i="1"/>
  <c r="Q4781" i="1"/>
  <c r="P4781" i="1"/>
  <c r="AJ4780" i="1"/>
  <c r="AI4780" i="1"/>
  <c r="AH4780" i="1"/>
  <c r="AG4780" i="1"/>
  <c r="AF4780" i="1"/>
  <c r="AE4780" i="1"/>
  <c r="AD4780" i="1"/>
  <c r="AC4780" i="1"/>
  <c r="AB4780" i="1"/>
  <c r="AA4780" i="1"/>
  <c r="Z4780" i="1"/>
  <c r="Y4780" i="1"/>
  <c r="X4780" i="1"/>
  <c r="W4780" i="1"/>
  <c r="V4780" i="1"/>
  <c r="U4780" i="1"/>
  <c r="T4780" i="1"/>
  <c r="S4780" i="1"/>
  <c r="R4780" i="1"/>
  <c r="Q4780" i="1"/>
  <c r="P4780" i="1"/>
  <c r="AJ4779" i="1"/>
  <c r="AI4779" i="1"/>
  <c r="AH4779" i="1"/>
  <c r="AG4779" i="1"/>
  <c r="AF4779" i="1"/>
  <c r="AE4779" i="1"/>
  <c r="AD4779" i="1"/>
  <c r="AC4779" i="1"/>
  <c r="AB4779" i="1"/>
  <c r="AA4779" i="1"/>
  <c r="Z4779" i="1"/>
  <c r="Y4779" i="1"/>
  <c r="X4779" i="1"/>
  <c r="W4779" i="1"/>
  <c r="V4779" i="1"/>
  <c r="U4779" i="1"/>
  <c r="T4779" i="1"/>
  <c r="S4779" i="1"/>
  <c r="R4779" i="1"/>
  <c r="Q4779" i="1"/>
  <c r="P4779" i="1"/>
  <c r="AJ4778" i="1"/>
  <c r="AI4778" i="1"/>
  <c r="AH4778" i="1"/>
  <c r="AG4778" i="1"/>
  <c r="AF4778" i="1"/>
  <c r="AE4778" i="1"/>
  <c r="AD4778" i="1"/>
  <c r="AC4778" i="1"/>
  <c r="AB4778" i="1"/>
  <c r="AA4778" i="1"/>
  <c r="Z4778" i="1"/>
  <c r="Y4778" i="1"/>
  <c r="X4778" i="1"/>
  <c r="W4778" i="1"/>
  <c r="V4778" i="1"/>
  <c r="U4778" i="1"/>
  <c r="T4778" i="1"/>
  <c r="S4778" i="1"/>
  <c r="R4778" i="1"/>
  <c r="Q4778" i="1"/>
  <c r="P4778" i="1"/>
  <c r="AJ4777" i="1"/>
  <c r="AI4777" i="1"/>
  <c r="AH4777" i="1"/>
  <c r="AG4777" i="1"/>
  <c r="AF4777" i="1"/>
  <c r="AE4777" i="1"/>
  <c r="AD4777" i="1"/>
  <c r="AC4777" i="1"/>
  <c r="AB4777" i="1"/>
  <c r="AA4777" i="1"/>
  <c r="Z4777" i="1"/>
  <c r="Y4777" i="1"/>
  <c r="X4777" i="1"/>
  <c r="W4777" i="1"/>
  <c r="V4777" i="1"/>
  <c r="U4777" i="1"/>
  <c r="T4777" i="1"/>
  <c r="S4777" i="1"/>
  <c r="R4777" i="1"/>
  <c r="Q4777" i="1"/>
  <c r="P4777" i="1"/>
  <c r="AJ4776" i="1"/>
  <c r="AI4776" i="1"/>
  <c r="AH4776" i="1"/>
  <c r="AG4776" i="1"/>
  <c r="AF4776" i="1"/>
  <c r="AE4776" i="1"/>
  <c r="AD4776" i="1"/>
  <c r="AC4776" i="1"/>
  <c r="AB4776" i="1"/>
  <c r="AA4776" i="1"/>
  <c r="Z4776" i="1"/>
  <c r="Y4776" i="1"/>
  <c r="X4776" i="1"/>
  <c r="W4776" i="1"/>
  <c r="V4776" i="1"/>
  <c r="U4776" i="1"/>
  <c r="T4776" i="1"/>
  <c r="S4776" i="1"/>
  <c r="R4776" i="1"/>
  <c r="Q4776" i="1"/>
  <c r="P4776" i="1"/>
  <c r="AJ4775" i="1"/>
  <c r="AI4775" i="1"/>
  <c r="AH4775" i="1"/>
  <c r="AG4775" i="1"/>
  <c r="AF4775" i="1"/>
  <c r="AE4775" i="1"/>
  <c r="AD4775" i="1"/>
  <c r="AC4775" i="1"/>
  <c r="AB4775" i="1"/>
  <c r="AA4775" i="1"/>
  <c r="Z4775" i="1"/>
  <c r="Y4775" i="1"/>
  <c r="X4775" i="1"/>
  <c r="W4775" i="1"/>
  <c r="V4775" i="1"/>
  <c r="U4775" i="1"/>
  <c r="T4775" i="1"/>
  <c r="S4775" i="1"/>
  <c r="R4775" i="1"/>
  <c r="Q4775" i="1"/>
  <c r="P4775" i="1"/>
  <c r="AJ4774" i="1"/>
  <c r="AI4774" i="1"/>
  <c r="AH4774" i="1"/>
  <c r="AG4774" i="1"/>
  <c r="AF4774" i="1"/>
  <c r="AE4774" i="1"/>
  <c r="AD4774" i="1"/>
  <c r="AC4774" i="1"/>
  <c r="AB4774" i="1"/>
  <c r="AA4774" i="1"/>
  <c r="Z4774" i="1"/>
  <c r="Y4774" i="1"/>
  <c r="X4774" i="1"/>
  <c r="W4774" i="1"/>
  <c r="V4774" i="1"/>
  <c r="U4774" i="1"/>
  <c r="T4774" i="1"/>
  <c r="S4774" i="1"/>
  <c r="R4774" i="1"/>
  <c r="Q4774" i="1"/>
  <c r="P4774" i="1"/>
  <c r="AJ4773" i="1"/>
  <c r="AI4773" i="1"/>
  <c r="AH4773" i="1"/>
  <c r="AG4773" i="1"/>
  <c r="AF4773" i="1"/>
  <c r="AE4773" i="1"/>
  <c r="AD4773" i="1"/>
  <c r="AC4773" i="1"/>
  <c r="AB4773" i="1"/>
  <c r="AA4773" i="1"/>
  <c r="Z4773" i="1"/>
  <c r="Y4773" i="1"/>
  <c r="X4773" i="1"/>
  <c r="W4773" i="1"/>
  <c r="V4773" i="1"/>
  <c r="U4773" i="1"/>
  <c r="T4773" i="1"/>
  <c r="S4773" i="1"/>
  <c r="R4773" i="1"/>
  <c r="Q4773" i="1"/>
  <c r="P4773" i="1"/>
  <c r="AJ4772" i="1"/>
  <c r="AI4772" i="1"/>
  <c r="AH4772" i="1"/>
  <c r="AG4772" i="1"/>
  <c r="AF4772" i="1"/>
  <c r="AE4772" i="1"/>
  <c r="AD4772" i="1"/>
  <c r="AC4772" i="1"/>
  <c r="AB4772" i="1"/>
  <c r="AA4772" i="1"/>
  <c r="Z4772" i="1"/>
  <c r="Y4772" i="1"/>
  <c r="X4772" i="1"/>
  <c r="W4772" i="1"/>
  <c r="V4772" i="1"/>
  <c r="U4772" i="1"/>
  <c r="T4772" i="1"/>
  <c r="S4772" i="1"/>
  <c r="R4772" i="1"/>
  <c r="Q4772" i="1"/>
  <c r="P4772" i="1"/>
  <c r="AJ4771" i="1"/>
  <c r="AI4771" i="1"/>
  <c r="AH4771" i="1"/>
  <c r="AG4771" i="1"/>
  <c r="AF4771" i="1"/>
  <c r="AE4771" i="1"/>
  <c r="AD4771" i="1"/>
  <c r="AC4771" i="1"/>
  <c r="AB4771" i="1"/>
  <c r="AA4771" i="1"/>
  <c r="Z4771" i="1"/>
  <c r="Y4771" i="1"/>
  <c r="X4771" i="1"/>
  <c r="W4771" i="1"/>
  <c r="V4771" i="1"/>
  <c r="U4771" i="1"/>
  <c r="T4771" i="1"/>
  <c r="S4771" i="1"/>
  <c r="R4771" i="1"/>
  <c r="Q4771" i="1"/>
  <c r="P4771" i="1"/>
  <c r="AJ4770" i="1"/>
  <c r="AI4770" i="1"/>
  <c r="AH4770" i="1"/>
  <c r="AG4770" i="1"/>
  <c r="AF4770" i="1"/>
  <c r="AE4770" i="1"/>
  <c r="AD4770" i="1"/>
  <c r="AC4770" i="1"/>
  <c r="AB4770" i="1"/>
  <c r="AA4770" i="1"/>
  <c r="Z4770" i="1"/>
  <c r="Y4770" i="1"/>
  <c r="X4770" i="1"/>
  <c r="W4770" i="1"/>
  <c r="V4770" i="1"/>
  <c r="U4770" i="1"/>
  <c r="T4770" i="1"/>
  <c r="S4770" i="1"/>
  <c r="R4770" i="1"/>
  <c r="Q4770" i="1"/>
  <c r="P4770" i="1"/>
  <c r="AJ4769" i="1"/>
  <c r="AI4769" i="1"/>
  <c r="AH4769" i="1"/>
  <c r="AG4769" i="1"/>
  <c r="AF4769" i="1"/>
  <c r="AE4769" i="1"/>
  <c r="AD4769" i="1"/>
  <c r="AC4769" i="1"/>
  <c r="AB4769" i="1"/>
  <c r="AA4769" i="1"/>
  <c r="Z4769" i="1"/>
  <c r="Y4769" i="1"/>
  <c r="X4769" i="1"/>
  <c r="W4769" i="1"/>
  <c r="V4769" i="1"/>
  <c r="U4769" i="1"/>
  <c r="T4769" i="1"/>
  <c r="S4769" i="1"/>
  <c r="R4769" i="1"/>
  <c r="Q4769" i="1"/>
  <c r="P4769" i="1"/>
  <c r="AJ4768" i="1"/>
  <c r="AI4768" i="1"/>
  <c r="AH4768" i="1"/>
  <c r="AG4768" i="1"/>
  <c r="AF4768" i="1"/>
  <c r="AE4768" i="1"/>
  <c r="AD4768" i="1"/>
  <c r="AC4768" i="1"/>
  <c r="AB4768" i="1"/>
  <c r="AA4768" i="1"/>
  <c r="Z4768" i="1"/>
  <c r="Y4768" i="1"/>
  <c r="X4768" i="1"/>
  <c r="W4768" i="1"/>
  <c r="V4768" i="1"/>
  <c r="U4768" i="1"/>
  <c r="T4768" i="1"/>
  <c r="S4768" i="1"/>
  <c r="R4768" i="1"/>
  <c r="Q4768" i="1"/>
  <c r="P4768" i="1"/>
  <c r="AJ4767" i="1"/>
  <c r="AI4767" i="1"/>
  <c r="AH4767" i="1"/>
  <c r="AG4767" i="1"/>
  <c r="AF4767" i="1"/>
  <c r="AE4767" i="1"/>
  <c r="AD4767" i="1"/>
  <c r="AC4767" i="1"/>
  <c r="AB4767" i="1"/>
  <c r="AA4767" i="1"/>
  <c r="Z4767" i="1"/>
  <c r="Y4767" i="1"/>
  <c r="X4767" i="1"/>
  <c r="W4767" i="1"/>
  <c r="V4767" i="1"/>
  <c r="U4767" i="1"/>
  <c r="T4767" i="1"/>
  <c r="S4767" i="1"/>
  <c r="R4767" i="1"/>
  <c r="Q4767" i="1"/>
  <c r="P4767" i="1"/>
  <c r="AJ4766" i="1"/>
  <c r="AI4766" i="1"/>
  <c r="AH4766" i="1"/>
  <c r="AG4766" i="1"/>
  <c r="AF4766" i="1"/>
  <c r="AE4766" i="1"/>
  <c r="AD4766" i="1"/>
  <c r="AC4766" i="1"/>
  <c r="AB4766" i="1"/>
  <c r="AA4766" i="1"/>
  <c r="Z4766" i="1"/>
  <c r="Y4766" i="1"/>
  <c r="X4766" i="1"/>
  <c r="W4766" i="1"/>
  <c r="V4766" i="1"/>
  <c r="U4766" i="1"/>
  <c r="T4766" i="1"/>
  <c r="S4766" i="1"/>
  <c r="R4766" i="1"/>
  <c r="Q4766" i="1"/>
  <c r="P4766" i="1"/>
  <c r="AJ4765" i="1"/>
  <c r="AI4765" i="1"/>
  <c r="AH4765" i="1"/>
  <c r="AG4765" i="1"/>
  <c r="AF4765" i="1"/>
  <c r="AE4765" i="1"/>
  <c r="AD4765" i="1"/>
  <c r="AC4765" i="1"/>
  <c r="AB4765" i="1"/>
  <c r="AA4765" i="1"/>
  <c r="Z4765" i="1"/>
  <c r="Y4765" i="1"/>
  <c r="X4765" i="1"/>
  <c r="W4765" i="1"/>
  <c r="V4765" i="1"/>
  <c r="U4765" i="1"/>
  <c r="T4765" i="1"/>
  <c r="S4765" i="1"/>
  <c r="R4765" i="1"/>
  <c r="Q4765" i="1"/>
  <c r="P4765" i="1"/>
  <c r="AJ4764" i="1"/>
  <c r="AI4764" i="1"/>
  <c r="AH4764" i="1"/>
  <c r="AG4764" i="1"/>
  <c r="AF4764" i="1"/>
  <c r="AE4764" i="1"/>
  <c r="AD4764" i="1"/>
  <c r="AC4764" i="1"/>
  <c r="AB4764" i="1"/>
  <c r="AA4764" i="1"/>
  <c r="Z4764" i="1"/>
  <c r="Y4764" i="1"/>
  <c r="X4764" i="1"/>
  <c r="W4764" i="1"/>
  <c r="V4764" i="1"/>
  <c r="U4764" i="1"/>
  <c r="T4764" i="1"/>
  <c r="S4764" i="1"/>
  <c r="R4764" i="1"/>
  <c r="Q4764" i="1"/>
  <c r="P4764" i="1"/>
  <c r="AJ4763" i="1"/>
  <c r="AI4763" i="1"/>
  <c r="AH4763" i="1"/>
  <c r="AG4763" i="1"/>
  <c r="AF4763" i="1"/>
  <c r="AE4763" i="1"/>
  <c r="AD4763" i="1"/>
  <c r="AC4763" i="1"/>
  <c r="AB4763" i="1"/>
  <c r="AA4763" i="1"/>
  <c r="Z4763" i="1"/>
  <c r="Y4763" i="1"/>
  <c r="X4763" i="1"/>
  <c r="W4763" i="1"/>
  <c r="V4763" i="1"/>
  <c r="U4763" i="1"/>
  <c r="T4763" i="1"/>
  <c r="S4763" i="1"/>
  <c r="R4763" i="1"/>
  <c r="Q4763" i="1"/>
  <c r="P4763" i="1"/>
  <c r="AJ4762" i="1"/>
  <c r="AI4762" i="1"/>
  <c r="AH4762" i="1"/>
  <c r="AG4762" i="1"/>
  <c r="AF4762" i="1"/>
  <c r="AE4762" i="1"/>
  <c r="AD4762" i="1"/>
  <c r="AC4762" i="1"/>
  <c r="AB4762" i="1"/>
  <c r="AA4762" i="1"/>
  <c r="Z4762" i="1"/>
  <c r="Y4762" i="1"/>
  <c r="X4762" i="1"/>
  <c r="W4762" i="1"/>
  <c r="V4762" i="1"/>
  <c r="U4762" i="1"/>
  <c r="T4762" i="1"/>
  <c r="S4762" i="1"/>
  <c r="R4762" i="1"/>
  <c r="Q4762" i="1"/>
  <c r="P4762" i="1"/>
  <c r="AJ4761" i="1"/>
  <c r="AI4761" i="1"/>
  <c r="AH4761" i="1"/>
  <c r="AG4761" i="1"/>
  <c r="AF4761" i="1"/>
  <c r="AE4761" i="1"/>
  <c r="AD4761" i="1"/>
  <c r="AC4761" i="1"/>
  <c r="AB4761" i="1"/>
  <c r="AA4761" i="1"/>
  <c r="Z4761" i="1"/>
  <c r="Y4761" i="1"/>
  <c r="X4761" i="1"/>
  <c r="W4761" i="1"/>
  <c r="V4761" i="1"/>
  <c r="U4761" i="1"/>
  <c r="T4761" i="1"/>
  <c r="S4761" i="1"/>
  <c r="R4761" i="1"/>
  <c r="Q4761" i="1"/>
  <c r="P4761" i="1"/>
  <c r="AJ4760" i="1"/>
  <c r="AI4760" i="1"/>
  <c r="AH4760" i="1"/>
  <c r="AG4760" i="1"/>
  <c r="AF4760" i="1"/>
  <c r="AE4760" i="1"/>
  <c r="AD4760" i="1"/>
  <c r="AC4760" i="1"/>
  <c r="AB4760" i="1"/>
  <c r="AA4760" i="1"/>
  <c r="Z4760" i="1"/>
  <c r="Y4760" i="1"/>
  <c r="X4760" i="1"/>
  <c r="W4760" i="1"/>
  <c r="V4760" i="1"/>
  <c r="U4760" i="1"/>
  <c r="T4760" i="1"/>
  <c r="S4760" i="1"/>
  <c r="R4760" i="1"/>
  <c r="Q4760" i="1"/>
  <c r="P4760" i="1"/>
  <c r="AJ4759" i="1"/>
  <c r="AI4759" i="1"/>
  <c r="AH4759" i="1"/>
  <c r="AG4759" i="1"/>
  <c r="AF4759" i="1"/>
  <c r="AE4759" i="1"/>
  <c r="AD4759" i="1"/>
  <c r="AC4759" i="1"/>
  <c r="AB4759" i="1"/>
  <c r="AA4759" i="1"/>
  <c r="Z4759" i="1"/>
  <c r="Y4759" i="1"/>
  <c r="X4759" i="1"/>
  <c r="W4759" i="1"/>
  <c r="V4759" i="1"/>
  <c r="U4759" i="1"/>
  <c r="T4759" i="1"/>
  <c r="S4759" i="1"/>
  <c r="R4759" i="1"/>
  <c r="Q4759" i="1"/>
  <c r="P4759" i="1"/>
  <c r="AJ4758" i="1"/>
  <c r="AI4758" i="1"/>
  <c r="AH4758" i="1"/>
  <c r="AG4758" i="1"/>
  <c r="AF4758" i="1"/>
  <c r="AE4758" i="1"/>
  <c r="AD4758" i="1"/>
  <c r="AC4758" i="1"/>
  <c r="AB4758" i="1"/>
  <c r="AA4758" i="1"/>
  <c r="Z4758" i="1"/>
  <c r="Y4758" i="1"/>
  <c r="X4758" i="1"/>
  <c r="W4758" i="1"/>
  <c r="V4758" i="1"/>
  <c r="U4758" i="1"/>
  <c r="T4758" i="1"/>
  <c r="S4758" i="1"/>
  <c r="R4758" i="1"/>
  <c r="Q4758" i="1"/>
  <c r="P4758" i="1"/>
  <c r="AJ4757" i="1"/>
  <c r="AI4757" i="1"/>
  <c r="AH4757" i="1"/>
  <c r="AG4757" i="1"/>
  <c r="AF4757" i="1"/>
  <c r="AE4757" i="1"/>
  <c r="AD4757" i="1"/>
  <c r="AC4757" i="1"/>
  <c r="AB4757" i="1"/>
  <c r="AA4757" i="1"/>
  <c r="Z4757" i="1"/>
  <c r="Y4757" i="1"/>
  <c r="X4757" i="1"/>
  <c r="W4757" i="1"/>
  <c r="V4757" i="1"/>
  <c r="U4757" i="1"/>
  <c r="T4757" i="1"/>
  <c r="S4757" i="1"/>
  <c r="R4757" i="1"/>
  <c r="Q4757" i="1"/>
  <c r="P4757" i="1"/>
  <c r="AJ4756" i="1"/>
  <c r="AI4756" i="1"/>
  <c r="AH4756" i="1"/>
  <c r="AG4756" i="1"/>
  <c r="AF4756" i="1"/>
  <c r="AE4756" i="1"/>
  <c r="AD4756" i="1"/>
  <c r="AC4756" i="1"/>
  <c r="AB4756" i="1"/>
  <c r="AA4756" i="1"/>
  <c r="Z4756" i="1"/>
  <c r="Y4756" i="1"/>
  <c r="X4756" i="1"/>
  <c r="W4756" i="1"/>
  <c r="V4756" i="1"/>
  <c r="U4756" i="1"/>
  <c r="T4756" i="1"/>
  <c r="S4756" i="1"/>
  <c r="R4756" i="1"/>
  <c r="Q4756" i="1"/>
  <c r="P4756" i="1"/>
  <c r="AJ4755" i="1"/>
  <c r="AI4755" i="1"/>
  <c r="AH4755" i="1"/>
  <c r="AG4755" i="1"/>
  <c r="AF4755" i="1"/>
  <c r="AE4755" i="1"/>
  <c r="AD4755" i="1"/>
  <c r="AC4755" i="1"/>
  <c r="AB4755" i="1"/>
  <c r="AA4755" i="1"/>
  <c r="Z4755" i="1"/>
  <c r="Y4755" i="1"/>
  <c r="X4755" i="1"/>
  <c r="W4755" i="1"/>
  <c r="V4755" i="1"/>
  <c r="U4755" i="1"/>
  <c r="T4755" i="1"/>
  <c r="S4755" i="1"/>
  <c r="R4755" i="1"/>
  <c r="Q4755" i="1"/>
  <c r="P4755" i="1"/>
  <c r="AJ4754" i="1"/>
  <c r="AI4754" i="1"/>
  <c r="AH4754" i="1"/>
  <c r="AG4754" i="1"/>
  <c r="AF4754" i="1"/>
  <c r="AE4754" i="1"/>
  <c r="AD4754" i="1"/>
  <c r="AC4754" i="1"/>
  <c r="AB4754" i="1"/>
  <c r="AA4754" i="1"/>
  <c r="Z4754" i="1"/>
  <c r="Y4754" i="1"/>
  <c r="X4754" i="1"/>
  <c r="W4754" i="1"/>
  <c r="V4754" i="1"/>
  <c r="U4754" i="1"/>
  <c r="T4754" i="1"/>
  <c r="S4754" i="1"/>
  <c r="R4754" i="1"/>
  <c r="Q4754" i="1"/>
  <c r="P4754" i="1"/>
  <c r="AJ4753" i="1"/>
  <c r="AI4753" i="1"/>
  <c r="AH4753" i="1"/>
  <c r="AG4753" i="1"/>
  <c r="AF4753" i="1"/>
  <c r="AE4753" i="1"/>
  <c r="AD4753" i="1"/>
  <c r="AC4753" i="1"/>
  <c r="AB4753" i="1"/>
  <c r="AA4753" i="1"/>
  <c r="Z4753" i="1"/>
  <c r="Y4753" i="1"/>
  <c r="X4753" i="1"/>
  <c r="W4753" i="1"/>
  <c r="V4753" i="1"/>
  <c r="U4753" i="1"/>
  <c r="T4753" i="1"/>
  <c r="S4753" i="1"/>
  <c r="R4753" i="1"/>
  <c r="Q4753" i="1"/>
  <c r="P4753" i="1"/>
  <c r="AJ4752" i="1"/>
  <c r="AI4752" i="1"/>
  <c r="AH4752" i="1"/>
  <c r="AG4752" i="1"/>
  <c r="AF4752" i="1"/>
  <c r="AE4752" i="1"/>
  <c r="AD4752" i="1"/>
  <c r="AC4752" i="1"/>
  <c r="AB4752" i="1"/>
  <c r="AA4752" i="1"/>
  <c r="Z4752" i="1"/>
  <c r="Y4752" i="1"/>
  <c r="X4752" i="1"/>
  <c r="W4752" i="1"/>
  <c r="V4752" i="1"/>
  <c r="U4752" i="1"/>
  <c r="T4752" i="1"/>
  <c r="S4752" i="1"/>
  <c r="R4752" i="1"/>
  <c r="Q4752" i="1"/>
  <c r="P4752" i="1"/>
  <c r="AJ4751" i="1"/>
  <c r="AI4751" i="1"/>
  <c r="AH4751" i="1"/>
  <c r="AG4751" i="1"/>
  <c r="AF4751" i="1"/>
  <c r="AE4751" i="1"/>
  <c r="AD4751" i="1"/>
  <c r="AC4751" i="1"/>
  <c r="AB4751" i="1"/>
  <c r="AA4751" i="1"/>
  <c r="Z4751" i="1"/>
  <c r="Y4751" i="1"/>
  <c r="X4751" i="1"/>
  <c r="W4751" i="1"/>
  <c r="V4751" i="1"/>
  <c r="U4751" i="1"/>
  <c r="T4751" i="1"/>
  <c r="S4751" i="1"/>
  <c r="R4751" i="1"/>
  <c r="Q4751" i="1"/>
  <c r="P4751" i="1"/>
  <c r="AJ4750" i="1"/>
  <c r="AI4750" i="1"/>
  <c r="AH4750" i="1"/>
  <c r="AG4750" i="1"/>
  <c r="AF4750" i="1"/>
  <c r="AE4750" i="1"/>
  <c r="AD4750" i="1"/>
  <c r="AC4750" i="1"/>
  <c r="AB4750" i="1"/>
  <c r="AA4750" i="1"/>
  <c r="Z4750" i="1"/>
  <c r="Y4750" i="1"/>
  <c r="X4750" i="1"/>
  <c r="W4750" i="1"/>
  <c r="V4750" i="1"/>
  <c r="U4750" i="1"/>
  <c r="T4750" i="1"/>
  <c r="S4750" i="1"/>
  <c r="R4750" i="1"/>
  <c r="Q4750" i="1"/>
  <c r="P4750" i="1"/>
  <c r="AJ4749" i="1"/>
  <c r="AI4749" i="1"/>
  <c r="AH4749" i="1"/>
  <c r="AG4749" i="1"/>
  <c r="AF4749" i="1"/>
  <c r="AE4749" i="1"/>
  <c r="AD4749" i="1"/>
  <c r="AC4749" i="1"/>
  <c r="AB4749" i="1"/>
  <c r="AA4749" i="1"/>
  <c r="Z4749" i="1"/>
  <c r="Y4749" i="1"/>
  <c r="X4749" i="1"/>
  <c r="W4749" i="1"/>
  <c r="V4749" i="1"/>
  <c r="U4749" i="1"/>
  <c r="T4749" i="1"/>
  <c r="S4749" i="1"/>
  <c r="R4749" i="1"/>
  <c r="Q4749" i="1"/>
  <c r="P4749" i="1"/>
  <c r="AJ4748" i="1"/>
  <c r="AI4748" i="1"/>
  <c r="AH4748" i="1"/>
  <c r="AG4748" i="1"/>
  <c r="AF4748" i="1"/>
  <c r="AE4748" i="1"/>
  <c r="AD4748" i="1"/>
  <c r="AC4748" i="1"/>
  <c r="AB4748" i="1"/>
  <c r="AA4748" i="1"/>
  <c r="Z4748" i="1"/>
  <c r="Y4748" i="1"/>
  <c r="X4748" i="1"/>
  <c r="W4748" i="1"/>
  <c r="V4748" i="1"/>
  <c r="U4748" i="1"/>
  <c r="T4748" i="1"/>
  <c r="S4748" i="1"/>
  <c r="R4748" i="1"/>
  <c r="Q4748" i="1"/>
  <c r="P4748" i="1"/>
  <c r="AJ4747" i="1"/>
  <c r="AI4747" i="1"/>
  <c r="AH4747" i="1"/>
  <c r="AG4747" i="1"/>
  <c r="AF4747" i="1"/>
  <c r="AE4747" i="1"/>
  <c r="AD4747" i="1"/>
  <c r="AC4747" i="1"/>
  <c r="AB4747" i="1"/>
  <c r="AA4747" i="1"/>
  <c r="Z4747" i="1"/>
  <c r="Y4747" i="1"/>
  <c r="X4747" i="1"/>
  <c r="W4747" i="1"/>
  <c r="V4747" i="1"/>
  <c r="U4747" i="1"/>
  <c r="T4747" i="1"/>
  <c r="S4747" i="1"/>
  <c r="R4747" i="1"/>
  <c r="Q4747" i="1"/>
  <c r="P4747" i="1"/>
  <c r="AJ4746" i="1"/>
  <c r="AI4746" i="1"/>
  <c r="AH4746" i="1"/>
  <c r="AG4746" i="1"/>
  <c r="AF4746" i="1"/>
  <c r="AE4746" i="1"/>
  <c r="AD4746" i="1"/>
  <c r="AC4746" i="1"/>
  <c r="AB4746" i="1"/>
  <c r="AA4746" i="1"/>
  <c r="Z4746" i="1"/>
  <c r="Y4746" i="1"/>
  <c r="X4746" i="1"/>
  <c r="W4746" i="1"/>
  <c r="V4746" i="1"/>
  <c r="U4746" i="1"/>
  <c r="T4746" i="1"/>
  <c r="S4746" i="1"/>
  <c r="R4746" i="1"/>
  <c r="Q4746" i="1"/>
  <c r="P4746" i="1"/>
  <c r="AJ4745" i="1"/>
  <c r="AI4745" i="1"/>
  <c r="AH4745" i="1"/>
  <c r="AG4745" i="1"/>
  <c r="AF4745" i="1"/>
  <c r="AE4745" i="1"/>
  <c r="AD4745" i="1"/>
  <c r="AC4745" i="1"/>
  <c r="AB4745" i="1"/>
  <c r="AA4745" i="1"/>
  <c r="Z4745" i="1"/>
  <c r="Y4745" i="1"/>
  <c r="X4745" i="1"/>
  <c r="W4745" i="1"/>
  <c r="V4745" i="1"/>
  <c r="U4745" i="1"/>
  <c r="T4745" i="1"/>
  <c r="S4745" i="1"/>
  <c r="R4745" i="1"/>
  <c r="Q4745" i="1"/>
  <c r="P4745" i="1"/>
  <c r="AJ4744" i="1"/>
  <c r="AI4744" i="1"/>
  <c r="AH4744" i="1"/>
  <c r="AG4744" i="1"/>
  <c r="AF4744" i="1"/>
  <c r="AE4744" i="1"/>
  <c r="AD4744" i="1"/>
  <c r="AC4744" i="1"/>
  <c r="AB4744" i="1"/>
  <c r="AA4744" i="1"/>
  <c r="Z4744" i="1"/>
  <c r="Y4744" i="1"/>
  <c r="X4744" i="1"/>
  <c r="W4744" i="1"/>
  <c r="V4744" i="1"/>
  <c r="U4744" i="1"/>
  <c r="T4744" i="1"/>
  <c r="S4744" i="1"/>
  <c r="R4744" i="1"/>
  <c r="Q4744" i="1"/>
  <c r="P4744" i="1"/>
  <c r="AJ4743" i="1"/>
  <c r="AI4743" i="1"/>
  <c r="AH4743" i="1"/>
  <c r="AG4743" i="1"/>
  <c r="AF4743" i="1"/>
  <c r="AE4743" i="1"/>
  <c r="AD4743" i="1"/>
  <c r="AC4743" i="1"/>
  <c r="AB4743" i="1"/>
  <c r="AA4743" i="1"/>
  <c r="Z4743" i="1"/>
  <c r="Y4743" i="1"/>
  <c r="X4743" i="1"/>
  <c r="W4743" i="1"/>
  <c r="V4743" i="1"/>
  <c r="U4743" i="1"/>
  <c r="T4743" i="1"/>
  <c r="S4743" i="1"/>
  <c r="R4743" i="1"/>
  <c r="Q4743" i="1"/>
  <c r="P4743" i="1"/>
  <c r="AJ4742" i="1"/>
  <c r="AI4742" i="1"/>
  <c r="AH4742" i="1"/>
  <c r="AG4742" i="1"/>
  <c r="AF4742" i="1"/>
  <c r="AE4742" i="1"/>
  <c r="AD4742" i="1"/>
  <c r="AC4742" i="1"/>
  <c r="AB4742" i="1"/>
  <c r="AA4742" i="1"/>
  <c r="Z4742" i="1"/>
  <c r="Y4742" i="1"/>
  <c r="X4742" i="1"/>
  <c r="W4742" i="1"/>
  <c r="V4742" i="1"/>
  <c r="U4742" i="1"/>
  <c r="T4742" i="1"/>
  <c r="S4742" i="1"/>
  <c r="R4742" i="1"/>
  <c r="Q4742" i="1"/>
  <c r="P4742" i="1"/>
  <c r="AJ4741" i="1"/>
  <c r="AI4741" i="1"/>
  <c r="AH4741" i="1"/>
  <c r="AG4741" i="1"/>
  <c r="AF4741" i="1"/>
  <c r="AE4741" i="1"/>
  <c r="AD4741" i="1"/>
  <c r="AC4741" i="1"/>
  <c r="AB4741" i="1"/>
  <c r="AA4741" i="1"/>
  <c r="Z4741" i="1"/>
  <c r="Y4741" i="1"/>
  <c r="X4741" i="1"/>
  <c r="W4741" i="1"/>
  <c r="V4741" i="1"/>
  <c r="U4741" i="1"/>
  <c r="T4741" i="1"/>
  <c r="S4741" i="1"/>
  <c r="R4741" i="1"/>
  <c r="Q4741" i="1"/>
  <c r="P4741" i="1"/>
  <c r="AJ4740" i="1"/>
  <c r="AI4740" i="1"/>
  <c r="AH4740" i="1"/>
  <c r="AG4740" i="1"/>
  <c r="AF4740" i="1"/>
  <c r="AE4740" i="1"/>
  <c r="AD4740" i="1"/>
  <c r="AC4740" i="1"/>
  <c r="AB4740" i="1"/>
  <c r="AA4740" i="1"/>
  <c r="Z4740" i="1"/>
  <c r="Y4740" i="1"/>
  <c r="X4740" i="1"/>
  <c r="W4740" i="1"/>
  <c r="V4740" i="1"/>
  <c r="U4740" i="1"/>
  <c r="T4740" i="1"/>
  <c r="S4740" i="1"/>
  <c r="R4740" i="1"/>
  <c r="Q4740" i="1"/>
  <c r="P4740" i="1"/>
  <c r="AJ4739" i="1"/>
  <c r="AI4739" i="1"/>
  <c r="AH4739" i="1"/>
  <c r="AG4739" i="1"/>
  <c r="AF4739" i="1"/>
  <c r="AE4739" i="1"/>
  <c r="AD4739" i="1"/>
  <c r="AC4739" i="1"/>
  <c r="AB4739" i="1"/>
  <c r="AA4739" i="1"/>
  <c r="Z4739" i="1"/>
  <c r="Y4739" i="1"/>
  <c r="X4739" i="1"/>
  <c r="W4739" i="1"/>
  <c r="V4739" i="1"/>
  <c r="U4739" i="1"/>
  <c r="T4739" i="1"/>
  <c r="S4739" i="1"/>
  <c r="R4739" i="1"/>
  <c r="Q4739" i="1"/>
  <c r="P4739" i="1"/>
  <c r="AJ4738" i="1"/>
  <c r="AI4738" i="1"/>
  <c r="AH4738" i="1"/>
  <c r="AG4738" i="1"/>
  <c r="AF4738" i="1"/>
  <c r="AE4738" i="1"/>
  <c r="AD4738" i="1"/>
  <c r="AC4738" i="1"/>
  <c r="AB4738" i="1"/>
  <c r="AA4738" i="1"/>
  <c r="Z4738" i="1"/>
  <c r="Y4738" i="1"/>
  <c r="X4738" i="1"/>
  <c r="W4738" i="1"/>
  <c r="V4738" i="1"/>
  <c r="U4738" i="1"/>
  <c r="T4738" i="1"/>
  <c r="S4738" i="1"/>
  <c r="R4738" i="1"/>
  <c r="Q4738" i="1"/>
  <c r="P4738" i="1"/>
  <c r="AJ4737" i="1"/>
  <c r="AI4737" i="1"/>
  <c r="AH4737" i="1"/>
  <c r="AG4737" i="1"/>
  <c r="AF4737" i="1"/>
  <c r="AE4737" i="1"/>
  <c r="AD4737" i="1"/>
  <c r="AC4737" i="1"/>
  <c r="AB4737" i="1"/>
  <c r="AA4737" i="1"/>
  <c r="Z4737" i="1"/>
  <c r="Y4737" i="1"/>
  <c r="X4737" i="1"/>
  <c r="W4737" i="1"/>
  <c r="V4737" i="1"/>
  <c r="U4737" i="1"/>
  <c r="T4737" i="1"/>
  <c r="S4737" i="1"/>
  <c r="R4737" i="1"/>
  <c r="Q4737" i="1"/>
  <c r="P4737" i="1"/>
  <c r="AJ4736" i="1"/>
  <c r="AI4736" i="1"/>
  <c r="AH4736" i="1"/>
  <c r="AG4736" i="1"/>
  <c r="AF4736" i="1"/>
  <c r="AE4736" i="1"/>
  <c r="AD4736" i="1"/>
  <c r="AC4736" i="1"/>
  <c r="AB4736" i="1"/>
  <c r="AA4736" i="1"/>
  <c r="Z4736" i="1"/>
  <c r="Y4736" i="1"/>
  <c r="X4736" i="1"/>
  <c r="W4736" i="1"/>
  <c r="V4736" i="1"/>
  <c r="U4736" i="1"/>
  <c r="T4736" i="1"/>
  <c r="S4736" i="1"/>
  <c r="R4736" i="1"/>
  <c r="Q4736" i="1"/>
  <c r="P4736" i="1"/>
  <c r="AJ4735" i="1"/>
  <c r="AI4735" i="1"/>
  <c r="AH4735" i="1"/>
  <c r="AG4735" i="1"/>
  <c r="AF4735" i="1"/>
  <c r="AE4735" i="1"/>
  <c r="AD4735" i="1"/>
  <c r="AC4735" i="1"/>
  <c r="AB4735" i="1"/>
  <c r="AA4735" i="1"/>
  <c r="Z4735" i="1"/>
  <c r="Y4735" i="1"/>
  <c r="X4735" i="1"/>
  <c r="W4735" i="1"/>
  <c r="V4735" i="1"/>
  <c r="U4735" i="1"/>
  <c r="T4735" i="1"/>
  <c r="S4735" i="1"/>
  <c r="R4735" i="1"/>
  <c r="Q4735" i="1"/>
  <c r="P4735" i="1"/>
  <c r="AJ4734" i="1"/>
  <c r="AI4734" i="1"/>
  <c r="AH4734" i="1"/>
  <c r="AG4734" i="1"/>
  <c r="AF4734" i="1"/>
  <c r="AE4734" i="1"/>
  <c r="AD4734" i="1"/>
  <c r="AC4734" i="1"/>
  <c r="AB4734" i="1"/>
  <c r="AA4734" i="1"/>
  <c r="Z4734" i="1"/>
  <c r="Y4734" i="1"/>
  <c r="X4734" i="1"/>
  <c r="W4734" i="1"/>
  <c r="V4734" i="1"/>
  <c r="U4734" i="1"/>
  <c r="T4734" i="1"/>
  <c r="S4734" i="1"/>
  <c r="R4734" i="1"/>
  <c r="Q4734" i="1"/>
  <c r="P4734" i="1"/>
  <c r="AJ4733" i="1"/>
  <c r="AI4733" i="1"/>
  <c r="AH4733" i="1"/>
  <c r="AG4733" i="1"/>
  <c r="AF4733" i="1"/>
  <c r="AE4733" i="1"/>
  <c r="AD4733" i="1"/>
  <c r="AC4733" i="1"/>
  <c r="AB4733" i="1"/>
  <c r="AA4733" i="1"/>
  <c r="Z4733" i="1"/>
  <c r="Y4733" i="1"/>
  <c r="X4733" i="1"/>
  <c r="W4733" i="1"/>
  <c r="V4733" i="1"/>
  <c r="U4733" i="1"/>
  <c r="T4733" i="1"/>
  <c r="S4733" i="1"/>
  <c r="R4733" i="1"/>
  <c r="Q4733" i="1"/>
  <c r="P4733" i="1"/>
  <c r="AJ4732" i="1"/>
  <c r="AI4732" i="1"/>
  <c r="AH4732" i="1"/>
  <c r="AG4732" i="1"/>
  <c r="AF4732" i="1"/>
  <c r="AE4732" i="1"/>
  <c r="AD4732" i="1"/>
  <c r="AC4732" i="1"/>
  <c r="AB4732" i="1"/>
  <c r="AA4732" i="1"/>
  <c r="Z4732" i="1"/>
  <c r="Y4732" i="1"/>
  <c r="X4732" i="1"/>
  <c r="W4732" i="1"/>
  <c r="V4732" i="1"/>
  <c r="U4732" i="1"/>
  <c r="T4732" i="1"/>
  <c r="S4732" i="1"/>
  <c r="R4732" i="1"/>
  <c r="Q4732" i="1"/>
  <c r="P4732" i="1"/>
  <c r="AJ4731" i="1"/>
  <c r="AI4731" i="1"/>
  <c r="AH4731" i="1"/>
  <c r="AG4731" i="1"/>
  <c r="AF4731" i="1"/>
  <c r="AE4731" i="1"/>
  <c r="AD4731" i="1"/>
  <c r="AC4731" i="1"/>
  <c r="AB4731" i="1"/>
  <c r="AA4731" i="1"/>
  <c r="Z4731" i="1"/>
  <c r="Y4731" i="1"/>
  <c r="X4731" i="1"/>
  <c r="W4731" i="1"/>
  <c r="V4731" i="1"/>
  <c r="U4731" i="1"/>
  <c r="T4731" i="1"/>
  <c r="S4731" i="1"/>
  <c r="R4731" i="1"/>
  <c r="Q4731" i="1"/>
  <c r="P4731" i="1"/>
  <c r="AJ4730" i="1"/>
  <c r="AI4730" i="1"/>
  <c r="AH4730" i="1"/>
  <c r="AG4730" i="1"/>
  <c r="AF4730" i="1"/>
  <c r="AE4730" i="1"/>
  <c r="AD4730" i="1"/>
  <c r="AC4730" i="1"/>
  <c r="AB4730" i="1"/>
  <c r="AA4730" i="1"/>
  <c r="Z4730" i="1"/>
  <c r="Y4730" i="1"/>
  <c r="X4730" i="1"/>
  <c r="W4730" i="1"/>
  <c r="V4730" i="1"/>
  <c r="U4730" i="1"/>
  <c r="T4730" i="1"/>
  <c r="S4730" i="1"/>
  <c r="R4730" i="1"/>
  <c r="Q4730" i="1"/>
  <c r="P4730" i="1"/>
  <c r="AJ4729" i="1"/>
  <c r="AI4729" i="1"/>
  <c r="AH4729" i="1"/>
  <c r="AG4729" i="1"/>
  <c r="AF4729" i="1"/>
  <c r="AE4729" i="1"/>
  <c r="AD4729" i="1"/>
  <c r="AC4729" i="1"/>
  <c r="AB4729" i="1"/>
  <c r="AA4729" i="1"/>
  <c r="Z4729" i="1"/>
  <c r="Y4729" i="1"/>
  <c r="X4729" i="1"/>
  <c r="W4729" i="1"/>
  <c r="V4729" i="1"/>
  <c r="U4729" i="1"/>
  <c r="T4729" i="1"/>
  <c r="S4729" i="1"/>
  <c r="R4729" i="1"/>
  <c r="Q4729" i="1"/>
  <c r="P4729" i="1"/>
  <c r="AJ4728" i="1"/>
  <c r="AI4728" i="1"/>
  <c r="AH4728" i="1"/>
  <c r="AG4728" i="1"/>
  <c r="AF4728" i="1"/>
  <c r="AE4728" i="1"/>
  <c r="AD4728" i="1"/>
  <c r="AC4728" i="1"/>
  <c r="AB4728" i="1"/>
  <c r="AA4728" i="1"/>
  <c r="Z4728" i="1"/>
  <c r="Y4728" i="1"/>
  <c r="X4728" i="1"/>
  <c r="W4728" i="1"/>
  <c r="V4728" i="1"/>
  <c r="U4728" i="1"/>
  <c r="T4728" i="1"/>
  <c r="S4728" i="1"/>
  <c r="R4728" i="1"/>
  <c r="Q4728" i="1"/>
  <c r="P4728" i="1"/>
  <c r="AJ4727" i="1"/>
  <c r="AI4727" i="1"/>
  <c r="AH4727" i="1"/>
  <c r="AG4727" i="1"/>
  <c r="AF4727" i="1"/>
  <c r="AE4727" i="1"/>
  <c r="AD4727" i="1"/>
  <c r="AC4727" i="1"/>
  <c r="AB4727" i="1"/>
  <c r="AA4727" i="1"/>
  <c r="Z4727" i="1"/>
  <c r="Y4727" i="1"/>
  <c r="X4727" i="1"/>
  <c r="W4727" i="1"/>
  <c r="V4727" i="1"/>
  <c r="U4727" i="1"/>
  <c r="T4727" i="1"/>
  <c r="S4727" i="1"/>
  <c r="R4727" i="1"/>
  <c r="Q4727" i="1"/>
  <c r="P4727" i="1"/>
  <c r="AJ4726" i="1"/>
  <c r="AI4726" i="1"/>
  <c r="AH4726" i="1"/>
  <c r="AG4726" i="1"/>
  <c r="AF4726" i="1"/>
  <c r="AE4726" i="1"/>
  <c r="AD4726" i="1"/>
  <c r="AC4726" i="1"/>
  <c r="AB4726" i="1"/>
  <c r="AA4726" i="1"/>
  <c r="Z4726" i="1"/>
  <c r="Y4726" i="1"/>
  <c r="X4726" i="1"/>
  <c r="W4726" i="1"/>
  <c r="V4726" i="1"/>
  <c r="U4726" i="1"/>
  <c r="T4726" i="1"/>
  <c r="S4726" i="1"/>
  <c r="R4726" i="1"/>
  <c r="Q4726" i="1"/>
  <c r="P4726" i="1"/>
  <c r="AJ4725" i="1"/>
  <c r="AI4725" i="1"/>
  <c r="AH4725" i="1"/>
  <c r="AG4725" i="1"/>
  <c r="AF4725" i="1"/>
  <c r="AE4725" i="1"/>
  <c r="AD4725" i="1"/>
  <c r="AC4725" i="1"/>
  <c r="AB4725" i="1"/>
  <c r="AA4725" i="1"/>
  <c r="Z4725" i="1"/>
  <c r="Y4725" i="1"/>
  <c r="X4725" i="1"/>
  <c r="W4725" i="1"/>
  <c r="V4725" i="1"/>
  <c r="U4725" i="1"/>
  <c r="T4725" i="1"/>
  <c r="S4725" i="1"/>
  <c r="R4725" i="1"/>
  <c r="Q4725" i="1"/>
  <c r="P4725" i="1"/>
  <c r="AJ4724" i="1"/>
  <c r="AI4724" i="1"/>
  <c r="AH4724" i="1"/>
  <c r="AG4724" i="1"/>
  <c r="AF4724" i="1"/>
  <c r="AE4724" i="1"/>
  <c r="AD4724" i="1"/>
  <c r="AC4724" i="1"/>
  <c r="AB4724" i="1"/>
  <c r="AA4724" i="1"/>
  <c r="Z4724" i="1"/>
  <c r="Y4724" i="1"/>
  <c r="X4724" i="1"/>
  <c r="W4724" i="1"/>
  <c r="V4724" i="1"/>
  <c r="U4724" i="1"/>
  <c r="T4724" i="1"/>
  <c r="S4724" i="1"/>
  <c r="R4724" i="1"/>
  <c r="Q4724" i="1"/>
  <c r="P4724" i="1"/>
  <c r="AJ4723" i="1"/>
  <c r="AI4723" i="1"/>
  <c r="AH4723" i="1"/>
  <c r="AG4723" i="1"/>
  <c r="AF4723" i="1"/>
  <c r="AE4723" i="1"/>
  <c r="AD4723" i="1"/>
  <c r="AC4723" i="1"/>
  <c r="AB4723" i="1"/>
  <c r="AA4723" i="1"/>
  <c r="Z4723" i="1"/>
  <c r="Y4723" i="1"/>
  <c r="X4723" i="1"/>
  <c r="W4723" i="1"/>
  <c r="V4723" i="1"/>
  <c r="U4723" i="1"/>
  <c r="T4723" i="1"/>
  <c r="S4723" i="1"/>
  <c r="R4723" i="1"/>
  <c r="Q4723" i="1"/>
  <c r="P4723" i="1"/>
  <c r="AJ4722" i="1"/>
  <c r="AI4722" i="1"/>
  <c r="AH4722" i="1"/>
  <c r="AG4722" i="1"/>
  <c r="AF4722" i="1"/>
  <c r="AE4722" i="1"/>
  <c r="AD4722" i="1"/>
  <c r="AC4722" i="1"/>
  <c r="AB4722" i="1"/>
  <c r="AA4722" i="1"/>
  <c r="Z4722" i="1"/>
  <c r="Y4722" i="1"/>
  <c r="X4722" i="1"/>
  <c r="W4722" i="1"/>
  <c r="V4722" i="1"/>
  <c r="U4722" i="1"/>
  <c r="T4722" i="1"/>
  <c r="S4722" i="1"/>
  <c r="R4722" i="1"/>
  <c r="Q4722" i="1"/>
  <c r="P4722" i="1"/>
  <c r="AJ4721" i="1"/>
  <c r="AI4721" i="1"/>
  <c r="AH4721" i="1"/>
  <c r="AG4721" i="1"/>
  <c r="AF4721" i="1"/>
  <c r="AE4721" i="1"/>
  <c r="AD4721" i="1"/>
  <c r="AC4721" i="1"/>
  <c r="AB4721" i="1"/>
  <c r="AA4721" i="1"/>
  <c r="Z4721" i="1"/>
  <c r="Y4721" i="1"/>
  <c r="X4721" i="1"/>
  <c r="W4721" i="1"/>
  <c r="V4721" i="1"/>
  <c r="U4721" i="1"/>
  <c r="T4721" i="1"/>
  <c r="S4721" i="1"/>
  <c r="R4721" i="1"/>
  <c r="Q4721" i="1"/>
  <c r="P4721" i="1"/>
  <c r="AJ4720" i="1"/>
  <c r="AI4720" i="1"/>
  <c r="AH4720" i="1"/>
  <c r="AG4720" i="1"/>
  <c r="AF4720" i="1"/>
  <c r="AE4720" i="1"/>
  <c r="AD4720" i="1"/>
  <c r="AC4720" i="1"/>
  <c r="AB4720" i="1"/>
  <c r="AA4720" i="1"/>
  <c r="Z4720" i="1"/>
  <c r="Y4720" i="1"/>
  <c r="X4720" i="1"/>
  <c r="W4720" i="1"/>
  <c r="V4720" i="1"/>
  <c r="U4720" i="1"/>
  <c r="T4720" i="1"/>
  <c r="S4720" i="1"/>
  <c r="R4720" i="1"/>
  <c r="Q4720" i="1"/>
  <c r="P4720" i="1"/>
  <c r="AJ4719" i="1"/>
  <c r="AI4719" i="1"/>
  <c r="AH4719" i="1"/>
  <c r="AG4719" i="1"/>
  <c r="AF4719" i="1"/>
  <c r="AE4719" i="1"/>
  <c r="AD4719" i="1"/>
  <c r="AC4719" i="1"/>
  <c r="AB4719" i="1"/>
  <c r="AA4719" i="1"/>
  <c r="Z4719" i="1"/>
  <c r="Y4719" i="1"/>
  <c r="X4719" i="1"/>
  <c r="W4719" i="1"/>
  <c r="V4719" i="1"/>
  <c r="U4719" i="1"/>
  <c r="T4719" i="1"/>
  <c r="S4719" i="1"/>
  <c r="R4719" i="1"/>
  <c r="Q4719" i="1"/>
  <c r="P4719" i="1"/>
  <c r="AJ4718" i="1"/>
  <c r="AI4718" i="1"/>
  <c r="AH4718" i="1"/>
  <c r="AG4718" i="1"/>
  <c r="AF4718" i="1"/>
  <c r="AE4718" i="1"/>
  <c r="AD4718" i="1"/>
  <c r="AC4718" i="1"/>
  <c r="AB4718" i="1"/>
  <c r="AA4718" i="1"/>
  <c r="Z4718" i="1"/>
  <c r="Y4718" i="1"/>
  <c r="X4718" i="1"/>
  <c r="W4718" i="1"/>
  <c r="V4718" i="1"/>
  <c r="U4718" i="1"/>
  <c r="T4718" i="1"/>
  <c r="S4718" i="1"/>
  <c r="R4718" i="1"/>
  <c r="Q4718" i="1"/>
  <c r="P4718" i="1"/>
  <c r="AJ4717" i="1"/>
  <c r="AI4717" i="1"/>
  <c r="AH4717" i="1"/>
  <c r="AG4717" i="1"/>
  <c r="AF4717" i="1"/>
  <c r="AE4717" i="1"/>
  <c r="AD4717" i="1"/>
  <c r="AC4717" i="1"/>
  <c r="AB4717" i="1"/>
  <c r="AA4717" i="1"/>
  <c r="Z4717" i="1"/>
  <c r="Y4717" i="1"/>
  <c r="X4717" i="1"/>
  <c r="W4717" i="1"/>
  <c r="V4717" i="1"/>
  <c r="U4717" i="1"/>
  <c r="T4717" i="1"/>
  <c r="S4717" i="1"/>
  <c r="R4717" i="1"/>
  <c r="Q4717" i="1"/>
  <c r="P4717" i="1"/>
  <c r="AJ4716" i="1"/>
  <c r="AI4716" i="1"/>
  <c r="AH4716" i="1"/>
  <c r="AG4716" i="1"/>
  <c r="AF4716" i="1"/>
  <c r="AE4716" i="1"/>
  <c r="AD4716" i="1"/>
  <c r="AC4716" i="1"/>
  <c r="AB4716" i="1"/>
  <c r="AA4716" i="1"/>
  <c r="Z4716" i="1"/>
  <c r="Y4716" i="1"/>
  <c r="X4716" i="1"/>
  <c r="W4716" i="1"/>
  <c r="V4716" i="1"/>
  <c r="U4716" i="1"/>
  <c r="T4716" i="1"/>
  <c r="S4716" i="1"/>
  <c r="R4716" i="1"/>
  <c r="Q4716" i="1"/>
  <c r="P4716" i="1"/>
  <c r="AJ4715" i="1"/>
  <c r="AI4715" i="1"/>
  <c r="AH4715" i="1"/>
  <c r="AG4715" i="1"/>
  <c r="AF4715" i="1"/>
  <c r="AE4715" i="1"/>
  <c r="AD4715" i="1"/>
  <c r="AC4715" i="1"/>
  <c r="AB4715" i="1"/>
  <c r="AA4715" i="1"/>
  <c r="Z4715" i="1"/>
  <c r="Y4715" i="1"/>
  <c r="X4715" i="1"/>
  <c r="W4715" i="1"/>
  <c r="V4715" i="1"/>
  <c r="U4715" i="1"/>
  <c r="T4715" i="1"/>
  <c r="S4715" i="1"/>
  <c r="R4715" i="1"/>
  <c r="Q4715" i="1"/>
  <c r="P4715" i="1"/>
  <c r="AJ4714" i="1"/>
  <c r="AI4714" i="1"/>
  <c r="AH4714" i="1"/>
  <c r="AG4714" i="1"/>
  <c r="AF4714" i="1"/>
  <c r="AE4714" i="1"/>
  <c r="AD4714" i="1"/>
  <c r="AC4714" i="1"/>
  <c r="AB4714" i="1"/>
  <c r="AA4714" i="1"/>
  <c r="Z4714" i="1"/>
  <c r="Y4714" i="1"/>
  <c r="X4714" i="1"/>
  <c r="W4714" i="1"/>
  <c r="V4714" i="1"/>
  <c r="U4714" i="1"/>
  <c r="T4714" i="1"/>
  <c r="S4714" i="1"/>
  <c r="R4714" i="1"/>
  <c r="Q4714" i="1"/>
  <c r="P4714" i="1"/>
  <c r="AJ4713" i="1"/>
  <c r="AI4713" i="1"/>
  <c r="AH4713" i="1"/>
  <c r="AG4713" i="1"/>
  <c r="AF4713" i="1"/>
  <c r="AE4713" i="1"/>
  <c r="AD4713" i="1"/>
  <c r="AC4713" i="1"/>
  <c r="AB4713" i="1"/>
  <c r="AA4713" i="1"/>
  <c r="Z4713" i="1"/>
  <c r="Y4713" i="1"/>
  <c r="X4713" i="1"/>
  <c r="W4713" i="1"/>
  <c r="V4713" i="1"/>
  <c r="U4713" i="1"/>
  <c r="T4713" i="1"/>
  <c r="S4713" i="1"/>
  <c r="R4713" i="1"/>
  <c r="Q4713" i="1"/>
  <c r="P4713" i="1"/>
  <c r="AJ4712" i="1"/>
  <c r="AI4712" i="1"/>
  <c r="AH4712" i="1"/>
  <c r="AG4712" i="1"/>
  <c r="AF4712" i="1"/>
  <c r="AE4712" i="1"/>
  <c r="AD4712" i="1"/>
  <c r="AC4712" i="1"/>
  <c r="AB4712" i="1"/>
  <c r="AA4712" i="1"/>
  <c r="Z4712" i="1"/>
  <c r="Y4712" i="1"/>
  <c r="X4712" i="1"/>
  <c r="W4712" i="1"/>
  <c r="V4712" i="1"/>
  <c r="U4712" i="1"/>
  <c r="T4712" i="1"/>
  <c r="S4712" i="1"/>
  <c r="R4712" i="1"/>
  <c r="Q4712" i="1"/>
  <c r="P4712" i="1"/>
  <c r="AJ4711" i="1"/>
  <c r="AI4711" i="1"/>
  <c r="AH4711" i="1"/>
  <c r="AG4711" i="1"/>
  <c r="AF4711" i="1"/>
  <c r="AE4711" i="1"/>
  <c r="AD4711" i="1"/>
  <c r="AC4711" i="1"/>
  <c r="AB4711" i="1"/>
  <c r="AA4711" i="1"/>
  <c r="Z4711" i="1"/>
  <c r="Y4711" i="1"/>
  <c r="X4711" i="1"/>
  <c r="W4711" i="1"/>
  <c r="V4711" i="1"/>
  <c r="U4711" i="1"/>
  <c r="T4711" i="1"/>
  <c r="S4711" i="1"/>
  <c r="R4711" i="1"/>
  <c r="Q4711" i="1"/>
  <c r="P4711" i="1"/>
  <c r="AJ4710" i="1"/>
  <c r="AI4710" i="1"/>
  <c r="AH4710" i="1"/>
  <c r="AG4710" i="1"/>
  <c r="AF4710" i="1"/>
  <c r="AE4710" i="1"/>
  <c r="AD4710" i="1"/>
  <c r="AC4710" i="1"/>
  <c r="AB4710" i="1"/>
  <c r="AA4710" i="1"/>
  <c r="Z4710" i="1"/>
  <c r="Y4710" i="1"/>
  <c r="X4710" i="1"/>
  <c r="W4710" i="1"/>
  <c r="V4710" i="1"/>
  <c r="U4710" i="1"/>
  <c r="T4710" i="1"/>
  <c r="S4710" i="1"/>
  <c r="R4710" i="1"/>
  <c r="Q4710" i="1"/>
  <c r="P4710" i="1"/>
  <c r="AJ4709" i="1"/>
  <c r="AI4709" i="1"/>
  <c r="AH4709" i="1"/>
  <c r="AG4709" i="1"/>
  <c r="AF4709" i="1"/>
  <c r="AE4709" i="1"/>
  <c r="AD4709" i="1"/>
  <c r="AC4709" i="1"/>
  <c r="AB4709" i="1"/>
  <c r="AA4709" i="1"/>
  <c r="Z4709" i="1"/>
  <c r="Y4709" i="1"/>
  <c r="X4709" i="1"/>
  <c r="W4709" i="1"/>
  <c r="V4709" i="1"/>
  <c r="U4709" i="1"/>
  <c r="T4709" i="1"/>
  <c r="S4709" i="1"/>
  <c r="R4709" i="1"/>
  <c r="Q4709" i="1"/>
  <c r="P4709" i="1"/>
  <c r="AJ4708" i="1"/>
  <c r="AI4708" i="1"/>
  <c r="AH4708" i="1"/>
  <c r="AG4708" i="1"/>
  <c r="AF4708" i="1"/>
  <c r="AE4708" i="1"/>
  <c r="AD4708" i="1"/>
  <c r="AC4708" i="1"/>
  <c r="AB4708" i="1"/>
  <c r="AA4708" i="1"/>
  <c r="Z4708" i="1"/>
  <c r="Y4708" i="1"/>
  <c r="X4708" i="1"/>
  <c r="W4708" i="1"/>
  <c r="V4708" i="1"/>
  <c r="U4708" i="1"/>
  <c r="T4708" i="1"/>
  <c r="S4708" i="1"/>
  <c r="R4708" i="1"/>
  <c r="Q4708" i="1"/>
  <c r="P4708" i="1"/>
  <c r="AJ4707" i="1"/>
  <c r="AI4707" i="1"/>
  <c r="AH4707" i="1"/>
  <c r="AG4707" i="1"/>
  <c r="AF4707" i="1"/>
  <c r="AE4707" i="1"/>
  <c r="AD4707" i="1"/>
  <c r="AC4707" i="1"/>
  <c r="AB4707" i="1"/>
  <c r="AA4707" i="1"/>
  <c r="Z4707" i="1"/>
  <c r="Y4707" i="1"/>
  <c r="X4707" i="1"/>
  <c r="W4707" i="1"/>
  <c r="V4707" i="1"/>
  <c r="U4707" i="1"/>
  <c r="T4707" i="1"/>
  <c r="S4707" i="1"/>
  <c r="R4707" i="1"/>
  <c r="Q4707" i="1"/>
  <c r="P4707" i="1"/>
  <c r="AJ4706" i="1"/>
  <c r="AI4706" i="1"/>
  <c r="AH4706" i="1"/>
  <c r="AG4706" i="1"/>
  <c r="AF4706" i="1"/>
  <c r="AE4706" i="1"/>
  <c r="AD4706" i="1"/>
  <c r="AC4706" i="1"/>
  <c r="AB4706" i="1"/>
  <c r="AA4706" i="1"/>
  <c r="Z4706" i="1"/>
  <c r="Y4706" i="1"/>
  <c r="X4706" i="1"/>
  <c r="W4706" i="1"/>
  <c r="V4706" i="1"/>
  <c r="U4706" i="1"/>
  <c r="T4706" i="1"/>
  <c r="S4706" i="1"/>
  <c r="R4706" i="1"/>
  <c r="Q4706" i="1"/>
  <c r="P4706" i="1"/>
  <c r="AJ4705" i="1"/>
  <c r="AI4705" i="1"/>
  <c r="AH4705" i="1"/>
  <c r="AG4705" i="1"/>
  <c r="AF4705" i="1"/>
  <c r="AE4705" i="1"/>
  <c r="AD4705" i="1"/>
  <c r="AC4705" i="1"/>
  <c r="AB4705" i="1"/>
  <c r="AA4705" i="1"/>
  <c r="Z4705" i="1"/>
  <c r="Y4705" i="1"/>
  <c r="X4705" i="1"/>
  <c r="W4705" i="1"/>
  <c r="V4705" i="1"/>
  <c r="U4705" i="1"/>
  <c r="T4705" i="1"/>
  <c r="S4705" i="1"/>
  <c r="R4705" i="1"/>
  <c r="Q4705" i="1"/>
  <c r="P4705" i="1"/>
  <c r="AJ4704" i="1"/>
  <c r="AI4704" i="1"/>
  <c r="AH4704" i="1"/>
  <c r="AG4704" i="1"/>
  <c r="AF4704" i="1"/>
  <c r="AE4704" i="1"/>
  <c r="AD4704" i="1"/>
  <c r="AC4704" i="1"/>
  <c r="AB4704" i="1"/>
  <c r="AA4704" i="1"/>
  <c r="Z4704" i="1"/>
  <c r="Y4704" i="1"/>
  <c r="X4704" i="1"/>
  <c r="W4704" i="1"/>
  <c r="V4704" i="1"/>
  <c r="U4704" i="1"/>
  <c r="T4704" i="1"/>
  <c r="S4704" i="1"/>
  <c r="R4704" i="1"/>
  <c r="Q4704" i="1"/>
  <c r="P4704" i="1"/>
  <c r="AJ4703" i="1"/>
  <c r="AI4703" i="1"/>
  <c r="AH4703" i="1"/>
  <c r="AG4703" i="1"/>
  <c r="AF4703" i="1"/>
  <c r="AE4703" i="1"/>
  <c r="AD4703" i="1"/>
  <c r="AC4703" i="1"/>
  <c r="AB4703" i="1"/>
  <c r="AA4703" i="1"/>
  <c r="Z4703" i="1"/>
  <c r="Y4703" i="1"/>
  <c r="X4703" i="1"/>
  <c r="W4703" i="1"/>
  <c r="V4703" i="1"/>
  <c r="U4703" i="1"/>
  <c r="T4703" i="1"/>
  <c r="S4703" i="1"/>
  <c r="R4703" i="1"/>
  <c r="Q4703" i="1"/>
  <c r="P4703" i="1"/>
  <c r="AJ4702" i="1"/>
  <c r="AI4702" i="1"/>
  <c r="AH4702" i="1"/>
  <c r="AG4702" i="1"/>
  <c r="AF4702" i="1"/>
  <c r="AE4702" i="1"/>
  <c r="AD4702" i="1"/>
  <c r="AC4702" i="1"/>
  <c r="AB4702" i="1"/>
  <c r="AA4702" i="1"/>
  <c r="Z4702" i="1"/>
  <c r="Y4702" i="1"/>
  <c r="X4702" i="1"/>
  <c r="W4702" i="1"/>
  <c r="V4702" i="1"/>
  <c r="U4702" i="1"/>
  <c r="T4702" i="1"/>
  <c r="S4702" i="1"/>
  <c r="R4702" i="1"/>
  <c r="Q4702" i="1"/>
  <c r="P4702" i="1"/>
  <c r="AJ4701" i="1"/>
  <c r="AI4701" i="1"/>
  <c r="AH4701" i="1"/>
  <c r="AG4701" i="1"/>
  <c r="AF4701" i="1"/>
  <c r="AE4701" i="1"/>
  <c r="AD4701" i="1"/>
  <c r="AC4701" i="1"/>
  <c r="AB4701" i="1"/>
  <c r="AA4701" i="1"/>
  <c r="Z4701" i="1"/>
  <c r="Y4701" i="1"/>
  <c r="X4701" i="1"/>
  <c r="W4701" i="1"/>
  <c r="V4701" i="1"/>
  <c r="U4701" i="1"/>
  <c r="T4701" i="1"/>
  <c r="S4701" i="1"/>
  <c r="R4701" i="1"/>
  <c r="Q4701" i="1"/>
  <c r="P4701" i="1"/>
  <c r="AJ4700" i="1"/>
  <c r="AI4700" i="1"/>
  <c r="AH4700" i="1"/>
  <c r="AG4700" i="1"/>
  <c r="AF4700" i="1"/>
  <c r="AE4700" i="1"/>
  <c r="AD4700" i="1"/>
  <c r="AC4700" i="1"/>
  <c r="AB4700" i="1"/>
  <c r="AA4700" i="1"/>
  <c r="Z4700" i="1"/>
  <c r="Y4700" i="1"/>
  <c r="X4700" i="1"/>
  <c r="W4700" i="1"/>
  <c r="V4700" i="1"/>
  <c r="U4700" i="1"/>
  <c r="T4700" i="1"/>
  <c r="S4700" i="1"/>
  <c r="R4700" i="1"/>
  <c r="Q4700" i="1"/>
  <c r="P4700" i="1"/>
  <c r="AJ4699" i="1"/>
  <c r="AI4699" i="1"/>
  <c r="AH4699" i="1"/>
  <c r="AG4699" i="1"/>
  <c r="AF4699" i="1"/>
  <c r="AE4699" i="1"/>
  <c r="AD4699" i="1"/>
  <c r="AC4699" i="1"/>
  <c r="AB4699" i="1"/>
  <c r="AA4699" i="1"/>
  <c r="Z4699" i="1"/>
  <c r="Y4699" i="1"/>
  <c r="X4699" i="1"/>
  <c r="W4699" i="1"/>
  <c r="V4699" i="1"/>
  <c r="U4699" i="1"/>
  <c r="T4699" i="1"/>
  <c r="S4699" i="1"/>
  <c r="R4699" i="1"/>
  <c r="Q4699" i="1"/>
  <c r="P4699" i="1"/>
  <c r="AJ4698" i="1"/>
  <c r="AI4698" i="1"/>
  <c r="AH4698" i="1"/>
  <c r="AG4698" i="1"/>
  <c r="AF4698" i="1"/>
  <c r="AE4698" i="1"/>
  <c r="AD4698" i="1"/>
  <c r="AC4698" i="1"/>
  <c r="AB4698" i="1"/>
  <c r="AA4698" i="1"/>
  <c r="Z4698" i="1"/>
  <c r="Y4698" i="1"/>
  <c r="X4698" i="1"/>
  <c r="W4698" i="1"/>
  <c r="V4698" i="1"/>
  <c r="U4698" i="1"/>
  <c r="T4698" i="1"/>
  <c r="S4698" i="1"/>
  <c r="R4698" i="1"/>
  <c r="Q4698" i="1"/>
  <c r="P4698" i="1"/>
  <c r="AJ4697" i="1"/>
  <c r="AI4697" i="1"/>
  <c r="AH4697" i="1"/>
  <c r="AG4697" i="1"/>
  <c r="AF4697" i="1"/>
  <c r="AE4697" i="1"/>
  <c r="AD4697" i="1"/>
  <c r="AC4697" i="1"/>
  <c r="AB4697" i="1"/>
  <c r="AA4697" i="1"/>
  <c r="Z4697" i="1"/>
  <c r="Y4697" i="1"/>
  <c r="X4697" i="1"/>
  <c r="W4697" i="1"/>
  <c r="V4697" i="1"/>
  <c r="U4697" i="1"/>
  <c r="T4697" i="1"/>
  <c r="S4697" i="1"/>
  <c r="R4697" i="1"/>
  <c r="Q4697" i="1"/>
  <c r="P4697" i="1"/>
  <c r="AJ4696" i="1"/>
  <c r="AI4696" i="1"/>
  <c r="AH4696" i="1"/>
  <c r="AG4696" i="1"/>
  <c r="AF4696" i="1"/>
  <c r="AE4696" i="1"/>
  <c r="AD4696" i="1"/>
  <c r="AC4696" i="1"/>
  <c r="AB4696" i="1"/>
  <c r="AA4696" i="1"/>
  <c r="Z4696" i="1"/>
  <c r="Y4696" i="1"/>
  <c r="X4696" i="1"/>
  <c r="W4696" i="1"/>
  <c r="V4696" i="1"/>
  <c r="U4696" i="1"/>
  <c r="T4696" i="1"/>
  <c r="S4696" i="1"/>
  <c r="R4696" i="1"/>
  <c r="Q4696" i="1"/>
  <c r="P4696" i="1"/>
  <c r="AJ4695" i="1"/>
  <c r="AI4695" i="1"/>
  <c r="AH4695" i="1"/>
  <c r="AG4695" i="1"/>
  <c r="AF4695" i="1"/>
  <c r="AE4695" i="1"/>
  <c r="AD4695" i="1"/>
  <c r="AC4695" i="1"/>
  <c r="AB4695" i="1"/>
  <c r="AA4695" i="1"/>
  <c r="Z4695" i="1"/>
  <c r="Y4695" i="1"/>
  <c r="X4695" i="1"/>
  <c r="W4695" i="1"/>
  <c r="V4695" i="1"/>
  <c r="U4695" i="1"/>
  <c r="T4695" i="1"/>
  <c r="S4695" i="1"/>
  <c r="R4695" i="1"/>
  <c r="Q4695" i="1"/>
  <c r="P4695" i="1"/>
  <c r="AJ4694" i="1"/>
  <c r="AI4694" i="1"/>
  <c r="AH4694" i="1"/>
  <c r="AG4694" i="1"/>
  <c r="AF4694" i="1"/>
  <c r="AE4694" i="1"/>
  <c r="AD4694" i="1"/>
  <c r="AC4694" i="1"/>
  <c r="AB4694" i="1"/>
  <c r="AA4694" i="1"/>
  <c r="Z4694" i="1"/>
  <c r="Y4694" i="1"/>
  <c r="X4694" i="1"/>
  <c r="W4694" i="1"/>
  <c r="V4694" i="1"/>
  <c r="U4694" i="1"/>
  <c r="T4694" i="1"/>
  <c r="S4694" i="1"/>
  <c r="R4694" i="1"/>
  <c r="Q4694" i="1"/>
  <c r="P4694" i="1"/>
  <c r="AJ4693" i="1"/>
  <c r="AI4693" i="1"/>
  <c r="AH4693" i="1"/>
  <c r="AG4693" i="1"/>
  <c r="AF4693" i="1"/>
  <c r="AE4693" i="1"/>
  <c r="AD4693" i="1"/>
  <c r="AC4693" i="1"/>
  <c r="AB4693" i="1"/>
  <c r="AA4693" i="1"/>
  <c r="Z4693" i="1"/>
  <c r="Y4693" i="1"/>
  <c r="X4693" i="1"/>
  <c r="W4693" i="1"/>
  <c r="V4693" i="1"/>
  <c r="U4693" i="1"/>
  <c r="T4693" i="1"/>
  <c r="S4693" i="1"/>
  <c r="R4693" i="1"/>
  <c r="Q4693" i="1"/>
  <c r="P4693" i="1"/>
  <c r="AJ4692" i="1"/>
  <c r="AI4692" i="1"/>
  <c r="AH4692" i="1"/>
  <c r="AG4692" i="1"/>
  <c r="AF4692" i="1"/>
  <c r="AE4692" i="1"/>
  <c r="AD4692" i="1"/>
  <c r="AC4692" i="1"/>
  <c r="AB4692" i="1"/>
  <c r="AA4692" i="1"/>
  <c r="Z4692" i="1"/>
  <c r="Y4692" i="1"/>
  <c r="X4692" i="1"/>
  <c r="W4692" i="1"/>
  <c r="V4692" i="1"/>
  <c r="U4692" i="1"/>
  <c r="T4692" i="1"/>
  <c r="S4692" i="1"/>
  <c r="R4692" i="1"/>
  <c r="Q4692" i="1"/>
  <c r="P4692" i="1"/>
  <c r="AJ4691" i="1"/>
  <c r="AI4691" i="1"/>
  <c r="AH4691" i="1"/>
  <c r="AG4691" i="1"/>
  <c r="AF4691" i="1"/>
  <c r="AE4691" i="1"/>
  <c r="AD4691" i="1"/>
  <c r="AC4691" i="1"/>
  <c r="AB4691" i="1"/>
  <c r="AA4691" i="1"/>
  <c r="Z4691" i="1"/>
  <c r="Y4691" i="1"/>
  <c r="X4691" i="1"/>
  <c r="W4691" i="1"/>
  <c r="V4691" i="1"/>
  <c r="U4691" i="1"/>
  <c r="T4691" i="1"/>
  <c r="S4691" i="1"/>
  <c r="R4691" i="1"/>
  <c r="Q4691" i="1"/>
  <c r="P4691" i="1"/>
  <c r="AJ4690" i="1"/>
  <c r="AI4690" i="1"/>
  <c r="AH4690" i="1"/>
  <c r="AG4690" i="1"/>
  <c r="AF4690" i="1"/>
  <c r="AE4690" i="1"/>
  <c r="AD4690" i="1"/>
  <c r="AC4690" i="1"/>
  <c r="AB4690" i="1"/>
  <c r="AA4690" i="1"/>
  <c r="Z4690" i="1"/>
  <c r="Y4690" i="1"/>
  <c r="X4690" i="1"/>
  <c r="W4690" i="1"/>
  <c r="V4690" i="1"/>
  <c r="U4690" i="1"/>
  <c r="T4690" i="1"/>
  <c r="S4690" i="1"/>
  <c r="R4690" i="1"/>
  <c r="Q4690" i="1"/>
  <c r="P4690" i="1"/>
  <c r="AJ4689" i="1"/>
  <c r="AI4689" i="1"/>
  <c r="AH4689" i="1"/>
  <c r="AG4689" i="1"/>
  <c r="AF4689" i="1"/>
  <c r="AE4689" i="1"/>
  <c r="AD4689" i="1"/>
  <c r="AC4689" i="1"/>
  <c r="AB4689" i="1"/>
  <c r="AA4689" i="1"/>
  <c r="Z4689" i="1"/>
  <c r="Y4689" i="1"/>
  <c r="X4689" i="1"/>
  <c r="W4689" i="1"/>
  <c r="V4689" i="1"/>
  <c r="U4689" i="1"/>
  <c r="T4689" i="1"/>
  <c r="S4689" i="1"/>
  <c r="R4689" i="1"/>
  <c r="Q4689" i="1"/>
  <c r="P4689" i="1"/>
  <c r="AJ4688" i="1"/>
  <c r="AI4688" i="1"/>
  <c r="AH4688" i="1"/>
  <c r="AG4688" i="1"/>
  <c r="AF4688" i="1"/>
  <c r="AE4688" i="1"/>
  <c r="AD4688" i="1"/>
  <c r="AC4688" i="1"/>
  <c r="AB4688" i="1"/>
  <c r="AA4688" i="1"/>
  <c r="Z4688" i="1"/>
  <c r="Y4688" i="1"/>
  <c r="X4688" i="1"/>
  <c r="W4688" i="1"/>
  <c r="V4688" i="1"/>
  <c r="U4688" i="1"/>
  <c r="T4688" i="1"/>
  <c r="S4688" i="1"/>
  <c r="R4688" i="1"/>
  <c r="Q4688" i="1"/>
  <c r="P4688" i="1"/>
  <c r="AJ4687" i="1"/>
  <c r="AI4687" i="1"/>
  <c r="AH4687" i="1"/>
  <c r="AG4687" i="1"/>
  <c r="AF4687" i="1"/>
  <c r="AE4687" i="1"/>
  <c r="AD4687" i="1"/>
  <c r="AC4687" i="1"/>
  <c r="AB4687" i="1"/>
  <c r="AA4687" i="1"/>
  <c r="Z4687" i="1"/>
  <c r="Y4687" i="1"/>
  <c r="X4687" i="1"/>
  <c r="W4687" i="1"/>
  <c r="V4687" i="1"/>
  <c r="U4687" i="1"/>
  <c r="T4687" i="1"/>
  <c r="S4687" i="1"/>
  <c r="R4687" i="1"/>
  <c r="Q4687" i="1"/>
  <c r="P4687" i="1"/>
  <c r="AJ4686" i="1"/>
  <c r="AI4686" i="1"/>
  <c r="AH4686" i="1"/>
  <c r="AG4686" i="1"/>
  <c r="AF4686" i="1"/>
  <c r="AE4686" i="1"/>
  <c r="AD4686" i="1"/>
  <c r="AC4686" i="1"/>
  <c r="AB4686" i="1"/>
  <c r="AA4686" i="1"/>
  <c r="Z4686" i="1"/>
  <c r="Y4686" i="1"/>
  <c r="X4686" i="1"/>
  <c r="W4686" i="1"/>
  <c r="V4686" i="1"/>
  <c r="U4686" i="1"/>
  <c r="T4686" i="1"/>
  <c r="S4686" i="1"/>
  <c r="R4686" i="1"/>
  <c r="Q4686" i="1"/>
  <c r="P4686" i="1"/>
  <c r="AJ4685" i="1"/>
  <c r="AI4685" i="1"/>
  <c r="AH4685" i="1"/>
  <c r="AG4685" i="1"/>
  <c r="AF4685" i="1"/>
  <c r="AE4685" i="1"/>
  <c r="AD4685" i="1"/>
  <c r="AC4685" i="1"/>
  <c r="AB4685" i="1"/>
  <c r="AA4685" i="1"/>
  <c r="Z4685" i="1"/>
  <c r="Y4685" i="1"/>
  <c r="X4685" i="1"/>
  <c r="W4685" i="1"/>
  <c r="V4685" i="1"/>
  <c r="U4685" i="1"/>
  <c r="T4685" i="1"/>
  <c r="S4685" i="1"/>
  <c r="R4685" i="1"/>
  <c r="Q4685" i="1"/>
  <c r="P4685" i="1"/>
  <c r="AJ4684" i="1"/>
  <c r="AI4684" i="1"/>
  <c r="AH4684" i="1"/>
  <c r="AG4684" i="1"/>
  <c r="AF4684" i="1"/>
  <c r="AE4684" i="1"/>
  <c r="AD4684" i="1"/>
  <c r="AC4684" i="1"/>
  <c r="AB4684" i="1"/>
  <c r="AA4684" i="1"/>
  <c r="Z4684" i="1"/>
  <c r="Y4684" i="1"/>
  <c r="X4684" i="1"/>
  <c r="W4684" i="1"/>
  <c r="V4684" i="1"/>
  <c r="U4684" i="1"/>
  <c r="T4684" i="1"/>
  <c r="S4684" i="1"/>
  <c r="R4684" i="1"/>
  <c r="Q4684" i="1"/>
  <c r="P4684" i="1"/>
  <c r="AJ4683" i="1"/>
  <c r="AI4683" i="1"/>
  <c r="AH4683" i="1"/>
  <c r="AG4683" i="1"/>
  <c r="AF4683" i="1"/>
  <c r="AE4683" i="1"/>
  <c r="AD4683" i="1"/>
  <c r="AC4683" i="1"/>
  <c r="AB4683" i="1"/>
  <c r="AA4683" i="1"/>
  <c r="Z4683" i="1"/>
  <c r="Y4683" i="1"/>
  <c r="X4683" i="1"/>
  <c r="W4683" i="1"/>
  <c r="V4683" i="1"/>
  <c r="U4683" i="1"/>
  <c r="T4683" i="1"/>
  <c r="S4683" i="1"/>
  <c r="R4683" i="1"/>
  <c r="Q4683" i="1"/>
  <c r="P4683" i="1"/>
  <c r="AJ4682" i="1"/>
  <c r="AI4682" i="1"/>
  <c r="AH4682" i="1"/>
  <c r="AG4682" i="1"/>
  <c r="AF4682" i="1"/>
  <c r="AE4682" i="1"/>
  <c r="AD4682" i="1"/>
  <c r="AC4682" i="1"/>
  <c r="AB4682" i="1"/>
  <c r="AA4682" i="1"/>
  <c r="Z4682" i="1"/>
  <c r="Y4682" i="1"/>
  <c r="X4682" i="1"/>
  <c r="W4682" i="1"/>
  <c r="V4682" i="1"/>
  <c r="U4682" i="1"/>
  <c r="T4682" i="1"/>
  <c r="S4682" i="1"/>
  <c r="R4682" i="1"/>
  <c r="Q4682" i="1"/>
  <c r="P4682" i="1"/>
  <c r="AJ4681" i="1"/>
  <c r="AI4681" i="1"/>
  <c r="AH4681" i="1"/>
  <c r="AG4681" i="1"/>
  <c r="AF4681" i="1"/>
  <c r="AE4681" i="1"/>
  <c r="AD4681" i="1"/>
  <c r="AC4681" i="1"/>
  <c r="AB4681" i="1"/>
  <c r="AA4681" i="1"/>
  <c r="Z4681" i="1"/>
  <c r="Y4681" i="1"/>
  <c r="X4681" i="1"/>
  <c r="W4681" i="1"/>
  <c r="V4681" i="1"/>
  <c r="U4681" i="1"/>
  <c r="T4681" i="1"/>
  <c r="S4681" i="1"/>
  <c r="R4681" i="1"/>
  <c r="Q4681" i="1"/>
  <c r="P4681" i="1"/>
  <c r="AJ4680" i="1"/>
  <c r="AI4680" i="1"/>
  <c r="AH4680" i="1"/>
  <c r="AG4680" i="1"/>
  <c r="AF4680" i="1"/>
  <c r="AE4680" i="1"/>
  <c r="AD4680" i="1"/>
  <c r="AC4680" i="1"/>
  <c r="AB4680" i="1"/>
  <c r="AA4680" i="1"/>
  <c r="Z4680" i="1"/>
  <c r="Y4680" i="1"/>
  <c r="X4680" i="1"/>
  <c r="W4680" i="1"/>
  <c r="V4680" i="1"/>
  <c r="U4680" i="1"/>
  <c r="T4680" i="1"/>
  <c r="S4680" i="1"/>
  <c r="R4680" i="1"/>
  <c r="Q4680" i="1"/>
  <c r="P4680" i="1"/>
  <c r="AJ4679" i="1"/>
  <c r="AI4679" i="1"/>
  <c r="AH4679" i="1"/>
  <c r="AG4679" i="1"/>
  <c r="AF4679" i="1"/>
  <c r="AE4679" i="1"/>
  <c r="AD4679" i="1"/>
  <c r="AC4679" i="1"/>
  <c r="AB4679" i="1"/>
  <c r="AA4679" i="1"/>
  <c r="Z4679" i="1"/>
  <c r="Y4679" i="1"/>
  <c r="X4679" i="1"/>
  <c r="W4679" i="1"/>
  <c r="V4679" i="1"/>
  <c r="U4679" i="1"/>
  <c r="T4679" i="1"/>
  <c r="S4679" i="1"/>
  <c r="R4679" i="1"/>
  <c r="Q4679" i="1"/>
  <c r="P4679" i="1"/>
  <c r="AJ4678" i="1"/>
  <c r="AI4678" i="1"/>
  <c r="AH4678" i="1"/>
  <c r="AG4678" i="1"/>
  <c r="AF4678" i="1"/>
  <c r="AE4678" i="1"/>
  <c r="AD4678" i="1"/>
  <c r="AC4678" i="1"/>
  <c r="AB4678" i="1"/>
  <c r="AA4678" i="1"/>
  <c r="Z4678" i="1"/>
  <c r="Y4678" i="1"/>
  <c r="X4678" i="1"/>
  <c r="W4678" i="1"/>
  <c r="V4678" i="1"/>
  <c r="U4678" i="1"/>
  <c r="T4678" i="1"/>
  <c r="S4678" i="1"/>
  <c r="R4678" i="1"/>
  <c r="Q4678" i="1"/>
  <c r="P4678" i="1"/>
  <c r="AJ4677" i="1"/>
  <c r="AI4677" i="1"/>
  <c r="AH4677" i="1"/>
  <c r="AG4677" i="1"/>
  <c r="AF4677" i="1"/>
  <c r="AE4677" i="1"/>
  <c r="AD4677" i="1"/>
  <c r="AC4677" i="1"/>
  <c r="AB4677" i="1"/>
  <c r="AA4677" i="1"/>
  <c r="Z4677" i="1"/>
  <c r="Y4677" i="1"/>
  <c r="X4677" i="1"/>
  <c r="W4677" i="1"/>
  <c r="V4677" i="1"/>
  <c r="U4677" i="1"/>
  <c r="T4677" i="1"/>
  <c r="S4677" i="1"/>
  <c r="R4677" i="1"/>
  <c r="Q4677" i="1"/>
  <c r="P4677" i="1"/>
  <c r="AJ4676" i="1"/>
  <c r="AI4676" i="1"/>
  <c r="AH4676" i="1"/>
  <c r="AG4676" i="1"/>
  <c r="AF4676" i="1"/>
  <c r="AE4676" i="1"/>
  <c r="AD4676" i="1"/>
  <c r="AC4676" i="1"/>
  <c r="AB4676" i="1"/>
  <c r="AA4676" i="1"/>
  <c r="Z4676" i="1"/>
  <c r="Y4676" i="1"/>
  <c r="X4676" i="1"/>
  <c r="W4676" i="1"/>
  <c r="V4676" i="1"/>
  <c r="U4676" i="1"/>
  <c r="T4676" i="1"/>
  <c r="S4676" i="1"/>
  <c r="R4676" i="1"/>
  <c r="Q4676" i="1"/>
  <c r="P4676" i="1"/>
  <c r="AJ4675" i="1"/>
  <c r="AI4675" i="1"/>
  <c r="AH4675" i="1"/>
  <c r="AG4675" i="1"/>
  <c r="AF4675" i="1"/>
  <c r="AE4675" i="1"/>
  <c r="AD4675" i="1"/>
  <c r="AC4675" i="1"/>
  <c r="AB4675" i="1"/>
  <c r="AA4675" i="1"/>
  <c r="Z4675" i="1"/>
  <c r="Y4675" i="1"/>
  <c r="X4675" i="1"/>
  <c r="W4675" i="1"/>
  <c r="V4675" i="1"/>
  <c r="U4675" i="1"/>
  <c r="T4675" i="1"/>
  <c r="S4675" i="1"/>
  <c r="R4675" i="1"/>
  <c r="Q4675" i="1"/>
  <c r="P4675" i="1"/>
  <c r="AJ4674" i="1"/>
  <c r="AI4674" i="1"/>
  <c r="AH4674" i="1"/>
  <c r="AG4674" i="1"/>
  <c r="AF4674" i="1"/>
  <c r="AE4674" i="1"/>
  <c r="AD4674" i="1"/>
  <c r="AC4674" i="1"/>
  <c r="AB4674" i="1"/>
  <c r="AA4674" i="1"/>
  <c r="Z4674" i="1"/>
  <c r="Y4674" i="1"/>
  <c r="X4674" i="1"/>
  <c r="W4674" i="1"/>
  <c r="V4674" i="1"/>
  <c r="U4674" i="1"/>
  <c r="T4674" i="1"/>
  <c r="S4674" i="1"/>
  <c r="R4674" i="1"/>
  <c r="Q4674" i="1"/>
  <c r="P4674" i="1"/>
  <c r="AJ4673" i="1"/>
  <c r="AI4673" i="1"/>
  <c r="AH4673" i="1"/>
  <c r="AG4673" i="1"/>
  <c r="AF4673" i="1"/>
  <c r="AE4673" i="1"/>
  <c r="AD4673" i="1"/>
  <c r="AC4673" i="1"/>
  <c r="AB4673" i="1"/>
  <c r="AA4673" i="1"/>
  <c r="Z4673" i="1"/>
  <c r="Y4673" i="1"/>
  <c r="X4673" i="1"/>
  <c r="W4673" i="1"/>
  <c r="V4673" i="1"/>
  <c r="U4673" i="1"/>
  <c r="T4673" i="1"/>
  <c r="S4673" i="1"/>
  <c r="R4673" i="1"/>
  <c r="Q4673" i="1"/>
  <c r="P4673" i="1"/>
  <c r="AJ4672" i="1"/>
  <c r="AI4672" i="1"/>
  <c r="AH4672" i="1"/>
  <c r="AG4672" i="1"/>
  <c r="AF4672" i="1"/>
  <c r="AE4672" i="1"/>
  <c r="AD4672" i="1"/>
  <c r="AC4672" i="1"/>
  <c r="AB4672" i="1"/>
  <c r="AA4672" i="1"/>
  <c r="Z4672" i="1"/>
  <c r="Y4672" i="1"/>
  <c r="X4672" i="1"/>
  <c r="W4672" i="1"/>
  <c r="V4672" i="1"/>
  <c r="U4672" i="1"/>
  <c r="T4672" i="1"/>
  <c r="S4672" i="1"/>
  <c r="R4672" i="1"/>
  <c r="Q4672" i="1"/>
  <c r="P4672" i="1"/>
  <c r="AJ4671" i="1"/>
  <c r="AI4671" i="1"/>
  <c r="AH4671" i="1"/>
  <c r="AG4671" i="1"/>
  <c r="AF4671" i="1"/>
  <c r="AE4671" i="1"/>
  <c r="AD4671" i="1"/>
  <c r="AC4671" i="1"/>
  <c r="AB4671" i="1"/>
  <c r="AA4671" i="1"/>
  <c r="Z4671" i="1"/>
  <c r="Y4671" i="1"/>
  <c r="X4671" i="1"/>
  <c r="W4671" i="1"/>
  <c r="V4671" i="1"/>
  <c r="U4671" i="1"/>
  <c r="T4671" i="1"/>
  <c r="S4671" i="1"/>
  <c r="R4671" i="1"/>
  <c r="Q4671" i="1"/>
  <c r="P4671" i="1"/>
  <c r="AJ4670" i="1"/>
  <c r="AI4670" i="1"/>
  <c r="AH4670" i="1"/>
  <c r="AG4670" i="1"/>
  <c r="AF4670" i="1"/>
  <c r="AE4670" i="1"/>
  <c r="AD4670" i="1"/>
  <c r="AC4670" i="1"/>
  <c r="AB4670" i="1"/>
  <c r="AA4670" i="1"/>
  <c r="Z4670" i="1"/>
  <c r="Y4670" i="1"/>
  <c r="X4670" i="1"/>
  <c r="W4670" i="1"/>
  <c r="V4670" i="1"/>
  <c r="U4670" i="1"/>
  <c r="T4670" i="1"/>
  <c r="S4670" i="1"/>
  <c r="R4670" i="1"/>
  <c r="Q4670" i="1"/>
  <c r="P4670" i="1"/>
  <c r="AJ4669" i="1"/>
  <c r="AI4669" i="1"/>
  <c r="AH4669" i="1"/>
  <c r="AG4669" i="1"/>
  <c r="AF4669" i="1"/>
  <c r="AE4669" i="1"/>
  <c r="AD4669" i="1"/>
  <c r="AC4669" i="1"/>
  <c r="AB4669" i="1"/>
  <c r="AA4669" i="1"/>
  <c r="Z4669" i="1"/>
  <c r="Y4669" i="1"/>
  <c r="X4669" i="1"/>
  <c r="W4669" i="1"/>
  <c r="V4669" i="1"/>
  <c r="U4669" i="1"/>
  <c r="T4669" i="1"/>
  <c r="S4669" i="1"/>
  <c r="R4669" i="1"/>
  <c r="Q4669" i="1"/>
  <c r="P4669" i="1"/>
  <c r="AJ4668" i="1"/>
  <c r="AI4668" i="1"/>
  <c r="AH4668" i="1"/>
  <c r="AG4668" i="1"/>
  <c r="AF4668" i="1"/>
  <c r="AE4668" i="1"/>
  <c r="AD4668" i="1"/>
  <c r="AC4668" i="1"/>
  <c r="AB4668" i="1"/>
  <c r="AA4668" i="1"/>
  <c r="Z4668" i="1"/>
  <c r="Y4668" i="1"/>
  <c r="X4668" i="1"/>
  <c r="W4668" i="1"/>
  <c r="V4668" i="1"/>
  <c r="U4668" i="1"/>
  <c r="T4668" i="1"/>
  <c r="S4668" i="1"/>
  <c r="R4668" i="1"/>
  <c r="Q4668" i="1"/>
  <c r="P4668" i="1"/>
  <c r="AJ4667" i="1"/>
  <c r="AI4667" i="1"/>
  <c r="AH4667" i="1"/>
  <c r="AG4667" i="1"/>
  <c r="AF4667" i="1"/>
  <c r="AE4667" i="1"/>
  <c r="AD4667" i="1"/>
  <c r="AC4667" i="1"/>
  <c r="AB4667" i="1"/>
  <c r="AA4667" i="1"/>
  <c r="Z4667" i="1"/>
  <c r="Y4667" i="1"/>
  <c r="X4667" i="1"/>
  <c r="W4667" i="1"/>
  <c r="V4667" i="1"/>
  <c r="U4667" i="1"/>
  <c r="T4667" i="1"/>
  <c r="S4667" i="1"/>
  <c r="R4667" i="1"/>
  <c r="Q4667" i="1"/>
  <c r="P4667" i="1"/>
  <c r="AJ4666" i="1"/>
  <c r="AI4666" i="1"/>
  <c r="AH4666" i="1"/>
  <c r="AG4666" i="1"/>
  <c r="AF4666" i="1"/>
  <c r="AE4666" i="1"/>
  <c r="AD4666" i="1"/>
  <c r="AC4666" i="1"/>
  <c r="AB4666" i="1"/>
  <c r="AA4666" i="1"/>
  <c r="Z4666" i="1"/>
  <c r="Y4666" i="1"/>
  <c r="X4666" i="1"/>
  <c r="W4666" i="1"/>
  <c r="V4666" i="1"/>
  <c r="U4666" i="1"/>
  <c r="T4666" i="1"/>
  <c r="S4666" i="1"/>
  <c r="R4666" i="1"/>
  <c r="Q4666" i="1"/>
  <c r="P4666" i="1"/>
  <c r="AJ4665" i="1"/>
  <c r="AI4665" i="1"/>
  <c r="AH4665" i="1"/>
  <c r="AG4665" i="1"/>
  <c r="AF4665" i="1"/>
  <c r="AE4665" i="1"/>
  <c r="AD4665" i="1"/>
  <c r="AC4665" i="1"/>
  <c r="AB4665" i="1"/>
  <c r="AA4665" i="1"/>
  <c r="Z4665" i="1"/>
  <c r="Y4665" i="1"/>
  <c r="X4665" i="1"/>
  <c r="W4665" i="1"/>
  <c r="V4665" i="1"/>
  <c r="U4665" i="1"/>
  <c r="T4665" i="1"/>
  <c r="S4665" i="1"/>
  <c r="R4665" i="1"/>
  <c r="Q4665" i="1"/>
  <c r="P4665" i="1"/>
  <c r="AJ4664" i="1"/>
  <c r="AI4664" i="1"/>
  <c r="AH4664" i="1"/>
  <c r="AG4664" i="1"/>
  <c r="AF4664" i="1"/>
  <c r="AE4664" i="1"/>
  <c r="AD4664" i="1"/>
  <c r="AC4664" i="1"/>
  <c r="AB4664" i="1"/>
  <c r="AA4664" i="1"/>
  <c r="Z4664" i="1"/>
  <c r="Y4664" i="1"/>
  <c r="X4664" i="1"/>
  <c r="W4664" i="1"/>
  <c r="V4664" i="1"/>
  <c r="U4664" i="1"/>
  <c r="T4664" i="1"/>
  <c r="S4664" i="1"/>
  <c r="R4664" i="1"/>
  <c r="Q4664" i="1"/>
  <c r="P4664" i="1"/>
  <c r="AJ4663" i="1"/>
  <c r="AI4663" i="1"/>
  <c r="AH4663" i="1"/>
  <c r="AG4663" i="1"/>
  <c r="AF4663" i="1"/>
  <c r="AE4663" i="1"/>
  <c r="AD4663" i="1"/>
  <c r="AC4663" i="1"/>
  <c r="AB4663" i="1"/>
  <c r="AA4663" i="1"/>
  <c r="Z4663" i="1"/>
  <c r="Y4663" i="1"/>
  <c r="X4663" i="1"/>
  <c r="W4663" i="1"/>
  <c r="V4663" i="1"/>
  <c r="U4663" i="1"/>
  <c r="T4663" i="1"/>
  <c r="S4663" i="1"/>
  <c r="R4663" i="1"/>
  <c r="Q4663" i="1"/>
  <c r="P4663" i="1"/>
  <c r="AJ4662" i="1"/>
  <c r="AI4662" i="1"/>
  <c r="AH4662" i="1"/>
  <c r="AG4662" i="1"/>
  <c r="AF4662" i="1"/>
  <c r="AE4662" i="1"/>
  <c r="AD4662" i="1"/>
  <c r="AC4662" i="1"/>
  <c r="AB4662" i="1"/>
  <c r="AA4662" i="1"/>
  <c r="Z4662" i="1"/>
  <c r="Y4662" i="1"/>
  <c r="X4662" i="1"/>
  <c r="W4662" i="1"/>
  <c r="V4662" i="1"/>
  <c r="U4662" i="1"/>
  <c r="T4662" i="1"/>
  <c r="S4662" i="1"/>
  <c r="R4662" i="1"/>
  <c r="Q4662" i="1"/>
  <c r="P4662" i="1"/>
  <c r="AJ4661" i="1"/>
  <c r="AI4661" i="1"/>
  <c r="AH4661" i="1"/>
  <c r="AG4661" i="1"/>
  <c r="AF4661" i="1"/>
  <c r="AE4661" i="1"/>
  <c r="AD4661" i="1"/>
  <c r="AC4661" i="1"/>
  <c r="AB4661" i="1"/>
  <c r="AA4661" i="1"/>
  <c r="Z4661" i="1"/>
  <c r="Y4661" i="1"/>
  <c r="X4661" i="1"/>
  <c r="W4661" i="1"/>
  <c r="V4661" i="1"/>
  <c r="U4661" i="1"/>
  <c r="T4661" i="1"/>
  <c r="S4661" i="1"/>
  <c r="R4661" i="1"/>
  <c r="Q4661" i="1"/>
  <c r="P4661" i="1"/>
  <c r="AJ4660" i="1"/>
  <c r="AI4660" i="1"/>
  <c r="AH4660" i="1"/>
  <c r="AG4660" i="1"/>
  <c r="AF4660" i="1"/>
  <c r="AE4660" i="1"/>
  <c r="AD4660" i="1"/>
  <c r="AC4660" i="1"/>
  <c r="AB4660" i="1"/>
  <c r="AA4660" i="1"/>
  <c r="Z4660" i="1"/>
  <c r="Y4660" i="1"/>
  <c r="X4660" i="1"/>
  <c r="W4660" i="1"/>
  <c r="V4660" i="1"/>
  <c r="U4660" i="1"/>
  <c r="T4660" i="1"/>
  <c r="S4660" i="1"/>
  <c r="R4660" i="1"/>
  <c r="Q4660" i="1"/>
  <c r="P4660" i="1"/>
  <c r="AJ4659" i="1"/>
  <c r="AI4659" i="1"/>
  <c r="AH4659" i="1"/>
  <c r="AG4659" i="1"/>
  <c r="AF4659" i="1"/>
  <c r="AE4659" i="1"/>
  <c r="AD4659" i="1"/>
  <c r="AC4659" i="1"/>
  <c r="AB4659" i="1"/>
  <c r="AA4659" i="1"/>
  <c r="Z4659" i="1"/>
  <c r="Y4659" i="1"/>
  <c r="X4659" i="1"/>
  <c r="W4659" i="1"/>
  <c r="V4659" i="1"/>
  <c r="U4659" i="1"/>
  <c r="T4659" i="1"/>
  <c r="S4659" i="1"/>
  <c r="R4659" i="1"/>
  <c r="Q4659" i="1"/>
  <c r="P4659" i="1"/>
  <c r="AJ4658" i="1"/>
  <c r="AI4658" i="1"/>
  <c r="AH4658" i="1"/>
  <c r="AG4658" i="1"/>
  <c r="AF4658" i="1"/>
  <c r="AE4658" i="1"/>
  <c r="AD4658" i="1"/>
  <c r="AC4658" i="1"/>
  <c r="AB4658" i="1"/>
  <c r="AA4658" i="1"/>
  <c r="Z4658" i="1"/>
  <c r="Y4658" i="1"/>
  <c r="X4658" i="1"/>
  <c r="W4658" i="1"/>
  <c r="V4658" i="1"/>
  <c r="U4658" i="1"/>
  <c r="T4658" i="1"/>
  <c r="S4658" i="1"/>
  <c r="R4658" i="1"/>
  <c r="Q4658" i="1"/>
  <c r="P4658" i="1"/>
  <c r="AJ4657" i="1"/>
  <c r="AI4657" i="1"/>
  <c r="AH4657" i="1"/>
  <c r="AG4657" i="1"/>
  <c r="AF4657" i="1"/>
  <c r="AE4657" i="1"/>
  <c r="AD4657" i="1"/>
  <c r="AC4657" i="1"/>
  <c r="AB4657" i="1"/>
  <c r="AA4657" i="1"/>
  <c r="Z4657" i="1"/>
  <c r="Y4657" i="1"/>
  <c r="X4657" i="1"/>
  <c r="W4657" i="1"/>
  <c r="V4657" i="1"/>
  <c r="U4657" i="1"/>
  <c r="T4657" i="1"/>
  <c r="S4657" i="1"/>
  <c r="R4657" i="1"/>
  <c r="Q4657" i="1"/>
  <c r="P4657" i="1"/>
  <c r="AJ4656" i="1"/>
  <c r="AI4656" i="1"/>
  <c r="AH4656" i="1"/>
  <c r="AG4656" i="1"/>
  <c r="AF4656" i="1"/>
  <c r="AE4656" i="1"/>
  <c r="AD4656" i="1"/>
  <c r="AC4656" i="1"/>
  <c r="AB4656" i="1"/>
  <c r="AA4656" i="1"/>
  <c r="Z4656" i="1"/>
  <c r="Y4656" i="1"/>
  <c r="X4656" i="1"/>
  <c r="W4656" i="1"/>
  <c r="V4656" i="1"/>
  <c r="U4656" i="1"/>
  <c r="T4656" i="1"/>
  <c r="S4656" i="1"/>
  <c r="R4656" i="1"/>
  <c r="Q4656" i="1"/>
  <c r="P4656" i="1"/>
  <c r="AJ4655" i="1"/>
  <c r="AI4655" i="1"/>
  <c r="AH4655" i="1"/>
  <c r="AG4655" i="1"/>
  <c r="AF4655" i="1"/>
  <c r="AE4655" i="1"/>
  <c r="AD4655" i="1"/>
  <c r="AC4655" i="1"/>
  <c r="AB4655" i="1"/>
  <c r="AA4655" i="1"/>
  <c r="Z4655" i="1"/>
  <c r="Y4655" i="1"/>
  <c r="X4655" i="1"/>
  <c r="W4655" i="1"/>
  <c r="V4655" i="1"/>
  <c r="U4655" i="1"/>
  <c r="T4655" i="1"/>
  <c r="S4655" i="1"/>
  <c r="R4655" i="1"/>
  <c r="Q4655" i="1"/>
  <c r="P4655" i="1"/>
  <c r="AJ4654" i="1"/>
  <c r="AI4654" i="1"/>
  <c r="AH4654" i="1"/>
  <c r="AG4654" i="1"/>
  <c r="AF4654" i="1"/>
  <c r="AE4654" i="1"/>
  <c r="AD4654" i="1"/>
  <c r="AC4654" i="1"/>
  <c r="AB4654" i="1"/>
  <c r="AA4654" i="1"/>
  <c r="Z4654" i="1"/>
  <c r="Y4654" i="1"/>
  <c r="X4654" i="1"/>
  <c r="W4654" i="1"/>
  <c r="V4654" i="1"/>
  <c r="U4654" i="1"/>
  <c r="T4654" i="1"/>
  <c r="S4654" i="1"/>
  <c r="R4654" i="1"/>
  <c r="Q4654" i="1"/>
  <c r="P4654" i="1"/>
  <c r="AJ4653" i="1"/>
  <c r="AI4653" i="1"/>
  <c r="AH4653" i="1"/>
  <c r="AG4653" i="1"/>
  <c r="AF4653" i="1"/>
  <c r="AE4653" i="1"/>
  <c r="AD4653" i="1"/>
  <c r="AC4653" i="1"/>
  <c r="AB4653" i="1"/>
  <c r="AA4653" i="1"/>
  <c r="Z4653" i="1"/>
  <c r="Y4653" i="1"/>
  <c r="X4653" i="1"/>
  <c r="W4653" i="1"/>
  <c r="V4653" i="1"/>
  <c r="U4653" i="1"/>
  <c r="T4653" i="1"/>
  <c r="S4653" i="1"/>
  <c r="R4653" i="1"/>
  <c r="Q4653" i="1"/>
  <c r="P4653" i="1"/>
  <c r="AJ4652" i="1"/>
  <c r="AI4652" i="1"/>
  <c r="AH4652" i="1"/>
  <c r="AG4652" i="1"/>
  <c r="AF4652" i="1"/>
  <c r="AE4652" i="1"/>
  <c r="AD4652" i="1"/>
  <c r="AC4652" i="1"/>
  <c r="AB4652" i="1"/>
  <c r="AA4652" i="1"/>
  <c r="Z4652" i="1"/>
  <c r="Y4652" i="1"/>
  <c r="X4652" i="1"/>
  <c r="W4652" i="1"/>
  <c r="V4652" i="1"/>
  <c r="U4652" i="1"/>
  <c r="T4652" i="1"/>
  <c r="S4652" i="1"/>
  <c r="R4652" i="1"/>
  <c r="Q4652" i="1"/>
  <c r="P4652" i="1"/>
  <c r="AJ4651" i="1"/>
  <c r="AI4651" i="1"/>
  <c r="AH4651" i="1"/>
  <c r="AG4651" i="1"/>
  <c r="AF4651" i="1"/>
  <c r="AE4651" i="1"/>
  <c r="AD4651" i="1"/>
  <c r="AC4651" i="1"/>
  <c r="AB4651" i="1"/>
  <c r="AA4651" i="1"/>
  <c r="Z4651" i="1"/>
  <c r="Y4651" i="1"/>
  <c r="X4651" i="1"/>
  <c r="W4651" i="1"/>
  <c r="V4651" i="1"/>
  <c r="U4651" i="1"/>
  <c r="T4651" i="1"/>
  <c r="S4651" i="1"/>
  <c r="R4651" i="1"/>
  <c r="Q4651" i="1"/>
  <c r="P4651" i="1"/>
  <c r="AJ4650" i="1"/>
  <c r="AI4650" i="1"/>
  <c r="AH4650" i="1"/>
  <c r="AG4650" i="1"/>
  <c r="AF4650" i="1"/>
  <c r="AE4650" i="1"/>
  <c r="AD4650" i="1"/>
  <c r="AC4650" i="1"/>
  <c r="AB4650" i="1"/>
  <c r="AA4650" i="1"/>
  <c r="Z4650" i="1"/>
  <c r="Y4650" i="1"/>
  <c r="X4650" i="1"/>
  <c r="W4650" i="1"/>
  <c r="V4650" i="1"/>
  <c r="U4650" i="1"/>
  <c r="T4650" i="1"/>
  <c r="S4650" i="1"/>
  <c r="R4650" i="1"/>
  <c r="Q4650" i="1"/>
  <c r="P4650" i="1"/>
  <c r="AJ4649" i="1"/>
  <c r="AI4649" i="1"/>
  <c r="AH4649" i="1"/>
  <c r="AG4649" i="1"/>
  <c r="AF4649" i="1"/>
  <c r="AE4649" i="1"/>
  <c r="AD4649" i="1"/>
  <c r="AC4649" i="1"/>
  <c r="AB4649" i="1"/>
  <c r="AA4649" i="1"/>
  <c r="Z4649" i="1"/>
  <c r="Y4649" i="1"/>
  <c r="X4649" i="1"/>
  <c r="W4649" i="1"/>
  <c r="V4649" i="1"/>
  <c r="U4649" i="1"/>
  <c r="T4649" i="1"/>
  <c r="S4649" i="1"/>
  <c r="R4649" i="1"/>
  <c r="Q4649" i="1"/>
  <c r="P4649" i="1"/>
  <c r="AJ4648" i="1"/>
  <c r="AI4648" i="1"/>
  <c r="AH4648" i="1"/>
  <c r="AG4648" i="1"/>
  <c r="AF4648" i="1"/>
  <c r="AE4648" i="1"/>
  <c r="AD4648" i="1"/>
  <c r="AC4648" i="1"/>
  <c r="AB4648" i="1"/>
  <c r="AA4648" i="1"/>
  <c r="Z4648" i="1"/>
  <c r="Y4648" i="1"/>
  <c r="X4648" i="1"/>
  <c r="W4648" i="1"/>
  <c r="V4648" i="1"/>
  <c r="U4648" i="1"/>
  <c r="T4648" i="1"/>
  <c r="S4648" i="1"/>
  <c r="R4648" i="1"/>
  <c r="Q4648" i="1"/>
  <c r="P4648" i="1"/>
  <c r="AJ4647" i="1"/>
  <c r="AI4647" i="1"/>
  <c r="AH4647" i="1"/>
  <c r="AG4647" i="1"/>
  <c r="AF4647" i="1"/>
  <c r="AE4647" i="1"/>
  <c r="AD4647" i="1"/>
  <c r="AC4647" i="1"/>
  <c r="AB4647" i="1"/>
  <c r="AA4647" i="1"/>
  <c r="Z4647" i="1"/>
  <c r="Y4647" i="1"/>
  <c r="X4647" i="1"/>
  <c r="W4647" i="1"/>
  <c r="V4647" i="1"/>
  <c r="U4647" i="1"/>
  <c r="T4647" i="1"/>
  <c r="S4647" i="1"/>
  <c r="R4647" i="1"/>
  <c r="Q4647" i="1"/>
  <c r="P4647" i="1"/>
  <c r="AJ4646" i="1"/>
  <c r="AI4646" i="1"/>
  <c r="AH4646" i="1"/>
  <c r="AG4646" i="1"/>
  <c r="AF4646" i="1"/>
  <c r="AE4646" i="1"/>
  <c r="AD4646" i="1"/>
  <c r="AC4646" i="1"/>
  <c r="AB4646" i="1"/>
  <c r="AA4646" i="1"/>
  <c r="Z4646" i="1"/>
  <c r="Y4646" i="1"/>
  <c r="X4646" i="1"/>
  <c r="W4646" i="1"/>
  <c r="V4646" i="1"/>
  <c r="U4646" i="1"/>
  <c r="T4646" i="1"/>
  <c r="S4646" i="1"/>
  <c r="R4646" i="1"/>
  <c r="Q4646" i="1"/>
  <c r="P4646" i="1"/>
  <c r="AJ4645" i="1"/>
  <c r="AI4645" i="1"/>
  <c r="AH4645" i="1"/>
  <c r="AG4645" i="1"/>
  <c r="AF4645" i="1"/>
  <c r="AE4645" i="1"/>
  <c r="AD4645" i="1"/>
  <c r="AC4645" i="1"/>
  <c r="AB4645" i="1"/>
  <c r="AA4645" i="1"/>
  <c r="Z4645" i="1"/>
  <c r="Y4645" i="1"/>
  <c r="X4645" i="1"/>
  <c r="W4645" i="1"/>
  <c r="V4645" i="1"/>
  <c r="U4645" i="1"/>
  <c r="T4645" i="1"/>
  <c r="S4645" i="1"/>
  <c r="R4645" i="1"/>
  <c r="Q4645" i="1"/>
  <c r="P4645" i="1"/>
  <c r="AJ4644" i="1"/>
  <c r="AI4644" i="1"/>
  <c r="AH4644" i="1"/>
  <c r="AG4644" i="1"/>
  <c r="AF4644" i="1"/>
  <c r="AE4644" i="1"/>
  <c r="AD4644" i="1"/>
  <c r="AC4644" i="1"/>
  <c r="AB4644" i="1"/>
  <c r="AA4644" i="1"/>
  <c r="Z4644" i="1"/>
  <c r="Y4644" i="1"/>
  <c r="X4644" i="1"/>
  <c r="W4644" i="1"/>
  <c r="V4644" i="1"/>
  <c r="U4644" i="1"/>
  <c r="T4644" i="1"/>
  <c r="S4644" i="1"/>
  <c r="R4644" i="1"/>
  <c r="Q4644" i="1"/>
  <c r="P4644" i="1"/>
  <c r="AJ4643" i="1"/>
  <c r="AI4643" i="1"/>
  <c r="AH4643" i="1"/>
  <c r="AG4643" i="1"/>
  <c r="AF4643" i="1"/>
  <c r="AE4643" i="1"/>
  <c r="AD4643" i="1"/>
  <c r="AC4643" i="1"/>
  <c r="AB4643" i="1"/>
  <c r="AA4643" i="1"/>
  <c r="Z4643" i="1"/>
  <c r="Y4643" i="1"/>
  <c r="X4643" i="1"/>
  <c r="W4643" i="1"/>
  <c r="V4643" i="1"/>
  <c r="U4643" i="1"/>
  <c r="T4643" i="1"/>
  <c r="S4643" i="1"/>
  <c r="R4643" i="1"/>
  <c r="Q4643" i="1"/>
  <c r="P4643" i="1"/>
  <c r="AJ4642" i="1"/>
  <c r="AI4642" i="1"/>
  <c r="AH4642" i="1"/>
  <c r="AG4642" i="1"/>
  <c r="AF4642" i="1"/>
  <c r="AE4642" i="1"/>
  <c r="AD4642" i="1"/>
  <c r="AC4642" i="1"/>
  <c r="AB4642" i="1"/>
  <c r="AA4642" i="1"/>
  <c r="Z4642" i="1"/>
  <c r="Y4642" i="1"/>
  <c r="X4642" i="1"/>
  <c r="W4642" i="1"/>
  <c r="V4642" i="1"/>
  <c r="U4642" i="1"/>
  <c r="T4642" i="1"/>
  <c r="S4642" i="1"/>
  <c r="R4642" i="1"/>
  <c r="Q4642" i="1"/>
  <c r="P4642" i="1"/>
  <c r="AJ4641" i="1"/>
  <c r="AI4641" i="1"/>
  <c r="AH4641" i="1"/>
  <c r="AG4641" i="1"/>
  <c r="AF4641" i="1"/>
  <c r="AE4641" i="1"/>
  <c r="AD4641" i="1"/>
  <c r="AC4641" i="1"/>
  <c r="AB4641" i="1"/>
  <c r="AA4641" i="1"/>
  <c r="Z4641" i="1"/>
  <c r="Y4641" i="1"/>
  <c r="X4641" i="1"/>
  <c r="W4641" i="1"/>
  <c r="V4641" i="1"/>
  <c r="U4641" i="1"/>
  <c r="T4641" i="1"/>
  <c r="S4641" i="1"/>
  <c r="R4641" i="1"/>
  <c r="Q4641" i="1"/>
  <c r="P4641" i="1"/>
  <c r="AJ4640" i="1"/>
  <c r="AI4640" i="1"/>
  <c r="AH4640" i="1"/>
  <c r="AG4640" i="1"/>
  <c r="AF4640" i="1"/>
  <c r="AE4640" i="1"/>
  <c r="AD4640" i="1"/>
  <c r="AC4640" i="1"/>
  <c r="AB4640" i="1"/>
  <c r="AA4640" i="1"/>
  <c r="Z4640" i="1"/>
  <c r="Y4640" i="1"/>
  <c r="X4640" i="1"/>
  <c r="W4640" i="1"/>
  <c r="V4640" i="1"/>
  <c r="U4640" i="1"/>
  <c r="T4640" i="1"/>
  <c r="S4640" i="1"/>
  <c r="R4640" i="1"/>
  <c r="Q4640" i="1"/>
  <c r="P4640" i="1"/>
  <c r="AJ4639" i="1"/>
  <c r="AI4639" i="1"/>
  <c r="AH4639" i="1"/>
  <c r="AG4639" i="1"/>
  <c r="AF4639" i="1"/>
  <c r="AE4639" i="1"/>
  <c r="AD4639" i="1"/>
  <c r="AC4639" i="1"/>
  <c r="AB4639" i="1"/>
  <c r="AA4639" i="1"/>
  <c r="Z4639" i="1"/>
  <c r="Y4639" i="1"/>
  <c r="X4639" i="1"/>
  <c r="W4639" i="1"/>
  <c r="V4639" i="1"/>
  <c r="U4639" i="1"/>
  <c r="T4639" i="1"/>
  <c r="S4639" i="1"/>
  <c r="R4639" i="1"/>
  <c r="Q4639" i="1"/>
  <c r="P4639" i="1"/>
  <c r="AJ4638" i="1"/>
  <c r="AI4638" i="1"/>
  <c r="AH4638" i="1"/>
  <c r="AG4638" i="1"/>
  <c r="AF4638" i="1"/>
  <c r="AE4638" i="1"/>
  <c r="AD4638" i="1"/>
  <c r="AC4638" i="1"/>
  <c r="AB4638" i="1"/>
  <c r="AA4638" i="1"/>
  <c r="Z4638" i="1"/>
  <c r="Y4638" i="1"/>
  <c r="X4638" i="1"/>
  <c r="W4638" i="1"/>
  <c r="V4638" i="1"/>
  <c r="U4638" i="1"/>
  <c r="T4638" i="1"/>
  <c r="S4638" i="1"/>
  <c r="R4638" i="1"/>
  <c r="Q4638" i="1"/>
  <c r="P4638" i="1"/>
  <c r="AJ4637" i="1"/>
  <c r="AI4637" i="1"/>
  <c r="AH4637" i="1"/>
  <c r="AG4637" i="1"/>
  <c r="AF4637" i="1"/>
  <c r="AE4637" i="1"/>
  <c r="AD4637" i="1"/>
  <c r="AC4637" i="1"/>
  <c r="AB4637" i="1"/>
  <c r="AA4637" i="1"/>
  <c r="Z4637" i="1"/>
  <c r="Y4637" i="1"/>
  <c r="X4637" i="1"/>
  <c r="W4637" i="1"/>
  <c r="V4637" i="1"/>
  <c r="U4637" i="1"/>
  <c r="T4637" i="1"/>
  <c r="S4637" i="1"/>
  <c r="R4637" i="1"/>
  <c r="Q4637" i="1"/>
  <c r="P4637" i="1"/>
  <c r="AJ4636" i="1"/>
  <c r="AI4636" i="1"/>
  <c r="AH4636" i="1"/>
  <c r="AG4636" i="1"/>
  <c r="AF4636" i="1"/>
  <c r="AE4636" i="1"/>
  <c r="AD4636" i="1"/>
  <c r="AC4636" i="1"/>
  <c r="AB4636" i="1"/>
  <c r="AA4636" i="1"/>
  <c r="Z4636" i="1"/>
  <c r="Y4636" i="1"/>
  <c r="X4636" i="1"/>
  <c r="W4636" i="1"/>
  <c r="V4636" i="1"/>
  <c r="U4636" i="1"/>
  <c r="T4636" i="1"/>
  <c r="S4636" i="1"/>
  <c r="R4636" i="1"/>
  <c r="Q4636" i="1"/>
  <c r="P4636" i="1"/>
  <c r="AJ4635" i="1"/>
  <c r="AI4635" i="1"/>
  <c r="AH4635" i="1"/>
  <c r="AG4635" i="1"/>
  <c r="AF4635" i="1"/>
  <c r="AE4635" i="1"/>
  <c r="AD4635" i="1"/>
  <c r="AC4635" i="1"/>
  <c r="AB4635" i="1"/>
  <c r="AA4635" i="1"/>
  <c r="Z4635" i="1"/>
  <c r="Y4635" i="1"/>
  <c r="X4635" i="1"/>
  <c r="W4635" i="1"/>
  <c r="V4635" i="1"/>
  <c r="U4635" i="1"/>
  <c r="T4635" i="1"/>
  <c r="S4635" i="1"/>
  <c r="R4635" i="1"/>
  <c r="Q4635" i="1"/>
  <c r="P4635" i="1"/>
  <c r="AJ4634" i="1"/>
  <c r="AI4634" i="1"/>
  <c r="AH4634" i="1"/>
  <c r="AG4634" i="1"/>
  <c r="AF4634" i="1"/>
  <c r="AE4634" i="1"/>
  <c r="AD4634" i="1"/>
  <c r="AC4634" i="1"/>
  <c r="AB4634" i="1"/>
  <c r="AA4634" i="1"/>
  <c r="Z4634" i="1"/>
  <c r="Y4634" i="1"/>
  <c r="X4634" i="1"/>
  <c r="W4634" i="1"/>
  <c r="V4634" i="1"/>
  <c r="U4634" i="1"/>
  <c r="T4634" i="1"/>
  <c r="S4634" i="1"/>
  <c r="R4634" i="1"/>
  <c r="Q4634" i="1"/>
  <c r="P4634" i="1"/>
  <c r="AJ4633" i="1"/>
  <c r="AI4633" i="1"/>
  <c r="AH4633" i="1"/>
  <c r="AG4633" i="1"/>
  <c r="AF4633" i="1"/>
  <c r="AE4633" i="1"/>
  <c r="AD4633" i="1"/>
  <c r="AC4633" i="1"/>
  <c r="AB4633" i="1"/>
  <c r="AA4633" i="1"/>
  <c r="Z4633" i="1"/>
  <c r="Y4633" i="1"/>
  <c r="X4633" i="1"/>
  <c r="W4633" i="1"/>
  <c r="V4633" i="1"/>
  <c r="U4633" i="1"/>
  <c r="T4633" i="1"/>
  <c r="S4633" i="1"/>
  <c r="R4633" i="1"/>
  <c r="Q4633" i="1"/>
  <c r="P4633" i="1"/>
  <c r="AJ4632" i="1"/>
  <c r="AI4632" i="1"/>
  <c r="AH4632" i="1"/>
  <c r="AG4632" i="1"/>
  <c r="AF4632" i="1"/>
  <c r="AE4632" i="1"/>
  <c r="AD4632" i="1"/>
  <c r="AC4632" i="1"/>
  <c r="AB4632" i="1"/>
  <c r="AA4632" i="1"/>
  <c r="Z4632" i="1"/>
  <c r="Y4632" i="1"/>
  <c r="X4632" i="1"/>
  <c r="W4632" i="1"/>
  <c r="V4632" i="1"/>
  <c r="U4632" i="1"/>
  <c r="T4632" i="1"/>
  <c r="S4632" i="1"/>
  <c r="R4632" i="1"/>
  <c r="Q4632" i="1"/>
  <c r="P4632" i="1"/>
  <c r="AJ4631" i="1"/>
  <c r="AI4631" i="1"/>
  <c r="AH4631" i="1"/>
  <c r="AG4631" i="1"/>
  <c r="AF4631" i="1"/>
  <c r="AE4631" i="1"/>
  <c r="AD4631" i="1"/>
  <c r="AC4631" i="1"/>
  <c r="AB4631" i="1"/>
  <c r="AA4631" i="1"/>
  <c r="Z4631" i="1"/>
  <c r="Y4631" i="1"/>
  <c r="X4631" i="1"/>
  <c r="W4631" i="1"/>
  <c r="V4631" i="1"/>
  <c r="U4631" i="1"/>
  <c r="T4631" i="1"/>
  <c r="S4631" i="1"/>
  <c r="R4631" i="1"/>
  <c r="Q4631" i="1"/>
  <c r="P4631" i="1"/>
  <c r="AJ4630" i="1"/>
  <c r="AI4630" i="1"/>
  <c r="AH4630" i="1"/>
  <c r="AG4630" i="1"/>
  <c r="AF4630" i="1"/>
  <c r="AE4630" i="1"/>
  <c r="AD4630" i="1"/>
  <c r="AC4630" i="1"/>
  <c r="AB4630" i="1"/>
  <c r="AA4630" i="1"/>
  <c r="Z4630" i="1"/>
  <c r="Y4630" i="1"/>
  <c r="X4630" i="1"/>
  <c r="W4630" i="1"/>
  <c r="V4630" i="1"/>
  <c r="U4630" i="1"/>
  <c r="T4630" i="1"/>
  <c r="S4630" i="1"/>
  <c r="R4630" i="1"/>
  <c r="Q4630" i="1"/>
  <c r="P4630" i="1"/>
  <c r="AJ4629" i="1"/>
  <c r="AI4629" i="1"/>
  <c r="AH4629" i="1"/>
  <c r="AG4629" i="1"/>
  <c r="AF4629" i="1"/>
  <c r="AE4629" i="1"/>
  <c r="AD4629" i="1"/>
  <c r="AC4629" i="1"/>
  <c r="AB4629" i="1"/>
  <c r="AA4629" i="1"/>
  <c r="Z4629" i="1"/>
  <c r="Y4629" i="1"/>
  <c r="X4629" i="1"/>
  <c r="W4629" i="1"/>
  <c r="V4629" i="1"/>
  <c r="U4629" i="1"/>
  <c r="T4629" i="1"/>
  <c r="S4629" i="1"/>
  <c r="R4629" i="1"/>
  <c r="Q4629" i="1"/>
  <c r="P4629" i="1"/>
  <c r="AJ4628" i="1"/>
  <c r="AI4628" i="1"/>
  <c r="AH4628" i="1"/>
  <c r="AG4628" i="1"/>
  <c r="AF4628" i="1"/>
  <c r="AE4628" i="1"/>
  <c r="AD4628" i="1"/>
  <c r="AC4628" i="1"/>
  <c r="AB4628" i="1"/>
  <c r="AA4628" i="1"/>
  <c r="Z4628" i="1"/>
  <c r="Y4628" i="1"/>
  <c r="X4628" i="1"/>
  <c r="W4628" i="1"/>
  <c r="V4628" i="1"/>
  <c r="U4628" i="1"/>
  <c r="T4628" i="1"/>
  <c r="S4628" i="1"/>
  <c r="R4628" i="1"/>
  <c r="Q4628" i="1"/>
  <c r="P4628" i="1"/>
  <c r="AJ4627" i="1"/>
  <c r="AI4627" i="1"/>
  <c r="AH4627" i="1"/>
  <c r="AG4627" i="1"/>
  <c r="AF4627" i="1"/>
  <c r="AE4627" i="1"/>
  <c r="AD4627" i="1"/>
  <c r="AC4627" i="1"/>
  <c r="AB4627" i="1"/>
  <c r="AA4627" i="1"/>
  <c r="Z4627" i="1"/>
  <c r="Y4627" i="1"/>
  <c r="X4627" i="1"/>
  <c r="W4627" i="1"/>
  <c r="V4627" i="1"/>
  <c r="U4627" i="1"/>
  <c r="T4627" i="1"/>
  <c r="S4627" i="1"/>
  <c r="R4627" i="1"/>
  <c r="Q4627" i="1"/>
  <c r="P4627" i="1"/>
  <c r="AJ4626" i="1"/>
  <c r="AI4626" i="1"/>
  <c r="AH4626" i="1"/>
  <c r="AG4626" i="1"/>
  <c r="AF4626" i="1"/>
  <c r="AE4626" i="1"/>
  <c r="AD4626" i="1"/>
  <c r="AC4626" i="1"/>
  <c r="AB4626" i="1"/>
  <c r="AA4626" i="1"/>
  <c r="Z4626" i="1"/>
  <c r="Y4626" i="1"/>
  <c r="X4626" i="1"/>
  <c r="W4626" i="1"/>
  <c r="V4626" i="1"/>
  <c r="U4626" i="1"/>
  <c r="T4626" i="1"/>
  <c r="S4626" i="1"/>
  <c r="R4626" i="1"/>
  <c r="Q4626" i="1"/>
  <c r="P4626" i="1"/>
  <c r="AJ4625" i="1"/>
  <c r="AI4625" i="1"/>
  <c r="AH4625" i="1"/>
  <c r="AG4625" i="1"/>
  <c r="AF4625" i="1"/>
  <c r="AE4625" i="1"/>
  <c r="AD4625" i="1"/>
  <c r="AC4625" i="1"/>
  <c r="AB4625" i="1"/>
  <c r="AA4625" i="1"/>
  <c r="Z4625" i="1"/>
  <c r="Y4625" i="1"/>
  <c r="X4625" i="1"/>
  <c r="W4625" i="1"/>
  <c r="V4625" i="1"/>
  <c r="U4625" i="1"/>
  <c r="T4625" i="1"/>
  <c r="S4625" i="1"/>
  <c r="R4625" i="1"/>
  <c r="Q4625" i="1"/>
  <c r="P4625" i="1"/>
  <c r="AJ4624" i="1"/>
  <c r="AI4624" i="1"/>
  <c r="AH4624" i="1"/>
  <c r="AG4624" i="1"/>
  <c r="AF4624" i="1"/>
  <c r="AE4624" i="1"/>
  <c r="AD4624" i="1"/>
  <c r="AC4624" i="1"/>
  <c r="AB4624" i="1"/>
  <c r="AA4624" i="1"/>
  <c r="Z4624" i="1"/>
  <c r="Y4624" i="1"/>
  <c r="X4624" i="1"/>
  <c r="W4624" i="1"/>
  <c r="V4624" i="1"/>
  <c r="U4624" i="1"/>
  <c r="T4624" i="1"/>
  <c r="S4624" i="1"/>
  <c r="R4624" i="1"/>
  <c r="Q4624" i="1"/>
  <c r="P4624" i="1"/>
  <c r="AJ4623" i="1"/>
  <c r="AI4623" i="1"/>
  <c r="AH4623" i="1"/>
  <c r="AG4623" i="1"/>
  <c r="AF4623" i="1"/>
  <c r="AE4623" i="1"/>
  <c r="AD4623" i="1"/>
  <c r="AC4623" i="1"/>
  <c r="AB4623" i="1"/>
  <c r="AA4623" i="1"/>
  <c r="Z4623" i="1"/>
  <c r="Y4623" i="1"/>
  <c r="X4623" i="1"/>
  <c r="W4623" i="1"/>
  <c r="V4623" i="1"/>
  <c r="U4623" i="1"/>
  <c r="T4623" i="1"/>
  <c r="S4623" i="1"/>
  <c r="R4623" i="1"/>
  <c r="Q4623" i="1"/>
  <c r="P4623" i="1"/>
  <c r="AJ4622" i="1"/>
  <c r="AI4622" i="1"/>
  <c r="AH4622" i="1"/>
  <c r="AG4622" i="1"/>
  <c r="AF4622" i="1"/>
  <c r="AE4622" i="1"/>
  <c r="AD4622" i="1"/>
  <c r="AC4622" i="1"/>
  <c r="AB4622" i="1"/>
  <c r="AA4622" i="1"/>
  <c r="Z4622" i="1"/>
  <c r="Y4622" i="1"/>
  <c r="X4622" i="1"/>
  <c r="W4622" i="1"/>
  <c r="V4622" i="1"/>
  <c r="U4622" i="1"/>
  <c r="T4622" i="1"/>
  <c r="S4622" i="1"/>
  <c r="R4622" i="1"/>
  <c r="Q4622" i="1"/>
  <c r="P4622" i="1"/>
  <c r="AJ4621" i="1"/>
  <c r="AI4621" i="1"/>
  <c r="AH4621" i="1"/>
  <c r="AG4621" i="1"/>
  <c r="AF4621" i="1"/>
  <c r="AE4621" i="1"/>
  <c r="AD4621" i="1"/>
  <c r="AC4621" i="1"/>
  <c r="AB4621" i="1"/>
  <c r="AA4621" i="1"/>
  <c r="Z4621" i="1"/>
  <c r="Y4621" i="1"/>
  <c r="X4621" i="1"/>
  <c r="W4621" i="1"/>
  <c r="V4621" i="1"/>
  <c r="U4621" i="1"/>
  <c r="T4621" i="1"/>
  <c r="S4621" i="1"/>
  <c r="R4621" i="1"/>
  <c r="Q4621" i="1"/>
  <c r="P4621" i="1"/>
  <c r="AJ4620" i="1"/>
  <c r="AI4620" i="1"/>
  <c r="AH4620" i="1"/>
  <c r="AG4620" i="1"/>
  <c r="AF4620" i="1"/>
  <c r="AE4620" i="1"/>
  <c r="AD4620" i="1"/>
  <c r="AC4620" i="1"/>
  <c r="AB4620" i="1"/>
  <c r="AA4620" i="1"/>
  <c r="Z4620" i="1"/>
  <c r="Y4620" i="1"/>
  <c r="X4620" i="1"/>
  <c r="W4620" i="1"/>
  <c r="V4620" i="1"/>
  <c r="U4620" i="1"/>
  <c r="T4620" i="1"/>
  <c r="S4620" i="1"/>
  <c r="R4620" i="1"/>
  <c r="Q4620" i="1"/>
  <c r="P4620" i="1"/>
  <c r="AJ4619" i="1"/>
  <c r="AI4619" i="1"/>
  <c r="AH4619" i="1"/>
  <c r="AG4619" i="1"/>
  <c r="AF4619" i="1"/>
  <c r="AE4619" i="1"/>
  <c r="AD4619" i="1"/>
  <c r="AC4619" i="1"/>
  <c r="AB4619" i="1"/>
  <c r="AA4619" i="1"/>
  <c r="Z4619" i="1"/>
  <c r="Y4619" i="1"/>
  <c r="X4619" i="1"/>
  <c r="W4619" i="1"/>
  <c r="V4619" i="1"/>
  <c r="U4619" i="1"/>
  <c r="T4619" i="1"/>
  <c r="S4619" i="1"/>
  <c r="R4619" i="1"/>
  <c r="Q4619" i="1"/>
  <c r="P4619" i="1"/>
  <c r="AJ4618" i="1"/>
  <c r="AI4618" i="1"/>
  <c r="AH4618" i="1"/>
  <c r="AG4618" i="1"/>
  <c r="AF4618" i="1"/>
  <c r="AE4618" i="1"/>
  <c r="AD4618" i="1"/>
  <c r="AC4618" i="1"/>
  <c r="AB4618" i="1"/>
  <c r="AA4618" i="1"/>
  <c r="Z4618" i="1"/>
  <c r="Y4618" i="1"/>
  <c r="X4618" i="1"/>
  <c r="W4618" i="1"/>
  <c r="V4618" i="1"/>
  <c r="U4618" i="1"/>
  <c r="T4618" i="1"/>
  <c r="S4618" i="1"/>
  <c r="R4618" i="1"/>
  <c r="Q4618" i="1"/>
  <c r="P4618" i="1"/>
  <c r="AJ4617" i="1"/>
  <c r="AI4617" i="1"/>
  <c r="AH4617" i="1"/>
  <c r="AG4617" i="1"/>
  <c r="AF4617" i="1"/>
  <c r="AE4617" i="1"/>
  <c r="AD4617" i="1"/>
  <c r="AC4617" i="1"/>
  <c r="AB4617" i="1"/>
  <c r="AA4617" i="1"/>
  <c r="Z4617" i="1"/>
  <c r="Y4617" i="1"/>
  <c r="X4617" i="1"/>
  <c r="W4617" i="1"/>
  <c r="V4617" i="1"/>
  <c r="U4617" i="1"/>
  <c r="T4617" i="1"/>
  <c r="S4617" i="1"/>
  <c r="R4617" i="1"/>
  <c r="Q4617" i="1"/>
  <c r="P4617" i="1"/>
  <c r="AJ4616" i="1"/>
  <c r="AI4616" i="1"/>
  <c r="AH4616" i="1"/>
  <c r="AG4616" i="1"/>
  <c r="AF4616" i="1"/>
  <c r="AE4616" i="1"/>
  <c r="AD4616" i="1"/>
  <c r="AC4616" i="1"/>
  <c r="AB4616" i="1"/>
  <c r="AA4616" i="1"/>
  <c r="Z4616" i="1"/>
  <c r="Y4616" i="1"/>
  <c r="X4616" i="1"/>
  <c r="W4616" i="1"/>
  <c r="V4616" i="1"/>
  <c r="U4616" i="1"/>
  <c r="T4616" i="1"/>
  <c r="S4616" i="1"/>
  <c r="R4616" i="1"/>
  <c r="Q4616" i="1"/>
  <c r="P4616" i="1"/>
  <c r="AJ4615" i="1"/>
  <c r="AI4615" i="1"/>
  <c r="AH4615" i="1"/>
  <c r="AG4615" i="1"/>
  <c r="AF4615" i="1"/>
  <c r="AE4615" i="1"/>
  <c r="AD4615" i="1"/>
  <c r="AC4615" i="1"/>
  <c r="AB4615" i="1"/>
  <c r="AA4615" i="1"/>
  <c r="Z4615" i="1"/>
  <c r="Y4615" i="1"/>
  <c r="X4615" i="1"/>
  <c r="W4615" i="1"/>
  <c r="V4615" i="1"/>
  <c r="U4615" i="1"/>
  <c r="T4615" i="1"/>
  <c r="S4615" i="1"/>
  <c r="R4615" i="1"/>
  <c r="Q4615" i="1"/>
  <c r="P4615" i="1"/>
  <c r="AJ4614" i="1"/>
  <c r="AI4614" i="1"/>
  <c r="AH4614" i="1"/>
  <c r="AG4614" i="1"/>
  <c r="AF4614" i="1"/>
  <c r="AE4614" i="1"/>
  <c r="AD4614" i="1"/>
  <c r="AC4614" i="1"/>
  <c r="AB4614" i="1"/>
  <c r="AA4614" i="1"/>
  <c r="Z4614" i="1"/>
  <c r="Y4614" i="1"/>
  <c r="X4614" i="1"/>
  <c r="W4614" i="1"/>
  <c r="V4614" i="1"/>
  <c r="U4614" i="1"/>
  <c r="T4614" i="1"/>
  <c r="S4614" i="1"/>
  <c r="R4614" i="1"/>
  <c r="Q4614" i="1"/>
  <c r="P4614" i="1"/>
  <c r="AJ4613" i="1"/>
  <c r="AI4613" i="1"/>
  <c r="AH4613" i="1"/>
  <c r="AG4613" i="1"/>
  <c r="AF4613" i="1"/>
  <c r="AE4613" i="1"/>
  <c r="AD4613" i="1"/>
  <c r="AC4613" i="1"/>
  <c r="AB4613" i="1"/>
  <c r="AA4613" i="1"/>
  <c r="Z4613" i="1"/>
  <c r="Y4613" i="1"/>
  <c r="X4613" i="1"/>
  <c r="W4613" i="1"/>
  <c r="V4613" i="1"/>
  <c r="U4613" i="1"/>
  <c r="T4613" i="1"/>
  <c r="S4613" i="1"/>
  <c r="R4613" i="1"/>
  <c r="Q4613" i="1"/>
  <c r="P4613" i="1"/>
  <c r="AJ4612" i="1"/>
  <c r="AI4612" i="1"/>
  <c r="AH4612" i="1"/>
  <c r="AG4612" i="1"/>
  <c r="AF4612" i="1"/>
  <c r="AE4612" i="1"/>
  <c r="AD4612" i="1"/>
  <c r="AC4612" i="1"/>
  <c r="AB4612" i="1"/>
  <c r="AA4612" i="1"/>
  <c r="Z4612" i="1"/>
  <c r="Y4612" i="1"/>
  <c r="X4612" i="1"/>
  <c r="W4612" i="1"/>
  <c r="V4612" i="1"/>
  <c r="U4612" i="1"/>
  <c r="T4612" i="1"/>
  <c r="S4612" i="1"/>
  <c r="R4612" i="1"/>
  <c r="Q4612" i="1"/>
  <c r="P4612" i="1"/>
  <c r="AJ4611" i="1"/>
  <c r="AI4611" i="1"/>
  <c r="AH4611" i="1"/>
  <c r="AG4611" i="1"/>
  <c r="AF4611" i="1"/>
  <c r="AE4611" i="1"/>
  <c r="AD4611" i="1"/>
  <c r="AC4611" i="1"/>
  <c r="AB4611" i="1"/>
  <c r="AA4611" i="1"/>
  <c r="Z4611" i="1"/>
  <c r="Y4611" i="1"/>
  <c r="X4611" i="1"/>
  <c r="W4611" i="1"/>
  <c r="V4611" i="1"/>
  <c r="U4611" i="1"/>
  <c r="T4611" i="1"/>
  <c r="S4611" i="1"/>
  <c r="R4611" i="1"/>
  <c r="Q4611" i="1"/>
  <c r="P4611" i="1"/>
  <c r="AJ4610" i="1"/>
  <c r="AI4610" i="1"/>
  <c r="AH4610" i="1"/>
  <c r="AG4610" i="1"/>
  <c r="AF4610" i="1"/>
  <c r="AE4610" i="1"/>
  <c r="AD4610" i="1"/>
  <c r="AC4610" i="1"/>
  <c r="AB4610" i="1"/>
  <c r="AA4610" i="1"/>
  <c r="Z4610" i="1"/>
  <c r="Y4610" i="1"/>
  <c r="X4610" i="1"/>
  <c r="W4610" i="1"/>
  <c r="V4610" i="1"/>
  <c r="U4610" i="1"/>
  <c r="T4610" i="1"/>
  <c r="S4610" i="1"/>
  <c r="R4610" i="1"/>
  <c r="Q4610" i="1"/>
  <c r="P4610" i="1"/>
  <c r="AJ4609" i="1"/>
  <c r="AI4609" i="1"/>
  <c r="AH4609" i="1"/>
  <c r="AG4609" i="1"/>
  <c r="AF4609" i="1"/>
  <c r="AE4609" i="1"/>
  <c r="AD4609" i="1"/>
  <c r="AC4609" i="1"/>
  <c r="AB4609" i="1"/>
  <c r="AA4609" i="1"/>
  <c r="Z4609" i="1"/>
  <c r="Y4609" i="1"/>
  <c r="X4609" i="1"/>
  <c r="W4609" i="1"/>
  <c r="V4609" i="1"/>
  <c r="U4609" i="1"/>
  <c r="T4609" i="1"/>
  <c r="S4609" i="1"/>
  <c r="R4609" i="1"/>
  <c r="Q4609" i="1"/>
  <c r="P4609" i="1"/>
  <c r="AJ4608" i="1"/>
  <c r="AI4608" i="1"/>
  <c r="AH4608" i="1"/>
  <c r="AG4608" i="1"/>
  <c r="AF4608" i="1"/>
  <c r="AE4608" i="1"/>
  <c r="AD4608" i="1"/>
  <c r="AC4608" i="1"/>
  <c r="AB4608" i="1"/>
  <c r="AA4608" i="1"/>
  <c r="Z4608" i="1"/>
  <c r="Y4608" i="1"/>
  <c r="X4608" i="1"/>
  <c r="W4608" i="1"/>
  <c r="V4608" i="1"/>
  <c r="U4608" i="1"/>
  <c r="T4608" i="1"/>
  <c r="S4608" i="1"/>
  <c r="R4608" i="1"/>
  <c r="Q4608" i="1"/>
  <c r="P4608" i="1"/>
  <c r="AJ4607" i="1"/>
  <c r="AI4607" i="1"/>
  <c r="AH4607" i="1"/>
  <c r="AG4607" i="1"/>
  <c r="AF4607" i="1"/>
  <c r="AE4607" i="1"/>
  <c r="AD4607" i="1"/>
  <c r="AC4607" i="1"/>
  <c r="AB4607" i="1"/>
  <c r="AA4607" i="1"/>
  <c r="Z4607" i="1"/>
  <c r="Y4607" i="1"/>
  <c r="X4607" i="1"/>
  <c r="W4607" i="1"/>
  <c r="V4607" i="1"/>
  <c r="U4607" i="1"/>
  <c r="T4607" i="1"/>
  <c r="S4607" i="1"/>
  <c r="R4607" i="1"/>
  <c r="Q4607" i="1"/>
  <c r="P4607" i="1"/>
  <c r="AJ4606" i="1"/>
  <c r="AI4606" i="1"/>
  <c r="AH4606" i="1"/>
  <c r="AG4606" i="1"/>
  <c r="AF4606" i="1"/>
  <c r="AE4606" i="1"/>
  <c r="AD4606" i="1"/>
  <c r="AC4606" i="1"/>
  <c r="AB4606" i="1"/>
  <c r="AA4606" i="1"/>
  <c r="Z4606" i="1"/>
  <c r="Y4606" i="1"/>
  <c r="X4606" i="1"/>
  <c r="W4606" i="1"/>
  <c r="V4606" i="1"/>
  <c r="U4606" i="1"/>
  <c r="T4606" i="1"/>
  <c r="S4606" i="1"/>
  <c r="R4606" i="1"/>
  <c r="Q4606" i="1"/>
  <c r="P4606" i="1"/>
  <c r="AJ4605" i="1"/>
  <c r="AI4605" i="1"/>
  <c r="AH4605" i="1"/>
  <c r="AG4605" i="1"/>
  <c r="AF4605" i="1"/>
  <c r="AE4605" i="1"/>
  <c r="AD4605" i="1"/>
  <c r="AC4605" i="1"/>
  <c r="AB4605" i="1"/>
  <c r="AA4605" i="1"/>
  <c r="Z4605" i="1"/>
  <c r="Y4605" i="1"/>
  <c r="X4605" i="1"/>
  <c r="W4605" i="1"/>
  <c r="V4605" i="1"/>
  <c r="U4605" i="1"/>
  <c r="T4605" i="1"/>
  <c r="S4605" i="1"/>
  <c r="R4605" i="1"/>
  <c r="Q4605" i="1"/>
  <c r="P4605" i="1"/>
  <c r="AJ4604" i="1"/>
  <c r="AI4604" i="1"/>
  <c r="AH4604" i="1"/>
  <c r="AG4604" i="1"/>
  <c r="AF4604" i="1"/>
  <c r="AE4604" i="1"/>
  <c r="AD4604" i="1"/>
  <c r="AC4604" i="1"/>
  <c r="AB4604" i="1"/>
  <c r="AA4604" i="1"/>
  <c r="Z4604" i="1"/>
  <c r="Y4604" i="1"/>
  <c r="X4604" i="1"/>
  <c r="W4604" i="1"/>
  <c r="V4604" i="1"/>
  <c r="U4604" i="1"/>
  <c r="T4604" i="1"/>
  <c r="S4604" i="1"/>
  <c r="R4604" i="1"/>
  <c r="Q4604" i="1"/>
  <c r="P4604" i="1"/>
  <c r="AJ4603" i="1"/>
  <c r="AI4603" i="1"/>
  <c r="AH4603" i="1"/>
  <c r="AG4603" i="1"/>
  <c r="AF4603" i="1"/>
  <c r="AE4603" i="1"/>
  <c r="AD4603" i="1"/>
  <c r="AC4603" i="1"/>
  <c r="AB4603" i="1"/>
  <c r="AA4603" i="1"/>
  <c r="Z4603" i="1"/>
  <c r="Y4603" i="1"/>
  <c r="X4603" i="1"/>
  <c r="W4603" i="1"/>
  <c r="V4603" i="1"/>
  <c r="U4603" i="1"/>
  <c r="T4603" i="1"/>
  <c r="S4603" i="1"/>
  <c r="R4603" i="1"/>
  <c r="Q4603" i="1"/>
  <c r="P4603" i="1"/>
  <c r="AJ4602" i="1"/>
  <c r="AI4602" i="1"/>
  <c r="AH4602" i="1"/>
  <c r="AG4602" i="1"/>
  <c r="AF4602" i="1"/>
  <c r="AE4602" i="1"/>
  <c r="AD4602" i="1"/>
  <c r="AC4602" i="1"/>
  <c r="AB4602" i="1"/>
  <c r="AA4602" i="1"/>
  <c r="Z4602" i="1"/>
  <c r="Y4602" i="1"/>
  <c r="X4602" i="1"/>
  <c r="W4602" i="1"/>
  <c r="V4602" i="1"/>
  <c r="U4602" i="1"/>
  <c r="T4602" i="1"/>
  <c r="S4602" i="1"/>
  <c r="R4602" i="1"/>
  <c r="Q4602" i="1"/>
  <c r="P4602" i="1"/>
  <c r="AJ4601" i="1"/>
  <c r="AI4601" i="1"/>
  <c r="AH4601" i="1"/>
  <c r="AG4601" i="1"/>
  <c r="AF4601" i="1"/>
  <c r="AE4601" i="1"/>
  <c r="AD4601" i="1"/>
  <c r="AC4601" i="1"/>
  <c r="AB4601" i="1"/>
  <c r="AA4601" i="1"/>
  <c r="Z4601" i="1"/>
  <c r="Y4601" i="1"/>
  <c r="X4601" i="1"/>
  <c r="W4601" i="1"/>
  <c r="V4601" i="1"/>
  <c r="U4601" i="1"/>
  <c r="T4601" i="1"/>
  <c r="S4601" i="1"/>
  <c r="R4601" i="1"/>
  <c r="Q4601" i="1"/>
  <c r="P4601" i="1"/>
  <c r="AJ4600" i="1"/>
  <c r="AI4600" i="1"/>
  <c r="AH4600" i="1"/>
  <c r="AG4600" i="1"/>
  <c r="AF4600" i="1"/>
  <c r="AE4600" i="1"/>
  <c r="AD4600" i="1"/>
  <c r="AC4600" i="1"/>
  <c r="AB4600" i="1"/>
  <c r="AA4600" i="1"/>
  <c r="Z4600" i="1"/>
  <c r="Y4600" i="1"/>
  <c r="X4600" i="1"/>
  <c r="W4600" i="1"/>
  <c r="V4600" i="1"/>
  <c r="U4600" i="1"/>
  <c r="T4600" i="1"/>
  <c r="S4600" i="1"/>
  <c r="R4600" i="1"/>
  <c r="Q4600" i="1"/>
  <c r="P4600" i="1"/>
  <c r="AJ4599" i="1"/>
  <c r="AI4599" i="1"/>
  <c r="AH4599" i="1"/>
  <c r="AG4599" i="1"/>
  <c r="AF4599" i="1"/>
  <c r="AE4599" i="1"/>
  <c r="AD4599" i="1"/>
  <c r="AC4599" i="1"/>
  <c r="AB4599" i="1"/>
  <c r="AA4599" i="1"/>
  <c r="Z4599" i="1"/>
  <c r="Y4599" i="1"/>
  <c r="X4599" i="1"/>
  <c r="W4599" i="1"/>
  <c r="V4599" i="1"/>
  <c r="U4599" i="1"/>
  <c r="T4599" i="1"/>
  <c r="S4599" i="1"/>
  <c r="R4599" i="1"/>
  <c r="Q4599" i="1"/>
  <c r="P4599" i="1"/>
  <c r="AJ4598" i="1"/>
  <c r="AI4598" i="1"/>
  <c r="AH4598" i="1"/>
  <c r="AG4598" i="1"/>
  <c r="AF4598" i="1"/>
  <c r="AE4598" i="1"/>
  <c r="AD4598" i="1"/>
  <c r="AC4598" i="1"/>
  <c r="AB4598" i="1"/>
  <c r="AA4598" i="1"/>
  <c r="Z4598" i="1"/>
  <c r="Y4598" i="1"/>
  <c r="X4598" i="1"/>
  <c r="W4598" i="1"/>
  <c r="V4598" i="1"/>
  <c r="U4598" i="1"/>
  <c r="T4598" i="1"/>
  <c r="S4598" i="1"/>
  <c r="R4598" i="1"/>
  <c r="Q4598" i="1"/>
  <c r="P4598" i="1"/>
  <c r="AJ4597" i="1"/>
  <c r="AI4597" i="1"/>
  <c r="AH4597" i="1"/>
  <c r="AG4597" i="1"/>
  <c r="AF4597" i="1"/>
  <c r="AE4597" i="1"/>
  <c r="AD4597" i="1"/>
  <c r="AC4597" i="1"/>
  <c r="AB4597" i="1"/>
  <c r="AA4597" i="1"/>
  <c r="Z4597" i="1"/>
  <c r="Y4597" i="1"/>
  <c r="X4597" i="1"/>
  <c r="W4597" i="1"/>
  <c r="V4597" i="1"/>
  <c r="U4597" i="1"/>
  <c r="T4597" i="1"/>
  <c r="S4597" i="1"/>
  <c r="R4597" i="1"/>
  <c r="Q4597" i="1"/>
  <c r="P4597" i="1"/>
  <c r="AJ4596" i="1"/>
  <c r="AI4596" i="1"/>
  <c r="AH4596" i="1"/>
  <c r="AG4596" i="1"/>
  <c r="AF4596" i="1"/>
  <c r="AE4596" i="1"/>
  <c r="AD4596" i="1"/>
  <c r="AC4596" i="1"/>
  <c r="AB4596" i="1"/>
  <c r="AA4596" i="1"/>
  <c r="Z4596" i="1"/>
  <c r="Y4596" i="1"/>
  <c r="X4596" i="1"/>
  <c r="W4596" i="1"/>
  <c r="V4596" i="1"/>
  <c r="U4596" i="1"/>
  <c r="T4596" i="1"/>
  <c r="S4596" i="1"/>
  <c r="R4596" i="1"/>
  <c r="Q4596" i="1"/>
  <c r="P4596" i="1"/>
  <c r="AJ4595" i="1"/>
  <c r="AI4595" i="1"/>
  <c r="AH4595" i="1"/>
  <c r="AG4595" i="1"/>
  <c r="AF4595" i="1"/>
  <c r="AE4595" i="1"/>
  <c r="AD4595" i="1"/>
  <c r="AC4595" i="1"/>
  <c r="AB4595" i="1"/>
  <c r="AA4595" i="1"/>
  <c r="Z4595" i="1"/>
  <c r="Y4595" i="1"/>
  <c r="X4595" i="1"/>
  <c r="W4595" i="1"/>
  <c r="V4595" i="1"/>
  <c r="U4595" i="1"/>
  <c r="T4595" i="1"/>
  <c r="S4595" i="1"/>
  <c r="R4595" i="1"/>
  <c r="Q4595" i="1"/>
  <c r="P4595" i="1"/>
  <c r="AJ4594" i="1"/>
  <c r="AI4594" i="1"/>
  <c r="AH4594" i="1"/>
  <c r="AG4594" i="1"/>
  <c r="AF4594" i="1"/>
  <c r="AE4594" i="1"/>
  <c r="AD4594" i="1"/>
  <c r="AC4594" i="1"/>
  <c r="AB4594" i="1"/>
  <c r="AA4594" i="1"/>
  <c r="Z4594" i="1"/>
  <c r="Y4594" i="1"/>
  <c r="X4594" i="1"/>
  <c r="W4594" i="1"/>
  <c r="V4594" i="1"/>
  <c r="U4594" i="1"/>
  <c r="T4594" i="1"/>
  <c r="S4594" i="1"/>
  <c r="R4594" i="1"/>
  <c r="Q4594" i="1"/>
  <c r="P4594" i="1"/>
  <c r="AJ4593" i="1"/>
  <c r="AI4593" i="1"/>
  <c r="AH4593" i="1"/>
  <c r="AG4593" i="1"/>
  <c r="AF4593" i="1"/>
  <c r="AE4593" i="1"/>
  <c r="AD4593" i="1"/>
  <c r="AC4593" i="1"/>
  <c r="AB4593" i="1"/>
  <c r="AA4593" i="1"/>
  <c r="Z4593" i="1"/>
  <c r="Y4593" i="1"/>
  <c r="X4593" i="1"/>
  <c r="W4593" i="1"/>
  <c r="V4593" i="1"/>
  <c r="U4593" i="1"/>
  <c r="T4593" i="1"/>
  <c r="S4593" i="1"/>
  <c r="R4593" i="1"/>
  <c r="Q4593" i="1"/>
  <c r="P4593" i="1"/>
  <c r="AJ4592" i="1"/>
  <c r="AI4592" i="1"/>
  <c r="AH4592" i="1"/>
  <c r="AG4592" i="1"/>
  <c r="AF4592" i="1"/>
  <c r="AE4592" i="1"/>
  <c r="AD4592" i="1"/>
  <c r="AC4592" i="1"/>
  <c r="AB4592" i="1"/>
  <c r="AA4592" i="1"/>
  <c r="Z4592" i="1"/>
  <c r="Y4592" i="1"/>
  <c r="X4592" i="1"/>
  <c r="W4592" i="1"/>
  <c r="V4592" i="1"/>
  <c r="U4592" i="1"/>
  <c r="T4592" i="1"/>
  <c r="S4592" i="1"/>
  <c r="R4592" i="1"/>
  <c r="Q4592" i="1"/>
  <c r="P4592" i="1"/>
  <c r="AJ4591" i="1"/>
  <c r="AI4591" i="1"/>
  <c r="AH4591" i="1"/>
  <c r="AG4591" i="1"/>
  <c r="AF4591" i="1"/>
  <c r="AE4591" i="1"/>
  <c r="AD4591" i="1"/>
  <c r="AC4591" i="1"/>
  <c r="AB4591" i="1"/>
  <c r="AA4591" i="1"/>
  <c r="Z4591" i="1"/>
  <c r="Y4591" i="1"/>
  <c r="X4591" i="1"/>
  <c r="W4591" i="1"/>
  <c r="V4591" i="1"/>
  <c r="U4591" i="1"/>
  <c r="T4591" i="1"/>
  <c r="S4591" i="1"/>
  <c r="R4591" i="1"/>
  <c r="Q4591" i="1"/>
  <c r="P4591" i="1"/>
  <c r="AJ4590" i="1"/>
  <c r="AI4590" i="1"/>
  <c r="AH4590" i="1"/>
  <c r="AG4590" i="1"/>
  <c r="AF4590" i="1"/>
  <c r="AE4590" i="1"/>
  <c r="AD4590" i="1"/>
  <c r="AC4590" i="1"/>
  <c r="AB4590" i="1"/>
  <c r="AA4590" i="1"/>
  <c r="Z4590" i="1"/>
  <c r="Y4590" i="1"/>
  <c r="X4590" i="1"/>
  <c r="W4590" i="1"/>
  <c r="V4590" i="1"/>
  <c r="U4590" i="1"/>
  <c r="T4590" i="1"/>
  <c r="S4590" i="1"/>
  <c r="R4590" i="1"/>
  <c r="Q4590" i="1"/>
  <c r="P4590" i="1"/>
  <c r="AJ4589" i="1"/>
  <c r="AI4589" i="1"/>
  <c r="AH4589" i="1"/>
  <c r="AG4589" i="1"/>
  <c r="AF4589" i="1"/>
  <c r="AE4589" i="1"/>
  <c r="AD4589" i="1"/>
  <c r="AC4589" i="1"/>
  <c r="AB4589" i="1"/>
  <c r="AA4589" i="1"/>
  <c r="Z4589" i="1"/>
  <c r="Y4589" i="1"/>
  <c r="X4589" i="1"/>
  <c r="W4589" i="1"/>
  <c r="V4589" i="1"/>
  <c r="U4589" i="1"/>
  <c r="T4589" i="1"/>
  <c r="S4589" i="1"/>
  <c r="R4589" i="1"/>
  <c r="Q4589" i="1"/>
  <c r="P4589" i="1"/>
  <c r="AJ4588" i="1"/>
  <c r="AI4588" i="1"/>
  <c r="AH4588" i="1"/>
  <c r="AG4588" i="1"/>
  <c r="AF4588" i="1"/>
  <c r="AE4588" i="1"/>
  <c r="AD4588" i="1"/>
  <c r="AC4588" i="1"/>
  <c r="AB4588" i="1"/>
  <c r="AA4588" i="1"/>
  <c r="Z4588" i="1"/>
  <c r="Y4588" i="1"/>
  <c r="X4588" i="1"/>
  <c r="W4588" i="1"/>
  <c r="V4588" i="1"/>
  <c r="U4588" i="1"/>
  <c r="T4588" i="1"/>
  <c r="S4588" i="1"/>
  <c r="R4588" i="1"/>
  <c r="Q4588" i="1"/>
  <c r="P4588" i="1"/>
  <c r="AJ4587" i="1"/>
  <c r="AI4587" i="1"/>
  <c r="AH4587" i="1"/>
  <c r="AG4587" i="1"/>
  <c r="AF4587" i="1"/>
  <c r="AE4587" i="1"/>
  <c r="AD4587" i="1"/>
  <c r="AC4587" i="1"/>
  <c r="AB4587" i="1"/>
  <c r="AA4587" i="1"/>
  <c r="Z4587" i="1"/>
  <c r="Y4587" i="1"/>
  <c r="X4587" i="1"/>
  <c r="W4587" i="1"/>
  <c r="V4587" i="1"/>
  <c r="U4587" i="1"/>
  <c r="T4587" i="1"/>
  <c r="S4587" i="1"/>
  <c r="R4587" i="1"/>
  <c r="Q4587" i="1"/>
  <c r="P4587" i="1"/>
  <c r="AJ4586" i="1"/>
  <c r="AI4586" i="1"/>
  <c r="AH4586" i="1"/>
  <c r="AG4586" i="1"/>
  <c r="AF4586" i="1"/>
  <c r="AE4586" i="1"/>
  <c r="AD4586" i="1"/>
  <c r="AC4586" i="1"/>
  <c r="AB4586" i="1"/>
  <c r="AA4586" i="1"/>
  <c r="Z4586" i="1"/>
  <c r="Y4586" i="1"/>
  <c r="X4586" i="1"/>
  <c r="W4586" i="1"/>
  <c r="V4586" i="1"/>
  <c r="U4586" i="1"/>
  <c r="T4586" i="1"/>
  <c r="S4586" i="1"/>
  <c r="R4586" i="1"/>
  <c r="Q4586" i="1"/>
  <c r="P4586" i="1"/>
  <c r="AJ4585" i="1"/>
  <c r="AI4585" i="1"/>
  <c r="AH4585" i="1"/>
  <c r="AG4585" i="1"/>
  <c r="AF4585" i="1"/>
  <c r="AE4585" i="1"/>
  <c r="AD4585" i="1"/>
  <c r="AC4585" i="1"/>
  <c r="AB4585" i="1"/>
  <c r="AA4585" i="1"/>
  <c r="Z4585" i="1"/>
  <c r="Y4585" i="1"/>
  <c r="X4585" i="1"/>
  <c r="W4585" i="1"/>
  <c r="V4585" i="1"/>
  <c r="U4585" i="1"/>
  <c r="T4585" i="1"/>
  <c r="S4585" i="1"/>
  <c r="R4585" i="1"/>
  <c r="Q4585" i="1"/>
  <c r="P4585" i="1"/>
  <c r="AJ4584" i="1"/>
  <c r="AI4584" i="1"/>
  <c r="AH4584" i="1"/>
  <c r="AG4584" i="1"/>
  <c r="AF4584" i="1"/>
  <c r="AE4584" i="1"/>
  <c r="AD4584" i="1"/>
  <c r="AC4584" i="1"/>
  <c r="AB4584" i="1"/>
  <c r="AA4584" i="1"/>
  <c r="Z4584" i="1"/>
  <c r="Y4584" i="1"/>
  <c r="X4584" i="1"/>
  <c r="W4584" i="1"/>
  <c r="V4584" i="1"/>
  <c r="U4584" i="1"/>
  <c r="T4584" i="1"/>
  <c r="S4584" i="1"/>
  <c r="R4584" i="1"/>
  <c r="Q4584" i="1"/>
  <c r="P4584" i="1"/>
  <c r="AJ4583" i="1"/>
  <c r="AI4583" i="1"/>
  <c r="AH4583" i="1"/>
  <c r="AG4583" i="1"/>
  <c r="AF4583" i="1"/>
  <c r="AE4583" i="1"/>
  <c r="AD4583" i="1"/>
  <c r="AC4583" i="1"/>
  <c r="AB4583" i="1"/>
  <c r="AA4583" i="1"/>
  <c r="Z4583" i="1"/>
  <c r="Y4583" i="1"/>
  <c r="X4583" i="1"/>
  <c r="W4583" i="1"/>
  <c r="V4583" i="1"/>
  <c r="U4583" i="1"/>
  <c r="T4583" i="1"/>
  <c r="S4583" i="1"/>
  <c r="R4583" i="1"/>
  <c r="Q4583" i="1"/>
  <c r="P4583" i="1"/>
  <c r="AJ4582" i="1"/>
  <c r="AI4582" i="1"/>
  <c r="AH4582" i="1"/>
  <c r="AG4582" i="1"/>
  <c r="AF4582" i="1"/>
  <c r="AE4582" i="1"/>
  <c r="AD4582" i="1"/>
  <c r="AC4582" i="1"/>
  <c r="AB4582" i="1"/>
  <c r="AA4582" i="1"/>
  <c r="Z4582" i="1"/>
  <c r="Y4582" i="1"/>
  <c r="X4582" i="1"/>
  <c r="W4582" i="1"/>
  <c r="V4582" i="1"/>
  <c r="U4582" i="1"/>
  <c r="T4582" i="1"/>
  <c r="S4582" i="1"/>
  <c r="R4582" i="1"/>
  <c r="Q4582" i="1"/>
  <c r="P4582" i="1"/>
  <c r="AJ4581" i="1"/>
  <c r="AI4581" i="1"/>
  <c r="AH4581" i="1"/>
  <c r="AG4581" i="1"/>
  <c r="AF4581" i="1"/>
  <c r="AE4581" i="1"/>
  <c r="AD4581" i="1"/>
  <c r="AC4581" i="1"/>
  <c r="AB4581" i="1"/>
  <c r="AA4581" i="1"/>
  <c r="Z4581" i="1"/>
  <c r="Y4581" i="1"/>
  <c r="X4581" i="1"/>
  <c r="W4581" i="1"/>
  <c r="V4581" i="1"/>
  <c r="U4581" i="1"/>
  <c r="T4581" i="1"/>
  <c r="S4581" i="1"/>
  <c r="R4581" i="1"/>
  <c r="Q4581" i="1"/>
  <c r="P4581" i="1"/>
  <c r="AJ4580" i="1"/>
  <c r="AI4580" i="1"/>
  <c r="AH4580" i="1"/>
  <c r="AG4580" i="1"/>
  <c r="AF4580" i="1"/>
  <c r="AE4580" i="1"/>
  <c r="AD4580" i="1"/>
  <c r="AC4580" i="1"/>
  <c r="AB4580" i="1"/>
  <c r="AA4580" i="1"/>
  <c r="Z4580" i="1"/>
  <c r="Y4580" i="1"/>
  <c r="X4580" i="1"/>
  <c r="W4580" i="1"/>
  <c r="V4580" i="1"/>
  <c r="U4580" i="1"/>
  <c r="T4580" i="1"/>
  <c r="S4580" i="1"/>
  <c r="R4580" i="1"/>
  <c r="Q4580" i="1"/>
  <c r="P4580" i="1"/>
  <c r="AJ4579" i="1"/>
  <c r="AI4579" i="1"/>
  <c r="AH4579" i="1"/>
  <c r="AG4579" i="1"/>
  <c r="AF4579" i="1"/>
  <c r="AE4579" i="1"/>
  <c r="AD4579" i="1"/>
  <c r="AC4579" i="1"/>
  <c r="AB4579" i="1"/>
  <c r="AA4579" i="1"/>
  <c r="Z4579" i="1"/>
  <c r="Y4579" i="1"/>
  <c r="X4579" i="1"/>
  <c r="W4579" i="1"/>
  <c r="V4579" i="1"/>
  <c r="U4579" i="1"/>
  <c r="T4579" i="1"/>
  <c r="S4579" i="1"/>
  <c r="R4579" i="1"/>
  <c r="Q4579" i="1"/>
  <c r="P4579" i="1"/>
  <c r="AJ4578" i="1"/>
  <c r="AI4578" i="1"/>
  <c r="AH4578" i="1"/>
  <c r="AG4578" i="1"/>
  <c r="AF4578" i="1"/>
  <c r="AE4578" i="1"/>
  <c r="AD4578" i="1"/>
  <c r="AC4578" i="1"/>
  <c r="AB4578" i="1"/>
  <c r="AA4578" i="1"/>
  <c r="Z4578" i="1"/>
  <c r="Y4578" i="1"/>
  <c r="X4578" i="1"/>
  <c r="W4578" i="1"/>
  <c r="V4578" i="1"/>
  <c r="U4578" i="1"/>
  <c r="T4578" i="1"/>
  <c r="S4578" i="1"/>
  <c r="R4578" i="1"/>
  <c r="Q4578" i="1"/>
  <c r="P4578" i="1"/>
  <c r="AJ4577" i="1"/>
  <c r="AI4577" i="1"/>
  <c r="AH4577" i="1"/>
  <c r="AG4577" i="1"/>
  <c r="AF4577" i="1"/>
  <c r="AE4577" i="1"/>
  <c r="AD4577" i="1"/>
  <c r="AC4577" i="1"/>
  <c r="AB4577" i="1"/>
  <c r="AA4577" i="1"/>
  <c r="Z4577" i="1"/>
  <c r="Y4577" i="1"/>
  <c r="X4577" i="1"/>
  <c r="W4577" i="1"/>
  <c r="V4577" i="1"/>
  <c r="U4577" i="1"/>
  <c r="T4577" i="1"/>
  <c r="S4577" i="1"/>
  <c r="R4577" i="1"/>
  <c r="Q4577" i="1"/>
  <c r="P4577" i="1"/>
  <c r="AJ4576" i="1"/>
  <c r="AI4576" i="1"/>
  <c r="AH4576" i="1"/>
  <c r="AG4576" i="1"/>
  <c r="AF4576" i="1"/>
  <c r="AE4576" i="1"/>
  <c r="AD4576" i="1"/>
  <c r="AC4576" i="1"/>
  <c r="AB4576" i="1"/>
  <c r="AA4576" i="1"/>
  <c r="Z4576" i="1"/>
  <c r="Y4576" i="1"/>
  <c r="X4576" i="1"/>
  <c r="W4576" i="1"/>
  <c r="V4576" i="1"/>
  <c r="U4576" i="1"/>
  <c r="T4576" i="1"/>
  <c r="S4576" i="1"/>
  <c r="R4576" i="1"/>
  <c r="Q4576" i="1"/>
  <c r="P4576" i="1"/>
  <c r="AJ4575" i="1"/>
  <c r="AI4575" i="1"/>
  <c r="AH4575" i="1"/>
  <c r="AG4575" i="1"/>
  <c r="AF4575" i="1"/>
  <c r="AE4575" i="1"/>
  <c r="AD4575" i="1"/>
  <c r="AC4575" i="1"/>
  <c r="AB4575" i="1"/>
  <c r="AA4575" i="1"/>
  <c r="Z4575" i="1"/>
  <c r="Y4575" i="1"/>
  <c r="X4575" i="1"/>
  <c r="W4575" i="1"/>
  <c r="V4575" i="1"/>
  <c r="U4575" i="1"/>
  <c r="T4575" i="1"/>
  <c r="S4575" i="1"/>
  <c r="R4575" i="1"/>
  <c r="Q4575" i="1"/>
  <c r="P4575" i="1"/>
  <c r="AJ4574" i="1"/>
  <c r="AI4574" i="1"/>
  <c r="AH4574" i="1"/>
  <c r="AG4574" i="1"/>
  <c r="AF4574" i="1"/>
  <c r="AE4574" i="1"/>
  <c r="AD4574" i="1"/>
  <c r="AC4574" i="1"/>
  <c r="AB4574" i="1"/>
  <c r="AA4574" i="1"/>
  <c r="Z4574" i="1"/>
  <c r="Y4574" i="1"/>
  <c r="X4574" i="1"/>
  <c r="W4574" i="1"/>
  <c r="V4574" i="1"/>
  <c r="U4574" i="1"/>
  <c r="T4574" i="1"/>
  <c r="S4574" i="1"/>
  <c r="R4574" i="1"/>
  <c r="Q4574" i="1"/>
  <c r="P4574" i="1"/>
  <c r="AJ4573" i="1"/>
  <c r="AI4573" i="1"/>
  <c r="AH4573" i="1"/>
  <c r="AG4573" i="1"/>
  <c r="AF4573" i="1"/>
  <c r="AE4573" i="1"/>
  <c r="AD4573" i="1"/>
  <c r="AC4573" i="1"/>
  <c r="AB4573" i="1"/>
  <c r="AA4573" i="1"/>
  <c r="Z4573" i="1"/>
  <c r="Y4573" i="1"/>
  <c r="X4573" i="1"/>
  <c r="W4573" i="1"/>
  <c r="V4573" i="1"/>
  <c r="U4573" i="1"/>
  <c r="T4573" i="1"/>
  <c r="S4573" i="1"/>
  <c r="R4573" i="1"/>
  <c r="Q4573" i="1"/>
  <c r="P4573" i="1"/>
  <c r="AJ4572" i="1"/>
  <c r="AI4572" i="1"/>
  <c r="AH4572" i="1"/>
  <c r="AG4572" i="1"/>
  <c r="AF4572" i="1"/>
  <c r="AE4572" i="1"/>
  <c r="AD4572" i="1"/>
  <c r="AC4572" i="1"/>
  <c r="AB4572" i="1"/>
  <c r="AA4572" i="1"/>
  <c r="Z4572" i="1"/>
  <c r="Y4572" i="1"/>
  <c r="X4572" i="1"/>
  <c r="W4572" i="1"/>
  <c r="V4572" i="1"/>
  <c r="U4572" i="1"/>
  <c r="T4572" i="1"/>
  <c r="S4572" i="1"/>
  <c r="R4572" i="1"/>
  <c r="Q4572" i="1"/>
  <c r="P4572" i="1"/>
  <c r="AJ4571" i="1"/>
  <c r="AI4571" i="1"/>
  <c r="AH4571" i="1"/>
  <c r="AG4571" i="1"/>
  <c r="AF4571" i="1"/>
  <c r="AE4571" i="1"/>
  <c r="AD4571" i="1"/>
  <c r="AC4571" i="1"/>
  <c r="AB4571" i="1"/>
  <c r="AA4571" i="1"/>
  <c r="Z4571" i="1"/>
  <c r="Y4571" i="1"/>
  <c r="X4571" i="1"/>
  <c r="W4571" i="1"/>
  <c r="V4571" i="1"/>
  <c r="U4571" i="1"/>
  <c r="T4571" i="1"/>
  <c r="S4571" i="1"/>
  <c r="R4571" i="1"/>
  <c r="Q4571" i="1"/>
  <c r="P4571" i="1"/>
  <c r="AJ4570" i="1"/>
  <c r="AI4570" i="1"/>
  <c r="AH4570" i="1"/>
  <c r="AG4570" i="1"/>
  <c r="AF4570" i="1"/>
  <c r="AE4570" i="1"/>
  <c r="AD4570" i="1"/>
  <c r="AC4570" i="1"/>
  <c r="AB4570" i="1"/>
  <c r="AA4570" i="1"/>
  <c r="Z4570" i="1"/>
  <c r="Y4570" i="1"/>
  <c r="X4570" i="1"/>
  <c r="W4570" i="1"/>
  <c r="V4570" i="1"/>
  <c r="U4570" i="1"/>
  <c r="T4570" i="1"/>
  <c r="S4570" i="1"/>
  <c r="R4570" i="1"/>
  <c r="Q4570" i="1"/>
  <c r="P4570" i="1"/>
  <c r="AJ4569" i="1"/>
  <c r="AI4569" i="1"/>
  <c r="AH4569" i="1"/>
  <c r="AG4569" i="1"/>
  <c r="AF4569" i="1"/>
  <c r="AE4569" i="1"/>
  <c r="AD4569" i="1"/>
  <c r="AC4569" i="1"/>
  <c r="AB4569" i="1"/>
  <c r="AA4569" i="1"/>
  <c r="Z4569" i="1"/>
  <c r="Y4569" i="1"/>
  <c r="X4569" i="1"/>
  <c r="W4569" i="1"/>
  <c r="V4569" i="1"/>
  <c r="U4569" i="1"/>
  <c r="T4569" i="1"/>
  <c r="S4569" i="1"/>
  <c r="R4569" i="1"/>
  <c r="Q4569" i="1"/>
  <c r="P4569" i="1"/>
  <c r="AJ4568" i="1"/>
  <c r="AI4568" i="1"/>
  <c r="AH4568" i="1"/>
  <c r="AG4568" i="1"/>
  <c r="AF4568" i="1"/>
  <c r="AE4568" i="1"/>
  <c r="AD4568" i="1"/>
  <c r="AC4568" i="1"/>
  <c r="AB4568" i="1"/>
  <c r="AA4568" i="1"/>
  <c r="Z4568" i="1"/>
  <c r="Y4568" i="1"/>
  <c r="X4568" i="1"/>
  <c r="W4568" i="1"/>
  <c r="V4568" i="1"/>
  <c r="U4568" i="1"/>
  <c r="T4568" i="1"/>
  <c r="S4568" i="1"/>
  <c r="R4568" i="1"/>
  <c r="Q4568" i="1"/>
  <c r="P4568" i="1"/>
  <c r="AJ4567" i="1"/>
  <c r="AI4567" i="1"/>
  <c r="AH4567" i="1"/>
  <c r="AG4567" i="1"/>
  <c r="AF4567" i="1"/>
  <c r="AE4567" i="1"/>
  <c r="AD4567" i="1"/>
  <c r="AC4567" i="1"/>
  <c r="AB4567" i="1"/>
  <c r="AA4567" i="1"/>
  <c r="Z4567" i="1"/>
  <c r="Y4567" i="1"/>
  <c r="X4567" i="1"/>
  <c r="W4567" i="1"/>
  <c r="V4567" i="1"/>
  <c r="U4567" i="1"/>
  <c r="T4567" i="1"/>
  <c r="S4567" i="1"/>
  <c r="R4567" i="1"/>
  <c r="Q4567" i="1"/>
  <c r="P4567" i="1"/>
  <c r="AJ4566" i="1"/>
  <c r="AI4566" i="1"/>
  <c r="AH4566" i="1"/>
  <c r="AG4566" i="1"/>
  <c r="AF4566" i="1"/>
  <c r="AE4566" i="1"/>
  <c r="AD4566" i="1"/>
  <c r="AC4566" i="1"/>
  <c r="AB4566" i="1"/>
  <c r="AA4566" i="1"/>
  <c r="Z4566" i="1"/>
  <c r="Y4566" i="1"/>
  <c r="X4566" i="1"/>
  <c r="W4566" i="1"/>
  <c r="V4566" i="1"/>
  <c r="U4566" i="1"/>
  <c r="T4566" i="1"/>
  <c r="S4566" i="1"/>
  <c r="R4566" i="1"/>
  <c r="Q4566" i="1"/>
  <c r="P4566" i="1"/>
  <c r="AJ4565" i="1"/>
  <c r="AI4565" i="1"/>
  <c r="AH4565" i="1"/>
  <c r="AG4565" i="1"/>
  <c r="AF4565" i="1"/>
  <c r="AE4565" i="1"/>
  <c r="AD4565" i="1"/>
  <c r="AC4565" i="1"/>
  <c r="AB4565" i="1"/>
  <c r="AA4565" i="1"/>
  <c r="Z4565" i="1"/>
  <c r="Y4565" i="1"/>
  <c r="X4565" i="1"/>
  <c r="W4565" i="1"/>
  <c r="V4565" i="1"/>
  <c r="U4565" i="1"/>
  <c r="T4565" i="1"/>
  <c r="S4565" i="1"/>
  <c r="R4565" i="1"/>
  <c r="Q4565" i="1"/>
  <c r="P4565" i="1"/>
  <c r="AJ4564" i="1"/>
  <c r="AI4564" i="1"/>
  <c r="AH4564" i="1"/>
  <c r="AG4564" i="1"/>
  <c r="AF4564" i="1"/>
  <c r="AE4564" i="1"/>
  <c r="AD4564" i="1"/>
  <c r="AC4564" i="1"/>
  <c r="AB4564" i="1"/>
  <c r="AA4564" i="1"/>
  <c r="Z4564" i="1"/>
  <c r="Y4564" i="1"/>
  <c r="X4564" i="1"/>
  <c r="W4564" i="1"/>
  <c r="V4564" i="1"/>
  <c r="U4564" i="1"/>
  <c r="T4564" i="1"/>
  <c r="S4564" i="1"/>
  <c r="R4564" i="1"/>
  <c r="Q4564" i="1"/>
  <c r="P4564" i="1"/>
  <c r="AJ4563" i="1"/>
  <c r="AI4563" i="1"/>
  <c r="AH4563" i="1"/>
  <c r="AG4563" i="1"/>
  <c r="AF4563" i="1"/>
  <c r="AE4563" i="1"/>
  <c r="AD4563" i="1"/>
  <c r="AC4563" i="1"/>
  <c r="AB4563" i="1"/>
  <c r="AA4563" i="1"/>
  <c r="Z4563" i="1"/>
  <c r="Y4563" i="1"/>
  <c r="X4563" i="1"/>
  <c r="W4563" i="1"/>
  <c r="V4563" i="1"/>
  <c r="U4563" i="1"/>
  <c r="T4563" i="1"/>
  <c r="S4563" i="1"/>
  <c r="R4563" i="1"/>
  <c r="Q4563" i="1"/>
  <c r="P4563" i="1"/>
  <c r="AJ4562" i="1"/>
  <c r="AI4562" i="1"/>
  <c r="AH4562" i="1"/>
  <c r="AG4562" i="1"/>
  <c r="AF4562" i="1"/>
  <c r="AE4562" i="1"/>
  <c r="AD4562" i="1"/>
  <c r="AC4562" i="1"/>
  <c r="AB4562" i="1"/>
  <c r="AA4562" i="1"/>
  <c r="Z4562" i="1"/>
  <c r="Y4562" i="1"/>
  <c r="X4562" i="1"/>
  <c r="W4562" i="1"/>
  <c r="V4562" i="1"/>
  <c r="U4562" i="1"/>
  <c r="T4562" i="1"/>
  <c r="S4562" i="1"/>
  <c r="R4562" i="1"/>
  <c r="Q4562" i="1"/>
  <c r="P4562" i="1"/>
  <c r="AJ4561" i="1"/>
  <c r="AI4561" i="1"/>
  <c r="AH4561" i="1"/>
  <c r="AG4561" i="1"/>
  <c r="AF4561" i="1"/>
  <c r="AE4561" i="1"/>
  <c r="AD4561" i="1"/>
  <c r="AC4561" i="1"/>
  <c r="AB4561" i="1"/>
  <c r="AA4561" i="1"/>
  <c r="Z4561" i="1"/>
  <c r="Y4561" i="1"/>
  <c r="X4561" i="1"/>
  <c r="W4561" i="1"/>
  <c r="V4561" i="1"/>
  <c r="U4561" i="1"/>
  <c r="T4561" i="1"/>
  <c r="S4561" i="1"/>
  <c r="R4561" i="1"/>
  <c r="Q4561" i="1"/>
  <c r="P4561" i="1"/>
  <c r="AJ4560" i="1"/>
  <c r="AI4560" i="1"/>
  <c r="AH4560" i="1"/>
  <c r="AG4560" i="1"/>
  <c r="AF4560" i="1"/>
  <c r="AE4560" i="1"/>
  <c r="AD4560" i="1"/>
  <c r="AC4560" i="1"/>
  <c r="AB4560" i="1"/>
  <c r="AA4560" i="1"/>
  <c r="Z4560" i="1"/>
  <c r="Y4560" i="1"/>
  <c r="X4560" i="1"/>
  <c r="W4560" i="1"/>
  <c r="V4560" i="1"/>
  <c r="U4560" i="1"/>
  <c r="T4560" i="1"/>
  <c r="S4560" i="1"/>
  <c r="R4560" i="1"/>
  <c r="Q4560" i="1"/>
  <c r="P4560" i="1"/>
  <c r="AJ4559" i="1"/>
  <c r="AI4559" i="1"/>
  <c r="AH4559" i="1"/>
  <c r="AG4559" i="1"/>
  <c r="AF4559" i="1"/>
  <c r="AE4559" i="1"/>
  <c r="AD4559" i="1"/>
  <c r="AC4559" i="1"/>
  <c r="AB4559" i="1"/>
  <c r="AA4559" i="1"/>
  <c r="Z4559" i="1"/>
  <c r="Y4559" i="1"/>
  <c r="X4559" i="1"/>
  <c r="W4559" i="1"/>
  <c r="V4559" i="1"/>
  <c r="U4559" i="1"/>
  <c r="T4559" i="1"/>
  <c r="S4559" i="1"/>
  <c r="R4559" i="1"/>
  <c r="Q4559" i="1"/>
  <c r="P4559" i="1"/>
  <c r="AJ4558" i="1"/>
  <c r="AI4558" i="1"/>
  <c r="AH4558" i="1"/>
  <c r="AG4558" i="1"/>
  <c r="AF4558" i="1"/>
  <c r="AE4558" i="1"/>
  <c r="AD4558" i="1"/>
  <c r="AC4558" i="1"/>
  <c r="AB4558" i="1"/>
  <c r="AA4558" i="1"/>
  <c r="Z4558" i="1"/>
  <c r="Y4558" i="1"/>
  <c r="X4558" i="1"/>
  <c r="W4558" i="1"/>
  <c r="V4558" i="1"/>
  <c r="U4558" i="1"/>
  <c r="T4558" i="1"/>
  <c r="S4558" i="1"/>
  <c r="R4558" i="1"/>
  <c r="Q4558" i="1"/>
  <c r="P4558" i="1"/>
  <c r="AJ4557" i="1"/>
  <c r="AI4557" i="1"/>
  <c r="AH4557" i="1"/>
  <c r="AG4557" i="1"/>
  <c r="AF4557" i="1"/>
  <c r="AE4557" i="1"/>
  <c r="AD4557" i="1"/>
  <c r="AC4557" i="1"/>
  <c r="AB4557" i="1"/>
  <c r="AA4557" i="1"/>
  <c r="Z4557" i="1"/>
  <c r="Y4557" i="1"/>
  <c r="X4557" i="1"/>
  <c r="W4557" i="1"/>
  <c r="V4557" i="1"/>
  <c r="U4557" i="1"/>
  <c r="T4557" i="1"/>
  <c r="S4557" i="1"/>
  <c r="R4557" i="1"/>
  <c r="Q4557" i="1"/>
  <c r="P4557" i="1"/>
  <c r="AJ4556" i="1"/>
  <c r="AI4556" i="1"/>
  <c r="AH4556" i="1"/>
  <c r="AG4556" i="1"/>
  <c r="AF4556" i="1"/>
  <c r="AE4556" i="1"/>
  <c r="AD4556" i="1"/>
  <c r="AC4556" i="1"/>
  <c r="AB4556" i="1"/>
  <c r="AA4556" i="1"/>
  <c r="Z4556" i="1"/>
  <c r="Y4556" i="1"/>
  <c r="X4556" i="1"/>
  <c r="W4556" i="1"/>
  <c r="V4556" i="1"/>
  <c r="U4556" i="1"/>
  <c r="T4556" i="1"/>
  <c r="S4556" i="1"/>
  <c r="R4556" i="1"/>
  <c r="Q4556" i="1"/>
  <c r="P4556" i="1"/>
  <c r="AJ4555" i="1"/>
  <c r="AI4555" i="1"/>
  <c r="AH4555" i="1"/>
  <c r="AG4555" i="1"/>
  <c r="AF4555" i="1"/>
  <c r="AE4555" i="1"/>
  <c r="AD4555" i="1"/>
  <c r="AC4555" i="1"/>
  <c r="AB4555" i="1"/>
  <c r="AA4555" i="1"/>
  <c r="Z4555" i="1"/>
  <c r="Y4555" i="1"/>
  <c r="X4555" i="1"/>
  <c r="W4555" i="1"/>
  <c r="V4555" i="1"/>
  <c r="U4555" i="1"/>
  <c r="T4555" i="1"/>
  <c r="S4555" i="1"/>
  <c r="R4555" i="1"/>
  <c r="Q4555" i="1"/>
  <c r="P4555" i="1"/>
  <c r="AJ4554" i="1"/>
  <c r="AI4554" i="1"/>
  <c r="AH4554" i="1"/>
  <c r="AG4554" i="1"/>
  <c r="AF4554" i="1"/>
  <c r="AE4554" i="1"/>
  <c r="AD4554" i="1"/>
  <c r="AC4554" i="1"/>
  <c r="AB4554" i="1"/>
  <c r="AA4554" i="1"/>
  <c r="Z4554" i="1"/>
  <c r="Y4554" i="1"/>
  <c r="X4554" i="1"/>
  <c r="W4554" i="1"/>
  <c r="V4554" i="1"/>
  <c r="U4554" i="1"/>
  <c r="T4554" i="1"/>
  <c r="S4554" i="1"/>
  <c r="R4554" i="1"/>
  <c r="Q4554" i="1"/>
  <c r="P4554" i="1"/>
  <c r="AJ4553" i="1"/>
  <c r="AI4553" i="1"/>
  <c r="AH4553" i="1"/>
  <c r="AG4553" i="1"/>
  <c r="AF4553" i="1"/>
  <c r="AE4553" i="1"/>
  <c r="AD4553" i="1"/>
  <c r="AC4553" i="1"/>
  <c r="AB4553" i="1"/>
  <c r="AA4553" i="1"/>
  <c r="Z4553" i="1"/>
  <c r="Y4553" i="1"/>
  <c r="X4553" i="1"/>
  <c r="W4553" i="1"/>
  <c r="V4553" i="1"/>
  <c r="U4553" i="1"/>
  <c r="T4553" i="1"/>
  <c r="S4553" i="1"/>
  <c r="R4553" i="1"/>
  <c r="Q4553" i="1"/>
  <c r="P4553" i="1"/>
  <c r="AJ4552" i="1"/>
  <c r="AI4552" i="1"/>
  <c r="AH4552" i="1"/>
  <c r="AG4552" i="1"/>
  <c r="AF4552" i="1"/>
  <c r="AE4552" i="1"/>
  <c r="AD4552" i="1"/>
  <c r="AC4552" i="1"/>
  <c r="AB4552" i="1"/>
  <c r="AA4552" i="1"/>
  <c r="Z4552" i="1"/>
  <c r="Y4552" i="1"/>
  <c r="X4552" i="1"/>
  <c r="W4552" i="1"/>
  <c r="V4552" i="1"/>
  <c r="U4552" i="1"/>
  <c r="T4552" i="1"/>
  <c r="S4552" i="1"/>
  <c r="R4552" i="1"/>
  <c r="Q4552" i="1"/>
  <c r="P4552" i="1"/>
  <c r="AJ4551" i="1"/>
  <c r="AI4551" i="1"/>
  <c r="AH4551" i="1"/>
  <c r="AG4551" i="1"/>
  <c r="AF4551" i="1"/>
  <c r="AE4551" i="1"/>
  <c r="AD4551" i="1"/>
  <c r="AC4551" i="1"/>
  <c r="AB4551" i="1"/>
  <c r="AA4551" i="1"/>
  <c r="Z4551" i="1"/>
  <c r="Y4551" i="1"/>
  <c r="X4551" i="1"/>
  <c r="W4551" i="1"/>
  <c r="V4551" i="1"/>
  <c r="U4551" i="1"/>
  <c r="T4551" i="1"/>
  <c r="S4551" i="1"/>
  <c r="R4551" i="1"/>
  <c r="Q4551" i="1"/>
  <c r="P4551" i="1"/>
  <c r="AJ4550" i="1"/>
  <c r="AI4550" i="1"/>
  <c r="AH4550" i="1"/>
  <c r="AG4550" i="1"/>
  <c r="AF4550" i="1"/>
  <c r="AE4550" i="1"/>
  <c r="AD4550" i="1"/>
  <c r="AC4550" i="1"/>
  <c r="AB4550" i="1"/>
  <c r="AA4550" i="1"/>
  <c r="Z4550" i="1"/>
  <c r="Y4550" i="1"/>
  <c r="X4550" i="1"/>
  <c r="W4550" i="1"/>
  <c r="V4550" i="1"/>
  <c r="U4550" i="1"/>
  <c r="T4550" i="1"/>
  <c r="S4550" i="1"/>
  <c r="R4550" i="1"/>
  <c r="Q4550" i="1"/>
  <c r="P4550" i="1"/>
  <c r="AJ4549" i="1"/>
  <c r="AI4549" i="1"/>
  <c r="AH4549" i="1"/>
  <c r="AG4549" i="1"/>
  <c r="AF4549" i="1"/>
  <c r="AE4549" i="1"/>
  <c r="AD4549" i="1"/>
  <c r="AC4549" i="1"/>
  <c r="AB4549" i="1"/>
  <c r="AA4549" i="1"/>
  <c r="Z4549" i="1"/>
  <c r="Y4549" i="1"/>
  <c r="X4549" i="1"/>
  <c r="W4549" i="1"/>
  <c r="V4549" i="1"/>
  <c r="U4549" i="1"/>
  <c r="T4549" i="1"/>
  <c r="S4549" i="1"/>
  <c r="R4549" i="1"/>
  <c r="Q4549" i="1"/>
  <c r="P4549" i="1"/>
  <c r="AJ4548" i="1"/>
  <c r="AI4548" i="1"/>
  <c r="AH4548" i="1"/>
  <c r="AG4548" i="1"/>
  <c r="AF4548" i="1"/>
  <c r="AE4548" i="1"/>
  <c r="AD4548" i="1"/>
  <c r="AC4548" i="1"/>
  <c r="AB4548" i="1"/>
  <c r="AA4548" i="1"/>
  <c r="Z4548" i="1"/>
  <c r="Y4548" i="1"/>
  <c r="X4548" i="1"/>
  <c r="W4548" i="1"/>
  <c r="V4548" i="1"/>
  <c r="U4548" i="1"/>
  <c r="T4548" i="1"/>
  <c r="S4548" i="1"/>
  <c r="R4548" i="1"/>
  <c r="Q4548" i="1"/>
  <c r="P4548" i="1"/>
  <c r="AJ4547" i="1"/>
  <c r="AI4547" i="1"/>
  <c r="AH4547" i="1"/>
  <c r="AG4547" i="1"/>
  <c r="AF4547" i="1"/>
  <c r="AE4547" i="1"/>
  <c r="AD4547" i="1"/>
  <c r="AC4547" i="1"/>
  <c r="AB4547" i="1"/>
  <c r="AA4547" i="1"/>
  <c r="Z4547" i="1"/>
  <c r="Y4547" i="1"/>
  <c r="X4547" i="1"/>
  <c r="W4547" i="1"/>
  <c r="V4547" i="1"/>
  <c r="U4547" i="1"/>
  <c r="T4547" i="1"/>
  <c r="S4547" i="1"/>
  <c r="R4547" i="1"/>
  <c r="Q4547" i="1"/>
  <c r="P4547" i="1"/>
  <c r="AJ4546" i="1"/>
  <c r="AI4546" i="1"/>
  <c r="AH4546" i="1"/>
  <c r="AG4546" i="1"/>
  <c r="AF4546" i="1"/>
  <c r="AE4546" i="1"/>
  <c r="AD4546" i="1"/>
  <c r="AC4546" i="1"/>
  <c r="AB4546" i="1"/>
  <c r="AA4546" i="1"/>
  <c r="Z4546" i="1"/>
  <c r="Y4546" i="1"/>
  <c r="X4546" i="1"/>
  <c r="W4546" i="1"/>
  <c r="V4546" i="1"/>
  <c r="U4546" i="1"/>
  <c r="T4546" i="1"/>
  <c r="S4546" i="1"/>
  <c r="R4546" i="1"/>
  <c r="Q4546" i="1"/>
  <c r="P4546" i="1"/>
  <c r="AJ4545" i="1"/>
  <c r="AI4545" i="1"/>
  <c r="AH4545" i="1"/>
  <c r="AG4545" i="1"/>
  <c r="AF4545" i="1"/>
  <c r="AE4545" i="1"/>
  <c r="AD4545" i="1"/>
  <c r="AC4545" i="1"/>
  <c r="AB4545" i="1"/>
  <c r="AA4545" i="1"/>
  <c r="Z4545" i="1"/>
  <c r="Y4545" i="1"/>
  <c r="X4545" i="1"/>
  <c r="W4545" i="1"/>
  <c r="V4545" i="1"/>
  <c r="U4545" i="1"/>
  <c r="T4545" i="1"/>
  <c r="S4545" i="1"/>
  <c r="R4545" i="1"/>
  <c r="Q4545" i="1"/>
  <c r="P4545" i="1"/>
  <c r="AJ4544" i="1"/>
  <c r="AI4544" i="1"/>
  <c r="AH4544" i="1"/>
  <c r="AG4544" i="1"/>
  <c r="AF4544" i="1"/>
  <c r="AE4544" i="1"/>
  <c r="AD4544" i="1"/>
  <c r="AC4544" i="1"/>
  <c r="AB4544" i="1"/>
  <c r="AA4544" i="1"/>
  <c r="Z4544" i="1"/>
  <c r="Y4544" i="1"/>
  <c r="X4544" i="1"/>
  <c r="W4544" i="1"/>
  <c r="V4544" i="1"/>
  <c r="U4544" i="1"/>
  <c r="T4544" i="1"/>
  <c r="S4544" i="1"/>
  <c r="R4544" i="1"/>
  <c r="Q4544" i="1"/>
  <c r="P4544" i="1"/>
  <c r="AJ4543" i="1"/>
  <c r="AI4543" i="1"/>
  <c r="AH4543" i="1"/>
  <c r="AG4543" i="1"/>
  <c r="AF4543" i="1"/>
  <c r="AE4543" i="1"/>
  <c r="AD4543" i="1"/>
  <c r="AC4543" i="1"/>
  <c r="AB4543" i="1"/>
  <c r="AA4543" i="1"/>
  <c r="Z4543" i="1"/>
  <c r="Y4543" i="1"/>
  <c r="X4543" i="1"/>
  <c r="W4543" i="1"/>
  <c r="V4543" i="1"/>
  <c r="U4543" i="1"/>
  <c r="T4543" i="1"/>
  <c r="S4543" i="1"/>
  <c r="R4543" i="1"/>
  <c r="Q4543" i="1"/>
  <c r="P4543" i="1"/>
  <c r="AJ4542" i="1"/>
  <c r="AI4542" i="1"/>
  <c r="AH4542" i="1"/>
  <c r="AG4542" i="1"/>
  <c r="AF4542" i="1"/>
  <c r="AE4542" i="1"/>
  <c r="AD4542" i="1"/>
  <c r="AC4542" i="1"/>
  <c r="AB4542" i="1"/>
  <c r="AA4542" i="1"/>
  <c r="Z4542" i="1"/>
  <c r="Y4542" i="1"/>
  <c r="X4542" i="1"/>
  <c r="W4542" i="1"/>
  <c r="V4542" i="1"/>
  <c r="U4542" i="1"/>
  <c r="T4542" i="1"/>
  <c r="S4542" i="1"/>
  <c r="R4542" i="1"/>
  <c r="Q4542" i="1"/>
  <c r="P4542" i="1"/>
  <c r="AJ4541" i="1"/>
  <c r="AI4541" i="1"/>
  <c r="AH4541" i="1"/>
  <c r="AG4541" i="1"/>
  <c r="AF4541" i="1"/>
  <c r="AE4541" i="1"/>
  <c r="AD4541" i="1"/>
  <c r="AC4541" i="1"/>
  <c r="AB4541" i="1"/>
  <c r="AA4541" i="1"/>
  <c r="Z4541" i="1"/>
  <c r="Y4541" i="1"/>
  <c r="X4541" i="1"/>
  <c r="W4541" i="1"/>
  <c r="V4541" i="1"/>
  <c r="U4541" i="1"/>
  <c r="T4541" i="1"/>
  <c r="S4541" i="1"/>
  <c r="R4541" i="1"/>
  <c r="Q4541" i="1"/>
  <c r="P4541" i="1"/>
  <c r="AJ4540" i="1"/>
  <c r="AI4540" i="1"/>
  <c r="AH4540" i="1"/>
  <c r="AG4540" i="1"/>
  <c r="AF4540" i="1"/>
  <c r="AE4540" i="1"/>
  <c r="AD4540" i="1"/>
  <c r="AC4540" i="1"/>
  <c r="AB4540" i="1"/>
  <c r="AA4540" i="1"/>
  <c r="Z4540" i="1"/>
  <c r="Y4540" i="1"/>
  <c r="X4540" i="1"/>
  <c r="W4540" i="1"/>
  <c r="V4540" i="1"/>
  <c r="U4540" i="1"/>
  <c r="T4540" i="1"/>
  <c r="S4540" i="1"/>
  <c r="R4540" i="1"/>
  <c r="Q4540" i="1"/>
  <c r="P4540" i="1"/>
  <c r="AJ4539" i="1"/>
  <c r="AI4539" i="1"/>
  <c r="AH4539" i="1"/>
  <c r="AG4539" i="1"/>
  <c r="AF4539" i="1"/>
  <c r="AE4539" i="1"/>
  <c r="AD4539" i="1"/>
  <c r="AC4539" i="1"/>
  <c r="AB4539" i="1"/>
  <c r="AA4539" i="1"/>
  <c r="Z4539" i="1"/>
  <c r="Y4539" i="1"/>
  <c r="X4539" i="1"/>
  <c r="W4539" i="1"/>
  <c r="V4539" i="1"/>
  <c r="U4539" i="1"/>
  <c r="T4539" i="1"/>
  <c r="S4539" i="1"/>
  <c r="R4539" i="1"/>
  <c r="Q4539" i="1"/>
  <c r="P4539" i="1"/>
  <c r="AJ4538" i="1"/>
  <c r="AI4538" i="1"/>
  <c r="AH4538" i="1"/>
  <c r="AG4538" i="1"/>
  <c r="AF4538" i="1"/>
  <c r="AE4538" i="1"/>
  <c r="AD4538" i="1"/>
  <c r="AC4538" i="1"/>
  <c r="AB4538" i="1"/>
  <c r="AA4538" i="1"/>
  <c r="Z4538" i="1"/>
  <c r="Y4538" i="1"/>
  <c r="X4538" i="1"/>
  <c r="W4538" i="1"/>
  <c r="V4538" i="1"/>
  <c r="U4538" i="1"/>
  <c r="T4538" i="1"/>
  <c r="S4538" i="1"/>
  <c r="R4538" i="1"/>
  <c r="Q4538" i="1"/>
  <c r="P4538" i="1"/>
  <c r="AJ4537" i="1"/>
  <c r="AI4537" i="1"/>
  <c r="AH4537" i="1"/>
  <c r="AG4537" i="1"/>
  <c r="AF4537" i="1"/>
  <c r="AE4537" i="1"/>
  <c r="AD4537" i="1"/>
  <c r="AC4537" i="1"/>
  <c r="AB4537" i="1"/>
  <c r="AA4537" i="1"/>
  <c r="Z4537" i="1"/>
  <c r="Y4537" i="1"/>
  <c r="X4537" i="1"/>
  <c r="W4537" i="1"/>
  <c r="V4537" i="1"/>
  <c r="U4537" i="1"/>
  <c r="T4537" i="1"/>
  <c r="S4537" i="1"/>
  <c r="R4537" i="1"/>
  <c r="Q4537" i="1"/>
  <c r="P4537" i="1"/>
  <c r="AJ4536" i="1"/>
  <c r="AI4536" i="1"/>
  <c r="AH4536" i="1"/>
  <c r="AG4536" i="1"/>
  <c r="AF4536" i="1"/>
  <c r="AE4536" i="1"/>
  <c r="AD4536" i="1"/>
  <c r="AC4536" i="1"/>
  <c r="AB4536" i="1"/>
  <c r="AA4536" i="1"/>
  <c r="Z4536" i="1"/>
  <c r="Y4536" i="1"/>
  <c r="X4536" i="1"/>
  <c r="W4536" i="1"/>
  <c r="V4536" i="1"/>
  <c r="U4536" i="1"/>
  <c r="T4536" i="1"/>
  <c r="S4536" i="1"/>
  <c r="R4536" i="1"/>
  <c r="Q4536" i="1"/>
  <c r="P4536" i="1"/>
  <c r="AJ4535" i="1"/>
  <c r="AI4535" i="1"/>
  <c r="AH4535" i="1"/>
  <c r="AG4535" i="1"/>
  <c r="AF4535" i="1"/>
  <c r="AE4535" i="1"/>
  <c r="AD4535" i="1"/>
  <c r="AC4535" i="1"/>
  <c r="AB4535" i="1"/>
  <c r="AA4535" i="1"/>
  <c r="Z4535" i="1"/>
  <c r="Y4535" i="1"/>
  <c r="X4535" i="1"/>
  <c r="W4535" i="1"/>
  <c r="V4535" i="1"/>
  <c r="U4535" i="1"/>
  <c r="T4535" i="1"/>
  <c r="S4535" i="1"/>
  <c r="R4535" i="1"/>
  <c r="Q4535" i="1"/>
  <c r="P4535" i="1"/>
  <c r="AJ4534" i="1"/>
  <c r="AI4534" i="1"/>
  <c r="AH4534" i="1"/>
  <c r="AG4534" i="1"/>
  <c r="AF4534" i="1"/>
  <c r="AE4534" i="1"/>
  <c r="AD4534" i="1"/>
  <c r="AC4534" i="1"/>
  <c r="AB4534" i="1"/>
  <c r="AA4534" i="1"/>
  <c r="Z4534" i="1"/>
  <c r="Y4534" i="1"/>
  <c r="X4534" i="1"/>
  <c r="W4534" i="1"/>
  <c r="V4534" i="1"/>
  <c r="U4534" i="1"/>
  <c r="T4534" i="1"/>
  <c r="S4534" i="1"/>
  <c r="R4534" i="1"/>
  <c r="Q4534" i="1"/>
  <c r="P4534" i="1"/>
  <c r="AJ4533" i="1"/>
  <c r="AI4533" i="1"/>
  <c r="AH4533" i="1"/>
  <c r="AG4533" i="1"/>
  <c r="AF4533" i="1"/>
  <c r="AE4533" i="1"/>
  <c r="AD4533" i="1"/>
  <c r="AC4533" i="1"/>
  <c r="AB4533" i="1"/>
  <c r="AA4533" i="1"/>
  <c r="Z4533" i="1"/>
  <c r="Y4533" i="1"/>
  <c r="X4533" i="1"/>
  <c r="W4533" i="1"/>
  <c r="V4533" i="1"/>
  <c r="U4533" i="1"/>
  <c r="T4533" i="1"/>
  <c r="S4533" i="1"/>
  <c r="R4533" i="1"/>
  <c r="Q4533" i="1"/>
  <c r="P4533" i="1"/>
  <c r="AJ4532" i="1"/>
  <c r="AI4532" i="1"/>
  <c r="AH4532" i="1"/>
  <c r="AG4532" i="1"/>
  <c r="AF4532" i="1"/>
  <c r="AE4532" i="1"/>
  <c r="AD4532" i="1"/>
  <c r="AC4532" i="1"/>
  <c r="AB4532" i="1"/>
  <c r="AA4532" i="1"/>
  <c r="Z4532" i="1"/>
  <c r="Y4532" i="1"/>
  <c r="X4532" i="1"/>
  <c r="W4532" i="1"/>
  <c r="V4532" i="1"/>
  <c r="U4532" i="1"/>
  <c r="T4532" i="1"/>
  <c r="S4532" i="1"/>
  <c r="R4532" i="1"/>
  <c r="Q4532" i="1"/>
  <c r="P4532" i="1"/>
  <c r="AJ4531" i="1"/>
  <c r="AI4531" i="1"/>
  <c r="AH4531" i="1"/>
  <c r="AG4531" i="1"/>
  <c r="AF4531" i="1"/>
  <c r="AE4531" i="1"/>
  <c r="AD4531" i="1"/>
  <c r="AC4531" i="1"/>
  <c r="AB4531" i="1"/>
  <c r="AA4531" i="1"/>
  <c r="Z4531" i="1"/>
  <c r="Y4531" i="1"/>
  <c r="X4531" i="1"/>
  <c r="W4531" i="1"/>
  <c r="V4531" i="1"/>
  <c r="U4531" i="1"/>
  <c r="T4531" i="1"/>
  <c r="S4531" i="1"/>
  <c r="R4531" i="1"/>
  <c r="Q4531" i="1"/>
  <c r="P4531" i="1"/>
  <c r="AJ4530" i="1"/>
  <c r="AI4530" i="1"/>
  <c r="AH4530" i="1"/>
  <c r="AG4530" i="1"/>
  <c r="AF4530" i="1"/>
  <c r="AE4530" i="1"/>
  <c r="AD4530" i="1"/>
  <c r="AC4530" i="1"/>
  <c r="AB4530" i="1"/>
  <c r="AA4530" i="1"/>
  <c r="Z4530" i="1"/>
  <c r="Y4530" i="1"/>
  <c r="X4530" i="1"/>
  <c r="W4530" i="1"/>
  <c r="V4530" i="1"/>
  <c r="U4530" i="1"/>
  <c r="T4530" i="1"/>
  <c r="S4530" i="1"/>
  <c r="R4530" i="1"/>
  <c r="Q4530" i="1"/>
  <c r="P4530" i="1"/>
  <c r="AJ4529" i="1"/>
  <c r="AI4529" i="1"/>
  <c r="AH4529" i="1"/>
  <c r="AG4529" i="1"/>
  <c r="AF4529" i="1"/>
  <c r="AE4529" i="1"/>
  <c r="AD4529" i="1"/>
  <c r="AC4529" i="1"/>
  <c r="AB4529" i="1"/>
  <c r="AA4529" i="1"/>
  <c r="Z4529" i="1"/>
  <c r="Y4529" i="1"/>
  <c r="X4529" i="1"/>
  <c r="W4529" i="1"/>
  <c r="V4529" i="1"/>
  <c r="U4529" i="1"/>
  <c r="T4529" i="1"/>
  <c r="S4529" i="1"/>
  <c r="R4529" i="1"/>
  <c r="Q4529" i="1"/>
  <c r="P4529" i="1"/>
  <c r="AJ4528" i="1"/>
  <c r="AI4528" i="1"/>
  <c r="AH4528" i="1"/>
  <c r="AG4528" i="1"/>
  <c r="AF4528" i="1"/>
  <c r="AE4528" i="1"/>
  <c r="AD4528" i="1"/>
  <c r="AC4528" i="1"/>
  <c r="AB4528" i="1"/>
  <c r="AA4528" i="1"/>
  <c r="Z4528" i="1"/>
  <c r="Y4528" i="1"/>
  <c r="X4528" i="1"/>
  <c r="W4528" i="1"/>
  <c r="V4528" i="1"/>
  <c r="U4528" i="1"/>
  <c r="T4528" i="1"/>
  <c r="S4528" i="1"/>
  <c r="R4528" i="1"/>
  <c r="Q4528" i="1"/>
  <c r="P4528" i="1"/>
  <c r="AJ4527" i="1"/>
  <c r="AI4527" i="1"/>
  <c r="AH4527" i="1"/>
  <c r="AG4527" i="1"/>
  <c r="AF4527" i="1"/>
  <c r="AE4527" i="1"/>
  <c r="AD4527" i="1"/>
  <c r="AC4527" i="1"/>
  <c r="AB4527" i="1"/>
  <c r="AA4527" i="1"/>
  <c r="Z4527" i="1"/>
  <c r="Y4527" i="1"/>
  <c r="X4527" i="1"/>
  <c r="W4527" i="1"/>
  <c r="V4527" i="1"/>
  <c r="U4527" i="1"/>
  <c r="T4527" i="1"/>
  <c r="S4527" i="1"/>
  <c r="R4527" i="1"/>
  <c r="Q4527" i="1"/>
  <c r="P4527" i="1"/>
  <c r="AJ4526" i="1"/>
  <c r="AI4526" i="1"/>
  <c r="AH4526" i="1"/>
  <c r="AG4526" i="1"/>
  <c r="AF4526" i="1"/>
  <c r="AE4526" i="1"/>
  <c r="AD4526" i="1"/>
  <c r="AC4526" i="1"/>
  <c r="AB4526" i="1"/>
  <c r="AA4526" i="1"/>
  <c r="Z4526" i="1"/>
  <c r="Y4526" i="1"/>
  <c r="X4526" i="1"/>
  <c r="W4526" i="1"/>
  <c r="V4526" i="1"/>
  <c r="U4526" i="1"/>
  <c r="T4526" i="1"/>
  <c r="S4526" i="1"/>
  <c r="R4526" i="1"/>
  <c r="Q4526" i="1"/>
  <c r="P4526" i="1"/>
  <c r="AJ4525" i="1"/>
  <c r="AI4525" i="1"/>
  <c r="AH4525" i="1"/>
  <c r="AG4525" i="1"/>
  <c r="AF4525" i="1"/>
  <c r="AE4525" i="1"/>
  <c r="AD4525" i="1"/>
  <c r="AC4525" i="1"/>
  <c r="AB4525" i="1"/>
  <c r="AA4525" i="1"/>
  <c r="Z4525" i="1"/>
  <c r="Y4525" i="1"/>
  <c r="X4525" i="1"/>
  <c r="W4525" i="1"/>
  <c r="V4525" i="1"/>
  <c r="U4525" i="1"/>
  <c r="T4525" i="1"/>
  <c r="S4525" i="1"/>
  <c r="R4525" i="1"/>
  <c r="Q4525" i="1"/>
  <c r="P4525" i="1"/>
  <c r="AJ4524" i="1"/>
  <c r="AI4524" i="1"/>
  <c r="AH4524" i="1"/>
  <c r="AG4524" i="1"/>
  <c r="AF4524" i="1"/>
  <c r="AE4524" i="1"/>
  <c r="AD4524" i="1"/>
  <c r="AC4524" i="1"/>
  <c r="AB4524" i="1"/>
  <c r="AA4524" i="1"/>
  <c r="Z4524" i="1"/>
  <c r="Y4524" i="1"/>
  <c r="X4524" i="1"/>
  <c r="W4524" i="1"/>
  <c r="V4524" i="1"/>
  <c r="U4524" i="1"/>
  <c r="T4524" i="1"/>
  <c r="S4524" i="1"/>
  <c r="R4524" i="1"/>
  <c r="Q4524" i="1"/>
  <c r="P4524" i="1"/>
  <c r="AJ4523" i="1"/>
  <c r="AI4523" i="1"/>
  <c r="AH4523" i="1"/>
  <c r="AG4523" i="1"/>
  <c r="AF4523" i="1"/>
  <c r="AE4523" i="1"/>
  <c r="AD4523" i="1"/>
  <c r="AC4523" i="1"/>
  <c r="AB4523" i="1"/>
  <c r="AA4523" i="1"/>
  <c r="Z4523" i="1"/>
  <c r="Y4523" i="1"/>
  <c r="X4523" i="1"/>
  <c r="W4523" i="1"/>
  <c r="V4523" i="1"/>
  <c r="U4523" i="1"/>
  <c r="T4523" i="1"/>
  <c r="S4523" i="1"/>
  <c r="R4523" i="1"/>
  <c r="Q4523" i="1"/>
  <c r="P4523" i="1"/>
  <c r="AJ4522" i="1"/>
  <c r="AI4522" i="1"/>
  <c r="AH4522" i="1"/>
  <c r="AG4522" i="1"/>
  <c r="AF4522" i="1"/>
  <c r="AE4522" i="1"/>
  <c r="AD4522" i="1"/>
  <c r="AC4522" i="1"/>
  <c r="AB4522" i="1"/>
  <c r="AA4522" i="1"/>
  <c r="Z4522" i="1"/>
  <c r="Y4522" i="1"/>
  <c r="X4522" i="1"/>
  <c r="W4522" i="1"/>
  <c r="V4522" i="1"/>
  <c r="U4522" i="1"/>
  <c r="T4522" i="1"/>
  <c r="S4522" i="1"/>
  <c r="R4522" i="1"/>
  <c r="Q4522" i="1"/>
  <c r="P4522" i="1"/>
  <c r="AJ4521" i="1"/>
  <c r="AI4521" i="1"/>
  <c r="AH4521" i="1"/>
  <c r="AG4521" i="1"/>
  <c r="AF4521" i="1"/>
  <c r="AE4521" i="1"/>
  <c r="AD4521" i="1"/>
  <c r="AC4521" i="1"/>
  <c r="AB4521" i="1"/>
  <c r="AA4521" i="1"/>
  <c r="Z4521" i="1"/>
  <c r="Y4521" i="1"/>
  <c r="X4521" i="1"/>
  <c r="W4521" i="1"/>
  <c r="V4521" i="1"/>
  <c r="U4521" i="1"/>
  <c r="T4521" i="1"/>
  <c r="S4521" i="1"/>
  <c r="R4521" i="1"/>
  <c r="Q4521" i="1"/>
  <c r="P4521" i="1"/>
  <c r="AJ4520" i="1"/>
  <c r="AI4520" i="1"/>
  <c r="AH4520" i="1"/>
  <c r="AG4520" i="1"/>
  <c r="AF4520" i="1"/>
  <c r="AE4520" i="1"/>
  <c r="AD4520" i="1"/>
  <c r="AC4520" i="1"/>
  <c r="AB4520" i="1"/>
  <c r="AA4520" i="1"/>
  <c r="Z4520" i="1"/>
  <c r="Y4520" i="1"/>
  <c r="X4520" i="1"/>
  <c r="W4520" i="1"/>
  <c r="V4520" i="1"/>
  <c r="U4520" i="1"/>
  <c r="T4520" i="1"/>
  <c r="S4520" i="1"/>
  <c r="R4520" i="1"/>
  <c r="Q4520" i="1"/>
  <c r="P4520" i="1"/>
  <c r="AJ4519" i="1"/>
  <c r="AI4519" i="1"/>
  <c r="AH4519" i="1"/>
  <c r="AG4519" i="1"/>
  <c r="AF4519" i="1"/>
  <c r="AE4519" i="1"/>
  <c r="AD4519" i="1"/>
  <c r="AC4519" i="1"/>
  <c r="AB4519" i="1"/>
  <c r="AA4519" i="1"/>
  <c r="Z4519" i="1"/>
  <c r="Y4519" i="1"/>
  <c r="X4519" i="1"/>
  <c r="W4519" i="1"/>
  <c r="V4519" i="1"/>
  <c r="U4519" i="1"/>
  <c r="T4519" i="1"/>
  <c r="S4519" i="1"/>
  <c r="R4519" i="1"/>
  <c r="Q4519" i="1"/>
  <c r="P4519" i="1"/>
  <c r="AJ4518" i="1"/>
  <c r="AI4518" i="1"/>
  <c r="AH4518" i="1"/>
  <c r="AG4518" i="1"/>
  <c r="AF4518" i="1"/>
  <c r="AE4518" i="1"/>
  <c r="AD4518" i="1"/>
  <c r="AC4518" i="1"/>
  <c r="AB4518" i="1"/>
  <c r="AA4518" i="1"/>
  <c r="Z4518" i="1"/>
  <c r="Y4518" i="1"/>
  <c r="X4518" i="1"/>
  <c r="W4518" i="1"/>
  <c r="V4518" i="1"/>
  <c r="U4518" i="1"/>
  <c r="T4518" i="1"/>
  <c r="S4518" i="1"/>
  <c r="R4518" i="1"/>
  <c r="Q4518" i="1"/>
  <c r="P4518" i="1"/>
  <c r="AJ4517" i="1"/>
  <c r="AI4517" i="1"/>
  <c r="AH4517" i="1"/>
  <c r="AG4517" i="1"/>
  <c r="AF4517" i="1"/>
  <c r="AE4517" i="1"/>
  <c r="AD4517" i="1"/>
  <c r="AC4517" i="1"/>
  <c r="AB4517" i="1"/>
  <c r="AA4517" i="1"/>
  <c r="Z4517" i="1"/>
  <c r="Y4517" i="1"/>
  <c r="X4517" i="1"/>
  <c r="W4517" i="1"/>
  <c r="V4517" i="1"/>
  <c r="U4517" i="1"/>
  <c r="T4517" i="1"/>
  <c r="S4517" i="1"/>
  <c r="R4517" i="1"/>
  <c r="Q4517" i="1"/>
  <c r="P4517" i="1"/>
  <c r="AJ4516" i="1"/>
  <c r="AI4516" i="1"/>
  <c r="AH4516" i="1"/>
  <c r="AG4516" i="1"/>
  <c r="AF4516" i="1"/>
  <c r="AE4516" i="1"/>
  <c r="AD4516" i="1"/>
  <c r="AC4516" i="1"/>
  <c r="AB4516" i="1"/>
  <c r="AA4516" i="1"/>
  <c r="Z4516" i="1"/>
  <c r="Y4516" i="1"/>
  <c r="X4516" i="1"/>
  <c r="W4516" i="1"/>
  <c r="V4516" i="1"/>
  <c r="U4516" i="1"/>
  <c r="T4516" i="1"/>
  <c r="S4516" i="1"/>
  <c r="R4516" i="1"/>
  <c r="Q4516" i="1"/>
  <c r="P4516" i="1"/>
  <c r="AJ4515" i="1"/>
  <c r="AI4515" i="1"/>
  <c r="AH4515" i="1"/>
  <c r="AG4515" i="1"/>
  <c r="AF4515" i="1"/>
  <c r="AE4515" i="1"/>
  <c r="AD4515" i="1"/>
  <c r="AC4515" i="1"/>
  <c r="AB4515" i="1"/>
  <c r="AA4515" i="1"/>
  <c r="Z4515" i="1"/>
  <c r="Y4515" i="1"/>
  <c r="X4515" i="1"/>
  <c r="W4515" i="1"/>
  <c r="V4515" i="1"/>
  <c r="U4515" i="1"/>
  <c r="T4515" i="1"/>
  <c r="S4515" i="1"/>
  <c r="R4515" i="1"/>
  <c r="Q4515" i="1"/>
  <c r="P4515" i="1"/>
  <c r="AJ4514" i="1"/>
  <c r="AI4514" i="1"/>
  <c r="AH4514" i="1"/>
  <c r="AG4514" i="1"/>
  <c r="AF4514" i="1"/>
  <c r="AE4514" i="1"/>
  <c r="AD4514" i="1"/>
  <c r="AC4514" i="1"/>
  <c r="AB4514" i="1"/>
  <c r="AA4514" i="1"/>
  <c r="Z4514" i="1"/>
  <c r="Y4514" i="1"/>
  <c r="X4514" i="1"/>
  <c r="W4514" i="1"/>
  <c r="V4514" i="1"/>
  <c r="U4514" i="1"/>
  <c r="T4514" i="1"/>
  <c r="S4514" i="1"/>
  <c r="R4514" i="1"/>
  <c r="Q4514" i="1"/>
  <c r="P4514" i="1"/>
  <c r="AJ4513" i="1"/>
  <c r="AI4513" i="1"/>
  <c r="AH4513" i="1"/>
  <c r="AG4513" i="1"/>
  <c r="AF4513" i="1"/>
  <c r="AE4513" i="1"/>
  <c r="AD4513" i="1"/>
  <c r="AC4513" i="1"/>
  <c r="AB4513" i="1"/>
  <c r="AA4513" i="1"/>
  <c r="Z4513" i="1"/>
  <c r="Y4513" i="1"/>
  <c r="X4513" i="1"/>
  <c r="W4513" i="1"/>
  <c r="V4513" i="1"/>
  <c r="U4513" i="1"/>
  <c r="T4513" i="1"/>
  <c r="S4513" i="1"/>
  <c r="R4513" i="1"/>
  <c r="Q4513" i="1"/>
  <c r="P4513" i="1"/>
  <c r="AJ4512" i="1"/>
  <c r="AI4512" i="1"/>
  <c r="AH4512" i="1"/>
  <c r="AG4512" i="1"/>
  <c r="AF4512" i="1"/>
  <c r="AE4512" i="1"/>
  <c r="AD4512" i="1"/>
  <c r="AC4512" i="1"/>
  <c r="AB4512" i="1"/>
  <c r="AA4512" i="1"/>
  <c r="Z4512" i="1"/>
  <c r="Y4512" i="1"/>
  <c r="X4512" i="1"/>
  <c r="W4512" i="1"/>
  <c r="V4512" i="1"/>
  <c r="U4512" i="1"/>
  <c r="T4512" i="1"/>
  <c r="S4512" i="1"/>
  <c r="R4512" i="1"/>
  <c r="Q4512" i="1"/>
  <c r="P4512" i="1"/>
  <c r="AJ4511" i="1"/>
  <c r="AI4511" i="1"/>
  <c r="AH4511" i="1"/>
  <c r="AG4511" i="1"/>
  <c r="AF4511" i="1"/>
  <c r="AE4511" i="1"/>
  <c r="AD4511" i="1"/>
  <c r="AC4511" i="1"/>
  <c r="AB4511" i="1"/>
  <c r="AA4511" i="1"/>
  <c r="Z4511" i="1"/>
  <c r="Y4511" i="1"/>
  <c r="X4511" i="1"/>
  <c r="W4511" i="1"/>
  <c r="V4511" i="1"/>
  <c r="U4511" i="1"/>
  <c r="T4511" i="1"/>
  <c r="S4511" i="1"/>
  <c r="R4511" i="1"/>
  <c r="Q4511" i="1"/>
  <c r="P4511" i="1"/>
  <c r="AJ4510" i="1"/>
  <c r="AI4510" i="1"/>
  <c r="AH4510" i="1"/>
  <c r="AG4510" i="1"/>
  <c r="AF4510" i="1"/>
  <c r="AE4510" i="1"/>
  <c r="AD4510" i="1"/>
  <c r="AC4510" i="1"/>
  <c r="AB4510" i="1"/>
  <c r="AA4510" i="1"/>
  <c r="Z4510" i="1"/>
  <c r="Y4510" i="1"/>
  <c r="X4510" i="1"/>
  <c r="W4510" i="1"/>
  <c r="V4510" i="1"/>
  <c r="U4510" i="1"/>
  <c r="T4510" i="1"/>
  <c r="S4510" i="1"/>
  <c r="R4510" i="1"/>
  <c r="Q4510" i="1"/>
  <c r="P4510" i="1"/>
  <c r="AJ4509" i="1"/>
  <c r="AI4509" i="1"/>
  <c r="AH4509" i="1"/>
  <c r="AG4509" i="1"/>
  <c r="AF4509" i="1"/>
  <c r="AE4509" i="1"/>
  <c r="AD4509" i="1"/>
  <c r="AC4509" i="1"/>
  <c r="AB4509" i="1"/>
  <c r="AA4509" i="1"/>
  <c r="Z4509" i="1"/>
  <c r="Y4509" i="1"/>
  <c r="X4509" i="1"/>
  <c r="W4509" i="1"/>
  <c r="V4509" i="1"/>
  <c r="U4509" i="1"/>
  <c r="T4509" i="1"/>
  <c r="S4509" i="1"/>
  <c r="R4509" i="1"/>
  <c r="Q4509" i="1"/>
  <c r="P4509" i="1"/>
  <c r="AJ4508" i="1"/>
  <c r="AI4508" i="1"/>
  <c r="AH4508" i="1"/>
  <c r="AG4508" i="1"/>
  <c r="AF4508" i="1"/>
  <c r="AE4508" i="1"/>
  <c r="AD4508" i="1"/>
  <c r="AC4508" i="1"/>
  <c r="AB4508" i="1"/>
  <c r="AA4508" i="1"/>
  <c r="Z4508" i="1"/>
  <c r="Y4508" i="1"/>
  <c r="X4508" i="1"/>
  <c r="W4508" i="1"/>
  <c r="V4508" i="1"/>
  <c r="U4508" i="1"/>
  <c r="T4508" i="1"/>
  <c r="S4508" i="1"/>
  <c r="R4508" i="1"/>
  <c r="Q4508" i="1"/>
  <c r="P4508" i="1"/>
  <c r="AJ4507" i="1"/>
  <c r="AI4507" i="1"/>
  <c r="AH4507" i="1"/>
  <c r="AG4507" i="1"/>
  <c r="AF4507" i="1"/>
  <c r="AE4507" i="1"/>
  <c r="AD4507" i="1"/>
  <c r="AC4507" i="1"/>
  <c r="AB4507" i="1"/>
  <c r="AA4507" i="1"/>
  <c r="Z4507" i="1"/>
  <c r="Y4507" i="1"/>
  <c r="X4507" i="1"/>
  <c r="W4507" i="1"/>
  <c r="V4507" i="1"/>
  <c r="U4507" i="1"/>
  <c r="T4507" i="1"/>
  <c r="S4507" i="1"/>
  <c r="R4507" i="1"/>
  <c r="Q4507" i="1"/>
  <c r="P4507" i="1"/>
  <c r="AJ4506" i="1"/>
  <c r="AI4506" i="1"/>
  <c r="AH4506" i="1"/>
  <c r="AG4506" i="1"/>
  <c r="AF4506" i="1"/>
  <c r="AE4506" i="1"/>
  <c r="AD4506" i="1"/>
  <c r="AC4506" i="1"/>
  <c r="AB4506" i="1"/>
  <c r="AA4506" i="1"/>
  <c r="Z4506" i="1"/>
  <c r="Y4506" i="1"/>
  <c r="X4506" i="1"/>
  <c r="W4506" i="1"/>
  <c r="V4506" i="1"/>
  <c r="U4506" i="1"/>
  <c r="T4506" i="1"/>
  <c r="S4506" i="1"/>
  <c r="R4506" i="1"/>
  <c r="Q4506" i="1"/>
  <c r="P4506" i="1"/>
  <c r="AJ4505" i="1"/>
  <c r="AI4505" i="1"/>
  <c r="AH4505" i="1"/>
  <c r="AG4505" i="1"/>
  <c r="AF4505" i="1"/>
  <c r="AE4505" i="1"/>
  <c r="AD4505" i="1"/>
  <c r="AC4505" i="1"/>
  <c r="AB4505" i="1"/>
  <c r="AA4505" i="1"/>
  <c r="Z4505" i="1"/>
  <c r="Y4505" i="1"/>
  <c r="X4505" i="1"/>
  <c r="W4505" i="1"/>
  <c r="V4505" i="1"/>
  <c r="U4505" i="1"/>
  <c r="T4505" i="1"/>
  <c r="S4505" i="1"/>
  <c r="R4505" i="1"/>
  <c r="Q4505" i="1"/>
  <c r="P4505" i="1"/>
  <c r="AJ4504" i="1"/>
  <c r="AI4504" i="1"/>
  <c r="AH4504" i="1"/>
  <c r="AG4504" i="1"/>
  <c r="AF4504" i="1"/>
  <c r="AE4504" i="1"/>
  <c r="AD4504" i="1"/>
  <c r="AC4504" i="1"/>
  <c r="AB4504" i="1"/>
  <c r="AA4504" i="1"/>
  <c r="Z4504" i="1"/>
  <c r="Y4504" i="1"/>
  <c r="X4504" i="1"/>
  <c r="W4504" i="1"/>
  <c r="V4504" i="1"/>
  <c r="U4504" i="1"/>
  <c r="T4504" i="1"/>
  <c r="S4504" i="1"/>
  <c r="R4504" i="1"/>
  <c r="Q4504" i="1"/>
  <c r="P4504" i="1"/>
  <c r="AJ4503" i="1"/>
  <c r="AI4503" i="1"/>
  <c r="AH4503" i="1"/>
  <c r="AG4503" i="1"/>
  <c r="AF4503" i="1"/>
  <c r="AE4503" i="1"/>
  <c r="AD4503" i="1"/>
  <c r="AC4503" i="1"/>
  <c r="AB4503" i="1"/>
  <c r="AA4503" i="1"/>
  <c r="Z4503" i="1"/>
  <c r="Y4503" i="1"/>
  <c r="X4503" i="1"/>
  <c r="W4503" i="1"/>
  <c r="V4503" i="1"/>
  <c r="U4503" i="1"/>
  <c r="T4503" i="1"/>
  <c r="S4503" i="1"/>
  <c r="R4503" i="1"/>
  <c r="Q4503" i="1"/>
  <c r="P4503" i="1"/>
  <c r="AJ4502" i="1"/>
  <c r="AI4502" i="1"/>
  <c r="AH4502" i="1"/>
  <c r="AG4502" i="1"/>
  <c r="AF4502" i="1"/>
  <c r="AE4502" i="1"/>
  <c r="AD4502" i="1"/>
  <c r="AC4502" i="1"/>
  <c r="AB4502" i="1"/>
  <c r="AA4502" i="1"/>
  <c r="Z4502" i="1"/>
  <c r="Y4502" i="1"/>
  <c r="X4502" i="1"/>
  <c r="W4502" i="1"/>
  <c r="V4502" i="1"/>
  <c r="U4502" i="1"/>
  <c r="T4502" i="1"/>
  <c r="S4502" i="1"/>
  <c r="R4502" i="1"/>
  <c r="Q4502" i="1"/>
  <c r="P4502" i="1"/>
  <c r="AJ4501" i="1"/>
  <c r="AI4501" i="1"/>
  <c r="AH4501" i="1"/>
  <c r="AG4501" i="1"/>
  <c r="AF4501" i="1"/>
  <c r="AE4501" i="1"/>
  <c r="AD4501" i="1"/>
  <c r="AC4501" i="1"/>
  <c r="AB4501" i="1"/>
  <c r="AA4501" i="1"/>
  <c r="Z4501" i="1"/>
  <c r="Y4501" i="1"/>
  <c r="X4501" i="1"/>
  <c r="W4501" i="1"/>
  <c r="V4501" i="1"/>
  <c r="U4501" i="1"/>
  <c r="T4501" i="1"/>
  <c r="S4501" i="1"/>
  <c r="R4501" i="1"/>
  <c r="Q4501" i="1"/>
  <c r="P4501" i="1"/>
  <c r="AJ4500" i="1"/>
  <c r="AI4500" i="1"/>
  <c r="AH4500" i="1"/>
  <c r="AG4500" i="1"/>
  <c r="AF4500" i="1"/>
  <c r="AE4500" i="1"/>
  <c r="AD4500" i="1"/>
  <c r="AC4500" i="1"/>
  <c r="AB4500" i="1"/>
  <c r="AA4500" i="1"/>
  <c r="Z4500" i="1"/>
  <c r="Y4500" i="1"/>
  <c r="X4500" i="1"/>
  <c r="W4500" i="1"/>
  <c r="V4500" i="1"/>
  <c r="U4500" i="1"/>
  <c r="T4500" i="1"/>
  <c r="S4500" i="1"/>
  <c r="R4500" i="1"/>
  <c r="Q4500" i="1"/>
  <c r="P4500" i="1"/>
  <c r="AJ4499" i="1"/>
  <c r="AI4499" i="1"/>
  <c r="AH4499" i="1"/>
  <c r="AG4499" i="1"/>
  <c r="AF4499" i="1"/>
  <c r="AE4499" i="1"/>
  <c r="AD4499" i="1"/>
  <c r="AC4499" i="1"/>
  <c r="AB4499" i="1"/>
  <c r="AA4499" i="1"/>
  <c r="Z4499" i="1"/>
  <c r="Y4499" i="1"/>
  <c r="X4499" i="1"/>
  <c r="W4499" i="1"/>
  <c r="V4499" i="1"/>
  <c r="U4499" i="1"/>
  <c r="T4499" i="1"/>
  <c r="S4499" i="1"/>
  <c r="R4499" i="1"/>
  <c r="Q4499" i="1"/>
  <c r="P4499" i="1"/>
  <c r="AJ4498" i="1"/>
  <c r="AI4498" i="1"/>
  <c r="AH4498" i="1"/>
  <c r="AG4498" i="1"/>
  <c r="AF4498" i="1"/>
  <c r="AE4498" i="1"/>
  <c r="AD4498" i="1"/>
  <c r="AC4498" i="1"/>
  <c r="AB4498" i="1"/>
  <c r="AA4498" i="1"/>
  <c r="Z4498" i="1"/>
  <c r="Y4498" i="1"/>
  <c r="X4498" i="1"/>
  <c r="W4498" i="1"/>
  <c r="V4498" i="1"/>
  <c r="U4498" i="1"/>
  <c r="T4498" i="1"/>
  <c r="S4498" i="1"/>
  <c r="R4498" i="1"/>
  <c r="Q4498" i="1"/>
  <c r="P4498" i="1"/>
  <c r="AJ4497" i="1"/>
  <c r="AI4497" i="1"/>
  <c r="AH4497" i="1"/>
  <c r="AG4497" i="1"/>
  <c r="AF4497" i="1"/>
  <c r="AE4497" i="1"/>
  <c r="AD4497" i="1"/>
  <c r="AC4497" i="1"/>
  <c r="AB4497" i="1"/>
  <c r="AA4497" i="1"/>
  <c r="Z4497" i="1"/>
  <c r="Y4497" i="1"/>
  <c r="X4497" i="1"/>
  <c r="W4497" i="1"/>
  <c r="V4497" i="1"/>
  <c r="U4497" i="1"/>
  <c r="T4497" i="1"/>
  <c r="S4497" i="1"/>
  <c r="R4497" i="1"/>
  <c r="Q4497" i="1"/>
  <c r="P4497" i="1"/>
  <c r="AJ4496" i="1"/>
  <c r="AI4496" i="1"/>
  <c r="AH4496" i="1"/>
  <c r="AG4496" i="1"/>
  <c r="AF4496" i="1"/>
  <c r="AE4496" i="1"/>
  <c r="AD4496" i="1"/>
  <c r="AC4496" i="1"/>
  <c r="AB4496" i="1"/>
  <c r="AA4496" i="1"/>
  <c r="Z4496" i="1"/>
  <c r="Y4496" i="1"/>
  <c r="X4496" i="1"/>
  <c r="W4496" i="1"/>
  <c r="V4496" i="1"/>
  <c r="U4496" i="1"/>
  <c r="T4496" i="1"/>
  <c r="S4496" i="1"/>
  <c r="R4496" i="1"/>
  <c r="Q4496" i="1"/>
  <c r="P4496" i="1"/>
  <c r="AJ4495" i="1"/>
  <c r="AI4495" i="1"/>
  <c r="AH4495" i="1"/>
  <c r="AG4495" i="1"/>
  <c r="AF4495" i="1"/>
  <c r="AE4495" i="1"/>
  <c r="AD4495" i="1"/>
  <c r="AC4495" i="1"/>
  <c r="AB4495" i="1"/>
  <c r="AA4495" i="1"/>
  <c r="Z4495" i="1"/>
  <c r="Y4495" i="1"/>
  <c r="X4495" i="1"/>
  <c r="W4495" i="1"/>
  <c r="V4495" i="1"/>
  <c r="U4495" i="1"/>
  <c r="T4495" i="1"/>
  <c r="S4495" i="1"/>
  <c r="R4495" i="1"/>
  <c r="Q4495" i="1"/>
  <c r="P4495" i="1"/>
  <c r="AJ4494" i="1"/>
  <c r="AI4494" i="1"/>
  <c r="AH4494" i="1"/>
  <c r="AG4494" i="1"/>
  <c r="AF4494" i="1"/>
  <c r="AE4494" i="1"/>
  <c r="AD4494" i="1"/>
  <c r="AC4494" i="1"/>
  <c r="AB4494" i="1"/>
  <c r="AA4494" i="1"/>
  <c r="Z4494" i="1"/>
  <c r="Y4494" i="1"/>
  <c r="X4494" i="1"/>
  <c r="W4494" i="1"/>
  <c r="V4494" i="1"/>
  <c r="U4494" i="1"/>
  <c r="T4494" i="1"/>
  <c r="S4494" i="1"/>
  <c r="R4494" i="1"/>
  <c r="Q4494" i="1"/>
  <c r="P4494" i="1"/>
  <c r="AJ4493" i="1"/>
  <c r="AI4493" i="1"/>
  <c r="AH4493" i="1"/>
  <c r="AG4493" i="1"/>
  <c r="AF4493" i="1"/>
  <c r="AE4493" i="1"/>
  <c r="AD4493" i="1"/>
  <c r="AC4493" i="1"/>
  <c r="AB4493" i="1"/>
  <c r="AA4493" i="1"/>
  <c r="Z4493" i="1"/>
  <c r="Y4493" i="1"/>
  <c r="X4493" i="1"/>
  <c r="W4493" i="1"/>
  <c r="V4493" i="1"/>
  <c r="U4493" i="1"/>
  <c r="T4493" i="1"/>
  <c r="S4493" i="1"/>
  <c r="R4493" i="1"/>
  <c r="Q4493" i="1"/>
  <c r="P4493" i="1"/>
  <c r="AJ4492" i="1"/>
  <c r="AI4492" i="1"/>
  <c r="AH4492" i="1"/>
  <c r="AG4492" i="1"/>
  <c r="AF4492" i="1"/>
  <c r="AE4492" i="1"/>
  <c r="AD4492" i="1"/>
  <c r="AC4492" i="1"/>
  <c r="AB4492" i="1"/>
  <c r="AA4492" i="1"/>
  <c r="Z4492" i="1"/>
  <c r="Y4492" i="1"/>
  <c r="X4492" i="1"/>
  <c r="W4492" i="1"/>
  <c r="V4492" i="1"/>
  <c r="U4492" i="1"/>
  <c r="T4492" i="1"/>
  <c r="S4492" i="1"/>
  <c r="R4492" i="1"/>
  <c r="Q4492" i="1"/>
  <c r="P4492" i="1"/>
  <c r="AJ4491" i="1"/>
  <c r="AI4491" i="1"/>
  <c r="AH4491" i="1"/>
  <c r="AG4491" i="1"/>
  <c r="AF4491" i="1"/>
  <c r="AE4491" i="1"/>
  <c r="AD4491" i="1"/>
  <c r="AC4491" i="1"/>
  <c r="AB4491" i="1"/>
  <c r="AA4491" i="1"/>
  <c r="Z4491" i="1"/>
  <c r="Y4491" i="1"/>
  <c r="X4491" i="1"/>
  <c r="W4491" i="1"/>
  <c r="V4491" i="1"/>
  <c r="U4491" i="1"/>
  <c r="T4491" i="1"/>
  <c r="S4491" i="1"/>
  <c r="R4491" i="1"/>
  <c r="Q4491" i="1"/>
  <c r="P4491" i="1"/>
  <c r="AJ4490" i="1"/>
  <c r="AI4490" i="1"/>
  <c r="AH4490" i="1"/>
  <c r="AG4490" i="1"/>
  <c r="AF4490" i="1"/>
  <c r="AE4490" i="1"/>
  <c r="AD4490" i="1"/>
  <c r="AC4490" i="1"/>
  <c r="AB4490" i="1"/>
  <c r="AA4490" i="1"/>
  <c r="Z4490" i="1"/>
  <c r="Y4490" i="1"/>
  <c r="X4490" i="1"/>
  <c r="W4490" i="1"/>
  <c r="V4490" i="1"/>
  <c r="U4490" i="1"/>
  <c r="T4490" i="1"/>
  <c r="S4490" i="1"/>
  <c r="R4490" i="1"/>
  <c r="Q4490" i="1"/>
  <c r="P4490" i="1"/>
  <c r="AJ4489" i="1"/>
  <c r="AI4489" i="1"/>
  <c r="AH4489" i="1"/>
  <c r="AG4489" i="1"/>
  <c r="AF4489" i="1"/>
  <c r="AE4489" i="1"/>
  <c r="AD4489" i="1"/>
  <c r="AC4489" i="1"/>
  <c r="AB4489" i="1"/>
  <c r="AA4489" i="1"/>
  <c r="Z4489" i="1"/>
  <c r="Y4489" i="1"/>
  <c r="X4489" i="1"/>
  <c r="W4489" i="1"/>
  <c r="V4489" i="1"/>
  <c r="U4489" i="1"/>
  <c r="T4489" i="1"/>
  <c r="S4489" i="1"/>
  <c r="R4489" i="1"/>
  <c r="Q4489" i="1"/>
  <c r="P4489" i="1"/>
  <c r="AJ4488" i="1"/>
  <c r="AI4488" i="1"/>
  <c r="AH4488" i="1"/>
  <c r="AG4488" i="1"/>
  <c r="AF4488" i="1"/>
  <c r="AE4488" i="1"/>
  <c r="AD4488" i="1"/>
  <c r="AC4488" i="1"/>
  <c r="AB4488" i="1"/>
  <c r="AA4488" i="1"/>
  <c r="Z4488" i="1"/>
  <c r="Y4488" i="1"/>
  <c r="X4488" i="1"/>
  <c r="W4488" i="1"/>
  <c r="V4488" i="1"/>
  <c r="U4488" i="1"/>
  <c r="T4488" i="1"/>
  <c r="S4488" i="1"/>
  <c r="R4488" i="1"/>
  <c r="Q4488" i="1"/>
  <c r="P4488" i="1"/>
  <c r="AJ4487" i="1"/>
  <c r="AI4487" i="1"/>
  <c r="AH4487" i="1"/>
  <c r="AG4487" i="1"/>
  <c r="AF4487" i="1"/>
  <c r="AE4487" i="1"/>
  <c r="AD4487" i="1"/>
  <c r="AC4487" i="1"/>
  <c r="AB4487" i="1"/>
  <c r="AA4487" i="1"/>
  <c r="Z4487" i="1"/>
  <c r="Y4487" i="1"/>
  <c r="X4487" i="1"/>
  <c r="W4487" i="1"/>
  <c r="V4487" i="1"/>
  <c r="U4487" i="1"/>
  <c r="T4487" i="1"/>
  <c r="S4487" i="1"/>
  <c r="R4487" i="1"/>
  <c r="Q4487" i="1"/>
  <c r="P4487" i="1"/>
  <c r="AJ4486" i="1"/>
  <c r="AI4486" i="1"/>
  <c r="AH4486" i="1"/>
  <c r="AG4486" i="1"/>
  <c r="AF4486" i="1"/>
  <c r="AE4486" i="1"/>
  <c r="AD4486" i="1"/>
  <c r="AC4486" i="1"/>
  <c r="AB4486" i="1"/>
  <c r="AA4486" i="1"/>
  <c r="Z4486" i="1"/>
  <c r="Y4486" i="1"/>
  <c r="X4486" i="1"/>
  <c r="W4486" i="1"/>
  <c r="V4486" i="1"/>
  <c r="U4486" i="1"/>
  <c r="T4486" i="1"/>
  <c r="S4486" i="1"/>
  <c r="R4486" i="1"/>
  <c r="Q4486" i="1"/>
  <c r="P4486" i="1"/>
  <c r="AJ4485" i="1"/>
  <c r="AI4485" i="1"/>
  <c r="AH4485" i="1"/>
  <c r="AG4485" i="1"/>
  <c r="AF4485" i="1"/>
  <c r="AE4485" i="1"/>
  <c r="AD4485" i="1"/>
  <c r="AC4485" i="1"/>
  <c r="AB4485" i="1"/>
  <c r="AA4485" i="1"/>
  <c r="Z4485" i="1"/>
  <c r="Y4485" i="1"/>
  <c r="X4485" i="1"/>
  <c r="W4485" i="1"/>
  <c r="V4485" i="1"/>
  <c r="U4485" i="1"/>
  <c r="T4485" i="1"/>
  <c r="S4485" i="1"/>
  <c r="R4485" i="1"/>
  <c r="Q4485" i="1"/>
  <c r="P4485" i="1"/>
  <c r="AJ4484" i="1"/>
  <c r="AI4484" i="1"/>
  <c r="AH4484" i="1"/>
  <c r="AG4484" i="1"/>
  <c r="AF4484" i="1"/>
  <c r="AE4484" i="1"/>
  <c r="AD4484" i="1"/>
  <c r="AC4484" i="1"/>
  <c r="AB4484" i="1"/>
  <c r="AA4484" i="1"/>
  <c r="Z4484" i="1"/>
  <c r="Y4484" i="1"/>
  <c r="X4484" i="1"/>
  <c r="W4484" i="1"/>
  <c r="V4484" i="1"/>
  <c r="U4484" i="1"/>
  <c r="T4484" i="1"/>
  <c r="S4484" i="1"/>
  <c r="R4484" i="1"/>
  <c r="Q4484" i="1"/>
  <c r="P4484" i="1"/>
  <c r="AJ4483" i="1"/>
  <c r="AI4483" i="1"/>
  <c r="AH4483" i="1"/>
  <c r="AG4483" i="1"/>
  <c r="AF4483" i="1"/>
  <c r="AE4483" i="1"/>
  <c r="AD4483" i="1"/>
  <c r="AC4483" i="1"/>
  <c r="AB4483" i="1"/>
  <c r="AA4483" i="1"/>
  <c r="Z4483" i="1"/>
  <c r="Y4483" i="1"/>
  <c r="X4483" i="1"/>
  <c r="W4483" i="1"/>
  <c r="V4483" i="1"/>
  <c r="U4483" i="1"/>
  <c r="T4483" i="1"/>
  <c r="S4483" i="1"/>
  <c r="R4483" i="1"/>
  <c r="Q4483" i="1"/>
  <c r="P4483" i="1"/>
  <c r="AJ4482" i="1"/>
  <c r="AI4482" i="1"/>
  <c r="AH4482" i="1"/>
  <c r="AG4482" i="1"/>
  <c r="AF4482" i="1"/>
  <c r="AE4482" i="1"/>
  <c r="AD4482" i="1"/>
  <c r="AC4482" i="1"/>
  <c r="AB4482" i="1"/>
  <c r="AA4482" i="1"/>
  <c r="Z4482" i="1"/>
  <c r="Y4482" i="1"/>
  <c r="X4482" i="1"/>
  <c r="W4482" i="1"/>
  <c r="V4482" i="1"/>
  <c r="U4482" i="1"/>
  <c r="T4482" i="1"/>
  <c r="S4482" i="1"/>
  <c r="R4482" i="1"/>
  <c r="Q4482" i="1"/>
  <c r="P4482" i="1"/>
  <c r="AJ4481" i="1"/>
  <c r="AI4481" i="1"/>
  <c r="AH4481" i="1"/>
  <c r="AG4481" i="1"/>
  <c r="AF4481" i="1"/>
  <c r="AE4481" i="1"/>
  <c r="AD4481" i="1"/>
  <c r="AC4481" i="1"/>
  <c r="AB4481" i="1"/>
  <c r="AA4481" i="1"/>
  <c r="Z4481" i="1"/>
  <c r="Y4481" i="1"/>
  <c r="X4481" i="1"/>
  <c r="W4481" i="1"/>
  <c r="V4481" i="1"/>
  <c r="U4481" i="1"/>
  <c r="T4481" i="1"/>
  <c r="S4481" i="1"/>
  <c r="R4481" i="1"/>
  <c r="Q4481" i="1"/>
  <c r="P4481" i="1"/>
  <c r="AJ4480" i="1"/>
  <c r="AI4480" i="1"/>
  <c r="AH4480" i="1"/>
  <c r="AG4480" i="1"/>
  <c r="AF4480" i="1"/>
  <c r="AE4480" i="1"/>
  <c r="AD4480" i="1"/>
  <c r="AC4480" i="1"/>
  <c r="AB4480" i="1"/>
  <c r="AA4480" i="1"/>
  <c r="Z4480" i="1"/>
  <c r="Y4480" i="1"/>
  <c r="X4480" i="1"/>
  <c r="W4480" i="1"/>
  <c r="V4480" i="1"/>
  <c r="U4480" i="1"/>
  <c r="T4480" i="1"/>
  <c r="S4480" i="1"/>
  <c r="R4480" i="1"/>
  <c r="Q4480" i="1"/>
  <c r="P4480" i="1"/>
  <c r="AJ4479" i="1"/>
  <c r="AI4479" i="1"/>
  <c r="AH4479" i="1"/>
  <c r="AG4479" i="1"/>
  <c r="AF4479" i="1"/>
  <c r="AE4479" i="1"/>
  <c r="AD4479" i="1"/>
  <c r="AC4479" i="1"/>
  <c r="AB4479" i="1"/>
  <c r="AA4479" i="1"/>
  <c r="Z4479" i="1"/>
  <c r="Y4479" i="1"/>
  <c r="X4479" i="1"/>
  <c r="W4479" i="1"/>
  <c r="V4479" i="1"/>
  <c r="U4479" i="1"/>
  <c r="T4479" i="1"/>
  <c r="S4479" i="1"/>
  <c r="R4479" i="1"/>
  <c r="Q4479" i="1"/>
  <c r="P4479" i="1"/>
  <c r="AJ4478" i="1"/>
  <c r="AI4478" i="1"/>
  <c r="AH4478" i="1"/>
  <c r="AG4478" i="1"/>
  <c r="AF4478" i="1"/>
  <c r="AE4478" i="1"/>
  <c r="AD4478" i="1"/>
  <c r="AC4478" i="1"/>
  <c r="AB4478" i="1"/>
  <c r="AA4478" i="1"/>
  <c r="Z4478" i="1"/>
  <c r="Y4478" i="1"/>
  <c r="X4478" i="1"/>
  <c r="W4478" i="1"/>
  <c r="V4478" i="1"/>
  <c r="U4478" i="1"/>
  <c r="T4478" i="1"/>
  <c r="S4478" i="1"/>
  <c r="R4478" i="1"/>
  <c r="Q4478" i="1"/>
  <c r="P4478" i="1"/>
  <c r="AJ4477" i="1"/>
  <c r="AI4477" i="1"/>
  <c r="AH4477" i="1"/>
  <c r="AG4477" i="1"/>
  <c r="AF4477" i="1"/>
  <c r="AE4477" i="1"/>
  <c r="AD4477" i="1"/>
  <c r="AC4477" i="1"/>
  <c r="AB4477" i="1"/>
  <c r="AA4477" i="1"/>
  <c r="Z4477" i="1"/>
  <c r="Y4477" i="1"/>
  <c r="X4477" i="1"/>
  <c r="W4477" i="1"/>
  <c r="V4477" i="1"/>
  <c r="U4477" i="1"/>
  <c r="T4477" i="1"/>
  <c r="S4477" i="1"/>
  <c r="R4477" i="1"/>
  <c r="Q4477" i="1"/>
  <c r="P4477" i="1"/>
  <c r="AJ4476" i="1"/>
  <c r="AI4476" i="1"/>
  <c r="AH4476" i="1"/>
  <c r="AG4476" i="1"/>
  <c r="AF4476" i="1"/>
  <c r="AE4476" i="1"/>
  <c r="AD4476" i="1"/>
  <c r="AC4476" i="1"/>
  <c r="AB4476" i="1"/>
  <c r="AA4476" i="1"/>
  <c r="Z4476" i="1"/>
  <c r="Y4476" i="1"/>
  <c r="X4476" i="1"/>
  <c r="W4476" i="1"/>
  <c r="V4476" i="1"/>
  <c r="U4476" i="1"/>
  <c r="T4476" i="1"/>
  <c r="S4476" i="1"/>
  <c r="R4476" i="1"/>
  <c r="Q4476" i="1"/>
  <c r="P4476" i="1"/>
  <c r="AJ4475" i="1"/>
  <c r="AI4475" i="1"/>
  <c r="AH4475" i="1"/>
  <c r="AG4475" i="1"/>
  <c r="AF4475" i="1"/>
  <c r="AE4475" i="1"/>
  <c r="AD4475" i="1"/>
  <c r="AC4475" i="1"/>
  <c r="AB4475" i="1"/>
  <c r="AA4475" i="1"/>
  <c r="Z4475" i="1"/>
  <c r="Y4475" i="1"/>
  <c r="X4475" i="1"/>
  <c r="W4475" i="1"/>
  <c r="V4475" i="1"/>
  <c r="U4475" i="1"/>
  <c r="T4475" i="1"/>
  <c r="S4475" i="1"/>
  <c r="R4475" i="1"/>
  <c r="Q4475" i="1"/>
  <c r="P4475" i="1"/>
  <c r="AJ4474" i="1"/>
  <c r="AI4474" i="1"/>
  <c r="AH4474" i="1"/>
  <c r="AG4474" i="1"/>
  <c r="AF4474" i="1"/>
  <c r="AE4474" i="1"/>
  <c r="AD4474" i="1"/>
  <c r="AC4474" i="1"/>
  <c r="AB4474" i="1"/>
  <c r="AA4474" i="1"/>
  <c r="Z4474" i="1"/>
  <c r="Y4474" i="1"/>
  <c r="X4474" i="1"/>
  <c r="W4474" i="1"/>
  <c r="V4474" i="1"/>
  <c r="U4474" i="1"/>
  <c r="T4474" i="1"/>
  <c r="S4474" i="1"/>
  <c r="R4474" i="1"/>
  <c r="Q4474" i="1"/>
  <c r="P4474" i="1"/>
  <c r="AJ4473" i="1"/>
  <c r="AI4473" i="1"/>
  <c r="AH4473" i="1"/>
  <c r="AG4473" i="1"/>
  <c r="AF4473" i="1"/>
  <c r="AE4473" i="1"/>
  <c r="AD4473" i="1"/>
  <c r="AC4473" i="1"/>
  <c r="AB4473" i="1"/>
  <c r="AA4473" i="1"/>
  <c r="Z4473" i="1"/>
  <c r="Y4473" i="1"/>
  <c r="X4473" i="1"/>
  <c r="W4473" i="1"/>
  <c r="V4473" i="1"/>
  <c r="U4473" i="1"/>
  <c r="T4473" i="1"/>
  <c r="S4473" i="1"/>
  <c r="R4473" i="1"/>
  <c r="Q4473" i="1"/>
  <c r="P4473" i="1"/>
  <c r="AJ4472" i="1"/>
  <c r="AI4472" i="1"/>
  <c r="AH4472" i="1"/>
  <c r="AG4472" i="1"/>
  <c r="AF4472" i="1"/>
  <c r="AE4472" i="1"/>
  <c r="AD4472" i="1"/>
  <c r="AC4472" i="1"/>
  <c r="AB4472" i="1"/>
  <c r="AA4472" i="1"/>
  <c r="Z4472" i="1"/>
  <c r="Y4472" i="1"/>
  <c r="X4472" i="1"/>
  <c r="W4472" i="1"/>
  <c r="V4472" i="1"/>
  <c r="U4472" i="1"/>
  <c r="T4472" i="1"/>
  <c r="S4472" i="1"/>
  <c r="R4472" i="1"/>
  <c r="Q4472" i="1"/>
  <c r="P4472" i="1"/>
  <c r="AJ4471" i="1"/>
  <c r="AI4471" i="1"/>
  <c r="AH4471" i="1"/>
  <c r="AG4471" i="1"/>
  <c r="AF4471" i="1"/>
  <c r="AE4471" i="1"/>
  <c r="AD4471" i="1"/>
  <c r="AC4471" i="1"/>
  <c r="AB4471" i="1"/>
  <c r="AA4471" i="1"/>
  <c r="Z4471" i="1"/>
  <c r="Y4471" i="1"/>
  <c r="X4471" i="1"/>
  <c r="W4471" i="1"/>
  <c r="V4471" i="1"/>
  <c r="U4471" i="1"/>
  <c r="T4471" i="1"/>
  <c r="S4471" i="1"/>
  <c r="R4471" i="1"/>
  <c r="Q4471" i="1"/>
  <c r="P4471" i="1"/>
  <c r="AJ4470" i="1"/>
  <c r="AI4470" i="1"/>
  <c r="AH4470" i="1"/>
  <c r="AG4470" i="1"/>
  <c r="AF4470" i="1"/>
  <c r="AE4470" i="1"/>
  <c r="AD4470" i="1"/>
  <c r="AC4470" i="1"/>
  <c r="AB4470" i="1"/>
  <c r="AA4470" i="1"/>
  <c r="Z4470" i="1"/>
  <c r="Y4470" i="1"/>
  <c r="X4470" i="1"/>
  <c r="W4470" i="1"/>
  <c r="V4470" i="1"/>
  <c r="U4470" i="1"/>
  <c r="T4470" i="1"/>
  <c r="S4470" i="1"/>
  <c r="R4470" i="1"/>
  <c r="Q4470" i="1"/>
  <c r="P4470" i="1"/>
  <c r="AJ4469" i="1"/>
  <c r="AI4469" i="1"/>
  <c r="AH4469" i="1"/>
  <c r="AG4469" i="1"/>
  <c r="AF4469" i="1"/>
  <c r="AE4469" i="1"/>
  <c r="AD4469" i="1"/>
  <c r="AC4469" i="1"/>
  <c r="AB4469" i="1"/>
  <c r="AA4469" i="1"/>
  <c r="Z4469" i="1"/>
  <c r="Y4469" i="1"/>
  <c r="X4469" i="1"/>
  <c r="W4469" i="1"/>
  <c r="V4469" i="1"/>
  <c r="U4469" i="1"/>
  <c r="T4469" i="1"/>
  <c r="S4469" i="1"/>
  <c r="R4469" i="1"/>
  <c r="Q4469" i="1"/>
  <c r="P4469" i="1"/>
  <c r="AJ4468" i="1"/>
  <c r="AI4468" i="1"/>
  <c r="AH4468" i="1"/>
  <c r="AG4468" i="1"/>
  <c r="AF4468" i="1"/>
  <c r="AE4468" i="1"/>
  <c r="AD4468" i="1"/>
  <c r="AC4468" i="1"/>
  <c r="AB4468" i="1"/>
  <c r="AA4468" i="1"/>
  <c r="Z4468" i="1"/>
  <c r="Y4468" i="1"/>
  <c r="X4468" i="1"/>
  <c r="W4468" i="1"/>
  <c r="V4468" i="1"/>
  <c r="U4468" i="1"/>
  <c r="T4468" i="1"/>
  <c r="S4468" i="1"/>
  <c r="R4468" i="1"/>
  <c r="Q4468" i="1"/>
  <c r="P4468" i="1"/>
  <c r="AJ4467" i="1"/>
  <c r="AI4467" i="1"/>
  <c r="AH4467" i="1"/>
  <c r="AG4467" i="1"/>
  <c r="AF4467" i="1"/>
  <c r="AE4467" i="1"/>
  <c r="AD4467" i="1"/>
  <c r="AC4467" i="1"/>
  <c r="AB4467" i="1"/>
  <c r="AA4467" i="1"/>
  <c r="Z4467" i="1"/>
  <c r="Y4467" i="1"/>
  <c r="X4467" i="1"/>
  <c r="W4467" i="1"/>
  <c r="V4467" i="1"/>
  <c r="U4467" i="1"/>
  <c r="T4467" i="1"/>
  <c r="S4467" i="1"/>
  <c r="R4467" i="1"/>
  <c r="Q4467" i="1"/>
  <c r="P4467" i="1"/>
  <c r="AJ4466" i="1"/>
  <c r="AI4466" i="1"/>
  <c r="AH4466" i="1"/>
  <c r="AG4466" i="1"/>
  <c r="AF4466" i="1"/>
  <c r="AE4466" i="1"/>
  <c r="AD4466" i="1"/>
  <c r="AC4466" i="1"/>
  <c r="AB4466" i="1"/>
  <c r="AA4466" i="1"/>
  <c r="Z4466" i="1"/>
  <c r="Y4466" i="1"/>
  <c r="X4466" i="1"/>
  <c r="W4466" i="1"/>
  <c r="V4466" i="1"/>
  <c r="U4466" i="1"/>
  <c r="T4466" i="1"/>
  <c r="S4466" i="1"/>
  <c r="R4466" i="1"/>
  <c r="Q4466" i="1"/>
  <c r="P4466" i="1"/>
  <c r="AJ4465" i="1"/>
  <c r="AI4465" i="1"/>
  <c r="AH4465" i="1"/>
  <c r="AG4465" i="1"/>
  <c r="AF4465" i="1"/>
  <c r="AE4465" i="1"/>
  <c r="AD4465" i="1"/>
  <c r="AC4465" i="1"/>
  <c r="AB4465" i="1"/>
  <c r="AA4465" i="1"/>
  <c r="Z4465" i="1"/>
  <c r="Y4465" i="1"/>
  <c r="X4465" i="1"/>
  <c r="W4465" i="1"/>
  <c r="V4465" i="1"/>
  <c r="U4465" i="1"/>
  <c r="T4465" i="1"/>
  <c r="S4465" i="1"/>
  <c r="R4465" i="1"/>
  <c r="Q4465" i="1"/>
  <c r="P4465" i="1"/>
  <c r="AJ4464" i="1"/>
  <c r="AI4464" i="1"/>
  <c r="AH4464" i="1"/>
  <c r="AG4464" i="1"/>
  <c r="AF4464" i="1"/>
  <c r="AE4464" i="1"/>
  <c r="AD4464" i="1"/>
  <c r="AC4464" i="1"/>
  <c r="AB4464" i="1"/>
  <c r="AA4464" i="1"/>
  <c r="Z4464" i="1"/>
  <c r="Y4464" i="1"/>
  <c r="X4464" i="1"/>
  <c r="W4464" i="1"/>
  <c r="V4464" i="1"/>
  <c r="U4464" i="1"/>
  <c r="T4464" i="1"/>
  <c r="S4464" i="1"/>
  <c r="R4464" i="1"/>
  <c r="Q4464" i="1"/>
  <c r="P4464" i="1"/>
  <c r="AJ4463" i="1"/>
  <c r="AI4463" i="1"/>
  <c r="AH4463" i="1"/>
  <c r="AG4463" i="1"/>
  <c r="AF4463" i="1"/>
  <c r="AE4463" i="1"/>
  <c r="AD4463" i="1"/>
  <c r="AC4463" i="1"/>
  <c r="AB4463" i="1"/>
  <c r="AA4463" i="1"/>
  <c r="Z4463" i="1"/>
  <c r="Y4463" i="1"/>
  <c r="X4463" i="1"/>
  <c r="W4463" i="1"/>
  <c r="V4463" i="1"/>
  <c r="U4463" i="1"/>
  <c r="T4463" i="1"/>
  <c r="S4463" i="1"/>
  <c r="R4463" i="1"/>
  <c r="Q4463" i="1"/>
  <c r="P4463" i="1"/>
  <c r="AJ4462" i="1"/>
  <c r="AI4462" i="1"/>
  <c r="AH4462" i="1"/>
  <c r="AG4462" i="1"/>
  <c r="AF4462" i="1"/>
  <c r="AE4462" i="1"/>
  <c r="AD4462" i="1"/>
  <c r="AC4462" i="1"/>
  <c r="AB4462" i="1"/>
  <c r="AA4462" i="1"/>
  <c r="Z4462" i="1"/>
  <c r="Y4462" i="1"/>
  <c r="X4462" i="1"/>
  <c r="W4462" i="1"/>
  <c r="V4462" i="1"/>
  <c r="U4462" i="1"/>
  <c r="T4462" i="1"/>
  <c r="S4462" i="1"/>
  <c r="R4462" i="1"/>
  <c r="Q4462" i="1"/>
  <c r="P4462" i="1"/>
  <c r="AJ4461" i="1"/>
  <c r="AI4461" i="1"/>
  <c r="AH4461" i="1"/>
  <c r="AG4461" i="1"/>
  <c r="AF4461" i="1"/>
  <c r="AE4461" i="1"/>
  <c r="AD4461" i="1"/>
  <c r="AC4461" i="1"/>
  <c r="AB4461" i="1"/>
  <c r="AA4461" i="1"/>
  <c r="Z4461" i="1"/>
  <c r="Y4461" i="1"/>
  <c r="X4461" i="1"/>
  <c r="W4461" i="1"/>
  <c r="V4461" i="1"/>
  <c r="U4461" i="1"/>
  <c r="T4461" i="1"/>
  <c r="S4461" i="1"/>
  <c r="R4461" i="1"/>
  <c r="Q4461" i="1"/>
  <c r="P4461" i="1"/>
  <c r="AJ4460" i="1"/>
  <c r="AI4460" i="1"/>
  <c r="AH4460" i="1"/>
  <c r="AG4460" i="1"/>
  <c r="AF4460" i="1"/>
  <c r="AE4460" i="1"/>
  <c r="AD4460" i="1"/>
  <c r="AC4460" i="1"/>
  <c r="AB4460" i="1"/>
  <c r="AA4460" i="1"/>
  <c r="Z4460" i="1"/>
  <c r="Y4460" i="1"/>
  <c r="X4460" i="1"/>
  <c r="W4460" i="1"/>
  <c r="V4460" i="1"/>
  <c r="U4460" i="1"/>
  <c r="T4460" i="1"/>
  <c r="S4460" i="1"/>
  <c r="R4460" i="1"/>
  <c r="Q4460" i="1"/>
  <c r="P4460" i="1"/>
  <c r="AJ4459" i="1"/>
  <c r="AI4459" i="1"/>
  <c r="AH4459" i="1"/>
  <c r="AG4459" i="1"/>
  <c r="AF4459" i="1"/>
  <c r="AE4459" i="1"/>
  <c r="AD4459" i="1"/>
  <c r="AC4459" i="1"/>
  <c r="AB4459" i="1"/>
  <c r="AA4459" i="1"/>
  <c r="Z4459" i="1"/>
  <c r="Y4459" i="1"/>
  <c r="X4459" i="1"/>
  <c r="W4459" i="1"/>
  <c r="V4459" i="1"/>
  <c r="U4459" i="1"/>
  <c r="T4459" i="1"/>
  <c r="S4459" i="1"/>
  <c r="R4459" i="1"/>
  <c r="Q4459" i="1"/>
  <c r="P4459" i="1"/>
  <c r="AJ4458" i="1"/>
  <c r="AI4458" i="1"/>
  <c r="AH4458" i="1"/>
  <c r="AG4458" i="1"/>
  <c r="AF4458" i="1"/>
  <c r="AE4458" i="1"/>
  <c r="AD4458" i="1"/>
  <c r="AC4458" i="1"/>
  <c r="AB4458" i="1"/>
  <c r="AA4458" i="1"/>
  <c r="Z4458" i="1"/>
  <c r="Y4458" i="1"/>
  <c r="X4458" i="1"/>
  <c r="W4458" i="1"/>
  <c r="V4458" i="1"/>
  <c r="U4458" i="1"/>
  <c r="T4458" i="1"/>
  <c r="S4458" i="1"/>
  <c r="R4458" i="1"/>
  <c r="Q4458" i="1"/>
  <c r="P4458" i="1"/>
  <c r="AJ4457" i="1"/>
  <c r="AI4457" i="1"/>
  <c r="AH4457" i="1"/>
  <c r="AG4457" i="1"/>
  <c r="AF4457" i="1"/>
  <c r="AE4457" i="1"/>
  <c r="AD4457" i="1"/>
  <c r="AC4457" i="1"/>
  <c r="AB4457" i="1"/>
  <c r="AA4457" i="1"/>
  <c r="Z4457" i="1"/>
  <c r="Y4457" i="1"/>
  <c r="X4457" i="1"/>
  <c r="W4457" i="1"/>
  <c r="V4457" i="1"/>
  <c r="U4457" i="1"/>
  <c r="T4457" i="1"/>
  <c r="S4457" i="1"/>
  <c r="R4457" i="1"/>
  <c r="Q4457" i="1"/>
  <c r="P4457" i="1"/>
  <c r="AJ4456" i="1"/>
  <c r="AI4456" i="1"/>
  <c r="AH4456" i="1"/>
  <c r="AG4456" i="1"/>
  <c r="AF4456" i="1"/>
  <c r="AE4456" i="1"/>
  <c r="AD4456" i="1"/>
  <c r="AC4456" i="1"/>
  <c r="AB4456" i="1"/>
  <c r="AA4456" i="1"/>
  <c r="Z4456" i="1"/>
  <c r="Y4456" i="1"/>
  <c r="X4456" i="1"/>
  <c r="W4456" i="1"/>
  <c r="V4456" i="1"/>
  <c r="U4456" i="1"/>
  <c r="T4456" i="1"/>
  <c r="S4456" i="1"/>
  <c r="R4456" i="1"/>
  <c r="Q4456" i="1"/>
  <c r="P4456" i="1"/>
  <c r="AJ4455" i="1"/>
  <c r="AI4455" i="1"/>
  <c r="AH4455" i="1"/>
  <c r="AG4455" i="1"/>
  <c r="AF4455" i="1"/>
  <c r="AE4455" i="1"/>
  <c r="AD4455" i="1"/>
  <c r="AC4455" i="1"/>
  <c r="AB4455" i="1"/>
  <c r="AA4455" i="1"/>
  <c r="Z4455" i="1"/>
  <c r="Y4455" i="1"/>
  <c r="X4455" i="1"/>
  <c r="W4455" i="1"/>
  <c r="V4455" i="1"/>
  <c r="U4455" i="1"/>
  <c r="T4455" i="1"/>
  <c r="S4455" i="1"/>
  <c r="R4455" i="1"/>
  <c r="Q4455" i="1"/>
  <c r="P4455" i="1"/>
  <c r="AJ4454" i="1"/>
  <c r="AI4454" i="1"/>
  <c r="AH4454" i="1"/>
  <c r="AG4454" i="1"/>
  <c r="AF4454" i="1"/>
  <c r="AE4454" i="1"/>
  <c r="AD4454" i="1"/>
  <c r="AC4454" i="1"/>
  <c r="AB4454" i="1"/>
  <c r="AA4454" i="1"/>
  <c r="Z4454" i="1"/>
  <c r="Y4454" i="1"/>
  <c r="X4454" i="1"/>
  <c r="W4454" i="1"/>
  <c r="V4454" i="1"/>
  <c r="U4454" i="1"/>
  <c r="T4454" i="1"/>
  <c r="S4454" i="1"/>
  <c r="R4454" i="1"/>
  <c r="Q4454" i="1"/>
  <c r="P4454" i="1"/>
  <c r="AJ4453" i="1"/>
  <c r="AI4453" i="1"/>
  <c r="AH4453" i="1"/>
  <c r="AG4453" i="1"/>
  <c r="AF4453" i="1"/>
  <c r="AE4453" i="1"/>
  <c r="AD4453" i="1"/>
  <c r="AC4453" i="1"/>
  <c r="AB4453" i="1"/>
  <c r="AA4453" i="1"/>
  <c r="Z4453" i="1"/>
  <c r="Y4453" i="1"/>
  <c r="X4453" i="1"/>
  <c r="W4453" i="1"/>
  <c r="V4453" i="1"/>
  <c r="U4453" i="1"/>
  <c r="T4453" i="1"/>
  <c r="S4453" i="1"/>
  <c r="R4453" i="1"/>
  <c r="Q4453" i="1"/>
  <c r="P4453" i="1"/>
  <c r="AJ4452" i="1"/>
  <c r="AI4452" i="1"/>
  <c r="AH4452" i="1"/>
  <c r="AG4452" i="1"/>
  <c r="AF4452" i="1"/>
  <c r="AE4452" i="1"/>
  <c r="AD4452" i="1"/>
  <c r="AC4452" i="1"/>
  <c r="AB4452" i="1"/>
  <c r="AA4452" i="1"/>
  <c r="Z4452" i="1"/>
  <c r="Y4452" i="1"/>
  <c r="X4452" i="1"/>
  <c r="W4452" i="1"/>
  <c r="V4452" i="1"/>
  <c r="U4452" i="1"/>
  <c r="T4452" i="1"/>
  <c r="S4452" i="1"/>
  <c r="R4452" i="1"/>
  <c r="Q4452" i="1"/>
  <c r="P4452" i="1"/>
  <c r="AJ4451" i="1"/>
  <c r="AI4451" i="1"/>
  <c r="AH4451" i="1"/>
  <c r="AG4451" i="1"/>
  <c r="AF4451" i="1"/>
  <c r="AE4451" i="1"/>
  <c r="AD4451" i="1"/>
  <c r="AC4451" i="1"/>
  <c r="AB4451" i="1"/>
  <c r="AA4451" i="1"/>
  <c r="Z4451" i="1"/>
  <c r="Y4451" i="1"/>
  <c r="X4451" i="1"/>
  <c r="W4451" i="1"/>
  <c r="V4451" i="1"/>
  <c r="U4451" i="1"/>
  <c r="T4451" i="1"/>
  <c r="S4451" i="1"/>
  <c r="R4451" i="1"/>
  <c r="Q4451" i="1"/>
  <c r="P4451" i="1"/>
  <c r="AJ4450" i="1"/>
  <c r="AI4450" i="1"/>
  <c r="AH4450" i="1"/>
  <c r="AG4450" i="1"/>
  <c r="AF4450" i="1"/>
  <c r="AE4450" i="1"/>
  <c r="AD4450" i="1"/>
  <c r="AC4450" i="1"/>
  <c r="AB4450" i="1"/>
  <c r="AA4450" i="1"/>
  <c r="Z4450" i="1"/>
  <c r="Y4450" i="1"/>
  <c r="X4450" i="1"/>
  <c r="W4450" i="1"/>
  <c r="V4450" i="1"/>
  <c r="U4450" i="1"/>
  <c r="T4450" i="1"/>
  <c r="S4450" i="1"/>
  <c r="R4450" i="1"/>
  <c r="Q4450" i="1"/>
  <c r="P4450" i="1"/>
  <c r="AJ4449" i="1"/>
  <c r="AI4449" i="1"/>
  <c r="AH4449" i="1"/>
  <c r="AG4449" i="1"/>
  <c r="AF4449" i="1"/>
  <c r="AE4449" i="1"/>
  <c r="AD4449" i="1"/>
  <c r="AC4449" i="1"/>
  <c r="AB4449" i="1"/>
  <c r="AA4449" i="1"/>
  <c r="Z4449" i="1"/>
  <c r="Y4449" i="1"/>
  <c r="X4449" i="1"/>
  <c r="W4449" i="1"/>
  <c r="V4449" i="1"/>
  <c r="U4449" i="1"/>
  <c r="T4449" i="1"/>
  <c r="S4449" i="1"/>
  <c r="R4449" i="1"/>
  <c r="Q4449" i="1"/>
  <c r="P4449" i="1"/>
  <c r="AJ4448" i="1"/>
  <c r="AI4448" i="1"/>
  <c r="AH4448" i="1"/>
  <c r="AG4448" i="1"/>
  <c r="AF4448" i="1"/>
  <c r="AE4448" i="1"/>
  <c r="AD4448" i="1"/>
  <c r="AC4448" i="1"/>
  <c r="AB4448" i="1"/>
  <c r="AA4448" i="1"/>
  <c r="Z4448" i="1"/>
  <c r="Y4448" i="1"/>
  <c r="X4448" i="1"/>
  <c r="W4448" i="1"/>
  <c r="V4448" i="1"/>
  <c r="U4448" i="1"/>
  <c r="T4448" i="1"/>
  <c r="S4448" i="1"/>
  <c r="R4448" i="1"/>
  <c r="Q4448" i="1"/>
  <c r="P4448" i="1"/>
  <c r="AJ4447" i="1"/>
  <c r="AI4447" i="1"/>
  <c r="AH4447" i="1"/>
  <c r="AG4447" i="1"/>
  <c r="AF4447" i="1"/>
  <c r="AE4447" i="1"/>
  <c r="AD4447" i="1"/>
  <c r="AC4447" i="1"/>
  <c r="AB4447" i="1"/>
  <c r="AA4447" i="1"/>
  <c r="Z4447" i="1"/>
  <c r="Y4447" i="1"/>
  <c r="X4447" i="1"/>
  <c r="W4447" i="1"/>
  <c r="V4447" i="1"/>
  <c r="U4447" i="1"/>
  <c r="T4447" i="1"/>
  <c r="S4447" i="1"/>
  <c r="R4447" i="1"/>
  <c r="Q4447" i="1"/>
  <c r="P4447" i="1"/>
  <c r="AJ4446" i="1"/>
  <c r="AI4446" i="1"/>
  <c r="AH4446" i="1"/>
  <c r="AG4446" i="1"/>
  <c r="AF4446" i="1"/>
  <c r="AE4446" i="1"/>
  <c r="AD4446" i="1"/>
  <c r="AC4446" i="1"/>
  <c r="AB4446" i="1"/>
  <c r="AA4446" i="1"/>
  <c r="Z4446" i="1"/>
  <c r="Y4446" i="1"/>
  <c r="X4446" i="1"/>
  <c r="W4446" i="1"/>
  <c r="V4446" i="1"/>
  <c r="U4446" i="1"/>
  <c r="T4446" i="1"/>
  <c r="S4446" i="1"/>
  <c r="R4446" i="1"/>
  <c r="Q4446" i="1"/>
  <c r="P4446" i="1"/>
  <c r="AJ4445" i="1"/>
  <c r="AI4445" i="1"/>
  <c r="AH4445" i="1"/>
  <c r="AG4445" i="1"/>
  <c r="AF4445" i="1"/>
  <c r="AE4445" i="1"/>
  <c r="AD4445" i="1"/>
  <c r="AC4445" i="1"/>
  <c r="AB4445" i="1"/>
  <c r="AA4445" i="1"/>
  <c r="Z4445" i="1"/>
  <c r="Y4445" i="1"/>
  <c r="X4445" i="1"/>
  <c r="W4445" i="1"/>
  <c r="V4445" i="1"/>
  <c r="U4445" i="1"/>
  <c r="T4445" i="1"/>
  <c r="S4445" i="1"/>
  <c r="R4445" i="1"/>
  <c r="Q4445" i="1"/>
  <c r="P4445" i="1"/>
  <c r="AJ4444" i="1"/>
  <c r="AI4444" i="1"/>
  <c r="AH4444" i="1"/>
  <c r="AG4444" i="1"/>
  <c r="AF4444" i="1"/>
  <c r="AE4444" i="1"/>
  <c r="AD4444" i="1"/>
  <c r="AC4444" i="1"/>
  <c r="AB4444" i="1"/>
  <c r="AA4444" i="1"/>
  <c r="Z4444" i="1"/>
  <c r="Y4444" i="1"/>
  <c r="X4444" i="1"/>
  <c r="W4444" i="1"/>
  <c r="V4444" i="1"/>
  <c r="U4444" i="1"/>
  <c r="T4444" i="1"/>
  <c r="S4444" i="1"/>
  <c r="R4444" i="1"/>
  <c r="Q4444" i="1"/>
  <c r="P4444" i="1"/>
  <c r="AJ4443" i="1"/>
  <c r="AI4443" i="1"/>
  <c r="AH4443" i="1"/>
  <c r="AG4443" i="1"/>
  <c r="AF4443" i="1"/>
  <c r="AE4443" i="1"/>
  <c r="AD4443" i="1"/>
  <c r="AC4443" i="1"/>
  <c r="AB4443" i="1"/>
  <c r="AA4443" i="1"/>
  <c r="Z4443" i="1"/>
  <c r="Y4443" i="1"/>
  <c r="X4443" i="1"/>
  <c r="W4443" i="1"/>
  <c r="V4443" i="1"/>
  <c r="U4443" i="1"/>
  <c r="T4443" i="1"/>
  <c r="S4443" i="1"/>
  <c r="R4443" i="1"/>
  <c r="Q4443" i="1"/>
  <c r="P4443" i="1"/>
  <c r="AJ4442" i="1"/>
  <c r="AI4442" i="1"/>
  <c r="AH4442" i="1"/>
  <c r="AG4442" i="1"/>
  <c r="AF4442" i="1"/>
  <c r="AE4442" i="1"/>
  <c r="AD4442" i="1"/>
  <c r="AC4442" i="1"/>
  <c r="AB4442" i="1"/>
  <c r="AA4442" i="1"/>
  <c r="Z4442" i="1"/>
  <c r="Y4442" i="1"/>
  <c r="X4442" i="1"/>
  <c r="W4442" i="1"/>
  <c r="V4442" i="1"/>
  <c r="U4442" i="1"/>
  <c r="T4442" i="1"/>
  <c r="S4442" i="1"/>
  <c r="R4442" i="1"/>
  <c r="Q4442" i="1"/>
  <c r="P4442" i="1"/>
  <c r="AJ4441" i="1"/>
  <c r="AI4441" i="1"/>
  <c r="AH4441" i="1"/>
  <c r="AG4441" i="1"/>
  <c r="AF4441" i="1"/>
  <c r="AE4441" i="1"/>
  <c r="AD4441" i="1"/>
  <c r="AC4441" i="1"/>
  <c r="AB4441" i="1"/>
  <c r="AA4441" i="1"/>
  <c r="Z4441" i="1"/>
  <c r="Y4441" i="1"/>
  <c r="X4441" i="1"/>
  <c r="W4441" i="1"/>
  <c r="V4441" i="1"/>
  <c r="U4441" i="1"/>
  <c r="T4441" i="1"/>
  <c r="S4441" i="1"/>
  <c r="R4441" i="1"/>
  <c r="Q4441" i="1"/>
  <c r="P4441" i="1"/>
  <c r="AJ4440" i="1"/>
  <c r="AI4440" i="1"/>
  <c r="AH4440" i="1"/>
  <c r="AG4440" i="1"/>
  <c r="AF4440" i="1"/>
  <c r="AE4440" i="1"/>
  <c r="AD4440" i="1"/>
  <c r="AC4440" i="1"/>
  <c r="AB4440" i="1"/>
  <c r="AA4440" i="1"/>
  <c r="Z4440" i="1"/>
  <c r="Y4440" i="1"/>
  <c r="X4440" i="1"/>
  <c r="W4440" i="1"/>
  <c r="V4440" i="1"/>
  <c r="U4440" i="1"/>
  <c r="T4440" i="1"/>
  <c r="S4440" i="1"/>
  <c r="R4440" i="1"/>
  <c r="Q4440" i="1"/>
  <c r="P4440" i="1"/>
  <c r="AJ4439" i="1"/>
  <c r="AI4439" i="1"/>
  <c r="AH4439" i="1"/>
  <c r="AG4439" i="1"/>
  <c r="AF4439" i="1"/>
  <c r="AE4439" i="1"/>
  <c r="AD4439" i="1"/>
  <c r="AC4439" i="1"/>
  <c r="AB4439" i="1"/>
  <c r="AA4439" i="1"/>
  <c r="Z4439" i="1"/>
  <c r="Y4439" i="1"/>
  <c r="X4439" i="1"/>
  <c r="W4439" i="1"/>
  <c r="V4439" i="1"/>
  <c r="U4439" i="1"/>
  <c r="T4439" i="1"/>
  <c r="S4439" i="1"/>
  <c r="R4439" i="1"/>
  <c r="Q4439" i="1"/>
  <c r="P4439" i="1"/>
  <c r="AJ4438" i="1"/>
  <c r="AI4438" i="1"/>
  <c r="AH4438" i="1"/>
  <c r="AG4438" i="1"/>
  <c r="AF4438" i="1"/>
  <c r="AE4438" i="1"/>
  <c r="AD4438" i="1"/>
  <c r="AC4438" i="1"/>
  <c r="AB4438" i="1"/>
  <c r="AA4438" i="1"/>
  <c r="Z4438" i="1"/>
  <c r="Y4438" i="1"/>
  <c r="X4438" i="1"/>
  <c r="W4438" i="1"/>
  <c r="V4438" i="1"/>
  <c r="U4438" i="1"/>
  <c r="T4438" i="1"/>
  <c r="S4438" i="1"/>
  <c r="R4438" i="1"/>
  <c r="Q4438" i="1"/>
  <c r="P4438" i="1"/>
  <c r="AJ4437" i="1"/>
  <c r="AI4437" i="1"/>
  <c r="AH4437" i="1"/>
  <c r="AG4437" i="1"/>
  <c r="AF4437" i="1"/>
  <c r="AE4437" i="1"/>
  <c r="AD4437" i="1"/>
  <c r="AC4437" i="1"/>
  <c r="AB4437" i="1"/>
  <c r="AA4437" i="1"/>
  <c r="Z4437" i="1"/>
  <c r="Y4437" i="1"/>
  <c r="X4437" i="1"/>
  <c r="W4437" i="1"/>
  <c r="V4437" i="1"/>
  <c r="U4437" i="1"/>
  <c r="T4437" i="1"/>
  <c r="S4437" i="1"/>
  <c r="R4437" i="1"/>
  <c r="Q4437" i="1"/>
  <c r="P4437" i="1"/>
  <c r="AJ4436" i="1"/>
  <c r="AI4436" i="1"/>
  <c r="AH4436" i="1"/>
  <c r="AG4436" i="1"/>
  <c r="AF4436" i="1"/>
  <c r="AE4436" i="1"/>
  <c r="AD4436" i="1"/>
  <c r="AC4436" i="1"/>
  <c r="AB4436" i="1"/>
  <c r="AA4436" i="1"/>
  <c r="Z4436" i="1"/>
  <c r="Y4436" i="1"/>
  <c r="X4436" i="1"/>
  <c r="W4436" i="1"/>
  <c r="V4436" i="1"/>
  <c r="U4436" i="1"/>
  <c r="T4436" i="1"/>
  <c r="S4436" i="1"/>
  <c r="R4436" i="1"/>
  <c r="Q4436" i="1"/>
  <c r="P4436" i="1"/>
  <c r="AJ4435" i="1"/>
  <c r="AI4435" i="1"/>
  <c r="AH4435" i="1"/>
  <c r="AG4435" i="1"/>
  <c r="AF4435" i="1"/>
  <c r="AE4435" i="1"/>
  <c r="AD4435" i="1"/>
  <c r="AC4435" i="1"/>
  <c r="AB4435" i="1"/>
  <c r="AA4435" i="1"/>
  <c r="Z4435" i="1"/>
  <c r="Y4435" i="1"/>
  <c r="X4435" i="1"/>
  <c r="W4435" i="1"/>
  <c r="V4435" i="1"/>
  <c r="U4435" i="1"/>
  <c r="T4435" i="1"/>
  <c r="S4435" i="1"/>
  <c r="R4435" i="1"/>
  <c r="Q4435" i="1"/>
  <c r="P4435" i="1"/>
  <c r="AJ4434" i="1"/>
  <c r="AI4434" i="1"/>
  <c r="AH4434" i="1"/>
  <c r="AG4434" i="1"/>
  <c r="AF4434" i="1"/>
  <c r="AE4434" i="1"/>
  <c r="AD4434" i="1"/>
  <c r="AC4434" i="1"/>
  <c r="AB4434" i="1"/>
  <c r="AA4434" i="1"/>
  <c r="Z4434" i="1"/>
  <c r="Y4434" i="1"/>
  <c r="X4434" i="1"/>
  <c r="W4434" i="1"/>
  <c r="V4434" i="1"/>
  <c r="U4434" i="1"/>
  <c r="T4434" i="1"/>
  <c r="S4434" i="1"/>
  <c r="R4434" i="1"/>
  <c r="Q4434" i="1"/>
  <c r="P4434" i="1"/>
  <c r="AJ4433" i="1"/>
  <c r="AI4433" i="1"/>
  <c r="AH4433" i="1"/>
  <c r="AG4433" i="1"/>
  <c r="AF4433" i="1"/>
  <c r="AE4433" i="1"/>
  <c r="AD4433" i="1"/>
  <c r="AC4433" i="1"/>
  <c r="AB4433" i="1"/>
  <c r="AA4433" i="1"/>
  <c r="Z4433" i="1"/>
  <c r="Y4433" i="1"/>
  <c r="X4433" i="1"/>
  <c r="W4433" i="1"/>
  <c r="V4433" i="1"/>
  <c r="U4433" i="1"/>
  <c r="T4433" i="1"/>
  <c r="S4433" i="1"/>
  <c r="R4433" i="1"/>
  <c r="Q4433" i="1"/>
  <c r="P4433" i="1"/>
  <c r="AJ4432" i="1"/>
  <c r="AI4432" i="1"/>
  <c r="AH4432" i="1"/>
  <c r="AG4432" i="1"/>
  <c r="AF4432" i="1"/>
  <c r="AE4432" i="1"/>
  <c r="AD4432" i="1"/>
  <c r="AC4432" i="1"/>
  <c r="AB4432" i="1"/>
  <c r="AA4432" i="1"/>
  <c r="Z4432" i="1"/>
  <c r="Y4432" i="1"/>
  <c r="X4432" i="1"/>
  <c r="W4432" i="1"/>
  <c r="V4432" i="1"/>
  <c r="U4432" i="1"/>
  <c r="T4432" i="1"/>
  <c r="S4432" i="1"/>
  <c r="R4432" i="1"/>
  <c r="Q4432" i="1"/>
  <c r="P4432" i="1"/>
  <c r="AJ4431" i="1"/>
  <c r="AI4431" i="1"/>
  <c r="AH4431" i="1"/>
  <c r="AG4431" i="1"/>
  <c r="AF4431" i="1"/>
  <c r="AE4431" i="1"/>
  <c r="AD4431" i="1"/>
  <c r="AC4431" i="1"/>
  <c r="AB4431" i="1"/>
  <c r="AA4431" i="1"/>
  <c r="Z4431" i="1"/>
  <c r="Y4431" i="1"/>
  <c r="X4431" i="1"/>
  <c r="W4431" i="1"/>
  <c r="V4431" i="1"/>
  <c r="U4431" i="1"/>
  <c r="T4431" i="1"/>
  <c r="S4431" i="1"/>
  <c r="R4431" i="1"/>
  <c r="Q4431" i="1"/>
  <c r="P4431" i="1"/>
  <c r="AJ4430" i="1"/>
  <c r="AI4430" i="1"/>
  <c r="AH4430" i="1"/>
  <c r="AG4430" i="1"/>
  <c r="AF4430" i="1"/>
  <c r="AE4430" i="1"/>
  <c r="AD4430" i="1"/>
  <c r="AC4430" i="1"/>
  <c r="AB4430" i="1"/>
  <c r="AA4430" i="1"/>
  <c r="Z4430" i="1"/>
  <c r="Y4430" i="1"/>
  <c r="X4430" i="1"/>
  <c r="W4430" i="1"/>
  <c r="V4430" i="1"/>
  <c r="U4430" i="1"/>
  <c r="T4430" i="1"/>
  <c r="S4430" i="1"/>
  <c r="R4430" i="1"/>
  <c r="Q4430" i="1"/>
  <c r="P4430" i="1"/>
  <c r="AJ4429" i="1"/>
  <c r="AI4429" i="1"/>
  <c r="AH4429" i="1"/>
  <c r="AG4429" i="1"/>
  <c r="AF4429" i="1"/>
  <c r="AE4429" i="1"/>
  <c r="AD4429" i="1"/>
  <c r="AC4429" i="1"/>
  <c r="AB4429" i="1"/>
  <c r="AA4429" i="1"/>
  <c r="Z4429" i="1"/>
  <c r="Y4429" i="1"/>
  <c r="X4429" i="1"/>
  <c r="W4429" i="1"/>
  <c r="V4429" i="1"/>
  <c r="U4429" i="1"/>
  <c r="T4429" i="1"/>
  <c r="S4429" i="1"/>
  <c r="R4429" i="1"/>
  <c r="Q4429" i="1"/>
  <c r="P4429" i="1"/>
  <c r="AJ4428" i="1"/>
  <c r="AI4428" i="1"/>
  <c r="AH4428" i="1"/>
  <c r="AG4428" i="1"/>
  <c r="AF4428" i="1"/>
  <c r="AE4428" i="1"/>
  <c r="AD4428" i="1"/>
  <c r="AC4428" i="1"/>
  <c r="AB4428" i="1"/>
  <c r="AA4428" i="1"/>
  <c r="Z4428" i="1"/>
  <c r="Y4428" i="1"/>
  <c r="X4428" i="1"/>
  <c r="W4428" i="1"/>
  <c r="V4428" i="1"/>
  <c r="U4428" i="1"/>
  <c r="T4428" i="1"/>
  <c r="S4428" i="1"/>
  <c r="R4428" i="1"/>
  <c r="Q4428" i="1"/>
  <c r="P4428" i="1"/>
  <c r="AJ4427" i="1"/>
  <c r="AI4427" i="1"/>
  <c r="AH4427" i="1"/>
  <c r="AG4427" i="1"/>
  <c r="AF4427" i="1"/>
  <c r="AE4427" i="1"/>
  <c r="AD4427" i="1"/>
  <c r="AC4427" i="1"/>
  <c r="AB4427" i="1"/>
  <c r="AA4427" i="1"/>
  <c r="Z4427" i="1"/>
  <c r="Y4427" i="1"/>
  <c r="X4427" i="1"/>
  <c r="W4427" i="1"/>
  <c r="V4427" i="1"/>
  <c r="U4427" i="1"/>
  <c r="T4427" i="1"/>
  <c r="S4427" i="1"/>
  <c r="R4427" i="1"/>
  <c r="Q4427" i="1"/>
  <c r="P4427" i="1"/>
  <c r="AJ4426" i="1"/>
  <c r="AI4426" i="1"/>
  <c r="AH4426" i="1"/>
  <c r="AG4426" i="1"/>
  <c r="AF4426" i="1"/>
  <c r="AE4426" i="1"/>
  <c r="AD4426" i="1"/>
  <c r="AC4426" i="1"/>
  <c r="AB4426" i="1"/>
  <c r="AA4426" i="1"/>
  <c r="Z4426" i="1"/>
  <c r="Y4426" i="1"/>
  <c r="X4426" i="1"/>
  <c r="W4426" i="1"/>
  <c r="V4426" i="1"/>
  <c r="U4426" i="1"/>
  <c r="T4426" i="1"/>
  <c r="S4426" i="1"/>
  <c r="R4426" i="1"/>
  <c r="Q4426" i="1"/>
  <c r="P4426" i="1"/>
  <c r="AJ4425" i="1"/>
  <c r="AI4425" i="1"/>
  <c r="AH4425" i="1"/>
  <c r="AG4425" i="1"/>
  <c r="AF4425" i="1"/>
  <c r="AE4425" i="1"/>
  <c r="AD4425" i="1"/>
  <c r="AC4425" i="1"/>
  <c r="AB4425" i="1"/>
  <c r="AA4425" i="1"/>
  <c r="Z4425" i="1"/>
  <c r="Y4425" i="1"/>
  <c r="X4425" i="1"/>
  <c r="W4425" i="1"/>
  <c r="V4425" i="1"/>
  <c r="U4425" i="1"/>
  <c r="T4425" i="1"/>
  <c r="S4425" i="1"/>
  <c r="R4425" i="1"/>
  <c r="Q4425" i="1"/>
  <c r="P4425" i="1"/>
  <c r="AJ4424" i="1"/>
  <c r="AI4424" i="1"/>
  <c r="AH4424" i="1"/>
  <c r="AG4424" i="1"/>
  <c r="AF4424" i="1"/>
  <c r="AE4424" i="1"/>
  <c r="AD4424" i="1"/>
  <c r="AC4424" i="1"/>
  <c r="AB4424" i="1"/>
  <c r="AA4424" i="1"/>
  <c r="Z4424" i="1"/>
  <c r="Y4424" i="1"/>
  <c r="X4424" i="1"/>
  <c r="W4424" i="1"/>
  <c r="V4424" i="1"/>
  <c r="U4424" i="1"/>
  <c r="T4424" i="1"/>
  <c r="S4424" i="1"/>
  <c r="R4424" i="1"/>
  <c r="Q4424" i="1"/>
  <c r="P4424" i="1"/>
  <c r="AJ4423" i="1"/>
  <c r="AI4423" i="1"/>
  <c r="AH4423" i="1"/>
  <c r="AG4423" i="1"/>
  <c r="AF4423" i="1"/>
  <c r="AE4423" i="1"/>
  <c r="AD4423" i="1"/>
  <c r="AC4423" i="1"/>
  <c r="AB4423" i="1"/>
  <c r="AA4423" i="1"/>
  <c r="Z4423" i="1"/>
  <c r="Y4423" i="1"/>
  <c r="X4423" i="1"/>
  <c r="W4423" i="1"/>
  <c r="V4423" i="1"/>
  <c r="U4423" i="1"/>
  <c r="T4423" i="1"/>
  <c r="S4423" i="1"/>
  <c r="R4423" i="1"/>
  <c r="Q4423" i="1"/>
  <c r="P4423" i="1"/>
  <c r="AJ4422" i="1"/>
  <c r="AI4422" i="1"/>
  <c r="AH4422" i="1"/>
  <c r="AG4422" i="1"/>
  <c r="AF4422" i="1"/>
  <c r="AE4422" i="1"/>
  <c r="AD4422" i="1"/>
  <c r="AC4422" i="1"/>
  <c r="AB4422" i="1"/>
  <c r="AA4422" i="1"/>
  <c r="Z4422" i="1"/>
  <c r="Y4422" i="1"/>
  <c r="X4422" i="1"/>
  <c r="W4422" i="1"/>
  <c r="V4422" i="1"/>
  <c r="U4422" i="1"/>
  <c r="T4422" i="1"/>
  <c r="S4422" i="1"/>
  <c r="R4422" i="1"/>
  <c r="Q4422" i="1"/>
  <c r="P4422" i="1"/>
  <c r="AJ4421" i="1"/>
  <c r="AI4421" i="1"/>
  <c r="AH4421" i="1"/>
  <c r="AG4421" i="1"/>
  <c r="AF4421" i="1"/>
  <c r="AE4421" i="1"/>
  <c r="AD4421" i="1"/>
  <c r="AC4421" i="1"/>
  <c r="AB4421" i="1"/>
  <c r="AA4421" i="1"/>
  <c r="Z4421" i="1"/>
  <c r="Y4421" i="1"/>
  <c r="X4421" i="1"/>
  <c r="W4421" i="1"/>
  <c r="V4421" i="1"/>
  <c r="U4421" i="1"/>
  <c r="T4421" i="1"/>
  <c r="S4421" i="1"/>
  <c r="R4421" i="1"/>
  <c r="Q4421" i="1"/>
  <c r="P4421" i="1"/>
  <c r="AJ4420" i="1"/>
  <c r="AI4420" i="1"/>
  <c r="AH4420" i="1"/>
  <c r="AG4420" i="1"/>
  <c r="AF4420" i="1"/>
  <c r="AE4420" i="1"/>
  <c r="AD4420" i="1"/>
  <c r="AC4420" i="1"/>
  <c r="AB4420" i="1"/>
  <c r="AA4420" i="1"/>
  <c r="Z4420" i="1"/>
  <c r="Y4420" i="1"/>
  <c r="X4420" i="1"/>
  <c r="W4420" i="1"/>
  <c r="V4420" i="1"/>
  <c r="U4420" i="1"/>
  <c r="T4420" i="1"/>
  <c r="S4420" i="1"/>
  <c r="R4420" i="1"/>
  <c r="Q4420" i="1"/>
  <c r="P4420" i="1"/>
  <c r="AJ4419" i="1"/>
  <c r="AI4419" i="1"/>
  <c r="AH4419" i="1"/>
  <c r="AG4419" i="1"/>
  <c r="AF4419" i="1"/>
  <c r="AE4419" i="1"/>
  <c r="AD4419" i="1"/>
  <c r="AC4419" i="1"/>
  <c r="AB4419" i="1"/>
  <c r="AA4419" i="1"/>
  <c r="Z4419" i="1"/>
  <c r="Y4419" i="1"/>
  <c r="X4419" i="1"/>
  <c r="W4419" i="1"/>
  <c r="V4419" i="1"/>
  <c r="U4419" i="1"/>
  <c r="T4419" i="1"/>
  <c r="S4419" i="1"/>
  <c r="R4419" i="1"/>
  <c r="Q4419" i="1"/>
  <c r="P4419" i="1"/>
  <c r="AJ4418" i="1"/>
  <c r="AI4418" i="1"/>
  <c r="AH4418" i="1"/>
  <c r="AG4418" i="1"/>
  <c r="AF4418" i="1"/>
  <c r="AE4418" i="1"/>
  <c r="AD4418" i="1"/>
  <c r="AC4418" i="1"/>
  <c r="AB4418" i="1"/>
  <c r="AA4418" i="1"/>
  <c r="Z4418" i="1"/>
  <c r="Y4418" i="1"/>
  <c r="X4418" i="1"/>
  <c r="W4418" i="1"/>
  <c r="V4418" i="1"/>
  <c r="U4418" i="1"/>
  <c r="T4418" i="1"/>
  <c r="S4418" i="1"/>
  <c r="R4418" i="1"/>
  <c r="Q4418" i="1"/>
  <c r="P4418" i="1"/>
  <c r="AJ4417" i="1"/>
  <c r="AI4417" i="1"/>
  <c r="AH4417" i="1"/>
  <c r="AG4417" i="1"/>
  <c r="AF4417" i="1"/>
  <c r="AE4417" i="1"/>
  <c r="AD4417" i="1"/>
  <c r="AC4417" i="1"/>
  <c r="AB4417" i="1"/>
  <c r="AA4417" i="1"/>
  <c r="Z4417" i="1"/>
  <c r="Y4417" i="1"/>
  <c r="X4417" i="1"/>
  <c r="W4417" i="1"/>
  <c r="V4417" i="1"/>
  <c r="U4417" i="1"/>
  <c r="T4417" i="1"/>
  <c r="S4417" i="1"/>
  <c r="R4417" i="1"/>
  <c r="Q4417" i="1"/>
  <c r="P4417" i="1"/>
  <c r="AJ4416" i="1"/>
  <c r="AI4416" i="1"/>
  <c r="AH4416" i="1"/>
  <c r="AG4416" i="1"/>
  <c r="AF4416" i="1"/>
  <c r="AE4416" i="1"/>
  <c r="AD4416" i="1"/>
  <c r="AC4416" i="1"/>
  <c r="AB4416" i="1"/>
  <c r="AA4416" i="1"/>
  <c r="Z4416" i="1"/>
  <c r="Y4416" i="1"/>
  <c r="X4416" i="1"/>
  <c r="W4416" i="1"/>
  <c r="V4416" i="1"/>
  <c r="U4416" i="1"/>
  <c r="T4416" i="1"/>
  <c r="S4416" i="1"/>
  <c r="R4416" i="1"/>
  <c r="Q4416" i="1"/>
  <c r="P4416" i="1"/>
  <c r="AJ4415" i="1"/>
  <c r="AI4415" i="1"/>
  <c r="AH4415" i="1"/>
  <c r="AG4415" i="1"/>
  <c r="AF4415" i="1"/>
  <c r="AE4415" i="1"/>
  <c r="AD4415" i="1"/>
  <c r="AC4415" i="1"/>
  <c r="AB4415" i="1"/>
  <c r="AA4415" i="1"/>
  <c r="Z4415" i="1"/>
  <c r="Y4415" i="1"/>
  <c r="X4415" i="1"/>
  <c r="W4415" i="1"/>
  <c r="V4415" i="1"/>
  <c r="U4415" i="1"/>
  <c r="T4415" i="1"/>
  <c r="S4415" i="1"/>
  <c r="R4415" i="1"/>
  <c r="Q4415" i="1"/>
  <c r="P4415" i="1"/>
  <c r="AJ4414" i="1"/>
  <c r="AI4414" i="1"/>
  <c r="AH4414" i="1"/>
  <c r="AG4414" i="1"/>
  <c r="AF4414" i="1"/>
  <c r="AE4414" i="1"/>
  <c r="AD4414" i="1"/>
  <c r="AC4414" i="1"/>
  <c r="AB4414" i="1"/>
  <c r="AA4414" i="1"/>
  <c r="Z4414" i="1"/>
  <c r="Y4414" i="1"/>
  <c r="X4414" i="1"/>
  <c r="W4414" i="1"/>
  <c r="V4414" i="1"/>
  <c r="U4414" i="1"/>
  <c r="T4414" i="1"/>
  <c r="S4414" i="1"/>
  <c r="R4414" i="1"/>
  <c r="Q4414" i="1"/>
  <c r="P4414" i="1"/>
  <c r="AJ4413" i="1"/>
  <c r="AI4413" i="1"/>
  <c r="AH4413" i="1"/>
  <c r="AG4413" i="1"/>
  <c r="AF4413" i="1"/>
  <c r="AE4413" i="1"/>
  <c r="AD4413" i="1"/>
  <c r="AC4413" i="1"/>
  <c r="AB4413" i="1"/>
  <c r="AA4413" i="1"/>
  <c r="Z4413" i="1"/>
  <c r="Y4413" i="1"/>
  <c r="X4413" i="1"/>
  <c r="W4413" i="1"/>
  <c r="V4413" i="1"/>
  <c r="U4413" i="1"/>
  <c r="T4413" i="1"/>
  <c r="S4413" i="1"/>
  <c r="R4413" i="1"/>
  <c r="Q4413" i="1"/>
  <c r="P4413" i="1"/>
  <c r="AJ4412" i="1"/>
  <c r="AI4412" i="1"/>
  <c r="AH4412" i="1"/>
  <c r="AG4412" i="1"/>
  <c r="AF4412" i="1"/>
  <c r="AE4412" i="1"/>
  <c r="AD4412" i="1"/>
  <c r="AC4412" i="1"/>
  <c r="AB4412" i="1"/>
  <c r="AA4412" i="1"/>
  <c r="Z4412" i="1"/>
  <c r="Y4412" i="1"/>
  <c r="X4412" i="1"/>
  <c r="W4412" i="1"/>
  <c r="V4412" i="1"/>
  <c r="U4412" i="1"/>
  <c r="T4412" i="1"/>
  <c r="S4412" i="1"/>
  <c r="R4412" i="1"/>
  <c r="Q4412" i="1"/>
  <c r="P4412" i="1"/>
  <c r="AJ4411" i="1"/>
  <c r="AI4411" i="1"/>
  <c r="AH4411" i="1"/>
  <c r="AG4411" i="1"/>
  <c r="AF4411" i="1"/>
  <c r="AE4411" i="1"/>
  <c r="AD4411" i="1"/>
  <c r="AC4411" i="1"/>
  <c r="AB4411" i="1"/>
  <c r="AA4411" i="1"/>
  <c r="Z4411" i="1"/>
  <c r="Y4411" i="1"/>
  <c r="X4411" i="1"/>
  <c r="W4411" i="1"/>
  <c r="V4411" i="1"/>
  <c r="U4411" i="1"/>
  <c r="T4411" i="1"/>
  <c r="S4411" i="1"/>
  <c r="R4411" i="1"/>
  <c r="Q4411" i="1"/>
  <c r="P4411" i="1"/>
  <c r="AJ4410" i="1"/>
  <c r="AI4410" i="1"/>
  <c r="AH4410" i="1"/>
  <c r="AG4410" i="1"/>
  <c r="AF4410" i="1"/>
  <c r="AE4410" i="1"/>
  <c r="AD4410" i="1"/>
  <c r="AC4410" i="1"/>
  <c r="AB4410" i="1"/>
  <c r="AA4410" i="1"/>
  <c r="Z4410" i="1"/>
  <c r="Y4410" i="1"/>
  <c r="X4410" i="1"/>
  <c r="W4410" i="1"/>
  <c r="V4410" i="1"/>
  <c r="U4410" i="1"/>
  <c r="T4410" i="1"/>
  <c r="S4410" i="1"/>
  <c r="R4410" i="1"/>
  <c r="Q4410" i="1"/>
  <c r="P4410" i="1"/>
  <c r="AJ4409" i="1"/>
  <c r="AI4409" i="1"/>
  <c r="AH4409" i="1"/>
  <c r="AG4409" i="1"/>
  <c r="AF4409" i="1"/>
  <c r="AE4409" i="1"/>
  <c r="AD4409" i="1"/>
  <c r="AC4409" i="1"/>
  <c r="AB4409" i="1"/>
  <c r="AA4409" i="1"/>
  <c r="Z4409" i="1"/>
  <c r="Y4409" i="1"/>
  <c r="X4409" i="1"/>
  <c r="W4409" i="1"/>
  <c r="V4409" i="1"/>
  <c r="U4409" i="1"/>
  <c r="T4409" i="1"/>
  <c r="S4409" i="1"/>
  <c r="R4409" i="1"/>
  <c r="Q4409" i="1"/>
  <c r="P4409" i="1"/>
  <c r="AJ4408" i="1"/>
  <c r="AI4408" i="1"/>
  <c r="AH4408" i="1"/>
  <c r="AG4408" i="1"/>
  <c r="AF4408" i="1"/>
  <c r="AE4408" i="1"/>
  <c r="AD4408" i="1"/>
  <c r="AC4408" i="1"/>
  <c r="AB4408" i="1"/>
  <c r="AA4408" i="1"/>
  <c r="Z4408" i="1"/>
  <c r="Y4408" i="1"/>
  <c r="X4408" i="1"/>
  <c r="W4408" i="1"/>
  <c r="V4408" i="1"/>
  <c r="U4408" i="1"/>
  <c r="T4408" i="1"/>
  <c r="S4408" i="1"/>
  <c r="R4408" i="1"/>
  <c r="Q4408" i="1"/>
  <c r="P4408" i="1"/>
  <c r="AJ4407" i="1"/>
  <c r="AI4407" i="1"/>
  <c r="AH4407" i="1"/>
  <c r="AG4407" i="1"/>
  <c r="AF4407" i="1"/>
  <c r="AE4407" i="1"/>
  <c r="AD4407" i="1"/>
  <c r="AC4407" i="1"/>
  <c r="AB4407" i="1"/>
  <c r="AA4407" i="1"/>
  <c r="Z4407" i="1"/>
  <c r="Y4407" i="1"/>
  <c r="X4407" i="1"/>
  <c r="W4407" i="1"/>
  <c r="V4407" i="1"/>
  <c r="U4407" i="1"/>
  <c r="T4407" i="1"/>
  <c r="S4407" i="1"/>
  <c r="R4407" i="1"/>
  <c r="Q4407" i="1"/>
  <c r="P4407" i="1"/>
  <c r="AJ4406" i="1"/>
  <c r="AI4406" i="1"/>
  <c r="AH4406" i="1"/>
  <c r="AG4406" i="1"/>
  <c r="AF4406" i="1"/>
  <c r="AE4406" i="1"/>
  <c r="AD4406" i="1"/>
  <c r="AC4406" i="1"/>
  <c r="AB4406" i="1"/>
  <c r="AA4406" i="1"/>
  <c r="Z4406" i="1"/>
  <c r="Y4406" i="1"/>
  <c r="X4406" i="1"/>
  <c r="W4406" i="1"/>
  <c r="V4406" i="1"/>
  <c r="U4406" i="1"/>
  <c r="T4406" i="1"/>
  <c r="S4406" i="1"/>
  <c r="R4406" i="1"/>
  <c r="Q4406" i="1"/>
  <c r="P4406" i="1"/>
  <c r="AJ4405" i="1"/>
  <c r="AI4405" i="1"/>
  <c r="AH4405" i="1"/>
  <c r="AG4405" i="1"/>
  <c r="AF4405" i="1"/>
  <c r="AE4405" i="1"/>
  <c r="AD4405" i="1"/>
  <c r="AC4405" i="1"/>
  <c r="AB4405" i="1"/>
  <c r="AA4405" i="1"/>
  <c r="Z4405" i="1"/>
  <c r="Y4405" i="1"/>
  <c r="X4405" i="1"/>
  <c r="W4405" i="1"/>
  <c r="V4405" i="1"/>
  <c r="U4405" i="1"/>
  <c r="T4405" i="1"/>
  <c r="S4405" i="1"/>
  <c r="R4405" i="1"/>
  <c r="Q4405" i="1"/>
  <c r="P4405" i="1"/>
  <c r="AJ4404" i="1"/>
  <c r="AI4404" i="1"/>
  <c r="AH4404" i="1"/>
  <c r="AG4404" i="1"/>
  <c r="AF4404" i="1"/>
  <c r="AE4404" i="1"/>
  <c r="AD4404" i="1"/>
  <c r="AC4404" i="1"/>
  <c r="AB4404" i="1"/>
  <c r="AA4404" i="1"/>
  <c r="Z4404" i="1"/>
  <c r="Y4404" i="1"/>
  <c r="X4404" i="1"/>
  <c r="W4404" i="1"/>
  <c r="V4404" i="1"/>
  <c r="U4404" i="1"/>
  <c r="T4404" i="1"/>
  <c r="S4404" i="1"/>
  <c r="R4404" i="1"/>
  <c r="Q4404" i="1"/>
  <c r="P4404" i="1"/>
  <c r="AJ4403" i="1"/>
  <c r="AI4403" i="1"/>
  <c r="AH4403" i="1"/>
  <c r="AG4403" i="1"/>
  <c r="AF4403" i="1"/>
  <c r="AE4403" i="1"/>
  <c r="AD4403" i="1"/>
  <c r="AC4403" i="1"/>
  <c r="AB4403" i="1"/>
  <c r="AA4403" i="1"/>
  <c r="Z4403" i="1"/>
  <c r="Y4403" i="1"/>
  <c r="X4403" i="1"/>
  <c r="W4403" i="1"/>
  <c r="V4403" i="1"/>
  <c r="U4403" i="1"/>
  <c r="T4403" i="1"/>
  <c r="S4403" i="1"/>
  <c r="R4403" i="1"/>
  <c r="Q4403" i="1"/>
  <c r="P4403" i="1"/>
  <c r="AJ4402" i="1"/>
  <c r="AI4402" i="1"/>
  <c r="AH4402" i="1"/>
  <c r="AG4402" i="1"/>
  <c r="AF4402" i="1"/>
  <c r="AE4402" i="1"/>
  <c r="AD4402" i="1"/>
  <c r="AC4402" i="1"/>
  <c r="AB4402" i="1"/>
  <c r="AA4402" i="1"/>
  <c r="Z4402" i="1"/>
  <c r="Y4402" i="1"/>
  <c r="X4402" i="1"/>
  <c r="W4402" i="1"/>
  <c r="V4402" i="1"/>
  <c r="U4402" i="1"/>
  <c r="T4402" i="1"/>
  <c r="S4402" i="1"/>
  <c r="R4402" i="1"/>
  <c r="Q4402" i="1"/>
  <c r="P4402" i="1"/>
  <c r="AJ4401" i="1"/>
  <c r="AI4401" i="1"/>
  <c r="AH4401" i="1"/>
  <c r="AG4401" i="1"/>
  <c r="AF4401" i="1"/>
  <c r="AE4401" i="1"/>
  <c r="AD4401" i="1"/>
  <c r="AC4401" i="1"/>
  <c r="AB4401" i="1"/>
  <c r="AA4401" i="1"/>
  <c r="Z4401" i="1"/>
  <c r="Y4401" i="1"/>
  <c r="X4401" i="1"/>
  <c r="W4401" i="1"/>
  <c r="V4401" i="1"/>
  <c r="U4401" i="1"/>
  <c r="T4401" i="1"/>
  <c r="S4401" i="1"/>
  <c r="R4401" i="1"/>
  <c r="Q4401" i="1"/>
  <c r="P4401" i="1"/>
  <c r="AJ4400" i="1"/>
  <c r="AI4400" i="1"/>
  <c r="AH4400" i="1"/>
  <c r="AG4400" i="1"/>
  <c r="AF4400" i="1"/>
  <c r="AE4400" i="1"/>
  <c r="AD4400" i="1"/>
  <c r="AC4400" i="1"/>
  <c r="AB4400" i="1"/>
  <c r="AA4400" i="1"/>
  <c r="Z4400" i="1"/>
  <c r="Y4400" i="1"/>
  <c r="X4400" i="1"/>
  <c r="W4400" i="1"/>
  <c r="V4400" i="1"/>
  <c r="U4400" i="1"/>
  <c r="T4400" i="1"/>
  <c r="S4400" i="1"/>
  <c r="R4400" i="1"/>
  <c r="Q4400" i="1"/>
  <c r="P4400" i="1"/>
  <c r="AJ4399" i="1"/>
  <c r="AI4399" i="1"/>
  <c r="AH4399" i="1"/>
  <c r="AG4399" i="1"/>
  <c r="AF4399" i="1"/>
  <c r="AE4399" i="1"/>
  <c r="AD4399" i="1"/>
  <c r="AC4399" i="1"/>
  <c r="AB4399" i="1"/>
  <c r="AA4399" i="1"/>
  <c r="Z4399" i="1"/>
  <c r="Y4399" i="1"/>
  <c r="X4399" i="1"/>
  <c r="W4399" i="1"/>
  <c r="V4399" i="1"/>
  <c r="U4399" i="1"/>
  <c r="T4399" i="1"/>
  <c r="S4399" i="1"/>
  <c r="R4399" i="1"/>
  <c r="Q4399" i="1"/>
  <c r="P4399" i="1"/>
  <c r="AJ4398" i="1"/>
  <c r="AI4398" i="1"/>
  <c r="AH4398" i="1"/>
  <c r="AG4398" i="1"/>
  <c r="AF4398" i="1"/>
  <c r="AE4398" i="1"/>
  <c r="AD4398" i="1"/>
  <c r="AC4398" i="1"/>
  <c r="AB4398" i="1"/>
  <c r="AA4398" i="1"/>
  <c r="Z4398" i="1"/>
  <c r="Y4398" i="1"/>
  <c r="X4398" i="1"/>
  <c r="W4398" i="1"/>
  <c r="V4398" i="1"/>
  <c r="U4398" i="1"/>
  <c r="T4398" i="1"/>
  <c r="S4398" i="1"/>
  <c r="R4398" i="1"/>
  <c r="Q4398" i="1"/>
  <c r="P4398" i="1"/>
  <c r="AJ4397" i="1"/>
  <c r="AI4397" i="1"/>
  <c r="AH4397" i="1"/>
  <c r="AG4397" i="1"/>
  <c r="AF4397" i="1"/>
  <c r="AE4397" i="1"/>
  <c r="AD4397" i="1"/>
  <c r="AC4397" i="1"/>
  <c r="AB4397" i="1"/>
  <c r="AA4397" i="1"/>
  <c r="Z4397" i="1"/>
  <c r="Y4397" i="1"/>
  <c r="X4397" i="1"/>
  <c r="W4397" i="1"/>
  <c r="V4397" i="1"/>
  <c r="U4397" i="1"/>
  <c r="T4397" i="1"/>
  <c r="S4397" i="1"/>
  <c r="R4397" i="1"/>
  <c r="Q4397" i="1"/>
  <c r="P4397" i="1"/>
  <c r="AJ4396" i="1"/>
  <c r="AI4396" i="1"/>
  <c r="AH4396" i="1"/>
  <c r="AG4396" i="1"/>
  <c r="AF4396" i="1"/>
  <c r="AE4396" i="1"/>
  <c r="AD4396" i="1"/>
  <c r="AC4396" i="1"/>
  <c r="AB4396" i="1"/>
  <c r="AA4396" i="1"/>
  <c r="Z4396" i="1"/>
  <c r="Y4396" i="1"/>
  <c r="X4396" i="1"/>
  <c r="W4396" i="1"/>
  <c r="V4396" i="1"/>
  <c r="U4396" i="1"/>
  <c r="T4396" i="1"/>
  <c r="S4396" i="1"/>
  <c r="R4396" i="1"/>
  <c r="Q4396" i="1"/>
  <c r="P4396" i="1"/>
  <c r="AJ4395" i="1"/>
  <c r="AI4395" i="1"/>
  <c r="AH4395" i="1"/>
  <c r="AG4395" i="1"/>
  <c r="AF4395" i="1"/>
  <c r="AE4395" i="1"/>
  <c r="AD4395" i="1"/>
  <c r="AC4395" i="1"/>
  <c r="AB4395" i="1"/>
  <c r="AA4395" i="1"/>
  <c r="Z4395" i="1"/>
  <c r="Y4395" i="1"/>
  <c r="X4395" i="1"/>
  <c r="W4395" i="1"/>
  <c r="V4395" i="1"/>
  <c r="U4395" i="1"/>
  <c r="T4395" i="1"/>
  <c r="S4395" i="1"/>
  <c r="R4395" i="1"/>
  <c r="Q4395" i="1"/>
  <c r="P4395" i="1"/>
  <c r="AJ4394" i="1"/>
  <c r="AI4394" i="1"/>
  <c r="AH4394" i="1"/>
  <c r="AG4394" i="1"/>
  <c r="AF4394" i="1"/>
  <c r="AE4394" i="1"/>
  <c r="AD4394" i="1"/>
  <c r="AC4394" i="1"/>
  <c r="AB4394" i="1"/>
  <c r="AA4394" i="1"/>
  <c r="Z4394" i="1"/>
  <c r="Y4394" i="1"/>
  <c r="X4394" i="1"/>
  <c r="W4394" i="1"/>
  <c r="V4394" i="1"/>
  <c r="U4394" i="1"/>
  <c r="T4394" i="1"/>
  <c r="S4394" i="1"/>
  <c r="R4394" i="1"/>
  <c r="Q4394" i="1"/>
  <c r="P4394" i="1"/>
  <c r="AJ4393" i="1"/>
  <c r="AI4393" i="1"/>
  <c r="AH4393" i="1"/>
  <c r="AG4393" i="1"/>
  <c r="AF4393" i="1"/>
  <c r="AE4393" i="1"/>
  <c r="AD4393" i="1"/>
  <c r="AC4393" i="1"/>
  <c r="AB4393" i="1"/>
  <c r="AA4393" i="1"/>
  <c r="Z4393" i="1"/>
  <c r="Y4393" i="1"/>
  <c r="X4393" i="1"/>
  <c r="W4393" i="1"/>
  <c r="V4393" i="1"/>
  <c r="U4393" i="1"/>
  <c r="T4393" i="1"/>
  <c r="S4393" i="1"/>
  <c r="R4393" i="1"/>
  <c r="Q4393" i="1"/>
  <c r="P4393" i="1"/>
  <c r="AJ4392" i="1"/>
  <c r="AI4392" i="1"/>
  <c r="AH4392" i="1"/>
  <c r="AG4392" i="1"/>
  <c r="AF4392" i="1"/>
  <c r="AE4392" i="1"/>
  <c r="AD4392" i="1"/>
  <c r="AC4392" i="1"/>
  <c r="AB4392" i="1"/>
  <c r="AA4392" i="1"/>
  <c r="Z4392" i="1"/>
  <c r="Y4392" i="1"/>
  <c r="X4392" i="1"/>
  <c r="W4392" i="1"/>
  <c r="V4392" i="1"/>
  <c r="U4392" i="1"/>
  <c r="T4392" i="1"/>
  <c r="S4392" i="1"/>
  <c r="R4392" i="1"/>
  <c r="Q4392" i="1"/>
  <c r="P4392" i="1"/>
  <c r="AJ4391" i="1"/>
  <c r="AI4391" i="1"/>
  <c r="AH4391" i="1"/>
  <c r="AG4391" i="1"/>
  <c r="AF4391" i="1"/>
  <c r="AE4391" i="1"/>
  <c r="AD4391" i="1"/>
  <c r="AC4391" i="1"/>
  <c r="AB4391" i="1"/>
  <c r="AA4391" i="1"/>
  <c r="Z4391" i="1"/>
  <c r="Y4391" i="1"/>
  <c r="X4391" i="1"/>
  <c r="W4391" i="1"/>
  <c r="V4391" i="1"/>
  <c r="U4391" i="1"/>
  <c r="T4391" i="1"/>
  <c r="S4391" i="1"/>
  <c r="R4391" i="1"/>
  <c r="Q4391" i="1"/>
  <c r="P4391" i="1"/>
  <c r="AJ4390" i="1"/>
  <c r="AI4390" i="1"/>
  <c r="AH4390" i="1"/>
  <c r="AG4390" i="1"/>
  <c r="AF4390" i="1"/>
  <c r="AE4390" i="1"/>
  <c r="AD4390" i="1"/>
  <c r="AC4390" i="1"/>
  <c r="AB4390" i="1"/>
  <c r="AA4390" i="1"/>
  <c r="Z4390" i="1"/>
  <c r="Y4390" i="1"/>
  <c r="X4390" i="1"/>
  <c r="W4390" i="1"/>
  <c r="V4390" i="1"/>
  <c r="U4390" i="1"/>
  <c r="T4390" i="1"/>
  <c r="S4390" i="1"/>
  <c r="R4390" i="1"/>
  <c r="Q4390" i="1"/>
  <c r="P4390" i="1"/>
  <c r="AJ4389" i="1"/>
  <c r="AI4389" i="1"/>
  <c r="AH4389" i="1"/>
  <c r="AG4389" i="1"/>
  <c r="AF4389" i="1"/>
  <c r="AE4389" i="1"/>
  <c r="AD4389" i="1"/>
  <c r="AC4389" i="1"/>
  <c r="AB4389" i="1"/>
  <c r="AA4389" i="1"/>
  <c r="Z4389" i="1"/>
  <c r="Y4389" i="1"/>
  <c r="X4389" i="1"/>
  <c r="W4389" i="1"/>
  <c r="V4389" i="1"/>
  <c r="U4389" i="1"/>
  <c r="T4389" i="1"/>
  <c r="S4389" i="1"/>
  <c r="R4389" i="1"/>
  <c r="Q4389" i="1"/>
  <c r="P4389" i="1"/>
  <c r="AJ4388" i="1"/>
  <c r="AI4388" i="1"/>
  <c r="AH4388" i="1"/>
  <c r="AG4388" i="1"/>
  <c r="AF4388" i="1"/>
  <c r="AE4388" i="1"/>
  <c r="AD4388" i="1"/>
  <c r="AC4388" i="1"/>
  <c r="AB4388" i="1"/>
  <c r="AA4388" i="1"/>
  <c r="Z4388" i="1"/>
  <c r="Y4388" i="1"/>
  <c r="X4388" i="1"/>
  <c r="W4388" i="1"/>
  <c r="V4388" i="1"/>
  <c r="U4388" i="1"/>
  <c r="T4388" i="1"/>
  <c r="S4388" i="1"/>
  <c r="R4388" i="1"/>
  <c r="Q4388" i="1"/>
  <c r="P4388" i="1"/>
  <c r="AJ4387" i="1"/>
  <c r="AI4387" i="1"/>
  <c r="AH4387" i="1"/>
  <c r="AG4387" i="1"/>
  <c r="AF4387" i="1"/>
  <c r="AE4387" i="1"/>
  <c r="AD4387" i="1"/>
  <c r="AC4387" i="1"/>
  <c r="AB4387" i="1"/>
  <c r="AA4387" i="1"/>
  <c r="Z4387" i="1"/>
  <c r="Y4387" i="1"/>
  <c r="X4387" i="1"/>
  <c r="W4387" i="1"/>
  <c r="V4387" i="1"/>
  <c r="U4387" i="1"/>
  <c r="T4387" i="1"/>
  <c r="S4387" i="1"/>
  <c r="R4387" i="1"/>
  <c r="Q4387" i="1"/>
  <c r="P4387" i="1"/>
  <c r="AJ4386" i="1"/>
  <c r="AI4386" i="1"/>
  <c r="AH4386" i="1"/>
  <c r="AG4386" i="1"/>
  <c r="AF4386" i="1"/>
  <c r="AE4386" i="1"/>
  <c r="AD4386" i="1"/>
  <c r="AC4386" i="1"/>
  <c r="AB4386" i="1"/>
  <c r="AA4386" i="1"/>
  <c r="Z4386" i="1"/>
  <c r="Y4386" i="1"/>
  <c r="X4386" i="1"/>
  <c r="W4386" i="1"/>
  <c r="V4386" i="1"/>
  <c r="U4386" i="1"/>
  <c r="T4386" i="1"/>
  <c r="S4386" i="1"/>
  <c r="R4386" i="1"/>
  <c r="Q4386" i="1"/>
  <c r="P4386" i="1"/>
  <c r="AJ4385" i="1"/>
  <c r="AI4385" i="1"/>
  <c r="AH4385" i="1"/>
  <c r="AG4385" i="1"/>
  <c r="AF4385" i="1"/>
  <c r="AE4385" i="1"/>
  <c r="AD4385" i="1"/>
  <c r="AC4385" i="1"/>
  <c r="AB4385" i="1"/>
  <c r="AA4385" i="1"/>
  <c r="Z4385" i="1"/>
  <c r="Y4385" i="1"/>
  <c r="X4385" i="1"/>
  <c r="W4385" i="1"/>
  <c r="V4385" i="1"/>
  <c r="U4385" i="1"/>
  <c r="T4385" i="1"/>
  <c r="S4385" i="1"/>
  <c r="R4385" i="1"/>
  <c r="Q4385" i="1"/>
  <c r="P4385" i="1"/>
  <c r="AJ4384" i="1"/>
  <c r="AI4384" i="1"/>
  <c r="AH4384" i="1"/>
  <c r="AG4384" i="1"/>
  <c r="AF4384" i="1"/>
  <c r="AE4384" i="1"/>
  <c r="AD4384" i="1"/>
  <c r="AC4384" i="1"/>
  <c r="AB4384" i="1"/>
  <c r="AA4384" i="1"/>
  <c r="Z4384" i="1"/>
  <c r="Y4384" i="1"/>
  <c r="X4384" i="1"/>
  <c r="W4384" i="1"/>
  <c r="V4384" i="1"/>
  <c r="U4384" i="1"/>
  <c r="T4384" i="1"/>
  <c r="S4384" i="1"/>
  <c r="R4384" i="1"/>
  <c r="Q4384" i="1"/>
  <c r="P4384" i="1"/>
  <c r="AJ4383" i="1"/>
  <c r="AI4383" i="1"/>
  <c r="AH4383" i="1"/>
  <c r="AG4383" i="1"/>
  <c r="AF4383" i="1"/>
  <c r="AE4383" i="1"/>
  <c r="AD4383" i="1"/>
  <c r="AC4383" i="1"/>
  <c r="AB4383" i="1"/>
  <c r="AA4383" i="1"/>
  <c r="Z4383" i="1"/>
  <c r="Y4383" i="1"/>
  <c r="X4383" i="1"/>
  <c r="W4383" i="1"/>
  <c r="V4383" i="1"/>
  <c r="U4383" i="1"/>
  <c r="T4383" i="1"/>
  <c r="S4383" i="1"/>
  <c r="R4383" i="1"/>
  <c r="Q4383" i="1"/>
  <c r="P4383" i="1"/>
  <c r="AJ4382" i="1"/>
  <c r="AI4382" i="1"/>
  <c r="AH4382" i="1"/>
  <c r="AG4382" i="1"/>
  <c r="AF4382" i="1"/>
  <c r="AE4382" i="1"/>
  <c r="AD4382" i="1"/>
  <c r="AC4382" i="1"/>
  <c r="AB4382" i="1"/>
  <c r="AA4382" i="1"/>
  <c r="Z4382" i="1"/>
  <c r="Y4382" i="1"/>
  <c r="X4382" i="1"/>
  <c r="W4382" i="1"/>
  <c r="V4382" i="1"/>
  <c r="U4382" i="1"/>
  <c r="T4382" i="1"/>
  <c r="S4382" i="1"/>
  <c r="R4382" i="1"/>
  <c r="Q4382" i="1"/>
  <c r="P4382" i="1"/>
  <c r="AJ4381" i="1"/>
  <c r="AI4381" i="1"/>
  <c r="AH4381" i="1"/>
  <c r="AG4381" i="1"/>
  <c r="AF4381" i="1"/>
  <c r="AE4381" i="1"/>
  <c r="AD4381" i="1"/>
  <c r="AC4381" i="1"/>
  <c r="AB4381" i="1"/>
  <c r="AA4381" i="1"/>
  <c r="Z4381" i="1"/>
  <c r="Y4381" i="1"/>
  <c r="X4381" i="1"/>
  <c r="W4381" i="1"/>
  <c r="V4381" i="1"/>
  <c r="U4381" i="1"/>
  <c r="T4381" i="1"/>
  <c r="S4381" i="1"/>
  <c r="R4381" i="1"/>
  <c r="Q4381" i="1"/>
  <c r="P4381" i="1"/>
  <c r="AJ4380" i="1"/>
  <c r="AI4380" i="1"/>
  <c r="AH4380" i="1"/>
  <c r="AG4380" i="1"/>
  <c r="AF4380" i="1"/>
  <c r="AE4380" i="1"/>
  <c r="AD4380" i="1"/>
  <c r="AC4380" i="1"/>
  <c r="AB4380" i="1"/>
  <c r="AA4380" i="1"/>
  <c r="Z4380" i="1"/>
  <c r="Y4380" i="1"/>
  <c r="X4380" i="1"/>
  <c r="W4380" i="1"/>
  <c r="V4380" i="1"/>
  <c r="U4380" i="1"/>
  <c r="T4380" i="1"/>
  <c r="S4380" i="1"/>
  <c r="R4380" i="1"/>
  <c r="Q4380" i="1"/>
  <c r="P4380" i="1"/>
  <c r="AJ4379" i="1"/>
  <c r="AI4379" i="1"/>
  <c r="AH4379" i="1"/>
  <c r="AG4379" i="1"/>
  <c r="AF4379" i="1"/>
  <c r="AE4379" i="1"/>
  <c r="AD4379" i="1"/>
  <c r="AC4379" i="1"/>
  <c r="AB4379" i="1"/>
  <c r="AA4379" i="1"/>
  <c r="Z4379" i="1"/>
  <c r="Y4379" i="1"/>
  <c r="X4379" i="1"/>
  <c r="W4379" i="1"/>
  <c r="V4379" i="1"/>
  <c r="U4379" i="1"/>
  <c r="T4379" i="1"/>
  <c r="S4379" i="1"/>
  <c r="R4379" i="1"/>
  <c r="Q4379" i="1"/>
  <c r="P4379" i="1"/>
  <c r="AJ4378" i="1"/>
  <c r="AI4378" i="1"/>
  <c r="AH4378" i="1"/>
  <c r="AG4378" i="1"/>
  <c r="AF4378" i="1"/>
  <c r="AE4378" i="1"/>
  <c r="AD4378" i="1"/>
  <c r="AC4378" i="1"/>
  <c r="AB4378" i="1"/>
  <c r="AA4378" i="1"/>
  <c r="Z4378" i="1"/>
  <c r="Y4378" i="1"/>
  <c r="X4378" i="1"/>
  <c r="W4378" i="1"/>
  <c r="V4378" i="1"/>
  <c r="U4378" i="1"/>
  <c r="T4378" i="1"/>
  <c r="S4378" i="1"/>
  <c r="R4378" i="1"/>
  <c r="Q4378" i="1"/>
  <c r="P4378" i="1"/>
  <c r="AJ4377" i="1"/>
  <c r="AI4377" i="1"/>
  <c r="AH4377" i="1"/>
  <c r="AG4377" i="1"/>
  <c r="AF4377" i="1"/>
  <c r="AE4377" i="1"/>
  <c r="AD4377" i="1"/>
  <c r="AC4377" i="1"/>
  <c r="AB4377" i="1"/>
  <c r="AA4377" i="1"/>
  <c r="Z4377" i="1"/>
  <c r="Y4377" i="1"/>
  <c r="X4377" i="1"/>
  <c r="W4377" i="1"/>
  <c r="V4377" i="1"/>
  <c r="U4377" i="1"/>
  <c r="T4377" i="1"/>
  <c r="S4377" i="1"/>
  <c r="R4377" i="1"/>
  <c r="Q4377" i="1"/>
  <c r="P4377" i="1"/>
  <c r="AJ4376" i="1"/>
  <c r="AI4376" i="1"/>
  <c r="AH4376" i="1"/>
  <c r="AG4376" i="1"/>
  <c r="AF4376" i="1"/>
  <c r="AE4376" i="1"/>
  <c r="AD4376" i="1"/>
  <c r="AC4376" i="1"/>
  <c r="AB4376" i="1"/>
  <c r="AA4376" i="1"/>
  <c r="Z4376" i="1"/>
  <c r="Y4376" i="1"/>
  <c r="X4376" i="1"/>
  <c r="W4376" i="1"/>
  <c r="V4376" i="1"/>
  <c r="U4376" i="1"/>
  <c r="T4376" i="1"/>
  <c r="S4376" i="1"/>
  <c r="R4376" i="1"/>
  <c r="Q4376" i="1"/>
  <c r="P4376" i="1"/>
  <c r="AJ4375" i="1"/>
  <c r="AI4375" i="1"/>
  <c r="AH4375" i="1"/>
  <c r="AG4375" i="1"/>
  <c r="AF4375" i="1"/>
  <c r="AE4375" i="1"/>
  <c r="AD4375" i="1"/>
  <c r="AC4375" i="1"/>
  <c r="AB4375" i="1"/>
  <c r="AA4375" i="1"/>
  <c r="Z4375" i="1"/>
  <c r="Y4375" i="1"/>
  <c r="X4375" i="1"/>
  <c r="W4375" i="1"/>
  <c r="V4375" i="1"/>
  <c r="U4375" i="1"/>
  <c r="T4375" i="1"/>
  <c r="S4375" i="1"/>
  <c r="R4375" i="1"/>
  <c r="Q4375" i="1"/>
  <c r="P4375" i="1"/>
  <c r="AJ4374" i="1"/>
  <c r="AI4374" i="1"/>
  <c r="AH4374" i="1"/>
  <c r="AG4374" i="1"/>
  <c r="AF4374" i="1"/>
  <c r="AE4374" i="1"/>
  <c r="AD4374" i="1"/>
  <c r="AC4374" i="1"/>
  <c r="AB4374" i="1"/>
  <c r="AA4374" i="1"/>
  <c r="Z4374" i="1"/>
  <c r="Y4374" i="1"/>
  <c r="X4374" i="1"/>
  <c r="W4374" i="1"/>
  <c r="V4374" i="1"/>
  <c r="U4374" i="1"/>
  <c r="T4374" i="1"/>
  <c r="S4374" i="1"/>
  <c r="R4374" i="1"/>
  <c r="Q4374" i="1"/>
  <c r="P4374" i="1"/>
  <c r="AJ4373" i="1"/>
  <c r="AI4373" i="1"/>
  <c r="AH4373" i="1"/>
  <c r="AG4373" i="1"/>
  <c r="AF4373" i="1"/>
  <c r="AE4373" i="1"/>
  <c r="AD4373" i="1"/>
  <c r="AC4373" i="1"/>
  <c r="AB4373" i="1"/>
  <c r="AA4373" i="1"/>
  <c r="Z4373" i="1"/>
  <c r="Y4373" i="1"/>
  <c r="X4373" i="1"/>
  <c r="W4373" i="1"/>
  <c r="V4373" i="1"/>
  <c r="U4373" i="1"/>
  <c r="T4373" i="1"/>
  <c r="S4373" i="1"/>
  <c r="R4373" i="1"/>
  <c r="Q4373" i="1"/>
  <c r="P4373" i="1"/>
  <c r="AJ4372" i="1"/>
  <c r="AI4372" i="1"/>
  <c r="AH4372" i="1"/>
  <c r="AG4372" i="1"/>
  <c r="AF4372" i="1"/>
  <c r="AE4372" i="1"/>
  <c r="AD4372" i="1"/>
  <c r="AC4372" i="1"/>
  <c r="AB4372" i="1"/>
  <c r="AA4372" i="1"/>
  <c r="Z4372" i="1"/>
  <c r="Y4372" i="1"/>
  <c r="X4372" i="1"/>
  <c r="W4372" i="1"/>
  <c r="V4372" i="1"/>
  <c r="U4372" i="1"/>
  <c r="T4372" i="1"/>
  <c r="S4372" i="1"/>
  <c r="R4372" i="1"/>
  <c r="Q4372" i="1"/>
  <c r="P4372" i="1"/>
  <c r="AJ4371" i="1"/>
  <c r="AI4371" i="1"/>
  <c r="AH4371" i="1"/>
  <c r="AG4371" i="1"/>
  <c r="AF4371" i="1"/>
  <c r="AE4371" i="1"/>
  <c r="AD4371" i="1"/>
  <c r="AC4371" i="1"/>
  <c r="AB4371" i="1"/>
  <c r="AA4371" i="1"/>
  <c r="Z4371" i="1"/>
  <c r="Y4371" i="1"/>
  <c r="X4371" i="1"/>
  <c r="W4371" i="1"/>
  <c r="V4371" i="1"/>
  <c r="U4371" i="1"/>
  <c r="T4371" i="1"/>
  <c r="S4371" i="1"/>
  <c r="R4371" i="1"/>
  <c r="Q4371" i="1"/>
  <c r="P4371" i="1"/>
  <c r="AJ4370" i="1"/>
  <c r="AI4370" i="1"/>
  <c r="AH4370" i="1"/>
  <c r="AG4370" i="1"/>
  <c r="AF4370" i="1"/>
  <c r="AE4370" i="1"/>
  <c r="AD4370" i="1"/>
  <c r="AC4370" i="1"/>
  <c r="AB4370" i="1"/>
  <c r="AA4370" i="1"/>
  <c r="Z4370" i="1"/>
  <c r="Y4370" i="1"/>
  <c r="X4370" i="1"/>
  <c r="W4370" i="1"/>
  <c r="V4370" i="1"/>
  <c r="U4370" i="1"/>
  <c r="T4370" i="1"/>
  <c r="S4370" i="1"/>
  <c r="R4370" i="1"/>
  <c r="Q4370" i="1"/>
  <c r="P4370" i="1"/>
  <c r="AJ4369" i="1"/>
  <c r="AI4369" i="1"/>
  <c r="AH4369" i="1"/>
  <c r="AG4369" i="1"/>
  <c r="AF4369" i="1"/>
  <c r="AE4369" i="1"/>
  <c r="AD4369" i="1"/>
  <c r="AC4369" i="1"/>
  <c r="AB4369" i="1"/>
  <c r="AA4369" i="1"/>
  <c r="Z4369" i="1"/>
  <c r="Y4369" i="1"/>
  <c r="X4369" i="1"/>
  <c r="W4369" i="1"/>
  <c r="V4369" i="1"/>
  <c r="U4369" i="1"/>
  <c r="T4369" i="1"/>
  <c r="S4369" i="1"/>
  <c r="R4369" i="1"/>
  <c r="Q4369" i="1"/>
  <c r="P4369" i="1"/>
  <c r="AJ4368" i="1"/>
  <c r="AI4368" i="1"/>
  <c r="AH4368" i="1"/>
  <c r="AG4368" i="1"/>
  <c r="AF4368" i="1"/>
  <c r="AE4368" i="1"/>
  <c r="AD4368" i="1"/>
  <c r="AC4368" i="1"/>
  <c r="AB4368" i="1"/>
  <c r="AA4368" i="1"/>
  <c r="Z4368" i="1"/>
  <c r="Y4368" i="1"/>
  <c r="X4368" i="1"/>
  <c r="W4368" i="1"/>
  <c r="V4368" i="1"/>
  <c r="U4368" i="1"/>
  <c r="T4368" i="1"/>
  <c r="S4368" i="1"/>
  <c r="R4368" i="1"/>
  <c r="Q4368" i="1"/>
  <c r="P4368" i="1"/>
  <c r="AJ4367" i="1"/>
  <c r="AI4367" i="1"/>
  <c r="AH4367" i="1"/>
  <c r="AG4367" i="1"/>
  <c r="AF4367" i="1"/>
  <c r="AE4367" i="1"/>
  <c r="AD4367" i="1"/>
  <c r="AC4367" i="1"/>
  <c r="AB4367" i="1"/>
  <c r="AA4367" i="1"/>
  <c r="Z4367" i="1"/>
  <c r="Y4367" i="1"/>
  <c r="X4367" i="1"/>
  <c r="W4367" i="1"/>
  <c r="V4367" i="1"/>
  <c r="U4367" i="1"/>
  <c r="T4367" i="1"/>
  <c r="S4367" i="1"/>
  <c r="R4367" i="1"/>
  <c r="Q4367" i="1"/>
  <c r="P4367" i="1"/>
  <c r="AJ4366" i="1"/>
  <c r="AI4366" i="1"/>
  <c r="AH4366" i="1"/>
  <c r="AG4366" i="1"/>
  <c r="AF4366" i="1"/>
  <c r="AE4366" i="1"/>
  <c r="AD4366" i="1"/>
  <c r="AC4366" i="1"/>
  <c r="AB4366" i="1"/>
  <c r="AA4366" i="1"/>
  <c r="Z4366" i="1"/>
  <c r="Y4366" i="1"/>
  <c r="X4366" i="1"/>
  <c r="W4366" i="1"/>
  <c r="V4366" i="1"/>
  <c r="U4366" i="1"/>
  <c r="T4366" i="1"/>
  <c r="S4366" i="1"/>
  <c r="R4366" i="1"/>
  <c r="Q4366" i="1"/>
  <c r="P4366" i="1"/>
  <c r="AJ4365" i="1"/>
  <c r="AI4365" i="1"/>
  <c r="AH4365" i="1"/>
  <c r="AG4365" i="1"/>
  <c r="AF4365" i="1"/>
  <c r="AE4365" i="1"/>
  <c r="AD4365" i="1"/>
  <c r="AC4365" i="1"/>
  <c r="AB4365" i="1"/>
  <c r="AA4365" i="1"/>
  <c r="Z4365" i="1"/>
  <c r="Y4365" i="1"/>
  <c r="X4365" i="1"/>
  <c r="W4365" i="1"/>
  <c r="V4365" i="1"/>
  <c r="U4365" i="1"/>
  <c r="T4365" i="1"/>
  <c r="S4365" i="1"/>
  <c r="R4365" i="1"/>
  <c r="Q4365" i="1"/>
  <c r="P4365" i="1"/>
  <c r="AJ4364" i="1"/>
  <c r="AI4364" i="1"/>
  <c r="AH4364" i="1"/>
  <c r="AG4364" i="1"/>
  <c r="AF4364" i="1"/>
  <c r="AE4364" i="1"/>
  <c r="AD4364" i="1"/>
  <c r="AC4364" i="1"/>
  <c r="AB4364" i="1"/>
  <c r="AA4364" i="1"/>
  <c r="Z4364" i="1"/>
  <c r="Y4364" i="1"/>
  <c r="X4364" i="1"/>
  <c r="W4364" i="1"/>
  <c r="V4364" i="1"/>
  <c r="U4364" i="1"/>
  <c r="T4364" i="1"/>
  <c r="S4364" i="1"/>
  <c r="R4364" i="1"/>
  <c r="Q4364" i="1"/>
  <c r="P4364" i="1"/>
  <c r="AJ4363" i="1"/>
  <c r="AI4363" i="1"/>
  <c r="AH4363" i="1"/>
  <c r="AG4363" i="1"/>
  <c r="AF4363" i="1"/>
  <c r="AE4363" i="1"/>
  <c r="AD4363" i="1"/>
  <c r="AC4363" i="1"/>
  <c r="AB4363" i="1"/>
  <c r="AA4363" i="1"/>
  <c r="Z4363" i="1"/>
  <c r="Y4363" i="1"/>
  <c r="X4363" i="1"/>
  <c r="W4363" i="1"/>
  <c r="V4363" i="1"/>
  <c r="U4363" i="1"/>
  <c r="T4363" i="1"/>
  <c r="S4363" i="1"/>
  <c r="R4363" i="1"/>
  <c r="Q4363" i="1"/>
  <c r="P4363" i="1"/>
  <c r="AJ4362" i="1"/>
  <c r="AI4362" i="1"/>
  <c r="AH4362" i="1"/>
  <c r="AG4362" i="1"/>
  <c r="AF4362" i="1"/>
  <c r="AE4362" i="1"/>
  <c r="AD4362" i="1"/>
  <c r="AC4362" i="1"/>
  <c r="AB4362" i="1"/>
  <c r="AA4362" i="1"/>
  <c r="Z4362" i="1"/>
  <c r="Y4362" i="1"/>
  <c r="X4362" i="1"/>
  <c r="W4362" i="1"/>
  <c r="V4362" i="1"/>
  <c r="U4362" i="1"/>
  <c r="T4362" i="1"/>
  <c r="S4362" i="1"/>
  <c r="R4362" i="1"/>
  <c r="Q4362" i="1"/>
  <c r="P4362" i="1"/>
  <c r="AJ4361" i="1"/>
  <c r="AI4361" i="1"/>
  <c r="AH4361" i="1"/>
  <c r="AG4361" i="1"/>
  <c r="AF4361" i="1"/>
  <c r="AE4361" i="1"/>
  <c r="AD4361" i="1"/>
  <c r="AC4361" i="1"/>
  <c r="AB4361" i="1"/>
  <c r="AA4361" i="1"/>
  <c r="Z4361" i="1"/>
  <c r="Y4361" i="1"/>
  <c r="X4361" i="1"/>
  <c r="W4361" i="1"/>
  <c r="V4361" i="1"/>
  <c r="U4361" i="1"/>
  <c r="T4361" i="1"/>
  <c r="S4361" i="1"/>
  <c r="R4361" i="1"/>
  <c r="Q4361" i="1"/>
  <c r="P4361" i="1"/>
  <c r="AJ4360" i="1"/>
  <c r="AI4360" i="1"/>
  <c r="AH4360" i="1"/>
  <c r="AG4360" i="1"/>
  <c r="AF4360" i="1"/>
  <c r="AE4360" i="1"/>
  <c r="AD4360" i="1"/>
  <c r="AC4360" i="1"/>
  <c r="AB4360" i="1"/>
  <c r="AA4360" i="1"/>
  <c r="Z4360" i="1"/>
  <c r="Y4360" i="1"/>
  <c r="X4360" i="1"/>
  <c r="W4360" i="1"/>
  <c r="V4360" i="1"/>
  <c r="U4360" i="1"/>
  <c r="T4360" i="1"/>
  <c r="S4360" i="1"/>
  <c r="R4360" i="1"/>
  <c r="Q4360" i="1"/>
  <c r="P4360" i="1"/>
  <c r="AJ4359" i="1"/>
  <c r="AI4359" i="1"/>
  <c r="AH4359" i="1"/>
  <c r="AG4359" i="1"/>
  <c r="AF4359" i="1"/>
  <c r="AE4359" i="1"/>
  <c r="AD4359" i="1"/>
  <c r="AC4359" i="1"/>
  <c r="AB4359" i="1"/>
  <c r="AA4359" i="1"/>
  <c r="Z4359" i="1"/>
  <c r="Y4359" i="1"/>
  <c r="X4359" i="1"/>
  <c r="W4359" i="1"/>
  <c r="V4359" i="1"/>
  <c r="U4359" i="1"/>
  <c r="T4359" i="1"/>
  <c r="S4359" i="1"/>
  <c r="R4359" i="1"/>
  <c r="Q4359" i="1"/>
  <c r="P4359" i="1"/>
  <c r="AJ4358" i="1"/>
  <c r="AI4358" i="1"/>
  <c r="AH4358" i="1"/>
  <c r="AG4358" i="1"/>
  <c r="AF4358" i="1"/>
  <c r="AE4358" i="1"/>
  <c r="AD4358" i="1"/>
  <c r="AC4358" i="1"/>
  <c r="AB4358" i="1"/>
  <c r="AA4358" i="1"/>
  <c r="Z4358" i="1"/>
  <c r="Y4358" i="1"/>
  <c r="X4358" i="1"/>
  <c r="W4358" i="1"/>
  <c r="V4358" i="1"/>
  <c r="U4358" i="1"/>
  <c r="T4358" i="1"/>
  <c r="S4358" i="1"/>
  <c r="R4358" i="1"/>
  <c r="Q4358" i="1"/>
  <c r="P4358" i="1"/>
  <c r="AJ4357" i="1"/>
  <c r="AI4357" i="1"/>
  <c r="AH4357" i="1"/>
  <c r="AG4357" i="1"/>
  <c r="AF4357" i="1"/>
  <c r="AE4357" i="1"/>
  <c r="AD4357" i="1"/>
  <c r="AC4357" i="1"/>
  <c r="AB4357" i="1"/>
  <c r="AA4357" i="1"/>
  <c r="Z4357" i="1"/>
  <c r="Y4357" i="1"/>
  <c r="X4357" i="1"/>
  <c r="W4357" i="1"/>
  <c r="V4357" i="1"/>
  <c r="U4357" i="1"/>
  <c r="T4357" i="1"/>
  <c r="S4357" i="1"/>
  <c r="R4357" i="1"/>
  <c r="Q4357" i="1"/>
  <c r="P4357" i="1"/>
  <c r="AJ4356" i="1"/>
  <c r="AI4356" i="1"/>
  <c r="AH4356" i="1"/>
  <c r="AG4356" i="1"/>
  <c r="AF4356" i="1"/>
  <c r="AE4356" i="1"/>
  <c r="AD4356" i="1"/>
  <c r="AC4356" i="1"/>
  <c r="AB4356" i="1"/>
  <c r="AA4356" i="1"/>
  <c r="Z4356" i="1"/>
  <c r="Y4356" i="1"/>
  <c r="X4356" i="1"/>
  <c r="W4356" i="1"/>
  <c r="V4356" i="1"/>
  <c r="U4356" i="1"/>
  <c r="T4356" i="1"/>
  <c r="S4356" i="1"/>
  <c r="R4356" i="1"/>
  <c r="Q4356" i="1"/>
  <c r="P4356" i="1"/>
  <c r="AJ4355" i="1"/>
  <c r="AI4355" i="1"/>
  <c r="AH4355" i="1"/>
  <c r="AG4355" i="1"/>
  <c r="AF4355" i="1"/>
  <c r="AE4355" i="1"/>
  <c r="AD4355" i="1"/>
  <c r="AC4355" i="1"/>
  <c r="AB4355" i="1"/>
  <c r="AA4355" i="1"/>
  <c r="Z4355" i="1"/>
  <c r="Y4355" i="1"/>
  <c r="X4355" i="1"/>
  <c r="W4355" i="1"/>
  <c r="V4355" i="1"/>
  <c r="U4355" i="1"/>
  <c r="T4355" i="1"/>
  <c r="S4355" i="1"/>
  <c r="R4355" i="1"/>
  <c r="Q4355" i="1"/>
  <c r="P4355" i="1"/>
  <c r="AJ4354" i="1"/>
  <c r="AI4354" i="1"/>
  <c r="AH4354" i="1"/>
  <c r="AG4354" i="1"/>
  <c r="AF4354" i="1"/>
  <c r="AE4354" i="1"/>
  <c r="AD4354" i="1"/>
  <c r="AC4354" i="1"/>
  <c r="AB4354" i="1"/>
  <c r="AA4354" i="1"/>
  <c r="Z4354" i="1"/>
  <c r="Y4354" i="1"/>
  <c r="X4354" i="1"/>
  <c r="W4354" i="1"/>
  <c r="V4354" i="1"/>
  <c r="U4354" i="1"/>
  <c r="T4354" i="1"/>
  <c r="S4354" i="1"/>
  <c r="R4354" i="1"/>
  <c r="Q4354" i="1"/>
  <c r="P4354" i="1"/>
  <c r="AJ4353" i="1"/>
  <c r="AI4353" i="1"/>
  <c r="AH4353" i="1"/>
  <c r="AG4353" i="1"/>
  <c r="AF4353" i="1"/>
  <c r="AE4353" i="1"/>
  <c r="AD4353" i="1"/>
  <c r="AC4353" i="1"/>
  <c r="AB4353" i="1"/>
  <c r="AA4353" i="1"/>
  <c r="Z4353" i="1"/>
  <c r="Y4353" i="1"/>
  <c r="X4353" i="1"/>
  <c r="W4353" i="1"/>
  <c r="V4353" i="1"/>
  <c r="U4353" i="1"/>
  <c r="T4353" i="1"/>
  <c r="S4353" i="1"/>
  <c r="R4353" i="1"/>
  <c r="Q4353" i="1"/>
  <c r="P4353" i="1"/>
  <c r="AJ4352" i="1"/>
  <c r="AI4352" i="1"/>
  <c r="AH4352" i="1"/>
  <c r="AG4352" i="1"/>
  <c r="AF4352" i="1"/>
  <c r="AE4352" i="1"/>
  <c r="AD4352" i="1"/>
  <c r="AC4352" i="1"/>
  <c r="AB4352" i="1"/>
  <c r="AA4352" i="1"/>
  <c r="Z4352" i="1"/>
  <c r="Y4352" i="1"/>
  <c r="X4352" i="1"/>
  <c r="W4352" i="1"/>
  <c r="V4352" i="1"/>
  <c r="U4352" i="1"/>
  <c r="T4352" i="1"/>
  <c r="S4352" i="1"/>
  <c r="R4352" i="1"/>
  <c r="Q4352" i="1"/>
  <c r="P4352" i="1"/>
  <c r="AJ4351" i="1"/>
  <c r="AI4351" i="1"/>
  <c r="AH4351" i="1"/>
  <c r="AG4351" i="1"/>
  <c r="AF4351" i="1"/>
  <c r="AE4351" i="1"/>
  <c r="AD4351" i="1"/>
  <c r="AC4351" i="1"/>
  <c r="AB4351" i="1"/>
  <c r="AA4351" i="1"/>
  <c r="Z4351" i="1"/>
  <c r="Y4351" i="1"/>
  <c r="X4351" i="1"/>
  <c r="W4351" i="1"/>
  <c r="V4351" i="1"/>
  <c r="U4351" i="1"/>
  <c r="T4351" i="1"/>
  <c r="S4351" i="1"/>
  <c r="R4351" i="1"/>
  <c r="Q4351" i="1"/>
  <c r="P4351" i="1"/>
  <c r="AJ4350" i="1"/>
  <c r="AI4350" i="1"/>
  <c r="AH4350" i="1"/>
  <c r="AG4350" i="1"/>
  <c r="AF4350" i="1"/>
  <c r="AE4350" i="1"/>
  <c r="AD4350" i="1"/>
  <c r="AC4350" i="1"/>
  <c r="AB4350" i="1"/>
  <c r="AA4350" i="1"/>
  <c r="Z4350" i="1"/>
  <c r="Y4350" i="1"/>
  <c r="X4350" i="1"/>
  <c r="W4350" i="1"/>
  <c r="V4350" i="1"/>
  <c r="U4350" i="1"/>
  <c r="T4350" i="1"/>
  <c r="S4350" i="1"/>
  <c r="R4350" i="1"/>
  <c r="Q4350" i="1"/>
  <c r="P4350" i="1"/>
  <c r="AJ4349" i="1"/>
  <c r="AI4349" i="1"/>
  <c r="AH4349" i="1"/>
  <c r="AG4349" i="1"/>
  <c r="AF4349" i="1"/>
  <c r="AE4349" i="1"/>
  <c r="AD4349" i="1"/>
  <c r="AC4349" i="1"/>
  <c r="AB4349" i="1"/>
  <c r="AA4349" i="1"/>
  <c r="Z4349" i="1"/>
  <c r="Y4349" i="1"/>
  <c r="X4349" i="1"/>
  <c r="W4349" i="1"/>
  <c r="V4349" i="1"/>
  <c r="U4349" i="1"/>
  <c r="T4349" i="1"/>
  <c r="S4349" i="1"/>
  <c r="R4349" i="1"/>
  <c r="Q4349" i="1"/>
  <c r="P4349" i="1"/>
  <c r="AJ4348" i="1"/>
  <c r="AI4348" i="1"/>
  <c r="AH4348" i="1"/>
  <c r="AG4348" i="1"/>
  <c r="AF4348" i="1"/>
  <c r="AE4348" i="1"/>
  <c r="AD4348" i="1"/>
  <c r="AC4348" i="1"/>
  <c r="AB4348" i="1"/>
  <c r="AA4348" i="1"/>
  <c r="Z4348" i="1"/>
  <c r="Y4348" i="1"/>
  <c r="X4348" i="1"/>
  <c r="W4348" i="1"/>
  <c r="V4348" i="1"/>
  <c r="U4348" i="1"/>
  <c r="T4348" i="1"/>
  <c r="S4348" i="1"/>
  <c r="R4348" i="1"/>
  <c r="Q4348" i="1"/>
  <c r="P4348" i="1"/>
  <c r="AJ4347" i="1"/>
  <c r="AI4347" i="1"/>
  <c r="AH4347" i="1"/>
  <c r="AG4347" i="1"/>
  <c r="AF4347" i="1"/>
  <c r="AE4347" i="1"/>
  <c r="AD4347" i="1"/>
  <c r="AC4347" i="1"/>
  <c r="AB4347" i="1"/>
  <c r="AA4347" i="1"/>
  <c r="Z4347" i="1"/>
  <c r="Y4347" i="1"/>
  <c r="X4347" i="1"/>
  <c r="W4347" i="1"/>
  <c r="V4347" i="1"/>
  <c r="U4347" i="1"/>
  <c r="T4347" i="1"/>
  <c r="S4347" i="1"/>
  <c r="R4347" i="1"/>
  <c r="Q4347" i="1"/>
  <c r="P4347" i="1"/>
  <c r="AJ4346" i="1"/>
  <c r="AI4346" i="1"/>
  <c r="AH4346" i="1"/>
  <c r="AG4346" i="1"/>
  <c r="AF4346" i="1"/>
  <c r="AE4346" i="1"/>
  <c r="AD4346" i="1"/>
  <c r="AC4346" i="1"/>
  <c r="AB4346" i="1"/>
  <c r="AA4346" i="1"/>
  <c r="Z4346" i="1"/>
  <c r="Y4346" i="1"/>
  <c r="X4346" i="1"/>
  <c r="W4346" i="1"/>
  <c r="V4346" i="1"/>
  <c r="U4346" i="1"/>
  <c r="T4346" i="1"/>
  <c r="S4346" i="1"/>
  <c r="R4346" i="1"/>
  <c r="Q4346" i="1"/>
  <c r="P4346" i="1"/>
  <c r="AJ4345" i="1"/>
  <c r="AI4345" i="1"/>
  <c r="AH4345" i="1"/>
  <c r="AG4345" i="1"/>
  <c r="AF4345" i="1"/>
  <c r="AE4345" i="1"/>
  <c r="AD4345" i="1"/>
  <c r="AC4345" i="1"/>
  <c r="AB4345" i="1"/>
  <c r="AA4345" i="1"/>
  <c r="Z4345" i="1"/>
  <c r="Y4345" i="1"/>
  <c r="X4345" i="1"/>
  <c r="W4345" i="1"/>
  <c r="V4345" i="1"/>
  <c r="U4345" i="1"/>
  <c r="T4345" i="1"/>
  <c r="S4345" i="1"/>
  <c r="R4345" i="1"/>
  <c r="Q4345" i="1"/>
  <c r="P4345" i="1"/>
  <c r="AJ4344" i="1"/>
  <c r="AI4344" i="1"/>
  <c r="AH4344" i="1"/>
  <c r="AG4344" i="1"/>
  <c r="AF4344" i="1"/>
  <c r="AE4344" i="1"/>
  <c r="AD4344" i="1"/>
  <c r="AC4344" i="1"/>
  <c r="AB4344" i="1"/>
  <c r="AA4344" i="1"/>
  <c r="Z4344" i="1"/>
  <c r="Y4344" i="1"/>
  <c r="X4344" i="1"/>
  <c r="W4344" i="1"/>
  <c r="V4344" i="1"/>
  <c r="U4344" i="1"/>
  <c r="T4344" i="1"/>
  <c r="S4344" i="1"/>
  <c r="R4344" i="1"/>
  <c r="Q4344" i="1"/>
  <c r="P4344" i="1"/>
  <c r="AJ4343" i="1"/>
  <c r="AI4343" i="1"/>
  <c r="AH4343" i="1"/>
  <c r="AG4343" i="1"/>
  <c r="AF4343" i="1"/>
  <c r="AE4343" i="1"/>
  <c r="AD4343" i="1"/>
  <c r="AC4343" i="1"/>
  <c r="AB4343" i="1"/>
  <c r="AA4343" i="1"/>
  <c r="Z4343" i="1"/>
  <c r="Y4343" i="1"/>
  <c r="X4343" i="1"/>
  <c r="W4343" i="1"/>
  <c r="V4343" i="1"/>
  <c r="U4343" i="1"/>
  <c r="T4343" i="1"/>
  <c r="S4343" i="1"/>
  <c r="R4343" i="1"/>
  <c r="Q4343" i="1"/>
  <c r="P4343" i="1"/>
  <c r="AJ4342" i="1"/>
  <c r="AI4342" i="1"/>
  <c r="AH4342" i="1"/>
  <c r="AG4342" i="1"/>
  <c r="AF4342" i="1"/>
  <c r="AE4342" i="1"/>
  <c r="AD4342" i="1"/>
  <c r="AC4342" i="1"/>
  <c r="AB4342" i="1"/>
  <c r="AA4342" i="1"/>
  <c r="Z4342" i="1"/>
  <c r="Y4342" i="1"/>
  <c r="X4342" i="1"/>
  <c r="W4342" i="1"/>
  <c r="V4342" i="1"/>
  <c r="U4342" i="1"/>
  <c r="T4342" i="1"/>
  <c r="S4342" i="1"/>
  <c r="R4342" i="1"/>
  <c r="Q4342" i="1"/>
  <c r="P4342" i="1"/>
  <c r="AJ4341" i="1"/>
  <c r="AI4341" i="1"/>
  <c r="AH4341" i="1"/>
  <c r="AG4341" i="1"/>
  <c r="AF4341" i="1"/>
  <c r="AE4341" i="1"/>
  <c r="AD4341" i="1"/>
  <c r="AC4341" i="1"/>
  <c r="AB4341" i="1"/>
  <c r="AA4341" i="1"/>
  <c r="Z4341" i="1"/>
  <c r="Y4341" i="1"/>
  <c r="X4341" i="1"/>
  <c r="W4341" i="1"/>
  <c r="V4341" i="1"/>
  <c r="U4341" i="1"/>
  <c r="T4341" i="1"/>
  <c r="S4341" i="1"/>
  <c r="R4341" i="1"/>
  <c r="Q4341" i="1"/>
  <c r="P4341" i="1"/>
  <c r="AJ4340" i="1"/>
  <c r="AI4340" i="1"/>
  <c r="AH4340" i="1"/>
  <c r="AG4340" i="1"/>
  <c r="AF4340" i="1"/>
  <c r="AE4340" i="1"/>
  <c r="AD4340" i="1"/>
  <c r="AC4340" i="1"/>
  <c r="AB4340" i="1"/>
  <c r="AA4340" i="1"/>
  <c r="Z4340" i="1"/>
  <c r="Y4340" i="1"/>
  <c r="X4340" i="1"/>
  <c r="W4340" i="1"/>
  <c r="V4340" i="1"/>
  <c r="U4340" i="1"/>
  <c r="T4340" i="1"/>
  <c r="S4340" i="1"/>
  <c r="R4340" i="1"/>
  <c r="Q4340" i="1"/>
  <c r="P4340" i="1"/>
  <c r="AJ4339" i="1"/>
  <c r="AI4339" i="1"/>
  <c r="AH4339" i="1"/>
  <c r="AG4339" i="1"/>
  <c r="AF4339" i="1"/>
  <c r="AE4339" i="1"/>
  <c r="AD4339" i="1"/>
  <c r="AC4339" i="1"/>
  <c r="AB4339" i="1"/>
  <c r="AA4339" i="1"/>
  <c r="Z4339" i="1"/>
  <c r="Y4339" i="1"/>
  <c r="X4339" i="1"/>
  <c r="W4339" i="1"/>
  <c r="V4339" i="1"/>
  <c r="U4339" i="1"/>
  <c r="T4339" i="1"/>
  <c r="S4339" i="1"/>
  <c r="R4339" i="1"/>
  <c r="Q4339" i="1"/>
  <c r="P4339" i="1"/>
  <c r="AJ4338" i="1"/>
  <c r="AI4338" i="1"/>
  <c r="AH4338" i="1"/>
  <c r="AG4338" i="1"/>
  <c r="AF4338" i="1"/>
  <c r="AE4338" i="1"/>
  <c r="AD4338" i="1"/>
  <c r="AC4338" i="1"/>
  <c r="AB4338" i="1"/>
  <c r="AA4338" i="1"/>
  <c r="Z4338" i="1"/>
  <c r="Y4338" i="1"/>
  <c r="X4338" i="1"/>
  <c r="W4338" i="1"/>
  <c r="V4338" i="1"/>
  <c r="U4338" i="1"/>
  <c r="T4338" i="1"/>
  <c r="S4338" i="1"/>
  <c r="R4338" i="1"/>
  <c r="Q4338" i="1"/>
  <c r="P4338" i="1"/>
  <c r="AJ4337" i="1"/>
  <c r="AI4337" i="1"/>
  <c r="AH4337" i="1"/>
  <c r="AG4337" i="1"/>
  <c r="AF4337" i="1"/>
  <c r="AE4337" i="1"/>
  <c r="AD4337" i="1"/>
  <c r="AC4337" i="1"/>
  <c r="AB4337" i="1"/>
  <c r="AA4337" i="1"/>
  <c r="Z4337" i="1"/>
  <c r="Y4337" i="1"/>
  <c r="X4337" i="1"/>
  <c r="W4337" i="1"/>
  <c r="V4337" i="1"/>
  <c r="U4337" i="1"/>
  <c r="T4337" i="1"/>
  <c r="S4337" i="1"/>
  <c r="R4337" i="1"/>
  <c r="Q4337" i="1"/>
  <c r="P4337" i="1"/>
  <c r="AJ4336" i="1"/>
  <c r="AI4336" i="1"/>
  <c r="AH4336" i="1"/>
  <c r="AG4336" i="1"/>
  <c r="AF4336" i="1"/>
  <c r="AE4336" i="1"/>
  <c r="AD4336" i="1"/>
  <c r="AC4336" i="1"/>
  <c r="AB4336" i="1"/>
  <c r="AA4336" i="1"/>
  <c r="Z4336" i="1"/>
  <c r="Y4336" i="1"/>
  <c r="X4336" i="1"/>
  <c r="W4336" i="1"/>
  <c r="V4336" i="1"/>
  <c r="U4336" i="1"/>
  <c r="T4336" i="1"/>
  <c r="S4336" i="1"/>
  <c r="R4336" i="1"/>
  <c r="Q4336" i="1"/>
  <c r="P4336" i="1"/>
  <c r="AJ4335" i="1"/>
  <c r="AI4335" i="1"/>
  <c r="AH4335" i="1"/>
  <c r="AG4335" i="1"/>
  <c r="AF4335" i="1"/>
  <c r="AE4335" i="1"/>
  <c r="AD4335" i="1"/>
  <c r="AC4335" i="1"/>
  <c r="AB4335" i="1"/>
  <c r="AA4335" i="1"/>
  <c r="Z4335" i="1"/>
  <c r="Y4335" i="1"/>
  <c r="X4335" i="1"/>
  <c r="W4335" i="1"/>
  <c r="V4335" i="1"/>
  <c r="U4335" i="1"/>
  <c r="T4335" i="1"/>
  <c r="S4335" i="1"/>
  <c r="R4335" i="1"/>
  <c r="Q4335" i="1"/>
  <c r="P4335" i="1"/>
  <c r="AJ4334" i="1"/>
  <c r="AI4334" i="1"/>
  <c r="AH4334" i="1"/>
  <c r="AG4334" i="1"/>
  <c r="AF4334" i="1"/>
  <c r="AE4334" i="1"/>
  <c r="AD4334" i="1"/>
  <c r="AC4334" i="1"/>
  <c r="AB4334" i="1"/>
  <c r="AA4334" i="1"/>
  <c r="Z4334" i="1"/>
  <c r="Y4334" i="1"/>
  <c r="X4334" i="1"/>
  <c r="W4334" i="1"/>
  <c r="V4334" i="1"/>
  <c r="U4334" i="1"/>
  <c r="T4334" i="1"/>
  <c r="S4334" i="1"/>
  <c r="R4334" i="1"/>
  <c r="Q4334" i="1"/>
  <c r="P4334" i="1"/>
  <c r="AJ4333" i="1"/>
  <c r="AI4333" i="1"/>
  <c r="AH4333" i="1"/>
  <c r="AG4333" i="1"/>
  <c r="AF4333" i="1"/>
  <c r="AE4333" i="1"/>
  <c r="AD4333" i="1"/>
  <c r="AC4333" i="1"/>
  <c r="AB4333" i="1"/>
  <c r="AA4333" i="1"/>
  <c r="Z4333" i="1"/>
  <c r="Y4333" i="1"/>
  <c r="X4333" i="1"/>
  <c r="W4333" i="1"/>
  <c r="V4333" i="1"/>
  <c r="U4333" i="1"/>
  <c r="T4333" i="1"/>
  <c r="S4333" i="1"/>
  <c r="R4333" i="1"/>
  <c r="Q4333" i="1"/>
  <c r="P4333" i="1"/>
  <c r="AJ4332" i="1"/>
  <c r="AI4332" i="1"/>
  <c r="AH4332" i="1"/>
  <c r="AG4332" i="1"/>
  <c r="AF4332" i="1"/>
  <c r="AE4332" i="1"/>
  <c r="AD4332" i="1"/>
  <c r="AC4332" i="1"/>
  <c r="AB4332" i="1"/>
  <c r="AA4332" i="1"/>
  <c r="Z4332" i="1"/>
  <c r="Y4332" i="1"/>
  <c r="X4332" i="1"/>
  <c r="W4332" i="1"/>
  <c r="V4332" i="1"/>
  <c r="U4332" i="1"/>
  <c r="T4332" i="1"/>
  <c r="S4332" i="1"/>
  <c r="R4332" i="1"/>
  <c r="Q4332" i="1"/>
  <c r="P4332" i="1"/>
  <c r="AJ4331" i="1"/>
  <c r="AI4331" i="1"/>
  <c r="AH4331" i="1"/>
  <c r="AG4331" i="1"/>
  <c r="AF4331" i="1"/>
  <c r="AE4331" i="1"/>
  <c r="AD4331" i="1"/>
  <c r="AC4331" i="1"/>
  <c r="AB4331" i="1"/>
  <c r="AA4331" i="1"/>
  <c r="Z4331" i="1"/>
  <c r="Y4331" i="1"/>
  <c r="X4331" i="1"/>
  <c r="W4331" i="1"/>
  <c r="V4331" i="1"/>
  <c r="U4331" i="1"/>
  <c r="T4331" i="1"/>
  <c r="S4331" i="1"/>
  <c r="R4331" i="1"/>
  <c r="Q4331" i="1"/>
  <c r="P4331" i="1"/>
  <c r="AJ4330" i="1"/>
  <c r="AI4330" i="1"/>
  <c r="AH4330" i="1"/>
  <c r="AG4330" i="1"/>
  <c r="AF4330" i="1"/>
  <c r="AE4330" i="1"/>
  <c r="AD4330" i="1"/>
  <c r="AC4330" i="1"/>
  <c r="AB4330" i="1"/>
  <c r="AA4330" i="1"/>
  <c r="Z4330" i="1"/>
  <c r="Y4330" i="1"/>
  <c r="X4330" i="1"/>
  <c r="W4330" i="1"/>
  <c r="V4330" i="1"/>
  <c r="U4330" i="1"/>
  <c r="T4330" i="1"/>
  <c r="S4330" i="1"/>
  <c r="R4330" i="1"/>
  <c r="Q4330" i="1"/>
  <c r="P4330" i="1"/>
  <c r="AJ4329" i="1"/>
  <c r="AI4329" i="1"/>
  <c r="AH4329" i="1"/>
  <c r="AG4329" i="1"/>
  <c r="AF4329" i="1"/>
  <c r="AE4329" i="1"/>
  <c r="AD4329" i="1"/>
  <c r="AC4329" i="1"/>
  <c r="AB4329" i="1"/>
  <c r="AA4329" i="1"/>
  <c r="Z4329" i="1"/>
  <c r="Y4329" i="1"/>
  <c r="X4329" i="1"/>
  <c r="W4329" i="1"/>
  <c r="V4329" i="1"/>
  <c r="U4329" i="1"/>
  <c r="T4329" i="1"/>
  <c r="S4329" i="1"/>
  <c r="R4329" i="1"/>
  <c r="Q4329" i="1"/>
  <c r="P4329" i="1"/>
  <c r="AJ4328" i="1"/>
  <c r="AI4328" i="1"/>
  <c r="AH4328" i="1"/>
  <c r="AG4328" i="1"/>
  <c r="AF4328" i="1"/>
  <c r="AE4328" i="1"/>
  <c r="AD4328" i="1"/>
  <c r="AC4328" i="1"/>
  <c r="AB4328" i="1"/>
  <c r="AA4328" i="1"/>
  <c r="Z4328" i="1"/>
  <c r="Y4328" i="1"/>
  <c r="X4328" i="1"/>
  <c r="W4328" i="1"/>
  <c r="V4328" i="1"/>
  <c r="U4328" i="1"/>
  <c r="T4328" i="1"/>
  <c r="S4328" i="1"/>
  <c r="R4328" i="1"/>
  <c r="Q4328" i="1"/>
  <c r="P4328" i="1"/>
  <c r="AJ4327" i="1"/>
  <c r="AI4327" i="1"/>
  <c r="AH4327" i="1"/>
  <c r="AG4327" i="1"/>
  <c r="AF4327" i="1"/>
  <c r="AE4327" i="1"/>
  <c r="AD4327" i="1"/>
  <c r="AC4327" i="1"/>
  <c r="AB4327" i="1"/>
  <c r="AA4327" i="1"/>
  <c r="Z4327" i="1"/>
  <c r="Y4327" i="1"/>
  <c r="X4327" i="1"/>
  <c r="W4327" i="1"/>
  <c r="V4327" i="1"/>
  <c r="U4327" i="1"/>
  <c r="T4327" i="1"/>
  <c r="S4327" i="1"/>
  <c r="R4327" i="1"/>
  <c r="Q4327" i="1"/>
  <c r="P4327" i="1"/>
  <c r="AJ4326" i="1"/>
  <c r="AI4326" i="1"/>
  <c r="AH4326" i="1"/>
  <c r="AG4326" i="1"/>
  <c r="AF4326" i="1"/>
  <c r="AE4326" i="1"/>
  <c r="AD4326" i="1"/>
  <c r="AC4326" i="1"/>
  <c r="AB4326" i="1"/>
  <c r="AA4326" i="1"/>
  <c r="Z4326" i="1"/>
  <c r="Y4326" i="1"/>
  <c r="X4326" i="1"/>
  <c r="W4326" i="1"/>
  <c r="V4326" i="1"/>
  <c r="U4326" i="1"/>
  <c r="T4326" i="1"/>
  <c r="S4326" i="1"/>
  <c r="R4326" i="1"/>
  <c r="Q4326" i="1"/>
  <c r="P4326" i="1"/>
  <c r="AJ4325" i="1"/>
  <c r="AI4325" i="1"/>
  <c r="AH4325" i="1"/>
  <c r="AG4325" i="1"/>
  <c r="AF4325" i="1"/>
  <c r="AE4325" i="1"/>
  <c r="AD4325" i="1"/>
  <c r="AC4325" i="1"/>
  <c r="AB4325" i="1"/>
  <c r="AA4325" i="1"/>
  <c r="Z4325" i="1"/>
  <c r="Y4325" i="1"/>
  <c r="X4325" i="1"/>
  <c r="W4325" i="1"/>
  <c r="V4325" i="1"/>
  <c r="U4325" i="1"/>
  <c r="T4325" i="1"/>
  <c r="S4325" i="1"/>
  <c r="R4325" i="1"/>
  <c r="Q4325" i="1"/>
  <c r="P4325" i="1"/>
  <c r="AJ4324" i="1"/>
  <c r="AI4324" i="1"/>
  <c r="AH4324" i="1"/>
  <c r="AG4324" i="1"/>
  <c r="AF4324" i="1"/>
  <c r="AE4324" i="1"/>
  <c r="AD4324" i="1"/>
  <c r="AC4324" i="1"/>
  <c r="AB4324" i="1"/>
  <c r="AA4324" i="1"/>
  <c r="Z4324" i="1"/>
  <c r="Y4324" i="1"/>
  <c r="X4324" i="1"/>
  <c r="W4324" i="1"/>
  <c r="V4324" i="1"/>
  <c r="U4324" i="1"/>
  <c r="T4324" i="1"/>
  <c r="S4324" i="1"/>
  <c r="R4324" i="1"/>
  <c r="Q4324" i="1"/>
  <c r="P4324" i="1"/>
  <c r="AJ4323" i="1"/>
  <c r="AI4323" i="1"/>
  <c r="AH4323" i="1"/>
  <c r="AG4323" i="1"/>
  <c r="AF4323" i="1"/>
  <c r="AE4323" i="1"/>
  <c r="AD4323" i="1"/>
  <c r="AC4323" i="1"/>
  <c r="AB4323" i="1"/>
  <c r="AA4323" i="1"/>
  <c r="Z4323" i="1"/>
  <c r="Y4323" i="1"/>
  <c r="X4323" i="1"/>
  <c r="W4323" i="1"/>
  <c r="V4323" i="1"/>
  <c r="U4323" i="1"/>
  <c r="T4323" i="1"/>
  <c r="S4323" i="1"/>
  <c r="R4323" i="1"/>
  <c r="Q4323" i="1"/>
  <c r="P4323" i="1"/>
  <c r="AJ4322" i="1"/>
  <c r="AI4322" i="1"/>
  <c r="AH4322" i="1"/>
  <c r="AG4322" i="1"/>
  <c r="AF4322" i="1"/>
  <c r="AE4322" i="1"/>
  <c r="AD4322" i="1"/>
  <c r="AC4322" i="1"/>
  <c r="AB4322" i="1"/>
  <c r="AA4322" i="1"/>
  <c r="Z4322" i="1"/>
  <c r="Y4322" i="1"/>
  <c r="X4322" i="1"/>
  <c r="W4322" i="1"/>
  <c r="V4322" i="1"/>
  <c r="U4322" i="1"/>
  <c r="T4322" i="1"/>
  <c r="S4322" i="1"/>
  <c r="R4322" i="1"/>
  <c r="Q4322" i="1"/>
  <c r="P4322" i="1"/>
  <c r="AJ4321" i="1"/>
  <c r="AI4321" i="1"/>
  <c r="AH4321" i="1"/>
  <c r="AG4321" i="1"/>
  <c r="AF4321" i="1"/>
  <c r="AE4321" i="1"/>
  <c r="AD4321" i="1"/>
  <c r="AC4321" i="1"/>
  <c r="AB4321" i="1"/>
  <c r="AA4321" i="1"/>
  <c r="Z4321" i="1"/>
  <c r="Y4321" i="1"/>
  <c r="X4321" i="1"/>
  <c r="W4321" i="1"/>
  <c r="V4321" i="1"/>
  <c r="U4321" i="1"/>
  <c r="T4321" i="1"/>
  <c r="S4321" i="1"/>
  <c r="R4321" i="1"/>
  <c r="Q4321" i="1"/>
  <c r="P4321" i="1"/>
  <c r="AJ4320" i="1"/>
  <c r="AI4320" i="1"/>
  <c r="AH4320" i="1"/>
  <c r="AG4320" i="1"/>
  <c r="AF4320" i="1"/>
  <c r="AE4320" i="1"/>
  <c r="AD4320" i="1"/>
  <c r="AC4320" i="1"/>
  <c r="AB4320" i="1"/>
  <c r="AA4320" i="1"/>
  <c r="Z4320" i="1"/>
  <c r="Y4320" i="1"/>
  <c r="X4320" i="1"/>
  <c r="W4320" i="1"/>
  <c r="V4320" i="1"/>
  <c r="U4320" i="1"/>
  <c r="T4320" i="1"/>
  <c r="S4320" i="1"/>
  <c r="R4320" i="1"/>
  <c r="Q4320" i="1"/>
  <c r="P4320" i="1"/>
  <c r="AJ4319" i="1"/>
  <c r="AI4319" i="1"/>
  <c r="AH4319" i="1"/>
  <c r="AG4319" i="1"/>
  <c r="AF4319" i="1"/>
  <c r="AE4319" i="1"/>
  <c r="AD4319" i="1"/>
  <c r="AC4319" i="1"/>
  <c r="AB4319" i="1"/>
  <c r="AA4319" i="1"/>
  <c r="Z4319" i="1"/>
  <c r="Y4319" i="1"/>
  <c r="X4319" i="1"/>
  <c r="W4319" i="1"/>
  <c r="V4319" i="1"/>
  <c r="U4319" i="1"/>
  <c r="T4319" i="1"/>
  <c r="S4319" i="1"/>
  <c r="R4319" i="1"/>
  <c r="Q4319" i="1"/>
  <c r="P4319" i="1"/>
  <c r="AJ4318" i="1"/>
  <c r="AI4318" i="1"/>
  <c r="AH4318" i="1"/>
  <c r="AG4318" i="1"/>
  <c r="AF4318" i="1"/>
  <c r="AE4318" i="1"/>
  <c r="AD4318" i="1"/>
  <c r="AC4318" i="1"/>
  <c r="AB4318" i="1"/>
  <c r="AA4318" i="1"/>
  <c r="Z4318" i="1"/>
  <c r="Y4318" i="1"/>
  <c r="X4318" i="1"/>
  <c r="W4318" i="1"/>
  <c r="V4318" i="1"/>
  <c r="U4318" i="1"/>
  <c r="T4318" i="1"/>
  <c r="S4318" i="1"/>
  <c r="R4318" i="1"/>
  <c r="Q4318" i="1"/>
  <c r="P4318" i="1"/>
  <c r="AJ4317" i="1"/>
  <c r="AI4317" i="1"/>
  <c r="AH4317" i="1"/>
  <c r="AG4317" i="1"/>
  <c r="AF4317" i="1"/>
  <c r="AE4317" i="1"/>
  <c r="AD4317" i="1"/>
  <c r="AC4317" i="1"/>
  <c r="AB4317" i="1"/>
  <c r="AA4317" i="1"/>
  <c r="Z4317" i="1"/>
  <c r="Y4317" i="1"/>
  <c r="X4317" i="1"/>
  <c r="W4317" i="1"/>
  <c r="V4317" i="1"/>
  <c r="U4317" i="1"/>
  <c r="T4317" i="1"/>
  <c r="S4317" i="1"/>
  <c r="R4317" i="1"/>
  <c r="Q4317" i="1"/>
  <c r="P4317" i="1"/>
  <c r="AJ4316" i="1"/>
  <c r="AI4316" i="1"/>
  <c r="AH4316" i="1"/>
  <c r="AG4316" i="1"/>
  <c r="AF4316" i="1"/>
  <c r="AE4316" i="1"/>
  <c r="AD4316" i="1"/>
  <c r="AC4316" i="1"/>
  <c r="AB4316" i="1"/>
  <c r="AA4316" i="1"/>
  <c r="Z4316" i="1"/>
  <c r="Y4316" i="1"/>
  <c r="X4316" i="1"/>
  <c r="W4316" i="1"/>
  <c r="V4316" i="1"/>
  <c r="U4316" i="1"/>
  <c r="T4316" i="1"/>
  <c r="S4316" i="1"/>
  <c r="R4316" i="1"/>
  <c r="Q4316" i="1"/>
  <c r="P4316" i="1"/>
  <c r="AJ4315" i="1"/>
  <c r="AI4315" i="1"/>
  <c r="AH4315" i="1"/>
  <c r="AG4315" i="1"/>
  <c r="AF4315" i="1"/>
  <c r="AE4315" i="1"/>
  <c r="AD4315" i="1"/>
  <c r="AC4315" i="1"/>
  <c r="AB4315" i="1"/>
  <c r="AA4315" i="1"/>
  <c r="Z4315" i="1"/>
  <c r="Y4315" i="1"/>
  <c r="X4315" i="1"/>
  <c r="W4315" i="1"/>
  <c r="V4315" i="1"/>
  <c r="U4315" i="1"/>
  <c r="T4315" i="1"/>
  <c r="S4315" i="1"/>
  <c r="R4315" i="1"/>
  <c r="Q4315" i="1"/>
  <c r="P4315" i="1"/>
  <c r="AJ4314" i="1"/>
  <c r="AI4314" i="1"/>
  <c r="AH4314" i="1"/>
  <c r="AG4314" i="1"/>
  <c r="AF4314" i="1"/>
  <c r="AE4314" i="1"/>
  <c r="AD4314" i="1"/>
  <c r="AC4314" i="1"/>
  <c r="AB4314" i="1"/>
  <c r="AA4314" i="1"/>
  <c r="Z4314" i="1"/>
  <c r="Y4314" i="1"/>
  <c r="X4314" i="1"/>
  <c r="W4314" i="1"/>
  <c r="V4314" i="1"/>
  <c r="U4314" i="1"/>
  <c r="T4314" i="1"/>
  <c r="S4314" i="1"/>
  <c r="R4314" i="1"/>
  <c r="Q4314" i="1"/>
  <c r="P4314" i="1"/>
  <c r="AJ4313" i="1"/>
  <c r="AI4313" i="1"/>
  <c r="AH4313" i="1"/>
  <c r="AG4313" i="1"/>
  <c r="AF4313" i="1"/>
  <c r="AE4313" i="1"/>
  <c r="AD4313" i="1"/>
  <c r="AC4313" i="1"/>
  <c r="AB4313" i="1"/>
  <c r="AA4313" i="1"/>
  <c r="Z4313" i="1"/>
  <c r="Y4313" i="1"/>
  <c r="X4313" i="1"/>
  <c r="W4313" i="1"/>
  <c r="V4313" i="1"/>
  <c r="U4313" i="1"/>
  <c r="T4313" i="1"/>
  <c r="S4313" i="1"/>
  <c r="R4313" i="1"/>
  <c r="Q4313" i="1"/>
  <c r="P4313" i="1"/>
  <c r="AJ4312" i="1"/>
  <c r="AI4312" i="1"/>
  <c r="AH4312" i="1"/>
  <c r="AG4312" i="1"/>
  <c r="AF4312" i="1"/>
  <c r="AE4312" i="1"/>
  <c r="AD4312" i="1"/>
  <c r="AC4312" i="1"/>
  <c r="AB4312" i="1"/>
  <c r="AA4312" i="1"/>
  <c r="Z4312" i="1"/>
  <c r="Y4312" i="1"/>
  <c r="X4312" i="1"/>
  <c r="W4312" i="1"/>
  <c r="V4312" i="1"/>
  <c r="U4312" i="1"/>
  <c r="T4312" i="1"/>
  <c r="S4312" i="1"/>
  <c r="R4312" i="1"/>
  <c r="Q4312" i="1"/>
  <c r="P4312" i="1"/>
  <c r="AJ4311" i="1"/>
  <c r="AI4311" i="1"/>
  <c r="AH4311" i="1"/>
  <c r="AG4311" i="1"/>
  <c r="AF4311" i="1"/>
  <c r="AE4311" i="1"/>
  <c r="AD4311" i="1"/>
  <c r="AC4311" i="1"/>
  <c r="AB4311" i="1"/>
  <c r="AA4311" i="1"/>
  <c r="Z4311" i="1"/>
  <c r="Y4311" i="1"/>
  <c r="X4311" i="1"/>
  <c r="W4311" i="1"/>
  <c r="V4311" i="1"/>
  <c r="U4311" i="1"/>
  <c r="T4311" i="1"/>
  <c r="S4311" i="1"/>
  <c r="R4311" i="1"/>
  <c r="Q4311" i="1"/>
  <c r="P4311" i="1"/>
  <c r="AJ4310" i="1"/>
  <c r="AI4310" i="1"/>
  <c r="AH4310" i="1"/>
  <c r="AG4310" i="1"/>
  <c r="AF4310" i="1"/>
  <c r="AE4310" i="1"/>
  <c r="AD4310" i="1"/>
  <c r="AC4310" i="1"/>
  <c r="AB4310" i="1"/>
  <c r="AA4310" i="1"/>
  <c r="Z4310" i="1"/>
  <c r="Y4310" i="1"/>
  <c r="X4310" i="1"/>
  <c r="W4310" i="1"/>
  <c r="V4310" i="1"/>
  <c r="U4310" i="1"/>
  <c r="T4310" i="1"/>
  <c r="S4310" i="1"/>
  <c r="R4310" i="1"/>
  <c r="Q4310" i="1"/>
  <c r="P4310" i="1"/>
  <c r="AJ4309" i="1"/>
  <c r="AI4309" i="1"/>
  <c r="AH4309" i="1"/>
  <c r="AG4309" i="1"/>
  <c r="AF4309" i="1"/>
  <c r="AE4309" i="1"/>
  <c r="AD4309" i="1"/>
  <c r="AC4309" i="1"/>
  <c r="AB4309" i="1"/>
  <c r="AA4309" i="1"/>
  <c r="Z4309" i="1"/>
  <c r="Y4309" i="1"/>
  <c r="X4309" i="1"/>
  <c r="W4309" i="1"/>
  <c r="V4309" i="1"/>
  <c r="U4309" i="1"/>
  <c r="T4309" i="1"/>
  <c r="S4309" i="1"/>
  <c r="R4309" i="1"/>
  <c r="Q4309" i="1"/>
  <c r="P4309" i="1"/>
  <c r="AJ4308" i="1"/>
  <c r="AI4308" i="1"/>
  <c r="AH4308" i="1"/>
  <c r="AG4308" i="1"/>
  <c r="AF4308" i="1"/>
  <c r="AE4308" i="1"/>
  <c r="AD4308" i="1"/>
  <c r="AC4308" i="1"/>
  <c r="AB4308" i="1"/>
  <c r="AA4308" i="1"/>
  <c r="Z4308" i="1"/>
  <c r="Y4308" i="1"/>
  <c r="X4308" i="1"/>
  <c r="W4308" i="1"/>
  <c r="V4308" i="1"/>
  <c r="U4308" i="1"/>
  <c r="T4308" i="1"/>
  <c r="S4308" i="1"/>
  <c r="R4308" i="1"/>
  <c r="Q4308" i="1"/>
  <c r="P4308" i="1"/>
  <c r="AJ4307" i="1"/>
  <c r="AI4307" i="1"/>
  <c r="AH4307" i="1"/>
  <c r="AG4307" i="1"/>
  <c r="AF4307" i="1"/>
  <c r="AE4307" i="1"/>
  <c r="AD4307" i="1"/>
  <c r="AC4307" i="1"/>
  <c r="AB4307" i="1"/>
  <c r="AA4307" i="1"/>
  <c r="Z4307" i="1"/>
  <c r="Y4307" i="1"/>
  <c r="X4307" i="1"/>
  <c r="W4307" i="1"/>
  <c r="V4307" i="1"/>
  <c r="U4307" i="1"/>
  <c r="T4307" i="1"/>
  <c r="S4307" i="1"/>
  <c r="R4307" i="1"/>
  <c r="Q4307" i="1"/>
  <c r="P4307" i="1"/>
  <c r="AJ4306" i="1"/>
  <c r="AI4306" i="1"/>
  <c r="AH4306" i="1"/>
  <c r="AG4306" i="1"/>
  <c r="AF4306" i="1"/>
  <c r="AE4306" i="1"/>
  <c r="AD4306" i="1"/>
  <c r="AC4306" i="1"/>
  <c r="AB4306" i="1"/>
  <c r="AA4306" i="1"/>
  <c r="Z4306" i="1"/>
  <c r="Y4306" i="1"/>
  <c r="X4306" i="1"/>
  <c r="W4306" i="1"/>
  <c r="V4306" i="1"/>
  <c r="U4306" i="1"/>
  <c r="T4306" i="1"/>
  <c r="S4306" i="1"/>
  <c r="R4306" i="1"/>
  <c r="Q4306" i="1"/>
  <c r="P4306" i="1"/>
  <c r="AJ4305" i="1"/>
  <c r="AI4305" i="1"/>
  <c r="AH4305" i="1"/>
  <c r="AG4305" i="1"/>
  <c r="AF4305" i="1"/>
  <c r="AE4305" i="1"/>
  <c r="AD4305" i="1"/>
  <c r="AC4305" i="1"/>
  <c r="AB4305" i="1"/>
  <c r="AA4305" i="1"/>
  <c r="Z4305" i="1"/>
  <c r="Y4305" i="1"/>
  <c r="X4305" i="1"/>
  <c r="W4305" i="1"/>
  <c r="V4305" i="1"/>
  <c r="U4305" i="1"/>
  <c r="T4305" i="1"/>
  <c r="S4305" i="1"/>
  <c r="R4305" i="1"/>
  <c r="Q4305" i="1"/>
  <c r="P4305" i="1"/>
  <c r="AJ4304" i="1"/>
  <c r="AI4304" i="1"/>
  <c r="AH4304" i="1"/>
  <c r="AG4304" i="1"/>
  <c r="AF4304" i="1"/>
  <c r="AE4304" i="1"/>
  <c r="AD4304" i="1"/>
  <c r="AC4304" i="1"/>
  <c r="AB4304" i="1"/>
  <c r="AA4304" i="1"/>
  <c r="Z4304" i="1"/>
  <c r="Y4304" i="1"/>
  <c r="X4304" i="1"/>
  <c r="W4304" i="1"/>
  <c r="V4304" i="1"/>
  <c r="U4304" i="1"/>
  <c r="T4304" i="1"/>
  <c r="S4304" i="1"/>
  <c r="R4304" i="1"/>
  <c r="Q4304" i="1"/>
  <c r="P4304" i="1"/>
  <c r="AJ4303" i="1"/>
  <c r="AI4303" i="1"/>
  <c r="AH4303" i="1"/>
  <c r="AG4303" i="1"/>
  <c r="AF4303" i="1"/>
  <c r="AE4303" i="1"/>
  <c r="AD4303" i="1"/>
  <c r="AC4303" i="1"/>
  <c r="AB4303" i="1"/>
  <c r="AA4303" i="1"/>
  <c r="Z4303" i="1"/>
  <c r="Y4303" i="1"/>
  <c r="X4303" i="1"/>
  <c r="W4303" i="1"/>
  <c r="V4303" i="1"/>
  <c r="U4303" i="1"/>
  <c r="T4303" i="1"/>
  <c r="S4303" i="1"/>
  <c r="R4303" i="1"/>
  <c r="Q4303" i="1"/>
  <c r="P4303" i="1"/>
  <c r="AJ4302" i="1"/>
  <c r="AI4302" i="1"/>
  <c r="AH4302" i="1"/>
  <c r="AG4302" i="1"/>
  <c r="AF4302" i="1"/>
  <c r="AE4302" i="1"/>
  <c r="AD4302" i="1"/>
  <c r="AC4302" i="1"/>
  <c r="AB4302" i="1"/>
  <c r="AA4302" i="1"/>
  <c r="Z4302" i="1"/>
  <c r="Y4302" i="1"/>
  <c r="X4302" i="1"/>
  <c r="W4302" i="1"/>
  <c r="V4302" i="1"/>
  <c r="U4302" i="1"/>
  <c r="T4302" i="1"/>
  <c r="S4302" i="1"/>
  <c r="R4302" i="1"/>
  <c r="Q4302" i="1"/>
  <c r="P4302" i="1"/>
  <c r="AJ4301" i="1"/>
  <c r="AI4301" i="1"/>
  <c r="AH4301" i="1"/>
  <c r="AG4301" i="1"/>
  <c r="AF4301" i="1"/>
  <c r="AE4301" i="1"/>
  <c r="AD4301" i="1"/>
  <c r="AC4301" i="1"/>
  <c r="AB4301" i="1"/>
  <c r="AA4301" i="1"/>
  <c r="Z4301" i="1"/>
  <c r="Y4301" i="1"/>
  <c r="X4301" i="1"/>
  <c r="W4301" i="1"/>
  <c r="V4301" i="1"/>
  <c r="U4301" i="1"/>
  <c r="T4301" i="1"/>
  <c r="S4301" i="1"/>
  <c r="R4301" i="1"/>
  <c r="Q4301" i="1"/>
  <c r="P4301" i="1"/>
  <c r="AJ4300" i="1"/>
  <c r="AI4300" i="1"/>
  <c r="AH4300" i="1"/>
  <c r="AG4300" i="1"/>
  <c r="AF4300" i="1"/>
  <c r="AE4300" i="1"/>
  <c r="AD4300" i="1"/>
  <c r="AC4300" i="1"/>
  <c r="AB4300" i="1"/>
  <c r="AA4300" i="1"/>
  <c r="Z4300" i="1"/>
  <c r="Y4300" i="1"/>
  <c r="X4300" i="1"/>
  <c r="W4300" i="1"/>
  <c r="V4300" i="1"/>
  <c r="U4300" i="1"/>
  <c r="T4300" i="1"/>
  <c r="S4300" i="1"/>
  <c r="R4300" i="1"/>
  <c r="Q4300" i="1"/>
  <c r="P4300" i="1"/>
  <c r="AJ4299" i="1"/>
  <c r="AI4299" i="1"/>
  <c r="AH4299" i="1"/>
  <c r="AG4299" i="1"/>
  <c r="AF4299" i="1"/>
  <c r="AE4299" i="1"/>
  <c r="AD4299" i="1"/>
  <c r="AC4299" i="1"/>
  <c r="AB4299" i="1"/>
  <c r="AA4299" i="1"/>
  <c r="Z4299" i="1"/>
  <c r="Y4299" i="1"/>
  <c r="X4299" i="1"/>
  <c r="W4299" i="1"/>
  <c r="V4299" i="1"/>
  <c r="U4299" i="1"/>
  <c r="T4299" i="1"/>
  <c r="S4299" i="1"/>
  <c r="R4299" i="1"/>
  <c r="Q4299" i="1"/>
  <c r="P4299" i="1"/>
  <c r="AJ4298" i="1"/>
  <c r="AI4298" i="1"/>
  <c r="AH4298" i="1"/>
  <c r="AG4298" i="1"/>
  <c r="AF4298" i="1"/>
  <c r="AE4298" i="1"/>
  <c r="AD4298" i="1"/>
  <c r="AC4298" i="1"/>
  <c r="AB4298" i="1"/>
  <c r="AA4298" i="1"/>
  <c r="Z4298" i="1"/>
  <c r="Y4298" i="1"/>
  <c r="X4298" i="1"/>
  <c r="W4298" i="1"/>
  <c r="V4298" i="1"/>
  <c r="U4298" i="1"/>
  <c r="T4298" i="1"/>
  <c r="S4298" i="1"/>
  <c r="R4298" i="1"/>
  <c r="Q4298" i="1"/>
  <c r="P4298" i="1"/>
  <c r="AJ4297" i="1"/>
  <c r="AI4297" i="1"/>
  <c r="AH4297" i="1"/>
  <c r="AG4297" i="1"/>
  <c r="AF4297" i="1"/>
  <c r="AE4297" i="1"/>
  <c r="AD4297" i="1"/>
  <c r="AC4297" i="1"/>
  <c r="AB4297" i="1"/>
  <c r="AA4297" i="1"/>
  <c r="Z4297" i="1"/>
  <c r="Y4297" i="1"/>
  <c r="X4297" i="1"/>
  <c r="W4297" i="1"/>
  <c r="V4297" i="1"/>
  <c r="U4297" i="1"/>
  <c r="T4297" i="1"/>
  <c r="S4297" i="1"/>
  <c r="R4297" i="1"/>
  <c r="Q4297" i="1"/>
  <c r="P4297" i="1"/>
  <c r="AJ4296" i="1"/>
  <c r="AI4296" i="1"/>
  <c r="AH4296" i="1"/>
  <c r="AG4296" i="1"/>
  <c r="AF4296" i="1"/>
  <c r="AE4296" i="1"/>
  <c r="AD4296" i="1"/>
  <c r="AC4296" i="1"/>
  <c r="AB4296" i="1"/>
  <c r="AA4296" i="1"/>
  <c r="Z4296" i="1"/>
  <c r="Y4296" i="1"/>
  <c r="X4296" i="1"/>
  <c r="W4296" i="1"/>
  <c r="V4296" i="1"/>
  <c r="U4296" i="1"/>
  <c r="T4296" i="1"/>
  <c r="S4296" i="1"/>
  <c r="R4296" i="1"/>
  <c r="Q4296" i="1"/>
  <c r="P4296" i="1"/>
  <c r="AJ4295" i="1"/>
  <c r="AI4295" i="1"/>
  <c r="AH4295" i="1"/>
  <c r="AG4295" i="1"/>
  <c r="AF4295" i="1"/>
  <c r="AE4295" i="1"/>
  <c r="AD4295" i="1"/>
  <c r="AC4295" i="1"/>
  <c r="AB4295" i="1"/>
  <c r="AA4295" i="1"/>
  <c r="Z4295" i="1"/>
  <c r="Y4295" i="1"/>
  <c r="X4295" i="1"/>
  <c r="W4295" i="1"/>
  <c r="V4295" i="1"/>
  <c r="U4295" i="1"/>
  <c r="T4295" i="1"/>
  <c r="S4295" i="1"/>
  <c r="R4295" i="1"/>
  <c r="Q4295" i="1"/>
  <c r="P4295" i="1"/>
  <c r="AJ4294" i="1"/>
  <c r="AI4294" i="1"/>
  <c r="AH4294" i="1"/>
  <c r="AG4294" i="1"/>
  <c r="AF4294" i="1"/>
  <c r="AE4294" i="1"/>
  <c r="AD4294" i="1"/>
  <c r="AC4294" i="1"/>
  <c r="AB4294" i="1"/>
  <c r="AA4294" i="1"/>
  <c r="Z4294" i="1"/>
  <c r="Y4294" i="1"/>
  <c r="X4294" i="1"/>
  <c r="W4294" i="1"/>
  <c r="V4294" i="1"/>
  <c r="U4294" i="1"/>
  <c r="T4294" i="1"/>
  <c r="S4294" i="1"/>
  <c r="R4294" i="1"/>
  <c r="Q4294" i="1"/>
  <c r="P4294" i="1"/>
  <c r="AJ4293" i="1"/>
  <c r="AI4293" i="1"/>
  <c r="AH4293" i="1"/>
  <c r="AG4293" i="1"/>
  <c r="AF4293" i="1"/>
  <c r="AE4293" i="1"/>
  <c r="AD4293" i="1"/>
  <c r="AC4293" i="1"/>
  <c r="AB4293" i="1"/>
  <c r="AA4293" i="1"/>
  <c r="Z4293" i="1"/>
  <c r="Y4293" i="1"/>
  <c r="X4293" i="1"/>
  <c r="W4293" i="1"/>
  <c r="V4293" i="1"/>
  <c r="U4293" i="1"/>
  <c r="T4293" i="1"/>
  <c r="S4293" i="1"/>
  <c r="R4293" i="1"/>
  <c r="Q4293" i="1"/>
  <c r="P4293" i="1"/>
  <c r="AJ4292" i="1"/>
  <c r="AI4292" i="1"/>
  <c r="AH4292" i="1"/>
  <c r="AG4292" i="1"/>
  <c r="AF4292" i="1"/>
  <c r="AE4292" i="1"/>
  <c r="AD4292" i="1"/>
  <c r="AC4292" i="1"/>
  <c r="AB4292" i="1"/>
  <c r="AA4292" i="1"/>
  <c r="Z4292" i="1"/>
  <c r="Y4292" i="1"/>
  <c r="X4292" i="1"/>
  <c r="W4292" i="1"/>
  <c r="V4292" i="1"/>
  <c r="U4292" i="1"/>
  <c r="T4292" i="1"/>
  <c r="S4292" i="1"/>
  <c r="R4292" i="1"/>
  <c r="Q4292" i="1"/>
  <c r="P4292" i="1"/>
  <c r="AJ4291" i="1"/>
  <c r="AI4291" i="1"/>
  <c r="AH4291" i="1"/>
  <c r="AG4291" i="1"/>
  <c r="AF4291" i="1"/>
  <c r="AE4291" i="1"/>
  <c r="AD4291" i="1"/>
  <c r="AC4291" i="1"/>
  <c r="AB4291" i="1"/>
  <c r="AA4291" i="1"/>
  <c r="Z4291" i="1"/>
  <c r="Y4291" i="1"/>
  <c r="X4291" i="1"/>
  <c r="W4291" i="1"/>
  <c r="V4291" i="1"/>
  <c r="U4291" i="1"/>
  <c r="T4291" i="1"/>
  <c r="S4291" i="1"/>
  <c r="R4291" i="1"/>
  <c r="Q4291" i="1"/>
  <c r="P4291" i="1"/>
  <c r="AJ4290" i="1"/>
  <c r="AI4290" i="1"/>
  <c r="AH4290" i="1"/>
  <c r="AG4290" i="1"/>
  <c r="AF4290" i="1"/>
  <c r="AE4290" i="1"/>
  <c r="AD4290" i="1"/>
  <c r="AC4290" i="1"/>
  <c r="AB4290" i="1"/>
  <c r="AA4290" i="1"/>
  <c r="Z4290" i="1"/>
  <c r="Y4290" i="1"/>
  <c r="X4290" i="1"/>
  <c r="W4290" i="1"/>
  <c r="V4290" i="1"/>
  <c r="U4290" i="1"/>
  <c r="T4290" i="1"/>
  <c r="S4290" i="1"/>
  <c r="R4290" i="1"/>
  <c r="Q4290" i="1"/>
  <c r="P4290" i="1"/>
  <c r="AJ4289" i="1"/>
  <c r="AI4289" i="1"/>
  <c r="AH4289" i="1"/>
  <c r="AG4289" i="1"/>
  <c r="AF4289" i="1"/>
  <c r="AE4289" i="1"/>
  <c r="AD4289" i="1"/>
  <c r="AC4289" i="1"/>
  <c r="AB4289" i="1"/>
  <c r="AA4289" i="1"/>
  <c r="Z4289" i="1"/>
  <c r="Y4289" i="1"/>
  <c r="X4289" i="1"/>
  <c r="W4289" i="1"/>
  <c r="V4289" i="1"/>
  <c r="U4289" i="1"/>
  <c r="T4289" i="1"/>
  <c r="S4289" i="1"/>
  <c r="R4289" i="1"/>
  <c r="Q4289" i="1"/>
  <c r="P4289" i="1"/>
  <c r="AJ4288" i="1"/>
  <c r="AI4288" i="1"/>
  <c r="AH4288" i="1"/>
  <c r="AG4288" i="1"/>
  <c r="AF4288" i="1"/>
  <c r="AE4288" i="1"/>
  <c r="AD4288" i="1"/>
  <c r="AC4288" i="1"/>
  <c r="AB4288" i="1"/>
  <c r="AA4288" i="1"/>
  <c r="Z4288" i="1"/>
  <c r="Y4288" i="1"/>
  <c r="X4288" i="1"/>
  <c r="W4288" i="1"/>
  <c r="V4288" i="1"/>
  <c r="U4288" i="1"/>
  <c r="T4288" i="1"/>
  <c r="S4288" i="1"/>
  <c r="R4288" i="1"/>
  <c r="Q4288" i="1"/>
  <c r="P4288" i="1"/>
  <c r="AJ4287" i="1"/>
  <c r="AI4287" i="1"/>
  <c r="AH4287" i="1"/>
  <c r="AG4287" i="1"/>
  <c r="AF4287" i="1"/>
  <c r="AE4287" i="1"/>
  <c r="AD4287" i="1"/>
  <c r="AC4287" i="1"/>
  <c r="AB4287" i="1"/>
  <c r="AA4287" i="1"/>
  <c r="Z4287" i="1"/>
  <c r="Y4287" i="1"/>
  <c r="X4287" i="1"/>
  <c r="W4287" i="1"/>
  <c r="V4287" i="1"/>
  <c r="U4287" i="1"/>
  <c r="T4287" i="1"/>
  <c r="S4287" i="1"/>
  <c r="R4287" i="1"/>
  <c r="Q4287" i="1"/>
  <c r="P4287" i="1"/>
  <c r="AJ4286" i="1"/>
  <c r="AI4286" i="1"/>
  <c r="AH4286" i="1"/>
  <c r="AG4286" i="1"/>
  <c r="AF4286" i="1"/>
  <c r="AE4286" i="1"/>
  <c r="AD4286" i="1"/>
  <c r="AC4286" i="1"/>
  <c r="AB4286" i="1"/>
  <c r="AA4286" i="1"/>
  <c r="Z4286" i="1"/>
  <c r="Y4286" i="1"/>
  <c r="X4286" i="1"/>
  <c r="W4286" i="1"/>
  <c r="V4286" i="1"/>
  <c r="U4286" i="1"/>
  <c r="T4286" i="1"/>
  <c r="S4286" i="1"/>
  <c r="R4286" i="1"/>
  <c r="Q4286" i="1"/>
  <c r="P4286" i="1"/>
  <c r="AJ4285" i="1"/>
  <c r="AI4285" i="1"/>
  <c r="AH4285" i="1"/>
  <c r="AG4285" i="1"/>
  <c r="AF4285" i="1"/>
  <c r="AE4285" i="1"/>
  <c r="AD4285" i="1"/>
  <c r="AC4285" i="1"/>
  <c r="AB4285" i="1"/>
  <c r="AA4285" i="1"/>
  <c r="Z4285" i="1"/>
  <c r="Y4285" i="1"/>
  <c r="X4285" i="1"/>
  <c r="W4285" i="1"/>
  <c r="V4285" i="1"/>
  <c r="U4285" i="1"/>
  <c r="T4285" i="1"/>
  <c r="S4285" i="1"/>
  <c r="R4285" i="1"/>
  <c r="Q4285" i="1"/>
  <c r="P4285" i="1"/>
  <c r="AJ4284" i="1"/>
  <c r="AI4284" i="1"/>
  <c r="AH4284" i="1"/>
  <c r="AG4284" i="1"/>
  <c r="AF4284" i="1"/>
  <c r="AE4284" i="1"/>
  <c r="AD4284" i="1"/>
  <c r="AC4284" i="1"/>
  <c r="AB4284" i="1"/>
  <c r="AA4284" i="1"/>
  <c r="Z4284" i="1"/>
  <c r="Y4284" i="1"/>
  <c r="X4284" i="1"/>
  <c r="W4284" i="1"/>
  <c r="V4284" i="1"/>
  <c r="U4284" i="1"/>
  <c r="T4284" i="1"/>
  <c r="S4284" i="1"/>
  <c r="R4284" i="1"/>
  <c r="Q4284" i="1"/>
  <c r="P4284" i="1"/>
  <c r="AJ4283" i="1"/>
  <c r="AI4283" i="1"/>
  <c r="AH4283" i="1"/>
  <c r="AG4283" i="1"/>
  <c r="AF4283" i="1"/>
  <c r="AE4283" i="1"/>
  <c r="AD4283" i="1"/>
  <c r="AC4283" i="1"/>
  <c r="AB4283" i="1"/>
  <c r="AA4283" i="1"/>
  <c r="Z4283" i="1"/>
  <c r="Y4283" i="1"/>
  <c r="X4283" i="1"/>
  <c r="W4283" i="1"/>
  <c r="V4283" i="1"/>
  <c r="U4283" i="1"/>
  <c r="T4283" i="1"/>
  <c r="S4283" i="1"/>
  <c r="R4283" i="1"/>
  <c r="Q4283" i="1"/>
  <c r="P4283" i="1"/>
  <c r="AJ4282" i="1"/>
  <c r="AI4282" i="1"/>
  <c r="AH4282" i="1"/>
  <c r="AG4282" i="1"/>
  <c r="AF4282" i="1"/>
  <c r="AE4282" i="1"/>
  <c r="AD4282" i="1"/>
  <c r="AC4282" i="1"/>
  <c r="AB4282" i="1"/>
  <c r="AA4282" i="1"/>
  <c r="Z4282" i="1"/>
  <c r="Y4282" i="1"/>
  <c r="X4282" i="1"/>
  <c r="W4282" i="1"/>
  <c r="V4282" i="1"/>
  <c r="U4282" i="1"/>
  <c r="T4282" i="1"/>
  <c r="S4282" i="1"/>
  <c r="R4282" i="1"/>
  <c r="Q4282" i="1"/>
  <c r="P4282" i="1"/>
  <c r="AJ4281" i="1"/>
  <c r="AI4281" i="1"/>
  <c r="AH4281" i="1"/>
  <c r="AG4281" i="1"/>
  <c r="AF4281" i="1"/>
  <c r="AE4281" i="1"/>
  <c r="AD4281" i="1"/>
  <c r="AC4281" i="1"/>
  <c r="AB4281" i="1"/>
  <c r="AA4281" i="1"/>
  <c r="Z4281" i="1"/>
  <c r="Y4281" i="1"/>
  <c r="X4281" i="1"/>
  <c r="W4281" i="1"/>
  <c r="V4281" i="1"/>
  <c r="U4281" i="1"/>
  <c r="T4281" i="1"/>
  <c r="S4281" i="1"/>
  <c r="R4281" i="1"/>
  <c r="Q4281" i="1"/>
  <c r="P4281" i="1"/>
  <c r="AJ4280" i="1"/>
  <c r="AI4280" i="1"/>
  <c r="AH4280" i="1"/>
  <c r="AG4280" i="1"/>
  <c r="AF4280" i="1"/>
  <c r="AE4280" i="1"/>
  <c r="AD4280" i="1"/>
  <c r="AC4280" i="1"/>
  <c r="AB4280" i="1"/>
  <c r="AA4280" i="1"/>
  <c r="Z4280" i="1"/>
  <c r="Y4280" i="1"/>
  <c r="X4280" i="1"/>
  <c r="W4280" i="1"/>
  <c r="V4280" i="1"/>
  <c r="U4280" i="1"/>
  <c r="T4280" i="1"/>
  <c r="S4280" i="1"/>
  <c r="R4280" i="1"/>
  <c r="Q4280" i="1"/>
  <c r="P4280" i="1"/>
  <c r="AJ4279" i="1"/>
  <c r="AI4279" i="1"/>
  <c r="AH4279" i="1"/>
  <c r="AG4279" i="1"/>
  <c r="AF4279" i="1"/>
  <c r="AE4279" i="1"/>
  <c r="AD4279" i="1"/>
  <c r="AC4279" i="1"/>
  <c r="AB4279" i="1"/>
  <c r="AA4279" i="1"/>
  <c r="Z4279" i="1"/>
  <c r="Y4279" i="1"/>
  <c r="X4279" i="1"/>
  <c r="W4279" i="1"/>
  <c r="V4279" i="1"/>
  <c r="U4279" i="1"/>
  <c r="T4279" i="1"/>
  <c r="S4279" i="1"/>
  <c r="R4279" i="1"/>
  <c r="Q4279" i="1"/>
  <c r="P4279" i="1"/>
  <c r="AJ4278" i="1"/>
  <c r="AI4278" i="1"/>
  <c r="AH4278" i="1"/>
  <c r="AG4278" i="1"/>
  <c r="AF4278" i="1"/>
  <c r="AE4278" i="1"/>
  <c r="AD4278" i="1"/>
  <c r="AC4278" i="1"/>
  <c r="AB4278" i="1"/>
  <c r="AA4278" i="1"/>
  <c r="Z4278" i="1"/>
  <c r="Y4278" i="1"/>
  <c r="X4278" i="1"/>
  <c r="W4278" i="1"/>
  <c r="V4278" i="1"/>
  <c r="U4278" i="1"/>
  <c r="T4278" i="1"/>
  <c r="S4278" i="1"/>
  <c r="R4278" i="1"/>
  <c r="Q4278" i="1"/>
  <c r="P4278" i="1"/>
  <c r="AJ4277" i="1"/>
  <c r="AI4277" i="1"/>
  <c r="AH4277" i="1"/>
  <c r="AG4277" i="1"/>
  <c r="AF4277" i="1"/>
  <c r="AE4277" i="1"/>
  <c r="AD4277" i="1"/>
  <c r="AC4277" i="1"/>
  <c r="AB4277" i="1"/>
  <c r="AA4277" i="1"/>
  <c r="Z4277" i="1"/>
  <c r="Y4277" i="1"/>
  <c r="X4277" i="1"/>
  <c r="W4277" i="1"/>
  <c r="V4277" i="1"/>
  <c r="U4277" i="1"/>
  <c r="T4277" i="1"/>
  <c r="S4277" i="1"/>
  <c r="R4277" i="1"/>
  <c r="Q4277" i="1"/>
  <c r="P4277" i="1"/>
  <c r="AJ4276" i="1"/>
  <c r="AI4276" i="1"/>
  <c r="AH4276" i="1"/>
  <c r="AG4276" i="1"/>
  <c r="AF4276" i="1"/>
  <c r="AE4276" i="1"/>
  <c r="AD4276" i="1"/>
  <c r="AC4276" i="1"/>
  <c r="AB4276" i="1"/>
  <c r="AA4276" i="1"/>
  <c r="Z4276" i="1"/>
  <c r="Y4276" i="1"/>
  <c r="X4276" i="1"/>
  <c r="W4276" i="1"/>
  <c r="V4276" i="1"/>
  <c r="U4276" i="1"/>
  <c r="T4276" i="1"/>
  <c r="S4276" i="1"/>
  <c r="R4276" i="1"/>
  <c r="Q4276" i="1"/>
  <c r="P4276" i="1"/>
  <c r="AJ4275" i="1"/>
  <c r="AI4275" i="1"/>
  <c r="AH4275" i="1"/>
  <c r="AG4275" i="1"/>
  <c r="AF4275" i="1"/>
  <c r="AE4275" i="1"/>
  <c r="AD4275" i="1"/>
  <c r="AC4275" i="1"/>
  <c r="AB4275" i="1"/>
  <c r="AA4275" i="1"/>
  <c r="Z4275" i="1"/>
  <c r="Y4275" i="1"/>
  <c r="X4275" i="1"/>
  <c r="W4275" i="1"/>
  <c r="V4275" i="1"/>
  <c r="U4275" i="1"/>
  <c r="T4275" i="1"/>
  <c r="S4275" i="1"/>
  <c r="R4275" i="1"/>
  <c r="Q4275" i="1"/>
  <c r="P4275" i="1"/>
  <c r="AJ4274" i="1"/>
  <c r="AI4274" i="1"/>
  <c r="AH4274" i="1"/>
  <c r="AG4274" i="1"/>
  <c r="AF4274" i="1"/>
  <c r="AE4274" i="1"/>
  <c r="AD4274" i="1"/>
  <c r="AC4274" i="1"/>
  <c r="AB4274" i="1"/>
  <c r="AA4274" i="1"/>
  <c r="Z4274" i="1"/>
  <c r="Y4274" i="1"/>
  <c r="X4274" i="1"/>
  <c r="W4274" i="1"/>
  <c r="V4274" i="1"/>
  <c r="U4274" i="1"/>
  <c r="T4274" i="1"/>
  <c r="S4274" i="1"/>
  <c r="R4274" i="1"/>
  <c r="Q4274" i="1"/>
  <c r="P4274" i="1"/>
  <c r="AJ4273" i="1"/>
  <c r="AI4273" i="1"/>
  <c r="AH4273" i="1"/>
  <c r="AG4273" i="1"/>
  <c r="AF4273" i="1"/>
  <c r="AE4273" i="1"/>
  <c r="AD4273" i="1"/>
  <c r="AC4273" i="1"/>
  <c r="AB4273" i="1"/>
  <c r="AA4273" i="1"/>
  <c r="Z4273" i="1"/>
  <c r="Y4273" i="1"/>
  <c r="X4273" i="1"/>
  <c r="W4273" i="1"/>
  <c r="V4273" i="1"/>
  <c r="U4273" i="1"/>
  <c r="T4273" i="1"/>
  <c r="S4273" i="1"/>
  <c r="R4273" i="1"/>
  <c r="Q4273" i="1"/>
  <c r="P4273" i="1"/>
  <c r="AJ4272" i="1"/>
  <c r="AI4272" i="1"/>
  <c r="AH4272" i="1"/>
  <c r="AG4272" i="1"/>
  <c r="AF4272" i="1"/>
  <c r="AE4272" i="1"/>
  <c r="AD4272" i="1"/>
  <c r="AC4272" i="1"/>
  <c r="AB4272" i="1"/>
  <c r="AA4272" i="1"/>
  <c r="Z4272" i="1"/>
  <c r="Y4272" i="1"/>
  <c r="X4272" i="1"/>
  <c r="W4272" i="1"/>
  <c r="V4272" i="1"/>
  <c r="U4272" i="1"/>
  <c r="T4272" i="1"/>
  <c r="S4272" i="1"/>
  <c r="R4272" i="1"/>
  <c r="Q4272" i="1"/>
  <c r="P4272" i="1"/>
  <c r="AJ4271" i="1"/>
  <c r="AI4271" i="1"/>
  <c r="AH4271" i="1"/>
  <c r="AG4271" i="1"/>
  <c r="AF4271" i="1"/>
  <c r="AE4271" i="1"/>
  <c r="AD4271" i="1"/>
  <c r="AC4271" i="1"/>
  <c r="AB4271" i="1"/>
  <c r="AA4271" i="1"/>
  <c r="Z4271" i="1"/>
  <c r="Y4271" i="1"/>
  <c r="X4271" i="1"/>
  <c r="W4271" i="1"/>
  <c r="V4271" i="1"/>
  <c r="U4271" i="1"/>
  <c r="T4271" i="1"/>
  <c r="S4271" i="1"/>
  <c r="R4271" i="1"/>
  <c r="Q4271" i="1"/>
  <c r="P4271" i="1"/>
  <c r="AJ4270" i="1"/>
  <c r="AI4270" i="1"/>
  <c r="AH4270" i="1"/>
  <c r="AG4270" i="1"/>
  <c r="AF4270" i="1"/>
  <c r="AE4270" i="1"/>
  <c r="AD4270" i="1"/>
  <c r="AC4270" i="1"/>
  <c r="AB4270" i="1"/>
  <c r="AA4270" i="1"/>
  <c r="Z4270" i="1"/>
  <c r="Y4270" i="1"/>
  <c r="X4270" i="1"/>
  <c r="W4270" i="1"/>
  <c r="V4270" i="1"/>
  <c r="U4270" i="1"/>
  <c r="T4270" i="1"/>
  <c r="S4270" i="1"/>
  <c r="R4270" i="1"/>
  <c r="Q4270" i="1"/>
  <c r="P4270" i="1"/>
  <c r="AJ4269" i="1"/>
  <c r="AI4269" i="1"/>
  <c r="AH4269" i="1"/>
  <c r="AG4269" i="1"/>
  <c r="AF4269" i="1"/>
  <c r="AE4269" i="1"/>
  <c r="AD4269" i="1"/>
  <c r="AC4269" i="1"/>
  <c r="AB4269" i="1"/>
  <c r="AA4269" i="1"/>
  <c r="Z4269" i="1"/>
  <c r="Y4269" i="1"/>
  <c r="X4269" i="1"/>
  <c r="W4269" i="1"/>
  <c r="V4269" i="1"/>
  <c r="U4269" i="1"/>
  <c r="T4269" i="1"/>
  <c r="S4269" i="1"/>
  <c r="R4269" i="1"/>
  <c r="Q4269" i="1"/>
  <c r="P4269" i="1"/>
  <c r="AJ4268" i="1"/>
  <c r="AI4268" i="1"/>
  <c r="AH4268" i="1"/>
  <c r="AG4268" i="1"/>
  <c r="AF4268" i="1"/>
  <c r="AE4268" i="1"/>
  <c r="AD4268" i="1"/>
  <c r="AC4268" i="1"/>
  <c r="AB4268" i="1"/>
  <c r="AA4268" i="1"/>
  <c r="Z4268" i="1"/>
  <c r="Y4268" i="1"/>
  <c r="X4268" i="1"/>
  <c r="W4268" i="1"/>
  <c r="V4268" i="1"/>
  <c r="U4268" i="1"/>
  <c r="T4268" i="1"/>
  <c r="S4268" i="1"/>
  <c r="R4268" i="1"/>
  <c r="Q4268" i="1"/>
  <c r="P4268" i="1"/>
  <c r="AJ4267" i="1"/>
  <c r="AI4267" i="1"/>
  <c r="AH4267" i="1"/>
  <c r="AG4267" i="1"/>
  <c r="AF4267" i="1"/>
  <c r="AE4267" i="1"/>
  <c r="AD4267" i="1"/>
  <c r="AC4267" i="1"/>
  <c r="AB4267" i="1"/>
  <c r="AA4267" i="1"/>
  <c r="Z4267" i="1"/>
  <c r="Y4267" i="1"/>
  <c r="X4267" i="1"/>
  <c r="W4267" i="1"/>
  <c r="V4267" i="1"/>
  <c r="U4267" i="1"/>
  <c r="T4267" i="1"/>
  <c r="S4267" i="1"/>
  <c r="R4267" i="1"/>
  <c r="Q4267" i="1"/>
  <c r="P4267" i="1"/>
  <c r="AJ4266" i="1"/>
  <c r="AI4266" i="1"/>
  <c r="AH4266" i="1"/>
  <c r="AG4266" i="1"/>
  <c r="AF4266" i="1"/>
  <c r="AE4266" i="1"/>
  <c r="AD4266" i="1"/>
  <c r="AC4266" i="1"/>
  <c r="AB4266" i="1"/>
  <c r="AA4266" i="1"/>
  <c r="Z4266" i="1"/>
  <c r="Y4266" i="1"/>
  <c r="X4266" i="1"/>
  <c r="W4266" i="1"/>
  <c r="V4266" i="1"/>
  <c r="U4266" i="1"/>
  <c r="T4266" i="1"/>
  <c r="S4266" i="1"/>
  <c r="R4266" i="1"/>
  <c r="Q4266" i="1"/>
  <c r="P4266" i="1"/>
  <c r="AJ4265" i="1"/>
  <c r="AI4265" i="1"/>
  <c r="AH4265" i="1"/>
  <c r="AG4265" i="1"/>
  <c r="AF4265" i="1"/>
  <c r="AE4265" i="1"/>
  <c r="AD4265" i="1"/>
  <c r="AC4265" i="1"/>
  <c r="AB4265" i="1"/>
  <c r="AA4265" i="1"/>
  <c r="Z4265" i="1"/>
  <c r="Y4265" i="1"/>
  <c r="X4265" i="1"/>
  <c r="W4265" i="1"/>
  <c r="V4265" i="1"/>
  <c r="U4265" i="1"/>
  <c r="T4265" i="1"/>
  <c r="S4265" i="1"/>
  <c r="R4265" i="1"/>
  <c r="Q4265" i="1"/>
  <c r="P4265" i="1"/>
  <c r="AJ4264" i="1"/>
  <c r="AI4264" i="1"/>
  <c r="AH4264" i="1"/>
  <c r="AG4264" i="1"/>
  <c r="AF4264" i="1"/>
  <c r="AE4264" i="1"/>
  <c r="AD4264" i="1"/>
  <c r="AC4264" i="1"/>
  <c r="AB4264" i="1"/>
  <c r="AA4264" i="1"/>
  <c r="Z4264" i="1"/>
  <c r="Y4264" i="1"/>
  <c r="X4264" i="1"/>
  <c r="W4264" i="1"/>
  <c r="V4264" i="1"/>
  <c r="U4264" i="1"/>
  <c r="T4264" i="1"/>
  <c r="S4264" i="1"/>
  <c r="R4264" i="1"/>
  <c r="Q4264" i="1"/>
  <c r="P4264" i="1"/>
  <c r="AJ4263" i="1"/>
  <c r="AI4263" i="1"/>
  <c r="AH4263" i="1"/>
  <c r="AG4263" i="1"/>
  <c r="AF4263" i="1"/>
  <c r="AE4263" i="1"/>
  <c r="AD4263" i="1"/>
  <c r="AC4263" i="1"/>
  <c r="AB4263" i="1"/>
  <c r="AA4263" i="1"/>
  <c r="Z4263" i="1"/>
  <c r="Y4263" i="1"/>
  <c r="X4263" i="1"/>
  <c r="W4263" i="1"/>
  <c r="V4263" i="1"/>
  <c r="U4263" i="1"/>
  <c r="T4263" i="1"/>
  <c r="S4263" i="1"/>
  <c r="R4263" i="1"/>
  <c r="Q4263" i="1"/>
  <c r="P4263" i="1"/>
  <c r="AJ4262" i="1"/>
  <c r="AI4262" i="1"/>
  <c r="AH4262" i="1"/>
  <c r="AG4262" i="1"/>
  <c r="AF4262" i="1"/>
  <c r="AE4262" i="1"/>
  <c r="AD4262" i="1"/>
  <c r="AC4262" i="1"/>
  <c r="AB4262" i="1"/>
  <c r="AA4262" i="1"/>
  <c r="Z4262" i="1"/>
  <c r="Y4262" i="1"/>
  <c r="X4262" i="1"/>
  <c r="W4262" i="1"/>
  <c r="V4262" i="1"/>
  <c r="U4262" i="1"/>
  <c r="T4262" i="1"/>
  <c r="S4262" i="1"/>
  <c r="R4262" i="1"/>
  <c r="Q4262" i="1"/>
  <c r="P4262" i="1"/>
  <c r="AJ4261" i="1"/>
  <c r="AI4261" i="1"/>
  <c r="AH4261" i="1"/>
  <c r="AG4261" i="1"/>
  <c r="AF4261" i="1"/>
  <c r="AE4261" i="1"/>
  <c r="AD4261" i="1"/>
  <c r="AC4261" i="1"/>
  <c r="AB4261" i="1"/>
  <c r="AA4261" i="1"/>
  <c r="Z4261" i="1"/>
  <c r="Y4261" i="1"/>
  <c r="X4261" i="1"/>
  <c r="W4261" i="1"/>
  <c r="V4261" i="1"/>
  <c r="U4261" i="1"/>
  <c r="T4261" i="1"/>
  <c r="S4261" i="1"/>
  <c r="R4261" i="1"/>
  <c r="Q4261" i="1"/>
  <c r="P4261" i="1"/>
  <c r="AJ4260" i="1"/>
  <c r="AI4260" i="1"/>
  <c r="AH4260" i="1"/>
  <c r="AG4260" i="1"/>
  <c r="AF4260" i="1"/>
  <c r="AE4260" i="1"/>
  <c r="AD4260" i="1"/>
  <c r="AC4260" i="1"/>
  <c r="AB4260" i="1"/>
  <c r="AA4260" i="1"/>
  <c r="Z4260" i="1"/>
  <c r="Y4260" i="1"/>
  <c r="X4260" i="1"/>
  <c r="W4260" i="1"/>
  <c r="V4260" i="1"/>
  <c r="U4260" i="1"/>
  <c r="T4260" i="1"/>
  <c r="S4260" i="1"/>
  <c r="R4260" i="1"/>
  <c r="Q4260" i="1"/>
  <c r="P4260" i="1"/>
  <c r="AJ4259" i="1"/>
  <c r="AI4259" i="1"/>
  <c r="AH4259" i="1"/>
  <c r="AG4259" i="1"/>
  <c r="AF4259" i="1"/>
  <c r="AE4259" i="1"/>
  <c r="AD4259" i="1"/>
  <c r="AC4259" i="1"/>
  <c r="AB4259" i="1"/>
  <c r="AA4259" i="1"/>
  <c r="Z4259" i="1"/>
  <c r="Y4259" i="1"/>
  <c r="X4259" i="1"/>
  <c r="W4259" i="1"/>
  <c r="V4259" i="1"/>
  <c r="U4259" i="1"/>
  <c r="T4259" i="1"/>
  <c r="S4259" i="1"/>
  <c r="R4259" i="1"/>
  <c r="Q4259" i="1"/>
  <c r="P4259" i="1"/>
  <c r="AJ4258" i="1"/>
  <c r="AI4258" i="1"/>
  <c r="AH4258" i="1"/>
  <c r="AG4258" i="1"/>
  <c r="AF4258" i="1"/>
  <c r="AE4258" i="1"/>
  <c r="AD4258" i="1"/>
  <c r="AC4258" i="1"/>
  <c r="AB4258" i="1"/>
  <c r="AA4258" i="1"/>
  <c r="Z4258" i="1"/>
  <c r="Y4258" i="1"/>
  <c r="X4258" i="1"/>
  <c r="W4258" i="1"/>
  <c r="V4258" i="1"/>
  <c r="U4258" i="1"/>
  <c r="T4258" i="1"/>
  <c r="S4258" i="1"/>
  <c r="R4258" i="1"/>
  <c r="Q4258" i="1"/>
  <c r="P4258" i="1"/>
  <c r="AJ4257" i="1"/>
  <c r="AI4257" i="1"/>
  <c r="AH4257" i="1"/>
  <c r="AG4257" i="1"/>
  <c r="AF4257" i="1"/>
  <c r="AE4257" i="1"/>
  <c r="AD4257" i="1"/>
  <c r="AC4257" i="1"/>
  <c r="AB4257" i="1"/>
  <c r="AA4257" i="1"/>
  <c r="Z4257" i="1"/>
  <c r="Y4257" i="1"/>
  <c r="X4257" i="1"/>
  <c r="W4257" i="1"/>
  <c r="V4257" i="1"/>
  <c r="U4257" i="1"/>
  <c r="T4257" i="1"/>
  <c r="S4257" i="1"/>
  <c r="R4257" i="1"/>
  <c r="Q4257" i="1"/>
  <c r="P4257" i="1"/>
  <c r="AJ4256" i="1"/>
  <c r="AI4256" i="1"/>
  <c r="AH4256" i="1"/>
  <c r="AG4256" i="1"/>
  <c r="AF4256" i="1"/>
  <c r="AE4256" i="1"/>
  <c r="AD4256" i="1"/>
  <c r="AC4256" i="1"/>
  <c r="AB4256" i="1"/>
  <c r="AA4256" i="1"/>
  <c r="Z4256" i="1"/>
  <c r="Y4256" i="1"/>
  <c r="X4256" i="1"/>
  <c r="W4256" i="1"/>
  <c r="V4256" i="1"/>
  <c r="U4256" i="1"/>
  <c r="T4256" i="1"/>
  <c r="S4256" i="1"/>
  <c r="R4256" i="1"/>
  <c r="Q4256" i="1"/>
  <c r="P4256" i="1"/>
  <c r="AJ4255" i="1"/>
  <c r="AI4255" i="1"/>
  <c r="AH4255" i="1"/>
  <c r="AG4255" i="1"/>
  <c r="AF4255" i="1"/>
  <c r="AE4255" i="1"/>
  <c r="AD4255" i="1"/>
  <c r="AC4255" i="1"/>
  <c r="AB4255" i="1"/>
  <c r="AA4255" i="1"/>
  <c r="Z4255" i="1"/>
  <c r="Y4255" i="1"/>
  <c r="X4255" i="1"/>
  <c r="W4255" i="1"/>
  <c r="V4255" i="1"/>
  <c r="U4255" i="1"/>
  <c r="T4255" i="1"/>
  <c r="S4255" i="1"/>
  <c r="R4255" i="1"/>
  <c r="Q4255" i="1"/>
  <c r="P4255" i="1"/>
  <c r="AJ4254" i="1"/>
  <c r="AI4254" i="1"/>
  <c r="AH4254" i="1"/>
  <c r="AG4254" i="1"/>
  <c r="AF4254" i="1"/>
  <c r="AE4254" i="1"/>
  <c r="AD4254" i="1"/>
  <c r="AC4254" i="1"/>
  <c r="AB4254" i="1"/>
  <c r="AA4254" i="1"/>
  <c r="Z4254" i="1"/>
  <c r="Y4254" i="1"/>
  <c r="X4254" i="1"/>
  <c r="W4254" i="1"/>
  <c r="V4254" i="1"/>
  <c r="U4254" i="1"/>
  <c r="T4254" i="1"/>
  <c r="S4254" i="1"/>
  <c r="R4254" i="1"/>
  <c r="Q4254" i="1"/>
  <c r="P4254" i="1"/>
  <c r="AJ4253" i="1"/>
  <c r="AI4253" i="1"/>
  <c r="AH4253" i="1"/>
  <c r="AG4253" i="1"/>
  <c r="AF4253" i="1"/>
  <c r="AE4253" i="1"/>
  <c r="AD4253" i="1"/>
  <c r="AC4253" i="1"/>
  <c r="AB4253" i="1"/>
  <c r="AA4253" i="1"/>
  <c r="Z4253" i="1"/>
  <c r="Y4253" i="1"/>
  <c r="X4253" i="1"/>
  <c r="W4253" i="1"/>
  <c r="V4253" i="1"/>
  <c r="U4253" i="1"/>
  <c r="T4253" i="1"/>
  <c r="S4253" i="1"/>
  <c r="R4253" i="1"/>
  <c r="Q4253" i="1"/>
  <c r="P4253" i="1"/>
  <c r="AJ4252" i="1"/>
  <c r="AI4252" i="1"/>
  <c r="AH4252" i="1"/>
  <c r="AG4252" i="1"/>
  <c r="AF4252" i="1"/>
  <c r="AE4252" i="1"/>
  <c r="AD4252" i="1"/>
  <c r="AC4252" i="1"/>
  <c r="AB4252" i="1"/>
  <c r="AA4252" i="1"/>
  <c r="Z4252" i="1"/>
  <c r="Y4252" i="1"/>
  <c r="X4252" i="1"/>
  <c r="W4252" i="1"/>
  <c r="V4252" i="1"/>
  <c r="U4252" i="1"/>
  <c r="T4252" i="1"/>
  <c r="S4252" i="1"/>
  <c r="R4252" i="1"/>
  <c r="Q4252" i="1"/>
  <c r="P4252" i="1"/>
  <c r="AJ4251" i="1"/>
  <c r="AI4251" i="1"/>
  <c r="AH4251" i="1"/>
  <c r="AG4251" i="1"/>
  <c r="AF4251" i="1"/>
  <c r="AE4251" i="1"/>
  <c r="AD4251" i="1"/>
  <c r="AC4251" i="1"/>
  <c r="AB4251" i="1"/>
  <c r="AA4251" i="1"/>
  <c r="Z4251" i="1"/>
  <c r="Y4251" i="1"/>
  <c r="X4251" i="1"/>
  <c r="W4251" i="1"/>
  <c r="V4251" i="1"/>
  <c r="U4251" i="1"/>
  <c r="T4251" i="1"/>
  <c r="S4251" i="1"/>
  <c r="R4251" i="1"/>
  <c r="Q4251" i="1"/>
  <c r="P4251" i="1"/>
  <c r="AJ4250" i="1"/>
  <c r="AI4250" i="1"/>
  <c r="AH4250" i="1"/>
  <c r="AG4250" i="1"/>
  <c r="AF4250" i="1"/>
  <c r="AE4250" i="1"/>
  <c r="AD4250" i="1"/>
  <c r="AC4250" i="1"/>
  <c r="AB4250" i="1"/>
  <c r="AA4250" i="1"/>
  <c r="Z4250" i="1"/>
  <c r="Y4250" i="1"/>
  <c r="X4250" i="1"/>
  <c r="W4250" i="1"/>
  <c r="V4250" i="1"/>
  <c r="U4250" i="1"/>
  <c r="T4250" i="1"/>
  <c r="S4250" i="1"/>
  <c r="R4250" i="1"/>
  <c r="Q4250" i="1"/>
  <c r="P4250" i="1"/>
  <c r="AJ4249" i="1"/>
  <c r="AI4249" i="1"/>
  <c r="AH4249" i="1"/>
  <c r="AG4249" i="1"/>
  <c r="AF4249" i="1"/>
  <c r="AE4249" i="1"/>
  <c r="AD4249" i="1"/>
  <c r="AC4249" i="1"/>
  <c r="AB4249" i="1"/>
  <c r="AA4249" i="1"/>
  <c r="Z4249" i="1"/>
  <c r="Y4249" i="1"/>
  <c r="X4249" i="1"/>
  <c r="W4249" i="1"/>
  <c r="V4249" i="1"/>
  <c r="U4249" i="1"/>
  <c r="T4249" i="1"/>
  <c r="S4249" i="1"/>
  <c r="R4249" i="1"/>
  <c r="Q4249" i="1"/>
  <c r="P4249" i="1"/>
  <c r="AJ4248" i="1"/>
  <c r="AI4248" i="1"/>
  <c r="AH4248" i="1"/>
  <c r="AG4248" i="1"/>
  <c r="AF4248" i="1"/>
  <c r="AE4248" i="1"/>
  <c r="AD4248" i="1"/>
  <c r="AC4248" i="1"/>
  <c r="AB4248" i="1"/>
  <c r="AA4248" i="1"/>
  <c r="Z4248" i="1"/>
  <c r="Y4248" i="1"/>
  <c r="X4248" i="1"/>
  <c r="W4248" i="1"/>
  <c r="V4248" i="1"/>
  <c r="U4248" i="1"/>
  <c r="T4248" i="1"/>
  <c r="S4248" i="1"/>
  <c r="R4248" i="1"/>
  <c r="Q4248" i="1"/>
  <c r="P4248" i="1"/>
  <c r="AJ4247" i="1"/>
  <c r="AI4247" i="1"/>
  <c r="AH4247" i="1"/>
  <c r="AG4247" i="1"/>
  <c r="AF4247" i="1"/>
  <c r="AE4247" i="1"/>
  <c r="AD4247" i="1"/>
  <c r="AC4247" i="1"/>
  <c r="AB4247" i="1"/>
  <c r="AA4247" i="1"/>
  <c r="Z4247" i="1"/>
  <c r="Y4247" i="1"/>
  <c r="X4247" i="1"/>
  <c r="W4247" i="1"/>
  <c r="V4247" i="1"/>
  <c r="U4247" i="1"/>
  <c r="T4247" i="1"/>
  <c r="S4247" i="1"/>
  <c r="R4247" i="1"/>
  <c r="Q4247" i="1"/>
  <c r="P4247" i="1"/>
  <c r="AJ4246" i="1"/>
  <c r="AI4246" i="1"/>
  <c r="AH4246" i="1"/>
  <c r="AG4246" i="1"/>
  <c r="AF4246" i="1"/>
  <c r="AE4246" i="1"/>
  <c r="AD4246" i="1"/>
  <c r="AC4246" i="1"/>
  <c r="AB4246" i="1"/>
  <c r="AA4246" i="1"/>
  <c r="Z4246" i="1"/>
  <c r="Y4246" i="1"/>
  <c r="X4246" i="1"/>
  <c r="W4246" i="1"/>
  <c r="V4246" i="1"/>
  <c r="U4246" i="1"/>
  <c r="T4246" i="1"/>
  <c r="S4246" i="1"/>
  <c r="R4246" i="1"/>
  <c r="Q4246" i="1"/>
  <c r="P4246" i="1"/>
  <c r="AJ4245" i="1"/>
  <c r="AI4245" i="1"/>
  <c r="AH4245" i="1"/>
  <c r="AG4245" i="1"/>
  <c r="AF4245" i="1"/>
  <c r="AE4245" i="1"/>
  <c r="AD4245" i="1"/>
  <c r="AC4245" i="1"/>
  <c r="AB4245" i="1"/>
  <c r="AA4245" i="1"/>
  <c r="Z4245" i="1"/>
  <c r="Y4245" i="1"/>
  <c r="X4245" i="1"/>
  <c r="W4245" i="1"/>
  <c r="V4245" i="1"/>
  <c r="U4245" i="1"/>
  <c r="T4245" i="1"/>
  <c r="S4245" i="1"/>
  <c r="R4245" i="1"/>
  <c r="Q4245" i="1"/>
  <c r="P4245" i="1"/>
  <c r="AJ4244" i="1"/>
  <c r="AI4244" i="1"/>
  <c r="AH4244" i="1"/>
  <c r="AG4244" i="1"/>
  <c r="AF4244" i="1"/>
  <c r="AE4244" i="1"/>
  <c r="AD4244" i="1"/>
  <c r="AC4244" i="1"/>
  <c r="AB4244" i="1"/>
  <c r="AA4244" i="1"/>
  <c r="Z4244" i="1"/>
  <c r="Y4244" i="1"/>
  <c r="X4244" i="1"/>
  <c r="W4244" i="1"/>
  <c r="V4244" i="1"/>
  <c r="U4244" i="1"/>
  <c r="T4244" i="1"/>
  <c r="S4244" i="1"/>
  <c r="R4244" i="1"/>
  <c r="Q4244" i="1"/>
  <c r="P4244" i="1"/>
  <c r="AJ4243" i="1"/>
  <c r="AI4243" i="1"/>
  <c r="AH4243" i="1"/>
  <c r="AG4243" i="1"/>
  <c r="AF4243" i="1"/>
  <c r="AE4243" i="1"/>
  <c r="AD4243" i="1"/>
  <c r="AC4243" i="1"/>
  <c r="AB4243" i="1"/>
  <c r="AA4243" i="1"/>
  <c r="Z4243" i="1"/>
  <c r="Y4243" i="1"/>
  <c r="X4243" i="1"/>
  <c r="W4243" i="1"/>
  <c r="V4243" i="1"/>
  <c r="U4243" i="1"/>
  <c r="T4243" i="1"/>
  <c r="S4243" i="1"/>
  <c r="R4243" i="1"/>
  <c r="Q4243" i="1"/>
  <c r="P4243" i="1"/>
  <c r="AJ4242" i="1"/>
  <c r="AI4242" i="1"/>
  <c r="AH4242" i="1"/>
  <c r="AG4242" i="1"/>
  <c r="AF4242" i="1"/>
  <c r="AE4242" i="1"/>
  <c r="AD4242" i="1"/>
  <c r="AC4242" i="1"/>
  <c r="AB4242" i="1"/>
  <c r="AA4242" i="1"/>
  <c r="Z4242" i="1"/>
  <c r="Y4242" i="1"/>
  <c r="X4242" i="1"/>
  <c r="W4242" i="1"/>
  <c r="V4242" i="1"/>
  <c r="U4242" i="1"/>
  <c r="T4242" i="1"/>
  <c r="S4242" i="1"/>
  <c r="R4242" i="1"/>
  <c r="Q4242" i="1"/>
  <c r="P4242" i="1"/>
  <c r="AJ4241" i="1"/>
  <c r="AI4241" i="1"/>
  <c r="AH4241" i="1"/>
  <c r="AG4241" i="1"/>
  <c r="AF4241" i="1"/>
  <c r="AE4241" i="1"/>
  <c r="AD4241" i="1"/>
  <c r="AC4241" i="1"/>
  <c r="AB4241" i="1"/>
  <c r="AA4241" i="1"/>
  <c r="Z4241" i="1"/>
  <c r="Y4241" i="1"/>
  <c r="X4241" i="1"/>
  <c r="W4241" i="1"/>
  <c r="V4241" i="1"/>
  <c r="U4241" i="1"/>
  <c r="T4241" i="1"/>
  <c r="S4241" i="1"/>
  <c r="R4241" i="1"/>
  <c r="Q4241" i="1"/>
  <c r="P4241" i="1"/>
  <c r="AJ4240" i="1"/>
  <c r="AI4240" i="1"/>
  <c r="AH4240" i="1"/>
  <c r="AG4240" i="1"/>
  <c r="AF4240" i="1"/>
  <c r="AE4240" i="1"/>
  <c r="AD4240" i="1"/>
  <c r="AC4240" i="1"/>
  <c r="AB4240" i="1"/>
  <c r="AA4240" i="1"/>
  <c r="Z4240" i="1"/>
  <c r="Y4240" i="1"/>
  <c r="X4240" i="1"/>
  <c r="W4240" i="1"/>
  <c r="V4240" i="1"/>
  <c r="U4240" i="1"/>
  <c r="T4240" i="1"/>
  <c r="S4240" i="1"/>
  <c r="R4240" i="1"/>
  <c r="Q4240" i="1"/>
  <c r="P4240" i="1"/>
  <c r="AJ4239" i="1"/>
  <c r="AI4239" i="1"/>
  <c r="AH4239" i="1"/>
  <c r="AG4239" i="1"/>
  <c r="AF4239" i="1"/>
  <c r="AE4239" i="1"/>
  <c r="AD4239" i="1"/>
  <c r="AC4239" i="1"/>
  <c r="AB4239" i="1"/>
  <c r="AA4239" i="1"/>
  <c r="Z4239" i="1"/>
  <c r="Y4239" i="1"/>
  <c r="X4239" i="1"/>
  <c r="W4239" i="1"/>
  <c r="V4239" i="1"/>
  <c r="U4239" i="1"/>
  <c r="T4239" i="1"/>
  <c r="S4239" i="1"/>
  <c r="R4239" i="1"/>
  <c r="Q4239" i="1"/>
  <c r="P4239" i="1"/>
  <c r="AJ4238" i="1"/>
  <c r="AI4238" i="1"/>
  <c r="AH4238" i="1"/>
  <c r="AG4238" i="1"/>
  <c r="AF4238" i="1"/>
  <c r="AE4238" i="1"/>
  <c r="AD4238" i="1"/>
  <c r="AC4238" i="1"/>
  <c r="AB4238" i="1"/>
  <c r="AA4238" i="1"/>
  <c r="Z4238" i="1"/>
  <c r="Y4238" i="1"/>
  <c r="X4238" i="1"/>
  <c r="W4238" i="1"/>
  <c r="V4238" i="1"/>
  <c r="U4238" i="1"/>
  <c r="T4238" i="1"/>
  <c r="S4238" i="1"/>
  <c r="R4238" i="1"/>
  <c r="Q4238" i="1"/>
  <c r="P4238" i="1"/>
  <c r="AJ4237" i="1"/>
  <c r="AI4237" i="1"/>
  <c r="AH4237" i="1"/>
  <c r="AG4237" i="1"/>
  <c r="AF4237" i="1"/>
  <c r="AE4237" i="1"/>
  <c r="AD4237" i="1"/>
  <c r="AC4237" i="1"/>
  <c r="AB4237" i="1"/>
  <c r="AA4237" i="1"/>
  <c r="Z4237" i="1"/>
  <c r="Y4237" i="1"/>
  <c r="X4237" i="1"/>
  <c r="W4237" i="1"/>
  <c r="V4237" i="1"/>
  <c r="U4237" i="1"/>
  <c r="T4237" i="1"/>
  <c r="S4237" i="1"/>
  <c r="R4237" i="1"/>
  <c r="Q4237" i="1"/>
  <c r="P4237" i="1"/>
  <c r="AJ4236" i="1"/>
  <c r="AI4236" i="1"/>
  <c r="AH4236" i="1"/>
  <c r="AG4236" i="1"/>
  <c r="AF4236" i="1"/>
  <c r="AE4236" i="1"/>
  <c r="AD4236" i="1"/>
  <c r="AC4236" i="1"/>
  <c r="AB4236" i="1"/>
  <c r="AA4236" i="1"/>
  <c r="Z4236" i="1"/>
  <c r="Y4236" i="1"/>
  <c r="X4236" i="1"/>
  <c r="W4236" i="1"/>
  <c r="V4236" i="1"/>
  <c r="U4236" i="1"/>
  <c r="T4236" i="1"/>
  <c r="S4236" i="1"/>
  <c r="R4236" i="1"/>
  <c r="Q4236" i="1"/>
  <c r="P4236" i="1"/>
  <c r="AJ4235" i="1"/>
  <c r="AI4235" i="1"/>
  <c r="AH4235" i="1"/>
  <c r="AG4235" i="1"/>
  <c r="AF4235" i="1"/>
  <c r="AE4235" i="1"/>
  <c r="AD4235" i="1"/>
  <c r="AC4235" i="1"/>
  <c r="AB4235" i="1"/>
  <c r="AA4235" i="1"/>
  <c r="Z4235" i="1"/>
  <c r="Y4235" i="1"/>
  <c r="X4235" i="1"/>
  <c r="W4235" i="1"/>
  <c r="V4235" i="1"/>
  <c r="U4235" i="1"/>
  <c r="T4235" i="1"/>
  <c r="S4235" i="1"/>
  <c r="R4235" i="1"/>
  <c r="Q4235" i="1"/>
  <c r="P4235" i="1"/>
  <c r="AJ4234" i="1"/>
  <c r="AI4234" i="1"/>
  <c r="AH4234" i="1"/>
  <c r="AG4234" i="1"/>
  <c r="AF4234" i="1"/>
  <c r="AE4234" i="1"/>
  <c r="AD4234" i="1"/>
  <c r="AC4234" i="1"/>
  <c r="AB4234" i="1"/>
  <c r="AA4234" i="1"/>
  <c r="Z4234" i="1"/>
  <c r="Y4234" i="1"/>
  <c r="X4234" i="1"/>
  <c r="W4234" i="1"/>
  <c r="V4234" i="1"/>
  <c r="U4234" i="1"/>
  <c r="T4234" i="1"/>
  <c r="S4234" i="1"/>
  <c r="R4234" i="1"/>
  <c r="Q4234" i="1"/>
  <c r="P4234" i="1"/>
  <c r="AJ4233" i="1"/>
  <c r="AI4233" i="1"/>
  <c r="AH4233" i="1"/>
  <c r="AG4233" i="1"/>
  <c r="AF4233" i="1"/>
  <c r="AE4233" i="1"/>
  <c r="AD4233" i="1"/>
  <c r="AC4233" i="1"/>
  <c r="AB4233" i="1"/>
  <c r="AA4233" i="1"/>
  <c r="Z4233" i="1"/>
  <c r="Y4233" i="1"/>
  <c r="X4233" i="1"/>
  <c r="W4233" i="1"/>
  <c r="V4233" i="1"/>
  <c r="U4233" i="1"/>
  <c r="T4233" i="1"/>
  <c r="S4233" i="1"/>
  <c r="R4233" i="1"/>
  <c r="Q4233" i="1"/>
  <c r="P4233" i="1"/>
  <c r="AJ4232" i="1"/>
  <c r="AI4232" i="1"/>
  <c r="AH4232" i="1"/>
  <c r="AG4232" i="1"/>
  <c r="AF4232" i="1"/>
  <c r="AE4232" i="1"/>
  <c r="AD4232" i="1"/>
  <c r="AC4232" i="1"/>
  <c r="AB4232" i="1"/>
  <c r="AA4232" i="1"/>
  <c r="Z4232" i="1"/>
  <c r="Y4232" i="1"/>
  <c r="X4232" i="1"/>
  <c r="W4232" i="1"/>
  <c r="V4232" i="1"/>
  <c r="U4232" i="1"/>
  <c r="T4232" i="1"/>
  <c r="S4232" i="1"/>
  <c r="R4232" i="1"/>
  <c r="Q4232" i="1"/>
  <c r="P4232" i="1"/>
  <c r="AJ4231" i="1"/>
  <c r="AI4231" i="1"/>
  <c r="AH4231" i="1"/>
  <c r="AG4231" i="1"/>
  <c r="AF4231" i="1"/>
  <c r="AE4231" i="1"/>
  <c r="AD4231" i="1"/>
  <c r="AC4231" i="1"/>
  <c r="AB4231" i="1"/>
  <c r="AA4231" i="1"/>
  <c r="Z4231" i="1"/>
  <c r="Y4231" i="1"/>
  <c r="X4231" i="1"/>
  <c r="W4231" i="1"/>
  <c r="V4231" i="1"/>
  <c r="U4231" i="1"/>
  <c r="T4231" i="1"/>
  <c r="S4231" i="1"/>
  <c r="R4231" i="1"/>
  <c r="Q4231" i="1"/>
  <c r="P4231" i="1"/>
  <c r="AJ4230" i="1"/>
  <c r="AI4230" i="1"/>
  <c r="AH4230" i="1"/>
  <c r="AG4230" i="1"/>
  <c r="AF4230" i="1"/>
  <c r="AE4230" i="1"/>
  <c r="AD4230" i="1"/>
  <c r="AC4230" i="1"/>
  <c r="AB4230" i="1"/>
  <c r="AA4230" i="1"/>
  <c r="Z4230" i="1"/>
  <c r="Y4230" i="1"/>
  <c r="X4230" i="1"/>
  <c r="W4230" i="1"/>
  <c r="V4230" i="1"/>
  <c r="U4230" i="1"/>
  <c r="T4230" i="1"/>
  <c r="S4230" i="1"/>
  <c r="R4230" i="1"/>
  <c r="Q4230" i="1"/>
  <c r="P4230" i="1"/>
  <c r="AJ4229" i="1"/>
  <c r="AI4229" i="1"/>
  <c r="AH4229" i="1"/>
  <c r="AG4229" i="1"/>
  <c r="AF4229" i="1"/>
  <c r="AE4229" i="1"/>
  <c r="AD4229" i="1"/>
  <c r="AC4229" i="1"/>
  <c r="AB4229" i="1"/>
  <c r="AA4229" i="1"/>
  <c r="Z4229" i="1"/>
  <c r="Y4229" i="1"/>
  <c r="X4229" i="1"/>
  <c r="W4229" i="1"/>
  <c r="V4229" i="1"/>
  <c r="U4229" i="1"/>
  <c r="T4229" i="1"/>
  <c r="S4229" i="1"/>
  <c r="R4229" i="1"/>
  <c r="Q4229" i="1"/>
  <c r="P4229" i="1"/>
  <c r="AJ4228" i="1"/>
  <c r="AI4228" i="1"/>
  <c r="AH4228" i="1"/>
  <c r="AG4228" i="1"/>
  <c r="AF4228" i="1"/>
  <c r="AE4228" i="1"/>
  <c r="AD4228" i="1"/>
  <c r="AC4228" i="1"/>
  <c r="AB4228" i="1"/>
  <c r="AA4228" i="1"/>
  <c r="Z4228" i="1"/>
  <c r="Y4228" i="1"/>
  <c r="X4228" i="1"/>
  <c r="W4228" i="1"/>
  <c r="V4228" i="1"/>
  <c r="U4228" i="1"/>
  <c r="T4228" i="1"/>
  <c r="S4228" i="1"/>
  <c r="R4228" i="1"/>
  <c r="Q4228" i="1"/>
  <c r="P4228" i="1"/>
  <c r="AJ4227" i="1"/>
  <c r="AI4227" i="1"/>
  <c r="AH4227" i="1"/>
  <c r="AG4227" i="1"/>
  <c r="AF4227" i="1"/>
  <c r="AE4227" i="1"/>
  <c r="AD4227" i="1"/>
  <c r="AC4227" i="1"/>
  <c r="AB4227" i="1"/>
  <c r="AA4227" i="1"/>
  <c r="Z4227" i="1"/>
  <c r="Y4227" i="1"/>
  <c r="X4227" i="1"/>
  <c r="W4227" i="1"/>
  <c r="V4227" i="1"/>
  <c r="U4227" i="1"/>
  <c r="T4227" i="1"/>
  <c r="S4227" i="1"/>
  <c r="R4227" i="1"/>
  <c r="Q4227" i="1"/>
  <c r="P4227" i="1"/>
  <c r="AJ4226" i="1"/>
  <c r="AI4226" i="1"/>
  <c r="AH4226" i="1"/>
  <c r="AG4226" i="1"/>
  <c r="AF4226" i="1"/>
  <c r="AE4226" i="1"/>
  <c r="AD4226" i="1"/>
  <c r="AC4226" i="1"/>
  <c r="AB4226" i="1"/>
  <c r="AA4226" i="1"/>
  <c r="Z4226" i="1"/>
  <c r="Y4226" i="1"/>
  <c r="X4226" i="1"/>
  <c r="W4226" i="1"/>
  <c r="V4226" i="1"/>
  <c r="U4226" i="1"/>
  <c r="T4226" i="1"/>
  <c r="S4226" i="1"/>
  <c r="R4226" i="1"/>
  <c r="Q4226" i="1"/>
  <c r="P4226" i="1"/>
  <c r="AJ4225" i="1"/>
  <c r="AI4225" i="1"/>
  <c r="AH4225" i="1"/>
  <c r="AG4225" i="1"/>
  <c r="AF4225" i="1"/>
  <c r="AE4225" i="1"/>
  <c r="AD4225" i="1"/>
  <c r="AC4225" i="1"/>
  <c r="AB4225" i="1"/>
  <c r="AA4225" i="1"/>
  <c r="Z4225" i="1"/>
  <c r="Y4225" i="1"/>
  <c r="X4225" i="1"/>
  <c r="W4225" i="1"/>
  <c r="V4225" i="1"/>
  <c r="U4225" i="1"/>
  <c r="T4225" i="1"/>
  <c r="S4225" i="1"/>
  <c r="R4225" i="1"/>
  <c r="Q4225" i="1"/>
  <c r="P4225" i="1"/>
  <c r="AJ4224" i="1"/>
  <c r="AI4224" i="1"/>
  <c r="AH4224" i="1"/>
  <c r="AG4224" i="1"/>
  <c r="AF4224" i="1"/>
  <c r="AE4224" i="1"/>
  <c r="AD4224" i="1"/>
  <c r="AC4224" i="1"/>
  <c r="AB4224" i="1"/>
  <c r="AA4224" i="1"/>
  <c r="Z4224" i="1"/>
  <c r="Y4224" i="1"/>
  <c r="X4224" i="1"/>
  <c r="W4224" i="1"/>
  <c r="V4224" i="1"/>
  <c r="U4224" i="1"/>
  <c r="T4224" i="1"/>
  <c r="S4224" i="1"/>
  <c r="R4224" i="1"/>
  <c r="Q4224" i="1"/>
  <c r="P4224" i="1"/>
  <c r="AJ4223" i="1"/>
  <c r="AI4223" i="1"/>
  <c r="AH4223" i="1"/>
  <c r="AG4223" i="1"/>
  <c r="AF4223" i="1"/>
  <c r="AE4223" i="1"/>
  <c r="AD4223" i="1"/>
  <c r="AC4223" i="1"/>
  <c r="AB4223" i="1"/>
  <c r="AA4223" i="1"/>
  <c r="Z4223" i="1"/>
  <c r="Y4223" i="1"/>
  <c r="X4223" i="1"/>
  <c r="W4223" i="1"/>
  <c r="V4223" i="1"/>
  <c r="U4223" i="1"/>
  <c r="T4223" i="1"/>
  <c r="S4223" i="1"/>
  <c r="R4223" i="1"/>
  <c r="Q4223" i="1"/>
  <c r="P4223" i="1"/>
  <c r="AJ4222" i="1"/>
  <c r="AI4222" i="1"/>
  <c r="AH4222" i="1"/>
  <c r="AG4222" i="1"/>
  <c r="AF4222" i="1"/>
  <c r="AE4222" i="1"/>
  <c r="AD4222" i="1"/>
  <c r="AC4222" i="1"/>
  <c r="AB4222" i="1"/>
  <c r="AA4222" i="1"/>
  <c r="Z4222" i="1"/>
  <c r="Y4222" i="1"/>
  <c r="X4222" i="1"/>
  <c r="W4222" i="1"/>
  <c r="V4222" i="1"/>
  <c r="U4222" i="1"/>
  <c r="T4222" i="1"/>
  <c r="S4222" i="1"/>
  <c r="R4222" i="1"/>
  <c r="Q4222" i="1"/>
  <c r="P4222" i="1"/>
  <c r="AJ4221" i="1"/>
  <c r="AI4221" i="1"/>
  <c r="AH4221" i="1"/>
  <c r="AG4221" i="1"/>
  <c r="AF4221" i="1"/>
  <c r="AE4221" i="1"/>
  <c r="AD4221" i="1"/>
  <c r="AC4221" i="1"/>
  <c r="AB4221" i="1"/>
  <c r="AA4221" i="1"/>
  <c r="Z4221" i="1"/>
  <c r="Y4221" i="1"/>
  <c r="X4221" i="1"/>
  <c r="W4221" i="1"/>
  <c r="V4221" i="1"/>
  <c r="U4221" i="1"/>
  <c r="T4221" i="1"/>
  <c r="S4221" i="1"/>
  <c r="R4221" i="1"/>
  <c r="Q4221" i="1"/>
  <c r="P4221" i="1"/>
  <c r="AJ4220" i="1"/>
  <c r="AI4220" i="1"/>
  <c r="AH4220" i="1"/>
  <c r="AG4220" i="1"/>
  <c r="AF4220" i="1"/>
  <c r="AE4220" i="1"/>
  <c r="AD4220" i="1"/>
  <c r="AC4220" i="1"/>
  <c r="AB4220" i="1"/>
  <c r="AA4220" i="1"/>
  <c r="Z4220" i="1"/>
  <c r="Y4220" i="1"/>
  <c r="X4220" i="1"/>
  <c r="W4220" i="1"/>
  <c r="V4220" i="1"/>
  <c r="U4220" i="1"/>
  <c r="T4220" i="1"/>
  <c r="S4220" i="1"/>
  <c r="R4220" i="1"/>
  <c r="Q4220" i="1"/>
  <c r="P4220" i="1"/>
  <c r="AJ4219" i="1"/>
  <c r="AI4219" i="1"/>
  <c r="AH4219" i="1"/>
  <c r="AG4219" i="1"/>
  <c r="AF4219" i="1"/>
  <c r="AE4219" i="1"/>
  <c r="AD4219" i="1"/>
  <c r="AC4219" i="1"/>
  <c r="AB4219" i="1"/>
  <c r="AA4219" i="1"/>
  <c r="Z4219" i="1"/>
  <c r="Y4219" i="1"/>
  <c r="X4219" i="1"/>
  <c r="W4219" i="1"/>
  <c r="V4219" i="1"/>
  <c r="U4219" i="1"/>
  <c r="T4219" i="1"/>
  <c r="S4219" i="1"/>
  <c r="R4219" i="1"/>
  <c r="Q4219" i="1"/>
  <c r="P4219" i="1"/>
  <c r="AJ4218" i="1"/>
  <c r="AI4218" i="1"/>
  <c r="AH4218" i="1"/>
  <c r="AG4218" i="1"/>
  <c r="AF4218" i="1"/>
  <c r="AE4218" i="1"/>
  <c r="AD4218" i="1"/>
  <c r="AC4218" i="1"/>
  <c r="AB4218" i="1"/>
  <c r="AA4218" i="1"/>
  <c r="Z4218" i="1"/>
  <c r="Y4218" i="1"/>
  <c r="X4218" i="1"/>
  <c r="W4218" i="1"/>
  <c r="V4218" i="1"/>
  <c r="U4218" i="1"/>
  <c r="T4218" i="1"/>
  <c r="S4218" i="1"/>
  <c r="R4218" i="1"/>
  <c r="Q4218" i="1"/>
  <c r="P4218" i="1"/>
  <c r="AJ4217" i="1"/>
  <c r="AI4217" i="1"/>
  <c r="AH4217" i="1"/>
  <c r="AG4217" i="1"/>
  <c r="AF4217" i="1"/>
  <c r="AE4217" i="1"/>
  <c r="AD4217" i="1"/>
  <c r="AC4217" i="1"/>
  <c r="AB4217" i="1"/>
  <c r="AA4217" i="1"/>
  <c r="Z4217" i="1"/>
  <c r="Y4217" i="1"/>
  <c r="X4217" i="1"/>
  <c r="W4217" i="1"/>
  <c r="V4217" i="1"/>
  <c r="U4217" i="1"/>
  <c r="T4217" i="1"/>
  <c r="S4217" i="1"/>
  <c r="R4217" i="1"/>
  <c r="Q4217" i="1"/>
  <c r="P4217" i="1"/>
  <c r="AJ4216" i="1"/>
  <c r="AI4216" i="1"/>
  <c r="AH4216" i="1"/>
  <c r="AG4216" i="1"/>
  <c r="AF4216" i="1"/>
  <c r="AE4216" i="1"/>
  <c r="AD4216" i="1"/>
  <c r="AC4216" i="1"/>
  <c r="AB4216" i="1"/>
  <c r="AA4216" i="1"/>
  <c r="Z4216" i="1"/>
  <c r="Y4216" i="1"/>
  <c r="X4216" i="1"/>
  <c r="W4216" i="1"/>
  <c r="V4216" i="1"/>
  <c r="U4216" i="1"/>
  <c r="T4216" i="1"/>
  <c r="S4216" i="1"/>
  <c r="R4216" i="1"/>
  <c r="Q4216" i="1"/>
  <c r="P4216" i="1"/>
  <c r="AJ4215" i="1"/>
  <c r="AI4215" i="1"/>
  <c r="AH4215" i="1"/>
  <c r="AG4215" i="1"/>
  <c r="AF4215" i="1"/>
  <c r="AE4215" i="1"/>
  <c r="AD4215" i="1"/>
  <c r="AC4215" i="1"/>
  <c r="AB4215" i="1"/>
  <c r="AA4215" i="1"/>
  <c r="Z4215" i="1"/>
  <c r="Y4215" i="1"/>
  <c r="X4215" i="1"/>
  <c r="W4215" i="1"/>
  <c r="V4215" i="1"/>
  <c r="U4215" i="1"/>
  <c r="T4215" i="1"/>
  <c r="S4215" i="1"/>
  <c r="R4215" i="1"/>
  <c r="Q4215" i="1"/>
  <c r="P4215" i="1"/>
  <c r="AJ4214" i="1"/>
  <c r="AI4214" i="1"/>
  <c r="AH4214" i="1"/>
  <c r="AG4214" i="1"/>
  <c r="AF4214" i="1"/>
  <c r="AE4214" i="1"/>
  <c r="AD4214" i="1"/>
  <c r="AC4214" i="1"/>
  <c r="AB4214" i="1"/>
  <c r="AA4214" i="1"/>
  <c r="Z4214" i="1"/>
  <c r="Y4214" i="1"/>
  <c r="X4214" i="1"/>
  <c r="W4214" i="1"/>
  <c r="V4214" i="1"/>
  <c r="U4214" i="1"/>
  <c r="T4214" i="1"/>
  <c r="S4214" i="1"/>
  <c r="R4214" i="1"/>
  <c r="Q4214" i="1"/>
  <c r="P4214" i="1"/>
  <c r="AJ4213" i="1"/>
  <c r="AI4213" i="1"/>
  <c r="AH4213" i="1"/>
  <c r="AG4213" i="1"/>
  <c r="AF4213" i="1"/>
  <c r="AE4213" i="1"/>
  <c r="AD4213" i="1"/>
  <c r="AC4213" i="1"/>
  <c r="AB4213" i="1"/>
  <c r="AA4213" i="1"/>
  <c r="Z4213" i="1"/>
  <c r="Y4213" i="1"/>
  <c r="X4213" i="1"/>
  <c r="W4213" i="1"/>
  <c r="V4213" i="1"/>
  <c r="U4213" i="1"/>
  <c r="T4213" i="1"/>
  <c r="S4213" i="1"/>
  <c r="R4213" i="1"/>
  <c r="Q4213" i="1"/>
  <c r="P4213" i="1"/>
  <c r="AJ4212" i="1"/>
  <c r="AI4212" i="1"/>
  <c r="AH4212" i="1"/>
  <c r="AG4212" i="1"/>
  <c r="AF4212" i="1"/>
  <c r="AE4212" i="1"/>
  <c r="AD4212" i="1"/>
  <c r="AC4212" i="1"/>
  <c r="AB4212" i="1"/>
  <c r="AA4212" i="1"/>
  <c r="Z4212" i="1"/>
  <c r="Y4212" i="1"/>
  <c r="X4212" i="1"/>
  <c r="W4212" i="1"/>
  <c r="V4212" i="1"/>
  <c r="U4212" i="1"/>
  <c r="T4212" i="1"/>
  <c r="S4212" i="1"/>
  <c r="R4212" i="1"/>
  <c r="Q4212" i="1"/>
  <c r="P4212" i="1"/>
  <c r="AJ4211" i="1"/>
  <c r="AI4211" i="1"/>
  <c r="AH4211" i="1"/>
  <c r="AG4211" i="1"/>
  <c r="AF4211" i="1"/>
  <c r="AE4211" i="1"/>
  <c r="AD4211" i="1"/>
  <c r="AC4211" i="1"/>
  <c r="AB4211" i="1"/>
  <c r="AA4211" i="1"/>
  <c r="Z4211" i="1"/>
  <c r="Y4211" i="1"/>
  <c r="X4211" i="1"/>
  <c r="W4211" i="1"/>
  <c r="V4211" i="1"/>
  <c r="U4211" i="1"/>
  <c r="T4211" i="1"/>
  <c r="S4211" i="1"/>
  <c r="R4211" i="1"/>
  <c r="Q4211" i="1"/>
  <c r="P4211" i="1"/>
  <c r="AJ4210" i="1"/>
  <c r="AI4210" i="1"/>
  <c r="AH4210" i="1"/>
  <c r="AG4210" i="1"/>
  <c r="AF4210" i="1"/>
  <c r="AE4210" i="1"/>
  <c r="AD4210" i="1"/>
  <c r="AC4210" i="1"/>
  <c r="AB4210" i="1"/>
  <c r="AA4210" i="1"/>
  <c r="Z4210" i="1"/>
  <c r="Y4210" i="1"/>
  <c r="X4210" i="1"/>
  <c r="W4210" i="1"/>
  <c r="V4210" i="1"/>
  <c r="U4210" i="1"/>
  <c r="T4210" i="1"/>
  <c r="S4210" i="1"/>
  <c r="R4210" i="1"/>
  <c r="Q4210" i="1"/>
  <c r="P4210" i="1"/>
  <c r="AJ4209" i="1"/>
  <c r="AI4209" i="1"/>
  <c r="AH4209" i="1"/>
  <c r="AG4209" i="1"/>
  <c r="AF4209" i="1"/>
  <c r="AE4209" i="1"/>
  <c r="AD4209" i="1"/>
  <c r="AC4209" i="1"/>
  <c r="AB4209" i="1"/>
  <c r="AA4209" i="1"/>
  <c r="Z4209" i="1"/>
  <c r="Y4209" i="1"/>
  <c r="X4209" i="1"/>
  <c r="W4209" i="1"/>
  <c r="V4209" i="1"/>
  <c r="U4209" i="1"/>
  <c r="T4209" i="1"/>
  <c r="S4209" i="1"/>
  <c r="R4209" i="1"/>
  <c r="Q4209" i="1"/>
  <c r="P4209" i="1"/>
  <c r="AJ4208" i="1"/>
  <c r="AI4208" i="1"/>
  <c r="AH4208" i="1"/>
  <c r="AG4208" i="1"/>
  <c r="AF4208" i="1"/>
  <c r="AE4208" i="1"/>
  <c r="AD4208" i="1"/>
  <c r="AC4208" i="1"/>
  <c r="AB4208" i="1"/>
  <c r="AA4208" i="1"/>
  <c r="Z4208" i="1"/>
  <c r="Y4208" i="1"/>
  <c r="X4208" i="1"/>
  <c r="W4208" i="1"/>
  <c r="V4208" i="1"/>
  <c r="U4208" i="1"/>
  <c r="T4208" i="1"/>
  <c r="S4208" i="1"/>
  <c r="R4208" i="1"/>
  <c r="Q4208" i="1"/>
  <c r="P4208" i="1"/>
  <c r="AJ4207" i="1"/>
  <c r="AI4207" i="1"/>
  <c r="AH4207" i="1"/>
  <c r="AG4207" i="1"/>
  <c r="AF4207" i="1"/>
  <c r="AE4207" i="1"/>
  <c r="AD4207" i="1"/>
  <c r="AC4207" i="1"/>
  <c r="AB4207" i="1"/>
  <c r="AA4207" i="1"/>
  <c r="Z4207" i="1"/>
  <c r="Y4207" i="1"/>
  <c r="X4207" i="1"/>
  <c r="W4207" i="1"/>
  <c r="V4207" i="1"/>
  <c r="U4207" i="1"/>
  <c r="T4207" i="1"/>
  <c r="S4207" i="1"/>
  <c r="R4207" i="1"/>
  <c r="Q4207" i="1"/>
  <c r="P4207" i="1"/>
  <c r="AJ4206" i="1"/>
  <c r="AI4206" i="1"/>
  <c r="AH4206" i="1"/>
  <c r="AG4206" i="1"/>
  <c r="AF4206" i="1"/>
  <c r="AE4206" i="1"/>
  <c r="AD4206" i="1"/>
  <c r="AC4206" i="1"/>
  <c r="AB4206" i="1"/>
  <c r="AA4206" i="1"/>
  <c r="Z4206" i="1"/>
  <c r="Y4206" i="1"/>
  <c r="X4206" i="1"/>
  <c r="W4206" i="1"/>
  <c r="V4206" i="1"/>
  <c r="U4206" i="1"/>
  <c r="T4206" i="1"/>
  <c r="S4206" i="1"/>
  <c r="R4206" i="1"/>
  <c r="Q4206" i="1"/>
  <c r="P4206" i="1"/>
  <c r="AJ4205" i="1"/>
  <c r="AI4205" i="1"/>
  <c r="AH4205" i="1"/>
  <c r="AG4205" i="1"/>
  <c r="AF4205" i="1"/>
  <c r="AE4205" i="1"/>
  <c r="AD4205" i="1"/>
  <c r="AC4205" i="1"/>
  <c r="AB4205" i="1"/>
  <c r="AA4205" i="1"/>
  <c r="Z4205" i="1"/>
  <c r="Y4205" i="1"/>
  <c r="X4205" i="1"/>
  <c r="W4205" i="1"/>
  <c r="V4205" i="1"/>
  <c r="U4205" i="1"/>
  <c r="T4205" i="1"/>
  <c r="S4205" i="1"/>
  <c r="R4205" i="1"/>
  <c r="Q4205" i="1"/>
  <c r="P4205" i="1"/>
  <c r="AJ4204" i="1"/>
  <c r="AI4204" i="1"/>
  <c r="AH4204" i="1"/>
  <c r="AG4204" i="1"/>
  <c r="AF4204" i="1"/>
  <c r="AE4204" i="1"/>
  <c r="AD4204" i="1"/>
  <c r="AC4204" i="1"/>
  <c r="AB4204" i="1"/>
  <c r="AA4204" i="1"/>
  <c r="Z4204" i="1"/>
  <c r="Y4204" i="1"/>
  <c r="X4204" i="1"/>
  <c r="W4204" i="1"/>
  <c r="V4204" i="1"/>
  <c r="U4204" i="1"/>
  <c r="T4204" i="1"/>
  <c r="S4204" i="1"/>
  <c r="R4204" i="1"/>
  <c r="Q4204" i="1"/>
  <c r="P4204" i="1"/>
  <c r="AJ4203" i="1"/>
  <c r="AI4203" i="1"/>
  <c r="AH4203" i="1"/>
  <c r="AG4203" i="1"/>
  <c r="AF4203" i="1"/>
  <c r="AE4203" i="1"/>
  <c r="AD4203" i="1"/>
  <c r="AC4203" i="1"/>
  <c r="AB4203" i="1"/>
  <c r="AA4203" i="1"/>
  <c r="Z4203" i="1"/>
  <c r="Y4203" i="1"/>
  <c r="X4203" i="1"/>
  <c r="W4203" i="1"/>
  <c r="V4203" i="1"/>
  <c r="U4203" i="1"/>
  <c r="T4203" i="1"/>
  <c r="S4203" i="1"/>
  <c r="R4203" i="1"/>
  <c r="Q4203" i="1"/>
  <c r="P4203" i="1"/>
  <c r="AJ4202" i="1"/>
  <c r="AI4202" i="1"/>
  <c r="AH4202" i="1"/>
  <c r="AG4202" i="1"/>
  <c r="AF4202" i="1"/>
  <c r="AE4202" i="1"/>
  <c r="AD4202" i="1"/>
  <c r="AC4202" i="1"/>
  <c r="AB4202" i="1"/>
  <c r="AA4202" i="1"/>
  <c r="Z4202" i="1"/>
  <c r="Y4202" i="1"/>
  <c r="X4202" i="1"/>
  <c r="W4202" i="1"/>
  <c r="V4202" i="1"/>
  <c r="U4202" i="1"/>
  <c r="T4202" i="1"/>
  <c r="S4202" i="1"/>
  <c r="R4202" i="1"/>
  <c r="Q4202" i="1"/>
  <c r="P4202" i="1"/>
  <c r="AJ4201" i="1"/>
  <c r="AI4201" i="1"/>
  <c r="AH4201" i="1"/>
  <c r="AG4201" i="1"/>
  <c r="AF4201" i="1"/>
  <c r="AE4201" i="1"/>
  <c r="AD4201" i="1"/>
  <c r="AC4201" i="1"/>
  <c r="AB4201" i="1"/>
  <c r="AA4201" i="1"/>
  <c r="Z4201" i="1"/>
  <c r="Y4201" i="1"/>
  <c r="X4201" i="1"/>
  <c r="W4201" i="1"/>
  <c r="V4201" i="1"/>
  <c r="U4201" i="1"/>
  <c r="T4201" i="1"/>
  <c r="S4201" i="1"/>
  <c r="R4201" i="1"/>
  <c r="Q4201" i="1"/>
  <c r="P4201" i="1"/>
  <c r="AJ4200" i="1"/>
  <c r="AI4200" i="1"/>
  <c r="AH4200" i="1"/>
  <c r="AG4200" i="1"/>
  <c r="AF4200" i="1"/>
  <c r="AE4200" i="1"/>
  <c r="AD4200" i="1"/>
  <c r="AC4200" i="1"/>
  <c r="AB4200" i="1"/>
  <c r="AA4200" i="1"/>
  <c r="Z4200" i="1"/>
  <c r="Y4200" i="1"/>
  <c r="X4200" i="1"/>
  <c r="W4200" i="1"/>
  <c r="V4200" i="1"/>
  <c r="U4200" i="1"/>
  <c r="T4200" i="1"/>
  <c r="S4200" i="1"/>
  <c r="R4200" i="1"/>
  <c r="Q4200" i="1"/>
  <c r="P4200" i="1"/>
  <c r="AJ4199" i="1"/>
  <c r="AI4199" i="1"/>
  <c r="AH4199" i="1"/>
  <c r="AG4199" i="1"/>
  <c r="AF4199" i="1"/>
  <c r="AE4199" i="1"/>
  <c r="AD4199" i="1"/>
  <c r="AC4199" i="1"/>
  <c r="AB4199" i="1"/>
  <c r="AA4199" i="1"/>
  <c r="Z4199" i="1"/>
  <c r="Y4199" i="1"/>
  <c r="X4199" i="1"/>
  <c r="W4199" i="1"/>
  <c r="V4199" i="1"/>
  <c r="U4199" i="1"/>
  <c r="T4199" i="1"/>
  <c r="S4199" i="1"/>
  <c r="R4199" i="1"/>
  <c r="Q4199" i="1"/>
  <c r="P4199" i="1"/>
  <c r="AJ4198" i="1"/>
  <c r="AI4198" i="1"/>
  <c r="AH4198" i="1"/>
  <c r="AG4198" i="1"/>
  <c r="AF4198" i="1"/>
  <c r="AE4198" i="1"/>
  <c r="AD4198" i="1"/>
  <c r="AC4198" i="1"/>
  <c r="AB4198" i="1"/>
  <c r="AA4198" i="1"/>
  <c r="Z4198" i="1"/>
  <c r="Y4198" i="1"/>
  <c r="X4198" i="1"/>
  <c r="W4198" i="1"/>
  <c r="V4198" i="1"/>
  <c r="U4198" i="1"/>
  <c r="T4198" i="1"/>
  <c r="S4198" i="1"/>
  <c r="R4198" i="1"/>
  <c r="Q4198" i="1"/>
  <c r="P4198" i="1"/>
  <c r="AJ4197" i="1"/>
  <c r="AI4197" i="1"/>
  <c r="AH4197" i="1"/>
  <c r="AG4197" i="1"/>
  <c r="AF4197" i="1"/>
  <c r="AE4197" i="1"/>
  <c r="AD4197" i="1"/>
  <c r="AC4197" i="1"/>
  <c r="AB4197" i="1"/>
  <c r="AA4197" i="1"/>
  <c r="Z4197" i="1"/>
  <c r="Y4197" i="1"/>
  <c r="X4197" i="1"/>
  <c r="W4197" i="1"/>
  <c r="V4197" i="1"/>
  <c r="U4197" i="1"/>
  <c r="T4197" i="1"/>
  <c r="S4197" i="1"/>
  <c r="R4197" i="1"/>
  <c r="Q4197" i="1"/>
  <c r="P4197" i="1"/>
  <c r="AJ4196" i="1"/>
  <c r="AI4196" i="1"/>
  <c r="AH4196" i="1"/>
  <c r="AG4196" i="1"/>
  <c r="AF4196" i="1"/>
  <c r="AE4196" i="1"/>
  <c r="AD4196" i="1"/>
  <c r="AC4196" i="1"/>
  <c r="AB4196" i="1"/>
  <c r="AA4196" i="1"/>
  <c r="Z4196" i="1"/>
  <c r="Y4196" i="1"/>
  <c r="X4196" i="1"/>
  <c r="W4196" i="1"/>
  <c r="V4196" i="1"/>
  <c r="U4196" i="1"/>
  <c r="T4196" i="1"/>
  <c r="S4196" i="1"/>
  <c r="R4196" i="1"/>
  <c r="Q4196" i="1"/>
  <c r="P4196" i="1"/>
  <c r="AJ4195" i="1"/>
  <c r="AI4195" i="1"/>
  <c r="AH4195" i="1"/>
  <c r="AG4195" i="1"/>
  <c r="AF4195" i="1"/>
  <c r="AE4195" i="1"/>
  <c r="AD4195" i="1"/>
  <c r="AC4195" i="1"/>
  <c r="AB4195" i="1"/>
  <c r="AA4195" i="1"/>
  <c r="Z4195" i="1"/>
  <c r="Y4195" i="1"/>
  <c r="X4195" i="1"/>
  <c r="W4195" i="1"/>
  <c r="V4195" i="1"/>
  <c r="U4195" i="1"/>
  <c r="T4195" i="1"/>
  <c r="S4195" i="1"/>
  <c r="R4195" i="1"/>
  <c r="Q4195" i="1"/>
  <c r="P4195" i="1"/>
  <c r="AJ4194" i="1"/>
  <c r="AI4194" i="1"/>
  <c r="AH4194" i="1"/>
  <c r="AG4194" i="1"/>
  <c r="AF4194" i="1"/>
  <c r="AE4194" i="1"/>
  <c r="AD4194" i="1"/>
  <c r="AC4194" i="1"/>
  <c r="AB4194" i="1"/>
  <c r="AA4194" i="1"/>
  <c r="Z4194" i="1"/>
  <c r="Y4194" i="1"/>
  <c r="X4194" i="1"/>
  <c r="W4194" i="1"/>
  <c r="V4194" i="1"/>
  <c r="U4194" i="1"/>
  <c r="T4194" i="1"/>
  <c r="S4194" i="1"/>
  <c r="R4194" i="1"/>
  <c r="Q4194" i="1"/>
  <c r="P4194" i="1"/>
  <c r="AJ4193" i="1"/>
  <c r="AI4193" i="1"/>
  <c r="AH4193" i="1"/>
  <c r="AG4193" i="1"/>
  <c r="AF4193" i="1"/>
  <c r="AE4193" i="1"/>
  <c r="AD4193" i="1"/>
  <c r="AC4193" i="1"/>
  <c r="AB4193" i="1"/>
  <c r="AA4193" i="1"/>
  <c r="Z4193" i="1"/>
  <c r="Y4193" i="1"/>
  <c r="X4193" i="1"/>
  <c r="W4193" i="1"/>
  <c r="V4193" i="1"/>
  <c r="U4193" i="1"/>
  <c r="T4193" i="1"/>
  <c r="S4193" i="1"/>
  <c r="R4193" i="1"/>
  <c r="Q4193" i="1"/>
  <c r="P4193" i="1"/>
  <c r="AJ4192" i="1"/>
  <c r="AI4192" i="1"/>
  <c r="AH4192" i="1"/>
  <c r="AG4192" i="1"/>
  <c r="AF4192" i="1"/>
  <c r="AE4192" i="1"/>
  <c r="AD4192" i="1"/>
  <c r="AC4192" i="1"/>
  <c r="AB4192" i="1"/>
  <c r="AA4192" i="1"/>
  <c r="Z4192" i="1"/>
  <c r="Y4192" i="1"/>
  <c r="X4192" i="1"/>
  <c r="W4192" i="1"/>
  <c r="V4192" i="1"/>
  <c r="U4192" i="1"/>
  <c r="T4192" i="1"/>
  <c r="S4192" i="1"/>
  <c r="R4192" i="1"/>
  <c r="Q4192" i="1"/>
  <c r="P4192" i="1"/>
  <c r="AJ4191" i="1"/>
  <c r="AI4191" i="1"/>
  <c r="AH4191" i="1"/>
  <c r="AG4191" i="1"/>
  <c r="AF4191" i="1"/>
  <c r="AE4191" i="1"/>
  <c r="AD4191" i="1"/>
  <c r="AC4191" i="1"/>
  <c r="AB4191" i="1"/>
  <c r="AA4191" i="1"/>
  <c r="Z4191" i="1"/>
  <c r="Y4191" i="1"/>
  <c r="X4191" i="1"/>
  <c r="W4191" i="1"/>
  <c r="V4191" i="1"/>
  <c r="U4191" i="1"/>
  <c r="T4191" i="1"/>
  <c r="S4191" i="1"/>
  <c r="R4191" i="1"/>
  <c r="Q4191" i="1"/>
  <c r="P4191" i="1"/>
  <c r="AJ4190" i="1"/>
  <c r="AI4190" i="1"/>
  <c r="AH4190" i="1"/>
  <c r="AG4190" i="1"/>
  <c r="AF4190" i="1"/>
  <c r="AE4190" i="1"/>
  <c r="AD4190" i="1"/>
  <c r="AC4190" i="1"/>
  <c r="AB4190" i="1"/>
  <c r="AA4190" i="1"/>
  <c r="Z4190" i="1"/>
  <c r="Y4190" i="1"/>
  <c r="X4190" i="1"/>
  <c r="W4190" i="1"/>
  <c r="V4190" i="1"/>
  <c r="U4190" i="1"/>
  <c r="T4190" i="1"/>
  <c r="S4190" i="1"/>
  <c r="R4190" i="1"/>
  <c r="Q4190" i="1"/>
  <c r="P4190" i="1"/>
  <c r="AJ4189" i="1"/>
  <c r="AI4189" i="1"/>
  <c r="AH4189" i="1"/>
  <c r="AG4189" i="1"/>
  <c r="AF4189" i="1"/>
  <c r="AE4189" i="1"/>
  <c r="AD4189" i="1"/>
  <c r="AC4189" i="1"/>
  <c r="AB4189" i="1"/>
  <c r="AA4189" i="1"/>
  <c r="Z4189" i="1"/>
  <c r="Y4189" i="1"/>
  <c r="X4189" i="1"/>
  <c r="W4189" i="1"/>
  <c r="V4189" i="1"/>
  <c r="U4189" i="1"/>
  <c r="T4189" i="1"/>
  <c r="S4189" i="1"/>
  <c r="R4189" i="1"/>
  <c r="Q4189" i="1"/>
  <c r="P4189" i="1"/>
  <c r="AJ4188" i="1"/>
  <c r="AI4188" i="1"/>
  <c r="AH4188" i="1"/>
  <c r="AG4188" i="1"/>
  <c r="AF4188" i="1"/>
  <c r="AE4188" i="1"/>
  <c r="AD4188" i="1"/>
  <c r="AC4188" i="1"/>
  <c r="AB4188" i="1"/>
  <c r="AA4188" i="1"/>
  <c r="Z4188" i="1"/>
  <c r="Y4188" i="1"/>
  <c r="X4188" i="1"/>
  <c r="W4188" i="1"/>
  <c r="V4188" i="1"/>
  <c r="U4188" i="1"/>
  <c r="T4188" i="1"/>
  <c r="S4188" i="1"/>
  <c r="R4188" i="1"/>
  <c r="Q4188" i="1"/>
  <c r="P4188" i="1"/>
  <c r="AJ4187" i="1"/>
  <c r="AI4187" i="1"/>
  <c r="AH4187" i="1"/>
  <c r="AG4187" i="1"/>
  <c r="AF4187" i="1"/>
  <c r="AE4187" i="1"/>
  <c r="AD4187" i="1"/>
  <c r="AC4187" i="1"/>
  <c r="AB4187" i="1"/>
  <c r="AA4187" i="1"/>
  <c r="Z4187" i="1"/>
  <c r="Y4187" i="1"/>
  <c r="X4187" i="1"/>
  <c r="W4187" i="1"/>
  <c r="V4187" i="1"/>
  <c r="U4187" i="1"/>
  <c r="T4187" i="1"/>
  <c r="S4187" i="1"/>
  <c r="R4187" i="1"/>
  <c r="Q4187" i="1"/>
  <c r="P4187" i="1"/>
  <c r="AJ4186" i="1"/>
  <c r="AI4186" i="1"/>
  <c r="AH4186" i="1"/>
  <c r="AG4186" i="1"/>
  <c r="AF4186" i="1"/>
  <c r="AE4186" i="1"/>
  <c r="AD4186" i="1"/>
  <c r="AC4186" i="1"/>
  <c r="AB4186" i="1"/>
  <c r="AA4186" i="1"/>
  <c r="Z4186" i="1"/>
  <c r="Y4186" i="1"/>
  <c r="X4186" i="1"/>
  <c r="W4186" i="1"/>
  <c r="V4186" i="1"/>
  <c r="U4186" i="1"/>
  <c r="T4186" i="1"/>
  <c r="S4186" i="1"/>
  <c r="R4186" i="1"/>
  <c r="Q4186" i="1"/>
  <c r="P4186" i="1"/>
  <c r="AJ4185" i="1"/>
  <c r="AI4185" i="1"/>
  <c r="AH4185" i="1"/>
  <c r="AG4185" i="1"/>
  <c r="AF4185" i="1"/>
  <c r="AE4185" i="1"/>
  <c r="AD4185" i="1"/>
  <c r="AC4185" i="1"/>
  <c r="AB4185" i="1"/>
  <c r="AA4185" i="1"/>
  <c r="Z4185" i="1"/>
  <c r="Y4185" i="1"/>
  <c r="X4185" i="1"/>
  <c r="W4185" i="1"/>
  <c r="V4185" i="1"/>
  <c r="U4185" i="1"/>
  <c r="T4185" i="1"/>
  <c r="S4185" i="1"/>
  <c r="R4185" i="1"/>
  <c r="Q4185" i="1"/>
  <c r="P4185" i="1"/>
  <c r="AJ4184" i="1"/>
  <c r="AI4184" i="1"/>
  <c r="AH4184" i="1"/>
  <c r="AG4184" i="1"/>
  <c r="AF4184" i="1"/>
  <c r="AE4184" i="1"/>
  <c r="AD4184" i="1"/>
  <c r="AC4184" i="1"/>
  <c r="AB4184" i="1"/>
  <c r="AA4184" i="1"/>
  <c r="Z4184" i="1"/>
  <c r="Y4184" i="1"/>
  <c r="X4184" i="1"/>
  <c r="W4184" i="1"/>
  <c r="V4184" i="1"/>
  <c r="U4184" i="1"/>
  <c r="T4184" i="1"/>
  <c r="S4184" i="1"/>
  <c r="R4184" i="1"/>
  <c r="Q4184" i="1"/>
  <c r="P4184" i="1"/>
  <c r="AJ4183" i="1"/>
  <c r="AI4183" i="1"/>
  <c r="AH4183" i="1"/>
  <c r="AG4183" i="1"/>
  <c r="AF4183" i="1"/>
  <c r="AE4183" i="1"/>
  <c r="AD4183" i="1"/>
  <c r="AC4183" i="1"/>
  <c r="AB4183" i="1"/>
  <c r="AA4183" i="1"/>
  <c r="Z4183" i="1"/>
  <c r="Y4183" i="1"/>
  <c r="X4183" i="1"/>
  <c r="W4183" i="1"/>
  <c r="V4183" i="1"/>
  <c r="U4183" i="1"/>
  <c r="T4183" i="1"/>
  <c r="S4183" i="1"/>
  <c r="R4183" i="1"/>
  <c r="Q4183" i="1"/>
  <c r="P4183" i="1"/>
  <c r="AJ4182" i="1"/>
  <c r="AI4182" i="1"/>
  <c r="AH4182" i="1"/>
  <c r="AG4182" i="1"/>
  <c r="AF4182" i="1"/>
  <c r="AE4182" i="1"/>
  <c r="AD4182" i="1"/>
  <c r="AC4182" i="1"/>
  <c r="AB4182" i="1"/>
  <c r="AA4182" i="1"/>
  <c r="Z4182" i="1"/>
  <c r="Y4182" i="1"/>
  <c r="X4182" i="1"/>
  <c r="W4182" i="1"/>
  <c r="V4182" i="1"/>
  <c r="U4182" i="1"/>
  <c r="T4182" i="1"/>
  <c r="S4182" i="1"/>
  <c r="R4182" i="1"/>
  <c r="Q4182" i="1"/>
  <c r="P4182" i="1"/>
  <c r="AJ4181" i="1"/>
  <c r="AI4181" i="1"/>
  <c r="AH4181" i="1"/>
  <c r="AG4181" i="1"/>
  <c r="AF4181" i="1"/>
  <c r="AE4181" i="1"/>
  <c r="AD4181" i="1"/>
  <c r="AC4181" i="1"/>
  <c r="AB4181" i="1"/>
  <c r="AA4181" i="1"/>
  <c r="Z4181" i="1"/>
  <c r="Y4181" i="1"/>
  <c r="X4181" i="1"/>
  <c r="W4181" i="1"/>
  <c r="V4181" i="1"/>
  <c r="U4181" i="1"/>
  <c r="T4181" i="1"/>
  <c r="S4181" i="1"/>
  <c r="R4181" i="1"/>
  <c r="Q4181" i="1"/>
  <c r="P4181" i="1"/>
  <c r="AJ4180" i="1"/>
  <c r="AI4180" i="1"/>
  <c r="AH4180" i="1"/>
  <c r="AG4180" i="1"/>
  <c r="AF4180" i="1"/>
  <c r="AE4180" i="1"/>
  <c r="AD4180" i="1"/>
  <c r="AC4180" i="1"/>
  <c r="AB4180" i="1"/>
  <c r="AA4180" i="1"/>
  <c r="Z4180" i="1"/>
  <c r="Y4180" i="1"/>
  <c r="X4180" i="1"/>
  <c r="W4180" i="1"/>
  <c r="V4180" i="1"/>
  <c r="U4180" i="1"/>
  <c r="T4180" i="1"/>
  <c r="S4180" i="1"/>
  <c r="R4180" i="1"/>
  <c r="Q4180" i="1"/>
  <c r="P4180" i="1"/>
  <c r="AJ4179" i="1"/>
  <c r="AI4179" i="1"/>
  <c r="AH4179" i="1"/>
  <c r="AG4179" i="1"/>
  <c r="AF4179" i="1"/>
  <c r="AE4179" i="1"/>
  <c r="AD4179" i="1"/>
  <c r="AC4179" i="1"/>
  <c r="AB4179" i="1"/>
  <c r="AA4179" i="1"/>
  <c r="Z4179" i="1"/>
  <c r="Y4179" i="1"/>
  <c r="X4179" i="1"/>
  <c r="W4179" i="1"/>
  <c r="V4179" i="1"/>
  <c r="U4179" i="1"/>
  <c r="T4179" i="1"/>
  <c r="S4179" i="1"/>
  <c r="R4179" i="1"/>
  <c r="Q4179" i="1"/>
  <c r="P4179" i="1"/>
  <c r="AJ4178" i="1"/>
  <c r="AI4178" i="1"/>
  <c r="AH4178" i="1"/>
  <c r="AG4178" i="1"/>
  <c r="AF4178" i="1"/>
  <c r="AE4178" i="1"/>
  <c r="AD4178" i="1"/>
  <c r="AC4178" i="1"/>
  <c r="AB4178" i="1"/>
  <c r="AA4178" i="1"/>
  <c r="Z4178" i="1"/>
  <c r="Y4178" i="1"/>
  <c r="X4178" i="1"/>
  <c r="W4178" i="1"/>
  <c r="V4178" i="1"/>
  <c r="U4178" i="1"/>
  <c r="T4178" i="1"/>
  <c r="S4178" i="1"/>
  <c r="R4178" i="1"/>
  <c r="Q4178" i="1"/>
  <c r="P4178" i="1"/>
  <c r="AJ4177" i="1"/>
  <c r="AI4177" i="1"/>
  <c r="AH4177" i="1"/>
  <c r="AG4177" i="1"/>
  <c r="AF4177" i="1"/>
  <c r="AE4177" i="1"/>
  <c r="AD4177" i="1"/>
  <c r="AC4177" i="1"/>
  <c r="AB4177" i="1"/>
  <c r="AA4177" i="1"/>
  <c r="Z4177" i="1"/>
  <c r="Y4177" i="1"/>
  <c r="X4177" i="1"/>
  <c r="W4177" i="1"/>
  <c r="V4177" i="1"/>
  <c r="U4177" i="1"/>
  <c r="T4177" i="1"/>
  <c r="S4177" i="1"/>
  <c r="R4177" i="1"/>
  <c r="Q4177" i="1"/>
  <c r="P4177" i="1"/>
  <c r="AJ4176" i="1"/>
  <c r="AI4176" i="1"/>
  <c r="AH4176" i="1"/>
  <c r="AG4176" i="1"/>
  <c r="AF4176" i="1"/>
  <c r="AE4176" i="1"/>
  <c r="AD4176" i="1"/>
  <c r="AC4176" i="1"/>
  <c r="AB4176" i="1"/>
  <c r="AA4176" i="1"/>
  <c r="Z4176" i="1"/>
  <c r="Y4176" i="1"/>
  <c r="X4176" i="1"/>
  <c r="W4176" i="1"/>
  <c r="V4176" i="1"/>
  <c r="U4176" i="1"/>
  <c r="T4176" i="1"/>
  <c r="S4176" i="1"/>
  <c r="R4176" i="1"/>
  <c r="Q4176" i="1"/>
  <c r="P4176" i="1"/>
  <c r="AJ4175" i="1"/>
  <c r="AI4175" i="1"/>
  <c r="AH4175" i="1"/>
  <c r="AG4175" i="1"/>
  <c r="AF4175" i="1"/>
  <c r="AE4175" i="1"/>
  <c r="AD4175" i="1"/>
  <c r="AC4175" i="1"/>
  <c r="AB4175" i="1"/>
  <c r="AA4175" i="1"/>
  <c r="Z4175" i="1"/>
  <c r="Y4175" i="1"/>
  <c r="X4175" i="1"/>
  <c r="W4175" i="1"/>
  <c r="V4175" i="1"/>
  <c r="U4175" i="1"/>
  <c r="T4175" i="1"/>
  <c r="S4175" i="1"/>
  <c r="R4175" i="1"/>
  <c r="Q4175" i="1"/>
  <c r="P4175" i="1"/>
  <c r="AJ4174" i="1"/>
  <c r="AI4174" i="1"/>
  <c r="AH4174" i="1"/>
  <c r="AG4174" i="1"/>
  <c r="AF4174" i="1"/>
  <c r="AE4174" i="1"/>
  <c r="AD4174" i="1"/>
  <c r="AC4174" i="1"/>
  <c r="AB4174" i="1"/>
  <c r="AA4174" i="1"/>
  <c r="Z4174" i="1"/>
  <c r="Y4174" i="1"/>
  <c r="X4174" i="1"/>
  <c r="W4174" i="1"/>
  <c r="V4174" i="1"/>
  <c r="U4174" i="1"/>
  <c r="T4174" i="1"/>
  <c r="S4174" i="1"/>
  <c r="R4174" i="1"/>
  <c r="Q4174" i="1"/>
  <c r="P4174" i="1"/>
  <c r="AJ4173" i="1"/>
  <c r="AI4173" i="1"/>
  <c r="AH4173" i="1"/>
  <c r="AG4173" i="1"/>
  <c r="AF4173" i="1"/>
  <c r="AE4173" i="1"/>
  <c r="AD4173" i="1"/>
  <c r="AC4173" i="1"/>
  <c r="AB4173" i="1"/>
  <c r="AA4173" i="1"/>
  <c r="Z4173" i="1"/>
  <c r="Y4173" i="1"/>
  <c r="X4173" i="1"/>
  <c r="W4173" i="1"/>
  <c r="V4173" i="1"/>
  <c r="U4173" i="1"/>
  <c r="T4173" i="1"/>
  <c r="S4173" i="1"/>
  <c r="R4173" i="1"/>
  <c r="Q4173" i="1"/>
  <c r="P4173" i="1"/>
  <c r="AJ4172" i="1"/>
  <c r="AI4172" i="1"/>
  <c r="AH4172" i="1"/>
  <c r="AG4172" i="1"/>
  <c r="AF4172" i="1"/>
  <c r="AE4172" i="1"/>
  <c r="AD4172" i="1"/>
  <c r="AC4172" i="1"/>
  <c r="AB4172" i="1"/>
  <c r="AA4172" i="1"/>
  <c r="Z4172" i="1"/>
  <c r="Y4172" i="1"/>
  <c r="X4172" i="1"/>
  <c r="W4172" i="1"/>
  <c r="V4172" i="1"/>
  <c r="U4172" i="1"/>
  <c r="T4172" i="1"/>
  <c r="S4172" i="1"/>
  <c r="R4172" i="1"/>
  <c r="Q4172" i="1"/>
  <c r="P4172" i="1"/>
  <c r="AJ4171" i="1"/>
  <c r="AI4171" i="1"/>
  <c r="AH4171" i="1"/>
  <c r="AG4171" i="1"/>
  <c r="AF4171" i="1"/>
  <c r="AE4171" i="1"/>
  <c r="AD4171" i="1"/>
  <c r="AC4171" i="1"/>
  <c r="AB4171" i="1"/>
  <c r="AA4171" i="1"/>
  <c r="Z4171" i="1"/>
  <c r="Y4171" i="1"/>
  <c r="X4171" i="1"/>
  <c r="W4171" i="1"/>
  <c r="V4171" i="1"/>
  <c r="U4171" i="1"/>
  <c r="T4171" i="1"/>
  <c r="S4171" i="1"/>
  <c r="R4171" i="1"/>
  <c r="Q4171" i="1"/>
  <c r="P4171" i="1"/>
  <c r="AJ4170" i="1"/>
  <c r="AI4170" i="1"/>
  <c r="AH4170" i="1"/>
  <c r="AG4170" i="1"/>
  <c r="AF4170" i="1"/>
  <c r="AE4170" i="1"/>
  <c r="AD4170" i="1"/>
  <c r="AC4170" i="1"/>
  <c r="AB4170" i="1"/>
  <c r="AA4170" i="1"/>
  <c r="Z4170" i="1"/>
  <c r="Y4170" i="1"/>
  <c r="X4170" i="1"/>
  <c r="W4170" i="1"/>
  <c r="V4170" i="1"/>
  <c r="U4170" i="1"/>
  <c r="T4170" i="1"/>
  <c r="S4170" i="1"/>
  <c r="R4170" i="1"/>
  <c r="Q4170" i="1"/>
  <c r="P4170" i="1"/>
  <c r="AJ4169" i="1"/>
  <c r="AI4169" i="1"/>
  <c r="AH4169" i="1"/>
  <c r="AG4169" i="1"/>
  <c r="AF4169" i="1"/>
  <c r="AE4169" i="1"/>
  <c r="AD4169" i="1"/>
  <c r="AC4169" i="1"/>
  <c r="AB4169" i="1"/>
  <c r="AA4169" i="1"/>
  <c r="Z4169" i="1"/>
  <c r="Y4169" i="1"/>
  <c r="X4169" i="1"/>
  <c r="W4169" i="1"/>
  <c r="V4169" i="1"/>
  <c r="U4169" i="1"/>
  <c r="T4169" i="1"/>
  <c r="S4169" i="1"/>
  <c r="R4169" i="1"/>
  <c r="Q4169" i="1"/>
  <c r="P4169" i="1"/>
  <c r="AJ4168" i="1"/>
  <c r="AI4168" i="1"/>
  <c r="AH4168" i="1"/>
  <c r="AG4168" i="1"/>
  <c r="AF4168" i="1"/>
  <c r="AE4168" i="1"/>
  <c r="AD4168" i="1"/>
  <c r="AC4168" i="1"/>
  <c r="AB4168" i="1"/>
  <c r="AA4168" i="1"/>
  <c r="Z4168" i="1"/>
  <c r="Y4168" i="1"/>
  <c r="X4168" i="1"/>
  <c r="W4168" i="1"/>
  <c r="V4168" i="1"/>
  <c r="U4168" i="1"/>
  <c r="T4168" i="1"/>
  <c r="S4168" i="1"/>
  <c r="R4168" i="1"/>
  <c r="Q4168" i="1"/>
  <c r="P4168" i="1"/>
  <c r="AJ4167" i="1"/>
  <c r="AI4167" i="1"/>
  <c r="AH4167" i="1"/>
  <c r="AG4167" i="1"/>
  <c r="AF4167" i="1"/>
  <c r="AE4167" i="1"/>
  <c r="AD4167" i="1"/>
  <c r="AC4167" i="1"/>
  <c r="AB4167" i="1"/>
  <c r="AA4167" i="1"/>
  <c r="Z4167" i="1"/>
  <c r="Y4167" i="1"/>
  <c r="X4167" i="1"/>
  <c r="W4167" i="1"/>
  <c r="V4167" i="1"/>
  <c r="U4167" i="1"/>
  <c r="T4167" i="1"/>
  <c r="S4167" i="1"/>
  <c r="R4167" i="1"/>
  <c r="Q4167" i="1"/>
  <c r="P4167" i="1"/>
  <c r="AJ4166" i="1"/>
  <c r="AI4166" i="1"/>
  <c r="AH4166" i="1"/>
  <c r="AG4166" i="1"/>
  <c r="AF4166" i="1"/>
  <c r="AE4166" i="1"/>
  <c r="AD4166" i="1"/>
  <c r="AC4166" i="1"/>
  <c r="AB4166" i="1"/>
  <c r="AA4166" i="1"/>
  <c r="Z4166" i="1"/>
  <c r="Y4166" i="1"/>
  <c r="X4166" i="1"/>
  <c r="W4166" i="1"/>
  <c r="V4166" i="1"/>
  <c r="U4166" i="1"/>
  <c r="T4166" i="1"/>
  <c r="S4166" i="1"/>
  <c r="R4166" i="1"/>
  <c r="Q4166" i="1"/>
  <c r="P4166" i="1"/>
  <c r="AJ4165" i="1"/>
  <c r="AI4165" i="1"/>
  <c r="AH4165" i="1"/>
  <c r="AG4165" i="1"/>
  <c r="AF4165" i="1"/>
  <c r="AE4165" i="1"/>
  <c r="AD4165" i="1"/>
  <c r="AC4165" i="1"/>
  <c r="AB4165" i="1"/>
  <c r="AA4165" i="1"/>
  <c r="Z4165" i="1"/>
  <c r="Y4165" i="1"/>
  <c r="X4165" i="1"/>
  <c r="W4165" i="1"/>
  <c r="V4165" i="1"/>
  <c r="U4165" i="1"/>
  <c r="T4165" i="1"/>
  <c r="S4165" i="1"/>
  <c r="R4165" i="1"/>
  <c r="Q4165" i="1"/>
  <c r="P4165" i="1"/>
  <c r="AJ4164" i="1"/>
  <c r="AI4164" i="1"/>
  <c r="AH4164" i="1"/>
  <c r="AG4164" i="1"/>
  <c r="AF4164" i="1"/>
  <c r="AE4164" i="1"/>
  <c r="AD4164" i="1"/>
  <c r="AC4164" i="1"/>
  <c r="AB4164" i="1"/>
  <c r="AA4164" i="1"/>
  <c r="Z4164" i="1"/>
  <c r="Y4164" i="1"/>
  <c r="X4164" i="1"/>
  <c r="W4164" i="1"/>
  <c r="V4164" i="1"/>
  <c r="U4164" i="1"/>
  <c r="T4164" i="1"/>
  <c r="S4164" i="1"/>
  <c r="R4164" i="1"/>
  <c r="Q4164" i="1"/>
  <c r="P4164" i="1"/>
  <c r="AJ4163" i="1"/>
  <c r="AI4163" i="1"/>
  <c r="AH4163" i="1"/>
  <c r="AG4163" i="1"/>
  <c r="AF4163" i="1"/>
  <c r="AE4163" i="1"/>
  <c r="AD4163" i="1"/>
  <c r="AC4163" i="1"/>
  <c r="AB4163" i="1"/>
  <c r="AA4163" i="1"/>
  <c r="Z4163" i="1"/>
  <c r="Y4163" i="1"/>
  <c r="X4163" i="1"/>
  <c r="W4163" i="1"/>
  <c r="V4163" i="1"/>
  <c r="U4163" i="1"/>
  <c r="T4163" i="1"/>
  <c r="S4163" i="1"/>
  <c r="R4163" i="1"/>
  <c r="Q4163" i="1"/>
  <c r="P4163" i="1"/>
  <c r="AJ4162" i="1"/>
  <c r="AI4162" i="1"/>
  <c r="AH4162" i="1"/>
  <c r="AG4162" i="1"/>
  <c r="AF4162" i="1"/>
  <c r="AE4162" i="1"/>
  <c r="AD4162" i="1"/>
  <c r="AC4162" i="1"/>
  <c r="AB4162" i="1"/>
  <c r="AA4162" i="1"/>
  <c r="Z4162" i="1"/>
  <c r="Y4162" i="1"/>
  <c r="X4162" i="1"/>
  <c r="W4162" i="1"/>
  <c r="V4162" i="1"/>
  <c r="U4162" i="1"/>
  <c r="T4162" i="1"/>
  <c r="S4162" i="1"/>
  <c r="R4162" i="1"/>
  <c r="Q4162" i="1"/>
  <c r="P4162" i="1"/>
  <c r="AJ4161" i="1"/>
  <c r="AI4161" i="1"/>
  <c r="AH4161" i="1"/>
  <c r="AG4161" i="1"/>
  <c r="AF4161" i="1"/>
  <c r="AE4161" i="1"/>
  <c r="AD4161" i="1"/>
  <c r="AC4161" i="1"/>
  <c r="AB4161" i="1"/>
  <c r="AA4161" i="1"/>
  <c r="Z4161" i="1"/>
  <c r="Y4161" i="1"/>
  <c r="X4161" i="1"/>
  <c r="W4161" i="1"/>
  <c r="V4161" i="1"/>
  <c r="U4161" i="1"/>
  <c r="T4161" i="1"/>
  <c r="S4161" i="1"/>
  <c r="R4161" i="1"/>
  <c r="Q4161" i="1"/>
  <c r="P4161" i="1"/>
  <c r="AJ4160" i="1"/>
  <c r="AI4160" i="1"/>
  <c r="AH4160" i="1"/>
  <c r="AG4160" i="1"/>
  <c r="AF4160" i="1"/>
  <c r="AE4160" i="1"/>
  <c r="AD4160" i="1"/>
  <c r="AC4160" i="1"/>
  <c r="AB4160" i="1"/>
  <c r="AA4160" i="1"/>
  <c r="Z4160" i="1"/>
  <c r="Y4160" i="1"/>
  <c r="X4160" i="1"/>
  <c r="W4160" i="1"/>
  <c r="V4160" i="1"/>
  <c r="U4160" i="1"/>
  <c r="T4160" i="1"/>
  <c r="S4160" i="1"/>
  <c r="R4160" i="1"/>
  <c r="Q4160" i="1"/>
  <c r="P4160" i="1"/>
  <c r="AJ4159" i="1"/>
  <c r="AI4159" i="1"/>
  <c r="AH4159" i="1"/>
  <c r="AG4159" i="1"/>
  <c r="AF4159" i="1"/>
  <c r="AE4159" i="1"/>
  <c r="AD4159" i="1"/>
  <c r="AC4159" i="1"/>
  <c r="AB4159" i="1"/>
  <c r="AA4159" i="1"/>
  <c r="Z4159" i="1"/>
  <c r="Y4159" i="1"/>
  <c r="X4159" i="1"/>
  <c r="W4159" i="1"/>
  <c r="V4159" i="1"/>
  <c r="U4159" i="1"/>
  <c r="T4159" i="1"/>
  <c r="S4159" i="1"/>
  <c r="R4159" i="1"/>
  <c r="Q4159" i="1"/>
  <c r="P4159" i="1"/>
  <c r="AJ4158" i="1"/>
  <c r="AI4158" i="1"/>
  <c r="AH4158" i="1"/>
  <c r="AG4158" i="1"/>
  <c r="AF4158" i="1"/>
  <c r="AE4158" i="1"/>
  <c r="AD4158" i="1"/>
  <c r="AC4158" i="1"/>
  <c r="AB4158" i="1"/>
  <c r="AA4158" i="1"/>
  <c r="Z4158" i="1"/>
  <c r="Y4158" i="1"/>
  <c r="X4158" i="1"/>
  <c r="W4158" i="1"/>
  <c r="V4158" i="1"/>
  <c r="U4158" i="1"/>
  <c r="T4158" i="1"/>
  <c r="S4158" i="1"/>
  <c r="R4158" i="1"/>
  <c r="Q4158" i="1"/>
  <c r="P4158" i="1"/>
  <c r="AJ4157" i="1"/>
  <c r="AI4157" i="1"/>
  <c r="AH4157" i="1"/>
  <c r="AG4157" i="1"/>
  <c r="AF4157" i="1"/>
  <c r="AE4157" i="1"/>
  <c r="AD4157" i="1"/>
  <c r="AC4157" i="1"/>
  <c r="AB4157" i="1"/>
  <c r="AA4157" i="1"/>
  <c r="Z4157" i="1"/>
  <c r="Y4157" i="1"/>
  <c r="X4157" i="1"/>
  <c r="W4157" i="1"/>
  <c r="V4157" i="1"/>
  <c r="U4157" i="1"/>
  <c r="T4157" i="1"/>
  <c r="S4157" i="1"/>
  <c r="R4157" i="1"/>
  <c r="Q4157" i="1"/>
  <c r="P4157" i="1"/>
  <c r="AJ4156" i="1"/>
  <c r="AI4156" i="1"/>
  <c r="AH4156" i="1"/>
  <c r="AG4156" i="1"/>
  <c r="AF4156" i="1"/>
  <c r="AE4156" i="1"/>
  <c r="AD4156" i="1"/>
  <c r="AC4156" i="1"/>
  <c r="AB4156" i="1"/>
  <c r="AA4156" i="1"/>
  <c r="Z4156" i="1"/>
  <c r="Y4156" i="1"/>
  <c r="X4156" i="1"/>
  <c r="W4156" i="1"/>
  <c r="V4156" i="1"/>
  <c r="U4156" i="1"/>
  <c r="T4156" i="1"/>
  <c r="S4156" i="1"/>
  <c r="R4156" i="1"/>
  <c r="Q4156" i="1"/>
  <c r="P4156" i="1"/>
  <c r="AJ4155" i="1"/>
  <c r="AI4155" i="1"/>
  <c r="AH4155" i="1"/>
  <c r="AG4155" i="1"/>
  <c r="AF4155" i="1"/>
  <c r="AE4155" i="1"/>
  <c r="AD4155" i="1"/>
  <c r="AC4155" i="1"/>
  <c r="AB4155" i="1"/>
  <c r="AA4155" i="1"/>
  <c r="Z4155" i="1"/>
  <c r="Y4155" i="1"/>
  <c r="X4155" i="1"/>
  <c r="W4155" i="1"/>
  <c r="V4155" i="1"/>
  <c r="U4155" i="1"/>
  <c r="T4155" i="1"/>
  <c r="S4155" i="1"/>
  <c r="R4155" i="1"/>
  <c r="Q4155" i="1"/>
  <c r="P4155" i="1"/>
  <c r="AJ4154" i="1"/>
  <c r="AI4154" i="1"/>
  <c r="AH4154" i="1"/>
  <c r="AG4154" i="1"/>
  <c r="AF4154" i="1"/>
  <c r="AE4154" i="1"/>
  <c r="AD4154" i="1"/>
  <c r="AC4154" i="1"/>
  <c r="AB4154" i="1"/>
  <c r="AA4154" i="1"/>
  <c r="Z4154" i="1"/>
  <c r="Y4154" i="1"/>
  <c r="X4154" i="1"/>
  <c r="W4154" i="1"/>
  <c r="V4154" i="1"/>
  <c r="U4154" i="1"/>
  <c r="T4154" i="1"/>
  <c r="S4154" i="1"/>
  <c r="R4154" i="1"/>
  <c r="Q4154" i="1"/>
  <c r="P4154" i="1"/>
  <c r="AJ4153" i="1"/>
  <c r="AI4153" i="1"/>
  <c r="AH4153" i="1"/>
  <c r="AG4153" i="1"/>
  <c r="AF4153" i="1"/>
  <c r="AE4153" i="1"/>
  <c r="AD4153" i="1"/>
  <c r="AC4153" i="1"/>
  <c r="AB4153" i="1"/>
  <c r="AA4153" i="1"/>
  <c r="Z4153" i="1"/>
  <c r="Y4153" i="1"/>
  <c r="X4153" i="1"/>
  <c r="W4153" i="1"/>
  <c r="V4153" i="1"/>
  <c r="U4153" i="1"/>
  <c r="T4153" i="1"/>
  <c r="S4153" i="1"/>
  <c r="R4153" i="1"/>
  <c r="Q4153" i="1"/>
  <c r="P4153" i="1"/>
  <c r="AJ4152" i="1"/>
  <c r="AI4152" i="1"/>
  <c r="AH4152" i="1"/>
  <c r="AG4152" i="1"/>
  <c r="AF4152" i="1"/>
  <c r="AE4152" i="1"/>
  <c r="AD4152" i="1"/>
  <c r="AC4152" i="1"/>
  <c r="AB4152" i="1"/>
  <c r="AA4152" i="1"/>
  <c r="Z4152" i="1"/>
  <c r="Y4152" i="1"/>
  <c r="X4152" i="1"/>
  <c r="W4152" i="1"/>
  <c r="V4152" i="1"/>
  <c r="U4152" i="1"/>
  <c r="T4152" i="1"/>
  <c r="S4152" i="1"/>
  <c r="R4152" i="1"/>
  <c r="Q4152" i="1"/>
  <c r="P4152" i="1"/>
  <c r="AJ4151" i="1"/>
  <c r="AI4151" i="1"/>
  <c r="AH4151" i="1"/>
  <c r="AG4151" i="1"/>
  <c r="AF4151" i="1"/>
  <c r="AE4151" i="1"/>
  <c r="AD4151" i="1"/>
  <c r="AC4151" i="1"/>
  <c r="AB4151" i="1"/>
  <c r="AA4151" i="1"/>
  <c r="Z4151" i="1"/>
  <c r="Y4151" i="1"/>
  <c r="X4151" i="1"/>
  <c r="W4151" i="1"/>
  <c r="V4151" i="1"/>
  <c r="U4151" i="1"/>
  <c r="T4151" i="1"/>
  <c r="S4151" i="1"/>
  <c r="R4151" i="1"/>
  <c r="Q4151" i="1"/>
  <c r="P4151" i="1"/>
  <c r="AJ4150" i="1"/>
  <c r="AI4150" i="1"/>
  <c r="AH4150" i="1"/>
  <c r="AG4150" i="1"/>
  <c r="AF4150" i="1"/>
  <c r="AE4150" i="1"/>
  <c r="AD4150" i="1"/>
  <c r="AC4150" i="1"/>
  <c r="AB4150" i="1"/>
  <c r="AA4150" i="1"/>
  <c r="Z4150" i="1"/>
  <c r="Y4150" i="1"/>
  <c r="X4150" i="1"/>
  <c r="W4150" i="1"/>
  <c r="V4150" i="1"/>
  <c r="U4150" i="1"/>
  <c r="T4150" i="1"/>
  <c r="S4150" i="1"/>
  <c r="R4150" i="1"/>
  <c r="Q4150" i="1"/>
  <c r="P4150" i="1"/>
  <c r="AJ4149" i="1"/>
  <c r="AI4149" i="1"/>
  <c r="AH4149" i="1"/>
  <c r="AG4149" i="1"/>
  <c r="AF4149" i="1"/>
  <c r="AE4149" i="1"/>
  <c r="AD4149" i="1"/>
  <c r="AC4149" i="1"/>
  <c r="AB4149" i="1"/>
  <c r="AA4149" i="1"/>
  <c r="Z4149" i="1"/>
  <c r="Y4149" i="1"/>
  <c r="X4149" i="1"/>
  <c r="W4149" i="1"/>
  <c r="V4149" i="1"/>
  <c r="U4149" i="1"/>
  <c r="T4149" i="1"/>
  <c r="S4149" i="1"/>
  <c r="R4149" i="1"/>
  <c r="Q4149" i="1"/>
  <c r="P4149" i="1"/>
  <c r="AJ4148" i="1"/>
  <c r="AI4148" i="1"/>
  <c r="AH4148" i="1"/>
  <c r="AG4148" i="1"/>
  <c r="AF4148" i="1"/>
  <c r="AE4148" i="1"/>
  <c r="AD4148" i="1"/>
  <c r="AC4148" i="1"/>
  <c r="AB4148" i="1"/>
  <c r="AA4148" i="1"/>
  <c r="Z4148" i="1"/>
  <c r="Y4148" i="1"/>
  <c r="X4148" i="1"/>
  <c r="W4148" i="1"/>
  <c r="V4148" i="1"/>
  <c r="U4148" i="1"/>
  <c r="T4148" i="1"/>
  <c r="S4148" i="1"/>
  <c r="R4148" i="1"/>
  <c r="Q4148" i="1"/>
  <c r="P4148" i="1"/>
  <c r="AJ4147" i="1"/>
  <c r="AI4147" i="1"/>
  <c r="AH4147" i="1"/>
  <c r="AG4147" i="1"/>
  <c r="AF4147" i="1"/>
  <c r="AE4147" i="1"/>
  <c r="AD4147" i="1"/>
  <c r="AC4147" i="1"/>
  <c r="AB4147" i="1"/>
  <c r="AA4147" i="1"/>
  <c r="Z4147" i="1"/>
  <c r="Y4147" i="1"/>
  <c r="X4147" i="1"/>
  <c r="W4147" i="1"/>
  <c r="V4147" i="1"/>
  <c r="U4147" i="1"/>
  <c r="T4147" i="1"/>
  <c r="S4147" i="1"/>
  <c r="R4147" i="1"/>
  <c r="Q4147" i="1"/>
  <c r="P4147" i="1"/>
  <c r="AJ4146" i="1"/>
  <c r="AI4146" i="1"/>
  <c r="AH4146" i="1"/>
  <c r="AG4146" i="1"/>
  <c r="AF4146" i="1"/>
  <c r="AE4146" i="1"/>
  <c r="AD4146" i="1"/>
  <c r="AC4146" i="1"/>
  <c r="AB4146" i="1"/>
  <c r="AA4146" i="1"/>
  <c r="Z4146" i="1"/>
  <c r="Y4146" i="1"/>
  <c r="X4146" i="1"/>
  <c r="W4146" i="1"/>
  <c r="V4146" i="1"/>
  <c r="U4146" i="1"/>
  <c r="T4146" i="1"/>
  <c r="S4146" i="1"/>
  <c r="R4146" i="1"/>
  <c r="Q4146" i="1"/>
  <c r="P4146" i="1"/>
  <c r="AJ4145" i="1"/>
  <c r="AI4145" i="1"/>
  <c r="AH4145" i="1"/>
  <c r="AG4145" i="1"/>
  <c r="AF4145" i="1"/>
  <c r="AE4145" i="1"/>
  <c r="AD4145" i="1"/>
  <c r="AC4145" i="1"/>
  <c r="AB4145" i="1"/>
  <c r="AA4145" i="1"/>
  <c r="Z4145" i="1"/>
  <c r="Y4145" i="1"/>
  <c r="X4145" i="1"/>
  <c r="W4145" i="1"/>
  <c r="V4145" i="1"/>
  <c r="U4145" i="1"/>
  <c r="T4145" i="1"/>
  <c r="S4145" i="1"/>
  <c r="R4145" i="1"/>
  <c r="Q4145" i="1"/>
  <c r="P4145" i="1"/>
  <c r="AJ4144" i="1"/>
  <c r="AI4144" i="1"/>
  <c r="AH4144" i="1"/>
  <c r="AG4144" i="1"/>
  <c r="AF4144" i="1"/>
  <c r="AE4144" i="1"/>
  <c r="AD4144" i="1"/>
  <c r="AC4144" i="1"/>
  <c r="AB4144" i="1"/>
  <c r="AA4144" i="1"/>
  <c r="Z4144" i="1"/>
  <c r="Y4144" i="1"/>
  <c r="X4144" i="1"/>
  <c r="W4144" i="1"/>
  <c r="V4144" i="1"/>
  <c r="U4144" i="1"/>
  <c r="T4144" i="1"/>
  <c r="S4144" i="1"/>
  <c r="R4144" i="1"/>
  <c r="Q4144" i="1"/>
  <c r="P4144" i="1"/>
  <c r="AJ4143" i="1"/>
  <c r="AI4143" i="1"/>
  <c r="AH4143" i="1"/>
  <c r="AG4143" i="1"/>
  <c r="AF4143" i="1"/>
  <c r="AE4143" i="1"/>
  <c r="AD4143" i="1"/>
  <c r="AC4143" i="1"/>
  <c r="AB4143" i="1"/>
  <c r="AA4143" i="1"/>
  <c r="Z4143" i="1"/>
  <c r="Y4143" i="1"/>
  <c r="X4143" i="1"/>
  <c r="W4143" i="1"/>
  <c r="V4143" i="1"/>
  <c r="U4143" i="1"/>
  <c r="T4143" i="1"/>
  <c r="S4143" i="1"/>
  <c r="R4143" i="1"/>
  <c r="Q4143" i="1"/>
  <c r="P4143" i="1"/>
  <c r="AJ4142" i="1"/>
  <c r="AI4142" i="1"/>
  <c r="AH4142" i="1"/>
  <c r="AG4142" i="1"/>
  <c r="AF4142" i="1"/>
  <c r="AE4142" i="1"/>
  <c r="AD4142" i="1"/>
  <c r="AC4142" i="1"/>
  <c r="AB4142" i="1"/>
  <c r="AA4142" i="1"/>
  <c r="Z4142" i="1"/>
  <c r="Y4142" i="1"/>
  <c r="X4142" i="1"/>
  <c r="W4142" i="1"/>
  <c r="V4142" i="1"/>
  <c r="U4142" i="1"/>
  <c r="T4142" i="1"/>
  <c r="S4142" i="1"/>
  <c r="R4142" i="1"/>
  <c r="Q4142" i="1"/>
  <c r="P4142" i="1"/>
  <c r="AJ4141" i="1"/>
  <c r="AI4141" i="1"/>
  <c r="AH4141" i="1"/>
  <c r="AG4141" i="1"/>
  <c r="AF4141" i="1"/>
  <c r="AE4141" i="1"/>
  <c r="AD4141" i="1"/>
  <c r="AC4141" i="1"/>
  <c r="AB4141" i="1"/>
  <c r="AA4141" i="1"/>
  <c r="Z4141" i="1"/>
  <c r="Y4141" i="1"/>
  <c r="X4141" i="1"/>
  <c r="W4141" i="1"/>
  <c r="V4141" i="1"/>
  <c r="U4141" i="1"/>
  <c r="T4141" i="1"/>
  <c r="S4141" i="1"/>
  <c r="R4141" i="1"/>
  <c r="Q4141" i="1"/>
  <c r="P4141" i="1"/>
  <c r="AJ4140" i="1"/>
  <c r="AI4140" i="1"/>
  <c r="AH4140" i="1"/>
  <c r="AG4140" i="1"/>
  <c r="AF4140" i="1"/>
  <c r="AE4140" i="1"/>
  <c r="AD4140" i="1"/>
  <c r="AC4140" i="1"/>
  <c r="AB4140" i="1"/>
  <c r="AA4140" i="1"/>
  <c r="Z4140" i="1"/>
  <c r="Y4140" i="1"/>
  <c r="X4140" i="1"/>
  <c r="W4140" i="1"/>
  <c r="V4140" i="1"/>
  <c r="U4140" i="1"/>
  <c r="T4140" i="1"/>
  <c r="S4140" i="1"/>
  <c r="R4140" i="1"/>
  <c r="Q4140" i="1"/>
  <c r="P4140" i="1"/>
  <c r="AJ4139" i="1"/>
  <c r="AI4139" i="1"/>
  <c r="AH4139" i="1"/>
  <c r="AG4139" i="1"/>
  <c r="AF4139" i="1"/>
  <c r="AE4139" i="1"/>
  <c r="AD4139" i="1"/>
  <c r="AC4139" i="1"/>
  <c r="AB4139" i="1"/>
  <c r="AA4139" i="1"/>
  <c r="Z4139" i="1"/>
  <c r="Y4139" i="1"/>
  <c r="X4139" i="1"/>
  <c r="W4139" i="1"/>
  <c r="V4139" i="1"/>
  <c r="U4139" i="1"/>
  <c r="T4139" i="1"/>
  <c r="S4139" i="1"/>
  <c r="R4139" i="1"/>
  <c r="Q4139" i="1"/>
  <c r="P4139" i="1"/>
  <c r="AJ4138" i="1"/>
  <c r="AI4138" i="1"/>
  <c r="AH4138" i="1"/>
  <c r="AG4138" i="1"/>
  <c r="AF4138" i="1"/>
  <c r="AE4138" i="1"/>
  <c r="AD4138" i="1"/>
  <c r="AC4138" i="1"/>
  <c r="AB4138" i="1"/>
  <c r="AA4138" i="1"/>
  <c r="Z4138" i="1"/>
  <c r="Y4138" i="1"/>
  <c r="X4138" i="1"/>
  <c r="W4138" i="1"/>
  <c r="V4138" i="1"/>
  <c r="U4138" i="1"/>
  <c r="T4138" i="1"/>
  <c r="S4138" i="1"/>
  <c r="R4138" i="1"/>
  <c r="Q4138" i="1"/>
  <c r="P4138" i="1"/>
  <c r="AJ4137" i="1"/>
  <c r="AI4137" i="1"/>
  <c r="AH4137" i="1"/>
  <c r="AG4137" i="1"/>
  <c r="AF4137" i="1"/>
  <c r="AE4137" i="1"/>
  <c r="AD4137" i="1"/>
  <c r="AC4137" i="1"/>
  <c r="AB4137" i="1"/>
  <c r="AA4137" i="1"/>
  <c r="Z4137" i="1"/>
  <c r="Y4137" i="1"/>
  <c r="X4137" i="1"/>
  <c r="W4137" i="1"/>
  <c r="V4137" i="1"/>
  <c r="U4137" i="1"/>
  <c r="T4137" i="1"/>
  <c r="S4137" i="1"/>
  <c r="R4137" i="1"/>
  <c r="Q4137" i="1"/>
  <c r="P4137" i="1"/>
  <c r="AJ4136" i="1"/>
  <c r="AI4136" i="1"/>
  <c r="AH4136" i="1"/>
  <c r="AG4136" i="1"/>
  <c r="AF4136" i="1"/>
  <c r="AE4136" i="1"/>
  <c r="AD4136" i="1"/>
  <c r="AC4136" i="1"/>
  <c r="AB4136" i="1"/>
  <c r="AA4136" i="1"/>
  <c r="Z4136" i="1"/>
  <c r="Y4136" i="1"/>
  <c r="X4136" i="1"/>
  <c r="W4136" i="1"/>
  <c r="V4136" i="1"/>
  <c r="U4136" i="1"/>
  <c r="T4136" i="1"/>
  <c r="S4136" i="1"/>
  <c r="R4136" i="1"/>
  <c r="Q4136" i="1"/>
  <c r="P4136" i="1"/>
  <c r="AJ4135" i="1"/>
  <c r="AI4135" i="1"/>
  <c r="AH4135" i="1"/>
  <c r="AG4135" i="1"/>
  <c r="AF4135" i="1"/>
  <c r="AE4135" i="1"/>
  <c r="AD4135" i="1"/>
  <c r="AC4135" i="1"/>
  <c r="AB4135" i="1"/>
  <c r="AA4135" i="1"/>
  <c r="Z4135" i="1"/>
  <c r="Y4135" i="1"/>
  <c r="X4135" i="1"/>
  <c r="W4135" i="1"/>
  <c r="V4135" i="1"/>
  <c r="U4135" i="1"/>
  <c r="T4135" i="1"/>
  <c r="S4135" i="1"/>
  <c r="R4135" i="1"/>
  <c r="Q4135" i="1"/>
  <c r="P4135" i="1"/>
  <c r="AJ4134" i="1"/>
  <c r="AI4134" i="1"/>
  <c r="AH4134" i="1"/>
  <c r="AG4134" i="1"/>
  <c r="AF4134" i="1"/>
  <c r="AE4134" i="1"/>
  <c r="AD4134" i="1"/>
  <c r="AC4134" i="1"/>
  <c r="AB4134" i="1"/>
  <c r="AA4134" i="1"/>
  <c r="Z4134" i="1"/>
  <c r="Y4134" i="1"/>
  <c r="X4134" i="1"/>
  <c r="W4134" i="1"/>
  <c r="V4134" i="1"/>
  <c r="U4134" i="1"/>
  <c r="T4134" i="1"/>
  <c r="S4134" i="1"/>
  <c r="R4134" i="1"/>
  <c r="Q4134" i="1"/>
  <c r="P4134" i="1"/>
  <c r="AJ4133" i="1"/>
  <c r="AI4133" i="1"/>
  <c r="AH4133" i="1"/>
  <c r="AG4133" i="1"/>
  <c r="AF4133" i="1"/>
  <c r="AE4133" i="1"/>
  <c r="AD4133" i="1"/>
  <c r="AC4133" i="1"/>
  <c r="AB4133" i="1"/>
  <c r="AA4133" i="1"/>
  <c r="Z4133" i="1"/>
  <c r="Y4133" i="1"/>
  <c r="X4133" i="1"/>
  <c r="W4133" i="1"/>
  <c r="V4133" i="1"/>
  <c r="U4133" i="1"/>
  <c r="T4133" i="1"/>
  <c r="S4133" i="1"/>
  <c r="R4133" i="1"/>
  <c r="Q4133" i="1"/>
  <c r="P4133" i="1"/>
  <c r="AJ4132" i="1"/>
  <c r="AI4132" i="1"/>
  <c r="AH4132" i="1"/>
  <c r="AG4132" i="1"/>
  <c r="AF4132" i="1"/>
  <c r="AE4132" i="1"/>
  <c r="AD4132" i="1"/>
  <c r="AC4132" i="1"/>
  <c r="AB4132" i="1"/>
  <c r="AA4132" i="1"/>
  <c r="Z4132" i="1"/>
  <c r="Y4132" i="1"/>
  <c r="X4132" i="1"/>
  <c r="W4132" i="1"/>
  <c r="V4132" i="1"/>
  <c r="U4132" i="1"/>
  <c r="T4132" i="1"/>
  <c r="S4132" i="1"/>
  <c r="R4132" i="1"/>
  <c r="Q4132" i="1"/>
  <c r="P4132" i="1"/>
  <c r="AJ4131" i="1"/>
  <c r="AI4131" i="1"/>
  <c r="AH4131" i="1"/>
  <c r="AG4131" i="1"/>
  <c r="AF4131" i="1"/>
  <c r="AE4131" i="1"/>
  <c r="AD4131" i="1"/>
  <c r="AC4131" i="1"/>
  <c r="AB4131" i="1"/>
  <c r="AA4131" i="1"/>
  <c r="Z4131" i="1"/>
  <c r="Y4131" i="1"/>
  <c r="X4131" i="1"/>
  <c r="W4131" i="1"/>
  <c r="V4131" i="1"/>
  <c r="U4131" i="1"/>
  <c r="T4131" i="1"/>
  <c r="S4131" i="1"/>
  <c r="R4131" i="1"/>
  <c r="Q4131" i="1"/>
  <c r="P4131" i="1"/>
  <c r="AJ4130" i="1"/>
  <c r="AI4130" i="1"/>
  <c r="AH4130" i="1"/>
  <c r="AG4130" i="1"/>
  <c r="AF4130" i="1"/>
  <c r="AE4130" i="1"/>
  <c r="AD4130" i="1"/>
  <c r="AC4130" i="1"/>
  <c r="AB4130" i="1"/>
  <c r="AA4130" i="1"/>
  <c r="Z4130" i="1"/>
  <c r="Y4130" i="1"/>
  <c r="X4130" i="1"/>
  <c r="W4130" i="1"/>
  <c r="V4130" i="1"/>
  <c r="U4130" i="1"/>
  <c r="T4130" i="1"/>
  <c r="S4130" i="1"/>
  <c r="R4130" i="1"/>
  <c r="Q4130" i="1"/>
  <c r="P4130" i="1"/>
  <c r="AJ4129" i="1"/>
  <c r="AI4129" i="1"/>
  <c r="AH4129" i="1"/>
  <c r="AG4129" i="1"/>
  <c r="AF4129" i="1"/>
  <c r="AE4129" i="1"/>
  <c r="AD4129" i="1"/>
  <c r="AC4129" i="1"/>
  <c r="AB4129" i="1"/>
  <c r="AA4129" i="1"/>
  <c r="Z4129" i="1"/>
  <c r="Y4129" i="1"/>
  <c r="X4129" i="1"/>
  <c r="W4129" i="1"/>
  <c r="V4129" i="1"/>
  <c r="U4129" i="1"/>
  <c r="T4129" i="1"/>
  <c r="S4129" i="1"/>
  <c r="R4129" i="1"/>
  <c r="Q4129" i="1"/>
  <c r="P4129" i="1"/>
  <c r="AJ4128" i="1"/>
  <c r="AI4128" i="1"/>
  <c r="AH4128" i="1"/>
  <c r="AG4128" i="1"/>
  <c r="AF4128" i="1"/>
  <c r="AE4128" i="1"/>
  <c r="AD4128" i="1"/>
  <c r="AC4128" i="1"/>
  <c r="AB4128" i="1"/>
  <c r="AA4128" i="1"/>
  <c r="Z4128" i="1"/>
  <c r="Y4128" i="1"/>
  <c r="X4128" i="1"/>
  <c r="W4128" i="1"/>
  <c r="V4128" i="1"/>
  <c r="U4128" i="1"/>
  <c r="T4128" i="1"/>
  <c r="S4128" i="1"/>
  <c r="R4128" i="1"/>
  <c r="Q4128" i="1"/>
  <c r="P4128" i="1"/>
  <c r="AJ4127" i="1"/>
  <c r="AI4127" i="1"/>
  <c r="AH4127" i="1"/>
  <c r="AG4127" i="1"/>
  <c r="AF4127" i="1"/>
  <c r="AE4127" i="1"/>
  <c r="AD4127" i="1"/>
  <c r="AC4127" i="1"/>
  <c r="AB4127" i="1"/>
  <c r="AA4127" i="1"/>
  <c r="Z4127" i="1"/>
  <c r="Y4127" i="1"/>
  <c r="X4127" i="1"/>
  <c r="W4127" i="1"/>
  <c r="V4127" i="1"/>
  <c r="U4127" i="1"/>
  <c r="T4127" i="1"/>
  <c r="S4127" i="1"/>
  <c r="R4127" i="1"/>
  <c r="Q4127" i="1"/>
  <c r="P4127" i="1"/>
  <c r="AJ4126" i="1"/>
  <c r="AI4126" i="1"/>
  <c r="AH4126" i="1"/>
  <c r="AG4126" i="1"/>
  <c r="AF4126" i="1"/>
  <c r="AE4126" i="1"/>
  <c r="AD4126" i="1"/>
  <c r="AC4126" i="1"/>
  <c r="AB4126" i="1"/>
  <c r="AA4126" i="1"/>
  <c r="Z4126" i="1"/>
  <c r="Y4126" i="1"/>
  <c r="X4126" i="1"/>
  <c r="W4126" i="1"/>
  <c r="V4126" i="1"/>
  <c r="U4126" i="1"/>
  <c r="T4126" i="1"/>
  <c r="S4126" i="1"/>
  <c r="R4126" i="1"/>
  <c r="Q4126" i="1"/>
  <c r="P4126" i="1"/>
  <c r="AJ4125" i="1"/>
  <c r="AI4125" i="1"/>
  <c r="AH4125" i="1"/>
  <c r="AG4125" i="1"/>
  <c r="AF4125" i="1"/>
  <c r="AE4125" i="1"/>
  <c r="AD4125" i="1"/>
  <c r="AC4125" i="1"/>
  <c r="AB4125" i="1"/>
  <c r="AA4125" i="1"/>
  <c r="Z4125" i="1"/>
  <c r="Y4125" i="1"/>
  <c r="X4125" i="1"/>
  <c r="W4125" i="1"/>
  <c r="V4125" i="1"/>
  <c r="U4125" i="1"/>
  <c r="T4125" i="1"/>
  <c r="S4125" i="1"/>
  <c r="R4125" i="1"/>
  <c r="Q4125" i="1"/>
  <c r="P4125" i="1"/>
  <c r="AJ4124" i="1"/>
  <c r="AI4124" i="1"/>
  <c r="AH4124" i="1"/>
  <c r="AG4124" i="1"/>
  <c r="AF4124" i="1"/>
  <c r="AE4124" i="1"/>
  <c r="AD4124" i="1"/>
  <c r="AC4124" i="1"/>
  <c r="AB4124" i="1"/>
  <c r="AA4124" i="1"/>
  <c r="Z4124" i="1"/>
  <c r="Y4124" i="1"/>
  <c r="X4124" i="1"/>
  <c r="W4124" i="1"/>
  <c r="V4124" i="1"/>
  <c r="U4124" i="1"/>
  <c r="T4124" i="1"/>
  <c r="S4124" i="1"/>
  <c r="R4124" i="1"/>
  <c r="Q4124" i="1"/>
  <c r="P4124" i="1"/>
  <c r="AJ4123" i="1"/>
  <c r="AI4123" i="1"/>
  <c r="AH4123" i="1"/>
  <c r="AG4123" i="1"/>
  <c r="AF4123" i="1"/>
  <c r="AE4123" i="1"/>
  <c r="AD4123" i="1"/>
  <c r="AC4123" i="1"/>
  <c r="AB4123" i="1"/>
  <c r="AA4123" i="1"/>
  <c r="Z4123" i="1"/>
  <c r="Y4123" i="1"/>
  <c r="X4123" i="1"/>
  <c r="W4123" i="1"/>
  <c r="V4123" i="1"/>
  <c r="U4123" i="1"/>
  <c r="T4123" i="1"/>
  <c r="S4123" i="1"/>
  <c r="R4123" i="1"/>
  <c r="Q4123" i="1"/>
  <c r="P4123" i="1"/>
  <c r="AJ4122" i="1"/>
  <c r="AI4122" i="1"/>
  <c r="AH4122" i="1"/>
  <c r="AG4122" i="1"/>
  <c r="AF4122" i="1"/>
  <c r="AE4122" i="1"/>
  <c r="AD4122" i="1"/>
  <c r="AC4122" i="1"/>
  <c r="AB4122" i="1"/>
  <c r="AA4122" i="1"/>
  <c r="Z4122" i="1"/>
  <c r="Y4122" i="1"/>
  <c r="X4122" i="1"/>
  <c r="W4122" i="1"/>
  <c r="V4122" i="1"/>
  <c r="U4122" i="1"/>
  <c r="T4122" i="1"/>
  <c r="S4122" i="1"/>
  <c r="R4122" i="1"/>
  <c r="Q4122" i="1"/>
  <c r="P4122" i="1"/>
  <c r="AJ4121" i="1"/>
  <c r="AI4121" i="1"/>
  <c r="AH4121" i="1"/>
  <c r="AG4121" i="1"/>
  <c r="AF4121" i="1"/>
  <c r="AE4121" i="1"/>
  <c r="AD4121" i="1"/>
  <c r="AC4121" i="1"/>
  <c r="AB4121" i="1"/>
  <c r="AA4121" i="1"/>
  <c r="Z4121" i="1"/>
  <c r="Y4121" i="1"/>
  <c r="X4121" i="1"/>
  <c r="W4121" i="1"/>
  <c r="V4121" i="1"/>
  <c r="U4121" i="1"/>
  <c r="T4121" i="1"/>
  <c r="S4121" i="1"/>
  <c r="R4121" i="1"/>
  <c r="Q4121" i="1"/>
  <c r="P4121" i="1"/>
  <c r="AJ4120" i="1"/>
  <c r="AI4120" i="1"/>
  <c r="AH4120" i="1"/>
  <c r="AG4120" i="1"/>
  <c r="AF4120" i="1"/>
  <c r="AE4120" i="1"/>
  <c r="AD4120" i="1"/>
  <c r="AC4120" i="1"/>
  <c r="AB4120" i="1"/>
  <c r="AA4120" i="1"/>
  <c r="Z4120" i="1"/>
  <c r="Y4120" i="1"/>
  <c r="X4120" i="1"/>
  <c r="W4120" i="1"/>
  <c r="V4120" i="1"/>
  <c r="U4120" i="1"/>
  <c r="T4120" i="1"/>
  <c r="S4120" i="1"/>
  <c r="R4120" i="1"/>
  <c r="Q4120" i="1"/>
  <c r="P4120" i="1"/>
  <c r="AJ4119" i="1"/>
  <c r="AI4119" i="1"/>
  <c r="AH4119" i="1"/>
  <c r="AG4119" i="1"/>
  <c r="AF4119" i="1"/>
  <c r="AE4119" i="1"/>
  <c r="AD4119" i="1"/>
  <c r="AC4119" i="1"/>
  <c r="AB4119" i="1"/>
  <c r="AA4119" i="1"/>
  <c r="Z4119" i="1"/>
  <c r="Y4119" i="1"/>
  <c r="X4119" i="1"/>
  <c r="W4119" i="1"/>
  <c r="V4119" i="1"/>
  <c r="U4119" i="1"/>
  <c r="T4119" i="1"/>
  <c r="S4119" i="1"/>
  <c r="R4119" i="1"/>
  <c r="Q4119" i="1"/>
  <c r="P4119" i="1"/>
  <c r="AJ4118" i="1"/>
  <c r="AI4118" i="1"/>
  <c r="AH4118" i="1"/>
  <c r="AG4118" i="1"/>
  <c r="AF4118" i="1"/>
  <c r="AE4118" i="1"/>
  <c r="AD4118" i="1"/>
  <c r="AC4118" i="1"/>
  <c r="AB4118" i="1"/>
  <c r="AA4118" i="1"/>
  <c r="Z4118" i="1"/>
  <c r="Y4118" i="1"/>
  <c r="X4118" i="1"/>
  <c r="W4118" i="1"/>
  <c r="V4118" i="1"/>
  <c r="U4118" i="1"/>
  <c r="T4118" i="1"/>
  <c r="S4118" i="1"/>
  <c r="R4118" i="1"/>
  <c r="Q4118" i="1"/>
  <c r="P4118" i="1"/>
  <c r="AJ4117" i="1"/>
  <c r="AI4117" i="1"/>
  <c r="AH4117" i="1"/>
  <c r="AG4117" i="1"/>
  <c r="AF4117" i="1"/>
  <c r="AE4117" i="1"/>
  <c r="AD4117" i="1"/>
  <c r="AC4117" i="1"/>
  <c r="AB4117" i="1"/>
  <c r="AA4117" i="1"/>
  <c r="Z4117" i="1"/>
  <c r="Y4117" i="1"/>
  <c r="X4117" i="1"/>
  <c r="W4117" i="1"/>
  <c r="V4117" i="1"/>
  <c r="U4117" i="1"/>
  <c r="T4117" i="1"/>
  <c r="S4117" i="1"/>
  <c r="R4117" i="1"/>
  <c r="Q4117" i="1"/>
  <c r="P4117" i="1"/>
  <c r="AJ4116" i="1"/>
  <c r="AI4116" i="1"/>
  <c r="AH4116" i="1"/>
  <c r="AG4116" i="1"/>
  <c r="AF4116" i="1"/>
  <c r="AE4116" i="1"/>
  <c r="AD4116" i="1"/>
  <c r="AC4116" i="1"/>
  <c r="AB4116" i="1"/>
  <c r="AA4116" i="1"/>
  <c r="Z4116" i="1"/>
  <c r="Y4116" i="1"/>
  <c r="X4116" i="1"/>
  <c r="W4116" i="1"/>
  <c r="V4116" i="1"/>
  <c r="U4116" i="1"/>
  <c r="T4116" i="1"/>
  <c r="S4116" i="1"/>
  <c r="R4116" i="1"/>
  <c r="Q4116" i="1"/>
  <c r="P4116" i="1"/>
  <c r="AJ4115" i="1"/>
  <c r="AI4115" i="1"/>
  <c r="AH4115" i="1"/>
  <c r="AG4115" i="1"/>
  <c r="AF4115" i="1"/>
  <c r="AE4115" i="1"/>
  <c r="AD4115" i="1"/>
  <c r="AC4115" i="1"/>
  <c r="AB4115" i="1"/>
  <c r="AA4115" i="1"/>
  <c r="Z4115" i="1"/>
  <c r="Y4115" i="1"/>
  <c r="X4115" i="1"/>
  <c r="W4115" i="1"/>
  <c r="V4115" i="1"/>
  <c r="U4115" i="1"/>
  <c r="T4115" i="1"/>
  <c r="S4115" i="1"/>
  <c r="R4115" i="1"/>
  <c r="Q4115" i="1"/>
  <c r="P4115" i="1"/>
  <c r="AJ4114" i="1"/>
  <c r="AI4114" i="1"/>
  <c r="AH4114" i="1"/>
  <c r="AG4114" i="1"/>
  <c r="AF4114" i="1"/>
  <c r="AE4114" i="1"/>
  <c r="AD4114" i="1"/>
  <c r="AC4114" i="1"/>
  <c r="AB4114" i="1"/>
  <c r="AA4114" i="1"/>
  <c r="Z4114" i="1"/>
  <c r="Y4114" i="1"/>
  <c r="X4114" i="1"/>
  <c r="W4114" i="1"/>
  <c r="V4114" i="1"/>
  <c r="U4114" i="1"/>
  <c r="T4114" i="1"/>
  <c r="S4114" i="1"/>
  <c r="R4114" i="1"/>
  <c r="Q4114" i="1"/>
  <c r="P4114" i="1"/>
  <c r="AJ4113" i="1"/>
  <c r="AI4113" i="1"/>
  <c r="AH4113" i="1"/>
  <c r="AG4113" i="1"/>
  <c r="AF4113" i="1"/>
  <c r="AE4113" i="1"/>
  <c r="AD4113" i="1"/>
  <c r="AC4113" i="1"/>
  <c r="AB4113" i="1"/>
  <c r="AA4113" i="1"/>
  <c r="Z4113" i="1"/>
  <c r="Y4113" i="1"/>
  <c r="X4113" i="1"/>
  <c r="W4113" i="1"/>
  <c r="V4113" i="1"/>
  <c r="U4113" i="1"/>
  <c r="T4113" i="1"/>
  <c r="S4113" i="1"/>
  <c r="R4113" i="1"/>
  <c r="Q4113" i="1"/>
  <c r="P4113" i="1"/>
  <c r="AJ4112" i="1"/>
  <c r="AI4112" i="1"/>
  <c r="AH4112" i="1"/>
  <c r="AG4112" i="1"/>
  <c r="AF4112" i="1"/>
  <c r="AE4112" i="1"/>
  <c r="AD4112" i="1"/>
  <c r="AC4112" i="1"/>
  <c r="AB4112" i="1"/>
  <c r="AA4112" i="1"/>
  <c r="Z4112" i="1"/>
  <c r="Y4112" i="1"/>
  <c r="X4112" i="1"/>
  <c r="W4112" i="1"/>
  <c r="V4112" i="1"/>
  <c r="U4112" i="1"/>
  <c r="T4112" i="1"/>
  <c r="S4112" i="1"/>
  <c r="R4112" i="1"/>
  <c r="Q4112" i="1"/>
  <c r="P4112" i="1"/>
  <c r="AJ4111" i="1"/>
  <c r="AI4111" i="1"/>
  <c r="AH4111" i="1"/>
  <c r="AG4111" i="1"/>
  <c r="AF4111" i="1"/>
  <c r="AE4111" i="1"/>
  <c r="AD4111" i="1"/>
  <c r="AC4111" i="1"/>
  <c r="AB4111" i="1"/>
  <c r="AA4111" i="1"/>
  <c r="Z4111" i="1"/>
  <c r="Y4111" i="1"/>
  <c r="X4111" i="1"/>
  <c r="W4111" i="1"/>
  <c r="V4111" i="1"/>
  <c r="U4111" i="1"/>
  <c r="T4111" i="1"/>
  <c r="S4111" i="1"/>
  <c r="R4111" i="1"/>
  <c r="Q4111" i="1"/>
  <c r="P4111" i="1"/>
  <c r="AJ4110" i="1"/>
  <c r="AI4110" i="1"/>
  <c r="AH4110" i="1"/>
  <c r="AG4110" i="1"/>
  <c r="AF4110" i="1"/>
  <c r="AE4110" i="1"/>
  <c r="AD4110" i="1"/>
  <c r="AC4110" i="1"/>
  <c r="AB4110" i="1"/>
  <c r="AA4110" i="1"/>
  <c r="Z4110" i="1"/>
  <c r="Y4110" i="1"/>
  <c r="X4110" i="1"/>
  <c r="W4110" i="1"/>
  <c r="V4110" i="1"/>
  <c r="U4110" i="1"/>
  <c r="T4110" i="1"/>
  <c r="S4110" i="1"/>
  <c r="R4110" i="1"/>
  <c r="Q4110" i="1"/>
  <c r="P4110" i="1"/>
  <c r="AJ4109" i="1"/>
  <c r="AI4109" i="1"/>
  <c r="AH4109" i="1"/>
  <c r="AG4109" i="1"/>
  <c r="AF4109" i="1"/>
  <c r="AE4109" i="1"/>
  <c r="AD4109" i="1"/>
  <c r="AC4109" i="1"/>
  <c r="AB4109" i="1"/>
  <c r="AA4109" i="1"/>
  <c r="Z4109" i="1"/>
  <c r="Y4109" i="1"/>
  <c r="X4109" i="1"/>
  <c r="W4109" i="1"/>
  <c r="V4109" i="1"/>
  <c r="U4109" i="1"/>
  <c r="T4109" i="1"/>
  <c r="S4109" i="1"/>
  <c r="R4109" i="1"/>
  <c r="Q4109" i="1"/>
  <c r="P4109" i="1"/>
  <c r="AJ4108" i="1"/>
  <c r="AI4108" i="1"/>
  <c r="AH4108" i="1"/>
  <c r="AG4108" i="1"/>
  <c r="AF4108" i="1"/>
  <c r="AE4108" i="1"/>
  <c r="AD4108" i="1"/>
  <c r="AC4108" i="1"/>
  <c r="AB4108" i="1"/>
  <c r="AA4108" i="1"/>
  <c r="Z4108" i="1"/>
  <c r="Y4108" i="1"/>
  <c r="X4108" i="1"/>
  <c r="W4108" i="1"/>
  <c r="V4108" i="1"/>
  <c r="U4108" i="1"/>
  <c r="T4108" i="1"/>
  <c r="S4108" i="1"/>
  <c r="R4108" i="1"/>
  <c r="Q4108" i="1"/>
  <c r="P4108" i="1"/>
  <c r="AJ4107" i="1"/>
  <c r="AI4107" i="1"/>
  <c r="AH4107" i="1"/>
  <c r="AG4107" i="1"/>
  <c r="AF4107" i="1"/>
  <c r="AE4107" i="1"/>
  <c r="AD4107" i="1"/>
  <c r="AC4107" i="1"/>
  <c r="AB4107" i="1"/>
  <c r="AA4107" i="1"/>
  <c r="Z4107" i="1"/>
  <c r="Y4107" i="1"/>
  <c r="X4107" i="1"/>
  <c r="W4107" i="1"/>
  <c r="V4107" i="1"/>
  <c r="U4107" i="1"/>
  <c r="T4107" i="1"/>
  <c r="S4107" i="1"/>
  <c r="R4107" i="1"/>
  <c r="Q4107" i="1"/>
  <c r="P4107" i="1"/>
  <c r="AJ4106" i="1"/>
  <c r="AI4106" i="1"/>
  <c r="AH4106" i="1"/>
  <c r="AG4106" i="1"/>
  <c r="AF4106" i="1"/>
  <c r="AE4106" i="1"/>
  <c r="AD4106" i="1"/>
  <c r="AC4106" i="1"/>
  <c r="AB4106" i="1"/>
  <c r="AA4106" i="1"/>
  <c r="Z4106" i="1"/>
  <c r="Y4106" i="1"/>
  <c r="X4106" i="1"/>
  <c r="W4106" i="1"/>
  <c r="V4106" i="1"/>
  <c r="U4106" i="1"/>
  <c r="T4106" i="1"/>
  <c r="S4106" i="1"/>
  <c r="R4106" i="1"/>
  <c r="Q4106" i="1"/>
  <c r="P4106" i="1"/>
  <c r="AJ4105" i="1"/>
  <c r="AI4105" i="1"/>
  <c r="AH4105" i="1"/>
  <c r="AG4105" i="1"/>
  <c r="AF4105" i="1"/>
  <c r="AE4105" i="1"/>
  <c r="AD4105" i="1"/>
  <c r="AC4105" i="1"/>
  <c r="AB4105" i="1"/>
  <c r="AA4105" i="1"/>
  <c r="Z4105" i="1"/>
  <c r="Y4105" i="1"/>
  <c r="X4105" i="1"/>
  <c r="W4105" i="1"/>
  <c r="V4105" i="1"/>
  <c r="U4105" i="1"/>
  <c r="T4105" i="1"/>
  <c r="S4105" i="1"/>
  <c r="R4105" i="1"/>
  <c r="Q4105" i="1"/>
  <c r="P4105" i="1"/>
  <c r="AJ4104" i="1"/>
  <c r="AI4104" i="1"/>
  <c r="AH4104" i="1"/>
  <c r="AG4104" i="1"/>
  <c r="AF4104" i="1"/>
  <c r="AE4104" i="1"/>
  <c r="AD4104" i="1"/>
  <c r="AC4104" i="1"/>
  <c r="AB4104" i="1"/>
  <c r="AA4104" i="1"/>
  <c r="Z4104" i="1"/>
  <c r="Y4104" i="1"/>
  <c r="X4104" i="1"/>
  <c r="W4104" i="1"/>
  <c r="V4104" i="1"/>
  <c r="U4104" i="1"/>
  <c r="T4104" i="1"/>
  <c r="S4104" i="1"/>
  <c r="R4104" i="1"/>
  <c r="Q4104" i="1"/>
  <c r="P4104" i="1"/>
  <c r="AJ4103" i="1"/>
  <c r="AI4103" i="1"/>
  <c r="AH4103" i="1"/>
  <c r="AG4103" i="1"/>
  <c r="AF4103" i="1"/>
  <c r="AE4103" i="1"/>
  <c r="AD4103" i="1"/>
  <c r="AC4103" i="1"/>
  <c r="AB4103" i="1"/>
  <c r="AA4103" i="1"/>
  <c r="Z4103" i="1"/>
  <c r="Y4103" i="1"/>
  <c r="X4103" i="1"/>
  <c r="W4103" i="1"/>
  <c r="V4103" i="1"/>
  <c r="U4103" i="1"/>
  <c r="T4103" i="1"/>
  <c r="S4103" i="1"/>
  <c r="R4103" i="1"/>
  <c r="Q4103" i="1"/>
  <c r="P4103" i="1"/>
  <c r="AJ4102" i="1"/>
  <c r="AI4102" i="1"/>
  <c r="AH4102" i="1"/>
  <c r="AG4102" i="1"/>
  <c r="AF4102" i="1"/>
  <c r="AE4102" i="1"/>
  <c r="AD4102" i="1"/>
  <c r="AC4102" i="1"/>
  <c r="AB4102" i="1"/>
  <c r="AA4102" i="1"/>
  <c r="Z4102" i="1"/>
  <c r="Y4102" i="1"/>
  <c r="X4102" i="1"/>
  <c r="W4102" i="1"/>
  <c r="V4102" i="1"/>
  <c r="U4102" i="1"/>
  <c r="T4102" i="1"/>
  <c r="S4102" i="1"/>
  <c r="R4102" i="1"/>
  <c r="Q4102" i="1"/>
  <c r="P4102" i="1"/>
  <c r="AJ4101" i="1"/>
  <c r="AI4101" i="1"/>
  <c r="AH4101" i="1"/>
  <c r="AG4101" i="1"/>
  <c r="AF4101" i="1"/>
  <c r="AE4101" i="1"/>
  <c r="AD4101" i="1"/>
  <c r="AC4101" i="1"/>
  <c r="AB4101" i="1"/>
  <c r="AA4101" i="1"/>
  <c r="Z4101" i="1"/>
  <c r="Y4101" i="1"/>
  <c r="X4101" i="1"/>
  <c r="W4101" i="1"/>
  <c r="V4101" i="1"/>
  <c r="U4101" i="1"/>
  <c r="T4101" i="1"/>
  <c r="S4101" i="1"/>
  <c r="R4101" i="1"/>
  <c r="Q4101" i="1"/>
  <c r="P4101" i="1"/>
  <c r="AJ4100" i="1"/>
  <c r="AI4100" i="1"/>
  <c r="AH4100" i="1"/>
  <c r="AG4100" i="1"/>
  <c r="AF4100" i="1"/>
  <c r="AE4100" i="1"/>
  <c r="AD4100" i="1"/>
  <c r="AC4100" i="1"/>
  <c r="AB4100" i="1"/>
  <c r="AA4100" i="1"/>
  <c r="Z4100" i="1"/>
  <c r="Y4100" i="1"/>
  <c r="X4100" i="1"/>
  <c r="W4100" i="1"/>
  <c r="V4100" i="1"/>
  <c r="U4100" i="1"/>
  <c r="T4100" i="1"/>
  <c r="S4100" i="1"/>
  <c r="R4100" i="1"/>
  <c r="Q4100" i="1"/>
  <c r="P4100" i="1"/>
  <c r="AJ4099" i="1"/>
  <c r="AI4099" i="1"/>
  <c r="AH4099" i="1"/>
  <c r="AG4099" i="1"/>
  <c r="AF4099" i="1"/>
  <c r="AE4099" i="1"/>
  <c r="AD4099" i="1"/>
  <c r="AC4099" i="1"/>
  <c r="AB4099" i="1"/>
  <c r="AA4099" i="1"/>
  <c r="Z4099" i="1"/>
  <c r="Y4099" i="1"/>
  <c r="X4099" i="1"/>
  <c r="W4099" i="1"/>
  <c r="V4099" i="1"/>
  <c r="U4099" i="1"/>
  <c r="T4099" i="1"/>
  <c r="S4099" i="1"/>
  <c r="R4099" i="1"/>
  <c r="Q4099" i="1"/>
  <c r="P4099" i="1"/>
  <c r="AJ4098" i="1"/>
  <c r="AI4098" i="1"/>
  <c r="AH4098" i="1"/>
  <c r="AG4098" i="1"/>
  <c r="AF4098" i="1"/>
  <c r="AE4098" i="1"/>
  <c r="AD4098" i="1"/>
  <c r="AC4098" i="1"/>
  <c r="AB4098" i="1"/>
  <c r="AA4098" i="1"/>
  <c r="Z4098" i="1"/>
  <c r="Y4098" i="1"/>
  <c r="X4098" i="1"/>
  <c r="W4098" i="1"/>
  <c r="V4098" i="1"/>
  <c r="U4098" i="1"/>
  <c r="T4098" i="1"/>
  <c r="S4098" i="1"/>
  <c r="R4098" i="1"/>
  <c r="Q4098" i="1"/>
  <c r="P4098" i="1"/>
  <c r="AJ4097" i="1"/>
  <c r="AI4097" i="1"/>
  <c r="AH4097" i="1"/>
  <c r="AG4097" i="1"/>
  <c r="AF4097" i="1"/>
  <c r="AE4097" i="1"/>
  <c r="AD4097" i="1"/>
  <c r="AC4097" i="1"/>
  <c r="AB4097" i="1"/>
  <c r="AA4097" i="1"/>
  <c r="Z4097" i="1"/>
  <c r="Y4097" i="1"/>
  <c r="X4097" i="1"/>
  <c r="W4097" i="1"/>
  <c r="V4097" i="1"/>
  <c r="U4097" i="1"/>
  <c r="T4097" i="1"/>
  <c r="S4097" i="1"/>
  <c r="R4097" i="1"/>
  <c r="Q4097" i="1"/>
  <c r="P4097" i="1"/>
  <c r="AJ4096" i="1"/>
  <c r="AI4096" i="1"/>
  <c r="AH4096" i="1"/>
  <c r="AG4096" i="1"/>
  <c r="AF4096" i="1"/>
  <c r="AE4096" i="1"/>
  <c r="AD4096" i="1"/>
  <c r="AC4096" i="1"/>
  <c r="AB4096" i="1"/>
  <c r="AA4096" i="1"/>
  <c r="Z4096" i="1"/>
  <c r="Y4096" i="1"/>
  <c r="X4096" i="1"/>
  <c r="W4096" i="1"/>
  <c r="V4096" i="1"/>
  <c r="U4096" i="1"/>
  <c r="T4096" i="1"/>
  <c r="S4096" i="1"/>
  <c r="R4096" i="1"/>
  <c r="Q4096" i="1"/>
  <c r="P4096" i="1"/>
  <c r="AJ4095" i="1"/>
  <c r="AI4095" i="1"/>
  <c r="AH4095" i="1"/>
  <c r="AG4095" i="1"/>
  <c r="AF4095" i="1"/>
  <c r="AE4095" i="1"/>
  <c r="AD4095" i="1"/>
  <c r="AC4095" i="1"/>
  <c r="AB4095" i="1"/>
  <c r="AA4095" i="1"/>
  <c r="Z4095" i="1"/>
  <c r="Y4095" i="1"/>
  <c r="X4095" i="1"/>
  <c r="W4095" i="1"/>
  <c r="V4095" i="1"/>
  <c r="U4095" i="1"/>
  <c r="T4095" i="1"/>
  <c r="S4095" i="1"/>
  <c r="R4095" i="1"/>
  <c r="Q4095" i="1"/>
  <c r="P4095" i="1"/>
  <c r="AJ4094" i="1"/>
  <c r="AI4094" i="1"/>
  <c r="AH4094" i="1"/>
  <c r="AG4094" i="1"/>
  <c r="AF4094" i="1"/>
  <c r="AE4094" i="1"/>
  <c r="AD4094" i="1"/>
  <c r="AC4094" i="1"/>
  <c r="AB4094" i="1"/>
  <c r="AA4094" i="1"/>
  <c r="Z4094" i="1"/>
  <c r="Y4094" i="1"/>
  <c r="X4094" i="1"/>
  <c r="W4094" i="1"/>
  <c r="V4094" i="1"/>
  <c r="U4094" i="1"/>
  <c r="T4094" i="1"/>
  <c r="S4094" i="1"/>
  <c r="R4094" i="1"/>
  <c r="Q4094" i="1"/>
  <c r="P4094" i="1"/>
  <c r="AJ4093" i="1"/>
  <c r="AI4093" i="1"/>
  <c r="AH4093" i="1"/>
  <c r="AG4093" i="1"/>
  <c r="AF4093" i="1"/>
  <c r="AE4093" i="1"/>
  <c r="AD4093" i="1"/>
  <c r="AC4093" i="1"/>
  <c r="AB4093" i="1"/>
  <c r="AA4093" i="1"/>
  <c r="Z4093" i="1"/>
  <c r="Y4093" i="1"/>
  <c r="X4093" i="1"/>
  <c r="W4093" i="1"/>
  <c r="V4093" i="1"/>
  <c r="U4093" i="1"/>
  <c r="T4093" i="1"/>
  <c r="S4093" i="1"/>
  <c r="R4093" i="1"/>
  <c r="Q4093" i="1"/>
  <c r="P4093" i="1"/>
  <c r="AJ4092" i="1"/>
  <c r="AI4092" i="1"/>
  <c r="AH4092" i="1"/>
  <c r="AG4092" i="1"/>
  <c r="AF4092" i="1"/>
  <c r="AE4092" i="1"/>
  <c r="AD4092" i="1"/>
  <c r="AC4092" i="1"/>
  <c r="AB4092" i="1"/>
  <c r="AA4092" i="1"/>
  <c r="Z4092" i="1"/>
  <c r="Y4092" i="1"/>
  <c r="X4092" i="1"/>
  <c r="W4092" i="1"/>
  <c r="V4092" i="1"/>
  <c r="U4092" i="1"/>
  <c r="T4092" i="1"/>
  <c r="S4092" i="1"/>
  <c r="R4092" i="1"/>
  <c r="Q4092" i="1"/>
  <c r="P4092" i="1"/>
  <c r="AJ4091" i="1"/>
  <c r="AI4091" i="1"/>
  <c r="AH4091" i="1"/>
  <c r="AG4091" i="1"/>
  <c r="AF4091" i="1"/>
  <c r="AE4091" i="1"/>
  <c r="AD4091" i="1"/>
  <c r="AC4091" i="1"/>
  <c r="AB4091" i="1"/>
  <c r="AA4091" i="1"/>
  <c r="Z4091" i="1"/>
  <c r="Y4091" i="1"/>
  <c r="X4091" i="1"/>
  <c r="W4091" i="1"/>
  <c r="V4091" i="1"/>
  <c r="U4091" i="1"/>
  <c r="T4091" i="1"/>
  <c r="S4091" i="1"/>
  <c r="R4091" i="1"/>
  <c r="Q4091" i="1"/>
  <c r="P4091" i="1"/>
  <c r="AJ4090" i="1"/>
  <c r="AI4090" i="1"/>
  <c r="AH4090" i="1"/>
  <c r="AG4090" i="1"/>
  <c r="AF4090" i="1"/>
  <c r="AE4090" i="1"/>
  <c r="AD4090" i="1"/>
  <c r="AC4090" i="1"/>
  <c r="AB4090" i="1"/>
  <c r="AA4090" i="1"/>
  <c r="Z4090" i="1"/>
  <c r="Y4090" i="1"/>
  <c r="X4090" i="1"/>
  <c r="W4090" i="1"/>
  <c r="V4090" i="1"/>
  <c r="U4090" i="1"/>
  <c r="T4090" i="1"/>
  <c r="S4090" i="1"/>
  <c r="R4090" i="1"/>
  <c r="Q4090" i="1"/>
  <c r="P4090" i="1"/>
  <c r="AJ4089" i="1"/>
  <c r="AI4089" i="1"/>
  <c r="AH4089" i="1"/>
  <c r="AG4089" i="1"/>
  <c r="AF4089" i="1"/>
  <c r="AE4089" i="1"/>
  <c r="AD4089" i="1"/>
  <c r="AC4089" i="1"/>
  <c r="AB4089" i="1"/>
  <c r="AA4089" i="1"/>
  <c r="Z4089" i="1"/>
  <c r="Y4089" i="1"/>
  <c r="X4089" i="1"/>
  <c r="W4089" i="1"/>
  <c r="V4089" i="1"/>
  <c r="U4089" i="1"/>
  <c r="T4089" i="1"/>
  <c r="S4089" i="1"/>
  <c r="R4089" i="1"/>
  <c r="Q4089" i="1"/>
  <c r="P4089" i="1"/>
  <c r="AJ4088" i="1"/>
  <c r="AI4088" i="1"/>
  <c r="AH4088" i="1"/>
  <c r="AG4088" i="1"/>
  <c r="AF4088" i="1"/>
  <c r="AE4088" i="1"/>
  <c r="AD4088" i="1"/>
  <c r="AC4088" i="1"/>
  <c r="AB4088" i="1"/>
  <c r="AA4088" i="1"/>
  <c r="Z4088" i="1"/>
  <c r="Y4088" i="1"/>
  <c r="X4088" i="1"/>
  <c r="W4088" i="1"/>
  <c r="V4088" i="1"/>
  <c r="U4088" i="1"/>
  <c r="T4088" i="1"/>
  <c r="S4088" i="1"/>
  <c r="R4088" i="1"/>
  <c r="Q4088" i="1"/>
  <c r="P4088" i="1"/>
  <c r="AJ4087" i="1"/>
  <c r="AI4087" i="1"/>
  <c r="AH4087" i="1"/>
  <c r="AG4087" i="1"/>
  <c r="AF4087" i="1"/>
  <c r="AE4087" i="1"/>
  <c r="AD4087" i="1"/>
  <c r="AC4087" i="1"/>
  <c r="AB4087" i="1"/>
  <c r="AA4087" i="1"/>
  <c r="Z4087" i="1"/>
  <c r="Y4087" i="1"/>
  <c r="X4087" i="1"/>
  <c r="W4087" i="1"/>
  <c r="V4087" i="1"/>
  <c r="U4087" i="1"/>
  <c r="T4087" i="1"/>
  <c r="S4087" i="1"/>
  <c r="R4087" i="1"/>
  <c r="Q4087" i="1"/>
  <c r="P4087" i="1"/>
  <c r="AJ4086" i="1"/>
  <c r="AI4086" i="1"/>
  <c r="AH4086" i="1"/>
  <c r="AG4086" i="1"/>
  <c r="AF4086" i="1"/>
  <c r="AE4086" i="1"/>
  <c r="AD4086" i="1"/>
  <c r="AC4086" i="1"/>
  <c r="AB4086" i="1"/>
  <c r="AA4086" i="1"/>
  <c r="Z4086" i="1"/>
  <c r="Y4086" i="1"/>
  <c r="X4086" i="1"/>
  <c r="W4086" i="1"/>
  <c r="V4086" i="1"/>
  <c r="U4086" i="1"/>
  <c r="T4086" i="1"/>
  <c r="S4086" i="1"/>
  <c r="R4086" i="1"/>
  <c r="Q4086" i="1"/>
  <c r="P4086" i="1"/>
  <c r="AJ4085" i="1"/>
  <c r="AI4085" i="1"/>
  <c r="AH4085" i="1"/>
  <c r="AG4085" i="1"/>
  <c r="AF4085" i="1"/>
  <c r="AE4085" i="1"/>
  <c r="AD4085" i="1"/>
  <c r="AC4085" i="1"/>
  <c r="AB4085" i="1"/>
  <c r="AA4085" i="1"/>
  <c r="Z4085" i="1"/>
  <c r="Y4085" i="1"/>
  <c r="X4085" i="1"/>
  <c r="W4085" i="1"/>
  <c r="V4085" i="1"/>
  <c r="U4085" i="1"/>
  <c r="T4085" i="1"/>
  <c r="S4085" i="1"/>
  <c r="R4085" i="1"/>
  <c r="Q4085" i="1"/>
  <c r="P4085" i="1"/>
  <c r="AJ4084" i="1"/>
  <c r="AI4084" i="1"/>
  <c r="AH4084" i="1"/>
  <c r="AG4084" i="1"/>
  <c r="AF4084" i="1"/>
  <c r="AE4084" i="1"/>
  <c r="AD4084" i="1"/>
  <c r="AC4084" i="1"/>
  <c r="AB4084" i="1"/>
  <c r="AA4084" i="1"/>
  <c r="Z4084" i="1"/>
  <c r="Y4084" i="1"/>
  <c r="X4084" i="1"/>
  <c r="W4084" i="1"/>
  <c r="V4084" i="1"/>
  <c r="U4084" i="1"/>
  <c r="T4084" i="1"/>
  <c r="S4084" i="1"/>
  <c r="R4084" i="1"/>
  <c r="Q4084" i="1"/>
  <c r="P4084" i="1"/>
  <c r="AJ4083" i="1"/>
  <c r="AI4083" i="1"/>
  <c r="AH4083" i="1"/>
  <c r="AG4083" i="1"/>
  <c r="AF4083" i="1"/>
  <c r="AE4083" i="1"/>
  <c r="AD4083" i="1"/>
  <c r="AC4083" i="1"/>
  <c r="AB4083" i="1"/>
  <c r="AA4083" i="1"/>
  <c r="Z4083" i="1"/>
  <c r="Y4083" i="1"/>
  <c r="X4083" i="1"/>
  <c r="W4083" i="1"/>
  <c r="V4083" i="1"/>
  <c r="U4083" i="1"/>
  <c r="T4083" i="1"/>
  <c r="S4083" i="1"/>
  <c r="R4083" i="1"/>
  <c r="Q4083" i="1"/>
  <c r="P4083" i="1"/>
  <c r="AJ4082" i="1"/>
  <c r="AI4082" i="1"/>
  <c r="AH4082" i="1"/>
  <c r="AG4082" i="1"/>
  <c r="AF4082" i="1"/>
  <c r="AE4082" i="1"/>
  <c r="AD4082" i="1"/>
  <c r="AC4082" i="1"/>
  <c r="AB4082" i="1"/>
  <c r="AA4082" i="1"/>
  <c r="Z4082" i="1"/>
  <c r="Y4082" i="1"/>
  <c r="X4082" i="1"/>
  <c r="W4082" i="1"/>
  <c r="V4082" i="1"/>
  <c r="U4082" i="1"/>
  <c r="T4082" i="1"/>
  <c r="S4082" i="1"/>
  <c r="R4082" i="1"/>
  <c r="Q4082" i="1"/>
  <c r="P4082" i="1"/>
  <c r="AJ4081" i="1"/>
  <c r="AI4081" i="1"/>
  <c r="AH4081" i="1"/>
  <c r="AG4081" i="1"/>
  <c r="AF4081" i="1"/>
  <c r="AE4081" i="1"/>
  <c r="AD4081" i="1"/>
  <c r="AC4081" i="1"/>
  <c r="AB4081" i="1"/>
  <c r="AA4081" i="1"/>
  <c r="Z4081" i="1"/>
  <c r="Y4081" i="1"/>
  <c r="X4081" i="1"/>
  <c r="W4081" i="1"/>
  <c r="V4081" i="1"/>
  <c r="U4081" i="1"/>
  <c r="T4081" i="1"/>
  <c r="S4081" i="1"/>
  <c r="R4081" i="1"/>
  <c r="Q4081" i="1"/>
  <c r="P4081" i="1"/>
  <c r="AJ4080" i="1"/>
  <c r="AI4080" i="1"/>
  <c r="AH4080" i="1"/>
  <c r="AG4080" i="1"/>
  <c r="AF4080" i="1"/>
  <c r="AE4080" i="1"/>
  <c r="AD4080" i="1"/>
  <c r="AC4080" i="1"/>
  <c r="AB4080" i="1"/>
  <c r="AA4080" i="1"/>
  <c r="Z4080" i="1"/>
  <c r="Y4080" i="1"/>
  <c r="X4080" i="1"/>
  <c r="W4080" i="1"/>
  <c r="V4080" i="1"/>
  <c r="U4080" i="1"/>
  <c r="T4080" i="1"/>
  <c r="S4080" i="1"/>
  <c r="R4080" i="1"/>
  <c r="Q4080" i="1"/>
  <c r="P4080" i="1"/>
  <c r="AJ4079" i="1"/>
  <c r="AI4079" i="1"/>
  <c r="AH4079" i="1"/>
  <c r="AG4079" i="1"/>
  <c r="AF4079" i="1"/>
  <c r="AE4079" i="1"/>
  <c r="AD4079" i="1"/>
  <c r="AC4079" i="1"/>
  <c r="AB4079" i="1"/>
  <c r="AA4079" i="1"/>
  <c r="Z4079" i="1"/>
  <c r="Y4079" i="1"/>
  <c r="X4079" i="1"/>
  <c r="W4079" i="1"/>
  <c r="V4079" i="1"/>
  <c r="U4079" i="1"/>
  <c r="T4079" i="1"/>
  <c r="S4079" i="1"/>
  <c r="R4079" i="1"/>
  <c r="Q4079" i="1"/>
  <c r="P4079" i="1"/>
  <c r="AJ4078" i="1"/>
  <c r="AI4078" i="1"/>
  <c r="AH4078" i="1"/>
  <c r="AG4078" i="1"/>
  <c r="AF4078" i="1"/>
  <c r="AE4078" i="1"/>
  <c r="AD4078" i="1"/>
  <c r="AC4078" i="1"/>
  <c r="AB4078" i="1"/>
  <c r="AA4078" i="1"/>
  <c r="Z4078" i="1"/>
  <c r="Y4078" i="1"/>
  <c r="X4078" i="1"/>
  <c r="W4078" i="1"/>
  <c r="V4078" i="1"/>
  <c r="U4078" i="1"/>
  <c r="T4078" i="1"/>
  <c r="S4078" i="1"/>
  <c r="R4078" i="1"/>
  <c r="Q4078" i="1"/>
  <c r="P4078" i="1"/>
  <c r="AJ4077" i="1"/>
  <c r="AI4077" i="1"/>
  <c r="AH4077" i="1"/>
  <c r="AG4077" i="1"/>
  <c r="AF4077" i="1"/>
  <c r="AE4077" i="1"/>
  <c r="AD4077" i="1"/>
  <c r="AC4077" i="1"/>
  <c r="AB4077" i="1"/>
  <c r="AA4077" i="1"/>
  <c r="Z4077" i="1"/>
  <c r="Y4077" i="1"/>
  <c r="X4077" i="1"/>
  <c r="W4077" i="1"/>
  <c r="V4077" i="1"/>
  <c r="U4077" i="1"/>
  <c r="T4077" i="1"/>
  <c r="S4077" i="1"/>
  <c r="R4077" i="1"/>
  <c r="Q4077" i="1"/>
  <c r="P4077" i="1"/>
  <c r="AJ4076" i="1"/>
  <c r="AI4076" i="1"/>
  <c r="AH4076" i="1"/>
  <c r="AG4076" i="1"/>
  <c r="AF4076" i="1"/>
  <c r="AE4076" i="1"/>
  <c r="AD4076" i="1"/>
  <c r="AC4076" i="1"/>
  <c r="AB4076" i="1"/>
  <c r="AA4076" i="1"/>
  <c r="Z4076" i="1"/>
  <c r="Y4076" i="1"/>
  <c r="X4076" i="1"/>
  <c r="W4076" i="1"/>
  <c r="V4076" i="1"/>
  <c r="U4076" i="1"/>
  <c r="T4076" i="1"/>
  <c r="S4076" i="1"/>
  <c r="R4076" i="1"/>
  <c r="Q4076" i="1"/>
  <c r="P4076" i="1"/>
  <c r="AJ4075" i="1"/>
  <c r="AI4075" i="1"/>
  <c r="AH4075" i="1"/>
  <c r="AG4075" i="1"/>
  <c r="AF4075" i="1"/>
  <c r="AE4075" i="1"/>
  <c r="AD4075" i="1"/>
  <c r="AC4075" i="1"/>
  <c r="AB4075" i="1"/>
  <c r="AA4075" i="1"/>
  <c r="Z4075" i="1"/>
  <c r="Y4075" i="1"/>
  <c r="X4075" i="1"/>
  <c r="W4075" i="1"/>
  <c r="V4075" i="1"/>
  <c r="U4075" i="1"/>
  <c r="T4075" i="1"/>
  <c r="S4075" i="1"/>
  <c r="R4075" i="1"/>
  <c r="Q4075" i="1"/>
  <c r="P4075" i="1"/>
  <c r="AJ4074" i="1"/>
  <c r="AI4074" i="1"/>
  <c r="AH4074" i="1"/>
  <c r="AG4074" i="1"/>
  <c r="AF4074" i="1"/>
  <c r="AE4074" i="1"/>
  <c r="AD4074" i="1"/>
  <c r="AC4074" i="1"/>
  <c r="AB4074" i="1"/>
  <c r="AA4074" i="1"/>
  <c r="Z4074" i="1"/>
  <c r="Y4074" i="1"/>
  <c r="X4074" i="1"/>
  <c r="W4074" i="1"/>
  <c r="V4074" i="1"/>
  <c r="U4074" i="1"/>
  <c r="T4074" i="1"/>
  <c r="S4074" i="1"/>
  <c r="R4074" i="1"/>
  <c r="Q4074" i="1"/>
  <c r="P4074" i="1"/>
  <c r="AJ4073" i="1"/>
  <c r="AI4073" i="1"/>
  <c r="AH4073" i="1"/>
  <c r="AG4073" i="1"/>
  <c r="AF4073" i="1"/>
  <c r="AE4073" i="1"/>
  <c r="AD4073" i="1"/>
  <c r="AC4073" i="1"/>
  <c r="AB4073" i="1"/>
  <c r="AA4073" i="1"/>
  <c r="Z4073" i="1"/>
  <c r="Y4073" i="1"/>
  <c r="X4073" i="1"/>
  <c r="W4073" i="1"/>
  <c r="V4073" i="1"/>
  <c r="U4073" i="1"/>
  <c r="T4073" i="1"/>
  <c r="S4073" i="1"/>
  <c r="R4073" i="1"/>
  <c r="Q4073" i="1"/>
  <c r="P4073" i="1"/>
  <c r="AJ4072" i="1"/>
  <c r="AI4072" i="1"/>
  <c r="AH4072" i="1"/>
  <c r="AG4072" i="1"/>
  <c r="AF4072" i="1"/>
  <c r="AE4072" i="1"/>
  <c r="AD4072" i="1"/>
  <c r="AC4072" i="1"/>
  <c r="AB4072" i="1"/>
  <c r="AA4072" i="1"/>
  <c r="Z4072" i="1"/>
  <c r="Y4072" i="1"/>
  <c r="X4072" i="1"/>
  <c r="W4072" i="1"/>
  <c r="V4072" i="1"/>
  <c r="U4072" i="1"/>
  <c r="T4072" i="1"/>
  <c r="S4072" i="1"/>
  <c r="R4072" i="1"/>
  <c r="Q4072" i="1"/>
  <c r="P4072" i="1"/>
  <c r="AJ4071" i="1"/>
  <c r="AI4071" i="1"/>
  <c r="AH4071" i="1"/>
  <c r="AG4071" i="1"/>
  <c r="AF4071" i="1"/>
  <c r="AE4071" i="1"/>
  <c r="AD4071" i="1"/>
  <c r="AC4071" i="1"/>
  <c r="AB4071" i="1"/>
  <c r="AA4071" i="1"/>
  <c r="Z4071" i="1"/>
  <c r="Y4071" i="1"/>
  <c r="X4071" i="1"/>
  <c r="W4071" i="1"/>
  <c r="V4071" i="1"/>
  <c r="U4071" i="1"/>
  <c r="T4071" i="1"/>
  <c r="S4071" i="1"/>
  <c r="R4071" i="1"/>
  <c r="Q4071" i="1"/>
  <c r="P4071" i="1"/>
  <c r="AJ4070" i="1"/>
  <c r="AI4070" i="1"/>
  <c r="AH4070" i="1"/>
  <c r="AG4070" i="1"/>
  <c r="AF4070" i="1"/>
  <c r="AE4070" i="1"/>
  <c r="AD4070" i="1"/>
  <c r="AC4070" i="1"/>
  <c r="AB4070" i="1"/>
  <c r="AA4070" i="1"/>
  <c r="Z4070" i="1"/>
  <c r="Y4070" i="1"/>
  <c r="X4070" i="1"/>
  <c r="W4070" i="1"/>
  <c r="V4070" i="1"/>
  <c r="U4070" i="1"/>
  <c r="T4070" i="1"/>
  <c r="S4070" i="1"/>
  <c r="R4070" i="1"/>
  <c r="Q4070" i="1"/>
  <c r="P4070" i="1"/>
  <c r="AJ4069" i="1"/>
  <c r="AI4069" i="1"/>
  <c r="AH4069" i="1"/>
  <c r="AG4069" i="1"/>
  <c r="AF4069" i="1"/>
  <c r="AE4069" i="1"/>
  <c r="AD4069" i="1"/>
  <c r="AC4069" i="1"/>
  <c r="AB4069" i="1"/>
  <c r="AA4069" i="1"/>
  <c r="Z4069" i="1"/>
  <c r="Y4069" i="1"/>
  <c r="X4069" i="1"/>
  <c r="W4069" i="1"/>
  <c r="V4069" i="1"/>
  <c r="U4069" i="1"/>
  <c r="T4069" i="1"/>
  <c r="S4069" i="1"/>
  <c r="R4069" i="1"/>
  <c r="Q4069" i="1"/>
  <c r="P4069" i="1"/>
  <c r="AJ4068" i="1"/>
  <c r="AI4068" i="1"/>
  <c r="AH4068" i="1"/>
  <c r="AG4068" i="1"/>
  <c r="AF4068" i="1"/>
  <c r="AE4068" i="1"/>
  <c r="AD4068" i="1"/>
  <c r="AC4068" i="1"/>
  <c r="AB4068" i="1"/>
  <c r="AA4068" i="1"/>
  <c r="Z4068" i="1"/>
  <c r="Y4068" i="1"/>
  <c r="X4068" i="1"/>
  <c r="W4068" i="1"/>
  <c r="V4068" i="1"/>
  <c r="U4068" i="1"/>
  <c r="T4068" i="1"/>
  <c r="S4068" i="1"/>
  <c r="R4068" i="1"/>
  <c r="Q4068" i="1"/>
  <c r="P4068" i="1"/>
  <c r="AJ4067" i="1"/>
  <c r="AI4067" i="1"/>
  <c r="AH4067" i="1"/>
  <c r="AG4067" i="1"/>
  <c r="AF4067" i="1"/>
  <c r="AE4067" i="1"/>
  <c r="AD4067" i="1"/>
  <c r="AC4067" i="1"/>
  <c r="AB4067" i="1"/>
  <c r="AA4067" i="1"/>
  <c r="Z4067" i="1"/>
  <c r="Y4067" i="1"/>
  <c r="X4067" i="1"/>
  <c r="W4067" i="1"/>
  <c r="V4067" i="1"/>
  <c r="U4067" i="1"/>
  <c r="T4067" i="1"/>
  <c r="S4067" i="1"/>
  <c r="R4067" i="1"/>
  <c r="Q4067" i="1"/>
  <c r="P4067" i="1"/>
  <c r="AJ4066" i="1"/>
  <c r="AI4066" i="1"/>
  <c r="AH4066" i="1"/>
  <c r="AG4066" i="1"/>
  <c r="AF4066" i="1"/>
  <c r="AE4066" i="1"/>
  <c r="AD4066" i="1"/>
  <c r="AC4066" i="1"/>
  <c r="AB4066" i="1"/>
  <c r="AA4066" i="1"/>
  <c r="Z4066" i="1"/>
  <c r="Y4066" i="1"/>
  <c r="X4066" i="1"/>
  <c r="W4066" i="1"/>
  <c r="V4066" i="1"/>
  <c r="U4066" i="1"/>
  <c r="T4066" i="1"/>
  <c r="S4066" i="1"/>
  <c r="R4066" i="1"/>
  <c r="Q4066" i="1"/>
  <c r="P4066" i="1"/>
  <c r="AJ4065" i="1"/>
  <c r="AI4065" i="1"/>
  <c r="AH4065" i="1"/>
  <c r="AG4065" i="1"/>
  <c r="AF4065" i="1"/>
  <c r="AE4065" i="1"/>
  <c r="AD4065" i="1"/>
  <c r="AC4065" i="1"/>
  <c r="AB4065" i="1"/>
  <c r="AA4065" i="1"/>
  <c r="Z4065" i="1"/>
  <c r="Y4065" i="1"/>
  <c r="X4065" i="1"/>
  <c r="W4065" i="1"/>
  <c r="V4065" i="1"/>
  <c r="U4065" i="1"/>
  <c r="T4065" i="1"/>
  <c r="S4065" i="1"/>
  <c r="R4065" i="1"/>
  <c r="Q4065" i="1"/>
  <c r="P4065" i="1"/>
  <c r="AJ4064" i="1"/>
  <c r="AI4064" i="1"/>
  <c r="AH4064" i="1"/>
  <c r="AG4064" i="1"/>
  <c r="AF4064" i="1"/>
  <c r="AE4064" i="1"/>
  <c r="AD4064" i="1"/>
  <c r="AC4064" i="1"/>
  <c r="AB4064" i="1"/>
  <c r="AA4064" i="1"/>
  <c r="Z4064" i="1"/>
  <c r="Y4064" i="1"/>
  <c r="X4064" i="1"/>
  <c r="W4064" i="1"/>
  <c r="V4064" i="1"/>
  <c r="U4064" i="1"/>
  <c r="T4064" i="1"/>
  <c r="S4064" i="1"/>
  <c r="R4064" i="1"/>
  <c r="Q4064" i="1"/>
  <c r="P4064" i="1"/>
  <c r="AJ4063" i="1"/>
  <c r="AI4063" i="1"/>
  <c r="AH4063" i="1"/>
  <c r="AG4063" i="1"/>
  <c r="AF4063" i="1"/>
  <c r="AE4063" i="1"/>
  <c r="AD4063" i="1"/>
  <c r="AC4063" i="1"/>
  <c r="AB4063" i="1"/>
  <c r="AA4063" i="1"/>
  <c r="Z4063" i="1"/>
  <c r="Y4063" i="1"/>
  <c r="X4063" i="1"/>
  <c r="W4063" i="1"/>
  <c r="V4063" i="1"/>
  <c r="U4063" i="1"/>
  <c r="T4063" i="1"/>
  <c r="S4063" i="1"/>
  <c r="R4063" i="1"/>
  <c r="Q4063" i="1"/>
  <c r="P4063" i="1"/>
  <c r="AJ4062" i="1"/>
  <c r="AI4062" i="1"/>
  <c r="AH4062" i="1"/>
  <c r="AG4062" i="1"/>
  <c r="AF4062" i="1"/>
  <c r="AE4062" i="1"/>
  <c r="AD4062" i="1"/>
  <c r="AC4062" i="1"/>
  <c r="AB4062" i="1"/>
  <c r="AA4062" i="1"/>
  <c r="Z4062" i="1"/>
  <c r="Y4062" i="1"/>
  <c r="X4062" i="1"/>
  <c r="W4062" i="1"/>
  <c r="V4062" i="1"/>
  <c r="U4062" i="1"/>
  <c r="T4062" i="1"/>
  <c r="S4062" i="1"/>
  <c r="R4062" i="1"/>
  <c r="Q4062" i="1"/>
  <c r="P4062" i="1"/>
  <c r="AJ4061" i="1"/>
  <c r="AI4061" i="1"/>
  <c r="AH4061" i="1"/>
  <c r="AG4061" i="1"/>
  <c r="AF4061" i="1"/>
  <c r="AE4061" i="1"/>
  <c r="AD4061" i="1"/>
  <c r="AC4061" i="1"/>
  <c r="AB4061" i="1"/>
  <c r="AA4061" i="1"/>
  <c r="Z4061" i="1"/>
  <c r="Y4061" i="1"/>
  <c r="X4061" i="1"/>
  <c r="W4061" i="1"/>
  <c r="V4061" i="1"/>
  <c r="U4061" i="1"/>
  <c r="T4061" i="1"/>
  <c r="S4061" i="1"/>
  <c r="R4061" i="1"/>
  <c r="Q4061" i="1"/>
  <c r="P4061" i="1"/>
  <c r="AJ4060" i="1"/>
  <c r="AI4060" i="1"/>
  <c r="AH4060" i="1"/>
  <c r="AG4060" i="1"/>
  <c r="AF4060" i="1"/>
  <c r="AE4060" i="1"/>
  <c r="AD4060" i="1"/>
  <c r="AC4060" i="1"/>
  <c r="AB4060" i="1"/>
  <c r="AA4060" i="1"/>
  <c r="Z4060" i="1"/>
  <c r="Y4060" i="1"/>
  <c r="X4060" i="1"/>
  <c r="W4060" i="1"/>
  <c r="V4060" i="1"/>
  <c r="U4060" i="1"/>
  <c r="T4060" i="1"/>
  <c r="S4060" i="1"/>
  <c r="R4060" i="1"/>
  <c r="Q4060" i="1"/>
  <c r="P4060" i="1"/>
  <c r="AJ4059" i="1"/>
  <c r="AI4059" i="1"/>
  <c r="AH4059" i="1"/>
  <c r="AG4059" i="1"/>
  <c r="AF4059" i="1"/>
  <c r="AE4059" i="1"/>
  <c r="AD4059" i="1"/>
  <c r="AC4059" i="1"/>
  <c r="AB4059" i="1"/>
  <c r="AA4059" i="1"/>
  <c r="Z4059" i="1"/>
  <c r="Y4059" i="1"/>
  <c r="X4059" i="1"/>
  <c r="W4059" i="1"/>
  <c r="V4059" i="1"/>
  <c r="U4059" i="1"/>
  <c r="T4059" i="1"/>
  <c r="S4059" i="1"/>
  <c r="R4059" i="1"/>
  <c r="Q4059" i="1"/>
  <c r="P4059" i="1"/>
  <c r="AJ4058" i="1"/>
  <c r="AI4058" i="1"/>
  <c r="AH4058" i="1"/>
  <c r="AG4058" i="1"/>
  <c r="AF4058" i="1"/>
  <c r="AE4058" i="1"/>
  <c r="AD4058" i="1"/>
  <c r="AC4058" i="1"/>
  <c r="AB4058" i="1"/>
  <c r="AA4058" i="1"/>
  <c r="Z4058" i="1"/>
  <c r="Y4058" i="1"/>
  <c r="X4058" i="1"/>
  <c r="W4058" i="1"/>
  <c r="V4058" i="1"/>
  <c r="U4058" i="1"/>
  <c r="T4058" i="1"/>
  <c r="S4058" i="1"/>
  <c r="R4058" i="1"/>
  <c r="Q4058" i="1"/>
  <c r="P4058" i="1"/>
  <c r="AJ4057" i="1"/>
  <c r="AI4057" i="1"/>
  <c r="AH4057" i="1"/>
  <c r="AG4057" i="1"/>
  <c r="AF4057" i="1"/>
  <c r="AE4057" i="1"/>
  <c r="AD4057" i="1"/>
  <c r="AC4057" i="1"/>
  <c r="AB4057" i="1"/>
  <c r="AA4057" i="1"/>
  <c r="Z4057" i="1"/>
  <c r="Y4057" i="1"/>
  <c r="X4057" i="1"/>
  <c r="W4057" i="1"/>
  <c r="V4057" i="1"/>
  <c r="U4057" i="1"/>
  <c r="T4057" i="1"/>
  <c r="S4057" i="1"/>
  <c r="R4057" i="1"/>
  <c r="Q4057" i="1"/>
  <c r="P4057" i="1"/>
  <c r="AJ4056" i="1"/>
  <c r="AI4056" i="1"/>
  <c r="AH4056" i="1"/>
  <c r="AG4056" i="1"/>
  <c r="AF4056" i="1"/>
  <c r="AE4056" i="1"/>
  <c r="AD4056" i="1"/>
  <c r="AC4056" i="1"/>
  <c r="AB4056" i="1"/>
  <c r="AA4056" i="1"/>
  <c r="Z4056" i="1"/>
  <c r="Y4056" i="1"/>
  <c r="X4056" i="1"/>
  <c r="W4056" i="1"/>
  <c r="V4056" i="1"/>
  <c r="U4056" i="1"/>
  <c r="T4056" i="1"/>
  <c r="S4056" i="1"/>
  <c r="R4056" i="1"/>
  <c r="Q4056" i="1"/>
  <c r="P4056" i="1"/>
  <c r="AJ4055" i="1"/>
  <c r="AI4055" i="1"/>
  <c r="AH4055" i="1"/>
  <c r="AG4055" i="1"/>
  <c r="AF4055" i="1"/>
  <c r="AE4055" i="1"/>
  <c r="AD4055" i="1"/>
  <c r="AC4055" i="1"/>
  <c r="AB4055" i="1"/>
  <c r="AA4055" i="1"/>
  <c r="Z4055" i="1"/>
  <c r="Y4055" i="1"/>
  <c r="X4055" i="1"/>
  <c r="W4055" i="1"/>
  <c r="V4055" i="1"/>
  <c r="U4055" i="1"/>
  <c r="T4055" i="1"/>
  <c r="S4055" i="1"/>
  <c r="R4055" i="1"/>
  <c r="Q4055" i="1"/>
  <c r="P4055" i="1"/>
  <c r="AJ4054" i="1"/>
  <c r="AI4054" i="1"/>
  <c r="AH4054" i="1"/>
  <c r="AG4054" i="1"/>
  <c r="AF4054" i="1"/>
  <c r="AE4054" i="1"/>
  <c r="AD4054" i="1"/>
  <c r="AC4054" i="1"/>
  <c r="AB4054" i="1"/>
  <c r="AA4054" i="1"/>
  <c r="Z4054" i="1"/>
  <c r="Y4054" i="1"/>
  <c r="X4054" i="1"/>
  <c r="W4054" i="1"/>
  <c r="V4054" i="1"/>
  <c r="U4054" i="1"/>
  <c r="T4054" i="1"/>
  <c r="S4054" i="1"/>
  <c r="R4054" i="1"/>
  <c r="Q4054" i="1"/>
  <c r="P4054" i="1"/>
  <c r="AJ4053" i="1"/>
  <c r="AI4053" i="1"/>
  <c r="AH4053" i="1"/>
  <c r="AG4053" i="1"/>
  <c r="AF4053" i="1"/>
  <c r="AE4053" i="1"/>
  <c r="AD4053" i="1"/>
  <c r="AC4053" i="1"/>
  <c r="AB4053" i="1"/>
  <c r="AA4053" i="1"/>
  <c r="Z4053" i="1"/>
  <c r="Y4053" i="1"/>
  <c r="X4053" i="1"/>
  <c r="W4053" i="1"/>
  <c r="V4053" i="1"/>
  <c r="U4053" i="1"/>
  <c r="T4053" i="1"/>
  <c r="S4053" i="1"/>
  <c r="R4053" i="1"/>
  <c r="Q4053" i="1"/>
  <c r="P4053" i="1"/>
  <c r="AJ4052" i="1"/>
  <c r="AI4052" i="1"/>
  <c r="AH4052" i="1"/>
  <c r="AG4052" i="1"/>
  <c r="AF4052" i="1"/>
  <c r="AE4052" i="1"/>
  <c r="AD4052" i="1"/>
  <c r="AC4052" i="1"/>
  <c r="AB4052" i="1"/>
  <c r="AA4052" i="1"/>
  <c r="Z4052" i="1"/>
  <c r="Y4052" i="1"/>
  <c r="X4052" i="1"/>
  <c r="W4052" i="1"/>
  <c r="V4052" i="1"/>
  <c r="U4052" i="1"/>
  <c r="T4052" i="1"/>
  <c r="S4052" i="1"/>
  <c r="R4052" i="1"/>
  <c r="Q4052" i="1"/>
  <c r="P4052" i="1"/>
  <c r="AJ4051" i="1"/>
  <c r="AI4051" i="1"/>
  <c r="AH4051" i="1"/>
  <c r="AG4051" i="1"/>
  <c r="AF4051" i="1"/>
  <c r="AE4051" i="1"/>
  <c r="AD4051" i="1"/>
  <c r="AC4051" i="1"/>
  <c r="AB4051" i="1"/>
  <c r="AA4051" i="1"/>
  <c r="Z4051" i="1"/>
  <c r="Y4051" i="1"/>
  <c r="X4051" i="1"/>
  <c r="W4051" i="1"/>
  <c r="V4051" i="1"/>
  <c r="U4051" i="1"/>
  <c r="T4051" i="1"/>
  <c r="S4051" i="1"/>
  <c r="R4051" i="1"/>
  <c r="Q4051" i="1"/>
  <c r="P4051" i="1"/>
  <c r="AJ4050" i="1"/>
  <c r="AI4050" i="1"/>
  <c r="AH4050" i="1"/>
  <c r="AG4050" i="1"/>
  <c r="AF4050" i="1"/>
  <c r="AE4050" i="1"/>
  <c r="AD4050" i="1"/>
  <c r="AC4050" i="1"/>
  <c r="AB4050" i="1"/>
  <c r="AA4050" i="1"/>
  <c r="Z4050" i="1"/>
  <c r="Y4050" i="1"/>
  <c r="X4050" i="1"/>
  <c r="W4050" i="1"/>
  <c r="V4050" i="1"/>
  <c r="U4050" i="1"/>
  <c r="T4050" i="1"/>
  <c r="S4050" i="1"/>
  <c r="R4050" i="1"/>
  <c r="Q4050" i="1"/>
  <c r="P4050" i="1"/>
  <c r="AJ4049" i="1"/>
  <c r="AI4049" i="1"/>
  <c r="AH4049" i="1"/>
  <c r="AG4049" i="1"/>
  <c r="AF4049" i="1"/>
  <c r="AE4049" i="1"/>
  <c r="AD4049" i="1"/>
  <c r="AC4049" i="1"/>
  <c r="AB4049" i="1"/>
  <c r="AA4049" i="1"/>
  <c r="Z4049" i="1"/>
  <c r="Y4049" i="1"/>
  <c r="X4049" i="1"/>
  <c r="W4049" i="1"/>
  <c r="V4049" i="1"/>
  <c r="U4049" i="1"/>
  <c r="T4049" i="1"/>
  <c r="S4049" i="1"/>
  <c r="R4049" i="1"/>
  <c r="Q4049" i="1"/>
  <c r="P4049" i="1"/>
  <c r="AJ4048" i="1"/>
  <c r="AI4048" i="1"/>
  <c r="AH4048" i="1"/>
  <c r="AG4048" i="1"/>
  <c r="AF4048" i="1"/>
  <c r="AE4048" i="1"/>
  <c r="AD4048" i="1"/>
  <c r="AC4048" i="1"/>
  <c r="AB4048" i="1"/>
  <c r="AA4048" i="1"/>
  <c r="Z4048" i="1"/>
  <c r="Y4048" i="1"/>
  <c r="X4048" i="1"/>
  <c r="W4048" i="1"/>
  <c r="V4048" i="1"/>
  <c r="U4048" i="1"/>
  <c r="T4048" i="1"/>
  <c r="S4048" i="1"/>
  <c r="R4048" i="1"/>
  <c r="Q4048" i="1"/>
  <c r="P4048" i="1"/>
  <c r="AJ4047" i="1"/>
  <c r="AI4047" i="1"/>
  <c r="AH4047" i="1"/>
  <c r="AG4047" i="1"/>
  <c r="AF4047" i="1"/>
  <c r="AE4047" i="1"/>
  <c r="AD4047" i="1"/>
  <c r="AC4047" i="1"/>
  <c r="AB4047" i="1"/>
  <c r="AA4047" i="1"/>
  <c r="Z4047" i="1"/>
  <c r="Y4047" i="1"/>
  <c r="X4047" i="1"/>
  <c r="W4047" i="1"/>
  <c r="V4047" i="1"/>
  <c r="U4047" i="1"/>
  <c r="T4047" i="1"/>
  <c r="S4047" i="1"/>
  <c r="R4047" i="1"/>
  <c r="Q4047" i="1"/>
  <c r="P4047" i="1"/>
  <c r="AJ4046" i="1"/>
  <c r="AI4046" i="1"/>
  <c r="AH4046" i="1"/>
  <c r="AG4046" i="1"/>
  <c r="AF4046" i="1"/>
  <c r="AE4046" i="1"/>
  <c r="AD4046" i="1"/>
  <c r="AC4046" i="1"/>
  <c r="AB4046" i="1"/>
  <c r="AA4046" i="1"/>
  <c r="Z4046" i="1"/>
  <c r="Y4046" i="1"/>
  <c r="X4046" i="1"/>
  <c r="W4046" i="1"/>
  <c r="V4046" i="1"/>
  <c r="U4046" i="1"/>
  <c r="T4046" i="1"/>
  <c r="S4046" i="1"/>
  <c r="R4046" i="1"/>
  <c r="Q4046" i="1"/>
  <c r="P4046" i="1"/>
  <c r="AJ4045" i="1"/>
  <c r="AI4045" i="1"/>
  <c r="AH4045" i="1"/>
  <c r="AG4045" i="1"/>
  <c r="AF4045" i="1"/>
  <c r="AE4045" i="1"/>
  <c r="AD4045" i="1"/>
  <c r="AC4045" i="1"/>
  <c r="AB4045" i="1"/>
  <c r="AA4045" i="1"/>
  <c r="Z4045" i="1"/>
  <c r="Y4045" i="1"/>
  <c r="X4045" i="1"/>
  <c r="W4045" i="1"/>
  <c r="V4045" i="1"/>
  <c r="U4045" i="1"/>
  <c r="T4045" i="1"/>
  <c r="S4045" i="1"/>
  <c r="R4045" i="1"/>
  <c r="Q4045" i="1"/>
  <c r="P4045" i="1"/>
  <c r="AJ4044" i="1"/>
  <c r="AI4044" i="1"/>
  <c r="AH4044" i="1"/>
  <c r="AG4044" i="1"/>
  <c r="AF4044" i="1"/>
  <c r="AE4044" i="1"/>
  <c r="AD4044" i="1"/>
  <c r="AC4044" i="1"/>
  <c r="AB4044" i="1"/>
  <c r="AA4044" i="1"/>
  <c r="Z4044" i="1"/>
  <c r="Y4044" i="1"/>
  <c r="X4044" i="1"/>
  <c r="W4044" i="1"/>
  <c r="V4044" i="1"/>
  <c r="U4044" i="1"/>
  <c r="T4044" i="1"/>
  <c r="S4044" i="1"/>
  <c r="R4044" i="1"/>
  <c r="Q4044" i="1"/>
  <c r="P4044" i="1"/>
  <c r="AJ4043" i="1"/>
  <c r="AI4043" i="1"/>
  <c r="AH4043" i="1"/>
  <c r="AG4043" i="1"/>
  <c r="AF4043" i="1"/>
  <c r="AE4043" i="1"/>
  <c r="AD4043" i="1"/>
  <c r="AC4043" i="1"/>
  <c r="AB4043" i="1"/>
  <c r="AA4043" i="1"/>
  <c r="Z4043" i="1"/>
  <c r="Y4043" i="1"/>
  <c r="X4043" i="1"/>
  <c r="W4043" i="1"/>
  <c r="V4043" i="1"/>
  <c r="U4043" i="1"/>
  <c r="T4043" i="1"/>
  <c r="S4043" i="1"/>
  <c r="R4043" i="1"/>
  <c r="Q4043" i="1"/>
  <c r="P4043" i="1"/>
  <c r="AJ4042" i="1"/>
  <c r="AI4042" i="1"/>
  <c r="AH4042" i="1"/>
  <c r="AG4042" i="1"/>
  <c r="AF4042" i="1"/>
  <c r="AE4042" i="1"/>
  <c r="AD4042" i="1"/>
  <c r="AC4042" i="1"/>
  <c r="AB4042" i="1"/>
  <c r="AA4042" i="1"/>
  <c r="Z4042" i="1"/>
  <c r="Y4042" i="1"/>
  <c r="X4042" i="1"/>
  <c r="W4042" i="1"/>
  <c r="V4042" i="1"/>
  <c r="U4042" i="1"/>
  <c r="T4042" i="1"/>
  <c r="S4042" i="1"/>
  <c r="R4042" i="1"/>
  <c r="Q4042" i="1"/>
  <c r="P4042" i="1"/>
  <c r="AJ4041" i="1"/>
  <c r="AI4041" i="1"/>
  <c r="AH4041" i="1"/>
  <c r="AG4041" i="1"/>
  <c r="AF4041" i="1"/>
  <c r="AE4041" i="1"/>
  <c r="AD4041" i="1"/>
  <c r="AC4041" i="1"/>
  <c r="AB4041" i="1"/>
  <c r="AA4041" i="1"/>
  <c r="Z4041" i="1"/>
  <c r="Y4041" i="1"/>
  <c r="X4041" i="1"/>
  <c r="W4041" i="1"/>
  <c r="V4041" i="1"/>
  <c r="U4041" i="1"/>
  <c r="T4041" i="1"/>
  <c r="S4041" i="1"/>
  <c r="R4041" i="1"/>
  <c r="Q4041" i="1"/>
  <c r="P4041" i="1"/>
  <c r="AJ4040" i="1"/>
  <c r="AI4040" i="1"/>
  <c r="AH4040" i="1"/>
  <c r="AG4040" i="1"/>
  <c r="AF4040" i="1"/>
  <c r="AE4040" i="1"/>
  <c r="AD4040" i="1"/>
  <c r="AC4040" i="1"/>
  <c r="AB4040" i="1"/>
  <c r="AA4040" i="1"/>
  <c r="Z4040" i="1"/>
  <c r="Y4040" i="1"/>
  <c r="X4040" i="1"/>
  <c r="W4040" i="1"/>
  <c r="V4040" i="1"/>
  <c r="U4040" i="1"/>
  <c r="T4040" i="1"/>
  <c r="S4040" i="1"/>
  <c r="R4040" i="1"/>
  <c r="Q4040" i="1"/>
  <c r="P4040" i="1"/>
  <c r="AJ4039" i="1"/>
  <c r="AI4039" i="1"/>
  <c r="AH4039" i="1"/>
  <c r="AG4039" i="1"/>
  <c r="AF4039" i="1"/>
  <c r="AE4039" i="1"/>
  <c r="AD4039" i="1"/>
  <c r="AC4039" i="1"/>
  <c r="AB4039" i="1"/>
  <c r="AA4039" i="1"/>
  <c r="Z4039" i="1"/>
  <c r="Y4039" i="1"/>
  <c r="X4039" i="1"/>
  <c r="W4039" i="1"/>
  <c r="V4039" i="1"/>
  <c r="U4039" i="1"/>
  <c r="T4039" i="1"/>
  <c r="S4039" i="1"/>
  <c r="R4039" i="1"/>
  <c r="Q4039" i="1"/>
  <c r="P4039" i="1"/>
  <c r="AJ4038" i="1"/>
  <c r="AI4038" i="1"/>
  <c r="AH4038" i="1"/>
  <c r="AG4038" i="1"/>
  <c r="AF4038" i="1"/>
  <c r="AE4038" i="1"/>
  <c r="AD4038" i="1"/>
  <c r="AC4038" i="1"/>
  <c r="AB4038" i="1"/>
  <c r="AA4038" i="1"/>
  <c r="Z4038" i="1"/>
  <c r="Y4038" i="1"/>
  <c r="X4038" i="1"/>
  <c r="W4038" i="1"/>
  <c r="V4038" i="1"/>
  <c r="U4038" i="1"/>
  <c r="T4038" i="1"/>
  <c r="S4038" i="1"/>
  <c r="R4038" i="1"/>
  <c r="Q4038" i="1"/>
  <c r="P4038" i="1"/>
  <c r="AJ4037" i="1"/>
  <c r="AI4037" i="1"/>
  <c r="AH4037" i="1"/>
  <c r="AG4037" i="1"/>
  <c r="AF4037" i="1"/>
  <c r="AE4037" i="1"/>
  <c r="AD4037" i="1"/>
  <c r="AC4037" i="1"/>
  <c r="AB4037" i="1"/>
  <c r="AA4037" i="1"/>
  <c r="Z4037" i="1"/>
  <c r="Y4037" i="1"/>
  <c r="X4037" i="1"/>
  <c r="W4037" i="1"/>
  <c r="V4037" i="1"/>
  <c r="U4037" i="1"/>
  <c r="T4037" i="1"/>
  <c r="S4037" i="1"/>
  <c r="R4037" i="1"/>
  <c r="Q4037" i="1"/>
  <c r="P4037" i="1"/>
  <c r="AJ4036" i="1"/>
  <c r="AI4036" i="1"/>
  <c r="AH4036" i="1"/>
  <c r="AG4036" i="1"/>
  <c r="AF4036" i="1"/>
  <c r="AE4036" i="1"/>
  <c r="AD4036" i="1"/>
  <c r="AC4036" i="1"/>
  <c r="AB4036" i="1"/>
  <c r="AA4036" i="1"/>
  <c r="Z4036" i="1"/>
  <c r="Y4036" i="1"/>
  <c r="X4036" i="1"/>
  <c r="W4036" i="1"/>
  <c r="V4036" i="1"/>
  <c r="U4036" i="1"/>
  <c r="T4036" i="1"/>
  <c r="S4036" i="1"/>
  <c r="R4036" i="1"/>
  <c r="Q4036" i="1"/>
  <c r="P4036" i="1"/>
  <c r="AJ4035" i="1"/>
  <c r="AI4035" i="1"/>
  <c r="AH4035" i="1"/>
  <c r="AG4035" i="1"/>
  <c r="AF4035" i="1"/>
  <c r="AE4035" i="1"/>
  <c r="AD4035" i="1"/>
  <c r="AC4035" i="1"/>
  <c r="AB4035" i="1"/>
  <c r="AA4035" i="1"/>
  <c r="Z4035" i="1"/>
  <c r="Y4035" i="1"/>
  <c r="X4035" i="1"/>
  <c r="W4035" i="1"/>
  <c r="V4035" i="1"/>
  <c r="U4035" i="1"/>
  <c r="T4035" i="1"/>
  <c r="S4035" i="1"/>
  <c r="R4035" i="1"/>
  <c r="Q4035" i="1"/>
  <c r="P4035" i="1"/>
  <c r="AJ4034" i="1"/>
  <c r="AI4034" i="1"/>
  <c r="AH4034" i="1"/>
  <c r="AG4034" i="1"/>
  <c r="AF4034" i="1"/>
  <c r="AE4034" i="1"/>
  <c r="AD4034" i="1"/>
  <c r="AC4034" i="1"/>
  <c r="AB4034" i="1"/>
  <c r="AA4034" i="1"/>
  <c r="Z4034" i="1"/>
  <c r="Y4034" i="1"/>
  <c r="X4034" i="1"/>
  <c r="W4034" i="1"/>
  <c r="V4034" i="1"/>
  <c r="U4034" i="1"/>
  <c r="T4034" i="1"/>
  <c r="S4034" i="1"/>
  <c r="R4034" i="1"/>
  <c r="Q4034" i="1"/>
  <c r="P4034" i="1"/>
  <c r="AJ4033" i="1"/>
  <c r="AI4033" i="1"/>
  <c r="AH4033" i="1"/>
  <c r="AG4033" i="1"/>
  <c r="AF4033" i="1"/>
  <c r="AE4033" i="1"/>
  <c r="AD4033" i="1"/>
  <c r="AC4033" i="1"/>
  <c r="AB4033" i="1"/>
  <c r="AA4033" i="1"/>
  <c r="Z4033" i="1"/>
  <c r="Y4033" i="1"/>
  <c r="X4033" i="1"/>
  <c r="W4033" i="1"/>
  <c r="V4033" i="1"/>
  <c r="U4033" i="1"/>
  <c r="T4033" i="1"/>
  <c r="S4033" i="1"/>
  <c r="R4033" i="1"/>
  <c r="Q4033" i="1"/>
  <c r="P4033" i="1"/>
  <c r="AJ4032" i="1"/>
  <c r="AI4032" i="1"/>
  <c r="AH4032" i="1"/>
  <c r="AG4032" i="1"/>
  <c r="AF4032" i="1"/>
  <c r="AE4032" i="1"/>
  <c r="AD4032" i="1"/>
  <c r="AC4032" i="1"/>
  <c r="AB4032" i="1"/>
  <c r="AA4032" i="1"/>
  <c r="Z4032" i="1"/>
  <c r="Y4032" i="1"/>
  <c r="X4032" i="1"/>
  <c r="W4032" i="1"/>
  <c r="V4032" i="1"/>
  <c r="U4032" i="1"/>
  <c r="T4032" i="1"/>
  <c r="S4032" i="1"/>
  <c r="R4032" i="1"/>
  <c r="Q4032" i="1"/>
  <c r="P4032" i="1"/>
  <c r="AJ4031" i="1"/>
  <c r="AI4031" i="1"/>
  <c r="AH4031" i="1"/>
  <c r="AG4031" i="1"/>
  <c r="AF4031" i="1"/>
  <c r="AE4031" i="1"/>
  <c r="AD4031" i="1"/>
  <c r="AC4031" i="1"/>
  <c r="AB4031" i="1"/>
  <c r="AA4031" i="1"/>
  <c r="Z4031" i="1"/>
  <c r="Y4031" i="1"/>
  <c r="X4031" i="1"/>
  <c r="W4031" i="1"/>
  <c r="V4031" i="1"/>
  <c r="U4031" i="1"/>
  <c r="T4031" i="1"/>
  <c r="S4031" i="1"/>
  <c r="R4031" i="1"/>
  <c r="Q4031" i="1"/>
  <c r="P4031" i="1"/>
  <c r="AJ4030" i="1"/>
  <c r="AI4030" i="1"/>
  <c r="AH4030" i="1"/>
  <c r="AG4030" i="1"/>
  <c r="AF4030" i="1"/>
  <c r="AE4030" i="1"/>
  <c r="AD4030" i="1"/>
  <c r="AC4030" i="1"/>
  <c r="AB4030" i="1"/>
  <c r="AA4030" i="1"/>
  <c r="Z4030" i="1"/>
  <c r="Y4030" i="1"/>
  <c r="X4030" i="1"/>
  <c r="W4030" i="1"/>
  <c r="V4030" i="1"/>
  <c r="U4030" i="1"/>
  <c r="T4030" i="1"/>
  <c r="S4030" i="1"/>
  <c r="R4030" i="1"/>
  <c r="Q4030" i="1"/>
  <c r="P4030" i="1"/>
  <c r="AJ4029" i="1"/>
  <c r="AI4029" i="1"/>
  <c r="AH4029" i="1"/>
  <c r="AG4029" i="1"/>
  <c r="AF4029" i="1"/>
  <c r="AE4029" i="1"/>
  <c r="AD4029" i="1"/>
  <c r="AC4029" i="1"/>
  <c r="AB4029" i="1"/>
  <c r="AA4029" i="1"/>
  <c r="Z4029" i="1"/>
  <c r="Y4029" i="1"/>
  <c r="X4029" i="1"/>
  <c r="W4029" i="1"/>
  <c r="V4029" i="1"/>
  <c r="U4029" i="1"/>
  <c r="T4029" i="1"/>
  <c r="S4029" i="1"/>
  <c r="R4029" i="1"/>
  <c r="Q4029" i="1"/>
  <c r="P4029" i="1"/>
  <c r="AJ4028" i="1"/>
  <c r="AI4028" i="1"/>
  <c r="AH4028" i="1"/>
  <c r="AG4028" i="1"/>
  <c r="AF4028" i="1"/>
  <c r="AE4028" i="1"/>
  <c r="AD4028" i="1"/>
  <c r="AC4028" i="1"/>
  <c r="AB4028" i="1"/>
  <c r="AA4028" i="1"/>
  <c r="Z4028" i="1"/>
  <c r="Y4028" i="1"/>
  <c r="X4028" i="1"/>
  <c r="W4028" i="1"/>
  <c r="V4028" i="1"/>
  <c r="U4028" i="1"/>
  <c r="T4028" i="1"/>
  <c r="S4028" i="1"/>
  <c r="R4028" i="1"/>
  <c r="Q4028" i="1"/>
  <c r="P4028" i="1"/>
  <c r="AJ4027" i="1"/>
  <c r="AI4027" i="1"/>
  <c r="AH4027" i="1"/>
  <c r="AG4027" i="1"/>
  <c r="AF4027" i="1"/>
  <c r="AE4027" i="1"/>
  <c r="AD4027" i="1"/>
  <c r="AC4027" i="1"/>
  <c r="AB4027" i="1"/>
  <c r="AA4027" i="1"/>
  <c r="Z4027" i="1"/>
  <c r="Y4027" i="1"/>
  <c r="X4027" i="1"/>
  <c r="W4027" i="1"/>
  <c r="V4027" i="1"/>
  <c r="U4027" i="1"/>
  <c r="T4027" i="1"/>
  <c r="S4027" i="1"/>
  <c r="R4027" i="1"/>
  <c r="Q4027" i="1"/>
  <c r="P4027" i="1"/>
  <c r="AJ4026" i="1"/>
  <c r="AI4026" i="1"/>
  <c r="AH4026" i="1"/>
  <c r="AG4026" i="1"/>
  <c r="AF4026" i="1"/>
  <c r="AE4026" i="1"/>
  <c r="AD4026" i="1"/>
  <c r="AC4026" i="1"/>
  <c r="AB4026" i="1"/>
  <c r="AA4026" i="1"/>
  <c r="Z4026" i="1"/>
  <c r="Y4026" i="1"/>
  <c r="X4026" i="1"/>
  <c r="W4026" i="1"/>
  <c r="V4026" i="1"/>
  <c r="U4026" i="1"/>
  <c r="T4026" i="1"/>
  <c r="S4026" i="1"/>
  <c r="R4026" i="1"/>
  <c r="Q4026" i="1"/>
  <c r="P4026" i="1"/>
  <c r="AJ4025" i="1"/>
  <c r="AI4025" i="1"/>
  <c r="AH4025" i="1"/>
  <c r="AG4025" i="1"/>
  <c r="AF4025" i="1"/>
  <c r="AE4025" i="1"/>
  <c r="AD4025" i="1"/>
  <c r="AC4025" i="1"/>
  <c r="AB4025" i="1"/>
  <c r="AA4025" i="1"/>
  <c r="Z4025" i="1"/>
  <c r="Y4025" i="1"/>
  <c r="X4025" i="1"/>
  <c r="W4025" i="1"/>
  <c r="V4025" i="1"/>
  <c r="U4025" i="1"/>
  <c r="T4025" i="1"/>
  <c r="S4025" i="1"/>
  <c r="R4025" i="1"/>
  <c r="Q4025" i="1"/>
  <c r="P4025" i="1"/>
  <c r="AJ4024" i="1"/>
  <c r="AI4024" i="1"/>
  <c r="AH4024" i="1"/>
  <c r="AG4024" i="1"/>
  <c r="AF4024" i="1"/>
  <c r="AE4024" i="1"/>
  <c r="AD4024" i="1"/>
  <c r="AC4024" i="1"/>
  <c r="AB4024" i="1"/>
  <c r="AA4024" i="1"/>
  <c r="Z4024" i="1"/>
  <c r="Y4024" i="1"/>
  <c r="X4024" i="1"/>
  <c r="W4024" i="1"/>
  <c r="V4024" i="1"/>
  <c r="U4024" i="1"/>
  <c r="T4024" i="1"/>
  <c r="S4024" i="1"/>
  <c r="R4024" i="1"/>
  <c r="Q4024" i="1"/>
  <c r="P4024" i="1"/>
  <c r="AJ4023" i="1"/>
  <c r="AI4023" i="1"/>
  <c r="AH4023" i="1"/>
  <c r="AG4023" i="1"/>
  <c r="AF4023" i="1"/>
  <c r="AE4023" i="1"/>
  <c r="AD4023" i="1"/>
  <c r="AC4023" i="1"/>
  <c r="AB4023" i="1"/>
  <c r="AA4023" i="1"/>
  <c r="Z4023" i="1"/>
  <c r="Y4023" i="1"/>
  <c r="X4023" i="1"/>
  <c r="W4023" i="1"/>
  <c r="V4023" i="1"/>
  <c r="U4023" i="1"/>
  <c r="T4023" i="1"/>
  <c r="S4023" i="1"/>
  <c r="R4023" i="1"/>
  <c r="Q4023" i="1"/>
  <c r="P4023" i="1"/>
  <c r="AJ4022" i="1"/>
  <c r="AI4022" i="1"/>
  <c r="AH4022" i="1"/>
  <c r="AG4022" i="1"/>
  <c r="AF4022" i="1"/>
  <c r="AE4022" i="1"/>
  <c r="AD4022" i="1"/>
  <c r="AC4022" i="1"/>
  <c r="AB4022" i="1"/>
  <c r="AA4022" i="1"/>
  <c r="Z4022" i="1"/>
  <c r="Y4022" i="1"/>
  <c r="X4022" i="1"/>
  <c r="W4022" i="1"/>
  <c r="V4022" i="1"/>
  <c r="U4022" i="1"/>
  <c r="T4022" i="1"/>
  <c r="S4022" i="1"/>
  <c r="R4022" i="1"/>
  <c r="Q4022" i="1"/>
  <c r="P4022" i="1"/>
  <c r="AJ4021" i="1"/>
  <c r="AI4021" i="1"/>
  <c r="AH4021" i="1"/>
  <c r="AG4021" i="1"/>
  <c r="AF4021" i="1"/>
  <c r="AE4021" i="1"/>
  <c r="AD4021" i="1"/>
  <c r="AC4021" i="1"/>
  <c r="AB4021" i="1"/>
  <c r="AA4021" i="1"/>
  <c r="Z4021" i="1"/>
  <c r="Y4021" i="1"/>
  <c r="X4021" i="1"/>
  <c r="W4021" i="1"/>
  <c r="V4021" i="1"/>
  <c r="U4021" i="1"/>
  <c r="T4021" i="1"/>
  <c r="S4021" i="1"/>
  <c r="R4021" i="1"/>
  <c r="Q4021" i="1"/>
  <c r="P4021" i="1"/>
  <c r="AJ4020" i="1"/>
  <c r="AI4020" i="1"/>
  <c r="AH4020" i="1"/>
  <c r="AG4020" i="1"/>
  <c r="AF4020" i="1"/>
  <c r="AE4020" i="1"/>
  <c r="AD4020" i="1"/>
  <c r="AC4020" i="1"/>
  <c r="AB4020" i="1"/>
  <c r="AA4020" i="1"/>
  <c r="Z4020" i="1"/>
  <c r="Y4020" i="1"/>
  <c r="X4020" i="1"/>
  <c r="W4020" i="1"/>
  <c r="V4020" i="1"/>
  <c r="U4020" i="1"/>
  <c r="T4020" i="1"/>
  <c r="S4020" i="1"/>
  <c r="R4020" i="1"/>
  <c r="Q4020" i="1"/>
  <c r="P4020" i="1"/>
  <c r="AJ4019" i="1"/>
  <c r="AI4019" i="1"/>
  <c r="AH4019" i="1"/>
  <c r="AG4019" i="1"/>
  <c r="AF4019" i="1"/>
  <c r="AE4019" i="1"/>
  <c r="AD4019" i="1"/>
  <c r="AC4019" i="1"/>
  <c r="AB4019" i="1"/>
  <c r="AA4019" i="1"/>
  <c r="Z4019" i="1"/>
  <c r="Y4019" i="1"/>
  <c r="X4019" i="1"/>
  <c r="W4019" i="1"/>
  <c r="V4019" i="1"/>
  <c r="U4019" i="1"/>
  <c r="T4019" i="1"/>
  <c r="S4019" i="1"/>
  <c r="R4019" i="1"/>
  <c r="Q4019" i="1"/>
  <c r="P4019" i="1"/>
  <c r="AJ4018" i="1"/>
  <c r="AI4018" i="1"/>
  <c r="AH4018" i="1"/>
  <c r="AG4018" i="1"/>
  <c r="AF4018" i="1"/>
  <c r="AE4018" i="1"/>
  <c r="AD4018" i="1"/>
  <c r="AC4018" i="1"/>
  <c r="AB4018" i="1"/>
  <c r="AA4018" i="1"/>
  <c r="Z4018" i="1"/>
  <c r="Y4018" i="1"/>
  <c r="X4018" i="1"/>
  <c r="W4018" i="1"/>
  <c r="V4018" i="1"/>
  <c r="U4018" i="1"/>
  <c r="T4018" i="1"/>
  <c r="S4018" i="1"/>
  <c r="R4018" i="1"/>
  <c r="Q4018" i="1"/>
  <c r="P4018" i="1"/>
  <c r="AJ4017" i="1"/>
  <c r="AI4017" i="1"/>
  <c r="AH4017" i="1"/>
  <c r="AG4017" i="1"/>
  <c r="AF4017" i="1"/>
  <c r="AE4017" i="1"/>
  <c r="AD4017" i="1"/>
  <c r="AC4017" i="1"/>
  <c r="AB4017" i="1"/>
  <c r="AA4017" i="1"/>
  <c r="Z4017" i="1"/>
  <c r="Y4017" i="1"/>
  <c r="X4017" i="1"/>
  <c r="W4017" i="1"/>
  <c r="V4017" i="1"/>
  <c r="U4017" i="1"/>
  <c r="T4017" i="1"/>
  <c r="S4017" i="1"/>
  <c r="R4017" i="1"/>
  <c r="Q4017" i="1"/>
  <c r="P4017" i="1"/>
  <c r="AJ4016" i="1"/>
  <c r="AI4016" i="1"/>
  <c r="AH4016" i="1"/>
  <c r="AG4016" i="1"/>
  <c r="AF4016" i="1"/>
  <c r="AE4016" i="1"/>
  <c r="AD4016" i="1"/>
  <c r="AC4016" i="1"/>
  <c r="AB4016" i="1"/>
  <c r="AA4016" i="1"/>
  <c r="Z4016" i="1"/>
  <c r="Y4016" i="1"/>
  <c r="X4016" i="1"/>
  <c r="W4016" i="1"/>
  <c r="V4016" i="1"/>
  <c r="U4016" i="1"/>
  <c r="T4016" i="1"/>
  <c r="S4016" i="1"/>
  <c r="R4016" i="1"/>
  <c r="Q4016" i="1"/>
  <c r="P4016" i="1"/>
  <c r="AJ4015" i="1"/>
  <c r="AI4015" i="1"/>
  <c r="AH4015" i="1"/>
  <c r="AG4015" i="1"/>
  <c r="AF4015" i="1"/>
  <c r="AE4015" i="1"/>
  <c r="AD4015" i="1"/>
  <c r="AC4015" i="1"/>
  <c r="AB4015" i="1"/>
  <c r="AA4015" i="1"/>
  <c r="Z4015" i="1"/>
  <c r="Y4015" i="1"/>
  <c r="X4015" i="1"/>
  <c r="W4015" i="1"/>
  <c r="V4015" i="1"/>
  <c r="U4015" i="1"/>
  <c r="T4015" i="1"/>
  <c r="S4015" i="1"/>
  <c r="R4015" i="1"/>
  <c r="Q4015" i="1"/>
  <c r="P4015" i="1"/>
  <c r="AJ4014" i="1"/>
  <c r="AI4014" i="1"/>
  <c r="AH4014" i="1"/>
  <c r="AG4014" i="1"/>
  <c r="AF4014" i="1"/>
  <c r="AE4014" i="1"/>
  <c r="AD4014" i="1"/>
  <c r="AC4014" i="1"/>
  <c r="AB4014" i="1"/>
  <c r="AA4014" i="1"/>
  <c r="Z4014" i="1"/>
  <c r="Y4014" i="1"/>
  <c r="X4014" i="1"/>
  <c r="W4014" i="1"/>
  <c r="V4014" i="1"/>
  <c r="U4014" i="1"/>
  <c r="T4014" i="1"/>
  <c r="S4014" i="1"/>
  <c r="R4014" i="1"/>
  <c r="Q4014" i="1"/>
  <c r="P4014" i="1"/>
  <c r="AJ4013" i="1"/>
  <c r="AI4013" i="1"/>
  <c r="AH4013" i="1"/>
  <c r="AG4013" i="1"/>
  <c r="AF4013" i="1"/>
  <c r="AE4013" i="1"/>
  <c r="AD4013" i="1"/>
  <c r="AC4013" i="1"/>
  <c r="AB4013" i="1"/>
  <c r="AA4013" i="1"/>
  <c r="Z4013" i="1"/>
  <c r="Y4013" i="1"/>
  <c r="X4013" i="1"/>
  <c r="W4013" i="1"/>
  <c r="V4013" i="1"/>
  <c r="U4013" i="1"/>
  <c r="T4013" i="1"/>
  <c r="S4013" i="1"/>
  <c r="R4013" i="1"/>
  <c r="Q4013" i="1"/>
  <c r="P4013" i="1"/>
  <c r="AJ4012" i="1"/>
  <c r="AI4012" i="1"/>
  <c r="AH4012" i="1"/>
  <c r="AG4012" i="1"/>
  <c r="AF4012" i="1"/>
  <c r="AE4012" i="1"/>
  <c r="AD4012" i="1"/>
  <c r="AC4012" i="1"/>
  <c r="AB4012" i="1"/>
  <c r="AA4012" i="1"/>
  <c r="Z4012" i="1"/>
  <c r="Y4012" i="1"/>
  <c r="X4012" i="1"/>
  <c r="W4012" i="1"/>
  <c r="V4012" i="1"/>
  <c r="U4012" i="1"/>
  <c r="T4012" i="1"/>
  <c r="S4012" i="1"/>
  <c r="R4012" i="1"/>
  <c r="Q4012" i="1"/>
  <c r="P4012" i="1"/>
  <c r="AJ4011" i="1"/>
  <c r="AI4011" i="1"/>
  <c r="AH4011" i="1"/>
  <c r="AG4011" i="1"/>
  <c r="AF4011" i="1"/>
  <c r="AE4011" i="1"/>
  <c r="AD4011" i="1"/>
  <c r="AC4011" i="1"/>
  <c r="AB4011" i="1"/>
  <c r="AA4011" i="1"/>
  <c r="Z4011" i="1"/>
  <c r="Y4011" i="1"/>
  <c r="X4011" i="1"/>
  <c r="W4011" i="1"/>
  <c r="V4011" i="1"/>
  <c r="U4011" i="1"/>
  <c r="T4011" i="1"/>
  <c r="S4011" i="1"/>
  <c r="R4011" i="1"/>
  <c r="Q4011" i="1"/>
  <c r="P4011" i="1"/>
  <c r="AJ4010" i="1"/>
  <c r="AI4010" i="1"/>
  <c r="AH4010" i="1"/>
  <c r="AG4010" i="1"/>
  <c r="AF4010" i="1"/>
  <c r="AE4010" i="1"/>
  <c r="AD4010" i="1"/>
  <c r="AC4010" i="1"/>
  <c r="AB4010" i="1"/>
  <c r="AA4010" i="1"/>
  <c r="Z4010" i="1"/>
  <c r="Y4010" i="1"/>
  <c r="X4010" i="1"/>
  <c r="W4010" i="1"/>
  <c r="V4010" i="1"/>
  <c r="U4010" i="1"/>
  <c r="T4010" i="1"/>
  <c r="S4010" i="1"/>
  <c r="R4010" i="1"/>
  <c r="Q4010" i="1"/>
  <c r="P4010" i="1"/>
  <c r="AJ4009" i="1"/>
  <c r="AI4009" i="1"/>
  <c r="AH4009" i="1"/>
  <c r="AG4009" i="1"/>
  <c r="AF4009" i="1"/>
  <c r="AE4009" i="1"/>
  <c r="AD4009" i="1"/>
  <c r="AC4009" i="1"/>
  <c r="AB4009" i="1"/>
  <c r="AA4009" i="1"/>
  <c r="Z4009" i="1"/>
  <c r="Y4009" i="1"/>
  <c r="X4009" i="1"/>
  <c r="W4009" i="1"/>
  <c r="V4009" i="1"/>
  <c r="U4009" i="1"/>
  <c r="T4009" i="1"/>
  <c r="S4009" i="1"/>
  <c r="R4009" i="1"/>
  <c r="Q4009" i="1"/>
  <c r="P4009" i="1"/>
  <c r="AJ4008" i="1"/>
  <c r="AI4008" i="1"/>
  <c r="AH4008" i="1"/>
  <c r="AG4008" i="1"/>
  <c r="AF4008" i="1"/>
  <c r="AE4008" i="1"/>
  <c r="AD4008" i="1"/>
  <c r="AC4008" i="1"/>
  <c r="AB4008" i="1"/>
  <c r="AA4008" i="1"/>
  <c r="Z4008" i="1"/>
  <c r="Y4008" i="1"/>
  <c r="X4008" i="1"/>
  <c r="W4008" i="1"/>
  <c r="V4008" i="1"/>
  <c r="U4008" i="1"/>
  <c r="T4008" i="1"/>
  <c r="S4008" i="1"/>
  <c r="R4008" i="1"/>
  <c r="Q4008" i="1"/>
  <c r="P4008" i="1"/>
  <c r="AJ4007" i="1"/>
  <c r="AI4007" i="1"/>
  <c r="AH4007" i="1"/>
  <c r="AG4007" i="1"/>
  <c r="AF4007" i="1"/>
  <c r="AE4007" i="1"/>
  <c r="AD4007" i="1"/>
  <c r="AC4007" i="1"/>
  <c r="AB4007" i="1"/>
  <c r="AA4007" i="1"/>
  <c r="Z4007" i="1"/>
  <c r="Y4007" i="1"/>
  <c r="X4007" i="1"/>
  <c r="W4007" i="1"/>
  <c r="V4007" i="1"/>
  <c r="U4007" i="1"/>
  <c r="T4007" i="1"/>
  <c r="S4007" i="1"/>
  <c r="R4007" i="1"/>
  <c r="Q4007" i="1"/>
  <c r="P4007" i="1"/>
  <c r="AJ4006" i="1"/>
  <c r="AI4006" i="1"/>
  <c r="AH4006" i="1"/>
  <c r="AG4006" i="1"/>
  <c r="AF4006" i="1"/>
  <c r="AE4006" i="1"/>
  <c r="AD4006" i="1"/>
  <c r="AC4006" i="1"/>
  <c r="AB4006" i="1"/>
  <c r="AA4006" i="1"/>
  <c r="Z4006" i="1"/>
  <c r="Y4006" i="1"/>
  <c r="X4006" i="1"/>
  <c r="W4006" i="1"/>
  <c r="V4006" i="1"/>
  <c r="U4006" i="1"/>
  <c r="T4006" i="1"/>
  <c r="S4006" i="1"/>
  <c r="R4006" i="1"/>
  <c r="Q4006" i="1"/>
  <c r="P4006" i="1"/>
  <c r="AJ4005" i="1"/>
  <c r="AI4005" i="1"/>
  <c r="AH4005" i="1"/>
  <c r="AG4005" i="1"/>
  <c r="AF4005" i="1"/>
  <c r="AE4005" i="1"/>
  <c r="AD4005" i="1"/>
  <c r="AC4005" i="1"/>
  <c r="AB4005" i="1"/>
  <c r="AA4005" i="1"/>
  <c r="Z4005" i="1"/>
  <c r="Y4005" i="1"/>
  <c r="X4005" i="1"/>
  <c r="W4005" i="1"/>
  <c r="V4005" i="1"/>
  <c r="U4005" i="1"/>
  <c r="T4005" i="1"/>
  <c r="S4005" i="1"/>
  <c r="R4005" i="1"/>
  <c r="Q4005" i="1"/>
  <c r="P4005" i="1"/>
  <c r="AJ4004" i="1"/>
  <c r="AI4004" i="1"/>
  <c r="AH4004" i="1"/>
  <c r="AG4004" i="1"/>
  <c r="AF4004" i="1"/>
  <c r="AE4004" i="1"/>
  <c r="AD4004" i="1"/>
  <c r="AC4004" i="1"/>
  <c r="AB4004" i="1"/>
  <c r="AA4004" i="1"/>
  <c r="Z4004" i="1"/>
  <c r="Y4004" i="1"/>
  <c r="X4004" i="1"/>
  <c r="W4004" i="1"/>
  <c r="V4004" i="1"/>
  <c r="U4004" i="1"/>
  <c r="T4004" i="1"/>
  <c r="S4004" i="1"/>
  <c r="R4004" i="1"/>
  <c r="Q4004" i="1"/>
  <c r="P4004" i="1"/>
  <c r="AJ4003" i="1"/>
  <c r="AI4003" i="1"/>
  <c r="AH4003" i="1"/>
  <c r="AG4003" i="1"/>
  <c r="AF4003" i="1"/>
  <c r="AE4003" i="1"/>
  <c r="AD4003" i="1"/>
  <c r="AC4003" i="1"/>
  <c r="AB4003" i="1"/>
  <c r="AA4003" i="1"/>
  <c r="Z4003" i="1"/>
  <c r="Y4003" i="1"/>
  <c r="X4003" i="1"/>
  <c r="W4003" i="1"/>
  <c r="V4003" i="1"/>
  <c r="U4003" i="1"/>
  <c r="T4003" i="1"/>
  <c r="S4003" i="1"/>
  <c r="R4003" i="1"/>
  <c r="Q4003" i="1"/>
  <c r="P4003" i="1"/>
  <c r="AJ4002" i="1"/>
  <c r="AI4002" i="1"/>
  <c r="AH4002" i="1"/>
  <c r="AG4002" i="1"/>
  <c r="AF4002" i="1"/>
  <c r="AE4002" i="1"/>
  <c r="AD4002" i="1"/>
  <c r="AC4002" i="1"/>
  <c r="AB4002" i="1"/>
  <c r="AA4002" i="1"/>
  <c r="Z4002" i="1"/>
  <c r="Y4002" i="1"/>
  <c r="X4002" i="1"/>
  <c r="W4002" i="1"/>
  <c r="V4002" i="1"/>
  <c r="U4002" i="1"/>
  <c r="T4002" i="1"/>
  <c r="S4002" i="1"/>
  <c r="R4002" i="1"/>
  <c r="Q4002" i="1"/>
  <c r="P4002" i="1"/>
  <c r="AJ4001" i="1"/>
  <c r="AI4001" i="1"/>
  <c r="AH4001" i="1"/>
  <c r="AG4001" i="1"/>
  <c r="AF4001" i="1"/>
  <c r="AE4001" i="1"/>
  <c r="AD4001" i="1"/>
  <c r="AC4001" i="1"/>
  <c r="AB4001" i="1"/>
  <c r="AA4001" i="1"/>
  <c r="Z4001" i="1"/>
  <c r="Y4001" i="1"/>
  <c r="X4001" i="1"/>
  <c r="W4001" i="1"/>
  <c r="V4001" i="1"/>
  <c r="U4001" i="1"/>
  <c r="T4001" i="1"/>
  <c r="S4001" i="1"/>
  <c r="R4001" i="1"/>
  <c r="Q4001" i="1"/>
  <c r="P4001" i="1"/>
  <c r="AJ4000" i="1"/>
  <c r="AI4000" i="1"/>
  <c r="AH4000" i="1"/>
  <c r="AG4000" i="1"/>
  <c r="AF4000" i="1"/>
  <c r="AE4000" i="1"/>
  <c r="AD4000" i="1"/>
  <c r="AC4000" i="1"/>
  <c r="AB4000" i="1"/>
  <c r="AA4000" i="1"/>
  <c r="Z4000" i="1"/>
  <c r="Y4000" i="1"/>
  <c r="X4000" i="1"/>
  <c r="W4000" i="1"/>
  <c r="V4000" i="1"/>
  <c r="U4000" i="1"/>
  <c r="T4000" i="1"/>
  <c r="S4000" i="1"/>
  <c r="R4000" i="1"/>
  <c r="Q4000" i="1"/>
  <c r="P4000" i="1"/>
  <c r="AJ3999" i="1"/>
  <c r="AI3999" i="1"/>
  <c r="AH3999" i="1"/>
  <c r="AG3999" i="1"/>
  <c r="AF3999" i="1"/>
  <c r="AE3999" i="1"/>
  <c r="AD3999" i="1"/>
  <c r="AC3999" i="1"/>
  <c r="AB3999" i="1"/>
  <c r="AA3999" i="1"/>
  <c r="Z3999" i="1"/>
  <c r="Y3999" i="1"/>
  <c r="X3999" i="1"/>
  <c r="W3999" i="1"/>
  <c r="V3999" i="1"/>
  <c r="U3999" i="1"/>
  <c r="T3999" i="1"/>
  <c r="S3999" i="1"/>
  <c r="R3999" i="1"/>
  <c r="Q3999" i="1"/>
  <c r="P3999" i="1"/>
  <c r="AJ3998" i="1"/>
  <c r="AI3998" i="1"/>
  <c r="AH3998" i="1"/>
  <c r="AG3998" i="1"/>
  <c r="AF3998" i="1"/>
  <c r="AE3998" i="1"/>
  <c r="AD3998" i="1"/>
  <c r="AC3998" i="1"/>
  <c r="AB3998" i="1"/>
  <c r="AA3998" i="1"/>
  <c r="Z3998" i="1"/>
  <c r="Y3998" i="1"/>
  <c r="X3998" i="1"/>
  <c r="W3998" i="1"/>
  <c r="V3998" i="1"/>
  <c r="U3998" i="1"/>
  <c r="T3998" i="1"/>
  <c r="S3998" i="1"/>
  <c r="R3998" i="1"/>
  <c r="Q3998" i="1"/>
  <c r="P3998" i="1"/>
  <c r="AJ3997" i="1"/>
  <c r="AI3997" i="1"/>
  <c r="AH3997" i="1"/>
  <c r="AG3997" i="1"/>
  <c r="AF3997" i="1"/>
  <c r="AE3997" i="1"/>
  <c r="AD3997" i="1"/>
  <c r="AC3997" i="1"/>
  <c r="AB3997" i="1"/>
  <c r="AA3997" i="1"/>
  <c r="Z3997" i="1"/>
  <c r="Y3997" i="1"/>
  <c r="X3997" i="1"/>
  <c r="W3997" i="1"/>
  <c r="V3997" i="1"/>
  <c r="U3997" i="1"/>
  <c r="T3997" i="1"/>
  <c r="S3997" i="1"/>
  <c r="R3997" i="1"/>
  <c r="Q3997" i="1"/>
  <c r="P3997" i="1"/>
  <c r="AJ3996" i="1"/>
  <c r="AI3996" i="1"/>
  <c r="AH3996" i="1"/>
  <c r="AG3996" i="1"/>
  <c r="AF3996" i="1"/>
  <c r="AE3996" i="1"/>
  <c r="AD3996" i="1"/>
  <c r="AC3996" i="1"/>
  <c r="AB3996" i="1"/>
  <c r="AA3996" i="1"/>
  <c r="Z3996" i="1"/>
  <c r="Y3996" i="1"/>
  <c r="X3996" i="1"/>
  <c r="W3996" i="1"/>
  <c r="V3996" i="1"/>
  <c r="U3996" i="1"/>
  <c r="T3996" i="1"/>
  <c r="S3996" i="1"/>
  <c r="R3996" i="1"/>
  <c r="Q3996" i="1"/>
  <c r="P3996" i="1"/>
  <c r="AJ3995" i="1"/>
  <c r="AI3995" i="1"/>
  <c r="AH3995" i="1"/>
  <c r="AG3995" i="1"/>
  <c r="AF3995" i="1"/>
  <c r="AE3995" i="1"/>
  <c r="AD3995" i="1"/>
  <c r="AC3995" i="1"/>
  <c r="AB3995" i="1"/>
  <c r="AA3995" i="1"/>
  <c r="Z3995" i="1"/>
  <c r="Y3995" i="1"/>
  <c r="X3995" i="1"/>
  <c r="W3995" i="1"/>
  <c r="V3995" i="1"/>
  <c r="U3995" i="1"/>
  <c r="T3995" i="1"/>
  <c r="S3995" i="1"/>
  <c r="R3995" i="1"/>
  <c r="Q3995" i="1"/>
  <c r="P3995" i="1"/>
  <c r="AJ3994" i="1"/>
  <c r="AI3994" i="1"/>
  <c r="AH3994" i="1"/>
  <c r="AG3994" i="1"/>
  <c r="AF3994" i="1"/>
  <c r="AE3994" i="1"/>
  <c r="AD3994" i="1"/>
  <c r="AC3994" i="1"/>
  <c r="AB3994" i="1"/>
  <c r="AA3994" i="1"/>
  <c r="Z3994" i="1"/>
  <c r="Y3994" i="1"/>
  <c r="X3994" i="1"/>
  <c r="W3994" i="1"/>
  <c r="V3994" i="1"/>
  <c r="U3994" i="1"/>
  <c r="T3994" i="1"/>
  <c r="S3994" i="1"/>
  <c r="R3994" i="1"/>
  <c r="Q3994" i="1"/>
  <c r="P3994" i="1"/>
  <c r="AJ3993" i="1"/>
  <c r="AI3993" i="1"/>
  <c r="AH3993" i="1"/>
  <c r="AG3993" i="1"/>
  <c r="AF3993" i="1"/>
  <c r="AE3993" i="1"/>
  <c r="AD3993" i="1"/>
  <c r="AC3993" i="1"/>
  <c r="AB3993" i="1"/>
  <c r="AA3993" i="1"/>
  <c r="Z3993" i="1"/>
  <c r="Y3993" i="1"/>
  <c r="X3993" i="1"/>
  <c r="W3993" i="1"/>
  <c r="V3993" i="1"/>
  <c r="U3993" i="1"/>
  <c r="T3993" i="1"/>
  <c r="S3993" i="1"/>
  <c r="R3993" i="1"/>
  <c r="Q3993" i="1"/>
  <c r="P3993" i="1"/>
  <c r="AJ3992" i="1"/>
  <c r="AI3992" i="1"/>
  <c r="AH3992" i="1"/>
  <c r="AG3992" i="1"/>
  <c r="AF3992" i="1"/>
  <c r="AE3992" i="1"/>
  <c r="AD3992" i="1"/>
  <c r="AC3992" i="1"/>
  <c r="AB3992" i="1"/>
  <c r="AA3992" i="1"/>
  <c r="Z3992" i="1"/>
  <c r="Y3992" i="1"/>
  <c r="X3992" i="1"/>
  <c r="W3992" i="1"/>
  <c r="V3992" i="1"/>
  <c r="U3992" i="1"/>
  <c r="T3992" i="1"/>
  <c r="S3992" i="1"/>
  <c r="R3992" i="1"/>
  <c r="Q3992" i="1"/>
  <c r="P3992" i="1"/>
  <c r="AJ3991" i="1"/>
  <c r="AI3991" i="1"/>
  <c r="AH3991" i="1"/>
  <c r="AG3991" i="1"/>
  <c r="AF3991" i="1"/>
  <c r="AE3991" i="1"/>
  <c r="AD3991" i="1"/>
  <c r="AC3991" i="1"/>
  <c r="AB3991" i="1"/>
  <c r="AA3991" i="1"/>
  <c r="Z3991" i="1"/>
  <c r="Y3991" i="1"/>
  <c r="X3991" i="1"/>
  <c r="W3991" i="1"/>
  <c r="V3991" i="1"/>
  <c r="U3991" i="1"/>
  <c r="T3991" i="1"/>
  <c r="S3991" i="1"/>
  <c r="R3991" i="1"/>
  <c r="Q3991" i="1"/>
  <c r="P3991" i="1"/>
  <c r="AJ3990" i="1"/>
  <c r="AI3990" i="1"/>
  <c r="AH3990" i="1"/>
  <c r="AG3990" i="1"/>
  <c r="AF3990" i="1"/>
  <c r="AE3990" i="1"/>
  <c r="AD3990" i="1"/>
  <c r="AC3990" i="1"/>
  <c r="AB3990" i="1"/>
  <c r="AA3990" i="1"/>
  <c r="Z3990" i="1"/>
  <c r="Y3990" i="1"/>
  <c r="X3990" i="1"/>
  <c r="W3990" i="1"/>
  <c r="V3990" i="1"/>
  <c r="U3990" i="1"/>
  <c r="T3990" i="1"/>
  <c r="S3990" i="1"/>
  <c r="R3990" i="1"/>
  <c r="Q3990" i="1"/>
  <c r="P3990" i="1"/>
  <c r="AJ3989" i="1"/>
  <c r="AI3989" i="1"/>
  <c r="AH3989" i="1"/>
  <c r="AG3989" i="1"/>
  <c r="AF3989" i="1"/>
  <c r="AE3989" i="1"/>
  <c r="AD3989" i="1"/>
  <c r="AC3989" i="1"/>
  <c r="AB3989" i="1"/>
  <c r="AA3989" i="1"/>
  <c r="Z3989" i="1"/>
  <c r="Y3989" i="1"/>
  <c r="X3989" i="1"/>
  <c r="W3989" i="1"/>
  <c r="V3989" i="1"/>
  <c r="U3989" i="1"/>
  <c r="T3989" i="1"/>
  <c r="S3989" i="1"/>
  <c r="R3989" i="1"/>
  <c r="Q3989" i="1"/>
  <c r="P3989" i="1"/>
  <c r="AJ3988" i="1"/>
  <c r="AI3988" i="1"/>
  <c r="AH3988" i="1"/>
  <c r="AG3988" i="1"/>
  <c r="AF3988" i="1"/>
  <c r="AE3988" i="1"/>
  <c r="AD3988" i="1"/>
  <c r="AC3988" i="1"/>
  <c r="AB3988" i="1"/>
  <c r="AA3988" i="1"/>
  <c r="Z3988" i="1"/>
  <c r="Y3988" i="1"/>
  <c r="X3988" i="1"/>
  <c r="W3988" i="1"/>
  <c r="V3988" i="1"/>
  <c r="U3988" i="1"/>
  <c r="T3988" i="1"/>
  <c r="S3988" i="1"/>
  <c r="R3988" i="1"/>
  <c r="Q3988" i="1"/>
  <c r="P3988" i="1"/>
  <c r="AJ3987" i="1"/>
  <c r="AI3987" i="1"/>
  <c r="AH3987" i="1"/>
  <c r="AG3987" i="1"/>
  <c r="AF3987" i="1"/>
  <c r="AE3987" i="1"/>
  <c r="AD3987" i="1"/>
  <c r="AC3987" i="1"/>
  <c r="AB3987" i="1"/>
  <c r="AA3987" i="1"/>
  <c r="Z3987" i="1"/>
  <c r="Y3987" i="1"/>
  <c r="X3987" i="1"/>
  <c r="W3987" i="1"/>
  <c r="V3987" i="1"/>
  <c r="U3987" i="1"/>
  <c r="T3987" i="1"/>
  <c r="S3987" i="1"/>
  <c r="R3987" i="1"/>
  <c r="Q3987" i="1"/>
  <c r="P3987" i="1"/>
  <c r="AJ3986" i="1"/>
  <c r="AI3986" i="1"/>
  <c r="AH3986" i="1"/>
  <c r="AG3986" i="1"/>
  <c r="AF3986" i="1"/>
  <c r="AE3986" i="1"/>
  <c r="AD3986" i="1"/>
  <c r="AC3986" i="1"/>
  <c r="AB3986" i="1"/>
  <c r="AA3986" i="1"/>
  <c r="Z3986" i="1"/>
  <c r="Y3986" i="1"/>
  <c r="X3986" i="1"/>
  <c r="W3986" i="1"/>
  <c r="V3986" i="1"/>
  <c r="U3986" i="1"/>
  <c r="T3986" i="1"/>
  <c r="S3986" i="1"/>
  <c r="R3986" i="1"/>
  <c r="Q3986" i="1"/>
  <c r="P3986" i="1"/>
  <c r="AJ3985" i="1"/>
  <c r="AI3985" i="1"/>
  <c r="AH3985" i="1"/>
  <c r="AG3985" i="1"/>
  <c r="AF3985" i="1"/>
  <c r="AE3985" i="1"/>
  <c r="AD3985" i="1"/>
  <c r="AC3985" i="1"/>
  <c r="AB3985" i="1"/>
  <c r="AA3985" i="1"/>
  <c r="Z3985" i="1"/>
  <c r="Y3985" i="1"/>
  <c r="X3985" i="1"/>
  <c r="W3985" i="1"/>
  <c r="V3985" i="1"/>
  <c r="U3985" i="1"/>
  <c r="T3985" i="1"/>
  <c r="S3985" i="1"/>
  <c r="R3985" i="1"/>
  <c r="Q3985" i="1"/>
  <c r="P3985" i="1"/>
  <c r="AJ3984" i="1"/>
  <c r="AI3984" i="1"/>
  <c r="AH3984" i="1"/>
  <c r="AG3984" i="1"/>
  <c r="AF3984" i="1"/>
  <c r="AE3984" i="1"/>
  <c r="AD3984" i="1"/>
  <c r="AC3984" i="1"/>
  <c r="AB3984" i="1"/>
  <c r="AA3984" i="1"/>
  <c r="Z3984" i="1"/>
  <c r="Y3984" i="1"/>
  <c r="X3984" i="1"/>
  <c r="W3984" i="1"/>
  <c r="V3984" i="1"/>
  <c r="U3984" i="1"/>
  <c r="T3984" i="1"/>
  <c r="S3984" i="1"/>
  <c r="R3984" i="1"/>
  <c r="Q3984" i="1"/>
  <c r="P3984" i="1"/>
  <c r="AJ3983" i="1"/>
  <c r="AI3983" i="1"/>
  <c r="AH3983" i="1"/>
  <c r="AG3983" i="1"/>
  <c r="AF3983" i="1"/>
  <c r="AE3983" i="1"/>
  <c r="AD3983" i="1"/>
  <c r="AC3983" i="1"/>
  <c r="AB3983" i="1"/>
  <c r="AA3983" i="1"/>
  <c r="Z3983" i="1"/>
  <c r="Y3983" i="1"/>
  <c r="X3983" i="1"/>
  <c r="W3983" i="1"/>
  <c r="V3983" i="1"/>
  <c r="U3983" i="1"/>
  <c r="T3983" i="1"/>
  <c r="S3983" i="1"/>
  <c r="R3983" i="1"/>
  <c r="Q3983" i="1"/>
  <c r="P3983" i="1"/>
  <c r="AJ3982" i="1"/>
  <c r="AI3982" i="1"/>
  <c r="AH3982" i="1"/>
  <c r="AG3982" i="1"/>
  <c r="AF3982" i="1"/>
  <c r="AE3982" i="1"/>
  <c r="AD3982" i="1"/>
  <c r="AC3982" i="1"/>
  <c r="AB3982" i="1"/>
  <c r="AA3982" i="1"/>
  <c r="Z3982" i="1"/>
  <c r="Y3982" i="1"/>
  <c r="X3982" i="1"/>
  <c r="W3982" i="1"/>
  <c r="V3982" i="1"/>
  <c r="U3982" i="1"/>
  <c r="T3982" i="1"/>
  <c r="S3982" i="1"/>
  <c r="R3982" i="1"/>
  <c r="Q3982" i="1"/>
  <c r="P3982" i="1"/>
  <c r="AJ3981" i="1"/>
  <c r="AI3981" i="1"/>
  <c r="AH3981" i="1"/>
  <c r="AG3981" i="1"/>
  <c r="AF3981" i="1"/>
  <c r="AE3981" i="1"/>
  <c r="AD3981" i="1"/>
  <c r="AC3981" i="1"/>
  <c r="AB3981" i="1"/>
  <c r="AA3981" i="1"/>
  <c r="Z3981" i="1"/>
  <c r="Y3981" i="1"/>
  <c r="X3981" i="1"/>
  <c r="W3981" i="1"/>
  <c r="V3981" i="1"/>
  <c r="U3981" i="1"/>
  <c r="T3981" i="1"/>
  <c r="S3981" i="1"/>
  <c r="R3981" i="1"/>
  <c r="Q3981" i="1"/>
  <c r="P3981" i="1"/>
  <c r="AJ3980" i="1"/>
  <c r="AI3980" i="1"/>
  <c r="AH3980" i="1"/>
  <c r="AG3980" i="1"/>
  <c r="AF3980" i="1"/>
  <c r="AE3980" i="1"/>
  <c r="AD3980" i="1"/>
  <c r="AC3980" i="1"/>
  <c r="AB3980" i="1"/>
  <c r="AA3980" i="1"/>
  <c r="Z3980" i="1"/>
  <c r="Y3980" i="1"/>
  <c r="X3980" i="1"/>
  <c r="W3980" i="1"/>
  <c r="V3980" i="1"/>
  <c r="U3980" i="1"/>
  <c r="T3980" i="1"/>
  <c r="S3980" i="1"/>
  <c r="R3980" i="1"/>
  <c r="Q3980" i="1"/>
  <c r="P3980" i="1"/>
  <c r="AJ3979" i="1"/>
  <c r="AI3979" i="1"/>
  <c r="AH3979" i="1"/>
  <c r="AG3979" i="1"/>
  <c r="AF3979" i="1"/>
  <c r="AE3979" i="1"/>
  <c r="AD3979" i="1"/>
  <c r="AC3979" i="1"/>
  <c r="AB3979" i="1"/>
  <c r="AA3979" i="1"/>
  <c r="Z3979" i="1"/>
  <c r="Y3979" i="1"/>
  <c r="X3979" i="1"/>
  <c r="W3979" i="1"/>
  <c r="V3979" i="1"/>
  <c r="U3979" i="1"/>
  <c r="T3979" i="1"/>
  <c r="S3979" i="1"/>
  <c r="R3979" i="1"/>
  <c r="Q3979" i="1"/>
  <c r="P3979" i="1"/>
  <c r="AJ3978" i="1"/>
  <c r="AI3978" i="1"/>
  <c r="AH3978" i="1"/>
  <c r="AG3978" i="1"/>
  <c r="AF3978" i="1"/>
  <c r="AE3978" i="1"/>
  <c r="AD3978" i="1"/>
  <c r="AC3978" i="1"/>
  <c r="AB3978" i="1"/>
  <c r="AA3978" i="1"/>
  <c r="Z3978" i="1"/>
  <c r="Y3978" i="1"/>
  <c r="X3978" i="1"/>
  <c r="W3978" i="1"/>
  <c r="V3978" i="1"/>
  <c r="U3978" i="1"/>
  <c r="T3978" i="1"/>
  <c r="S3978" i="1"/>
  <c r="R3978" i="1"/>
  <c r="Q3978" i="1"/>
  <c r="P3978" i="1"/>
  <c r="AJ3977" i="1"/>
  <c r="AI3977" i="1"/>
  <c r="AH3977" i="1"/>
  <c r="AG3977" i="1"/>
  <c r="AF3977" i="1"/>
  <c r="AE3977" i="1"/>
  <c r="AD3977" i="1"/>
  <c r="AC3977" i="1"/>
  <c r="AB3977" i="1"/>
  <c r="AA3977" i="1"/>
  <c r="Z3977" i="1"/>
  <c r="Y3977" i="1"/>
  <c r="X3977" i="1"/>
  <c r="W3977" i="1"/>
  <c r="V3977" i="1"/>
  <c r="U3977" i="1"/>
  <c r="T3977" i="1"/>
  <c r="S3977" i="1"/>
  <c r="R3977" i="1"/>
  <c r="Q3977" i="1"/>
  <c r="P3977" i="1"/>
  <c r="AJ3976" i="1"/>
  <c r="AI3976" i="1"/>
  <c r="AH3976" i="1"/>
  <c r="AG3976" i="1"/>
  <c r="AF3976" i="1"/>
  <c r="AE3976" i="1"/>
  <c r="AD3976" i="1"/>
  <c r="AC3976" i="1"/>
  <c r="AB3976" i="1"/>
  <c r="AA3976" i="1"/>
  <c r="Z3976" i="1"/>
  <c r="Y3976" i="1"/>
  <c r="X3976" i="1"/>
  <c r="W3976" i="1"/>
  <c r="V3976" i="1"/>
  <c r="U3976" i="1"/>
  <c r="T3976" i="1"/>
  <c r="S3976" i="1"/>
  <c r="R3976" i="1"/>
  <c r="Q3976" i="1"/>
  <c r="P3976" i="1"/>
  <c r="AJ3975" i="1"/>
  <c r="AI3975" i="1"/>
  <c r="AH3975" i="1"/>
  <c r="AG3975" i="1"/>
  <c r="AF3975" i="1"/>
  <c r="AE3975" i="1"/>
  <c r="AD3975" i="1"/>
  <c r="AC3975" i="1"/>
  <c r="AB3975" i="1"/>
  <c r="AA3975" i="1"/>
  <c r="Z3975" i="1"/>
  <c r="Y3975" i="1"/>
  <c r="X3975" i="1"/>
  <c r="W3975" i="1"/>
  <c r="V3975" i="1"/>
  <c r="U3975" i="1"/>
  <c r="T3975" i="1"/>
  <c r="S3975" i="1"/>
  <c r="R3975" i="1"/>
  <c r="Q3975" i="1"/>
  <c r="P3975" i="1"/>
  <c r="AJ3974" i="1"/>
  <c r="AI3974" i="1"/>
  <c r="AH3974" i="1"/>
  <c r="AG3974" i="1"/>
  <c r="AF3974" i="1"/>
  <c r="AE3974" i="1"/>
  <c r="AD3974" i="1"/>
  <c r="AC3974" i="1"/>
  <c r="AB3974" i="1"/>
  <c r="AA3974" i="1"/>
  <c r="Z3974" i="1"/>
  <c r="Y3974" i="1"/>
  <c r="X3974" i="1"/>
  <c r="W3974" i="1"/>
  <c r="V3974" i="1"/>
  <c r="U3974" i="1"/>
  <c r="T3974" i="1"/>
  <c r="S3974" i="1"/>
  <c r="R3974" i="1"/>
  <c r="Q3974" i="1"/>
  <c r="P3974" i="1"/>
  <c r="AJ3973" i="1"/>
  <c r="AI3973" i="1"/>
  <c r="AH3973" i="1"/>
  <c r="AG3973" i="1"/>
  <c r="AF3973" i="1"/>
  <c r="AE3973" i="1"/>
  <c r="AD3973" i="1"/>
  <c r="AC3973" i="1"/>
  <c r="AB3973" i="1"/>
  <c r="AA3973" i="1"/>
  <c r="Z3973" i="1"/>
  <c r="Y3973" i="1"/>
  <c r="X3973" i="1"/>
  <c r="W3973" i="1"/>
  <c r="V3973" i="1"/>
  <c r="U3973" i="1"/>
  <c r="T3973" i="1"/>
  <c r="S3973" i="1"/>
  <c r="R3973" i="1"/>
  <c r="Q3973" i="1"/>
  <c r="P3973" i="1"/>
  <c r="AJ3972" i="1"/>
  <c r="AI3972" i="1"/>
  <c r="AH3972" i="1"/>
  <c r="AG3972" i="1"/>
  <c r="AF3972" i="1"/>
  <c r="AE3972" i="1"/>
  <c r="AD3972" i="1"/>
  <c r="AC3972" i="1"/>
  <c r="AB3972" i="1"/>
  <c r="AA3972" i="1"/>
  <c r="Z3972" i="1"/>
  <c r="Y3972" i="1"/>
  <c r="X3972" i="1"/>
  <c r="W3972" i="1"/>
  <c r="V3972" i="1"/>
  <c r="U3972" i="1"/>
  <c r="T3972" i="1"/>
  <c r="S3972" i="1"/>
  <c r="R3972" i="1"/>
  <c r="Q3972" i="1"/>
  <c r="P3972" i="1"/>
  <c r="AJ3971" i="1"/>
  <c r="AI3971" i="1"/>
  <c r="AH3971" i="1"/>
  <c r="AG3971" i="1"/>
  <c r="AF3971" i="1"/>
  <c r="AE3971" i="1"/>
  <c r="AD3971" i="1"/>
  <c r="AC3971" i="1"/>
  <c r="AB3971" i="1"/>
  <c r="AA3971" i="1"/>
  <c r="Z3971" i="1"/>
  <c r="Y3971" i="1"/>
  <c r="X3971" i="1"/>
  <c r="W3971" i="1"/>
  <c r="V3971" i="1"/>
  <c r="U3971" i="1"/>
  <c r="T3971" i="1"/>
  <c r="S3971" i="1"/>
  <c r="R3971" i="1"/>
  <c r="Q3971" i="1"/>
  <c r="P3971" i="1"/>
  <c r="AJ3970" i="1"/>
  <c r="AI3970" i="1"/>
  <c r="AH3970" i="1"/>
  <c r="AG3970" i="1"/>
  <c r="AF3970" i="1"/>
  <c r="AE3970" i="1"/>
  <c r="AD3970" i="1"/>
  <c r="AC3970" i="1"/>
  <c r="AB3970" i="1"/>
  <c r="AA3970" i="1"/>
  <c r="Z3970" i="1"/>
  <c r="Y3970" i="1"/>
  <c r="X3970" i="1"/>
  <c r="W3970" i="1"/>
  <c r="V3970" i="1"/>
  <c r="U3970" i="1"/>
  <c r="T3970" i="1"/>
  <c r="S3970" i="1"/>
  <c r="R3970" i="1"/>
  <c r="Q3970" i="1"/>
  <c r="P3970" i="1"/>
  <c r="AJ3969" i="1"/>
  <c r="AI3969" i="1"/>
  <c r="AH3969" i="1"/>
  <c r="AG3969" i="1"/>
  <c r="AF3969" i="1"/>
  <c r="AE3969" i="1"/>
  <c r="AD3969" i="1"/>
  <c r="AC3969" i="1"/>
  <c r="AB3969" i="1"/>
  <c r="AA3969" i="1"/>
  <c r="Z3969" i="1"/>
  <c r="Y3969" i="1"/>
  <c r="X3969" i="1"/>
  <c r="W3969" i="1"/>
  <c r="V3969" i="1"/>
  <c r="U3969" i="1"/>
  <c r="T3969" i="1"/>
  <c r="S3969" i="1"/>
  <c r="R3969" i="1"/>
  <c r="Q3969" i="1"/>
  <c r="P3969" i="1"/>
  <c r="AJ3968" i="1"/>
  <c r="AI3968" i="1"/>
  <c r="AH3968" i="1"/>
  <c r="AG3968" i="1"/>
  <c r="AF3968" i="1"/>
  <c r="AE3968" i="1"/>
  <c r="AD3968" i="1"/>
  <c r="AC3968" i="1"/>
  <c r="AB3968" i="1"/>
  <c r="AA3968" i="1"/>
  <c r="Z3968" i="1"/>
  <c r="Y3968" i="1"/>
  <c r="X3968" i="1"/>
  <c r="W3968" i="1"/>
  <c r="V3968" i="1"/>
  <c r="U3968" i="1"/>
  <c r="T3968" i="1"/>
  <c r="S3968" i="1"/>
  <c r="R3968" i="1"/>
  <c r="Q3968" i="1"/>
  <c r="P3968" i="1"/>
  <c r="AJ3967" i="1"/>
  <c r="AI3967" i="1"/>
  <c r="AH3967" i="1"/>
  <c r="AG3967" i="1"/>
  <c r="AF3967" i="1"/>
  <c r="AE3967" i="1"/>
  <c r="AD3967" i="1"/>
  <c r="AC3967" i="1"/>
  <c r="AB3967" i="1"/>
  <c r="AA3967" i="1"/>
  <c r="Z3967" i="1"/>
  <c r="Y3967" i="1"/>
  <c r="X3967" i="1"/>
  <c r="W3967" i="1"/>
  <c r="V3967" i="1"/>
  <c r="U3967" i="1"/>
  <c r="T3967" i="1"/>
  <c r="S3967" i="1"/>
  <c r="R3967" i="1"/>
  <c r="Q3967" i="1"/>
  <c r="P3967" i="1"/>
  <c r="AJ3966" i="1"/>
  <c r="AI3966" i="1"/>
  <c r="AH3966" i="1"/>
  <c r="AG3966" i="1"/>
  <c r="AF3966" i="1"/>
  <c r="AE3966" i="1"/>
  <c r="AD3966" i="1"/>
  <c r="AC3966" i="1"/>
  <c r="AB3966" i="1"/>
  <c r="AA3966" i="1"/>
  <c r="Z3966" i="1"/>
  <c r="Y3966" i="1"/>
  <c r="X3966" i="1"/>
  <c r="W3966" i="1"/>
  <c r="V3966" i="1"/>
  <c r="U3966" i="1"/>
  <c r="T3966" i="1"/>
  <c r="S3966" i="1"/>
  <c r="R3966" i="1"/>
  <c r="Q3966" i="1"/>
  <c r="P3966" i="1"/>
  <c r="AJ3965" i="1"/>
  <c r="AI3965" i="1"/>
  <c r="AH3965" i="1"/>
  <c r="AG3965" i="1"/>
  <c r="AF3965" i="1"/>
  <c r="AE3965" i="1"/>
  <c r="AD3965" i="1"/>
  <c r="AC3965" i="1"/>
  <c r="AB3965" i="1"/>
  <c r="AA3965" i="1"/>
  <c r="Z3965" i="1"/>
  <c r="Y3965" i="1"/>
  <c r="X3965" i="1"/>
  <c r="W3965" i="1"/>
  <c r="V3965" i="1"/>
  <c r="U3965" i="1"/>
  <c r="T3965" i="1"/>
  <c r="S3965" i="1"/>
  <c r="R3965" i="1"/>
  <c r="Q3965" i="1"/>
  <c r="P3965" i="1"/>
  <c r="AJ3964" i="1"/>
  <c r="AI3964" i="1"/>
  <c r="AH3964" i="1"/>
  <c r="AG3964" i="1"/>
  <c r="AF3964" i="1"/>
  <c r="AE3964" i="1"/>
  <c r="AD3964" i="1"/>
  <c r="AC3964" i="1"/>
  <c r="AB3964" i="1"/>
  <c r="AA3964" i="1"/>
  <c r="Z3964" i="1"/>
  <c r="Y3964" i="1"/>
  <c r="X3964" i="1"/>
  <c r="W3964" i="1"/>
  <c r="V3964" i="1"/>
  <c r="U3964" i="1"/>
  <c r="T3964" i="1"/>
  <c r="S3964" i="1"/>
  <c r="R3964" i="1"/>
  <c r="Q3964" i="1"/>
  <c r="P3964" i="1"/>
  <c r="AJ3963" i="1"/>
  <c r="AI3963" i="1"/>
  <c r="AH3963" i="1"/>
  <c r="AG3963" i="1"/>
  <c r="AF3963" i="1"/>
  <c r="AE3963" i="1"/>
  <c r="AD3963" i="1"/>
  <c r="AC3963" i="1"/>
  <c r="AB3963" i="1"/>
  <c r="AA3963" i="1"/>
  <c r="Z3963" i="1"/>
  <c r="Y3963" i="1"/>
  <c r="X3963" i="1"/>
  <c r="W3963" i="1"/>
  <c r="V3963" i="1"/>
  <c r="U3963" i="1"/>
  <c r="T3963" i="1"/>
  <c r="S3963" i="1"/>
  <c r="R3963" i="1"/>
  <c r="Q3963" i="1"/>
  <c r="P3963" i="1"/>
  <c r="AJ3962" i="1"/>
  <c r="AI3962" i="1"/>
  <c r="AH3962" i="1"/>
  <c r="AG3962" i="1"/>
  <c r="AF3962" i="1"/>
  <c r="AE3962" i="1"/>
  <c r="AD3962" i="1"/>
  <c r="AC3962" i="1"/>
  <c r="AB3962" i="1"/>
  <c r="AA3962" i="1"/>
  <c r="Z3962" i="1"/>
  <c r="Y3962" i="1"/>
  <c r="X3962" i="1"/>
  <c r="W3962" i="1"/>
  <c r="V3962" i="1"/>
  <c r="U3962" i="1"/>
  <c r="T3962" i="1"/>
  <c r="S3962" i="1"/>
  <c r="R3962" i="1"/>
  <c r="Q3962" i="1"/>
  <c r="P3962" i="1"/>
  <c r="AJ3961" i="1"/>
  <c r="AI3961" i="1"/>
  <c r="AH3961" i="1"/>
  <c r="AG3961" i="1"/>
  <c r="AF3961" i="1"/>
  <c r="AE3961" i="1"/>
  <c r="AD3961" i="1"/>
  <c r="AC3961" i="1"/>
  <c r="AB3961" i="1"/>
  <c r="AA3961" i="1"/>
  <c r="Z3961" i="1"/>
  <c r="Y3961" i="1"/>
  <c r="X3961" i="1"/>
  <c r="W3961" i="1"/>
  <c r="V3961" i="1"/>
  <c r="U3961" i="1"/>
  <c r="T3961" i="1"/>
  <c r="S3961" i="1"/>
  <c r="R3961" i="1"/>
  <c r="Q3961" i="1"/>
  <c r="P3961" i="1"/>
  <c r="AJ3960" i="1"/>
  <c r="AI3960" i="1"/>
  <c r="AH3960" i="1"/>
  <c r="AG3960" i="1"/>
  <c r="AF3960" i="1"/>
  <c r="AE3960" i="1"/>
  <c r="AD3960" i="1"/>
  <c r="AC3960" i="1"/>
  <c r="AB3960" i="1"/>
  <c r="AA3960" i="1"/>
  <c r="Z3960" i="1"/>
  <c r="Y3960" i="1"/>
  <c r="X3960" i="1"/>
  <c r="W3960" i="1"/>
  <c r="V3960" i="1"/>
  <c r="U3960" i="1"/>
  <c r="T3960" i="1"/>
  <c r="S3960" i="1"/>
  <c r="R3960" i="1"/>
  <c r="Q3960" i="1"/>
  <c r="P3960" i="1"/>
  <c r="AJ3959" i="1"/>
  <c r="AI3959" i="1"/>
  <c r="AH3959" i="1"/>
  <c r="AG3959" i="1"/>
  <c r="AF3959" i="1"/>
  <c r="AE3959" i="1"/>
  <c r="AD3959" i="1"/>
  <c r="AC3959" i="1"/>
  <c r="AB3959" i="1"/>
  <c r="AA3959" i="1"/>
  <c r="Z3959" i="1"/>
  <c r="Y3959" i="1"/>
  <c r="X3959" i="1"/>
  <c r="W3959" i="1"/>
  <c r="V3959" i="1"/>
  <c r="U3959" i="1"/>
  <c r="T3959" i="1"/>
  <c r="S3959" i="1"/>
  <c r="R3959" i="1"/>
  <c r="Q3959" i="1"/>
  <c r="P3959" i="1"/>
  <c r="AJ3958" i="1"/>
  <c r="AI3958" i="1"/>
  <c r="AH3958" i="1"/>
  <c r="AG3958" i="1"/>
  <c r="AF3958" i="1"/>
  <c r="AE3958" i="1"/>
  <c r="AD3958" i="1"/>
  <c r="AC3958" i="1"/>
  <c r="AB3958" i="1"/>
  <c r="AA3958" i="1"/>
  <c r="Z3958" i="1"/>
  <c r="Y3958" i="1"/>
  <c r="X3958" i="1"/>
  <c r="W3958" i="1"/>
  <c r="V3958" i="1"/>
  <c r="U3958" i="1"/>
  <c r="T3958" i="1"/>
  <c r="S3958" i="1"/>
  <c r="R3958" i="1"/>
  <c r="Q3958" i="1"/>
  <c r="P3958" i="1"/>
  <c r="AJ3957" i="1"/>
  <c r="AI3957" i="1"/>
  <c r="AH3957" i="1"/>
  <c r="AG3957" i="1"/>
  <c r="AF3957" i="1"/>
  <c r="AE3957" i="1"/>
  <c r="AD3957" i="1"/>
  <c r="AC3957" i="1"/>
  <c r="AB3957" i="1"/>
  <c r="AA3957" i="1"/>
  <c r="Z3957" i="1"/>
  <c r="Y3957" i="1"/>
  <c r="X3957" i="1"/>
  <c r="W3957" i="1"/>
  <c r="V3957" i="1"/>
  <c r="U3957" i="1"/>
  <c r="T3957" i="1"/>
  <c r="S3957" i="1"/>
  <c r="R3957" i="1"/>
  <c r="Q3957" i="1"/>
  <c r="P3957" i="1"/>
  <c r="AJ3956" i="1"/>
  <c r="AI3956" i="1"/>
  <c r="AH3956" i="1"/>
  <c r="AG3956" i="1"/>
  <c r="AF3956" i="1"/>
  <c r="AE3956" i="1"/>
  <c r="AD3956" i="1"/>
  <c r="AC3956" i="1"/>
  <c r="AB3956" i="1"/>
  <c r="AA3956" i="1"/>
  <c r="Z3956" i="1"/>
  <c r="Y3956" i="1"/>
  <c r="X3956" i="1"/>
  <c r="W3956" i="1"/>
  <c r="V3956" i="1"/>
  <c r="U3956" i="1"/>
  <c r="T3956" i="1"/>
  <c r="S3956" i="1"/>
  <c r="R3956" i="1"/>
  <c r="Q3956" i="1"/>
  <c r="P3956" i="1"/>
  <c r="AJ3955" i="1"/>
  <c r="AI3955" i="1"/>
  <c r="AH3955" i="1"/>
  <c r="AG3955" i="1"/>
  <c r="AF3955" i="1"/>
  <c r="AE3955" i="1"/>
  <c r="AD3955" i="1"/>
  <c r="AC3955" i="1"/>
  <c r="AB3955" i="1"/>
  <c r="AA3955" i="1"/>
  <c r="Z3955" i="1"/>
  <c r="Y3955" i="1"/>
  <c r="X3955" i="1"/>
  <c r="W3955" i="1"/>
  <c r="V3955" i="1"/>
  <c r="U3955" i="1"/>
  <c r="T3955" i="1"/>
  <c r="S3955" i="1"/>
  <c r="R3955" i="1"/>
  <c r="Q3955" i="1"/>
  <c r="P3955" i="1"/>
  <c r="AJ3954" i="1"/>
  <c r="AI3954" i="1"/>
  <c r="AH3954" i="1"/>
  <c r="AG3954" i="1"/>
  <c r="AF3954" i="1"/>
  <c r="AE3954" i="1"/>
  <c r="AD3954" i="1"/>
  <c r="AC3954" i="1"/>
  <c r="AB3954" i="1"/>
  <c r="AA3954" i="1"/>
  <c r="Z3954" i="1"/>
  <c r="Y3954" i="1"/>
  <c r="X3954" i="1"/>
  <c r="W3954" i="1"/>
  <c r="V3954" i="1"/>
  <c r="U3954" i="1"/>
  <c r="T3954" i="1"/>
  <c r="S3954" i="1"/>
  <c r="R3954" i="1"/>
  <c r="Q3954" i="1"/>
  <c r="P3954" i="1"/>
  <c r="AJ3953" i="1"/>
  <c r="AI3953" i="1"/>
  <c r="AH3953" i="1"/>
  <c r="AG3953" i="1"/>
  <c r="AF3953" i="1"/>
  <c r="AE3953" i="1"/>
  <c r="AD3953" i="1"/>
  <c r="AC3953" i="1"/>
  <c r="AB3953" i="1"/>
  <c r="AA3953" i="1"/>
  <c r="Z3953" i="1"/>
  <c r="Y3953" i="1"/>
  <c r="X3953" i="1"/>
  <c r="W3953" i="1"/>
  <c r="V3953" i="1"/>
  <c r="U3953" i="1"/>
  <c r="T3953" i="1"/>
  <c r="S3953" i="1"/>
  <c r="R3953" i="1"/>
  <c r="Q3953" i="1"/>
  <c r="P3953" i="1"/>
  <c r="AJ3952" i="1"/>
  <c r="AI3952" i="1"/>
  <c r="AH3952" i="1"/>
  <c r="AG3952" i="1"/>
  <c r="AF3952" i="1"/>
  <c r="AE3952" i="1"/>
  <c r="AD3952" i="1"/>
  <c r="AC3952" i="1"/>
  <c r="AB3952" i="1"/>
  <c r="AA3952" i="1"/>
  <c r="Z3952" i="1"/>
  <c r="Y3952" i="1"/>
  <c r="X3952" i="1"/>
  <c r="W3952" i="1"/>
  <c r="V3952" i="1"/>
  <c r="U3952" i="1"/>
  <c r="T3952" i="1"/>
  <c r="S3952" i="1"/>
  <c r="R3952" i="1"/>
  <c r="Q3952" i="1"/>
  <c r="P3952" i="1"/>
  <c r="AJ3951" i="1"/>
  <c r="AI3951" i="1"/>
  <c r="AH3951" i="1"/>
  <c r="AG3951" i="1"/>
  <c r="AF3951" i="1"/>
  <c r="AE3951" i="1"/>
  <c r="AD3951" i="1"/>
  <c r="AC3951" i="1"/>
  <c r="AB3951" i="1"/>
  <c r="AA3951" i="1"/>
  <c r="Z3951" i="1"/>
  <c r="Y3951" i="1"/>
  <c r="X3951" i="1"/>
  <c r="W3951" i="1"/>
  <c r="V3951" i="1"/>
  <c r="U3951" i="1"/>
  <c r="T3951" i="1"/>
  <c r="S3951" i="1"/>
  <c r="R3951" i="1"/>
  <c r="Q3951" i="1"/>
  <c r="P3951" i="1"/>
  <c r="AJ3950" i="1"/>
  <c r="AI3950" i="1"/>
  <c r="AH3950" i="1"/>
  <c r="AG3950" i="1"/>
  <c r="AF3950" i="1"/>
  <c r="AE3950" i="1"/>
  <c r="AD3950" i="1"/>
  <c r="AC3950" i="1"/>
  <c r="AB3950" i="1"/>
  <c r="AA3950" i="1"/>
  <c r="Z3950" i="1"/>
  <c r="Y3950" i="1"/>
  <c r="X3950" i="1"/>
  <c r="W3950" i="1"/>
  <c r="V3950" i="1"/>
  <c r="U3950" i="1"/>
  <c r="T3950" i="1"/>
  <c r="S3950" i="1"/>
  <c r="R3950" i="1"/>
  <c r="Q3950" i="1"/>
  <c r="P3950" i="1"/>
  <c r="AJ3949" i="1"/>
  <c r="AI3949" i="1"/>
  <c r="AH3949" i="1"/>
  <c r="AG3949" i="1"/>
  <c r="AF3949" i="1"/>
  <c r="AE3949" i="1"/>
  <c r="AD3949" i="1"/>
  <c r="AC3949" i="1"/>
  <c r="AB3949" i="1"/>
  <c r="AA3949" i="1"/>
  <c r="Z3949" i="1"/>
  <c r="Y3949" i="1"/>
  <c r="X3949" i="1"/>
  <c r="W3949" i="1"/>
  <c r="V3949" i="1"/>
  <c r="U3949" i="1"/>
  <c r="T3949" i="1"/>
  <c r="S3949" i="1"/>
  <c r="R3949" i="1"/>
  <c r="Q3949" i="1"/>
  <c r="P3949" i="1"/>
  <c r="AJ3948" i="1"/>
  <c r="AI3948" i="1"/>
  <c r="AH3948" i="1"/>
  <c r="AG3948" i="1"/>
  <c r="AF3948" i="1"/>
  <c r="AE3948" i="1"/>
  <c r="AD3948" i="1"/>
  <c r="AC3948" i="1"/>
  <c r="AB3948" i="1"/>
  <c r="AA3948" i="1"/>
  <c r="Z3948" i="1"/>
  <c r="Y3948" i="1"/>
  <c r="X3948" i="1"/>
  <c r="W3948" i="1"/>
  <c r="V3948" i="1"/>
  <c r="U3948" i="1"/>
  <c r="T3948" i="1"/>
  <c r="S3948" i="1"/>
  <c r="R3948" i="1"/>
  <c r="Q3948" i="1"/>
  <c r="P3948" i="1"/>
  <c r="AJ3947" i="1"/>
  <c r="AI3947" i="1"/>
  <c r="AH3947" i="1"/>
  <c r="AG3947" i="1"/>
  <c r="AF3947" i="1"/>
  <c r="AE3947" i="1"/>
  <c r="AD3947" i="1"/>
  <c r="AC3947" i="1"/>
  <c r="AB3947" i="1"/>
  <c r="AA3947" i="1"/>
  <c r="Z3947" i="1"/>
  <c r="Y3947" i="1"/>
  <c r="X3947" i="1"/>
  <c r="W3947" i="1"/>
  <c r="V3947" i="1"/>
  <c r="U3947" i="1"/>
  <c r="T3947" i="1"/>
  <c r="S3947" i="1"/>
  <c r="R3947" i="1"/>
  <c r="Q3947" i="1"/>
  <c r="P3947" i="1"/>
  <c r="AJ3946" i="1"/>
  <c r="AI3946" i="1"/>
  <c r="AH3946" i="1"/>
  <c r="AG3946" i="1"/>
  <c r="AF3946" i="1"/>
  <c r="AE3946" i="1"/>
  <c r="AD3946" i="1"/>
  <c r="AC3946" i="1"/>
  <c r="AB3946" i="1"/>
  <c r="AA3946" i="1"/>
  <c r="Z3946" i="1"/>
  <c r="Y3946" i="1"/>
  <c r="X3946" i="1"/>
  <c r="W3946" i="1"/>
  <c r="V3946" i="1"/>
  <c r="U3946" i="1"/>
  <c r="T3946" i="1"/>
  <c r="S3946" i="1"/>
  <c r="R3946" i="1"/>
  <c r="Q3946" i="1"/>
  <c r="P3946" i="1"/>
  <c r="AJ3945" i="1"/>
  <c r="AI3945" i="1"/>
  <c r="AH3945" i="1"/>
  <c r="AG3945" i="1"/>
  <c r="AF3945" i="1"/>
  <c r="AE3945" i="1"/>
  <c r="AD3945" i="1"/>
  <c r="AC3945" i="1"/>
  <c r="AB3945" i="1"/>
  <c r="AA3945" i="1"/>
  <c r="Z3945" i="1"/>
  <c r="Y3945" i="1"/>
  <c r="X3945" i="1"/>
  <c r="W3945" i="1"/>
  <c r="V3945" i="1"/>
  <c r="U3945" i="1"/>
  <c r="T3945" i="1"/>
  <c r="S3945" i="1"/>
  <c r="R3945" i="1"/>
  <c r="Q3945" i="1"/>
  <c r="P3945" i="1"/>
  <c r="AJ3944" i="1"/>
  <c r="AI3944" i="1"/>
  <c r="AH3944" i="1"/>
  <c r="AG3944" i="1"/>
  <c r="AF3944" i="1"/>
  <c r="AE3944" i="1"/>
  <c r="AD3944" i="1"/>
  <c r="AC3944" i="1"/>
  <c r="AB3944" i="1"/>
  <c r="AA3944" i="1"/>
  <c r="Z3944" i="1"/>
  <c r="Y3944" i="1"/>
  <c r="X3944" i="1"/>
  <c r="W3944" i="1"/>
  <c r="V3944" i="1"/>
  <c r="U3944" i="1"/>
  <c r="T3944" i="1"/>
  <c r="S3944" i="1"/>
  <c r="R3944" i="1"/>
  <c r="Q3944" i="1"/>
  <c r="P3944" i="1"/>
  <c r="AJ3943" i="1"/>
  <c r="AI3943" i="1"/>
  <c r="AH3943" i="1"/>
  <c r="AG3943" i="1"/>
  <c r="AF3943" i="1"/>
  <c r="AE3943" i="1"/>
  <c r="AD3943" i="1"/>
  <c r="AC3943" i="1"/>
  <c r="AB3943" i="1"/>
  <c r="AA3943" i="1"/>
  <c r="Z3943" i="1"/>
  <c r="Y3943" i="1"/>
  <c r="X3943" i="1"/>
  <c r="W3943" i="1"/>
  <c r="V3943" i="1"/>
  <c r="U3943" i="1"/>
  <c r="T3943" i="1"/>
  <c r="S3943" i="1"/>
  <c r="R3943" i="1"/>
  <c r="Q3943" i="1"/>
  <c r="P3943" i="1"/>
  <c r="AJ3942" i="1"/>
  <c r="AI3942" i="1"/>
  <c r="AH3942" i="1"/>
  <c r="AG3942" i="1"/>
  <c r="AF3942" i="1"/>
  <c r="AE3942" i="1"/>
  <c r="AD3942" i="1"/>
  <c r="AC3942" i="1"/>
  <c r="AB3942" i="1"/>
  <c r="AA3942" i="1"/>
  <c r="Z3942" i="1"/>
  <c r="Y3942" i="1"/>
  <c r="X3942" i="1"/>
  <c r="W3942" i="1"/>
  <c r="V3942" i="1"/>
  <c r="U3942" i="1"/>
  <c r="T3942" i="1"/>
  <c r="S3942" i="1"/>
  <c r="R3942" i="1"/>
  <c r="Q3942" i="1"/>
  <c r="P3942" i="1"/>
  <c r="AJ3941" i="1"/>
  <c r="AI3941" i="1"/>
  <c r="AH3941" i="1"/>
  <c r="AG3941" i="1"/>
  <c r="AF3941" i="1"/>
  <c r="AE3941" i="1"/>
  <c r="AD3941" i="1"/>
  <c r="AC3941" i="1"/>
  <c r="AB3941" i="1"/>
  <c r="AA3941" i="1"/>
  <c r="Z3941" i="1"/>
  <c r="Y3941" i="1"/>
  <c r="X3941" i="1"/>
  <c r="W3941" i="1"/>
  <c r="V3941" i="1"/>
  <c r="U3941" i="1"/>
  <c r="T3941" i="1"/>
  <c r="S3941" i="1"/>
  <c r="R3941" i="1"/>
  <c r="Q3941" i="1"/>
  <c r="P3941" i="1"/>
  <c r="AJ3940" i="1"/>
  <c r="AI3940" i="1"/>
  <c r="AH3940" i="1"/>
  <c r="AG3940" i="1"/>
  <c r="AF3940" i="1"/>
  <c r="AE3940" i="1"/>
  <c r="AD3940" i="1"/>
  <c r="AC3940" i="1"/>
  <c r="AB3940" i="1"/>
  <c r="AA3940" i="1"/>
  <c r="Z3940" i="1"/>
  <c r="Y3940" i="1"/>
  <c r="X3940" i="1"/>
  <c r="W3940" i="1"/>
  <c r="V3940" i="1"/>
  <c r="U3940" i="1"/>
  <c r="T3940" i="1"/>
  <c r="S3940" i="1"/>
  <c r="R3940" i="1"/>
  <c r="Q3940" i="1"/>
  <c r="P3940" i="1"/>
  <c r="AJ3939" i="1"/>
  <c r="AI3939" i="1"/>
  <c r="AH3939" i="1"/>
  <c r="AG3939" i="1"/>
  <c r="AF3939" i="1"/>
  <c r="AE3939" i="1"/>
  <c r="AD3939" i="1"/>
  <c r="AC3939" i="1"/>
  <c r="AB3939" i="1"/>
  <c r="AA3939" i="1"/>
  <c r="Z3939" i="1"/>
  <c r="Y3939" i="1"/>
  <c r="X3939" i="1"/>
  <c r="W3939" i="1"/>
  <c r="V3939" i="1"/>
  <c r="U3939" i="1"/>
  <c r="T3939" i="1"/>
  <c r="S3939" i="1"/>
  <c r="R3939" i="1"/>
  <c r="Q3939" i="1"/>
  <c r="P3939" i="1"/>
  <c r="AJ3938" i="1"/>
  <c r="AI3938" i="1"/>
  <c r="AH3938" i="1"/>
  <c r="AG3938" i="1"/>
  <c r="AF3938" i="1"/>
  <c r="AE3938" i="1"/>
  <c r="AD3938" i="1"/>
  <c r="AC3938" i="1"/>
  <c r="AB3938" i="1"/>
  <c r="AA3938" i="1"/>
  <c r="Z3938" i="1"/>
  <c r="Y3938" i="1"/>
  <c r="X3938" i="1"/>
  <c r="W3938" i="1"/>
  <c r="V3938" i="1"/>
  <c r="U3938" i="1"/>
  <c r="T3938" i="1"/>
  <c r="S3938" i="1"/>
  <c r="R3938" i="1"/>
  <c r="Q3938" i="1"/>
  <c r="P3938" i="1"/>
  <c r="AJ3937" i="1"/>
  <c r="AI3937" i="1"/>
  <c r="AH3937" i="1"/>
  <c r="AG3937" i="1"/>
  <c r="AF3937" i="1"/>
  <c r="AE3937" i="1"/>
  <c r="AD3937" i="1"/>
  <c r="AC3937" i="1"/>
  <c r="AB3937" i="1"/>
  <c r="AA3937" i="1"/>
  <c r="Z3937" i="1"/>
  <c r="Y3937" i="1"/>
  <c r="X3937" i="1"/>
  <c r="W3937" i="1"/>
  <c r="V3937" i="1"/>
  <c r="U3937" i="1"/>
  <c r="T3937" i="1"/>
  <c r="S3937" i="1"/>
  <c r="R3937" i="1"/>
  <c r="Q3937" i="1"/>
  <c r="P3937" i="1"/>
  <c r="AJ3936" i="1"/>
  <c r="AI3936" i="1"/>
  <c r="AH3936" i="1"/>
  <c r="AG3936" i="1"/>
  <c r="AF3936" i="1"/>
  <c r="AE3936" i="1"/>
  <c r="AD3936" i="1"/>
  <c r="AC3936" i="1"/>
  <c r="AB3936" i="1"/>
  <c r="AA3936" i="1"/>
  <c r="Z3936" i="1"/>
  <c r="Y3936" i="1"/>
  <c r="X3936" i="1"/>
  <c r="W3936" i="1"/>
  <c r="V3936" i="1"/>
  <c r="U3936" i="1"/>
  <c r="T3936" i="1"/>
  <c r="S3936" i="1"/>
  <c r="R3936" i="1"/>
  <c r="Q3936" i="1"/>
  <c r="P3936" i="1"/>
  <c r="AJ3935" i="1"/>
  <c r="AI3935" i="1"/>
  <c r="AH3935" i="1"/>
  <c r="AG3935" i="1"/>
  <c r="AF3935" i="1"/>
  <c r="AE3935" i="1"/>
  <c r="AD3935" i="1"/>
  <c r="AC3935" i="1"/>
  <c r="AB3935" i="1"/>
  <c r="AA3935" i="1"/>
  <c r="Z3935" i="1"/>
  <c r="Y3935" i="1"/>
  <c r="X3935" i="1"/>
  <c r="W3935" i="1"/>
  <c r="V3935" i="1"/>
  <c r="U3935" i="1"/>
  <c r="T3935" i="1"/>
  <c r="S3935" i="1"/>
  <c r="R3935" i="1"/>
  <c r="Q3935" i="1"/>
  <c r="P3935" i="1"/>
  <c r="AJ3934" i="1"/>
  <c r="AI3934" i="1"/>
  <c r="AH3934" i="1"/>
  <c r="AG3934" i="1"/>
  <c r="AF3934" i="1"/>
  <c r="AE3934" i="1"/>
  <c r="AD3934" i="1"/>
  <c r="AC3934" i="1"/>
  <c r="AB3934" i="1"/>
  <c r="AA3934" i="1"/>
  <c r="Z3934" i="1"/>
  <c r="Y3934" i="1"/>
  <c r="X3934" i="1"/>
  <c r="W3934" i="1"/>
  <c r="V3934" i="1"/>
  <c r="U3934" i="1"/>
  <c r="T3934" i="1"/>
  <c r="S3934" i="1"/>
  <c r="R3934" i="1"/>
  <c r="Q3934" i="1"/>
  <c r="P3934" i="1"/>
  <c r="AJ3933" i="1"/>
  <c r="AI3933" i="1"/>
  <c r="AH3933" i="1"/>
  <c r="AG3933" i="1"/>
  <c r="AF3933" i="1"/>
  <c r="AE3933" i="1"/>
  <c r="AD3933" i="1"/>
  <c r="AC3933" i="1"/>
  <c r="AB3933" i="1"/>
  <c r="AA3933" i="1"/>
  <c r="Z3933" i="1"/>
  <c r="Y3933" i="1"/>
  <c r="X3933" i="1"/>
  <c r="W3933" i="1"/>
  <c r="V3933" i="1"/>
  <c r="U3933" i="1"/>
  <c r="T3933" i="1"/>
  <c r="S3933" i="1"/>
  <c r="R3933" i="1"/>
  <c r="Q3933" i="1"/>
  <c r="P3933" i="1"/>
  <c r="AJ3932" i="1"/>
  <c r="AI3932" i="1"/>
  <c r="AH3932" i="1"/>
  <c r="AG3932" i="1"/>
  <c r="AF3932" i="1"/>
  <c r="AE3932" i="1"/>
  <c r="AD3932" i="1"/>
  <c r="AC3932" i="1"/>
  <c r="AB3932" i="1"/>
  <c r="AA3932" i="1"/>
  <c r="Z3932" i="1"/>
  <c r="Y3932" i="1"/>
  <c r="X3932" i="1"/>
  <c r="W3932" i="1"/>
  <c r="V3932" i="1"/>
  <c r="U3932" i="1"/>
  <c r="T3932" i="1"/>
  <c r="S3932" i="1"/>
  <c r="R3932" i="1"/>
  <c r="Q3932" i="1"/>
  <c r="P3932" i="1"/>
  <c r="AJ3931" i="1"/>
  <c r="AI3931" i="1"/>
  <c r="AH3931" i="1"/>
  <c r="AG3931" i="1"/>
  <c r="AF3931" i="1"/>
  <c r="AE3931" i="1"/>
  <c r="AD3931" i="1"/>
  <c r="AC3931" i="1"/>
  <c r="AB3931" i="1"/>
  <c r="AA3931" i="1"/>
  <c r="Z3931" i="1"/>
  <c r="Y3931" i="1"/>
  <c r="X3931" i="1"/>
  <c r="W3931" i="1"/>
  <c r="V3931" i="1"/>
  <c r="U3931" i="1"/>
  <c r="T3931" i="1"/>
  <c r="S3931" i="1"/>
  <c r="R3931" i="1"/>
  <c r="Q3931" i="1"/>
  <c r="P3931" i="1"/>
  <c r="AJ3930" i="1"/>
  <c r="AI3930" i="1"/>
  <c r="AH3930" i="1"/>
  <c r="AG3930" i="1"/>
  <c r="AF3930" i="1"/>
  <c r="AE3930" i="1"/>
  <c r="AD3930" i="1"/>
  <c r="AC3930" i="1"/>
  <c r="AB3930" i="1"/>
  <c r="AA3930" i="1"/>
  <c r="Z3930" i="1"/>
  <c r="Y3930" i="1"/>
  <c r="X3930" i="1"/>
  <c r="W3930" i="1"/>
  <c r="V3930" i="1"/>
  <c r="U3930" i="1"/>
  <c r="T3930" i="1"/>
  <c r="S3930" i="1"/>
  <c r="R3930" i="1"/>
  <c r="Q3930" i="1"/>
  <c r="P3930" i="1"/>
  <c r="AJ3929" i="1"/>
  <c r="AI3929" i="1"/>
  <c r="AH3929" i="1"/>
  <c r="AG3929" i="1"/>
  <c r="AF3929" i="1"/>
  <c r="AE3929" i="1"/>
  <c r="AD3929" i="1"/>
  <c r="AC3929" i="1"/>
  <c r="AB3929" i="1"/>
  <c r="AA3929" i="1"/>
  <c r="Z3929" i="1"/>
  <c r="Y3929" i="1"/>
  <c r="X3929" i="1"/>
  <c r="W3929" i="1"/>
  <c r="V3929" i="1"/>
  <c r="U3929" i="1"/>
  <c r="T3929" i="1"/>
  <c r="S3929" i="1"/>
  <c r="R3929" i="1"/>
  <c r="Q3929" i="1"/>
  <c r="P3929" i="1"/>
  <c r="AJ3928" i="1"/>
  <c r="AI3928" i="1"/>
  <c r="AH3928" i="1"/>
  <c r="AG3928" i="1"/>
  <c r="AF3928" i="1"/>
  <c r="AE3928" i="1"/>
  <c r="AD3928" i="1"/>
  <c r="AC3928" i="1"/>
  <c r="AB3928" i="1"/>
  <c r="AA3928" i="1"/>
  <c r="Z3928" i="1"/>
  <c r="Y3928" i="1"/>
  <c r="X3928" i="1"/>
  <c r="W3928" i="1"/>
  <c r="V3928" i="1"/>
  <c r="U3928" i="1"/>
  <c r="T3928" i="1"/>
  <c r="S3928" i="1"/>
  <c r="R3928" i="1"/>
  <c r="Q3928" i="1"/>
  <c r="P3928" i="1"/>
  <c r="AJ3927" i="1"/>
  <c r="AI3927" i="1"/>
  <c r="AH3927" i="1"/>
  <c r="AG3927" i="1"/>
  <c r="AF3927" i="1"/>
  <c r="AE3927" i="1"/>
  <c r="AD3927" i="1"/>
  <c r="AC3927" i="1"/>
  <c r="AB3927" i="1"/>
  <c r="AA3927" i="1"/>
  <c r="Z3927" i="1"/>
  <c r="Y3927" i="1"/>
  <c r="X3927" i="1"/>
  <c r="W3927" i="1"/>
  <c r="V3927" i="1"/>
  <c r="U3927" i="1"/>
  <c r="T3927" i="1"/>
  <c r="S3927" i="1"/>
  <c r="R3927" i="1"/>
  <c r="Q3927" i="1"/>
  <c r="P3927" i="1"/>
  <c r="AJ3926" i="1"/>
  <c r="AI3926" i="1"/>
  <c r="AH3926" i="1"/>
  <c r="AG3926" i="1"/>
  <c r="AF3926" i="1"/>
  <c r="AE3926" i="1"/>
  <c r="AD3926" i="1"/>
  <c r="AC3926" i="1"/>
  <c r="AB3926" i="1"/>
  <c r="AA3926" i="1"/>
  <c r="Z3926" i="1"/>
  <c r="Y3926" i="1"/>
  <c r="X3926" i="1"/>
  <c r="W3926" i="1"/>
  <c r="V3926" i="1"/>
  <c r="U3926" i="1"/>
  <c r="T3926" i="1"/>
  <c r="S3926" i="1"/>
  <c r="R3926" i="1"/>
  <c r="Q3926" i="1"/>
  <c r="P3926" i="1"/>
  <c r="AJ3925" i="1"/>
  <c r="AI3925" i="1"/>
  <c r="AH3925" i="1"/>
  <c r="AG3925" i="1"/>
  <c r="AF3925" i="1"/>
  <c r="AE3925" i="1"/>
  <c r="AD3925" i="1"/>
  <c r="AC3925" i="1"/>
  <c r="AB3925" i="1"/>
  <c r="AA3925" i="1"/>
  <c r="Z3925" i="1"/>
  <c r="Y3925" i="1"/>
  <c r="X3925" i="1"/>
  <c r="W3925" i="1"/>
  <c r="V3925" i="1"/>
  <c r="U3925" i="1"/>
  <c r="T3925" i="1"/>
  <c r="S3925" i="1"/>
  <c r="R3925" i="1"/>
  <c r="Q3925" i="1"/>
  <c r="P3925" i="1"/>
  <c r="AJ3924" i="1"/>
  <c r="AI3924" i="1"/>
  <c r="AH3924" i="1"/>
  <c r="AG3924" i="1"/>
  <c r="AF3924" i="1"/>
  <c r="AE3924" i="1"/>
  <c r="AD3924" i="1"/>
  <c r="AC3924" i="1"/>
  <c r="AB3924" i="1"/>
  <c r="AA3924" i="1"/>
  <c r="Z3924" i="1"/>
  <c r="Y3924" i="1"/>
  <c r="X3924" i="1"/>
  <c r="W3924" i="1"/>
  <c r="V3924" i="1"/>
  <c r="U3924" i="1"/>
  <c r="T3924" i="1"/>
  <c r="S3924" i="1"/>
  <c r="R3924" i="1"/>
  <c r="Q3924" i="1"/>
  <c r="P3924" i="1"/>
  <c r="AJ3923" i="1"/>
  <c r="AI3923" i="1"/>
  <c r="AH3923" i="1"/>
  <c r="AG3923" i="1"/>
  <c r="AF3923" i="1"/>
  <c r="AE3923" i="1"/>
  <c r="AD3923" i="1"/>
  <c r="AC3923" i="1"/>
  <c r="AB3923" i="1"/>
  <c r="AA3923" i="1"/>
  <c r="Z3923" i="1"/>
  <c r="Y3923" i="1"/>
  <c r="X3923" i="1"/>
  <c r="W3923" i="1"/>
  <c r="V3923" i="1"/>
  <c r="U3923" i="1"/>
  <c r="T3923" i="1"/>
  <c r="S3923" i="1"/>
  <c r="R3923" i="1"/>
  <c r="Q3923" i="1"/>
  <c r="P3923" i="1"/>
  <c r="AJ3922" i="1"/>
  <c r="AI3922" i="1"/>
  <c r="AH3922" i="1"/>
  <c r="AG3922" i="1"/>
  <c r="AF3922" i="1"/>
  <c r="AE3922" i="1"/>
  <c r="AD3922" i="1"/>
  <c r="AC3922" i="1"/>
  <c r="AB3922" i="1"/>
  <c r="AA3922" i="1"/>
  <c r="Z3922" i="1"/>
  <c r="Y3922" i="1"/>
  <c r="X3922" i="1"/>
  <c r="W3922" i="1"/>
  <c r="V3922" i="1"/>
  <c r="U3922" i="1"/>
  <c r="T3922" i="1"/>
  <c r="S3922" i="1"/>
  <c r="R3922" i="1"/>
  <c r="Q3922" i="1"/>
  <c r="P3922" i="1"/>
  <c r="AJ3921" i="1"/>
  <c r="AI3921" i="1"/>
  <c r="AH3921" i="1"/>
  <c r="AG3921" i="1"/>
  <c r="AF3921" i="1"/>
  <c r="AE3921" i="1"/>
  <c r="AD3921" i="1"/>
  <c r="AC3921" i="1"/>
  <c r="AB3921" i="1"/>
  <c r="AA3921" i="1"/>
  <c r="Z3921" i="1"/>
  <c r="Y3921" i="1"/>
  <c r="X3921" i="1"/>
  <c r="W3921" i="1"/>
  <c r="V3921" i="1"/>
  <c r="U3921" i="1"/>
  <c r="T3921" i="1"/>
  <c r="S3921" i="1"/>
  <c r="R3921" i="1"/>
  <c r="Q3921" i="1"/>
  <c r="P3921" i="1"/>
  <c r="AJ3920" i="1"/>
  <c r="AI3920" i="1"/>
  <c r="AH3920" i="1"/>
  <c r="AG3920" i="1"/>
  <c r="AF3920" i="1"/>
  <c r="AE3920" i="1"/>
  <c r="AD3920" i="1"/>
  <c r="AC3920" i="1"/>
  <c r="AB3920" i="1"/>
  <c r="AA3920" i="1"/>
  <c r="Z3920" i="1"/>
  <c r="Y3920" i="1"/>
  <c r="X3920" i="1"/>
  <c r="W3920" i="1"/>
  <c r="V3920" i="1"/>
  <c r="U3920" i="1"/>
  <c r="T3920" i="1"/>
  <c r="S3920" i="1"/>
  <c r="R3920" i="1"/>
  <c r="Q3920" i="1"/>
  <c r="P3920" i="1"/>
  <c r="AJ3919" i="1"/>
  <c r="AI3919" i="1"/>
  <c r="AH3919" i="1"/>
  <c r="AG3919" i="1"/>
  <c r="AF3919" i="1"/>
  <c r="AE3919" i="1"/>
  <c r="AD3919" i="1"/>
  <c r="AC3919" i="1"/>
  <c r="AB3919" i="1"/>
  <c r="AA3919" i="1"/>
  <c r="Z3919" i="1"/>
  <c r="Y3919" i="1"/>
  <c r="X3919" i="1"/>
  <c r="W3919" i="1"/>
  <c r="V3919" i="1"/>
  <c r="U3919" i="1"/>
  <c r="T3919" i="1"/>
  <c r="S3919" i="1"/>
  <c r="R3919" i="1"/>
  <c r="Q3919" i="1"/>
  <c r="P3919" i="1"/>
  <c r="AJ3918" i="1"/>
  <c r="AI3918" i="1"/>
  <c r="AH3918" i="1"/>
  <c r="AG3918" i="1"/>
  <c r="AF3918" i="1"/>
  <c r="AE3918" i="1"/>
  <c r="AD3918" i="1"/>
  <c r="AC3918" i="1"/>
  <c r="AB3918" i="1"/>
  <c r="AA3918" i="1"/>
  <c r="Z3918" i="1"/>
  <c r="Y3918" i="1"/>
  <c r="X3918" i="1"/>
  <c r="W3918" i="1"/>
  <c r="V3918" i="1"/>
  <c r="U3918" i="1"/>
  <c r="T3918" i="1"/>
  <c r="S3918" i="1"/>
  <c r="R3918" i="1"/>
  <c r="Q3918" i="1"/>
  <c r="P3918" i="1"/>
  <c r="AJ3917" i="1"/>
  <c r="AI3917" i="1"/>
  <c r="AH3917" i="1"/>
  <c r="AG3917" i="1"/>
  <c r="AF3917" i="1"/>
  <c r="AE3917" i="1"/>
  <c r="AD3917" i="1"/>
  <c r="AC3917" i="1"/>
  <c r="AB3917" i="1"/>
  <c r="AA3917" i="1"/>
  <c r="Z3917" i="1"/>
  <c r="Y3917" i="1"/>
  <c r="X3917" i="1"/>
  <c r="W3917" i="1"/>
  <c r="V3917" i="1"/>
  <c r="U3917" i="1"/>
  <c r="T3917" i="1"/>
  <c r="S3917" i="1"/>
  <c r="R3917" i="1"/>
  <c r="Q3917" i="1"/>
  <c r="P3917" i="1"/>
  <c r="AJ3916" i="1"/>
  <c r="AI3916" i="1"/>
  <c r="AH3916" i="1"/>
  <c r="AG3916" i="1"/>
  <c r="AF3916" i="1"/>
  <c r="AE3916" i="1"/>
  <c r="AD3916" i="1"/>
  <c r="AC3916" i="1"/>
  <c r="AB3916" i="1"/>
  <c r="AA3916" i="1"/>
  <c r="Z3916" i="1"/>
  <c r="Y3916" i="1"/>
  <c r="X3916" i="1"/>
  <c r="W3916" i="1"/>
  <c r="V3916" i="1"/>
  <c r="U3916" i="1"/>
  <c r="T3916" i="1"/>
  <c r="S3916" i="1"/>
  <c r="R3916" i="1"/>
  <c r="Q3916" i="1"/>
  <c r="P3916" i="1"/>
  <c r="AJ3915" i="1"/>
  <c r="AI3915" i="1"/>
  <c r="AH3915" i="1"/>
  <c r="AG3915" i="1"/>
  <c r="AF3915" i="1"/>
  <c r="AE3915" i="1"/>
  <c r="AD3915" i="1"/>
  <c r="AC3915" i="1"/>
  <c r="AB3915" i="1"/>
  <c r="AA3915" i="1"/>
  <c r="Z3915" i="1"/>
  <c r="Y3915" i="1"/>
  <c r="X3915" i="1"/>
  <c r="W3915" i="1"/>
  <c r="V3915" i="1"/>
  <c r="U3915" i="1"/>
  <c r="T3915" i="1"/>
  <c r="S3915" i="1"/>
  <c r="R3915" i="1"/>
  <c r="Q3915" i="1"/>
  <c r="P3915" i="1"/>
  <c r="AJ3914" i="1"/>
  <c r="AI3914" i="1"/>
  <c r="AH3914" i="1"/>
  <c r="AG3914" i="1"/>
  <c r="AF3914" i="1"/>
  <c r="AE3914" i="1"/>
  <c r="AD3914" i="1"/>
  <c r="AC3914" i="1"/>
  <c r="AB3914" i="1"/>
  <c r="AA3914" i="1"/>
  <c r="Z3914" i="1"/>
  <c r="Y3914" i="1"/>
  <c r="X3914" i="1"/>
  <c r="W3914" i="1"/>
  <c r="V3914" i="1"/>
  <c r="U3914" i="1"/>
  <c r="T3914" i="1"/>
  <c r="S3914" i="1"/>
  <c r="R3914" i="1"/>
  <c r="Q3914" i="1"/>
  <c r="P3914" i="1"/>
  <c r="AJ3913" i="1"/>
  <c r="AI3913" i="1"/>
  <c r="AH3913" i="1"/>
  <c r="AG3913" i="1"/>
  <c r="AF3913" i="1"/>
  <c r="AE3913" i="1"/>
  <c r="AD3913" i="1"/>
  <c r="AC3913" i="1"/>
  <c r="AB3913" i="1"/>
  <c r="AA3913" i="1"/>
  <c r="Z3913" i="1"/>
  <c r="Y3913" i="1"/>
  <c r="X3913" i="1"/>
  <c r="W3913" i="1"/>
  <c r="V3913" i="1"/>
  <c r="U3913" i="1"/>
  <c r="T3913" i="1"/>
  <c r="S3913" i="1"/>
  <c r="R3913" i="1"/>
  <c r="Q3913" i="1"/>
  <c r="P3913" i="1"/>
  <c r="AJ3912" i="1"/>
  <c r="AI3912" i="1"/>
  <c r="AH3912" i="1"/>
  <c r="AG3912" i="1"/>
  <c r="AF3912" i="1"/>
  <c r="AE3912" i="1"/>
  <c r="AD3912" i="1"/>
  <c r="AC3912" i="1"/>
  <c r="AB3912" i="1"/>
  <c r="AA3912" i="1"/>
  <c r="Z3912" i="1"/>
  <c r="Y3912" i="1"/>
  <c r="X3912" i="1"/>
  <c r="W3912" i="1"/>
  <c r="V3912" i="1"/>
  <c r="U3912" i="1"/>
  <c r="T3912" i="1"/>
  <c r="S3912" i="1"/>
  <c r="R3912" i="1"/>
  <c r="Q3912" i="1"/>
  <c r="P3912" i="1"/>
  <c r="AJ3911" i="1"/>
  <c r="AI3911" i="1"/>
  <c r="AH3911" i="1"/>
  <c r="AG3911" i="1"/>
  <c r="AF3911" i="1"/>
  <c r="AE3911" i="1"/>
  <c r="AD3911" i="1"/>
  <c r="AC3911" i="1"/>
  <c r="AB3911" i="1"/>
  <c r="AA3911" i="1"/>
  <c r="Z3911" i="1"/>
  <c r="Y3911" i="1"/>
  <c r="X3911" i="1"/>
  <c r="W3911" i="1"/>
  <c r="V3911" i="1"/>
  <c r="U3911" i="1"/>
  <c r="T3911" i="1"/>
  <c r="S3911" i="1"/>
  <c r="R3911" i="1"/>
  <c r="Q3911" i="1"/>
  <c r="P3911" i="1"/>
  <c r="AJ3910" i="1"/>
  <c r="AI3910" i="1"/>
  <c r="AH3910" i="1"/>
  <c r="AG3910" i="1"/>
  <c r="AF3910" i="1"/>
  <c r="AE3910" i="1"/>
  <c r="AD3910" i="1"/>
  <c r="AC3910" i="1"/>
  <c r="AB3910" i="1"/>
  <c r="AA3910" i="1"/>
  <c r="Z3910" i="1"/>
  <c r="Y3910" i="1"/>
  <c r="X3910" i="1"/>
  <c r="W3910" i="1"/>
  <c r="V3910" i="1"/>
  <c r="U3910" i="1"/>
  <c r="T3910" i="1"/>
  <c r="S3910" i="1"/>
  <c r="R3910" i="1"/>
  <c r="Q3910" i="1"/>
  <c r="P3910" i="1"/>
  <c r="AJ3909" i="1"/>
  <c r="AI3909" i="1"/>
  <c r="AH3909" i="1"/>
  <c r="AG3909" i="1"/>
  <c r="AF3909" i="1"/>
  <c r="AE3909" i="1"/>
  <c r="AD3909" i="1"/>
  <c r="AC3909" i="1"/>
  <c r="AB3909" i="1"/>
  <c r="AA3909" i="1"/>
  <c r="Z3909" i="1"/>
  <c r="Y3909" i="1"/>
  <c r="X3909" i="1"/>
  <c r="W3909" i="1"/>
  <c r="V3909" i="1"/>
  <c r="U3909" i="1"/>
  <c r="T3909" i="1"/>
  <c r="S3909" i="1"/>
  <c r="R3909" i="1"/>
  <c r="Q3909" i="1"/>
  <c r="P3909" i="1"/>
  <c r="AJ3908" i="1"/>
  <c r="AI3908" i="1"/>
  <c r="AH3908" i="1"/>
  <c r="AG3908" i="1"/>
  <c r="AF3908" i="1"/>
  <c r="AE3908" i="1"/>
  <c r="AD3908" i="1"/>
  <c r="AC3908" i="1"/>
  <c r="AB3908" i="1"/>
  <c r="AA3908" i="1"/>
  <c r="Z3908" i="1"/>
  <c r="Y3908" i="1"/>
  <c r="X3908" i="1"/>
  <c r="W3908" i="1"/>
  <c r="V3908" i="1"/>
  <c r="U3908" i="1"/>
  <c r="T3908" i="1"/>
  <c r="S3908" i="1"/>
  <c r="R3908" i="1"/>
  <c r="Q3908" i="1"/>
  <c r="P3908" i="1"/>
  <c r="AJ3907" i="1"/>
  <c r="AI3907" i="1"/>
  <c r="AH3907" i="1"/>
  <c r="AG3907" i="1"/>
  <c r="AF3907" i="1"/>
  <c r="AE3907" i="1"/>
  <c r="AD3907" i="1"/>
  <c r="AC3907" i="1"/>
  <c r="AB3907" i="1"/>
  <c r="AA3907" i="1"/>
  <c r="Z3907" i="1"/>
  <c r="Y3907" i="1"/>
  <c r="X3907" i="1"/>
  <c r="W3907" i="1"/>
  <c r="V3907" i="1"/>
  <c r="U3907" i="1"/>
  <c r="T3907" i="1"/>
  <c r="S3907" i="1"/>
  <c r="R3907" i="1"/>
  <c r="Q3907" i="1"/>
  <c r="P3907" i="1"/>
  <c r="AJ3906" i="1"/>
  <c r="AI3906" i="1"/>
  <c r="AH3906" i="1"/>
  <c r="AG3906" i="1"/>
  <c r="AF3906" i="1"/>
  <c r="AE3906" i="1"/>
  <c r="AD3906" i="1"/>
  <c r="AC3906" i="1"/>
  <c r="AB3906" i="1"/>
  <c r="AA3906" i="1"/>
  <c r="Z3906" i="1"/>
  <c r="Y3906" i="1"/>
  <c r="X3906" i="1"/>
  <c r="W3906" i="1"/>
  <c r="V3906" i="1"/>
  <c r="U3906" i="1"/>
  <c r="T3906" i="1"/>
  <c r="S3906" i="1"/>
  <c r="R3906" i="1"/>
  <c r="Q3906" i="1"/>
  <c r="P3906" i="1"/>
  <c r="AJ3905" i="1"/>
  <c r="AI3905" i="1"/>
  <c r="AH3905" i="1"/>
  <c r="AG3905" i="1"/>
  <c r="AF3905" i="1"/>
  <c r="AE3905" i="1"/>
  <c r="AD3905" i="1"/>
  <c r="AC3905" i="1"/>
  <c r="AB3905" i="1"/>
  <c r="AA3905" i="1"/>
  <c r="Z3905" i="1"/>
  <c r="Y3905" i="1"/>
  <c r="X3905" i="1"/>
  <c r="W3905" i="1"/>
  <c r="V3905" i="1"/>
  <c r="U3905" i="1"/>
  <c r="T3905" i="1"/>
  <c r="S3905" i="1"/>
  <c r="R3905" i="1"/>
  <c r="Q3905" i="1"/>
  <c r="P3905" i="1"/>
  <c r="AJ3904" i="1"/>
  <c r="AI3904" i="1"/>
  <c r="AH3904" i="1"/>
  <c r="AG3904" i="1"/>
  <c r="AF3904" i="1"/>
  <c r="AE3904" i="1"/>
  <c r="AD3904" i="1"/>
  <c r="AC3904" i="1"/>
  <c r="AB3904" i="1"/>
  <c r="AA3904" i="1"/>
  <c r="Z3904" i="1"/>
  <c r="Y3904" i="1"/>
  <c r="X3904" i="1"/>
  <c r="W3904" i="1"/>
  <c r="V3904" i="1"/>
  <c r="U3904" i="1"/>
  <c r="T3904" i="1"/>
  <c r="S3904" i="1"/>
  <c r="R3904" i="1"/>
  <c r="Q3904" i="1"/>
  <c r="P3904" i="1"/>
  <c r="AJ3903" i="1"/>
  <c r="AI3903" i="1"/>
  <c r="AH3903" i="1"/>
  <c r="AG3903" i="1"/>
  <c r="AF3903" i="1"/>
  <c r="AE3903" i="1"/>
  <c r="AD3903" i="1"/>
  <c r="AC3903" i="1"/>
  <c r="AB3903" i="1"/>
  <c r="AA3903" i="1"/>
  <c r="Z3903" i="1"/>
  <c r="Y3903" i="1"/>
  <c r="X3903" i="1"/>
  <c r="W3903" i="1"/>
  <c r="V3903" i="1"/>
  <c r="U3903" i="1"/>
  <c r="T3903" i="1"/>
  <c r="S3903" i="1"/>
  <c r="R3903" i="1"/>
  <c r="Q3903" i="1"/>
  <c r="P3903" i="1"/>
  <c r="AJ3902" i="1"/>
  <c r="AI3902" i="1"/>
  <c r="AH3902" i="1"/>
  <c r="AG3902" i="1"/>
  <c r="AF3902" i="1"/>
  <c r="AE3902" i="1"/>
  <c r="AD3902" i="1"/>
  <c r="AC3902" i="1"/>
  <c r="AB3902" i="1"/>
  <c r="AA3902" i="1"/>
  <c r="Z3902" i="1"/>
  <c r="Y3902" i="1"/>
  <c r="X3902" i="1"/>
  <c r="W3902" i="1"/>
  <c r="V3902" i="1"/>
  <c r="U3902" i="1"/>
  <c r="T3902" i="1"/>
  <c r="S3902" i="1"/>
  <c r="R3902" i="1"/>
  <c r="Q3902" i="1"/>
  <c r="P3902" i="1"/>
  <c r="AJ3901" i="1"/>
  <c r="AI3901" i="1"/>
  <c r="AH3901" i="1"/>
  <c r="AG3901" i="1"/>
  <c r="AF3901" i="1"/>
  <c r="AE3901" i="1"/>
  <c r="AD3901" i="1"/>
  <c r="AC3901" i="1"/>
  <c r="AB3901" i="1"/>
  <c r="AA3901" i="1"/>
  <c r="Z3901" i="1"/>
  <c r="Y3901" i="1"/>
  <c r="X3901" i="1"/>
  <c r="W3901" i="1"/>
  <c r="V3901" i="1"/>
  <c r="U3901" i="1"/>
  <c r="T3901" i="1"/>
  <c r="S3901" i="1"/>
  <c r="R3901" i="1"/>
  <c r="Q3901" i="1"/>
  <c r="P3901" i="1"/>
  <c r="AJ3900" i="1"/>
  <c r="AI3900" i="1"/>
  <c r="AH3900" i="1"/>
  <c r="AG3900" i="1"/>
  <c r="AF3900" i="1"/>
  <c r="AE3900" i="1"/>
  <c r="AD3900" i="1"/>
  <c r="AC3900" i="1"/>
  <c r="AB3900" i="1"/>
  <c r="AA3900" i="1"/>
  <c r="Z3900" i="1"/>
  <c r="Y3900" i="1"/>
  <c r="X3900" i="1"/>
  <c r="W3900" i="1"/>
  <c r="V3900" i="1"/>
  <c r="U3900" i="1"/>
  <c r="T3900" i="1"/>
  <c r="S3900" i="1"/>
  <c r="R3900" i="1"/>
  <c r="Q3900" i="1"/>
  <c r="P3900" i="1"/>
  <c r="AJ3899" i="1"/>
  <c r="AI3899" i="1"/>
  <c r="AH3899" i="1"/>
  <c r="AG3899" i="1"/>
  <c r="AF3899" i="1"/>
  <c r="AE3899" i="1"/>
  <c r="AD3899" i="1"/>
  <c r="AC3899" i="1"/>
  <c r="AB3899" i="1"/>
  <c r="AA3899" i="1"/>
  <c r="Z3899" i="1"/>
  <c r="Y3899" i="1"/>
  <c r="X3899" i="1"/>
  <c r="W3899" i="1"/>
  <c r="V3899" i="1"/>
  <c r="U3899" i="1"/>
  <c r="T3899" i="1"/>
  <c r="S3899" i="1"/>
  <c r="R3899" i="1"/>
  <c r="Q3899" i="1"/>
  <c r="P3899" i="1"/>
  <c r="AJ3898" i="1"/>
  <c r="AI3898" i="1"/>
  <c r="AH3898" i="1"/>
  <c r="AG3898" i="1"/>
  <c r="AF3898" i="1"/>
  <c r="AE3898" i="1"/>
  <c r="AD3898" i="1"/>
  <c r="AC3898" i="1"/>
  <c r="AB3898" i="1"/>
  <c r="AA3898" i="1"/>
  <c r="Z3898" i="1"/>
  <c r="Y3898" i="1"/>
  <c r="X3898" i="1"/>
  <c r="W3898" i="1"/>
  <c r="V3898" i="1"/>
  <c r="U3898" i="1"/>
  <c r="T3898" i="1"/>
  <c r="S3898" i="1"/>
  <c r="R3898" i="1"/>
  <c r="Q3898" i="1"/>
  <c r="P3898" i="1"/>
  <c r="AJ3897" i="1"/>
  <c r="AI3897" i="1"/>
  <c r="AH3897" i="1"/>
  <c r="AG3897" i="1"/>
  <c r="AF3897" i="1"/>
  <c r="AE3897" i="1"/>
  <c r="AD3897" i="1"/>
  <c r="AC3897" i="1"/>
  <c r="AB3897" i="1"/>
  <c r="AA3897" i="1"/>
  <c r="Z3897" i="1"/>
  <c r="Y3897" i="1"/>
  <c r="X3897" i="1"/>
  <c r="W3897" i="1"/>
  <c r="V3897" i="1"/>
  <c r="U3897" i="1"/>
  <c r="T3897" i="1"/>
  <c r="S3897" i="1"/>
  <c r="R3897" i="1"/>
  <c r="Q3897" i="1"/>
  <c r="P3897" i="1"/>
  <c r="AJ3896" i="1"/>
  <c r="AI3896" i="1"/>
  <c r="AH3896" i="1"/>
  <c r="AG3896" i="1"/>
  <c r="AF3896" i="1"/>
  <c r="AE3896" i="1"/>
  <c r="AD3896" i="1"/>
  <c r="AC3896" i="1"/>
  <c r="AB3896" i="1"/>
  <c r="AA3896" i="1"/>
  <c r="Z3896" i="1"/>
  <c r="Y3896" i="1"/>
  <c r="X3896" i="1"/>
  <c r="W3896" i="1"/>
  <c r="V3896" i="1"/>
  <c r="U3896" i="1"/>
  <c r="T3896" i="1"/>
  <c r="S3896" i="1"/>
  <c r="R3896" i="1"/>
  <c r="Q3896" i="1"/>
  <c r="P3896" i="1"/>
  <c r="AJ3895" i="1"/>
  <c r="AI3895" i="1"/>
  <c r="AH3895" i="1"/>
  <c r="AG3895" i="1"/>
  <c r="AF3895" i="1"/>
  <c r="AE3895" i="1"/>
  <c r="AD3895" i="1"/>
  <c r="AC3895" i="1"/>
  <c r="AB3895" i="1"/>
  <c r="AA3895" i="1"/>
  <c r="Z3895" i="1"/>
  <c r="Y3895" i="1"/>
  <c r="X3895" i="1"/>
  <c r="W3895" i="1"/>
  <c r="V3895" i="1"/>
  <c r="U3895" i="1"/>
  <c r="T3895" i="1"/>
  <c r="S3895" i="1"/>
  <c r="R3895" i="1"/>
  <c r="Q3895" i="1"/>
  <c r="P3895" i="1"/>
  <c r="AJ3894" i="1"/>
  <c r="AI3894" i="1"/>
  <c r="AH3894" i="1"/>
  <c r="AG3894" i="1"/>
  <c r="AF3894" i="1"/>
  <c r="AE3894" i="1"/>
  <c r="AD3894" i="1"/>
  <c r="AC3894" i="1"/>
  <c r="AB3894" i="1"/>
  <c r="AA3894" i="1"/>
  <c r="Z3894" i="1"/>
  <c r="Y3894" i="1"/>
  <c r="X3894" i="1"/>
  <c r="W3894" i="1"/>
  <c r="V3894" i="1"/>
  <c r="U3894" i="1"/>
  <c r="T3894" i="1"/>
  <c r="S3894" i="1"/>
  <c r="R3894" i="1"/>
  <c r="Q3894" i="1"/>
  <c r="P3894" i="1"/>
  <c r="AJ3893" i="1"/>
  <c r="AI3893" i="1"/>
  <c r="AH3893" i="1"/>
  <c r="AG3893" i="1"/>
  <c r="AF3893" i="1"/>
  <c r="AE3893" i="1"/>
  <c r="AD3893" i="1"/>
  <c r="AC3893" i="1"/>
  <c r="AB3893" i="1"/>
  <c r="AA3893" i="1"/>
  <c r="Z3893" i="1"/>
  <c r="Y3893" i="1"/>
  <c r="X3893" i="1"/>
  <c r="W3893" i="1"/>
  <c r="V3893" i="1"/>
  <c r="U3893" i="1"/>
  <c r="T3893" i="1"/>
  <c r="S3893" i="1"/>
  <c r="R3893" i="1"/>
  <c r="Q3893" i="1"/>
  <c r="P3893" i="1"/>
  <c r="AJ3892" i="1"/>
  <c r="AI3892" i="1"/>
  <c r="AH3892" i="1"/>
  <c r="AG3892" i="1"/>
  <c r="AF3892" i="1"/>
  <c r="AE3892" i="1"/>
  <c r="AD3892" i="1"/>
  <c r="AC3892" i="1"/>
  <c r="AB3892" i="1"/>
  <c r="AA3892" i="1"/>
  <c r="Z3892" i="1"/>
  <c r="Y3892" i="1"/>
  <c r="X3892" i="1"/>
  <c r="W3892" i="1"/>
  <c r="V3892" i="1"/>
  <c r="U3892" i="1"/>
  <c r="T3892" i="1"/>
  <c r="S3892" i="1"/>
  <c r="R3892" i="1"/>
  <c r="Q3892" i="1"/>
  <c r="P3892" i="1"/>
  <c r="AJ3891" i="1"/>
  <c r="AI3891" i="1"/>
  <c r="AH3891" i="1"/>
  <c r="AG3891" i="1"/>
  <c r="AF3891" i="1"/>
  <c r="AE3891" i="1"/>
  <c r="AD3891" i="1"/>
  <c r="AC3891" i="1"/>
  <c r="AB3891" i="1"/>
  <c r="AA3891" i="1"/>
  <c r="Z3891" i="1"/>
  <c r="Y3891" i="1"/>
  <c r="X3891" i="1"/>
  <c r="W3891" i="1"/>
  <c r="V3891" i="1"/>
  <c r="U3891" i="1"/>
  <c r="T3891" i="1"/>
  <c r="S3891" i="1"/>
  <c r="R3891" i="1"/>
  <c r="Q3891" i="1"/>
  <c r="P3891" i="1"/>
  <c r="AJ3890" i="1"/>
  <c r="AI3890" i="1"/>
  <c r="AH3890" i="1"/>
  <c r="AG3890" i="1"/>
  <c r="AF3890" i="1"/>
  <c r="AE3890" i="1"/>
  <c r="AD3890" i="1"/>
  <c r="AC3890" i="1"/>
  <c r="AB3890" i="1"/>
  <c r="AA3890" i="1"/>
  <c r="Z3890" i="1"/>
  <c r="Y3890" i="1"/>
  <c r="X3890" i="1"/>
  <c r="W3890" i="1"/>
  <c r="V3890" i="1"/>
  <c r="U3890" i="1"/>
  <c r="T3890" i="1"/>
  <c r="S3890" i="1"/>
  <c r="R3890" i="1"/>
  <c r="Q3890" i="1"/>
  <c r="P3890" i="1"/>
  <c r="AJ3889" i="1"/>
  <c r="AI3889" i="1"/>
  <c r="AH3889" i="1"/>
  <c r="AG3889" i="1"/>
  <c r="AF3889" i="1"/>
  <c r="AE3889" i="1"/>
  <c r="AD3889" i="1"/>
  <c r="AC3889" i="1"/>
  <c r="AB3889" i="1"/>
  <c r="AA3889" i="1"/>
  <c r="Z3889" i="1"/>
  <c r="Y3889" i="1"/>
  <c r="X3889" i="1"/>
  <c r="W3889" i="1"/>
  <c r="V3889" i="1"/>
  <c r="U3889" i="1"/>
  <c r="T3889" i="1"/>
  <c r="S3889" i="1"/>
  <c r="R3889" i="1"/>
  <c r="Q3889" i="1"/>
  <c r="P3889" i="1"/>
  <c r="AJ3888" i="1"/>
  <c r="AI3888" i="1"/>
  <c r="AH3888" i="1"/>
  <c r="AG3888" i="1"/>
  <c r="AF3888" i="1"/>
  <c r="AE3888" i="1"/>
  <c r="AD3888" i="1"/>
  <c r="AC3888" i="1"/>
  <c r="AB3888" i="1"/>
  <c r="AA3888" i="1"/>
  <c r="Z3888" i="1"/>
  <c r="Y3888" i="1"/>
  <c r="X3888" i="1"/>
  <c r="W3888" i="1"/>
  <c r="V3888" i="1"/>
  <c r="U3888" i="1"/>
  <c r="T3888" i="1"/>
  <c r="S3888" i="1"/>
  <c r="R3888" i="1"/>
  <c r="Q3888" i="1"/>
  <c r="P3888" i="1"/>
  <c r="AJ3887" i="1"/>
  <c r="AI3887" i="1"/>
  <c r="AH3887" i="1"/>
  <c r="AG3887" i="1"/>
  <c r="AF3887" i="1"/>
  <c r="AE3887" i="1"/>
  <c r="AD3887" i="1"/>
  <c r="AC3887" i="1"/>
  <c r="AB3887" i="1"/>
  <c r="AA3887" i="1"/>
  <c r="Z3887" i="1"/>
  <c r="Y3887" i="1"/>
  <c r="X3887" i="1"/>
  <c r="W3887" i="1"/>
  <c r="V3887" i="1"/>
  <c r="U3887" i="1"/>
  <c r="T3887" i="1"/>
  <c r="S3887" i="1"/>
  <c r="R3887" i="1"/>
  <c r="Q3887" i="1"/>
  <c r="P3887" i="1"/>
  <c r="AJ3886" i="1"/>
  <c r="AI3886" i="1"/>
  <c r="AH3886" i="1"/>
  <c r="AG3886" i="1"/>
  <c r="AF3886" i="1"/>
  <c r="AE3886" i="1"/>
  <c r="AD3886" i="1"/>
  <c r="AC3886" i="1"/>
  <c r="AB3886" i="1"/>
  <c r="AA3886" i="1"/>
  <c r="Z3886" i="1"/>
  <c r="Y3886" i="1"/>
  <c r="X3886" i="1"/>
  <c r="W3886" i="1"/>
  <c r="V3886" i="1"/>
  <c r="U3886" i="1"/>
  <c r="T3886" i="1"/>
  <c r="S3886" i="1"/>
  <c r="R3886" i="1"/>
  <c r="Q3886" i="1"/>
  <c r="P3886" i="1"/>
  <c r="AJ3885" i="1"/>
  <c r="AI3885" i="1"/>
  <c r="AH3885" i="1"/>
  <c r="AG3885" i="1"/>
  <c r="AF3885" i="1"/>
  <c r="AE3885" i="1"/>
  <c r="AD3885" i="1"/>
  <c r="AC3885" i="1"/>
  <c r="AB3885" i="1"/>
  <c r="AA3885" i="1"/>
  <c r="Z3885" i="1"/>
  <c r="Y3885" i="1"/>
  <c r="X3885" i="1"/>
  <c r="W3885" i="1"/>
  <c r="V3885" i="1"/>
  <c r="U3885" i="1"/>
  <c r="T3885" i="1"/>
  <c r="S3885" i="1"/>
  <c r="R3885" i="1"/>
  <c r="Q3885" i="1"/>
  <c r="P3885" i="1"/>
  <c r="AJ3884" i="1"/>
  <c r="AI3884" i="1"/>
  <c r="AH3884" i="1"/>
  <c r="AG3884" i="1"/>
  <c r="AF3884" i="1"/>
  <c r="AE3884" i="1"/>
  <c r="AD3884" i="1"/>
  <c r="AC3884" i="1"/>
  <c r="AB3884" i="1"/>
  <c r="AA3884" i="1"/>
  <c r="Z3884" i="1"/>
  <c r="Y3884" i="1"/>
  <c r="X3884" i="1"/>
  <c r="W3884" i="1"/>
  <c r="V3884" i="1"/>
  <c r="U3884" i="1"/>
  <c r="T3884" i="1"/>
  <c r="S3884" i="1"/>
  <c r="R3884" i="1"/>
  <c r="Q3884" i="1"/>
  <c r="P3884" i="1"/>
  <c r="AJ3883" i="1"/>
  <c r="AI3883" i="1"/>
  <c r="AH3883" i="1"/>
  <c r="AG3883" i="1"/>
  <c r="AF3883" i="1"/>
  <c r="AE3883" i="1"/>
  <c r="AD3883" i="1"/>
  <c r="AC3883" i="1"/>
  <c r="AB3883" i="1"/>
  <c r="AA3883" i="1"/>
  <c r="Z3883" i="1"/>
  <c r="Y3883" i="1"/>
  <c r="X3883" i="1"/>
  <c r="W3883" i="1"/>
  <c r="V3883" i="1"/>
  <c r="U3883" i="1"/>
  <c r="T3883" i="1"/>
  <c r="S3883" i="1"/>
  <c r="R3883" i="1"/>
  <c r="Q3883" i="1"/>
  <c r="P3883" i="1"/>
  <c r="AJ3882" i="1"/>
  <c r="AI3882" i="1"/>
  <c r="AH3882" i="1"/>
  <c r="AG3882" i="1"/>
  <c r="AF3882" i="1"/>
  <c r="AE3882" i="1"/>
  <c r="AD3882" i="1"/>
  <c r="AC3882" i="1"/>
  <c r="AB3882" i="1"/>
  <c r="AA3882" i="1"/>
  <c r="Z3882" i="1"/>
  <c r="Y3882" i="1"/>
  <c r="X3882" i="1"/>
  <c r="W3882" i="1"/>
  <c r="V3882" i="1"/>
  <c r="U3882" i="1"/>
  <c r="T3882" i="1"/>
  <c r="S3882" i="1"/>
  <c r="R3882" i="1"/>
  <c r="Q3882" i="1"/>
  <c r="P3882" i="1"/>
  <c r="AJ3881" i="1"/>
  <c r="AI3881" i="1"/>
  <c r="AH3881" i="1"/>
  <c r="AG3881" i="1"/>
  <c r="AF3881" i="1"/>
  <c r="AE3881" i="1"/>
  <c r="AD3881" i="1"/>
  <c r="AC3881" i="1"/>
  <c r="AB3881" i="1"/>
  <c r="AA3881" i="1"/>
  <c r="Z3881" i="1"/>
  <c r="Y3881" i="1"/>
  <c r="X3881" i="1"/>
  <c r="W3881" i="1"/>
  <c r="V3881" i="1"/>
  <c r="U3881" i="1"/>
  <c r="T3881" i="1"/>
  <c r="S3881" i="1"/>
  <c r="R3881" i="1"/>
  <c r="Q3881" i="1"/>
  <c r="P3881" i="1"/>
  <c r="AJ3880" i="1"/>
  <c r="AI3880" i="1"/>
  <c r="AH3880" i="1"/>
  <c r="AG3880" i="1"/>
  <c r="AF3880" i="1"/>
  <c r="AE3880" i="1"/>
  <c r="AD3880" i="1"/>
  <c r="AC3880" i="1"/>
  <c r="AB3880" i="1"/>
  <c r="AA3880" i="1"/>
  <c r="Z3880" i="1"/>
  <c r="Y3880" i="1"/>
  <c r="X3880" i="1"/>
  <c r="W3880" i="1"/>
  <c r="V3880" i="1"/>
  <c r="U3880" i="1"/>
  <c r="T3880" i="1"/>
  <c r="S3880" i="1"/>
  <c r="R3880" i="1"/>
  <c r="Q3880" i="1"/>
  <c r="P3880" i="1"/>
  <c r="AJ3879" i="1"/>
  <c r="AI3879" i="1"/>
  <c r="AH3879" i="1"/>
  <c r="AG3879" i="1"/>
  <c r="AF3879" i="1"/>
  <c r="AE3879" i="1"/>
  <c r="AD3879" i="1"/>
  <c r="AC3879" i="1"/>
  <c r="AB3879" i="1"/>
  <c r="AA3879" i="1"/>
  <c r="Z3879" i="1"/>
  <c r="Y3879" i="1"/>
  <c r="X3879" i="1"/>
  <c r="W3879" i="1"/>
  <c r="V3879" i="1"/>
  <c r="U3879" i="1"/>
  <c r="T3879" i="1"/>
  <c r="S3879" i="1"/>
  <c r="R3879" i="1"/>
  <c r="Q3879" i="1"/>
  <c r="P3879" i="1"/>
  <c r="AJ3878" i="1"/>
  <c r="AI3878" i="1"/>
  <c r="AH3878" i="1"/>
  <c r="AG3878" i="1"/>
  <c r="AF3878" i="1"/>
  <c r="AE3878" i="1"/>
  <c r="AD3878" i="1"/>
  <c r="AC3878" i="1"/>
  <c r="AB3878" i="1"/>
  <c r="AA3878" i="1"/>
  <c r="Z3878" i="1"/>
  <c r="Y3878" i="1"/>
  <c r="X3878" i="1"/>
  <c r="W3878" i="1"/>
  <c r="V3878" i="1"/>
  <c r="U3878" i="1"/>
  <c r="T3878" i="1"/>
  <c r="S3878" i="1"/>
  <c r="R3878" i="1"/>
  <c r="Q3878" i="1"/>
  <c r="P3878" i="1"/>
  <c r="AJ3877" i="1"/>
  <c r="AI3877" i="1"/>
  <c r="AH3877" i="1"/>
  <c r="AG3877" i="1"/>
  <c r="AF3877" i="1"/>
  <c r="AE3877" i="1"/>
  <c r="AD3877" i="1"/>
  <c r="AC3877" i="1"/>
  <c r="AB3877" i="1"/>
  <c r="AA3877" i="1"/>
  <c r="Z3877" i="1"/>
  <c r="Y3877" i="1"/>
  <c r="X3877" i="1"/>
  <c r="W3877" i="1"/>
  <c r="V3877" i="1"/>
  <c r="U3877" i="1"/>
  <c r="T3877" i="1"/>
  <c r="S3877" i="1"/>
  <c r="R3877" i="1"/>
  <c r="Q3877" i="1"/>
  <c r="P3877" i="1"/>
  <c r="AJ3876" i="1"/>
  <c r="AI3876" i="1"/>
  <c r="AH3876" i="1"/>
  <c r="AG3876" i="1"/>
  <c r="AF3876" i="1"/>
  <c r="AE3876" i="1"/>
  <c r="AD3876" i="1"/>
  <c r="AC3876" i="1"/>
  <c r="AB3876" i="1"/>
  <c r="AA3876" i="1"/>
  <c r="Z3876" i="1"/>
  <c r="Y3876" i="1"/>
  <c r="X3876" i="1"/>
  <c r="W3876" i="1"/>
  <c r="V3876" i="1"/>
  <c r="U3876" i="1"/>
  <c r="T3876" i="1"/>
  <c r="S3876" i="1"/>
  <c r="R3876" i="1"/>
  <c r="Q3876" i="1"/>
  <c r="P3876" i="1"/>
  <c r="AJ3875" i="1"/>
  <c r="AI3875" i="1"/>
  <c r="AH3875" i="1"/>
  <c r="AG3875" i="1"/>
  <c r="AF3875" i="1"/>
  <c r="AE3875" i="1"/>
  <c r="AD3875" i="1"/>
  <c r="AC3875" i="1"/>
  <c r="AB3875" i="1"/>
  <c r="AA3875" i="1"/>
  <c r="Z3875" i="1"/>
  <c r="Y3875" i="1"/>
  <c r="X3875" i="1"/>
  <c r="W3875" i="1"/>
  <c r="V3875" i="1"/>
  <c r="U3875" i="1"/>
  <c r="T3875" i="1"/>
  <c r="S3875" i="1"/>
  <c r="R3875" i="1"/>
  <c r="Q3875" i="1"/>
  <c r="P3875" i="1"/>
  <c r="AJ3874" i="1"/>
  <c r="AI3874" i="1"/>
  <c r="AH3874" i="1"/>
  <c r="AG3874" i="1"/>
  <c r="AF3874" i="1"/>
  <c r="AE3874" i="1"/>
  <c r="AD3874" i="1"/>
  <c r="AC3874" i="1"/>
  <c r="AB3874" i="1"/>
  <c r="AA3874" i="1"/>
  <c r="Z3874" i="1"/>
  <c r="Y3874" i="1"/>
  <c r="X3874" i="1"/>
  <c r="W3874" i="1"/>
  <c r="V3874" i="1"/>
  <c r="U3874" i="1"/>
  <c r="T3874" i="1"/>
  <c r="S3874" i="1"/>
  <c r="R3874" i="1"/>
  <c r="Q3874" i="1"/>
  <c r="P3874" i="1"/>
  <c r="AJ3873" i="1"/>
  <c r="AI3873" i="1"/>
  <c r="AH3873" i="1"/>
  <c r="AG3873" i="1"/>
  <c r="AF3873" i="1"/>
  <c r="AE3873" i="1"/>
  <c r="AD3873" i="1"/>
  <c r="AC3873" i="1"/>
  <c r="AB3873" i="1"/>
  <c r="AA3873" i="1"/>
  <c r="Z3873" i="1"/>
  <c r="Y3873" i="1"/>
  <c r="X3873" i="1"/>
  <c r="W3873" i="1"/>
  <c r="V3873" i="1"/>
  <c r="U3873" i="1"/>
  <c r="T3873" i="1"/>
  <c r="S3873" i="1"/>
  <c r="R3873" i="1"/>
  <c r="Q3873" i="1"/>
  <c r="P3873" i="1"/>
  <c r="AJ3872" i="1"/>
  <c r="AI3872" i="1"/>
  <c r="AH3872" i="1"/>
  <c r="AG3872" i="1"/>
  <c r="AF3872" i="1"/>
  <c r="AE3872" i="1"/>
  <c r="AD3872" i="1"/>
  <c r="AC3872" i="1"/>
  <c r="AB3872" i="1"/>
  <c r="AA3872" i="1"/>
  <c r="Z3872" i="1"/>
  <c r="Y3872" i="1"/>
  <c r="X3872" i="1"/>
  <c r="W3872" i="1"/>
  <c r="V3872" i="1"/>
  <c r="U3872" i="1"/>
  <c r="T3872" i="1"/>
  <c r="S3872" i="1"/>
  <c r="R3872" i="1"/>
  <c r="Q3872" i="1"/>
  <c r="P3872" i="1"/>
  <c r="AJ3871" i="1"/>
  <c r="AI3871" i="1"/>
  <c r="AH3871" i="1"/>
  <c r="AG3871" i="1"/>
  <c r="AF3871" i="1"/>
  <c r="AE3871" i="1"/>
  <c r="AD3871" i="1"/>
  <c r="AC3871" i="1"/>
  <c r="AB3871" i="1"/>
  <c r="AA3871" i="1"/>
  <c r="Z3871" i="1"/>
  <c r="Y3871" i="1"/>
  <c r="X3871" i="1"/>
  <c r="W3871" i="1"/>
  <c r="V3871" i="1"/>
  <c r="U3871" i="1"/>
  <c r="T3871" i="1"/>
  <c r="S3871" i="1"/>
  <c r="R3871" i="1"/>
  <c r="Q3871" i="1"/>
  <c r="P3871" i="1"/>
  <c r="AJ3870" i="1"/>
  <c r="AI3870" i="1"/>
  <c r="AH3870" i="1"/>
  <c r="AG3870" i="1"/>
  <c r="AF3870" i="1"/>
  <c r="AE3870" i="1"/>
  <c r="AD3870" i="1"/>
  <c r="AC3870" i="1"/>
  <c r="AB3870" i="1"/>
  <c r="AA3870" i="1"/>
  <c r="Z3870" i="1"/>
  <c r="Y3870" i="1"/>
  <c r="X3870" i="1"/>
  <c r="W3870" i="1"/>
  <c r="V3870" i="1"/>
  <c r="U3870" i="1"/>
  <c r="T3870" i="1"/>
  <c r="S3870" i="1"/>
  <c r="R3870" i="1"/>
  <c r="Q3870" i="1"/>
  <c r="P3870" i="1"/>
  <c r="AJ3869" i="1"/>
  <c r="AI3869" i="1"/>
  <c r="AH3869" i="1"/>
  <c r="AG3869" i="1"/>
  <c r="AF3869" i="1"/>
  <c r="AE3869" i="1"/>
  <c r="AD3869" i="1"/>
  <c r="AC3869" i="1"/>
  <c r="AB3869" i="1"/>
  <c r="AA3869" i="1"/>
  <c r="Z3869" i="1"/>
  <c r="Y3869" i="1"/>
  <c r="X3869" i="1"/>
  <c r="W3869" i="1"/>
  <c r="V3869" i="1"/>
  <c r="U3869" i="1"/>
  <c r="T3869" i="1"/>
  <c r="S3869" i="1"/>
  <c r="R3869" i="1"/>
  <c r="Q3869" i="1"/>
  <c r="P3869" i="1"/>
  <c r="AJ3868" i="1"/>
  <c r="AI3868" i="1"/>
  <c r="AH3868" i="1"/>
  <c r="AG3868" i="1"/>
  <c r="AF3868" i="1"/>
  <c r="AE3868" i="1"/>
  <c r="AD3868" i="1"/>
  <c r="AC3868" i="1"/>
  <c r="AB3868" i="1"/>
  <c r="AA3868" i="1"/>
  <c r="Z3868" i="1"/>
  <c r="Y3868" i="1"/>
  <c r="X3868" i="1"/>
  <c r="W3868" i="1"/>
  <c r="V3868" i="1"/>
  <c r="U3868" i="1"/>
  <c r="T3868" i="1"/>
  <c r="S3868" i="1"/>
  <c r="R3868" i="1"/>
  <c r="Q3868" i="1"/>
  <c r="P3868" i="1"/>
  <c r="AJ3867" i="1"/>
  <c r="AI3867" i="1"/>
  <c r="AH3867" i="1"/>
  <c r="AG3867" i="1"/>
  <c r="AF3867" i="1"/>
  <c r="AE3867" i="1"/>
  <c r="AD3867" i="1"/>
  <c r="AC3867" i="1"/>
  <c r="AB3867" i="1"/>
  <c r="AA3867" i="1"/>
  <c r="Z3867" i="1"/>
  <c r="Y3867" i="1"/>
  <c r="X3867" i="1"/>
  <c r="W3867" i="1"/>
  <c r="V3867" i="1"/>
  <c r="U3867" i="1"/>
  <c r="T3867" i="1"/>
  <c r="S3867" i="1"/>
  <c r="R3867" i="1"/>
  <c r="Q3867" i="1"/>
  <c r="P3867" i="1"/>
  <c r="AJ3866" i="1"/>
  <c r="AI3866" i="1"/>
  <c r="AH3866" i="1"/>
  <c r="AG3866" i="1"/>
  <c r="AF3866" i="1"/>
  <c r="AE3866" i="1"/>
  <c r="AD3866" i="1"/>
  <c r="AC3866" i="1"/>
  <c r="AB3866" i="1"/>
  <c r="AA3866" i="1"/>
  <c r="Z3866" i="1"/>
  <c r="Y3866" i="1"/>
  <c r="X3866" i="1"/>
  <c r="W3866" i="1"/>
  <c r="V3866" i="1"/>
  <c r="U3866" i="1"/>
  <c r="T3866" i="1"/>
  <c r="S3866" i="1"/>
  <c r="R3866" i="1"/>
  <c r="Q3866" i="1"/>
  <c r="P3866" i="1"/>
  <c r="AJ3865" i="1"/>
  <c r="AI3865" i="1"/>
  <c r="AH3865" i="1"/>
  <c r="AG3865" i="1"/>
  <c r="AF3865" i="1"/>
  <c r="AE3865" i="1"/>
  <c r="AD3865" i="1"/>
  <c r="AC3865" i="1"/>
  <c r="AB3865" i="1"/>
  <c r="AA3865" i="1"/>
  <c r="Z3865" i="1"/>
  <c r="Y3865" i="1"/>
  <c r="X3865" i="1"/>
  <c r="W3865" i="1"/>
  <c r="V3865" i="1"/>
  <c r="U3865" i="1"/>
  <c r="T3865" i="1"/>
  <c r="S3865" i="1"/>
  <c r="R3865" i="1"/>
  <c r="Q3865" i="1"/>
  <c r="P3865" i="1"/>
  <c r="AJ3864" i="1"/>
  <c r="AI3864" i="1"/>
  <c r="AH3864" i="1"/>
  <c r="AG3864" i="1"/>
  <c r="AF3864" i="1"/>
  <c r="AE3864" i="1"/>
  <c r="AD3864" i="1"/>
  <c r="AC3864" i="1"/>
  <c r="AB3864" i="1"/>
  <c r="AA3864" i="1"/>
  <c r="Z3864" i="1"/>
  <c r="Y3864" i="1"/>
  <c r="X3864" i="1"/>
  <c r="W3864" i="1"/>
  <c r="V3864" i="1"/>
  <c r="U3864" i="1"/>
  <c r="T3864" i="1"/>
  <c r="S3864" i="1"/>
  <c r="R3864" i="1"/>
  <c r="Q3864" i="1"/>
  <c r="P3864" i="1"/>
  <c r="AJ3863" i="1"/>
  <c r="AI3863" i="1"/>
  <c r="AH3863" i="1"/>
  <c r="AG3863" i="1"/>
  <c r="AF3863" i="1"/>
  <c r="AE3863" i="1"/>
  <c r="AD3863" i="1"/>
  <c r="AC3863" i="1"/>
  <c r="AB3863" i="1"/>
  <c r="AA3863" i="1"/>
  <c r="Z3863" i="1"/>
  <c r="Y3863" i="1"/>
  <c r="X3863" i="1"/>
  <c r="W3863" i="1"/>
  <c r="V3863" i="1"/>
  <c r="U3863" i="1"/>
  <c r="T3863" i="1"/>
  <c r="S3863" i="1"/>
  <c r="R3863" i="1"/>
  <c r="Q3863" i="1"/>
  <c r="P3863" i="1"/>
  <c r="AJ3862" i="1"/>
  <c r="AI3862" i="1"/>
  <c r="AH3862" i="1"/>
  <c r="AG3862" i="1"/>
  <c r="AF3862" i="1"/>
  <c r="AE3862" i="1"/>
  <c r="AD3862" i="1"/>
  <c r="AC3862" i="1"/>
  <c r="AB3862" i="1"/>
  <c r="AA3862" i="1"/>
  <c r="Z3862" i="1"/>
  <c r="Y3862" i="1"/>
  <c r="X3862" i="1"/>
  <c r="W3862" i="1"/>
  <c r="V3862" i="1"/>
  <c r="U3862" i="1"/>
  <c r="T3862" i="1"/>
  <c r="S3862" i="1"/>
  <c r="R3862" i="1"/>
  <c r="Q3862" i="1"/>
  <c r="P3862" i="1"/>
  <c r="AJ3861" i="1"/>
  <c r="AI3861" i="1"/>
  <c r="AH3861" i="1"/>
  <c r="AG3861" i="1"/>
  <c r="AF3861" i="1"/>
  <c r="AE3861" i="1"/>
  <c r="AD3861" i="1"/>
  <c r="AC3861" i="1"/>
  <c r="AB3861" i="1"/>
  <c r="AA3861" i="1"/>
  <c r="Z3861" i="1"/>
  <c r="Y3861" i="1"/>
  <c r="X3861" i="1"/>
  <c r="W3861" i="1"/>
  <c r="V3861" i="1"/>
  <c r="U3861" i="1"/>
  <c r="T3861" i="1"/>
  <c r="S3861" i="1"/>
  <c r="R3861" i="1"/>
  <c r="Q3861" i="1"/>
  <c r="P3861" i="1"/>
  <c r="AJ3860" i="1"/>
  <c r="AI3860" i="1"/>
  <c r="AH3860" i="1"/>
  <c r="AG3860" i="1"/>
  <c r="AF3860" i="1"/>
  <c r="AE3860" i="1"/>
  <c r="AD3860" i="1"/>
  <c r="AC3860" i="1"/>
  <c r="AB3860" i="1"/>
  <c r="AA3860" i="1"/>
  <c r="Z3860" i="1"/>
  <c r="Y3860" i="1"/>
  <c r="X3860" i="1"/>
  <c r="W3860" i="1"/>
  <c r="V3860" i="1"/>
  <c r="U3860" i="1"/>
  <c r="T3860" i="1"/>
  <c r="S3860" i="1"/>
  <c r="R3860" i="1"/>
  <c r="Q3860" i="1"/>
  <c r="P3860" i="1"/>
  <c r="AJ3859" i="1"/>
  <c r="AI3859" i="1"/>
  <c r="AH3859" i="1"/>
  <c r="AG3859" i="1"/>
  <c r="AF3859" i="1"/>
  <c r="AE3859" i="1"/>
  <c r="AD3859" i="1"/>
  <c r="AC3859" i="1"/>
  <c r="AB3859" i="1"/>
  <c r="AA3859" i="1"/>
  <c r="Z3859" i="1"/>
  <c r="Y3859" i="1"/>
  <c r="X3859" i="1"/>
  <c r="W3859" i="1"/>
  <c r="V3859" i="1"/>
  <c r="U3859" i="1"/>
  <c r="T3859" i="1"/>
  <c r="S3859" i="1"/>
  <c r="R3859" i="1"/>
  <c r="Q3859" i="1"/>
  <c r="P3859" i="1"/>
  <c r="AJ3858" i="1"/>
  <c r="AI3858" i="1"/>
  <c r="AH3858" i="1"/>
  <c r="AG3858" i="1"/>
  <c r="AF3858" i="1"/>
  <c r="AE3858" i="1"/>
  <c r="AD3858" i="1"/>
  <c r="AC3858" i="1"/>
  <c r="AB3858" i="1"/>
  <c r="AA3858" i="1"/>
  <c r="Z3858" i="1"/>
  <c r="Y3858" i="1"/>
  <c r="X3858" i="1"/>
  <c r="W3858" i="1"/>
  <c r="V3858" i="1"/>
  <c r="U3858" i="1"/>
  <c r="T3858" i="1"/>
  <c r="S3858" i="1"/>
  <c r="R3858" i="1"/>
  <c r="Q3858" i="1"/>
  <c r="P3858" i="1"/>
  <c r="AJ3857" i="1"/>
  <c r="AI3857" i="1"/>
  <c r="AH3857" i="1"/>
  <c r="AG3857" i="1"/>
  <c r="AF3857" i="1"/>
  <c r="AE3857" i="1"/>
  <c r="AD3857" i="1"/>
  <c r="AC3857" i="1"/>
  <c r="AB3857" i="1"/>
  <c r="AA3857" i="1"/>
  <c r="Z3857" i="1"/>
  <c r="Y3857" i="1"/>
  <c r="X3857" i="1"/>
  <c r="W3857" i="1"/>
  <c r="V3857" i="1"/>
  <c r="U3857" i="1"/>
  <c r="T3857" i="1"/>
  <c r="S3857" i="1"/>
  <c r="R3857" i="1"/>
  <c r="Q3857" i="1"/>
  <c r="P3857" i="1"/>
  <c r="AJ3856" i="1"/>
  <c r="AI3856" i="1"/>
  <c r="AH3856" i="1"/>
  <c r="AG3856" i="1"/>
  <c r="AF3856" i="1"/>
  <c r="AE3856" i="1"/>
  <c r="AD3856" i="1"/>
  <c r="AC3856" i="1"/>
  <c r="AB3856" i="1"/>
  <c r="AA3856" i="1"/>
  <c r="Z3856" i="1"/>
  <c r="Y3856" i="1"/>
  <c r="X3856" i="1"/>
  <c r="W3856" i="1"/>
  <c r="V3856" i="1"/>
  <c r="U3856" i="1"/>
  <c r="T3856" i="1"/>
  <c r="S3856" i="1"/>
  <c r="R3856" i="1"/>
  <c r="Q3856" i="1"/>
  <c r="P3856" i="1"/>
  <c r="AJ3855" i="1"/>
  <c r="AI3855" i="1"/>
  <c r="AH3855" i="1"/>
  <c r="AG3855" i="1"/>
  <c r="AF3855" i="1"/>
  <c r="AE3855" i="1"/>
  <c r="AD3855" i="1"/>
  <c r="AC3855" i="1"/>
  <c r="AB3855" i="1"/>
  <c r="AA3855" i="1"/>
  <c r="Z3855" i="1"/>
  <c r="Y3855" i="1"/>
  <c r="X3855" i="1"/>
  <c r="W3855" i="1"/>
  <c r="V3855" i="1"/>
  <c r="U3855" i="1"/>
  <c r="T3855" i="1"/>
  <c r="S3855" i="1"/>
  <c r="R3855" i="1"/>
  <c r="Q3855" i="1"/>
  <c r="P3855" i="1"/>
  <c r="AJ3854" i="1"/>
  <c r="AI3854" i="1"/>
  <c r="AH3854" i="1"/>
  <c r="AG3854" i="1"/>
  <c r="AF3854" i="1"/>
  <c r="AE3854" i="1"/>
  <c r="AD3854" i="1"/>
  <c r="AC3854" i="1"/>
  <c r="AB3854" i="1"/>
  <c r="AA3854" i="1"/>
  <c r="Z3854" i="1"/>
  <c r="Y3854" i="1"/>
  <c r="X3854" i="1"/>
  <c r="W3854" i="1"/>
  <c r="V3854" i="1"/>
  <c r="U3854" i="1"/>
  <c r="T3854" i="1"/>
  <c r="S3854" i="1"/>
  <c r="R3854" i="1"/>
  <c r="Q3854" i="1"/>
  <c r="P3854" i="1"/>
  <c r="AJ3853" i="1"/>
  <c r="AI3853" i="1"/>
  <c r="AH3853" i="1"/>
  <c r="AG3853" i="1"/>
  <c r="AF3853" i="1"/>
  <c r="AE3853" i="1"/>
  <c r="AD3853" i="1"/>
  <c r="AC3853" i="1"/>
  <c r="AB3853" i="1"/>
  <c r="AA3853" i="1"/>
  <c r="Z3853" i="1"/>
  <c r="Y3853" i="1"/>
  <c r="X3853" i="1"/>
  <c r="W3853" i="1"/>
  <c r="V3853" i="1"/>
  <c r="U3853" i="1"/>
  <c r="T3853" i="1"/>
  <c r="S3853" i="1"/>
  <c r="R3853" i="1"/>
  <c r="Q3853" i="1"/>
  <c r="P3853" i="1"/>
  <c r="AJ3852" i="1"/>
  <c r="AI3852" i="1"/>
  <c r="AH3852" i="1"/>
  <c r="AG3852" i="1"/>
  <c r="AF3852" i="1"/>
  <c r="AE3852" i="1"/>
  <c r="AD3852" i="1"/>
  <c r="AC3852" i="1"/>
  <c r="AB3852" i="1"/>
  <c r="AA3852" i="1"/>
  <c r="Z3852" i="1"/>
  <c r="Y3852" i="1"/>
  <c r="X3852" i="1"/>
  <c r="W3852" i="1"/>
  <c r="V3852" i="1"/>
  <c r="U3852" i="1"/>
  <c r="T3852" i="1"/>
  <c r="S3852" i="1"/>
  <c r="R3852" i="1"/>
  <c r="Q3852" i="1"/>
  <c r="P3852" i="1"/>
  <c r="AJ3851" i="1"/>
  <c r="AI3851" i="1"/>
  <c r="AH3851" i="1"/>
  <c r="AG3851" i="1"/>
  <c r="AF3851" i="1"/>
  <c r="AE3851" i="1"/>
  <c r="AD3851" i="1"/>
  <c r="AC3851" i="1"/>
  <c r="AB3851" i="1"/>
  <c r="AA3851" i="1"/>
  <c r="Z3851" i="1"/>
  <c r="Y3851" i="1"/>
  <c r="X3851" i="1"/>
  <c r="W3851" i="1"/>
  <c r="V3851" i="1"/>
  <c r="U3851" i="1"/>
  <c r="T3851" i="1"/>
  <c r="S3851" i="1"/>
  <c r="R3851" i="1"/>
  <c r="Q3851" i="1"/>
  <c r="P3851" i="1"/>
  <c r="AJ3850" i="1"/>
  <c r="AI3850" i="1"/>
  <c r="AH3850" i="1"/>
  <c r="AG3850" i="1"/>
  <c r="AF3850" i="1"/>
  <c r="AE3850" i="1"/>
  <c r="AD3850" i="1"/>
  <c r="AC3850" i="1"/>
  <c r="AB3850" i="1"/>
  <c r="AA3850" i="1"/>
  <c r="Z3850" i="1"/>
  <c r="Y3850" i="1"/>
  <c r="X3850" i="1"/>
  <c r="W3850" i="1"/>
  <c r="V3850" i="1"/>
  <c r="U3850" i="1"/>
  <c r="T3850" i="1"/>
  <c r="S3850" i="1"/>
  <c r="R3850" i="1"/>
  <c r="Q3850" i="1"/>
  <c r="P3850" i="1"/>
  <c r="AJ3849" i="1"/>
  <c r="AI3849" i="1"/>
  <c r="AH3849" i="1"/>
  <c r="AG3849" i="1"/>
  <c r="AF3849" i="1"/>
  <c r="AE3849" i="1"/>
  <c r="AD3849" i="1"/>
  <c r="AC3849" i="1"/>
  <c r="AB3849" i="1"/>
  <c r="AA3849" i="1"/>
  <c r="Z3849" i="1"/>
  <c r="Y3849" i="1"/>
  <c r="X3849" i="1"/>
  <c r="W3849" i="1"/>
  <c r="V3849" i="1"/>
  <c r="U3849" i="1"/>
  <c r="T3849" i="1"/>
  <c r="S3849" i="1"/>
  <c r="R3849" i="1"/>
  <c r="Q3849" i="1"/>
  <c r="P3849" i="1"/>
  <c r="AJ3848" i="1"/>
  <c r="AI3848" i="1"/>
  <c r="AH3848" i="1"/>
  <c r="AG3848" i="1"/>
  <c r="AF3848" i="1"/>
  <c r="AE3848" i="1"/>
  <c r="AD3848" i="1"/>
  <c r="AC3848" i="1"/>
  <c r="AB3848" i="1"/>
  <c r="AA3848" i="1"/>
  <c r="Z3848" i="1"/>
  <c r="Y3848" i="1"/>
  <c r="X3848" i="1"/>
  <c r="W3848" i="1"/>
  <c r="V3848" i="1"/>
  <c r="U3848" i="1"/>
  <c r="T3848" i="1"/>
  <c r="S3848" i="1"/>
  <c r="R3848" i="1"/>
  <c r="Q3848" i="1"/>
  <c r="P3848" i="1"/>
  <c r="AJ3847" i="1"/>
  <c r="AI3847" i="1"/>
  <c r="AH3847" i="1"/>
  <c r="AG3847" i="1"/>
  <c r="AF3847" i="1"/>
  <c r="AE3847" i="1"/>
  <c r="AD3847" i="1"/>
  <c r="AC3847" i="1"/>
  <c r="AB3847" i="1"/>
  <c r="AA3847" i="1"/>
  <c r="Z3847" i="1"/>
  <c r="Y3847" i="1"/>
  <c r="X3847" i="1"/>
  <c r="W3847" i="1"/>
  <c r="V3847" i="1"/>
  <c r="U3847" i="1"/>
  <c r="T3847" i="1"/>
  <c r="S3847" i="1"/>
  <c r="R3847" i="1"/>
  <c r="Q3847" i="1"/>
  <c r="P3847" i="1"/>
  <c r="AJ3846" i="1"/>
  <c r="AI3846" i="1"/>
  <c r="AH3846" i="1"/>
  <c r="AG3846" i="1"/>
  <c r="AF3846" i="1"/>
  <c r="AE3846" i="1"/>
  <c r="AD3846" i="1"/>
  <c r="AC3846" i="1"/>
  <c r="AB3846" i="1"/>
  <c r="AA3846" i="1"/>
  <c r="Z3846" i="1"/>
  <c r="Y3846" i="1"/>
  <c r="X3846" i="1"/>
  <c r="W3846" i="1"/>
  <c r="V3846" i="1"/>
  <c r="U3846" i="1"/>
  <c r="T3846" i="1"/>
  <c r="S3846" i="1"/>
  <c r="R3846" i="1"/>
  <c r="Q3846" i="1"/>
  <c r="P3846" i="1"/>
  <c r="AJ3845" i="1"/>
  <c r="AI3845" i="1"/>
  <c r="AH3845" i="1"/>
  <c r="AG3845" i="1"/>
  <c r="AF3845" i="1"/>
  <c r="AE3845" i="1"/>
  <c r="AD3845" i="1"/>
  <c r="AC3845" i="1"/>
  <c r="AB3845" i="1"/>
  <c r="AA3845" i="1"/>
  <c r="Z3845" i="1"/>
  <c r="Y3845" i="1"/>
  <c r="X3845" i="1"/>
  <c r="W3845" i="1"/>
  <c r="V3845" i="1"/>
  <c r="U3845" i="1"/>
  <c r="T3845" i="1"/>
  <c r="S3845" i="1"/>
  <c r="R3845" i="1"/>
  <c r="Q3845" i="1"/>
  <c r="P3845" i="1"/>
  <c r="AJ3844" i="1"/>
  <c r="AI3844" i="1"/>
  <c r="AH3844" i="1"/>
  <c r="AG3844" i="1"/>
  <c r="AF3844" i="1"/>
  <c r="AE3844" i="1"/>
  <c r="AD3844" i="1"/>
  <c r="AC3844" i="1"/>
  <c r="AB3844" i="1"/>
  <c r="AA3844" i="1"/>
  <c r="Z3844" i="1"/>
  <c r="Y3844" i="1"/>
  <c r="X3844" i="1"/>
  <c r="W3844" i="1"/>
  <c r="V3844" i="1"/>
  <c r="U3844" i="1"/>
  <c r="T3844" i="1"/>
  <c r="S3844" i="1"/>
  <c r="R3844" i="1"/>
  <c r="Q3844" i="1"/>
  <c r="P3844" i="1"/>
  <c r="AJ3843" i="1"/>
  <c r="AI3843" i="1"/>
  <c r="AH3843" i="1"/>
  <c r="AG3843" i="1"/>
  <c r="AF3843" i="1"/>
  <c r="AE3843" i="1"/>
  <c r="AD3843" i="1"/>
  <c r="AC3843" i="1"/>
  <c r="AB3843" i="1"/>
  <c r="AA3843" i="1"/>
  <c r="Z3843" i="1"/>
  <c r="Y3843" i="1"/>
  <c r="X3843" i="1"/>
  <c r="W3843" i="1"/>
  <c r="V3843" i="1"/>
  <c r="U3843" i="1"/>
  <c r="T3843" i="1"/>
  <c r="S3843" i="1"/>
  <c r="R3843" i="1"/>
  <c r="Q3843" i="1"/>
  <c r="P3843" i="1"/>
  <c r="AJ3842" i="1"/>
  <c r="AI3842" i="1"/>
  <c r="AH3842" i="1"/>
  <c r="AG3842" i="1"/>
  <c r="AF3842" i="1"/>
  <c r="AE3842" i="1"/>
  <c r="AD3842" i="1"/>
  <c r="AC3842" i="1"/>
  <c r="AB3842" i="1"/>
  <c r="AA3842" i="1"/>
  <c r="Z3842" i="1"/>
  <c r="Y3842" i="1"/>
  <c r="X3842" i="1"/>
  <c r="W3842" i="1"/>
  <c r="V3842" i="1"/>
  <c r="U3842" i="1"/>
  <c r="T3842" i="1"/>
  <c r="S3842" i="1"/>
  <c r="R3842" i="1"/>
  <c r="Q3842" i="1"/>
  <c r="P3842" i="1"/>
  <c r="AJ3841" i="1"/>
  <c r="AI3841" i="1"/>
  <c r="AH3841" i="1"/>
  <c r="AG3841" i="1"/>
  <c r="AF3841" i="1"/>
  <c r="AE3841" i="1"/>
  <c r="AD3841" i="1"/>
  <c r="AC3841" i="1"/>
  <c r="AB3841" i="1"/>
  <c r="AA3841" i="1"/>
  <c r="Z3841" i="1"/>
  <c r="Y3841" i="1"/>
  <c r="X3841" i="1"/>
  <c r="W3841" i="1"/>
  <c r="V3841" i="1"/>
  <c r="U3841" i="1"/>
  <c r="T3841" i="1"/>
  <c r="S3841" i="1"/>
  <c r="R3841" i="1"/>
  <c r="Q3841" i="1"/>
  <c r="P3841" i="1"/>
  <c r="AJ3840" i="1"/>
  <c r="AI3840" i="1"/>
  <c r="AH3840" i="1"/>
  <c r="AG3840" i="1"/>
  <c r="AF3840" i="1"/>
  <c r="AE3840" i="1"/>
  <c r="AD3840" i="1"/>
  <c r="AC3840" i="1"/>
  <c r="AB3840" i="1"/>
  <c r="AA3840" i="1"/>
  <c r="Z3840" i="1"/>
  <c r="Y3840" i="1"/>
  <c r="X3840" i="1"/>
  <c r="W3840" i="1"/>
  <c r="V3840" i="1"/>
  <c r="U3840" i="1"/>
  <c r="T3840" i="1"/>
  <c r="S3840" i="1"/>
  <c r="R3840" i="1"/>
  <c r="Q3840" i="1"/>
  <c r="P3840" i="1"/>
  <c r="AJ3839" i="1"/>
  <c r="AI3839" i="1"/>
  <c r="AH3839" i="1"/>
  <c r="AG3839" i="1"/>
  <c r="AF3839" i="1"/>
  <c r="AE3839" i="1"/>
  <c r="AD3839" i="1"/>
  <c r="AC3839" i="1"/>
  <c r="AB3839" i="1"/>
  <c r="AA3839" i="1"/>
  <c r="Z3839" i="1"/>
  <c r="Y3839" i="1"/>
  <c r="X3839" i="1"/>
  <c r="W3839" i="1"/>
  <c r="V3839" i="1"/>
  <c r="U3839" i="1"/>
  <c r="T3839" i="1"/>
  <c r="S3839" i="1"/>
  <c r="R3839" i="1"/>
  <c r="Q3839" i="1"/>
  <c r="P3839" i="1"/>
  <c r="AJ3838" i="1"/>
  <c r="AI3838" i="1"/>
  <c r="AH3838" i="1"/>
  <c r="AG3838" i="1"/>
  <c r="AF3838" i="1"/>
  <c r="AE3838" i="1"/>
  <c r="AD3838" i="1"/>
  <c r="AC3838" i="1"/>
  <c r="AB3838" i="1"/>
  <c r="AA3838" i="1"/>
  <c r="Z3838" i="1"/>
  <c r="Y3838" i="1"/>
  <c r="X3838" i="1"/>
  <c r="W3838" i="1"/>
  <c r="V3838" i="1"/>
  <c r="U3838" i="1"/>
  <c r="T3838" i="1"/>
  <c r="S3838" i="1"/>
  <c r="R3838" i="1"/>
  <c r="Q3838" i="1"/>
  <c r="P3838" i="1"/>
  <c r="AJ3837" i="1"/>
  <c r="AI3837" i="1"/>
  <c r="AH3837" i="1"/>
  <c r="AG3837" i="1"/>
  <c r="AF3837" i="1"/>
  <c r="AE3837" i="1"/>
  <c r="AD3837" i="1"/>
  <c r="AC3837" i="1"/>
  <c r="AB3837" i="1"/>
  <c r="AA3837" i="1"/>
  <c r="Z3837" i="1"/>
  <c r="Y3837" i="1"/>
  <c r="X3837" i="1"/>
  <c r="W3837" i="1"/>
  <c r="V3837" i="1"/>
  <c r="U3837" i="1"/>
  <c r="T3837" i="1"/>
  <c r="S3837" i="1"/>
  <c r="R3837" i="1"/>
  <c r="Q3837" i="1"/>
  <c r="P3837" i="1"/>
  <c r="AJ3836" i="1"/>
  <c r="AI3836" i="1"/>
  <c r="AH3836" i="1"/>
  <c r="AG3836" i="1"/>
  <c r="AF3836" i="1"/>
  <c r="AE3836" i="1"/>
  <c r="AD3836" i="1"/>
  <c r="AC3836" i="1"/>
  <c r="AB3836" i="1"/>
  <c r="AA3836" i="1"/>
  <c r="Z3836" i="1"/>
  <c r="Y3836" i="1"/>
  <c r="X3836" i="1"/>
  <c r="W3836" i="1"/>
  <c r="V3836" i="1"/>
  <c r="U3836" i="1"/>
  <c r="T3836" i="1"/>
  <c r="S3836" i="1"/>
  <c r="R3836" i="1"/>
  <c r="Q3836" i="1"/>
  <c r="P3836" i="1"/>
  <c r="AJ3835" i="1"/>
  <c r="AI3835" i="1"/>
  <c r="AH3835" i="1"/>
  <c r="AG3835" i="1"/>
  <c r="AF3835" i="1"/>
  <c r="AE3835" i="1"/>
  <c r="AD3835" i="1"/>
  <c r="AC3835" i="1"/>
  <c r="AB3835" i="1"/>
  <c r="AA3835" i="1"/>
  <c r="Z3835" i="1"/>
  <c r="Y3835" i="1"/>
  <c r="X3835" i="1"/>
  <c r="W3835" i="1"/>
  <c r="V3835" i="1"/>
  <c r="U3835" i="1"/>
  <c r="T3835" i="1"/>
  <c r="S3835" i="1"/>
  <c r="R3835" i="1"/>
  <c r="Q3835" i="1"/>
  <c r="P3835" i="1"/>
  <c r="AJ3834" i="1"/>
  <c r="AI3834" i="1"/>
  <c r="AH3834" i="1"/>
  <c r="AG3834" i="1"/>
  <c r="AF3834" i="1"/>
  <c r="AE3834" i="1"/>
  <c r="AD3834" i="1"/>
  <c r="AC3834" i="1"/>
  <c r="AB3834" i="1"/>
  <c r="AA3834" i="1"/>
  <c r="Z3834" i="1"/>
  <c r="Y3834" i="1"/>
  <c r="X3834" i="1"/>
  <c r="W3834" i="1"/>
  <c r="V3834" i="1"/>
  <c r="U3834" i="1"/>
  <c r="T3834" i="1"/>
  <c r="S3834" i="1"/>
  <c r="R3834" i="1"/>
  <c r="Q3834" i="1"/>
  <c r="P3834" i="1"/>
  <c r="AJ3833" i="1"/>
  <c r="AI3833" i="1"/>
  <c r="AH3833" i="1"/>
  <c r="AG3833" i="1"/>
  <c r="AF3833" i="1"/>
  <c r="AE3833" i="1"/>
  <c r="AD3833" i="1"/>
  <c r="AC3833" i="1"/>
  <c r="AB3833" i="1"/>
  <c r="AA3833" i="1"/>
  <c r="Z3833" i="1"/>
  <c r="Y3833" i="1"/>
  <c r="X3833" i="1"/>
  <c r="W3833" i="1"/>
  <c r="V3833" i="1"/>
  <c r="U3833" i="1"/>
  <c r="T3833" i="1"/>
  <c r="S3833" i="1"/>
  <c r="R3833" i="1"/>
  <c r="Q3833" i="1"/>
  <c r="P3833" i="1"/>
  <c r="AJ3832" i="1"/>
  <c r="AI3832" i="1"/>
  <c r="AH3832" i="1"/>
  <c r="AG3832" i="1"/>
  <c r="AF3832" i="1"/>
  <c r="AE3832" i="1"/>
  <c r="AD3832" i="1"/>
  <c r="AC3832" i="1"/>
  <c r="AB3832" i="1"/>
  <c r="AA3832" i="1"/>
  <c r="Z3832" i="1"/>
  <c r="Y3832" i="1"/>
  <c r="X3832" i="1"/>
  <c r="W3832" i="1"/>
  <c r="V3832" i="1"/>
  <c r="U3832" i="1"/>
  <c r="T3832" i="1"/>
  <c r="S3832" i="1"/>
  <c r="R3832" i="1"/>
  <c r="Q3832" i="1"/>
  <c r="P3832" i="1"/>
  <c r="AJ3831" i="1"/>
  <c r="AI3831" i="1"/>
  <c r="AH3831" i="1"/>
  <c r="AG3831" i="1"/>
  <c r="AF3831" i="1"/>
  <c r="AE3831" i="1"/>
  <c r="AD3831" i="1"/>
  <c r="AC3831" i="1"/>
  <c r="AB3831" i="1"/>
  <c r="AA3831" i="1"/>
  <c r="Z3831" i="1"/>
  <c r="Y3831" i="1"/>
  <c r="X3831" i="1"/>
  <c r="W3831" i="1"/>
  <c r="V3831" i="1"/>
  <c r="U3831" i="1"/>
  <c r="T3831" i="1"/>
  <c r="S3831" i="1"/>
  <c r="R3831" i="1"/>
  <c r="Q3831" i="1"/>
  <c r="P3831" i="1"/>
  <c r="AJ3830" i="1"/>
  <c r="AI3830" i="1"/>
  <c r="AH3830" i="1"/>
  <c r="AG3830" i="1"/>
  <c r="AF3830" i="1"/>
  <c r="AE3830" i="1"/>
  <c r="AD3830" i="1"/>
  <c r="AC3830" i="1"/>
  <c r="AB3830" i="1"/>
  <c r="AA3830" i="1"/>
  <c r="Z3830" i="1"/>
  <c r="Y3830" i="1"/>
  <c r="X3830" i="1"/>
  <c r="W3830" i="1"/>
  <c r="V3830" i="1"/>
  <c r="U3830" i="1"/>
  <c r="T3830" i="1"/>
  <c r="S3830" i="1"/>
  <c r="R3830" i="1"/>
  <c r="Q3830" i="1"/>
  <c r="P3830" i="1"/>
  <c r="AJ3829" i="1"/>
  <c r="AI3829" i="1"/>
  <c r="AH3829" i="1"/>
  <c r="AG3829" i="1"/>
  <c r="AF3829" i="1"/>
  <c r="AE3829" i="1"/>
  <c r="AD3829" i="1"/>
  <c r="AC3829" i="1"/>
  <c r="AB3829" i="1"/>
  <c r="AA3829" i="1"/>
  <c r="Z3829" i="1"/>
  <c r="Y3829" i="1"/>
  <c r="X3829" i="1"/>
  <c r="W3829" i="1"/>
  <c r="V3829" i="1"/>
  <c r="U3829" i="1"/>
  <c r="T3829" i="1"/>
  <c r="S3829" i="1"/>
  <c r="R3829" i="1"/>
  <c r="Q3829" i="1"/>
  <c r="P3829" i="1"/>
  <c r="AJ3828" i="1"/>
  <c r="AI3828" i="1"/>
  <c r="AH3828" i="1"/>
  <c r="AG3828" i="1"/>
  <c r="AF3828" i="1"/>
  <c r="AE3828" i="1"/>
  <c r="AD3828" i="1"/>
  <c r="AC3828" i="1"/>
  <c r="AB3828" i="1"/>
  <c r="AA3828" i="1"/>
  <c r="Z3828" i="1"/>
  <c r="Y3828" i="1"/>
  <c r="X3828" i="1"/>
  <c r="W3828" i="1"/>
  <c r="V3828" i="1"/>
  <c r="U3828" i="1"/>
  <c r="T3828" i="1"/>
  <c r="S3828" i="1"/>
  <c r="R3828" i="1"/>
  <c r="Q3828" i="1"/>
  <c r="P3828" i="1"/>
  <c r="AJ3827" i="1"/>
  <c r="AI3827" i="1"/>
  <c r="AH3827" i="1"/>
  <c r="AG3827" i="1"/>
  <c r="AF3827" i="1"/>
  <c r="AE3827" i="1"/>
  <c r="AD3827" i="1"/>
  <c r="AC3827" i="1"/>
  <c r="AB3827" i="1"/>
  <c r="AA3827" i="1"/>
  <c r="Z3827" i="1"/>
  <c r="Y3827" i="1"/>
  <c r="X3827" i="1"/>
  <c r="W3827" i="1"/>
  <c r="V3827" i="1"/>
  <c r="U3827" i="1"/>
  <c r="T3827" i="1"/>
  <c r="S3827" i="1"/>
  <c r="R3827" i="1"/>
  <c r="Q3827" i="1"/>
  <c r="P3827" i="1"/>
  <c r="AJ3826" i="1"/>
  <c r="AI3826" i="1"/>
  <c r="AH3826" i="1"/>
  <c r="AG3826" i="1"/>
  <c r="AF3826" i="1"/>
  <c r="AE3826" i="1"/>
  <c r="AD3826" i="1"/>
  <c r="AC3826" i="1"/>
  <c r="AB3826" i="1"/>
  <c r="AA3826" i="1"/>
  <c r="Z3826" i="1"/>
  <c r="Y3826" i="1"/>
  <c r="X3826" i="1"/>
  <c r="W3826" i="1"/>
  <c r="V3826" i="1"/>
  <c r="U3826" i="1"/>
  <c r="T3826" i="1"/>
  <c r="S3826" i="1"/>
  <c r="R3826" i="1"/>
  <c r="Q3826" i="1"/>
  <c r="P3826" i="1"/>
  <c r="AJ3825" i="1"/>
  <c r="AI3825" i="1"/>
  <c r="AH3825" i="1"/>
  <c r="AG3825" i="1"/>
  <c r="AF3825" i="1"/>
  <c r="AE3825" i="1"/>
  <c r="AD3825" i="1"/>
  <c r="AC3825" i="1"/>
  <c r="AB3825" i="1"/>
  <c r="AA3825" i="1"/>
  <c r="Z3825" i="1"/>
  <c r="Y3825" i="1"/>
  <c r="X3825" i="1"/>
  <c r="W3825" i="1"/>
  <c r="V3825" i="1"/>
  <c r="U3825" i="1"/>
  <c r="T3825" i="1"/>
  <c r="S3825" i="1"/>
  <c r="R3825" i="1"/>
  <c r="Q3825" i="1"/>
  <c r="P3825" i="1"/>
  <c r="AJ3824" i="1"/>
  <c r="AI3824" i="1"/>
  <c r="AH3824" i="1"/>
  <c r="AG3824" i="1"/>
  <c r="AF3824" i="1"/>
  <c r="AE3824" i="1"/>
  <c r="AD3824" i="1"/>
  <c r="AC3824" i="1"/>
  <c r="AB3824" i="1"/>
  <c r="AA3824" i="1"/>
  <c r="Z3824" i="1"/>
  <c r="Y3824" i="1"/>
  <c r="X3824" i="1"/>
  <c r="W3824" i="1"/>
  <c r="V3824" i="1"/>
  <c r="U3824" i="1"/>
  <c r="T3824" i="1"/>
  <c r="S3824" i="1"/>
  <c r="R3824" i="1"/>
  <c r="Q3824" i="1"/>
  <c r="P3824" i="1"/>
  <c r="AJ3823" i="1"/>
  <c r="AI3823" i="1"/>
  <c r="AH3823" i="1"/>
  <c r="AG3823" i="1"/>
  <c r="AF3823" i="1"/>
  <c r="AE3823" i="1"/>
  <c r="AD3823" i="1"/>
  <c r="AC3823" i="1"/>
  <c r="AB3823" i="1"/>
  <c r="AA3823" i="1"/>
  <c r="Z3823" i="1"/>
  <c r="Y3823" i="1"/>
  <c r="X3823" i="1"/>
  <c r="W3823" i="1"/>
  <c r="V3823" i="1"/>
  <c r="U3823" i="1"/>
  <c r="T3823" i="1"/>
  <c r="S3823" i="1"/>
  <c r="R3823" i="1"/>
  <c r="Q3823" i="1"/>
  <c r="P3823" i="1"/>
  <c r="AJ3822" i="1"/>
  <c r="AI3822" i="1"/>
  <c r="AH3822" i="1"/>
  <c r="AG3822" i="1"/>
  <c r="AF3822" i="1"/>
  <c r="AE3822" i="1"/>
  <c r="AD3822" i="1"/>
  <c r="AC3822" i="1"/>
  <c r="AB3822" i="1"/>
  <c r="AA3822" i="1"/>
  <c r="Z3822" i="1"/>
  <c r="Y3822" i="1"/>
  <c r="X3822" i="1"/>
  <c r="W3822" i="1"/>
  <c r="V3822" i="1"/>
  <c r="U3822" i="1"/>
  <c r="T3822" i="1"/>
  <c r="S3822" i="1"/>
  <c r="R3822" i="1"/>
  <c r="Q3822" i="1"/>
  <c r="P3822" i="1"/>
  <c r="AJ3821" i="1"/>
  <c r="AI3821" i="1"/>
  <c r="AH3821" i="1"/>
  <c r="AG3821" i="1"/>
  <c r="AF3821" i="1"/>
  <c r="AE3821" i="1"/>
  <c r="AD3821" i="1"/>
  <c r="AC3821" i="1"/>
  <c r="AB3821" i="1"/>
  <c r="AA3821" i="1"/>
  <c r="Z3821" i="1"/>
  <c r="Y3821" i="1"/>
  <c r="X3821" i="1"/>
  <c r="W3821" i="1"/>
  <c r="V3821" i="1"/>
  <c r="U3821" i="1"/>
  <c r="T3821" i="1"/>
  <c r="S3821" i="1"/>
  <c r="R3821" i="1"/>
  <c r="Q3821" i="1"/>
  <c r="P3821" i="1"/>
  <c r="AJ3820" i="1"/>
  <c r="AI3820" i="1"/>
  <c r="AH3820" i="1"/>
  <c r="AG3820" i="1"/>
  <c r="AF3820" i="1"/>
  <c r="AE3820" i="1"/>
  <c r="AD3820" i="1"/>
  <c r="AC3820" i="1"/>
  <c r="AB3820" i="1"/>
  <c r="AA3820" i="1"/>
  <c r="Z3820" i="1"/>
  <c r="Y3820" i="1"/>
  <c r="X3820" i="1"/>
  <c r="W3820" i="1"/>
  <c r="V3820" i="1"/>
  <c r="U3820" i="1"/>
  <c r="T3820" i="1"/>
  <c r="S3820" i="1"/>
  <c r="R3820" i="1"/>
  <c r="Q3820" i="1"/>
  <c r="P3820" i="1"/>
  <c r="AJ3819" i="1"/>
  <c r="AI3819" i="1"/>
  <c r="AH3819" i="1"/>
  <c r="AG3819" i="1"/>
  <c r="AF3819" i="1"/>
  <c r="AE3819" i="1"/>
  <c r="AD3819" i="1"/>
  <c r="AC3819" i="1"/>
  <c r="AB3819" i="1"/>
  <c r="AA3819" i="1"/>
  <c r="Z3819" i="1"/>
  <c r="Y3819" i="1"/>
  <c r="X3819" i="1"/>
  <c r="W3819" i="1"/>
  <c r="V3819" i="1"/>
  <c r="U3819" i="1"/>
  <c r="T3819" i="1"/>
  <c r="S3819" i="1"/>
  <c r="R3819" i="1"/>
  <c r="Q3819" i="1"/>
  <c r="P3819" i="1"/>
  <c r="AJ3818" i="1"/>
  <c r="AI3818" i="1"/>
  <c r="AH3818" i="1"/>
  <c r="AG3818" i="1"/>
  <c r="AF3818" i="1"/>
  <c r="AE3818" i="1"/>
  <c r="AD3818" i="1"/>
  <c r="AC3818" i="1"/>
  <c r="AB3818" i="1"/>
  <c r="AA3818" i="1"/>
  <c r="Z3818" i="1"/>
  <c r="Y3818" i="1"/>
  <c r="X3818" i="1"/>
  <c r="W3818" i="1"/>
  <c r="V3818" i="1"/>
  <c r="U3818" i="1"/>
  <c r="T3818" i="1"/>
  <c r="S3818" i="1"/>
  <c r="R3818" i="1"/>
  <c r="Q3818" i="1"/>
  <c r="P3818" i="1"/>
  <c r="AJ3817" i="1"/>
  <c r="AI3817" i="1"/>
  <c r="AH3817" i="1"/>
  <c r="AG3817" i="1"/>
  <c r="AF3817" i="1"/>
  <c r="AE3817" i="1"/>
  <c r="AD3817" i="1"/>
  <c r="AC3817" i="1"/>
  <c r="AB3817" i="1"/>
  <c r="AA3817" i="1"/>
  <c r="Z3817" i="1"/>
  <c r="Y3817" i="1"/>
  <c r="X3817" i="1"/>
  <c r="W3817" i="1"/>
  <c r="V3817" i="1"/>
  <c r="U3817" i="1"/>
  <c r="T3817" i="1"/>
  <c r="S3817" i="1"/>
  <c r="R3817" i="1"/>
  <c r="Q3817" i="1"/>
  <c r="P3817" i="1"/>
  <c r="AJ3816" i="1"/>
  <c r="AI3816" i="1"/>
  <c r="AH3816" i="1"/>
  <c r="AG3816" i="1"/>
  <c r="AF3816" i="1"/>
  <c r="AE3816" i="1"/>
  <c r="AD3816" i="1"/>
  <c r="AC3816" i="1"/>
  <c r="AB3816" i="1"/>
  <c r="AA3816" i="1"/>
  <c r="Z3816" i="1"/>
  <c r="Y3816" i="1"/>
  <c r="X3816" i="1"/>
  <c r="W3816" i="1"/>
  <c r="V3816" i="1"/>
  <c r="U3816" i="1"/>
  <c r="T3816" i="1"/>
  <c r="S3816" i="1"/>
  <c r="R3816" i="1"/>
  <c r="Q3816" i="1"/>
  <c r="P3816" i="1"/>
  <c r="AJ3815" i="1"/>
  <c r="AI3815" i="1"/>
  <c r="AH3815" i="1"/>
  <c r="AG3815" i="1"/>
  <c r="AF3815" i="1"/>
  <c r="AE3815" i="1"/>
  <c r="AD3815" i="1"/>
  <c r="AC3815" i="1"/>
  <c r="AB3815" i="1"/>
  <c r="AA3815" i="1"/>
  <c r="Z3815" i="1"/>
  <c r="Y3815" i="1"/>
  <c r="X3815" i="1"/>
  <c r="W3815" i="1"/>
  <c r="V3815" i="1"/>
  <c r="U3815" i="1"/>
  <c r="T3815" i="1"/>
  <c r="S3815" i="1"/>
  <c r="R3815" i="1"/>
  <c r="Q3815" i="1"/>
  <c r="P3815" i="1"/>
  <c r="AJ3814" i="1"/>
  <c r="AI3814" i="1"/>
  <c r="AH3814" i="1"/>
  <c r="AG3814" i="1"/>
  <c r="AF3814" i="1"/>
  <c r="AE3814" i="1"/>
  <c r="AD3814" i="1"/>
  <c r="AC3814" i="1"/>
  <c r="AB3814" i="1"/>
  <c r="AA3814" i="1"/>
  <c r="Z3814" i="1"/>
  <c r="Y3814" i="1"/>
  <c r="X3814" i="1"/>
  <c r="W3814" i="1"/>
  <c r="V3814" i="1"/>
  <c r="U3814" i="1"/>
  <c r="T3814" i="1"/>
  <c r="S3814" i="1"/>
  <c r="R3814" i="1"/>
  <c r="Q3814" i="1"/>
  <c r="P3814" i="1"/>
  <c r="AJ3813" i="1"/>
  <c r="AI3813" i="1"/>
  <c r="AH3813" i="1"/>
  <c r="AG3813" i="1"/>
  <c r="AF3813" i="1"/>
  <c r="AE3813" i="1"/>
  <c r="AD3813" i="1"/>
  <c r="AC3813" i="1"/>
  <c r="AB3813" i="1"/>
  <c r="AA3813" i="1"/>
  <c r="Z3813" i="1"/>
  <c r="Y3813" i="1"/>
  <c r="X3813" i="1"/>
  <c r="W3813" i="1"/>
  <c r="V3813" i="1"/>
  <c r="U3813" i="1"/>
  <c r="T3813" i="1"/>
  <c r="S3813" i="1"/>
  <c r="R3813" i="1"/>
  <c r="Q3813" i="1"/>
  <c r="P3813" i="1"/>
  <c r="AJ3812" i="1"/>
  <c r="AI3812" i="1"/>
  <c r="AH3812" i="1"/>
  <c r="AG3812" i="1"/>
  <c r="AF3812" i="1"/>
  <c r="AE3812" i="1"/>
  <c r="AD3812" i="1"/>
  <c r="AC3812" i="1"/>
  <c r="AB3812" i="1"/>
  <c r="AA3812" i="1"/>
  <c r="Z3812" i="1"/>
  <c r="Y3812" i="1"/>
  <c r="X3812" i="1"/>
  <c r="W3812" i="1"/>
  <c r="V3812" i="1"/>
  <c r="U3812" i="1"/>
  <c r="T3812" i="1"/>
  <c r="S3812" i="1"/>
  <c r="R3812" i="1"/>
  <c r="Q3812" i="1"/>
  <c r="P3812" i="1"/>
  <c r="AJ3811" i="1"/>
  <c r="AI3811" i="1"/>
  <c r="AH3811" i="1"/>
  <c r="AG3811" i="1"/>
  <c r="AF3811" i="1"/>
  <c r="AE3811" i="1"/>
  <c r="AD3811" i="1"/>
  <c r="AC3811" i="1"/>
  <c r="AB3811" i="1"/>
  <c r="AA3811" i="1"/>
  <c r="Z3811" i="1"/>
  <c r="Y3811" i="1"/>
  <c r="X3811" i="1"/>
  <c r="W3811" i="1"/>
  <c r="V3811" i="1"/>
  <c r="U3811" i="1"/>
  <c r="T3811" i="1"/>
  <c r="S3811" i="1"/>
  <c r="R3811" i="1"/>
  <c r="Q3811" i="1"/>
  <c r="P3811" i="1"/>
  <c r="AJ3810" i="1"/>
  <c r="AI3810" i="1"/>
  <c r="AH3810" i="1"/>
  <c r="AG3810" i="1"/>
  <c r="AF3810" i="1"/>
  <c r="AE3810" i="1"/>
  <c r="AD3810" i="1"/>
  <c r="AC3810" i="1"/>
  <c r="AB3810" i="1"/>
  <c r="AA3810" i="1"/>
  <c r="Z3810" i="1"/>
  <c r="Y3810" i="1"/>
  <c r="X3810" i="1"/>
  <c r="W3810" i="1"/>
  <c r="V3810" i="1"/>
  <c r="U3810" i="1"/>
  <c r="T3810" i="1"/>
  <c r="S3810" i="1"/>
  <c r="R3810" i="1"/>
  <c r="Q3810" i="1"/>
  <c r="P3810" i="1"/>
  <c r="AJ3809" i="1"/>
  <c r="AI3809" i="1"/>
  <c r="AH3809" i="1"/>
  <c r="AG3809" i="1"/>
  <c r="AF3809" i="1"/>
  <c r="AE3809" i="1"/>
  <c r="AD3809" i="1"/>
  <c r="AC3809" i="1"/>
  <c r="AB3809" i="1"/>
  <c r="AA3809" i="1"/>
  <c r="Z3809" i="1"/>
  <c r="Y3809" i="1"/>
  <c r="X3809" i="1"/>
  <c r="W3809" i="1"/>
  <c r="V3809" i="1"/>
  <c r="U3809" i="1"/>
  <c r="T3809" i="1"/>
  <c r="S3809" i="1"/>
  <c r="R3809" i="1"/>
  <c r="Q3809" i="1"/>
  <c r="P3809" i="1"/>
  <c r="AJ3808" i="1"/>
  <c r="AI3808" i="1"/>
  <c r="AH3808" i="1"/>
  <c r="AG3808" i="1"/>
  <c r="AF3808" i="1"/>
  <c r="AE3808" i="1"/>
  <c r="AD3808" i="1"/>
  <c r="AC3808" i="1"/>
  <c r="AB3808" i="1"/>
  <c r="AA3808" i="1"/>
  <c r="Z3808" i="1"/>
  <c r="Y3808" i="1"/>
  <c r="X3808" i="1"/>
  <c r="W3808" i="1"/>
  <c r="V3808" i="1"/>
  <c r="U3808" i="1"/>
  <c r="T3808" i="1"/>
  <c r="S3808" i="1"/>
  <c r="R3808" i="1"/>
  <c r="Q3808" i="1"/>
  <c r="P3808" i="1"/>
  <c r="AJ3807" i="1"/>
  <c r="AI3807" i="1"/>
  <c r="AH3807" i="1"/>
  <c r="AG3807" i="1"/>
  <c r="AF3807" i="1"/>
  <c r="AE3807" i="1"/>
  <c r="AD3807" i="1"/>
  <c r="AC3807" i="1"/>
  <c r="AB3807" i="1"/>
  <c r="AA3807" i="1"/>
  <c r="Z3807" i="1"/>
  <c r="Y3807" i="1"/>
  <c r="X3807" i="1"/>
  <c r="W3807" i="1"/>
  <c r="V3807" i="1"/>
  <c r="U3807" i="1"/>
  <c r="T3807" i="1"/>
  <c r="S3807" i="1"/>
  <c r="R3807" i="1"/>
  <c r="Q3807" i="1"/>
  <c r="P3807" i="1"/>
  <c r="AJ3806" i="1"/>
  <c r="AI3806" i="1"/>
  <c r="AH3806" i="1"/>
  <c r="AG3806" i="1"/>
  <c r="AF3806" i="1"/>
  <c r="AE3806" i="1"/>
  <c r="AD3806" i="1"/>
  <c r="AC3806" i="1"/>
  <c r="AB3806" i="1"/>
  <c r="AA3806" i="1"/>
  <c r="Z3806" i="1"/>
  <c r="Y3806" i="1"/>
  <c r="X3806" i="1"/>
  <c r="W3806" i="1"/>
  <c r="V3806" i="1"/>
  <c r="U3806" i="1"/>
  <c r="T3806" i="1"/>
  <c r="S3806" i="1"/>
  <c r="R3806" i="1"/>
  <c r="Q3806" i="1"/>
  <c r="P3806" i="1"/>
  <c r="AJ3805" i="1"/>
  <c r="AI3805" i="1"/>
  <c r="AH3805" i="1"/>
  <c r="AG3805" i="1"/>
  <c r="AF3805" i="1"/>
  <c r="AE3805" i="1"/>
  <c r="AD3805" i="1"/>
  <c r="AC3805" i="1"/>
  <c r="AB3805" i="1"/>
  <c r="AA3805" i="1"/>
  <c r="Z3805" i="1"/>
  <c r="Y3805" i="1"/>
  <c r="X3805" i="1"/>
  <c r="W3805" i="1"/>
  <c r="V3805" i="1"/>
  <c r="U3805" i="1"/>
  <c r="T3805" i="1"/>
  <c r="S3805" i="1"/>
  <c r="R3805" i="1"/>
  <c r="Q3805" i="1"/>
  <c r="P3805" i="1"/>
  <c r="AJ3804" i="1"/>
  <c r="AI3804" i="1"/>
  <c r="AH3804" i="1"/>
  <c r="AG3804" i="1"/>
  <c r="AF3804" i="1"/>
  <c r="AE3804" i="1"/>
  <c r="AD3804" i="1"/>
  <c r="AC3804" i="1"/>
  <c r="AB3804" i="1"/>
  <c r="AA3804" i="1"/>
  <c r="Z3804" i="1"/>
  <c r="Y3804" i="1"/>
  <c r="X3804" i="1"/>
  <c r="W3804" i="1"/>
  <c r="V3804" i="1"/>
  <c r="U3804" i="1"/>
  <c r="T3804" i="1"/>
  <c r="S3804" i="1"/>
  <c r="R3804" i="1"/>
  <c r="Q3804" i="1"/>
  <c r="P3804" i="1"/>
  <c r="AJ3803" i="1"/>
  <c r="AI3803" i="1"/>
  <c r="AH3803" i="1"/>
  <c r="AG3803" i="1"/>
  <c r="AF3803" i="1"/>
  <c r="AE3803" i="1"/>
  <c r="AD3803" i="1"/>
  <c r="AC3803" i="1"/>
  <c r="AB3803" i="1"/>
  <c r="AA3803" i="1"/>
  <c r="Z3803" i="1"/>
  <c r="Y3803" i="1"/>
  <c r="X3803" i="1"/>
  <c r="W3803" i="1"/>
  <c r="V3803" i="1"/>
  <c r="U3803" i="1"/>
  <c r="T3803" i="1"/>
  <c r="S3803" i="1"/>
  <c r="R3803" i="1"/>
  <c r="Q3803" i="1"/>
  <c r="P3803" i="1"/>
  <c r="AJ3802" i="1"/>
  <c r="AI3802" i="1"/>
  <c r="AH3802" i="1"/>
  <c r="AG3802" i="1"/>
  <c r="AF3802" i="1"/>
  <c r="AE3802" i="1"/>
  <c r="AD3802" i="1"/>
  <c r="AC3802" i="1"/>
  <c r="AB3802" i="1"/>
  <c r="AA3802" i="1"/>
  <c r="Z3802" i="1"/>
  <c r="Y3802" i="1"/>
  <c r="X3802" i="1"/>
  <c r="W3802" i="1"/>
  <c r="V3802" i="1"/>
  <c r="U3802" i="1"/>
  <c r="T3802" i="1"/>
  <c r="S3802" i="1"/>
  <c r="R3802" i="1"/>
  <c r="Q3802" i="1"/>
  <c r="P3802" i="1"/>
  <c r="AJ3801" i="1"/>
  <c r="AI3801" i="1"/>
  <c r="AH3801" i="1"/>
  <c r="AG3801" i="1"/>
  <c r="AF3801" i="1"/>
  <c r="AE3801" i="1"/>
  <c r="AD3801" i="1"/>
  <c r="AC3801" i="1"/>
  <c r="AB3801" i="1"/>
  <c r="AA3801" i="1"/>
  <c r="Z3801" i="1"/>
  <c r="Y3801" i="1"/>
  <c r="X3801" i="1"/>
  <c r="W3801" i="1"/>
  <c r="V3801" i="1"/>
  <c r="U3801" i="1"/>
  <c r="T3801" i="1"/>
  <c r="S3801" i="1"/>
  <c r="R3801" i="1"/>
  <c r="Q3801" i="1"/>
  <c r="P3801" i="1"/>
  <c r="AJ3800" i="1"/>
  <c r="AI3800" i="1"/>
  <c r="AH3800" i="1"/>
  <c r="AG3800" i="1"/>
  <c r="AF3800" i="1"/>
  <c r="AE3800" i="1"/>
  <c r="AD3800" i="1"/>
  <c r="AC3800" i="1"/>
  <c r="AB3800" i="1"/>
  <c r="AA3800" i="1"/>
  <c r="Z3800" i="1"/>
  <c r="Y3800" i="1"/>
  <c r="X3800" i="1"/>
  <c r="W3800" i="1"/>
  <c r="V3800" i="1"/>
  <c r="U3800" i="1"/>
  <c r="T3800" i="1"/>
  <c r="S3800" i="1"/>
  <c r="R3800" i="1"/>
  <c r="Q3800" i="1"/>
  <c r="P3800" i="1"/>
  <c r="AJ3799" i="1"/>
  <c r="AI3799" i="1"/>
  <c r="AH3799" i="1"/>
  <c r="AG3799" i="1"/>
  <c r="AF3799" i="1"/>
  <c r="AE3799" i="1"/>
  <c r="AD3799" i="1"/>
  <c r="AC3799" i="1"/>
  <c r="AB3799" i="1"/>
  <c r="AA3799" i="1"/>
  <c r="Z3799" i="1"/>
  <c r="Y3799" i="1"/>
  <c r="X3799" i="1"/>
  <c r="W3799" i="1"/>
  <c r="V3799" i="1"/>
  <c r="U3799" i="1"/>
  <c r="T3799" i="1"/>
  <c r="S3799" i="1"/>
  <c r="R3799" i="1"/>
  <c r="Q3799" i="1"/>
  <c r="P3799" i="1"/>
  <c r="AJ3798" i="1"/>
  <c r="AI3798" i="1"/>
  <c r="AH3798" i="1"/>
  <c r="AG3798" i="1"/>
  <c r="AF3798" i="1"/>
  <c r="AE3798" i="1"/>
  <c r="AD3798" i="1"/>
  <c r="AC3798" i="1"/>
  <c r="AB3798" i="1"/>
  <c r="AA3798" i="1"/>
  <c r="Z3798" i="1"/>
  <c r="Y3798" i="1"/>
  <c r="X3798" i="1"/>
  <c r="W3798" i="1"/>
  <c r="V3798" i="1"/>
  <c r="U3798" i="1"/>
  <c r="T3798" i="1"/>
  <c r="S3798" i="1"/>
  <c r="R3798" i="1"/>
  <c r="Q3798" i="1"/>
  <c r="P3798" i="1"/>
  <c r="AJ3797" i="1"/>
  <c r="AI3797" i="1"/>
  <c r="AH3797" i="1"/>
  <c r="AG3797" i="1"/>
  <c r="AF3797" i="1"/>
  <c r="AE3797" i="1"/>
  <c r="AD3797" i="1"/>
  <c r="AC3797" i="1"/>
  <c r="AB3797" i="1"/>
  <c r="AA3797" i="1"/>
  <c r="Z3797" i="1"/>
  <c r="Y3797" i="1"/>
  <c r="X3797" i="1"/>
  <c r="W3797" i="1"/>
  <c r="V3797" i="1"/>
  <c r="U3797" i="1"/>
  <c r="T3797" i="1"/>
  <c r="S3797" i="1"/>
  <c r="R3797" i="1"/>
  <c r="Q3797" i="1"/>
  <c r="P3797" i="1"/>
  <c r="AJ3796" i="1"/>
  <c r="AI3796" i="1"/>
  <c r="AH3796" i="1"/>
  <c r="AG3796" i="1"/>
  <c r="AF3796" i="1"/>
  <c r="AE3796" i="1"/>
  <c r="AD3796" i="1"/>
  <c r="AC3796" i="1"/>
  <c r="AB3796" i="1"/>
  <c r="AA3796" i="1"/>
  <c r="Z3796" i="1"/>
  <c r="Y3796" i="1"/>
  <c r="X3796" i="1"/>
  <c r="W3796" i="1"/>
  <c r="V3796" i="1"/>
  <c r="U3796" i="1"/>
  <c r="T3796" i="1"/>
  <c r="S3796" i="1"/>
  <c r="R3796" i="1"/>
  <c r="Q3796" i="1"/>
  <c r="P3796" i="1"/>
  <c r="AJ3795" i="1"/>
  <c r="AI3795" i="1"/>
  <c r="AH3795" i="1"/>
  <c r="AG3795" i="1"/>
  <c r="AF3795" i="1"/>
  <c r="AE3795" i="1"/>
  <c r="AD3795" i="1"/>
  <c r="AC3795" i="1"/>
  <c r="AB3795" i="1"/>
  <c r="AA3795" i="1"/>
  <c r="Z3795" i="1"/>
  <c r="Y3795" i="1"/>
  <c r="X3795" i="1"/>
  <c r="W3795" i="1"/>
  <c r="V3795" i="1"/>
  <c r="U3795" i="1"/>
  <c r="T3795" i="1"/>
  <c r="S3795" i="1"/>
  <c r="R3795" i="1"/>
  <c r="Q3795" i="1"/>
  <c r="P3795" i="1"/>
  <c r="AJ3794" i="1"/>
  <c r="AI3794" i="1"/>
  <c r="AH3794" i="1"/>
  <c r="AG3794" i="1"/>
  <c r="AF3794" i="1"/>
  <c r="AE3794" i="1"/>
  <c r="AD3794" i="1"/>
  <c r="AC3794" i="1"/>
  <c r="AB3794" i="1"/>
  <c r="AA3794" i="1"/>
  <c r="Z3794" i="1"/>
  <c r="Y3794" i="1"/>
  <c r="X3794" i="1"/>
  <c r="W3794" i="1"/>
  <c r="V3794" i="1"/>
  <c r="U3794" i="1"/>
  <c r="T3794" i="1"/>
  <c r="S3794" i="1"/>
  <c r="R3794" i="1"/>
  <c r="Q3794" i="1"/>
  <c r="P3794" i="1"/>
  <c r="AJ3793" i="1"/>
  <c r="AI3793" i="1"/>
  <c r="AH3793" i="1"/>
  <c r="AG3793" i="1"/>
  <c r="AF3793" i="1"/>
  <c r="AE3793" i="1"/>
  <c r="AD3793" i="1"/>
  <c r="AC3793" i="1"/>
  <c r="AB3793" i="1"/>
  <c r="AA3793" i="1"/>
  <c r="Z3793" i="1"/>
  <c r="Y3793" i="1"/>
  <c r="X3793" i="1"/>
  <c r="W3793" i="1"/>
  <c r="V3793" i="1"/>
  <c r="U3793" i="1"/>
  <c r="T3793" i="1"/>
  <c r="S3793" i="1"/>
  <c r="R3793" i="1"/>
  <c r="Q3793" i="1"/>
  <c r="P3793" i="1"/>
  <c r="AJ3792" i="1"/>
  <c r="AI3792" i="1"/>
  <c r="AH3792" i="1"/>
  <c r="AG3792" i="1"/>
  <c r="AF3792" i="1"/>
  <c r="AE3792" i="1"/>
  <c r="AD3792" i="1"/>
  <c r="AC3792" i="1"/>
  <c r="AB3792" i="1"/>
  <c r="AA3792" i="1"/>
  <c r="Z3792" i="1"/>
  <c r="Y3792" i="1"/>
  <c r="X3792" i="1"/>
  <c r="W3792" i="1"/>
  <c r="V3792" i="1"/>
  <c r="U3792" i="1"/>
  <c r="T3792" i="1"/>
  <c r="S3792" i="1"/>
  <c r="R3792" i="1"/>
  <c r="Q3792" i="1"/>
  <c r="P3792" i="1"/>
  <c r="AJ3791" i="1"/>
  <c r="AI3791" i="1"/>
  <c r="AH3791" i="1"/>
  <c r="AG3791" i="1"/>
  <c r="AF3791" i="1"/>
  <c r="AE3791" i="1"/>
  <c r="AD3791" i="1"/>
  <c r="AC3791" i="1"/>
  <c r="AB3791" i="1"/>
  <c r="AA3791" i="1"/>
  <c r="Z3791" i="1"/>
  <c r="Y3791" i="1"/>
  <c r="X3791" i="1"/>
  <c r="W3791" i="1"/>
  <c r="V3791" i="1"/>
  <c r="U3791" i="1"/>
  <c r="T3791" i="1"/>
  <c r="S3791" i="1"/>
  <c r="R3791" i="1"/>
  <c r="Q3791" i="1"/>
  <c r="P3791" i="1"/>
  <c r="AJ3790" i="1"/>
  <c r="AI3790" i="1"/>
  <c r="AH3790" i="1"/>
  <c r="AG3790" i="1"/>
  <c r="AF3790" i="1"/>
  <c r="AE3790" i="1"/>
  <c r="AD3790" i="1"/>
  <c r="AC3790" i="1"/>
  <c r="AB3790" i="1"/>
  <c r="AA3790" i="1"/>
  <c r="Z3790" i="1"/>
  <c r="Y3790" i="1"/>
  <c r="X3790" i="1"/>
  <c r="W3790" i="1"/>
  <c r="V3790" i="1"/>
  <c r="U3790" i="1"/>
  <c r="T3790" i="1"/>
  <c r="S3790" i="1"/>
  <c r="R3790" i="1"/>
  <c r="Q3790" i="1"/>
  <c r="P3790" i="1"/>
  <c r="AJ3789" i="1"/>
  <c r="AI3789" i="1"/>
  <c r="AH3789" i="1"/>
  <c r="AG3789" i="1"/>
  <c r="AF3789" i="1"/>
  <c r="AE3789" i="1"/>
  <c r="AD3789" i="1"/>
  <c r="AC3789" i="1"/>
  <c r="AB3789" i="1"/>
  <c r="AA3789" i="1"/>
  <c r="Z3789" i="1"/>
  <c r="Y3789" i="1"/>
  <c r="X3789" i="1"/>
  <c r="W3789" i="1"/>
  <c r="V3789" i="1"/>
  <c r="U3789" i="1"/>
  <c r="T3789" i="1"/>
  <c r="S3789" i="1"/>
  <c r="R3789" i="1"/>
  <c r="Q3789" i="1"/>
  <c r="P3789" i="1"/>
  <c r="AJ3788" i="1"/>
  <c r="AI3788" i="1"/>
  <c r="AH3788" i="1"/>
  <c r="AG3788" i="1"/>
  <c r="AF3788" i="1"/>
  <c r="AE3788" i="1"/>
  <c r="AD3788" i="1"/>
  <c r="AC3788" i="1"/>
  <c r="AB3788" i="1"/>
  <c r="AA3788" i="1"/>
  <c r="Z3788" i="1"/>
  <c r="Y3788" i="1"/>
  <c r="X3788" i="1"/>
  <c r="W3788" i="1"/>
  <c r="V3788" i="1"/>
  <c r="U3788" i="1"/>
  <c r="T3788" i="1"/>
  <c r="S3788" i="1"/>
  <c r="R3788" i="1"/>
  <c r="Q3788" i="1"/>
  <c r="P3788" i="1"/>
  <c r="AJ3787" i="1"/>
  <c r="AI3787" i="1"/>
  <c r="AH3787" i="1"/>
  <c r="AG3787" i="1"/>
  <c r="AF3787" i="1"/>
  <c r="AE3787" i="1"/>
  <c r="AD3787" i="1"/>
  <c r="AC3787" i="1"/>
  <c r="AB3787" i="1"/>
  <c r="AA3787" i="1"/>
  <c r="Z3787" i="1"/>
  <c r="Y3787" i="1"/>
  <c r="X3787" i="1"/>
  <c r="W3787" i="1"/>
  <c r="V3787" i="1"/>
  <c r="U3787" i="1"/>
  <c r="T3787" i="1"/>
  <c r="S3787" i="1"/>
  <c r="R3787" i="1"/>
  <c r="Q3787" i="1"/>
  <c r="P3787" i="1"/>
  <c r="AJ3786" i="1"/>
  <c r="AI3786" i="1"/>
  <c r="AH3786" i="1"/>
  <c r="AG3786" i="1"/>
  <c r="AF3786" i="1"/>
  <c r="AE3786" i="1"/>
  <c r="AD3786" i="1"/>
  <c r="AC3786" i="1"/>
  <c r="AB3786" i="1"/>
  <c r="AA3786" i="1"/>
  <c r="Z3786" i="1"/>
  <c r="Y3786" i="1"/>
  <c r="X3786" i="1"/>
  <c r="W3786" i="1"/>
  <c r="V3786" i="1"/>
  <c r="U3786" i="1"/>
  <c r="T3786" i="1"/>
  <c r="S3786" i="1"/>
  <c r="R3786" i="1"/>
  <c r="Q3786" i="1"/>
  <c r="P3786" i="1"/>
  <c r="AJ3785" i="1"/>
  <c r="AI3785" i="1"/>
  <c r="AH3785" i="1"/>
  <c r="AG3785" i="1"/>
  <c r="AF3785" i="1"/>
  <c r="AE3785" i="1"/>
  <c r="AD3785" i="1"/>
  <c r="AC3785" i="1"/>
  <c r="AB3785" i="1"/>
  <c r="AA3785" i="1"/>
  <c r="Z3785" i="1"/>
  <c r="Y3785" i="1"/>
  <c r="X3785" i="1"/>
  <c r="W3785" i="1"/>
  <c r="V3785" i="1"/>
  <c r="U3785" i="1"/>
  <c r="T3785" i="1"/>
  <c r="S3785" i="1"/>
  <c r="R3785" i="1"/>
  <c r="Q3785" i="1"/>
  <c r="P3785" i="1"/>
  <c r="AJ3784" i="1"/>
  <c r="AI3784" i="1"/>
  <c r="AH3784" i="1"/>
  <c r="AG3784" i="1"/>
  <c r="AF3784" i="1"/>
  <c r="AE3784" i="1"/>
  <c r="AD3784" i="1"/>
  <c r="AC3784" i="1"/>
  <c r="AB3784" i="1"/>
  <c r="AA3784" i="1"/>
  <c r="Z3784" i="1"/>
  <c r="Y3784" i="1"/>
  <c r="X3784" i="1"/>
  <c r="W3784" i="1"/>
  <c r="V3784" i="1"/>
  <c r="U3784" i="1"/>
  <c r="T3784" i="1"/>
  <c r="S3784" i="1"/>
  <c r="R3784" i="1"/>
  <c r="Q3784" i="1"/>
  <c r="P3784" i="1"/>
  <c r="AJ3783" i="1"/>
  <c r="AI3783" i="1"/>
  <c r="AH3783" i="1"/>
  <c r="AG3783" i="1"/>
  <c r="AF3783" i="1"/>
  <c r="AE3783" i="1"/>
  <c r="AD3783" i="1"/>
  <c r="AC3783" i="1"/>
  <c r="AB3783" i="1"/>
  <c r="AA3783" i="1"/>
  <c r="Z3783" i="1"/>
  <c r="Y3783" i="1"/>
  <c r="X3783" i="1"/>
  <c r="W3783" i="1"/>
  <c r="V3783" i="1"/>
  <c r="U3783" i="1"/>
  <c r="T3783" i="1"/>
  <c r="S3783" i="1"/>
  <c r="R3783" i="1"/>
  <c r="Q3783" i="1"/>
  <c r="P3783" i="1"/>
  <c r="AJ3782" i="1"/>
  <c r="AI3782" i="1"/>
  <c r="AH3782" i="1"/>
  <c r="AG3782" i="1"/>
  <c r="AF3782" i="1"/>
  <c r="AE3782" i="1"/>
  <c r="AD3782" i="1"/>
  <c r="AC3782" i="1"/>
  <c r="AB3782" i="1"/>
  <c r="AA3782" i="1"/>
  <c r="Z3782" i="1"/>
  <c r="Y3782" i="1"/>
  <c r="X3782" i="1"/>
  <c r="W3782" i="1"/>
  <c r="V3782" i="1"/>
  <c r="U3782" i="1"/>
  <c r="T3782" i="1"/>
  <c r="S3782" i="1"/>
  <c r="R3782" i="1"/>
  <c r="Q3782" i="1"/>
  <c r="P3782" i="1"/>
  <c r="AJ3781" i="1"/>
  <c r="AI3781" i="1"/>
  <c r="AH3781" i="1"/>
  <c r="AG3781" i="1"/>
  <c r="AF3781" i="1"/>
  <c r="AE3781" i="1"/>
  <c r="AD3781" i="1"/>
  <c r="AC3781" i="1"/>
  <c r="AB3781" i="1"/>
  <c r="AA3781" i="1"/>
  <c r="Z3781" i="1"/>
  <c r="Y3781" i="1"/>
  <c r="X3781" i="1"/>
  <c r="W3781" i="1"/>
  <c r="V3781" i="1"/>
  <c r="U3781" i="1"/>
  <c r="T3781" i="1"/>
  <c r="S3781" i="1"/>
  <c r="R3781" i="1"/>
  <c r="Q3781" i="1"/>
  <c r="P3781" i="1"/>
  <c r="AJ3780" i="1"/>
  <c r="AI3780" i="1"/>
  <c r="AH3780" i="1"/>
  <c r="AG3780" i="1"/>
  <c r="AF3780" i="1"/>
  <c r="AE3780" i="1"/>
  <c r="AD3780" i="1"/>
  <c r="AC3780" i="1"/>
  <c r="AB3780" i="1"/>
  <c r="AA3780" i="1"/>
  <c r="Z3780" i="1"/>
  <c r="Y3780" i="1"/>
  <c r="X3780" i="1"/>
  <c r="W3780" i="1"/>
  <c r="V3780" i="1"/>
  <c r="U3780" i="1"/>
  <c r="T3780" i="1"/>
  <c r="S3780" i="1"/>
  <c r="R3780" i="1"/>
  <c r="Q3780" i="1"/>
  <c r="P3780" i="1"/>
  <c r="AJ3779" i="1"/>
  <c r="AI3779" i="1"/>
  <c r="AH3779" i="1"/>
  <c r="AG3779" i="1"/>
  <c r="AF3779" i="1"/>
  <c r="AE3779" i="1"/>
  <c r="AD3779" i="1"/>
  <c r="AC3779" i="1"/>
  <c r="AB3779" i="1"/>
  <c r="AA3779" i="1"/>
  <c r="Z3779" i="1"/>
  <c r="Y3779" i="1"/>
  <c r="X3779" i="1"/>
  <c r="W3779" i="1"/>
  <c r="V3779" i="1"/>
  <c r="U3779" i="1"/>
  <c r="T3779" i="1"/>
  <c r="S3779" i="1"/>
  <c r="R3779" i="1"/>
  <c r="Q3779" i="1"/>
  <c r="P3779" i="1"/>
  <c r="AJ3778" i="1"/>
  <c r="AI3778" i="1"/>
  <c r="AH3778" i="1"/>
  <c r="AG3778" i="1"/>
  <c r="AF3778" i="1"/>
  <c r="AE3778" i="1"/>
  <c r="AD3778" i="1"/>
  <c r="AC3778" i="1"/>
  <c r="AB3778" i="1"/>
  <c r="AA3778" i="1"/>
  <c r="Z3778" i="1"/>
  <c r="Y3778" i="1"/>
  <c r="X3778" i="1"/>
  <c r="W3778" i="1"/>
  <c r="V3778" i="1"/>
  <c r="U3778" i="1"/>
  <c r="T3778" i="1"/>
  <c r="S3778" i="1"/>
  <c r="R3778" i="1"/>
  <c r="Q3778" i="1"/>
  <c r="P3778" i="1"/>
  <c r="AJ3777" i="1"/>
  <c r="AI3777" i="1"/>
  <c r="AH3777" i="1"/>
  <c r="AG3777" i="1"/>
  <c r="AF3777" i="1"/>
  <c r="AE3777" i="1"/>
  <c r="AD3777" i="1"/>
  <c r="AC3777" i="1"/>
  <c r="AB3777" i="1"/>
  <c r="AA3777" i="1"/>
  <c r="Z3777" i="1"/>
  <c r="Y3777" i="1"/>
  <c r="X3777" i="1"/>
  <c r="W3777" i="1"/>
  <c r="V3777" i="1"/>
  <c r="U3777" i="1"/>
  <c r="T3777" i="1"/>
  <c r="S3777" i="1"/>
  <c r="R3777" i="1"/>
  <c r="Q3777" i="1"/>
  <c r="P3777" i="1"/>
  <c r="AJ3776" i="1"/>
  <c r="AI3776" i="1"/>
  <c r="AH3776" i="1"/>
  <c r="AG3776" i="1"/>
  <c r="AF3776" i="1"/>
  <c r="AE3776" i="1"/>
  <c r="AD3776" i="1"/>
  <c r="AC3776" i="1"/>
  <c r="AB3776" i="1"/>
  <c r="AA3776" i="1"/>
  <c r="Z3776" i="1"/>
  <c r="Y3776" i="1"/>
  <c r="X3776" i="1"/>
  <c r="W3776" i="1"/>
  <c r="V3776" i="1"/>
  <c r="U3776" i="1"/>
  <c r="T3776" i="1"/>
  <c r="S3776" i="1"/>
  <c r="R3776" i="1"/>
  <c r="Q3776" i="1"/>
  <c r="P3776" i="1"/>
  <c r="AJ3775" i="1"/>
  <c r="AI3775" i="1"/>
  <c r="AH3775" i="1"/>
  <c r="AG3775" i="1"/>
  <c r="AF3775" i="1"/>
  <c r="AE3775" i="1"/>
  <c r="AD3775" i="1"/>
  <c r="AC3775" i="1"/>
  <c r="AB3775" i="1"/>
  <c r="AA3775" i="1"/>
  <c r="Z3775" i="1"/>
  <c r="Y3775" i="1"/>
  <c r="X3775" i="1"/>
  <c r="W3775" i="1"/>
  <c r="V3775" i="1"/>
  <c r="U3775" i="1"/>
  <c r="T3775" i="1"/>
  <c r="S3775" i="1"/>
  <c r="R3775" i="1"/>
  <c r="Q3775" i="1"/>
  <c r="P3775" i="1"/>
  <c r="AJ3774" i="1"/>
  <c r="AI3774" i="1"/>
  <c r="AH3774" i="1"/>
  <c r="AG3774" i="1"/>
  <c r="AF3774" i="1"/>
  <c r="AE3774" i="1"/>
  <c r="AD3774" i="1"/>
  <c r="AC3774" i="1"/>
  <c r="AB3774" i="1"/>
  <c r="AA3774" i="1"/>
  <c r="Z3774" i="1"/>
  <c r="Y3774" i="1"/>
  <c r="X3774" i="1"/>
  <c r="W3774" i="1"/>
  <c r="V3774" i="1"/>
  <c r="U3774" i="1"/>
  <c r="T3774" i="1"/>
  <c r="S3774" i="1"/>
  <c r="R3774" i="1"/>
  <c r="Q3774" i="1"/>
  <c r="P3774" i="1"/>
  <c r="AJ3773" i="1"/>
  <c r="AI3773" i="1"/>
  <c r="AH3773" i="1"/>
  <c r="AG3773" i="1"/>
  <c r="AF3773" i="1"/>
  <c r="AE3773" i="1"/>
  <c r="AD3773" i="1"/>
  <c r="AC3773" i="1"/>
  <c r="AB3773" i="1"/>
  <c r="AA3773" i="1"/>
  <c r="Z3773" i="1"/>
  <c r="Y3773" i="1"/>
  <c r="X3773" i="1"/>
  <c r="W3773" i="1"/>
  <c r="V3773" i="1"/>
  <c r="U3773" i="1"/>
  <c r="T3773" i="1"/>
  <c r="S3773" i="1"/>
  <c r="R3773" i="1"/>
  <c r="Q3773" i="1"/>
  <c r="P3773" i="1"/>
  <c r="AJ3772" i="1"/>
  <c r="AI3772" i="1"/>
  <c r="AH3772" i="1"/>
  <c r="AG3772" i="1"/>
  <c r="AF3772" i="1"/>
  <c r="AE3772" i="1"/>
  <c r="AD3772" i="1"/>
  <c r="AC3772" i="1"/>
  <c r="AB3772" i="1"/>
  <c r="AA3772" i="1"/>
  <c r="Z3772" i="1"/>
  <c r="Y3772" i="1"/>
  <c r="X3772" i="1"/>
  <c r="W3772" i="1"/>
  <c r="V3772" i="1"/>
  <c r="U3772" i="1"/>
  <c r="T3772" i="1"/>
  <c r="S3772" i="1"/>
  <c r="R3772" i="1"/>
  <c r="Q3772" i="1"/>
  <c r="P3772" i="1"/>
  <c r="AJ3771" i="1"/>
  <c r="AI3771" i="1"/>
  <c r="AH3771" i="1"/>
  <c r="AG3771" i="1"/>
  <c r="AF3771" i="1"/>
  <c r="AE3771" i="1"/>
  <c r="AD3771" i="1"/>
  <c r="AC3771" i="1"/>
  <c r="AB3771" i="1"/>
  <c r="AA3771" i="1"/>
  <c r="Z3771" i="1"/>
  <c r="Y3771" i="1"/>
  <c r="X3771" i="1"/>
  <c r="W3771" i="1"/>
  <c r="V3771" i="1"/>
  <c r="U3771" i="1"/>
  <c r="T3771" i="1"/>
  <c r="S3771" i="1"/>
  <c r="R3771" i="1"/>
  <c r="Q3771" i="1"/>
  <c r="P3771" i="1"/>
  <c r="AJ3770" i="1"/>
  <c r="AI3770" i="1"/>
  <c r="AH3770" i="1"/>
  <c r="AG3770" i="1"/>
  <c r="AF3770" i="1"/>
  <c r="AE3770" i="1"/>
  <c r="AD3770" i="1"/>
  <c r="AC3770" i="1"/>
  <c r="AB3770" i="1"/>
  <c r="AA3770" i="1"/>
  <c r="Z3770" i="1"/>
  <c r="Y3770" i="1"/>
  <c r="X3770" i="1"/>
  <c r="W3770" i="1"/>
  <c r="V3770" i="1"/>
  <c r="U3770" i="1"/>
  <c r="T3770" i="1"/>
  <c r="S3770" i="1"/>
  <c r="R3770" i="1"/>
  <c r="Q3770" i="1"/>
  <c r="P3770" i="1"/>
  <c r="AJ3769" i="1"/>
  <c r="AI3769" i="1"/>
  <c r="AH3769" i="1"/>
  <c r="AG3769" i="1"/>
  <c r="AF3769" i="1"/>
  <c r="AE3769" i="1"/>
  <c r="AD3769" i="1"/>
  <c r="AC3769" i="1"/>
  <c r="AB3769" i="1"/>
  <c r="AA3769" i="1"/>
  <c r="Z3769" i="1"/>
  <c r="Y3769" i="1"/>
  <c r="X3769" i="1"/>
  <c r="W3769" i="1"/>
  <c r="V3769" i="1"/>
  <c r="U3769" i="1"/>
  <c r="T3769" i="1"/>
  <c r="S3769" i="1"/>
  <c r="R3769" i="1"/>
  <c r="Q3769" i="1"/>
  <c r="P3769" i="1"/>
  <c r="AJ3768" i="1"/>
  <c r="AI3768" i="1"/>
  <c r="AH3768" i="1"/>
  <c r="AG3768" i="1"/>
  <c r="AF3768" i="1"/>
  <c r="AE3768" i="1"/>
  <c r="AD3768" i="1"/>
  <c r="AC3768" i="1"/>
  <c r="AB3768" i="1"/>
  <c r="AA3768" i="1"/>
  <c r="Z3768" i="1"/>
  <c r="Y3768" i="1"/>
  <c r="X3768" i="1"/>
  <c r="W3768" i="1"/>
  <c r="V3768" i="1"/>
  <c r="U3768" i="1"/>
  <c r="T3768" i="1"/>
  <c r="S3768" i="1"/>
  <c r="R3768" i="1"/>
  <c r="Q3768" i="1"/>
  <c r="P3768" i="1"/>
  <c r="AJ3767" i="1"/>
  <c r="AI3767" i="1"/>
  <c r="AH3767" i="1"/>
  <c r="AG3767" i="1"/>
  <c r="AF3767" i="1"/>
  <c r="AE3767" i="1"/>
  <c r="AD3767" i="1"/>
  <c r="AC3767" i="1"/>
  <c r="AB3767" i="1"/>
  <c r="AA3767" i="1"/>
  <c r="Z3767" i="1"/>
  <c r="Y3767" i="1"/>
  <c r="X3767" i="1"/>
  <c r="W3767" i="1"/>
  <c r="V3767" i="1"/>
  <c r="U3767" i="1"/>
  <c r="T3767" i="1"/>
  <c r="S3767" i="1"/>
  <c r="R3767" i="1"/>
  <c r="Q3767" i="1"/>
  <c r="P3767" i="1"/>
  <c r="AJ3766" i="1"/>
  <c r="AI3766" i="1"/>
  <c r="AH3766" i="1"/>
  <c r="AG3766" i="1"/>
  <c r="AF3766" i="1"/>
  <c r="AE3766" i="1"/>
  <c r="AD3766" i="1"/>
  <c r="AC3766" i="1"/>
  <c r="AB3766" i="1"/>
  <c r="AA3766" i="1"/>
  <c r="Z3766" i="1"/>
  <c r="Y3766" i="1"/>
  <c r="X3766" i="1"/>
  <c r="W3766" i="1"/>
  <c r="V3766" i="1"/>
  <c r="U3766" i="1"/>
  <c r="T3766" i="1"/>
  <c r="S3766" i="1"/>
  <c r="R3766" i="1"/>
  <c r="Q3766" i="1"/>
  <c r="P3766" i="1"/>
  <c r="AJ3765" i="1"/>
  <c r="AI3765" i="1"/>
  <c r="AH3765" i="1"/>
  <c r="AG3765" i="1"/>
  <c r="AF3765" i="1"/>
  <c r="AE3765" i="1"/>
  <c r="AD3765" i="1"/>
  <c r="AC3765" i="1"/>
  <c r="AB3765" i="1"/>
  <c r="AA3765" i="1"/>
  <c r="Z3765" i="1"/>
  <c r="Y3765" i="1"/>
  <c r="X3765" i="1"/>
  <c r="W3765" i="1"/>
  <c r="V3765" i="1"/>
  <c r="U3765" i="1"/>
  <c r="T3765" i="1"/>
  <c r="S3765" i="1"/>
  <c r="R3765" i="1"/>
  <c r="Q3765" i="1"/>
  <c r="P3765" i="1"/>
  <c r="AJ3764" i="1"/>
  <c r="AI3764" i="1"/>
  <c r="AH3764" i="1"/>
  <c r="AG3764" i="1"/>
  <c r="AF3764" i="1"/>
  <c r="AE3764" i="1"/>
  <c r="AD3764" i="1"/>
  <c r="AC3764" i="1"/>
  <c r="AB3764" i="1"/>
  <c r="AA3764" i="1"/>
  <c r="Z3764" i="1"/>
  <c r="Y3764" i="1"/>
  <c r="X3764" i="1"/>
  <c r="W3764" i="1"/>
  <c r="V3764" i="1"/>
  <c r="U3764" i="1"/>
  <c r="T3764" i="1"/>
  <c r="S3764" i="1"/>
  <c r="R3764" i="1"/>
  <c r="Q3764" i="1"/>
  <c r="P3764" i="1"/>
  <c r="AJ3763" i="1"/>
  <c r="AI3763" i="1"/>
  <c r="AH3763" i="1"/>
  <c r="AG3763" i="1"/>
  <c r="AF3763" i="1"/>
  <c r="AE3763" i="1"/>
  <c r="AD3763" i="1"/>
  <c r="AC3763" i="1"/>
  <c r="AB3763" i="1"/>
  <c r="AA3763" i="1"/>
  <c r="Z3763" i="1"/>
  <c r="Y3763" i="1"/>
  <c r="X3763" i="1"/>
  <c r="W3763" i="1"/>
  <c r="V3763" i="1"/>
  <c r="U3763" i="1"/>
  <c r="T3763" i="1"/>
  <c r="S3763" i="1"/>
  <c r="R3763" i="1"/>
  <c r="Q3763" i="1"/>
  <c r="P3763" i="1"/>
  <c r="AJ3762" i="1"/>
  <c r="AI3762" i="1"/>
  <c r="AH3762" i="1"/>
  <c r="AG3762" i="1"/>
  <c r="AF3762" i="1"/>
  <c r="AE3762" i="1"/>
  <c r="AD3762" i="1"/>
  <c r="AC3762" i="1"/>
  <c r="AB3762" i="1"/>
  <c r="AA3762" i="1"/>
  <c r="Z3762" i="1"/>
  <c r="Y3762" i="1"/>
  <c r="X3762" i="1"/>
  <c r="W3762" i="1"/>
  <c r="V3762" i="1"/>
  <c r="U3762" i="1"/>
  <c r="T3762" i="1"/>
  <c r="S3762" i="1"/>
  <c r="R3762" i="1"/>
  <c r="Q3762" i="1"/>
  <c r="P3762" i="1"/>
  <c r="AJ3761" i="1"/>
  <c r="AI3761" i="1"/>
  <c r="AH3761" i="1"/>
  <c r="AG3761" i="1"/>
  <c r="AF3761" i="1"/>
  <c r="AE3761" i="1"/>
  <c r="AD3761" i="1"/>
  <c r="AC3761" i="1"/>
  <c r="AB3761" i="1"/>
  <c r="AA3761" i="1"/>
  <c r="Z3761" i="1"/>
  <c r="Y3761" i="1"/>
  <c r="X3761" i="1"/>
  <c r="W3761" i="1"/>
  <c r="V3761" i="1"/>
  <c r="U3761" i="1"/>
  <c r="T3761" i="1"/>
  <c r="S3761" i="1"/>
  <c r="R3761" i="1"/>
  <c r="Q3761" i="1"/>
  <c r="P3761" i="1"/>
  <c r="AJ3760" i="1"/>
  <c r="AI3760" i="1"/>
  <c r="AH3760" i="1"/>
  <c r="AG3760" i="1"/>
  <c r="AF3760" i="1"/>
  <c r="AE3760" i="1"/>
  <c r="AD3760" i="1"/>
  <c r="AC3760" i="1"/>
  <c r="AB3760" i="1"/>
  <c r="AA3760" i="1"/>
  <c r="Z3760" i="1"/>
  <c r="Y3760" i="1"/>
  <c r="X3760" i="1"/>
  <c r="W3760" i="1"/>
  <c r="V3760" i="1"/>
  <c r="U3760" i="1"/>
  <c r="T3760" i="1"/>
  <c r="S3760" i="1"/>
  <c r="R3760" i="1"/>
  <c r="Q3760" i="1"/>
  <c r="P3760" i="1"/>
  <c r="AJ3759" i="1"/>
  <c r="AI3759" i="1"/>
  <c r="AH3759" i="1"/>
  <c r="AG3759" i="1"/>
  <c r="AF3759" i="1"/>
  <c r="AE3759" i="1"/>
  <c r="AD3759" i="1"/>
  <c r="AC3759" i="1"/>
  <c r="AB3759" i="1"/>
  <c r="AA3759" i="1"/>
  <c r="Z3759" i="1"/>
  <c r="Y3759" i="1"/>
  <c r="X3759" i="1"/>
  <c r="W3759" i="1"/>
  <c r="V3759" i="1"/>
  <c r="U3759" i="1"/>
  <c r="T3759" i="1"/>
  <c r="S3759" i="1"/>
  <c r="R3759" i="1"/>
  <c r="Q3759" i="1"/>
  <c r="P3759" i="1"/>
  <c r="AJ3758" i="1"/>
  <c r="AI3758" i="1"/>
  <c r="AH3758" i="1"/>
  <c r="AG3758" i="1"/>
  <c r="AF3758" i="1"/>
  <c r="AE3758" i="1"/>
  <c r="AD3758" i="1"/>
  <c r="AC3758" i="1"/>
  <c r="AB3758" i="1"/>
  <c r="AA3758" i="1"/>
  <c r="Z3758" i="1"/>
  <c r="Y3758" i="1"/>
  <c r="X3758" i="1"/>
  <c r="W3758" i="1"/>
  <c r="V3758" i="1"/>
  <c r="U3758" i="1"/>
  <c r="T3758" i="1"/>
  <c r="S3758" i="1"/>
  <c r="R3758" i="1"/>
  <c r="Q3758" i="1"/>
  <c r="P3758" i="1"/>
  <c r="AJ3757" i="1"/>
  <c r="AI3757" i="1"/>
  <c r="AH3757" i="1"/>
  <c r="AG3757" i="1"/>
  <c r="AF3757" i="1"/>
  <c r="AE3757" i="1"/>
  <c r="AD3757" i="1"/>
  <c r="AC3757" i="1"/>
  <c r="AB3757" i="1"/>
  <c r="AA3757" i="1"/>
  <c r="Z3757" i="1"/>
  <c r="Y3757" i="1"/>
  <c r="X3757" i="1"/>
  <c r="W3757" i="1"/>
  <c r="V3757" i="1"/>
  <c r="U3757" i="1"/>
  <c r="T3757" i="1"/>
  <c r="S3757" i="1"/>
  <c r="R3757" i="1"/>
  <c r="Q3757" i="1"/>
  <c r="P3757" i="1"/>
  <c r="AJ3756" i="1"/>
  <c r="AI3756" i="1"/>
  <c r="AH3756" i="1"/>
  <c r="AG3756" i="1"/>
  <c r="AF3756" i="1"/>
  <c r="AE3756" i="1"/>
  <c r="AD3756" i="1"/>
  <c r="AC3756" i="1"/>
  <c r="AB3756" i="1"/>
  <c r="AA3756" i="1"/>
  <c r="Z3756" i="1"/>
  <c r="Y3756" i="1"/>
  <c r="X3756" i="1"/>
  <c r="W3756" i="1"/>
  <c r="V3756" i="1"/>
  <c r="U3756" i="1"/>
  <c r="T3756" i="1"/>
  <c r="S3756" i="1"/>
  <c r="R3756" i="1"/>
  <c r="Q3756" i="1"/>
  <c r="P3756" i="1"/>
  <c r="AJ3755" i="1"/>
  <c r="AI3755" i="1"/>
  <c r="AH3755" i="1"/>
  <c r="AG3755" i="1"/>
  <c r="AF3755" i="1"/>
  <c r="AE3755" i="1"/>
  <c r="AD3755" i="1"/>
  <c r="AC3755" i="1"/>
  <c r="AB3755" i="1"/>
  <c r="AA3755" i="1"/>
  <c r="Z3755" i="1"/>
  <c r="Y3755" i="1"/>
  <c r="X3755" i="1"/>
  <c r="W3755" i="1"/>
  <c r="V3755" i="1"/>
  <c r="U3755" i="1"/>
  <c r="T3755" i="1"/>
  <c r="S3755" i="1"/>
  <c r="R3755" i="1"/>
  <c r="Q3755" i="1"/>
  <c r="P3755" i="1"/>
  <c r="AJ3754" i="1"/>
  <c r="AI3754" i="1"/>
  <c r="AH3754" i="1"/>
  <c r="AG3754" i="1"/>
  <c r="AF3754" i="1"/>
  <c r="AE3754" i="1"/>
  <c r="AD3754" i="1"/>
  <c r="AC3754" i="1"/>
  <c r="AB3754" i="1"/>
  <c r="AA3754" i="1"/>
  <c r="Z3754" i="1"/>
  <c r="Y3754" i="1"/>
  <c r="X3754" i="1"/>
  <c r="W3754" i="1"/>
  <c r="V3754" i="1"/>
  <c r="U3754" i="1"/>
  <c r="T3754" i="1"/>
  <c r="S3754" i="1"/>
  <c r="R3754" i="1"/>
  <c r="Q3754" i="1"/>
  <c r="P3754" i="1"/>
  <c r="AJ3753" i="1"/>
  <c r="AI3753" i="1"/>
  <c r="AH3753" i="1"/>
  <c r="AG3753" i="1"/>
  <c r="AF3753" i="1"/>
  <c r="AE3753" i="1"/>
  <c r="AD3753" i="1"/>
  <c r="AC3753" i="1"/>
  <c r="AB3753" i="1"/>
  <c r="AA3753" i="1"/>
  <c r="Z3753" i="1"/>
  <c r="Y3753" i="1"/>
  <c r="X3753" i="1"/>
  <c r="W3753" i="1"/>
  <c r="V3753" i="1"/>
  <c r="U3753" i="1"/>
  <c r="T3753" i="1"/>
  <c r="S3753" i="1"/>
  <c r="R3753" i="1"/>
  <c r="Q3753" i="1"/>
  <c r="P3753" i="1"/>
  <c r="AJ3752" i="1"/>
  <c r="AI3752" i="1"/>
  <c r="AH3752" i="1"/>
  <c r="AG3752" i="1"/>
  <c r="AF3752" i="1"/>
  <c r="AE3752" i="1"/>
  <c r="AD3752" i="1"/>
  <c r="AC3752" i="1"/>
  <c r="AB3752" i="1"/>
  <c r="AA3752" i="1"/>
  <c r="Z3752" i="1"/>
  <c r="Y3752" i="1"/>
  <c r="X3752" i="1"/>
  <c r="W3752" i="1"/>
  <c r="V3752" i="1"/>
  <c r="U3752" i="1"/>
  <c r="T3752" i="1"/>
  <c r="S3752" i="1"/>
  <c r="R3752" i="1"/>
  <c r="Q3752" i="1"/>
  <c r="P3752" i="1"/>
  <c r="AJ3751" i="1"/>
  <c r="AI3751" i="1"/>
  <c r="AH3751" i="1"/>
  <c r="AG3751" i="1"/>
  <c r="AF3751" i="1"/>
  <c r="AE3751" i="1"/>
  <c r="AD3751" i="1"/>
  <c r="AC3751" i="1"/>
  <c r="AB3751" i="1"/>
  <c r="AA3751" i="1"/>
  <c r="Z3751" i="1"/>
  <c r="Y3751" i="1"/>
  <c r="X3751" i="1"/>
  <c r="W3751" i="1"/>
  <c r="V3751" i="1"/>
  <c r="U3751" i="1"/>
  <c r="T3751" i="1"/>
  <c r="S3751" i="1"/>
  <c r="R3751" i="1"/>
  <c r="Q3751" i="1"/>
  <c r="P3751" i="1"/>
  <c r="AJ3750" i="1"/>
  <c r="AI3750" i="1"/>
  <c r="AH3750" i="1"/>
  <c r="AG3750" i="1"/>
  <c r="AF3750" i="1"/>
  <c r="AE3750" i="1"/>
  <c r="AD3750" i="1"/>
  <c r="AC3750" i="1"/>
  <c r="AB3750" i="1"/>
  <c r="AA3750" i="1"/>
  <c r="Z3750" i="1"/>
  <c r="Y3750" i="1"/>
  <c r="X3750" i="1"/>
  <c r="W3750" i="1"/>
  <c r="V3750" i="1"/>
  <c r="U3750" i="1"/>
  <c r="T3750" i="1"/>
  <c r="S3750" i="1"/>
  <c r="R3750" i="1"/>
  <c r="Q3750" i="1"/>
  <c r="P3750" i="1"/>
  <c r="AJ3749" i="1"/>
  <c r="AI3749" i="1"/>
  <c r="AH3749" i="1"/>
  <c r="AG3749" i="1"/>
  <c r="AF3749" i="1"/>
  <c r="AE3749" i="1"/>
  <c r="AD3749" i="1"/>
  <c r="AC3749" i="1"/>
  <c r="AB3749" i="1"/>
  <c r="AA3749" i="1"/>
  <c r="Z3749" i="1"/>
  <c r="Y3749" i="1"/>
  <c r="X3749" i="1"/>
  <c r="W3749" i="1"/>
  <c r="V3749" i="1"/>
  <c r="U3749" i="1"/>
  <c r="T3749" i="1"/>
  <c r="S3749" i="1"/>
  <c r="R3749" i="1"/>
  <c r="Q3749" i="1"/>
  <c r="P3749" i="1"/>
  <c r="AJ3748" i="1"/>
  <c r="AI3748" i="1"/>
  <c r="AH3748" i="1"/>
  <c r="AG3748" i="1"/>
  <c r="AF3748" i="1"/>
  <c r="AE3748" i="1"/>
  <c r="AD3748" i="1"/>
  <c r="AC3748" i="1"/>
  <c r="AB3748" i="1"/>
  <c r="AA3748" i="1"/>
  <c r="Z3748" i="1"/>
  <c r="Y3748" i="1"/>
  <c r="X3748" i="1"/>
  <c r="W3748" i="1"/>
  <c r="V3748" i="1"/>
  <c r="U3748" i="1"/>
  <c r="T3748" i="1"/>
  <c r="S3748" i="1"/>
  <c r="R3748" i="1"/>
  <c r="Q3748" i="1"/>
  <c r="P3748" i="1"/>
  <c r="AJ3747" i="1"/>
  <c r="AI3747" i="1"/>
  <c r="AH3747" i="1"/>
  <c r="AG3747" i="1"/>
  <c r="AF3747" i="1"/>
  <c r="AE3747" i="1"/>
  <c r="AD3747" i="1"/>
  <c r="AC3747" i="1"/>
  <c r="AB3747" i="1"/>
  <c r="AA3747" i="1"/>
  <c r="Z3747" i="1"/>
  <c r="Y3747" i="1"/>
  <c r="X3747" i="1"/>
  <c r="W3747" i="1"/>
  <c r="V3747" i="1"/>
  <c r="U3747" i="1"/>
  <c r="T3747" i="1"/>
  <c r="S3747" i="1"/>
  <c r="R3747" i="1"/>
  <c r="Q3747" i="1"/>
  <c r="P3747" i="1"/>
  <c r="AJ3746" i="1"/>
  <c r="AI3746" i="1"/>
  <c r="AH3746" i="1"/>
  <c r="AG3746" i="1"/>
  <c r="AF3746" i="1"/>
  <c r="AE3746" i="1"/>
  <c r="AD3746" i="1"/>
  <c r="AC3746" i="1"/>
  <c r="AB3746" i="1"/>
  <c r="AA3746" i="1"/>
  <c r="Z3746" i="1"/>
  <c r="Y3746" i="1"/>
  <c r="X3746" i="1"/>
  <c r="W3746" i="1"/>
  <c r="V3746" i="1"/>
  <c r="U3746" i="1"/>
  <c r="T3746" i="1"/>
  <c r="S3746" i="1"/>
  <c r="R3746" i="1"/>
  <c r="Q3746" i="1"/>
  <c r="P3746" i="1"/>
  <c r="AJ3745" i="1"/>
  <c r="AI3745" i="1"/>
  <c r="AH3745" i="1"/>
  <c r="AG3745" i="1"/>
  <c r="AF3745" i="1"/>
  <c r="AE3745" i="1"/>
  <c r="AD3745" i="1"/>
  <c r="AC3745" i="1"/>
  <c r="AB3745" i="1"/>
  <c r="AA3745" i="1"/>
  <c r="Z3745" i="1"/>
  <c r="Y3745" i="1"/>
  <c r="X3745" i="1"/>
  <c r="W3745" i="1"/>
  <c r="V3745" i="1"/>
  <c r="U3745" i="1"/>
  <c r="T3745" i="1"/>
  <c r="S3745" i="1"/>
  <c r="R3745" i="1"/>
  <c r="Q3745" i="1"/>
  <c r="P3745" i="1"/>
  <c r="AJ3744" i="1"/>
  <c r="AI3744" i="1"/>
  <c r="AH3744" i="1"/>
  <c r="AG3744" i="1"/>
  <c r="AF3744" i="1"/>
  <c r="AE3744" i="1"/>
  <c r="AD3744" i="1"/>
  <c r="AC3744" i="1"/>
  <c r="AB3744" i="1"/>
  <c r="AA3744" i="1"/>
  <c r="Z3744" i="1"/>
  <c r="Y3744" i="1"/>
  <c r="X3744" i="1"/>
  <c r="W3744" i="1"/>
  <c r="V3744" i="1"/>
  <c r="U3744" i="1"/>
  <c r="T3744" i="1"/>
  <c r="S3744" i="1"/>
  <c r="R3744" i="1"/>
  <c r="Q3744" i="1"/>
  <c r="P3744" i="1"/>
  <c r="AJ3743" i="1"/>
  <c r="AI3743" i="1"/>
  <c r="AH3743" i="1"/>
  <c r="AG3743" i="1"/>
  <c r="AF3743" i="1"/>
  <c r="AE3743" i="1"/>
  <c r="AD3743" i="1"/>
  <c r="AC3743" i="1"/>
  <c r="AB3743" i="1"/>
  <c r="AA3743" i="1"/>
  <c r="Z3743" i="1"/>
  <c r="Y3743" i="1"/>
  <c r="X3743" i="1"/>
  <c r="W3743" i="1"/>
  <c r="V3743" i="1"/>
  <c r="U3743" i="1"/>
  <c r="T3743" i="1"/>
  <c r="S3743" i="1"/>
  <c r="R3743" i="1"/>
  <c r="Q3743" i="1"/>
  <c r="P3743" i="1"/>
  <c r="AJ3742" i="1"/>
  <c r="AI3742" i="1"/>
  <c r="AH3742" i="1"/>
  <c r="AG3742" i="1"/>
  <c r="AF3742" i="1"/>
  <c r="AE3742" i="1"/>
  <c r="AD3742" i="1"/>
  <c r="AC3742" i="1"/>
  <c r="AB3742" i="1"/>
  <c r="AA3742" i="1"/>
  <c r="Z3742" i="1"/>
  <c r="Y3742" i="1"/>
  <c r="X3742" i="1"/>
  <c r="W3742" i="1"/>
  <c r="V3742" i="1"/>
  <c r="U3742" i="1"/>
  <c r="T3742" i="1"/>
  <c r="S3742" i="1"/>
  <c r="R3742" i="1"/>
  <c r="Q3742" i="1"/>
  <c r="P3742" i="1"/>
  <c r="AJ3741" i="1"/>
  <c r="AI3741" i="1"/>
  <c r="AH3741" i="1"/>
  <c r="AG3741" i="1"/>
  <c r="AF3741" i="1"/>
  <c r="AE3741" i="1"/>
  <c r="AD3741" i="1"/>
  <c r="AC3741" i="1"/>
  <c r="AB3741" i="1"/>
  <c r="AA3741" i="1"/>
  <c r="Z3741" i="1"/>
  <c r="Y3741" i="1"/>
  <c r="X3741" i="1"/>
  <c r="W3741" i="1"/>
  <c r="V3741" i="1"/>
  <c r="U3741" i="1"/>
  <c r="T3741" i="1"/>
  <c r="S3741" i="1"/>
  <c r="R3741" i="1"/>
  <c r="Q3741" i="1"/>
  <c r="P3741" i="1"/>
  <c r="AJ3740" i="1"/>
  <c r="AI3740" i="1"/>
  <c r="AH3740" i="1"/>
  <c r="AG3740" i="1"/>
  <c r="AF3740" i="1"/>
  <c r="AE3740" i="1"/>
  <c r="AD3740" i="1"/>
  <c r="AC3740" i="1"/>
  <c r="AB3740" i="1"/>
  <c r="AA3740" i="1"/>
  <c r="Z3740" i="1"/>
  <c r="Y3740" i="1"/>
  <c r="X3740" i="1"/>
  <c r="W3740" i="1"/>
  <c r="V3740" i="1"/>
  <c r="U3740" i="1"/>
  <c r="T3740" i="1"/>
  <c r="S3740" i="1"/>
  <c r="R3740" i="1"/>
  <c r="Q3740" i="1"/>
  <c r="P3740" i="1"/>
  <c r="AJ3739" i="1"/>
  <c r="AI3739" i="1"/>
  <c r="AH3739" i="1"/>
  <c r="AG3739" i="1"/>
  <c r="AF3739" i="1"/>
  <c r="AE3739" i="1"/>
  <c r="AD3739" i="1"/>
  <c r="AC3739" i="1"/>
  <c r="AB3739" i="1"/>
  <c r="AA3739" i="1"/>
  <c r="Z3739" i="1"/>
  <c r="Y3739" i="1"/>
  <c r="X3739" i="1"/>
  <c r="W3739" i="1"/>
  <c r="V3739" i="1"/>
  <c r="U3739" i="1"/>
  <c r="T3739" i="1"/>
  <c r="S3739" i="1"/>
  <c r="R3739" i="1"/>
  <c r="Q3739" i="1"/>
  <c r="P3739" i="1"/>
  <c r="AJ3738" i="1"/>
  <c r="AI3738" i="1"/>
  <c r="AH3738" i="1"/>
  <c r="AG3738" i="1"/>
  <c r="AF3738" i="1"/>
  <c r="AE3738" i="1"/>
  <c r="AD3738" i="1"/>
  <c r="AC3738" i="1"/>
  <c r="AB3738" i="1"/>
  <c r="AA3738" i="1"/>
  <c r="Z3738" i="1"/>
  <c r="Y3738" i="1"/>
  <c r="X3738" i="1"/>
  <c r="W3738" i="1"/>
  <c r="V3738" i="1"/>
  <c r="U3738" i="1"/>
  <c r="T3738" i="1"/>
  <c r="S3738" i="1"/>
  <c r="R3738" i="1"/>
  <c r="Q3738" i="1"/>
  <c r="P3738" i="1"/>
  <c r="AJ3737" i="1"/>
  <c r="AI3737" i="1"/>
  <c r="AH3737" i="1"/>
  <c r="AG3737" i="1"/>
  <c r="AF3737" i="1"/>
  <c r="AE3737" i="1"/>
  <c r="AD3737" i="1"/>
  <c r="AC3737" i="1"/>
  <c r="AB3737" i="1"/>
  <c r="AA3737" i="1"/>
  <c r="Z3737" i="1"/>
  <c r="Y3737" i="1"/>
  <c r="X3737" i="1"/>
  <c r="W3737" i="1"/>
  <c r="V3737" i="1"/>
  <c r="U3737" i="1"/>
  <c r="T3737" i="1"/>
  <c r="S3737" i="1"/>
  <c r="R3737" i="1"/>
  <c r="Q3737" i="1"/>
  <c r="P3737" i="1"/>
  <c r="AJ3736" i="1"/>
  <c r="AI3736" i="1"/>
  <c r="AH3736" i="1"/>
  <c r="AG3736" i="1"/>
  <c r="AF3736" i="1"/>
  <c r="AE3736" i="1"/>
  <c r="AD3736" i="1"/>
  <c r="AC3736" i="1"/>
  <c r="AB3736" i="1"/>
  <c r="AA3736" i="1"/>
  <c r="Z3736" i="1"/>
  <c r="Y3736" i="1"/>
  <c r="X3736" i="1"/>
  <c r="W3736" i="1"/>
  <c r="V3736" i="1"/>
  <c r="U3736" i="1"/>
  <c r="T3736" i="1"/>
  <c r="S3736" i="1"/>
  <c r="R3736" i="1"/>
  <c r="Q3736" i="1"/>
  <c r="P3736" i="1"/>
  <c r="AJ3735" i="1"/>
  <c r="AI3735" i="1"/>
  <c r="AH3735" i="1"/>
  <c r="AG3735" i="1"/>
  <c r="AF3735" i="1"/>
  <c r="AE3735" i="1"/>
  <c r="AD3735" i="1"/>
  <c r="AC3735" i="1"/>
  <c r="AB3735" i="1"/>
  <c r="AA3735" i="1"/>
  <c r="Z3735" i="1"/>
  <c r="Y3735" i="1"/>
  <c r="X3735" i="1"/>
  <c r="W3735" i="1"/>
  <c r="V3735" i="1"/>
  <c r="U3735" i="1"/>
  <c r="T3735" i="1"/>
  <c r="S3735" i="1"/>
  <c r="R3735" i="1"/>
  <c r="Q3735" i="1"/>
  <c r="P3735" i="1"/>
  <c r="AJ3734" i="1"/>
  <c r="AI3734" i="1"/>
  <c r="AH3734" i="1"/>
  <c r="AG3734" i="1"/>
  <c r="AF3734" i="1"/>
  <c r="AE3734" i="1"/>
  <c r="AD3734" i="1"/>
  <c r="AC3734" i="1"/>
  <c r="AB3734" i="1"/>
  <c r="AA3734" i="1"/>
  <c r="Z3734" i="1"/>
  <c r="Y3734" i="1"/>
  <c r="X3734" i="1"/>
  <c r="W3734" i="1"/>
  <c r="V3734" i="1"/>
  <c r="U3734" i="1"/>
  <c r="T3734" i="1"/>
  <c r="S3734" i="1"/>
  <c r="R3734" i="1"/>
  <c r="Q3734" i="1"/>
  <c r="P3734" i="1"/>
  <c r="AJ3733" i="1"/>
  <c r="AI3733" i="1"/>
  <c r="AH3733" i="1"/>
  <c r="AG3733" i="1"/>
  <c r="AF3733" i="1"/>
  <c r="AE3733" i="1"/>
  <c r="AD3733" i="1"/>
  <c r="AC3733" i="1"/>
  <c r="AB3733" i="1"/>
  <c r="AA3733" i="1"/>
  <c r="Z3733" i="1"/>
  <c r="Y3733" i="1"/>
  <c r="X3733" i="1"/>
  <c r="W3733" i="1"/>
  <c r="V3733" i="1"/>
  <c r="U3733" i="1"/>
  <c r="T3733" i="1"/>
  <c r="S3733" i="1"/>
  <c r="R3733" i="1"/>
  <c r="Q3733" i="1"/>
  <c r="P3733" i="1"/>
  <c r="AJ3732" i="1"/>
  <c r="AI3732" i="1"/>
  <c r="AH3732" i="1"/>
  <c r="AG3732" i="1"/>
  <c r="AF3732" i="1"/>
  <c r="AE3732" i="1"/>
  <c r="AD3732" i="1"/>
  <c r="AC3732" i="1"/>
  <c r="AB3732" i="1"/>
  <c r="AA3732" i="1"/>
  <c r="Z3732" i="1"/>
  <c r="Y3732" i="1"/>
  <c r="X3732" i="1"/>
  <c r="W3732" i="1"/>
  <c r="V3732" i="1"/>
  <c r="U3732" i="1"/>
  <c r="T3732" i="1"/>
  <c r="S3732" i="1"/>
  <c r="R3732" i="1"/>
  <c r="Q3732" i="1"/>
  <c r="P3732" i="1"/>
  <c r="AJ3731" i="1"/>
  <c r="AI3731" i="1"/>
  <c r="AH3731" i="1"/>
  <c r="AG3731" i="1"/>
  <c r="AF3731" i="1"/>
  <c r="AE3731" i="1"/>
  <c r="AD3731" i="1"/>
  <c r="AC3731" i="1"/>
  <c r="AB3731" i="1"/>
  <c r="AA3731" i="1"/>
  <c r="Z3731" i="1"/>
  <c r="Y3731" i="1"/>
  <c r="X3731" i="1"/>
  <c r="W3731" i="1"/>
  <c r="V3731" i="1"/>
  <c r="U3731" i="1"/>
  <c r="T3731" i="1"/>
  <c r="S3731" i="1"/>
  <c r="R3731" i="1"/>
  <c r="Q3731" i="1"/>
  <c r="P3731" i="1"/>
  <c r="AJ3730" i="1"/>
  <c r="AI3730" i="1"/>
  <c r="AH3730" i="1"/>
  <c r="AG3730" i="1"/>
  <c r="AF3730" i="1"/>
  <c r="AE3730" i="1"/>
  <c r="AD3730" i="1"/>
  <c r="AC3730" i="1"/>
  <c r="AB3730" i="1"/>
  <c r="AA3730" i="1"/>
  <c r="Z3730" i="1"/>
  <c r="Y3730" i="1"/>
  <c r="X3730" i="1"/>
  <c r="W3730" i="1"/>
  <c r="V3730" i="1"/>
  <c r="U3730" i="1"/>
  <c r="T3730" i="1"/>
  <c r="S3730" i="1"/>
  <c r="R3730" i="1"/>
  <c r="Q3730" i="1"/>
  <c r="P3730" i="1"/>
  <c r="AJ3729" i="1"/>
  <c r="AI3729" i="1"/>
  <c r="AH3729" i="1"/>
  <c r="AG3729" i="1"/>
  <c r="AF3729" i="1"/>
  <c r="AE3729" i="1"/>
  <c r="AD3729" i="1"/>
  <c r="AC3729" i="1"/>
  <c r="AB3729" i="1"/>
  <c r="AA3729" i="1"/>
  <c r="Z3729" i="1"/>
  <c r="Y3729" i="1"/>
  <c r="X3729" i="1"/>
  <c r="W3729" i="1"/>
  <c r="V3729" i="1"/>
  <c r="U3729" i="1"/>
  <c r="T3729" i="1"/>
  <c r="S3729" i="1"/>
  <c r="R3729" i="1"/>
  <c r="Q3729" i="1"/>
  <c r="P3729" i="1"/>
  <c r="AJ3728" i="1"/>
  <c r="AI3728" i="1"/>
  <c r="AH3728" i="1"/>
  <c r="AG3728" i="1"/>
  <c r="AF3728" i="1"/>
  <c r="AE3728" i="1"/>
  <c r="AD3728" i="1"/>
  <c r="AC3728" i="1"/>
  <c r="AB3728" i="1"/>
  <c r="AA3728" i="1"/>
  <c r="Z3728" i="1"/>
  <c r="Y3728" i="1"/>
  <c r="X3728" i="1"/>
  <c r="W3728" i="1"/>
  <c r="V3728" i="1"/>
  <c r="U3728" i="1"/>
  <c r="T3728" i="1"/>
  <c r="S3728" i="1"/>
  <c r="R3728" i="1"/>
  <c r="Q3728" i="1"/>
  <c r="P3728" i="1"/>
  <c r="AJ3727" i="1"/>
  <c r="AI3727" i="1"/>
  <c r="AH3727" i="1"/>
  <c r="AG3727" i="1"/>
  <c r="AF3727" i="1"/>
  <c r="AE3727" i="1"/>
  <c r="AD3727" i="1"/>
  <c r="AC3727" i="1"/>
  <c r="AB3727" i="1"/>
  <c r="AA3727" i="1"/>
  <c r="Z3727" i="1"/>
  <c r="Y3727" i="1"/>
  <c r="X3727" i="1"/>
  <c r="W3727" i="1"/>
  <c r="V3727" i="1"/>
  <c r="U3727" i="1"/>
  <c r="T3727" i="1"/>
  <c r="S3727" i="1"/>
  <c r="R3727" i="1"/>
  <c r="Q3727" i="1"/>
  <c r="P3727" i="1"/>
  <c r="AJ3726" i="1"/>
  <c r="AI3726" i="1"/>
  <c r="AH3726" i="1"/>
  <c r="AG3726" i="1"/>
  <c r="AF3726" i="1"/>
  <c r="AE3726" i="1"/>
  <c r="AD3726" i="1"/>
  <c r="AC3726" i="1"/>
  <c r="AB3726" i="1"/>
  <c r="AA3726" i="1"/>
  <c r="Z3726" i="1"/>
  <c r="Y3726" i="1"/>
  <c r="X3726" i="1"/>
  <c r="W3726" i="1"/>
  <c r="V3726" i="1"/>
  <c r="U3726" i="1"/>
  <c r="T3726" i="1"/>
  <c r="S3726" i="1"/>
  <c r="R3726" i="1"/>
  <c r="Q3726" i="1"/>
  <c r="P3726" i="1"/>
  <c r="AJ3725" i="1"/>
  <c r="AI3725" i="1"/>
  <c r="AH3725" i="1"/>
  <c r="AG3725" i="1"/>
  <c r="AF3725" i="1"/>
  <c r="AE3725" i="1"/>
  <c r="AD3725" i="1"/>
  <c r="AC3725" i="1"/>
  <c r="AB3725" i="1"/>
  <c r="AA3725" i="1"/>
  <c r="Z3725" i="1"/>
  <c r="Y3725" i="1"/>
  <c r="X3725" i="1"/>
  <c r="W3725" i="1"/>
  <c r="V3725" i="1"/>
  <c r="U3725" i="1"/>
  <c r="T3725" i="1"/>
  <c r="S3725" i="1"/>
  <c r="R3725" i="1"/>
  <c r="Q3725" i="1"/>
  <c r="P3725" i="1"/>
  <c r="AJ3724" i="1"/>
  <c r="AI3724" i="1"/>
  <c r="AH3724" i="1"/>
  <c r="AG3724" i="1"/>
  <c r="AF3724" i="1"/>
  <c r="AE3724" i="1"/>
  <c r="AD3724" i="1"/>
  <c r="AC3724" i="1"/>
  <c r="AB3724" i="1"/>
  <c r="AA3724" i="1"/>
  <c r="Z3724" i="1"/>
  <c r="Y3724" i="1"/>
  <c r="X3724" i="1"/>
  <c r="W3724" i="1"/>
  <c r="V3724" i="1"/>
  <c r="U3724" i="1"/>
  <c r="T3724" i="1"/>
  <c r="S3724" i="1"/>
  <c r="R3724" i="1"/>
  <c r="Q3724" i="1"/>
  <c r="P3724" i="1"/>
  <c r="AJ3723" i="1"/>
  <c r="AI3723" i="1"/>
  <c r="AH3723" i="1"/>
  <c r="AG3723" i="1"/>
  <c r="AF3723" i="1"/>
  <c r="AE3723" i="1"/>
  <c r="AD3723" i="1"/>
  <c r="AC3723" i="1"/>
  <c r="AB3723" i="1"/>
  <c r="AA3723" i="1"/>
  <c r="Z3723" i="1"/>
  <c r="Y3723" i="1"/>
  <c r="X3723" i="1"/>
  <c r="W3723" i="1"/>
  <c r="V3723" i="1"/>
  <c r="U3723" i="1"/>
  <c r="T3723" i="1"/>
  <c r="S3723" i="1"/>
  <c r="R3723" i="1"/>
  <c r="Q3723" i="1"/>
  <c r="P3723" i="1"/>
  <c r="AJ3722" i="1"/>
  <c r="AI3722" i="1"/>
  <c r="AH3722" i="1"/>
  <c r="AG3722" i="1"/>
  <c r="AF3722" i="1"/>
  <c r="AE3722" i="1"/>
  <c r="AD3722" i="1"/>
  <c r="AC3722" i="1"/>
  <c r="AB3722" i="1"/>
  <c r="AA3722" i="1"/>
  <c r="Z3722" i="1"/>
  <c r="Y3722" i="1"/>
  <c r="X3722" i="1"/>
  <c r="W3722" i="1"/>
  <c r="V3722" i="1"/>
  <c r="U3722" i="1"/>
  <c r="T3722" i="1"/>
  <c r="S3722" i="1"/>
  <c r="R3722" i="1"/>
  <c r="Q3722" i="1"/>
  <c r="P3722" i="1"/>
  <c r="AJ3721" i="1"/>
  <c r="AI3721" i="1"/>
  <c r="AH3721" i="1"/>
  <c r="AG3721" i="1"/>
  <c r="AF3721" i="1"/>
  <c r="AE3721" i="1"/>
  <c r="AD3721" i="1"/>
  <c r="AC3721" i="1"/>
  <c r="AB3721" i="1"/>
  <c r="AA3721" i="1"/>
  <c r="Z3721" i="1"/>
  <c r="Y3721" i="1"/>
  <c r="X3721" i="1"/>
  <c r="W3721" i="1"/>
  <c r="V3721" i="1"/>
  <c r="U3721" i="1"/>
  <c r="T3721" i="1"/>
  <c r="S3721" i="1"/>
  <c r="R3721" i="1"/>
  <c r="Q3721" i="1"/>
  <c r="P3721" i="1"/>
  <c r="AJ3720" i="1"/>
  <c r="AI3720" i="1"/>
  <c r="AH3720" i="1"/>
  <c r="AG3720" i="1"/>
  <c r="AF3720" i="1"/>
  <c r="AE3720" i="1"/>
  <c r="AD3720" i="1"/>
  <c r="AC3720" i="1"/>
  <c r="AB3720" i="1"/>
  <c r="AA3720" i="1"/>
  <c r="Z3720" i="1"/>
  <c r="Y3720" i="1"/>
  <c r="X3720" i="1"/>
  <c r="W3720" i="1"/>
  <c r="V3720" i="1"/>
  <c r="U3720" i="1"/>
  <c r="T3720" i="1"/>
  <c r="S3720" i="1"/>
  <c r="R3720" i="1"/>
  <c r="Q3720" i="1"/>
  <c r="P3720" i="1"/>
  <c r="AJ3719" i="1"/>
  <c r="AI3719" i="1"/>
  <c r="AH3719" i="1"/>
  <c r="AG3719" i="1"/>
  <c r="AF3719" i="1"/>
  <c r="AE3719" i="1"/>
  <c r="AD3719" i="1"/>
  <c r="AC3719" i="1"/>
  <c r="AB3719" i="1"/>
  <c r="AA3719" i="1"/>
  <c r="Z3719" i="1"/>
  <c r="Y3719" i="1"/>
  <c r="X3719" i="1"/>
  <c r="W3719" i="1"/>
  <c r="V3719" i="1"/>
  <c r="U3719" i="1"/>
  <c r="T3719" i="1"/>
  <c r="S3719" i="1"/>
  <c r="R3719" i="1"/>
  <c r="Q3719" i="1"/>
  <c r="P3719" i="1"/>
  <c r="AJ3718" i="1"/>
  <c r="AI3718" i="1"/>
  <c r="AH3718" i="1"/>
  <c r="AG3718" i="1"/>
  <c r="AF3718" i="1"/>
  <c r="AE3718" i="1"/>
  <c r="AD3718" i="1"/>
  <c r="AC3718" i="1"/>
  <c r="AB3718" i="1"/>
  <c r="AA3718" i="1"/>
  <c r="Z3718" i="1"/>
  <c r="Y3718" i="1"/>
  <c r="X3718" i="1"/>
  <c r="W3718" i="1"/>
  <c r="V3718" i="1"/>
  <c r="U3718" i="1"/>
  <c r="T3718" i="1"/>
  <c r="S3718" i="1"/>
  <c r="R3718" i="1"/>
  <c r="Q3718" i="1"/>
  <c r="P3718" i="1"/>
  <c r="AJ3717" i="1"/>
  <c r="AI3717" i="1"/>
  <c r="AH3717" i="1"/>
  <c r="AG3717" i="1"/>
  <c r="AF3717" i="1"/>
  <c r="AE3717" i="1"/>
  <c r="AD3717" i="1"/>
  <c r="AC3717" i="1"/>
  <c r="AB3717" i="1"/>
  <c r="AA3717" i="1"/>
  <c r="Z3717" i="1"/>
  <c r="Y3717" i="1"/>
  <c r="X3717" i="1"/>
  <c r="W3717" i="1"/>
  <c r="V3717" i="1"/>
  <c r="U3717" i="1"/>
  <c r="T3717" i="1"/>
  <c r="S3717" i="1"/>
  <c r="R3717" i="1"/>
  <c r="Q3717" i="1"/>
  <c r="P3717" i="1"/>
  <c r="AJ3716" i="1"/>
  <c r="AI3716" i="1"/>
  <c r="AH3716" i="1"/>
  <c r="AG3716" i="1"/>
  <c r="AF3716" i="1"/>
  <c r="AE3716" i="1"/>
  <c r="AD3716" i="1"/>
  <c r="AC3716" i="1"/>
  <c r="AB3716" i="1"/>
  <c r="AA3716" i="1"/>
  <c r="Z3716" i="1"/>
  <c r="Y3716" i="1"/>
  <c r="X3716" i="1"/>
  <c r="W3716" i="1"/>
  <c r="V3716" i="1"/>
  <c r="U3716" i="1"/>
  <c r="T3716" i="1"/>
  <c r="S3716" i="1"/>
  <c r="R3716" i="1"/>
  <c r="Q3716" i="1"/>
  <c r="P3716" i="1"/>
  <c r="AJ3715" i="1"/>
  <c r="AI3715" i="1"/>
  <c r="AH3715" i="1"/>
  <c r="AG3715" i="1"/>
  <c r="AF3715" i="1"/>
  <c r="AE3715" i="1"/>
  <c r="AD3715" i="1"/>
  <c r="AC3715" i="1"/>
  <c r="AB3715" i="1"/>
  <c r="AA3715" i="1"/>
  <c r="Z3715" i="1"/>
  <c r="Y3715" i="1"/>
  <c r="X3715" i="1"/>
  <c r="W3715" i="1"/>
  <c r="V3715" i="1"/>
  <c r="U3715" i="1"/>
  <c r="T3715" i="1"/>
  <c r="S3715" i="1"/>
  <c r="R3715" i="1"/>
  <c r="Q3715" i="1"/>
  <c r="P3715" i="1"/>
  <c r="AJ3714" i="1"/>
  <c r="AI3714" i="1"/>
  <c r="AH3714" i="1"/>
  <c r="AG3714" i="1"/>
  <c r="AF3714" i="1"/>
  <c r="AE3714" i="1"/>
  <c r="AD3714" i="1"/>
  <c r="AC3714" i="1"/>
  <c r="AB3714" i="1"/>
  <c r="AA3714" i="1"/>
  <c r="Z3714" i="1"/>
  <c r="Y3714" i="1"/>
  <c r="X3714" i="1"/>
  <c r="W3714" i="1"/>
  <c r="V3714" i="1"/>
  <c r="U3714" i="1"/>
  <c r="T3714" i="1"/>
  <c r="S3714" i="1"/>
  <c r="R3714" i="1"/>
  <c r="Q3714" i="1"/>
  <c r="P3714" i="1"/>
  <c r="AJ3713" i="1"/>
  <c r="AI3713" i="1"/>
  <c r="AH3713" i="1"/>
  <c r="AG3713" i="1"/>
  <c r="AF3713" i="1"/>
  <c r="AE3713" i="1"/>
  <c r="AD3713" i="1"/>
  <c r="AC3713" i="1"/>
  <c r="AB3713" i="1"/>
  <c r="AA3713" i="1"/>
  <c r="Z3713" i="1"/>
  <c r="Y3713" i="1"/>
  <c r="X3713" i="1"/>
  <c r="W3713" i="1"/>
  <c r="V3713" i="1"/>
  <c r="U3713" i="1"/>
  <c r="T3713" i="1"/>
  <c r="S3713" i="1"/>
  <c r="R3713" i="1"/>
  <c r="Q3713" i="1"/>
  <c r="P3713" i="1"/>
  <c r="AJ3712" i="1"/>
  <c r="AI3712" i="1"/>
  <c r="AH3712" i="1"/>
  <c r="AG3712" i="1"/>
  <c r="AF3712" i="1"/>
  <c r="AE3712" i="1"/>
  <c r="AD3712" i="1"/>
  <c r="AC3712" i="1"/>
  <c r="AB3712" i="1"/>
  <c r="AA3712" i="1"/>
  <c r="Z3712" i="1"/>
  <c r="Y3712" i="1"/>
  <c r="X3712" i="1"/>
  <c r="W3712" i="1"/>
  <c r="V3712" i="1"/>
  <c r="U3712" i="1"/>
  <c r="T3712" i="1"/>
  <c r="S3712" i="1"/>
  <c r="R3712" i="1"/>
  <c r="Q3712" i="1"/>
  <c r="P3712" i="1"/>
  <c r="AJ3711" i="1"/>
  <c r="AI3711" i="1"/>
  <c r="AH3711" i="1"/>
  <c r="AG3711" i="1"/>
  <c r="AF3711" i="1"/>
  <c r="AE3711" i="1"/>
  <c r="AD3711" i="1"/>
  <c r="AC3711" i="1"/>
  <c r="AB3711" i="1"/>
  <c r="AA3711" i="1"/>
  <c r="Z3711" i="1"/>
  <c r="Y3711" i="1"/>
  <c r="X3711" i="1"/>
  <c r="W3711" i="1"/>
  <c r="V3711" i="1"/>
  <c r="U3711" i="1"/>
  <c r="T3711" i="1"/>
  <c r="S3711" i="1"/>
  <c r="R3711" i="1"/>
  <c r="Q3711" i="1"/>
  <c r="P3711" i="1"/>
  <c r="AJ3710" i="1"/>
  <c r="AI3710" i="1"/>
  <c r="AH3710" i="1"/>
  <c r="AG3710" i="1"/>
  <c r="AF3710" i="1"/>
  <c r="AE3710" i="1"/>
  <c r="AD3710" i="1"/>
  <c r="AC3710" i="1"/>
  <c r="AB3710" i="1"/>
  <c r="AA3710" i="1"/>
  <c r="Z3710" i="1"/>
  <c r="Y3710" i="1"/>
  <c r="X3710" i="1"/>
  <c r="W3710" i="1"/>
  <c r="V3710" i="1"/>
  <c r="U3710" i="1"/>
  <c r="T3710" i="1"/>
  <c r="S3710" i="1"/>
  <c r="R3710" i="1"/>
  <c r="Q3710" i="1"/>
  <c r="P3710" i="1"/>
  <c r="AJ3709" i="1"/>
  <c r="AI3709" i="1"/>
  <c r="AH3709" i="1"/>
  <c r="AG3709" i="1"/>
  <c r="AF3709" i="1"/>
  <c r="AE3709" i="1"/>
  <c r="AD3709" i="1"/>
  <c r="AC3709" i="1"/>
  <c r="AB3709" i="1"/>
  <c r="AA3709" i="1"/>
  <c r="Z3709" i="1"/>
  <c r="Y3709" i="1"/>
  <c r="X3709" i="1"/>
  <c r="W3709" i="1"/>
  <c r="V3709" i="1"/>
  <c r="U3709" i="1"/>
  <c r="T3709" i="1"/>
  <c r="S3709" i="1"/>
  <c r="R3709" i="1"/>
  <c r="Q3709" i="1"/>
  <c r="P3709" i="1"/>
  <c r="AJ3708" i="1"/>
  <c r="AI3708" i="1"/>
  <c r="AH3708" i="1"/>
  <c r="AG3708" i="1"/>
  <c r="AF3708" i="1"/>
  <c r="AE3708" i="1"/>
  <c r="AD3708" i="1"/>
  <c r="AC3708" i="1"/>
  <c r="AB3708" i="1"/>
  <c r="AA3708" i="1"/>
  <c r="Z3708" i="1"/>
  <c r="Y3708" i="1"/>
  <c r="X3708" i="1"/>
  <c r="W3708" i="1"/>
  <c r="V3708" i="1"/>
  <c r="U3708" i="1"/>
  <c r="T3708" i="1"/>
  <c r="S3708" i="1"/>
  <c r="R3708" i="1"/>
  <c r="Q3708" i="1"/>
  <c r="P3708" i="1"/>
  <c r="AJ3707" i="1"/>
  <c r="AI3707" i="1"/>
  <c r="AH3707" i="1"/>
  <c r="AG3707" i="1"/>
  <c r="AF3707" i="1"/>
  <c r="AE3707" i="1"/>
  <c r="AD3707" i="1"/>
  <c r="AC3707" i="1"/>
  <c r="AB3707" i="1"/>
  <c r="AA3707" i="1"/>
  <c r="Z3707" i="1"/>
  <c r="Y3707" i="1"/>
  <c r="X3707" i="1"/>
  <c r="W3707" i="1"/>
  <c r="V3707" i="1"/>
  <c r="U3707" i="1"/>
  <c r="T3707" i="1"/>
  <c r="S3707" i="1"/>
  <c r="R3707" i="1"/>
  <c r="Q3707" i="1"/>
  <c r="P3707" i="1"/>
  <c r="AJ3706" i="1"/>
  <c r="AI3706" i="1"/>
  <c r="AH3706" i="1"/>
  <c r="AG3706" i="1"/>
  <c r="AF3706" i="1"/>
  <c r="AE3706" i="1"/>
  <c r="AD3706" i="1"/>
  <c r="AC3706" i="1"/>
  <c r="AB3706" i="1"/>
  <c r="AA3706" i="1"/>
  <c r="Z3706" i="1"/>
  <c r="Y3706" i="1"/>
  <c r="X3706" i="1"/>
  <c r="W3706" i="1"/>
  <c r="V3706" i="1"/>
  <c r="U3706" i="1"/>
  <c r="T3706" i="1"/>
  <c r="S3706" i="1"/>
  <c r="R3706" i="1"/>
  <c r="Q3706" i="1"/>
  <c r="P3706" i="1"/>
  <c r="AJ3705" i="1"/>
  <c r="AI3705" i="1"/>
  <c r="AH3705" i="1"/>
  <c r="AG3705" i="1"/>
  <c r="AF3705" i="1"/>
  <c r="AE3705" i="1"/>
  <c r="AD3705" i="1"/>
  <c r="AC3705" i="1"/>
  <c r="AB3705" i="1"/>
  <c r="AA3705" i="1"/>
  <c r="Z3705" i="1"/>
  <c r="Y3705" i="1"/>
  <c r="X3705" i="1"/>
  <c r="W3705" i="1"/>
  <c r="V3705" i="1"/>
  <c r="U3705" i="1"/>
  <c r="T3705" i="1"/>
  <c r="S3705" i="1"/>
  <c r="R3705" i="1"/>
  <c r="Q3705" i="1"/>
  <c r="P3705" i="1"/>
  <c r="AJ3704" i="1"/>
  <c r="AI3704" i="1"/>
  <c r="AH3704" i="1"/>
  <c r="AG3704" i="1"/>
  <c r="AF3704" i="1"/>
  <c r="AE3704" i="1"/>
  <c r="AD3704" i="1"/>
  <c r="AC3704" i="1"/>
  <c r="AB3704" i="1"/>
  <c r="AA3704" i="1"/>
  <c r="Z3704" i="1"/>
  <c r="Y3704" i="1"/>
  <c r="X3704" i="1"/>
  <c r="W3704" i="1"/>
  <c r="V3704" i="1"/>
  <c r="U3704" i="1"/>
  <c r="T3704" i="1"/>
  <c r="S3704" i="1"/>
  <c r="R3704" i="1"/>
  <c r="Q3704" i="1"/>
  <c r="P3704" i="1"/>
  <c r="AJ3703" i="1"/>
  <c r="AI3703" i="1"/>
  <c r="AH3703" i="1"/>
  <c r="AG3703" i="1"/>
  <c r="AF3703" i="1"/>
  <c r="AE3703" i="1"/>
  <c r="AD3703" i="1"/>
  <c r="AC3703" i="1"/>
  <c r="AB3703" i="1"/>
  <c r="AA3703" i="1"/>
  <c r="Z3703" i="1"/>
  <c r="Y3703" i="1"/>
  <c r="X3703" i="1"/>
  <c r="W3703" i="1"/>
  <c r="V3703" i="1"/>
  <c r="U3703" i="1"/>
  <c r="T3703" i="1"/>
  <c r="S3703" i="1"/>
  <c r="R3703" i="1"/>
  <c r="Q3703" i="1"/>
  <c r="P3703" i="1"/>
  <c r="AJ3702" i="1"/>
  <c r="AI3702" i="1"/>
  <c r="AH3702" i="1"/>
  <c r="AG3702" i="1"/>
  <c r="AF3702" i="1"/>
  <c r="AE3702" i="1"/>
  <c r="AD3702" i="1"/>
  <c r="AC3702" i="1"/>
  <c r="AB3702" i="1"/>
  <c r="AA3702" i="1"/>
  <c r="Z3702" i="1"/>
  <c r="Y3702" i="1"/>
  <c r="X3702" i="1"/>
  <c r="W3702" i="1"/>
  <c r="V3702" i="1"/>
  <c r="U3702" i="1"/>
  <c r="T3702" i="1"/>
  <c r="S3702" i="1"/>
  <c r="R3702" i="1"/>
  <c r="Q3702" i="1"/>
  <c r="P3702" i="1"/>
  <c r="AJ3701" i="1"/>
  <c r="AI3701" i="1"/>
  <c r="AH3701" i="1"/>
  <c r="AG3701" i="1"/>
  <c r="AF3701" i="1"/>
  <c r="AE3701" i="1"/>
  <c r="AD3701" i="1"/>
  <c r="AC3701" i="1"/>
  <c r="AB3701" i="1"/>
  <c r="AA3701" i="1"/>
  <c r="Z3701" i="1"/>
  <c r="Y3701" i="1"/>
  <c r="X3701" i="1"/>
  <c r="W3701" i="1"/>
  <c r="V3701" i="1"/>
  <c r="U3701" i="1"/>
  <c r="T3701" i="1"/>
  <c r="S3701" i="1"/>
  <c r="R3701" i="1"/>
  <c r="Q3701" i="1"/>
  <c r="P3701" i="1"/>
  <c r="AJ3700" i="1"/>
  <c r="AI3700" i="1"/>
  <c r="AH3700" i="1"/>
  <c r="AG3700" i="1"/>
  <c r="AF3700" i="1"/>
  <c r="AE3700" i="1"/>
  <c r="AD3700" i="1"/>
  <c r="AC3700" i="1"/>
  <c r="AB3700" i="1"/>
  <c r="AA3700" i="1"/>
  <c r="Z3700" i="1"/>
  <c r="Y3700" i="1"/>
  <c r="X3700" i="1"/>
  <c r="W3700" i="1"/>
  <c r="V3700" i="1"/>
  <c r="U3700" i="1"/>
  <c r="T3700" i="1"/>
  <c r="S3700" i="1"/>
  <c r="R3700" i="1"/>
  <c r="Q3700" i="1"/>
  <c r="P3700" i="1"/>
  <c r="AJ3699" i="1"/>
  <c r="AI3699" i="1"/>
  <c r="AH3699" i="1"/>
  <c r="AG3699" i="1"/>
  <c r="AF3699" i="1"/>
  <c r="AE3699" i="1"/>
  <c r="AD3699" i="1"/>
  <c r="AC3699" i="1"/>
  <c r="AB3699" i="1"/>
  <c r="AA3699" i="1"/>
  <c r="Z3699" i="1"/>
  <c r="Y3699" i="1"/>
  <c r="X3699" i="1"/>
  <c r="W3699" i="1"/>
  <c r="V3699" i="1"/>
  <c r="U3699" i="1"/>
  <c r="T3699" i="1"/>
  <c r="S3699" i="1"/>
  <c r="R3699" i="1"/>
  <c r="Q3699" i="1"/>
  <c r="P3699" i="1"/>
  <c r="AJ3698" i="1"/>
  <c r="AI3698" i="1"/>
  <c r="AH3698" i="1"/>
  <c r="AG3698" i="1"/>
  <c r="AF3698" i="1"/>
  <c r="AE3698" i="1"/>
  <c r="AD3698" i="1"/>
  <c r="AC3698" i="1"/>
  <c r="AB3698" i="1"/>
  <c r="AA3698" i="1"/>
  <c r="Z3698" i="1"/>
  <c r="Y3698" i="1"/>
  <c r="X3698" i="1"/>
  <c r="W3698" i="1"/>
  <c r="V3698" i="1"/>
  <c r="U3698" i="1"/>
  <c r="T3698" i="1"/>
  <c r="S3698" i="1"/>
  <c r="R3698" i="1"/>
  <c r="Q3698" i="1"/>
  <c r="P3698" i="1"/>
  <c r="AJ3697" i="1"/>
  <c r="AI3697" i="1"/>
  <c r="AH3697" i="1"/>
  <c r="AG3697" i="1"/>
  <c r="AF3697" i="1"/>
  <c r="AE3697" i="1"/>
  <c r="AD3697" i="1"/>
  <c r="AC3697" i="1"/>
  <c r="AB3697" i="1"/>
  <c r="AA3697" i="1"/>
  <c r="Z3697" i="1"/>
  <c r="Y3697" i="1"/>
  <c r="X3697" i="1"/>
  <c r="W3697" i="1"/>
  <c r="V3697" i="1"/>
  <c r="U3697" i="1"/>
  <c r="T3697" i="1"/>
  <c r="S3697" i="1"/>
  <c r="R3697" i="1"/>
  <c r="Q3697" i="1"/>
  <c r="P3697" i="1"/>
  <c r="AJ3696" i="1"/>
  <c r="AI3696" i="1"/>
  <c r="AH3696" i="1"/>
  <c r="AG3696" i="1"/>
  <c r="AF3696" i="1"/>
  <c r="AE3696" i="1"/>
  <c r="AD3696" i="1"/>
  <c r="AC3696" i="1"/>
  <c r="AB3696" i="1"/>
  <c r="AA3696" i="1"/>
  <c r="Z3696" i="1"/>
  <c r="Y3696" i="1"/>
  <c r="X3696" i="1"/>
  <c r="W3696" i="1"/>
  <c r="V3696" i="1"/>
  <c r="U3696" i="1"/>
  <c r="T3696" i="1"/>
  <c r="S3696" i="1"/>
  <c r="R3696" i="1"/>
  <c r="Q3696" i="1"/>
  <c r="P3696" i="1"/>
  <c r="AJ3695" i="1"/>
  <c r="AI3695" i="1"/>
  <c r="AH3695" i="1"/>
  <c r="AG3695" i="1"/>
  <c r="AF3695" i="1"/>
  <c r="AE3695" i="1"/>
  <c r="AD3695" i="1"/>
  <c r="AC3695" i="1"/>
  <c r="AB3695" i="1"/>
  <c r="AA3695" i="1"/>
  <c r="Z3695" i="1"/>
  <c r="Y3695" i="1"/>
  <c r="X3695" i="1"/>
  <c r="W3695" i="1"/>
  <c r="V3695" i="1"/>
  <c r="U3695" i="1"/>
  <c r="T3695" i="1"/>
  <c r="S3695" i="1"/>
  <c r="R3695" i="1"/>
  <c r="Q3695" i="1"/>
  <c r="P3695" i="1"/>
  <c r="AJ3694" i="1"/>
  <c r="AI3694" i="1"/>
  <c r="AH3694" i="1"/>
  <c r="AG3694" i="1"/>
  <c r="AF3694" i="1"/>
  <c r="AE3694" i="1"/>
  <c r="AD3694" i="1"/>
  <c r="AC3694" i="1"/>
  <c r="AB3694" i="1"/>
  <c r="AA3694" i="1"/>
  <c r="Z3694" i="1"/>
  <c r="Y3694" i="1"/>
  <c r="X3694" i="1"/>
  <c r="W3694" i="1"/>
  <c r="V3694" i="1"/>
  <c r="U3694" i="1"/>
  <c r="T3694" i="1"/>
  <c r="S3694" i="1"/>
  <c r="R3694" i="1"/>
  <c r="Q3694" i="1"/>
  <c r="P3694" i="1"/>
  <c r="AJ3693" i="1"/>
  <c r="AI3693" i="1"/>
  <c r="AH3693" i="1"/>
  <c r="AG3693" i="1"/>
  <c r="AF3693" i="1"/>
  <c r="AE3693" i="1"/>
  <c r="AD3693" i="1"/>
  <c r="AC3693" i="1"/>
  <c r="AB3693" i="1"/>
  <c r="AA3693" i="1"/>
  <c r="Z3693" i="1"/>
  <c r="Y3693" i="1"/>
  <c r="X3693" i="1"/>
  <c r="W3693" i="1"/>
  <c r="V3693" i="1"/>
  <c r="U3693" i="1"/>
  <c r="T3693" i="1"/>
  <c r="S3693" i="1"/>
  <c r="R3693" i="1"/>
  <c r="Q3693" i="1"/>
  <c r="P3693" i="1"/>
  <c r="AJ3692" i="1"/>
  <c r="AI3692" i="1"/>
  <c r="AH3692" i="1"/>
  <c r="AG3692" i="1"/>
  <c r="AF3692" i="1"/>
  <c r="AE3692" i="1"/>
  <c r="AD3692" i="1"/>
  <c r="AC3692" i="1"/>
  <c r="AB3692" i="1"/>
  <c r="AA3692" i="1"/>
  <c r="Z3692" i="1"/>
  <c r="Y3692" i="1"/>
  <c r="X3692" i="1"/>
  <c r="W3692" i="1"/>
  <c r="V3692" i="1"/>
  <c r="U3692" i="1"/>
  <c r="T3692" i="1"/>
  <c r="S3692" i="1"/>
  <c r="R3692" i="1"/>
  <c r="Q3692" i="1"/>
  <c r="P3692" i="1"/>
  <c r="AJ3691" i="1"/>
  <c r="AI3691" i="1"/>
  <c r="AH3691" i="1"/>
  <c r="AG3691" i="1"/>
  <c r="AF3691" i="1"/>
  <c r="AE3691" i="1"/>
  <c r="AD3691" i="1"/>
  <c r="AC3691" i="1"/>
  <c r="AB3691" i="1"/>
  <c r="AA3691" i="1"/>
  <c r="Z3691" i="1"/>
  <c r="Y3691" i="1"/>
  <c r="X3691" i="1"/>
  <c r="W3691" i="1"/>
  <c r="V3691" i="1"/>
  <c r="U3691" i="1"/>
  <c r="T3691" i="1"/>
  <c r="S3691" i="1"/>
  <c r="R3691" i="1"/>
  <c r="Q3691" i="1"/>
  <c r="P3691" i="1"/>
  <c r="AJ3690" i="1"/>
  <c r="AI3690" i="1"/>
  <c r="AH3690" i="1"/>
  <c r="AG3690" i="1"/>
  <c r="AF3690" i="1"/>
  <c r="AE3690" i="1"/>
  <c r="AD3690" i="1"/>
  <c r="AC3690" i="1"/>
  <c r="AB3690" i="1"/>
  <c r="AA3690" i="1"/>
  <c r="Z3690" i="1"/>
  <c r="Y3690" i="1"/>
  <c r="X3690" i="1"/>
  <c r="W3690" i="1"/>
  <c r="V3690" i="1"/>
  <c r="U3690" i="1"/>
  <c r="T3690" i="1"/>
  <c r="S3690" i="1"/>
  <c r="R3690" i="1"/>
  <c r="Q3690" i="1"/>
  <c r="P3690" i="1"/>
  <c r="AJ3689" i="1"/>
  <c r="AI3689" i="1"/>
  <c r="AH3689" i="1"/>
  <c r="AG3689" i="1"/>
  <c r="AF3689" i="1"/>
  <c r="AE3689" i="1"/>
  <c r="AD3689" i="1"/>
  <c r="AC3689" i="1"/>
  <c r="AB3689" i="1"/>
  <c r="AA3689" i="1"/>
  <c r="Z3689" i="1"/>
  <c r="Y3689" i="1"/>
  <c r="X3689" i="1"/>
  <c r="W3689" i="1"/>
  <c r="V3689" i="1"/>
  <c r="U3689" i="1"/>
  <c r="T3689" i="1"/>
  <c r="S3689" i="1"/>
  <c r="R3689" i="1"/>
  <c r="Q3689" i="1"/>
  <c r="P3689" i="1"/>
  <c r="AJ3688" i="1"/>
  <c r="AI3688" i="1"/>
  <c r="AH3688" i="1"/>
  <c r="AG3688" i="1"/>
  <c r="AF3688" i="1"/>
  <c r="AE3688" i="1"/>
  <c r="AD3688" i="1"/>
  <c r="AC3688" i="1"/>
  <c r="AB3688" i="1"/>
  <c r="AA3688" i="1"/>
  <c r="Z3688" i="1"/>
  <c r="Y3688" i="1"/>
  <c r="X3688" i="1"/>
  <c r="W3688" i="1"/>
  <c r="V3688" i="1"/>
  <c r="U3688" i="1"/>
  <c r="T3688" i="1"/>
  <c r="S3688" i="1"/>
  <c r="R3688" i="1"/>
  <c r="Q3688" i="1"/>
  <c r="P3688" i="1"/>
  <c r="AJ3687" i="1"/>
  <c r="AI3687" i="1"/>
  <c r="AH3687" i="1"/>
  <c r="AG3687" i="1"/>
  <c r="AF3687" i="1"/>
  <c r="AE3687" i="1"/>
  <c r="AD3687" i="1"/>
  <c r="AC3687" i="1"/>
  <c r="AB3687" i="1"/>
  <c r="AA3687" i="1"/>
  <c r="Z3687" i="1"/>
  <c r="Y3687" i="1"/>
  <c r="X3687" i="1"/>
  <c r="W3687" i="1"/>
  <c r="V3687" i="1"/>
  <c r="U3687" i="1"/>
  <c r="T3687" i="1"/>
  <c r="S3687" i="1"/>
  <c r="R3687" i="1"/>
  <c r="Q3687" i="1"/>
  <c r="P3687" i="1"/>
  <c r="AJ3686" i="1"/>
  <c r="AI3686" i="1"/>
  <c r="AH3686" i="1"/>
  <c r="AG3686" i="1"/>
  <c r="AF3686" i="1"/>
  <c r="AE3686" i="1"/>
  <c r="AD3686" i="1"/>
  <c r="AC3686" i="1"/>
  <c r="AB3686" i="1"/>
  <c r="AA3686" i="1"/>
  <c r="Z3686" i="1"/>
  <c r="Y3686" i="1"/>
  <c r="X3686" i="1"/>
  <c r="W3686" i="1"/>
  <c r="V3686" i="1"/>
  <c r="U3686" i="1"/>
  <c r="T3686" i="1"/>
  <c r="S3686" i="1"/>
  <c r="R3686" i="1"/>
  <c r="Q3686" i="1"/>
  <c r="P3686" i="1"/>
  <c r="AJ3685" i="1"/>
  <c r="AI3685" i="1"/>
  <c r="AH3685" i="1"/>
  <c r="AG3685" i="1"/>
  <c r="AF3685" i="1"/>
  <c r="AE3685" i="1"/>
  <c r="AD3685" i="1"/>
  <c r="AC3685" i="1"/>
  <c r="AB3685" i="1"/>
  <c r="AA3685" i="1"/>
  <c r="Z3685" i="1"/>
  <c r="Y3685" i="1"/>
  <c r="X3685" i="1"/>
  <c r="W3685" i="1"/>
  <c r="V3685" i="1"/>
  <c r="U3685" i="1"/>
  <c r="T3685" i="1"/>
  <c r="S3685" i="1"/>
  <c r="R3685" i="1"/>
  <c r="Q3685" i="1"/>
  <c r="P3685" i="1"/>
  <c r="AJ3684" i="1"/>
  <c r="AI3684" i="1"/>
  <c r="AH3684" i="1"/>
  <c r="AG3684" i="1"/>
  <c r="AF3684" i="1"/>
  <c r="AE3684" i="1"/>
  <c r="AD3684" i="1"/>
  <c r="AC3684" i="1"/>
  <c r="AB3684" i="1"/>
  <c r="AA3684" i="1"/>
  <c r="Z3684" i="1"/>
  <c r="Y3684" i="1"/>
  <c r="X3684" i="1"/>
  <c r="W3684" i="1"/>
  <c r="V3684" i="1"/>
  <c r="U3684" i="1"/>
  <c r="T3684" i="1"/>
  <c r="S3684" i="1"/>
  <c r="R3684" i="1"/>
  <c r="Q3684" i="1"/>
  <c r="P3684" i="1"/>
  <c r="AJ3683" i="1"/>
  <c r="AI3683" i="1"/>
  <c r="AH3683" i="1"/>
  <c r="AG3683" i="1"/>
  <c r="AF3683" i="1"/>
  <c r="AE3683" i="1"/>
  <c r="AD3683" i="1"/>
  <c r="AC3683" i="1"/>
  <c r="AB3683" i="1"/>
  <c r="AA3683" i="1"/>
  <c r="Z3683" i="1"/>
  <c r="Y3683" i="1"/>
  <c r="X3683" i="1"/>
  <c r="W3683" i="1"/>
  <c r="V3683" i="1"/>
  <c r="U3683" i="1"/>
  <c r="T3683" i="1"/>
  <c r="S3683" i="1"/>
  <c r="R3683" i="1"/>
  <c r="Q3683" i="1"/>
  <c r="P3683" i="1"/>
  <c r="AJ3682" i="1"/>
  <c r="AI3682" i="1"/>
  <c r="AH3682" i="1"/>
  <c r="AG3682" i="1"/>
  <c r="AF3682" i="1"/>
  <c r="AE3682" i="1"/>
  <c r="AD3682" i="1"/>
  <c r="AC3682" i="1"/>
  <c r="AB3682" i="1"/>
  <c r="AA3682" i="1"/>
  <c r="Z3682" i="1"/>
  <c r="Y3682" i="1"/>
  <c r="X3682" i="1"/>
  <c r="W3682" i="1"/>
  <c r="V3682" i="1"/>
  <c r="U3682" i="1"/>
  <c r="T3682" i="1"/>
  <c r="S3682" i="1"/>
  <c r="R3682" i="1"/>
  <c r="Q3682" i="1"/>
  <c r="P3682" i="1"/>
  <c r="AJ3681" i="1"/>
  <c r="AI3681" i="1"/>
  <c r="AH3681" i="1"/>
  <c r="AG3681" i="1"/>
  <c r="AF3681" i="1"/>
  <c r="AE3681" i="1"/>
  <c r="AD3681" i="1"/>
  <c r="AC3681" i="1"/>
  <c r="AB3681" i="1"/>
  <c r="AA3681" i="1"/>
  <c r="Z3681" i="1"/>
  <c r="Y3681" i="1"/>
  <c r="X3681" i="1"/>
  <c r="W3681" i="1"/>
  <c r="V3681" i="1"/>
  <c r="U3681" i="1"/>
  <c r="T3681" i="1"/>
  <c r="S3681" i="1"/>
  <c r="R3681" i="1"/>
  <c r="Q3681" i="1"/>
  <c r="P3681" i="1"/>
  <c r="AJ3680" i="1"/>
  <c r="AI3680" i="1"/>
  <c r="AH3680" i="1"/>
  <c r="AG3680" i="1"/>
  <c r="AF3680" i="1"/>
  <c r="AE3680" i="1"/>
  <c r="AD3680" i="1"/>
  <c r="AC3680" i="1"/>
  <c r="AB3680" i="1"/>
  <c r="AA3680" i="1"/>
  <c r="Z3680" i="1"/>
  <c r="Y3680" i="1"/>
  <c r="X3680" i="1"/>
  <c r="W3680" i="1"/>
  <c r="V3680" i="1"/>
  <c r="U3680" i="1"/>
  <c r="T3680" i="1"/>
  <c r="S3680" i="1"/>
  <c r="R3680" i="1"/>
  <c r="Q3680" i="1"/>
  <c r="P3680" i="1"/>
  <c r="AJ3679" i="1"/>
  <c r="AI3679" i="1"/>
  <c r="AH3679" i="1"/>
  <c r="AG3679" i="1"/>
  <c r="AF3679" i="1"/>
  <c r="AE3679" i="1"/>
  <c r="AD3679" i="1"/>
  <c r="AC3679" i="1"/>
  <c r="AB3679" i="1"/>
  <c r="AA3679" i="1"/>
  <c r="Z3679" i="1"/>
  <c r="Y3679" i="1"/>
  <c r="X3679" i="1"/>
  <c r="W3679" i="1"/>
  <c r="V3679" i="1"/>
  <c r="U3679" i="1"/>
  <c r="T3679" i="1"/>
  <c r="S3679" i="1"/>
  <c r="R3679" i="1"/>
  <c r="Q3679" i="1"/>
  <c r="P3679" i="1"/>
  <c r="AJ3678" i="1"/>
  <c r="AI3678" i="1"/>
  <c r="AH3678" i="1"/>
  <c r="AG3678" i="1"/>
  <c r="AF3678" i="1"/>
  <c r="AE3678" i="1"/>
  <c r="AD3678" i="1"/>
  <c r="AC3678" i="1"/>
  <c r="AB3678" i="1"/>
  <c r="AA3678" i="1"/>
  <c r="Z3678" i="1"/>
  <c r="Y3678" i="1"/>
  <c r="X3678" i="1"/>
  <c r="W3678" i="1"/>
  <c r="V3678" i="1"/>
  <c r="U3678" i="1"/>
  <c r="T3678" i="1"/>
  <c r="S3678" i="1"/>
  <c r="R3678" i="1"/>
  <c r="Q3678" i="1"/>
  <c r="P3678" i="1"/>
  <c r="AJ3677" i="1"/>
  <c r="AI3677" i="1"/>
  <c r="AH3677" i="1"/>
  <c r="AG3677" i="1"/>
  <c r="AF3677" i="1"/>
  <c r="AE3677" i="1"/>
  <c r="AD3677" i="1"/>
  <c r="AC3677" i="1"/>
  <c r="AB3677" i="1"/>
  <c r="AA3677" i="1"/>
  <c r="Z3677" i="1"/>
  <c r="Y3677" i="1"/>
  <c r="X3677" i="1"/>
  <c r="W3677" i="1"/>
  <c r="V3677" i="1"/>
  <c r="U3677" i="1"/>
  <c r="T3677" i="1"/>
  <c r="S3677" i="1"/>
  <c r="R3677" i="1"/>
  <c r="Q3677" i="1"/>
  <c r="P3677" i="1"/>
  <c r="AJ3676" i="1"/>
  <c r="AI3676" i="1"/>
  <c r="AH3676" i="1"/>
  <c r="AG3676" i="1"/>
  <c r="AF3676" i="1"/>
  <c r="AE3676" i="1"/>
  <c r="AD3676" i="1"/>
  <c r="AC3676" i="1"/>
  <c r="AB3676" i="1"/>
  <c r="AA3676" i="1"/>
  <c r="Z3676" i="1"/>
  <c r="Y3676" i="1"/>
  <c r="X3676" i="1"/>
  <c r="W3676" i="1"/>
  <c r="V3676" i="1"/>
  <c r="U3676" i="1"/>
  <c r="T3676" i="1"/>
  <c r="S3676" i="1"/>
  <c r="R3676" i="1"/>
  <c r="Q3676" i="1"/>
  <c r="P3676" i="1"/>
  <c r="AJ3675" i="1"/>
  <c r="AI3675" i="1"/>
  <c r="AH3675" i="1"/>
  <c r="AG3675" i="1"/>
  <c r="AF3675" i="1"/>
  <c r="AE3675" i="1"/>
  <c r="AD3675" i="1"/>
  <c r="AC3675" i="1"/>
  <c r="AB3675" i="1"/>
  <c r="AA3675" i="1"/>
  <c r="Z3675" i="1"/>
  <c r="Y3675" i="1"/>
  <c r="X3675" i="1"/>
  <c r="W3675" i="1"/>
  <c r="V3675" i="1"/>
  <c r="U3675" i="1"/>
  <c r="T3675" i="1"/>
  <c r="S3675" i="1"/>
  <c r="R3675" i="1"/>
  <c r="Q3675" i="1"/>
  <c r="P3675" i="1"/>
  <c r="AJ3674" i="1"/>
  <c r="AI3674" i="1"/>
  <c r="AH3674" i="1"/>
  <c r="AG3674" i="1"/>
  <c r="AF3674" i="1"/>
  <c r="AE3674" i="1"/>
  <c r="AD3674" i="1"/>
  <c r="AC3674" i="1"/>
  <c r="AB3674" i="1"/>
  <c r="AA3674" i="1"/>
  <c r="Z3674" i="1"/>
  <c r="Y3674" i="1"/>
  <c r="X3674" i="1"/>
  <c r="W3674" i="1"/>
  <c r="V3674" i="1"/>
  <c r="U3674" i="1"/>
  <c r="T3674" i="1"/>
  <c r="S3674" i="1"/>
  <c r="R3674" i="1"/>
  <c r="Q3674" i="1"/>
  <c r="P3674" i="1"/>
  <c r="AJ3673" i="1"/>
  <c r="AI3673" i="1"/>
  <c r="AH3673" i="1"/>
  <c r="AG3673" i="1"/>
  <c r="AF3673" i="1"/>
  <c r="AE3673" i="1"/>
  <c r="AD3673" i="1"/>
  <c r="AC3673" i="1"/>
  <c r="AB3673" i="1"/>
  <c r="AA3673" i="1"/>
  <c r="Z3673" i="1"/>
  <c r="Y3673" i="1"/>
  <c r="X3673" i="1"/>
  <c r="W3673" i="1"/>
  <c r="V3673" i="1"/>
  <c r="U3673" i="1"/>
  <c r="T3673" i="1"/>
  <c r="S3673" i="1"/>
  <c r="R3673" i="1"/>
  <c r="Q3673" i="1"/>
  <c r="P3673" i="1"/>
  <c r="AJ3672" i="1"/>
  <c r="AI3672" i="1"/>
  <c r="AH3672" i="1"/>
  <c r="AG3672" i="1"/>
  <c r="AF3672" i="1"/>
  <c r="AE3672" i="1"/>
  <c r="AD3672" i="1"/>
  <c r="AC3672" i="1"/>
  <c r="AB3672" i="1"/>
  <c r="AA3672" i="1"/>
  <c r="Z3672" i="1"/>
  <c r="Y3672" i="1"/>
  <c r="X3672" i="1"/>
  <c r="W3672" i="1"/>
  <c r="V3672" i="1"/>
  <c r="U3672" i="1"/>
  <c r="T3672" i="1"/>
  <c r="S3672" i="1"/>
  <c r="R3672" i="1"/>
  <c r="Q3672" i="1"/>
  <c r="P3672" i="1"/>
  <c r="AJ3671" i="1"/>
  <c r="AI3671" i="1"/>
  <c r="AH3671" i="1"/>
  <c r="AG3671" i="1"/>
  <c r="AF3671" i="1"/>
  <c r="AE3671" i="1"/>
  <c r="AD3671" i="1"/>
  <c r="AC3671" i="1"/>
  <c r="AB3671" i="1"/>
  <c r="AA3671" i="1"/>
  <c r="Z3671" i="1"/>
  <c r="Y3671" i="1"/>
  <c r="X3671" i="1"/>
  <c r="W3671" i="1"/>
  <c r="V3671" i="1"/>
  <c r="U3671" i="1"/>
  <c r="T3671" i="1"/>
  <c r="S3671" i="1"/>
  <c r="R3671" i="1"/>
  <c r="Q3671" i="1"/>
  <c r="P3671" i="1"/>
  <c r="AJ3670" i="1"/>
  <c r="AI3670" i="1"/>
  <c r="AH3670" i="1"/>
  <c r="AG3670" i="1"/>
  <c r="AF3670" i="1"/>
  <c r="AE3670" i="1"/>
  <c r="AD3670" i="1"/>
  <c r="AC3670" i="1"/>
  <c r="AB3670" i="1"/>
  <c r="AA3670" i="1"/>
  <c r="Z3670" i="1"/>
  <c r="Y3670" i="1"/>
  <c r="X3670" i="1"/>
  <c r="W3670" i="1"/>
  <c r="V3670" i="1"/>
  <c r="U3670" i="1"/>
  <c r="T3670" i="1"/>
  <c r="S3670" i="1"/>
  <c r="R3670" i="1"/>
  <c r="Q3670" i="1"/>
  <c r="P3670" i="1"/>
  <c r="AJ3669" i="1"/>
  <c r="AI3669" i="1"/>
  <c r="AH3669" i="1"/>
  <c r="AG3669" i="1"/>
  <c r="AF3669" i="1"/>
  <c r="AE3669" i="1"/>
  <c r="AD3669" i="1"/>
  <c r="AC3669" i="1"/>
  <c r="AB3669" i="1"/>
  <c r="AA3669" i="1"/>
  <c r="Z3669" i="1"/>
  <c r="Y3669" i="1"/>
  <c r="X3669" i="1"/>
  <c r="W3669" i="1"/>
  <c r="V3669" i="1"/>
  <c r="U3669" i="1"/>
  <c r="T3669" i="1"/>
  <c r="S3669" i="1"/>
  <c r="R3669" i="1"/>
  <c r="Q3669" i="1"/>
  <c r="P3669" i="1"/>
  <c r="AJ3668" i="1"/>
  <c r="AI3668" i="1"/>
  <c r="AH3668" i="1"/>
  <c r="AG3668" i="1"/>
  <c r="AF3668" i="1"/>
  <c r="AE3668" i="1"/>
  <c r="AD3668" i="1"/>
  <c r="AC3668" i="1"/>
  <c r="AB3668" i="1"/>
  <c r="AA3668" i="1"/>
  <c r="Z3668" i="1"/>
  <c r="Y3668" i="1"/>
  <c r="X3668" i="1"/>
  <c r="W3668" i="1"/>
  <c r="V3668" i="1"/>
  <c r="U3668" i="1"/>
  <c r="T3668" i="1"/>
  <c r="S3668" i="1"/>
  <c r="R3668" i="1"/>
  <c r="Q3668" i="1"/>
  <c r="P3668" i="1"/>
  <c r="AJ3667" i="1"/>
  <c r="AI3667" i="1"/>
  <c r="AH3667" i="1"/>
  <c r="AG3667" i="1"/>
  <c r="AF3667" i="1"/>
  <c r="AE3667" i="1"/>
  <c r="AD3667" i="1"/>
  <c r="AC3667" i="1"/>
  <c r="AB3667" i="1"/>
  <c r="AA3667" i="1"/>
  <c r="Z3667" i="1"/>
  <c r="Y3667" i="1"/>
  <c r="X3667" i="1"/>
  <c r="W3667" i="1"/>
  <c r="V3667" i="1"/>
  <c r="U3667" i="1"/>
  <c r="T3667" i="1"/>
  <c r="S3667" i="1"/>
  <c r="R3667" i="1"/>
  <c r="Q3667" i="1"/>
  <c r="P3667" i="1"/>
  <c r="AJ3666" i="1"/>
  <c r="AI3666" i="1"/>
  <c r="AH3666" i="1"/>
  <c r="AG3666" i="1"/>
  <c r="AF3666" i="1"/>
  <c r="AE3666" i="1"/>
  <c r="AD3666" i="1"/>
  <c r="AC3666" i="1"/>
  <c r="AB3666" i="1"/>
  <c r="AA3666" i="1"/>
  <c r="Z3666" i="1"/>
  <c r="Y3666" i="1"/>
  <c r="X3666" i="1"/>
  <c r="W3666" i="1"/>
  <c r="V3666" i="1"/>
  <c r="U3666" i="1"/>
  <c r="T3666" i="1"/>
  <c r="S3666" i="1"/>
  <c r="R3666" i="1"/>
  <c r="Q3666" i="1"/>
  <c r="P3666" i="1"/>
  <c r="AJ3665" i="1"/>
  <c r="AI3665" i="1"/>
  <c r="AH3665" i="1"/>
  <c r="AG3665" i="1"/>
  <c r="AF3665" i="1"/>
  <c r="AE3665" i="1"/>
  <c r="AD3665" i="1"/>
  <c r="AC3665" i="1"/>
  <c r="AB3665" i="1"/>
  <c r="AA3665" i="1"/>
  <c r="Z3665" i="1"/>
  <c r="Y3665" i="1"/>
  <c r="X3665" i="1"/>
  <c r="W3665" i="1"/>
  <c r="V3665" i="1"/>
  <c r="U3665" i="1"/>
  <c r="T3665" i="1"/>
  <c r="S3665" i="1"/>
  <c r="R3665" i="1"/>
  <c r="Q3665" i="1"/>
  <c r="P3665" i="1"/>
  <c r="AJ3664" i="1"/>
  <c r="AI3664" i="1"/>
  <c r="AH3664" i="1"/>
  <c r="AG3664" i="1"/>
  <c r="AF3664" i="1"/>
  <c r="AE3664" i="1"/>
  <c r="AD3664" i="1"/>
  <c r="AC3664" i="1"/>
  <c r="AB3664" i="1"/>
  <c r="AA3664" i="1"/>
  <c r="Z3664" i="1"/>
  <c r="Y3664" i="1"/>
  <c r="X3664" i="1"/>
  <c r="W3664" i="1"/>
  <c r="V3664" i="1"/>
  <c r="U3664" i="1"/>
  <c r="T3664" i="1"/>
  <c r="S3664" i="1"/>
  <c r="R3664" i="1"/>
  <c r="Q3664" i="1"/>
  <c r="P3664" i="1"/>
  <c r="AJ3663" i="1"/>
  <c r="AI3663" i="1"/>
  <c r="AH3663" i="1"/>
  <c r="AG3663" i="1"/>
  <c r="AF3663" i="1"/>
  <c r="AE3663" i="1"/>
  <c r="AD3663" i="1"/>
  <c r="AC3663" i="1"/>
  <c r="AB3663" i="1"/>
  <c r="AA3663" i="1"/>
  <c r="Z3663" i="1"/>
  <c r="Y3663" i="1"/>
  <c r="X3663" i="1"/>
  <c r="W3663" i="1"/>
  <c r="V3663" i="1"/>
  <c r="U3663" i="1"/>
  <c r="T3663" i="1"/>
  <c r="S3663" i="1"/>
  <c r="R3663" i="1"/>
  <c r="Q3663" i="1"/>
  <c r="P3663" i="1"/>
  <c r="AJ3662" i="1"/>
  <c r="AI3662" i="1"/>
  <c r="AH3662" i="1"/>
  <c r="AG3662" i="1"/>
  <c r="AF3662" i="1"/>
  <c r="AE3662" i="1"/>
  <c r="AD3662" i="1"/>
  <c r="AC3662" i="1"/>
  <c r="AB3662" i="1"/>
  <c r="AA3662" i="1"/>
  <c r="Z3662" i="1"/>
  <c r="Y3662" i="1"/>
  <c r="X3662" i="1"/>
  <c r="W3662" i="1"/>
  <c r="V3662" i="1"/>
  <c r="U3662" i="1"/>
  <c r="T3662" i="1"/>
  <c r="S3662" i="1"/>
  <c r="R3662" i="1"/>
  <c r="Q3662" i="1"/>
  <c r="P3662" i="1"/>
  <c r="AJ3661" i="1"/>
  <c r="AI3661" i="1"/>
  <c r="AH3661" i="1"/>
  <c r="AG3661" i="1"/>
  <c r="AF3661" i="1"/>
  <c r="AE3661" i="1"/>
  <c r="AD3661" i="1"/>
  <c r="AC3661" i="1"/>
  <c r="AB3661" i="1"/>
  <c r="AA3661" i="1"/>
  <c r="Z3661" i="1"/>
  <c r="Y3661" i="1"/>
  <c r="X3661" i="1"/>
  <c r="W3661" i="1"/>
  <c r="V3661" i="1"/>
  <c r="U3661" i="1"/>
  <c r="T3661" i="1"/>
  <c r="S3661" i="1"/>
  <c r="R3661" i="1"/>
  <c r="Q3661" i="1"/>
  <c r="P3661" i="1"/>
  <c r="AJ3660" i="1"/>
  <c r="AI3660" i="1"/>
  <c r="AH3660" i="1"/>
  <c r="AG3660" i="1"/>
  <c r="AF3660" i="1"/>
  <c r="AE3660" i="1"/>
  <c r="AD3660" i="1"/>
  <c r="AC3660" i="1"/>
  <c r="AB3660" i="1"/>
  <c r="AA3660" i="1"/>
  <c r="Z3660" i="1"/>
  <c r="Y3660" i="1"/>
  <c r="X3660" i="1"/>
  <c r="W3660" i="1"/>
  <c r="V3660" i="1"/>
  <c r="U3660" i="1"/>
  <c r="T3660" i="1"/>
  <c r="S3660" i="1"/>
  <c r="R3660" i="1"/>
  <c r="Q3660" i="1"/>
  <c r="P3660" i="1"/>
  <c r="AJ3659" i="1"/>
  <c r="AI3659" i="1"/>
  <c r="AH3659" i="1"/>
  <c r="AG3659" i="1"/>
  <c r="AF3659" i="1"/>
  <c r="AE3659" i="1"/>
  <c r="AD3659" i="1"/>
  <c r="AC3659" i="1"/>
  <c r="AB3659" i="1"/>
  <c r="AA3659" i="1"/>
  <c r="Z3659" i="1"/>
  <c r="Y3659" i="1"/>
  <c r="X3659" i="1"/>
  <c r="W3659" i="1"/>
  <c r="V3659" i="1"/>
  <c r="U3659" i="1"/>
  <c r="T3659" i="1"/>
  <c r="S3659" i="1"/>
  <c r="R3659" i="1"/>
  <c r="Q3659" i="1"/>
  <c r="P3659" i="1"/>
  <c r="AJ3658" i="1"/>
  <c r="AI3658" i="1"/>
  <c r="AH3658" i="1"/>
  <c r="AG3658" i="1"/>
  <c r="AF3658" i="1"/>
  <c r="AE3658" i="1"/>
  <c r="AD3658" i="1"/>
  <c r="AC3658" i="1"/>
  <c r="AB3658" i="1"/>
  <c r="AA3658" i="1"/>
  <c r="Z3658" i="1"/>
  <c r="Y3658" i="1"/>
  <c r="X3658" i="1"/>
  <c r="W3658" i="1"/>
  <c r="V3658" i="1"/>
  <c r="U3658" i="1"/>
  <c r="T3658" i="1"/>
  <c r="S3658" i="1"/>
  <c r="R3658" i="1"/>
  <c r="Q3658" i="1"/>
  <c r="P3658" i="1"/>
  <c r="AJ3657" i="1"/>
  <c r="AI3657" i="1"/>
  <c r="AH3657" i="1"/>
  <c r="AG3657" i="1"/>
  <c r="AF3657" i="1"/>
  <c r="AE3657" i="1"/>
  <c r="AD3657" i="1"/>
  <c r="AC3657" i="1"/>
  <c r="AB3657" i="1"/>
  <c r="AA3657" i="1"/>
  <c r="Z3657" i="1"/>
  <c r="Y3657" i="1"/>
  <c r="X3657" i="1"/>
  <c r="W3657" i="1"/>
  <c r="V3657" i="1"/>
  <c r="U3657" i="1"/>
  <c r="T3657" i="1"/>
  <c r="S3657" i="1"/>
  <c r="R3657" i="1"/>
  <c r="Q3657" i="1"/>
  <c r="P3657" i="1"/>
  <c r="AJ3656" i="1"/>
  <c r="AI3656" i="1"/>
  <c r="AH3656" i="1"/>
  <c r="AG3656" i="1"/>
  <c r="AF3656" i="1"/>
  <c r="AE3656" i="1"/>
  <c r="AD3656" i="1"/>
  <c r="AC3656" i="1"/>
  <c r="AB3656" i="1"/>
  <c r="AA3656" i="1"/>
  <c r="Z3656" i="1"/>
  <c r="Y3656" i="1"/>
  <c r="X3656" i="1"/>
  <c r="W3656" i="1"/>
  <c r="V3656" i="1"/>
  <c r="U3656" i="1"/>
  <c r="T3656" i="1"/>
  <c r="S3656" i="1"/>
  <c r="R3656" i="1"/>
  <c r="Q3656" i="1"/>
  <c r="P3656" i="1"/>
  <c r="AJ3655" i="1"/>
  <c r="AI3655" i="1"/>
  <c r="AH3655" i="1"/>
  <c r="AG3655" i="1"/>
  <c r="AF3655" i="1"/>
  <c r="AE3655" i="1"/>
  <c r="AD3655" i="1"/>
  <c r="AC3655" i="1"/>
  <c r="AB3655" i="1"/>
  <c r="AA3655" i="1"/>
  <c r="Z3655" i="1"/>
  <c r="Y3655" i="1"/>
  <c r="X3655" i="1"/>
  <c r="W3655" i="1"/>
  <c r="V3655" i="1"/>
  <c r="U3655" i="1"/>
  <c r="T3655" i="1"/>
  <c r="S3655" i="1"/>
  <c r="R3655" i="1"/>
  <c r="Q3655" i="1"/>
  <c r="P3655" i="1"/>
  <c r="AJ3654" i="1"/>
  <c r="AI3654" i="1"/>
  <c r="AH3654" i="1"/>
  <c r="AG3654" i="1"/>
  <c r="AF3654" i="1"/>
  <c r="AE3654" i="1"/>
  <c r="AD3654" i="1"/>
  <c r="AC3654" i="1"/>
  <c r="AB3654" i="1"/>
  <c r="AA3654" i="1"/>
  <c r="Z3654" i="1"/>
  <c r="Y3654" i="1"/>
  <c r="X3654" i="1"/>
  <c r="W3654" i="1"/>
  <c r="V3654" i="1"/>
  <c r="U3654" i="1"/>
  <c r="T3654" i="1"/>
  <c r="S3654" i="1"/>
  <c r="R3654" i="1"/>
  <c r="Q3654" i="1"/>
  <c r="P3654" i="1"/>
  <c r="AJ3653" i="1"/>
  <c r="AI3653" i="1"/>
  <c r="AH3653" i="1"/>
  <c r="AG3653" i="1"/>
  <c r="AF3653" i="1"/>
  <c r="AE3653" i="1"/>
  <c r="AD3653" i="1"/>
  <c r="AC3653" i="1"/>
  <c r="AB3653" i="1"/>
  <c r="AA3653" i="1"/>
  <c r="Z3653" i="1"/>
  <c r="Y3653" i="1"/>
  <c r="X3653" i="1"/>
  <c r="W3653" i="1"/>
  <c r="V3653" i="1"/>
  <c r="U3653" i="1"/>
  <c r="T3653" i="1"/>
  <c r="S3653" i="1"/>
  <c r="R3653" i="1"/>
  <c r="Q3653" i="1"/>
  <c r="P3653" i="1"/>
  <c r="AJ3652" i="1"/>
  <c r="AI3652" i="1"/>
  <c r="AH3652" i="1"/>
  <c r="AG3652" i="1"/>
  <c r="AF3652" i="1"/>
  <c r="AE3652" i="1"/>
  <c r="AD3652" i="1"/>
  <c r="AC3652" i="1"/>
  <c r="AB3652" i="1"/>
  <c r="AA3652" i="1"/>
  <c r="Z3652" i="1"/>
  <c r="Y3652" i="1"/>
  <c r="X3652" i="1"/>
  <c r="W3652" i="1"/>
  <c r="V3652" i="1"/>
  <c r="U3652" i="1"/>
  <c r="T3652" i="1"/>
  <c r="S3652" i="1"/>
  <c r="R3652" i="1"/>
  <c r="Q3652" i="1"/>
  <c r="P3652" i="1"/>
  <c r="AJ3651" i="1"/>
  <c r="AI3651" i="1"/>
  <c r="AH3651" i="1"/>
  <c r="AG3651" i="1"/>
  <c r="AF3651" i="1"/>
  <c r="AE3651" i="1"/>
  <c r="AD3651" i="1"/>
  <c r="AC3651" i="1"/>
  <c r="AB3651" i="1"/>
  <c r="AA3651" i="1"/>
  <c r="Z3651" i="1"/>
  <c r="Y3651" i="1"/>
  <c r="X3651" i="1"/>
  <c r="W3651" i="1"/>
  <c r="V3651" i="1"/>
  <c r="U3651" i="1"/>
  <c r="T3651" i="1"/>
  <c r="S3651" i="1"/>
  <c r="R3651" i="1"/>
  <c r="Q3651" i="1"/>
  <c r="P3651" i="1"/>
  <c r="AJ3650" i="1"/>
  <c r="AI3650" i="1"/>
  <c r="AH3650" i="1"/>
  <c r="AG3650" i="1"/>
  <c r="AF3650" i="1"/>
  <c r="AE3650" i="1"/>
  <c r="AD3650" i="1"/>
  <c r="AC3650" i="1"/>
  <c r="AB3650" i="1"/>
  <c r="AA3650" i="1"/>
  <c r="Z3650" i="1"/>
  <c r="Y3650" i="1"/>
  <c r="X3650" i="1"/>
  <c r="W3650" i="1"/>
  <c r="V3650" i="1"/>
  <c r="U3650" i="1"/>
  <c r="T3650" i="1"/>
  <c r="S3650" i="1"/>
  <c r="R3650" i="1"/>
  <c r="Q3650" i="1"/>
  <c r="P3650" i="1"/>
  <c r="AJ3649" i="1"/>
  <c r="AI3649" i="1"/>
  <c r="AH3649" i="1"/>
  <c r="AG3649" i="1"/>
  <c r="AF3649" i="1"/>
  <c r="AE3649" i="1"/>
  <c r="AD3649" i="1"/>
  <c r="AC3649" i="1"/>
  <c r="AB3649" i="1"/>
  <c r="AA3649" i="1"/>
  <c r="Z3649" i="1"/>
  <c r="Y3649" i="1"/>
  <c r="X3649" i="1"/>
  <c r="W3649" i="1"/>
  <c r="V3649" i="1"/>
  <c r="U3649" i="1"/>
  <c r="T3649" i="1"/>
  <c r="S3649" i="1"/>
  <c r="R3649" i="1"/>
  <c r="Q3649" i="1"/>
  <c r="P3649" i="1"/>
  <c r="AJ3648" i="1"/>
  <c r="AI3648" i="1"/>
  <c r="AH3648" i="1"/>
  <c r="AG3648" i="1"/>
  <c r="AF3648" i="1"/>
  <c r="AE3648" i="1"/>
  <c r="AD3648" i="1"/>
  <c r="AC3648" i="1"/>
  <c r="AB3648" i="1"/>
  <c r="AA3648" i="1"/>
  <c r="Z3648" i="1"/>
  <c r="Y3648" i="1"/>
  <c r="X3648" i="1"/>
  <c r="W3648" i="1"/>
  <c r="V3648" i="1"/>
  <c r="U3648" i="1"/>
  <c r="T3648" i="1"/>
  <c r="S3648" i="1"/>
  <c r="R3648" i="1"/>
  <c r="Q3648" i="1"/>
  <c r="P3648" i="1"/>
  <c r="AJ3647" i="1"/>
  <c r="AI3647" i="1"/>
  <c r="AH3647" i="1"/>
  <c r="AG3647" i="1"/>
  <c r="AF3647" i="1"/>
  <c r="AE3647" i="1"/>
  <c r="AD3647" i="1"/>
  <c r="AC3647" i="1"/>
  <c r="AB3647" i="1"/>
  <c r="AA3647" i="1"/>
  <c r="Z3647" i="1"/>
  <c r="Y3647" i="1"/>
  <c r="X3647" i="1"/>
  <c r="W3647" i="1"/>
  <c r="V3647" i="1"/>
  <c r="U3647" i="1"/>
  <c r="T3647" i="1"/>
  <c r="S3647" i="1"/>
  <c r="R3647" i="1"/>
  <c r="Q3647" i="1"/>
  <c r="P3647" i="1"/>
  <c r="AJ3646" i="1"/>
  <c r="AI3646" i="1"/>
  <c r="AH3646" i="1"/>
  <c r="AG3646" i="1"/>
  <c r="AF3646" i="1"/>
  <c r="AE3646" i="1"/>
  <c r="AD3646" i="1"/>
  <c r="AC3646" i="1"/>
  <c r="AB3646" i="1"/>
  <c r="AA3646" i="1"/>
  <c r="Z3646" i="1"/>
  <c r="Y3646" i="1"/>
  <c r="X3646" i="1"/>
  <c r="W3646" i="1"/>
  <c r="V3646" i="1"/>
  <c r="U3646" i="1"/>
  <c r="T3646" i="1"/>
  <c r="S3646" i="1"/>
  <c r="R3646" i="1"/>
  <c r="Q3646" i="1"/>
  <c r="P3646" i="1"/>
  <c r="AJ3645" i="1"/>
  <c r="AI3645" i="1"/>
  <c r="AH3645" i="1"/>
  <c r="AG3645" i="1"/>
  <c r="AF3645" i="1"/>
  <c r="AE3645" i="1"/>
  <c r="AD3645" i="1"/>
  <c r="AC3645" i="1"/>
  <c r="AB3645" i="1"/>
  <c r="AA3645" i="1"/>
  <c r="Z3645" i="1"/>
  <c r="Y3645" i="1"/>
  <c r="X3645" i="1"/>
  <c r="W3645" i="1"/>
  <c r="V3645" i="1"/>
  <c r="U3645" i="1"/>
  <c r="T3645" i="1"/>
  <c r="S3645" i="1"/>
  <c r="R3645" i="1"/>
  <c r="Q3645" i="1"/>
  <c r="P3645" i="1"/>
  <c r="AJ3644" i="1"/>
  <c r="AI3644" i="1"/>
  <c r="AH3644" i="1"/>
  <c r="AG3644" i="1"/>
  <c r="AF3644" i="1"/>
  <c r="AE3644" i="1"/>
  <c r="AD3644" i="1"/>
  <c r="AC3644" i="1"/>
  <c r="AB3644" i="1"/>
  <c r="AA3644" i="1"/>
  <c r="Z3644" i="1"/>
  <c r="Y3644" i="1"/>
  <c r="X3644" i="1"/>
  <c r="W3644" i="1"/>
  <c r="V3644" i="1"/>
  <c r="U3644" i="1"/>
  <c r="T3644" i="1"/>
  <c r="S3644" i="1"/>
  <c r="R3644" i="1"/>
  <c r="Q3644" i="1"/>
  <c r="P3644" i="1"/>
  <c r="AJ3643" i="1"/>
  <c r="AI3643" i="1"/>
  <c r="AH3643" i="1"/>
  <c r="AG3643" i="1"/>
  <c r="AF3643" i="1"/>
  <c r="AE3643" i="1"/>
  <c r="AD3643" i="1"/>
  <c r="AC3643" i="1"/>
  <c r="AB3643" i="1"/>
  <c r="AA3643" i="1"/>
  <c r="Z3643" i="1"/>
  <c r="Y3643" i="1"/>
  <c r="X3643" i="1"/>
  <c r="W3643" i="1"/>
  <c r="V3643" i="1"/>
  <c r="U3643" i="1"/>
  <c r="T3643" i="1"/>
  <c r="S3643" i="1"/>
  <c r="R3643" i="1"/>
  <c r="Q3643" i="1"/>
  <c r="P3643" i="1"/>
  <c r="AJ3642" i="1"/>
  <c r="AI3642" i="1"/>
  <c r="AH3642" i="1"/>
  <c r="AG3642" i="1"/>
  <c r="AF3642" i="1"/>
  <c r="AE3642" i="1"/>
  <c r="AD3642" i="1"/>
  <c r="AC3642" i="1"/>
  <c r="AB3642" i="1"/>
  <c r="AA3642" i="1"/>
  <c r="Z3642" i="1"/>
  <c r="Y3642" i="1"/>
  <c r="X3642" i="1"/>
  <c r="W3642" i="1"/>
  <c r="V3642" i="1"/>
  <c r="U3642" i="1"/>
  <c r="T3642" i="1"/>
  <c r="S3642" i="1"/>
  <c r="R3642" i="1"/>
  <c r="Q3642" i="1"/>
  <c r="P3642" i="1"/>
  <c r="AJ3641" i="1"/>
  <c r="AI3641" i="1"/>
  <c r="AH3641" i="1"/>
  <c r="AG3641" i="1"/>
  <c r="AF3641" i="1"/>
  <c r="AE3641" i="1"/>
  <c r="AD3641" i="1"/>
  <c r="AC3641" i="1"/>
  <c r="AB3641" i="1"/>
  <c r="AA3641" i="1"/>
  <c r="Z3641" i="1"/>
  <c r="Y3641" i="1"/>
  <c r="X3641" i="1"/>
  <c r="W3641" i="1"/>
  <c r="V3641" i="1"/>
  <c r="U3641" i="1"/>
  <c r="T3641" i="1"/>
  <c r="S3641" i="1"/>
  <c r="R3641" i="1"/>
  <c r="Q3641" i="1"/>
  <c r="P3641" i="1"/>
  <c r="AJ3640" i="1"/>
  <c r="AI3640" i="1"/>
  <c r="AH3640" i="1"/>
  <c r="AG3640" i="1"/>
  <c r="AF3640" i="1"/>
  <c r="AE3640" i="1"/>
  <c r="AD3640" i="1"/>
  <c r="AC3640" i="1"/>
  <c r="AB3640" i="1"/>
  <c r="AA3640" i="1"/>
  <c r="Z3640" i="1"/>
  <c r="Y3640" i="1"/>
  <c r="X3640" i="1"/>
  <c r="W3640" i="1"/>
  <c r="V3640" i="1"/>
  <c r="U3640" i="1"/>
  <c r="T3640" i="1"/>
  <c r="S3640" i="1"/>
  <c r="R3640" i="1"/>
  <c r="Q3640" i="1"/>
  <c r="P3640" i="1"/>
  <c r="AJ3639" i="1"/>
  <c r="AI3639" i="1"/>
  <c r="AH3639" i="1"/>
  <c r="AG3639" i="1"/>
  <c r="AF3639" i="1"/>
  <c r="AE3639" i="1"/>
  <c r="AD3639" i="1"/>
  <c r="AC3639" i="1"/>
  <c r="AB3639" i="1"/>
  <c r="AA3639" i="1"/>
  <c r="Z3639" i="1"/>
  <c r="Y3639" i="1"/>
  <c r="X3639" i="1"/>
  <c r="W3639" i="1"/>
  <c r="V3639" i="1"/>
  <c r="U3639" i="1"/>
  <c r="T3639" i="1"/>
  <c r="S3639" i="1"/>
  <c r="R3639" i="1"/>
  <c r="Q3639" i="1"/>
  <c r="P3639" i="1"/>
  <c r="AJ3638" i="1"/>
  <c r="AI3638" i="1"/>
  <c r="AH3638" i="1"/>
  <c r="AG3638" i="1"/>
  <c r="AF3638" i="1"/>
  <c r="AE3638" i="1"/>
  <c r="AD3638" i="1"/>
  <c r="AC3638" i="1"/>
  <c r="AB3638" i="1"/>
  <c r="AA3638" i="1"/>
  <c r="Z3638" i="1"/>
  <c r="Y3638" i="1"/>
  <c r="X3638" i="1"/>
  <c r="W3638" i="1"/>
  <c r="V3638" i="1"/>
  <c r="U3638" i="1"/>
  <c r="T3638" i="1"/>
  <c r="S3638" i="1"/>
  <c r="R3638" i="1"/>
  <c r="Q3638" i="1"/>
  <c r="P3638" i="1"/>
  <c r="AJ3637" i="1"/>
  <c r="AI3637" i="1"/>
  <c r="AH3637" i="1"/>
  <c r="AG3637" i="1"/>
  <c r="AF3637" i="1"/>
  <c r="AE3637" i="1"/>
  <c r="AD3637" i="1"/>
  <c r="AC3637" i="1"/>
  <c r="AB3637" i="1"/>
  <c r="AA3637" i="1"/>
  <c r="Z3637" i="1"/>
  <c r="Y3637" i="1"/>
  <c r="X3637" i="1"/>
  <c r="W3637" i="1"/>
  <c r="V3637" i="1"/>
  <c r="U3637" i="1"/>
  <c r="T3637" i="1"/>
  <c r="S3637" i="1"/>
  <c r="R3637" i="1"/>
  <c r="Q3637" i="1"/>
  <c r="P3637" i="1"/>
  <c r="AJ3636" i="1"/>
  <c r="AI3636" i="1"/>
  <c r="AH3636" i="1"/>
  <c r="AG3636" i="1"/>
  <c r="AF3636" i="1"/>
  <c r="AE3636" i="1"/>
  <c r="AD3636" i="1"/>
  <c r="AC3636" i="1"/>
  <c r="AB3636" i="1"/>
  <c r="AA3636" i="1"/>
  <c r="Z3636" i="1"/>
  <c r="Y3636" i="1"/>
  <c r="X3636" i="1"/>
  <c r="W3636" i="1"/>
  <c r="V3636" i="1"/>
  <c r="U3636" i="1"/>
  <c r="T3636" i="1"/>
  <c r="S3636" i="1"/>
  <c r="R3636" i="1"/>
  <c r="Q3636" i="1"/>
  <c r="P3636" i="1"/>
  <c r="AJ3635" i="1"/>
  <c r="AI3635" i="1"/>
  <c r="AH3635" i="1"/>
  <c r="AG3635" i="1"/>
  <c r="AF3635" i="1"/>
  <c r="AE3635" i="1"/>
  <c r="AD3635" i="1"/>
  <c r="AC3635" i="1"/>
  <c r="AB3635" i="1"/>
  <c r="AA3635" i="1"/>
  <c r="Z3635" i="1"/>
  <c r="Y3635" i="1"/>
  <c r="X3635" i="1"/>
  <c r="W3635" i="1"/>
  <c r="V3635" i="1"/>
  <c r="U3635" i="1"/>
  <c r="T3635" i="1"/>
  <c r="S3635" i="1"/>
  <c r="R3635" i="1"/>
  <c r="Q3635" i="1"/>
  <c r="P3635" i="1"/>
  <c r="AJ3634" i="1"/>
  <c r="AI3634" i="1"/>
  <c r="AH3634" i="1"/>
  <c r="AG3634" i="1"/>
  <c r="AF3634" i="1"/>
  <c r="AE3634" i="1"/>
  <c r="AD3634" i="1"/>
  <c r="AC3634" i="1"/>
  <c r="AB3634" i="1"/>
  <c r="AA3634" i="1"/>
  <c r="Z3634" i="1"/>
  <c r="Y3634" i="1"/>
  <c r="X3634" i="1"/>
  <c r="W3634" i="1"/>
  <c r="V3634" i="1"/>
  <c r="U3634" i="1"/>
  <c r="T3634" i="1"/>
  <c r="S3634" i="1"/>
  <c r="R3634" i="1"/>
  <c r="Q3634" i="1"/>
  <c r="P3634" i="1"/>
  <c r="AJ3633" i="1"/>
  <c r="AI3633" i="1"/>
  <c r="AH3633" i="1"/>
  <c r="AG3633" i="1"/>
  <c r="AF3633" i="1"/>
  <c r="AE3633" i="1"/>
  <c r="AD3633" i="1"/>
  <c r="AC3633" i="1"/>
  <c r="AB3633" i="1"/>
  <c r="AA3633" i="1"/>
  <c r="Z3633" i="1"/>
  <c r="Y3633" i="1"/>
  <c r="X3633" i="1"/>
  <c r="W3633" i="1"/>
  <c r="V3633" i="1"/>
  <c r="U3633" i="1"/>
  <c r="T3633" i="1"/>
  <c r="S3633" i="1"/>
  <c r="R3633" i="1"/>
  <c r="Q3633" i="1"/>
  <c r="P3633" i="1"/>
  <c r="AJ3632" i="1"/>
  <c r="AI3632" i="1"/>
  <c r="AH3632" i="1"/>
  <c r="AG3632" i="1"/>
  <c r="AF3632" i="1"/>
  <c r="AE3632" i="1"/>
  <c r="AD3632" i="1"/>
  <c r="AC3632" i="1"/>
  <c r="AB3632" i="1"/>
  <c r="AA3632" i="1"/>
  <c r="Z3632" i="1"/>
  <c r="Y3632" i="1"/>
  <c r="X3632" i="1"/>
  <c r="W3632" i="1"/>
  <c r="V3632" i="1"/>
  <c r="U3632" i="1"/>
  <c r="T3632" i="1"/>
  <c r="S3632" i="1"/>
  <c r="R3632" i="1"/>
  <c r="Q3632" i="1"/>
  <c r="P3632" i="1"/>
  <c r="AJ3631" i="1"/>
  <c r="AI3631" i="1"/>
  <c r="AH3631" i="1"/>
  <c r="AG3631" i="1"/>
  <c r="AF3631" i="1"/>
  <c r="AE3631" i="1"/>
  <c r="AD3631" i="1"/>
  <c r="AC3631" i="1"/>
  <c r="AB3631" i="1"/>
  <c r="AA3631" i="1"/>
  <c r="Z3631" i="1"/>
  <c r="Y3631" i="1"/>
  <c r="X3631" i="1"/>
  <c r="W3631" i="1"/>
  <c r="V3631" i="1"/>
  <c r="U3631" i="1"/>
  <c r="T3631" i="1"/>
  <c r="S3631" i="1"/>
  <c r="R3631" i="1"/>
  <c r="Q3631" i="1"/>
  <c r="P3631" i="1"/>
  <c r="AJ3630" i="1"/>
  <c r="AI3630" i="1"/>
  <c r="AH3630" i="1"/>
  <c r="AG3630" i="1"/>
  <c r="AF3630" i="1"/>
  <c r="AE3630" i="1"/>
  <c r="AD3630" i="1"/>
  <c r="AC3630" i="1"/>
  <c r="AB3630" i="1"/>
  <c r="AA3630" i="1"/>
  <c r="Z3630" i="1"/>
  <c r="Y3630" i="1"/>
  <c r="X3630" i="1"/>
  <c r="W3630" i="1"/>
  <c r="V3630" i="1"/>
  <c r="U3630" i="1"/>
  <c r="T3630" i="1"/>
  <c r="S3630" i="1"/>
  <c r="R3630" i="1"/>
  <c r="Q3630" i="1"/>
  <c r="P3630" i="1"/>
  <c r="AJ3629" i="1"/>
  <c r="AI3629" i="1"/>
  <c r="AH3629" i="1"/>
  <c r="AG3629" i="1"/>
  <c r="AF3629" i="1"/>
  <c r="AE3629" i="1"/>
  <c r="AD3629" i="1"/>
  <c r="AC3629" i="1"/>
  <c r="AB3629" i="1"/>
  <c r="AA3629" i="1"/>
  <c r="Z3629" i="1"/>
  <c r="Y3629" i="1"/>
  <c r="X3629" i="1"/>
  <c r="W3629" i="1"/>
  <c r="V3629" i="1"/>
  <c r="U3629" i="1"/>
  <c r="T3629" i="1"/>
  <c r="S3629" i="1"/>
  <c r="R3629" i="1"/>
  <c r="Q3629" i="1"/>
  <c r="P3629" i="1"/>
  <c r="AJ3628" i="1"/>
  <c r="AI3628" i="1"/>
  <c r="AH3628" i="1"/>
  <c r="AG3628" i="1"/>
  <c r="AF3628" i="1"/>
  <c r="AE3628" i="1"/>
  <c r="AD3628" i="1"/>
  <c r="AC3628" i="1"/>
  <c r="AB3628" i="1"/>
  <c r="AA3628" i="1"/>
  <c r="Z3628" i="1"/>
  <c r="Y3628" i="1"/>
  <c r="X3628" i="1"/>
  <c r="W3628" i="1"/>
  <c r="V3628" i="1"/>
  <c r="U3628" i="1"/>
  <c r="T3628" i="1"/>
  <c r="S3628" i="1"/>
  <c r="R3628" i="1"/>
  <c r="Q3628" i="1"/>
  <c r="P3628" i="1"/>
  <c r="AJ3627" i="1"/>
  <c r="AI3627" i="1"/>
  <c r="AH3627" i="1"/>
  <c r="AG3627" i="1"/>
  <c r="AF3627" i="1"/>
  <c r="AE3627" i="1"/>
  <c r="AD3627" i="1"/>
  <c r="AC3627" i="1"/>
  <c r="AB3627" i="1"/>
  <c r="AA3627" i="1"/>
  <c r="Z3627" i="1"/>
  <c r="Y3627" i="1"/>
  <c r="X3627" i="1"/>
  <c r="W3627" i="1"/>
  <c r="V3627" i="1"/>
  <c r="U3627" i="1"/>
  <c r="T3627" i="1"/>
  <c r="S3627" i="1"/>
  <c r="R3627" i="1"/>
  <c r="Q3627" i="1"/>
  <c r="P3627" i="1"/>
  <c r="AJ3626" i="1"/>
  <c r="AI3626" i="1"/>
  <c r="AH3626" i="1"/>
  <c r="AG3626" i="1"/>
  <c r="AF3626" i="1"/>
  <c r="AE3626" i="1"/>
  <c r="AD3626" i="1"/>
  <c r="AC3626" i="1"/>
  <c r="AB3626" i="1"/>
  <c r="AA3626" i="1"/>
  <c r="Z3626" i="1"/>
  <c r="Y3626" i="1"/>
  <c r="X3626" i="1"/>
  <c r="W3626" i="1"/>
  <c r="V3626" i="1"/>
  <c r="U3626" i="1"/>
  <c r="T3626" i="1"/>
  <c r="S3626" i="1"/>
  <c r="R3626" i="1"/>
  <c r="Q3626" i="1"/>
  <c r="P3626" i="1"/>
  <c r="AJ3625" i="1"/>
  <c r="AI3625" i="1"/>
  <c r="AH3625" i="1"/>
  <c r="AG3625" i="1"/>
  <c r="AF3625" i="1"/>
  <c r="AE3625" i="1"/>
  <c r="AD3625" i="1"/>
  <c r="AC3625" i="1"/>
  <c r="AB3625" i="1"/>
  <c r="AA3625" i="1"/>
  <c r="Z3625" i="1"/>
  <c r="Y3625" i="1"/>
  <c r="X3625" i="1"/>
  <c r="W3625" i="1"/>
  <c r="V3625" i="1"/>
  <c r="U3625" i="1"/>
  <c r="T3625" i="1"/>
  <c r="S3625" i="1"/>
  <c r="R3625" i="1"/>
  <c r="Q3625" i="1"/>
  <c r="P3625" i="1"/>
  <c r="AJ3624" i="1"/>
  <c r="AI3624" i="1"/>
  <c r="AH3624" i="1"/>
  <c r="AG3624" i="1"/>
  <c r="AF3624" i="1"/>
  <c r="AE3624" i="1"/>
  <c r="AD3624" i="1"/>
  <c r="AC3624" i="1"/>
  <c r="AB3624" i="1"/>
  <c r="AA3624" i="1"/>
  <c r="Z3624" i="1"/>
  <c r="Y3624" i="1"/>
  <c r="X3624" i="1"/>
  <c r="W3624" i="1"/>
  <c r="V3624" i="1"/>
  <c r="U3624" i="1"/>
  <c r="T3624" i="1"/>
  <c r="S3624" i="1"/>
  <c r="R3624" i="1"/>
  <c r="Q3624" i="1"/>
  <c r="P3624" i="1"/>
  <c r="AJ3623" i="1"/>
  <c r="AI3623" i="1"/>
  <c r="AH3623" i="1"/>
  <c r="AG3623" i="1"/>
  <c r="AF3623" i="1"/>
  <c r="AE3623" i="1"/>
  <c r="AD3623" i="1"/>
  <c r="AC3623" i="1"/>
  <c r="AB3623" i="1"/>
  <c r="AA3623" i="1"/>
  <c r="Z3623" i="1"/>
  <c r="Y3623" i="1"/>
  <c r="X3623" i="1"/>
  <c r="W3623" i="1"/>
  <c r="V3623" i="1"/>
  <c r="U3623" i="1"/>
  <c r="T3623" i="1"/>
  <c r="S3623" i="1"/>
  <c r="R3623" i="1"/>
  <c r="Q3623" i="1"/>
  <c r="P3623" i="1"/>
  <c r="AJ3622" i="1"/>
  <c r="AI3622" i="1"/>
  <c r="AH3622" i="1"/>
  <c r="AG3622" i="1"/>
  <c r="AF3622" i="1"/>
  <c r="AE3622" i="1"/>
  <c r="AD3622" i="1"/>
  <c r="AC3622" i="1"/>
  <c r="AB3622" i="1"/>
  <c r="AA3622" i="1"/>
  <c r="Z3622" i="1"/>
  <c r="Y3622" i="1"/>
  <c r="X3622" i="1"/>
  <c r="W3622" i="1"/>
  <c r="V3622" i="1"/>
  <c r="U3622" i="1"/>
  <c r="T3622" i="1"/>
  <c r="S3622" i="1"/>
  <c r="R3622" i="1"/>
  <c r="Q3622" i="1"/>
  <c r="P3622" i="1"/>
  <c r="AJ3621" i="1"/>
  <c r="AI3621" i="1"/>
  <c r="AH3621" i="1"/>
  <c r="AG3621" i="1"/>
  <c r="AF3621" i="1"/>
  <c r="AE3621" i="1"/>
  <c r="AD3621" i="1"/>
  <c r="AC3621" i="1"/>
  <c r="AB3621" i="1"/>
  <c r="AA3621" i="1"/>
  <c r="Z3621" i="1"/>
  <c r="Y3621" i="1"/>
  <c r="X3621" i="1"/>
  <c r="W3621" i="1"/>
  <c r="V3621" i="1"/>
  <c r="U3621" i="1"/>
  <c r="T3621" i="1"/>
  <c r="S3621" i="1"/>
  <c r="R3621" i="1"/>
  <c r="Q3621" i="1"/>
  <c r="P3621" i="1"/>
  <c r="AJ3620" i="1"/>
  <c r="AI3620" i="1"/>
  <c r="AH3620" i="1"/>
  <c r="AG3620" i="1"/>
  <c r="AF3620" i="1"/>
  <c r="AE3620" i="1"/>
  <c r="AD3620" i="1"/>
  <c r="AC3620" i="1"/>
  <c r="AB3620" i="1"/>
  <c r="AA3620" i="1"/>
  <c r="Z3620" i="1"/>
  <c r="Y3620" i="1"/>
  <c r="X3620" i="1"/>
  <c r="W3620" i="1"/>
  <c r="V3620" i="1"/>
  <c r="U3620" i="1"/>
  <c r="T3620" i="1"/>
  <c r="S3620" i="1"/>
  <c r="R3620" i="1"/>
  <c r="Q3620" i="1"/>
  <c r="P3620" i="1"/>
  <c r="AJ3619" i="1"/>
  <c r="AI3619" i="1"/>
  <c r="AH3619" i="1"/>
  <c r="AG3619" i="1"/>
  <c r="AF3619" i="1"/>
  <c r="AE3619" i="1"/>
  <c r="AD3619" i="1"/>
  <c r="AC3619" i="1"/>
  <c r="AB3619" i="1"/>
  <c r="AA3619" i="1"/>
  <c r="Z3619" i="1"/>
  <c r="Y3619" i="1"/>
  <c r="X3619" i="1"/>
  <c r="W3619" i="1"/>
  <c r="V3619" i="1"/>
  <c r="U3619" i="1"/>
  <c r="T3619" i="1"/>
  <c r="S3619" i="1"/>
  <c r="R3619" i="1"/>
  <c r="Q3619" i="1"/>
  <c r="P3619" i="1"/>
  <c r="AJ3618" i="1"/>
  <c r="AI3618" i="1"/>
  <c r="AH3618" i="1"/>
  <c r="AG3618" i="1"/>
  <c r="AF3618" i="1"/>
  <c r="AE3618" i="1"/>
  <c r="AD3618" i="1"/>
  <c r="AC3618" i="1"/>
  <c r="AB3618" i="1"/>
  <c r="AA3618" i="1"/>
  <c r="Z3618" i="1"/>
  <c r="Y3618" i="1"/>
  <c r="X3618" i="1"/>
  <c r="W3618" i="1"/>
  <c r="V3618" i="1"/>
  <c r="U3618" i="1"/>
  <c r="T3618" i="1"/>
  <c r="S3618" i="1"/>
  <c r="R3618" i="1"/>
  <c r="Q3618" i="1"/>
  <c r="P3618" i="1"/>
  <c r="AJ3617" i="1"/>
  <c r="AI3617" i="1"/>
  <c r="AH3617" i="1"/>
  <c r="AG3617" i="1"/>
  <c r="AF3617" i="1"/>
  <c r="AE3617" i="1"/>
  <c r="AD3617" i="1"/>
  <c r="AC3617" i="1"/>
  <c r="AB3617" i="1"/>
  <c r="AA3617" i="1"/>
  <c r="Z3617" i="1"/>
  <c r="Y3617" i="1"/>
  <c r="X3617" i="1"/>
  <c r="W3617" i="1"/>
  <c r="V3617" i="1"/>
  <c r="U3617" i="1"/>
  <c r="T3617" i="1"/>
  <c r="S3617" i="1"/>
  <c r="R3617" i="1"/>
  <c r="Q3617" i="1"/>
  <c r="P3617" i="1"/>
  <c r="AJ3616" i="1"/>
  <c r="AI3616" i="1"/>
  <c r="AH3616" i="1"/>
  <c r="AG3616" i="1"/>
  <c r="AF3616" i="1"/>
  <c r="AE3616" i="1"/>
  <c r="AD3616" i="1"/>
  <c r="AC3616" i="1"/>
  <c r="AB3616" i="1"/>
  <c r="AA3616" i="1"/>
  <c r="Z3616" i="1"/>
  <c r="Y3616" i="1"/>
  <c r="X3616" i="1"/>
  <c r="W3616" i="1"/>
  <c r="V3616" i="1"/>
  <c r="U3616" i="1"/>
  <c r="T3616" i="1"/>
  <c r="S3616" i="1"/>
  <c r="R3616" i="1"/>
  <c r="Q3616" i="1"/>
  <c r="P3616" i="1"/>
  <c r="AJ3615" i="1"/>
  <c r="AI3615" i="1"/>
  <c r="AH3615" i="1"/>
  <c r="AG3615" i="1"/>
  <c r="AF3615" i="1"/>
  <c r="AE3615" i="1"/>
  <c r="AD3615" i="1"/>
  <c r="AC3615" i="1"/>
  <c r="AB3615" i="1"/>
  <c r="AA3615" i="1"/>
  <c r="Z3615" i="1"/>
  <c r="Y3615" i="1"/>
  <c r="X3615" i="1"/>
  <c r="W3615" i="1"/>
  <c r="V3615" i="1"/>
  <c r="U3615" i="1"/>
  <c r="T3615" i="1"/>
  <c r="S3615" i="1"/>
  <c r="R3615" i="1"/>
  <c r="Q3615" i="1"/>
  <c r="P3615" i="1"/>
  <c r="AJ3614" i="1"/>
  <c r="AI3614" i="1"/>
  <c r="AH3614" i="1"/>
  <c r="AG3614" i="1"/>
  <c r="AF3614" i="1"/>
  <c r="AE3614" i="1"/>
  <c r="AD3614" i="1"/>
  <c r="AC3614" i="1"/>
  <c r="AB3614" i="1"/>
  <c r="AA3614" i="1"/>
  <c r="Z3614" i="1"/>
  <c r="Y3614" i="1"/>
  <c r="X3614" i="1"/>
  <c r="W3614" i="1"/>
  <c r="V3614" i="1"/>
  <c r="U3614" i="1"/>
  <c r="T3614" i="1"/>
  <c r="S3614" i="1"/>
  <c r="R3614" i="1"/>
  <c r="Q3614" i="1"/>
  <c r="P3614" i="1"/>
  <c r="AJ3613" i="1"/>
  <c r="AI3613" i="1"/>
  <c r="AH3613" i="1"/>
  <c r="AG3613" i="1"/>
  <c r="AF3613" i="1"/>
  <c r="AE3613" i="1"/>
  <c r="AD3613" i="1"/>
  <c r="AC3613" i="1"/>
  <c r="AB3613" i="1"/>
  <c r="AA3613" i="1"/>
  <c r="Z3613" i="1"/>
  <c r="Y3613" i="1"/>
  <c r="X3613" i="1"/>
  <c r="W3613" i="1"/>
  <c r="V3613" i="1"/>
  <c r="U3613" i="1"/>
  <c r="T3613" i="1"/>
  <c r="S3613" i="1"/>
  <c r="R3613" i="1"/>
  <c r="Q3613" i="1"/>
  <c r="P3613" i="1"/>
  <c r="AJ3612" i="1"/>
  <c r="AI3612" i="1"/>
  <c r="AH3612" i="1"/>
  <c r="AG3612" i="1"/>
  <c r="AF3612" i="1"/>
  <c r="AE3612" i="1"/>
  <c r="AD3612" i="1"/>
  <c r="AC3612" i="1"/>
  <c r="AB3612" i="1"/>
  <c r="AA3612" i="1"/>
  <c r="Z3612" i="1"/>
  <c r="Y3612" i="1"/>
  <c r="X3612" i="1"/>
  <c r="W3612" i="1"/>
  <c r="V3612" i="1"/>
  <c r="U3612" i="1"/>
  <c r="T3612" i="1"/>
  <c r="S3612" i="1"/>
  <c r="R3612" i="1"/>
  <c r="Q3612" i="1"/>
  <c r="P3612" i="1"/>
  <c r="AJ3611" i="1"/>
  <c r="AI3611" i="1"/>
  <c r="AH3611" i="1"/>
  <c r="AG3611" i="1"/>
  <c r="AF3611" i="1"/>
  <c r="AE3611" i="1"/>
  <c r="AD3611" i="1"/>
  <c r="AC3611" i="1"/>
  <c r="AB3611" i="1"/>
  <c r="AA3611" i="1"/>
  <c r="Z3611" i="1"/>
  <c r="Y3611" i="1"/>
  <c r="X3611" i="1"/>
  <c r="W3611" i="1"/>
  <c r="V3611" i="1"/>
  <c r="U3611" i="1"/>
  <c r="T3611" i="1"/>
  <c r="S3611" i="1"/>
  <c r="R3611" i="1"/>
  <c r="Q3611" i="1"/>
  <c r="P3611" i="1"/>
  <c r="AJ3610" i="1"/>
  <c r="AI3610" i="1"/>
  <c r="AH3610" i="1"/>
  <c r="AG3610" i="1"/>
  <c r="AF3610" i="1"/>
  <c r="AE3610" i="1"/>
  <c r="AD3610" i="1"/>
  <c r="AC3610" i="1"/>
  <c r="AB3610" i="1"/>
  <c r="AA3610" i="1"/>
  <c r="Z3610" i="1"/>
  <c r="Y3610" i="1"/>
  <c r="X3610" i="1"/>
  <c r="W3610" i="1"/>
  <c r="V3610" i="1"/>
  <c r="U3610" i="1"/>
  <c r="T3610" i="1"/>
  <c r="S3610" i="1"/>
  <c r="R3610" i="1"/>
  <c r="Q3610" i="1"/>
  <c r="P3610" i="1"/>
  <c r="AJ3609" i="1"/>
  <c r="AI3609" i="1"/>
  <c r="AH3609" i="1"/>
  <c r="AG3609" i="1"/>
  <c r="AF3609" i="1"/>
  <c r="AE3609" i="1"/>
  <c r="AD3609" i="1"/>
  <c r="AC3609" i="1"/>
  <c r="AB3609" i="1"/>
  <c r="AA3609" i="1"/>
  <c r="Z3609" i="1"/>
  <c r="Y3609" i="1"/>
  <c r="X3609" i="1"/>
  <c r="W3609" i="1"/>
  <c r="V3609" i="1"/>
  <c r="U3609" i="1"/>
  <c r="T3609" i="1"/>
  <c r="S3609" i="1"/>
  <c r="R3609" i="1"/>
  <c r="Q3609" i="1"/>
  <c r="P3609" i="1"/>
  <c r="AJ3608" i="1"/>
  <c r="AI3608" i="1"/>
  <c r="AH3608" i="1"/>
  <c r="AG3608" i="1"/>
  <c r="AF3608" i="1"/>
  <c r="AE3608" i="1"/>
  <c r="AD3608" i="1"/>
  <c r="AC3608" i="1"/>
  <c r="AB3608" i="1"/>
  <c r="AA3608" i="1"/>
  <c r="Z3608" i="1"/>
  <c r="Y3608" i="1"/>
  <c r="X3608" i="1"/>
  <c r="W3608" i="1"/>
  <c r="V3608" i="1"/>
  <c r="U3608" i="1"/>
  <c r="T3608" i="1"/>
  <c r="S3608" i="1"/>
  <c r="R3608" i="1"/>
  <c r="Q3608" i="1"/>
  <c r="P3608" i="1"/>
  <c r="AJ3607" i="1"/>
  <c r="AI3607" i="1"/>
  <c r="AH3607" i="1"/>
  <c r="AG3607" i="1"/>
  <c r="AF3607" i="1"/>
  <c r="AE3607" i="1"/>
  <c r="AD3607" i="1"/>
  <c r="AC3607" i="1"/>
  <c r="AB3607" i="1"/>
  <c r="AA3607" i="1"/>
  <c r="Z3607" i="1"/>
  <c r="Y3607" i="1"/>
  <c r="X3607" i="1"/>
  <c r="W3607" i="1"/>
  <c r="V3607" i="1"/>
  <c r="U3607" i="1"/>
  <c r="T3607" i="1"/>
  <c r="S3607" i="1"/>
  <c r="R3607" i="1"/>
  <c r="Q3607" i="1"/>
  <c r="P3607" i="1"/>
  <c r="AJ3606" i="1"/>
  <c r="AI3606" i="1"/>
  <c r="AH3606" i="1"/>
  <c r="AG3606" i="1"/>
  <c r="AF3606" i="1"/>
  <c r="AE3606" i="1"/>
  <c r="AD3606" i="1"/>
  <c r="AC3606" i="1"/>
  <c r="AB3606" i="1"/>
  <c r="AA3606" i="1"/>
  <c r="Z3606" i="1"/>
  <c r="Y3606" i="1"/>
  <c r="X3606" i="1"/>
  <c r="W3606" i="1"/>
  <c r="V3606" i="1"/>
  <c r="U3606" i="1"/>
  <c r="T3606" i="1"/>
  <c r="S3606" i="1"/>
  <c r="R3606" i="1"/>
  <c r="Q3606" i="1"/>
  <c r="P3606" i="1"/>
  <c r="AJ3605" i="1"/>
  <c r="AI3605" i="1"/>
  <c r="AH3605" i="1"/>
  <c r="AG3605" i="1"/>
  <c r="AF3605" i="1"/>
  <c r="AE3605" i="1"/>
  <c r="AD3605" i="1"/>
  <c r="AC3605" i="1"/>
  <c r="AB3605" i="1"/>
  <c r="AA3605" i="1"/>
  <c r="Z3605" i="1"/>
  <c r="Y3605" i="1"/>
  <c r="X3605" i="1"/>
  <c r="W3605" i="1"/>
  <c r="V3605" i="1"/>
  <c r="U3605" i="1"/>
  <c r="T3605" i="1"/>
  <c r="S3605" i="1"/>
  <c r="R3605" i="1"/>
  <c r="Q3605" i="1"/>
  <c r="P3605" i="1"/>
  <c r="AJ3604" i="1"/>
  <c r="AI3604" i="1"/>
  <c r="AH3604" i="1"/>
  <c r="AG3604" i="1"/>
  <c r="AF3604" i="1"/>
  <c r="AE3604" i="1"/>
  <c r="AD3604" i="1"/>
  <c r="AC3604" i="1"/>
  <c r="AB3604" i="1"/>
  <c r="AA3604" i="1"/>
  <c r="Z3604" i="1"/>
  <c r="Y3604" i="1"/>
  <c r="X3604" i="1"/>
  <c r="W3604" i="1"/>
  <c r="V3604" i="1"/>
  <c r="U3604" i="1"/>
  <c r="T3604" i="1"/>
  <c r="S3604" i="1"/>
  <c r="R3604" i="1"/>
  <c r="Q3604" i="1"/>
  <c r="P3604" i="1"/>
  <c r="AJ3603" i="1"/>
  <c r="AI3603" i="1"/>
  <c r="AH3603" i="1"/>
  <c r="AG3603" i="1"/>
  <c r="AF3603" i="1"/>
  <c r="AE3603" i="1"/>
  <c r="AD3603" i="1"/>
  <c r="AC3603" i="1"/>
  <c r="AB3603" i="1"/>
  <c r="AA3603" i="1"/>
  <c r="Z3603" i="1"/>
  <c r="Y3603" i="1"/>
  <c r="X3603" i="1"/>
  <c r="W3603" i="1"/>
  <c r="V3603" i="1"/>
  <c r="U3603" i="1"/>
  <c r="T3603" i="1"/>
  <c r="S3603" i="1"/>
  <c r="R3603" i="1"/>
  <c r="Q3603" i="1"/>
  <c r="P3603" i="1"/>
  <c r="AJ3602" i="1"/>
  <c r="AI3602" i="1"/>
  <c r="AH3602" i="1"/>
  <c r="AG3602" i="1"/>
  <c r="AF3602" i="1"/>
  <c r="AE3602" i="1"/>
  <c r="AD3602" i="1"/>
  <c r="AC3602" i="1"/>
  <c r="AB3602" i="1"/>
  <c r="AA3602" i="1"/>
  <c r="Z3602" i="1"/>
  <c r="Y3602" i="1"/>
  <c r="X3602" i="1"/>
  <c r="W3602" i="1"/>
  <c r="V3602" i="1"/>
  <c r="U3602" i="1"/>
  <c r="T3602" i="1"/>
  <c r="S3602" i="1"/>
  <c r="R3602" i="1"/>
  <c r="Q3602" i="1"/>
  <c r="P3602" i="1"/>
  <c r="AJ3601" i="1"/>
  <c r="AI3601" i="1"/>
  <c r="AH3601" i="1"/>
  <c r="AG3601" i="1"/>
  <c r="AF3601" i="1"/>
  <c r="AE3601" i="1"/>
  <c r="AD3601" i="1"/>
  <c r="AC3601" i="1"/>
  <c r="AB3601" i="1"/>
  <c r="AA3601" i="1"/>
  <c r="Z3601" i="1"/>
  <c r="Y3601" i="1"/>
  <c r="X3601" i="1"/>
  <c r="W3601" i="1"/>
  <c r="V3601" i="1"/>
  <c r="U3601" i="1"/>
  <c r="T3601" i="1"/>
  <c r="S3601" i="1"/>
  <c r="R3601" i="1"/>
  <c r="Q3601" i="1"/>
  <c r="P3601" i="1"/>
  <c r="AJ3600" i="1"/>
  <c r="AI3600" i="1"/>
  <c r="AH3600" i="1"/>
  <c r="AG3600" i="1"/>
  <c r="AF3600" i="1"/>
  <c r="AE3600" i="1"/>
  <c r="AD3600" i="1"/>
  <c r="AC3600" i="1"/>
  <c r="AB3600" i="1"/>
  <c r="AA3600" i="1"/>
  <c r="Z3600" i="1"/>
  <c r="Y3600" i="1"/>
  <c r="X3600" i="1"/>
  <c r="W3600" i="1"/>
  <c r="V3600" i="1"/>
  <c r="U3600" i="1"/>
  <c r="T3600" i="1"/>
  <c r="S3600" i="1"/>
  <c r="R3600" i="1"/>
  <c r="Q3600" i="1"/>
  <c r="P3600" i="1"/>
  <c r="AJ3599" i="1"/>
  <c r="AI3599" i="1"/>
  <c r="AH3599" i="1"/>
  <c r="AG3599" i="1"/>
  <c r="AF3599" i="1"/>
  <c r="AE3599" i="1"/>
  <c r="AD3599" i="1"/>
  <c r="AC3599" i="1"/>
  <c r="AB3599" i="1"/>
  <c r="AA3599" i="1"/>
  <c r="Z3599" i="1"/>
  <c r="Y3599" i="1"/>
  <c r="X3599" i="1"/>
  <c r="W3599" i="1"/>
  <c r="V3599" i="1"/>
  <c r="U3599" i="1"/>
  <c r="T3599" i="1"/>
  <c r="S3599" i="1"/>
  <c r="R3599" i="1"/>
  <c r="Q3599" i="1"/>
  <c r="P3599" i="1"/>
  <c r="AJ3598" i="1"/>
  <c r="AI3598" i="1"/>
  <c r="AH3598" i="1"/>
  <c r="AG3598" i="1"/>
  <c r="AF3598" i="1"/>
  <c r="AE3598" i="1"/>
  <c r="AD3598" i="1"/>
  <c r="AC3598" i="1"/>
  <c r="AB3598" i="1"/>
  <c r="AA3598" i="1"/>
  <c r="Z3598" i="1"/>
  <c r="Y3598" i="1"/>
  <c r="X3598" i="1"/>
  <c r="W3598" i="1"/>
  <c r="V3598" i="1"/>
  <c r="U3598" i="1"/>
  <c r="T3598" i="1"/>
  <c r="S3598" i="1"/>
  <c r="R3598" i="1"/>
  <c r="Q3598" i="1"/>
  <c r="P3598" i="1"/>
  <c r="AJ3597" i="1"/>
  <c r="AI3597" i="1"/>
  <c r="AH3597" i="1"/>
  <c r="AG3597" i="1"/>
  <c r="AF3597" i="1"/>
  <c r="AE3597" i="1"/>
  <c r="AD3597" i="1"/>
  <c r="AC3597" i="1"/>
  <c r="AB3597" i="1"/>
  <c r="AA3597" i="1"/>
  <c r="Z3597" i="1"/>
  <c r="Y3597" i="1"/>
  <c r="X3597" i="1"/>
  <c r="W3597" i="1"/>
  <c r="V3597" i="1"/>
  <c r="U3597" i="1"/>
  <c r="T3597" i="1"/>
  <c r="S3597" i="1"/>
  <c r="R3597" i="1"/>
  <c r="Q3597" i="1"/>
  <c r="P3597" i="1"/>
  <c r="AJ3596" i="1"/>
  <c r="AI3596" i="1"/>
  <c r="AH3596" i="1"/>
  <c r="AG3596" i="1"/>
  <c r="AF3596" i="1"/>
  <c r="AE3596" i="1"/>
  <c r="AD3596" i="1"/>
  <c r="AC3596" i="1"/>
  <c r="AB3596" i="1"/>
  <c r="AA3596" i="1"/>
  <c r="Z3596" i="1"/>
  <c r="Y3596" i="1"/>
  <c r="X3596" i="1"/>
  <c r="W3596" i="1"/>
  <c r="V3596" i="1"/>
  <c r="U3596" i="1"/>
  <c r="T3596" i="1"/>
  <c r="S3596" i="1"/>
  <c r="R3596" i="1"/>
  <c r="Q3596" i="1"/>
  <c r="P3596" i="1"/>
  <c r="AJ3595" i="1"/>
  <c r="AI3595" i="1"/>
  <c r="AH3595" i="1"/>
  <c r="AG3595" i="1"/>
  <c r="AF3595" i="1"/>
  <c r="AE3595" i="1"/>
  <c r="AD3595" i="1"/>
  <c r="AC3595" i="1"/>
  <c r="AB3595" i="1"/>
  <c r="AA3595" i="1"/>
  <c r="Z3595" i="1"/>
  <c r="Y3595" i="1"/>
  <c r="X3595" i="1"/>
  <c r="W3595" i="1"/>
  <c r="V3595" i="1"/>
  <c r="U3595" i="1"/>
  <c r="T3595" i="1"/>
  <c r="S3595" i="1"/>
  <c r="R3595" i="1"/>
  <c r="Q3595" i="1"/>
  <c r="P3595" i="1"/>
  <c r="AJ3594" i="1"/>
  <c r="AI3594" i="1"/>
  <c r="AH3594" i="1"/>
  <c r="AG3594" i="1"/>
  <c r="AF3594" i="1"/>
  <c r="AE3594" i="1"/>
  <c r="AD3594" i="1"/>
  <c r="AC3594" i="1"/>
  <c r="AB3594" i="1"/>
  <c r="AA3594" i="1"/>
  <c r="Z3594" i="1"/>
  <c r="Y3594" i="1"/>
  <c r="X3594" i="1"/>
  <c r="W3594" i="1"/>
  <c r="V3594" i="1"/>
  <c r="U3594" i="1"/>
  <c r="T3594" i="1"/>
  <c r="S3594" i="1"/>
  <c r="R3594" i="1"/>
  <c r="Q3594" i="1"/>
  <c r="P3594" i="1"/>
  <c r="AJ3593" i="1"/>
  <c r="AI3593" i="1"/>
  <c r="AH3593" i="1"/>
  <c r="AG3593" i="1"/>
  <c r="AF3593" i="1"/>
  <c r="AE3593" i="1"/>
  <c r="AD3593" i="1"/>
  <c r="AC3593" i="1"/>
  <c r="AB3593" i="1"/>
  <c r="AA3593" i="1"/>
  <c r="Z3593" i="1"/>
  <c r="Y3593" i="1"/>
  <c r="X3593" i="1"/>
  <c r="W3593" i="1"/>
  <c r="V3593" i="1"/>
  <c r="U3593" i="1"/>
  <c r="T3593" i="1"/>
  <c r="S3593" i="1"/>
  <c r="R3593" i="1"/>
  <c r="Q3593" i="1"/>
  <c r="P3593" i="1"/>
  <c r="AJ3592" i="1"/>
  <c r="AI3592" i="1"/>
  <c r="AH3592" i="1"/>
  <c r="AG3592" i="1"/>
  <c r="AF3592" i="1"/>
  <c r="AE3592" i="1"/>
  <c r="AD3592" i="1"/>
  <c r="AC3592" i="1"/>
  <c r="AB3592" i="1"/>
  <c r="AA3592" i="1"/>
  <c r="Z3592" i="1"/>
  <c r="Y3592" i="1"/>
  <c r="X3592" i="1"/>
  <c r="W3592" i="1"/>
  <c r="V3592" i="1"/>
  <c r="U3592" i="1"/>
  <c r="T3592" i="1"/>
  <c r="S3592" i="1"/>
  <c r="R3592" i="1"/>
  <c r="Q3592" i="1"/>
  <c r="P3592" i="1"/>
  <c r="AJ3591" i="1"/>
  <c r="AI3591" i="1"/>
  <c r="AH3591" i="1"/>
  <c r="AG3591" i="1"/>
  <c r="AF3591" i="1"/>
  <c r="AE3591" i="1"/>
  <c r="AD3591" i="1"/>
  <c r="AC3591" i="1"/>
  <c r="AB3591" i="1"/>
  <c r="AA3591" i="1"/>
  <c r="Z3591" i="1"/>
  <c r="Y3591" i="1"/>
  <c r="X3591" i="1"/>
  <c r="W3591" i="1"/>
  <c r="V3591" i="1"/>
  <c r="U3591" i="1"/>
  <c r="T3591" i="1"/>
  <c r="S3591" i="1"/>
  <c r="R3591" i="1"/>
  <c r="Q3591" i="1"/>
  <c r="P3591" i="1"/>
  <c r="AJ3590" i="1"/>
  <c r="AI3590" i="1"/>
  <c r="AH3590" i="1"/>
  <c r="AG3590" i="1"/>
  <c r="AF3590" i="1"/>
  <c r="AE3590" i="1"/>
  <c r="AD3590" i="1"/>
  <c r="AC3590" i="1"/>
  <c r="AB3590" i="1"/>
  <c r="AA3590" i="1"/>
  <c r="Z3590" i="1"/>
  <c r="Y3590" i="1"/>
  <c r="X3590" i="1"/>
  <c r="W3590" i="1"/>
  <c r="V3590" i="1"/>
  <c r="U3590" i="1"/>
  <c r="T3590" i="1"/>
  <c r="S3590" i="1"/>
  <c r="R3590" i="1"/>
  <c r="Q3590" i="1"/>
  <c r="P3590" i="1"/>
  <c r="AJ3589" i="1"/>
  <c r="AI3589" i="1"/>
  <c r="AH3589" i="1"/>
  <c r="AG3589" i="1"/>
  <c r="AF3589" i="1"/>
  <c r="AE3589" i="1"/>
  <c r="AD3589" i="1"/>
  <c r="AC3589" i="1"/>
  <c r="AB3589" i="1"/>
  <c r="AA3589" i="1"/>
  <c r="Z3589" i="1"/>
  <c r="Y3589" i="1"/>
  <c r="X3589" i="1"/>
  <c r="W3589" i="1"/>
  <c r="V3589" i="1"/>
  <c r="U3589" i="1"/>
  <c r="T3589" i="1"/>
  <c r="S3589" i="1"/>
  <c r="R3589" i="1"/>
  <c r="Q3589" i="1"/>
  <c r="P3589" i="1"/>
  <c r="AJ3588" i="1"/>
  <c r="AI3588" i="1"/>
  <c r="AH3588" i="1"/>
  <c r="AG3588" i="1"/>
  <c r="AF3588" i="1"/>
  <c r="AE3588" i="1"/>
  <c r="AD3588" i="1"/>
  <c r="AC3588" i="1"/>
  <c r="AB3588" i="1"/>
  <c r="AA3588" i="1"/>
  <c r="Z3588" i="1"/>
  <c r="Y3588" i="1"/>
  <c r="X3588" i="1"/>
  <c r="W3588" i="1"/>
  <c r="V3588" i="1"/>
  <c r="U3588" i="1"/>
  <c r="T3588" i="1"/>
  <c r="S3588" i="1"/>
  <c r="R3588" i="1"/>
  <c r="Q3588" i="1"/>
  <c r="P3588" i="1"/>
  <c r="AJ3587" i="1"/>
  <c r="AI3587" i="1"/>
  <c r="AH3587" i="1"/>
  <c r="AG3587" i="1"/>
  <c r="AF3587" i="1"/>
  <c r="AE3587" i="1"/>
  <c r="AD3587" i="1"/>
  <c r="AC3587" i="1"/>
  <c r="AB3587" i="1"/>
  <c r="AA3587" i="1"/>
  <c r="Z3587" i="1"/>
  <c r="Y3587" i="1"/>
  <c r="X3587" i="1"/>
  <c r="W3587" i="1"/>
  <c r="V3587" i="1"/>
  <c r="U3587" i="1"/>
  <c r="T3587" i="1"/>
  <c r="S3587" i="1"/>
  <c r="R3587" i="1"/>
  <c r="Q3587" i="1"/>
  <c r="P3587" i="1"/>
  <c r="AJ3586" i="1"/>
  <c r="AI3586" i="1"/>
  <c r="AH3586" i="1"/>
  <c r="AG3586" i="1"/>
  <c r="AF3586" i="1"/>
  <c r="AE3586" i="1"/>
  <c r="AD3586" i="1"/>
  <c r="AC3586" i="1"/>
  <c r="AB3586" i="1"/>
  <c r="AA3586" i="1"/>
  <c r="Z3586" i="1"/>
  <c r="Y3586" i="1"/>
  <c r="X3586" i="1"/>
  <c r="W3586" i="1"/>
  <c r="V3586" i="1"/>
  <c r="U3586" i="1"/>
  <c r="T3586" i="1"/>
  <c r="S3586" i="1"/>
  <c r="R3586" i="1"/>
  <c r="Q3586" i="1"/>
  <c r="P3586" i="1"/>
  <c r="AJ3585" i="1"/>
  <c r="AI3585" i="1"/>
  <c r="AH3585" i="1"/>
  <c r="AG3585" i="1"/>
  <c r="AF3585" i="1"/>
  <c r="AE3585" i="1"/>
  <c r="AD3585" i="1"/>
  <c r="AC3585" i="1"/>
  <c r="AB3585" i="1"/>
  <c r="AA3585" i="1"/>
  <c r="Z3585" i="1"/>
  <c r="Y3585" i="1"/>
  <c r="X3585" i="1"/>
  <c r="W3585" i="1"/>
  <c r="V3585" i="1"/>
  <c r="U3585" i="1"/>
  <c r="T3585" i="1"/>
  <c r="S3585" i="1"/>
  <c r="R3585" i="1"/>
  <c r="Q3585" i="1"/>
  <c r="P3585" i="1"/>
  <c r="AJ3584" i="1"/>
  <c r="AI3584" i="1"/>
  <c r="AH3584" i="1"/>
  <c r="AG3584" i="1"/>
  <c r="AF3584" i="1"/>
  <c r="AE3584" i="1"/>
  <c r="AD3584" i="1"/>
  <c r="AC3584" i="1"/>
  <c r="AB3584" i="1"/>
  <c r="AA3584" i="1"/>
  <c r="Z3584" i="1"/>
  <c r="Y3584" i="1"/>
  <c r="X3584" i="1"/>
  <c r="W3584" i="1"/>
  <c r="V3584" i="1"/>
  <c r="U3584" i="1"/>
  <c r="T3584" i="1"/>
  <c r="S3584" i="1"/>
  <c r="R3584" i="1"/>
  <c r="Q3584" i="1"/>
  <c r="P3584" i="1"/>
  <c r="AJ3583" i="1"/>
  <c r="AI3583" i="1"/>
  <c r="AH3583" i="1"/>
  <c r="AG3583" i="1"/>
  <c r="AF3583" i="1"/>
  <c r="AE3583" i="1"/>
  <c r="AD3583" i="1"/>
  <c r="AC3583" i="1"/>
  <c r="AB3583" i="1"/>
  <c r="AA3583" i="1"/>
  <c r="Z3583" i="1"/>
  <c r="Y3583" i="1"/>
  <c r="X3583" i="1"/>
  <c r="W3583" i="1"/>
  <c r="V3583" i="1"/>
  <c r="U3583" i="1"/>
  <c r="T3583" i="1"/>
  <c r="S3583" i="1"/>
  <c r="R3583" i="1"/>
  <c r="Q3583" i="1"/>
  <c r="P3583" i="1"/>
  <c r="AJ3582" i="1"/>
  <c r="AI3582" i="1"/>
  <c r="AH3582" i="1"/>
  <c r="AG3582" i="1"/>
  <c r="AF3582" i="1"/>
  <c r="AE3582" i="1"/>
  <c r="AD3582" i="1"/>
  <c r="AC3582" i="1"/>
  <c r="AB3582" i="1"/>
  <c r="AA3582" i="1"/>
  <c r="Z3582" i="1"/>
  <c r="Y3582" i="1"/>
  <c r="X3582" i="1"/>
  <c r="W3582" i="1"/>
  <c r="V3582" i="1"/>
  <c r="U3582" i="1"/>
  <c r="T3582" i="1"/>
  <c r="S3582" i="1"/>
  <c r="R3582" i="1"/>
  <c r="Q3582" i="1"/>
  <c r="P3582" i="1"/>
  <c r="AJ3581" i="1"/>
  <c r="AI3581" i="1"/>
  <c r="AH3581" i="1"/>
  <c r="AG3581" i="1"/>
  <c r="AF3581" i="1"/>
  <c r="AE3581" i="1"/>
  <c r="AD3581" i="1"/>
  <c r="AC3581" i="1"/>
  <c r="AB3581" i="1"/>
  <c r="AA3581" i="1"/>
  <c r="Z3581" i="1"/>
  <c r="Y3581" i="1"/>
  <c r="X3581" i="1"/>
  <c r="W3581" i="1"/>
  <c r="V3581" i="1"/>
  <c r="U3581" i="1"/>
  <c r="T3581" i="1"/>
  <c r="S3581" i="1"/>
  <c r="R3581" i="1"/>
  <c r="Q3581" i="1"/>
  <c r="P3581" i="1"/>
  <c r="AJ3580" i="1"/>
  <c r="AI3580" i="1"/>
  <c r="AH3580" i="1"/>
  <c r="AG3580" i="1"/>
  <c r="AF3580" i="1"/>
  <c r="AE3580" i="1"/>
  <c r="AD3580" i="1"/>
  <c r="AC3580" i="1"/>
  <c r="AB3580" i="1"/>
  <c r="AA3580" i="1"/>
  <c r="Z3580" i="1"/>
  <c r="Y3580" i="1"/>
  <c r="X3580" i="1"/>
  <c r="W3580" i="1"/>
  <c r="V3580" i="1"/>
  <c r="U3580" i="1"/>
  <c r="T3580" i="1"/>
  <c r="S3580" i="1"/>
  <c r="R3580" i="1"/>
  <c r="Q3580" i="1"/>
  <c r="P3580" i="1"/>
  <c r="AJ3579" i="1"/>
  <c r="AI3579" i="1"/>
  <c r="AH3579" i="1"/>
  <c r="AG3579" i="1"/>
  <c r="AF3579" i="1"/>
  <c r="AE3579" i="1"/>
  <c r="AD3579" i="1"/>
  <c r="AC3579" i="1"/>
  <c r="AB3579" i="1"/>
  <c r="AA3579" i="1"/>
  <c r="Z3579" i="1"/>
  <c r="Y3579" i="1"/>
  <c r="X3579" i="1"/>
  <c r="W3579" i="1"/>
  <c r="V3579" i="1"/>
  <c r="U3579" i="1"/>
  <c r="T3579" i="1"/>
  <c r="S3579" i="1"/>
  <c r="R3579" i="1"/>
  <c r="Q3579" i="1"/>
  <c r="P3579" i="1"/>
  <c r="AJ3578" i="1"/>
  <c r="AI3578" i="1"/>
  <c r="AH3578" i="1"/>
  <c r="AG3578" i="1"/>
  <c r="AF3578" i="1"/>
  <c r="AE3578" i="1"/>
  <c r="AD3578" i="1"/>
  <c r="AC3578" i="1"/>
  <c r="AB3578" i="1"/>
  <c r="AA3578" i="1"/>
  <c r="Z3578" i="1"/>
  <c r="Y3578" i="1"/>
  <c r="X3578" i="1"/>
  <c r="W3578" i="1"/>
  <c r="V3578" i="1"/>
  <c r="U3578" i="1"/>
  <c r="T3578" i="1"/>
  <c r="S3578" i="1"/>
  <c r="R3578" i="1"/>
  <c r="Q3578" i="1"/>
  <c r="P3578" i="1"/>
  <c r="AJ3577" i="1"/>
  <c r="AI3577" i="1"/>
  <c r="AH3577" i="1"/>
  <c r="AG3577" i="1"/>
  <c r="AF3577" i="1"/>
  <c r="AE3577" i="1"/>
  <c r="AD3577" i="1"/>
  <c r="AC3577" i="1"/>
  <c r="AB3577" i="1"/>
  <c r="AA3577" i="1"/>
  <c r="Z3577" i="1"/>
  <c r="Y3577" i="1"/>
  <c r="X3577" i="1"/>
  <c r="W3577" i="1"/>
  <c r="V3577" i="1"/>
  <c r="U3577" i="1"/>
  <c r="T3577" i="1"/>
  <c r="S3577" i="1"/>
  <c r="R3577" i="1"/>
  <c r="Q3577" i="1"/>
  <c r="P3577" i="1"/>
  <c r="AJ3576" i="1"/>
  <c r="AI3576" i="1"/>
  <c r="AH3576" i="1"/>
  <c r="AG3576" i="1"/>
  <c r="AF3576" i="1"/>
  <c r="AE3576" i="1"/>
  <c r="AD3576" i="1"/>
  <c r="AC3576" i="1"/>
  <c r="AB3576" i="1"/>
  <c r="AA3576" i="1"/>
  <c r="Z3576" i="1"/>
  <c r="Y3576" i="1"/>
  <c r="X3576" i="1"/>
  <c r="W3576" i="1"/>
  <c r="V3576" i="1"/>
  <c r="U3576" i="1"/>
  <c r="T3576" i="1"/>
  <c r="S3576" i="1"/>
  <c r="R3576" i="1"/>
  <c r="Q3576" i="1"/>
  <c r="P3576" i="1"/>
  <c r="AJ3575" i="1"/>
  <c r="AI3575" i="1"/>
  <c r="AH3575" i="1"/>
  <c r="AG3575" i="1"/>
  <c r="AF3575" i="1"/>
  <c r="AE3575" i="1"/>
  <c r="AD3575" i="1"/>
  <c r="AC3575" i="1"/>
  <c r="AB3575" i="1"/>
  <c r="AA3575" i="1"/>
  <c r="Z3575" i="1"/>
  <c r="Y3575" i="1"/>
  <c r="X3575" i="1"/>
  <c r="W3575" i="1"/>
  <c r="V3575" i="1"/>
  <c r="U3575" i="1"/>
  <c r="T3575" i="1"/>
  <c r="S3575" i="1"/>
  <c r="R3575" i="1"/>
  <c r="Q3575" i="1"/>
  <c r="P3575" i="1"/>
  <c r="AJ3574" i="1"/>
  <c r="AI3574" i="1"/>
  <c r="AH3574" i="1"/>
  <c r="AG3574" i="1"/>
  <c r="AF3574" i="1"/>
  <c r="AE3574" i="1"/>
  <c r="AD3574" i="1"/>
  <c r="AC3574" i="1"/>
  <c r="AB3574" i="1"/>
  <c r="AA3574" i="1"/>
  <c r="Z3574" i="1"/>
  <c r="Y3574" i="1"/>
  <c r="X3574" i="1"/>
  <c r="W3574" i="1"/>
  <c r="V3574" i="1"/>
  <c r="U3574" i="1"/>
  <c r="T3574" i="1"/>
  <c r="S3574" i="1"/>
  <c r="R3574" i="1"/>
  <c r="Q3574" i="1"/>
  <c r="P3574" i="1"/>
  <c r="AJ3573" i="1"/>
  <c r="AI3573" i="1"/>
  <c r="AH3573" i="1"/>
  <c r="AG3573" i="1"/>
  <c r="AF3573" i="1"/>
  <c r="AE3573" i="1"/>
  <c r="AD3573" i="1"/>
  <c r="AC3573" i="1"/>
  <c r="AB3573" i="1"/>
  <c r="AA3573" i="1"/>
  <c r="Z3573" i="1"/>
  <c r="Y3573" i="1"/>
  <c r="X3573" i="1"/>
  <c r="W3573" i="1"/>
  <c r="V3573" i="1"/>
  <c r="U3573" i="1"/>
  <c r="T3573" i="1"/>
  <c r="S3573" i="1"/>
  <c r="R3573" i="1"/>
  <c r="Q3573" i="1"/>
  <c r="P3573" i="1"/>
  <c r="AJ3572" i="1"/>
  <c r="AI3572" i="1"/>
  <c r="AH3572" i="1"/>
  <c r="AG3572" i="1"/>
  <c r="AF3572" i="1"/>
  <c r="AE3572" i="1"/>
  <c r="AD3572" i="1"/>
  <c r="AC3572" i="1"/>
  <c r="AB3572" i="1"/>
  <c r="AA3572" i="1"/>
  <c r="Z3572" i="1"/>
  <c r="Y3572" i="1"/>
  <c r="X3572" i="1"/>
  <c r="W3572" i="1"/>
  <c r="V3572" i="1"/>
  <c r="U3572" i="1"/>
  <c r="T3572" i="1"/>
  <c r="S3572" i="1"/>
  <c r="R3572" i="1"/>
  <c r="Q3572" i="1"/>
  <c r="P3572" i="1"/>
  <c r="AJ3571" i="1"/>
  <c r="AI3571" i="1"/>
  <c r="AH3571" i="1"/>
  <c r="AG3571" i="1"/>
  <c r="AF3571" i="1"/>
  <c r="AE3571" i="1"/>
  <c r="AD3571" i="1"/>
  <c r="AC3571" i="1"/>
  <c r="AB3571" i="1"/>
  <c r="AA3571" i="1"/>
  <c r="Z3571" i="1"/>
  <c r="Y3571" i="1"/>
  <c r="X3571" i="1"/>
  <c r="W3571" i="1"/>
  <c r="V3571" i="1"/>
  <c r="U3571" i="1"/>
  <c r="T3571" i="1"/>
  <c r="S3571" i="1"/>
  <c r="R3571" i="1"/>
  <c r="Q3571" i="1"/>
  <c r="P3571" i="1"/>
  <c r="AJ3570" i="1"/>
  <c r="AI3570" i="1"/>
  <c r="AH3570" i="1"/>
  <c r="AG3570" i="1"/>
  <c r="AF3570" i="1"/>
  <c r="AE3570" i="1"/>
  <c r="AD3570" i="1"/>
  <c r="AC3570" i="1"/>
  <c r="AB3570" i="1"/>
  <c r="AA3570" i="1"/>
  <c r="Z3570" i="1"/>
  <c r="Y3570" i="1"/>
  <c r="X3570" i="1"/>
  <c r="W3570" i="1"/>
  <c r="V3570" i="1"/>
  <c r="U3570" i="1"/>
  <c r="T3570" i="1"/>
  <c r="S3570" i="1"/>
  <c r="R3570" i="1"/>
  <c r="Q3570" i="1"/>
  <c r="P3570" i="1"/>
  <c r="AJ3569" i="1"/>
  <c r="AI3569" i="1"/>
  <c r="AH3569" i="1"/>
  <c r="AG3569" i="1"/>
  <c r="AF3569" i="1"/>
  <c r="AE3569" i="1"/>
  <c r="AD3569" i="1"/>
  <c r="AC3569" i="1"/>
  <c r="AB3569" i="1"/>
  <c r="AA3569" i="1"/>
  <c r="Z3569" i="1"/>
  <c r="Y3569" i="1"/>
  <c r="X3569" i="1"/>
  <c r="W3569" i="1"/>
  <c r="V3569" i="1"/>
  <c r="U3569" i="1"/>
  <c r="T3569" i="1"/>
  <c r="S3569" i="1"/>
  <c r="R3569" i="1"/>
  <c r="Q3569" i="1"/>
  <c r="P3569" i="1"/>
  <c r="AJ3568" i="1"/>
  <c r="AI3568" i="1"/>
  <c r="AH3568" i="1"/>
  <c r="AG3568" i="1"/>
  <c r="AF3568" i="1"/>
  <c r="AE3568" i="1"/>
  <c r="AD3568" i="1"/>
  <c r="AC3568" i="1"/>
  <c r="AB3568" i="1"/>
  <c r="AA3568" i="1"/>
  <c r="Z3568" i="1"/>
  <c r="Y3568" i="1"/>
  <c r="X3568" i="1"/>
  <c r="W3568" i="1"/>
  <c r="V3568" i="1"/>
  <c r="U3568" i="1"/>
  <c r="T3568" i="1"/>
  <c r="S3568" i="1"/>
  <c r="R3568" i="1"/>
  <c r="Q3568" i="1"/>
  <c r="P3568" i="1"/>
  <c r="AJ3567" i="1"/>
  <c r="AI3567" i="1"/>
  <c r="AH3567" i="1"/>
  <c r="AG3567" i="1"/>
  <c r="AF3567" i="1"/>
  <c r="AE3567" i="1"/>
  <c r="AD3567" i="1"/>
  <c r="AC3567" i="1"/>
  <c r="AB3567" i="1"/>
  <c r="AA3567" i="1"/>
  <c r="Z3567" i="1"/>
  <c r="Y3567" i="1"/>
  <c r="X3567" i="1"/>
  <c r="W3567" i="1"/>
  <c r="V3567" i="1"/>
  <c r="U3567" i="1"/>
  <c r="T3567" i="1"/>
  <c r="S3567" i="1"/>
  <c r="R3567" i="1"/>
  <c r="Q3567" i="1"/>
  <c r="P3567" i="1"/>
  <c r="AJ3566" i="1"/>
  <c r="AI3566" i="1"/>
  <c r="AH3566" i="1"/>
  <c r="AG3566" i="1"/>
  <c r="AF3566" i="1"/>
  <c r="AE3566" i="1"/>
  <c r="AD3566" i="1"/>
  <c r="AC3566" i="1"/>
  <c r="AB3566" i="1"/>
  <c r="AA3566" i="1"/>
  <c r="Z3566" i="1"/>
  <c r="Y3566" i="1"/>
  <c r="X3566" i="1"/>
  <c r="W3566" i="1"/>
  <c r="V3566" i="1"/>
  <c r="U3566" i="1"/>
  <c r="T3566" i="1"/>
  <c r="S3566" i="1"/>
  <c r="R3566" i="1"/>
  <c r="Q3566" i="1"/>
  <c r="P3566" i="1"/>
  <c r="AJ3565" i="1"/>
  <c r="AI3565" i="1"/>
  <c r="AH3565" i="1"/>
  <c r="AG3565" i="1"/>
  <c r="AF3565" i="1"/>
  <c r="AE3565" i="1"/>
  <c r="AD3565" i="1"/>
  <c r="AC3565" i="1"/>
  <c r="AB3565" i="1"/>
  <c r="AA3565" i="1"/>
  <c r="Z3565" i="1"/>
  <c r="Y3565" i="1"/>
  <c r="X3565" i="1"/>
  <c r="W3565" i="1"/>
  <c r="V3565" i="1"/>
  <c r="U3565" i="1"/>
  <c r="T3565" i="1"/>
  <c r="S3565" i="1"/>
  <c r="R3565" i="1"/>
  <c r="Q3565" i="1"/>
  <c r="P3565" i="1"/>
  <c r="AJ3564" i="1"/>
  <c r="AI3564" i="1"/>
  <c r="AH3564" i="1"/>
  <c r="AG3564" i="1"/>
  <c r="AF3564" i="1"/>
  <c r="AE3564" i="1"/>
  <c r="AD3564" i="1"/>
  <c r="AC3564" i="1"/>
  <c r="AB3564" i="1"/>
  <c r="AA3564" i="1"/>
  <c r="Z3564" i="1"/>
  <c r="Y3564" i="1"/>
  <c r="X3564" i="1"/>
  <c r="W3564" i="1"/>
  <c r="V3564" i="1"/>
  <c r="U3564" i="1"/>
  <c r="T3564" i="1"/>
  <c r="S3564" i="1"/>
  <c r="R3564" i="1"/>
  <c r="Q3564" i="1"/>
  <c r="P3564" i="1"/>
  <c r="AJ3563" i="1"/>
  <c r="AI3563" i="1"/>
  <c r="AH3563" i="1"/>
  <c r="AG3563" i="1"/>
  <c r="AF3563" i="1"/>
  <c r="AE3563" i="1"/>
  <c r="AD3563" i="1"/>
  <c r="AC3563" i="1"/>
  <c r="AB3563" i="1"/>
  <c r="AA3563" i="1"/>
  <c r="Z3563" i="1"/>
  <c r="Y3563" i="1"/>
  <c r="X3563" i="1"/>
  <c r="W3563" i="1"/>
  <c r="V3563" i="1"/>
  <c r="U3563" i="1"/>
  <c r="T3563" i="1"/>
  <c r="S3563" i="1"/>
  <c r="R3563" i="1"/>
  <c r="Q3563" i="1"/>
  <c r="P3563" i="1"/>
  <c r="AJ3562" i="1"/>
  <c r="AI3562" i="1"/>
  <c r="AH3562" i="1"/>
  <c r="AG3562" i="1"/>
  <c r="AF3562" i="1"/>
  <c r="AE3562" i="1"/>
  <c r="AD3562" i="1"/>
  <c r="AC3562" i="1"/>
  <c r="AB3562" i="1"/>
  <c r="AA3562" i="1"/>
  <c r="Z3562" i="1"/>
  <c r="Y3562" i="1"/>
  <c r="X3562" i="1"/>
  <c r="W3562" i="1"/>
  <c r="V3562" i="1"/>
  <c r="U3562" i="1"/>
  <c r="T3562" i="1"/>
  <c r="S3562" i="1"/>
  <c r="R3562" i="1"/>
  <c r="Q3562" i="1"/>
  <c r="P3562" i="1"/>
  <c r="AJ3561" i="1"/>
  <c r="AI3561" i="1"/>
  <c r="AH3561" i="1"/>
  <c r="AG3561" i="1"/>
  <c r="AF3561" i="1"/>
  <c r="AE3561" i="1"/>
  <c r="AD3561" i="1"/>
  <c r="AC3561" i="1"/>
  <c r="AB3561" i="1"/>
  <c r="AA3561" i="1"/>
  <c r="Z3561" i="1"/>
  <c r="Y3561" i="1"/>
  <c r="X3561" i="1"/>
  <c r="W3561" i="1"/>
  <c r="V3561" i="1"/>
  <c r="U3561" i="1"/>
  <c r="T3561" i="1"/>
  <c r="S3561" i="1"/>
  <c r="R3561" i="1"/>
  <c r="Q3561" i="1"/>
  <c r="P3561" i="1"/>
  <c r="AJ3560" i="1"/>
  <c r="AI3560" i="1"/>
  <c r="AH3560" i="1"/>
  <c r="AG3560" i="1"/>
  <c r="AF3560" i="1"/>
  <c r="AE3560" i="1"/>
  <c r="AD3560" i="1"/>
  <c r="AC3560" i="1"/>
  <c r="AB3560" i="1"/>
  <c r="AA3560" i="1"/>
  <c r="Z3560" i="1"/>
  <c r="Y3560" i="1"/>
  <c r="X3560" i="1"/>
  <c r="W3560" i="1"/>
  <c r="V3560" i="1"/>
  <c r="U3560" i="1"/>
  <c r="T3560" i="1"/>
  <c r="S3560" i="1"/>
  <c r="R3560" i="1"/>
  <c r="Q3560" i="1"/>
  <c r="P3560" i="1"/>
  <c r="AJ3559" i="1"/>
  <c r="AI3559" i="1"/>
  <c r="AH3559" i="1"/>
  <c r="AG3559" i="1"/>
  <c r="AF3559" i="1"/>
  <c r="AE3559" i="1"/>
  <c r="AD3559" i="1"/>
  <c r="AC3559" i="1"/>
  <c r="AB3559" i="1"/>
  <c r="AA3559" i="1"/>
  <c r="Z3559" i="1"/>
  <c r="Y3559" i="1"/>
  <c r="X3559" i="1"/>
  <c r="W3559" i="1"/>
  <c r="V3559" i="1"/>
  <c r="U3559" i="1"/>
  <c r="T3559" i="1"/>
  <c r="S3559" i="1"/>
  <c r="R3559" i="1"/>
  <c r="Q3559" i="1"/>
  <c r="P3559" i="1"/>
  <c r="AJ3558" i="1"/>
  <c r="AI3558" i="1"/>
  <c r="AH3558" i="1"/>
  <c r="AG3558" i="1"/>
  <c r="AF3558" i="1"/>
  <c r="AE3558" i="1"/>
  <c r="AD3558" i="1"/>
  <c r="AC3558" i="1"/>
  <c r="AB3558" i="1"/>
  <c r="AA3558" i="1"/>
  <c r="Z3558" i="1"/>
  <c r="Y3558" i="1"/>
  <c r="X3558" i="1"/>
  <c r="W3558" i="1"/>
  <c r="V3558" i="1"/>
  <c r="U3558" i="1"/>
  <c r="T3558" i="1"/>
  <c r="S3558" i="1"/>
  <c r="R3558" i="1"/>
  <c r="Q3558" i="1"/>
  <c r="P3558" i="1"/>
  <c r="AJ3557" i="1"/>
  <c r="AI3557" i="1"/>
  <c r="AH3557" i="1"/>
  <c r="AG3557" i="1"/>
  <c r="AF3557" i="1"/>
  <c r="AE3557" i="1"/>
  <c r="AD3557" i="1"/>
  <c r="AC3557" i="1"/>
  <c r="AB3557" i="1"/>
  <c r="AA3557" i="1"/>
  <c r="Z3557" i="1"/>
  <c r="Y3557" i="1"/>
  <c r="X3557" i="1"/>
  <c r="W3557" i="1"/>
  <c r="V3557" i="1"/>
  <c r="U3557" i="1"/>
  <c r="T3557" i="1"/>
  <c r="S3557" i="1"/>
  <c r="R3557" i="1"/>
  <c r="Q3557" i="1"/>
  <c r="P3557" i="1"/>
  <c r="AJ3556" i="1"/>
  <c r="AI3556" i="1"/>
  <c r="AH3556" i="1"/>
  <c r="AG3556" i="1"/>
  <c r="AF3556" i="1"/>
  <c r="AE3556" i="1"/>
  <c r="AD3556" i="1"/>
  <c r="AC3556" i="1"/>
  <c r="AB3556" i="1"/>
  <c r="AA3556" i="1"/>
  <c r="Z3556" i="1"/>
  <c r="Y3556" i="1"/>
  <c r="X3556" i="1"/>
  <c r="W3556" i="1"/>
  <c r="V3556" i="1"/>
  <c r="U3556" i="1"/>
  <c r="T3556" i="1"/>
  <c r="S3556" i="1"/>
  <c r="R3556" i="1"/>
  <c r="Q3556" i="1"/>
  <c r="P3556" i="1"/>
  <c r="AJ3555" i="1"/>
  <c r="AI3555" i="1"/>
  <c r="AH3555" i="1"/>
  <c r="AG3555" i="1"/>
  <c r="AF3555" i="1"/>
  <c r="AE3555" i="1"/>
  <c r="AD3555" i="1"/>
  <c r="AC3555" i="1"/>
  <c r="AB3555" i="1"/>
  <c r="AA3555" i="1"/>
  <c r="Z3555" i="1"/>
  <c r="Y3555" i="1"/>
  <c r="X3555" i="1"/>
  <c r="W3555" i="1"/>
  <c r="V3555" i="1"/>
  <c r="U3555" i="1"/>
  <c r="T3555" i="1"/>
  <c r="S3555" i="1"/>
  <c r="R3555" i="1"/>
  <c r="Q3555" i="1"/>
  <c r="P3555" i="1"/>
  <c r="AJ3554" i="1"/>
  <c r="AI3554" i="1"/>
  <c r="AH3554" i="1"/>
  <c r="AG3554" i="1"/>
  <c r="AF3554" i="1"/>
  <c r="AE3554" i="1"/>
  <c r="AD3554" i="1"/>
  <c r="AC3554" i="1"/>
  <c r="AB3554" i="1"/>
  <c r="AA3554" i="1"/>
  <c r="Z3554" i="1"/>
  <c r="Y3554" i="1"/>
  <c r="X3554" i="1"/>
  <c r="W3554" i="1"/>
  <c r="V3554" i="1"/>
  <c r="U3554" i="1"/>
  <c r="T3554" i="1"/>
  <c r="S3554" i="1"/>
  <c r="R3554" i="1"/>
  <c r="Q3554" i="1"/>
  <c r="P3554" i="1"/>
  <c r="AJ3553" i="1"/>
  <c r="AI3553" i="1"/>
  <c r="AH3553" i="1"/>
  <c r="AG3553" i="1"/>
  <c r="AF3553" i="1"/>
  <c r="AE3553" i="1"/>
  <c r="AD3553" i="1"/>
  <c r="AC3553" i="1"/>
  <c r="AB3553" i="1"/>
  <c r="AA3553" i="1"/>
  <c r="Z3553" i="1"/>
  <c r="Y3553" i="1"/>
  <c r="X3553" i="1"/>
  <c r="W3553" i="1"/>
  <c r="V3553" i="1"/>
  <c r="U3553" i="1"/>
  <c r="T3553" i="1"/>
  <c r="S3553" i="1"/>
  <c r="R3553" i="1"/>
  <c r="Q3553" i="1"/>
  <c r="P3553" i="1"/>
  <c r="AJ3552" i="1"/>
  <c r="AI3552" i="1"/>
  <c r="AH3552" i="1"/>
  <c r="AG3552" i="1"/>
  <c r="AF3552" i="1"/>
  <c r="AE3552" i="1"/>
  <c r="AD3552" i="1"/>
  <c r="AC3552" i="1"/>
  <c r="AB3552" i="1"/>
  <c r="AA3552" i="1"/>
  <c r="Z3552" i="1"/>
  <c r="Y3552" i="1"/>
  <c r="X3552" i="1"/>
  <c r="W3552" i="1"/>
  <c r="V3552" i="1"/>
  <c r="U3552" i="1"/>
  <c r="T3552" i="1"/>
  <c r="S3552" i="1"/>
  <c r="R3552" i="1"/>
  <c r="Q3552" i="1"/>
  <c r="P3552" i="1"/>
  <c r="AJ3551" i="1"/>
  <c r="AI3551" i="1"/>
  <c r="AH3551" i="1"/>
  <c r="AG3551" i="1"/>
  <c r="AF3551" i="1"/>
  <c r="AE3551" i="1"/>
  <c r="AD3551" i="1"/>
  <c r="AC3551" i="1"/>
  <c r="AB3551" i="1"/>
  <c r="AA3551" i="1"/>
  <c r="Z3551" i="1"/>
  <c r="Y3551" i="1"/>
  <c r="X3551" i="1"/>
  <c r="W3551" i="1"/>
  <c r="V3551" i="1"/>
  <c r="U3551" i="1"/>
  <c r="T3551" i="1"/>
  <c r="S3551" i="1"/>
  <c r="R3551" i="1"/>
  <c r="Q3551" i="1"/>
  <c r="P3551" i="1"/>
  <c r="AJ3550" i="1"/>
  <c r="AI3550" i="1"/>
  <c r="AH3550" i="1"/>
  <c r="AG3550" i="1"/>
  <c r="AF3550" i="1"/>
  <c r="AE3550" i="1"/>
  <c r="AD3550" i="1"/>
  <c r="AC3550" i="1"/>
  <c r="AB3550" i="1"/>
  <c r="AA3550" i="1"/>
  <c r="Z3550" i="1"/>
  <c r="Y3550" i="1"/>
  <c r="X3550" i="1"/>
  <c r="W3550" i="1"/>
  <c r="V3550" i="1"/>
  <c r="U3550" i="1"/>
  <c r="T3550" i="1"/>
  <c r="S3550" i="1"/>
  <c r="R3550" i="1"/>
  <c r="Q3550" i="1"/>
  <c r="P3550" i="1"/>
  <c r="AJ3549" i="1"/>
  <c r="AI3549" i="1"/>
  <c r="AH3549" i="1"/>
  <c r="AG3549" i="1"/>
  <c r="AF3549" i="1"/>
  <c r="AE3549" i="1"/>
  <c r="AD3549" i="1"/>
  <c r="AC3549" i="1"/>
  <c r="AB3549" i="1"/>
  <c r="AA3549" i="1"/>
  <c r="Z3549" i="1"/>
  <c r="Y3549" i="1"/>
  <c r="X3549" i="1"/>
  <c r="W3549" i="1"/>
  <c r="V3549" i="1"/>
  <c r="U3549" i="1"/>
  <c r="T3549" i="1"/>
  <c r="S3549" i="1"/>
  <c r="R3549" i="1"/>
  <c r="Q3549" i="1"/>
  <c r="P3549" i="1"/>
  <c r="AJ3548" i="1"/>
  <c r="AI3548" i="1"/>
  <c r="AH3548" i="1"/>
  <c r="AG3548" i="1"/>
  <c r="AF3548" i="1"/>
  <c r="AE3548" i="1"/>
  <c r="AD3548" i="1"/>
  <c r="AC3548" i="1"/>
  <c r="AB3548" i="1"/>
  <c r="AA3548" i="1"/>
  <c r="Z3548" i="1"/>
  <c r="Y3548" i="1"/>
  <c r="X3548" i="1"/>
  <c r="W3548" i="1"/>
  <c r="V3548" i="1"/>
  <c r="U3548" i="1"/>
  <c r="T3548" i="1"/>
  <c r="S3548" i="1"/>
  <c r="R3548" i="1"/>
  <c r="Q3548" i="1"/>
  <c r="P3548" i="1"/>
  <c r="AJ3547" i="1"/>
  <c r="AI3547" i="1"/>
  <c r="AH3547" i="1"/>
  <c r="AG3547" i="1"/>
  <c r="AF3547" i="1"/>
  <c r="AE3547" i="1"/>
  <c r="AD3547" i="1"/>
  <c r="AC3547" i="1"/>
  <c r="AB3547" i="1"/>
  <c r="AA3547" i="1"/>
  <c r="Z3547" i="1"/>
  <c r="Y3547" i="1"/>
  <c r="X3547" i="1"/>
  <c r="W3547" i="1"/>
  <c r="V3547" i="1"/>
  <c r="U3547" i="1"/>
  <c r="T3547" i="1"/>
  <c r="S3547" i="1"/>
  <c r="R3547" i="1"/>
  <c r="Q3547" i="1"/>
  <c r="P3547" i="1"/>
  <c r="AJ3546" i="1"/>
  <c r="AI3546" i="1"/>
  <c r="AH3546" i="1"/>
  <c r="AG3546" i="1"/>
  <c r="AF3546" i="1"/>
  <c r="AE3546" i="1"/>
  <c r="AD3546" i="1"/>
  <c r="AC3546" i="1"/>
  <c r="AB3546" i="1"/>
  <c r="AA3546" i="1"/>
  <c r="Z3546" i="1"/>
  <c r="Y3546" i="1"/>
  <c r="X3546" i="1"/>
  <c r="W3546" i="1"/>
  <c r="V3546" i="1"/>
  <c r="U3546" i="1"/>
  <c r="T3546" i="1"/>
  <c r="S3546" i="1"/>
  <c r="R3546" i="1"/>
  <c r="Q3546" i="1"/>
  <c r="P3546" i="1"/>
  <c r="AJ3545" i="1"/>
  <c r="AI3545" i="1"/>
  <c r="AH3545" i="1"/>
  <c r="AG3545" i="1"/>
  <c r="AF3545" i="1"/>
  <c r="AE3545" i="1"/>
  <c r="AD3545" i="1"/>
  <c r="AC3545" i="1"/>
  <c r="AB3545" i="1"/>
  <c r="AA3545" i="1"/>
  <c r="Z3545" i="1"/>
  <c r="Y3545" i="1"/>
  <c r="X3545" i="1"/>
  <c r="W3545" i="1"/>
  <c r="V3545" i="1"/>
  <c r="U3545" i="1"/>
  <c r="T3545" i="1"/>
  <c r="S3545" i="1"/>
  <c r="R3545" i="1"/>
  <c r="Q3545" i="1"/>
  <c r="P3545" i="1"/>
  <c r="AJ3544" i="1"/>
  <c r="AI3544" i="1"/>
  <c r="AH3544" i="1"/>
  <c r="AG3544" i="1"/>
  <c r="AF3544" i="1"/>
  <c r="AE3544" i="1"/>
  <c r="AD3544" i="1"/>
  <c r="AC3544" i="1"/>
  <c r="AB3544" i="1"/>
  <c r="AA3544" i="1"/>
  <c r="Z3544" i="1"/>
  <c r="Y3544" i="1"/>
  <c r="X3544" i="1"/>
  <c r="W3544" i="1"/>
  <c r="V3544" i="1"/>
  <c r="U3544" i="1"/>
  <c r="T3544" i="1"/>
  <c r="S3544" i="1"/>
  <c r="R3544" i="1"/>
  <c r="Q3544" i="1"/>
  <c r="P3544" i="1"/>
  <c r="AJ3543" i="1"/>
  <c r="AI3543" i="1"/>
  <c r="AH3543" i="1"/>
  <c r="AG3543" i="1"/>
  <c r="AF3543" i="1"/>
  <c r="AE3543" i="1"/>
  <c r="AD3543" i="1"/>
  <c r="AC3543" i="1"/>
  <c r="AB3543" i="1"/>
  <c r="AA3543" i="1"/>
  <c r="Z3543" i="1"/>
  <c r="Y3543" i="1"/>
  <c r="X3543" i="1"/>
  <c r="W3543" i="1"/>
  <c r="V3543" i="1"/>
  <c r="U3543" i="1"/>
  <c r="T3543" i="1"/>
  <c r="S3543" i="1"/>
  <c r="R3543" i="1"/>
  <c r="Q3543" i="1"/>
  <c r="P3543" i="1"/>
  <c r="AJ3542" i="1"/>
  <c r="AI3542" i="1"/>
  <c r="AH3542" i="1"/>
  <c r="AG3542" i="1"/>
  <c r="AF3542" i="1"/>
  <c r="AE3542" i="1"/>
  <c r="AD3542" i="1"/>
  <c r="AC3542" i="1"/>
  <c r="AB3542" i="1"/>
  <c r="AA3542" i="1"/>
  <c r="Z3542" i="1"/>
  <c r="Y3542" i="1"/>
  <c r="X3542" i="1"/>
  <c r="W3542" i="1"/>
  <c r="V3542" i="1"/>
  <c r="U3542" i="1"/>
  <c r="T3542" i="1"/>
  <c r="S3542" i="1"/>
  <c r="R3542" i="1"/>
  <c r="Q3542" i="1"/>
  <c r="P3542" i="1"/>
  <c r="AJ3541" i="1"/>
  <c r="AI3541" i="1"/>
  <c r="AH3541" i="1"/>
  <c r="AG3541" i="1"/>
  <c r="AF3541" i="1"/>
  <c r="AE3541" i="1"/>
  <c r="AD3541" i="1"/>
  <c r="AC3541" i="1"/>
  <c r="AB3541" i="1"/>
  <c r="AA3541" i="1"/>
  <c r="Z3541" i="1"/>
  <c r="Y3541" i="1"/>
  <c r="X3541" i="1"/>
  <c r="W3541" i="1"/>
  <c r="V3541" i="1"/>
  <c r="U3541" i="1"/>
  <c r="T3541" i="1"/>
  <c r="S3541" i="1"/>
  <c r="R3541" i="1"/>
  <c r="Q3541" i="1"/>
  <c r="P3541" i="1"/>
  <c r="AJ3540" i="1"/>
  <c r="AI3540" i="1"/>
  <c r="AH3540" i="1"/>
  <c r="AG3540" i="1"/>
  <c r="AF3540" i="1"/>
  <c r="AE3540" i="1"/>
  <c r="AD3540" i="1"/>
  <c r="AC3540" i="1"/>
  <c r="AB3540" i="1"/>
  <c r="AA3540" i="1"/>
  <c r="Z3540" i="1"/>
  <c r="Y3540" i="1"/>
  <c r="X3540" i="1"/>
  <c r="W3540" i="1"/>
  <c r="V3540" i="1"/>
  <c r="U3540" i="1"/>
  <c r="T3540" i="1"/>
  <c r="S3540" i="1"/>
  <c r="R3540" i="1"/>
  <c r="Q3540" i="1"/>
  <c r="P3540" i="1"/>
  <c r="AJ3539" i="1"/>
  <c r="AI3539" i="1"/>
  <c r="AH3539" i="1"/>
  <c r="AG3539" i="1"/>
  <c r="AF3539" i="1"/>
  <c r="AE3539" i="1"/>
  <c r="AD3539" i="1"/>
  <c r="AC3539" i="1"/>
  <c r="AB3539" i="1"/>
  <c r="AA3539" i="1"/>
  <c r="Z3539" i="1"/>
  <c r="Y3539" i="1"/>
  <c r="X3539" i="1"/>
  <c r="W3539" i="1"/>
  <c r="V3539" i="1"/>
  <c r="U3539" i="1"/>
  <c r="T3539" i="1"/>
  <c r="S3539" i="1"/>
  <c r="R3539" i="1"/>
  <c r="Q3539" i="1"/>
  <c r="P3539" i="1"/>
  <c r="AJ3538" i="1"/>
  <c r="AI3538" i="1"/>
  <c r="AH3538" i="1"/>
  <c r="AG3538" i="1"/>
  <c r="AF3538" i="1"/>
  <c r="AE3538" i="1"/>
  <c r="AD3538" i="1"/>
  <c r="AC3538" i="1"/>
  <c r="AB3538" i="1"/>
  <c r="AA3538" i="1"/>
  <c r="Z3538" i="1"/>
  <c r="Y3538" i="1"/>
  <c r="X3538" i="1"/>
  <c r="W3538" i="1"/>
  <c r="V3538" i="1"/>
  <c r="U3538" i="1"/>
  <c r="T3538" i="1"/>
  <c r="S3538" i="1"/>
  <c r="R3538" i="1"/>
  <c r="Q3538" i="1"/>
  <c r="P3538" i="1"/>
  <c r="AJ3537" i="1"/>
  <c r="AI3537" i="1"/>
  <c r="AH3537" i="1"/>
  <c r="AG3537" i="1"/>
  <c r="AF3537" i="1"/>
  <c r="AE3537" i="1"/>
  <c r="AD3537" i="1"/>
  <c r="AC3537" i="1"/>
  <c r="AB3537" i="1"/>
  <c r="AA3537" i="1"/>
  <c r="Z3537" i="1"/>
  <c r="Y3537" i="1"/>
  <c r="X3537" i="1"/>
  <c r="W3537" i="1"/>
  <c r="V3537" i="1"/>
  <c r="U3537" i="1"/>
  <c r="T3537" i="1"/>
  <c r="S3537" i="1"/>
  <c r="R3537" i="1"/>
  <c r="Q3537" i="1"/>
  <c r="P3537" i="1"/>
  <c r="AJ3536" i="1"/>
  <c r="AI3536" i="1"/>
  <c r="AH3536" i="1"/>
  <c r="AG3536" i="1"/>
  <c r="AF3536" i="1"/>
  <c r="AE3536" i="1"/>
  <c r="AD3536" i="1"/>
  <c r="AC3536" i="1"/>
  <c r="AB3536" i="1"/>
  <c r="AA3536" i="1"/>
  <c r="Z3536" i="1"/>
  <c r="Y3536" i="1"/>
  <c r="X3536" i="1"/>
  <c r="W3536" i="1"/>
  <c r="V3536" i="1"/>
  <c r="U3536" i="1"/>
  <c r="T3536" i="1"/>
  <c r="S3536" i="1"/>
  <c r="R3536" i="1"/>
  <c r="Q3536" i="1"/>
  <c r="P3536" i="1"/>
  <c r="AJ3535" i="1"/>
  <c r="AI3535" i="1"/>
  <c r="AH3535" i="1"/>
  <c r="AG3535" i="1"/>
  <c r="AF3535" i="1"/>
  <c r="AE3535" i="1"/>
  <c r="AD3535" i="1"/>
  <c r="AC3535" i="1"/>
  <c r="AB3535" i="1"/>
  <c r="AA3535" i="1"/>
  <c r="Z3535" i="1"/>
  <c r="Y3535" i="1"/>
  <c r="X3535" i="1"/>
  <c r="W3535" i="1"/>
  <c r="V3535" i="1"/>
  <c r="U3535" i="1"/>
  <c r="T3535" i="1"/>
  <c r="S3535" i="1"/>
  <c r="R3535" i="1"/>
  <c r="Q3535" i="1"/>
  <c r="P3535" i="1"/>
  <c r="AJ3534" i="1"/>
  <c r="AI3534" i="1"/>
  <c r="AH3534" i="1"/>
  <c r="AG3534" i="1"/>
  <c r="AF3534" i="1"/>
  <c r="AE3534" i="1"/>
  <c r="AD3534" i="1"/>
  <c r="AC3534" i="1"/>
  <c r="AB3534" i="1"/>
  <c r="AA3534" i="1"/>
  <c r="Z3534" i="1"/>
  <c r="Y3534" i="1"/>
  <c r="X3534" i="1"/>
  <c r="W3534" i="1"/>
  <c r="V3534" i="1"/>
  <c r="U3534" i="1"/>
  <c r="T3534" i="1"/>
  <c r="S3534" i="1"/>
  <c r="R3534" i="1"/>
  <c r="Q3534" i="1"/>
  <c r="P3534" i="1"/>
  <c r="AJ3533" i="1"/>
  <c r="AI3533" i="1"/>
  <c r="AH3533" i="1"/>
  <c r="AG3533" i="1"/>
  <c r="AF3533" i="1"/>
  <c r="AE3533" i="1"/>
  <c r="AD3533" i="1"/>
  <c r="AC3533" i="1"/>
  <c r="AB3533" i="1"/>
  <c r="AA3533" i="1"/>
  <c r="Z3533" i="1"/>
  <c r="Y3533" i="1"/>
  <c r="X3533" i="1"/>
  <c r="W3533" i="1"/>
  <c r="V3533" i="1"/>
  <c r="U3533" i="1"/>
  <c r="T3533" i="1"/>
  <c r="S3533" i="1"/>
  <c r="R3533" i="1"/>
  <c r="Q3533" i="1"/>
  <c r="P3533" i="1"/>
  <c r="AJ3532" i="1"/>
  <c r="AI3532" i="1"/>
  <c r="AH3532" i="1"/>
  <c r="AG3532" i="1"/>
  <c r="AF3532" i="1"/>
  <c r="AE3532" i="1"/>
  <c r="AD3532" i="1"/>
  <c r="AC3532" i="1"/>
  <c r="AB3532" i="1"/>
  <c r="AA3532" i="1"/>
  <c r="Z3532" i="1"/>
  <c r="Y3532" i="1"/>
  <c r="X3532" i="1"/>
  <c r="W3532" i="1"/>
  <c r="V3532" i="1"/>
  <c r="U3532" i="1"/>
  <c r="T3532" i="1"/>
  <c r="S3532" i="1"/>
  <c r="R3532" i="1"/>
  <c r="Q3532" i="1"/>
  <c r="P3532" i="1"/>
  <c r="AJ3531" i="1"/>
  <c r="AI3531" i="1"/>
  <c r="AH3531" i="1"/>
  <c r="AG3531" i="1"/>
  <c r="AF3531" i="1"/>
  <c r="AE3531" i="1"/>
  <c r="AD3531" i="1"/>
  <c r="AC3531" i="1"/>
  <c r="AB3531" i="1"/>
  <c r="AA3531" i="1"/>
  <c r="Z3531" i="1"/>
  <c r="Y3531" i="1"/>
  <c r="X3531" i="1"/>
  <c r="W3531" i="1"/>
  <c r="V3531" i="1"/>
  <c r="U3531" i="1"/>
  <c r="T3531" i="1"/>
  <c r="S3531" i="1"/>
  <c r="R3531" i="1"/>
  <c r="Q3531" i="1"/>
  <c r="P3531" i="1"/>
  <c r="AJ3530" i="1"/>
  <c r="AI3530" i="1"/>
  <c r="AH3530" i="1"/>
  <c r="AG3530" i="1"/>
  <c r="AF3530" i="1"/>
  <c r="AE3530" i="1"/>
  <c r="AD3530" i="1"/>
  <c r="AC3530" i="1"/>
  <c r="AB3530" i="1"/>
  <c r="AA3530" i="1"/>
  <c r="Z3530" i="1"/>
  <c r="Y3530" i="1"/>
  <c r="X3530" i="1"/>
  <c r="W3530" i="1"/>
  <c r="V3530" i="1"/>
  <c r="U3530" i="1"/>
  <c r="T3530" i="1"/>
  <c r="S3530" i="1"/>
  <c r="R3530" i="1"/>
  <c r="Q3530" i="1"/>
  <c r="P3530" i="1"/>
  <c r="AJ3529" i="1"/>
  <c r="AI3529" i="1"/>
  <c r="AH3529" i="1"/>
  <c r="AG3529" i="1"/>
  <c r="AF3529" i="1"/>
  <c r="AE3529" i="1"/>
  <c r="AD3529" i="1"/>
  <c r="AC3529" i="1"/>
  <c r="AB3529" i="1"/>
  <c r="AA3529" i="1"/>
  <c r="Z3529" i="1"/>
  <c r="Y3529" i="1"/>
  <c r="X3529" i="1"/>
  <c r="W3529" i="1"/>
  <c r="V3529" i="1"/>
  <c r="U3529" i="1"/>
  <c r="T3529" i="1"/>
  <c r="S3529" i="1"/>
  <c r="R3529" i="1"/>
  <c r="Q3529" i="1"/>
  <c r="P3529" i="1"/>
  <c r="AJ3528" i="1"/>
  <c r="AI3528" i="1"/>
  <c r="AH3528" i="1"/>
  <c r="AG3528" i="1"/>
  <c r="AF3528" i="1"/>
  <c r="AE3528" i="1"/>
  <c r="AD3528" i="1"/>
  <c r="AC3528" i="1"/>
  <c r="AB3528" i="1"/>
  <c r="AA3528" i="1"/>
  <c r="Z3528" i="1"/>
  <c r="Y3528" i="1"/>
  <c r="X3528" i="1"/>
  <c r="W3528" i="1"/>
  <c r="V3528" i="1"/>
  <c r="U3528" i="1"/>
  <c r="T3528" i="1"/>
  <c r="S3528" i="1"/>
  <c r="R3528" i="1"/>
  <c r="Q3528" i="1"/>
  <c r="P3528" i="1"/>
  <c r="AJ3527" i="1"/>
  <c r="AI3527" i="1"/>
  <c r="AH3527" i="1"/>
  <c r="AG3527" i="1"/>
  <c r="AF3527" i="1"/>
  <c r="AE3527" i="1"/>
  <c r="AD3527" i="1"/>
  <c r="AC3527" i="1"/>
  <c r="AB3527" i="1"/>
  <c r="AA3527" i="1"/>
  <c r="Z3527" i="1"/>
  <c r="Y3527" i="1"/>
  <c r="X3527" i="1"/>
  <c r="W3527" i="1"/>
  <c r="V3527" i="1"/>
  <c r="U3527" i="1"/>
  <c r="T3527" i="1"/>
  <c r="S3527" i="1"/>
  <c r="R3527" i="1"/>
  <c r="Q3527" i="1"/>
  <c r="P3527" i="1"/>
  <c r="AJ3526" i="1"/>
  <c r="AI3526" i="1"/>
  <c r="AH3526" i="1"/>
  <c r="AG3526" i="1"/>
  <c r="AF3526" i="1"/>
  <c r="AE3526" i="1"/>
  <c r="AD3526" i="1"/>
  <c r="AC3526" i="1"/>
  <c r="AB3526" i="1"/>
  <c r="AA3526" i="1"/>
  <c r="Z3526" i="1"/>
  <c r="Y3526" i="1"/>
  <c r="X3526" i="1"/>
  <c r="W3526" i="1"/>
  <c r="V3526" i="1"/>
  <c r="U3526" i="1"/>
  <c r="T3526" i="1"/>
  <c r="S3526" i="1"/>
  <c r="R3526" i="1"/>
  <c r="Q3526" i="1"/>
  <c r="P3526" i="1"/>
  <c r="AJ3525" i="1"/>
  <c r="AI3525" i="1"/>
  <c r="AH3525" i="1"/>
  <c r="AG3525" i="1"/>
  <c r="AF3525" i="1"/>
  <c r="AE3525" i="1"/>
  <c r="AD3525" i="1"/>
  <c r="AC3525" i="1"/>
  <c r="AB3525" i="1"/>
  <c r="AA3525" i="1"/>
  <c r="Z3525" i="1"/>
  <c r="Y3525" i="1"/>
  <c r="X3525" i="1"/>
  <c r="W3525" i="1"/>
  <c r="V3525" i="1"/>
  <c r="U3525" i="1"/>
  <c r="T3525" i="1"/>
  <c r="S3525" i="1"/>
  <c r="R3525" i="1"/>
  <c r="Q3525" i="1"/>
  <c r="P3525" i="1"/>
  <c r="AJ3524" i="1"/>
  <c r="AI3524" i="1"/>
  <c r="AH3524" i="1"/>
  <c r="AG3524" i="1"/>
  <c r="AF3524" i="1"/>
  <c r="AE3524" i="1"/>
  <c r="AD3524" i="1"/>
  <c r="AC3524" i="1"/>
  <c r="AB3524" i="1"/>
  <c r="AA3524" i="1"/>
  <c r="Z3524" i="1"/>
  <c r="Y3524" i="1"/>
  <c r="X3524" i="1"/>
  <c r="W3524" i="1"/>
  <c r="V3524" i="1"/>
  <c r="U3524" i="1"/>
  <c r="T3524" i="1"/>
  <c r="S3524" i="1"/>
  <c r="R3524" i="1"/>
  <c r="Q3524" i="1"/>
  <c r="P3524" i="1"/>
  <c r="AJ3523" i="1"/>
  <c r="AI3523" i="1"/>
  <c r="AH3523" i="1"/>
  <c r="AG3523" i="1"/>
  <c r="AF3523" i="1"/>
  <c r="AE3523" i="1"/>
  <c r="AD3523" i="1"/>
  <c r="AC3523" i="1"/>
  <c r="AB3523" i="1"/>
  <c r="AA3523" i="1"/>
  <c r="Z3523" i="1"/>
  <c r="Y3523" i="1"/>
  <c r="X3523" i="1"/>
  <c r="W3523" i="1"/>
  <c r="V3523" i="1"/>
  <c r="U3523" i="1"/>
  <c r="T3523" i="1"/>
  <c r="S3523" i="1"/>
  <c r="R3523" i="1"/>
  <c r="Q3523" i="1"/>
  <c r="P3523" i="1"/>
  <c r="AJ3522" i="1"/>
  <c r="AI3522" i="1"/>
  <c r="AH3522" i="1"/>
  <c r="AG3522" i="1"/>
  <c r="AF3522" i="1"/>
  <c r="AE3522" i="1"/>
  <c r="AD3522" i="1"/>
  <c r="AC3522" i="1"/>
  <c r="AB3522" i="1"/>
  <c r="AA3522" i="1"/>
  <c r="Z3522" i="1"/>
  <c r="Y3522" i="1"/>
  <c r="X3522" i="1"/>
  <c r="W3522" i="1"/>
  <c r="V3522" i="1"/>
  <c r="U3522" i="1"/>
  <c r="T3522" i="1"/>
  <c r="S3522" i="1"/>
  <c r="R3522" i="1"/>
  <c r="Q3522" i="1"/>
  <c r="P3522" i="1"/>
  <c r="AJ3521" i="1"/>
  <c r="AI3521" i="1"/>
  <c r="AH3521" i="1"/>
  <c r="AG3521" i="1"/>
  <c r="AF3521" i="1"/>
  <c r="AE3521" i="1"/>
  <c r="AD3521" i="1"/>
  <c r="AC3521" i="1"/>
  <c r="AB3521" i="1"/>
  <c r="AA3521" i="1"/>
  <c r="Z3521" i="1"/>
  <c r="Y3521" i="1"/>
  <c r="X3521" i="1"/>
  <c r="W3521" i="1"/>
  <c r="V3521" i="1"/>
  <c r="U3521" i="1"/>
  <c r="T3521" i="1"/>
  <c r="S3521" i="1"/>
  <c r="R3521" i="1"/>
  <c r="Q3521" i="1"/>
  <c r="P3521" i="1"/>
  <c r="AJ3520" i="1"/>
  <c r="AI3520" i="1"/>
  <c r="AH3520" i="1"/>
  <c r="AG3520" i="1"/>
  <c r="AF3520" i="1"/>
  <c r="AE3520" i="1"/>
  <c r="AD3520" i="1"/>
  <c r="AC3520" i="1"/>
  <c r="AB3520" i="1"/>
  <c r="AA3520" i="1"/>
  <c r="Z3520" i="1"/>
  <c r="Y3520" i="1"/>
  <c r="X3520" i="1"/>
  <c r="W3520" i="1"/>
  <c r="V3520" i="1"/>
  <c r="U3520" i="1"/>
  <c r="T3520" i="1"/>
  <c r="S3520" i="1"/>
  <c r="R3520" i="1"/>
  <c r="Q3520" i="1"/>
  <c r="P3520" i="1"/>
  <c r="AJ3519" i="1"/>
  <c r="AI3519" i="1"/>
  <c r="AH3519" i="1"/>
  <c r="AG3519" i="1"/>
  <c r="AF3519" i="1"/>
  <c r="AE3519" i="1"/>
  <c r="AD3519" i="1"/>
  <c r="AC3519" i="1"/>
  <c r="AB3519" i="1"/>
  <c r="AA3519" i="1"/>
  <c r="Z3519" i="1"/>
  <c r="Y3519" i="1"/>
  <c r="X3519" i="1"/>
  <c r="W3519" i="1"/>
  <c r="V3519" i="1"/>
  <c r="U3519" i="1"/>
  <c r="T3519" i="1"/>
  <c r="S3519" i="1"/>
  <c r="R3519" i="1"/>
  <c r="Q3519" i="1"/>
  <c r="P3519" i="1"/>
  <c r="AJ3518" i="1"/>
  <c r="AI3518" i="1"/>
  <c r="AH3518" i="1"/>
  <c r="AG3518" i="1"/>
  <c r="AF3518" i="1"/>
  <c r="AE3518" i="1"/>
  <c r="AD3518" i="1"/>
  <c r="AC3518" i="1"/>
  <c r="AB3518" i="1"/>
  <c r="AA3518" i="1"/>
  <c r="Z3518" i="1"/>
  <c r="Y3518" i="1"/>
  <c r="X3518" i="1"/>
  <c r="W3518" i="1"/>
  <c r="V3518" i="1"/>
  <c r="U3518" i="1"/>
  <c r="T3518" i="1"/>
  <c r="S3518" i="1"/>
  <c r="R3518" i="1"/>
  <c r="Q3518" i="1"/>
  <c r="P3518" i="1"/>
  <c r="AJ3517" i="1"/>
  <c r="AI3517" i="1"/>
  <c r="AH3517" i="1"/>
  <c r="AG3517" i="1"/>
  <c r="AF3517" i="1"/>
  <c r="AE3517" i="1"/>
  <c r="AD3517" i="1"/>
  <c r="AC3517" i="1"/>
  <c r="AB3517" i="1"/>
  <c r="AA3517" i="1"/>
  <c r="Z3517" i="1"/>
  <c r="Y3517" i="1"/>
  <c r="X3517" i="1"/>
  <c r="W3517" i="1"/>
  <c r="V3517" i="1"/>
  <c r="U3517" i="1"/>
  <c r="T3517" i="1"/>
  <c r="S3517" i="1"/>
  <c r="R3517" i="1"/>
  <c r="Q3517" i="1"/>
  <c r="P3517" i="1"/>
  <c r="AJ3516" i="1"/>
  <c r="AI3516" i="1"/>
  <c r="AH3516" i="1"/>
  <c r="AG3516" i="1"/>
  <c r="AF3516" i="1"/>
  <c r="AE3516" i="1"/>
  <c r="AD3516" i="1"/>
  <c r="AC3516" i="1"/>
  <c r="AB3516" i="1"/>
  <c r="AA3516" i="1"/>
  <c r="Z3516" i="1"/>
  <c r="Y3516" i="1"/>
  <c r="X3516" i="1"/>
  <c r="W3516" i="1"/>
  <c r="V3516" i="1"/>
  <c r="U3516" i="1"/>
  <c r="T3516" i="1"/>
  <c r="S3516" i="1"/>
  <c r="R3516" i="1"/>
  <c r="Q3516" i="1"/>
  <c r="P3516" i="1"/>
  <c r="AJ3515" i="1"/>
  <c r="AI3515" i="1"/>
  <c r="AH3515" i="1"/>
  <c r="AG3515" i="1"/>
  <c r="AF3515" i="1"/>
  <c r="AE3515" i="1"/>
  <c r="AD3515" i="1"/>
  <c r="AC3515" i="1"/>
  <c r="AB3515" i="1"/>
  <c r="AA3515" i="1"/>
  <c r="Z3515" i="1"/>
  <c r="Y3515" i="1"/>
  <c r="X3515" i="1"/>
  <c r="W3515" i="1"/>
  <c r="V3515" i="1"/>
  <c r="U3515" i="1"/>
  <c r="T3515" i="1"/>
  <c r="S3515" i="1"/>
  <c r="R3515" i="1"/>
  <c r="Q3515" i="1"/>
  <c r="P3515" i="1"/>
  <c r="AJ3514" i="1"/>
  <c r="AI3514" i="1"/>
  <c r="AH3514" i="1"/>
  <c r="AG3514" i="1"/>
  <c r="AF3514" i="1"/>
  <c r="AE3514" i="1"/>
  <c r="AD3514" i="1"/>
  <c r="AC3514" i="1"/>
  <c r="AB3514" i="1"/>
  <c r="AA3514" i="1"/>
  <c r="Z3514" i="1"/>
  <c r="Y3514" i="1"/>
  <c r="X3514" i="1"/>
  <c r="W3514" i="1"/>
  <c r="V3514" i="1"/>
  <c r="U3514" i="1"/>
  <c r="T3514" i="1"/>
  <c r="S3514" i="1"/>
  <c r="R3514" i="1"/>
  <c r="Q3514" i="1"/>
  <c r="P3514" i="1"/>
  <c r="AJ3513" i="1"/>
  <c r="AI3513" i="1"/>
  <c r="AH3513" i="1"/>
  <c r="AG3513" i="1"/>
  <c r="AF3513" i="1"/>
  <c r="AE3513" i="1"/>
  <c r="AD3513" i="1"/>
  <c r="AC3513" i="1"/>
  <c r="AB3513" i="1"/>
  <c r="AA3513" i="1"/>
  <c r="Z3513" i="1"/>
  <c r="Y3513" i="1"/>
  <c r="X3513" i="1"/>
  <c r="W3513" i="1"/>
  <c r="V3513" i="1"/>
  <c r="U3513" i="1"/>
  <c r="T3513" i="1"/>
  <c r="S3513" i="1"/>
  <c r="R3513" i="1"/>
  <c r="Q3513" i="1"/>
  <c r="P3513" i="1"/>
  <c r="AJ3512" i="1"/>
  <c r="AI3512" i="1"/>
  <c r="AH3512" i="1"/>
  <c r="AG3512" i="1"/>
  <c r="AF3512" i="1"/>
  <c r="AE3512" i="1"/>
  <c r="AD3512" i="1"/>
  <c r="AC3512" i="1"/>
  <c r="AB3512" i="1"/>
  <c r="AA3512" i="1"/>
  <c r="Z3512" i="1"/>
  <c r="Y3512" i="1"/>
  <c r="X3512" i="1"/>
  <c r="W3512" i="1"/>
  <c r="V3512" i="1"/>
  <c r="U3512" i="1"/>
  <c r="T3512" i="1"/>
  <c r="S3512" i="1"/>
  <c r="R3512" i="1"/>
  <c r="Q3512" i="1"/>
  <c r="P3512" i="1"/>
  <c r="AJ3511" i="1"/>
  <c r="AI3511" i="1"/>
  <c r="AH3511" i="1"/>
  <c r="AG3511" i="1"/>
  <c r="AF3511" i="1"/>
  <c r="AE3511" i="1"/>
  <c r="AD3511" i="1"/>
  <c r="AC3511" i="1"/>
  <c r="AB3511" i="1"/>
  <c r="AA3511" i="1"/>
  <c r="Z3511" i="1"/>
  <c r="Y3511" i="1"/>
  <c r="X3511" i="1"/>
  <c r="W3511" i="1"/>
  <c r="V3511" i="1"/>
  <c r="U3511" i="1"/>
  <c r="T3511" i="1"/>
  <c r="S3511" i="1"/>
  <c r="R3511" i="1"/>
  <c r="Q3511" i="1"/>
  <c r="P3511" i="1"/>
  <c r="AJ3510" i="1"/>
  <c r="AI3510" i="1"/>
  <c r="AH3510" i="1"/>
  <c r="AG3510" i="1"/>
  <c r="AF3510" i="1"/>
  <c r="AE3510" i="1"/>
  <c r="AD3510" i="1"/>
  <c r="AC3510" i="1"/>
  <c r="AB3510" i="1"/>
  <c r="AA3510" i="1"/>
  <c r="Z3510" i="1"/>
  <c r="Y3510" i="1"/>
  <c r="X3510" i="1"/>
  <c r="W3510" i="1"/>
  <c r="V3510" i="1"/>
  <c r="U3510" i="1"/>
  <c r="T3510" i="1"/>
  <c r="S3510" i="1"/>
  <c r="R3510" i="1"/>
  <c r="Q3510" i="1"/>
  <c r="P3510" i="1"/>
  <c r="AJ3509" i="1"/>
  <c r="AI3509" i="1"/>
  <c r="AH3509" i="1"/>
  <c r="AG3509" i="1"/>
  <c r="AF3509" i="1"/>
  <c r="AE3509" i="1"/>
  <c r="AD3509" i="1"/>
  <c r="AC3509" i="1"/>
  <c r="AB3509" i="1"/>
  <c r="AA3509" i="1"/>
  <c r="Z3509" i="1"/>
  <c r="Y3509" i="1"/>
  <c r="X3509" i="1"/>
  <c r="W3509" i="1"/>
  <c r="V3509" i="1"/>
  <c r="U3509" i="1"/>
  <c r="T3509" i="1"/>
  <c r="S3509" i="1"/>
  <c r="R3509" i="1"/>
  <c r="Q3509" i="1"/>
  <c r="P3509" i="1"/>
  <c r="AJ3508" i="1"/>
  <c r="AI3508" i="1"/>
  <c r="AH3508" i="1"/>
  <c r="AG3508" i="1"/>
  <c r="AF3508" i="1"/>
  <c r="AE3508" i="1"/>
  <c r="AD3508" i="1"/>
  <c r="AC3508" i="1"/>
  <c r="AB3508" i="1"/>
  <c r="AA3508" i="1"/>
  <c r="Z3508" i="1"/>
  <c r="Y3508" i="1"/>
  <c r="X3508" i="1"/>
  <c r="W3508" i="1"/>
  <c r="V3508" i="1"/>
  <c r="U3508" i="1"/>
  <c r="T3508" i="1"/>
  <c r="S3508" i="1"/>
  <c r="R3508" i="1"/>
  <c r="Q3508" i="1"/>
  <c r="P3508" i="1"/>
  <c r="AJ3507" i="1"/>
  <c r="AI3507" i="1"/>
  <c r="AH3507" i="1"/>
  <c r="AG3507" i="1"/>
  <c r="AF3507" i="1"/>
  <c r="AE3507" i="1"/>
  <c r="AD3507" i="1"/>
  <c r="AC3507" i="1"/>
  <c r="AB3507" i="1"/>
  <c r="AA3507" i="1"/>
  <c r="Z3507" i="1"/>
  <c r="Y3507" i="1"/>
  <c r="X3507" i="1"/>
  <c r="W3507" i="1"/>
  <c r="V3507" i="1"/>
  <c r="U3507" i="1"/>
  <c r="T3507" i="1"/>
  <c r="S3507" i="1"/>
  <c r="R3507" i="1"/>
  <c r="Q3507" i="1"/>
  <c r="P3507" i="1"/>
  <c r="AJ3506" i="1"/>
  <c r="AI3506" i="1"/>
  <c r="AH3506" i="1"/>
  <c r="AG3506" i="1"/>
  <c r="AF3506" i="1"/>
  <c r="AE3506" i="1"/>
  <c r="AD3506" i="1"/>
  <c r="AC3506" i="1"/>
  <c r="AB3506" i="1"/>
  <c r="AA3506" i="1"/>
  <c r="Z3506" i="1"/>
  <c r="Y3506" i="1"/>
  <c r="X3506" i="1"/>
  <c r="W3506" i="1"/>
  <c r="V3506" i="1"/>
  <c r="U3506" i="1"/>
  <c r="T3506" i="1"/>
  <c r="S3506" i="1"/>
  <c r="R3506" i="1"/>
  <c r="Q3506" i="1"/>
  <c r="P3506" i="1"/>
  <c r="AJ3505" i="1"/>
  <c r="AI3505" i="1"/>
  <c r="AH3505" i="1"/>
  <c r="AG3505" i="1"/>
  <c r="AF3505" i="1"/>
  <c r="AE3505" i="1"/>
  <c r="AD3505" i="1"/>
  <c r="AC3505" i="1"/>
  <c r="AB3505" i="1"/>
  <c r="AA3505" i="1"/>
  <c r="Z3505" i="1"/>
  <c r="Y3505" i="1"/>
  <c r="X3505" i="1"/>
  <c r="W3505" i="1"/>
  <c r="V3505" i="1"/>
  <c r="U3505" i="1"/>
  <c r="T3505" i="1"/>
  <c r="S3505" i="1"/>
  <c r="R3505" i="1"/>
  <c r="Q3505" i="1"/>
  <c r="P3505" i="1"/>
  <c r="AJ3504" i="1"/>
  <c r="AI3504" i="1"/>
  <c r="AH3504" i="1"/>
  <c r="AG3504" i="1"/>
  <c r="AF3504" i="1"/>
  <c r="AE3504" i="1"/>
  <c r="AD3504" i="1"/>
  <c r="AC3504" i="1"/>
  <c r="AB3504" i="1"/>
  <c r="AA3504" i="1"/>
  <c r="Z3504" i="1"/>
  <c r="Y3504" i="1"/>
  <c r="X3504" i="1"/>
  <c r="W3504" i="1"/>
  <c r="V3504" i="1"/>
  <c r="U3504" i="1"/>
  <c r="T3504" i="1"/>
  <c r="S3504" i="1"/>
  <c r="R3504" i="1"/>
  <c r="Q3504" i="1"/>
  <c r="P3504" i="1"/>
  <c r="AJ3503" i="1"/>
  <c r="AI3503" i="1"/>
  <c r="AH3503" i="1"/>
  <c r="AG3503" i="1"/>
  <c r="AF3503" i="1"/>
  <c r="AE3503" i="1"/>
  <c r="AD3503" i="1"/>
  <c r="AC3503" i="1"/>
  <c r="AB3503" i="1"/>
  <c r="AA3503" i="1"/>
  <c r="Z3503" i="1"/>
  <c r="Y3503" i="1"/>
  <c r="X3503" i="1"/>
  <c r="W3503" i="1"/>
  <c r="V3503" i="1"/>
  <c r="U3503" i="1"/>
  <c r="T3503" i="1"/>
  <c r="S3503" i="1"/>
  <c r="R3503" i="1"/>
  <c r="Q3503" i="1"/>
  <c r="P3503" i="1"/>
  <c r="AJ3502" i="1"/>
  <c r="AI3502" i="1"/>
  <c r="AH3502" i="1"/>
  <c r="AG3502" i="1"/>
  <c r="AF3502" i="1"/>
  <c r="AE3502" i="1"/>
  <c r="AD3502" i="1"/>
  <c r="AC3502" i="1"/>
  <c r="AB3502" i="1"/>
  <c r="AA3502" i="1"/>
  <c r="Z3502" i="1"/>
  <c r="Y3502" i="1"/>
  <c r="X3502" i="1"/>
  <c r="W3502" i="1"/>
  <c r="V3502" i="1"/>
  <c r="U3502" i="1"/>
  <c r="T3502" i="1"/>
  <c r="S3502" i="1"/>
  <c r="R3502" i="1"/>
  <c r="Q3502" i="1"/>
  <c r="P3502" i="1"/>
  <c r="AJ3501" i="1"/>
  <c r="AI3501" i="1"/>
  <c r="AH3501" i="1"/>
  <c r="AG3501" i="1"/>
  <c r="AF3501" i="1"/>
  <c r="AE3501" i="1"/>
  <c r="AD3501" i="1"/>
  <c r="AC3501" i="1"/>
  <c r="AB3501" i="1"/>
  <c r="AA3501" i="1"/>
  <c r="Z3501" i="1"/>
  <c r="Y3501" i="1"/>
  <c r="X3501" i="1"/>
  <c r="W3501" i="1"/>
  <c r="V3501" i="1"/>
  <c r="U3501" i="1"/>
  <c r="T3501" i="1"/>
  <c r="S3501" i="1"/>
  <c r="R3501" i="1"/>
  <c r="Q3501" i="1"/>
  <c r="P3501" i="1"/>
  <c r="AJ3500" i="1"/>
  <c r="AI3500" i="1"/>
  <c r="AH3500" i="1"/>
  <c r="AG3500" i="1"/>
  <c r="AF3500" i="1"/>
  <c r="AE3500" i="1"/>
  <c r="AD3500" i="1"/>
  <c r="AC3500" i="1"/>
  <c r="AB3500" i="1"/>
  <c r="AA3500" i="1"/>
  <c r="Z3500" i="1"/>
  <c r="Y3500" i="1"/>
  <c r="X3500" i="1"/>
  <c r="W3500" i="1"/>
  <c r="V3500" i="1"/>
  <c r="U3500" i="1"/>
  <c r="T3500" i="1"/>
  <c r="S3500" i="1"/>
  <c r="R3500" i="1"/>
  <c r="Q3500" i="1"/>
  <c r="P3500" i="1"/>
  <c r="AJ3499" i="1"/>
  <c r="AI3499" i="1"/>
  <c r="AH3499" i="1"/>
  <c r="AG3499" i="1"/>
  <c r="AF3499" i="1"/>
  <c r="AE3499" i="1"/>
  <c r="AD3499" i="1"/>
  <c r="AC3499" i="1"/>
  <c r="AB3499" i="1"/>
  <c r="AA3499" i="1"/>
  <c r="Z3499" i="1"/>
  <c r="Y3499" i="1"/>
  <c r="X3499" i="1"/>
  <c r="W3499" i="1"/>
  <c r="V3499" i="1"/>
  <c r="U3499" i="1"/>
  <c r="T3499" i="1"/>
  <c r="S3499" i="1"/>
  <c r="R3499" i="1"/>
  <c r="Q3499" i="1"/>
  <c r="P3499" i="1"/>
  <c r="AJ3498" i="1"/>
  <c r="AI3498" i="1"/>
  <c r="AH3498" i="1"/>
  <c r="AG3498" i="1"/>
  <c r="AF3498" i="1"/>
  <c r="AE3498" i="1"/>
  <c r="AD3498" i="1"/>
  <c r="AC3498" i="1"/>
  <c r="AB3498" i="1"/>
  <c r="AA3498" i="1"/>
  <c r="Z3498" i="1"/>
  <c r="Y3498" i="1"/>
  <c r="X3498" i="1"/>
  <c r="W3498" i="1"/>
  <c r="V3498" i="1"/>
  <c r="U3498" i="1"/>
  <c r="T3498" i="1"/>
  <c r="S3498" i="1"/>
  <c r="R3498" i="1"/>
  <c r="Q3498" i="1"/>
  <c r="P3498" i="1"/>
  <c r="AJ3497" i="1"/>
  <c r="AI3497" i="1"/>
  <c r="AH3497" i="1"/>
  <c r="AG3497" i="1"/>
  <c r="AF3497" i="1"/>
  <c r="AE3497" i="1"/>
  <c r="AD3497" i="1"/>
  <c r="AC3497" i="1"/>
  <c r="AB3497" i="1"/>
  <c r="AA3497" i="1"/>
  <c r="Z3497" i="1"/>
  <c r="Y3497" i="1"/>
  <c r="X3497" i="1"/>
  <c r="W3497" i="1"/>
  <c r="V3497" i="1"/>
  <c r="U3497" i="1"/>
  <c r="T3497" i="1"/>
  <c r="S3497" i="1"/>
  <c r="R3497" i="1"/>
  <c r="Q3497" i="1"/>
  <c r="P3497" i="1"/>
  <c r="AJ3496" i="1"/>
  <c r="AI3496" i="1"/>
  <c r="AH3496" i="1"/>
  <c r="AG3496" i="1"/>
  <c r="AF3496" i="1"/>
  <c r="AE3496" i="1"/>
  <c r="AD3496" i="1"/>
  <c r="AC3496" i="1"/>
  <c r="AB3496" i="1"/>
  <c r="AA3496" i="1"/>
  <c r="Z3496" i="1"/>
  <c r="Y3496" i="1"/>
  <c r="X3496" i="1"/>
  <c r="W3496" i="1"/>
  <c r="V3496" i="1"/>
  <c r="U3496" i="1"/>
  <c r="T3496" i="1"/>
  <c r="S3496" i="1"/>
  <c r="R3496" i="1"/>
  <c r="Q3496" i="1"/>
  <c r="P3496" i="1"/>
  <c r="AJ3495" i="1"/>
  <c r="AI3495" i="1"/>
  <c r="AH3495" i="1"/>
  <c r="AG3495" i="1"/>
  <c r="AF3495" i="1"/>
  <c r="AE3495" i="1"/>
  <c r="AD3495" i="1"/>
  <c r="AC3495" i="1"/>
  <c r="AB3495" i="1"/>
  <c r="AA3495" i="1"/>
  <c r="Z3495" i="1"/>
  <c r="Y3495" i="1"/>
  <c r="X3495" i="1"/>
  <c r="W3495" i="1"/>
  <c r="V3495" i="1"/>
  <c r="U3495" i="1"/>
  <c r="T3495" i="1"/>
  <c r="S3495" i="1"/>
  <c r="R3495" i="1"/>
  <c r="Q3495" i="1"/>
  <c r="P3495" i="1"/>
  <c r="AJ3494" i="1"/>
  <c r="AI3494" i="1"/>
  <c r="AH3494" i="1"/>
  <c r="AG3494" i="1"/>
  <c r="AF3494" i="1"/>
  <c r="AE3494" i="1"/>
  <c r="AD3494" i="1"/>
  <c r="AC3494" i="1"/>
  <c r="AB3494" i="1"/>
  <c r="AA3494" i="1"/>
  <c r="Z3494" i="1"/>
  <c r="Y3494" i="1"/>
  <c r="X3494" i="1"/>
  <c r="W3494" i="1"/>
  <c r="V3494" i="1"/>
  <c r="U3494" i="1"/>
  <c r="T3494" i="1"/>
  <c r="S3494" i="1"/>
  <c r="R3494" i="1"/>
  <c r="Q3494" i="1"/>
  <c r="P3494" i="1"/>
  <c r="AJ3493" i="1"/>
  <c r="AI3493" i="1"/>
  <c r="AH3493" i="1"/>
  <c r="AG3493" i="1"/>
  <c r="AF3493" i="1"/>
  <c r="AE3493" i="1"/>
  <c r="AD3493" i="1"/>
  <c r="AC3493" i="1"/>
  <c r="AB3493" i="1"/>
  <c r="AA3493" i="1"/>
  <c r="Z3493" i="1"/>
  <c r="Y3493" i="1"/>
  <c r="X3493" i="1"/>
  <c r="W3493" i="1"/>
  <c r="V3493" i="1"/>
  <c r="U3493" i="1"/>
  <c r="T3493" i="1"/>
  <c r="S3493" i="1"/>
  <c r="R3493" i="1"/>
  <c r="Q3493" i="1"/>
  <c r="P3493" i="1"/>
  <c r="AJ3492" i="1"/>
  <c r="AI3492" i="1"/>
  <c r="AH3492" i="1"/>
  <c r="AG3492" i="1"/>
  <c r="AF3492" i="1"/>
  <c r="AE3492" i="1"/>
  <c r="AD3492" i="1"/>
  <c r="AC3492" i="1"/>
  <c r="AB3492" i="1"/>
  <c r="AA3492" i="1"/>
  <c r="Z3492" i="1"/>
  <c r="Y3492" i="1"/>
  <c r="X3492" i="1"/>
  <c r="W3492" i="1"/>
  <c r="V3492" i="1"/>
  <c r="U3492" i="1"/>
  <c r="T3492" i="1"/>
  <c r="S3492" i="1"/>
  <c r="R3492" i="1"/>
  <c r="Q3492" i="1"/>
  <c r="P3492" i="1"/>
  <c r="AJ3491" i="1"/>
  <c r="AI3491" i="1"/>
  <c r="AH3491" i="1"/>
  <c r="AG3491" i="1"/>
  <c r="AF3491" i="1"/>
  <c r="AE3491" i="1"/>
  <c r="AD3491" i="1"/>
  <c r="AC3491" i="1"/>
  <c r="AB3491" i="1"/>
  <c r="AA3491" i="1"/>
  <c r="Z3491" i="1"/>
  <c r="Y3491" i="1"/>
  <c r="X3491" i="1"/>
  <c r="W3491" i="1"/>
  <c r="V3491" i="1"/>
  <c r="U3491" i="1"/>
  <c r="T3491" i="1"/>
  <c r="S3491" i="1"/>
  <c r="R3491" i="1"/>
  <c r="Q3491" i="1"/>
  <c r="P3491" i="1"/>
  <c r="AJ3490" i="1"/>
  <c r="AI3490" i="1"/>
  <c r="AH3490" i="1"/>
  <c r="AG3490" i="1"/>
  <c r="AF3490" i="1"/>
  <c r="AE3490" i="1"/>
  <c r="AD3490" i="1"/>
  <c r="AC3490" i="1"/>
  <c r="AB3490" i="1"/>
  <c r="AA3490" i="1"/>
  <c r="Z3490" i="1"/>
  <c r="Y3490" i="1"/>
  <c r="X3490" i="1"/>
  <c r="W3490" i="1"/>
  <c r="V3490" i="1"/>
  <c r="U3490" i="1"/>
  <c r="T3490" i="1"/>
  <c r="S3490" i="1"/>
  <c r="R3490" i="1"/>
  <c r="Q3490" i="1"/>
  <c r="P3490" i="1"/>
  <c r="AJ3489" i="1"/>
  <c r="AI3489" i="1"/>
  <c r="AH3489" i="1"/>
  <c r="AG3489" i="1"/>
  <c r="AF3489" i="1"/>
  <c r="AE3489" i="1"/>
  <c r="AD3489" i="1"/>
  <c r="AC3489" i="1"/>
  <c r="AB3489" i="1"/>
  <c r="AA3489" i="1"/>
  <c r="Z3489" i="1"/>
  <c r="Y3489" i="1"/>
  <c r="X3489" i="1"/>
  <c r="W3489" i="1"/>
  <c r="V3489" i="1"/>
  <c r="U3489" i="1"/>
  <c r="T3489" i="1"/>
  <c r="S3489" i="1"/>
  <c r="R3489" i="1"/>
  <c r="Q3489" i="1"/>
  <c r="P3489" i="1"/>
  <c r="AJ3488" i="1"/>
  <c r="AI3488" i="1"/>
  <c r="AH3488" i="1"/>
  <c r="AG3488" i="1"/>
  <c r="AF3488" i="1"/>
  <c r="AE3488" i="1"/>
  <c r="AD3488" i="1"/>
  <c r="AC3488" i="1"/>
  <c r="AB3488" i="1"/>
  <c r="AA3488" i="1"/>
  <c r="Z3488" i="1"/>
  <c r="Y3488" i="1"/>
  <c r="X3488" i="1"/>
  <c r="W3488" i="1"/>
  <c r="V3488" i="1"/>
  <c r="U3488" i="1"/>
  <c r="T3488" i="1"/>
  <c r="S3488" i="1"/>
  <c r="R3488" i="1"/>
  <c r="Q3488" i="1"/>
  <c r="P3488" i="1"/>
  <c r="AJ3487" i="1"/>
  <c r="AI3487" i="1"/>
  <c r="AH3487" i="1"/>
  <c r="AG3487" i="1"/>
  <c r="AF3487" i="1"/>
  <c r="AE3487" i="1"/>
  <c r="AD3487" i="1"/>
  <c r="AC3487" i="1"/>
  <c r="AB3487" i="1"/>
  <c r="AA3487" i="1"/>
  <c r="Z3487" i="1"/>
  <c r="Y3487" i="1"/>
  <c r="X3487" i="1"/>
  <c r="W3487" i="1"/>
  <c r="V3487" i="1"/>
  <c r="U3487" i="1"/>
  <c r="T3487" i="1"/>
  <c r="S3487" i="1"/>
  <c r="R3487" i="1"/>
  <c r="Q3487" i="1"/>
  <c r="P3487" i="1"/>
  <c r="AJ3486" i="1"/>
  <c r="AI3486" i="1"/>
  <c r="AH3486" i="1"/>
  <c r="AG3486" i="1"/>
  <c r="AF3486" i="1"/>
  <c r="AE3486" i="1"/>
  <c r="AD3486" i="1"/>
  <c r="AC3486" i="1"/>
  <c r="AB3486" i="1"/>
  <c r="AA3486" i="1"/>
  <c r="Z3486" i="1"/>
  <c r="Y3486" i="1"/>
  <c r="X3486" i="1"/>
  <c r="W3486" i="1"/>
  <c r="V3486" i="1"/>
  <c r="U3486" i="1"/>
  <c r="T3486" i="1"/>
  <c r="S3486" i="1"/>
  <c r="R3486" i="1"/>
  <c r="Q3486" i="1"/>
  <c r="P3486" i="1"/>
  <c r="AJ3485" i="1"/>
  <c r="AI3485" i="1"/>
  <c r="AH3485" i="1"/>
  <c r="AG3485" i="1"/>
  <c r="AF3485" i="1"/>
  <c r="AE3485" i="1"/>
  <c r="AD3485" i="1"/>
  <c r="AC3485" i="1"/>
  <c r="AB3485" i="1"/>
  <c r="AA3485" i="1"/>
  <c r="Z3485" i="1"/>
  <c r="Y3485" i="1"/>
  <c r="X3485" i="1"/>
  <c r="W3485" i="1"/>
  <c r="V3485" i="1"/>
  <c r="U3485" i="1"/>
  <c r="T3485" i="1"/>
  <c r="S3485" i="1"/>
  <c r="R3485" i="1"/>
  <c r="Q3485" i="1"/>
  <c r="P3485" i="1"/>
  <c r="AJ3484" i="1"/>
  <c r="AI3484" i="1"/>
  <c r="AH3484" i="1"/>
  <c r="AG3484" i="1"/>
  <c r="AF3484" i="1"/>
  <c r="AE3484" i="1"/>
  <c r="AD3484" i="1"/>
  <c r="AC3484" i="1"/>
  <c r="AB3484" i="1"/>
  <c r="AA3484" i="1"/>
  <c r="Z3484" i="1"/>
  <c r="Y3484" i="1"/>
  <c r="X3484" i="1"/>
  <c r="W3484" i="1"/>
  <c r="V3484" i="1"/>
  <c r="U3484" i="1"/>
  <c r="T3484" i="1"/>
  <c r="S3484" i="1"/>
  <c r="R3484" i="1"/>
  <c r="Q3484" i="1"/>
  <c r="P3484" i="1"/>
  <c r="AJ3483" i="1"/>
  <c r="AI3483" i="1"/>
  <c r="AH3483" i="1"/>
  <c r="AG3483" i="1"/>
  <c r="AF3483" i="1"/>
  <c r="AE3483" i="1"/>
  <c r="AD3483" i="1"/>
  <c r="AC3483" i="1"/>
  <c r="AB3483" i="1"/>
  <c r="AA3483" i="1"/>
  <c r="Z3483" i="1"/>
  <c r="Y3483" i="1"/>
  <c r="X3483" i="1"/>
  <c r="W3483" i="1"/>
  <c r="V3483" i="1"/>
  <c r="U3483" i="1"/>
  <c r="T3483" i="1"/>
  <c r="S3483" i="1"/>
  <c r="R3483" i="1"/>
  <c r="Q3483" i="1"/>
  <c r="P3483" i="1"/>
  <c r="AJ3482" i="1"/>
  <c r="AI3482" i="1"/>
  <c r="AH3482" i="1"/>
  <c r="AG3482" i="1"/>
  <c r="AF3482" i="1"/>
  <c r="AE3482" i="1"/>
  <c r="AD3482" i="1"/>
  <c r="AC3482" i="1"/>
  <c r="AB3482" i="1"/>
  <c r="AA3482" i="1"/>
  <c r="Z3482" i="1"/>
  <c r="Y3482" i="1"/>
  <c r="X3482" i="1"/>
  <c r="W3482" i="1"/>
  <c r="V3482" i="1"/>
  <c r="U3482" i="1"/>
  <c r="T3482" i="1"/>
  <c r="S3482" i="1"/>
  <c r="R3482" i="1"/>
  <c r="Q3482" i="1"/>
  <c r="P3482" i="1"/>
  <c r="AJ3481" i="1"/>
  <c r="AI3481" i="1"/>
  <c r="AH3481" i="1"/>
  <c r="AG3481" i="1"/>
  <c r="AF3481" i="1"/>
  <c r="AE3481" i="1"/>
  <c r="AD3481" i="1"/>
  <c r="AC3481" i="1"/>
  <c r="AB3481" i="1"/>
  <c r="AA3481" i="1"/>
  <c r="Z3481" i="1"/>
  <c r="Y3481" i="1"/>
  <c r="X3481" i="1"/>
  <c r="W3481" i="1"/>
  <c r="V3481" i="1"/>
  <c r="U3481" i="1"/>
  <c r="T3481" i="1"/>
  <c r="S3481" i="1"/>
  <c r="R3481" i="1"/>
  <c r="Q3481" i="1"/>
  <c r="P3481" i="1"/>
  <c r="AJ3480" i="1"/>
  <c r="AI3480" i="1"/>
  <c r="AH3480" i="1"/>
  <c r="AG3480" i="1"/>
  <c r="AF3480" i="1"/>
  <c r="AE3480" i="1"/>
  <c r="AD3480" i="1"/>
  <c r="AC3480" i="1"/>
  <c r="AB3480" i="1"/>
  <c r="AA3480" i="1"/>
  <c r="Z3480" i="1"/>
  <c r="Y3480" i="1"/>
  <c r="X3480" i="1"/>
  <c r="W3480" i="1"/>
  <c r="V3480" i="1"/>
  <c r="U3480" i="1"/>
  <c r="T3480" i="1"/>
  <c r="S3480" i="1"/>
  <c r="R3480" i="1"/>
  <c r="Q3480" i="1"/>
  <c r="P3480" i="1"/>
  <c r="AJ3479" i="1"/>
  <c r="AI3479" i="1"/>
  <c r="AH3479" i="1"/>
  <c r="AG3479" i="1"/>
  <c r="AF3479" i="1"/>
  <c r="AE3479" i="1"/>
  <c r="AD3479" i="1"/>
  <c r="AC3479" i="1"/>
  <c r="AB3479" i="1"/>
  <c r="AA3479" i="1"/>
  <c r="Z3479" i="1"/>
  <c r="Y3479" i="1"/>
  <c r="X3479" i="1"/>
  <c r="W3479" i="1"/>
  <c r="V3479" i="1"/>
  <c r="U3479" i="1"/>
  <c r="T3479" i="1"/>
  <c r="S3479" i="1"/>
  <c r="R3479" i="1"/>
  <c r="Q3479" i="1"/>
  <c r="P3479" i="1"/>
  <c r="AJ3478" i="1"/>
  <c r="AI3478" i="1"/>
  <c r="AH3478" i="1"/>
  <c r="AG3478" i="1"/>
  <c r="AF3478" i="1"/>
  <c r="AE3478" i="1"/>
  <c r="AD3478" i="1"/>
  <c r="AC3478" i="1"/>
  <c r="AB3478" i="1"/>
  <c r="AA3478" i="1"/>
  <c r="Z3478" i="1"/>
  <c r="Y3478" i="1"/>
  <c r="X3478" i="1"/>
  <c r="W3478" i="1"/>
  <c r="V3478" i="1"/>
  <c r="U3478" i="1"/>
  <c r="T3478" i="1"/>
  <c r="S3478" i="1"/>
  <c r="R3478" i="1"/>
  <c r="Q3478" i="1"/>
  <c r="P3478" i="1"/>
  <c r="AJ3477" i="1"/>
  <c r="AI3477" i="1"/>
  <c r="AH3477" i="1"/>
  <c r="AG3477" i="1"/>
  <c r="AF3477" i="1"/>
  <c r="AE3477" i="1"/>
  <c r="AD3477" i="1"/>
  <c r="AC3477" i="1"/>
  <c r="AB3477" i="1"/>
  <c r="AA3477" i="1"/>
  <c r="Z3477" i="1"/>
  <c r="Y3477" i="1"/>
  <c r="X3477" i="1"/>
  <c r="W3477" i="1"/>
  <c r="V3477" i="1"/>
  <c r="U3477" i="1"/>
  <c r="T3477" i="1"/>
  <c r="S3477" i="1"/>
  <c r="R3477" i="1"/>
  <c r="Q3477" i="1"/>
  <c r="P3477" i="1"/>
  <c r="AJ3476" i="1"/>
  <c r="AI3476" i="1"/>
  <c r="AH3476" i="1"/>
  <c r="AG3476" i="1"/>
  <c r="AF3476" i="1"/>
  <c r="AE3476" i="1"/>
  <c r="AD3476" i="1"/>
  <c r="AC3476" i="1"/>
  <c r="AB3476" i="1"/>
  <c r="AA3476" i="1"/>
  <c r="Z3476" i="1"/>
  <c r="Y3476" i="1"/>
  <c r="X3476" i="1"/>
  <c r="W3476" i="1"/>
  <c r="V3476" i="1"/>
  <c r="U3476" i="1"/>
  <c r="T3476" i="1"/>
  <c r="S3476" i="1"/>
  <c r="R3476" i="1"/>
  <c r="Q3476" i="1"/>
  <c r="P3476" i="1"/>
  <c r="AJ3475" i="1"/>
  <c r="AI3475" i="1"/>
  <c r="AH3475" i="1"/>
  <c r="AG3475" i="1"/>
  <c r="AF3475" i="1"/>
  <c r="AE3475" i="1"/>
  <c r="AD3475" i="1"/>
  <c r="AC3475" i="1"/>
  <c r="AB3475" i="1"/>
  <c r="AA3475" i="1"/>
  <c r="Z3475" i="1"/>
  <c r="Y3475" i="1"/>
  <c r="X3475" i="1"/>
  <c r="W3475" i="1"/>
  <c r="V3475" i="1"/>
  <c r="U3475" i="1"/>
  <c r="T3475" i="1"/>
  <c r="S3475" i="1"/>
  <c r="R3475" i="1"/>
  <c r="Q3475" i="1"/>
  <c r="P3475" i="1"/>
  <c r="AJ3474" i="1"/>
  <c r="AI3474" i="1"/>
  <c r="AH3474" i="1"/>
  <c r="AG3474" i="1"/>
  <c r="AF3474" i="1"/>
  <c r="AE3474" i="1"/>
  <c r="AD3474" i="1"/>
  <c r="AC3474" i="1"/>
  <c r="AB3474" i="1"/>
  <c r="AA3474" i="1"/>
  <c r="Z3474" i="1"/>
  <c r="Y3474" i="1"/>
  <c r="X3474" i="1"/>
  <c r="W3474" i="1"/>
  <c r="V3474" i="1"/>
  <c r="U3474" i="1"/>
  <c r="T3474" i="1"/>
  <c r="S3474" i="1"/>
  <c r="R3474" i="1"/>
  <c r="Q3474" i="1"/>
  <c r="P3474" i="1"/>
  <c r="AJ3473" i="1"/>
  <c r="AI3473" i="1"/>
  <c r="AH3473" i="1"/>
  <c r="AG3473" i="1"/>
  <c r="AF3473" i="1"/>
  <c r="AE3473" i="1"/>
  <c r="AD3473" i="1"/>
  <c r="AC3473" i="1"/>
  <c r="AB3473" i="1"/>
  <c r="AA3473" i="1"/>
  <c r="Z3473" i="1"/>
  <c r="Y3473" i="1"/>
  <c r="X3473" i="1"/>
  <c r="W3473" i="1"/>
  <c r="V3473" i="1"/>
  <c r="U3473" i="1"/>
  <c r="T3473" i="1"/>
  <c r="S3473" i="1"/>
  <c r="R3473" i="1"/>
  <c r="Q3473" i="1"/>
  <c r="P3473" i="1"/>
  <c r="AJ3472" i="1"/>
  <c r="AI3472" i="1"/>
  <c r="AH3472" i="1"/>
  <c r="AG3472" i="1"/>
  <c r="AF3472" i="1"/>
  <c r="AE3472" i="1"/>
  <c r="AD3472" i="1"/>
  <c r="AC3472" i="1"/>
  <c r="AB3472" i="1"/>
  <c r="AA3472" i="1"/>
  <c r="Z3472" i="1"/>
  <c r="Y3472" i="1"/>
  <c r="X3472" i="1"/>
  <c r="W3472" i="1"/>
  <c r="V3472" i="1"/>
  <c r="U3472" i="1"/>
  <c r="T3472" i="1"/>
  <c r="S3472" i="1"/>
  <c r="R3472" i="1"/>
  <c r="Q3472" i="1"/>
  <c r="P3472" i="1"/>
  <c r="AJ3471" i="1"/>
  <c r="AI3471" i="1"/>
  <c r="AH3471" i="1"/>
  <c r="AG3471" i="1"/>
  <c r="AF3471" i="1"/>
  <c r="AE3471" i="1"/>
  <c r="AD3471" i="1"/>
  <c r="AC3471" i="1"/>
  <c r="AB3471" i="1"/>
  <c r="AA3471" i="1"/>
  <c r="Z3471" i="1"/>
  <c r="Y3471" i="1"/>
  <c r="X3471" i="1"/>
  <c r="W3471" i="1"/>
  <c r="V3471" i="1"/>
  <c r="U3471" i="1"/>
  <c r="T3471" i="1"/>
  <c r="S3471" i="1"/>
  <c r="R3471" i="1"/>
  <c r="Q3471" i="1"/>
  <c r="P3471" i="1"/>
  <c r="AJ3470" i="1"/>
  <c r="AI3470" i="1"/>
  <c r="AH3470" i="1"/>
  <c r="AG3470" i="1"/>
  <c r="AF3470" i="1"/>
  <c r="AE3470" i="1"/>
  <c r="AD3470" i="1"/>
  <c r="AC3470" i="1"/>
  <c r="AB3470" i="1"/>
  <c r="AA3470" i="1"/>
  <c r="Z3470" i="1"/>
  <c r="Y3470" i="1"/>
  <c r="X3470" i="1"/>
  <c r="W3470" i="1"/>
  <c r="V3470" i="1"/>
  <c r="U3470" i="1"/>
  <c r="T3470" i="1"/>
  <c r="S3470" i="1"/>
  <c r="R3470" i="1"/>
  <c r="Q3470" i="1"/>
  <c r="P3470" i="1"/>
  <c r="AJ3469" i="1"/>
  <c r="AI3469" i="1"/>
  <c r="AH3469" i="1"/>
  <c r="AG3469" i="1"/>
  <c r="AF3469" i="1"/>
  <c r="AE3469" i="1"/>
  <c r="AD3469" i="1"/>
  <c r="AC3469" i="1"/>
  <c r="AB3469" i="1"/>
  <c r="AA3469" i="1"/>
  <c r="Z3469" i="1"/>
  <c r="Y3469" i="1"/>
  <c r="X3469" i="1"/>
  <c r="W3469" i="1"/>
  <c r="V3469" i="1"/>
  <c r="U3469" i="1"/>
  <c r="T3469" i="1"/>
  <c r="S3469" i="1"/>
  <c r="R3469" i="1"/>
  <c r="Q3469" i="1"/>
  <c r="P3469" i="1"/>
  <c r="AJ3468" i="1"/>
  <c r="AI3468" i="1"/>
  <c r="AH3468" i="1"/>
  <c r="AG3468" i="1"/>
  <c r="AF3468" i="1"/>
  <c r="AE3468" i="1"/>
  <c r="AD3468" i="1"/>
  <c r="AC3468" i="1"/>
  <c r="AB3468" i="1"/>
  <c r="AA3468" i="1"/>
  <c r="Z3468" i="1"/>
  <c r="Y3468" i="1"/>
  <c r="X3468" i="1"/>
  <c r="W3468" i="1"/>
  <c r="V3468" i="1"/>
  <c r="U3468" i="1"/>
  <c r="T3468" i="1"/>
  <c r="S3468" i="1"/>
  <c r="R3468" i="1"/>
  <c r="Q3468" i="1"/>
  <c r="P3468" i="1"/>
  <c r="AJ3467" i="1"/>
  <c r="AI3467" i="1"/>
  <c r="AH3467" i="1"/>
  <c r="AG3467" i="1"/>
  <c r="AF3467" i="1"/>
  <c r="AE3467" i="1"/>
  <c r="AD3467" i="1"/>
  <c r="AC3467" i="1"/>
  <c r="AB3467" i="1"/>
  <c r="AA3467" i="1"/>
  <c r="Z3467" i="1"/>
  <c r="Y3467" i="1"/>
  <c r="X3467" i="1"/>
  <c r="W3467" i="1"/>
  <c r="V3467" i="1"/>
  <c r="U3467" i="1"/>
  <c r="T3467" i="1"/>
  <c r="S3467" i="1"/>
  <c r="R3467" i="1"/>
  <c r="Q3467" i="1"/>
  <c r="P3467" i="1"/>
  <c r="AJ3466" i="1"/>
  <c r="AI3466" i="1"/>
  <c r="AH3466" i="1"/>
  <c r="AG3466" i="1"/>
  <c r="AF3466" i="1"/>
  <c r="AE3466" i="1"/>
  <c r="AD3466" i="1"/>
  <c r="AC3466" i="1"/>
  <c r="AB3466" i="1"/>
  <c r="AA3466" i="1"/>
  <c r="Z3466" i="1"/>
  <c r="Y3466" i="1"/>
  <c r="X3466" i="1"/>
  <c r="W3466" i="1"/>
  <c r="V3466" i="1"/>
  <c r="U3466" i="1"/>
  <c r="T3466" i="1"/>
  <c r="S3466" i="1"/>
  <c r="R3466" i="1"/>
  <c r="Q3466" i="1"/>
  <c r="P3466" i="1"/>
  <c r="AJ3465" i="1"/>
  <c r="AI3465" i="1"/>
  <c r="AH3465" i="1"/>
  <c r="AG3465" i="1"/>
  <c r="AF3465" i="1"/>
  <c r="AE3465" i="1"/>
  <c r="AD3465" i="1"/>
  <c r="AC3465" i="1"/>
  <c r="AB3465" i="1"/>
  <c r="AA3465" i="1"/>
  <c r="Z3465" i="1"/>
  <c r="Y3465" i="1"/>
  <c r="X3465" i="1"/>
  <c r="W3465" i="1"/>
  <c r="V3465" i="1"/>
  <c r="U3465" i="1"/>
  <c r="T3465" i="1"/>
  <c r="S3465" i="1"/>
  <c r="R3465" i="1"/>
  <c r="Q3465" i="1"/>
  <c r="P3465" i="1"/>
  <c r="AJ3464" i="1"/>
  <c r="AI3464" i="1"/>
  <c r="AH3464" i="1"/>
  <c r="AG3464" i="1"/>
  <c r="AF3464" i="1"/>
  <c r="AE3464" i="1"/>
  <c r="AD3464" i="1"/>
  <c r="AC3464" i="1"/>
  <c r="AB3464" i="1"/>
  <c r="AA3464" i="1"/>
  <c r="Z3464" i="1"/>
  <c r="Y3464" i="1"/>
  <c r="X3464" i="1"/>
  <c r="W3464" i="1"/>
  <c r="V3464" i="1"/>
  <c r="U3464" i="1"/>
  <c r="T3464" i="1"/>
  <c r="S3464" i="1"/>
  <c r="R3464" i="1"/>
  <c r="Q3464" i="1"/>
  <c r="P3464" i="1"/>
  <c r="AJ3463" i="1"/>
  <c r="AI3463" i="1"/>
  <c r="AH3463" i="1"/>
  <c r="AG3463" i="1"/>
  <c r="AF3463" i="1"/>
  <c r="AE3463" i="1"/>
  <c r="AD3463" i="1"/>
  <c r="AC3463" i="1"/>
  <c r="AB3463" i="1"/>
  <c r="AA3463" i="1"/>
  <c r="Z3463" i="1"/>
  <c r="Y3463" i="1"/>
  <c r="X3463" i="1"/>
  <c r="W3463" i="1"/>
  <c r="V3463" i="1"/>
  <c r="U3463" i="1"/>
  <c r="T3463" i="1"/>
  <c r="S3463" i="1"/>
  <c r="R3463" i="1"/>
  <c r="Q3463" i="1"/>
  <c r="P3463" i="1"/>
  <c r="AJ3462" i="1"/>
  <c r="AI3462" i="1"/>
  <c r="AH3462" i="1"/>
  <c r="AG3462" i="1"/>
  <c r="AF3462" i="1"/>
  <c r="AE3462" i="1"/>
  <c r="AD3462" i="1"/>
  <c r="AC3462" i="1"/>
  <c r="AB3462" i="1"/>
  <c r="AA3462" i="1"/>
  <c r="Z3462" i="1"/>
  <c r="Y3462" i="1"/>
  <c r="X3462" i="1"/>
  <c r="W3462" i="1"/>
  <c r="V3462" i="1"/>
  <c r="U3462" i="1"/>
  <c r="T3462" i="1"/>
  <c r="S3462" i="1"/>
  <c r="R3462" i="1"/>
  <c r="Q3462" i="1"/>
  <c r="P3462" i="1"/>
  <c r="AJ3461" i="1"/>
  <c r="AI3461" i="1"/>
  <c r="AH3461" i="1"/>
  <c r="AG3461" i="1"/>
  <c r="AF3461" i="1"/>
  <c r="AE3461" i="1"/>
  <c r="AD3461" i="1"/>
  <c r="AC3461" i="1"/>
  <c r="AB3461" i="1"/>
  <c r="AA3461" i="1"/>
  <c r="Z3461" i="1"/>
  <c r="Y3461" i="1"/>
  <c r="X3461" i="1"/>
  <c r="W3461" i="1"/>
  <c r="V3461" i="1"/>
  <c r="U3461" i="1"/>
  <c r="T3461" i="1"/>
  <c r="S3461" i="1"/>
  <c r="R3461" i="1"/>
  <c r="Q3461" i="1"/>
  <c r="P3461" i="1"/>
  <c r="AJ3460" i="1"/>
  <c r="AI3460" i="1"/>
  <c r="AH3460" i="1"/>
  <c r="AG3460" i="1"/>
  <c r="AF3460" i="1"/>
  <c r="AE3460" i="1"/>
  <c r="AD3460" i="1"/>
  <c r="AC3460" i="1"/>
  <c r="AB3460" i="1"/>
  <c r="AA3460" i="1"/>
  <c r="Z3460" i="1"/>
  <c r="Y3460" i="1"/>
  <c r="X3460" i="1"/>
  <c r="W3460" i="1"/>
  <c r="V3460" i="1"/>
  <c r="U3460" i="1"/>
  <c r="T3460" i="1"/>
  <c r="S3460" i="1"/>
  <c r="R3460" i="1"/>
  <c r="Q3460" i="1"/>
  <c r="P3460" i="1"/>
  <c r="AJ3459" i="1"/>
  <c r="AI3459" i="1"/>
  <c r="AH3459" i="1"/>
  <c r="AG3459" i="1"/>
  <c r="AF3459" i="1"/>
  <c r="AE3459" i="1"/>
  <c r="AD3459" i="1"/>
  <c r="AC3459" i="1"/>
  <c r="AB3459" i="1"/>
  <c r="AA3459" i="1"/>
  <c r="Z3459" i="1"/>
  <c r="Y3459" i="1"/>
  <c r="X3459" i="1"/>
  <c r="W3459" i="1"/>
  <c r="V3459" i="1"/>
  <c r="U3459" i="1"/>
  <c r="T3459" i="1"/>
  <c r="S3459" i="1"/>
  <c r="R3459" i="1"/>
  <c r="Q3459" i="1"/>
  <c r="P3459" i="1"/>
  <c r="AJ3458" i="1"/>
  <c r="AI3458" i="1"/>
  <c r="AH3458" i="1"/>
  <c r="AG3458" i="1"/>
  <c r="AF3458" i="1"/>
  <c r="AE3458" i="1"/>
  <c r="AD3458" i="1"/>
  <c r="AC3458" i="1"/>
  <c r="AB3458" i="1"/>
  <c r="AA3458" i="1"/>
  <c r="Z3458" i="1"/>
  <c r="Y3458" i="1"/>
  <c r="X3458" i="1"/>
  <c r="W3458" i="1"/>
  <c r="V3458" i="1"/>
  <c r="U3458" i="1"/>
  <c r="T3458" i="1"/>
  <c r="S3458" i="1"/>
  <c r="R3458" i="1"/>
  <c r="Q3458" i="1"/>
  <c r="P3458" i="1"/>
  <c r="AJ3457" i="1"/>
  <c r="AI3457" i="1"/>
  <c r="AH3457" i="1"/>
  <c r="AG3457" i="1"/>
  <c r="AF3457" i="1"/>
  <c r="AE3457" i="1"/>
  <c r="AD3457" i="1"/>
  <c r="AC3457" i="1"/>
  <c r="AB3457" i="1"/>
  <c r="AA3457" i="1"/>
  <c r="Z3457" i="1"/>
  <c r="Y3457" i="1"/>
  <c r="X3457" i="1"/>
  <c r="W3457" i="1"/>
  <c r="V3457" i="1"/>
  <c r="U3457" i="1"/>
  <c r="T3457" i="1"/>
  <c r="S3457" i="1"/>
  <c r="R3457" i="1"/>
  <c r="Q3457" i="1"/>
  <c r="P3457" i="1"/>
  <c r="AJ3456" i="1"/>
  <c r="AI3456" i="1"/>
  <c r="AH3456" i="1"/>
  <c r="AG3456" i="1"/>
  <c r="AF3456" i="1"/>
  <c r="AE3456" i="1"/>
  <c r="AD3456" i="1"/>
  <c r="AC3456" i="1"/>
  <c r="AB3456" i="1"/>
  <c r="AA3456" i="1"/>
  <c r="Z3456" i="1"/>
  <c r="Y3456" i="1"/>
  <c r="X3456" i="1"/>
  <c r="W3456" i="1"/>
  <c r="V3456" i="1"/>
  <c r="U3456" i="1"/>
  <c r="T3456" i="1"/>
  <c r="S3456" i="1"/>
  <c r="R3456" i="1"/>
  <c r="Q3456" i="1"/>
  <c r="P3456" i="1"/>
  <c r="AJ3455" i="1"/>
  <c r="AI3455" i="1"/>
  <c r="AH3455" i="1"/>
  <c r="AG3455" i="1"/>
  <c r="AF3455" i="1"/>
  <c r="AE3455" i="1"/>
  <c r="AD3455" i="1"/>
  <c r="AC3455" i="1"/>
  <c r="AB3455" i="1"/>
  <c r="AA3455" i="1"/>
  <c r="Z3455" i="1"/>
  <c r="Y3455" i="1"/>
  <c r="X3455" i="1"/>
  <c r="W3455" i="1"/>
  <c r="V3455" i="1"/>
  <c r="U3455" i="1"/>
  <c r="T3455" i="1"/>
  <c r="S3455" i="1"/>
  <c r="R3455" i="1"/>
  <c r="Q3455" i="1"/>
  <c r="P3455" i="1"/>
  <c r="AJ3454" i="1"/>
  <c r="AI3454" i="1"/>
  <c r="AH3454" i="1"/>
  <c r="AG3454" i="1"/>
  <c r="AF3454" i="1"/>
  <c r="AE3454" i="1"/>
  <c r="AD3454" i="1"/>
  <c r="AC3454" i="1"/>
  <c r="AB3454" i="1"/>
  <c r="AA3454" i="1"/>
  <c r="Z3454" i="1"/>
  <c r="Y3454" i="1"/>
  <c r="X3454" i="1"/>
  <c r="W3454" i="1"/>
  <c r="V3454" i="1"/>
  <c r="U3454" i="1"/>
  <c r="T3454" i="1"/>
  <c r="S3454" i="1"/>
  <c r="R3454" i="1"/>
  <c r="Q3454" i="1"/>
  <c r="P3454" i="1"/>
  <c r="AJ3453" i="1"/>
  <c r="AI3453" i="1"/>
  <c r="AH3453" i="1"/>
  <c r="AG3453" i="1"/>
  <c r="AF3453" i="1"/>
  <c r="AE3453" i="1"/>
  <c r="AD3453" i="1"/>
  <c r="AC3453" i="1"/>
  <c r="AB3453" i="1"/>
  <c r="AA3453" i="1"/>
  <c r="Z3453" i="1"/>
  <c r="Y3453" i="1"/>
  <c r="X3453" i="1"/>
  <c r="W3453" i="1"/>
  <c r="V3453" i="1"/>
  <c r="U3453" i="1"/>
  <c r="T3453" i="1"/>
  <c r="S3453" i="1"/>
  <c r="R3453" i="1"/>
  <c r="Q3453" i="1"/>
  <c r="P3453" i="1"/>
  <c r="AJ3452" i="1"/>
  <c r="AI3452" i="1"/>
  <c r="AH3452" i="1"/>
  <c r="AG3452" i="1"/>
  <c r="AF3452" i="1"/>
  <c r="AE3452" i="1"/>
  <c r="AD3452" i="1"/>
  <c r="AC3452" i="1"/>
  <c r="AB3452" i="1"/>
  <c r="AA3452" i="1"/>
  <c r="Z3452" i="1"/>
  <c r="Y3452" i="1"/>
  <c r="X3452" i="1"/>
  <c r="W3452" i="1"/>
  <c r="V3452" i="1"/>
  <c r="U3452" i="1"/>
  <c r="T3452" i="1"/>
  <c r="S3452" i="1"/>
  <c r="R3452" i="1"/>
  <c r="Q3452" i="1"/>
  <c r="P3452" i="1"/>
  <c r="AJ3451" i="1"/>
  <c r="AI3451" i="1"/>
  <c r="AH3451" i="1"/>
  <c r="AG3451" i="1"/>
  <c r="AF3451" i="1"/>
  <c r="AE3451" i="1"/>
  <c r="AD3451" i="1"/>
  <c r="AC3451" i="1"/>
  <c r="AB3451" i="1"/>
  <c r="AA3451" i="1"/>
  <c r="Z3451" i="1"/>
  <c r="Y3451" i="1"/>
  <c r="X3451" i="1"/>
  <c r="W3451" i="1"/>
  <c r="V3451" i="1"/>
  <c r="U3451" i="1"/>
  <c r="T3451" i="1"/>
  <c r="S3451" i="1"/>
  <c r="R3451" i="1"/>
  <c r="Q3451" i="1"/>
  <c r="P3451" i="1"/>
  <c r="AJ3450" i="1"/>
  <c r="AI3450" i="1"/>
  <c r="AH3450" i="1"/>
  <c r="AG3450" i="1"/>
  <c r="AF3450" i="1"/>
  <c r="AE3450" i="1"/>
  <c r="AD3450" i="1"/>
  <c r="AC3450" i="1"/>
  <c r="AB3450" i="1"/>
  <c r="AA3450" i="1"/>
  <c r="Z3450" i="1"/>
  <c r="Y3450" i="1"/>
  <c r="X3450" i="1"/>
  <c r="W3450" i="1"/>
  <c r="V3450" i="1"/>
  <c r="U3450" i="1"/>
  <c r="T3450" i="1"/>
  <c r="S3450" i="1"/>
  <c r="R3450" i="1"/>
  <c r="Q3450" i="1"/>
  <c r="P3450" i="1"/>
  <c r="AJ3449" i="1"/>
  <c r="AI3449" i="1"/>
  <c r="AH3449" i="1"/>
  <c r="AG3449" i="1"/>
  <c r="AF3449" i="1"/>
  <c r="AE3449" i="1"/>
  <c r="AD3449" i="1"/>
  <c r="AC3449" i="1"/>
  <c r="AB3449" i="1"/>
  <c r="AA3449" i="1"/>
  <c r="Z3449" i="1"/>
  <c r="Y3449" i="1"/>
  <c r="X3449" i="1"/>
  <c r="W3449" i="1"/>
  <c r="V3449" i="1"/>
  <c r="U3449" i="1"/>
  <c r="T3449" i="1"/>
  <c r="S3449" i="1"/>
  <c r="R3449" i="1"/>
  <c r="Q3449" i="1"/>
  <c r="P3449" i="1"/>
  <c r="AJ3448" i="1"/>
  <c r="AI3448" i="1"/>
  <c r="AH3448" i="1"/>
  <c r="AG3448" i="1"/>
  <c r="AF3448" i="1"/>
  <c r="AE3448" i="1"/>
  <c r="AD3448" i="1"/>
  <c r="AC3448" i="1"/>
  <c r="AB3448" i="1"/>
  <c r="AA3448" i="1"/>
  <c r="Z3448" i="1"/>
  <c r="Y3448" i="1"/>
  <c r="X3448" i="1"/>
  <c r="W3448" i="1"/>
  <c r="V3448" i="1"/>
  <c r="U3448" i="1"/>
  <c r="T3448" i="1"/>
  <c r="S3448" i="1"/>
  <c r="R3448" i="1"/>
  <c r="Q3448" i="1"/>
  <c r="P3448" i="1"/>
  <c r="AJ3447" i="1"/>
  <c r="AI3447" i="1"/>
  <c r="AH3447" i="1"/>
  <c r="AG3447" i="1"/>
  <c r="AF3447" i="1"/>
  <c r="AE3447" i="1"/>
  <c r="AD3447" i="1"/>
  <c r="AC3447" i="1"/>
  <c r="AB3447" i="1"/>
  <c r="AA3447" i="1"/>
  <c r="Z3447" i="1"/>
  <c r="Y3447" i="1"/>
  <c r="X3447" i="1"/>
  <c r="W3447" i="1"/>
  <c r="V3447" i="1"/>
  <c r="U3447" i="1"/>
  <c r="T3447" i="1"/>
  <c r="S3447" i="1"/>
  <c r="R3447" i="1"/>
  <c r="Q3447" i="1"/>
  <c r="P3447" i="1"/>
  <c r="AJ3446" i="1"/>
  <c r="AI3446" i="1"/>
  <c r="AH3446" i="1"/>
  <c r="AG3446" i="1"/>
  <c r="AF3446" i="1"/>
  <c r="AE3446" i="1"/>
  <c r="AD3446" i="1"/>
  <c r="AC3446" i="1"/>
  <c r="AB3446" i="1"/>
  <c r="AA3446" i="1"/>
  <c r="Z3446" i="1"/>
  <c r="Y3446" i="1"/>
  <c r="X3446" i="1"/>
  <c r="W3446" i="1"/>
  <c r="V3446" i="1"/>
  <c r="U3446" i="1"/>
  <c r="T3446" i="1"/>
  <c r="S3446" i="1"/>
  <c r="R3446" i="1"/>
  <c r="Q3446" i="1"/>
  <c r="P3446" i="1"/>
  <c r="AJ3445" i="1"/>
  <c r="AI3445" i="1"/>
  <c r="AH3445" i="1"/>
  <c r="AG3445" i="1"/>
  <c r="AF3445" i="1"/>
  <c r="AE3445" i="1"/>
  <c r="AD3445" i="1"/>
  <c r="AC3445" i="1"/>
  <c r="AB3445" i="1"/>
  <c r="AA3445" i="1"/>
  <c r="Z3445" i="1"/>
  <c r="Y3445" i="1"/>
  <c r="X3445" i="1"/>
  <c r="W3445" i="1"/>
  <c r="V3445" i="1"/>
  <c r="U3445" i="1"/>
  <c r="T3445" i="1"/>
  <c r="S3445" i="1"/>
  <c r="R3445" i="1"/>
  <c r="Q3445" i="1"/>
  <c r="P3445" i="1"/>
  <c r="AJ3444" i="1"/>
  <c r="AI3444" i="1"/>
  <c r="AH3444" i="1"/>
  <c r="AG3444" i="1"/>
  <c r="AF3444" i="1"/>
  <c r="AE3444" i="1"/>
  <c r="AD3444" i="1"/>
  <c r="AC3444" i="1"/>
  <c r="AB3444" i="1"/>
  <c r="AA3444" i="1"/>
  <c r="Z3444" i="1"/>
  <c r="Y3444" i="1"/>
  <c r="X3444" i="1"/>
  <c r="W3444" i="1"/>
  <c r="V3444" i="1"/>
  <c r="U3444" i="1"/>
  <c r="T3444" i="1"/>
  <c r="S3444" i="1"/>
  <c r="R3444" i="1"/>
  <c r="Q3444" i="1"/>
  <c r="P3444" i="1"/>
  <c r="AJ3443" i="1"/>
  <c r="AI3443" i="1"/>
  <c r="AH3443" i="1"/>
  <c r="AG3443" i="1"/>
  <c r="AF3443" i="1"/>
  <c r="AE3443" i="1"/>
  <c r="AD3443" i="1"/>
  <c r="AC3443" i="1"/>
  <c r="AB3443" i="1"/>
  <c r="AA3443" i="1"/>
  <c r="Z3443" i="1"/>
  <c r="Y3443" i="1"/>
  <c r="X3443" i="1"/>
  <c r="W3443" i="1"/>
  <c r="V3443" i="1"/>
  <c r="U3443" i="1"/>
  <c r="T3443" i="1"/>
  <c r="S3443" i="1"/>
  <c r="R3443" i="1"/>
  <c r="Q3443" i="1"/>
  <c r="P3443" i="1"/>
  <c r="AJ3442" i="1"/>
  <c r="AI3442" i="1"/>
  <c r="AH3442" i="1"/>
  <c r="AG3442" i="1"/>
  <c r="AF3442" i="1"/>
  <c r="AE3442" i="1"/>
  <c r="AD3442" i="1"/>
  <c r="AC3442" i="1"/>
  <c r="AB3442" i="1"/>
  <c r="AA3442" i="1"/>
  <c r="Z3442" i="1"/>
  <c r="Y3442" i="1"/>
  <c r="X3442" i="1"/>
  <c r="W3442" i="1"/>
  <c r="V3442" i="1"/>
  <c r="U3442" i="1"/>
  <c r="T3442" i="1"/>
  <c r="S3442" i="1"/>
  <c r="R3442" i="1"/>
  <c r="Q3442" i="1"/>
  <c r="P3442" i="1"/>
  <c r="AJ3441" i="1"/>
  <c r="AI3441" i="1"/>
  <c r="AH3441" i="1"/>
  <c r="AG3441" i="1"/>
  <c r="AF3441" i="1"/>
  <c r="AE3441" i="1"/>
  <c r="AD3441" i="1"/>
  <c r="AC3441" i="1"/>
  <c r="AB3441" i="1"/>
  <c r="AA3441" i="1"/>
  <c r="Z3441" i="1"/>
  <c r="Y3441" i="1"/>
  <c r="X3441" i="1"/>
  <c r="W3441" i="1"/>
  <c r="V3441" i="1"/>
  <c r="U3441" i="1"/>
  <c r="T3441" i="1"/>
  <c r="S3441" i="1"/>
  <c r="R3441" i="1"/>
  <c r="Q3441" i="1"/>
  <c r="P3441" i="1"/>
  <c r="AJ3440" i="1"/>
  <c r="AI3440" i="1"/>
  <c r="AH3440" i="1"/>
  <c r="AG3440" i="1"/>
  <c r="AF3440" i="1"/>
  <c r="AE3440" i="1"/>
  <c r="AD3440" i="1"/>
  <c r="AC3440" i="1"/>
  <c r="AB3440" i="1"/>
  <c r="AA3440" i="1"/>
  <c r="Z3440" i="1"/>
  <c r="Y3440" i="1"/>
  <c r="X3440" i="1"/>
  <c r="W3440" i="1"/>
  <c r="V3440" i="1"/>
  <c r="U3440" i="1"/>
  <c r="T3440" i="1"/>
  <c r="S3440" i="1"/>
  <c r="R3440" i="1"/>
  <c r="Q3440" i="1"/>
  <c r="P3440" i="1"/>
  <c r="AJ3439" i="1"/>
  <c r="AI3439" i="1"/>
  <c r="AH3439" i="1"/>
  <c r="AG3439" i="1"/>
  <c r="AF3439" i="1"/>
  <c r="AE3439" i="1"/>
  <c r="AD3439" i="1"/>
  <c r="AC3439" i="1"/>
  <c r="AB3439" i="1"/>
  <c r="AA3439" i="1"/>
  <c r="Z3439" i="1"/>
  <c r="Y3439" i="1"/>
  <c r="X3439" i="1"/>
  <c r="W3439" i="1"/>
  <c r="V3439" i="1"/>
  <c r="U3439" i="1"/>
  <c r="T3439" i="1"/>
  <c r="S3439" i="1"/>
  <c r="R3439" i="1"/>
  <c r="Q3439" i="1"/>
  <c r="P3439" i="1"/>
  <c r="AJ3438" i="1"/>
  <c r="AI3438" i="1"/>
  <c r="AH3438" i="1"/>
  <c r="AG3438" i="1"/>
  <c r="AF3438" i="1"/>
  <c r="AE3438" i="1"/>
  <c r="AD3438" i="1"/>
  <c r="AC3438" i="1"/>
  <c r="AB3438" i="1"/>
  <c r="AA3438" i="1"/>
  <c r="Z3438" i="1"/>
  <c r="Y3438" i="1"/>
  <c r="X3438" i="1"/>
  <c r="W3438" i="1"/>
  <c r="V3438" i="1"/>
  <c r="U3438" i="1"/>
  <c r="T3438" i="1"/>
  <c r="S3438" i="1"/>
  <c r="R3438" i="1"/>
  <c r="Q3438" i="1"/>
  <c r="P3438" i="1"/>
  <c r="AJ3437" i="1"/>
  <c r="AI3437" i="1"/>
  <c r="AH3437" i="1"/>
  <c r="AG3437" i="1"/>
  <c r="AF3437" i="1"/>
  <c r="AE3437" i="1"/>
  <c r="AD3437" i="1"/>
  <c r="AC3437" i="1"/>
  <c r="AB3437" i="1"/>
  <c r="AA3437" i="1"/>
  <c r="Z3437" i="1"/>
  <c r="Y3437" i="1"/>
  <c r="X3437" i="1"/>
  <c r="W3437" i="1"/>
  <c r="V3437" i="1"/>
  <c r="U3437" i="1"/>
  <c r="T3437" i="1"/>
  <c r="S3437" i="1"/>
  <c r="R3437" i="1"/>
  <c r="Q3437" i="1"/>
  <c r="P3437" i="1"/>
  <c r="AJ3436" i="1"/>
  <c r="AI3436" i="1"/>
  <c r="AH3436" i="1"/>
  <c r="AG3436" i="1"/>
  <c r="AF3436" i="1"/>
  <c r="AE3436" i="1"/>
  <c r="AD3436" i="1"/>
  <c r="AC3436" i="1"/>
  <c r="AB3436" i="1"/>
  <c r="AA3436" i="1"/>
  <c r="Z3436" i="1"/>
  <c r="Y3436" i="1"/>
  <c r="X3436" i="1"/>
  <c r="W3436" i="1"/>
  <c r="V3436" i="1"/>
  <c r="U3436" i="1"/>
  <c r="T3436" i="1"/>
  <c r="S3436" i="1"/>
  <c r="R3436" i="1"/>
  <c r="Q3436" i="1"/>
  <c r="P3436" i="1"/>
  <c r="AJ3435" i="1"/>
  <c r="AI3435" i="1"/>
  <c r="AH3435" i="1"/>
  <c r="AG3435" i="1"/>
  <c r="AF3435" i="1"/>
  <c r="AE3435" i="1"/>
  <c r="AD3435" i="1"/>
  <c r="AC3435" i="1"/>
  <c r="AB3435" i="1"/>
  <c r="AA3435" i="1"/>
  <c r="Z3435" i="1"/>
  <c r="Y3435" i="1"/>
  <c r="X3435" i="1"/>
  <c r="W3435" i="1"/>
  <c r="V3435" i="1"/>
  <c r="U3435" i="1"/>
  <c r="T3435" i="1"/>
  <c r="S3435" i="1"/>
  <c r="R3435" i="1"/>
  <c r="Q3435" i="1"/>
  <c r="P3435" i="1"/>
  <c r="AJ3434" i="1"/>
  <c r="AI3434" i="1"/>
  <c r="AH3434" i="1"/>
  <c r="AG3434" i="1"/>
  <c r="AF3434" i="1"/>
  <c r="AE3434" i="1"/>
  <c r="AD3434" i="1"/>
  <c r="AC3434" i="1"/>
  <c r="AB3434" i="1"/>
  <c r="AA3434" i="1"/>
  <c r="Z3434" i="1"/>
  <c r="Y3434" i="1"/>
  <c r="X3434" i="1"/>
  <c r="W3434" i="1"/>
  <c r="V3434" i="1"/>
  <c r="U3434" i="1"/>
  <c r="T3434" i="1"/>
  <c r="S3434" i="1"/>
  <c r="R3434" i="1"/>
  <c r="Q3434" i="1"/>
  <c r="P3434" i="1"/>
  <c r="AJ3433" i="1"/>
  <c r="AI3433" i="1"/>
  <c r="AH3433" i="1"/>
  <c r="AG3433" i="1"/>
  <c r="AF3433" i="1"/>
  <c r="AE3433" i="1"/>
  <c r="AD3433" i="1"/>
  <c r="AC3433" i="1"/>
  <c r="AB3433" i="1"/>
  <c r="AA3433" i="1"/>
  <c r="Z3433" i="1"/>
  <c r="Y3433" i="1"/>
  <c r="X3433" i="1"/>
  <c r="W3433" i="1"/>
  <c r="V3433" i="1"/>
  <c r="U3433" i="1"/>
  <c r="T3433" i="1"/>
  <c r="S3433" i="1"/>
  <c r="R3433" i="1"/>
  <c r="Q3433" i="1"/>
  <c r="P3433" i="1"/>
  <c r="AJ3432" i="1"/>
  <c r="AI3432" i="1"/>
  <c r="AH3432" i="1"/>
  <c r="AG3432" i="1"/>
  <c r="AF3432" i="1"/>
  <c r="AE3432" i="1"/>
  <c r="AD3432" i="1"/>
  <c r="AC3432" i="1"/>
  <c r="AB3432" i="1"/>
  <c r="AA3432" i="1"/>
  <c r="Z3432" i="1"/>
  <c r="Y3432" i="1"/>
  <c r="X3432" i="1"/>
  <c r="W3432" i="1"/>
  <c r="V3432" i="1"/>
  <c r="U3432" i="1"/>
  <c r="T3432" i="1"/>
  <c r="S3432" i="1"/>
  <c r="R3432" i="1"/>
  <c r="Q3432" i="1"/>
  <c r="P3432" i="1"/>
  <c r="AJ3431" i="1"/>
  <c r="AI3431" i="1"/>
  <c r="AH3431" i="1"/>
  <c r="AG3431" i="1"/>
  <c r="AF3431" i="1"/>
  <c r="AE3431" i="1"/>
  <c r="AD3431" i="1"/>
  <c r="AC3431" i="1"/>
  <c r="AB3431" i="1"/>
  <c r="AA3431" i="1"/>
  <c r="Z3431" i="1"/>
  <c r="Y3431" i="1"/>
  <c r="X3431" i="1"/>
  <c r="W3431" i="1"/>
  <c r="V3431" i="1"/>
  <c r="U3431" i="1"/>
  <c r="T3431" i="1"/>
  <c r="S3431" i="1"/>
  <c r="R3431" i="1"/>
  <c r="Q3431" i="1"/>
  <c r="P3431" i="1"/>
  <c r="AJ3430" i="1"/>
  <c r="AI3430" i="1"/>
  <c r="AH3430" i="1"/>
  <c r="AG3430" i="1"/>
  <c r="AF3430" i="1"/>
  <c r="AE3430" i="1"/>
  <c r="AD3430" i="1"/>
  <c r="AC3430" i="1"/>
  <c r="AB3430" i="1"/>
  <c r="AA3430" i="1"/>
  <c r="Z3430" i="1"/>
  <c r="Y3430" i="1"/>
  <c r="X3430" i="1"/>
  <c r="W3430" i="1"/>
  <c r="V3430" i="1"/>
  <c r="U3430" i="1"/>
  <c r="T3430" i="1"/>
  <c r="S3430" i="1"/>
  <c r="R3430" i="1"/>
  <c r="Q3430" i="1"/>
  <c r="P3430" i="1"/>
  <c r="AJ3429" i="1"/>
  <c r="AI3429" i="1"/>
  <c r="AH3429" i="1"/>
  <c r="AG3429" i="1"/>
  <c r="AF3429" i="1"/>
  <c r="AE3429" i="1"/>
  <c r="AD3429" i="1"/>
  <c r="AC3429" i="1"/>
  <c r="AB3429" i="1"/>
  <c r="AA3429" i="1"/>
  <c r="Z3429" i="1"/>
  <c r="Y3429" i="1"/>
  <c r="X3429" i="1"/>
  <c r="W3429" i="1"/>
  <c r="V3429" i="1"/>
  <c r="U3429" i="1"/>
  <c r="T3429" i="1"/>
  <c r="S3429" i="1"/>
  <c r="R3429" i="1"/>
  <c r="Q3429" i="1"/>
  <c r="P3429" i="1"/>
  <c r="AJ3428" i="1"/>
  <c r="AI3428" i="1"/>
  <c r="AH3428" i="1"/>
  <c r="AG3428" i="1"/>
  <c r="AF3428" i="1"/>
  <c r="AE3428" i="1"/>
  <c r="AD3428" i="1"/>
  <c r="AC3428" i="1"/>
  <c r="AB3428" i="1"/>
  <c r="AA3428" i="1"/>
  <c r="Z3428" i="1"/>
  <c r="Y3428" i="1"/>
  <c r="X3428" i="1"/>
  <c r="W3428" i="1"/>
  <c r="V3428" i="1"/>
  <c r="U3428" i="1"/>
  <c r="T3428" i="1"/>
  <c r="S3428" i="1"/>
  <c r="R3428" i="1"/>
  <c r="Q3428" i="1"/>
  <c r="P3428" i="1"/>
  <c r="AJ3427" i="1"/>
  <c r="AI3427" i="1"/>
  <c r="AH3427" i="1"/>
  <c r="AG3427" i="1"/>
  <c r="AF3427" i="1"/>
  <c r="AE3427" i="1"/>
  <c r="AD3427" i="1"/>
  <c r="AC3427" i="1"/>
  <c r="AB3427" i="1"/>
  <c r="AA3427" i="1"/>
  <c r="Z3427" i="1"/>
  <c r="Y3427" i="1"/>
  <c r="X3427" i="1"/>
  <c r="W3427" i="1"/>
  <c r="V3427" i="1"/>
  <c r="U3427" i="1"/>
  <c r="T3427" i="1"/>
  <c r="S3427" i="1"/>
  <c r="R3427" i="1"/>
  <c r="Q3427" i="1"/>
  <c r="P3427" i="1"/>
  <c r="AJ3426" i="1"/>
  <c r="AI3426" i="1"/>
  <c r="AH3426" i="1"/>
  <c r="AG3426" i="1"/>
  <c r="AF3426" i="1"/>
  <c r="AE3426" i="1"/>
  <c r="AD3426" i="1"/>
  <c r="AC3426" i="1"/>
  <c r="AB3426" i="1"/>
  <c r="AA3426" i="1"/>
  <c r="Z3426" i="1"/>
  <c r="Y3426" i="1"/>
  <c r="X3426" i="1"/>
  <c r="W3426" i="1"/>
  <c r="V3426" i="1"/>
  <c r="U3426" i="1"/>
  <c r="T3426" i="1"/>
  <c r="S3426" i="1"/>
  <c r="R3426" i="1"/>
  <c r="Q3426" i="1"/>
  <c r="P3426" i="1"/>
  <c r="AJ3425" i="1"/>
  <c r="AI3425" i="1"/>
  <c r="AH3425" i="1"/>
  <c r="AG3425" i="1"/>
  <c r="AF3425" i="1"/>
  <c r="AE3425" i="1"/>
  <c r="AD3425" i="1"/>
  <c r="AC3425" i="1"/>
  <c r="AB3425" i="1"/>
  <c r="AA3425" i="1"/>
  <c r="Z3425" i="1"/>
  <c r="Y3425" i="1"/>
  <c r="X3425" i="1"/>
  <c r="W3425" i="1"/>
  <c r="V3425" i="1"/>
  <c r="U3425" i="1"/>
  <c r="T3425" i="1"/>
  <c r="S3425" i="1"/>
  <c r="R3425" i="1"/>
  <c r="Q3425" i="1"/>
  <c r="P3425" i="1"/>
  <c r="AJ3424" i="1"/>
  <c r="AI3424" i="1"/>
  <c r="AH3424" i="1"/>
  <c r="AG3424" i="1"/>
  <c r="AF3424" i="1"/>
  <c r="AE3424" i="1"/>
  <c r="AD3424" i="1"/>
  <c r="AC3424" i="1"/>
  <c r="AB3424" i="1"/>
  <c r="AA3424" i="1"/>
  <c r="Z3424" i="1"/>
  <c r="Y3424" i="1"/>
  <c r="X3424" i="1"/>
  <c r="W3424" i="1"/>
  <c r="V3424" i="1"/>
  <c r="U3424" i="1"/>
  <c r="T3424" i="1"/>
  <c r="S3424" i="1"/>
  <c r="R3424" i="1"/>
  <c r="Q3424" i="1"/>
  <c r="P3424" i="1"/>
  <c r="AJ3423" i="1"/>
  <c r="AI3423" i="1"/>
  <c r="AH3423" i="1"/>
  <c r="AG3423" i="1"/>
  <c r="AF3423" i="1"/>
  <c r="AE3423" i="1"/>
  <c r="AD3423" i="1"/>
  <c r="AC3423" i="1"/>
  <c r="AB3423" i="1"/>
  <c r="AA3423" i="1"/>
  <c r="Z3423" i="1"/>
  <c r="Y3423" i="1"/>
  <c r="X3423" i="1"/>
  <c r="W3423" i="1"/>
  <c r="V3423" i="1"/>
  <c r="U3423" i="1"/>
  <c r="T3423" i="1"/>
  <c r="S3423" i="1"/>
  <c r="R3423" i="1"/>
  <c r="Q3423" i="1"/>
  <c r="P3423" i="1"/>
  <c r="AJ3422" i="1"/>
  <c r="AI3422" i="1"/>
  <c r="AH3422" i="1"/>
  <c r="AG3422" i="1"/>
  <c r="AF3422" i="1"/>
  <c r="AE3422" i="1"/>
  <c r="AD3422" i="1"/>
  <c r="AC3422" i="1"/>
  <c r="AB3422" i="1"/>
  <c r="AA3422" i="1"/>
  <c r="Z3422" i="1"/>
  <c r="Y3422" i="1"/>
  <c r="X3422" i="1"/>
  <c r="W3422" i="1"/>
  <c r="V3422" i="1"/>
  <c r="U3422" i="1"/>
  <c r="T3422" i="1"/>
  <c r="S3422" i="1"/>
  <c r="R3422" i="1"/>
  <c r="Q3422" i="1"/>
  <c r="P3422" i="1"/>
  <c r="AJ3421" i="1"/>
  <c r="AI3421" i="1"/>
  <c r="AH3421" i="1"/>
  <c r="AG3421" i="1"/>
  <c r="AF3421" i="1"/>
  <c r="AE3421" i="1"/>
  <c r="AD3421" i="1"/>
  <c r="AC3421" i="1"/>
  <c r="AB3421" i="1"/>
  <c r="AA3421" i="1"/>
  <c r="Z3421" i="1"/>
  <c r="Y3421" i="1"/>
  <c r="X3421" i="1"/>
  <c r="W3421" i="1"/>
  <c r="V3421" i="1"/>
  <c r="U3421" i="1"/>
  <c r="T3421" i="1"/>
  <c r="S3421" i="1"/>
  <c r="R3421" i="1"/>
  <c r="Q3421" i="1"/>
  <c r="P3421" i="1"/>
  <c r="AJ3420" i="1"/>
  <c r="AI3420" i="1"/>
  <c r="AH3420" i="1"/>
  <c r="AG3420" i="1"/>
  <c r="AF3420" i="1"/>
  <c r="AE3420" i="1"/>
  <c r="AD3420" i="1"/>
  <c r="AC3420" i="1"/>
  <c r="AB3420" i="1"/>
  <c r="AA3420" i="1"/>
  <c r="Z3420" i="1"/>
  <c r="Y3420" i="1"/>
  <c r="X3420" i="1"/>
  <c r="W3420" i="1"/>
  <c r="V3420" i="1"/>
  <c r="U3420" i="1"/>
  <c r="T3420" i="1"/>
  <c r="S3420" i="1"/>
  <c r="R3420" i="1"/>
  <c r="Q3420" i="1"/>
  <c r="P3420" i="1"/>
  <c r="AJ3419" i="1"/>
  <c r="AI3419" i="1"/>
  <c r="AH3419" i="1"/>
  <c r="AG3419" i="1"/>
  <c r="AF3419" i="1"/>
  <c r="AE3419" i="1"/>
  <c r="AD3419" i="1"/>
  <c r="AC3419" i="1"/>
  <c r="AB3419" i="1"/>
  <c r="AA3419" i="1"/>
  <c r="Z3419" i="1"/>
  <c r="Y3419" i="1"/>
  <c r="X3419" i="1"/>
  <c r="W3419" i="1"/>
  <c r="V3419" i="1"/>
  <c r="U3419" i="1"/>
  <c r="T3419" i="1"/>
  <c r="S3419" i="1"/>
  <c r="R3419" i="1"/>
  <c r="Q3419" i="1"/>
  <c r="P3419" i="1"/>
  <c r="AJ3418" i="1"/>
  <c r="AI3418" i="1"/>
  <c r="AH3418" i="1"/>
  <c r="AG3418" i="1"/>
  <c r="AF3418" i="1"/>
  <c r="AE3418" i="1"/>
  <c r="AD3418" i="1"/>
  <c r="AC3418" i="1"/>
  <c r="AB3418" i="1"/>
  <c r="AA3418" i="1"/>
  <c r="Z3418" i="1"/>
  <c r="Y3418" i="1"/>
  <c r="X3418" i="1"/>
  <c r="W3418" i="1"/>
  <c r="V3418" i="1"/>
  <c r="U3418" i="1"/>
  <c r="T3418" i="1"/>
  <c r="S3418" i="1"/>
  <c r="R3418" i="1"/>
  <c r="Q3418" i="1"/>
  <c r="P3418" i="1"/>
  <c r="AJ3417" i="1"/>
  <c r="AI3417" i="1"/>
  <c r="AH3417" i="1"/>
  <c r="AG3417" i="1"/>
  <c r="AF3417" i="1"/>
  <c r="AE3417" i="1"/>
  <c r="AD3417" i="1"/>
  <c r="AC3417" i="1"/>
  <c r="AB3417" i="1"/>
  <c r="AA3417" i="1"/>
  <c r="Z3417" i="1"/>
  <c r="Y3417" i="1"/>
  <c r="X3417" i="1"/>
  <c r="W3417" i="1"/>
  <c r="V3417" i="1"/>
  <c r="U3417" i="1"/>
  <c r="T3417" i="1"/>
  <c r="S3417" i="1"/>
  <c r="R3417" i="1"/>
  <c r="Q3417" i="1"/>
  <c r="P3417" i="1"/>
  <c r="AJ3416" i="1"/>
  <c r="AI3416" i="1"/>
  <c r="AH3416" i="1"/>
  <c r="AG3416" i="1"/>
  <c r="AF3416" i="1"/>
  <c r="AE3416" i="1"/>
  <c r="AD3416" i="1"/>
  <c r="AC3416" i="1"/>
  <c r="AB3416" i="1"/>
  <c r="AA3416" i="1"/>
  <c r="Z3416" i="1"/>
  <c r="Y3416" i="1"/>
  <c r="X3416" i="1"/>
  <c r="W3416" i="1"/>
  <c r="V3416" i="1"/>
  <c r="U3416" i="1"/>
  <c r="T3416" i="1"/>
  <c r="S3416" i="1"/>
  <c r="R3416" i="1"/>
  <c r="Q3416" i="1"/>
  <c r="P3416" i="1"/>
  <c r="AJ3415" i="1"/>
  <c r="AI3415" i="1"/>
  <c r="AH3415" i="1"/>
  <c r="AG3415" i="1"/>
  <c r="AF3415" i="1"/>
  <c r="AE3415" i="1"/>
  <c r="AD3415" i="1"/>
  <c r="AC3415" i="1"/>
  <c r="AB3415" i="1"/>
  <c r="AA3415" i="1"/>
  <c r="Z3415" i="1"/>
  <c r="Y3415" i="1"/>
  <c r="X3415" i="1"/>
  <c r="W3415" i="1"/>
  <c r="V3415" i="1"/>
  <c r="U3415" i="1"/>
  <c r="T3415" i="1"/>
  <c r="S3415" i="1"/>
  <c r="R3415" i="1"/>
  <c r="Q3415" i="1"/>
  <c r="P3415" i="1"/>
  <c r="AJ3414" i="1"/>
  <c r="AI3414" i="1"/>
  <c r="AH3414" i="1"/>
  <c r="AG3414" i="1"/>
  <c r="AF3414" i="1"/>
  <c r="AE3414" i="1"/>
  <c r="AD3414" i="1"/>
  <c r="AC3414" i="1"/>
  <c r="AB3414" i="1"/>
  <c r="AA3414" i="1"/>
  <c r="Z3414" i="1"/>
  <c r="Y3414" i="1"/>
  <c r="X3414" i="1"/>
  <c r="W3414" i="1"/>
  <c r="V3414" i="1"/>
  <c r="U3414" i="1"/>
  <c r="T3414" i="1"/>
  <c r="S3414" i="1"/>
  <c r="R3414" i="1"/>
  <c r="Q3414" i="1"/>
  <c r="P3414" i="1"/>
  <c r="AJ3413" i="1"/>
  <c r="AI3413" i="1"/>
  <c r="AH3413" i="1"/>
  <c r="AG3413" i="1"/>
  <c r="AF3413" i="1"/>
  <c r="AE3413" i="1"/>
  <c r="AD3413" i="1"/>
  <c r="AC3413" i="1"/>
  <c r="AB3413" i="1"/>
  <c r="AA3413" i="1"/>
  <c r="Z3413" i="1"/>
  <c r="Y3413" i="1"/>
  <c r="X3413" i="1"/>
  <c r="W3413" i="1"/>
  <c r="V3413" i="1"/>
  <c r="U3413" i="1"/>
  <c r="T3413" i="1"/>
  <c r="S3413" i="1"/>
  <c r="R3413" i="1"/>
  <c r="Q3413" i="1"/>
  <c r="P3413" i="1"/>
  <c r="AJ3412" i="1"/>
  <c r="AI3412" i="1"/>
  <c r="AH3412" i="1"/>
  <c r="AG3412" i="1"/>
  <c r="AF3412" i="1"/>
  <c r="AE3412" i="1"/>
  <c r="AD3412" i="1"/>
  <c r="AC3412" i="1"/>
  <c r="AB3412" i="1"/>
  <c r="AA3412" i="1"/>
  <c r="Z3412" i="1"/>
  <c r="Y3412" i="1"/>
  <c r="X3412" i="1"/>
  <c r="W3412" i="1"/>
  <c r="V3412" i="1"/>
  <c r="U3412" i="1"/>
  <c r="T3412" i="1"/>
  <c r="S3412" i="1"/>
  <c r="R3412" i="1"/>
  <c r="Q3412" i="1"/>
  <c r="P3412" i="1"/>
  <c r="AJ3411" i="1"/>
  <c r="AI3411" i="1"/>
  <c r="AH3411" i="1"/>
  <c r="AG3411" i="1"/>
  <c r="AF3411" i="1"/>
  <c r="AE3411" i="1"/>
  <c r="AD3411" i="1"/>
  <c r="AC3411" i="1"/>
  <c r="AB3411" i="1"/>
  <c r="AA3411" i="1"/>
  <c r="Z3411" i="1"/>
  <c r="Y3411" i="1"/>
  <c r="X3411" i="1"/>
  <c r="W3411" i="1"/>
  <c r="V3411" i="1"/>
  <c r="U3411" i="1"/>
  <c r="T3411" i="1"/>
  <c r="S3411" i="1"/>
  <c r="R3411" i="1"/>
  <c r="Q3411" i="1"/>
  <c r="P3411" i="1"/>
  <c r="AJ3410" i="1"/>
  <c r="AI3410" i="1"/>
  <c r="AH3410" i="1"/>
  <c r="AG3410" i="1"/>
  <c r="AF3410" i="1"/>
  <c r="AE3410" i="1"/>
  <c r="AD3410" i="1"/>
  <c r="AC3410" i="1"/>
  <c r="AB3410" i="1"/>
  <c r="AA3410" i="1"/>
  <c r="Z3410" i="1"/>
  <c r="Y3410" i="1"/>
  <c r="X3410" i="1"/>
  <c r="W3410" i="1"/>
  <c r="V3410" i="1"/>
  <c r="U3410" i="1"/>
  <c r="T3410" i="1"/>
  <c r="S3410" i="1"/>
  <c r="R3410" i="1"/>
  <c r="Q3410" i="1"/>
  <c r="P3410" i="1"/>
  <c r="AJ3409" i="1"/>
  <c r="AI3409" i="1"/>
  <c r="AH3409" i="1"/>
  <c r="AG3409" i="1"/>
  <c r="AF3409" i="1"/>
  <c r="AE3409" i="1"/>
  <c r="AD3409" i="1"/>
  <c r="AC3409" i="1"/>
  <c r="AB3409" i="1"/>
  <c r="AA3409" i="1"/>
  <c r="Z3409" i="1"/>
  <c r="Y3409" i="1"/>
  <c r="X3409" i="1"/>
  <c r="W3409" i="1"/>
  <c r="V3409" i="1"/>
  <c r="U3409" i="1"/>
  <c r="T3409" i="1"/>
  <c r="S3409" i="1"/>
  <c r="R3409" i="1"/>
  <c r="Q3409" i="1"/>
  <c r="P3409" i="1"/>
  <c r="AJ3408" i="1"/>
  <c r="AI3408" i="1"/>
  <c r="AH3408" i="1"/>
  <c r="AG3408" i="1"/>
  <c r="AF3408" i="1"/>
  <c r="AE3408" i="1"/>
  <c r="AD3408" i="1"/>
  <c r="AC3408" i="1"/>
  <c r="AB3408" i="1"/>
  <c r="AA3408" i="1"/>
  <c r="Z3408" i="1"/>
  <c r="Y3408" i="1"/>
  <c r="X3408" i="1"/>
  <c r="W3408" i="1"/>
  <c r="V3408" i="1"/>
  <c r="U3408" i="1"/>
  <c r="T3408" i="1"/>
  <c r="S3408" i="1"/>
  <c r="R3408" i="1"/>
  <c r="Q3408" i="1"/>
  <c r="P3408" i="1"/>
  <c r="AJ3407" i="1"/>
  <c r="AI3407" i="1"/>
  <c r="AH3407" i="1"/>
  <c r="AG3407" i="1"/>
  <c r="AF3407" i="1"/>
  <c r="AE3407" i="1"/>
  <c r="AD3407" i="1"/>
  <c r="AC3407" i="1"/>
  <c r="AB3407" i="1"/>
  <c r="AA3407" i="1"/>
  <c r="Z3407" i="1"/>
  <c r="Y3407" i="1"/>
  <c r="X3407" i="1"/>
  <c r="W3407" i="1"/>
  <c r="V3407" i="1"/>
  <c r="U3407" i="1"/>
  <c r="T3407" i="1"/>
  <c r="S3407" i="1"/>
  <c r="R3407" i="1"/>
  <c r="Q3407" i="1"/>
  <c r="P3407" i="1"/>
  <c r="AJ3406" i="1"/>
  <c r="AI3406" i="1"/>
  <c r="AH3406" i="1"/>
  <c r="AG3406" i="1"/>
  <c r="AF3406" i="1"/>
  <c r="AE3406" i="1"/>
  <c r="AD3406" i="1"/>
  <c r="AC3406" i="1"/>
  <c r="AB3406" i="1"/>
  <c r="AA3406" i="1"/>
  <c r="Z3406" i="1"/>
  <c r="Y3406" i="1"/>
  <c r="X3406" i="1"/>
  <c r="W3406" i="1"/>
  <c r="V3406" i="1"/>
  <c r="U3406" i="1"/>
  <c r="T3406" i="1"/>
  <c r="S3406" i="1"/>
  <c r="R3406" i="1"/>
  <c r="Q3406" i="1"/>
  <c r="P3406" i="1"/>
  <c r="AJ3405" i="1"/>
  <c r="AI3405" i="1"/>
  <c r="AH3405" i="1"/>
  <c r="AG3405" i="1"/>
  <c r="AF3405" i="1"/>
  <c r="AE3405" i="1"/>
  <c r="AD3405" i="1"/>
  <c r="AC3405" i="1"/>
  <c r="AB3405" i="1"/>
  <c r="AA3405" i="1"/>
  <c r="Z3405" i="1"/>
  <c r="Y3405" i="1"/>
  <c r="X3405" i="1"/>
  <c r="W3405" i="1"/>
  <c r="V3405" i="1"/>
  <c r="U3405" i="1"/>
  <c r="T3405" i="1"/>
  <c r="S3405" i="1"/>
  <c r="R3405" i="1"/>
  <c r="Q3405" i="1"/>
  <c r="P3405" i="1"/>
  <c r="AJ3404" i="1"/>
  <c r="AI3404" i="1"/>
  <c r="AH3404" i="1"/>
  <c r="AG3404" i="1"/>
  <c r="AF3404" i="1"/>
  <c r="AE3404" i="1"/>
  <c r="AD3404" i="1"/>
  <c r="AC3404" i="1"/>
  <c r="AB3404" i="1"/>
  <c r="AA3404" i="1"/>
  <c r="Z3404" i="1"/>
  <c r="Y3404" i="1"/>
  <c r="X3404" i="1"/>
  <c r="W3404" i="1"/>
  <c r="V3404" i="1"/>
  <c r="U3404" i="1"/>
  <c r="T3404" i="1"/>
  <c r="S3404" i="1"/>
  <c r="R3404" i="1"/>
  <c r="Q3404" i="1"/>
  <c r="P3404" i="1"/>
  <c r="AJ3403" i="1"/>
  <c r="AI3403" i="1"/>
  <c r="AH3403" i="1"/>
  <c r="AG3403" i="1"/>
  <c r="AF3403" i="1"/>
  <c r="AE3403" i="1"/>
  <c r="AD3403" i="1"/>
  <c r="AC3403" i="1"/>
  <c r="AB3403" i="1"/>
  <c r="AA3403" i="1"/>
  <c r="Z3403" i="1"/>
  <c r="Y3403" i="1"/>
  <c r="X3403" i="1"/>
  <c r="W3403" i="1"/>
  <c r="V3403" i="1"/>
  <c r="U3403" i="1"/>
  <c r="T3403" i="1"/>
  <c r="S3403" i="1"/>
  <c r="R3403" i="1"/>
  <c r="Q3403" i="1"/>
  <c r="P3403" i="1"/>
  <c r="AJ3402" i="1"/>
  <c r="AI3402" i="1"/>
  <c r="AH3402" i="1"/>
  <c r="AG3402" i="1"/>
  <c r="AF3402" i="1"/>
  <c r="AE3402" i="1"/>
  <c r="AD3402" i="1"/>
  <c r="AC3402" i="1"/>
  <c r="AB3402" i="1"/>
  <c r="AA3402" i="1"/>
  <c r="Z3402" i="1"/>
  <c r="Y3402" i="1"/>
  <c r="X3402" i="1"/>
  <c r="W3402" i="1"/>
  <c r="V3402" i="1"/>
  <c r="U3402" i="1"/>
  <c r="T3402" i="1"/>
  <c r="S3402" i="1"/>
  <c r="R3402" i="1"/>
  <c r="Q3402" i="1"/>
  <c r="P3402" i="1"/>
  <c r="AJ3401" i="1"/>
  <c r="AI3401" i="1"/>
  <c r="AH3401" i="1"/>
  <c r="AG3401" i="1"/>
  <c r="AF3401" i="1"/>
  <c r="AE3401" i="1"/>
  <c r="AD3401" i="1"/>
  <c r="AC3401" i="1"/>
  <c r="AB3401" i="1"/>
  <c r="AA3401" i="1"/>
  <c r="Z3401" i="1"/>
  <c r="Y3401" i="1"/>
  <c r="X3401" i="1"/>
  <c r="W3401" i="1"/>
  <c r="V3401" i="1"/>
  <c r="U3401" i="1"/>
  <c r="T3401" i="1"/>
  <c r="S3401" i="1"/>
  <c r="R3401" i="1"/>
  <c r="Q3401" i="1"/>
  <c r="P3401" i="1"/>
  <c r="AJ3400" i="1"/>
  <c r="AI3400" i="1"/>
  <c r="AH3400" i="1"/>
  <c r="AG3400" i="1"/>
  <c r="AF3400" i="1"/>
  <c r="AE3400" i="1"/>
  <c r="AD3400" i="1"/>
  <c r="AC3400" i="1"/>
  <c r="AB3400" i="1"/>
  <c r="AA3400" i="1"/>
  <c r="Z3400" i="1"/>
  <c r="Y3400" i="1"/>
  <c r="X3400" i="1"/>
  <c r="W3400" i="1"/>
  <c r="V3400" i="1"/>
  <c r="U3400" i="1"/>
  <c r="T3400" i="1"/>
  <c r="S3400" i="1"/>
  <c r="R3400" i="1"/>
  <c r="Q3400" i="1"/>
  <c r="P3400" i="1"/>
  <c r="AJ3399" i="1"/>
  <c r="AI3399" i="1"/>
  <c r="AH3399" i="1"/>
  <c r="AG3399" i="1"/>
  <c r="AF3399" i="1"/>
  <c r="AE3399" i="1"/>
  <c r="AD3399" i="1"/>
  <c r="AC3399" i="1"/>
  <c r="AB3399" i="1"/>
  <c r="AA3399" i="1"/>
  <c r="Z3399" i="1"/>
  <c r="Y3399" i="1"/>
  <c r="X3399" i="1"/>
  <c r="W3399" i="1"/>
  <c r="V3399" i="1"/>
  <c r="U3399" i="1"/>
  <c r="T3399" i="1"/>
  <c r="S3399" i="1"/>
  <c r="R3399" i="1"/>
  <c r="Q3399" i="1"/>
  <c r="P3399" i="1"/>
  <c r="AJ3398" i="1"/>
  <c r="AI3398" i="1"/>
  <c r="AH3398" i="1"/>
  <c r="AG3398" i="1"/>
  <c r="AF3398" i="1"/>
  <c r="AE3398" i="1"/>
  <c r="AD3398" i="1"/>
  <c r="AC3398" i="1"/>
  <c r="AB3398" i="1"/>
  <c r="AA3398" i="1"/>
  <c r="Z3398" i="1"/>
  <c r="Y3398" i="1"/>
  <c r="X3398" i="1"/>
  <c r="W3398" i="1"/>
  <c r="V3398" i="1"/>
  <c r="U3398" i="1"/>
  <c r="T3398" i="1"/>
  <c r="S3398" i="1"/>
  <c r="R3398" i="1"/>
  <c r="Q3398" i="1"/>
  <c r="P3398" i="1"/>
  <c r="AJ3397" i="1"/>
  <c r="AI3397" i="1"/>
  <c r="AH3397" i="1"/>
  <c r="AG3397" i="1"/>
  <c r="AF3397" i="1"/>
  <c r="AE3397" i="1"/>
  <c r="AD3397" i="1"/>
  <c r="AC3397" i="1"/>
  <c r="AB3397" i="1"/>
  <c r="AA3397" i="1"/>
  <c r="Z3397" i="1"/>
  <c r="Y3397" i="1"/>
  <c r="X3397" i="1"/>
  <c r="W3397" i="1"/>
  <c r="V3397" i="1"/>
  <c r="U3397" i="1"/>
  <c r="T3397" i="1"/>
  <c r="S3397" i="1"/>
  <c r="R3397" i="1"/>
  <c r="Q3397" i="1"/>
  <c r="P3397" i="1"/>
  <c r="AJ3396" i="1"/>
  <c r="AI3396" i="1"/>
  <c r="AH3396" i="1"/>
  <c r="AG3396" i="1"/>
  <c r="AF3396" i="1"/>
  <c r="AE3396" i="1"/>
  <c r="AD3396" i="1"/>
  <c r="AC3396" i="1"/>
  <c r="AB3396" i="1"/>
  <c r="AA3396" i="1"/>
  <c r="Z3396" i="1"/>
  <c r="Y3396" i="1"/>
  <c r="X3396" i="1"/>
  <c r="W3396" i="1"/>
  <c r="V3396" i="1"/>
  <c r="U3396" i="1"/>
  <c r="T3396" i="1"/>
  <c r="S3396" i="1"/>
  <c r="R3396" i="1"/>
  <c r="Q3396" i="1"/>
  <c r="P3396" i="1"/>
  <c r="AJ3395" i="1"/>
  <c r="AI3395" i="1"/>
  <c r="AH3395" i="1"/>
  <c r="AG3395" i="1"/>
  <c r="AF3395" i="1"/>
  <c r="AE3395" i="1"/>
  <c r="AD3395" i="1"/>
  <c r="AC3395" i="1"/>
  <c r="AB3395" i="1"/>
  <c r="AA3395" i="1"/>
  <c r="Z3395" i="1"/>
  <c r="Y3395" i="1"/>
  <c r="X3395" i="1"/>
  <c r="W3395" i="1"/>
  <c r="V3395" i="1"/>
  <c r="U3395" i="1"/>
  <c r="T3395" i="1"/>
  <c r="S3395" i="1"/>
  <c r="R3395" i="1"/>
  <c r="Q3395" i="1"/>
  <c r="P3395" i="1"/>
  <c r="AJ3394" i="1"/>
  <c r="AI3394" i="1"/>
  <c r="AH3394" i="1"/>
  <c r="AG3394" i="1"/>
  <c r="AF3394" i="1"/>
  <c r="AE3394" i="1"/>
  <c r="AD3394" i="1"/>
  <c r="AC3394" i="1"/>
  <c r="AB3394" i="1"/>
  <c r="AA3394" i="1"/>
  <c r="Z3394" i="1"/>
  <c r="Y3394" i="1"/>
  <c r="X3394" i="1"/>
  <c r="W3394" i="1"/>
  <c r="V3394" i="1"/>
  <c r="U3394" i="1"/>
  <c r="T3394" i="1"/>
  <c r="S3394" i="1"/>
  <c r="R3394" i="1"/>
  <c r="Q3394" i="1"/>
  <c r="P3394" i="1"/>
  <c r="AJ3393" i="1"/>
  <c r="AI3393" i="1"/>
  <c r="AH3393" i="1"/>
  <c r="AG3393" i="1"/>
  <c r="AF3393" i="1"/>
  <c r="AE3393" i="1"/>
  <c r="AD3393" i="1"/>
  <c r="AC3393" i="1"/>
  <c r="AB3393" i="1"/>
  <c r="AA3393" i="1"/>
  <c r="Z3393" i="1"/>
  <c r="Y3393" i="1"/>
  <c r="X3393" i="1"/>
  <c r="W3393" i="1"/>
  <c r="V3393" i="1"/>
  <c r="U3393" i="1"/>
  <c r="T3393" i="1"/>
  <c r="S3393" i="1"/>
  <c r="R3393" i="1"/>
  <c r="Q3393" i="1"/>
  <c r="P3393" i="1"/>
  <c r="AJ3392" i="1"/>
  <c r="AI3392" i="1"/>
  <c r="AH3392" i="1"/>
  <c r="AG3392" i="1"/>
  <c r="AF3392" i="1"/>
  <c r="AE3392" i="1"/>
  <c r="AD3392" i="1"/>
  <c r="AC3392" i="1"/>
  <c r="AB3392" i="1"/>
  <c r="AA3392" i="1"/>
  <c r="Z3392" i="1"/>
  <c r="Y3392" i="1"/>
  <c r="X3392" i="1"/>
  <c r="W3392" i="1"/>
  <c r="V3392" i="1"/>
  <c r="U3392" i="1"/>
  <c r="T3392" i="1"/>
  <c r="S3392" i="1"/>
  <c r="R3392" i="1"/>
  <c r="Q3392" i="1"/>
  <c r="P3392" i="1"/>
  <c r="AJ3391" i="1"/>
  <c r="AI3391" i="1"/>
  <c r="AH3391" i="1"/>
  <c r="AG3391" i="1"/>
  <c r="AF3391" i="1"/>
  <c r="AE3391" i="1"/>
  <c r="AD3391" i="1"/>
  <c r="AC3391" i="1"/>
  <c r="AB3391" i="1"/>
  <c r="AA3391" i="1"/>
  <c r="Z3391" i="1"/>
  <c r="Y3391" i="1"/>
  <c r="X3391" i="1"/>
  <c r="W3391" i="1"/>
  <c r="V3391" i="1"/>
  <c r="U3391" i="1"/>
  <c r="T3391" i="1"/>
  <c r="S3391" i="1"/>
  <c r="R3391" i="1"/>
  <c r="Q3391" i="1"/>
  <c r="P3391" i="1"/>
  <c r="AJ3390" i="1"/>
  <c r="AI3390" i="1"/>
  <c r="AH3390" i="1"/>
  <c r="AG3390" i="1"/>
  <c r="AF3390" i="1"/>
  <c r="AE3390" i="1"/>
  <c r="AD3390" i="1"/>
  <c r="AC3390" i="1"/>
  <c r="AB3390" i="1"/>
  <c r="AA3390" i="1"/>
  <c r="Z3390" i="1"/>
  <c r="Y3390" i="1"/>
  <c r="X3390" i="1"/>
  <c r="W3390" i="1"/>
  <c r="V3390" i="1"/>
  <c r="U3390" i="1"/>
  <c r="T3390" i="1"/>
  <c r="S3390" i="1"/>
  <c r="R3390" i="1"/>
  <c r="Q3390" i="1"/>
  <c r="P3390" i="1"/>
  <c r="AJ3389" i="1"/>
  <c r="AI3389" i="1"/>
  <c r="AH3389" i="1"/>
  <c r="AG3389" i="1"/>
  <c r="AF3389" i="1"/>
  <c r="AE3389" i="1"/>
  <c r="AD3389" i="1"/>
  <c r="AC3389" i="1"/>
  <c r="AB3389" i="1"/>
  <c r="AA3389" i="1"/>
  <c r="Z3389" i="1"/>
  <c r="Y3389" i="1"/>
  <c r="X3389" i="1"/>
  <c r="W3389" i="1"/>
  <c r="V3389" i="1"/>
  <c r="U3389" i="1"/>
  <c r="T3389" i="1"/>
  <c r="S3389" i="1"/>
  <c r="R3389" i="1"/>
  <c r="Q3389" i="1"/>
  <c r="P3389" i="1"/>
  <c r="AJ3388" i="1"/>
  <c r="AI3388" i="1"/>
  <c r="AH3388" i="1"/>
  <c r="AG3388" i="1"/>
  <c r="AF3388" i="1"/>
  <c r="AE3388" i="1"/>
  <c r="AD3388" i="1"/>
  <c r="AC3388" i="1"/>
  <c r="AB3388" i="1"/>
  <c r="AA3388" i="1"/>
  <c r="Z3388" i="1"/>
  <c r="Y3388" i="1"/>
  <c r="X3388" i="1"/>
  <c r="W3388" i="1"/>
  <c r="V3388" i="1"/>
  <c r="U3388" i="1"/>
  <c r="T3388" i="1"/>
  <c r="S3388" i="1"/>
  <c r="R3388" i="1"/>
  <c r="Q3388" i="1"/>
  <c r="P3388" i="1"/>
  <c r="AJ3387" i="1"/>
  <c r="AI3387" i="1"/>
  <c r="AH3387" i="1"/>
  <c r="AG3387" i="1"/>
  <c r="AF3387" i="1"/>
  <c r="AE3387" i="1"/>
  <c r="AD3387" i="1"/>
  <c r="AC3387" i="1"/>
  <c r="AB3387" i="1"/>
  <c r="AA3387" i="1"/>
  <c r="Z3387" i="1"/>
  <c r="Y3387" i="1"/>
  <c r="X3387" i="1"/>
  <c r="W3387" i="1"/>
  <c r="V3387" i="1"/>
  <c r="U3387" i="1"/>
  <c r="T3387" i="1"/>
  <c r="S3387" i="1"/>
  <c r="R3387" i="1"/>
  <c r="Q3387" i="1"/>
  <c r="P3387" i="1"/>
  <c r="AJ3386" i="1"/>
  <c r="AI3386" i="1"/>
  <c r="AH3386" i="1"/>
  <c r="AG3386" i="1"/>
  <c r="AF3386" i="1"/>
  <c r="AE3386" i="1"/>
  <c r="AD3386" i="1"/>
  <c r="AC3386" i="1"/>
  <c r="AB3386" i="1"/>
  <c r="AA3386" i="1"/>
  <c r="Z3386" i="1"/>
  <c r="Y3386" i="1"/>
  <c r="X3386" i="1"/>
  <c r="W3386" i="1"/>
  <c r="V3386" i="1"/>
  <c r="U3386" i="1"/>
  <c r="T3386" i="1"/>
  <c r="S3386" i="1"/>
  <c r="R3386" i="1"/>
  <c r="Q3386" i="1"/>
  <c r="P3386" i="1"/>
  <c r="AJ3385" i="1"/>
  <c r="AI3385" i="1"/>
  <c r="AH3385" i="1"/>
  <c r="AG3385" i="1"/>
  <c r="AF3385" i="1"/>
  <c r="AE3385" i="1"/>
  <c r="AD3385" i="1"/>
  <c r="AC3385" i="1"/>
  <c r="AB3385" i="1"/>
  <c r="AA3385" i="1"/>
  <c r="Z3385" i="1"/>
  <c r="Y3385" i="1"/>
  <c r="X3385" i="1"/>
  <c r="W3385" i="1"/>
  <c r="V3385" i="1"/>
  <c r="U3385" i="1"/>
  <c r="T3385" i="1"/>
  <c r="S3385" i="1"/>
  <c r="R3385" i="1"/>
  <c r="Q3385" i="1"/>
  <c r="P3385" i="1"/>
  <c r="AJ3384" i="1"/>
  <c r="AI3384" i="1"/>
  <c r="AH3384" i="1"/>
  <c r="AG3384" i="1"/>
  <c r="AF3384" i="1"/>
  <c r="AE3384" i="1"/>
  <c r="AD3384" i="1"/>
  <c r="AC3384" i="1"/>
  <c r="AB3384" i="1"/>
  <c r="AA3384" i="1"/>
  <c r="Z3384" i="1"/>
  <c r="Y3384" i="1"/>
  <c r="X3384" i="1"/>
  <c r="W3384" i="1"/>
  <c r="V3384" i="1"/>
  <c r="U3384" i="1"/>
  <c r="T3384" i="1"/>
  <c r="S3384" i="1"/>
  <c r="R3384" i="1"/>
  <c r="Q3384" i="1"/>
  <c r="P3384" i="1"/>
  <c r="AJ3383" i="1"/>
  <c r="AI3383" i="1"/>
  <c r="AH3383" i="1"/>
  <c r="AG3383" i="1"/>
  <c r="AF3383" i="1"/>
  <c r="AE3383" i="1"/>
  <c r="AD3383" i="1"/>
  <c r="AC3383" i="1"/>
  <c r="AB3383" i="1"/>
  <c r="AA3383" i="1"/>
  <c r="Z3383" i="1"/>
  <c r="Y3383" i="1"/>
  <c r="X3383" i="1"/>
  <c r="W3383" i="1"/>
  <c r="V3383" i="1"/>
  <c r="U3383" i="1"/>
  <c r="T3383" i="1"/>
  <c r="S3383" i="1"/>
  <c r="R3383" i="1"/>
  <c r="Q3383" i="1"/>
  <c r="P3383" i="1"/>
  <c r="AJ3382" i="1"/>
  <c r="AI3382" i="1"/>
  <c r="AH3382" i="1"/>
  <c r="AG3382" i="1"/>
  <c r="AF3382" i="1"/>
  <c r="AE3382" i="1"/>
  <c r="AD3382" i="1"/>
  <c r="AC3382" i="1"/>
  <c r="AB3382" i="1"/>
  <c r="AA3382" i="1"/>
  <c r="Z3382" i="1"/>
  <c r="Y3382" i="1"/>
  <c r="X3382" i="1"/>
  <c r="W3382" i="1"/>
  <c r="V3382" i="1"/>
  <c r="U3382" i="1"/>
  <c r="T3382" i="1"/>
  <c r="S3382" i="1"/>
  <c r="R3382" i="1"/>
  <c r="Q3382" i="1"/>
  <c r="P3382" i="1"/>
  <c r="AJ3381" i="1"/>
  <c r="AI3381" i="1"/>
  <c r="AH3381" i="1"/>
  <c r="AG3381" i="1"/>
  <c r="AF3381" i="1"/>
  <c r="AE3381" i="1"/>
  <c r="AD3381" i="1"/>
  <c r="AC3381" i="1"/>
  <c r="AB3381" i="1"/>
  <c r="AA3381" i="1"/>
  <c r="Z3381" i="1"/>
  <c r="Y3381" i="1"/>
  <c r="X3381" i="1"/>
  <c r="W3381" i="1"/>
  <c r="V3381" i="1"/>
  <c r="U3381" i="1"/>
  <c r="T3381" i="1"/>
  <c r="S3381" i="1"/>
  <c r="R3381" i="1"/>
  <c r="Q3381" i="1"/>
  <c r="P3381" i="1"/>
  <c r="AJ3380" i="1"/>
  <c r="AI3380" i="1"/>
  <c r="AH3380" i="1"/>
  <c r="AG3380" i="1"/>
  <c r="AF3380" i="1"/>
  <c r="AE3380" i="1"/>
  <c r="AD3380" i="1"/>
  <c r="AC3380" i="1"/>
  <c r="AB3380" i="1"/>
  <c r="AA3380" i="1"/>
  <c r="Z3380" i="1"/>
  <c r="Y3380" i="1"/>
  <c r="X3380" i="1"/>
  <c r="W3380" i="1"/>
  <c r="V3380" i="1"/>
  <c r="U3380" i="1"/>
  <c r="T3380" i="1"/>
  <c r="S3380" i="1"/>
  <c r="R3380" i="1"/>
  <c r="Q3380" i="1"/>
  <c r="P3380" i="1"/>
  <c r="AJ3379" i="1"/>
  <c r="AI3379" i="1"/>
  <c r="AH3379" i="1"/>
  <c r="AG3379" i="1"/>
  <c r="AF3379" i="1"/>
  <c r="AE3379" i="1"/>
  <c r="AD3379" i="1"/>
  <c r="AC3379" i="1"/>
  <c r="AB3379" i="1"/>
  <c r="AA3379" i="1"/>
  <c r="Z3379" i="1"/>
  <c r="Y3379" i="1"/>
  <c r="X3379" i="1"/>
  <c r="W3379" i="1"/>
  <c r="V3379" i="1"/>
  <c r="U3379" i="1"/>
  <c r="T3379" i="1"/>
  <c r="S3379" i="1"/>
  <c r="R3379" i="1"/>
  <c r="Q3379" i="1"/>
  <c r="P3379" i="1"/>
  <c r="AJ3378" i="1"/>
  <c r="AI3378" i="1"/>
  <c r="AH3378" i="1"/>
  <c r="AG3378" i="1"/>
  <c r="AF3378" i="1"/>
  <c r="AE3378" i="1"/>
  <c r="AD3378" i="1"/>
  <c r="AC3378" i="1"/>
  <c r="AB3378" i="1"/>
  <c r="AA3378" i="1"/>
  <c r="Z3378" i="1"/>
  <c r="Y3378" i="1"/>
  <c r="X3378" i="1"/>
  <c r="W3378" i="1"/>
  <c r="V3378" i="1"/>
  <c r="U3378" i="1"/>
  <c r="T3378" i="1"/>
  <c r="S3378" i="1"/>
  <c r="R3378" i="1"/>
  <c r="Q3378" i="1"/>
  <c r="P3378" i="1"/>
  <c r="AJ3377" i="1"/>
  <c r="AI3377" i="1"/>
  <c r="AH3377" i="1"/>
  <c r="AG3377" i="1"/>
  <c r="AF3377" i="1"/>
  <c r="AE3377" i="1"/>
  <c r="AD3377" i="1"/>
  <c r="AC3377" i="1"/>
  <c r="AB3377" i="1"/>
  <c r="AA3377" i="1"/>
  <c r="Z3377" i="1"/>
  <c r="Y3377" i="1"/>
  <c r="X3377" i="1"/>
  <c r="W3377" i="1"/>
  <c r="V3377" i="1"/>
  <c r="U3377" i="1"/>
  <c r="T3377" i="1"/>
  <c r="S3377" i="1"/>
  <c r="R3377" i="1"/>
  <c r="Q3377" i="1"/>
  <c r="P3377" i="1"/>
  <c r="AJ3376" i="1"/>
  <c r="AI3376" i="1"/>
  <c r="AH3376" i="1"/>
  <c r="AG3376" i="1"/>
  <c r="AF3376" i="1"/>
  <c r="AE3376" i="1"/>
  <c r="AD3376" i="1"/>
  <c r="AC3376" i="1"/>
  <c r="AB3376" i="1"/>
  <c r="AA3376" i="1"/>
  <c r="Z3376" i="1"/>
  <c r="Y3376" i="1"/>
  <c r="X3376" i="1"/>
  <c r="W3376" i="1"/>
  <c r="V3376" i="1"/>
  <c r="U3376" i="1"/>
  <c r="T3376" i="1"/>
  <c r="S3376" i="1"/>
  <c r="R3376" i="1"/>
  <c r="Q3376" i="1"/>
  <c r="P3376" i="1"/>
  <c r="AJ3375" i="1"/>
  <c r="AI3375" i="1"/>
  <c r="AH3375" i="1"/>
  <c r="AG3375" i="1"/>
  <c r="AF3375" i="1"/>
  <c r="AE3375" i="1"/>
  <c r="AD3375" i="1"/>
  <c r="AC3375" i="1"/>
  <c r="AB3375" i="1"/>
  <c r="AA3375" i="1"/>
  <c r="Z3375" i="1"/>
  <c r="Y3375" i="1"/>
  <c r="X3375" i="1"/>
  <c r="W3375" i="1"/>
  <c r="V3375" i="1"/>
  <c r="U3375" i="1"/>
  <c r="T3375" i="1"/>
  <c r="S3375" i="1"/>
  <c r="R3375" i="1"/>
  <c r="Q3375" i="1"/>
  <c r="P3375" i="1"/>
  <c r="AJ3374" i="1"/>
  <c r="AI3374" i="1"/>
  <c r="AH3374" i="1"/>
  <c r="AG3374" i="1"/>
  <c r="AF3374" i="1"/>
  <c r="AE3374" i="1"/>
  <c r="AD3374" i="1"/>
  <c r="AC3374" i="1"/>
  <c r="AB3374" i="1"/>
  <c r="AA3374" i="1"/>
  <c r="Z3374" i="1"/>
  <c r="Y3374" i="1"/>
  <c r="X3374" i="1"/>
  <c r="W3374" i="1"/>
  <c r="V3374" i="1"/>
  <c r="U3374" i="1"/>
  <c r="T3374" i="1"/>
  <c r="S3374" i="1"/>
  <c r="R3374" i="1"/>
  <c r="Q3374" i="1"/>
  <c r="P3374" i="1"/>
  <c r="AJ3373" i="1"/>
  <c r="AI3373" i="1"/>
  <c r="AH3373" i="1"/>
  <c r="AG3373" i="1"/>
  <c r="AF3373" i="1"/>
  <c r="AE3373" i="1"/>
  <c r="AD3373" i="1"/>
  <c r="AC3373" i="1"/>
  <c r="AB3373" i="1"/>
  <c r="AA3373" i="1"/>
  <c r="Z3373" i="1"/>
  <c r="Y3373" i="1"/>
  <c r="X3373" i="1"/>
  <c r="W3373" i="1"/>
  <c r="V3373" i="1"/>
  <c r="U3373" i="1"/>
  <c r="T3373" i="1"/>
  <c r="S3373" i="1"/>
  <c r="R3373" i="1"/>
  <c r="Q3373" i="1"/>
  <c r="P3373" i="1"/>
  <c r="AJ3372" i="1"/>
  <c r="AI3372" i="1"/>
  <c r="AH3372" i="1"/>
  <c r="AG3372" i="1"/>
  <c r="AF3372" i="1"/>
  <c r="AE3372" i="1"/>
  <c r="AD3372" i="1"/>
  <c r="AC3372" i="1"/>
  <c r="AB3372" i="1"/>
  <c r="AA3372" i="1"/>
  <c r="Z3372" i="1"/>
  <c r="Y3372" i="1"/>
  <c r="X3372" i="1"/>
  <c r="W3372" i="1"/>
  <c r="V3372" i="1"/>
  <c r="U3372" i="1"/>
  <c r="T3372" i="1"/>
  <c r="S3372" i="1"/>
  <c r="R3372" i="1"/>
  <c r="Q3372" i="1"/>
  <c r="P3372" i="1"/>
  <c r="AJ3371" i="1"/>
  <c r="AI3371" i="1"/>
  <c r="AH3371" i="1"/>
  <c r="AG3371" i="1"/>
  <c r="AF3371" i="1"/>
  <c r="AE3371" i="1"/>
  <c r="AD3371" i="1"/>
  <c r="AC3371" i="1"/>
  <c r="AB3371" i="1"/>
  <c r="AA3371" i="1"/>
  <c r="Z3371" i="1"/>
  <c r="Y3371" i="1"/>
  <c r="X3371" i="1"/>
  <c r="W3371" i="1"/>
  <c r="V3371" i="1"/>
  <c r="U3371" i="1"/>
  <c r="T3371" i="1"/>
  <c r="S3371" i="1"/>
  <c r="R3371" i="1"/>
  <c r="Q3371" i="1"/>
  <c r="P3371" i="1"/>
  <c r="AJ3370" i="1"/>
  <c r="AI3370" i="1"/>
  <c r="AH3370" i="1"/>
  <c r="AG3370" i="1"/>
  <c r="AF3370" i="1"/>
  <c r="AE3370" i="1"/>
  <c r="AD3370" i="1"/>
  <c r="AC3370" i="1"/>
  <c r="AB3370" i="1"/>
  <c r="AA3370" i="1"/>
  <c r="Z3370" i="1"/>
  <c r="Y3370" i="1"/>
  <c r="X3370" i="1"/>
  <c r="W3370" i="1"/>
  <c r="V3370" i="1"/>
  <c r="U3370" i="1"/>
  <c r="T3370" i="1"/>
  <c r="S3370" i="1"/>
  <c r="R3370" i="1"/>
  <c r="Q3370" i="1"/>
  <c r="P3370" i="1"/>
  <c r="AJ3369" i="1"/>
  <c r="AI3369" i="1"/>
  <c r="AH3369" i="1"/>
  <c r="AG3369" i="1"/>
  <c r="AF3369" i="1"/>
  <c r="AE3369" i="1"/>
  <c r="AD3369" i="1"/>
  <c r="AC3369" i="1"/>
  <c r="AB3369" i="1"/>
  <c r="AA3369" i="1"/>
  <c r="Z3369" i="1"/>
  <c r="Y3369" i="1"/>
  <c r="X3369" i="1"/>
  <c r="W3369" i="1"/>
  <c r="V3369" i="1"/>
  <c r="U3369" i="1"/>
  <c r="T3369" i="1"/>
  <c r="S3369" i="1"/>
  <c r="R3369" i="1"/>
  <c r="Q3369" i="1"/>
  <c r="P3369" i="1"/>
  <c r="AJ3368" i="1"/>
  <c r="AI3368" i="1"/>
  <c r="AH3368" i="1"/>
  <c r="AG3368" i="1"/>
  <c r="AF3368" i="1"/>
  <c r="AE3368" i="1"/>
  <c r="AD3368" i="1"/>
  <c r="AC3368" i="1"/>
  <c r="AB3368" i="1"/>
  <c r="AA3368" i="1"/>
  <c r="Z3368" i="1"/>
  <c r="Y3368" i="1"/>
  <c r="X3368" i="1"/>
  <c r="W3368" i="1"/>
  <c r="V3368" i="1"/>
  <c r="U3368" i="1"/>
  <c r="T3368" i="1"/>
  <c r="S3368" i="1"/>
  <c r="R3368" i="1"/>
  <c r="Q3368" i="1"/>
  <c r="P3368" i="1"/>
  <c r="AJ3367" i="1"/>
  <c r="AI3367" i="1"/>
  <c r="AH3367" i="1"/>
  <c r="AG3367" i="1"/>
  <c r="AF3367" i="1"/>
  <c r="AE3367" i="1"/>
  <c r="AD3367" i="1"/>
  <c r="AC3367" i="1"/>
  <c r="AB3367" i="1"/>
  <c r="AA3367" i="1"/>
  <c r="Z3367" i="1"/>
  <c r="Y3367" i="1"/>
  <c r="X3367" i="1"/>
  <c r="W3367" i="1"/>
  <c r="V3367" i="1"/>
  <c r="U3367" i="1"/>
  <c r="T3367" i="1"/>
  <c r="S3367" i="1"/>
  <c r="R3367" i="1"/>
  <c r="Q3367" i="1"/>
  <c r="P3367" i="1"/>
  <c r="AJ3366" i="1"/>
  <c r="AI3366" i="1"/>
  <c r="AH3366" i="1"/>
  <c r="AG3366" i="1"/>
  <c r="AF3366" i="1"/>
  <c r="AE3366" i="1"/>
  <c r="AD3366" i="1"/>
  <c r="AC3366" i="1"/>
  <c r="AB3366" i="1"/>
  <c r="AA3366" i="1"/>
  <c r="Z3366" i="1"/>
  <c r="Y3366" i="1"/>
  <c r="X3366" i="1"/>
  <c r="W3366" i="1"/>
  <c r="V3366" i="1"/>
  <c r="U3366" i="1"/>
  <c r="T3366" i="1"/>
  <c r="S3366" i="1"/>
  <c r="R3366" i="1"/>
  <c r="Q3366" i="1"/>
  <c r="P3366" i="1"/>
  <c r="AJ3365" i="1"/>
  <c r="AI3365" i="1"/>
  <c r="AH3365" i="1"/>
  <c r="AG3365" i="1"/>
  <c r="AF3365" i="1"/>
  <c r="AE3365" i="1"/>
  <c r="AD3365" i="1"/>
  <c r="AC3365" i="1"/>
  <c r="AB3365" i="1"/>
  <c r="AA3365" i="1"/>
  <c r="Z3365" i="1"/>
  <c r="Y3365" i="1"/>
  <c r="X3365" i="1"/>
  <c r="W3365" i="1"/>
  <c r="V3365" i="1"/>
  <c r="U3365" i="1"/>
  <c r="T3365" i="1"/>
  <c r="S3365" i="1"/>
  <c r="R3365" i="1"/>
  <c r="Q3365" i="1"/>
  <c r="P3365" i="1"/>
  <c r="AJ3364" i="1"/>
  <c r="AI3364" i="1"/>
  <c r="AH3364" i="1"/>
  <c r="AG3364" i="1"/>
  <c r="AF3364" i="1"/>
  <c r="AE3364" i="1"/>
  <c r="AD3364" i="1"/>
  <c r="AC3364" i="1"/>
  <c r="AB3364" i="1"/>
  <c r="AA3364" i="1"/>
  <c r="Z3364" i="1"/>
  <c r="Y3364" i="1"/>
  <c r="X3364" i="1"/>
  <c r="W3364" i="1"/>
  <c r="V3364" i="1"/>
  <c r="U3364" i="1"/>
  <c r="T3364" i="1"/>
  <c r="S3364" i="1"/>
  <c r="R3364" i="1"/>
  <c r="Q3364" i="1"/>
  <c r="P3364" i="1"/>
  <c r="AJ3363" i="1"/>
  <c r="AI3363" i="1"/>
  <c r="AH3363" i="1"/>
  <c r="AG3363" i="1"/>
  <c r="AF3363" i="1"/>
  <c r="AE3363" i="1"/>
  <c r="AD3363" i="1"/>
  <c r="AC3363" i="1"/>
  <c r="AB3363" i="1"/>
  <c r="AA3363" i="1"/>
  <c r="Z3363" i="1"/>
  <c r="Y3363" i="1"/>
  <c r="X3363" i="1"/>
  <c r="W3363" i="1"/>
  <c r="V3363" i="1"/>
  <c r="U3363" i="1"/>
  <c r="T3363" i="1"/>
  <c r="S3363" i="1"/>
  <c r="R3363" i="1"/>
  <c r="Q3363" i="1"/>
  <c r="P3363" i="1"/>
  <c r="AJ3362" i="1"/>
  <c r="AI3362" i="1"/>
  <c r="AH3362" i="1"/>
  <c r="AG3362" i="1"/>
  <c r="AF3362" i="1"/>
  <c r="AE3362" i="1"/>
  <c r="AD3362" i="1"/>
  <c r="AC3362" i="1"/>
  <c r="AB3362" i="1"/>
  <c r="AA3362" i="1"/>
  <c r="Z3362" i="1"/>
  <c r="Y3362" i="1"/>
  <c r="X3362" i="1"/>
  <c r="W3362" i="1"/>
  <c r="V3362" i="1"/>
  <c r="U3362" i="1"/>
  <c r="T3362" i="1"/>
  <c r="S3362" i="1"/>
  <c r="R3362" i="1"/>
  <c r="Q3362" i="1"/>
  <c r="P3362" i="1"/>
  <c r="AJ3361" i="1"/>
  <c r="AI3361" i="1"/>
  <c r="AH3361" i="1"/>
  <c r="AG3361" i="1"/>
  <c r="AF3361" i="1"/>
  <c r="AE3361" i="1"/>
  <c r="AD3361" i="1"/>
  <c r="AC3361" i="1"/>
  <c r="AB3361" i="1"/>
  <c r="AA3361" i="1"/>
  <c r="Z3361" i="1"/>
  <c r="Y3361" i="1"/>
  <c r="X3361" i="1"/>
  <c r="W3361" i="1"/>
  <c r="V3361" i="1"/>
  <c r="U3361" i="1"/>
  <c r="T3361" i="1"/>
  <c r="S3361" i="1"/>
  <c r="R3361" i="1"/>
  <c r="Q3361" i="1"/>
  <c r="P3361" i="1"/>
  <c r="AJ3360" i="1"/>
  <c r="AI3360" i="1"/>
  <c r="AH3360" i="1"/>
  <c r="AG3360" i="1"/>
  <c r="AF3360" i="1"/>
  <c r="AE3360" i="1"/>
  <c r="AD3360" i="1"/>
  <c r="AC3360" i="1"/>
  <c r="AB3360" i="1"/>
  <c r="AA3360" i="1"/>
  <c r="Z3360" i="1"/>
  <c r="Y3360" i="1"/>
  <c r="X3360" i="1"/>
  <c r="W3360" i="1"/>
  <c r="V3360" i="1"/>
  <c r="U3360" i="1"/>
  <c r="T3360" i="1"/>
  <c r="S3360" i="1"/>
  <c r="R3360" i="1"/>
  <c r="Q3360" i="1"/>
  <c r="P3360" i="1"/>
  <c r="AJ3359" i="1"/>
  <c r="AI3359" i="1"/>
  <c r="AH3359" i="1"/>
  <c r="AG3359" i="1"/>
  <c r="AF3359" i="1"/>
  <c r="AE3359" i="1"/>
  <c r="AD3359" i="1"/>
  <c r="AC3359" i="1"/>
  <c r="AB3359" i="1"/>
  <c r="AA3359" i="1"/>
  <c r="Z3359" i="1"/>
  <c r="Y3359" i="1"/>
  <c r="X3359" i="1"/>
  <c r="W3359" i="1"/>
  <c r="V3359" i="1"/>
  <c r="U3359" i="1"/>
  <c r="T3359" i="1"/>
  <c r="S3359" i="1"/>
  <c r="R3359" i="1"/>
  <c r="Q3359" i="1"/>
  <c r="P3359" i="1"/>
  <c r="AJ3358" i="1"/>
  <c r="AI3358" i="1"/>
  <c r="AH3358" i="1"/>
  <c r="AG3358" i="1"/>
  <c r="AF3358" i="1"/>
  <c r="AE3358" i="1"/>
  <c r="AD3358" i="1"/>
  <c r="AC3358" i="1"/>
  <c r="AB3358" i="1"/>
  <c r="AA3358" i="1"/>
  <c r="Z3358" i="1"/>
  <c r="Y3358" i="1"/>
  <c r="X3358" i="1"/>
  <c r="W3358" i="1"/>
  <c r="V3358" i="1"/>
  <c r="U3358" i="1"/>
  <c r="T3358" i="1"/>
  <c r="S3358" i="1"/>
  <c r="R3358" i="1"/>
  <c r="Q3358" i="1"/>
  <c r="P3358" i="1"/>
  <c r="AJ3357" i="1"/>
  <c r="AI3357" i="1"/>
  <c r="AH3357" i="1"/>
  <c r="AG3357" i="1"/>
  <c r="AF3357" i="1"/>
  <c r="AE3357" i="1"/>
  <c r="AD3357" i="1"/>
  <c r="AC3357" i="1"/>
  <c r="AB3357" i="1"/>
  <c r="AA3357" i="1"/>
  <c r="Z3357" i="1"/>
  <c r="Y3357" i="1"/>
  <c r="X3357" i="1"/>
  <c r="W3357" i="1"/>
  <c r="V3357" i="1"/>
  <c r="U3357" i="1"/>
  <c r="T3357" i="1"/>
  <c r="S3357" i="1"/>
  <c r="R3357" i="1"/>
  <c r="Q3357" i="1"/>
  <c r="P3357" i="1"/>
  <c r="AJ3356" i="1"/>
  <c r="AI3356" i="1"/>
  <c r="AH3356" i="1"/>
  <c r="AG3356" i="1"/>
  <c r="AF3356" i="1"/>
  <c r="AE3356" i="1"/>
  <c r="AD3356" i="1"/>
  <c r="AC3356" i="1"/>
  <c r="AB3356" i="1"/>
  <c r="AA3356" i="1"/>
  <c r="Z3356" i="1"/>
  <c r="Y3356" i="1"/>
  <c r="X3356" i="1"/>
  <c r="W3356" i="1"/>
  <c r="V3356" i="1"/>
  <c r="U3356" i="1"/>
  <c r="T3356" i="1"/>
  <c r="S3356" i="1"/>
  <c r="R3356" i="1"/>
  <c r="Q3356" i="1"/>
  <c r="P3356" i="1"/>
  <c r="AJ3355" i="1"/>
  <c r="AI3355" i="1"/>
  <c r="AH3355" i="1"/>
  <c r="AG3355" i="1"/>
  <c r="AF3355" i="1"/>
  <c r="AE3355" i="1"/>
  <c r="AD3355" i="1"/>
  <c r="AC3355" i="1"/>
  <c r="AB3355" i="1"/>
  <c r="AA3355" i="1"/>
  <c r="Z3355" i="1"/>
  <c r="Y3355" i="1"/>
  <c r="X3355" i="1"/>
  <c r="W3355" i="1"/>
  <c r="V3355" i="1"/>
  <c r="U3355" i="1"/>
  <c r="T3355" i="1"/>
  <c r="S3355" i="1"/>
  <c r="R3355" i="1"/>
  <c r="Q3355" i="1"/>
  <c r="P3355" i="1"/>
  <c r="AJ3354" i="1"/>
  <c r="AI3354" i="1"/>
  <c r="AH3354" i="1"/>
  <c r="AG3354" i="1"/>
  <c r="AF3354" i="1"/>
  <c r="AE3354" i="1"/>
  <c r="AD3354" i="1"/>
  <c r="AC3354" i="1"/>
  <c r="AB3354" i="1"/>
  <c r="AA3354" i="1"/>
  <c r="Z3354" i="1"/>
  <c r="Y3354" i="1"/>
  <c r="X3354" i="1"/>
  <c r="W3354" i="1"/>
  <c r="V3354" i="1"/>
  <c r="U3354" i="1"/>
  <c r="T3354" i="1"/>
  <c r="S3354" i="1"/>
  <c r="R3354" i="1"/>
  <c r="Q3354" i="1"/>
  <c r="P3354" i="1"/>
  <c r="AJ3353" i="1"/>
  <c r="AI3353" i="1"/>
  <c r="AH3353" i="1"/>
  <c r="AG3353" i="1"/>
  <c r="AF3353" i="1"/>
  <c r="AE3353" i="1"/>
  <c r="AD3353" i="1"/>
  <c r="AC3353" i="1"/>
  <c r="AB3353" i="1"/>
  <c r="AA3353" i="1"/>
  <c r="Z3353" i="1"/>
  <c r="Y3353" i="1"/>
  <c r="X3353" i="1"/>
  <c r="W3353" i="1"/>
  <c r="V3353" i="1"/>
  <c r="U3353" i="1"/>
  <c r="T3353" i="1"/>
  <c r="S3353" i="1"/>
  <c r="R3353" i="1"/>
  <c r="Q3353" i="1"/>
  <c r="P3353" i="1"/>
  <c r="AJ3352" i="1"/>
  <c r="AI3352" i="1"/>
  <c r="AH3352" i="1"/>
  <c r="AG3352" i="1"/>
  <c r="AF3352" i="1"/>
  <c r="AE3352" i="1"/>
  <c r="AD3352" i="1"/>
  <c r="AC3352" i="1"/>
  <c r="AB3352" i="1"/>
  <c r="AA3352" i="1"/>
  <c r="Z3352" i="1"/>
  <c r="Y3352" i="1"/>
  <c r="X3352" i="1"/>
  <c r="W3352" i="1"/>
  <c r="V3352" i="1"/>
  <c r="U3352" i="1"/>
  <c r="T3352" i="1"/>
  <c r="S3352" i="1"/>
  <c r="R3352" i="1"/>
  <c r="Q3352" i="1"/>
  <c r="P3352" i="1"/>
  <c r="AJ3351" i="1"/>
  <c r="AI3351" i="1"/>
  <c r="AH3351" i="1"/>
  <c r="AG3351" i="1"/>
  <c r="AF3351" i="1"/>
  <c r="AE3351" i="1"/>
  <c r="AD3351" i="1"/>
  <c r="AC3351" i="1"/>
  <c r="AB3351" i="1"/>
  <c r="AA3351" i="1"/>
  <c r="Z3351" i="1"/>
  <c r="Y3351" i="1"/>
  <c r="X3351" i="1"/>
  <c r="W3351" i="1"/>
  <c r="V3351" i="1"/>
  <c r="U3351" i="1"/>
  <c r="T3351" i="1"/>
  <c r="S3351" i="1"/>
  <c r="R3351" i="1"/>
  <c r="Q3351" i="1"/>
  <c r="P3351" i="1"/>
  <c r="AJ3350" i="1"/>
  <c r="AI3350" i="1"/>
  <c r="AH3350" i="1"/>
  <c r="AG3350" i="1"/>
  <c r="AF3350" i="1"/>
  <c r="AE3350" i="1"/>
  <c r="AD3350" i="1"/>
  <c r="AC3350" i="1"/>
  <c r="AB3350" i="1"/>
  <c r="AA3350" i="1"/>
  <c r="Z3350" i="1"/>
  <c r="Y3350" i="1"/>
  <c r="X3350" i="1"/>
  <c r="W3350" i="1"/>
  <c r="V3350" i="1"/>
  <c r="U3350" i="1"/>
  <c r="T3350" i="1"/>
  <c r="S3350" i="1"/>
  <c r="R3350" i="1"/>
  <c r="Q3350" i="1"/>
  <c r="P3350" i="1"/>
  <c r="AJ3349" i="1"/>
  <c r="AI3349" i="1"/>
  <c r="AH3349" i="1"/>
  <c r="AG3349" i="1"/>
  <c r="AF3349" i="1"/>
  <c r="AE3349" i="1"/>
  <c r="AD3349" i="1"/>
  <c r="AC3349" i="1"/>
  <c r="AB3349" i="1"/>
  <c r="AA3349" i="1"/>
  <c r="Z3349" i="1"/>
  <c r="Y3349" i="1"/>
  <c r="X3349" i="1"/>
  <c r="W3349" i="1"/>
  <c r="V3349" i="1"/>
  <c r="U3349" i="1"/>
  <c r="T3349" i="1"/>
  <c r="S3349" i="1"/>
  <c r="R3349" i="1"/>
  <c r="Q3349" i="1"/>
  <c r="P3349" i="1"/>
  <c r="AJ3348" i="1"/>
  <c r="AI3348" i="1"/>
  <c r="AH3348" i="1"/>
  <c r="AG3348" i="1"/>
  <c r="AF3348" i="1"/>
  <c r="AE3348" i="1"/>
  <c r="AD3348" i="1"/>
  <c r="AC3348" i="1"/>
  <c r="AB3348" i="1"/>
  <c r="AA3348" i="1"/>
  <c r="Z3348" i="1"/>
  <c r="Y3348" i="1"/>
  <c r="X3348" i="1"/>
  <c r="W3348" i="1"/>
  <c r="V3348" i="1"/>
  <c r="U3348" i="1"/>
  <c r="T3348" i="1"/>
  <c r="S3348" i="1"/>
  <c r="R3348" i="1"/>
  <c r="Q3348" i="1"/>
  <c r="P3348" i="1"/>
  <c r="AJ3347" i="1"/>
  <c r="AI3347" i="1"/>
  <c r="AH3347" i="1"/>
  <c r="AG3347" i="1"/>
  <c r="AF3347" i="1"/>
  <c r="AE3347" i="1"/>
  <c r="AD3347" i="1"/>
  <c r="AC3347" i="1"/>
  <c r="AB3347" i="1"/>
  <c r="AA3347" i="1"/>
  <c r="Z3347" i="1"/>
  <c r="Y3347" i="1"/>
  <c r="X3347" i="1"/>
  <c r="W3347" i="1"/>
  <c r="V3347" i="1"/>
  <c r="U3347" i="1"/>
  <c r="T3347" i="1"/>
  <c r="S3347" i="1"/>
  <c r="R3347" i="1"/>
  <c r="Q3347" i="1"/>
  <c r="P3347" i="1"/>
  <c r="AJ3346" i="1"/>
  <c r="AI3346" i="1"/>
  <c r="AH3346" i="1"/>
  <c r="AG3346" i="1"/>
  <c r="AF3346" i="1"/>
  <c r="AE3346" i="1"/>
  <c r="AD3346" i="1"/>
  <c r="AC3346" i="1"/>
  <c r="AB3346" i="1"/>
  <c r="AA3346" i="1"/>
  <c r="Z3346" i="1"/>
  <c r="Y3346" i="1"/>
  <c r="X3346" i="1"/>
  <c r="W3346" i="1"/>
  <c r="V3346" i="1"/>
  <c r="U3346" i="1"/>
  <c r="T3346" i="1"/>
  <c r="S3346" i="1"/>
  <c r="R3346" i="1"/>
  <c r="Q3346" i="1"/>
  <c r="P3346" i="1"/>
  <c r="AJ3345" i="1"/>
  <c r="AI3345" i="1"/>
  <c r="AH3345" i="1"/>
  <c r="AG3345" i="1"/>
  <c r="AF3345" i="1"/>
  <c r="AE3345" i="1"/>
  <c r="AD3345" i="1"/>
  <c r="AC3345" i="1"/>
  <c r="AB3345" i="1"/>
  <c r="AA3345" i="1"/>
  <c r="Z3345" i="1"/>
  <c r="Y3345" i="1"/>
  <c r="X3345" i="1"/>
  <c r="W3345" i="1"/>
  <c r="V3345" i="1"/>
  <c r="U3345" i="1"/>
  <c r="T3345" i="1"/>
  <c r="S3345" i="1"/>
  <c r="R3345" i="1"/>
  <c r="Q3345" i="1"/>
  <c r="P3345" i="1"/>
  <c r="AJ3344" i="1"/>
  <c r="AI3344" i="1"/>
  <c r="AH3344" i="1"/>
  <c r="AG3344" i="1"/>
  <c r="AF3344" i="1"/>
  <c r="AE3344" i="1"/>
  <c r="AD3344" i="1"/>
  <c r="AC3344" i="1"/>
  <c r="AB3344" i="1"/>
  <c r="AA3344" i="1"/>
  <c r="Z3344" i="1"/>
  <c r="Y3344" i="1"/>
  <c r="X3344" i="1"/>
  <c r="W3344" i="1"/>
  <c r="V3344" i="1"/>
  <c r="U3344" i="1"/>
  <c r="T3344" i="1"/>
  <c r="S3344" i="1"/>
  <c r="R3344" i="1"/>
  <c r="Q3344" i="1"/>
  <c r="P3344" i="1"/>
  <c r="AJ3343" i="1"/>
  <c r="AI3343" i="1"/>
  <c r="AH3343" i="1"/>
  <c r="AG3343" i="1"/>
  <c r="AF3343" i="1"/>
  <c r="AE3343" i="1"/>
  <c r="AD3343" i="1"/>
  <c r="AC3343" i="1"/>
  <c r="AB3343" i="1"/>
  <c r="AA3343" i="1"/>
  <c r="Z3343" i="1"/>
  <c r="Y3343" i="1"/>
  <c r="X3343" i="1"/>
  <c r="W3343" i="1"/>
  <c r="V3343" i="1"/>
  <c r="U3343" i="1"/>
  <c r="T3343" i="1"/>
  <c r="S3343" i="1"/>
  <c r="R3343" i="1"/>
  <c r="Q3343" i="1"/>
  <c r="P3343" i="1"/>
  <c r="AJ3342" i="1"/>
  <c r="AI3342" i="1"/>
  <c r="AH3342" i="1"/>
  <c r="AG3342" i="1"/>
  <c r="AF3342" i="1"/>
  <c r="AE3342" i="1"/>
  <c r="AD3342" i="1"/>
  <c r="AC3342" i="1"/>
  <c r="AB3342" i="1"/>
  <c r="AA3342" i="1"/>
  <c r="Z3342" i="1"/>
  <c r="Y3342" i="1"/>
  <c r="X3342" i="1"/>
  <c r="W3342" i="1"/>
  <c r="V3342" i="1"/>
  <c r="U3342" i="1"/>
  <c r="T3342" i="1"/>
  <c r="S3342" i="1"/>
  <c r="R3342" i="1"/>
  <c r="Q3342" i="1"/>
  <c r="P3342" i="1"/>
  <c r="AJ3341" i="1"/>
  <c r="AI3341" i="1"/>
  <c r="AH3341" i="1"/>
  <c r="AG3341" i="1"/>
  <c r="AF3341" i="1"/>
  <c r="AE3341" i="1"/>
  <c r="AD3341" i="1"/>
  <c r="AC3341" i="1"/>
  <c r="AB3341" i="1"/>
  <c r="AA3341" i="1"/>
  <c r="Z3341" i="1"/>
  <c r="Y3341" i="1"/>
  <c r="X3341" i="1"/>
  <c r="W3341" i="1"/>
  <c r="V3341" i="1"/>
  <c r="U3341" i="1"/>
  <c r="T3341" i="1"/>
  <c r="S3341" i="1"/>
  <c r="R3341" i="1"/>
  <c r="Q3341" i="1"/>
  <c r="P3341" i="1"/>
  <c r="AJ3340" i="1"/>
  <c r="AI3340" i="1"/>
  <c r="AH3340" i="1"/>
  <c r="AG3340" i="1"/>
  <c r="AF3340" i="1"/>
  <c r="AE3340" i="1"/>
  <c r="AD3340" i="1"/>
  <c r="AC3340" i="1"/>
  <c r="AB3340" i="1"/>
  <c r="AA3340" i="1"/>
  <c r="Z3340" i="1"/>
  <c r="Y3340" i="1"/>
  <c r="X3340" i="1"/>
  <c r="W3340" i="1"/>
  <c r="V3340" i="1"/>
  <c r="U3340" i="1"/>
  <c r="T3340" i="1"/>
  <c r="S3340" i="1"/>
  <c r="R3340" i="1"/>
  <c r="Q3340" i="1"/>
  <c r="P3340" i="1"/>
  <c r="AJ3339" i="1"/>
  <c r="AI3339" i="1"/>
  <c r="AH3339" i="1"/>
  <c r="AG3339" i="1"/>
  <c r="AF3339" i="1"/>
  <c r="AE3339" i="1"/>
  <c r="AD3339" i="1"/>
  <c r="AC3339" i="1"/>
  <c r="AB3339" i="1"/>
  <c r="AA3339" i="1"/>
  <c r="Z3339" i="1"/>
  <c r="Y3339" i="1"/>
  <c r="X3339" i="1"/>
  <c r="W3339" i="1"/>
  <c r="V3339" i="1"/>
  <c r="U3339" i="1"/>
  <c r="T3339" i="1"/>
  <c r="S3339" i="1"/>
  <c r="R3339" i="1"/>
  <c r="Q3339" i="1"/>
  <c r="P3339" i="1"/>
  <c r="AJ3338" i="1"/>
  <c r="AI3338" i="1"/>
  <c r="AH3338" i="1"/>
  <c r="AG3338" i="1"/>
  <c r="AF3338" i="1"/>
  <c r="AE3338" i="1"/>
  <c r="AD3338" i="1"/>
  <c r="AC3338" i="1"/>
  <c r="AB3338" i="1"/>
  <c r="AA3338" i="1"/>
  <c r="Z3338" i="1"/>
  <c r="Y3338" i="1"/>
  <c r="X3338" i="1"/>
  <c r="W3338" i="1"/>
  <c r="V3338" i="1"/>
  <c r="U3338" i="1"/>
  <c r="T3338" i="1"/>
  <c r="S3338" i="1"/>
  <c r="R3338" i="1"/>
  <c r="Q3338" i="1"/>
  <c r="P3338" i="1"/>
  <c r="AJ3337" i="1"/>
  <c r="AI3337" i="1"/>
  <c r="AH3337" i="1"/>
  <c r="AG3337" i="1"/>
  <c r="AF3337" i="1"/>
  <c r="AE3337" i="1"/>
  <c r="AD3337" i="1"/>
  <c r="AC3337" i="1"/>
  <c r="AB3337" i="1"/>
  <c r="AA3337" i="1"/>
  <c r="Z3337" i="1"/>
  <c r="Y3337" i="1"/>
  <c r="X3337" i="1"/>
  <c r="W3337" i="1"/>
  <c r="V3337" i="1"/>
  <c r="U3337" i="1"/>
  <c r="T3337" i="1"/>
  <c r="S3337" i="1"/>
  <c r="R3337" i="1"/>
  <c r="Q3337" i="1"/>
  <c r="P3337" i="1"/>
  <c r="AJ3336" i="1"/>
  <c r="AI3336" i="1"/>
  <c r="AH3336" i="1"/>
  <c r="AG3336" i="1"/>
  <c r="AF3336" i="1"/>
  <c r="AE3336" i="1"/>
  <c r="AD3336" i="1"/>
  <c r="AC3336" i="1"/>
  <c r="AB3336" i="1"/>
  <c r="AA3336" i="1"/>
  <c r="Z3336" i="1"/>
  <c r="Y3336" i="1"/>
  <c r="X3336" i="1"/>
  <c r="W3336" i="1"/>
  <c r="V3336" i="1"/>
  <c r="U3336" i="1"/>
  <c r="T3336" i="1"/>
  <c r="S3336" i="1"/>
  <c r="R3336" i="1"/>
  <c r="Q3336" i="1"/>
  <c r="P3336" i="1"/>
  <c r="AJ3335" i="1"/>
  <c r="AI3335" i="1"/>
  <c r="AH3335" i="1"/>
  <c r="AG3335" i="1"/>
  <c r="AF3335" i="1"/>
  <c r="AE3335" i="1"/>
  <c r="AD3335" i="1"/>
  <c r="AC3335" i="1"/>
  <c r="AB3335" i="1"/>
  <c r="AA3335" i="1"/>
  <c r="Z3335" i="1"/>
  <c r="Y3335" i="1"/>
  <c r="X3335" i="1"/>
  <c r="W3335" i="1"/>
  <c r="V3335" i="1"/>
  <c r="U3335" i="1"/>
  <c r="T3335" i="1"/>
  <c r="S3335" i="1"/>
  <c r="R3335" i="1"/>
  <c r="Q3335" i="1"/>
  <c r="P3335" i="1"/>
  <c r="AJ3334" i="1"/>
  <c r="AI3334" i="1"/>
  <c r="AH3334" i="1"/>
  <c r="AG3334" i="1"/>
  <c r="AF3334" i="1"/>
  <c r="AE3334" i="1"/>
  <c r="AD3334" i="1"/>
  <c r="AC3334" i="1"/>
  <c r="AB3334" i="1"/>
  <c r="AA3334" i="1"/>
  <c r="Z3334" i="1"/>
  <c r="Y3334" i="1"/>
  <c r="X3334" i="1"/>
  <c r="W3334" i="1"/>
  <c r="V3334" i="1"/>
  <c r="U3334" i="1"/>
  <c r="T3334" i="1"/>
  <c r="S3334" i="1"/>
  <c r="R3334" i="1"/>
  <c r="Q3334" i="1"/>
  <c r="P3334" i="1"/>
  <c r="AJ3333" i="1"/>
  <c r="AI3333" i="1"/>
  <c r="AH3333" i="1"/>
  <c r="AG3333" i="1"/>
  <c r="AF3333" i="1"/>
  <c r="AE3333" i="1"/>
  <c r="AD3333" i="1"/>
  <c r="AC3333" i="1"/>
  <c r="AB3333" i="1"/>
  <c r="AA3333" i="1"/>
  <c r="Z3333" i="1"/>
  <c r="Y3333" i="1"/>
  <c r="X3333" i="1"/>
  <c r="W3333" i="1"/>
  <c r="V3333" i="1"/>
  <c r="U3333" i="1"/>
  <c r="T3333" i="1"/>
  <c r="S3333" i="1"/>
  <c r="R3333" i="1"/>
  <c r="Q3333" i="1"/>
  <c r="P3333" i="1"/>
  <c r="AJ3332" i="1"/>
  <c r="AI3332" i="1"/>
  <c r="AH3332" i="1"/>
  <c r="AG3332" i="1"/>
  <c r="AF3332" i="1"/>
  <c r="AE3332" i="1"/>
  <c r="AD3332" i="1"/>
  <c r="AC3332" i="1"/>
  <c r="AB3332" i="1"/>
  <c r="AA3332" i="1"/>
  <c r="Z3332" i="1"/>
  <c r="Y3332" i="1"/>
  <c r="X3332" i="1"/>
  <c r="W3332" i="1"/>
  <c r="V3332" i="1"/>
  <c r="U3332" i="1"/>
  <c r="T3332" i="1"/>
  <c r="S3332" i="1"/>
  <c r="R3332" i="1"/>
  <c r="Q3332" i="1"/>
  <c r="P3332" i="1"/>
  <c r="AJ3331" i="1"/>
  <c r="AI3331" i="1"/>
  <c r="AH3331" i="1"/>
  <c r="AG3331" i="1"/>
  <c r="AF3331" i="1"/>
  <c r="AE3331" i="1"/>
  <c r="AD3331" i="1"/>
  <c r="AC3331" i="1"/>
  <c r="AB3331" i="1"/>
  <c r="AA3331" i="1"/>
  <c r="Z3331" i="1"/>
  <c r="Y3331" i="1"/>
  <c r="X3331" i="1"/>
  <c r="W3331" i="1"/>
  <c r="V3331" i="1"/>
  <c r="U3331" i="1"/>
  <c r="T3331" i="1"/>
  <c r="S3331" i="1"/>
  <c r="R3331" i="1"/>
  <c r="Q3331" i="1"/>
  <c r="P3331" i="1"/>
  <c r="AJ3330" i="1"/>
  <c r="AI3330" i="1"/>
  <c r="AH3330" i="1"/>
  <c r="AG3330" i="1"/>
  <c r="AF3330" i="1"/>
  <c r="AE3330" i="1"/>
  <c r="AD3330" i="1"/>
  <c r="AC3330" i="1"/>
  <c r="AB3330" i="1"/>
  <c r="AA3330" i="1"/>
  <c r="Z3330" i="1"/>
  <c r="Y3330" i="1"/>
  <c r="X3330" i="1"/>
  <c r="W3330" i="1"/>
  <c r="V3330" i="1"/>
  <c r="U3330" i="1"/>
  <c r="T3330" i="1"/>
  <c r="S3330" i="1"/>
  <c r="R3330" i="1"/>
  <c r="Q3330" i="1"/>
  <c r="P3330" i="1"/>
  <c r="AJ3329" i="1"/>
  <c r="AI3329" i="1"/>
  <c r="AH3329" i="1"/>
  <c r="AG3329" i="1"/>
  <c r="AF3329" i="1"/>
  <c r="AE3329" i="1"/>
  <c r="AD3329" i="1"/>
  <c r="AC3329" i="1"/>
  <c r="AB3329" i="1"/>
  <c r="AA3329" i="1"/>
  <c r="Z3329" i="1"/>
  <c r="Y3329" i="1"/>
  <c r="X3329" i="1"/>
  <c r="W3329" i="1"/>
  <c r="V3329" i="1"/>
  <c r="U3329" i="1"/>
  <c r="T3329" i="1"/>
  <c r="S3329" i="1"/>
  <c r="R3329" i="1"/>
  <c r="Q3329" i="1"/>
  <c r="P3329" i="1"/>
  <c r="AJ3328" i="1"/>
  <c r="AI3328" i="1"/>
  <c r="AH3328" i="1"/>
  <c r="AG3328" i="1"/>
  <c r="AF3328" i="1"/>
  <c r="AE3328" i="1"/>
  <c r="AD3328" i="1"/>
  <c r="AC3328" i="1"/>
  <c r="AB3328" i="1"/>
  <c r="AA3328" i="1"/>
  <c r="Z3328" i="1"/>
  <c r="Y3328" i="1"/>
  <c r="X3328" i="1"/>
  <c r="W3328" i="1"/>
  <c r="V3328" i="1"/>
  <c r="U3328" i="1"/>
  <c r="T3328" i="1"/>
  <c r="S3328" i="1"/>
  <c r="R3328" i="1"/>
  <c r="Q3328" i="1"/>
  <c r="P3328" i="1"/>
  <c r="AJ3327" i="1"/>
  <c r="AI3327" i="1"/>
  <c r="AH3327" i="1"/>
  <c r="AG3327" i="1"/>
  <c r="AF3327" i="1"/>
  <c r="AE3327" i="1"/>
  <c r="AD3327" i="1"/>
  <c r="AC3327" i="1"/>
  <c r="AB3327" i="1"/>
  <c r="AA3327" i="1"/>
  <c r="Z3327" i="1"/>
  <c r="Y3327" i="1"/>
  <c r="X3327" i="1"/>
  <c r="W3327" i="1"/>
  <c r="V3327" i="1"/>
  <c r="U3327" i="1"/>
  <c r="T3327" i="1"/>
  <c r="S3327" i="1"/>
  <c r="R3327" i="1"/>
  <c r="Q3327" i="1"/>
  <c r="P3327" i="1"/>
  <c r="AJ3326" i="1"/>
  <c r="AI3326" i="1"/>
  <c r="AH3326" i="1"/>
  <c r="AG3326" i="1"/>
  <c r="AF3326" i="1"/>
  <c r="AE3326" i="1"/>
  <c r="AD3326" i="1"/>
  <c r="AC3326" i="1"/>
  <c r="AB3326" i="1"/>
  <c r="AA3326" i="1"/>
  <c r="Z3326" i="1"/>
  <c r="Y3326" i="1"/>
  <c r="X3326" i="1"/>
  <c r="W3326" i="1"/>
  <c r="V3326" i="1"/>
  <c r="U3326" i="1"/>
  <c r="T3326" i="1"/>
  <c r="S3326" i="1"/>
  <c r="R3326" i="1"/>
  <c r="Q3326" i="1"/>
  <c r="P3326" i="1"/>
  <c r="AJ3325" i="1"/>
  <c r="AI3325" i="1"/>
  <c r="AH3325" i="1"/>
  <c r="AG3325" i="1"/>
  <c r="AF3325" i="1"/>
  <c r="AE3325" i="1"/>
  <c r="AD3325" i="1"/>
  <c r="AC3325" i="1"/>
  <c r="AB3325" i="1"/>
  <c r="AA3325" i="1"/>
  <c r="Z3325" i="1"/>
  <c r="Y3325" i="1"/>
  <c r="X3325" i="1"/>
  <c r="W3325" i="1"/>
  <c r="V3325" i="1"/>
  <c r="U3325" i="1"/>
  <c r="T3325" i="1"/>
  <c r="S3325" i="1"/>
  <c r="R3325" i="1"/>
  <c r="Q3325" i="1"/>
  <c r="P3325" i="1"/>
  <c r="AJ3324" i="1"/>
  <c r="AI3324" i="1"/>
  <c r="AH3324" i="1"/>
  <c r="AG3324" i="1"/>
  <c r="AF3324" i="1"/>
  <c r="AE3324" i="1"/>
  <c r="AD3324" i="1"/>
  <c r="AC3324" i="1"/>
  <c r="AB3324" i="1"/>
  <c r="AA3324" i="1"/>
  <c r="Z3324" i="1"/>
  <c r="Y3324" i="1"/>
  <c r="X3324" i="1"/>
  <c r="W3324" i="1"/>
  <c r="V3324" i="1"/>
  <c r="U3324" i="1"/>
  <c r="T3324" i="1"/>
  <c r="S3324" i="1"/>
  <c r="R3324" i="1"/>
  <c r="Q3324" i="1"/>
  <c r="P3324" i="1"/>
  <c r="AJ3323" i="1"/>
  <c r="AI3323" i="1"/>
  <c r="AH3323" i="1"/>
  <c r="AG3323" i="1"/>
  <c r="AF3323" i="1"/>
  <c r="AE3323" i="1"/>
  <c r="AD3323" i="1"/>
  <c r="AC3323" i="1"/>
  <c r="AB3323" i="1"/>
  <c r="AA3323" i="1"/>
  <c r="Z3323" i="1"/>
  <c r="Y3323" i="1"/>
  <c r="X3323" i="1"/>
  <c r="W3323" i="1"/>
  <c r="V3323" i="1"/>
  <c r="U3323" i="1"/>
  <c r="T3323" i="1"/>
  <c r="S3323" i="1"/>
  <c r="R3323" i="1"/>
  <c r="Q3323" i="1"/>
  <c r="P3323" i="1"/>
  <c r="AJ3322" i="1"/>
  <c r="AI3322" i="1"/>
  <c r="AH3322" i="1"/>
  <c r="AG3322" i="1"/>
  <c r="AF3322" i="1"/>
  <c r="AE3322" i="1"/>
  <c r="AD3322" i="1"/>
  <c r="AC3322" i="1"/>
  <c r="AB3322" i="1"/>
  <c r="AA3322" i="1"/>
  <c r="Z3322" i="1"/>
  <c r="Y3322" i="1"/>
  <c r="X3322" i="1"/>
  <c r="W3322" i="1"/>
  <c r="V3322" i="1"/>
  <c r="U3322" i="1"/>
  <c r="T3322" i="1"/>
  <c r="S3322" i="1"/>
  <c r="R3322" i="1"/>
  <c r="Q3322" i="1"/>
  <c r="P3322" i="1"/>
  <c r="AJ3321" i="1"/>
  <c r="AI3321" i="1"/>
  <c r="AH3321" i="1"/>
  <c r="AG3321" i="1"/>
  <c r="AF3321" i="1"/>
  <c r="AE3321" i="1"/>
  <c r="AD3321" i="1"/>
  <c r="AC3321" i="1"/>
  <c r="AB3321" i="1"/>
  <c r="AA3321" i="1"/>
  <c r="Z3321" i="1"/>
  <c r="Y3321" i="1"/>
  <c r="X3321" i="1"/>
  <c r="W3321" i="1"/>
  <c r="V3321" i="1"/>
  <c r="U3321" i="1"/>
  <c r="T3321" i="1"/>
  <c r="S3321" i="1"/>
  <c r="R3321" i="1"/>
  <c r="Q3321" i="1"/>
  <c r="P3321" i="1"/>
  <c r="AJ3320" i="1"/>
  <c r="AI3320" i="1"/>
  <c r="AH3320" i="1"/>
  <c r="AG3320" i="1"/>
  <c r="AF3320" i="1"/>
  <c r="AE3320" i="1"/>
  <c r="AD3320" i="1"/>
  <c r="AC3320" i="1"/>
  <c r="AB3320" i="1"/>
  <c r="AA3320" i="1"/>
  <c r="Z3320" i="1"/>
  <c r="Y3320" i="1"/>
  <c r="X3320" i="1"/>
  <c r="W3320" i="1"/>
  <c r="V3320" i="1"/>
  <c r="U3320" i="1"/>
  <c r="T3320" i="1"/>
  <c r="S3320" i="1"/>
  <c r="R3320" i="1"/>
  <c r="Q3320" i="1"/>
  <c r="P3320" i="1"/>
  <c r="AJ3319" i="1"/>
  <c r="AI3319" i="1"/>
  <c r="AH3319" i="1"/>
  <c r="AG3319" i="1"/>
  <c r="AF3319" i="1"/>
  <c r="AE3319" i="1"/>
  <c r="AD3319" i="1"/>
  <c r="AC3319" i="1"/>
  <c r="AB3319" i="1"/>
  <c r="AA3319" i="1"/>
  <c r="Z3319" i="1"/>
  <c r="Y3319" i="1"/>
  <c r="X3319" i="1"/>
  <c r="W3319" i="1"/>
  <c r="V3319" i="1"/>
  <c r="U3319" i="1"/>
  <c r="T3319" i="1"/>
  <c r="S3319" i="1"/>
  <c r="R3319" i="1"/>
  <c r="Q3319" i="1"/>
  <c r="P3319" i="1"/>
  <c r="AJ3318" i="1"/>
  <c r="AI3318" i="1"/>
  <c r="AH3318" i="1"/>
  <c r="AG3318" i="1"/>
  <c r="AF3318" i="1"/>
  <c r="AE3318" i="1"/>
  <c r="AD3318" i="1"/>
  <c r="AC3318" i="1"/>
  <c r="AB3318" i="1"/>
  <c r="AA3318" i="1"/>
  <c r="Z3318" i="1"/>
  <c r="Y3318" i="1"/>
  <c r="X3318" i="1"/>
  <c r="W3318" i="1"/>
  <c r="V3318" i="1"/>
  <c r="U3318" i="1"/>
  <c r="T3318" i="1"/>
  <c r="S3318" i="1"/>
  <c r="R3318" i="1"/>
  <c r="Q3318" i="1"/>
  <c r="P3318" i="1"/>
  <c r="AJ3317" i="1"/>
  <c r="AI3317" i="1"/>
  <c r="AH3317" i="1"/>
  <c r="AG3317" i="1"/>
  <c r="AF3317" i="1"/>
  <c r="AE3317" i="1"/>
  <c r="AD3317" i="1"/>
  <c r="AC3317" i="1"/>
  <c r="AB3317" i="1"/>
  <c r="AA3317" i="1"/>
  <c r="Z3317" i="1"/>
  <c r="Y3317" i="1"/>
  <c r="X3317" i="1"/>
  <c r="W3317" i="1"/>
  <c r="V3317" i="1"/>
  <c r="U3317" i="1"/>
  <c r="T3317" i="1"/>
  <c r="S3317" i="1"/>
  <c r="R3317" i="1"/>
  <c r="Q3317" i="1"/>
  <c r="P3317" i="1"/>
  <c r="AJ3316" i="1"/>
  <c r="AI3316" i="1"/>
  <c r="AH3316" i="1"/>
  <c r="AG3316" i="1"/>
  <c r="AF3316" i="1"/>
  <c r="AE3316" i="1"/>
  <c r="AD3316" i="1"/>
  <c r="AC3316" i="1"/>
  <c r="AB3316" i="1"/>
  <c r="AA3316" i="1"/>
  <c r="Z3316" i="1"/>
  <c r="Y3316" i="1"/>
  <c r="X3316" i="1"/>
  <c r="W3316" i="1"/>
  <c r="V3316" i="1"/>
  <c r="U3316" i="1"/>
  <c r="T3316" i="1"/>
  <c r="S3316" i="1"/>
  <c r="R3316" i="1"/>
  <c r="Q3316" i="1"/>
  <c r="P3316" i="1"/>
  <c r="AJ3315" i="1"/>
  <c r="AI3315" i="1"/>
  <c r="AH3315" i="1"/>
  <c r="AG3315" i="1"/>
  <c r="AF3315" i="1"/>
  <c r="AE3315" i="1"/>
  <c r="AD3315" i="1"/>
  <c r="AC3315" i="1"/>
  <c r="AB3315" i="1"/>
  <c r="AA3315" i="1"/>
  <c r="Z3315" i="1"/>
  <c r="Y3315" i="1"/>
  <c r="X3315" i="1"/>
  <c r="W3315" i="1"/>
  <c r="V3315" i="1"/>
  <c r="U3315" i="1"/>
  <c r="T3315" i="1"/>
  <c r="S3315" i="1"/>
  <c r="R3315" i="1"/>
  <c r="Q3315" i="1"/>
  <c r="P3315" i="1"/>
  <c r="AJ3314" i="1"/>
  <c r="AI3314" i="1"/>
  <c r="AH3314" i="1"/>
  <c r="AG3314" i="1"/>
  <c r="AF3314" i="1"/>
  <c r="AE3314" i="1"/>
  <c r="AD3314" i="1"/>
  <c r="AC3314" i="1"/>
  <c r="AB3314" i="1"/>
  <c r="AA3314" i="1"/>
  <c r="Z3314" i="1"/>
  <c r="Y3314" i="1"/>
  <c r="X3314" i="1"/>
  <c r="W3314" i="1"/>
  <c r="V3314" i="1"/>
  <c r="U3314" i="1"/>
  <c r="T3314" i="1"/>
  <c r="S3314" i="1"/>
  <c r="R3314" i="1"/>
  <c r="Q3314" i="1"/>
  <c r="P3314" i="1"/>
  <c r="AJ3313" i="1"/>
  <c r="AI3313" i="1"/>
  <c r="AH3313" i="1"/>
  <c r="AG3313" i="1"/>
  <c r="AF3313" i="1"/>
  <c r="AE3313" i="1"/>
  <c r="AD3313" i="1"/>
  <c r="AC3313" i="1"/>
  <c r="AB3313" i="1"/>
  <c r="AA3313" i="1"/>
  <c r="Z3313" i="1"/>
  <c r="Y3313" i="1"/>
  <c r="X3313" i="1"/>
  <c r="W3313" i="1"/>
  <c r="V3313" i="1"/>
  <c r="U3313" i="1"/>
  <c r="T3313" i="1"/>
  <c r="S3313" i="1"/>
  <c r="R3313" i="1"/>
  <c r="Q3313" i="1"/>
  <c r="P3313" i="1"/>
  <c r="AJ3312" i="1"/>
  <c r="AI3312" i="1"/>
  <c r="AH3312" i="1"/>
  <c r="AG3312" i="1"/>
  <c r="AF3312" i="1"/>
  <c r="AE3312" i="1"/>
  <c r="AD3312" i="1"/>
  <c r="AC3312" i="1"/>
  <c r="AB3312" i="1"/>
  <c r="AA3312" i="1"/>
  <c r="Z3312" i="1"/>
  <c r="Y3312" i="1"/>
  <c r="X3312" i="1"/>
  <c r="W3312" i="1"/>
  <c r="V3312" i="1"/>
  <c r="U3312" i="1"/>
  <c r="T3312" i="1"/>
  <c r="S3312" i="1"/>
  <c r="R3312" i="1"/>
  <c r="Q3312" i="1"/>
  <c r="P3312" i="1"/>
  <c r="AJ3311" i="1"/>
  <c r="AI3311" i="1"/>
  <c r="AH3311" i="1"/>
  <c r="AG3311" i="1"/>
  <c r="AF3311" i="1"/>
  <c r="AE3311" i="1"/>
  <c r="AD3311" i="1"/>
  <c r="AC3311" i="1"/>
  <c r="AB3311" i="1"/>
  <c r="AA3311" i="1"/>
  <c r="Z3311" i="1"/>
  <c r="Y3311" i="1"/>
  <c r="X3311" i="1"/>
  <c r="W3311" i="1"/>
  <c r="V3311" i="1"/>
  <c r="U3311" i="1"/>
  <c r="T3311" i="1"/>
  <c r="S3311" i="1"/>
  <c r="R3311" i="1"/>
  <c r="Q3311" i="1"/>
  <c r="P3311" i="1"/>
  <c r="AJ3310" i="1"/>
  <c r="AI3310" i="1"/>
  <c r="AH3310" i="1"/>
  <c r="AG3310" i="1"/>
  <c r="AF3310" i="1"/>
  <c r="AE3310" i="1"/>
  <c r="AD3310" i="1"/>
  <c r="AC3310" i="1"/>
  <c r="AB3310" i="1"/>
  <c r="AA3310" i="1"/>
  <c r="Z3310" i="1"/>
  <c r="Y3310" i="1"/>
  <c r="X3310" i="1"/>
  <c r="W3310" i="1"/>
  <c r="V3310" i="1"/>
  <c r="U3310" i="1"/>
  <c r="T3310" i="1"/>
  <c r="S3310" i="1"/>
  <c r="R3310" i="1"/>
  <c r="Q3310" i="1"/>
  <c r="P3310" i="1"/>
  <c r="AJ3309" i="1"/>
  <c r="AI3309" i="1"/>
  <c r="AH3309" i="1"/>
  <c r="AG3309" i="1"/>
  <c r="AF3309" i="1"/>
  <c r="AE3309" i="1"/>
  <c r="AD3309" i="1"/>
  <c r="AC3309" i="1"/>
  <c r="AB3309" i="1"/>
  <c r="AA3309" i="1"/>
  <c r="Z3309" i="1"/>
  <c r="Y3309" i="1"/>
  <c r="X3309" i="1"/>
  <c r="W3309" i="1"/>
  <c r="V3309" i="1"/>
  <c r="U3309" i="1"/>
  <c r="T3309" i="1"/>
  <c r="S3309" i="1"/>
  <c r="R3309" i="1"/>
  <c r="Q3309" i="1"/>
  <c r="P3309" i="1"/>
  <c r="AJ3308" i="1"/>
  <c r="AI3308" i="1"/>
  <c r="AH3308" i="1"/>
  <c r="AG3308" i="1"/>
  <c r="AF3308" i="1"/>
  <c r="AE3308" i="1"/>
  <c r="AD3308" i="1"/>
  <c r="AC3308" i="1"/>
  <c r="AB3308" i="1"/>
  <c r="AA3308" i="1"/>
  <c r="Z3308" i="1"/>
  <c r="Y3308" i="1"/>
  <c r="X3308" i="1"/>
  <c r="W3308" i="1"/>
  <c r="V3308" i="1"/>
  <c r="U3308" i="1"/>
  <c r="T3308" i="1"/>
  <c r="S3308" i="1"/>
  <c r="R3308" i="1"/>
  <c r="Q3308" i="1"/>
  <c r="P3308" i="1"/>
  <c r="AJ3307" i="1"/>
  <c r="AI3307" i="1"/>
  <c r="AH3307" i="1"/>
  <c r="AG3307" i="1"/>
  <c r="AF3307" i="1"/>
  <c r="AE3307" i="1"/>
  <c r="AD3307" i="1"/>
  <c r="AC3307" i="1"/>
  <c r="AB3307" i="1"/>
  <c r="AA3307" i="1"/>
  <c r="Z3307" i="1"/>
  <c r="Y3307" i="1"/>
  <c r="X3307" i="1"/>
  <c r="W3307" i="1"/>
  <c r="V3307" i="1"/>
  <c r="U3307" i="1"/>
  <c r="T3307" i="1"/>
  <c r="S3307" i="1"/>
  <c r="R3307" i="1"/>
  <c r="Q3307" i="1"/>
  <c r="P3307" i="1"/>
  <c r="AJ3306" i="1"/>
  <c r="AI3306" i="1"/>
  <c r="AH3306" i="1"/>
  <c r="AG3306" i="1"/>
  <c r="AF3306" i="1"/>
  <c r="AE3306" i="1"/>
  <c r="AD3306" i="1"/>
  <c r="AC3306" i="1"/>
  <c r="AB3306" i="1"/>
  <c r="AA3306" i="1"/>
  <c r="Z3306" i="1"/>
  <c r="Y3306" i="1"/>
  <c r="X3306" i="1"/>
  <c r="W3306" i="1"/>
  <c r="V3306" i="1"/>
  <c r="U3306" i="1"/>
  <c r="T3306" i="1"/>
  <c r="S3306" i="1"/>
  <c r="R3306" i="1"/>
  <c r="Q3306" i="1"/>
  <c r="P3306" i="1"/>
  <c r="AJ3305" i="1"/>
  <c r="AI3305" i="1"/>
  <c r="AH3305" i="1"/>
  <c r="AG3305" i="1"/>
  <c r="AF3305" i="1"/>
  <c r="AE3305" i="1"/>
  <c r="AD3305" i="1"/>
  <c r="AC3305" i="1"/>
  <c r="AB3305" i="1"/>
  <c r="AA3305" i="1"/>
  <c r="Z3305" i="1"/>
  <c r="Y3305" i="1"/>
  <c r="X3305" i="1"/>
  <c r="W3305" i="1"/>
  <c r="V3305" i="1"/>
  <c r="U3305" i="1"/>
  <c r="T3305" i="1"/>
  <c r="S3305" i="1"/>
  <c r="R3305" i="1"/>
  <c r="Q3305" i="1"/>
  <c r="P3305" i="1"/>
  <c r="AJ3304" i="1"/>
  <c r="AI3304" i="1"/>
  <c r="AH3304" i="1"/>
  <c r="AG3304" i="1"/>
  <c r="AF3304" i="1"/>
  <c r="AE3304" i="1"/>
  <c r="AD3304" i="1"/>
  <c r="AC3304" i="1"/>
  <c r="AB3304" i="1"/>
  <c r="AA3304" i="1"/>
  <c r="Z3304" i="1"/>
  <c r="Y3304" i="1"/>
  <c r="X3304" i="1"/>
  <c r="W3304" i="1"/>
  <c r="V3304" i="1"/>
  <c r="U3304" i="1"/>
  <c r="T3304" i="1"/>
  <c r="S3304" i="1"/>
  <c r="R3304" i="1"/>
  <c r="Q3304" i="1"/>
  <c r="P3304" i="1"/>
  <c r="AJ3303" i="1"/>
  <c r="AI3303" i="1"/>
  <c r="AH3303" i="1"/>
  <c r="AG3303" i="1"/>
  <c r="AF3303" i="1"/>
  <c r="AE3303" i="1"/>
  <c r="AD3303" i="1"/>
  <c r="AC3303" i="1"/>
  <c r="AB3303" i="1"/>
  <c r="AA3303" i="1"/>
  <c r="Z3303" i="1"/>
  <c r="Y3303" i="1"/>
  <c r="X3303" i="1"/>
  <c r="W3303" i="1"/>
  <c r="V3303" i="1"/>
  <c r="U3303" i="1"/>
  <c r="T3303" i="1"/>
  <c r="S3303" i="1"/>
  <c r="R3303" i="1"/>
  <c r="Q3303" i="1"/>
  <c r="P3303" i="1"/>
  <c r="AJ3302" i="1"/>
  <c r="AI3302" i="1"/>
  <c r="AH3302" i="1"/>
  <c r="AG3302" i="1"/>
  <c r="AF3302" i="1"/>
  <c r="AE3302" i="1"/>
  <c r="AD3302" i="1"/>
  <c r="AC3302" i="1"/>
  <c r="AB3302" i="1"/>
  <c r="AA3302" i="1"/>
  <c r="Z3302" i="1"/>
  <c r="Y3302" i="1"/>
  <c r="X3302" i="1"/>
  <c r="W3302" i="1"/>
  <c r="V3302" i="1"/>
  <c r="U3302" i="1"/>
  <c r="T3302" i="1"/>
  <c r="S3302" i="1"/>
  <c r="R3302" i="1"/>
  <c r="Q3302" i="1"/>
  <c r="P3302" i="1"/>
  <c r="AJ3301" i="1"/>
  <c r="AI3301" i="1"/>
  <c r="AH3301" i="1"/>
  <c r="AG3301" i="1"/>
  <c r="AF3301" i="1"/>
  <c r="AE3301" i="1"/>
  <c r="AD3301" i="1"/>
  <c r="AC3301" i="1"/>
  <c r="AB3301" i="1"/>
  <c r="AA3301" i="1"/>
  <c r="Z3301" i="1"/>
  <c r="Y3301" i="1"/>
  <c r="X3301" i="1"/>
  <c r="W3301" i="1"/>
  <c r="V3301" i="1"/>
  <c r="U3301" i="1"/>
  <c r="T3301" i="1"/>
  <c r="S3301" i="1"/>
  <c r="R3301" i="1"/>
  <c r="Q3301" i="1"/>
  <c r="P3301" i="1"/>
  <c r="AJ3300" i="1"/>
  <c r="AI3300" i="1"/>
  <c r="AH3300" i="1"/>
  <c r="AG3300" i="1"/>
  <c r="AF3300" i="1"/>
  <c r="AE3300" i="1"/>
  <c r="AD3300" i="1"/>
  <c r="AC3300" i="1"/>
  <c r="AB3300" i="1"/>
  <c r="AA3300" i="1"/>
  <c r="Z3300" i="1"/>
  <c r="Y3300" i="1"/>
  <c r="X3300" i="1"/>
  <c r="W3300" i="1"/>
  <c r="V3300" i="1"/>
  <c r="U3300" i="1"/>
  <c r="T3300" i="1"/>
  <c r="S3300" i="1"/>
  <c r="R3300" i="1"/>
  <c r="Q3300" i="1"/>
  <c r="P3300" i="1"/>
  <c r="AJ3299" i="1"/>
  <c r="AI3299" i="1"/>
  <c r="AH3299" i="1"/>
  <c r="AG3299" i="1"/>
  <c r="AF3299" i="1"/>
  <c r="AE3299" i="1"/>
  <c r="AD3299" i="1"/>
  <c r="AC3299" i="1"/>
  <c r="AB3299" i="1"/>
  <c r="AA3299" i="1"/>
  <c r="Z3299" i="1"/>
  <c r="Y3299" i="1"/>
  <c r="X3299" i="1"/>
  <c r="W3299" i="1"/>
  <c r="V3299" i="1"/>
  <c r="U3299" i="1"/>
  <c r="T3299" i="1"/>
  <c r="S3299" i="1"/>
  <c r="R3299" i="1"/>
  <c r="Q3299" i="1"/>
  <c r="P3299" i="1"/>
  <c r="AJ3298" i="1"/>
  <c r="AI3298" i="1"/>
  <c r="AH3298" i="1"/>
  <c r="AG3298" i="1"/>
  <c r="AF3298" i="1"/>
  <c r="AE3298" i="1"/>
  <c r="AD3298" i="1"/>
  <c r="AC3298" i="1"/>
  <c r="AB3298" i="1"/>
  <c r="AA3298" i="1"/>
  <c r="Z3298" i="1"/>
  <c r="Y3298" i="1"/>
  <c r="X3298" i="1"/>
  <c r="W3298" i="1"/>
  <c r="V3298" i="1"/>
  <c r="U3298" i="1"/>
  <c r="T3298" i="1"/>
  <c r="S3298" i="1"/>
  <c r="R3298" i="1"/>
  <c r="Q3298" i="1"/>
  <c r="P3298" i="1"/>
  <c r="AJ3297" i="1"/>
  <c r="AI3297" i="1"/>
  <c r="AH3297" i="1"/>
  <c r="AG3297" i="1"/>
  <c r="AF3297" i="1"/>
  <c r="AE3297" i="1"/>
  <c r="AD3297" i="1"/>
  <c r="AC3297" i="1"/>
  <c r="AB3297" i="1"/>
  <c r="AA3297" i="1"/>
  <c r="Z3297" i="1"/>
  <c r="Y3297" i="1"/>
  <c r="X3297" i="1"/>
  <c r="W3297" i="1"/>
  <c r="V3297" i="1"/>
  <c r="U3297" i="1"/>
  <c r="T3297" i="1"/>
  <c r="S3297" i="1"/>
  <c r="R3297" i="1"/>
  <c r="Q3297" i="1"/>
  <c r="P3297" i="1"/>
  <c r="AJ3296" i="1"/>
  <c r="AI3296" i="1"/>
  <c r="AH3296" i="1"/>
  <c r="AG3296" i="1"/>
  <c r="AF3296" i="1"/>
  <c r="AE3296" i="1"/>
  <c r="AD3296" i="1"/>
  <c r="AC3296" i="1"/>
  <c r="AB3296" i="1"/>
  <c r="AA3296" i="1"/>
  <c r="Z3296" i="1"/>
  <c r="Y3296" i="1"/>
  <c r="X3296" i="1"/>
  <c r="W3296" i="1"/>
  <c r="V3296" i="1"/>
  <c r="U3296" i="1"/>
  <c r="T3296" i="1"/>
  <c r="S3296" i="1"/>
  <c r="R3296" i="1"/>
  <c r="Q3296" i="1"/>
  <c r="P3296" i="1"/>
  <c r="AJ3295" i="1"/>
  <c r="AI3295" i="1"/>
  <c r="AH3295" i="1"/>
  <c r="AG3295" i="1"/>
  <c r="AF3295" i="1"/>
  <c r="AE3295" i="1"/>
  <c r="AD3295" i="1"/>
  <c r="AC3295" i="1"/>
  <c r="AB3295" i="1"/>
  <c r="AA3295" i="1"/>
  <c r="Z3295" i="1"/>
  <c r="Y3295" i="1"/>
  <c r="X3295" i="1"/>
  <c r="W3295" i="1"/>
  <c r="V3295" i="1"/>
  <c r="U3295" i="1"/>
  <c r="T3295" i="1"/>
  <c r="S3295" i="1"/>
  <c r="R3295" i="1"/>
  <c r="Q3295" i="1"/>
  <c r="P3295" i="1"/>
  <c r="AJ3294" i="1"/>
  <c r="AI3294" i="1"/>
  <c r="AH3294" i="1"/>
  <c r="AG3294" i="1"/>
  <c r="AF3294" i="1"/>
  <c r="AE3294" i="1"/>
  <c r="AD3294" i="1"/>
  <c r="AC3294" i="1"/>
  <c r="AB3294" i="1"/>
  <c r="AA3294" i="1"/>
  <c r="Z3294" i="1"/>
  <c r="Y3294" i="1"/>
  <c r="X3294" i="1"/>
  <c r="W3294" i="1"/>
  <c r="V3294" i="1"/>
  <c r="U3294" i="1"/>
  <c r="T3294" i="1"/>
  <c r="S3294" i="1"/>
  <c r="R3294" i="1"/>
  <c r="Q3294" i="1"/>
  <c r="P3294" i="1"/>
  <c r="AJ3293" i="1"/>
  <c r="AI3293" i="1"/>
  <c r="AH3293" i="1"/>
  <c r="AG3293" i="1"/>
  <c r="AF3293" i="1"/>
  <c r="AE3293" i="1"/>
  <c r="AD3293" i="1"/>
  <c r="AC3293" i="1"/>
  <c r="AB3293" i="1"/>
  <c r="AA3293" i="1"/>
  <c r="Z3293" i="1"/>
  <c r="Y3293" i="1"/>
  <c r="X3293" i="1"/>
  <c r="W3293" i="1"/>
  <c r="V3293" i="1"/>
  <c r="U3293" i="1"/>
  <c r="T3293" i="1"/>
  <c r="S3293" i="1"/>
  <c r="R3293" i="1"/>
  <c r="Q3293" i="1"/>
  <c r="P3293" i="1"/>
  <c r="AJ3292" i="1"/>
  <c r="AI3292" i="1"/>
  <c r="AH3292" i="1"/>
  <c r="AG3292" i="1"/>
  <c r="AF3292" i="1"/>
  <c r="AE3292" i="1"/>
  <c r="AD3292" i="1"/>
  <c r="AC3292" i="1"/>
  <c r="AB3292" i="1"/>
  <c r="AA3292" i="1"/>
  <c r="Z3292" i="1"/>
  <c r="Y3292" i="1"/>
  <c r="X3292" i="1"/>
  <c r="W3292" i="1"/>
  <c r="V3292" i="1"/>
  <c r="U3292" i="1"/>
  <c r="T3292" i="1"/>
  <c r="S3292" i="1"/>
  <c r="R3292" i="1"/>
  <c r="Q3292" i="1"/>
  <c r="P3292" i="1"/>
  <c r="AJ3291" i="1"/>
  <c r="AI3291" i="1"/>
  <c r="AH3291" i="1"/>
  <c r="AG3291" i="1"/>
  <c r="AF3291" i="1"/>
  <c r="AE3291" i="1"/>
  <c r="AD3291" i="1"/>
  <c r="AC3291" i="1"/>
  <c r="AB3291" i="1"/>
  <c r="AA3291" i="1"/>
  <c r="Z3291" i="1"/>
  <c r="Y3291" i="1"/>
  <c r="X3291" i="1"/>
  <c r="W3291" i="1"/>
  <c r="V3291" i="1"/>
  <c r="U3291" i="1"/>
  <c r="T3291" i="1"/>
  <c r="S3291" i="1"/>
  <c r="R3291" i="1"/>
  <c r="Q3291" i="1"/>
  <c r="P3291" i="1"/>
  <c r="AJ3290" i="1"/>
  <c r="AI3290" i="1"/>
  <c r="AH3290" i="1"/>
  <c r="AG3290" i="1"/>
  <c r="AF3290" i="1"/>
  <c r="AE3290" i="1"/>
  <c r="AD3290" i="1"/>
  <c r="AC3290" i="1"/>
  <c r="AB3290" i="1"/>
  <c r="AA3290" i="1"/>
  <c r="Z3290" i="1"/>
  <c r="Y3290" i="1"/>
  <c r="X3290" i="1"/>
  <c r="W3290" i="1"/>
  <c r="V3290" i="1"/>
  <c r="U3290" i="1"/>
  <c r="T3290" i="1"/>
  <c r="S3290" i="1"/>
  <c r="R3290" i="1"/>
  <c r="Q3290" i="1"/>
  <c r="P3290" i="1"/>
  <c r="AJ3289" i="1"/>
  <c r="AI3289" i="1"/>
  <c r="AH3289" i="1"/>
  <c r="AG3289" i="1"/>
  <c r="AF3289" i="1"/>
  <c r="AE3289" i="1"/>
  <c r="AD3289" i="1"/>
  <c r="AC3289" i="1"/>
  <c r="AB3289" i="1"/>
  <c r="AA3289" i="1"/>
  <c r="Z3289" i="1"/>
  <c r="Y3289" i="1"/>
  <c r="X3289" i="1"/>
  <c r="W3289" i="1"/>
  <c r="V3289" i="1"/>
  <c r="U3289" i="1"/>
  <c r="T3289" i="1"/>
  <c r="S3289" i="1"/>
  <c r="R3289" i="1"/>
  <c r="Q3289" i="1"/>
  <c r="P3289" i="1"/>
  <c r="AJ3288" i="1"/>
  <c r="AI3288" i="1"/>
  <c r="AH3288" i="1"/>
  <c r="AG3288" i="1"/>
  <c r="AF3288" i="1"/>
  <c r="AE3288" i="1"/>
  <c r="AD3288" i="1"/>
  <c r="AC3288" i="1"/>
  <c r="AB3288" i="1"/>
  <c r="AA3288" i="1"/>
  <c r="Z3288" i="1"/>
  <c r="Y3288" i="1"/>
  <c r="X3288" i="1"/>
  <c r="W3288" i="1"/>
  <c r="V3288" i="1"/>
  <c r="U3288" i="1"/>
  <c r="T3288" i="1"/>
  <c r="S3288" i="1"/>
  <c r="R3288" i="1"/>
  <c r="Q3288" i="1"/>
  <c r="P3288" i="1"/>
  <c r="AJ3287" i="1"/>
  <c r="AI3287" i="1"/>
  <c r="AH3287" i="1"/>
  <c r="AG3287" i="1"/>
  <c r="AF3287" i="1"/>
  <c r="AE3287" i="1"/>
  <c r="AD3287" i="1"/>
  <c r="AC3287" i="1"/>
  <c r="AB3287" i="1"/>
  <c r="AA3287" i="1"/>
  <c r="Z3287" i="1"/>
  <c r="Y3287" i="1"/>
  <c r="X3287" i="1"/>
  <c r="W3287" i="1"/>
  <c r="V3287" i="1"/>
  <c r="U3287" i="1"/>
  <c r="T3287" i="1"/>
  <c r="S3287" i="1"/>
  <c r="R3287" i="1"/>
  <c r="Q3287" i="1"/>
  <c r="P3287" i="1"/>
  <c r="AJ3286" i="1"/>
  <c r="AI3286" i="1"/>
  <c r="AH3286" i="1"/>
  <c r="AG3286" i="1"/>
  <c r="AF3286" i="1"/>
  <c r="AE3286" i="1"/>
  <c r="AD3286" i="1"/>
  <c r="AC3286" i="1"/>
  <c r="AB3286" i="1"/>
  <c r="AA3286" i="1"/>
  <c r="Z3286" i="1"/>
  <c r="Y3286" i="1"/>
  <c r="X3286" i="1"/>
  <c r="W3286" i="1"/>
  <c r="V3286" i="1"/>
  <c r="U3286" i="1"/>
  <c r="T3286" i="1"/>
  <c r="S3286" i="1"/>
  <c r="R3286" i="1"/>
  <c r="Q3286" i="1"/>
  <c r="P3286" i="1"/>
  <c r="AJ3285" i="1"/>
  <c r="AI3285" i="1"/>
  <c r="AH3285" i="1"/>
  <c r="AG3285" i="1"/>
  <c r="AF3285" i="1"/>
  <c r="AE3285" i="1"/>
  <c r="AD3285" i="1"/>
  <c r="AC3285" i="1"/>
  <c r="AB3285" i="1"/>
  <c r="AA3285" i="1"/>
  <c r="Z3285" i="1"/>
  <c r="Y3285" i="1"/>
  <c r="X3285" i="1"/>
  <c r="W3285" i="1"/>
  <c r="V3285" i="1"/>
  <c r="U3285" i="1"/>
  <c r="T3285" i="1"/>
  <c r="S3285" i="1"/>
  <c r="R3285" i="1"/>
  <c r="Q3285" i="1"/>
  <c r="P3285" i="1"/>
  <c r="AJ3284" i="1"/>
  <c r="AI3284" i="1"/>
  <c r="AH3284" i="1"/>
  <c r="AG3284" i="1"/>
  <c r="AF3284" i="1"/>
  <c r="AE3284" i="1"/>
  <c r="AD3284" i="1"/>
  <c r="AC3284" i="1"/>
  <c r="AB3284" i="1"/>
  <c r="AA3284" i="1"/>
  <c r="Z3284" i="1"/>
  <c r="Y3284" i="1"/>
  <c r="X3284" i="1"/>
  <c r="W3284" i="1"/>
  <c r="V3284" i="1"/>
  <c r="U3284" i="1"/>
  <c r="T3284" i="1"/>
  <c r="S3284" i="1"/>
  <c r="R3284" i="1"/>
  <c r="Q3284" i="1"/>
  <c r="P3284" i="1"/>
  <c r="AJ3283" i="1"/>
  <c r="AI3283" i="1"/>
  <c r="AH3283" i="1"/>
  <c r="AG3283" i="1"/>
  <c r="AF3283" i="1"/>
  <c r="AE3283" i="1"/>
  <c r="AD3283" i="1"/>
  <c r="AC3283" i="1"/>
  <c r="AB3283" i="1"/>
  <c r="AA3283" i="1"/>
  <c r="Z3283" i="1"/>
  <c r="Y3283" i="1"/>
  <c r="X3283" i="1"/>
  <c r="W3283" i="1"/>
  <c r="V3283" i="1"/>
  <c r="U3283" i="1"/>
  <c r="T3283" i="1"/>
  <c r="S3283" i="1"/>
  <c r="R3283" i="1"/>
  <c r="Q3283" i="1"/>
  <c r="P3283" i="1"/>
  <c r="AJ3282" i="1"/>
  <c r="AI3282" i="1"/>
  <c r="AH3282" i="1"/>
  <c r="AG3282" i="1"/>
  <c r="AF3282" i="1"/>
  <c r="AE3282" i="1"/>
  <c r="AD3282" i="1"/>
  <c r="AC3282" i="1"/>
  <c r="AB3282" i="1"/>
  <c r="AA3282" i="1"/>
  <c r="Z3282" i="1"/>
  <c r="Y3282" i="1"/>
  <c r="X3282" i="1"/>
  <c r="W3282" i="1"/>
  <c r="V3282" i="1"/>
  <c r="U3282" i="1"/>
  <c r="T3282" i="1"/>
  <c r="S3282" i="1"/>
  <c r="R3282" i="1"/>
  <c r="Q3282" i="1"/>
  <c r="P3282" i="1"/>
  <c r="AJ3281" i="1"/>
  <c r="AI3281" i="1"/>
  <c r="AH3281" i="1"/>
  <c r="AG3281" i="1"/>
  <c r="AF3281" i="1"/>
  <c r="AE3281" i="1"/>
  <c r="AD3281" i="1"/>
  <c r="AC3281" i="1"/>
  <c r="AB3281" i="1"/>
  <c r="AA3281" i="1"/>
  <c r="Z3281" i="1"/>
  <c r="Y3281" i="1"/>
  <c r="X3281" i="1"/>
  <c r="W3281" i="1"/>
  <c r="V3281" i="1"/>
  <c r="U3281" i="1"/>
  <c r="T3281" i="1"/>
  <c r="S3281" i="1"/>
  <c r="R3281" i="1"/>
  <c r="Q3281" i="1"/>
  <c r="P3281" i="1"/>
  <c r="AJ3280" i="1"/>
  <c r="AI3280" i="1"/>
  <c r="AH3280" i="1"/>
  <c r="AG3280" i="1"/>
  <c r="AF3280" i="1"/>
  <c r="AE3280" i="1"/>
  <c r="AD3280" i="1"/>
  <c r="AC3280" i="1"/>
  <c r="AB3280" i="1"/>
  <c r="AA3280" i="1"/>
  <c r="Z3280" i="1"/>
  <c r="Y3280" i="1"/>
  <c r="X3280" i="1"/>
  <c r="W3280" i="1"/>
  <c r="V3280" i="1"/>
  <c r="U3280" i="1"/>
  <c r="T3280" i="1"/>
  <c r="S3280" i="1"/>
  <c r="R3280" i="1"/>
  <c r="Q3280" i="1"/>
  <c r="P3280" i="1"/>
  <c r="AJ3279" i="1"/>
  <c r="AI3279" i="1"/>
  <c r="AH3279" i="1"/>
  <c r="AG3279" i="1"/>
  <c r="AF3279" i="1"/>
  <c r="AE3279" i="1"/>
  <c r="AD3279" i="1"/>
  <c r="AC3279" i="1"/>
  <c r="AB3279" i="1"/>
  <c r="AA3279" i="1"/>
  <c r="Z3279" i="1"/>
  <c r="Y3279" i="1"/>
  <c r="X3279" i="1"/>
  <c r="W3279" i="1"/>
  <c r="V3279" i="1"/>
  <c r="U3279" i="1"/>
  <c r="T3279" i="1"/>
  <c r="S3279" i="1"/>
  <c r="R3279" i="1"/>
  <c r="Q3279" i="1"/>
  <c r="P3279" i="1"/>
  <c r="AJ3278" i="1"/>
  <c r="AI3278" i="1"/>
  <c r="AH3278" i="1"/>
  <c r="AG3278" i="1"/>
  <c r="AF3278" i="1"/>
  <c r="AE3278" i="1"/>
  <c r="AD3278" i="1"/>
  <c r="AC3278" i="1"/>
  <c r="AB3278" i="1"/>
  <c r="AA3278" i="1"/>
  <c r="Z3278" i="1"/>
  <c r="Y3278" i="1"/>
  <c r="X3278" i="1"/>
  <c r="W3278" i="1"/>
  <c r="V3278" i="1"/>
  <c r="U3278" i="1"/>
  <c r="T3278" i="1"/>
  <c r="S3278" i="1"/>
  <c r="R3278" i="1"/>
  <c r="Q3278" i="1"/>
  <c r="P3278" i="1"/>
  <c r="AJ3277" i="1"/>
  <c r="AI3277" i="1"/>
  <c r="AH3277" i="1"/>
  <c r="AG3277" i="1"/>
  <c r="AF3277" i="1"/>
  <c r="AE3277" i="1"/>
  <c r="AD3277" i="1"/>
  <c r="AC3277" i="1"/>
  <c r="AB3277" i="1"/>
  <c r="AA3277" i="1"/>
  <c r="Z3277" i="1"/>
  <c r="Y3277" i="1"/>
  <c r="X3277" i="1"/>
  <c r="W3277" i="1"/>
  <c r="V3277" i="1"/>
  <c r="U3277" i="1"/>
  <c r="T3277" i="1"/>
  <c r="S3277" i="1"/>
  <c r="R3277" i="1"/>
  <c r="Q3277" i="1"/>
  <c r="P3277" i="1"/>
  <c r="AJ3276" i="1"/>
  <c r="AI3276" i="1"/>
  <c r="AH3276" i="1"/>
  <c r="AG3276" i="1"/>
  <c r="AF3276" i="1"/>
  <c r="AE3276" i="1"/>
  <c r="AD3276" i="1"/>
  <c r="AC3276" i="1"/>
  <c r="AB3276" i="1"/>
  <c r="AA3276" i="1"/>
  <c r="Z3276" i="1"/>
  <c r="Y3276" i="1"/>
  <c r="X3276" i="1"/>
  <c r="W3276" i="1"/>
  <c r="V3276" i="1"/>
  <c r="U3276" i="1"/>
  <c r="T3276" i="1"/>
  <c r="S3276" i="1"/>
  <c r="R3276" i="1"/>
  <c r="Q3276" i="1"/>
  <c r="P3276" i="1"/>
  <c r="AJ3275" i="1"/>
  <c r="AI3275" i="1"/>
  <c r="AH3275" i="1"/>
  <c r="AG3275" i="1"/>
  <c r="AF3275" i="1"/>
  <c r="AE3275" i="1"/>
  <c r="AD3275" i="1"/>
  <c r="AC3275" i="1"/>
  <c r="AB3275" i="1"/>
  <c r="AA3275" i="1"/>
  <c r="Z3275" i="1"/>
  <c r="Y3275" i="1"/>
  <c r="X3275" i="1"/>
  <c r="W3275" i="1"/>
  <c r="V3275" i="1"/>
  <c r="U3275" i="1"/>
  <c r="T3275" i="1"/>
  <c r="S3275" i="1"/>
  <c r="R3275" i="1"/>
  <c r="Q3275" i="1"/>
  <c r="P3275" i="1"/>
  <c r="AJ3274" i="1"/>
  <c r="AI3274" i="1"/>
  <c r="AH3274" i="1"/>
  <c r="AG3274" i="1"/>
  <c r="AF3274" i="1"/>
  <c r="AE3274" i="1"/>
  <c r="AD3274" i="1"/>
  <c r="AC3274" i="1"/>
  <c r="AB3274" i="1"/>
  <c r="AA3274" i="1"/>
  <c r="Z3274" i="1"/>
  <c r="Y3274" i="1"/>
  <c r="X3274" i="1"/>
  <c r="W3274" i="1"/>
  <c r="V3274" i="1"/>
  <c r="U3274" i="1"/>
  <c r="T3274" i="1"/>
  <c r="S3274" i="1"/>
  <c r="R3274" i="1"/>
  <c r="Q3274" i="1"/>
  <c r="P3274" i="1"/>
  <c r="AJ3273" i="1"/>
  <c r="AI3273" i="1"/>
  <c r="AH3273" i="1"/>
  <c r="AG3273" i="1"/>
  <c r="AF3273" i="1"/>
  <c r="AE3273" i="1"/>
  <c r="AD3273" i="1"/>
  <c r="AC3273" i="1"/>
  <c r="AB3273" i="1"/>
  <c r="AA3273" i="1"/>
  <c r="Z3273" i="1"/>
  <c r="Y3273" i="1"/>
  <c r="X3273" i="1"/>
  <c r="W3273" i="1"/>
  <c r="V3273" i="1"/>
  <c r="U3273" i="1"/>
  <c r="T3273" i="1"/>
  <c r="S3273" i="1"/>
  <c r="R3273" i="1"/>
  <c r="Q3273" i="1"/>
  <c r="P3273" i="1"/>
  <c r="AJ3272" i="1"/>
  <c r="AI3272" i="1"/>
  <c r="AH3272" i="1"/>
  <c r="AG3272" i="1"/>
  <c r="AF3272" i="1"/>
  <c r="AE3272" i="1"/>
  <c r="AD3272" i="1"/>
  <c r="AC3272" i="1"/>
  <c r="AB3272" i="1"/>
  <c r="AA3272" i="1"/>
  <c r="Z3272" i="1"/>
  <c r="Y3272" i="1"/>
  <c r="X3272" i="1"/>
  <c r="W3272" i="1"/>
  <c r="V3272" i="1"/>
  <c r="U3272" i="1"/>
  <c r="T3272" i="1"/>
  <c r="S3272" i="1"/>
  <c r="R3272" i="1"/>
  <c r="Q3272" i="1"/>
  <c r="P3272" i="1"/>
  <c r="AJ3271" i="1"/>
  <c r="AI3271" i="1"/>
  <c r="AH3271" i="1"/>
  <c r="AG3271" i="1"/>
  <c r="AF3271" i="1"/>
  <c r="AE3271" i="1"/>
  <c r="AD3271" i="1"/>
  <c r="AC3271" i="1"/>
  <c r="AB3271" i="1"/>
  <c r="AA3271" i="1"/>
  <c r="Z3271" i="1"/>
  <c r="Y3271" i="1"/>
  <c r="X3271" i="1"/>
  <c r="W3271" i="1"/>
  <c r="V3271" i="1"/>
  <c r="U3271" i="1"/>
  <c r="T3271" i="1"/>
  <c r="S3271" i="1"/>
  <c r="R3271" i="1"/>
  <c r="Q3271" i="1"/>
  <c r="P3271" i="1"/>
  <c r="AJ3270" i="1"/>
  <c r="AI3270" i="1"/>
  <c r="AH3270" i="1"/>
  <c r="AG3270" i="1"/>
  <c r="AF3270" i="1"/>
  <c r="AE3270" i="1"/>
  <c r="AD3270" i="1"/>
  <c r="AC3270" i="1"/>
  <c r="AB3270" i="1"/>
  <c r="AA3270" i="1"/>
  <c r="Z3270" i="1"/>
  <c r="Y3270" i="1"/>
  <c r="X3270" i="1"/>
  <c r="W3270" i="1"/>
  <c r="V3270" i="1"/>
  <c r="U3270" i="1"/>
  <c r="T3270" i="1"/>
  <c r="S3270" i="1"/>
  <c r="R3270" i="1"/>
  <c r="Q3270" i="1"/>
  <c r="P3270" i="1"/>
  <c r="AJ3269" i="1"/>
  <c r="AI3269" i="1"/>
  <c r="AH3269" i="1"/>
  <c r="AG3269" i="1"/>
  <c r="AF3269" i="1"/>
  <c r="AE3269" i="1"/>
  <c r="AD3269" i="1"/>
  <c r="AC3269" i="1"/>
  <c r="AB3269" i="1"/>
  <c r="AA3269" i="1"/>
  <c r="Z3269" i="1"/>
  <c r="Y3269" i="1"/>
  <c r="X3269" i="1"/>
  <c r="W3269" i="1"/>
  <c r="V3269" i="1"/>
  <c r="U3269" i="1"/>
  <c r="T3269" i="1"/>
  <c r="S3269" i="1"/>
  <c r="R3269" i="1"/>
  <c r="Q3269" i="1"/>
  <c r="P3269" i="1"/>
  <c r="AJ3268" i="1"/>
  <c r="AI3268" i="1"/>
  <c r="AH3268" i="1"/>
  <c r="AG3268" i="1"/>
  <c r="AF3268" i="1"/>
  <c r="AE3268" i="1"/>
  <c r="AD3268" i="1"/>
  <c r="AC3268" i="1"/>
  <c r="AB3268" i="1"/>
  <c r="AA3268" i="1"/>
  <c r="Z3268" i="1"/>
  <c r="Y3268" i="1"/>
  <c r="X3268" i="1"/>
  <c r="W3268" i="1"/>
  <c r="V3268" i="1"/>
  <c r="U3268" i="1"/>
  <c r="T3268" i="1"/>
  <c r="S3268" i="1"/>
  <c r="R3268" i="1"/>
  <c r="Q3268" i="1"/>
  <c r="P3268" i="1"/>
  <c r="AJ3267" i="1"/>
  <c r="AI3267" i="1"/>
  <c r="AH3267" i="1"/>
  <c r="AG3267" i="1"/>
  <c r="AF3267" i="1"/>
  <c r="AE3267" i="1"/>
  <c r="AD3267" i="1"/>
  <c r="AC3267" i="1"/>
  <c r="AB3267" i="1"/>
  <c r="AA3267" i="1"/>
  <c r="Z3267" i="1"/>
  <c r="Y3267" i="1"/>
  <c r="X3267" i="1"/>
  <c r="W3267" i="1"/>
  <c r="V3267" i="1"/>
  <c r="U3267" i="1"/>
  <c r="T3267" i="1"/>
  <c r="S3267" i="1"/>
  <c r="R3267" i="1"/>
  <c r="Q3267" i="1"/>
  <c r="P3267" i="1"/>
  <c r="AJ3266" i="1"/>
  <c r="AI3266" i="1"/>
  <c r="AH3266" i="1"/>
  <c r="AG3266" i="1"/>
  <c r="AF3266" i="1"/>
  <c r="AE3266" i="1"/>
  <c r="AD3266" i="1"/>
  <c r="AC3266" i="1"/>
  <c r="AB3266" i="1"/>
  <c r="AA3266" i="1"/>
  <c r="Z3266" i="1"/>
  <c r="Y3266" i="1"/>
  <c r="X3266" i="1"/>
  <c r="W3266" i="1"/>
  <c r="V3266" i="1"/>
  <c r="U3266" i="1"/>
  <c r="T3266" i="1"/>
  <c r="S3266" i="1"/>
  <c r="R3266" i="1"/>
  <c r="Q3266" i="1"/>
  <c r="P3266" i="1"/>
  <c r="AJ3265" i="1"/>
  <c r="AI3265" i="1"/>
  <c r="AH3265" i="1"/>
  <c r="AG3265" i="1"/>
  <c r="AF3265" i="1"/>
  <c r="AE3265" i="1"/>
  <c r="AD3265" i="1"/>
  <c r="AC3265" i="1"/>
  <c r="AB3265" i="1"/>
  <c r="AA3265" i="1"/>
  <c r="Z3265" i="1"/>
  <c r="Y3265" i="1"/>
  <c r="X3265" i="1"/>
  <c r="W3265" i="1"/>
  <c r="V3265" i="1"/>
  <c r="U3265" i="1"/>
  <c r="T3265" i="1"/>
  <c r="S3265" i="1"/>
  <c r="R3265" i="1"/>
  <c r="Q3265" i="1"/>
  <c r="P3265" i="1"/>
  <c r="AJ3264" i="1"/>
  <c r="AI3264" i="1"/>
  <c r="AH3264" i="1"/>
  <c r="AG3264" i="1"/>
  <c r="AF3264" i="1"/>
  <c r="AE3264" i="1"/>
  <c r="AD3264" i="1"/>
  <c r="AC3264" i="1"/>
  <c r="AB3264" i="1"/>
  <c r="AA3264" i="1"/>
  <c r="Z3264" i="1"/>
  <c r="Y3264" i="1"/>
  <c r="X3264" i="1"/>
  <c r="W3264" i="1"/>
  <c r="V3264" i="1"/>
  <c r="U3264" i="1"/>
  <c r="T3264" i="1"/>
  <c r="S3264" i="1"/>
  <c r="R3264" i="1"/>
  <c r="Q3264" i="1"/>
  <c r="P3264" i="1"/>
  <c r="AJ3263" i="1"/>
  <c r="AI3263" i="1"/>
  <c r="AH3263" i="1"/>
  <c r="AG3263" i="1"/>
  <c r="AF3263" i="1"/>
  <c r="AE3263" i="1"/>
  <c r="AD3263" i="1"/>
  <c r="AC3263" i="1"/>
  <c r="AB3263" i="1"/>
  <c r="AA3263" i="1"/>
  <c r="Z3263" i="1"/>
  <c r="Y3263" i="1"/>
  <c r="X3263" i="1"/>
  <c r="W3263" i="1"/>
  <c r="V3263" i="1"/>
  <c r="U3263" i="1"/>
  <c r="T3263" i="1"/>
  <c r="S3263" i="1"/>
  <c r="R3263" i="1"/>
  <c r="Q3263" i="1"/>
  <c r="P3263" i="1"/>
  <c r="AJ3262" i="1"/>
  <c r="AI3262" i="1"/>
  <c r="AH3262" i="1"/>
  <c r="AG3262" i="1"/>
  <c r="AF3262" i="1"/>
  <c r="AE3262" i="1"/>
  <c r="AD3262" i="1"/>
  <c r="AC3262" i="1"/>
  <c r="AB3262" i="1"/>
  <c r="AA3262" i="1"/>
  <c r="Z3262" i="1"/>
  <c r="Y3262" i="1"/>
  <c r="X3262" i="1"/>
  <c r="W3262" i="1"/>
  <c r="V3262" i="1"/>
  <c r="U3262" i="1"/>
  <c r="T3262" i="1"/>
  <c r="S3262" i="1"/>
  <c r="R3262" i="1"/>
  <c r="Q3262" i="1"/>
  <c r="P3262" i="1"/>
  <c r="AJ3261" i="1"/>
  <c r="AI3261" i="1"/>
  <c r="AH3261" i="1"/>
  <c r="AG3261" i="1"/>
  <c r="AF3261" i="1"/>
  <c r="AE3261" i="1"/>
  <c r="AD3261" i="1"/>
  <c r="AC3261" i="1"/>
  <c r="AB3261" i="1"/>
  <c r="AA3261" i="1"/>
  <c r="Z3261" i="1"/>
  <c r="Y3261" i="1"/>
  <c r="X3261" i="1"/>
  <c r="W3261" i="1"/>
  <c r="V3261" i="1"/>
  <c r="U3261" i="1"/>
  <c r="T3261" i="1"/>
  <c r="S3261" i="1"/>
  <c r="R3261" i="1"/>
  <c r="Q3261" i="1"/>
  <c r="P3261" i="1"/>
  <c r="AJ3260" i="1"/>
  <c r="AI3260" i="1"/>
  <c r="AH3260" i="1"/>
  <c r="AG3260" i="1"/>
  <c r="AF3260" i="1"/>
  <c r="AE3260" i="1"/>
  <c r="AD3260" i="1"/>
  <c r="AC3260" i="1"/>
  <c r="AB3260" i="1"/>
  <c r="AA3260" i="1"/>
  <c r="Z3260" i="1"/>
  <c r="Y3260" i="1"/>
  <c r="X3260" i="1"/>
  <c r="W3260" i="1"/>
  <c r="V3260" i="1"/>
  <c r="U3260" i="1"/>
  <c r="T3260" i="1"/>
  <c r="S3260" i="1"/>
  <c r="R3260" i="1"/>
  <c r="Q3260" i="1"/>
  <c r="P3260" i="1"/>
  <c r="AJ3259" i="1"/>
  <c r="AI3259" i="1"/>
  <c r="AH3259" i="1"/>
  <c r="AG3259" i="1"/>
  <c r="AF3259" i="1"/>
  <c r="AE3259" i="1"/>
  <c r="AD3259" i="1"/>
  <c r="AC3259" i="1"/>
  <c r="AB3259" i="1"/>
  <c r="AA3259" i="1"/>
  <c r="Z3259" i="1"/>
  <c r="Y3259" i="1"/>
  <c r="X3259" i="1"/>
  <c r="W3259" i="1"/>
  <c r="V3259" i="1"/>
  <c r="U3259" i="1"/>
  <c r="T3259" i="1"/>
  <c r="S3259" i="1"/>
  <c r="R3259" i="1"/>
  <c r="Q3259" i="1"/>
  <c r="P3259" i="1"/>
  <c r="AJ3258" i="1"/>
  <c r="AI3258" i="1"/>
  <c r="AH3258" i="1"/>
  <c r="AG3258" i="1"/>
  <c r="AF3258" i="1"/>
  <c r="AE3258" i="1"/>
  <c r="AD3258" i="1"/>
  <c r="AC3258" i="1"/>
  <c r="AB3258" i="1"/>
  <c r="AA3258" i="1"/>
  <c r="Z3258" i="1"/>
  <c r="Y3258" i="1"/>
  <c r="X3258" i="1"/>
  <c r="W3258" i="1"/>
  <c r="V3258" i="1"/>
  <c r="U3258" i="1"/>
  <c r="T3258" i="1"/>
  <c r="S3258" i="1"/>
  <c r="R3258" i="1"/>
  <c r="Q3258" i="1"/>
  <c r="P3258" i="1"/>
  <c r="AJ3257" i="1"/>
  <c r="AI3257" i="1"/>
  <c r="AH3257" i="1"/>
  <c r="AG3257" i="1"/>
  <c r="AF3257" i="1"/>
  <c r="AE3257" i="1"/>
  <c r="AD3257" i="1"/>
  <c r="AC3257" i="1"/>
  <c r="AB3257" i="1"/>
  <c r="AA3257" i="1"/>
  <c r="Z3257" i="1"/>
  <c r="Y3257" i="1"/>
  <c r="X3257" i="1"/>
  <c r="W3257" i="1"/>
  <c r="V3257" i="1"/>
  <c r="U3257" i="1"/>
  <c r="T3257" i="1"/>
  <c r="S3257" i="1"/>
  <c r="R3257" i="1"/>
  <c r="Q3257" i="1"/>
  <c r="P3257" i="1"/>
  <c r="AJ3256" i="1"/>
  <c r="AI3256" i="1"/>
  <c r="AH3256" i="1"/>
  <c r="AG3256" i="1"/>
  <c r="AF3256" i="1"/>
  <c r="AE3256" i="1"/>
  <c r="AD3256" i="1"/>
  <c r="AC3256" i="1"/>
  <c r="AB3256" i="1"/>
  <c r="AA3256" i="1"/>
  <c r="Z3256" i="1"/>
  <c r="Y3256" i="1"/>
  <c r="X3256" i="1"/>
  <c r="W3256" i="1"/>
  <c r="V3256" i="1"/>
  <c r="U3256" i="1"/>
  <c r="T3256" i="1"/>
  <c r="S3256" i="1"/>
  <c r="R3256" i="1"/>
  <c r="Q3256" i="1"/>
  <c r="P3256" i="1"/>
  <c r="AJ3255" i="1"/>
  <c r="AI3255" i="1"/>
  <c r="AH3255" i="1"/>
  <c r="AG3255" i="1"/>
  <c r="AF3255" i="1"/>
  <c r="AE3255" i="1"/>
  <c r="AD3255" i="1"/>
  <c r="AC3255" i="1"/>
  <c r="AB3255" i="1"/>
  <c r="AA3255" i="1"/>
  <c r="Z3255" i="1"/>
  <c r="Y3255" i="1"/>
  <c r="X3255" i="1"/>
  <c r="W3255" i="1"/>
  <c r="V3255" i="1"/>
  <c r="U3255" i="1"/>
  <c r="T3255" i="1"/>
  <c r="S3255" i="1"/>
  <c r="R3255" i="1"/>
  <c r="Q3255" i="1"/>
  <c r="P3255" i="1"/>
  <c r="AJ3254" i="1"/>
  <c r="AI3254" i="1"/>
  <c r="AH3254" i="1"/>
  <c r="AG3254" i="1"/>
  <c r="AF3254" i="1"/>
  <c r="AE3254" i="1"/>
  <c r="AD3254" i="1"/>
  <c r="AC3254" i="1"/>
  <c r="AB3254" i="1"/>
  <c r="AA3254" i="1"/>
  <c r="Z3254" i="1"/>
  <c r="Y3254" i="1"/>
  <c r="X3254" i="1"/>
  <c r="W3254" i="1"/>
  <c r="V3254" i="1"/>
  <c r="U3254" i="1"/>
  <c r="T3254" i="1"/>
  <c r="S3254" i="1"/>
  <c r="R3254" i="1"/>
  <c r="Q3254" i="1"/>
  <c r="P3254" i="1"/>
  <c r="AJ3253" i="1"/>
  <c r="AI3253" i="1"/>
  <c r="AH3253" i="1"/>
  <c r="AG3253" i="1"/>
  <c r="AF3253" i="1"/>
  <c r="AE3253" i="1"/>
  <c r="AD3253" i="1"/>
  <c r="AC3253" i="1"/>
  <c r="AB3253" i="1"/>
  <c r="AA3253" i="1"/>
  <c r="Z3253" i="1"/>
  <c r="Y3253" i="1"/>
  <c r="X3253" i="1"/>
  <c r="W3253" i="1"/>
  <c r="V3253" i="1"/>
  <c r="U3253" i="1"/>
  <c r="T3253" i="1"/>
  <c r="S3253" i="1"/>
  <c r="R3253" i="1"/>
  <c r="Q3253" i="1"/>
  <c r="P3253" i="1"/>
  <c r="AJ3252" i="1"/>
  <c r="AI3252" i="1"/>
  <c r="AH3252" i="1"/>
  <c r="AG3252" i="1"/>
  <c r="AF3252" i="1"/>
  <c r="AE3252" i="1"/>
  <c r="AD3252" i="1"/>
  <c r="AC3252" i="1"/>
  <c r="AB3252" i="1"/>
  <c r="AA3252" i="1"/>
  <c r="Z3252" i="1"/>
  <c r="Y3252" i="1"/>
  <c r="X3252" i="1"/>
  <c r="W3252" i="1"/>
  <c r="V3252" i="1"/>
  <c r="U3252" i="1"/>
  <c r="T3252" i="1"/>
  <c r="S3252" i="1"/>
  <c r="R3252" i="1"/>
  <c r="Q3252" i="1"/>
  <c r="P3252" i="1"/>
  <c r="AJ3251" i="1"/>
  <c r="AI3251" i="1"/>
  <c r="AH3251" i="1"/>
  <c r="AG3251" i="1"/>
  <c r="AF3251" i="1"/>
  <c r="AE3251" i="1"/>
  <c r="AD3251" i="1"/>
  <c r="AC3251" i="1"/>
  <c r="AB3251" i="1"/>
  <c r="AA3251" i="1"/>
  <c r="Z3251" i="1"/>
  <c r="Y3251" i="1"/>
  <c r="X3251" i="1"/>
  <c r="W3251" i="1"/>
  <c r="V3251" i="1"/>
  <c r="U3251" i="1"/>
  <c r="T3251" i="1"/>
  <c r="S3251" i="1"/>
  <c r="R3251" i="1"/>
  <c r="Q3251" i="1"/>
  <c r="P3251" i="1"/>
  <c r="AJ3250" i="1"/>
  <c r="AI3250" i="1"/>
  <c r="AH3250" i="1"/>
  <c r="AG3250" i="1"/>
  <c r="AF3250" i="1"/>
  <c r="AE3250" i="1"/>
  <c r="AD3250" i="1"/>
  <c r="AC3250" i="1"/>
  <c r="AB3250" i="1"/>
  <c r="AA3250" i="1"/>
  <c r="Z3250" i="1"/>
  <c r="Y3250" i="1"/>
  <c r="X3250" i="1"/>
  <c r="W3250" i="1"/>
  <c r="V3250" i="1"/>
  <c r="U3250" i="1"/>
  <c r="T3250" i="1"/>
  <c r="S3250" i="1"/>
  <c r="R3250" i="1"/>
  <c r="Q3250" i="1"/>
  <c r="P3250" i="1"/>
  <c r="AJ3249" i="1"/>
  <c r="AI3249" i="1"/>
  <c r="AH3249" i="1"/>
  <c r="AG3249" i="1"/>
  <c r="AF3249" i="1"/>
  <c r="AE3249" i="1"/>
  <c r="AD3249" i="1"/>
  <c r="AC3249" i="1"/>
  <c r="AB3249" i="1"/>
  <c r="AA3249" i="1"/>
  <c r="Z3249" i="1"/>
  <c r="Y3249" i="1"/>
  <c r="X3249" i="1"/>
  <c r="W3249" i="1"/>
  <c r="V3249" i="1"/>
  <c r="U3249" i="1"/>
  <c r="T3249" i="1"/>
  <c r="S3249" i="1"/>
  <c r="R3249" i="1"/>
  <c r="Q3249" i="1"/>
  <c r="P3249" i="1"/>
  <c r="AJ3248" i="1"/>
  <c r="AI3248" i="1"/>
  <c r="AH3248" i="1"/>
  <c r="AG3248" i="1"/>
  <c r="AF3248" i="1"/>
  <c r="AE3248" i="1"/>
  <c r="AD3248" i="1"/>
  <c r="AC3248" i="1"/>
  <c r="AB3248" i="1"/>
  <c r="AA3248" i="1"/>
  <c r="Z3248" i="1"/>
  <c r="Y3248" i="1"/>
  <c r="X3248" i="1"/>
  <c r="W3248" i="1"/>
  <c r="V3248" i="1"/>
  <c r="U3248" i="1"/>
  <c r="T3248" i="1"/>
  <c r="S3248" i="1"/>
  <c r="R3248" i="1"/>
  <c r="Q3248" i="1"/>
  <c r="P3248" i="1"/>
  <c r="AJ3247" i="1"/>
  <c r="AI3247" i="1"/>
  <c r="AH3247" i="1"/>
  <c r="AG3247" i="1"/>
  <c r="AF3247" i="1"/>
  <c r="AE3247" i="1"/>
  <c r="AD3247" i="1"/>
  <c r="AC3247" i="1"/>
  <c r="AB3247" i="1"/>
  <c r="AA3247" i="1"/>
  <c r="Z3247" i="1"/>
  <c r="Y3247" i="1"/>
  <c r="X3247" i="1"/>
  <c r="W3247" i="1"/>
  <c r="V3247" i="1"/>
  <c r="U3247" i="1"/>
  <c r="T3247" i="1"/>
  <c r="S3247" i="1"/>
  <c r="R3247" i="1"/>
  <c r="Q3247" i="1"/>
  <c r="P3247" i="1"/>
  <c r="AJ3246" i="1"/>
  <c r="AI3246" i="1"/>
  <c r="AH3246" i="1"/>
  <c r="AG3246" i="1"/>
  <c r="AF3246" i="1"/>
  <c r="AE3246" i="1"/>
  <c r="AD3246" i="1"/>
  <c r="AC3246" i="1"/>
  <c r="AB3246" i="1"/>
  <c r="AA3246" i="1"/>
  <c r="Z3246" i="1"/>
  <c r="Y3246" i="1"/>
  <c r="X3246" i="1"/>
  <c r="W3246" i="1"/>
  <c r="V3246" i="1"/>
  <c r="U3246" i="1"/>
  <c r="T3246" i="1"/>
  <c r="S3246" i="1"/>
  <c r="R3246" i="1"/>
  <c r="Q3246" i="1"/>
  <c r="P3246" i="1"/>
  <c r="AJ3245" i="1"/>
  <c r="AI3245" i="1"/>
  <c r="AH3245" i="1"/>
  <c r="AG3245" i="1"/>
  <c r="AF3245" i="1"/>
  <c r="AE3245" i="1"/>
  <c r="AD3245" i="1"/>
  <c r="AC3245" i="1"/>
  <c r="AB3245" i="1"/>
  <c r="AA3245" i="1"/>
  <c r="Z3245" i="1"/>
  <c r="Y3245" i="1"/>
  <c r="X3245" i="1"/>
  <c r="W3245" i="1"/>
  <c r="V3245" i="1"/>
  <c r="U3245" i="1"/>
  <c r="T3245" i="1"/>
  <c r="S3245" i="1"/>
  <c r="R3245" i="1"/>
  <c r="Q3245" i="1"/>
  <c r="P3245" i="1"/>
  <c r="AJ3244" i="1"/>
  <c r="AI3244" i="1"/>
  <c r="AH3244" i="1"/>
  <c r="AG3244" i="1"/>
  <c r="AF3244" i="1"/>
  <c r="AE3244" i="1"/>
  <c r="AD3244" i="1"/>
  <c r="AC3244" i="1"/>
  <c r="AB3244" i="1"/>
  <c r="AA3244" i="1"/>
  <c r="Z3244" i="1"/>
  <c r="Y3244" i="1"/>
  <c r="X3244" i="1"/>
  <c r="W3244" i="1"/>
  <c r="V3244" i="1"/>
  <c r="U3244" i="1"/>
  <c r="T3244" i="1"/>
  <c r="S3244" i="1"/>
  <c r="R3244" i="1"/>
  <c r="Q3244" i="1"/>
  <c r="P3244" i="1"/>
  <c r="AJ3243" i="1"/>
  <c r="AI3243" i="1"/>
  <c r="AH3243" i="1"/>
  <c r="AG3243" i="1"/>
  <c r="AF3243" i="1"/>
  <c r="AE3243" i="1"/>
  <c r="AD3243" i="1"/>
  <c r="AC3243" i="1"/>
  <c r="AB3243" i="1"/>
  <c r="AA3243" i="1"/>
  <c r="Z3243" i="1"/>
  <c r="Y3243" i="1"/>
  <c r="X3243" i="1"/>
  <c r="W3243" i="1"/>
  <c r="V3243" i="1"/>
  <c r="U3243" i="1"/>
  <c r="T3243" i="1"/>
  <c r="S3243" i="1"/>
  <c r="R3243" i="1"/>
  <c r="Q3243" i="1"/>
  <c r="P3243" i="1"/>
  <c r="AJ3242" i="1"/>
  <c r="AI3242" i="1"/>
  <c r="AH3242" i="1"/>
  <c r="AG3242" i="1"/>
  <c r="AF3242" i="1"/>
  <c r="AE3242" i="1"/>
  <c r="AD3242" i="1"/>
  <c r="AC3242" i="1"/>
  <c r="AB3242" i="1"/>
  <c r="AA3242" i="1"/>
  <c r="Z3242" i="1"/>
  <c r="Y3242" i="1"/>
  <c r="X3242" i="1"/>
  <c r="W3242" i="1"/>
  <c r="V3242" i="1"/>
  <c r="U3242" i="1"/>
  <c r="T3242" i="1"/>
  <c r="S3242" i="1"/>
  <c r="R3242" i="1"/>
  <c r="Q3242" i="1"/>
  <c r="P3242" i="1"/>
  <c r="AJ3241" i="1"/>
  <c r="AI3241" i="1"/>
  <c r="AH3241" i="1"/>
  <c r="AG3241" i="1"/>
  <c r="AF3241" i="1"/>
  <c r="AE3241" i="1"/>
  <c r="AD3241" i="1"/>
  <c r="AC3241" i="1"/>
  <c r="AB3241" i="1"/>
  <c r="AA3241" i="1"/>
  <c r="Z3241" i="1"/>
  <c r="Y3241" i="1"/>
  <c r="X3241" i="1"/>
  <c r="W3241" i="1"/>
  <c r="V3241" i="1"/>
  <c r="U3241" i="1"/>
  <c r="T3241" i="1"/>
  <c r="S3241" i="1"/>
  <c r="R3241" i="1"/>
  <c r="Q3241" i="1"/>
  <c r="P3241" i="1"/>
  <c r="AJ3240" i="1"/>
  <c r="AI3240" i="1"/>
  <c r="AH3240" i="1"/>
  <c r="AG3240" i="1"/>
  <c r="AF3240" i="1"/>
  <c r="AE3240" i="1"/>
  <c r="AD3240" i="1"/>
  <c r="AC3240" i="1"/>
  <c r="AB3240" i="1"/>
  <c r="AA3240" i="1"/>
  <c r="Z3240" i="1"/>
  <c r="Y3240" i="1"/>
  <c r="X3240" i="1"/>
  <c r="W3240" i="1"/>
  <c r="V3240" i="1"/>
  <c r="U3240" i="1"/>
  <c r="T3240" i="1"/>
  <c r="S3240" i="1"/>
  <c r="R3240" i="1"/>
  <c r="Q3240" i="1"/>
  <c r="P3240" i="1"/>
  <c r="AJ3239" i="1"/>
  <c r="AI3239" i="1"/>
  <c r="AH3239" i="1"/>
  <c r="AG3239" i="1"/>
  <c r="AF3239" i="1"/>
  <c r="AE3239" i="1"/>
  <c r="AD3239" i="1"/>
  <c r="AC3239" i="1"/>
  <c r="AB3239" i="1"/>
  <c r="AA3239" i="1"/>
  <c r="Z3239" i="1"/>
  <c r="Y3239" i="1"/>
  <c r="X3239" i="1"/>
  <c r="W3239" i="1"/>
  <c r="V3239" i="1"/>
  <c r="U3239" i="1"/>
  <c r="T3239" i="1"/>
  <c r="S3239" i="1"/>
  <c r="R3239" i="1"/>
  <c r="Q3239" i="1"/>
  <c r="P3239" i="1"/>
  <c r="AJ3238" i="1"/>
  <c r="AI3238" i="1"/>
  <c r="AH3238" i="1"/>
  <c r="AG3238" i="1"/>
  <c r="AF3238" i="1"/>
  <c r="AE3238" i="1"/>
  <c r="AD3238" i="1"/>
  <c r="AC3238" i="1"/>
  <c r="AB3238" i="1"/>
  <c r="AA3238" i="1"/>
  <c r="Z3238" i="1"/>
  <c r="Y3238" i="1"/>
  <c r="X3238" i="1"/>
  <c r="W3238" i="1"/>
  <c r="V3238" i="1"/>
  <c r="U3238" i="1"/>
  <c r="T3238" i="1"/>
  <c r="S3238" i="1"/>
  <c r="R3238" i="1"/>
  <c r="Q3238" i="1"/>
  <c r="P3238" i="1"/>
  <c r="AJ3237" i="1"/>
  <c r="AI3237" i="1"/>
  <c r="AH3237" i="1"/>
  <c r="AG3237" i="1"/>
  <c r="AF3237" i="1"/>
  <c r="AE3237" i="1"/>
  <c r="AD3237" i="1"/>
  <c r="AC3237" i="1"/>
  <c r="AB3237" i="1"/>
  <c r="AA3237" i="1"/>
  <c r="Z3237" i="1"/>
  <c r="Y3237" i="1"/>
  <c r="X3237" i="1"/>
  <c r="W3237" i="1"/>
  <c r="V3237" i="1"/>
  <c r="U3237" i="1"/>
  <c r="T3237" i="1"/>
  <c r="S3237" i="1"/>
  <c r="R3237" i="1"/>
  <c r="Q3237" i="1"/>
  <c r="P3237" i="1"/>
  <c r="AJ3236" i="1"/>
  <c r="AI3236" i="1"/>
  <c r="AH3236" i="1"/>
  <c r="AG3236" i="1"/>
  <c r="AF3236" i="1"/>
  <c r="AE3236" i="1"/>
  <c r="AD3236" i="1"/>
  <c r="AC3236" i="1"/>
  <c r="AB3236" i="1"/>
  <c r="AA3236" i="1"/>
  <c r="Z3236" i="1"/>
  <c r="Y3236" i="1"/>
  <c r="X3236" i="1"/>
  <c r="W3236" i="1"/>
  <c r="V3236" i="1"/>
  <c r="U3236" i="1"/>
  <c r="T3236" i="1"/>
  <c r="S3236" i="1"/>
  <c r="R3236" i="1"/>
  <c r="Q3236" i="1"/>
  <c r="P3236" i="1"/>
  <c r="AJ3235" i="1"/>
  <c r="AI3235" i="1"/>
  <c r="AH3235" i="1"/>
  <c r="AG3235" i="1"/>
  <c r="AF3235" i="1"/>
  <c r="AE3235" i="1"/>
  <c r="AD3235" i="1"/>
  <c r="AC3235" i="1"/>
  <c r="AB3235" i="1"/>
  <c r="AA3235" i="1"/>
  <c r="Z3235" i="1"/>
  <c r="Y3235" i="1"/>
  <c r="X3235" i="1"/>
  <c r="W3235" i="1"/>
  <c r="V3235" i="1"/>
  <c r="U3235" i="1"/>
  <c r="T3235" i="1"/>
  <c r="S3235" i="1"/>
  <c r="R3235" i="1"/>
  <c r="Q3235" i="1"/>
  <c r="P3235" i="1"/>
  <c r="AJ3234" i="1"/>
  <c r="AI3234" i="1"/>
  <c r="AH3234" i="1"/>
  <c r="AG3234" i="1"/>
  <c r="AF3234" i="1"/>
  <c r="AE3234" i="1"/>
  <c r="AD3234" i="1"/>
  <c r="AC3234" i="1"/>
  <c r="AB3234" i="1"/>
  <c r="AA3234" i="1"/>
  <c r="Z3234" i="1"/>
  <c r="Y3234" i="1"/>
  <c r="X3234" i="1"/>
  <c r="W3234" i="1"/>
  <c r="V3234" i="1"/>
  <c r="U3234" i="1"/>
  <c r="T3234" i="1"/>
  <c r="S3234" i="1"/>
  <c r="R3234" i="1"/>
  <c r="Q3234" i="1"/>
  <c r="P3234" i="1"/>
  <c r="AJ3233" i="1"/>
  <c r="AI3233" i="1"/>
  <c r="AH3233" i="1"/>
  <c r="AG3233" i="1"/>
  <c r="AF3233" i="1"/>
  <c r="AE3233" i="1"/>
  <c r="AD3233" i="1"/>
  <c r="AC3233" i="1"/>
  <c r="AB3233" i="1"/>
  <c r="AA3233" i="1"/>
  <c r="Z3233" i="1"/>
  <c r="Y3233" i="1"/>
  <c r="X3233" i="1"/>
  <c r="W3233" i="1"/>
  <c r="V3233" i="1"/>
  <c r="U3233" i="1"/>
  <c r="T3233" i="1"/>
  <c r="S3233" i="1"/>
  <c r="R3233" i="1"/>
  <c r="Q3233" i="1"/>
  <c r="P3233" i="1"/>
  <c r="AJ3232" i="1"/>
  <c r="AI3232" i="1"/>
  <c r="AH3232" i="1"/>
  <c r="AG3232" i="1"/>
  <c r="AF3232" i="1"/>
  <c r="AE3232" i="1"/>
  <c r="AD3232" i="1"/>
  <c r="AC3232" i="1"/>
  <c r="AB3232" i="1"/>
  <c r="AA3232" i="1"/>
  <c r="Z3232" i="1"/>
  <c r="Y3232" i="1"/>
  <c r="X3232" i="1"/>
  <c r="W3232" i="1"/>
  <c r="V3232" i="1"/>
  <c r="U3232" i="1"/>
  <c r="T3232" i="1"/>
  <c r="S3232" i="1"/>
  <c r="R3232" i="1"/>
  <c r="Q3232" i="1"/>
  <c r="P3232" i="1"/>
  <c r="AJ3231" i="1"/>
  <c r="AI3231" i="1"/>
  <c r="AH3231" i="1"/>
  <c r="AG3231" i="1"/>
  <c r="AF3231" i="1"/>
  <c r="AE3231" i="1"/>
  <c r="AD3231" i="1"/>
  <c r="AC3231" i="1"/>
  <c r="AB3231" i="1"/>
  <c r="AA3231" i="1"/>
  <c r="Z3231" i="1"/>
  <c r="Y3231" i="1"/>
  <c r="X3231" i="1"/>
  <c r="W3231" i="1"/>
  <c r="V3231" i="1"/>
  <c r="U3231" i="1"/>
  <c r="T3231" i="1"/>
  <c r="S3231" i="1"/>
  <c r="R3231" i="1"/>
  <c r="Q3231" i="1"/>
  <c r="P3231" i="1"/>
  <c r="AJ3230" i="1"/>
  <c r="AI3230" i="1"/>
  <c r="AH3230" i="1"/>
  <c r="AG3230" i="1"/>
  <c r="AF3230" i="1"/>
  <c r="AE3230" i="1"/>
  <c r="AD3230" i="1"/>
  <c r="AC3230" i="1"/>
  <c r="AB3230" i="1"/>
  <c r="AA3230" i="1"/>
  <c r="Z3230" i="1"/>
  <c r="Y3230" i="1"/>
  <c r="X3230" i="1"/>
  <c r="W3230" i="1"/>
  <c r="V3230" i="1"/>
  <c r="U3230" i="1"/>
  <c r="T3230" i="1"/>
  <c r="S3230" i="1"/>
  <c r="R3230" i="1"/>
  <c r="Q3230" i="1"/>
  <c r="P3230" i="1"/>
  <c r="AJ3229" i="1"/>
  <c r="AI3229" i="1"/>
  <c r="AH3229" i="1"/>
  <c r="AG3229" i="1"/>
  <c r="AF3229" i="1"/>
  <c r="AE3229" i="1"/>
  <c r="AD3229" i="1"/>
  <c r="AC3229" i="1"/>
  <c r="AB3229" i="1"/>
  <c r="AA3229" i="1"/>
  <c r="Z3229" i="1"/>
  <c r="Y3229" i="1"/>
  <c r="X3229" i="1"/>
  <c r="W3229" i="1"/>
  <c r="V3229" i="1"/>
  <c r="U3229" i="1"/>
  <c r="T3229" i="1"/>
  <c r="S3229" i="1"/>
  <c r="R3229" i="1"/>
  <c r="Q3229" i="1"/>
  <c r="P3229" i="1"/>
  <c r="AJ3228" i="1"/>
  <c r="AI3228" i="1"/>
  <c r="AH3228" i="1"/>
  <c r="AG3228" i="1"/>
  <c r="AF3228" i="1"/>
  <c r="AE3228" i="1"/>
  <c r="AD3228" i="1"/>
  <c r="AC3228" i="1"/>
  <c r="AB3228" i="1"/>
  <c r="AA3228" i="1"/>
  <c r="Z3228" i="1"/>
  <c r="Y3228" i="1"/>
  <c r="X3228" i="1"/>
  <c r="W3228" i="1"/>
  <c r="V3228" i="1"/>
  <c r="U3228" i="1"/>
  <c r="T3228" i="1"/>
  <c r="S3228" i="1"/>
  <c r="R3228" i="1"/>
  <c r="Q3228" i="1"/>
  <c r="P3228" i="1"/>
  <c r="AJ3227" i="1"/>
  <c r="AI3227" i="1"/>
  <c r="AH3227" i="1"/>
  <c r="AG3227" i="1"/>
  <c r="AF3227" i="1"/>
  <c r="AE3227" i="1"/>
  <c r="AD3227" i="1"/>
  <c r="AC3227" i="1"/>
  <c r="AB3227" i="1"/>
  <c r="AA3227" i="1"/>
  <c r="Z3227" i="1"/>
  <c r="Y3227" i="1"/>
  <c r="X3227" i="1"/>
  <c r="W3227" i="1"/>
  <c r="V3227" i="1"/>
  <c r="U3227" i="1"/>
  <c r="T3227" i="1"/>
  <c r="S3227" i="1"/>
  <c r="R3227" i="1"/>
  <c r="Q3227" i="1"/>
  <c r="P3227" i="1"/>
  <c r="AJ3226" i="1"/>
  <c r="AI3226" i="1"/>
  <c r="AH3226" i="1"/>
  <c r="AG3226" i="1"/>
  <c r="AF3226" i="1"/>
  <c r="AE3226" i="1"/>
  <c r="AD3226" i="1"/>
  <c r="AC3226" i="1"/>
  <c r="AB3226" i="1"/>
  <c r="AA3226" i="1"/>
  <c r="Z3226" i="1"/>
  <c r="Y3226" i="1"/>
  <c r="X3226" i="1"/>
  <c r="W3226" i="1"/>
  <c r="V3226" i="1"/>
  <c r="U3226" i="1"/>
  <c r="T3226" i="1"/>
  <c r="S3226" i="1"/>
  <c r="R3226" i="1"/>
  <c r="Q3226" i="1"/>
  <c r="P3226" i="1"/>
  <c r="AJ3225" i="1"/>
  <c r="AI3225" i="1"/>
  <c r="AH3225" i="1"/>
  <c r="AG3225" i="1"/>
  <c r="AF3225" i="1"/>
  <c r="AE3225" i="1"/>
  <c r="AD3225" i="1"/>
  <c r="AC3225" i="1"/>
  <c r="AB3225" i="1"/>
  <c r="AA3225" i="1"/>
  <c r="Z3225" i="1"/>
  <c r="Y3225" i="1"/>
  <c r="X3225" i="1"/>
  <c r="W3225" i="1"/>
  <c r="V3225" i="1"/>
  <c r="U3225" i="1"/>
  <c r="T3225" i="1"/>
  <c r="S3225" i="1"/>
  <c r="R3225" i="1"/>
  <c r="Q3225" i="1"/>
  <c r="P3225" i="1"/>
  <c r="AJ3224" i="1"/>
  <c r="AI3224" i="1"/>
  <c r="AH3224" i="1"/>
  <c r="AG3224" i="1"/>
  <c r="AF3224" i="1"/>
  <c r="AE3224" i="1"/>
  <c r="AD3224" i="1"/>
  <c r="AC3224" i="1"/>
  <c r="AB3224" i="1"/>
  <c r="AA3224" i="1"/>
  <c r="Z3224" i="1"/>
  <c r="Y3224" i="1"/>
  <c r="X3224" i="1"/>
  <c r="W3224" i="1"/>
  <c r="V3224" i="1"/>
  <c r="U3224" i="1"/>
  <c r="T3224" i="1"/>
  <c r="S3224" i="1"/>
  <c r="R3224" i="1"/>
  <c r="Q3224" i="1"/>
  <c r="P3224" i="1"/>
  <c r="AJ3223" i="1"/>
  <c r="AI3223" i="1"/>
  <c r="AH3223" i="1"/>
  <c r="AG3223" i="1"/>
  <c r="AF3223" i="1"/>
  <c r="AE3223" i="1"/>
  <c r="AD3223" i="1"/>
  <c r="AC3223" i="1"/>
  <c r="AB3223" i="1"/>
  <c r="AA3223" i="1"/>
  <c r="Z3223" i="1"/>
  <c r="Y3223" i="1"/>
  <c r="X3223" i="1"/>
  <c r="W3223" i="1"/>
  <c r="V3223" i="1"/>
  <c r="U3223" i="1"/>
  <c r="T3223" i="1"/>
  <c r="S3223" i="1"/>
  <c r="R3223" i="1"/>
  <c r="Q3223" i="1"/>
  <c r="P3223" i="1"/>
  <c r="AJ3222" i="1"/>
  <c r="AI3222" i="1"/>
  <c r="AH3222" i="1"/>
  <c r="AG3222" i="1"/>
  <c r="AF3222" i="1"/>
  <c r="AE3222" i="1"/>
  <c r="AD3222" i="1"/>
  <c r="AC3222" i="1"/>
  <c r="AB3222" i="1"/>
  <c r="AA3222" i="1"/>
  <c r="Z3222" i="1"/>
  <c r="Y3222" i="1"/>
  <c r="X3222" i="1"/>
  <c r="W3222" i="1"/>
  <c r="V3222" i="1"/>
  <c r="U3222" i="1"/>
  <c r="T3222" i="1"/>
  <c r="S3222" i="1"/>
  <c r="R3222" i="1"/>
  <c r="Q3222" i="1"/>
  <c r="P3222" i="1"/>
  <c r="AJ3221" i="1"/>
  <c r="AI3221" i="1"/>
  <c r="AH3221" i="1"/>
  <c r="AG3221" i="1"/>
  <c r="AF3221" i="1"/>
  <c r="AE3221" i="1"/>
  <c r="AD3221" i="1"/>
  <c r="AC3221" i="1"/>
  <c r="AB3221" i="1"/>
  <c r="AA3221" i="1"/>
  <c r="Z3221" i="1"/>
  <c r="Y3221" i="1"/>
  <c r="X3221" i="1"/>
  <c r="W3221" i="1"/>
  <c r="V3221" i="1"/>
  <c r="U3221" i="1"/>
  <c r="T3221" i="1"/>
  <c r="S3221" i="1"/>
  <c r="R3221" i="1"/>
  <c r="Q3221" i="1"/>
  <c r="P3221" i="1"/>
  <c r="AJ3220" i="1"/>
  <c r="AI3220" i="1"/>
  <c r="AH3220" i="1"/>
  <c r="AG3220" i="1"/>
  <c r="AF3220" i="1"/>
  <c r="AE3220" i="1"/>
  <c r="AD3220" i="1"/>
  <c r="AC3220" i="1"/>
  <c r="AB3220" i="1"/>
  <c r="AA3220" i="1"/>
  <c r="Z3220" i="1"/>
  <c r="Y3220" i="1"/>
  <c r="X3220" i="1"/>
  <c r="W3220" i="1"/>
  <c r="V3220" i="1"/>
  <c r="U3220" i="1"/>
  <c r="T3220" i="1"/>
  <c r="S3220" i="1"/>
  <c r="R3220" i="1"/>
  <c r="Q3220" i="1"/>
  <c r="P3220" i="1"/>
  <c r="AJ3219" i="1"/>
  <c r="AI3219" i="1"/>
  <c r="AH3219" i="1"/>
  <c r="AG3219" i="1"/>
  <c r="AF3219" i="1"/>
  <c r="AE3219" i="1"/>
  <c r="AD3219" i="1"/>
  <c r="AC3219" i="1"/>
  <c r="AB3219" i="1"/>
  <c r="AA3219" i="1"/>
  <c r="Z3219" i="1"/>
  <c r="Y3219" i="1"/>
  <c r="X3219" i="1"/>
  <c r="W3219" i="1"/>
  <c r="V3219" i="1"/>
  <c r="U3219" i="1"/>
  <c r="T3219" i="1"/>
  <c r="S3219" i="1"/>
  <c r="R3219" i="1"/>
  <c r="Q3219" i="1"/>
  <c r="P3219" i="1"/>
  <c r="AJ3218" i="1"/>
  <c r="AI3218" i="1"/>
  <c r="AH3218" i="1"/>
  <c r="AG3218" i="1"/>
  <c r="AF3218" i="1"/>
  <c r="AE3218" i="1"/>
  <c r="AD3218" i="1"/>
  <c r="AC3218" i="1"/>
  <c r="AB3218" i="1"/>
  <c r="AA3218" i="1"/>
  <c r="Z3218" i="1"/>
  <c r="Y3218" i="1"/>
  <c r="X3218" i="1"/>
  <c r="W3218" i="1"/>
  <c r="V3218" i="1"/>
  <c r="U3218" i="1"/>
  <c r="T3218" i="1"/>
  <c r="S3218" i="1"/>
  <c r="R3218" i="1"/>
  <c r="Q3218" i="1"/>
  <c r="P3218" i="1"/>
  <c r="AJ3217" i="1"/>
  <c r="AI3217" i="1"/>
  <c r="AH3217" i="1"/>
  <c r="AG3217" i="1"/>
  <c r="AF3217" i="1"/>
  <c r="AE3217" i="1"/>
  <c r="AD3217" i="1"/>
  <c r="AC3217" i="1"/>
  <c r="AB3217" i="1"/>
  <c r="AA3217" i="1"/>
  <c r="Z3217" i="1"/>
  <c r="Y3217" i="1"/>
  <c r="X3217" i="1"/>
  <c r="W3217" i="1"/>
  <c r="V3217" i="1"/>
  <c r="U3217" i="1"/>
  <c r="T3217" i="1"/>
  <c r="S3217" i="1"/>
  <c r="R3217" i="1"/>
  <c r="Q3217" i="1"/>
  <c r="P3217" i="1"/>
  <c r="AJ3216" i="1"/>
  <c r="AI3216" i="1"/>
  <c r="AH3216" i="1"/>
  <c r="AG3216" i="1"/>
  <c r="AF3216" i="1"/>
  <c r="AE3216" i="1"/>
  <c r="AD3216" i="1"/>
  <c r="AC3216" i="1"/>
  <c r="AB3216" i="1"/>
  <c r="AA3216" i="1"/>
  <c r="Z3216" i="1"/>
  <c r="Y3216" i="1"/>
  <c r="X3216" i="1"/>
  <c r="W3216" i="1"/>
  <c r="V3216" i="1"/>
  <c r="U3216" i="1"/>
  <c r="T3216" i="1"/>
  <c r="S3216" i="1"/>
  <c r="R3216" i="1"/>
  <c r="Q3216" i="1"/>
  <c r="P3216" i="1"/>
  <c r="AJ3215" i="1"/>
  <c r="AI3215" i="1"/>
  <c r="AH3215" i="1"/>
  <c r="AG3215" i="1"/>
  <c r="AF3215" i="1"/>
  <c r="AE3215" i="1"/>
  <c r="AD3215" i="1"/>
  <c r="AC3215" i="1"/>
  <c r="AB3215" i="1"/>
  <c r="AA3215" i="1"/>
  <c r="Z3215" i="1"/>
  <c r="Y3215" i="1"/>
  <c r="X3215" i="1"/>
  <c r="W3215" i="1"/>
  <c r="V3215" i="1"/>
  <c r="U3215" i="1"/>
  <c r="T3215" i="1"/>
  <c r="S3215" i="1"/>
  <c r="R3215" i="1"/>
  <c r="Q3215" i="1"/>
  <c r="P3215" i="1"/>
  <c r="AJ3214" i="1"/>
  <c r="AI3214" i="1"/>
  <c r="AH3214" i="1"/>
  <c r="AG3214" i="1"/>
  <c r="AF3214" i="1"/>
  <c r="AE3214" i="1"/>
  <c r="AD3214" i="1"/>
  <c r="AC3214" i="1"/>
  <c r="AB3214" i="1"/>
  <c r="AA3214" i="1"/>
  <c r="Z3214" i="1"/>
  <c r="Y3214" i="1"/>
  <c r="X3214" i="1"/>
  <c r="W3214" i="1"/>
  <c r="V3214" i="1"/>
  <c r="U3214" i="1"/>
  <c r="T3214" i="1"/>
  <c r="S3214" i="1"/>
  <c r="R3214" i="1"/>
  <c r="Q3214" i="1"/>
  <c r="P3214" i="1"/>
  <c r="AJ3213" i="1"/>
  <c r="AI3213" i="1"/>
  <c r="AH3213" i="1"/>
  <c r="AG3213" i="1"/>
  <c r="AF3213" i="1"/>
  <c r="AE3213" i="1"/>
  <c r="AD3213" i="1"/>
  <c r="AC3213" i="1"/>
  <c r="AB3213" i="1"/>
  <c r="AA3213" i="1"/>
  <c r="Z3213" i="1"/>
  <c r="Y3213" i="1"/>
  <c r="X3213" i="1"/>
  <c r="W3213" i="1"/>
  <c r="V3213" i="1"/>
  <c r="U3213" i="1"/>
  <c r="T3213" i="1"/>
  <c r="S3213" i="1"/>
  <c r="R3213" i="1"/>
  <c r="Q3213" i="1"/>
  <c r="P3213" i="1"/>
  <c r="AJ3212" i="1"/>
  <c r="AI3212" i="1"/>
  <c r="AH3212" i="1"/>
  <c r="AG3212" i="1"/>
  <c r="AF3212" i="1"/>
  <c r="AE3212" i="1"/>
  <c r="AD3212" i="1"/>
  <c r="AC3212" i="1"/>
  <c r="AB3212" i="1"/>
  <c r="AA3212" i="1"/>
  <c r="Z3212" i="1"/>
  <c r="Y3212" i="1"/>
  <c r="X3212" i="1"/>
  <c r="W3212" i="1"/>
  <c r="V3212" i="1"/>
  <c r="U3212" i="1"/>
  <c r="T3212" i="1"/>
  <c r="S3212" i="1"/>
  <c r="R3212" i="1"/>
  <c r="Q3212" i="1"/>
  <c r="P3212" i="1"/>
  <c r="AJ3211" i="1"/>
  <c r="AI3211" i="1"/>
  <c r="AH3211" i="1"/>
  <c r="AG3211" i="1"/>
  <c r="AF3211" i="1"/>
  <c r="AE3211" i="1"/>
  <c r="AD3211" i="1"/>
  <c r="AC3211" i="1"/>
  <c r="AB3211" i="1"/>
  <c r="AA3211" i="1"/>
  <c r="Z3211" i="1"/>
  <c r="Y3211" i="1"/>
  <c r="X3211" i="1"/>
  <c r="W3211" i="1"/>
  <c r="V3211" i="1"/>
  <c r="U3211" i="1"/>
  <c r="T3211" i="1"/>
  <c r="S3211" i="1"/>
  <c r="R3211" i="1"/>
  <c r="Q3211" i="1"/>
  <c r="P3211" i="1"/>
  <c r="AJ3210" i="1"/>
  <c r="AI3210" i="1"/>
  <c r="AH3210" i="1"/>
  <c r="AG3210" i="1"/>
  <c r="AF3210" i="1"/>
  <c r="AE3210" i="1"/>
  <c r="AD3210" i="1"/>
  <c r="AC3210" i="1"/>
  <c r="AB3210" i="1"/>
  <c r="AA3210" i="1"/>
  <c r="Z3210" i="1"/>
  <c r="Y3210" i="1"/>
  <c r="X3210" i="1"/>
  <c r="W3210" i="1"/>
  <c r="V3210" i="1"/>
  <c r="U3210" i="1"/>
  <c r="T3210" i="1"/>
  <c r="S3210" i="1"/>
  <c r="R3210" i="1"/>
  <c r="Q3210" i="1"/>
  <c r="P3210" i="1"/>
  <c r="AJ3209" i="1"/>
  <c r="AI3209" i="1"/>
  <c r="AH3209" i="1"/>
  <c r="AG3209" i="1"/>
  <c r="AF3209" i="1"/>
  <c r="AE3209" i="1"/>
  <c r="AD3209" i="1"/>
  <c r="AC3209" i="1"/>
  <c r="AB3209" i="1"/>
  <c r="AA3209" i="1"/>
  <c r="Z3209" i="1"/>
  <c r="Y3209" i="1"/>
  <c r="X3209" i="1"/>
  <c r="W3209" i="1"/>
  <c r="V3209" i="1"/>
  <c r="U3209" i="1"/>
  <c r="T3209" i="1"/>
  <c r="S3209" i="1"/>
  <c r="R3209" i="1"/>
  <c r="Q3209" i="1"/>
  <c r="P3209" i="1"/>
  <c r="AJ3208" i="1"/>
  <c r="AI3208" i="1"/>
  <c r="AH3208" i="1"/>
  <c r="AG3208" i="1"/>
  <c r="AF3208" i="1"/>
  <c r="AE3208" i="1"/>
  <c r="AD3208" i="1"/>
  <c r="AC3208" i="1"/>
  <c r="AB3208" i="1"/>
  <c r="AA3208" i="1"/>
  <c r="Z3208" i="1"/>
  <c r="Y3208" i="1"/>
  <c r="X3208" i="1"/>
  <c r="W3208" i="1"/>
  <c r="V3208" i="1"/>
  <c r="U3208" i="1"/>
  <c r="T3208" i="1"/>
  <c r="S3208" i="1"/>
  <c r="R3208" i="1"/>
  <c r="Q3208" i="1"/>
  <c r="P3208" i="1"/>
  <c r="AJ3207" i="1"/>
  <c r="AI3207" i="1"/>
  <c r="AH3207" i="1"/>
  <c r="AG3207" i="1"/>
  <c r="AF3207" i="1"/>
  <c r="AE3207" i="1"/>
  <c r="AD3207" i="1"/>
  <c r="AC3207" i="1"/>
  <c r="AB3207" i="1"/>
  <c r="AA3207" i="1"/>
  <c r="Z3207" i="1"/>
  <c r="Y3207" i="1"/>
  <c r="X3207" i="1"/>
  <c r="W3207" i="1"/>
  <c r="V3207" i="1"/>
  <c r="U3207" i="1"/>
  <c r="T3207" i="1"/>
  <c r="S3207" i="1"/>
  <c r="R3207" i="1"/>
  <c r="Q3207" i="1"/>
  <c r="P3207" i="1"/>
  <c r="AJ3206" i="1"/>
  <c r="AI3206" i="1"/>
  <c r="AH3206" i="1"/>
  <c r="AG3206" i="1"/>
  <c r="AF3206" i="1"/>
  <c r="AE3206" i="1"/>
  <c r="AD3206" i="1"/>
  <c r="AC3206" i="1"/>
  <c r="AB3206" i="1"/>
  <c r="AA3206" i="1"/>
  <c r="Z3206" i="1"/>
  <c r="Y3206" i="1"/>
  <c r="X3206" i="1"/>
  <c r="W3206" i="1"/>
  <c r="V3206" i="1"/>
  <c r="U3206" i="1"/>
  <c r="T3206" i="1"/>
  <c r="S3206" i="1"/>
  <c r="R3206" i="1"/>
  <c r="Q3206" i="1"/>
  <c r="P3206" i="1"/>
  <c r="AJ3205" i="1"/>
  <c r="AI3205" i="1"/>
  <c r="AH3205" i="1"/>
  <c r="AG3205" i="1"/>
  <c r="AF3205" i="1"/>
  <c r="AE3205" i="1"/>
  <c r="AD3205" i="1"/>
  <c r="AC3205" i="1"/>
  <c r="AB3205" i="1"/>
  <c r="AA3205" i="1"/>
  <c r="Z3205" i="1"/>
  <c r="Y3205" i="1"/>
  <c r="X3205" i="1"/>
  <c r="W3205" i="1"/>
  <c r="V3205" i="1"/>
  <c r="U3205" i="1"/>
  <c r="T3205" i="1"/>
  <c r="S3205" i="1"/>
  <c r="R3205" i="1"/>
  <c r="Q3205" i="1"/>
  <c r="P3205" i="1"/>
  <c r="AJ3204" i="1"/>
  <c r="AI3204" i="1"/>
  <c r="AH3204" i="1"/>
  <c r="AG3204" i="1"/>
  <c r="AF3204" i="1"/>
  <c r="AE3204" i="1"/>
  <c r="AD3204" i="1"/>
  <c r="AC3204" i="1"/>
  <c r="AB3204" i="1"/>
  <c r="AA3204" i="1"/>
  <c r="Z3204" i="1"/>
  <c r="Y3204" i="1"/>
  <c r="X3204" i="1"/>
  <c r="W3204" i="1"/>
  <c r="V3204" i="1"/>
  <c r="U3204" i="1"/>
  <c r="T3204" i="1"/>
  <c r="S3204" i="1"/>
  <c r="R3204" i="1"/>
  <c r="Q3204" i="1"/>
  <c r="P3204" i="1"/>
  <c r="AJ3203" i="1"/>
  <c r="AI3203" i="1"/>
  <c r="AH3203" i="1"/>
  <c r="AG3203" i="1"/>
  <c r="AF3203" i="1"/>
  <c r="AE3203" i="1"/>
  <c r="AD3203" i="1"/>
  <c r="AC3203" i="1"/>
  <c r="AB3203" i="1"/>
  <c r="AA3203" i="1"/>
  <c r="Z3203" i="1"/>
  <c r="Y3203" i="1"/>
  <c r="X3203" i="1"/>
  <c r="W3203" i="1"/>
  <c r="V3203" i="1"/>
  <c r="U3203" i="1"/>
  <c r="T3203" i="1"/>
  <c r="S3203" i="1"/>
  <c r="R3203" i="1"/>
  <c r="Q3203" i="1"/>
  <c r="P3203" i="1"/>
  <c r="AJ3202" i="1"/>
  <c r="AI3202" i="1"/>
  <c r="AH3202" i="1"/>
  <c r="AG3202" i="1"/>
  <c r="AF3202" i="1"/>
  <c r="AE3202" i="1"/>
  <c r="AD3202" i="1"/>
  <c r="AC3202" i="1"/>
  <c r="AB3202" i="1"/>
  <c r="AA3202" i="1"/>
  <c r="Z3202" i="1"/>
  <c r="Y3202" i="1"/>
  <c r="X3202" i="1"/>
  <c r="W3202" i="1"/>
  <c r="V3202" i="1"/>
  <c r="U3202" i="1"/>
  <c r="T3202" i="1"/>
  <c r="S3202" i="1"/>
  <c r="R3202" i="1"/>
  <c r="Q3202" i="1"/>
  <c r="P3202" i="1"/>
  <c r="AJ3201" i="1"/>
  <c r="AI3201" i="1"/>
  <c r="AH3201" i="1"/>
  <c r="AG3201" i="1"/>
  <c r="AF3201" i="1"/>
  <c r="AE3201" i="1"/>
  <c r="AD3201" i="1"/>
  <c r="AC3201" i="1"/>
  <c r="AB3201" i="1"/>
  <c r="AA3201" i="1"/>
  <c r="Z3201" i="1"/>
  <c r="Y3201" i="1"/>
  <c r="X3201" i="1"/>
  <c r="W3201" i="1"/>
  <c r="V3201" i="1"/>
  <c r="U3201" i="1"/>
  <c r="T3201" i="1"/>
  <c r="S3201" i="1"/>
  <c r="R3201" i="1"/>
  <c r="Q3201" i="1"/>
  <c r="P3201" i="1"/>
  <c r="AJ3200" i="1"/>
  <c r="AI3200" i="1"/>
  <c r="AH3200" i="1"/>
  <c r="AG3200" i="1"/>
  <c r="AF3200" i="1"/>
  <c r="AE3200" i="1"/>
  <c r="AD3200" i="1"/>
  <c r="AC3200" i="1"/>
  <c r="AB3200" i="1"/>
  <c r="AA3200" i="1"/>
  <c r="Z3200" i="1"/>
  <c r="Y3200" i="1"/>
  <c r="X3200" i="1"/>
  <c r="W3200" i="1"/>
  <c r="V3200" i="1"/>
  <c r="U3200" i="1"/>
  <c r="T3200" i="1"/>
  <c r="S3200" i="1"/>
  <c r="R3200" i="1"/>
  <c r="Q3200" i="1"/>
  <c r="P3200" i="1"/>
  <c r="AJ3199" i="1"/>
  <c r="AI3199" i="1"/>
  <c r="AH3199" i="1"/>
  <c r="AG3199" i="1"/>
  <c r="AF3199" i="1"/>
  <c r="AE3199" i="1"/>
  <c r="AD3199" i="1"/>
  <c r="AC3199" i="1"/>
  <c r="AB3199" i="1"/>
  <c r="AA3199" i="1"/>
  <c r="Z3199" i="1"/>
  <c r="Y3199" i="1"/>
  <c r="X3199" i="1"/>
  <c r="W3199" i="1"/>
  <c r="V3199" i="1"/>
  <c r="U3199" i="1"/>
  <c r="T3199" i="1"/>
  <c r="S3199" i="1"/>
  <c r="R3199" i="1"/>
  <c r="Q3199" i="1"/>
  <c r="P3199" i="1"/>
  <c r="AJ3198" i="1"/>
  <c r="AI3198" i="1"/>
  <c r="AH3198" i="1"/>
  <c r="AG3198" i="1"/>
  <c r="AF3198" i="1"/>
  <c r="AE3198" i="1"/>
  <c r="AD3198" i="1"/>
  <c r="AC3198" i="1"/>
  <c r="AB3198" i="1"/>
  <c r="AA3198" i="1"/>
  <c r="Z3198" i="1"/>
  <c r="Y3198" i="1"/>
  <c r="X3198" i="1"/>
  <c r="W3198" i="1"/>
  <c r="V3198" i="1"/>
  <c r="U3198" i="1"/>
  <c r="T3198" i="1"/>
  <c r="S3198" i="1"/>
  <c r="R3198" i="1"/>
  <c r="Q3198" i="1"/>
  <c r="P3198" i="1"/>
  <c r="AJ3197" i="1"/>
  <c r="AI3197" i="1"/>
  <c r="AH3197" i="1"/>
  <c r="AG3197" i="1"/>
  <c r="AF3197" i="1"/>
  <c r="AE3197" i="1"/>
  <c r="AD3197" i="1"/>
  <c r="AC3197" i="1"/>
  <c r="AB3197" i="1"/>
  <c r="AA3197" i="1"/>
  <c r="Z3197" i="1"/>
  <c r="Y3197" i="1"/>
  <c r="X3197" i="1"/>
  <c r="W3197" i="1"/>
  <c r="V3197" i="1"/>
  <c r="U3197" i="1"/>
  <c r="T3197" i="1"/>
  <c r="S3197" i="1"/>
  <c r="R3197" i="1"/>
  <c r="Q3197" i="1"/>
  <c r="P3197" i="1"/>
  <c r="AJ3196" i="1"/>
  <c r="AI3196" i="1"/>
  <c r="AH3196" i="1"/>
  <c r="AG3196" i="1"/>
  <c r="AF3196" i="1"/>
  <c r="AE3196" i="1"/>
  <c r="AD3196" i="1"/>
  <c r="AC3196" i="1"/>
  <c r="AB3196" i="1"/>
  <c r="AA3196" i="1"/>
  <c r="Z3196" i="1"/>
  <c r="Y3196" i="1"/>
  <c r="X3196" i="1"/>
  <c r="W3196" i="1"/>
  <c r="V3196" i="1"/>
  <c r="U3196" i="1"/>
  <c r="T3196" i="1"/>
  <c r="S3196" i="1"/>
  <c r="R3196" i="1"/>
  <c r="Q3196" i="1"/>
  <c r="P3196" i="1"/>
  <c r="AJ3195" i="1"/>
  <c r="AI3195" i="1"/>
  <c r="AH3195" i="1"/>
  <c r="AG3195" i="1"/>
  <c r="AF3195" i="1"/>
  <c r="AE3195" i="1"/>
  <c r="AD3195" i="1"/>
  <c r="AC3195" i="1"/>
  <c r="AB3195" i="1"/>
  <c r="AA3195" i="1"/>
  <c r="Z3195" i="1"/>
  <c r="Y3195" i="1"/>
  <c r="X3195" i="1"/>
  <c r="W3195" i="1"/>
  <c r="V3195" i="1"/>
  <c r="U3195" i="1"/>
  <c r="T3195" i="1"/>
  <c r="S3195" i="1"/>
  <c r="R3195" i="1"/>
  <c r="Q3195" i="1"/>
  <c r="P3195" i="1"/>
  <c r="AJ3194" i="1"/>
  <c r="AI3194" i="1"/>
  <c r="AH3194" i="1"/>
  <c r="AG3194" i="1"/>
  <c r="AF3194" i="1"/>
  <c r="AE3194" i="1"/>
  <c r="AD3194" i="1"/>
  <c r="AC3194" i="1"/>
  <c r="AB3194" i="1"/>
  <c r="AA3194" i="1"/>
  <c r="Z3194" i="1"/>
  <c r="Y3194" i="1"/>
  <c r="X3194" i="1"/>
  <c r="W3194" i="1"/>
  <c r="V3194" i="1"/>
  <c r="U3194" i="1"/>
  <c r="T3194" i="1"/>
  <c r="S3194" i="1"/>
  <c r="R3194" i="1"/>
  <c r="Q3194" i="1"/>
  <c r="P3194" i="1"/>
  <c r="AJ3193" i="1"/>
  <c r="AI3193" i="1"/>
  <c r="AH3193" i="1"/>
  <c r="AG3193" i="1"/>
  <c r="AF3193" i="1"/>
  <c r="AE3193" i="1"/>
  <c r="AD3193" i="1"/>
  <c r="AC3193" i="1"/>
  <c r="AB3193" i="1"/>
  <c r="AA3193" i="1"/>
  <c r="Z3193" i="1"/>
  <c r="Y3193" i="1"/>
  <c r="X3193" i="1"/>
  <c r="W3193" i="1"/>
  <c r="V3193" i="1"/>
  <c r="U3193" i="1"/>
  <c r="T3193" i="1"/>
  <c r="S3193" i="1"/>
  <c r="R3193" i="1"/>
  <c r="Q3193" i="1"/>
  <c r="P3193" i="1"/>
  <c r="AJ3192" i="1"/>
  <c r="AI3192" i="1"/>
  <c r="AH3192" i="1"/>
  <c r="AG3192" i="1"/>
  <c r="AF3192" i="1"/>
  <c r="AE3192" i="1"/>
  <c r="AD3192" i="1"/>
  <c r="AC3192" i="1"/>
  <c r="AB3192" i="1"/>
  <c r="AA3192" i="1"/>
  <c r="Z3192" i="1"/>
  <c r="Y3192" i="1"/>
  <c r="X3192" i="1"/>
  <c r="W3192" i="1"/>
  <c r="V3192" i="1"/>
  <c r="U3192" i="1"/>
  <c r="T3192" i="1"/>
  <c r="S3192" i="1"/>
  <c r="R3192" i="1"/>
  <c r="Q3192" i="1"/>
  <c r="P3192" i="1"/>
  <c r="AJ3191" i="1"/>
  <c r="AI3191" i="1"/>
  <c r="AH3191" i="1"/>
  <c r="AG3191" i="1"/>
  <c r="AF3191" i="1"/>
  <c r="AE3191" i="1"/>
  <c r="AD3191" i="1"/>
  <c r="AC3191" i="1"/>
  <c r="AB3191" i="1"/>
  <c r="AA3191" i="1"/>
  <c r="Z3191" i="1"/>
  <c r="Y3191" i="1"/>
  <c r="X3191" i="1"/>
  <c r="W3191" i="1"/>
  <c r="V3191" i="1"/>
  <c r="U3191" i="1"/>
  <c r="T3191" i="1"/>
  <c r="S3191" i="1"/>
  <c r="R3191" i="1"/>
  <c r="Q3191" i="1"/>
  <c r="P3191" i="1"/>
  <c r="AJ3190" i="1"/>
  <c r="AI3190" i="1"/>
  <c r="AH3190" i="1"/>
  <c r="AG3190" i="1"/>
  <c r="AF3190" i="1"/>
  <c r="AE3190" i="1"/>
  <c r="AD3190" i="1"/>
  <c r="AC3190" i="1"/>
  <c r="AB3190" i="1"/>
  <c r="AA3190" i="1"/>
  <c r="Z3190" i="1"/>
  <c r="Y3190" i="1"/>
  <c r="X3190" i="1"/>
  <c r="W3190" i="1"/>
  <c r="V3190" i="1"/>
  <c r="U3190" i="1"/>
  <c r="T3190" i="1"/>
  <c r="S3190" i="1"/>
  <c r="R3190" i="1"/>
  <c r="Q3190" i="1"/>
  <c r="P3190" i="1"/>
  <c r="AJ3189" i="1"/>
  <c r="AI3189" i="1"/>
  <c r="AH3189" i="1"/>
  <c r="AG3189" i="1"/>
  <c r="AF3189" i="1"/>
  <c r="AE3189" i="1"/>
  <c r="AD3189" i="1"/>
  <c r="AC3189" i="1"/>
  <c r="AB3189" i="1"/>
  <c r="AA3189" i="1"/>
  <c r="Z3189" i="1"/>
  <c r="Y3189" i="1"/>
  <c r="X3189" i="1"/>
  <c r="W3189" i="1"/>
  <c r="V3189" i="1"/>
  <c r="U3189" i="1"/>
  <c r="T3189" i="1"/>
  <c r="S3189" i="1"/>
  <c r="R3189" i="1"/>
  <c r="Q3189" i="1"/>
  <c r="P3189" i="1"/>
  <c r="AJ3188" i="1"/>
  <c r="AI3188" i="1"/>
  <c r="AH3188" i="1"/>
  <c r="AG3188" i="1"/>
  <c r="AF3188" i="1"/>
  <c r="AE3188" i="1"/>
  <c r="AD3188" i="1"/>
  <c r="AC3188" i="1"/>
  <c r="AB3188" i="1"/>
  <c r="AA3188" i="1"/>
  <c r="Z3188" i="1"/>
  <c r="Y3188" i="1"/>
  <c r="X3188" i="1"/>
  <c r="W3188" i="1"/>
  <c r="V3188" i="1"/>
  <c r="U3188" i="1"/>
  <c r="T3188" i="1"/>
  <c r="S3188" i="1"/>
  <c r="R3188" i="1"/>
  <c r="Q3188" i="1"/>
  <c r="P3188" i="1"/>
  <c r="AJ3187" i="1"/>
  <c r="AI3187" i="1"/>
  <c r="AH3187" i="1"/>
  <c r="AG3187" i="1"/>
  <c r="AF3187" i="1"/>
  <c r="AE3187" i="1"/>
  <c r="AD3187" i="1"/>
  <c r="AC3187" i="1"/>
  <c r="AB3187" i="1"/>
  <c r="AA3187" i="1"/>
  <c r="Z3187" i="1"/>
  <c r="Y3187" i="1"/>
  <c r="X3187" i="1"/>
  <c r="W3187" i="1"/>
  <c r="V3187" i="1"/>
  <c r="U3187" i="1"/>
  <c r="T3187" i="1"/>
  <c r="S3187" i="1"/>
  <c r="R3187" i="1"/>
  <c r="Q3187" i="1"/>
  <c r="P3187" i="1"/>
  <c r="AJ3186" i="1"/>
  <c r="AI3186" i="1"/>
  <c r="AH3186" i="1"/>
  <c r="AG3186" i="1"/>
  <c r="AF3186" i="1"/>
  <c r="AE3186" i="1"/>
  <c r="AD3186" i="1"/>
  <c r="AC3186" i="1"/>
  <c r="AB3186" i="1"/>
  <c r="AA3186" i="1"/>
  <c r="Z3186" i="1"/>
  <c r="Y3186" i="1"/>
  <c r="X3186" i="1"/>
  <c r="W3186" i="1"/>
  <c r="V3186" i="1"/>
  <c r="U3186" i="1"/>
  <c r="T3186" i="1"/>
  <c r="S3186" i="1"/>
  <c r="R3186" i="1"/>
  <c r="Q3186" i="1"/>
  <c r="P3186" i="1"/>
  <c r="AJ3185" i="1"/>
  <c r="AI3185" i="1"/>
  <c r="AH3185" i="1"/>
  <c r="AG3185" i="1"/>
  <c r="AF3185" i="1"/>
  <c r="AE3185" i="1"/>
  <c r="AD3185" i="1"/>
  <c r="AC3185" i="1"/>
  <c r="AB3185" i="1"/>
  <c r="AA3185" i="1"/>
  <c r="Z3185" i="1"/>
  <c r="Y3185" i="1"/>
  <c r="X3185" i="1"/>
  <c r="W3185" i="1"/>
  <c r="V3185" i="1"/>
  <c r="U3185" i="1"/>
  <c r="T3185" i="1"/>
  <c r="S3185" i="1"/>
  <c r="R3185" i="1"/>
  <c r="Q3185" i="1"/>
  <c r="P3185" i="1"/>
  <c r="AJ3184" i="1"/>
  <c r="AI3184" i="1"/>
  <c r="AH3184" i="1"/>
  <c r="AG3184" i="1"/>
  <c r="AF3184" i="1"/>
  <c r="AE3184" i="1"/>
  <c r="AD3184" i="1"/>
  <c r="AC3184" i="1"/>
  <c r="AB3184" i="1"/>
  <c r="AA3184" i="1"/>
  <c r="Z3184" i="1"/>
  <c r="Y3184" i="1"/>
  <c r="X3184" i="1"/>
  <c r="W3184" i="1"/>
  <c r="V3184" i="1"/>
  <c r="U3184" i="1"/>
  <c r="T3184" i="1"/>
  <c r="S3184" i="1"/>
  <c r="R3184" i="1"/>
  <c r="Q3184" i="1"/>
  <c r="P3184" i="1"/>
  <c r="AJ3183" i="1"/>
  <c r="AI3183" i="1"/>
  <c r="AH3183" i="1"/>
  <c r="AG3183" i="1"/>
  <c r="AF3183" i="1"/>
  <c r="AE3183" i="1"/>
  <c r="AD3183" i="1"/>
  <c r="AC3183" i="1"/>
  <c r="AB3183" i="1"/>
  <c r="AA3183" i="1"/>
  <c r="Z3183" i="1"/>
  <c r="Y3183" i="1"/>
  <c r="X3183" i="1"/>
  <c r="W3183" i="1"/>
  <c r="V3183" i="1"/>
  <c r="U3183" i="1"/>
  <c r="T3183" i="1"/>
  <c r="S3183" i="1"/>
  <c r="R3183" i="1"/>
  <c r="Q3183" i="1"/>
  <c r="P3183" i="1"/>
  <c r="AJ3182" i="1"/>
  <c r="AI3182" i="1"/>
  <c r="AH3182" i="1"/>
  <c r="AG3182" i="1"/>
  <c r="AF3182" i="1"/>
  <c r="AE3182" i="1"/>
  <c r="AD3182" i="1"/>
  <c r="AC3182" i="1"/>
  <c r="AB3182" i="1"/>
  <c r="AA3182" i="1"/>
  <c r="Z3182" i="1"/>
  <c r="Y3182" i="1"/>
  <c r="X3182" i="1"/>
  <c r="W3182" i="1"/>
  <c r="V3182" i="1"/>
  <c r="U3182" i="1"/>
  <c r="T3182" i="1"/>
  <c r="S3182" i="1"/>
  <c r="R3182" i="1"/>
  <c r="Q3182" i="1"/>
  <c r="P3182" i="1"/>
  <c r="AJ3181" i="1"/>
  <c r="AI3181" i="1"/>
  <c r="AH3181" i="1"/>
  <c r="AG3181" i="1"/>
  <c r="AF3181" i="1"/>
  <c r="AE3181" i="1"/>
  <c r="AD3181" i="1"/>
  <c r="AC3181" i="1"/>
  <c r="AB3181" i="1"/>
  <c r="AA3181" i="1"/>
  <c r="Z3181" i="1"/>
  <c r="Y3181" i="1"/>
  <c r="X3181" i="1"/>
  <c r="W3181" i="1"/>
  <c r="V3181" i="1"/>
  <c r="U3181" i="1"/>
  <c r="T3181" i="1"/>
  <c r="S3181" i="1"/>
  <c r="R3181" i="1"/>
  <c r="Q3181" i="1"/>
  <c r="P3181" i="1"/>
  <c r="AJ3180" i="1"/>
  <c r="AI3180" i="1"/>
  <c r="AH3180" i="1"/>
  <c r="AG3180" i="1"/>
  <c r="AF3180" i="1"/>
  <c r="AE3180" i="1"/>
  <c r="AD3180" i="1"/>
  <c r="AC3180" i="1"/>
  <c r="AB3180" i="1"/>
  <c r="AA3180" i="1"/>
  <c r="Z3180" i="1"/>
  <c r="Y3180" i="1"/>
  <c r="X3180" i="1"/>
  <c r="W3180" i="1"/>
  <c r="V3180" i="1"/>
  <c r="U3180" i="1"/>
  <c r="T3180" i="1"/>
  <c r="S3180" i="1"/>
  <c r="R3180" i="1"/>
  <c r="Q3180" i="1"/>
  <c r="P3180" i="1"/>
  <c r="AJ3179" i="1"/>
  <c r="AI3179" i="1"/>
  <c r="AH3179" i="1"/>
  <c r="AG3179" i="1"/>
  <c r="AF3179" i="1"/>
  <c r="AE3179" i="1"/>
  <c r="AD3179" i="1"/>
  <c r="AC3179" i="1"/>
  <c r="AB3179" i="1"/>
  <c r="AA3179" i="1"/>
  <c r="Z3179" i="1"/>
  <c r="Y3179" i="1"/>
  <c r="X3179" i="1"/>
  <c r="W3179" i="1"/>
  <c r="V3179" i="1"/>
  <c r="U3179" i="1"/>
  <c r="T3179" i="1"/>
  <c r="S3179" i="1"/>
  <c r="R3179" i="1"/>
  <c r="Q3179" i="1"/>
  <c r="P3179" i="1"/>
  <c r="AJ3178" i="1"/>
  <c r="AI3178" i="1"/>
  <c r="AH3178" i="1"/>
  <c r="AG3178" i="1"/>
  <c r="AF3178" i="1"/>
  <c r="AE3178" i="1"/>
  <c r="AD3178" i="1"/>
  <c r="AC3178" i="1"/>
  <c r="AB3178" i="1"/>
  <c r="AA3178" i="1"/>
  <c r="Z3178" i="1"/>
  <c r="Y3178" i="1"/>
  <c r="X3178" i="1"/>
  <c r="W3178" i="1"/>
  <c r="V3178" i="1"/>
  <c r="U3178" i="1"/>
  <c r="T3178" i="1"/>
  <c r="S3178" i="1"/>
  <c r="R3178" i="1"/>
  <c r="Q3178" i="1"/>
  <c r="P3178" i="1"/>
  <c r="AJ3177" i="1"/>
  <c r="AI3177" i="1"/>
  <c r="AH3177" i="1"/>
  <c r="AG3177" i="1"/>
  <c r="AF3177" i="1"/>
  <c r="AE3177" i="1"/>
  <c r="AD3177" i="1"/>
  <c r="AC3177" i="1"/>
  <c r="AB3177" i="1"/>
  <c r="AA3177" i="1"/>
  <c r="Z3177" i="1"/>
  <c r="Y3177" i="1"/>
  <c r="X3177" i="1"/>
  <c r="W3177" i="1"/>
  <c r="V3177" i="1"/>
  <c r="U3177" i="1"/>
  <c r="T3177" i="1"/>
  <c r="S3177" i="1"/>
  <c r="R3177" i="1"/>
  <c r="Q3177" i="1"/>
  <c r="P3177" i="1"/>
  <c r="AJ3176" i="1"/>
  <c r="AI3176" i="1"/>
  <c r="AH3176" i="1"/>
  <c r="AG3176" i="1"/>
  <c r="AF3176" i="1"/>
  <c r="AE3176" i="1"/>
  <c r="AD3176" i="1"/>
  <c r="AC3176" i="1"/>
  <c r="AB3176" i="1"/>
  <c r="AA3176" i="1"/>
  <c r="Z3176" i="1"/>
  <c r="Y3176" i="1"/>
  <c r="X3176" i="1"/>
  <c r="W3176" i="1"/>
  <c r="V3176" i="1"/>
  <c r="U3176" i="1"/>
  <c r="T3176" i="1"/>
  <c r="S3176" i="1"/>
  <c r="R3176" i="1"/>
  <c r="Q3176" i="1"/>
  <c r="P3176" i="1"/>
  <c r="AJ3175" i="1"/>
  <c r="AI3175" i="1"/>
  <c r="AH3175" i="1"/>
  <c r="AG3175" i="1"/>
  <c r="AF3175" i="1"/>
  <c r="AE3175" i="1"/>
  <c r="AD3175" i="1"/>
  <c r="AC3175" i="1"/>
  <c r="AB3175" i="1"/>
  <c r="AA3175" i="1"/>
  <c r="Z3175" i="1"/>
  <c r="Y3175" i="1"/>
  <c r="X3175" i="1"/>
  <c r="W3175" i="1"/>
  <c r="V3175" i="1"/>
  <c r="U3175" i="1"/>
  <c r="T3175" i="1"/>
  <c r="S3175" i="1"/>
  <c r="R3175" i="1"/>
  <c r="Q3175" i="1"/>
  <c r="P3175" i="1"/>
  <c r="AJ3174" i="1"/>
  <c r="AI3174" i="1"/>
  <c r="AH3174" i="1"/>
  <c r="AG3174" i="1"/>
  <c r="AF3174" i="1"/>
  <c r="AE3174" i="1"/>
  <c r="AD3174" i="1"/>
  <c r="AC3174" i="1"/>
  <c r="AB3174" i="1"/>
  <c r="AA3174" i="1"/>
  <c r="Z3174" i="1"/>
  <c r="Y3174" i="1"/>
  <c r="X3174" i="1"/>
  <c r="W3174" i="1"/>
  <c r="V3174" i="1"/>
  <c r="U3174" i="1"/>
  <c r="T3174" i="1"/>
  <c r="S3174" i="1"/>
  <c r="R3174" i="1"/>
  <c r="Q3174" i="1"/>
  <c r="P3174" i="1"/>
  <c r="AJ3173" i="1"/>
  <c r="AI3173" i="1"/>
  <c r="AH3173" i="1"/>
  <c r="AG3173" i="1"/>
  <c r="AF3173" i="1"/>
  <c r="AE3173" i="1"/>
  <c r="AD3173" i="1"/>
  <c r="AC3173" i="1"/>
  <c r="AB3173" i="1"/>
  <c r="AA3173" i="1"/>
  <c r="Z3173" i="1"/>
  <c r="Y3173" i="1"/>
  <c r="X3173" i="1"/>
  <c r="W3173" i="1"/>
  <c r="V3173" i="1"/>
  <c r="U3173" i="1"/>
  <c r="T3173" i="1"/>
  <c r="S3173" i="1"/>
  <c r="R3173" i="1"/>
  <c r="Q3173" i="1"/>
  <c r="P3173" i="1"/>
  <c r="AJ3172" i="1"/>
  <c r="AI3172" i="1"/>
  <c r="AH3172" i="1"/>
  <c r="AG3172" i="1"/>
  <c r="AF3172" i="1"/>
  <c r="AE3172" i="1"/>
  <c r="AD3172" i="1"/>
  <c r="AC3172" i="1"/>
  <c r="AB3172" i="1"/>
  <c r="AA3172" i="1"/>
  <c r="Z3172" i="1"/>
  <c r="Y3172" i="1"/>
  <c r="X3172" i="1"/>
  <c r="W3172" i="1"/>
  <c r="V3172" i="1"/>
  <c r="U3172" i="1"/>
  <c r="T3172" i="1"/>
  <c r="S3172" i="1"/>
  <c r="R3172" i="1"/>
  <c r="Q3172" i="1"/>
  <c r="P3172" i="1"/>
  <c r="AJ3171" i="1"/>
  <c r="AI3171" i="1"/>
  <c r="AH3171" i="1"/>
  <c r="AG3171" i="1"/>
  <c r="AF3171" i="1"/>
  <c r="AE3171" i="1"/>
  <c r="AD3171" i="1"/>
  <c r="AC3171" i="1"/>
  <c r="AB3171" i="1"/>
  <c r="AA3171" i="1"/>
  <c r="Z3171" i="1"/>
  <c r="Y3171" i="1"/>
  <c r="X3171" i="1"/>
  <c r="W3171" i="1"/>
  <c r="V3171" i="1"/>
  <c r="U3171" i="1"/>
  <c r="T3171" i="1"/>
  <c r="S3171" i="1"/>
  <c r="R3171" i="1"/>
  <c r="Q3171" i="1"/>
  <c r="P3171" i="1"/>
  <c r="AJ3170" i="1"/>
  <c r="AI3170" i="1"/>
  <c r="AH3170" i="1"/>
  <c r="AG3170" i="1"/>
  <c r="AF3170" i="1"/>
  <c r="AE3170" i="1"/>
  <c r="AD3170" i="1"/>
  <c r="AC3170" i="1"/>
  <c r="AB3170" i="1"/>
  <c r="AA3170" i="1"/>
  <c r="Z3170" i="1"/>
  <c r="Y3170" i="1"/>
  <c r="X3170" i="1"/>
  <c r="W3170" i="1"/>
  <c r="V3170" i="1"/>
  <c r="U3170" i="1"/>
  <c r="T3170" i="1"/>
  <c r="S3170" i="1"/>
  <c r="R3170" i="1"/>
  <c r="Q3170" i="1"/>
  <c r="P3170" i="1"/>
  <c r="AJ3169" i="1"/>
  <c r="AI3169" i="1"/>
  <c r="AH3169" i="1"/>
  <c r="AG3169" i="1"/>
  <c r="AF3169" i="1"/>
  <c r="AE3169" i="1"/>
  <c r="AD3169" i="1"/>
  <c r="AC3169" i="1"/>
  <c r="AB3169" i="1"/>
  <c r="AA3169" i="1"/>
  <c r="Z3169" i="1"/>
  <c r="Y3169" i="1"/>
  <c r="X3169" i="1"/>
  <c r="W3169" i="1"/>
  <c r="V3169" i="1"/>
  <c r="U3169" i="1"/>
  <c r="T3169" i="1"/>
  <c r="S3169" i="1"/>
  <c r="R3169" i="1"/>
  <c r="Q3169" i="1"/>
  <c r="P3169" i="1"/>
  <c r="AJ3168" i="1"/>
  <c r="AI3168" i="1"/>
  <c r="AH3168" i="1"/>
  <c r="AG3168" i="1"/>
  <c r="AF3168" i="1"/>
  <c r="AE3168" i="1"/>
  <c r="AD3168" i="1"/>
  <c r="AC3168" i="1"/>
  <c r="AB3168" i="1"/>
  <c r="AA3168" i="1"/>
  <c r="Z3168" i="1"/>
  <c r="Y3168" i="1"/>
  <c r="X3168" i="1"/>
  <c r="W3168" i="1"/>
  <c r="V3168" i="1"/>
  <c r="U3168" i="1"/>
  <c r="T3168" i="1"/>
  <c r="S3168" i="1"/>
  <c r="R3168" i="1"/>
  <c r="Q3168" i="1"/>
  <c r="P3168" i="1"/>
  <c r="AJ3167" i="1"/>
  <c r="AI3167" i="1"/>
  <c r="AH3167" i="1"/>
  <c r="AG3167" i="1"/>
  <c r="AF3167" i="1"/>
  <c r="AE3167" i="1"/>
  <c r="AD3167" i="1"/>
  <c r="AC3167" i="1"/>
  <c r="AB3167" i="1"/>
  <c r="AA3167" i="1"/>
  <c r="Z3167" i="1"/>
  <c r="Y3167" i="1"/>
  <c r="X3167" i="1"/>
  <c r="W3167" i="1"/>
  <c r="V3167" i="1"/>
  <c r="U3167" i="1"/>
  <c r="T3167" i="1"/>
  <c r="S3167" i="1"/>
  <c r="R3167" i="1"/>
  <c r="Q3167" i="1"/>
  <c r="P3167" i="1"/>
  <c r="AJ3166" i="1"/>
  <c r="AI3166" i="1"/>
  <c r="AH3166" i="1"/>
  <c r="AG3166" i="1"/>
  <c r="AF3166" i="1"/>
  <c r="AE3166" i="1"/>
  <c r="AD3166" i="1"/>
  <c r="AC3166" i="1"/>
  <c r="AB3166" i="1"/>
  <c r="AA3166" i="1"/>
  <c r="Z3166" i="1"/>
  <c r="Y3166" i="1"/>
  <c r="X3166" i="1"/>
  <c r="W3166" i="1"/>
  <c r="V3166" i="1"/>
  <c r="U3166" i="1"/>
  <c r="T3166" i="1"/>
  <c r="S3166" i="1"/>
  <c r="R3166" i="1"/>
  <c r="Q3166" i="1"/>
  <c r="P3166" i="1"/>
  <c r="AJ3165" i="1"/>
  <c r="AI3165" i="1"/>
  <c r="AH3165" i="1"/>
  <c r="AG3165" i="1"/>
  <c r="AF3165" i="1"/>
  <c r="AE3165" i="1"/>
  <c r="AD3165" i="1"/>
  <c r="AC3165" i="1"/>
  <c r="AB3165" i="1"/>
  <c r="AA3165" i="1"/>
  <c r="Z3165" i="1"/>
  <c r="Y3165" i="1"/>
  <c r="X3165" i="1"/>
  <c r="W3165" i="1"/>
  <c r="V3165" i="1"/>
  <c r="U3165" i="1"/>
  <c r="T3165" i="1"/>
  <c r="S3165" i="1"/>
  <c r="R3165" i="1"/>
  <c r="Q3165" i="1"/>
  <c r="P3165" i="1"/>
  <c r="AJ3164" i="1"/>
  <c r="AI3164" i="1"/>
  <c r="AH3164" i="1"/>
  <c r="AG3164" i="1"/>
  <c r="AF3164" i="1"/>
  <c r="AE3164" i="1"/>
  <c r="AD3164" i="1"/>
  <c r="AC3164" i="1"/>
  <c r="AB3164" i="1"/>
  <c r="AA3164" i="1"/>
  <c r="Z3164" i="1"/>
  <c r="Y3164" i="1"/>
  <c r="X3164" i="1"/>
  <c r="W3164" i="1"/>
  <c r="V3164" i="1"/>
  <c r="U3164" i="1"/>
  <c r="T3164" i="1"/>
  <c r="S3164" i="1"/>
  <c r="R3164" i="1"/>
  <c r="Q3164" i="1"/>
  <c r="P3164" i="1"/>
  <c r="AJ3163" i="1"/>
  <c r="AI3163" i="1"/>
  <c r="AH3163" i="1"/>
  <c r="AG3163" i="1"/>
  <c r="AF3163" i="1"/>
  <c r="AE3163" i="1"/>
  <c r="AD3163" i="1"/>
  <c r="AC3163" i="1"/>
  <c r="AB3163" i="1"/>
  <c r="AA3163" i="1"/>
  <c r="Z3163" i="1"/>
  <c r="Y3163" i="1"/>
  <c r="X3163" i="1"/>
  <c r="W3163" i="1"/>
  <c r="V3163" i="1"/>
  <c r="U3163" i="1"/>
  <c r="T3163" i="1"/>
  <c r="S3163" i="1"/>
  <c r="R3163" i="1"/>
  <c r="Q3163" i="1"/>
  <c r="P3163" i="1"/>
  <c r="AJ3162" i="1"/>
  <c r="AI3162" i="1"/>
  <c r="AH3162" i="1"/>
  <c r="AG3162" i="1"/>
  <c r="AF3162" i="1"/>
  <c r="AE3162" i="1"/>
  <c r="AD3162" i="1"/>
  <c r="AC3162" i="1"/>
  <c r="AB3162" i="1"/>
  <c r="AA3162" i="1"/>
  <c r="Z3162" i="1"/>
  <c r="Y3162" i="1"/>
  <c r="X3162" i="1"/>
  <c r="W3162" i="1"/>
  <c r="V3162" i="1"/>
  <c r="U3162" i="1"/>
  <c r="T3162" i="1"/>
  <c r="S3162" i="1"/>
  <c r="R3162" i="1"/>
  <c r="Q3162" i="1"/>
  <c r="P3162" i="1"/>
  <c r="AJ3161" i="1"/>
  <c r="AI3161" i="1"/>
  <c r="AH3161" i="1"/>
  <c r="AG3161" i="1"/>
  <c r="AF3161" i="1"/>
  <c r="AE3161" i="1"/>
  <c r="AD3161" i="1"/>
  <c r="AC3161" i="1"/>
  <c r="AB3161" i="1"/>
  <c r="AA3161" i="1"/>
  <c r="Z3161" i="1"/>
  <c r="Y3161" i="1"/>
  <c r="X3161" i="1"/>
  <c r="W3161" i="1"/>
  <c r="V3161" i="1"/>
  <c r="U3161" i="1"/>
  <c r="T3161" i="1"/>
  <c r="S3161" i="1"/>
  <c r="R3161" i="1"/>
  <c r="Q3161" i="1"/>
  <c r="P3161" i="1"/>
  <c r="AJ3160" i="1"/>
  <c r="AI3160" i="1"/>
  <c r="AH3160" i="1"/>
  <c r="AG3160" i="1"/>
  <c r="AF3160" i="1"/>
  <c r="AE3160" i="1"/>
  <c r="AD3160" i="1"/>
  <c r="AC3160" i="1"/>
  <c r="AB3160" i="1"/>
  <c r="AA3160" i="1"/>
  <c r="Z3160" i="1"/>
  <c r="Y3160" i="1"/>
  <c r="X3160" i="1"/>
  <c r="W3160" i="1"/>
  <c r="V3160" i="1"/>
  <c r="U3160" i="1"/>
  <c r="T3160" i="1"/>
  <c r="S3160" i="1"/>
  <c r="R3160" i="1"/>
  <c r="Q3160" i="1"/>
  <c r="P3160" i="1"/>
  <c r="AJ3159" i="1"/>
  <c r="AI3159" i="1"/>
  <c r="AH3159" i="1"/>
  <c r="AG3159" i="1"/>
  <c r="AF3159" i="1"/>
  <c r="AE3159" i="1"/>
  <c r="AD3159" i="1"/>
  <c r="AC3159" i="1"/>
  <c r="AB3159" i="1"/>
  <c r="AA3159" i="1"/>
  <c r="Z3159" i="1"/>
  <c r="Y3159" i="1"/>
  <c r="X3159" i="1"/>
  <c r="W3159" i="1"/>
  <c r="V3159" i="1"/>
  <c r="U3159" i="1"/>
  <c r="T3159" i="1"/>
  <c r="S3159" i="1"/>
  <c r="R3159" i="1"/>
  <c r="Q3159" i="1"/>
  <c r="P3159" i="1"/>
  <c r="AJ3158" i="1"/>
  <c r="AI3158" i="1"/>
  <c r="AH3158" i="1"/>
  <c r="AG3158" i="1"/>
  <c r="AF3158" i="1"/>
  <c r="AE3158" i="1"/>
  <c r="AD3158" i="1"/>
  <c r="AC3158" i="1"/>
  <c r="AB3158" i="1"/>
  <c r="AA3158" i="1"/>
  <c r="Z3158" i="1"/>
  <c r="Y3158" i="1"/>
  <c r="X3158" i="1"/>
  <c r="W3158" i="1"/>
  <c r="V3158" i="1"/>
  <c r="U3158" i="1"/>
  <c r="T3158" i="1"/>
  <c r="S3158" i="1"/>
  <c r="R3158" i="1"/>
  <c r="Q3158" i="1"/>
  <c r="P3158" i="1"/>
  <c r="AJ3157" i="1"/>
  <c r="AI3157" i="1"/>
  <c r="AH3157" i="1"/>
  <c r="AG3157" i="1"/>
  <c r="AF3157" i="1"/>
  <c r="AE3157" i="1"/>
  <c r="AD3157" i="1"/>
  <c r="AC3157" i="1"/>
  <c r="AB3157" i="1"/>
  <c r="AA3157" i="1"/>
  <c r="Z3157" i="1"/>
  <c r="Y3157" i="1"/>
  <c r="X3157" i="1"/>
  <c r="W3157" i="1"/>
  <c r="V3157" i="1"/>
  <c r="U3157" i="1"/>
  <c r="T3157" i="1"/>
  <c r="S3157" i="1"/>
  <c r="R3157" i="1"/>
  <c r="Q3157" i="1"/>
  <c r="P3157" i="1"/>
  <c r="AJ3156" i="1"/>
  <c r="AI3156" i="1"/>
  <c r="AH3156" i="1"/>
  <c r="AG3156" i="1"/>
  <c r="AF3156" i="1"/>
  <c r="AE3156" i="1"/>
  <c r="AD3156" i="1"/>
  <c r="AC3156" i="1"/>
  <c r="AB3156" i="1"/>
  <c r="AA3156" i="1"/>
  <c r="Z3156" i="1"/>
  <c r="Y3156" i="1"/>
  <c r="X3156" i="1"/>
  <c r="W3156" i="1"/>
  <c r="V3156" i="1"/>
  <c r="U3156" i="1"/>
  <c r="T3156" i="1"/>
  <c r="S3156" i="1"/>
  <c r="R3156" i="1"/>
  <c r="Q3156" i="1"/>
  <c r="P3156" i="1"/>
  <c r="AJ3155" i="1"/>
  <c r="AI3155" i="1"/>
  <c r="AH3155" i="1"/>
  <c r="AG3155" i="1"/>
  <c r="AF3155" i="1"/>
  <c r="AE3155" i="1"/>
  <c r="AD3155" i="1"/>
  <c r="AC3155" i="1"/>
  <c r="AB3155" i="1"/>
  <c r="AA3155" i="1"/>
  <c r="Z3155" i="1"/>
  <c r="Y3155" i="1"/>
  <c r="X3155" i="1"/>
  <c r="W3155" i="1"/>
  <c r="V3155" i="1"/>
  <c r="U3155" i="1"/>
  <c r="T3155" i="1"/>
  <c r="S3155" i="1"/>
  <c r="R3155" i="1"/>
  <c r="Q3155" i="1"/>
  <c r="P3155" i="1"/>
  <c r="AJ3154" i="1"/>
  <c r="AI3154" i="1"/>
  <c r="AH3154" i="1"/>
  <c r="AG3154" i="1"/>
  <c r="AF3154" i="1"/>
  <c r="AE3154" i="1"/>
  <c r="AD3154" i="1"/>
  <c r="AC3154" i="1"/>
  <c r="AB3154" i="1"/>
  <c r="AA3154" i="1"/>
  <c r="Z3154" i="1"/>
  <c r="Y3154" i="1"/>
  <c r="X3154" i="1"/>
  <c r="W3154" i="1"/>
  <c r="V3154" i="1"/>
  <c r="U3154" i="1"/>
  <c r="T3154" i="1"/>
  <c r="S3154" i="1"/>
  <c r="R3154" i="1"/>
  <c r="Q3154" i="1"/>
  <c r="P3154" i="1"/>
  <c r="AJ3153" i="1"/>
  <c r="AI3153" i="1"/>
  <c r="AH3153" i="1"/>
  <c r="AG3153" i="1"/>
  <c r="AF3153" i="1"/>
  <c r="AE3153" i="1"/>
  <c r="AD3153" i="1"/>
  <c r="AC3153" i="1"/>
  <c r="AB3153" i="1"/>
  <c r="AA3153" i="1"/>
  <c r="Z3153" i="1"/>
  <c r="Y3153" i="1"/>
  <c r="X3153" i="1"/>
  <c r="W3153" i="1"/>
  <c r="V3153" i="1"/>
  <c r="U3153" i="1"/>
  <c r="T3153" i="1"/>
  <c r="S3153" i="1"/>
  <c r="R3153" i="1"/>
  <c r="Q3153" i="1"/>
  <c r="P3153" i="1"/>
  <c r="AJ3152" i="1"/>
  <c r="AI3152" i="1"/>
  <c r="AH3152" i="1"/>
  <c r="AG3152" i="1"/>
  <c r="AF3152" i="1"/>
  <c r="AE3152" i="1"/>
  <c r="AD3152" i="1"/>
  <c r="AC3152" i="1"/>
  <c r="AB3152" i="1"/>
  <c r="AA3152" i="1"/>
  <c r="Z3152" i="1"/>
  <c r="Y3152" i="1"/>
  <c r="X3152" i="1"/>
  <c r="W3152" i="1"/>
  <c r="V3152" i="1"/>
  <c r="U3152" i="1"/>
  <c r="T3152" i="1"/>
  <c r="S3152" i="1"/>
  <c r="R3152" i="1"/>
  <c r="Q3152" i="1"/>
  <c r="P3152" i="1"/>
  <c r="AJ3151" i="1"/>
  <c r="AI3151" i="1"/>
  <c r="AH3151" i="1"/>
  <c r="AG3151" i="1"/>
  <c r="AF3151" i="1"/>
  <c r="AE3151" i="1"/>
  <c r="AD3151" i="1"/>
  <c r="AC3151" i="1"/>
  <c r="AB3151" i="1"/>
  <c r="AA3151" i="1"/>
  <c r="Z3151" i="1"/>
  <c r="Y3151" i="1"/>
  <c r="X3151" i="1"/>
  <c r="W3151" i="1"/>
  <c r="V3151" i="1"/>
  <c r="U3151" i="1"/>
  <c r="T3151" i="1"/>
  <c r="S3151" i="1"/>
  <c r="R3151" i="1"/>
  <c r="Q3151" i="1"/>
  <c r="P3151" i="1"/>
  <c r="AJ3150" i="1"/>
  <c r="AI3150" i="1"/>
  <c r="AH3150" i="1"/>
  <c r="AG3150" i="1"/>
  <c r="AF3150" i="1"/>
  <c r="AE3150" i="1"/>
  <c r="AD3150" i="1"/>
  <c r="AC3150" i="1"/>
  <c r="AB3150" i="1"/>
  <c r="AA3150" i="1"/>
  <c r="Z3150" i="1"/>
  <c r="Y3150" i="1"/>
  <c r="X3150" i="1"/>
  <c r="W3150" i="1"/>
  <c r="V3150" i="1"/>
  <c r="U3150" i="1"/>
  <c r="T3150" i="1"/>
  <c r="S3150" i="1"/>
  <c r="R3150" i="1"/>
  <c r="Q3150" i="1"/>
  <c r="P3150" i="1"/>
  <c r="AJ3149" i="1"/>
  <c r="AI3149" i="1"/>
  <c r="AH3149" i="1"/>
  <c r="AG3149" i="1"/>
  <c r="AF3149" i="1"/>
  <c r="AE3149" i="1"/>
  <c r="AD3149" i="1"/>
  <c r="AC3149" i="1"/>
  <c r="AB3149" i="1"/>
  <c r="AA3149" i="1"/>
  <c r="Z3149" i="1"/>
  <c r="Y3149" i="1"/>
  <c r="X3149" i="1"/>
  <c r="W3149" i="1"/>
  <c r="V3149" i="1"/>
  <c r="U3149" i="1"/>
  <c r="T3149" i="1"/>
  <c r="S3149" i="1"/>
  <c r="R3149" i="1"/>
  <c r="Q3149" i="1"/>
  <c r="P3149" i="1"/>
  <c r="AJ3148" i="1"/>
  <c r="AI3148" i="1"/>
  <c r="AH3148" i="1"/>
  <c r="AG3148" i="1"/>
  <c r="AF3148" i="1"/>
  <c r="AE3148" i="1"/>
  <c r="AD3148" i="1"/>
  <c r="AC3148" i="1"/>
  <c r="AB3148" i="1"/>
  <c r="AA3148" i="1"/>
  <c r="Z3148" i="1"/>
  <c r="Y3148" i="1"/>
  <c r="X3148" i="1"/>
  <c r="W3148" i="1"/>
  <c r="V3148" i="1"/>
  <c r="U3148" i="1"/>
  <c r="T3148" i="1"/>
  <c r="S3148" i="1"/>
  <c r="R3148" i="1"/>
  <c r="Q3148" i="1"/>
  <c r="P3148" i="1"/>
  <c r="AJ3147" i="1"/>
  <c r="AI3147" i="1"/>
  <c r="AH3147" i="1"/>
  <c r="AG3147" i="1"/>
  <c r="AF3147" i="1"/>
  <c r="AE3147" i="1"/>
  <c r="AD3147" i="1"/>
  <c r="AC3147" i="1"/>
  <c r="AB3147" i="1"/>
  <c r="AA3147" i="1"/>
  <c r="Z3147" i="1"/>
  <c r="Y3147" i="1"/>
  <c r="X3147" i="1"/>
  <c r="W3147" i="1"/>
  <c r="V3147" i="1"/>
  <c r="U3147" i="1"/>
  <c r="T3147" i="1"/>
  <c r="S3147" i="1"/>
  <c r="R3147" i="1"/>
  <c r="Q3147" i="1"/>
  <c r="P3147" i="1"/>
  <c r="AJ3146" i="1"/>
  <c r="AI3146" i="1"/>
  <c r="AH3146" i="1"/>
  <c r="AG3146" i="1"/>
  <c r="AF3146" i="1"/>
  <c r="AE3146" i="1"/>
  <c r="AD3146" i="1"/>
  <c r="AC3146" i="1"/>
  <c r="AB3146" i="1"/>
  <c r="AA3146" i="1"/>
  <c r="Z3146" i="1"/>
  <c r="Y3146" i="1"/>
  <c r="X3146" i="1"/>
  <c r="W3146" i="1"/>
  <c r="V3146" i="1"/>
  <c r="U3146" i="1"/>
  <c r="T3146" i="1"/>
  <c r="S3146" i="1"/>
  <c r="R3146" i="1"/>
  <c r="Q3146" i="1"/>
  <c r="P3146" i="1"/>
  <c r="AJ3145" i="1"/>
  <c r="AI3145" i="1"/>
  <c r="AH3145" i="1"/>
  <c r="AG3145" i="1"/>
  <c r="AF3145" i="1"/>
  <c r="AE3145" i="1"/>
  <c r="AD3145" i="1"/>
  <c r="AC3145" i="1"/>
  <c r="AB3145" i="1"/>
  <c r="AA3145" i="1"/>
  <c r="Z3145" i="1"/>
  <c r="Y3145" i="1"/>
  <c r="X3145" i="1"/>
  <c r="W3145" i="1"/>
  <c r="V3145" i="1"/>
  <c r="U3145" i="1"/>
  <c r="T3145" i="1"/>
  <c r="S3145" i="1"/>
  <c r="R3145" i="1"/>
  <c r="Q3145" i="1"/>
  <c r="P3145" i="1"/>
  <c r="AJ3144" i="1"/>
  <c r="AI3144" i="1"/>
  <c r="AH3144" i="1"/>
  <c r="AG3144" i="1"/>
  <c r="AF3144" i="1"/>
  <c r="AE3144" i="1"/>
  <c r="AD3144" i="1"/>
  <c r="AC3144" i="1"/>
  <c r="AB3144" i="1"/>
  <c r="AA3144" i="1"/>
  <c r="Z3144" i="1"/>
  <c r="Y3144" i="1"/>
  <c r="X3144" i="1"/>
  <c r="W3144" i="1"/>
  <c r="V3144" i="1"/>
  <c r="U3144" i="1"/>
  <c r="T3144" i="1"/>
  <c r="S3144" i="1"/>
  <c r="R3144" i="1"/>
  <c r="Q3144" i="1"/>
  <c r="P3144" i="1"/>
  <c r="AJ3143" i="1"/>
  <c r="AI3143" i="1"/>
  <c r="AH3143" i="1"/>
  <c r="AG3143" i="1"/>
  <c r="AF3143" i="1"/>
  <c r="AE3143" i="1"/>
  <c r="AD3143" i="1"/>
  <c r="AC3143" i="1"/>
  <c r="AB3143" i="1"/>
  <c r="AA3143" i="1"/>
  <c r="Z3143" i="1"/>
  <c r="Y3143" i="1"/>
  <c r="X3143" i="1"/>
  <c r="W3143" i="1"/>
  <c r="V3143" i="1"/>
  <c r="U3143" i="1"/>
  <c r="T3143" i="1"/>
  <c r="S3143" i="1"/>
  <c r="R3143" i="1"/>
  <c r="Q3143" i="1"/>
  <c r="P3143" i="1"/>
  <c r="AJ3142" i="1"/>
  <c r="AI3142" i="1"/>
  <c r="AH3142" i="1"/>
  <c r="AG3142" i="1"/>
  <c r="AF3142" i="1"/>
  <c r="AE3142" i="1"/>
  <c r="AD3142" i="1"/>
  <c r="AC3142" i="1"/>
  <c r="AB3142" i="1"/>
  <c r="AA3142" i="1"/>
  <c r="Z3142" i="1"/>
  <c r="Y3142" i="1"/>
  <c r="X3142" i="1"/>
  <c r="W3142" i="1"/>
  <c r="V3142" i="1"/>
  <c r="U3142" i="1"/>
  <c r="T3142" i="1"/>
  <c r="S3142" i="1"/>
  <c r="R3142" i="1"/>
  <c r="Q3142" i="1"/>
  <c r="P3142" i="1"/>
  <c r="AJ3141" i="1"/>
  <c r="AI3141" i="1"/>
  <c r="AH3141" i="1"/>
  <c r="AG3141" i="1"/>
  <c r="AF3141" i="1"/>
  <c r="AE3141" i="1"/>
  <c r="AD3141" i="1"/>
  <c r="AC3141" i="1"/>
  <c r="AB3141" i="1"/>
  <c r="AA3141" i="1"/>
  <c r="Z3141" i="1"/>
  <c r="Y3141" i="1"/>
  <c r="X3141" i="1"/>
  <c r="W3141" i="1"/>
  <c r="V3141" i="1"/>
  <c r="U3141" i="1"/>
  <c r="T3141" i="1"/>
  <c r="S3141" i="1"/>
  <c r="R3141" i="1"/>
  <c r="Q3141" i="1"/>
  <c r="P3141" i="1"/>
  <c r="AJ3140" i="1"/>
  <c r="AI3140" i="1"/>
  <c r="AH3140" i="1"/>
  <c r="AG3140" i="1"/>
  <c r="AF3140" i="1"/>
  <c r="AE3140" i="1"/>
  <c r="AD3140" i="1"/>
  <c r="AC3140" i="1"/>
  <c r="AB3140" i="1"/>
  <c r="AA3140" i="1"/>
  <c r="Z3140" i="1"/>
  <c r="Y3140" i="1"/>
  <c r="X3140" i="1"/>
  <c r="W3140" i="1"/>
  <c r="V3140" i="1"/>
  <c r="U3140" i="1"/>
  <c r="T3140" i="1"/>
  <c r="S3140" i="1"/>
  <c r="R3140" i="1"/>
  <c r="Q3140" i="1"/>
  <c r="P3140" i="1"/>
  <c r="AJ3139" i="1"/>
  <c r="AI3139" i="1"/>
  <c r="AH3139" i="1"/>
  <c r="AG3139" i="1"/>
  <c r="AF3139" i="1"/>
  <c r="AE3139" i="1"/>
  <c r="AD3139" i="1"/>
  <c r="AC3139" i="1"/>
  <c r="AB3139" i="1"/>
  <c r="AA3139" i="1"/>
  <c r="Z3139" i="1"/>
  <c r="Y3139" i="1"/>
  <c r="X3139" i="1"/>
  <c r="W3139" i="1"/>
  <c r="V3139" i="1"/>
  <c r="U3139" i="1"/>
  <c r="T3139" i="1"/>
  <c r="S3139" i="1"/>
  <c r="R3139" i="1"/>
  <c r="Q3139" i="1"/>
  <c r="P3139" i="1"/>
  <c r="AJ3138" i="1"/>
  <c r="AI3138" i="1"/>
  <c r="AH3138" i="1"/>
  <c r="AG3138" i="1"/>
  <c r="AF3138" i="1"/>
  <c r="AE3138" i="1"/>
  <c r="AD3138" i="1"/>
  <c r="AC3138" i="1"/>
  <c r="AB3138" i="1"/>
  <c r="AA3138" i="1"/>
  <c r="Z3138" i="1"/>
  <c r="Y3138" i="1"/>
  <c r="X3138" i="1"/>
  <c r="W3138" i="1"/>
  <c r="V3138" i="1"/>
  <c r="U3138" i="1"/>
  <c r="T3138" i="1"/>
  <c r="S3138" i="1"/>
  <c r="R3138" i="1"/>
  <c r="Q3138" i="1"/>
  <c r="P3138" i="1"/>
  <c r="AJ3137" i="1"/>
  <c r="AI3137" i="1"/>
  <c r="AH3137" i="1"/>
  <c r="AG3137" i="1"/>
  <c r="AF3137" i="1"/>
  <c r="AE3137" i="1"/>
  <c r="AD3137" i="1"/>
  <c r="AC3137" i="1"/>
  <c r="AB3137" i="1"/>
  <c r="AA3137" i="1"/>
  <c r="Z3137" i="1"/>
  <c r="Y3137" i="1"/>
  <c r="X3137" i="1"/>
  <c r="W3137" i="1"/>
  <c r="V3137" i="1"/>
  <c r="U3137" i="1"/>
  <c r="T3137" i="1"/>
  <c r="S3137" i="1"/>
  <c r="R3137" i="1"/>
  <c r="Q3137" i="1"/>
  <c r="P3137" i="1"/>
  <c r="AJ3136" i="1"/>
  <c r="AI3136" i="1"/>
  <c r="AH3136" i="1"/>
  <c r="AG3136" i="1"/>
  <c r="AF3136" i="1"/>
  <c r="AE3136" i="1"/>
  <c r="AD3136" i="1"/>
  <c r="AC3136" i="1"/>
  <c r="AB3136" i="1"/>
  <c r="AA3136" i="1"/>
  <c r="Z3136" i="1"/>
  <c r="Y3136" i="1"/>
  <c r="X3136" i="1"/>
  <c r="W3136" i="1"/>
  <c r="V3136" i="1"/>
  <c r="U3136" i="1"/>
  <c r="T3136" i="1"/>
  <c r="S3136" i="1"/>
  <c r="R3136" i="1"/>
  <c r="Q3136" i="1"/>
  <c r="P3136" i="1"/>
  <c r="AJ3135" i="1"/>
  <c r="AI3135" i="1"/>
  <c r="AH3135" i="1"/>
  <c r="AG3135" i="1"/>
  <c r="AF3135" i="1"/>
  <c r="AE3135" i="1"/>
  <c r="AD3135" i="1"/>
  <c r="AC3135" i="1"/>
  <c r="AB3135" i="1"/>
  <c r="AA3135" i="1"/>
  <c r="Z3135" i="1"/>
  <c r="Y3135" i="1"/>
  <c r="X3135" i="1"/>
  <c r="W3135" i="1"/>
  <c r="V3135" i="1"/>
  <c r="U3135" i="1"/>
  <c r="T3135" i="1"/>
  <c r="S3135" i="1"/>
  <c r="R3135" i="1"/>
  <c r="Q3135" i="1"/>
  <c r="P3135" i="1"/>
  <c r="AJ3134" i="1"/>
  <c r="AI3134" i="1"/>
  <c r="AH3134" i="1"/>
  <c r="AG3134" i="1"/>
  <c r="AF3134" i="1"/>
  <c r="AE3134" i="1"/>
  <c r="AD3134" i="1"/>
  <c r="AC3134" i="1"/>
  <c r="AB3134" i="1"/>
  <c r="AA3134" i="1"/>
  <c r="Z3134" i="1"/>
  <c r="Y3134" i="1"/>
  <c r="X3134" i="1"/>
  <c r="W3134" i="1"/>
  <c r="V3134" i="1"/>
  <c r="U3134" i="1"/>
  <c r="T3134" i="1"/>
  <c r="S3134" i="1"/>
  <c r="R3134" i="1"/>
  <c r="Q3134" i="1"/>
  <c r="P3134" i="1"/>
  <c r="AJ3133" i="1"/>
  <c r="AI3133" i="1"/>
  <c r="AH3133" i="1"/>
  <c r="AG3133" i="1"/>
  <c r="AF3133" i="1"/>
  <c r="AE3133" i="1"/>
  <c r="AD3133" i="1"/>
  <c r="AC3133" i="1"/>
  <c r="AB3133" i="1"/>
  <c r="AA3133" i="1"/>
  <c r="Z3133" i="1"/>
  <c r="Y3133" i="1"/>
  <c r="X3133" i="1"/>
  <c r="W3133" i="1"/>
  <c r="V3133" i="1"/>
  <c r="U3133" i="1"/>
  <c r="T3133" i="1"/>
  <c r="S3133" i="1"/>
  <c r="R3133" i="1"/>
  <c r="Q3133" i="1"/>
  <c r="P3133" i="1"/>
  <c r="AJ3132" i="1"/>
  <c r="AI3132" i="1"/>
  <c r="AH3132" i="1"/>
  <c r="AG3132" i="1"/>
  <c r="AF3132" i="1"/>
  <c r="AE3132" i="1"/>
  <c r="AD3132" i="1"/>
  <c r="AC3132" i="1"/>
  <c r="AB3132" i="1"/>
  <c r="AA3132" i="1"/>
  <c r="Z3132" i="1"/>
  <c r="Y3132" i="1"/>
  <c r="X3132" i="1"/>
  <c r="W3132" i="1"/>
  <c r="V3132" i="1"/>
  <c r="U3132" i="1"/>
  <c r="T3132" i="1"/>
  <c r="S3132" i="1"/>
  <c r="R3132" i="1"/>
  <c r="Q3132" i="1"/>
  <c r="P3132" i="1"/>
  <c r="AJ3131" i="1"/>
  <c r="AI3131" i="1"/>
  <c r="AH3131" i="1"/>
  <c r="AG3131" i="1"/>
  <c r="AF3131" i="1"/>
  <c r="AE3131" i="1"/>
  <c r="AD3131" i="1"/>
  <c r="AC3131" i="1"/>
  <c r="AB3131" i="1"/>
  <c r="AA3131" i="1"/>
  <c r="Z3131" i="1"/>
  <c r="Y3131" i="1"/>
  <c r="X3131" i="1"/>
  <c r="W3131" i="1"/>
  <c r="V3131" i="1"/>
  <c r="U3131" i="1"/>
  <c r="T3131" i="1"/>
  <c r="S3131" i="1"/>
  <c r="R3131" i="1"/>
  <c r="Q3131" i="1"/>
  <c r="P3131" i="1"/>
  <c r="AJ3130" i="1"/>
  <c r="AI3130" i="1"/>
  <c r="AH3130" i="1"/>
  <c r="AG3130" i="1"/>
  <c r="AF3130" i="1"/>
  <c r="AE3130" i="1"/>
  <c r="AD3130" i="1"/>
  <c r="AC3130" i="1"/>
  <c r="AB3130" i="1"/>
  <c r="AA3130" i="1"/>
  <c r="Z3130" i="1"/>
  <c r="Y3130" i="1"/>
  <c r="X3130" i="1"/>
  <c r="W3130" i="1"/>
  <c r="V3130" i="1"/>
  <c r="U3130" i="1"/>
  <c r="T3130" i="1"/>
  <c r="S3130" i="1"/>
  <c r="R3130" i="1"/>
  <c r="Q3130" i="1"/>
  <c r="P3130" i="1"/>
  <c r="AJ3129" i="1"/>
  <c r="AI3129" i="1"/>
  <c r="AH3129" i="1"/>
  <c r="AG3129" i="1"/>
  <c r="AF3129" i="1"/>
  <c r="AE3129" i="1"/>
  <c r="AD3129" i="1"/>
  <c r="AC3129" i="1"/>
  <c r="AB3129" i="1"/>
  <c r="AA3129" i="1"/>
  <c r="Z3129" i="1"/>
  <c r="Y3129" i="1"/>
  <c r="X3129" i="1"/>
  <c r="W3129" i="1"/>
  <c r="V3129" i="1"/>
  <c r="U3129" i="1"/>
  <c r="T3129" i="1"/>
  <c r="S3129" i="1"/>
  <c r="R3129" i="1"/>
  <c r="Q3129" i="1"/>
  <c r="P3129" i="1"/>
  <c r="AJ3128" i="1"/>
  <c r="AI3128" i="1"/>
  <c r="AH3128" i="1"/>
  <c r="AG3128" i="1"/>
  <c r="AF3128" i="1"/>
  <c r="AE3128" i="1"/>
  <c r="AD3128" i="1"/>
  <c r="AC3128" i="1"/>
  <c r="AB3128" i="1"/>
  <c r="AA3128" i="1"/>
  <c r="Z3128" i="1"/>
  <c r="Y3128" i="1"/>
  <c r="X3128" i="1"/>
  <c r="W3128" i="1"/>
  <c r="V3128" i="1"/>
  <c r="U3128" i="1"/>
  <c r="T3128" i="1"/>
  <c r="S3128" i="1"/>
  <c r="R3128" i="1"/>
  <c r="Q3128" i="1"/>
  <c r="P3128" i="1"/>
  <c r="AJ3127" i="1"/>
  <c r="AI3127" i="1"/>
  <c r="AH3127" i="1"/>
  <c r="AG3127" i="1"/>
  <c r="AF3127" i="1"/>
  <c r="AE3127" i="1"/>
  <c r="AD3127" i="1"/>
  <c r="AC3127" i="1"/>
  <c r="AB3127" i="1"/>
  <c r="AA3127" i="1"/>
  <c r="Z3127" i="1"/>
  <c r="Y3127" i="1"/>
  <c r="X3127" i="1"/>
  <c r="W3127" i="1"/>
  <c r="V3127" i="1"/>
  <c r="U3127" i="1"/>
  <c r="T3127" i="1"/>
  <c r="S3127" i="1"/>
  <c r="R3127" i="1"/>
  <c r="Q3127" i="1"/>
  <c r="P3127" i="1"/>
  <c r="AJ3126" i="1"/>
  <c r="AI3126" i="1"/>
  <c r="AH3126" i="1"/>
  <c r="AG3126" i="1"/>
  <c r="AF3126" i="1"/>
  <c r="AE3126" i="1"/>
  <c r="AD3126" i="1"/>
  <c r="AC3126" i="1"/>
  <c r="AB3126" i="1"/>
  <c r="AA3126" i="1"/>
  <c r="Z3126" i="1"/>
  <c r="Y3126" i="1"/>
  <c r="X3126" i="1"/>
  <c r="W3126" i="1"/>
  <c r="V3126" i="1"/>
  <c r="U3126" i="1"/>
  <c r="T3126" i="1"/>
  <c r="S3126" i="1"/>
  <c r="R3126" i="1"/>
  <c r="Q3126" i="1"/>
  <c r="P3126" i="1"/>
  <c r="AJ3125" i="1"/>
  <c r="AI3125" i="1"/>
  <c r="AH3125" i="1"/>
  <c r="AG3125" i="1"/>
  <c r="AF3125" i="1"/>
  <c r="AE3125" i="1"/>
  <c r="AD3125" i="1"/>
  <c r="AC3125" i="1"/>
  <c r="AB3125" i="1"/>
  <c r="AA3125" i="1"/>
  <c r="Z3125" i="1"/>
  <c r="Y3125" i="1"/>
  <c r="X3125" i="1"/>
  <c r="W3125" i="1"/>
  <c r="V3125" i="1"/>
  <c r="U3125" i="1"/>
  <c r="T3125" i="1"/>
  <c r="S3125" i="1"/>
  <c r="R3125" i="1"/>
  <c r="Q3125" i="1"/>
  <c r="P3125" i="1"/>
  <c r="AJ3124" i="1"/>
  <c r="AI3124" i="1"/>
  <c r="AH3124" i="1"/>
  <c r="AG3124" i="1"/>
  <c r="AF3124" i="1"/>
  <c r="AE3124" i="1"/>
  <c r="AD3124" i="1"/>
  <c r="AC3124" i="1"/>
  <c r="AB3124" i="1"/>
  <c r="AA3124" i="1"/>
  <c r="Z3124" i="1"/>
  <c r="Y3124" i="1"/>
  <c r="X3124" i="1"/>
  <c r="W3124" i="1"/>
  <c r="V3124" i="1"/>
  <c r="U3124" i="1"/>
  <c r="T3124" i="1"/>
  <c r="S3124" i="1"/>
  <c r="R3124" i="1"/>
  <c r="Q3124" i="1"/>
  <c r="P3124" i="1"/>
  <c r="AJ3123" i="1"/>
  <c r="AI3123" i="1"/>
  <c r="AH3123" i="1"/>
  <c r="AG3123" i="1"/>
  <c r="AF3123" i="1"/>
  <c r="AE3123" i="1"/>
  <c r="AD3123" i="1"/>
  <c r="AC3123" i="1"/>
  <c r="AB3123" i="1"/>
  <c r="AA3123" i="1"/>
  <c r="Z3123" i="1"/>
  <c r="Y3123" i="1"/>
  <c r="X3123" i="1"/>
  <c r="W3123" i="1"/>
  <c r="V3123" i="1"/>
  <c r="U3123" i="1"/>
  <c r="T3123" i="1"/>
  <c r="S3123" i="1"/>
  <c r="R3123" i="1"/>
  <c r="Q3123" i="1"/>
  <c r="P3123" i="1"/>
  <c r="AJ3122" i="1"/>
  <c r="AI3122" i="1"/>
  <c r="AH3122" i="1"/>
  <c r="AG3122" i="1"/>
  <c r="AF3122" i="1"/>
  <c r="AE3122" i="1"/>
  <c r="AD3122" i="1"/>
  <c r="AC3122" i="1"/>
  <c r="AB3122" i="1"/>
  <c r="AA3122" i="1"/>
  <c r="Z3122" i="1"/>
  <c r="Y3122" i="1"/>
  <c r="X3122" i="1"/>
  <c r="W3122" i="1"/>
  <c r="V3122" i="1"/>
  <c r="U3122" i="1"/>
  <c r="T3122" i="1"/>
  <c r="S3122" i="1"/>
  <c r="R3122" i="1"/>
  <c r="Q3122" i="1"/>
  <c r="P3122" i="1"/>
  <c r="AJ3121" i="1"/>
  <c r="AI3121" i="1"/>
  <c r="AH3121" i="1"/>
  <c r="AG3121" i="1"/>
  <c r="AF3121" i="1"/>
  <c r="AE3121" i="1"/>
  <c r="AD3121" i="1"/>
  <c r="AC3121" i="1"/>
  <c r="AB3121" i="1"/>
  <c r="AA3121" i="1"/>
  <c r="Z3121" i="1"/>
  <c r="Y3121" i="1"/>
  <c r="X3121" i="1"/>
  <c r="W3121" i="1"/>
  <c r="V3121" i="1"/>
  <c r="U3121" i="1"/>
  <c r="T3121" i="1"/>
  <c r="S3121" i="1"/>
  <c r="R3121" i="1"/>
  <c r="Q3121" i="1"/>
  <c r="P3121" i="1"/>
  <c r="AJ3120" i="1"/>
  <c r="AI3120" i="1"/>
  <c r="AH3120" i="1"/>
  <c r="AG3120" i="1"/>
  <c r="AF3120" i="1"/>
  <c r="AE3120" i="1"/>
  <c r="AD3120" i="1"/>
  <c r="AC3120" i="1"/>
  <c r="AB3120" i="1"/>
  <c r="AA3120" i="1"/>
  <c r="Z3120" i="1"/>
  <c r="Y3120" i="1"/>
  <c r="X3120" i="1"/>
  <c r="W3120" i="1"/>
  <c r="V3120" i="1"/>
  <c r="U3120" i="1"/>
  <c r="T3120" i="1"/>
  <c r="S3120" i="1"/>
  <c r="R3120" i="1"/>
  <c r="Q3120" i="1"/>
  <c r="P3120" i="1"/>
  <c r="AJ3119" i="1"/>
  <c r="AI3119" i="1"/>
  <c r="AH3119" i="1"/>
  <c r="AG3119" i="1"/>
  <c r="AF3119" i="1"/>
  <c r="AE3119" i="1"/>
  <c r="AD3119" i="1"/>
  <c r="AC3119" i="1"/>
  <c r="AB3119" i="1"/>
  <c r="AA3119" i="1"/>
  <c r="Z3119" i="1"/>
  <c r="Y3119" i="1"/>
  <c r="X3119" i="1"/>
  <c r="W3119" i="1"/>
  <c r="V3119" i="1"/>
  <c r="U3119" i="1"/>
  <c r="T3119" i="1"/>
  <c r="S3119" i="1"/>
  <c r="R3119" i="1"/>
  <c r="Q3119" i="1"/>
  <c r="P3119" i="1"/>
  <c r="AJ3118" i="1"/>
  <c r="AI3118" i="1"/>
  <c r="AH3118" i="1"/>
  <c r="AG3118" i="1"/>
  <c r="AF3118" i="1"/>
  <c r="AE3118" i="1"/>
  <c r="AD3118" i="1"/>
  <c r="AC3118" i="1"/>
  <c r="AB3118" i="1"/>
  <c r="AA3118" i="1"/>
  <c r="Z3118" i="1"/>
  <c r="Y3118" i="1"/>
  <c r="X3118" i="1"/>
  <c r="W3118" i="1"/>
  <c r="V3118" i="1"/>
  <c r="U3118" i="1"/>
  <c r="T3118" i="1"/>
  <c r="S3118" i="1"/>
  <c r="R3118" i="1"/>
  <c r="Q3118" i="1"/>
  <c r="P3118" i="1"/>
  <c r="AJ3117" i="1"/>
  <c r="AI3117" i="1"/>
  <c r="AH3117" i="1"/>
  <c r="AG3117" i="1"/>
  <c r="AF3117" i="1"/>
  <c r="AE3117" i="1"/>
  <c r="AD3117" i="1"/>
  <c r="AC3117" i="1"/>
  <c r="AB3117" i="1"/>
  <c r="AA3117" i="1"/>
  <c r="Z3117" i="1"/>
  <c r="Y3117" i="1"/>
  <c r="X3117" i="1"/>
  <c r="W3117" i="1"/>
  <c r="V3117" i="1"/>
  <c r="U3117" i="1"/>
  <c r="T3117" i="1"/>
  <c r="S3117" i="1"/>
  <c r="R3117" i="1"/>
  <c r="Q3117" i="1"/>
  <c r="P3117" i="1"/>
  <c r="AJ3116" i="1"/>
  <c r="AI3116" i="1"/>
  <c r="AH3116" i="1"/>
  <c r="AG3116" i="1"/>
  <c r="AF3116" i="1"/>
  <c r="AE3116" i="1"/>
  <c r="AD3116" i="1"/>
  <c r="AC3116" i="1"/>
  <c r="AB3116" i="1"/>
  <c r="AA3116" i="1"/>
  <c r="Z3116" i="1"/>
  <c r="Y3116" i="1"/>
  <c r="X3116" i="1"/>
  <c r="W3116" i="1"/>
  <c r="V3116" i="1"/>
  <c r="U3116" i="1"/>
  <c r="T3116" i="1"/>
  <c r="S3116" i="1"/>
  <c r="R3116" i="1"/>
  <c r="Q3116" i="1"/>
  <c r="P3116" i="1"/>
  <c r="AJ3115" i="1"/>
  <c r="AI3115" i="1"/>
  <c r="AH3115" i="1"/>
  <c r="AG3115" i="1"/>
  <c r="AF3115" i="1"/>
  <c r="AE3115" i="1"/>
  <c r="AD3115" i="1"/>
  <c r="AC3115" i="1"/>
  <c r="AB3115" i="1"/>
  <c r="AA3115" i="1"/>
  <c r="Z3115" i="1"/>
  <c r="Y3115" i="1"/>
  <c r="X3115" i="1"/>
  <c r="W3115" i="1"/>
  <c r="V3115" i="1"/>
  <c r="U3115" i="1"/>
  <c r="T3115" i="1"/>
  <c r="S3115" i="1"/>
  <c r="R3115" i="1"/>
  <c r="Q3115" i="1"/>
  <c r="P3115" i="1"/>
  <c r="AJ3114" i="1"/>
  <c r="AI3114" i="1"/>
  <c r="AH3114" i="1"/>
  <c r="AG3114" i="1"/>
  <c r="AF3114" i="1"/>
  <c r="AE3114" i="1"/>
  <c r="AD3114" i="1"/>
  <c r="AC3114" i="1"/>
  <c r="AB3114" i="1"/>
  <c r="AA3114" i="1"/>
  <c r="Z3114" i="1"/>
  <c r="Y3114" i="1"/>
  <c r="X3114" i="1"/>
  <c r="W3114" i="1"/>
  <c r="V3114" i="1"/>
  <c r="U3114" i="1"/>
  <c r="T3114" i="1"/>
  <c r="S3114" i="1"/>
  <c r="R3114" i="1"/>
  <c r="Q3114" i="1"/>
  <c r="P3114" i="1"/>
  <c r="AJ3113" i="1"/>
  <c r="AI3113" i="1"/>
  <c r="AH3113" i="1"/>
  <c r="AG3113" i="1"/>
  <c r="AF3113" i="1"/>
  <c r="AE3113" i="1"/>
  <c r="AD3113" i="1"/>
  <c r="AC3113" i="1"/>
  <c r="AB3113" i="1"/>
  <c r="AA3113" i="1"/>
  <c r="Z3113" i="1"/>
  <c r="Y3113" i="1"/>
  <c r="X3113" i="1"/>
  <c r="W3113" i="1"/>
  <c r="V3113" i="1"/>
  <c r="U3113" i="1"/>
  <c r="T3113" i="1"/>
  <c r="S3113" i="1"/>
  <c r="R3113" i="1"/>
  <c r="Q3113" i="1"/>
  <c r="P3113" i="1"/>
  <c r="AJ3112" i="1"/>
  <c r="AI3112" i="1"/>
  <c r="AH3112" i="1"/>
  <c r="AG3112" i="1"/>
  <c r="AF3112" i="1"/>
  <c r="AE3112" i="1"/>
  <c r="AD3112" i="1"/>
  <c r="AC3112" i="1"/>
  <c r="AB3112" i="1"/>
  <c r="AA3112" i="1"/>
  <c r="Z3112" i="1"/>
  <c r="Y3112" i="1"/>
  <c r="X3112" i="1"/>
  <c r="W3112" i="1"/>
  <c r="V3112" i="1"/>
  <c r="U3112" i="1"/>
  <c r="T3112" i="1"/>
  <c r="S3112" i="1"/>
  <c r="R3112" i="1"/>
  <c r="Q3112" i="1"/>
  <c r="P3112" i="1"/>
  <c r="AJ3111" i="1"/>
  <c r="AI3111" i="1"/>
  <c r="AH3111" i="1"/>
  <c r="AG3111" i="1"/>
  <c r="AF3111" i="1"/>
  <c r="AE3111" i="1"/>
  <c r="AD3111" i="1"/>
  <c r="AC3111" i="1"/>
  <c r="AB3111" i="1"/>
  <c r="AA3111" i="1"/>
  <c r="Z3111" i="1"/>
  <c r="Y3111" i="1"/>
  <c r="X3111" i="1"/>
  <c r="W3111" i="1"/>
  <c r="V3111" i="1"/>
  <c r="U3111" i="1"/>
  <c r="T3111" i="1"/>
  <c r="S3111" i="1"/>
  <c r="R3111" i="1"/>
  <c r="Q3111" i="1"/>
  <c r="P3111" i="1"/>
  <c r="AJ3110" i="1"/>
  <c r="AI3110" i="1"/>
  <c r="AH3110" i="1"/>
  <c r="AG3110" i="1"/>
  <c r="AF3110" i="1"/>
  <c r="AE3110" i="1"/>
  <c r="AD3110" i="1"/>
  <c r="AC3110" i="1"/>
  <c r="AB3110" i="1"/>
  <c r="AA3110" i="1"/>
  <c r="Z3110" i="1"/>
  <c r="Y3110" i="1"/>
  <c r="X3110" i="1"/>
  <c r="W3110" i="1"/>
  <c r="V3110" i="1"/>
  <c r="U3110" i="1"/>
  <c r="T3110" i="1"/>
  <c r="S3110" i="1"/>
  <c r="R3110" i="1"/>
  <c r="Q3110" i="1"/>
  <c r="P3110" i="1"/>
  <c r="AJ3109" i="1"/>
  <c r="AI3109" i="1"/>
  <c r="AH3109" i="1"/>
  <c r="AG3109" i="1"/>
  <c r="AF3109" i="1"/>
  <c r="AE3109" i="1"/>
  <c r="AD3109" i="1"/>
  <c r="AC3109" i="1"/>
  <c r="AB3109" i="1"/>
  <c r="AA3109" i="1"/>
  <c r="Z3109" i="1"/>
  <c r="Y3109" i="1"/>
  <c r="X3109" i="1"/>
  <c r="W3109" i="1"/>
  <c r="V3109" i="1"/>
  <c r="U3109" i="1"/>
  <c r="T3109" i="1"/>
  <c r="S3109" i="1"/>
  <c r="R3109" i="1"/>
  <c r="Q3109" i="1"/>
  <c r="P3109" i="1"/>
  <c r="AJ3108" i="1"/>
  <c r="AI3108" i="1"/>
  <c r="AH3108" i="1"/>
  <c r="AG3108" i="1"/>
  <c r="AF3108" i="1"/>
  <c r="AE3108" i="1"/>
  <c r="AD3108" i="1"/>
  <c r="AC3108" i="1"/>
  <c r="AB3108" i="1"/>
  <c r="AA3108" i="1"/>
  <c r="Z3108" i="1"/>
  <c r="Y3108" i="1"/>
  <c r="X3108" i="1"/>
  <c r="W3108" i="1"/>
  <c r="V3108" i="1"/>
  <c r="U3108" i="1"/>
  <c r="T3108" i="1"/>
  <c r="S3108" i="1"/>
  <c r="R3108" i="1"/>
  <c r="Q3108" i="1"/>
  <c r="P3108" i="1"/>
  <c r="AJ3107" i="1"/>
  <c r="AI3107" i="1"/>
  <c r="AH3107" i="1"/>
  <c r="AG3107" i="1"/>
  <c r="AF3107" i="1"/>
  <c r="AE3107" i="1"/>
  <c r="AD3107" i="1"/>
  <c r="AC3107" i="1"/>
  <c r="AB3107" i="1"/>
  <c r="AA3107" i="1"/>
  <c r="Z3107" i="1"/>
  <c r="Y3107" i="1"/>
  <c r="X3107" i="1"/>
  <c r="W3107" i="1"/>
  <c r="V3107" i="1"/>
  <c r="U3107" i="1"/>
  <c r="T3107" i="1"/>
  <c r="S3107" i="1"/>
  <c r="R3107" i="1"/>
  <c r="Q3107" i="1"/>
  <c r="P3107" i="1"/>
  <c r="AJ3106" i="1"/>
  <c r="AI3106" i="1"/>
  <c r="AH3106" i="1"/>
  <c r="AG3106" i="1"/>
  <c r="AF3106" i="1"/>
  <c r="AE3106" i="1"/>
  <c r="AD3106" i="1"/>
  <c r="AC3106" i="1"/>
  <c r="AB3106" i="1"/>
  <c r="AA3106" i="1"/>
  <c r="Z3106" i="1"/>
  <c r="Y3106" i="1"/>
  <c r="X3106" i="1"/>
  <c r="W3106" i="1"/>
  <c r="V3106" i="1"/>
  <c r="U3106" i="1"/>
  <c r="T3106" i="1"/>
  <c r="S3106" i="1"/>
  <c r="R3106" i="1"/>
  <c r="Q3106" i="1"/>
  <c r="P3106" i="1"/>
  <c r="AJ3105" i="1"/>
  <c r="AI3105" i="1"/>
  <c r="AH3105" i="1"/>
  <c r="AG3105" i="1"/>
  <c r="AF3105" i="1"/>
  <c r="AE3105" i="1"/>
  <c r="AD3105" i="1"/>
  <c r="AC3105" i="1"/>
  <c r="AB3105" i="1"/>
  <c r="AA3105" i="1"/>
  <c r="Z3105" i="1"/>
  <c r="Y3105" i="1"/>
  <c r="X3105" i="1"/>
  <c r="W3105" i="1"/>
  <c r="V3105" i="1"/>
  <c r="U3105" i="1"/>
  <c r="T3105" i="1"/>
  <c r="S3105" i="1"/>
  <c r="R3105" i="1"/>
  <c r="Q3105" i="1"/>
  <c r="P3105" i="1"/>
  <c r="AJ3104" i="1"/>
  <c r="AI3104" i="1"/>
  <c r="AH3104" i="1"/>
  <c r="AG3104" i="1"/>
  <c r="AF3104" i="1"/>
  <c r="AE3104" i="1"/>
  <c r="AD3104" i="1"/>
  <c r="AC3104" i="1"/>
  <c r="AB3104" i="1"/>
  <c r="AA3104" i="1"/>
  <c r="Z3104" i="1"/>
  <c r="Y3104" i="1"/>
  <c r="X3104" i="1"/>
  <c r="W3104" i="1"/>
  <c r="V3104" i="1"/>
  <c r="U3104" i="1"/>
  <c r="T3104" i="1"/>
  <c r="S3104" i="1"/>
  <c r="R3104" i="1"/>
  <c r="Q3104" i="1"/>
  <c r="P3104" i="1"/>
  <c r="AJ3103" i="1"/>
  <c r="AI3103" i="1"/>
  <c r="AH3103" i="1"/>
  <c r="AG3103" i="1"/>
  <c r="AF3103" i="1"/>
  <c r="AE3103" i="1"/>
  <c r="AD3103" i="1"/>
  <c r="AC3103" i="1"/>
  <c r="AB3103" i="1"/>
  <c r="AA3103" i="1"/>
  <c r="Z3103" i="1"/>
  <c r="Y3103" i="1"/>
  <c r="X3103" i="1"/>
  <c r="W3103" i="1"/>
  <c r="V3103" i="1"/>
  <c r="U3103" i="1"/>
  <c r="T3103" i="1"/>
  <c r="S3103" i="1"/>
  <c r="R3103" i="1"/>
  <c r="Q3103" i="1"/>
  <c r="P3103" i="1"/>
  <c r="AJ3102" i="1"/>
  <c r="AI3102" i="1"/>
  <c r="AH3102" i="1"/>
  <c r="AG3102" i="1"/>
  <c r="AF3102" i="1"/>
  <c r="AE3102" i="1"/>
  <c r="AD3102" i="1"/>
  <c r="AC3102" i="1"/>
  <c r="AB3102" i="1"/>
  <c r="AA3102" i="1"/>
  <c r="Z3102" i="1"/>
  <c r="Y3102" i="1"/>
  <c r="X3102" i="1"/>
  <c r="W3102" i="1"/>
  <c r="V3102" i="1"/>
  <c r="U3102" i="1"/>
  <c r="T3102" i="1"/>
  <c r="S3102" i="1"/>
  <c r="R3102" i="1"/>
  <c r="Q3102" i="1"/>
  <c r="P3102" i="1"/>
  <c r="AJ3101" i="1"/>
  <c r="AI3101" i="1"/>
  <c r="AH3101" i="1"/>
  <c r="AG3101" i="1"/>
  <c r="AF3101" i="1"/>
  <c r="AE3101" i="1"/>
  <c r="AD3101" i="1"/>
  <c r="AC3101" i="1"/>
  <c r="AB3101" i="1"/>
  <c r="AA3101" i="1"/>
  <c r="Z3101" i="1"/>
  <c r="Y3101" i="1"/>
  <c r="X3101" i="1"/>
  <c r="W3101" i="1"/>
  <c r="V3101" i="1"/>
  <c r="U3101" i="1"/>
  <c r="T3101" i="1"/>
  <c r="S3101" i="1"/>
  <c r="R3101" i="1"/>
  <c r="Q3101" i="1"/>
  <c r="P3101" i="1"/>
  <c r="AJ3100" i="1"/>
  <c r="AI3100" i="1"/>
  <c r="AH3100" i="1"/>
  <c r="AG3100" i="1"/>
  <c r="AF3100" i="1"/>
  <c r="AE3100" i="1"/>
  <c r="AD3100" i="1"/>
  <c r="AC3100" i="1"/>
  <c r="AB3100" i="1"/>
  <c r="AA3100" i="1"/>
  <c r="Z3100" i="1"/>
  <c r="Y3100" i="1"/>
  <c r="X3100" i="1"/>
  <c r="W3100" i="1"/>
  <c r="V3100" i="1"/>
  <c r="U3100" i="1"/>
  <c r="T3100" i="1"/>
  <c r="S3100" i="1"/>
  <c r="R3100" i="1"/>
  <c r="Q3100" i="1"/>
  <c r="P3100" i="1"/>
  <c r="AJ3099" i="1"/>
  <c r="AI3099" i="1"/>
  <c r="AH3099" i="1"/>
  <c r="AG3099" i="1"/>
  <c r="AF3099" i="1"/>
  <c r="AE3099" i="1"/>
  <c r="AD3099" i="1"/>
  <c r="AC3099" i="1"/>
  <c r="AB3099" i="1"/>
  <c r="AA3099" i="1"/>
  <c r="Z3099" i="1"/>
  <c r="Y3099" i="1"/>
  <c r="X3099" i="1"/>
  <c r="W3099" i="1"/>
  <c r="V3099" i="1"/>
  <c r="U3099" i="1"/>
  <c r="T3099" i="1"/>
  <c r="S3099" i="1"/>
  <c r="R3099" i="1"/>
  <c r="Q3099" i="1"/>
  <c r="P3099" i="1"/>
  <c r="AJ3098" i="1"/>
  <c r="AI3098" i="1"/>
  <c r="AH3098" i="1"/>
  <c r="AG3098" i="1"/>
  <c r="AF3098" i="1"/>
  <c r="AE3098" i="1"/>
  <c r="AD3098" i="1"/>
  <c r="AC3098" i="1"/>
  <c r="AB3098" i="1"/>
  <c r="AA3098" i="1"/>
  <c r="Z3098" i="1"/>
  <c r="Y3098" i="1"/>
  <c r="X3098" i="1"/>
  <c r="W3098" i="1"/>
  <c r="V3098" i="1"/>
  <c r="U3098" i="1"/>
  <c r="T3098" i="1"/>
  <c r="S3098" i="1"/>
  <c r="R3098" i="1"/>
  <c r="Q3098" i="1"/>
  <c r="P3098" i="1"/>
  <c r="AJ3097" i="1"/>
  <c r="AI3097" i="1"/>
  <c r="AH3097" i="1"/>
  <c r="AG3097" i="1"/>
  <c r="AF3097" i="1"/>
  <c r="AE3097" i="1"/>
  <c r="AD3097" i="1"/>
  <c r="AC3097" i="1"/>
  <c r="AB3097" i="1"/>
  <c r="AA3097" i="1"/>
  <c r="Z3097" i="1"/>
  <c r="Y3097" i="1"/>
  <c r="X3097" i="1"/>
  <c r="W3097" i="1"/>
  <c r="V3097" i="1"/>
  <c r="U3097" i="1"/>
  <c r="T3097" i="1"/>
  <c r="S3097" i="1"/>
  <c r="R3097" i="1"/>
  <c r="Q3097" i="1"/>
  <c r="P3097" i="1"/>
  <c r="AJ3096" i="1"/>
  <c r="AI3096" i="1"/>
  <c r="AH3096" i="1"/>
  <c r="AG3096" i="1"/>
  <c r="AF3096" i="1"/>
  <c r="AE3096" i="1"/>
  <c r="AD3096" i="1"/>
  <c r="AC3096" i="1"/>
  <c r="AB3096" i="1"/>
  <c r="AA3096" i="1"/>
  <c r="Z3096" i="1"/>
  <c r="Y3096" i="1"/>
  <c r="X3096" i="1"/>
  <c r="W3096" i="1"/>
  <c r="V3096" i="1"/>
  <c r="U3096" i="1"/>
  <c r="T3096" i="1"/>
  <c r="S3096" i="1"/>
  <c r="R3096" i="1"/>
  <c r="Q3096" i="1"/>
  <c r="P3096" i="1"/>
  <c r="AJ3095" i="1"/>
  <c r="AI3095" i="1"/>
  <c r="AH3095" i="1"/>
  <c r="AG3095" i="1"/>
  <c r="AF3095" i="1"/>
  <c r="AE3095" i="1"/>
  <c r="AD3095" i="1"/>
  <c r="AC3095" i="1"/>
  <c r="AB3095" i="1"/>
  <c r="AA3095" i="1"/>
  <c r="Z3095" i="1"/>
  <c r="Y3095" i="1"/>
  <c r="X3095" i="1"/>
  <c r="W3095" i="1"/>
  <c r="V3095" i="1"/>
  <c r="U3095" i="1"/>
  <c r="T3095" i="1"/>
  <c r="S3095" i="1"/>
  <c r="R3095" i="1"/>
  <c r="Q3095" i="1"/>
  <c r="P3095" i="1"/>
  <c r="AJ3094" i="1"/>
  <c r="AI3094" i="1"/>
  <c r="AH3094" i="1"/>
  <c r="AG3094" i="1"/>
  <c r="AF3094" i="1"/>
  <c r="AE3094" i="1"/>
  <c r="AD3094" i="1"/>
  <c r="AC3094" i="1"/>
  <c r="AB3094" i="1"/>
  <c r="AA3094" i="1"/>
  <c r="Z3094" i="1"/>
  <c r="Y3094" i="1"/>
  <c r="X3094" i="1"/>
  <c r="W3094" i="1"/>
  <c r="V3094" i="1"/>
  <c r="U3094" i="1"/>
  <c r="T3094" i="1"/>
  <c r="S3094" i="1"/>
  <c r="R3094" i="1"/>
  <c r="Q3094" i="1"/>
  <c r="P3094" i="1"/>
  <c r="AJ3093" i="1"/>
  <c r="AI3093" i="1"/>
  <c r="AH3093" i="1"/>
  <c r="AG3093" i="1"/>
  <c r="AF3093" i="1"/>
  <c r="AE3093" i="1"/>
  <c r="AD3093" i="1"/>
  <c r="AC3093" i="1"/>
  <c r="AB3093" i="1"/>
  <c r="AA3093" i="1"/>
  <c r="Z3093" i="1"/>
  <c r="Y3093" i="1"/>
  <c r="X3093" i="1"/>
  <c r="W3093" i="1"/>
  <c r="V3093" i="1"/>
  <c r="U3093" i="1"/>
  <c r="T3093" i="1"/>
  <c r="S3093" i="1"/>
  <c r="R3093" i="1"/>
  <c r="Q3093" i="1"/>
  <c r="P3093" i="1"/>
  <c r="AJ3092" i="1"/>
  <c r="AI3092" i="1"/>
  <c r="AH3092" i="1"/>
  <c r="AG3092" i="1"/>
  <c r="AF3092" i="1"/>
  <c r="AE3092" i="1"/>
  <c r="AD3092" i="1"/>
  <c r="AC3092" i="1"/>
  <c r="AB3092" i="1"/>
  <c r="AA3092" i="1"/>
  <c r="Z3092" i="1"/>
  <c r="Y3092" i="1"/>
  <c r="X3092" i="1"/>
  <c r="W3092" i="1"/>
  <c r="V3092" i="1"/>
  <c r="U3092" i="1"/>
  <c r="T3092" i="1"/>
  <c r="S3092" i="1"/>
  <c r="R3092" i="1"/>
  <c r="Q3092" i="1"/>
  <c r="P3092" i="1"/>
  <c r="AJ3091" i="1"/>
  <c r="AI3091" i="1"/>
  <c r="AH3091" i="1"/>
  <c r="AG3091" i="1"/>
  <c r="AF3091" i="1"/>
  <c r="AE3091" i="1"/>
  <c r="AD3091" i="1"/>
  <c r="AC3091" i="1"/>
  <c r="AB3091" i="1"/>
  <c r="AA3091" i="1"/>
  <c r="Z3091" i="1"/>
  <c r="Y3091" i="1"/>
  <c r="X3091" i="1"/>
  <c r="W3091" i="1"/>
  <c r="V3091" i="1"/>
  <c r="U3091" i="1"/>
  <c r="T3091" i="1"/>
  <c r="S3091" i="1"/>
  <c r="R3091" i="1"/>
  <c r="Q3091" i="1"/>
  <c r="P3091" i="1"/>
  <c r="AJ3090" i="1"/>
  <c r="AI3090" i="1"/>
  <c r="AH3090" i="1"/>
  <c r="AG3090" i="1"/>
  <c r="AF3090" i="1"/>
  <c r="AE3090" i="1"/>
  <c r="AD3090" i="1"/>
  <c r="AC3090" i="1"/>
  <c r="AB3090" i="1"/>
  <c r="AA3090" i="1"/>
  <c r="Z3090" i="1"/>
  <c r="Y3090" i="1"/>
  <c r="X3090" i="1"/>
  <c r="W3090" i="1"/>
  <c r="V3090" i="1"/>
  <c r="U3090" i="1"/>
  <c r="T3090" i="1"/>
  <c r="S3090" i="1"/>
  <c r="R3090" i="1"/>
  <c r="Q3090" i="1"/>
  <c r="P3090" i="1"/>
  <c r="AJ3089" i="1"/>
  <c r="AI3089" i="1"/>
  <c r="AH3089" i="1"/>
  <c r="AG3089" i="1"/>
  <c r="AF3089" i="1"/>
  <c r="AE3089" i="1"/>
  <c r="AD3089" i="1"/>
  <c r="AC3089" i="1"/>
  <c r="AB3089" i="1"/>
  <c r="AA3089" i="1"/>
  <c r="Z3089" i="1"/>
  <c r="Y3089" i="1"/>
  <c r="X3089" i="1"/>
  <c r="W3089" i="1"/>
  <c r="V3089" i="1"/>
  <c r="U3089" i="1"/>
  <c r="T3089" i="1"/>
  <c r="S3089" i="1"/>
  <c r="R3089" i="1"/>
  <c r="Q3089" i="1"/>
  <c r="P3089" i="1"/>
  <c r="AJ3088" i="1"/>
  <c r="AI3088" i="1"/>
  <c r="AH3088" i="1"/>
  <c r="AG3088" i="1"/>
  <c r="AF3088" i="1"/>
  <c r="AE3088" i="1"/>
  <c r="AD3088" i="1"/>
  <c r="AC3088" i="1"/>
  <c r="AB3088" i="1"/>
  <c r="AA3088" i="1"/>
  <c r="Z3088" i="1"/>
  <c r="Y3088" i="1"/>
  <c r="X3088" i="1"/>
  <c r="W3088" i="1"/>
  <c r="V3088" i="1"/>
  <c r="U3088" i="1"/>
  <c r="T3088" i="1"/>
  <c r="S3088" i="1"/>
  <c r="R3088" i="1"/>
  <c r="Q3088" i="1"/>
  <c r="P3088" i="1"/>
  <c r="AJ3087" i="1"/>
  <c r="AI3087" i="1"/>
  <c r="AH3087" i="1"/>
  <c r="AG3087" i="1"/>
  <c r="AF3087" i="1"/>
  <c r="AE3087" i="1"/>
  <c r="AD3087" i="1"/>
  <c r="AC3087" i="1"/>
  <c r="AB3087" i="1"/>
  <c r="AA3087" i="1"/>
  <c r="Z3087" i="1"/>
  <c r="Y3087" i="1"/>
  <c r="X3087" i="1"/>
  <c r="W3087" i="1"/>
  <c r="V3087" i="1"/>
  <c r="U3087" i="1"/>
  <c r="T3087" i="1"/>
  <c r="S3087" i="1"/>
  <c r="R3087" i="1"/>
  <c r="Q3087" i="1"/>
  <c r="P3087" i="1"/>
  <c r="AJ3086" i="1"/>
  <c r="AI3086" i="1"/>
  <c r="AH3086" i="1"/>
  <c r="AG3086" i="1"/>
  <c r="AF3086" i="1"/>
  <c r="AE3086" i="1"/>
  <c r="AD3086" i="1"/>
  <c r="AC3086" i="1"/>
  <c r="AB3086" i="1"/>
  <c r="AA3086" i="1"/>
  <c r="Z3086" i="1"/>
  <c r="Y3086" i="1"/>
  <c r="X3086" i="1"/>
  <c r="W3086" i="1"/>
  <c r="V3086" i="1"/>
  <c r="U3086" i="1"/>
  <c r="T3086" i="1"/>
  <c r="S3086" i="1"/>
  <c r="R3086" i="1"/>
  <c r="Q3086" i="1"/>
  <c r="P3086" i="1"/>
  <c r="AJ3085" i="1"/>
  <c r="AI3085" i="1"/>
  <c r="AH3085" i="1"/>
  <c r="AG3085" i="1"/>
  <c r="AF3085" i="1"/>
  <c r="AE3085" i="1"/>
  <c r="AD3085" i="1"/>
  <c r="AC3085" i="1"/>
  <c r="AB3085" i="1"/>
  <c r="AA3085" i="1"/>
  <c r="Z3085" i="1"/>
  <c r="Y3085" i="1"/>
  <c r="X3085" i="1"/>
  <c r="W3085" i="1"/>
  <c r="V3085" i="1"/>
  <c r="U3085" i="1"/>
  <c r="T3085" i="1"/>
  <c r="S3085" i="1"/>
  <c r="R3085" i="1"/>
  <c r="Q3085" i="1"/>
  <c r="P3085" i="1"/>
  <c r="AJ3084" i="1"/>
  <c r="AI3084" i="1"/>
  <c r="AH3084" i="1"/>
  <c r="AG3084" i="1"/>
  <c r="AF3084" i="1"/>
  <c r="AE3084" i="1"/>
  <c r="AD3084" i="1"/>
  <c r="AC3084" i="1"/>
  <c r="AB3084" i="1"/>
  <c r="AA3084" i="1"/>
  <c r="Z3084" i="1"/>
  <c r="Y3084" i="1"/>
  <c r="X3084" i="1"/>
  <c r="W3084" i="1"/>
  <c r="V3084" i="1"/>
  <c r="U3084" i="1"/>
  <c r="T3084" i="1"/>
  <c r="S3084" i="1"/>
  <c r="R3084" i="1"/>
  <c r="Q3084" i="1"/>
  <c r="P3084" i="1"/>
  <c r="AJ3083" i="1"/>
  <c r="AI3083" i="1"/>
  <c r="AH3083" i="1"/>
  <c r="AG3083" i="1"/>
  <c r="AF3083" i="1"/>
  <c r="AE3083" i="1"/>
  <c r="AD3083" i="1"/>
  <c r="AC3083" i="1"/>
  <c r="AB3083" i="1"/>
  <c r="AA3083" i="1"/>
  <c r="Z3083" i="1"/>
  <c r="Y3083" i="1"/>
  <c r="X3083" i="1"/>
  <c r="W3083" i="1"/>
  <c r="V3083" i="1"/>
  <c r="U3083" i="1"/>
  <c r="T3083" i="1"/>
  <c r="S3083" i="1"/>
  <c r="R3083" i="1"/>
  <c r="Q3083" i="1"/>
  <c r="P3083" i="1"/>
  <c r="AJ3082" i="1"/>
  <c r="AI3082" i="1"/>
  <c r="AH3082" i="1"/>
  <c r="AG3082" i="1"/>
  <c r="AF3082" i="1"/>
  <c r="AE3082" i="1"/>
  <c r="AD3082" i="1"/>
  <c r="AC3082" i="1"/>
  <c r="AB3082" i="1"/>
  <c r="AA3082" i="1"/>
  <c r="Z3082" i="1"/>
  <c r="Y3082" i="1"/>
  <c r="X3082" i="1"/>
  <c r="W3082" i="1"/>
  <c r="V3082" i="1"/>
  <c r="U3082" i="1"/>
  <c r="T3082" i="1"/>
  <c r="S3082" i="1"/>
  <c r="R3082" i="1"/>
  <c r="Q3082" i="1"/>
  <c r="P3082" i="1"/>
  <c r="AJ3081" i="1"/>
  <c r="AI3081" i="1"/>
  <c r="AH3081" i="1"/>
  <c r="AG3081" i="1"/>
  <c r="AF3081" i="1"/>
  <c r="AE3081" i="1"/>
  <c r="AD3081" i="1"/>
  <c r="AC3081" i="1"/>
  <c r="AB3081" i="1"/>
  <c r="AA3081" i="1"/>
  <c r="Z3081" i="1"/>
  <c r="Y3081" i="1"/>
  <c r="X3081" i="1"/>
  <c r="W3081" i="1"/>
  <c r="V3081" i="1"/>
  <c r="U3081" i="1"/>
  <c r="T3081" i="1"/>
  <c r="S3081" i="1"/>
  <c r="R3081" i="1"/>
  <c r="Q3081" i="1"/>
  <c r="P3081" i="1"/>
  <c r="AJ3080" i="1"/>
  <c r="AI3080" i="1"/>
  <c r="AH3080" i="1"/>
  <c r="AG3080" i="1"/>
  <c r="AF3080" i="1"/>
  <c r="AE3080" i="1"/>
  <c r="AD3080" i="1"/>
  <c r="AC3080" i="1"/>
  <c r="AB3080" i="1"/>
  <c r="AA3080" i="1"/>
  <c r="Z3080" i="1"/>
  <c r="Y3080" i="1"/>
  <c r="X3080" i="1"/>
  <c r="W3080" i="1"/>
  <c r="V3080" i="1"/>
  <c r="U3080" i="1"/>
  <c r="T3080" i="1"/>
  <c r="S3080" i="1"/>
  <c r="R3080" i="1"/>
  <c r="Q3080" i="1"/>
  <c r="P3080" i="1"/>
  <c r="AJ3079" i="1"/>
  <c r="AI3079" i="1"/>
  <c r="AH3079" i="1"/>
  <c r="AG3079" i="1"/>
  <c r="AF3079" i="1"/>
  <c r="AE3079" i="1"/>
  <c r="AD3079" i="1"/>
  <c r="AC3079" i="1"/>
  <c r="AB3079" i="1"/>
  <c r="AA3079" i="1"/>
  <c r="Z3079" i="1"/>
  <c r="Y3079" i="1"/>
  <c r="X3079" i="1"/>
  <c r="W3079" i="1"/>
  <c r="V3079" i="1"/>
  <c r="U3079" i="1"/>
  <c r="T3079" i="1"/>
  <c r="S3079" i="1"/>
  <c r="R3079" i="1"/>
  <c r="Q3079" i="1"/>
  <c r="P3079" i="1"/>
  <c r="AJ3078" i="1"/>
  <c r="AI3078" i="1"/>
  <c r="AH3078" i="1"/>
  <c r="AG3078" i="1"/>
  <c r="AF3078" i="1"/>
  <c r="AE3078" i="1"/>
  <c r="AD3078" i="1"/>
  <c r="AC3078" i="1"/>
  <c r="AB3078" i="1"/>
  <c r="AA3078" i="1"/>
  <c r="Z3078" i="1"/>
  <c r="Y3078" i="1"/>
  <c r="X3078" i="1"/>
  <c r="W3078" i="1"/>
  <c r="V3078" i="1"/>
  <c r="U3078" i="1"/>
  <c r="T3078" i="1"/>
  <c r="S3078" i="1"/>
  <c r="R3078" i="1"/>
  <c r="Q3078" i="1"/>
  <c r="P3078" i="1"/>
  <c r="AJ3077" i="1"/>
  <c r="AI3077" i="1"/>
  <c r="AH3077" i="1"/>
  <c r="AG3077" i="1"/>
  <c r="AF3077" i="1"/>
  <c r="AE3077" i="1"/>
  <c r="AD3077" i="1"/>
  <c r="AC3077" i="1"/>
  <c r="AB3077" i="1"/>
  <c r="AA3077" i="1"/>
  <c r="Z3077" i="1"/>
  <c r="Y3077" i="1"/>
  <c r="X3077" i="1"/>
  <c r="W3077" i="1"/>
  <c r="V3077" i="1"/>
  <c r="U3077" i="1"/>
  <c r="T3077" i="1"/>
  <c r="S3077" i="1"/>
  <c r="R3077" i="1"/>
  <c r="Q3077" i="1"/>
  <c r="P3077" i="1"/>
  <c r="AJ3076" i="1"/>
  <c r="AI3076" i="1"/>
  <c r="AH3076" i="1"/>
  <c r="AG3076" i="1"/>
  <c r="AF3076" i="1"/>
  <c r="AE3076" i="1"/>
  <c r="AD3076" i="1"/>
  <c r="AC3076" i="1"/>
  <c r="AB3076" i="1"/>
  <c r="AA3076" i="1"/>
  <c r="Z3076" i="1"/>
  <c r="Y3076" i="1"/>
  <c r="X3076" i="1"/>
  <c r="W3076" i="1"/>
  <c r="V3076" i="1"/>
  <c r="U3076" i="1"/>
  <c r="T3076" i="1"/>
  <c r="S3076" i="1"/>
  <c r="R3076" i="1"/>
  <c r="Q3076" i="1"/>
  <c r="P3076" i="1"/>
  <c r="AJ3075" i="1"/>
  <c r="AI3075" i="1"/>
  <c r="AH3075" i="1"/>
  <c r="AG3075" i="1"/>
  <c r="AF3075" i="1"/>
  <c r="AE3075" i="1"/>
  <c r="AD3075" i="1"/>
  <c r="AC3075" i="1"/>
  <c r="AB3075" i="1"/>
  <c r="AA3075" i="1"/>
  <c r="Z3075" i="1"/>
  <c r="Y3075" i="1"/>
  <c r="X3075" i="1"/>
  <c r="W3075" i="1"/>
  <c r="V3075" i="1"/>
  <c r="U3075" i="1"/>
  <c r="T3075" i="1"/>
  <c r="S3075" i="1"/>
  <c r="R3075" i="1"/>
  <c r="Q3075" i="1"/>
  <c r="P3075" i="1"/>
  <c r="AJ3074" i="1"/>
  <c r="AI3074" i="1"/>
  <c r="AH3074" i="1"/>
  <c r="AG3074" i="1"/>
  <c r="AF3074" i="1"/>
  <c r="AE3074" i="1"/>
  <c r="AD3074" i="1"/>
  <c r="AC3074" i="1"/>
  <c r="AB3074" i="1"/>
  <c r="AA3074" i="1"/>
  <c r="Z3074" i="1"/>
  <c r="Y3074" i="1"/>
  <c r="X3074" i="1"/>
  <c r="W3074" i="1"/>
  <c r="V3074" i="1"/>
  <c r="U3074" i="1"/>
  <c r="T3074" i="1"/>
  <c r="S3074" i="1"/>
  <c r="R3074" i="1"/>
  <c r="Q3074" i="1"/>
  <c r="P3074" i="1"/>
  <c r="AJ3073" i="1"/>
  <c r="AI3073" i="1"/>
  <c r="AH3073" i="1"/>
  <c r="AG3073" i="1"/>
  <c r="AF3073" i="1"/>
  <c r="AE3073" i="1"/>
  <c r="AD3073" i="1"/>
  <c r="AC3073" i="1"/>
  <c r="AB3073" i="1"/>
  <c r="AA3073" i="1"/>
  <c r="Z3073" i="1"/>
  <c r="Y3073" i="1"/>
  <c r="X3073" i="1"/>
  <c r="W3073" i="1"/>
  <c r="V3073" i="1"/>
  <c r="U3073" i="1"/>
  <c r="T3073" i="1"/>
  <c r="S3073" i="1"/>
  <c r="R3073" i="1"/>
  <c r="Q3073" i="1"/>
  <c r="P3073" i="1"/>
  <c r="AJ3072" i="1"/>
  <c r="AI3072" i="1"/>
  <c r="AH3072" i="1"/>
  <c r="AG3072" i="1"/>
  <c r="AF3072" i="1"/>
  <c r="AE3072" i="1"/>
  <c r="AD3072" i="1"/>
  <c r="AC3072" i="1"/>
  <c r="AB3072" i="1"/>
  <c r="AA3072" i="1"/>
  <c r="Z3072" i="1"/>
  <c r="Y3072" i="1"/>
  <c r="X3072" i="1"/>
  <c r="W3072" i="1"/>
  <c r="V3072" i="1"/>
  <c r="U3072" i="1"/>
  <c r="T3072" i="1"/>
  <c r="S3072" i="1"/>
  <c r="R3072" i="1"/>
  <c r="Q3072" i="1"/>
  <c r="P3072" i="1"/>
  <c r="AJ3071" i="1"/>
  <c r="AI3071" i="1"/>
  <c r="AH3071" i="1"/>
  <c r="AG3071" i="1"/>
  <c r="AF3071" i="1"/>
  <c r="AE3071" i="1"/>
  <c r="AD3071" i="1"/>
  <c r="AC3071" i="1"/>
  <c r="AB3071" i="1"/>
  <c r="AA3071" i="1"/>
  <c r="Z3071" i="1"/>
  <c r="Y3071" i="1"/>
  <c r="X3071" i="1"/>
  <c r="W3071" i="1"/>
  <c r="V3071" i="1"/>
  <c r="U3071" i="1"/>
  <c r="T3071" i="1"/>
  <c r="S3071" i="1"/>
  <c r="R3071" i="1"/>
  <c r="Q3071" i="1"/>
  <c r="P3071" i="1"/>
  <c r="AJ3070" i="1"/>
  <c r="AI3070" i="1"/>
  <c r="AH3070" i="1"/>
  <c r="AG3070" i="1"/>
  <c r="AF3070" i="1"/>
  <c r="AE3070" i="1"/>
  <c r="AD3070" i="1"/>
  <c r="AC3070" i="1"/>
  <c r="AB3070" i="1"/>
  <c r="AA3070" i="1"/>
  <c r="Z3070" i="1"/>
  <c r="Y3070" i="1"/>
  <c r="X3070" i="1"/>
  <c r="W3070" i="1"/>
  <c r="V3070" i="1"/>
  <c r="U3070" i="1"/>
  <c r="T3070" i="1"/>
  <c r="S3070" i="1"/>
  <c r="R3070" i="1"/>
  <c r="Q3070" i="1"/>
  <c r="P3070" i="1"/>
  <c r="AJ3069" i="1"/>
  <c r="AI3069" i="1"/>
  <c r="AH3069" i="1"/>
  <c r="AG3069" i="1"/>
  <c r="AF3069" i="1"/>
  <c r="AE3069" i="1"/>
  <c r="AD3069" i="1"/>
  <c r="AC3069" i="1"/>
  <c r="AB3069" i="1"/>
  <c r="AA3069" i="1"/>
  <c r="Z3069" i="1"/>
  <c r="Y3069" i="1"/>
  <c r="X3069" i="1"/>
  <c r="W3069" i="1"/>
  <c r="V3069" i="1"/>
  <c r="U3069" i="1"/>
  <c r="T3069" i="1"/>
  <c r="S3069" i="1"/>
  <c r="R3069" i="1"/>
  <c r="Q3069" i="1"/>
  <c r="P3069" i="1"/>
  <c r="AJ3068" i="1"/>
  <c r="AI3068" i="1"/>
  <c r="AH3068" i="1"/>
  <c r="AG3068" i="1"/>
  <c r="AF3068" i="1"/>
  <c r="AE3068" i="1"/>
  <c r="AD3068" i="1"/>
  <c r="AC3068" i="1"/>
  <c r="AB3068" i="1"/>
  <c r="AA3068" i="1"/>
  <c r="Z3068" i="1"/>
  <c r="Y3068" i="1"/>
  <c r="X3068" i="1"/>
  <c r="W3068" i="1"/>
  <c r="V3068" i="1"/>
  <c r="U3068" i="1"/>
  <c r="T3068" i="1"/>
  <c r="S3068" i="1"/>
  <c r="R3068" i="1"/>
  <c r="Q3068" i="1"/>
  <c r="P3068" i="1"/>
  <c r="AJ3067" i="1"/>
  <c r="AI3067" i="1"/>
  <c r="AH3067" i="1"/>
  <c r="AG3067" i="1"/>
  <c r="AF3067" i="1"/>
  <c r="AE3067" i="1"/>
  <c r="AD3067" i="1"/>
  <c r="AC3067" i="1"/>
  <c r="AB3067" i="1"/>
  <c r="AA3067" i="1"/>
  <c r="Z3067" i="1"/>
  <c r="Y3067" i="1"/>
  <c r="X3067" i="1"/>
  <c r="W3067" i="1"/>
  <c r="V3067" i="1"/>
  <c r="U3067" i="1"/>
  <c r="T3067" i="1"/>
  <c r="S3067" i="1"/>
  <c r="R3067" i="1"/>
  <c r="Q3067" i="1"/>
  <c r="P3067" i="1"/>
  <c r="AJ3066" i="1"/>
  <c r="AI3066" i="1"/>
  <c r="AH3066" i="1"/>
  <c r="AG3066" i="1"/>
  <c r="AF3066" i="1"/>
  <c r="AE3066" i="1"/>
  <c r="AD3066" i="1"/>
  <c r="AC3066" i="1"/>
  <c r="AB3066" i="1"/>
  <c r="AA3066" i="1"/>
  <c r="Z3066" i="1"/>
  <c r="Y3066" i="1"/>
  <c r="X3066" i="1"/>
  <c r="W3066" i="1"/>
  <c r="V3066" i="1"/>
  <c r="U3066" i="1"/>
  <c r="T3066" i="1"/>
  <c r="S3066" i="1"/>
  <c r="R3066" i="1"/>
  <c r="Q3066" i="1"/>
  <c r="P3066" i="1"/>
  <c r="AJ3065" i="1"/>
  <c r="AI3065" i="1"/>
  <c r="AH3065" i="1"/>
  <c r="AG3065" i="1"/>
  <c r="AF3065" i="1"/>
  <c r="AE3065" i="1"/>
  <c r="AD3065" i="1"/>
  <c r="AC3065" i="1"/>
  <c r="AB3065" i="1"/>
  <c r="AA3065" i="1"/>
  <c r="Z3065" i="1"/>
  <c r="Y3065" i="1"/>
  <c r="X3065" i="1"/>
  <c r="W3065" i="1"/>
  <c r="V3065" i="1"/>
  <c r="U3065" i="1"/>
  <c r="T3065" i="1"/>
  <c r="S3065" i="1"/>
  <c r="R3065" i="1"/>
  <c r="Q3065" i="1"/>
  <c r="P3065" i="1"/>
  <c r="AJ3064" i="1"/>
  <c r="AI3064" i="1"/>
  <c r="AH3064" i="1"/>
  <c r="AG3064" i="1"/>
  <c r="AF3064" i="1"/>
  <c r="AE3064" i="1"/>
  <c r="AD3064" i="1"/>
  <c r="AC3064" i="1"/>
  <c r="AB3064" i="1"/>
  <c r="AA3064" i="1"/>
  <c r="Z3064" i="1"/>
  <c r="Y3064" i="1"/>
  <c r="X3064" i="1"/>
  <c r="W3064" i="1"/>
  <c r="V3064" i="1"/>
  <c r="U3064" i="1"/>
  <c r="T3064" i="1"/>
  <c r="S3064" i="1"/>
  <c r="R3064" i="1"/>
  <c r="Q3064" i="1"/>
  <c r="P3064" i="1"/>
  <c r="AJ3063" i="1"/>
  <c r="AI3063" i="1"/>
  <c r="AH3063" i="1"/>
  <c r="AG3063" i="1"/>
  <c r="AF3063" i="1"/>
  <c r="AE3063" i="1"/>
  <c r="AD3063" i="1"/>
  <c r="AC3063" i="1"/>
  <c r="AB3063" i="1"/>
  <c r="AA3063" i="1"/>
  <c r="Z3063" i="1"/>
  <c r="Y3063" i="1"/>
  <c r="X3063" i="1"/>
  <c r="W3063" i="1"/>
  <c r="V3063" i="1"/>
  <c r="U3063" i="1"/>
  <c r="T3063" i="1"/>
  <c r="S3063" i="1"/>
  <c r="R3063" i="1"/>
  <c r="Q3063" i="1"/>
  <c r="P3063" i="1"/>
  <c r="AJ3062" i="1"/>
  <c r="AI3062" i="1"/>
  <c r="AH3062" i="1"/>
  <c r="AG3062" i="1"/>
  <c r="AF3062" i="1"/>
  <c r="AE3062" i="1"/>
  <c r="AD3062" i="1"/>
  <c r="AC3062" i="1"/>
  <c r="AB3062" i="1"/>
  <c r="AA3062" i="1"/>
  <c r="Z3062" i="1"/>
  <c r="Y3062" i="1"/>
  <c r="X3062" i="1"/>
  <c r="W3062" i="1"/>
  <c r="V3062" i="1"/>
  <c r="U3062" i="1"/>
  <c r="T3062" i="1"/>
  <c r="S3062" i="1"/>
  <c r="R3062" i="1"/>
  <c r="Q3062" i="1"/>
  <c r="P3062" i="1"/>
  <c r="AJ3061" i="1"/>
  <c r="AI3061" i="1"/>
  <c r="AH3061" i="1"/>
  <c r="AG3061" i="1"/>
  <c r="AF3061" i="1"/>
  <c r="AE3061" i="1"/>
  <c r="AD3061" i="1"/>
  <c r="AC3061" i="1"/>
  <c r="AB3061" i="1"/>
  <c r="AA3061" i="1"/>
  <c r="Z3061" i="1"/>
  <c r="Y3061" i="1"/>
  <c r="X3061" i="1"/>
  <c r="W3061" i="1"/>
  <c r="V3061" i="1"/>
  <c r="U3061" i="1"/>
  <c r="T3061" i="1"/>
  <c r="S3061" i="1"/>
  <c r="R3061" i="1"/>
  <c r="Q3061" i="1"/>
  <c r="P3061" i="1"/>
  <c r="AJ3060" i="1"/>
  <c r="AI3060" i="1"/>
  <c r="AH3060" i="1"/>
  <c r="AG3060" i="1"/>
  <c r="AF3060" i="1"/>
  <c r="AE3060" i="1"/>
  <c r="AD3060" i="1"/>
  <c r="AC3060" i="1"/>
  <c r="AB3060" i="1"/>
  <c r="AA3060" i="1"/>
  <c r="Z3060" i="1"/>
  <c r="Y3060" i="1"/>
  <c r="X3060" i="1"/>
  <c r="W3060" i="1"/>
  <c r="V3060" i="1"/>
  <c r="U3060" i="1"/>
  <c r="T3060" i="1"/>
  <c r="S3060" i="1"/>
  <c r="R3060" i="1"/>
  <c r="Q3060" i="1"/>
  <c r="P3060" i="1"/>
  <c r="AJ3059" i="1"/>
  <c r="AI3059" i="1"/>
  <c r="AH3059" i="1"/>
  <c r="AG3059" i="1"/>
  <c r="AF3059" i="1"/>
  <c r="AE3059" i="1"/>
  <c r="AD3059" i="1"/>
  <c r="AC3059" i="1"/>
  <c r="AB3059" i="1"/>
  <c r="AA3059" i="1"/>
  <c r="Z3059" i="1"/>
  <c r="Y3059" i="1"/>
  <c r="X3059" i="1"/>
  <c r="W3059" i="1"/>
  <c r="V3059" i="1"/>
  <c r="U3059" i="1"/>
  <c r="T3059" i="1"/>
  <c r="S3059" i="1"/>
  <c r="R3059" i="1"/>
  <c r="Q3059" i="1"/>
  <c r="P3059" i="1"/>
  <c r="AJ3058" i="1"/>
  <c r="AI3058" i="1"/>
  <c r="AH3058" i="1"/>
  <c r="AG3058" i="1"/>
  <c r="AF3058" i="1"/>
  <c r="AE3058" i="1"/>
  <c r="AD3058" i="1"/>
  <c r="AC3058" i="1"/>
  <c r="AB3058" i="1"/>
  <c r="AA3058" i="1"/>
  <c r="Z3058" i="1"/>
  <c r="Y3058" i="1"/>
  <c r="X3058" i="1"/>
  <c r="W3058" i="1"/>
  <c r="V3058" i="1"/>
  <c r="U3058" i="1"/>
  <c r="T3058" i="1"/>
  <c r="S3058" i="1"/>
  <c r="R3058" i="1"/>
  <c r="Q3058" i="1"/>
  <c r="P3058" i="1"/>
  <c r="AJ3057" i="1"/>
  <c r="AI3057" i="1"/>
  <c r="AH3057" i="1"/>
  <c r="AG3057" i="1"/>
  <c r="AF3057" i="1"/>
  <c r="AE3057" i="1"/>
  <c r="AD3057" i="1"/>
  <c r="AC3057" i="1"/>
  <c r="AB3057" i="1"/>
  <c r="AA3057" i="1"/>
  <c r="Z3057" i="1"/>
  <c r="Y3057" i="1"/>
  <c r="X3057" i="1"/>
  <c r="W3057" i="1"/>
  <c r="V3057" i="1"/>
  <c r="U3057" i="1"/>
  <c r="T3057" i="1"/>
  <c r="S3057" i="1"/>
  <c r="R3057" i="1"/>
  <c r="Q3057" i="1"/>
  <c r="P3057" i="1"/>
  <c r="AJ3056" i="1"/>
  <c r="AI3056" i="1"/>
  <c r="AH3056" i="1"/>
  <c r="AG3056" i="1"/>
  <c r="AF3056" i="1"/>
  <c r="AE3056" i="1"/>
  <c r="AD3056" i="1"/>
  <c r="AC3056" i="1"/>
  <c r="AB3056" i="1"/>
  <c r="AA3056" i="1"/>
  <c r="Z3056" i="1"/>
  <c r="Y3056" i="1"/>
  <c r="X3056" i="1"/>
  <c r="W3056" i="1"/>
  <c r="V3056" i="1"/>
  <c r="U3056" i="1"/>
  <c r="T3056" i="1"/>
  <c r="S3056" i="1"/>
  <c r="R3056" i="1"/>
  <c r="Q3056" i="1"/>
  <c r="P3056" i="1"/>
  <c r="AJ3055" i="1"/>
  <c r="AI3055" i="1"/>
  <c r="AH3055" i="1"/>
  <c r="AG3055" i="1"/>
  <c r="AF3055" i="1"/>
  <c r="AE3055" i="1"/>
  <c r="AD3055" i="1"/>
  <c r="AC3055" i="1"/>
  <c r="AB3055" i="1"/>
  <c r="AA3055" i="1"/>
  <c r="Z3055" i="1"/>
  <c r="Y3055" i="1"/>
  <c r="X3055" i="1"/>
  <c r="W3055" i="1"/>
  <c r="V3055" i="1"/>
  <c r="U3055" i="1"/>
  <c r="T3055" i="1"/>
  <c r="S3055" i="1"/>
  <c r="R3055" i="1"/>
  <c r="Q3055" i="1"/>
  <c r="P3055" i="1"/>
  <c r="AJ3054" i="1"/>
  <c r="AI3054" i="1"/>
  <c r="AH3054" i="1"/>
  <c r="AG3054" i="1"/>
  <c r="AF3054" i="1"/>
  <c r="AE3054" i="1"/>
  <c r="AD3054" i="1"/>
  <c r="AC3054" i="1"/>
  <c r="AB3054" i="1"/>
  <c r="AA3054" i="1"/>
  <c r="Z3054" i="1"/>
  <c r="Y3054" i="1"/>
  <c r="X3054" i="1"/>
  <c r="W3054" i="1"/>
  <c r="V3054" i="1"/>
  <c r="U3054" i="1"/>
  <c r="T3054" i="1"/>
  <c r="S3054" i="1"/>
  <c r="R3054" i="1"/>
  <c r="Q3054" i="1"/>
  <c r="P3054" i="1"/>
  <c r="AJ3053" i="1"/>
  <c r="AI3053" i="1"/>
  <c r="AH3053" i="1"/>
  <c r="AG3053" i="1"/>
  <c r="AF3053" i="1"/>
  <c r="AE3053" i="1"/>
  <c r="AD3053" i="1"/>
  <c r="AC3053" i="1"/>
  <c r="AB3053" i="1"/>
  <c r="AA3053" i="1"/>
  <c r="Z3053" i="1"/>
  <c r="Y3053" i="1"/>
  <c r="X3053" i="1"/>
  <c r="W3053" i="1"/>
  <c r="V3053" i="1"/>
  <c r="U3053" i="1"/>
  <c r="T3053" i="1"/>
  <c r="S3053" i="1"/>
  <c r="R3053" i="1"/>
  <c r="Q3053" i="1"/>
  <c r="P3053" i="1"/>
  <c r="AJ3052" i="1"/>
  <c r="AI3052" i="1"/>
  <c r="AH3052" i="1"/>
  <c r="AG3052" i="1"/>
  <c r="AF3052" i="1"/>
  <c r="AE3052" i="1"/>
  <c r="AD3052" i="1"/>
  <c r="AC3052" i="1"/>
  <c r="AB3052" i="1"/>
  <c r="AA3052" i="1"/>
  <c r="Z3052" i="1"/>
  <c r="Y3052" i="1"/>
  <c r="X3052" i="1"/>
  <c r="W3052" i="1"/>
  <c r="V3052" i="1"/>
  <c r="U3052" i="1"/>
  <c r="T3052" i="1"/>
  <c r="S3052" i="1"/>
  <c r="R3052" i="1"/>
  <c r="Q3052" i="1"/>
  <c r="P3052" i="1"/>
  <c r="AJ3051" i="1"/>
  <c r="AI3051" i="1"/>
  <c r="AH3051" i="1"/>
  <c r="AG3051" i="1"/>
  <c r="AF3051" i="1"/>
  <c r="AE3051" i="1"/>
  <c r="AD3051" i="1"/>
  <c r="AC3051" i="1"/>
  <c r="AB3051" i="1"/>
  <c r="AA3051" i="1"/>
  <c r="Z3051" i="1"/>
  <c r="Y3051" i="1"/>
  <c r="X3051" i="1"/>
  <c r="W3051" i="1"/>
  <c r="V3051" i="1"/>
  <c r="U3051" i="1"/>
  <c r="T3051" i="1"/>
  <c r="S3051" i="1"/>
  <c r="R3051" i="1"/>
  <c r="Q3051" i="1"/>
  <c r="P3051" i="1"/>
  <c r="AJ3050" i="1"/>
  <c r="AI3050" i="1"/>
  <c r="AH3050" i="1"/>
  <c r="AG3050" i="1"/>
  <c r="AF3050" i="1"/>
  <c r="AE3050" i="1"/>
  <c r="AD3050" i="1"/>
  <c r="AC3050" i="1"/>
  <c r="AB3050" i="1"/>
  <c r="AA3050" i="1"/>
  <c r="Z3050" i="1"/>
  <c r="Y3050" i="1"/>
  <c r="X3050" i="1"/>
  <c r="W3050" i="1"/>
  <c r="V3050" i="1"/>
  <c r="U3050" i="1"/>
  <c r="T3050" i="1"/>
  <c r="S3050" i="1"/>
  <c r="R3050" i="1"/>
  <c r="Q3050" i="1"/>
  <c r="P3050" i="1"/>
  <c r="AJ3049" i="1"/>
  <c r="AI3049" i="1"/>
  <c r="AH3049" i="1"/>
  <c r="AG3049" i="1"/>
  <c r="AF3049" i="1"/>
  <c r="AE3049" i="1"/>
  <c r="AD3049" i="1"/>
  <c r="AC3049" i="1"/>
  <c r="AB3049" i="1"/>
  <c r="AA3049" i="1"/>
  <c r="Z3049" i="1"/>
  <c r="Y3049" i="1"/>
  <c r="X3049" i="1"/>
  <c r="W3049" i="1"/>
  <c r="V3049" i="1"/>
  <c r="U3049" i="1"/>
  <c r="T3049" i="1"/>
  <c r="S3049" i="1"/>
  <c r="R3049" i="1"/>
  <c r="Q3049" i="1"/>
  <c r="P3049" i="1"/>
  <c r="AJ3048" i="1"/>
  <c r="AI3048" i="1"/>
  <c r="AH3048" i="1"/>
  <c r="AG3048" i="1"/>
  <c r="AF3048" i="1"/>
  <c r="AE3048" i="1"/>
  <c r="AD3048" i="1"/>
  <c r="AC3048" i="1"/>
  <c r="AB3048" i="1"/>
  <c r="AA3048" i="1"/>
  <c r="Z3048" i="1"/>
  <c r="Y3048" i="1"/>
  <c r="X3048" i="1"/>
  <c r="W3048" i="1"/>
  <c r="V3048" i="1"/>
  <c r="U3048" i="1"/>
  <c r="T3048" i="1"/>
  <c r="S3048" i="1"/>
  <c r="R3048" i="1"/>
  <c r="Q3048" i="1"/>
  <c r="P3048" i="1"/>
  <c r="AJ3047" i="1"/>
  <c r="AI3047" i="1"/>
  <c r="AH3047" i="1"/>
  <c r="AG3047" i="1"/>
  <c r="AF3047" i="1"/>
  <c r="AE3047" i="1"/>
  <c r="AD3047" i="1"/>
  <c r="AC3047" i="1"/>
  <c r="AB3047" i="1"/>
  <c r="AA3047" i="1"/>
  <c r="Z3047" i="1"/>
  <c r="Y3047" i="1"/>
  <c r="X3047" i="1"/>
  <c r="W3047" i="1"/>
  <c r="V3047" i="1"/>
  <c r="U3047" i="1"/>
  <c r="T3047" i="1"/>
  <c r="S3047" i="1"/>
  <c r="R3047" i="1"/>
  <c r="Q3047" i="1"/>
  <c r="P3047" i="1"/>
  <c r="AJ3046" i="1"/>
  <c r="AI3046" i="1"/>
  <c r="AH3046" i="1"/>
  <c r="AG3046" i="1"/>
  <c r="AF3046" i="1"/>
  <c r="AE3046" i="1"/>
  <c r="AD3046" i="1"/>
  <c r="AC3046" i="1"/>
  <c r="AB3046" i="1"/>
  <c r="AA3046" i="1"/>
  <c r="Z3046" i="1"/>
  <c r="Y3046" i="1"/>
  <c r="X3046" i="1"/>
  <c r="W3046" i="1"/>
  <c r="V3046" i="1"/>
  <c r="U3046" i="1"/>
  <c r="T3046" i="1"/>
  <c r="S3046" i="1"/>
  <c r="R3046" i="1"/>
  <c r="Q3046" i="1"/>
  <c r="P3046" i="1"/>
  <c r="AJ3045" i="1"/>
  <c r="AI3045" i="1"/>
  <c r="AH3045" i="1"/>
  <c r="AG3045" i="1"/>
  <c r="AF3045" i="1"/>
  <c r="AE3045" i="1"/>
  <c r="AD3045" i="1"/>
  <c r="AC3045" i="1"/>
  <c r="AB3045" i="1"/>
  <c r="AA3045" i="1"/>
  <c r="Z3045" i="1"/>
  <c r="Y3045" i="1"/>
  <c r="X3045" i="1"/>
  <c r="W3045" i="1"/>
  <c r="V3045" i="1"/>
  <c r="U3045" i="1"/>
  <c r="T3045" i="1"/>
  <c r="S3045" i="1"/>
  <c r="R3045" i="1"/>
  <c r="Q3045" i="1"/>
  <c r="P3045" i="1"/>
  <c r="AJ3044" i="1"/>
  <c r="AI3044" i="1"/>
  <c r="AH3044" i="1"/>
  <c r="AG3044" i="1"/>
  <c r="AF3044" i="1"/>
  <c r="AE3044" i="1"/>
  <c r="AD3044" i="1"/>
  <c r="AC3044" i="1"/>
  <c r="AB3044" i="1"/>
  <c r="AA3044" i="1"/>
  <c r="Z3044" i="1"/>
  <c r="Y3044" i="1"/>
  <c r="X3044" i="1"/>
  <c r="W3044" i="1"/>
  <c r="V3044" i="1"/>
  <c r="U3044" i="1"/>
  <c r="T3044" i="1"/>
  <c r="S3044" i="1"/>
  <c r="R3044" i="1"/>
  <c r="Q3044" i="1"/>
  <c r="P3044" i="1"/>
  <c r="AJ3043" i="1"/>
  <c r="AI3043" i="1"/>
  <c r="AH3043" i="1"/>
  <c r="AG3043" i="1"/>
  <c r="AF3043" i="1"/>
  <c r="AE3043" i="1"/>
  <c r="AD3043" i="1"/>
  <c r="AC3043" i="1"/>
  <c r="AB3043" i="1"/>
  <c r="AA3043" i="1"/>
  <c r="Z3043" i="1"/>
  <c r="Y3043" i="1"/>
  <c r="X3043" i="1"/>
  <c r="W3043" i="1"/>
  <c r="V3043" i="1"/>
  <c r="U3043" i="1"/>
  <c r="T3043" i="1"/>
  <c r="S3043" i="1"/>
  <c r="R3043" i="1"/>
  <c r="Q3043" i="1"/>
  <c r="P3043" i="1"/>
  <c r="AJ3042" i="1"/>
  <c r="AI3042" i="1"/>
  <c r="AH3042" i="1"/>
  <c r="AG3042" i="1"/>
  <c r="AF3042" i="1"/>
  <c r="AE3042" i="1"/>
  <c r="AD3042" i="1"/>
  <c r="AC3042" i="1"/>
  <c r="AB3042" i="1"/>
  <c r="AA3042" i="1"/>
  <c r="Z3042" i="1"/>
  <c r="Y3042" i="1"/>
  <c r="X3042" i="1"/>
  <c r="W3042" i="1"/>
  <c r="V3042" i="1"/>
  <c r="U3042" i="1"/>
  <c r="T3042" i="1"/>
  <c r="S3042" i="1"/>
  <c r="R3042" i="1"/>
  <c r="Q3042" i="1"/>
  <c r="P3042" i="1"/>
  <c r="AJ3041" i="1"/>
  <c r="AI3041" i="1"/>
  <c r="AH3041" i="1"/>
  <c r="AG3041" i="1"/>
  <c r="AF3041" i="1"/>
  <c r="AE3041" i="1"/>
  <c r="AD3041" i="1"/>
  <c r="AC3041" i="1"/>
  <c r="AB3041" i="1"/>
  <c r="AA3041" i="1"/>
  <c r="Z3041" i="1"/>
  <c r="Y3041" i="1"/>
  <c r="X3041" i="1"/>
  <c r="W3041" i="1"/>
  <c r="V3041" i="1"/>
  <c r="U3041" i="1"/>
  <c r="T3041" i="1"/>
  <c r="S3041" i="1"/>
  <c r="R3041" i="1"/>
  <c r="Q3041" i="1"/>
  <c r="P3041" i="1"/>
  <c r="AJ3040" i="1"/>
  <c r="AI3040" i="1"/>
  <c r="AH3040" i="1"/>
  <c r="AG3040" i="1"/>
  <c r="AF3040" i="1"/>
  <c r="AE3040" i="1"/>
  <c r="AD3040" i="1"/>
  <c r="AC3040" i="1"/>
  <c r="AB3040" i="1"/>
  <c r="AA3040" i="1"/>
  <c r="Z3040" i="1"/>
  <c r="Y3040" i="1"/>
  <c r="X3040" i="1"/>
  <c r="W3040" i="1"/>
  <c r="V3040" i="1"/>
  <c r="U3040" i="1"/>
  <c r="T3040" i="1"/>
  <c r="S3040" i="1"/>
  <c r="R3040" i="1"/>
  <c r="Q3040" i="1"/>
  <c r="P3040" i="1"/>
  <c r="AJ3039" i="1"/>
  <c r="AI3039" i="1"/>
  <c r="AH3039" i="1"/>
  <c r="AG3039" i="1"/>
  <c r="AF3039" i="1"/>
  <c r="AE3039" i="1"/>
  <c r="AD3039" i="1"/>
  <c r="AC3039" i="1"/>
  <c r="AB3039" i="1"/>
  <c r="AA3039" i="1"/>
  <c r="Z3039" i="1"/>
  <c r="Y3039" i="1"/>
  <c r="X3039" i="1"/>
  <c r="W3039" i="1"/>
  <c r="V3039" i="1"/>
  <c r="U3039" i="1"/>
  <c r="T3039" i="1"/>
  <c r="S3039" i="1"/>
  <c r="R3039" i="1"/>
  <c r="Q3039" i="1"/>
  <c r="P3039" i="1"/>
  <c r="AJ3038" i="1"/>
  <c r="AI3038" i="1"/>
  <c r="AH3038" i="1"/>
  <c r="AG3038" i="1"/>
  <c r="AF3038" i="1"/>
  <c r="AE3038" i="1"/>
  <c r="AD3038" i="1"/>
  <c r="AC3038" i="1"/>
  <c r="AB3038" i="1"/>
  <c r="AA3038" i="1"/>
  <c r="Z3038" i="1"/>
  <c r="Y3038" i="1"/>
  <c r="X3038" i="1"/>
  <c r="W3038" i="1"/>
  <c r="V3038" i="1"/>
  <c r="U3038" i="1"/>
  <c r="T3038" i="1"/>
  <c r="S3038" i="1"/>
  <c r="R3038" i="1"/>
  <c r="Q3038" i="1"/>
  <c r="P3038" i="1"/>
  <c r="AJ3037" i="1"/>
  <c r="AI3037" i="1"/>
  <c r="AH3037" i="1"/>
  <c r="AG3037" i="1"/>
  <c r="AF3037" i="1"/>
  <c r="AE3037" i="1"/>
  <c r="AD3037" i="1"/>
  <c r="AC3037" i="1"/>
  <c r="AB3037" i="1"/>
  <c r="AA3037" i="1"/>
  <c r="Z3037" i="1"/>
  <c r="Y3037" i="1"/>
  <c r="X3037" i="1"/>
  <c r="W3037" i="1"/>
  <c r="V3037" i="1"/>
  <c r="U3037" i="1"/>
  <c r="T3037" i="1"/>
  <c r="S3037" i="1"/>
  <c r="R3037" i="1"/>
  <c r="Q3037" i="1"/>
  <c r="P3037" i="1"/>
  <c r="AJ3036" i="1"/>
  <c r="AI3036" i="1"/>
  <c r="AH3036" i="1"/>
  <c r="AG3036" i="1"/>
  <c r="AF3036" i="1"/>
  <c r="AE3036" i="1"/>
  <c r="AD3036" i="1"/>
  <c r="AC3036" i="1"/>
  <c r="AB3036" i="1"/>
  <c r="AA3036" i="1"/>
  <c r="Z3036" i="1"/>
  <c r="Y3036" i="1"/>
  <c r="X3036" i="1"/>
  <c r="W3036" i="1"/>
  <c r="V3036" i="1"/>
  <c r="U3036" i="1"/>
  <c r="T3036" i="1"/>
  <c r="S3036" i="1"/>
  <c r="R3036" i="1"/>
  <c r="Q3036" i="1"/>
  <c r="P3036" i="1"/>
  <c r="AJ3035" i="1"/>
  <c r="AI3035" i="1"/>
  <c r="AH3035" i="1"/>
  <c r="AG3035" i="1"/>
  <c r="AF3035" i="1"/>
  <c r="AE3035" i="1"/>
  <c r="AD3035" i="1"/>
  <c r="AC3035" i="1"/>
  <c r="AB3035" i="1"/>
  <c r="AA3035" i="1"/>
  <c r="Z3035" i="1"/>
  <c r="Y3035" i="1"/>
  <c r="X3035" i="1"/>
  <c r="W3035" i="1"/>
  <c r="V3035" i="1"/>
  <c r="U3035" i="1"/>
  <c r="T3035" i="1"/>
  <c r="S3035" i="1"/>
  <c r="R3035" i="1"/>
  <c r="Q3035" i="1"/>
  <c r="P3035" i="1"/>
  <c r="AJ3034" i="1"/>
  <c r="AI3034" i="1"/>
  <c r="AH3034" i="1"/>
  <c r="AG3034" i="1"/>
  <c r="AF3034" i="1"/>
  <c r="AE3034" i="1"/>
  <c r="AD3034" i="1"/>
  <c r="AC3034" i="1"/>
  <c r="AB3034" i="1"/>
  <c r="AA3034" i="1"/>
  <c r="Z3034" i="1"/>
  <c r="Y3034" i="1"/>
  <c r="X3034" i="1"/>
  <c r="W3034" i="1"/>
  <c r="V3034" i="1"/>
  <c r="U3034" i="1"/>
  <c r="T3034" i="1"/>
  <c r="S3034" i="1"/>
  <c r="R3034" i="1"/>
  <c r="Q3034" i="1"/>
  <c r="P3034" i="1"/>
  <c r="AJ3033" i="1"/>
  <c r="AI3033" i="1"/>
  <c r="AH3033" i="1"/>
  <c r="AG3033" i="1"/>
  <c r="AF3033" i="1"/>
  <c r="AE3033" i="1"/>
  <c r="AD3033" i="1"/>
  <c r="AC3033" i="1"/>
  <c r="AB3033" i="1"/>
  <c r="AA3033" i="1"/>
  <c r="Z3033" i="1"/>
  <c r="Y3033" i="1"/>
  <c r="X3033" i="1"/>
  <c r="W3033" i="1"/>
  <c r="V3033" i="1"/>
  <c r="U3033" i="1"/>
  <c r="T3033" i="1"/>
  <c r="S3033" i="1"/>
  <c r="R3033" i="1"/>
  <c r="Q3033" i="1"/>
  <c r="P3033" i="1"/>
  <c r="AJ3032" i="1"/>
  <c r="AI3032" i="1"/>
  <c r="AH3032" i="1"/>
  <c r="AG3032" i="1"/>
  <c r="AF3032" i="1"/>
  <c r="AE3032" i="1"/>
  <c r="AD3032" i="1"/>
  <c r="AC3032" i="1"/>
  <c r="AB3032" i="1"/>
  <c r="AA3032" i="1"/>
  <c r="Z3032" i="1"/>
  <c r="Y3032" i="1"/>
  <c r="X3032" i="1"/>
  <c r="W3032" i="1"/>
  <c r="V3032" i="1"/>
  <c r="U3032" i="1"/>
  <c r="T3032" i="1"/>
  <c r="S3032" i="1"/>
  <c r="R3032" i="1"/>
  <c r="Q3032" i="1"/>
  <c r="P3032" i="1"/>
  <c r="AJ3031" i="1"/>
  <c r="AI3031" i="1"/>
  <c r="AH3031" i="1"/>
  <c r="AG3031" i="1"/>
  <c r="AF3031" i="1"/>
  <c r="AE3031" i="1"/>
  <c r="AD3031" i="1"/>
  <c r="AC3031" i="1"/>
  <c r="AB3031" i="1"/>
  <c r="AA3031" i="1"/>
  <c r="Z3031" i="1"/>
  <c r="Y3031" i="1"/>
  <c r="X3031" i="1"/>
  <c r="W3031" i="1"/>
  <c r="V3031" i="1"/>
  <c r="U3031" i="1"/>
  <c r="T3031" i="1"/>
  <c r="S3031" i="1"/>
  <c r="R3031" i="1"/>
  <c r="Q3031" i="1"/>
  <c r="P3031" i="1"/>
  <c r="AJ3030" i="1"/>
  <c r="AI3030" i="1"/>
  <c r="AH3030" i="1"/>
  <c r="AG3030" i="1"/>
  <c r="AF3030" i="1"/>
  <c r="AE3030" i="1"/>
  <c r="AD3030" i="1"/>
  <c r="AC3030" i="1"/>
  <c r="AB3030" i="1"/>
  <c r="AA3030" i="1"/>
  <c r="Z3030" i="1"/>
  <c r="Y3030" i="1"/>
  <c r="X3030" i="1"/>
  <c r="W3030" i="1"/>
  <c r="V3030" i="1"/>
  <c r="U3030" i="1"/>
  <c r="T3030" i="1"/>
  <c r="S3030" i="1"/>
  <c r="R3030" i="1"/>
  <c r="Q3030" i="1"/>
  <c r="P3030" i="1"/>
  <c r="AJ3029" i="1"/>
  <c r="AI3029" i="1"/>
  <c r="AH3029" i="1"/>
  <c r="AG3029" i="1"/>
  <c r="AF3029" i="1"/>
  <c r="AE3029" i="1"/>
  <c r="AD3029" i="1"/>
  <c r="AC3029" i="1"/>
  <c r="AB3029" i="1"/>
  <c r="AA3029" i="1"/>
  <c r="Z3029" i="1"/>
  <c r="Y3029" i="1"/>
  <c r="X3029" i="1"/>
  <c r="W3029" i="1"/>
  <c r="V3029" i="1"/>
  <c r="U3029" i="1"/>
  <c r="T3029" i="1"/>
  <c r="S3029" i="1"/>
  <c r="R3029" i="1"/>
  <c r="Q3029" i="1"/>
  <c r="P3029" i="1"/>
  <c r="AJ3028" i="1"/>
  <c r="AI3028" i="1"/>
  <c r="AH3028" i="1"/>
  <c r="AG3028" i="1"/>
  <c r="AF3028" i="1"/>
  <c r="AE3028" i="1"/>
  <c r="AD3028" i="1"/>
  <c r="AC3028" i="1"/>
  <c r="AB3028" i="1"/>
  <c r="AA3028" i="1"/>
  <c r="Z3028" i="1"/>
  <c r="Y3028" i="1"/>
  <c r="X3028" i="1"/>
  <c r="W3028" i="1"/>
  <c r="V3028" i="1"/>
  <c r="U3028" i="1"/>
  <c r="T3028" i="1"/>
  <c r="S3028" i="1"/>
  <c r="R3028" i="1"/>
  <c r="Q3028" i="1"/>
  <c r="P3028" i="1"/>
  <c r="AJ3027" i="1"/>
  <c r="AI3027" i="1"/>
  <c r="AH3027" i="1"/>
  <c r="AG3027" i="1"/>
  <c r="AF3027" i="1"/>
  <c r="AE3027" i="1"/>
  <c r="AD3027" i="1"/>
  <c r="AC3027" i="1"/>
  <c r="AB3027" i="1"/>
  <c r="AA3027" i="1"/>
  <c r="Z3027" i="1"/>
  <c r="Y3027" i="1"/>
  <c r="X3027" i="1"/>
  <c r="W3027" i="1"/>
  <c r="V3027" i="1"/>
  <c r="U3027" i="1"/>
  <c r="T3027" i="1"/>
  <c r="S3027" i="1"/>
  <c r="R3027" i="1"/>
  <c r="Q3027" i="1"/>
  <c r="P3027" i="1"/>
  <c r="AJ3026" i="1"/>
  <c r="AI3026" i="1"/>
  <c r="AH3026" i="1"/>
  <c r="AG3026" i="1"/>
  <c r="AF3026" i="1"/>
  <c r="AE3026" i="1"/>
  <c r="AD3026" i="1"/>
  <c r="AC3026" i="1"/>
  <c r="AB3026" i="1"/>
  <c r="AA3026" i="1"/>
  <c r="Z3026" i="1"/>
  <c r="Y3026" i="1"/>
  <c r="X3026" i="1"/>
  <c r="W3026" i="1"/>
  <c r="V3026" i="1"/>
  <c r="U3026" i="1"/>
  <c r="T3026" i="1"/>
  <c r="S3026" i="1"/>
  <c r="R3026" i="1"/>
  <c r="Q3026" i="1"/>
  <c r="P3026" i="1"/>
  <c r="AJ3025" i="1"/>
  <c r="AI3025" i="1"/>
  <c r="AH3025" i="1"/>
  <c r="AG3025" i="1"/>
  <c r="AF3025" i="1"/>
  <c r="AE3025" i="1"/>
  <c r="AD3025" i="1"/>
  <c r="AC3025" i="1"/>
  <c r="AB3025" i="1"/>
  <c r="AA3025" i="1"/>
  <c r="Z3025" i="1"/>
  <c r="Y3025" i="1"/>
  <c r="X3025" i="1"/>
  <c r="W3025" i="1"/>
  <c r="V3025" i="1"/>
  <c r="U3025" i="1"/>
  <c r="T3025" i="1"/>
  <c r="S3025" i="1"/>
  <c r="R3025" i="1"/>
  <c r="Q3025" i="1"/>
  <c r="P3025" i="1"/>
  <c r="AJ3024" i="1"/>
  <c r="AI3024" i="1"/>
  <c r="AH3024" i="1"/>
  <c r="AG3024" i="1"/>
  <c r="AF3024" i="1"/>
  <c r="AE3024" i="1"/>
  <c r="AD3024" i="1"/>
  <c r="AC3024" i="1"/>
  <c r="AB3024" i="1"/>
  <c r="AA3024" i="1"/>
  <c r="Z3024" i="1"/>
  <c r="Y3024" i="1"/>
  <c r="X3024" i="1"/>
  <c r="W3024" i="1"/>
  <c r="V3024" i="1"/>
  <c r="U3024" i="1"/>
  <c r="T3024" i="1"/>
  <c r="S3024" i="1"/>
  <c r="R3024" i="1"/>
  <c r="Q3024" i="1"/>
  <c r="P3024" i="1"/>
  <c r="AJ3023" i="1"/>
  <c r="AI3023" i="1"/>
  <c r="AH3023" i="1"/>
  <c r="AG3023" i="1"/>
  <c r="AF3023" i="1"/>
  <c r="AE3023" i="1"/>
  <c r="AD3023" i="1"/>
  <c r="AC3023" i="1"/>
  <c r="AB3023" i="1"/>
  <c r="AA3023" i="1"/>
  <c r="Z3023" i="1"/>
  <c r="Y3023" i="1"/>
  <c r="X3023" i="1"/>
  <c r="W3023" i="1"/>
  <c r="V3023" i="1"/>
  <c r="U3023" i="1"/>
  <c r="T3023" i="1"/>
  <c r="S3023" i="1"/>
  <c r="R3023" i="1"/>
  <c r="Q3023" i="1"/>
  <c r="P3023" i="1"/>
  <c r="AJ3022" i="1"/>
  <c r="AI3022" i="1"/>
  <c r="AH3022" i="1"/>
  <c r="AG3022" i="1"/>
  <c r="AF3022" i="1"/>
  <c r="AE3022" i="1"/>
  <c r="AD3022" i="1"/>
  <c r="AC3022" i="1"/>
  <c r="AB3022" i="1"/>
  <c r="AA3022" i="1"/>
  <c r="Z3022" i="1"/>
  <c r="Y3022" i="1"/>
  <c r="X3022" i="1"/>
  <c r="W3022" i="1"/>
  <c r="V3022" i="1"/>
  <c r="U3022" i="1"/>
  <c r="T3022" i="1"/>
  <c r="S3022" i="1"/>
  <c r="R3022" i="1"/>
  <c r="Q3022" i="1"/>
  <c r="P3022" i="1"/>
  <c r="AJ3021" i="1"/>
  <c r="AI3021" i="1"/>
  <c r="AH3021" i="1"/>
  <c r="AG3021" i="1"/>
  <c r="AF3021" i="1"/>
  <c r="AE3021" i="1"/>
  <c r="AD3021" i="1"/>
  <c r="AC3021" i="1"/>
  <c r="AB3021" i="1"/>
  <c r="AA3021" i="1"/>
  <c r="Z3021" i="1"/>
  <c r="Y3021" i="1"/>
  <c r="X3021" i="1"/>
  <c r="W3021" i="1"/>
  <c r="V3021" i="1"/>
  <c r="U3021" i="1"/>
  <c r="T3021" i="1"/>
  <c r="S3021" i="1"/>
  <c r="R3021" i="1"/>
  <c r="Q3021" i="1"/>
  <c r="P3021" i="1"/>
  <c r="AJ3020" i="1"/>
  <c r="AI3020" i="1"/>
  <c r="AH3020" i="1"/>
  <c r="AG3020" i="1"/>
  <c r="AF3020" i="1"/>
  <c r="AE3020" i="1"/>
  <c r="AD3020" i="1"/>
  <c r="AC3020" i="1"/>
  <c r="AB3020" i="1"/>
  <c r="AA3020" i="1"/>
  <c r="Z3020" i="1"/>
  <c r="Y3020" i="1"/>
  <c r="X3020" i="1"/>
  <c r="W3020" i="1"/>
  <c r="V3020" i="1"/>
  <c r="U3020" i="1"/>
  <c r="T3020" i="1"/>
  <c r="S3020" i="1"/>
  <c r="R3020" i="1"/>
  <c r="Q3020" i="1"/>
  <c r="P3020" i="1"/>
  <c r="AJ3019" i="1"/>
  <c r="AI3019" i="1"/>
  <c r="AH3019" i="1"/>
  <c r="AG3019" i="1"/>
  <c r="AF3019" i="1"/>
  <c r="AE3019" i="1"/>
  <c r="AD3019" i="1"/>
  <c r="AC3019" i="1"/>
  <c r="AB3019" i="1"/>
  <c r="AA3019" i="1"/>
  <c r="Z3019" i="1"/>
  <c r="Y3019" i="1"/>
  <c r="X3019" i="1"/>
  <c r="W3019" i="1"/>
  <c r="V3019" i="1"/>
  <c r="U3019" i="1"/>
  <c r="T3019" i="1"/>
  <c r="S3019" i="1"/>
  <c r="R3019" i="1"/>
  <c r="Q3019" i="1"/>
  <c r="P3019" i="1"/>
  <c r="AJ3018" i="1"/>
  <c r="AI3018" i="1"/>
  <c r="AH3018" i="1"/>
  <c r="AG3018" i="1"/>
  <c r="AF3018" i="1"/>
  <c r="AE3018" i="1"/>
  <c r="AD3018" i="1"/>
  <c r="AC3018" i="1"/>
  <c r="AB3018" i="1"/>
  <c r="AA3018" i="1"/>
  <c r="Z3018" i="1"/>
  <c r="Y3018" i="1"/>
  <c r="X3018" i="1"/>
  <c r="W3018" i="1"/>
  <c r="V3018" i="1"/>
  <c r="U3018" i="1"/>
  <c r="T3018" i="1"/>
  <c r="S3018" i="1"/>
  <c r="R3018" i="1"/>
  <c r="Q3018" i="1"/>
  <c r="P3018" i="1"/>
  <c r="AJ3017" i="1"/>
  <c r="AI3017" i="1"/>
  <c r="AH3017" i="1"/>
  <c r="AG3017" i="1"/>
  <c r="AF3017" i="1"/>
  <c r="AE3017" i="1"/>
  <c r="AD3017" i="1"/>
  <c r="AC3017" i="1"/>
  <c r="AB3017" i="1"/>
  <c r="AA3017" i="1"/>
  <c r="Z3017" i="1"/>
  <c r="Y3017" i="1"/>
  <c r="X3017" i="1"/>
  <c r="W3017" i="1"/>
  <c r="V3017" i="1"/>
  <c r="U3017" i="1"/>
  <c r="T3017" i="1"/>
  <c r="S3017" i="1"/>
  <c r="R3017" i="1"/>
  <c r="Q3017" i="1"/>
  <c r="P3017" i="1"/>
  <c r="AJ3016" i="1"/>
  <c r="AI3016" i="1"/>
  <c r="AH3016" i="1"/>
  <c r="AG3016" i="1"/>
  <c r="AF3016" i="1"/>
  <c r="AE3016" i="1"/>
  <c r="AD3016" i="1"/>
  <c r="AC3016" i="1"/>
  <c r="AB3016" i="1"/>
  <c r="AA3016" i="1"/>
  <c r="Z3016" i="1"/>
  <c r="Y3016" i="1"/>
  <c r="X3016" i="1"/>
  <c r="W3016" i="1"/>
  <c r="V3016" i="1"/>
  <c r="U3016" i="1"/>
  <c r="T3016" i="1"/>
  <c r="S3016" i="1"/>
  <c r="R3016" i="1"/>
  <c r="Q3016" i="1"/>
  <c r="P3016" i="1"/>
  <c r="AJ3015" i="1"/>
  <c r="AI3015" i="1"/>
  <c r="AH3015" i="1"/>
  <c r="AG3015" i="1"/>
  <c r="AF3015" i="1"/>
  <c r="AE3015" i="1"/>
  <c r="AD3015" i="1"/>
  <c r="AC3015" i="1"/>
  <c r="AB3015" i="1"/>
  <c r="AA3015" i="1"/>
  <c r="Z3015" i="1"/>
  <c r="Y3015" i="1"/>
  <c r="X3015" i="1"/>
  <c r="W3015" i="1"/>
  <c r="V3015" i="1"/>
  <c r="U3015" i="1"/>
  <c r="T3015" i="1"/>
  <c r="S3015" i="1"/>
  <c r="R3015" i="1"/>
  <c r="Q3015" i="1"/>
  <c r="P3015" i="1"/>
  <c r="AJ3014" i="1"/>
  <c r="AI3014" i="1"/>
  <c r="AH3014" i="1"/>
  <c r="AG3014" i="1"/>
  <c r="AF3014" i="1"/>
  <c r="AE3014" i="1"/>
  <c r="AD3014" i="1"/>
  <c r="AC3014" i="1"/>
  <c r="AB3014" i="1"/>
  <c r="AA3014" i="1"/>
  <c r="Z3014" i="1"/>
  <c r="Y3014" i="1"/>
  <c r="X3014" i="1"/>
  <c r="W3014" i="1"/>
  <c r="V3014" i="1"/>
  <c r="U3014" i="1"/>
  <c r="T3014" i="1"/>
  <c r="S3014" i="1"/>
  <c r="R3014" i="1"/>
  <c r="Q3014" i="1"/>
  <c r="P3014" i="1"/>
  <c r="AJ3013" i="1"/>
  <c r="AI3013" i="1"/>
  <c r="AH3013" i="1"/>
  <c r="AG3013" i="1"/>
  <c r="AF3013" i="1"/>
  <c r="AE3013" i="1"/>
  <c r="AD3013" i="1"/>
  <c r="AC3013" i="1"/>
  <c r="AB3013" i="1"/>
  <c r="AA3013" i="1"/>
  <c r="Z3013" i="1"/>
  <c r="Y3013" i="1"/>
  <c r="X3013" i="1"/>
  <c r="W3013" i="1"/>
  <c r="V3013" i="1"/>
  <c r="U3013" i="1"/>
  <c r="T3013" i="1"/>
  <c r="S3013" i="1"/>
  <c r="R3013" i="1"/>
  <c r="Q3013" i="1"/>
  <c r="P3013" i="1"/>
  <c r="AJ3012" i="1"/>
  <c r="AI3012" i="1"/>
  <c r="AH3012" i="1"/>
  <c r="AG3012" i="1"/>
  <c r="AF3012" i="1"/>
  <c r="AE3012" i="1"/>
  <c r="AD3012" i="1"/>
  <c r="AC3012" i="1"/>
  <c r="AB3012" i="1"/>
  <c r="AA3012" i="1"/>
  <c r="Z3012" i="1"/>
  <c r="Y3012" i="1"/>
  <c r="X3012" i="1"/>
  <c r="W3012" i="1"/>
  <c r="V3012" i="1"/>
  <c r="U3012" i="1"/>
  <c r="T3012" i="1"/>
  <c r="S3012" i="1"/>
  <c r="R3012" i="1"/>
  <c r="Q3012" i="1"/>
  <c r="P3012" i="1"/>
  <c r="AJ3011" i="1"/>
  <c r="AI3011" i="1"/>
  <c r="AH3011" i="1"/>
  <c r="AG3011" i="1"/>
  <c r="AF3011" i="1"/>
  <c r="AE3011" i="1"/>
  <c r="AD3011" i="1"/>
  <c r="AC3011" i="1"/>
  <c r="AB3011" i="1"/>
  <c r="AA3011" i="1"/>
  <c r="Z3011" i="1"/>
  <c r="Y3011" i="1"/>
  <c r="X3011" i="1"/>
  <c r="W3011" i="1"/>
  <c r="V3011" i="1"/>
  <c r="U3011" i="1"/>
  <c r="T3011" i="1"/>
  <c r="S3011" i="1"/>
  <c r="R3011" i="1"/>
  <c r="Q3011" i="1"/>
  <c r="P3011" i="1"/>
  <c r="AJ3010" i="1"/>
  <c r="AI3010" i="1"/>
  <c r="AH3010" i="1"/>
  <c r="AG3010" i="1"/>
  <c r="AF3010" i="1"/>
  <c r="AE3010" i="1"/>
  <c r="AD3010" i="1"/>
  <c r="AC3010" i="1"/>
  <c r="AB3010" i="1"/>
  <c r="AA3010" i="1"/>
  <c r="Z3010" i="1"/>
  <c r="Y3010" i="1"/>
  <c r="X3010" i="1"/>
  <c r="W3010" i="1"/>
  <c r="V3010" i="1"/>
  <c r="U3010" i="1"/>
  <c r="T3010" i="1"/>
  <c r="S3010" i="1"/>
  <c r="R3010" i="1"/>
  <c r="Q3010" i="1"/>
  <c r="P3010" i="1"/>
  <c r="AJ3009" i="1"/>
  <c r="AI3009" i="1"/>
  <c r="AH3009" i="1"/>
  <c r="AG3009" i="1"/>
  <c r="AF3009" i="1"/>
  <c r="AE3009" i="1"/>
  <c r="AD3009" i="1"/>
  <c r="AC3009" i="1"/>
  <c r="AB3009" i="1"/>
  <c r="AA3009" i="1"/>
  <c r="Z3009" i="1"/>
  <c r="Y3009" i="1"/>
  <c r="X3009" i="1"/>
  <c r="W3009" i="1"/>
  <c r="V3009" i="1"/>
  <c r="U3009" i="1"/>
  <c r="T3009" i="1"/>
  <c r="S3009" i="1"/>
  <c r="R3009" i="1"/>
  <c r="Q3009" i="1"/>
  <c r="P3009" i="1"/>
  <c r="AJ3008" i="1"/>
  <c r="AI3008" i="1"/>
  <c r="AH3008" i="1"/>
  <c r="AG3008" i="1"/>
  <c r="AF3008" i="1"/>
  <c r="AE3008" i="1"/>
  <c r="AD3008" i="1"/>
  <c r="AC3008" i="1"/>
  <c r="AB3008" i="1"/>
  <c r="AA3008" i="1"/>
  <c r="Z3008" i="1"/>
  <c r="Y3008" i="1"/>
  <c r="X3008" i="1"/>
  <c r="W3008" i="1"/>
  <c r="V3008" i="1"/>
  <c r="U3008" i="1"/>
  <c r="T3008" i="1"/>
  <c r="S3008" i="1"/>
  <c r="R3008" i="1"/>
  <c r="Q3008" i="1"/>
  <c r="P3008" i="1"/>
  <c r="AJ3007" i="1"/>
  <c r="AI3007" i="1"/>
  <c r="AH3007" i="1"/>
  <c r="AG3007" i="1"/>
  <c r="AF3007" i="1"/>
  <c r="AE3007" i="1"/>
  <c r="AD3007" i="1"/>
  <c r="AC3007" i="1"/>
  <c r="AB3007" i="1"/>
  <c r="AA3007" i="1"/>
  <c r="Z3007" i="1"/>
  <c r="Y3007" i="1"/>
  <c r="X3007" i="1"/>
  <c r="W3007" i="1"/>
  <c r="V3007" i="1"/>
  <c r="U3007" i="1"/>
  <c r="T3007" i="1"/>
  <c r="S3007" i="1"/>
  <c r="R3007" i="1"/>
  <c r="Q3007" i="1"/>
  <c r="P3007" i="1"/>
  <c r="AJ3006" i="1"/>
  <c r="AI3006" i="1"/>
  <c r="AH3006" i="1"/>
  <c r="AG3006" i="1"/>
  <c r="AF3006" i="1"/>
  <c r="AE3006" i="1"/>
  <c r="AD3006" i="1"/>
  <c r="AC3006" i="1"/>
  <c r="AB3006" i="1"/>
  <c r="AA3006" i="1"/>
  <c r="Z3006" i="1"/>
  <c r="Y3006" i="1"/>
  <c r="X3006" i="1"/>
  <c r="W3006" i="1"/>
  <c r="V3006" i="1"/>
  <c r="U3006" i="1"/>
  <c r="T3006" i="1"/>
  <c r="S3006" i="1"/>
  <c r="R3006" i="1"/>
  <c r="Q3006" i="1"/>
  <c r="P3006" i="1"/>
  <c r="AJ3005" i="1"/>
  <c r="AI3005" i="1"/>
  <c r="AH3005" i="1"/>
  <c r="AG3005" i="1"/>
  <c r="AF3005" i="1"/>
  <c r="AE3005" i="1"/>
  <c r="AD3005" i="1"/>
  <c r="AC3005" i="1"/>
  <c r="AB3005" i="1"/>
  <c r="AA3005" i="1"/>
  <c r="Z3005" i="1"/>
  <c r="Y3005" i="1"/>
  <c r="X3005" i="1"/>
  <c r="W3005" i="1"/>
  <c r="V3005" i="1"/>
  <c r="U3005" i="1"/>
  <c r="T3005" i="1"/>
  <c r="S3005" i="1"/>
  <c r="R3005" i="1"/>
  <c r="Q3005" i="1"/>
  <c r="P3005" i="1"/>
  <c r="AJ3004" i="1"/>
  <c r="AI3004" i="1"/>
  <c r="AH3004" i="1"/>
  <c r="AG3004" i="1"/>
  <c r="AF3004" i="1"/>
  <c r="AE3004" i="1"/>
  <c r="AD3004" i="1"/>
  <c r="AC3004" i="1"/>
  <c r="AB3004" i="1"/>
  <c r="AA3004" i="1"/>
  <c r="Z3004" i="1"/>
  <c r="Y3004" i="1"/>
  <c r="X3004" i="1"/>
  <c r="W3004" i="1"/>
  <c r="V3004" i="1"/>
  <c r="U3004" i="1"/>
  <c r="T3004" i="1"/>
  <c r="S3004" i="1"/>
  <c r="R3004" i="1"/>
  <c r="Q3004" i="1"/>
  <c r="P3004" i="1"/>
  <c r="AJ3003" i="1"/>
  <c r="AI3003" i="1"/>
  <c r="AH3003" i="1"/>
  <c r="AG3003" i="1"/>
  <c r="AF3003" i="1"/>
  <c r="AE3003" i="1"/>
  <c r="AD3003" i="1"/>
  <c r="AC3003" i="1"/>
  <c r="AB3003" i="1"/>
  <c r="AA3003" i="1"/>
  <c r="Z3003" i="1"/>
  <c r="Y3003" i="1"/>
  <c r="X3003" i="1"/>
  <c r="W3003" i="1"/>
  <c r="V3003" i="1"/>
  <c r="U3003" i="1"/>
  <c r="T3003" i="1"/>
  <c r="S3003" i="1"/>
  <c r="R3003" i="1"/>
  <c r="Q3003" i="1"/>
  <c r="P3003" i="1"/>
  <c r="AJ3002" i="1"/>
  <c r="AI3002" i="1"/>
  <c r="AH3002" i="1"/>
  <c r="AG3002" i="1"/>
  <c r="AF3002" i="1"/>
  <c r="AE3002" i="1"/>
  <c r="AD3002" i="1"/>
  <c r="AC3002" i="1"/>
  <c r="AB3002" i="1"/>
  <c r="AA3002" i="1"/>
  <c r="Z3002" i="1"/>
  <c r="Y3002" i="1"/>
  <c r="X3002" i="1"/>
  <c r="W3002" i="1"/>
  <c r="V3002" i="1"/>
  <c r="U3002" i="1"/>
  <c r="T3002" i="1"/>
  <c r="S3002" i="1"/>
  <c r="R3002" i="1"/>
  <c r="Q3002" i="1"/>
  <c r="P3002" i="1"/>
  <c r="AJ3001" i="1"/>
  <c r="AI3001" i="1"/>
  <c r="AH3001" i="1"/>
  <c r="AG3001" i="1"/>
  <c r="AF3001" i="1"/>
  <c r="AE3001" i="1"/>
  <c r="AD3001" i="1"/>
  <c r="AC3001" i="1"/>
  <c r="AB3001" i="1"/>
  <c r="AA3001" i="1"/>
  <c r="Z3001" i="1"/>
  <c r="Y3001" i="1"/>
  <c r="X3001" i="1"/>
  <c r="W3001" i="1"/>
  <c r="V3001" i="1"/>
  <c r="U3001" i="1"/>
  <c r="T3001" i="1"/>
  <c r="S3001" i="1"/>
  <c r="R3001" i="1"/>
  <c r="Q3001" i="1"/>
  <c r="P3001" i="1"/>
  <c r="AJ3000" i="1"/>
  <c r="AI3000" i="1"/>
  <c r="AH3000" i="1"/>
  <c r="AG3000" i="1"/>
  <c r="AF3000" i="1"/>
  <c r="AE3000" i="1"/>
  <c r="AD3000" i="1"/>
  <c r="AC3000" i="1"/>
  <c r="AB3000" i="1"/>
  <c r="AA3000" i="1"/>
  <c r="Z3000" i="1"/>
  <c r="Y3000" i="1"/>
  <c r="X3000" i="1"/>
  <c r="W3000" i="1"/>
  <c r="V3000" i="1"/>
  <c r="U3000" i="1"/>
  <c r="T3000" i="1"/>
  <c r="S3000" i="1"/>
  <c r="R3000" i="1"/>
  <c r="Q3000" i="1"/>
  <c r="P3000" i="1"/>
  <c r="AJ2999" i="1"/>
  <c r="AI2999" i="1"/>
  <c r="AH2999" i="1"/>
  <c r="AG2999" i="1"/>
  <c r="AF2999" i="1"/>
  <c r="AE2999" i="1"/>
  <c r="AD2999" i="1"/>
  <c r="AC2999" i="1"/>
  <c r="AB2999" i="1"/>
  <c r="AA2999" i="1"/>
  <c r="Z2999" i="1"/>
  <c r="Y2999" i="1"/>
  <c r="X2999" i="1"/>
  <c r="W2999" i="1"/>
  <c r="V2999" i="1"/>
  <c r="U2999" i="1"/>
  <c r="T2999" i="1"/>
  <c r="S2999" i="1"/>
  <c r="R2999" i="1"/>
  <c r="Q2999" i="1"/>
  <c r="P2999" i="1"/>
  <c r="AJ2998" i="1"/>
  <c r="AI2998" i="1"/>
  <c r="AH2998" i="1"/>
  <c r="AG2998" i="1"/>
  <c r="AF2998" i="1"/>
  <c r="AE2998" i="1"/>
  <c r="AD2998" i="1"/>
  <c r="AC2998" i="1"/>
  <c r="AB2998" i="1"/>
  <c r="AA2998" i="1"/>
  <c r="Z2998" i="1"/>
  <c r="Y2998" i="1"/>
  <c r="X2998" i="1"/>
  <c r="W2998" i="1"/>
  <c r="V2998" i="1"/>
  <c r="U2998" i="1"/>
  <c r="T2998" i="1"/>
  <c r="S2998" i="1"/>
  <c r="R2998" i="1"/>
  <c r="Q2998" i="1"/>
  <c r="P2998" i="1"/>
  <c r="AJ2997" i="1"/>
  <c r="AI2997" i="1"/>
  <c r="AH2997" i="1"/>
  <c r="AG2997" i="1"/>
  <c r="AF2997" i="1"/>
  <c r="AE2997" i="1"/>
  <c r="AD2997" i="1"/>
  <c r="AC2997" i="1"/>
  <c r="AB2997" i="1"/>
  <c r="AA2997" i="1"/>
  <c r="Z2997" i="1"/>
  <c r="Y2997" i="1"/>
  <c r="X2997" i="1"/>
  <c r="W2997" i="1"/>
  <c r="V2997" i="1"/>
  <c r="U2997" i="1"/>
  <c r="T2997" i="1"/>
  <c r="S2997" i="1"/>
  <c r="R2997" i="1"/>
  <c r="Q2997" i="1"/>
  <c r="P2997" i="1"/>
  <c r="AJ2996" i="1"/>
  <c r="AI2996" i="1"/>
  <c r="AH2996" i="1"/>
  <c r="AG2996" i="1"/>
  <c r="AF2996" i="1"/>
  <c r="AE2996" i="1"/>
  <c r="AD2996" i="1"/>
  <c r="AC2996" i="1"/>
  <c r="AB2996" i="1"/>
  <c r="AA2996" i="1"/>
  <c r="Z2996" i="1"/>
  <c r="Y2996" i="1"/>
  <c r="X2996" i="1"/>
  <c r="W2996" i="1"/>
  <c r="V2996" i="1"/>
  <c r="U2996" i="1"/>
  <c r="T2996" i="1"/>
  <c r="S2996" i="1"/>
  <c r="R2996" i="1"/>
  <c r="Q2996" i="1"/>
  <c r="P2996" i="1"/>
  <c r="AJ2995" i="1"/>
  <c r="AI2995" i="1"/>
  <c r="AH2995" i="1"/>
  <c r="AG2995" i="1"/>
  <c r="AF2995" i="1"/>
  <c r="AE2995" i="1"/>
  <c r="AD2995" i="1"/>
  <c r="AC2995" i="1"/>
  <c r="AB2995" i="1"/>
  <c r="AA2995" i="1"/>
  <c r="Z2995" i="1"/>
  <c r="Y2995" i="1"/>
  <c r="X2995" i="1"/>
  <c r="W2995" i="1"/>
  <c r="V2995" i="1"/>
  <c r="U2995" i="1"/>
  <c r="T2995" i="1"/>
  <c r="S2995" i="1"/>
  <c r="R2995" i="1"/>
  <c r="Q2995" i="1"/>
  <c r="P2995" i="1"/>
  <c r="AJ2994" i="1"/>
  <c r="AI2994" i="1"/>
  <c r="AH2994" i="1"/>
  <c r="AG2994" i="1"/>
  <c r="AF2994" i="1"/>
  <c r="AE2994" i="1"/>
  <c r="AD2994" i="1"/>
  <c r="AC2994" i="1"/>
  <c r="AB2994" i="1"/>
  <c r="AA2994" i="1"/>
  <c r="Z2994" i="1"/>
  <c r="Y2994" i="1"/>
  <c r="X2994" i="1"/>
  <c r="W2994" i="1"/>
  <c r="V2994" i="1"/>
  <c r="U2994" i="1"/>
  <c r="T2994" i="1"/>
  <c r="S2994" i="1"/>
  <c r="R2994" i="1"/>
  <c r="Q2994" i="1"/>
  <c r="P2994" i="1"/>
  <c r="AJ2993" i="1"/>
  <c r="AI2993" i="1"/>
  <c r="AH2993" i="1"/>
  <c r="AG2993" i="1"/>
  <c r="AF2993" i="1"/>
  <c r="AE2993" i="1"/>
  <c r="AD2993" i="1"/>
  <c r="AC2993" i="1"/>
  <c r="AB2993" i="1"/>
  <c r="AA2993" i="1"/>
  <c r="Z2993" i="1"/>
  <c r="Y2993" i="1"/>
  <c r="X2993" i="1"/>
  <c r="W2993" i="1"/>
  <c r="V2993" i="1"/>
  <c r="U2993" i="1"/>
  <c r="T2993" i="1"/>
  <c r="S2993" i="1"/>
  <c r="R2993" i="1"/>
  <c r="Q2993" i="1"/>
  <c r="P2993" i="1"/>
  <c r="AJ2992" i="1"/>
  <c r="AI2992" i="1"/>
  <c r="AH2992" i="1"/>
  <c r="AG2992" i="1"/>
  <c r="AF2992" i="1"/>
  <c r="AE2992" i="1"/>
  <c r="AD2992" i="1"/>
  <c r="AC2992" i="1"/>
  <c r="AB2992" i="1"/>
  <c r="AA2992" i="1"/>
  <c r="Z2992" i="1"/>
  <c r="Y2992" i="1"/>
  <c r="X2992" i="1"/>
  <c r="W2992" i="1"/>
  <c r="V2992" i="1"/>
  <c r="U2992" i="1"/>
  <c r="T2992" i="1"/>
  <c r="S2992" i="1"/>
  <c r="R2992" i="1"/>
  <c r="Q2992" i="1"/>
  <c r="P2992" i="1"/>
  <c r="AJ2991" i="1"/>
  <c r="AI2991" i="1"/>
  <c r="AH2991" i="1"/>
  <c r="AG2991" i="1"/>
  <c r="AF2991" i="1"/>
  <c r="AE2991" i="1"/>
  <c r="AD2991" i="1"/>
  <c r="AC2991" i="1"/>
  <c r="AB2991" i="1"/>
  <c r="AA2991" i="1"/>
  <c r="Z2991" i="1"/>
  <c r="Y2991" i="1"/>
  <c r="X2991" i="1"/>
  <c r="W2991" i="1"/>
  <c r="V2991" i="1"/>
  <c r="U2991" i="1"/>
  <c r="T2991" i="1"/>
  <c r="S2991" i="1"/>
  <c r="R2991" i="1"/>
  <c r="Q2991" i="1"/>
  <c r="P2991" i="1"/>
  <c r="AJ2990" i="1"/>
  <c r="AI2990" i="1"/>
  <c r="AH2990" i="1"/>
  <c r="AG2990" i="1"/>
  <c r="AF2990" i="1"/>
  <c r="AE2990" i="1"/>
  <c r="AD2990" i="1"/>
  <c r="AC2990" i="1"/>
  <c r="AB2990" i="1"/>
  <c r="AA2990" i="1"/>
  <c r="Z2990" i="1"/>
  <c r="Y2990" i="1"/>
  <c r="X2990" i="1"/>
  <c r="W2990" i="1"/>
  <c r="V2990" i="1"/>
  <c r="U2990" i="1"/>
  <c r="T2990" i="1"/>
  <c r="S2990" i="1"/>
  <c r="R2990" i="1"/>
  <c r="Q2990" i="1"/>
  <c r="P2990" i="1"/>
  <c r="AJ2989" i="1"/>
  <c r="AI2989" i="1"/>
  <c r="AH2989" i="1"/>
  <c r="AG2989" i="1"/>
  <c r="AF2989" i="1"/>
  <c r="AE2989" i="1"/>
  <c r="AD2989" i="1"/>
  <c r="AC2989" i="1"/>
  <c r="AB2989" i="1"/>
  <c r="AA2989" i="1"/>
  <c r="Z2989" i="1"/>
  <c r="Y2989" i="1"/>
  <c r="X2989" i="1"/>
  <c r="W2989" i="1"/>
  <c r="V2989" i="1"/>
  <c r="U2989" i="1"/>
  <c r="T2989" i="1"/>
  <c r="S2989" i="1"/>
  <c r="R2989" i="1"/>
  <c r="Q2989" i="1"/>
  <c r="P2989" i="1"/>
  <c r="AJ2988" i="1"/>
  <c r="AI2988" i="1"/>
  <c r="AH2988" i="1"/>
  <c r="AG2988" i="1"/>
  <c r="AF2988" i="1"/>
  <c r="AE2988" i="1"/>
  <c r="AD2988" i="1"/>
  <c r="AC2988" i="1"/>
  <c r="AB2988" i="1"/>
  <c r="AA2988" i="1"/>
  <c r="Z2988" i="1"/>
  <c r="Y2988" i="1"/>
  <c r="X2988" i="1"/>
  <c r="W2988" i="1"/>
  <c r="V2988" i="1"/>
  <c r="U2988" i="1"/>
  <c r="T2988" i="1"/>
  <c r="S2988" i="1"/>
  <c r="R2988" i="1"/>
  <c r="Q2988" i="1"/>
  <c r="P2988" i="1"/>
  <c r="AJ2987" i="1"/>
  <c r="AI2987" i="1"/>
  <c r="AH2987" i="1"/>
  <c r="AG2987" i="1"/>
  <c r="AF2987" i="1"/>
  <c r="AE2987" i="1"/>
  <c r="AD2987" i="1"/>
  <c r="AC2987" i="1"/>
  <c r="AB2987" i="1"/>
  <c r="AA2987" i="1"/>
  <c r="Z2987" i="1"/>
  <c r="Y2987" i="1"/>
  <c r="X2987" i="1"/>
  <c r="W2987" i="1"/>
  <c r="V2987" i="1"/>
  <c r="U2987" i="1"/>
  <c r="T2987" i="1"/>
  <c r="S2987" i="1"/>
  <c r="R2987" i="1"/>
  <c r="Q2987" i="1"/>
  <c r="P2987" i="1"/>
  <c r="AJ2986" i="1"/>
  <c r="AI2986" i="1"/>
  <c r="AH2986" i="1"/>
  <c r="AG2986" i="1"/>
  <c r="AF2986" i="1"/>
  <c r="AE2986" i="1"/>
  <c r="AD2986" i="1"/>
  <c r="AC2986" i="1"/>
  <c r="AB2986" i="1"/>
  <c r="AA2986" i="1"/>
  <c r="Z2986" i="1"/>
  <c r="Y2986" i="1"/>
  <c r="X2986" i="1"/>
  <c r="W2986" i="1"/>
  <c r="V2986" i="1"/>
  <c r="U2986" i="1"/>
  <c r="T2986" i="1"/>
  <c r="S2986" i="1"/>
  <c r="R2986" i="1"/>
  <c r="Q2986" i="1"/>
  <c r="P2986" i="1"/>
  <c r="AJ2985" i="1"/>
  <c r="AI2985" i="1"/>
  <c r="AH2985" i="1"/>
  <c r="AG2985" i="1"/>
  <c r="AF2985" i="1"/>
  <c r="AE2985" i="1"/>
  <c r="AD2985" i="1"/>
  <c r="AC2985" i="1"/>
  <c r="AB2985" i="1"/>
  <c r="AA2985" i="1"/>
  <c r="Z2985" i="1"/>
  <c r="Y2985" i="1"/>
  <c r="X2985" i="1"/>
  <c r="W2985" i="1"/>
  <c r="V2985" i="1"/>
  <c r="U2985" i="1"/>
  <c r="T2985" i="1"/>
  <c r="S2985" i="1"/>
  <c r="R2985" i="1"/>
  <c r="Q2985" i="1"/>
  <c r="P2985" i="1"/>
  <c r="AJ2984" i="1"/>
  <c r="AI2984" i="1"/>
  <c r="AH2984" i="1"/>
  <c r="AG2984" i="1"/>
  <c r="AF2984" i="1"/>
  <c r="AE2984" i="1"/>
  <c r="AD2984" i="1"/>
  <c r="AC2984" i="1"/>
  <c r="AB2984" i="1"/>
  <c r="AA2984" i="1"/>
  <c r="Z2984" i="1"/>
  <c r="Y2984" i="1"/>
  <c r="X2984" i="1"/>
  <c r="W2984" i="1"/>
  <c r="V2984" i="1"/>
  <c r="U2984" i="1"/>
  <c r="T2984" i="1"/>
  <c r="S2984" i="1"/>
  <c r="R2984" i="1"/>
  <c r="Q2984" i="1"/>
  <c r="P2984" i="1"/>
  <c r="AJ2983" i="1"/>
  <c r="AI2983" i="1"/>
  <c r="AH2983" i="1"/>
  <c r="AG2983" i="1"/>
  <c r="AF2983" i="1"/>
  <c r="AE2983" i="1"/>
  <c r="AD2983" i="1"/>
  <c r="AC2983" i="1"/>
  <c r="AB2983" i="1"/>
  <c r="AA2983" i="1"/>
  <c r="Z2983" i="1"/>
  <c r="Y2983" i="1"/>
  <c r="X2983" i="1"/>
  <c r="W2983" i="1"/>
  <c r="V2983" i="1"/>
  <c r="U2983" i="1"/>
  <c r="T2983" i="1"/>
  <c r="S2983" i="1"/>
  <c r="R2983" i="1"/>
  <c r="Q2983" i="1"/>
  <c r="P2983" i="1"/>
  <c r="AJ2982" i="1"/>
  <c r="AI2982" i="1"/>
  <c r="AH2982" i="1"/>
  <c r="AG2982" i="1"/>
  <c r="AF2982" i="1"/>
  <c r="AE2982" i="1"/>
  <c r="AD2982" i="1"/>
  <c r="AC2982" i="1"/>
  <c r="AB2982" i="1"/>
  <c r="AA2982" i="1"/>
  <c r="Z2982" i="1"/>
  <c r="Y2982" i="1"/>
  <c r="X2982" i="1"/>
  <c r="W2982" i="1"/>
  <c r="V2982" i="1"/>
  <c r="U2982" i="1"/>
  <c r="T2982" i="1"/>
  <c r="S2982" i="1"/>
  <c r="R2982" i="1"/>
  <c r="Q2982" i="1"/>
  <c r="P2982" i="1"/>
  <c r="AJ2981" i="1"/>
  <c r="AI2981" i="1"/>
  <c r="AH2981" i="1"/>
  <c r="AG2981" i="1"/>
  <c r="AF2981" i="1"/>
  <c r="AE2981" i="1"/>
  <c r="AD2981" i="1"/>
  <c r="AC2981" i="1"/>
  <c r="AB2981" i="1"/>
  <c r="AA2981" i="1"/>
  <c r="Z2981" i="1"/>
  <c r="Y2981" i="1"/>
  <c r="X2981" i="1"/>
  <c r="W2981" i="1"/>
  <c r="V2981" i="1"/>
  <c r="U2981" i="1"/>
  <c r="T2981" i="1"/>
  <c r="S2981" i="1"/>
  <c r="R2981" i="1"/>
  <c r="Q2981" i="1"/>
  <c r="P2981" i="1"/>
  <c r="AJ2980" i="1"/>
  <c r="AI2980" i="1"/>
  <c r="AH2980" i="1"/>
  <c r="AG2980" i="1"/>
  <c r="AF2980" i="1"/>
  <c r="AE2980" i="1"/>
  <c r="AD2980" i="1"/>
  <c r="AC2980" i="1"/>
  <c r="AB2980" i="1"/>
  <c r="AA2980" i="1"/>
  <c r="Z2980" i="1"/>
  <c r="Y2980" i="1"/>
  <c r="X2980" i="1"/>
  <c r="W2980" i="1"/>
  <c r="V2980" i="1"/>
  <c r="U2980" i="1"/>
  <c r="T2980" i="1"/>
  <c r="S2980" i="1"/>
  <c r="R2980" i="1"/>
  <c r="Q2980" i="1"/>
  <c r="P2980" i="1"/>
  <c r="AJ2979" i="1"/>
  <c r="AI2979" i="1"/>
  <c r="AH2979" i="1"/>
  <c r="AG2979" i="1"/>
  <c r="AF2979" i="1"/>
  <c r="AE2979" i="1"/>
  <c r="AD2979" i="1"/>
  <c r="AC2979" i="1"/>
  <c r="AB2979" i="1"/>
  <c r="AA2979" i="1"/>
  <c r="Z2979" i="1"/>
  <c r="Y2979" i="1"/>
  <c r="X2979" i="1"/>
  <c r="W2979" i="1"/>
  <c r="V2979" i="1"/>
  <c r="U2979" i="1"/>
  <c r="T2979" i="1"/>
  <c r="S2979" i="1"/>
  <c r="R2979" i="1"/>
  <c r="Q2979" i="1"/>
  <c r="P2979" i="1"/>
  <c r="AJ2978" i="1"/>
  <c r="AI2978" i="1"/>
  <c r="AH2978" i="1"/>
  <c r="AG2978" i="1"/>
  <c r="AF2978" i="1"/>
  <c r="AE2978" i="1"/>
  <c r="AD2978" i="1"/>
  <c r="AC2978" i="1"/>
  <c r="AB2978" i="1"/>
  <c r="AA2978" i="1"/>
  <c r="Z2978" i="1"/>
  <c r="Y2978" i="1"/>
  <c r="X2978" i="1"/>
  <c r="W2978" i="1"/>
  <c r="V2978" i="1"/>
  <c r="U2978" i="1"/>
  <c r="T2978" i="1"/>
  <c r="S2978" i="1"/>
  <c r="R2978" i="1"/>
  <c r="Q2978" i="1"/>
  <c r="P2978" i="1"/>
  <c r="AJ2977" i="1"/>
  <c r="AI2977" i="1"/>
  <c r="AH2977" i="1"/>
  <c r="AG2977" i="1"/>
  <c r="AF2977" i="1"/>
  <c r="AE2977" i="1"/>
  <c r="AD2977" i="1"/>
  <c r="AC2977" i="1"/>
  <c r="AB2977" i="1"/>
  <c r="AA2977" i="1"/>
  <c r="Z2977" i="1"/>
  <c r="Y2977" i="1"/>
  <c r="X2977" i="1"/>
  <c r="W2977" i="1"/>
  <c r="V2977" i="1"/>
  <c r="U2977" i="1"/>
  <c r="T2977" i="1"/>
  <c r="S2977" i="1"/>
  <c r="R2977" i="1"/>
  <c r="Q2977" i="1"/>
  <c r="P2977" i="1"/>
  <c r="AJ2976" i="1"/>
  <c r="AI2976" i="1"/>
  <c r="AH2976" i="1"/>
  <c r="AG2976" i="1"/>
  <c r="AF2976" i="1"/>
  <c r="AE2976" i="1"/>
  <c r="AD2976" i="1"/>
  <c r="AC2976" i="1"/>
  <c r="AB2976" i="1"/>
  <c r="AA2976" i="1"/>
  <c r="Z2976" i="1"/>
  <c r="Y2976" i="1"/>
  <c r="X2976" i="1"/>
  <c r="W2976" i="1"/>
  <c r="V2976" i="1"/>
  <c r="U2976" i="1"/>
  <c r="T2976" i="1"/>
  <c r="S2976" i="1"/>
  <c r="R2976" i="1"/>
  <c r="Q2976" i="1"/>
  <c r="P2976" i="1"/>
  <c r="AJ2975" i="1"/>
  <c r="AI2975" i="1"/>
  <c r="AH2975" i="1"/>
  <c r="AG2975" i="1"/>
  <c r="AF2975" i="1"/>
  <c r="AE2975" i="1"/>
  <c r="AD2975" i="1"/>
  <c r="AC2975" i="1"/>
  <c r="AB2975" i="1"/>
  <c r="AA2975" i="1"/>
  <c r="Z2975" i="1"/>
  <c r="Y2975" i="1"/>
  <c r="X2975" i="1"/>
  <c r="W2975" i="1"/>
  <c r="V2975" i="1"/>
  <c r="U2975" i="1"/>
  <c r="T2975" i="1"/>
  <c r="S2975" i="1"/>
  <c r="R2975" i="1"/>
  <c r="Q2975" i="1"/>
  <c r="P2975" i="1"/>
  <c r="AJ2974" i="1"/>
  <c r="AI2974" i="1"/>
  <c r="AH2974" i="1"/>
  <c r="AG2974" i="1"/>
  <c r="AF2974" i="1"/>
  <c r="AE2974" i="1"/>
  <c r="AD2974" i="1"/>
  <c r="AC2974" i="1"/>
  <c r="AB2974" i="1"/>
  <c r="AA2974" i="1"/>
  <c r="Z2974" i="1"/>
  <c r="Y2974" i="1"/>
  <c r="X2974" i="1"/>
  <c r="W2974" i="1"/>
  <c r="V2974" i="1"/>
  <c r="U2974" i="1"/>
  <c r="T2974" i="1"/>
  <c r="S2974" i="1"/>
  <c r="R2974" i="1"/>
  <c r="Q2974" i="1"/>
  <c r="P2974" i="1"/>
  <c r="AJ2973" i="1"/>
  <c r="AI2973" i="1"/>
  <c r="AH2973" i="1"/>
  <c r="AG2973" i="1"/>
  <c r="AF2973" i="1"/>
  <c r="AE2973" i="1"/>
  <c r="AD2973" i="1"/>
  <c r="AC2973" i="1"/>
  <c r="AB2973" i="1"/>
  <c r="AA2973" i="1"/>
  <c r="Z2973" i="1"/>
  <c r="Y2973" i="1"/>
  <c r="X2973" i="1"/>
  <c r="W2973" i="1"/>
  <c r="V2973" i="1"/>
  <c r="U2973" i="1"/>
  <c r="T2973" i="1"/>
  <c r="S2973" i="1"/>
  <c r="R2973" i="1"/>
  <c r="Q2973" i="1"/>
  <c r="P2973" i="1"/>
  <c r="AJ2972" i="1"/>
  <c r="AI2972" i="1"/>
  <c r="AH2972" i="1"/>
  <c r="AG2972" i="1"/>
  <c r="AF2972" i="1"/>
  <c r="AE2972" i="1"/>
  <c r="AD2972" i="1"/>
  <c r="AC2972" i="1"/>
  <c r="AB2972" i="1"/>
  <c r="AA2972" i="1"/>
  <c r="Z2972" i="1"/>
  <c r="Y2972" i="1"/>
  <c r="X2972" i="1"/>
  <c r="W2972" i="1"/>
  <c r="V2972" i="1"/>
  <c r="U2972" i="1"/>
  <c r="T2972" i="1"/>
  <c r="S2972" i="1"/>
  <c r="R2972" i="1"/>
  <c r="Q2972" i="1"/>
  <c r="P2972" i="1"/>
  <c r="AJ2971" i="1"/>
  <c r="AI2971" i="1"/>
  <c r="AH2971" i="1"/>
  <c r="AG2971" i="1"/>
  <c r="AF2971" i="1"/>
  <c r="AE2971" i="1"/>
  <c r="AD2971" i="1"/>
  <c r="AC2971" i="1"/>
  <c r="AB2971" i="1"/>
  <c r="AA2971" i="1"/>
  <c r="Z2971" i="1"/>
  <c r="Y2971" i="1"/>
  <c r="X2971" i="1"/>
  <c r="W2971" i="1"/>
  <c r="V2971" i="1"/>
  <c r="U2971" i="1"/>
  <c r="T2971" i="1"/>
  <c r="S2971" i="1"/>
  <c r="R2971" i="1"/>
  <c r="Q2971" i="1"/>
  <c r="P2971" i="1"/>
  <c r="AJ2970" i="1"/>
  <c r="AI2970" i="1"/>
  <c r="AH2970" i="1"/>
  <c r="AG2970" i="1"/>
  <c r="AF2970" i="1"/>
  <c r="AE2970" i="1"/>
  <c r="AD2970" i="1"/>
  <c r="AC2970" i="1"/>
  <c r="AB2970" i="1"/>
  <c r="AA2970" i="1"/>
  <c r="Z2970" i="1"/>
  <c r="Y2970" i="1"/>
  <c r="X2970" i="1"/>
  <c r="W2970" i="1"/>
  <c r="V2970" i="1"/>
  <c r="U2970" i="1"/>
  <c r="T2970" i="1"/>
  <c r="S2970" i="1"/>
  <c r="R2970" i="1"/>
  <c r="Q2970" i="1"/>
  <c r="P2970" i="1"/>
  <c r="AJ2969" i="1"/>
  <c r="AI2969" i="1"/>
  <c r="AH2969" i="1"/>
  <c r="AG2969" i="1"/>
  <c r="AF2969" i="1"/>
  <c r="AE2969" i="1"/>
  <c r="AD2969" i="1"/>
  <c r="AC2969" i="1"/>
  <c r="AB2969" i="1"/>
  <c r="AA2969" i="1"/>
  <c r="Z2969" i="1"/>
  <c r="Y2969" i="1"/>
  <c r="X2969" i="1"/>
  <c r="W2969" i="1"/>
  <c r="V2969" i="1"/>
  <c r="U2969" i="1"/>
  <c r="T2969" i="1"/>
  <c r="S2969" i="1"/>
  <c r="R2969" i="1"/>
  <c r="Q2969" i="1"/>
  <c r="P2969" i="1"/>
  <c r="AJ2968" i="1"/>
  <c r="AI2968" i="1"/>
  <c r="AH2968" i="1"/>
  <c r="AG2968" i="1"/>
  <c r="AF2968" i="1"/>
  <c r="AE2968" i="1"/>
  <c r="AD2968" i="1"/>
  <c r="AC2968" i="1"/>
  <c r="AB2968" i="1"/>
  <c r="AA2968" i="1"/>
  <c r="Z2968" i="1"/>
  <c r="Y2968" i="1"/>
  <c r="X2968" i="1"/>
  <c r="W2968" i="1"/>
  <c r="V2968" i="1"/>
  <c r="U2968" i="1"/>
  <c r="T2968" i="1"/>
  <c r="S2968" i="1"/>
  <c r="R2968" i="1"/>
  <c r="Q2968" i="1"/>
  <c r="P2968" i="1"/>
  <c r="AJ2967" i="1"/>
  <c r="AI2967" i="1"/>
  <c r="AH2967" i="1"/>
  <c r="AG2967" i="1"/>
  <c r="AF2967" i="1"/>
  <c r="AE2967" i="1"/>
  <c r="AD2967" i="1"/>
  <c r="AC2967" i="1"/>
  <c r="AB2967" i="1"/>
  <c r="AA2967" i="1"/>
  <c r="Z2967" i="1"/>
  <c r="Y2967" i="1"/>
  <c r="X2967" i="1"/>
  <c r="W2967" i="1"/>
  <c r="V2967" i="1"/>
  <c r="U2967" i="1"/>
  <c r="T2967" i="1"/>
  <c r="S2967" i="1"/>
  <c r="R2967" i="1"/>
  <c r="Q2967" i="1"/>
  <c r="P2967" i="1"/>
  <c r="AJ2966" i="1"/>
  <c r="AI2966" i="1"/>
  <c r="AH2966" i="1"/>
  <c r="AG2966" i="1"/>
  <c r="AF2966" i="1"/>
  <c r="AE2966" i="1"/>
  <c r="AD2966" i="1"/>
  <c r="AC2966" i="1"/>
  <c r="AB2966" i="1"/>
  <c r="AA2966" i="1"/>
  <c r="Z2966" i="1"/>
  <c r="Y2966" i="1"/>
  <c r="X2966" i="1"/>
  <c r="W2966" i="1"/>
  <c r="V2966" i="1"/>
  <c r="U2966" i="1"/>
  <c r="T2966" i="1"/>
  <c r="S2966" i="1"/>
  <c r="R2966" i="1"/>
  <c r="Q2966" i="1"/>
  <c r="P2966" i="1"/>
  <c r="AJ2965" i="1"/>
  <c r="AI2965" i="1"/>
  <c r="AH2965" i="1"/>
  <c r="AG2965" i="1"/>
  <c r="AF2965" i="1"/>
  <c r="AE2965" i="1"/>
  <c r="AD2965" i="1"/>
  <c r="AC2965" i="1"/>
  <c r="AB2965" i="1"/>
  <c r="AA2965" i="1"/>
  <c r="Z2965" i="1"/>
  <c r="Y2965" i="1"/>
  <c r="X2965" i="1"/>
  <c r="W2965" i="1"/>
  <c r="V2965" i="1"/>
  <c r="U2965" i="1"/>
  <c r="T2965" i="1"/>
  <c r="S2965" i="1"/>
  <c r="R2965" i="1"/>
  <c r="Q2965" i="1"/>
  <c r="P2965" i="1"/>
  <c r="AJ2964" i="1"/>
  <c r="AI2964" i="1"/>
  <c r="AH2964" i="1"/>
  <c r="AG2964" i="1"/>
  <c r="AF2964" i="1"/>
  <c r="AE2964" i="1"/>
  <c r="AD2964" i="1"/>
  <c r="AC2964" i="1"/>
  <c r="AB2964" i="1"/>
  <c r="AA2964" i="1"/>
  <c r="Z2964" i="1"/>
  <c r="Y2964" i="1"/>
  <c r="X2964" i="1"/>
  <c r="W2964" i="1"/>
  <c r="V2964" i="1"/>
  <c r="U2964" i="1"/>
  <c r="T2964" i="1"/>
  <c r="S2964" i="1"/>
  <c r="R2964" i="1"/>
  <c r="Q2964" i="1"/>
  <c r="P2964" i="1"/>
  <c r="AJ2963" i="1"/>
  <c r="AI2963" i="1"/>
  <c r="AH2963" i="1"/>
  <c r="AG2963" i="1"/>
  <c r="AF2963" i="1"/>
  <c r="AE2963" i="1"/>
  <c r="AD2963" i="1"/>
  <c r="AC2963" i="1"/>
  <c r="AB2963" i="1"/>
  <c r="AA2963" i="1"/>
  <c r="Z2963" i="1"/>
  <c r="Y2963" i="1"/>
  <c r="X2963" i="1"/>
  <c r="W2963" i="1"/>
  <c r="V2963" i="1"/>
  <c r="U2963" i="1"/>
  <c r="T2963" i="1"/>
  <c r="S2963" i="1"/>
  <c r="R2963" i="1"/>
  <c r="Q2963" i="1"/>
  <c r="P2963" i="1"/>
  <c r="AJ2962" i="1"/>
  <c r="AI2962" i="1"/>
  <c r="AH2962" i="1"/>
  <c r="AG2962" i="1"/>
  <c r="AF2962" i="1"/>
  <c r="AE2962" i="1"/>
  <c r="AD2962" i="1"/>
  <c r="AC2962" i="1"/>
  <c r="AB2962" i="1"/>
  <c r="AA2962" i="1"/>
  <c r="Z2962" i="1"/>
  <c r="Y2962" i="1"/>
  <c r="X2962" i="1"/>
  <c r="W2962" i="1"/>
  <c r="V2962" i="1"/>
  <c r="U2962" i="1"/>
  <c r="T2962" i="1"/>
  <c r="S2962" i="1"/>
  <c r="R2962" i="1"/>
  <c r="Q2962" i="1"/>
  <c r="P2962" i="1"/>
  <c r="AJ2961" i="1"/>
  <c r="AI2961" i="1"/>
  <c r="AH2961" i="1"/>
  <c r="AG2961" i="1"/>
  <c r="AF2961" i="1"/>
  <c r="AE2961" i="1"/>
  <c r="AD2961" i="1"/>
  <c r="AC2961" i="1"/>
  <c r="AB2961" i="1"/>
  <c r="AA2961" i="1"/>
  <c r="Z2961" i="1"/>
  <c r="Y2961" i="1"/>
  <c r="X2961" i="1"/>
  <c r="W2961" i="1"/>
  <c r="V2961" i="1"/>
  <c r="U2961" i="1"/>
  <c r="T2961" i="1"/>
  <c r="S2961" i="1"/>
  <c r="R2961" i="1"/>
  <c r="Q2961" i="1"/>
  <c r="P2961" i="1"/>
  <c r="AJ2960" i="1"/>
  <c r="AI2960" i="1"/>
  <c r="AH2960" i="1"/>
  <c r="AG2960" i="1"/>
  <c r="AF2960" i="1"/>
  <c r="AE2960" i="1"/>
  <c r="AD2960" i="1"/>
  <c r="AC2960" i="1"/>
  <c r="AB2960" i="1"/>
  <c r="AA2960" i="1"/>
  <c r="Z2960" i="1"/>
  <c r="Y2960" i="1"/>
  <c r="X2960" i="1"/>
  <c r="W2960" i="1"/>
  <c r="V2960" i="1"/>
  <c r="U2960" i="1"/>
  <c r="T2960" i="1"/>
  <c r="S2960" i="1"/>
  <c r="R2960" i="1"/>
  <c r="Q2960" i="1"/>
  <c r="P2960" i="1"/>
  <c r="AJ2959" i="1"/>
  <c r="AI2959" i="1"/>
  <c r="AH2959" i="1"/>
  <c r="AG2959" i="1"/>
  <c r="AF2959" i="1"/>
  <c r="AE2959" i="1"/>
  <c r="AD2959" i="1"/>
  <c r="AC2959" i="1"/>
  <c r="AB2959" i="1"/>
  <c r="AA2959" i="1"/>
  <c r="Z2959" i="1"/>
  <c r="Y2959" i="1"/>
  <c r="X2959" i="1"/>
  <c r="W2959" i="1"/>
  <c r="V2959" i="1"/>
  <c r="U2959" i="1"/>
  <c r="T2959" i="1"/>
  <c r="S2959" i="1"/>
  <c r="R2959" i="1"/>
  <c r="Q2959" i="1"/>
  <c r="P2959" i="1"/>
  <c r="AJ2958" i="1"/>
  <c r="AI2958" i="1"/>
  <c r="AH2958" i="1"/>
  <c r="AG2958" i="1"/>
  <c r="AF2958" i="1"/>
  <c r="AE2958" i="1"/>
  <c r="AD2958" i="1"/>
  <c r="AC2958" i="1"/>
  <c r="AB2958" i="1"/>
  <c r="AA2958" i="1"/>
  <c r="Z2958" i="1"/>
  <c r="Y2958" i="1"/>
  <c r="X2958" i="1"/>
  <c r="W2958" i="1"/>
  <c r="V2958" i="1"/>
  <c r="U2958" i="1"/>
  <c r="T2958" i="1"/>
  <c r="S2958" i="1"/>
  <c r="R2958" i="1"/>
  <c r="Q2958" i="1"/>
  <c r="P2958" i="1"/>
  <c r="AJ2957" i="1"/>
  <c r="AI2957" i="1"/>
  <c r="AH2957" i="1"/>
  <c r="AG2957" i="1"/>
  <c r="AF2957" i="1"/>
  <c r="AE2957" i="1"/>
  <c r="AD2957" i="1"/>
  <c r="AC2957" i="1"/>
  <c r="AB2957" i="1"/>
  <c r="AA2957" i="1"/>
  <c r="Z2957" i="1"/>
  <c r="Y2957" i="1"/>
  <c r="X2957" i="1"/>
  <c r="W2957" i="1"/>
  <c r="V2957" i="1"/>
  <c r="U2957" i="1"/>
  <c r="T2957" i="1"/>
  <c r="S2957" i="1"/>
  <c r="R2957" i="1"/>
  <c r="Q2957" i="1"/>
  <c r="P2957" i="1"/>
  <c r="AJ2956" i="1"/>
  <c r="AI2956" i="1"/>
  <c r="AH2956" i="1"/>
  <c r="AG2956" i="1"/>
  <c r="AF2956" i="1"/>
  <c r="AE2956" i="1"/>
  <c r="AD2956" i="1"/>
  <c r="AC2956" i="1"/>
  <c r="AB2956" i="1"/>
  <c r="AA2956" i="1"/>
  <c r="Z2956" i="1"/>
  <c r="Y2956" i="1"/>
  <c r="X2956" i="1"/>
  <c r="W2956" i="1"/>
  <c r="V2956" i="1"/>
  <c r="U2956" i="1"/>
  <c r="T2956" i="1"/>
  <c r="S2956" i="1"/>
  <c r="R2956" i="1"/>
  <c r="Q2956" i="1"/>
  <c r="P2956" i="1"/>
  <c r="AJ2955" i="1"/>
  <c r="AI2955" i="1"/>
  <c r="AH2955" i="1"/>
  <c r="AG2955" i="1"/>
  <c r="AF2955" i="1"/>
  <c r="AE2955" i="1"/>
  <c r="AD2955" i="1"/>
  <c r="AC2955" i="1"/>
  <c r="AB2955" i="1"/>
  <c r="AA2955" i="1"/>
  <c r="Z2955" i="1"/>
  <c r="Y2955" i="1"/>
  <c r="X2955" i="1"/>
  <c r="W2955" i="1"/>
  <c r="V2955" i="1"/>
  <c r="U2955" i="1"/>
  <c r="T2955" i="1"/>
  <c r="S2955" i="1"/>
  <c r="R2955" i="1"/>
  <c r="Q2955" i="1"/>
  <c r="P2955" i="1"/>
  <c r="AJ2954" i="1"/>
  <c r="AI2954" i="1"/>
  <c r="AH2954" i="1"/>
  <c r="AG2954" i="1"/>
  <c r="AF2954" i="1"/>
  <c r="AE2954" i="1"/>
  <c r="AD2954" i="1"/>
  <c r="AC2954" i="1"/>
  <c r="AB2954" i="1"/>
  <c r="AA2954" i="1"/>
  <c r="Z2954" i="1"/>
  <c r="Y2954" i="1"/>
  <c r="X2954" i="1"/>
  <c r="W2954" i="1"/>
  <c r="V2954" i="1"/>
  <c r="U2954" i="1"/>
  <c r="T2954" i="1"/>
  <c r="S2954" i="1"/>
  <c r="R2954" i="1"/>
  <c r="Q2954" i="1"/>
  <c r="P2954" i="1"/>
  <c r="AJ2953" i="1"/>
  <c r="AI2953" i="1"/>
  <c r="AH2953" i="1"/>
  <c r="AG2953" i="1"/>
  <c r="AF2953" i="1"/>
  <c r="AE2953" i="1"/>
  <c r="AD2953" i="1"/>
  <c r="AC2953" i="1"/>
  <c r="AB2953" i="1"/>
  <c r="AA2953" i="1"/>
  <c r="Z2953" i="1"/>
  <c r="Y2953" i="1"/>
  <c r="X2953" i="1"/>
  <c r="W2953" i="1"/>
  <c r="V2953" i="1"/>
  <c r="U2953" i="1"/>
  <c r="T2953" i="1"/>
  <c r="S2953" i="1"/>
  <c r="R2953" i="1"/>
  <c r="Q2953" i="1"/>
  <c r="P2953" i="1"/>
  <c r="AJ2952" i="1"/>
  <c r="AI2952" i="1"/>
  <c r="AH2952" i="1"/>
  <c r="AG2952" i="1"/>
  <c r="AF2952" i="1"/>
  <c r="AE2952" i="1"/>
  <c r="AD2952" i="1"/>
  <c r="AC2952" i="1"/>
  <c r="AB2952" i="1"/>
  <c r="AA2952" i="1"/>
  <c r="Z2952" i="1"/>
  <c r="Y2952" i="1"/>
  <c r="X2952" i="1"/>
  <c r="W2952" i="1"/>
  <c r="V2952" i="1"/>
  <c r="U2952" i="1"/>
  <c r="T2952" i="1"/>
  <c r="S2952" i="1"/>
  <c r="R2952" i="1"/>
  <c r="Q2952" i="1"/>
  <c r="P2952" i="1"/>
  <c r="AJ2951" i="1"/>
  <c r="AI2951" i="1"/>
  <c r="AH2951" i="1"/>
  <c r="AG2951" i="1"/>
  <c r="AF2951" i="1"/>
  <c r="AE2951" i="1"/>
  <c r="AD2951" i="1"/>
  <c r="AC2951" i="1"/>
  <c r="AB2951" i="1"/>
  <c r="AA2951" i="1"/>
  <c r="Z2951" i="1"/>
  <c r="Y2951" i="1"/>
  <c r="X2951" i="1"/>
  <c r="W2951" i="1"/>
  <c r="V2951" i="1"/>
  <c r="U2951" i="1"/>
  <c r="T2951" i="1"/>
  <c r="S2951" i="1"/>
  <c r="R2951" i="1"/>
  <c r="Q2951" i="1"/>
  <c r="P2951" i="1"/>
  <c r="AJ2950" i="1"/>
  <c r="AI2950" i="1"/>
  <c r="AH2950" i="1"/>
  <c r="AG2950" i="1"/>
  <c r="AF2950" i="1"/>
  <c r="AE2950" i="1"/>
  <c r="AD2950" i="1"/>
  <c r="AC2950" i="1"/>
  <c r="AB2950" i="1"/>
  <c r="AA2950" i="1"/>
  <c r="Z2950" i="1"/>
  <c r="Y2950" i="1"/>
  <c r="X2950" i="1"/>
  <c r="W2950" i="1"/>
  <c r="V2950" i="1"/>
  <c r="U2950" i="1"/>
  <c r="T2950" i="1"/>
  <c r="S2950" i="1"/>
  <c r="R2950" i="1"/>
  <c r="Q2950" i="1"/>
  <c r="P2950" i="1"/>
  <c r="AJ2949" i="1"/>
  <c r="AI2949" i="1"/>
  <c r="AH2949" i="1"/>
  <c r="AG2949" i="1"/>
  <c r="AF2949" i="1"/>
  <c r="AE2949" i="1"/>
  <c r="AD2949" i="1"/>
  <c r="AC2949" i="1"/>
  <c r="AB2949" i="1"/>
  <c r="AA2949" i="1"/>
  <c r="Z2949" i="1"/>
  <c r="Y2949" i="1"/>
  <c r="X2949" i="1"/>
  <c r="W2949" i="1"/>
  <c r="V2949" i="1"/>
  <c r="U2949" i="1"/>
  <c r="T2949" i="1"/>
  <c r="S2949" i="1"/>
  <c r="R2949" i="1"/>
  <c r="Q2949" i="1"/>
  <c r="P2949" i="1"/>
  <c r="AJ2948" i="1"/>
  <c r="AI2948" i="1"/>
  <c r="AH2948" i="1"/>
  <c r="AG2948" i="1"/>
  <c r="AF2948" i="1"/>
  <c r="AE2948" i="1"/>
  <c r="AD2948" i="1"/>
  <c r="AC2948" i="1"/>
  <c r="AB2948" i="1"/>
  <c r="AA2948" i="1"/>
  <c r="Z2948" i="1"/>
  <c r="Y2948" i="1"/>
  <c r="X2948" i="1"/>
  <c r="W2948" i="1"/>
  <c r="V2948" i="1"/>
  <c r="U2948" i="1"/>
  <c r="T2948" i="1"/>
  <c r="S2948" i="1"/>
  <c r="R2948" i="1"/>
  <c r="Q2948" i="1"/>
  <c r="P2948" i="1"/>
  <c r="AJ2947" i="1"/>
  <c r="AI2947" i="1"/>
  <c r="AH2947" i="1"/>
  <c r="AG2947" i="1"/>
  <c r="AF2947" i="1"/>
  <c r="AE2947" i="1"/>
  <c r="AD2947" i="1"/>
  <c r="AC2947" i="1"/>
  <c r="AB2947" i="1"/>
  <c r="AA2947" i="1"/>
  <c r="Z2947" i="1"/>
  <c r="Y2947" i="1"/>
  <c r="X2947" i="1"/>
  <c r="W2947" i="1"/>
  <c r="V2947" i="1"/>
  <c r="U2947" i="1"/>
  <c r="T2947" i="1"/>
  <c r="S2947" i="1"/>
  <c r="R2947" i="1"/>
  <c r="Q2947" i="1"/>
  <c r="P2947" i="1"/>
  <c r="AJ2946" i="1"/>
  <c r="AI2946" i="1"/>
  <c r="AH2946" i="1"/>
  <c r="AG2946" i="1"/>
  <c r="AF2946" i="1"/>
  <c r="AE2946" i="1"/>
  <c r="AD2946" i="1"/>
  <c r="AC2946" i="1"/>
  <c r="AB2946" i="1"/>
  <c r="AA2946" i="1"/>
  <c r="Z2946" i="1"/>
  <c r="Y2946" i="1"/>
  <c r="X2946" i="1"/>
  <c r="W2946" i="1"/>
  <c r="V2946" i="1"/>
  <c r="U2946" i="1"/>
  <c r="T2946" i="1"/>
  <c r="S2946" i="1"/>
  <c r="R2946" i="1"/>
  <c r="Q2946" i="1"/>
  <c r="P2946" i="1"/>
  <c r="AJ2945" i="1"/>
  <c r="AI2945" i="1"/>
  <c r="AH2945" i="1"/>
  <c r="AG2945" i="1"/>
  <c r="AF2945" i="1"/>
  <c r="AE2945" i="1"/>
  <c r="AD2945" i="1"/>
  <c r="AC2945" i="1"/>
  <c r="AB2945" i="1"/>
  <c r="AA2945" i="1"/>
  <c r="Z2945" i="1"/>
  <c r="Y2945" i="1"/>
  <c r="X2945" i="1"/>
  <c r="W2945" i="1"/>
  <c r="V2945" i="1"/>
  <c r="U2945" i="1"/>
  <c r="T2945" i="1"/>
  <c r="S2945" i="1"/>
  <c r="R2945" i="1"/>
  <c r="Q2945" i="1"/>
  <c r="P2945" i="1"/>
  <c r="AJ2944" i="1"/>
  <c r="AI2944" i="1"/>
  <c r="AH2944" i="1"/>
  <c r="AG2944" i="1"/>
  <c r="AF2944" i="1"/>
  <c r="AE2944" i="1"/>
  <c r="AD2944" i="1"/>
  <c r="AC2944" i="1"/>
  <c r="AB2944" i="1"/>
  <c r="AA2944" i="1"/>
  <c r="Z2944" i="1"/>
  <c r="Y2944" i="1"/>
  <c r="X2944" i="1"/>
  <c r="W2944" i="1"/>
  <c r="V2944" i="1"/>
  <c r="U2944" i="1"/>
  <c r="T2944" i="1"/>
  <c r="S2944" i="1"/>
  <c r="R2944" i="1"/>
  <c r="Q2944" i="1"/>
  <c r="P2944" i="1"/>
  <c r="AJ2943" i="1"/>
  <c r="AI2943" i="1"/>
  <c r="AH2943" i="1"/>
  <c r="AG2943" i="1"/>
  <c r="AF2943" i="1"/>
  <c r="AE2943" i="1"/>
  <c r="AD2943" i="1"/>
  <c r="AC2943" i="1"/>
  <c r="AB2943" i="1"/>
  <c r="AA2943" i="1"/>
  <c r="Z2943" i="1"/>
  <c r="Y2943" i="1"/>
  <c r="X2943" i="1"/>
  <c r="W2943" i="1"/>
  <c r="V2943" i="1"/>
  <c r="U2943" i="1"/>
  <c r="T2943" i="1"/>
  <c r="S2943" i="1"/>
  <c r="R2943" i="1"/>
  <c r="Q2943" i="1"/>
  <c r="P2943" i="1"/>
  <c r="AJ2942" i="1"/>
  <c r="AI2942" i="1"/>
  <c r="AH2942" i="1"/>
  <c r="AG2942" i="1"/>
  <c r="AF2942" i="1"/>
  <c r="AE2942" i="1"/>
  <c r="AD2942" i="1"/>
  <c r="AC2942" i="1"/>
  <c r="AB2942" i="1"/>
  <c r="AA2942" i="1"/>
  <c r="Z2942" i="1"/>
  <c r="Y2942" i="1"/>
  <c r="X2942" i="1"/>
  <c r="W2942" i="1"/>
  <c r="V2942" i="1"/>
  <c r="U2942" i="1"/>
  <c r="T2942" i="1"/>
  <c r="S2942" i="1"/>
  <c r="R2942" i="1"/>
  <c r="Q2942" i="1"/>
  <c r="P2942" i="1"/>
  <c r="AJ2941" i="1"/>
  <c r="AI2941" i="1"/>
  <c r="AH2941" i="1"/>
  <c r="AG2941" i="1"/>
  <c r="AF2941" i="1"/>
  <c r="AE2941" i="1"/>
  <c r="AD2941" i="1"/>
  <c r="AC2941" i="1"/>
  <c r="AB2941" i="1"/>
  <c r="AA2941" i="1"/>
  <c r="Z2941" i="1"/>
  <c r="Y2941" i="1"/>
  <c r="X2941" i="1"/>
  <c r="W2941" i="1"/>
  <c r="V2941" i="1"/>
  <c r="U2941" i="1"/>
  <c r="T2941" i="1"/>
  <c r="S2941" i="1"/>
  <c r="R2941" i="1"/>
  <c r="Q2941" i="1"/>
  <c r="P2941" i="1"/>
  <c r="AJ2940" i="1"/>
  <c r="AI2940" i="1"/>
  <c r="AH2940" i="1"/>
  <c r="AG2940" i="1"/>
  <c r="AF2940" i="1"/>
  <c r="AE2940" i="1"/>
  <c r="AD2940" i="1"/>
  <c r="AC2940" i="1"/>
  <c r="AB2940" i="1"/>
  <c r="AA2940" i="1"/>
  <c r="Z2940" i="1"/>
  <c r="Y2940" i="1"/>
  <c r="X2940" i="1"/>
  <c r="W2940" i="1"/>
  <c r="V2940" i="1"/>
  <c r="U2940" i="1"/>
  <c r="T2940" i="1"/>
  <c r="S2940" i="1"/>
  <c r="R2940" i="1"/>
  <c r="Q2940" i="1"/>
  <c r="P2940" i="1"/>
  <c r="AJ2939" i="1"/>
  <c r="AI2939" i="1"/>
  <c r="AH2939" i="1"/>
  <c r="AG2939" i="1"/>
  <c r="AF2939" i="1"/>
  <c r="AE2939" i="1"/>
  <c r="AD2939" i="1"/>
  <c r="AC2939" i="1"/>
  <c r="AB2939" i="1"/>
  <c r="AA2939" i="1"/>
  <c r="Z2939" i="1"/>
  <c r="Y2939" i="1"/>
  <c r="X2939" i="1"/>
  <c r="W2939" i="1"/>
  <c r="V2939" i="1"/>
  <c r="U2939" i="1"/>
  <c r="T2939" i="1"/>
  <c r="S2939" i="1"/>
  <c r="R2939" i="1"/>
  <c r="Q2939" i="1"/>
  <c r="P2939" i="1"/>
  <c r="AJ2938" i="1"/>
  <c r="AI2938" i="1"/>
  <c r="AH2938" i="1"/>
  <c r="AG2938" i="1"/>
  <c r="AF2938" i="1"/>
  <c r="AE2938" i="1"/>
  <c r="AD2938" i="1"/>
  <c r="AC2938" i="1"/>
  <c r="AB2938" i="1"/>
  <c r="AA2938" i="1"/>
  <c r="Z2938" i="1"/>
  <c r="Y2938" i="1"/>
  <c r="X2938" i="1"/>
  <c r="W2938" i="1"/>
  <c r="V2938" i="1"/>
  <c r="U2938" i="1"/>
  <c r="T2938" i="1"/>
  <c r="S2938" i="1"/>
  <c r="R2938" i="1"/>
  <c r="Q2938" i="1"/>
  <c r="P2938" i="1"/>
  <c r="AJ2937" i="1"/>
  <c r="AI2937" i="1"/>
  <c r="AH2937" i="1"/>
  <c r="AG2937" i="1"/>
  <c r="AF2937" i="1"/>
  <c r="AE2937" i="1"/>
  <c r="AD2937" i="1"/>
  <c r="AC2937" i="1"/>
  <c r="AB2937" i="1"/>
  <c r="AA2937" i="1"/>
  <c r="Z2937" i="1"/>
  <c r="Y2937" i="1"/>
  <c r="X2937" i="1"/>
  <c r="W2937" i="1"/>
  <c r="V2937" i="1"/>
  <c r="U2937" i="1"/>
  <c r="T2937" i="1"/>
  <c r="S2937" i="1"/>
  <c r="R2937" i="1"/>
  <c r="Q2937" i="1"/>
  <c r="P2937" i="1"/>
  <c r="AJ2936" i="1"/>
  <c r="AI2936" i="1"/>
  <c r="AH2936" i="1"/>
  <c r="AG2936" i="1"/>
  <c r="AF2936" i="1"/>
  <c r="AE2936" i="1"/>
  <c r="AD2936" i="1"/>
  <c r="AC2936" i="1"/>
  <c r="AB2936" i="1"/>
  <c r="AA2936" i="1"/>
  <c r="Z2936" i="1"/>
  <c r="Y2936" i="1"/>
  <c r="X2936" i="1"/>
  <c r="W2936" i="1"/>
  <c r="V2936" i="1"/>
  <c r="U2936" i="1"/>
  <c r="T2936" i="1"/>
  <c r="S2936" i="1"/>
  <c r="R2936" i="1"/>
  <c r="Q2936" i="1"/>
  <c r="P2936" i="1"/>
  <c r="AJ2935" i="1"/>
  <c r="AI2935" i="1"/>
  <c r="AH2935" i="1"/>
  <c r="AG2935" i="1"/>
  <c r="AF2935" i="1"/>
  <c r="AE2935" i="1"/>
  <c r="AD2935" i="1"/>
  <c r="AC2935" i="1"/>
  <c r="AB2935" i="1"/>
  <c r="AA2935" i="1"/>
  <c r="Z2935" i="1"/>
  <c r="Y2935" i="1"/>
  <c r="X2935" i="1"/>
  <c r="W2935" i="1"/>
  <c r="V2935" i="1"/>
  <c r="U2935" i="1"/>
  <c r="T2935" i="1"/>
  <c r="S2935" i="1"/>
  <c r="R2935" i="1"/>
  <c r="Q2935" i="1"/>
  <c r="P2935" i="1"/>
  <c r="AJ2934" i="1"/>
  <c r="AI2934" i="1"/>
  <c r="AH2934" i="1"/>
  <c r="AG2934" i="1"/>
  <c r="AF2934" i="1"/>
  <c r="AE2934" i="1"/>
  <c r="AD2934" i="1"/>
  <c r="AC2934" i="1"/>
  <c r="AB2934" i="1"/>
  <c r="AA2934" i="1"/>
  <c r="Z2934" i="1"/>
  <c r="Y2934" i="1"/>
  <c r="X2934" i="1"/>
  <c r="W2934" i="1"/>
  <c r="V2934" i="1"/>
  <c r="U2934" i="1"/>
  <c r="T2934" i="1"/>
  <c r="S2934" i="1"/>
  <c r="R2934" i="1"/>
  <c r="Q2934" i="1"/>
  <c r="P2934" i="1"/>
  <c r="AJ2933" i="1"/>
  <c r="AI2933" i="1"/>
  <c r="AH2933" i="1"/>
  <c r="AG2933" i="1"/>
  <c r="AF2933" i="1"/>
  <c r="AE2933" i="1"/>
  <c r="AD2933" i="1"/>
  <c r="AC2933" i="1"/>
  <c r="AB2933" i="1"/>
  <c r="AA2933" i="1"/>
  <c r="Z2933" i="1"/>
  <c r="Y2933" i="1"/>
  <c r="X2933" i="1"/>
  <c r="W2933" i="1"/>
  <c r="V2933" i="1"/>
  <c r="U2933" i="1"/>
  <c r="T2933" i="1"/>
  <c r="S2933" i="1"/>
  <c r="R2933" i="1"/>
  <c r="Q2933" i="1"/>
  <c r="P2933" i="1"/>
  <c r="AJ2932" i="1"/>
  <c r="AI2932" i="1"/>
  <c r="AH2932" i="1"/>
  <c r="AG2932" i="1"/>
  <c r="AF2932" i="1"/>
  <c r="AE2932" i="1"/>
  <c r="AD2932" i="1"/>
  <c r="AC2932" i="1"/>
  <c r="AB2932" i="1"/>
  <c r="AA2932" i="1"/>
  <c r="Z2932" i="1"/>
  <c r="Y2932" i="1"/>
  <c r="X2932" i="1"/>
  <c r="W2932" i="1"/>
  <c r="V2932" i="1"/>
  <c r="U2932" i="1"/>
  <c r="T2932" i="1"/>
  <c r="S2932" i="1"/>
  <c r="R2932" i="1"/>
  <c r="Q2932" i="1"/>
  <c r="P2932" i="1"/>
  <c r="AJ2931" i="1"/>
  <c r="AI2931" i="1"/>
  <c r="AH2931" i="1"/>
  <c r="AG2931" i="1"/>
  <c r="AF2931" i="1"/>
  <c r="AE2931" i="1"/>
  <c r="AD2931" i="1"/>
  <c r="AC2931" i="1"/>
  <c r="AB2931" i="1"/>
  <c r="AA2931" i="1"/>
  <c r="Z2931" i="1"/>
  <c r="Y2931" i="1"/>
  <c r="X2931" i="1"/>
  <c r="W2931" i="1"/>
  <c r="V2931" i="1"/>
  <c r="U2931" i="1"/>
  <c r="T2931" i="1"/>
  <c r="S2931" i="1"/>
  <c r="R2931" i="1"/>
  <c r="Q2931" i="1"/>
  <c r="P2931" i="1"/>
  <c r="AJ2930" i="1"/>
  <c r="AI2930" i="1"/>
  <c r="AH2930" i="1"/>
  <c r="AG2930" i="1"/>
  <c r="AF2930" i="1"/>
  <c r="AE2930" i="1"/>
  <c r="AD2930" i="1"/>
  <c r="AC2930" i="1"/>
  <c r="AB2930" i="1"/>
  <c r="AA2930" i="1"/>
  <c r="Z2930" i="1"/>
  <c r="Y2930" i="1"/>
  <c r="X2930" i="1"/>
  <c r="W2930" i="1"/>
  <c r="V2930" i="1"/>
  <c r="U2930" i="1"/>
  <c r="T2930" i="1"/>
  <c r="S2930" i="1"/>
  <c r="R2930" i="1"/>
  <c r="Q2930" i="1"/>
  <c r="P2930" i="1"/>
  <c r="AJ2929" i="1"/>
  <c r="AI2929" i="1"/>
  <c r="AH2929" i="1"/>
  <c r="AG2929" i="1"/>
  <c r="AF2929" i="1"/>
  <c r="AE2929" i="1"/>
  <c r="AD2929" i="1"/>
  <c r="AC2929" i="1"/>
  <c r="AB2929" i="1"/>
  <c r="AA2929" i="1"/>
  <c r="Z2929" i="1"/>
  <c r="Y2929" i="1"/>
  <c r="X2929" i="1"/>
  <c r="W2929" i="1"/>
  <c r="V2929" i="1"/>
  <c r="U2929" i="1"/>
  <c r="T2929" i="1"/>
  <c r="S2929" i="1"/>
  <c r="R2929" i="1"/>
  <c r="Q2929" i="1"/>
  <c r="P2929" i="1"/>
  <c r="AJ2928" i="1"/>
  <c r="AI2928" i="1"/>
  <c r="AH2928" i="1"/>
  <c r="AG2928" i="1"/>
  <c r="AF2928" i="1"/>
  <c r="AE2928" i="1"/>
  <c r="AD2928" i="1"/>
  <c r="AC2928" i="1"/>
  <c r="AB2928" i="1"/>
  <c r="AA2928" i="1"/>
  <c r="Z2928" i="1"/>
  <c r="Y2928" i="1"/>
  <c r="X2928" i="1"/>
  <c r="W2928" i="1"/>
  <c r="V2928" i="1"/>
  <c r="U2928" i="1"/>
  <c r="T2928" i="1"/>
  <c r="S2928" i="1"/>
  <c r="R2928" i="1"/>
  <c r="Q2928" i="1"/>
  <c r="P2928" i="1"/>
  <c r="AJ2927" i="1"/>
  <c r="AI2927" i="1"/>
  <c r="AH2927" i="1"/>
  <c r="AG2927" i="1"/>
  <c r="AF2927" i="1"/>
  <c r="AE2927" i="1"/>
  <c r="AD2927" i="1"/>
  <c r="AC2927" i="1"/>
  <c r="AB2927" i="1"/>
  <c r="AA2927" i="1"/>
  <c r="Z2927" i="1"/>
  <c r="Y2927" i="1"/>
  <c r="X2927" i="1"/>
  <c r="W2927" i="1"/>
  <c r="V2927" i="1"/>
  <c r="U2927" i="1"/>
  <c r="T2927" i="1"/>
  <c r="S2927" i="1"/>
  <c r="R2927" i="1"/>
  <c r="Q2927" i="1"/>
  <c r="P2927" i="1"/>
  <c r="AJ2926" i="1"/>
  <c r="AI2926" i="1"/>
  <c r="AH2926" i="1"/>
  <c r="AG2926" i="1"/>
  <c r="AF2926" i="1"/>
  <c r="AE2926" i="1"/>
  <c r="AD2926" i="1"/>
  <c r="AC2926" i="1"/>
  <c r="AB2926" i="1"/>
  <c r="AA2926" i="1"/>
  <c r="Z2926" i="1"/>
  <c r="Y2926" i="1"/>
  <c r="X2926" i="1"/>
  <c r="W2926" i="1"/>
  <c r="V2926" i="1"/>
  <c r="U2926" i="1"/>
  <c r="T2926" i="1"/>
  <c r="S2926" i="1"/>
  <c r="R2926" i="1"/>
  <c r="Q2926" i="1"/>
  <c r="P2926" i="1"/>
  <c r="AJ2925" i="1"/>
  <c r="AI2925" i="1"/>
  <c r="AH2925" i="1"/>
  <c r="AG2925" i="1"/>
  <c r="AF2925" i="1"/>
  <c r="AE2925" i="1"/>
  <c r="AD2925" i="1"/>
  <c r="AC2925" i="1"/>
  <c r="AB2925" i="1"/>
  <c r="AA2925" i="1"/>
  <c r="Z2925" i="1"/>
  <c r="Y2925" i="1"/>
  <c r="X2925" i="1"/>
  <c r="W2925" i="1"/>
  <c r="V2925" i="1"/>
  <c r="U2925" i="1"/>
  <c r="T2925" i="1"/>
  <c r="S2925" i="1"/>
  <c r="R2925" i="1"/>
  <c r="Q2925" i="1"/>
  <c r="P2925" i="1"/>
  <c r="AJ2924" i="1"/>
  <c r="AI2924" i="1"/>
  <c r="AH2924" i="1"/>
  <c r="AG2924" i="1"/>
  <c r="AF2924" i="1"/>
  <c r="AE2924" i="1"/>
  <c r="AD2924" i="1"/>
  <c r="AC2924" i="1"/>
  <c r="AB2924" i="1"/>
  <c r="AA2924" i="1"/>
  <c r="Z2924" i="1"/>
  <c r="Y2924" i="1"/>
  <c r="X2924" i="1"/>
  <c r="W2924" i="1"/>
  <c r="V2924" i="1"/>
  <c r="U2924" i="1"/>
  <c r="T2924" i="1"/>
  <c r="S2924" i="1"/>
  <c r="R2924" i="1"/>
  <c r="Q2924" i="1"/>
  <c r="P2924" i="1"/>
  <c r="AJ2923" i="1"/>
  <c r="AI2923" i="1"/>
  <c r="AH2923" i="1"/>
  <c r="AG2923" i="1"/>
  <c r="AF2923" i="1"/>
  <c r="AE2923" i="1"/>
  <c r="AD2923" i="1"/>
  <c r="AC2923" i="1"/>
  <c r="AB2923" i="1"/>
  <c r="AA2923" i="1"/>
  <c r="Z2923" i="1"/>
  <c r="Y2923" i="1"/>
  <c r="X2923" i="1"/>
  <c r="W2923" i="1"/>
  <c r="V2923" i="1"/>
  <c r="U2923" i="1"/>
  <c r="T2923" i="1"/>
  <c r="S2923" i="1"/>
  <c r="R2923" i="1"/>
  <c r="Q2923" i="1"/>
  <c r="P2923" i="1"/>
  <c r="AJ2922" i="1"/>
  <c r="AI2922" i="1"/>
  <c r="AH2922" i="1"/>
  <c r="AG2922" i="1"/>
  <c r="AF2922" i="1"/>
  <c r="AE2922" i="1"/>
  <c r="AD2922" i="1"/>
  <c r="AC2922" i="1"/>
  <c r="AB2922" i="1"/>
  <c r="AA2922" i="1"/>
  <c r="Z2922" i="1"/>
  <c r="Y2922" i="1"/>
  <c r="X2922" i="1"/>
  <c r="W2922" i="1"/>
  <c r="V2922" i="1"/>
  <c r="U2922" i="1"/>
  <c r="T2922" i="1"/>
  <c r="S2922" i="1"/>
  <c r="R2922" i="1"/>
  <c r="Q2922" i="1"/>
  <c r="P2922" i="1"/>
  <c r="AJ2921" i="1"/>
  <c r="AI2921" i="1"/>
  <c r="AH2921" i="1"/>
  <c r="AG2921" i="1"/>
  <c r="AF2921" i="1"/>
  <c r="AE2921" i="1"/>
  <c r="AD2921" i="1"/>
  <c r="AC2921" i="1"/>
  <c r="AB2921" i="1"/>
  <c r="AA2921" i="1"/>
  <c r="Z2921" i="1"/>
  <c r="Y2921" i="1"/>
  <c r="X2921" i="1"/>
  <c r="W2921" i="1"/>
  <c r="V2921" i="1"/>
  <c r="U2921" i="1"/>
  <c r="T2921" i="1"/>
  <c r="S2921" i="1"/>
  <c r="R2921" i="1"/>
  <c r="Q2921" i="1"/>
  <c r="P2921" i="1"/>
  <c r="AJ2920" i="1"/>
  <c r="AI2920" i="1"/>
  <c r="AH2920" i="1"/>
  <c r="AG2920" i="1"/>
  <c r="AF2920" i="1"/>
  <c r="AE2920" i="1"/>
  <c r="AD2920" i="1"/>
  <c r="AC2920" i="1"/>
  <c r="AB2920" i="1"/>
  <c r="AA2920" i="1"/>
  <c r="Z2920" i="1"/>
  <c r="Y2920" i="1"/>
  <c r="X2920" i="1"/>
  <c r="W2920" i="1"/>
  <c r="V2920" i="1"/>
  <c r="U2920" i="1"/>
  <c r="T2920" i="1"/>
  <c r="S2920" i="1"/>
  <c r="R2920" i="1"/>
  <c r="Q2920" i="1"/>
  <c r="P2920" i="1"/>
  <c r="AJ2919" i="1"/>
  <c r="AI2919" i="1"/>
  <c r="AH2919" i="1"/>
  <c r="AG2919" i="1"/>
  <c r="AF2919" i="1"/>
  <c r="AE2919" i="1"/>
  <c r="AD2919" i="1"/>
  <c r="AC2919" i="1"/>
  <c r="AB2919" i="1"/>
  <c r="AA2919" i="1"/>
  <c r="Z2919" i="1"/>
  <c r="Y2919" i="1"/>
  <c r="X2919" i="1"/>
  <c r="W2919" i="1"/>
  <c r="V2919" i="1"/>
  <c r="U2919" i="1"/>
  <c r="T2919" i="1"/>
  <c r="S2919" i="1"/>
  <c r="R2919" i="1"/>
  <c r="Q2919" i="1"/>
  <c r="P2919" i="1"/>
  <c r="AJ2918" i="1"/>
  <c r="AI2918" i="1"/>
  <c r="AH2918" i="1"/>
  <c r="AG2918" i="1"/>
  <c r="AF2918" i="1"/>
  <c r="AE2918" i="1"/>
  <c r="AD2918" i="1"/>
  <c r="AC2918" i="1"/>
  <c r="AB2918" i="1"/>
  <c r="AA2918" i="1"/>
  <c r="Z2918" i="1"/>
  <c r="Y2918" i="1"/>
  <c r="X2918" i="1"/>
  <c r="W2918" i="1"/>
  <c r="V2918" i="1"/>
  <c r="U2918" i="1"/>
  <c r="T2918" i="1"/>
  <c r="S2918" i="1"/>
  <c r="R2918" i="1"/>
  <c r="Q2918" i="1"/>
  <c r="P2918" i="1"/>
  <c r="AJ2917" i="1"/>
  <c r="AI2917" i="1"/>
  <c r="AH2917" i="1"/>
  <c r="AG2917" i="1"/>
  <c r="AF2917" i="1"/>
  <c r="AE2917" i="1"/>
  <c r="AD2917" i="1"/>
  <c r="AC2917" i="1"/>
  <c r="AB2917" i="1"/>
  <c r="AA2917" i="1"/>
  <c r="Z2917" i="1"/>
  <c r="Y2917" i="1"/>
  <c r="X2917" i="1"/>
  <c r="W2917" i="1"/>
  <c r="V2917" i="1"/>
  <c r="U2917" i="1"/>
  <c r="T2917" i="1"/>
  <c r="S2917" i="1"/>
  <c r="R2917" i="1"/>
  <c r="Q2917" i="1"/>
  <c r="P2917" i="1"/>
  <c r="AJ2916" i="1"/>
  <c r="AI2916" i="1"/>
  <c r="AH2916" i="1"/>
  <c r="AG2916" i="1"/>
  <c r="AF2916" i="1"/>
  <c r="AE2916" i="1"/>
  <c r="AD2916" i="1"/>
  <c r="AC2916" i="1"/>
  <c r="AB2916" i="1"/>
  <c r="AA2916" i="1"/>
  <c r="Z2916" i="1"/>
  <c r="Y2916" i="1"/>
  <c r="X2916" i="1"/>
  <c r="W2916" i="1"/>
  <c r="V2916" i="1"/>
  <c r="U2916" i="1"/>
  <c r="T2916" i="1"/>
  <c r="S2916" i="1"/>
  <c r="R2916" i="1"/>
  <c r="Q2916" i="1"/>
  <c r="P2916" i="1"/>
  <c r="AJ2915" i="1"/>
  <c r="AI2915" i="1"/>
  <c r="AH2915" i="1"/>
  <c r="AG2915" i="1"/>
  <c r="AF2915" i="1"/>
  <c r="AE2915" i="1"/>
  <c r="AD2915" i="1"/>
  <c r="AC2915" i="1"/>
  <c r="AB2915" i="1"/>
  <c r="AA2915" i="1"/>
  <c r="Z2915" i="1"/>
  <c r="Y2915" i="1"/>
  <c r="X2915" i="1"/>
  <c r="W2915" i="1"/>
  <c r="V2915" i="1"/>
  <c r="U2915" i="1"/>
  <c r="T2915" i="1"/>
  <c r="S2915" i="1"/>
  <c r="R2915" i="1"/>
  <c r="Q2915" i="1"/>
  <c r="P2915" i="1"/>
  <c r="AJ2914" i="1"/>
  <c r="AI2914" i="1"/>
  <c r="AH2914" i="1"/>
  <c r="AG2914" i="1"/>
  <c r="AF2914" i="1"/>
  <c r="AE2914" i="1"/>
  <c r="AD2914" i="1"/>
  <c r="AC2914" i="1"/>
  <c r="AB2914" i="1"/>
  <c r="AA2914" i="1"/>
  <c r="Z2914" i="1"/>
  <c r="Y2914" i="1"/>
  <c r="X2914" i="1"/>
  <c r="W2914" i="1"/>
  <c r="V2914" i="1"/>
  <c r="U2914" i="1"/>
  <c r="T2914" i="1"/>
  <c r="S2914" i="1"/>
  <c r="R2914" i="1"/>
  <c r="Q2914" i="1"/>
  <c r="P2914" i="1"/>
  <c r="AJ2913" i="1"/>
  <c r="AI2913" i="1"/>
  <c r="AH2913" i="1"/>
  <c r="AG2913" i="1"/>
  <c r="AF2913" i="1"/>
  <c r="AE2913" i="1"/>
  <c r="AD2913" i="1"/>
  <c r="AC2913" i="1"/>
  <c r="AB2913" i="1"/>
  <c r="AA2913" i="1"/>
  <c r="Z2913" i="1"/>
  <c r="Y2913" i="1"/>
  <c r="X2913" i="1"/>
  <c r="W2913" i="1"/>
  <c r="V2913" i="1"/>
  <c r="U2913" i="1"/>
  <c r="T2913" i="1"/>
  <c r="S2913" i="1"/>
  <c r="R2913" i="1"/>
  <c r="Q2913" i="1"/>
  <c r="P2913" i="1"/>
  <c r="AJ2912" i="1"/>
  <c r="AI2912" i="1"/>
  <c r="AH2912" i="1"/>
  <c r="AG2912" i="1"/>
  <c r="AF2912" i="1"/>
  <c r="AE2912" i="1"/>
  <c r="AD2912" i="1"/>
  <c r="AC2912" i="1"/>
  <c r="AB2912" i="1"/>
  <c r="AA2912" i="1"/>
  <c r="Z2912" i="1"/>
  <c r="Y2912" i="1"/>
  <c r="X2912" i="1"/>
  <c r="W2912" i="1"/>
  <c r="V2912" i="1"/>
  <c r="U2912" i="1"/>
  <c r="T2912" i="1"/>
  <c r="S2912" i="1"/>
  <c r="R2912" i="1"/>
  <c r="Q2912" i="1"/>
  <c r="P2912" i="1"/>
  <c r="AJ2911" i="1"/>
  <c r="AI2911" i="1"/>
  <c r="AH2911" i="1"/>
  <c r="AG2911" i="1"/>
  <c r="AF2911" i="1"/>
  <c r="AE2911" i="1"/>
  <c r="AD2911" i="1"/>
  <c r="AC2911" i="1"/>
  <c r="AB2911" i="1"/>
  <c r="AA2911" i="1"/>
  <c r="Z2911" i="1"/>
  <c r="Y2911" i="1"/>
  <c r="X2911" i="1"/>
  <c r="W2911" i="1"/>
  <c r="V2911" i="1"/>
  <c r="U2911" i="1"/>
  <c r="T2911" i="1"/>
  <c r="S2911" i="1"/>
  <c r="R2911" i="1"/>
  <c r="Q2911" i="1"/>
  <c r="P2911" i="1"/>
  <c r="AJ2910" i="1"/>
  <c r="AI2910" i="1"/>
  <c r="AH2910" i="1"/>
  <c r="AG2910" i="1"/>
  <c r="AF2910" i="1"/>
  <c r="AE2910" i="1"/>
  <c r="AD2910" i="1"/>
  <c r="AC2910" i="1"/>
  <c r="AB2910" i="1"/>
  <c r="AA2910" i="1"/>
  <c r="Z2910" i="1"/>
  <c r="Y2910" i="1"/>
  <c r="X2910" i="1"/>
  <c r="W2910" i="1"/>
  <c r="V2910" i="1"/>
  <c r="U2910" i="1"/>
  <c r="T2910" i="1"/>
  <c r="S2910" i="1"/>
  <c r="R2910" i="1"/>
  <c r="Q2910" i="1"/>
  <c r="P2910" i="1"/>
  <c r="AJ2909" i="1"/>
  <c r="AI2909" i="1"/>
  <c r="AH2909" i="1"/>
  <c r="AG2909" i="1"/>
  <c r="AF2909" i="1"/>
  <c r="AE2909" i="1"/>
  <c r="AD2909" i="1"/>
  <c r="AC2909" i="1"/>
  <c r="AB2909" i="1"/>
  <c r="AA2909" i="1"/>
  <c r="Z2909" i="1"/>
  <c r="Y2909" i="1"/>
  <c r="X2909" i="1"/>
  <c r="W2909" i="1"/>
  <c r="V2909" i="1"/>
  <c r="U2909" i="1"/>
  <c r="T2909" i="1"/>
  <c r="S2909" i="1"/>
  <c r="R2909" i="1"/>
  <c r="Q2909" i="1"/>
  <c r="P2909" i="1"/>
  <c r="AJ2908" i="1"/>
  <c r="AI2908" i="1"/>
  <c r="AH2908" i="1"/>
  <c r="AG2908" i="1"/>
  <c r="AF2908" i="1"/>
  <c r="AE2908" i="1"/>
  <c r="AD2908" i="1"/>
  <c r="AC2908" i="1"/>
  <c r="AB2908" i="1"/>
  <c r="AA2908" i="1"/>
  <c r="Z2908" i="1"/>
  <c r="Y2908" i="1"/>
  <c r="X2908" i="1"/>
  <c r="W2908" i="1"/>
  <c r="V2908" i="1"/>
  <c r="U2908" i="1"/>
  <c r="T2908" i="1"/>
  <c r="S2908" i="1"/>
  <c r="R2908" i="1"/>
  <c r="Q2908" i="1"/>
  <c r="P2908" i="1"/>
  <c r="AJ2907" i="1"/>
  <c r="AI2907" i="1"/>
  <c r="AH2907" i="1"/>
  <c r="AG2907" i="1"/>
  <c r="AF2907" i="1"/>
  <c r="AE2907" i="1"/>
  <c r="AD2907" i="1"/>
  <c r="AC2907" i="1"/>
  <c r="AB2907" i="1"/>
  <c r="AA2907" i="1"/>
  <c r="Z2907" i="1"/>
  <c r="Y2907" i="1"/>
  <c r="X2907" i="1"/>
  <c r="W2907" i="1"/>
  <c r="V2907" i="1"/>
  <c r="U2907" i="1"/>
  <c r="T2907" i="1"/>
  <c r="S2907" i="1"/>
  <c r="R2907" i="1"/>
  <c r="Q2907" i="1"/>
  <c r="P2907" i="1"/>
  <c r="AJ2906" i="1"/>
  <c r="AI2906" i="1"/>
  <c r="AH2906" i="1"/>
  <c r="AG2906" i="1"/>
  <c r="AF2906" i="1"/>
  <c r="AE2906" i="1"/>
  <c r="AD2906" i="1"/>
  <c r="AC2906" i="1"/>
  <c r="AB2906" i="1"/>
  <c r="AA2906" i="1"/>
  <c r="Z2906" i="1"/>
  <c r="Y2906" i="1"/>
  <c r="X2906" i="1"/>
  <c r="W2906" i="1"/>
  <c r="V2906" i="1"/>
  <c r="U2906" i="1"/>
  <c r="T2906" i="1"/>
  <c r="S2906" i="1"/>
  <c r="R2906" i="1"/>
  <c r="Q2906" i="1"/>
  <c r="P2906" i="1"/>
  <c r="AJ2905" i="1"/>
  <c r="AI2905" i="1"/>
  <c r="AH2905" i="1"/>
  <c r="AG2905" i="1"/>
  <c r="AF2905" i="1"/>
  <c r="AE2905" i="1"/>
  <c r="AD2905" i="1"/>
  <c r="AC2905" i="1"/>
  <c r="AB2905" i="1"/>
  <c r="AA2905" i="1"/>
  <c r="Z2905" i="1"/>
  <c r="Y2905" i="1"/>
  <c r="X2905" i="1"/>
  <c r="W2905" i="1"/>
  <c r="V2905" i="1"/>
  <c r="U2905" i="1"/>
  <c r="T2905" i="1"/>
  <c r="S2905" i="1"/>
  <c r="R2905" i="1"/>
  <c r="Q2905" i="1"/>
  <c r="P2905" i="1"/>
  <c r="AJ2904" i="1"/>
  <c r="AI2904" i="1"/>
  <c r="AH2904" i="1"/>
  <c r="AG2904" i="1"/>
  <c r="AF2904" i="1"/>
  <c r="AE2904" i="1"/>
  <c r="AD2904" i="1"/>
  <c r="AC2904" i="1"/>
  <c r="AB2904" i="1"/>
  <c r="AA2904" i="1"/>
  <c r="Z2904" i="1"/>
  <c r="Y2904" i="1"/>
  <c r="X2904" i="1"/>
  <c r="W2904" i="1"/>
  <c r="V2904" i="1"/>
  <c r="U2904" i="1"/>
  <c r="T2904" i="1"/>
  <c r="S2904" i="1"/>
  <c r="R2904" i="1"/>
  <c r="Q2904" i="1"/>
  <c r="P2904" i="1"/>
  <c r="AJ2903" i="1"/>
  <c r="AI2903" i="1"/>
  <c r="AH2903" i="1"/>
  <c r="AG2903" i="1"/>
  <c r="AF2903" i="1"/>
  <c r="AE2903" i="1"/>
  <c r="AD2903" i="1"/>
  <c r="AC2903" i="1"/>
  <c r="AB2903" i="1"/>
  <c r="AA2903" i="1"/>
  <c r="Z2903" i="1"/>
  <c r="Y2903" i="1"/>
  <c r="X2903" i="1"/>
  <c r="W2903" i="1"/>
  <c r="V2903" i="1"/>
  <c r="U2903" i="1"/>
  <c r="T2903" i="1"/>
  <c r="S2903" i="1"/>
  <c r="R2903" i="1"/>
  <c r="Q2903" i="1"/>
  <c r="P2903" i="1"/>
  <c r="AJ2902" i="1"/>
  <c r="AI2902" i="1"/>
  <c r="AH2902" i="1"/>
  <c r="AG2902" i="1"/>
  <c r="AF2902" i="1"/>
  <c r="AE2902" i="1"/>
  <c r="AD2902" i="1"/>
  <c r="AC2902" i="1"/>
  <c r="AB2902" i="1"/>
  <c r="AA2902" i="1"/>
  <c r="Z2902" i="1"/>
  <c r="Y2902" i="1"/>
  <c r="X2902" i="1"/>
  <c r="W2902" i="1"/>
  <c r="V2902" i="1"/>
  <c r="U2902" i="1"/>
  <c r="T2902" i="1"/>
  <c r="S2902" i="1"/>
  <c r="R2902" i="1"/>
  <c r="Q2902" i="1"/>
  <c r="P2902" i="1"/>
  <c r="AJ2901" i="1"/>
  <c r="AI2901" i="1"/>
  <c r="AH2901" i="1"/>
  <c r="AG2901" i="1"/>
  <c r="AF2901" i="1"/>
  <c r="AE2901" i="1"/>
  <c r="AD2901" i="1"/>
  <c r="AC2901" i="1"/>
  <c r="AB2901" i="1"/>
  <c r="AA2901" i="1"/>
  <c r="Z2901" i="1"/>
  <c r="Y2901" i="1"/>
  <c r="X2901" i="1"/>
  <c r="W2901" i="1"/>
  <c r="V2901" i="1"/>
  <c r="U2901" i="1"/>
  <c r="T2901" i="1"/>
  <c r="S2901" i="1"/>
  <c r="R2901" i="1"/>
  <c r="Q2901" i="1"/>
  <c r="P2901" i="1"/>
  <c r="AJ2900" i="1"/>
  <c r="AI2900" i="1"/>
  <c r="AH2900" i="1"/>
  <c r="AG2900" i="1"/>
  <c r="AF2900" i="1"/>
  <c r="AE2900" i="1"/>
  <c r="AD2900" i="1"/>
  <c r="AC2900" i="1"/>
  <c r="AB2900" i="1"/>
  <c r="AA2900" i="1"/>
  <c r="Z2900" i="1"/>
  <c r="Y2900" i="1"/>
  <c r="X2900" i="1"/>
  <c r="W2900" i="1"/>
  <c r="V2900" i="1"/>
  <c r="U2900" i="1"/>
  <c r="T2900" i="1"/>
  <c r="S2900" i="1"/>
  <c r="R2900" i="1"/>
  <c r="Q2900" i="1"/>
  <c r="P2900" i="1"/>
  <c r="AJ2899" i="1"/>
  <c r="AI2899" i="1"/>
  <c r="AH2899" i="1"/>
  <c r="AG2899" i="1"/>
  <c r="AF2899" i="1"/>
  <c r="AE2899" i="1"/>
  <c r="AD2899" i="1"/>
  <c r="AC2899" i="1"/>
  <c r="AB2899" i="1"/>
  <c r="AA2899" i="1"/>
  <c r="Z2899" i="1"/>
  <c r="Y2899" i="1"/>
  <c r="X2899" i="1"/>
  <c r="W2899" i="1"/>
  <c r="V2899" i="1"/>
  <c r="U2899" i="1"/>
  <c r="T2899" i="1"/>
  <c r="S2899" i="1"/>
  <c r="R2899" i="1"/>
  <c r="Q2899" i="1"/>
  <c r="P2899" i="1"/>
  <c r="AJ2898" i="1"/>
  <c r="AI2898" i="1"/>
  <c r="AH2898" i="1"/>
  <c r="AG2898" i="1"/>
  <c r="AF2898" i="1"/>
  <c r="AE2898" i="1"/>
  <c r="AD2898" i="1"/>
  <c r="AC2898" i="1"/>
  <c r="AB2898" i="1"/>
  <c r="AA2898" i="1"/>
  <c r="Z2898" i="1"/>
  <c r="Y2898" i="1"/>
  <c r="X2898" i="1"/>
  <c r="W2898" i="1"/>
  <c r="V2898" i="1"/>
  <c r="U2898" i="1"/>
  <c r="T2898" i="1"/>
  <c r="S2898" i="1"/>
  <c r="R2898" i="1"/>
  <c r="Q2898" i="1"/>
  <c r="P2898" i="1"/>
  <c r="AJ2897" i="1"/>
  <c r="AI2897" i="1"/>
  <c r="AH2897" i="1"/>
  <c r="AG2897" i="1"/>
  <c r="AF2897" i="1"/>
  <c r="AE2897" i="1"/>
  <c r="AD2897" i="1"/>
  <c r="AC2897" i="1"/>
  <c r="AB2897" i="1"/>
  <c r="AA2897" i="1"/>
  <c r="Z2897" i="1"/>
  <c r="Y2897" i="1"/>
  <c r="X2897" i="1"/>
  <c r="W2897" i="1"/>
  <c r="V2897" i="1"/>
  <c r="U2897" i="1"/>
  <c r="T2897" i="1"/>
  <c r="S2897" i="1"/>
  <c r="R2897" i="1"/>
  <c r="Q2897" i="1"/>
  <c r="P2897" i="1"/>
  <c r="AJ2896" i="1"/>
  <c r="AI2896" i="1"/>
  <c r="AH2896" i="1"/>
  <c r="AG2896" i="1"/>
  <c r="AF2896" i="1"/>
  <c r="AE2896" i="1"/>
  <c r="AD2896" i="1"/>
  <c r="AC2896" i="1"/>
  <c r="AB2896" i="1"/>
  <c r="AA2896" i="1"/>
  <c r="Z2896" i="1"/>
  <c r="Y2896" i="1"/>
  <c r="X2896" i="1"/>
  <c r="W2896" i="1"/>
  <c r="V2896" i="1"/>
  <c r="U2896" i="1"/>
  <c r="T2896" i="1"/>
  <c r="S2896" i="1"/>
  <c r="R2896" i="1"/>
  <c r="Q2896" i="1"/>
  <c r="P2896" i="1"/>
  <c r="AJ2895" i="1"/>
  <c r="AI2895" i="1"/>
  <c r="AH2895" i="1"/>
  <c r="AG2895" i="1"/>
  <c r="AF2895" i="1"/>
  <c r="AE2895" i="1"/>
  <c r="AD2895" i="1"/>
  <c r="AC2895" i="1"/>
  <c r="AB2895" i="1"/>
  <c r="AA2895" i="1"/>
  <c r="Z2895" i="1"/>
  <c r="Y2895" i="1"/>
  <c r="X2895" i="1"/>
  <c r="W2895" i="1"/>
  <c r="V2895" i="1"/>
  <c r="U2895" i="1"/>
  <c r="T2895" i="1"/>
  <c r="S2895" i="1"/>
  <c r="R2895" i="1"/>
  <c r="Q2895" i="1"/>
  <c r="P2895" i="1"/>
  <c r="AJ2894" i="1"/>
  <c r="AI2894" i="1"/>
  <c r="AH2894" i="1"/>
  <c r="AG2894" i="1"/>
  <c r="AF2894" i="1"/>
  <c r="AE2894" i="1"/>
  <c r="AD2894" i="1"/>
  <c r="AC2894" i="1"/>
  <c r="AB2894" i="1"/>
  <c r="AA2894" i="1"/>
  <c r="Z2894" i="1"/>
  <c r="Y2894" i="1"/>
  <c r="X2894" i="1"/>
  <c r="W2894" i="1"/>
  <c r="V2894" i="1"/>
  <c r="U2894" i="1"/>
  <c r="T2894" i="1"/>
  <c r="S2894" i="1"/>
  <c r="R2894" i="1"/>
  <c r="Q2894" i="1"/>
  <c r="P2894" i="1"/>
  <c r="AJ2893" i="1"/>
  <c r="AI2893" i="1"/>
  <c r="AH2893" i="1"/>
  <c r="AG2893" i="1"/>
  <c r="AF2893" i="1"/>
  <c r="AE2893" i="1"/>
  <c r="AD2893" i="1"/>
  <c r="AC2893" i="1"/>
  <c r="AB2893" i="1"/>
  <c r="AA2893" i="1"/>
  <c r="Z2893" i="1"/>
  <c r="Y2893" i="1"/>
  <c r="X2893" i="1"/>
  <c r="W2893" i="1"/>
  <c r="V2893" i="1"/>
  <c r="U2893" i="1"/>
  <c r="T2893" i="1"/>
  <c r="S2893" i="1"/>
  <c r="R2893" i="1"/>
  <c r="Q2893" i="1"/>
  <c r="P2893" i="1"/>
  <c r="AJ2892" i="1"/>
  <c r="AI2892" i="1"/>
  <c r="AH2892" i="1"/>
  <c r="AG2892" i="1"/>
  <c r="AF2892" i="1"/>
  <c r="AE2892" i="1"/>
  <c r="AD2892" i="1"/>
  <c r="AC2892" i="1"/>
  <c r="AB2892" i="1"/>
  <c r="AA2892" i="1"/>
  <c r="Z2892" i="1"/>
  <c r="Y2892" i="1"/>
  <c r="X2892" i="1"/>
  <c r="W2892" i="1"/>
  <c r="V2892" i="1"/>
  <c r="U2892" i="1"/>
  <c r="T2892" i="1"/>
  <c r="S2892" i="1"/>
  <c r="R2892" i="1"/>
  <c r="Q2892" i="1"/>
  <c r="P2892" i="1"/>
  <c r="AJ2891" i="1"/>
  <c r="AI2891" i="1"/>
  <c r="AH2891" i="1"/>
  <c r="AG2891" i="1"/>
  <c r="AF2891" i="1"/>
  <c r="AE2891" i="1"/>
  <c r="AD2891" i="1"/>
  <c r="AC2891" i="1"/>
  <c r="AB2891" i="1"/>
  <c r="AA2891" i="1"/>
  <c r="Z2891" i="1"/>
  <c r="Y2891" i="1"/>
  <c r="X2891" i="1"/>
  <c r="W2891" i="1"/>
  <c r="V2891" i="1"/>
  <c r="U2891" i="1"/>
  <c r="T2891" i="1"/>
  <c r="S2891" i="1"/>
  <c r="R2891" i="1"/>
  <c r="Q2891" i="1"/>
  <c r="P2891" i="1"/>
  <c r="AJ2890" i="1"/>
  <c r="AI2890" i="1"/>
  <c r="AH2890" i="1"/>
  <c r="AG2890" i="1"/>
  <c r="AF2890" i="1"/>
  <c r="AE2890" i="1"/>
  <c r="AD2890" i="1"/>
  <c r="AC2890" i="1"/>
  <c r="AB2890" i="1"/>
  <c r="AA2890" i="1"/>
  <c r="Z2890" i="1"/>
  <c r="Y2890" i="1"/>
  <c r="X2890" i="1"/>
  <c r="W2890" i="1"/>
  <c r="V2890" i="1"/>
  <c r="U2890" i="1"/>
  <c r="T2890" i="1"/>
  <c r="S2890" i="1"/>
  <c r="R2890" i="1"/>
  <c r="Q2890" i="1"/>
  <c r="P2890" i="1"/>
  <c r="AJ2889" i="1"/>
  <c r="AI2889" i="1"/>
  <c r="AH2889" i="1"/>
  <c r="AG2889" i="1"/>
  <c r="AF2889" i="1"/>
  <c r="AE2889" i="1"/>
  <c r="AD2889" i="1"/>
  <c r="AC2889" i="1"/>
  <c r="AB2889" i="1"/>
  <c r="AA2889" i="1"/>
  <c r="Z2889" i="1"/>
  <c r="Y2889" i="1"/>
  <c r="X2889" i="1"/>
  <c r="W2889" i="1"/>
  <c r="V2889" i="1"/>
  <c r="U2889" i="1"/>
  <c r="T2889" i="1"/>
  <c r="S2889" i="1"/>
  <c r="R2889" i="1"/>
  <c r="Q2889" i="1"/>
  <c r="P2889" i="1"/>
  <c r="AJ2888" i="1"/>
  <c r="AI2888" i="1"/>
  <c r="AH2888" i="1"/>
  <c r="AG2888" i="1"/>
  <c r="AF2888" i="1"/>
  <c r="AE2888" i="1"/>
  <c r="AD2888" i="1"/>
  <c r="AC2888" i="1"/>
  <c r="AB2888" i="1"/>
  <c r="AA2888" i="1"/>
  <c r="Z2888" i="1"/>
  <c r="Y2888" i="1"/>
  <c r="X2888" i="1"/>
  <c r="W2888" i="1"/>
  <c r="V2888" i="1"/>
  <c r="U2888" i="1"/>
  <c r="T2888" i="1"/>
  <c r="S2888" i="1"/>
  <c r="R2888" i="1"/>
  <c r="Q2888" i="1"/>
  <c r="P2888" i="1"/>
  <c r="AJ2887" i="1"/>
  <c r="AI2887" i="1"/>
  <c r="AH2887" i="1"/>
  <c r="AG2887" i="1"/>
  <c r="AF2887" i="1"/>
  <c r="AE2887" i="1"/>
  <c r="AD2887" i="1"/>
  <c r="AC2887" i="1"/>
  <c r="AB2887" i="1"/>
  <c r="AA2887" i="1"/>
  <c r="Z2887" i="1"/>
  <c r="Y2887" i="1"/>
  <c r="X2887" i="1"/>
  <c r="W2887" i="1"/>
  <c r="V2887" i="1"/>
  <c r="U2887" i="1"/>
  <c r="T2887" i="1"/>
  <c r="S2887" i="1"/>
  <c r="R2887" i="1"/>
  <c r="Q2887" i="1"/>
  <c r="P2887" i="1"/>
  <c r="AJ2886" i="1"/>
  <c r="AI2886" i="1"/>
  <c r="AH2886" i="1"/>
  <c r="AG2886" i="1"/>
  <c r="AF2886" i="1"/>
  <c r="AE2886" i="1"/>
  <c r="AD2886" i="1"/>
  <c r="AC2886" i="1"/>
  <c r="AB2886" i="1"/>
  <c r="AA2886" i="1"/>
  <c r="Z2886" i="1"/>
  <c r="Y2886" i="1"/>
  <c r="X2886" i="1"/>
  <c r="W2886" i="1"/>
  <c r="V2886" i="1"/>
  <c r="U2886" i="1"/>
  <c r="T2886" i="1"/>
  <c r="S2886" i="1"/>
  <c r="R2886" i="1"/>
  <c r="Q2886" i="1"/>
  <c r="P2886" i="1"/>
  <c r="AJ2885" i="1"/>
  <c r="AI2885" i="1"/>
  <c r="AH2885" i="1"/>
  <c r="AG2885" i="1"/>
  <c r="AF2885" i="1"/>
  <c r="AE2885" i="1"/>
  <c r="AD2885" i="1"/>
  <c r="AC2885" i="1"/>
  <c r="AB2885" i="1"/>
  <c r="AA2885" i="1"/>
  <c r="Z2885" i="1"/>
  <c r="Y2885" i="1"/>
  <c r="X2885" i="1"/>
  <c r="W2885" i="1"/>
  <c r="V2885" i="1"/>
  <c r="U2885" i="1"/>
  <c r="T2885" i="1"/>
  <c r="S2885" i="1"/>
  <c r="R2885" i="1"/>
  <c r="Q2885" i="1"/>
  <c r="P2885" i="1"/>
  <c r="AJ2884" i="1"/>
  <c r="AI2884" i="1"/>
  <c r="AH2884" i="1"/>
  <c r="AG2884" i="1"/>
  <c r="AF2884" i="1"/>
  <c r="AE2884" i="1"/>
  <c r="AD2884" i="1"/>
  <c r="AC2884" i="1"/>
  <c r="AB2884" i="1"/>
  <c r="AA2884" i="1"/>
  <c r="Z2884" i="1"/>
  <c r="Y2884" i="1"/>
  <c r="X2884" i="1"/>
  <c r="W2884" i="1"/>
  <c r="V2884" i="1"/>
  <c r="U2884" i="1"/>
  <c r="T2884" i="1"/>
  <c r="S2884" i="1"/>
  <c r="R2884" i="1"/>
  <c r="Q2884" i="1"/>
  <c r="P2884" i="1"/>
  <c r="AJ2883" i="1"/>
  <c r="AI2883" i="1"/>
  <c r="AH2883" i="1"/>
  <c r="AG2883" i="1"/>
  <c r="AF2883" i="1"/>
  <c r="AE2883" i="1"/>
  <c r="AD2883" i="1"/>
  <c r="AC2883" i="1"/>
  <c r="AB2883" i="1"/>
  <c r="AA2883" i="1"/>
  <c r="Z2883" i="1"/>
  <c r="Y2883" i="1"/>
  <c r="X2883" i="1"/>
  <c r="W2883" i="1"/>
  <c r="V2883" i="1"/>
  <c r="U2883" i="1"/>
  <c r="T2883" i="1"/>
  <c r="S2883" i="1"/>
  <c r="R2883" i="1"/>
  <c r="Q2883" i="1"/>
  <c r="P2883" i="1"/>
  <c r="AJ2882" i="1"/>
  <c r="AI2882" i="1"/>
  <c r="AH2882" i="1"/>
  <c r="AG2882" i="1"/>
  <c r="AF2882" i="1"/>
  <c r="AE2882" i="1"/>
  <c r="AD2882" i="1"/>
  <c r="AC2882" i="1"/>
  <c r="AB2882" i="1"/>
  <c r="AA2882" i="1"/>
  <c r="Z2882" i="1"/>
  <c r="Y2882" i="1"/>
  <c r="X2882" i="1"/>
  <c r="W2882" i="1"/>
  <c r="V2882" i="1"/>
  <c r="U2882" i="1"/>
  <c r="T2882" i="1"/>
  <c r="S2882" i="1"/>
  <c r="R2882" i="1"/>
  <c r="Q2882" i="1"/>
  <c r="P2882" i="1"/>
  <c r="AJ2881" i="1"/>
  <c r="AI2881" i="1"/>
  <c r="AH2881" i="1"/>
  <c r="AG2881" i="1"/>
  <c r="AF2881" i="1"/>
  <c r="AE2881" i="1"/>
  <c r="AD2881" i="1"/>
  <c r="AC2881" i="1"/>
  <c r="AB2881" i="1"/>
  <c r="AA2881" i="1"/>
  <c r="Z2881" i="1"/>
  <c r="Y2881" i="1"/>
  <c r="X2881" i="1"/>
  <c r="W2881" i="1"/>
  <c r="V2881" i="1"/>
  <c r="U2881" i="1"/>
  <c r="T2881" i="1"/>
  <c r="S2881" i="1"/>
  <c r="R2881" i="1"/>
  <c r="Q2881" i="1"/>
  <c r="P2881" i="1"/>
  <c r="AJ2880" i="1"/>
  <c r="AI2880" i="1"/>
  <c r="AH2880" i="1"/>
  <c r="AG2880" i="1"/>
  <c r="AF2880" i="1"/>
  <c r="AE2880" i="1"/>
  <c r="AD2880" i="1"/>
  <c r="AC2880" i="1"/>
  <c r="AB2880" i="1"/>
  <c r="AA2880" i="1"/>
  <c r="Z2880" i="1"/>
  <c r="Y2880" i="1"/>
  <c r="X2880" i="1"/>
  <c r="W2880" i="1"/>
  <c r="V2880" i="1"/>
  <c r="U2880" i="1"/>
  <c r="T2880" i="1"/>
  <c r="S2880" i="1"/>
  <c r="R2880" i="1"/>
  <c r="Q2880" i="1"/>
  <c r="P2880" i="1"/>
  <c r="AJ2879" i="1"/>
  <c r="AI2879" i="1"/>
  <c r="AH2879" i="1"/>
  <c r="AG2879" i="1"/>
  <c r="AF2879" i="1"/>
  <c r="AE2879" i="1"/>
  <c r="AD2879" i="1"/>
  <c r="AC2879" i="1"/>
  <c r="AB2879" i="1"/>
  <c r="AA2879" i="1"/>
  <c r="Z2879" i="1"/>
  <c r="Y2879" i="1"/>
  <c r="X2879" i="1"/>
  <c r="W2879" i="1"/>
  <c r="V2879" i="1"/>
  <c r="U2879" i="1"/>
  <c r="T2879" i="1"/>
  <c r="S2879" i="1"/>
  <c r="R2879" i="1"/>
  <c r="Q2879" i="1"/>
  <c r="P2879" i="1"/>
  <c r="AJ2878" i="1"/>
  <c r="AI2878" i="1"/>
  <c r="AH2878" i="1"/>
  <c r="AG2878" i="1"/>
  <c r="AF2878" i="1"/>
  <c r="AE2878" i="1"/>
  <c r="AD2878" i="1"/>
  <c r="AC2878" i="1"/>
  <c r="AB2878" i="1"/>
  <c r="AA2878" i="1"/>
  <c r="Z2878" i="1"/>
  <c r="Y2878" i="1"/>
  <c r="X2878" i="1"/>
  <c r="W2878" i="1"/>
  <c r="V2878" i="1"/>
  <c r="U2878" i="1"/>
  <c r="T2878" i="1"/>
  <c r="S2878" i="1"/>
  <c r="R2878" i="1"/>
  <c r="Q2878" i="1"/>
  <c r="P2878" i="1"/>
  <c r="AJ2877" i="1"/>
  <c r="AI2877" i="1"/>
  <c r="AH2877" i="1"/>
  <c r="AG2877" i="1"/>
  <c r="AF2877" i="1"/>
  <c r="AE2877" i="1"/>
  <c r="AD2877" i="1"/>
  <c r="AC2877" i="1"/>
  <c r="AB2877" i="1"/>
  <c r="AA2877" i="1"/>
  <c r="Z2877" i="1"/>
  <c r="Y2877" i="1"/>
  <c r="X2877" i="1"/>
  <c r="W2877" i="1"/>
  <c r="V2877" i="1"/>
  <c r="U2877" i="1"/>
  <c r="T2877" i="1"/>
  <c r="S2877" i="1"/>
  <c r="R2877" i="1"/>
  <c r="Q2877" i="1"/>
  <c r="P2877" i="1"/>
  <c r="AJ2876" i="1"/>
  <c r="AI2876" i="1"/>
  <c r="AH2876" i="1"/>
  <c r="AG2876" i="1"/>
  <c r="AF2876" i="1"/>
  <c r="AE2876" i="1"/>
  <c r="AD2876" i="1"/>
  <c r="AC2876" i="1"/>
  <c r="AB2876" i="1"/>
  <c r="AA2876" i="1"/>
  <c r="Z2876" i="1"/>
  <c r="Y2876" i="1"/>
  <c r="X2876" i="1"/>
  <c r="W2876" i="1"/>
  <c r="V2876" i="1"/>
  <c r="U2876" i="1"/>
  <c r="T2876" i="1"/>
  <c r="S2876" i="1"/>
  <c r="R2876" i="1"/>
  <c r="Q2876" i="1"/>
  <c r="P2876" i="1"/>
  <c r="AJ2875" i="1"/>
  <c r="AI2875" i="1"/>
  <c r="AH2875" i="1"/>
  <c r="AG2875" i="1"/>
  <c r="AF2875" i="1"/>
  <c r="AE2875" i="1"/>
  <c r="AD2875" i="1"/>
  <c r="AC2875" i="1"/>
  <c r="AB2875" i="1"/>
  <c r="AA2875" i="1"/>
  <c r="Z2875" i="1"/>
  <c r="Y2875" i="1"/>
  <c r="X2875" i="1"/>
  <c r="W2875" i="1"/>
  <c r="V2875" i="1"/>
  <c r="U2875" i="1"/>
  <c r="T2875" i="1"/>
  <c r="S2875" i="1"/>
  <c r="R2875" i="1"/>
  <c r="Q2875" i="1"/>
  <c r="P2875" i="1"/>
  <c r="AJ2874" i="1"/>
  <c r="AI2874" i="1"/>
  <c r="AH2874" i="1"/>
  <c r="AG2874" i="1"/>
  <c r="AF2874" i="1"/>
  <c r="AE2874" i="1"/>
  <c r="AD2874" i="1"/>
  <c r="AC2874" i="1"/>
  <c r="AB2874" i="1"/>
  <c r="AA2874" i="1"/>
  <c r="Z2874" i="1"/>
  <c r="Y2874" i="1"/>
  <c r="X2874" i="1"/>
  <c r="W2874" i="1"/>
  <c r="V2874" i="1"/>
  <c r="U2874" i="1"/>
  <c r="T2874" i="1"/>
  <c r="S2874" i="1"/>
  <c r="R2874" i="1"/>
  <c r="Q2874" i="1"/>
  <c r="P2874" i="1"/>
  <c r="AJ2873" i="1"/>
  <c r="AI2873" i="1"/>
  <c r="AH2873" i="1"/>
  <c r="AG2873" i="1"/>
  <c r="AF2873" i="1"/>
  <c r="AE2873" i="1"/>
  <c r="AD2873" i="1"/>
  <c r="AC2873" i="1"/>
  <c r="AB2873" i="1"/>
  <c r="AA2873" i="1"/>
  <c r="Z2873" i="1"/>
  <c r="Y2873" i="1"/>
  <c r="X2873" i="1"/>
  <c r="W2873" i="1"/>
  <c r="V2873" i="1"/>
  <c r="U2873" i="1"/>
  <c r="T2873" i="1"/>
  <c r="S2873" i="1"/>
  <c r="R2873" i="1"/>
  <c r="Q2873" i="1"/>
  <c r="P2873" i="1"/>
  <c r="AJ2872" i="1"/>
  <c r="AI2872" i="1"/>
  <c r="AH2872" i="1"/>
  <c r="AG2872" i="1"/>
  <c r="AF2872" i="1"/>
  <c r="AE2872" i="1"/>
  <c r="AD2872" i="1"/>
  <c r="AC2872" i="1"/>
  <c r="AB2872" i="1"/>
  <c r="AA2872" i="1"/>
  <c r="Z2872" i="1"/>
  <c r="Y2872" i="1"/>
  <c r="X2872" i="1"/>
  <c r="W2872" i="1"/>
  <c r="V2872" i="1"/>
  <c r="U2872" i="1"/>
  <c r="T2872" i="1"/>
  <c r="S2872" i="1"/>
  <c r="R2872" i="1"/>
  <c r="Q2872" i="1"/>
  <c r="P2872" i="1"/>
  <c r="AJ2871" i="1"/>
  <c r="AI2871" i="1"/>
  <c r="AH2871" i="1"/>
  <c r="AG2871" i="1"/>
  <c r="AF2871" i="1"/>
  <c r="AE2871" i="1"/>
  <c r="AD2871" i="1"/>
  <c r="AC2871" i="1"/>
  <c r="AB2871" i="1"/>
  <c r="AA2871" i="1"/>
  <c r="Z2871" i="1"/>
  <c r="Y2871" i="1"/>
  <c r="X2871" i="1"/>
  <c r="W2871" i="1"/>
  <c r="V2871" i="1"/>
  <c r="U2871" i="1"/>
  <c r="T2871" i="1"/>
  <c r="S2871" i="1"/>
  <c r="R2871" i="1"/>
  <c r="Q2871" i="1"/>
  <c r="P2871" i="1"/>
  <c r="AJ2870" i="1"/>
  <c r="AI2870" i="1"/>
  <c r="AH2870" i="1"/>
  <c r="AG2870" i="1"/>
  <c r="AF2870" i="1"/>
  <c r="AE2870" i="1"/>
  <c r="AD2870" i="1"/>
  <c r="AC2870" i="1"/>
  <c r="AB2870" i="1"/>
  <c r="AA2870" i="1"/>
  <c r="Z2870" i="1"/>
  <c r="Y2870" i="1"/>
  <c r="X2870" i="1"/>
  <c r="W2870" i="1"/>
  <c r="V2870" i="1"/>
  <c r="U2870" i="1"/>
  <c r="T2870" i="1"/>
  <c r="S2870" i="1"/>
  <c r="R2870" i="1"/>
  <c r="Q2870" i="1"/>
  <c r="P2870" i="1"/>
  <c r="AJ2869" i="1"/>
  <c r="AI2869" i="1"/>
  <c r="AH2869" i="1"/>
  <c r="AG2869" i="1"/>
  <c r="AF2869" i="1"/>
  <c r="AE2869" i="1"/>
  <c r="AD2869" i="1"/>
  <c r="AC2869" i="1"/>
  <c r="AB2869" i="1"/>
  <c r="AA2869" i="1"/>
  <c r="Z2869" i="1"/>
  <c r="Y2869" i="1"/>
  <c r="X2869" i="1"/>
  <c r="W2869" i="1"/>
  <c r="V2869" i="1"/>
  <c r="U2869" i="1"/>
  <c r="T2869" i="1"/>
  <c r="S2869" i="1"/>
  <c r="R2869" i="1"/>
  <c r="Q2869" i="1"/>
  <c r="P2869" i="1"/>
  <c r="AJ2868" i="1"/>
  <c r="AI2868" i="1"/>
  <c r="AH2868" i="1"/>
  <c r="AG2868" i="1"/>
  <c r="AF2868" i="1"/>
  <c r="AE2868" i="1"/>
  <c r="AD2868" i="1"/>
  <c r="AC2868" i="1"/>
  <c r="AB2868" i="1"/>
  <c r="AA2868" i="1"/>
  <c r="Z2868" i="1"/>
  <c r="Y2868" i="1"/>
  <c r="X2868" i="1"/>
  <c r="W2868" i="1"/>
  <c r="V2868" i="1"/>
  <c r="U2868" i="1"/>
  <c r="T2868" i="1"/>
  <c r="S2868" i="1"/>
  <c r="R2868" i="1"/>
  <c r="Q2868" i="1"/>
  <c r="P2868" i="1"/>
  <c r="AJ2867" i="1"/>
  <c r="AI2867" i="1"/>
  <c r="AH2867" i="1"/>
  <c r="AG2867" i="1"/>
  <c r="AF2867" i="1"/>
  <c r="AE2867" i="1"/>
  <c r="AD2867" i="1"/>
  <c r="AC2867" i="1"/>
  <c r="AB2867" i="1"/>
  <c r="AA2867" i="1"/>
  <c r="Z2867" i="1"/>
  <c r="Y2867" i="1"/>
  <c r="X2867" i="1"/>
  <c r="W2867" i="1"/>
  <c r="V2867" i="1"/>
  <c r="U2867" i="1"/>
  <c r="T2867" i="1"/>
  <c r="S2867" i="1"/>
  <c r="R2867" i="1"/>
  <c r="Q2867" i="1"/>
  <c r="P2867" i="1"/>
  <c r="AJ2866" i="1"/>
  <c r="AI2866" i="1"/>
  <c r="AH2866" i="1"/>
  <c r="AG2866" i="1"/>
  <c r="AF2866" i="1"/>
  <c r="AE2866" i="1"/>
  <c r="AD2866" i="1"/>
  <c r="AC2866" i="1"/>
  <c r="AB2866" i="1"/>
  <c r="AA2866" i="1"/>
  <c r="Z2866" i="1"/>
  <c r="Y2866" i="1"/>
  <c r="X2866" i="1"/>
  <c r="W2866" i="1"/>
  <c r="V2866" i="1"/>
  <c r="U2866" i="1"/>
  <c r="T2866" i="1"/>
  <c r="S2866" i="1"/>
  <c r="R2866" i="1"/>
  <c r="Q2866" i="1"/>
  <c r="P2866" i="1"/>
  <c r="AJ2865" i="1"/>
  <c r="AI2865" i="1"/>
  <c r="AH2865" i="1"/>
  <c r="AG2865" i="1"/>
  <c r="AF2865" i="1"/>
  <c r="AE2865" i="1"/>
  <c r="AD2865" i="1"/>
  <c r="AC2865" i="1"/>
  <c r="AB2865" i="1"/>
  <c r="AA2865" i="1"/>
  <c r="Z2865" i="1"/>
  <c r="Y2865" i="1"/>
  <c r="X2865" i="1"/>
  <c r="W2865" i="1"/>
  <c r="V2865" i="1"/>
  <c r="U2865" i="1"/>
  <c r="T2865" i="1"/>
  <c r="S2865" i="1"/>
  <c r="R2865" i="1"/>
  <c r="Q2865" i="1"/>
  <c r="P2865" i="1"/>
  <c r="AJ2864" i="1"/>
  <c r="AI2864" i="1"/>
  <c r="AH2864" i="1"/>
  <c r="AG2864" i="1"/>
  <c r="AF2864" i="1"/>
  <c r="AE2864" i="1"/>
  <c r="AD2864" i="1"/>
  <c r="AC2864" i="1"/>
  <c r="AB2864" i="1"/>
  <c r="AA2864" i="1"/>
  <c r="Z2864" i="1"/>
  <c r="Y2864" i="1"/>
  <c r="X2864" i="1"/>
  <c r="W2864" i="1"/>
  <c r="V2864" i="1"/>
  <c r="U2864" i="1"/>
  <c r="T2864" i="1"/>
  <c r="S2864" i="1"/>
  <c r="R2864" i="1"/>
  <c r="Q2864" i="1"/>
  <c r="P2864" i="1"/>
  <c r="AJ2863" i="1"/>
  <c r="AI2863" i="1"/>
  <c r="AH2863" i="1"/>
  <c r="AG2863" i="1"/>
  <c r="AF2863" i="1"/>
  <c r="AE2863" i="1"/>
  <c r="AD2863" i="1"/>
  <c r="AC2863" i="1"/>
  <c r="AB2863" i="1"/>
  <c r="AA2863" i="1"/>
  <c r="Z2863" i="1"/>
  <c r="Y2863" i="1"/>
  <c r="X2863" i="1"/>
  <c r="W2863" i="1"/>
  <c r="V2863" i="1"/>
  <c r="U2863" i="1"/>
  <c r="T2863" i="1"/>
  <c r="S2863" i="1"/>
  <c r="R2863" i="1"/>
  <c r="Q2863" i="1"/>
  <c r="P2863" i="1"/>
  <c r="AJ2862" i="1"/>
  <c r="AI2862" i="1"/>
  <c r="AH2862" i="1"/>
  <c r="AG2862" i="1"/>
  <c r="AF2862" i="1"/>
  <c r="AE2862" i="1"/>
  <c r="AD2862" i="1"/>
  <c r="AC2862" i="1"/>
  <c r="AB2862" i="1"/>
  <c r="AA2862" i="1"/>
  <c r="Z2862" i="1"/>
  <c r="Y2862" i="1"/>
  <c r="X2862" i="1"/>
  <c r="W2862" i="1"/>
  <c r="V2862" i="1"/>
  <c r="U2862" i="1"/>
  <c r="T2862" i="1"/>
  <c r="S2862" i="1"/>
  <c r="R2862" i="1"/>
  <c r="Q2862" i="1"/>
  <c r="P2862" i="1"/>
  <c r="AJ2861" i="1"/>
  <c r="AI2861" i="1"/>
  <c r="AH2861" i="1"/>
  <c r="AG2861" i="1"/>
  <c r="AF2861" i="1"/>
  <c r="AE2861" i="1"/>
  <c r="AD2861" i="1"/>
  <c r="AC2861" i="1"/>
  <c r="AB2861" i="1"/>
  <c r="AA2861" i="1"/>
  <c r="Z2861" i="1"/>
  <c r="Y2861" i="1"/>
  <c r="X2861" i="1"/>
  <c r="W2861" i="1"/>
  <c r="V2861" i="1"/>
  <c r="U2861" i="1"/>
  <c r="T2861" i="1"/>
  <c r="S2861" i="1"/>
  <c r="R2861" i="1"/>
  <c r="Q2861" i="1"/>
  <c r="P2861" i="1"/>
  <c r="AJ2860" i="1"/>
  <c r="AI2860" i="1"/>
  <c r="AH2860" i="1"/>
  <c r="AG2860" i="1"/>
  <c r="AF2860" i="1"/>
  <c r="AE2860" i="1"/>
  <c r="AD2860" i="1"/>
  <c r="AC2860" i="1"/>
  <c r="AB2860" i="1"/>
  <c r="AA2860" i="1"/>
  <c r="Z2860" i="1"/>
  <c r="Y2860" i="1"/>
  <c r="X2860" i="1"/>
  <c r="W2860" i="1"/>
  <c r="V2860" i="1"/>
  <c r="U2860" i="1"/>
  <c r="T2860" i="1"/>
  <c r="S2860" i="1"/>
  <c r="R2860" i="1"/>
  <c r="Q2860" i="1"/>
  <c r="P2860" i="1"/>
  <c r="AJ2859" i="1"/>
  <c r="AI2859" i="1"/>
  <c r="AH2859" i="1"/>
  <c r="AG2859" i="1"/>
  <c r="AF2859" i="1"/>
  <c r="AE2859" i="1"/>
  <c r="AD2859" i="1"/>
  <c r="AC2859" i="1"/>
  <c r="AB2859" i="1"/>
  <c r="AA2859" i="1"/>
  <c r="Z2859" i="1"/>
  <c r="Y2859" i="1"/>
  <c r="X2859" i="1"/>
  <c r="W2859" i="1"/>
  <c r="V2859" i="1"/>
  <c r="U2859" i="1"/>
  <c r="T2859" i="1"/>
  <c r="S2859" i="1"/>
  <c r="R2859" i="1"/>
  <c r="Q2859" i="1"/>
  <c r="P2859" i="1"/>
  <c r="AJ2858" i="1"/>
  <c r="AI2858" i="1"/>
  <c r="AH2858" i="1"/>
  <c r="AG2858" i="1"/>
  <c r="AF2858" i="1"/>
  <c r="AE2858" i="1"/>
  <c r="AD2858" i="1"/>
  <c r="AC2858" i="1"/>
  <c r="AB2858" i="1"/>
  <c r="AA2858" i="1"/>
  <c r="Z2858" i="1"/>
  <c r="Y2858" i="1"/>
  <c r="X2858" i="1"/>
  <c r="W2858" i="1"/>
  <c r="V2858" i="1"/>
  <c r="U2858" i="1"/>
  <c r="T2858" i="1"/>
  <c r="S2858" i="1"/>
  <c r="R2858" i="1"/>
  <c r="Q2858" i="1"/>
  <c r="P2858" i="1"/>
  <c r="AJ2857" i="1"/>
  <c r="AI2857" i="1"/>
  <c r="AH2857" i="1"/>
  <c r="AG2857" i="1"/>
  <c r="AF2857" i="1"/>
  <c r="AE2857" i="1"/>
  <c r="AD2857" i="1"/>
  <c r="AC2857" i="1"/>
  <c r="AB2857" i="1"/>
  <c r="AA2857" i="1"/>
  <c r="Z2857" i="1"/>
  <c r="Y2857" i="1"/>
  <c r="X2857" i="1"/>
  <c r="W2857" i="1"/>
  <c r="V2857" i="1"/>
  <c r="U2857" i="1"/>
  <c r="T2857" i="1"/>
  <c r="S2857" i="1"/>
  <c r="R2857" i="1"/>
  <c r="Q2857" i="1"/>
  <c r="P2857" i="1"/>
  <c r="AJ2856" i="1"/>
  <c r="AI2856" i="1"/>
  <c r="AH2856" i="1"/>
  <c r="AG2856" i="1"/>
  <c r="AF2856" i="1"/>
  <c r="AE2856" i="1"/>
  <c r="AD2856" i="1"/>
  <c r="AC2856" i="1"/>
  <c r="AB2856" i="1"/>
  <c r="AA2856" i="1"/>
  <c r="Z2856" i="1"/>
  <c r="Y2856" i="1"/>
  <c r="X2856" i="1"/>
  <c r="W2856" i="1"/>
  <c r="V2856" i="1"/>
  <c r="U2856" i="1"/>
  <c r="T2856" i="1"/>
  <c r="S2856" i="1"/>
  <c r="R2856" i="1"/>
  <c r="Q2856" i="1"/>
  <c r="P2856" i="1"/>
  <c r="AJ2855" i="1"/>
  <c r="AI2855" i="1"/>
  <c r="AH2855" i="1"/>
  <c r="AG2855" i="1"/>
  <c r="AF2855" i="1"/>
  <c r="AE2855" i="1"/>
  <c r="AD2855" i="1"/>
  <c r="AC2855" i="1"/>
  <c r="AB2855" i="1"/>
  <c r="AA2855" i="1"/>
  <c r="Z2855" i="1"/>
  <c r="Y2855" i="1"/>
  <c r="X2855" i="1"/>
  <c r="W2855" i="1"/>
  <c r="V2855" i="1"/>
  <c r="U2855" i="1"/>
  <c r="T2855" i="1"/>
  <c r="S2855" i="1"/>
  <c r="R2855" i="1"/>
  <c r="Q2855" i="1"/>
  <c r="P2855" i="1"/>
  <c r="AJ2854" i="1"/>
  <c r="AI2854" i="1"/>
  <c r="AH2854" i="1"/>
  <c r="AG2854" i="1"/>
  <c r="AF2854" i="1"/>
  <c r="AE2854" i="1"/>
  <c r="AD2854" i="1"/>
  <c r="AC2854" i="1"/>
  <c r="AB2854" i="1"/>
  <c r="AA2854" i="1"/>
  <c r="Z2854" i="1"/>
  <c r="Y2854" i="1"/>
  <c r="X2854" i="1"/>
  <c r="W2854" i="1"/>
  <c r="V2854" i="1"/>
  <c r="U2854" i="1"/>
  <c r="T2854" i="1"/>
  <c r="S2854" i="1"/>
  <c r="R2854" i="1"/>
  <c r="Q2854" i="1"/>
  <c r="P2854" i="1"/>
  <c r="AJ2853" i="1"/>
  <c r="AI2853" i="1"/>
  <c r="AH2853" i="1"/>
  <c r="AG2853" i="1"/>
  <c r="AF2853" i="1"/>
  <c r="AE2853" i="1"/>
  <c r="AD2853" i="1"/>
  <c r="AC2853" i="1"/>
  <c r="AB2853" i="1"/>
  <c r="AA2853" i="1"/>
  <c r="Z2853" i="1"/>
  <c r="Y2853" i="1"/>
  <c r="X2853" i="1"/>
  <c r="W2853" i="1"/>
  <c r="V2853" i="1"/>
  <c r="U2853" i="1"/>
  <c r="T2853" i="1"/>
  <c r="S2853" i="1"/>
  <c r="R2853" i="1"/>
  <c r="Q2853" i="1"/>
  <c r="P2853" i="1"/>
  <c r="AJ2852" i="1"/>
  <c r="AI2852" i="1"/>
  <c r="AH2852" i="1"/>
  <c r="AG2852" i="1"/>
  <c r="AF2852" i="1"/>
  <c r="AE2852" i="1"/>
  <c r="AD2852" i="1"/>
  <c r="AC2852" i="1"/>
  <c r="AB2852" i="1"/>
  <c r="AA2852" i="1"/>
  <c r="Z2852" i="1"/>
  <c r="Y2852" i="1"/>
  <c r="X2852" i="1"/>
  <c r="W2852" i="1"/>
  <c r="V2852" i="1"/>
  <c r="U2852" i="1"/>
  <c r="T2852" i="1"/>
  <c r="S2852" i="1"/>
  <c r="R2852" i="1"/>
  <c r="Q2852" i="1"/>
  <c r="P2852" i="1"/>
  <c r="AJ2851" i="1"/>
  <c r="AI2851" i="1"/>
  <c r="AH2851" i="1"/>
  <c r="AG2851" i="1"/>
  <c r="AF2851" i="1"/>
  <c r="AE2851" i="1"/>
  <c r="AD2851" i="1"/>
  <c r="AC2851" i="1"/>
  <c r="AB2851" i="1"/>
  <c r="AA2851" i="1"/>
  <c r="Z2851" i="1"/>
  <c r="Y2851" i="1"/>
  <c r="X2851" i="1"/>
  <c r="W2851" i="1"/>
  <c r="V2851" i="1"/>
  <c r="U2851" i="1"/>
  <c r="T2851" i="1"/>
  <c r="S2851" i="1"/>
  <c r="R2851" i="1"/>
  <c r="Q2851" i="1"/>
  <c r="P2851" i="1"/>
  <c r="AJ2850" i="1"/>
  <c r="AI2850" i="1"/>
  <c r="AH2850" i="1"/>
  <c r="AG2850" i="1"/>
  <c r="AF2850" i="1"/>
  <c r="AE2850" i="1"/>
  <c r="AD2850" i="1"/>
  <c r="AC2850" i="1"/>
  <c r="AB2850" i="1"/>
  <c r="AA2850" i="1"/>
  <c r="Z2850" i="1"/>
  <c r="Y2850" i="1"/>
  <c r="X2850" i="1"/>
  <c r="W2850" i="1"/>
  <c r="V2850" i="1"/>
  <c r="U2850" i="1"/>
  <c r="T2850" i="1"/>
  <c r="S2850" i="1"/>
  <c r="R2850" i="1"/>
  <c r="Q2850" i="1"/>
  <c r="P2850" i="1"/>
  <c r="AJ2849" i="1"/>
  <c r="AI2849" i="1"/>
  <c r="AH2849" i="1"/>
  <c r="AG2849" i="1"/>
  <c r="AF2849" i="1"/>
  <c r="AE2849" i="1"/>
  <c r="AD2849" i="1"/>
  <c r="AC2849" i="1"/>
  <c r="AB2849" i="1"/>
  <c r="AA2849" i="1"/>
  <c r="Z2849" i="1"/>
  <c r="Y2849" i="1"/>
  <c r="X2849" i="1"/>
  <c r="W2849" i="1"/>
  <c r="V2849" i="1"/>
  <c r="U2849" i="1"/>
  <c r="T2849" i="1"/>
  <c r="S2849" i="1"/>
  <c r="R2849" i="1"/>
  <c r="Q2849" i="1"/>
  <c r="P2849" i="1"/>
  <c r="AJ2848" i="1"/>
  <c r="AI2848" i="1"/>
  <c r="AH2848" i="1"/>
  <c r="AG2848" i="1"/>
  <c r="AF2848" i="1"/>
  <c r="AE2848" i="1"/>
  <c r="AD2848" i="1"/>
  <c r="AC2848" i="1"/>
  <c r="AB2848" i="1"/>
  <c r="AA2848" i="1"/>
  <c r="Z2848" i="1"/>
  <c r="Y2848" i="1"/>
  <c r="X2848" i="1"/>
  <c r="W2848" i="1"/>
  <c r="V2848" i="1"/>
  <c r="U2848" i="1"/>
  <c r="T2848" i="1"/>
  <c r="S2848" i="1"/>
  <c r="R2848" i="1"/>
  <c r="Q2848" i="1"/>
  <c r="P2848" i="1"/>
  <c r="AJ2847" i="1"/>
  <c r="AI2847" i="1"/>
  <c r="AH2847" i="1"/>
  <c r="AG2847" i="1"/>
  <c r="AF2847" i="1"/>
  <c r="AE2847" i="1"/>
  <c r="AD2847" i="1"/>
  <c r="AC2847" i="1"/>
  <c r="AB2847" i="1"/>
  <c r="AA2847" i="1"/>
  <c r="Z2847" i="1"/>
  <c r="Y2847" i="1"/>
  <c r="X2847" i="1"/>
  <c r="W2847" i="1"/>
  <c r="V2847" i="1"/>
  <c r="U2847" i="1"/>
  <c r="T2847" i="1"/>
  <c r="S2847" i="1"/>
  <c r="R2847" i="1"/>
  <c r="Q2847" i="1"/>
  <c r="P2847" i="1"/>
  <c r="AJ2846" i="1"/>
  <c r="AI2846" i="1"/>
  <c r="AH2846" i="1"/>
  <c r="AG2846" i="1"/>
  <c r="AF2846" i="1"/>
  <c r="AE2846" i="1"/>
  <c r="AD2846" i="1"/>
  <c r="AC2846" i="1"/>
  <c r="AB2846" i="1"/>
  <c r="AA2846" i="1"/>
  <c r="Z2846" i="1"/>
  <c r="Y2846" i="1"/>
  <c r="X2846" i="1"/>
  <c r="W2846" i="1"/>
  <c r="V2846" i="1"/>
  <c r="U2846" i="1"/>
  <c r="T2846" i="1"/>
  <c r="S2846" i="1"/>
  <c r="R2846" i="1"/>
  <c r="Q2846" i="1"/>
  <c r="P2846" i="1"/>
  <c r="AJ2845" i="1"/>
  <c r="AI2845" i="1"/>
  <c r="AH2845" i="1"/>
  <c r="AG2845" i="1"/>
  <c r="AF2845" i="1"/>
  <c r="AE2845" i="1"/>
  <c r="AD2845" i="1"/>
  <c r="AC2845" i="1"/>
  <c r="AB2845" i="1"/>
  <c r="AA2845" i="1"/>
  <c r="Z2845" i="1"/>
  <c r="Y2845" i="1"/>
  <c r="X2845" i="1"/>
  <c r="W2845" i="1"/>
  <c r="V2845" i="1"/>
  <c r="U2845" i="1"/>
  <c r="T2845" i="1"/>
  <c r="S2845" i="1"/>
  <c r="R2845" i="1"/>
  <c r="Q2845" i="1"/>
  <c r="P2845" i="1"/>
  <c r="AJ2844" i="1"/>
  <c r="AI2844" i="1"/>
  <c r="AH2844" i="1"/>
  <c r="AG2844" i="1"/>
  <c r="AF2844" i="1"/>
  <c r="AE2844" i="1"/>
  <c r="AD2844" i="1"/>
  <c r="AC2844" i="1"/>
  <c r="AB2844" i="1"/>
  <c r="AA2844" i="1"/>
  <c r="Z2844" i="1"/>
  <c r="Y2844" i="1"/>
  <c r="X2844" i="1"/>
  <c r="W2844" i="1"/>
  <c r="V2844" i="1"/>
  <c r="U2844" i="1"/>
  <c r="T2844" i="1"/>
  <c r="S2844" i="1"/>
  <c r="R2844" i="1"/>
  <c r="Q2844" i="1"/>
  <c r="P2844" i="1"/>
  <c r="AJ2843" i="1"/>
  <c r="AI2843" i="1"/>
  <c r="AH2843" i="1"/>
  <c r="AG2843" i="1"/>
  <c r="AF2843" i="1"/>
  <c r="AE2843" i="1"/>
  <c r="AD2843" i="1"/>
  <c r="AC2843" i="1"/>
  <c r="AB2843" i="1"/>
  <c r="AA2843" i="1"/>
  <c r="Z2843" i="1"/>
  <c r="Y2843" i="1"/>
  <c r="X2843" i="1"/>
  <c r="W2843" i="1"/>
  <c r="V2843" i="1"/>
  <c r="U2843" i="1"/>
  <c r="T2843" i="1"/>
  <c r="S2843" i="1"/>
  <c r="R2843" i="1"/>
  <c r="Q2843" i="1"/>
  <c r="P2843" i="1"/>
  <c r="AJ2842" i="1"/>
  <c r="AI2842" i="1"/>
  <c r="AH2842" i="1"/>
  <c r="AG2842" i="1"/>
  <c r="AF2842" i="1"/>
  <c r="AE2842" i="1"/>
  <c r="AD2842" i="1"/>
  <c r="AC2842" i="1"/>
  <c r="AB2842" i="1"/>
  <c r="AA2842" i="1"/>
  <c r="Z2842" i="1"/>
  <c r="Y2842" i="1"/>
  <c r="X2842" i="1"/>
  <c r="W2842" i="1"/>
  <c r="V2842" i="1"/>
  <c r="U2842" i="1"/>
  <c r="T2842" i="1"/>
  <c r="S2842" i="1"/>
  <c r="R2842" i="1"/>
  <c r="Q2842" i="1"/>
  <c r="P2842" i="1"/>
  <c r="AJ2841" i="1"/>
  <c r="AI2841" i="1"/>
  <c r="AH2841" i="1"/>
  <c r="AG2841" i="1"/>
  <c r="AF2841" i="1"/>
  <c r="AE2841" i="1"/>
  <c r="AD2841" i="1"/>
  <c r="AC2841" i="1"/>
  <c r="AB2841" i="1"/>
  <c r="AA2841" i="1"/>
  <c r="Z2841" i="1"/>
  <c r="Y2841" i="1"/>
  <c r="X2841" i="1"/>
  <c r="W2841" i="1"/>
  <c r="V2841" i="1"/>
  <c r="U2841" i="1"/>
  <c r="T2841" i="1"/>
  <c r="S2841" i="1"/>
  <c r="R2841" i="1"/>
  <c r="Q2841" i="1"/>
  <c r="P2841" i="1"/>
  <c r="AJ2840" i="1"/>
  <c r="AI2840" i="1"/>
  <c r="AH2840" i="1"/>
  <c r="AG2840" i="1"/>
  <c r="AF2840" i="1"/>
  <c r="AE2840" i="1"/>
  <c r="AD2840" i="1"/>
  <c r="AC2840" i="1"/>
  <c r="AB2840" i="1"/>
  <c r="AA2840" i="1"/>
  <c r="Z2840" i="1"/>
  <c r="Y2840" i="1"/>
  <c r="X2840" i="1"/>
  <c r="W2840" i="1"/>
  <c r="V2840" i="1"/>
  <c r="U2840" i="1"/>
  <c r="T2840" i="1"/>
  <c r="S2840" i="1"/>
  <c r="R2840" i="1"/>
  <c r="Q2840" i="1"/>
  <c r="P2840" i="1"/>
  <c r="AJ2839" i="1"/>
  <c r="AI2839" i="1"/>
  <c r="AH2839" i="1"/>
  <c r="AG2839" i="1"/>
  <c r="AF2839" i="1"/>
  <c r="AE2839" i="1"/>
  <c r="AD2839" i="1"/>
  <c r="AC2839" i="1"/>
  <c r="AB2839" i="1"/>
  <c r="AA2839" i="1"/>
  <c r="Z2839" i="1"/>
  <c r="Y2839" i="1"/>
  <c r="X2839" i="1"/>
  <c r="W2839" i="1"/>
  <c r="V2839" i="1"/>
  <c r="U2839" i="1"/>
  <c r="T2839" i="1"/>
  <c r="S2839" i="1"/>
  <c r="R2839" i="1"/>
  <c r="Q2839" i="1"/>
  <c r="P2839" i="1"/>
  <c r="AJ2838" i="1"/>
  <c r="AI2838" i="1"/>
  <c r="AH2838" i="1"/>
  <c r="AG2838" i="1"/>
  <c r="AF2838" i="1"/>
  <c r="AE2838" i="1"/>
  <c r="AD2838" i="1"/>
  <c r="AC2838" i="1"/>
  <c r="AB2838" i="1"/>
  <c r="AA2838" i="1"/>
  <c r="Z2838" i="1"/>
  <c r="Y2838" i="1"/>
  <c r="X2838" i="1"/>
  <c r="W2838" i="1"/>
  <c r="V2838" i="1"/>
  <c r="U2838" i="1"/>
  <c r="T2838" i="1"/>
  <c r="S2838" i="1"/>
  <c r="R2838" i="1"/>
  <c r="Q2838" i="1"/>
  <c r="P2838" i="1"/>
  <c r="AJ2837" i="1"/>
  <c r="AI2837" i="1"/>
  <c r="AH2837" i="1"/>
  <c r="AG2837" i="1"/>
  <c r="AF2837" i="1"/>
  <c r="AE2837" i="1"/>
  <c r="AD2837" i="1"/>
  <c r="AC2837" i="1"/>
  <c r="AB2837" i="1"/>
  <c r="AA2837" i="1"/>
  <c r="Z2837" i="1"/>
  <c r="Y2837" i="1"/>
  <c r="X2837" i="1"/>
  <c r="W2837" i="1"/>
  <c r="V2837" i="1"/>
  <c r="U2837" i="1"/>
  <c r="T2837" i="1"/>
  <c r="S2837" i="1"/>
  <c r="R2837" i="1"/>
  <c r="Q2837" i="1"/>
  <c r="P2837" i="1"/>
  <c r="AJ2836" i="1"/>
  <c r="AI2836" i="1"/>
  <c r="AH2836" i="1"/>
  <c r="AG2836" i="1"/>
  <c r="AF2836" i="1"/>
  <c r="AE2836" i="1"/>
  <c r="AD2836" i="1"/>
  <c r="AC2836" i="1"/>
  <c r="AB2836" i="1"/>
  <c r="AA2836" i="1"/>
  <c r="Z2836" i="1"/>
  <c r="Y2836" i="1"/>
  <c r="X2836" i="1"/>
  <c r="W2836" i="1"/>
  <c r="V2836" i="1"/>
  <c r="U2836" i="1"/>
  <c r="T2836" i="1"/>
  <c r="S2836" i="1"/>
  <c r="R2836" i="1"/>
  <c r="Q2836" i="1"/>
  <c r="P2836" i="1"/>
  <c r="AJ2835" i="1"/>
  <c r="AI2835" i="1"/>
  <c r="AH2835" i="1"/>
  <c r="AG2835" i="1"/>
  <c r="AF2835" i="1"/>
  <c r="AE2835" i="1"/>
  <c r="AD2835" i="1"/>
  <c r="AC2835" i="1"/>
  <c r="AB2835" i="1"/>
  <c r="AA2835" i="1"/>
  <c r="Z2835" i="1"/>
  <c r="Y2835" i="1"/>
  <c r="X2835" i="1"/>
  <c r="W2835" i="1"/>
  <c r="V2835" i="1"/>
  <c r="U2835" i="1"/>
  <c r="T2835" i="1"/>
  <c r="S2835" i="1"/>
  <c r="R2835" i="1"/>
  <c r="Q2835" i="1"/>
  <c r="P2835" i="1"/>
  <c r="AJ2834" i="1"/>
  <c r="AI2834" i="1"/>
  <c r="AH2834" i="1"/>
  <c r="AG2834" i="1"/>
  <c r="AF2834" i="1"/>
  <c r="AE2834" i="1"/>
  <c r="AD2834" i="1"/>
  <c r="AC2834" i="1"/>
  <c r="AB2834" i="1"/>
  <c r="AA2834" i="1"/>
  <c r="Z2834" i="1"/>
  <c r="Y2834" i="1"/>
  <c r="X2834" i="1"/>
  <c r="W2834" i="1"/>
  <c r="V2834" i="1"/>
  <c r="U2834" i="1"/>
  <c r="T2834" i="1"/>
  <c r="S2834" i="1"/>
  <c r="R2834" i="1"/>
  <c r="Q2834" i="1"/>
  <c r="P2834" i="1"/>
  <c r="AJ2833" i="1"/>
  <c r="AI2833" i="1"/>
  <c r="AH2833" i="1"/>
  <c r="AG2833" i="1"/>
  <c r="AF2833" i="1"/>
  <c r="AE2833" i="1"/>
  <c r="AD2833" i="1"/>
  <c r="AC2833" i="1"/>
  <c r="AB2833" i="1"/>
  <c r="AA2833" i="1"/>
  <c r="Z2833" i="1"/>
  <c r="Y2833" i="1"/>
  <c r="X2833" i="1"/>
  <c r="W2833" i="1"/>
  <c r="V2833" i="1"/>
  <c r="U2833" i="1"/>
  <c r="T2833" i="1"/>
  <c r="S2833" i="1"/>
  <c r="R2833" i="1"/>
  <c r="Q2833" i="1"/>
  <c r="P2833" i="1"/>
  <c r="AJ2832" i="1"/>
  <c r="AI2832" i="1"/>
  <c r="AH2832" i="1"/>
  <c r="AG2832" i="1"/>
  <c r="AF2832" i="1"/>
  <c r="AE2832" i="1"/>
  <c r="AD2832" i="1"/>
  <c r="AC2832" i="1"/>
  <c r="AB2832" i="1"/>
  <c r="AA2832" i="1"/>
  <c r="Z2832" i="1"/>
  <c r="Y2832" i="1"/>
  <c r="X2832" i="1"/>
  <c r="W2832" i="1"/>
  <c r="V2832" i="1"/>
  <c r="U2832" i="1"/>
  <c r="T2832" i="1"/>
  <c r="S2832" i="1"/>
  <c r="R2832" i="1"/>
  <c r="Q2832" i="1"/>
  <c r="P2832" i="1"/>
  <c r="AJ2831" i="1"/>
  <c r="AI2831" i="1"/>
  <c r="AH2831" i="1"/>
  <c r="AG2831" i="1"/>
  <c r="AF2831" i="1"/>
  <c r="AE2831" i="1"/>
  <c r="AD2831" i="1"/>
  <c r="AC2831" i="1"/>
  <c r="AB2831" i="1"/>
  <c r="AA2831" i="1"/>
  <c r="Z2831" i="1"/>
  <c r="Y2831" i="1"/>
  <c r="X2831" i="1"/>
  <c r="W2831" i="1"/>
  <c r="V2831" i="1"/>
  <c r="U2831" i="1"/>
  <c r="T2831" i="1"/>
  <c r="S2831" i="1"/>
  <c r="R2831" i="1"/>
  <c r="Q2831" i="1"/>
  <c r="P2831" i="1"/>
  <c r="AJ2830" i="1"/>
  <c r="AI2830" i="1"/>
  <c r="AH2830" i="1"/>
  <c r="AG2830" i="1"/>
  <c r="AF2830" i="1"/>
  <c r="AE2830" i="1"/>
  <c r="AD2830" i="1"/>
  <c r="AC2830" i="1"/>
  <c r="AB2830" i="1"/>
  <c r="AA2830" i="1"/>
  <c r="Z2830" i="1"/>
  <c r="Y2830" i="1"/>
  <c r="X2830" i="1"/>
  <c r="W2830" i="1"/>
  <c r="V2830" i="1"/>
  <c r="U2830" i="1"/>
  <c r="T2830" i="1"/>
  <c r="S2830" i="1"/>
  <c r="R2830" i="1"/>
  <c r="Q2830" i="1"/>
  <c r="P2830" i="1"/>
  <c r="AJ2829" i="1"/>
  <c r="AI2829" i="1"/>
  <c r="AH2829" i="1"/>
  <c r="AG2829" i="1"/>
  <c r="AF2829" i="1"/>
  <c r="AE2829" i="1"/>
  <c r="AD2829" i="1"/>
  <c r="AC2829" i="1"/>
  <c r="AB2829" i="1"/>
  <c r="AA2829" i="1"/>
  <c r="Z2829" i="1"/>
  <c r="Y2829" i="1"/>
  <c r="X2829" i="1"/>
  <c r="W2829" i="1"/>
  <c r="V2829" i="1"/>
  <c r="U2829" i="1"/>
  <c r="T2829" i="1"/>
  <c r="S2829" i="1"/>
  <c r="R2829" i="1"/>
  <c r="Q2829" i="1"/>
  <c r="P2829" i="1"/>
  <c r="AJ2828" i="1"/>
  <c r="AI2828" i="1"/>
  <c r="AH2828" i="1"/>
  <c r="AG2828" i="1"/>
  <c r="AF2828" i="1"/>
  <c r="AE2828" i="1"/>
  <c r="AD2828" i="1"/>
  <c r="AC2828" i="1"/>
  <c r="AB2828" i="1"/>
  <c r="AA2828" i="1"/>
  <c r="Z2828" i="1"/>
  <c r="Y2828" i="1"/>
  <c r="X2828" i="1"/>
  <c r="W2828" i="1"/>
  <c r="V2828" i="1"/>
  <c r="U2828" i="1"/>
  <c r="T2828" i="1"/>
  <c r="S2828" i="1"/>
  <c r="R2828" i="1"/>
  <c r="Q2828" i="1"/>
  <c r="P2828" i="1"/>
  <c r="AJ2827" i="1"/>
  <c r="AI2827" i="1"/>
  <c r="AH2827" i="1"/>
  <c r="AG2827" i="1"/>
  <c r="AF2827" i="1"/>
  <c r="AE2827" i="1"/>
  <c r="AD2827" i="1"/>
  <c r="AC2827" i="1"/>
  <c r="AB2827" i="1"/>
  <c r="AA2827" i="1"/>
  <c r="Z2827" i="1"/>
  <c r="Y2827" i="1"/>
  <c r="X2827" i="1"/>
  <c r="W2827" i="1"/>
  <c r="V2827" i="1"/>
  <c r="U2827" i="1"/>
  <c r="T2827" i="1"/>
  <c r="S2827" i="1"/>
  <c r="R2827" i="1"/>
  <c r="Q2827" i="1"/>
  <c r="P2827" i="1"/>
  <c r="AJ2826" i="1"/>
  <c r="AI2826" i="1"/>
  <c r="AH2826" i="1"/>
  <c r="AG2826" i="1"/>
  <c r="AF2826" i="1"/>
  <c r="AE2826" i="1"/>
  <c r="AD2826" i="1"/>
  <c r="AC2826" i="1"/>
  <c r="AB2826" i="1"/>
  <c r="AA2826" i="1"/>
  <c r="Z2826" i="1"/>
  <c r="Y2826" i="1"/>
  <c r="X2826" i="1"/>
  <c r="W2826" i="1"/>
  <c r="V2826" i="1"/>
  <c r="U2826" i="1"/>
  <c r="T2826" i="1"/>
  <c r="S2826" i="1"/>
  <c r="R2826" i="1"/>
  <c r="Q2826" i="1"/>
  <c r="P2826" i="1"/>
  <c r="AJ2825" i="1"/>
  <c r="AI2825" i="1"/>
  <c r="AH2825" i="1"/>
  <c r="AG2825" i="1"/>
  <c r="AF2825" i="1"/>
  <c r="AE2825" i="1"/>
  <c r="AD2825" i="1"/>
  <c r="AC2825" i="1"/>
  <c r="AB2825" i="1"/>
  <c r="AA2825" i="1"/>
  <c r="Z2825" i="1"/>
  <c r="Y2825" i="1"/>
  <c r="X2825" i="1"/>
  <c r="W2825" i="1"/>
  <c r="V2825" i="1"/>
  <c r="U2825" i="1"/>
  <c r="T2825" i="1"/>
  <c r="S2825" i="1"/>
  <c r="R2825" i="1"/>
  <c r="Q2825" i="1"/>
  <c r="P2825" i="1"/>
  <c r="AJ2824" i="1"/>
  <c r="AI2824" i="1"/>
  <c r="AH2824" i="1"/>
  <c r="AG2824" i="1"/>
  <c r="AF2824" i="1"/>
  <c r="AE2824" i="1"/>
  <c r="AD2824" i="1"/>
  <c r="AC2824" i="1"/>
  <c r="AB2824" i="1"/>
  <c r="AA2824" i="1"/>
  <c r="Z2824" i="1"/>
  <c r="Y2824" i="1"/>
  <c r="X2824" i="1"/>
  <c r="W2824" i="1"/>
  <c r="V2824" i="1"/>
  <c r="U2824" i="1"/>
  <c r="T2824" i="1"/>
  <c r="S2824" i="1"/>
  <c r="R2824" i="1"/>
  <c r="Q2824" i="1"/>
  <c r="P2824" i="1"/>
  <c r="AJ2823" i="1"/>
  <c r="AI2823" i="1"/>
  <c r="AH2823" i="1"/>
  <c r="AG2823" i="1"/>
  <c r="AF2823" i="1"/>
  <c r="AE2823" i="1"/>
  <c r="AD2823" i="1"/>
  <c r="AC2823" i="1"/>
  <c r="AB2823" i="1"/>
  <c r="AA2823" i="1"/>
  <c r="Z2823" i="1"/>
  <c r="Y2823" i="1"/>
  <c r="X2823" i="1"/>
  <c r="W2823" i="1"/>
  <c r="V2823" i="1"/>
  <c r="U2823" i="1"/>
  <c r="T2823" i="1"/>
  <c r="S2823" i="1"/>
  <c r="R2823" i="1"/>
  <c r="Q2823" i="1"/>
  <c r="P2823" i="1"/>
  <c r="AJ2822" i="1"/>
  <c r="AI2822" i="1"/>
  <c r="AH2822" i="1"/>
  <c r="AG2822" i="1"/>
  <c r="AF2822" i="1"/>
  <c r="AE2822" i="1"/>
  <c r="AD2822" i="1"/>
  <c r="AC2822" i="1"/>
  <c r="AB2822" i="1"/>
  <c r="AA2822" i="1"/>
  <c r="Z2822" i="1"/>
  <c r="Y2822" i="1"/>
  <c r="X2822" i="1"/>
  <c r="W2822" i="1"/>
  <c r="V2822" i="1"/>
  <c r="U2822" i="1"/>
  <c r="T2822" i="1"/>
  <c r="S2822" i="1"/>
  <c r="R2822" i="1"/>
  <c r="Q2822" i="1"/>
  <c r="P2822" i="1"/>
  <c r="AJ2821" i="1"/>
  <c r="AI2821" i="1"/>
  <c r="AH2821" i="1"/>
  <c r="AG2821" i="1"/>
  <c r="AF2821" i="1"/>
  <c r="AE2821" i="1"/>
  <c r="AD2821" i="1"/>
  <c r="AC2821" i="1"/>
  <c r="AB2821" i="1"/>
  <c r="AA2821" i="1"/>
  <c r="Z2821" i="1"/>
  <c r="Y2821" i="1"/>
  <c r="X2821" i="1"/>
  <c r="W2821" i="1"/>
  <c r="V2821" i="1"/>
  <c r="U2821" i="1"/>
  <c r="T2821" i="1"/>
  <c r="S2821" i="1"/>
  <c r="R2821" i="1"/>
  <c r="Q2821" i="1"/>
  <c r="P2821" i="1"/>
  <c r="AJ2820" i="1"/>
  <c r="AI2820" i="1"/>
  <c r="AH2820" i="1"/>
  <c r="AG2820" i="1"/>
  <c r="AF2820" i="1"/>
  <c r="AE2820" i="1"/>
  <c r="AD2820" i="1"/>
  <c r="AC2820" i="1"/>
  <c r="AB2820" i="1"/>
  <c r="AA2820" i="1"/>
  <c r="Z2820" i="1"/>
  <c r="Y2820" i="1"/>
  <c r="X2820" i="1"/>
  <c r="W2820" i="1"/>
  <c r="V2820" i="1"/>
  <c r="U2820" i="1"/>
  <c r="T2820" i="1"/>
  <c r="S2820" i="1"/>
  <c r="R2820" i="1"/>
  <c r="Q2820" i="1"/>
  <c r="P2820" i="1"/>
  <c r="AJ2819" i="1"/>
  <c r="AI2819" i="1"/>
  <c r="AH2819" i="1"/>
  <c r="AG2819" i="1"/>
  <c r="AF2819" i="1"/>
  <c r="AE2819" i="1"/>
  <c r="AD2819" i="1"/>
  <c r="AC2819" i="1"/>
  <c r="AB2819" i="1"/>
  <c r="AA2819" i="1"/>
  <c r="Z2819" i="1"/>
  <c r="Y2819" i="1"/>
  <c r="X2819" i="1"/>
  <c r="W2819" i="1"/>
  <c r="V2819" i="1"/>
  <c r="U2819" i="1"/>
  <c r="T2819" i="1"/>
  <c r="S2819" i="1"/>
  <c r="R2819" i="1"/>
  <c r="Q2819" i="1"/>
  <c r="P2819" i="1"/>
  <c r="AJ2818" i="1"/>
  <c r="AI2818" i="1"/>
  <c r="AH2818" i="1"/>
  <c r="AG2818" i="1"/>
  <c r="AF2818" i="1"/>
  <c r="AE2818" i="1"/>
  <c r="AD2818" i="1"/>
  <c r="AC2818" i="1"/>
  <c r="AB2818" i="1"/>
  <c r="AA2818" i="1"/>
  <c r="Z2818" i="1"/>
  <c r="Y2818" i="1"/>
  <c r="X2818" i="1"/>
  <c r="W2818" i="1"/>
  <c r="V2818" i="1"/>
  <c r="U2818" i="1"/>
  <c r="T2818" i="1"/>
  <c r="S2818" i="1"/>
  <c r="R2818" i="1"/>
  <c r="Q2818" i="1"/>
  <c r="P2818" i="1"/>
  <c r="AJ2817" i="1"/>
  <c r="AI2817" i="1"/>
  <c r="AH2817" i="1"/>
  <c r="AG2817" i="1"/>
  <c r="AF2817" i="1"/>
  <c r="AE2817" i="1"/>
  <c r="AD2817" i="1"/>
  <c r="AC2817" i="1"/>
  <c r="AB2817" i="1"/>
  <c r="AA2817" i="1"/>
  <c r="Z2817" i="1"/>
  <c r="Y2817" i="1"/>
  <c r="X2817" i="1"/>
  <c r="W2817" i="1"/>
  <c r="V2817" i="1"/>
  <c r="U2817" i="1"/>
  <c r="T2817" i="1"/>
  <c r="S2817" i="1"/>
  <c r="R2817" i="1"/>
  <c r="Q2817" i="1"/>
  <c r="P2817" i="1"/>
  <c r="AJ2816" i="1"/>
  <c r="AI2816" i="1"/>
  <c r="AH2816" i="1"/>
  <c r="AG2816" i="1"/>
  <c r="AF2816" i="1"/>
  <c r="AE2816" i="1"/>
  <c r="AD2816" i="1"/>
  <c r="AC2816" i="1"/>
  <c r="AB2816" i="1"/>
  <c r="AA2816" i="1"/>
  <c r="Z2816" i="1"/>
  <c r="Y2816" i="1"/>
  <c r="X2816" i="1"/>
  <c r="W2816" i="1"/>
  <c r="V2816" i="1"/>
  <c r="U2816" i="1"/>
  <c r="T2816" i="1"/>
  <c r="S2816" i="1"/>
  <c r="R2816" i="1"/>
  <c r="Q2816" i="1"/>
  <c r="P2816" i="1"/>
  <c r="AJ2815" i="1"/>
  <c r="AI2815" i="1"/>
  <c r="AH2815" i="1"/>
  <c r="AG2815" i="1"/>
  <c r="AF2815" i="1"/>
  <c r="AE2815" i="1"/>
  <c r="AD2815" i="1"/>
  <c r="AC2815" i="1"/>
  <c r="AB2815" i="1"/>
  <c r="AA2815" i="1"/>
  <c r="Z2815" i="1"/>
  <c r="Y2815" i="1"/>
  <c r="X2815" i="1"/>
  <c r="W2815" i="1"/>
  <c r="V2815" i="1"/>
  <c r="U2815" i="1"/>
  <c r="T2815" i="1"/>
  <c r="S2815" i="1"/>
  <c r="R2815" i="1"/>
  <c r="Q2815" i="1"/>
  <c r="P2815" i="1"/>
  <c r="AJ2814" i="1"/>
  <c r="AI2814" i="1"/>
  <c r="AH2814" i="1"/>
  <c r="AG2814" i="1"/>
  <c r="AF2814" i="1"/>
  <c r="AE2814" i="1"/>
  <c r="AD2814" i="1"/>
  <c r="AC2814" i="1"/>
  <c r="AB2814" i="1"/>
  <c r="AA2814" i="1"/>
  <c r="Z2814" i="1"/>
  <c r="Y2814" i="1"/>
  <c r="X2814" i="1"/>
  <c r="W2814" i="1"/>
  <c r="V2814" i="1"/>
  <c r="U2814" i="1"/>
  <c r="T2814" i="1"/>
  <c r="S2814" i="1"/>
  <c r="R2814" i="1"/>
  <c r="Q2814" i="1"/>
  <c r="P2814" i="1"/>
  <c r="AJ2813" i="1"/>
  <c r="AI2813" i="1"/>
  <c r="AH2813" i="1"/>
  <c r="AG2813" i="1"/>
  <c r="AF2813" i="1"/>
  <c r="AE2813" i="1"/>
  <c r="AD2813" i="1"/>
  <c r="AC2813" i="1"/>
  <c r="AB2813" i="1"/>
  <c r="AA2813" i="1"/>
  <c r="Z2813" i="1"/>
  <c r="Y2813" i="1"/>
  <c r="X2813" i="1"/>
  <c r="W2813" i="1"/>
  <c r="V2813" i="1"/>
  <c r="U2813" i="1"/>
  <c r="T2813" i="1"/>
  <c r="S2813" i="1"/>
  <c r="R2813" i="1"/>
  <c r="Q2813" i="1"/>
  <c r="P2813" i="1"/>
  <c r="AJ2812" i="1"/>
  <c r="AI2812" i="1"/>
  <c r="AH2812" i="1"/>
  <c r="AG2812" i="1"/>
  <c r="AF2812" i="1"/>
  <c r="AE2812" i="1"/>
  <c r="AD2812" i="1"/>
  <c r="AC2812" i="1"/>
  <c r="AB2812" i="1"/>
  <c r="AA2812" i="1"/>
  <c r="Z2812" i="1"/>
  <c r="Y2812" i="1"/>
  <c r="X2812" i="1"/>
  <c r="W2812" i="1"/>
  <c r="V2812" i="1"/>
  <c r="U2812" i="1"/>
  <c r="T2812" i="1"/>
  <c r="S2812" i="1"/>
  <c r="R2812" i="1"/>
  <c r="Q2812" i="1"/>
  <c r="P2812" i="1"/>
  <c r="AJ2811" i="1"/>
  <c r="AI2811" i="1"/>
  <c r="AH2811" i="1"/>
  <c r="AG2811" i="1"/>
  <c r="AF2811" i="1"/>
  <c r="AE2811" i="1"/>
  <c r="AD2811" i="1"/>
  <c r="AC2811" i="1"/>
  <c r="AB2811" i="1"/>
  <c r="AA2811" i="1"/>
  <c r="Z2811" i="1"/>
  <c r="Y2811" i="1"/>
  <c r="X2811" i="1"/>
  <c r="W2811" i="1"/>
  <c r="V2811" i="1"/>
  <c r="U2811" i="1"/>
  <c r="T2811" i="1"/>
  <c r="S2811" i="1"/>
  <c r="R2811" i="1"/>
  <c r="Q2811" i="1"/>
  <c r="P2811" i="1"/>
  <c r="AJ2810" i="1"/>
  <c r="AI2810" i="1"/>
  <c r="AH2810" i="1"/>
  <c r="AG2810" i="1"/>
  <c r="AF2810" i="1"/>
  <c r="AE2810" i="1"/>
  <c r="AD2810" i="1"/>
  <c r="AC2810" i="1"/>
  <c r="AB2810" i="1"/>
  <c r="AA2810" i="1"/>
  <c r="Z2810" i="1"/>
  <c r="Y2810" i="1"/>
  <c r="X2810" i="1"/>
  <c r="W2810" i="1"/>
  <c r="V2810" i="1"/>
  <c r="U2810" i="1"/>
  <c r="T2810" i="1"/>
  <c r="S2810" i="1"/>
  <c r="R2810" i="1"/>
  <c r="Q2810" i="1"/>
  <c r="P2810" i="1"/>
  <c r="AJ2809" i="1"/>
  <c r="AI2809" i="1"/>
  <c r="AH2809" i="1"/>
  <c r="AG2809" i="1"/>
  <c r="AF2809" i="1"/>
  <c r="AE2809" i="1"/>
  <c r="AD2809" i="1"/>
  <c r="AC2809" i="1"/>
  <c r="AB2809" i="1"/>
  <c r="AA2809" i="1"/>
  <c r="Z2809" i="1"/>
  <c r="Y2809" i="1"/>
  <c r="X2809" i="1"/>
  <c r="W2809" i="1"/>
  <c r="V2809" i="1"/>
  <c r="U2809" i="1"/>
  <c r="T2809" i="1"/>
  <c r="S2809" i="1"/>
  <c r="R2809" i="1"/>
  <c r="Q2809" i="1"/>
  <c r="P2809" i="1"/>
  <c r="AJ2808" i="1"/>
  <c r="AI2808" i="1"/>
  <c r="AH2808" i="1"/>
  <c r="AG2808" i="1"/>
  <c r="AF2808" i="1"/>
  <c r="AE2808" i="1"/>
  <c r="AD2808" i="1"/>
  <c r="AC2808" i="1"/>
  <c r="AB2808" i="1"/>
  <c r="AA2808" i="1"/>
  <c r="Z2808" i="1"/>
  <c r="Y2808" i="1"/>
  <c r="X2808" i="1"/>
  <c r="W2808" i="1"/>
  <c r="V2808" i="1"/>
  <c r="U2808" i="1"/>
  <c r="T2808" i="1"/>
  <c r="S2808" i="1"/>
  <c r="R2808" i="1"/>
  <c r="Q2808" i="1"/>
  <c r="P2808" i="1"/>
  <c r="AJ2807" i="1"/>
  <c r="AI2807" i="1"/>
  <c r="AH2807" i="1"/>
  <c r="AG2807" i="1"/>
  <c r="AF2807" i="1"/>
  <c r="AE2807" i="1"/>
  <c r="AD2807" i="1"/>
  <c r="AC2807" i="1"/>
  <c r="AB2807" i="1"/>
  <c r="AA2807" i="1"/>
  <c r="Z2807" i="1"/>
  <c r="Y2807" i="1"/>
  <c r="X2807" i="1"/>
  <c r="W2807" i="1"/>
  <c r="V2807" i="1"/>
  <c r="U2807" i="1"/>
  <c r="T2807" i="1"/>
  <c r="S2807" i="1"/>
  <c r="R2807" i="1"/>
  <c r="Q2807" i="1"/>
  <c r="P2807" i="1"/>
  <c r="AJ2806" i="1"/>
  <c r="AI2806" i="1"/>
  <c r="AH2806" i="1"/>
  <c r="AG2806" i="1"/>
  <c r="AF2806" i="1"/>
  <c r="AE2806" i="1"/>
  <c r="AD2806" i="1"/>
  <c r="AC2806" i="1"/>
  <c r="AB2806" i="1"/>
  <c r="AA2806" i="1"/>
  <c r="Z2806" i="1"/>
  <c r="Y2806" i="1"/>
  <c r="X2806" i="1"/>
  <c r="W2806" i="1"/>
  <c r="V2806" i="1"/>
  <c r="U2806" i="1"/>
  <c r="T2806" i="1"/>
  <c r="S2806" i="1"/>
  <c r="R2806" i="1"/>
  <c r="Q2806" i="1"/>
  <c r="P2806" i="1"/>
  <c r="AJ2805" i="1"/>
  <c r="AI2805" i="1"/>
  <c r="AH2805" i="1"/>
  <c r="AG2805" i="1"/>
  <c r="AF2805" i="1"/>
  <c r="AE2805" i="1"/>
  <c r="AD2805" i="1"/>
  <c r="AC2805" i="1"/>
  <c r="AB2805" i="1"/>
  <c r="AA2805" i="1"/>
  <c r="Z2805" i="1"/>
  <c r="Y2805" i="1"/>
  <c r="X2805" i="1"/>
  <c r="W2805" i="1"/>
  <c r="V2805" i="1"/>
  <c r="U2805" i="1"/>
  <c r="T2805" i="1"/>
  <c r="S2805" i="1"/>
  <c r="R2805" i="1"/>
  <c r="Q2805" i="1"/>
  <c r="P2805" i="1"/>
  <c r="AJ2804" i="1"/>
  <c r="AI2804" i="1"/>
  <c r="AH2804" i="1"/>
  <c r="AG2804" i="1"/>
  <c r="AF2804" i="1"/>
  <c r="AE2804" i="1"/>
  <c r="AD2804" i="1"/>
  <c r="AC2804" i="1"/>
  <c r="AB2804" i="1"/>
  <c r="AA2804" i="1"/>
  <c r="Z2804" i="1"/>
  <c r="Y2804" i="1"/>
  <c r="X2804" i="1"/>
  <c r="W2804" i="1"/>
  <c r="V2804" i="1"/>
  <c r="U2804" i="1"/>
  <c r="T2804" i="1"/>
  <c r="S2804" i="1"/>
  <c r="R2804" i="1"/>
  <c r="Q2804" i="1"/>
  <c r="P2804" i="1"/>
  <c r="AJ2803" i="1"/>
  <c r="AI2803" i="1"/>
  <c r="AH2803" i="1"/>
  <c r="AG2803" i="1"/>
  <c r="AF2803" i="1"/>
  <c r="AE2803" i="1"/>
  <c r="AD2803" i="1"/>
  <c r="AC2803" i="1"/>
  <c r="AB2803" i="1"/>
  <c r="AA2803" i="1"/>
  <c r="Z2803" i="1"/>
  <c r="Y2803" i="1"/>
  <c r="X2803" i="1"/>
  <c r="W2803" i="1"/>
  <c r="V2803" i="1"/>
  <c r="U2803" i="1"/>
  <c r="T2803" i="1"/>
  <c r="S2803" i="1"/>
  <c r="R2803" i="1"/>
  <c r="Q2803" i="1"/>
  <c r="P2803" i="1"/>
  <c r="AJ2802" i="1"/>
  <c r="AI2802" i="1"/>
  <c r="AH2802" i="1"/>
  <c r="AG2802" i="1"/>
  <c r="AF2802" i="1"/>
  <c r="AE2802" i="1"/>
  <c r="AD2802" i="1"/>
  <c r="AC2802" i="1"/>
  <c r="AB2802" i="1"/>
  <c r="AA2802" i="1"/>
  <c r="Z2802" i="1"/>
  <c r="Y2802" i="1"/>
  <c r="X2802" i="1"/>
  <c r="W2802" i="1"/>
  <c r="V2802" i="1"/>
  <c r="U2802" i="1"/>
  <c r="T2802" i="1"/>
  <c r="S2802" i="1"/>
  <c r="R2802" i="1"/>
  <c r="Q2802" i="1"/>
  <c r="P2802" i="1"/>
  <c r="AJ2801" i="1"/>
  <c r="AI2801" i="1"/>
  <c r="AH2801" i="1"/>
  <c r="AG2801" i="1"/>
  <c r="AF2801" i="1"/>
  <c r="AE2801" i="1"/>
  <c r="AD2801" i="1"/>
  <c r="AC2801" i="1"/>
  <c r="AB2801" i="1"/>
  <c r="AA2801" i="1"/>
  <c r="Z2801" i="1"/>
  <c r="Y2801" i="1"/>
  <c r="X2801" i="1"/>
  <c r="W2801" i="1"/>
  <c r="V2801" i="1"/>
  <c r="U2801" i="1"/>
  <c r="T2801" i="1"/>
  <c r="S2801" i="1"/>
  <c r="R2801" i="1"/>
  <c r="Q2801" i="1"/>
  <c r="P2801" i="1"/>
  <c r="AJ2800" i="1"/>
  <c r="AI2800" i="1"/>
  <c r="AH2800" i="1"/>
  <c r="AG2800" i="1"/>
  <c r="AF2800" i="1"/>
  <c r="AE2800" i="1"/>
  <c r="AD2800" i="1"/>
  <c r="AC2800" i="1"/>
  <c r="AB2800" i="1"/>
  <c r="AA2800" i="1"/>
  <c r="Z2800" i="1"/>
  <c r="Y2800" i="1"/>
  <c r="X2800" i="1"/>
  <c r="W2800" i="1"/>
  <c r="V2800" i="1"/>
  <c r="U2800" i="1"/>
  <c r="T2800" i="1"/>
  <c r="S2800" i="1"/>
  <c r="R2800" i="1"/>
  <c r="Q2800" i="1"/>
  <c r="P2800" i="1"/>
  <c r="AJ2799" i="1"/>
  <c r="AI2799" i="1"/>
  <c r="AH2799" i="1"/>
  <c r="AG2799" i="1"/>
  <c r="AF2799" i="1"/>
  <c r="AE2799" i="1"/>
  <c r="AD2799" i="1"/>
  <c r="AC2799" i="1"/>
  <c r="AB2799" i="1"/>
  <c r="AA2799" i="1"/>
  <c r="Z2799" i="1"/>
  <c r="Y2799" i="1"/>
  <c r="X2799" i="1"/>
  <c r="W2799" i="1"/>
  <c r="V2799" i="1"/>
  <c r="U2799" i="1"/>
  <c r="T2799" i="1"/>
  <c r="S2799" i="1"/>
  <c r="R2799" i="1"/>
  <c r="Q2799" i="1"/>
  <c r="P2799" i="1"/>
  <c r="AJ2798" i="1"/>
  <c r="AI2798" i="1"/>
  <c r="AH2798" i="1"/>
  <c r="AG2798" i="1"/>
  <c r="AF2798" i="1"/>
  <c r="AE2798" i="1"/>
  <c r="AD2798" i="1"/>
  <c r="AC2798" i="1"/>
  <c r="AB2798" i="1"/>
  <c r="AA2798" i="1"/>
  <c r="Z2798" i="1"/>
  <c r="Y2798" i="1"/>
  <c r="X2798" i="1"/>
  <c r="W2798" i="1"/>
  <c r="V2798" i="1"/>
  <c r="U2798" i="1"/>
  <c r="T2798" i="1"/>
  <c r="S2798" i="1"/>
  <c r="R2798" i="1"/>
  <c r="Q2798" i="1"/>
  <c r="P2798" i="1"/>
  <c r="AJ2797" i="1"/>
  <c r="AI2797" i="1"/>
  <c r="AH2797" i="1"/>
  <c r="AG2797" i="1"/>
  <c r="AF2797" i="1"/>
  <c r="AE2797" i="1"/>
  <c r="AD2797" i="1"/>
  <c r="AC2797" i="1"/>
  <c r="AB2797" i="1"/>
  <c r="AA2797" i="1"/>
  <c r="Z2797" i="1"/>
  <c r="Y2797" i="1"/>
  <c r="X2797" i="1"/>
  <c r="W2797" i="1"/>
  <c r="V2797" i="1"/>
  <c r="U2797" i="1"/>
  <c r="T2797" i="1"/>
  <c r="S2797" i="1"/>
  <c r="R2797" i="1"/>
  <c r="Q2797" i="1"/>
  <c r="P2797" i="1"/>
  <c r="AJ2796" i="1"/>
  <c r="AI2796" i="1"/>
  <c r="AH2796" i="1"/>
  <c r="AG2796" i="1"/>
  <c r="AF2796" i="1"/>
  <c r="AE2796" i="1"/>
  <c r="AD2796" i="1"/>
  <c r="AC2796" i="1"/>
  <c r="AB2796" i="1"/>
  <c r="AA2796" i="1"/>
  <c r="Z2796" i="1"/>
  <c r="Y2796" i="1"/>
  <c r="X2796" i="1"/>
  <c r="W2796" i="1"/>
  <c r="V2796" i="1"/>
  <c r="U2796" i="1"/>
  <c r="T2796" i="1"/>
  <c r="S2796" i="1"/>
  <c r="R2796" i="1"/>
  <c r="Q2796" i="1"/>
  <c r="P2796" i="1"/>
  <c r="AJ2795" i="1"/>
  <c r="AI2795" i="1"/>
  <c r="AH2795" i="1"/>
  <c r="AG2795" i="1"/>
  <c r="AF2795" i="1"/>
  <c r="AE2795" i="1"/>
  <c r="AD2795" i="1"/>
  <c r="AC2795" i="1"/>
  <c r="AB2795" i="1"/>
  <c r="AA2795" i="1"/>
  <c r="Z2795" i="1"/>
  <c r="Y2795" i="1"/>
  <c r="X2795" i="1"/>
  <c r="W2795" i="1"/>
  <c r="V2795" i="1"/>
  <c r="U2795" i="1"/>
  <c r="T2795" i="1"/>
  <c r="S2795" i="1"/>
  <c r="R2795" i="1"/>
  <c r="Q2795" i="1"/>
  <c r="P2795" i="1"/>
  <c r="AJ2794" i="1"/>
  <c r="AI2794" i="1"/>
  <c r="AH2794" i="1"/>
  <c r="AG2794" i="1"/>
  <c r="AF2794" i="1"/>
  <c r="AE2794" i="1"/>
  <c r="AD2794" i="1"/>
  <c r="AC2794" i="1"/>
  <c r="AB2794" i="1"/>
  <c r="AA2794" i="1"/>
  <c r="Z2794" i="1"/>
  <c r="Y2794" i="1"/>
  <c r="X2794" i="1"/>
  <c r="W2794" i="1"/>
  <c r="V2794" i="1"/>
  <c r="U2794" i="1"/>
  <c r="T2794" i="1"/>
  <c r="S2794" i="1"/>
  <c r="R2794" i="1"/>
  <c r="Q2794" i="1"/>
  <c r="P2794" i="1"/>
  <c r="AJ2793" i="1"/>
  <c r="AI2793" i="1"/>
  <c r="AH2793" i="1"/>
  <c r="AG2793" i="1"/>
  <c r="AF2793" i="1"/>
  <c r="AE2793" i="1"/>
  <c r="AD2793" i="1"/>
  <c r="AC2793" i="1"/>
  <c r="AB2793" i="1"/>
  <c r="AA2793" i="1"/>
  <c r="Z2793" i="1"/>
  <c r="Y2793" i="1"/>
  <c r="X2793" i="1"/>
  <c r="W2793" i="1"/>
  <c r="V2793" i="1"/>
  <c r="U2793" i="1"/>
  <c r="T2793" i="1"/>
  <c r="S2793" i="1"/>
  <c r="R2793" i="1"/>
  <c r="Q2793" i="1"/>
  <c r="P2793" i="1"/>
  <c r="AJ2792" i="1"/>
  <c r="AI2792" i="1"/>
  <c r="AH2792" i="1"/>
  <c r="AG2792" i="1"/>
  <c r="AF2792" i="1"/>
  <c r="AE2792" i="1"/>
  <c r="AD2792" i="1"/>
  <c r="AC2792" i="1"/>
  <c r="AB2792" i="1"/>
  <c r="AA2792" i="1"/>
  <c r="Z2792" i="1"/>
  <c r="Y2792" i="1"/>
  <c r="X2792" i="1"/>
  <c r="W2792" i="1"/>
  <c r="V2792" i="1"/>
  <c r="U2792" i="1"/>
  <c r="T2792" i="1"/>
  <c r="S2792" i="1"/>
  <c r="R2792" i="1"/>
  <c r="Q2792" i="1"/>
  <c r="P2792" i="1"/>
  <c r="AJ2791" i="1"/>
  <c r="AI2791" i="1"/>
  <c r="AH2791" i="1"/>
  <c r="AG2791" i="1"/>
  <c r="AF2791" i="1"/>
  <c r="AE2791" i="1"/>
  <c r="AD2791" i="1"/>
  <c r="AC2791" i="1"/>
  <c r="AB2791" i="1"/>
  <c r="AA2791" i="1"/>
  <c r="Z2791" i="1"/>
  <c r="Y2791" i="1"/>
  <c r="X2791" i="1"/>
  <c r="W2791" i="1"/>
  <c r="V2791" i="1"/>
  <c r="U2791" i="1"/>
  <c r="T2791" i="1"/>
  <c r="S2791" i="1"/>
  <c r="R2791" i="1"/>
  <c r="Q2791" i="1"/>
  <c r="P2791" i="1"/>
  <c r="AJ2790" i="1"/>
  <c r="AI2790" i="1"/>
  <c r="AH2790" i="1"/>
  <c r="AG2790" i="1"/>
  <c r="AF2790" i="1"/>
  <c r="AE2790" i="1"/>
  <c r="AD2790" i="1"/>
  <c r="AC2790" i="1"/>
  <c r="AB2790" i="1"/>
  <c r="AA2790" i="1"/>
  <c r="Z2790" i="1"/>
  <c r="Y2790" i="1"/>
  <c r="X2790" i="1"/>
  <c r="W2790" i="1"/>
  <c r="V2790" i="1"/>
  <c r="U2790" i="1"/>
  <c r="T2790" i="1"/>
  <c r="S2790" i="1"/>
  <c r="R2790" i="1"/>
  <c r="Q2790" i="1"/>
  <c r="P2790" i="1"/>
  <c r="AJ2789" i="1"/>
  <c r="AI2789" i="1"/>
  <c r="AH2789" i="1"/>
  <c r="AG2789" i="1"/>
  <c r="AF2789" i="1"/>
  <c r="AE2789" i="1"/>
  <c r="AD2789" i="1"/>
  <c r="AC2789" i="1"/>
  <c r="AB2789" i="1"/>
  <c r="AA2789" i="1"/>
  <c r="Z2789" i="1"/>
  <c r="Y2789" i="1"/>
  <c r="X2789" i="1"/>
  <c r="W2789" i="1"/>
  <c r="V2789" i="1"/>
  <c r="U2789" i="1"/>
  <c r="T2789" i="1"/>
  <c r="S2789" i="1"/>
  <c r="R2789" i="1"/>
  <c r="Q2789" i="1"/>
  <c r="P2789" i="1"/>
  <c r="AJ2788" i="1"/>
  <c r="AI2788" i="1"/>
  <c r="AH2788" i="1"/>
  <c r="AG2788" i="1"/>
  <c r="AF2788" i="1"/>
  <c r="AE2788" i="1"/>
  <c r="AD2788" i="1"/>
  <c r="AC2788" i="1"/>
  <c r="AB2788" i="1"/>
  <c r="AA2788" i="1"/>
  <c r="Z2788" i="1"/>
  <c r="Y2788" i="1"/>
  <c r="X2788" i="1"/>
  <c r="W2788" i="1"/>
  <c r="V2788" i="1"/>
  <c r="U2788" i="1"/>
  <c r="T2788" i="1"/>
  <c r="S2788" i="1"/>
  <c r="R2788" i="1"/>
  <c r="Q2788" i="1"/>
  <c r="P2788" i="1"/>
  <c r="AJ2787" i="1"/>
  <c r="AI2787" i="1"/>
  <c r="AH2787" i="1"/>
  <c r="AG2787" i="1"/>
  <c r="AF2787" i="1"/>
  <c r="AE2787" i="1"/>
  <c r="AD2787" i="1"/>
  <c r="AC2787" i="1"/>
  <c r="AB2787" i="1"/>
  <c r="AA2787" i="1"/>
  <c r="Z2787" i="1"/>
  <c r="Y2787" i="1"/>
  <c r="X2787" i="1"/>
  <c r="W2787" i="1"/>
  <c r="V2787" i="1"/>
  <c r="U2787" i="1"/>
  <c r="T2787" i="1"/>
  <c r="S2787" i="1"/>
  <c r="R2787" i="1"/>
  <c r="Q2787" i="1"/>
  <c r="P2787" i="1"/>
  <c r="AJ2786" i="1"/>
  <c r="AI2786" i="1"/>
  <c r="AH2786" i="1"/>
  <c r="AG2786" i="1"/>
  <c r="AF2786" i="1"/>
  <c r="AE2786" i="1"/>
  <c r="AD2786" i="1"/>
  <c r="AC2786" i="1"/>
  <c r="AB2786" i="1"/>
  <c r="AA2786" i="1"/>
  <c r="Z2786" i="1"/>
  <c r="Y2786" i="1"/>
  <c r="X2786" i="1"/>
  <c r="W2786" i="1"/>
  <c r="V2786" i="1"/>
  <c r="U2786" i="1"/>
  <c r="T2786" i="1"/>
  <c r="S2786" i="1"/>
  <c r="R2786" i="1"/>
  <c r="Q2786" i="1"/>
  <c r="P2786" i="1"/>
  <c r="AJ2785" i="1"/>
  <c r="AI2785" i="1"/>
  <c r="AH2785" i="1"/>
  <c r="AG2785" i="1"/>
  <c r="AF2785" i="1"/>
  <c r="AE2785" i="1"/>
  <c r="AD2785" i="1"/>
  <c r="AC2785" i="1"/>
  <c r="AB2785" i="1"/>
  <c r="AA2785" i="1"/>
  <c r="Z2785" i="1"/>
  <c r="Y2785" i="1"/>
  <c r="X2785" i="1"/>
  <c r="W2785" i="1"/>
  <c r="V2785" i="1"/>
  <c r="U2785" i="1"/>
  <c r="T2785" i="1"/>
  <c r="S2785" i="1"/>
  <c r="R2785" i="1"/>
  <c r="Q2785" i="1"/>
  <c r="P2785" i="1"/>
  <c r="AJ2784" i="1"/>
  <c r="AI2784" i="1"/>
  <c r="AH2784" i="1"/>
  <c r="AG2784" i="1"/>
  <c r="AF2784" i="1"/>
  <c r="AE2784" i="1"/>
  <c r="AD2784" i="1"/>
  <c r="AC2784" i="1"/>
  <c r="AB2784" i="1"/>
  <c r="AA2784" i="1"/>
  <c r="Z2784" i="1"/>
  <c r="Y2784" i="1"/>
  <c r="X2784" i="1"/>
  <c r="W2784" i="1"/>
  <c r="V2784" i="1"/>
  <c r="U2784" i="1"/>
  <c r="T2784" i="1"/>
  <c r="S2784" i="1"/>
  <c r="R2784" i="1"/>
  <c r="Q2784" i="1"/>
  <c r="P2784" i="1"/>
  <c r="AJ2783" i="1"/>
  <c r="AI2783" i="1"/>
  <c r="AH2783" i="1"/>
  <c r="AG2783" i="1"/>
  <c r="AF2783" i="1"/>
  <c r="AE2783" i="1"/>
  <c r="AD2783" i="1"/>
  <c r="AC2783" i="1"/>
  <c r="AB2783" i="1"/>
  <c r="AA2783" i="1"/>
  <c r="Z2783" i="1"/>
  <c r="Y2783" i="1"/>
  <c r="X2783" i="1"/>
  <c r="W2783" i="1"/>
  <c r="V2783" i="1"/>
  <c r="U2783" i="1"/>
  <c r="T2783" i="1"/>
  <c r="S2783" i="1"/>
  <c r="R2783" i="1"/>
  <c r="Q2783" i="1"/>
  <c r="P2783" i="1"/>
  <c r="AJ2782" i="1"/>
  <c r="AI2782" i="1"/>
  <c r="AH2782" i="1"/>
  <c r="AG2782" i="1"/>
  <c r="AF2782" i="1"/>
  <c r="AE2782" i="1"/>
  <c r="AD2782" i="1"/>
  <c r="AC2782" i="1"/>
  <c r="AB2782" i="1"/>
  <c r="AA2782" i="1"/>
  <c r="Z2782" i="1"/>
  <c r="Y2782" i="1"/>
  <c r="X2782" i="1"/>
  <c r="W2782" i="1"/>
  <c r="V2782" i="1"/>
  <c r="U2782" i="1"/>
  <c r="T2782" i="1"/>
  <c r="S2782" i="1"/>
  <c r="R2782" i="1"/>
  <c r="Q2782" i="1"/>
  <c r="P2782" i="1"/>
  <c r="AJ2781" i="1"/>
  <c r="AI2781" i="1"/>
  <c r="AH2781" i="1"/>
  <c r="AG2781" i="1"/>
  <c r="AF2781" i="1"/>
  <c r="AE2781" i="1"/>
  <c r="AD2781" i="1"/>
  <c r="AC2781" i="1"/>
  <c r="AB2781" i="1"/>
  <c r="AA2781" i="1"/>
  <c r="Z2781" i="1"/>
  <c r="Y2781" i="1"/>
  <c r="X2781" i="1"/>
  <c r="W2781" i="1"/>
  <c r="V2781" i="1"/>
  <c r="U2781" i="1"/>
  <c r="T2781" i="1"/>
  <c r="S2781" i="1"/>
  <c r="R2781" i="1"/>
  <c r="Q2781" i="1"/>
  <c r="P2781" i="1"/>
  <c r="AJ2780" i="1"/>
  <c r="AI2780" i="1"/>
  <c r="AH2780" i="1"/>
  <c r="AG2780" i="1"/>
  <c r="AF2780" i="1"/>
  <c r="AE2780" i="1"/>
  <c r="AD2780" i="1"/>
  <c r="AC2780" i="1"/>
  <c r="AB2780" i="1"/>
  <c r="AA2780" i="1"/>
  <c r="Z2780" i="1"/>
  <c r="Y2780" i="1"/>
  <c r="X2780" i="1"/>
  <c r="W2780" i="1"/>
  <c r="V2780" i="1"/>
  <c r="U2780" i="1"/>
  <c r="T2780" i="1"/>
  <c r="S2780" i="1"/>
  <c r="R2780" i="1"/>
  <c r="Q2780" i="1"/>
  <c r="P2780" i="1"/>
  <c r="AJ2779" i="1"/>
  <c r="AI2779" i="1"/>
  <c r="AH2779" i="1"/>
  <c r="AG2779" i="1"/>
  <c r="AF2779" i="1"/>
  <c r="AE2779" i="1"/>
  <c r="AD2779" i="1"/>
  <c r="AC2779" i="1"/>
  <c r="AB2779" i="1"/>
  <c r="AA2779" i="1"/>
  <c r="Z2779" i="1"/>
  <c r="Y2779" i="1"/>
  <c r="X2779" i="1"/>
  <c r="W2779" i="1"/>
  <c r="V2779" i="1"/>
  <c r="U2779" i="1"/>
  <c r="T2779" i="1"/>
  <c r="S2779" i="1"/>
  <c r="R2779" i="1"/>
  <c r="Q2779" i="1"/>
  <c r="P2779" i="1"/>
  <c r="AJ2778" i="1"/>
  <c r="AI2778" i="1"/>
  <c r="AH2778" i="1"/>
  <c r="AG2778" i="1"/>
  <c r="AF2778" i="1"/>
  <c r="AE2778" i="1"/>
  <c r="AD2778" i="1"/>
  <c r="AC2778" i="1"/>
  <c r="AB2778" i="1"/>
  <c r="AA2778" i="1"/>
  <c r="Z2778" i="1"/>
  <c r="Y2778" i="1"/>
  <c r="X2778" i="1"/>
  <c r="W2778" i="1"/>
  <c r="V2778" i="1"/>
  <c r="U2778" i="1"/>
  <c r="T2778" i="1"/>
  <c r="S2778" i="1"/>
  <c r="R2778" i="1"/>
  <c r="Q2778" i="1"/>
  <c r="P2778" i="1"/>
  <c r="AJ2777" i="1"/>
  <c r="AI2777" i="1"/>
  <c r="AH2777" i="1"/>
  <c r="AG2777" i="1"/>
  <c r="AF2777" i="1"/>
  <c r="AE2777" i="1"/>
  <c r="AD2777" i="1"/>
  <c r="AC2777" i="1"/>
  <c r="AB2777" i="1"/>
  <c r="AA2777" i="1"/>
  <c r="Z2777" i="1"/>
  <c r="Y2777" i="1"/>
  <c r="X2777" i="1"/>
  <c r="W2777" i="1"/>
  <c r="V2777" i="1"/>
  <c r="U2777" i="1"/>
  <c r="T2777" i="1"/>
  <c r="S2777" i="1"/>
  <c r="R2777" i="1"/>
  <c r="Q2777" i="1"/>
  <c r="P2777" i="1"/>
  <c r="AJ2776" i="1"/>
  <c r="AI2776" i="1"/>
  <c r="AH2776" i="1"/>
  <c r="AG2776" i="1"/>
  <c r="AF2776" i="1"/>
  <c r="AE2776" i="1"/>
  <c r="AD2776" i="1"/>
  <c r="AC2776" i="1"/>
  <c r="AB2776" i="1"/>
  <c r="AA2776" i="1"/>
  <c r="Z2776" i="1"/>
  <c r="Y2776" i="1"/>
  <c r="X2776" i="1"/>
  <c r="W2776" i="1"/>
  <c r="V2776" i="1"/>
  <c r="U2776" i="1"/>
  <c r="T2776" i="1"/>
  <c r="S2776" i="1"/>
  <c r="R2776" i="1"/>
  <c r="Q2776" i="1"/>
  <c r="P2776" i="1"/>
  <c r="AJ2775" i="1"/>
  <c r="AI2775" i="1"/>
  <c r="AH2775" i="1"/>
  <c r="AG2775" i="1"/>
  <c r="AF2775" i="1"/>
  <c r="AE2775" i="1"/>
  <c r="AD2775" i="1"/>
  <c r="AC2775" i="1"/>
  <c r="AB2775" i="1"/>
  <c r="AA2775" i="1"/>
  <c r="Z2775" i="1"/>
  <c r="Y2775" i="1"/>
  <c r="X2775" i="1"/>
  <c r="W2775" i="1"/>
  <c r="V2775" i="1"/>
  <c r="U2775" i="1"/>
  <c r="T2775" i="1"/>
  <c r="S2775" i="1"/>
  <c r="R2775" i="1"/>
  <c r="Q2775" i="1"/>
  <c r="P2775" i="1"/>
  <c r="AJ2774" i="1"/>
  <c r="AI2774" i="1"/>
  <c r="AH2774" i="1"/>
  <c r="AG2774" i="1"/>
  <c r="AF2774" i="1"/>
  <c r="AE2774" i="1"/>
  <c r="AD2774" i="1"/>
  <c r="AC2774" i="1"/>
  <c r="AB2774" i="1"/>
  <c r="AA2774" i="1"/>
  <c r="Z2774" i="1"/>
  <c r="Y2774" i="1"/>
  <c r="X2774" i="1"/>
  <c r="W2774" i="1"/>
  <c r="V2774" i="1"/>
  <c r="U2774" i="1"/>
  <c r="T2774" i="1"/>
  <c r="S2774" i="1"/>
  <c r="R2774" i="1"/>
  <c r="Q2774" i="1"/>
  <c r="P2774" i="1"/>
  <c r="AJ2773" i="1"/>
  <c r="AI2773" i="1"/>
  <c r="AH2773" i="1"/>
  <c r="AG2773" i="1"/>
  <c r="AF2773" i="1"/>
  <c r="AE2773" i="1"/>
  <c r="AD2773" i="1"/>
  <c r="AC2773" i="1"/>
  <c r="AB2773" i="1"/>
  <c r="AA2773" i="1"/>
  <c r="Z2773" i="1"/>
  <c r="Y2773" i="1"/>
  <c r="X2773" i="1"/>
  <c r="W2773" i="1"/>
  <c r="V2773" i="1"/>
  <c r="U2773" i="1"/>
  <c r="T2773" i="1"/>
  <c r="S2773" i="1"/>
  <c r="R2773" i="1"/>
  <c r="Q2773" i="1"/>
  <c r="P2773" i="1"/>
  <c r="AJ2772" i="1"/>
  <c r="AI2772" i="1"/>
  <c r="AH2772" i="1"/>
  <c r="AG2772" i="1"/>
  <c r="AF2772" i="1"/>
  <c r="AE2772" i="1"/>
  <c r="AD2772" i="1"/>
  <c r="AC2772" i="1"/>
  <c r="AB2772" i="1"/>
  <c r="AA2772" i="1"/>
  <c r="Z2772" i="1"/>
  <c r="Y2772" i="1"/>
  <c r="X2772" i="1"/>
  <c r="W2772" i="1"/>
  <c r="V2772" i="1"/>
  <c r="U2772" i="1"/>
  <c r="T2772" i="1"/>
  <c r="S2772" i="1"/>
  <c r="R2772" i="1"/>
  <c r="Q2772" i="1"/>
  <c r="P2772" i="1"/>
  <c r="AJ2771" i="1"/>
  <c r="AI2771" i="1"/>
  <c r="AH2771" i="1"/>
  <c r="AG2771" i="1"/>
  <c r="AF2771" i="1"/>
  <c r="AE2771" i="1"/>
  <c r="AD2771" i="1"/>
  <c r="AC2771" i="1"/>
  <c r="AB2771" i="1"/>
  <c r="AA2771" i="1"/>
  <c r="Z2771" i="1"/>
  <c r="Y2771" i="1"/>
  <c r="X2771" i="1"/>
  <c r="W2771" i="1"/>
  <c r="V2771" i="1"/>
  <c r="U2771" i="1"/>
  <c r="T2771" i="1"/>
  <c r="S2771" i="1"/>
  <c r="R2771" i="1"/>
  <c r="Q2771" i="1"/>
  <c r="P2771" i="1"/>
  <c r="AJ2770" i="1"/>
  <c r="AI2770" i="1"/>
  <c r="AH2770" i="1"/>
  <c r="AG2770" i="1"/>
  <c r="AF2770" i="1"/>
  <c r="AE2770" i="1"/>
  <c r="AD2770" i="1"/>
  <c r="AC2770" i="1"/>
  <c r="AB2770" i="1"/>
  <c r="AA2770" i="1"/>
  <c r="Z2770" i="1"/>
  <c r="Y2770" i="1"/>
  <c r="X2770" i="1"/>
  <c r="W2770" i="1"/>
  <c r="V2770" i="1"/>
  <c r="U2770" i="1"/>
  <c r="T2770" i="1"/>
  <c r="S2770" i="1"/>
  <c r="R2770" i="1"/>
  <c r="Q2770" i="1"/>
  <c r="P2770" i="1"/>
  <c r="AJ2769" i="1"/>
  <c r="AI2769" i="1"/>
  <c r="AH2769" i="1"/>
  <c r="AG2769" i="1"/>
  <c r="AF2769" i="1"/>
  <c r="AE2769" i="1"/>
  <c r="AD2769" i="1"/>
  <c r="AC2769" i="1"/>
  <c r="AB2769" i="1"/>
  <c r="AA2769" i="1"/>
  <c r="Z2769" i="1"/>
  <c r="Y2769" i="1"/>
  <c r="X2769" i="1"/>
  <c r="W2769" i="1"/>
  <c r="V2769" i="1"/>
  <c r="U2769" i="1"/>
  <c r="T2769" i="1"/>
  <c r="S2769" i="1"/>
  <c r="R2769" i="1"/>
  <c r="Q2769" i="1"/>
  <c r="P2769" i="1"/>
  <c r="AJ2768" i="1"/>
  <c r="AI2768" i="1"/>
  <c r="AH2768" i="1"/>
  <c r="AG2768" i="1"/>
  <c r="AF2768" i="1"/>
  <c r="AE2768" i="1"/>
  <c r="AD2768" i="1"/>
  <c r="AC2768" i="1"/>
  <c r="AB2768" i="1"/>
  <c r="AA2768" i="1"/>
  <c r="Z2768" i="1"/>
  <c r="Y2768" i="1"/>
  <c r="X2768" i="1"/>
  <c r="W2768" i="1"/>
  <c r="V2768" i="1"/>
  <c r="U2768" i="1"/>
  <c r="T2768" i="1"/>
  <c r="S2768" i="1"/>
  <c r="R2768" i="1"/>
  <c r="Q2768" i="1"/>
  <c r="P2768" i="1"/>
  <c r="AJ2767" i="1"/>
  <c r="AI2767" i="1"/>
  <c r="AH2767" i="1"/>
  <c r="AG2767" i="1"/>
  <c r="AF2767" i="1"/>
  <c r="AE2767" i="1"/>
  <c r="AD2767" i="1"/>
  <c r="AC2767" i="1"/>
  <c r="AB2767" i="1"/>
  <c r="AA2767" i="1"/>
  <c r="Z2767" i="1"/>
  <c r="Y2767" i="1"/>
  <c r="X2767" i="1"/>
  <c r="W2767" i="1"/>
  <c r="V2767" i="1"/>
  <c r="U2767" i="1"/>
  <c r="T2767" i="1"/>
  <c r="S2767" i="1"/>
  <c r="R2767" i="1"/>
  <c r="Q2767" i="1"/>
  <c r="P2767" i="1"/>
  <c r="AJ2766" i="1"/>
  <c r="AI2766" i="1"/>
  <c r="AH2766" i="1"/>
  <c r="AG2766" i="1"/>
  <c r="AF2766" i="1"/>
  <c r="AE2766" i="1"/>
  <c r="AD2766" i="1"/>
  <c r="AC2766" i="1"/>
  <c r="AB2766" i="1"/>
  <c r="AA2766" i="1"/>
  <c r="Z2766" i="1"/>
  <c r="Y2766" i="1"/>
  <c r="X2766" i="1"/>
  <c r="W2766" i="1"/>
  <c r="V2766" i="1"/>
  <c r="U2766" i="1"/>
  <c r="T2766" i="1"/>
  <c r="S2766" i="1"/>
  <c r="R2766" i="1"/>
  <c r="Q2766" i="1"/>
  <c r="P2766" i="1"/>
  <c r="AJ2765" i="1"/>
  <c r="AI2765" i="1"/>
  <c r="AH2765" i="1"/>
  <c r="AG2765" i="1"/>
  <c r="AF2765" i="1"/>
  <c r="AE2765" i="1"/>
  <c r="AD2765" i="1"/>
  <c r="AC2765" i="1"/>
  <c r="AB2765" i="1"/>
  <c r="AA2765" i="1"/>
  <c r="Z2765" i="1"/>
  <c r="Y2765" i="1"/>
  <c r="X2765" i="1"/>
  <c r="W2765" i="1"/>
  <c r="V2765" i="1"/>
  <c r="U2765" i="1"/>
  <c r="T2765" i="1"/>
  <c r="S2765" i="1"/>
  <c r="R2765" i="1"/>
  <c r="Q2765" i="1"/>
  <c r="P2765" i="1"/>
  <c r="AJ2764" i="1"/>
  <c r="AI2764" i="1"/>
  <c r="AH2764" i="1"/>
  <c r="AG2764" i="1"/>
  <c r="AF2764" i="1"/>
  <c r="AE2764" i="1"/>
  <c r="AD2764" i="1"/>
  <c r="AC2764" i="1"/>
  <c r="AB2764" i="1"/>
  <c r="AA2764" i="1"/>
  <c r="Z2764" i="1"/>
  <c r="Y2764" i="1"/>
  <c r="X2764" i="1"/>
  <c r="W2764" i="1"/>
  <c r="V2764" i="1"/>
  <c r="U2764" i="1"/>
  <c r="T2764" i="1"/>
  <c r="S2764" i="1"/>
  <c r="R2764" i="1"/>
  <c r="Q2764" i="1"/>
  <c r="P2764" i="1"/>
  <c r="AJ2763" i="1"/>
  <c r="AI2763" i="1"/>
  <c r="AH2763" i="1"/>
  <c r="AG2763" i="1"/>
  <c r="AF2763" i="1"/>
  <c r="AE2763" i="1"/>
  <c r="AD2763" i="1"/>
  <c r="AC2763" i="1"/>
  <c r="AB2763" i="1"/>
  <c r="AA2763" i="1"/>
  <c r="Z2763" i="1"/>
  <c r="Y2763" i="1"/>
  <c r="X2763" i="1"/>
  <c r="W2763" i="1"/>
  <c r="V2763" i="1"/>
  <c r="U2763" i="1"/>
  <c r="T2763" i="1"/>
  <c r="S2763" i="1"/>
  <c r="R2763" i="1"/>
  <c r="Q2763" i="1"/>
  <c r="P2763" i="1"/>
  <c r="AJ2762" i="1"/>
  <c r="AI2762" i="1"/>
  <c r="AH2762" i="1"/>
  <c r="AG2762" i="1"/>
  <c r="AF2762" i="1"/>
  <c r="AE2762" i="1"/>
  <c r="AD2762" i="1"/>
  <c r="AC2762" i="1"/>
  <c r="AB2762" i="1"/>
  <c r="AA2762" i="1"/>
  <c r="Z2762" i="1"/>
  <c r="Y2762" i="1"/>
  <c r="X2762" i="1"/>
  <c r="W2762" i="1"/>
  <c r="V2762" i="1"/>
  <c r="U2762" i="1"/>
  <c r="T2762" i="1"/>
  <c r="S2762" i="1"/>
  <c r="R2762" i="1"/>
  <c r="Q2762" i="1"/>
  <c r="P2762" i="1"/>
  <c r="AJ2761" i="1"/>
  <c r="AI2761" i="1"/>
  <c r="AH2761" i="1"/>
  <c r="AG2761" i="1"/>
  <c r="AF2761" i="1"/>
  <c r="AE2761" i="1"/>
  <c r="AD2761" i="1"/>
  <c r="AC2761" i="1"/>
  <c r="AB2761" i="1"/>
  <c r="AA2761" i="1"/>
  <c r="Z2761" i="1"/>
  <c r="Y2761" i="1"/>
  <c r="X2761" i="1"/>
  <c r="W2761" i="1"/>
  <c r="V2761" i="1"/>
  <c r="U2761" i="1"/>
  <c r="T2761" i="1"/>
  <c r="S2761" i="1"/>
  <c r="R2761" i="1"/>
  <c r="Q2761" i="1"/>
  <c r="P2761" i="1"/>
  <c r="AJ2760" i="1"/>
  <c r="AI2760" i="1"/>
  <c r="AH2760" i="1"/>
  <c r="AG2760" i="1"/>
  <c r="AF2760" i="1"/>
  <c r="AE2760" i="1"/>
  <c r="AD2760" i="1"/>
  <c r="AC2760" i="1"/>
  <c r="AB2760" i="1"/>
  <c r="AA2760" i="1"/>
  <c r="Z2760" i="1"/>
  <c r="Y2760" i="1"/>
  <c r="X2760" i="1"/>
  <c r="W2760" i="1"/>
  <c r="V2760" i="1"/>
  <c r="U2760" i="1"/>
  <c r="T2760" i="1"/>
  <c r="S2760" i="1"/>
  <c r="R2760" i="1"/>
  <c r="Q2760" i="1"/>
  <c r="P2760" i="1"/>
  <c r="AJ2759" i="1"/>
  <c r="AI2759" i="1"/>
  <c r="AH2759" i="1"/>
  <c r="AG2759" i="1"/>
  <c r="AF2759" i="1"/>
  <c r="AE2759" i="1"/>
  <c r="AD2759" i="1"/>
  <c r="AC2759" i="1"/>
  <c r="AB2759" i="1"/>
  <c r="AA2759" i="1"/>
  <c r="Z2759" i="1"/>
  <c r="Y2759" i="1"/>
  <c r="X2759" i="1"/>
  <c r="W2759" i="1"/>
  <c r="V2759" i="1"/>
  <c r="U2759" i="1"/>
  <c r="T2759" i="1"/>
  <c r="S2759" i="1"/>
  <c r="R2759" i="1"/>
  <c r="Q2759" i="1"/>
  <c r="P2759" i="1"/>
  <c r="AJ2758" i="1"/>
  <c r="AI2758" i="1"/>
  <c r="AH2758" i="1"/>
  <c r="AG2758" i="1"/>
  <c r="AF2758" i="1"/>
  <c r="AE2758" i="1"/>
  <c r="AD2758" i="1"/>
  <c r="AC2758" i="1"/>
  <c r="AB2758" i="1"/>
  <c r="AA2758" i="1"/>
  <c r="Z2758" i="1"/>
  <c r="Y2758" i="1"/>
  <c r="X2758" i="1"/>
  <c r="W2758" i="1"/>
  <c r="V2758" i="1"/>
  <c r="U2758" i="1"/>
  <c r="T2758" i="1"/>
  <c r="S2758" i="1"/>
  <c r="R2758" i="1"/>
  <c r="Q2758" i="1"/>
  <c r="P2758" i="1"/>
  <c r="AJ2757" i="1"/>
  <c r="AI2757" i="1"/>
  <c r="AH2757" i="1"/>
  <c r="AG2757" i="1"/>
  <c r="AF2757" i="1"/>
  <c r="AE2757" i="1"/>
  <c r="AD2757" i="1"/>
  <c r="AC2757" i="1"/>
  <c r="AB2757" i="1"/>
  <c r="AA2757" i="1"/>
  <c r="Z2757" i="1"/>
  <c r="Y2757" i="1"/>
  <c r="X2757" i="1"/>
  <c r="W2757" i="1"/>
  <c r="V2757" i="1"/>
  <c r="U2757" i="1"/>
  <c r="T2757" i="1"/>
  <c r="S2757" i="1"/>
  <c r="R2757" i="1"/>
  <c r="Q2757" i="1"/>
  <c r="P2757" i="1"/>
  <c r="AJ2756" i="1"/>
  <c r="AI2756" i="1"/>
  <c r="AH2756" i="1"/>
  <c r="AG2756" i="1"/>
  <c r="AF2756" i="1"/>
  <c r="AE2756" i="1"/>
  <c r="AD2756" i="1"/>
  <c r="AC2756" i="1"/>
  <c r="AB2756" i="1"/>
  <c r="AA2756" i="1"/>
  <c r="Z2756" i="1"/>
  <c r="Y2756" i="1"/>
  <c r="X2756" i="1"/>
  <c r="W2756" i="1"/>
  <c r="V2756" i="1"/>
  <c r="U2756" i="1"/>
  <c r="T2756" i="1"/>
  <c r="S2756" i="1"/>
  <c r="R2756" i="1"/>
  <c r="Q2756" i="1"/>
  <c r="P2756" i="1"/>
  <c r="AJ2755" i="1"/>
  <c r="AI2755" i="1"/>
  <c r="AH2755" i="1"/>
  <c r="AG2755" i="1"/>
  <c r="AF2755" i="1"/>
  <c r="AE2755" i="1"/>
  <c r="AD2755" i="1"/>
  <c r="AC2755" i="1"/>
  <c r="AB2755" i="1"/>
  <c r="AA2755" i="1"/>
  <c r="Z2755" i="1"/>
  <c r="Y2755" i="1"/>
  <c r="X2755" i="1"/>
  <c r="W2755" i="1"/>
  <c r="V2755" i="1"/>
  <c r="U2755" i="1"/>
  <c r="T2755" i="1"/>
  <c r="S2755" i="1"/>
  <c r="R2755" i="1"/>
  <c r="Q2755" i="1"/>
  <c r="P2755" i="1"/>
  <c r="AJ2754" i="1"/>
  <c r="AI2754" i="1"/>
  <c r="AH2754" i="1"/>
  <c r="AG2754" i="1"/>
  <c r="AF2754" i="1"/>
  <c r="AE2754" i="1"/>
  <c r="AD2754" i="1"/>
  <c r="AC2754" i="1"/>
  <c r="AB2754" i="1"/>
  <c r="AA2754" i="1"/>
  <c r="Z2754" i="1"/>
  <c r="Y2754" i="1"/>
  <c r="X2754" i="1"/>
  <c r="W2754" i="1"/>
  <c r="V2754" i="1"/>
  <c r="U2754" i="1"/>
  <c r="T2754" i="1"/>
  <c r="S2754" i="1"/>
  <c r="R2754" i="1"/>
  <c r="Q2754" i="1"/>
  <c r="P2754" i="1"/>
  <c r="AJ2753" i="1"/>
  <c r="AI2753" i="1"/>
  <c r="AH2753" i="1"/>
  <c r="AG2753" i="1"/>
  <c r="AF2753" i="1"/>
  <c r="AE2753" i="1"/>
  <c r="AD2753" i="1"/>
  <c r="AC2753" i="1"/>
  <c r="AB2753" i="1"/>
  <c r="AA2753" i="1"/>
  <c r="Z2753" i="1"/>
  <c r="Y2753" i="1"/>
  <c r="X2753" i="1"/>
  <c r="W2753" i="1"/>
  <c r="V2753" i="1"/>
  <c r="U2753" i="1"/>
  <c r="T2753" i="1"/>
  <c r="S2753" i="1"/>
  <c r="R2753" i="1"/>
  <c r="Q2753" i="1"/>
  <c r="P2753" i="1"/>
  <c r="AJ2752" i="1"/>
  <c r="AI2752" i="1"/>
  <c r="AH2752" i="1"/>
  <c r="AG2752" i="1"/>
  <c r="AF2752" i="1"/>
  <c r="AE2752" i="1"/>
  <c r="AD2752" i="1"/>
  <c r="AC2752" i="1"/>
  <c r="AB2752" i="1"/>
  <c r="AA2752" i="1"/>
  <c r="Z2752" i="1"/>
  <c r="Y2752" i="1"/>
  <c r="X2752" i="1"/>
  <c r="W2752" i="1"/>
  <c r="V2752" i="1"/>
  <c r="U2752" i="1"/>
  <c r="T2752" i="1"/>
  <c r="S2752" i="1"/>
  <c r="R2752" i="1"/>
  <c r="Q2752" i="1"/>
  <c r="P2752" i="1"/>
  <c r="AJ2751" i="1"/>
  <c r="AI2751" i="1"/>
  <c r="AH2751" i="1"/>
  <c r="AG2751" i="1"/>
  <c r="AF2751" i="1"/>
  <c r="AE2751" i="1"/>
  <c r="AD2751" i="1"/>
  <c r="AC2751" i="1"/>
  <c r="AB2751" i="1"/>
  <c r="AA2751" i="1"/>
  <c r="Z2751" i="1"/>
  <c r="Y2751" i="1"/>
  <c r="X2751" i="1"/>
  <c r="W2751" i="1"/>
  <c r="V2751" i="1"/>
  <c r="U2751" i="1"/>
  <c r="T2751" i="1"/>
  <c r="S2751" i="1"/>
  <c r="R2751" i="1"/>
  <c r="Q2751" i="1"/>
  <c r="P2751" i="1"/>
  <c r="AJ2750" i="1"/>
  <c r="AI2750" i="1"/>
  <c r="AH2750" i="1"/>
  <c r="AG2750" i="1"/>
  <c r="AF2750" i="1"/>
  <c r="AE2750" i="1"/>
  <c r="AD2750" i="1"/>
  <c r="AC2750" i="1"/>
  <c r="AB2750" i="1"/>
  <c r="AA2750" i="1"/>
  <c r="Z2750" i="1"/>
  <c r="Y2750" i="1"/>
  <c r="X2750" i="1"/>
  <c r="W2750" i="1"/>
  <c r="V2750" i="1"/>
  <c r="U2750" i="1"/>
  <c r="T2750" i="1"/>
  <c r="S2750" i="1"/>
  <c r="R2750" i="1"/>
  <c r="Q2750" i="1"/>
  <c r="P2750" i="1"/>
  <c r="AJ2749" i="1"/>
  <c r="AI2749" i="1"/>
  <c r="AH2749" i="1"/>
  <c r="AG2749" i="1"/>
  <c r="AF2749" i="1"/>
  <c r="AE2749" i="1"/>
  <c r="AD2749" i="1"/>
  <c r="AC2749" i="1"/>
  <c r="AB2749" i="1"/>
  <c r="AA2749" i="1"/>
  <c r="Z2749" i="1"/>
  <c r="Y2749" i="1"/>
  <c r="X2749" i="1"/>
  <c r="W2749" i="1"/>
  <c r="V2749" i="1"/>
  <c r="U2749" i="1"/>
  <c r="T2749" i="1"/>
  <c r="S2749" i="1"/>
  <c r="R2749" i="1"/>
  <c r="Q2749" i="1"/>
  <c r="P2749" i="1"/>
  <c r="AJ2748" i="1"/>
  <c r="AI2748" i="1"/>
  <c r="AH2748" i="1"/>
  <c r="AG2748" i="1"/>
  <c r="AF2748" i="1"/>
  <c r="AE2748" i="1"/>
  <c r="AD2748" i="1"/>
  <c r="AC2748" i="1"/>
  <c r="AB2748" i="1"/>
  <c r="AA2748" i="1"/>
  <c r="Z2748" i="1"/>
  <c r="Y2748" i="1"/>
  <c r="X2748" i="1"/>
  <c r="W2748" i="1"/>
  <c r="V2748" i="1"/>
  <c r="U2748" i="1"/>
  <c r="T2748" i="1"/>
  <c r="S2748" i="1"/>
  <c r="R2748" i="1"/>
  <c r="Q2748" i="1"/>
  <c r="P2748" i="1"/>
  <c r="AJ2747" i="1"/>
  <c r="AI2747" i="1"/>
  <c r="AH2747" i="1"/>
  <c r="AG2747" i="1"/>
  <c r="AF2747" i="1"/>
  <c r="AE2747" i="1"/>
  <c r="AD2747" i="1"/>
  <c r="AC2747" i="1"/>
  <c r="AB2747" i="1"/>
  <c r="AA2747" i="1"/>
  <c r="Z2747" i="1"/>
  <c r="Y2747" i="1"/>
  <c r="X2747" i="1"/>
  <c r="W2747" i="1"/>
  <c r="V2747" i="1"/>
  <c r="U2747" i="1"/>
  <c r="T2747" i="1"/>
  <c r="S2747" i="1"/>
  <c r="R2747" i="1"/>
  <c r="Q2747" i="1"/>
  <c r="P2747" i="1"/>
  <c r="AJ2746" i="1"/>
  <c r="AI2746" i="1"/>
  <c r="AH2746" i="1"/>
  <c r="AG2746" i="1"/>
  <c r="AF2746" i="1"/>
  <c r="AE2746" i="1"/>
  <c r="AD2746" i="1"/>
  <c r="AC2746" i="1"/>
  <c r="AB2746" i="1"/>
  <c r="AA2746" i="1"/>
  <c r="Z2746" i="1"/>
  <c r="Y2746" i="1"/>
  <c r="X2746" i="1"/>
  <c r="W2746" i="1"/>
  <c r="V2746" i="1"/>
  <c r="U2746" i="1"/>
  <c r="T2746" i="1"/>
  <c r="S2746" i="1"/>
  <c r="R2746" i="1"/>
  <c r="Q2746" i="1"/>
  <c r="P2746" i="1"/>
  <c r="AJ2745" i="1"/>
  <c r="AI2745" i="1"/>
  <c r="AH2745" i="1"/>
  <c r="AG2745" i="1"/>
  <c r="AF2745" i="1"/>
  <c r="AE2745" i="1"/>
  <c r="AD2745" i="1"/>
  <c r="AC2745" i="1"/>
  <c r="AB2745" i="1"/>
  <c r="AA2745" i="1"/>
  <c r="Z2745" i="1"/>
  <c r="Y2745" i="1"/>
  <c r="X2745" i="1"/>
  <c r="W2745" i="1"/>
  <c r="V2745" i="1"/>
  <c r="U2745" i="1"/>
  <c r="T2745" i="1"/>
  <c r="S2745" i="1"/>
  <c r="R2745" i="1"/>
  <c r="Q2745" i="1"/>
  <c r="P2745" i="1"/>
  <c r="AJ2744" i="1"/>
  <c r="AI2744" i="1"/>
  <c r="AH2744" i="1"/>
  <c r="AG2744" i="1"/>
  <c r="AF2744" i="1"/>
  <c r="AE2744" i="1"/>
  <c r="AD2744" i="1"/>
  <c r="AC2744" i="1"/>
  <c r="AB2744" i="1"/>
  <c r="AA2744" i="1"/>
  <c r="Z2744" i="1"/>
  <c r="Y2744" i="1"/>
  <c r="X2744" i="1"/>
  <c r="W2744" i="1"/>
  <c r="V2744" i="1"/>
  <c r="U2744" i="1"/>
  <c r="T2744" i="1"/>
  <c r="S2744" i="1"/>
  <c r="R2744" i="1"/>
  <c r="Q2744" i="1"/>
  <c r="P2744" i="1"/>
  <c r="AJ2743" i="1"/>
  <c r="AI2743" i="1"/>
  <c r="AH2743" i="1"/>
  <c r="AG2743" i="1"/>
  <c r="AF2743" i="1"/>
  <c r="AE2743" i="1"/>
  <c r="AD2743" i="1"/>
  <c r="AC2743" i="1"/>
  <c r="AB2743" i="1"/>
  <c r="AA2743" i="1"/>
  <c r="Z2743" i="1"/>
  <c r="Y2743" i="1"/>
  <c r="X2743" i="1"/>
  <c r="W2743" i="1"/>
  <c r="V2743" i="1"/>
  <c r="U2743" i="1"/>
  <c r="T2743" i="1"/>
  <c r="S2743" i="1"/>
  <c r="R2743" i="1"/>
  <c r="Q2743" i="1"/>
  <c r="P2743" i="1"/>
  <c r="AJ2742" i="1"/>
  <c r="AI2742" i="1"/>
  <c r="AH2742" i="1"/>
  <c r="AG2742" i="1"/>
  <c r="AF2742" i="1"/>
  <c r="AE2742" i="1"/>
  <c r="AD2742" i="1"/>
  <c r="AC2742" i="1"/>
  <c r="AB2742" i="1"/>
  <c r="AA2742" i="1"/>
  <c r="Z2742" i="1"/>
  <c r="Y2742" i="1"/>
  <c r="X2742" i="1"/>
  <c r="W2742" i="1"/>
  <c r="V2742" i="1"/>
  <c r="U2742" i="1"/>
  <c r="T2742" i="1"/>
  <c r="S2742" i="1"/>
  <c r="R2742" i="1"/>
  <c r="Q2742" i="1"/>
  <c r="P2742" i="1"/>
  <c r="AJ2741" i="1"/>
  <c r="AI2741" i="1"/>
  <c r="AH2741" i="1"/>
  <c r="AG2741" i="1"/>
  <c r="AF2741" i="1"/>
  <c r="AE2741" i="1"/>
  <c r="AD2741" i="1"/>
  <c r="AC2741" i="1"/>
  <c r="AB2741" i="1"/>
  <c r="AA2741" i="1"/>
  <c r="Z2741" i="1"/>
  <c r="Y2741" i="1"/>
  <c r="X2741" i="1"/>
  <c r="W2741" i="1"/>
  <c r="V2741" i="1"/>
  <c r="U2741" i="1"/>
  <c r="T2741" i="1"/>
  <c r="S2741" i="1"/>
  <c r="R2741" i="1"/>
  <c r="Q2741" i="1"/>
  <c r="P2741" i="1"/>
  <c r="AJ2740" i="1"/>
  <c r="AI2740" i="1"/>
  <c r="AH2740" i="1"/>
  <c r="AG2740" i="1"/>
  <c r="AF2740" i="1"/>
  <c r="AE2740" i="1"/>
  <c r="AD2740" i="1"/>
  <c r="AC2740" i="1"/>
  <c r="AB2740" i="1"/>
  <c r="AA2740" i="1"/>
  <c r="Z2740" i="1"/>
  <c r="Y2740" i="1"/>
  <c r="X2740" i="1"/>
  <c r="W2740" i="1"/>
  <c r="V2740" i="1"/>
  <c r="U2740" i="1"/>
  <c r="T2740" i="1"/>
  <c r="S2740" i="1"/>
  <c r="R2740" i="1"/>
  <c r="Q2740" i="1"/>
  <c r="P2740" i="1"/>
  <c r="AJ2739" i="1"/>
  <c r="AI2739" i="1"/>
  <c r="AH2739" i="1"/>
  <c r="AG2739" i="1"/>
  <c r="AF2739" i="1"/>
  <c r="AE2739" i="1"/>
  <c r="AD2739" i="1"/>
  <c r="AC2739" i="1"/>
  <c r="AB2739" i="1"/>
  <c r="AA2739" i="1"/>
  <c r="Z2739" i="1"/>
  <c r="Y2739" i="1"/>
  <c r="X2739" i="1"/>
  <c r="W2739" i="1"/>
  <c r="V2739" i="1"/>
  <c r="U2739" i="1"/>
  <c r="T2739" i="1"/>
  <c r="S2739" i="1"/>
  <c r="R2739" i="1"/>
  <c r="Q2739" i="1"/>
  <c r="P2739" i="1"/>
  <c r="AJ2738" i="1"/>
  <c r="AI2738" i="1"/>
  <c r="AH2738" i="1"/>
  <c r="AG2738" i="1"/>
  <c r="AF2738" i="1"/>
  <c r="AE2738" i="1"/>
  <c r="AD2738" i="1"/>
  <c r="AC2738" i="1"/>
  <c r="AB2738" i="1"/>
  <c r="AA2738" i="1"/>
  <c r="Z2738" i="1"/>
  <c r="Y2738" i="1"/>
  <c r="X2738" i="1"/>
  <c r="W2738" i="1"/>
  <c r="V2738" i="1"/>
  <c r="U2738" i="1"/>
  <c r="T2738" i="1"/>
  <c r="S2738" i="1"/>
  <c r="R2738" i="1"/>
  <c r="Q2738" i="1"/>
  <c r="P2738" i="1"/>
  <c r="AJ2737" i="1"/>
  <c r="AI2737" i="1"/>
  <c r="AH2737" i="1"/>
  <c r="AG2737" i="1"/>
  <c r="AF2737" i="1"/>
  <c r="AE2737" i="1"/>
  <c r="AD2737" i="1"/>
  <c r="AC2737" i="1"/>
  <c r="AB2737" i="1"/>
  <c r="AA2737" i="1"/>
  <c r="Z2737" i="1"/>
  <c r="Y2737" i="1"/>
  <c r="X2737" i="1"/>
  <c r="W2737" i="1"/>
  <c r="V2737" i="1"/>
  <c r="U2737" i="1"/>
  <c r="T2737" i="1"/>
  <c r="S2737" i="1"/>
  <c r="R2737" i="1"/>
  <c r="Q2737" i="1"/>
  <c r="P2737" i="1"/>
  <c r="AJ2736" i="1"/>
  <c r="AI2736" i="1"/>
  <c r="AH2736" i="1"/>
  <c r="AG2736" i="1"/>
  <c r="AF2736" i="1"/>
  <c r="AE2736" i="1"/>
  <c r="AD2736" i="1"/>
  <c r="AC2736" i="1"/>
  <c r="AB2736" i="1"/>
  <c r="AA2736" i="1"/>
  <c r="Z2736" i="1"/>
  <c r="Y2736" i="1"/>
  <c r="X2736" i="1"/>
  <c r="W2736" i="1"/>
  <c r="V2736" i="1"/>
  <c r="U2736" i="1"/>
  <c r="T2736" i="1"/>
  <c r="S2736" i="1"/>
  <c r="R2736" i="1"/>
  <c r="Q2736" i="1"/>
  <c r="P2736" i="1"/>
  <c r="AJ2735" i="1"/>
  <c r="AI2735" i="1"/>
  <c r="AH2735" i="1"/>
  <c r="AG2735" i="1"/>
  <c r="AF2735" i="1"/>
  <c r="AE2735" i="1"/>
  <c r="AD2735" i="1"/>
  <c r="AC2735" i="1"/>
  <c r="AB2735" i="1"/>
  <c r="AA2735" i="1"/>
  <c r="Z2735" i="1"/>
  <c r="Y2735" i="1"/>
  <c r="X2735" i="1"/>
  <c r="W2735" i="1"/>
  <c r="V2735" i="1"/>
  <c r="U2735" i="1"/>
  <c r="T2735" i="1"/>
  <c r="S2735" i="1"/>
  <c r="R2735" i="1"/>
  <c r="Q2735" i="1"/>
  <c r="P2735" i="1"/>
  <c r="AJ2734" i="1"/>
  <c r="AI2734" i="1"/>
  <c r="AH2734" i="1"/>
  <c r="AG2734" i="1"/>
  <c r="AF2734" i="1"/>
  <c r="AE2734" i="1"/>
  <c r="AD2734" i="1"/>
  <c r="AC2734" i="1"/>
  <c r="AB2734" i="1"/>
  <c r="AA2734" i="1"/>
  <c r="Z2734" i="1"/>
  <c r="Y2734" i="1"/>
  <c r="X2734" i="1"/>
  <c r="W2734" i="1"/>
  <c r="V2734" i="1"/>
  <c r="U2734" i="1"/>
  <c r="T2734" i="1"/>
  <c r="S2734" i="1"/>
  <c r="R2734" i="1"/>
  <c r="Q2734" i="1"/>
  <c r="P2734" i="1"/>
  <c r="AJ2733" i="1"/>
  <c r="AI2733" i="1"/>
  <c r="AH2733" i="1"/>
  <c r="AG2733" i="1"/>
  <c r="AF2733" i="1"/>
  <c r="AE2733" i="1"/>
  <c r="AD2733" i="1"/>
  <c r="AC2733" i="1"/>
  <c r="AB2733" i="1"/>
  <c r="AA2733" i="1"/>
  <c r="Z2733" i="1"/>
  <c r="Y2733" i="1"/>
  <c r="X2733" i="1"/>
  <c r="W2733" i="1"/>
  <c r="V2733" i="1"/>
  <c r="U2733" i="1"/>
  <c r="T2733" i="1"/>
  <c r="S2733" i="1"/>
  <c r="R2733" i="1"/>
  <c r="Q2733" i="1"/>
  <c r="P2733" i="1"/>
  <c r="AJ2732" i="1"/>
  <c r="AI2732" i="1"/>
  <c r="AH2732" i="1"/>
  <c r="AG2732" i="1"/>
  <c r="AF2732" i="1"/>
  <c r="AE2732" i="1"/>
  <c r="AD2732" i="1"/>
  <c r="AC2732" i="1"/>
  <c r="AB2732" i="1"/>
  <c r="AA2732" i="1"/>
  <c r="Z2732" i="1"/>
  <c r="Y2732" i="1"/>
  <c r="X2732" i="1"/>
  <c r="W2732" i="1"/>
  <c r="V2732" i="1"/>
  <c r="U2732" i="1"/>
  <c r="T2732" i="1"/>
  <c r="S2732" i="1"/>
  <c r="R2732" i="1"/>
  <c r="Q2732" i="1"/>
  <c r="P2732" i="1"/>
  <c r="AJ2731" i="1"/>
  <c r="AI2731" i="1"/>
  <c r="AH2731" i="1"/>
  <c r="AG2731" i="1"/>
  <c r="AF2731" i="1"/>
  <c r="AE2731" i="1"/>
  <c r="AD2731" i="1"/>
  <c r="AC2731" i="1"/>
  <c r="AB2731" i="1"/>
  <c r="AA2731" i="1"/>
  <c r="Z2731" i="1"/>
  <c r="Y2731" i="1"/>
  <c r="X2731" i="1"/>
  <c r="W2731" i="1"/>
  <c r="V2731" i="1"/>
  <c r="U2731" i="1"/>
  <c r="T2731" i="1"/>
  <c r="S2731" i="1"/>
  <c r="R2731" i="1"/>
  <c r="Q2731" i="1"/>
  <c r="P2731" i="1"/>
  <c r="AJ2730" i="1"/>
  <c r="AI2730" i="1"/>
  <c r="AH2730" i="1"/>
  <c r="AG2730" i="1"/>
  <c r="AF2730" i="1"/>
  <c r="AE2730" i="1"/>
  <c r="AD2730" i="1"/>
  <c r="AC2730" i="1"/>
  <c r="AB2730" i="1"/>
  <c r="AA2730" i="1"/>
  <c r="Z2730" i="1"/>
  <c r="Y2730" i="1"/>
  <c r="X2730" i="1"/>
  <c r="W2730" i="1"/>
  <c r="V2730" i="1"/>
  <c r="U2730" i="1"/>
  <c r="T2730" i="1"/>
  <c r="S2730" i="1"/>
  <c r="R2730" i="1"/>
  <c r="Q2730" i="1"/>
  <c r="P2730" i="1"/>
  <c r="AJ2729" i="1"/>
  <c r="AI2729" i="1"/>
  <c r="AH2729" i="1"/>
  <c r="AG2729" i="1"/>
  <c r="AF2729" i="1"/>
  <c r="AE2729" i="1"/>
  <c r="AD2729" i="1"/>
  <c r="AC2729" i="1"/>
  <c r="AB2729" i="1"/>
  <c r="AA2729" i="1"/>
  <c r="Z2729" i="1"/>
  <c r="Y2729" i="1"/>
  <c r="X2729" i="1"/>
  <c r="W2729" i="1"/>
  <c r="V2729" i="1"/>
  <c r="U2729" i="1"/>
  <c r="T2729" i="1"/>
  <c r="S2729" i="1"/>
  <c r="R2729" i="1"/>
  <c r="Q2729" i="1"/>
  <c r="P2729" i="1"/>
  <c r="AJ2728" i="1"/>
  <c r="AI2728" i="1"/>
  <c r="AH2728" i="1"/>
  <c r="AG2728" i="1"/>
  <c r="AF2728" i="1"/>
  <c r="AE2728" i="1"/>
  <c r="AD2728" i="1"/>
  <c r="AC2728" i="1"/>
  <c r="AB2728" i="1"/>
  <c r="AA2728" i="1"/>
  <c r="Z2728" i="1"/>
  <c r="Y2728" i="1"/>
  <c r="X2728" i="1"/>
  <c r="W2728" i="1"/>
  <c r="V2728" i="1"/>
  <c r="U2728" i="1"/>
  <c r="T2728" i="1"/>
  <c r="S2728" i="1"/>
  <c r="R2728" i="1"/>
  <c r="Q2728" i="1"/>
  <c r="P2728" i="1"/>
  <c r="AJ2727" i="1"/>
  <c r="AI2727" i="1"/>
  <c r="AH2727" i="1"/>
  <c r="AG2727" i="1"/>
  <c r="AF2727" i="1"/>
  <c r="AE2727" i="1"/>
  <c r="AD2727" i="1"/>
  <c r="AC2727" i="1"/>
  <c r="AB2727" i="1"/>
  <c r="AA2727" i="1"/>
  <c r="Z2727" i="1"/>
  <c r="Y2727" i="1"/>
  <c r="X2727" i="1"/>
  <c r="W2727" i="1"/>
  <c r="V2727" i="1"/>
  <c r="U2727" i="1"/>
  <c r="T2727" i="1"/>
  <c r="S2727" i="1"/>
  <c r="R2727" i="1"/>
  <c r="Q2727" i="1"/>
  <c r="P2727" i="1"/>
  <c r="AJ2726" i="1"/>
  <c r="AI2726" i="1"/>
  <c r="AH2726" i="1"/>
  <c r="AG2726" i="1"/>
  <c r="AF2726" i="1"/>
  <c r="AE2726" i="1"/>
  <c r="AD2726" i="1"/>
  <c r="AC2726" i="1"/>
  <c r="AB2726" i="1"/>
  <c r="AA2726" i="1"/>
  <c r="Z2726" i="1"/>
  <c r="Y2726" i="1"/>
  <c r="X2726" i="1"/>
  <c r="W2726" i="1"/>
  <c r="V2726" i="1"/>
  <c r="U2726" i="1"/>
  <c r="T2726" i="1"/>
  <c r="S2726" i="1"/>
  <c r="R2726" i="1"/>
  <c r="Q2726" i="1"/>
  <c r="P2726" i="1"/>
  <c r="AJ2725" i="1"/>
  <c r="AI2725" i="1"/>
  <c r="AH2725" i="1"/>
  <c r="AG2725" i="1"/>
  <c r="AF2725" i="1"/>
  <c r="AE2725" i="1"/>
  <c r="AD2725" i="1"/>
  <c r="AC2725" i="1"/>
  <c r="AB2725" i="1"/>
  <c r="AA2725" i="1"/>
  <c r="Z2725" i="1"/>
  <c r="Y2725" i="1"/>
  <c r="X2725" i="1"/>
  <c r="W2725" i="1"/>
  <c r="V2725" i="1"/>
  <c r="U2725" i="1"/>
  <c r="T2725" i="1"/>
  <c r="S2725" i="1"/>
  <c r="R2725" i="1"/>
  <c r="Q2725" i="1"/>
  <c r="P2725" i="1"/>
  <c r="AJ2724" i="1"/>
  <c r="AI2724" i="1"/>
  <c r="AH2724" i="1"/>
  <c r="AG2724" i="1"/>
  <c r="AF2724" i="1"/>
  <c r="AE2724" i="1"/>
  <c r="AD2724" i="1"/>
  <c r="AC2724" i="1"/>
  <c r="AB2724" i="1"/>
  <c r="AA2724" i="1"/>
  <c r="Z2724" i="1"/>
  <c r="Y2724" i="1"/>
  <c r="X2724" i="1"/>
  <c r="W2724" i="1"/>
  <c r="V2724" i="1"/>
  <c r="U2724" i="1"/>
  <c r="T2724" i="1"/>
  <c r="S2724" i="1"/>
  <c r="R2724" i="1"/>
  <c r="Q2724" i="1"/>
  <c r="P2724" i="1"/>
  <c r="AJ2723" i="1"/>
  <c r="AI2723" i="1"/>
  <c r="AH2723" i="1"/>
  <c r="AG2723" i="1"/>
  <c r="AF2723" i="1"/>
  <c r="AE2723" i="1"/>
  <c r="AD2723" i="1"/>
  <c r="AC2723" i="1"/>
  <c r="AB2723" i="1"/>
  <c r="AA2723" i="1"/>
  <c r="Z2723" i="1"/>
  <c r="Y2723" i="1"/>
  <c r="X2723" i="1"/>
  <c r="W2723" i="1"/>
  <c r="V2723" i="1"/>
  <c r="U2723" i="1"/>
  <c r="T2723" i="1"/>
  <c r="S2723" i="1"/>
  <c r="R2723" i="1"/>
  <c r="Q2723" i="1"/>
  <c r="P2723" i="1"/>
  <c r="AJ2722" i="1"/>
  <c r="AI2722" i="1"/>
  <c r="AH2722" i="1"/>
  <c r="AG2722" i="1"/>
  <c r="AF2722" i="1"/>
  <c r="AE2722" i="1"/>
  <c r="AD2722" i="1"/>
  <c r="AC2722" i="1"/>
  <c r="AB2722" i="1"/>
  <c r="AA2722" i="1"/>
  <c r="Z2722" i="1"/>
  <c r="Y2722" i="1"/>
  <c r="X2722" i="1"/>
  <c r="W2722" i="1"/>
  <c r="V2722" i="1"/>
  <c r="U2722" i="1"/>
  <c r="T2722" i="1"/>
  <c r="S2722" i="1"/>
  <c r="R2722" i="1"/>
  <c r="Q2722" i="1"/>
  <c r="P2722" i="1"/>
  <c r="AJ2721" i="1"/>
  <c r="AI2721" i="1"/>
  <c r="AH2721" i="1"/>
  <c r="AG2721" i="1"/>
  <c r="AF2721" i="1"/>
  <c r="AE2721" i="1"/>
  <c r="AD2721" i="1"/>
  <c r="AC2721" i="1"/>
  <c r="AB2721" i="1"/>
  <c r="AA2721" i="1"/>
  <c r="Z2721" i="1"/>
  <c r="Y2721" i="1"/>
  <c r="X2721" i="1"/>
  <c r="W2721" i="1"/>
  <c r="V2721" i="1"/>
  <c r="U2721" i="1"/>
  <c r="T2721" i="1"/>
  <c r="S2721" i="1"/>
  <c r="R2721" i="1"/>
  <c r="Q2721" i="1"/>
  <c r="P2721" i="1"/>
  <c r="AJ2720" i="1"/>
  <c r="AI2720" i="1"/>
  <c r="AH2720" i="1"/>
  <c r="AG2720" i="1"/>
  <c r="AF2720" i="1"/>
  <c r="AE2720" i="1"/>
  <c r="AD2720" i="1"/>
  <c r="AC2720" i="1"/>
  <c r="AB2720" i="1"/>
  <c r="AA2720" i="1"/>
  <c r="Z2720" i="1"/>
  <c r="Y2720" i="1"/>
  <c r="X2720" i="1"/>
  <c r="W2720" i="1"/>
  <c r="V2720" i="1"/>
  <c r="U2720" i="1"/>
  <c r="T2720" i="1"/>
  <c r="S2720" i="1"/>
  <c r="R2720" i="1"/>
  <c r="Q2720" i="1"/>
  <c r="P2720" i="1"/>
  <c r="AJ2719" i="1"/>
  <c r="AI2719" i="1"/>
  <c r="AH2719" i="1"/>
  <c r="AG2719" i="1"/>
  <c r="AF2719" i="1"/>
  <c r="AE2719" i="1"/>
  <c r="AD2719" i="1"/>
  <c r="AC2719" i="1"/>
  <c r="AB2719" i="1"/>
  <c r="AA2719" i="1"/>
  <c r="Z2719" i="1"/>
  <c r="Y2719" i="1"/>
  <c r="X2719" i="1"/>
  <c r="W2719" i="1"/>
  <c r="V2719" i="1"/>
  <c r="U2719" i="1"/>
  <c r="T2719" i="1"/>
  <c r="S2719" i="1"/>
  <c r="R2719" i="1"/>
  <c r="Q2719" i="1"/>
  <c r="P2719" i="1"/>
  <c r="AJ2718" i="1"/>
  <c r="AI2718" i="1"/>
  <c r="AH2718" i="1"/>
  <c r="AG2718" i="1"/>
  <c r="AF2718" i="1"/>
  <c r="AE2718" i="1"/>
  <c r="AD2718" i="1"/>
  <c r="AC2718" i="1"/>
  <c r="AB2718" i="1"/>
  <c r="AA2718" i="1"/>
  <c r="Z2718" i="1"/>
  <c r="Y2718" i="1"/>
  <c r="X2718" i="1"/>
  <c r="W2718" i="1"/>
  <c r="V2718" i="1"/>
  <c r="U2718" i="1"/>
  <c r="T2718" i="1"/>
  <c r="S2718" i="1"/>
  <c r="R2718" i="1"/>
  <c r="Q2718" i="1"/>
  <c r="P2718" i="1"/>
  <c r="AJ2717" i="1"/>
  <c r="AI2717" i="1"/>
  <c r="AH2717" i="1"/>
  <c r="AG2717" i="1"/>
  <c r="AF2717" i="1"/>
  <c r="AE2717" i="1"/>
  <c r="AD2717" i="1"/>
  <c r="AC2717" i="1"/>
  <c r="AB2717" i="1"/>
  <c r="AA2717" i="1"/>
  <c r="Z2717" i="1"/>
  <c r="Y2717" i="1"/>
  <c r="X2717" i="1"/>
  <c r="W2717" i="1"/>
  <c r="V2717" i="1"/>
  <c r="U2717" i="1"/>
  <c r="T2717" i="1"/>
  <c r="S2717" i="1"/>
  <c r="R2717" i="1"/>
  <c r="Q2717" i="1"/>
  <c r="P2717" i="1"/>
  <c r="AJ2716" i="1"/>
  <c r="AI2716" i="1"/>
  <c r="AH2716" i="1"/>
  <c r="AG2716" i="1"/>
  <c r="AF2716" i="1"/>
  <c r="AE2716" i="1"/>
  <c r="AD2716" i="1"/>
  <c r="AC2716" i="1"/>
  <c r="AB2716" i="1"/>
  <c r="AA2716" i="1"/>
  <c r="Z2716" i="1"/>
  <c r="Y2716" i="1"/>
  <c r="X2716" i="1"/>
  <c r="W2716" i="1"/>
  <c r="V2716" i="1"/>
  <c r="U2716" i="1"/>
  <c r="T2716" i="1"/>
  <c r="S2716" i="1"/>
  <c r="R2716" i="1"/>
  <c r="Q2716" i="1"/>
  <c r="P2716" i="1"/>
  <c r="AJ2715" i="1"/>
  <c r="AI2715" i="1"/>
  <c r="AH2715" i="1"/>
  <c r="AG2715" i="1"/>
  <c r="AF2715" i="1"/>
  <c r="AE2715" i="1"/>
  <c r="AD2715" i="1"/>
  <c r="AC2715" i="1"/>
  <c r="AB2715" i="1"/>
  <c r="AA2715" i="1"/>
  <c r="Z2715" i="1"/>
  <c r="Y2715" i="1"/>
  <c r="X2715" i="1"/>
  <c r="W2715" i="1"/>
  <c r="V2715" i="1"/>
  <c r="U2715" i="1"/>
  <c r="T2715" i="1"/>
  <c r="S2715" i="1"/>
  <c r="R2715" i="1"/>
  <c r="Q2715" i="1"/>
  <c r="P2715" i="1"/>
  <c r="AJ2714" i="1"/>
  <c r="AI2714" i="1"/>
  <c r="AH2714" i="1"/>
  <c r="AG2714" i="1"/>
  <c r="AF2714" i="1"/>
  <c r="AE2714" i="1"/>
  <c r="AD2714" i="1"/>
  <c r="AC2714" i="1"/>
  <c r="AB2714" i="1"/>
  <c r="AA2714" i="1"/>
  <c r="Z2714" i="1"/>
  <c r="Y2714" i="1"/>
  <c r="X2714" i="1"/>
  <c r="W2714" i="1"/>
  <c r="V2714" i="1"/>
  <c r="U2714" i="1"/>
  <c r="T2714" i="1"/>
  <c r="S2714" i="1"/>
  <c r="R2714" i="1"/>
  <c r="Q2714" i="1"/>
  <c r="P2714" i="1"/>
  <c r="AJ2713" i="1"/>
  <c r="AI2713" i="1"/>
  <c r="AH2713" i="1"/>
  <c r="AG2713" i="1"/>
  <c r="AF2713" i="1"/>
  <c r="AE2713" i="1"/>
  <c r="AD2713" i="1"/>
  <c r="AC2713" i="1"/>
  <c r="AB2713" i="1"/>
  <c r="AA2713" i="1"/>
  <c r="Z2713" i="1"/>
  <c r="Y2713" i="1"/>
  <c r="X2713" i="1"/>
  <c r="W2713" i="1"/>
  <c r="V2713" i="1"/>
  <c r="U2713" i="1"/>
  <c r="T2713" i="1"/>
  <c r="S2713" i="1"/>
  <c r="R2713" i="1"/>
  <c r="Q2713" i="1"/>
  <c r="P2713" i="1"/>
  <c r="AJ2712" i="1"/>
  <c r="AI2712" i="1"/>
  <c r="AH2712" i="1"/>
  <c r="AG2712" i="1"/>
  <c r="AF2712" i="1"/>
  <c r="AE2712" i="1"/>
  <c r="AD2712" i="1"/>
  <c r="AC2712" i="1"/>
  <c r="AB2712" i="1"/>
  <c r="AA2712" i="1"/>
  <c r="Z2712" i="1"/>
  <c r="Y2712" i="1"/>
  <c r="X2712" i="1"/>
  <c r="W2712" i="1"/>
  <c r="V2712" i="1"/>
  <c r="U2712" i="1"/>
  <c r="T2712" i="1"/>
  <c r="S2712" i="1"/>
  <c r="R2712" i="1"/>
  <c r="Q2712" i="1"/>
  <c r="P2712" i="1"/>
  <c r="AJ2711" i="1"/>
  <c r="AI2711" i="1"/>
  <c r="AH2711" i="1"/>
  <c r="AG2711" i="1"/>
  <c r="AF2711" i="1"/>
  <c r="AE2711" i="1"/>
  <c r="AD2711" i="1"/>
  <c r="AC2711" i="1"/>
  <c r="AB2711" i="1"/>
  <c r="AA2711" i="1"/>
  <c r="Z2711" i="1"/>
  <c r="Y2711" i="1"/>
  <c r="X2711" i="1"/>
  <c r="W2711" i="1"/>
  <c r="V2711" i="1"/>
  <c r="U2711" i="1"/>
  <c r="T2711" i="1"/>
  <c r="S2711" i="1"/>
  <c r="R2711" i="1"/>
  <c r="Q2711" i="1"/>
  <c r="P2711" i="1"/>
  <c r="AJ2710" i="1"/>
  <c r="AI2710" i="1"/>
  <c r="AH2710" i="1"/>
  <c r="AG2710" i="1"/>
  <c r="AF2710" i="1"/>
  <c r="AE2710" i="1"/>
  <c r="AD2710" i="1"/>
  <c r="AC2710" i="1"/>
  <c r="AB2710" i="1"/>
  <c r="AA2710" i="1"/>
  <c r="Z2710" i="1"/>
  <c r="Y2710" i="1"/>
  <c r="X2710" i="1"/>
  <c r="W2710" i="1"/>
  <c r="V2710" i="1"/>
  <c r="U2710" i="1"/>
  <c r="T2710" i="1"/>
  <c r="S2710" i="1"/>
  <c r="R2710" i="1"/>
  <c r="Q2710" i="1"/>
  <c r="P2710" i="1"/>
  <c r="AJ2709" i="1"/>
  <c r="AI2709" i="1"/>
  <c r="AH2709" i="1"/>
  <c r="AG2709" i="1"/>
  <c r="AF2709" i="1"/>
  <c r="AE2709" i="1"/>
  <c r="AD2709" i="1"/>
  <c r="AC2709" i="1"/>
  <c r="AB2709" i="1"/>
  <c r="AA2709" i="1"/>
  <c r="Z2709" i="1"/>
  <c r="Y2709" i="1"/>
  <c r="X2709" i="1"/>
  <c r="W2709" i="1"/>
  <c r="V2709" i="1"/>
  <c r="U2709" i="1"/>
  <c r="T2709" i="1"/>
  <c r="S2709" i="1"/>
  <c r="R2709" i="1"/>
  <c r="Q2709" i="1"/>
  <c r="P2709" i="1"/>
  <c r="AJ2708" i="1"/>
  <c r="AI2708" i="1"/>
  <c r="AH2708" i="1"/>
  <c r="AG2708" i="1"/>
  <c r="AF2708" i="1"/>
  <c r="AE2708" i="1"/>
  <c r="AD2708" i="1"/>
  <c r="AC2708" i="1"/>
  <c r="AB2708" i="1"/>
  <c r="AA2708" i="1"/>
  <c r="Z2708" i="1"/>
  <c r="Y2708" i="1"/>
  <c r="X2708" i="1"/>
  <c r="W2708" i="1"/>
  <c r="V2708" i="1"/>
  <c r="U2708" i="1"/>
  <c r="T2708" i="1"/>
  <c r="S2708" i="1"/>
  <c r="R2708" i="1"/>
  <c r="Q2708" i="1"/>
  <c r="P2708" i="1"/>
  <c r="AJ2707" i="1"/>
  <c r="AI2707" i="1"/>
  <c r="AH2707" i="1"/>
  <c r="AG2707" i="1"/>
  <c r="AF2707" i="1"/>
  <c r="AE2707" i="1"/>
  <c r="AD2707" i="1"/>
  <c r="AC2707" i="1"/>
  <c r="AB2707" i="1"/>
  <c r="AA2707" i="1"/>
  <c r="Z2707" i="1"/>
  <c r="Y2707" i="1"/>
  <c r="X2707" i="1"/>
  <c r="W2707" i="1"/>
  <c r="V2707" i="1"/>
  <c r="U2707" i="1"/>
  <c r="T2707" i="1"/>
  <c r="S2707" i="1"/>
  <c r="R2707" i="1"/>
  <c r="Q2707" i="1"/>
  <c r="P2707" i="1"/>
  <c r="AJ2706" i="1"/>
  <c r="AI2706" i="1"/>
  <c r="AH2706" i="1"/>
  <c r="AG2706" i="1"/>
  <c r="AF2706" i="1"/>
  <c r="AE2706" i="1"/>
  <c r="AD2706" i="1"/>
  <c r="AC2706" i="1"/>
  <c r="AB2706" i="1"/>
  <c r="AA2706" i="1"/>
  <c r="Z2706" i="1"/>
  <c r="Y2706" i="1"/>
  <c r="X2706" i="1"/>
  <c r="W2706" i="1"/>
  <c r="V2706" i="1"/>
  <c r="U2706" i="1"/>
  <c r="T2706" i="1"/>
  <c r="S2706" i="1"/>
  <c r="R2706" i="1"/>
  <c r="Q2706" i="1"/>
  <c r="P2706" i="1"/>
  <c r="AJ2705" i="1"/>
  <c r="AI2705" i="1"/>
  <c r="AH2705" i="1"/>
  <c r="AG2705" i="1"/>
  <c r="AF2705" i="1"/>
  <c r="AE2705" i="1"/>
  <c r="AD2705" i="1"/>
  <c r="AC2705" i="1"/>
  <c r="AB2705" i="1"/>
  <c r="AA2705" i="1"/>
  <c r="Z2705" i="1"/>
  <c r="Y2705" i="1"/>
  <c r="X2705" i="1"/>
  <c r="W2705" i="1"/>
  <c r="V2705" i="1"/>
  <c r="U2705" i="1"/>
  <c r="T2705" i="1"/>
  <c r="S2705" i="1"/>
  <c r="R2705" i="1"/>
  <c r="Q2705" i="1"/>
  <c r="P2705" i="1"/>
  <c r="AJ2704" i="1"/>
  <c r="AI2704" i="1"/>
  <c r="AH2704" i="1"/>
  <c r="AG2704" i="1"/>
  <c r="AF2704" i="1"/>
  <c r="AE2704" i="1"/>
  <c r="AD2704" i="1"/>
  <c r="AC2704" i="1"/>
  <c r="AB2704" i="1"/>
  <c r="AA2704" i="1"/>
  <c r="Z2704" i="1"/>
  <c r="Y2704" i="1"/>
  <c r="X2704" i="1"/>
  <c r="W2704" i="1"/>
  <c r="V2704" i="1"/>
  <c r="U2704" i="1"/>
  <c r="T2704" i="1"/>
  <c r="S2704" i="1"/>
  <c r="R2704" i="1"/>
  <c r="Q2704" i="1"/>
  <c r="P2704" i="1"/>
  <c r="AJ2703" i="1"/>
  <c r="AI2703" i="1"/>
  <c r="AH2703" i="1"/>
  <c r="AG2703" i="1"/>
  <c r="AF2703" i="1"/>
  <c r="AE2703" i="1"/>
  <c r="AD2703" i="1"/>
  <c r="AC2703" i="1"/>
  <c r="AB2703" i="1"/>
  <c r="AA2703" i="1"/>
  <c r="Z2703" i="1"/>
  <c r="Y2703" i="1"/>
  <c r="X2703" i="1"/>
  <c r="W2703" i="1"/>
  <c r="V2703" i="1"/>
  <c r="U2703" i="1"/>
  <c r="T2703" i="1"/>
  <c r="S2703" i="1"/>
  <c r="R2703" i="1"/>
  <c r="Q2703" i="1"/>
  <c r="P2703" i="1"/>
  <c r="AJ2702" i="1"/>
  <c r="AI2702" i="1"/>
  <c r="AH2702" i="1"/>
  <c r="AG2702" i="1"/>
  <c r="AF2702" i="1"/>
  <c r="AE2702" i="1"/>
  <c r="AD2702" i="1"/>
  <c r="AC2702" i="1"/>
  <c r="AB2702" i="1"/>
  <c r="AA2702" i="1"/>
  <c r="Z2702" i="1"/>
  <c r="Y2702" i="1"/>
  <c r="X2702" i="1"/>
  <c r="W2702" i="1"/>
  <c r="V2702" i="1"/>
  <c r="U2702" i="1"/>
  <c r="T2702" i="1"/>
  <c r="S2702" i="1"/>
  <c r="R2702" i="1"/>
  <c r="Q2702" i="1"/>
  <c r="P2702" i="1"/>
  <c r="AJ2701" i="1"/>
  <c r="AI2701" i="1"/>
  <c r="AH2701" i="1"/>
  <c r="AG2701" i="1"/>
  <c r="AF2701" i="1"/>
  <c r="AE2701" i="1"/>
  <c r="AD2701" i="1"/>
  <c r="AC2701" i="1"/>
  <c r="AB2701" i="1"/>
  <c r="AA2701" i="1"/>
  <c r="Z2701" i="1"/>
  <c r="Y2701" i="1"/>
  <c r="X2701" i="1"/>
  <c r="W2701" i="1"/>
  <c r="V2701" i="1"/>
  <c r="U2701" i="1"/>
  <c r="T2701" i="1"/>
  <c r="S2701" i="1"/>
  <c r="R2701" i="1"/>
  <c r="Q2701" i="1"/>
  <c r="P2701" i="1"/>
  <c r="AJ2700" i="1"/>
  <c r="AI2700" i="1"/>
  <c r="AH2700" i="1"/>
  <c r="AG2700" i="1"/>
  <c r="AF2700" i="1"/>
  <c r="AE2700" i="1"/>
  <c r="AD2700" i="1"/>
  <c r="AC2700" i="1"/>
  <c r="AB2700" i="1"/>
  <c r="AA2700" i="1"/>
  <c r="Z2700" i="1"/>
  <c r="Y2700" i="1"/>
  <c r="X2700" i="1"/>
  <c r="W2700" i="1"/>
  <c r="V2700" i="1"/>
  <c r="U2700" i="1"/>
  <c r="T2700" i="1"/>
  <c r="S2700" i="1"/>
  <c r="R2700" i="1"/>
  <c r="Q2700" i="1"/>
  <c r="P2700" i="1"/>
  <c r="AJ2699" i="1"/>
  <c r="AI2699" i="1"/>
  <c r="AH2699" i="1"/>
  <c r="AG2699" i="1"/>
  <c r="AF2699" i="1"/>
  <c r="AE2699" i="1"/>
  <c r="AD2699" i="1"/>
  <c r="AC2699" i="1"/>
  <c r="AB2699" i="1"/>
  <c r="AA2699" i="1"/>
  <c r="Z2699" i="1"/>
  <c r="Y2699" i="1"/>
  <c r="X2699" i="1"/>
  <c r="W2699" i="1"/>
  <c r="V2699" i="1"/>
  <c r="U2699" i="1"/>
  <c r="T2699" i="1"/>
  <c r="S2699" i="1"/>
  <c r="R2699" i="1"/>
  <c r="Q2699" i="1"/>
  <c r="P2699" i="1"/>
  <c r="AJ2698" i="1"/>
  <c r="AI2698" i="1"/>
  <c r="AH2698" i="1"/>
  <c r="AG2698" i="1"/>
  <c r="AF2698" i="1"/>
  <c r="AE2698" i="1"/>
  <c r="AD2698" i="1"/>
  <c r="AC2698" i="1"/>
  <c r="AB2698" i="1"/>
  <c r="AA2698" i="1"/>
  <c r="Z2698" i="1"/>
  <c r="Y2698" i="1"/>
  <c r="X2698" i="1"/>
  <c r="W2698" i="1"/>
  <c r="V2698" i="1"/>
  <c r="U2698" i="1"/>
  <c r="T2698" i="1"/>
  <c r="S2698" i="1"/>
  <c r="R2698" i="1"/>
  <c r="Q2698" i="1"/>
  <c r="P2698" i="1"/>
  <c r="AJ2697" i="1"/>
  <c r="AI2697" i="1"/>
  <c r="AH2697" i="1"/>
  <c r="AG2697" i="1"/>
  <c r="AF2697" i="1"/>
  <c r="AE2697" i="1"/>
  <c r="AD2697" i="1"/>
  <c r="AC2697" i="1"/>
  <c r="AB2697" i="1"/>
  <c r="AA2697" i="1"/>
  <c r="Z2697" i="1"/>
  <c r="Y2697" i="1"/>
  <c r="X2697" i="1"/>
  <c r="W2697" i="1"/>
  <c r="V2697" i="1"/>
  <c r="U2697" i="1"/>
  <c r="T2697" i="1"/>
  <c r="S2697" i="1"/>
  <c r="R2697" i="1"/>
  <c r="Q2697" i="1"/>
  <c r="P2697" i="1"/>
  <c r="AJ2696" i="1"/>
  <c r="AI2696" i="1"/>
  <c r="AH2696" i="1"/>
  <c r="AG2696" i="1"/>
  <c r="AF2696" i="1"/>
  <c r="AE2696" i="1"/>
  <c r="AD2696" i="1"/>
  <c r="AC2696" i="1"/>
  <c r="AB2696" i="1"/>
  <c r="AA2696" i="1"/>
  <c r="Z2696" i="1"/>
  <c r="Y2696" i="1"/>
  <c r="X2696" i="1"/>
  <c r="W2696" i="1"/>
  <c r="V2696" i="1"/>
  <c r="U2696" i="1"/>
  <c r="T2696" i="1"/>
  <c r="S2696" i="1"/>
  <c r="R2696" i="1"/>
  <c r="Q2696" i="1"/>
  <c r="P2696" i="1"/>
  <c r="AJ2695" i="1"/>
  <c r="AI2695" i="1"/>
  <c r="AH2695" i="1"/>
  <c r="AG2695" i="1"/>
  <c r="AF2695" i="1"/>
  <c r="AE2695" i="1"/>
  <c r="AD2695" i="1"/>
  <c r="AC2695" i="1"/>
  <c r="AB2695" i="1"/>
  <c r="AA2695" i="1"/>
  <c r="Z2695" i="1"/>
  <c r="Y2695" i="1"/>
  <c r="X2695" i="1"/>
  <c r="W2695" i="1"/>
  <c r="V2695" i="1"/>
  <c r="U2695" i="1"/>
  <c r="T2695" i="1"/>
  <c r="S2695" i="1"/>
  <c r="R2695" i="1"/>
  <c r="Q2695" i="1"/>
  <c r="P2695" i="1"/>
  <c r="AJ2694" i="1"/>
  <c r="AI2694" i="1"/>
  <c r="AH2694" i="1"/>
  <c r="AG2694" i="1"/>
  <c r="AF2694" i="1"/>
  <c r="AE2694" i="1"/>
  <c r="AD2694" i="1"/>
  <c r="AC2694" i="1"/>
  <c r="AB2694" i="1"/>
  <c r="AA2694" i="1"/>
  <c r="Z2694" i="1"/>
  <c r="Y2694" i="1"/>
  <c r="X2694" i="1"/>
  <c r="W2694" i="1"/>
  <c r="V2694" i="1"/>
  <c r="U2694" i="1"/>
  <c r="T2694" i="1"/>
  <c r="S2694" i="1"/>
  <c r="R2694" i="1"/>
  <c r="Q2694" i="1"/>
  <c r="P2694" i="1"/>
  <c r="AJ2693" i="1"/>
  <c r="AI2693" i="1"/>
  <c r="AH2693" i="1"/>
  <c r="AG2693" i="1"/>
  <c r="AF2693" i="1"/>
  <c r="AE2693" i="1"/>
  <c r="AD2693" i="1"/>
  <c r="AC2693" i="1"/>
  <c r="AB2693" i="1"/>
  <c r="AA2693" i="1"/>
  <c r="Z2693" i="1"/>
  <c r="Y2693" i="1"/>
  <c r="X2693" i="1"/>
  <c r="W2693" i="1"/>
  <c r="V2693" i="1"/>
  <c r="U2693" i="1"/>
  <c r="T2693" i="1"/>
  <c r="S2693" i="1"/>
  <c r="R2693" i="1"/>
  <c r="Q2693" i="1"/>
  <c r="P2693" i="1"/>
  <c r="AJ2692" i="1"/>
  <c r="AI2692" i="1"/>
  <c r="AH2692" i="1"/>
  <c r="AG2692" i="1"/>
  <c r="AF2692" i="1"/>
  <c r="AE2692" i="1"/>
  <c r="AD2692" i="1"/>
  <c r="AC2692" i="1"/>
  <c r="AB2692" i="1"/>
  <c r="AA2692" i="1"/>
  <c r="Z2692" i="1"/>
  <c r="Y2692" i="1"/>
  <c r="X2692" i="1"/>
  <c r="W2692" i="1"/>
  <c r="V2692" i="1"/>
  <c r="U2692" i="1"/>
  <c r="T2692" i="1"/>
  <c r="S2692" i="1"/>
  <c r="R2692" i="1"/>
  <c r="Q2692" i="1"/>
  <c r="P2692" i="1"/>
  <c r="AJ2691" i="1"/>
  <c r="AI2691" i="1"/>
  <c r="AH2691" i="1"/>
  <c r="AG2691" i="1"/>
  <c r="AF2691" i="1"/>
  <c r="AE2691" i="1"/>
  <c r="AD2691" i="1"/>
  <c r="AC2691" i="1"/>
  <c r="AB2691" i="1"/>
  <c r="AA2691" i="1"/>
  <c r="Z2691" i="1"/>
  <c r="Y2691" i="1"/>
  <c r="X2691" i="1"/>
  <c r="W2691" i="1"/>
  <c r="V2691" i="1"/>
  <c r="U2691" i="1"/>
  <c r="T2691" i="1"/>
  <c r="S2691" i="1"/>
  <c r="R2691" i="1"/>
  <c r="Q2691" i="1"/>
  <c r="P2691" i="1"/>
  <c r="AJ2690" i="1"/>
  <c r="AI2690" i="1"/>
  <c r="AH2690" i="1"/>
  <c r="AG2690" i="1"/>
  <c r="AF2690" i="1"/>
  <c r="AE2690" i="1"/>
  <c r="AD2690" i="1"/>
  <c r="AC2690" i="1"/>
  <c r="AB2690" i="1"/>
  <c r="AA2690" i="1"/>
  <c r="Z2690" i="1"/>
  <c r="Y2690" i="1"/>
  <c r="X2690" i="1"/>
  <c r="W2690" i="1"/>
  <c r="V2690" i="1"/>
  <c r="U2690" i="1"/>
  <c r="T2690" i="1"/>
  <c r="S2690" i="1"/>
  <c r="R2690" i="1"/>
  <c r="Q2690" i="1"/>
  <c r="P2690" i="1"/>
  <c r="AJ2689" i="1"/>
  <c r="AI2689" i="1"/>
  <c r="AH2689" i="1"/>
  <c r="AG2689" i="1"/>
  <c r="AF2689" i="1"/>
  <c r="AE2689" i="1"/>
  <c r="AD2689" i="1"/>
  <c r="AC2689" i="1"/>
  <c r="AB2689" i="1"/>
  <c r="AA2689" i="1"/>
  <c r="Z2689" i="1"/>
  <c r="Y2689" i="1"/>
  <c r="X2689" i="1"/>
  <c r="W2689" i="1"/>
  <c r="V2689" i="1"/>
  <c r="U2689" i="1"/>
  <c r="T2689" i="1"/>
  <c r="S2689" i="1"/>
  <c r="R2689" i="1"/>
  <c r="Q2689" i="1"/>
  <c r="P2689" i="1"/>
  <c r="AJ2688" i="1"/>
  <c r="AI2688" i="1"/>
  <c r="AH2688" i="1"/>
  <c r="AG2688" i="1"/>
  <c r="AF2688" i="1"/>
  <c r="AE2688" i="1"/>
  <c r="AD2688" i="1"/>
  <c r="AC2688" i="1"/>
  <c r="AB2688" i="1"/>
  <c r="AA2688" i="1"/>
  <c r="Z2688" i="1"/>
  <c r="Y2688" i="1"/>
  <c r="X2688" i="1"/>
  <c r="W2688" i="1"/>
  <c r="V2688" i="1"/>
  <c r="U2688" i="1"/>
  <c r="T2688" i="1"/>
  <c r="S2688" i="1"/>
  <c r="R2688" i="1"/>
  <c r="Q2688" i="1"/>
  <c r="P2688" i="1"/>
  <c r="AJ2687" i="1"/>
  <c r="AI2687" i="1"/>
  <c r="AH2687" i="1"/>
  <c r="AG2687" i="1"/>
  <c r="AF2687" i="1"/>
  <c r="AE2687" i="1"/>
  <c r="AD2687" i="1"/>
  <c r="AC2687" i="1"/>
  <c r="AB2687" i="1"/>
  <c r="AA2687" i="1"/>
  <c r="Z2687" i="1"/>
  <c r="Y2687" i="1"/>
  <c r="X2687" i="1"/>
  <c r="W2687" i="1"/>
  <c r="V2687" i="1"/>
  <c r="U2687" i="1"/>
  <c r="T2687" i="1"/>
  <c r="S2687" i="1"/>
  <c r="R2687" i="1"/>
  <c r="Q2687" i="1"/>
  <c r="P2687" i="1"/>
  <c r="AJ2686" i="1"/>
  <c r="AI2686" i="1"/>
  <c r="AH2686" i="1"/>
  <c r="AG2686" i="1"/>
  <c r="AF2686" i="1"/>
  <c r="AE2686" i="1"/>
  <c r="AD2686" i="1"/>
  <c r="AC2686" i="1"/>
  <c r="AB2686" i="1"/>
  <c r="AA2686" i="1"/>
  <c r="Z2686" i="1"/>
  <c r="Y2686" i="1"/>
  <c r="X2686" i="1"/>
  <c r="W2686" i="1"/>
  <c r="V2686" i="1"/>
  <c r="U2686" i="1"/>
  <c r="T2686" i="1"/>
  <c r="S2686" i="1"/>
  <c r="R2686" i="1"/>
  <c r="Q2686" i="1"/>
  <c r="P2686" i="1"/>
  <c r="AJ2685" i="1"/>
  <c r="AI2685" i="1"/>
  <c r="AH2685" i="1"/>
  <c r="AG2685" i="1"/>
  <c r="AF2685" i="1"/>
  <c r="AE2685" i="1"/>
  <c r="AD2685" i="1"/>
  <c r="AC2685" i="1"/>
  <c r="AB2685" i="1"/>
  <c r="AA2685" i="1"/>
  <c r="Z2685" i="1"/>
  <c r="Y2685" i="1"/>
  <c r="X2685" i="1"/>
  <c r="W2685" i="1"/>
  <c r="V2685" i="1"/>
  <c r="U2685" i="1"/>
  <c r="T2685" i="1"/>
  <c r="S2685" i="1"/>
  <c r="R2685" i="1"/>
  <c r="Q2685" i="1"/>
  <c r="P2685" i="1"/>
  <c r="AJ2684" i="1"/>
  <c r="AI2684" i="1"/>
  <c r="AH2684" i="1"/>
  <c r="AG2684" i="1"/>
  <c r="AF2684" i="1"/>
  <c r="AE2684" i="1"/>
  <c r="AD2684" i="1"/>
  <c r="AC2684" i="1"/>
  <c r="AB2684" i="1"/>
  <c r="AA2684" i="1"/>
  <c r="Z2684" i="1"/>
  <c r="Y2684" i="1"/>
  <c r="X2684" i="1"/>
  <c r="W2684" i="1"/>
  <c r="V2684" i="1"/>
  <c r="U2684" i="1"/>
  <c r="T2684" i="1"/>
  <c r="S2684" i="1"/>
  <c r="R2684" i="1"/>
  <c r="Q2684" i="1"/>
  <c r="P2684" i="1"/>
  <c r="AJ2683" i="1"/>
  <c r="AI2683" i="1"/>
  <c r="AH2683" i="1"/>
  <c r="AG2683" i="1"/>
  <c r="AF2683" i="1"/>
  <c r="AE2683" i="1"/>
  <c r="AD2683" i="1"/>
  <c r="AC2683" i="1"/>
  <c r="AB2683" i="1"/>
  <c r="AA2683" i="1"/>
  <c r="Z2683" i="1"/>
  <c r="Y2683" i="1"/>
  <c r="X2683" i="1"/>
  <c r="W2683" i="1"/>
  <c r="V2683" i="1"/>
  <c r="U2683" i="1"/>
  <c r="T2683" i="1"/>
  <c r="S2683" i="1"/>
  <c r="R2683" i="1"/>
  <c r="Q2683" i="1"/>
  <c r="P2683" i="1"/>
  <c r="AJ2682" i="1"/>
  <c r="AI2682" i="1"/>
  <c r="AH2682" i="1"/>
  <c r="AG2682" i="1"/>
  <c r="AF2682" i="1"/>
  <c r="AE2682" i="1"/>
  <c r="AD2682" i="1"/>
  <c r="AC2682" i="1"/>
  <c r="AB2682" i="1"/>
  <c r="AA2682" i="1"/>
  <c r="Z2682" i="1"/>
  <c r="Y2682" i="1"/>
  <c r="X2682" i="1"/>
  <c r="W2682" i="1"/>
  <c r="V2682" i="1"/>
  <c r="U2682" i="1"/>
  <c r="T2682" i="1"/>
  <c r="S2682" i="1"/>
  <c r="R2682" i="1"/>
  <c r="Q2682" i="1"/>
  <c r="P2682" i="1"/>
  <c r="AJ2681" i="1"/>
  <c r="AI2681" i="1"/>
  <c r="AH2681" i="1"/>
  <c r="AG2681" i="1"/>
  <c r="AF2681" i="1"/>
  <c r="AE2681" i="1"/>
  <c r="AD2681" i="1"/>
  <c r="AC2681" i="1"/>
  <c r="AB2681" i="1"/>
  <c r="AA2681" i="1"/>
  <c r="Z2681" i="1"/>
  <c r="Y2681" i="1"/>
  <c r="X2681" i="1"/>
  <c r="W2681" i="1"/>
  <c r="V2681" i="1"/>
  <c r="U2681" i="1"/>
  <c r="T2681" i="1"/>
  <c r="S2681" i="1"/>
  <c r="R2681" i="1"/>
  <c r="Q2681" i="1"/>
  <c r="P2681" i="1"/>
  <c r="AJ2680" i="1"/>
  <c r="AI2680" i="1"/>
  <c r="AH2680" i="1"/>
  <c r="AG2680" i="1"/>
  <c r="AF2680" i="1"/>
  <c r="AE2680" i="1"/>
  <c r="AD2680" i="1"/>
  <c r="AC2680" i="1"/>
  <c r="AB2680" i="1"/>
  <c r="AA2680" i="1"/>
  <c r="Z2680" i="1"/>
  <c r="Y2680" i="1"/>
  <c r="X2680" i="1"/>
  <c r="W2680" i="1"/>
  <c r="V2680" i="1"/>
  <c r="U2680" i="1"/>
  <c r="T2680" i="1"/>
  <c r="S2680" i="1"/>
  <c r="R2680" i="1"/>
  <c r="Q2680" i="1"/>
  <c r="P2680" i="1"/>
  <c r="AJ2679" i="1"/>
  <c r="AI2679" i="1"/>
  <c r="AH2679" i="1"/>
  <c r="AG2679" i="1"/>
  <c r="AF2679" i="1"/>
  <c r="AE2679" i="1"/>
  <c r="AD2679" i="1"/>
  <c r="AC2679" i="1"/>
  <c r="AB2679" i="1"/>
  <c r="AA2679" i="1"/>
  <c r="Z2679" i="1"/>
  <c r="Y2679" i="1"/>
  <c r="X2679" i="1"/>
  <c r="W2679" i="1"/>
  <c r="V2679" i="1"/>
  <c r="U2679" i="1"/>
  <c r="T2679" i="1"/>
  <c r="S2679" i="1"/>
  <c r="R2679" i="1"/>
  <c r="Q2679" i="1"/>
  <c r="P2679" i="1"/>
  <c r="AJ2678" i="1"/>
  <c r="AI2678" i="1"/>
  <c r="AH2678" i="1"/>
  <c r="AG2678" i="1"/>
  <c r="AF2678" i="1"/>
  <c r="AE2678" i="1"/>
  <c r="AD2678" i="1"/>
  <c r="AC2678" i="1"/>
  <c r="AB2678" i="1"/>
  <c r="AA2678" i="1"/>
  <c r="Z2678" i="1"/>
  <c r="Y2678" i="1"/>
  <c r="X2678" i="1"/>
  <c r="W2678" i="1"/>
  <c r="V2678" i="1"/>
  <c r="U2678" i="1"/>
  <c r="T2678" i="1"/>
  <c r="S2678" i="1"/>
  <c r="R2678" i="1"/>
  <c r="Q2678" i="1"/>
  <c r="P2678" i="1"/>
  <c r="AJ2677" i="1"/>
  <c r="AI2677" i="1"/>
  <c r="AH2677" i="1"/>
  <c r="AG2677" i="1"/>
  <c r="AF2677" i="1"/>
  <c r="AE2677" i="1"/>
  <c r="AD2677" i="1"/>
  <c r="AC2677" i="1"/>
  <c r="AB2677" i="1"/>
  <c r="AA2677" i="1"/>
  <c r="Z2677" i="1"/>
  <c r="Y2677" i="1"/>
  <c r="X2677" i="1"/>
  <c r="W2677" i="1"/>
  <c r="V2677" i="1"/>
  <c r="U2677" i="1"/>
  <c r="T2677" i="1"/>
  <c r="S2677" i="1"/>
  <c r="R2677" i="1"/>
  <c r="Q2677" i="1"/>
  <c r="P2677" i="1"/>
  <c r="AJ2676" i="1"/>
  <c r="AI2676" i="1"/>
  <c r="AH2676" i="1"/>
  <c r="AG2676" i="1"/>
  <c r="AF2676" i="1"/>
  <c r="AE2676" i="1"/>
  <c r="AD2676" i="1"/>
  <c r="AC2676" i="1"/>
  <c r="AB2676" i="1"/>
  <c r="AA2676" i="1"/>
  <c r="Z2676" i="1"/>
  <c r="Y2676" i="1"/>
  <c r="X2676" i="1"/>
  <c r="W2676" i="1"/>
  <c r="V2676" i="1"/>
  <c r="U2676" i="1"/>
  <c r="T2676" i="1"/>
  <c r="S2676" i="1"/>
  <c r="R2676" i="1"/>
  <c r="Q2676" i="1"/>
  <c r="P2676" i="1"/>
  <c r="AJ2675" i="1"/>
  <c r="AI2675" i="1"/>
  <c r="AH2675" i="1"/>
  <c r="AG2675" i="1"/>
  <c r="AF2675" i="1"/>
  <c r="AE2675" i="1"/>
  <c r="AD2675" i="1"/>
  <c r="AC2675" i="1"/>
  <c r="AB2675" i="1"/>
  <c r="AA2675" i="1"/>
  <c r="Z2675" i="1"/>
  <c r="Y2675" i="1"/>
  <c r="X2675" i="1"/>
  <c r="W2675" i="1"/>
  <c r="V2675" i="1"/>
  <c r="U2675" i="1"/>
  <c r="T2675" i="1"/>
  <c r="S2675" i="1"/>
  <c r="R2675" i="1"/>
  <c r="Q2675" i="1"/>
  <c r="P2675" i="1"/>
  <c r="AJ2674" i="1"/>
  <c r="AI2674" i="1"/>
  <c r="AH2674" i="1"/>
  <c r="AG2674" i="1"/>
  <c r="AF2674" i="1"/>
  <c r="AE2674" i="1"/>
  <c r="AD2674" i="1"/>
  <c r="AC2674" i="1"/>
  <c r="AB2674" i="1"/>
  <c r="AA2674" i="1"/>
  <c r="Z2674" i="1"/>
  <c r="Y2674" i="1"/>
  <c r="X2674" i="1"/>
  <c r="W2674" i="1"/>
  <c r="V2674" i="1"/>
  <c r="U2674" i="1"/>
  <c r="T2674" i="1"/>
  <c r="S2674" i="1"/>
  <c r="R2674" i="1"/>
  <c r="Q2674" i="1"/>
  <c r="P2674" i="1"/>
  <c r="AJ2673" i="1"/>
  <c r="AI2673" i="1"/>
  <c r="AH2673" i="1"/>
  <c r="AG2673" i="1"/>
  <c r="AF2673" i="1"/>
  <c r="AE2673" i="1"/>
  <c r="AD2673" i="1"/>
  <c r="AC2673" i="1"/>
  <c r="AB2673" i="1"/>
  <c r="AA2673" i="1"/>
  <c r="Z2673" i="1"/>
  <c r="Y2673" i="1"/>
  <c r="X2673" i="1"/>
  <c r="W2673" i="1"/>
  <c r="V2673" i="1"/>
  <c r="U2673" i="1"/>
  <c r="T2673" i="1"/>
  <c r="S2673" i="1"/>
  <c r="R2673" i="1"/>
  <c r="Q2673" i="1"/>
  <c r="P2673" i="1"/>
  <c r="AJ2672" i="1"/>
  <c r="AI2672" i="1"/>
  <c r="AH2672" i="1"/>
  <c r="AG2672" i="1"/>
  <c r="AF2672" i="1"/>
  <c r="AE2672" i="1"/>
  <c r="AD2672" i="1"/>
  <c r="AC2672" i="1"/>
  <c r="AB2672" i="1"/>
  <c r="AA2672" i="1"/>
  <c r="Z2672" i="1"/>
  <c r="Y2672" i="1"/>
  <c r="X2672" i="1"/>
  <c r="W2672" i="1"/>
  <c r="V2672" i="1"/>
  <c r="U2672" i="1"/>
  <c r="T2672" i="1"/>
  <c r="S2672" i="1"/>
  <c r="R2672" i="1"/>
  <c r="Q2672" i="1"/>
  <c r="P2672" i="1"/>
  <c r="AJ2671" i="1"/>
  <c r="AI2671" i="1"/>
  <c r="AH2671" i="1"/>
  <c r="AG2671" i="1"/>
  <c r="AF2671" i="1"/>
  <c r="AE2671" i="1"/>
  <c r="AD2671" i="1"/>
  <c r="AC2671" i="1"/>
  <c r="AB2671" i="1"/>
  <c r="AA2671" i="1"/>
  <c r="Z2671" i="1"/>
  <c r="Y2671" i="1"/>
  <c r="X2671" i="1"/>
  <c r="W2671" i="1"/>
  <c r="V2671" i="1"/>
  <c r="U2671" i="1"/>
  <c r="T2671" i="1"/>
  <c r="S2671" i="1"/>
  <c r="R2671" i="1"/>
  <c r="Q2671" i="1"/>
  <c r="P2671" i="1"/>
  <c r="AJ2670" i="1"/>
  <c r="AI2670" i="1"/>
  <c r="AH2670" i="1"/>
  <c r="AG2670" i="1"/>
  <c r="AF2670" i="1"/>
  <c r="AE2670" i="1"/>
  <c r="AD2670" i="1"/>
  <c r="AC2670" i="1"/>
  <c r="AB2670" i="1"/>
  <c r="AA2670" i="1"/>
  <c r="Z2670" i="1"/>
  <c r="Y2670" i="1"/>
  <c r="X2670" i="1"/>
  <c r="W2670" i="1"/>
  <c r="V2670" i="1"/>
  <c r="U2670" i="1"/>
  <c r="T2670" i="1"/>
  <c r="S2670" i="1"/>
  <c r="R2670" i="1"/>
  <c r="Q2670" i="1"/>
  <c r="P2670" i="1"/>
  <c r="AJ2669" i="1"/>
  <c r="AI2669" i="1"/>
  <c r="AH2669" i="1"/>
  <c r="AG2669" i="1"/>
  <c r="AF2669" i="1"/>
  <c r="AE2669" i="1"/>
  <c r="AD2669" i="1"/>
  <c r="AC2669" i="1"/>
  <c r="AB2669" i="1"/>
  <c r="AA2669" i="1"/>
  <c r="Z2669" i="1"/>
  <c r="Y2669" i="1"/>
  <c r="X2669" i="1"/>
  <c r="W2669" i="1"/>
  <c r="V2669" i="1"/>
  <c r="U2669" i="1"/>
  <c r="T2669" i="1"/>
  <c r="S2669" i="1"/>
  <c r="R2669" i="1"/>
  <c r="Q2669" i="1"/>
  <c r="P2669" i="1"/>
  <c r="AJ2668" i="1"/>
  <c r="AI2668" i="1"/>
  <c r="AH2668" i="1"/>
  <c r="AG2668" i="1"/>
  <c r="AF2668" i="1"/>
  <c r="AE2668" i="1"/>
  <c r="AD2668" i="1"/>
  <c r="AC2668" i="1"/>
  <c r="AB2668" i="1"/>
  <c r="AA2668" i="1"/>
  <c r="Z2668" i="1"/>
  <c r="Y2668" i="1"/>
  <c r="X2668" i="1"/>
  <c r="W2668" i="1"/>
  <c r="V2668" i="1"/>
  <c r="U2668" i="1"/>
  <c r="T2668" i="1"/>
  <c r="S2668" i="1"/>
  <c r="R2668" i="1"/>
  <c r="Q2668" i="1"/>
  <c r="P2668" i="1"/>
  <c r="AJ2667" i="1"/>
  <c r="AI2667" i="1"/>
  <c r="AH2667" i="1"/>
  <c r="AG2667" i="1"/>
  <c r="AF2667" i="1"/>
  <c r="AE2667" i="1"/>
  <c r="AD2667" i="1"/>
  <c r="AC2667" i="1"/>
  <c r="AB2667" i="1"/>
  <c r="AA2667" i="1"/>
  <c r="Z2667" i="1"/>
  <c r="Y2667" i="1"/>
  <c r="X2667" i="1"/>
  <c r="W2667" i="1"/>
  <c r="V2667" i="1"/>
  <c r="U2667" i="1"/>
  <c r="T2667" i="1"/>
  <c r="S2667" i="1"/>
  <c r="R2667" i="1"/>
  <c r="Q2667" i="1"/>
  <c r="P2667" i="1"/>
  <c r="AJ2666" i="1"/>
  <c r="AI2666" i="1"/>
  <c r="AH2666" i="1"/>
  <c r="AG2666" i="1"/>
  <c r="AF2666" i="1"/>
  <c r="AE2666" i="1"/>
  <c r="AD2666" i="1"/>
  <c r="AC2666" i="1"/>
  <c r="AB2666" i="1"/>
  <c r="AA2666" i="1"/>
  <c r="Z2666" i="1"/>
  <c r="Y2666" i="1"/>
  <c r="X2666" i="1"/>
  <c r="W2666" i="1"/>
  <c r="V2666" i="1"/>
  <c r="U2666" i="1"/>
  <c r="T2666" i="1"/>
  <c r="S2666" i="1"/>
  <c r="R2666" i="1"/>
  <c r="Q2666" i="1"/>
  <c r="P2666" i="1"/>
  <c r="AJ2665" i="1"/>
  <c r="AI2665" i="1"/>
  <c r="AH2665" i="1"/>
  <c r="AG2665" i="1"/>
  <c r="AF2665" i="1"/>
  <c r="AE2665" i="1"/>
  <c r="AD2665" i="1"/>
  <c r="AC2665" i="1"/>
  <c r="AB2665" i="1"/>
  <c r="AA2665" i="1"/>
  <c r="Z2665" i="1"/>
  <c r="Y2665" i="1"/>
  <c r="X2665" i="1"/>
  <c r="W2665" i="1"/>
  <c r="V2665" i="1"/>
  <c r="U2665" i="1"/>
  <c r="T2665" i="1"/>
  <c r="S2665" i="1"/>
  <c r="R2665" i="1"/>
  <c r="Q2665" i="1"/>
  <c r="P2665" i="1"/>
  <c r="AJ2664" i="1"/>
  <c r="AI2664" i="1"/>
  <c r="AH2664" i="1"/>
  <c r="AG2664" i="1"/>
  <c r="AF2664" i="1"/>
  <c r="AE2664" i="1"/>
  <c r="AD2664" i="1"/>
  <c r="AC2664" i="1"/>
  <c r="AB2664" i="1"/>
  <c r="AA2664" i="1"/>
  <c r="Z2664" i="1"/>
  <c r="Y2664" i="1"/>
  <c r="X2664" i="1"/>
  <c r="W2664" i="1"/>
  <c r="V2664" i="1"/>
  <c r="U2664" i="1"/>
  <c r="T2664" i="1"/>
  <c r="S2664" i="1"/>
  <c r="R2664" i="1"/>
  <c r="Q2664" i="1"/>
  <c r="P2664" i="1"/>
  <c r="AJ2663" i="1"/>
  <c r="AI2663" i="1"/>
  <c r="AH2663" i="1"/>
  <c r="AG2663" i="1"/>
  <c r="AF2663" i="1"/>
  <c r="AE2663" i="1"/>
  <c r="AD2663" i="1"/>
  <c r="AC2663" i="1"/>
  <c r="AB2663" i="1"/>
  <c r="AA2663" i="1"/>
  <c r="Z2663" i="1"/>
  <c r="Y2663" i="1"/>
  <c r="X2663" i="1"/>
  <c r="W2663" i="1"/>
  <c r="V2663" i="1"/>
  <c r="U2663" i="1"/>
  <c r="T2663" i="1"/>
  <c r="S2663" i="1"/>
  <c r="R2663" i="1"/>
  <c r="Q2663" i="1"/>
  <c r="P2663" i="1"/>
  <c r="AJ2662" i="1"/>
  <c r="AI2662" i="1"/>
  <c r="AH2662" i="1"/>
  <c r="AG2662" i="1"/>
  <c r="AF2662" i="1"/>
  <c r="AE2662" i="1"/>
  <c r="AD2662" i="1"/>
  <c r="AC2662" i="1"/>
  <c r="AB2662" i="1"/>
  <c r="AA2662" i="1"/>
  <c r="Z2662" i="1"/>
  <c r="Y2662" i="1"/>
  <c r="X2662" i="1"/>
  <c r="W2662" i="1"/>
  <c r="V2662" i="1"/>
  <c r="U2662" i="1"/>
  <c r="T2662" i="1"/>
  <c r="S2662" i="1"/>
  <c r="R2662" i="1"/>
  <c r="Q2662" i="1"/>
  <c r="P2662" i="1"/>
  <c r="AJ2661" i="1"/>
  <c r="AI2661" i="1"/>
  <c r="AH2661" i="1"/>
  <c r="AG2661" i="1"/>
  <c r="AF2661" i="1"/>
  <c r="AE2661" i="1"/>
  <c r="AD2661" i="1"/>
  <c r="AC2661" i="1"/>
  <c r="AB2661" i="1"/>
  <c r="AA2661" i="1"/>
  <c r="Z2661" i="1"/>
  <c r="Y2661" i="1"/>
  <c r="X2661" i="1"/>
  <c r="W2661" i="1"/>
  <c r="V2661" i="1"/>
  <c r="U2661" i="1"/>
  <c r="T2661" i="1"/>
  <c r="S2661" i="1"/>
  <c r="R2661" i="1"/>
  <c r="Q2661" i="1"/>
  <c r="P2661" i="1"/>
  <c r="AJ2660" i="1"/>
  <c r="AI2660" i="1"/>
  <c r="AH2660" i="1"/>
  <c r="AG2660" i="1"/>
  <c r="AF2660" i="1"/>
  <c r="AE2660" i="1"/>
  <c r="AD2660" i="1"/>
  <c r="AC2660" i="1"/>
  <c r="AB2660" i="1"/>
  <c r="AA2660" i="1"/>
  <c r="Z2660" i="1"/>
  <c r="Y2660" i="1"/>
  <c r="X2660" i="1"/>
  <c r="W2660" i="1"/>
  <c r="V2660" i="1"/>
  <c r="U2660" i="1"/>
  <c r="T2660" i="1"/>
  <c r="S2660" i="1"/>
  <c r="R2660" i="1"/>
  <c r="Q2660" i="1"/>
  <c r="P2660" i="1"/>
  <c r="AJ2659" i="1"/>
  <c r="AI2659" i="1"/>
  <c r="AH2659" i="1"/>
  <c r="AG2659" i="1"/>
  <c r="AF2659" i="1"/>
  <c r="AE2659" i="1"/>
  <c r="AD2659" i="1"/>
  <c r="AC2659" i="1"/>
  <c r="AB2659" i="1"/>
  <c r="AA2659" i="1"/>
  <c r="Z2659" i="1"/>
  <c r="Y2659" i="1"/>
  <c r="X2659" i="1"/>
  <c r="W2659" i="1"/>
  <c r="V2659" i="1"/>
  <c r="U2659" i="1"/>
  <c r="T2659" i="1"/>
  <c r="S2659" i="1"/>
  <c r="R2659" i="1"/>
  <c r="Q2659" i="1"/>
  <c r="P2659" i="1"/>
  <c r="AJ2658" i="1"/>
  <c r="AI2658" i="1"/>
  <c r="AH2658" i="1"/>
  <c r="AG2658" i="1"/>
  <c r="AF2658" i="1"/>
  <c r="AE2658" i="1"/>
  <c r="AD2658" i="1"/>
  <c r="AC2658" i="1"/>
  <c r="AB2658" i="1"/>
  <c r="AA2658" i="1"/>
  <c r="Z2658" i="1"/>
  <c r="Y2658" i="1"/>
  <c r="X2658" i="1"/>
  <c r="W2658" i="1"/>
  <c r="V2658" i="1"/>
  <c r="U2658" i="1"/>
  <c r="T2658" i="1"/>
  <c r="S2658" i="1"/>
  <c r="R2658" i="1"/>
  <c r="Q2658" i="1"/>
  <c r="P2658" i="1"/>
  <c r="AJ2657" i="1"/>
  <c r="AI2657" i="1"/>
  <c r="AH2657" i="1"/>
  <c r="AG2657" i="1"/>
  <c r="AF2657" i="1"/>
  <c r="AE2657" i="1"/>
  <c r="AD2657" i="1"/>
  <c r="AC2657" i="1"/>
  <c r="AB2657" i="1"/>
  <c r="AA2657" i="1"/>
  <c r="Z2657" i="1"/>
  <c r="Y2657" i="1"/>
  <c r="X2657" i="1"/>
  <c r="W2657" i="1"/>
  <c r="V2657" i="1"/>
  <c r="U2657" i="1"/>
  <c r="T2657" i="1"/>
  <c r="S2657" i="1"/>
  <c r="R2657" i="1"/>
  <c r="Q2657" i="1"/>
  <c r="P2657" i="1"/>
  <c r="AJ2656" i="1"/>
  <c r="AI2656" i="1"/>
  <c r="AH2656" i="1"/>
  <c r="AG2656" i="1"/>
  <c r="AF2656" i="1"/>
  <c r="AE2656" i="1"/>
  <c r="AD2656" i="1"/>
  <c r="AC2656" i="1"/>
  <c r="AB2656" i="1"/>
  <c r="AA2656" i="1"/>
  <c r="Z2656" i="1"/>
  <c r="Y2656" i="1"/>
  <c r="X2656" i="1"/>
  <c r="W2656" i="1"/>
  <c r="V2656" i="1"/>
  <c r="U2656" i="1"/>
  <c r="T2656" i="1"/>
  <c r="S2656" i="1"/>
  <c r="R2656" i="1"/>
  <c r="Q2656" i="1"/>
  <c r="P2656" i="1"/>
  <c r="AJ2655" i="1"/>
  <c r="AI2655" i="1"/>
  <c r="AH2655" i="1"/>
  <c r="AG2655" i="1"/>
  <c r="AF2655" i="1"/>
  <c r="AE2655" i="1"/>
  <c r="AD2655" i="1"/>
  <c r="AC2655" i="1"/>
  <c r="AB2655" i="1"/>
  <c r="AA2655" i="1"/>
  <c r="Z2655" i="1"/>
  <c r="Y2655" i="1"/>
  <c r="X2655" i="1"/>
  <c r="W2655" i="1"/>
  <c r="V2655" i="1"/>
  <c r="U2655" i="1"/>
  <c r="T2655" i="1"/>
  <c r="S2655" i="1"/>
  <c r="R2655" i="1"/>
  <c r="Q2655" i="1"/>
  <c r="P2655" i="1"/>
  <c r="AJ2654" i="1"/>
  <c r="AI2654" i="1"/>
  <c r="AH2654" i="1"/>
  <c r="AG2654" i="1"/>
  <c r="AF2654" i="1"/>
  <c r="AE2654" i="1"/>
  <c r="AD2654" i="1"/>
  <c r="AC2654" i="1"/>
  <c r="AB2654" i="1"/>
  <c r="AA2654" i="1"/>
  <c r="Z2654" i="1"/>
  <c r="Y2654" i="1"/>
  <c r="X2654" i="1"/>
  <c r="W2654" i="1"/>
  <c r="V2654" i="1"/>
  <c r="U2654" i="1"/>
  <c r="T2654" i="1"/>
  <c r="S2654" i="1"/>
  <c r="R2654" i="1"/>
  <c r="Q2654" i="1"/>
  <c r="P2654" i="1"/>
  <c r="AJ2653" i="1"/>
  <c r="AI2653" i="1"/>
  <c r="AH2653" i="1"/>
  <c r="AG2653" i="1"/>
  <c r="AF2653" i="1"/>
  <c r="AE2653" i="1"/>
  <c r="AD2653" i="1"/>
  <c r="AC2653" i="1"/>
  <c r="AB2653" i="1"/>
  <c r="AA2653" i="1"/>
  <c r="Z2653" i="1"/>
  <c r="Y2653" i="1"/>
  <c r="X2653" i="1"/>
  <c r="W2653" i="1"/>
  <c r="V2653" i="1"/>
  <c r="U2653" i="1"/>
  <c r="T2653" i="1"/>
  <c r="S2653" i="1"/>
  <c r="R2653" i="1"/>
  <c r="Q2653" i="1"/>
  <c r="P2653" i="1"/>
  <c r="AJ2652" i="1"/>
  <c r="AI2652" i="1"/>
  <c r="AH2652" i="1"/>
  <c r="AG2652" i="1"/>
  <c r="AF2652" i="1"/>
  <c r="AE2652" i="1"/>
  <c r="AD2652" i="1"/>
  <c r="AC2652" i="1"/>
  <c r="AB2652" i="1"/>
  <c r="AA2652" i="1"/>
  <c r="Z2652" i="1"/>
  <c r="Y2652" i="1"/>
  <c r="X2652" i="1"/>
  <c r="W2652" i="1"/>
  <c r="V2652" i="1"/>
  <c r="U2652" i="1"/>
  <c r="T2652" i="1"/>
  <c r="S2652" i="1"/>
  <c r="R2652" i="1"/>
  <c r="Q2652" i="1"/>
  <c r="P2652" i="1"/>
  <c r="AJ2651" i="1"/>
  <c r="AI2651" i="1"/>
  <c r="AH2651" i="1"/>
  <c r="AG2651" i="1"/>
  <c r="AF2651" i="1"/>
  <c r="AE2651" i="1"/>
  <c r="AD2651" i="1"/>
  <c r="AC2651" i="1"/>
  <c r="AB2651" i="1"/>
  <c r="AA2651" i="1"/>
  <c r="Z2651" i="1"/>
  <c r="Y2651" i="1"/>
  <c r="X2651" i="1"/>
  <c r="W2651" i="1"/>
  <c r="V2651" i="1"/>
  <c r="U2651" i="1"/>
  <c r="T2651" i="1"/>
  <c r="S2651" i="1"/>
  <c r="R2651" i="1"/>
  <c r="Q2651" i="1"/>
  <c r="P2651" i="1"/>
  <c r="AJ2650" i="1"/>
  <c r="AI2650" i="1"/>
  <c r="AH2650" i="1"/>
  <c r="AG2650" i="1"/>
  <c r="AF2650" i="1"/>
  <c r="AE2650" i="1"/>
  <c r="AD2650" i="1"/>
  <c r="AC2650" i="1"/>
  <c r="AB2650" i="1"/>
  <c r="AA2650" i="1"/>
  <c r="Z2650" i="1"/>
  <c r="Y2650" i="1"/>
  <c r="X2650" i="1"/>
  <c r="W2650" i="1"/>
  <c r="V2650" i="1"/>
  <c r="U2650" i="1"/>
  <c r="T2650" i="1"/>
  <c r="S2650" i="1"/>
  <c r="R2650" i="1"/>
  <c r="Q2650" i="1"/>
  <c r="P2650" i="1"/>
  <c r="AJ2649" i="1"/>
  <c r="AI2649" i="1"/>
  <c r="AH2649" i="1"/>
  <c r="AG2649" i="1"/>
  <c r="AF2649" i="1"/>
  <c r="AE2649" i="1"/>
  <c r="AD2649" i="1"/>
  <c r="AC2649" i="1"/>
  <c r="AB2649" i="1"/>
  <c r="AA2649" i="1"/>
  <c r="Z2649" i="1"/>
  <c r="Y2649" i="1"/>
  <c r="X2649" i="1"/>
  <c r="W2649" i="1"/>
  <c r="V2649" i="1"/>
  <c r="U2649" i="1"/>
  <c r="T2649" i="1"/>
  <c r="S2649" i="1"/>
  <c r="R2649" i="1"/>
  <c r="Q2649" i="1"/>
  <c r="P2649" i="1"/>
  <c r="AJ2648" i="1"/>
  <c r="AI2648" i="1"/>
  <c r="AH2648" i="1"/>
  <c r="AG2648" i="1"/>
  <c r="AF2648" i="1"/>
  <c r="AE2648" i="1"/>
  <c r="AD2648" i="1"/>
  <c r="AC2648" i="1"/>
  <c r="AB2648" i="1"/>
  <c r="AA2648" i="1"/>
  <c r="Z2648" i="1"/>
  <c r="Y2648" i="1"/>
  <c r="X2648" i="1"/>
  <c r="W2648" i="1"/>
  <c r="V2648" i="1"/>
  <c r="U2648" i="1"/>
  <c r="T2648" i="1"/>
  <c r="S2648" i="1"/>
  <c r="R2648" i="1"/>
  <c r="Q2648" i="1"/>
  <c r="P2648" i="1"/>
  <c r="AJ2647" i="1"/>
  <c r="AI2647" i="1"/>
  <c r="AH2647" i="1"/>
  <c r="AG2647" i="1"/>
  <c r="AF2647" i="1"/>
  <c r="AE2647" i="1"/>
  <c r="AD2647" i="1"/>
  <c r="AC2647" i="1"/>
  <c r="AB2647" i="1"/>
  <c r="AA2647" i="1"/>
  <c r="Z2647" i="1"/>
  <c r="Y2647" i="1"/>
  <c r="X2647" i="1"/>
  <c r="W2647" i="1"/>
  <c r="V2647" i="1"/>
  <c r="U2647" i="1"/>
  <c r="T2647" i="1"/>
  <c r="S2647" i="1"/>
  <c r="R2647" i="1"/>
  <c r="Q2647" i="1"/>
  <c r="P2647" i="1"/>
  <c r="AJ2646" i="1"/>
  <c r="AI2646" i="1"/>
  <c r="AH2646" i="1"/>
  <c r="AG2646" i="1"/>
  <c r="AF2646" i="1"/>
  <c r="AE2646" i="1"/>
  <c r="AD2646" i="1"/>
  <c r="AC2646" i="1"/>
  <c r="AB2646" i="1"/>
  <c r="AA2646" i="1"/>
  <c r="Z2646" i="1"/>
  <c r="Y2646" i="1"/>
  <c r="X2646" i="1"/>
  <c r="W2646" i="1"/>
  <c r="V2646" i="1"/>
  <c r="U2646" i="1"/>
  <c r="T2646" i="1"/>
  <c r="S2646" i="1"/>
  <c r="R2646" i="1"/>
  <c r="Q2646" i="1"/>
  <c r="P2646" i="1"/>
  <c r="AJ2645" i="1"/>
  <c r="AI2645" i="1"/>
  <c r="AH2645" i="1"/>
  <c r="AG2645" i="1"/>
  <c r="AF2645" i="1"/>
  <c r="AE2645" i="1"/>
  <c r="AD2645" i="1"/>
  <c r="AC2645" i="1"/>
  <c r="AB2645" i="1"/>
  <c r="AA2645" i="1"/>
  <c r="Z2645" i="1"/>
  <c r="Y2645" i="1"/>
  <c r="X2645" i="1"/>
  <c r="W2645" i="1"/>
  <c r="V2645" i="1"/>
  <c r="U2645" i="1"/>
  <c r="T2645" i="1"/>
  <c r="S2645" i="1"/>
  <c r="R2645" i="1"/>
  <c r="Q2645" i="1"/>
  <c r="P2645" i="1"/>
  <c r="AJ2644" i="1"/>
  <c r="AI2644" i="1"/>
  <c r="AH2644" i="1"/>
  <c r="AG2644" i="1"/>
  <c r="AF2644" i="1"/>
  <c r="AE2644" i="1"/>
  <c r="AD2644" i="1"/>
  <c r="AC2644" i="1"/>
  <c r="AB2644" i="1"/>
  <c r="AA2644" i="1"/>
  <c r="Z2644" i="1"/>
  <c r="Y2644" i="1"/>
  <c r="X2644" i="1"/>
  <c r="W2644" i="1"/>
  <c r="V2644" i="1"/>
  <c r="U2644" i="1"/>
  <c r="T2644" i="1"/>
  <c r="S2644" i="1"/>
  <c r="R2644" i="1"/>
  <c r="Q2644" i="1"/>
  <c r="P2644" i="1"/>
  <c r="AJ2643" i="1"/>
  <c r="AI2643" i="1"/>
  <c r="AH2643" i="1"/>
  <c r="AG2643" i="1"/>
  <c r="AF2643" i="1"/>
  <c r="AE2643" i="1"/>
  <c r="AD2643" i="1"/>
  <c r="AC2643" i="1"/>
  <c r="AB2643" i="1"/>
  <c r="AA2643" i="1"/>
  <c r="Z2643" i="1"/>
  <c r="Y2643" i="1"/>
  <c r="X2643" i="1"/>
  <c r="W2643" i="1"/>
  <c r="V2643" i="1"/>
  <c r="U2643" i="1"/>
  <c r="T2643" i="1"/>
  <c r="S2643" i="1"/>
  <c r="R2643" i="1"/>
  <c r="Q2643" i="1"/>
  <c r="P2643" i="1"/>
  <c r="AJ2642" i="1"/>
  <c r="AI2642" i="1"/>
  <c r="AH2642" i="1"/>
  <c r="AG2642" i="1"/>
  <c r="AF2642" i="1"/>
  <c r="AE2642" i="1"/>
  <c r="AD2642" i="1"/>
  <c r="AC2642" i="1"/>
  <c r="AB2642" i="1"/>
  <c r="AA2642" i="1"/>
  <c r="Z2642" i="1"/>
  <c r="Y2642" i="1"/>
  <c r="X2642" i="1"/>
  <c r="W2642" i="1"/>
  <c r="V2642" i="1"/>
  <c r="U2642" i="1"/>
  <c r="T2642" i="1"/>
  <c r="S2642" i="1"/>
  <c r="R2642" i="1"/>
  <c r="Q2642" i="1"/>
  <c r="P2642" i="1"/>
  <c r="AJ2641" i="1"/>
  <c r="AI2641" i="1"/>
  <c r="AH2641" i="1"/>
  <c r="AG2641" i="1"/>
  <c r="AF2641" i="1"/>
  <c r="AE2641" i="1"/>
  <c r="AD2641" i="1"/>
  <c r="AC2641" i="1"/>
  <c r="AB2641" i="1"/>
  <c r="AA2641" i="1"/>
  <c r="Z2641" i="1"/>
  <c r="Y2641" i="1"/>
  <c r="X2641" i="1"/>
  <c r="W2641" i="1"/>
  <c r="V2641" i="1"/>
  <c r="U2641" i="1"/>
  <c r="T2641" i="1"/>
  <c r="S2641" i="1"/>
  <c r="R2641" i="1"/>
  <c r="Q2641" i="1"/>
  <c r="P2641" i="1"/>
  <c r="AJ2640" i="1"/>
  <c r="AI2640" i="1"/>
  <c r="AH2640" i="1"/>
  <c r="AG2640" i="1"/>
  <c r="AF2640" i="1"/>
  <c r="AE2640" i="1"/>
  <c r="AD2640" i="1"/>
  <c r="AC2640" i="1"/>
  <c r="AB2640" i="1"/>
  <c r="AA2640" i="1"/>
  <c r="Z2640" i="1"/>
  <c r="Y2640" i="1"/>
  <c r="X2640" i="1"/>
  <c r="W2640" i="1"/>
  <c r="V2640" i="1"/>
  <c r="U2640" i="1"/>
  <c r="T2640" i="1"/>
  <c r="S2640" i="1"/>
  <c r="R2640" i="1"/>
  <c r="Q2640" i="1"/>
  <c r="P2640" i="1"/>
  <c r="AJ2639" i="1"/>
  <c r="AI2639" i="1"/>
  <c r="AH2639" i="1"/>
  <c r="AG2639" i="1"/>
  <c r="AF2639" i="1"/>
  <c r="AE2639" i="1"/>
  <c r="AD2639" i="1"/>
  <c r="AC2639" i="1"/>
  <c r="AB2639" i="1"/>
  <c r="AA2639" i="1"/>
  <c r="Z2639" i="1"/>
  <c r="Y2639" i="1"/>
  <c r="X2639" i="1"/>
  <c r="W2639" i="1"/>
  <c r="V2639" i="1"/>
  <c r="U2639" i="1"/>
  <c r="T2639" i="1"/>
  <c r="S2639" i="1"/>
  <c r="R2639" i="1"/>
  <c r="Q2639" i="1"/>
  <c r="P2639" i="1"/>
  <c r="AJ2638" i="1"/>
  <c r="AI2638" i="1"/>
  <c r="AH2638" i="1"/>
  <c r="AG2638" i="1"/>
  <c r="AF2638" i="1"/>
  <c r="AE2638" i="1"/>
  <c r="AD2638" i="1"/>
  <c r="AC2638" i="1"/>
  <c r="AB2638" i="1"/>
  <c r="AA2638" i="1"/>
  <c r="Z2638" i="1"/>
  <c r="Y2638" i="1"/>
  <c r="X2638" i="1"/>
  <c r="W2638" i="1"/>
  <c r="V2638" i="1"/>
  <c r="U2638" i="1"/>
  <c r="T2638" i="1"/>
  <c r="S2638" i="1"/>
  <c r="R2638" i="1"/>
  <c r="Q2638" i="1"/>
  <c r="P2638" i="1"/>
  <c r="AJ2637" i="1"/>
  <c r="AI2637" i="1"/>
  <c r="AH2637" i="1"/>
  <c r="AG2637" i="1"/>
  <c r="AF2637" i="1"/>
  <c r="AE2637" i="1"/>
  <c r="AD2637" i="1"/>
  <c r="AC2637" i="1"/>
  <c r="AB2637" i="1"/>
  <c r="AA2637" i="1"/>
  <c r="Z2637" i="1"/>
  <c r="Y2637" i="1"/>
  <c r="X2637" i="1"/>
  <c r="W2637" i="1"/>
  <c r="V2637" i="1"/>
  <c r="U2637" i="1"/>
  <c r="T2637" i="1"/>
  <c r="S2637" i="1"/>
  <c r="R2637" i="1"/>
  <c r="Q2637" i="1"/>
  <c r="P2637" i="1"/>
  <c r="AJ2636" i="1"/>
  <c r="AI2636" i="1"/>
  <c r="AH2636" i="1"/>
  <c r="AG2636" i="1"/>
  <c r="AF2636" i="1"/>
  <c r="AE2636" i="1"/>
  <c r="AD2636" i="1"/>
  <c r="AC2636" i="1"/>
  <c r="AB2636" i="1"/>
  <c r="AA2636" i="1"/>
  <c r="Z2636" i="1"/>
  <c r="Y2636" i="1"/>
  <c r="X2636" i="1"/>
  <c r="W2636" i="1"/>
  <c r="V2636" i="1"/>
  <c r="U2636" i="1"/>
  <c r="T2636" i="1"/>
  <c r="S2636" i="1"/>
  <c r="R2636" i="1"/>
  <c r="Q2636" i="1"/>
  <c r="P2636" i="1"/>
  <c r="AJ2635" i="1"/>
  <c r="AI2635" i="1"/>
  <c r="AH2635" i="1"/>
  <c r="AG2635" i="1"/>
  <c r="AF2635" i="1"/>
  <c r="AE2635" i="1"/>
  <c r="AD2635" i="1"/>
  <c r="AC2635" i="1"/>
  <c r="AB2635" i="1"/>
  <c r="AA2635" i="1"/>
  <c r="Z2635" i="1"/>
  <c r="Y2635" i="1"/>
  <c r="X2635" i="1"/>
  <c r="W2635" i="1"/>
  <c r="V2635" i="1"/>
  <c r="U2635" i="1"/>
  <c r="T2635" i="1"/>
  <c r="S2635" i="1"/>
  <c r="R2635" i="1"/>
  <c r="Q2635" i="1"/>
  <c r="P2635" i="1"/>
  <c r="AJ2634" i="1"/>
  <c r="AI2634" i="1"/>
  <c r="AH2634" i="1"/>
  <c r="AG2634" i="1"/>
  <c r="AF2634" i="1"/>
  <c r="AE2634" i="1"/>
  <c r="AD2634" i="1"/>
  <c r="AC2634" i="1"/>
  <c r="AB2634" i="1"/>
  <c r="AA2634" i="1"/>
  <c r="Z2634" i="1"/>
  <c r="Y2634" i="1"/>
  <c r="X2634" i="1"/>
  <c r="W2634" i="1"/>
  <c r="V2634" i="1"/>
  <c r="U2634" i="1"/>
  <c r="T2634" i="1"/>
  <c r="S2634" i="1"/>
  <c r="R2634" i="1"/>
  <c r="Q2634" i="1"/>
  <c r="P2634" i="1"/>
  <c r="AJ2633" i="1"/>
  <c r="AI2633" i="1"/>
  <c r="AH2633" i="1"/>
  <c r="AG2633" i="1"/>
  <c r="AF2633" i="1"/>
  <c r="AE2633" i="1"/>
  <c r="AD2633" i="1"/>
  <c r="AC2633" i="1"/>
  <c r="AB2633" i="1"/>
  <c r="AA2633" i="1"/>
  <c r="Z2633" i="1"/>
  <c r="Y2633" i="1"/>
  <c r="X2633" i="1"/>
  <c r="W2633" i="1"/>
  <c r="V2633" i="1"/>
  <c r="U2633" i="1"/>
  <c r="T2633" i="1"/>
  <c r="S2633" i="1"/>
  <c r="R2633" i="1"/>
  <c r="Q2633" i="1"/>
  <c r="P2633" i="1"/>
  <c r="AJ2632" i="1"/>
  <c r="AI2632" i="1"/>
  <c r="AH2632" i="1"/>
  <c r="AG2632" i="1"/>
  <c r="AF2632" i="1"/>
  <c r="AE2632" i="1"/>
  <c r="AD2632" i="1"/>
  <c r="AC2632" i="1"/>
  <c r="AB2632" i="1"/>
  <c r="AA2632" i="1"/>
  <c r="Z2632" i="1"/>
  <c r="Y2632" i="1"/>
  <c r="X2632" i="1"/>
  <c r="W2632" i="1"/>
  <c r="V2632" i="1"/>
  <c r="U2632" i="1"/>
  <c r="T2632" i="1"/>
  <c r="S2632" i="1"/>
  <c r="R2632" i="1"/>
  <c r="Q2632" i="1"/>
  <c r="P2632" i="1"/>
  <c r="AJ2631" i="1"/>
  <c r="AI2631" i="1"/>
  <c r="AH2631" i="1"/>
  <c r="AG2631" i="1"/>
  <c r="AF2631" i="1"/>
  <c r="AE2631" i="1"/>
  <c r="AD2631" i="1"/>
  <c r="AC2631" i="1"/>
  <c r="AB2631" i="1"/>
  <c r="AA2631" i="1"/>
  <c r="Z2631" i="1"/>
  <c r="Y2631" i="1"/>
  <c r="X2631" i="1"/>
  <c r="W2631" i="1"/>
  <c r="V2631" i="1"/>
  <c r="U2631" i="1"/>
  <c r="T2631" i="1"/>
  <c r="S2631" i="1"/>
  <c r="R2631" i="1"/>
  <c r="Q2631" i="1"/>
  <c r="P2631" i="1"/>
  <c r="AJ2630" i="1"/>
  <c r="AI2630" i="1"/>
  <c r="AH2630" i="1"/>
  <c r="AG2630" i="1"/>
  <c r="AF2630" i="1"/>
  <c r="AE2630" i="1"/>
  <c r="AD2630" i="1"/>
  <c r="AC2630" i="1"/>
  <c r="AB2630" i="1"/>
  <c r="AA2630" i="1"/>
  <c r="Z2630" i="1"/>
  <c r="Y2630" i="1"/>
  <c r="X2630" i="1"/>
  <c r="W2630" i="1"/>
  <c r="V2630" i="1"/>
  <c r="U2630" i="1"/>
  <c r="T2630" i="1"/>
  <c r="S2630" i="1"/>
  <c r="R2630" i="1"/>
  <c r="Q2630" i="1"/>
  <c r="P2630" i="1"/>
  <c r="AJ2629" i="1"/>
  <c r="AI2629" i="1"/>
  <c r="AH2629" i="1"/>
  <c r="AG2629" i="1"/>
  <c r="AF2629" i="1"/>
  <c r="AE2629" i="1"/>
  <c r="AD2629" i="1"/>
  <c r="AC2629" i="1"/>
  <c r="AB2629" i="1"/>
  <c r="AA2629" i="1"/>
  <c r="Z2629" i="1"/>
  <c r="Y2629" i="1"/>
  <c r="X2629" i="1"/>
  <c r="W2629" i="1"/>
  <c r="V2629" i="1"/>
  <c r="U2629" i="1"/>
  <c r="T2629" i="1"/>
  <c r="S2629" i="1"/>
  <c r="R2629" i="1"/>
  <c r="Q2629" i="1"/>
  <c r="P2629" i="1"/>
  <c r="AJ2628" i="1"/>
  <c r="AI2628" i="1"/>
  <c r="AH2628" i="1"/>
  <c r="AG2628" i="1"/>
  <c r="AF2628" i="1"/>
  <c r="AE2628" i="1"/>
  <c r="AD2628" i="1"/>
  <c r="AC2628" i="1"/>
  <c r="AB2628" i="1"/>
  <c r="AA2628" i="1"/>
  <c r="Z2628" i="1"/>
  <c r="Y2628" i="1"/>
  <c r="X2628" i="1"/>
  <c r="W2628" i="1"/>
  <c r="V2628" i="1"/>
  <c r="U2628" i="1"/>
  <c r="T2628" i="1"/>
  <c r="S2628" i="1"/>
  <c r="R2628" i="1"/>
  <c r="Q2628" i="1"/>
  <c r="P2628" i="1"/>
  <c r="AJ2627" i="1"/>
  <c r="AI2627" i="1"/>
  <c r="AH2627" i="1"/>
  <c r="AG2627" i="1"/>
  <c r="AF2627" i="1"/>
  <c r="AE2627" i="1"/>
  <c r="AD2627" i="1"/>
  <c r="AC2627" i="1"/>
  <c r="AB2627" i="1"/>
  <c r="AA2627" i="1"/>
  <c r="Z2627" i="1"/>
  <c r="Y2627" i="1"/>
  <c r="X2627" i="1"/>
  <c r="W2627" i="1"/>
  <c r="V2627" i="1"/>
  <c r="U2627" i="1"/>
  <c r="T2627" i="1"/>
  <c r="S2627" i="1"/>
  <c r="R2627" i="1"/>
  <c r="Q2627" i="1"/>
  <c r="P2627" i="1"/>
  <c r="AJ2626" i="1"/>
  <c r="AI2626" i="1"/>
  <c r="AH2626" i="1"/>
  <c r="AG2626" i="1"/>
  <c r="AF2626" i="1"/>
  <c r="AE2626" i="1"/>
  <c r="AD2626" i="1"/>
  <c r="AC2626" i="1"/>
  <c r="AB2626" i="1"/>
  <c r="AA2626" i="1"/>
  <c r="Z2626" i="1"/>
  <c r="Y2626" i="1"/>
  <c r="X2626" i="1"/>
  <c r="W2626" i="1"/>
  <c r="V2626" i="1"/>
  <c r="U2626" i="1"/>
  <c r="T2626" i="1"/>
  <c r="S2626" i="1"/>
  <c r="R2626" i="1"/>
  <c r="Q2626" i="1"/>
  <c r="P2626" i="1"/>
  <c r="AJ2625" i="1"/>
  <c r="AI2625" i="1"/>
  <c r="AH2625" i="1"/>
  <c r="AG2625" i="1"/>
  <c r="AF2625" i="1"/>
  <c r="AE2625" i="1"/>
  <c r="AD2625" i="1"/>
  <c r="AC2625" i="1"/>
  <c r="AB2625" i="1"/>
  <c r="AA2625" i="1"/>
  <c r="Z2625" i="1"/>
  <c r="Y2625" i="1"/>
  <c r="X2625" i="1"/>
  <c r="W2625" i="1"/>
  <c r="V2625" i="1"/>
  <c r="U2625" i="1"/>
  <c r="T2625" i="1"/>
  <c r="S2625" i="1"/>
  <c r="R2625" i="1"/>
  <c r="Q2625" i="1"/>
  <c r="P2625" i="1"/>
  <c r="AJ2624" i="1"/>
  <c r="AI2624" i="1"/>
  <c r="AH2624" i="1"/>
  <c r="AG2624" i="1"/>
  <c r="AF2624" i="1"/>
  <c r="AE2624" i="1"/>
  <c r="AD2624" i="1"/>
  <c r="AC2624" i="1"/>
  <c r="AB2624" i="1"/>
  <c r="AA2624" i="1"/>
  <c r="Z2624" i="1"/>
  <c r="Y2624" i="1"/>
  <c r="X2624" i="1"/>
  <c r="W2624" i="1"/>
  <c r="V2624" i="1"/>
  <c r="U2624" i="1"/>
  <c r="T2624" i="1"/>
  <c r="S2624" i="1"/>
  <c r="R2624" i="1"/>
  <c r="Q2624" i="1"/>
  <c r="P2624" i="1"/>
  <c r="AJ2623" i="1"/>
  <c r="AI2623" i="1"/>
  <c r="AH2623" i="1"/>
  <c r="AG2623" i="1"/>
  <c r="AF2623" i="1"/>
  <c r="AE2623" i="1"/>
  <c r="AD2623" i="1"/>
  <c r="AC2623" i="1"/>
  <c r="AB2623" i="1"/>
  <c r="AA2623" i="1"/>
  <c r="Z2623" i="1"/>
  <c r="Y2623" i="1"/>
  <c r="X2623" i="1"/>
  <c r="W2623" i="1"/>
  <c r="V2623" i="1"/>
  <c r="U2623" i="1"/>
  <c r="T2623" i="1"/>
  <c r="S2623" i="1"/>
  <c r="R2623" i="1"/>
  <c r="Q2623" i="1"/>
  <c r="P2623" i="1"/>
  <c r="AJ2622" i="1"/>
  <c r="AI2622" i="1"/>
  <c r="AH2622" i="1"/>
  <c r="AG2622" i="1"/>
  <c r="AF2622" i="1"/>
  <c r="AE2622" i="1"/>
  <c r="AD2622" i="1"/>
  <c r="AC2622" i="1"/>
  <c r="AB2622" i="1"/>
  <c r="AA2622" i="1"/>
  <c r="Z2622" i="1"/>
  <c r="Y2622" i="1"/>
  <c r="X2622" i="1"/>
  <c r="W2622" i="1"/>
  <c r="V2622" i="1"/>
  <c r="U2622" i="1"/>
  <c r="T2622" i="1"/>
  <c r="S2622" i="1"/>
  <c r="R2622" i="1"/>
  <c r="Q2622" i="1"/>
  <c r="P2622" i="1"/>
  <c r="AJ2621" i="1"/>
  <c r="AI2621" i="1"/>
  <c r="AH2621" i="1"/>
  <c r="AG2621" i="1"/>
  <c r="AF2621" i="1"/>
  <c r="AE2621" i="1"/>
  <c r="AD2621" i="1"/>
  <c r="AC2621" i="1"/>
  <c r="AB2621" i="1"/>
  <c r="AA2621" i="1"/>
  <c r="Z2621" i="1"/>
  <c r="Y2621" i="1"/>
  <c r="X2621" i="1"/>
  <c r="W2621" i="1"/>
  <c r="V2621" i="1"/>
  <c r="U2621" i="1"/>
  <c r="T2621" i="1"/>
  <c r="S2621" i="1"/>
  <c r="R2621" i="1"/>
  <c r="Q2621" i="1"/>
  <c r="P2621" i="1"/>
  <c r="AJ2620" i="1"/>
  <c r="AI2620" i="1"/>
  <c r="AH2620" i="1"/>
  <c r="AG2620" i="1"/>
  <c r="AF2620" i="1"/>
  <c r="AE2620" i="1"/>
  <c r="AD2620" i="1"/>
  <c r="AC2620" i="1"/>
  <c r="AB2620" i="1"/>
  <c r="AA2620" i="1"/>
  <c r="Z2620" i="1"/>
  <c r="Y2620" i="1"/>
  <c r="X2620" i="1"/>
  <c r="W2620" i="1"/>
  <c r="V2620" i="1"/>
  <c r="U2620" i="1"/>
  <c r="T2620" i="1"/>
  <c r="S2620" i="1"/>
  <c r="R2620" i="1"/>
  <c r="Q2620" i="1"/>
  <c r="P2620" i="1"/>
  <c r="AJ2619" i="1"/>
  <c r="AI2619" i="1"/>
  <c r="AH2619" i="1"/>
  <c r="AG2619" i="1"/>
  <c r="AF2619" i="1"/>
  <c r="AE2619" i="1"/>
  <c r="AD2619" i="1"/>
  <c r="AC2619" i="1"/>
  <c r="AB2619" i="1"/>
  <c r="AA2619" i="1"/>
  <c r="Z2619" i="1"/>
  <c r="Y2619" i="1"/>
  <c r="X2619" i="1"/>
  <c r="W2619" i="1"/>
  <c r="V2619" i="1"/>
  <c r="U2619" i="1"/>
  <c r="T2619" i="1"/>
  <c r="S2619" i="1"/>
  <c r="R2619" i="1"/>
  <c r="Q2619" i="1"/>
  <c r="P2619" i="1"/>
  <c r="AJ2618" i="1"/>
  <c r="AI2618" i="1"/>
  <c r="AH2618" i="1"/>
  <c r="AG2618" i="1"/>
  <c r="AF2618" i="1"/>
  <c r="AE2618" i="1"/>
  <c r="AD2618" i="1"/>
  <c r="AC2618" i="1"/>
  <c r="AB2618" i="1"/>
  <c r="AA2618" i="1"/>
  <c r="Z2618" i="1"/>
  <c r="Y2618" i="1"/>
  <c r="X2618" i="1"/>
  <c r="W2618" i="1"/>
  <c r="V2618" i="1"/>
  <c r="U2618" i="1"/>
  <c r="T2618" i="1"/>
  <c r="S2618" i="1"/>
  <c r="R2618" i="1"/>
  <c r="Q2618" i="1"/>
  <c r="P2618" i="1"/>
  <c r="AJ2617" i="1"/>
  <c r="AI2617" i="1"/>
  <c r="AH2617" i="1"/>
  <c r="AG2617" i="1"/>
  <c r="AF2617" i="1"/>
  <c r="AE2617" i="1"/>
  <c r="AD2617" i="1"/>
  <c r="AC2617" i="1"/>
  <c r="AB2617" i="1"/>
  <c r="AA2617" i="1"/>
  <c r="Z2617" i="1"/>
  <c r="Y2617" i="1"/>
  <c r="X2617" i="1"/>
  <c r="W2617" i="1"/>
  <c r="V2617" i="1"/>
  <c r="U2617" i="1"/>
  <c r="T2617" i="1"/>
  <c r="S2617" i="1"/>
  <c r="R2617" i="1"/>
  <c r="Q2617" i="1"/>
  <c r="P2617" i="1"/>
  <c r="AJ2616" i="1"/>
  <c r="AI2616" i="1"/>
  <c r="AH2616" i="1"/>
  <c r="AG2616" i="1"/>
  <c r="AF2616" i="1"/>
  <c r="AE2616" i="1"/>
  <c r="AD2616" i="1"/>
  <c r="AC2616" i="1"/>
  <c r="AB2616" i="1"/>
  <c r="AA2616" i="1"/>
  <c r="Z2616" i="1"/>
  <c r="Y2616" i="1"/>
  <c r="X2616" i="1"/>
  <c r="W2616" i="1"/>
  <c r="V2616" i="1"/>
  <c r="U2616" i="1"/>
  <c r="T2616" i="1"/>
  <c r="S2616" i="1"/>
  <c r="R2616" i="1"/>
  <c r="Q2616" i="1"/>
  <c r="P2616" i="1"/>
  <c r="AJ2615" i="1"/>
  <c r="AI2615" i="1"/>
  <c r="AH2615" i="1"/>
  <c r="AG2615" i="1"/>
  <c r="AF2615" i="1"/>
  <c r="AE2615" i="1"/>
  <c r="AD2615" i="1"/>
  <c r="AC2615" i="1"/>
  <c r="AB2615" i="1"/>
  <c r="AA2615" i="1"/>
  <c r="Z2615" i="1"/>
  <c r="Y2615" i="1"/>
  <c r="X2615" i="1"/>
  <c r="W2615" i="1"/>
  <c r="V2615" i="1"/>
  <c r="U2615" i="1"/>
  <c r="T2615" i="1"/>
  <c r="S2615" i="1"/>
  <c r="R2615" i="1"/>
  <c r="Q2615" i="1"/>
  <c r="P2615" i="1"/>
  <c r="AJ2614" i="1"/>
  <c r="AI2614" i="1"/>
  <c r="AH2614" i="1"/>
  <c r="AG2614" i="1"/>
  <c r="AF2614" i="1"/>
  <c r="AE2614" i="1"/>
  <c r="AD2614" i="1"/>
  <c r="AC2614" i="1"/>
  <c r="AB2614" i="1"/>
  <c r="AA2614" i="1"/>
  <c r="Z2614" i="1"/>
  <c r="Y2614" i="1"/>
  <c r="X2614" i="1"/>
  <c r="W2614" i="1"/>
  <c r="V2614" i="1"/>
  <c r="U2614" i="1"/>
  <c r="T2614" i="1"/>
  <c r="S2614" i="1"/>
  <c r="R2614" i="1"/>
  <c r="Q2614" i="1"/>
  <c r="P2614" i="1"/>
  <c r="AJ2613" i="1"/>
  <c r="AI2613" i="1"/>
  <c r="AH2613" i="1"/>
  <c r="AG2613" i="1"/>
  <c r="AF2613" i="1"/>
  <c r="AE2613" i="1"/>
  <c r="AD2613" i="1"/>
  <c r="AC2613" i="1"/>
  <c r="AB2613" i="1"/>
  <c r="AA2613" i="1"/>
  <c r="Z2613" i="1"/>
  <c r="Y2613" i="1"/>
  <c r="X2613" i="1"/>
  <c r="W2613" i="1"/>
  <c r="V2613" i="1"/>
  <c r="U2613" i="1"/>
  <c r="T2613" i="1"/>
  <c r="S2613" i="1"/>
  <c r="R2613" i="1"/>
  <c r="Q2613" i="1"/>
  <c r="P2613" i="1"/>
  <c r="AJ2612" i="1"/>
  <c r="AI2612" i="1"/>
  <c r="AH2612" i="1"/>
  <c r="AG2612" i="1"/>
  <c r="AF2612" i="1"/>
  <c r="AE2612" i="1"/>
  <c r="AD2612" i="1"/>
  <c r="AC2612" i="1"/>
  <c r="AB2612" i="1"/>
  <c r="AA2612" i="1"/>
  <c r="Z2612" i="1"/>
  <c r="Y2612" i="1"/>
  <c r="X2612" i="1"/>
  <c r="W2612" i="1"/>
  <c r="V2612" i="1"/>
  <c r="U2612" i="1"/>
  <c r="T2612" i="1"/>
  <c r="S2612" i="1"/>
  <c r="R2612" i="1"/>
  <c r="Q2612" i="1"/>
  <c r="P2612" i="1"/>
  <c r="AJ2611" i="1"/>
  <c r="AI2611" i="1"/>
  <c r="AH2611" i="1"/>
  <c r="AG2611" i="1"/>
  <c r="AF2611" i="1"/>
  <c r="AE2611" i="1"/>
  <c r="AD2611" i="1"/>
  <c r="AC2611" i="1"/>
  <c r="AB2611" i="1"/>
  <c r="AA2611" i="1"/>
  <c r="Z2611" i="1"/>
  <c r="Y2611" i="1"/>
  <c r="X2611" i="1"/>
  <c r="W2611" i="1"/>
  <c r="V2611" i="1"/>
  <c r="U2611" i="1"/>
  <c r="T2611" i="1"/>
  <c r="S2611" i="1"/>
  <c r="R2611" i="1"/>
  <c r="Q2611" i="1"/>
  <c r="P2611" i="1"/>
  <c r="AJ2610" i="1"/>
  <c r="AI2610" i="1"/>
  <c r="AH2610" i="1"/>
  <c r="AG2610" i="1"/>
  <c r="AF2610" i="1"/>
  <c r="AE2610" i="1"/>
  <c r="AD2610" i="1"/>
  <c r="AC2610" i="1"/>
  <c r="AB2610" i="1"/>
  <c r="AA2610" i="1"/>
  <c r="Z2610" i="1"/>
  <c r="Y2610" i="1"/>
  <c r="X2610" i="1"/>
  <c r="W2610" i="1"/>
  <c r="V2610" i="1"/>
  <c r="U2610" i="1"/>
  <c r="T2610" i="1"/>
  <c r="S2610" i="1"/>
  <c r="R2610" i="1"/>
  <c r="Q2610" i="1"/>
  <c r="P2610" i="1"/>
  <c r="AJ2609" i="1"/>
  <c r="AI2609" i="1"/>
  <c r="AH2609" i="1"/>
  <c r="AG2609" i="1"/>
  <c r="AF2609" i="1"/>
  <c r="AE2609" i="1"/>
  <c r="AD2609" i="1"/>
  <c r="AC2609" i="1"/>
  <c r="AB2609" i="1"/>
  <c r="AA2609" i="1"/>
  <c r="Z2609" i="1"/>
  <c r="Y2609" i="1"/>
  <c r="X2609" i="1"/>
  <c r="W2609" i="1"/>
  <c r="V2609" i="1"/>
  <c r="U2609" i="1"/>
  <c r="T2609" i="1"/>
  <c r="S2609" i="1"/>
  <c r="R2609" i="1"/>
  <c r="Q2609" i="1"/>
  <c r="P2609" i="1"/>
  <c r="AJ2608" i="1"/>
  <c r="AI2608" i="1"/>
  <c r="AH2608" i="1"/>
  <c r="AG2608" i="1"/>
  <c r="AF2608" i="1"/>
  <c r="AE2608" i="1"/>
  <c r="AD2608" i="1"/>
  <c r="AC2608" i="1"/>
  <c r="AB2608" i="1"/>
  <c r="AA2608" i="1"/>
  <c r="Z2608" i="1"/>
  <c r="Y2608" i="1"/>
  <c r="X2608" i="1"/>
  <c r="W2608" i="1"/>
  <c r="V2608" i="1"/>
  <c r="U2608" i="1"/>
  <c r="T2608" i="1"/>
  <c r="S2608" i="1"/>
  <c r="R2608" i="1"/>
  <c r="Q2608" i="1"/>
  <c r="P2608" i="1"/>
  <c r="AJ2607" i="1"/>
  <c r="AI2607" i="1"/>
  <c r="AH2607" i="1"/>
  <c r="AG2607" i="1"/>
  <c r="AF2607" i="1"/>
  <c r="AE2607" i="1"/>
  <c r="AD2607" i="1"/>
  <c r="AC2607" i="1"/>
  <c r="AB2607" i="1"/>
  <c r="AA2607" i="1"/>
  <c r="Z2607" i="1"/>
  <c r="Y2607" i="1"/>
  <c r="X2607" i="1"/>
  <c r="W2607" i="1"/>
  <c r="V2607" i="1"/>
  <c r="U2607" i="1"/>
  <c r="T2607" i="1"/>
  <c r="S2607" i="1"/>
  <c r="R2607" i="1"/>
  <c r="Q2607" i="1"/>
  <c r="P2607" i="1"/>
  <c r="AJ2606" i="1"/>
  <c r="AI2606" i="1"/>
  <c r="AH2606" i="1"/>
  <c r="AG2606" i="1"/>
  <c r="AF2606" i="1"/>
  <c r="AE2606" i="1"/>
  <c r="AD2606" i="1"/>
  <c r="AC2606" i="1"/>
  <c r="AB2606" i="1"/>
  <c r="AA2606" i="1"/>
  <c r="Z2606" i="1"/>
  <c r="Y2606" i="1"/>
  <c r="X2606" i="1"/>
  <c r="W2606" i="1"/>
  <c r="V2606" i="1"/>
  <c r="U2606" i="1"/>
  <c r="T2606" i="1"/>
  <c r="S2606" i="1"/>
  <c r="R2606" i="1"/>
  <c r="Q2606" i="1"/>
  <c r="P2606" i="1"/>
  <c r="AJ2605" i="1"/>
  <c r="AI2605" i="1"/>
  <c r="AH2605" i="1"/>
  <c r="AG2605" i="1"/>
  <c r="AF2605" i="1"/>
  <c r="AE2605" i="1"/>
  <c r="AD2605" i="1"/>
  <c r="AC2605" i="1"/>
  <c r="AB2605" i="1"/>
  <c r="AA2605" i="1"/>
  <c r="Z2605" i="1"/>
  <c r="Y2605" i="1"/>
  <c r="X2605" i="1"/>
  <c r="W2605" i="1"/>
  <c r="V2605" i="1"/>
  <c r="U2605" i="1"/>
  <c r="T2605" i="1"/>
  <c r="S2605" i="1"/>
  <c r="R2605" i="1"/>
  <c r="Q2605" i="1"/>
  <c r="P2605" i="1"/>
  <c r="AJ2604" i="1"/>
  <c r="AI2604" i="1"/>
  <c r="AH2604" i="1"/>
  <c r="AG2604" i="1"/>
  <c r="AF2604" i="1"/>
  <c r="AE2604" i="1"/>
  <c r="AD2604" i="1"/>
  <c r="AC2604" i="1"/>
  <c r="AB2604" i="1"/>
  <c r="AA2604" i="1"/>
  <c r="Z2604" i="1"/>
  <c r="Y2604" i="1"/>
  <c r="X2604" i="1"/>
  <c r="W2604" i="1"/>
  <c r="V2604" i="1"/>
  <c r="U2604" i="1"/>
  <c r="T2604" i="1"/>
  <c r="S2604" i="1"/>
  <c r="R2604" i="1"/>
  <c r="Q2604" i="1"/>
  <c r="P2604" i="1"/>
  <c r="AJ2603" i="1"/>
  <c r="AI2603" i="1"/>
  <c r="AH2603" i="1"/>
  <c r="AG2603" i="1"/>
  <c r="AF2603" i="1"/>
  <c r="AE2603" i="1"/>
  <c r="AD2603" i="1"/>
  <c r="AC2603" i="1"/>
  <c r="AB2603" i="1"/>
  <c r="AA2603" i="1"/>
  <c r="Z2603" i="1"/>
  <c r="Y2603" i="1"/>
  <c r="X2603" i="1"/>
  <c r="W2603" i="1"/>
  <c r="V2603" i="1"/>
  <c r="U2603" i="1"/>
  <c r="T2603" i="1"/>
  <c r="S2603" i="1"/>
  <c r="R2603" i="1"/>
  <c r="Q2603" i="1"/>
  <c r="P2603" i="1"/>
  <c r="AJ2602" i="1"/>
  <c r="AI2602" i="1"/>
  <c r="AH2602" i="1"/>
  <c r="AG2602" i="1"/>
  <c r="AF2602" i="1"/>
  <c r="AE2602" i="1"/>
  <c r="AD2602" i="1"/>
  <c r="AC2602" i="1"/>
  <c r="AB2602" i="1"/>
  <c r="AA2602" i="1"/>
  <c r="Z2602" i="1"/>
  <c r="Y2602" i="1"/>
  <c r="X2602" i="1"/>
  <c r="W2602" i="1"/>
  <c r="V2602" i="1"/>
  <c r="U2602" i="1"/>
  <c r="T2602" i="1"/>
  <c r="S2602" i="1"/>
  <c r="R2602" i="1"/>
  <c r="Q2602" i="1"/>
  <c r="P2602" i="1"/>
  <c r="AJ2601" i="1"/>
  <c r="AI2601" i="1"/>
  <c r="AH2601" i="1"/>
  <c r="AG2601" i="1"/>
  <c r="AF2601" i="1"/>
  <c r="AE2601" i="1"/>
  <c r="AD2601" i="1"/>
  <c r="AC2601" i="1"/>
  <c r="AB2601" i="1"/>
  <c r="AA2601" i="1"/>
  <c r="Z2601" i="1"/>
  <c r="Y2601" i="1"/>
  <c r="X2601" i="1"/>
  <c r="W2601" i="1"/>
  <c r="V2601" i="1"/>
  <c r="U2601" i="1"/>
  <c r="T2601" i="1"/>
  <c r="S2601" i="1"/>
  <c r="R2601" i="1"/>
  <c r="Q2601" i="1"/>
  <c r="P2601" i="1"/>
  <c r="AJ2600" i="1"/>
  <c r="AI2600" i="1"/>
  <c r="AH2600" i="1"/>
  <c r="AG2600" i="1"/>
  <c r="AF2600" i="1"/>
  <c r="AE2600" i="1"/>
  <c r="AD2600" i="1"/>
  <c r="AC2600" i="1"/>
  <c r="AB2600" i="1"/>
  <c r="AA2600" i="1"/>
  <c r="Z2600" i="1"/>
  <c r="Y2600" i="1"/>
  <c r="X2600" i="1"/>
  <c r="W2600" i="1"/>
  <c r="V2600" i="1"/>
  <c r="U2600" i="1"/>
  <c r="T2600" i="1"/>
  <c r="S2600" i="1"/>
  <c r="R2600" i="1"/>
  <c r="Q2600" i="1"/>
  <c r="P2600" i="1"/>
  <c r="AJ2599" i="1"/>
  <c r="AI2599" i="1"/>
  <c r="AH2599" i="1"/>
  <c r="AG2599" i="1"/>
  <c r="AF2599" i="1"/>
  <c r="AE2599" i="1"/>
  <c r="AD2599" i="1"/>
  <c r="AC2599" i="1"/>
  <c r="AB2599" i="1"/>
  <c r="AA2599" i="1"/>
  <c r="Z2599" i="1"/>
  <c r="Y2599" i="1"/>
  <c r="X2599" i="1"/>
  <c r="W2599" i="1"/>
  <c r="V2599" i="1"/>
  <c r="U2599" i="1"/>
  <c r="T2599" i="1"/>
  <c r="S2599" i="1"/>
  <c r="R2599" i="1"/>
  <c r="Q2599" i="1"/>
  <c r="P2599" i="1"/>
  <c r="AJ2598" i="1"/>
  <c r="AI2598" i="1"/>
  <c r="AH2598" i="1"/>
  <c r="AG2598" i="1"/>
  <c r="AF2598" i="1"/>
  <c r="AE2598" i="1"/>
  <c r="AD2598" i="1"/>
  <c r="AC2598" i="1"/>
  <c r="AB2598" i="1"/>
  <c r="AA2598" i="1"/>
  <c r="Z2598" i="1"/>
  <c r="Y2598" i="1"/>
  <c r="X2598" i="1"/>
  <c r="W2598" i="1"/>
  <c r="V2598" i="1"/>
  <c r="U2598" i="1"/>
  <c r="T2598" i="1"/>
  <c r="S2598" i="1"/>
  <c r="R2598" i="1"/>
  <c r="Q2598" i="1"/>
  <c r="P2598" i="1"/>
  <c r="AJ2597" i="1"/>
  <c r="AI2597" i="1"/>
  <c r="AH2597" i="1"/>
  <c r="AG2597" i="1"/>
  <c r="AF2597" i="1"/>
  <c r="AE2597" i="1"/>
  <c r="AD2597" i="1"/>
  <c r="AC2597" i="1"/>
  <c r="AB2597" i="1"/>
  <c r="AA2597" i="1"/>
  <c r="Z2597" i="1"/>
  <c r="Y2597" i="1"/>
  <c r="X2597" i="1"/>
  <c r="W2597" i="1"/>
  <c r="V2597" i="1"/>
  <c r="U2597" i="1"/>
  <c r="T2597" i="1"/>
  <c r="S2597" i="1"/>
  <c r="R2597" i="1"/>
  <c r="Q2597" i="1"/>
  <c r="P2597" i="1"/>
  <c r="AJ2596" i="1"/>
  <c r="AI2596" i="1"/>
  <c r="AH2596" i="1"/>
  <c r="AG2596" i="1"/>
  <c r="AF2596" i="1"/>
  <c r="AE2596" i="1"/>
  <c r="AD2596" i="1"/>
  <c r="AC2596" i="1"/>
  <c r="AB2596" i="1"/>
  <c r="AA2596" i="1"/>
  <c r="Z2596" i="1"/>
  <c r="Y2596" i="1"/>
  <c r="X2596" i="1"/>
  <c r="W2596" i="1"/>
  <c r="V2596" i="1"/>
  <c r="U2596" i="1"/>
  <c r="T2596" i="1"/>
  <c r="S2596" i="1"/>
  <c r="R2596" i="1"/>
  <c r="Q2596" i="1"/>
  <c r="P2596" i="1"/>
  <c r="AJ2595" i="1"/>
  <c r="AI2595" i="1"/>
  <c r="AH2595" i="1"/>
  <c r="AG2595" i="1"/>
  <c r="AF2595" i="1"/>
  <c r="AE2595" i="1"/>
  <c r="AD2595" i="1"/>
  <c r="AC2595" i="1"/>
  <c r="AB2595" i="1"/>
  <c r="AA2595" i="1"/>
  <c r="Z2595" i="1"/>
  <c r="Y2595" i="1"/>
  <c r="X2595" i="1"/>
  <c r="W2595" i="1"/>
  <c r="V2595" i="1"/>
  <c r="U2595" i="1"/>
  <c r="T2595" i="1"/>
  <c r="S2595" i="1"/>
  <c r="R2595" i="1"/>
  <c r="Q2595" i="1"/>
  <c r="P2595" i="1"/>
  <c r="AJ2594" i="1"/>
  <c r="AI2594" i="1"/>
  <c r="AH2594" i="1"/>
  <c r="AG2594" i="1"/>
  <c r="AF2594" i="1"/>
  <c r="AE2594" i="1"/>
  <c r="AD2594" i="1"/>
  <c r="AC2594" i="1"/>
  <c r="AB2594" i="1"/>
  <c r="AA2594" i="1"/>
  <c r="Z2594" i="1"/>
  <c r="Y2594" i="1"/>
  <c r="X2594" i="1"/>
  <c r="W2594" i="1"/>
  <c r="V2594" i="1"/>
  <c r="U2594" i="1"/>
  <c r="T2594" i="1"/>
  <c r="S2594" i="1"/>
  <c r="R2594" i="1"/>
  <c r="Q2594" i="1"/>
  <c r="P2594" i="1"/>
  <c r="AJ2593" i="1"/>
  <c r="AI2593" i="1"/>
  <c r="AH2593" i="1"/>
  <c r="AG2593" i="1"/>
  <c r="AF2593" i="1"/>
  <c r="AE2593" i="1"/>
  <c r="AD2593" i="1"/>
  <c r="AC2593" i="1"/>
  <c r="AB2593" i="1"/>
  <c r="AA2593" i="1"/>
  <c r="Z2593" i="1"/>
  <c r="Y2593" i="1"/>
  <c r="X2593" i="1"/>
  <c r="W2593" i="1"/>
  <c r="V2593" i="1"/>
  <c r="U2593" i="1"/>
  <c r="T2593" i="1"/>
  <c r="S2593" i="1"/>
  <c r="R2593" i="1"/>
  <c r="Q2593" i="1"/>
  <c r="P2593" i="1"/>
  <c r="AJ2592" i="1"/>
  <c r="AI2592" i="1"/>
  <c r="AH2592" i="1"/>
  <c r="AG2592" i="1"/>
  <c r="AF2592" i="1"/>
  <c r="AE2592" i="1"/>
  <c r="AD2592" i="1"/>
  <c r="AC2592" i="1"/>
  <c r="AB2592" i="1"/>
  <c r="AA2592" i="1"/>
  <c r="Z2592" i="1"/>
  <c r="Y2592" i="1"/>
  <c r="X2592" i="1"/>
  <c r="W2592" i="1"/>
  <c r="V2592" i="1"/>
  <c r="U2592" i="1"/>
  <c r="T2592" i="1"/>
  <c r="S2592" i="1"/>
  <c r="R2592" i="1"/>
  <c r="Q2592" i="1"/>
  <c r="P2592" i="1"/>
  <c r="AJ2591" i="1"/>
  <c r="AI2591" i="1"/>
  <c r="AH2591" i="1"/>
  <c r="AG2591" i="1"/>
  <c r="AF2591" i="1"/>
  <c r="AE2591" i="1"/>
  <c r="AD2591" i="1"/>
  <c r="AC2591" i="1"/>
  <c r="AB2591" i="1"/>
  <c r="AA2591" i="1"/>
  <c r="Z2591" i="1"/>
  <c r="Y2591" i="1"/>
  <c r="X2591" i="1"/>
  <c r="W2591" i="1"/>
  <c r="V2591" i="1"/>
  <c r="U2591" i="1"/>
  <c r="T2591" i="1"/>
  <c r="S2591" i="1"/>
  <c r="R2591" i="1"/>
  <c r="Q2591" i="1"/>
  <c r="P2591" i="1"/>
  <c r="AJ2590" i="1"/>
  <c r="AI2590" i="1"/>
  <c r="AH2590" i="1"/>
  <c r="AG2590" i="1"/>
  <c r="AF2590" i="1"/>
  <c r="AE2590" i="1"/>
  <c r="AD2590" i="1"/>
  <c r="AC2590" i="1"/>
  <c r="AB2590" i="1"/>
  <c r="AA2590" i="1"/>
  <c r="Z2590" i="1"/>
  <c r="Y2590" i="1"/>
  <c r="X2590" i="1"/>
  <c r="W2590" i="1"/>
  <c r="V2590" i="1"/>
  <c r="U2590" i="1"/>
  <c r="T2590" i="1"/>
  <c r="S2590" i="1"/>
  <c r="R2590" i="1"/>
  <c r="Q2590" i="1"/>
  <c r="P2590" i="1"/>
  <c r="AJ2589" i="1"/>
  <c r="AI2589" i="1"/>
  <c r="AH2589" i="1"/>
  <c r="AG2589" i="1"/>
  <c r="AF2589" i="1"/>
  <c r="AE2589" i="1"/>
  <c r="AD2589" i="1"/>
  <c r="AC2589" i="1"/>
  <c r="AB2589" i="1"/>
  <c r="AA2589" i="1"/>
  <c r="Z2589" i="1"/>
  <c r="Y2589" i="1"/>
  <c r="X2589" i="1"/>
  <c r="W2589" i="1"/>
  <c r="V2589" i="1"/>
  <c r="U2589" i="1"/>
  <c r="T2589" i="1"/>
  <c r="S2589" i="1"/>
  <c r="R2589" i="1"/>
  <c r="Q2589" i="1"/>
  <c r="P2589" i="1"/>
  <c r="AJ2588" i="1"/>
  <c r="AI2588" i="1"/>
  <c r="AH2588" i="1"/>
  <c r="AG2588" i="1"/>
  <c r="AF2588" i="1"/>
  <c r="AE2588" i="1"/>
  <c r="AD2588" i="1"/>
  <c r="AC2588" i="1"/>
  <c r="AB2588" i="1"/>
  <c r="AA2588" i="1"/>
  <c r="Z2588" i="1"/>
  <c r="Y2588" i="1"/>
  <c r="X2588" i="1"/>
  <c r="W2588" i="1"/>
  <c r="V2588" i="1"/>
  <c r="U2588" i="1"/>
  <c r="T2588" i="1"/>
  <c r="S2588" i="1"/>
  <c r="R2588" i="1"/>
  <c r="Q2588" i="1"/>
  <c r="P2588" i="1"/>
  <c r="AJ2587" i="1"/>
  <c r="AI2587" i="1"/>
  <c r="AH2587" i="1"/>
  <c r="AG2587" i="1"/>
  <c r="AF2587" i="1"/>
  <c r="AE2587" i="1"/>
  <c r="AD2587" i="1"/>
  <c r="AC2587" i="1"/>
  <c r="AB2587" i="1"/>
  <c r="AA2587" i="1"/>
  <c r="Z2587" i="1"/>
  <c r="Y2587" i="1"/>
  <c r="X2587" i="1"/>
  <c r="W2587" i="1"/>
  <c r="V2587" i="1"/>
  <c r="U2587" i="1"/>
  <c r="T2587" i="1"/>
  <c r="S2587" i="1"/>
  <c r="R2587" i="1"/>
  <c r="Q2587" i="1"/>
  <c r="P2587" i="1"/>
  <c r="AJ2586" i="1"/>
  <c r="AI2586" i="1"/>
  <c r="AH2586" i="1"/>
  <c r="AG2586" i="1"/>
  <c r="AF2586" i="1"/>
  <c r="AE2586" i="1"/>
  <c r="AD2586" i="1"/>
  <c r="AC2586" i="1"/>
  <c r="AB2586" i="1"/>
  <c r="AA2586" i="1"/>
  <c r="Z2586" i="1"/>
  <c r="Y2586" i="1"/>
  <c r="X2586" i="1"/>
  <c r="W2586" i="1"/>
  <c r="V2586" i="1"/>
  <c r="U2586" i="1"/>
  <c r="T2586" i="1"/>
  <c r="S2586" i="1"/>
  <c r="R2586" i="1"/>
  <c r="Q2586" i="1"/>
  <c r="P2586" i="1"/>
  <c r="AJ2585" i="1"/>
  <c r="AI2585" i="1"/>
  <c r="AH2585" i="1"/>
  <c r="AG2585" i="1"/>
  <c r="AF2585" i="1"/>
  <c r="AE2585" i="1"/>
  <c r="AD2585" i="1"/>
  <c r="AC2585" i="1"/>
  <c r="AB2585" i="1"/>
  <c r="AA2585" i="1"/>
  <c r="Z2585" i="1"/>
  <c r="Y2585" i="1"/>
  <c r="X2585" i="1"/>
  <c r="W2585" i="1"/>
  <c r="V2585" i="1"/>
  <c r="U2585" i="1"/>
  <c r="T2585" i="1"/>
  <c r="S2585" i="1"/>
  <c r="R2585" i="1"/>
  <c r="Q2585" i="1"/>
  <c r="P2585" i="1"/>
  <c r="AJ2584" i="1"/>
  <c r="AI2584" i="1"/>
  <c r="AH2584" i="1"/>
  <c r="AG2584" i="1"/>
  <c r="AF2584" i="1"/>
  <c r="AE2584" i="1"/>
  <c r="AD2584" i="1"/>
  <c r="AC2584" i="1"/>
  <c r="AB2584" i="1"/>
  <c r="AA2584" i="1"/>
  <c r="Z2584" i="1"/>
  <c r="Y2584" i="1"/>
  <c r="X2584" i="1"/>
  <c r="W2584" i="1"/>
  <c r="V2584" i="1"/>
  <c r="U2584" i="1"/>
  <c r="T2584" i="1"/>
  <c r="S2584" i="1"/>
  <c r="R2584" i="1"/>
  <c r="Q2584" i="1"/>
  <c r="P2584" i="1"/>
  <c r="AJ2583" i="1"/>
  <c r="AI2583" i="1"/>
  <c r="AH2583" i="1"/>
  <c r="AG2583" i="1"/>
  <c r="AF2583" i="1"/>
  <c r="AE2583" i="1"/>
  <c r="AD2583" i="1"/>
  <c r="AC2583" i="1"/>
  <c r="AB2583" i="1"/>
  <c r="AA2583" i="1"/>
  <c r="Z2583" i="1"/>
  <c r="Y2583" i="1"/>
  <c r="X2583" i="1"/>
  <c r="W2583" i="1"/>
  <c r="V2583" i="1"/>
  <c r="U2583" i="1"/>
  <c r="T2583" i="1"/>
  <c r="S2583" i="1"/>
  <c r="R2583" i="1"/>
  <c r="Q2583" i="1"/>
  <c r="P2583" i="1"/>
  <c r="AJ2582" i="1"/>
  <c r="AI2582" i="1"/>
  <c r="AH2582" i="1"/>
  <c r="AG2582" i="1"/>
  <c r="AF2582" i="1"/>
  <c r="AE2582" i="1"/>
  <c r="AD2582" i="1"/>
  <c r="AC2582" i="1"/>
  <c r="AB2582" i="1"/>
  <c r="AA2582" i="1"/>
  <c r="Z2582" i="1"/>
  <c r="Y2582" i="1"/>
  <c r="X2582" i="1"/>
  <c r="W2582" i="1"/>
  <c r="V2582" i="1"/>
  <c r="U2582" i="1"/>
  <c r="T2582" i="1"/>
  <c r="S2582" i="1"/>
  <c r="R2582" i="1"/>
  <c r="Q2582" i="1"/>
  <c r="P2582" i="1"/>
  <c r="AJ2581" i="1"/>
  <c r="AI2581" i="1"/>
  <c r="AH2581" i="1"/>
  <c r="AG2581" i="1"/>
  <c r="AF2581" i="1"/>
  <c r="AE2581" i="1"/>
  <c r="AD2581" i="1"/>
  <c r="AC2581" i="1"/>
  <c r="AB2581" i="1"/>
  <c r="AA2581" i="1"/>
  <c r="Z2581" i="1"/>
  <c r="Y2581" i="1"/>
  <c r="X2581" i="1"/>
  <c r="W2581" i="1"/>
  <c r="V2581" i="1"/>
  <c r="U2581" i="1"/>
  <c r="T2581" i="1"/>
  <c r="S2581" i="1"/>
  <c r="R2581" i="1"/>
  <c r="Q2581" i="1"/>
  <c r="P2581" i="1"/>
  <c r="AJ2580" i="1"/>
  <c r="AI2580" i="1"/>
  <c r="AH2580" i="1"/>
  <c r="AG2580" i="1"/>
  <c r="AF2580" i="1"/>
  <c r="AE2580" i="1"/>
  <c r="AD2580" i="1"/>
  <c r="AC2580" i="1"/>
  <c r="AB2580" i="1"/>
  <c r="AA2580" i="1"/>
  <c r="Z2580" i="1"/>
  <c r="Y2580" i="1"/>
  <c r="X2580" i="1"/>
  <c r="W2580" i="1"/>
  <c r="V2580" i="1"/>
  <c r="U2580" i="1"/>
  <c r="T2580" i="1"/>
  <c r="S2580" i="1"/>
  <c r="R2580" i="1"/>
  <c r="Q2580" i="1"/>
  <c r="P2580" i="1"/>
  <c r="AJ2579" i="1"/>
  <c r="AI2579" i="1"/>
  <c r="AH2579" i="1"/>
  <c r="AG2579" i="1"/>
  <c r="AF2579" i="1"/>
  <c r="AE2579" i="1"/>
  <c r="AD2579" i="1"/>
  <c r="AC2579" i="1"/>
  <c r="AB2579" i="1"/>
  <c r="AA2579" i="1"/>
  <c r="Z2579" i="1"/>
  <c r="Y2579" i="1"/>
  <c r="X2579" i="1"/>
  <c r="W2579" i="1"/>
  <c r="V2579" i="1"/>
  <c r="U2579" i="1"/>
  <c r="T2579" i="1"/>
  <c r="S2579" i="1"/>
  <c r="R2579" i="1"/>
  <c r="Q2579" i="1"/>
  <c r="P2579" i="1"/>
  <c r="AJ2578" i="1"/>
  <c r="AI2578" i="1"/>
  <c r="AH2578" i="1"/>
  <c r="AG2578" i="1"/>
  <c r="AF2578" i="1"/>
  <c r="AE2578" i="1"/>
  <c r="AD2578" i="1"/>
  <c r="AC2578" i="1"/>
  <c r="AB2578" i="1"/>
  <c r="AA2578" i="1"/>
  <c r="Z2578" i="1"/>
  <c r="Y2578" i="1"/>
  <c r="X2578" i="1"/>
  <c r="W2578" i="1"/>
  <c r="V2578" i="1"/>
  <c r="U2578" i="1"/>
  <c r="T2578" i="1"/>
  <c r="S2578" i="1"/>
  <c r="R2578" i="1"/>
  <c r="Q2578" i="1"/>
  <c r="P2578" i="1"/>
  <c r="AJ2577" i="1"/>
  <c r="AI2577" i="1"/>
  <c r="AH2577" i="1"/>
  <c r="AG2577" i="1"/>
  <c r="AF2577" i="1"/>
  <c r="AE2577" i="1"/>
  <c r="AD2577" i="1"/>
  <c r="AC2577" i="1"/>
  <c r="AB2577" i="1"/>
  <c r="AA2577" i="1"/>
  <c r="Z2577" i="1"/>
  <c r="Y2577" i="1"/>
  <c r="X2577" i="1"/>
  <c r="W2577" i="1"/>
  <c r="V2577" i="1"/>
  <c r="U2577" i="1"/>
  <c r="T2577" i="1"/>
  <c r="S2577" i="1"/>
  <c r="R2577" i="1"/>
  <c r="Q2577" i="1"/>
  <c r="P2577" i="1"/>
  <c r="AJ2576" i="1"/>
  <c r="AI2576" i="1"/>
  <c r="AH2576" i="1"/>
  <c r="AG2576" i="1"/>
  <c r="AF2576" i="1"/>
  <c r="AE2576" i="1"/>
  <c r="AD2576" i="1"/>
  <c r="AC2576" i="1"/>
  <c r="AB2576" i="1"/>
  <c r="AA2576" i="1"/>
  <c r="Z2576" i="1"/>
  <c r="Y2576" i="1"/>
  <c r="X2576" i="1"/>
  <c r="W2576" i="1"/>
  <c r="V2576" i="1"/>
  <c r="U2576" i="1"/>
  <c r="T2576" i="1"/>
  <c r="S2576" i="1"/>
  <c r="R2576" i="1"/>
  <c r="Q2576" i="1"/>
  <c r="P2576" i="1"/>
  <c r="AJ2575" i="1"/>
  <c r="AI2575" i="1"/>
  <c r="AH2575" i="1"/>
  <c r="AG2575" i="1"/>
  <c r="AF2575" i="1"/>
  <c r="AE2575" i="1"/>
  <c r="AD2575" i="1"/>
  <c r="AC2575" i="1"/>
  <c r="AB2575" i="1"/>
  <c r="AA2575" i="1"/>
  <c r="Z2575" i="1"/>
  <c r="Y2575" i="1"/>
  <c r="X2575" i="1"/>
  <c r="W2575" i="1"/>
  <c r="V2575" i="1"/>
  <c r="U2575" i="1"/>
  <c r="T2575" i="1"/>
  <c r="S2575" i="1"/>
  <c r="R2575" i="1"/>
  <c r="Q2575" i="1"/>
  <c r="P2575" i="1"/>
  <c r="AJ2574" i="1"/>
  <c r="AI2574" i="1"/>
  <c r="AH2574" i="1"/>
  <c r="AG2574" i="1"/>
  <c r="AF2574" i="1"/>
  <c r="AE2574" i="1"/>
  <c r="AD2574" i="1"/>
  <c r="AC2574" i="1"/>
  <c r="AB2574" i="1"/>
  <c r="AA2574" i="1"/>
  <c r="Z2574" i="1"/>
  <c r="Y2574" i="1"/>
  <c r="X2574" i="1"/>
  <c r="W2574" i="1"/>
  <c r="V2574" i="1"/>
  <c r="U2574" i="1"/>
  <c r="T2574" i="1"/>
  <c r="S2574" i="1"/>
  <c r="R2574" i="1"/>
  <c r="Q2574" i="1"/>
  <c r="P2574" i="1"/>
  <c r="AJ2573" i="1"/>
  <c r="AI2573" i="1"/>
  <c r="AH2573" i="1"/>
  <c r="AG2573" i="1"/>
  <c r="AF2573" i="1"/>
  <c r="AE2573" i="1"/>
  <c r="AD2573" i="1"/>
  <c r="AC2573" i="1"/>
  <c r="AB2573" i="1"/>
  <c r="AA2573" i="1"/>
  <c r="Z2573" i="1"/>
  <c r="Y2573" i="1"/>
  <c r="X2573" i="1"/>
  <c r="W2573" i="1"/>
  <c r="V2573" i="1"/>
  <c r="U2573" i="1"/>
  <c r="T2573" i="1"/>
  <c r="S2573" i="1"/>
  <c r="R2573" i="1"/>
  <c r="Q2573" i="1"/>
  <c r="P2573" i="1"/>
  <c r="AJ2572" i="1"/>
  <c r="AI2572" i="1"/>
  <c r="AH2572" i="1"/>
  <c r="AG2572" i="1"/>
  <c r="AF2572" i="1"/>
  <c r="AE2572" i="1"/>
  <c r="AD2572" i="1"/>
  <c r="AC2572" i="1"/>
  <c r="AB2572" i="1"/>
  <c r="AA2572" i="1"/>
  <c r="Z2572" i="1"/>
  <c r="Y2572" i="1"/>
  <c r="X2572" i="1"/>
  <c r="W2572" i="1"/>
  <c r="V2572" i="1"/>
  <c r="U2572" i="1"/>
  <c r="T2572" i="1"/>
  <c r="S2572" i="1"/>
  <c r="R2572" i="1"/>
  <c r="Q2572" i="1"/>
  <c r="P2572" i="1"/>
  <c r="AJ2571" i="1"/>
  <c r="AI2571" i="1"/>
  <c r="AH2571" i="1"/>
  <c r="AG2571" i="1"/>
  <c r="AF2571" i="1"/>
  <c r="AE2571" i="1"/>
  <c r="AD2571" i="1"/>
  <c r="AC2571" i="1"/>
  <c r="AB2571" i="1"/>
  <c r="AA2571" i="1"/>
  <c r="Z2571" i="1"/>
  <c r="Y2571" i="1"/>
  <c r="X2571" i="1"/>
  <c r="W2571" i="1"/>
  <c r="V2571" i="1"/>
  <c r="U2571" i="1"/>
  <c r="T2571" i="1"/>
  <c r="S2571" i="1"/>
  <c r="R2571" i="1"/>
  <c r="Q2571" i="1"/>
  <c r="P2571" i="1"/>
  <c r="AJ2570" i="1"/>
  <c r="AI2570" i="1"/>
  <c r="AH2570" i="1"/>
  <c r="AG2570" i="1"/>
  <c r="AF2570" i="1"/>
  <c r="AE2570" i="1"/>
  <c r="AD2570" i="1"/>
  <c r="AC2570" i="1"/>
  <c r="AB2570" i="1"/>
  <c r="AA2570" i="1"/>
  <c r="Z2570" i="1"/>
  <c r="Y2570" i="1"/>
  <c r="X2570" i="1"/>
  <c r="W2570" i="1"/>
  <c r="V2570" i="1"/>
  <c r="U2570" i="1"/>
  <c r="T2570" i="1"/>
  <c r="S2570" i="1"/>
  <c r="R2570" i="1"/>
  <c r="Q2570" i="1"/>
  <c r="P2570" i="1"/>
  <c r="AJ2569" i="1"/>
  <c r="AI2569" i="1"/>
  <c r="AH2569" i="1"/>
  <c r="AG2569" i="1"/>
  <c r="AF2569" i="1"/>
  <c r="AE2569" i="1"/>
  <c r="AD2569" i="1"/>
  <c r="AC2569" i="1"/>
  <c r="AB2569" i="1"/>
  <c r="AA2569" i="1"/>
  <c r="Z2569" i="1"/>
  <c r="Y2569" i="1"/>
  <c r="X2569" i="1"/>
  <c r="W2569" i="1"/>
  <c r="V2569" i="1"/>
  <c r="U2569" i="1"/>
  <c r="T2569" i="1"/>
  <c r="S2569" i="1"/>
  <c r="R2569" i="1"/>
  <c r="Q2569" i="1"/>
  <c r="P2569" i="1"/>
  <c r="AJ2568" i="1"/>
  <c r="AI2568" i="1"/>
  <c r="AH2568" i="1"/>
  <c r="AG2568" i="1"/>
  <c r="AF2568" i="1"/>
  <c r="AE2568" i="1"/>
  <c r="AD2568" i="1"/>
  <c r="AC2568" i="1"/>
  <c r="AB2568" i="1"/>
  <c r="AA2568" i="1"/>
  <c r="Z2568" i="1"/>
  <c r="Y2568" i="1"/>
  <c r="X2568" i="1"/>
  <c r="W2568" i="1"/>
  <c r="V2568" i="1"/>
  <c r="U2568" i="1"/>
  <c r="T2568" i="1"/>
  <c r="S2568" i="1"/>
  <c r="R2568" i="1"/>
  <c r="Q2568" i="1"/>
  <c r="P2568" i="1"/>
  <c r="AJ2567" i="1"/>
  <c r="AI2567" i="1"/>
  <c r="AH2567" i="1"/>
  <c r="AG2567" i="1"/>
  <c r="AF2567" i="1"/>
  <c r="AE2567" i="1"/>
  <c r="AD2567" i="1"/>
  <c r="AC2567" i="1"/>
  <c r="AB2567" i="1"/>
  <c r="AA2567" i="1"/>
  <c r="Z2567" i="1"/>
  <c r="Y2567" i="1"/>
  <c r="X2567" i="1"/>
  <c r="W2567" i="1"/>
  <c r="V2567" i="1"/>
  <c r="U2567" i="1"/>
  <c r="T2567" i="1"/>
  <c r="S2567" i="1"/>
  <c r="R2567" i="1"/>
  <c r="Q2567" i="1"/>
  <c r="P2567" i="1"/>
  <c r="AJ2566" i="1"/>
  <c r="AI2566" i="1"/>
  <c r="AH2566" i="1"/>
  <c r="AG2566" i="1"/>
  <c r="AF2566" i="1"/>
  <c r="AE2566" i="1"/>
  <c r="AD2566" i="1"/>
  <c r="AC2566" i="1"/>
  <c r="AB2566" i="1"/>
  <c r="AA2566" i="1"/>
  <c r="Z2566" i="1"/>
  <c r="Y2566" i="1"/>
  <c r="X2566" i="1"/>
  <c r="W2566" i="1"/>
  <c r="V2566" i="1"/>
  <c r="U2566" i="1"/>
  <c r="T2566" i="1"/>
  <c r="S2566" i="1"/>
  <c r="R2566" i="1"/>
  <c r="Q2566" i="1"/>
  <c r="P2566" i="1"/>
  <c r="AJ2565" i="1"/>
  <c r="AI2565" i="1"/>
  <c r="AH2565" i="1"/>
  <c r="AG2565" i="1"/>
  <c r="AF2565" i="1"/>
  <c r="AE2565" i="1"/>
  <c r="AD2565" i="1"/>
  <c r="AC2565" i="1"/>
  <c r="AB2565" i="1"/>
  <c r="AA2565" i="1"/>
  <c r="Z2565" i="1"/>
  <c r="Y2565" i="1"/>
  <c r="X2565" i="1"/>
  <c r="W2565" i="1"/>
  <c r="V2565" i="1"/>
  <c r="U2565" i="1"/>
  <c r="T2565" i="1"/>
  <c r="S2565" i="1"/>
  <c r="R2565" i="1"/>
  <c r="Q2565" i="1"/>
  <c r="P2565" i="1"/>
  <c r="AJ2564" i="1"/>
  <c r="AI2564" i="1"/>
  <c r="AH2564" i="1"/>
  <c r="AG2564" i="1"/>
  <c r="AF2564" i="1"/>
  <c r="AE2564" i="1"/>
  <c r="AD2564" i="1"/>
  <c r="AC2564" i="1"/>
  <c r="AB2564" i="1"/>
  <c r="AA2564" i="1"/>
  <c r="Z2564" i="1"/>
  <c r="Y2564" i="1"/>
  <c r="X2564" i="1"/>
  <c r="W2564" i="1"/>
  <c r="V2564" i="1"/>
  <c r="U2564" i="1"/>
  <c r="T2564" i="1"/>
  <c r="S2564" i="1"/>
  <c r="R2564" i="1"/>
  <c r="Q2564" i="1"/>
  <c r="P2564" i="1"/>
  <c r="AJ2563" i="1"/>
  <c r="AI2563" i="1"/>
  <c r="AH2563" i="1"/>
  <c r="AG2563" i="1"/>
  <c r="AF2563" i="1"/>
  <c r="AE2563" i="1"/>
  <c r="AD2563" i="1"/>
  <c r="AC2563" i="1"/>
  <c r="AB2563" i="1"/>
  <c r="AA2563" i="1"/>
  <c r="Z2563" i="1"/>
  <c r="Y2563" i="1"/>
  <c r="X2563" i="1"/>
  <c r="W2563" i="1"/>
  <c r="V2563" i="1"/>
  <c r="U2563" i="1"/>
  <c r="T2563" i="1"/>
  <c r="S2563" i="1"/>
  <c r="R2563" i="1"/>
  <c r="Q2563" i="1"/>
  <c r="P2563" i="1"/>
  <c r="AJ2562" i="1"/>
  <c r="AI2562" i="1"/>
  <c r="AH2562" i="1"/>
  <c r="AG2562" i="1"/>
  <c r="AF2562" i="1"/>
  <c r="AE2562" i="1"/>
  <c r="AD2562" i="1"/>
  <c r="AC2562" i="1"/>
  <c r="AB2562" i="1"/>
  <c r="AA2562" i="1"/>
  <c r="Z2562" i="1"/>
  <c r="Y2562" i="1"/>
  <c r="X2562" i="1"/>
  <c r="W2562" i="1"/>
  <c r="V2562" i="1"/>
  <c r="U2562" i="1"/>
  <c r="T2562" i="1"/>
  <c r="S2562" i="1"/>
  <c r="R2562" i="1"/>
  <c r="Q2562" i="1"/>
  <c r="P2562" i="1"/>
  <c r="AJ2561" i="1"/>
  <c r="AI2561" i="1"/>
  <c r="AH2561" i="1"/>
  <c r="AG2561" i="1"/>
  <c r="AF2561" i="1"/>
  <c r="AE2561" i="1"/>
  <c r="AD2561" i="1"/>
  <c r="AC2561" i="1"/>
  <c r="AB2561" i="1"/>
  <c r="AA2561" i="1"/>
  <c r="Z2561" i="1"/>
  <c r="Y2561" i="1"/>
  <c r="X2561" i="1"/>
  <c r="W2561" i="1"/>
  <c r="V2561" i="1"/>
  <c r="U2561" i="1"/>
  <c r="T2561" i="1"/>
  <c r="S2561" i="1"/>
  <c r="R2561" i="1"/>
  <c r="Q2561" i="1"/>
  <c r="P2561" i="1"/>
  <c r="AJ2560" i="1"/>
  <c r="AI2560" i="1"/>
  <c r="AH2560" i="1"/>
  <c r="AG2560" i="1"/>
  <c r="AF2560" i="1"/>
  <c r="AE2560" i="1"/>
  <c r="AD2560" i="1"/>
  <c r="AC2560" i="1"/>
  <c r="AB2560" i="1"/>
  <c r="AA2560" i="1"/>
  <c r="Z2560" i="1"/>
  <c r="Y2560" i="1"/>
  <c r="X2560" i="1"/>
  <c r="W2560" i="1"/>
  <c r="V2560" i="1"/>
  <c r="U2560" i="1"/>
  <c r="T2560" i="1"/>
  <c r="S2560" i="1"/>
  <c r="R2560" i="1"/>
  <c r="Q2560" i="1"/>
  <c r="P2560" i="1"/>
  <c r="AJ2559" i="1"/>
  <c r="AI2559" i="1"/>
  <c r="AH2559" i="1"/>
  <c r="AG2559" i="1"/>
  <c r="AF2559" i="1"/>
  <c r="AE2559" i="1"/>
  <c r="AD2559" i="1"/>
  <c r="AC2559" i="1"/>
  <c r="AB2559" i="1"/>
  <c r="AA2559" i="1"/>
  <c r="Z2559" i="1"/>
  <c r="Y2559" i="1"/>
  <c r="X2559" i="1"/>
  <c r="W2559" i="1"/>
  <c r="V2559" i="1"/>
  <c r="U2559" i="1"/>
  <c r="T2559" i="1"/>
  <c r="S2559" i="1"/>
  <c r="R2559" i="1"/>
  <c r="Q2559" i="1"/>
  <c r="P2559" i="1"/>
  <c r="AJ2558" i="1"/>
  <c r="AI2558" i="1"/>
  <c r="AH2558" i="1"/>
  <c r="AG2558" i="1"/>
  <c r="AF2558" i="1"/>
  <c r="AE2558" i="1"/>
  <c r="AD2558" i="1"/>
  <c r="AC2558" i="1"/>
  <c r="AB2558" i="1"/>
  <c r="AA2558" i="1"/>
  <c r="Z2558" i="1"/>
  <c r="Y2558" i="1"/>
  <c r="X2558" i="1"/>
  <c r="W2558" i="1"/>
  <c r="V2558" i="1"/>
  <c r="U2558" i="1"/>
  <c r="T2558" i="1"/>
  <c r="S2558" i="1"/>
  <c r="R2558" i="1"/>
  <c r="Q2558" i="1"/>
  <c r="P2558" i="1"/>
  <c r="AJ2557" i="1"/>
  <c r="AI2557" i="1"/>
  <c r="AH2557" i="1"/>
  <c r="AG2557" i="1"/>
  <c r="AF2557" i="1"/>
  <c r="AE2557" i="1"/>
  <c r="AD2557" i="1"/>
  <c r="AC2557" i="1"/>
  <c r="AB2557" i="1"/>
  <c r="AA2557" i="1"/>
  <c r="Z2557" i="1"/>
  <c r="Y2557" i="1"/>
  <c r="X2557" i="1"/>
  <c r="W2557" i="1"/>
  <c r="V2557" i="1"/>
  <c r="U2557" i="1"/>
  <c r="T2557" i="1"/>
  <c r="S2557" i="1"/>
  <c r="R2557" i="1"/>
  <c r="Q2557" i="1"/>
  <c r="P2557" i="1"/>
  <c r="AJ2556" i="1"/>
  <c r="AI2556" i="1"/>
  <c r="AH2556" i="1"/>
  <c r="AG2556" i="1"/>
  <c r="AF2556" i="1"/>
  <c r="AE2556" i="1"/>
  <c r="AD2556" i="1"/>
  <c r="AC2556" i="1"/>
  <c r="AB2556" i="1"/>
  <c r="AA2556" i="1"/>
  <c r="Z2556" i="1"/>
  <c r="Y2556" i="1"/>
  <c r="X2556" i="1"/>
  <c r="W2556" i="1"/>
  <c r="V2556" i="1"/>
  <c r="U2556" i="1"/>
  <c r="T2556" i="1"/>
  <c r="S2556" i="1"/>
  <c r="R2556" i="1"/>
  <c r="Q2556" i="1"/>
  <c r="P2556" i="1"/>
  <c r="AJ2555" i="1"/>
  <c r="AI2555" i="1"/>
  <c r="AH2555" i="1"/>
  <c r="AG2555" i="1"/>
  <c r="AF2555" i="1"/>
  <c r="AE2555" i="1"/>
  <c r="AD2555" i="1"/>
  <c r="AC2555" i="1"/>
  <c r="AB2555" i="1"/>
  <c r="AA2555" i="1"/>
  <c r="Z2555" i="1"/>
  <c r="Y2555" i="1"/>
  <c r="X2555" i="1"/>
  <c r="W2555" i="1"/>
  <c r="V2555" i="1"/>
  <c r="U2555" i="1"/>
  <c r="T2555" i="1"/>
  <c r="S2555" i="1"/>
  <c r="R2555" i="1"/>
  <c r="Q2555" i="1"/>
  <c r="P2555" i="1"/>
  <c r="AJ2554" i="1"/>
  <c r="AI2554" i="1"/>
  <c r="AH2554" i="1"/>
  <c r="AG2554" i="1"/>
  <c r="AF2554" i="1"/>
  <c r="AE2554" i="1"/>
  <c r="AD2554" i="1"/>
  <c r="AC2554" i="1"/>
  <c r="AB2554" i="1"/>
  <c r="AA2554" i="1"/>
  <c r="Z2554" i="1"/>
  <c r="Y2554" i="1"/>
  <c r="X2554" i="1"/>
  <c r="W2554" i="1"/>
  <c r="V2554" i="1"/>
  <c r="U2554" i="1"/>
  <c r="T2554" i="1"/>
  <c r="S2554" i="1"/>
  <c r="R2554" i="1"/>
  <c r="Q2554" i="1"/>
  <c r="P2554" i="1"/>
  <c r="AJ2553" i="1"/>
  <c r="AI2553" i="1"/>
  <c r="AH2553" i="1"/>
  <c r="AG2553" i="1"/>
  <c r="AF2553" i="1"/>
  <c r="AE2553" i="1"/>
  <c r="AD2553" i="1"/>
  <c r="AC2553" i="1"/>
  <c r="AB2553" i="1"/>
  <c r="AA2553" i="1"/>
  <c r="Z2553" i="1"/>
  <c r="Y2553" i="1"/>
  <c r="X2553" i="1"/>
  <c r="W2553" i="1"/>
  <c r="V2553" i="1"/>
  <c r="U2553" i="1"/>
  <c r="T2553" i="1"/>
  <c r="S2553" i="1"/>
  <c r="R2553" i="1"/>
  <c r="Q2553" i="1"/>
  <c r="P2553" i="1"/>
  <c r="AJ2552" i="1"/>
  <c r="AI2552" i="1"/>
  <c r="AH2552" i="1"/>
  <c r="AG2552" i="1"/>
  <c r="AF2552" i="1"/>
  <c r="AE2552" i="1"/>
  <c r="AD2552" i="1"/>
  <c r="AC2552" i="1"/>
  <c r="AB2552" i="1"/>
  <c r="AA2552" i="1"/>
  <c r="Z2552" i="1"/>
  <c r="Y2552" i="1"/>
  <c r="X2552" i="1"/>
  <c r="W2552" i="1"/>
  <c r="V2552" i="1"/>
  <c r="U2552" i="1"/>
  <c r="T2552" i="1"/>
  <c r="S2552" i="1"/>
  <c r="R2552" i="1"/>
  <c r="Q2552" i="1"/>
  <c r="P2552" i="1"/>
  <c r="AJ2551" i="1"/>
  <c r="AI2551" i="1"/>
  <c r="AH2551" i="1"/>
  <c r="AG2551" i="1"/>
  <c r="AF2551" i="1"/>
  <c r="AE2551" i="1"/>
  <c r="AD2551" i="1"/>
  <c r="AC2551" i="1"/>
  <c r="AB2551" i="1"/>
  <c r="AA2551" i="1"/>
  <c r="Z2551" i="1"/>
  <c r="Y2551" i="1"/>
  <c r="X2551" i="1"/>
  <c r="W2551" i="1"/>
  <c r="V2551" i="1"/>
  <c r="U2551" i="1"/>
  <c r="T2551" i="1"/>
  <c r="S2551" i="1"/>
  <c r="R2551" i="1"/>
  <c r="Q2551" i="1"/>
  <c r="P2551" i="1"/>
  <c r="AJ2550" i="1"/>
  <c r="AI2550" i="1"/>
  <c r="AH2550" i="1"/>
  <c r="AG2550" i="1"/>
  <c r="AF2550" i="1"/>
  <c r="AE2550" i="1"/>
  <c r="AD2550" i="1"/>
  <c r="AC2550" i="1"/>
  <c r="AB2550" i="1"/>
  <c r="AA2550" i="1"/>
  <c r="Z2550" i="1"/>
  <c r="Y2550" i="1"/>
  <c r="X2550" i="1"/>
  <c r="W2550" i="1"/>
  <c r="V2550" i="1"/>
  <c r="U2550" i="1"/>
  <c r="T2550" i="1"/>
  <c r="S2550" i="1"/>
  <c r="R2550" i="1"/>
  <c r="Q2550" i="1"/>
  <c r="P2550" i="1"/>
  <c r="AJ2549" i="1"/>
  <c r="AI2549" i="1"/>
  <c r="AH2549" i="1"/>
  <c r="AG2549" i="1"/>
  <c r="AF2549" i="1"/>
  <c r="AE2549" i="1"/>
  <c r="AD2549" i="1"/>
  <c r="AC2549" i="1"/>
  <c r="AB2549" i="1"/>
  <c r="AA2549" i="1"/>
  <c r="Z2549" i="1"/>
  <c r="Y2549" i="1"/>
  <c r="X2549" i="1"/>
  <c r="W2549" i="1"/>
  <c r="V2549" i="1"/>
  <c r="U2549" i="1"/>
  <c r="T2549" i="1"/>
  <c r="S2549" i="1"/>
  <c r="R2549" i="1"/>
  <c r="Q2549" i="1"/>
  <c r="P2549" i="1"/>
  <c r="AJ2548" i="1"/>
  <c r="AI2548" i="1"/>
  <c r="AH2548" i="1"/>
  <c r="AG2548" i="1"/>
  <c r="AF2548" i="1"/>
  <c r="AE2548" i="1"/>
  <c r="AD2548" i="1"/>
  <c r="AC2548" i="1"/>
  <c r="AB2548" i="1"/>
  <c r="AA2548" i="1"/>
  <c r="Z2548" i="1"/>
  <c r="Y2548" i="1"/>
  <c r="X2548" i="1"/>
  <c r="W2548" i="1"/>
  <c r="V2548" i="1"/>
  <c r="U2548" i="1"/>
  <c r="T2548" i="1"/>
  <c r="S2548" i="1"/>
  <c r="R2548" i="1"/>
  <c r="Q2548" i="1"/>
  <c r="P2548" i="1"/>
  <c r="AJ2547" i="1"/>
  <c r="AI2547" i="1"/>
  <c r="AH2547" i="1"/>
  <c r="AG2547" i="1"/>
  <c r="AF2547" i="1"/>
  <c r="AE2547" i="1"/>
  <c r="AD2547" i="1"/>
  <c r="AC2547" i="1"/>
  <c r="AB2547" i="1"/>
  <c r="AA2547" i="1"/>
  <c r="Z2547" i="1"/>
  <c r="Y2547" i="1"/>
  <c r="X2547" i="1"/>
  <c r="W2547" i="1"/>
  <c r="V2547" i="1"/>
  <c r="U2547" i="1"/>
  <c r="T2547" i="1"/>
  <c r="S2547" i="1"/>
  <c r="R2547" i="1"/>
  <c r="Q2547" i="1"/>
  <c r="P2547" i="1"/>
  <c r="AJ2546" i="1"/>
  <c r="AI2546" i="1"/>
  <c r="AH2546" i="1"/>
  <c r="AG2546" i="1"/>
  <c r="AF2546" i="1"/>
  <c r="AE2546" i="1"/>
  <c r="AD2546" i="1"/>
  <c r="AC2546" i="1"/>
  <c r="AB2546" i="1"/>
  <c r="AA2546" i="1"/>
  <c r="Z2546" i="1"/>
  <c r="Y2546" i="1"/>
  <c r="X2546" i="1"/>
  <c r="W2546" i="1"/>
  <c r="V2546" i="1"/>
  <c r="U2546" i="1"/>
  <c r="T2546" i="1"/>
  <c r="S2546" i="1"/>
  <c r="R2546" i="1"/>
  <c r="Q2546" i="1"/>
  <c r="P2546" i="1"/>
  <c r="AJ2545" i="1"/>
  <c r="AI2545" i="1"/>
  <c r="AH2545" i="1"/>
  <c r="AG2545" i="1"/>
  <c r="AF2545" i="1"/>
  <c r="AE2545" i="1"/>
  <c r="AD2545" i="1"/>
  <c r="AC2545" i="1"/>
  <c r="AB2545" i="1"/>
  <c r="AA2545" i="1"/>
  <c r="Z2545" i="1"/>
  <c r="Y2545" i="1"/>
  <c r="X2545" i="1"/>
  <c r="W2545" i="1"/>
  <c r="V2545" i="1"/>
  <c r="U2545" i="1"/>
  <c r="T2545" i="1"/>
  <c r="S2545" i="1"/>
  <c r="R2545" i="1"/>
  <c r="Q2545" i="1"/>
  <c r="P2545" i="1"/>
  <c r="AJ2544" i="1"/>
  <c r="AI2544" i="1"/>
  <c r="AH2544" i="1"/>
  <c r="AG2544" i="1"/>
  <c r="AF2544" i="1"/>
  <c r="AE2544" i="1"/>
  <c r="AD2544" i="1"/>
  <c r="AC2544" i="1"/>
  <c r="AB2544" i="1"/>
  <c r="AA2544" i="1"/>
  <c r="Z2544" i="1"/>
  <c r="Y2544" i="1"/>
  <c r="X2544" i="1"/>
  <c r="W2544" i="1"/>
  <c r="V2544" i="1"/>
  <c r="U2544" i="1"/>
  <c r="T2544" i="1"/>
  <c r="S2544" i="1"/>
  <c r="R2544" i="1"/>
  <c r="Q2544" i="1"/>
  <c r="P2544" i="1"/>
  <c r="AJ2543" i="1"/>
  <c r="AI2543" i="1"/>
  <c r="AH2543" i="1"/>
  <c r="AG2543" i="1"/>
  <c r="AF2543" i="1"/>
  <c r="AE2543" i="1"/>
  <c r="AD2543" i="1"/>
  <c r="AC2543" i="1"/>
  <c r="AB2543" i="1"/>
  <c r="AA2543" i="1"/>
  <c r="Z2543" i="1"/>
  <c r="Y2543" i="1"/>
  <c r="X2543" i="1"/>
  <c r="W2543" i="1"/>
  <c r="V2543" i="1"/>
  <c r="U2543" i="1"/>
  <c r="T2543" i="1"/>
  <c r="S2543" i="1"/>
  <c r="R2543" i="1"/>
  <c r="Q2543" i="1"/>
  <c r="P2543" i="1"/>
  <c r="AJ2542" i="1"/>
  <c r="AI2542" i="1"/>
  <c r="AH2542" i="1"/>
  <c r="AG2542" i="1"/>
  <c r="AF2542" i="1"/>
  <c r="AE2542" i="1"/>
  <c r="AD2542" i="1"/>
  <c r="AC2542" i="1"/>
  <c r="AB2542" i="1"/>
  <c r="AA2542" i="1"/>
  <c r="Z2542" i="1"/>
  <c r="Y2542" i="1"/>
  <c r="X2542" i="1"/>
  <c r="W2542" i="1"/>
  <c r="V2542" i="1"/>
  <c r="U2542" i="1"/>
  <c r="T2542" i="1"/>
  <c r="S2542" i="1"/>
  <c r="R2542" i="1"/>
  <c r="Q2542" i="1"/>
  <c r="P2542" i="1"/>
  <c r="AJ2541" i="1"/>
  <c r="AI2541" i="1"/>
  <c r="AH2541" i="1"/>
  <c r="AG2541" i="1"/>
  <c r="AF2541" i="1"/>
  <c r="AE2541" i="1"/>
  <c r="AD2541" i="1"/>
  <c r="AC2541" i="1"/>
  <c r="AB2541" i="1"/>
  <c r="AA2541" i="1"/>
  <c r="Z2541" i="1"/>
  <c r="Y2541" i="1"/>
  <c r="X2541" i="1"/>
  <c r="W2541" i="1"/>
  <c r="V2541" i="1"/>
  <c r="U2541" i="1"/>
  <c r="T2541" i="1"/>
  <c r="S2541" i="1"/>
  <c r="R2541" i="1"/>
  <c r="Q2541" i="1"/>
  <c r="P2541" i="1"/>
  <c r="AJ2540" i="1"/>
  <c r="AI2540" i="1"/>
  <c r="AH2540" i="1"/>
  <c r="AG2540" i="1"/>
  <c r="AF2540" i="1"/>
  <c r="AE2540" i="1"/>
  <c r="AD2540" i="1"/>
  <c r="AC2540" i="1"/>
  <c r="AB2540" i="1"/>
  <c r="AA2540" i="1"/>
  <c r="Z2540" i="1"/>
  <c r="Y2540" i="1"/>
  <c r="X2540" i="1"/>
  <c r="W2540" i="1"/>
  <c r="V2540" i="1"/>
  <c r="U2540" i="1"/>
  <c r="T2540" i="1"/>
  <c r="S2540" i="1"/>
  <c r="R2540" i="1"/>
  <c r="Q2540" i="1"/>
  <c r="P2540" i="1"/>
  <c r="AJ2539" i="1"/>
  <c r="AI2539" i="1"/>
  <c r="AH2539" i="1"/>
  <c r="AG2539" i="1"/>
  <c r="AF2539" i="1"/>
  <c r="AE2539" i="1"/>
  <c r="AD2539" i="1"/>
  <c r="AC2539" i="1"/>
  <c r="AB2539" i="1"/>
  <c r="AA2539" i="1"/>
  <c r="Z2539" i="1"/>
  <c r="Y2539" i="1"/>
  <c r="X2539" i="1"/>
  <c r="W2539" i="1"/>
  <c r="V2539" i="1"/>
  <c r="U2539" i="1"/>
  <c r="T2539" i="1"/>
  <c r="S2539" i="1"/>
  <c r="R2539" i="1"/>
  <c r="Q2539" i="1"/>
  <c r="P2539" i="1"/>
  <c r="AJ2538" i="1"/>
  <c r="AI2538" i="1"/>
  <c r="AH2538" i="1"/>
  <c r="AG2538" i="1"/>
  <c r="AF2538" i="1"/>
  <c r="AE2538" i="1"/>
  <c r="AD2538" i="1"/>
  <c r="AC2538" i="1"/>
  <c r="AB2538" i="1"/>
  <c r="AA2538" i="1"/>
  <c r="Z2538" i="1"/>
  <c r="Y2538" i="1"/>
  <c r="X2538" i="1"/>
  <c r="W2538" i="1"/>
  <c r="V2538" i="1"/>
  <c r="U2538" i="1"/>
  <c r="T2538" i="1"/>
  <c r="S2538" i="1"/>
  <c r="R2538" i="1"/>
  <c r="Q2538" i="1"/>
  <c r="P2538" i="1"/>
  <c r="AJ2537" i="1"/>
  <c r="AI2537" i="1"/>
  <c r="AH2537" i="1"/>
  <c r="AG2537" i="1"/>
  <c r="AF2537" i="1"/>
  <c r="AE2537" i="1"/>
  <c r="AD2537" i="1"/>
  <c r="AC2537" i="1"/>
  <c r="AB2537" i="1"/>
  <c r="AA2537" i="1"/>
  <c r="Z2537" i="1"/>
  <c r="Y2537" i="1"/>
  <c r="X2537" i="1"/>
  <c r="W2537" i="1"/>
  <c r="V2537" i="1"/>
  <c r="U2537" i="1"/>
  <c r="T2537" i="1"/>
  <c r="S2537" i="1"/>
  <c r="R2537" i="1"/>
  <c r="Q2537" i="1"/>
  <c r="P2537" i="1"/>
  <c r="AJ2536" i="1"/>
  <c r="AI2536" i="1"/>
  <c r="AH2536" i="1"/>
  <c r="AG2536" i="1"/>
  <c r="AF2536" i="1"/>
  <c r="AE2536" i="1"/>
  <c r="AD2536" i="1"/>
  <c r="AC2536" i="1"/>
  <c r="AB2536" i="1"/>
  <c r="AA2536" i="1"/>
  <c r="Z2536" i="1"/>
  <c r="Y2536" i="1"/>
  <c r="X2536" i="1"/>
  <c r="W2536" i="1"/>
  <c r="V2536" i="1"/>
  <c r="U2536" i="1"/>
  <c r="T2536" i="1"/>
  <c r="S2536" i="1"/>
  <c r="R2536" i="1"/>
  <c r="Q2536" i="1"/>
  <c r="P2536" i="1"/>
  <c r="AJ2535" i="1"/>
  <c r="AI2535" i="1"/>
  <c r="AH2535" i="1"/>
  <c r="AG2535" i="1"/>
  <c r="AF2535" i="1"/>
  <c r="AE2535" i="1"/>
  <c r="AD2535" i="1"/>
  <c r="AC2535" i="1"/>
  <c r="AB2535" i="1"/>
  <c r="AA2535" i="1"/>
  <c r="Z2535" i="1"/>
  <c r="Y2535" i="1"/>
  <c r="X2535" i="1"/>
  <c r="W2535" i="1"/>
  <c r="V2535" i="1"/>
  <c r="U2535" i="1"/>
  <c r="T2535" i="1"/>
  <c r="S2535" i="1"/>
  <c r="R2535" i="1"/>
  <c r="Q2535" i="1"/>
  <c r="P2535" i="1"/>
  <c r="AJ2534" i="1"/>
  <c r="AI2534" i="1"/>
  <c r="AH2534" i="1"/>
  <c r="AG2534" i="1"/>
  <c r="AF2534" i="1"/>
  <c r="AE2534" i="1"/>
  <c r="AD2534" i="1"/>
  <c r="AC2534" i="1"/>
  <c r="AB2534" i="1"/>
  <c r="AA2534" i="1"/>
  <c r="Z2534" i="1"/>
  <c r="Y2534" i="1"/>
  <c r="X2534" i="1"/>
  <c r="W2534" i="1"/>
  <c r="V2534" i="1"/>
  <c r="U2534" i="1"/>
  <c r="T2534" i="1"/>
  <c r="S2534" i="1"/>
  <c r="R2534" i="1"/>
  <c r="Q2534" i="1"/>
  <c r="P2534" i="1"/>
  <c r="AJ2533" i="1"/>
  <c r="AI2533" i="1"/>
  <c r="AH2533" i="1"/>
  <c r="AG2533" i="1"/>
  <c r="AF2533" i="1"/>
  <c r="AE2533" i="1"/>
  <c r="AD2533" i="1"/>
  <c r="AC2533" i="1"/>
  <c r="AB2533" i="1"/>
  <c r="AA2533" i="1"/>
  <c r="Z2533" i="1"/>
  <c r="Y2533" i="1"/>
  <c r="X2533" i="1"/>
  <c r="W2533" i="1"/>
  <c r="V2533" i="1"/>
  <c r="U2533" i="1"/>
  <c r="T2533" i="1"/>
  <c r="S2533" i="1"/>
  <c r="R2533" i="1"/>
  <c r="Q2533" i="1"/>
  <c r="P2533" i="1"/>
  <c r="AJ2532" i="1"/>
  <c r="AI2532" i="1"/>
  <c r="AH2532" i="1"/>
  <c r="AG2532" i="1"/>
  <c r="AF2532" i="1"/>
  <c r="AE2532" i="1"/>
  <c r="AD2532" i="1"/>
  <c r="AC2532" i="1"/>
  <c r="AB2532" i="1"/>
  <c r="AA2532" i="1"/>
  <c r="Z2532" i="1"/>
  <c r="Y2532" i="1"/>
  <c r="X2532" i="1"/>
  <c r="W2532" i="1"/>
  <c r="V2532" i="1"/>
  <c r="U2532" i="1"/>
  <c r="T2532" i="1"/>
  <c r="S2532" i="1"/>
  <c r="R2532" i="1"/>
  <c r="Q2532" i="1"/>
  <c r="P2532" i="1"/>
  <c r="AJ2531" i="1"/>
  <c r="AI2531" i="1"/>
  <c r="AH2531" i="1"/>
  <c r="AG2531" i="1"/>
  <c r="AF2531" i="1"/>
  <c r="AE2531" i="1"/>
  <c r="AD2531" i="1"/>
  <c r="AC2531" i="1"/>
  <c r="AB2531" i="1"/>
  <c r="AA2531" i="1"/>
  <c r="Z2531" i="1"/>
  <c r="Y2531" i="1"/>
  <c r="X2531" i="1"/>
  <c r="W2531" i="1"/>
  <c r="V2531" i="1"/>
  <c r="U2531" i="1"/>
  <c r="T2531" i="1"/>
  <c r="S2531" i="1"/>
  <c r="R2531" i="1"/>
  <c r="Q2531" i="1"/>
  <c r="P2531" i="1"/>
  <c r="AJ2530" i="1"/>
  <c r="AI2530" i="1"/>
  <c r="AH2530" i="1"/>
  <c r="AG2530" i="1"/>
  <c r="AF2530" i="1"/>
  <c r="AE2530" i="1"/>
  <c r="AD2530" i="1"/>
  <c r="AC2530" i="1"/>
  <c r="AB2530" i="1"/>
  <c r="AA2530" i="1"/>
  <c r="Z2530" i="1"/>
  <c r="Y2530" i="1"/>
  <c r="X2530" i="1"/>
  <c r="W2530" i="1"/>
  <c r="V2530" i="1"/>
  <c r="U2530" i="1"/>
  <c r="T2530" i="1"/>
  <c r="S2530" i="1"/>
  <c r="R2530" i="1"/>
  <c r="Q2530" i="1"/>
  <c r="P2530" i="1"/>
  <c r="AJ2529" i="1"/>
  <c r="AI2529" i="1"/>
  <c r="AH2529" i="1"/>
  <c r="AG2529" i="1"/>
  <c r="AF2529" i="1"/>
  <c r="AE2529" i="1"/>
  <c r="AD2529" i="1"/>
  <c r="AC2529" i="1"/>
  <c r="AB2529" i="1"/>
  <c r="AA2529" i="1"/>
  <c r="Z2529" i="1"/>
  <c r="Y2529" i="1"/>
  <c r="X2529" i="1"/>
  <c r="W2529" i="1"/>
  <c r="V2529" i="1"/>
  <c r="U2529" i="1"/>
  <c r="T2529" i="1"/>
  <c r="S2529" i="1"/>
  <c r="R2529" i="1"/>
  <c r="Q2529" i="1"/>
  <c r="P2529" i="1"/>
  <c r="AJ2528" i="1"/>
  <c r="AI2528" i="1"/>
  <c r="AH2528" i="1"/>
  <c r="AG2528" i="1"/>
  <c r="AF2528" i="1"/>
  <c r="AE2528" i="1"/>
  <c r="AD2528" i="1"/>
  <c r="AC2528" i="1"/>
  <c r="AB2528" i="1"/>
  <c r="AA2528" i="1"/>
  <c r="Z2528" i="1"/>
  <c r="Y2528" i="1"/>
  <c r="X2528" i="1"/>
  <c r="W2528" i="1"/>
  <c r="V2528" i="1"/>
  <c r="U2528" i="1"/>
  <c r="T2528" i="1"/>
  <c r="S2528" i="1"/>
  <c r="R2528" i="1"/>
  <c r="Q2528" i="1"/>
  <c r="P2528" i="1"/>
  <c r="AJ2527" i="1"/>
  <c r="AI2527" i="1"/>
  <c r="AH2527" i="1"/>
  <c r="AG2527" i="1"/>
  <c r="AF2527" i="1"/>
  <c r="AE2527" i="1"/>
  <c r="AD2527" i="1"/>
  <c r="AC2527" i="1"/>
  <c r="AB2527" i="1"/>
  <c r="AA2527" i="1"/>
  <c r="Z2527" i="1"/>
  <c r="Y2527" i="1"/>
  <c r="X2527" i="1"/>
  <c r="W2527" i="1"/>
  <c r="V2527" i="1"/>
  <c r="U2527" i="1"/>
  <c r="T2527" i="1"/>
  <c r="S2527" i="1"/>
  <c r="R2527" i="1"/>
  <c r="Q2527" i="1"/>
  <c r="P2527" i="1"/>
  <c r="AJ2526" i="1"/>
  <c r="AI2526" i="1"/>
  <c r="AH2526" i="1"/>
  <c r="AG2526" i="1"/>
  <c r="AF2526" i="1"/>
  <c r="AE2526" i="1"/>
  <c r="AD2526" i="1"/>
  <c r="AC2526" i="1"/>
  <c r="AB2526" i="1"/>
  <c r="AA2526" i="1"/>
  <c r="Z2526" i="1"/>
  <c r="Y2526" i="1"/>
  <c r="X2526" i="1"/>
  <c r="W2526" i="1"/>
  <c r="V2526" i="1"/>
  <c r="U2526" i="1"/>
  <c r="T2526" i="1"/>
  <c r="S2526" i="1"/>
  <c r="R2526" i="1"/>
  <c r="Q2526" i="1"/>
  <c r="P2526" i="1"/>
  <c r="AJ2525" i="1"/>
  <c r="AI2525" i="1"/>
  <c r="AH2525" i="1"/>
  <c r="AG2525" i="1"/>
  <c r="AF2525" i="1"/>
  <c r="AE2525" i="1"/>
  <c r="AD2525" i="1"/>
  <c r="AC2525" i="1"/>
  <c r="AB2525" i="1"/>
  <c r="AA2525" i="1"/>
  <c r="Z2525" i="1"/>
  <c r="Y2525" i="1"/>
  <c r="X2525" i="1"/>
  <c r="W2525" i="1"/>
  <c r="V2525" i="1"/>
  <c r="U2525" i="1"/>
  <c r="T2525" i="1"/>
  <c r="S2525" i="1"/>
  <c r="R2525" i="1"/>
  <c r="Q2525" i="1"/>
  <c r="P2525" i="1"/>
  <c r="AJ2524" i="1"/>
  <c r="AI2524" i="1"/>
  <c r="AH2524" i="1"/>
  <c r="AG2524" i="1"/>
  <c r="AF2524" i="1"/>
  <c r="AE2524" i="1"/>
  <c r="AD2524" i="1"/>
  <c r="AC2524" i="1"/>
  <c r="AB2524" i="1"/>
  <c r="AA2524" i="1"/>
  <c r="Z2524" i="1"/>
  <c r="Y2524" i="1"/>
  <c r="X2524" i="1"/>
  <c r="W2524" i="1"/>
  <c r="V2524" i="1"/>
  <c r="U2524" i="1"/>
  <c r="T2524" i="1"/>
  <c r="S2524" i="1"/>
  <c r="R2524" i="1"/>
  <c r="Q2524" i="1"/>
  <c r="P2524" i="1"/>
  <c r="AJ2523" i="1"/>
  <c r="AI2523" i="1"/>
  <c r="AH2523" i="1"/>
  <c r="AG2523" i="1"/>
  <c r="AF2523" i="1"/>
  <c r="AE2523" i="1"/>
  <c r="AD2523" i="1"/>
  <c r="AC2523" i="1"/>
  <c r="AB2523" i="1"/>
  <c r="AA2523" i="1"/>
  <c r="Z2523" i="1"/>
  <c r="Y2523" i="1"/>
  <c r="X2523" i="1"/>
  <c r="W2523" i="1"/>
  <c r="V2523" i="1"/>
  <c r="U2523" i="1"/>
  <c r="T2523" i="1"/>
  <c r="S2523" i="1"/>
  <c r="R2523" i="1"/>
  <c r="Q2523" i="1"/>
  <c r="P2523" i="1"/>
  <c r="AJ2522" i="1"/>
  <c r="AI2522" i="1"/>
  <c r="AH2522" i="1"/>
  <c r="AG2522" i="1"/>
  <c r="AF2522" i="1"/>
  <c r="AE2522" i="1"/>
  <c r="AD2522" i="1"/>
  <c r="AC2522" i="1"/>
  <c r="AB2522" i="1"/>
  <c r="AA2522" i="1"/>
  <c r="Z2522" i="1"/>
  <c r="Y2522" i="1"/>
  <c r="X2522" i="1"/>
  <c r="W2522" i="1"/>
  <c r="V2522" i="1"/>
  <c r="U2522" i="1"/>
  <c r="T2522" i="1"/>
  <c r="S2522" i="1"/>
  <c r="R2522" i="1"/>
  <c r="Q2522" i="1"/>
  <c r="P2522" i="1"/>
  <c r="AJ2521" i="1"/>
  <c r="AI2521" i="1"/>
  <c r="AH2521" i="1"/>
  <c r="AG2521" i="1"/>
  <c r="AF2521" i="1"/>
  <c r="AE2521" i="1"/>
  <c r="AD2521" i="1"/>
  <c r="AC2521" i="1"/>
  <c r="AB2521" i="1"/>
  <c r="AA2521" i="1"/>
  <c r="Z2521" i="1"/>
  <c r="Y2521" i="1"/>
  <c r="X2521" i="1"/>
  <c r="W2521" i="1"/>
  <c r="V2521" i="1"/>
  <c r="U2521" i="1"/>
  <c r="T2521" i="1"/>
  <c r="S2521" i="1"/>
  <c r="R2521" i="1"/>
  <c r="Q2521" i="1"/>
  <c r="P2521" i="1"/>
  <c r="AJ2520" i="1"/>
  <c r="AI2520" i="1"/>
  <c r="AH2520" i="1"/>
  <c r="AG2520" i="1"/>
  <c r="AF2520" i="1"/>
  <c r="AE2520" i="1"/>
  <c r="AD2520" i="1"/>
  <c r="AC2520" i="1"/>
  <c r="AB2520" i="1"/>
  <c r="AA2520" i="1"/>
  <c r="Z2520" i="1"/>
  <c r="Y2520" i="1"/>
  <c r="X2520" i="1"/>
  <c r="W2520" i="1"/>
  <c r="V2520" i="1"/>
  <c r="U2520" i="1"/>
  <c r="T2520" i="1"/>
  <c r="S2520" i="1"/>
  <c r="R2520" i="1"/>
  <c r="Q2520" i="1"/>
  <c r="P2520" i="1"/>
  <c r="AJ2519" i="1"/>
  <c r="AI2519" i="1"/>
  <c r="AH2519" i="1"/>
  <c r="AG2519" i="1"/>
  <c r="AF2519" i="1"/>
  <c r="AE2519" i="1"/>
  <c r="AD2519" i="1"/>
  <c r="AC2519" i="1"/>
  <c r="AB2519" i="1"/>
  <c r="AA2519" i="1"/>
  <c r="Z2519" i="1"/>
  <c r="Y2519" i="1"/>
  <c r="X2519" i="1"/>
  <c r="W2519" i="1"/>
  <c r="V2519" i="1"/>
  <c r="U2519" i="1"/>
  <c r="T2519" i="1"/>
  <c r="S2519" i="1"/>
  <c r="R2519" i="1"/>
  <c r="Q2519" i="1"/>
  <c r="P2519" i="1"/>
  <c r="AJ2518" i="1"/>
  <c r="AI2518" i="1"/>
  <c r="AH2518" i="1"/>
  <c r="AG2518" i="1"/>
  <c r="AF2518" i="1"/>
  <c r="AE2518" i="1"/>
  <c r="AD2518" i="1"/>
  <c r="AC2518" i="1"/>
  <c r="AB2518" i="1"/>
  <c r="AA2518" i="1"/>
  <c r="Z2518" i="1"/>
  <c r="Y2518" i="1"/>
  <c r="X2518" i="1"/>
  <c r="W2518" i="1"/>
  <c r="V2518" i="1"/>
  <c r="U2518" i="1"/>
  <c r="T2518" i="1"/>
  <c r="S2518" i="1"/>
  <c r="R2518" i="1"/>
  <c r="Q2518" i="1"/>
  <c r="P2518" i="1"/>
  <c r="AJ2517" i="1"/>
  <c r="AI2517" i="1"/>
  <c r="AH2517" i="1"/>
  <c r="AG2517" i="1"/>
  <c r="AF2517" i="1"/>
  <c r="AE2517" i="1"/>
  <c r="AD2517" i="1"/>
  <c r="AC2517" i="1"/>
  <c r="AB2517" i="1"/>
  <c r="AA2517" i="1"/>
  <c r="Z2517" i="1"/>
  <c r="Y2517" i="1"/>
  <c r="X2517" i="1"/>
  <c r="W2517" i="1"/>
  <c r="V2517" i="1"/>
  <c r="U2517" i="1"/>
  <c r="T2517" i="1"/>
  <c r="S2517" i="1"/>
  <c r="R2517" i="1"/>
  <c r="Q2517" i="1"/>
  <c r="P2517" i="1"/>
  <c r="AJ2516" i="1"/>
  <c r="AI2516" i="1"/>
  <c r="AH2516" i="1"/>
  <c r="AG2516" i="1"/>
  <c r="AF2516" i="1"/>
  <c r="AE2516" i="1"/>
  <c r="AD2516" i="1"/>
  <c r="AC2516" i="1"/>
  <c r="AB2516" i="1"/>
  <c r="AA2516" i="1"/>
  <c r="Z2516" i="1"/>
  <c r="Y2516" i="1"/>
  <c r="X2516" i="1"/>
  <c r="W2516" i="1"/>
  <c r="V2516" i="1"/>
  <c r="U2516" i="1"/>
  <c r="T2516" i="1"/>
  <c r="S2516" i="1"/>
  <c r="R2516" i="1"/>
  <c r="Q2516" i="1"/>
  <c r="P2516" i="1"/>
  <c r="AJ2515" i="1"/>
  <c r="AI2515" i="1"/>
  <c r="AH2515" i="1"/>
  <c r="AG2515" i="1"/>
  <c r="AF2515" i="1"/>
  <c r="AE2515" i="1"/>
  <c r="AD2515" i="1"/>
  <c r="AC2515" i="1"/>
  <c r="AB2515" i="1"/>
  <c r="AA2515" i="1"/>
  <c r="Z2515" i="1"/>
  <c r="Y2515" i="1"/>
  <c r="X2515" i="1"/>
  <c r="W2515" i="1"/>
  <c r="V2515" i="1"/>
  <c r="U2515" i="1"/>
  <c r="T2515" i="1"/>
  <c r="S2515" i="1"/>
  <c r="R2515" i="1"/>
  <c r="Q2515" i="1"/>
  <c r="P2515" i="1"/>
  <c r="AJ2514" i="1"/>
  <c r="AI2514" i="1"/>
  <c r="AH2514" i="1"/>
  <c r="AG2514" i="1"/>
  <c r="AF2514" i="1"/>
  <c r="AE2514" i="1"/>
  <c r="AD2514" i="1"/>
  <c r="AC2514" i="1"/>
  <c r="AB2514" i="1"/>
  <c r="AA2514" i="1"/>
  <c r="Z2514" i="1"/>
  <c r="Y2514" i="1"/>
  <c r="X2514" i="1"/>
  <c r="W2514" i="1"/>
  <c r="V2514" i="1"/>
  <c r="U2514" i="1"/>
  <c r="T2514" i="1"/>
  <c r="S2514" i="1"/>
  <c r="R2514" i="1"/>
  <c r="Q2514" i="1"/>
  <c r="P2514" i="1"/>
  <c r="AJ2513" i="1"/>
  <c r="AI2513" i="1"/>
  <c r="AH2513" i="1"/>
  <c r="AG2513" i="1"/>
  <c r="AF2513" i="1"/>
  <c r="AE2513" i="1"/>
  <c r="AD2513" i="1"/>
  <c r="AC2513" i="1"/>
  <c r="AB2513" i="1"/>
  <c r="AA2513" i="1"/>
  <c r="Z2513" i="1"/>
  <c r="Y2513" i="1"/>
  <c r="X2513" i="1"/>
  <c r="W2513" i="1"/>
  <c r="V2513" i="1"/>
  <c r="U2513" i="1"/>
  <c r="T2513" i="1"/>
  <c r="S2513" i="1"/>
  <c r="R2513" i="1"/>
  <c r="Q2513" i="1"/>
  <c r="P2513" i="1"/>
  <c r="AJ2512" i="1"/>
  <c r="AI2512" i="1"/>
  <c r="AH2512" i="1"/>
  <c r="AG2512" i="1"/>
  <c r="AF2512" i="1"/>
  <c r="AE2512" i="1"/>
  <c r="AD2512" i="1"/>
  <c r="AC2512" i="1"/>
  <c r="AB2512" i="1"/>
  <c r="AA2512" i="1"/>
  <c r="Z2512" i="1"/>
  <c r="Y2512" i="1"/>
  <c r="X2512" i="1"/>
  <c r="W2512" i="1"/>
  <c r="V2512" i="1"/>
  <c r="U2512" i="1"/>
  <c r="T2512" i="1"/>
  <c r="S2512" i="1"/>
  <c r="R2512" i="1"/>
  <c r="Q2512" i="1"/>
  <c r="P2512" i="1"/>
  <c r="AJ2511" i="1"/>
  <c r="AI2511" i="1"/>
  <c r="AH2511" i="1"/>
  <c r="AG2511" i="1"/>
  <c r="AF2511" i="1"/>
  <c r="AE2511" i="1"/>
  <c r="AD2511" i="1"/>
  <c r="AC2511" i="1"/>
  <c r="AB2511" i="1"/>
  <c r="AA2511" i="1"/>
  <c r="Z2511" i="1"/>
  <c r="Y2511" i="1"/>
  <c r="X2511" i="1"/>
  <c r="W2511" i="1"/>
  <c r="V2511" i="1"/>
  <c r="U2511" i="1"/>
  <c r="T2511" i="1"/>
  <c r="S2511" i="1"/>
  <c r="R2511" i="1"/>
  <c r="Q2511" i="1"/>
  <c r="P2511" i="1"/>
  <c r="AJ2510" i="1"/>
  <c r="AI2510" i="1"/>
  <c r="AH2510" i="1"/>
  <c r="AG2510" i="1"/>
  <c r="AF2510" i="1"/>
  <c r="AE2510" i="1"/>
  <c r="AD2510" i="1"/>
  <c r="AC2510" i="1"/>
  <c r="AB2510" i="1"/>
  <c r="AA2510" i="1"/>
  <c r="Z2510" i="1"/>
  <c r="Y2510" i="1"/>
  <c r="X2510" i="1"/>
  <c r="W2510" i="1"/>
  <c r="V2510" i="1"/>
  <c r="U2510" i="1"/>
  <c r="T2510" i="1"/>
  <c r="S2510" i="1"/>
  <c r="R2510" i="1"/>
  <c r="Q2510" i="1"/>
  <c r="P2510" i="1"/>
  <c r="AJ2509" i="1"/>
  <c r="AI2509" i="1"/>
  <c r="AH2509" i="1"/>
  <c r="AG2509" i="1"/>
  <c r="AF2509" i="1"/>
  <c r="AE2509" i="1"/>
  <c r="AD2509" i="1"/>
  <c r="AC2509" i="1"/>
  <c r="AB2509" i="1"/>
  <c r="AA2509" i="1"/>
  <c r="Z2509" i="1"/>
  <c r="Y2509" i="1"/>
  <c r="X2509" i="1"/>
  <c r="W2509" i="1"/>
  <c r="V2509" i="1"/>
  <c r="U2509" i="1"/>
  <c r="T2509" i="1"/>
  <c r="S2509" i="1"/>
  <c r="R2509" i="1"/>
  <c r="Q2509" i="1"/>
  <c r="P2509" i="1"/>
  <c r="AJ2508" i="1"/>
  <c r="AI2508" i="1"/>
  <c r="AH2508" i="1"/>
  <c r="AG2508" i="1"/>
  <c r="AF2508" i="1"/>
  <c r="AE2508" i="1"/>
  <c r="AD2508" i="1"/>
  <c r="AC2508" i="1"/>
  <c r="AB2508" i="1"/>
  <c r="AA2508" i="1"/>
  <c r="Z2508" i="1"/>
  <c r="Y2508" i="1"/>
  <c r="X2508" i="1"/>
  <c r="W2508" i="1"/>
  <c r="V2508" i="1"/>
  <c r="U2508" i="1"/>
  <c r="T2508" i="1"/>
  <c r="S2508" i="1"/>
  <c r="R2508" i="1"/>
  <c r="Q2508" i="1"/>
  <c r="P2508" i="1"/>
  <c r="AJ2507" i="1"/>
  <c r="AI2507" i="1"/>
  <c r="AH2507" i="1"/>
  <c r="AG2507" i="1"/>
  <c r="AF2507" i="1"/>
  <c r="AE2507" i="1"/>
  <c r="AD2507" i="1"/>
  <c r="AC2507" i="1"/>
  <c r="AB2507" i="1"/>
  <c r="AA2507" i="1"/>
  <c r="Z2507" i="1"/>
  <c r="Y2507" i="1"/>
  <c r="X2507" i="1"/>
  <c r="W2507" i="1"/>
  <c r="V2507" i="1"/>
  <c r="U2507" i="1"/>
  <c r="T2507" i="1"/>
  <c r="S2507" i="1"/>
  <c r="R2507" i="1"/>
  <c r="Q2507" i="1"/>
  <c r="P2507" i="1"/>
  <c r="AJ2506" i="1"/>
  <c r="AI2506" i="1"/>
  <c r="AH2506" i="1"/>
  <c r="AG2506" i="1"/>
  <c r="AF2506" i="1"/>
  <c r="AE2506" i="1"/>
  <c r="AD2506" i="1"/>
  <c r="AC2506" i="1"/>
  <c r="AB2506" i="1"/>
  <c r="AA2506" i="1"/>
  <c r="Z2506" i="1"/>
  <c r="Y2506" i="1"/>
  <c r="X2506" i="1"/>
  <c r="W2506" i="1"/>
  <c r="V2506" i="1"/>
  <c r="U2506" i="1"/>
  <c r="T2506" i="1"/>
  <c r="S2506" i="1"/>
  <c r="R2506" i="1"/>
  <c r="Q2506" i="1"/>
  <c r="P2506" i="1"/>
  <c r="AJ2505" i="1"/>
  <c r="AI2505" i="1"/>
  <c r="AH2505" i="1"/>
  <c r="AG2505" i="1"/>
  <c r="AF2505" i="1"/>
  <c r="AE2505" i="1"/>
  <c r="AD2505" i="1"/>
  <c r="AC2505" i="1"/>
  <c r="AB2505" i="1"/>
  <c r="AA2505" i="1"/>
  <c r="Z2505" i="1"/>
  <c r="Y2505" i="1"/>
  <c r="X2505" i="1"/>
  <c r="W2505" i="1"/>
  <c r="V2505" i="1"/>
  <c r="U2505" i="1"/>
  <c r="T2505" i="1"/>
  <c r="S2505" i="1"/>
  <c r="R2505" i="1"/>
  <c r="Q2505" i="1"/>
  <c r="P2505" i="1"/>
  <c r="AJ2504" i="1"/>
  <c r="AI2504" i="1"/>
  <c r="AH2504" i="1"/>
  <c r="AG2504" i="1"/>
  <c r="AF2504" i="1"/>
  <c r="AE2504" i="1"/>
  <c r="AD2504" i="1"/>
  <c r="AC2504" i="1"/>
  <c r="AB2504" i="1"/>
  <c r="AA2504" i="1"/>
  <c r="Z2504" i="1"/>
  <c r="Y2504" i="1"/>
  <c r="X2504" i="1"/>
  <c r="W2504" i="1"/>
  <c r="V2504" i="1"/>
  <c r="U2504" i="1"/>
  <c r="T2504" i="1"/>
  <c r="S2504" i="1"/>
  <c r="R2504" i="1"/>
  <c r="Q2504" i="1"/>
  <c r="P2504" i="1"/>
  <c r="AJ2503" i="1"/>
  <c r="AI2503" i="1"/>
  <c r="AH2503" i="1"/>
  <c r="AG2503" i="1"/>
  <c r="AF2503" i="1"/>
  <c r="AE2503" i="1"/>
  <c r="AD2503" i="1"/>
  <c r="AC2503" i="1"/>
  <c r="AB2503" i="1"/>
  <c r="AA2503" i="1"/>
  <c r="Z2503" i="1"/>
  <c r="Y2503" i="1"/>
  <c r="X2503" i="1"/>
  <c r="W2503" i="1"/>
  <c r="V2503" i="1"/>
  <c r="U2503" i="1"/>
  <c r="T2503" i="1"/>
  <c r="S2503" i="1"/>
  <c r="R2503" i="1"/>
  <c r="Q2503" i="1"/>
  <c r="P2503" i="1"/>
  <c r="AJ2502" i="1"/>
  <c r="AI2502" i="1"/>
  <c r="AH2502" i="1"/>
  <c r="AG2502" i="1"/>
  <c r="AF2502" i="1"/>
  <c r="AE2502" i="1"/>
  <c r="AD2502" i="1"/>
  <c r="AC2502" i="1"/>
  <c r="AB2502" i="1"/>
  <c r="AA2502" i="1"/>
  <c r="Z2502" i="1"/>
  <c r="Y2502" i="1"/>
  <c r="X2502" i="1"/>
  <c r="W2502" i="1"/>
  <c r="V2502" i="1"/>
  <c r="U2502" i="1"/>
  <c r="T2502" i="1"/>
  <c r="S2502" i="1"/>
  <c r="R2502" i="1"/>
  <c r="Q2502" i="1"/>
  <c r="P2502" i="1"/>
  <c r="AJ2501" i="1"/>
  <c r="AI2501" i="1"/>
  <c r="AH2501" i="1"/>
  <c r="AG2501" i="1"/>
  <c r="AF2501" i="1"/>
  <c r="AE2501" i="1"/>
  <c r="AD2501" i="1"/>
  <c r="AC2501" i="1"/>
  <c r="AB2501" i="1"/>
  <c r="AA2501" i="1"/>
  <c r="Z2501" i="1"/>
  <c r="Y2501" i="1"/>
  <c r="X2501" i="1"/>
  <c r="W2501" i="1"/>
  <c r="V2501" i="1"/>
  <c r="U2501" i="1"/>
  <c r="T2501" i="1"/>
  <c r="S2501" i="1"/>
  <c r="R2501" i="1"/>
  <c r="Q2501" i="1"/>
  <c r="P2501" i="1"/>
  <c r="AJ2500" i="1"/>
  <c r="AI2500" i="1"/>
  <c r="AH2500" i="1"/>
  <c r="AG2500" i="1"/>
  <c r="AF2500" i="1"/>
  <c r="AE2500" i="1"/>
  <c r="AD2500" i="1"/>
  <c r="AC2500" i="1"/>
  <c r="AB2500" i="1"/>
  <c r="AA2500" i="1"/>
  <c r="Z2500" i="1"/>
  <c r="Y2500" i="1"/>
  <c r="X2500" i="1"/>
  <c r="W2500" i="1"/>
  <c r="V2500" i="1"/>
  <c r="U2500" i="1"/>
  <c r="T2500" i="1"/>
  <c r="S2500" i="1"/>
  <c r="R2500" i="1"/>
  <c r="Q2500" i="1"/>
  <c r="P2500" i="1"/>
  <c r="AJ2499" i="1"/>
  <c r="AI2499" i="1"/>
  <c r="AH2499" i="1"/>
  <c r="AG2499" i="1"/>
  <c r="AF2499" i="1"/>
  <c r="AE2499" i="1"/>
  <c r="AD2499" i="1"/>
  <c r="AC2499" i="1"/>
  <c r="AB2499" i="1"/>
  <c r="AA2499" i="1"/>
  <c r="Z2499" i="1"/>
  <c r="Y2499" i="1"/>
  <c r="X2499" i="1"/>
  <c r="W2499" i="1"/>
  <c r="V2499" i="1"/>
  <c r="U2499" i="1"/>
  <c r="T2499" i="1"/>
  <c r="S2499" i="1"/>
  <c r="R2499" i="1"/>
  <c r="Q2499" i="1"/>
  <c r="P2499" i="1"/>
  <c r="AJ2498" i="1"/>
  <c r="AI2498" i="1"/>
  <c r="AH2498" i="1"/>
  <c r="AG2498" i="1"/>
  <c r="AF2498" i="1"/>
  <c r="AE2498" i="1"/>
  <c r="AD2498" i="1"/>
  <c r="AC2498" i="1"/>
  <c r="AB2498" i="1"/>
  <c r="AA2498" i="1"/>
  <c r="Z2498" i="1"/>
  <c r="Y2498" i="1"/>
  <c r="X2498" i="1"/>
  <c r="W2498" i="1"/>
  <c r="V2498" i="1"/>
  <c r="U2498" i="1"/>
  <c r="T2498" i="1"/>
  <c r="S2498" i="1"/>
  <c r="R2498" i="1"/>
  <c r="Q2498" i="1"/>
  <c r="P2498" i="1"/>
  <c r="AJ2497" i="1"/>
  <c r="AI2497" i="1"/>
  <c r="AH2497" i="1"/>
  <c r="AG2497" i="1"/>
  <c r="AF2497" i="1"/>
  <c r="AE2497" i="1"/>
  <c r="AD2497" i="1"/>
  <c r="AC2497" i="1"/>
  <c r="AB2497" i="1"/>
  <c r="AA2497" i="1"/>
  <c r="Z2497" i="1"/>
  <c r="Y2497" i="1"/>
  <c r="X2497" i="1"/>
  <c r="W2497" i="1"/>
  <c r="V2497" i="1"/>
  <c r="U2497" i="1"/>
  <c r="T2497" i="1"/>
  <c r="S2497" i="1"/>
  <c r="R2497" i="1"/>
  <c r="Q2497" i="1"/>
  <c r="P2497" i="1"/>
  <c r="AJ2496" i="1"/>
  <c r="AI2496" i="1"/>
  <c r="AH2496" i="1"/>
  <c r="AG2496" i="1"/>
  <c r="AF2496" i="1"/>
  <c r="AE2496" i="1"/>
  <c r="AD2496" i="1"/>
  <c r="AC2496" i="1"/>
  <c r="AB2496" i="1"/>
  <c r="AA2496" i="1"/>
  <c r="Z2496" i="1"/>
  <c r="Y2496" i="1"/>
  <c r="X2496" i="1"/>
  <c r="W2496" i="1"/>
  <c r="V2496" i="1"/>
  <c r="U2496" i="1"/>
  <c r="T2496" i="1"/>
  <c r="S2496" i="1"/>
  <c r="R2496" i="1"/>
  <c r="Q2496" i="1"/>
  <c r="P2496" i="1"/>
  <c r="AJ2495" i="1"/>
  <c r="AI2495" i="1"/>
  <c r="AH2495" i="1"/>
  <c r="AG2495" i="1"/>
  <c r="AF2495" i="1"/>
  <c r="AE2495" i="1"/>
  <c r="AD2495" i="1"/>
  <c r="AC2495" i="1"/>
  <c r="AB2495" i="1"/>
  <c r="AA2495" i="1"/>
  <c r="Z2495" i="1"/>
  <c r="Y2495" i="1"/>
  <c r="X2495" i="1"/>
  <c r="W2495" i="1"/>
  <c r="V2495" i="1"/>
  <c r="U2495" i="1"/>
  <c r="T2495" i="1"/>
  <c r="S2495" i="1"/>
  <c r="R2495" i="1"/>
  <c r="Q2495" i="1"/>
  <c r="P2495" i="1"/>
  <c r="AJ2494" i="1"/>
  <c r="AI2494" i="1"/>
  <c r="AH2494" i="1"/>
  <c r="AG2494" i="1"/>
  <c r="AF2494" i="1"/>
  <c r="AE2494" i="1"/>
  <c r="AD2494" i="1"/>
  <c r="AC2494" i="1"/>
  <c r="AB2494" i="1"/>
  <c r="AA2494" i="1"/>
  <c r="Z2494" i="1"/>
  <c r="Y2494" i="1"/>
  <c r="X2494" i="1"/>
  <c r="W2494" i="1"/>
  <c r="V2494" i="1"/>
  <c r="U2494" i="1"/>
  <c r="T2494" i="1"/>
  <c r="S2494" i="1"/>
  <c r="R2494" i="1"/>
  <c r="Q2494" i="1"/>
  <c r="P2494" i="1"/>
  <c r="AJ2493" i="1"/>
  <c r="AI2493" i="1"/>
  <c r="AH2493" i="1"/>
  <c r="AG2493" i="1"/>
  <c r="AF2493" i="1"/>
  <c r="AE2493" i="1"/>
  <c r="AD2493" i="1"/>
  <c r="AC2493" i="1"/>
  <c r="AB2493" i="1"/>
  <c r="AA2493" i="1"/>
  <c r="Z2493" i="1"/>
  <c r="Y2493" i="1"/>
  <c r="X2493" i="1"/>
  <c r="W2493" i="1"/>
  <c r="V2493" i="1"/>
  <c r="U2493" i="1"/>
  <c r="T2493" i="1"/>
  <c r="S2493" i="1"/>
  <c r="R2493" i="1"/>
  <c r="Q2493" i="1"/>
  <c r="P2493" i="1"/>
  <c r="AJ2492" i="1"/>
  <c r="AI2492" i="1"/>
  <c r="AH2492" i="1"/>
  <c r="AG2492" i="1"/>
  <c r="AF2492" i="1"/>
  <c r="AE2492" i="1"/>
  <c r="AD2492" i="1"/>
  <c r="AC2492" i="1"/>
  <c r="AB2492" i="1"/>
  <c r="AA2492" i="1"/>
  <c r="Z2492" i="1"/>
  <c r="Y2492" i="1"/>
  <c r="X2492" i="1"/>
  <c r="W2492" i="1"/>
  <c r="V2492" i="1"/>
  <c r="U2492" i="1"/>
  <c r="T2492" i="1"/>
  <c r="S2492" i="1"/>
  <c r="R2492" i="1"/>
  <c r="Q2492" i="1"/>
  <c r="P2492" i="1"/>
  <c r="AJ2491" i="1"/>
  <c r="AI2491" i="1"/>
  <c r="AH2491" i="1"/>
  <c r="AG2491" i="1"/>
  <c r="AF2491" i="1"/>
  <c r="AE2491" i="1"/>
  <c r="AD2491" i="1"/>
  <c r="AC2491" i="1"/>
  <c r="AB2491" i="1"/>
  <c r="AA2491" i="1"/>
  <c r="Z2491" i="1"/>
  <c r="Y2491" i="1"/>
  <c r="X2491" i="1"/>
  <c r="W2491" i="1"/>
  <c r="V2491" i="1"/>
  <c r="U2491" i="1"/>
  <c r="T2491" i="1"/>
  <c r="S2491" i="1"/>
  <c r="R2491" i="1"/>
  <c r="Q2491" i="1"/>
  <c r="P2491" i="1"/>
  <c r="AJ2490" i="1"/>
  <c r="AI2490" i="1"/>
  <c r="AH2490" i="1"/>
  <c r="AG2490" i="1"/>
  <c r="AF2490" i="1"/>
  <c r="AE2490" i="1"/>
  <c r="AD2490" i="1"/>
  <c r="AC2490" i="1"/>
  <c r="AB2490" i="1"/>
  <c r="AA2490" i="1"/>
  <c r="Z2490" i="1"/>
  <c r="Y2490" i="1"/>
  <c r="X2490" i="1"/>
  <c r="W2490" i="1"/>
  <c r="V2490" i="1"/>
  <c r="U2490" i="1"/>
  <c r="T2490" i="1"/>
  <c r="S2490" i="1"/>
  <c r="R2490" i="1"/>
  <c r="Q2490" i="1"/>
  <c r="P2490" i="1"/>
  <c r="AJ2489" i="1"/>
  <c r="AI2489" i="1"/>
  <c r="AH2489" i="1"/>
  <c r="AG2489" i="1"/>
  <c r="AF2489" i="1"/>
  <c r="AE2489" i="1"/>
  <c r="AD2489" i="1"/>
  <c r="AC2489" i="1"/>
  <c r="AB2489" i="1"/>
  <c r="AA2489" i="1"/>
  <c r="Z2489" i="1"/>
  <c r="Y2489" i="1"/>
  <c r="X2489" i="1"/>
  <c r="W2489" i="1"/>
  <c r="V2489" i="1"/>
  <c r="U2489" i="1"/>
  <c r="T2489" i="1"/>
  <c r="S2489" i="1"/>
  <c r="R2489" i="1"/>
  <c r="Q2489" i="1"/>
  <c r="P2489" i="1"/>
  <c r="AJ2488" i="1"/>
  <c r="AI2488" i="1"/>
  <c r="AH2488" i="1"/>
  <c r="AG2488" i="1"/>
  <c r="AF2488" i="1"/>
  <c r="AE2488" i="1"/>
  <c r="AD2488" i="1"/>
  <c r="AC2488" i="1"/>
  <c r="AB2488" i="1"/>
  <c r="AA2488" i="1"/>
  <c r="Z2488" i="1"/>
  <c r="Y2488" i="1"/>
  <c r="X2488" i="1"/>
  <c r="W2488" i="1"/>
  <c r="V2488" i="1"/>
  <c r="U2488" i="1"/>
  <c r="T2488" i="1"/>
  <c r="S2488" i="1"/>
  <c r="R2488" i="1"/>
  <c r="Q2488" i="1"/>
  <c r="P2488" i="1"/>
  <c r="AJ2487" i="1"/>
  <c r="AI2487" i="1"/>
  <c r="AH2487" i="1"/>
  <c r="AG2487" i="1"/>
  <c r="AF2487" i="1"/>
  <c r="AE2487" i="1"/>
  <c r="AD2487" i="1"/>
  <c r="AC2487" i="1"/>
  <c r="AB2487" i="1"/>
  <c r="AA2487" i="1"/>
  <c r="Z2487" i="1"/>
  <c r="Y2487" i="1"/>
  <c r="X2487" i="1"/>
  <c r="W2487" i="1"/>
  <c r="V2487" i="1"/>
  <c r="U2487" i="1"/>
  <c r="T2487" i="1"/>
  <c r="S2487" i="1"/>
  <c r="R2487" i="1"/>
  <c r="Q2487" i="1"/>
  <c r="P2487" i="1"/>
  <c r="AJ2486" i="1"/>
  <c r="AI2486" i="1"/>
  <c r="AH2486" i="1"/>
  <c r="AG2486" i="1"/>
  <c r="AF2486" i="1"/>
  <c r="AE2486" i="1"/>
  <c r="AD2486" i="1"/>
  <c r="AC2486" i="1"/>
  <c r="AB2486" i="1"/>
  <c r="AA2486" i="1"/>
  <c r="Z2486" i="1"/>
  <c r="Y2486" i="1"/>
  <c r="X2486" i="1"/>
  <c r="W2486" i="1"/>
  <c r="V2486" i="1"/>
  <c r="U2486" i="1"/>
  <c r="T2486" i="1"/>
  <c r="S2486" i="1"/>
  <c r="R2486" i="1"/>
  <c r="Q2486" i="1"/>
  <c r="P2486" i="1"/>
  <c r="AJ2485" i="1"/>
  <c r="AI2485" i="1"/>
  <c r="AH2485" i="1"/>
  <c r="AG2485" i="1"/>
  <c r="AF2485" i="1"/>
  <c r="AE2485" i="1"/>
  <c r="AD2485" i="1"/>
  <c r="AC2485" i="1"/>
  <c r="AB2485" i="1"/>
  <c r="AA2485" i="1"/>
  <c r="Z2485" i="1"/>
  <c r="Y2485" i="1"/>
  <c r="X2485" i="1"/>
  <c r="W2485" i="1"/>
  <c r="V2485" i="1"/>
  <c r="U2485" i="1"/>
  <c r="T2485" i="1"/>
  <c r="S2485" i="1"/>
  <c r="R2485" i="1"/>
  <c r="Q2485" i="1"/>
  <c r="P2485" i="1"/>
  <c r="AJ2484" i="1"/>
  <c r="AI2484" i="1"/>
  <c r="AH2484" i="1"/>
  <c r="AG2484" i="1"/>
  <c r="AF2484" i="1"/>
  <c r="AE2484" i="1"/>
  <c r="AD2484" i="1"/>
  <c r="AC2484" i="1"/>
  <c r="AB2484" i="1"/>
  <c r="AA2484" i="1"/>
  <c r="Z2484" i="1"/>
  <c r="Y2484" i="1"/>
  <c r="X2484" i="1"/>
  <c r="W2484" i="1"/>
  <c r="V2484" i="1"/>
  <c r="U2484" i="1"/>
  <c r="T2484" i="1"/>
  <c r="S2484" i="1"/>
  <c r="R2484" i="1"/>
  <c r="Q2484" i="1"/>
  <c r="P2484" i="1"/>
  <c r="AJ2483" i="1"/>
  <c r="AI2483" i="1"/>
  <c r="AH2483" i="1"/>
  <c r="AG2483" i="1"/>
  <c r="AF2483" i="1"/>
  <c r="AE2483" i="1"/>
  <c r="AD2483" i="1"/>
  <c r="AC2483" i="1"/>
  <c r="AB2483" i="1"/>
  <c r="AA2483" i="1"/>
  <c r="Z2483" i="1"/>
  <c r="Y2483" i="1"/>
  <c r="X2483" i="1"/>
  <c r="W2483" i="1"/>
  <c r="V2483" i="1"/>
  <c r="U2483" i="1"/>
  <c r="T2483" i="1"/>
  <c r="S2483" i="1"/>
  <c r="R2483" i="1"/>
  <c r="Q2483" i="1"/>
  <c r="P2483" i="1"/>
  <c r="AJ2482" i="1"/>
  <c r="AI2482" i="1"/>
  <c r="AH2482" i="1"/>
  <c r="AG2482" i="1"/>
  <c r="AF2482" i="1"/>
  <c r="AE2482" i="1"/>
  <c r="AD2482" i="1"/>
  <c r="AC2482" i="1"/>
  <c r="AB2482" i="1"/>
  <c r="AA2482" i="1"/>
  <c r="Z2482" i="1"/>
  <c r="Y2482" i="1"/>
  <c r="X2482" i="1"/>
  <c r="W2482" i="1"/>
  <c r="V2482" i="1"/>
  <c r="U2482" i="1"/>
  <c r="T2482" i="1"/>
  <c r="S2482" i="1"/>
  <c r="R2482" i="1"/>
  <c r="Q2482" i="1"/>
  <c r="P2482" i="1"/>
  <c r="AJ2481" i="1"/>
  <c r="AI2481" i="1"/>
  <c r="AH2481" i="1"/>
  <c r="AG2481" i="1"/>
  <c r="AF2481" i="1"/>
  <c r="AE2481" i="1"/>
  <c r="AD2481" i="1"/>
  <c r="AC2481" i="1"/>
  <c r="AB2481" i="1"/>
  <c r="AA2481" i="1"/>
  <c r="Z2481" i="1"/>
  <c r="Y2481" i="1"/>
  <c r="X2481" i="1"/>
  <c r="W2481" i="1"/>
  <c r="V2481" i="1"/>
  <c r="U2481" i="1"/>
  <c r="T2481" i="1"/>
  <c r="S2481" i="1"/>
  <c r="R2481" i="1"/>
  <c r="Q2481" i="1"/>
  <c r="P2481" i="1"/>
  <c r="AJ2480" i="1"/>
  <c r="AI2480" i="1"/>
  <c r="AH2480" i="1"/>
  <c r="AG2480" i="1"/>
  <c r="AF2480" i="1"/>
  <c r="AE2480" i="1"/>
  <c r="AD2480" i="1"/>
  <c r="AC2480" i="1"/>
  <c r="AB2480" i="1"/>
  <c r="AA2480" i="1"/>
  <c r="Z2480" i="1"/>
  <c r="Y2480" i="1"/>
  <c r="X2480" i="1"/>
  <c r="W2480" i="1"/>
  <c r="V2480" i="1"/>
  <c r="U2480" i="1"/>
  <c r="T2480" i="1"/>
  <c r="S2480" i="1"/>
  <c r="R2480" i="1"/>
  <c r="Q2480" i="1"/>
  <c r="P2480" i="1"/>
  <c r="AJ2479" i="1"/>
  <c r="AI2479" i="1"/>
  <c r="AH2479" i="1"/>
  <c r="AG2479" i="1"/>
  <c r="AF2479" i="1"/>
  <c r="AE2479" i="1"/>
  <c r="AD2479" i="1"/>
  <c r="AC2479" i="1"/>
  <c r="AB2479" i="1"/>
  <c r="AA2479" i="1"/>
  <c r="Z2479" i="1"/>
  <c r="Y2479" i="1"/>
  <c r="X2479" i="1"/>
  <c r="W2479" i="1"/>
  <c r="V2479" i="1"/>
  <c r="U2479" i="1"/>
  <c r="T2479" i="1"/>
  <c r="S2479" i="1"/>
  <c r="R2479" i="1"/>
  <c r="Q2479" i="1"/>
  <c r="P2479" i="1"/>
  <c r="AJ2478" i="1"/>
  <c r="AI2478" i="1"/>
  <c r="AH2478" i="1"/>
  <c r="AG2478" i="1"/>
  <c r="AF2478" i="1"/>
  <c r="AE2478" i="1"/>
  <c r="AD2478" i="1"/>
  <c r="AC2478" i="1"/>
  <c r="AB2478" i="1"/>
  <c r="AA2478" i="1"/>
  <c r="Z2478" i="1"/>
  <c r="Y2478" i="1"/>
  <c r="X2478" i="1"/>
  <c r="W2478" i="1"/>
  <c r="V2478" i="1"/>
  <c r="U2478" i="1"/>
  <c r="T2478" i="1"/>
  <c r="S2478" i="1"/>
  <c r="R2478" i="1"/>
  <c r="Q2478" i="1"/>
  <c r="P2478" i="1"/>
  <c r="AJ2477" i="1"/>
  <c r="AI2477" i="1"/>
  <c r="AH2477" i="1"/>
  <c r="AG2477" i="1"/>
  <c r="AF2477" i="1"/>
  <c r="AE2477" i="1"/>
  <c r="AD2477" i="1"/>
  <c r="AC2477" i="1"/>
  <c r="AB2477" i="1"/>
  <c r="AA2477" i="1"/>
  <c r="Z2477" i="1"/>
  <c r="Y2477" i="1"/>
  <c r="X2477" i="1"/>
  <c r="W2477" i="1"/>
  <c r="V2477" i="1"/>
  <c r="U2477" i="1"/>
  <c r="T2477" i="1"/>
  <c r="S2477" i="1"/>
  <c r="R2477" i="1"/>
  <c r="Q2477" i="1"/>
  <c r="P2477" i="1"/>
  <c r="AJ2476" i="1"/>
  <c r="AI2476" i="1"/>
  <c r="AH2476" i="1"/>
  <c r="AG2476" i="1"/>
  <c r="AF2476" i="1"/>
  <c r="AE2476" i="1"/>
  <c r="AD2476" i="1"/>
  <c r="AC2476" i="1"/>
  <c r="AB2476" i="1"/>
  <c r="AA2476" i="1"/>
  <c r="Z2476" i="1"/>
  <c r="Y2476" i="1"/>
  <c r="X2476" i="1"/>
  <c r="W2476" i="1"/>
  <c r="V2476" i="1"/>
  <c r="U2476" i="1"/>
  <c r="T2476" i="1"/>
  <c r="S2476" i="1"/>
  <c r="R2476" i="1"/>
  <c r="Q2476" i="1"/>
  <c r="P2476" i="1"/>
  <c r="AJ2475" i="1"/>
  <c r="AI2475" i="1"/>
  <c r="AH2475" i="1"/>
  <c r="AG2475" i="1"/>
  <c r="AF2475" i="1"/>
  <c r="AE2475" i="1"/>
  <c r="AD2475" i="1"/>
  <c r="AC2475" i="1"/>
  <c r="AB2475" i="1"/>
  <c r="AA2475" i="1"/>
  <c r="Z2475" i="1"/>
  <c r="Y2475" i="1"/>
  <c r="X2475" i="1"/>
  <c r="W2475" i="1"/>
  <c r="V2475" i="1"/>
  <c r="U2475" i="1"/>
  <c r="T2475" i="1"/>
  <c r="S2475" i="1"/>
  <c r="R2475" i="1"/>
  <c r="Q2475" i="1"/>
  <c r="P2475" i="1"/>
  <c r="AJ2474" i="1"/>
  <c r="AI2474" i="1"/>
  <c r="AH2474" i="1"/>
  <c r="AG2474" i="1"/>
  <c r="AF2474" i="1"/>
  <c r="AE2474" i="1"/>
  <c r="AD2474" i="1"/>
  <c r="AC2474" i="1"/>
  <c r="AB2474" i="1"/>
  <c r="AA2474" i="1"/>
  <c r="Z2474" i="1"/>
  <c r="Y2474" i="1"/>
  <c r="X2474" i="1"/>
  <c r="W2474" i="1"/>
  <c r="V2474" i="1"/>
  <c r="U2474" i="1"/>
  <c r="T2474" i="1"/>
  <c r="S2474" i="1"/>
  <c r="R2474" i="1"/>
  <c r="Q2474" i="1"/>
  <c r="P2474" i="1"/>
  <c r="AJ2473" i="1"/>
  <c r="AI2473" i="1"/>
  <c r="AH2473" i="1"/>
  <c r="AG2473" i="1"/>
  <c r="AF2473" i="1"/>
  <c r="AE2473" i="1"/>
  <c r="AD2473" i="1"/>
  <c r="AC2473" i="1"/>
  <c r="AB2473" i="1"/>
  <c r="AA2473" i="1"/>
  <c r="Z2473" i="1"/>
  <c r="Y2473" i="1"/>
  <c r="X2473" i="1"/>
  <c r="W2473" i="1"/>
  <c r="V2473" i="1"/>
  <c r="U2473" i="1"/>
  <c r="T2473" i="1"/>
  <c r="S2473" i="1"/>
  <c r="R2473" i="1"/>
  <c r="Q2473" i="1"/>
  <c r="P2473" i="1"/>
  <c r="AJ2472" i="1"/>
  <c r="AI2472" i="1"/>
  <c r="AH2472" i="1"/>
  <c r="AG2472" i="1"/>
  <c r="AF2472" i="1"/>
  <c r="AE2472" i="1"/>
  <c r="AD2472" i="1"/>
  <c r="AC2472" i="1"/>
  <c r="AB2472" i="1"/>
  <c r="AA2472" i="1"/>
  <c r="Z2472" i="1"/>
  <c r="Y2472" i="1"/>
  <c r="X2472" i="1"/>
  <c r="W2472" i="1"/>
  <c r="V2472" i="1"/>
  <c r="U2472" i="1"/>
  <c r="T2472" i="1"/>
  <c r="S2472" i="1"/>
  <c r="R2472" i="1"/>
  <c r="Q2472" i="1"/>
  <c r="P2472" i="1"/>
  <c r="AJ2471" i="1"/>
  <c r="AI2471" i="1"/>
  <c r="AH2471" i="1"/>
  <c r="AG2471" i="1"/>
  <c r="AF2471" i="1"/>
  <c r="AE2471" i="1"/>
  <c r="AD2471" i="1"/>
  <c r="AC2471" i="1"/>
  <c r="AB2471" i="1"/>
  <c r="AA2471" i="1"/>
  <c r="Z2471" i="1"/>
  <c r="Y2471" i="1"/>
  <c r="X2471" i="1"/>
  <c r="W2471" i="1"/>
  <c r="V2471" i="1"/>
  <c r="U2471" i="1"/>
  <c r="T2471" i="1"/>
  <c r="S2471" i="1"/>
  <c r="R2471" i="1"/>
  <c r="Q2471" i="1"/>
  <c r="P2471" i="1"/>
  <c r="AJ2470" i="1"/>
  <c r="AI2470" i="1"/>
  <c r="AH2470" i="1"/>
  <c r="AG2470" i="1"/>
  <c r="AF2470" i="1"/>
  <c r="AE2470" i="1"/>
  <c r="AD2470" i="1"/>
  <c r="AC2470" i="1"/>
  <c r="AB2470" i="1"/>
  <c r="AA2470" i="1"/>
  <c r="Z2470" i="1"/>
  <c r="Y2470" i="1"/>
  <c r="X2470" i="1"/>
  <c r="W2470" i="1"/>
  <c r="V2470" i="1"/>
  <c r="U2470" i="1"/>
  <c r="T2470" i="1"/>
  <c r="S2470" i="1"/>
  <c r="R2470" i="1"/>
  <c r="Q2470" i="1"/>
  <c r="P2470" i="1"/>
  <c r="AJ2469" i="1"/>
  <c r="AI2469" i="1"/>
  <c r="AH2469" i="1"/>
  <c r="AG2469" i="1"/>
  <c r="AF2469" i="1"/>
  <c r="AE2469" i="1"/>
  <c r="AD2469" i="1"/>
  <c r="AC2469" i="1"/>
  <c r="AB2469" i="1"/>
  <c r="AA2469" i="1"/>
  <c r="Z2469" i="1"/>
  <c r="Y2469" i="1"/>
  <c r="X2469" i="1"/>
  <c r="W2469" i="1"/>
  <c r="V2469" i="1"/>
  <c r="U2469" i="1"/>
  <c r="T2469" i="1"/>
  <c r="S2469" i="1"/>
  <c r="R2469" i="1"/>
  <c r="Q2469" i="1"/>
  <c r="P2469" i="1"/>
  <c r="AJ2468" i="1"/>
  <c r="AI2468" i="1"/>
  <c r="AH2468" i="1"/>
  <c r="AG2468" i="1"/>
  <c r="AF2468" i="1"/>
  <c r="AE2468" i="1"/>
  <c r="AD2468" i="1"/>
  <c r="AC2468" i="1"/>
  <c r="AB2468" i="1"/>
  <c r="AA2468" i="1"/>
  <c r="Z2468" i="1"/>
  <c r="Y2468" i="1"/>
  <c r="X2468" i="1"/>
  <c r="W2468" i="1"/>
  <c r="V2468" i="1"/>
  <c r="U2468" i="1"/>
  <c r="T2468" i="1"/>
  <c r="S2468" i="1"/>
  <c r="R2468" i="1"/>
  <c r="Q2468" i="1"/>
  <c r="P2468" i="1"/>
  <c r="AJ2467" i="1"/>
  <c r="AI2467" i="1"/>
  <c r="AH2467" i="1"/>
  <c r="AG2467" i="1"/>
  <c r="AF2467" i="1"/>
  <c r="AE2467" i="1"/>
  <c r="AD2467" i="1"/>
  <c r="AC2467" i="1"/>
  <c r="AB2467" i="1"/>
  <c r="AA2467" i="1"/>
  <c r="Z2467" i="1"/>
  <c r="Y2467" i="1"/>
  <c r="X2467" i="1"/>
  <c r="W2467" i="1"/>
  <c r="V2467" i="1"/>
  <c r="U2467" i="1"/>
  <c r="T2467" i="1"/>
  <c r="S2467" i="1"/>
  <c r="R2467" i="1"/>
  <c r="Q2467" i="1"/>
  <c r="P2467" i="1"/>
  <c r="AJ2466" i="1"/>
  <c r="AI2466" i="1"/>
  <c r="AH2466" i="1"/>
  <c r="AG2466" i="1"/>
  <c r="AF2466" i="1"/>
  <c r="AE2466" i="1"/>
  <c r="AD2466" i="1"/>
  <c r="AC2466" i="1"/>
  <c r="AB2466" i="1"/>
  <c r="AA2466" i="1"/>
  <c r="Z2466" i="1"/>
  <c r="Y2466" i="1"/>
  <c r="X2466" i="1"/>
  <c r="W2466" i="1"/>
  <c r="V2466" i="1"/>
  <c r="U2466" i="1"/>
  <c r="T2466" i="1"/>
  <c r="S2466" i="1"/>
  <c r="R2466" i="1"/>
  <c r="Q2466" i="1"/>
  <c r="P2466" i="1"/>
  <c r="AJ2465" i="1"/>
  <c r="AI2465" i="1"/>
  <c r="AH2465" i="1"/>
  <c r="AG2465" i="1"/>
  <c r="AF2465" i="1"/>
  <c r="AE2465" i="1"/>
  <c r="AD2465" i="1"/>
  <c r="AC2465" i="1"/>
  <c r="AB2465" i="1"/>
  <c r="AA2465" i="1"/>
  <c r="Z2465" i="1"/>
  <c r="Y2465" i="1"/>
  <c r="X2465" i="1"/>
  <c r="W2465" i="1"/>
  <c r="V2465" i="1"/>
  <c r="U2465" i="1"/>
  <c r="T2465" i="1"/>
  <c r="S2465" i="1"/>
  <c r="R2465" i="1"/>
  <c r="Q2465" i="1"/>
  <c r="P2465" i="1"/>
  <c r="AJ2464" i="1"/>
  <c r="AI2464" i="1"/>
  <c r="AH2464" i="1"/>
  <c r="AG2464" i="1"/>
  <c r="AF2464" i="1"/>
  <c r="AE2464" i="1"/>
  <c r="AD2464" i="1"/>
  <c r="AC2464" i="1"/>
  <c r="AB2464" i="1"/>
  <c r="AA2464" i="1"/>
  <c r="Z2464" i="1"/>
  <c r="Y2464" i="1"/>
  <c r="X2464" i="1"/>
  <c r="W2464" i="1"/>
  <c r="V2464" i="1"/>
  <c r="U2464" i="1"/>
  <c r="T2464" i="1"/>
  <c r="S2464" i="1"/>
  <c r="R2464" i="1"/>
  <c r="Q2464" i="1"/>
  <c r="P2464" i="1"/>
  <c r="AJ2463" i="1"/>
  <c r="AI2463" i="1"/>
  <c r="AH2463" i="1"/>
  <c r="AG2463" i="1"/>
  <c r="AF2463" i="1"/>
  <c r="AE2463" i="1"/>
  <c r="AD2463" i="1"/>
  <c r="AC2463" i="1"/>
  <c r="AB2463" i="1"/>
  <c r="AA2463" i="1"/>
  <c r="Z2463" i="1"/>
  <c r="Y2463" i="1"/>
  <c r="X2463" i="1"/>
  <c r="W2463" i="1"/>
  <c r="V2463" i="1"/>
  <c r="U2463" i="1"/>
  <c r="T2463" i="1"/>
  <c r="S2463" i="1"/>
  <c r="R2463" i="1"/>
  <c r="Q2463" i="1"/>
  <c r="P2463" i="1"/>
  <c r="AJ2462" i="1"/>
  <c r="AI2462" i="1"/>
  <c r="AH2462" i="1"/>
  <c r="AG2462" i="1"/>
  <c r="AF2462" i="1"/>
  <c r="AE2462" i="1"/>
  <c r="AD2462" i="1"/>
  <c r="AC2462" i="1"/>
  <c r="AB2462" i="1"/>
  <c r="AA2462" i="1"/>
  <c r="Z2462" i="1"/>
  <c r="Y2462" i="1"/>
  <c r="X2462" i="1"/>
  <c r="W2462" i="1"/>
  <c r="V2462" i="1"/>
  <c r="U2462" i="1"/>
  <c r="T2462" i="1"/>
  <c r="S2462" i="1"/>
  <c r="R2462" i="1"/>
  <c r="Q2462" i="1"/>
  <c r="P2462" i="1"/>
  <c r="AJ2461" i="1"/>
  <c r="AI2461" i="1"/>
  <c r="AH2461" i="1"/>
  <c r="AG2461" i="1"/>
  <c r="AF2461" i="1"/>
  <c r="AE2461" i="1"/>
  <c r="AD2461" i="1"/>
  <c r="AC2461" i="1"/>
  <c r="AB2461" i="1"/>
  <c r="AA2461" i="1"/>
  <c r="Z2461" i="1"/>
  <c r="Y2461" i="1"/>
  <c r="X2461" i="1"/>
  <c r="W2461" i="1"/>
  <c r="V2461" i="1"/>
  <c r="U2461" i="1"/>
  <c r="T2461" i="1"/>
  <c r="S2461" i="1"/>
  <c r="R2461" i="1"/>
  <c r="Q2461" i="1"/>
  <c r="P2461" i="1"/>
  <c r="AJ2460" i="1"/>
  <c r="AI2460" i="1"/>
  <c r="AH2460" i="1"/>
  <c r="AG2460" i="1"/>
  <c r="AF2460" i="1"/>
  <c r="AE2460" i="1"/>
  <c r="AD2460" i="1"/>
  <c r="AC2460" i="1"/>
  <c r="AB2460" i="1"/>
  <c r="AA2460" i="1"/>
  <c r="Z2460" i="1"/>
  <c r="Y2460" i="1"/>
  <c r="X2460" i="1"/>
  <c r="W2460" i="1"/>
  <c r="V2460" i="1"/>
  <c r="U2460" i="1"/>
  <c r="T2460" i="1"/>
  <c r="S2460" i="1"/>
  <c r="R2460" i="1"/>
  <c r="Q2460" i="1"/>
  <c r="P2460" i="1"/>
  <c r="AJ2459" i="1"/>
  <c r="AI2459" i="1"/>
  <c r="AH2459" i="1"/>
  <c r="AG2459" i="1"/>
  <c r="AF2459" i="1"/>
  <c r="AE2459" i="1"/>
  <c r="AD2459" i="1"/>
  <c r="AC2459" i="1"/>
  <c r="AB2459" i="1"/>
  <c r="AA2459" i="1"/>
  <c r="Z2459" i="1"/>
  <c r="Y2459" i="1"/>
  <c r="X2459" i="1"/>
  <c r="W2459" i="1"/>
  <c r="V2459" i="1"/>
  <c r="U2459" i="1"/>
  <c r="T2459" i="1"/>
  <c r="S2459" i="1"/>
  <c r="R2459" i="1"/>
  <c r="Q2459" i="1"/>
  <c r="P2459" i="1"/>
  <c r="AJ2458" i="1"/>
  <c r="AI2458" i="1"/>
  <c r="AH2458" i="1"/>
  <c r="AG2458" i="1"/>
  <c r="AF2458" i="1"/>
  <c r="AE2458" i="1"/>
  <c r="AD2458" i="1"/>
  <c r="AC2458" i="1"/>
  <c r="AB2458" i="1"/>
  <c r="AA2458" i="1"/>
  <c r="Z2458" i="1"/>
  <c r="Y2458" i="1"/>
  <c r="X2458" i="1"/>
  <c r="W2458" i="1"/>
  <c r="V2458" i="1"/>
  <c r="U2458" i="1"/>
  <c r="T2458" i="1"/>
  <c r="S2458" i="1"/>
  <c r="R2458" i="1"/>
  <c r="Q2458" i="1"/>
  <c r="P2458" i="1"/>
  <c r="AJ2457" i="1"/>
  <c r="AI2457" i="1"/>
  <c r="AH2457" i="1"/>
  <c r="AG2457" i="1"/>
  <c r="AF2457" i="1"/>
  <c r="AE2457" i="1"/>
  <c r="AD2457" i="1"/>
  <c r="AC2457" i="1"/>
  <c r="AB2457" i="1"/>
  <c r="AA2457" i="1"/>
  <c r="Z2457" i="1"/>
  <c r="Y2457" i="1"/>
  <c r="X2457" i="1"/>
  <c r="W2457" i="1"/>
  <c r="V2457" i="1"/>
  <c r="U2457" i="1"/>
  <c r="T2457" i="1"/>
  <c r="S2457" i="1"/>
  <c r="R2457" i="1"/>
  <c r="Q2457" i="1"/>
  <c r="P2457" i="1"/>
  <c r="AJ2456" i="1"/>
  <c r="AI2456" i="1"/>
  <c r="AH2456" i="1"/>
  <c r="AG2456" i="1"/>
  <c r="AF2456" i="1"/>
  <c r="AE2456" i="1"/>
  <c r="AD2456" i="1"/>
  <c r="AC2456" i="1"/>
  <c r="AB2456" i="1"/>
  <c r="AA2456" i="1"/>
  <c r="Z2456" i="1"/>
  <c r="Y2456" i="1"/>
  <c r="X2456" i="1"/>
  <c r="W2456" i="1"/>
  <c r="V2456" i="1"/>
  <c r="U2456" i="1"/>
  <c r="T2456" i="1"/>
  <c r="S2456" i="1"/>
  <c r="R2456" i="1"/>
  <c r="Q2456" i="1"/>
  <c r="P2456" i="1"/>
  <c r="AJ2455" i="1"/>
  <c r="AI2455" i="1"/>
  <c r="AH2455" i="1"/>
  <c r="AG2455" i="1"/>
  <c r="AF2455" i="1"/>
  <c r="AE2455" i="1"/>
  <c r="AD2455" i="1"/>
  <c r="AC2455" i="1"/>
  <c r="AB2455" i="1"/>
  <c r="AA2455" i="1"/>
  <c r="Z2455" i="1"/>
  <c r="Y2455" i="1"/>
  <c r="X2455" i="1"/>
  <c r="W2455" i="1"/>
  <c r="V2455" i="1"/>
  <c r="U2455" i="1"/>
  <c r="T2455" i="1"/>
  <c r="S2455" i="1"/>
  <c r="R2455" i="1"/>
  <c r="Q2455" i="1"/>
  <c r="P2455" i="1"/>
  <c r="AJ2454" i="1"/>
  <c r="AI2454" i="1"/>
  <c r="AH2454" i="1"/>
  <c r="AG2454" i="1"/>
  <c r="AF2454" i="1"/>
  <c r="AE2454" i="1"/>
  <c r="AD2454" i="1"/>
  <c r="AC2454" i="1"/>
  <c r="AB2454" i="1"/>
  <c r="AA2454" i="1"/>
  <c r="Z2454" i="1"/>
  <c r="Y2454" i="1"/>
  <c r="X2454" i="1"/>
  <c r="W2454" i="1"/>
  <c r="V2454" i="1"/>
  <c r="U2454" i="1"/>
  <c r="T2454" i="1"/>
  <c r="S2454" i="1"/>
  <c r="R2454" i="1"/>
  <c r="Q2454" i="1"/>
  <c r="P2454" i="1"/>
  <c r="AJ2453" i="1"/>
  <c r="AI2453" i="1"/>
  <c r="AH2453" i="1"/>
  <c r="AG2453" i="1"/>
  <c r="AF2453" i="1"/>
  <c r="AE2453" i="1"/>
  <c r="AD2453" i="1"/>
  <c r="AC2453" i="1"/>
  <c r="AB2453" i="1"/>
  <c r="AA2453" i="1"/>
  <c r="Z2453" i="1"/>
  <c r="Y2453" i="1"/>
  <c r="X2453" i="1"/>
  <c r="W2453" i="1"/>
  <c r="V2453" i="1"/>
  <c r="U2453" i="1"/>
  <c r="T2453" i="1"/>
  <c r="S2453" i="1"/>
  <c r="R2453" i="1"/>
  <c r="Q2453" i="1"/>
  <c r="P2453" i="1"/>
  <c r="AJ2452" i="1"/>
  <c r="AI2452" i="1"/>
  <c r="AH2452" i="1"/>
  <c r="AG2452" i="1"/>
  <c r="AF2452" i="1"/>
  <c r="AE2452" i="1"/>
  <c r="AD2452" i="1"/>
  <c r="AC2452" i="1"/>
  <c r="AB2452" i="1"/>
  <c r="AA2452" i="1"/>
  <c r="Z2452" i="1"/>
  <c r="Y2452" i="1"/>
  <c r="X2452" i="1"/>
  <c r="W2452" i="1"/>
  <c r="V2452" i="1"/>
  <c r="U2452" i="1"/>
  <c r="T2452" i="1"/>
  <c r="S2452" i="1"/>
  <c r="R2452" i="1"/>
  <c r="Q2452" i="1"/>
  <c r="P2452" i="1"/>
  <c r="AJ2451" i="1"/>
  <c r="AI2451" i="1"/>
  <c r="AH2451" i="1"/>
  <c r="AG2451" i="1"/>
  <c r="AF2451" i="1"/>
  <c r="AE2451" i="1"/>
  <c r="AD2451" i="1"/>
  <c r="AC2451" i="1"/>
  <c r="AB2451" i="1"/>
  <c r="AA2451" i="1"/>
  <c r="Z2451" i="1"/>
  <c r="Y2451" i="1"/>
  <c r="X2451" i="1"/>
  <c r="W2451" i="1"/>
  <c r="V2451" i="1"/>
  <c r="U2451" i="1"/>
  <c r="T2451" i="1"/>
  <c r="S2451" i="1"/>
  <c r="R2451" i="1"/>
  <c r="Q2451" i="1"/>
  <c r="P2451" i="1"/>
  <c r="AJ2450" i="1"/>
  <c r="AI2450" i="1"/>
  <c r="AH2450" i="1"/>
  <c r="AG2450" i="1"/>
  <c r="AF2450" i="1"/>
  <c r="AE2450" i="1"/>
  <c r="AD2450" i="1"/>
  <c r="AC2450" i="1"/>
  <c r="AB2450" i="1"/>
  <c r="AA2450" i="1"/>
  <c r="Z2450" i="1"/>
  <c r="Y2450" i="1"/>
  <c r="X2450" i="1"/>
  <c r="W2450" i="1"/>
  <c r="V2450" i="1"/>
  <c r="U2450" i="1"/>
  <c r="T2450" i="1"/>
  <c r="S2450" i="1"/>
  <c r="R2450" i="1"/>
  <c r="Q2450" i="1"/>
  <c r="P2450" i="1"/>
  <c r="AJ2449" i="1"/>
  <c r="AI2449" i="1"/>
  <c r="AH2449" i="1"/>
  <c r="AG2449" i="1"/>
  <c r="AF2449" i="1"/>
  <c r="AE2449" i="1"/>
  <c r="AD2449" i="1"/>
  <c r="AC2449" i="1"/>
  <c r="AB2449" i="1"/>
  <c r="AA2449" i="1"/>
  <c r="Z2449" i="1"/>
  <c r="Y2449" i="1"/>
  <c r="X2449" i="1"/>
  <c r="W2449" i="1"/>
  <c r="V2449" i="1"/>
  <c r="U2449" i="1"/>
  <c r="T2449" i="1"/>
  <c r="S2449" i="1"/>
  <c r="R2449" i="1"/>
  <c r="Q2449" i="1"/>
  <c r="P2449" i="1"/>
  <c r="AJ2448" i="1"/>
  <c r="AI2448" i="1"/>
  <c r="AH2448" i="1"/>
  <c r="AG2448" i="1"/>
  <c r="AF2448" i="1"/>
  <c r="AE2448" i="1"/>
  <c r="AD2448" i="1"/>
  <c r="AC2448" i="1"/>
  <c r="AB2448" i="1"/>
  <c r="AA2448" i="1"/>
  <c r="Z2448" i="1"/>
  <c r="Y2448" i="1"/>
  <c r="X2448" i="1"/>
  <c r="W2448" i="1"/>
  <c r="V2448" i="1"/>
  <c r="U2448" i="1"/>
  <c r="T2448" i="1"/>
  <c r="S2448" i="1"/>
  <c r="R2448" i="1"/>
  <c r="Q2448" i="1"/>
  <c r="P2448" i="1"/>
  <c r="AJ2447" i="1"/>
  <c r="AI2447" i="1"/>
  <c r="AH2447" i="1"/>
  <c r="AG2447" i="1"/>
  <c r="AF2447" i="1"/>
  <c r="AE2447" i="1"/>
  <c r="AD2447" i="1"/>
  <c r="AC2447" i="1"/>
  <c r="AB2447" i="1"/>
  <c r="AA2447" i="1"/>
  <c r="Z2447" i="1"/>
  <c r="Y2447" i="1"/>
  <c r="X2447" i="1"/>
  <c r="W2447" i="1"/>
  <c r="V2447" i="1"/>
  <c r="U2447" i="1"/>
  <c r="T2447" i="1"/>
  <c r="S2447" i="1"/>
  <c r="R2447" i="1"/>
  <c r="Q2447" i="1"/>
  <c r="P2447" i="1"/>
  <c r="AJ2446" i="1"/>
  <c r="AI2446" i="1"/>
  <c r="AH2446" i="1"/>
  <c r="AG2446" i="1"/>
  <c r="AF2446" i="1"/>
  <c r="AE2446" i="1"/>
  <c r="AD2446" i="1"/>
  <c r="AC2446" i="1"/>
  <c r="AB2446" i="1"/>
  <c r="AA2446" i="1"/>
  <c r="Z2446" i="1"/>
  <c r="Y2446" i="1"/>
  <c r="X2446" i="1"/>
  <c r="W2446" i="1"/>
  <c r="V2446" i="1"/>
  <c r="U2446" i="1"/>
  <c r="T2446" i="1"/>
  <c r="S2446" i="1"/>
  <c r="R2446" i="1"/>
  <c r="Q2446" i="1"/>
  <c r="P2446" i="1"/>
  <c r="AJ2445" i="1"/>
  <c r="AI2445" i="1"/>
  <c r="AH2445" i="1"/>
  <c r="AG2445" i="1"/>
  <c r="AF2445" i="1"/>
  <c r="AE2445" i="1"/>
  <c r="AD2445" i="1"/>
  <c r="AC2445" i="1"/>
  <c r="AB2445" i="1"/>
  <c r="AA2445" i="1"/>
  <c r="Z2445" i="1"/>
  <c r="Y2445" i="1"/>
  <c r="X2445" i="1"/>
  <c r="W2445" i="1"/>
  <c r="V2445" i="1"/>
  <c r="U2445" i="1"/>
  <c r="T2445" i="1"/>
  <c r="S2445" i="1"/>
  <c r="R2445" i="1"/>
  <c r="Q2445" i="1"/>
  <c r="P2445" i="1"/>
  <c r="AJ2444" i="1"/>
  <c r="AI2444" i="1"/>
  <c r="AH2444" i="1"/>
  <c r="AG2444" i="1"/>
  <c r="AF2444" i="1"/>
  <c r="AE2444" i="1"/>
  <c r="AD2444" i="1"/>
  <c r="AC2444" i="1"/>
  <c r="AB2444" i="1"/>
  <c r="AA2444" i="1"/>
  <c r="Z2444" i="1"/>
  <c r="Y2444" i="1"/>
  <c r="X2444" i="1"/>
  <c r="W2444" i="1"/>
  <c r="V2444" i="1"/>
  <c r="U2444" i="1"/>
  <c r="T2444" i="1"/>
  <c r="S2444" i="1"/>
  <c r="R2444" i="1"/>
  <c r="Q2444" i="1"/>
  <c r="P2444" i="1"/>
  <c r="AJ2443" i="1"/>
  <c r="AI2443" i="1"/>
  <c r="AH2443" i="1"/>
  <c r="AG2443" i="1"/>
  <c r="AF2443" i="1"/>
  <c r="AE2443" i="1"/>
  <c r="AD2443" i="1"/>
  <c r="AC2443" i="1"/>
  <c r="AB2443" i="1"/>
  <c r="AA2443" i="1"/>
  <c r="Z2443" i="1"/>
  <c r="Y2443" i="1"/>
  <c r="X2443" i="1"/>
  <c r="W2443" i="1"/>
  <c r="V2443" i="1"/>
  <c r="U2443" i="1"/>
  <c r="T2443" i="1"/>
  <c r="S2443" i="1"/>
  <c r="R2443" i="1"/>
  <c r="Q2443" i="1"/>
  <c r="P2443" i="1"/>
  <c r="AJ2442" i="1"/>
  <c r="AI2442" i="1"/>
  <c r="AH2442" i="1"/>
  <c r="AG2442" i="1"/>
  <c r="AF2442" i="1"/>
  <c r="AE2442" i="1"/>
  <c r="AD2442" i="1"/>
  <c r="AC2442" i="1"/>
  <c r="AB2442" i="1"/>
  <c r="AA2442" i="1"/>
  <c r="Z2442" i="1"/>
  <c r="Y2442" i="1"/>
  <c r="X2442" i="1"/>
  <c r="W2442" i="1"/>
  <c r="V2442" i="1"/>
  <c r="U2442" i="1"/>
  <c r="T2442" i="1"/>
  <c r="S2442" i="1"/>
  <c r="R2442" i="1"/>
  <c r="Q2442" i="1"/>
  <c r="P2442" i="1"/>
  <c r="AJ2441" i="1"/>
  <c r="AI2441" i="1"/>
  <c r="AH2441" i="1"/>
  <c r="AG2441" i="1"/>
  <c r="AF2441" i="1"/>
  <c r="AE2441" i="1"/>
  <c r="AD2441" i="1"/>
  <c r="AC2441" i="1"/>
  <c r="AB2441" i="1"/>
  <c r="AA2441" i="1"/>
  <c r="Z2441" i="1"/>
  <c r="Y2441" i="1"/>
  <c r="X2441" i="1"/>
  <c r="W2441" i="1"/>
  <c r="V2441" i="1"/>
  <c r="U2441" i="1"/>
  <c r="T2441" i="1"/>
  <c r="S2441" i="1"/>
  <c r="R2441" i="1"/>
  <c r="Q2441" i="1"/>
  <c r="P2441" i="1"/>
  <c r="AJ2440" i="1"/>
  <c r="AI2440" i="1"/>
  <c r="AH2440" i="1"/>
  <c r="AG2440" i="1"/>
  <c r="AF2440" i="1"/>
  <c r="AE2440" i="1"/>
  <c r="AD2440" i="1"/>
  <c r="AC2440" i="1"/>
  <c r="AB2440" i="1"/>
  <c r="AA2440" i="1"/>
  <c r="Z2440" i="1"/>
  <c r="Y2440" i="1"/>
  <c r="X2440" i="1"/>
  <c r="W2440" i="1"/>
  <c r="V2440" i="1"/>
  <c r="U2440" i="1"/>
  <c r="T2440" i="1"/>
  <c r="S2440" i="1"/>
  <c r="R2440" i="1"/>
  <c r="Q2440" i="1"/>
  <c r="P2440" i="1"/>
  <c r="AJ2439" i="1"/>
  <c r="AI2439" i="1"/>
  <c r="AH2439" i="1"/>
  <c r="AG2439" i="1"/>
  <c r="AF2439" i="1"/>
  <c r="AE2439" i="1"/>
  <c r="AD2439" i="1"/>
  <c r="AC2439" i="1"/>
  <c r="AB2439" i="1"/>
  <c r="AA2439" i="1"/>
  <c r="Z2439" i="1"/>
  <c r="Y2439" i="1"/>
  <c r="X2439" i="1"/>
  <c r="W2439" i="1"/>
  <c r="V2439" i="1"/>
  <c r="U2439" i="1"/>
  <c r="T2439" i="1"/>
  <c r="S2439" i="1"/>
  <c r="R2439" i="1"/>
  <c r="Q2439" i="1"/>
  <c r="P2439" i="1"/>
  <c r="AJ2438" i="1"/>
  <c r="AI2438" i="1"/>
  <c r="AH2438" i="1"/>
  <c r="AG2438" i="1"/>
  <c r="AF2438" i="1"/>
  <c r="AE2438" i="1"/>
  <c r="AD2438" i="1"/>
  <c r="AC2438" i="1"/>
  <c r="AB2438" i="1"/>
  <c r="AA2438" i="1"/>
  <c r="Z2438" i="1"/>
  <c r="Y2438" i="1"/>
  <c r="X2438" i="1"/>
  <c r="W2438" i="1"/>
  <c r="V2438" i="1"/>
  <c r="U2438" i="1"/>
  <c r="T2438" i="1"/>
  <c r="S2438" i="1"/>
  <c r="R2438" i="1"/>
  <c r="Q2438" i="1"/>
  <c r="P2438" i="1"/>
  <c r="AJ2437" i="1"/>
  <c r="AI2437" i="1"/>
  <c r="AH2437" i="1"/>
  <c r="AG2437" i="1"/>
  <c r="AF2437" i="1"/>
  <c r="AE2437" i="1"/>
  <c r="AD2437" i="1"/>
  <c r="AC2437" i="1"/>
  <c r="AB2437" i="1"/>
  <c r="AA2437" i="1"/>
  <c r="Z2437" i="1"/>
  <c r="Y2437" i="1"/>
  <c r="X2437" i="1"/>
  <c r="W2437" i="1"/>
  <c r="V2437" i="1"/>
  <c r="U2437" i="1"/>
  <c r="T2437" i="1"/>
  <c r="S2437" i="1"/>
  <c r="R2437" i="1"/>
  <c r="Q2437" i="1"/>
  <c r="P2437" i="1"/>
  <c r="AJ2436" i="1"/>
  <c r="AI2436" i="1"/>
  <c r="AH2436" i="1"/>
  <c r="AG2436" i="1"/>
  <c r="AF2436" i="1"/>
  <c r="AE2436" i="1"/>
  <c r="AD2436" i="1"/>
  <c r="AC2436" i="1"/>
  <c r="AB2436" i="1"/>
  <c r="AA2436" i="1"/>
  <c r="Z2436" i="1"/>
  <c r="Y2436" i="1"/>
  <c r="X2436" i="1"/>
  <c r="W2436" i="1"/>
  <c r="V2436" i="1"/>
  <c r="U2436" i="1"/>
  <c r="T2436" i="1"/>
  <c r="S2436" i="1"/>
  <c r="R2436" i="1"/>
  <c r="Q2436" i="1"/>
  <c r="P2436" i="1"/>
  <c r="AJ2435" i="1"/>
  <c r="AI2435" i="1"/>
  <c r="AH2435" i="1"/>
  <c r="AG2435" i="1"/>
  <c r="AF2435" i="1"/>
  <c r="AE2435" i="1"/>
  <c r="AD2435" i="1"/>
  <c r="AC2435" i="1"/>
  <c r="AB2435" i="1"/>
  <c r="AA2435" i="1"/>
  <c r="Z2435" i="1"/>
  <c r="Y2435" i="1"/>
  <c r="X2435" i="1"/>
  <c r="W2435" i="1"/>
  <c r="V2435" i="1"/>
  <c r="U2435" i="1"/>
  <c r="T2435" i="1"/>
  <c r="S2435" i="1"/>
  <c r="R2435" i="1"/>
  <c r="Q2435" i="1"/>
  <c r="P2435" i="1"/>
  <c r="AJ2434" i="1"/>
  <c r="AI2434" i="1"/>
  <c r="AH2434" i="1"/>
  <c r="AG2434" i="1"/>
  <c r="AF2434" i="1"/>
  <c r="AE2434" i="1"/>
  <c r="AD2434" i="1"/>
  <c r="AC2434" i="1"/>
  <c r="AB2434" i="1"/>
  <c r="AA2434" i="1"/>
  <c r="Z2434" i="1"/>
  <c r="Y2434" i="1"/>
  <c r="X2434" i="1"/>
  <c r="W2434" i="1"/>
  <c r="V2434" i="1"/>
  <c r="U2434" i="1"/>
  <c r="T2434" i="1"/>
  <c r="S2434" i="1"/>
  <c r="R2434" i="1"/>
  <c r="Q2434" i="1"/>
  <c r="P2434" i="1"/>
  <c r="AJ2433" i="1"/>
  <c r="AI2433" i="1"/>
  <c r="AH2433" i="1"/>
  <c r="AG2433" i="1"/>
  <c r="AF2433" i="1"/>
  <c r="AE2433" i="1"/>
  <c r="AD2433" i="1"/>
  <c r="AC2433" i="1"/>
  <c r="AB2433" i="1"/>
  <c r="AA2433" i="1"/>
  <c r="Z2433" i="1"/>
  <c r="Y2433" i="1"/>
  <c r="X2433" i="1"/>
  <c r="W2433" i="1"/>
  <c r="V2433" i="1"/>
  <c r="U2433" i="1"/>
  <c r="T2433" i="1"/>
  <c r="S2433" i="1"/>
  <c r="R2433" i="1"/>
  <c r="Q2433" i="1"/>
  <c r="P2433" i="1"/>
  <c r="AJ2432" i="1"/>
  <c r="AI2432" i="1"/>
  <c r="AH2432" i="1"/>
  <c r="AG2432" i="1"/>
  <c r="AF2432" i="1"/>
  <c r="AE2432" i="1"/>
  <c r="AD2432" i="1"/>
  <c r="AC2432" i="1"/>
  <c r="AB2432" i="1"/>
  <c r="AA2432" i="1"/>
  <c r="Z2432" i="1"/>
  <c r="Y2432" i="1"/>
  <c r="X2432" i="1"/>
  <c r="W2432" i="1"/>
  <c r="V2432" i="1"/>
  <c r="U2432" i="1"/>
  <c r="T2432" i="1"/>
  <c r="S2432" i="1"/>
  <c r="R2432" i="1"/>
  <c r="Q2432" i="1"/>
  <c r="P2432" i="1"/>
  <c r="AJ2431" i="1"/>
  <c r="AI2431" i="1"/>
  <c r="AH2431" i="1"/>
  <c r="AG2431" i="1"/>
  <c r="AF2431" i="1"/>
  <c r="AE2431" i="1"/>
  <c r="AD2431" i="1"/>
  <c r="AC2431" i="1"/>
  <c r="AB2431" i="1"/>
  <c r="AA2431" i="1"/>
  <c r="Z2431" i="1"/>
  <c r="Y2431" i="1"/>
  <c r="X2431" i="1"/>
  <c r="W2431" i="1"/>
  <c r="V2431" i="1"/>
  <c r="U2431" i="1"/>
  <c r="T2431" i="1"/>
  <c r="S2431" i="1"/>
  <c r="R2431" i="1"/>
  <c r="Q2431" i="1"/>
  <c r="P2431" i="1"/>
  <c r="AJ2430" i="1"/>
  <c r="AI2430" i="1"/>
  <c r="AH2430" i="1"/>
  <c r="AG2430" i="1"/>
  <c r="AF2430" i="1"/>
  <c r="AE2430" i="1"/>
  <c r="AD2430" i="1"/>
  <c r="AC2430" i="1"/>
  <c r="AB2430" i="1"/>
  <c r="AA2430" i="1"/>
  <c r="Z2430" i="1"/>
  <c r="Y2430" i="1"/>
  <c r="X2430" i="1"/>
  <c r="W2430" i="1"/>
  <c r="V2430" i="1"/>
  <c r="U2430" i="1"/>
  <c r="T2430" i="1"/>
  <c r="S2430" i="1"/>
  <c r="R2430" i="1"/>
  <c r="Q2430" i="1"/>
  <c r="P2430" i="1"/>
  <c r="AJ2429" i="1"/>
  <c r="AI2429" i="1"/>
  <c r="AH2429" i="1"/>
  <c r="AG2429" i="1"/>
  <c r="AF2429" i="1"/>
  <c r="AE2429" i="1"/>
  <c r="AD2429" i="1"/>
  <c r="AC2429" i="1"/>
  <c r="AB2429" i="1"/>
  <c r="AA2429" i="1"/>
  <c r="Z2429" i="1"/>
  <c r="Y2429" i="1"/>
  <c r="X2429" i="1"/>
  <c r="W2429" i="1"/>
  <c r="V2429" i="1"/>
  <c r="U2429" i="1"/>
  <c r="T2429" i="1"/>
  <c r="S2429" i="1"/>
  <c r="R2429" i="1"/>
  <c r="Q2429" i="1"/>
  <c r="P2429" i="1"/>
  <c r="AJ2428" i="1"/>
  <c r="AI2428" i="1"/>
  <c r="AH2428" i="1"/>
  <c r="AG2428" i="1"/>
  <c r="AF2428" i="1"/>
  <c r="AE2428" i="1"/>
  <c r="AD2428" i="1"/>
  <c r="AC2428" i="1"/>
  <c r="AB2428" i="1"/>
  <c r="AA2428" i="1"/>
  <c r="Z2428" i="1"/>
  <c r="Y2428" i="1"/>
  <c r="X2428" i="1"/>
  <c r="W2428" i="1"/>
  <c r="V2428" i="1"/>
  <c r="U2428" i="1"/>
  <c r="T2428" i="1"/>
  <c r="S2428" i="1"/>
  <c r="R2428" i="1"/>
  <c r="Q2428" i="1"/>
  <c r="P2428" i="1"/>
  <c r="AJ2427" i="1"/>
  <c r="AI2427" i="1"/>
  <c r="AH2427" i="1"/>
  <c r="AG2427" i="1"/>
  <c r="AF2427" i="1"/>
  <c r="AE2427" i="1"/>
  <c r="AD2427" i="1"/>
  <c r="AC2427" i="1"/>
  <c r="AB2427" i="1"/>
  <c r="AA2427" i="1"/>
  <c r="Z2427" i="1"/>
  <c r="Y2427" i="1"/>
  <c r="X2427" i="1"/>
  <c r="W2427" i="1"/>
  <c r="V2427" i="1"/>
  <c r="U2427" i="1"/>
  <c r="T2427" i="1"/>
  <c r="S2427" i="1"/>
  <c r="R2427" i="1"/>
  <c r="Q2427" i="1"/>
  <c r="P2427" i="1"/>
  <c r="AJ2426" i="1"/>
  <c r="AI2426" i="1"/>
  <c r="AH2426" i="1"/>
  <c r="AG2426" i="1"/>
  <c r="AF2426" i="1"/>
  <c r="AE2426" i="1"/>
  <c r="AD2426" i="1"/>
  <c r="AC2426" i="1"/>
  <c r="AB2426" i="1"/>
  <c r="AA2426" i="1"/>
  <c r="Z2426" i="1"/>
  <c r="Y2426" i="1"/>
  <c r="X2426" i="1"/>
  <c r="W2426" i="1"/>
  <c r="V2426" i="1"/>
  <c r="U2426" i="1"/>
  <c r="T2426" i="1"/>
  <c r="S2426" i="1"/>
  <c r="R2426" i="1"/>
  <c r="Q2426" i="1"/>
  <c r="P2426" i="1"/>
  <c r="AJ2425" i="1"/>
  <c r="AI2425" i="1"/>
  <c r="AH2425" i="1"/>
  <c r="AG2425" i="1"/>
  <c r="AF2425" i="1"/>
  <c r="AE2425" i="1"/>
  <c r="AD2425" i="1"/>
  <c r="AC2425" i="1"/>
  <c r="AB2425" i="1"/>
  <c r="AA2425" i="1"/>
  <c r="Z2425" i="1"/>
  <c r="Y2425" i="1"/>
  <c r="X2425" i="1"/>
  <c r="W2425" i="1"/>
  <c r="V2425" i="1"/>
  <c r="U2425" i="1"/>
  <c r="T2425" i="1"/>
  <c r="S2425" i="1"/>
  <c r="R2425" i="1"/>
  <c r="Q2425" i="1"/>
  <c r="P2425" i="1"/>
  <c r="AJ2424" i="1"/>
  <c r="AI2424" i="1"/>
  <c r="AH2424" i="1"/>
  <c r="AG2424" i="1"/>
  <c r="AF2424" i="1"/>
  <c r="AE2424" i="1"/>
  <c r="AD2424" i="1"/>
  <c r="AC2424" i="1"/>
  <c r="AB2424" i="1"/>
  <c r="AA2424" i="1"/>
  <c r="Z2424" i="1"/>
  <c r="Y2424" i="1"/>
  <c r="X2424" i="1"/>
  <c r="W2424" i="1"/>
  <c r="V2424" i="1"/>
  <c r="U2424" i="1"/>
  <c r="T2424" i="1"/>
  <c r="S2424" i="1"/>
  <c r="R2424" i="1"/>
  <c r="Q2424" i="1"/>
  <c r="P2424" i="1"/>
  <c r="AJ2423" i="1"/>
  <c r="AI2423" i="1"/>
  <c r="AH2423" i="1"/>
  <c r="AG2423" i="1"/>
  <c r="AF2423" i="1"/>
  <c r="AE2423" i="1"/>
  <c r="AD2423" i="1"/>
  <c r="AC2423" i="1"/>
  <c r="AB2423" i="1"/>
  <c r="AA2423" i="1"/>
  <c r="Z2423" i="1"/>
  <c r="Y2423" i="1"/>
  <c r="X2423" i="1"/>
  <c r="W2423" i="1"/>
  <c r="V2423" i="1"/>
  <c r="U2423" i="1"/>
  <c r="T2423" i="1"/>
  <c r="S2423" i="1"/>
  <c r="R2423" i="1"/>
  <c r="Q2423" i="1"/>
  <c r="P2423" i="1"/>
  <c r="AJ2422" i="1"/>
  <c r="AI2422" i="1"/>
  <c r="AH2422" i="1"/>
  <c r="AG2422" i="1"/>
  <c r="AF2422" i="1"/>
  <c r="AE2422" i="1"/>
  <c r="AD2422" i="1"/>
  <c r="AC2422" i="1"/>
  <c r="AB2422" i="1"/>
  <c r="AA2422" i="1"/>
  <c r="Z2422" i="1"/>
  <c r="Y2422" i="1"/>
  <c r="X2422" i="1"/>
  <c r="W2422" i="1"/>
  <c r="V2422" i="1"/>
  <c r="U2422" i="1"/>
  <c r="T2422" i="1"/>
  <c r="S2422" i="1"/>
  <c r="R2422" i="1"/>
  <c r="Q2422" i="1"/>
  <c r="P2422" i="1"/>
  <c r="AJ2421" i="1"/>
  <c r="AI2421" i="1"/>
  <c r="AH2421" i="1"/>
  <c r="AG2421" i="1"/>
  <c r="AF2421" i="1"/>
  <c r="AE2421" i="1"/>
  <c r="AD2421" i="1"/>
  <c r="AC2421" i="1"/>
  <c r="AB2421" i="1"/>
  <c r="AA2421" i="1"/>
  <c r="Z2421" i="1"/>
  <c r="Y2421" i="1"/>
  <c r="X2421" i="1"/>
  <c r="W2421" i="1"/>
  <c r="V2421" i="1"/>
  <c r="U2421" i="1"/>
  <c r="T2421" i="1"/>
  <c r="S2421" i="1"/>
  <c r="R2421" i="1"/>
  <c r="Q2421" i="1"/>
  <c r="P2421" i="1"/>
  <c r="AJ2420" i="1"/>
  <c r="AI2420" i="1"/>
  <c r="AH2420" i="1"/>
  <c r="AG2420" i="1"/>
  <c r="AF2420" i="1"/>
  <c r="AE2420" i="1"/>
  <c r="AD2420" i="1"/>
  <c r="AC2420" i="1"/>
  <c r="AB2420" i="1"/>
  <c r="AA2420" i="1"/>
  <c r="Z2420" i="1"/>
  <c r="Y2420" i="1"/>
  <c r="X2420" i="1"/>
  <c r="W2420" i="1"/>
  <c r="V2420" i="1"/>
  <c r="U2420" i="1"/>
  <c r="T2420" i="1"/>
  <c r="S2420" i="1"/>
  <c r="R2420" i="1"/>
  <c r="Q2420" i="1"/>
  <c r="P2420" i="1"/>
  <c r="AJ2419" i="1"/>
  <c r="AI2419" i="1"/>
  <c r="AH2419" i="1"/>
  <c r="AG2419" i="1"/>
  <c r="AF2419" i="1"/>
  <c r="AE2419" i="1"/>
  <c r="AD2419" i="1"/>
  <c r="AC2419" i="1"/>
  <c r="AB2419" i="1"/>
  <c r="AA2419" i="1"/>
  <c r="Z2419" i="1"/>
  <c r="Y2419" i="1"/>
  <c r="X2419" i="1"/>
  <c r="W2419" i="1"/>
  <c r="V2419" i="1"/>
  <c r="U2419" i="1"/>
  <c r="T2419" i="1"/>
  <c r="S2419" i="1"/>
  <c r="R2419" i="1"/>
  <c r="Q2419" i="1"/>
  <c r="P2419" i="1"/>
  <c r="AJ2418" i="1"/>
  <c r="AI2418" i="1"/>
  <c r="AH2418" i="1"/>
  <c r="AG2418" i="1"/>
  <c r="AF2418" i="1"/>
  <c r="AE2418" i="1"/>
  <c r="AD2418" i="1"/>
  <c r="AC2418" i="1"/>
  <c r="AB2418" i="1"/>
  <c r="AA2418" i="1"/>
  <c r="Z2418" i="1"/>
  <c r="Y2418" i="1"/>
  <c r="X2418" i="1"/>
  <c r="W2418" i="1"/>
  <c r="V2418" i="1"/>
  <c r="U2418" i="1"/>
  <c r="T2418" i="1"/>
  <c r="S2418" i="1"/>
  <c r="R2418" i="1"/>
  <c r="Q2418" i="1"/>
  <c r="P2418" i="1"/>
  <c r="AJ2417" i="1"/>
  <c r="AI2417" i="1"/>
  <c r="AH2417" i="1"/>
  <c r="AG2417" i="1"/>
  <c r="AF2417" i="1"/>
  <c r="AE2417" i="1"/>
  <c r="AD2417" i="1"/>
  <c r="AC2417" i="1"/>
  <c r="AB2417" i="1"/>
  <c r="AA2417" i="1"/>
  <c r="Z2417" i="1"/>
  <c r="Y2417" i="1"/>
  <c r="X2417" i="1"/>
  <c r="W2417" i="1"/>
  <c r="V2417" i="1"/>
  <c r="U2417" i="1"/>
  <c r="T2417" i="1"/>
  <c r="S2417" i="1"/>
  <c r="R2417" i="1"/>
  <c r="Q2417" i="1"/>
  <c r="P2417" i="1"/>
  <c r="AJ2416" i="1"/>
  <c r="AI2416" i="1"/>
  <c r="AH2416" i="1"/>
  <c r="AG2416" i="1"/>
  <c r="AF2416" i="1"/>
  <c r="AE2416" i="1"/>
  <c r="AD2416" i="1"/>
  <c r="AC2416" i="1"/>
  <c r="AB2416" i="1"/>
  <c r="AA2416" i="1"/>
  <c r="Z2416" i="1"/>
  <c r="Y2416" i="1"/>
  <c r="X2416" i="1"/>
  <c r="W2416" i="1"/>
  <c r="V2416" i="1"/>
  <c r="U2416" i="1"/>
  <c r="T2416" i="1"/>
  <c r="S2416" i="1"/>
  <c r="R2416" i="1"/>
  <c r="Q2416" i="1"/>
  <c r="P2416" i="1"/>
  <c r="AJ2415" i="1"/>
  <c r="AI2415" i="1"/>
  <c r="AH2415" i="1"/>
  <c r="AG2415" i="1"/>
  <c r="AF2415" i="1"/>
  <c r="AE2415" i="1"/>
  <c r="AD2415" i="1"/>
  <c r="AC2415" i="1"/>
  <c r="AB2415" i="1"/>
  <c r="AA2415" i="1"/>
  <c r="Z2415" i="1"/>
  <c r="Y2415" i="1"/>
  <c r="X2415" i="1"/>
  <c r="W2415" i="1"/>
  <c r="V2415" i="1"/>
  <c r="U2415" i="1"/>
  <c r="T2415" i="1"/>
  <c r="S2415" i="1"/>
  <c r="R2415" i="1"/>
  <c r="Q2415" i="1"/>
  <c r="P2415" i="1"/>
  <c r="AJ2414" i="1"/>
  <c r="AI2414" i="1"/>
  <c r="AH2414" i="1"/>
  <c r="AG2414" i="1"/>
  <c r="AF2414" i="1"/>
  <c r="AE2414" i="1"/>
  <c r="AD2414" i="1"/>
  <c r="AC2414" i="1"/>
  <c r="AB2414" i="1"/>
  <c r="AA2414" i="1"/>
  <c r="Z2414" i="1"/>
  <c r="Y2414" i="1"/>
  <c r="X2414" i="1"/>
  <c r="W2414" i="1"/>
  <c r="V2414" i="1"/>
  <c r="U2414" i="1"/>
  <c r="T2414" i="1"/>
  <c r="S2414" i="1"/>
  <c r="R2414" i="1"/>
  <c r="Q2414" i="1"/>
  <c r="P2414" i="1"/>
  <c r="AJ2413" i="1"/>
  <c r="AI2413" i="1"/>
  <c r="AH2413" i="1"/>
  <c r="AG2413" i="1"/>
  <c r="AF2413" i="1"/>
  <c r="AE2413" i="1"/>
  <c r="AD2413" i="1"/>
  <c r="AC2413" i="1"/>
  <c r="AB2413" i="1"/>
  <c r="AA2413" i="1"/>
  <c r="Z2413" i="1"/>
  <c r="Y2413" i="1"/>
  <c r="X2413" i="1"/>
  <c r="W2413" i="1"/>
  <c r="V2413" i="1"/>
  <c r="U2413" i="1"/>
  <c r="T2413" i="1"/>
  <c r="S2413" i="1"/>
  <c r="R2413" i="1"/>
  <c r="Q2413" i="1"/>
  <c r="P2413" i="1"/>
  <c r="AJ2412" i="1"/>
  <c r="AI2412" i="1"/>
  <c r="AH2412" i="1"/>
  <c r="AG2412" i="1"/>
  <c r="AF2412" i="1"/>
  <c r="AE2412" i="1"/>
  <c r="AD2412" i="1"/>
  <c r="AC2412" i="1"/>
  <c r="AB2412" i="1"/>
  <c r="AA2412" i="1"/>
  <c r="Z2412" i="1"/>
  <c r="Y2412" i="1"/>
  <c r="X2412" i="1"/>
  <c r="W2412" i="1"/>
  <c r="V2412" i="1"/>
  <c r="U2412" i="1"/>
  <c r="T2412" i="1"/>
  <c r="S2412" i="1"/>
  <c r="R2412" i="1"/>
  <c r="Q2412" i="1"/>
  <c r="P2412" i="1"/>
  <c r="AJ2411" i="1"/>
  <c r="AI2411" i="1"/>
  <c r="AH2411" i="1"/>
  <c r="AG2411" i="1"/>
  <c r="AF2411" i="1"/>
  <c r="AE2411" i="1"/>
  <c r="AD2411" i="1"/>
  <c r="AC2411" i="1"/>
  <c r="AB2411" i="1"/>
  <c r="AA2411" i="1"/>
  <c r="Z2411" i="1"/>
  <c r="Y2411" i="1"/>
  <c r="X2411" i="1"/>
  <c r="W2411" i="1"/>
  <c r="V2411" i="1"/>
  <c r="U2411" i="1"/>
  <c r="T2411" i="1"/>
  <c r="S2411" i="1"/>
  <c r="R2411" i="1"/>
  <c r="Q2411" i="1"/>
  <c r="P2411" i="1"/>
  <c r="AJ2410" i="1"/>
  <c r="AI2410" i="1"/>
  <c r="AH2410" i="1"/>
  <c r="AG2410" i="1"/>
  <c r="AF2410" i="1"/>
  <c r="AE2410" i="1"/>
  <c r="AD2410" i="1"/>
  <c r="AC2410" i="1"/>
  <c r="AB2410" i="1"/>
  <c r="AA2410" i="1"/>
  <c r="Z2410" i="1"/>
  <c r="Y2410" i="1"/>
  <c r="X2410" i="1"/>
  <c r="W2410" i="1"/>
  <c r="V2410" i="1"/>
  <c r="U2410" i="1"/>
  <c r="T2410" i="1"/>
  <c r="S2410" i="1"/>
  <c r="R2410" i="1"/>
  <c r="Q2410" i="1"/>
  <c r="P2410" i="1"/>
  <c r="AJ2409" i="1"/>
  <c r="AI2409" i="1"/>
  <c r="AH2409" i="1"/>
  <c r="AG2409" i="1"/>
  <c r="AF2409" i="1"/>
  <c r="AE2409" i="1"/>
  <c r="AD2409" i="1"/>
  <c r="AC2409" i="1"/>
  <c r="AB2409" i="1"/>
  <c r="AA2409" i="1"/>
  <c r="Z2409" i="1"/>
  <c r="Y2409" i="1"/>
  <c r="X2409" i="1"/>
  <c r="W2409" i="1"/>
  <c r="V2409" i="1"/>
  <c r="U2409" i="1"/>
  <c r="T2409" i="1"/>
  <c r="S2409" i="1"/>
  <c r="R2409" i="1"/>
  <c r="Q2409" i="1"/>
  <c r="P2409" i="1"/>
  <c r="AJ2408" i="1"/>
  <c r="AI2408" i="1"/>
  <c r="AH2408" i="1"/>
  <c r="AG2408" i="1"/>
  <c r="AF2408" i="1"/>
  <c r="AE2408" i="1"/>
  <c r="AD2408" i="1"/>
  <c r="AC2408" i="1"/>
  <c r="AB2408" i="1"/>
  <c r="AA2408" i="1"/>
  <c r="Z2408" i="1"/>
  <c r="Y2408" i="1"/>
  <c r="X2408" i="1"/>
  <c r="W2408" i="1"/>
  <c r="V2408" i="1"/>
  <c r="U2408" i="1"/>
  <c r="T2408" i="1"/>
  <c r="S2408" i="1"/>
  <c r="R2408" i="1"/>
  <c r="Q2408" i="1"/>
  <c r="P2408" i="1"/>
  <c r="AJ2407" i="1"/>
  <c r="AI2407" i="1"/>
  <c r="AH2407" i="1"/>
  <c r="AG2407" i="1"/>
  <c r="AF2407" i="1"/>
  <c r="AE2407" i="1"/>
  <c r="AD2407" i="1"/>
  <c r="AC2407" i="1"/>
  <c r="AB2407" i="1"/>
  <c r="AA2407" i="1"/>
  <c r="Z2407" i="1"/>
  <c r="Y2407" i="1"/>
  <c r="X2407" i="1"/>
  <c r="W2407" i="1"/>
  <c r="V2407" i="1"/>
  <c r="U2407" i="1"/>
  <c r="T2407" i="1"/>
  <c r="S2407" i="1"/>
  <c r="R2407" i="1"/>
  <c r="Q2407" i="1"/>
  <c r="P2407" i="1"/>
  <c r="AJ2406" i="1"/>
  <c r="AI2406" i="1"/>
  <c r="AH2406" i="1"/>
  <c r="AG2406" i="1"/>
  <c r="AF2406" i="1"/>
  <c r="AE2406" i="1"/>
  <c r="AD2406" i="1"/>
  <c r="AC2406" i="1"/>
  <c r="AB2406" i="1"/>
  <c r="AA2406" i="1"/>
  <c r="Z2406" i="1"/>
  <c r="Y2406" i="1"/>
  <c r="X2406" i="1"/>
  <c r="W2406" i="1"/>
  <c r="V2406" i="1"/>
  <c r="U2406" i="1"/>
  <c r="T2406" i="1"/>
  <c r="S2406" i="1"/>
  <c r="R2406" i="1"/>
  <c r="Q2406" i="1"/>
  <c r="P2406" i="1"/>
  <c r="AJ2405" i="1"/>
  <c r="AI2405" i="1"/>
  <c r="AH2405" i="1"/>
  <c r="AG2405" i="1"/>
  <c r="AF2405" i="1"/>
  <c r="AE2405" i="1"/>
  <c r="AD2405" i="1"/>
  <c r="AC2405" i="1"/>
  <c r="AB2405" i="1"/>
  <c r="AA2405" i="1"/>
  <c r="Z2405" i="1"/>
  <c r="Y2405" i="1"/>
  <c r="X2405" i="1"/>
  <c r="W2405" i="1"/>
  <c r="V2405" i="1"/>
  <c r="U2405" i="1"/>
  <c r="T2405" i="1"/>
  <c r="S2405" i="1"/>
  <c r="R2405" i="1"/>
  <c r="Q2405" i="1"/>
  <c r="P2405" i="1"/>
  <c r="AJ2404" i="1"/>
  <c r="AI2404" i="1"/>
  <c r="AH2404" i="1"/>
  <c r="AG2404" i="1"/>
  <c r="AF2404" i="1"/>
  <c r="AE2404" i="1"/>
  <c r="AD2404" i="1"/>
  <c r="AC2404" i="1"/>
  <c r="AB2404" i="1"/>
  <c r="AA2404" i="1"/>
  <c r="Z2404" i="1"/>
  <c r="Y2404" i="1"/>
  <c r="X2404" i="1"/>
  <c r="W2404" i="1"/>
  <c r="V2404" i="1"/>
  <c r="U2404" i="1"/>
  <c r="T2404" i="1"/>
  <c r="S2404" i="1"/>
  <c r="R2404" i="1"/>
  <c r="Q2404" i="1"/>
  <c r="P2404" i="1"/>
  <c r="AJ2403" i="1"/>
  <c r="AI2403" i="1"/>
  <c r="AH2403" i="1"/>
  <c r="AG2403" i="1"/>
  <c r="AF2403" i="1"/>
  <c r="AE2403" i="1"/>
  <c r="AD2403" i="1"/>
  <c r="AC2403" i="1"/>
  <c r="AB2403" i="1"/>
  <c r="AA2403" i="1"/>
  <c r="Z2403" i="1"/>
  <c r="Y2403" i="1"/>
  <c r="X2403" i="1"/>
  <c r="W2403" i="1"/>
  <c r="V2403" i="1"/>
  <c r="U2403" i="1"/>
  <c r="T2403" i="1"/>
  <c r="S2403" i="1"/>
  <c r="R2403" i="1"/>
  <c r="Q2403" i="1"/>
  <c r="P2403" i="1"/>
  <c r="AJ2402" i="1"/>
  <c r="AI2402" i="1"/>
  <c r="AH2402" i="1"/>
  <c r="AG2402" i="1"/>
  <c r="AF2402" i="1"/>
  <c r="AE2402" i="1"/>
  <c r="AD2402" i="1"/>
  <c r="AC2402" i="1"/>
  <c r="AB2402" i="1"/>
  <c r="AA2402" i="1"/>
  <c r="Z2402" i="1"/>
  <c r="Y2402" i="1"/>
  <c r="X2402" i="1"/>
  <c r="W2402" i="1"/>
  <c r="V2402" i="1"/>
  <c r="U2402" i="1"/>
  <c r="T2402" i="1"/>
  <c r="S2402" i="1"/>
  <c r="R2402" i="1"/>
  <c r="Q2402" i="1"/>
  <c r="P2402" i="1"/>
  <c r="AJ2401" i="1"/>
  <c r="AI2401" i="1"/>
  <c r="AH2401" i="1"/>
  <c r="AG2401" i="1"/>
  <c r="AF2401" i="1"/>
  <c r="AE2401" i="1"/>
  <c r="AD2401" i="1"/>
  <c r="AC2401" i="1"/>
  <c r="AB2401" i="1"/>
  <c r="AA2401" i="1"/>
  <c r="Z2401" i="1"/>
  <c r="Y2401" i="1"/>
  <c r="X2401" i="1"/>
  <c r="W2401" i="1"/>
  <c r="V2401" i="1"/>
  <c r="U2401" i="1"/>
  <c r="T2401" i="1"/>
  <c r="S2401" i="1"/>
  <c r="R2401" i="1"/>
  <c r="Q2401" i="1"/>
  <c r="P2401" i="1"/>
  <c r="AJ2400" i="1"/>
  <c r="AI2400" i="1"/>
  <c r="AH2400" i="1"/>
  <c r="AG2400" i="1"/>
  <c r="AF2400" i="1"/>
  <c r="AE2400" i="1"/>
  <c r="AD2400" i="1"/>
  <c r="AC2400" i="1"/>
  <c r="AB2400" i="1"/>
  <c r="AA2400" i="1"/>
  <c r="Z2400" i="1"/>
  <c r="Y2400" i="1"/>
  <c r="X2400" i="1"/>
  <c r="W2400" i="1"/>
  <c r="V2400" i="1"/>
  <c r="U2400" i="1"/>
  <c r="T2400" i="1"/>
  <c r="S2400" i="1"/>
  <c r="R2400" i="1"/>
  <c r="Q2400" i="1"/>
  <c r="P2400" i="1"/>
  <c r="AJ2399" i="1"/>
  <c r="AI2399" i="1"/>
  <c r="AH2399" i="1"/>
  <c r="AG2399" i="1"/>
  <c r="AF2399" i="1"/>
  <c r="AE2399" i="1"/>
  <c r="AD2399" i="1"/>
  <c r="AC2399" i="1"/>
  <c r="AB2399" i="1"/>
  <c r="AA2399" i="1"/>
  <c r="Z2399" i="1"/>
  <c r="Y2399" i="1"/>
  <c r="X2399" i="1"/>
  <c r="W2399" i="1"/>
  <c r="V2399" i="1"/>
  <c r="U2399" i="1"/>
  <c r="T2399" i="1"/>
  <c r="S2399" i="1"/>
  <c r="R2399" i="1"/>
  <c r="Q2399" i="1"/>
  <c r="P2399" i="1"/>
  <c r="AJ2398" i="1"/>
  <c r="AI2398" i="1"/>
  <c r="AH2398" i="1"/>
  <c r="AG2398" i="1"/>
  <c r="AF2398" i="1"/>
  <c r="AE2398" i="1"/>
  <c r="AD2398" i="1"/>
  <c r="AC2398" i="1"/>
  <c r="AB2398" i="1"/>
  <c r="AA2398" i="1"/>
  <c r="Z2398" i="1"/>
  <c r="Y2398" i="1"/>
  <c r="X2398" i="1"/>
  <c r="W2398" i="1"/>
  <c r="V2398" i="1"/>
  <c r="U2398" i="1"/>
  <c r="T2398" i="1"/>
  <c r="S2398" i="1"/>
  <c r="R2398" i="1"/>
  <c r="Q2398" i="1"/>
  <c r="P2398" i="1"/>
  <c r="AJ2397" i="1"/>
  <c r="AI2397" i="1"/>
  <c r="AH2397" i="1"/>
  <c r="AG2397" i="1"/>
  <c r="AF2397" i="1"/>
  <c r="AE2397" i="1"/>
  <c r="AD2397" i="1"/>
  <c r="AC2397" i="1"/>
  <c r="AB2397" i="1"/>
  <c r="AA2397" i="1"/>
  <c r="Z2397" i="1"/>
  <c r="Y2397" i="1"/>
  <c r="X2397" i="1"/>
  <c r="W2397" i="1"/>
  <c r="V2397" i="1"/>
  <c r="U2397" i="1"/>
  <c r="T2397" i="1"/>
  <c r="S2397" i="1"/>
  <c r="R2397" i="1"/>
  <c r="Q2397" i="1"/>
  <c r="P2397" i="1"/>
  <c r="AJ2396" i="1"/>
  <c r="AI2396" i="1"/>
  <c r="AH2396" i="1"/>
  <c r="AG2396" i="1"/>
  <c r="AF2396" i="1"/>
  <c r="AE2396" i="1"/>
  <c r="AD2396" i="1"/>
  <c r="AC2396" i="1"/>
  <c r="AB2396" i="1"/>
  <c r="AA2396" i="1"/>
  <c r="Z2396" i="1"/>
  <c r="Y2396" i="1"/>
  <c r="X2396" i="1"/>
  <c r="W2396" i="1"/>
  <c r="V2396" i="1"/>
  <c r="U2396" i="1"/>
  <c r="T2396" i="1"/>
  <c r="S2396" i="1"/>
  <c r="R2396" i="1"/>
  <c r="Q2396" i="1"/>
  <c r="P2396" i="1"/>
  <c r="AJ2395" i="1"/>
  <c r="AI2395" i="1"/>
  <c r="AH2395" i="1"/>
  <c r="AG2395" i="1"/>
  <c r="AF2395" i="1"/>
  <c r="AE2395" i="1"/>
  <c r="AD2395" i="1"/>
  <c r="AC2395" i="1"/>
  <c r="AB2395" i="1"/>
  <c r="AA2395" i="1"/>
  <c r="Z2395" i="1"/>
  <c r="Y2395" i="1"/>
  <c r="X2395" i="1"/>
  <c r="W2395" i="1"/>
  <c r="V2395" i="1"/>
  <c r="U2395" i="1"/>
  <c r="T2395" i="1"/>
  <c r="S2395" i="1"/>
  <c r="R2395" i="1"/>
  <c r="Q2395" i="1"/>
  <c r="P2395" i="1"/>
  <c r="AJ2394" i="1"/>
  <c r="AI2394" i="1"/>
  <c r="AH2394" i="1"/>
  <c r="AG2394" i="1"/>
  <c r="AF2394" i="1"/>
  <c r="AE2394" i="1"/>
  <c r="AD2394" i="1"/>
  <c r="AC2394" i="1"/>
  <c r="AB2394" i="1"/>
  <c r="AA2394" i="1"/>
  <c r="Z2394" i="1"/>
  <c r="Y2394" i="1"/>
  <c r="X2394" i="1"/>
  <c r="W2394" i="1"/>
  <c r="V2394" i="1"/>
  <c r="U2394" i="1"/>
  <c r="T2394" i="1"/>
  <c r="S2394" i="1"/>
  <c r="R2394" i="1"/>
  <c r="Q2394" i="1"/>
  <c r="P2394" i="1"/>
  <c r="AJ2393" i="1"/>
  <c r="AI2393" i="1"/>
  <c r="AH2393" i="1"/>
  <c r="AG2393" i="1"/>
  <c r="AF2393" i="1"/>
  <c r="AE2393" i="1"/>
  <c r="AD2393" i="1"/>
  <c r="AC2393" i="1"/>
  <c r="AB2393" i="1"/>
  <c r="AA2393" i="1"/>
  <c r="Z2393" i="1"/>
  <c r="Y2393" i="1"/>
  <c r="X2393" i="1"/>
  <c r="W2393" i="1"/>
  <c r="V2393" i="1"/>
  <c r="U2393" i="1"/>
  <c r="T2393" i="1"/>
  <c r="S2393" i="1"/>
  <c r="R2393" i="1"/>
  <c r="Q2393" i="1"/>
  <c r="P2393" i="1"/>
  <c r="AJ2392" i="1"/>
  <c r="AI2392" i="1"/>
  <c r="AH2392" i="1"/>
  <c r="AG2392" i="1"/>
  <c r="AF2392" i="1"/>
  <c r="AE2392" i="1"/>
  <c r="AD2392" i="1"/>
  <c r="AC2392" i="1"/>
  <c r="AB2392" i="1"/>
  <c r="AA2392" i="1"/>
  <c r="Z2392" i="1"/>
  <c r="Y2392" i="1"/>
  <c r="X2392" i="1"/>
  <c r="W2392" i="1"/>
  <c r="V2392" i="1"/>
  <c r="U2392" i="1"/>
  <c r="T2392" i="1"/>
  <c r="S2392" i="1"/>
  <c r="R2392" i="1"/>
  <c r="Q2392" i="1"/>
  <c r="P2392" i="1"/>
  <c r="AJ2391" i="1"/>
  <c r="AI2391" i="1"/>
  <c r="AH2391" i="1"/>
  <c r="AG2391" i="1"/>
  <c r="AF2391" i="1"/>
  <c r="AE2391" i="1"/>
  <c r="AD2391" i="1"/>
  <c r="AC2391" i="1"/>
  <c r="AB2391" i="1"/>
  <c r="AA2391" i="1"/>
  <c r="Z2391" i="1"/>
  <c r="Y2391" i="1"/>
  <c r="X2391" i="1"/>
  <c r="W2391" i="1"/>
  <c r="V2391" i="1"/>
  <c r="U2391" i="1"/>
  <c r="T2391" i="1"/>
  <c r="S2391" i="1"/>
  <c r="R2391" i="1"/>
  <c r="Q2391" i="1"/>
  <c r="P2391" i="1"/>
  <c r="AJ2390" i="1"/>
  <c r="AI2390" i="1"/>
  <c r="AH2390" i="1"/>
  <c r="AG2390" i="1"/>
  <c r="AF2390" i="1"/>
  <c r="AE2390" i="1"/>
  <c r="AD2390" i="1"/>
  <c r="AC2390" i="1"/>
  <c r="AB2390" i="1"/>
  <c r="AA2390" i="1"/>
  <c r="Z2390" i="1"/>
  <c r="Y2390" i="1"/>
  <c r="X2390" i="1"/>
  <c r="W2390" i="1"/>
  <c r="V2390" i="1"/>
  <c r="U2390" i="1"/>
  <c r="T2390" i="1"/>
  <c r="S2390" i="1"/>
  <c r="R2390" i="1"/>
  <c r="Q2390" i="1"/>
  <c r="P2390" i="1"/>
  <c r="AJ2389" i="1"/>
  <c r="AI2389" i="1"/>
  <c r="AH2389" i="1"/>
  <c r="AG2389" i="1"/>
  <c r="AF2389" i="1"/>
  <c r="AE2389" i="1"/>
  <c r="AD2389" i="1"/>
  <c r="AC2389" i="1"/>
  <c r="AB2389" i="1"/>
  <c r="AA2389" i="1"/>
  <c r="Z2389" i="1"/>
  <c r="Y2389" i="1"/>
  <c r="X2389" i="1"/>
  <c r="W2389" i="1"/>
  <c r="V2389" i="1"/>
  <c r="U2389" i="1"/>
  <c r="T2389" i="1"/>
  <c r="S2389" i="1"/>
  <c r="R2389" i="1"/>
  <c r="Q2389" i="1"/>
  <c r="P2389" i="1"/>
  <c r="AJ2388" i="1"/>
  <c r="AI2388" i="1"/>
  <c r="AH2388" i="1"/>
  <c r="AG2388" i="1"/>
  <c r="AF2388" i="1"/>
  <c r="AE2388" i="1"/>
  <c r="AD2388" i="1"/>
  <c r="AC2388" i="1"/>
  <c r="AB2388" i="1"/>
  <c r="AA2388" i="1"/>
  <c r="Z2388" i="1"/>
  <c r="Y2388" i="1"/>
  <c r="X2388" i="1"/>
  <c r="W2388" i="1"/>
  <c r="V2388" i="1"/>
  <c r="U2388" i="1"/>
  <c r="T2388" i="1"/>
  <c r="S2388" i="1"/>
  <c r="R2388" i="1"/>
  <c r="Q2388" i="1"/>
  <c r="P2388" i="1"/>
  <c r="AJ2387" i="1"/>
  <c r="AI2387" i="1"/>
  <c r="AH2387" i="1"/>
  <c r="AG2387" i="1"/>
  <c r="AF2387" i="1"/>
  <c r="AE2387" i="1"/>
  <c r="AD2387" i="1"/>
  <c r="AC2387" i="1"/>
  <c r="AB2387" i="1"/>
  <c r="AA2387" i="1"/>
  <c r="Z2387" i="1"/>
  <c r="Y2387" i="1"/>
  <c r="X2387" i="1"/>
  <c r="W2387" i="1"/>
  <c r="V2387" i="1"/>
  <c r="U2387" i="1"/>
  <c r="T2387" i="1"/>
  <c r="S2387" i="1"/>
  <c r="R2387" i="1"/>
  <c r="Q2387" i="1"/>
  <c r="P2387" i="1"/>
  <c r="AJ2386" i="1"/>
  <c r="AI2386" i="1"/>
  <c r="AH2386" i="1"/>
  <c r="AG2386" i="1"/>
  <c r="AF2386" i="1"/>
  <c r="AE2386" i="1"/>
  <c r="AD2386" i="1"/>
  <c r="AC2386" i="1"/>
  <c r="AB2386" i="1"/>
  <c r="AA2386" i="1"/>
  <c r="Z2386" i="1"/>
  <c r="Y2386" i="1"/>
  <c r="X2386" i="1"/>
  <c r="W2386" i="1"/>
  <c r="V2386" i="1"/>
  <c r="U2386" i="1"/>
  <c r="T2386" i="1"/>
  <c r="S2386" i="1"/>
  <c r="R2386" i="1"/>
  <c r="Q2386" i="1"/>
  <c r="P2386" i="1"/>
  <c r="AJ2385" i="1"/>
  <c r="AI2385" i="1"/>
  <c r="AH2385" i="1"/>
  <c r="AG2385" i="1"/>
  <c r="AF2385" i="1"/>
  <c r="AE2385" i="1"/>
  <c r="AD2385" i="1"/>
  <c r="AC2385" i="1"/>
  <c r="AB2385" i="1"/>
  <c r="AA2385" i="1"/>
  <c r="Z2385" i="1"/>
  <c r="Y2385" i="1"/>
  <c r="X2385" i="1"/>
  <c r="W2385" i="1"/>
  <c r="V2385" i="1"/>
  <c r="U2385" i="1"/>
  <c r="T2385" i="1"/>
  <c r="S2385" i="1"/>
  <c r="R2385" i="1"/>
  <c r="Q2385" i="1"/>
  <c r="P2385" i="1"/>
  <c r="AJ2384" i="1"/>
  <c r="AI2384" i="1"/>
  <c r="AH2384" i="1"/>
  <c r="AG2384" i="1"/>
  <c r="AF2384" i="1"/>
  <c r="AE2384" i="1"/>
  <c r="AD2384" i="1"/>
  <c r="AC2384" i="1"/>
  <c r="AB2384" i="1"/>
  <c r="AA2384" i="1"/>
  <c r="Z2384" i="1"/>
  <c r="Y2384" i="1"/>
  <c r="X2384" i="1"/>
  <c r="W2384" i="1"/>
  <c r="V2384" i="1"/>
  <c r="U2384" i="1"/>
  <c r="T2384" i="1"/>
  <c r="S2384" i="1"/>
  <c r="R2384" i="1"/>
  <c r="Q2384" i="1"/>
  <c r="P2384" i="1"/>
  <c r="AJ2383" i="1"/>
  <c r="AI2383" i="1"/>
  <c r="AH2383" i="1"/>
  <c r="AG2383" i="1"/>
  <c r="AF2383" i="1"/>
  <c r="AE2383" i="1"/>
  <c r="AD2383" i="1"/>
  <c r="AC2383" i="1"/>
  <c r="AB2383" i="1"/>
  <c r="AA2383" i="1"/>
  <c r="Z2383" i="1"/>
  <c r="Y2383" i="1"/>
  <c r="X2383" i="1"/>
  <c r="W2383" i="1"/>
  <c r="V2383" i="1"/>
  <c r="U2383" i="1"/>
  <c r="T2383" i="1"/>
  <c r="S2383" i="1"/>
  <c r="R2383" i="1"/>
  <c r="Q2383" i="1"/>
  <c r="P2383" i="1"/>
  <c r="AJ2382" i="1"/>
  <c r="AI2382" i="1"/>
  <c r="AH2382" i="1"/>
  <c r="AG2382" i="1"/>
  <c r="AF2382" i="1"/>
  <c r="AE2382" i="1"/>
  <c r="AD2382" i="1"/>
  <c r="AC2382" i="1"/>
  <c r="AB2382" i="1"/>
  <c r="AA2382" i="1"/>
  <c r="Z2382" i="1"/>
  <c r="Y2382" i="1"/>
  <c r="X2382" i="1"/>
  <c r="W2382" i="1"/>
  <c r="V2382" i="1"/>
  <c r="U2382" i="1"/>
  <c r="T2382" i="1"/>
  <c r="S2382" i="1"/>
  <c r="R2382" i="1"/>
  <c r="Q2382" i="1"/>
  <c r="P2382" i="1"/>
  <c r="AJ2381" i="1"/>
  <c r="AI2381" i="1"/>
  <c r="AH2381" i="1"/>
  <c r="AG2381" i="1"/>
  <c r="AF2381" i="1"/>
  <c r="AE2381" i="1"/>
  <c r="AD2381" i="1"/>
  <c r="AC2381" i="1"/>
  <c r="AB2381" i="1"/>
  <c r="AA2381" i="1"/>
  <c r="Z2381" i="1"/>
  <c r="Y2381" i="1"/>
  <c r="X2381" i="1"/>
  <c r="W2381" i="1"/>
  <c r="V2381" i="1"/>
  <c r="U2381" i="1"/>
  <c r="T2381" i="1"/>
  <c r="S2381" i="1"/>
  <c r="R2381" i="1"/>
  <c r="Q2381" i="1"/>
  <c r="P2381" i="1"/>
  <c r="AJ2380" i="1"/>
  <c r="AI2380" i="1"/>
  <c r="AH2380" i="1"/>
  <c r="AG2380" i="1"/>
  <c r="AF2380" i="1"/>
  <c r="AE2380" i="1"/>
  <c r="AD2380" i="1"/>
  <c r="AC2380" i="1"/>
  <c r="AB2380" i="1"/>
  <c r="AA2380" i="1"/>
  <c r="Z2380" i="1"/>
  <c r="Y2380" i="1"/>
  <c r="X2380" i="1"/>
  <c r="W2380" i="1"/>
  <c r="V2380" i="1"/>
  <c r="U2380" i="1"/>
  <c r="T2380" i="1"/>
  <c r="S2380" i="1"/>
  <c r="R2380" i="1"/>
  <c r="Q2380" i="1"/>
  <c r="P2380" i="1"/>
  <c r="AJ2379" i="1"/>
  <c r="AI2379" i="1"/>
  <c r="AH2379" i="1"/>
  <c r="AG2379" i="1"/>
  <c r="AF2379" i="1"/>
  <c r="AE2379" i="1"/>
  <c r="AD2379" i="1"/>
  <c r="AC2379" i="1"/>
  <c r="AB2379" i="1"/>
  <c r="AA2379" i="1"/>
  <c r="Z2379" i="1"/>
  <c r="Y2379" i="1"/>
  <c r="X2379" i="1"/>
  <c r="W2379" i="1"/>
  <c r="V2379" i="1"/>
  <c r="U2379" i="1"/>
  <c r="T2379" i="1"/>
  <c r="S2379" i="1"/>
  <c r="R2379" i="1"/>
  <c r="Q2379" i="1"/>
  <c r="P2379" i="1"/>
  <c r="AJ2378" i="1"/>
  <c r="AI2378" i="1"/>
  <c r="AH2378" i="1"/>
  <c r="AG2378" i="1"/>
  <c r="AF2378" i="1"/>
  <c r="AE2378" i="1"/>
  <c r="AD2378" i="1"/>
  <c r="AC2378" i="1"/>
  <c r="AB2378" i="1"/>
  <c r="AA2378" i="1"/>
  <c r="Z2378" i="1"/>
  <c r="Y2378" i="1"/>
  <c r="X2378" i="1"/>
  <c r="W2378" i="1"/>
  <c r="V2378" i="1"/>
  <c r="U2378" i="1"/>
  <c r="T2378" i="1"/>
  <c r="S2378" i="1"/>
  <c r="R2378" i="1"/>
  <c r="Q2378" i="1"/>
  <c r="P2378" i="1"/>
  <c r="AJ2377" i="1"/>
  <c r="AI2377" i="1"/>
  <c r="AH2377" i="1"/>
  <c r="AG2377" i="1"/>
  <c r="AF2377" i="1"/>
  <c r="AE2377" i="1"/>
  <c r="AD2377" i="1"/>
  <c r="AC2377" i="1"/>
  <c r="AB2377" i="1"/>
  <c r="AA2377" i="1"/>
  <c r="Z2377" i="1"/>
  <c r="Y2377" i="1"/>
  <c r="X2377" i="1"/>
  <c r="W2377" i="1"/>
  <c r="V2377" i="1"/>
  <c r="U2377" i="1"/>
  <c r="T2377" i="1"/>
  <c r="S2377" i="1"/>
  <c r="R2377" i="1"/>
  <c r="Q2377" i="1"/>
  <c r="P2377" i="1"/>
  <c r="AJ2376" i="1"/>
  <c r="AI2376" i="1"/>
  <c r="AH2376" i="1"/>
  <c r="AG2376" i="1"/>
  <c r="AF2376" i="1"/>
  <c r="AE2376" i="1"/>
  <c r="AD2376" i="1"/>
  <c r="AC2376" i="1"/>
  <c r="AB2376" i="1"/>
  <c r="AA2376" i="1"/>
  <c r="Z2376" i="1"/>
  <c r="Y2376" i="1"/>
  <c r="X2376" i="1"/>
  <c r="W2376" i="1"/>
  <c r="V2376" i="1"/>
  <c r="U2376" i="1"/>
  <c r="T2376" i="1"/>
  <c r="S2376" i="1"/>
  <c r="R2376" i="1"/>
  <c r="Q2376" i="1"/>
  <c r="P2376" i="1"/>
  <c r="AJ2375" i="1"/>
  <c r="AI2375" i="1"/>
  <c r="AH2375" i="1"/>
  <c r="AG2375" i="1"/>
  <c r="AF2375" i="1"/>
  <c r="AE2375" i="1"/>
  <c r="AD2375" i="1"/>
  <c r="AC2375" i="1"/>
  <c r="AB2375" i="1"/>
  <c r="AA2375" i="1"/>
  <c r="Z2375" i="1"/>
  <c r="Y2375" i="1"/>
  <c r="X2375" i="1"/>
  <c r="W2375" i="1"/>
  <c r="V2375" i="1"/>
  <c r="U2375" i="1"/>
  <c r="T2375" i="1"/>
  <c r="S2375" i="1"/>
  <c r="R2375" i="1"/>
  <c r="Q2375" i="1"/>
  <c r="P2375" i="1"/>
  <c r="AJ2374" i="1"/>
  <c r="AI2374" i="1"/>
  <c r="AH2374" i="1"/>
  <c r="AG2374" i="1"/>
  <c r="AF2374" i="1"/>
  <c r="AE2374" i="1"/>
  <c r="AD2374" i="1"/>
  <c r="AC2374" i="1"/>
  <c r="AB2374" i="1"/>
  <c r="AA2374" i="1"/>
  <c r="Z2374" i="1"/>
  <c r="Y2374" i="1"/>
  <c r="X2374" i="1"/>
  <c r="W2374" i="1"/>
  <c r="V2374" i="1"/>
  <c r="U2374" i="1"/>
  <c r="T2374" i="1"/>
  <c r="S2374" i="1"/>
  <c r="R2374" i="1"/>
  <c r="Q2374" i="1"/>
  <c r="P2374" i="1"/>
  <c r="AJ2373" i="1"/>
  <c r="AI2373" i="1"/>
  <c r="AH2373" i="1"/>
  <c r="AG2373" i="1"/>
  <c r="AF2373" i="1"/>
  <c r="AE2373" i="1"/>
  <c r="AD2373" i="1"/>
  <c r="AC2373" i="1"/>
  <c r="AB2373" i="1"/>
  <c r="AA2373" i="1"/>
  <c r="Z2373" i="1"/>
  <c r="Y2373" i="1"/>
  <c r="X2373" i="1"/>
  <c r="W2373" i="1"/>
  <c r="V2373" i="1"/>
  <c r="U2373" i="1"/>
  <c r="T2373" i="1"/>
  <c r="S2373" i="1"/>
  <c r="R2373" i="1"/>
  <c r="Q2373" i="1"/>
  <c r="P2373" i="1"/>
  <c r="AJ2372" i="1"/>
  <c r="AI2372" i="1"/>
  <c r="AH2372" i="1"/>
  <c r="AG2372" i="1"/>
  <c r="AF2372" i="1"/>
  <c r="AE2372" i="1"/>
  <c r="AD2372" i="1"/>
  <c r="AC2372" i="1"/>
  <c r="AB2372" i="1"/>
  <c r="AA2372" i="1"/>
  <c r="Z2372" i="1"/>
  <c r="Y2372" i="1"/>
  <c r="X2372" i="1"/>
  <c r="W2372" i="1"/>
  <c r="V2372" i="1"/>
  <c r="U2372" i="1"/>
  <c r="T2372" i="1"/>
  <c r="S2372" i="1"/>
  <c r="R2372" i="1"/>
  <c r="Q2372" i="1"/>
  <c r="P2372" i="1"/>
  <c r="AJ2371" i="1"/>
  <c r="AI2371" i="1"/>
  <c r="AH2371" i="1"/>
  <c r="AG2371" i="1"/>
  <c r="AF2371" i="1"/>
  <c r="AE2371" i="1"/>
  <c r="AD2371" i="1"/>
  <c r="AC2371" i="1"/>
  <c r="AB2371" i="1"/>
  <c r="AA2371" i="1"/>
  <c r="Z2371" i="1"/>
  <c r="Y2371" i="1"/>
  <c r="X2371" i="1"/>
  <c r="W2371" i="1"/>
  <c r="V2371" i="1"/>
  <c r="U2371" i="1"/>
  <c r="T2371" i="1"/>
  <c r="S2371" i="1"/>
  <c r="R2371" i="1"/>
  <c r="Q2371" i="1"/>
  <c r="P2371" i="1"/>
  <c r="AJ2370" i="1"/>
  <c r="AI2370" i="1"/>
  <c r="AH2370" i="1"/>
  <c r="AG2370" i="1"/>
  <c r="AF2370" i="1"/>
  <c r="AE2370" i="1"/>
  <c r="AD2370" i="1"/>
  <c r="AC2370" i="1"/>
  <c r="AB2370" i="1"/>
  <c r="AA2370" i="1"/>
  <c r="Z2370" i="1"/>
  <c r="Y2370" i="1"/>
  <c r="X2370" i="1"/>
  <c r="W2370" i="1"/>
  <c r="V2370" i="1"/>
  <c r="U2370" i="1"/>
  <c r="T2370" i="1"/>
  <c r="S2370" i="1"/>
  <c r="R2370" i="1"/>
  <c r="Q2370" i="1"/>
  <c r="P2370" i="1"/>
  <c r="AJ2369" i="1"/>
  <c r="AI2369" i="1"/>
  <c r="AH2369" i="1"/>
  <c r="AG2369" i="1"/>
  <c r="AF2369" i="1"/>
  <c r="AE2369" i="1"/>
  <c r="AD2369" i="1"/>
  <c r="AC2369" i="1"/>
  <c r="AB2369" i="1"/>
  <c r="AA2369" i="1"/>
  <c r="Z2369" i="1"/>
  <c r="Y2369" i="1"/>
  <c r="X2369" i="1"/>
  <c r="W2369" i="1"/>
  <c r="V2369" i="1"/>
  <c r="U2369" i="1"/>
  <c r="T2369" i="1"/>
  <c r="S2369" i="1"/>
  <c r="R2369" i="1"/>
  <c r="Q2369" i="1"/>
  <c r="P2369" i="1"/>
  <c r="AJ2368" i="1"/>
  <c r="AI2368" i="1"/>
  <c r="AH2368" i="1"/>
  <c r="AG2368" i="1"/>
  <c r="AF2368" i="1"/>
  <c r="AE2368" i="1"/>
  <c r="AD2368" i="1"/>
  <c r="AC2368" i="1"/>
  <c r="AB2368" i="1"/>
  <c r="AA2368" i="1"/>
  <c r="Z2368" i="1"/>
  <c r="Y2368" i="1"/>
  <c r="X2368" i="1"/>
  <c r="W2368" i="1"/>
  <c r="V2368" i="1"/>
  <c r="U2368" i="1"/>
  <c r="T2368" i="1"/>
  <c r="S2368" i="1"/>
  <c r="R2368" i="1"/>
  <c r="Q2368" i="1"/>
  <c r="P2368" i="1"/>
  <c r="AJ2367" i="1"/>
  <c r="AI2367" i="1"/>
  <c r="AH2367" i="1"/>
  <c r="AG2367" i="1"/>
  <c r="AF2367" i="1"/>
  <c r="AE2367" i="1"/>
  <c r="AD2367" i="1"/>
  <c r="AC2367" i="1"/>
  <c r="AB2367" i="1"/>
  <c r="AA2367" i="1"/>
  <c r="Z2367" i="1"/>
  <c r="Y2367" i="1"/>
  <c r="X2367" i="1"/>
  <c r="W2367" i="1"/>
  <c r="V2367" i="1"/>
  <c r="U2367" i="1"/>
  <c r="T2367" i="1"/>
  <c r="S2367" i="1"/>
  <c r="R2367" i="1"/>
  <c r="Q2367" i="1"/>
  <c r="P2367" i="1"/>
  <c r="AJ2366" i="1"/>
  <c r="AI2366" i="1"/>
  <c r="AH2366" i="1"/>
  <c r="AG2366" i="1"/>
  <c r="AF2366" i="1"/>
  <c r="AE2366" i="1"/>
  <c r="AD2366" i="1"/>
  <c r="AC2366" i="1"/>
  <c r="AB2366" i="1"/>
  <c r="AA2366" i="1"/>
  <c r="Z2366" i="1"/>
  <c r="Y2366" i="1"/>
  <c r="X2366" i="1"/>
  <c r="W2366" i="1"/>
  <c r="V2366" i="1"/>
  <c r="U2366" i="1"/>
  <c r="T2366" i="1"/>
  <c r="S2366" i="1"/>
  <c r="R2366" i="1"/>
  <c r="Q2366" i="1"/>
  <c r="P2366" i="1"/>
  <c r="AJ2365" i="1"/>
  <c r="AI2365" i="1"/>
  <c r="AH2365" i="1"/>
  <c r="AG2365" i="1"/>
  <c r="AF2365" i="1"/>
  <c r="AE2365" i="1"/>
  <c r="AD2365" i="1"/>
  <c r="AC2365" i="1"/>
  <c r="AB2365" i="1"/>
  <c r="AA2365" i="1"/>
  <c r="Z2365" i="1"/>
  <c r="Y2365" i="1"/>
  <c r="X2365" i="1"/>
  <c r="W2365" i="1"/>
  <c r="V2365" i="1"/>
  <c r="U2365" i="1"/>
  <c r="T2365" i="1"/>
  <c r="S2365" i="1"/>
  <c r="R2365" i="1"/>
  <c r="Q2365" i="1"/>
  <c r="P2365" i="1"/>
  <c r="AJ2364" i="1"/>
  <c r="AI2364" i="1"/>
  <c r="AH2364" i="1"/>
  <c r="AG2364" i="1"/>
  <c r="AF2364" i="1"/>
  <c r="AE2364" i="1"/>
  <c r="AD2364" i="1"/>
  <c r="AC2364" i="1"/>
  <c r="AB2364" i="1"/>
  <c r="AA2364" i="1"/>
  <c r="Z2364" i="1"/>
  <c r="Y2364" i="1"/>
  <c r="X2364" i="1"/>
  <c r="W2364" i="1"/>
  <c r="V2364" i="1"/>
  <c r="U2364" i="1"/>
  <c r="T2364" i="1"/>
  <c r="S2364" i="1"/>
  <c r="R2364" i="1"/>
  <c r="Q2364" i="1"/>
  <c r="P2364" i="1"/>
  <c r="AJ2363" i="1"/>
  <c r="AI2363" i="1"/>
  <c r="AH2363" i="1"/>
  <c r="AG2363" i="1"/>
  <c r="AF2363" i="1"/>
  <c r="AE2363" i="1"/>
  <c r="AD2363" i="1"/>
  <c r="AC2363" i="1"/>
  <c r="AB2363" i="1"/>
  <c r="AA2363" i="1"/>
  <c r="Z2363" i="1"/>
  <c r="Y2363" i="1"/>
  <c r="X2363" i="1"/>
  <c r="W2363" i="1"/>
  <c r="V2363" i="1"/>
  <c r="U2363" i="1"/>
  <c r="T2363" i="1"/>
  <c r="S2363" i="1"/>
  <c r="R2363" i="1"/>
  <c r="Q2363" i="1"/>
  <c r="P2363" i="1"/>
  <c r="AJ2362" i="1"/>
  <c r="AI2362" i="1"/>
  <c r="AH2362" i="1"/>
  <c r="AG2362" i="1"/>
  <c r="AF2362" i="1"/>
  <c r="AE2362" i="1"/>
  <c r="AD2362" i="1"/>
  <c r="AC2362" i="1"/>
  <c r="AB2362" i="1"/>
  <c r="AA2362" i="1"/>
  <c r="Z2362" i="1"/>
  <c r="Y2362" i="1"/>
  <c r="X2362" i="1"/>
  <c r="W2362" i="1"/>
  <c r="V2362" i="1"/>
  <c r="U2362" i="1"/>
  <c r="T2362" i="1"/>
  <c r="S2362" i="1"/>
  <c r="R2362" i="1"/>
  <c r="Q2362" i="1"/>
  <c r="P2362" i="1"/>
  <c r="AJ2361" i="1"/>
  <c r="AI2361" i="1"/>
  <c r="AH2361" i="1"/>
  <c r="AG2361" i="1"/>
  <c r="AF2361" i="1"/>
  <c r="AE2361" i="1"/>
  <c r="AD2361" i="1"/>
  <c r="AC2361" i="1"/>
  <c r="AB2361" i="1"/>
  <c r="AA2361" i="1"/>
  <c r="Z2361" i="1"/>
  <c r="Y2361" i="1"/>
  <c r="X2361" i="1"/>
  <c r="W2361" i="1"/>
  <c r="V2361" i="1"/>
  <c r="U2361" i="1"/>
  <c r="T2361" i="1"/>
  <c r="S2361" i="1"/>
  <c r="R2361" i="1"/>
  <c r="Q2361" i="1"/>
  <c r="P2361" i="1"/>
  <c r="AJ2360" i="1"/>
  <c r="AI2360" i="1"/>
  <c r="AH2360" i="1"/>
  <c r="AG2360" i="1"/>
  <c r="AF2360" i="1"/>
  <c r="AE2360" i="1"/>
  <c r="AD2360" i="1"/>
  <c r="AC2360" i="1"/>
  <c r="AB2360" i="1"/>
  <c r="AA2360" i="1"/>
  <c r="Z2360" i="1"/>
  <c r="Y2360" i="1"/>
  <c r="X2360" i="1"/>
  <c r="W2360" i="1"/>
  <c r="V2360" i="1"/>
  <c r="U2360" i="1"/>
  <c r="T2360" i="1"/>
  <c r="S2360" i="1"/>
  <c r="R2360" i="1"/>
  <c r="Q2360" i="1"/>
  <c r="P2360" i="1"/>
  <c r="AJ2359" i="1"/>
  <c r="AI2359" i="1"/>
  <c r="AH2359" i="1"/>
  <c r="AG2359" i="1"/>
  <c r="AF2359" i="1"/>
  <c r="AE2359" i="1"/>
  <c r="AD2359" i="1"/>
  <c r="AC2359" i="1"/>
  <c r="AB2359" i="1"/>
  <c r="AA2359" i="1"/>
  <c r="Z2359" i="1"/>
  <c r="Y2359" i="1"/>
  <c r="X2359" i="1"/>
  <c r="W2359" i="1"/>
  <c r="V2359" i="1"/>
  <c r="U2359" i="1"/>
  <c r="T2359" i="1"/>
  <c r="S2359" i="1"/>
  <c r="R2359" i="1"/>
  <c r="Q2359" i="1"/>
  <c r="P2359" i="1"/>
  <c r="AJ2358" i="1"/>
  <c r="AI2358" i="1"/>
  <c r="AH2358" i="1"/>
  <c r="AG2358" i="1"/>
  <c r="AF2358" i="1"/>
  <c r="AE2358" i="1"/>
  <c r="AD2358" i="1"/>
  <c r="AC2358" i="1"/>
  <c r="AB2358" i="1"/>
  <c r="AA2358" i="1"/>
  <c r="Z2358" i="1"/>
  <c r="Y2358" i="1"/>
  <c r="X2358" i="1"/>
  <c r="W2358" i="1"/>
  <c r="V2358" i="1"/>
  <c r="U2358" i="1"/>
  <c r="T2358" i="1"/>
  <c r="S2358" i="1"/>
  <c r="R2358" i="1"/>
  <c r="Q2358" i="1"/>
  <c r="P2358" i="1"/>
  <c r="AJ2357" i="1"/>
  <c r="AI2357" i="1"/>
  <c r="AH2357" i="1"/>
  <c r="AG2357" i="1"/>
  <c r="AF2357" i="1"/>
  <c r="AE2357" i="1"/>
  <c r="AD2357" i="1"/>
  <c r="AC2357" i="1"/>
  <c r="AB2357" i="1"/>
  <c r="AA2357" i="1"/>
  <c r="Z2357" i="1"/>
  <c r="Y2357" i="1"/>
  <c r="X2357" i="1"/>
  <c r="W2357" i="1"/>
  <c r="V2357" i="1"/>
  <c r="U2357" i="1"/>
  <c r="T2357" i="1"/>
  <c r="S2357" i="1"/>
  <c r="R2357" i="1"/>
  <c r="Q2357" i="1"/>
  <c r="P2357" i="1"/>
  <c r="AJ2356" i="1"/>
  <c r="AI2356" i="1"/>
  <c r="AH2356" i="1"/>
  <c r="AG2356" i="1"/>
  <c r="AF2356" i="1"/>
  <c r="AE2356" i="1"/>
  <c r="AD2356" i="1"/>
  <c r="AC2356" i="1"/>
  <c r="AB2356" i="1"/>
  <c r="AA2356" i="1"/>
  <c r="Z2356" i="1"/>
  <c r="Y2356" i="1"/>
  <c r="X2356" i="1"/>
  <c r="W2356" i="1"/>
  <c r="V2356" i="1"/>
  <c r="U2356" i="1"/>
  <c r="T2356" i="1"/>
  <c r="S2356" i="1"/>
  <c r="R2356" i="1"/>
  <c r="Q2356" i="1"/>
  <c r="P2356" i="1"/>
  <c r="AJ2355" i="1"/>
  <c r="AI2355" i="1"/>
  <c r="AH2355" i="1"/>
  <c r="AG2355" i="1"/>
  <c r="AF2355" i="1"/>
  <c r="AE2355" i="1"/>
  <c r="AD2355" i="1"/>
  <c r="AC2355" i="1"/>
  <c r="AB2355" i="1"/>
  <c r="AA2355" i="1"/>
  <c r="Z2355" i="1"/>
  <c r="Y2355" i="1"/>
  <c r="X2355" i="1"/>
  <c r="W2355" i="1"/>
  <c r="V2355" i="1"/>
  <c r="U2355" i="1"/>
  <c r="T2355" i="1"/>
  <c r="S2355" i="1"/>
  <c r="R2355" i="1"/>
  <c r="Q2355" i="1"/>
  <c r="P2355" i="1"/>
  <c r="AJ2354" i="1"/>
  <c r="AI2354" i="1"/>
  <c r="AH2354" i="1"/>
  <c r="AG2354" i="1"/>
  <c r="AF2354" i="1"/>
  <c r="AE2354" i="1"/>
  <c r="AD2354" i="1"/>
  <c r="AC2354" i="1"/>
  <c r="AB2354" i="1"/>
  <c r="AA2354" i="1"/>
  <c r="Z2354" i="1"/>
  <c r="Y2354" i="1"/>
  <c r="X2354" i="1"/>
  <c r="W2354" i="1"/>
  <c r="V2354" i="1"/>
  <c r="U2354" i="1"/>
  <c r="T2354" i="1"/>
  <c r="S2354" i="1"/>
  <c r="R2354" i="1"/>
  <c r="Q2354" i="1"/>
  <c r="P2354" i="1"/>
  <c r="AJ2353" i="1"/>
  <c r="AI2353" i="1"/>
  <c r="AH2353" i="1"/>
  <c r="AG2353" i="1"/>
  <c r="AF2353" i="1"/>
  <c r="AE2353" i="1"/>
  <c r="AD2353" i="1"/>
  <c r="AC2353" i="1"/>
  <c r="AB2353" i="1"/>
  <c r="AA2353" i="1"/>
  <c r="Z2353" i="1"/>
  <c r="Y2353" i="1"/>
  <c r="X2353" i="1"/>
  <c r="W2353" i="1"/>
  <c r="V2353" i="1"/>
  <c r="U2353" i="1"/>
  <c r="T2353" i="1"/>
  <c r="S2353" i="1"/>
  <c r="R2353" i="1"/>
  <c r="Q2353" i="1"/>
  <c r="P2353" i="1"/>
  <c r="AJ2352" i="1"/>
  <c r="AI2352" i="1"/>
  <c r="AH2352" i="1"/>
  <c r="AG2352" i="1"/>
  <c r="AF2352" i="1"/>
  <c r="AE2352" i="1"/>
  <c r="AD2352" i="1"/>
  <c r="AC2352" i="1"/>
  <c r="AB2352" i="1"/>
  <c r="AA2352" i="1"/>
  <c r="Z2352" i="1"/>
  <c r="Y2352" i="1"/>
  <c r="X2352" i="1"/>
  <c r="W2352" i="1"/>
  <c r="V2352" i="1"/>
  <c r="U2352" i="1"/>
  <c r="T2352" i="1"/>
  <c r="S2352" i="1"/>
  <c r="R2352" i="1"/>
  <c r="Q2352" i="1"/>
  <c r="P2352" i="1"/>
  <c r="AJ2351" i="1"/>
  <c r="AI2351" i="1"/>
  <c r="AH2351" i="1"/>
  <c r="AG2351" i="1"/>
  <c r="AF2351" i="1"/>
  <c r="AE2351" i="1"/>
  <c r="AD2351" i="1"/>
  <c r="AC2351" i="1"/>
  <c r="AB2351" i="1"/>
  <c r="AA2351" i="1"/>
  <c r="Z2351" i="1"/>
  <c r="Y2351" i="1"/>
  <c r="X2351" i="1"/>
  <c r="W2351" i="1"/>
  <c r="V2351" i="1"/>
  <c r="U2351" i="1"/>
  <c r="T2351" i="1"/>
  <c r="S2351" i="1"/>
  <c r="R2351" i="1"/>
  <c r="Q2351" i="1"/>
  <c r="P2351" i="1"/>
  <c r="AJ2350" i="1"/>
  <c r="AI2350" i="1"/>
  <c r="AH2350" i="1"/>
  <c r="AG2350" i="1"/>
  <c r="AF2350" i="1"/>
  <c r="AE2350" i="1"/>
  <c r="AD2350" i="1"/>
  <c r="AC2350" i="1"/>
  <c r="AB2350" i="1"/>
  <c r="AA2350" i="1"/>
  <c r="Z2350" i="1"/>
  <c r="Y2350" i="1"/>
  <c r="X2350" i="1"/>
  <c r="W2350" i="1"/>
  <c r="V2350" i="1"/>
  <c r="U2350" i="1"/>
  <c r="T2350" i="1"/>
  <c r="S2350" i="1"/>
  <c r="R2350" i="1"/>
  <c r="Q2350" i="1"/>
  <c r="P2350" i="1"/>
  <c r="AJ2349" i="1"/>
  <c r="AI2349" i="1"/>
  <c r="AH2349" i="1"/>
  <c r="AG2349" i="1"/>
  <c r="AF2349" i="1"/>
  <c r="AE2349" i="1"/>
  <c r="AD2349" i="1"/>
  <c r="AC2349" i="1"/>
  <c r="AB2349" i="1"/>
  <c r="AA2349" i="1"/>
  <c r="Z2349" i="1"/>
  <c r="Y2349" i="1"/>
  <c r="X2349" i="1"/>
  <c r="W2349" i="1"/>
  <c r="V2349" i="1"/>
  <c r="U2349" i="1"/>
  <c r="T2349" i="1"/>
  <c r="S2349" i="1"/>
  <c r="R2349" i="1"/>
  <c r="Q2349" i="1"/>
  <c r="P2349" i="1"/>
  <c r="AJ2348" i="1"/>
  <c r="AI2348" i="1"/>
  <c r="AH2348" i="1"/>
  <c r="AG2348" i="1"/>
  <c r="AF2348" i="1"/>
  <c r="AE2348" i="1"/>
  <c r="AD2348" i="1"/>
  <c r="AC2348" i="1"/>
  <c r="AB2348" i="1"/>
  <c r="AA2348" i="1"/>
  <c r="Z2348" i="1"/>
  <c r="Y2348" i="1"/>
  <c r="X2348" i="1"/>
  <c r="W2348" i="1"/>
  <c r="V2348" i="1"/>
  <c r="U2348" i="1"/>
  <c r="T2348" i="1"/>
  <c r="S2348" i="1"/>
  <c r="R2348" i="1"/>
  <c r="Q2348" i="1"/>
  <c r="P2348" i="1"/>
  <c r="AJ2347" i="1"/>
  <c r="AI2347" i="1"/>
  <c r="AH2347" i="1"/>
  <c r="AG2347" i="1"/>
  <c r="AF2347" i="1"/>
  <c r="AE2347" i="1"/>
  <c r="AD2347" i="1"/>
  <c r="AC2347" i="1"/>
  <c r="AB2347" i="1"/>
  <c r="AA2347" i="1"/>
  <c r="Z2347" i="1"/>
  <c r="Y2347" i="1"/>
  <c r="X2347" i="1"/>
  <c r="W2347" i="1"/>
  <c r="V2347" i="1"/>
  <c r="U2347" i="1"/>
  <c r="T2347" i="1"/>
  <c r="S2347" i="1"/>
  <c r="R2347" i="1"/>
  <c r="Q2347" i="1"/>
  <c r="P2347" i="1"/>
  <c r="AJ2346" i="1"/>
  <c r="AI2346" i="1"/>
  <c r="AH2346" i="1"/>
  <c r="AG2346" i="1"/>
  <c r="AF2346" i="1"/>
  <c r="AE2346" i="1"/>
  <c r="AD2346" i="1"/>
  <c r="AC2346" i="1"/>
  <c r="AB2346" i="1"/>
  <c r="AA2346" i="1"/>
  <c r="Z2346" i="1"/>
  <c r="Y2346" i="1"/>
  <c r="X2346" i="1"/>
  <c r="W2346" i="1"/>
  <c r="V2346" i="1"/>
  <c r="U2346" i="1"/>
  <c r="T2346" i="1"/>
  <c r="S2346" i="1"/>
  <c r="R2346" i="1"/>
  <c r="Q2346" i="1"/>
  <c r="P2346" i="1"/>
  <c r="AJ2345" i="1"/>
  <c r="AI2345" i="1"/>
  <c r="AH2345" i="1"/>
  <c r="AG2345" i="1"/>
  <c r="AF2345" i="1"/>
  <c r="AE2345" i="1"/>
  <c r="AD2345" i="1"/>
  <c r="AC2345" i="1"/>
  <c r="AB2345" i="1"/>
  <c r="AA2345" i="1"/>
  <c r="Z2345" i="1"/>
  <c r="Y2345" i="1"/>
  <c r="X2345" i="1"/>
  <c r="W2345" i="1"/>
  <c r="V2345" i="1"/>
  <c r="U2345" i="1"/>
  <c r="T2345" i="1"/>
  <c r="S2345" i="1"/>
  <c r="R2345" i="1"/>
  <c r="Q2345" i="1"/>
  <c r="P2345" i="1"/>
  <c r="AJ2344" i="1"/>
  <c r="AI2344" i="1"/>
  <c r="AH2344" i="1"/>
  <c r="AG2344" i="1"/>
  <c r="AF2344" i="1"/>
  <c r="AE2344" i="1"/>
  <c r="AD2344" i="1"/>
  <c r="AC2344" i="1"/>
  <c r="AB2344" i="1"/>
  <c r="AA2344" i="1"/>
  <c r="Z2344" i="1"/>
  <c r="Y2344" i="1"/>
  <c r="X2344" i="1"/>
  <c r="W2344" i="1"/>
  <c r="V2344" i="1"/>
  <c r="U2344" i="1"/>
  <c r="T2344" i="1"/>
  <c r="S2344" i="1"/>
  <c r="R2344" i="1"/>
  <c r="Q2344" i="1"/>
  <c r="P2344" i="1"/>
  <c r="AJ2343" i="1"/>
  <c r="AI2343" i="1"/>
  <c r="AH2343" i="1"/>
  <c r="AG2343" i="1"/>
  <c r="AF2343" i="1"/>
  <c r="AE2343" i="1"/>
  <c r="AD2343" i="1"/>
  <c r="AC2343" i="1"/>
  <c r="AB2343" i="1"/>
  <c r="AA2343" i="1"/>
  <c r="Z2343" i="1"/>
  <c r="Y2343" i="1"/>
  <c r="X2343" i="1"/>
  <c r="W2343" i="1"/>
  <c r="V2343" i="1"/>
  <c r="U2343" i="1"/>
  <c r="T2343" i="1"/>
  <c r="S2343" i="1"/>
  <c r="R2343" i="1"/>
  <c r="Q2343" i="1"/>
  <c r="P2343" i="1"/>
  <c r="AJ2342" i="1"/>
  <c r="AI2342" i="1"/>
  <c r="AH2342" i="1"/>
  <c r="AG2342" i="1"/>
  <c r="AF2342" i="1"/>
  <c r="AE2342" i="1"/>
  <c r="AD2342" i="1"/>
  <c r="AC2342" i="1"/>
  <c r="AB2342" i="1"/>
  <c r="AA2342" i="1"/>
  <c r="Z2342" i="1"/>
  <c r="Y2342" i="1"/>
  <c r="X2342" i="1"/>
  <c r="W2342" i="1"/>
  <c r="V2342" i="1"/>
  <c r="U2342" i="1"/>
  <c r="T2342" i="1"/>
  <c r="S2342" i="1"/>
  <c r="R2342" i="1"/>
  <c r="Q2342" i="1"/>
  <c r="P2342" i="1"/>
  <c r="AJ2341" i="1"/>
  <c r="AI2341" i="1"/>
  <c r="AH2341" i="1"/>
  <c r="AG2341" i="1"/>
  <c r="AF2341" i="1"/>
  <c r="AE2341" i="1"/>
  <c r="AD2341" i="1"/>
  <c r="AC2341" i="1"/>
  <c r="AB2341" i="1"/>
  <c r="AA2341" i="1"/>
  <c r="Z2341" i="1"/>
  <c r="Y2341" i="1"/>
  <c r="X2341" i="1"/>
  <c r="W2341" i="1"/>
  <c r="V2341" i="1"/>
  <c r="U2341" i="1"/>
  <c r="T2341" i="1"/>
  <c r="S2341" i="1"/>
  <c r="R2341" i="1"/>
  <c r="Q2341" i="1"/>
  <c r="P2341" i="1"/>
  <c r="AJ2340" i="1"/>
  <c r="AI2340" i="1"/>
  <c r="AH2340" i="1"/>
  <c r="AG2340" i="1"/>
  <c r="AF2340" i="1"/>
  <c r="AE2340" i="1"/>
  <c r="AD2340" i="1"/>
  <c r="AC2340" i="1"/>
  <c r="AB2340" i="1"/>
  <c r="AA2340" i="1"/>
  <c r="Z2340" i="1"/>
  <c r="Y2340" i="1"/>
  <c r="X2340" i="1"/>
  <c r="W2340" i="1"/>
  <c r="V2340" i="1"/>
  <c r="U2340" i="1"/>
  <c r="T2340" i="1"/>
  <c r="S2340" i="1"/>
  <c r="R2340" i="1"/>
  <c r="Q2340" i="1"/>
  <c r="P2340" i="1"/>
  <c r="AJ2339" i="1"/>
  <c r="AI2339" i="1"/>
  <c r="AH2339" i="1"/>
  <c r="AG2339" i="1"/>
  <c r="AF2339" i="1"/>
  <c r="AE2339" i="1"/>
  <c r="AD2339" i="1"/>
  <c r="AC2339" i="1"/>
  <c r="AB2339" i="1"/>
  <c r="AA2339" i="1"/>
  <c r="Z2339" i="1"/>
  <c r="Y2339" i="1"/>
  <c r="X2339" i="1"/>
  <c r="W2339" i="1"/>
  <c r="V2339" i="1"/>
  <c r="U2339" i="1"/>
  <c r="T2339" i="1"/>
  <c r="S2339" i="1"/>
  <c r="R2339" i="1"/>
  <c r="Q2339" i="1"/>
  <c r="P2339" i="1"/>
  <c r="AJ2338" i="1"/>
  <c r="AI2338" i="1"/>
  <c r="AH2338" i="1"/>
  <c r="AG2338" i="1"/>
  <c r="AF2338" i="1"/>
  <c r="AE2338" i="1"/>
  <c r="AD2338" i="1"/>
  <c r="AC2338" i="1"/>
  <c r="AB2338" i="1"/>
  <c r="AA2338" i="1"/>
  <c r="Z2338" i="1"/>
  <c r="Y2338" i="1"/>
  <c r="X2338" i="1"/>
  <c r="W2338" i="1"/>
  <c r="V2338" i="1"/>
  <c r="U2338" i="1"/>
  <c r="T2338" i="1"/>
  <c r="S2338" i="1"/>
  <c r="R2338" i="1"/>
  <c r="Q2338" i="1"/>
  <c r="P2338" i="1"/>
  <c r="AJ2337" i="1"/>
  <c r="AI2337" i="1"/>
  <c r="AH2337" i="1"/>
  <c r="AG2337" i="1"/>
  <c r="AF2337" i="1"/>
  <c r="AE2337" i="1"/>
  <c r="AD2337" i="1"/>
  <c r="AC2337" i="1"/>
  <c r="AB2337" i="1"/>
  <c r="AA2337" i="1"/>
  <c r="Z2337" i="1"/>
  <c r="Y2337" i="1"/>
  <c r="X2337" i="1"/>
  <c r="W2337" i="1"/>
  <c r="V2337" i="1"/>
  <c r="U2337" i="1"/>
  <c r="T2337" i="1"/>
  <c r="S2337" i="1"/>
  <c r="R2337" i="1"/>
  <c r="Q2337" i="1"/>
  <c r="P2337" i="1"/>
  <c r="AJ2336" i="1"/>
  <c r="AI2336" i="1"/>
  <c r="AH2336" i="1"/>
  <c r="AG2336" i="1"/>
  <c r="AF2336" i="1"/>
  <c r="AE2336" i="1"/>
  <c r="AD2336" i="1"/>
  <c r="AC2336" i="1"/>
  <c r="AB2336" i="1"/>
  <c r="AA2336" i="1"/>
  <c r="Z2336" i="1"/>
  <c r="Y2336" i="1"/>
  <c r="X2336" i="1"/>
  <c r="W2336" i="1"/>
  <c r="V2336" i="1"/>
  <c r="U2336" i="1"/>
  <c r="T2336" i="1"/>
  <c r="S2336" i="1"/>
  <c r="R2336" i="1"/>
  <c r="Q2336" i="1"/>
  <c r="P2336" i="1"/>
  <c r="AJ2335" i="1"/>
  <c r="AI2335" i="1"/>
  <c r="AH2335" i="1"/>
  <c r="AG2335" i="1"/>
  <c r="AF2335" i="1"/>
  <c r="AE2335" i="1"/>
  <c r="AD2335" i="1"/>
  <c r="AC2335" i="1"/>
  <c r="AB2335" i="1"/>
  <c r="AA2335" i="1"/>
  <c r="Z2335" i="1"/>
  <c r="Y2335" i="1"/>
  <c r="X2335" i="1"/>
  <c r="W2335" i="1"/>
  <c r="V2335" i="1"/>
  <c r="U2335" i="1"/>
  <c r="T2335" i="1"/>
  <c r="S2335" i="1"/>
  <c r="R2335" i="1"/>
  <c r="Q2335" i="1"/>
  <c r="P2335" i="1"/>
  <c r="AJ2334" i="1"/>
  <c r="AI2334" i="1"/>
  <c r="AH2334" i="1"/>
  <c r="AG2334" i="1"/>
  <c r="AF2334" i="1"/>
  <c r="AE2334" i="1"/>
  <c r="AD2334" i="1"/>
  <c r="AC2334" i="1"/>
  <c r="AB2334" i="1"/>
  <c r="AA2334" i="1"/>
  <c r="Z2334" i="1"/>
  <c r="Y2334" i="1"/>
  <c r="X2334" i="1"/>
  <c r="W2334" i="1"/>
  <c r="V2334" i="1"/>
  <c r="U2334" i="1"/>
  <c r="T2334" i="1"/>
  <c r="S2334" i="1"/>
  <c r="R2334" i="1"/>
  <c r="Q2334" i="1"/>
  <c r="P2334" i="1"/>
  <c r="AJ2333" i="1"/>
  <c r="AI2333" i="1"/>
  <c r="AH2333" i="1"/>
  <c r="AG2333" i="1"/>
  <c r="AF2333" i="1"/>
  <c r="AE2333" i="1"/>
  <c r="AD2333" i="1"/>
  <c r="AC2333" i="1"/>
  <c r="AB2333" i="1"/>
  <c r="AA2333" i="1"/>
  <c r="Z2333" i="1"/>
  <c r="Y2333" i="1"/>
  <c r="X2333" i="1"/>
  <c r="W2333" i="1"/>
  <c r="V2333" i="1"/>
  <c r="U2333" i="1"/>
  <c r="T2333" i="1"/>
  <c r="S2333" i="1"/>
  <c r="R2333" i="1"/>
  <c r="Q2333" i="1"/>
  <c r="P2333" i="1"/>
  <c r="AJ2332" i="1"/>
  <c r="AI2332" i="1"/>
  <c r="AH2332" i="1"/>
  <c r="AG2332" i="1"/>
  <c r="AF2332" i="1"/>
  <c r="AE2332" i="1"/>
  <c r="AD2332" i="1"/>
  <c r="AC2332" i="1"/>
  <c r="AB2332" i="1"/>
  <c r="AA2332" i="1"/>
  <c r="Z2332" i="1"/>
  <c r="Y2332" i="1"/>
  <c r="X2332" i="1"/>
  <c r="W2332" i="1"/>
  <c r="V2332" i="1"/>
  <c r="U2332" i="1"/>
  <c r="T2332" i="1"/>
  <c r="S2332" i="1"/>
  <c r="R2332" i="1"/>
  <c r="Q2332" i="1"/>
  <c r="P2332" i="1"/>
  <c r="AJ2331" i="1"/>
  <c r="AI2331" i="1"/>
  <c r="AH2331" i="1"/>
  <c r="AG2331" i="1"/>
  <c r="AF2331" i="1"/>
  <c r="AE2331" i="1"/>
  <c r="AD2331" i="1"/>
  <c r="AC2331" i="1"/>
  <c r="AB2331" i="1"/>
  <c r="AA2331" i="1"/>
  <c r="Z2331" i="1"/>
  <c r="Y2331" i="1"/>
  <c r="X2331" i="1"/>
  <c r="W2331" i="1"/>
  <c r="V2331" i="1"/>
  <c r="U2331" i="1"/>
  <c r="T2331" i="1"/>
  <c r="S2331" i="1"/>
  <c r="R2331" i="1"/>
  <c r="Q2331" i="1"/>
  <c r="P2331" i="1"/>
  <c r="AJ2330" i="1"/>
  <c r="AI2330" i="1"/>
  <c r="AH2330" i="1"/>
  <c r="AG2330" i="1"/>
  <c r="AF2330" i="1"/>
  <c r="AE2330" i="1"/>
  <c r="AD2330" i="1"/>
  <c r="AC2330" i="1"/>
  <c r="AB2330" i="1"/>
  <c r="AA2330" i="1"/>
  <c r="Z2330" i="1"/>
  <c r="Y2330" i="1"/>
  <c r="X2330" i="1"/>
  <c r="W2330" i="1"/>
  <c r="V2330" i="1"/>
  <c r="U2330" i="1"/>
  <c r="T2330" i="1"/>
  <c r="S2330" i="1"/>
  <c r="R2330" i="1"/>
  <c r="Q2330" i="1"/>
  <c r="P2330" i="1"/>
  <c r="AJ2329" i="1"/>
  <c r="AI2329" i="1"/>
  <c r="AH2329" i="1"/>
  <c r="AG2329" i="1"/>
  <c r="AF2329" i="1"/>
  <c r="AE2329" i="1"/>
  <c r="AD2329" i="1"/>
  <c r="AC2329" i="1"/>
  <c r="AB2329" i="1"/>
  <c r="AA2329" i="1"/>
  <c r="Z2329" i="1"/>
  <c r="Y2329" i="1"/>
  <c r="X2329" i="1"/>
  <c r="W2329" i="1"/>
  <c r="V2329" i="1"/>
  <c r="U2329" i="1"/>
  <c r="T2329" i="1"/>
  <c r="S2329" i="1"/>
  <c r="R2329" i="1"/>
  <c r="Q2329" i="1"/>
  <c r="P2329" i="1"/>
  <c r="AJ2328" i="1"/>
  <c r="AI2328" i="1"/>
  <c r="AH2328" i="1"/>
  <c r="AG2328" i="1"/>
  <c r="AF2328" i="1"/>
  <c r="AE2328" i="1"/>
  <c r="AD2328" i="1"/>
  <c r="AC2328" i="1"/>
  <c r="AB2328" i="1"/>
  <c r="AA2328" i="1"/>
  <c r="Z2328" i="1"/>
  <c r="Y2328" i="1"/>
  <c r="X2328" i="1"/>
  <c r="W2328" i="1"/>
  <c r="V2328" i="1"/>
  <c r="U2328" i="1"/>
  <c r="T2328" i="1"/>
  <c r="S2328" i="1"/>
  <c r="R2328" i="1"/>
  <c r="Q2328" i="1"/>
  <c r="P2328" i="1"/>
  <c r="AJ2327" i="1"/>
  <c r="AI2327" i="1"/>
  <c r="AH2327" i="1"/>
  <c r="AG2327" i="1"/>
  <c r="AF2327" i="1"/>
  <c r="AE2327" i="1"/>
  <c r="AD2327" i="1"/>
  <c r="AC2327" i="1"/>
  <c r="AB2327" i="1"/>
  <c r="AA2327" i="1"/>
  <c r="Z2327" i="1"/>
  <c r="Y2327" i="1"/>
  <c r="X2327" i="1"/>
  <c r="W2327" i="1"/>
  <c r="V2327" i="1"/>
  <c r="U2327" i="1"/>
  <c r="T2327" i="1"/>
  <c r="S2327" i="1"/>
  <c r="R2327" i="1"/>
  <c r="Q2327" i="1"/>
  <c r="P2327" i="1"/>
  <c r="AJ2326" i="1"/>
  <c r="AI2326" i="1"/>
  <c r="AH2326" i="1"/>
  <c r="AG2326" i="1"/>
  <c r="AF2326" i="1"/>
  <c r="AE2326" i="1"/>
  <c r="AD2326" i="1"/>
  <c r="AC2326" i="1"/>
  <c r="AB2326" i="1"/>
  <c r="AA2326" i="1"/>
  <c r="Z2326" i="1"/>
  <c r="Y2326" i="1"/>
  <c r="X2326" i="1"/>
  <c r="W2326" i="1"/>
  <c r="V2326" i="1"/>
  <c r="U2326" i="1"/>
  <c r="T2326" i="1"/>
  <c r="S2326" i="1"/>
  <c r="R2326" i="1"/>
  <c r="Q2326" i="1"/>
  <c r="P2326" i="1"/>
  <c r="AJ2325" i="1"/>
  <c r="AI2325" i="1"/>
  <c r="AH2325" i="1"/>
  <c r="AG2325" i="1"/>
  <c r="AF2325" i="1"/>
  <c r="AE2325" i="1"/>
  <c r="AD2325" i="1"/>
  <c r="AC2325" i="1"/>
  <c r="AB2325" i="1"/>
  <c r="AA2325" i="1"/>
  <c r="Z2325" i="1"/>
  <c r="Y2325" i="1"/>
  <c r="X2325" i="1"/>
  <c r="W2325" i="1"/>
  <c r="V2325" i="1"/>
  <c r="U2325" i="1"/>
  <c r="T2325" i="1"/>
  <c r="S2325" i="1"/>
  <c r="R2325" i="1"/>
  <c r="Q2325" i="1"/>
  <c r="P2325" i="1"/>
  <c r="AJ2324" i="1"/>
  <c r="AI2324" i="1"/>
  <c r="AH2324" i="1"/>
  <c r="AG2324" i="1"/>
  <c r="AF2324" i="1"/>
  <c r="AE2324" i="1"/>
  <c r="AD2324" i="1"/>
  <c r="AC2324" i="1"/>
  <c r="AB2324" i="1"/>
  <c r="AA2324" i="1"/>
  <c r="Z2324" i="1"/>
  <c r="Y2324" i="1"/>
  <c r="X2324" i="1"/>
  <c r="W2324" i="1"/>
  <c r="V2324" i="1"/>
  <c r="U2324" i="1"/>
  <c r="T2324" i="1"/>
  <c r="S2324" i="1"/>
  <c r="R2324" i="1"/>
  <c r="Q2324" i="1"/>
  <c r="P2324" i="1"/>
  <c r="AJ2323" i="1"/>
  <c r="AI2323" i="1"/>
  <c r="AH2323" i="1"/>
  <c r="AG2323" i="1"/>
  <c r="AF2323" i="1"/>
  <c r="AE2323" i="1"/>
  <c r="AD2323" i="1"/>
  <c r="AC2323" i="1"/>
  <c r="AB2323" i="1"/>
  <c r="AA2323" i="1"/>
  <c r="Z2323" i="1"/>
  <c r="Y2323" i="1"/>
  <c r="X2323" i="1"/>
  <c r="W2323" i="1"/>
  <c r="V2323" i="1"/>
  <c r="U2323" i="1"/>
  <c r="T2323" i="1"/>
  <c r="S2323" i="1"/>
  <c r="R2323" i="1"/>
  <c r="Q2323" i="1"/>
  <c r="P2323" i="1"/>
  <c r="AJ2322" i="1"/>
  <c r="AI2322" i="1"/>
  <c r="AH2322" i="1"/>
  <c r="AG2322" i="1"/>
  <c r="AF2322" i="1"/>
  <c r="AE2322" i="1"/>
  <c r="AD2322" i="1"/>
  <c r="AC2322" i="1"/>
  <c r="AB2322" i="1"/>
  <c r="AA2322" i="1"/>
  <c r="Z2322" i="1"/>
  <c r="Y2322" i="1"/>
  <c r="X2322" i="1"/>
  <c r="W2322" i="1"/>
  <c r="V2322" i="1"/>
  <c r="U2322" i="1"/>
  <c r="T2322" i="1"/>
  <c r="S2322" i="1"/>
  <c r="R2322" i="1"/>
  <c r="Q2322" i="1"/>
  <c r="P2322" i="1"/>
  <c r="AJ2321" i="1"/>
  <c r="AI2321" i="1"/>
  <c r="AH2321" i="1"/>
  <c r="AG2321" i="1"/>
  <c r="AF2321" i="1"/>
  <c r="AE2321" i="1"/>
  <c r="AD2321" i="1"/>
  <c r="AC2321" i="1"/>
  <c r="AB2321" i="1"/>
  <c r="AA2321" i="1"/>
  <c r="Z2321" i="1"/>
  <c r="Y2321" i="1"/>
  <c r="X2321" i="1"/>
  <c r="W2321" i="1"/>
  <c r="V2321" i="1"/>
  <c r="U2321" i="1"/>
  <c r="T2321" i="1"/>
  <c r="S2321" i="1"/>
  <c r="R2321" i="1"/>
  <c r="Q2321" i="1"/>
  <c r="P2321" i="1"/>
  <c r="AJ2320" i="1"/>
  <c r="AI2320" i="1"/>
  <c r="AH2320" i="1"/>
  <c r="AG2320" i="1"/>
  <c r="AF2320" i="1"/>
  <c r="AE2320" i="1"/>
  <c r="AD2320" i="1"/>
  <c r="AC2320" i="1"/>
  <c r="AB2320" i="1"/>
  <c r="AA2320" i="1"/>
  <c r="Z2320" i="1"/>
  <c r="Y2320" i="1"/>
  <c r="X2320" i="1"/>
  <c r="W2320" i="1"/>
  <c r="V2320" i="1"/>
  <c r="U2320" i="1"/>
  <c r="T2320" i="1"/>
  <c r="S2320" i="1"/>
  <c r="R2320" i="1"/>
  <c r="Q2320" i="1"/>
  <c r="P2320" i="1"/>
  <c r="AJ2319" i="1"/>
  <c r="AI2319" i="1"/>
  <c r="AH2319" i="1"/>
  <c r="AG2319" i="1"/>
  <c r="AF2319" i="1"/>
  <c r="AE2319" i="1"/>
  <c r="AD2319" i="1"/>
  <c r="AC2319" i="1"/>
  <c r="AB2319" i="1"/>
  <c r="AA2319" i="1"/>
  <c r="Z2319" i="1"/>
  <c r="Y2319" i="1"/>
  <c r="X2319" i="1"/>
  <c r="W2319" i="1"/>
  <c r="V2319" i="1"/>
  <c r="U2319" i="1"/>
  <c r="T2319" i="1"/>
  <c r="S2319" i="1"/>
  <c r="R2319" i="1"/>
  <c r="Q2319" i="1"/>
  <c r="P2319" i="1"/>
  <c r="AJ2318" i="1"/>
  <c r="AI2318" i="1"/>
  <c r="AH2318" i="1"/>
  <c r="AG2318" i="1"/>
  <c r="AF2318" i="1"/>
  <c r="AE2318" i="1"/>
  <c r="AD2318" i="1"/>
  <c r="AC2318" i="1"/>
  <c r="AB2318" i="1"/>
  <c r="AA2318" i="1"/>
  <c r="Z2318" i="1"/>
  <c r="Y2318" i="1"/>
  <c r="X2318" i="1"/>
  <c r="W2318" i="1"/>
  <c r="V2318" i="1"/>
  <c r="U2318" i="1"/>
  <c r="T2318" i="1"/>
  <c r="S2318" i="1"/>
  <c r="R2318" i="1"/>
  <c r="Q2318" i="1"/>
  <c r="P2318" i="1"/>
  <c r="AJ2317" i="1"/>
  <c r="AI2317" i="1"/>
  <c r="AH2317" i="1"/>
  <c r="AG2317" i="1"/>
  <c r="AF2317" i="1"/>
  <c r="AE2317" i="1"/>
  <c r="AD2317" i="1"/>
  <c r="AC2317" i="1"/>
  <c r="AB2317" i="1"/>
  <c r="AA2317" i="1"/>
  <c r="Z2317" i="1"/>
  <c r="Y2317" i="1"/>
  <c r="X2317" i="1"/>
  <c r="W2317" i="1"/>
  <c r="V2317" i="1"/>
  <c r="U2317" i="1"/>
  <c r="T2317" i="1"/>
  <c r="S2317" i="1"/>
  <c r="R2317" i="1"/>
  <c r="Q2317" i="1"/>
  <c r="P2317" i="1"/>
  <c r="AJ2316" i="1"/>
  <c r="AI2316" i="1"/>
  <c r="AH2316" i="1"/>
  <c r="AG2316" i="1"/>
  <c r="AF2316" i="1"/>
  <c r="AE2316" i="1"/>
  <c r="AD2316" i="1"/>
  <c r="AC2316" i="1"/>
  <c r="AB2316" i="1"/>
  <c r="AA2316" i="1"/>
  <c r="Z2316" i="1"/>
  <c r="Y2316" i="1"/>
  <c r="X2316" i="1"/>
  <c r="W2316" i="1"/>
  <c r="V2316" i="1"/>
  <c r="U2316" i="1"/>
  <c r="T2316" i="1"/>
  <c r="S2316" i="1"/>
  <c r="R2316" i="1"/>
  <c r="Q2316" i="1"/>
  <c r="P2316" i="1"/>
  <c r="AJ2315" i="1"/>
  <c r="AI2315" i="1"/>
  <c r="AH2315" i="1"/>
  <c r="AG2315" i="1"/>
  <c r="AF2315" i="1"/>
  <c r="AE2315" i="1"/>
  <c r="AD2315" i="1"/>
  <c r="AC2315" i="1"/>
  <c r="AB2315" i="1"/>
  <c r="AA2315" i="1"/>
  <c r="Z2315" i="1"/>
  <c r="Y2315" i="1"/>
  <c r="X2315" i="1"/>
  <c r="W2315" i="1"/>
  <c r="V2315" i="1"/>
  <c r="U2315" i="1"/>
  <c r="T2315" i="1"/>
  <c r="S2315" i="1"/>
  <c r="R2315" i="1"/>
  <c r="Q2315" i="1"/>
  <c r="P2315" i="1"/>
  <c r="AJ2314" i="1"/>
  <c r="AI2314" i="1"/>
  <c r="AH2314" i="1"/>
  <c r="AG2314" i="1"/>
  <c r="AF2314" i="1"/>
  <c r="AE2314" i="1"/>
  <c r="AD2314" i="1"/>
  <c r="AC2314" i="1"/>
  <c r="AB2314" i="1"/>
  <c r="AA2314" i="1"/>
  <c r="Z2314" i="1"/>
  <c r="Y2314" i="1"/>
  <c r="X2314" i="1"/>
  <c r="W2314" i="1"/>
  <c r="V2314" i="1"/>
  <c r="U2314" i="1"/>
  <c r="T2314" i="1"/>
  <c r="S2314" i="1"/>
  <c r="R2314" i="1"/>
  <c r="Q2314" i="1"/>
  <c r="P2314" i="1"/>
  <c r="AJ2313" i="1"/>
  <c r="AI2313" i="1"/>
  <c r="AH2313" i="1"/>
  <c r="AG2313" i="1"/>
  <c r="AF2313" i="1"/>
  <c r="AE2313" i="1"/>
  <c r="AD2313" i="1"/>
  <c r="AC2313" i="1"/>
  <c r="AB2313" i="1"/>
  <c r="AA2313" i="1"/>
  <c r="Z2313" i="1"/>
  <c r="Y2313" i="1"/>
  <c r="X2313" i="1"/>
  <c r="W2313" i="1"/>
  <c r="V2313" i="1"/>
  <c r="U2313" i="1"/>
  <c r="T2313" i="1"/>
  <c r="S2313" i="1"/>
  <c r="R2313" i="1"/>
  <c r="Q2313" i="1"/>
  <c r="P2313" i="1"/>
  <c r="AJ2312" i="1"/>
  <c r="AI2312" i="1"/>
  <c r="AH2312" i="1"/>
  <c r="AG2312" i="1"/>
  <c r="AF2312" i="1"/>
  <c r="AE2312" i="1"/>
  <c r="AD2312" i="1"/>
  <c r="AC2312" i="1"/>
  <c r="AB2312" i="1"/>
  <c r="AA2312" i="1"/>
  <c r="Z2312" i="1"/>
  <c r="Y2312" i="1"/>
  <c r="X2312" i="1"/>
  <c r="W2312" i="1"/>
  <c r="V2312" i="1"/>
  <c r="U2312" i="1"/>
  <c r="T2312" i="1"/>
  <c r="S2312" i="1"/>
  <c r="R2312" i="1"/>
  <c r="Q2312" i="1"/>
  <c r="P2312" i="1"/>
  <c r="AJ2311" i="1"/>
  <c r="AI2311" i="1"/>
  <c r="AH2311" i="1"/>
  <c r="AG2311" i="1"/>
  <c r="AF2311" i="1"/>
  <c r="AE2311" i="1"/>
  <c r="AD2311" i="1"/>
  <c r="AC2311" i="1"/>
  <c r="AB2311" i="1"/>
  <c r="AA2311" i="1"/>
  <c r="Z2311" i="1"/>
  <c r="Y2311" i="1"/>
  <c r="X2311" i="1"/>
  <c r="W2311" i="1"/>
  <c r="V2311" i="1"/>
  <c r="U2311" i="1"/>
  <c r="T2311" i="1"/>
  <c r="S2311" i="1"/>
  <c r="R2311" i="1"/>
  <c r="Q2311" i="1"/>
  <c r="P2311" i="1"/>
  <c r="AJ2310" i="1"/>
  <c r="AI2310" i="1"/>
  <c r="AH2310" i="1"/>
  <c r="AG2310" i="1"/>
  <c r="AF2310" i="1"/>
  <c r="AE2310" i="1"/>
  <c r="AD2310" i="1"/>
  <c r="AC2310" i="1"/>
  <c r="AB2310" i="1"/>
  <c r="AA2310" i="1"/>
  <c r="Z2310" i="1"/>
  <c r="Y2310" i="1"/>
  <c r="X2310" i="1"/>
  <c r="W2310" i="1"/>
  <c r="V2310" i="1"/>
  <c r="U2310" i="1"/>
  <c r="T2310" i="1"/>
  <c r="S2310" i="1"/>
  <c r="R2310" i="1"/>
  <c r="Q2310" i="1"/>
  <c r="P2310" i="1"/>
  <c r="AJ2309" i="1"/>
  <c r="AI2309" i="1"/>
  <c r="AH2309" i="1"/>
  <c r="AG2309" i="1"/>
  <c r="AF2309" i="1"/>
  <c r="AE2309" i="1"/>
  <c r="AD2309" i="1"/>
  <c r="AC2309" i="1"/>
  <c r="AB2309" i="1"/>
  <c r="AA2309" i="1"/>
  <c r="Z2309" i="1"/>
  <c r="Y2309" i="1"/>
  <c r="X2309" i="1"/>
  <c r="W2309" i="1"/>
  <c r="V2309" i="1"/>
  <c r="U2309" i="1"/>
  <c r="T2309" i="1"/>
  <c r="S2309" i="1"/>
  <c r="R2309" i="1"/>
  <c r="Q2309" i="1"/>
  <c r="P2309" i="1"/>
  <c r="AJ2308" i="1"/>
  <c r="AI2308" i="1"/>
  <c r="AH2308" i="1"/>
  <c r="AG2308" i="1"/>
  <c r="AF2308" i="1"/>
  <c r="AE2308" i="1"/>
  <c r="AD2308" i="1"/>
  <c r="AC2308" i="1"/>
  <c r="AB2308" i="1"/>
  <c r="AA2308" i="1"/>
  <c r="Z2308" i="1"/>
  <c r="Y2308" i="1"/>
  <c r="X2308" i="1"/>
  <c r="W2308" i="1"/>
  <c r="V2308" i="1"/>
  <c r="U2308" i="1"/>
  <c r="T2308" i="1"/>
  <c r="S2308" i="1"/>
  <c r="R2308" i="1"/>
  <c r="Q2308" i="1"/>
  <c r="P2308" i="1"/>
  <c r="AJ2307" i="1"/>
  <c r="AI2307" i="1"/>
  <c r="AH2307" i="1"/>
  <c r="AG2307" i="1"/>
  <c r="AF2307" i="1"/>
  <c r="AE2307" i="1"/>
  <c r="AD2307" i="1"/>
  <c r="AC2307" i="1"/>
  <c r="AB2307" i="1"/>
  <c r="AA2307" i="1"/>
  <c r="Z2307" i="1"/>
  <c r="Y2307" i="1"/>
  <c r="X2307" i="1"/>
  <c r="W2307" i="1"/>
  <c r="V2307" i="1"/>
  <c r="U2307" i="1"/>
  <c r="T2307" i="1"/>
  <c r="S2307" i="1"/>
  <c r="R2307" i="1"/>
  <c r="Q2307" i="1"/>
  <c r="P2307" i="1"/>
  <c r="AJ2306" i="1"/>
  <c r="AI2306" i="1"/>
  <c r="AH2306" i="1"/>
  <c r="AG2306" i="1"/>
  <c r="AF2306" i="1"/>
  <c r="AE2306" i="1"/>
  <c r="AD2306" i="1"/>
  <c r="AC2306" i="1"/>
  <c r="AB2306" i="1"/>
  <c r="AA2306" i="1"/>
  <c r="Z2306" i="1"/>
  <c r="Y2306" i="1"/>
  <c r="X2306" i="1"/>
  <c r="W2306" i="1"/>
  <c r="V2306" i="1"/>
  <c r="U2306" i="1"/>
  <c r="T2306" i="1"/>
  <c r="S2306" i="1"/>
  <c r="R2306" i="1"/>
  <c r="Q2306" i="1"/>
  <c r="P2306" i="1"/>
  <c r="AJ2305" i="1"/>
  <c r="AI2305" i="1"/>
  <c r="AH2305" i="1"/>
  <c r="AG2305" i="1"/>
  <c r="AF2305" i="1"/>
  <c r="AE2305" i="1"/>
  <c r="AD2305" i="1"/>
  <c r="AC2305" i="1"/>
  <c r="AB2305" i="1"/>
  <c r="AA2305" i="1"/>
  <c r="Z2305" i="1"/>
  <c r="Y2305" i="1"/>
  <c r="X2305" i="1"/>
  <c r="W2305" i="1"/>
  <c r="V2305" i="1"/>
  <c r="U2305" i="1"/>
  <c r="T2305" i="1"/>
  <c r="S2305" i="1"/>
  <c r="R2305" i="1"/>
  <c r="Q2305" i="1"/>
  <c r="P2305" i="1"/>
  <c r="AJ2304" i="1"/>
  <c r="AI2304" i="1"/>
  <c r="AH2304" i="1"/>
  <c r="AG2304" i="1"/>
  <c r="AF2304" i="1"/>
  <c r="AE2304" i="1"/>
  <c r="AD2304" i="1"/>
  <c r="AC2304" i="1"/>
  <c r="AB2304" i="1"/>
  <c r="AA2304" i="1"/>
  <c r="Z2304" i="1"/>
  <c r="Y2304" i="1"/>
  <c r="X2304" i="1"/>
  <c r="W2304" i="1"/>
  <c r="V2304" i="1"/>
  <c r="U2304" i="1"/>
  <c r="T2304" i="1"/>
  <c r="S2304" i="1"/>
  <c r="R2304" i="1"/>
  <c r="Q2304" i="1"/>
  <c r="P2304" i="1"/>
  <c r="AJ2303" i="1"/>
  <c r="AI2303" i="1"/>
  <c r="AH2303" i="1"/>
  <c r="AG2303" i="1"/>
  <c r="AF2303" i="1"/>
  <c r="AE2303" i="1"/>
  <c r="AD2303" i="1"/>
  <c r="AC2303" i="1"/>
  <c r="AB2303" i="1"/>
  <c r="AA2303" i="1"/>
  <c r="Z2303" i="1"/>
  <c r="Y2303" i="1"/>
  <c r="X2303" i="1"/>
  <c r="W2303" i="1"/>
  <c r="V2303" i="1"/>
  <c r="U2303" i="1"/>
  <c r="T2303" i="1"/>
  <c r="S2303" i="1"/>
  <c r="R2303" i="1"/>
  <c r="Q2303" i="1"/>
  <c r="P2303" i="1"/>
  <c r="AJ2302" i="1"/>
  <c r="AI2302" i="1"/>
  <c r="AH2302" i="1"/>
  <c r="AG2302" i="1"/>
  <c r="AF2302" i="1"/>
  <c r="AE2302" i="1"/>
  <c r="AD2302" i="1"/>
  <c r="AC2302" i="1"/>
  <c r="AB2302" i="1"/>
  <c r="AA2302" i="1"/>
  <c r="Z2302" i="1"/>
  <c r="Y2302" i="1"/>
  <c r="X2302" i="1"/>
  <c r="W2302" i="1"/>
  <c r="V2302" i="1"/>
  <c r="U2302" i="1"/>
  <c r="T2302" i="1"/>
  <c r="S2302" i="1"/>
  <c r="R2302" i="1"/>
  <c r="Q2302" i="1"/>
  <c r="P2302" i="1"/>
  <c r="AJ2301" i="1"/>
  <c r="AI2301" i="1"/>
  <c r="AH2301" i="1"/>
  <c r="AG2301" i="1"/>
  <c r="AF2301" i="1"/>
  <c r="AE2301" i="1"/>
  <c r="AD2301" i="1"/>
  <c r="AC2301" i="1"/>
  <c r="AB2301" i="1"/>
  <c r="AA2301" i="1"/>
  <c r="Z2301" i="1"/>
  <c r="Y2301" i="1"/>
  <c r="X2301" i="1"/>
  <c r="W2301" i="1"/>
  <c r="V2301" i="1"/>
  <c r="U2301" i="1"/>
  <c r="T2301" i="1"/>
  <c r="S2301" i="1"/>
  <c r="R2301" i="1"/>
  <c r="Q2301" i="1"/>
  <c r="P2301" i="1"/>
  <c r="AJ2300" i="1"/>
  <c r="AI2300" i="1"/>
  <c r="AH2300" i="1"/>
  <c r="AG2300" i="1"/>
  <c r="AF2300" i="1"/>
  <c r="AE2300" i="1"/>
  <c r="AD2300" i="1"/>
  <c r="AC2300" i="1"/>
  <c r="AB2300" i="1"/>
  <c r="AA2300" i="1"/>
  <c r="Z2300" i="1"/>
  <c r="Y2300" i="1"/>
  <c r="X2300" i="1"/>
  <c r="W2300" i="1"/>
  <c r="V2300" i="1"/>
  <c r="U2300" i="1"/>
  <c r="T2300" i="1"/>
  <c r="S2300" i="1"/>
  <c r="R2300" i="1"/>
  <c r="Q2300" i="1"/>
  <c r="P2300" i="1"/>
  <c r="AJ2299" i="1"/>
  <c r="AI2299" i="1"/>
  <c r="AH2299" i="1"/>
  <c r="AG2299" i="1"/>
  <c r="AF2299" i="1"/>
  <c r="AE2299" i="1"/>
  <c r="AD2299" i="1"/>
  <c r="AC2299" i="1"/>
  <c r="AB2299" i="1"/>
  <c r="AA2299" i="1"/>
  <c r="Z2299" i="1"/>
  <c r="Y2299" i="1"/>
  <c r="X2299" i="1"/>
  <c r="W2299" i="1"/>
  <c r="V2299" i="1"/>
  <c r="U2299" i="1"/>
  <c r="T2299" i="1"/>
  <c r="S2299" i="1"/>
  <c r="R2299" i="1"/>
  <c r="Q2299" i="1"/>
  <c r="P2299" i="1"/>
  <c r="AJ2298" i="1"/>
  <c r="AI2298" i="1"/>
  <c r="AH2298" i="1"/>
  <c r="AG2298" i="1"/>
  <c r="AF2298" i="1"/>
  <c r="AE2298" i="1"/>
  <c r="AD2298" i="1"/>
  <c r="AC2298" i="1"/>
  <c r="AB2298" i="1"/>
  <c r="AA2298" i="1"/>
  <c r="Z2298" i="1"/>
  <c r="Y2298" i="1"/>
  <c r="X2298" i="1"/>
  <c r="W2298" i="1"/>
  <c r="V2298" i="1"/>
  <c r="U2298" i="1"/>
  <c r="T2298" i="1"/>
  <c r="S2298" i="1"/>
  <c r="R2298" i="1"/>
  <c r="Q2298" i="1"/>
  <c r="P2298" i="1"/>
  <c r="AJ2297" i="1"/>
  <c r="AI2297" i="1"/>
  <c r="AH2297" i="1"/>
  <c r="AG2297" i="1"/>
  <c r="AF2297" i="1"/>
  <c r="AE2297" i="1"/>
  <c r="AD2297" i="1"/>
  <c r="AC2297" i="1"/>
  <c r="AB2297" i="1"/>
  <c r="AA2297" i="1"/>
  <c r="Z2297" i="1"/>
  <c r="Y2297" i="1"/>
  <c r="X2297" i="1"/>
  <c r="W2297" i="1"/>
  <c r="V2297" i="1"/>
  <c r="U2297" i="1"/>
  <c r="T2297" i="1"/>
  <c r="S2297" i="1"/>
  <c r="R2297" i="1"/>
  <c r="Q2297" i="1"/>
  <c r="P2297" i="1"/>
  <c r="AJ2296" i="1"/>
  <c r="AI2296" i="1"/>
  <c r="AH2296" i="1"/>
  <c r="AG2296" i="1"/>
  <c r="AF2296" i="1"/>
  <c r="AE2296" i="1"/>
  <c r="AD2296" i="1"/>
  <c r="AC2296" i="1"/>
  <c r="AB2296" i="1"/>
  <c r="AA2296" i="1"/>
  <c r="Z2296" i="1"/>
  <c r="Y2296" i="1"/>
  <c r="X2296" i="1"/>
  <c r="W2296" i="1"/>
  <c r="V2296" i="1"/>
  <c r="U2296" i="1"/>
  <c r="T2296" i="1"/>
  <c r="S2296" i="1"/>
  <c r="R2296" i="1"/>
  <c r="Q2296" i="1"/>
  <c r="P2296" i="1"/>
  <c r="AJ2295" i="1"/>
  <c r="AI2295" i="1"/>
  <c r="AH2295" i="1"/>
  <c r="AG2295" i="1"/>
  <c r="AF2295" i="1"/>
  <c r="AE2295" i="1"/>
  <c r="AD2295" i="1"/>
  <c r="AC2295" i="1"/>
  <c r="AB2295" i="1"/>
  <c r="AA2295" i="1"/>
  <c r="Z2295" i="1"/>
  <c r="Y2295" i="1"/>
  <c r="X2295" i="1"/>
  <c r="W2295" i="1"/>
  <c r="V2295" i="1"/>
  <c r="U2295" i="1"/>
  <c r="T2295" i="1"/>
  <c r="S2295" i="1"/>
  <c r="R2295" i="1"/>
  <c r="Q2295" i="1"/>
  <c r="P2295" i="1"/>
  <c r="AJ2294" i="1"/>
  <c r="AI2294" i="1"/>
  <c r="AH2294" i="1"/>
  <c r="AG2294" i="1"/>
  <c r="AF2294" i="1"/>
  <c r="AE2294" i="1"/>
  <c r="AD2294" i="1"/>
  <c r="AC2294" i="1"/>
  <c r="AB2294" i="1"/>
  <c r="AA2294" i="1"/>
  <c r="Z2294" i="1"/>
  <c r="Y2294" i="1"/>
  <c r="X2294" i="1"/>
  <c r="W2294" i="1"/>
  <c r="V2294" i="1"/>
  <c r="U2294" i="1"/>
  <c r="T2294" i="1"/>
  <c r="S2294" i="1"/>
  <c r="R2294" i="1"/>
  <c r="Q2294" i="1"/>
  <c r="P2294" i="1"/>
  <c r="AJ2293" i="1"/>
  <c r="AI2293" i="1"/>
  <c r="AH2293" i="1"/>
  <c r="AG2293" i="1"/>
  <c r="AF2293" i="1"/>
  <c r="AE2293" i="1"/>
  <c r="AD2293" i="1"/>
  <c r="AC2293" i="1"/>
  <c r="AB2293" i="1"/>
  <c r="AA2293" i="1"/>
  <c r="Z2293" i="1"/>
  <c r="Y2293" i="1"/>
  <c r="X2293" i="1"/>
  <c r="W2293" i="1"/>
  <c r="V2293" i="1"/>
  <c r="U2293" i="1"/>
  <c r="T2293" i="1"/>
  <c r="S2293" i="1"/>
  <c r="R2293" i="1"/>
  <c r="Q2293" i="1"/>
  <c r="P2293" i="1"/>
  <c r="AJ2292" i="1"/>
  <c r="AI2292" i="1"/>
  <c r="AH2292" i="1"/>
  <c r="AG2292" i="1"/>
  <c r="AF2292" i="1"/>
  <c r="AE2292" i="1"/>
  <c r="AD2292" i="1"/>
  <c r="AC2292" i="1"/>
  <c r="AB2292" i="1"/>
  <c r="AA2292" i="1"/>
  <c r="Z2292" i="1"/>
  <c r="Y2292" i="1"/>
  <c r="X2292" i="1"/>
  <c r="W2292" i="1"/>
  <c r="V2292" i="1"/>
  <c r="U2292" i="1"/>
  <c r="T2292" i="1"/>
  <c r="S2292" i="1"/>
  <c r="R2292" i="1"/>
  <c r="Q2292" i="1"/>
  <c r="P2292" i="1"/>
  <c r="AJ2291" i="1"/>
  <c r="AI2291" i="1"/>
  <c r="AH2291" i="1"/>
  <c r="AG2291" i="1"/>
  <c r="AF2291" i="1"/>
  <c r="AE2291" i="1"/>
  <c r="AD2291" i="1"/>
  <c r="AC2291" i="1"/>
  <c r="AB2291" i="1"/>
  <c r="AA2291" i="1"/>
  <c r="Z2291" i="1"/>
  <c r="Y2291" i="1"/>
  <c r="X2291" i="1"/>
  <c r="W2291" i="1"/>
  <c r="V2291" i="1"/>
  <c r="U2291" i="1"/>
  <c r="T2291" i="1"/>
  <c r="S2291" i="1"/>
  <c r="R2291" i="1"/>
  <c r="Q2291" i="1"/>
  <c r="P2291" i="1"/>
  <c r="AJ2290" i="1"/>
  <c r="AI2290" i="1"/>
  <c r="AH2290" i="1"/>
  <c r="AG2290" i="1"/>
  <c r="AF2290" i="1"/>
  <c r="AE2290" i="1"/>
  <c r="AD2290" i="1"/>
  <c r="AC2290" i="1"/>
  <c r="AB2290" i="1"/>
  <c r="AA2290" i="1"/>
  <c r="Z2290" i="1"/>
  <c r="Y2290" i="1"/>
  <c r="X2290" i="1"/>
  <c r="W2290" i="1"/>
  <c r="V2290" i="1"/>
  <c r="U2290" i="1"/>
  <c r="T2290" i="1"/>
  <c r="S2290" i="1"/>
  <c r="R2290" i="1"/>
  <c r="Q2290" i="1"/>
  <c r="P2290" i="1"/>
  <c r="AJ2289" i="1"/>
  <c r="AI2289" i="1"/>
  <c r="AH2289" i="1"/>
  <c r="AG2289" i="1"/>
  <c r="AF2289" i="1"/>
  <c r="AE2289" i="1"/>
  <c r="AD2289" i="1"/>
  <c r="AC2289" i="1"/>
  <c r="AB2289" i="1"/>
  <c r="AA2289" i="1"/>
  <c r="Z2289" i="1"/>
  <c r="Y2289" i="1"/>
  <c r="X2289" i="1"/>
  <c r="W2289" i="1"/>
  <c r="V2289" i="1"/>
  <c r="U2289" i="1"/>
  <c r="T2289" i="1"/>
  <c r="S2289" i="1"/>
  <c r="R2289" i="1"/>
  <c r="Q2289" i="1"/>
  <c r="P2289" i="1"/>
  <c r="AJ2288" i="1"/>
  <c r="AI2288" i="1"/>
  <c r="AH2288" i="1"/>
  <c r="AG2288" i="1"/>
  <c r="AF2288" i="1"/>
  <c r="AE2288" i="1"/>
  <c r="AD2288" i="1"/>
  <c r="AC2288" i="1"/>
  <c r="AB2288" i="1"/>
  <c r="AA2288" i="1"/>
  <c r="Z2288" i="1"/>
  <c r="Y2288" i="1"/>
  <c r="X2288" i="1"/>
  <c r="W2288" i="1"/>
  <c r="V2288" i="1"/>
  <c r="U2288" i="1"/>
  <c r="T2288" i="1"/>
  <c r="S2288" i="1"/>
  <c r="R2288" i="1"/>
  <c r="Q2288" i="1"/>
  <c r="P2288" i="1"/>
  <c r="AJ2287" i="1"/>
  <c r="AI2287" i="1"/>
  <c r="AH2287" i="1"/>
  <c r="AG2287" i="1"/>
  <c r="AF2287" i="1"/>
  <c r="AE2287" i="1"/>
  <c r="AD2287" i="1"/>
  <c r="AC2287" i="1"/>
  <c r="AB2287" i="1"/>
  <c r="AA2287" i="1"/>
  <c r="Z2287" i="1"/>
  <c r="Y2287" i="1"/>
  <c r="X2287" i="1"/>
  <c r="W2287" i="1"/>
  <c r="V2287" i="1"/>
  <c r="U2287" i="1"/>
  <c r="T2287" i="1"/>
  <c r="S2287" i="1"/>
  <c r="R2287" i="1"/>
  <c r="Q2287" i="1"/>
  <c r="P2287" i="1"/>
  <c r="AJ2286" i="1"/>
  <c r="AI2286" i="1"/>
  <c r="AH2286" i="1"/>
  <c r="AG2286" i="1"/>
  <c r="AF2286" i="1"/>
  <c r="AE2286" i="1"/>
  <c r="AD2286" i="1"/>
  <c r="AC2286" i="1"/>
  <c r="AB2286" i="1"/>
  <c r="AA2286" i="1"/>
  <c r="Z2286" i="1"/>
  <c r="Y2286" i="1"/>
  <c r="X2286" i="1"/>
  <c r="W2286" i="1"/>
  <c r="V2286" i="1"/>
  <c r="U2286" i="1"/>
  <c r="T2286" i="1"/>
  <c r="S2286" i="1"/>
  <c r="R2286" i="1"/>
  <c r="Q2286" i="1"/>
  <c r="P2286" i="1"/>
  <c r="AJ2285" i="1"/>
  <c r="AI2285" i="1"/>
  <c r="AH2285" i="1"/>
  <c r="AG2285" i="1"/>
  <c r="AF2285" i="1"/>
  <c r="AE2285" i="1"/>
  <c r="AD2285" i="1"/>
  <c r="AC2285" i="1"/>
  <c r="AB2285" i="1"/>
  <c r="AA2285" i="1"/>
  <c r="Z2285" i="1"/>
  <c r="Y2285" i="1"/>
  <c r="X2285" i="1"/>
  <c r="W2285" i="1"/>
  <c r="V2285" i="1"/>
  <c r="U2285" i="1"/>
  <c r="T2285" i="1"/>
  <c r="S2285" i="1"/>
  <c r="R2285" i="1"/>
  <c r="Q2285" i="1"/>
  <c r="P2285" i="1"/>
  <c r="AJ2284" i="1"/>
  <c r="AI2284" i="1"/>
  <c r="AH2284" i="1"/>
  <c r="AG2284" i="1"/>
  <c r="AF2284" i="1"/>
  <c r="AE2284" i="1"/>
  <c r="AD2284" i="1"/>
  <c r="AC2284" i="1"/>
  <c r="AB2284" i="1"/>
  <c r="AA2284" i="1"/>
  <c r="Z2284" i="1"/>
  <c r="Y2284" i="1"/>
  <c r="X2284" i="1"/>
  <c r="W2284" i="1"/>
  <c r="V2284" i="1"/>
  <c r="U2284" i="1"/>
  <c r="T2284" i="1"/>
  <c r="S2284" i="1"/>
  <c r="R2284" i="1"/>
  <c r="Q2284" i="1"/>
  <c r="P2284" i="1"/>
  <c r="AJ2283" i="1"/>
  <c r="AI2283" i="1"/>
  <c r="AH2283" i="1"/>
  <c r="AG2283" i="1"/>
  <c r="AF2283" i="1"/>
  <c r="AE2283" i="1"/>
  <c r="AD2283" i="1"/>
  <c r="AC2283" i="1"/>
  <c r="AB2283" i="1"/>
  <c r="AA2283" i="1"/>
  <c r="Z2283" i="1"/>
  <c r="Y2283" i="1"/>
  <c r="X2283" i="1"/>
  <c r="W2283" i="1"/>
  <c r="V2283" i="1"/>
  <c r="U2283" i="1"/>
  <c r="T2283" i="1"/>
  <c r="S2283" i="1"/>
  <c r="R2283" i="1"/>
  <c r="Q2283" i="1"/>
  <c r="P2283" i="1"/>
  <c r="AJ2282" i="1"/>
  <c r="AI2282" i="1"/>
  <c r="AH2282" i="1"/>
  <c r="AG2282" i="1"/>
  <c r="AF2282" i="1"/>
  <c r="AE2282" i="1"/>
  <c r="AD2282" i="1"/>
  <c r="AC2282" i="1"/>
  <c r="AB2282" i="1"/>
  <c r="AA2282" i="1"/>
  <c r="Z2282" i="1"/>
  <c r="Y2282" i="1"/>
  <c r="X2282" i="1"/>
  <c r="W2282" i="1"/>
  <c r="V2282" i="1"/>
  <c r="U2282" i="1"/>
  <c r="T2282" i="1"/>
  <c r="S2282" i="1"/>
  <c r="R2282" i="1"/>
  <c r="Q2282" i="1"/>
  <c r="P2282" i="1"/>
  <c r="AJ2281" i="1"/>
  <c r="AI2281" i="1"/>
  <c r="AH2281" i="1"/>
  <c r="AG2281" i="1"/>
  <c r="AF2281" i="1"/>
  <c r="AE2281" i="1"/>
  <c r="AD2281" i="1"/>
  <c r="AC2281" i="1"/>
  <c r="AB2281" i="1"/>
  <c r="AA2281" i="1"/>
  <c r="Z2281" i="1"/>
  <c r="Y2281" i="1"/>
  <c r="X2281" i="1"/>
  <c r="W2281" i="1"/>
  <c r="V2281" i="1"/>
  <c r="U2281" i="1"/>
  <c r="T2281" i="1"/>
  <c r="S2281" i="1"/>
  <c r="R2281" i="1"/>
  <c r="Q2281" i="1"/>
  <c r="P2281" i="1"/>
  <c r="AJ2280" i="1"/>
  <c r="AI2280" i="1"/>
  <c r="AH2280" i="1"/>
  <c r="AG2280" i="1"/>
  <c r="AF2280" i="1"/>
  <c r="AE2280" i="1"/>
  <c r="AD2280" i="1"/>
  <c r="AC2280" i="1"/>
  <c r="AB2280" i="1"/>
  <c r="AA2280" i="1"/>
  <c r="Z2280" i="1"/>
  <c r="Y2280" i="1"/>
  <c r="X2280" i="1"/>
  <c r="W2280" i="1"/>
  <c r="V2280" i="1"/>
  <c r="U2280" i="1"/>
  <c r="T2280" i="1"/>
  <c r="S2280" i="1"/>
  <c r="R2280" i="1"/>
  <c r="Q2280" i="1"/>
  <c r="P2280" i="1"/>
  <c r="AJ2279" i="1"/>
  <c r="AI2279" i="1"/>
  <c r="AH2279" i="1"/>
  <c r="AG2279" i="1"/>
  <c r="AF2279" i="1"/>
  <c r="AE2279" i="1"/>
  <c r="AD2279" i="1"/>
  <c r="AC2279" i="1"/>
  <c r="AB2279" i="1"/>
  <c r="AA2279" i="1"/>
  <c r="Z2279" i="1"/>
  <c r="Y2279" i="1"/>
  <c r="X2279" i="1"/>
  <c r="W2279" i="1"/>
  <c r="V2279" i="1"/>
  <c r="U2279" i="1"/>
  <c r="T2279" i="1"/>
  <c r="S2279" i="1"/>
  <c r="R2279" i="1"/>
  <c r="Q2279" i="1"/>
  <c r="P2279" i="1"/>
  <c r="AJ2278" i="1"/>
  <c r="AI2278" i="1"/>
  <c r="AH2278" i="1"/>
  <c r="AG2278" i="1"/>
  <c r="AF2278" i="1"/>
  <c r="AE2278" i="1"/>
  <c r="AD2278" i="1"/>
  <c r="AC2278" i="1"/>
  <c r="AB2278" i="1"/>
  <c r="AA2278" i="1"/>
  <c r="Z2278" i="1"/>
  <c r="Y2278" i="1"/>
  <c r="X2278" i="1"/>
  <c r="W2278" i="1"/>
  <c r="V2278" i="1"/>
  <c r="U2278" i="1"/>
  <c r="T2278" i="1"/>
  <c r="S2278" i="1"/>
  <c r="R2278" i="1"/>
  <c r="Q2278" i="1"/>
  <c r="P2278" i="1"/>
  <c r="AJ2277" i="1"/>
  <c r="AI2277" i="1"/>
  <c r="AH2277" i="1"/>
  <c r="AG2277" i="1"/>
  <c r="AF2277" i="1"/>
  <c r="AE2277" i="1"/>
  <c r="AD2277" i="1"/>
  <c r="AC2277" i="1"/>
  <c r="AB2277" i="1"/>
  <c r="AA2277" i="1"/>
  <c r="Z2277" i="1"/>
  <c r="Y2277" i="1"/>
  <c r="X2277" i="1"/>
  <c r="W2277" i="1"/>
  <c r="V2277" i="1"/>
  <c r="U2277" i="1"/>
  <c r="T2277" i="1"/>
  <c r="S2277" i="1"/>
  <c r="R2277" i="1"/>
  <c r="Q2277" i="1"/>
  <c r="P2277" i="1"/>
  <c r="AJ2276" i="1"/>
  <c r="AI2276" i="1"/>
  <c r="AH2276" i="1"/>
  <c r="AG2276" i="1"/>
  <c r="AF2276" i="1"/>
  <c r="AE2276" i="1"/>
  <c r="AD2276" i="1"/>
  <c r="AC2276" i="1"/>
  <c r="AB2276" i="1"/>
  <c r="AA2276" i="1"/>
  <c r="Z2276" i="1"/>
  <c r="Y2276" i="1"/>
  <c r="X2276" i="1"/>
  <c r="W2276" i="1"/>
  <c r="V2276" i="1"/>
  <c r="U2276" i="1"/>
  <c r="T2276" i="1"/>
  <c r="S2276" i="1"/>
  <c r="R2276" i="1"/>
  <c r="Q2276" i="1"/>
  <c r="P2276" i="1"/>
  <c r="AJ2275" i="1"/>
  <c r="AI2275" i="1"/>
  <c r="AH2275" i="1"/>
  <c r="AG2275" i="1"/>
  <c r="AF2275" i="1"/>
  <c r="AE2275" i="1"/>
  <c r="AD2275" i="1"/>
  <c r="AC2275" i="1"/>
  <c r="AB2275" i="1"/>
  <c r="AA2275" i="1"/>
  <c r="Z2275" i="1"/>
  <c r="Y2275" i="1"/>
  <c r="X2275" i="1"/>
  <c r="W2275" i="1"/>
  <c r="V2275" i="1"/>
  <c r="U2275" i="1"/>
  <c r="T2275" i="1"/>
  <c r="S2275" i="1"/>
  <c r="R2275" i="1"/>
  <c r="Q2275" i="1"/>
  <c r="P2275" i="1"/>
  <c r="AJ2274" i="1"/>
  <c r="AI2274" i="1"/>
  <c r="AH2274" i="1"/>
  <c r="AG2274" i="1"/>
  <c r="AF2274" i="1"/>
  <c r="AE2274" i="1"/>
  <c r="AD2274" i="1"/>
  <c r="AC2274" i="1"/>
  <c r="AB2274" i="1"/>
  <c r="AA2274" i="1"/>
  <c r="Z2274" i="1"/>
  <c r="Y2274" i="1"/>
  <c r="X2274" i="1"/>
  <c r="W2274" i="1"/>
  <c r="V2274" i="1"/>
  <c r="U2274" i="1"/>
  <c r="T2274" i="1"/>
  <c r="S2274" i="1"/>
  <c r="R2274" i="1"/>
  <c r="Q2274" i="1"/>
  <c r="P2274" i="1"/>
  <c r="AJ2273" i="1"/>
  <c r="AI2273" i="1"/>
  <c r="AH2273" i="1"/>
  <c r="AG2273" i="1"/>
  <c r="AF2273" i="1"/>
  <c r="AE2273" i="1"/>
  <c r="AD2273" i="1"/>
  <c r="AC2273" i="1"/>
  <c r="AB2273" i="1"/>
  <c r="AA2273" i="1"/>
  <c r="Z2273" i="1"/>
  <c r="Y2273" i="1"/>
  <c r="X2273" i="1"/>
  <c r="W2273" i="1"/>
  <c r="V2273" i="1"/>
  <c r="U2273" i="1"/>
  <c r="T2273" i="1"/>
  <c r="S2273" i="1"/>
  <c r="R2273" i="1"/>
  <c r="Q2273" i="1"/>
  <c r="P2273" i="1"/>
  <c r="AJ2272" i="1"/>
  <c r="AI2272" i="1"/>
  <c r="AH2272" i="1"/>
  <c r="AG2272" i="1"/>
  <c r="AF2272" i="1"/>
  <c r="AE2272" i="1"/>
  <c r="AD2272" i="1"/>
  <c r="AC2272" i="1"/>
  <c r="AB2272" i="1"/>
  <c r="AA2272" i="1"/>
  <c r="Z2272" i="1"/>
  <c r="Y2272" i="1"/>
  <c r="X2272" i="1"/>
  <c r="W2272" i="1"/>
  <c r="V2272" i="1"/>
  <c r="U2272" i="1"/>
  <c r="T2272" i="1"/>
  <c r="S2272" i="1"/>
  <c r="R2272" i="1"/>
  <c r="Q2272" i="1"/>
  <c r="P2272" i="1"/>
  <c r="AJ2271" i="1"/>
  <c r="AI2271" i="1"/>
  <c r="AH2271" i="1"/>
  <c r="AG2271" i="1"/>
  <c r="AF2271" i="1"/>
  <c r="AE2271" i="1"/>
  <c r="AD2271" i="1"/>
  <c r="AC2271" i="1"/>
  <c r="AB2271" i="1"/>
  <c r="AA2271" i="1"/>
  <c r="Z2271" i="1"/>
  <c r="Y2271" i="1"/>
  <c r="X2271" i="1"/>
  <c r="W2271" i="1"/>
  <c r="V2271" i="1"/>
  <c r="U2271" i="1"/>
  <c r="T2271" i="1"/>
  <c r="S2271" i="1"/>
  <c r="R2271" i="1"/>
  <c r="Q2271" i="1"/>
  <c r="P2271" i="1"/>
  <c r="AJ2270" i="1"/>
  <c r="AI2270" i="1"/>
  <c r="AH2270" i="1"/>
  <c r="AG2270" i="1"/>
  <c r="AF2270" i="1"/>
  <c r="AE2270" i="1"/>
  <c r="AD2270" i="1"/>
  <c r="AC2270" i="1"/>
  <c r="AB2270" i="1"/>
  <c r="AA2270" i="1"/>
  <c r="Z2270" i="1"/>
  <c r="Y2270" i="1"/>
  <c r="X2270" i="1"/>
  <c r="W2270" i="1"/>
  <c r="V2270" i="1"/>
  <c r="U2270" i="1"/>
  <c r="T2270" i="1"/>
  <c r="S2270" i="1"/>
  <c r="R2270" i="1"/>
  <c r="Q2270" i="1"/>
  <c r="P2270" i="1"/>
  <c r="AJ2269" i="1"/>
  <c r="AI2269" i="1"/>
  <c r="AH2269" i="1"/>
  <c r="AG2269" i="1"/>
  <c r="AF2269" i="1"/>
  <c r="AE2269" i="1"/>
  <c r="AD2269" i="1"/>
  <c r="AC2269" i="1"/>
  <c r="AB2269" i="1"/>
  <c r="AA2269" i="1"/>
  <c r="Z2269" i="1"/>
  <c r="Y2269" i="1"/>
  <c r="X2269" i="1"/>
  <c r="W2269" i="1"/>
  <c r="V2269" i="1"/>
  <c r="U2269" i="1"/>
  <c r="T2269" i="1"/>
  <c r="S2269" i="1"/>
  <c r="R2269" i="1"/>
  <c r="Q2269" i="1"/>
  <c r="P2269" i="1"/>
  <c r="AJ2268" i="1"/>
  <c r="AI2268" i="1"/>
  <c r="AH2268" i="1"/>
  <c r="AG2268" i="1"/>
  <c r="AF2268" i="1"/>
  <c r="AE2268" i="1"/>
  <c r="AD2268" i="1"/>
  <c r="AC2268" i="1"/>
  <c r="AB2268" i="1"/>
  <c r="AA2268" i="1"/>
  <c r="Z2268" i="1"/>
  <c r="Y2268" i="1"/>
  <c r="X2268" i="1"/>
  <c r="W2268" i="1"/>
  <c r="V2268" i="1"/>
  <c r="U2268" i="1"/>
  <c r="T2268" i="1"/>
  <c r="S2268" i="1"/>
  <c r="R2268" i="1"/>
  <c r="Q2268" i="1"/>
  <c r="P2268" i="1"/>
  <c r="AJ2267" i="1"/>
  <c r="AI2267" i="1"/>
  <c r="AH2267" i="1"/>
  <c r="AG2267" i="1"/>
  <c r="AF2267" i="1"/>
  <c r="AE2267" i="1"/>
  <c r="AD2267" i="1"/>
  <c r="AC2267" i="1"/>
  <c r="AB2267" i="1"/>
  <c r="AA2267" i="1"/>
  <c r="Z2267" i="1"/>
  <c r="Y2267" i="1"/>
  <c r="X2267" i="1"/>
  <c r="W2267" i="1"/>
  <c r="V2267" i="1"/>
  <c r="U2267" i="1"/>
  <c r="T2267" i="1"/>
  <c r="S2267" i="1"/>
  <c r="R2267" i="1"/>
  <c r="Q2267" i="1"/>
  <c r="P2267" i="1"/>
  <c r="AJ2266" i="1"/>
  <c r="AI2266" i="1"/>
  <c r="AH2266" i="1"/>
  <c r="AG2266" i="1"/>
  <c r="AF2266" i="1"/>
  <c r="AE2266" i="1"/>
  <c r="AD2266" i="1"/>
  <c r="AC2266" i="1"/>
  <c r="AB2266" i="1"/>
  <c r="AA2266" i="1"/>
  <c r="Z2266" i="1"/>
  <c r="Y2266" i="1"/>
  <c r="X2266" i="1"/>
  <c r="W2266" i="1"/>
  <c r="V2266" i="1"/>
  <c r="U2266" i="1"/>
  <c r="T2266" i="1"/>
  <c r="S2266" i="1"/>
  <c r="R2266" i="1"/>
  <c r="Q2266" i="1"/>
  <c r="P2266" i="1"/>
  <c r="AJ2265" i="1"/>
  <c r="AI2265" i="1"/>
  <c r="AH2265" i="1"/>
  <c r="AG2265" i="1"/>
  <c r="AF2265" i="1"/>
  <c r="AE2265" i="1"/>
  <c r="AD2265" i="1"/>
  <c r="AC2265" i="1"/>
  <c r="AB2265" i="1"/>
  <c r="AA2265" i="1"/>
  <c r="Z2265" i="1"/>
  <c r="Y2265" i="1"/>
  <c r="X2265" i="1"/>
  <c r="W2265" i="1"/>
  <c r="V2265" i="1"/>
  <c r="U2265" i="1"/>
  <c r="T2265" i="1"/>
  <c r="S2265" i="1"/>
  <c r="R2265" i="1"/>
  <c r="Q2265" i="1"/>
  <c r="P2265" i="1"/>
  <c r="AJ2264" i="1"/>
  <c r="AI2264" i="1"/>
  <c r="AH2264" i="1"/>
  <c r="AG2264" i="1"/>
  <c r="AF2264" i="1"/>
  <c r="AE2264" i="1"/>
  <c r="AD2264" i="1"/>
  <c r="AC2264" i="1"/>
  <c r="AB2264" i="1"/>
  <c r="AA2264" i="1"/>
  <c r="Z2264" i="1"/>
  <c r="Y2264" i="1"/>
  <c r="X2264" i="1"/>
  <c r="W2264" i="1"/>
  <c r="V2264" i="1"/>
  <c r="U2264" i="1"/>
  <c r="T2264" i="1"/>
  <c r="S2264" i="1"/>
  <c r="R2264" i="1"/>
  <c r="Q2264" i="1"/>
  <c r="P2264" i="1"/>
  <c r="AJ2263" i="1"/>
  <c r="AI2263" i="1"/>
  <c r="AH2263" i="1"/>
  <c r="AG2263" i="1"/>
  <c r="AF2263" i="1"/>
  <c r="AE2263" i="1"/>
  <c r="AD2263" i="1"/>
  <c r="AC2263" i="1"/>
  <c r="AB2263" i="1"/>
  <c r="AA2263" i="1"/>
  <c r="Z2263" i="1"/>
  <c r="Y2263" i="1"/>
  <c r="X2263" i="1"/>
  <c r="W2263" i="1"/>
  <c r="V2263" i="1"/>
  <c r="U2263" i="1"/>
  <c r="T2263" i="1"/>
  <c r="S2263" i="1"/>
  <c r="R2263" i="1"/>
  <c r="Q2263" i="1"/>
  <c r="P2263" i="1"/>
  <c r="AJ2262" i="1"/>
  <c r="AI2262" i="1"/>
  <c r="AH2262" i="1"/>
  <c r="AG2262" i="1"/>
  <c r="AF2262" i="1"/>
  <c r="AE2262" i="1"/>
  <c r="AD2262" i="1"/>
  <c r="AC2262" i="1"/>
  <c r="AB2262" i="1"/>
  <c r="AA2262" i="1"/>
  <c r="Z2262" i="1"/>
  <c r="Y2262" i="1"/>
  <c r="X2262" i="1"/>
  <c r="W2262" i="1"/>
  <c r="V2262" i="1"/>
  <c r="U2262" i="1"/>
  <c r="T2262" i="1"/>
  <c r="S2262" i="1"/>
  <c r="R2262" i="1"/>
  <c r="Q2262" i="1"/>
  <c r="P2262" i="1"/>
  <c r="AJ2261" i="1"/>
  <c r="AI2261" i="1"/>
  <c r="AH2261" i="1"/>
  <c r="AG2261" i="1"/>
  <c r="AF2261" i="1"/>
  <c r="AE2261" i="1"/>
  <c r="AD2261" i="1"/>
  <c r="AC2261" i="1"/>
  <c r="AB2261" i="1"/>
  <c r="AA2261" i="1"/>
  <c r="Z2261" i="1"/>
  <c r="Y2261" i="1"/>
  <c r="X2261" i="1"/>
  <c r="W2261" i="1"/>
  <c r="V2261" i="1"/>
  <c r="U2261" i="1"/>
  <c r="T2261" i="1"/>
  <c r="S2261" i="1"/>
  <c r="R2261" i="1"/>
  <c r="Q2261" i="1"/>
  <c r="P2261" i="1"/>
  <c r="AJ2260" i="1"/>
  <c r="AI2260" i="1"/>
  <c r="AH2260" i="1"/>
  <c r="AG2260" i="1"/>
  <c r="AF2260" i="1"/>
  <c r="AE2260" i="1"/>
  <c r="AD2260" i="1"/>
  <c r="AC2260" i="1"/>
  <c r="AB2260" i="1"/>
  <c r="AA2260" i="1"/>
  <c r="Z2260" i="1"/>
  <c r="Y2260" i="1"/>
  <c r="X2260" i="1"/>
  <c r="W2260" i="1"/>
  <c r="V2260" i="1"/>
  <c r="U2260" i="1"/>
  <c r="T2260" i="1"/>
  <c r="S2260" i="1"/>
  <c r="R2260" i="1"/>
  <c r="Q2260" i="1"/>
  <c r="P2260" i="1"/>
  <c r="AJ2259" i="1"/>
  <c r="AI2259" i="1"/>
  <c r="AH2259" i="1"/>
  <c r="AG2259" i="1"/>
  <c r="AF2259" i="1"/>
  <c r="AE2259" i="1"/>
  <c r="AD2259" i="1"/>
  <c r="AC2259" i="1"/>
  <c r="AB2259" i="1"/>
  <c r="AA2259" i="1"/>
  <c r="Z2259" i="1"/>
  <c r="Y2259" i="1"/>
  <c r="X2259" i="1"/>
  <c r="W2259" i="1"/>
  <c r="V2259" i="1"/>
  <c r="U2259" i="1"/>
  <c r="T2259" i="1"/>
  <c r="S2259" i="1"/>
  <c r="R2259" i="1"/>
  <c r="Q2259" i="1"/>
  <c r="P2259" i="1"/>
  <c r="AJ2258" i="1"/>
  <c r="AI2258" i="1"/>
  <c r="AH2258" i="1"/>
  <c r="AG2258" i="1"/>
  <c r="AF2258" i="1"/>
  <c r="AE2258" i="1"/>
  <c r="AD2258" i="1"/>
  <c r="AC2258" i="1"/>
  <c r="AB2258" i="1"/>
  <c r="AA2258" i="1"/>
  <c r="Z2258" i="1"/>
  <c r="Y2258" i="1"/>
  <c r="X2258" i="1"/>
  <c r="W2258" i="1"/>
  <c r="V2258" i="1"/>
  <c r="U2258" i="1"/>
  <c r="T2258" i="1"/>
  <c r="S2258" i="1"/>
  <c r="R2258" i="1"/>
  <c r="Q2258" i="1"/>
  <c r="P2258" i="1"/>
  <c r="AJ2257" i="1"/>
  <c r="AI2257" i="1"/>
  <c r="AH2257" i="1"/>
  <c r="AG2257" i="1"/>
  <c r="AF2257" i="1"/>
  <c r="AE2257" i="1"/>
  <c r="AD2257" i="1"/>
  <c r="AC2257" i="1"/>
  <c r="AB2257" i="1"/>
  <c r="AA2257" i="1"/>
  <c r="Z2257" i="1"/>
  <c r="Y2257" i="1"/>
  <c r="X2257" i="1"/>
  <c r="W2257" i="1"/>
  <c r="V2257" i="1"/>
  <c r="U2257" i="1"/>
  <c r="T2257" i="1"/>
  <c r="S2257" i="1"/>
  <c r="R2257" i="1"/>
  <c r="Q2257" i="1"/>
  <c r="P2257" i="1"/>
  <c r="AJ2256" i="1"/>
  <c r="AI2256" i="1"/>
  <c r="AH2256" i="1"/>
  <c r="AG2256" i="1"/>
  <c r="AF2256" i="1"/>
  <c r="AE2256" i="1"/>
  <c r="AD2256" i="1"/>
  <c r="AC2256" i="1"/>
  <c r="AB2256" i="1"/>
  <c r="AA2256" i="1"/>
  <c r="Z2256" i="1"/>
  <c r="Y2256" i="1"/>
  <c r="X2256" i="1"/>
  <c r="W2256" i="1"/>
  <c r="V2256" i="1"/>
  <c r="U2256" i="1"/>
  <c r="T2256" i="1"/>
  <c r="S2256" i="1"/>
  <c r="R2256" i="1"/>
  <c r="Q2256" i="1"/>
  <c r="P2256" i="1"/>
  <c r="AJ2255" i="1"/>
  <c r="AI2255" i="1"/>
  <c r="AH2255" i="1"/>
  <c r="AG2255" i="1"/>
  <c r="AF2255" i="1"/>
  <c r="AE2255" i="1"/>
  <c r="AD2255" i="1"/>
  <c r="AC2255" i="1"/>
  <c r="AB2255" i="1"/>
  <c r="AA2255" i="1"/>
  <c r="Z2255" i="1"/>
  <c r="Y2255" i="1"/>
  <c r="X2255" i="1"/>
  <c r="W2255" i="1"/>
  <c r="V2255" i="1"/>
  <c r="U2255" i="1"/>
  <c r="T2255" i="1"/>
  <c r="S2255" i="1"/>
  <c r="R2255" i="1"/>
  <c r="Q2255" i="1"/>
  <c r="P2255" i="1"/>
  <c r="AJ2254" i="1"/>
  <c r="AI2254" i="1"/>
  <c r="AH2254" i="1"/>
  <c r="AG2254" i="1"/>
  <c r="AF2254" i="1"/>
  <c r="AE2254" i="1"/>
  <c r="AD2254" i="1"/>
  <c r="AC2254" i="1"/>
  <c r="AB2254" i="1"/>
  <c r="AA2254" i="1"/>
  <c r="Z2254" i="1"/>
  <c r="Y2254" i="1"/>
  <c r="X2254" i="1"/>
  <c r="W2254" i="1"/>
  <c r="V2254" i="1"/>
  <c r="U2254" i="1"/>
  <c r="T2254" i="1"/>
  <c r="S2254" i="1"/>
  <c r="R2254" i="1"/>
  <c r="Q2254" i="1"/>
  <c r="P2254" i="1"/>
  <c r="AJ2253" i="1"/>
  <c r="AI2253" i="1"/>
  <c r="AH2253" i="1"/>
  <c r="AG2253" i="1"/>
  <c r="AF2253" i="1"/>
  <c r="AE2253" i="1"/>
  <c r="AD2253" i="1"/>
  <c r="AC2253" i="1"/>
  <c r="AB2253" i="1"/>
  <c r="AA2253" i="1"/>
  <c r="Z2253" i="1"/>
  <c r="Y2253" i="1"/>
  <c r="X2253" i="1"/>
  <c r="W2253" i="1"/>
  <c r="V2253" i="1"/>
  <c r="U2253" i="1"/>
  <c r="T2253" i="1"/>
  <c r="S2253" i="1"/>
  <c r="R2253" i="1"/>
  <c r="Q2253" i="1"/>
  <c r="P2253" i="1"/>
  <c r="AJ2252" i="1"/>
  <c r="AI2252" i="1"/>
  <c r="AH2252" i="1"/>
  <c r="AG2252" i="1"/>
  <c r="AF2252" i="1"/>
  <c r="AE2252" i="1"/>
  <c r="AD2252" i="1"/>
  <c r="AC2252" i="1"/>
  <c r="AB2252" i="1"/>
  <c r="AA2252" i="1"/>
  <c r="Z2252" i="1"/>
  <c r="Y2252" i="1"/>
  <c r="X2252" i="1"/>
  <c r="W2252" i="1"/>
  <c r="V2252" i="1"/>
  <c r="U2252" i="1"/>
  <c r="T2252" i="1"/>
  <c r="S2252" i="1"/>
  <c r="R2252" i="1"/>
  <c r="Q2252" i="1"/>
  <c r="P2252" i="1"/>
  <c r="AJ2251" i="1"/>
  <c r="AI2251" i="1"/>
  <c r="AH2251" i="1"/>
  <c r="AG2251" i="1"/>
  <c r="AF2251" i="1"/>
  <c r="AE2251" i="1"/>
  <c r="AD2251" i="1"/>
  <c r="AC2251" i="1"/>
  <c r="AB2251" i="1"/>
  <c r="AA2251" i="1"/>
  <c r="Z2251" i="1"/>
  <c r="Y2251" i="1"/>
  <c r="X2251" i="1"/>
  <c r="W2251" i="1"/>
  <c r="V2251" i="1"/>
  <c r="U2251" i="1"/>
  <c r="T2251" i="1"/>
  <c r="S2251" i="1"/>
  <c r="R2251" i="1"/>
  <c r="Q2251" i="1"/>
  <c r="P2251" i="1"/>
  <c r="AJ2250" i="1"/>
  <c r="AI2250" i="1"/>
  <c r="AH2250" i="1"/>
  <c r="AG2250" i="1"/>
  <c r="AF2250" i="1"/>
  <c r="AE2250" i="1"/>
  <c r="AD2250" i="1"/>
  <c r="AC2250" i="1"/>
  <c r="AB2250" i="1"/>
  <c r="AA2250" i="1"/>
  <c r="Z2250" i="1"/>
  <c r="Y2250" i="1"/>
  <c r="X2250" i="1"/>
  <c r="W2250" i="1"/>
  <c r="V2250" i="1"/>
  <c r="U2250" i="1"/>
  <c r="T2250" i="1"/>
  <c r="S2250" i="1"/>
  <c r="R2250" i="1"/>
  <c r="Q2250" i="1"/>
  <c r="P2250" i="1"/>
  <c r="AJ2249" i="1"/>
  <c r="AI2249" i="1"/>
  <c r="AH2249" i="1"/>
  <c r="AG2249" i="1"/>
  <c r="AF2249" i="1"/>
  <c r="AE2249" i="1"/>
  <c r="AD2249" i="1"/>
  <c r="AC2249" i="1"/>
  <c r="AB2249" i="1"/>
  <c r="AA2249" i="1"/>
  <c r="Z2249" i="1"/>
  <c r="Y2249" i="1"/>
  <c r="X2249" i="1"/>
  <c r="W2249" i="1"/>
  <c r="V2249" i="1"/>
  <c r="U2249" i="1"/>
  <c r="T2249" i="1"/>
  <c r="S2249" i="1"/>
  <c r="R2249" i="1"/>
  <c r="Q2249" i="1"/>
  <c r="P2249" i="1"/>
  <c r="AJ2248" i="1"/>
  <c r="AI2248" i="1"/>
  <c r="AH2248" i="1"/>
  <c r="AG2248" i="1"/>
  <c r="AF2248" i="1"/>
  <c r="AE2248" i="1"/>
  <c r="AD2248" i="1"/>
  <c r="AC2248" i="1"/>
  <c r="AB2248" i="1"/>
  <c r="AA2248" i="1"/>
  <c r="Z2248" i="1"/>
  <c r="Y2248" i="1"/>
  <c r="X2248" i="1"/>
  <c r="W2248" i="1"/>
  <c r="V2248" i="1"/>
  <c r="U2248" i="1"/>
  <c r="T2248" i="1"/>
  <c r="S2248" i="1"/>
  <c r="R2248" i="1"/>
  <c r="Q2248" i="1"/>
  <c r="P2248" i="1"/>
  <c r="AJ2247" i="1"/>
  <c r="AI2247" i="1"/>
  <c r="AH2247" i="1"/>
  <c r="AG2247" i="1"/>
  <c r="AF2247" i="1"/>
  <c r="AE2247" i="1"/>
  <c r="AD2247" i="1"/>
  <c r="AC2247" i="1"/>
  <c r="AB2247" i="1"/>
  <c r="AA2247" i="1"/>
  <c r="Z2247" i="1"/>
  <c r="Y2247" i="1"/>
  <c r="X2247" i="1"/>
  <c r="W2247" i="1"/>
  <c r="V2247" i="1"/>
  <c r="U2247" i="1"/>
  <c r="T2247" i="1"/>
  <c r="S2247" i="1"/>
  <c r="R2247" i="1"/>
  <c r="Q2247" i="1"/>
  <c r="P2247" i="1"/>
  <c r="AJ2246" i="1"/>
  <c r="AI2246" i="1"/>
  <c r="AH2246" i="1"/>
  <c r="AG2246" i="1"/>
  <c r="AF2246" i="1"/>
  <c r="AE2246" i="1"/>
  <c r="AD2246" i="1"/>
  <c r="AC2246" i="1"/>
  <c r="AB2246" i="1"/>
  <c r="AA2246" i="1"/>
  <c r="Z2246" i="1"/>
  <c r="Y2246" i="1"/>
  <c r="X2246" i="1"/>
  <c r="W2246" i="1"/>
  <c r="V2246" i="1"/>
  <c r="U2246" i="1"/>
  <c r="T2246" i="1"/>
  <c r="S2246" i="1"/>
  <c r="R2246" i="1"/>
  <c r="Q2246" i="1"/>
  <c r="P2246" i="1"/>
  <c r="AJ2245" i="1"/>
  <c r="AI2245" i="1"/>
  <c r="AH2245" i="1"/>
  <c r="AG2245" i="1"/>
  <c r="AF2245" i="1"/>
  <c r="AE2245" i="1"/>
  <c r="AD2245" i="1"/>
  <c r="AC2245" i="1"/>
  <c r="AB2245" i="1"/>
  <c r="AA2245" i="1"/>
  <c r="Z2245" i="1"/>
  <c r="Y2245" i="1"/>
  <c r="X2245" i="1"/>
  <c r="W2245" i="1"/>
  <c r="V2245" i="1"/>
  <c r="U2245" i="1"/>
  <c r="T2245" i="1"/>
  <c r="S2245" i="1"/>
  <c r="R2245" i="1"/>
  <c r="Q2245" i="1"/>
  <c r="P2245" i="1"/>
  <c r="AJ2244" i="1"/>
  <c r="AI2244" i="1"/>
  <c r="AH2244" i="1"/>
  <c r="AG2244" i="1"/>
  <c r="AF2244" i="1"/>
  <c r="AE2244" i="1"/>
  <c r="AD2244" i="1"/>
  <c r="AC2244" i="1"/>
  <c r="AB2244" i="1"/>
  <c r="AA2244" i="1"/>
  <c r="Z2244" i="1"/>
  <c r="Y2244" i="1"/>
  <c r="X2244" i="1"/>
  <c r="W2244" i="1"/>
  <c r="V2244" i="1"/>
  <c r="U2244" i="1"/>
  <c r="T2244" i="1"/>
  <c r="S2244" i="1"/>
  <c r="R2244" i="1"/>
  <c r="Q2244" i="1"/>
  <c r="P2244" i="1"/>
  <c r="AJ2243" i="1"/>
  <c r="AI2243" i="1"/>
  <c r="AH2243" i="1"/>
  <c r="AG2243" i="1"/>
  <c r="AF2243" i="1"/>
  <c r="AE2243" i="1"/>
  <c r="AD2243" i="1"/>
  <c r="AC2243" i="1"/>
  <c r="AB2243" i="1"/>
  <c r="AA2243" i="1"/>
  <c r="Z2243" i="1"/>
  <c r="Y2243" i="1"/>
  <c r="X2243" i="1"/>
  <c r="W2243" i="1"/>
  <c r="V2243" i="1"/>
  <c r="U2243" i="1"/>
  <c r="T2243" i="1"/>
  <c r="S2243" i="1"/>
  <c r="R2243" i="1"/>
  <c r="Q2243" i="1"/>
  <c r="P2243" i="1"/>
  <c r="AJ2242" i="1"/>
  <c r="AI2242" i="1"/>
  <c r="AH2242" i="1"/>
  <c r="AG2242" i="1"/>
  <c r="AF2242" i="1"/>
  <c r="AE2242" i="1"/>
  <c r="AD2242" i="1"/>
  <c r="AC2242" i="1"/>
  <c r="AB2242" i="1"/>
  <c r="AA2242" i="1"/>
  <c r="Z2242" i="1"/>
  <c r="Y2242" i="1"/>
  <c r="X2242" i="1"/>
  <c r="W2242" i="1"/>
  <c r="V2242" i="1"/>
  <c r="U2242" i="1"/>
  <c r="T2242" i="1"/>
  <c r="S2242" i="1"/>
  <c r="R2242" i="1"/>
  <c r="Q2242" i="1"/>
  <c r="P2242" i="1"/>
  <c r="AJ2241" i="1"/>
  <c r="AI2241" i="1"/>
  <c r="AH2241" i="1"/>
  <c r="AG2241" i="1"/>
  <c r="AF2241" i="1"/>
  <c r="AE2241" i="1"/>
  <c r="AD2241" i="1"/>
  <c r="AC2241" i="1"/>
  <c r="AB2241" i="1"/>
  <c r="AA2241" i="1"/>
  <c r="Z2241" i="1"/>
  <c r="Y2241" i="1"/>
  <c r="X2241" i="1"/>
  <c r="W2241" i="1"/>
  <c r="V2241" i="1"/>
  <c r="U2241" i="1"/>
  <c r="T2241" i="1"/>
  <c r="S2241" i="1"/>
  <c r="R2241" i="1"/>
  <c r="Q2241" i="1"/>
  <c r="P2241" i="1"/>
  <c r="AJ2240" i="1"/>
  <c r="AI2240" i="1"/>
  <c r="AH2240" i="1"/>
  <c r="AG2240" i="1"/>
  <c r="AF2240" i="1"/>
  <c r="AE2240" i="1"/>
  <c r="AD2240" i="1"/>
  <c r="AC2240" i="1"/>
  <c r="AB2240" i="1"/>
  <c r="AA2240" i="1"/>
  <c r="Z2240" i="1"/>
  <c r="Y2240" i="1"/>
  <c r="X2240" i="1"/>
  <c r="W2240" i="1"/>
  <c r="V2240" i="1"/>
  <c r="U2240" i="1"/>
  <c r="T2240" i="1"/>
  <c r="S2240" i="1"/>
  <c r="R2240" i="1"/>
  <c r="Q2240" i="1"/>
  <c r="P2240" i="1"/>
  <c r="AJ2239" i="1"/>
  <c r="AI2239" i="1"/>
  <c r="AH2239" i="1"/>
  <c r="AG2239" i="1"/>
  <c r="AF2239" i="1"/>
  <c r="AE2239" i="1"/>
  <c r="AD2239" i="1"/>
  <c r="AC2239" i="1"/>
  <c r="AB2239" i="1"/>
  <c r="AA2239" i="1"/>
  <c r="Z2239" i="1"/>
  <c r="Y2239" i="1"/>
  <c r="X2239" i="1"/>
  <c r="W2239" i="1"/>
  <c r="V2239" i="1"/>
  <c r="U2239" i="1"/>
  <c r="T2239" i="1"/>
  <c r="S2239" i="1"/>
  <c r="R2239" i="1"/>
  <c r="Q2239" i="1"/>
  <c r="P2239" i="1"/>
  <c r="AJ2238" i="1"/>
  <c r="AI2238" i="1"/>
  <c r="AH2238" i="1"/>
  <c r="AG2238" i="1"/>
  <c r="AF2238" i="1"/>
  <c r="AE2238" i="1"/>
  <c r="AD2238" i="1"/>
  <c r="AC2238" i="1"/>
  <c r="AB2238" i="1"/>
  <c r="AA2238" i="1"/>
  <c r="Z2238" i="1"/>
  <c r="Y2238" i="1"/>
  <c r="X2238" i="1"/>
  <c r="W2238" i="1"/>
  <c r="V2238" i="1"/>
  <c r="U2238" i="1"/>
  <c r="T2238" i="1"/>
  <c r="S2238" i="1"/>
  <c r="R2238" i="1"/>
  <c r="Q2238" i="1"/>
  <c r="P2238" i="1"/>
  <c r="AJ2237" i="1"/>
  <c r="AI2237" i="1"/>
  <c r="AH2237" i="1"/>
  <c r="AG2237" i="1"/>
  <c r="AF2237" i="1"/>
  <c r="AE2237" i="1"/>
  <c r="AD2237" i="1"/>
  <c r="AC2237" i="1"/>
  <c r="AB2237" i="1"/>
  <c r="AA2237" i="1"/>
  <c r="Z2237" i="1"/>
  <c r="Y2237" i="1"/>
  <c r="X2237" i="1"/>
  <c r="W2237" i="1"/>
  <c r="V2237" i="1"/>
  <c r="U2237" i="1"/>
  <c r="T2237" i="1"/>
  <c r="S2237" i="1"/>
  <c r="R2237" i="1"/>
  <c r="Q2237" i="1"/>
  <c r="P2237" i="1"/>
  <c r="AJ2236" i="1"/>
  <c r="AI2236" i="1"/>
  <c r="AH2236" i="1"/>
  <c r="AG2236" i="1"/>
  <c r="AF2236" i="1"/>
  <c r="AE2236" i="1"/>
  <c r="AD2236" i="1"/>
  <c r="AC2236" i="1"/>
  <c r="AB2236" i="1"/>
  <c r="AA2236" i="1"/>
  <c r="Z2236" i="1"/>
  <c r="Y2236" i="1"/>
  <c r="X2236" i="1"/>
  <c r="W2236" i="1"/>
  <c r="V2236" i="1"/>
  <c r="U2236" i="1"/>
  <c r="T2236" i="1"/>
  <c r="S2236" i="1"/>
  <c r="R2236" i="1"/>
  <c r="Q2236" i="1"/>
  <c r="P2236" i="1"/>
  <c r="AJ2235" i="1"/>
  <c r="AI2235" i="1"/>
  <c r="AH2235" i="1"/>
  <c r="AG2235" i="1"/>
  <c r="AF2235" i="1"/>
  <c r="AE2235" i="1"/>
  <c r="AD2235" i="1"/>
  <c r="AC2235" i="1"/>
  <c r="AB2235" i="1"/>
  <c r="AA2235" i="1"/>
  <c r="Z2235" i="1"/>
  <c r="Y2235" i="1"/>
  <c r="X2235" i="1"/>
  <c r="W2235" i="1"/>
  <c r="V2235" i="1"/>
  <c r="U2235" i="1"/>
  <c r="T2235" i="1"/>
  <c r="S2235" i="1"/>
  <c r="R2235" i="1"/>
  <c r="Q2235" i="1"/>
  <c r="P2235" i="1"/>
  <c r="AJ2234" i="1"/>
  <c r="AI2234" i="1"/>
  <c r="AH2234" i="1"/>
  <c r="AG2234" i="1"/>
  <c r="AF2234" i="1"/>
  <c r="AE2234" i="1"/>
  <c r="AD2234" i="1"/>
  <c r="AC2234" i="1"/>
  <c r="AB2234" i="1"/>
  <c r="AA2234" i="1"/>
  <c r="Z2234" i="1"/>
  <c r="Y2234" i="1"/>
  <c r="X2234" i="1"/>
  <c r="W2234" i="1"/>
  <c r="V2234" i="1"/>
  <c r="U2234" i="1"/>
  <c r="T2234" i="1"/>
  <c r="S2234" i="1"/>
  <c r="R2234" i="1"/>
  <c r="Q2234" i="1"/>
  <c r="P2234" i="1"/>
  <c r="AJ2233" i="1"/>
  <c r="AI2233" i="1"/>
  <c r="AH2233" i="1"/>
  <c r="AG2233" i="1"/>
  <c r="AF2233" i="1"/>
  <c r="AE2233" i="1"/>
  <c r="AD2233" i="1"/>
  <c r="AC2233" i="1"/>
  <c r="AB2233" i="1"/>
  <c r="AA2233" i="1"/>
  <c r="Z2233" i="1"/>
  <c r="Y2233" i="1"/>
  <c r="X2233" i="1"/>
  <c r="W2233" i="1"/>
  <c r="V2233" i="1"/>
  <c r="U2233" i="1"/>
  <c r="T2233" i="1"/>
  <c r="S2233" i="1"/>
  <c r="R2233" i="1"/>
  <c r="Q2233" i="1"/>
  <c r="P2233" i="1"/>
  <c r="AJ2232" i="1"/>
  <c r="AI2232" i="1"/>
  <c r="AH2232" i="1"/>
  <c r="AG2232" i="1"/>
  <c r="AF2232" i="1"/>
  <c r="AE2232" i="1"/>
  <c r="AD2232" i="1"/>
  <c r="AC2232" i="1"/>
  <c r="AB2232" i="1"/>
  <c r="AA2232" i="1"/>
  <c r="Z2232" i="1"/>
  <c r="Y2232" i="1"/>
  <c r="X2232" i="1"/>
  <c r="W2232" i="1"/>
  <c r="V2232" i="1"/>
  <c r="U2232" i="1"/>
  <c r="T2232" i="1"/>
  <c r="S2232" i="1"/>
  <c r="R2232" i="1"/>
  <c r="Q2232" i="1"/>
  <c r="P2232" i="1"/>
  <c r="AJ2231" i="1"/>
  <c r="AI2231" i="1"/>
  <c r="AH2231" i="1"/>
  <c r="AG2231" i="1"/>
  <c r="AF2231" i="1"/>
  <c r="AE2231" i="1"/>
  <c r="AD2231" i="1"/>
  <c r="AC2231" i="1"/>
  <c r="AB2231" i="1"/>
  <c r="AA2231" i="1"/>
  <c r="Z2231" i="1"/>
  <c r="Y2231" i="1"/>
  <c r="X2231" i="1"/>
  <c r="W2231" i="1"/>
  <c r="V2231" i="1"/>
  <c r="U2231" i="1"/>
  <c r="T2231" i="1"/>
  <c r="S2231" i="1"/>
  <c r="R2231" i="1"/>
  <c r="Q2231" i="1"/>
  <c r="P2231" i="1"/>
  <c r="AJ2230" i="1"/>
  <c r="AI2230" i="1"/>
  <c r="AH2230" i="1"/>
  <c r="AG2230" i="1"/>
  <c r="AF2230" i="1"/>
  <c r="AE2230" i="1"/>
  <c r="AD2230" i="1"/>
  <c r="AC2230" i="1"/>
  <c r="AB2230" i="1"/>
  <c r="AA2230" i="1"/>
  <c r="Z2230" i="1"/>
  <c r="Y2230" i="1"/>
  <c r="X2230" i="1"/>
  <c r="W2230" i="1"/>
  <c r="V2230" i="1"/>
  <c r="U2230" i="1"/>
  <c r="T2230" i="1"/>
  <c r="S2230" i="1"/>
  <c r="R2230" i="1"/>
  <c r="Q2230" i="1"/>
  <c r="P2230" i="1"/>
  <c r="AJ2229" i="1"/>
  <c r="AI2229" i="1"/>
  <c r="AH2229" i="1"/>
  <c r="AG2229" i="1"/>
  <c r="AF2229" i="1"/>
  <c r="AE2229" i="1"/>
  <c r="AD2229" i="1"/>
  <c r="AC2229" i="1"/>
  <c r="AB2229" i="1"/>
  <c r="AA2229" i="1"/>
  <c r="Z2229" i="1"/>
  <c r="Y2229" i="1"/>
  <c r="X2229" i="1"/>
  <c r="W2229" i="1"/>
  <c r="V2229" i="1"/>
  <c r="U2229" i="1"/>
  <c r="T2229" i="1"/>
  <c r="S2229" i="1"/>
  <c r="R2229" i="1"/>
  <c r="Q2229" i="1"/>
  <c r="P2229" i="1"/>
  <c r="AJ2228" i="1"/>
  <c r="AI2228" i="1"/>
  <c r="AH2228" i="1"/>
  <c r="AG2228" i="1"/>
  <c r="AF2228" i="1"/>
  <c r="AE2228" i="1"/>
  <c r="AD2228" i="1"/>
  <c r="AC2228" i="1"/>
  <c r="AB2228" i="1"/>
  <c r="AA2228" i="1"/>
  <c r="Z2228" i="1"/>
  <c r="Y2228" i="1"/>
  <c r="X2228" i="1"/>
  <c r="W2228" i="1"/>
  <c r="V2228" i="1"/>
  <c r="U2228" i="1"/>
  <c r="T2228" i="1"/>
  <c r="S2228" i="1"/>
  <c r="R2228" i="1"/>
  <c r="Q2228" i="1"/>
  <c r="P2228" i="1"/>
  <c r="AJ2227" i="1"/>
  <c r="AI2227" i="1"/>
  <c r="AH2227" i="1"/>
  <c r="AG2227" i="1"/>
  <c r="AF2227" i="1"/>
  <c r="AE2227" i="1"/>
  <c r="AD2227" i="1"/>
  <c r="AC2227" i="1"/>
  <c r="AB2227" i="1"/>
  <c r="AA2227" i="1"/>
  <c r="Z2227" i="1"/>
  <c r="Y2227" i="1"/>
  <c r="X2227" i="1"/>
  <c r="W2227" i="1"/>
  <c r="V2227" i="1"/>
  <c r="U2227" i="1"/>
  <c r="T2227" i="1"/>
  <c r="S2227" i="1"/>
  <c r="R2227" i="1"/>
  <c r="Q2227" i="1"/>
  <c r="P2227" i="1"/>
  <c r="AJ2226" i="1"/>
  <c r="AI2226" i="1"/>
  <c r="AH2226" i="1"/>
  <c r="AG2226" i="1"/>
  <c r="AF2226" i="1"/>
  <c r="AE2226" i="1"/>
  <c r="AD2226" i="1"/>
  <c r="AC2226" i="1"/>
  <c r="AB2226" i="1"/>
  <c r="AA2226" i="1"/>
  <c r="Z2226" i="1"/>
  <c r="Y2226" i="1"/>
  <c r="X2226" i="1"/>
  <c r="W2226" i="1"/>
  <c r="V2226" i="1"/>
  <c r="U2226" i="1"/>
  <c r="T2226" i="1"/>
  <c r="S2226" i="1"/>
  <c r="R2226" i="1"/>
  <c r="Q2226" i="1"/>
  <c r="P2226" i="1"/>
  <c r="AJ2225" i="1"/>
  <c r="AI2225" i="1"/>
  <c r="AH2225" i="1"/>
  <c r="AG2225" i="1"/>
  <c r="AF2225" i="1"/>
  <c r="AE2225" i="1"/>
  <c r="AD2225" i="1"/>
  <c r="AC2225" i="1"/>
  <c r="AB2225" i="1"/>
  <c r="AA2225" i="1"/>
  <c r="Z2225" i="1"/>
  <c r="Y2225" i="1"/>
  <c r="X2225" i="1"/>
  <c r="W2225" i="1"/>
  <c r="V2225" i="1"/>
  <c r="U2225" i="1"/>
  <c r="T2225" i="1"/>
  <c r="S2225" i="1"/>
  <c r="R2225" i="1"/>
  <c r="Q2225" i="1"/>
  <c r="P2225" i="1"/>
  <c r="AJ2224" i="1"/>
  <c r="AI2224" i="1"/>
  <c r="AH2224" i="1"/>
  <c r="AG2224" i="1"/>
  <c r="AF2224" i="1"/>
  <c r="AE2224" i="1"/>
  <c r="AD2224" i="1"/>
  <c r="AC2224" i="1"/>
  <c r="AB2224" i="1"/>
  <c r="AA2224" i="1"/>
  <c r="Z2224" i="1"/>
  <c r="Y2224" i="1"/>
  <c r="X2224" i="1"/>
  <c r="W2224" i="1"/>
  <c r="V2224" i="1"/>
  <c r="U2224" i="1"/>
  <c r="T2224" i="1"/>
  <c r="S2224" i="1"/>
  <c r="R2224" i="1"/>
  <c r="Q2224" i="1"/>
  <c r="P2224" i="1"/>
  <c r="AJ2223" i="1"/>
  <c r="AI2223" i="1"/>
  <c r="AH2223" i="1"/>
  <c r="AG2223" i="1"/>
  <c r="AF2223" i="1"/>
  <c r="AE2223" i="1"/>
  <c r="AD2223" i="1"/>
  <c r="AC2223" i="1"/>
  <c r="AB2223" i="1"/>
  <c r="AA2223" i="1"/>
  <c r="Z2223" i="1"/>
  <c r="Y2223" i="1"/>
  <c r="X2223" i="1"/>
  <c r="W2223" i="1"/>
  <c r="V2223" i="1"/>
  <c r="U2223" i="1"/>
  <c r="T2223" i="1"/>
  <c r="S2223" i="1"/>
  <c r="R2223" i="1"/>
  <c r="Q2223" i="1"/>
  <c r="P2223" i="1"/>
  <c r="AJ2222" i="1"/>
  <c r="AI2222" i="1"/>
  <c r="AH2222" i="1"/>
  <c r="AG2222" i="1"/>
  <c r="AF2222" i="1"/>
  <c r="AE2222" i="1"/>
  <c r="AD2222" i="1"/>
  <c r="AC2222" i="1"/>
  <c r="AB2222" i="1"/>
  <c r="AA2222" i="1"/>
  <c r="Z2222" i="1"/>
  <c r="Y2222" i="1"/>
  <c r="X2222" i="1"/>
  <c r="W2222" i="1"/>
  <c r="V2222" i="1"/>
  <c r="U2222" i="1"/>
  <c r="T2222" i="1"/>
  <c r="S2222" i="1"/>
  <c r="R2222" i="1"/>
  <c r="Q2222" i="1"/>
  <c r="P2222" i="1"/>
  <c r="AJ2221" i="1"/>
  <c r="AI2221" i="1"/>
  <c r="AH2221" i="1"/>
  <c r="AG2221" i="1"/>
  <c r="AF2221" i="1"/>
  <c r="AE2221" i="1"/>
  <c r="AD2221" i="1"/>
  <c r="AC2221" i="1"/>
  <c r="AB2221" i="1"/>
  <c r="AA2221" i="1"/>
  <c r="Z2221" i="1"/>
  <c r="Y2221" i="1"/>
  <c r="X2221" i="1"/>
  <c r="W2221" i="1"/>
  <c r="V2221" i="1"/>
  <c r="U2221" i="1"/>
  <c r="T2221" i="1"/>
  <c r="S2221" i="1"/>
  <c r="R2221" i="1"/>
  <c r="Q2221" i="1"/>
  <c r="P2221" i="1"/>
  <c r="AJ2220" i="1"/>
  <c r="AI2220" i="1"/>
  <c r="AH2220" i="1"/>
  <c r="AG2220" i="1"/>
  <c r="AF2220" i="1"/>
  <c r="AE2220" i="1"/>
  <c r="AD2220" i="1"/>
  <c r="AC2220" i="1"/>
  <c r="AB2220" i="1"/>
  <c r="AA2220" i="1"/>
  <c r="Z2220" i="1"/>
  <c r="Y2220" i="1"/>
  <c r="X2220" i="1"/>
  <c r="W2220" i="1"/>
  <c r="V2220" i="1"/>
  <c r="U2220" i="1"/>
  <c r="T2220" i="1"/>
  <c r="S2220" i="1"/>
  <c r="R2220" i="1"/>
  <c r="Q2220" i="1"/>
  <c r="P2220" i="1"/>
  <c r="AJ2219" i="1"/>
  <c r="AI2219" i="1"/>
  <c r="AH2219" i="1"/>
  <c r="AG2219" i="1"/>
  <c r="AF2219" i="1"/>
  <c r="AE2219" i="1"/>
  <c r="AD2219" i="1"/>
  <c r="AC2219" i="1"/>
  <c r="AB2219" i="1"/>
  <c r="AA2219" i="1"/>
  <c r="Z2219" i="1"/>
  <c r="Y2219" i="1"/>
  <c r="X2219" i="1"/>
  <c r="W2219" i="1"/>
  <c r="V2219" i="1"/>
  <c r="U2219" i="1"/>
  <c r="T2219" i="1"/>
  <c r="S2219" i="1"/>
  <c r="R2219" i="1"/>
  <c r="Q2219" i="1"/>
  <c r="P2219" i="1"/>
  <c r="AJ2218" i="1"/>
  <c r="AI2218" i="1"/>
  <c r="AH2218" i="1"/>
  <c r="AG2218" i="1"/>
  <c r="AF2218" i="1"/>
  <c r="AE2218" i="1"/>
  <c r="AD2218" i="1"/>
  <c r="AC2218" i="1"/>
  <c r="AB2218" i="1"/>
  <c r="AA2218" i="1"/>
  <c r="Z2218" i="1"/>
  <c r="Y2218" i="1"/>
  <c r="X2218" i="1"/>
  <c r="W2218" i="1"/>
  <c r="V2218" i="1"/>
  <c r="U2218" i="1"/>
  <c r="T2218" i="1"/>
  <c r="S2218" i="1"/>
  <c r="R2218" i="1"/>
  <c r="Q2218" i="1"/>
  <c r="P2218" i="1"/>
  <c r="AJ2217" i="1"/>
  <c r="AI2217" i="1"/>
  <c r="AH2217" i="1"/>
  <c r="AG2217" i="1"/>
  <c r="AF2217" i="1"/>
  <c r="AE2217" i="1"/>
  <c r="AD2217" i="1"/>
  <c r="AC2217" i="1"/>
  <c r="AB2217" i="1"/>
  <c r="AA2217" i="1"/>
  <c r="Z2217" i="1"/>
  <c r="Y2217" i="1"/>
  <c r="X2217" i="1"/>
  <c r="W2217" i="1"/>
  <c r="V2217" i="1"/>
  <c r="U2217" i="1"/>
  <c r="T2217" i="1"/>
  <c r="S2217" i="1"/>
  <c r="R2217" i="1"/>
  <c r="Q2217" i="1"/>
  <c r="P2217" i="1"/>
  <c r="AJ2216" i="1"/>
  <c r="AI2216" i="1"/>
  <c r="AH2216" i="1"/>
  <c r="AG2216" i="1"/>
  <c r="AF2216" i="1"/>
  <c r="AE2216" i="1"/>
  <c r="AD2216" i="1"/>
  <c r="AC2216" i="1"/>
  <c r="AB2216" i="1"/>
  <c r="AA2216" i="1"/>
  <c r="Z2216" i="1"/>
  <c r="Y2216" i="1"/>
  <c r="X2216" i="1"/>
  <c r="W2216" i="1"/>
  <c r="V2216" i="1"/>
  <c r="U2216" i="1"/>
  <c r="T2216" i="1"/>
  <c r="S2216" i="1"/>
  <c r="R2216" i="1"/>
  <c r="Q2216" i="1"/>
  <c r="P2216" i="1"/>
  <c r="AJ2215" i="1"/>
  <c r="AI2215" i="1"/>
  <c r="AH2215" i="1"/>
  <c r="AG2215" i="1"/>
  <c r="AF2215" i="1"/>
  <c r="AE2215" i="1"/>
  <c r="AD2215" i="1"/>
  <c r="AC2215" i="1"/>
  <c r="AB2215" i="1"/>
  <c r="AA2215" i="1"/>
  <c r="Z2215" i="1"/>
  <c r="Y2215" i="1"/>
  <c r="X2215" i="1"/>
  <c r="W2215" i="1"/>
  <c r="V2215" i="1"/>
  <c r="U2215" i="1"/>
  <c r="T2215" i="1"/>
  <c r="S2215" i="1"/>
  <c r="R2215" i="1"/>
  <c r="Q2215" i="1"/>
  <c r="P2215" i="1"/>
  <c r="AJ2214" i="1"/>
  <c r="AI2214" i="1"/>
  <c r="AH2214" i="1"/>
  <c r="AG2214" i="1"/>
  <c r="AF2214" i="1"/>
  <c r="AE2214" i="1"/>
  <c r="AD2214" i="1"/>
  <c r="AC2214" i="1"/>
  <c r="AB2214" i="1"/>
  <c r="AA2214" i="1"/>
  <c r="Z2214" i="1"/>
  <c r="Y2214" i="1"/>
  <c r="X2214" i="1"/>
  <c r="W2214" i="1"/>
  <c r="V2214" i="1"/>
  <c r="U2214" i="1"/>
  <c r="T2214" i="1"/>
  <c r="S2214" i="1"/>
  <c r="R2214" i="1"/>
  <c r="Q2214" i="1"/>
  <c r="P2214" i="1"/>
  <c r="AJ2213" i="1"/>
  <c r="AI2213" i="1"/>
  <c r="AH2213" i="1"/>
  <c r="AG2213" i="1"/>
  <c r="AF2213" i="1"/>
  <c r="AE2213" i="1"/>
  <c r="AD2213" i="1"/>
  <c r="AC2213" i="1"/>
  <c r="AB2213" i="1"/>
  <c r="AA2213" i="1"/>
  <c r="Z2213" i="1"/>
  <c r="Y2213" i="1"/>
  <c r="X2213" i="1"/>
  <c r="W2213" i="1"/>
  <c r="V2213" i="1"/>
  <c r="U2213" i="1"/>
  <c r="T2213" i="1"/>
  <c r="S2213" i="1"/>
  <c r="R2213" i="1"/>
  <c r="Q2213" i="1"/>
  <c r="P2213" i="1"/>
  <c r="AJ2212" i="1"/>
  <c r="AI2212" i="1"/>
  <c r="AH2212" i="1"/>
  <c r="AG2212" i="1"/>
  <c r="AF2212" i="1"/>
  <c r="AE2212" i="1"/>
  <c r="AD2212" i="1"/>
  <c r="AC2212" i="1"/>
  <c r="AB2212" i="1"/>
  <c r="AA2212" i="1"/>
  <c r="Z2212" i="1"/>
  <c r="Y2212" i="1"/>
  <c r="X2212" i="1"/>
  <c r="W2212" i="1"/>
  <c r="V2212" i="1"/>
  <c r="U2212" i="1"/>
  <c r="T2212" i="1"/>
  <c r="S2212" i="1"/>
  <c r="R2212" i="1"/>
  <c r="Q2212" i="1"/>
  <c r="P2212" i="1"/>
  <c r="AJ2211" i="1"/>
  <c r="AI2211" i="1"/>
  <c r="AH2211" i="1"/>
  <c r="AG2211" i="1"/>
  <c r="AF2211" i="1"/>
  <c r="AE2211" i="1"/>
  <c r="AD2211" i="1"/>
  <c r="AC2211" i="1"/>
  <c r="AB2211" i="1"/>
  <c r="AA2211" i="1"/>
  <c r="Z2211" i="1"/>
  <c r="Y2211" i="1"/>
  <c r="X2211" i="1"/>
  <c r="W2211" i="1"/>
  <c r="V2211" i="1"/>
  <c r="U2211" i="1"/>
  <c r="T2211" i="1"/>
  <c r="S2211" i="1"/>
  <c r="R2211" i="1"/>
  <c r="Q2211" i="1"/>
  <c r="P2211" i="1"/>
  <c r="AJ2210" i="1"/>
  <c r="AI2210" i="1"/>
  <c r="AH2210" i="1"/>
  <c r="AG2210" i="1"/>
  <c r="AF2210" i="1"/>
  <c r="AE2210" i="1"/>
  <c r="AD2210" i="1"/>
  <c r="AC2210" i="1"/>
  <c r="AB2210" i="1"/>
  <c r="AA2210" i="1"/>
  <c r="Z2210" i="1"/>
  <c r="Y2210" i="1"/>
  <c r="X2210" i="1"/>
  <c r="W2210" i="1"/>
  <c r="V2210" i="1"/>
  <c r="U2210" i="1"/>
  <c r="T2210" i="1"/>
  <c r="S2210" i="1"/>
  <c r="R2210" i="1"/>
  <c r="Q2210" i="1"/>
  <c r="P2210" i="1"/>
  <c r="AJ2209" i="1"/>
  <c r="AI2209" i="1"/>
  <c r="AH2209" i="1"/>
  <c r="AG2209" i="1"/>
  <c r="AF2209" i="1"/>
  <c r="AE2209" i="1"/>
  <c r="AD2209" i="1"/>
  <c r="AC2209" i="1"/>
  <c r="AB2209" i="1"/>
  <c r="AA2209" i="1"/>
  <c r="Z2209" i="1"/>
  <c r="Y2209" i="1"/>
  <c r="X2209" i="1"/>
  <c r="W2209" i="1"/>
  <c r="V2209" i="1"/>
  <c r="U2209" i="1"/>
  <c r="T2209" i="1"/>
  <c r="S2209" i="1"/>
  <c r="R2209" i="1"/>
  <c r="Q2209" i="1"/>
  <c r="P2209" i="1"/>
  <c r="AJ2208" i="1"/>
  <c r="AI2208" i="1"/>
  <c r="AH2208" i="1"/>
  <c r="AG2208" i="1"/>
  <c r="AF2208" i="1"/>
  <c r="AE2208" i="1"/>
  <c r="AD2208" i="1"/>
  <c r="AC2208" i="1"/>
  <c r="AB2208" i="1"/>
  <c r="AA2208" i="1"/>
  <c r="Z2208" i="1"/>
  <c r="Y2208" i="1"/>
  <c r="X2208" i="1"/>
  <c r="W2208" i="1"/>
  <c r="V2208" i="1"/>
  <c r="U2208" i="1"/>
  <c r="T2208" i="1"/>
  <c r="S2208" i="1"/>
  <c r="R2208" i="1"/>
  <c r="Q2208" i="1"/>
  <c r="P2208" i="1"/>
  <c r="AJ2207" i="1"/>
  <c r="AI2207" i="1"/>
  <c r="AH2207" i="1"/>
  <c r="AG2207" i="1"/>
  <c r="AF2207" i="1"/>
  <c r="AE2207" i="1"/>
  <c r="AD2207" i="1"/>
  <c r="AC2207" i="1"/>
  <c r="AB2207" i="1"/>
  <c r="AA2207" i="1"/>
  <c r="Z2207" i="1"/>
  <c r="Y2207" i="1"/>
  <c r="X2207" i="1"/>
  <c r="W2207" i="1"/>
  <c r="V2207" i="1"/>
  <c r="U2207" i="1"/>
  <c r="T2207" i="1"/>
  <c r="S2207" i="1"/>
  <c r="R2207" i="1"/>
  <c r="Q2207" i="1"/>
  <c r="P2207" i="1"/>
  <c r="AJ2206" i="1"/>
  <c r="AI2206" i="1"/>
  <c r="AH2206" i="1"/>
  <c r="AG2206" i="1"/>
  <c r="AF2206" i="1"/>
  <c r="AE2206" i="1"/>
  <c r="AD2206" i="1"/>
  <c r="AC2206" i="1"/>
  <c r="AB2206" i="1"/>
  <c r="AA2206" i="1"/>
  <c r="Z2206" i="1"/>
  <c r="Y2206" i="1"/>
  <c r="X2206" i="1"/>
  <c r="W2206" i="1"/>
  <c r="V2206" i="1"/>
  <c r="U2206" i="1"/>
  <c r="T2206" i="1"/>
  <c r="S2206" i="1"/>
  <c r="R2206" i="1"/>
  <c r="Q2206" i="1"/>
  <c r="P2206" i="1"/>
  <c r="AJ2205" i="1"/>
  <c r="AI2205" i="1"/>
  <c r="AH2205" i="1"/>
  <c r="AG2205" i="1"/>
  <c r="AF2205" i="1"/>
  <c r="AE2205" i="1"/>
  <c r="AD2205" i="1"/>
  <c r="AC2205" i="1"/>
  <c r="AB2205" i="1"/>
  <c r="AA2205" i="1"/>
  <c r="Z2205" i="1"/>
  <c r="Y2205" i="1"/>
  <c r="X2205" i="1"/>
  <c r="W2205" i="1"/>
  <c r="V2205" i="1"/>
  <c r="U2205" i="1"/>
  <c r="T2205" i="1"/>
  <c r="S2205" i="1"/>
  <c r="R2205" i="1"/>
  <c r="Q2205" i="1"/>
  <c r="P2205" i="1"/>
  <c r="AJ2204" i="1"/>
  <c r="AI2204" i="1"/>
  <c r="AH2204" i="1"/>
  <c r="AG2204" i="1"/>
  <c r="AF2204" i="1"/>
  <c r="AE2204" i="1"/>
  <c r="AD2204" i="1"/>
  <c r="AC2204" i="1"/>
  <c r="AB2204" i="1"/>
  <c r="AA2204" i="1"/>
  <c r="Z2204" i="1"/>
  <c r="Y2204" i="1"/>
  <c r="X2204" i="1"/>
  <c r="W2204" i="1"/>
  <c r="V2204" i="1"/>
  <c r="U2204" i="1"/>
  <c r="T2204" i="1"/>
  <c r="S2204" i="1"/>
  <c r="R2204" i="1"/>
  <c r="Q2204" i="1"/>
  <c r="P2204" i="1"/>
  <c r="AJ2203" i="1"/>
  <c r="AI2203" i="1"/>
  <c r="AH2203" i="1"/>
  <c r="AG2203" i="1"/>
  <c r="AF2203" i="1"/>
  <c r="AE2203" i="1"/>
  <c r="AD2203" i="1"/>
  <c r="AC2203" i="1"/>
  <c r="AB2203" i="1"/>
  <c r="AA2203" i="1"/>
  <c r="Z2203" i="1"/>
  <c r="Y2203" i="1"/>
  <c r="X2203" i="1"/>
  <c r="W2203" i="1"/>
  <c r="V2203" i="1"/>
  <c r="U2203" i="1"/>
  <c r="T2203" i="1"/>
  <c r="S2203" i="1"/>
  <c r="R2203" i="1"/>
  <c r="Q2203" i="1"/>
  <c r="P2203" i="1"/>
  <c r="AJ2202" i="1"/>
  <c r="AI2202" i="1"/>
  <c r="AH2202" i="1"/>
  <c r="AG2202" i="1"/>
  <c r="AF2202" i="1"/>
  <c r="AE2202" i="1"/>
  <c r="AD2202" i="1"/>
  <c r="AC2202" i="1"/>
  <c r="AB2202" i="1"/>
  <c r="AA2202" i="1"/>
  <c r="Z2202" i="1"/>
  <c r="Y2202" i="1"/>
  <c r="X2202" i="1"/>
  <c r="W2202" i="1"/>
  <c r="V2202" i="1"/>
  <c r="U2202" i="1"/>
  <c r="T2202" i="1"/>
  <c r="S2202" i="1"/>
  <c r="R2202" i="1"/>
  <c r="Q2202" i="1"/>
  <c r="P2202" i="1"/>
  <c r="AJ2201" i="1"/>
  <c r="AI2201" i="1"/>
  <c r="AH2201" i="1"/>
  <c r="AG2201" i="1"/>
  <c r="AF2201" i="1"/>
  <c r="AE2201" i="1"/>
  <c r="AD2201" i="1"/>
  <c r="AC2201" i="1"/>
  <c r="AB2201" i="1"/>
  <c r="AA2201" i="1"/>
  <c r="Z2201" i="1"/>
  <c r="Y2201" i="1"/>
  <c r="X2201" i="1"/>
  <c r="W2201" i="1"/>
  <c r="V2201" i="1"/>
  <c r="U2201" i="1"/>
  <c r="T2201" i="1"/>
  <c r="S2201" i="1"/>
  <c r="R2201" i="1"/>
  <c r="Q2201" i="1"/>
  <c r="P2201" i="1"/>
  <c r="AJ2200" i="1"/>
  <c r="AI2200" i="1"/>
  <c r="AH2200" i="1"/>
  <c r="AG2200" i="1"/>
  <c r="AF2200" i="1"/>
  <c r="AE2200" i="1"/>
  <c r="AD2200" i="1"/>
  <c r="AC2200" i="1"/>
  <c r="AB2200" i="1"/>
  <c r="AA2200" i="1"/>
  <c r="Z2200" i="1"/>
  <c r="Y2200" i="1"/>
  <c r="X2200" i="1"/>
  <c r="W2200" i="1"/>
  <c r="V2200" i="1"/>
  <c r="U2200" i="1"/>
  <c r="T2200" i="1"/>
  <c r="S2200" i="1"/>
  <c r="R2200" i="1"/>
  <c r="Q2200" i="1"/>
  <c r="P2200" i="1"/>
  <c r="AJ2199" i="1"/>
  <c r="AI2199" i="1"/>
  <c r="AH2199" i="1"/>
  <c r="AG2199" i="1"/>
  <c r="AF2199" i="1"/>
  <c r="AE2199" i="1"/>
  <c r="AD2199" i="1"/>
  <c r="AC2199" i="1"/>
  <c r="AB2199" i="1"/>
  <c r="AA2199" i="1"/>
  <c r="Z2199" i="1"/>
  <c r="Y2199" i="1"/>
  <c r="X2199" i="1"/>
  <c r="W2199" i="1"/>
  <c r="V2199" i="1"/>
  <c r="U2199" i="1"/>
  <c r="T2199" i="1"/>
  <c r="S2199" i="1"/>
  <c r="R2199" i="1"/>
  <c r="Q2199" i="1"/>
  <c r="P2199" i="1"/>
  <c r="AJ2198" i="1"/>
  <c r="AI2198" i="1"/>
  <c r="AH2198" i="1"/>
  <c r="AG2198" i="1"/>
  <c r="AF2198" i="1"/>
  <c r="AE2198" i="1"/>
  <c r="AD2198" i="1"/>
  <c r="AC2198" i="1"/>
  <c r="AB2198" i="1"/>
  <c r="AA2198" i="1"/>
  <c r="Z2198" i="1"/>
  <c r="Y2198" i="1"/>
  <c r="X2198" i="1"/>
  <c r="W2198" i="1"/>
  <c r="V2198" i="1"/>
  <c r="U2198" i="1"/>
  <c r="T2198" i="1"/>
  <c r="S2198" i="1"/>
  <c r="R2198" i="1"/>
  <c r="Q2198" i="1"/>
  <c r="P2198" i="1"/>
  <c r="AJ2197" i="1"/>
  <c r="AI2197" i="1"/>
  <c r="AH2197" i="1"/>
  <c r="AG2197" i="1"/>
  <c r="AF2197" i="1"/>
  <c r="AE2197" i="1"/>
  <c r="AD2197" i="1"/>
  <c r="AC2197" i="1"/>
  <c r="AB2197" i="1"/>
  <c r="AA2197" i="1"/>
  <c r="Z2197" i="1"/>
  <c r="Y2197" i="1"/>
  <c r="X2197" i="1"/>
  <c r="W2197" i="1"/>
  <c r="V2197" i="1"/>
  <c r="U2197" i="1"/>
  <c r="T2197" i="1"/>
  <c r="S2197" i="1"/>
  <c r="R2197" i="1"/>
  <c r="Q2197" i="1"/>
  <c r="P2197" i="1"/>
  <c r="AJ2196" i="1"/>
  <c r="AI2196" i="1"/>
  <c r="AH2196" i="1"/>
  <c r="AG2196" i="1"/>
  <c r="AF2196" i="1"/>
  <c r="AE2196" i="1"/>
  <c r="AD2196" i="1"/>
  <c r="AC2196" i="1"/>
  <c r="AB2196" i="1"/>
  <c r="AA2196" i="1"/>
  <c r="Z2196" i="1"/>
  <c r="Y2196" i="1"/>
  <c r="X2196" i="1"/>
  <c r="W2196" i="1"/>
  <c r="V2196" i="1"/>
  <c r="U2196" i="1"/>
  <c r="T2196" i="1"/>
  <c r="S2196" i="1"/>
  <c r="R2196" i="1"/>
  <c r="Q2196" i="1"/>
  <c r="P2196" i="1"/>
  <c r="AJ2195" i="1"/>
  <c r="AI2195" i="1"/>
  <c r="AH2195" i="1"/>
  <c r="AG2195" i="1"/>
  <c r="AF2195" i="1"/>
  <c r="AE2195" i="1"/>
  <c r="AD2195" i="1"/>
  <c r="AC2195" i="1"/>
  <c r="AB2195" i="1"/>
  <c r="AA2195" i="1"/>
  <c r="Z2195" i="1"/>
  <c r="Y2195" i="1"/>
  <c r="X2195" i="1"/>
  <c r="W2195" i="1"/>
  <c r="V2195" i="1"/>
  <c r="U2195" i="1"/>
  <c r="T2195" i="1"/>
  <c r="S2195" i="1"/>
  <c r="R2195" i="1"/>
  <c r="Q2195" i="1"/>
  <c r="P2195" i="1"/>
  <c r="AJ2194" i="1"/>
  <c r="AI2194" i="1"/>
  <c r="AH2194" i="1"/>
  <c r="AG2194" i="1"/>
  <c r="AF2194" i="1"/>
  <c r="AE2194" i="1"/>
  <c r="AD2194" i="1"/>
  <c r="AC2194" i="1"/>
  <c r="AB2194" i="1"/>
  <c r="AA2194" i="1"/>
  <c r="Z2194" i="1"/>
  <c r="Y2194" i="1"/>
  <c r="X2194" i="1"/>
  <c r="W2194" i="1"/>
  <c r="V2194" i="1"/>
  <c r="U2194" i="1"/>
  <c r="T2194" i="1"/>
  <c r="S2194" i="1"/>
  <c r="R2194" i="1"/>
  <c r="Q2194" i="1"/>
  <c r="P2194" i="1"/>
  <c r="AJ2193" i="1"/>
  <c r="AI2193" i="1"/>
  <c r="AH2193" i="1"/>
  <c r="AG2193" i="1"/>
  <c r="AF2193" i="1"/>
  <c r="AE2193" i="1"/>
  <c r="AD2193" i="1"/>
  <c r="AC2193" i="1"/>
  <c r="AB2193" i="1"/>
  <c r="AA2193" i="1"/>
  <c r="Z2193" i="1"/>
  <c r="Y2193" i="1"/>
  <c r="X2193" i="1"/>
  <c r="W2193" i="1"/>
  <c r="V2193" i="1"/>
  <c r="U2193" i="1"/>
  <c r="T2193" i="1"/>
  <c r="S2193" i="1"/>
  <c r="R2193" i="1"/>
  <c r="Q2193" i="1"/>
  <c r="P2193" i="1"/>
  <c r="AJ2192" i="1"/>
  <c r="AI2192" i="1"/>
  <c r="AH2192" i="1"/>
  <c r="AG2192" i="1"/>
  <c r="AF2192" i="1"/>
  <c r="AE2192" i="1"/>
  <c r="AD2192" i="1"/>
  <c r="AC2192" i="1"/>
  <c r="AB2192" i="1"/>
  <c r="AA2192" i="1"/>
  <c r="Z2192" i="1"/>
  <c r="Y2192" i="1"/>
  <c r="X2192" i="1"/>
  <c r="W2192" i="1"/>
  <c r="V2192" i="1"/>
  <c r="U2192" i="1"/>
  <c r="T2192" i="1"/>
  <c r="S2192" i="1"/>
  <c r="R2192" i="1"/>
  <c r="Q2192" i="1"/>
  <c r="P2192" i="1"/>
  <c r="AJ2191" i="1"/>
  <c r="AI2191" i="1"/>
  <c r="AH2191" i="1"/>
  <c r="AG2191" i="1"/>
  <c r="AF2191" i="1"/>
  <c r="AE2191" i="1"/>
  <c r="AD2191" i="1"/>
  <c r="AC2191" i="1"/>
  <c r="AB2191" i="1"/>
  <c r="AA2191" i="1"/>
  <c r="Z2191" i="1"/>
  <c r="Y2191" i="1"/>
  <c r="X2191" i="1"/>
  <c r="W2191" i="1"/>
  <c r="V2191" i="1"/>
  <c r="U2191" i="1"/>
  <c r="T2191" i="1"/>
  <c r="S2191" i="1"/>
  <c r="R2191" i="1"/>
  <c r="Q2191" i="1"/>
  <c r="P2191" i="1"/>
  <c r="AJ2190" i="1"/>
  <c r="AI2190" i="1"/>
  <c r="AH2190" i="1"/>
  <c r="AG2190" i="1"/>
  <c r="AF2190" i="1"/>
  <c r="AE2190" i="1"/>
  <c r="AD2190" i="1"/>
  <c r="AC2190" i="1"/>
  <c r="AB2190" i="1"/>
  <c r="AA2190" i="1"/>
  <c r="Z2190" i="1"/>
  <c r="Y2190" i="1"/>
  <c r="X2190" i="1"/>
  <c r="W2190" i="1"/>
  <c r="V2190" i="1"/>
  <c r="U2190" i="1"/>
  <c r="T2190" i="1"/>
  <c r="S2190" i="1"/>
  <c r="R2190" i="1"/>
  <c r="Q2190" i="1"/>
  <c r="P2190" i="1"/>
  <c r="AJ2189" i="1"/>
  <c r="AI2189" i="1"/>
  <c r="AH2189" i="1"/>
  <c r="AG2189" i="1"/>
  <c r="AF2189" i="1"/>
  <c r="AE2189" i="1"/>
  <c r="AD2189" i="1"/>
  <c r="AC2189" i="1"/>
  <c r="AB2189" i="1"/>
  <c r="AA2189" i="1"/>
  <c r="Z2189" i="1"/>
  <c r="Y2189" i="1"/>
  <c r="X2189" i="1"/>
  <c r="W2189" i="1"/>
  <c r="V2189" i="1"/>
  <c r="U2189" i="1"/>
  <c r="T2189" i="1"/>
  <c r="S2189" i="1"/>
  <c r="R2189" i="1"/>
  <c r="Q2189" i="1"/>
  <c r="P2189" i="1"/>
  <c r="AJ2188" i="1"/>
  <c r="AI2188" i="1"/>
  <c r="AH2188" i="1"/>
  <c r="AG2188" i="1"/>
  <c r="AF2188" i="1"/>
  <c r="AE2188" i="1"/>
  <c r="AD2188" i="1"/>
  <c r="AC2188" i="1"/>
  <c r="AB2188" i="1"/>
  <c r="AA2188" i="1"/>
  <c r="Z2188" i="1"/>
  <c r="Y2188" i="1"/>
  <c r="X2188" i="1"/>
  <c r="W2188" i="1"/>
  <c r="V2188" i="1"/>
  <c r="U2188" i="1"/>
  <c r="T2188" i="1"/>
  <c r="S2188" i="1"/>
  <c r="R2188" i="1"/>
  <c r="Q2188" i="1"/>
  <c r="P2188" i="1"/>
  <c r="AJ2187" i="1"/>
  <c r="AI2187" i="1"/>
  <c r="AH2187" i="1"/>
  <c r="AG2187" i="1"/>
  <c r="AF2187" i="1"/>
  <c r="AE2187" i="1"/>
  <c r="AD2187" i="1"/>
  <c r="AC2187" i="1"/>
  <c r="AB2187" i="1"/>
  <c r="AA2187" i="1"/>
  <c r="Z2187" i="1"/>
  <c r="Y2187" i="1"/>
  <c r="X2187" i="1"/>
  <c r="W2187" i="1"/>
  <c r="V2187" i="1"/>
  <c r="U2187" i="1"/>
  <c r="T2187" i="1"/>
  <c r="S2187" i="1"/>
  <c r="R2187" i="1"/>
  <c r="Q2187" i="1"/>
  <c r="P2187" i="1"/>
  <c r="AJ2186" i="1"/>
  <c r="AI2186" i="1"/>
  <c r="AH2186" i="1"/>
  <c r="AG2186" i="1"/>
  <c r="AF2186" i="1"/>
  <c r="AE2186" i="1"/>
  <c r="AD2186" i="1"/>
  <c r="AC2186" i="1"/>
  <c r="AB2186" i="1"/>
  <c r="AA2186" i="1"/>
  <c r="Z2186" i="1"/>
  <c r="Y2186" i="1"/>
  <c r="X2186" i="1"/>
  <c r="W2186" i="1"/>
  <c r="V2186" i="1"/>
  <c r="U2186" i="1"/>
  <c r="T2186" i="1"/>
  <c r="S2186" i="1"/>
  <c r="R2186" i="1"/>
  <c r="Q2186" i="1"/>
  <c r="P2186" i="1"/>
  <c r="AJ2185" i="1"/>
  <c r="AI2185" i="1"/>
  <c r="AH2185" i="1"/>
  <c r="AG2185" i="1"/>
  <c r="AF2185" i="1"/>
  <c r="AE2185" i="1"/>
  <c r="AD2185" i="1"/>
  <c r="AC2185" i="1"/>
  <c r="AB2185" i="1"/>
  <c r="AA2185" i="1"/>
  <c r="Z2185" i="1"/>
  <c r="Y2185" i="1"/>
  <c r="X2185" i="1"/>
  <c r="W2185" i="1"/>
  <c r="V2185" i="1"/>
  <c r="U2185" i="1"/>
  <c r="T2185" i="1"/>
  <c r="S2185" i="1"/>
  <c r="R2185" i="1"/>
  <c r="Q2185" i="1"/>
  <c r="P2185" i="1"/>
  <c r="AJ2184" i="1"/>
  <c r="AI2184" i="1"/>
  <c r="AH2184" i="1"/>
  <c r="AG2184" i="1"/>
  <c r="AF2184" i="1"/>
  <c r="AE2184" i="1"/>
  <c r="AD2184" i="1"/>
  <c r="AC2184" i="1"/>
  <c r="AB2184" i="1"/>
  <c r="AA2184" i="1"/>
  <c r="Z2184" i="1"/>
  <c r="Y2184" i="1"/>
  <c r="X2184" i="1"/>
  <c r="W2184" i="1"/>
  <c r="V2184" i="1"/>
  <c r="U2184" i="1"/>
  <c r="T2184" i="1"/>
  <c r="S2184" i="1"/>
  <c r="R2184" i="1"/>
  <c r="Q2184" i="1"/>
  <c r="P2184" i="1"/>
  <c r="AJ2183" i="1"/>
  <c r="AI2183" i="1"/>
  <c r="AH2183" i="1"/>
  <c r="AG2183" i="1"/>
  <c r="AF2183" i="1"/>
  <c r="AE2183" i="1"/>
  <c r="AD2183" i="1"/>
  <c r="AC2183" i="1"/>
  <c r="AB2183" i="1"/>
  <c r="AA2183" i="1"/>
  <c r="Z2183" i="1"/>
  <c r="Y2183" i="1"/>
  <c r="X2183" i="1"/>
  <c r="W2183" i="1"/>
  <c r="V2183" i="1"/>
  <c r="U2183" i="1"/>
  <c r="T2183" i="1"/>
  <c r="S2183" i="1"/>
  <c r="R2183" i="1"/>
  <c r="Q2183" i="1"/>
  <c r="P2183" i="1"/>
  <c r="AJ2182" i="1"/>
  <c r="AI2182" i="1"/>
  <c r="AH2182" i="1"/>
  <c r="AG2182" i="1"/>
  <c r="AF2182" i="1"/>
  <c r="AE2182" i="1"/>
  <c r="AD2182" i="1"/>
  <c r="AC2182" i="1"/>
  <c r="AB2182" i="1"/>
  <c r="AA2182" i="1"/>
  <c r="Z2182" i="1"/>
  <c r="Y2182" i="1"/>
  <c r="X2182" i="1"/>
  <c r="W2182" i="1"/>
  <c r="V2182" i="1"/>
  <c r="U2182" i="1"/>
  <c r="T2182" i="1"/>
  <c r="S2182" i="1"/>
  <c r="R2182" i="1"/>
  <c r="Q2182" i="1"/>
  <c r="P2182" i="1"/>
  <c r="AJ2181" i="1"/>
  <c r="AI2181" i="1"/>
  <c r="AH2181" i="1"/>
  <c r="AG2181" i="1"/>
  <c r="AF2181" i="1"/>
  <c r="AE2181" i="1"/>
  <c r="AD2181" i="1"/>
  <c r="AC2181" i="1"/>
  <c r="AB2181" i="1"/>
  <c r="AA2181" i="1"/>
  <c r="Z2181" i="1"/>
  <c r="Y2181" i="1"/>
  <c r="X2181" i="1"/>
  <c r="W2181" i="1"/>
  <c r="V2181" i="1"/>
  <c r="U2181" i="1"/>
  <c r="T2181" i="1"/>
  <c r="S2181" i="1"/>
  <c r="R2181" i="1"/>
  <c r="Q2181" i="1"/>
  <c r="P2181" i="1"/>
  <c r="AJ2180" i="1"/>
  <c r="AI2180" i="1"/>
  <c r="AH2180" i="1"/>
  <c r="AG2180" i="1"/>
  <c r="AF2180" i="1"/>
  <c r="AE2180" i="1"/>
  <c r="AD2180" i="1"/>
  <c r="AC2180" i="1"/>
  <c r="AB2180" i="1"/>
  <c r="AA2180" i="1"/>
  <c r="Z2180" i="1"/>
  <c r="Y2180" i="1"/>
  <c r="X2180" i="1"/>
  <c r="W2180" i="1"/>
  <c r="V2180" i="1"/>
  <c r="U2180" i="1"/>
  <c r="T2180" i="1"/>
  <c r="S2180" i="1"/>
  <c r="R2180" i="1"/>
  <c r="Q2180" i="1"/>
  <c r="P2180" i="1"/>
  <c r="AJ2179" i="1"/>
  <c r="AI2179" i="1"/>
  <c r="AH2179" i="1"/>
  <c r="AG2179" i="1"/>
  <c r="AF2179" i="1"/>
  <c r="AE2179" i="1"/>
  <c r="AD2179" i="1"/>
  <c r="AC2179" i="1"/>
  <c r="AB2179" i="1"/>
  <c r="AA2179" i="1"/>
  <c r="Z2179" i="1"/>
  <c r="Y2179" i="1"/>
  <c r="X2179" i="1"/>
  <c r="W2179" i="1"/>
  <c r="V2179" i="1"/>
  <c r="U2179" i="1"/>
  <c r="T2179" i="1"/>
  <c r="S2179" i="1"/>
  <c r="R2179" i="1"/>
  <c r="Q2179" i="1"/>
  <c r="P2179" i="1"/>
  <c r="AJ2178" i="1"/>
  <c r="AI2178" i="1"/>
  <c r="AH2178" i="1"/>
  <c r="AG2178" i="1"/>
  <c r="AF2178" i="1"/>
  <c r="AE2178" i="1"/>
  <c r="AD2178" i="1"/>
  <c r="AC2178" i="1"/>
  <c r="AB2178" i="1"/>
  <c r="AA2178" i="1"/>
  <c r="Z2178" i="1"/>
  <c r="Y2178" i="1"/>
  <c r="X2178" i="1"/>
  <c r="W2178" i="1"/>
  <c r="V2178" i="1"/>
  <c r="U2178" i="1"/>
  <c r="T2178" i="1"/>
  <c r="S2178" i="1"/>
  <c r="R2178" i="1"/>
  <c r="Q2178" i="1"/>
  <c r="P2178" i="1"/>
  <c r="AJ2177" i="1"/>
  <c r="AI2177" i="1"/>
  <c r="AH2177" i="1"/>
  <c r="AG2177" i="1"/>
  <c r="AF2177" i="1"/>
  <c r="AE2177" i="1"/>
  <c r="AD2177" i="1"/>
  <c r="AC2177" i="1"/>
  <c r="AB2177" i="1"/>
  <c r="AA2177" i="1"/>
  <c r="Z2177" i="1"/>
  <c r="Y2177" i="1"/>
  <c r="X2177" i="1"/>
  <c r="W2177" i="1"/>
  <c r="V2177" i="1"/>
  <c r="U2177" i="1"/>
  <c r="T2177" i="1"/>
  <c r="S2177" i="1"/>
  <c r="R2177" i="1"/>
  <c r="Q2177" i="1"/>
  <c r="P2177" i="1"/>
  <c r="AJ2176" i="1"/>
  <c r="AI2176" i="1"/>
  <c r="AH2176" i="1"/>
  <c r="AG2176" i="1"/>
  <c r="AF2176" i="1"/>
  <c r="AE2176" i="1"/>
  <c r="AD2176" i="1"/>
  <c r="AC2176" i="1"/>
  <c r="AB2176" i="1"/>
  <c r="AA2176" i="1"/>
  <c r="Z2176" i="1"/>
  <c r="Y2176" i="1"/>
  <c r="X2176" i="1"/>
  <c r="W2176" i="1"/>
  <c r="V2176" i="1"/>
  <c r="U2176" i="1"/>
  <c r="T2176" i="1"/>
  <c r="S2176" i="1"/>
  <c r="R2176" i="1"/>
  <c r="Q2176" i="1"/>
  <c r="P2176" i="1"/>
  <c r="AJ2175" i="1"/>
  <c r="AI2175" i="1"/>
  <c r="AH2175" i="1"/>
  <c r="AG2175" i="1"/>
  <c r="AF2175" i="1"/>
  <c r="AE2175" i="1"/>
  <c r="AD2175" i="1"/>
  <c r="AC2175" i="1"/>
  <c r="AB2175" i="1"/>
  <c r="AA2175" i="1"/>
  <c r="Z2175" i="1"/>
  <c r="Y2175" i="1"/>
  <c r="X2175" i="1"/>
  <c r="W2175" i="1"/>
  <c r="V2175" i="1"/>
  <c r="U2175" i="1"/>
  <c r="T2175" i="1"/>
  <c r="S2175" i="1"/>
  <c r="R2175" i="1"/>
  <c r="Q2175" i="1"/>
  <c r="P2175" i="1"/>
  <c r="AJ2174" i="1"/>
  <c r="AI2174" i="1"/>
  <c r="AH2174" i="1"/>
  <c r="AG2174" i="1"/>
  <c r="AF2174" i="1"/>
  <c r="AE2174" i="1"/>
  <c r="AD2174" i="1"/>
  <c r="AC2174" i="1"/>
  <c r="AB2174" i="1"/>
  <c r="AA2174" i="1"/>
  <c r="Z2174" i="1"/>
  <c r="Y2174" i="1"/>
  <c r="X2174" i="1"/>
  <c r="W2174" i="1"/>
  <c r="V2174" i="1"/>
  <c r="U2174" i="1"/>
  <c r="T2174" i="1"/>
  <c r="S2174" i="1"/>
  <c r="R2174" i="1"/>
  <c r="Q2174" i="1"/>
  <c r="P2174" i="1"/>
  <c r="AJ2173" i="1"/>
  <c r="AI2173" i="1"/>
  <c r="AH2173" i="1"/>
  <c r="AG2173" i="1"/>
  <c r="AF2173" i="1"/>
  <c r="AE2173" i="1"/>
  <c r="AD2173" i="1"/>
  <c r="AC2173" i="1"/>
  <c r="AB2173" i="1"/>
  <c r="AA2173" i="1"/>
  <c r="Z2173" i="1"/>
  <c r="Y2173" i="1"/>
  <c r="X2173" i="1"/>
  <c r="W2173" i="1"/>
  <c r="V2173" i="1"/>
  <c r="U2173" i="1"/>
  <c r="T2173" i="1"/>
  <c r="S2173" i="1"/>
  <c r="R2173" i="1"/>
  <c r="Q2173" i="1"/>
  <c r="P2173" i="1"/>
  <c r="AJ2172" i="1"/>
  <c r="AI2172" i="1"/>
  <c r="AH2172" i="1"/>
  <c r="AG2172" i="1"/>
  <c r="AF2172" i="1"/>
  <c r="AE2172" i="1"/>
  <c r="AD2172" i="1"/>
  <c r="AC2172" i="1"/>
  <c r="AB2172" i="1"/>
  <c r="AA2172" i="1"/>
  <c r="Z2172" i="1"/>
  <c r="Y2172" i="1"/>
  <c r="X2172" i="1"/>
  <c r="W2172" i="1"/>
  <c r="V2172" i="1"/>
  <c r="U2172" i="1"/>
  <c r="T2172" i="1"/>
  <c r="S2172" i="1"/>
  <c r="R2172" i="1"/>
  <c r="Q2172" i="1"/>
  <c r="P2172" i="1"/>
  <c r="AJ2171" i="1"/>
  <c r="AI2171" i="1"/>
  <c r="AH2171" i="1"/>
  <c r="AG2171" i="1"/>
  <c r="AF2171" i="1"/>
  <c r="AE2171" i="1"/>
  <c r="AD2171" i="1"/>
  <c r="AC2171" i="1"/>
  <c r="AB2171" i="1"/>
  <c r="AA2171" i="1"/>
  <c r="Z2171" i="1"/>
  <c r="Y2171" i="1"/>
  <c r="X2171" i="1"/>
  <c r="W2171" i="1"/>
  <c r="V2171" i="1"/>
  <c r="U2171" i="1"/>
  <c r="T2171" i="1"/>
  <c r="S2171" i="1"/>
  <c r="R2171" i="1"/>
  <c r="Q2171" i="1"/>
  <c r="P2171" i="1"/>
  <c r="AJ2170" i="1"/>
  <c r="AI2170" i="1"/>
  <c r="AH2170" i="1"/>
  <c r="AG2170" i="1"/>
  <c r="AF2170" i="1"/>
  <c r="AE2170" i="1"/>
  <c r="AD2170" i="1"/>
  <c r="AC2170" i="1"/>
  <c r="AB2170" i="1"/>
  <c r="AA2170" i="1"/>
  <c r="Z2170" i="1"/>
  <c r="Y2170" i="1"/>
  <c r="X2170" i="1"/>
  <c r="W2170" i="1"/>
  <c r="V2170" i="1"/>
  <c r="U2170" i="1"/>
  <c r="T2170" i="1"/>
  <c r="S2170" i="1"/>
  <c r="R2170" i="1"/>
  <c r="Q2170" i="1"/>
  <c r="P2170" i="1"/>
  <c r="AJ2169" i="1"/>
  <c r="AI2169" i="1"/>
  <c r="AH2169" i="1"/>
  <c r="AG2169" i="1"/>
  <c r="AF2169" i="1"/>
  <c r="AE2169" i="1"/>
  <c r="AD2169" i="1"/>
  <c r="AC2169" i="1"/>
  <c r="AB2169" i="1"/>
  <c r="AA2169" i="1"/>
  <c r="Z2169" i="1"/>
  <c r="Y2169" i="1"/>
  <c r="X2169" i="1"/>
  <c r="W2169" i="1"/>
  <c r="V2169" i="1"/>
  <c r="U2169" i="1"/>
  <c r="T2169" i="1"/>
  <c r="S2169" i="1"/>
  <c r="R2169" i="1"/>
  <c r="Q2169" i="1"/>
  <c r="P2169" i="1"/>
  <c r="AJ2168" i="1"/>
  <c r="AI2168" i="1"/>
  <c r="AH2168" i="1"/>
  <c r="AG2168" i="1"/>
  <c r="AF2168" i="1"/>
  <c r="AE2168" i="1"/>
  <c r="AD2168" i="1"/>
  <c r="AC2168" i="1"/>
  <c r="AB2168" i="1"/>
  <c r="AA2168" i="1"/>
  <c r="Z2168" i="1"/>
  <c r="Y2168" i="1"/>
  <c r="X2168" i="1"/>
  <c r="W2168" i="1"/>
  <c r="V2168" i="1"/>
  <c r="U2168" i="1"/>
  <c r="T2168" i="1"/>
  <c r="S2168" i="1"/>
  <c r="R2168" i="1"/>
  <c r="Q2168" i="1"/>
  <c r="P2168" i="1"/>
  <c r="AJ2167" i="1"/>
  <c r="AI2167" i="1"/>
  <c r="AH2167" i="1"/>
  <c r="AG2167" i="1"/>
  <c r="AF2167" i="1"/>
  <c r="AE2167" i="1"/>
  <c r="AD2167" i="1"/>
  <c r="AC2167" i="1"/>
  <c r="AB2167" i="1"/>
  <c r="AA2167" i="1"/>
  <c r="Z2167" i="1"/>
  <c r="Y2167" i="1"/>
  <c r="X2167" i="1"/>
  <c r="W2167" i="1"/>
  <c r="V2167" i="1"/>
  <c r="U2167" i="1"/>
  <c r="T2167" i="1"/>
  <c r="S2167" i="1"/>
  <c r="R2167" i="1"/>
  <c r="Q2167" i="1"/>
  <c r="P2167" i="1"/>
  <c r="AJ2166" i="1"/>
  <c r="AI2166" i="1"/>
  <c r="AH2166" i="1"/>
  <c r="AG2166" i="1"/>
  <c r="AF2166" i="1"/>
  <c r="AE2166" i="1"/>
  <c r="AD2166" i="1"/>
  <c r="AC2166" i="1"/>
  <c r="AB2166" i="1"/>
  <c r="AA2166" i="1"/>
  <c r="Z2166" i="1"/>
  <c r="Y2166" i="1"/>
  <c r="X2166" i="1"/>
  <c r="W2166" i="1"/>
  <c r="V2166" i="1"/>
  <c r="U2166" i="1"/>
  <c r="T2166" i="1"/>
  <c r="S2166" i="1"/>
  <c r="R2166" i="1"/>
  <c r="Q2166" i="1"/>
  <c r="P2166" i="1"/>
  <c r="AJ2165" i="1"/>
  <c r="AI2165" i="1"/>
  <c r="AH2165" i="1"/>
  <c r="AG2165" i="1"/>
  <c r="AF2165" i="1"/>
  <c r="AE2165" i="1"/>
  <c r="AD2165" i="1"/>
  <c r="AC2165" i="1"/>
  <c r="AB2165" i="1"/>
  <c r="AA2165" i="1"/>
  <c r="Z2165" i="1"/>
  <c r="Y2165" i="1"/>
  <c r="X2165" i="1"/>
  <c r="W2165" i="1"/>
  <c r="V2165" i="1"/>
  <c r="U2165" i="1"/>
  <c r="T2165" i="1"/>
  <c r="S2165" i="1"/>
  <c r="R2165" i="1"/>
  <c r="Q2165" i="1"/>
  <c r="P2165" i="1"/>
  <c r="AJ2164" i="1"/>
  <c r="AI2164" i="1"/>
  <c r="AH2164" i="1"/>
  <c r="AG2164" i="1"/>
  <c r="AF2164" i="1"/>
  <c r="AE2164" i="1"/>
  <c r="AD2164" i="1"/>
  <c r="AC2164" i="1"/>
  <c r="AB2164" i="1"/>
  <c r="AA2164" i="1"/>
  <c r="Z2164" i="1"/>
  <c r="Y2164" i="1"/>
  <c r="X2164" i="1"/>
  <c r="W2164" i="1"/>
  <c r="V2164" i="1"/>
  <c r="U2164" i="1"/>
  <c r="T2164" i="1"/>
  <c r="S2164" i="1"/>
  <c r="R2164" i="1"/>
  <c r="Q2164" i="1"/>
  <c r="P2164" i="1"/>
  <c r="AJ2163" i="1"/>
  <c r="AI2163" i="1"/>
  <c r="AH2163" i="1"/>
  <c r="AG2163" i="1"/>
  <c r="AF2163" i="1"/>
  <c r="AE2163" i="1"/>
  <c r="AD2163" i="1"/>
  <c r="AC2163" i="1"/>
  <c r="AB2163" i="1"/>
  <c r="AA2163" i="1"/>
  <c r="Z2163" i="1"/>
  <c r="Y2163" i="1"/>
  <c r="X2163" i="1"/>
  <c r="W2163" i="1"/>
  <c r="V2163" i="1"/>
  <c r="U2163" i="1"/>
  <c r="T2163" i="1"/>
  <c r="S2163" i="1"/>
  <c r="R2163" i="1"/>
  <c r="Q2163" i="1"/>
  <c r="P2163" i="1"/>
  <c r="AJ2162" i="1"/>
  <c r="AI2162" i="1"/>
  <c r="AH2162" i="1"/>
  <c r="AG2162" i="1"/>
  <c r="AF2162" i="1"/>
  <c r="AE2162" i="1"/>
  <c r="AD2162" i="1"/>
  <c r="AC2162" i="1"/>
  <c r="AB2162" i="1"/>
  <c r="AA2162" i="1"/>
  <c r="Z2162" i="1"/>
  <c r="Y2162" i="1"/>
  <c r="X2162" i="1"/>
  <c r="W2162" i="1"/>
  <c r="V2162" i="1"/>
  <c r="U2162" i="1"/>
  <c r="T2162" i="1"/>
  <c r="S2162" i="1"/>
  <c r="R2162" i="1"/>
  <c r="Q2162" i="1"/>
  <c r="P2162" i="1"/>
  <c r="AJ2161" i="1"/>
  <c r="AI2161" i="1"/>
  <c r="AH2161" i="1"/>
  <c r="AG2161" i="1"/>
  <c r="AF2161" i="1"/>
  <c r="AE2161" i="1"/>
  <c r="AD2161" i="1"/>
  <c r="AC2161" i="1"/>
  <c r="AB2161" i="1"/>
  <c r="AA2161" i="1"/>
  <c r="Z2161" i="1"/>
  <c r="Y2161" i="1"/>
  <c r="X2161" i="1"/>
  <c r="W2161" i="1"/>
  <c r="V2161" i="1"/>
  <c r="U2161" i="1"/>
  <c r="T2161" i="1"/>
  <c r="S2161" i="1"/>
  <c r="R2161" i="1"/>
  <c r="Q2161" i="1"/>
  <c r="P2161" i="1"/>
  <c r="AJ2160" i="1"/>
  <c r="AI2160" i="1"/>
  <c r="AH2160" i="1"/>
  <c r="AG2160" i="1"/>
  <c r="AF2160" i="1"/>
  <c r="AE2160" i="1"/>
  <c r="AD2160" i="1"/>
  <c r="AC2160" i="1"/>
  <c r="AB2160" i="1"/>
  <c r="AA2160" i="1"/>
  <c r="Z2160" i="1"/>
  <c r="Y2160" i="1"/>
  <c r="X2160" i="1"/>
  <c r="W2160" i="1"/>
  <c r="V2160" i="1"/>
  <c r="U2160" i="1"/>
  <c r="T2160" i="1"/>
  <c r="S2160" i="1"/>
  <c r="R2160" i="1"/>
  <c r="Q2160" i="1"/>
  <c r="P2160" i="1"/>
  <c r="AJ2159" i="1"/>
  <c r="AI2159" i="1"/>
  <c r="AH2159" i="1"/>
  <c r="AG2159" i="1"/>
  <c r="AF2159" i="1"/>
  <c r="AE2159" i="1"/>
  <c r="AD2159" i="1"/>
  <c r="AC2159" i="1"/>
  <c r="AB2159" i="1"/>
  <c r="AA2159" i="1"/>
  <c r="Z2159" i="1"/>
  <c r="Y2159" i="1"/>
  <c r="X2159" i="1"/>
  <c r="W2159" i="1"/>
  <c r="V2159" i="1"/>
  <c r="U2159" i="1"/>
  <c r="T2159" i="1"/>
  <c r="S2159" i="1"/>
  <c r="R2159" i="1"/>
  <c r="Q2159" i="1"/>
  <c r="P2159" i="1"/>
  <c r="AJ2158" i="1"/>
  <c r="AI2158" i="1"/>
  <c r="AH2158" i="1"/>
  <c r="AG2158" i="1"/>
  <c r="AF2158" i="1"/>
  <c r="AE2158" i="1"/>
  <c r="AD2158" i="1"/>
  <c r="AC2158" i="1"/>
  <c r="AB2158" i="1"/>
  <c r="AA2158" i="1"/>
  <c r="Z2158" i="1"/>
  <c r="Y2158" i="1"/>
  <c r="X2158" i="1"/>
  <c r="W2158" i="1"/>
  <c r="V2158" i="1"/>
  <c r="U2158" i="1"/>
  <c r="T2158" i="1"/>
  <c r="S2158" i="1"/>
  <c r="R2158" i="1"/>
  <c r="Q2158" i="1"/>
  <c r="P2158" i="1"/>
  <c r="AJ2157" i="1"/>
  <c r="AI2157" i="1"/>
  <c r="AH2157" i="1"/>
  <c r="AG2157" i="1"/>
  <c r="AF2157" i="1"/>
  <c r="AE2157" i="1"/>
  <c r="AD2157" i="1"/>
  <c r="AC2157" i="1"/>
  <c r="AB2157" i="1"/>
  <c r="AA2157" i="1"/>
  <c r="Z2157" i="1"/>
  <c r="Y2157" i="1"/>
  <c r="X2157" i="1"/>
  <c r="W2157" i="1"/>
  <c r="V2157" i="1"/>
  <c r="U2157" i="1"/>
  <c r="T2157" i="1"/>
  <c r="S2157" i="1"/>
  <c r="R2157" i="1"/>
  <c r="Q2157" i="1"/>
  <c r="P2157" i="1"/>
  <c r="AJ2156" i="1"/>
  <c r="AI2156" i="1"/>
  <c r="AH2156" i="1"/>
  <c r="AG2156" i="1"/>
  <c r="AF2156" i="1"/>
  <c r="AE2156" i="1"/>
  <c r="AD2156" i="1"/>
  <c r="AC2156" i="1"/>
  <c r="AB2156" i="1"/>
  <c r="AA2156" i="1"/>
  <c r="Z2156" i="1"/>
  <c r="Y2156" i="1"/>
  <c r="X2156" i="1"/>
  <c r="W2156" i="1"/>
  <c r="V2156" i="1"/>
  <c r="U2156" i="1"/>
  <c r="T2156" i="1"/>
  <c r="S2156" i="1"/>
  <c r="R2156" i="1"/>
  <c r="Q2156" i="1"/>
  <c r="P2156" i="1"/>
  <c r="AJ2155" i="1"/>
  <c r="AI2155" i="1"/>
  <c r="AH2155" i="1"/>
  <c r="AG2155" i="1"/>
  <c r="AF2155" i="1"/>
  <c r="AE2155" i="1"/>
  <c r="AD2155" i="1"/>
  <c r="AC2155" i="1"/>
  <c r="AB2155" i="1"/>
  <c r="AA2155" i="1"/>
  <c r="Z2155" i="1"/>
  <c r="Y2155" i="1"/>
  <c r="X2155" i="1"/>
  <c r="W2155" i="1"/>
  <c r="V2155" i="1"/>
  <c r="U2155" i="1"/>
  <c r="T2155" i="1"/>
  <c r="S2155" i="1"/>
  <c r="R2155" i="1"/>
  <c r="Q2155" i="1"/>
  <c r="P2155" i="1"/>
  <c r="AJ2154" i="1"/>
  <c r="AI2154" i="1"/>
  <c r="AH2154" i="1"/>
  <c r="AG2154" i="1"/>
  <c r="AF2154" i="1"/>
  <c r="AE2154" i="1"/>
  <c r="AD2154" i="1"/>
  <c r="AC2154" i="1"/>
  <c r="AB2154" i="1"/>
  <c r="AA2154" i="1"/>
  <c r="Z2154" i="1"/>
  <c r="Y2154" i="1"/>
  <c r="X2154" i="1"/>
  <c r="W2154" i="1"/>
  <c r="V2154" i="1"/>
  <c r="U2154" i="1"/>
  <c r="T2154" i="1"/>
  <c r="S2154" i="1"/>
  <c r="R2154" i="1"/>
  <c r="Q2154" i="1"/>
  <c r="P2154" i="1"/>
  <c r="AJ2153" i="1"/>
  <c r="AI2153" i="1"/>
  <c r="AH2153" i="1"/>
  <c r="AG2153" i="1"/>
  <c r="AF2153" i="1"/>
  <c r="AE2153" i="1"/>
  <c r="AD2153" i="1"/>
  <c r="AC2153" i="1"/>
  <c r="AB2153" i="1"/>
  <c r="AA2153" i="1"/>
  <c r="Z2153" i="1"/>
  <c r="Y2153" i="1"/>
  <c r="X2153" i="1"/>
  <c r="W2153" i="1"/>
  <c r="V2153" i="1"/>
  <c r="U2153" i="1"/>
  <c r="T2153" i="1"/>
  <c r="S2153" i="1"/>
  <c r="R2153" i="1"/>
  <c r="Q2153" i="1"/>
  <c r="P2153" i="1"/>
  <c r="AJ2152" i="1"/>
  <c r="AI2152" i="1"/>
  <c r="AH2152" i="1"/>
  <c r="AG2152" i="1"/>
  <c r="AF2152" i="1"/>
  <c r="AE2152" i="1"/>
  <c r="AD2152" i="1"/>
  <c r="AC2152" i="1"/>
  <c r="AB2152" i="1"/>
  <c r="AA2152" i="1"/>
  <c r="Z2152" i="1"/>
  <c r="Y2152" i="1"/>
  <c r="X2152" i="1"/>
  <c r="W2152" i="1"/>
  <c r="V2152" i="1"/>
  <c r="U2152" i="1"/>
  <c r="T2152" i="1"/>
  <c r="S2152" i="1"/>
  <c r="R2152" i="1"/>
  <c r="Q2152" i="1"/>
  <c r="P2152" i="1"/>
  <c r="AJ2151" i="1"/>
  <c r="AI2151" i="1"/>
  <c r="AH2151" i="1"/>
  <c r="AG2151" i="1"/>
  <c r="AF2151" i="1"/>
  <c r="AE2151" i="1"/>
  <c r="AD2151" i="1"/>
  <c r="AC2151" i="1"/>
  <c r="AB2151" i="1"/>
  <c r="AA2151" i="1"/>
  <c r="Z2151" i="1"/>
  <c r="Y2151" i="1"/>
  <c r="X2151" i="1"/>
  <c r="W2151" i="1"/>
  <c r="V2151" i="1"/>
  <c r="U2151" i="1"/>
  <c r="T2151" i="1"/>
  <c r="S2151" i="1"/>
  <c r="R2151" i="1"/>
  <c r="Q2151" i="1"/>
  <c r="P2151" i="1"/>
  <c r="AJ2150" i="1"/>
  <c r="AI2150" i="1"/>
  <c r="AH2150" i="1"/>
  <c r="AG2150" i="1"/>
  <c r="AF2150" i="1"/>
  <c r="AE2150" i="1"/>
  <c r="AD2150" i="1"/>
  <c r="AC2150" i="1"/>
  <c r="AB2150" i="1"/>
  <c r="AA2150" i="1"/>
  <c r="Z2150" i="1"/>
  <c r="Y2150" i="1"/>
  <c r="X2150" i="1"/>
  <c r="W2150" i="1"/>
  <c r="V2150" i="1"/>
  <c r="U2150" i="1"/>
  <c r="T2150" i="1"/>
  <c r="S2150" i="1"/>
  <c r="R2150" i="1"/>
  <c r="Q2150" i="1"/>
  <c r="P2150" i="1"/>
  <c r="AJ2149" i="1"/>
  <c r="AI2149" i="1"/>
  <c r="AH2149" i="1"/>
  <c r="AG2149" i="1"/>
  <c r="AF2149" i="1"/>
  <c r="AE2149" i="1"/>
  <c r="AD2149" i="1"/>
  <c r="AC2149" i="1"/>
  <c r="AB2149" i="1"/>
  <c r="AA2149" i="1"/>
  <c r="Z2149" i="1"/>
  <c r="Y2149" i="1"/>
  <c r="X2149" i="1"/>
  <c r="W2149" i="1"/>
  <c r="V2149" i="1"/>
  <c r="U2149" i="1"/>
  <c r="T2149" i="1"/>
  <c r="S2149" i="1"/>
  <c r="R2149" i="1"/>
  <c r="Q2149" i="1"/>
  <c r="P2149" i="1"/>
  <c r="AJ2148" i="1"/>
  <c r="AI2148" i="1"/>
  <c r="AH2148" i="1"/>
  <c r="AG2148" i="1"/>
  <c r="AF2148" i="1"/>
  <c r="AE2148" i="1"/>
  <c r="AD2148" i="1"/>
  <c r="AC2148" i="1"/>
  <c r="AB2148" i="1"/>
  <c r="AA2148" i="1"/>
  <c r="Z2148" i="1"/>
  <c r="Y2148" i="1"/>
  <c r="X2148" i="1"/>
  <c r="W2148" i="1"/>
  <c r="V2148" i="1"/>
  <c r="U2148" i="1"/>
  <c r="T2148" i="1"/>
  <c r="S2148" i="1"/>
  <c r="R2148" i="1"/>
  <c r="Q2148" i="1"/>
  <c r="P2148" i="1"/>
  <c r="AJ2147" i="1"/>
  <c r="AI2147" i="1"/>
  <c r="AH2147" i="1"/>
  <c r="AG2147" i="1"/>
  <c r="AF2147" i="1"/>
  <c r="AE2147" i="1"/>
  <c r="AD2147" i="1"/>
  <c r="AC2147" i="1"/>
  <c r="AB2147" i="1"/>
  <c r="AA2147" i="1"/>
  <c r="Z2147" i="1"/>
  <c r="Y2147" i="1"/>
  <c r="X2147" i="1"/>
  <c r="W2147" i="1"/>
  <c r="V2147" i="1"/>
  <c r="U2147" i="1"/>
  <c r="T2147" i="1"/>
  <c r="S2147" i="1"/>
  <c r="R2147" i="1"/>
  <c r="Q2147" i="1"/>
  <c r="P2147" i="1"/>
  <c r="AJ2146" i="1"/>
  <c r="AI2146" i="1"/>
  <c r="AH2146" i="1"/>
  <c r="AG2146" i="1"/>
  <c r="AF2146" i="1"/>
  <c r="AE2146" i="1"/>
  <c r="AD2146" i="1"/>
  <c r="AC2146" i="1"/>
  <c r="AB2146" i="1"/>
  <c r="AA2146" i="1"/>
  <c r="Z2146" i="1"/>
  <c r="Y2146" i="1"/>
  <c r="X2146" i="1"/>
  <c r="W2146" i="1"/>
  <c r="V2146" i="1"/>
  <c r="U2146" i="1"/>
  <c r="T2146" i="1"/>
  <c r="S2146" i="1"/>
  <c r="R2146" i="1"/>
  <c r="Q2146" i="1"/>
  <c r="P2146" i="1"/>
  <c r="AJ2145" i="1"/>
  <c r="AI2145" i="1"/>
  <c r="AH2145" i="1"/>
  <c r="AG2145" i="1"/>
  <c r="AF2145" i="1"/>
  <c r="AE2145" i="1"/>
  <c r="AD2145" i="1"/>
  <c r="AC2145" i="1"/>
  <c r="AB2145" i="1"/>
  <c r="AA2145" i="1"/>
  <c r="Z2145" i="1"/>
  <c r="Y2145" i="1"/>
  <c r="X2145" i="1"/>
  <c r="W2145" i="1"/>
  <c r="V2145" i="1"/>
  <c r="U2145" i="1"/>
  <c r="T2145" i="1"/>
  <c r="S2145" i="1"/>
  <c r="R2145" i="1"/>
  <c r="Q2145" i="1"/>
  <c r="P2145" i="1"/>
  <c r="AJ2144" i="1"/>
  <c r="AI2144" i="1"/>
  <c r="AH2144" i="1"/>
  <c r="AG2144" i="1"/>
  <c r="AF2144" i="1"/>
  <c r="AE2144" i="1"/>
  <c r="AD2144" i="1"/>
  <c r="AC2144" i="1"/>
  <c r="AB2144" i="1"/>
  <c r="AA2144" i="1"/>
  <c r="Z2144" i="1"/>
  <c r="Y2144" i="1"/>
  <c r="X2144" i="1"/>
  <c r="W2144" i="1"/>
  <c r="V2144" i="1"/>
  <c r="U2144" i="1"/>
  <c r="T2144" i="1"/>
  <c r="S2144" i="1"/>
  <c r="R2144" i="1"/>
  <c r="Q2144" i="1"/>
  <c r="P2144" i="1"/>
  <c r="AJ2143" i="1"/>
  <c r="AI2143" i="1"/>
  <c r="AH2143" i="1"/>
  <c r="AG2143" i="1"/>
  <c r="AF2143" i="1"/>
  <c r="AE2143" i="1"/>
  <c r="AD2143" i="1"/>
  <c r="AC2143" i="1"/>
  <c r="AB2143" i="1"/>
  <c r="AA2143" i="1"/>
  <c r="Z2143" i="1"/>
  <c r="Y2143" i="1"/>
  <c r="X2143" i="1"/>
  <c r="W2143" i="1"/>
  <c r="V2143" i="1"/>
  <c r="U2143" i="1"/>
  <c r="T2143" i="1"/>
  <c r="S2143" i="1"/>
  <c r="R2143" i="1"/>
  <c r="Q2143" i="1"/>
  <c r="P2143" i="1"/>
  <c r="AJ2142" i="1"/>
  <c r="AI2142" i="1"/>
  <c r="AH2142" i="1"/>
  <c r="AG2142" i="1"/>
  <c r="AF2142" i="1"/>
  <c r="AE2142" i="1"/>
  <c r="AD2142" i="1"/>
  <c r="AC2142" i="1"/>
  <c r="AB2142" i="1"/>
  <c r="AA2142" i="1"/>
  <c r="Z2142" i="1"/>
  <c r="Y2142" i="1"/>
  <c r="X2142" i="1"/>
  <c r="W2142" i="1"/>
  <c r="V2142" i="1"/>
  <c r="U2142" i="1"/>
  <c r="T2142" i="1"/>
  <c r="S2142" i="1"/>
  <c r="R2142" i="1"/>
  <c r="Q2142" i="1"/>
  <c r="P2142" i="1"/>
  <c r="AJ2141" i="1"/>
  <c r="AI2141" i="1"/>
  <c r="AH2141" i="1"/>
  <c r="AG2141" i="1"/>
  <c r="AF2141" i="1"/>
  <c r="AE2141" i="1"/>
  <c r="AD2141" i="1"/>
  <c r="AC2141" i="1"/>
  <c r="AB2141" i="1"/>
  <c r="AA2141" i="1"/>
  <c r="Z2141" i="1"/>
  <c r="Y2141" i="1"/>
  <c r="X2141" i="1"/>
  <c r="W2141" i="1"/>
  <c r="V2141" i="1"/>
  <c r="U2141" i="1"/>
  <c r="T2141" i="1"/>
  <c r="S2141" i="1"/>
  <c r="R2141" i="1"/>
  <c r="Q2141" i="1"/>
  <c r="P2141" i="1"/>
  <c r="AJ2140" i="1"/>
  <c r="AI2140" i="1"/>
  <c r="AH2140" i="1"/>
  <c r="AG2140" i="1"/>
  <c r="AF2140" i="1"/>
  <c r="AE2140" i="1"/>
  <c r="AD2140" i="1"/>
  <c r="AC2140" i="1"/>
  <c r="AB2140" i="1"/>
  <c r="AA2140" i="1"/>
  <c r="Z2140" i="1"/>
  <c r="Y2140" i="1"/>
  <c r="X2140" i="1"/>
  <c r="W2140" i="1"/>
  <c r="V2140" i="1"/>
  <c r="U2140" i="1"/>
  <c r="T2140" i="1"/>
  <c r="S2140" i="1"/>
  <c r="R2140" i="1"/>
  <c r="Q2140" i="1"/>
  <c r="P2140" i="1"/>
  <c r="AJ2139" i="1"/>
  <c r="AI2139" i="1"/>
  <c r="AH2139" i="1"/>
  <c r="AG2139" i="1"/>
  <c r="AF2139" i="1"/>
  <c r="AE2139" i="1"/>
  <c r="AD2139" i="1"/>
  <c r="AC2139" i="1"/>
  <c r="AB2139" i="1"/>
  <c r="AA2139" i="1"/>
  <c r="Z2139" i="1"/>
  <c r="Y2139" i="1"/>
  <c r="X2139" i="1"/>
  <c r="W2139" i="1"/>
  <c r="V2139" i="1"/>
  <c r="U2139" i="1"/>
  <c r="T2139" i="1"/>
  <c r="S2139" i="1"/>
  <c r="R2139" i="1"/>
  <c r="Q2139" i="1"/>
  <c r="P2139" i="1"/>
  <c r="AJ2138" i="1"/>
  <c r="AI2138" i="1"/>
  <c r="AH2138" i="1"/>
  <c r="AG2138" i="1"/>
  <c r="AF2138" i="1"/>
  <c r="AE2138" i="1"/>
  <c r="AD2138" i="1"/>
  <c r="AC2138" i="1"/>
  <c r="AB2138" i="1"/>
  <c r="AA2138" i="1"/>
  <c r="Z2138" i="1"/>
  <c r="Y2138" i="1"/>
  <c r="X2138" i="1"/>
  <c r="W2138" i="1"/>
  <c r="V2138" i="1"/>
  <c r="U2138" i="1"/>
  <c r="T2138" i="1"/>
  <c r="S2138" i="1"/>
  <c r="R2138" i="1"/>
  <c r="Q2138" i="1"/>
  <c r="P2138" i="1"/>
  <c r="AJ2137" i="1"/>
  <c r="AI2137" i="1"/>
  <c r="AH2137" i="1"/>
  <c r="AG2137" i="1"/>
  <c r="AF2137" i="1"/>
  <c r="AE2137" i="1"/>
  <c r="AD2137" i="1"/>
  <c r="AC2137" i="1"/>
  <c r="AB2137" i="1"/>
  <c r="AA2137" i="1"/>
  <c r="Z2137" i="1"/>
  <c r="Y2137" i="1"/>
  <c r="X2137" i="1"/>
  <c r="W2137" i="1"/>
  <c r="V2137" i="1"/>
  <c r="U2137" i="1"/>
  <c r="T2137" i="1"/>
  <c r="S2137" i="1"/>
  <c r="R2137" i="1"/>
  <c r="Q2137" i="1"/>
  <c r="P2137" i="1"/>
  <c r="AJ2136" i="1"/>
  <c r="AI2136" i="1"/>
  <c r="AH2136" i="1"/>
  <c r="AG2136" i="1"/>
  <c r="AF2136" i="1"/>
  <c r="AE2136" i="1"/>
  <c r="AD2136" i="1"/>
  <c r="AC2136" i="1"/>
  <c r="AB2136" i="1"/>
  <c r="AA2136" i="1"/>
  <c r="Z2136" i="1"/>
  <c r="Y2136" i="1"/>
  <c r="X2136" i="1"/>
  <c r="W2136" i="1"/>
  <c r="V2136" i="1"/>
  <c r="U2136" i="1"/>
  <c r="T2136" i="1"/>
  <c r="S2136" i="1"/>
  <c r="R2136" i="1"/>
  <c r="Q2136" i="1"/>
  <c r="P2136" i="1"/>
  <c r="AJ2135" i="1"/>
  <c r="AI2135" i="1"/>
  <c r="AH2135" i="1"/>
  <c r="AG2135" i="1"/>
  <c r="AF2135" i="1"/>
  <c r="AE2135" i="1"/>
  <c r="AD2135" i="1"/>
  <c r="AC2135" i="1"/>
  <c r="AB2135" i="1"/>
  <c r="AA2135" i="1"/>
  <c r="Z2135" i="1"/>
  <c r="Y2135" i="1"/>
  <c r="X2135" i="1"/>
  <c r="W2135" i="1"/>
  <c r="V2135" i="1"/>
  <c r="U2135" i="1"/>
  <c r="T2135" i="1"/>
  <c r="S2135" i="1"/>
  <c r="R2135" i="1"/>
  <c r="Q2135" i="1"/>
  <c r="P2135" i="1"/>
  <c r="AJ2134" i="1"/>
  <c r="AI2134" i="1"/>
  <c r="AH2134" i="1"/>
  <c r="AG2134" i="1"/>
  <c r="AF2134" i="1"/>
  <c r="AE2134" i="1"/>
  <c r="AD2134" i="1"/>
  <c r="AC2134" i="1"/>
  <c r="AB2134" i="1"/>
  <c r="AA2134" i="1"/>
  <c r="Z2134" i="1"/>
  <c r="Y2134" i="1"/>
  <c r="X2134" i="1"/>
  <c r="W2134" i="1"/>
  <c r="V2134" i="1"/>
  <c r="U2134" i="1"/>
  <c r="T2134" i="1"/>
  <c r="S2134" i="1"/>
  <c r="R2134" i="1"/>
  <c r="Q2134" i="1"/>
  <c r="P2134" i="1"/>
  <c r="AJ2133" i="1"/>
  <c r="AI2133" i="1"/>
  <c r="AH2133" i="1"/>
  <c r="AG2133" i="1"/>
  <c r="AF2133" i="1"/>
  <c r="AE2133" i="1"/>
  <c r="AD2133" i="1"/>
  <c r="AC2133" i="1"/>
  <c r="AB2133" i="1"/>
  <c r="AA2133" i="1"/>
  <c r="Z2133" i="1"/>
  <c r="Y2133" i="1"/>
  <c r="X2133" i="1"/>
  <c r="W2133" i="1"/>
  <c r="V2133" i="1"/>
  <c r="U2133" i="1"/>
  <c r="T2133" i="1"/>
  <c r="S2133" i="1"/>
  <c r="R2133" i="1"/>
  <c r="Q2133" i="1"/>
  <c r="P2133" i="1"/>
  <c r="AJ2132" i="1"/>
  <c r="AI2132" i="1"/>
  <c r="AH2132" i="1"/>
  <c r="AG2132" i="1"/>
  <c r="AF2132" i="1"/>
  <c r="AE2132" i="1"/>
  <c r="AD2132" i="1"/>
  <c r="AC2132" i="1"/>
  <c r="AB2132" i="1"/>
  <c r="AA2132" i="1"/>
  <c r="Z2132" i="1"/>
  <c r="Y2132" i="1"/>
  <c r="X2132" i="1"/>
  <c r="W2132" i="1"/>
  <c r="V2132" i="1"/>
  <c r="U2132" i="1"/>
  <c r="T2132" i="1"/>
  <c r="S2132" i="1"/>
  <c r="R2132" i="1"/>
  <c r="Q2132" i="1"/>
  <c r="P2132" i="1"/>
  <c r="AJ2131" i="1"/>
  <c r="AI2131" i="1"/>
  <c r="AH2131" i="1"/>
  <c r="AG2131" i="1"/>
  <c r="AF2131" i="1"/>
  <c r="AE2131" i="1"/>
  <c r="AD2131" i="1"/>
  <c r="AC2131" i="1"/>
  <c r="AB2131" i="1"/>
  <c r="AA2131" i="1"/>
  <c r="Z2131" i="1"/>
  <c r="Y2131" i="1"/>
  <c r="X2131" i="1"/>
  <c r="W2131" i="1"/>
  <c r="V2131" i="1"/>
  <c r="U2131" i="1"/>
  <c r="T2131" i="1"/>
  <c r="S2131" i="1"/>
  <c r="R2131" i="1"/>
  <c r="Q2131" i="1"/>
  <c r="P2131" i="1"/>
  <c r="AJ2130" i="1"/>
  <c r="AI2130" i="1"/>
  <c r="AH2130" i="1"/>
  <c r="AG2130" i="1"/>
  <c r="AF2130" i="1"/>
  <c r="AE2130" i="1"/>
  <c r="AD2130" i="1"/>
  <c r="AC2130" i="1"/>
  <c r="AB2130" i="1"/>
  <c r="AA2130" i="1"/>
  <c r="Z2130" i="1"/>
  <c r="Y2130" i="1"/>
  <c r="X2130" i="1"/>
  <c r="W2130" i="1"/>
  <c r="V2130" i="1"/>
  <c r="U2130" i="1"/>
  <c r="T2130" i="1"/>
  <c r="S2130" i="1"/>
  <c r="R2130" i="1"/>
  <c r="Q2130" i="1"/>
  <c r="P2130" i="1"/>
  <c r="AJ2129" i="1"/>
  <c r="AI2129" i="1"/>
  <c r="AH2129" i="1"/>
  <c r="AG2129" i="1"/>
  <c r="AF2129" i="1"/>
  <c r="AE2129" i="1"/>
  <c r="AD2129" i="1"/>
  <c r="AC2129" i="1"/>
  <c r="AB2129" i="1"/>
  <c r="AA2129" i="1"/>
  <c r="Z2129" i="1"/>
  <c r="Y2129" i="1"/>
  <c r="X2129" i="1"/>
  <c r="W2129" i="1"/>
  <c r="V2129" i="1"/>
  <c r="U2129" i="1"/>
  <c r="T2129" i="1"/>
  <c r="S2129" i="1"/>
  <c r="R2129" i="1"/>
  <c r="Q2129" i="1"/>
  <c r="P2129" i="1"/>
  <c r="AJ2128" i="1"/>
  <c r="AI2128" i="1"/>
  <c r="AH2128" i="1"/>
  <c r="AG2128" i="1"/>
  <c r="AF2128" i="1"/>
  <c r="AE2128" i="1"/>
  <c r="AD2128" i="1"/>
  <c r="AC2128" i="1"/>
  <c r="AB2128" i="1"/>
  <c r="AA2128" i="1"/>
  <c r="Z2128" i="1"/>
  <c r="Y2128" i="1"/>
  <c r="X2128" i="1"/>
  <c r="W2128" i="1"/>
  <c r="V2128" i="1"/>
  <c r="U2128" i="1"/>
  <c r="T2128" i="1"/>
  <c r="S2128" i="1"/>
  <c r="R2128" i="1"/>
  <c r="Q2128" i="1"/>
  <c r="P2128" i="1"/>
  <c r="AJ2127" i="1"/>
  <c r="AI2127" i="1"/>
  <c r="AH2127" i="1"/>
  <c r="AG2127" i="1"/>
  <c r="AF2127" i="1"/>
  <c r="AE2127" i="1"/>
  <c r="AD2127" i="1"/>
  <c r="AC2127" i="1"/>
  <c r="AB2127" i="1"/>
  <c r="AA2127" i="1"/>
  <c r="Z2127" i="1"/>
  <c r="Y2127" i="1"/>
  <c r="X2127" i="1"/>
  <c r="W2127" i="1"/>
  <c r="V2127" i="1"/>
  <c r="U2127" i="1"/>
  <c r="T2127" i="1"/>
  <c r="S2127" i="1"/>
  <c r="R2127" i="1"/>
  <c r="Q2127" i="1"/>
  <c r="P2127" i="1"/>
  <c r="AJ2126" i="1"/>
  <c r="AI2126" i="1"/>
  <c r="AH2126" i="1"/>
  <c r="AG2126" i="1"/>
  <c r="AF2126" i="1"/>
  <c r="AE2126" i="1"/>
  <c r="AD2126" i="1"/>
  <c r="AC2126" i="1"/>
  <c r="AB2126" i="1"/>
  <c r="AA2126" i="1"/>
  <c r="Z2126" i="1"/>
  <c r="Y2126" i="1"/>
  <c r="X2126" i="1"/>
  <c r="W2126" i="1"/>
  <c r="V2126" i="1"/>
  <c r="U2126" i="1"/>
  <c r="T2126" i="1"/>
  <c r="S2126" i="1"/>
  <c r="R2126" i="1"/>
  <c r="Q2126" i="1"/>
  <c r="P2126" i="1"/>
  <c r="AJ2125" i="1"/>
  <c r="AI2125" i="1"/>
  <c r="AH2125" i="1"/>
  <c r="AG2125" i="1"/>
  <c r="AF2125" i="1"/>
  <c r="AE2125" i="1"/>
  <c r="AD2125" i="1"/>
  <c r="AC2125" i="1"/>
  <c r="AB2125" i="1"/>
  <c r="AA2125" i="1"/>
  <c r="Z2125" i="1"/>
  <c r="Y2125" i="1"/>
  <c r="X2125" i="1"/>
  <c r="W2125" i="1"/>
  <c r="V2125" i="1"/>
  <c r="U2125" i="1"/>
  <c r="T2125" i="1"/>
  <c r="S2125" i="1"/>
  <c r="R2125" i="1"/>
  <c r="Q2125" i="1"/>
  <c r="P2125" i="1"/>
  <c r="AJ2124" i="1"/>
  <c r="AI2124" i="1"/>
  <c r="AH2124" i="1"/>
  <c r="AG2124" i="1"/>
  <c r="AF2124" i="1"/>
  <c r="AE2124" i="1"/>
  <c r="AD2124" i="1"/>
  <c r="AC2124" i="1"/>
  <c r="AB2124" i="1"/>
  <c r="AA2124" i="1"/>
  <c r="Z2124" i="1"/>
  <c r="Y2124" i="1"/>
  <c r="X2124" i="1"/>
  <c r="W2124" i="1"/>
  <c r="V2124" i="1"/>
  <c r="U2124" i="1"/>
  <c r="T2124" i="1"/>
  <c r="S2124" i="1"/>
  <c r="R2124" i="1"/>
  <c r="Q2124" i="1"/>
  <c r="P2124" i="1"/>
  <c r="AJ2123" i="1"/>
  <c r="AI2123" i="1"/>
  <c r="AH2123" i="1"/>
  <c r="AG2123" i="1"/>
  <c r="AF2123" i="1"/>
  <c r="AE2123" i="1"/>
  <c r="AD2123" i="1"/>
  <c r="AC2123" i="1"/>
  <c r="AB2123" i="1"/>
  <c r="AA2123" i="1"/>
  <c r="Z2123" i="1"/>
  <c r="Y2123" i="1"/>
  <c r="X2123" i="1"/>
  <c r="W2123" i="1"/>
  <c r="V2123" i="1"/>
  <c r="U2123" i="1"/>
  <c r="T2123" i="1"/>
  <c r="S2123" i="1"/>
  <c r="R2123" i="1"/>
  <c r="Q2123" i="1"/>
  <c r="P2123" i="1"/>
  <c r="AJ2122" i="1"/>
  <c r="AI2122" i="1"/>
  <c r="AH2122" i="1"/>
  <c r="AG2122" i="1"/>
  <c r="AF2122" i="1"/>
  <c r="AE2122" i="1"/>
  <c r="AD2122" i="1"/>
  <c r="AC2122" i="1"/>
  <c r="AB2122" i="1"/>
  <c r="AA2122" i="1"/>
  <c r="Z2122" i="1"/>
  <c r="Y2122" i="1"/>
  <c r="X2122" i="1"/>
  <c r="W2122" i="1"/>
  <c r="V2122" i="1"/>
  <c r="U2122" i="1"/>
  <c r="T2122" i="1"/>
  <c r="S2122" i="1"/>
  <c r="R2122" i="1"/>
  <c r="Q2122" i="1"/>
  <c r="P2122" i="1"/>
  <c r="AJ2121" i="1"/>
  <c r="AI2121" i="1"/>
  <c r="AH2121" i="1"/>
  <c r="AG2121" i="1"/>
  <c r="AF2121" i="1"/>
  <c r="AE2121" i="1"/>
  <c r="AD2121" i="1"/>
  <c r="AC2121" i="1"/>
  <c r="AB2121" i="1"/>
  <c r="AA2121" i="1"/>
  <c r="Z2121" i="1"/>
  <c r="Y2121" i="1"/>
  <c r="X2121" i="1"/>
  <c r="W2121" i="1"/>
  <c r="V2121" i="1"/>
  <c r="U2121" i="1"/>
  <c r="T2121" i="1"/>
  <c r="S2121" i="1"/>
  <c r="R2121" i="1"/>
  <c r="Q2121" i="1"/>
  <c r="P2121" i="1"/>
  <c r="AJ2120" i="1"/>
  <c r="AI2120" i="1"/>
  <c r="AH2120" i="1"/>
  <c r="AG2120" i="1"/>
  <c r="AF2120" i="1"/>
  <c r="AE2120" i="1"/>
  <c r="AD2120" i="1"/>
  <c r="AC2120" i="1"/>
  <c r="AB2120" i="1"/>
  <c r="AA2120" i="1"/>
  <c r="Z2120" i="1"/>
  <c r="Y2120" i="1"/>
  <c r="X2120" i="1"/>
  <c r="W2120" i="1"/>
  <c r="V2120" i="1"/>
  <c r="U2120" i="1"/>
  <c r="T2120" i="1"/>
  <c r="S2120" i="1"/>
  <c r="R2120" i="1"/>
  <c r="Q2120" i="1"/>
  <c r="P2120" i="1"/>
  <c r="AJ2119" i="1"/>
  <c r="AI2119" i="1"/>
  <c r="AH2119" i="1"/>
  <c r="AG2119" i="1"/>
  <c r="AF2119" i="1"/>
  <c r="AE2119" i="1"/>
  <c r="AD2119" i="1"/>
  <c r="AC2119" i="1"/>
  <c r="AB2119" i="1"/>
  <c r="AA2119" i="1"/>
  <c r="Z2119" i="1"/>
  <c r="Y2119" i="1"/>
  <c r="X2119" i="1"/>
  <c r="W2119" i="1"/>
  <c r="V2119" i="1"/>
  <c r="U2119" i="1"/>
  <c r="T2119" i="1"/>
  <c r="S2119" i="1"/>
  <c r="R2119" i="1"/>
  <c r="Q2119" i="1"/>
  <c r="P2119" i="1"/>
  <c r="AJ2118" i="1"/>
  <c r="AI2118" i="1"/>
  <c r="AH2118" i="1"/>
  <c r="AG2118" i="1"/>
  <c r="AF2118" i="1"/>
  <c r="AE2118" i="1"/>
  <c r="AD2118" i="1"/>
  <c r="AC2118" i="1"/>
  <c r="AB2118" i="1"/>
  <c r="AA2118" i="1"/>
  <c r="Z2118" i="1"/>
  <c r="Y2118" i="1"/>
  <c r="X2118" i="1"/>
  <c r="W2118" i="1"/>
  <c r="V2118" i="1"/>
  <c r="U2118" i="1"/>
  <c r="T2118" i="1"/>
  <c r="S2118" i="1"/>
  <c r="R2118" i="1"/>
  <c r="Q2118" i="1"/>
  <c r="P2118" i="1"/>
  <c r="AJ2117" i="1"/>
  <c r="AI2117" i="1"/>
  <c r="AH2117" i="1"/>
  <c r="AG2117" i="1"/>
  <c r="AF2117" i="1"/>
  <c r="AE2117" i="1"/>
  <c r="AD2117" i="1"/>
  <c r="AC2117" i="1"/>
  <c r="AB2117" i="1"/>
  <c r="AA2117" i="1"/>
  <c r="Z2117" i="1"/>
  <c r="Y2117" i="1"/>
  <c r="X2117" i="1"/>
  <c r="W2117" i="1"/>
  <c r="V2117" i="1"/>
  <c r="U2117" i="1"/>
  <c r="T2117" i="1"/>
  <c r="S2117" i="1"/>
  <c r="R2117" i="1"/>
  <c r="Q2117" i="1"/>
  <c r="P2117" i="1"/>
  <c r="AJ2116" i="1"/>
  <c r="AI2116" i="1"/>
  <c r="AH2116" i="1"/>
  <c r="AG2116" i="1"/>
  <c r="AF2116" i="1"/>
  <c r="AE2116" i="1"/>
  <c r="AD2116" i="1"/>
  <c r="AC2116" i="1"/>
  <c r="AB2116" i="1"/>
  <c r="AA2116" i="1"/>
  <c r="Z2116" i="1"/>
  <c r="Y2116" i="1"/>
  <c r="X2116" i="1"/>
  <c r="W2116" i="1"/>
  <c r="V2116" i="1"/>
  <c r="U2116" i="1"/>
  <c r="T2116" i="1"/>
  <c r="S2116" i="1"/>
  <c r="R2116" i="1"/>
  <c r="Q2116" i="1"/>
  <c r="P2116" i="1"/>
  <c r="AJ2115" i="1"/>
  <c r="AI2115" i="1"/>
  <c r="AH2115" i="1"/>
  <c r="AG2115" i="1"/>
  <c r="AF2115" i="1"/>
  <c r="AE2115" i="1"/>
  <c r="AD2115" i="1"/>
  <c r="AC2115" i="1"/>
  <c r="AB2115" i="1"/>
  <c r="AA2115" i="1"/>
  <c r="Z2115" i="1"/>
  <c r="Y2115" i="1"/>
  <c r="X2115" i="1"/>
  <c r="W2115" i="1"/>
  <c r="V2115" i="1"/>
  <c r="U2115" i="1"/>
  <c r="T2115" i="1"/>
  <c r="S2115" i="1"/>
  <c r="R2115" i="1"/>
  <c r="Q2115" i="1"/>
  <c r="P2115" i="1"/>
  <c r="AJ2114" i="1"/>
  <c r="AI2114" i="1"/>
  <c r="AH2114" i="1"/>
  <c r="AG2114" i="1"/>
  <c r="AF2114" i="1"/>
  <c r="AE2114" i="1"/>
  <c r="AD2114" i="1"/>
  <c r="AC2114" i="1"/>
  <c r="AB2114" i="1"/>
  <c r="AA2114" i="1"/>
  <c r="Z2114" i="1"/>
  <c r="Y2114" i="1"/>
  <c r="X2114" i="1"/>
  <c r="W2114" i="1"/>
  <c r="V2114" i="1"/>
  <c r="U2114" i="1"/>
  <c r="T2114" i="1"/>
  <c r="S2114" i="1"/>
  <c r="R2114" i="1"/>
  <c r="Q2114" i="1"/>
  <c r="P2114" i="1"/>
  <c r="AJ2113" i="1"/>
  <c r="AI2113" i="1"/>
  <c r="AH2113" i="1"/>
  <c r="AG2113" i="1"/>
  <c r="AF2113" i="1"/>
  <c r="AE2113" i="1"/>
  <c r="AD2113" i="1"/>
  <c r="AC2113" i="1"/>
  <c r="AB2113" i="1"/>
  <c r="AA2113" i="1"/>
  <c r="Z2113" i="1"/>
  <c r="Y2113" i="1"/>
  <c r="X2113" i="1"/>
  <c r="W2113" i="1"/>
  <c r="V2113" i="1"/>
  <c r="U2113" i="1"/>
  <c r="T2113" i="1"/>
  <c r="S2113" i="1"/>
  <c r="R2113" i="1"/>
  <c r="Q2113" i="1"/>
  <c r="P2113" i="1"/>
  <c r="AJ2112" i="1"/>
  <c r="AI2112" i="1"/>
  <c r="AH2112" i="1"/>
  <c r="AG2112" i="1"/>
  <c r="AF2112" i="1"/>
  <c r="AE2112" i="1"/>
  <c r="AD2112" i="1"/>
  <c r="AC2112" i="1"/>
  <c r="AB2112" i="1"/>
  <c r="AA2112" i="1"/>
  <c r="Z2112" i="1"/>
  <c r="Y2112" i="1"/>
  <c r="X2112" i="1"/>
  <c r="W2112" i="1"/>
  <c r="V2112" i="1"/>
  <c r="U2112" i="1"/>
  <c r="T2112" i="1"/>
  <c r="S2112" i="1"/>
  <c r="R2112" i="1"/>
  <c r="Q2112" i="1"/>
  <c r="P2112" i="1"/>
  <c r="AJ2111" i="1"/>
  <c r="AI2111" i="1"/>
  <c r="AH2111" i="1"/>
  <c r="AG2111" i="1"/>
  <c r="AF2111" i="1"/>
  <c r="AE2111" i="1"/>
  <c r="AD2111" i="1"/>
  <c r="AC2111" i="1"/>
  <c r="AB2111" i="1"/>
  <c r="AA2111" i="1"/>
  <c r="Z2111" i="1"/>
  <c r="Y2111" i="1"/>
  <c r="X2111" i="1"/>
  <c r="W2111" i="1"/>
  <c r="V2111" i="1"/>
  <c r="U2111" i="1"/>
  <c r="T2111" i="1"/>
  <c r="S2111" i="1"/>
  <c r="R2111" i="1"/>
  <c r="Q2111" i="1"/>
  <c r="P2111" i="1"/>
  <c r="AJ2110" i="1"/>
  <c r="AI2110" i="1"/>
  <c r="AH2110" i="1"/>
  <c r="AG2110" i="1"/>
  <c r="AF2110" i="1"/>
  <c r="AE2110" i="1"/>
  <c r="AD2110" i="1"/>
  <c r="AC2110" i="1"/>
  <c r="AB2110" i="1"/>
  <c r="AA2110" i="1"/>
  <c r="Z2110" i="1"/>
  <c r="Y2110" i="1"/>
  <c r="X2110" i="1"/>
  <c r="W2110" i="1"/>
  <c r="V2110" i="1"/>
  <c r="U2110" i="1"/>
  <c r="T2110" i="1"/>
  <c r="S2110" i="1"/>
  <c r="R2110" i="1"/>
  <c r="Q2110" i="1"/>
  <c r="P2110" i="1"/>
  <c r="AJ2109" i="1"/>
  <c r="AI2109" i="1"/>
  <c r="AH2109" i="1"/>
  <c r="AG2109" i="1"/>
  <c r="AF2109" i="1"/>
  <c r="AE2109" i="1"/>
  <c r="AD2109" i="1"/>
  <c r="AC2109" i="1"/>
  <c r="AB2109" i="1"/>
  <c r="AA2109" i="1"/>
  <c r="Z2109" i="1"/>
  <c r="Y2109" i="1"/>
  <c r="X2109" i="1"/>
  <c r="W2109" i="1"/>
  <c r="V2109" i="1"/>
  <c r="U2109" i="1"/>
  <c r="T2109" i="1"/>
  <c r="S2109" i="1"/>
  <c r="R2109" i="1"/>
  <c r="Q2109" i="1"/>
  <c r="P2109" i="1"/>
  <c r="AJ2108" i="1"/>
  <c r="AI2108" i="1"/>
  <c r="AH2108" i="1"/>
  <c r="AG2108" i="1"/>
  <c r="AF2108" i="1"/>
  <c r="AE2108" i="1"/>
  <c r="AD2108" i="1"/>
  <c r="AC2108" i="1"/>
  <c r="AB2108" i="1"/>
  <c r="AA2108" i="1"/>
  <c r="Z2108" i="1"/>
  <c r="Y2108" i="1"/>
  <c r="X2108" i="1"/>
  <c r="W2108" i="1"/>
  <c r="V2108" i="1"/>
  <c r="U2108" i="1"/>
  <c r="T2108" i="1"/>
  <c r="S2108" i="1"/>
  <c r="R2108" i="1"/>
  <c r="Q2108" i="1"/>
  <c r="P2108" i="1"/>
  <c r="AJ2107" i="1"/>
  <c r="AI2107" i="1"/>
  <c r="AH2107" i="1"/>
  <c r="AG2107" i="1"/>
  <c r="AF2107" i="1"/>
  <c r="AE2107" i="1"/>
  <c r="AD2107" i="1"/>
  <c r="AC2107" i="1"/>
  <c r="AB2107" i="1"/>
  <c r="AA2107" i="1"/>
  <c r="Z2107" i="1"/>
  <c r="Y2107" i="1"/>
  <c r="X2107" i="1"/>
  <c r="W2107" i="1"/>
  <c r="V2107" i="1"/>
  <c r="U2107" i="1"/>
  <c r="T2107" i="1"/>
  <c r="S2107" i="1"/>
  <c r="R2107" i="1"/>
  <c r="Q2107" i="1"/>
  <c r="P2107" i="1"/>
  <c r="AJ2106" i="1"/>
  <c r="AI2106" i="1"/>
  <c r="AH2106" i="1"/>
  <c r="AG2106" i="1"/>
  <c r="AF2106" i="1"/>
  <c r="AE2106" i="1"/>
  <c r="AD2106" i="1"/>
  <c r="AC2106" i="1"/>
  <c r="AB2106" i="1"/>
  <c r="AA2106" i="1"/>
  <c r="Z2106" i="1"/>
  <c r="Y2106" i="1"/>
  <c r="X2106" i="1"/>
  <c r="W2106" i="1"/>
  <c r="V2106" i="1"/>
  <c r="U2106" i="1"/>
  <c r="T2106" i="1"/>
  <c r="S2106" i="1"/>
  <c r="R2106" i="1"/>
  <c r="Q2106" i="1"/>
  <c r="P2106" i="1"/>
  <c r="AJ2105" i="1"/>
  <c r="AI2105" i="1"/>
  <c r="AH2105" i="1"/>
  <c r="AG2105" i="1"/>
  <c r="AF2105" i="1"/>
  <c r="AE2105" i="1"/>
  <c r="AD2105" i="1"/>
  <c r="AC2105" i="1"/>
  <c r="AB2105" i="1"/>
  <c r="AA2105" i="1"/>
  <c r="Z2105" i="1"/>
  <c r="Y2105" i="1"/>
  <c r="X2105" i="1"/>
  <c r="W2105" i="1"/>
  <c r="V2105" i="1"/>
  <c r="U2105" i="1"/>
  <c r="T2105" i="1"/>
  <c r="S2105" i="1"/>
  <c r="R2105" i="1"/>
  <c r="Q2105" i="1"/>
  <c r="P2105" i="1"/>
  <c r="AJ2104" i="1"/>
  <c r="AI2104" i="1"/>
  <c r="AH2104" i="1"/>
  <c r="AG2104" i="1"/>
  <c r="AF2104" i="1"/>
  <c r="AE2104" i="1"/>
  <c r="AD2104" i="1"/>
  <c r="AC2104" i="1"/>
  <c r="AB2104" i="1"/>
  <c r="AA2104" i="1"/>
  <c r="Z2104" i="1"/>
  <c r="Y2104" i="1"/>
  <c r="X2104" i="1"/>
  <c r="W2104" i="1"/>
  <c r="V2104" i="1"/>
  <c r="U2104" i="1"/>
  <c r="T2104" i="1"/>
  <c r="S2104" i="1"/>
  <c r="R2104" i="1"/>
  <c r="Q2104" i="1"/>
  <c r="P2104" i="1"/>
  <c r="AJ2103" i="1"/>
  <c r="AI2103" i="1"/>
  <c r="AH2103" i="1"/>
  <c r="AG2103" i="1"/>
  <c r="AF2103" i="1"/>
  <c r="AE2103" i="1"/>
  <c r="AD2103" i="1"/>
  <c r="AC2103" i="1"/>
  <c r="AB2103" i="1"/>
  <c r="AA2103" i="1"/>
  <c r="Z2103" i="1"/>
  <c r="Y2103" i="1"/>
  <c r="X2103" i="1"/>
  <c r="W2103" i="1"/>
  <c r="V2103" i="1"/>
  <c r="U2103" i="1"/>
  <c r="T2103" i="1"/>
  <c r="S2103" i="1"/>
  <c r="R2103" i="1"/>
  <c r="Q2103" i="1"/>
  <c r="P2103" i="1"/>
  <c r="AJ2102" i="1"/>
  <c r="AI2102" i="1"/>
  <c r="AH2102" i="1"/>
  <c r="AG2102" i="1"/>
  <c r="AF2102" i="1"/>
  <c r="AE2102" i="1"/>
  <c r="AD2102" i="1"/>
  <c r="AC2102" i="1"/>
  <c r="AB2102" i="1"/>
  <c r="AA2102" i="1"/>
  <c r="Z2102" i="1"/>
  <c r="Y2102" i="1"/>
  <c r="X2102" i="1"/>
  <c r="W2102" i="1"/>
  <c r="V2102" i="1"/>
  <c r="U2102" i="1"/>
  <c r="T2102" i="1"/>
  <c r="S2102" i="1"/>
  <c r="R2102" i="1"/>
  <c r="Q2102" i="1"/>
  <c r="P2102" i="1"/>
  <c r="AJ2101" i="1"/>
  <c r="AI2101" i="1"/>
  <c r="AH2101" i="1"/>
  <c r="AG2101" i="1"/>
  <c r="AF2101" i="1"/>
  <c r="AE2101" i="1"/>
  <c r="AD2101" i="1"/>
  <c r="AC2101" i="1"/>
  <c r="AB2101" i="1"/>
  <c r="AA2101" i="1"/>
  <c r="Z2101" i="1"/>
  <c r="Y2101" i="1"/>
  <c r="X2101" i="1"/>
  <c r="W2101" i="1"/>
  <c r="V2101" i="1"/>
  <c r="U2101" i="1"/>
  <c r="T2101" i="1"/>
  <c r="S2101" i="1"/>
  <c r="R2101" i="1"/>
  <c r="Q2101" i="1"/>
  <c r="P2101" i="1"/>
  <c r="AJ2100" i="1"/>
  <c r="AI2100" i="1"/>
  <c r="AH2100" i="1"/>
  <c r="AG2100" i="1"/>
  <c r="AF2100" i="1"/>
  <c r="AE2100" i="1"/>
  <c r="AD2100" i="1"/>
  <c r="AC2100" i="1"/>
  <c r="AB2100" i="1"/>
  <c r="AA2100" i="1"/>
  <c r="Z2100" i="1"/>
  <c r="Y2100" i="1"/>
  <c r="X2100" i="1"/>
  <c r="W2100" i="1"/>
  <c r="V2100" i="1"/>
  <c r="U2100" i="1"/>
  <c r="T2100" i="1"/>
  <c r="S2100" i="1"/>
  <c r="R2100" i="1"/>
  <c r="Q2100" i="1"/>
  <c r="P2100" i="1"/>
  <c r="AJ2099" i="1"/>
  <c r="AI2099" i="1"/>
  <c r="AH2099" i="1"/>
  <c r="AG2099" i="1"/>
  <c r="AF2099" i="1"/>
  <c r="AE2099" i="1"/>
  <c r="AD2099" i="1"/>
  <c r="AC2099" i="1"/>
  <c r="AB2099" i="1"/>
  <c r="AA2099" i="1"/>
  <c r="Z2099" i="1"/>
  <c r="Y2099" i="1"/>
  <c r="X2099" i="1"/>
  <c r="W2099" i="1"/>
  <c r="V2099" i="1"/>
  <c r="U2099" i="1"/>
  <c r="T2099" i="1"/>
  <c r="S2099" i="1"/>
  <c r="R2099" i="1"/>
  <c r="Q2099" i="1"/>
  <c r="P2099" i="1"/>
  <c r="AJ2098" i="1"/>
  <c r="AI2098" i="1"/>
  <c r="AH2098" i="1"/>
  <c r="AG2098" i="1"/>
  <c r="AF2098" i="1"/>
  <c r="AE2098" i="1"/>
  <c r="AD2098" i="1"/>
  <c r="AC2098" i="1"/>
  <c r="AB2098" i="1"/>
  <c r="AA2098" i="1"/>
  <c r="Z2098" i="1"/>
  <c r="Y2098" i="1"/>
  <c r="X2098" i="1"/>
  <c r="W2098" i="1"/>
  <c r="V2098" i="1"/>
  <c r="U2098" i="1"/>
  <c r="T2098" i="1"/>
  <c r="S2098" i="1"/>
  <c r="R2098" i="1"/>
  <c r="Q2098" i="1"/>
  <c r="P2098" i="1"/>
  <c r="AJ2097" i="1"/>
  <c r="AI2097" i="1"/>
  <c r="AH2097" i="1"/>
  <c r="AG2097" i="1"/>
  <c r="AF2097" i="1"/>
  <c r="AE2097" i="1"/>
  <c r="AD2097" i="1"/>
  <c r="AC2097" i="1"/>
  <c r="AB2097" i="1"/>
  <c r="AA2097" i="1"/>
  <c r="Z2097" i="1"/>
  <c r="Y2097" i="1"/>
  <c r="X2097" i="1"/>
  <c r="W2097" i="1"/>
  <c r="V2097" i="1"/>
  <c r="U2097" i="1"/>
  <c r="T2097" i="1"/>
  <c r="S2097" i="1"/>
  <c r="R2097" i="1"/>
  <c r="Q2097" i="1"/>
  <c r="P2097" i="1"/>
  <c r="AJ2096" i="1"/>
  <c r="AI2096" i="1"/>
  <c r="AH2096" i="1"/>
  <c r="AG2096" i="1"/>
  <c r="AF2096" i="1"/>
  <c r="AE2096" i="1"/>
  <c r="AD2096" i="1"/>
  <c r="AC2096" i="1"/>
  <c r="AB2096" i="1"/>
  <c r="AA2096" i="1"/>
  <c r="Z2096" i="1"/>
  <c r="Y2096" i="1"/>
  <c r="X2096" i="1"/>
  <c r="W2096" i="1"/>
  <c r="V2096" i="1"/>
  <c r="U2096" i="1"/>
  <c r="T2096" i="1"/>
  <c r="S2096" i="1"/>
  <c r="R2096" i="1"/>
  <c r="Q2096" i="1"/>
  <c r="P2096" i="1"/>
  <c r="AJ2095" i="1"/>
  <c r="AI2095" i="1"/>
  <c r="AH2095" i="1"/>
  <c r="AG2095" i="1"/>
  <c r="AF2095" i="1"/>
  <c r="AE2095" i="1"/>
  <c r="AD2095" i="1"/>
  <c r="AC2095" i="1"/>
  <c r="AB2095" i="1"/>
  <c r="AA2095" i="1"/>
  <c r="Z2095" i="1"/>
  <c r="Y2095" i="1"/>
  <c r="X2095" i="1"/>
  <c r="W2095" i="1"/>
  <c r="V2095" i="1"/>
  <c r="U2095" i="1"/>
  <c r="T2095" i="1"/>
  <c r="S2095" i="1"/>
  <c r="R2095" i="1"/>
  <c r="Q2095" i="1"/>
  <c r="P2095" i="1"/>
  <c r="AJ2094" i="1"/>
  <c r="AI2094" i="1"/>
  <c r="AH2094" i="1"/>
  <c r="AG2094" i="1"/>
  <c r="AF2094" i="1"/>
  <c r="AE2094" i="1"/>
  <c r="AD2094" i="1"/>
  <c r="AC2094" i="1"/>
  <c r="AB2094" i="1"/>
  <c r="AA2094" i="1"/>
  <c r="Z2094" i="1"/>
  <c r="Y2094" i="1"/>
  <c r="X2094" i="1"/>
  <c r="W2094" i="1"/>
  <c r="V2094" i="1"/>
  <c r="U2094" i="1"/>
  <c r="T2094" i="1"/>
  <c r="S2094" i="1"/>
  <c r="R2094" i="1"/>
  <c r="Q2094" i="1"/>
  <c r="P2094" i="1"/>
  <c r="AJ2093" i="1"/>
  <c r="AI2093" i="1"/>
  <c r="AH2093" i="1"/>
  <c r="AG2093" i="1"/>
  <c r="AF2093" i="1"/>
  <c r="AE2093" i="1"/>
  <c r="AD2093" i="1"/>
  <c r="AC2093" i="1"/>
  <c r="AB2093" i="1"/>
  <c r="AA2093" i="1"/>
  <c r="Z2093" i="1"/>
  <c r="Y2093" i="1"/>
  <c r="X2093" i="1"/>
  <c r="W2093" i="1"/>
  <c r="V2093" i="1"/>
  <c r="U2093" i="1"/>
  <c r="T2093" i="1"/>
  <c r="S2093" i="1"/>
  <c r="R2093" i="1"/>
  <c r="Q2093" i="1"/>
  <c r="P2093" i="1"/>
  <c r="AJ2092" i="1"/>
  <c r="AI2092" i="1"/>
  <c r="AH2092" i="1"/>
  <c r="AG2092" i="1"/>
  <c r="AF2092" i="1"/>
  <c r="AE2092" i="1"/>
  <c r="AD2092" i="1"/>
  <c r="AC2092" i="1"/>
  <c r="AB2092" i="1"/>
  <c r="AA2092" i="1"/>
  <c r="Z2092" i="1"/>
  <c r="Y2092" i="1"/>
  <c r="X2092" i="1"/>
  <c r="W2092" i="1"/>
  <c r="V2092" i="1"/>
  <c r="U2092" i="1"/>
  <c r="T2092" i="1"/>
  <c r="S2092" i="1"/>
  <c r="R2092" i="1"/>
  <c r="Q2092" i="1"/>
  <c r="P2092" i="1"/>
  <c r="AJ2091" i="1"/>
  <c r="AI2091" i="1"/>
  <c r="AH2091" i="1"/>
  <c r="AG2091" i="1"/>
  <c r="AF2091" i="1"/>
  <c r="AE2091" i="1"/>
  <c r="AD2091" i="1"/>
  <c r="AC2091" i="1"/>
  <c r="AB2091" i="1"/>
  <c r="AA2091" i="1"/>
  <c r="Z2091" i="1"/>
  <c r="Y2091" i="1"/>
  <c r="X2091" i="1"/>
  <c r="W2091" i="1"/>
  <c r="V2091" i="1"/>
  <c r="U2091" i="1"/>
  <c r="T2091" i="1"/>
  <c r="S2091" i="1"/>
  <c r="R2091" i="1"/>
  <c r="Q2091" i="1"/>
  <c r="P2091" i="1"/>
  <c r="AJ2090" i="1"/>
  <c r="AI2090" i="1"/>
  <c r="AH2090" i="1"/>
  <c r="AG2090" i="1"/>
  <c r="AF2090" i="1"/>
  <c r="AE2090" i="1"/>
  <c r="AD2090" i="1"/>
  <c r="AC2090" i="1"/>
  <c r="AB2090" i="1"/>
  <c r="AA2090" i="1"/>
  <c r="Z2090" i="1"/>
  <c r="Y2090" i="1"/>
  <c r="X2090" i="1"/>
  <c r="W2090" i="1"/>
  <c r="V2090" i="1"/>
  <c r="U2090" i="1"/>
  <c r="T2090" i="1"/>
  <c r="S2090" i="1"/>
  <c r="R2090" i="1"/>
  <c r="Q2090" i="1"/>
  <c r="P2090" i="1"/>
  <c r="AJ2089" i="1"/>
  <c r="AI2089" i="1"/>
  <c r="AH2089" i="1"/>
  <c r="AG2089" i="1"/>
  <c r="AF2089" i="1"/>
  <c r="AE2089" i="1"/>
  <c r="AD2089" i="1"/>
  <c r="AC2089" i="1"/>
  <c r="AB2089" i="1"/>
  <c r="AA2089" i="1"/>
  <c r="Z2089" i="1"/>
  <c r="Y2089" i="1"/>
  <c r="X2089" i="1"/>
  <c r="W2089" i="1"/>
  <c r="V2089" i="1"/>
  <c r="U2089" i="1"/>
  <c r="T2089" i="1"/>
  <c r="S2089" i="1"/>
  <c r="R2089" i="1"/>
  <c r="Q2089" i="1"/>
  <c r="P2089" i="1"/>
  <c r="AJ2088" i="1"/>
  <c r="AI2088" i="1"/>
  <c r="AH2088" i="1"/>
  <c r="AG2088" i="1"/>
  <c r="AF2088" i="1"/>
  <c r="AE2088" i="1"/>
  <c r="AD2088" i="1"/>
  <c r="AC2088" i="1"/>
  <c r="AB2088" i="1"/>
  <c r="AA2088" i="1"/>
  <c r="Z2088" i="1"/>
  <c r="Y2088" i="1"/>
  <c r="X2088" i="1"/>
  <c r="W2088" i="1"/>
  <c r="V2088" i="1"/>
  <c r="U2088" i="1"/>
  <c r="T2088" i="1"/>
  <c r="S2088" i="1"/>
  <c r="R2088" i="1"/>
  <c r="Q2088" i="1"/>
  <c r="P2088" i="1"/>
  <c r="AJ2087" i="1"/>
  <c r="AI2087" i="1"/>
  <c r="AH2087" i="1"/>
  <c r="AG2087" i="1"/>
  <c r="AF2087" i="1"/>
  <c r="AE2087" i="1"/>
  <c r="AD2087" i="1"/>
  <c r="AC2087" i="1"/>
  <c r="AB2087" i="1"/>
  <c r="AA2087" i="1"/>
  <c r="Z2087" i="1"/>
  <c r="Y2087" i="1"/>
  <c r="X2087" i="1"/>
  <c r="W2087" i="1"/>
  <c r="V2087" i="1"/>
  <c r="U2087" i="1"/>
  <c r="T2087" i="1"/>
  <c r="S2087" i="1"/>
  <c r="R2087" i="1"/>
  <c r="Q2087" i="1"/>
  <c r="P2087" i="1"/>
  <c r="AJ2086" i="1"/>
  <c r="AI2086" i="1"/>
  <c r="AH2086" i="1"/>
  <c r="AG2086" i="1"/>
  <c r="AF2086" i="1"/>
  <c r="AE2086" i="1"/>
  <c r="AD2086" i="1"/>
  <c r="AC2086" i="1"/>
  <c r="AB2086" i="1"/>
  <c r="AA2086" i="1"/>
  <c r="Z2086" i="1"/>
  <c r="Y2086" i="1"/>
  <c r="X2086" i="1"/>
  <c r="W2086" i="1"/>
  <c r="V2086" i="1"/>
  <c r="U2086" i="1"/>
  <c r="T2086" i="1"/>
  <c r="S2086" i="1"/>
  <c r="R2086" i="1"/>
  <c r="Q2086" i="1"/>
  <c r="P2086" i="1"/>
  <c r="AJ2085" i="1"/>
  <c r="AI2085" i="1"/>
  <c r="AH2085" i="1"/>
  <c r="AG2085" i="1"/>
  <c r="AF2085" i="1"/>
  <c r="AE2085" i="1"/>
  <c r="AD2085" i="1"/>
  <c r="AC2085" i="1"/>
  <c r="AB2085" i="1"/>
  <c r="AA2085" i="1"/>
  <c r="Z2085" i="1"/>
  <c r="Y2085" i="1"/>
  <c r="X2085" i="1"/>
  <c r="W2085" i="1"/>
  <c r="V2085" i="1"/>
  <c r="U2085" i="1"/>
  <c r="T2085" i="1"/>
  <c r="S2085" i="1"/>
  <c r="R2085" i="1"/>
  <c r="Q2085" i="1"/>
  <c r="P2085" i="1"/>
  <c r="AJ2084" i="1"/>
  <c r="AI2084" i="1"/>
  <c r="AH2084" i="1"/>
  <c r="AG2084" i="1"/>
  <c r="AF2084" i="1"/>
  <c r="AE2084" i="1"/>
  <c r="AD2084" i="1"/>
  <c r="AC2084" i="1"/>
  <c r="AB2084" i="1"/>
  <c r="AA2084" i="1"/>
  <c r="Z2084" i="1"/>
  <c r="Y2084" i="1"/>
  <c r="X2084" i="1"/>
  <c r="W2084" i="1"/>
  <c r="V2084" i="1"/>
  <c r="U2084" i="1"/>
  <c r="T2084" i="1"/>
  <c r="S2084" i="1"/>
  <c r="R2084" i="1"/>
  <c r="Q2084" i="1"/>
  <c r="P2084" i="1"/>
  <c r="AJ2083" i="1"/>
  <c r="AI2083" i="1"/>
  <c r="AH2083" i="1"/>
  <c r="AG2083" i="1"/>
  <c r="AF2083" i="1"/>
  <c r="AE2083" i="1"/>
  <c r="AD2083" i="1"/>
  <c r="AC2083" i="1"/>
  <c r="AB2083" i="1"/>
  <c r="AA2083" i="1"/>
  <c r="Z2083" i="1"/>
  <c r="Y2083" i="1"/>
  <c r="X2083" i="1"/>
  <c r="W2083" i="1"/>
  <c r="V2083" i="1"/>
  <c r="U2083" i="1"/>
  <c r="T2083" i="1"/>
  <c r="S2083" i="1"/>
  <c r="R2083" i="1"/>
  <c r="Q2083" i="1"/>
  <c r="P2083" i="1"/>
  <c r="AJ2082" i="1"/>
  <c r="AI2082" i="1"/>
  <c r="AH2082" i="1"/>
  <c r="AG2082" i="1"/>
  <c r="AF2082" i="1"/>
  <c r="AE2082" i="1"/>
  <c r="AD2082" i="1"/>
  <c r="AC2082" i="1"/>
  <c r="AB2082" i="1"/>
  <c r="AA2082" i="1"/>
  <c r="Z2082" i="1"/>
  <c r="Y2082" i="1"/>
  <c r="X2082" i="1"/>
  <c r="W2082" i="1"/>
  <c r="V2082" i="1"/>
  <c r="U2082" i="1"/>
  <c r="T2082" i="1"/>
  <c r="S2082" i="1"/>
  <c r="R2082" i="1"/>
  <c r="Q2082" i="1"/>
  <c r="P2082" i="1"/>
  <c r="AJ2081" i="1"/>
  <c r="AI2081" i="1"/>
  <c r="AH2081" i="1"/>
  <c r="AG2081" i="1"/>
  <c r="AF2081" i="1"/>
  <c r="AE2081" i="1"/>
  <c r="AD2081" i="1"/>
  <c r="AC2081" i="1"/>
  <c r="AB2081" i="1"/>
  <c r="AA2081" i="1"/>
  <c r="Z2081" i="1"/>
  <c r="Y2081" i="1"/>
  <c r="X2081" i="1"/>
  <c r="W2081" i="1"/>
  <c r="V2081" i="1"/>
  <c r="U2081" i="1"/>
  <c r="T2081" i="1"/>
  <c r="S2081" i="1"/>
  <c r="R2081" i="1"/>
  <c r="Q2081" i="1"/>
  <c r="P2081" i="1"/>
  <c r="AJ2080" i="1"/>
  <c r="AI2080" i="1"/>
  <c r="AH2080" i="1"/>
  <c r="AG2080" i="1"/>
  <c r="AF2080" i="1"/>
  <c r="AE2080" i="1"/>
  <c r="AD2080" i="1"/>
  <c r="AC2080" i="1"/>
  <c r="AB2080" i="1"/>
  <c r="AA2080" i="1"/>
  <c r="Z2080" i="1"/>
  <c r="Y2080" i="1"/>
  <c r="X2080" i="1"/>
  <c r="W2080" i="1"/>
  <c r="V2080" i="1"/>
  <c r="U2080" i="1"/>
  <c r="T2080" i="1"/>
  <c r="S2080" i="1"/>
  <c r="R2080" i="1"/>
  <c r="Q2080" i="1"/>
  <c r="P2080" i="1"/>
  <c r="AJ2079" i="1"/>
  <c r="AI2079" i="1"/>
  <c r="AH2079" i="1"/>
  <c r="AG2079" i="1"/>
  <c r="AF2079" i="1"/>
  <c r="AE2079" i="1"/>
  <c r="AD2079" i="1"/>
  <c r="AC2079" i="1"/>
  <c r="AB2079" i="1"/>
  <c r="AA2079" i="1"/>
  <c r="Z2079" i="1"/>
  <c r="Y2079" i="1"/>
  <c r="X2079" i="1"/>
  <c r="W2079" i="1"/>
  <c r="V2079" i="1"/>
  <c r="U2079" i="1"/>
  <c r="T2079" i="1"/>
  <c r="S2079" i="1"/>
  <c r="R2079" i="1"/>
  <c r="Q2079" i="1"/>
  <c r="P2079" i="1"/>
  <c r="AJ2078" i="1"/>
  <c r="AI2078" i="1"/>
  <c r="AH2078" i="1"/>
  <c r="AG2078" i="1"/>
  <c r="AF2078" i="1"/>
  <c r="AE2078" i="1"/>
  <c r="AD2078" i="1"/>
  <c r="AC2078" i="1"/>
  <c r="AB2078" i="1"/>
  <c r="AA2078" i="1"/>
  <c r="Z2078" i="1"/>
  <c r="Y2078" i="1"/>
  <c r="X2078" i="1"/>
  <c r="W2078" i="1"/>
  <c r="V2078" i="1"/>
  <c r="U2078" i="1"/>
  <c r="T2078" i="1"/>
  <c r="S2078" i="1"/>
  <c r="R2078" i="1"/>
  <c r="Q2078" i="1"/>
  <c r="P2078" i="1"/>
  <c r="AJ2077" i="1"/>
  <c r="AI2077" i="1"/>
  <c r="AH2077" i="1"/>
  <c r="AG2077" i="1"/>
  <c r="AF2077" i="1"/>
  <c r="AE2077" i="1"/>
  <c r="AD2077" i="1"/>
  <c r="AC2077" i="1"/>
  <c r="AB2077" i="1"/>
  <c r="AA2077" i="1"/>
  <c r="Z2077" i="1"/>
  <c r="Y2077" i="1"/>
  <c r="X2077" i="1"/>
  <c r="W2077" i="1"/>
  <c r="V2077" i="1"/>
  <c r="U2077" i="1"/>
  <c r="T2077" i="1"/>
  <c r="S2077" i="1"/>
  <c r="R2077" i="1"/>
  <c r="Q2077" i="1"/>
  <c r="P2077" i="1"/>
  <c r="AJ2076" i="1"/>
  <c r="AI2076" i="1"/>
  <c r="AH2076" i="1"/>
  <c r="AG2076" i="1"/>
  <c r="AF2076" i="1"/>
  <c r="AE2076" i="1"/>
  <c r="AD2076" i="1"/>
  <c r="AC2076" i="1"/>
  <c r="AB2076" i="1"/>
  <c r="AA2076" i="1"/>
  <c r="Z2076" i="1"/>
  <c r="Y2076" i="1"/>
  <c r="X2076" i="1"/>
  <c r="W2076" i="1"/>
  <c r="V2076" i="1"/>
  <c r="U2076" i="1"/>
  <c r="T2076" i="1"/>
  <c r="S2076" i="1"/>
  <c r="R2076" i="1"/>
  <c r="Q2076" i="1"/>
  <c r="P2076" i="1"/>
  <c r="AJ2075" i="1"/>
  <c r="AI2075" i="1"/>
  <c r="AH2075" i="1"/>
  <c r="AG2075" i="1"/>
  <c r="AF2075" i="1"/>
  <c r="AE2075" i="1"/>
  <c r="AD2075" i="1"/>
  <c r="AC2075" i="1"/>
  <c r="AB2075" i="1"/>
  <c r="AA2075" i="1"/>
  <c r="Z2075" i="1"/>
  <c r="Y2075" i="1"/>
  <c r="X2075" i="1"/>
  <c r="W2075" i="1"/>
  <c r="V2075" i="1"/>
  <c r="U2075" i="1"/>
  <c r="T2075" i="1"/>
  <c r="S2075" i="1"/>
  <c r="R2075" i="1"/>
  <c r="Q2075" i="1"/>
  <c r="P2075" i="1"/>
  <c r="AJ2074" i="1"/>
  <c r="AI2074" i="1"/>
  <c r="AH2074" i="1"/>
  <c r="AG2074" i="1"/>
  <c r="AF2074" i="1"/>
  <c r="AE2074" i="1"/>
  <c r="AD2074" i="1"/>
  <c r="AC2074" i="1"/>
  <c r="AB2074" i="1"/>
  <c r="AA2074" i="1"/>
  <c r="Z2074" i="1"/>
  <c r="Y2074" i="1"/>
  <c r="X2074" i="1"/>
  <c r="W2074" i="1"/>
  <c r="V2074" i="1"/>
  <c r="U2074" i="1"/>
  <c r="T2074" i="1"/>
  <c r="S2074" i="1"/>
  <c r="R2074" i="1"/>
  <c r="Q2074" i="1"/>
  <c r="P2074" i="1"/>
  <c r="AJ2073" i="1"/>
  <c r="AI2073" i="1"/>
  <c r="AH2073" i="1"/>
  <c r="AG2073" i="1"/>
  <c r="AF2073" i="1"/>
  <c r="AE2073" i="1"/>
  <c r="AD2073" i="1"/>
  <c r="AC2073" i="1"/>
  <c r="AB2073" i="1"/>
  <c r="AA2073" i="1"/>
  <c r="Z2073" i="1"/>
  <c r="Y2073" i="1"/>
  <c r="X2073" i="1"/>
  <c r="W2073" i="1"/>
  <c r="V2073" i="1"/>
  <c r="U2073" i="1"/>
  <c r="T2073" i="1"/>
  <c r="S2073" i="1"/>
  <c r="R2073" i="1"/>
  <c r="Q2073" i="1"/>
  <c r="P2073" i="1"/>
  <c r="AJ2072" i="1"/>
  <c r="AI2072" i="1"/>
  <c r="AH2072" i="1"/>
  <c r="AG2072" i="1"/>
  <c r="AF2072" i="1"/>
  <c r="AE2072" i="1"/>
  <c r="AD2072" i="1"/>
  <c r="AC2072" i="1"/>
  <c r="AB2072" i="1"/>
  <c r="AA2072" i="1"/>
  <c r="Z2072" i="1"/>
  <c r="Y2072" i="1"/>
  <c r="X2072" i="1"/>
  <c r="W2072" i="1"/>
  <c r="V2072" i="1"/>
  <c r="U2072" i="1"/>
  <c r="T2072" i="1"/>
  <c r="S2072" i="1"/>
  <c r="R2072" i="1"/>
  <c r="Q2072" i="1"/>
  <c r="P2072" i="1"/>
  <c r="AJ2071" i="1"/>
  <c r="AI2071" i="1"/>
  <c r="AH2071" i="1"/>
  <c r="AG2071" i="1"/>
  <c r="AF2071" i="1"/>
  <c r="AE2071" i="1"/>
  <c r="AD2071" i="1"/>
  <c r="AC2071" i="1"/>
  <c r="AB2071" i="1"/>
  <c r="AA2071" i="1"/>
  <c r="Z2071" i="1"/>
  <c r="Y2071" i="1"/>
  <c r="X2071" i="1"/>
  <c r="W2071" i="1"/>
  <c r="V2071" i="1"/>
  <c r="U2071" i="1"/>
  <c r="T2071" i="1"/>
  <c r="S2071" i="1"/>
  <c r="R2071" i="1"/>
  <c r="Q2071" i="1"/>
  <c r="P2071" i="1"/>
  <c r="AJ2070" i="1"/>
  <c r="AI2070" i="1"/>
  <c r="AH2070" i="1"/>
  <c r="AG2070" i="1"/>
  <c r="AF2070" i="1"/>
  <c r="AE2070" i="1"/>
  <c r="AD2070" i="1"/>
  <c r="AC2070" i="1"/>
  <c r="AB2070" i="1"/>
  <c r="AA2070" i="1"/>
  <c r="Z2070" i="1"/>
  <c r="Y2070" i="1"/>
  <c r="X2070" i="1"/>
  <c r="W2070" i="1"/>
  <c r="V2070" i="1"/>
  <c r="U2070" i="1"/>
  <c r="T2070" i="1"/>
  <c r="S2070" i="1"/>
  <c r="R2070" i="1"/>
  <c r="Q2070" i="1"/>
  <c r="P2070" i="1"/>
  <c r="AJ2069" i="1"/>
  <c r="AI2069" i="1"/>
  <c r="AH2069" i="1"/>
  <c r="AG2069" i="1"/>
  <c r="AF2069" i="1"/>
  <c r="AE2069" i="1"/>
  <c r="AD2069" i="1"/>
  <c r="AC2069" i="1"/>
  <c r="AB2069" i="1"/>
  <c r="AA2069" i="1"/>
  <c r="Z2069" i="1"/>
  <c r="Y2069" i="1"/>
  <c r="X2069" i="1"/>
  <c r="W2069" i="1"/>
  <c r="V2069" i="1"/>
  <c r="U2069" i="1"/>
  <c r="T2069" i="1"/>
  <c r="S2069" i="1"/>
  <c r="R2069" i="1"/>
  <c r="Q2069" i="1"/>
  <c r="P2069" i="1"/>
  <c r="AJ2068" i="1"/>
  <c r="AI2068" i="1"/>
  <c r="AH2068" i="1"/>
  <c r="AG2068" i="1"/>
  <c r="AF2068" i="1"/>
  <c r="AE2068" i="1"/>
  <c r="AD2068" i="1"/>
  <c r="AC2068" i="1"/>
  <c r="AB2068" i="1"/>
  <c r="AA2068" i="1"/>
  <c r="Z2068" i="1"/>
  <c r="Y2068" i="1"/>
  <c r="X2068" i="1"/>
  <c r="W2068" i="1"/>
  <c r="V2068" i="1"/>
  <c r="U2068" i="1"/>
  <c r="T2068" i="1"/>
  <c r="S2068" i="1"/>
  <c r="R2068" i="1"/>
  <c r="Q2068" i="1"/>
  <c r="P2068" i="1"/>
  <c r="AJ2067" i="1"/>
  <c r="AI2067" i="1"/>
  <c r="AH2067" i="1"/>
  <c r="AG2067" i="1"/>
  <c r="AF2067" i="1"/>
  <c r="AE2067" i="1"/>
  <c r="AD2067" i="1"/>
  <c r="AC2067" i="1"/>
  <c r="AB2067" i="1"/>
  <c r="AA2067" i="1"/>
  <c r="Z2067" i="1"/>
  <c r="Y2067" i="1"/>
  <c r="X2067" i="1"/>
  <c r="W2067" i="1"/>
  <c r="V2067" i="1"/>
  <c r="U2067" i="1"/>
  <c r="T2067" i="1"/>
  <c r="S2067" i="1"/>
  <c r="R2067" i="1"/>
  <c r="Q2067" i="1"/>
  <c r="P2067" i="1"/>
  <c r="AJ2066" i="1"/>
  <c r="AI2066" i="1"/>
  <c r="AH2066" i="1"/>
  <c r="AG2066" i="1"/>
  <c r="AF2066" i="1"/>
  <c r="AE2066" i="1"/>
  <c r="AD2066" i="1"/>
  <c r="AC2066" i="1"/>
  <c r="AB2066" i="1"/>
  <c r="AA2066" i="1"/>
  <c r="Z2066" i="1"/>
  <c r="Y2066" i="1"/>
  <c r="X2066" i="1"/>
  <c r="W2066" i="1"/>
  <c r="V2066" i="1"/>
  <c r="U2066" i="1"/>
  <c r="T2066" i="1"/>
  <c r="S2066" i="1"/>
  <c r="R2066" i="1"/>
  <c r="Q2066" i="1"/>
  <c r="P2066" i="1"/>
  <c r="AJ2065" i="1"/>
  <c r="AI2065" i="1"/>
  <c r="AH2065" i="1"/>
  <c r="AG2065" i="1"/>
  <c r="AF2065" i="1"/>
  <c r="AE2065" i="1"/>
  <c r="AD2065" i="1"/>
  <c r="AC2065" i="1"/>
  <c r="AB2065" i="1"/>
  <c r="AA2065" i="1"/>
  <c r="Z2065" i="1"/>
  <c r="Y2065" i="1"/>
  <c r="X2065" i="1"/>
  <c r="W2065" i="1"/>
  <c r="V2065" i="1"/>
  <c r="U2065" i="1"/>
  <c r="T2065" i="1"/>
  <c r="S2065" i="1"/>
  <c r="R2065" i="1"/>
  <c r="Q2065" i="1"/>
  <c r="P2065" i="1"/>
  <c r="AJ2064" i="1"/>
  <c r="AI2064" i="1"/>
  <c r="AH2064" i="1"/>
  <c r="AG2064" i="1"/>
  <c r="AF2064" i="1"/>
  <c r="AE2064" i="1"/>
  <c r="AD2064" i="1"/>
  <c r="AC2064" i="1"/>
  <c r="AB2064" i="1"/>
  <c r="AA2064" i="1"/>
  <c r="Z2064" i="1"/>
  <c r="Y2064" i="1"/>
  <c r="X2064" i="1"/>
  <c r="W2064" i="1"/>
  <c r="V2064" i="1"/>
  <c r="U2064" i="1"/>
  <c r="T2064" i="1"/>
  <c r="S2064" i="1"/>
  <c r="R2064" i="1"/>
  <c r="Q2064" i="1"/>
  <c r="P2064" i="1"/>
  <c r="AJ2063" i="1"/>
  <c r="AI2063" i="1"/>
  <c r="AH2063" i="1"/>
  <c r="AG2063" i="1"/>
  <c r="AF2063" i="1"/>
  <c r="AE2063" i="1"/>
  <c r="AD2063" i="1"/>
  <c r="AC2063" i="1"/>
  <c r="AB2063" i="1"/>
  <c r="AA2063" i="1"/>
  <c r="Z2063" i="1"/>
  <c r="Y2063" i="1"/>
  <c r="X2063" i="1"/>
  <c r="W2063" i="1"/>
  <c r="V2063" i="1"/>
  <c r="U2063" i="1"/>
  <c r="T2063" i="1"/>
  <c r="S2063" i="1"/>
  <c r="R2063" i="1"/>
  <c r="Q2063" i="1"/>
  <c r="P2063" i="1"/>
  <c r="AJ2062" i="1"/>
  <c r="AI2062" i="1"/>
  <c r="AH2062" i="1"/>
  <c r="AG2062" i="1"/>
  <c r="AF2062" i="1"/>
  <c r="AE2062" i="1"/>
  <c r="AD2062" i="1"/>
  <c r="AC2062" i="1"/>
  <c r="AB2062" i="1"/>
  <c r="AA2062" i="1"/>
  <c r="Z2062" i="1"/>
  <c r="Y2062" i="1"/>
  <c r="X2062" i="1"/>
  <c r="W2062" i="1"/>
  <c r="V2062" i="1"/>
  <c r="U2062" i="1"/>
  <c r="T2062" i="1"/>
  <c r="S2062" i="1"/>
  <c r="R2062" i="1"/>
  <c r="Q2062" i="1"/>
  <c r="P2062" i="1"/>
  <c r="AJ2061" i="1"/>
  <c r="AI2061" i="1"/>
  <c r="AH2061" i="1"/>
  <c r="AG2061" i="1"/>
  <c r="AF2061" i="1"/>
  <c r="AE2061" i="1"/>
  <c r="AD2061" i="1"/>
  <c r="AC2061" i="1"/>
  <c r="AB2061" i="1"/>
  <c r="AA2061" i="1"/>
  <c r="Z2061" i="1"/>
  <c r="Y2061" i="1"/>
  <c r="X2061" i="1"/>
  <c r="W2061" i="1"/>
  <c r="V2061" i="1"/>
  <c r="U2061" i="1"/>
  <c r="T2061" i="1"/>
  <c r="S2061" i="1"/>
  <c r="R2061" i="1"/>
  <c r="Q2061" i="1"/>
  <c r="P2061" i="1"/>
  <c r="AJ2060" i="1"/>
  <c r="AI2060" i="1"/>
  <c r="AH2060" i="1"/>
  <c r="AG2060" i="1"/>
  <c r="AF2060" i="1"/>
  <c r="AE2060" i="1"/>
  <c r="AD2060" i="1"/>
  <c r="AC2060" i="1"/>
  <c r="AB2060" i="1"/>
  <c r="AA2060" i="1"/>
  <c r="Z2060" i="1"/>
  <c r="Y2060" i="1"/>
  <c r="X2060" i="1"/>
  <c r="W2060" i="1"/>
  <c r="V2060" i="1"/>
  <c r="U2060" i="1"/>
  <c r="T2060" i="1"/>
  <c r="S2060" i="1"/>
  <c r="R2060" i="1"/>
  <c r="Q2060" i="1"/>
  <c r="P2060" i="1"/>
  <c r="AJ2059" i="1"/>
  <c r="AI2059" i="1"/>
  <c r="AH2059" i="1"/>
  <c r="AG2059" i="1"/>
  <c r="AF2059" i="1"/>
  <c r="AE2059" i="1"/>
  <c r="AD2059" i="1"/>
  <c r="AC2059" i="1"/>
  <c r="AB2059" i="1"/>
  <c r="AA2059" i="1"/>
  <c r="Z2059" i="1"/>
  <c r="Y2059" i="1"/>
  <c r="X2059" i="1"/>
  <c r="W2059" i="1"/>
  <c r="V2059" i="1"/>
  <c r="U2059" i="1"/>
  <c r="T2059" i="1"/>
  <c r="S2059" i="1"/>
  <c r="R2059" i="1"/>
  <c r="Q2059" i="1"/>
  <c r="P2059" i="1"/>
  <c r="AJ2058" i="1"/>
  <c r="AI2058" i="1"/>
  <c r="AH2058" i="1"/>
  <c r="AG2058" i="1"/>
  <c r="AF2058" i="1"/>
  <c r="AE2058" i="1"/>
  <c r="AD2058" i="1"/>
  <c r="AC2058" i="1"/>
  <c r="AB2058" i="1"/>
  <c r="AA2058" i="1"/>
  <c r="Z2058" i="1"/>
  <c r="Y2058" i="1"/>
  <c r="X2058" i="1"/>
  <c r="W2058" i="1"/>
  <c r="V2058" i="1"/>
  <c r="U2058" i="1"/>
  <c r="T2058" i="1"/>
  <c r="S2058" i="1"/>
  <c r="R2058" i="1"/>
  <c r="Q2058" i="1"/>
  <c r="P2058" i="1"/>
  <c r="AJ2057" i="1"/>
  <c r="AI2057" i="1"/>
  <c r="AH2057" i="1"/>
  <c r="AG2057" i="1"/>
  <c r="AF2057" i="1"/>
  <c r="AE2057" i="1"/>
  <c r="AD2057" i="1"/>
  <c r="AC2057" i="1"/>
  <c r="AB2057" i="1"/>
  <c r="AA2057" i="1"/>
  <c r="Z2057" i="1"/>
  <c r="Y2057" i="1"/>
  <c r="X2057" i="1"/>
  <c r="W2057" i="1"/>
  <c r="V2057" i="1"/>
  <c r="U2057" i="1"/>
  <c r="T2057" i="1"/>
  <c r="S2057" i="1"/>
  <c r="R2057" i="1"/>
  <c r="Q2057" i="1"/>
  <c r="P2057" i="1"/>
  <c r="AJ2056" i="1"/>
  <c r="AI2056" i="1"/>
  <c r="AH2056" i="1"/>
  <c r="AG2056" i="1"/>
  <c r="AF2056" i="1"/>
  <c r="AE2056" i="1"/>
  <c r="AD2056" i="1"/>
  <c r="AC2056" i="1"/>
  <c r="AB2056" i="1"/>
  <c r="AA2056" i="1"/>
  <c r="Z2056" i="1"/>
  <c r="Y2056" i="1"/>
  <c r="X2056" i="1"/>
  <c r="W2056" i="1"/>
  <c r="V2056" i="1"/>
  <c r="U2056" i="1"/>
  <c r="T2056" i="1"/>
  <c r="S2056" i="1"/>
  <c r="R2056" i="1"/>
  <c r="Q2056" i="1"/>
  <c r="P2056" i="1"/>
  <c r="AJ2055" i="1"/>
  <c r="AI2055" i="1"/>
  <c r="AH2055" i="1"/>
  <c r="AG2055" i="1"/>
  <c r="AF2055" i="1"/>
  <c r="AE2055" i="1"/>
  <c r="AD2055" i="1"/>
  <c r="AC2055" i="1"/>
  <c r="AB2055" i="1"/>
  <c r="AA2055" i="1"/>
  <c r="Z2055" i="1"/>
  <c r="Y2055" i="1"/>
  <c r="X2055" i="1"/>
  <c r="W2055" i="1"/>
  <c r="V2055" i="1"/>
  <c r="U2055" i="1"/>
  <c r="T2055" i="1"/>
  <c r="S2055" i="1"/>
  <c r="R2055" i="1"/>
  <c r="Q2055" i="1"/>
  <c r="P2055" i="1"/>
  <c r="AJ2054" i="1"/>
  <c r="AI2054" i="1"/>
  <c r="AH2054" i="1"/>
  <c r="AG2054" i="1"/>
  <c r="AF2054" i="1"/>
  <c r="AE2054" i="1"/>
  <c r="AD2054" i="1"/>
  <c r="AC2054" i="1"/>
  <c r="AB2054" i="1"/>
  <c r="AA2054" i="1"/>
  <c r="Z2054" i="1"/>
  <c r="Y2054" i="1"/>
  <c r="X2054" i="1"/>
  <c r="W2054" i="1"/>
  <c r="V2054" i="1"/>
  <c r="U2054" i="1"/>
  <c r="T2054" i="1"/>
  <c r="S2054" i="1"/>
  <c r="R2054" i="1"/>
  <c r="Q2054" i="1"/>
  <c r="P2054" i="1"/>
  <c r="AJ2053" i="1"/>
  <c r="AI2053" i="1"/>
  <c r="AH2053" i="1"/>
  <c r="AG2053" i="1"/>
  <c r="AF2053" i="1"/>
  <c r="AE2053" i="1"/>
  <c r="AD2053" i="1"/>
  <c r="AC2053" i="1"/>
  <c r="AB2053" i="1"/>
  <c r="AA2053" i="1"/>
  <c r="Z2053" i="1"/>
  <c r="Y2053" i="1"/>
  <c r="X2053" i="1"/>
  <c r="W2053" i="1"/>
  <c r="V2053" i="1"/>
  <c r="U2053" i="1"/>
  <c r="T2053" i="1"/>
  <c r="S2053" i="1"/>
  <c r="R2053" i="1"/>
  <c r="Q2053" i="1"/>
  <c r="P2053" i="1"/>
  <c r="AJ2052" i="1"/>
  <c r="AI2052" i="1"/>
  <c r="AH2052" i="1"/>
  <c r="AG2052" i="1"/>
  <c r="AF2052" i="1"/>
  <c r="AE2052" i="1"/>
  <c r="AD2052" i="1"/>
  <c r="AC2052" i="1"/>
  <c r="AB2052" i="1"/>
  <c r="AA2052" i="1"/>
  <c r="Z2052" i="1"/>
  <c r="Y2052" i="1"/>
  <c r="X2052" i="1"/>
  <c r="W2052" i="1"/>
  <c r="V2052" i="1"/>
  <c r="U2052" i="1"/>
  <c r="T2052" i="1"/>
  <c r="S2052" i="1"/>
  <c r="R2052" i="1"/>
  <c r="Q2052" i="1"/>
  <c r="P2052" i="1"/>
  <c r="AJ2051" i="1"/>
  <c r="AI2051" i="1"/>
  <c r="AH2051" i="1"/>
  <c r="AG2051" i="1"/>
  <c r="AF2051" i="1"/>
  <c r="AE2051" i="1"/>
  <c r="AD2051" i="1"/>
  <c r="AC2051" i="1"/>
  <c r="AB2051" i="1"/>
  <c r="AA2051" i="1"/>
  <c r="Z2051" i="1"/>
  <c r="Y2051" i="1"/>
  <c r="X2051" i="1"/>
  <c r="W2051" i="1"/>
  <c r="V2051" i="1"/>
  <c r="U2051" i="1"/>
  <c r="T2051" i="1"/>
  <c r="S2051" i="1"/>
  <c r="R2051" i="1"/>
  <c r="Q2051" i="1"/>
  <c r="P2051" i="1"/>
  <c r="AJ2050" i="1"/>
  <c r="AI2050" i="1"/>
  <c r="AH2050" i="1"/>
  <c r="AG2050" i="1"/>
  <c r="AF2050" i="1"/>
  <c r="AE2050" i="1"/>
  <c r="AD2050" i="1"/>
  <c r="AC2050" i="1"/>
  <c r="AB2050" i="1"/>
  <c r="AA2050" i="1"/>
  <c r="Z2050" i="1"/>
  <c r="Y2050" i="1"/>
  <c r="X2050" i="1"/>
  <c r="W2050" i="1"/>
  <c r="V2050" i="1"/>
  <c r="U2050" i="1"/>
  <c r="T2050" i="1"/>
  <c r="S2050" i="1"/>
  <c r="R2050" i="1"/>
  <c r="Q2050" i="1"/>
  <c r="P2050" i="1"/>
  <c r="AJ2049" i="1"/>
  <c r="AI2049" i="1"/>
  <c r="AH2049" i="1"/>
  <c r="AG2049" i="1"/>
  <c r="AF2049" i="1"/>
  <c r="AE2049" i="1"/>
  <c r="AD2049" i="1"/>
  <c r="AC2049" i="1"/>
  <c r="AB2049" i="1"/>
  <c r="AA2049" i="1"/>
  <c r="Z2049" i="1"/>
  <c r="Y2049" i="1"/>
  <c r="X2049" i="1"/>
  <c r="W2049" i="1"/>
  <c r="V2049" i="1"/>
  <c r="U2049" i="1"/>
  <c r="T2049" i="1"/>
  <c r="S2049" i="1"/>
  <c r="R2049" i="1"/>
  <c r="Q2049" i="1"/>
  <c r="P2049" i="1"/>
  <c r="AJ2048" i="1"/>
  <c r="AI2048" i="1"/>
  <c r="AH2048" i="1"/>
  <c r="AG2048" i="1"/>
  <c r="AF2048" i="1"/>
  <c r="AE2048" i="1"/>
  <c r="AD2048" i="1"/>
  <c r="AC2048" i="1"/>
  <c r="AB2048" i="1"/>
  <c r="AA2048" i="1"/>
  <c r="Z2048" i="1"/>
  <c r="Y2048" i="1"/>
  <c r="X2048" i="1"/>
  <c r="W2048" i="1"/>
  <c r="V2048" i="1"/>
  <c r="U2048" i="1"/>
  <c r="T2048" i="1"/>
  <c r="S2048" i="1"/>
  <c r="R2048" i="1"/>
  <c r="Q2048" i="1"/>
  <c r="P2048" i="1"/>
  <c r="AJ2047" i="1"/>
  <c r="AI2047" i="1"/>
  <c r="AH2047" i="1"/>
  <c r="AG2047" i="1"/>
  <c r="AF2047" i="1"/>
  <c r="AE2047" i="1"/>
  <c r="AD2047" i="1"/>
  <c r="AC2047" i="1"/>
  <c r="AB2047" i="1"/>
  <c r="AA2047" i="1"/>
  <c r="Z2047" i="1"/>
  <c r="Y2047" i="1"/>
  <c r="X2047" i="1"/>
  <c r="W2047" i="1"/>
  <c r="V2047" i="1"/>
  <c r="U2047" i="1"/>
  <c r="T2047" i="1"/>
  <c r="S2047" i="1"/>
  <c r="R2047" i="1"/>
  <c r="Q2047" i="1"/>
  <c r="P2047" i="1"/>
  <c r="AJ2046" i="1"/>
  <c r="AI2046" i="1"/>
  <c r="AH2046" i="1"/>
  <c r="AG2046" i="1"/>
  <c r="AF2046" i="1"/>
  <c r="AE2046" i="1"/>
  <c r="AD2046" i="1"/>
  <c r="AC2046" i="1"/>
  <c r="AB2046" i="1"/>
  <c r="AA2046" i="1"/>
  <c r="Z2046" i="1"/>
  <c r="Y2046" i="1"/>
  <c r="X2046" i="1"/>
  <c r="W2046" i="1"/>
  <c r="V2046" i="1"/>
  <c r="U2046" i="1"/>
  <c r="T2046" i="1"/>
  <c r="S2046" i="1"/>
  <c r="R2046" i="1"/>
  <c r="Q2046" i="1"/>
  <c r="P2046" i="1"/>
  <c r="AJ2045" i="1"/>
  <c r="AI2045" i="1"/>
  <c r="AH2045" i="1"/>
  <c r="AG2045" i="1"/>
  <c r="AF2045" i="1"/>
  <c r="AE2045" i="1"/>
  <c r="AD2045" i="1"/>
  <c r="AC2045" i="1"/>
  <c r="AB2045" i="1"/>
  <c r="AA2045" i="1"/>
  <c r="Z2045" i="1"/>
  <c r="Y2045" i="1"/>
  <c r="X2045" i="1"/>
  <c r="W2045" i="1"/>
  <c r="V2045" i="1"/>
  <c r="U2045" i="1"/>
  <c r="T2045" i="1"/>
  <c r="S2045" i="1"/>
  <c r="R2045" i="1"/>
  <c r="Q2045" i="1"/>
  <c r="P2045" i="1"/>
  <c r="AB1903" i="1"/>
  <c r="AD1910" i="1"/>
  <c r="R1932" i="1"/>
  <c r="AC1995" i="1"/>
  <c r="AC2003" i="1"/>
  <c r="AE2010" i="1"/>
  <c r="AE2018" i="1"/>
  <c r="X2030" i="1"/>
  <c r="Q2033" i="1"/>
  <c r="AC2035" i="1"/>
  <c r="P1859" i="1"/>
  <c r="P1828" i="1"/>
  <c r="P1651" i="1"/>
  <c r="P1444" i="1"/>
  <c r="P1443" i="1"/>
  <c r="P1220" i="1"/>
  <c r="P1059" i="1"/>
  <c r="P1011" i="1"/>
  <c r="P835" i="1"/>
  <c r="P627" i="1"/>
  <c r="P580" i="1"/>
  <c r="P420" i="1"/>
  <c r="P243" i="1"/>
  <c r="P211" i="1"/>
  <c r="P195" i="1"/>
  <c r="P68" i="1"/>
  <c r="AC16" i="1"/>
  <c r="Z15" i="1"/>
  <c r="X17" i="1"/>
  <c r="V8" i="1"/>
  <c r="W8" i="1"/>
  <c r="X8" i="1"/>
  <c r="X1873" i="1" s="1"/>
  <c r="Y8" i="1"/>
  <c r="Y1895" i="1" s="1"/>
  <c r="Z8" i="1"/>
  <c r="AA1747" i="1" s="1"/>
  <c r="AA8" i="1"/>
  <c r="AB8" i="1"/>
  <c r="AC8" i="1"/>
  <c r="AD8" i="1"/>
  <c r="AD1794" i="1" s="1"/>
  <c r="AE8" i="1"/>
  <c r="AF8" i="1"/>
  <c r="AF1863" i="1" s="1"/>
  <c r="AG8" i="1"/>
  <c r="AH1883" i="1" s="1"/>
  <c r="AH8" i="1"/>
  <c r="AI8" i="1"/>
  <c r="AJ8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R8" i="1"/>
  <c r="R9" i="1"/>
  <c r="S8" i="1"/>
  <c r="S9" i="1"/>
  <c r="T8" i="1"/>
  <c r="U8" i="1"/>
  <c r="U1775" i="1" s="1"/>
  <c r="T9" i="1"/>
  <c r="U9" i="1"/>
  <c r="Q8" i="1"/>
  <c r="S1832" i="1" s="1"/>
  <c r="P8" i="1"/>
  <c r="Q9" i="1"/>
  <c r="P9" i="1"/>
  <c r="V3862" i="2" l="1" a="1"/>
  <c r="V3862" i="2" s="1"/>
  <c r="W3861" i="2"/>
  <c r="X3861" i="2"/>
  <c r="X1547" i="2"/>
  <c r="W1547" i="2"/>
  <c r="X1548" i="2"/>
  <c r="V4457" i="2" a="1"/>
  <c r="V4457" i="2" s="1"/>
  <c r="X4456" i="2"/>
  <c r="W4456" i="2"/>
  <c r="V4109" i="2" a="1"/>
  <c r="V4109" i="2" s="1"/>
  <c r="W4108" i="2"/>
  <c r="X4108" i="2"/>
  <c r="AA16" i="1"/>
  <c r="P291" i="1"/>
  <c r="P675" i="1"/>
  <c r="P1060" i="1"/>
  <c r="P1475" i="1"/>
  <c r="P1860" i="1"/>
  <c r="AD2027" i="1"/>
  <c r="Z1997" i="1"/>
  <c r="AE1900" i="1"/>
  <c r="AA15" i="1"/>
  <c r="P292" i="1"/>
  <c r="P676" i="1"/>
  <c r="P1091" i="1"/>
  <c r="P1476" i="1"/>
  <c r="P1907" i="1"/>
  <c r="AC2027" i="1"/>
  <c r="AD1995" i="1"/>
  <c r="AD1878" i="1"/>
  <c r="AF2002" i="1"/>
  <c r="P707" i="1"/>
  <c r="P1523" i="1"/>
  <c r="AH2025" i="1"/>
  <c r="AC15" i="1"/>
  <c r="P324" i="1"/>
  <c r="P708" i="1"/>
  <c r="P1139" i="1"/>
  <c r="P1571" i="1"/>
  <c r="P1956" i="1"/>
  <c r="R2025" i="1"/>
  <c r="W1990" i="1"/>
  <c r="AB1871" i="1"/>
  <c r="P35" i="1"/>
  <c r="P339" i="1"/>
  <c r="P755" i="1"/>
  <c r="P1187" i="1"/>
  <c r="P1572" i="1"/>
  <c r="P1987" i="1"/>
  <c r="U2023" i="1"/>
  <c r="Z1989" i="1"/>
  <c r="AF1841" i="1"/>
  <c r="P323" i="1"/>
  <c r="P1092" i="1"/>
  <c r="P1955" i="1"/>
  <c r="W1872" i="1"/>
  <c r="P36" i="1"/>
  <c r="P371" i="1"/>
  <c r="P803" i="1"/>
  <c r="P1188" i="1"/>
  <c r="P1603" i="1"/>
  <c r="P1988" i="1"/>
  <c r="AA2020" i="1"/>
  <c r="AA1988" i="1"/>
  <c r="AC1703" i="1"/>
  <c r="P67" i="1"/>
  <c r="P419" i="1"/>
  <c r="P804" i="1"/>
  <c r="P1219" i="1"/>
  <c r="P1604" i="1"/>
  <c r="P2035" i="1"/>
  <c r="AD2019" i="1"/>
  <c r="AD1987" i="1"/>
  <c r="P83" i="1"/>
  <c r="P451" i="1"/>
  <c r="P836" i="1"/>
  <c r="P1267" i="1"/>
  <c r="P1699" i="1"/>
  <c r="AE2042" i="1"/>
  <c r="V2015" i="1"/>
  <c r="R1964" i="1"/>
  <c r="P115" i="1"/>
  <c r="P452" i="1"/>
  <c r="P883" i="1"/>
  <c r="P1315" i="1"/>
  <c r="P1700" i="1"/>
  <c r="Q2041" i="1"/>
  <c r="AB2012" i="1"/>
  <c r="U1961" i="1"/>
  <c r="R19" i="1"/>
  <c r="P163" i="1"/>
  <c r="P499" i="1"/>
  <c r="P931" i="1"/>
  <c r="P1316" i="1"/>
  <c r="P1731" i="1"/>
  <c r="T2040" i="1"/>
  <c r="AA2012" i="1"/>
  <c r="AA1950" i="1"/>
  <c r="S20" i="1"/>
  <c r="P164" i="1"/>
  <c r="P547" i="1"/>
  <c r="P932" i="1"/>
  <c r="P1347" i="1"/>
  <c r="P1732" i="1"/>
  <c r="W2038" i="1"/>
  <c r="AF2010" i="1"/>
  <c r="AE1932" i="1"/>
  <c r="AF2042" i="1"/>
  <c r="AF1981" i="1"/>
  <c r="U19" i="1"/>
  <c r="P548" i="1"/>
  <c r="P963" i="1"/>
  <c r="P1348" i="1"/>
  <c r="P1779" i="1"/>
  <c r="AI22" i="1"/>
  <c r="U18" i="1"/>
  <c r="P196" i="1"/>
  <c r="P579" i="1"/>
  <c r="P964" i="1"/>
  <c r="P1395" i="1"/>
  <c r="P1827" i="1"/>
  <c r="R2033" i="1"/>
  <c r="AB2004" i="1"/>
  <c r="X1921" i="1"/>
  <c r="V19" i="1"/>
  <c r="AD15" i="1"/>
  <c r="P116" i="1"/>
  <c r="P244" i="1"/>
  <c r="P372" i="1"/>
  <c r="P500" i="1"/>
  <c r="P628" i="1"/>
  <c r="P756" i="1"/>
  <c r="P884" i="1"/>
  <c r="P1012" i="1"/>
  <c r="P1140" i="1"/>
  <c r="P1268" i="1"/>
  <c r="P1396" i="1"/>
  <c r="P1524" i="1"/>
  <c r="P1652" i="1"/>
  <c r="P1780" i="1"/>
  <c r="P1908" i="1"/>
  <c r="P2036" i="1"/>
  <c r="Z2037" i="1"/>
  <c r="W2030" i="1"/>
  <c r="X2022" i="1"/>
  <c r="U2015" i="1"/>
  <c r="V2007" i="1"/>
  <c r="S2000" i="1"/>
  <c r="T1992" i="1"/>
  <c r="Q1979" i="1"/>
  <c r="AF1949" i="1"/>
  <c r="AA1918" i="1"/>
  <c r="X1889" i="1"/>
  <c r="X1837" i="1"/>
  <c r="S2008" i="1"/>
  <c r="T2000" i="1"/>
  <c r="V18" i="1"/>
  <c r="AD14" i="1"/>
  <c r="P131" i="1"/>
  <c r="P259" i="1"/>
  <c r="P387" i="1"/>
  <c r="P515" i="1"/>
  <c r="P643" i="1"/>
  <c r="P771" i="1"/>
  <c r="P899" i="1"/>
  <c r="P1027" i="1"/>
  <c r="P1155" i="1"/>
  <c r="P1283" i="1"/>
  <c r="P1411" i="1"/>
  <c r="P1539" i="1"/>
  <c r="P1667" i="1"/>
  <c r="P1795" i="1"/>
  <c r="P1923" i="1"/>
  <c r="AB2044" i="1"/>
  <c r="Y2037" i="1"/>
  <c r="Z2029" i="1"/>
  <c r="W2022" i="1"/>
  <c r="X2014" i="1"/>
  <c r="U2007" i="1"/>
  <c r="V1999" i="1"/>
  <c r="S1992" i="1"/>
  <c r="V1978" i="1"/>
  <c r="Q1947" i="1"/>
  <c r="AF1917" i="1"/>
  <c r="AA1886" i="1"/>
  <c r="AC1803" i="1"/>
  <c r="W19" i="1"/>
  <c r="AE12" i="1"/>
  <c r="P132" i="1"/>
  <c r="P260" i="1"/>
  <c r="P388" i="1"/>
  <c r="P516" i="1"/>
  <c r="P644" i="1"/>
  <c r="P772" i="1"/>
  <c r="P900" i="1"/>
  <c r="P1028" i="1"/>
  <c r="P1156" i="1"/>
  <c r="P1284" i="1"/>
  <c r="P1412" i="1"/>
  <c r="P1540" i="1"/>
  <c r="P1668" i="1"/>
  <c r="P1796" i="1"/>
  <c r="P1924" i="1"/>
  <c r="AA2044" i="1"/>
  <c r="AB2036" i="1"/>
  <c r="Y2029" i="1"/>
  <c r="Z2021" i="1"/>
  <c r="W2014" i="1"/>
  <c r="X2006" i="1"/>
  <c r="U1999" i="1"/>
  <c r="V1991" i="1"/>
  <c r="Y1975" i="1"/>
  <c r="V1946" i="1"/>
  <c r="Q1915" i="1"/>
  <c r="AF1885" i="1"/>
  <c r="U1799" i="1"/>
  <c r="W18" i="1"/>
  <c r="AE26" i="1"/>
  <c r="P147" i="1"/>
  <c r="P275" i="1"/>
  <c r="P403" i="1"/>
  <c r="P531" i="1"/>
  <c r="P659" i="1"/>
  <c r="P787" i="1"/>
  <c r="P915" i="1"/>
  <c r="P1043" i="1"/>
  <c r="P1171" i="1"/>
  <c r="P1299" i="1"/>
  <c r="P1427" i="1"/>
  <c r="P1555" i="1"/>
  <c r="P1683" i="1"/>
  <c r="P1811" i="1"/>
  <c r="P1939" i="1"/>
  <c r="AD2043" i="1"/>
  <c r="AA2036" i="1"/>
  <c r="AB2028" i="1"/>
  <c r="Y2021" i="1"/>
  <c r="Z2013" i="1"/>
  <c r="W2006" i="1"/>
  <c r="X1998" i="1"/>
  <c r="U1991" i="1"/>
  <c r="AD1974" i="1"/>
  <c r="Y1943" i="1"/>
  <c r="V1914" i="1"/>
  <c r="Q1883" i="1"/>
  <c r="U1766" i="1"/>
  <c r="X18" i="1"/>
  <c r="AH26" i="1"/>
  <c r="P148" i="1"/>
  <c r="P276" i="1"/>
  <c r="P404" i="1"/>
  <c r="P532" i="1"/>
  <c r="P660" i="1"/>
  <c r="P788" i="1"/>
  <c r="P916" i="1"/>
  <c r="P1044" i="1"/>
  <c r="P1172" i="1"/>
  <c r="P1300" i="1"/>
  <c r="P1428" i="1"/>
  <c r="P1556" i="1"/>
  <c r="P1684" i="1"/>
  <c r="P1812" i="1"/>
  <c r="P1940" i="1"/>
  <c r="AC2043" i="1"/>
  <c r="AD2035" i="1"/>
  <c r="AA2028" i="1"/>
  <c r="AB2020" i="1"/>
  <c r="Y2013" i="1"/>
  <c r="Z2005" i="1"/>
  <c r="W1998" i="1"/>
  <c r="X1990" i="1"/>
  <c r="AG1971" i="1"/>
  <c r="AD1942" i="1"/>
  <c r="Y1911" i="1"/>
  <c r="V1882" i="1"/>
  <c r="AE1761" i="1"/>
  <c r="W1968" i="1"/>
  <c r="T1939" i="1"/>
  <c r="AG1907" i="1"/>
  <c r="S1668" i="1"/>
  <c r="T1971" i="1"/>
  <c r="AG1939" i="1"/>
  <c r="Y1879" i="1"/>
  <c r="Y17" i="1"/>
  <c r="Y1997" i="1"/>
  <c r="AG15" i="1"/>
  <c r="Y16" i="1"/>
  <c r="P51" i="1"/>
  <c r="P179" i="1"/>
  <c r="P307" i="1"/>
  <c r="P435" i="1"/>
  <c r="P563" i="1"/>
  <c r="P691" i="1"/>
  <c r="P819" i="1"/>
  <c r="P947" i="1"/>
  <c r="P1075" i="1"/>
  <c r="P1203" i="1"/>
  <c r="P1331" i="1"/>
  <c r="P1459" i="1"/>
  <c r="P1587" i="1"/>
  <c r="P1715" i="1"/>
  <c r="P1843" i="1"/>
  <c r="P1971" i="1"/>
  <c r="AH2041" i="1"/>
  <c r="AE2034" i="1"/>
  <c r="AF2026" i="1"/>
  <c r="AC2019" i="1"/>
  <c r="AD2011" i="1"/>
  <c r="AA2004" i="1"/>
  <c r="AB1996" i="1"/>
  <c r="Y1989" i="1"/>
  <c r="AB1967" i="1"/>
  <c r="W1936" i="1"/>
  <c r="T1907" i="1"/>
  <c r="AG1875" i="1"/>
  <c r="Y2005" i="1"/>
  <c r="AG12" i="1"/>
  <c r="AF2034" i="1"/>
  <c r="R20" i="1"/>
  <c r="Z16" i="1"/>
  <c r="P52" i="1"/>
  <c r="P180" i="1"/>
  <c r="P308" i="1"/>
  <c r="P436" i="1"/>
  <c r="P564" i="1"/>
  <c r="P692" i="1"/>
  <c r="P820" i="1"/>
  <c r="P948" i="1"/>
  <c r="P1076" i="1"/>
  <c r="P1204" i="1"/>
  <c r="P1332" i="1"/>
  <c r="P1460" i="1"/>
  <c r="P1588" i="1"/>
  <c r="P1716" i="1"/>
  <c r="P1844" i="1"/>
  <c r="P1972" i="1"/>
  <c r="R2041" i="1"/>
  <c r="AH2033" i="1"/>
  <c r="AE2026" i="1"/>
  <c r="AF2018" i="1"/>
  <c r="AC2011" i="1"/>
  <c r="AD2003" i="1"/>
  <c r="AA1996" i="1"/>
  <c r="AB1988" i="1"/>
  <c r="AE1964" i="1"/>
  <c r="AB1935" i="1"/>
  <c r="W1904" i="1"/>
  <c r="T1875" i="1"/>
  <c r="P851" i="1"/>
  <c r="P1107" i="1"/>
  <c r="P1235" i="1"/>
  <c r="P1491" i="1"/>
  <c r="P1619" i="1"/>
  <c r="P1875" i="1"/>
  <c r="P2003" i="1"/>
  <c r="S2040" i="1"/>
  <c r="T2032" i="1"/>
  <c r="Q2025" i="1"/>
  <c r="R2017" i="1"/>
  <c r="AH2009" i="1"/>
  <c r="AE2002" i="1"/>
  <c r="AF1994" i="1"/>
  <c r="AC1987" i="1"/>
  <c r="Z1960" i="1"/>
  <c r="U1929" i="1"/>
  <c r="R1900" i="1"/>
  <c r="AE1868" i="1"/>
  <c r="P467" i="1"/>
  <c r="P595" i="1"/>
  <c r="P723" i="1"/>
  <c r="P979" i="1"/>
  <c r="P1747" i="1"/>
  <c r="T20" i="1"/>
  <c r="AB16" i="1"/>
  <c r="P84" i="1"/>
  <c r="P212" i="1"/>
  <c r="P340" i="1"/>
  <c r="P468" i="1"/>
  <c r="P596" i="1"/>
  <c r="P724" i="1"/>
  <c r="P852" i="1"/>
  <c r="P980" i="1"/>
  <c r="P1108" i="1"/>
  <c r="P1236" i="1"/>
  <c r="P1364" i="1"/>
  <c r="P1492" i="1"/>
  <c r="P1620" i="1"/>
  <c r="P1748" i="1"/>
  <c r="P1876" i="1"/>
  <c r="P2004" i="1"/>
  <c r="V2039" i="1"/>
  <c r="S2032" i="1"/>
  <c r="T2024" i="1"/>
  <c r="Q2017" i="1"/>
  <c r="R2009" i="1"/>
  <c r="AH2001" i="1"/>
  <c r="AE1994" i="1"/>
  <c r="X1985" i="1"/>
  <c r="AC1957" i="1"/>
  <c r="Z1928" i="1"/>
  <c r="U1897" i="1"/>
  <c r="R1868" i="1"/>
  <c r="S19" i="1"/>
  <c r="P1363" i="1"/>
  <c r="T19" i="1"/>
  <c r="AB15" i="1"/>
  <c r="P99" i="1"/>
  <c r="P227" i="1"/>
  <c r="P355" i="1"/>
  <c r="P483" i="1"/>
  <c r="P611" i="1"/>
  <c r="P739" i="1"/>
  <c r="P867" i="1"/>
  <c r="P995" i="1"/>
  <c r="P1123" i="1"/>
  <c r="P1251" i="1"/>
  <c r="P1379" i="1"/>
  <c r="P1507" i="1"/>
  <c r="P1635" i="1"/>
  <c r="P1763" i="1"/>
  <c r="P1891" i="1"/>
  <c r="P2019" i="1"/>
  <c r="U2039" i="1"/>
  <c r="V2031" i="1"/>
  <c r="S2024" i="1"/>
  <c r="T2016" i="1"/>
  <c r="Q2009" i="1"/>
  <c r="R2001" i="1"/>
  <c r="AH1993" i="1"/>
  <c r="W1985" i="1"/>
  <c r="S1954" i="1"/>
  <c r="AC1925" i="1"/>
  <c r="Z1896" i="1"/>
  <c r="Q1864" i="1"/>
  <c r="AH2017" i="1"/>
  <c r="P100" i="1"/>
  <c r="P228" i="1"/>
  <c r="P356" i="1"/>
  <c r="P484" i="1"/>
  <c r="P612" i="1"/>
  <c r="P740" i="1"/>
  <c r="P868" i="1"/>
  <c r="P996" i="1"/>
  <c r="P1124" i="1"/>
  <c r="P1252" i="1"/>
  <c r="P1380" i="1"/>
  <c r="P1508" i="1"/>
  <c r="P1636" i="1"/>
  <c r="P1764" i="1"/>
  <c r="P1892" i="1"/>
  <c r="P2020" i="1"/>
  <c r="X2038" i="1"/>
  <c r="U2031" i="1"/>
  <c r="V2023" i="1"/>
  <c r="S2016" i="1"/>
  <c r="T2008" i="1"/>
  <c r="Q2001" i="1"/>
  <c r="R1993" i="1"/>
  <c r="AA1982" i="1"/>
  <c r="X1953" i="1"/>
  <c r="S1922" i="1"/>
  <c r="AC1893" i="1"/>
  <c r="Q1993" i="1"/>
  <c r="S1890" i="1"/>
  <c r="AJ18" i="1"/>
  <c r="AF33" i="1"/>
  <c r="AF41" i="1"/>
  <c r="AF49" i="1"/>
  <c r="AF27" i="1"/>
  <c r="AF35" i="1"/>
  <c r="AF43" i="1"/>
  <c r="AF28" i="1"/>
  <c r="AF36" i="1"/>
  <c r="AF44" i="1"/>
  <c r="AF31" i="1"/>
  <c r="AF39" i="1"/>
  <c r="AF47" i="1"/>
  <c r="AF32" i="1"/>
  <c r="AF53" i="1"/>
  <c r="AF61" i="1"/>
  <c r="AF69" i="1"/>
  <c r="AF77" i="1"/>
  <c r="AF85" i="1"/>
  <c r="AF45" i="1"/>
  <c r="AF55" i="1"/>
  <c r="AF63" i="1"/>
  <c r="AF71" i="1"/>
  <c r="AF79" i="1"/>
  <c r="AF34" i="1"/>
  <c r="AF42" i="1"/>
  <c r="AF56" i="1"/>
  <c r="AF64" i="1"/>
  <c r="AF72" i="1"/>
  <c r="AF80" i="1"/>
  <c r="AF57" i="1"/>
  <c r="AF65" i="1"/>
  <c r="AF73" i="1"/>
  <c r="AF30" i="1"/>
  <c r="AF51" i="1"/>
  <c r="AF59" i="1"/>
  <c r="AF67" i="1"/>
  <c r="AF75" i="1"/>
  <c r="AF83" i="1"/>
  <c r="AF38" i="1"/>
  <c r="AF92" i="1"/>
  <c r="AF100" i="1"/>
  <c r="AF108" i="1"/>
  <c r="AF116" i="1"/>
  <c r="AF124" i="1"/>
  <c r="AF46" i="1"/>
  <c r="AF66" i="1"/>
  <c r="AF76" i="1"/>
  <c r="AF82" i="1"/>
  <c r="AF58" i="1"/>
  <c r="AF68" i="1"/>
  <c r="AF78" i="1"/>
  <c r="AF94" i="1"/>
  <c r="AF102" i="1"/>
  <c r="AF110" i="1"/>
  <c r="AF118" i="1"/>
  <c r="AF50" i="1"/>
  <c r="AF60" i="1"/>
  <c r="AF70" i="1"/>
  <c r="AF52" i="1"/>
  <c r="AF62" i="1"/>
  <c r="AF95" i="1"/>
  <c r="AF103" i="1"/>
  <c r="AF111" i="1"/>
  <c r="AF54" i="1"/>
  <c r="AF29" i="1"/>
  <c r="AF84" i="1"/>
  <c r="AF96" i="1"/>
  <c r="AF104" i="1"/>
  <c r="AF112" i="1"/>
  <c r="AF120" i="1"/>
  <c r="AF128" i="1"/>
  <c r="AF87" i="1"/>
  <c r="AF86" i="1"/>
  <c r="AF105" i="1"/>
  <c r="AF115" i="1"/>
  <c r="AF130" i="1"/>
  <c r="AF138" i="1"/>
  <c r="AF146" i="1"/>
  <c r="AF154" i="1"/>
  <c r="AF162" i="1"/>
  <c r="AF170" i="1"/>
  <c r="AF91" i="1"/>
  <c r="AF93" i="1"/>
  <c r="AF127" i="1"/>
  <c r="AF37" i="1"/>
  <c r="AF132" i="1"/>
  <c r="AF140" i="1"/>
  <c r="AF148" i="1"/>
  <c r="AF156" i="1"/>
  <c r="AF164" i="1"/>
  <c r="AF126" i="1"/>
  <c r="AF121" i="1"/>
  <c r="AF133" i="1"/>
  <c r="AF141" i="1"/>
  <c r="AF149" i="1"/>
  <c r="AF157" i="1"/>
  <c r="AF165" i="1"/>
  <c r="AF114" i="1"/>
  <c r="AF81" i="1"/>
  <c r="AF106" i="1"/>
  <c r="AF125" i="1"/>
  <c r="AF134" i="1"/>
  <c r="AF142" i="1"/>
  <c r="AF150" i="1"/>
  <c r="AF158" i="1"/>
  <c r="AF40" i="1"/>
  <c r="AF98" i="1"/>
  <c r="AF136" i="1"/>
  <c r="AF144" i="1"/>
  <c r="AF152" i="1"/>
  <c r="AF160" i="1"/>
  <c r="AF168" i="1"/>
  <c r="AF88" i="1"/>
  <c r="AF101" i="1"/>
  <c r="AF151" i="1"/>
  <c r="AF161" i="1"/>
  <c r="AF48" i="1"/>
  <c r="AF97" i="1"/>
  <c r="AF143" i="1"/>
  <c r="AF153" i="1"/>
  <c r="AF163" i="1"/>
  <c r="AF180" i="1"/>
  <c r="AF188" i="1"/>
  <c r="AF196" i="1"/>
  <c r="AF204" i="1"/>
  <c r="AF212" i="1"/>
  <c r="AF123" i="1"/>
  <c r="AF135" i="1"/>
  <c r="AF145" i="1"/>
  <c r="AF155" i="1"/>
  <c r="AF167" i="1"/>
  <c r="AF131" i="1"/>
  <c r="AF182" i="1"/>
  <c r="AF190" i="1"/>
  <c r="AF198" i="1"/>
  <c r="AF206" i="1"/>
  <c r="AF89" i="1"/>
  <c r="AF90" i="1"/>
  <c r="AF117" i="1"/>
  <c r="AF171" i="1"/>
  <c r="AF172" i="1"/>
  <c r="AF173" i="1"/>
  <c r="AF174" i="1"/>
  <c r="AF175" i="1"/>
  <c r="AF183" i="1"/>
  <c r="AF191" i="1"/>
  <c r="AF199" i="1"/>
  <c r="AF207" i="1"/>
  <c r="AF113" i="1"/>
  <c r="AF166" i="1"/>
  <c r="AF169" i="1"/>
  <c r="AF74" i="1"/>
  <c r="AF99" i="1"/>
  <c r="AF176" i="1"/>
  <c r="AF184" i="1"/>
  <c r="AF192" i="1"/>
  <c r="AF200" i="1"/>
  <c r="AF208" i="1"/>
  <c r="AF122" i="1"/>
  <c r="AF178" i="1"/>
  <c r="AF186" i="1"/>
  <c r="AF194" i="1"/>
  <c r="AF107" i="1"/>
  <c r="AF119" i="1"/>
  <c r="AF217" i="1"/>
  <c r="AF225" i="1"/>
  <c r="AF233" i="1"/>
  <c r="AF241" i="1"/>
  <c r="AF249" i="1"/>
  <c r="AF257" i="1"/>
  <c r="AF109" i="1"/>
  <c r="AF139" i="1"/>
  <c r="AF187" i="1"/>
  <c r="AF201" i="1"/>
  <c r="AF218" i="1"/>
  <c r="AF226" i="1"/>
  <c r="AF234" i="1"/>
  <c r="AF242" i="1"/>
  <c r="AF250" i="1"/>
  <c r="AF258" i="1"/>
  <c r="AF197" i="1"/>
  <c r="AF203" i="1"/>
  <c r="AF220" i="1"/>
  <c r="AF228" i="1"/>
  <c r="AF236" i="1"/>
  <c r="AF244" i="1"/>
  <c r="AF252" i="1"/>
  <c r="AF205" i="1"/>
  <c r="AF195" i="1"/>
  <c r="AF213" i="1"/>
  <c r="AF221" i="1"/>
  <c r="AF229" i="1"/>
  <c r="AF237" i="1"/>
  <c r="AF147" i="1"/>
  <c r="AF181" i="1"/>
  <c r="AF193" i="1"/>
  <c r="AF209" i="1"/>
  <c r="AF214" i="1"/>
  <c r="AF222" i="1"/>
  <c r="AF230" i="1"/>
  <c r="AF238" i="1"/>
  <c r="AF246" i="1"/>
  <c r="AF254" i="1"/>
  <c r="AF177" i="1"/>
  <c r="AF189" i="1"/>
  <c r="AF235" i="1"/>
  <c r="AF211" i="1"/>
  <c r="AF261" i="1"/>
  <c r="AF269" i="1"/>
  <c r="AF277" i="1"/>
  <c r="AF285" i="1"/>
  <c r="AF293" i="1"/>
  <c r="AF301" i="1"/>
  <c r="AF309" i="1"/>
  <c r="AF317" i="1"/>
  <c r="AF129" i="1"/>
  <c r="AF159" i="1"/>
  <c r="AF202" i="1"/>
  <c r="AF248" i="1"/>
  <c r="AF185" i="1"/>
  <c r="AF224" i="1"/>
  <c r="AF263" i="1"/>
  <c r="AF271" i="1"/>
  <c r="AF279" i="1"/>
  <c r="AF287" i="1"/>
  <c r="AF295" i="1"/>
  <c r="AF303" i="1"/>
  <c r="AF311" i="1"/>
  <c r="AF319" i="1"/>
  <c r="AF179" i="1"/>
  <c r="AF264" i="1"/>
  <c r="AF272" i="1"/>
  <c r="AF280" i="1"/>
  <c r="AF288" i="1"/>
  <c r="AF296" i="1"/>
  <c r="AF304" i="1"/>
  <c r="AF215" i="1"/>
  <c r="AF256" i="1"/>
  <c r="AF137" i="1"/>
  <c r="AF265" i="1"/>
  <c r="AF273" i="1"/>
  <c r="AF281" i="1"/>
  <c r="AF289" i="1"/>
  <c r="AF297" i="1"/>
  <c r="AF305" i="1"/>
  <c r="AF313" i="1"/>
  <c r="AF227" i="1"/>
  <c r="AF245" i="1"/>
  <c r="AF247" i="1"/>
  <c r="AF251" i="1"/>
  <c r="AF259" i="1"/>
  <c r="AF267" i="1"/>
  <c r="AF275" i="1"/>
  <c r="AF283" i="1"/>
  <c r="AF291" i="1"/>
  <c r="AF299" i="1"/>
  <c r="AF307" i="1"/>
  <c r="AF216" i="1"/>
  <c r="AF276" i="1"/>
  <c r="AF310" i="1"/>
  <c r="AF315" i="1"/>
  <c r="AF321" i="1"/>
  <c r="AF329" i="1"/>
  <c r="AF337" i="1"/>
  <c r="AF345" i="1"/>
  <c r="AF353" i="1"/>
  <c r="AF361" i="1"/>
  <c r="AF369" i="1"/>
  <c r="AF377" i="1"/>
  <c r="AF385" i="1"/>
  <c r="AF393" i="1"/>
  <c r="AF401" i="1"/>
  <c r="AF409" i="1"/>
  <c r="AF417" i="1"/>
  <c r="AF425" i="1"/>
  <c r="AF433" i="1"/>
  <c r="AF223" i="1"/>
  <c r="AF262" i="1"/>
  <c r="AF274" i="1"/>
  <c r="AF300" i="1"/>
  <c r="AF312" i="1"/>
  <c r="AF322" i="1"/>
  <c r="AF330" i="1"/>
  <c r="AF338" i="1"/>
  <c r="AF346" i="1"/>
  <c r="AF354" i="1"/>
  <c r="AF362" i="1"/>
  <c r="AF370" i="1"/>
  <c r="AF378" i="1"/>
  <c r="AF386" i="1"/>
  <c r="AF394" i="1"/>
  <c r="AF402" i="1"/>
  <c r="AF410" i="1"/>
  <c r="AF418" i="1"/>
  <c r="AF426" i="1"/>
  <c r="AF210" i="1"/>
  <c r="AF253" i="1"/>
  <c r="AF286" i="1"/>
  <c r="AF298" i="1"/>
  <c r="AF260" i="1"/>
  <c r="AF314" i="1"/>
  <c r="AF323" i="1"/>
  <c r="AF331" i="1"/>
  <c r="AF339" i="1"/>
  <c r="AF347" i="1"/>
  <c r="AF355" i="1"/>
  <c r="AF363" i="1"/>
  <c r="AF371" i="1"/>
  <c r="AF379" i="1"/>
  <c r="AF387" i="1"/>
  <c r="AF395" i="1"/>
  <c r="AF403" i="1"/>
  <c r="AF411" i="1"/>
  <c r="AF419" i="1"/>
  <c r="AF427" i="1"/>
  <c r="AF243" i="1"/>
  <c r="AF231" i="1"/>
  <c r="AF284" i="1"/>
  <c r="AF324" i="1"/>
  <c r="AF332" i="1"/>
  <c r="AF340" i="1"/>
  <c r="AF348" i="1"/>
  <c r="AF356" i="1"/>
  <c r="AF364" i="1"/>
  <c r="AF372" i="1"/>
  <c r="AF380" i="1"/>
  <c r="AF388" i="1"/>
  <c r="AF396" i="1"/>
  <c r="AF404" i="1"/>
  <c r="AF412" i="1"/>
  <c r="AF420" i="1"/>
  <c r="AF428" i="1"/>
  <c r="AF232" i="1"/>
  <c r="AF270" i="1"/>
  <c r="AF282" i="1"/>
  <c r="AF219" i="1"/>
  <c r="AF325" i="1"/>
  <c r="AF333" i="1"/>
  <c r="AF341" i="1"/>
  <c r="AF349" i="1"/>
  <c r="AF357" i="1"/>
  <c r="AF365" i="1"/>
  <c r="AF373" i="1"/>
  <c r="AF381" i="1"/>
  <c r="AF389" i="1"/>
  <c r="AF397" i="1"/>
  <c r="AF405" i="1"/>
  <c r="AF413" i="1"/>
  <c r="AF421" i="1"/>
  <c r="AF239" i="1"/>
  <c r="AF294" i="1"/>
  <c r="AF268" i="1"/>
  <c r="AF326" i="1"/>
  <c r="AF334" i="1"/>
  <c r="AF342" i="1"/>
  <c r="AF350" i="1"/>
  <c r="AF358" i="1"/>
  <c r="AF366" i="1"/>
  <c r="AF374" i="1"/>
  <c r="AF382" i="1"/>
  <c r="AF390" i="1"/>
  <c r="AF398" i="1"/>
  <c r="AF406" i="1"/>
  <c r="AF414" i="1"/>
  <c r="AF422" i="1"/>
  <c r="AF430" i="1"/>
  <c r="AF255" i="1"/>
  <c r="AF266" i="1"/>
  <c r="AF292" i="1"/>
  <c r="AF306" i="1"/>
  <c r="AF316" i="1"/>
  <c r="AF327" i="1"/>
  <c r="AF335" i="1"/>
  <c r="AF343" i="1"/>
  <c r="AF351" i="1"/>
  <c r="AF359" i="1"/>
  <c r="AF367" i="1"/>
  <c r="AF375" i="1"/>
  <c r="AF383" i="1"/>
  <c r="AF391" i="1"/>
  <c r="AF399" i="1"/>
  <c r="AF407" i="1"/>
  <c r="AF415" i="1"/>
  <c r="AF423" i="1"/>
  <c r="AF240" i="1"/>
  <c r="AF278" i="1"/>
  <c r="AF290" i="1"/>
  <c r="AF320" i="1"/>
  <c r="AF352" i="1"/>
  <c r="AF384" i="1"/>
  <c r="AF416" i="1"/>
  <c r="AF441" i="1"/>
  <c r="AF449" i="1"/>
  <c r="AF457" i="1"/>
  <c r="AF465" i="1"/>
  <c r="AF308" i="1"/>
  <c r="AF431" i="1"/>
  <c r="AF434" i="1"/>
  <c r="AF442" i="1"/>
  <c r="AF450" i="1"/>
  <c r="AF458" i="1"/>
  <c r="AF466" i="1"/>
  <c r="AF328" i="1"/>
  <c r="AF360" i="1"/>
  <c r="AF392" i="1"/>
  <c r="AF424" i="1"/>
  <c r="AF429" i="1"/>
  <c r="AF435" i="1"/>
  <c r="AF443" i="1"/>
  <c r="AF451" i="1"/>
  <c r="AF459" i="1"/>
  <c r="AF467" i="1"/>
  <c r="AF475" i="1"/>
  <c r="AF436" i="1"/>
  <c r="AF444" i="1"/>
  <c r="AF452" i="1"/>
  <c r="AF460" i="1"/>
  <c r="AF468" i="1"/>
  <c r="AF302" i="1"/>
  <c r="AF336" i="1"/>
  <c r="AF368" i="1"/>
  <c r="AF400" i="1"/>
  <c r="AF437" i="1"/>
  <c r="AF445" i="1"/>
  <c r="AF453" i="1"/>
  <c r="AF461" i="1"/>
  <c r="AF469" i="1"/>
  <c r="AF432" i="1"/>
  <c r="AF318" i="1"/>
  <c r="AF438" i="1"/>
  <c r="AF446" i="1"/>
  <c r="AF454" i="1"/>
  <c r="AF462" i="1"/>
  <c r="AF344" i="1"/>
  <c r="AF376" i="1"/>
  <c r="AF408" i="1"/>
  <c r="AF439" i="1"/>
  <c r="AF447" i="1"/>
  <c r="AF455" i="1"/>
  <c r="AF463" i="1"/>
  <c r="AF484" i="1"/>
  <c r="AF492" i="1"/>
  <c r="AF500" i="1"/>
  <c r="AF508" i="1"/>
  <c r="AF516" i="1"/>
  <c r="AF524" i="1"/>
  <c r="AF532" i="1"/>
  <c r="AF540" i="1"/>
  <c r="AF548" i="1"/>
  <c r="AF556" i="1"/>
  <c r="AF564" i="1"/>
  <c r="AF572" i="1"/>
  <c r="AF580" i="1"/>
  <c r="AF588" i="1"/>
  <c r="AF596" i="1"/>
  <c r="AF604" i="1"/>
  <c r="AF464" i="1"/>
  <c r="AF476" i="1"/>
  <c r="AF485" i="1"/>
  <c r="AF493" i="1"/>
  <c r="AF501" i="1"/>
  <c r="AF509" i="1"/>
  <c r="AF517" i="1"/>
  <c r="AF525" i="1"/>
  <c r="AF533" i="1"/>
  <c r="AF541" i="1"/>
  <c r="AF549" i="1"/>
  <c r="AF557" i="1"/>
  <c r="AF565" i="1"/>
  <c r="AF573" i="1"/>
  <c r="AF581" i="1"/>
  <c r="AF589" i="1"/>
  <c r="AF597" i="1"/>
  <c r="AF605" i="1"/>
  <c r="AF477" i="1"/>
  <c r="AF478" i="1"/>
  <c r="AF486" i="1"/>
  <c r="AF494" i="1"/>
  <c r="AF502" i="1"/>
  <c r="AF510" i="1"/>
  <c r="AF518" i="1"/>
  <c r="AF526" i="1"/>
  <c r="AF534" i="1"/>
  <c r="AF542" i="1"/>
  <c r="AF550" i="1"/>
  <c r="AF558" i="1"/>
  <c r="AF566" i="1"/>
  <c r="AF574" i="1"/>
  <c r="AF582" i="1"/>
  <c r="AF590" i="1"/>
  <c r="AF598" i="1"/>
  <c r="AF606" i="1"/>
  <c r="AF470" i="1"/>
  <c r="AF472" i="1"/>
  <c r="AF479" i="1"/>
  <c r="AF487" i="1"/>
  <c r="AF495" i="1"/>
  <c r="AF503" i="1"/>
  <c r="AF511" i="1"/>
  <c r="AF519" i="1"/>
  <c r="AF527" i="1"/>
  <c r="AF535" i="1"/>
  <c r="AF543" i="1"/>
  <c r="AF551" i="1"/>
  <c r="AF559" i="1"/>
  <c r="AF567" i="1"/>
  <c r="AF575" i="1"/>
  <c r="AF583" i="1"/>
  <c r="AF591" i="1"/>
  <c r="AF599" i="1"/>
  <c r="AF607" i="1"/>
  <c r="AF440" i="1"/>
  <c r="AF480" i="1"/>
  <c r="AF488" i="1"/>
  <c r="AF496" i="1"/>
  <c r="AF504" i="1"/>
  <c r="AF512" i="1"/>
  <c r="AF520" i="1"/>
  <c r="AF528" i="1"/>
  <c r="AF536" i="1"/>
  <c r="AF544" i="1"/>
  <c r="AF552" i="1"/>
  <c r="AF560" i="1"/>
  <c r="AF568" i="1"/>
  <c r="AF576" i="1"/>
  <c r="AF584" i="1"/>
  <c r="AF592" i="1"/>
  <c r="AF600" i="1"/>
  <c r="AF474" i="1"/>
  <c r="AF448" i="1"/>
  <c r="AF481" i="1"/>
  <c r="AF489" i="1"/>
  <c r="AF497" i="1"/>
  <c r="AF505" i="1"/>
  <c r="AF513" i="1"/>
  <c r="AF521" i="1"/>
  <c r="AF529" i="1"/>
  <c r="AF537" i="1"/>
  <c r="AF545" i="1"/>
  <c r="AF553" i="1"/>
  <c r="AF561" i="1"/>
  <c r="AF569" i="1"/>
  <c r="AF577" i="1"/>
  <c r="AF585" i="1"/>
  <c r="AF593" i="1"/>
  <c r="AF601" i="1"/>
  <c r="AF456" i="1"/>
  <c r="AF471" i="1"/>
  <c r="AF482" i="1"/>
  <c r="AF490" i="1"/>
  <c r="AF498" i="1"/>
  <c r="AF506" i="1"/>
  <c r="AF514" i="1"/>
  <c r="AF522" i="1"/>
  <c r="AF530" i="1"/>
  <c r="AF538" i="1"/>
  <c r="AF546" i="1"/>
  <c r="AF554" i="1"/>
  <c r="AF562" i="1"/>
  <c r="AF570" i="1"/>
  <c r="AF578" i="1"/>
  <c r="AF586" i="1"/>
  <c r="AF594" i="1"/>
  <c r="AF602" i="1"/>
  <c r="AF610" i="1"/>
  <c r="AF612" i="1"/>
  <c r="AF531" i="1"/>
  <c r="AF595" i="1"/>
  <c r="AF618" i="1"/>
  <c r="AF626" i="1"/>
  <c r="AF634" i="1"/>
  <c r="AF642" i="1"/>
  <c r="AF650" i="1"/>
  <c r="AF658" i="1"/>
  <c r="AF666" i="1"/>
  <c r="AF674" i="1"/>
  <c r="AF682" i="1"/>
  <c r="AF690" i="1"/>
  <c r="AF698" i="1"/>
  <c r="AF706" i="1"/>
  <c r="AF714" i="1"/>
  <c r="AF722" i="1"/>
  <c r="AF730" i="1"/>
  <c r="AF738" i="1"/>
  <c r="AF473" i="1"/>
  <c r="AF539" i="1"/>
  <c r="AF603" i="1"/>
  <c r="AF619" i="1"/>
  <c r="AF627" i="1"/>
  <c r="AF635" i="1"/>
  <c r="AF643" i="1"/>
  <c r="AF651" i="1"/>
  <c r="AF659" i="1"/>
  <c r="AF667" i="1"/>
  <c r="AF675" i="1"/>
  <c r="AF683" i="1"/>
  <c r="AF691" i="1"/>
  <c r="AF699" i="1"/>
  <c r="AF707" i="1"/>
  <c r="AF715" i="1"/>
  <c r="AF723" i="1"/>
  <c r="AF731" i="1"/>
  <c r="AF739" i="1"/>
  <c r="AF608" i="1"/>
  <c r="AF483" i="1"/>
  <c r="AF547" i="1"/>
  <c r="AF620" i="1"/>
  <c r="AF628" i="1"/>
  <c r="AF636" i="1"/>
  <c r="AF644" i="1"/>
  <c r="AF652" i="1"/>
  <c r="AF660" i="1"/>
  <c r="AF668" i="1"/>
  <c r="AF676" i="1"/>
  <c r="AF684" i="1"/>
  <c r="AF692" i="1"/>
  <c r="AF700" i="1"/>
  <c r="AF708" i="1"/>
  <c r="AF716" i="1"/>
  <c r="AF724" i="1"/>
  <c r="AF732" i="1"/>
  <c r="AF740" i="1"/>
  <c r="AF491" i="1"/>
  <c r="AF555" i="1"/>
  <c r="AF611" i="1"/>
  <c r="AF621" i="1"/>
  <c r="AF629" i="1"/>
  <c r="AF637" i="1"/>
  <c r="AF645" i="1"/>
  <c r="AF653" i="1"/>
  <c r="AF661" i="1"/>
  <c r="AF669" i="1"/>
  <c r="AF677" i="1"/>
  <c r="AF685" i="1"/>
  <c r="AF693" i="1"/>
  <c r="AF701" i="1"/>
  <c r="AF709" i="1"/>
  <c r="AF717" i="1"/>
  <c r="AF725" i="1"/>
  <c r="AF733" i="1"/>
  <c r="AF499" i="1"/>
  <c r="AF563" i="1"/>
  <c r="AF609" i="1"/>
  <c r="AF614" i="1"/>
  <c r="AF622" i="1"/>
  <c r="AF630" i="1"/>
  <c r="AF638" i="1"/>
  <c r="AF646" i="1"/>
  <c r="AF654" i="1"/>
  <c r="AF662" i="1"/>
  <c r="AF670" i="1"/>
  <c r="AF678" i="1"/>
  <c r="AF686" i="1"/>
  <c r="AF694" i="1"/>
  <c r="AF702" i="1"/>
  <c r="AF710" i="1"/>
  <c r="AF718" i="1"/>
  <c r="AF726" i="1"/>
  <c r="AF734" i="1"/>
  <c r="AF507" i="1"/>
  <c r="AF571" i="1"/>
  <c r="AF613" i="1"/>
  <c r="AF615" i="1"/>
  <c r="AF623" i="1"/>
  <c r="AF631" i="1"/>
  <c r="AF639" i="1"/>
  <c r="AF647" i="1"/>
  <c r="AF655" i="1"/>
  <c r="AF663" i="1"/>
  <c r="AF671" i="1"/>
  <c r="AF679" i="1"/>
  <c r="AF687" i="1"/>
  <c r="AF695" i="1"/>
  <c r="AF703" i="1"/>
  <c r="AF711" i="1"/>
  <c r="AF719" i="1"/>
  <c r="AF727" i="1"/>
  <c r="AF735" i="1"/>
  <c r="AF743" i="1"/>
  <c r="AF515" i="1"/>
  <c r="AF579" i="1"/>
  <c r="AF616" i="1"/>
  <c r="AF624" i="1"/>
  <c r="AF632" i="1"/>
  <c r="AF640" i="1"/>
  <c r="AF648" i="1"/>
  <c r="AF656" i="1"/>
  <c r="AF664" i="1"/>
  <c r="AF672" i="1"/>
  <c r="AF680" i="1"/>
  <c r="AF688" i="1"/>
  <c r="AF696" i="1"/>
  <c r="AF704" i="1"/>
  <c r="AF712" i="1"/>
  <c r="AF720" i="1"/>
  <c r="AF728" i="1"/>
  <c r="AF736" i="1"/>
  <c r="AF617" i="1"/>
  <c r="AF681" i="1"/>
  <c r="AF745" i="1"/>
  <c r="AF753" i="1"/>
  <c r="AF761" i="1"/>
  <c r="AF769" i="1"/>
  <c r="AF777" i="1"/>
  <c r="AF785" i="1"/>
  <c r="AF793" i="1"/>
  <c r="AF801" i="1"/>
  <c r="AF809" i="1"/>
  <c r="AF817" i="1"/>
  <c r="AF825" i="1"/>
  <c r="AF833" i="1"/>
  <c r="AF841" i="1"/>
  <c r="AF849" i="1"/>
  <c r="AF857" i="1"/>
  <c r="AF865" i="1"/>
  <c r="AF873" i="1"/>
  <c r="AF625" i="1"/>
  <c r="AF689" i="1"/>
  <c r="AF746" i="1"/>
  <c r="AF754" i="1"/>
  <c r="AF762" i="1"/>
  <c r="AF770" i="1"/>
  <c r="AF778" i="1"/>
  <c r="AF786" i="1"/>
  <c r="AF794" i="1"/>
  <c r="AF802" i="1"/>
  <c r="AF810" i="1"/>
  <c r="AF818" i="1"/>
  <c r="AF826" i="1"/>
  <c r="AF834" i="1"/>
  <c r="AF842" i="1"/>
  <c r="AF850" i="1"/>
  <c r="AF858" i="1"/>
  <c r="AF866" i="1"/>
  <c r="AF742" i="1"/>
  <c r="AF633" i="1"/>
  <c r="AF697" i="1"/>
  <c r="AF747" i="1"/>
  <c r="AF755" i="1"/>
  <c r="AF763" i="1"/>
  <c r="AF771" i="1"/>
  <c r="AF779" i="1"/>
  <c r="AF787" i="1"/>
  <c r="AF795" i="1"/>
  <c r="AF803" i="1"/>
  <c r="AF811" i="1"/>
  <c r="AF819" i="1"/>
  <c r="AF827" i="1"/>
  <c r="AF835" i="1"/>
  <c r="AF843" i="1"/>
  <c r="AF851" i="1"/>
  <c r="AF859" i="1"/>
  <c r="AF867" i="1"/>
  <c r="AF741" i="1"/>
  <c r="AF641" i="1"/>
  <c r="AF705" i="1"/>
  <c r="AF748" i="1"/>
  <c r="AF756" i="1"/>
  <c r="AF764" i="1"/>
  <c r="AF772" i="1"/>
  <c r="AF780" i="1"/>
  <c r="AF788" i="1"/>
  <c r="AF796" i="1"/>
  <c r="AF804" i="1"/>
  <c r="AF812" i="1"/>
  <c r="AF820" i="1"/>
  <c r="AF828" i="1"/>
  <c r="AF836" i="1"/>
  <c r="AF844" i="1"/>
  <c r="AF852" i="1"/>
  <c r="AF860" i="1"/>
  <c r="AF868" i="1"/>
  <c r="AF649" i="1"/>
  <c r="AF713" i="1"/>
  <c r="AF749" i="1"/>
  <c r="AF757" i="1"/>
  <c r="AF765" i="1"/>
  <c r="AF773" i="1"/>
  <c r="AF781" i="1"/>
  <c r="AF789" i="1"/>
  <c r="AF797" i="1"/>
  <c r="AF805" i="1"/>
  <c r="AF813" i="1"/>
  <c r="AF821" i="1"/>
  <c r="AF829" i="1"/>
  <c r="AF837" i="1"/>
  <c r="AF845" i="1"/>
  <c r="AF853" i="1"/>
  <c r="AF861" i="1"/>
  <c r="AF523" i="1"/>
  <c r="AF657" i="1"/>
  <c r="AF721" i="1"/>
  <c r="AF750" i="1"/>
  <c r="AF758" i="1"/>
  <c r="AF766" i="1"/>
  <c r="AF774" i="1"/>
  <c r="AF782" i="1"/>
  <c r="AF790" i="1"/>
  <c r="AF798" i="1"/>
  <c r="AF806" i="1"/>
  <c r="AF814" i="1"/>
  <c r="AF822" i="1"/>
  <c r="AF830" i="1"/>
  <c r="AF838" i="1"/>
  <c r="AF846" i="1"/>
  <c r="AF854" i="1"/>
  <c r="AF862" i="1"/>
  <c r="AF587" i="1"/>
  <c r="AF665" i="1"/>
  <c r="AF729" i="1"/>
  <c r="AF751" i="1"/>
  <c r="AF759" i="1"/>
  <c r="AF767" i="1"/>
  <c r="AF775" i="1"/>
  <c r="AF783" i="1"/>
  <c r="AF791" i="1"/>
  <c r="AF799" i="1"/>
  <c r="AF807" i="1"/>
  <c r="AF815" i="1"/>
  <c r="AF823" i="1"/>
  <c r="AF831" i="1"/>
  <c r="AF839" i="1"/>
  <c r="AF847" i="1"/>
  <c r="AF855" i="1"/>
  <c r="AF863" i="1"/>
  <c r="AF871" i="1"/>
  <c r="AF869" i="1"/>
  <c r="AF880" i="1"/>
  <c r="AF888" i="1"/>
  <c r="AF896" i="1"/>
  <c r="AF904" i="1"/>
  <c r="AF912" i="1"/>
  <c r="AF920" i="1"/>
  <c r="AF928" i="1"/>
  <c r="AF936" i="1"/>
  <c r="AF944" i="1"/>
  <c r="AF952" i="1"/>
  <c r="AF960" i="1"/>
  <c r="AF968" i="1"/>
  <c r="AF976" i="1"/>
  <c r="AF984" i="1"/>
  <c r="AF992" i="1"/>
  <c r="AF1000" i="1"/>
  <c r="AF776" i="1"/>
  <c r="AF840" i="1"/>
  <c r="AF737" i="1"/>
  <c r="AF881" i="1"/>
  <c r="AF889" i="1"/>
  <c r="AF897" i="1"/>
  <c r="AF905" i="1"/>
  <c r="AF913" i="1"/>
  <c r="AF921" i="1"/>
  <c r="AF929" i="1"/>
  <c r="AF937" i="1"/>
  <c r="AF945" i="1"/>
  <c r="AF953" i="1"/>
  <c r="AF961" i="1"/>
  <c r="AF969" i="1"/>
  <c r="AF977" i="1"/>
  <c r="AF985" i="1"/>
  <c r="AF993" i="1"/>
  <c r="AF1001" i="1"/>
  <c r="AF784" i="1"/>
  <c r="AF848" i="1"/>
  <c r="AF874" i="1"/>
  <c r="AF882" i="1"/>
  <c r="AF890" i="1"/>
  <c r="AF898" i="1"/>
  <c r="AF906" i="1"/>
  <c r="AF914" i="1"/>
  <c r="AF922" i="1"/>
  <c r="AF930" i="1"/>
  <c r="AF938" i="1"/>
  <c r="AF946" i="1"/>
  <c r="AF954" i="1"/>
  <c r="AF962" i="1"/>
  <c r="AF970" i="1"/>
  <c r="AF978" i="1"/>
  <c r="AF986" i="1"/>
  <c r="AF994" i="1"/>
  <c r="AF1002" i="1"/>
  <c r="AF792" i="1"/>
  <c r="AF856" i="1"/>
  <c r="AF875" i="1"/>
  <c r="AF883" i="1"/>
  <c r="AF891" i="1"/>
  <c r="AF899" i="1"/>
  <c r="AF907" i="1"/>
  <c r="AF915" i="1"/>
  <c r="AF923" i="1"/>
  <c r="AF931" i="1"/>
  <c r="AF939" i="1"/>
  <c r="AF947" i="1"/>
  <c r="AF955" i="1"/>
  <c r="AF963" i="1"/>
  <c r="AF971" i="1"/>
  <c r="AF979" i="1"/>
  <c r="AF987" i="1"/>
  <c r="AF995" i="1"/>
  <c r="AF800" i="1"/>
  <c r="AF864" i="1"/>
  <c r="AF876" i="1"/>
  <c r="AF884" i="1"/>
  <c r="AF892" i="1"/>
  <c r="AF900" i="1"/>
  <c r="AF908" i="1"/>
  <c r="AF916" i="1"/>
  <c r="AF924" i="1"/>
  <c r="AF932" i="1"/>
  <c r="AF940" i="1"/>
  <c r="AF948" i="1"/>
  <c r="AF956" i="1"/>
  <c r="AF964" i="1"/>
  <c r="AF972" i="1"/>
  <c r="AF980" i="1"/>
  <c r="AF988" i="1"/>
  <c r="AF996" i="1"/>
  <c r="AF744" i="1"/>
  <c r="AF808" i="1"/>
  <c r="AF870" i="1"/>
  <c r="AF877" i="1"/>
  <c r="AF885" i="1"/>
  <c r="AF893" i="1"/>
  <c r="AF901" i="1"/>
  <c r="AF909" i="1"/>
  <c r="AF917" i="1"/>
  <c r="AF925" i="1"/>
  <c r="AF933" i="1"/>
  <c r="AF941" i="1"/>
  <c r="AF949" i="1"/>
  <c r="AF957" i="1"/>
  <c r="AF965" i="1"/>
  <c r="AF973" i="1"/>
  <c r="AF981" i="1"/>
  <c r="AF989" i="1"/>
  <c r="AF997" i="1"/>
  <c r="AF752" i="1"/>
  <c r="AF816" i="1"/>
  <c r="AF872" i="1"/>
  <c r="AF878" i="1"/>
  <c r="AF886" i="1"/>
  <c r="AF894" i="1"/>
  <c r="AF902" i="1"/>
  <c r="AF910" i="1"/>
  <c r="AF918" i="1"/>
  <c r="AF926" i="1"/>
  <c r="AF934" i="1"/>
  <c r="AF942" i="1"/>
  <c r="AF950" i="1"/>
  <c r="AF958" i="1"/>
  <c r="AF966" i="1"/>
  <c r="AF974" i="1"/>
  <c r="AF982" i="1"/>
  <c r="AF990" i="1"/>
  <c r="AF998" i="1"/>
  <c r="AF760" i="1"/>
  <c r="AF824" i="1"/>
  <c r="AF927" i="1"/>
  <c r="AF1003" i="1"/>
  <c r="AF1011" i="1"/>
  <c r="AF1019" i="1"/>
  <c r="AF1027" i="1"/>
  <c r="AF1035" i="1"/>
  <c r="AF1043" i="1"/>
  <c r="AF1051" i="1"/>
  <c r="AF1059" i="1"/>
  <c r="AF1067" i="1"/>
  <c r="AF1075" i="1"/>
  <c r="AF1083" i="1"/>
  <c r="AF1091" i="1"/>
  <c r="AF1099" i="1"/>
  <c r="AF1107" i="1"/>
  <c r="AF1115" i="1"/>
  <c r="AF1123" i="1"/>
  <c r="AF951" i="1"/>
  <c r="AF975" i="1"/>
  <c r="AF1004" i="1"/>
  <c r="AF1012" i="1"/>
  <c r="AF1020" i="1"/>
  <c r="AF1028" i="1"/>
  <c r="AF1036" i="1"/>
  <c r="AF1044" i="1"/>
  <c r="AF1052" i="1"/>
  <c r="AF1060" i="1"/>
  <c r="AF1068" i="1"/>
  <c r="AF1076" i="1"/>
  <c r="AF1084" i="1"/>
  <c r="AF1092" i="1"/>
  <c r="AF1100" i="1"/>
  <c r="AF1108" i="1"/>
  <c r="AF1116" i="1"/>
  <c r="AF1124" i="1"/>
  <c r="AF1005" i="1"/>
  <c r="AF1013" i="1"/>
  <c r="AF1021" i="1"/>
  <c r="AF1029" i="1"/>
  <c r="AF1037" i="1"/>
  <c r="AF1045" i="1"/>
  <c r="AF1053" i="1"/>
  <c r="AF1061" i="1"/>
  <c r="AF1069" i="1"/>
  <c r="AF1077" i="1"/>
  <c r="AF1085" i="1"/>
  <c r="AF1093" i="1"/>
  <c r="AF1101" i="1"/>
  <c r="AF1109" i="1"/>
  <c r="AF1117" i="1"/>
  <c r="AF879" i="1"/>
  <c r="AF919" i="1"/>
  <c r="AF768" i="1"/>
  <c r="AF943" i="1"/>
  <c r="AF1006" i="1"/>
  <c r="AF1014" i="1"/>
  <c r="AF1022" i="1"/>
  <c r="AF1030" i="1"/>
  <c r="AF1038" i="1"/>
  <c r="AF1046" i="1"/>
  <c r="AF1054" i="1"/>
  <c r="AF1062" i="1"/>
  <c r="AF1070" i="1"/>
  <c r="AF1078" i="1"/>
  <c r="AF1086" i="1"/>
  <c r="AF1094" i="1"/>
  <c r="AF1102" i="1"/>
  <c r="AF1110" i="1"/>
  <c r="AF1118" i="1"/>
  <c r="AF887" i="1"/>
  <c r="AF967" i="1"/>
  <c r="AF999" i="1"/>
  <c r="AF832" i="1"/>
  <c r="AF1007" i="1"/>
  <c r="AF1015" i="1"/>
  <c r="AF1023" i="1"/>
  <c r="AF1031" i="1"/>
  <c r="AF1039" i="1"/>
  <c r="AF1047" i="1"/>
  <c r="AF1055" i="1"/>
  <c r="AF1063" i="1"/>
  <c r="AF1071" i="1"/>
  <c r="AF1079" i="1"/>
  <c r="AF1087" i="1"/>
  <c r="AF1095" i="1"/>
  <c r="AF1103" i="1"/>
  <c r="AF1111" i="1"/>
  <c r="AF1119" i="1"/>
  <c r="AF1127" i="1"/>
  <c r="AF895" i="1"/>
  <c r="AF1008" i="1"/>
  <c r="AF1016" i="1"/>
  <c r="AF1024" i="1"/>
  <c r="AF1032" i="1"/>
  <c r="AF1040" i="1"/>
  <c r="AF1048" i="1"/>
  <c r="AF1056" i="1"/>
  <c r="AF1064" i="1"/>
  <c r="AF1072" i="1"/>
  <c r="AF1080" i="1"/>
  <c r="AF1088" i="1"/>
  <c r="AF1096" i="1"/>
  <c r="AF1104" i="1"/>
  <c r="AF1112" i="1"/>
  <c r="AF1120" i="1"/>
  <c r="AF903" i="1"/>
  <c r="AF935" i="1"/>
  <c r="AF673" i="1"/>
  <c r="AF959" i="1"/>
  <c r="AF1009" i="1"/>
  <c r="AF1017" i="1"/>
  <c r="AF1025" i="1"/>
  <c r="AF1033" i="1"/>
  <c r="AF1041" i="1"/>
  <c r="AF1049" i="1"/>
  <c r="AF1057" i="1"/>
  <c r="AF1065" i="1"/>
  <c r="AF1073" i="1"/>
  <c r="AF1081" i="1"/>
  <c r="AF1089" i="1"/>
  <c r="AF1097" i="1"/>
  <c r="AF1105" i="1"/>
  <c r="AF1113" i="1"/>
  <c r="AF1121" i="1"/>
  <c r="AF911" i="1"/>
  <c r="AF983" i="1"/>
  <c r="AF991" i="1"/>
  <c r="AF1058" i="1"/>
  <c r="AF1134" i="1"/>
  <c r="AF1142" i="1"/>
  <c r="AF1150" i="1"/>
  <c r="AF1158" i="1"/>
  <c r="AF1166" i="1"/>
  <c r="AF1174" i="1"/>
  <c r="AF1182" i="1"/>
  <c r="AF1190" i="1"/>
  <c r="AF1198" i="1"/>
  <c r="AF1206" i="1"/>
  <c r="AF1214" i="1"/>
  <c r="AF1222" i="1"/>
  <c r="AF1230" i="1"/>
  <c r="AF1238" i="1"/>
  <c r="AF1246" i="1"/>
  <c r="AF1066" i="1"/>
  <c r="AF1135" i="1"/>
  <c r="AF1143" i="1"/>
  <c r="AF1151" i="1"/>
  <c r="AF1159" i="1"/>
  <c r="AF1167" i="1"/>
  <c r="AF1175" i="1"/>
  <c r="AF1183" i="1"/>
  <c r="AF1191" i="1"/>
  <c r="AF1199" i="1"/>
  <c r="AF1207" i="1"/>
  <c r="AF1215" i="1"/>
  <c r="AF1223" i="1"/>
  <c r="AF1231" i="1"/>
  <c r="AF1239" i="1"/>
  <c r="AF1247" i="1"/>
  <c r="AF1255" i="1"/>
  <c r="AF1010" i="1"/>
  <c r="AF1074" i="1"/>
  <c r="AF1128" i="1"/>
  <c r="AF1136" i="1"/>
  <c r="AF1144" i="1"/>
  <c r="AF1152" i="1"/>
  <c r="AF1160" i="1"/>
  <c r="AF1168" i="1"/>
  <c r="AF1176" i="1"/>
  <c r="AF1184" i="1"/>
  <c r="AF1192" i="1"/>
  <c r="AF1200" i="1"/>
  <c r="AF1208" i="1"/>
  <c r="AF1216" i="1"/>
  <c r="AF1224" i="1"/>
  <c r="AF1232" i="1"/>
  <c r="AF1240" i="1"/>
  <c r="AF1248" i="1"/>
  <c r="AF1126" i="1"/>
  <c r="AF1018" i="1"/>
  <c r="AF1082" i="1"/>
  <c r="AF1114" i="1"/>
  <c r="AF1122" i="1"/>
  <c r="AF1125" i="1"/>
  <c r="AF1129" i="1"/>
  <c r="AF1137" i="1"/>
  <c r="AF1145" i="1"/>
  <c r="AF1153" i="1"/>
  <c r="AF1161" i="1"/>
  <c r="AF1169" i="1"/>
  <c r="AF1177" i="1"/>
  <c r="AF1185" i="1"/>
  <c r="AF1193" i="1"/>
  <c r="AF1201" i="1"/>
  <c r="AF1209" i="1"/>
  <c r="AF1217" i="1"/>
  <c r="AF1225" i="1"/>
  <c r="AF1233" i="1"/>
  <c r="AF1241" i="1"/>
  <c r="AF1249" i="1"/>
  <c r="AF1026" i="1"/>
  <c r="AF1090" i="1"/>
  <c r="AF1130" i="1"/>
  <c r="AF1138" i="1"/>
  <c r="AF1146" i="1"/>
  <c r="AF1154" i="1"/>
  <c r="AF1162" i="1"/>
  <c r="AF1170" i="1"/>
  <c r="AF1178" i="1"/>
  <c r="AF1186" i="1"/>
  <c r="AF1194" i="1"/>
  <c r="AF1202" i="1"/>
  <c r="AF1210" i="1"/>
  <c r="AF1218" i="1"/>
  <c r="AF1226" i="1"/>
  <c r="AF1234" i="1"/>
  <c r="AF1034" i="1"/>
  <c r="AF1098" i="1"/>
  <c r="AF1131" i="1"/>
  <c r="AF1139" i="1"/>
  <c r="AF1147" i="1"/>
  <c r="AF1155" i="1"/>
  <c r="AF1163" i="1"/>
  <c r="AF1171" i="1"/>
  <c r="AF1179" i="1"/>
  <c r="AF1187" i="1"/>
  <c r="AF1195" i="1"/>
  <c r="AF1203" i="1"/>
  <c r="AF1211" i="1"/>
  <c r="AF1219" i="1"/>
  <c r="AF1227" i="1"/>
  <c r="AF1235" i="1"/>
  <c r="AF1243" i="1"/>
  <c r="AF1251" i="1"/>
  <c r="AF1042" i="1"/>
  <c r="AF1106" i="1"/>
  <c r="AF1132" i="1"/>
  <c r="AF1140" i="1"/>
  <c r="AF1148" i="1"/>
  <c r="AF1156" i="1"/>
  <c r="AF1164" i="1"/>
  <c r="AF1172" i="1"/>
  <c r="AF1180" i="1"/>
  <c r="AF1188" i="1"/>
  <c r="AF1196" i="1"/>
  <c r="AF1204" i="1"/>
  <c r="AF1212" i="1"/>
  <c r="AF1220" i="1"/>
  <c r="AF1228" i="1"/>
  <c r="AF1236" i="1"/>
  <c r="AF1157" i="1"/>
  <c r="AF1221" i="1"/>
  <c r="AF1245" i="1"/>
  <c r="AF1257" i="1"/>
  <c r="AF1265" i="1"/>
  <c r="AF1273" i="1"/>
  <c r="AF1281" i="1"/>
  <c r="AF1289" i="1"/>
  <c r="AF1297" i="1"/>
  <c r="AF1305" i="1"/>
  <c r="AF1313" i="1"/>
  <c r="AF1321" i="1"/>
  <c r="AF1329" i="1"/>
  <c r="AF1337" i="1"/>
  <c r="AF1345" i="1"/>
  <c r="AF1353" i="1"/>
  <c r="AF1361" i="1"/>
  <c r="AF1369" i="1"/>
  <c r="AF1377" i="1"/>
  <c r="AF1165" i="1"/>
  <c r="AF1229" i="1"/>
  <c r="AF1242" i="1"/>
  <c r="AF1258" i="1"/>
  <c r="AF1266" i="1"/>
  <c r="AF1274" i="1"/>
  <c r="AF1282" i="1"/>
  <c r="AF1290" i="1"/>
  <c r="AF1298" i="1"/>
  <c r="AF1306" i="1"/>
  <c r="AF1314" i="1"/>
  <c r="AF1322" i="1"/>
  <c r="AF1330" i="1"/>
  <c r="AF1338" i="1"/>
  <c r="AF1346" i="1"/>
  <c r="AF1354" i="1"/>
  <c r="AF1362" i="1"/>
  <c r="AF1370" i="1"/>
  <c r="AF1378" i="1"/>
  <c r="AF1173" i="1"/>
  <c r="AF1237" i="1"/>
  <c r="AF1259" i="1"/>
  <c r="AF1267" i="1"/>
  <c r="AF1275" i="1"/>
  <c r="AF1283" i="1"/>
  <c r="AF1291" i="1"/>
  <c r="AF1299" i="1"/>
  <c r="AF1307" i="1"/>
  <c r="AF1315" i="1"/>
  <c r="AF1323" i="1"/>
  <c r="AF1331" i="1"/>
  <c r="AF1339" i="1"/>
  <c r="AF1347" i="1"/>
  <c r="AF1355" i="1"/>
  <c r="AF1363" i="1"/>
  <c r="AF1371" i="1"/>
  <c r="AF1379" i="1"/>
  <c r="AF1181" i="1"/>
  <c r="AF1260" i="1"/>
  <c r="AF1268" i="1"/>
  <c r="AF1276" i="1"/>
  <c r="AF1284" i="1"/>
  <c r="AF1292" i="1"/>
  <c r="AF1300" i="1"/>
  <c r="AF1308" i="1"/>
  <c r="AF1316" i="1"/>
  <c r="AF1324" i="1"/>
  <c r="AF1332" i="1"/>
  <c r="AF1340" i="1"/>
  <c r="AF1348" i="1"/>
  <c r="AF1356" i="1"/>
  <c r="AF1364" i="1"/>
  <c r="AF1372" i="1"/>
  <c r="AF1380" i="1"/>
  <c r="AF1189" i="1"/>
  <c r="AF1261" i="1"/>
  <c r="AF1269" i="1"/>
  <c r="AF1277" i="1"/>
  <c r="AF1285" i="1"/>
  <c r="AF1293" i="1"/>
  <c r="AF1301" i="1"/>
  <c r="AF1309" i="1"/>
  <c r="AF1317" i="1"/>
  <c r="AF1325" i="1"/>
  <c r="AF1333" i="1"/>
  <c r="AF1341" i="1"/>
  <c r="AF1349" i="1"/>
  <c r="AF1357" i="1"/>
  <c r="AF1365" i="1"/>
  <c r="AF1133" i="1"/>
  <c r="AF1197" i="1"/>
  <c r="AF1244" i="1"/>
  <c r="AF1262" i="1"/>
  <c r="AF1270" i="1"/>
  <c r="AF1278" i="1"/>
  <c r="AF1286" i="1"/>
  <c r="AF1294" i="1"/>
  <c r="AF1302" i="1"/>
  <c r="AF1310" i="1"/>
  <c r="AF1318" i="1"/>
  <c r="AF1326" i="1"/>
  <c r="AF1334" i="1"/>
  <c r="AF1342" i="1"/>
  <c r="AF1350" i="1"/>
  <c r="AF1358" i="1"/>
  <c r="AF1366" i="1"/>
  <c r="AF1374" i="1"/>
  <c r="AF1382" i="1"/>
  <c r="AF1205" i="1"/>
  <c r="AF1279" i="1"/>
  <c r="AF1311" i="1"/>
  <c r="AF1343" i="1"/>
  <c r="AF1376" i="1"/>
  <c r="AF1388" i="1"/>
  <c r="AF1396" i="1"/>
  <c r="AF1404" i="1"/>
  <c r="AF1412" i="1"/>
  <c r="AF1420" i="1"/>
  <c r="AF1428" i="1"/>
  <c r="AF1436" i="1"/>
  <c r="AF1444" i="1"/>
  <c r="AF1452" i="1"/>
  <c r="AF1460" i="1"/>
  <c r="AF1468" i="1"/>
  <c r="AF1476" i="1"/>
  <c r="AF1484" i="1"/>
  <c r="AF1492" i="1"/>
  <c r="AF1149" i="1"/>
  <c r="AF1254" i="1"/>
  <c r="AF1272" i="1"/>
  <c r="AF1304" i="1"/>
  <c r="AF1336" i="1"/>
  <c r="AF1389" i="1"/>
  <c r="AF1397" i="1"/>
  <c r="AF1405" i="1"/>
  <c r="AF1413" i="1"/>
  <c r="AF1421" i="1"/>
  <c r="AF1429" i="1"/>
  <c r="AF1437" i="1"/>
  <c r="AF1445" i="1"/>
  <c r="AF1453" i="1"/>
  <c r="AF1461" i="1"/>
  <c r="AF1469" i="1"/>
  <c r="AF1477" i="1"/>
  <c r="AF1485" i="1"/>
  <c r="AF1250" i="1"/>
  <c r="AF1368" i="1"/>
  <c r="AF1287" i="1"/>
  <c r="AF1319" i="1"/>
  <c r="AF1351" i="1"/>
  <c r="AF1390" i="1"/>
  <c r="AF1398" i="1"/>
  <c r="AF1406" i="1"/>
  <c r="AF1414" i="1"/>
  <c r="AF1422" i="1"/>
  <c r="AF1430" i="1"/>
  <c r="AF1438" i="1"/>
  <c r="AF1446" i="1"/>
  <c r="AF1454" i="1"/>
  <c r="AF1462" i="1"/>
  <c r="AF1470" i="1"/>
  <c r="AF1478" i="1"/>
  <c r="AF1486" i="1"/>
  <c r="AF1213" i="1"/>
  <c r="AF1280" i="1"/>
  <c r="AF1312" i="1"/>
  <c r="AF1344" i="1"/>
  <c r="AF1383" i="1"/>
  <c r="AF1391" i="1"/>
  <c r="AF1399" i="1"/>
  <c r="AF1407" i="1"/>
  <c r="AF1415" i="1"/>
  <c r="AF1423" i="1"/>
  <c r="AF1431" i="1"/>
  <c r="AF1439" i="1"/>
  <c r="AF1447" i="1"/>
  <c r="AF1455" i="1"/>
  <c r="AF1463" i="1"/>
  <c r="AF1263" i="1"/>
  <c r="AF1295" i="1"/>
  <c r="AF1327" i="1"/>
  <c r="AF1359" i="1"/>
  <c r="AF1384" i="1"/>
  <c r="AF1392" i="1"/>
  <c r="AF1400" i="1"/>
  <c r="AF1408" i="1"/>
  <c r="AF1416" i="1"/>
  <c r="AF1424" i="1"/>
  <c r="AF1432" i="1"/>
  <c r="AF1440" i="1"/>
  <c r="AF1448" i="1"/>
  <c r="AF1456" i="1"/>
  <c r="AF1464" i="1"/>
  <c r="AF1472" i="1"/>
  <c r="AF1480" i="1"/>
  <c r="AF1488" i="1"/>
  <c r="AF1375" i="1"/>
  <c r="AF1252" i="1"/>
  <c r="AF1256" i="1"/>
  <c r="AF1288" i="1"/>
  <c r="AF1320" i="1"/>
  <c r="AF1352" i="1"/>
  <c r="AF1385" i="1"/>
  <c r="AF1393" i="1"/>
  <c r="AF1401" i="1"/>
  <c r="AF1409" i="1"/>
  <c r="AF1141" i="1"/>
  <c r="AF1271" i="1"/>
  <c r="AF1303" i="1"/>
  <c r="AF1335" i="1"/>
  <c r="AF1367" i="1"/>
  <c r="AF1386" i="1"/>
  <c r="AF1394" i="1"/>
  <c r="AF1402" i="1"/>
  <c r="AF1410" i="1"/>
  <c r="AF1418" i="1"/>
  <c r="AF1426" i="1"/>
  <c r="AF1434" i="1"/>
  <c r="AF1442" i="1"/>
  <c r="AF1450" i="1"/>
  <c r="AF1458" i="1"/>
  <c r="AF1466" i="1"/>
  <c r="AF1474" i="1"/>
  <c r="AF1482" i="1"/>
  <c r="AF1490" i="1"/>
  <c r="AF1360" i="1"/>
  <c r="AF1425" i="1"/>
  <c r="AF1457" i="1"/>
  <c r="AF1502" i="1"/>
  <c r="AF1510" i="1"/>
  <c r="AF1518" i="1"/>
  <c r="AF1526" i="1"/>
  <c r="AF1534" i="1"/>
  <c r="AF1542" i="1"/>
  <c r="AF1550" i="1"/>
  <c r="AF1558" i="1"/>
  <c r="AF1566" i="1"/>
  <c r="AF1574" i="1"/>
  <c r="AF1582" i="1"/>
  <c r="AF1590" i="1"/>
  <c r="AF1598" i="1"/>
  <c r="AF1606" i="1"/>
  <c r="AF1395" i="1"/>
  <c r="AF1467" i="1"/>
  <c r="AF1443" i="1"/>
  <c r="AF1489" i="1"/>
  <c r="AF1503" i="1"/>
  <c r="AF1511" i="1"/>
  <c r="AF1519" i="1"/>
  <c r="AF1527" i="1"/>
  <c r="AF1535" i="1"/>
  <c r="AF1543" i="1"/>
  <c r="AF1551" i="1"/>
  <c r="AF1559" i="1"/>
  <c r="AF1567" i="1"/>
  <c r="AF1575" i="1"/>
  <c r="AF1583" i="1"/>
  <c r="AF1591" i="1"/>
  <c r="AF1599" i="1"/>
  <c r="AF1607" i="1"/>
  <c r="AF1381" i="1"/>
  <c r="AF1433" i="1"/>
  <c r="AF1495" i="1"/>
  <c r="AF1328" i="1"/>
  <c r="AF1465" i="1"/>
  <c r="AF1487" i="1"/>
  <c r="AF1494" i="1"/>
  <c r="AF1496" i="1"/>
  <c r="AF1504" i="1"/>
  <c r="AF1512" i="1"/>
  <c r="AF1520" i="1"/>
  <c r="AF1528" i="1"/>
  <c r="AF1536" i="1"/>
  <c r="AF1544" i="1"/>
  <c r="AF1552" i="1"/>
  <c r="AF1560" i="1"/>
  <c r="AF1568" i="1"/>
  <c r="AF1576" i="1"/>
  <c r="AF1584" i="1"/>
  <c r="AF1592" i="1"/>
  <c r="AF1600" i="1"/>
  <c r="AF1608" i="1"/>
  <c r="AF1253" i="1"/>
  <c r="AF1475" i="1"/>
  <c r="AF1491" i="1"/>
  <c r="AF1387" i="1"/>
  <c r="AF1419" i="1"/>
  <c r="AF1451" i="1"/>
  <c r="AF1473" i="1"/>
  <c r="AF1497" i="1"/>
  <c r="AF1505" i="1"/>
  <c r="AF1513" i="1"/>
  <c r="AF1521" i="1"/>
  <c r="AF1529" i="1"/>
  <c r="AF1537" i="1"/>
  <c r="AF1545" i="1"/>
  <c r="AF1553" i="1"/>
  <c r="AF1561" i="1"/>
  <c r="AF1569" i="1"/>
  <c r="AF1577" i="1"/>
  <c r="AF1585" i="1"/>
  <c r="AF1593" i="1"/>
  <c r="AF1601" i="1"/>
  <c r="AF1411" i="1"/>
  <c r="AF1441" i="1"/>
  <c r="AF1471" i="1"/>
  <c r="AF1493" i="1"/>
  <c r="AF1498" i="1"/>
  <c r="AF1506" i="1"/>
  <c r="AF1514" i="1"/>
  <c r="AF1522" i="1"/>
  <c r="AF1530" i="1"/>
  <c r="AF1538" i="1"/>
  <c r="AF1546" i="1"/>
  <c r="AF1554" i="1"/>
  <c r="AF1562" i="1"/>
  <c r="AF1570" i="1"/>
  <c r="AF1578" i="1"/>
  <c r="AF1586" i="1"/>
  <c r="AF1594" i="1"/>
  <c r="AF1602" i="1"/>
  <c r="AF1050" i="1"/>
  <c r="AF1296" i="1"/>
  <c r="AF1427" i="1"/>
  <c r="AF1459" i="1"/>
  <c r="AF1499" i="1"/>
  <c r="AF1507" i="1"/>
  <c r="AF1515" i="1"/>
  <c r="AF1523" i="1"/>
  <c r="AF1531" i="1"/>
  <c r="AF1539" i="1"/>
  <c r="AF1547" i="1"/>
  <c r="AF1555" i="1"/>
  <c r="AF1563" i="1"/>
  <c r="AF1571" i="1"/>
  <c r="AF1579" i="1"/>
  <c r="AF1587" i="1"/>
  <c r="AF1595" i="1"/>
  <c r="AF1603" i="1"/>
  <c r="AF1373" i="1"/>
  <c r="AF1417" i="1"/>
  <c r="AF1449" i="1"/>
  <c r="AF1483" i="1"/>
  <c r="AF1540" i="1"/>
  <c r="AF1549" i="1"/>
  <c r="AF1614" i="1"/>
  <c r="AF1622" i="1"/>
  <c r="AF1630" i="1"/>
  <c r="AF1638" i="1"/>
  <c r="AF1646" i="1"/>
  <c r="AF1654" i="1"/>
  <c r="AF1662" i="1"/>
  <c r="AF1670" i="1"/>
  <c r="AF1678" i="1"/>
  <c r="AF1686" i="1"/>
  <c r="AF1694" i="1"/>
  <c r="AF1702" i="1"/>
  <c r="AF1710" i="1"/>
  <c r="AF1718" i="1"/>
  <c r="AF1726" i="1"/>
  <c r="AF1479" i="1"/>
  <c r="AF1564" i="1"/>
  <c r="AF1573" i="1"/>
  <c r="AF1481" i="1"/>
  <c r="AF1588" i="1"/>
  <c r="AF1597" i="1"/>
  <c r="AF1615" i="1"/>
  <c r="AF1623" i="1"/>
  <c r="AF1631" i="1"/>
  <c r="AF1639" i="1"/>
  <c r="AF1647" i="1"/>
  <c r="AF1655" i="1"/>
  <c r="AF1663" i="1"/>
  <c r="AF1671" i="1"/>
  <c r="AF1679" i="1"/>
  <c r="AF1687" i="1"/>
  <c r="AF1695" i="1"/>
  <c r="AF1703" i="1"/>
  <c r="AF1711" i="1"/>
  <c r="AF1719" i="1"/>
  <c r="AF1727" i="1"/>
  <c r="AF1508" i="1"/>
  <c r="AF1517" i="1"/>
  <c r="AF1616" i="1"/>
  <c r="AF1624" i="1"/>
  <c r="AF1632" i="1"/>
  <c r="AF1640" i="1"/>
  <c r="AF1648" i="1"/>
  <c r="AF1656" i="1"/>
  <c r="AF1664" i="1"/>
  <c r="AF1672" i="1"/>
  <c r="AF1680" i="1"/>
  <c r="AF1688" i="1"/>
  <c r="AF1696" i="1"/>
  <c r="AF1704" i="1"/>
  <c r="AF1712" i="1"/>
  <c r="AF1720" i="1"/>
  <c r="AF1728" i="1"/>
  <c r="AF1532" i="1"/>
  <c r="AF1541" i="1"/>
  <c r="AF1556" i="1"/>
  <c r="AF1565" i="1"/>
  <c r="AF1609" i="1"/>
  <c r="AF1617" i="1"/>
  <c r="AF1625" i="1"/>
  <c r="AF1633" i="1"/>
  <c r="AF1641" i="1"/>
  <c r="AF1649" i="1"/>
  <c r="AF1657" i="1"/>
  <c r="AF1665" i="1"/>
  <c r="AF1673" i="1"/>
  <c r="AF1681" i="1"/>
  <c r="AF1689" i="1"/>
  <c r="AF1697" i="1"/>
  <c r="AF1705" i="1"/>
  <c r="AF1713" i="1"/>
  <c r="AF1721" i="1"/>
  <c r="AF1729" i="1"/>
  <c r="AF1435" i="1"/>
  <c r="AF1580" i="1"/>
  <c r="AF1589" i="1"/>
  <c r="AF1604" i="1"/>
  <c r="AF1610" i="1"/>
  <c r="AF1618" i="1"/>
  <c r="AF1626" i="1"/>
  <c r="AF1634" i="1"/>
  <c r="AF1642" i="1"/>
  <c r="AF1650" i="1"/>
  <c r="AF1658" i="1"/>
  <c r="AF1666" i="1"/>
  <c r="AF1674" i="1"/>
  <c r="AF1682" i="1"/>
  <c r="AF1690" i="1"/>
  <c r="AF1698" i="1"/>
  <c r="AF1706" i="1"/>
  <c r="AF1714" i="1"/>
  <c r="AF1722" i="1"/>
  <c r="AF1730" i="1"/>
  <c r="AF1500" i="1"/>
  <c r="AF1509" i="1"/>
  <c r="AF1524" i="1"/>
  <c r="AF1533" i="1"/>
  <c r="AF1611" i="1"/>
  <c r="AF1619" i="1"/>
  <c r="AF1627" i="1"/>
  <c r="AF1635" i="1"/>
  <c r="AF1643" i="1"/>
  <c r="AF1651" i="1"/>
  <c r="AF1659" i="1"/>
  <c r="AF1667" i="1"/>
  <c r="AF1675" i="1"/>
  <c r="AF1683" i="1"/>
  <c r="AF1691" i="1"/>
  <c r="AF1699" i="1"/>
  <c r="AF1707" i="1"/>
  <c r="AF1715" i="1"/>
  <c r="AF1723" i="1"/>
  <c r="AF1731" i="1"/>
  <c r="AF1548" i="1"/>
  <c r="AF1557" i="1"/>
  <c r="AF1572" i="1"/>
  <c r="AF1581" i="1"/>
  <c r="AF1612" i="1"/>
  <c r="AF1620" i="1"/>
  <c r="AF1628" i="1"/>
  <c r="AF1636" i="1"/>
  <c r="AF1644" i="1"/>
  <c r="AF1652" i="1"/>
  <c r="AF1660" i="1"/>
  <c r="AF1668" i="1"/>
  <c r="AF1676" i="1"/>
  <c r="AF1684" i="1"/>
  <c r="AF1692" i="1"/>
  <c r="AF1700" i="1"/>
  <c r="AF1708" i="1"/>
  <c r="AF1716" i="1"/>
  <c r="AF1724" i="1"/>
  <c r="AF1403" i="1"/>
  <c r="AF1596" i="1"/>
  <c r="AF1605" i="1"/>
  <c r="AF1738" i="1"/>
  <c r="AF1746" i="1"/>
  <c r="AF1754" i="1"/>
  <c r="AF1762" i="1"/>
  <c r="AF1770" i="1"/>
  <c r="AF1778" i="1"/>
  <c r="AF1786" i="1"/>
  <c r="AF1794" i="1"/>
  <c r="AF1802" i="1"/>
  <c r="AF1810" i="1"/>
  <c r="AF1818" i="1"/>
  <c r="AF1826" i="1"/>
  <c r="AF1834" i="1"/>
  <c r="AF1842" i="1"/>
  <c r="AF1850" i="1"/>
  <c r="AF1858" i="1"/>
  <c r="AF1669" i="1"/>
  <c r="AF1516" i="1"/>
  <c r="AF1739" i="1"/>
  <c r="AF1747" i="1"/>
  <c r="AF1755" i="1"/>
  <c r="AF1763" i="1"/>
  <c r="AF1771" i="1"/>
  <c r="AF1779" i="1"/>
  <c r="AF1787" i="1"/>
  <c r="AF1795" i="1"/>
  <c r="AF1803" i="1"/>
  <c r="AF1811" i="1"/>
  <c r="AF1819" i="1"/>
  <c r="AF1827" i="1"/>
  <c r="AF1835" i="1"/>
  <c r="AF1843" i="1"/>
  <c r="AF1851" i="1"/>
  <c r="AF1859" i="1"/>
  <c r="AF1613" i="1"/>
  <c r="AF1677" i="1"/>
  <c r="AF1732" i="1"/>
  <c r="AF1740" i="1"/>
  <c r="AF1748" i="1"/>
  <c r="AF1756" i="1"/>
  <c r="AF1764" i="1"/>
  <c r="AF1772" i="1"/>
  <c r="AF1780" i="1"/>
  <c r="AF1788" i="1"/>
  <c r="AF1796" i="1"/>
  <c r="AF1804" i="1"/>
  <c r="AF1812" i="1"/>
  <c r="AF1820" i="1"/>
  <c r="AF1828" i="1"/>
  <c r="AF1836" i="1"/>
  <c r="AF1844" i="1"/>
  <c r="AF1852" i="1"/>
  <c r="AF1860" i="1"/>
  <c r="AF1621" i="1"/>
  <c r="AF1685" i="1"/>
  <c r="AF1525" i="1"/>
  <c r="AF1733" i="1"/>
  <c r="AF1741" i="1"/>
  <c r="AF1749" i="1"/>
  <c r="AF1757" i="1"/>
  <c r="AF1765" i="1"/>
  <c r="AF1773" i="1"/>
  <c r="AF1781" i="1"/>
  <c r="AF1789" i="1"/>
  <c r="AF1797" i="1"/>
  <c r="AF1805" i="1"/>
  <c r="AF1813" i="1"/>
  <c r="AF1821" i="1"/>
  <c r="AF1829" i="1"/>
  <c r="AF1837" i="1"/>
  <c r="AF1845" i="1"/>
  <c r="AF1853" i="1"/>
  <c r="AF1861" i="1"/>
  <c r="AF1629" i="1"/>
  <c r="AF1693" i="1"/>
  <c r="AF1734" i="1"/>
  <c r="AF1742" i="1"/>
  <c r="AF1750" i="1"/>
  <c r="AF1758" i="1"/>
  <c r="AF1766" i="1"/>
  <c r="AF1774" i="1"/>
  <c r="AF1782" i="1"/>
  <c r="AF1790" i="1"/>
  <c r="AF1798" i="1"/>
  <c r="AF1806" i="1"/>
  <c r="AF1814" i="1"/>
  <c r="AF1822" i="1"/>
  <c r="AF1830" i="1"/>
  <c r="AF1838" i="1"/>
  <c r="AF1846" i="1"/>
  <c r="AF1854" i="1"/>
  <c r="AF1862" i="1"/>
  <c r="AF1264" i="1"/>
  <c r="AF1637" i="1"/>
  <c r="AF1701" i="1"/>
  <c r="AF1735" i="1"/>
  <c r="AF1743" i="1"/>
  <c r="AF1751" i="1"/>
  <c r="AF1759" i="1"/>
  <c r="AF1767" i="1"/>
  <c r="AF1775" i="1"/>
  <c r="AF1783" i="1"/>
  <c r="AF1791" i="1"/>
  <c r="AF1799" i="1"/>
  <c r="AF1807" i="1"/>
  <c r="AF1815" i="1"/>
  <c r="AF1823" i="1"/>
  <c r="AF1831" i="1"/>
  <c r="AF1839" i="1"/>
  <c r="AF1847" i="1"/>
  <c r="AF1855" i="1"/>
  <c r="AF1501" i="1"/>
  <c r="AF1645" i="1"/>
  <c r="AF1709" i="1"/>
  <c r="AF1736" i="1"/>
  <c r="AF1744" i="1"/>
  <c r="AF1752" i="1"/>
  <c r="AF1760" i="1"/>
  <c r="AF1768" i="1"/>
  <c r="AF1776" i="1"/>
  <c r="AF1784" i="1"/>
  <c r="AF1792" i="1"/>
  <c r="AF1800" i="1"/>
  <c r="AF1808" i="1"/>
  <c r="AF1816" i="1"/>
  <c r="AF1824" i="1"/>
  <c r="AF1832" i="1"/>
  <c r="AF1840" i="1"/>
  <c r="AF1848" i="1"/>
  <c r="AF1856" i="1"/>
  <c r="AF1785" i="1"/>
  <c r="AF1809" i="1"/>
  <c r="AF1870" i="1"/>
  <c r="AF1878" i="1"/>
  <c r="AF1886" i="1"/>
  <c r="AF1894" i="1"/>
  <c r="AF1902" i="1"/>
  <c r="AF1910" i="1"/>
  <c r="AF1918" i="1"/>
  <c r="AF1926" i="1"/>
  <c r="AF1934" i="1"/>
  <c r="AF1942" i="1"/>
  <c r="AF1950" i="1"/>
  <c r="AF1958" i="1"/>
  <c r="AF1966" i="1"/>
  <c r="AF1974" i="1"/>
  <c r="AF1982" i="1"/>
  <c r="AF1717" i="1"/>
  <c r="AF1833" i="1"/>
  <c r="AF1857" i="1"/>
  <c r="AF1871" i="1"/>
  <c r="AF1879" i="1"/>
  <c r="AF1887" i="1"/>
  <c r="AF1895" i="1"/>
  <c r="AF1903" i="1"/>
  <c r="AF1911" i="1"/>
  <c r="AF1919" i="1"/>
  <c r="AF1927" i="1"/>
  <c r="AF1935" i="1"/>
  <c r="AF1943" i="1"/>
  <c r="AF1951" i="1"/>
  <c r="AF1959" i="1"/>
  <c r="AF1967" i="1"/>
  <c r="AF1975" i="1"/>
  <c r="AF1983" i="1"/>
  <c r="AF1753" i="1"/>
  <c r="AF1777" i="1"/>
  <c r="AF1872" i="1"/>
  <c r="AF1880" i="1"/>
  <c r="AF1888" i="1"/>
  <c r="AF1896" i="1"/>
  <c r="AF1904" i="1"/>
  <c r="AF1912" i="1"/>
  <c r="AF1920" i="1"/>
  <c r="AF1928" i="1"/>
  <c r="AF1936" i="1"/>
  <c r="AF1944" i="1"/>
  <c r="AF1952" i="1"/>
  <c r="AF1960" i="1"/>
  <c r="AF1968" i="1"/>
  <c r="AF1976" i="1"/>
  <c r="AF1801" i="1"/>
  <c r="AF1864" i="1"/>
  <c r="AF1653" i="1"/>
  <c r="AF1725" i="1"/>
  <c r="AF1825" i="1"/>
  <c r="AF1865" i="1"/>
  <c r="AF1873" i="1"/>
  <c r="AF1881" i="1"/>
  <c r="AF1889" i="1"/>
  <c r="AF1897" i="1"/>
  <c r="AF1905" i="1"/>
  <c r="AF1913" i="1"/>
  <c r="AF1921" i="1"/>
  <c r="AF1929" i="1"/>
  <c r="AF1937" i="1"/>
  <c r="AF1945" i="1"/>
  <c r="AF1953" i="1"/>
  <c r="AF1961" i="1"/>
  <c r="AF1969" i="1"/>
  <c r="AF1977" i="1"/>
  <c r="AF1985" i="1"/>
  <c r="AF1849" i="1"/>
  <c r="AF1745" i="1"/>
  <c r="AF1866" i="1"/>
  <c r="AF1874" i="1"/>
  <c r="AF1882" i="1"/>
  <c r="AF1890" i="1"/>
  <c r="AF1898" i="1"/>
  <c r="AF1906" i="1"/>
  <c r="AF1914" i="1"/>
  <c r="AF1922" i="1"/>
  <c r="AF1930" i="1"/>
  <c r="AF1938" i="1"/>
  <c r="AF1946" i="1"/>
  <c r="AF1954" i="1"/>
  <c r="AF1962" i="1"/>
  <c r="AF1970" i="1"/>
  <c r="AF1978" i="1"/>
  <c r="AF1986" i="1"/>
  <c r="AF1769" i="1"/>
  <c r="AF1793" i="1"/>
  <c r="AF1867" i="1"/>
  <c r="AF1875" i="1"/>
  <c r="AF1883" i="1"/>
  <c r="AF1891" i="1"/>
  <c r="AF1899" i="1"/>
  <c r="AF1907" i="1"/>
  <c r="AF1915" i="1"/>
  <c r="AF1923" i="1"/>
  <c r="AF1931" i="1"/>
  <c r="AF1939" i="1"/>
  <c r="AF1947" i="1"/>
  <c r="AF1955" i="1"/>
  <c r="AF1963" i="1"/>
  <c r="AF1971" i="1"/>
  <c r="AF1979" i="1"/>
  <c r="AF1661" i="1"/>
  <c r="AF1817" i="1"/>
  <c r="AF1761" i="1"/>
  <c r="AF26" i="1"/>
  <c r="R18" i="1"/>
  <c r="S18" i="1"/>
  <c r="T18" i="1"/>
  <c r="U17" i="1"/>
  <c r="V17" i="1"/>
  <c r="W17" i="1"/>
  <c r="X16" i="1"/>
  <c r="Y15" i="1"/>
  <c r="Z14" i="1"/>
  <c r="AA14" i="1"/>
  <c r="AB14" i="1"/>
  <c r="AC14" i="1"/>
  <c r="AE25" i="1"/>
  <c r="AH24" i="1"/>
  <c r="AI20" i="1"/>
  <c r="AJ16" i="1"/>
  <c r="P37" i="1"/>
  <c r="P53" i="1"/>
  <c r="P69" i="1"/>
  <c r="P85" i="1"/>
  <c r="P101" i="1"/>
  <c r="P117" i="1"/>
  <c r="P133" i="1"/>
  <c r="P149" i="1"/>
  <c r="P165" i="1"/>
  <c r="P181" i="1"/>
  <c r="P197" i="1"/>
  <c r="P213" i="1"/>
  <c r="P229" i="1"/>
  <c r="P245" i="1"/>
  <c r="P261" i="1"/>
  <c r="P277" i="1"/>
  <c r="P293" i="1"/>
  <c r="P309" i="1"/>
  <c r="P325" i="1"/>
  <c r="P341" i="1"/>
  <c r="P357" i="1"/>
  <c r="P373" i="1"/>
  <c r="P389" i="1"/>
  <c r="P405" i="1"/>
  <c r="P421" i="1"/>
  <c r="P437" i="1"/>
  <c r="P453" i="1"/>
  <c r="P469" i="1"/>
  <c r="P485" i="1"/>
  <c r="P501" i="1"/>
  <c r="P517" i="1"/>
  <c r="P533" i="1"/>
  <c r="P549" i="1"/>
  <c r="P565" i="1"/>
  <c r="P581" i="1"/>
  <c r="P597" i="1"/>
  <c r="P613" i="1"/>
  <c r="P629" i="1"/>
  <c r="P645" i="1"/>
  <c r="P661" i="1"/>
  <c r="P677" i="1"/>
  <c r="P693" i="1"/>
  <c r="P709" i="1"/>
  <c r="P725" i="1"/>
  <c r="P741" i="1"/>
  <c r="P757" i="1"/>
  <c r="P773" i="1"/>
  <c r="P789" i="1"/>
  <c r="P805" i="1"/>
  <c r="P821" i="1"/>
  <c r="P837" i="1"/>
  <c r="P853" i="1"/>
  <c r="P869" i="1"/>
  <c r="P885" i="1"/>
  <c r="P901" i="1"/>
  <c r="P917" i="1"/>
  <c r="P933" i="1"/>
  <c r="P949" i="1"/>
  <c r="P965" i="1"/>
  <c r="P981" i="1"/>
  <c r="P997" i="1"/>
  <c r="P1013" i="1"/>
  <c r="P1029" i="1"/>
  <c r="P1045" i="1"/>
  <c r="P1061" i="1"/>
  <c r="P1077" i="1"/>
  <c r="P1093" i="1"/>
  <c r="P1109" i="1"/>
  <c r="P1125" i="1"/>
  <c r="P1141" i="1"/>
  <c r="P1157" i="1"/>
  <c r="P1173" i="1"/>
  <c r="P1189" i="1"/>
  <c r="P1205" i="1"/>
  <c r="P1221" i="1"/>
  <c r="P1237" i="1"/>
  <c r="P1253" i="1"/>
  <c r="P1269" i="1"/>
  <c r="P1285" i="1"/>
  <c r="P1301" i="1"/>
  <c r="P1317" i="1"/>
  <c r="P1333" i="1"/>
  <c r="P1349" i="1"/>
  <c r="P1365" i="1"/>
  <c r="P1381" i="1"/>
  <c r="P1397" i="1"/>
  <c r="P1413" i="1"/>
  <c r="P1429" i="1"/>
  <c r="P1445" i="1"/>
  <c r="P1461" i="1"/>
  <c r="P1477" i="1"/>
  <c r="P1493" i="1"/>
  <c r="P1509" i="1"/>
  <c r="P1525" i="1"/>
  <c r="P1541" i="1"/>
  <c r="P1557" i="1"/>
  <c r="P1573" i="1"/>
  <c r="P1589" i="1"/>
  <c r="P1605" i="1"/>
  <c r="P1621" i="1"/>
  <c r="P1637" i="1"/>
  <c r="P1653" i="1"/>
  <c r="P1669" i="1"/>
  <c r="P1685" i="1"/>
  <c r="P1701" i="1"/>
  <c r="P1717" i="1"/>
  <c r="P1733" i="1"/>
  <c r="P1749" i="1"/>
  <c r="P1765" i="1"/>
  <c r="P1781" i="1"/>
  <c r="P1797" i="1"/>
  <c r="P1813" i="1"/>
  <c r="P1829" i="1"/>
  <c r="P1845" i="1"/>
  <c r="P1861" i="1"/>
  <c r="P1877" i="1"/>
  <c r="P1893" i="1"/>
  <c r="P1909" i="1"/>
  <c r="P1925" i="1"/>
  <c r="P1941" i="1"/>
  <c r="P1957" i="1"/>
  <c r="P1973" i="1"/>
  <c r="P1989" i="1"/>
  <c r="P2005" i="1"/>
  <c r="P2021" i="1"/>
  <c r="P2037" i="1"/>
  <c r="Z2044" i="1"/>
  <c r="AB2043" i="1"/>
  <c r="AD2042" i="1"/>
  <c r="AF2041" i="1"/>
  <c r="AH2040" i="1"/>
  <c r="R2040" i="1"/>
  <c r="T2039" i="1"/>
  <c r="V2038" i="1"/>
  <c r="X2037" i="1"/>
  <c r="Z2036" i="1"/>
  <c r="AB2035" i="1"/>
  <c r="AD2034" i="1"/>
  <c r="AF2033" i="1"/>
  <c r="AH2032" i="1"/>
  <c r="R2032" i="1"/>
  <c r="T2031" i="1"/>
  <c r="V2030" i="1"/>
  <c r="X2029" i="1"/>
  <c r="Z2028" i="1"/>
  <c r="AB2027" i="1"/>
  <c r="AD2026" i="1"/>
  <c r="AF2025" i="1"/>
  <c r="AH2024" i="1"/>
  <c r="R2024" i="1"/>
  <c r="T2023" i="1"/>
  <c r="V2022" i="1"/>
  <c r="X2021" i="1"/>
  <c r="Z2020" i="1"/>
  <c r="AB2019" i="1"/>
  <c r="AD2018" i="1"/>
  <c r="AF2017" i="1"/>
  <c r="AH2016" i="1"/>
  <c r="R2016" i="1"/>
  <c r="T2015" i="1"/>
  <c r="V2014" i="1"/>
  <c r="X2013" i="1"/>
  <c r="Z2012" i="1"/>
  <c r="AB2011" i="1"/>
  <c r="AD2010" i="1"/>
  <c r="AF2009" i="1"/>
  <c r="AH2008" i="1"/>
  <c r="R2008" i="1"/>
  <c r="T2007" i="1"/>
  <c r="V2006" i="1"/>
  <c r="X2005" i="1"/>
  <c r="Z2004" i="1"/>
  <c r="AB2003" i="1"/>
  <c r="AD2002" i="1"/>
  <c r="AF2001" i="1"/>
  <c r="AH2000" i="1"/>
  <c r="R2000" i="1"/>
  <c r="T1999" i="1"/>
  <c r="V1998" i="1"/>
  <c r="X1997" i="1"/>
  <c r="Z1996" i="1"/>
  <c r="AB1995" i="1"/>
  <c r="AD1994" i="1"/>
  <c r="AF1993" i="1"/>
  <c r="AH1992" i="1"/>
  <c r="R1992" i="1"/>
  <c r="T1991" i="1"/>
  <c r="V1990" i="1"/>
  <c r="X1989" i="1"/>
  <c r="Z1988" i="1"/>
  <c r="AB1987" i="1"/>
  <c r="V1985" i="1"/>
  <c r="AE1981" i="1"/>
  <c r="U1978" i="1"/>
  <c r="AC1974" i="1"/>
  <c r="S1971" i="1"/>
  <c r="AA1967" i="1"/>
  <c r="Q1964" i="1"/>
  <c r="Y1960" i="1"/>
  <c r="AG1956" i="1"/>
  <c r="W1953" i="1"/>
  <c r="AE1949" i="1"/>
  <c r="U1946" i="1"/>
  <c r="AC1942" i="1"/>
  <c r="S1939" i="1"/>
  <c r="AA1935" i="1"/>
  <c r="Q1932" i="1"/>
  <c r="Y1928" i="1"/>
  <c r="AG1924" i="1"/>
  <c r="W1921" i="1"/>
  <c r="AE1917" i="1"/>
  <c r="U1914" i="1"/>
  <c r="AC1910" i="1"/>
  <c r="S1907" i="1"/>
  <c r="AA1903" i="1"/>
  <c r="Q1900" i="1"/>
  <c r="Y1896" i="1"/>
  <c r="AG1892" i="1"/>
  <c r="W1889" i="1"/>
  <c r="AE1885" i="1"/>
  <c r="U1882" i="1"/>
  <c r="AC1878" i="1"/>
  <c r="S1875" i="1"/>
  <c r="AA1871" i="1"/>
  <c r="Q1868" i="1"/>
  <c r="U1863" i="1"/>
  <c r="W1837" i="1"/>
  <c r="T1799" i="1"/>
  <c r="Q1761" i="1"/>
  <c r="R1668" i="1"/>
  <c r="AG25" i="1"/>
  <c r="Z11" i="1"/>
  <c r="R17" i="1"/>
  <c r="S17" i="1"/>
  <c r="T17" i="1"/>
  <c r="U16" i="1"/>
  <c r="V16" i="1"/>
  <c r="W16" i="1"/>
  <c r="X15" i="1"/>
  <c r="Y14" i="1"/>
  <c r="AD12" i="1"/>
  <c r="AE24" i="1"/>
  <c r="AH23" i="1"/>
  <c r="AI19" i="1"/>
  <c r="AJ15" i="1"/>
  <c r="P38" i="1"/>
  <c r="P54" i="1"/>
  <c r="P70" i="1"/>
  <c r="P86" i="1"/>
  <c r="P102" i="1"/>
  <c r="P118" i="1"/>
  <c r="P134" i="1"/>
  <c r="P150" i="1"/>
  <c r="P166" i="1"/>
  <c r="P182" i="1"/>
  <c r="P198" i="1"/>
  <c r="P214" i="1"/>
  <c r="P230" i="1"/>
  <c r="P246" i="1"/>
  <c r="P262" i="1"/>
  <c r="P278" i="1"/>
  <c r="P294" i="1"/>
  <c r="P310" i="1"/>
  <c r="P326" i="1"/>
  <c r="P342" i="1"/>
  <c r="P358" i="1"/>
  <c r="P374" i="1"/>
  <c r="P390" i="1"/>
  <c r="P406" i="1"/>
  <c r="P422" i="1"/>
  <c r="P438" i="1"/>
  <c r="P454" i="1"/>
  <c r="P470" i="1"/>
  <c r="P486" i="1"/>
  <c r="P502" i="1"/>
  <c r="P518" i="1"/>
  <c r="P534" i="1"/>
  <c r="P550" i="1"/>
  <c r="P566" i="1"/>
  <c r="P582" i="1"/>
  <c r="P598" i="1"/>
  <c r="P614" i="1"/>
  <c r="P630" i="1"/>
  <c r="P646" i="1"/>
  <c r="P662" i="1"/>
  <c r="P678" i="1"/>
  <c r="P694" i="1"/>
  <c r="P710" i="1"/>
  <c r="P726" i="1"/>
  <c r="P742" i="1"/>
  <c r="P758" i="1"/>
  <c r="P774" i="1"/>
  <c r="P790" i="1"/>
  <c r="P806" i="1"/>
  <c r="P822" i="1"/>
  <c r="P838" i="1"/>
  <c r="P854" i="1"/>
  <c r="P870" i="1"/>
  <c r="P886" i="1"/>
  <c r="P902" i="1"/>
  <c r="P918" i="1"/>
  <c r="P934" i="1"/>
  <c r="P950" i="1"/>
  <c r="P966" i="1"/>
  <c r="P982" i="1"/>
  <c r="P998" i="1"/>
  <c r="P1014" i="1"/>
  <c r="P1030" i="1"/>
  <c r="P1046" i="1"/>
  <c r="P1062" i="1"/>
  <c r="P1078" i="1"/>
  <c r="P1094" i="1"/>
  <c r="P1110" i="1"/>
  <c r="P1126" i="1"/>
  <c r="P1142" i="1"/>
  <c r="P1158" i="1"/>
  <c r="P1174" i="1"/>
  <c r="P1190" i="1"/>
  <c r="P1206" i="1"/>
  <c r="P1222" i="1"/>
  <c r="P1238" i="1"/>
  <c r="P1254" i="1"/>
  <c r="P1270" i="1"/>
  <c r="P1286" i="1"/>
  <c r="P1302" i="1"/>
  <c r="P1318" i="1"/>
  <c r="P1334" i="1"/>
  <c r="P1350" i="1"/>
  <c r="P1366" i="1"/>
  <c r="P1382" i="1"/>
  <c r="P1398" i="1"/>
  <c r="P1414" i="1"/>
  <c r="P1430" i="1"/>
  <c r="P1446" i="1"/>
  <c r="P1462" i="1"/>
  <c r="P1478" i="1"/>
  <c r="P1494" i="1"/>
  <c r="P1510" i="1"/>
  <c r="P1526" i="1"/>
  <c r="P1542" i="1"/>
  <c r="P1558" i="1"/>
  <c r="P1574" i="1"/>
  <c r="P1590" i="1"/>
  <c r="P1606" i="1"/>
  <c r="P1622" i="1"/>
  <c r="P1638" i="1"/>
  <c r="P1654" i="1"/>
  <c r="P1670" i="1"/>
  <c r="P1686" i="1"/>
  <c r="P1702" i="1"/>
  <c r="P1718" i="1"/>
  <c r="P1734" i="1"/>
  <c r="P1750" i="1"/>
  <c r="P1766" i="1"/>
  <c r="P1782" i="1"/>
  <c r="P1798" i="1"/>
  <c r="P1814" i="1"/>
  <c r="P1830" i="1"/>
  <c r="P1846" i="1"/>
  <c r="P1862" i="1"/>
  <c r="P1878" i="1"/>
  <c r="P1894" i="1"/>
  <c r="P1910" i="1"/>
  <c r="P1926" i="1"/>
  <c r="P1942" i="1"/>
  <c r="P1958" i="1"/>
  <c r="P1974" i="1"/>
  <c r="P1990" i="1"/>
  <c r="P2006" i="1"/>
  <c r="P2022" i="1"/>
  <c r="P2038" i="1"/>
  <c r="Y2044" i="1"/>
  <c r="AA2043" i="1"/>
  <c r="AC2042" i="1"/>
  <c r="AE2041" i="1"/>
  <c r="AG2040" i="1"/>
  <c r="Q2040" i="1"/>
  <c r="S2039" i="1"/>
  <c r="U2038" i="1"/>
  <c r="W2037" i="1"/>
  <c r="Y2036" i="1"/>
  <c r="AA2035" i="1"/>
  <c r="AC2034" i="1"/>
  <c r="AE2033" i="1"/>
  <c r="AG2032" i="1"/>
  <c r="Q2032" i="1"/>
  <c r="S2031" i="1"/>
  <c r="U2030" i="1"/>
  <c r="W2029" i="1"/>
  <c r="Y2028" i="1"/>
  <c r="AA2027" i="1"/>
  <c r="AC2026" i="1"/>
  <c r="AE2025" i="1"/>
  <c r="AG2024" i="1"/>
  <c r="Q2024" i="1"/>
  <c r="S2023" i="1"/>
  <c r="U2022" i="1"/>
  <c r="W2021" i="1"/>
  <c r="Y2020" i="1"/>
  <c r="AA2019" i="1"/>
  <c r="AC2018" i="1"/>
  <c r="AE2017" i="1"/>
  <c r="AG2016" i="1"/>
  <c r="Q2016" i="1"/>
  <c r="S2015" i="1"/>
  <c r="U2014" i="1"/>
  <c r="W2013" i="1"/>
  <c r="Y2012" i="1"/>
  <c r="AA2011" i="1"/>
  <c r="AC2010" i="1"/>
  <c r="AE2009" i="1"/>
  <c r="AG2008" i="1"/>
  <c r="Q2008" i="1"/>
  <c r="S2007" i="1"/>
  <c r="U2006" i="1"/>
  <c r="W2005" i="1"/>
  <c r="Y2004" i="1"/>
  <c r="AA2003" i="1"/>
  <c r="AC2002" i="1"/>
  <c r="AE2001" i="1"/>
  <c r="AG2000" i="1"/>
  <c r="Q2000" i="1"/>
  <c r="S1999" i="1"/>
  <c r="U1998" i="1"/>
  <c r="W1997" i="1"/>
  <c r="Y1996" i="1"/>
  <c r="AA1995" i="1"/>
  <c r="AC1994" i="1"/>
  <c r="AE1993" i="1"/>
  <c r="AG1992" i="1"/>
  <c r="Q1992" i="1"/>
  <c r="S1991" i="1"/>
  <c r="U1990" i="1"/>
  <c r="W1989" i="1"/>
  <c r="Y1988" i="1"/>
  <c r="AA1987" i="1"/>
  <c r="U1985" i="1"/>
  <c r="AD1981" i="1"/>
  <c r="T1978" i="1"/>
  <c r="AB1974" i="1"/>
  <c r="R1971" i="1"/>
  <c r="Z1967" i="1"/>
  <c r="AH1963" i="1"/>
  <c r="X1960" i="1"/>
  <c r="AF1956" i="1"/>
  <c r="V1953" i="1"/>
  <c r="AD1949" i="1"/>
  <c r="T1946" i="1"/>
  <c r="AB1942" i="1"/>
  <c r="R1939" i="1"/>
  <c r="Z1935" i="1"/>
  <c r="AH1931" i="1"/>
  <c r="X1928" i="1"/>
  <c r="AF1924" i="1"/>
  <c r="V1921" i="1"/>
  <c r="AD1917" i="1"/>
  <c r="T1914" i="1"/>
  <c r="AB1910" i="1"/>
  <c r="R1907" i="1"/>
  <c r="Z1903" i="1"/>
  <c r="AH1899" i="1"/>
  <c r="X1896" i="1"/>
  <c r="AF1892" i="1"/>
  <c r="V1889" i="1"/>
  <c r="AD1885" i="1"/>
  <c r="T1882" i="1"/>
  <c r="AB1878" i="1"/>
  <c r="R1875" i="1"/>
  <c r="Z1871" i="1"/>
  <c r="AH1867" i="1"/>
  <c r="Y1860" i="1"/>
  <c r="AG1832" i="1"/>
  <c r="AA1756" i="1"/>
  <c r="Z1632" i="1"/>
  <c r="AD34" i="1"/>
  <c r="AD42" i="1"/>
  <c r="AE27" i="1"/>
  <c r="AE35" i="1"/>
  <c r="AE43" i="1"/>
  <c r="AD28" i="1"/>
  <c r="AD36" i="1"/>
  <c r="AD44" i="1"/>
  <c r="AE28" i="1"/>
  <c r="AE36" i="1"/>
  <c r="AE44" i="1"/>
  <c r="AD29" i="1"/>
  <c r="AD37" i="1"/>
  <c r="AD45" i="1"/>
  <c r="AE31" i="1"/>
  <c r="AE39" i="1"/>
  <c r="AE47" i="1"/>
  <c r="AD32" i="1"/>
  <c r="AD40" i="1"/>
  <c r="AD48" i="1"/>
  <c r="AE29" i="1"/>
  <c r="AE40" i="1"/>
  <c r="AD54" i="1"/>
  <c r="AD62" i="1"/>
  <c r="AD70" i="1"/>
  <c r="AD78" i="1"/>
  <c r="AD86" i="1"/>
  <c r="AE55" i="1"/>
  <c r="AE63" i="1"/>
  <c r="AE71" i="1"/>
  <c r="AE79" i="1"/>
  <c r="AE34" i="1"/>
  <c r="AD56" i="1"/>
  <c r="AD64" i="1"/>
  <c r="AD72" i="1"/>
  <c r="AD80" i="1"/>
  <c r="AD31" i="1"/>
  <c r="AE42" i="1"/>
  <c r="AE56" i="1"/>
  <c r="AE64" i="1"/>
  <c r="AE72" i="1"/>
  <c r="AE80" i="1"/>
  <c r="AD39" i="1"/>
  <c r="AD57" i="1"/>
  <c r="AD65" i="1"/>
  <c r="AD73" i="1"/>
  <c r="AD81" i="1"/>
  <c r="AD47" i="1"/>
  <c r="AE57" i="1"/>
  <c r="AE65" i="1"/>
  <c r="AE73" i="1"/>
  <c r="AE81" i="1"/>
  <c r="AD50" i="1"/>
  <c r="AD58" i="1"/>
  <c r="AD66" i="1"/>
  <c r="AD74" i="1"/>
  <c r="AD33" i="1"/>
  <c r="AE50" i="1"/>
  <c r="AE58" i="1"/>
  <c r="AE66" i="1"/>
  <c r="AE74" i="1"/>
  <c r="AE82" i="1"/>
  <c r="AE38" i="1"/>
  <c r="AD46" i="1"/>
  <c r="AE49" i="1"/>
  <c r="AD52" i="1"/>
  <c r="AD60" i="1"/>
  <c r="AD68" i="1"/>
  <c r="AD76" i="1"/>
  <c r="AD84" i="1"/>
  <c r="AE45" i="1"/>
  <c r="AD49" i="1"/>
  <c r="AE92" i="1"/>
  <c r="AE100" i="1"/>
  <c r="AE108" i="1"/>
  <c r="AE116" i="1"/>
  <c r="AE124" i="1"/>
  <c r="AD93" i="1"/>
  <c r="AD101" i="1"/>
  <c r="AD109" i="1"/>
  <c r="AD117" i="1"/>
  <c r="AD125" i="1"/>
  <c r="AE68" i="1"/>
  <c r="AE78" i="1"/>
  <c r="AE94" i="1"/>
  <c r="AE102" i="1"/>
  <c r="AE110" i="1"/>
  <c r="AE118" i="1"/>
  <c r="AE126" i="1"/>
  <c r="AE60" i="1"/>
  <c r="AE70" i="1"/>
  <c r="AD95" i="1"/>
  <c r="AD103" i="1"/>
  <c r="AD111" i="1"/>
  <c r="AD119" i="1"/>
  <c r="AE32" i="1"/>
  <c r="AE52" i="1"/>
  <c r="AE62" i="1"/>
  <c r="AE95" i="1"/>
  <c r="AE103" i="1"/>
  <c r="AE111" i="1"/>
  <c r="AE119" i="1"/>
  <c r="AD43" i="1"/>
  <c r="AE54" i="1"/>
  <c r="AD96" i="1"/>
  <c r="AD104" i="1"/>
  <c r="AD112" i="1"/>
  <c r="AE84" i="1"/>
  <c r="AD88" i="1"/>
  <c r="AE96" i="1"/>
  <c r="AE104" i="1"/>
  <c r="AE112" i="1"/>
  <c r="AE120" i="1"/>
  <c r="AE33" i="1"/>
  <c r="AE88" i="1"/>
  <c r="AD89" i="1"/>
  <c r="AD97" i="1"/>
  <c r="AD105" i="1"/>
  <c r="AD113" i="1"/>
  <c r="AD121" i="1"/>
  <c r="AD129" i="1"/>
  <c r="AE30" i="1"/>
  <c r="AE37" i="1"/>
  <c r="AD41" i="1"/>
  <c r="AD59" i="1"/>
  <c r="AE67" i="1"/>
  <c r="AD69" i="1"/>
  <c r="AE77" i="1"/>
  <c r="AD79" i="1"/>
  <c r="AE90" i="1"/>
  <c r="AE98" i="1"/>
  <c r="AE106" i="1"/>
  <c r="AE114" i="1"/>
  <c r="AD51" i="1"/>
  <c r="AD55" i="1"/>
  <c r="AD83" i="1"/>
  <c r="AE97" i="1"/>
  <c r="AD99" i="1"/>
  <c r="AE107" i="1"/>
  <c r="AE109" i="1"/>
  <c r="AE117" i="1"/>
  <c r="AD122" i="1"/>
  <c r="AE128" i="1"/>
  <c r="AD131" i="1"/>
  <c r="AD139" i="1"/>
  <c r="AD147" i="1"/>
  <c r="AD155" i="1"/>
  <c r="AD163" i="1"/>
  <c r="AD171" i="1"/>
  <c r="AD61" i="1"/>
  <c r="AE75" i="1"/>
  <c r="AD87" i="1"/>
  <c r="AE132" i="1"/>
  <c r="AE140" i="1"/>
  <c r="AE148" i="1"/>
  <c r="AE156" i="1"/>
  <c r="AE164" i="1"/>
  <c r="AE61" i="1"/>
  <c r="AE87" i="1"/>
  <c r="AD126" i="1"/>
  <c r="AD133" i="1"/>
  <c r="AD141" i="1"/>
  <c r="AD149" i="1"/>
  <c r="AD157" i="1"/>
  <c r="AD165" i="1"/>
  <c r="AD30" i="1"/>
  <c r="AE121" i="1"/>
  <c r="AE133" i="1"/>
  <c r="AE141" i="1"/>
  <c r="AE149" i="1"/>
  <c r="AE157" i="1"/>
  <c r="AE165" i="1"/>
  <c r="AD38" i="1"/>
  <c r="AE46" i="1"/>
  <c r="AD71" i="1"/>
  <c r="AD114" i="1"/>
  <c r="AD134" i="1"/>
  <c r="AD142" i="1"/>
  <c r="AD150" i="1"/>
  <c r="AD158" i="1"/>
  <c r="AD166" i="1"/>
  <c r="AD67" i="1"/>
  <c r="AD106" i="1"/>
  <c r="AD116" i="1"/>
  <c r="AE125" i="1"/>
  <c r="AE134" i="1"/>
  <c r="AE142" i="1"/>
  <c r="AE150" i="1"/>
  <c r="AE158" i="1"/>
  <c r="AE166" i="1"/>
  <c r="AD53" i="1"/>
  <c r="AE76" i="1"/>
  <c r="AD98" i="1"/>
  <c r="AD108" i="1"/>
  <c r="AD110" i="1"/>
  <c r="AD135" i="1"/>
  <c r="AD143" i="1"/>
  <c r="AD151" i="1"/>
  <c r="AD159" i="1"/>
  <c r="AE48" i="1"/>
  <c r="AE53" i="1"/>
  <c r="AD90" i="1"/>
  <c r="AD100" i="1"/>
  <c r="AD102" i="1"/>
  <c r="AD118" i="1"/>
  <c r="AE135" i="1"/>
  <c r="AE143" i="1"/>
  <c r="AE151" i="1"/>
  <c r="AE159" i="1"/>
  <c r="AE167" i="1"/>
  <c r="AE59" i="1"/>
  <c r="AD137" i="1"/>
  <c r="AD145" i="1"/>
  <c r="AD153" i="1"/>
  <c r="AD161" i="1"/>
  <c r="AD169" i="1"/>
  <c r="AD123" i="1"/>
  <c r="AE153" i="1"/>
  <c r="AE163" i="1"/>
  <c r="AE180" i="1"/>
  <c r="AE188" i="1"/>
  <c r="AE196" i="1"/>
  <c r="AE204" i="1"/>
  <c r="AE212" i="1"/>
  <c r="AD27" i="1"/>
  <c r="AE69" i="1"/>
  <c r="AD120" i="1"/>
  <c r="AE123" i="1"/>
  <c r="AE145" i="1"/>
  <c r="AE155" i="1"/>
  <c r="AD167" i="1"/>
  <c r="AD181" i="1"/>
  <c r="AD189" i="1"/>
  <c r="AD197" i="1"/>
  <c r="AD205" i="1"/>
  <c r="AE137" i="1"/>
  <c r="AE147" i="1"/>
  <c r="AE181" i="1"/>
  <c r="AE189" i="1"/>
  <c r="AE197" i="1"/>
  <c r="AE205" i="1"/>
  <c r="AE89" i="1"/>
  <c r="AD94" i="1"/>
  <c r="AD124" i="1"/>
  <c r="AD172" i="1"/>
  <c r="AD173" i="1"/>
  <c r="AD174" i="1"/>
  <c r="AD175" i="1"/>
  <c r="AD183" i="1"/>
  <c r="AD191" i="1"/>
  <c r="AD199" i="1"/>
  <c r="AD207" i="1"/>
  <c r="AE51" i="1"/>
  <c r="AD160" i="1"/>
  <c r="AD170" i="1"/>
  <c r="AE171" i="1"/>
  <c r="AE172" i="1"/>
  <c r="AE173" i="1"/>
  <c r="AE174" i="1"/>
  <c r="AE175" i="1"/>
  <c r="AE183" i="1"/>
  <c r="AE191" i="1"/>
  <c r="AE199" i="1"/>
  <c r="AE207" i="1"/>
  <c r="AD63" i="1"/>
  <c r="AE83" i="1"/>
  <c r="AE113" i="1"/>
  <c r="AD152" i="1"/>
  <c r="AE160" i="1"/>
  <c r="AD162" i="1"/>
  <c r="AE169" i="1"/>
  <c r="AE170" i="1"/>
  <c r="AD176" i="1"/>
  <c r="AD184" i="1"/>
  <c r="AD192" i="1"/>
  <c r="AD200" i="1"/>
  <c r="AD208" i="1"/>
  <c r="AD35" i="1"/>
  <c r="AE99" i="1"/>
  <c r="AD127" i="1"/>
  <c r="AD144" i="1"/>
  <c r="AE152" i="1"/>
  <c r="AD154" i="1"/>
  <c r="AE162" i="1"/>
  <c r="AD164" i="1"/>
  <c r="AE176" i="1"/>
  <c r="AE184" i="1"/>
  <c r="AE192" i="1"/>
  <c r="AE200" i="1"/>
  <c r="AD85" i="1"/>
  <c r="AE127" i="1"/>
  <c r="AD136" i="1"/>
  <c r="AE144" i="1"/>
  <c r="AD146" i="1"/>
  <c r="AE154" i="1"/>
  <c r="AD156" i="1"/>
  <c r="AD177" i="1"/>
  <c r="AD185" i="1"/>
  <c r="AD193" i="1"/>
  <c r="AD201" i="1"/>
  <c r="AD209" i="1"/>
  <c r="AD75" i="1"/>
  <c r="AE85" i="1"/>
  <c r="AE136" i="1"/>
  <c r="AD138" i="1"/>
  <c r="AE146" i="1"/>
  <c r="AD148" i="1"/>
  <c r="AE177" i="1"/>
  <c r="AE185" i="1"/>
  <c r="AE193" i="1"/>
  <c r="AE201" i="1"/>
  <c r="AE209" i="1"/>
  <c r="AE86" i="1"/>
  <c r="AE91" i="1"/>
  <c r="AD179" i="1"/>
  <c r="AD187" i="1"/>
  <c r="AD195" i="1"/>
  <c r="AE182" i="1"/>
  <c r="AE194" i="1"/>
  <c r="AE206" i="1"/>
  <c r="AD218" i="1"/>
  <c r="AD226" i="1"/>
  <c r="AD234" i="1"/>
  <c r="AD242" i="1"/>
  <c r="AD250" i="1"/>
  <c r="AD258" i="1"/>
  <c r="AD128" i="1"/>
  <c r="AE139" i="1"/>
  <c r="AE187" i="1"/>
  <c r="AE208" i="1"/>
  <c r="AE218" i="1"/>
  <c r="AE226" i="1"/>
  <c r="AE234" i="1"/>
  <c r="AE242" i="1"/>
  <c r="AE250" i="1"/>
  <c r="AE258" i="1"/>
  <c r="AD82" i="1"/>
  <c r="AE161" i="1"/>
  <c r="AD180" i="1"/>
  <c r="AD210" i="1"/>
  <c r="AD219" i="1"/>
  <c r="AD227" i="1"/>
  <c r="AD235" i="1"/>
  <c r="AD243" i="1"/>
  <c r="AD251" i="1"/>
  <c r="AD130" i="1"/>
  <c r="AD190" i="1"/>
  <c r="AE203" i="1"/>
  <c r="AE220" i="1"/>
  <c r="AE228" i="1"/>
  <c r="AE236" i="1"/>
  <c r="AE244" i="1"/>
  <c r="AE252" i="1"/>
  <c r="AE130" i="1"/>
  <c r="AE190" i="1"/>
  <c r="AD212" i="1"/>
  <c r="AD213" i="1"/>
  <c r="AD221" i="1"/>
  <c r="AD229" i="1"/>
  <c r="AD237" i="1"/>
  <c r="AD245" i="1"/>
  <c r="AD253" i="1"/>
  <c r="AD168" i="1"/>
  <c r="AE195" i="1"/>
  <c r="AE213" i="1"/>
  <c r="AE221" i="1"/>
  <c r="AE229" i="1"/>
  <c r="AE237" i="1"/>
  <c r="AE245" i="1"/>
  <c r="AE101" i="1"/>
  <c r="AE168" i="1"/>
  <c r="AD188" i="1"/>
  <c r="AD214" i="1"/>
  <c r="AD222" i="1"/>
  <c r="AD230" i="1"/>
  <c r="AD238" i="1"/>
  <c r="AD115" i="1"/>
  <c r="AD186" i="1"/>
  <c r="AE214" i="1"/>
  <c r="AE222" i="1"/>
  <c r="AE230" i="1"/>
  <c r="AE238" i="1"/>
  <c r="AE246" i="1"/>
  <c r="AE254" i="1"/>
  <c r="AD91" i="1"/>
  <c r="AE115" i="1"/>
  <c r="AE131" i="1"/>
  <c r="AE186" i="1"/>
  <c r="AD202" i="1"/>
  <c r="AD215" i="1"/>
  <c r="AD223" i="1"/>
  <c r="AD231" i="1"/>
  <c r="AD239" i="1"/>
  <c r="AD247" i="1"/>
  <c r="AD77" i="1"/>
  <c r="AE138" i="1"/>
  <c r="AE211" i="1"/>
  <c r="AE216" i="1"/>
  <c r="AE224" i="1"/>
  <c r="AE232" i="1"/>
  <c r="AE240" i="1"/>
  <c r="AE248" i="1"/>
  <c r="AE256" i="1"/>
  <c r="AD206" i="1"/>
  <c r="AD211" i="1"/>
  <c r="AD228" i="1"/>
  <c r="AE261" i="1"/>
  <c r="AE269" i="1"/>
  <c r="AE277" i="1"/>
  <c r="AE285" i="1"/>
  <c r="AE293" i="1"/>
  <c r="AE301" i="1"/>
  <c r="AE309" i="1"/>
  <c r="AE317" i="1"/>
  <c r="AE129" i="1"/>
  <c r="AD196" i="1"/>
  <c r="AE202" i="1"/>
  <c r="AD233" i="1"/>
  <c r="AD246" i="1"/>
  <c r="AD248" i="1"/>
  <c r="AD252" i="1"/>
  <c r="AD257" i="1"/>
  <c r="AD262" i="1"/>
  <c r="AD270" i="1"/>
  <c r="AD278" i="1"/>
  <c r="AD286" i="1"/>
  <c r="AD294" i="1"/>
  <c r="AD302" i="1"/>
  <c r="AD310" i="1"/>
  <c r="AD318" i="1"/>
  <c r="AE105" i="1"/>
  <c r="AE233" i="1"/>
  <c r="AD240" i="1"/>
  <c r="AD244" i="1"/>
  <c r="AE257" i="1"/>
  <c r="AE262" i="1"/>
  <c r="AE270" i="1"/>
  <c r="AE278" i="1"/>
  <c r="AE286" i="1"/>
  <c r="AE294" i="1"/>
  <c r="AE302" i="1"/>
  <c r="AE310" i="1"/>
  <c r="AE318" i="1"/>
  <c r="AE179" i="1"/>
  <c r="AD198" i="1"/>
  <c r="AD217" i="1"/>
  <c r="AD264" i="1"/>
  <c r="AD272" i="1"/>
  <c r="AD280" i="1"/>
  <c r="AD288" i="1"/>
  <c r="AD296" i="1"/>
  <c r="AD304" i="1"/>
  <c r="AD312" i="1"/>
  <c r="AD320" i="1"/>
  <c r="AE198" i="1"/>
  <c r="AD203" i="1"/>
  <c r="AE217" i="1"/>
  <c r="AD236" i="1"/>
  <c r="AE264" i="1"/>
  <c r="AE272" i="1"/>
  <c r="AE280" i="1"/>
  <c r="AE288" i="1"/>
  <c r="AE296" i="1"/>
  <c r="AE304" i="1"/>
  <c r="AE312" i="1"/>
  <c r="AE215" i="1"/>
  <c r="AD256" i="1"/>
  <c r="AD265" i="1"/>
  <c r="AD273" i="1"/>
  <c r="AD281" i="1"/>
  <c r="AD289" i="1"/>
  <c r="AD297" i="1"/>
  <c r="AD305" i="1"/>
  <c r="AE265" i="1"/>
  <c r="AE273" i="1"/>
  <c r="AE281" i="1"/>
  <c r="AE289" i="1"/>
  <c r="AE297" i="1"/>
  <c r="AD204" i="1"/>
  <c r="AE227" i="1"/>
  <c r="AE247" i="1"/>
  <c r="AD249" i="1"/>
  <c r="AE251" i="1"/>
  <c r="AD266" i="1"/>
  <c r="AD274" i="1"/>
  <c r="AD282" i="1"/>
  <c r="AD290" i="1"/>
  <c r="AD298" i="1"/>
  <c r="AD306" i="1"/>
  <c r="AD314" i="1"/>
  <c r="AD220" i="1"/>
  <c r="AD232" i="1"/>
  <c r="AE239" i="1"/>
  <c r="AD241" i="1"/>
  <c r="AE243" i="1"/>
  <c r="AE249" i="1"/>
  <c r="AE253" i="1"/>
  <c r="AE266" i="1"/>
  <c r="AE274" i="1"/>
  <c r="AE282" i="1"/>
  <c r="AE290" i="1"/>
  <c r="AE298" i="1"/>
  <c r="AE306" i="1"/>
  <c r="AE314" i="1"/>
  <c r="AE93" i="1"/>
  <c r="AD140" i="1"/>
  <c r="AE210" i="1"/>
  <c r="AE223" i="1"/>
  <c r="AE255" i="1"/>
  <c r="AD260" i="1"/>
  <c r="AD268" i="1"/>
  <c r="AD276" i="1"/>
  <c r="AD284" i="1"/>
  <c r="AD292" i="1"/>
  <c r="AD300" i="1"/>
  <c r="AD308" i="1"/>
  <c r="AD194" i="1"/>
  <c r="AE235" i="1"/>
  <c r="AD269" i="1"/>
  <c r="AE295" i="1"/>
  <c r="AE319" i="1"/>
  <c r="AD322" i="1"/>
  <c r="AD330" i="1"/>
  <c r="AD338" i="1"/>
  <c r="AD346" i="1"/>
  <c r="AD354" i="1"/>
  <c r="AD362" i="1"/>
  <c r="AD370" i="1"/>
  <c r="AD378" i="1"/>
  <c r="AD386" i="1"/>
  <c r="AD394" i="1"/>
  <c r="AD402" i="1"/>
  <c r="AD410" i="1"/>
  <c r="AD418" i="1"/>
  <c r="AD426" i="1"/>
  <c r="AD178" i="1"/>
  <c r="AD267" i="1"/>
  <c r="AE300" i="1"/>
  <c r="AE322" i="1"/>
  <c r="AE330" i="1"/>
  <c r="AE338" i="1"/>
  <c r="AE346" i="1"/>
  <c r="AE354" i="1"/>
  <c r="AE362" i="1"/>
  <c r="AE370" i="1"/>
  <c r="AE378" i="1"/>
  <c r="AE386" i="1"/>
  <c r="AE394" i="1"/>
  <c r="AE402" i="1"/>
  <c r="AE410" i="1"/>
  <c r="AE418" i="1"/>
  <c r="AE426" i="1"/>
  <c r="AE178" i="1"/>
  <c r="AE267" i="1"/>
  <c r="AD293" i="1"/>
  <c r="AD323" i="1"/>
  <c r="AD331" i="1"/>
  <c r="AD339" i="1"/>
  <c r="AD347" i="1"/>
  <c r="AD355" i="1"/>
  <c r="AD363" i="1"/>
  <c r="AD371" i="1"/>
  <c r="AD379" i="1"/>
  <c r="AD387" i="1"/>
  <c r="AD395" i="1"/>
  <c r="AD403" i="1"/>
  <c r="AD411" i="1"/>
  <c r="AD419" i="1"/>
  <c r="AD427" i="1"/>
  <c r="AE260" i="1"/>
  <c r="AD279" i="1"/>
  <c r="AD291" i="1"/>
  <c r="AD107" i="1"/>
  <c r="AD224" i="1"/>
  <c r="AE279" i="1"/>
  <c r="AE291" i="1"/>
  <c r="AE305" i="1"/>
  <c r="AD307" i="1"/>
  <c r="AD324" i="1"/>
  <c r="AD332" i="1"/>
  <c r="AD340" i="1"/>
  <c r="AD348" i="1"/>
  <c r="AD356" i="1"/>
  <c r="AD364" i="1"/>
  <c r="AD372" i="1"/>
  <c r="AD380" i="1"/>
  <c r="AD388" i="1"/>
  <c r="AD396" i="1"/>
  <c r="AD404" i="1"/>
  <c r="AD412" i="1"/>
  <c r="AD420" i="1"/>
  <c r="AD428" i="1"/>
  <c r="AD182" i="1"/>
  <c r="AD225" i="1"/>
  <c r="AE231" i="1"/>
  <c r="AE284" i="1"/>
  <c r="AD303" i="1"/>
  <c r="AE307" i="1"/>
  <c r="AE324" i="1"/>
  <c r="AE332" i="1"/>
  <c r="AE340" i="1"/>
  <c r="AE348" i="1"/>
  <c r="AE356" i="1"/>
  <c r="AE364" i="1"/>
  <c r="AE372" i="1"/>
  <c r="AE380" i="1"/>
  <c r="AE388" i="1"/>
  <c r="AE396" i="1"/>
  <c r="AE404" i="1"/>
  <c r="AE412" i="1"/>
  <c r="AE420" i="1"/>
  <c r="AE428" i="1"/>
  <c r="AE122" i="1"/>
  <c r="AE225" i="1"/>
  <c r="AD277" i="1"/>
  <c r="AE303" i="1"/>
  <c r="AD325" i="1"/>
  <c r="AD333" i="1"/>
  <c r="AD341" i="1"/>
  <c r="AD349" i="1"/>
  <c r="AD357" i="1"/>
  <c r="AD365" i="1"/>
  <c r="AD373" i="1"/>
  <c r="AD381" i="1"/>
  <c r="AD389" i="1"/>
  <c r="AD397" i="1"/>
  <c r="AD405" i="1"/>
  <c r="AD413" i="1"/>
  <c r="AD421" i="1"/>
  <c r="AD429" i="1"/>
  <c r="AE219" i="1"/>
  <c r="AD254" i="1"/>
  <c r="AD263" i="1"/>
  <c r="AD275" i="1"/>
  <c r="AD309" i="1"/>
  <c r="AD317" i="1"/>
  <c r="AE325" i="1"/>
  <c r="AE333" i="1"/>
  <c r="AE341" i="1"/>
  <c r="AE349" i="1"/>
  <c r="AE357" i="1"/>
  <c r="AE365" i="1"/>
  <c r="AE373" i="1"/>
  <c r="AE381" i="1"/>
  <c r="AE389" i="1"/>
  <c r="AE397" i="1"/>
  <c r="AE405" i="1"/>
  <c r="AE413" i="1"/>
  <c r="AE421" i="1"/>
  <c r="AE429" i="1"/>
  <c r="AE263" i="1"/>
  <c r="AE275" i="1"/>
  <c r="AD301" i="1"/>
  <c r="AD311" i="1"/>
  <c r="AD326" i="1"/>
  <c r="AD334" i="1"/>
  <c r="AD342" i="1"/>
  <c r="AD350" i="1"/>
  <c r="AD358" i="1"/>
  <c r="AD366" i="1"/>
  <c r="AD374" i="1"/>
  <c r="AD382" i="1"/>
  <c r="AD390" i="1"/>
  <c r="AD398" i="1"/>
  <c r="AD406" i="1"/>
  <c r="AD414" i="1"/>
  <c r="AD422" i="1"/>
  <c r="AE268" i="1"/>
  <c r="AD287" i="1"/>
  <c r="AD299" i="1"/>
  <c r="AE311" i="1"/>
  <c r="AE326" i="1"/>
  <c r="AE334" i="1"/>
  <c r="AE342" i="1"/>
  <c r="AE350" i="1"/>
  <c r="AE358" i="1"/>
  <c r="AE366" i="1"/>
  <c r="AE374" i="1"/>
  <c r="AE382" i="1"/>
  <c r="AE390" i="1"/>
  <c r="AE398" i="1"/>
  <c r="AE406" i="1"/>
  <c r="AE414" i="1"/>
  <c r="AE422" i="1"/>
  <c r="AE430" i="1"/>
  <c r="AD132" i="1"/>
  <c r="AD255" i="1"/>
  <c r="AD261" i="1"/>
  <c r="AE287" i="1"/>
  <c r="AE299" i="1"/>
  <c r="AD313" i="1"/>
  <c r="AD316" i="1"/>
  <c r="AD327" i="1"/>
  <c r="AD335" i="1"/>
  <c r="AD343" i="1"/>
  <c r="AD351" i="1"/>
  <c r="AD359" i="1"/>
  <c r="AD367" i="1"/>
  <c r="AD375" i="1"/>
  <c r="AD383" i="1"/>
  <c r="AD391" i="1"/>
  <c r="AD399" i="1"/>
  <c r="AD407" i="1"/>
  <c r="AD415" i="1"/>
  <c r="AD423" i="1"/>
  <c r="AD431" i="1"/>
  <c r="AD259" i="1"/>
  <c r="AE292" i="1"/>
  <c r="AE41" i="1"/>
  <c r="AE259" i="1"/>
  <c r="AD285" i="1"/>
  <c r="AD328" i="1"/>
  <c r="AD336" i="1"/>
  <c r="AD344" i="1"/>
  <c r="AD352" i="1"/>
  <c r="AD360" i="1"/>
  <c r="AD368" i="1"/>
  <c r="AD376" i="1"/>
  <c r="AD384" i="1"/>
  <c r="AD392" i="1"/>
  <c r="AD400" i="1"/>
  <c r="AD408" i="1"/>
  <c r="AD416" i="1"/>
  <c r="AD424" i="1"/>
  <c r="AD271" i="1"/>
  <c r="AD283" i="1"/>
  <c r="AE320" i="1"/>
  <c r="AE328" i="1"/>
  <c r="AE336" i="1"/>
  <c r="AE344" i="1"/>
  <c r="AE352" i="1"/>
  <c r="AE360" i="1"/>
  <c r="AE368" i="1"/>
  <c r="AE376" i="1"/>
  <c r="AE384" i="1"/>
  <c r="AE392" i="1"/>
  <c r="AE400" i="1"/>
  <c r="AE408" i="1"/>
  <c r="AE416" i="1"/>
  <c r="AE424" i="1"/>
  <c r="AE432" i="1"/>
  <c r="AE327" i="1"/>
  <c r="AE359" i="1"/>
  <c r="AE391" i="1"/>
  <c r="AE423" i="1"/>
  <c r="AE441" i="1"/>
  <c r="AE449" i="1"/>
  <c r="AE457" i="1"/>
  <c r="AE465" i="1"/>
  <c r="AE473" i="1"/>
  <c r="AE308" i="1"/>
  <c r="AD315" i="1"/>
  <c r="AD345" i="1"/>
  <c r="AD377" i="1"/>
  <c r="AD409" i="1"/>
  <c r="AD433" i="1"/>
  <c r="AD434" i="1"/>
  <c r="AD442" i="1"/>
  <c r="AD450" i="1"/>
  <c r="AD458" i="1"/>
  <c r="AD466" i="1"/>
  <c r="AE276" i="1"/>
  <c r="AD295" i="1"/>
  <c r="AE315" i="1"/>
  <c r="AE345" i="1"/>
  <c r="AE377" i="1"/>
  <c r="AE409" i="1"/>
  <c r="AE431" i="1"/>
  <c r="AE433" i="1"/>
  <c r="AE434" i="1"/>
  <c r="AE442" i="1"/>
  <c r="AE450" i="1"/>
  <c r="AE458" i="1"/>
  <c r="AE466" i="1"/>
  <c r="AE474" i="1"/>
  <c r="AE331" i="1"/>
  <c r="AE363" i="1"/>
  <c r="AE395" i="1"/>
  <c r="AD435" i="1"/>
  <c r="AD443" i="1"/>
  <c r="AD451" i="1"/>
  <c r="AD459" i="1"/>
  <c r="AD467" i="1"/>
  <c r="AD216" i="1"/>
  <c r="AE316" i="1"/>
  <c r="AE335" i="1"/>
  <c r="AE367" i="1"/>
  <c r="AE399" i="1"/>
  <c r="AE435" i="1"/>
  <c r="AE443" i="1"/>
  <c r="AE451" i="1"/>
  <c r="AE459" i="1"/>
  <c r="AE467" i="1"/>
  <c r="AE475" i="1"/>
  <c r="AD321" i="1"/>
  <c r="AD353" i="1"/>
  <c r="AD385" i="1"/>
  <c r="AD417" i="1"/>
  <c r="AD436" i="1"/>
  <c r="AD444" i="1"/>
  <c r="AD452" i="1"/>
  <c r="AD460" i="1"/>
  <c r="AD468" i="1"/>
  <c r="AE321" i="1"/>
  <c r="AE353" i="1"/>
  <c r="AE385" i="1"/>
  <c r="AE417" i="1"/>
  <c r="AE436" i="1"/>
  <c r="AE444" i="1"/>
  <c r="AE452" i="1"/>
  <c r="AE460" i="1"/>
  <c r="AE468" i="1"/>
  <c r="AE283" i="1"/>
  <c r="AE339" i="1"/>
  <c r="AE371" i="1"/>
  <c r="AE403" i="1"/>
  <c r="AD437" i="1"/>
  <c r="AD445" i="1"/>
  <c r="AD453" i="1"/>
  <c r="AD461" i="1"/>
  <c r="AD469" i="1"/>
  <c r="AE343" i="1"/>
  <c r="AE375" i="1"/>
  <c r="AE407" i="1"/>
  <c r="AE427" i="1"/>
  <c r="AE437" i="1"/>
  <c r="AE445" i="1"/>
  <c r="AE453" i="1"/>
  <c r="AD329" i="1"/>
  <c r="AD361" i="1"/>
  <c r="AD393" i="1"/>
  <c r="AD432" i="1"/>
  <c r="AD438" i="1"/>
  <c r="AD446" i="1"/>
  <c r="AD454" i="1"/>
  <c r="AD462" i="1"/>
  <c r="AD470" i="1"/>
  <c r="AD92" i="1"/>
  <c r="AE329" i="1"/>
  <c r="AE361" i="1"/>
  <c r="AE393" i="1"/>
  <c r="AD425" i="1"/>
  <c r="AE438" i="1"/>
  <c r="AE446" i="1"/>
  <c r="AE454" i="1"/>
  <c r="AE462" i="1"/>
  <c r="AE470" i="1"/>
  <c r="AE347" i="1"/>
  <c r="AE379" i="1"/>
  <c r="AE411" i="1"/>
  <c r="AE425" i="1"/>
  <c r="AD430" i="1"/>
  <c r="AD439" i="1"/>
  <c r="AD447" i="1"/>
  <c r="AD455" i="1"/>
  <c r="AD463" i="1"/>
  <c r="AE241" i="1"/>
  <c r="AE313" i="1"/>
  <c r="AE351" i="1"/>
  <c r="AE383" i="1"/>
  <c r="AE415" i="1"/>
  <c r="AE439" i="1"/>
  <c r="AE447" i="1"/>
  <c r="AE455" i="1"/>
  <c r="AE463" i="1"/>
  <c r="AE471" i="1"/>
  <c r="AE271" i="1"/>
  <c r="AD337" i="1"/>
  <c r="AD369" i="1"/>
  <c r="AD401" i="1"/>
  <c r="AD440" i="1"/>
  <c r="AD448" i="1"/>
  <c r="AD456" i="1"/>
  <c r="AD464" i="1"/>
  <c r="AD476" i="1"/>
  <c r="AD485" i="1"/>
  <c r="AD493" i="1"/>
  <c r="AD501" i="1"/>
  <c r="AD509" i="1"/>
  <c r="AD517" i="1"/>
  <c r="AD525" i="1"/>
  <c r="AD533" i="1"/>
  <c r="AD541" i="1"/>
  <c r="AD549" i="1"/>
  <c r="AD557" i="1"/>
  <c r="AD565" i="1"/>
  <c r="AD573" i="1"/>
  <c r="AD581" i="1"/>
  <c r="AD589" i="1"/>
  <c r="AD597" i="1"/>
  <c r="AD605" i="1"/>
  <c r="AE369" i="1"/>
  <c r="AE464" i="1"/>
  <c r="AE476" i="1"/>
  <c r="AD477" i="1"/>
  <c r="AE485" i="1"/>
  <c r="AE493" i="1"/>
  <c r="AE501" i="1"/>
  <c r="AE509" i="1"/>
  <c r="AE517" i="1"/>
  <c r="AE525" i="1"/>
  <c r="AE533" i="1"/>
  <c r="AE541" i="1"/>
  <c r="AE549" i="1"/>
  <c r="AE557" i="1"/>
  <c r="AE565" i="1"/>
  <c r="AE573" i="1"/>
  <c r="AE581" i="1"/>
  <c r="AE589" i="1"/>
  <c r="AE597" i="1"/>
  <c r="AE605" i="1"/>
  <c r="AE469" i="1"/>
  <c r="AE477" i="1"/>
  <c r="AD478" i="1"/>
  <c r="AD486" i="1"/>
  <c r="AD494" i="1"/>
  <c r="AD502" i="1"/>
  <c r="AD510" i="1"/>
  <c r="AD518" i="1"/>
  <c r="AD526" i="1"/>
  <c r="AD534" i="1"/>
  <c r="AD542" i="1"/>
  <c r="AD550" i="1"/>
  <c r="AD558" i="1"/>
  <c r="AD566" i="1"/>
  <c r="AD574" i="1"/>
  <c r="AD582" i="1"/>
  <c r="AD590" i="1"/>
  <c r="AD598" i="1"/>
  <c r="AD606" i="1"/>
  <c r="AE401" i="1"/>
  <c r="AD475" i="1"/>
  <c r="AE478" i="1"/>
  <c r="AE486" i="1"/>
  <c r="AE494" i="1"/>
  <c r="AE502" i="1"/>
  <c r="AE510" i="1"/>
  <c r="AE518" i="1"/>
  <c r="AE526" i="1"/>
  <c r="AE534" i="1"/>
  <c r="AE542" i="1"/>
  <c r="AE550" i="1"/>
  <c r="AE558" i="1"/>
  <c r="AE566" i="1"/>
  <c r="AE574" i="1"/>
  <c r="AE582" i="1"/>
  <c r="AE590" i="1"/>
  <c r="AE598" i="1"/>
  <c r="AE606" i="1"/>
  <c r="AD472" i="1"/>
  <c r="AD479" i="1"/>
  <c r="AD487" i="1"/>
  <c r="AD495" i="1"/>
  <c r="AD503" i="1"/>
  <c r="AD511" i="1"/>
  <c r="AD519" i="1"/>
  <c r="AD527" i="1"/>
  <c r="AD535" i="1"/>
  <c r="AD543" i="1"/>
  <c r="AD551" i="1"/>
  <c r="AD559" i="1"/>
  <c r="AD567" i="1"/>
  <c r="AD575" i="1"/>
  <c r="AD583" i="1"/>
  <c r="AD591" i="1"/>
  <c r="AD599" i="1"/>
  <c r="AD607" i="1"/>
  <c r="AD319" i="1"/>
  <c r="AD465" i="1"/>
  <c r="AE472" i="1"/>
  <c r="AE479" i="1"/>
  <c r="AE487" i="1"/>
  <c r="AE495" i="1"/>
  <c r="AE503" i="1"/>
  <c r="AE511" i="1"/>
  <c r="AE519" i="1"/>
  <c r="AE527" i="1"/>
  <c r="AE535" i="1"/>
  <c r="AE543" i="1"/>
  <c r="AE551" i="1"/>
  <c r="AE559" i="1"/>
  <c r="AE567" i="1"/>
  <c r="AE575" i="1"/>
  <c r="AE583" i="1"/>
  <c r="AE591" i="1"/>
  <c r="AE599" i="1"/>
  <c r="AE607" i="1"/>
  <c r="AD480" i="1"/>
  <c r="AD488" i="1"/>
  <c r="AD496" i="1"/>
  <c r="AD504" i="1"/>
  <c r="AD512" i="1"/>
  <c r="AD520" i="1"/>
  <c r="AD528" i="1"/>
  <c r="AD536" i="1"/>
  <c r="AD544" i="1"/>
  <c r="AD552" i="1"/>
  <c r="AD560" i="1"/>
  <c r="AD568" i="1"/>
  <c r="AD576" i="1"/>
  <c r="AD584" i="1"/>
  <c r="AD592" i="1"/>
  <c r="AD600" i="1"/>
  <c r="AD608" i="1"/>
  <c r="AE440" i="1"/>
  <c r="AE461" i="1"/>
  <c r="AE480" i="1"/>
  <c r="AE488" i="1"/>
  <c r="AE496" i="1"/>
  <c r="AE504" i="1"/>
  <c r="AE512" i="1"/>
  <c r="AE520" i="1"/>
  <c r="AE528" i="1"/>
  <c r="AE536" i="1"/>
  <c r="AE544" i="1"/>
  <c r="AE552" i="1"/>
  <c r="AE560" i="1"/>
  <c r="AE568" i="1"/>
  <c r="AE576" i="1"/>
  <c r="AE584" i="1"/>
  <c r="AE592" i="1"/>
  <c r="AE600" i="1"/>
  <c r="AE608" i="1"/>
  <c r="AE323" i="1"/>
  <c r="AD474" i="1"/>
  <c r="AD481" i="1"/>
  <c r="AD489" i="1"/>
  <c r="AD497" i="1"/>
  <c r="AD505" i="1"/>
  <c r="AD513" i="1"/>
  <c r="AD521" i="1"/>
  <c r="AD529" i="1"/>
  <c r="AD537" i="1"/>
  <c r="AD545" i="1"/>
  <c r="AD553" i="1"/>
  <c r="AD561" i="1"/>
  <c r="AD569" i="1"/>
  <c r="AD577" i="1"/>
  <c r="AD585" i="1"/>
  <c r="AD593" i="1"/>
  <c r="AD601" i="1"/>
  <c r="AE448" i="1"/>
  <c r="AE481" i="1"/>
  <c r="AE489" i="1"/>
  <c r="AE497" i="1"/>
  <c r="AE505" i="1"/>
  <c r="AE513" i="1"/>
  <c r="AE521" i="1"/>
  <c r="AE529" i="1"/>
  <c r="AE537" i="1"/>
  <c r="AE545" i="1"/>
  <c r="AE553" i="1"/>
  <c r="AE561" i="1"/>
  <c r="AE569" i="1"/>
  <c r="AE577" i="1"/>
  <c r="AE585" i="1"/>
  <c r="AE593" i="1"/>
  <c r="AE601" i="1"/>
  <c r="AE609" i="1"/>
  <c r="AE355" i="1"/>
  <c r="AD441" i="1"/>
  <c r="AD482" i="1"/>
  <c r="AD490" i="1"/>
  <c r="AD498" i="1"/>
  <c r="AD506" i="1"/>
  <c r="AD514" i="1"/>
  <c r="AD522" i="1"/>
  <c r="AD530" i="1"/>
  <c r="AD538" i="1"/>
  <c r="AD546" i="1"/>
  <c r="AD554" i="1"/>
  <c r="AD562" i="1"/>
  <c r="AD570" i="1"/>
  <c r="AD578" i="1"/>
  <c r="AD586" i="1"/>
  <c r="AD594" i="1"/>
  <c r="AD602" i="1"/>
  <c r="AE456" i="1"/>
  <c r="AD471" i="1"/>
  <c r="AE482" i="1"/>
  <c r="AE490" i="1"/>
  <c r="AE498" i="1"/>
  <c r="AE506" i="1"/>
  <c r="AE514" i="1"/>
  <c r="AE522" i="1"/>
  <c r="AE530" i="1"/>
  <c r="AE538" i="1"/>
  <c r="AE546" i="1"/>
  <c r="AE554" i="1"/>
  <c r="AE562" i="1"/>
  <c r="AE570" i="1"/>
  <c r="AE578" i="1"/>
  <c r="AE586" i="1"/>
  <c r="AE594" i="1"/>
  <c r="AE602" i="1"/>
  <c r="AE610" i="1"/>
  <c r="AE387" i="1"/>
  <c r="AD449" i="1"/>
  <c r="AD483" i="1"/>
  <c r="AD491" i="1"/>
  <c r="AD499" i="1"/>
  <c r="AD507" i="1"/>
  <c r="AD515" i="1"/>
  <c r="AD523" i="1"/>
  <c r="AD531" i="1"/>
  <c r="AD539" i="1"/>
  <c r="AD547" i="1"/>
  <c r="AD555" i="1"/>
  <c r="AD563" i="1"/>
  <c r="AD571" i="1"/>
  <c r="AD579" i="1"/>
  <c r="AD587" i="1"/>
  <c r="AD595" i="1"/>
  <c r="AD603" i="1"/>
  <c r="AD611" i="1"/>
  <c r="AE483" i="1"/>
  <c r="AE491" i="1"/>
  <c r="AE499" i="1"/>
  <c r="AE507" i="1"/>
  <c r="AE515" i="1"/>
  <c r="AE523" i="1"/>
  <c r="AE531" i="1"/>
  <c r="AE539" i="1"/>
  <c r="AE547" i="1"/>
  <c r="AE555" i="1"/>
  <c r="AE563" i="1"/>
  <c r="AE571" i="1"/>
  <c r="AE579" i="1"/>
  <c r="AE587" i="1"/>
  <c r="AE595" i="1"/>
  <c r="AE603" i="1"/>
  <c r="AE611" i="1"/>
  <c r="AE516" i="1"/>
  <c r="AE580" i="1"/>
  <c r="AE618" i="1"/>
  <c r="AE626" i="1"/>
  <c r="AE634" i="1"/>
  <c r="AE642" i="1"/>
  <c r="AE650" i="1"/>
  <c r="AE658" i="1"/>
  <c r="AE666" i="1"/>
  <c r="AE674" i="1"/>
  <c r="AE682" i="1"/>
  <c r="AE690" i="1"/>
  <c r="AE698" i="1"/>
  <c r="AE706" i="1"/>
  <c r="AE714" i="1"/>
  <c r="AE722" i="1"/>
  <c r="AE730" i="1"/>
  <c r="AE738" i="1"/>
  <c r="AE419" i="1"/>
  <c r="AD473" i="1"/>
  <c r="AD524" i="1"/>
  <c r="AD588" i="1"/>
  <c r="AD619" i="1"/>
  <c r="AD627" i="1"/>
  <c r="AD635" i="1"/>
  <c r="AD643" i="1"/>
  <c r="AD651" i="1"/>
  <c r="AD659" i="1"/>
  <c r="AD667" i="1"/>
  <c r="AD675" i="1"/>
  <c r="AD683" i="1"/>
  <c r="AD691" i="1"/>
  <c r="AD699" i="1"/>
  <c r="AD707" i="1"/>
  <c r="AD715" i="1"/>
  <c r="AD723" i="1"/>
  <c r="AD731" i="1"/>
  <c r="AD739" i="1"/>
  <c r="AE524" i="1"/>
  <c r="AE588" i="1"/>
  <c r="AE619" i="1"/>
  <c r="AE627" i="1"/>
  <c r="AE635" i="1"/>
  <c r="AE643" i="1"/>
  <c r="AE651" i="1"/>
  <c r="AE659" i="1"/>
  <c r="AE667" i="1"/>
  <c r="AE675" i="1"/>
  <c r="AE683" i="1"/>
  <c r="AE691" i="1"/>
  <c r="AE699" i="1"/>
  <c r="AE707" i="1"/>
  <c r="AE715" i="1"/>
  <c r="AE723" i="1"/>
  <c r="AE731" i="1"/>
  <c r="AE739" i="1"/>
  <c r="AD532" i="1"/>
  <c r="AD596" i="1"/>
  <c r="AD620" i="1"/>
  <c r="AD628" i="1"/>
  <c r="AD636" i="1"/>
  <c r="AD644" i="1"/>
  <c r="AD652" i="1"/>
  <c r="AD660" i="1"/>
  <c r="AD668" i="1"/>
  <c r="AD676" i="1"/>
  <c r="AD684" i="1"/>
  <c r="AD692" i="1"/>
  <c r="AD700" i="1"/>
  <c r="AD708" i="1"/>
  <c r="AD716" i="1"/>
  <c r="AD724" i="1"/>
  <c r="AD732" i="1"/>
  <c r="AD740" i="1"/>
  <c r="AE532" i="1"/>
  <c r="AE596" i="1"/>
  <c r="AE620" i="1"/>
  <c r="AE628" i="1"/>
  <c r="AE636" i="1"/>
  <c r="AE644" i="1"/>
  <c r="AE652" i="1"/>
  <c r="AE660" i="1"/>
  <c r="AE668" i="1"/>
  <c r="AE676" i="1"/>
  <c r="AE684" i="1"/>
  <c r="AE692" i="1"/>
  <c r="AE700" i="1"/>
  <c r="AE708" i="1"/>
  <c r="AE716" i="1"/>
  <c r="AE724" i="1"/>
  <c r="AE732" i="1"/>
  <c r="AE740" i="1"/>
  <c r="AD540" i="1"/>
  <c r="AD621" i="1"/>
  <c r="AD629" i="1"/>
  <c r="AD637" i="1"/>
  <c r="AD645" i="1"/>
  <c r="AD653" i="1"/>
  <c r="AD661" i="1"/>
  <c r="AD669" i="1"/>
  <c r="AD677" i="1"/>
  <c r="AD685" i="1"/>
  <c r="AD693" i="1"/>
  <c r="AD701" i="1"/>
  <c r="AD709" i="1"/>
  <c r="AD717" i="1"/>
  <c r="AD725" i="1"/>
  <c r="AD733" i="1"/>
  <c r="AD741" i="1"/>
  <c r="AE540" i="1"/>
  <c r="AD604" i="1"/>
  <c r="AE621" i="1"/>
  <c r="AE629" i="1"/>
  <c r="AE637" i="1"/>
  <c r="AE645" i="1"/>
  <c r="AE653" i="1"/>
  <c r="AE661" i="1"/>
  <c r="AE669" i="1"/>
  <c r="AE677" i="1"/>
  <c r="AE685" i="1"/>
  <c r="AE693" i="1"/>
  <c r="AE701" i="1"/>
  <c r="AE709" i="1"/>
  <c r="AE717" i="1"/>
  <c r="AE725" i="1"/>
  <c r="AE733" i="1"/>
  <c r="AD484" i="1"/>
  <c r="AD548" i="1"/>
  <c r="AE604" i="1"/>
  <c r="AD614" i="1"/>
  <c r="AD622" i="1"/>
  <c r="AD630" i="1"/>
  <c r="AD638" i="1"/>
  <c r="AD646" i="1"/>
  <c r="AD654" i="1"/>
  <c r="AD662" i="1"/>
  <c r="AD670" i="1"/>
  <c r="AD678" i="1"/>
  <c r="AD686" i="1"/>
  <c r="AD694" i="1"/>
  <c r="AD702" i="1"/>
  <c r="AD710" i="1"/>
  <c r="AD718" i="1"/>
  <c r="AD726" i="1"/>
  <c r="AD734" i="1"/>
  <c r="AE484" i="1"/>
  <c r="AE548" i="1"/>
  <c r="AD609" i="1"/>
  <c r="AE614" i="1"/>
  <c r="AE622" i="1"/>
  <c r="AE630" i="1"/>
  <c r="AE638" i="1"/>
  <c r="AE646" i="1"/>
  <c r="AE654" i="1"/>
  <c r="AE662" i="1"/>
  <c r="AE670" i="1"/>
  <c r="AE678" i="1"/>
  <c r="AE686" i="1"/>
  <c r="AE694" i="1"/>
  <c r="AE702" i="1"/>
  <c r="AE710" i="1"/>
  <c r="AE718" i="1"/>
  <c r="AE726" i="1"/>
  <c r="AE734" i="1"/>
  <c r="AD457" i="1"/>
  <c r="AD492" i="1"/>
  <c r="AD556" i="1"/>
  <c r="AD613" i="1"/>
  <c r="AD615" i="1"/>
  <c r="AD623" i="1"/>
  <c r="AD631" i="1"/>
  <c r="AD639" i="1"/>
  <c r="AD647" i="1"/>
  <c r="AD655" i="1"/>
  <c r="AD663" i="1"/>
  <c r="AD671" i="1"/>
  <c r="AD679" i="1"/>
  <c r="AD687" i="1"/>
  <c r="AD695" i="1"/>
  <c r="AD703" i="1"/>
  <c r="AD711" i="1"/>
  <c r="AD719" i="1"/>
  <c r="AD727" i="1"/>
  <c r="AD735" i="1"/>
  <c r="AE492" i="1"/>
  <c r="AE556" i="1"/>
  <c r="AE613" i="1"/>
  <c r="AE615" i="1"/>
  <c r="AE623" i="1"/>
  <c r="AE631" i="1"/>
  <c r="AE639" i="1"/>
  <c r="AE647" i="1"/>
  <c r="AE655" i="1"/>
  <c r="AE663" i="1"/>
  <c r="AE671" i="1"/>
  <c r="AE679" i="1"/>
  <c r="AE687" i="1"/>
  <c r="AE695" i="1"/>
  <c r="AE703" i="1"/>
  <c r="AE711" i="1"/>
  <c r="AE719" i="1"/>
  <c r="AE727" i="1"/>
  <c r="AE735" i="1"/>
  <c r="AD500" i="1"/>
  <c r="AD564" i="1"/>
  <c r="AD616" i="1"/>
  <c r="AD624" i="1"/>
  <c r="AD632" i="1"/>
  <c r="AD640" i="1"/>
  <c r="AD648" i="1"/>
  <c r="AD656" i="1"/>
  <c r="AD664" i="1"/>
  <c r="AD672" i="1"/>
  <c r="AD680" i="1"/>
  <c r="AD688" i="1"/>
  <c r="AD696" i="1"/>
  <c r="AD704" i="1"/>
  <c r="AD712" i="1"/>
  <c r="AD720" i="1"/>
  <c r="AD728" i="1"/>
  <c r="AD736" i="1"/>
  <c r="AD744" i="1"/>
  <c r="AE337" i="1"/>
  <c r="AE500" i="1"/>
  <c r="AE564" i="1"/>
  <c r="AE616" i="1"/>
  <c r="AE624" i="1"/>
  <c r="AE632" i="1"/>
  <c r="AE640" i="1"/>
  <c r="AE648" i="1"/>
  <c r="AE656" i="1"/>
  <c r="AE664" i="1"/>
  <c r="AE672" i="1"/>
  <c r="AE680" i="1"/>
  <c r="AE688" i="1"/>
  <c r="AE696" i="1"/>
  <c r="AE704" i="1"/>
  <c r="AE712" i="1"/>
  <c r="AE720" i="1"/>
  <c r="AE728" i="1"/>
  <c r="AE736" i="1"/>
  <c r="AD508" i="1"/>
  <c r="AD572" i="1"/>
  <c r="AD617" i="1"/>
  <c r="AD625" i="1"/>
  <c r="AD633" i="1"/>
  <c r="AD641" i="1"/>
  <c r="AD649" i="1"/>
  <c r="AD657" i="1"/>
  <c r="AD665" i="1"/>
  <c r="AD673" i="1"/>
  <c r="AD681" i="1"/>
  <c r="AD689" i="1"/>
  <c r="AD697" i="1"/>
  <c r="AD705" i="1"/>
  <c r="AD713" i="1"/>
  <c r="AD721" i="1"/>
  <c r="AD729" i="1"/>
  <c r="AD737" i="1"/>
  <c r="AD674" i="1"/>
  <c r="AE743" i="1"/>
  <c r="AD746" i="1"/>
  <c r="AD754" i="1"/>
  <c r="AD762" i="1"/>
  <c r="AD770" i="1"/>
  <c r="AD778" i="1"/>
  <c r="AD786" i="1"/>
  <c r="AD794" i="1"/>
  <c r="AD802" i="1"/>
  <c r="AD810" i="1"/>
  <c r="AD818" i="1"/>
  <c r="AD826" i="1"/>
  <c r="AD834" i="1"/>
  <c r="AD842" i="1"/>
  <c r="AD850" i="1"/>
  <c r="AD858" i="1"/>
  <c r="AD866" i="1"/>
  <c r="AE625" i="1"/>
  <c r="AE689" i="1"/>
  <c r="AD742" i="1"/>
  <c r="AE746" i="1"/>
  <c r="AE754" i="1"/>
  <c r="AE762" i="1"/>
  <c r="AE770" i="1"/>
  <c r="AE778" i="1"/>
  <c r="AE786" i="1"/>
  <c r="AE794" i="1"/>
  <c r="AE802" i="1"/>
  <c r="AE810" i="1"/>
  <c r="AE818" i="1"/>
  <c r="AE826" i="1"/>
  <c r="AE834" i="1"/>
  <c r="AE842" i="1"/>
  <c r="AE850" i="1"/>
  <c r="AE858" i="1"/>
  <c r="AE866" i="1"/>
  <c r="AD618" i="1"/>
  <c r="AD682" i="1"/>
  <c r="AD738" i="1"/>
  <c r="AE742" i="1"/>
  <c r="AD747" i="1"/>
  <c r="AD755" i="1"/>
  <c r="AD763" i="1"/>
  <c r="AD771" i="1"/>
  <c r="AD779" i="1"/>
  <c r="AD787" i="1"/>
  <c r="AD795" i="1"/>
  <c r="AD803" i="1"/>
  <c r="AD811" i="1"/>
  <c r="AD819" i="1"/>
  <c r="AD827" i="1"/>
  <c r="AD835" i="1"/>
  <c r="AD843" i="1"/>
  <c r="AD851" i="1"/>
  <c r="AD859" i="1"/>
  <c r="AD867" i="1"/>
  <c r="AE633" i="1"/>
  <c r="AE697" i="1"/>
  <c r="AE747" i="1"/>
  <c r="AE755" i="1"/>
  <c r="AE763" i="1"/>
  <c r="AE771" i="1"/>
  <c r="AE779" i="1"/>
  <c r="AE787" i="1"/>
  <c r="AE795" i="1"/>
  <c r="AE803" i="1"/>
  <c r="AE811" i="1"/>
  <c r="AE819" i="1"/>
  <c r="AE827" i="1"/>
  <c r="AE835" i="1"/>
  <c r="AE843" i="1"/>
  <c r="AE851" i="1"/>
  <c r="AE859" i="1"/>
  <c r="AE867" i="1"/>
  <c r="AD610" i="1"/>
  <c r="AD626" i="1"/>
  <c r="AD690" i="1"/>
  <c r="AE741" i="1"/>
  <c r="AD748" i="1"/>
  <c r="AD756" i="1"/>
  <c r="AD764" i="1"/>
  <c r="AD772" i="1"/>
  <c r="AD780" i="1"/>
  <c r="AD788" i="1"/>
  <c r="AD796" i="1"/>
  <c r="AD804" i="1"/>
  <c r="AD812" i="1"/>
  <c r="AD820" i="1"/>
  <c r="AD828" i="1"/>
  <c r="AD836" i="1"/>
  <c r="AD844" i="1"/>
  <c r="AD852" i="1"/>
  <c r="AD860" i="1"/>
  <c r="AD868" i="1"/>
  <c r="AE508" i="1"/>
  <c r="AD612" i="1"/>
  <c r="AE641" i="1"/>
  <c r="AE705" i="1"/>
  <c r="AE748" i="1"/>
  <c r="AE756" i="1"/>
  <c r="AE764" i="1"/>
  <c r="AE772" i="1"/>
  <c r="AE780" i="1"/>
  <c r="AE788" i="1"/>
  <c r="AE796" i="1"/>
  <c r="AE804" i="1"/>
  <c r="AE812" i="1"/>
  <c r="AE820" i="1"/>
  <c r="AE828" i="1"/>
  <c r="AE836" i="1"/>
  <c r="AE844" i="1"/>
  <c r="AE852" i="1"/>
  <c r="AE860" i="1"/>
  <c r="AE868" i="1"/>
  <c r="AE612" i="1"/>
  <c r="AD634" i="1"/>
  <c r="AD698" i="1"/>
  <c r="AD749" i="1"/>
  <c r="AD757" i="1"/>
  <c r="AD765" i="1"/>
  <c r="AD773" i="1"/>
  <c r="AD781" i="1"/>
  <c r="AD789" i="1"/>
  <c r="AD797" i="1"/>
  <c r="AD805" i="1"/>
  <c r="AD813" i="1"/>
  <c r="AD821" i="1"/>
  <c r="AD829" i="1"/>
  <c r="AD837" i="1"/>
  <c r="AD845" i="1"/>
  <c r="AD853" i="1"/>
  <c r="AD861" i="1"/>
  <c r="AD869" i="1"/>
  <c r="AE572" i="1"/>
  <c r="AE649" i="1"/>
  <c r="AE713" i="1"/>
  <c r="AE749" i="1"/>
  <c r="AE757" i="1"/>
  <c r="AE765" i="1"/>
  <c r="AE773" i="1"/>
  <c r="AE781" i="1"/>
  <c r="AE789" i="1"/>
  <c r="AE797" i="1"/>
  <c r="AE805" i="1"/>
  <c r="AE813" i="1"/>
  <c r="AE821" i="1"/>
  <c r="AE829" i="1"/>
  <c r="AE837" i="1"/>
  <c r="AE845" i="1"/>
  <c r="AE853" i="1"/>
  <c r="AE861" i="1"/>
  <c r="AD516" i="1"/>
  <c r="AD642" i="1"/>
  <c r="AD706" i="1"/>
  <c r="AD750" i="1"/>
  <c r="AD758" i="1"/>
  <c r="AD766" i="1"/>
  <c r="AD774" i="1"/>
  <c r="AD782" i="1"/>
  <c r="AD790" i="1"/>
  <c r="AD798" i="1"/>
  <c r="AD806" i="1"/>
  <c r="AD814" i="1"/>
  <c r="AD822" i="1"/>
  <c r="AD830" i="1"/>
  <c r="AD838" i="1"/>
  <c r="AD846" i="1"/>
  <c r="AD854" i="1"/>
  <c r="AD862" i="1"/>
  <c r="AE657" i="1"/>
  <c r="AE721" i="1"/>
  <c r="AE750" i="1"/>
  <c r="AE758" i="1"/>
  <c r="AE766" i="1"/>
  <c r="AE774" i="1"/>
  <c r="AE782" i="1"/>
  <c r="AE790" i="1"/>
  <c r="AE798" i="1"/>
  <c r="AE806" i="1"/>
  <c r="AE814" i="1"/>
  <c r="AE822" i="1"/>
  <c r="AE830" i="1"/>
  <c r="AE838" i="1"/>
  <c r="AE846" i="1"/>
  <c r="AE854" i="1"/>
  <c r="AE862" i="1"/>
  <c r="AD580" i="1"/>
  <c r="AD650" i="1"/>
  <c r="AD714" i="1"/>
  <c r="AD751" i="1"/>
  <c r="AD759" i="1"/>
  <c r="AD767" i="1"/>
  <c r="AD775" i="1"/>
  <c r="AD783" i="1"/>
  <c r="AD791" i="1"/>
  <c r="AD799" i="1"/>
  <c r="AD807" i="1"/>
  <c r="AD815" i="1"/>
  <c r="AD823" i="1"/>
  <c r="AD831" i="1"/>
  <c r="AD839" i="1"/>
  <c r="AD847" i="1"/>
  <c r="AD855" i="1"/>
  <c r="AD863" i="1"/>
  <c r="AE665" i="1"/>
  <c r="AE729" i="1"/>
  <c r="AE751" i="1"/>
  <c r="AE759" i="1"/>
  <c r="AE767" i="1"/>
  <c r="AE775" i="1"/>
  <c r="AE783" i="1"/>
  <c r="AE791" i="1"/>
  <c r="AE799" i="1"/>
  <c r="AE807" i="1"/>
  <c r="AE815" i="1"/>
  <c r="AE823" i="1"/>
  <c r="AE831" i="1"/>
  <c r="AE839" i="1"/>
  <c r="AE847" i="1"/>
  <c r="AE855" i="1"/>
  <c r="AE863" i="1"/>
  <c r="AE871" i="1"/>
  <c r="AD658" i="1"/>
  <c r="AD722" i="1"/>
  <c r="AD752" i="1"/>
  <c r="AD760" i="1"/>
  <c r="AD768" i="1"/>
  <c r="AD776" i="1"/>
  <c r="AD784" i="1"/>
  <c r="AD792" i="1"/>
  <c r="AD800" i="1"/>
  <c r="AD808" i="1"/>
  <c r="AD816" i="1"/>
  <c r="AD824" i="1"/>
  <c r="AD832" i="1"/>
  <c r="AD840" i="1"/>
  <c r="AD848" i="1"/>
  <c r="AD856" i="1"/>
  <c r="AD864" i="1"/>
  <c r="AD872" i="1"/>
  <c r="AE673" i="1"/>
  <c r="AE744" i="1"/>
  <c r="AE752" i="1"/>
  <c r="AE760" i="1"/>
  <c r="AE768" i="1"/>
  <c r="AE776" i="1"/>
  <c r="AE784" i="1"/>
  <c r="AE792" i="1"/>
  <c r="AE800" i="1"/>
  <c r="AE808" i="1"/>
  <c r="AE816" i="1"/>
  <c r="AE824" i="1"/>
  <c r="AE832" i="1"/>
  <c r="AE840" i="1"/>
  <c r="AE848" i="1"/>
  <c r="AE856" i="1"/>
  <c r="AE864" i="1"/>
  <c r="AE617" i="1"/>
  <c r="AE761" i="1"/>
  <c r="AE825" i="1"/>
  <c r="AD881" i="1"/>
  <c r="AD889" i="1"/>
  <c r="AD897" i="1"/>
  <c r="AD905" i="1"/>
  <c r="AD913" i="1"/>
  <c r="AD921" i="1"/>
  <c r="AD929" i="1"/>
  <c r="AD937" i="1"/>
  <c r="AD945" i="1"/>
  <c r="AD953" i="1"/>
  <c r="AD961" i="1"/>
  <c r="AD969" i="1"/>
  <c r="AD977" i="1"/>
  <c r="AD985" i="1"/>
  <c r="AD993" i="1"/>
  <c r="AE737" i="1"/>
  <c r="AD769" i="1"/>
  <c r="AD833" i="1"/>
  <c r="AD871" i="1"/>
  <c r="AE881" i="1"/>
  <c r="AE889" i="1"/>
  <c r="AE897" i="1"/>
  <c r="AE905" i="1"/>
  <c r="AE913" i="1"/>
  <c r="AE921" i="1"/>
  <c r="AE929" i="1"/>
  <c r="AE937" i="1"/>
  <c r="AE945" i="1"/>
  <c r="AE953" i="1"/>
  <c r="AE961" i="1"/>
  <c r="AE969" i="1"/>
  <c r="AE977" i="1"/>
  <c r="AE985" i="1"/>
  <c r="AE993" i="1"/>
  <c r="AE1001" i="1"/>
  <c r="AE681" i="1"/>
  <c r="AE769" i="1"/>
  <c r="AE833" i="1"/>
  <c r="AD874" i="1"/>
  <c r="AD882" i="1"/>
  <c r="AD890" i="1"/>
  <c r="AD898" i="1"/>
  <c r="AD906" i="1"/>
  <c r="AD914" i="1"/>
  <c r="AD922" i="1"/>
  <c r="AD930" i="1"/>
  <c r="AD938" i="1"/>
  <c r="AD946" i="1"/>
  <c r="AD954" i="1"/>
  <c r="AD962" i="1"/>
  <c r="AD970" i="1"/>
  <c r="AD978" i="1"/>
  <c r="AD986" i="1"/>
  <c r="AD994" i="1"/>
  <c r="AD1002" i="1"/>
  <c r="AD777" i="1"/>
  <c r="AD841" i="1"/>
  <c r="AE874" i="1"/>
  <c r="AE882" i="1"/>
  <c r="AE890" i="1"/>
  <c r="AE898" i="1"/>
  <c r="AE906" i="1"/>
  <c r="AE914" i="1"/>
  <c r="AE922" i="1"/>
  <c r="AE930" i="1"/>
  <c r="AE938" i="1"/>
  <c r="AE946" i="1"/>
  <c r="AE954" i="1"/>
  <c r="AE962" i="1"/>
  <c r="AE970" i="1"/>
  <c r="AE978" i="1"/>
  <c r="AE986" i="1"/>
  <c r="AE994" i="1"/>
  <c r="AE1002" i="1"/>
  <c r="AE777" i="1"/>
  <c r="AE841" i="1"/>
  <c r="AD875" i="1"/>
  <c r="AD883" i="1"/>
  <c r="AD891" i="1"/>
  <c r="AD899" i="1"/>
  <c r="AD907" i="1"/>
  <c r="AD915" i="1"/>
  <c r="AD923" i="1"/>
  <c r="AD931" i="1"/>
  <c r="AD939" i="1"/>
  <c r="AD947" i="1"/>
  <c r="AD955" i="1"/>
  <c r="AD963" i="1"/>
  <c r="AD971" i="1"/>
  <c r="AD979" i="1"/>
  <c r="AD987" i="1"/>
  <c r="AD995" i="1"/>
  <c r="AD1003" i="1"/>
  <c r="AD785" i="1"/>
  <c r="AD849" i="1"/>
  <c r="AD873" i="1"/>
  <c r="AE875" i="1"/>
  <c r="AE883" i="1"/>
  <c r="AE891" i="1"/>
  <c r="AE899" i="1"/>
  <c r="AE907" i="1"/>
  <c r="AE915" i="1"/>
  <c r="AE923" i="1"/>
  <c r="AE931" i="1"/>
  <c r="AE939" i="1"/>
  <c r="AE947" i="1"/>
  <c r="AE955" i="1"/>
  <c r="AE963" i="1"/>
  <c r="AE971" i="1"/>
  <c r="AE979" i="1"/>
  <c r="AE785" i="1"/>
  <c r="AE849" i="1"/>
  <c r="AE873" i="1"/>
  <c r="AD876" i="1"/>
  <c r="AD884" i="1"/>
  <c r="AD892" i="1"/>
  <c r="AD900" i="1"/>
  <c r="AD908" i="1"/>
  <c r="AD916" i="1"/>
  <c r="AD924" i="1"/>
  <c r="AD932" i="1"/>
  <c r="AD940" i="1"/>
  <c r="AD948" i="1"/>
  <c r="AD956" i="1"/>
  <c r="AD964" i="1"/>
  <c r="AD972" i="1"/>
  <c r="AD980" i="1"/>
  <c r="AD988" i="1"/>
  <c r="AD996" i="1"/>
  <c r="AD793" i="1"/>
  <c r="AD857" i="1"/>
  <c r="AD870" i="1"/>
  <c r="AE876" i="1"/>
  <c r="AE884" i="1"/>
  <c r="AE892" i="1"/>
  <c r="AE900" i="1"/>
  <c r="AE908" i="1"/>
  <c r="AE916" i="1"/>
  <c r="AE924" i="1"/>
  <c r="AE932" i="1"/>
  <c r="AE940" i="1"/>
  <c r="AE948" i="1"/>
  <c r="AE956" i="1"/>
  <c r="AE964" i="1"/>
  <c r="AE972" i="1"/>
  <c r="AE980" i="1"/>
  <c r="AE988" i="1"/>
  <c r="AD743" i="1"/>
  <c r="AE793" i="1"/>
  <c r="AE857" i="1"/>
  <c r="AE870" i="1"/>
  <c r="AD877" i="1"/>
  <c r="AD885" i="1"/>
  <c r="AD893" i="1"/>
  <c r="AD901" i="1"/>
  <c r="AD909" i="1"/>
  <c r="AD917" i="1"/>
  <c r="AD925" i="1"/>
  <c r="AD933" i="1"/>
  <c r="AD941" i="1"/>
  <c r="AD949" i="1"/>
  <c r="AD957" i="1"/>
  <c r="AD965" i="1"/>
  <c r="AD973" i="1"/>
  <c r="AD981" i="1"/>
  <c r="AD989" i="1"/>
  <c r="AD997" i="1"/>
  <c r="AD801" i="1"/>
  <c r="AD865" i="1"/>
  <c r="AE877" i="1"/>
  <c r="AE885" i="1"/>
  <c r="AE893" i="1"/>
  <c r="AE901" i="1"/>
  <c r="AE909" i="1"/>
  <c r="AE917" i="1"/>
  <c r="AE925" i="1"/>
  <c r="AE933" i="1"/>
  <c r="AE941" i="1"/>
  <c r="AE949" i="1"/>
  <c r="AE957" i="1"/>
  <c r="AE965" i="1"/>
  <c r="AE973" i="1"/>
  <c r="AE981" i="1"/>
  <c r="AE989" i="1"/>
  <c r="AE997" i="1"/>
  <c r="AE801" i="1"/>
  <c r="AE865" i="1"/>
  <c r="AE872" i="1"/>
  <c r="AD878" i="1"/>
  <c r="AD886" i="1"/>
  <c r="AD894" i="1"/>
  <c r="AD902" i="1"/>
  <c r="AD910" i="1"/>
  <c r="AD918" i="1"/>
  <c r="AD926" i="1"/>
  <c r="AD934" i="1"/>
  <c r="AD942" i="1"/>
  <c r="AD950" i="1"/>
  <c r="AD958" i="1"/>
  <c r="AD966" i="1"/>
  <c r="AD974" i="1"/>
  <c r="AD982" i="1"/>
  <c r="AD990" i="1"/>
  <c r="AD998" i="1"/>
  <c r="AD745" i="1"/>
  <c r="AD809" i="1"/>
  <c r="AE878" i="1"/>
  <c r="AE886" i="1"/>
  <c r="AE894" i="1"/>
  <c r="AE902" i="1"/>
  <c r="AE910" i="1"/>
  <c r="AE918" i="1"/>
  <c r="AE926" i="1"/>
  <c r="AE934" i="1"/>
  <c r="AE942" i="1"/>
  <c r="AE950" i="1"/>
  <c r="AE958" i="1"/>
  <c r="AE966" i="1"/>
  <c r="AE974" i="1"/>
  <c r="AE982" i="1"/>
  <c r="AE990" i="1"/>
  <c r="AE998" i="1"/>
  <c r="AE745" i="1"/>
  <c r="AE809" i="1"/>
  <c r="AD879" i="1"/>
  <c r="AD887" i="1"/>
  <c r="AD895" i="1"/>
  <c r="AD903" i="1"/>
  <c r="AD911" i="1"/>
  <c r="AD919" i="1"/>
  <c r="AD927" i="1"/>
  <c r="AD935" i="1"/>
  <c r="AD943" i="1"/>
  <c r="AD951" i="1"/>
  <c r="AD959" i="1"/>
  <c r="AD967" i="1"/>
  <c r="AD975" i="1"/>
  <c r="AD983" i="1"/>
  <c r="AD991" i="1"/>
  <c r="AD666" i="1"/>
  <c r="AD753" i="1"/>
  <c r="AD817" i="1"/>
  <c r="AE879" i="1"/>
  <c r="AE887" i="1"/>
  <c r="AE895" i="1"/>
  <c r="AE903" i="1"/>
  <c r="AE911" i="1"/>
  <c r="AE912" i="1"/>
  <c r="AE951" i="1"/>
  <c r="AE960" i="1"/>
  <c r="AD984" i="1"/>
  <c r="AD1004" i="1"/>
  <c r="AD1012" i="1"/>
  <c r="AD1020" i="1"/>
  <c r="AD1028" i="1"/>
  <c r="AD1036" i="1"/>
  <c r="AD1044" i="1"/>
  <c r="AD1052" i="1"/>
  <c r="AD1060" i="1"/>
  <c r="AD1068" i="1"/>
  <c r="AD1076" i="1"/>
  <c r="AD1084" i="1"/>
  <c r="AD1092" i="1"/>
  <c r="AD1100" i="1"/>
  <c r="AD1108" i="1"/>
  <c r="AD1116" i="1"/>
  <c r="AD1124" i="1"/>
  <c r="AE753" i="1"/>
  <c r="AE975" i="1"/>
  <c r="AE984" i="1"/>
  <c r="AD992" i="1"/>
  <c r="AE1004" i="1"/>
  <c r="AE1012" i="1"/>
  <c r="AE1020" i="1"/>
  <c r="AE1028" i="1"/>
  <c r="AE1036" i="1"/>
  <c r="AE1044" i="1"/>
  <c r="AE1052" i="1"/>
  <c r="AE1060" i="1"/>
  <c r="AE1068" i="1"/>
  <c r="AE1076" i="1"/>
  <c r="AE1084" i="1"/>
  <c r="AE1092" i="1"/>
  <c r="AE1100" i="1"/>
  <c r="AE1108" i="1"/>
  <c r="AE1116" i="1"/>
  <c r="AE992" i="1"/>
  <c r="AD1005" i="1"/>
  <c r="AD1013" i="1"/>
  <c r="AD1021" i="1"/>
  <c r="AD1029" i="1"/>
  <c r="AD1037" i="1"/>
  <c r="AD1045" i="1"/>
  <c r="AD1053" i="1"/>
  <c r="AD1061" i="1"/>
  <c r="AD1069" i="1"/>
  <c r="AD1077" i="1"/>
  <c r="AD1085" i="1"/>
  <c r="AD1093" i="1"/>
  <c r="AD1101" i="1"/>
  <c r="AD1109" i="1"/>
  <c r="AD1117" i="1"/>
  <c r="AD1125" i="1"/>
  <c r="AE817" i="1"/>
  <c r="AD928" i="1"/>
  <c r="AE1005" i="1"/>
  <c r="AE1013" i="1"/>
  <c r="AE1021" i="1"/>
  <c r="AE1029" i="1"/>
  <c r="AE1037" i="1"/>
  <c r="AE1045" i="1"/>
  <c r="AE1053" i="1"/>
  <c r="AE1061" i="1"/>
  <c r="AE1069" i="1"/>
  <c r="AE1077" i="1"/>
  <c r="AE1085" i="1"/>
  <c r="AE1093" i="1"/>
  <c r="AE1101" i="1"/>
  <c r="AE1109" i="1"/>
  <c r="AE1117" i="1"/>
  <c r="AD761" i="1"/>
  <c r="AE869" i="1"/>
  <c r="AE919" i="1"/>
  <c r="AE928" i="1"/>
  <c r="AD952" i="1"/>
  <c r="AE996" i="1"/>
  <c r="AD1006" i="1"/>
  <c r="AD1014" i="1"/>
  <c r="AD1022" i="1"/>
  <c r="AD1030" i="1"/>
  <c r="AD1038" i="1"/>
  <c r="AD1046" i="1"/>
  <c r="AD1054" i="1"/>
  <c r="AD1062" i="1"/>
  <c r="AD1070" i="1"/>
  <c r="AD1078" i="1"/>
  <c r="AD1086" i="1"/>
  <c r="AD1094" i="1"/>
  <c r="AD1102" i="1"/>
  <c r="AD1110" i="1"/>
  <c r="AD1118" i="1"/>
  <c r="AE943" i="1"/>
  <c r="AE952" i="1"/>
  <c r="AD976" i="1"/>
  <c r="AD999" i="1"/>
  <c r="AE1006" i="1"/>
  <c r="AE1014" i="1"/>
  <c r="AE1022" i="1"/>
  <c r="AE1030" i="1"/>
  <c r="AE1038" i="1"/>
  <c r="AE1046" i="1"/>
  <c r="AE1054" i="1"/>
  <c r="AE1062" i="1"/>
  <c r="AE1070" i="1"/>
  <c r="AE1078" i="1"/>
  <c r="AE1086" i="1"/>
  <c r="AE1094" i="1"/>
  <c r="AE1102" i="1"/>
  <c r="AE1110" i="1"/>
  <c r="AE1118" i="1"/>
  <c r="AD825" i="1"/>
  <c r="AE967" i="1"/>
  <c r="AE976" i="1"/>
  <c r="AE999" i="1"/>
  <c r="AD1007" i="1"/>
  <c r="AD1015" i="1"/>
  <c r="AD1023" i="1"/>
  <c r="AD1031" i="1"/>
  <c r="AD1039" i="1"/>
  <c r="AD1047" i="1"/>
  <c r="AD1055" i="1"/>
  <c r="AD1063" i="1"/>
  <c r="AD1071" i="1"/>
  <c r="AD1079" i="1"/>
  <c r="AD1087" i="1"/>
  <c r="AD1095" i="1"/>
  <c r="AD1103" i="1"/>
  <c r="AD1111" i="1"/>
  <c r="AD1119" i="1"/>
  <c r="AD880" i="1"/>
  <c r="AE1007" i="1"/>
  <c r="AE1015" i="1"/>
  <c r="AE1023" i="1"/>
  <c r="AE1031" i="1"/>
  <c r="AE1039" i="1"/>
  <c r="AE1047" i="1"/>
  <c r="AE1055" i="1"/>
  <c r="AE1063" i="1"/>
  <c r="AE1071" i="1"/>
  <c r="AE1079" i="1"/>
  <c r="AE1087" i="1"/>
  <c r="AE1095" i="1"/>
  <c r="AE1103" i="1"/>
  <c r="AE1111" i="1"/>
  <c r="AE1119" i="1"/>
  <c r="AE880" i="1"/>
  <c r="AD920" i="1"/>
  <c r="AD1008" i="1"/>
  <c r="AD1016" i="1"/>
  <c r="AD1024" i="1"/>
  <c r="AD1032" i="1"/>
  <c r="AD1040" i="1"/>
  <c r="AD1048" i="1"/>
  <c r="AD1056" i="1"/>
  <c r="AD1064" i="1"/>
  <c r="AD1072" i="1"/>
  <c r="AD1080" i="1"/>
  <c r="AD1088" i="1"/>
  <c r="AD1096" i="1"/>
  <c r="AD1104" i="1"/>
  <c r="AD1112" i="1"/>
  <c r="AD1120" i="1"/>
  <c r="AD888" i="1"/>
  <c r="AE920" i="1"/>
  <c r="AD944" i="1"/>
  <c r="AD1001" i="1"/>
  <c r="AE1008" i="1"/>
  <c r="AE1016" i="1"/>
  <c r="AE1024" i="1"/>
  <c r="AE1032" i="1"/>
  <c r="AE1040" i="1"/>
  <c r="AE1048" i="1"/>
  <c r="AE1056" i="1"/>
  <c r="AE1064" i="1"/>
  <c r="AE1072" i="1"/>
  <c r="AE1080" i="1"/>
  <c r="AE1088" i="1"/>
  <c r="AE1096" i="1"/>
  <c r="AE1104" i="1"/>
  <c r="AE1112" i="1"/>
  <c r="AE1120" i="1"/>
  <c r="AE888" i="1"/>
  <c r="AE935" i="1"/>
  <c r="AE944" i="1"/>
  <c r="AD968" i="1"/>
  <c r="AD1009" i="1"/>
  <c r="AD1017" i="1"/>
  <c r="AD1025" i="1"/>
  <c r="AD1033" i="1"/>
  <c r="AD1041" i="1"/>
  <c r="AD1049" i="1"/>
  <c r="AD1057" i="1"/>
  <c r="AD1065" i="1"/>
  <c r="AD1073" i="1"/>
  <c r="AD1081" i="1"/>
  <c r="AD1089" i="1"/>
  <c r="AD1097" i="1"/>
  <c r="AD1105" i="1"/>
  <c r="AD1113" i="1"/>
  <c r="AD1121" i="1"/>
  <c r="AD896" i="1"/>
  <c r="AE959" i="1"/>
  <c r="AE968" i="1"/>
  <c r="AE987" i="1"/>
  <c r="AE1009" i="1"/>
  <c r="AE1017" i="1"/>
  <c r="AE1025" i="1"/>
  <c r="AE1033" i="1"/>
  <c r="AE1041" i="1"/>
  <c r="AE1049" i="1"/>
  <c r="AE1057" i="1"/>
  <c r="AE1065" i="1"/>
  <c r="AE1073" i="1"/>
  <c r="AE1081" i="1"/>
  <c r="AE1089" i="1"/>
  <c r="AE1097" i="1"/>
  <c r="AE1105" i="1"/>
  <c r="AE1113" i="1"/>
  <c r="AE896" i="1"/>
  <c r="AE983" i="1"/>
  <c r="AE991" i="1"/>
  <c r="AD1010" i="1"/>
  <c r="AD1018" i="1"/>
  <c r="AD1026" i="1"/>
  <c r="AD1034" i="1"/>
  <c r="AD1042" i="1"/>
  <c r="AD1050" i="1"/>
  <c r="AD1058" i="1"/>
  <c r="AD1066" i="1"/>
  <c r="AD1074" i="1"/>
  <c r="AD1082" i="1"/>
  <c r="AD1090" i="1"/>
  <c r="AD1098" i="1"/>
  <c r="AD1106" i="1"/>
  <c r="AD1114" i="1"/>
  <c r="AD1122" i="1"/>
  <c r="AD904" i="1"/>
  <c r="AE1010" i="1"/>
  <c r="AE1018" i="1"/>
  <c r="AE1026" i="1"/>
  <c r="AE1034" i="1"/>
  <c r="AE1042" i="1"/>
  <c r="AE1050" i="1"/>
  <c r="AE1058" i="1"/>
  <c r="AE1066" i="1"/>
  <c r="AE1074" i="1"/>
  <c r="AE1082" i="1"/>
  <c r="AE1090" i="1"/>
  <c r="AE1098" i="1"/>
  <c r="AE1106" i="1"/>
  <c r="AE927" i="1"/>
  <c r="AE1043" i="1"/>
  <c r="AE1107" i="1"/>
  <c r="AE1121" i="1"/>
  <c r="AE1134" i="1"/>
  <c r="AE1142" i="1"/>
  <c r="AE1150" i="1"/>
  <c r="AE1158" i="1"/>
  <c r="AE1166" i="1"/>
  <c r="AE1174" i="1"/>
  <c r="AE1182" i="1"/>
  <c r="AE1190" i="1"/>
  <c r="AE1198" i="1"/>
  <c r="AE1206" i="1"/>
  <c r="AE1214" i="1"/>
  <c r="AE1222" i="1"/>
  <c r="AE1230" i="1"/>
  <c r="AE1238" i="1"/>
  <c r="AE1246" i="1"/>
  <c r="AD1000" i="1"/>
  <c r="AD1051" i="1"/>
  <c r="AD1135" i="1"/>
  <c r="AD1143" i="1"/>
  <c r="AD1151" i="1"/>
  <c r="AD1159" i="1"/>
  <c r="AD1167" i="1"/>
  <c r="AD1175" i="1"/>
  <c r="AD1183" i="1"/>
  <c r="AD1191" i="1"/>
  <c r="AD1199" i="1"/>
  <c r="AD1207" i="1"/>
  <c r="AD1215" i="1"/>
  <c r="AD1223" i="1"/>
  <c r="AD1231" i="1"/>
  <c r="AD1239" i="1"/>
  <c r="AD1247" i="1"/>
  <c r="AE1000" i="1"/>
  <c r="AE1051" i="1"/>
  <c r="AE1135" i="1"/>
  <c r="AE1143" i="1"/>
  <c r="AE1151" i="1"/>
  <c r="AE1159" i="1"/>
  <c r="AE1167" i="1"/>
  <c r="AE1175" i="1"/>
  <c r="AE1183" i="1"/>
  <c r="AE1191" i="1"/>
  <c r="AE1199" i="1"/>
  <c r="AE1207" i="1"/>
  <c r="AE1215" i="1"/>
  <c r="AE1223" i="1"/>
  <c r="AE1231" i="1"/>
  <c r="AE1239" i="1"/>
  <c r="AE1247" i="1"/>
  <c r="AD936" i="1"/>
  <c r="AD1059" i="1"/>
  <c r="AD1127" i="1"/>
  <c r="AD1128" i="1"/>
  <c r="AD1136" i="1"/>
  <c r="AD1144" i="1"/>
  <c r="AD1152" i="1"/>
  <c r="AD1160" i="1"/>
  <c r="AD1168" i="1"/>
  <c r="AD1176" i="1"/>
  <c r="AD1184" i="1"/>
  <c r="AD1192" i="1"/>
  <c r="AD1200" i="1"/>
  <c r="AD1208" i="1"/>
  <c r="AD1216" i="1"/>
  <c r="AD1224" i="1"/>
  <c r="AD1232" i="1"/>
  <c r="AD1240" i="1"/>
  <c r="AD1248" i="1"/>
  <c r="AE936" i="1"/>
  <c r="AE1059" i="1"/>
  <c r="AD1126" i="1"/>
  <c r="AE1127" i="1"/>
  <c r="AE1128" i="1"/>
  <c r="AE1136" i="1"/>
  <c r="AE1144" i="1"/>
  <c r="AE1152" i="1"/>
  <c r="AE1160" i="1"/>
  <c r="AE1168" i="1"/>
  <c r="AE1176" i="1"/>
  <c r="AE1184" i="1"/>
  <c r="AE1192" i="1"/>
  <c r="AE1200" i="1"/>
  <c r="AE1208" i="1"/>
  <c r="AE1216" i="1"/>
  <c r="AE1224" i="1"/>
  <c r="AE1232" i="1"/>
  <c r="AE1240" i="1"/>
  <c r="AE1248" i="1"/>
  <c r="AD1067" i="1"/>
  <c r="AE1126" i="1"/>
  <c r="AD1129" i="1"/>
  <c r="AD1137" i="1"/>
  <c r="AD1145" i="1"/>
  <c r="AD1153" i="1"/>
  <c r="AD1161" i="1"/>
  <c r="AD1169" i="1"/>
  <c r="AD1177" i="1"/>
  <c r="AD1185" i="1"/>
  <c r="AD1193" i="1"/>
  <c r="AD1201" i="1"/>
  <c r="AD1209" i="1"/>
  <c r="AD1217" i="1"/>
  <c r="AD1225" i="1"/>
  <c r="AD1233" i="1"/>
  <c r="AD1241" i="1"/>
  <c r="AD1249" i="1"/>
  <c r="AE1003" i="1"/>
  <c r="AE1067" i="1"/>
  <c r="AE1114" i="1"/>
  <c r="AE1122" i="1"/>
  <c r="AE1125" i="1"/>
  <c r="AE1129" i="1"/>
  <c r="AE1137" i="1"/>
  <c r="AE1145" i="1"/>
  <c r="AE1153" i="1"/>
  <c r="AE1161" i="1"/>
  <c r="AE1169" i="1"/>
  <c r="AE1177" i="1"/>
  <c r="AE1185" i="1"/>
  <c r="AE1193" i="1"/>
  <c r="AE1201" i="1"/>
  <c r="AE1209" i="1"/>
  <c r="AE1217" i="1"/>
  <c r="AE1225" i="1"/>
  <c r="AE1233" i="1"/>
  <c r="AE1241" i="1"/>
  <c r="AE904" i="1"/>
  <c r="AD1011" i="1"/>
  <c r="AD1075" i="1"/>
  <c r="AD1130" i="1"/>
  <c r="AD1138" i="1"/>
  <c r="AD1146" i="1"/>
  <c r="AD1154" i="1"/>
  <c r="AD1162" i="1"/>
  <c r="AD1170" i="1"/>
  <c r="AD1178" i="1"/>
  <c r="AD1186" i="1"/>
  <c r="AD1194" i="1"/>
  <c r="AD1202" i="1"/>
  <c r="AD1210" i="1"/>
  <c r="AD1218" i="1"/>
  <c r="AD1226" i="1"/>
  <c r="AD1234" i="1"/>
  <c r="AD1242" i="1"/>
  <c r="AD1250" i="1"/>
  <c r="AE1011" i="1"/>
  <c r="AE1075" i="1"/>
  <c r="AE1124" i="1"/>
  <c r="AE1130" i="1"/>
  <c r="AE1138" i="1"/>
  <c r="AE1146" i="1"/>
  <c r="AE1154" i="1"/>
  <c r="AE1162" i="1"/>
  <c r="AE1170" i="1"/>
  <c r="AE1178" i="1"/>
  <c r="AE1186" i="1"/>
  <c r="AE1194" i="1"/>
  <c r="AE1202" i="1"/>
  <c r="AE1210" i="1"/>
  <c r="AE1218" i="1"/>
  <c r="AE1226" i="1"/>
  <c r="AE1234" i="1"/>
  <c r="AE1242" i="1"/>
  <c r="AD730" i="1"/>
  <c r="AD1019" i="1"/>
  <c r="AD1083" i="1"/>
  <c r="AD1131" i="1"/>
  <c r="AD1139" i="1"/>
  <c r="AD1147" i="1"/>
  <c r="AD1155" i="1"/>
  <c r="AD1163" i="1"/>
  <c r="AD1171" i="1"/>
  <c r="AD1179" i="1"/>
  <c r="AD1187" i="1"/>
  <c r="AD1195" i="1"/>
  <c r="AD1203" i="1"/>
  <c r="AD1211" i="1"/>
  <c r="AD1219" i="1"/>
  <c r="AD1227" i="1"/>
  <c r="AD1235" i="1"/>
  <c r="AD912" i="1"/>
  <c r="AE1019" i="1"/>
  <c r="AE1083" i="1"/>
  <c r="AD1115" i="1"/>
  <c r="AE1131" i="1"/>
  <c r="AE1139" i="1"/>
  <c r="AE1147" i="1"/>
  <c r="AE1155" i="1"/>
  <c r="AE1163" i="1"/>
  <c r="AE1171" i="1"/>
  <c r="AE1179" i="1"/>
  <c r="AE1187" i="1"/>
  <c r="AE1195" i="1"/>
  <c r="AE1203" i="1"/>
  <c r="AE1211" i="1"/>
  <c r="AE1219" i="1"/>
  <c r="AE1227" i="1"/>
  <c r="AE1235" i="1"/>
  <c r="AE1243" i="1"/>
  <c r="AD1027" i="1"/>
  <c r="AD1091" i="1"/>
  <c r="AE1115" i="1"/>
  <c r="AD1132" i="1"/>
  <c r="AD1140" i="1"/>
  <c r="AD1148" i="1"/>
  <c r="AD1156" i="1"/>
  <c r="AD1164" i="1"/>
  <c r="AD1172" i="1"/>
  <c r="AD1180" i="1"/>
  <c r="AD1188" i="1"/>
  <c r="AD1196" i="1"/>
  <c r="AD1204" i="1"/>
  <c r="AD1212" i="1"/>
  <c r="AD1220" i="1"/>
  <c r="AD1228" i="1"/>
  <c r="AD1236" i="1"/>
  <c r="AD1244" i="1"/>
  <c r="AD1252" i="1"/>
  <c r="AE1027" i="1"/>
  <c r="AE1091" i="1"/>
  <c r="AE1132" i="1"/>
  <c r="AE1140" i="1"/>
  <c r="AE1148" i="1"/>
  <c r="AE1156" i="1"/>
  <c r="AE1164" i="1"/>
  <c r="AE1172" i="1"/>
  <c r="AE1180" i="1"/>
  <c r="AE1188" i="1"/>
  <c r="AE1196" i="1"/>
  <c r="AE1204" i="1"/>
  <c r="AE1212" i="1"/>
  <c r="AE1220" i="1"/>
  <c r="AE1228" i="1"/>
  <c r="AE1236" i="1"/>
  <c r="AE1244" i="1"/>
  <c r="AD1035" i="1"/>
  <c r="AD1099" i="1"/>
  <c r="AD1123" i="1"/>
  <c r="AD1133" i="1"/>
  <c r="AD1141" i="1"/>
  <c r="AD1149" i="1"/>
  <c r="AD1157" i="1"/>
  <c r="AD1165" i="1"/>
  <c r="AD1173" i="1"/>
  <c r="AD1181" i="1"/>
  <c r="AD1189" i="1"/>
  <c r="AD1197" i="1"/>
  <c r="AD1205" i="1"/>
  <c r="AD1213" i="1"/>
  <c r="AD1221" i="1"/>
  <c r="AD1229" i="1"/>
  <c r="AD1237" i="1"/>
  <c r="AD1150" i="1"/>
  <c r="AD1214" i="1"/>
  <c r="AD1258" i="1"/>
  <c r="AD1266" i="1"/>
  <c r="AD1274" i="1"/>
  <c r="AD1282" i="1"/>
  <c r="AD1290" i="1"/>
  <c r="AD1298" i="1"/>
  <c r="AD1306" i="1"/>
  <c r="AD1314" i="1"/>
  <c r="AD1322" i="1"/>
  <c r="AD1330" i="1"/>
  <c r="AD1338" i="1"/>
  <c r="AD1346" i="1"/>
  <c r="AD1354" i="1"/>
  <c r="AD1362" i="1"/>
  <c r="AD1370" i="1"/>
  <c r="AD1378" i="1"/>
  <c r="AE1165" i="1"/>
  <c r="AE1229" i="1"/>
  <c r="AE1258" i="1"/>
  <c r="AE1266" i="1"/>
  <c r="AE1274" i="1"/>
  <c r="AE1282" i="1"/>
  <c r="AE1290" i="1"/>
  <c r="AE1298" i="1"/>
  <c r="AE1306" i="1"/>
  <c r="AE1314" i="1"/>
  <c r="AE1322" i="1"/>
  <c r="AE1330" i="1"/>
  <c r="AE1338" i="1"/>
  <c r="AE1346" i="1"/>
  <c r="AE1354" i="1"/>
  <c r="AE1362" i="1"/>
  <c r="AE1370" i="1"/>
  <c r="AE1378" i="1"/>
  <c r="AD1158" i="1"/>
  <c r="AD1222" i="1"/>
  <c r="AD1259" i="1"/>
  <c r="AD1267" i="1"/>
  <c r="AD1275" i="1"/>
  <c r="AD1283" i="1"/>
  <c r="AD1291" i="1"/>
  <c r="AD1299" i="1"/>
  <c r="AD1307" i="1"/>
  <c r="AD1315" i="1"/>
  <c r="AD1323" i="1"/>
  <c r="AD1331" i="1"/>
  <c r="AD1339" i="1"/>
  <c r="AD1347" i="1"/>
  <c r="AD1355" i="1"/>
  <c r="AD1363" i="1"/>
  <c r="AD1371" i="1"/>
  <c r="AD1379" i="1"/>
  <c r="AE1173" i="1"/>
  <c r="AE1237" i="1"/>
  <c r="AE1259" i="1"/>
  <c r="AE1267" i="1"/>
  <c r="AE1275" i="1"/>
  <c r="AE1283" i="1"/>
  <c r="AE1291" i="1"/>
  <c r="AE1299" i="1"/>
  <c r="AE1307" i="1"/>
  <c r="AE1315" i="1"/>
  <c r="AE1323" i="1"/>
  <c r="AE1331" i="1"/>
  <c r="AE1339" i="1"/>
  <c r="AE1347" i="1"/>
  <c r="AE1355" i="1"/>
  <c r="AE1363" i="1"/>
  <c r="AE1371" i="1"/>
  <c r="AE1379" i="1"/>
  <c r="AD1166" i="1"/>
  <c r="AD1230" i="1"/>
  <c r="AD1246" i="1"/>
  <c r="AE1249" i="1"/>
  <c r="AD1260" i="1"/>
  <c r="AD1268" i="1"/>
  <c r="AD1276" i="1"/>
  <c r="AD1284" i="1"/>
  <c r="AD1292" i="1"/>
  <c r="AD1300" i="1"/>
  <c r="AD1308" i="1"/>
  <c r="AD1316" i="1"/>
  <c r="AD1324" i="1"/>
  <c r="AD1332" i="1"/>
  <c r="AD1340" i="1"/>
  <c r="AD1348" i="1"/>
  <c r="AD1356" i="1"/>
  <c r="AD1364" i="1"/>
  <c r="AD1372" i="1"/>
  <c r="AD1380" i="1"/>
  <c r="AE1123" i="1"/>
  <c r="AE1181" i="1"/>
  <c r="AD1243" i="1"/>
  <c r="AE1260" i="1"/>
  <c r="AE1268" i="1"/>
  <c r="AE1276" i="1"/>
  <c r="AE1284" i="1"/>
  <c r="AE1292" i="1"/>
  <c r="AE1300" i="1"/>
  <c r="AE1308" i="1"/>
  <c r="AE1316" i="1"/>
  <c r="AE1324" i="1"/>
  <c r="AE1332" i="1"/>
  <c r="AE1340" i="1"/>
  <c r="AE1348" i="1"/>
  <c r="AE1356" i="1"/>
  <c r="AE1364" i="1"/>
  <c r="AE1372" i="1"/>
  <c r="AE1380" i="1"/>
  <c r="AD1174" i="1"/>
  <c r="AD1238" i="1"/>
  <c r="AD1261" i="1"/>
  <c r="AD1269" i="1"/>
  <c r="AD1277" i="1"/>
  <c r="AD1285" i="1"/>
  <c r="AD1293" i="1"/>
  <c r="AD1301" i="1"/>
  <c r="AD1309" i="1"/>
  <c r="AD1317" i="1"/>
  <c r="AD1325" i="1"/>
  <c r="AD1333" i="1"/>
  <c r="AD1341" i="1"/>
  <c r="AD1349" i="1"/>
  <c r="AD1357" i="1"/>
  <c r="AD1365" i="1"/>
  <c r="AD1373" i="1"/>
  <c r="AE1189" i="1"/>
  <c r="AE1261" i="1"/>
  <c r="AE1269" i="1"/>
  <c r="AE1277" i="1"/>
  <c r="AE1285" i="1"/>
  <c r="AE1293" i="1"/>
  <c r="AE1301" i="1"/>
  <c r="AE1309" i="1"/>
  <c r="AE1317" i="1"/>
  <c r="AE1325" i="1"/>
  <c r="AE1333" i="1"/>
  <c r="AE1341" i="1"/>
  <c r="AE1349" i="1"/>
  <c r="AE1357" i="1"/>
  <c r="AE1365" i="1"/>
  <c r="AE1373" i="1"/>
  <c r="AE1381" i="1"/>
  <c r="AD1182" i="1"/>
  <c r="AD1262" i="1"/>
  <c r="AD1270" i="1"/>
  <c r="AD1278" i="1"/>
  <c r="AD1286" i="1"/>
  <c r="AD1294" i="1"/>
  <c r="AD1302" i="1"/>
  <c r="AD1310" i="1"/>
  <c r="AD1318" i="1"/>
  <c r="AD1326" i="1"/>
  <c r="AD1334" i="1"/>
  <c r="AD1342" i="1"/>
  <c r="AD1350" i="1"/>
  <c r="AD1358" i="1"/>
  <c r="AD1366" i="1"/>
  <c r="AE1035" i="1"/>
  <c r="AE1133" i="1"/>
  <c r="AE1197" i="1"/>
  <c r="AE1262" i="1"/>
  <c r="AE1270" i="1"/>
  <c r="AE1278" i="1"/>
  <c r="AE1286" i="1"/>
  <c r="AE1294" i="1"/>
  <c r="AE1302" i="1"/>
  <c r="AE1310" i="1"/>
  <c r="AE1318" i="1"/>
  <c r="AE1326" i="1"/>
  <c r="AE1334" i="1"/>
  <c r="AE1342" i="1"/>
  <c r="AE1350" i="1"/>
  <c r="AE1358" i="1"/>
  <c r="AE1366" i="1"/>
  <c r="AE1374" i="1"/>
  <c r="AD1190" i="1"/>
  <c r="AD1263" i="1"/>
  <c r="AD1271" i="1"/>
  <c r="AD1279" i="1"/>
  <c r="AD1287" i="1"/>
  <c r="AD1295" i="1"/>
  <c r="AD1303" i="1"/>
  <c r="AD1311" i="1"/>
  <c r="AD1319" i="1"/>
  <c r="AD1327" i="1"/>
  <c r="AD1335" i="1"/>
  <c r="AD1343" i="1"/>
  <c r="AD1351" i="1"/>
  <c r="AD1359" i="1"/>
  <c r="AD1367" i="1"/>
  <c r="AD1375" i="1"/>
  <c r="AE1099" i="1"/>
  <c r="AE1141" i="1"/>
  <c r="AE1205" i="1"/>
  <c r="AE1263" i="1"/>
  <c r="AE1271" i="1"/>
  <c r="AE1279" i="1"/>
  <c r="AE1287" i="1"/>
  <c r="AE1295" i="1"/>
  <c r="AE1303" i="1"/>
  <c r="AE1311" i="1"/>
  <c r="AE1319" i="1"/>
  <c r="AE1327" i="1"/>
  <c r="AE1335" i="1"/>
  <c r="AE1343" i="1"/>
  <c r="AE1351" i="1"/>
  <c r="AE1359" i="1"/>
  <c r="AE1367" i="1"/>
  <c r="AE1375" i="1"/>
  <c r="AE1257" i="1"/>
  <c r="AE1289" i="1"/>
  <c r="AE1321" i="1"/>
  <c r="AE1353" i="1"/>
  <c r="AE1376" i="1"/>
  <c r="AE1388" i="1"/>
  <c r="AE1396" i="1"/>
  <c r="AE1404" i="1"/>
  <c r="AE1412" i="1"/>
  <c r="AE1420" i="1"/>
  <c r="AE1428" i="1"/>
  <c r="AE1436" i="1"/>
  <c r="AE1444" i="1"/>
  <c r="AE1452" i="1"/>
  <c r="AE1460" i="1"/>
  <c r="AE1468" i="1"/>
  <c r="AE1476" i="1"/>
  <c r="AE1484" i="1"/>
  <c r="AE1492" i="1"/>
  <c r="AD1254" i="1"/>
  <c r="AD1272" i="1"/>
  <c r="AD1304" i="1"/>
  <c r="AD1336" i="1"/>
  <c r="AD1389" i="1"/>
  <c r="AD1397" i="1"/>
  <c r="AD1405" i="1"/>
  <c r="AD1413" i="1"/>
  <c r="AD1421" i="1"/>
  <c r="AD1429" i="1"/>
  <c r="AD1437" i="1"/>
  <c r="AD1445" i="1"/>
  <c r="AD1453" i="1"/>
  <c r="AD1461" i="1"/>
  <c r="AD1469" i="1"/>
  <c r="AD1477" i="1"/>
  <c r="AD1485" i="1"/>
  <c r="AD1493" i="1"/>
  <c r="AE1149" i="1"/>
  <c r="AE1254" i="1"/>
  <c r="AE1272" i="1"/>
  <c r="AE1304" i="1"/>
  <c r="AE1336" i="1"/>
  <c r="AD1368" i="1"/>
  <c r="AE1389" i="1"/>
  <c r="AE1397" i="1"/>
  <c r="AE1405" i="1"/>
  <c r="AE1413" i="1"/>
  <c r="AE1421" i="1"/>
  <c r="AE1429" i="1"/>
  <c r="AE1437" i="1"/>
  <c r="AE1445" i="1"/>
  <c r="AE1453" i="1"/>
  <c r="AE1461" i="1"/>
  <c r="AE1469" i="1"/>
  <c r="AE1477" i="1"/>
  <c r="AE1485" i="1"/>
  <c r="AE1493" i="1"/>
  <c r="AD1107" i="1"/>
  <c r="AD1206" i="1"/>
  <c r="AE1250" i="1"/>
  <c r="AD1265" i="1"/>
  <c r="AD1297" i="1"/>
  <c r="AD1329" i="1"/>
  <c r="AD1361" i="1"/>
  <c r="AE1368" i="1"/>
  <c r="AD1390" i="1"/>
  <c r="AD1398" i="1"/>
  <c r="AD1406" i="1"/>
  <c r="AD1414" i="1"/>
  <c r="AD1422" i="1"/>
  <c r="AD1430" i="1"/>
  <c r="AD1438" i="1"/>
  <c r="AD1446" i="1"/>
  <c r="AD1454" i="1"/>
  <c r="AD1462" i="1"/>
  <c r="AD1470" i="1"/>
  <c r="AD1478" i="1"/>
  <c r="AD1486" i="1"/>
  <c r="AE1265" i="1"/>
  <c r="AE1297" i="1"/>
  <c r="AE1329" i="1"/>
  <c r="AE1361" i="1"/>
  <c r="AD1374" i="1"/>
  <c r="AE1390" i="1"/>
  <c r="AE1398" i="1"/>
  <c r="AE1406" i="1"/>
  <c r="AE1414" i="1"/>
  <c r="AE1422" i="1"/>
  <c r="AE1430" i="1"/>
  <c r="AE1438" i="1"/>
  <c r="AE1446" i="1"/>
  <c r="AE1454" i="1"/>
  <c r="AE1462" i="1"/>
  <c r="AE1470" i="1"/>
  <c r="AE1478" i="1"/>
  <c r="AE1486" i="1"/>
  <c r="AE1494" i="1"/>
  <c r="AD1255" i="1"/>
  <c r="AD1280" i="1"/>
  <c r="AD1312" i="1"/>
  <c r="AD1344" i="1"/>
  <c r="AD1382" i="1"/>
  <c r="AD1383" i="1"/>
  <c r="AD1391" i="1"/>
  <c r="AD1399" i="1"/>
  <c r="AD1407" i="1"/>
  <c r="AD1415" i="1"/>
  <c r="AD1423" i="1"/>
  <c r="AD1431" i="1"/>
  <c r="AD1439" i="1"/>
  <c r="AD1447" i="1"/>
  <c r="AD1455" i="1"/>
  <c r="AD1463" i="1"/>
  <c r="AD1471" i="1"/>
  <c r="AD1479" i="1"/>
  <c r="AD1487" i="1"/>
  <c r="AE1213" i="1"/>
  <c r="AD1251" i="1"/>
  <c r="AE1255" i="1"/>
  <c r="AE1280" i="1"/>
  <c r="AE1312" i="1"/>
  <c r="AE1344" i="1"/>
  <c r="AD1377" i="1"/>
  <c r="AE1382" i="1"/>
  <c r="AE1383" i="1"/>
  <c r="AE1391" i="1"/>
  <c r="AE1399" i="1"/>
  <c r="AE1407" i="1"/>
  <c r="AE1415" i="1"/>
  <c r="AE1423" i="1"/>
  <c r="AE1431" i="1"/>
  <c r="AE1439" i="1"/>
  <c r="AE1447" i="1"/>
  <c r="AE1455" i="1"/>
  <c r="AE1463" i="1"/>
  <c r="AE1471" i="1"/>
  <c r="AE1479" i="1"/>
  <c r="AE1487" i="1"/>
  <c r="AE1251" i="1"/>
  <c r="AD1273" i="1"/>
  <c r="AD1305" i="1"/>
  <c r="AD1337" i="1"/>
  <c r="AE1377" i="1"/>
  <c r="AD1384" i="1"/>
  <c r="AD1392" i="1"/>
  <c r="AD1400" i="1"/>
  <c r="AD1408" i="1"/>
  <c r="AD1416" i="1"/>
  <c r="AD1424" i="1"/>
  <c r="AD1432" i="1"/>
  <c r="AD1440" i="1"/>
  <c r="AD1448" i="1"/>
  <c r="AD1456" i="1"/>
  <c r="AD1464" i="1"/>
  <c r="AE1157" i="1"/>
  <c r="AE1273" i="1"/>
  <c r="AE1305" i="1"/>
  <c r="AE1337" i="1"/>
  <c r="AE1384" i="1"/>
  <c r="AE1392" i="1"/>
  <c r="AE1400" i="1"/>
  <c r="AE1408" i="1"/>
  <c r="AE1416" i="1"/>
  <c r="AE1424" i="1"/>
  <c r="AE1432" i="1"/>
  <c r="AE1440" i="1"/>
  <c r="AE1448" i="1"/>
  <c r="AE1456" i="1"/>
  <c r="AE1464" i="1"/>
  <c r="AD1134" i="1"/>
  <c r="AD1256" i="1"/>
  <c r="AD1288" i="1"/>
  <c r="AD1320" i="1"/>
  <c r="AD1352" i="1"/>
  <c r="AD1369" i="1"/>
  <c r="AD1385" i="1"/>
  <c r="AD1393" i="1"/>
  <c r="AD1401" i="1"/>
  <c r="AD1409" i="1"/>
  <c r="AD1417" i="1"/>
  <c r="AD1425" i="1"/>
  <c r="AD1433" i="1"/>
  <c r="AD1441" i="1"/>
  <c r="AD1449" i="1"/>
  <c r="AD1457" i="1"/>
  <c r="AD1465" i="1"/>
  <c r="AD1473" i="1"/>
  <c r="AD1481" i="1"/>
  <c r="AD1489" i="1"/>
  <c r="AD960" i="1"/>
  <c r="AE1252" i="1"/>
  <c r="AE1256" i="1"/>
  <c r="AE1288" i="1"/>
  <c r="AE1320" i="1"/>
  <c r="AE1352" i="1"/>
  <c r="AE1369" i="1"/>
  <c r="AE1385" i="1"/>
  <c r="AE1393" i="1"/>
  <c r="AE1401" i="1"/>
  <c r="AE1409" i="1"/>
  <c r="AE1417" i="1"/>
  <c r="AE1425" i="1"/>
  <c r="AE1433" i="1"/>
  <c r="AE1441" i="1"/>
  <c r="AE1449" i="1"/>
  <c r="AE1457" i="1"/>
  <c r="AE1465" i="1"/>
  <c r="AE1473" i="1"/>
  <c r="AE1481" i="1"/>
  <c r="AE1489" i="1"/>
  <c r="AD1245" i="1"/>
  <c r="AD1281" i="1"/>
  <c r="AD1313" i="1"/>
  <c r="AD1345" i="1"/>
  <c r="AD1386" i="1"/>
  <c r="AD1394" i="1"/>
  <c r="AD1402" i="1"/>
  <c r="AD1410" i="1"/>
  <c r="AE995" i="1"/>
  <c r="AE1221" i="1"/>
  <c r="AE1245" i="1"/>
  <c r="AD1043" i="1"/>
  <c r="AD1198" i="1"/>
  <c r="AD1253" i="1"/>
  <c r="AD1264" i="1"/>
  <c r="AD1296" i="1"/>
  <c r="AD1328" i="1"/>
  <c r="AD1360" i="1"/>
  <c r="AD1381" i="1"/>
  <c r="AD1387" i="1"/>
  <c r="AD1395" i="1"/>
  <c r="AD1403" i="1"/>
  <c r="AD1411" i="1"/>
  <c r="AD1419" i="1"/>
  <c r="AD1427" i="1"/>
  <c r="AD1435" i="1"/>
  <c r="AD1443" i="1"/>
  <c r="AD1451" i="1"/>
  <c r="AD1459" i="1"/>
  <c r="AD1467" i="1"/>
  <c r="AD1475" i="1"/>
  <c r="AD1483" i="1"/>
  <c r="AD1491" i="1"/>
  <c r="AD1404" i="1"/>
  <c r="AD1418" i="1"/>
  <c r="AD1450" i="1"/>
  <c r="AE1472" i="1"/>
  <c r="AE1502" i="1"/>
  <c r="AE1510" i="1"/>
  <c r="AE1518" i="1"/>
  <c r="AE1526" i="1"/>
  <c r="AE1534" i="1"/>
  <c r="AE1542" i="1"/>
  <c r="AE1550" i="1"/>
  <c r="AE1558" i="1"/>
  <c r="AE1566" i="1"/>
  <c r="AE1574" i="1"/>
  <c r="AE1582" i="1"/>
  <c r="AE1590" i="1"/>
  <c r="AE1598" i="1"/>
  <c r="AE1606" i="1"/>
  <c r="AE1395" i="1"/>
  <c r="AE1418" i="1"/>
  <c r="AE1450" i="1"/>
  <c r="AE1467" i="1"/>
  <c r="AD1503" i="1"/>
  <c r="AD1511" i="1"/>
  <c r="AD1519" i="1"/>
  <c r="AD1527" i="1"/>
  <c r="AD1535" i="1"/>
  <c r="AD1543" i="1"/>
  <c r="AD1551" i="1"/>
  <c r="AD1559" i="1"/>
  <c r="AD1567" i="1"/>
  <c r="AD1575" i="1"/>
  <c r="AD1583" i="1"/>
  <c r="AD1591" i="1"/>
  <c r="AD1599" i="1"/>
  <c r="AD1607" i="1"/>
  <c r="AE1345" i="1"/>
  <c r="AE1386" i="1"/>
  <c r="AE1443" i="1"/>
  <c r="AD1484" i="1"/>
  <c r="AD1495" i="1"/>
  <c r="AE1503" i="1"/>
  <c r="AE1511" i="1"/>
  <c r="AE1519" i="1"/>
  <c r="AE1527" i="1"/>
  <c r="AE1535" i="1"/>
  <c r="AE1543" i="1"/>
  <c r="AE1551" i="1"/>
  <c r="AE1559" i="1"/>
  <c r="AE1567" i="1"/>
  <c r="AE1575" i="1"/>
  <c r="AE1583" i="1"/>
  <c r="AE1591" i="1"/>
  <c r="AE1599" i="1"/>
  <c r="AE1607" i="1"/>
  <c r="AE1410" i="1"/>
  <c r="AD1436" i="1"/>
  <c r="AD1482" i="1"/>
  <c r="AE1495" i="1"/>
  <c r="AD1496" i="1"/>
  <c r="AD1504" i="1"/>
  <c r="AD1512" i="1"/>
  <c r="AD1520" i="1"/>
  <c r="AD1528" i="1"/>
  <c r="AD1536" i="1"/>
  <c r="AD1544" i="1"/>
  <c r="AD1552" i="1"/>
  <c r="AD1560" i="1"/>
  <c r="AD1568" i="1"/>
  <c r="AD1576" i="1"/>
  <c r="AD1584" i="1"/>
  <c r="AD1592" i="1"/>
  <c r="AD1600" i="1"/>
  <c r="AD1608" i="1"/>
  <c r="AD1289" i="1"/>
  <c r="AE1328" i="1"/>
  <c r="AD1426" i="1"/>
  <c r="AD1458" i="1"/>
  <c r="AE1482" i="1"/>
  <c r="AD1494" i="1"/>
  <c r="AE1496" i="1"/>
  <c r="AE1504" i="1"/>
  <c r="AE1512" i="1"/>
  <c r="AE1520" i="1"/>
  <c r="AE1528" i="1"/>
  <c r="AE1536" i="1"/>
  <c r="AE1544" i="1"/>
  <c r="AE1552" i="1"/>
  <c r="AE1560" i="1"/>
  <c r="AE1568" i="1"/>
  <c r="AE1576" i="1"/>
  <c r="AE1584" i="1"/>
  <c r="AE1592" i="1"/>
  <c r="AE1600" i="1"/>
  <c r="AE1608" i="1"/>
  <c r="AE1253" i="1"/>
  <c r="AD1396" i="1"/>
  <c r="AE1426" i="1"/>
  <c r="AE1458" i="1"/>
  <c r="AE1475" i="1"/>
  <c r="AD1480" i="1"/>
  <c r="AE1491" i="1"/>
  <c r="AD1497" i="1"/>
  <c r="AD1505" i="1"/>
  <c r="AD1513" i="1"/>
  <c r="AD1521" i="1"/>
  <c r="AD1529" i="1"/>
  <c r="AD1537" i="1"/>
  <c r="AD1545" i="1"/>
  <c r="AD1553" i="1"/>
  <c r="AD1561" i="1"/>
  <c r="AD1569" i="1"/>
  <c r="AD1577" i="1"/>
  <c r="AD1585" i="1"/>
  <c r="AD1593" i="1"/>
  <c r="AD1601" i="1"/>
  <c r="AE1387" i="1"/>
  <c r="AE1419" i="1"/>
  <c r="AE1451" i="1"/>
  <c r="AE1480" i="1"/>
  <c r="AE1497" i="1"/>
  <c r="AE1505" i="1"/>
  <c r="AE1513" i="1"/>
  <c r="AE1521" i="1"/>
  <c r="AE1529" i="1"/>
  <c r="AE1537" i="1"/>
  <c r="AE1545" i="1"/>
  <c r="AE1553" i="1"/>
  <c r="AE1561" i="1"/>
  <c r="AE1569" i="1"/>
  <c r="AE1577" i="1"/>
  <c r="AE1585" i="1"/>
  <c r="AE1593" i="1"/>
  <c r="AE1601" i="1"/>
  <c r="AE1313" i="1"/>
  <c r="AE1411" i="1"/>
  <c r="AD1444" i="1"/>
  <c r="AD1468" i="1"/>
  <c r="AD1498" i="1"/>
  <c r="AD1506" i="1"/>
  <c r="AD1514" i="1"/>
  <c r="AD1522" i="1"/>
  <c r="AD1530" i="1"/>
  <c r="AD1538" i="1"/>
  <c r="AD1546" i="1"/>
  <c r="AD1554" i="1"/>
  <c r="AD1562" i="1"/>
  <c r="AD1570" i="1"/>
  <c r="AD1578" i="1"/>
  <c r="AD1586" i="1"/>
  <c r="AD1594" i="1"/>
  <c r="AD1602" i="1"/>
  <c r="AE1402" i="1"/>
  <c r="AD1434" i="1"/>
  <c r="AE1498" i="1"/>
  <c r="AE1506" i="1"/>
  <c r="AE1514" i="1"/>
  <c r="AE1522" i="1"/>
  <c r="AE1530" i="1"/>
  <c r="AE1538" i="1"/>
  <c r="AE1546" i="1"/>
  <c r="AE1554" i="1"/>
  <c r="AE1562" i="1"/>
  <c r="AE1570" i="1"/>
  <c r="AE1578" i="1"/>
  <c r="AE1586" i="1"/>
  <c r="AE1594" i="1"/>
  <c r="AE1602" i="1"/>
  <c r="AD1257" i="1"/>
  <c r="AE1296" i="1"/>
  <c r="AE1434" i="1"/>
  <c r="AD1499" i="1"/>
  <c r="AD1507" i="1"/>
  <c r="AD1515" i="1"/>
  <c r="AD1523" i="1"/>
  <c r="AD1531" i="1"/>
  <c r="AD1539" i="1"/>
  <c r="AD1547" i="1"/>
  <c r="AD1555" i="1"/>
  <c r="AD1563" i="1"/>
  <c r="AD1571" i="1"/>
  <c r="AD1579" i="1"/>
  <c r="AD1587" i="1"/>
  <c r="AD1595" i="1"/>
  <c r="AD1603" i="1"/>
  <c r="AD1353" i="1"/>
  <c r="AD1388" i="1"/>
  <c r="AE1427" i="1"/>
  <c r="AE1459" i="1"/>
  <c r="AD1466" i="1"/>
  <c r="AE1499" i="1"/>
  <c r="AE1507" i="1"/>
  <c r="AE1515" i="1"/>
  <c r="AE1523" i="1"/>
  <c r="AE1531" i="1"/>
  <c r="AE1539" i="1"/>
  <c r="AE1547" i="1"/>
  <c r="AE1555" i="1"/>
  <c r="AE1563" i="1"/>
  <c r="AE1571" i="1"/>
  <c r="AE1579" i="1"/>
  <c r="AE1587" i="1"/>
  <c r="AE1595" i="1"/>
  <c r="AE1603" i="1"/>
  <c r="AD1412" i="1"/>
  <c r="AD1420" i="1"/>
  <c r="AD1452" i="1"/>
  <c r="AE1466" i="1"/>
  <c r="AE1483" i="1"/>
  <c r="AD1488" i="1"/>
  <c r="AD1490" i="1"/>
  <c r="AD1500" i="1"/>
  <c r="AD1508" i="1"/>
  <c r="AD1516" i="1"/>
  <c r="AD1524" i="1"/>
  <c r="AD1532" i="1"/>
  <c r="AD1540" i="1"/>
  <c r="AD1548" i="1"/>
  <c r="AD1556" i="1"/>
  <c r="AD1564" i="1"/>
  <c r="AD1572" i="1"/>
  <c r="AD1580" i="1"/>
  <c r="AD1588" i="1"/>
  <c r="AD1596" i="1"/>
  <c r="AD1604" i="1"/>
  <c r="AD1142" i="1"/>
  <c r="AE1281" i="1"/>
  <c r="AE1403" i="1"/>
  <c r="AD1442" i="1"/>
  <c r="AD1476" i="1"/>
  <c r="AE1488" i="1"/>
  <c r="AE1490" i="1"/>
  <c r="AE1500" i="1"/>
  <c r="AE1508" i="1"/>
  <c r="AE1516" i="1"/>
  <c r="AE1524" i="1"/>
  <c r="AE1532" i="1"/>
  <c r="AE1540" i="1"/>
  <c r="AE1548" i="1"/>
  <c r="AE1556" i="1"/>
  <c r="AE1564" i="1"/>
  <c r="AE1572" i="1"/>
  <c r="AE1580" i="1"/>
  <c r="AE1588" i="1"/>
  <c r="AE1596" i="1"/>
  <c r="AE1604" i="1"/>
  <c r="AD1376" i="1"/>
  <c r="AE1573" i="1"/>
  <c r="AD1597" i="1"/>
  <c r="AD1606" i="1"/>
  <c r="AD1615" i="1"/>
  <c r="AD1623" i="1"/>
  <c r="AD1631" i="1"/>
  <c r="AD1639" i="1"/>
  <c r="AD1647" i="1"/>
  <c r="AD1655" i="1"/>
  <c r="AD1663" i="1"/>
  <c r="AD1671" i="1"/>
  <c r="AD1679" i="1"/>
  <c r="AD1687" i="1"/>
  <c r="AD1695" i="1"/>
  <c r="AD1703" i="1"/>
  <c r="AD1711" i="1"/>
  <c r="AD1719" i="1"/>
  <c r="AD1727" i="1"/>
  <c r="AD1428" i="1"/>
  <c r="AD1502" i="1"/>
  <c r="AE1597" i="1"/>
  <c r="AE1615" i="1"/>
  <c r="AE1623" i="1"/>
  <c r="AE1631" i="1"/>
  <c r="AE1639" i="1"/>
  <c r="AE1647" i="1"/>
  <c r="AE1655" i="1"/>
  <c r="AE1663" i="1"/>
  <c r="AE1671" i="1"/>
  <c r="AE1679" i="1"/>
  <c r="AE1687" i="1"/>
  <c r="AE1695" i="1"/>
  <c r="AE1703" i="1"/>
  <c r="AE1711" i="1"/>
  <c r="AE1719" i="1"/>
  <c r="AE1727" i="1"/>
  <c r="AD1492" i="1"/>
  <c r="AD1517" i="1"/>
  <c r="AD1526" i="1"/>
  <c r="AD1616" i="1"/>
  <c r="AD1624" i="1"/>
  <c r="AD1632" i="1"/>
  <c r="AD1640" i="1"/>
  <c r="AD1648" i="1"/>
  <c r="AD1656" i="1"/>
  <c r="AD1664" i="1"/>
  <c r="AD1672" i="1"/>
  <c r="AD1680" i="1"/>
  <c r="AD1688" i="1"/>
  <c r="AD1696" i="1"/>
  <c r="AD1704" i="1"/>
  <c r="AD1712" i="1"/>
  <c r="AD1720" i="1"/>
  <c r="AD1728" i="1"/>
  <c r="AE1517" i="1"/>
  <c r="AD1541" i="1"/>
  <c r="AD1550" i="1"/>
  <c r="AE1616" i="1"/>
  <c r="AE1624" i="1"/>
  <c r="AE1632" i="1"/>
  <c r="AE1640" i="1"/>
  <c r="AE1648" i="1"/>
  <c r="AE1656" i="1"/>
  <c r="AE1664" i="1"/>
  <c r="AE1672" i="1"/>
  <c r="AE1680" i="1"/>
  <c r="AE1688" i="1"/>
  <c r="AE1696" i="1"/>
  <c r="AE1704" i="1"/>
  <c r="AE1712" i="1"/>
  <c r="AE1720" i="1"/>
  <c r="AE1728" i="1"/>
  <c r="AE1541" i="1"/>
  <c r="AD1565" i="1"/>
  <c r="AD1574" i="1"/>
  <c r="AD1609" i="1"/>
  <c r="AD1617" i="1"/>
  <c r="AD1625" i="1"/>
  <c r="AD1633" i="1"/>
  <c r="AD1641" i="1"/>
  <c r="AD1649" i="1"/>
  <c r="AD1657" i="1"/>
  <c r="AD1665" i="1"/>
  <c r="AD1673" i="1"/>
  <c r="AD1681" i="1"/>
  <c r="AD1689" i="1"/>
  <c r="AD1697" i="1"/>
  <c r="AD1705" i="1"/>
  <c r="AD1713" i="1"/>
  <c r="AD1721" i="1"/>
  <c r="AD1729" i="1"/>
  <c r="AE1565" i="1"/>
  <c r="AD1589" i="1"/>
  <c r="AD1598" i="1"/>
  <c r="AE1609" i="1"/>
  <c r="AE1617" i="1"/>
  <c r="AE1625" i="1"/>
  <c r="AE1633" i="1"/>
  <c r="AE1641" i="1"/>
  <c r="AE1649" i="1"/>
  <c r="AE1657" i="1"/>
  <c r="AE1665" i="1"/>
  <c r="AE1673" i="1"/>
  <c r="AE1681" i="1"/>
  <c r="AE1689" i="1"/>
  <c r="AE1697" i="1"/>
  <c r="AE1705" i="1"/>
  <c r="AE1713" i="1"/>
  <c r="AE1721" i="1"/>
  <c r="AE1729" i="1"/>
  <c r="AE1435" i="1"/>
  <c r="AE1589" i="1"/>
  <c r="AD1610" i="1"/>
  <c r="AD1618" i="1"/>
  <c r="AD1626" i="1"/>
  <c r="AD1634" i="1"/>
  <c r="AD1642" i="1"/>
  <c r="AD1650" i="1"/>
  <c r="AD1658" i="1"/>
  <c r="AD1666" i="1"/>
  <c r="AD1674" i="1"/>
  <c r="AD1682" i="1"/>
  <c r="AD1690" i="1"/>
  <c r="AD1698" i="1"/>
  <c r="AD1706" i="1"/>
  <c r="AD1714" i="1"/>
  <c r="AD1722" i="1"/>
  <c r="AD1730" i="1"/>
  <c r="AD1321" i="1"/>
  <c r="AE1394" i="1"/>
  <c r="AD1509" i="1"/>
  <c r="AD1518" i="1"/>
  <c r="AE1610" i="1"/>
  <c r="AE1618" i="1"/>
  <c r="AE1626" i="1"/>
  <c r="AE1634" i="1"/>
  <c r="AE1642" i="1"/>
  <c r="AE1650" i="1"/>
  <c r="AE1658" i="1"/>
  <c r="AE1666" i="1"/>
  <c r="AE1674" i="1"/>
  <c r="AE1682" i="1"/>
  <c r="AE1690" i="1"/>
  <c r="AE1698" i="1"/>
  <c r="AE1706" i="1"/>
  <c r="AE1714" i="1"/>
  <c r="AE1722" i="1"/>
  <c r="AD1472" i="1"/>
  <c r="AE1509" i="1"/>
  <c r="AD1533" i="1"/>
  <c r="AD1542" i="1"/>
  <c r="AD1611" i="1"/>
  <c r="AD1619" i="1"/>
  <c r="AD1627" i="1"/>
  <c r="AD1635" i="1"/>
  <c r="AD1643" i="1"/>
  <c r="AD1651" i="1"/>
  <c r="AD1659" i="1"/>
  <c r="AD1667" i="1"/>
  <c r="AD1675" i="1"/>
  <c r="AD1683" i="1"/>
  <c r="AD1691" i="1"/>
  <c r="AD1699" i="1"/>
  <c r="AD1707" i="1"/>
  <c r="AD1715" i="1"/>
  <c r="AD1723" i="1"/>
  <c r="AD1731" i="1"/>
  <c r="AD1474" i="1"/>
  <c r="AE1533" i="1"/>
  <c r="AD1557" i="1"/>
  <c r="AD1566" i="1"/>
  <c r="AE1611" i="1"/>
  <c r="AE1619" i="1"/>
  <c r="AE1627" i="1"/>
  <c r="AE1635" i="1"/>
  <c r="AE1643" i="1"/>
  <c r="AE1651" i="1"/>
  <c r="AE1659" i="1"/>
  <c r="AE1667" i="1"/>
  <c r="AE1675" i="1"/>
  <c r="AE1683" i="1"/>
  <c r="AE1691" i="1"/>
  <c r="AE1699" i="1"/>
  <c r="AE1707" i="1"/>
  <c r="AE1715" i="1"/>
  <c r="AE1723" i="1"/>
  <c r="AE1474" i="1"/>
  <c r="AE1557" i="1"/>
  <c r="AD1581" i="1"/>
  <c r="AD1590" i="1"/>
  <c r="AD1612" i="1"/>
  <c r="AD1620" i="1"/>
  <c r="AD1628" i="1"/>
  <c r="AD1636" i="1"/>
  <c r="AD1644" i="1"/>
  <c r="AD1652" i="1"/>
  <c r="AD1660" i="1"/>
  <c r="AD1668" i="1"/>
  <c r="AD1676" i="1"/>
  <c r="AD1684" i="1"/>
  <c r="AD1692" i="1"/>
  <c r="AD1700" i="1"/>
  <c r="AD1708" i="1"/>
  <c r="AD1716" i="1"/>
  <c r="AD1724" i="1"/>
  <c r="AE1442" i="1"/>
  <c r="AE1581" i="1"/>
  <c r="AD1605" i="1"/>
  <c r="AE1612" i="1"/>
  <c r="AE1620" i="1"/>
  <c r="AE1628" i="1"/>
  <c r="AE1636" i="1"/>
  <c r="AE1644" i="1"/>
  <c r="AE1652" i="1"/>
  <c r="AE1660" i="1"/>
  <c r="AE1668" i="1"/>
  <c r="AE1676" i="1"/>
  <c r="AE1684" i="1"/>
  <c r="AE1692" i="1"/>
  <c r="AE1700" i="1"/>
  <c r="AE1708" i="1"/>
  <c r="AE1716" i="1"/>
  <c r="AE1724" i="1"/>
  <c r="AD1460" i="1"/>
  <c r="AD1501" i="1"/>
  <c r="AD1510" i="1"/>
  <c r="AE1605" i="1"/>
  <c r="AD1613" i="1"/>
  <c r="AD1621" i="1"/>
  <c r="AD1629" i="1"/>
  <c r="AD1637" i="1"/>
  <c r="AD1645" i="1"/>
  <c r="AD1653" i="1"/>
  <c r="AD1661" i="1"/>
  <c r="AD1669" i="1"/>
  <c r="AD1677" i="1"/>
  <c r="AD1685" i="1"/>
  <c r="AD1693" i="1"/>
  <c r="AD1701" i="1"/>
  <c r="AD1709" i="1"/>
  <c r="AD1717" i="1"/>
  <c r="AD1725" i="1"/>
  <c r="AE1264" i="1"/>
  <c r="AE1360" i="1"/>
  <c r="AE1501" i="1"/>
  <c r="AD1525" i="1"/>
  <c r="AD1534" i="1"/>
  <c r="AE1613" i="1"/>
  <c r="AE1621" i="1"/>
  <c r="AE1629" i="1"/>
  <c r="AE1637" i="1"/>
  <c r="AE1645" i="1"/>
  <c r="AE1653" i="1"/>
  <c r="AE1661" i="1"/>
  <c r="AE1669" i="1"/>
  <c r="AE1677" i="1"/>
  <c r="AE1685" i="1"/>
  <c r="AE1693" i="1"/>
  <c r="AE1701" i="1"/>
  <c r="AE1709" i="1"/>
  <c r="AE1717" i="1"/>
  <c r="AE1725" i="1"/>
  <c r="AE1549" i="1"/>
  <c r="AE1654" i="1"/>
  <c r="AE1718" i="1"/>
  <c r="AD1739" i="1"/>
  <c r="AD1747" i="1"/>
  <c r="AD1755" i="1"/>
  <c r="AD1763" i="1"/>
  <c r="AD1771" i="1"/>
  <c r="AD1779" i="1"/>
  <c r="AD1787" i="1"/>
  <c r="AD1795" i="1"/>
  <c r="AD1803" i="1"/>
  <c r="AD1811" i="1"/>
  <c r="AD1819" i="1"/>
  <c r="AD1827" i="1"/>
  <c r="AD1835" i="1"/>
  <c r="AD1843" i="1"/>
  <c r="AD1851" i="1"/>
  <c r="AD1859" i="1"/>
  <c r="AD1662" i="1"/>
  <c r="AD1726" i="1"/>
  <c r="AE1739" i="1"/>
  <c r="AE1747" i="1"/>
  <c r="AE1755" i="1"/>
  <c r="AE1763" i="1"/>
  <c r="AE1771" i="1"/>
  <c r="AE1779" i="1"/>
  <c r="AE1787" i="1"/>
  <c r="AE1795" i="1"/>
  <c r="AE1803" i="1"/>
  <c r="AE1811" i="1"/>
  <c r="AE1819" i="1"/>
  <c r="AE1827" i="1"/>
  <c r="AE1835" i="1"/>
  <c r="AE1843" i="1"/>
  <c r="AE1851" i="1"/>
  <c r="AE1859" i="1"/>
  <c r="AE1662" i="1"/>
  <c r="AE1726" i="1"/>
  <c r="AD1732" i="1"/>
  <c r="AD1740" i="1"/>
  <c r="AD1748" i="1"/>
  <c r="AD1756" i="1"/>
  <c r="AD1764" i="1"/>
  <c r="AD1772" i="1"/>
  <c r="AD1780" i="1"/>
  <c r="AD1788" i="1"/>
  <c r="AD1796" i="1"/>
  <c r="AD1804" i="1"/>
  <c r="AD1812" i="1"/>
  <c r="AD1820" i="1"/>
  <c r="AD1828" i="1"/>
  <c r="AD1836" i="1"/>
  <c r="AD1844" i="1"/>
  <c r="AD1852" i="1"/>
  <c r="AD1860" i="1"/>
  <c r="AD1558" i="1"/>
  <c r="AD1670" i="1"/>
  <c r="AE1732" i="1"/>
  <c r="AE1740" i="1"/>
  <c r="AE1748" i="1"/>
  <c r="AE1756" i="1"/>
  <c r="AE1764" i="1"/>
  <c r="AE1772" i="1"/>
  <c r="AE1780" i="1"/>
  <c r="AE1788" i="1"/>
  <c r="AE1796" i="1"/>
  <c r="AE1804" i="1"/>
  <c r="AE1812" i="1"/>
  <c r="AE1820" i="1"/>
  <c r="AE1828" i="1"/>
  <c r="AE1836" i="1"/>
  <c r="AE1844" i="1"/>
  <c r="AE1852" i="1"/>
  <c r="AE1860" i="1"/>
  <c r="AE1670" i="1"/>
  <c r="AD1733" i="1"/>
  <c r="AD1741" i="1"/>
  <c r="AD1749" i="1"/>
  <c r="AD1757" i="1"/>
  <c r="AD1765" i="1"/>
  <c r="AD1773" i="1"/>
  <c r="AD1781" i="1"/>
  <c r="AD1789" i="1"/>
  <c r="AD1797" i="1"/>
  <c r="AD1805" i="1"/>
  <c r="AD1813" i="1"/>
  <c r="AD1821" i="1"/>
  <c r="AD1829" i="1"/>
  <c r="AD1837" i="1"/>
  <c r="AD1845" i="1"/>
  <c r="AD1853" i="1"/>
  <c r="AD1861" i="1"/>
  <c r="AE1525" i="1"/>
  <c r="AD1614" i="1"/>
  <c r="AD1678" i="1"/>
  <c r="AE1733" i="1"/>
  <c r="AE1741" i="1"/>
  <c r="AE1749" i="1"/>
  <c r="AE1757" i="1"/>
  <c r="AE1765" i="1"/>
  <c r="AE1773" i="1"/>
  <c r="AE1781" i="1"/>
  <c r="AE1789" i="1"/>
  <c r="AE1797" i="1"/>
  <c r="AE1805" i="1"/>
  <c r="AE1813" i="1"/>
  <c r="AE1821" i="1"/>
  <c r="AE1829" i="1"/>
  <c r="AE1837" i="1"/>
  <c r="AE1845" i="1"/>
  <c r="AE1853" i="1"/>
  <c r="AE1861" i="1"/>
  <c r="AE1614" i="1"/>
  <c r="AE1678" i="1"/>
  <c r="AD1734" i="1"/>
  <c r="AD1742" i="1"/>
  <c r="AD1750" i="1"/>
  <c r="AD1758" i="1"/>
  <c r="AD1766" i="1"/>
  <c r="AD1774" i="1"/>
  <c r="AD1782" i="1"/>
  <c r="AD1790" i="1"/>
  <c r="AD1798" i="1"/>
  <c r="AD1806" i="1"/>
  <c r="AD1814" i="1"/>
  <c r="AD1822" i="1"/>
  <c r="AD1830" i="1"/>
  <c r="AD1838" i="1"/>
  <c r="AD1846" i="1"/>
  <c r="AD1854" i="1"/>
  <c r="AD1862" i="1"/>
  <c r="AD1622" i="1"/>
  <c r="AD1686" i="1"/>
  <c r="AE1731" i="1"/>
  <c r="AE1734" i="1"/>
  <c r="AE1742" i="1"/>
  <c r="AE1750" i="1"/>
  <c r="AE1758" i="1"/>
  <c r="AE1766" i="1"/>
  <c r="AE1774" i="1"/>
  <c r="AE1782" i="1"/>
  <c r="AE1790" i="1"/>
  <c r="AE1798" i="1"/>
  <c r="AE1806" i="1"/>
  <c r="AE1814" i="1"/>
  <c r="AE1822" i="1"/>
  <c r="AE1830" i="1"/>
  <c r="AE1838" i="1"/>
  <c r="AE1846" i="1"/>
  <c r="AE1854" i="1"/>
  <c r="AE1862" i="1"/>
  <c r="AE1622" i="1"/>
  <c r="AE1686" i="1"/>
  <c r="AD1735" i="1"/>
  <c r="AD1743" i="1"/>
  <c r="AD1751" i="1"/>
  <c r="AD1759" i="1"/>
  <c r="AD1767" i="1"/>
  <c r="AD1775" i="1"/>
  <c r="AD1783" i="1"/>
  <c r="AD1791" i="1"/>
  <c r="AD1799" i="1"/>
  <c r="AD1807" i="1"/>
  <c r="AD1815" i="1"/>
  <c r="AD1823" i="1"/>
  <c r="AD1831" i="1"/>
  <c r="AD1839" i="1"/>
  <c r="AD1847" i="1"/>
  <c r="AD1855" i="1"/>
  <c r="AD1863" i="1"/>
  <c r="AD1630" i="1"/>
  <c r="AD1694" i="1"/>
  <c r="AE1735" i="1"/>
  <c r="AE1743" i="1"/>
  <c r="AE1751" i="1"/>
  <c r="AE1759" i="1"/>
  <c r="AE1767" i="1"/>
  <c r="AE1775" i="1"/>
  <c r="AE1783" i="1"/>
  <c r="AE1791" i="1"/>
  <c r="AE1799" i="1"/>
  <c r="AE1807" i="1"/>
  <c r="AE1815" i="1"/>
  <c r="AE1823" i="1"/>
  <c r="AE1831" i="1"/>
  <c r="AE1839" i="1"/>
  <c r="AE1847" i="1"/>
  <c r="AE1855" i="1"/>
  <c r="AE1863" i="1"/>
  <c r="AD1573" i="1"/>
  <c r="AE1630" i="1"/>
  <c r="AE1694" i="1"/>
  <c r="AD1736" i="1"/>
  <c r="AD1744" i="1"/>
  <c r="AD1752" i="1"/>
  <c r="AD1760" i="1"/>
  <c r="AD1768" i="1"/>
  <c r="AD1776" i="1"/>
  <c r="AD1784" i="1"/>
  <c r="AD1792" i="1"/>
  <c r="AD1800" i="1"/>
  <c r="AD1808" i="1"/>
  <c r="AD1816" i="1"/>
  <c r="AD1824" i="1"/>
  <c r="AD1832" i="1"/>
  <c r="AD1840" i="1"/>
  <c r="AD1848" i="1"/>
  <c r="AD1856" i="1"/>
  <c r="AD1638" i="1"/>
  <c r="AD1702" i="1"/>
  <c r="AE1736" i="1"/>
  <c r="AE1744" i="1"/>
  <c r="AE1752" i="1"/>
  <c r="AE1760" i="1"/>
  <c r="AE1768" i="1"/>
  <c r="AE1776" i="1"/>
  <c r="AE1784" i="1"/>
  <c r="AE1792" i="1"/>
  <c r="AE1800" i="1"/>
  <c r="AE1808" i="1"/>
  <c r="AE1816" i="1"/>
  <c r="AE1824" i="1"/>
  <c r="AE1832" i="1"/>
  <c r="AE1840" i="1"/>
  <c r="AE1848" i="1"/>
  <c r="AE1856" i="1"/>
  <c r="AE1638" i="1"/>
  <c r="AE1702" i="1"/>
  <c r="AD1737" i="1"/>
  <c r="AD1745" i="1"/>
  <c r="AD1753" i="1"/>
  <c r="AD1761" i="1"/>
  <c r="AD1769" i="1"/>
  <c r="AD1777" i="1"/>
  <c r="AD1785" i="1"/>
  <c r="AD1793" i="1"/>
  <c r="AD1801" i="1"/>
  <c r="AD1809" i="1"/>
  <c r="AD1817" i="1"/>
  <c r="AD1825" i="1"/>
  <c r="AD1833" i="1"/>
  <c r="AD1841" i="1"/>
  <c r="AD1849" i="1"/>
  <c r="AD1857" i="1"/>
  <c r="AE1710" i="1"/>
  <c r="AE1809" i="1"/>
  <c r="AE1818" i="1"/>
  <c r="AD1842" i="1"/>
  <c r="AE1870" i="1"/>
  <c r="AE1878" i="1"/>
  <c r="AE1886" i="1"/>
  <c r="AE1894" i="1"/>
  <c r="AE1902" i="1"/>
  <c r="AE1910" i="1"/>
  <c r="AE1918" i="1"/>
  <c r="AE1926" i="1"/>
  <c r="AE1934" i="1"/>
  <c r="AE1942" i="1"/>
  <c r="AE1950" i="1"/>
  <c r="AE1958" i="1"/>
  <c r="AE1966" i="1"/>
  <c r="AE1974" i="1"/>
  <c r="AE1982" i="1"/>
  <c r="AD1549" i="1"/>
  <c r="AD1738" i="1"/>
  <c r="AE1833" i="1"/>
  <c r="AE1842" i="1"/>
  <c r="AD1871" i="1"/>
  <c r="AD1879" i="1"/>
  <c r="AD1887" i="1"/>
  <c r="AD1895" i="1"/>
  <c r="AD1903" i="1"/>
  <c r="AD1911" i="1"/>
  <c r="AD1919" i="1"/>
  <c r="AD1927" i="1"/>
  <c r="AD1935" i="1"/>
  <c r="AD1943" i="1"/>
  <c r="AD1951" i="1"/>
  <c r="AD1959" i="1"/>
  <c r="AD1967" i="1"/>
  <c r="AD1975" i="1"/>
  <c r="AD1983" i="1"/>
  <c r="AE1738" i="1"/>
  <c r="AD1762" i="1"/>
  <c r="AE1857" i="1"/>
  <c r="AE1871" i="1"/>
  <c r="AE1879" i="1"/>
  <c r="AE1887" i="1"/>
  <c r="AE1895" i="1"/>
  <c r="AE1903" i="1"/>
  <c r="AE1911" i="1"/>
  <c r="AE1919" i="1"/>
  <c r="AE1927" i="1"/>
  <c r="AE1935" i="1"/>
  <c r="AE1943" i="1"/>
  <c r="AE1951" i="1"/>
  <c r="AE1959" i="1"/>
  <c r="AE1967" i="1"/>
  <c r="AE1975" i="1"/>
  <c r="AE1983" i="1"/>
  <c r="AD1582" i="1"/>
  <c r="AE1753" i="1"/>
  <c r="AE1762" i="1"/>
  <c r="AD1786" i="1"/>
  <c r="AD1872" i="1"/>
  <c r="AD1880" i="1"/>
  <c r="AD1888" i="1"/>
  <c r="AD1896" i="1"/>
  <c r="AD1904" i="1"/>
  <c r="AD1912" i="1"/>
  <c r="AD1920" i="1"/>
  <c r="AD1928" i="1"/>
  <c r="AD1936" i="1"/>
  <c r="AD1944" i="1"/>
  <c r="AD1952" i="1"/>
  <c r="AD1960" i="1"/>
  <c r="AD1968" i="1"/>
  <c r="AD1976" i="1"/>
  <c r="AD1984" i="1"/>
  <c r="AD1646" i="1"/>
  <c r="AD1718" i="1"/>
  <c r="AE1777" i="1"/>
  <c r="AE1786" i="1"/>
  <c r="AD1810" i="1"/>
  <c r="AD1864" i="1"/>
  <c r="AE1872" i="1"/>
  <c r="AE1880" i="1"/>
  <c r="AE1888" i="1"/>
  <c r="AE1896" i="1"/>
  <c r="AE1904" i="1"/>
  <c r="AE1912" i="1"/>
  <c r="AE1920" i="1"/>
  <c r="AE1928" i="1"/>
  <c r="AE1936" i="1"/>
  <c r="AE1944" i="1"/>
  <c r="AE1952" i="1"/>
  <c r="AE1960" i="1"/>
  <c r="AE1968" i="1"/>
  <c r="AE1976" i="1"/>
  <c r="AE1984" i="1"/>
  <c r="AE1646" i="1"/>
  <c r="AE1801" i="1"/>
  <c r="AE1810" i="1"/>
  <c r="AD1834" i="1"/>
  <c r="AE1864" i="1"/>
  <c r="AD1865" i="1"/>
  <c r="AD1873" i="1"/>
  <c r="AD1881" i="1"/>
  <c r="AD1889" i="1"/>
  <c r="AD1897" i="1"/>
  <c r="AD1905" i="1"/>
  <c r="AD1913" i="1"/>
  <c r="AD1921" i="1"/>
  <c r="AD1929" i="1"/>
  <c r="AD1937" i="1"/>
  <c r="AD1945" i="1"/>
  <c r="AD1953" i="1"/>
  <c r="AD1961" i="1"/>
  <c r="AD1969" i="1"/>
  <c r="AD1977" i="1"/>
  <c r="AE1825" i="1"/>
  <c r="AE1834" i="1"/>
  <c r="AE1865" i="1"/>
  <c r="AE1873" i="1"/>
  <c r="AE1881" i="1"/>
  <c r="AE1889" i="1"/>
  <c r="AE1897" i="1"/>
  <c r="AE1905" i="1"/>
  <c r="AE1913" i="1"/>
  <c r="AE1921" i="1"/>
  <c r="AE1929" i="1"/>
  <c r="AE1937" i="1"/>
  <c r="AE1945" i="1"/>
  <c r="AE1953" i="1"/>
  <c r="AE1961" i="1"/>
  <c r="AE1969" i="1"/>
  <c r="AE1977" i="1"/>
  <c r="AE1985" i="1"/>
  <c r="AD1754" i="1"/>
  <c r="AE1849" i="1"/>
  <c r="AD1858" i="1"/>
  <c r="AD1866" i="1"/>
  <c r="AD1874" i="1"/>
  <c r="AD1882" i="1"/>
  <c r="AD1890" i="1"/>
  <c r="AD1898" i="1"/>
  <c r="AD1906" i="1"/>
  <c r="AD1914" i="1"/>
  <c r="AD1922" i="1"/>
  <c r="AD1930" i="1"/>
  <c r="AD1938" i="1"/>
  <c r="AD1946" i="1"/>
  <c r="AD1954" i="1"/>
  <c r="AD1962" i="1"/>
  <c r="AD1970" i="1"/>
  <c r="AD1978" i="1"/>
  <c r="AD1986" i="1"/>
  <c r="AE1745" i="1"/>
  <c r="AE1754" i="1"/>
  <c r="AD1778" i="1"/>
  <c r="AE1858" i="1"/>
  <c r="AE1866" i="1"/>
  <c r="AE1874" i="1"/>
  <c r="AE1882" i="1"/>
  <c r="AE1890" i="1"/>
  <c r="AE1898" i="1"/>
  <c r="AE1906" i="1"/>
  <c r="AE1914" i="1"/>
  <c r="AE1922" i="1"/>
  <c r="AE1930" i="1"/>
  <c r="AE1938" i="1"/>
  <c r="AE1946" i="1"/>
  <c r="AE1954" i="1"/>
  <c r="AE1962" i="1"/>
  <c r="AE1970" i="1"/>
  <c r="AE1978" i="1"/>
  <c r="AE1986" i="1"/>
  <c r="AD1654" i="1"/>
  <c r="AE1769" i="1"/>
  <c r="AE1778" i="1"/>
  <c r="AD1802" i="1"/>
  <c r="AD1867" i="1"/>
  <c r="AD1875" i="1"/>
  <c r="AD1883" i="1"/>
  <c r="AD1891" i="1"/>
  <c r="AD1899" i="1"/>
  <c r="AD1907" i="1"/>
  <c r="AD1915" i="1"/>
  <c r="AD1923" i="1"/>
  <c r="AD1931" i="1"/>
  <c r="AD1939" i="1"/>
  <c r="AD1947" i="1"/>
  <c r="AD1955" i="1"/>
  <c r="AD1963" i="1"/>
  <c r="AD1971" i="1"/>
  <c r="AD1979" i="1"/>
  <c r="AE1730" i="1"/>
  <c r="AE1793" i="1"/>
  <c r="AE1802" i="1"/>
  <c r="AD1826" i="1"/>
  <c r="AE1867" i="1"/>
  <c r="AE1875" i="1"/>
  <c r="AE1883" i="1"/>
  <c r="AE1891" i="1"/>
  <c r="AE1899" i="1"/>
  <c r="AE1907" i="1"/>
  <c r="AE1915" i="1"/>
  <c r="AE1923" i="1"/>
  <c r="AE1931" i="1"/>
  <c r="AE1939" i="1"/>
  <c r="AE1947" i="1"/>
  <c r="AE1955" i="1"/>
  <c r="AE1963" i="1"/>
  <c r="AE1971" i="1"/>
  <c r="AE1979" i="1"/>
  <c r="AE1817" i="1"/>
  <c r="AE1826" i="1"/>
  <c r="AD1850" i="1"/>
  <c r="AD1868" i="1"/>
  <c r="AD1876" i="1"/>
  <c r="AD1884" i="1"/>
  <c r="AD1892" i="1"/>
  <c r="AD1900" i="1"/>
  <c r="AD1908" i="1"/>
  <c r="AD1916" i="1"/>
  <c r="AD1924" i="1"/>
  <c r="AD1932" i="1"/>
  <c r="AD1940" i="1"/>
  <c r="AD1948" i="1"/>
  <c r="AD1956" i="1"/>
  <c r="AD1964" i="1"/>
  <c r="AD1972" i="1"/>
  <c r="AD1980" i="1"/>
  <c r="AD1746" i="1"/>
  <c r="AE1841" i="1"/>
  <c r="AD1710" i="1"/>
  <c r="AE1785" i="1"/>
  <c r="AE1794" i="1"/>
  <c r="AD1818" i="1"/>
  <c r="AF25" i="1"/>
  <c r="Y11" i="1"/>
  <c r="R16" i="1"/>
  <c r="S16" i="1"/>
  <c r="T16" i="1"/>
  <c r="U15" i="1"/>
  <c r="V15" i="1"/>
  <c r="W15" i="1"/>
  <c r="X14" i="1"/>
  <c r="Z12" i="1"/>
  <c r="AA12" i="1"/>
  <c r="AB12" i="1"/>
  <c r="AC12" i="1"/>
  <c r="AE11" i="1"/>
  <c r="AF22" i="1"/>
  <c r="AH22" i="1"/>
  <c r="AI18" i="1"/>
  <c r="AJ14" i="1"/>
  <c r="P39" i="1"/>
  <c r="P55" i="1"/>
  <c r="P71" i="1"/>
  <c r="P87" i="1"/>
  <c r="P103" i="1"/>
  <c r="P119" i="1"/>
  <c r="P135" i="1"/>
  <c r="P151" i="1"/>
  <c r="P167" i="1"/>
  <c r="P183" i="1"/>
  <c r="P199" i="1"/>
  <c r="P215" i="1"/>
  <c r="P231" i="1"/>
  <c r="P247" i="1"/>
  <c r="P263" i="1"/>
  <c r="P279" i="1"/>
  <c r="P295" i="1"/>
  <c r="P311" i="1"/>
  <c r="P327" i="1"/>
  <c r="P343" i="1"/>
  <c r="P359" i="1"/>
  <c r="P375" i="1"/>
  <c r="P391" i="1"/>
  <c r="P407" i="1"/>
  <c r="P423" i="1"/>
  <c r="P439" i="1"/>
  <c r="P455" i="1"/>
  <c r="P471" i="1"/>
  <c r="P487" i="1"/>
  <c r="P503" i="1"/>
  <c r="P519" i="1"/>
  <c r="P535" i="1"/>
  <c r="P551" i="1"/>
  <c r="P567" i="1"/>
  <c r="P583" i="1"/>
  <c r="P599" i="1"/>
  <c r="P615" i="1"/>
  <c r="P631" i="1"/>
  <c r="P647" i="1"/>
  <c r="P663" i="1"/>
  <c r="P679" i="1"/>
  <c r="P695" i="1"/>
  <c r="P711" i="1"/>
  <c r="P727" i="1"/>
  <c r="P743" i="1"/>
  <c r="P759" i="1"/>
  <c r="P775" i="1"/>
  <c r="P791" i="1"/>
  <c r="P807" i="1"/>
  <c r="P823" i="1"/>
  <c r="P839" i="1"/>
  <c r="P855" i="1"/>
  <c r="P871" i="1"/>
  <c r="P887" i="1"/>
  <c r="P903" i="1"/>
  <c r="P919" i="1"/>
  <c r="P935" i="1"/>
  <c r="P951" i="1"/>
  <c r="P967" i="1"/>
  <c r="P983" i="1"/>
  <c r="P999" i="1"/>
  <c r="P1015" i="1"/>
  <c r="P1031" i="1"/>
  <c r="P1047" i="1"/>
  <c r="P1063" i="1"/>
  <c r="P1079" i="1"/>
  <c r="P1095" i="1"/>
  <c r="P1111" i="1"/>
  <c r="P1127" i="1"/>
  <c r="P1143" i="1"/>
  <c r="P1159" i="1"/>
  <c r="P1175" i="1"/>
  <c r="P1191" i="1"/>
  <c r="P1207" i="1"/>
  <c r="P1223" i="1"/>
  <c r="P1239" i="1"/>
  <c r="P1255" i="1"/>
  <c r="P1271" i="1"/>
  <c r="P1287" i="1"/>
  <c r="P1303" i="1"/>
  <c r="P1319" i="1"/>
  <c r="P1335" i="1"/>
  <c r="P1351" i="1"/>
  <c r="P1367" i="1"/>
  <c r="P1383" i="1"/>
  <c r="P1399" i="1"/>
  <c r="P1415" i="1"/>
  <c r="P1431" i="1"/>
  <c r="P1447" i="1"/>
  <c r="P1463" i="1"/>
  <c r="P1479" i="1"/>
  <c r="P1495" i="1"/>
  <c r="P1511" i="1"/>
  <c r="P1527" i="1"/>
  <c r="P1543" i="1"/>
  <c r="P1559" i="1"/>
  <c r="P1575" i="1"/>
  <c r="P1591" i="1"/>
  <c r="P1607" i="1"/>
  <c r="P1623" i="1"/>
  <c r="P1639" i="1"/>
  <c r="P1655" i="1"/>
  <c r="P1671" i="1"/>
  <c r="P1687" i="1"/>
  <c r="P1703" i="1"/>
  <c r="P1719" i="1"/>
  <c r="P1735" i="1"/>
  <c r="P1751" i="1"/>
  <c r="P1767" i="1"/>
  <c r="P1783" i="1"/>
  <c r="P1799" i="1"/>
  <c r="P1815" i="1"/>
  <c r="P1831" i="1"/>
  <c r="P1847" i="1"/>
  <c r="P1863" i="1"/>
  <c r="P1879" i="1"/>
  <c r="P1895" i="1"/>
  <c r="P1911" i="1"/>
  <c r="P1927" i="1"/>
  <c r="P1943" i="1"/>
  <c r="P1959" i="1"/>
  <c r="P1975" i="1"/>
  <c r="P1991" i="1"/>
  <c r="P2007" i="1"/>
  <c r="P2023" i="1"/>
  <c r="P2039" i="1"/>
  <c r="X2044" i="1"/>
  <c r="Z2043" i="1"/>
  <c r="AB2042" i="1"/>
  <c r="AD2041" i="1"/>
  <c r="AF2040" i="1"/>
  <c r="AH2039" i="1"/>
  <c r="R2039" i="1"/>
  <c r="T2038" i="1"/>
  <c r="V2037" i="1"/>
  <c r="X2036" i="1"/>
  <c r="Z2035" i="1"/>
  <c r="AB2034" i="1"/>
  <c r="AD2033" i="1"/>
  <c r="AF2032" i="1"/>
  <c r="AH2031" i="1"/>
  <c r="R2031" i="1"/>
  <c r="T2030" i="1"/>
  <c r="V2029" i="1"/>
  <c r="X2028" i="1"/>
  <c r="Z2027" i="1"/>
  <c r="AB2026" i="1"/>
  <c r="AD2025" i="1"/>
  <c r="AF2024" i="1"/>
  <c r="AH2023" i="1"/>
  <c r="R2023" i="1"/>
  <c r="T2022" i="1"/>
  <c r="V2021" i="1"/>
  <c r="X2020" i="1"/>
  <c r="Z2019" i="1"/>
  <c r="AB2018" i="1"/>
  <c r="AD2017" i="1"/>
  <c r="AF2016" i="1"/>
  <c r="AH2015" i="1"/>
  <c r="R2015" i="1"/>
  <c r="T2014" i="1"/>
  <c r="V2013" i="1"/>
  <c r="X2012" i="1"/>
  <c r="Z2011" i="1"/>
  <c r="AB2010" i="1"/>
  <c r="AD2009" i="1"/>
  <c r="AF2008" i="1"/>
  <c r="AH2007" i="1"/>
  <c r="R2007" i="1"/>
  <c r="T2006" i="1"/>
  <c r="V2005" i="1"/>
  <c r="X2004" i="1"/>
  <c r="Z2003" i="1"/>
  <c r="AB2002" i="1"/>
  <c r="AD2001" i="1"/>
  <c r="AF2000" i="1"/>
  <c r="AH1999" i="1"/>
  <c r="R1999" i="1"/>
  <c r="T1998" i="1"/>
  <c r="V1997" i="1"/>
  <c r="X1996" i="1"/>
  <c r="Z1995" i="1"/>
  <c r="AB1994" i="1"/>
  <c r="AD1993" i="1"/>
  <c r="AF1992" i="1"/>
  <c r="AH1991" i="1"/>
  <c r="R1991" i="1"/>
  <c r="T1990" i="1"/>
  <c r="V1989" i="1"/>
  <c r="X1988" i="1"/>
  <c r="Z1987" i="1"/>
  <c r="AF1984" i="1"/>
  <c r="AC1981" i="1"/>
  <c r="S1978" i="1"/>
  <c r="AA1974" i="1"/>
  <c r="Q1971" i="1"/>
  <c r="Y1967" i="1"/>
  <c r="AG1963" i="1"/>
  <c r="W1960" i="1"/>
  <c r="AE1956" i="1"/>
  <c r="U1953" i="1"/>
  <c r="AC1949" i="1"/>
  <c r="S1946" i="1"/>
  <c r="AA1942" i="1"/>
  <c r="Q1939" i="1"/>
  <c r="Y1935" i="1"/>
  <c r="AG1931" i="1"/>
  <c r="W1928" i="1"/>
  <c r="AE1924" i="1"/>
  <c r="U1921" i="1"/>
  <c r="AC1917" i="1"/>
  <c r="S1914" i="1"/>
  <c r="AA1910" i="1"/>
  <c r="Q1907" i="1"/>
  <c r="Y1903" i="1"/>
  <c r="AG1899" i="1"/>
  <c r="W1896" i="1"/>
  <c r="AE1892" i="1"/>
  <c r="U1889" i="1"/>
  <c r="AC1885" i="1"/>
  <c r="S1882" i="1"/>
  <c r="AA1878" i="1"/>
  <c r="Q1875" i="1"/>
  <c r="Y1871" i="1"/>
  <c r="AG1867" i="1"/>
  <c r="V1860" i="1"/>
  <c r="AC1794" i="1"/>
  <c r="Z1756" i="1"/>
  <c r="V1626" i="1"/>
  <c r="Q12" i="1"/>
  <c r="T31" i="1"/>
  <c r="R32" i="1"/>
  <c r="T39" i="1"/>
  <c r="R40" i="1"/>
  <c r="T47" i="1"/>
  <c r="R48" i="1"/>
  <c r="S33" i="1"/>
  <c r="Q34" i="1"/>
  <c r="S41" i="1"/>
  <c r="Q42" i="1"/>
  <c r="S49" i="1"/>
  <c r="Q50" i="1"/>
  <c r="T33" i="1"/>
  <c r="R34" i="1"/>
  <c r="T41" i="1"/>
  <c r="R42" i="1"/>
  <c r="T49" i="1"/>
  <c r="R50" i="1"/>
  <c r="Q27" i="1"/>
  <c r="S34" i="1"/>
  <c r="Q35" i="1"/>
  <c r="S42" i="1"/>
  <c r="Q43" i="1"/>
  <c r="S50" i="1"/>
  <c r="R27" i="1"/>
  <c r="T34" i="1"/>
  <c r="R35" i="1"/>
  <c r="T42" i="1"/>
  <c r="R43" i="1"/>
  <c r="T50" i="1"/>
  <c r="S29" i="1"/>
  <c r="Q30" i="1"/>
  <c r="S37" i="1"/>
  <c r="Q38" i="1"/>
  <c r="S45" i="1"/>
  <c r="Q46" i="1"/>
  <c r="T29" i="1"/>
  <c r="R30" i="1"/>
  <c r="T37" i="1"/>
  <c r="R38" i="1"/>
  <c r="T45" i="1"/>
  <c r="R46" i="1"/>
  <c r="S28" i="1"/>
  <c r="R36" i="1"/>
  <c r="S39" i="1"/>
  <c r="Q44" i="1"/>
  <c r="R47" i="1"/>
  <c r="T51" i="1"/>
  <c r="R52" i="1"/>
  <c r="T59" i="1"/>
  <c r="R60" i="1"/>
  <c r="T67" i="1"/>
  <c r="R68" i="1"/>
  <c r="T75" i="1"/>
  <c r="R76" i="1"/>
  <c r="T83" i="1"/>
  <c r="R84" i="1"/>
  <c r="R33" i="1"/>
  <c r="Q41" i="1"/>
  <c r="T44" i="1"/>
  <c r="S53" i="1"/>
  <c r="Q54" i="1"/>
  <c r="S61" i="1"/>
  <c r="Q62" i="1"/>
  <c r="S69" i="1"/>
  <c r="Q70" i="1"/>
  <c r="S77" i="1"/>
  <c r="Q78" i="1"/>
  <c r="S85" i="1"/>
  <c r="S30" i="1"/>
  <c r="R41" i="1"/>
  <c r="Q49" i="1"/>
  <c r="T53" i="1"/>
  <c r="R54" i="1"/>
  <c r="T61" i="1"/>
  <c r="R62" i="1"/>
  <c r="T69" i="1"/>
  <c r="R70" i="1"/>
  <c r="T77" i="1"/>
  <c r="R78" i="1"/>
  <c r="T85" i="1"/>
  <c r="R86" i="1"/>
  <c r="S27" i="1"/>
  <c r="T30" i="1"/>
  <c r="S38" i="1"/>
  <c r="R49" i="1"/>
  <c r="S54" i="1"/>
  <c r="Q55" i="1"/>
  <c r="S62" i="1"/>
  <c r="Q63" i="1"/>
  <c r="S70" i="1"/>
  <c r="Q71" i="1"/>
  <c r="S78" i="1"/>
  <c r="Q79" i="1"/>
  <c r="S86" i="1"/>
  <c r="Q87" i="1"/>
  <c r="T27" i="1"/>
  <c r="S35" i="1"/>
  <c r="T38" i="1"/>
  <c r="S46" i="1"/>
  <c r="T54" i="1"/>
  <c r="R55" i="1"/>
  <c r="T62" i="1"/>
  <c r="R63" i="1"/>
  <c r="T70" i="1"/>
  <c r="R71" i="1"/>
  <c r="T78" i="1"/>
  <c r="R79" i="1"/>
  <c r="T86" i="1"/>
  <c r="R87" i="1"/>
  <c r="T35" i="1"/>
  <c r="S43" i="1"/>
  <c r="T46" i="1"/>
  <c r="S55" i="1"/>
  <c r="Q56" i="1"/>
  <c r="S63" i="1"/>
  <c r="Q64" i="1"/>
  <c r="S71" i="1"/>
  <c r="Q72" i="1"/>
  <c r="S79" i="1"/>
  <c r="Q80" i="1"/>
  <c r="S87" i="1"/>
  <c r="Q88" i="1"/>
  <c r="Q32" i="1"/>
  <c r="T43" i="1"/>
  <c r="T55" i="1"/>
  <c r="R56" i="1"/>
  <c r="T63" i="1"/>
  <c r="R64" i="1"/>
  <c r="T71" i="1"/>
  <c r="R72" i="1"/>
  <c r="T79" i="1"/>
  <c r="R80" i="1"/>
  <c r="Q29" i="1"/>
  <c r="S32" i="1"/>
  <c r="Q40" i="1"/>
  <c r="S56" i="1"/>
  <c r="Q57" i="1"/>
  <c r="S64" i="1"/>
  <c r="Q65" i="1"/>
  <c r="S72" i="1"/>
  <c r="Q73" i="1"/>
  <c r="S80" i="1"/>
  <c r="Q81" i="1"/>
  <c r="R45" i="1"/>
  <c r="T48" i="1"/>
  <c r="T57" i="1"/>
  <c r="R58" i="1"/>
  <c r="T65" i="1"/>
  <c r="R66" i="1"/>
  <c r="T73" i="1"/>
  <c r="R74" i="1"/>
  <c r="T81" i="1"/>
  <c r="R82" i="1"/>
  <c r="T89" i="1"/>
  <c r="Q28" i="1"/>
  <c r="T56" i="1"/>
  <c r="S58" i="1"/>
  <c r="Q60" i="1"/>
  <c r="T66" i="1"/>
  <c r="S68" i="1"/>
  <c r="T76" i="1"/>
  <c r="S90" i="1"/>
  <c r="Q91" i="1"/>
  <c r="S98" i="1"/>
  <c r="Q99" i="1"/>
  <c r="S106" i="1"/>
  <c r="Q107" i="1"/>
  <c r="S114" i="1"/>
  <c r="Q115" i="1"/>
  <c r="S122" i="1"/>
  <c r="Q123" i="1"/>
  <c r="R28" i="1"/>
  <c r="Q39" i="1"/>
  <c r="Q52" i="1"/>
  <c r="T58" i="1"/>
  <c r="S60" i="1"/>
  <c r="T68" i="1"/>
  <c r="Q84" i="1"/>
  <c r="T90" i="1"/>
  <c r="R91" i="1"/>
  <c r="T98" i="1"/>
  <c r="R99" i="1"/>
  <c r="T106" i="1"/>
  <c r="R107" i="1"/>
  <c r="T114" i="1"/>
  <c r="R115" i="1"/>
  <c r="T122" i="1"/>
  <c r="R123" i="1"/>
  <c r="R29" i="1"/>
  <c r="Q36" i="1"/>
  <c r="R81" i="1"/>
  <c r="S92" i="1"/>
  <c r="Q93" i="1"/>
  <c r="S100" i="1"/>
  <c r="Q101" i="1"/>
  <c r="S108" i="1"/>
  <c r="Q109" i="1"/>
  <c r="S116" i="1"/>
  <c r="Q117" i="1"/>
  <c r="S124" i="1"/>
  <c r="Q125" i="1"/>
  <c r="S36" i="1"/>
  <c r="S40" i="1"/>
  <c r="Q47" i="1"/>
  <c r="R73" i="1"/>
  <c r="Q75" i="1"/>
  <c r="S81" i="1"/>
  <c r="T92" i="1"/>
  <c r="R93" i="1"/>
  <c r="T100" i="1"/>
  <c r="R101" i="1"/>
  <c r="T108" i="1"/>
  <c r="R109" i="1"/>
  <c r="T116" i="1"/>
  <c r="R117" i="1"/>
  <c r="T36" i="1"/>
  <c r="T40" i="1"/>
  <c r="S47" i="1"/>
  <c r="R65" i="1"/>
  <c r="Q67" i="1"/>
  <c r="S73" i="1"/>
  <c r="R75" i="1"/>
  <c r="Q77" i="1"/>
  <c r="Q83" i="1"/>
  <c r="Q86" i="1"/>
  <c r="S93" i="1"/>
  <c r="Q94" i="1"/>
  <c r="S101" i="1"/>
  <c r="Q102" i="1"/>
  <c r="S109" i="1"/>
  <c r="Q110" i="1"/>
  <c r="S117" i="1"/>
  <c r="Q118" i="1"/>
  <c r="Q37" i="1"/>
  <c r="R57" i="1"/>
  <c r="Q59" i="1"/>
  <c r="S65" i="1"/>
  <c r="R67" i="1"/>
  <c r="Q69" i="1"/>
  <c r="S75" i="1"/>
  <c r="R77" i="1"/>
  <c r="R83" i="1"/>
  <c r="T93" i="1"/>
  <c r="R94" i="1"/>
  <c r="T101" i="1"/>
  <c r="R102" i="1"/>
  <c r="T109" i="1"/>
  <c r="R110" i="1"/>
  <c r="Q33" i="1"/>
  <c r="R37" i="1"/>
  <c r="R44" i="1"/>
  <c r="Q48" i="1"/>
  <c r="Q51" i="1"/>
  <c r="S57" i="1"/>
  <c r="R59" i="1"/>
  <c r="Q61" i="1"/>
  <c r="S67" i="1"/>
  <c r="R69" i="1"/>
  <c r="S83" i="1"/>
  <c r="S94" i="1"/>
  <c r="Q95" i="1"/>
  <c r="S102" i="1"/>
  <c r="Q103" i="1"/>
  <c r="S110" i="1"/>
  <c r="Q111" i="1"/>
  <c r="S118" i="1"/>
  <c r="Q119" i="1"/>
  <c r="S44" i="1"/>
  <c r="S48" i="1"/>
  <c r="R51" i="1"/>
  <c r="Q53" i="1"/>
  <c r="S59" i="1"/>
  <c r="R61" i="1"/>
  <c r="T94" i="1"/>
  <c r="R95" i="1"/>
  <c r="T102" i="1"/>
  <c r="R103" i="1"/>
  <c r="T110" i="1"/>
  <c r="R111" i="1"/>
  <c r="T118" i="1"/>
  <c r="R119" i="1"/>
  <c r="T126" i="1"/>
  <c r="R127" i="1"/>
  <c r="R85" i="1"/>
  <c r="S96" i="1"/>
  <c r="Q97" i="1"/>
  <c r="S104" i="1"/>
  <c r="Q105" i="1"/>
  <c r="S112" i="1"/>
  <c r="Q113" i="1"/>
  <c r="S120" i="1"/>
  <c r="Q121" i="1"/>
  <c r="Q112" i="1"/>
  <c r="T121" i="1"/>
  <c r="Q124" i="1"/>
  <c r="T136" i="1"/>
  <c r="R137" i="1"/>
  <c r="T144" i="1"/>
  <c r="R145" i="1"/>
  <c r="T152" i="1"/>
  <c r="R153" i="1"/>
  <c r="T160" i="1"/>
  <c r="R161" i="1"/>
  <c r="T168" i="1"/>
  <c r="R169" i="1"/>
  <c r="S52" i="1"/>
  <c r="S66" i="1"/>
  <c r="S84" i="1"/>
  <c r="R96" i="1"/>
  <c r="Q98" i="1"/>
  <c r="Q100" i="1"/>
  <c r="T104" i="1"/>
  <c r="R106" i="1"/>
  <c r="R108" i="1"/>
  <c r="Q120" i="1"/>
  <c r="Q129" i="1"/>
  <c r="S130" i="1"/>
  <c r="Q131" i="1"/>
  <c r="S138" i="1"/>
  <c r="Q139" i="1"/>
  <c r="S146" i="1"/>
  <c r="Q147" i="1"/>
  <c r="S154" i="1"/>
  <c r="Q155" i="1"/>
  <c r="S162" i="1"/>
  <c r="Q163" i="1"/>
  <c r="T52" i="1"/>
  <c r="T84" i="1"/>
  <c r="Q90" i="1"/>
  <c r="Q92" i="1"/>
  <c r="T96" i="1"/>
  <c r="R98" i="1"/>
  <c r="R100" i="1"/>
  <c r="R120" i="1"/>
  <c r="R129" i="1"/>
  <c r="T130" i="1"/>
  <c r="R131" i="1"/>
  <c r="T138" i="1"/>
  <c r="R139" i="1"/>
  <c r="T146" i="1"/>
  <c r="R147" i="1"/>
  <c r="T154" i="1"/>
  <c r="R155" i="1"/>
  <c r="T162" i="1"/>
  <c r="R163" i="1"/>
  <c r="R53" i="1"/>
  <c r="Q76" i="1"/>
  <c r="R88" i="1"/>
  <c r="R90" i="1"/>
  <c r="R92" i="1"/>
  <c r="T120" i="1"/>
  <c r="S123" i="1"/>
  <c r="Q128" i="1"/>
  <c r="S129" i="1"/>
  <c r="S131" i="1"/>
  <c r="Q132" i="1"/>
  <c r="S139" i="1"/>
  <c r="Q140" i="1"/>
  <c r="S147" i="1"/>
  <c r="Q148" i="1"/>
  <c r="S155" i="1"/>
  <c r="Q156" i="1"/>
  <c r="S163" i="1"/>
  <c r="Q164" i="1"/>
  <c r="Q31" i="1"/>
  <c r="S76" i="1"/>
  <c r="Q85" i="1"/>
  <c r="S88" i="1"/>
  <c r="T123" i="1"/>
  <c r="R128" i="1"/>
  <c r="T129" i="1"/>
  <c r="T131" i="1"/>
  <c r="R132" i="1"/>
  <c r="T139" i="1"/>
  <c r="R140" i="1"/>
  <c r="T147" i="1"/>
  <c r="R148" i="1"/>
  <c r="T155" i="1"/>
  <c r="R156" i="1"/>
  <c r="T163" i="1"/>
  <c r="R164" i="1"/>
  <c r="R31" i="1"/>
  <c r="R39" i="1"/>
  <c r="Q58" i="1"/>
  <c r="T72" i="1"/>
  <c r="T88" i="1"/>
  <c r="S128" i="1"/>
  <c r="S132" i="1"/>
  <c r="Q133" i="1"/>
  <c r="S140" i="1"/>
  <c r="Q141" i="1"/>
  <c r="S148" i="1"/>
  <c r="Q149" i="1"/>
  <c r="S156" i="1"/>
  <c r="Q157" i="1"/>
  <c r="S164" i="1"/>
  <c r="Q165" i="1"/>
  <c r="S31" i="1"/>
  <c r="Q122" i="1"/>
  <c r="Q127" i="1"/>
  <c r="T128" i="1"/>
  <c r="T132" i="1"/>
  <c r="R133" i="1"/>
  <c r="T140" i="1"/>
  <c r="R141" i="1"/>
  <c r="T148" i="1"/>
  <c r="R149" i="1"/>
  <c r="T156" i="1"/>
  <c r="R157" i="1"/>
  <c r="T164" i="1"/>
  <c r="R165" i="1"/>
  <c r="T32" i="1"/>
  <c r="Q82" i="1"/>
  <c r="S111" i="1"/>
  <c r="R113" i="1"/>
  <c r="R122" i="1"/>
  <c r="S127" i="1"/>
  <c r="S133" i="1"/>
  <c r="Q134" i="1"/>
  <c r="S141" i="1"/>
  <c r="Q142" i="1"/>
  <c r="S149" i="1"/>
  <c r="Q150" i="1"/>
  <c r="S157" i="1"/>
  <c r="Q158" i="1"/>
  <c r="S165" i="1"/>
  <c r="Q166" i="1"/>
  <c r="S173" i="1"/>
  <c r="Q174" i="1"/>
  <c r="T64" i="1"/>
  <c r="Q89" i="1"/>
  <c r="T95" i="1"/>
  <c r="S97" i="1"/>
  <c r="S99" i="1"/>
  <c r="T105" i="1"/>
  <c r="T107" i="1"/>
  <c r="T119" i="1"/>
  <c r="S126" i="1"/>
  <c r="T134" i="1"/>
  <c r="R135" i="1"/>
  <c r="T142" i="1"/>
  <c r="R143" i="1"/>
  <c r="T150" i="1"/>
  <c r="R151" i="1"/>
  <c r="T158" i="1"/>
  <c r="R159" i="1"/>
  <c r="T166" i="1"/>
  <c r="R167" i="1"/>
  <c r="S107" i="1"/>
  <c r="Q116" i="1"/>
  <c r="R166" i="1"/>
  <c r="S169" i="1"/>
  <c r="S178" i="1"/>
  <c r="Q179" i="1"/>
  <c r="S186" i="1"/>
  <c r="Q187" i="1"/>
  <c r="S194" i="1"/>
  <c r="Q195" i="1"/>
  <c r="S202" i="1"/>
  <c r="Q203" i="1"/>
  <c r="S210" i="1"/>
  <c r="Q211" i="1"/>
  <c r="T80" i="1"/>
  <c r="S103" i="1"/>
  <c r="R116" i="1"/>
  <c r="R158" i="1"/>
  <c r="Q160" i="1"/>
  <c r="S166" i="1"/>
  <c r="T169" i="1"/>
  <c r="T178" i="1"/>
  <c r="R179" i="1"/>
  <c r="T186" i="1"/>
  <c r="R187" i="1"/>
  <c r="T194" i="1"/>
  <c r="R195" i="1"/>
  <c r="T202" i="1"/>
  <c r="R203" i="1"/>
  <c r="T210" i="1"/>
  <c r="R211" i="1"/>
  <c r="T28" i="1"/>
  <c r="S82" i="1"/>
  <c r="R89" i="1"/>
  <c r="T103" i="1"/>
  <c r="R112" i="1"/>
  <c r="T117" i="1"/>
  <c r="R150" i="1"/>
  <c r="Q152" i="1"/>
  <c r="S158" i="1"/>
  <c r="R160" i="1"/>
  <c r="Q162" i="1"/>
  <c r="S179" i="1"/>
  <c r="Q180" i="1"/>
  <c r="S187" i="1"/>
  <c r="Q188" i="1"/>
  <c r="S195" i="1"/>
  <c r="Q196" i="1"/>
  <c r="S203" i="1"/>
  <c r="Q204" i="1"/>
  <c r="S211" i="1"/>
  <c r="Q212" i="1"/>
  <c r="T99" i="1"/>
  <c r="Q108" i="1"/>
  <c r="T113" i="1"/>
  <c r="S134" i="1"/>
  <c r="R136" i="1"/>
  <c r="Q138" i="1"/>
  <c r="S144" i="1"/>
  <c r="R146" i="1"/>
  <c r="R168" i="1"/>
  <c r="T180" i="1"/>
  <c r="R181" i="1"/>
  <c r="T188" i="1"/>
  <c r="R189" i="1"/>
  <c r="T196" i="1"/>
  <c r="R197" i="1"/>
  <c r="T204" i="1"/>
  <c r="R205" i="1"/>
  <c r="T212" i="1"/>
  <c r="Q74" i="1"/>
  <c r="S95" i="1"/>
  <c r="Q104" i="1"/>
  <c r="Q130" i="1"/>
  <c r="S136" i="1"/>
  <c r="R138" i="1"/>
  <c r="S168" i="1"/>
  <c r="S181" i="1"/>
  <c r="Q182" i="1"/>
  <c r="S189" i="1"/>
  <c r="Q190" i="1"/>
  <c r="S197" i="1"/>
  <c r="Q198" i="1"/>
  <c r="S205" i="1"/>
  <c r="Q206" i="1"/>
  <c r="S74" i="1"/>
  <c r="R104" i="1"/>
  <c r="R125" i="1"/>
  <c r="R130" i="1"/>
  <c r="T181" i="1"/>
  <c r="R182" i="1"/>
  <c r="T189" i="1"/>
  <c r="R190" i="1"/>
  <c r="T197" i="1"/>
  <c r="R198" i="1"/>
  <c r="T205" i="1"/>
  <c r="R206" i="1"/>
  <c r="T74" i="1"/>
  <c r="R105" i="1"/>
  <c r="R118" i="1"/>
  <c r="S125" i="1"/>
  <c r="S182" i="1"/>
  <c r="Q183" i="1"/>
  <c r="S190" i="1"/>
  <c r="Q191" i="1"/>
  <c r="S198" i="1"/>
  <c r="Q199" i="1"/>
  <c r="S91" i="1"/>
  <c r="S105" i="1"/>
  <c r="Q114" i="1"/>
  <c r="T125" i="1"/>
  <c r="Q159" i="1"/>
  <c r="T165" i="1"/>
  <c r="Q175" i="1"/>
  <c r="T182" i="1"/>
  <c r="R183" i="1"/>
  <c r="T190" i="1"/>
  <c r="R191" i="1"/>
  <c r="T198" i="1"/>
  <c r="R199" i="1"/>
  <c r="T206" i="1"/>
  <c r="R207" i="1"/>
  <c r="T91" i="1"/>
  <c r="R114" i="1"/>
  <c r="S119" i="1"/>
  <c r="Q151" i="1"/>
  <c r="T157" i="1"/>
  <c r="S159" i="1"/>
  <c r="Q161" i="1"/>
  <c r="Q167" i="1"/>
  <c r="Q170" i="1"/>
  <c r="Q171" i="1"/>
  <c r="Q172" i="1"/>
  <c r="Q173" i="1"/>
  <c r="R174" i="1"/>
  <c r="R175" i="1"/>
  <c r="Q176" i="1"/>
  <c r="S183" i="1"/>
  <c r="Q184" i="1"/>
  <c r="S191" i="1"/>
  <c r="Q192" i="1"/>
  <c r="S199" i="1"/>
  <c r="Q200" i="1"/>
  <c r="S207" i="1"/>
  <c r="Q208" i="1"/>
  <c r="Q68" i="1"/>
  <c r="R97" i="1"/>
  <c r="T111" i="1"/>
  <c r="R126" i="1"/>
  <c r="T133" i="1"/>
  <c r="S135" i="1"/>
  <c r="Q137" i="1"/>
  <c r="T143" i="1"/>
  <c r="S145" i="1"/>
  <c r="T153" i="1"/>
  <c r="T170" i="1"/>
  <c r="T171" i="1"/>
  <c r="T172" i="1"/>
  <c r="T176" i="1"/>
  <c r="R177" i="1"/>
  <c r="T184" i="1"/>
  <c r="R185" i="1"/>
  <c r="T192" i="1"/>
  <c r="R193" i="1"/>
  <c r="S51" i="1"/>
  <c r="R134" i="1"/>
  <c r="Q145" i="1"/>
  <c r="T161" i="1"/>
  <c r="T173" i="1"/>
  <c r="R178" i="1"/>
  <c r="T185" i="1"/>
  <c r="Q197" i="1"/>
  <c r="Q205" i="1"/>
  <c r="S212" i="1"/>
  <c r="T215" i="1"/>
  <c r="R216" i="1"/>
  <c r="T223" i="1"/>
  <c r="R224" i="1"/>
  <c r="T231" i="1"/>
  <c r="R232" i="1"/>
  <c r="T239" i="1"/>
  <c r="R240" i="1"/>
  <c r="T247" i="1"/>
  <c r="R248" i="1"/>
  <c r="T255" i="1"/>
  <c r="R256" i="1"/>
  <c r="T82" i="1"/>
  <c r="T97" i="1"/>
  <c r="R121" i="1"/>
  <c r="T145" i="1"/>
  <c r="S151" i="1"/>
  <c r="S167" i="1"/>
  <c r="R176" i="1"/>
  <c r="T183" i="1"/>
  <c r="Q207" i="1"/>
  <c r="S216" i="1"/>
  <c r="Q217" i="1"/>
  <c r="S224" i="1"/>
  <c r="Q225" i="1"/>
  <c r="S232" i="1"/>
  <c r="Q233" i="1"/>
  <c r="S240" i="1"/>
  <c r="Q241" i="1"/>
  <c r="S248" i="1"/>
  <c r="Q249" i="1"/>
  <c r="S256" i="1"/>
  <c r="Q257" i="1"/>
  <c r="S121" i="1"/>
  <c r="Q135" i="1"/>
  <c r="T151" i="1"/>
  <c r="T167" i="1"/>
  <c r="S176" i="1"/>
  <c r="T207" i="1"/>
  <c r="T216" i="1"/>
  <c r="R217" i="1"/>
  <c r="T224" i="1"/>
  <c r="R225" i="1"/>
  <c r="T232" i="1"/>
  <c r="R233" i="1"/>
  <c r="T240" i="1"/>
  <c r="R241" i="1"/>
  <c r="T248" i="1"/>
  <c r="R249" i="1"/>
  <c r="T256" i="1"/>
  <c r="R257" i="1"/>
  <c r="T60" i="1"/>
  <c r="T87" i="1"/>
  <c r="T112" i="1"/>
  <c r="R152" i="1"/>
  <c r="S174" i="1"/>
  <c r="Q186" i="1"/>
  <c r="S193" i="1"/>
  <c r="T200" i="1"/>
  <c r="Q202" i="1"/>
  <c r="S209" i="1"/>
  <c r="S218" i="1"/>
  <c r="Q219" i="1"/>
  <c r="S226" i="1"/>
  <c r="Q227" i="1"/>
  <c r="S234" i="1"/>
  <c r="Q235" i="1"/>
  <c r="S242" i="1"/>
  <c r="Q243" i="1"/>
  <c r="S250" i="1"/>
  <c r="Q251" i="1"/>
  <c r="S258" i="1"/>
  <c r="S113" i="1"/>
  <c r="Q136" i="1"/>
  <c r="S152" i="1"/>
  <c r="Q168" i="1"/>
  <c r="T174" i="1"/>
  <c r="R186" i="1"/>
  <c r="T193" i="1"/>
  <c r="R202" i="1"/>
  <c r="T209" i="1"/>
  <c r="T218" i="1"/>
  <c r="R219" i="1"/>
  <c r="T226" i="1"/>
  <c r="R227" i="1"/>
  <c r="T234" i="1"/>
  <c r="R235" i="1"/>
  <c r="T242" i="1"/>
  <c r="R243" i="1"/>
  <c r="T250" i="1"/>
  <c r="R251" i="1"/>
  <c r="T258" i="1"/>
  <c r="S89" i="1"/>
  <c r="S115" i="1"/>
  <c r="R124" i="1"/>
  <c r="R142" i="1"/>
  <c r="Q153" i="1"/>
  <c r="T179" i="1"/>
  <c r="R184" i="1"/>
  <c r="T191" i="1"/>
  <c r="R204" i="1"/>
  <c r="T211" i="1"/>
  <c r="S219" i="1"/>
  <c r="Q220" i="1"/>
  <c r="S227" i="1"/>
  <c r="Q228" i="1"/>
  <c r="S235" i="1"/>
  <c r="Q236" i="1"/>
  <c r="S243" i="1"/>
  <c r="Q244" i="1"/>
  <c r="S251" i="1"/>
  <c r="Q252" i="1"/>
  <c r="Q66" i="1"/>
  <c r="T115" i="1"/>
  <c r="T124" i="1"/>
  <c r="S142" i="1"/>
  <c r="S153" i="1"/>
  <c r="Q177" i="1"/>
  <c r="S184" i="1"/>
  <c r="S204" i="1"/>
  <c r="T219" i="1"/>
  <c r="R220" i="1"/>
  <c r="T227" i="1"/>
  <c r="R228" i="1"/>
  <c r="T235" i="1"/>
  <c r="R236" i="1"/>
  <c r="S137" i="1"/>
  <c r="Q143" i="1"/>
  <c r="T159" i="1"/>
  <c r="R172" i="1"/>
  <c r="S177" i="1"/>
  <c r="R196" i="1"/>
  <c r="S206" i="1"/>
  <c r="Q213" i="1"/>
  <c r="S220" i="1"/>
  <c r="Q221" i="1"/>
  <c r="S228" i="1"/>
  <c r="Q229" i="1"/>
  <c r="S236" i="1"/>
  <c r="Q237" i="1"/>
  <c r="S244" i="1"/>
  <c r="Q245" i="1"/>
  <c r="S252" i="1"/>
  <c r="Q253" i="1"/>
  <c r="Q126" i="1"/>
  <c r="T137" i="1"/>
  <c r="S143" i="1"/>
  <c r="Q169" i="1"/>
  <c r="S172" i="1"/>
  <c r="T177" i="1"/>
  <c r="Q189" i="1"/>
  <c r="S196" i="1"/>
  <c r="R208" i="1"/>
  <c r="R213" i="1"/>
  <c r="T220" i="1"/>
  <c r="R221" i="1"/>
  <c r="T228" i="1"/>
  <c r="R229" i="1"/>
  <c r="T236" i="1"/>
  <c r="R237" i="1"/>
  <c r="T244" i="1"/>
  <c r="R245" i="1"/>
  <c r="T252" i="1"/>
  <c r="R253" i="1"/>
  <c r="Q106" i="1"/>
  <c r="T127" i="1"/>
  <c r="Q144" i="1"/>
  <c r="S160" i="1"/>
  <c r="R170" i="1"/>
  <c r="R180" i="1"/>
  <c r="T187" i="1"/>
  <c r="R192" i="1"/>
  <c r="T199" i="1"/>
  <c r="S201" i="1"/>
  <c r="Q210" i="1"/>
  <c r="S214" i="1"/>
  <c r="Q215" i="1"/>
  <c r="S222" i="1"/>
  <c r="Q223" i="1"/>
  <c r="S230" i="1"/>
  <c r="Q231" i="1"/>
  <c r="S238" i="1"/>
  <c r="Q239" i="1"/>
  <c r="S246" i="1"/>
  <c r="Q247" i="1"/>
  <c r="S254" i="1"/>
  <c r="Q255" i="1"/>
  <c r="Q224" i="1"/>
  <c r="S231" i="1"/>
  <c r="Q256" i="1"/>
  <c r="S259" i="1"/>
  <c r="Q260" i="1"/>
  <c r="S267" i="1"/>
  <c r="Q268" i="1"/>
  <c r="S275" i="1"/>
  <c r="Q276" i="1"/>
  <c r="S283" i="1"/>
  <c r="Q284" i="1"/>
  <c r="S291" i="1"/>
  <c r="Q292" i="1"/>
  <c r="S299" i="1"/>
  <c r="Q300" i="1"/>
  <c r="S307" i="1"/>
  <c r="Q308" i="1"/>
  <c r="S315" i="1"/>
  <c r="Q316" i="1"/>
  <c r="Q45" i="1"/>
  <c r="R144" i="1"/>
  <c r="R171" i="1"/>
  <c r="S217" i="1"/>
  <c r="Q222" i="1"/>
  <c r="S229" i="1"/>
  <c r="T259" i="1"/>
  <c r="R260" i="1"/>
  <c r="T267" i="1"/>
  <c r="R268" i="1"/>
  <c r="T275" i="1"/>
  <c r="R276" i="1"/>
  <c r="T283" i="1"/>
  <c r="R284" i="1"/>
  <c r="T291" i="1"/>
  <c r="R292" i="1"/>
  <c r="T299" i="1"/>
  <c r="R300" i="1"/>
  <c r="T307" i="1"/>
  <c r="R308" i="1"/>
  <c r="T315" i="1"/>
  <c r="R316" i="1"/>
  <c r="S171" i="1"/>
  <c r="Q178" i="1"/>
  <c r="R212" i="1"/>
  <c r="T217" i="1"/>
  <c r="R222" i="1"/>
  <c r="T229" i="1"/>
  <c r="S260" i="1"/>
  <c r="Q261" i="1"/>
  <c r="S268" i="1"/>
  <c r="Q269" i="1"/>
  <c r="S276" i="1"/>
  <c r="Q277" i="1"/>
  <c r="S284" i="1"/>
  <c r="Q285" i="1"/>
  <c r="S292" i="1"/>
  <c r="Q293" i="1"/>
  <c r="S300" i="1"/>
  <c r="Q301" i="1"/>
  <c r="S308" i="1"/>
  <c r="Q309" i="1"/>
  <c r="S316" i="1"/>
  <c r="Q317" i="1"/>
  <c r="T149" i="1"/>
  <c r="R162" i="1"/>
  <c r="S192" i="1"/>
  <c r="S213" i="1"/>
  <c r="R239" i="1"/>
  <c r="S241" i="1"/>
  <c r="T243" i="1"/>
  <c r="T245" i="1"/>
  <c r="S247" i="1"/>
  <c r="T249" i="1"/>
  <c r="T253" i="1"/>
  <c r="T261" i="1"/>
  <c r="R262" i="1"/>
  <c r="T269" i="1"/>
  <c r="R270" i="1"/>
  <c r="T277" i="1"/>
  <c r="R278" i="1"/>
  <c r="T285" i="1"/>
  <c r="R286" i="1"/>
  <c r="T293" i="1"/>
  <c r="R294" i="1"/>
  <c r="T301" i="1"/>
  <c r="R302" i="1"/>
  <c r="T309" i="1"/>
  <c r="R310" i="1"/>
  <c r="T317" i="1"/>
  <c r="R318" i="1"/>
  <c r="R173" i="1"/>
  <c r="T213" i="1"/>
  <c r="Q232" i="1"/>
  <c r="S239" i="1"/>
  <c r="T241" i="1"/>
  <c r="R255" i="1"/>
  <c r="S262" i="1"/>
  <c r="Q263" i="1"/>
  <c r="S270" i="1"/>
  <c r="Q271" i="1"/>
  <c r="S278" i="1"/>
  <c r="Q279" i="1"/>
  <c r="S286" i="1"/>
  <c r="Q287" i="1"/>
  <c r="S294" i="1"/>
  <c r="Q295" i="1"/>
  <c r="S302" i="1"/>
  <c r="Q303" i="1"/>
  <c r="S310" i="1"/>
  <c r="Q311" i="1"/>
  <c r="T135" i="1"/>
  <c r="S180" i="1"/>
  <c r="Q209" i="1"/>
  <c r="Q218" i="1"/>
  <c r="S225" i="1"/>
  <c r="Q230" i="1"/>
  <c r="S237" i="1"/>
  <c r="S255" i="1"/>
  <c r="T262" i="1"/>
  <c r="R263" i="1"/>
  <c r="T270" i="1"/>
  <c r="R271" i="1"/>
  <c r="T278" i="1"/>
  <c r="R279" i="1"/>
  <c r="T286" i="1"/>
  <c r="R287" i="1"/>
  <c r="T294" i="1"/>
  <c r="R295" i="1"/>
  <c r="T302" i="1"/>
  <c r="R303" i="1"/>
  <c r="S150" i="1"/>
  <c r="Q193" i="1"/>
  <c r="R209" i="1"/>
  <c r="R218" i="1"/>
  <c r="T225" i="1"/>
  <c r="R230" i="1"/>
  <c r="T237" i="1"/>
  <c r="S263" i="1"/>
  <c r="Q264" i="1"/>
  <c r="S271" i="1"/>
  <c r="Q272" i="1"/>
  <c r="S279" i="1"/>
  <c r="Q280" i="1"/>
  <c r="S287" i="1"/>
  <c r="Q288" i="1"/>
  <c r="S295" i="1"/>
  <c r="Q296" i="1"/>
  <c r="S303" i="1"/>
  <c r="Q304" i="1"/>
  <c r="S175" i="1"/>
  <c r="Q194" i="1"/>
  <c r="R200" i="1"/>
  <c r="R223" i="1"/>
  <c r="T230" i="1"/>
  <c r="T263" i="1"/>
  <c r="R264" i="1"/>
  <c r="T271" i="1"/>
  <c r="R272" i="1"/>
  <c r="T279" i="1"/>
  <c r="R280" i="1"/>
  <c r="T287" i="1"/>
  <c r="R288" i="1"/>
  <c r="T295" i="1"/>
  <c r="R296" i="1"/>
  <c r="T303" i="1"/>
  <c r="R304" i="1"/>
  <c r="T311" i="1"/>
  <c r="R312" i="1"/>
  <c r="T175" i="1"/>
  <c r="Q181" i="1"/>
  <c r="R194" i="1"/>
  <c r="S200" i="1"/>
  <c r="Q216" i="1"/>
  <c r="S223" i="1"/>
  <c r="S257" i="1"/>
  <c r="S264" i="1"/>
  <c r="Q265" i="1"/>
  <c r="S272" i="1"/>
  <c r="Q273" i="1"/>
  <c r="S280" i="1"/>
  <c r="Q281" i="1"/>
  <c r="S288" i="1"/>
  <c r="Q289" i="1"/>
  <c r="S296" i="1"/>
  <c r="Q297" i="1"/>
  <c r="S304" i="1"/>
  <c r="Q305" i="1"/>
  <c r="S312" i="1"/>
  <c r="Q313" i="1"/>
  <c r="S320" i="1"/>
  <c r="T195" i="1"/>
  <c r="T201" i="1"/>
  <c r="T214" i="1"/>
  <c r="Q226" i="1"/>
  <c r="S233" i="1"/>
  <c r="Q238" i="1"/>
  <c r="Q240" i="1"/>
  <c r="R242" i="1"/>
  <c r="T246" i="1"/>
  <c r="R254" i="1"/>
  <c r="T265" i="1"/>
  <c r="R266" i="1"/>
  <c r="T273" i="1"/>
  <c r="R274" i="1"/>
  <c r="T281" i="1"/>
  <c r="R282" i="1"/>
  <c r="T289" i="1"/>
  <c r="R290" i="1"/>
  <c r="T297" i="1"/>
  <c r="R298" i="1"/>
  <c r="T305" i="1"/>
  <c r="R306" i="1"/>
  <c r="T313" i="1"/>
  <c r="R314" i="1"/>
  <c r="Q146" i="1"/>
  <c r="T208" i="1"/>
  <c r="Q242" i="1"/>
  <c r="R247" i="1"/>
  <c r="S265" i="1"/>
  <c r="R291" i="1"/>
  <c r="T298" i="1"/>
  <c r="R309" i="1"/>
  <c r="T327" i="1"/>
  <c r="R328" i="1"/>
  <c r="T335" i="1"/>
  <c r="R336" i="1"/>
  <c r="T343" i="1"/>
  <c r="R344" i="1"/>
  <c r="T351" i="1"/>
  <c r="R352" i="1"/>
  <c r="T359" i="1"/>
  <c r="R360" i="1"/>
  <c r="T367" i="1"/>
  <c r="R368" i="1"/>
  <c r="T375" i="1"/>
  <c r="R376" i="1"/>
  <c r="T383" i="1"/>
  <c r="R384" i="1"/>
  <c r="T391" i="1"/>
  <c r="R392" i="1"/>
  <c r="T399" i="1"/>
  <c r="R400" i="1"/>
  <c r="T407" i="1"/>
  <c r="R408" i="1"/>
  <c r="T415" i="1"/>
  <c r="R416" i="1"/>
  <c r="T423" i="1"/>
  <c r="R424" i="1"/>
  <c r="T431" i="1"/>
  <c r="R432" i="1"/>
  <c r="Q96" i="1"/>
  <c r="Q154" i="1"/>
  <c r="R210" i="1"/>
  <c r="R277" i="1"/>
  <c r="T284" i="1"/>
  <c r="R289" i="1"/>
  <c r="T296" i="1"/>
  <c r="S309" i="1"/>
  <c r="Q321" i="1"/>
  <c r="S328" i="1"/>
  <c r="Q329" i="1"/>
  <c r="S336" i="1"/>
  <c r="Q337" i="1"/>
  <c r="S344" i="1"/>
  <c r="Q345" i="1"/>
  <c r="S352" i="1"/>
  <c r="Q353" i="1"/>
  <c r="S360" i="1"/>
  <c r="Q361" i="1"/>
  <c r="S368" i="1"/>
  <c r="Q369" i="1"/>
  <c r="S376" i="1"/>
  <c r="Q377" i="1"/>
  <c r="S384" i="1"/>
  <c r="Q385" i="1"/>
  <c r="S392" i="1"/>
  <c r="Q393" i="1"/>
  <c r="S400" i="1"/>
  <c r="Q401" i="1"/>
  <c r="S408" i="1"/>
  <c r="Q409" i="1"/>
  <c r="S416" i="1"/>
  <c r="Q417" i="1"/>
  <c r="S424" i="1"/>
  <c r="Q425" i="1"/>
  <c r="S432" i="1"/>
  <c r="Q433" i="1"/>
  <c r="R154" i="1"/>
  <c r="Q248" i="1"/>
  <c r="S253" i="1"/>
  <c r="Q270" i="1"/>
  <c r="S277" i="1"/>
  <c r="Q282" i="1"/>
  <c r="S289" i="1"/>
  <c r="R311" i="1"/>
  <c r="R321" i="1"/>
  <c r="T328" i="1"/>
  <c r="R329" i="1"/>
  <c r="T336" i="1"/>
  <c r="R337" i="1"/>
  <c r="T344" i="1"/>
  <c r="R345" i="1"/>
  <c r="T352" i="1"/>
  <c r="R353" i="1"/>
  <c r="T360" i="1"/>
  <c r="R361" i="1"/>
  <c r="T368" i="1"/>
  <c r="R369" i="1"/>
  <c r="T376" i="1"/>
  <c r="R377" i="1"/>
  <c r="T384" i="1"/>
  <c r="R385" i="1"/>
  <c r="T392" i="1"/>
  <c r="R393" i="1"/>
  <c r="T400" i="1"/>
  <c r="R401" i="1"/>
  <c r="T408" i="1"/>
  <c r="R409" i="1"/>
  <c r="T416" i="1"/>
  <c r="R417" i="1"/>
  <c r="T424" i="1"/>
  <c r="R425" i="1"/>
  <c r="T432" i="1"/>
  <c r="R433" i="1"/>
  <c r="Q258" i="1"/>
  <c r="Q275" i="1"/>
  <c r="S282" i="1"/>
  <c r="R301" i="1"/>
  <c r="R231" i="1"/>
  <c r="Q254" i="1"/>
  <c r="R258" i="1"/>
  <c r="R275" i="1"/>
  <c r="T282" i="1"/>
  <c r="Q294" i="1"/>
  <c r="S301" i="1"/>
  <c r="R313" i="1"/>
  <c r="R320" i="1"/>
  <c r="T321" i="1"/>
  <c r="R322" i="1"/>
  <c r="T329" i="1"/>
  <c r="R330" i="1"/>
  <c r="T337" i="1"/>
  <c r="R338" i="1"/>
  <c r="T345" i="1"/>
  <c r="R346" i="1"/>
  <c r="T353" i="1"/>
  <c r="R354" i="1"/>
  <c r="T361" i="1"/>
  <c r="R362" i="1"/>
  <c r="T369" i="1"/>
  <c r="R370" i="1"/>
  <c r="T377" i="1"/>
  <c r="R378" i="1"/>
  <c r="T385" i="1"/>
  <c r="R386" i="1"/>
  <c r="T393" i="1"/>
  <c r="R394" i="1"/>
  <c r="T401" i="1"/>
  <c r="R402" i="1"/>
  <c r="T409" i="1"/>
  <c r="R410" i="1"/>
  <c r="T417" i="1"/>
  <c r="R418" i="1"/>
  <c r="T425" i="1"/>
  <c r="R426" i="1"/>
  <c r="T433" i="1"/>
  <c r="Q201" i="1"/>
  <c r="R238" i="1"/>
  <c r="T254" i="1"/>
  <c r="R261" i="1"/>
  <c r="T268" i="1"/>
  <c r="R273" i="1"/>
  <c r="T280" i="1"/>
  <c r="Q299" i="1"/>
  <c r="S313" i="1"/>
  <c r="Q319" i="1"/>
  <c r="T320" i="1"/>
  <c r="S322" i="1"/>
  <c r="Q323" i="1"/>
  <c r="S330" i="1"/>
  <c r="Q331" i="1"/>
  <c r="S338" i="1"/>
  <c r="Q339" i="1"/>
  <c r="S346" i="1"/>
  <c r="Q347" i="1"/>
  <c r="S354" i="1"/>
  <c r="Q355" i="1"/>
  <c r="S362" i="1"/>
  <c r="Q363" i="1"/>
  <c r="S370" i="1"/>
  <c r="Q371" i="1"/>
  <c r="S378" i="1"/>
  <c r="Q379" i="1"/>
  <c r="S386" i="1"/>
  <c r="Q387" i="1"/>
  <c r="S394" i="1"/>
  <c r="Q395" i="1"/>
  <c r="S402" i="1"/>
  <c r="Q403" i="1"/>
  <c r="S410" i="1"/>
  <c r="Q411" i="1"/>
  <c r="S418" i="1"/>
  <c r="Q419" i="1"/>
  <c r="S426" i="1"/>
  <c r="Q427" i="1"/>
  <c r="S161" i="1"/>
  <c r="R201" i="1"/>
  <c r="T238" i="1"/>
  <c r="R244" i="1"/>
  <c r="S249" i="1"/>
  <c r="S261" i="1"/>
  <c r="Q266" i="1"/>
  <c r="S273" i="1"/>
  <c r="R299" i="1"/>
  <c r="Q306" i="1"/>
  <c r="R319" i="1"/>
  <c r="T322" i="1"/>
  <c r="R323" i="1"/>
  <c r="T330" i="1"/>
  <c r="R331" i="1"/>
  <c r="T338" i="1"/>
  <c r="R339" i="1"/>
  <c r="T346" i="1"/>
  <c r="R347" i="1"/>
  <c r="T354" i="1"/>
  <c r="R355" i="1"/>
  <c r="T362" i="1"/>
  <c r="R363" i="1"/>
  <c r="T370" i="1"/>
  <c r="R371" i="1"/>
  <c r="T378" i="1"/>
  <c r="R379" i="1"/>
  <c r="T386" i="1"/>
  <c r="R387" i="1"/>
  <c r="T394" i="1"/>
  <c r="R395" i="1"/>
  <c r="T402" i="1"/>
  <c r="R403" i="1"/>
  <c r="T410" i="1"/>
  <c r="R411" i="1"/>
  <c r="T418" i="1"/>
  <c r="R419" i="1"/>
  <c r="T426" i="1"/>
  <c r="R427" i="1"/>
  <c r="T434" i="1"/>
  <c r="Q185" i="1"/>
  <c r="Q214" i="1"/>
  <c r="R226" i="1"/>
  <c r="Q250" i="1"/>
  <c r="Q259" i="1"/>
  <c r="S266" i="1"/>
  <c r="R285" i="1"/>
  <c r="T292" i="1"/>
  <c r="R297" i="1"/>
  <c r="T304" i="1"/>
  <c r="S306" i="1"/>
  <c r="Q315" i="1"/>
  <c r="S319" i="1"/>
  <c r="S323" i="1"/>
  <c r="Q324" i="1"/>
  <c r="S331" i="1"/>
  <c r="Q332" i="1"/>
  <c r="S339" i="1"/>
  <c r="Q340" i="1"/>
  <c r="S347" i="1"/>
  <c r="Q348" i="1"/>
  <c r="S355" i="1"/>
  <c r="Q356" i="1"/>
  <c r="S363" i="1"/>
  <c r="Q364" i="1"/>
  <c r="S371" i="1"/>
  <c r="Q372" i="1"/>
  <c r="S379" i="1"/>
  <c r="Q380" i="1"/>
  <c r="S387" i="1"/>
  <c r="Q388" i="1"/>
  <c r="S395" i="1"/>
  <c r="Q396" i="1"/>
  <c r="S403" i="1"/>
  <c r="Q404" i="1"/>
  <c r="S411" i="1"/>
  <c r="Q412" i="1"/>
  <c r="S419" i="1"/>
  <c r="Q420" i="1"/>
  <c r="S427" i="1"/>
  <c r="Q428" i="1"/>
  <c r="S185" i="1"/>
  <c r="R214" i="1"/>
  <c r="R250" i="1"/>
  <c r="R259" i="1"/>
  <c r="T266" i="1"/>
  <c r="Q278" i="1"/>
  <c r="S285" i="1"/>
  <c r="Q290" i="1"/>
  <c r="S297" i="1"/>
  <c r="T306" i="1"/>
  <c r="T308" i="1"/>
  <c r="R315" i="1"/>
  <c r="T319" i="1"/>
  <c r="T323" i="1"/>
  <c r="R324" i="1"/>
  <c r="T331" i="1"/>
  <c r="R332" i="1"/>
  <c r="T339" i="1"/>
  <c r="R340" i="1"/>
  <c r="T347" i="1"/>
  <c r="R348" i="1"/>
  <c r="T355" i="1"/>
  <c r="R356" i="1"/>
  <c r="T363" i="1"/>
  <c r="R364" i="1"/>
  <c r="T371" i="1"/>
  <c r="R372" i="1"/>
  <c r="T379" i="1"/>
  <c r="R380" i="1"/>
  <c r="T387" i="1"/>
  <c r="R388" i="1"/>
  <c r="T395" i="1"/>
  <c r="R396" i="1"/>
  <c r="T403" i="1"/>
  <c r="R404" i="1"/>
  <c r="T411" i="1"/>
  <c r="R412" i="1"/>
  <c r="T419" i="1"/>
  <c r="R420" i="1"/>
  <c r="R188" i="1"/>
  <c r="S221" i="1"/>
  <c r="T233" i="1"/>
  <c r="T264" i="1"/>
  <c r="Q283" i="1"/>
  <c r="S290" i="1"/>
  <c r="Q310" i="1"/>
  <c r="Q318" i="1"/>
  <c r="S324" i="1"/>
  <c r="Q325" i="1"/>
  <c r="S332" i="1"/>
  <c r="Q333" i="1"/>
  <c r="S340" i="1"/>
  <c r="Q341" i="1"/>
  <c r="S348" i="1"/>
  <c r="Q349" i="1"/>
  <c r="S356" i="1"/>
  <c r="Q357" i="1"/>
  <c r="S364" i="1"/>
  <c r="Q365" i="1"/>
  <c r="S372" i="1"/>
  <c r="Q373" i="1"/>
  <c r="S380" i="1"/>
  <c r="Q381" i="1"/>
  <c r="S388" i="1"/>
  <c r="Q389" i="1"/>
  <c r="S396" i="1"/>
  <c r="Q397" i="1"/>
  <c r="S404" i="1"/>
  <c r="Q405" i="1"/>
  <c r="S412" i="1"/>
  <c r="Q413" i="1"/>
  <c r="S420" i="1"/>
  <c r="Q421" i="1"/>
  <c r="S428" i="1"/>
  <c r="Q429" i="1"/>
  <c r="S170" i="1"/>
  <c r="S188" i="1"/>
  <c r="T203" i="1"/>
  <c r="T221" i="1"/>
  <c r="S245" i="1"/>
  <c r="R283" i="1"/>
  <c r="T290" i="1"/>
  <c r="Q302" i="1"/>
  <c r="T310" i="1"/>
  <c r="S318" i="1"/>
  <c r="T324" i="1"/>
  <c r="R325" i="1"/>
  <c r="T332" i="1"/>
  <c r="R333" i="1"/>
  <c r="T340" i="1"/>
  <c r="R341" i="1"/>
  <c r="T348" i="1"/>
  <c r="R349" i="1"/>
  <c r="T356" i="1"/>
  <c r="R357" i="1"/>
  <c r="T364" i="1"/>
  <c r="R365" i="1"/>
  <c r="T372" i="1"/>
  <c r="R373" i="1"/>
  <c r="T380" i="1"/>
  <c r="R381" i="1"/>
  <c r="T388" i="1"/>
  <c r="R389" i="1"/>
  <c r="T396" i="1"/>
  <c r="R397" i="1"/>
  <c r="T404" i="1"/>
  <c r="R405" i="1"/>
  <c r="T412" i="1"/>
  <c r="R413" i="1"/>
  <c r="T420" i="1"/>
  <c r="R421" i="1"/>
  <c r="T428" i="1"/>
  <c r="R429" i="1"/>
  <c r="R215" i="1"/>
  <c r="Q234" i="1"/>
  <c r="Q246" i="1"/>
  <c r="R269" i="1"/>
  <c r="T276" i="1"/>
  <c r="R281" i="1"/>
  <c r="T288" i="1"/>
  <c r="S215" i="1"/>
  <c r="R234" i="1"/>
  <c r="R246" i="1"/>
  <c r="T251" i="1"/>
  <c r="Q262" i="1"/>
  <c r="S269" i="1"/>
  <c r="Q274" i="1"/>
  <c r="S281" i="1"/>
  <c r="T312" i="1"/>
  <c r="T325" i="1"/>
  <c r="R326" i="1"/>
  <c r="T333" i="1"/>
  <c r="R334" i="1"/>
  <c r="T341" i="1"/>
  <c r="R342" i="1"/>
  <c r="T349" i="1"/>
  <c r="R350" i="1"/>
  <c r="T357" i="1"/>
  <c r="R358" i="1"/>
  <c r="T365" i="1"/>
  <c r="R366" i="1"/>
  <c r="T373" i="1"/>
  <c r="R374" i="1"/>
  <c r="T381" i="1"/>
  <c r="R382" i="1"/>
  <c r="T389" i="1"/>
  <c r="R390" i="1"/>
  <c r="T397" i="1"/>
  <c r="R398" i="1"/>
  <c r="T405" i="1"/>
  <c r="R406" i="1"/>
  <c r="T413" i="1"/>
  <c r="R414" i="1"/>
  <c r="T421" i="1"/>
  <c r="R422" i="1"/>
  <c r="T141" i="1"/>
  <c r="T222" i="1"/>
  <c r="R252" i="1"/>
  <c r="Q267" i="1"/>
  <c r="S274" i="1"/>
  <c r="R293" i="1"/>
  <c r="T300" i="1"/>
  <c r="Q314" i="1"/>
  <c r="R317" i="1"/>
  <c r="S326" i="1"/>
  <c r="Q327" i="1"/>
  <c r="S334" i="1"/>
  <c r="Q335" i="1"/>
  <c r="S342" i="1"/>
  <c r="Q343" i="1"/>
  <c r="S350" i="1"/>
  <c r="Q351" i="1"/>
  <c r="S358" i="1"/>
  <c r="Q359" i="1"/>
  <c r="S366" i="1"/>
  <c r="Q367" i="1"/>
  <c r="S374" i="1"/>
  <c r="Q375" i="1"/>
  <c r="S382" i="1"/>
  <c r="Q383" i="1"/>
  <c r="S390" i="1"/>
  <c r="Q391" i="1"/>
  <c r="S398" i="1"/>
  <c r="Q399" i="1"/>
  <c r="S406" i="1"/>
  <c r="Q407" i="1"/>
  <c r="S414" i="1"/>
  <c r="Q415" i="1"/>
  <c r="S422" i="1"/>
  <c r="Q423" i="1"/>
  <c r="S430" i="1"/>
  <c r="Q431" i="1"/>
  <c r="Q342" i="1"/>
  <c r="S349" i="1"/>
  <c r="Q374" i="1"/>
  <c r="S381" i="1"/>
  <c r="Q406" i="1"/>
  <c r="S413" i="1"/>
  <c r="S429" i="1"/>
  <c r="S439" i="1"/>
  <c r="Q440" i="1"/>
  <c r="S447" i="1"/>
  <c r="Q448" i="1"/>
  <c r="S455" i="1"/>
  <c r="Q456" i="1"/>
  <c r="S463" i="1"/>
  <c r="Q464" i="1"/>
  <c r="S471" i="1"/>
  <c r="Q472" i="1"/>
  <c r="R335" i="1"/>
  <c r="T342" i="1"/>
  <c r="R367" i="1"/>
  <c r="T374" i="1"/>
  <c r="R399" i="1"/>
  <c r="T406" i="1"/>
  <c r="T429" i="1"/>
  <c r="T439" i="1"/>
  <c r="R440" i="1"/>
  <c r="T447" i="1"/>
  <c r="R448" i="1"/>
  <c r="T455" i="1"/>
  <c r="R456" i="1"/>
  <c r="T463" i="1"/>
  <c r="R464" i="1"/>
  <c r="T471" i="1"/>
  <c r="R472" i="1"/>
  <c r="S208" i="1"/>
  <c r="T257" i="1"/>
  <c r="Q328" i="1"/>
  <c r="S335" i="1"/>
  <c r="Q360" i="1"/>
  <c r="S367" i="1"/>
  <c r="Q392" i="1"/>
  <c r="S399" i="1"/>
  <c r="Q424" i="1"/>
  <c r="S440" i="1"/>
  <c r="Q441" i="1"/>
  <c r="S448" i="1"/>
  <c r="Q449" i="1"/>
  <c r="S456" i="1"/>
  <c r="Q457" i="1"/>
  <c r="S464" i="1"/>
  <c r="Q465" i="1"/>
  <c r="S472" i="1"/>
  <c r="Q473" i="1"/>
  <c r="Q298" i="1"/>
  <c r="T316" i="1"/>
  <c r="S321" i="1"/>
  <c r="Q346" i="1"/>
  <c r="S353" i="1"/>
  <c r="Q378" i="1"/>
  <c r="S385" i="1"/>
  <c r="Q410" i="1"/>
  <c r="S417" i="1"/>
  <c r="T427" i="1"/>
  <c r="T440" i="1"/>
  <c r="R441" i="1"/>
  <c r="T448" i="1"/>
  <c r="R449" i="1"/>
  <c r="T456" i="1"/>
  <c r="R457" i="1"/>
  <c r="T464" i="1"/>
  <c r="R465" i="1"/>
  <c r="T472" i="1"/>
  <c r="R473" i="1"/>
  <c r="T260" i="1"/>
  <c r="S298" i="1"/>
  <c r="S325" i="1"/>
  <c r="Q350" i="1"/>
  <c r="S357" i="1"/>
  <c r="Q382" i="1"/>
  <c r="S389" i="1"/>
  <c r="Q414" i="1"/>
  <c r="S421" i="1"/>
  <c r="S441" i="1"/>
  <c r="Q442" i="1"/>
  <c r="S449" i="1"/>
  <c r="Q450" i="1"/>
  <c r="S457" i="1"/>
  <c r="Q458" i="1"/>
  <c r="S465" i="1"/>
  <c r="Q466" i="1"/>
  <c r="S473" i="1"/>
  <c r="Q474" i="1"/>
  <c r="S317" i="1"/>
  <c r="R343" i="1"/>
  <c r="T350" i="1"/>
  <c r="R375" i="1"/>
  <c r="T382" i="1"/>
  <c r="R407" i="1"/>
  <c r="T414" i="1"/>
  <c r="Q432" i="1"/>
  <c r="Q434" i="1"/>
  <c r="T441" i="1"/>
  <c r="R442" i="1"/>
  <c r="T449" i="1"/>
  <c r="R450" i="1"/>
  <c r="T457" i="1"/>
  <c r="R458" i="1"/>
  <c r="T465" i="1"/>
  <c r="R466" i="1"/>
  <c r="T473" i="1"/>
  <c r="R474" i="1"/>
  <c r="Q336" i="1"/>
  <c r="S343" i="1"/>
  <c r="Q368" i="1"/>
  <c r="S375" i="1"/>
  <c r="Q400" i="1"/>
  <c r="S407" i="1"/>
  <c r="Q430" i="1"/>
  <c r="R434" i="1"/>
  <c r="Q435" i="1"/>
  <c r="S442" i="1"/>
  <c r="Q443" i="1"/>
  <c r="S450" i="1"/>
  <c r="Q451" i="1"/>
  <c r="S458" i="1"/>
  <c r="Q459" i="1"/>
  <c r="S466" i="1"/>
  <c r="Q467" i="1"/>
  <c r="S311" i="1"/>
  <c r="Q322" i="1"/>
  <c r="S329" i="1"/>
  <c r="Q354" i="1"/>
  <c r="S361" i="1"/>
  <c r="Q386" i="1"/>
  <c r="S393" i="1"/>
  <c r="Q418" i="1"/>
  <c r="S425" i="1"/>
  <c r="R430" i="1"/>
  <c r="S434" i="1"/>
  <c r="R435" i="1"/>
  <c r="T442" i="1"/>
  <c r="R443" i="1"/>
  <c r="T450" i="1"/>
  <c r="R451" i="1"/>
  <c r="T458" i="1"/>
  <c r="R459" i="1"/>
  <c r="T466" i="1"/>
  <c r="R467" i="1"/>
  <c r="R265" i="1"/>
  <c r="Q312" i="1"/>
  <c r="T318" i="1"/>
  <c r="Q326" i="1"/>
  <c r="S333" i="1"/>
  <c r="Q358" i="1"/>
  <c r="S365" i="1"/>
  <c r="Q390" i="1"/>
  <c r="S397" i="1"/>
  <c r="Q422" i="1"/>
  <c r="T430" i="1"/>
  <c r="S435" i="1"/>
  <c r="Q436" i="1"/>
  <c r="S443" i="1"/>
  <c r="Q444" i="1"/>
  <c r="S451" i="1"/>
  <c r="Q452" i="1"/>
  <c r="S459" i="1"/>
  <c r="Q460" i="1"/>
  <c r="R267" i="1"/>
  <c r="Q286" i="1"/>
  <c r="R305" i="1"/>
  <c r="T326" i="1"/>
  <c r="R351" i="1"/>
  <c r="T358" i="1"/>
  <c r="R383" i="1"/>
  <c r="T390" i="1"/>
  <c r="R415" i="1"/>
  <c r="T422" i="1"/>
  <c r="R428" i="1"/>
  <c r="T435" i="1"/>
  <c r="R436" i="1"/>
  <c r="T443" i="1"/>
  <c r="R444" i="1"/>
  <c r="T451" i="1"/>
  <c r="R452" i="1"/>
  <c r="T459" i="1"/>
  <c r="R460" i="1"/>
  <c r="T467" i="1"/>
  <c r="R468" i="1"/>
  <c r="T475" i="1"/>
  <c r="S305" i="1"/>
  <c r="Q344" i="1"/>
  <c r="S351" i="1"/>
  <c r="Q376" i="1"/>
  <c r="S383" i="1"/>
  <c r="Q408" i="1"/>
  <c r="S415" i="1"/>
  <c r="S436" i="1"/>
  <c r="Q437" i="1"/>
  <c r="S444" i="1"/>
  <c r="Q445" i="1"/>
  <c r="S452" i="1"/>
  <c r="Q453" i="1"/>
  <c r="S460" i="1"/>
  <c r="Q461" i="1"/>
  <c r="S468" i="1"/>
  <c r="Q469" i="1"/>
  <c r="Q330" i="1"/>
  <c r="S337" i="1"/>
  <c r="Q362" i="1"/>
  <c r="S369" i="1"/>
  <c r="Q394" i="1"/>
  <c r="S401" i="1"/>
  <c r="T436" i="1"/>
  <c r="R437" i="1"/>
  <c r="T444" i="1"/>
  <c r="R445" i="1"/>
  <c r="T452" i="1"/>
  <c r="R453" i="1"/>
  <c r="T460" i="1"/>
  <c r="R461" i="1"/>
  <c r="T468" i="1"/>
  <c r="R469" i="1"/>
  <c r="Q334" i="1"/>
  <c r="S341" i="1"/>
  <c r="Q366" i="1"/>
  <c r="S373" i="1"/>
  <c r="Q398" i="1"/>
  <c r="S405" i="1"/>
  <c r="Q426" i="1"/>
  <c r="S433" i="1"/>
  <c r="S437" i="1"/>
  <c r="Q438" i="1"/>
  <c r="S445" i="1"/>
  <c r="Q446" i="1"/>
  <c r="S453" i="1"/>
  <c r="Q454" i="1"/>
  <c r="S461" i="1"/>
  <c r="Q462" i="1"/>
  <c r="S469" i="1"/>
  <c r="Q470" i="1"/>
  <c r="Q307" i="1"/>
  <c r="S314" i="1"/>
  <c r="R327" i="1"/>
  <c r="T334" i="1"/>
  <c r="R359" i="1"/>
  <c r="T366" i="1"/>
  <c r="R391" i="1"/>
  <c r="T398" i="1"/>
  <c r="R423" i="1"/>
  <c r="T437" i="1"/>
  <c r="R438" i="1"/>
  <c r="T445" i="1"/>
  <c r="R446" i="1"/>
  <c r="T453" i="1"/>
  <c r="R454" i="1"/>
  <c r="T461" i="1"/>
  <c r="R462" i="1"/>
  <c r="T469" i="1"/>
  <c r="R470" i="1"/>
  <c r="S293" i="1"/>
  <c r="Q338" i="1"/>
  <c r="S474" i="1"/>
  <c r="T482" i="1"/>
  <c r="R483" i="1"/>
  <c r="T490" i="1"/>
  <c r="R491" i="1"/>
  <c r="T498" i="1"/>
  <c r="R499" i="1"/>
  <c r="T506" i="1"/>
  <c r="R507" i="1"/>
  <c r="T514" i="1"/>
  <c r="R515" i="1"/>
  <c r="T522" i="1"/>
  <c r="R523" i="1"/>
  <c r="T530" i="1"/>
  <c r="R531" i="1"/>
  <c r="T538" i="1"/>
  <c r="R539" i="1"/>
  <c r="T546" i="1"/>
  <c r="R547" i="1"/>
  <c r="T554" i="1"/>
  <c r="R555" i="1"/>
  <c r="T562" i="1"/>
  <c r="R563" i="1"/>
  <c r="T570" i="1"/>
  <c r="R571" i="1"/>
  <c r="T578" i="1"/>
  <c r="R579" i="1"/>
  <c r="T586" i="1"/>
  <c r="R587" i="1"/>
  <c r="T594" i="1"/>
  <c r="R595" i="1"/>
  <c r="T602" i="1"/>
  <c r="R603" i="1"/>
  <c r="T610" i="1"/>
  <c r="R611" i="1"/>
  <c r="R307" i="1"/>
  <c r="S438" i="1"/>
  <c r="T474" i="1"/>
  <c r="S483" i="1"/>
  <c r="Q484" i="1"/>
  <c r="S491" i="1"/>
  <c r="Q492" i="1"/>
  <c r="S499" i="1"/>
  <c r="Q500" i="1"/>
  <c r="S507" i="1"/>
  <c r="Q508" i="1"/>
  <c r="S515" i="1"/>
  <c r="Q516" i="1"/>
  <c r="S523" i="1"/>
  <c r="Q524" i="1"/>
  <c r="S531" i="1"/>
  <c r="Q532" i="1"/>
  <c r="S539" i="1"/>
  <c r="Q540" i="1"/>
  <c r="S547" i="1"/>
  <c r="Q548" i="1"/>
  <c r="S555" i="1"/>
  <c r="Q556" i="1"/>
  <c r="S563" i="1"/>
  <c r="Q564" i="1"/>
  <c r="S571" i="1"/>
  <c r="Q572" i="1"/>
  <c r="S579" i="1"/>
  <c r="Q580" i="1"/>
  <c r="S587" i="1"/>
  <c r="Q588" i="1"/>
  <c r="S595" i="1"/>
  <c r="Q596" i="1"/>
  <c r="S603" i="1"/>
  <c r="Q604" i="1"/>
  <c r="Q370" i="1"/>
  <c r="T438" i="1"/>
  <c r="T483" i="1"/>
  <c r="R484" i="1"/>
  <c r="T491" i="1"/>
  <c r="R492" i="1"/>
  <c r="T499" i="1"/>
  <c r="R500" i="1"/>
  <c r="T507" i="1"/>
  <c r="R508" i="1"/>
  <c r="T515" i="1"/>
  <c r="R516" i="1"/>
  <c r="T523" i="1"/>
  <c r="R524" i="1"/>
  <c r="T531" i="1"/>
  <c r="R532" i="1"/>
  <c r="T539" i="1"/>
  <c r="R540" i="1"/>
  <c r="T547" i="1"/>
  <c r="R548" i="1"/>
  <c r="T555" i="1"/>
  <c r="R556" i="1"/>
  <c r="T563" i="1"/>
  <c r="R564" i="1"/>
  <c r="T571" i="1"/>
  <c r="R572" i="1"/>
  <c r="T579" i="1"/>
  <c r="R580" i="1"/>
  <c r="T587" i="1"/>
  <c r="R588" i="1"/>
  <c r="T595" i="1"/>
  <c r="R596" i="1"/>
  <c r="T603" i="1"/>
  <c r="R604" i="1"/>
  <c r="T611" i="1"/>
  <c r="R612" i="1"/>
  <c r="T314" i="1"/>
  <c r="Q439" i="1"/>
  <c r="S446" i="1"/>
  <c r="S470" i="1"/>
  <c r="S484" i="1"/>
  <c r="Q485" i="1"/>
  <c r="S492" i="1"/>
  <c r="Q493" i="1"/>
  <c r="S500" i="1"/>
  <c r="Q501" i="1"/>
  <c r="S508" i="1"/>
  <c r="Q509" i="1"/>
  <c r="S516" i="1"/>
  <c r="Q517" i="1"/>
  <c r="S524" i="1"/>
  <c r="Q525" i="1"/>
  <c r="S532" i="1"/>
  <c r="Q533" i="1"/>
  <c r="S540" i="1"/>
  <c r="Q541" i="1"/>
  <c r="S548" i="1"/>
  <c r="Q549" i="1"/>
  <c r="S556" i="1"/>
  <c r="Q557" i="1"/>
  <c r="S564" i="1"/>
  <c r="Q565" i="1"/>
  <c r="S572" i="1"/>
  <c r="Q573" i="1"/>
  <c r="S580" i="1"/>
  <c r="Q581" i="1"/>
  <c r="S588" i="1"/>
  <c r="Q589" i="1"/>
  <c r="S596" i="1"/>
  <c r="Q597" i="1"/>
  <c r="S604" i="1"/>
  <c r="Q605" i="1"/>
  <c r="S345" i="1"/>
  <c r="Q402" i="1"/>
  <c r="R439" i="1"/>
  <c r="T446" i="1"/>
  <c r="T470" i="1"/>
  <c r="T484" i="1"/>
  <c r="R485" i="1"/>
  <c r="T492" i="1"/>
  <c r="R493" i="1"/>
  <c r="T500" i="1"/>
  <c r="R501" i="1"/>
  <c r="T508" i="1"/>
  <c r="R509" i="1"/>
  <c r="T516" i="1"/>
  <c r="R517" i="1"/>
  <c r="T524" i="1"/>
  <c r="R525" i="1"/>
  <c r="T532" i="1"/>
  <c r="R533" i="1"/>
  <c r="T540" i="1"/>
  <c r="R541" i="1"/>
  <c r="T548" i="1"/>
  <c r="R549" i="1"/>
  <c r="T556" i="1"/>
  <c r="R557" i="1"/>
  <c r="T564" i="1"/>
  <c r="R565" i="1"/>
  <c r="T572" i="1"/>
  <c r="R573" i="1"/>
  <c r="T580" i="1"/>
  <c r="R581" i="1"/>
  <c r="T588" i="1"/>
  <c r="R589" i="1"/>
  <c r="T596" i="1"/>
  <c r="R597" i="1"/>
  <c r="T604" i="1"/>
  <c r="R605" i="1"/>
  <c r="T612" i="1"/>
  <c r="R431" i="1"/>
  <c r="Q447" i="1"/>
  <c r="S454" i="1"/>
  <c r="Q477" i="1"/>
  <c r="S485" i="1"/>
  <c r="Q486" i="1"/>
  <c r="S493" i="1"/>
  <c r="Q494" i="1"/>
  <c r="S501" i="1"/>
  <c r="Q502" i="1"/>
  <c r="S509" i="1"/>
  <c r="Q510" i="1"/>
  <c r="S517" i="1"/>
  <c r="Q518" i="1"/>
  <c r="S525" i="1"/>
  <c r="Q526" i="1"/>
  <c r="S533" i="1"/>
  <c r="Q534" i="1"/>
  <c r="S541" i="1"/>
  <c r="Q542" i="1"/>
  <c r="S549" i="1"/>
  <c r="Q550" i="1"/>
  <c r="S557" i="1"/>
  <c r="Q558" i="1"/>
  <c r="S565" i="1"/>
  <c r="Q566" i="1"/>
  <c r="S573" i="1"/>
  <c r="Q574" i="1"/>
  <c r="S581" i="1"/>
  <c r="Q582" i="1"/>
  <c r="S589" i="1"/>
  <c r="Q590" i="1"/>
  <c r="S597" i="1"/>
  <c r="Q598" i="1"/>
  <c r="S605" i="1"/>
  <c r="Q606" i="1"/>
  <c r="Q320" i="1"/>
  <c r="S377" i="1"/>
  <c r="S431" i="1"/>
  <c r="R447" i="1"/>
  <c r="T454" i="1"/>
  <c r="Q476" i="1"/>
  <c r="R477" i="1"/>
  <c r="Q478" i="1"/>
  <c r="T485" i="1"/>
  <c r="R486" i="1"/>
  <c r="T493" i="1"/>
  <c r="R494" i="1"/>
  <c r="T501" i="1"/>
  <c r="R502" i="1"/>
  <c r="T509" i="1"/>
  <c r="R510" i="1"/>
  <c r="T517" i="1"/>
  <c r="R518" i="1"/>
  <c r="T525" i="1"/>
  <c r="R526" i="1"/>
  <c r="T533" i="1"/>
  <c r="R534" i="1"/>
  <c r="T541" i="1"/>
  <c r="R542" i="1"/>
  <c r="T549" i="1"/>
  <c r="R550" i="1"/>
  <c r="T557" i="1"/>
  <c r="R558" i="1"/>
  <c r="T565" i="1"/>
  <c r="R566" i="1"/>
  <c r="T573" i="1"/>
  <c r="R574" i="1"/>
  <c r="T581" i="1"/>
  <c r="R582" i="1"/>
  <c r="T589" i="1"/>
  <c r="R590" i="1"/>
  <c r="T597" i="1"/>
  <c r="R598" i="1"/>
  <c r="T605" i="1"/>
  <c r="R606" i="1"/>
  <c r="T613" i="1"/>
  <c r="Q352" i="1"/>
  <c r="Q455" i="1"/>
  <c r="Q471" i="1"/>
  <c r="R476" i="1"/>
  <c r="S477" i="1"/>
  <c r="R478" i="1"/>
  <c r="Q479" i="1"/>
  <c r="S486" i="1"/>
  <c r="Q487" i="1"/>
  <c r="S494" i="1"/>
  <c r="Q495" i="1"/>
  <c r="S502" i="1"/>
  <c r="Q503" i="1"/>
  <c r="S510" i="1"/>
  <c r="Q511" i="1"/>
  <c r="S518" i="1"/>
  <c r="Q519" i="1"/>
  <c r="S526" i="1"/>
  <c r="Q527" i="1"/>
  <c r="S534" i="1"/>
  <c r="Q535" i="1"/>
  <c r="S542" i="1"/>
  <c r="Q543" i="1"/>
  <c r="S550" i="1"/>
  <c r="Q551" i="1"/>
  <c r="S558" i="1"/>
  <c r="Q559" i="1"/>
  <c r="S566" i="1"/>
  <c r="Q567" i="1"/>
  <c r="S574" i="1"/>
  <c r="Q575" i="1"/>
  <c r="S582" i="1"/>
  <c r="Q583" i="1"/>
  <c r="S590" i="1"/>
  <c r="Q591" i="1"/>
  <c r="S598" i="1"/>
  <c r="Q599" i="1"/>
  <c r="S606" i="1"/>
  <c r="Q607" i="1"/>
  <c r="S409" i="1"/>
  <c r="R455" i="1"/>
  <c r="S462" i="1"/>
  <c r="R471" i="1"/>
  <c r="S476" i="1"/>
  <c r="T477" i="1"/>
  <c r="S478" i="1"/>
  <c r="R479" i="1"/>
  <c r="T486" i="1"/>
  <c r="R487" i="1"/>
  <c r="T494" i="1"/>
  <c r="R495" i="1"/>
  <c r="T502" i="1"/>
  <c r="R503" i="1"/>
  <c r="T510" i="1"/>
  <c r="R511" i="1"/>
  <c r="T518" i="1"/>
  <c r="R519" i="1"/>
  <c r="T526" i="1"/>
  <c r="R527" i="1"/>
  <c r="T534" i="1"/>
  <c r="R535" i="1"/>
  <c r="T542" i="1"/>
  <c r="R543" i="1"/>
  <c r="T550" i="1"/>
  <c r="R551" i="1"/>
  <c r="T558" i="1"/>
  <c r="R559" i="1"/>
  <c r="T566" i="1"/>
  <c r="R567" i="1"/>
  <c r="T574" i="1"/>
  <c r="R575" i="1"/>
  <c r="T582" i="1"/>
  <c r="R583" i="1"/>
  <c r="T590" i="1"/>
  <c r="R591" i="1"/>
  <c r="T598" i="1"/>
  <c r="R599" i="1"/>
  <c r="S327" i="1"/>
  <c r="Q384" i="1"/>
  <c r="T462" i="1"/>
  <c r="S467" i="1"/>
  <c r="T476" i="1"/>
  <c r="T478" i="1"/>
  <c r="S479" i="1"/>
  <c r="Q480" i="1"/>
  <c r="S487" i="1"/>
  <c r="Q488" i="1"/>
  <c r="S495" i="1"/>
  <c r="Q496" i="1"/>
  <c r="S503" i="1"/>
  <c r="Q504" i="1"/>
  <c r="S511" i="1"/>
  <c r="Q512" i="1"/>
  <c r="S519" i="1"/>
  <c r="Q520" i="1"/>
  <c r="S527" i="1"/>
  <c r="Q528" i="1"/>
  <c r="S535" i="1"/>
  <c r="Q536" i="1"/>
  <c r="S543" i="1"/>
  <c r="Q544" i="1"/>
  <c r="S551" i="1"/>
  <c r="Q552" i="1"/>
  <c r="S559" i="1"/>
  <c r="Q560" i="1"/>
  <c r="S567" i="1"/>
  <c r="Q568" i="1"/>
  <c r="S575" i="1"/>
  <c r="Q576" i="1"/>
  <c r="S583" i="1"/>
  <c r="Q584" i="1"/>
  <c r="S591" i="1"/>
  <c r="Q592" i="1"/>
  <c r="S599" i="1"/>
  <c r="Q600" i="1"/>
  <c r="S607" i="1"/>
  <c r="Q608" i="1"/>
  <c r="Q475" i="1"/>
  <c r="T479" i="1"/>
  <c r="R480" i="1"/>
  <c r="T487" i="1"/>
  <c r="R488" i="1"/>
  <c r="T495" i="1"/>
  <c r="R496" i="1"/>
  <c r="T503" i="1"/>
  <c r="R504" i="1"/>
  <c r="T511" i="1"/>
  <c r="R512" i="1"/>
  <c r="T519" i="1"/>
  <c r="R520" i="1"/>
  <c r="T527" i="1"/>
  <c r="R528" i="1"/>
  <c r="T535" i="1"/>
  <c r="R536" i="1"/>
  <c r="T543" i="1"/>
  <c r="R544" i="1"/>
  <c r="T551" i="1"/>
  <c r="R552" i="1"/>
  <c r="T559" i="1"/>
  <c r="R560" i="1"/>
  <c r="T567" i="1"/>
  <c r="R568" i="1"/>
  <c r="T575" i="1"/>
  <c r="R576" i="1"/>
  <c r="T583" i="1"/>
  <c r="R584" i="1"/>
  <c r="T591" i="1"/>
  <c r="R592" i="1"/>
  <c r="T599" i="1"/>
  <c r="R600" i="1"/>
  <c r="T607" i="1"/>
  <c r="R608" i="1"/>
  <c r="S359" i="1"/>
  <c r="Q416" i="1"/>
  <c r="Q463" i="1"/>
  <c r="R475" i="1"/>
  <c r="S480" i="1"/>
  <c r="Q481" i="1"/>
  <c r="S488" i="1"/>
  <c r="Q489" i="1"/>
  <c r="S496" i="1"/>
  <c r="Q497" i="1"/>
  <c r="S504" i="1"/>
  <c r="Q505" i="1"/>
  <c r="S512" i="1"/>
  <c r="Q513" i="1"/>
  <c r="S520" i="1"/>
  <c r="Q521" i="1"/>
  <c r="S528" i="1"/>
  <c r="Q529" i="1"/>
  <c r="S536" i="1"/>
  <c r="Q537" i="1"/>
  <c r="S544" i="1"/>
  <c r="Q545" i="1"/>
  <c r="S552" i="1"/>
  <c r="Q553" i="1"/>
  <c r="S560" i="1"/>
  <c r="Q561" i="1"/>
  <c r="S568" i="1"/>
  <c r="Q569" i="1"/>
  <c r="S576" i="1"/>
  <c r="Q577" i="1"/>
  <c r="S584" i="1"/>
  <c r="Q585" i="1"/>
  <c r="S592" i="1"/>
  <c r="Q593" i="1"/>
  <c r="S600" i="1"/>
  <c r="Q601" i="1"/>
  <c r="S608" i="1"/>
  <c r="Q609" i="1"/>
  <c r="R463" i="1"/>
  <c r="Q468" i="1"/>
  <c r="S475" i="1"/>
  <c r="T480" i="1"/>
  <c r="R481" i="1"/>
  <c r="T488" i="1"/>
  <c r="R489" i="1"/>
  <c r="T496" i="1"/>
  <c r="R497" i="1"/>
  <c r="T504" i="1"/>
  <c r="R505" i="1"/>
  <c r="T512" i="1"/>
  <c r="R513" i="1"/>
  <c r="T520" i="1"/>
  <c r="R521" i="1"/>
  <c r="T528" i="1"/>
  <c r="R529" i="1"/>
  <c r="T536" i="1"/>
  <c r="R537" i="1"/>
  <c r="T544" i="1"/>
  <c r="R545" i="1"/>
  <c r="T552" i="1"/>
  <c r="R553" i="1"/>
  <c r="T560" i="1"/>
  <c r="R561" i="1"/>
  <c r="T568" i="1"/>
  <c r="R569" i="1"/>
  <c r="T576" i="1"/>
  <c r="R577" i="1"/>
  <c r="T584" i="1"/>
  <c r="R585" i="1"/>
  <c r="T592" i="1"/>
  <c r="R593" i="1"/>
  <c r="T600" i="1"/>
  <c r="R601" i="1"/>
  <c r="T608" i="1"/>
  <c r="R609" i="1"/>
  <c r="T272" i="1"/>
  <c r="S391" i="1"/>
  <c r="S481" i="1"/>
  <c r="Q482" i="1"/>
  <c r="S489" i="1"/>
  <c r="Q490" i="1"/>
  <c r="S497" i="1"/>
  <c r="Q498" i="1"/>
  <c r="S505" i="1"/>
  <c r="Q506" i="1"/>
  <c r="S513" i="1"/>
  <c r="Q514" i="1"/>
  <c r="S521" i="1"/>
  <c r="Q522" i="1"/>
  <c r="S529" i="1"/>
  <c r="Q530" i="1"/>
  <c r="S537" i="1"/>
  <c r="Q538" i="1"/>
  <c r="S545" i="1"/>
  <c r="Q546" i="1"/>
  <c r="S553" i="1"/>
  <c r="Q554" i="1"/>
  <c r="S561" i="1"/>
  <c r="Q562" i="1"/>
  <c r="S569" i="1"/>
  <c r="Q570" i="1"/>
  <c r="S577" i="1"/>
  <c r="Q578" i="1"/>
  <c r="S585" i="1"/>
  <c r="Q586" i="1"/>
  <c r="S593" i="1"/>
  <c r="Q594" i="1"/>
  <c r="S601" i="1"/>
  <c r="Q602" i="1"/>
  <c r="S609" i="1"/>
  <c r="Q610" i="1"/>
  <c r="Q531" i="1"/>
  <c r="S538" i="1"/>
  <c r="Q595" i="1"/>
  <c r="S602" i="1"/>
  <c r="S614" i="1"/>
  <c r="S616" i="1"/>
  <c r="Q617" i="1"/>
  <c r="S624" i="1"/>
  <c r="Q625" i="1"/>
  <c r="S632" i="1"/>
  <c r="Q633" i="1"/>
  <c r="S640" i="1"/>
  <c r="Q641" i="1"/>
  <c r="S648" i="1"/>
  <c r="Q649" i="1"/>
  <c r="S656" i="1"/>
  <c r="Q657" i="1"/>
  <c r="S664" i="1"/>
  <c r="Q665" i="1"/>
  <c r="S672" i="1"/>
  <c r="Q673" i="1"/>
  <c r="S680" i="1"/>
  <c r="Q681" i="1"/>
  <c r="S688" i="1"/>
  <c r="Q689" i="1"/>
  <c r="S696" i="1"/>
  <c r="Q697" i="1"/>
  <c r="S704" i="1"/>
  <c r="Q705" i="1"/>
  <c r="S712" i="1"/>
  <c r="Q713" i="1"/>
  <c r="S720" i="1"/>
  <c r="Q721" i="1"/>
  <c r="S728" i="1"/>
  <c r="Q729" i="1"/>
  <c r="S736" i="1"/>
  <c r="Q737" i="1"/>
  <c r="R482" i="1"/>
  <c r="T489" i="1"/>
  <c r="R546" i="1"/>
  <c r="T553" i="1"/>
  <c r="Q611" i="1"/>
  <c r="T614" i="1"/>
  <c r="T616" i="1"/>
  <c r="R617" i="1"/>
  <c r="T624" i="1"/>
  <c r="R625" i="1"/>
  <c r="T632" i="1"/>
  <c r="R633" i="1"/>
  <c r="T640" i="1"/>
  <c r="R641" i="1"/>
  <c r="T648" i="1"/>
  <c r="R649" i="1"/>
  <c r="T656" i="1"/>
  <c r="R657" i="1"/>
  <c r="T664" i="1"/>
  <c r="R665" i="1"/>
  <c r="T672" i="1"/>
  <c r="R673" i="1"/>
  <c r="T680" i="1"/>
  <c r="R681" i="1"/>
  <c r="T688" i="1"/>
  <c r="R689" i="1"/>
  <c r="T696" i="1"/>
  <c r="R697" i="1"/>
  <c r="T704" i="1"/>
  <c r="R705" i="1"/>
  <c r="T712" i="1"/>
  <c r="R713" i="1"/>
  <c r="T720" i="1"/>
  <c r="R721" i="1"/>
  <c r="T728" i="1"/>
  <c r="R729" i="1"/>
  <c r="T736" i="1"/>
  <c r="R737" i="1"/>
  <c r="T744" i="1"/>
  <c r="S423" i="1"/>
  <c r="S482" i="1"/>
  <c r="Q539" i="1"/>
  <c r="S546" i="1"/>
  <c r="Q603" i="1"/>
  <c r="S611" i="1"/>
  <c r="Q613" i="1"/>
  <c r="S617" i="1"/>
  <c r="Q618" i="1"/>
  <c r="S625" i="1"/>
  <c r="Q626" i="1"/>
  <c r="S633" i="1"/>
  <c r="Q634" i="1"/>
  <c r="S641" i="1"/>
  <c r="Q642" i="1"/>
  <c r="S649" i="1"/>
  <c r="Q650" i="1"/>
  <c r="S657" i="1"/>
  <c r="Q658" i="1"/>
  <c r="S665" i="1"/>
  <c r="Q666" i="1"/>
  <c r="S673" i="1"/>
  <c r="Q674" i="1"/>
  <c r="S681" i="1"/>
  <c r="Q682" i="1"/>
  <c r="S689" i="1"/>
  <c r="Q690" i="1"/>
  <c r="S697" i="1"/>
  <c r="Q698" i="1"/>
  <c r="S705" i="1"/>
  <c r="Q706" i="1"/>
  <c r="S713" i="1"/>
  <c r="Q714" i="1"/>
  <c r="S721" i="1"/>
  <c r="Q722" i="1"/>
  <c r="S729" i="1"/>
  <c r="Q730" i="1"/>
  <c r="S737" i="1"/>
  <c r="Q738" i="1"/>
  <c r="R490" i="1"/>
  <c r="T497" i="1"/>
  <c r="R554" i="1"/>
  <c r="T561" i="1"/>
  <c r="R613" i="1"/>
  <c r="T617" i="1"/>
  <c r="R618" i="1"/>
  <c r="T625" i="1"/>
  <c r="R626" i="1"/>
  <c r="T633" i="1"/>
  <c r="R634" i="1"/>
  <c r="T641" i="1"/>
  <c r="R642" i="1"/>
  <c r="T649" i="1"/>
  <c r="R650" i="1"/>
  <c r="T657" i="1"/>
  <c r="R658" i="1"/>
  <c r="T665" i="1"/>
  <c r="R666" i="1"/>
  <c r="T673" i="1"/>
  <c r="R674" i="1"/>
  <c r="T681" i="1"/>
  <c r="R682" i="1"/>
  <c r="T689" i="1"/>
  <c r="R690" i="1"/>
  <c r="T697" i="1"/>
  <c r="R698" i="1"/>
  <c r="T705" i="1"/>
  <c r="R706" i="1"/>
  <c r="T713" i="1"/>
  <c r="R714" i="1"/>
  <c r="T721" i="1"/>
  <c r="R722" i="1"/>
  <c r="T729" i="1"/>
  <c r="R730" i="1"/>
  <c r="T737" i="1"/>
  <c r="R738" i="1"/>
  <c r="Q483" i="1"/>
  <c r="S490" i="1"/>
  <c r="Q547" i="1"/>
  <c r="S554" i="1"/>
  <c r="S613" i="1"/>
  <c r="S618" i="1"/>
  <c r="Q619" i="1"/>
  <c r="S626" i="1"/>
  <c r="Q627" i="1"/>
  <c r="S634" i="1"/>
  <c r="Q635" i="1"/>
  <c r="S642" i="1"/>
  <c r="Q643" i="1"/>
  <c r="S650" i="1"/>
  <c r="Q651" i="1"/>
  <c r="S658" i="1"/>
  <c r="Q659" i="1"/>
  <c r="S666" i="1"/>
  <c r="Q667" i="1"/>
  <c r="S674" i="1"/>
  <c r="Q675" i="1"/>
  <c r="S682" i="1"/>
  <c r="Q683" i="1"/>
  <c r="S690" i="1"/>
  <c r="Q691" i="1"/>
  <c r="S698" i="1"/>
  <c r="Q699" i="1"/>
  <c r="S706" i="1"/>
  <c r="Q707" i="1"/>
  <c r="S714" i="1"/>
  <c r="Q715" i="1"/>
  <c r="S722" i="1"/>
  <c r="Q723" i="1"/>
  <c r="S730" i="1"/>
  <c r="Q731" i="1"/>
  <c r="S738" i="1"/>
  <c r="Q739" i="1"/>
  <c r="R498" i="1"/>
  <c r="T505" i="1"/>
  <c r="R562" i="1"/>
  <c r="T569" i="1"/>
  <c r="T618" i="1"/>
  <c r="R619" i="1"/>
  <c r="T626" i="1"/>
  <c r="R627" i="1"/>
  <c r="T634" i="1"/>
  <c r="R635" i="1"/>
  <c r="T642" i="1"/>
  <c r="R643" i="1"/>
  <c r="T650" i="1"/>
  <c r="R651" i="1"/>
  <c r="T658" i="1"/>
  <c r="R659" i="1"/>
  <c r="T666" i="1"/>
  <c r="R667" i="1"/>
  <c r="T674" i="1"/>
  <c r="R675" i="1"/>
  <c r="T682" i="1"/>
  <c r="R683" i="1"/>
  <c r="T690" i="1"/>
  <c r="R691" i="1"/>
  <c r="T698" i="1"/>
  <c r="R699" i="1"/>
  <c r="T706" i="1"/>
  <c r="R707" i="1"/>
  <c r="T714" i="1"/>
  <c r="R715" i="1"/>
  <c r="T722" i="1"/>
  <c r="R723" i="1"/>
  <c r="T730" i="1"/>
  <c r="R731" i="1"/>
  <c r="T738" i="1"/>
  <c r="R739" i="1"/>
  <c r="Q491" i="1"/>
  <c r="S498" i="1"/>
  <c r="Q555" i="1"/>
  <c r="S562" i="1"/>
  <c r="T609" i="1"/>
  <c r="S619" i="1"/>
  <c r="Q620" i="1"/>
  <c r="S627" i="1"/>
  <c r="Q628" i="1"/>
  <c r="S635" i="1"/>
  <c r="Q636" i="1"/>
  <c r="S643" i="1"/>
  <c r="Q644" i="1"/>
  <c r="S651" i="1"/>
  <c r="Q652" i="1"/>
  <c r="S659" i="1"/>
  <c r="Q660" i="1"/>
  <c r="S667" i="1"/>
  <c r="Q668" i="1"/>
  <c r="S675" i="1"/>
  <c r="Q676" i="1"/>
  <c r="S683" i="1"/>
  <c r="Q684" i="1"/>
  <c r="S691" i="1"/>
  <c r="Q692" i="1"/>
  <c r="S699" i="1"/>
  <c r="Q700" i="1"/>
  <c r="S707" i="1"/>
  <c r="Q708" i="1"/>
  <c r="S715" i="1"/>
  <c r="Q716" i="1"/>
  <c r="S723" i="1"/>
  <c r="Q724" i="1"/>
  <c r="S731" i="1"/>
  <c r="Q732" i="1"/>
  <c r="S739" i="1"/>
  <c r="Q740" i="1"/>
  <c r="R506" i="1"/>
  <c r="T513" i="1"/>
  <c r="R570" i="1"/>
  <c r="T577" i="1"/>
  <c r="T619" i="1"/>
  <c r="R620" i="1"/>
  <c r="T627" i="1"/>
  <c r="R628" i="1"/>
  <c r="T635" i="1"/>
  <c r="R636" i="1"/>
  <c r="T643" i="1"/>
  <c r="R644" i="1"/>
  <c r="T651" i="1"/>
  <c r="R652" i="1"/>
  <c r="T659" i="1"/>
  <c r="R660" i="1"/>
  <c r="T667" i="1"/>
  <c r="R668" i="1"/>
  <c r="T675" i="1"/>
  <c r="R676" i="1"/>
  <c r="T683" i="1"/>
  <c r="R684" i="1"/>
  <c r="T691" i="1"/>
  <c r="R692" i="1"/>
  <c r="T699" i="1"/>
  <c r="R700" i="1"/>
  <c r="T707" i="1"/>
  <c r="R708" i="1"/>
  <c r="T715" i="1"/>
  <c r="R716" i="1"/>
  <c r="T723" i="1"/>
  <c r="R724" i="1"/>
  <c r="T731" i="1"/>
  <c r="R732" i="1"/>
  <c r="T739" i="1"/>
  <c r="R740" i="1"/>
  <c r="Q499" i="1"/>
  <c r="S506" i="1"/>
  <c r="Q563" i="1"/>
  <c r="S570" i="1"/>
  <c r="S620" i="1"/>
  <c r="Q621" i="1"/>
  <c r="S628" i="1"/>
  <c r="Q629" i="1"/>
  <c r="S636" i="1"/>
  <c r="Q637" i="1"/>
  <c r="S644" i="1"/>
  <c r="Q645" i="1"/>
  <c r="S652" i="1"/>
  <c r="Q653" i="1"/>
  <c r="S660" i="1"/>
  <c r="Q661" i="1"/>
  <c r="S668" i="1"/>
  <c r="Q669" i="1"/>
  <c r="S676" i="1"/>
  <c r="Q677" i="1"/>
  <c r="S684" i="1"/>
  <c r="Q685" i="1"/>
  <c r="S692" i="1"/>
  <c r="Q693" i="1"/>
  <c r="S700" i="1"/>
  <c r="Q701" i="1"/>
  <c r="S708" i="1"/>
  <c r="Q709" i="1"/>
  <c r="S716" i="1"/>
  <c r="Q717" i="1"/>
  <c r="S724" i="1"/>
  <c r="Q725" i="1"/>
  <c r="S732" i="1"/>
  <c r="Q733" i="1"/>
  <c r="T274" i="1"/>
  <c r="R514" i="1"/>
  <c r="T521" i="1"/>
  <c r="R578" i="1"/>
  <c r="T585" i="1"/>
  <c r="Q612" i="1"/>
  <c r="T620" i="1"/>
  <c r="R621" i="1"/>
  <c r="T628" i="1"/>
  <c r="R629" i="1"/>
  <c r="T636" i="1"/>
  <c r="R637" i="1"/>
  <c r="T644" i="1"/>
  <c r="R645" i="1"/>
  <c r="T652" i="1"/>
  <c r="R653" i="1"/>
  <c r="T660" i="1"/>
  <c r="R661" i="1"/>
  <c r="T668" i="1"/>
  <c r="R669" i="1"/>
  <c r="T676" i="1"/>
  <c r="R677" i="1"/>
  <c r="T684" i="1"/>
  <c r="R685" i="1"/>
  <c r="T692" i="1"/>
  <c r="R693" i="1"/>
  <c r="T700" i="1"/>
  <c r="R701" i="1"/>
  <c r="T708" i="1"/>
  <c r="R709" i="1"/>
  <c r="T716" i="1"/>
  <c r="R717" i="1"/>
  <c r="T724" i="1"/>
  <c r="R725" i="1"/>
  <c r="T732" i="1"/>
  <c r="R733" i="1"/>
  <c r="T740" i="1"/>
  <c r="R741" i="1"/>
  <c r="Q291" i="1"/>
  <c r="Q507" i="1"/>
  <c r="S514" i="1"/>
  <c r="Q571" i="1"/>
  <c r="S578" i="1"/>
  <c r="R610" i="1"/>
  <c r="S612" i="1"/>
  <c r="S621" i="1"/>
  <c r="Q622" i="1"/>
  <c r="S629" i="1"/>
  <c r="Q630" i="1"/>
  <c r="S637" i="1"/>
  <c r="Q638" i="1"/>
  <c r="S645" i="1"/>
  <c r="Q646" i="1"/>
  <c r="S653" i="1"/>
  <c r="Q654" i="1"/>
  <c r="S661" i="1"/>
  <c r="Q662" i="1"/>
  <c r="S669" i="1"/>
  <c r="Q670" i="1"/>
  <c r="S677" i="1"/>
  <c r="Q678" i="1"/>
  <c r="S685" i="1"/>
  <c r="Q686" i="1"/>
  <c r="S693" i="1"/>
  <c r="Q694" i="1"/>
  <c r="S701" i="1"/>
  <c r="Q702" i="1"/>
  <c r="S709" i="1"/>
  <c r="Q710" i="1"/>
  <c r="S717" i="1"/>
  <c r="Q718" i="1"/>
  <c r="S725" i="1"/>
  <c r="Q726" i="1"/>
  <c r="S733" i="1"/>
  <c r="Q734" i="1"/>
  <c r="S741" i="1"/>
  <c r="R522" i="1"/>
  <c r="T529" i="1"/>
  <c r="R586" i="1"/>
  <c r="T593" i="1"/>
  <c r="T606" i="1"/>
  <c r="S610" i="1"/>
  <c r="T621" i="1"/>
  <c r="R622" i="1"/>
  <c r="T629" i="1"/>
  <c r="R630" i="1"/>
  <c r="T637" i="1"/>
  <c r="R638" i="1"/>
  <c r="T645" i="1"/>
  <c r="R646" i="1"/>
  <c r="T653" i="1"/>
  <c r="R654" i="1"/>
  <c r="T661" i="1"/>
  <c r="R662" i="1"/>
  <c r="T669" i="1"/>
  <c r="R670" i="1"/>
  <c r="T677" i="1"/>
  <c r="R678" i="1"/>
  <c r="T685" i="1"/>
  <c r="R686" i="1"/>
  <c r="T693" i="1"/>
  <c r="R694" i="1"/>
  <c r="T701" i="1"/>
  <c r="R702" i="1"/>
  <c r="T709" i="1"/>
  <c r="R710" i="1"/>
  <c r="T717" i="1"/>
  <c r="R718" i="1"/>
  <c r="T725" i="1"/>
  <c r="R726" i="1"/>
  <c r="T733" i="1"/>
  <c r="R734" i="1"/>
  <c r="T741" i="1"/>
  <c r="R742" i="1"/>
  <c r="Q515" i="1"/>
  <c r="S522" i="1"/>
  <c r="Q579" i="1"/>
  <c r="S586" i="1"/>
  <c r="Q615" i="1"/>
  <c r="S622" i="1"/>
  <c r="Q623" i="1"/>
  <c r="S630" i="1"/>
  <c r="Q631" i="1"/>
  <c r="S638" i="1"/>
  <c r="Q639" i="1"/>
  <c r="S646" i="1"/>
  <c r="Q647" i="1"/>
  <c r="S654" i="1"/>
  <c r="Q655" i="1"/>
  <c r="S662" i="1"/>
  <c r="Q663" i="1"/>
  <c r="S670" i="1"/>
  <c r="Q671" i="1"/>
  <c r="S678" i="1"/>
  <c r="Q679" i="1"/>
  <c r="S686" i="1"/>
  <c r="Q687" i="1"/>
  <c r="S694" i="1"/>
  <c r="Q695" i="1"/>
  <c r="S702" i="1"/>
  <c r="Q703" i="1"/>
  <c r="S710" i="1"/>
  <c r="Q711" i="1"/>
  <c r="S718" i="1"/>
  <c r="Q719" i="1"/>
  <c r="S726" i="1"/>
  <c r="Q727" i="1"/>
  <c r="S734" i="1"/>
  <c r="Q735" i="1"/>
  <c r="R530" i="1"/>
  <c r="T537" i="1"/>
  <c r="R594" i="1"/>
  <c r="T601" i="1"/>
  <c r="R615" i="1"/>
  <c r="T622" i="1"/>
  <c r="R623" i="1"/>
  <c r="T630" i="1"/>
  <c r="R631" i="1"/>
  <c r="T638" i="1"/>
  <c r="R639" i="1"/>
  <c r="T646" i="1"/>
  <c r="R647" i="1"/>
  <c r="T654" i="1"/>
  <c r="R655" i="1"/>
  <c r="T662" i="1"/>
  <c r="R663" i="1"/>
  <c r="T670" i="1"/>
  <c r="R671" i="1"/>
  <c r="T678" i="1"/>
  <c r="R679" i="1"/>
  <c r="T686" i="1"/>
  <c r="R687" i="1"/>
  <c r="T694" i="1"/>
  <c r="R695" i="1"/>
  <c r="T702" i="1"/>
  <c r="R703" i="1"/>
  <c r="T710" i="1"/>
  <c r="R711" i="1"/>
  <c r="T718" i="1"/>
  <c r="R719" i="1"/>
  <c r="T726" i="1"/>
  <c r="R727" i="1"/>
  <c r="T734" i="1"/>
  <c r="R735" i="1"/>
  <c r="T545" i="1"/>
  <c r="R602" i="1"/>
  <c r="R632" i="1"/>
  <c r="T639" i="1"/>
  <c r="R696" i="1"/>
  <c r="T703" i="1"/>
  <c r="T751" i="1"/>
  <c r="R752" i="1"/>
  <c r="T759" i="1"/>
  <c r="R760" i="1"/>
  <c r="T767" i="1"/>
  <c r="R768" i="1"/>
  <c r="T775" i="1"/>
  <c r="R776" i="1"/>
  <c r="T783" i="1"/>
  <c r="R784" i="1"/>
  <c r="T791" i="1"/>
  <c r="R792" i="1"/>
  <c r="T799" i="1"/>
  <c r="R800" i="1"/>
  <c r="T807" i="1"/>
  <c r="R808" i="1"/>
  <c r="T815" i="1"/>
  <c r="R816" i="1"/>
  <c r="T823" i="1"/>
  <c r="R824" i="1"/>
  <c r="T831" i="1"/>
  <c r="R832" i="1"/>
  <c r="T839" i="1"/>
  <c r="R840" i="1"/>
  <c r="T847" i="1"/>
  <c r="R848" i="1"/>
  <c r="T855" i="1"/>
  <c r="R856" i="1"/>
  <c r="T863" i="1"/>
  <c r="R864" i="1"/>
  <c r="T871" i="1"/>
  <c r="R872" i="1"/>
  <c r="R607" i="1"/>
  <c r="Q640" i="1"/>
  <c r="S647" i="1"/>
  <c r="Q704" i="1"/>
  <c r="S711" i="1"/>
  <c r="Q745" i="1"/>
  <c r="S752" i="1"/>
  <c r="Q753" i="1"/>
  <c r="S760" i="1"/>
  <c r="Q761" i="1"/>
  <c r="S768" i="1"/>
  <c r="Q769" i="1"/>
  <c r="S776" i="1"/>
  <c r="Q777" i="1"/>
  <c r="S784" i="1"/>
  <c r="Q785" i="1"/>
  <c r="S792" i="1"/>
  <c r="Q793" i="1"/>
  <c r="S800" i="1"/>
  <c r="Q801" i="1"/>
  <c r="S808" i="1"/>
  <c r="Q809" i="1"/>
  <c r="S816" i="1"/>
  <c r="Q817" i="1"/>
  <c r="S824" i="1"/>
  <c r="Q825" i="1"/>
  <c r="S832" i="1"/>
  <c r="Q833" i="1"/>
  <c r="S840" i="1"/>
  <c r="Q841" i="1"/>
  <c r="S848" i="1"/>
  <c r="Q849" i="1"/>
  <c r="S856" i="1"/>
  <c r="Q857" i="1"/>
  <c r="S864" i="1"/>
  <c r="Q865" i="1"/>
  <c r="R640" i="1"/>
  <c r="T647" i="1"/>
  <c r="R704" i="1"/>
  <c r="T711" i="1"/>
  <c r="R745" i="1"/>
  <c r="T752" i="1"/>
  <c r="R753" i="1"/>
  <c r="T760" i="1"/>
  <c r="R761" i="1"/>
  <c r="T768" i="1"/>
  <c r="R769" i="1"/>
  <c r="T776" i="1"/>
  <c r="R777" i="1"/>
  <c r="T784" i="1"/>
  <c r="R785" i="1"/>
  <c r="T792" i="1"/>
  <c r="R793" i="1"/>
  <c r="T800" i="1"/>
  <c r="R801" i="1"/>
  <c r="T808" i="1"/>
  <c r="R809" i="1"/>
  <c r="T816" i="1"/>
  <c r="R817" i="1"/>
  <c r="T824" i="1"/>
  <c r="R825" i="1"/>
  <c r="T832" i="1"/>
  <c r="R833" i="1"/>
  <c r="T840" i="1"/>
  <c r="R841" i="1"/>
  <c r="T848" i="1"/>
  <c r="R849" i="1"/>
  <c r="T856" i="1"/>
  <c r="R857" i="1"/>
  <c r="T864" i="1"/>
  <c r="R865" i="1"/>
  <c r="T872" i="1"/>
  <c r="R873" i="1"/>
  <c r="Q648" i="1"/>
  <c r="S655" i="1"/>
  <c r="Q712" i="1"/>
  <c r="S719" i="1"/>
  <c r="Q744" i="1"/>
  <c r="S745" i="1"/>
  <c r="Q746" i="1"/>
  <c r="S753" i="1"/>
  <c r="Q754" i="1"/>
  <c r="S761" i="1"/>
  <c r="Q762" i="1"/>
  <c r="S769" i="1"/>
  <c r="Q770" i="1"/>
  <c r="S777" i="1"/>
  <c r="Q778" i="1"/>
  <c r="S785" i="1"/>
  <c r="Q786" i="1"/>
  <c r="S793" i="1"/>
  <c r="Q794" i="1"/>
  <c r="S801" i="1"/>
  <c r="Q802" i="1"/>
  <c r="S809" i="1"/>
  <c r="Q810" i="1"/>
  <c r="S817" i="1"/>
  <c r="Q818" i="1"/>
  <c r="S825" i="1"/>
  <c r="Q826" i="1"/>
  <c r="S833" i="1"/>
  <c r="Q834" i="1"/>
  <c r="S841" i="1"/>
  <c r="Q842" i="1"/>
  <c r="S849" i="1"/>
  <c r="Q850" i="1"/>
  <c r="S857" i="1"/>
  <c r="Q858" i="1"/>
  <c r="S865" i="1"/>
  <c r="Q866" i="1"/>
  <c r="S873" i="1"/>
  <c r="R648" i="1"/>
  <c r="T655" i="1"/>
  <c r="R712" i="1"/>
  <c r="T719" i="1"/>
  <c r="R744" i="1"/>
  <c r="T745" i="1"/>
  <c r="R746" i="1"/>
  <c r="T753" i="1"/>
  <c r="R754" i="1"/>
  <c r="T761" i="1"/>
  <c r="R762" i="1"/>
  <c r="T769" i="1"/>
  <c r="R770" i="1"/>
  <c r="T777" i="1"/>
  <c r="R778" i="1"/>
  <c r="T785" i="1"/>
  <c r="R786" i="1"/>
  <c r="T793" i="1"/>
  <c r="R794" i="1"/>
  <c r="T801" i="1"/>
  <c r="R802" i="1"/>
  <c r="T809" i="1"/>
  <c r="R810" i="1"/>
  <c r="T817" i="1"/>
  <c r="R818" i="1"/>
  <c r="T825" i="1"/>
  <c r="R826" i="1"/>
  <c r="T833" i="1"/>
  <c r="R834" i="1"/>
  <c r="T841" i="1"/>
  <c r="R842" i="1"/>
  <c r="T849" i="1"/>
  <c r="R850" i="1"/>
  <c r="T857" i="1"/>
  <c r="R858" i="1"/>
  <c r="T865" i="1"/>
  <c r="R866" i="1"/>
  <c r="T873" i="1"/>
  <c r="R874" i="1"/>
  <c r="Q656" i="1"/>
  <c r="S663" i="1"/>
  <c r="Q720" i="1"/>
  <c r="S727" i="1"/>
  <c r="Q743" i="1"/>
  <c r="S744" i="1"/>
  <c r="S746" i="1"/>
  <c r="Q747" i="1"/>
  <c r="S754" i="1"/>
  <c r="Q755" i="1"/>
  <c r="S762" i="1"/>
  <c r="Q763" i="1"/>
  <c r="S770" i="1"/>
  <c r="Q771" i="1"/>
  <c r="S778" i="1"/>
  <c r="Q779" i="1"/>
  <c r="S786" i="1"/>
  <c r="Q787" i="1"/>
  <c r="S794" i="1"/>
  <c r="Q795" i="1"/>
  <c r="S802" i="1"/>
  <c r="Q803" i="1"/>
  <c r="S810" i="1"/>
  <c r="Q811" i="1"/>
  <c r="S818" i="1"/>
  <c r="Q819" i="1"/>
  <c r="S826" i="1"/>
  <c r="Q827" i="1"/>
  <c r="S834" i="1"/>
  <c r="Q835" i="1"/>
  <c r="S842" i="1"/>
  <c r="Q843" i="1"/>
  <c r="S850" i="1"/>
  <c r="Q851" i="1"/>
  <c r="S858" i="1"/>
  <c r="Q859" i="1"/>
  <c r="S866" i="1"/>
  <c r="Q867" i="1"/>
  <c r="R656" i="1"/>
  <c r="T663" i="1"/>
  <c r="R720" i="1"/>
  <c r="T727" i="1"/>
  <c r="S740" i="1"/>
  <c r="R743" i="1"/>
  <c r="T746" i="1"/>
  <c r="R747" i="1"/>
  <c r="T754" i="1"/>
  <c r="R755" i="1"/>
  <c r="T762" i="1"/>
  <c r="R763" i="1"/>
  <c r="T770" i="1"/>
  <c r="R771" i="1"/>
  <c r="T778" i="1"/>
  <c r="R779" i="1"/>
  <c r="T786" i="1"/>
  <c r="R787" i="1"/>
  <c r="T794" i="1"/>
  <c r="R795" i="1"/>
  <c r="T802" i="1"/>
  <c r="R803" i="1"/>
  <c r="T810" i="1"/>
  <c r="R811" i="1"/>
  <c r="T818" i="1"/>
  <c r="R819" i="1"/>
  <c r="T826" i="1"/>
  <c r="R827" i="1"/>
  <c r="T834" i="1"/>
  <c r="R835" i="1"/>
  <c r="T842" i="1"/>
  <c r="R843" i="1"/>
  <c r="T850" i="1"/>
  <c r="R851" i="1"/>
  <c r="T858" i="1"/>
  <c r="R859" i="1"/>
  <c r="T866" i="1"/>
  <c r="R867" i="1"/>
  <c r="T874" i="1"/>
  <c r="Q614" i="1"/>
  <c r="Q664" i="1"/>
  <c r="S671" i="1"/>
  <c r="Q728" i="1"/>
  <c r="S735" i="1"/>
  <c r="S743" i="1"/>
  <c r="S747" i="1"/>
  <c r="Q748" i="1"/>
  <c r="S755" i="1"/>
  <c r="Q756" i="1"/>
  <c r="S763" i="1"/>
  <c r="Q764" i="1"/>
  <c r="S771" i="1"/>
  <c r="Q772" i="1"/>
  <c r="S779" i="1"/>
  <c r="Q780" i="1"/>
  <c r="S787" i="1"/>
  <c r="Q788" i="1"/>
  <c r="S795" i="1"/>
  <c r="Q796" i="1"/>
  <c r="S803" i="1"/>
  <c r="Q804" i="1"/>
  <c r="S811" i="1"/>
  <c r="Q812" i="1"/>
  <c r="S819" i="1"/>
  <c r="Q820" i="1"/>
  <c r="S827" i="1"/>
  <c r="Q828" i="1"/>
  <c r="S835" i="1"/>
  <c r="Q836" i="1"/>
  <c r="S843" i="1"/>
  <c r="Q844" i="1"/>
  <c r="S851" i="1"/>
  <c r="Q852" i="1"/>
  <c r="S859" i="1"/>
  <c r="Q860" i="1"/>
  <c r="S867" i="1"/>
  <c r="Q868" i="1"/>
  <c r="R614" i="1"/>
  <c r="R664" i="1"/>
  <c r="T671" i="1"/>
  <c r="R728" i="1"/>
  <c r="T735" i="1"/>
  <c r="Q742" i="1"/>
  <c r="T743" i="1"/>
  <c r="T747" i="1"/>
  <c r="R748" i="1"/>
  <c r="T755" i="1"/>
  <c r="R756" i="1"/>
  <c r="T763" i="1"/>
  <c r="R764" i="1"/>
  <c r="T771" i="1"/>
  <c r="R772" i="1"/>
  <c r="T779" i="1"/>
  <c r="R780" i="1"/>
  <c r="T787" i="1"/>
  <c r="R788" i="1"/>
  <c r="T795" i="1"/>
  <c r="R796" i="1"/>
  <c r="T803" i="1"/>
  <c r="R804" i="1"/>
  <c r="T811" i="1"/>
  <c r="R812" i="1"/>
  <c r="T819" i="1"/>
  <c r="R820" i="1"/>
  <c r="T827" i="1"/>
  <c r="R828" i="1"/>
  <c r="T835" i="1"/>
  <c r="R836" i="1"/>
  <c r="T843" i="1"/>
  <c r="R844" i="1"/>
  <c r="T851" i="1"/>
  <c r="R852" i="1"/>
  <c r="T859" i="1"/>
  <c r="R860" i="1"/>
  <c r="Q523" i="1"/>
  <c r="S615" i="1"/>
  <c r="Q672" i="1"/>
  <c r="S679" i="1"/>
  <c r="Q736" i="1"/>
  <c r="S742" i="1"/>
  <c r="S748" i="1"/>
  <c r="Q749" i="1"/>
  <c r="S756" i="1"/>
  <c r="Q757" i="1"/>
  <c r="S764" i="1"/>
  <c r="Q765" i="1"/>
  <c r="S772" i="1"/>
  <c r="Q773" i="1"/>
  <c r="S780" i="1"/>
  <c r="Q781" i="1"/>
  <c r="S788" i="1"/>
  <c r="Q789" i="1"/>
  <c r="S796" i="1"/>
  <c r="Q797" i="1"/>
  <c r="S804" i="1"/>
  <c r="Q805" i="1"/>
  <c r="S812" i="1"/>
  <c r="Q813" i="1"/>
  <c r="S820" i="1"/>
  <c r="Q821" i="1"/>
  <c r="S828" i="1"/>
  <c r="Q829" i="1"/>
  <c r="S836" i="1"/>
  <c r="Q837" i="1"/>
  <c r="S844" i="1"/>
  <c r="Q845" i="1"/>
  <c r="S852" i="1"/>
  <c r="Q853" i="1"/>
  <c r="S860" i="1"/>
  <c r="Q861" i="1"/>
  <c r="T615" i="1"/>
  <c r="R672" i="1"/>
  <c r="T679" i="1"/>
  <c r="R736" i="1"/>
  <c r="T742" i="1"/>
  <c r="T748" i="1"/>
  <c r="R749" i="1"/>
  <c r="T756" i="1"/>
  <c r="R757" i="1"/>
  <c r="T764" i="1"/>
  <c r="R765" i="1"/>
  <c r="T772" i="1"/>
  <c r="R773" i="1"/>
  <c r="T780" i="1"/>
  <c r="R781" i="1"/>
  <c r="T788" i="1"/>
  <c r="R789" i="1"/>
  <c r="T796" i="1"/>
  <c r="R797" i="1"/>
  <c r="T804" i="1"/>
  <c r="R805" i="1"/>
  <c r="T812" i="1"/>
  <c r="R813" i="1"/>
  <c r="T820" i="1"/>
  <c r="R821" i="1"/>
  <c r="T828" i="1"/>
  <c r="R829" i="1"/>
  <c r="T836" i="1"/>
  <c r="R837" i="1"/>
  <c r="T844" i="1"/>
  <c r="R845" i="1"/>
  <c r="T852" i="1"/>
  <c r="R853" i="1"/>
  <c r="T860" i="1"/>
  <c r="R861" i="1"/>
  <c r="S530" i="1"/>
  <c r="Q587" i="1"/>
  <c r="Q616" i="1"/>
  <c r="S623" i="1"/>
  <c r="Q680" i="1"/>
  <c r="S687" i="1"/>
  <c r="S749" i="1"/>
  <c r="Q750" i="1"/>
  <c r="S757" i="1"/>
  <c r="Q758" i="1"/>
  <c r="S765" i="1"/>
  <c r="Q766" i="1"/>
  <c r="S773" i="1"/>
  <c r="Q774" i="1"/>
  <c r="S781" i="1"/>
  <c r="Q782" i="1"/>
  <c r="S789" i="1"/>
  <c r="Q790" i="1"/>
  <c r="S797" i="1"/>
  <c r="Q798" i="1"/>
  <c r="S805" i="1"/>
  <c r="Q806" i="1"/>
  <c r="S813" i="1"/>
  <c r="Q814" i="1"/>
  <c r="S821" i="1"/>
  <c r="Q822" i="1"/>
  <c r="S829" i="1"/>
  <c r="Q830" i="1"/>
  <c r="S837" i="1"/>
  <c r="Q838" i="1"/>
  <c r="S845" i="1"/>
  <c r="Q846" i="1"/>
  <c r="S853" i="1"/>
  <c r="Q854" i="1"/>
  <c r="S861" i="1"/>
  <c r="Q862" i="1"/>
  <c r="S869" i="1"/>
  <c r="Q870" i="1"/>
  <c r="R616" i="1"/>
  <c r="T623" i="1"/>
  <c r="R680" i="1"/>
  <c r="T687" i="1"/>
  <c r="Q741" i="1"/>
  <c r="T749" i="1"/>
  <c r="R750" i="1"/>
  <c r="T757" i="1"/>
  <c r="R758" i="1"/>
  <c r="T765" i="1"/>
  <c r="R766" i="1"/>
  <c r="T773" i="1"/>
  <c r="R774" i="1"/>
  <c r="T781" i="1"/>
  <c r="R782" i="1"/>
  <c r="T789" i="1"/>
  <c r="R790" i="1"/>
  <c r="T797" i="1"/>
  <c r="R798" i="1"/>
  <c r="T805" i="1"/>
  <c r="R806" i="1"/>
  <c r="T813" i="1"/>
  <c r="R814" i="1"/>
  <c r="T821" i="1"/>
  <c r="R822" i="1"/>
  <c r="T829" i="1"/>
  <c r="R830" i="1"/>
  <c r="T837" i="1"/>
  <c r="R838" i="1"/>
  <c r="T845" i="1"/>
  <c r="R846" i="1"/>
  <c r="T853" i="1"/>
  <c r="R854" i="1"/>
  <c r="T861" i="1"/>
  <c r="R862" i="1"/>
  <c r="T869" i="1"/>
  <c r="R870" i="1"/>
  <c r="S594" i="1"/>
  <c r="Q624" i="1"/>
  <c r="S631" i="1"/>
  <c r="Q688" i="1"/>
  <c r="S695" i="1"/>
  <c r="S750" i="1"/>
  <c r="Q751" i="1"/>
  <c r="S758" i="1"/>
  <c r="Q759" i="1"/>
  <c r="S766" i="1"/>
  <c r="Q767" i="1"/>
  <c r="S774" i="1"/>
  <c r="Q775" i="1"/>
  <c r="S782" i="1"/>
  <c r="Q783" i="1"/>
  <c r="S790" i="1"/>
  <c r="Q791" i="1"/>
  <c r="S798" i="1"/>
  <c r="Q799" i="1"/>
  <c r="S806" i="1"/>
  <c r="Q807" i="1"/>
  <c r="S814" i="1"/>
  <c r="Q815" i="1"/>
  <c r="S822" i="1"/>
  <c r="Q823" i="1"/>
  <c r="S830" i="1"/>
  <c r="Q831" i="1"/>
  <c r="S838" i="1"/>
  <c r="Q839" i="1"/>
  <c r="S846" i="1"/>
  <c r="Q847" i="1"/>
  <c r="S854" i="1"/>
  <c r="Q855" i="1"/>
  <c r="S862" i="1"/>
  <c r="Q863" i="1"/>
  <c r="S870" i="1"/>
  <c r="Q871" i="1"/>
  <c r="Q776" i="1"/>
  <c r="S783" i="1"/>
  <c r="Q840" i="1"/>
  <c r="S847" i="1"/>
  <c r="T878" i="1"/>
  <c r="R879" i="1"/>
  <c r="T886" i="1"/>
  <c r="R887" i="1"/>
  <c r="T894" i="1"/>
  <c r="R895" i="1"/>
  <c r="T902" i="1"/>
  <c r="R903" i="1"/>
  <c r="T910" i="1"/>
  <c r="R911" i="1"/>
  <c r="T918" i="1"/>
  <c r="R919" i="1"/>
  <c r="T926" i="1"/>
  <c r="R927" i="1"/>
  <c r="T934" i="1"/>
  <c r="R935" i="1"/>
  <c r="T942" i="1"/>
  <c r="R943" i="1"/>
  <c r="T950" i="1"/>
  <c r="R951" i="1"/>
  <c r="T958" i="1"/>
  <c r="R959" i="1"/>
  <c r="T966" i="1"/>
  <c r="R967" i="1"/>
  <c r="T974" i="1"/>
  <c r="R975" i="1"/>
  <c r="T982" i="1"/>
  <c r="R983" i="1"/>
  <c r="T990" i="1"/>
  <c r="R991" i="1"/>
  <c r="T998" i="1"/>
  <c r="R999" i="1"/>
  <c r="R624" i="1"/>
  <c r="R791" i="1"/>
  <c r="T798" i="1"/>
  <c r="R855" i="1"/>
  <c r="T862" i="1"/>
  <c r="S879" i="1"/>
  <c r="Q880" i="1"/>
  <c r="S887" i="1"/>
  <c r="Q888" i="1"/>
  <c r="S895" i="1"/>
  <c r="Q896" i="1"/>
  <c r="S903" i="1"/>
  <c r="Q904" i="1"/>
  <c r="S911" i="1"/>
  <c r="Q912" i="1"/>
  <c r="S919" i="1"/>
  <c r="Q920" i="1"/>
  <c r="S927" i="1"/>
  <c r="Q928" i="1"/>
  <c r="S935" i="1"/>
  <c r="Q936" i="1"/>
  <c r="S943" i="1"/>
  <c r="Q944" i="1"/>
  <c r="S951" i="1"/>
  <c r="Q952" i="1"/>
  <c r="S959" i="1"/>
  <c r="Q960" i="1"/>
  <c r="S967" i="1"/>
  <c r="Q968" i="1"/>
  <c r="S975" i="1"/>
  <c r="Q976" i="1"/>
  <c r="S983" i="1"/>
  <c r="Q984" i="1"/>
  <c r="S991" i="1"/>
  <c r="Q992" i="1"/>
  <c r="S999" i="1"/>
  <c r="Q1000" i="1"/>
  <c r="Q784" i="1"/>
  <c r="S791" i="1"/>
  <c r="Q848" i="1"/>
  <c r="S855" i="1"/>
  <c r="T879" i="1"/>
  <c r="R880" i="1"/>
  <c r="T887" i="1"/>
  <c r="R888" i="1"/>
  <c r="T895" i="1"/>
  <c r="R896" i="1"/>
  <c r="T903" i="1"/>
  <c r="R904" i="1"/>
  <c r="T911" i="1"/>
  <c r="R912" i="1"/>
  <c r="T919" i="1"/>
  <c r="R920" i="1"/>
  <c r="T927" i="1"/>
  <c r="R928" i="1"/>
  <c r="T935" i="1"/>
  <c r="R936" i="1"/>
  <c r="T943" i="1"/>
  <c r="R944" i="1"/>
  <c r="T951" i="1"/>
  <c r="R952" i="1"/>
  <c r="T959" i="1"/>
  <c r="R960" i="1"/>
  <c r="T967" i="1"/>
  <c r="R968" i="1"/>
  <c r="T975" i="1"/>
  <c r="R976" i="1"/>
  <c r="T983" i="1"/>
  <c r="R984" i="1"/>
  <c r="T991" i="1"/>
  <c r="R992" i="1"/>
  <c r="T999" i="1"/>
  <c r="R1000" i="1"/>
  <c r="T631" i="1"/>
  <c r="R688" i="1"/>
  <c r="R799" i="1"/>
  <c r="T806" i="1"/>
  <c r="R863" i="1"/>
  <c r="T870" i="1"/>
  <c r="Q872" i="1"/>
  <c r="S880" i="1"/>
  <c r="Q881" i="1"/>
  <c r="S888" i="1"/>
  <c r="Q889" i="1"/>
  <c r="S896" i="1"/>
  <c r="Q897" i="1"/>
  <c r="S904" i="1"/>
  <c r="Q905" i="1"/>
  <c r="S912" i="1"/>
  <c r="Q913" i="1"/>
  <c r="S920" i="1"/>
  <c r="Q921" i="1"/>
  <c r="S928" i="1"/>
  <c r="Q929" i="1"/>
  <c r="S936" i="1"/>
  <c r="Q937" i="1"/>
  <c r="S944" i="1"/>
  <c r="Q945" i="1"/>
  <c r="S952" i="1"/>
  <c r="Q953" i="1"/>
  <c r="S960" i="1"/>
  <c r="Q961" i="1"/>
  <c r="S968" i="1"/>
  <c r="Q969" i="1"/>
  <c r="S976" i="1"/>
  <c r="Q977" i="1"/>
  <c r="S984" i="1"/>
  <c r="Q985" i="1"/>
  <c r="S992" i="1"/>
  <c r="Q993" i="1"/>
  <c r="S1000" i="1"/>
  <c r="Q1001" i="1"/>
  <c r="Q632" i="1"/>
  <c r="Q792" i="1"/>
  <c r="S799" i="1"/>
  <c r="Q856" i="1"/>
  <c r="S863" i="1"/>
  <c r="R868" i="1"/>
  <c r="S872" i="1"/>
  <c r="T880" i="1"/>
  <c r="R881" i="1"/>
  <c r="T888" i="1"/>
  <c r="R889" i="1"/>
  <c r="T896" i="1"/>
  <c r="R897" i="1"/>
  <c r="T904" i="1"/>
  <c r="R905" i="1"/>
  <c r="T912" i="1"/>
  <c r="R913" i="1"/>
  <c r="T920" i="1"/>
  <c r="R921" i="1"/>
  <c r="T928" i="1"/>
  <c r="R929" i="1"/>
  <c r="T936" i="1"/>
  <c r="R937" i="1"/>
  <c r="T944" i="1"/>
  <c r="R945" i="1"/>
  <c r="T952" i="1"/>
  <c r="R953" i="1"/>
  <c r="T960" i="1"/>
  <c r="R961" i="1"/>
  <c r="T968" i="1"/>
  <c r="R969" i="1"/>
  <c r="T976" i="1"/>
  <c r="R977" i="1"/>
  <c r="T984" i="1"/>
  <c r="R985" i="1"/>
  <c r="T992" i="1"/>
  <c r="R993" i="1"/>
  <c r="T1000" i="1"/>
  <c r="R1001" i="1"/>
  <c r="T695" i="1"/>
  <c r="T750" i="1"/>
  <c r="R807" i="1"/>
  <c r="T814" i="1"/>
  <c r="S868" i="1"/>
  <c r="S881" i="1"/>
  <c r="Q882" i="1"/>
  <c r="S889" i="1"/>
  <c r="Q890" i="1"/>
  <c r="S897" i="1"/>
  <c r="Q898" i="1"/>
  <c r="S905" i="1"/>
  <c r="Q906" i="1"/>
  <c r="S913" i="1"/>
  <c r="Q914" i="1"/>
  <c r="S921" i="1"/>
  <c r="Q922" i="1"/>
  <c r="S929" i="1"/>
  <c r="Q930" i="1"/>
  <c r="S937" i="1"/>
  <c r="Q938" i="1"/>
  <c r="S945" i="1"/>
  <c r="Q946" i="1"/>
  <c r="S953" i="1"/>
  <c r="Q954" i="1"/>
  <c r="S961" i="1"/>
  <c r="Q962" i="1"/>
  <c r="S969" i="1"/>
  <c r="Q970" i="1"/>
  <c r="S977" i="1"/>
  <c r="Q978" i="1"/>
  <c r="S985" i="1"/>
  <c r="Q986" i="1"/>
  <c r="S639" i="1"/>
  <c r="Q696" i="1"/>
  <c r="Q800" i="1"/>
  <c r="S807" i="1"/>
  <c r="Q864" i="1"/>
  <c r="T868" i="1"/>
  <c r="T881" i="1"/>
  <c r="R882" i="1"/>
  <c r="T889" i="1"/>
  <c r="R890" i="1"/>
  <c r="T897" i="1"/>
  <c r="R898" i="1"/>
  <c r="T905" i="1"/>
  <c r="R906" i="1"/>
  <c r="T913" i="1"/>
  <c r="R914" i="1"/>
  <c r="T921" i="1"/>
  <c r="R922" i="1"/>
  <c r="T929" i="1"/>
  <c r="R930" i="1"/>
  <c r="T937" i="1"/>
  <c r="R938" i="1"/>
  <c r="T945" i="1"/>
  <c r="R946" i="1"/>
  <c r="T953" i="1"/>
  <c r="R954" i="1"/>
  <c r="T961" i="1"/>
  <c r="R962" i="1"/>
  <c r="T969" i="1"/>
  <c r="R970" i="1"/>
  <c r="T977" i="1"/>
  <c r="R978" i="1"/>
  <c r="T985" i="1"/>
  <c r="R986" i="1"/>
  <c r="T993" i="1"/>
  <c r="R994" i="1"/>
  <c r="R751" i="1"/>
  <c r="T758" i="1"/>
  <c r="R815" i="1"/>
  <c r="T822" i="1"/>
  <c r="Q875" i="1"/>
  <c r="S882" i="1"/>
  <c r="Q883" i="1"/>
  <c r="S890" i="1"/>
  <c r="Q891" i="1"/>
  <c r="S898" i="1"/>
  <c r="Q899" i="1"/>
  <c r="S906" i="1"/>
  <c r="Q907" i="1"/>
  <c r="S914" i="1"/>
  <c r="Q915" i="1"/>
  <c r="S922" i="1"/>
  <c r="Q923" i="1"/>
  <c r="S930" i="1"/>
  <c r="Q931" i="1"/>
  <c r="S938" i="1"/>
  <c r="Q939" i="1"/>
  <c r="S946" i="1"/>
  <c r="Q947" i="1"/>
  <c r="S954" i="1"/>
  <c r="Q955" i="1"/>
  <c r="S962" i="1"/>
  <c r="Q963" i="1"/>
  <c r="S970" i="1"/>
  <c r="Q971" i="1"/>
  <c r="S978" i="1"/>
  <c r="Q979" i="1"/>
  <c r="S986" i="1"/>
  <c r="Q987" i="1"/>
  <c r="S994" i="1"/>
  <c r="Q995" i="1"/>
  <c r="S703" i="1"/>
  <c r="S751" i="1"/>
  <c r="Q808" i="1"/>
  <c r="S815" i="1"/>
  <c r="Q874" i="1"/>
  <c r="R875" i="1"/>
  <c r="T882" i="1"/>
  <c r="R883" i="1"/>
  <c r="T890" i="1"/>
  <c r="R891" i="1"/>
  <c r="T898" i="1"/>
  <c r="R899" i="1"/>
  <c r="T906" i="1"/>
  <c r="R907" i="1"/>
  <c r="T914" i="1"/>
  <c r="R915" i="1"/>
  <c r="T922" i="1"/>
  <c r="R923" i="1"/>
  <c r="T930" i="1"/>
  <c r="R931" i="1"/>
  <c r="T938" i="1"/>
  <c r="R939" i="1"/>
  <c r="T946" i="1"/>
  <c r="R947" i="1"/>
  <c r="T954" i="1"/>
  <c r="R955" i="1"/>
  <c r="T962" i="1"/>
  <c r="R963" i="1"/>
  <c r="T970" i="1"/>
  <c r="R971" i="1"/>
  <c r="T978" i="1"/>
  <c r="R979" i="1"/>
  <c r="T986" i="1"/>
  <c r="R987" i="1"/>
  <c r="T994" i="1"/>
  <c r="R995" i="1"/>
  <c r="T1002" i="1"/>
  <c r="T481" i="1"/>
  <c r="R759" i="1"/>
  <c r="T766" i="1"/>
  <c r="R823" i="1"/>
  <c r="T830" i="1"/>
  <c r="S874" i="1"/>
  <c r="S875" i="1"/>
  <c r="Q876" i="1"/>
  <c r="S883" i="1"/>
  <c r="Q884" i="1"/>
  <c r="S891" i="1"/>
  <c r="Q892" i="1"/>
  <c r="S899" i="1"/>
  <c r="Q900" i="1"/>
  <c r="S907" i="1"/>
  <c r="Q908" i="1"/>
  <c r="S915" i="1"/>
  <c r="Q916" i="1"/>
  <c r="S923" i="1"/>
  <c r="Q924" i="1"/>
  <c r="S931" i="1"/>
  <c r="Q932" i="1"/>
  <c r="S939" i="1"/>
  <c r="Q940" i="1"/>
  <c r="S947" i="1"/>
  <c r="Q948" i="1"/>
  <c r="S955" i="1"/>
  <c r="Q956" i="1"/>
  <c r="S963" i="1"/>
  <c r="Q964" i="1"/>
  <c r="S971" i="1"/>
  <c r="Q972" i="1"/>
  <c r="S979" i="1"/>
  <c r="Q980" i="1"/>
  <c r="S987" i="1"/>
  <c r="Q988" i="1"/>
  <c r="S995" i="1"/>
  <c r="Q996" i="1"/>
  <c r="S1003" i="1"/>
  <c r="Q752" i="1"/>
  <c r="S759" i="1"/>
  <c r="Q816" i="1"/>
  <c r="S823" i="1"/>
  <c r="Q869" i="1"/>
  <c r="R871" i="1"/>
  <c r="T875" i="1"/>
  <c r="R876" i="1"/>
  <c r="T883" i="1"/>
  <c r="R884" i="1"/>
  <c r="T891" i="1"/>
  <c r="R892" i="1"/>
  <c r="T899" i="1"/>
  <c r="R900" i="1"/>
  <c r="T907" i="1"/>
  <c r="R908" i="1"/>
  <c r="T915" i="1"/>
  <c r="R916" i="1"/>
  <c r="T923" i="1"/>
  <c r="R924" i="1"/>
  <c r="T931" i="1"/>
  <c r="R932" i="1"/>
  <c r="T939" i="1"/>
  <c r="R940" i="1"/>
  <c r="T947" i="1"/>
  <c r="R948" i="1"/>
  <c r="T955" i="1"/>
  <c r="R956" i="1"/>
  <c r="T963" i="1"/>
  <c r="R964" i="1"/>
  <c r="T971" i="1"/>
  <c r="R972" i="1"/>
  <c r="T979" i="1"/>
  <c r="R980" i="1"/>
  <c r="T987" i="1"/>
  <c r="R988" i="1"/>
  <c r="T995" i="1"/>
  <c r="R996" i="1"/>
  <c r="R538" i="1"/>
  <c r="R767" i="1"/>
  <c r="T774" i="1"/>
  <c r="R831" i="1"/>
  <c r="T838" i="1"/>
  <c r="R869" i="1"/>
  <c r="S871" i="1"/>
  <c r="S876" i="1"/>
  <c r="Q877" i="1"/>
  <c r="S884" i="1"/>
  <c r="Q885" i="1"/>
  <c r="S892" i="1"/>
  <c r="Q893" i="1"/>
  <c r="S900" i="1"/>
  <c r="Q901" i="1"/>
  <c r="S908" i="1"/>
  <c r="Q909" i="1"/>
  <c r="S916" i="1"/>
  <c r="Q917" i="1"/>
  <c r="S924" i="1"/>
  <c r="Q925" i="1"/>
  <c r="S932" i="1"/>
  <c r="Q933" i="1"/>
  <c r="S940" i="1"/>
  <c r="Q941" i="1"/>
  <c r="S948" i="1"/>
  <c r="Q949" i="1"/>
  <c r="S956" i="1"/>
  <c r="Q957" i="1"/>
  <c r="S964" i="1"/>
  <c r="Q965" i="1"/>
  <c r="S972" i="1"/>
  <c r="Q973" i="1"/>
  <c r="S980" i="1"/>
  <c r="Q981" i="1"/>
  <c r="S988" i="1"/>
  <c r="Q989" i="1"/>
  <c r="S996" i="1"/>
  <c r="Q997" i="1"/>
  <c r="Q760" i="1"/>
  <c r="S767" i="1"/>
  <c r="Q824" i="1"/>
  <c r="S831" i="1"/>
  <c r="T876" i="1"/>
  <c r="R877" i="1"/>
  <c r="T884" i="1"/>
  <c r="R885" i="1"/>
  <c r="T892" i="1"/>
  <c r="R893" i="1"/>
  <c r="T900" i="1"/>
  <c r="R901" i="1"/>
  <c r="T908" i="1"/>
  <c r="R909" i="1"/>
  <c r="T916" i="1"/>
  <c r="R917" i="1"/>
  <c r="T924" i="1"/>
  <c r="R925" i="1"/>
  <c r="T932" i="1"/>
  <c r="R933" i="1"/>
  <c r="T940" i="1"/>
  <c r="R941" i="1"/>
  <c r="T948" i="1"/>
  <c r="R949" i="1"/>
  <c r="T956" i="1"/>
  <c r="R957" i="1"/>
  <c r="T964" i="1"/>
  <c r="R965" i="1"/>
  <c r="T972" i="1"/>
  <c r="R973" i="1"/>
  <c r="T980" i="1"/>
  <c r="R981" i="1"/>
  <c r="T988" i="1"/>
  <c r="R989" i="1"/>
  <c r="T996" i="1"/>
  <c r="R997" i="1"/>
  <c r="R775" i="1"/>
  <c r="T782" i="1"/>
  <c r="R839" i="1"/>
  <c r="T846" i="1"/>
  <c r="Q873" i="1"/>
  <c r="S877" i="1"/>
  <c r="Q878" i="1"/>
  <c r="S885" i="1"/>
  <c r="Q886" i="1"/>
  <c r="S893" i="1"/>
  <c r="Q894" i="1"/>
  <c r="S901" i="1"/>
  <c r="Q902" i="1"/>
  <c r="S909" i="1"/>
  <c r="Q910" i="1"/>
  <c r="S918" i="1"/>
  <c r="R942" i="1"/>
  <c r="Q966" i="1"/>
  <c r="Q975" i="1"/>
  <c r="S989" i="1"/>
  <c r="S1001" i="1"/>
  <c r="T1009" i="1"/>
  <c r="R1010" i="1"/>
  <c r="T1017" i="1"/>
  <c r="R1018" i="1"/>
  <c r="T1025" i="1"/>
  <c r="R1026" i="1"/>
  <c r="T1033" i="1"/>
  <c r="R1034" i="1"/>
  <c r="T1041" i="1"/>
  <c r="R1042" i="1"/>
  <c r="T1049" i="1"/>
  <c r="R1050" i="1"/>
  <c r="T1057" i="1"/>
  <c r="R1058" i="1"/>
  <c r="T1065" i="1"/>
  <c r="R1066" i="1"/>
  <c r="T1073" i="1"/>
  <c r="R1074" i="1"/>
  <c r="T1081" i="1"/>
  <c r="R1082" i="1"/>
  <c r="T1089" i="1"/>
  <c r="R1090" i="1"/>
  <c r="T1097" i="1"/>
  <c r="R1098" i="1"/>
  <c r="T1105" i="1"/>
  <c r="R1106" i="1"/>
  <c r="T1113" i="1"/>
  <c r="R1114" i="1"/>
  <c r="T1121" i="1"/>
  <c r="R1122" i="1"/>
  <c r="R878" i="1"/>
  <c r="T885" i="1"/>
  <c r="S933" i="1"/>
  <c r="S942" i="1"/>
  <c r="R966" i="1"/>
  <c r="T989" i="1"/>
  <c r="Q999" i="1"/>
  <c r="T1001" i="1"/>
  <c r="S1010" i="1"/>
  <c r="Q1011" i="1"/>
  <c r="S1018" i="1"/>
  <c r="Q1019" i="1"/>
  <c r="S1026" i="1"/>
  <c r="Q1027" i="1"/>
  <c r="S1034" i="1"/>
  <c r="Q1035" i="1"/>
  <c r="S1042" i="1"/>
  <c r="Q1043" i="1"/>
  <c r="S1050" i="1"/>
  <c r="Q1051" i="1"/>
  <c r="S1058" i="1"/>
  <c r="Q1059" i="1"/>
  <c r="S1066" i="1"/>
  <c r="Q1067" i="1"/>
  <c r="S1074" i="1"/>
  <c r="Q1075" i="1"/>
  <c r="S1082" i="1"/>
  <c r="Q1083" i="1"/>
  <c r="S1090" i="1"/>
  <c r="Q1091" i="1"/>
  <c r="S1098" i="1"/>
  <c r="Q1099" i="1"/>
  <c r="S1106" i="1"/>
  <c r="Q1107" i="1"/>
  <c r="S1114" i="1"/>
  <c r="Q1115" i="1"/>
  <c r="S1122" i="1"/>
  <c r="Q1123" i="1"/>
  <c r="T867" i="1"/>
  <c r="S878" i="1"/>
  <c r="T933" i="1"/>
  <c r="S957" i="1"/>
  <c r="S966" i="1"/>
  <c r="T1010" i="1"/>
  <c r="R1011" i="1"/>
  <c r="T1018" i="1"/>
  <c r="R1019" i="1"/>
  <c r="T1026" i="1"/>
  <c r="R1027" i="1"/>
  <c r="T1034" i="1"/>
  <c r="R1035" i="1"/>
  <c r="T1042" i="1"/>
  <c r="R1043" i="1"/>
  <c r="T1050" i="1"/>
  <c r="R1051" i="1"/>
  <c r="T1058" i="1"/>
  <c r="R1059" i="1"/>
  <c r="T1066" i="1"/>
  <c r="R1067" i="1"/>
  <c r="T1074" i="1"/>
  <c r="R1075" i="1"/>
  <c r="T1082" i="1"/>
  <c r="R1083" i="1"/>
  <c r="T1090" i="1"/>
  <c r="R1091" i="1"/>
  <c r="T1098" i="1"/>
  <c r="R1099" i="1"/>
  <c r="T1106" i="1"/>
  <c r="R1107" i="1"/>
  <c r="T1114" i="1"/>
  <c r="R1115" i="1"/>
  <c r="T1122" i="1"/>
  <c r="R1123" i="1"/>
  <c r="R886" i="1"/>
  <c r="T893" i="1"/>
  <c r="Q919" i="1"/>
  <c r="T957" i="1"/>
  <c r="S981" i="1"/>
  <c r="S993" i="1"/>
  <c r="Q1004" i="1"/>
  <c r="S1011" i="1"/>
  <c r="Q1012" i="1"/>
  <c r="S1019" i="1"/>
  <c r="Q1020" i="1"/>
  <c r="S1027" i="1"/>
  <c r="Q1028" i="1"/>
  <c r="S1035" i="1"/>
  <c r="Q1036" i="1"/>
  <c r="S1043" i="1"/>
  <c r="Q1044" i="1"/>
  <c r="S1051" i="1"/>
  <c r="Q1052" i="1"/>
  <c r="S1059" i="1"/>
  <c r="Q1060" i="1"/>
  <c r="S1067" i="1"/>
  <c r="Q1068" i="1"/>
  <c r="S1075" i="1"/>
  <c r="Q1076" i="1"/>
  <c r="S1083" i="1"/>
  <c r="Q1084" i="1"/>
  <c r="S1091" i="1"/>
  <c r="Q1092" i="1"/>
  <c r="S1099" i="1"/>
  <c r="Q1100" i="1"/>
  <c r="S1107" i="1"/>
  <c r="Q1108" i="1"/>
  <c r="S1115" i="1"/>
  <c r="Q1116" i="1"/>
  <c r="S1123" i="1"/>
  <c r="Q1124" i="1"/>
  <c r="Q879" i="1"/>
  <c r="S886" i="1"/>
  <c r="Q934" i="1"/>
  <c r="Q943" i="1"/>
  <c r="T981" i="1"/>
  <c r="Q990" i="1"/>
  <c r="R1004" i="1"/>
  <c r="T1011" i="1"/>
  <c r="R1012" i="1"/>
  <c r="T1019" i="1"/>
  <c r="R1020" i="1"/>
  <c r="T1027" i="1"/>
  <c r="R1028" i="1"/>
  <c r="T1035" i="1"/>
  <c r="R1036" i="1"/>
  <c r="T1043" i="1"/>
  <c r="R1044" i="1"/>
  <c r="T1051" i="1"/>
  <c r="R1052" i="1"/>
  <c r="T1059" i="1"/>
  <c r="R1060" i="1"/>
  <c r="T1067" i="1"/>
  <c r="R1068" i="1"/>
  <c r="T1075" i="1"/>
  <c r="R1076" i="1"/>
  <c r="T1083" i="1"/>
  <c r="R1084" i="1"/>
  <c r="T1091" i="1"/>
  <c r="R1092" i="1"/>
  <c r="T1099" i="1"/>
  <c r="R1100" i="1"/>
  <c r="T1107" i="1"/>
  <c r="R1108" i="1"/>
  <c r="T1115" i="1"/>
  <c r="R1116" i="1"/>
  <c r="T1123" i="1"/>
  <c r="R1124" i="1"/>
  <c r="Q768" i="1"/>
  <c r="R894" i="1"/>
  <c r="T901" i="1"/>
  <c r="R934" i="1"/>
  <c r="Q958" i="1"/>
  <c r="Q967" i="1"/>
  <c r="R990" i="1"/>
  <c r="S997" i="1"/>
  <c r="S1004" i="1"/>
  <c r="Q1005" i="1"/>
  <c r="S1012" i="1"/>
  <c r="Q1013" i="1"/>
  <c r="S1020" i="1"/>
  <c r="Q1021" i="1"/>
  <c r="S1028" i="1"/>
  <c r="Q1029" i="1"/>
  <c r="S1036" i="1"/>
  <c r="Q1037" i="1"/>
  <c r="S1044" i="1"/>
  <c r="Q1045" i="1"/>
  <c r="S1052" i="1"/>
  <c r="Q1053" i="1"/>
  <c r="S1060" i="1"/>
  <c r="Q1061" i="1"/>
  <c r="S1068" i="1"/>
  <c r="Q1069" i="1"/>
  <c r="S1076" i="1"/>
  <c r="Q1077" i="1"/>
  <c r="S1084" i="1"/>
  <c r="Q1085" i="1"/>
  <c r="S1092" i="1"/>
  <c r="Q1093" i="1"/>
  <c r="S1100" i="1"/>
  <c r="Q1101" i="1"/>
  <c r="S1108" i="1"/>
  <c r="Q1109" i="1"/>
  <c r="S1116" i="1"/>
  <c r="Q1117" i="1"/>
  <c r="Q887" i="1"/>
  <c r="S894" i="1"/>
  <c r="S925" i="1"/>
  <c r="S934" i="1"/>
  <c r="R958" i="1"/>
  <c r="Q982" i="1"/>
  <c r="S990" i="1"/>
  <c r="T997" i="1"/>
  <c r="Q1003" i="1"/>
  <c r="T1004" i="1"/>
  <c r="R1005" i="1"/>
  <c r="T1012" i="1"/>
  <c r="R1013" i="1"/>
  <c r="T1020" i="1"/>
  <c r="R1021" i="1"/>
  <c r="T1028" i="1"/>
  <c r="R1029" i="1"/>
  <c r="T1036" i="1"/>
  <c r="R1037" i="1"/>
  <c r="T1044" i="1"/>
  <c r="R1045" i="1"/>
  <c r="T1052" i="1"/>
  <c r="R1053" i="1"/>
  <c r="T1060" i="1"/>
  <c r="R1061" i="1"/>
  <c r="T1068" i="1"/>
  <c r="R1069" i="1"/>
  <c r="T1076" i="1"/>
  <c r="R1077" i="1"/>
  <c r="T1084" i="1"/>
  <c r="R1085" i="1"/>
  <c r="T1092" i="1"/>
  <c r="R1093" i="1"/>
  <c r="T1100" i="1"/>
  <c r="R1101" i="1"/>
  <c r="T1108" i="1"/>
  <c r="R1109" i="1"/>
  <c r="T1116" i="1"/>
  <c r="R1117" i="1"/>
  <c r="S775" i="1"/>
  <c r="Q832" i="1"/>
  <c r="R902" i="1"/>
  <c r="T909" i="1"/>
  <c r="T925" i="1"/>
  <c r="S949" i="1"/>
  <c r="S958" i="1"/>
  <c r="R982" i="1"/>
  <c r="Q994" i="1"/>
  <c r="R1003" i="1"/>
  <c r="S1005" i="1"/>
  <c r="Q1006" i="1"/>
  <c r="S1013" i="1"/>
  <c r="Q1014" i="1"/>
  <c r="S1021" i="1"/>
  <c r="Q1022" i="1"/>
  <c r="S1029" i="1"/>
  <c r="Q1030" i="1"/>
  <c r="S1037" i="1"/>
  <c r="Q1038" i="1"/>
  <c r="S1045" i="1"/>
  <c r="Q1046" i="1"/>
  <c r="S1053" i="1"/>
  <c r="Q1054" i="1"/>
  <c r="S1061" i="1"/>
  <c r="Q1062" i="1"/>
  <c r="S1069" i="1"/>
  <c r="Q1070" i="1"/>
  <c r="S1077" i="1"/>
  <c r="Q1078" i="1"/>
  <c r="S1085" i="1"/>
  <c r="Q1086" i="1"/>
  <c r="S1093" i="1"/>
  <c r="Q1094" i="1"/>
  <c r="S1101" i="1"/>
  <c r="Q1102" i="1"/>
  <c r="S1109" i="1"/>
  <c r="Q1110" i="1"/>
  <c r="S1117" i="1"/>
  <c r="Q1118" i="1"/>
  <c r="Q895" i="1"/>
  <c r="S902" i="1"/>
  <c r="T949" i="1"/>
  <c r="S973" i="1"/>
  <c r="S982" i="1"/>
  <c r="T1003" i="1"/>
  <c r="T1005" i="1"/>
  <c r="R1006" i="1"/>
  <c r="T1013" i="1"/>
  <c r="R1014" i="1"/>
  <c r="T1021" i="1"/>
  <c r="R1022" i="1"/>
  <c r="T1029" i="1"/>
  <c r="R1030" i="1"/>
  <c r="T1037" i="1"/>
  <c r="R1038" i="1"/>
  <c r="T1045" i="1"/>
  <c r="R1046" i="1"/>
  <c r="T1053" i="1"/>
  <c r="R1054" i="1"/>
  <c r="T1061" i="1"/>
  <c r="R1062" i="1"/>
  <c r="T1069" i="1"/>
  <c r="R1070" i="1"/>
  <c r="T1077" i="1"/>
  <c r="R1078" i="1"/>
  <c r="T1085" i="1"/>
  <c r="R1086" i="1"/>
  <c r="T1093" i="1"/>
  <c r="R1094" i="1"/>
  <c r="T1101" i="1"/>
  <c r="R1102" i="1"/>
  <c r="T1109" i="1"/>
  <c r="R1110" i="1"/>
  <c r="T1117" i="1"/>
  <c r="R1118" i="1"/>
  <c r="T1125" i="1"/>
  <c r="R1126" i="1"/>
  <c r="S839" i="1"/>
  <c r="R910" i="1"/>
  <c r="Q926" i="1"/>
  <c r="Q935" i="1"/>
  <c r="T973" i="1"/>
  <c r="S1006" i="1"/>
  <c r="Q1007" i="1"/>
  <c r="S1014" i="1"/>
  <c r="Q1015" i="1"/>
  <c r="S1022" i="1"/>
  <c r="Q1023" i="1"/>
  <c r="S1030" i="1"/>
  <c r="Q1031" i="1"/>
  <c r="S1038" i="1"/>
  <c r="Q1039" i="1"/>
  <c r="S1046" i="1"/>
  <c r="Q1047" i="1"/>
  <c r="S1054" i="1"/>
  <c r="Q1055" i="1"/>
  <c r="S1062" i="1"/>
  <c r="Q1063" i="1"/>
  <c r="S1070" i="1"/>
  <c r="Q1071" i="1"/>
  <c r="S1078" i="1"/>
  <c r="Q1079" i="1"/>
  <c r="S1086" i="1"/>
  <c r="Q1087" i="1"/>
  <c r="S1094" i="1"/>
  <c r="Q1095" i="1"/>
  <c r="S1102" i="1"/>
  <c r="Q1103" i="1"/>
  <c r="S1110" i="1"/>
  <c r="Q1111" i="1"/>
  <c r="S1118" i="1"/>
  <c r="Q1119" i="1"/>
  <c r="R783" i="1"/>
  <c r="Q903" i="1"/>
  <c r="S910" i="1"/>
  <c r="R926" i="1"/>
  <c r="Q950" i="1"/>
  <c r="Q959" i="1"/>
  <c r="Q991" i="1"/>
  <c r="Q998" i="1"/>
  <c r="Q1002" i="1"/>
  <c r="T1006" i="1"/>
  <c r="R1007" i="1"/>
  <c r="T1014" i="1"/>
  <c r="R1015" i="1"/>
  <c r="T1022" i="1"/>
  <c r="R1023" i="1"/>
  <c r="T1030" i="1"/>
  <c r="R1031" i="1"/>
  <c r="T1038" i="1"/>
  <c r="R1039" i="1"/>
  <c r="T1046" i="1"/>
  <c r="R1047" i="1"/>
  <c r="T1054" i="1"/>
  <c r="R1055" i="1"/>
  <c r="T1062" i="1"/>
  <c r="R1063" i="1"/>
  <c r="T1070" i="1"/>
  <c r="R1071" i="1"/>
  <c r="T1078" i="1"/>
  <c r="R1079" i="1"/>
  <c r="T1086" i="1"/>
  <c r="R1087" i="1"/>
  <c r="T1094" i="1"/>
  <c r="R1095" i="1"/>
  <c r="T1102" i="1"/>
  <c r="R1103" i="1"/>
  <c r="T1110" i="1"/>
  <c r="R1111" i="1"/>
  <c r="T1118" i="1"/>
  <c r="R1119" i="1"/>
  <c r="S917" i="1"/>
  <c r="S926" i="1"/>
  <c r="R950" i="1"/>
  <c r="Q974" i="1"/>
  <c r="Q983" i="1"/>
  <c r="R998" i="1"/>
  <c r="R1002" i="1"/>
  <c r="S1007" i="1"/>
  <c r="Q1008" i="1"/>
  <c r="S1015" i="1"/>
  <c r="Q1016" i="1"/>
  <c r="S1023" i="1"/>
  <c r="Q1024" i="1"/>
  <c r="S1031" i="1"/>
  <c r="Q1032" i="1"/>
  <c r="S1039" i="1"/>
  <c r="Q1040" i="1"/>
  <c r="S1047" i="1"/>
  <c r="Q1048" i="1"/>
  <c r="S1055" i="1"/>
  <c r="Q1056" i="1"/>
  <c r="S1063" i="1"/>
  <c r="Q1064" i="1"/>
  <c r="S1071" i="1"/>
  <c r="Q1072" i="1"/>
  <c r="S1079" i="1"/>
  <c r="Q1080" i="1"/>
  <c r="S1087" i="1"/>
  <c r="Q1088" i="1"/>
  <c r="S1095" i="1"/>
  <c r="Q1096" i="1"/>
  <c r="S1103" i="1"/>
  <c r="Q1104" i="1"/>
  <c r="S1111" i="1"/>
  <c r="Q1112" i="1"/>
  <c r="S1119" i="1"/>
  <c r="T790" i="1"/>
  <c r="R847" i="1"/>
  <c r="Q911" i="1"/>
  <c r="T917" i="1"/>
  <c r="S941" i="1"/>
  <c r="S950" i="1"/>
  <c r="R974" i="1"/>
  <c r="S998" i="1"/>
  <c r="S1002" i="1"/>
  <c r="T1007" i="1"/>
  <c r="R1008" i="1"/>
  <c r="T1015" i="1"/>
  <c r="R1016" i="1"/>
  <c r="T1023" i="1"/>
  <c r="R1024" i="1"/>
  <c r="T1031" i="1"/>
  <c r="R1032" i="1"/>
  <c r="T1039" i="1"/>
  <c r="R1040" i="1"/>
  <c r="T1047" i="1"/>
  <c r="R1048" i="1"/>
  <c r="T1055" i="1"/>
  <c r="R1056" i="1"/>
  <c r="T1063" i="1"/>
  <c r="R1064" i="1"/>
  <c r="T1071" i="1"/>
  <c r="R1072" i="1"/>
  <c r="T1079" i="1"/>
  <c r="R1080" i="1"/>
  <c r="T1087" i="1"/>
  <c r="R1088" i="1"/>
  <c r="T1095" i="1"/>
  <c r="R1096" i="1"/>
  <c r="T1103" i="1"/>
  <c r="R1104" i="1"/>
  <c r="T1111" i="1"/>
  <c r="R1112" i="1"/>
  <c r="T1119" i="1"/>
  <c r="R1120" i="1"/>
  <c r="T941" i="1"/>
  <c r="S965" i="1"/>
  <c r="S974" i="1"/>
  <c r="S1008" i="1"/>
  <c r="Q1009" i="1"/>
  <c r="S1016" i="1"/>
  <c r="Q1017" i="1"/>
  <c r="S1024" i="1"/>
  <c r="Q1025" i="1"/>
  <c r="S1032" i="1"/>
  <c r="Q1033" i="1"/>
  <c r="S1040" i="1"/>
  <c r="Q1041" i="1"/>
  <c r="S1048" i="1"/>
  <c r="Q1049" i="1"/>
  <c r="S1056" i="1"/>
  <c r="Q1057" i="1"/>
  <c r="S1064" i="1"/>
  <c r="Q1065" i="1"/>
  <c r="S1072" i="1"/>
  <c r="Q1073" i="1"/>
  <c r="S1080" i="1"/>
  <c r="Q1081" i="1"/>
  <c r="S1088" i="1"/>
  <c r="Q1089" i="1"/>
  <c r="S1096" i="1"/>
  <c r="Q1097" i="1"/>
  <c r="S1104" i="1"/>
  <c r="Q1105" i="1"/>
  <c r="T877" i="1"/>
  <c r="Q1058" i="1"/>
  <c r="S1065" i="1"/>
  <c r="Q1113" i="1"/>
  <c r="T1124" i="1"/>
  <c r="S1132" i="1"/>
  <c r="Q1133" i="1"/>
  <c r="S1140" i="1"/>
  <c r="Q1141" i="1"/>
  <c r="S1148" i="1"/>
  <c r="Q1149" i="1"/>
  <c r="S1156" i="1"/>
  <c r="Q1157" i="1"/>
  <c r="S1164" i="1"/>
  <c r="Q1165" i="1"/>
  <c r="S1172" i="1"/>
  <c r="Q1173" i="1"/>
  <c r="S1180" i="1"/>
  <c r="Q1181" i="1"/>
  <c r="S1188" i="1"/>
  <c r="Q1189" i="1"/>
  <c r="S1196" i="1"/>
  <c r="Q1197" i="1"/>
  <c r="S1204" i="1"/>
  <c r="Q1205" i="1"/>
  <c r="S1212" i="1"/>
  <c r="Q1213" i="1"/>
  <c r="S1220" i="1"/>
  <c r="Q1221" i="1"/>
  <c r="S1228" i="1"/>
  <c r="Q1229" i="1"/>
  <c r="S1236" i="1"/>
  <c r="Q1237" i="1"/>
  <c r="S1244" i="1"/>
  <c r="Q1245" i="1"/>
  <c r="R1009" i="1"/>
  <c r="T1016" i="1"/>
  <c r="R1073" i="1"/>
  <c r="T1080" i="1"/>
  <c r="R1113" i="1"/>
  <c r="T1132" i="1"/>
  <c r="R1133" i="1"/>
  <c r="T1140" i="1"/>
  <c r="R1141" i="1"/>
  <c r="T1148" i="1"/>
  <c r="R1149" i="1"/>
  <c r="T1156" i="1"/>
  <c r="R1157" i="1"/>
  <c r="T1164" i="1"/>
  <c r="R1165" i="1"/>
  <c r="T1172" i="1"/>
  <c r="R1173" i="1"/>
  <c r="T1180" i="1"/>
  <c r="R1181" i="1"/>
  <c r="T1188" i="1"/>
  <c r="R1189" i="1"/>
  <c r="T1196" i="1"/>
  <c r="R1197" i="1"/>
  <c r="T1204" i="1"/>
  <c r="R1205" i="1"/>
  <c r="T1212" i="1"/>
  <c r="R1213" i="1"/>
  <c r="T1220" i="1"/>
  <c r="R1221" i="1"/>
  <c r="T1228" i="1"/>
  <c r="R1229" i="1"/>
  <c r="T1236" i="1"/>
  <c r="R1237" i="1"/>
  <c r="T1244" i="1"/>
  <c r="R1245" i="1"/>
  <c r="S1009" i="1"/>
  <c r="Q1066" i="1"/>
  <c r="S1073" i="1"/>
  <c r="S1113" i="1"/>
  <c r="S1133" i="1"/>
  <c r="Q1134" i="1"/>
  <c r="S1141" i="1"/>
  <c r="Q1142" i="1"/>
  <c r="S1149" i="1"/>
  <c r="Q1150" i="1"/>
  <c r="S1157" i="1"/>
  <c r="Q1158" i="1"/>
  <c r="S1165" i="1"/>
  <c r="Q1166" i="1"/>
  <c r="S1173" i="1"/>
  <c r="Q1174" i="1"/>
  <c r="S1181" i="1"/>
  <c r="Q1182" i="1"/>
  <c r="S1189" i="1"/>
  <c r="Q1190" i="1"/>
  <c r="S1197" i="1"/>
  <c r="Q1198" i="1"/>
  <c r="S1205" i="1"/>
  <c r="Q1206" i="1"/>
  <c r="S1213" i="1"/>
  <c r="Q1214" i="1"/>
  <c r="S1221" i="1"/>
  <c r="Q1222" i="1"/>
  <c r="S1229" i="1"/>
  <c r="Q1230" i="1"/>
  <c r="S1237" i="1"/>
  <c r="Q1238" i="1"/>
  <c r="S1245" i="1"/>
  <c r="Q1246" i="1"/>
  <c r="R1017" i="1"/>
  <c r="T1024" i="1"/>
  <c r="R1081" i="1"/>
  <c r="T1088" i="1"/>
  <c r="Q1122" i="1"/>
  <c r="T1133" i="1"/>
  <c r="R1134" i="1"/>
  <c r="T1141" i="1"/>
  <c r="R1142" i="1"/>
  <c r="T1149" i="1"/>
  <c r="R1150" i="1"/>
  <c r="T1157" i="1"/>
  <c r="R1158" i="1"/>
  <c r="T1165" i="1"/>
  <c r="R1166" i="1"/>
  <c r="T1173" i="1"/>
  <c r="R1174" i="1"/>
  <c r="T1181" i="1"/>
  <c r="R1182" i="1"/>
  <c r="T1189" i="1"/>
  <c r="R1190" i="1"/>
  <c r="T1197" i="1"/>
  <c r="R1198" i="1"/>
  <c r="T1205" i="1"/>
  <c r="R1206" i="1"/>
  <c r="T1213" i="1"/>
  <c r="R1214" i="1"/>
  <c r="T1221" i="1"/>
  <c r="R1222" i="1"/>
  <c r="T1229" i="1"/>
  <c r="R1230" i="1"/>
  <c r="T1237" i="1"/>
  <c r="R1238" i="1"/>
  <c r="T1245" i="1"/>
  <c r="R1246" i="1"/>
  <c r="T1253" i="1"/>
  <c r="R1254" i="1"/>
  <c r="Q1010" i="1"/>
  <c r="S1017" i="1"/>
  <c r="Q1074" i="1"/>
  <c r="S1081" i="1"/>
  <c r="S1134" i="1"/>
  <c r="Q1135" i="1"/>
  <c r="S1142" i="1"/>
  <c r="Q1143" i="1"/>
  <c r="S1150" i="1"/>
  <c r="Q1151" i="1"/>
  <c r="S1158" i="1"/>
  <c r="Q1159" i="1"/>
  <c r="S1166" i="1"/>
  <c r="Q1167" i="1"/>
  <c r="S1174" i="1"/>
  <c r="Q1175" i="1"/>
  <c r="S1182" i="1"/>
  <c r="Q1183" i="1"/>
  <c r="S1190" i="1"/>
  <c r="Q1191" i="1"/>
  <c r="S1198" i="1"/>
  <c r="Q1199" i="1"/>
  <c r="S1206" i="1"/>
  <c r="Q1207" i="1"/>
  <c r="S1214" i="1"/>
  <c r="Q1215" i="1"/>
  <c r="S1222" i="1"/>
  <c r="Q1223" i="1"/>
  <c r="S1230" i="1"/>
  <c r="Q1231" i="1"/>
  <c r="S1238" i="1"/>
  <c r="Q1239" i="1"/>
  <c r="S1246" i="1"/>
  <c r="Q1247" i="1"/>
  <c r="R1025" i="1"/>
  <c r="T1032" i="1"/>
  <c r="R1089" i="1"/>
  <c r="T1096" i="1"/>
  <c r="Q1114" i="1"/>
  <c r="T1134" i="1"/>
  <c r="R1135" i="1"/>
  <c r="T1142" i="1"/>
  <c r="R1143" i="1"/>
  <c r="T1150" i="1"/>
  <c r="R1151" i="1"/>
  <c r="T1158" i="1"/>
  <c r="R1159" i="1"/>
  <c r="T1166" i="1"/>
  <c r="R1167" i="1"/>
  <c r="T1174" i="1"/>
  <c r="R1175" i="1"/>
  <c r="T1182" i="1"/>
  <c r="R1183" i="1"/>
  <c r="T1190" i="1"/>
  <c r="R1191" i="1"/>
  <c r="T1198" i="1"/>
  <c r="R1199" i="1"/>
  <c r="T1206" i="1"/>
  <c r="R1207" i="1"/>
  <c r="T1214" i="1"/>
  <c r="R1215" i="1"/>
  <c r="T1222" i="1"/>
  <c r="R1223" i="1"/>
  <c r="T1230" i="1"/>
  <c r="R1231" i="1"/>
  <c r="T1238" i="1"/>
  <c r="R1239" i="1"/>
  <c r="T1246" i="1"/>
  <c r="R1247" i="1"/>
  <c r="Q942" i="1"/>
  <c r="Q1018" i="1"/>
  <c r="S1025" i="1"/>
  <c r="Q1082" i="1"/>
  <c r="S1089" i="1"/>
  <c r="S1135" i="1"/>
  <c r="Q1136" i="1"/>
  <c r="S1143" i="1"/>
  <c r="Q1144" i="1"/>
  <c r="S1151" i="1"/>
  <c r="Q1152" i="1"/>
  <c r="S1159" i="1"/>
  <c r="Q1160" i="1"/>
  <c r="S1167" i="1"/>
  <c r="Q1168" i="1"/>
  <c r="S1175" i="1"/>
  <c r="Q1176" i="1"/>
  <c r="S1183" i="1"/>
  <c r="Q1184" i="1"/>
  <c r="S1191" i="1"/>
  <c r="Q1192" i="1"/>
  <c r="S1199" i="1"/>
  <c r="Q1200" i="1"/>
  <c r="S1207" i="1"/>
  <c r="Q1208" i="1"/>
  <c r="S1215" i="1"/>
  <c r="Q1216" i="1"/>
  <c r="S1223" i="1"/>
  <c r="Q1224" i="1"/>
  <c r="S1231" i="1"/>
  <c r="Q1232" i="1"/>
  <c r="S1239" i="1"/>
  <c r="Q1240" i="1"/>
  <c r="S1247" i="1"/>
  <c r="Q1248" i="1"/>
  <c r="R1033" i="1"/>
  <c r="T1040" i="1"/>
  <c r="R1097" i="1"/>
  <c r="T1104" i="1"/>
  <c r="Q1128" i="1"/>
  <c r="T1135" i="1"/>
  <c r="R1136" i="1"/>
  <c r="T1143" i="1"/>
  <c r="R1144" i="1"/>
  <c r="T1151" i="1"/>
  <c r="R1152" i="1"/>
  <c r="T1159" i="1"/>
  <c r="R1160" i="1"/>
  <c r="T1167" i="1"/>
  <c r="R1168" i="1"/>
  <c r="T1175" i="1"/>
  <c r="R1176" i="1"/>
  <c r="T1183" i="1"/>
  <c r="R1184" i="1"/>
  <c r="T1191" i="1"/>
  <c r="R1192" i="1"/>
  <c r="T1199" i="1"/>
  <c r="R1200" i="1"/>
  <c r="T1207" i="1"/>
  <c r="R1208" i="1"/>
  <c r="T1215" i="1"/>
  <c r="R1216" i="1"/>
  <c r="T1223" i="1"/>
  <c r="R1224" i="1"/>
  <c r="T1231" i="1"/>
  <c r="R1232" i="1"/>
  <c r="T1239" i="1"/>
  <c r="R1240" i="1"/>
  <c r="T1247" i="1"/>
  <c r="R1248" i="1"/>
  <c r="Q1026" i="1"/>
  <c r="S1033" i="1"/>
  <c r="Q1090" i="1"/>
  <c r="S1097" i="1"/>
  <c r="Q1120" i="1"/>
  <c r="Q1127" i="1"/>
  <c r="R1128" i="1"/>
  <c r="Q1129" i="1"/>
  <c r="S1136" i="1"/>
  <c r="Q1137" i="1"/>
  <c r="S1144" i="1"/>
  <c r="Q1145" i="1"/>
  <c r="S1152" i="1"/>
  <c r="Q1153" i="1"/>
  <c r="S1160" i="1"/>
  <c r="Q1161" i="1"/>
  <c r="S1168" i="1"/>
  <c r="Q1169" i="1"/>
  <c r="S1176" i="1"/>
  <c r="Q1177" i="1"/>
  <c r="S1184" i="1"/>
  <c r="Q1185" i="1"/>
  <c r="S1192" i="1"/>
  <c r="Q1193" i="1"/>
  <c r="S1200" i="1"/>
  <c r="Q1201" i="1"/>
  <c r="S1208" i="1"/>
  <c r="Q1209" i="1"/>
  <c r="S1216" i="1"/>
  <c r="Q1217" i="1"/>
  <c r="S1224" i="1"/>
  <c r="Q1225" i="1"/>
  <c r="S1232" i="1"/>
  <c r="Q1233" i="1"/>
  <c r="S1240" i="1"/>
  <c r="Q1241" i="1"/>
  <c r="S1248" i="1"/>
  <c r="Q1249" i="1"/>
  <c r="R1041" i="1"/>
  <c r="T1048" i="1"/>
  <c r="R1105" i="1"/>
  <c r="S1120" i="1"/>
  <c r="R1127" i="1"/>
  <c r="S1128" i="1"/>
  <c r="R1129" i="1"/>
  <c r="T1136" i="1"/>
  <c r="R1137" i="1"/>
  <c r="T1144" i="1"/>
  <c r="R1145" i="1"/>
  <c r="T1152" i="1"/>
  <c r="R1153" i="1"/>
  <c r="T1160" i="1"/>
  <c r="R1161" i="1"/>
  <c r="T1168" i="1"/>
  <c r="R1169" i="1"/>
  <c r="T1176" i="1"/>
  <c r="R1177" i="1"/>
  <c r="T1184" i="1"/>
  <c r="R1185" i="1"/>
  <c r="T1192" i="1"/>
  <c r="R1193" i="1"/>
  <c r="T1200" i="1"/>
  <c r="R1201" i="1"/>
  <c r="T1208" i="1"/>
  <c r="R1209" i="1"/>
  <c r="T1216" i="1"/>
  <c r="R1217" i="1"/>
  <c r="T1224" i="1"/>
  <c r="R1225" i="1"/>
  <c r="T1232" i="1"/>
  <c r="R1233" i="1"/>
  <c r="Q951" i="1"/>
  <c r="Q1034" i="1"/>
  <c r="S1041" i="1"/>
  <c r="Q1098" i="1"/>
  <c r="S1105" i="1"/>
  <c r="T1120" i="1"/>
  <c r="Q1126" i="1"/>
  <c r="S1127" i="1"/>
  <c r="T1128" i="1"/>
  <c r="S1129" i="1"/>
  <c r="Q1130" i="1"/>
  <c r="S1137" i="1"/>
  <c r="Q1138" i="1"/>
  <c r="S1145" i="1"/>
  <c r="Q1146" i="1"/>
  <c r="S1153" i="1"/>
  <c r="Q1154" i="1"/>
  <c r="S1161" i="1"/>
  <c r="Q1162" i="1"/>
  <c r="S1169" i="1"/>
  <c r="Q1170" i="1"/>
  <c r="S1177" i="1"/>
  <c r="Q1178" i="1"/>
  <c r="S1185" i="1"/>
  <c r="Q1186" i="1"/>
  <c r="S1193" i="1"/>
  <c r="Q1194" i="1"/>
  <c r="S1201" i="1"/>
  <c r="Q1202" i="1"/>
  <c r="S1209" i="1"/>
  <c r="Q1210" i="1"/>
  <c r="S1217" i="1"/>
  <c r="Q1218" i="1"/>
  <c r="S1225" i="1"/>
  <c r="Q1226" i="1"/>
  <c r="S1233" i="1"/>
  <c r="Q1234" i="1"/>
  <c r="S1241" i="1"/>
  <c r="Q1242" i="1"/>
  <c r="S1249" i="1"/>
  <c r="Q1250" i="1"/>
  <c r="Q918" i="1"/>
  <c r="R1049" i="1"/>
  <c r="T1056" i="1"/>
  <c r="Q1125" i="1"/>
  <c r="S1126" i="1"/>
  <c r="T1127" i="1"/>
  <c r="T1129" i="1"/>
  <c r="R1130" i="1"/>
  <c r="T1137" i="1"/>
  <c r="R1138" i="1"/>
  <c r="T1145" i="1"/>
  <c r="R1146" i="1"/>
  <c r="T1153" i="1"/>
  <c r="R1154" i="1"/>
  <c r="T1161" i="1"/>
  <c r="R1162" i="1"/>
  <c r="T1169" i="1"/>
  <c r="R1170" i="1"/>
  <c r="T1177" i="1"/>
  <c r="R1178" i="1"/>
  <c r="T1185" i="1"/>
  <c r="R1186" i="1"/>
  <c r="T1193" i="1"/>
  <c r="R1194" i="1"/>
  <c r="T1201" i="1"/>
  <c r="R1202" i="1"/>
  <c r="T1209" i="1"/>
  <c r="R1210" i="1"/>
  <c r="T1217" i="1"/>
  <c r="R1218" i="1"/>
  <c r="T1225" i="1"/>
  <c r="R1226" i="1"/>
  <c r="T1233" i="1"/>
  <c r="R1234" i="1"/>
  <c r="T1241" i="1"/>
  <c r="R1242" i="1"/>
  <c r="T1249" i="1"/>
  <c r="R1250" i="1"/>
  <c r="R918" i="1"/>
  <c r="Q1042" i="1"/>
  <c r="S1049" i="1"/>
  <c r="Q1106" i="1"/>
  <c r="R1125" i="1"/>
  <c r="T1126" i="1"/>
  <c r="S1130" i="1"/>
  <c r="Q1131" i="1"/>
  <c r="S1138" i="1"/>
  <c r="Q1139" i="1"/>
  <c r="S1146" i="1"/>
  <c r="Q1147" i="1"/>
  <c r="S1154" i="1"/>
  <c r="Q1155" i="1"/>
  <c r="S1162" i="1"/>
  <c r="Q1163" i="1"/>
  <c r="S1170" i="1"/>
  <c r="Q1171" i="1"/>
  <c r="S1178" i="1"/>
  <c r="Q1179" i="1"/>
  <c r="S1186" i="1"/>
  <c r="Q1187" i="1"/>
  <c r="S1194" i="1"/>
  <c r="Q1195" i="1"/>
  <c r="S1202" i="1"/>
  <c r="Q1203" i="1"/>
  <c r="S1210" i="1"/>
  <c r="Q1211" i="1"/>
  <c r="S1218" i="1"/>
  <c r="Q1219" i="1"/>
  <c r="S1226" i="1"/>
  <c r="Q1227" i="1"/>
  <c r="S1234" i="1"/>
  <c r="Q1235" i="1"/>
  <c r="S1242" i="1"/>
  <c r="Q1243" i="1"/>
  <c r="T854" i="1"/>
  <c r="R1057" i="1"/>
  <c r="T1064" i="1"/>
  <c r="S1112" i="1"/>
  <c r="Q1121" i="1"/>
  <c r="S1125" i="1"/>
  <c r="T1130" i="1"/>
  <c r="R1131" i="1"/>
  <c r="T1138" i="1"/>
  <c r="R1139" i="1"/>
  <c r="T1146" i="1"/>
  <c r="R1147" i="1"/>
  <c r="T1154" i="1"/>
  <c r="R1155" i="1"/>
  <c r="T1162" i="1"/>
  <c r="R1163" i="1"/>
  <c r="T1170" i="1"/>
  <c r="R1171" i="1"/>
  <c r="T1178" i="1"/>
  <c r="R1179" i="1"/>
  <c r="T1186" i="1"/>
  <c r="R1187" i="1"/>
  <c r="T1194" i="1"/>
  <c r="R1195" i="1"/>
  <c r="T1202" i="1"/>
  <c r="R1203" i="1"/>
  <c r="T1210" i="1"/>
  <c r="R1211" i="1"/>
  <c r="T1218" i="1"/>
  <c r="R1219" i="1"/>
  <c r="T1226" i="1"/>
  <c r="R1227" i="1"/>
  <c r="T1234" i="1"/>
  <c r="R1235" i="1"/>
  <c r="T1242" i="1"/>
  <c r="R1243" i="1"/>
  <c r="R1172" i="1"/>
  <c r="T1179" i="1"/>
  <c r="R1236" i="1"/>
  <c r="Q1255" i="1"/>
  <c r="Q1256" i="1"/>
  <c r="T1263" i="1"/>
  <c r="R1264" i="1"/>
  <c r="T1271" i="1"/>
  <c r="R1272" i="1"/>
  <c r="T1279" i="1"/>
  <c r="R1280" i="1"/>
  <c r="T1287" i="1"/>
  <c r="R1288" i="1"/>
  <c r="T1295" i="1"/>
  <c r="R1296" i="1"/>
  <c r="T1303" i="1"/>
  <c r="R1304" i="1"/>
  <c r="T1311" i="1"/>
  <c r="R1312" i="1"/>
  <c r="T1319" i="1"/>
  <c r="R1320" i="1"/>
  <c r="T1327" i="1"/>
  <c r="R1328" i="1"/>
  <c r="T1335" i="1"/>
  <c r="R1336" i="1"/>
  <c r="T1343" i="1"/>
  <c r="R1344" i="1"/>
  <c r="T1351" i="1"/>
  <c r="R1352" i="1"/>
  <c r="T1359" i="1"/>
  <c r="R1360" i="1"/>
  <c r="T1367" i="1"/>
  <c r="R1368" i="1"/>
  <c r="T1375" i="1"/>
  <c r="R1376" i="1"/>
  <c r="Q1180" i="1"/>
  <c r="S1187" i="1"/>
  <c r="Q1251" i="1"/>
  <c r="Q1252" i="1"/>
  <c r="Q1253" i="1"/>
  <c r="Q1254" i="1"/>
  <c r="R1255" i="1"/>
  <c r="R1256" i="1"/>
  <c r="Q1257" i="1"/>
  <c r="S1264" i="1"/>
  <c r="Q1265" i="1"/>
  <c r="S1272" i="1"/>
  <c r="Q1273" i="1"/>
  <c r="S1280" i="1"/>
  <c r="Q1281" i="1"/>
  <c r="S1288" i="1"/>
  <c r="Q1289" i="1"/>
  <c r="S1296" i="1"/>
  <c r="Q1297" i="1"/>
  <c r="S1304" i="1"/>
  <c r="Q1305" i="1"/>
  <c r="S1312" i="1"/>
  <c r="Q1313" i="1"/>
  <c r="S1320" i="1"/>
  <c r="Q1321" i="1"/>
  <c r="S1328" i="1"/>
  <c r="Q1329" i="1"/>
  <c r="S1336" i="1"/>
  <c r="Q1337" i="1"/>
  <c r="S1344" i="1"/>
  <c r="Q1345" i="1"/>
  <c r="S1352" i="1"/>
  <c r="Q1353" i="1"/>
  <c r="S1360" i="1"/>
  <c r="Q1361" i="1"/>
  <c r="S1368" i="1"/>
  <c r="Q1369" i="1"/>
  <c r="S1376" i="1"/>
  <c r="Q1377" i="1"/>
  <c r="T1008" i="1"/>
  <c r="R1065" i="1"/>
  <c r="R1180" i="1"/>
  <c r="T1187" i="1"/>
  <c r="R1251" i="1"/>
  <c r="R1252" i="1"/>
  <c r="R1253" i="1"/>
  <c r="S1254" i="1"/>
  <c r="S1255" i="1"/>
  <c r="S1256" i="1"/>
  <c r="R1257" i="1"/>
  <c r="T1264" i="1"/>
  <c r="R1265" i="1"/>
  <c r="T1272" i="1"/>
  <c r="R1273" i="1"/>
  <c r="T1280" i="1"/>
  <c r="R1281" i="1"/>
  <c r="T1288" i="1"/>
  <c r="R1289" i="1"/>
  <c r="T1296" i="1"/>
  <c r="R1297" i="1"/>
  <c r="T1304" i="1"/>
  <c r="R1305" i="1"/>
  <c r="T1312" i="1"/>
  <c r="R1313" i="1"/>
  <c r="T1320" i="1"/>
  <c r="R1321" i="1"/>
  <c r="T1328" i="1"/>
  <c r="R1329" i="1"/>
  <c r="T1336" i="1"/>
  <c r="R1337" i="1"/>
  <c r="T1344" i="1"/>
  <c r="R1345" i="1"/>
  <c r="T1352" i="1"/>
  <c r="R1353" i="1"/>
  <c r="T1360" i="1"/>
  <c r="R1361" i="1"/>
  <c r="T1368" i="1"/>
  <c r="R1369" i="1"/>
  <c r="T1376" i="1"/>
  <c r="R1377" i="1"/>
  <c r="R1121" i="1"/>
  <c r="S1131" i="1"/>
  <c r="Q1188" i="1"/>
  <c r="S1195" i="1"/>
  <c r="S1243" i="1"/>
  <c r="S1251" i="1"/>
  <c r="S1252" i="1"/>
  <c r="S1253" i="1"/>
  <c r="T1254" i="1"/>
  <c r="T1255" i="1"/>
  <c r="T1256" i="1"/>
  <c r="S1257" i="1"/>
  <c r="Q1258" i="1"/>
  <c r="S1265" i="1"/>
  <c r="Q1266" i="1"/>
  <c r="S1273" i="1"/>
  <c r="Q1274" i="1"/>
  <c r="S1281" i="1"/>
  <c r="Q1282" i="1"/>
  <c r="S1289" i="1"/>
  <c r="Q1290" i="1"/>
  <c r="S1297" i="1"/>
  <c r="Q1298" i="1"/>
  <c r="S1305" i="1"/>
  <c r="Q1306" i="1"/>
  <c r="S1313" i="1"/>
  <c r="Q1314" i="1"/>
  <c r="S1321" i="1"/>
  <c r="Q1322" i="1"/>
  <c r="S1329" i="1"/>
  <c r="Q1330" i="1"/>
  <c r="S1337" i="1"/>
  <c r="Q1338" i="1"/>
  <c r="S1345" i="1"/>
  <c r="Q1346" i="1"/>
  <c r="S1353" i="1"/>
  <c r="Q1354" i="1"/>
  <c r="S1361" i="1"/>
  <c r="Q1362" i="1"/>
  <c r="S1369" i="1"/>
  <c r="Q1370" i="1"/>
  <c r="S1377" i="1"/>
  <c r="Q1378" i="1"/>
  <c r="T1072" i="1"/>
  <c r="S1121" i="1"/>
  <c r="T1131" i="1"/>
  <c r="R1188" i="1"/>
  <c r="T1195" i="1"/>
  <c r="T1243" i="1"/>
  <c r="T1251" i="1"/>
  <c r="T1252" i="1"/>
  <c r="T1257" i="1"/>
  <c r="R1258" i="1"/>
  <c r="T1265" i="1"/>
  <c r="R1266" i="1"/>
  <c r="T1273" i="1"/>
  <c r="R1274" i="1"/>
  <c r="T1281" i="1"/>
  <c r="R1282" i="1"/>
  <c r="T1289" i="1"/>
  <c r="R1290" i="1"/>
  <c r="T1297" i="1"/>
  <c r="R1298" i="1"/>
  <c r="T1305" i="1"/>
  <c r="R1306" i="1"/>
  <c r="T1313" i="1"/>
  <c r="R1314" i="1"/>
  <c r="T1321" i="1"/>
  <c r="R1322" i="1"/>
  <c r="T1329" i="1"/>
  <c r="R1330" i="1"/>
  <c r="T1337" i="1"/>
  <c r="R1338" i="1"/>
  <c r="T1345" i="1"/>
  <c r="R1346" i="1"/>
  <c r="T1353" i="1"/>
  <c r="R1354" i="1"/>
  <c r="T1361" i="1"/>
  <c r="R1362" i="1"/>
  <c r="T1369" i="1"/>
  <c r="R1370" i="1"/>
  <c r="T1377" i="1"/>
  <c r="R1378" i="1"/>
  <c r="Q1132" i="1"/>
  <c r="S1139" i="1"/>
  <c r="Q1196" i="1"/>
  <c r="S1203" i="1"/>
  <c r="S1258" i="1"/>
  <c r="Q1259" i="1"/>
  <c r="S1266" i="1"/>
  <c r="Q1267" i="1"/>
  <c r="S1274" i="1"/>
  <c r="Q1275" i="1"/>
  <c r="S1282" i="1"/>
  <c r="Q1283" i="1"/>
  <c r="S1290" i="1"/>
  <c r="Q1291" i="1"/>
  <c r="S1298" i="1"/>
  <c r="Q1299" i="1"/>
  <c r="S1306" i="1"/>
  <c r="Q1307" i="1"/>
  <c r="S1314" i="1"/>
  <c r="Q1315" i="1"/>
  <c r="S1322" i="1"/>
  <c r="Q1323" i="1"/>
  <c r="S1330" i="1"/>
  <c r="Q1331" i="1"/>
  <c r="S1338" i="1"/>
  <c r="Q1339" i="1"/>
  <c r="S1346" i="1"/>
  <c r="Q1347" i="1"/>
  <c r="S1354" i="1"/>
  <c r="Q1355" i="1"/>
  <c r="S1362" i="1"/>
  <c r="Q1363" i="1"/>
  <c r="S1370" i="1"/>
  <c r="Q1371" i="1"/>
  <c r="S1378" i="1"/>
  <c r="Q1379" i="1"/>
  <c r="S1124" i="1"/>
  <c r="R1132" i="1"/>
  <c r="T1139" i="1"/>
  <c r="R1196" i="1"/>
  <c r="T1203" i="1"/>
  <c r="T1258" i="1"/>
  <c r="R1259" i="1"/>
  <c r="T1266" i="1"/>
  <c r="R1267" i="1"/>
  <c r="T1274" i="1"/>
  <c r="R1275" i="1"/>
  <c r="T1282" i="1"/>
  <c r="R1283" i="1"/>
  <c r="T1290" i="1"/>
  <c r="R1291" i="1"/>
  <c r="T1298" i="1"/>
  <c r="R1299" i="1"/>
  <c r="T1306" i="1"/>
  <c r="R1307" i="1"/>
  <c r="T1314" i="1"/>
  <c r="R1315" i="1"/>
  <c r="T1322" i="1"/>
  <c r="R1323" i="1"/>
  <c r="T1330" i="1"/>
  <c r="R1331" i="1"/>
  <c r="T1338" i="1"/>
  <c r="R1339" i="1"/>
  <c r="T1346" i="1"/>
  <c r="R1347" i="1"/>
  <c r="T1354" i="1"/>
  <c r="R1355" i="1"/>
  <c r="T1362" i="1"/>
  <c r="R1363" i="1"/>
  <c r="T1370" i="1"/>
  <c r="R1371" i="1"/>
  <c r="T1378" i="1"/>
  <c r="R1379" i="1"/>
  <c r="Q1140" i="1"/>
  <c r="S1147" i="1"/>
  <c r="Q1204" i="1"/>
  <c r="S1211" i="1"/>
  <c r="Q1244" i="1"/>
  <c r="S1250" i="1"/>
  <c r="S1259" i="1"/>
  <c r="Q1260" i="1"/>
  <c r="S1267" i="1"/>
  <c r="Q1268" i="1"/>
  <c r="S1275" i="1"/>
  <c r="Q1276" i="1"/>
  <c r="S1283" i="1"/>
  <c r="Q1284" i="1"/>
  <c r="S1291" i="1"/>
  <c r="Q1292" i="1"/>
  <c r="S1299" i="1"/>
  <c r="Q1300" i="1"/>
  <c r="S1307" i="1"/>
  <c r="Q1308" i="1"/>
  <c r="S1315" i="1"/>
  <c r="Q1316" i="1"/>
  <c r="S1323" i="1"/>
  <c r="Q1324" i="1"/>
  <c r="S1331" i="1"/>
  <c r="Q1332" i="1"/>
  <c r="S1339" i="1"/>
  <c r="Q1340" i="1"/>
  <c r="S1347" i="1"/>
  <c r="Q1348" i="1"/>
  <c r="S1355" i="1"/>
  <c r="Q1356" i="1"/>
  <c r="S1363" i="1"/>
  <c r="Q1364" i="1"/>
  <c r="S1371" i="1"/>
  <c r="Q1372" i="1"/>
  <c r="S1379" i="1"/>
  <c r="Q1380" i="1"/>
  <c r="R1140" i="1"/>
  <c r="T1147" i="1"/>
  <c r="R1204" i="1"/>
  <c r="T1211" i="1"/>
  <c r="R1244" i="1"/>
  <c r="T1250" i="1"/>
  <c r="T1259" i="1"/>
  <c r="R1260" i="1"/>
  <c r="T1267" i="1"/>
  <c r="R1268" i="1"/>
  <c r="T1275" i="1"/>
  <c r="R1276" i="1"/>
  <c r="T1283" i="1"/>
  <c r="R1284" i="1"/>
  <c r="T1291" i="1"/>
  <c r="R1292" i="1"/>
  <c r="T1299" i="1"/>
  <c r="R1300" i="1"/>
  <c r="T1307" i="1"/>
  <c r="R1308" i="1"/>
  <c r="T1315" i="1"/>
  <c r="R1316" i="1"/>
  <c r="T1323" i="1"/>
  <c r="R1324" i="1"/>
  <c r="T1331" i="1"/>
  <c r="R1332" i="1"/>
  <c r="T1339" i="1"/>
  <c r="R1340" i="1"/>
  <c r="T1347" i="1"/>
  <c r="R1348" i="1"/>
  <c r="T1355" i="1"/>
  <c r="R1356" i="1"/>
  <c r="T1363" i="1"/>
  <c r="R1364" i="1"/>
  <c r="Q1148" i="1"/>
  <c r="S1155" i="1"/>
  <c r="Q1212" i="1"/>
  <c r="S1219" i="1"/>
  <c r="T1240" i="1"/>
  <c r="T1248" i="1"/>
  <c r="S1260" i="1"/>
  <c r="Q1261" i="1"/>
  <c r="S1268" i="1"/>
  <c r="Q1269" i="1"/>
  <c r="S1276" i="1"/>
  <c r="Q1277" i="1"/>
  <c r="S1284" i="1"/>
  <c r="Q1285" i="1"/>
  <c r="S1292" i="1"/>
  <c r="Q1293" i="1"/>
  <c r="S1300" i="1"/>
  <c r="Q1301" i="1"/>
  <c r="S1308" i="1"/>
  <c r="Q1309" i="1"/>
  <c r="S1316" i="1"/>
  <c r="Q1317" i="1"/>
  <c r="S1324" i="1"/>
  <c r="Q1325" i="1"/>
  <c r="S1332" i="1"/>
  <c r="Q1333" i="1"/>
  <c r="S1340" i="1"/>
  <c r="Q1341" i="1"/>
  <c r="S1348" i="1"/>
  <c r="Q1349" i="1"/>
  <c r="S1356" i="1"/>
  <c r="Q1357" i="1"/>
  <c r="S1364" i="1"/>
  <c r="Q1365" i="1"/>
  <c r="S1372" i="1"/>
  <c r="Q1373" i="1"/>
  <c r="S1380" i="1"/>
  <c r="Q1381" i="1"/>
  <c r="R1148" i="1"/>
  <c r="T1155" i="1"/>
  <c r="R1212" i="1"/>
  <c r="T1219" i="1"/>
  <c r="T1260" i="1"/>
  <c r="R1261" i="1"/>
  <c r="T1268" i="1"/>
  <c r="R1269" i="1"/>
  <c r="T1276" i="1"/>
  <c r="R1277" i="1"/>
  <c r="T1284" i="1"/>
  <c r="R1285" i="1"/>
  <c r="T1292" i="1"/>
  <c r="R1293" i="1"/>
  <c r="T1300" i="1"/>
  <c r="R1301" i="1"/>
  <c r="T1308" i="1"/>
  <c r="R1309" i="1"/>
  <c r="T1316" i="1"/>
  <c r="R1317" i="1"/>
  <c r="T1324" i="1"/>
  <c r="R1325" i="1"/>
  <c r="T1332" i="1"/>
  <c r="R1333" i="1"/>
  <c r="T1340" i="1"/>
  <c r="R1341" i="1"/>
  <c r="T1348" i="1"/>
  <c r="R1349" i="1"/>
  <c r="T1356" i="1"/>
  <c r="R1357" i="1"/>
  <c r="T1364" i="1"/>
  <c r="R1365" i="1"/>
  <c r="T1372" i="1"/>
  <c r="R1373" i="1"/>
  <c r="T1380" i="1"/>
  <c r="R1381" i="1"/>
  <c r="Q1156" i="1"/>
  <c r="S1163" i="1"/>
  <c r="Q1220" i="1"/>
  <c r="S1227" i="1"/>
  <c r="S1261" i="1"/>
  <c r="Q1262" i="1"/>
  <c r="S1269" i="1"/>
  <c r="Q1270" i="1"/>
  <c r="S1277" i="1"/>
  <c r="Q1278" i="1"/>
  <c r="S1285" i="1"/>
  <c r="Q1286" i="1"/>
  <c r="S1293" i="1"/>
  <c r="Q1294" i="1"/>
  <c r="S1301" i="1"/>
  <c r="Q1302" i="1"/>
  <c r="S1309" i="1"/>
  <c r="Q1310" i="1"/>
  <c r="S1317" i="1"/>
  <c r="Q1318" i="1"/>
  <c r="S1325" i="1"/>
  <c r="Q1326" i="1"/>
  <c r="S1333" i="1"/>
  <c r="Q1334" i="1"/>
  <c r="S1341" i="1"/>
  <c r="Q1342" i="1"/>
  <c r="S1349" i="1"/>
  <c r="Q1350" i="1"/>
  <c r="S1357" i="1"/>
  <c r="Q1358" i="1"/>
  <c r="S1365" i="1"/>
  <c r="Q1366" i="1"/>
  <c r="S1373" i="1"/>
  <c r="Q1374" i="1"/>
  <c r="S1057" i="1"/>
  <c r="Q1172" i="1"/>
  <c r="Q1272" i="1"/>
  <c r="S1279" i="1"/>
  <c r="Q1304" i="1"/>
  <c r="S1311" i="1"/>
  <c r="Q1336" i="1"/>
  <c r="S1343" i="1"/>
  <c r="Q1368" i="1"/>
  <c r="T1371" i="1"/>
  <c r="R1374" i="1"/>
  <c r="R1382" i="1"/>
  <c r="S1386" i="1"/>
  <c r="Q1387" i="1"/>
  <c r="S1394" i="1"/>
  <c r="Q1395" i="1"/>
  <c r="S1402" i="1"/>
  <c r="Q1403" i="1"/>
  <c r="S1410" i="1"/>
  <c r="Q1411" i="1"/>
  <c r="S1418" i="1"/>
  <c r="Q1419" i="1"/>
  <c r="S1426" i="1"/>
  <c r="Q1427" i="1"/>
  <c r="S1434" i="1"/>
  <c r="Q1435" i="1"/>
  <c r="S1442" i="1"/>
  <c r="Q1443" i="1"/>
  <c r="S1450" i="1"/>
  <c r="Q1451" i="1"/>
  <c r="S1458" i="1"/>
  <c r="Q1459" i="1"/>
  <c r="S1466" i="1"/>
  <c r="Q1467" i="1"/>
  <c r="S1474" i="1"/>
  <c r="Q1475" i="1"/>
  <c r="S1482" i="1"/>
  <c r="Q1483" i="1"/>
  <c r="S1490" i="1"/>
  <c r="Q1491" i="1"/>
  <c r="R1262" i="1"/>
  <c r="T1269" i="1"/>
  <c r="R1294" i="1"/>
  <c r="T1301" i="1"/>
  <c r="R1326" i="1"/>
  <c r="T1333" i="1"/>
  <c r="R1358" i="1"/>
  <c r="T1365" i="1"/>
  <c r="S1374" i="1"/>
  <c r="S1382" i="1"/>
  <c r="T1386" i="1"/>
  <c r="R1387" i="1"/>
  <c r="T1394" i="1"/>
  <c r="R1395" i="1"/>
  <c r="T1402" i="1"/>
  <c r="R1403" i="1"/>
  <c r="T1410" i="1"/>
  <c r="R1411" i="1"/>
  <c r="T1418" i="1"/>
  <c r="R1419" i="1"/>
  <c r="T1426" i="1"/>
  <c r="R1427" i="1"/>
  <c r="T1434" i="1"/>
  <c r="R1435" i="1"/>
  <c r="T1442" i="1"/>
  <c r="R1443" i="1"/>
  <c r="T1450" i="1"/>
  <c r="R1451" i="1"/>
  <c r="T1458" i="1"/>
  <c r="R1459" i="1"/>
  <c r="T1466" i="1"/>
  <c r="R1467" i="1"/>
  <c r="T1474" i="1"/>
  <c r="R1475" i="1"/>
  <c r="T1482" i="1"/>
  <c r="R1483" i="1"/>
  <c r="T1490" i="1"/>
  <c r="R1491" i="1"/>
  <c r="S1235" i="1"/>
  <c r="S1262" i="1"/>
  <c r="Q1287" i="1"/>
  <c r="S1294" i="1"/>
  <c r="Q1319" i="1"/>
  <c r="S1326" i="1"/>
  <c r="Q1351" i="1"/>
  <c r="S1358" i="1"/>
  <c r="T1374" i="1"/>
  <c r="R1380" i="1"/>
  <c r="T1382" i="1"/>
  <c r="S1387" i="1"/>
  <c r="Q1388" i="1"/>
  <c r="S1395" i="1"/>
  <c r="Q1396" i="1"/>
  <c r="S1403" i="1"/>
  <c r="Q1404" i="1"/>
  <c r="S1411" i="1"/>
  <c r="Q1412" i="1"/>
  <c r="S1419" i="1"/>
  <c r="Q1420" i="1"/>
  <c r="S1427" i="1"/>
  <c r="Q1428" i="1"/>
  <c r="S1435" i="1"/>
  <c r="Q1436" i="1"/>
  <c r="S1443" i="1"/>
  <c r="Q1444" i="1"/>
  <c r="S1451" i="1"/>
  <c r="Q1452" i="1"/>
  <c r="S1459" i="1"/>
  <c r="Q1460" i="1"/>
  <c r="S1467" i="1"/>
  <c r="Q1468" i="1"/>
  <c r="S1475" i="1"/>
  <c r="Q1476" i="1"/>
  <c r="S1483" i="1"/>
  <c r="Q1484" i="1"/>
  <c r="S1491" i="1"/>
  <c r="Q1492" i="1"/>
  <c r="T1235" i="1"/>
  <c r="T1262" i="1"/>
  <c r="R1287" i="1"/>
  <c r="T1294" i="1"/>
  <c r="R1319" i="1"/>
  <c r="T1326" i="1"/>
  <c r="R1351" i="1"/>
  <c r="T1358" i="1"/>
  <c r="T1387" i="1"/>
  <c r="R1388" i="1"/>
  <c r="T1395" i="1"/>
  <c r="R1396" i="1"/>
  <c r="T1403" i="1"/>
  <c r="R1404" i="1"/>
  <c r="T1411" i="1"/>
  <c r="R1412" i="1"/>
  <c r="T1419" i="1"/>
  <c r="R1420" i="1"/>
  <c r="T1427" i="1"/>
  <c r="R1428" i="1"/>
  <c r="T1435" i="1"/>
  <c r="R1436" i="1"/>
  <c r="T1443" i="1"/>
  <c r="R1444" i="1"/>
  <c r="T1451" i="1"/>
  <c r="R1452" i="1"/>
  <c r="T1459" i="1"/>
  <c r="R1460" i="1"/>
  <c r="T1467" i="1"/>
  <c r="R1468" i="1"/>
  <c r="T1475" i="1"/>
  <c r="R1476" i="1"/>
  <c r="T1483" i="1"/>
  <c r="R1484" i="1"/>
  <c r="T1112" i="1"/>
  <c r="S1179" i="1"/>
  <c r="Q1236" i="1"/>
  <c r="Q1280" i="1"/>
  <c r="S1287" i="1"/>
  <c r="Q1312" i="1"/>
  <c r="S1319" i="1"/>
  <c r="Q1344" i="1"/>
  <c r="S1351" i="1"/>
  <c r="S1388" i="1"/>
  <c r="Q1389" i="1"/>
  <c r="S1396" i="1"/>
  <c r="Q1397" i="1"/>
  <c r="S1404" i="1"/>
  <c r="Q1405" i="1"/>
  <c r="S1412" i="1"/>
  <c r="Q1413" i="1"/>
  <c r="S1420" i="1"/>
  <c r="Q1421" i="1"/>
  <c r="S1428" i="1"/>
  <c r="Q1429" i="1"/>
  <c r="S1436" i="1"/>
  <c r="Q1437" i="1"/>
  <c r="S1444" i="1"/>
  <c r="Q1445" i="1"/>
  <c r="S1452" i="1"/>
  <c r="Q1453" i="1"/>
  <c r="S1460" i="1"/>
  <c r="Q1461" i="1"/>
  <c r="S1468" i="1"/>
  <c r="Q1469" i="1"/>
  <c r="S1476" i="1"/>
  <c r="Q1477" i="1"/>
  <c r="S1484" i="1"/>
  <c r="Q1485" i="1"/>
  <c r="S1492" i="1"/>
  <c r="Q1493" i="1"/>
  <c r="R1156" i="1"/>
  <c r="R1241" i="1"/>
  <c r="R1270" i="1"/>
  <c r="T1277" i="1"/>
  <c r="R1302" i="1"/>
  <c r="T1309" i="1"/>
  <c r="R1334" i="1"/>
  <c r="T1341" i="1"/>
  <c r="R1366" i="1"/>
  <c r="R1372" i="1"/>
  <c r="T1388" i="1"/>
  <c r="R1389" i="1"/>
  <c r="T1396" i="1"/>
  <c r="R1397" i="1"/>
  <c r="T1404" i="1"/>
  <c r="R1405" i="1"/>
  <c r="T1412" i="1"/>
  <c r="R1413" i="1"/>
  <c r="T1420" i="1"/>
  <c r="R1421" i="1"/>
  <c r="T1428" i="1"/>
  <c r="R1429" i="1"/>
  <c r="T1436" i="1"/>
  <c r="R1437" i="1"/>
  <c r="T1444" i="1"/>
  <c r="R1445" i="1"/>
  <c r="T1452" i="1"/>
  <c r="R1453" i="1"/>
  <c r="T1460" i="1"/>
  <c r="R1461" i="1"/>
  <c r="T1468" i="1"/>
  <c r="R1469" i="1"/>
  <c r="T1476" i="1"/>
  <c r="R1477" i="1"/>
  <c r="T1484" i="1"/>
  <c r="R1485" i="1"/>
  <c r="Q1263" i="1"/>
  <c r="S1270" i="1"/>
  <c r="Q1295" i="1"/>
  <c r="S1302" i="1"/>
  <c r="Q1327" i="1"/>
  <c r="S1334" i="1"/>
  <c r="Q1359" i="1"/>
  <c r="S1366" i="1"/>
  <c r="Q1375" i="1"/>
  <c r="S1389" i="1"/>
  <c r="Q1390" i="1"/>
  <c r="S1397" i="1"/>
  <c r="Q1398" i="1"/>
  <c r="S1405" i="1"/>
  <c r="Q1406" i="1"/>
  <c r="S1413" i="1"/>
  <c r="Q1414" i="1"/>
  <c r="S1421" i="1"/>
  <c r="Q1422" i="1"/>
  <c r="S1429" i="1"/>
  <c r="Q1430" i="1"/>
  <c r="S1437" i="1"/>
  <c r="Q1438" i="1"/>
  <c r="S1445" i="1"/>
  <c r="Q1446" i="1"/>
  <c r="S1453" i="1"/>
  <c r="Q1454" i="1"/>
  <c r="S1461" i="1"/>
  <c r="Q1462" i="1"/>
  <c r="S1469" i="1"/>
  <c r="Q1470" i="1"/>
  <c r="S1477" i="1"/>
  <c r="Q1478" i="1"/>
  <c r="S1485" i="1"/>
  <c r="Q1486" i="1"/>
  <c r="S1493" i="1"/>
  <c r="Q1494" i="1"/>
  <c r="R1263" i="1"/>
  <c r="T1270" i="1"/>
  <c r="R1295" i="1"/>
  <c r="T1302" i="1"/>
  <c r="R1327" i="1"/>
  <c r="T1334" i="1"/>
  <c r="R1359" i="1"/>
  <c r="T1366" i="1"/>
  <c r="R1375" i="1"/>
  <c r="T1389" i="1"/>
  <c r="R1390" i="1"/>
  <c r="T1397" i="1"/>
  <c r="R1398" i="1"/>
  <c r="T1405" i="1"/>
  <c r="R1406" i="1"/>
  <c r="T1413" i="1"/>
  <c r="R1414" i="1"/>
  <c r="T1421" i="1"/>
  <c r="R1422" i="1"/>
  <c r="T1429" i="1"/>
  <c r="R1430" i="1"/>
  <c r="T1437" i="1"/>
  <c r="R1438" i="1"/>
  <c r="T1445" i="1"/>
  <c r="R1446" i="1"/>
  <c r="T1453" i="1"/>
  <c r="R1454" i="1"/>
  <c r="T1461" i="1"/>
  <c r="R1462" i="1"/>
  <c r="S1263" i="1"/>
  <c r="Q1288" i="1"/>
  <c r="S1295" i="1"/>
  <c r="Q1320" i="1"/>
  <c r="S1327" i="1"/>
  <c r="Q1352" i="1"/>
  <c r="S1359" i="1"/>
  <c r="S1375" i="1"/>
  <c r="S1381" i="1"/>
  <c r="S1390" i="1"/>
  <c r="Q1391" i="1"/>
  <c r="S1398" i="1"/>
  <c r="Q1399" i="1"/>
  <c r="S1406" i="1"/>
  <c r="Q1407" i="1"/>
  <c r="S1414" i="1"/>
  <c r="Q1415" i="1"/>
  <c r="S1422" i="1"/>
  <c r="Q1423" i="1"/>
  <c r="S1430" i="1"/>
  <c r="Q1431" i="1"/>
  <c r="S1438" i="1"/>
  <c r="Q1439" i="1"/>
  <c r="S1446" i="1"/>
  <c r="Q1447" i="1"/>
  <c r="S1454" i="1"/>
  <c r="Q1455" i="1"/>
  <c r="S1462" i="1"/>
  <c r="Q1463" i="1"/>
  <c r="Q927" i="1"/>
  <c r="T1163" i="1"/>
  <c r="R1220" i="1"/>
  <c r="R1278" i="1"/>
  <c r="T1285" i="1"/>
  <c r="R1310" i="1"/>
  <c r="T1317" i="1"/>
  <c r="R1342" i="1"/>
  <c r="T1349" i="1"/>
  <c r="T1381" i="1"/>
  <c r="Q1383" i="1"/>
  <c r="T1390" i="1"/>
  <c r="R1391" i="1"/>
  <c r="T1398" i="1"/>
  <c r="R1399" i="1"/>
  <c r="T1406" i="1"/>
  <c r="R1407" i="1"/>
  <c r="T1414" i="1"/>
  <c r="R1415" i="1"/>
  <c r="T1422" i="1"/>
  <c r="R1423" i="1"/>
  <c r="T1430" i="1"/>
  <c r="R1431" i="1"/>
  <c r="T1438" i="1"/>
  <c r="R1439" i="1"/>
  <c r="T1446" i="1"/>
  <c r="R1447" i="1"/>
  <c r="T1454" i="1"/>
  <c r="R1455" i="1"/>
  <c r="T1462" i="1"/>
  <c r="R1463" i="1"/>
  <c r="T1470" i="1"/>
  <c r="R1471" i="1"/>
  <c r="T1478" i="1"/>
  <c r="R1479" i="1"/>
  <c r="T1486" i="1"/>
  <c r="R1487" i="1"/>
  <c r="Q1164" i="1"/>
  <c r="Q1271" i="1"/>
  <c r="S1278" i="1"/>
  <c r="Q1303" i="1"/>
  <c r="S1310" i="1"/>
  <c r="Q1335" i="1"/>
  <c r="S1342" i="1"/>
  <c r="Q1367" i="1"/>
  <c r="R1383" i="1"/>
  <c r="Q1384" i="1"/>
  <c r="S1391" i="1"/>
  <c r="Q1392" i="1"/>
  <c r="S1399" i="1"/>
  <c r="Q1400" i="1"/>
  <c r="S1407" i="1"/>
  <c r="Q1408" i="1"/>
  <c r="S1415" i="1"/>
  <c r="Q1416" i="1"/>
  <c r="S1423" i="1"/>
  <c r="Q1424" i="1"/>
  <c r="S1431" i="1"/>
  <c r="Q1432" i="1"/>
  <c r="S1439" i="1"/>
  <c r="Q1440" i="1"/>
  <c r="S1447" i="1"/>
  <c r="Q1448" i="1"/>
  <c r="S1455" i="1"/>
  <c r="Q1456" i="1"/>
  <c r="S1463" i="1"/>
  <c r="Q1464" i="1"/>
  <c r="S1471" i="1"/>
  <c r="Q1472" i="1"/>
  <c r="S1479" i="1"/>
  <c r="Q1480" i="1"/>
  <c r="S1487" i="1"/>
  <c r="Q1488" i="1"/>
  <c r="S1495" i="1"/>
  <c r="Q1496" i="1"/>
  <c r="T965" i="1"/>
  <c r="R1164" i="1"/>
  <c r="R1271" i="1"/>
  <c r="T1278" i="1"/>
  <c r="R1303" i="1"/>
  <c r="T1310" i="1"/>
  <c r="R1335" i="1"/>
  <c r="T1342" i="1"/>
  <c r="R1367" i="1"/>
  <c r="T1373" i="1"/>
  <c r="S1383" i="1"/>
  <c r="R1384" i="1"/>
  <c r="T1391" i="1"/>
  <c r="R1392" i="1"/>
  <c r="T1399" i="1"/>
  <c r="R1400" i="1"/>
  <c r="T1407" i="1"/>
  <c r="R1408" i="1"/>
  <c r="T1415" i="1"/>
  <c r="R1416" i="1"/>
  <c r="T1227" i="1"/>
  <c r="T1261" i="1"/>
  <c r="R1286" i="1"/>
  <c r="T1293" i="1"/>
  <c r="R1318" i="1"/>
  <c r="T1325" i="1"/>
  <c r="R1350" i="1"/>
  <c r="T1357" i="1"/>
  <c r="Q1376" i="1"/>
  <c r="T1379" i="1"/>
  <c r="T1384" i="1"/>
  <c r="R1385" i="1"/>
  <c r="T1392" i="1"/>
  <c r="R1393" i="1"/>
  <c r="T1400" i="1"/>
  <c r="R1401" i="1"/>
  <c r="T1408" i="1"/>
  <c r="R1409" i="1"/>
  <c r="T1416" i="1"/>
  <c r="R1417" i="1"/>
  <c r="T1424" i="1"/>
  <c r="R1425" i="1"/>
  <c r="T1432" i="1"/>
  <c r="R1433" i="1"/>
  <c r="T1440" i="1"/>
  <c r="R1441" i="1"/>
  <c r="T1448" i="1"/>
  <c r="R1449" i="1"/>
  <c r="T1456" i="1"/>
  <c r="R1457" i="1"/>
  <c r="T1464" i="1"/>
  <c r="R1465" i="1"/>
  <c r="T1472" i="1"/>
  <c r="R1473" i="1"/>
  <c r="T1480" i="1"/>
  <c r="R1481" i="1"/>
  <c r="T1488" i="1"/>
  <c r="R1489" i="1"/>
  <c r="S1286" i="1"/>
  <c r="Q1343" i="1"/>
  <c r="Q1386" i="1"/>
  <c r="R1440" i="1"/>
  <c r="T1447" i="1"/>
  <c r="R1482" i="1"/>
  <c r="Q1487" i="1"/>
  <c r="T1489" i="1"/>
  <c r="R1493" i="1"/>
  <c r="S1500" i="1"/>
  <c r="Q1501" i="1"/>
  <c r="S1508" i="1"/>
  <c r="Q1509" i="1"/>
  <c r="S1516" i="1"/>
  <c r="Q1517" i="1"/>
  <c r="S1524" i="1"/>
  <c r="Q1525" i="1"/>
  <c r="S1532" i="1"/>
  <c r="Q1533" i="1"/>
  <c r="S1540" i="1"/>
  <c r="Q1541" i="1"/>
  <c r="S1548" i="1"/>
  <c r="Q1549" i="1"/>
  <c r="S1556" i="1"/>
  <c r="Q1557" i="1"/>
  <c r="S1564" i="1"/>
  <c r="Q1565" i="1"/>
  <c r="S1572" i="1"/>
  <c r="Q1573" i="1"/>
  <c r="S1580" i="1"/>
  <c r="Q1581" i="1"/>
  <c r="S1588" i="1"/>
  <c r="Q1589" i="1"/>
  <c r="S1596" i="1"/>
  <c r="Q1597" i="1"/>
  <c r="S1604" i="1"/>
  <c r="Q1605" i="1"/>
  <c r="Q1228" i="1"/>
  <c r="T1286" i="1"/>
  <c r="R1343" i="1"/>
  <c r="R1386" i="1"/>
  <c r="Q1410" i="1"/>
  <c r="Q1433" i="1"/>
  <c r="S1440" i="1"/>
  <c r="Q1465" i="1"/>
  <c r="R1480" i="1"/>
  <c r="T1487" i="1"/>
  <c r="T1493" i="1"/>
  <c r="T1500" i="1"/>
  <c r="R1501" i="1"/>
  <c r="T1508" i="1"/>
  <c r="R1509" i="1"/>
  <c r="T1516" i="1"/>
  <c r="R1517" i="1"/>
  <c r="T1524" i="1"/>
  <c r="R1525" i="1"/>
  <c r="T1532" i="1"/>
  <c r="R1533" i="1"/>
  <c r="T1540" i="1"/>
  <c r="R1541" i="1"/>
  <c r="T1548" i="1"/>
  <c r="R1549" i="1"/>
  <c r="T1556" i="1"/>
  <c r="R1557" i="1"/>
  <c r="T1564" i="1"/>
  <c r="R1565" i="1"/>
  <c r="T1572" i="1"/>
  <c r="R1573" i="1"/>
  <c r="T1580" i="1"/>
  <c r="R1581" i="1"/>
  <c r="T1588" i="1"/>
  <c r="R1589" i="1"/>
  <c r="T1596" i="1"/>
  <c r="R1597" i="1"/>
  <c r="T1604" i="1"/>
  <c r="R1605" i="1"/>
  <c r="R1228" i="1"/>
  <c r="Q1401" i="1"/>
  <c r="R1410" i="1"/>
  <c r="Q1426" i="1"/>
  <c r="S1433" i="1"/>
  <c r="Q1458" i="1"/>
  <c r="S1465" i="1"/>
  <c r="Q1473" i="1"/>
  <c r="S1480" i="1"/>
  <c r="S1501" i="1"/>
  <c r="Q1502" i="1"/>
  <c r="S1509" i="1"/>
  <c r="Q1510" i="1"/>
  <c r="S1517" i="1"/>
  <c r="Q1518" i="1"/>
  <c r="S1525" i="1"/>
  <c r="Q1526" i="1"/>
  <c r="S1533" i="1"/>
  <c r="Q1534" i="1"/>
  <c r="S1541" i="1"/>
  <c r="Q1542" i="1"/>
  <c r="S1549" i="1"/>
  <c r="Q1550" i="1"/>
  <c r="S1557" i="1"/>
  <c r="Q1558" i="1"/>
  <c r="S1565" i="1"/>
  <c r="Q1566" i="1"/>
  <c r="S1573" i="1"/>
  <c r="Q1574" i="1"/>
  <c r="S1581" i="1"/>
  <c r="Q1582" i="1"/>
  <c r="S1589" i="1"/>
  <c r="Q1590" i="1"/>
  <c r="S1597" i="1"/>
  <c r="Q1598" i="1"/>
  <c r="S1605" i="1"/>
  <c r="Q1606" i="1"/>
  <c r="S1271" i="1"/>
  <c r="Q1328" i="1"/>
  <c r="S1401" i="1"/>
  <c r="R1426" i="1"/>
  <c r="T1433" i="1"/>
  <c r="R1458" i="1"/>
  <c r="T1465" i="1"/>
  <c r="S1473" i="1"/>
  <c r="R1478" i="1"/>
  <c r="T1485" i="1"/>
  <c r="T1501" i="1"/>
  <c r="R1502" i="1"/>
  <c r="T1509" i="1"/>
  <c r="R1510" i="1"/>
  <c r="T1517" i="1"/>
  <c r="R1518" i="1"/>
  <c r="T1525" i="1"/>
  <c r="R1526" i="1"/>
  <c r="T1533" i="1"/>
  <c r="R1534" i="1"/>
  <c r="T1541" i="1"/>
  <c r="R1542" i="1"/>
  <c r="T1549" i="1"/>
  <c r="R1550" i="1"/>
  <c r="T1557" i="1"/>
  <c r="R1558" i="1"/>
  <c r="T1565" i="1"/>
  <c r="R1566" i="1"/>
  <c r="T1573" i="1"/>
  <c r="R1574" i="1"/>
  <c r="T1581" i="1"/>
  <c r="R1582" i="1"/>
  <c r="T1589" i="1"/>
  <c r="R1590" i="1"/>
  <c r="T1597" i="1"/>
  <c r="R1598" i="1"/>
  <c r="T1605" i="1"/>
  <c r="R1606" i="1"/>
  <c r="R1249" i="1"/>
  <c r="S1367" i="1"/>
  <c r="S1392" i="1"/>
  <c r="T1401" i="1"/>
  <c r="T1423" i="1"/>
  <c r="R1448" i="1"/>
  <c r="T1455" i="1"/>
  <c r="Q1471" i="1"/>
  <c r="T1473" i="1"/>
  <c r="S1478" i="1"/>
  <c r="S1502" i="1"/>
  <c r="Q1503" i="1"/>
  <c r="S1510" i="1"/>
  <c r="Q1511" i="1"/>
  <c r="S1518" i="1"/>
  <c r="Q1519" i="1"/>
  <c r="S1526" i="1"/>
  <c r="Q1527" i="1"/>
  <c r="S1534" i="1"/>
  <c r="Q1535" i="1"/>
  <c r="S1542" i="1"/>
  <c r="Q1543" i="1"/>
  <c r="S1550" i="1"/>
  <c r="Q1551" i="1"/>
  <c r="S1558" i="1"/>
  <c r="Q1559" i="1"/>
  <c r="S1566" i="1"/>
  <c r="Q1567" i="1"/>
  <c r="S1574" i="1"/>
  <c r="Q1575" i="1"/>
  <c r="S1582" i="1"/>
  <c r="Q1583" i="1"/>
  <c r="S1590" i="1"/>
  <c r="Q1591" i="1"/>
  <c r="S1598" i="1"/>
  <c r="Q1599" i="1"/>
  <c r="S1606" i="1"/>
  <c r="Q1607" i="1"/>
  <c r="Q1311" i="1"/>
  <c r="Q1382" i="1"/>
  <c r="S1416" i="1"/>
  <c r="Q1441" i="1"/>
  <c r="S1448" i="1"/>
  <c r="T1471" i="1"/>
  <c r="Q1490" i="1"/>
  <c r="T1502" i="1"/>
  <c r="R1503" i="1"/>
  <c r="T1510" i="1"/>
  <c r="R1511" i="1"/>
  <c r="T1518" i="1"/>
  <c r="R1519" i="1"/>
  <c r="T1526" i="1"/>
  <c r="R1527" i="1"/>
  <c r="T1534" i="1"/>
  <c r="R1535" i="1"/>
  <c r="T1542" i="1"/>
  <c r="R1543" i="1"/>
  <c r="T1550" i="1"/>
  <c r="R1551" i="1"/>
  <c r="T1558" i="1"/>
  <c r="R1559" i="1"/>
  <c r="T1566" i="1"/>
  <c r="R1567" i="1"/>
  <c r="T1574" i="1"/>
  <c r="R1575" i="1"/>
  <c r="T1582" i="1"/>
  <c r="R1583" i="1"/>
  <c r="T1590" i="1"/>
  <c r="R1591" i="1"/>
  <c r="T1598" i="1"/>
  <c r="R1599" i="1"/>
  <c r="T1606" i="1"/>
  <c r="R1607" i="1"/>
  <c r="R1311" i="1"/>
  <c r="S1350" i="1"/>
  <c r="T1383" i="1"/>
  <c r="Q1402" i="1"/>
  <c r="Q1434" i="1"/>
  <c r="S1441" i="1"/>
  <c r="R1490" i="1"/>
  <c r="S1503" i="1"/>
  <c r="Q1504" i="1"/>
  <c r="S1511" i="1"/>
  <c r="Q1512" i="1"/>
  <c r="S1519" i="1"/>
  <c r="Q1520" i="1"/>
  <c r="S1527" i="1"/>
  <c r="Q1528" i="1"/>
  <c r="S1535" i="1"/>
  <c r="Q1536" i="1"/>
  <c r="S1543" i="1"/>
  <c r="Q1544" i="1"/>
  <c r="S1551" i="1"/>
  <c r="Q1552" i="1"/>
  <c r="S1559" i="1"/>
  <c r="Q1560" i="1"/>
  <c r="S1567" i="1"/>
  <c r="Q1568" i="1"/>
  <c r="S1575" i="1"/>
  <c r="Q1576" i="1"/>
  <c r="S1583" i="1"/>
  <c r="Q1584" i="1"/>
  <c r="S1591" i="1"/>
  <c r="Q1592" i="1"/>
  <c r="S1599" i="1"/>
  <c r="Q1600" i="1"/>
  <c r="S1607" i="1"/>
  <c r="Q1608" i="1"/>
  <c r="T1350" i="1"/>
  <c r="Q1393" i="1"/>
  <c r="R1402" i="1"/>
  <c r="R1434" i="1"/>
  <c r="T1441" i="1"/>
  <c r="Q1466" i="1"/>
  <c r="R1488" i="1"/>
  <c r="R1492" i="1"/>
  <c r="Q1495" i="1"/>
  <c r="R1496" i="1"/>
  <c r="T1503" i="1"/>
  <c r="R1504" i="1"/>
  <c r="T1511" i="1"/>
  <c r="R1512" i="1"/>
  <c r="T1519" i="1"/>
  <c r="R1520" i="1"/>
  <c r="T1527" i="1"/>
  <c r="R1528" i="1"/>
  <c r="T1535" i="1"/>
  <c r="R1536" i="1"/>
  <c r="T1543" i="1"/>
  <c r="R1544" i="1"/>
  <c r="T1551" i="1"/>
  <c r="R1552" i="1"/>
  <c r="T1559" i="1"/>
  <c r="R1560" i="1"/>
  <c r="T1567" i="1"/>
  <c r="R1568" i="1"/>
  <c r="T1575" i="1"/>
  <c r="R1576" i="1"/>
  <c r="T1583" i="1"/>
  <c r="R1584" i="1"/>
  <c r="T1591" i="1"/>
  <c r="R1592" i="1"/>
  <c r="T1599" i="1"/>
  <c r="R1600" i="1"/>
  <c r="T1607" i="1"/>
  <c r="R1608" i="1"/>
  <c r="Q1296" i="1"/>
  <c r="S1393" i="1"/>
  <c r="R1424" i="1"/>
  <c r="T1431" i="1"/>
  <c r="R1456" i="1"/>
  <c r="T1463" i="1"/>
  <c r="R1466" i="1"/>
  <c r="T1469" i="1"/>
  <c r="Q1481" i="1"/>
  <c r="S1488" i="1"/>
  <c r="T1492" i="1"/>
  <c r="R1495" i="1"/>
  <c r="S1496" i="1"/>
  <c r="Q1497" i="1"/>
  <c r="S1504" i="1"/>
  <c r="Q1505" i="1"/>
  <c r="S1512" i="1"/>
  <c r="Q1513" i="1"/>
  <c r="S1520" i="1"/>
  <c r="Q1521" i="1"/>
  <c r="S1528" i="1"/>
  <c r="Q1529" i="1"/>
  <c r="S1536" i="1"/>
  <c r="Q1537" i="1"/>
  <c r="S1544" i="1"/>
  <c r="Q1545" i="1"/>
  <c r="S1552" i="1"/>
  <c r="Q1553" i="1"/>
  <c r="S1560" i="1"/>
  <c r="Q1561" i="1"/>
  <c r="S1568" i="1"/>
  <c r="Q1569" i="1"/>
  <c r="S1576" i="1"/>
  <c r="Q1577" i="1"/>
  <c r="S1584" i="1"/>
  <c r="Q1585" i="1"/>
  <c r="S1592" i="1"/>
  <c r="Q1593" i="1"/>
  <c r="S1600" i="1"/>
  <c r="Q1601" i="1"/>
  <c r="S1608" i="1"/>
  <c r="Q1050" i="1"/>
  <c r="S1335" i="1"/>
  <c r="S1384" i="1"/>
  <c r="T1393" i="1"/>
  <c r="Q1417" i="1"/>
  <c r="S1424" i="1"/>
  <c r="Q1449" i="1"/>
  <c r="S1456" i="1"/>
  <c r="Q1474" i="1"/>
  <c r="S1481" i="1"/>
  <c r="R1486" i="1"/>
  <c r="T1495" i="1"/>
  <c r="T1496" i="1"/>
  <c r="R1497" i="1"/>
  <c r="T1504" i="1"/>
  <c r="R1505" i="1"/>
  <c r="T1512" i="1"/>
  <c r="R1513" i="1"/>
  <c r="T1520" i="1"/>
  <c r="R1521" i="1"/>
  <c r="T1528" i="1"/>
  <c r="R1529" i="1"/>
  <c r="T1536" i="1"/>
  <c r="R1537" i="1"/>
  <c r="T1544" i="1"/>
  <c r="R1545" i="1"/>
  <c r="T1552" i="1"/>
  <c r="R1553" i="1"/>
  <c r="T1560" i="1"/>
  <c r="R1561" i="1"/>
  <c r="T1568" i="1"/>
  <c r="R1569" i="1"/>
  <c r="T1576" i="1"/>
  <c r="R1577" i="1"/>
  <c r="T1584" i="1"/>
  <c r="R1585" i="1"/>
  <c r="T1592" i="1"/>
  <c r="R1593" i="1"/>
  <c r="T1600" i="1"/>
  <c r="R1601" i="1"/>
  <c r="T1608" i="1"/>
  <c r="R1609" i="1"/>
  <c r="Q1279" i="1"/>
  <c r="S1408" i="1"/>
  <c r="S1417" i="1"/>
  <c r="Q1442" i="1"/>
  <c r="S1449" i="1"/>
  <c r="R1474" i="1"/>
  <c r="Q1479" i="1"/>
  <c r="T1481" i="1"/>
  <c r="S1486" i="1"/>
  <c r="S1497" i="1"/>
  <c r="Q1498" i="1"/>
  <c r="S1505" i="1"/>
  <c r="Q1506" i="1"/>
  <c r="S1513" i="1"/>
  <c r="Q1514" i="1"/>
  <c r="S1521" i="1"/>
  <c r="Q1522" i="1"/>
  <c r="S1529" i="1"/>
  <c r="Q1530" i="1"/>
  <c r="S1537" i="1"/>
  <c r="Q1538" i="1"/>
  <c r="S1545" i="1"/>
  <c r="Q1546" i="1"/>
  <c r="S1553" i="1"/>
  <c r="Q1554" i="1"/>
  <c r="S1561" i="1"/>
  <c r="Q1562" i="1"/>
  <c r="S1569" i="1"/>
  <c r="Q1570" i="1"/>
  <c r="S1577" i="1"/>
  <c r="Q1578" i="1"/>
  <c r="S1585" i="1"/>
  <c r="Q1586" i="1"/>
  <c r="S1593" i="1"/>
  <c r="Q1594" i="1"/>
  <c r="S1601" i="1"/>
  <c r="Q1602" i="1"/>
  <c r="R1279" i="1"/>
  <c r="S1318" i="1"/>
  <c r="Q1394" i="1"/>
  <c r="T1417" i="1"/>
  <c r="R1442" i="1"/>
  <c r="T1449" i="1"/>
  <c r="R1472" i="1"/>
  <c r="T1479" i="1"/>
  <c r="R1494" i="1"/>
  <c r="T1497" i="1"/>
  <c r="R1498" i="1"/>
  <c r="T1505" i="1"/>
  <c r="R1506" i="1"/>
  <c r="T1513" i="1"/>
  <c r="R1514" i="1"/>
  <c r="T1521" i="1"/>
  <c r="R1522" i="1"/>
  <c r="T1529" i="1"/>
  <c r="R1530" i="1"/>
  <c r="T1537" i="1"/>
  <c r="R1538" i="1"/>
  <c r="T1545" i="1"/>
  <c r="R1546" i="1"/>
  <c r="T1553" i="1"/>
  <c r="R1554" i="1"/>
  <c r="T1561" i="1"/>
  <c r="R1562" i="1"/>
  <c r="T1569" i="1"/>
  <c r="R1570" i="1"/>
  <c r="T1577" i="1"/>
  <c r="R1578" i="1"/>
  <c r="T1585" i="1"/>
  <c r="R1586" i="1"/>
  <c r="T1593" i="1"/>
  <c r="R1594" i="1"/>
  <c r="T1601" i="1"/>
  <c r="R1602" i="1"/>
  <c r="T1609" i="1"/>
  <c r="T1318" i="1"/>
  <c r="Q1385" i="1"/>
  <c r="R1394" i="1"/>
  <c r="R1432" i="1"/>
  <c r="T1439" i="1"/>
  <c r="R1464" i="1"/>
  <c r="S1472" i="1"/>
  <c r="S1494" i="1"/>
  <c r="S1498" i="1"/>
  <c r="Q1499" i="1"/>
  <c r="S1506" i="1"/>
  <c r="Q1507" i="1"/>
  <c r="S1514" i="1"/>
  <c r="Q1515" i="1"/>
  <c r="S1522" i="1"/>
  <c r="Q1523" i="1"/>
  <c r="S1530" i="1"/>
  <c r="Q1531" i="1"/>
  <c r="S1538" i="1"/>
  <c r="Q1539" i="1"/>
  <c r="S1546" i="1"/>
  <c r="Q1547" i="1"/>
  <c r="S1554" i="1"/>
  <c r="Q1555" i="1"/>
  <c r="S1562" i="1"/>
  <c r="Q1563" i="1"/>
  <c r="S1570" i="1"/>
  <c r="Q1571" i="1"/>
  <c r="S1578" i="1"/>
  <c r="Q1579" i="1"/>
  <c r="S1586" i="1"/>
  <c r="Q1587" i="1"/>
  <c r="S1594" i="1"/>
  <c r="Q1595" i="1"/>
  <c r="S1602" i="1"/>
  <c r="Q1603" i="1"/>
  <c r="Q1409" i="1"/>
  <c r="T1491" i="1"/>
  <c r="T1498" i="1"/>
  <c r="T1507" i="1"/>
  <c r="S1531" i="1"/>
  <c r="R1555" i="1"/>
  <c r="R1564" i="1"/>
  <c r="Q1588" i="1"/>
  <c r="T1612" i="1"/>
  <c r="R1613" i="1"/>
  <c r="T1620" i="1"/>
  <c r="R1621" i="1"/>
  <c r="T1628" i="1"/>
  <c r="R1629" i="1"/>
  <c r="T1636" i="1"/>
  <c r="R1637" i="1"/>
  <c r="T1644" i="1"/>
  <c r="R1645" i="1"/>
  <c r="T1652" i="1"/>
  <c r="R1653" i="1"/>
  <c r="T1660" i="1"/>
  <c r="R1661" i="1"/>
  <c r="T1668" i="1"/>
  <c r="R1669" i="1"/>
  <c r="T1676" i="1"/>
  <c r="R1677" i="1"/>
  <c r="T1684" i="1"/>
  <c r="R1685" i="1"/>
  <c r="T1692" i="1"/>
  <c r="R1693" i="1"/>
  <c r="T1700" i="1"/>
  <c r="R1701" i="1"/>
  <c r="T1708" i="1"/>
  <c r="R1709" i="1"/>
  <c r="T1716" i="1"/>
  <c r="R1717" i="1"/>
  <c r="T1724" i="1"/>
  <c r="R1725" i="1"/>
  <c r="S1385" i="1"/>
  <c r="S1409" i="1"/>
  <c r="T1522" i="1"/>
  <c r="T1531" i="1"/>
  <c r="S1555" i="1"/>
  <c r="R1579" i="1"/>
  <c r="R1588" i="1"/>
  <c r="S1613" i="1"/>
  <c r="Q1614" i="1"/>
  <c r="S1621" i="1"/>
  <c r="Q1622" i="1"/>
  <c r="S1629" i="1"/>
  <c r="Q1630" i="1"/>
  <c r="S1637" i="1"/>
  <c r="Q1638" i="1"/>
  <c r="S1645" i="1"/>
  <c r="Q1646" i="1"/>
  <c r="S1653" i="1"/>
  <c r="Q1654" i="1"/>
  <c r="S1661" i="1"/>
  <c r="Q1662" i="1"/>
  <c r="S1669" i="1"/>
  <c r="Q1670" i="1"/>
  <c r="S1677" i="1"/>
  <c r="Q1678" i="1"/>
  <c r="S1685" i="1"/>
  <c r="Q1686" i="1"/>
  <c r="S1693" i="1"/>
  <c r="Q1694" i="1"/>
  <c r="S1701" i="1"/>
  <c r="Q1702" i="1"/>
  <c r="S1709" i="1"/>
  <c r="Q1710" i="1"/>
  <c r="S1717" i="1"/>
  <c r="Q1718" i="1"/>
  <c r="S1725" i="1"/>
  <c r="Q1726" i="1"/>
  <c r="T1385" i="1"/>
  <c r="T1409" i="1"/>
  <c r="S1432" i="1"/>
  <c r="Q1450" i="1"/>
  <c r="Q1508" i="1"/>
  <c r="T1546" i="1"/>
  <c r="T1555" i="1"/>
  <c r="S1579" i="1"/>
  <c r="R1603" i="1"/>
  <c r="T1613" i="1"/>
  <c r="R1614" i="1"/>
  <c r="T1621" i="1"/>
  <c r="R1622" i="1"/>
  <c r="T1629" i="1"/>
  <c r="R1630" i="1"/>
  <c r="T1637" i="1"/>
  <c r="R1638" i="1"/>
  <c r="T1645" i="1"/>
  <c r="R1646" i="1"/>
  <c r="T1653" i="1"/>
  <c r="R1654" i="1"/>
  <c r="T1661" i="1"/>
  <c r="R1662" i="1"/>
  <c r="T1669" i="1"/>
  <c r="R1670" i="1"/>
  <c r="T1677" i="1"/>
  <c r="R1678" i="1"/>
  <c r="T1685" i="1"/>
  <c r="R1686" i="1"/>
  <c r="T1693" i="1"/>
  <c r="R1694" i="1"/>
  <c r="T1701" i="1"/>
  <c r="R1702" i="1"/>
  <c r="T1709" i="1"/>
  <c r="R1710" i="1"/>
  <c r="T1717" i="1"/>
  <c r="R1718" i="1"/>
  <c r="T1725" i="1"/>
  <c r="R1726" i="1"/>
  <c r="S1303" i="1"/>
  <c r="R1450" i="1"/>
  <c r="R1470" i="1"/>
  <c r="R1499" i="1"/>
  <c r="R1508" i="1"/>
  <c r="Q1532" i="1"/>
  <c r="T1570" i="1"/>
  <c r="T1579" i="1"/>
  <c r="S1603" i="1"/>
  <c r="S1614" i="1"/>
  <c r="Q1615" i="1"/>
  <c r="S1622" i="1"/>
  <c r="Q1623" i="1"/>
  <c r="S1630" i="1"/>
  <c r="Q1631" i="1"/>
  <c r="S1638" i="1"/>
  <c r="Q1639" i="1"/>
  <c r="S1646" i="1"/>
  <c r="Q1647" i="1"/>
  <c r="S1654" i="1"/>
  <c r="Q1655" i="1"/>
  <c r="S1662" i="1"/>
  <c r="Q1663" i="1"/>
  <c r="S1670" i="1"/>
  <c r="Q1671" i="1"/>
  <c r="S1678" i="1"/>
  <c r="Q1679" i="1"/>
  <c r="S1686" i="1"/>
  <c r="Q1687" i="1"/>
  <c r="S1694" i="1"/>
  <c r="Q1695" i="1"/>
  <c r="S1702" i="1"/>
  <c r="Q1703" i="1"/>
  <c r="S1710" i="1"/>
  <c r="Q1711" i="1"/>
  <c r="S1718" i="1"/>
  <c r="Q1719" i="1"/>
  <c r="S1726" i="1"/>
  <c r="Q1727" i="1"/>
  <c r="S1470" i="1"/>
  <c r="Q1482" i="1"/>
  <c r="T1494" i="1"/>
  <c r="S1499" i="1"/>
  <c r="R1523" i="1"/>
  <c r="R1532" i="1"/>
  <c r="Q1556" i="1"/>
  <c r="T1594" i="1"/>
  <c r="T1603" i="1"/>
  <c r="T1614" i="1"/>
  <c r="R1615" i="1"/>
  <c r="T1622" i="1"/>
  <c r="R1623" i="1"/>
  <c r="T1630" i="1"/>
  <c r="R1631" i="1"/>
  <c r="T1638" i="1"/>
  <c r="R1639" i="1"/>
  <c r="T1646" i="1"/>
  <c r="R1647" i="1"/>
  <c r="T1654" i="1"/>
  <c r="R1655" i="1"/>
  <c r="T1662" i="1"/>
  <c r="R1663" i="1"/>
  <c r="T1670" i="1"/>
  <c r="R1671" i="1"/>
  <c r="T1678" i="1"/>
  <c r="R1679" i="1"/>
  <c r="T1686" i="1"/>
  <c r="R1687" i="1"/>
  <c r="T1694" i="1"/>
  <c r="R1695" i="1"/>
  <c r="T1702" i="1"/>
  <c r="R1703" i="1"/>
  <c r="T1710" i="1"/>
  <c r="R1711" i="1"/>
  <c r="T1718" i="1"/>
  <c r="R1719" i="1"/>
  <c r="T1726" i="1"/>
  <c r="R1727" i="1"/>
  <c r="T1499" i="1"/>
  <c r="S1523" i="1"/>
  <c r="R1547" i="1"/>
  <c r="R1556" i="1"/>
  <c r="Q1580" i="1"/>
  <c r="S1615" i="1"/>
  <c r="Q1616" i="1"/>
  <c r="S1623" i="1"/>
  <c r="Q1624" i="1"/>
  <c r="S1631" i="1"/>
  <c r="Q1632" i="1"/>
  <c r="S1639" i="1"/>
  <c r="Q1640" i="1"/>
  <c r="S1647" i="1"/>
  <c r="Q1648" i="1"/>
  <c r="S1655" i="1"/>
  <c r="Q1656" i="1"/>
  <c r="S1663" i="1"/>
  <c r="Q1664" i="1"/>
  <c r="S1671" i="1"/>
  <c r="Q1672" i="1"/>
  <c r="S1679" i="1"/>
  <c r="Q1680" i="1"/>
  <c r="S1687" i="1"/>
  <c r="Q1688" i="1"/>
  <c r="S1695" i="1"/>
  <c r="Q1696" i="1"/>
  <c r="S1703" i="1"/>
  <c r="Q1704" i="1"/>
  <c r="S1711" i="1"/>
  <c r="Q1712" i="1"/>
  <c r="S1719" i="1"/>
  <c r="Q1720" i="1"/>
  <c r="S1727" i="1"/>
  <c r="Q1728" i="1"/>
  <c r="T1514" i="1"/>
  <c r="T1523" i="1"/>
  <c r="S1547" i="1"/>
  <c r="R1571" i="1"/>
  <c r="R1580" i="1"/>
  <c r="Q1604" i="1"/>
  <c r="T1615" i="1"/>
  <c r="R1616" i="1"/>
  <c r="T1623" i="1"/>
  <c r="R1624" i="1"/>
  <c r="T1631" i="1"/>
  <c r="R1632" i="1"/>
  <c r="T1639" i="1"/>
  <c r="R1640" i="1"/>
  <c r="T1647" i="1"/>
  <c r="R1648" i="1"/>
  <c r="T1655" i="1"/>
  <c r="R1656" i="1"/>
  <c r="T1663" i="1"/>
  <c r="R1664" i="1"/>
  <c r="T1671" i="1"/>
  <c r="R1672" i="1"/>
  <c r="T1679" i="1"/>
  <c r="R1680" i="1"/>
  <c r="T1687" i="1"/>
  <c r="R1688" i="1"/>
  <c r="T1695" i="1"/>
  <c r="R1696" i="1"/>
  <c r="T1703" i="1"/>
  <c r="R1704" i="1"/>
  <c r="T1711" i="1"/>
  <c r="R1712" i="1"/>
  <c r="T1719" i="1"/>
  <c r="R1720" i="1"/>
  <c r="T1727" i="1"/>
  <c r="R1728" i="1"/>
  <c r="Q1418" i="1"/>
  <c r="Q1457" i="1"/>
  <c r="Q1500" i="1"/>
  <c r="T1538" i="1"/>
  <c r="T1547" i="1"/>
  <c r="S1571" i="1"/>
  <c r="R1595" i="1"/>
  <c r="R1604" i="1"/>
  <c r="S1616" i="1"/>
  <c r="Q1617" i="1"/>
  <c r="S1624" i="1"/>
  <c r="Q1625" i="1"/>
  <c r="S1632" i="1"/>
  <c r="Q1633" i="1"/>
  <c r="S1640" i="1"/>
  <c r="Q1641" i="1"/>
  <c r="S1648" i="1"/>
  <c r="Q1649" i="1"/>
  <c r="S1656" i="1"/>
  <c r="Q1657" i="1"/>
  <c r="S1664" i="1"/>
  <c r="Q1665" i="1"/>
  <c r="S1672" i="1"/>
  <c r="Q1673" i="1"/>
  <c r="S1680" i="1"/>
  <c r="Q1681" i="1"/>
  <c r="S1688" i="1"/>
  <c r="Q1689" i="1"/>
  <c r="S1696" i="1"/>
  <c r="Q1697" i="1"/>
  <c r="S1704" i="1"/>
  <c r="Q1705" i="1"/>
  <c r="S1712" i="1"/>
  <c r="Q1713" i="1"/>
  <c r="S1720" i="1"/>
  <c r="Q1721" i="1"/>
  <c r="S1728" i="1"/>
  <c r="Q1729" i="1"/>
  <c r="R1418" i="1"/>
  <c r="S1457" i="1"/>
  <c r="R1500" i="1"/>
  <c r="Q1524" i="1"/>
  <c r="T1562" i="1"/>
  <c r="T1571" i="1"/>
  <c r="S1595" i="1"/>
  <c r="T1616" i="1"/>
  <c r="R1617" i="1"/>
  <c r="T1624" i="1"/>
  <c r="R1625" i="1"/>
  <c r="T1632" i="1"/>
  <c r="R1633" i="1"/>
  <c r="T1640" i="1"/>
  <c r="R1641" i="1"/>
  <c r="T1648" i="1"/>
  <c r="R1649" i="1"/>
  <c r="T1656" i="1"/>
  <c r="R1657" i="1"/>
  <c r="T1664" i="1"/>
  <c r="R1665" i="1"/>
  <c r="T1672" i="1"/>
  <c r="R1673" i="1"/>
  <c r="T1680" i="1"/>
  <c r="R1681" i="1"/>
  <c r="T1688" i="1"/>
  <c r="R1689" i="1"/>
  <c r="T1696" i="1"/>
  <c r="R1697" i="1"/>
  <c r="T1704" i="1"/>
  <c r="R1705" i="1"/>
  <c r="T1712" i="1"/>
  <c r="R1713" i="1"/>
  <c r="T1720" i="1"/>
  <c r="R1721" i="1"/>
  <c r="T1728" i="1"/>
  <c r="R1729" i="1"/>
  <c r="S1171" i="1"/>
  <c r="T1457" i="1"/>
  <c r="R1515" i="1"/>
  <c r="R1524" i="1"/>
  <c r="Q1548" i="1"/>
  <c r="T1586" i="1"/>
  <c r="T1595" i="1"/>
  <c r="Q1610" i="1"/>
  <c r="S1617" i="1"/>
  <c r="Q1618" i="1"/>
  <c r="S1625" i="1"/>
  <c r="Q1626" i="1"/>
  <c r="S1633" i="1"/>
  <c r="Q1634" i="1"/>
  <c r="S1641" i="1"/>
  <c r="Q1642" i="1"/>
  <c r="S1649" i="1"/>
  <c r="Q1650" i="1"/>
  <c r="S1657" i="1"/>
  <c r="Q1658" i="1"/>
  <c r="S1665" i="1"/>
  <c r="Q1666" i="1"/>
  <c r="S1673" i="1"/>
  <c r="Q1674" i="1"/>
  <c r="S1681" i="1"/>
  <c r="Q1682" i="1"/>
  <c r="S1689" i="1"/>
  <c r="Q1690" i="1"/>
  <c r="S1697" i="1"/>
  <c r="Q1698" i="1"/>
  <c r="S1705" i="1"/>
  <c r="Q1706" i="1"/>
  <c r="S1713" i="1"/>
  <c r="Q1714" i="1"/>
  <c r="S1721" i="1"/>
  <c r="Q1722" i="1"/>
  <c r="S1729" i="1"/>
  <c r="T1171" i="1"/>
  <c r="S1515" i="1"/>
  <c r="R1539" i="1"/>
  <c r="R1548" i="1"/>
  <c r="Q1572" i="1"/>
  <c r="Q1609" i="1"/>
  <c r="R1610" i="1"/>
  <c r="T1617" i="1"/>
  <c r="R1618" i="1"/>
  <c r="T1625" i="1"/>
  <c r="R1626" i="1"/>
  <c r="T1633" i="1"/>
  <c r="R1634" i="1"/>
  <c r="T1641" i="1"/>
  <c r="R1642" i="1"/>
  <c r="T1649" i="1"/>
  <c r="R1650" i="1"/>
  <c r="T1657" i="1"/>
  <c r="R1658" i="1"/>
  <c r="T1665" i="1"/>
  <c r="R1666" i="1"/>
  <c r="T1673" i="1"/>
  <c r="R1674" i="1"/>
  <c r="T1681" i="1"/>
  <c r="R1682" i="1"/>
  <c r="T1689" i="1"/>
  <c r="R1690" i="1"/>
  <c r="T1697" i="1"/>
  <c r="R1698" i="1"/>
  <c r="T1705" i="1"/>
  <c r="R1706" i="1"/>
  <c r="T1713" i="1"/>
  <c r="R1714" i="1"/>
  <c r="T1721" i="1"/>
  <c r="R1722" i="1"/>
  <c r="T1729" i="1"/>
  <c r="R1730" i="1"/>
  <c r="T1506" i="1"/>
  <c r="T1515" i="1"/>
  <c r="S1539" i="1"/>
  <c r="R1563" i="1"/>
  <c r="R1572" i="1"/>
  <c r="Q1596" i="1"/>
  <c r="S1609" i="1"/>
  <c r="S1610" i="1"/>
  <c r="Q1611" i="1"/>
  <c r="S1618" i="1"/>
  <c r="Q1619" i="1"/>
  <c r="S1626" i="1"/>
  <c r="Q1627" i="1"/>
  <c r="S1634" i="1"/>
  <c r="Q1635" i="1"/>
  <c r="S1642" i="1"/>
  <c r="Q1643" i="1"/>
  <c r="S1650" i="1"/>
  <c r="Q1651" i="1"/>
  <c r="S1658" i="1"/>
  <c r="Q1659" i="1"/>
  <c r="S1666" i="1"/>
  <c r="Q1667" i="1"/>
  <c r="S1674" i="1"/>
  <c r="Q1675" i="1"/>
  <c r="S1682" i="1"/>
  <c r="Q1683" i="1"/>
  <c r="S1690" i="1"/>
  <c r="Q1691" i="1"/>
  <c r="S1698" i="1"/>
  <c r="Q1699" i="1"/>
  <c r="S1706" i="1"/>
  <c r="Q1707" i="1"/>
  <c r="S1714" i="1"/>
  <c r="Q1715" i="1"/>
  <c r="S1722" i="1"/>
  <c r="Q1723" i="1"/>
  <c r="S1730" i="1"/>
  <c r="Q1264" i="1"/>
  <c r="Q1360" i="1"/>
  <c r="S1400" i="1"/>
  <c r="Q1425" i="1"/>
  <c r="T1477" i="1"/>
  <c r="Q1489" i="1"/>
  <c r="T1530" i="1"/>
  <c r="T1539" i="1"/>
  <c r="S1563" i="1"/>
  <c r="R1587" i="1"/>
  <c r="R1596" i="1"/>
  <c r="T1610" i="1"/>
  <c r="R1611" i="1"/>
  <c r="T1618" i="1"/>
  <c r="R1619" i="1"/>
  <c r="T1626" i="1"/>
  <c r="R1627" i="1"/>
  <c r="T1634" i="1"/>
  <c r="R1635" i="1"/>
  <c r="T1642" i="1"/>
  <c r="R1643" i="1"/>
  <c r="T1650" i="1"/>
  <c r="R1651" i="1"/>
  <c r="T1658" i="1"/>
  <c r="R1659" i="1"/>
  <c r="T1666" i="1"/>
  <c r="R1667" i="1"/>
  <c r="T1674" i="1"/>
  <c r="R1675" i="1"/>
  <c r="T1682" i="1"/>
  <c r="R1683" i="1"/>
  <c r="T1690" i="1"/>
  <c r="R1691" i="1"/>
  <c r="T1698" i="1"/>
  <c r="R1699" i="1"/>
  <c r="T1706" i="1"/>
  <c r="R1707" i="1"/>
  <c r="T1714" i="1"/>
  <c r="R1715" i="1"/>
  <c r="T1722" i="1"/>
  <c r="R1723" i="1"/>
  <c r="T1730" i="1"/>
  <c r="R1731" i="1"/>
  <c r="S1425" i="1"/>
  <c r="S1464" i="1"/>
  <c r="S1489" i="1"/>
  <c r="Q1516" i="1"/>
  <c r="T1554" i="1"/>
  <c r="T1563" i="1"/>
  <c r="S1587" i="1"/>
  <c r="S1611" i="1"/>
  <c r="Q1612" i="1"/>
  <c r="S1619" i="1"/>
  <c r="Q1620" i="1"/>
  <c r="S1627" i="1"/>
  <c r="Q1628" i="1"/>
  <c r="S1635" i="1"/>
  <c r="Q1636" i="1"/>
  <c r="S1643" i="1"/>
  <c r="Q1644" i="1"/>
  <c r="S1651" i="1"/>
  <c r="Q1652" i="1"/>
  <c r="S1659" i="1"/>
  <c r="Q1660" i="1"/>
  <c r="S1667" i="1"/>
  <c r="Q1668" i="1"/>
  <c r="S1675" i="1"/>
  <c r="Q1676" i="1"/>
  <c r="S1683" i="1"/>
  <c r="Q1684" i="1"/>
  <c r="S1691" i="1"/>
  <c r="Q1692" i="1"/>
  <c r="S1699" i="1"/>
  <c r="Q1700" i="1"/>
  <c r="S1707" i="1"/>
  <c r="Q1708" i="1"/>
  <c r="S1715" i="1"/>
  <c r="Q1716" i="1"/>
  <c r="S1723" i="1"/>
  <c r="Q1724" i="1"/>
  <c r="S1612" i="1"/>
  <c r="Q1669" i="1"/>
  <c r="S1676" i="1"/>
  <c r="T1736" i="1"/>
  <c r="R1737" i="1"/>
  <c r="T1744" i="1"/>
  <c r="R1745" i="1"/>
  <c r="T1752" i="1"/>
  <c r="R1753" i="1"/>
  <c r="T1760" i="1"/>
  <c r="R1761" i="1"/>
  <c r="T1768" i="1"/>
  <c r="R1769" i="1"/>
  <c r="T1776" i="1"/>
  <c r="R1777" i="1"/>
  <c r="T1784" i="1"/>
  <c r="R1785" i="1"/>
  <c r="T1792" i="1"/>
  <c r="R1793" i="1"/>
  <c r="T1800" i="1"/>
  <c r="R1801" i="1"/>
  <c r="T1808" i="1"/>
  <c r="R1809" i="1"/>
  <c r="T1816" i="1"/>
  <c r="R1817" i="1"/>
  <c r="T1824" i="1"/>
  <c r="R1825" i="1"/>
  <c r="T1832" i="1"/>
  <c r="R1833" i="1"/>
  <c r="T1840" i="1"/>
  <c r="R1841" i="1"/>
  <c r="T1848" i="1"/>
  <c r="R1849" i="1"/>
  <c r="T1856" i="1"/>
  <c r="R1857" i="1"/>
  <c r="T1864" i="1"/>
  <c r="R1516" i="1"/>
  <c r="R1620" i="1"/>
  <c r="T1627" i="1"/>
  <c r="R1684" i="1"/>
  <c r="T1691" i="1"/>
  <c r="Q1731" i="1"/>
  <c r="S1737" i="1"/>
  <c r="Q1738" i="1"/>
  <c r="S1745" i="1"/>
  <c r="Q1746" i="1"/>
  <c r="S1753" i="1"/>
  <c r="Q1754" i="1"/>
  <c r="S1761" i="1"/>
  <c r="Q1762" i="1"/>
  <c r="S1769" i="1"/>
  <c r="Q1770" i="1"/>
  <c r="S1777" i="1"/>
  <c r="Q1778" i="1"/>
  <c r="S1785" i="1"/>
  <c r="Q1786" i="1"/>
  <c r="S1793" i="1"/>
  <c r="Q1794" i="1"/>
  <c r="S1801" i="1"/>
  <c r="Q1802" i="1"/>
  <c r="S1809" i="1"/>
  <c r="Q1810" i="1"/>
  <c r="S1817" i="1"/>
  <c r="Q1818" i="1"/>
  <c r="S1825" i="1"/>
  <c r="Q1826" i="1"/>
  <c r="S1833" i="1"/>
  <c r="Q1834" i="1"/>
  <c r="S1841" i="1"/>
  <c r="Q1842" i="1"/>
  <c r="S1849" i="1"/>
  <c r="Q1850" i="1"/>
  <c r="S1857" i="1"/>
  <c r="Q1858" i="1"/>
  <c r="S1865" i="1"/>
  <c r="Q1613" i="1"/>
  <c r="S1620" i="1"/>
  <c r="Q1677" i="1"/>
  <c r="S1684" i="1"/>
  <c r="S1731" i="1"/>
  <c r="T1737" i="1"/>
  <c r="R1738" i="1"/>
  <c r="T1745" i="1"/>
  <c r="R1746" i="1"/>
  <c r="T1753" i="1"/>
  <c r="R1754" i="1"/>
  <c r="T1761" i="1"/>
  <c r="R1762" i="1"/>
  <c r="T1769" i="1"/>
  <c r="R1770" i="1"/>
  <c r="T1777" i="1"/>
  <c r="R1778" i="1"/>
  <c r="T1785" i="1"/>
  <c r="R1786" i="1"/>
  <c r="T1793" i="1"/>
  <c r="R1794" i="1"/>
  <c r="T1801" i="1"/>
  <c r="R1802" i="1"/>
  <c r="T1809" i="1"/>
  <c r="R1810" i="1"/>
  <c r="T1817" i="1"/>
  <c r="R1818" i="1"/>
  <c r="T1825" i="1"/>
  <c r="R1826" i="1"/>
  <c r="T1833" i="1"/>
  <c r="R1834" i="1"/>
  <c r="T1841" i="1"/>
  <c r="R1842" i="1"/>
  <c r="T1849" i="1"/>
  <c r="R1850" i="1"/>
  <c r="T1857" i="1"/>
  <c r="R1858" i="1"/>
  <c r="R1628" i="1"/>
  <c r="T1635" i="1"/>
  <c r="R1692" i="1"/>
  <c r="T1699" i="1"/>
  <c r="T1731" i="1"/>
  <c r="S1738" i="1"/>
  <c r="Q1739" i="1"/>
  <c r="S1746" i="1"/>
  <c r="Q1747" i="1"/>
  <c r="S1754" i="1"/>
  <c r="Q1755" i="1"/>
  <c r="S1762" i="1"/>
  <c r="Q1763" i="1"/>
  <c r="S1770" i="1"/>
  <c r="Q1771" i="1"/>
  <c r="S1778" i="1"/>
  <c r="Q1779" i="1"/>
  <c r="S1786" i="1"/>
  <c r="Q1787" i="1"/>
  <c r="S1794" i="1"/>
  <c r="Q1795" i="1"/>
  <c r="S1802" i="1"/>
  <c r="Q1803" i="1"/>
  <c r="S1810" i="1"/>
  <c r="Q1811" i="1"/>
  <c r="S1818" i="1"/>
  <c r="Q1819" i="1"/>
  <c r="S1826" i="1"/>
  <c r="Q1827" i="1"/>
  <c r="S1834" i="1"/>
  <c r="Q1835" i="1"/>
  <c r="S1842" i="1"/>
  <c r="Q1843" i="1"/>
  <c r="S1850" i="1"/>
  <c r="Q1851" i="1"/>
  <c r="S1858" i="1"/>
  <c r="Q1859" i="1"/>
  <c r="Q1621" i="1"/>
  <c r="S1628" i="1"/>
  <c r="Q1685" i="1"/>
  <c r="S1692" i="1"/>
  <c r="T1738" i="1"/>
  <c r="R1739" i="1"/>
  <c r="T1746" i="1"/>
  <c r="R1747" i="1"/>
  <c r="T1754" i="1"/>
  <c r="R1755" i="1"/>
  <c r="T1762" i="1"/>
  <c r="R1763" i="1"/>
  <c r="T1770" i="1"/>
  <c r="R1771" i="1"/>
  <c r="T1778" i="1"/>
  <c r="R1779" i="1"/>
  <c r="T1786" i="1"/>
  <c r="R1787" i="1"/>
  <c r="T1794" i="1"/>
  <c r="R1795" i="1"/>
  <c r="T1802" i="1"/>
  <c r="R1803" i="1"/>
  <c r="T1810" i="1"/>
  <c r="R1811" i="1"/>
  <c r="T1818" i="1"/>
  <c r="R1819" i="1"/>
  <c r="T1826" i="1"/>
  <c r="R1827" i="1"/>
  <c r="T1834" i="1"/>
  <c r="R1835" i="1"/>
  <c r="T1842" i="1"/>
  <c r="R1843" i="1"/>
  <c r="T1850" i="1"/>
  <c r="R1851" i="1"/>
  <c r="T1858" i="1"/>
  <c r="R1859" i="1"/>
  <c r="R1636" i="1"/>
  <c r="T1643" i="1"/>
  <c r="R1700" i="1"/>
  <c r="T1707" i="1"/>
  <c r="S1739" i="1"/>
  <c r="Q1740" i="1"/>
  <c r="S1747" i="1"/>
  <c r="Q1748" i="1"/>
  <c r="S1755" i="1"/>
  <c r="Q1756" i="1"/>
  <c r="S1763" i="1"/>
  <c r="Q1764" i="1"/>
  <c r="S1771" i="1"/>
  <c r="Q1772" i="1"/>
  <c r="S1779" i="1"/>
  <c r="Q1780" i="1"/>
  <c r="S1787" i="1"/>
  <c r="Q1788" i="1"/>
  <c r="S1795" i="1"/>
  <c r="Q1796" i="1"/>
  <c r="S1803" i="1"/>
  <c r="Q1804" i="1"/>
  <c r="S1811" i="1"/>
  <c r="Q1812" i="1"/>
  <c r="S1819" i="1"/>
  <c r="Q1820" i="1"/>
  <c r="S1827" i="1"/>
  <c r="Q1828" i="1"/>
  <c r="S1835" i="1"/>
  <c r="Q1836" i="1"/>
  <c r="S1843" i="1"/>
  <c r="Q1844" i="1"/>
  <c r="S1851" i="1"/>
  <c r="Q1852" i="1"/>
  <c r="S1859" i="1"/>
  <c r="Q1860" i="1"/>
  <c r="Q1564" i="1"/>
  <c r="T1602" i="1"/>
  <c r="Q1629" i="1"/>
  <c r="S1636" i="1"/>
  <c r="Q1693" i="1"/>
  <c r="S1700" i="1"/>
  <c r="T1739" i="1"/>
  <c r="R1740" i="1"/>
  <c r="T1747" i="1"/>
  <c r="R1748" i="1"/>
  <c r="T1755" i="1"/>
  <c r="R1756" i="1"/>
  <c r="T1763" i="1"/>
  <c r="R1764" i="1"/>
  <c r="T1771" i="1"/>
  <c r="R1772" i="1"/>
  <c r="T1779" i="1"/>
  <c r="R1780" i="1"/>
  <c r="T1787" i="1"/>
  <c r="R1788" i="1"/>
  <c r="T1795" i="1"/>
  <c r="R1796" i="1"/>
  <c r="T1803" i="1"/>
  <c r="R1804" i="1"/>
  <c r="T1811" i="1"/>
  <c r="R1812" i="1"/>
  <c r="T1819" i="1"/>
  <c r="R1820" i="1"/>
  <c r="T1827" i="1"/>
  <c r="R1828" i="1"/>
  <c r="T1835" i="1"/>
  <c r="R1836" i="1"/>
  <c r="T1843" i="1"/>
  <c r="R1844" i="1"/>
  <c r="T1851" i="1"/>
  <c r="R1852" i="1"/>
  <c r="T1859" i="1"/>
  <c r="R1860" i="1"/>
  <c r="R1644" i="1"/>
  <c r="T1651" i="1"/>
  <c r="R1708" i="1"/>
  <c r="T1715" i="1"/>
  <c r="Q1733" i="1"/>
  <c r="S1740" i="1"/>
  <c r="Q1741" i="1"/>
  <c r="S1748" i="1"/>
  <c r="Q1749" i="1"/>
  <c r="S1756" i="1"/>
  <c r="Q1757" i="1"/>
  <c r="S1764" i="1"/>
  <c r="Q1765" i="1"/>
  <c r="S1772" i="1"/>
  <c r="Q1773" i="1"/>
  <c r="S1780" i="1"/>
  <c r="Q1781" i="1"/>
  <c r="S1788" i="1"/>
  <c r="Q1789" i="1"/>
  <c r="S1796" i="1"/>
  <c r="Q1797" i="1"/>
  <c r="S1804" i="1"/>
  <c r="Q1805" i="1"/>
  <c r="S1812" i="1"/>
  <c r="Q1813" i="1"/>
  <c r="S1820" i="1"/>
  <c r="Q1821" i="1"/>
  <c r="S1828" i="1"/>
  <c r="Q1829" i="1"/>
  <c r="S1836" i="1"/>
  <c r="Q1837" i="1"/>
  <c r="S1844" i="1"/>
  <c r="Q1845" i="1"/>
  <c r="S1852" i="1"/>
  <c r="Q1853" i="1"/>
  <c r="S1860" i="1"/>
  <c r="Q1861" i="1"/>
  <c r="R1531" i="1"/>
  <c r="Q1637" i="1"/>
  <c r="S1644" i="1"/>
  <c r="Q1701" i="1"/>
  <c r="S1708" i="1"/>
  <c r="R1733" i="1"/>
  <c r="T1740" i="1"/>
  <c r="R1741" i="1"/>
  <c r="T1748" i="1"/>
  <c r="R1749" i="1"/>
  <c r="T1756" i="1"/>
  <c r="R1757" i="1"/>
  <c r="T1764" i="1"/>
  <c r="R1765" i="1"/>
  <c r="T1772" i="1"/>
  <c r="R1773" i="1"/>
  <c r="T1780" i="1"/>
  <c r="R1781" i="1"/>
  <c r="T1788" i="1"/>
  <c r="R1789" i="1"/>
  <c r="T1796" i="1"/>
  <c r="R1797" i="1"/>
  <c r="T1804" i="1"/>
  <c r="R1805" i="1"/>
  <c r="T1812" i="1"/>
  <c r="R1813" i="1"/>
  <c r="T1820" i="1"/>
  <c r="R1821" i="1"/>
  <c r="T1828" i="1"/>
  <c r="R1829" i="1"/>
  <c r="T1836" i="1"/>
  <c r="R1837" i="1"/>
  <c r="T1844" i="1"/>
  <c r="R1845" i="1"/>
  <c r="T1852" i="1"/>
  <c r="R1853" i="1"/>
  <c r="T1860" i="1"/>
  <c r="R1861" i="1"/>
  <c r="R1652" i="1"/>
  <c r="T1659" i="1"/>
  <c r="R1716" i="1"/>
  <c r="T1723" i="1"/>
  <c r="Q1732" i="1"/>
  <c r="S1733" i="1"/>
  <c r="Q1734" i="1"/>
  <c r="S1741" i="1"/>
  <c r="Q1742" i="1"/>
  <c r="S1749" i="1"/>
  <c r="Q1750" i="1"/>
  <c r="S1757" i="1"/>
  <c r="Q1758" i="1"/>
  <c r="S1765" i="1"/>
  <c r="Q1766" i="1"/>
  <c r="S1773" i="1"/>
  <c r="Q1774" i="1"/>
  <c r="S1781" i="1"/>
  <c r="Q1782" i="1"/>
  <c r="S1789" i="1"/>
  <c r="Q1790" i="1"/>
  <c r="S1797" i="1"/>
  <c r="Q1798" i="1"/>
  <c r="S1805" i="1"/>
  <c r="Q1806" i="1"/>
  <c r="S1813" i="1"/>
  <c r="Q1814" i="1"/>
  <c r="S1821" i="1"/>
  <c r="Q1822" i="1"/>
  <c r="S1829" i="1"/>
  <c r="Q1830" i="1"/>
  <c r="S1837" i="1"/>
  <c r="Q1838" i="1"/>
  <c r="S1845" i="1"/>
  <c r="Q1846" i="1"/>
  <c r="S1853" i="1"/>
  <c r="Q1854" i="1"/>
  <c r="S1861" i="1"/>
  <c r="Q1862" i="1"/>
  <c r="Q1645" i="1"/>
  <c r="S1652" i="1"/>
  <c r="Q1709" i="1"/>
  <c r="S1716" i="1"/>
  <c r="R1732" i="1"/>
  <c r="T1733" i="1"/>
  <c r="R1734" i="1"/>
  <c r="T1741" i="1"/>
  <c r="R1742" i="1"/>
  <c r="T1749" i="1"/>
  <c r="R1750" i="1"/>
  <c r="T1757" i="1"/>
  <c r="R1758" i="1"/>
  <c r="T1765" i="1"/>
  <c r="R1766" i="1"/>
  <c r="T1773" i="1"/>
  <c r="R1774" i="1"/>
  <c r="T1781" i="1"/>
  <c r="R1782" i="1"/>
  <c r="T1789" i="1"/>
  <c r="R1790" i="1"/>
  <c r="T1797" i="1"/>
  <c r="R1798" i="1"/>
  <c r="T1805" i="1"/>
  <c r="R1806" i="1"/>
  <c r="T1813" i="1"/>
  <c r="R1814" i="1"/>
  <c r="T1821" i="1"/>
  <c r="R1822" i="1"/>
  <c r="T1829" i="1"/>
  <c r="R1830" i="1"/>
  <c r="T1837" i="1"/>
  <c r="R1838" i="1"/>
  <c r="T1845" i="1"/>
  <c r="R1846" i="1"/>
  <c r="T1853" i="1"/>
  <c r="R1854" i="1"/>
  <c r="Q1540" i="1"/>
  <c r="T1578" i="1"/>
  <c r="R1660" i="1"/>
  <c r="T1667" i="1"/>
  <c r="R1724" i="1"/>
  <c r="Q1730" i="1"/>
  <c r="S1732" i="1"/>
  <c r="S1734" i="1"/>
  <c r="Q1735" i="1"/>
  <c r="S1742" i="1"/>
  <c r="Q1743" i="1"/>
  <c r="S1750" i="1"/>
  <c r="Q1751" i="1"/>
  <c r="S1758" i="1"/>
  <c r="Q1759" i="1"/>
  <c r="S1766" i="1"/>
  <c r="Q1767" i="1"/>
  <c r="S1774" i="1"/>
  <c r="Q1775" i="1"/>
  <c r="S1782" i="1"/>
  <c r="Q1783" i="1"/>
  <c r="S1790" i="1"/>
  <c r="Q1791" i="1"/>
  <c r="S1798" i="1"/>
  <c r="Q1799" i="1"/>
  <c r="S1806" i="1"/>
  <c r="Q1807" i="1"/>
  <c r="S1814" i="1"/>
  <c r="Q1815" i="1"/>
  <c r="S1822" i="1"/>
  <c r="Q1823" i="1"/>
  <c r="S1830" i="1"/>
  <c r="Q1831" i="1"/>
  <c r="S1838" i="1"/>
  <c r="Q1839" i="1"/>
  <c r="S1846" i="1"/>
  <c r="Q1847" i="1"/>
  <c r="S1854" i="1"/>
  <c r="Q1855" i="1"/>
  <c r="S1862" i="1"/>
  <c r="Q1863" i="1"/>
  <c r="R1540" i="1"/>
  <c r="Q1653" i="1"/>
  <c r="S1660" i="1"/>
  <c r="Q1717" i="1"/>
  <c r="S1724" i="1"/>
  <c r="T1732" i="1"/>
  <c r="T1734" i="1"/>
  <c r="R1735" i="1"/>
  <c r="T1742" i="1"/>
  <c r="R1743" i="1"/>
  <c r="T1750" i="1"/>
  <c r="R1751" i="1"/>
  <c r="T1758" i="1"/>
  <c r="R1759" i="1"/>
  <c r="T1766" i="1"/>
  <c r="R1767" i="1"/>
  <c r="T1774" i="1"/>
  <c r="R1775" i="1"/>
  <c r="T1782" i="1"/>
  <c r="R1783" i="1"/>
  <c r="T1790" i="1"/>
  <c r="R1791" i="1"/>
  <c r="T1798" i="1"/>
  <c r="R1799" i="1"/>
  <c r="T1806" i="1"/>
  <c r="R1807" i="1"/>
  <c r="T1814" i="1"/>
  <c r="R1815" i="1"/>
  <c r="T1822" i="1"/>
  <c r="R1823" i="1"/>
  <c r="T1830" i="1"/>
  <c r="R1831" i="1"/>
  <c r="T1838" i="1"/>
  <c r="R1839" i="1"/>
  <c r="T1846" i="1"/>
  <c r="R1847" i="1"/>
  <c r="T1854" i="1"/>
  <c r="R1855" i="1"/>
  <c r="T1862" i="1"/>
  <c r="R1863" i="1"/>
  <c r="T1675" i="1"/>
  <c r="T1743" i="1"/>
  <c r="S1767" i="1"/>
  <c r="S1776" i="1"/>
  <c r="R1800" i="1"/>
  <c r="Q1824" i="1"/>
  <c r="Q1833" i="1"/>
  <c r="S1864" i="1"/>
  <c r="S1868" i="1"/>
  <c r="Q1869" i="1"/>
  <c r="S1876" i="1"/>
  <c r="Q1877" i="1"/>
  <c r="S1884" i="1"/>
  <c r="Q1885" i="1"/>
  <c r="S1892" i="1"/>
  <c r="Q1893" i="1"/>
  <c r="S1900" i="1"/>
  <c r="Q1901" i="1"/>
  <c r="S1908" i="1"/>
  <c r="Q1909" i="1"/>
  <c r="S1916" i="1"/>
  <c r="Q1917" i="1"/>
  <c r="S1924" i="1"/>
  <c r="Q1925" i="1"/>
  <c r="S1932" i="1"/>
  <c r="Q1933" i="1"/>
  <c r="S1940" i="1"/>
  <c r="Q1941" i="1"/>
  <c r="S1948" i="1"/>
  <c r="Q1949" i="1"/>
  <c r="S1956" i="1"/>
  <c r="Q1957" i="1"/>
  <c r="S1964" i="1"/>
  <c r="Q1965" i="1"/>
  <c r="S1972" i="1"/>
  <c r="Q1973" i="1"/>
  <c r="S1980" i="1"/>
  <c r="Q1981" i="1"/>
  <c r="T1767" i="1"/>
  <c r="S1791" i="1"/>
  <c r="S1800" i="1"/>
  <c r="R1824" i="1"/>
  <c r="Q1848" i="1"/>
  <c r="Q1857" i="1"/>
  <c r="T1861" i="1"/>
  <c r="T1868" i="1"/>
  <c r="R1869" i="1"/>
  <c r="T1876" i="1"/>
  <c r="R1877" i="1"/>
  <c r="T1884" i="1"/>
  <c r="R1885" i="1"/>
  <c r="T1892" i="1"/>
  <c r="R1893" i="1"/>
  <c r="T1900" i="1"/>
  <c r="R1901" i="1"/>
  <c r="T1908" i="1"/>
  <c r="R1909" i="1"/>
  <c r="T1916" i="1"/>
  <c r="R1917" i="1"/>
  <c r="T1924" i="1"/>
  <c r="R1925" i="1"/>
  <c r="T1932" i="1"/>
  <c r="R1933" i="1"/>
  <c r="T1940" i="1"/>
  <c r="R1941" i="1"/>
  <c r="T1948" i="1"/>
  <c r="R1949" i="1"/>
  <c r="T1956" i="1"/>
  <c r="R1957" i="1"/>
  <c r="T1964" i="1"/>
  <c r="R1965" i="1"/>
  <c r="T1972" i="1"/>
  <c r="R1973" i="1"/>
  <c r="T1980" i="1"/>
  <c r="R1981" i="1"/>
  <c r="R1676" i="1"/>
  <c r="Q1744" i="1"/>
  <c r="Q1753" i="1"/>
  <c r="T1791" i="1"/>
  <c r="S1815" i="1"/>
  <c r="S1824" i="1"/>
  <c r="R1848" i="1"/>
  <c r="S1869" i="1"/>
  <c r="Q1870" i="1"/>
  <c r="S1877" i="1"/>
  <c r="Q1878" i="1"/>
  <c r="S1885" i="1"/>
  <c r="Q1886" i="1"/>
  <c r="S1893" i="1"/>
  <c r="Q1894" i="1"/>
  <c r="S1901" i="1"/>
  <c r="Q1902" i="1"/>
  <c r="S1909" i="1"/>
  <c r="Q1910" i="1"/>
  <c r="S1917" i="1"/>
  <c r="Q1918" i="1"/>
  <c r="S1925" i="1"/>
  <c r="Q1926" i="1"/>
  <c r="S1933" i="1"/>
  <c r="Q1934" i="1"/>
  <c r="S1941" i="1"/>
  <c r="Q1942" i="1"/>
  <c r="S1949" i="1"/>
  <c r="Q1950" i="1"/>
  <c r="S1957" i="1"/>
  <c r="Q1958" i="1"/>
  <c r="S1965" i="1"/>
  <c r="Q1966" i="1"/>
  <c r="S1973" i="1"/>
  <c r="Q1974" i="1"/>
  <c r="S1981" i="1"/>
  <c r="Q1982" i="1"/>
  <c r="R1744" i="1"/>
  <c r="Q1768" i="1"/>
  <c r="Q1777" i="1"/>
  <c r="T1815" i="1"/>
  <c r="S1839" i="1"/>
  <c r="S1848" i="1"/>
  <c r="T1869" i="1"/>
  <c r="R1870" i="1"/>
  <c r="T1877" i="1"/>
  <c r="R1878" i="1"/>
  <c r="T1885" i="1"/>
  <c r="R1886" i="1"/>
  <c r="T1893" i="1"/>
  <c r="R1894" i="1"/>
  <c r="T1901" i="1"/>
  <c r="R1902" i="1"/>
  <c r="T1909" i="1"/>
  <c r="R1910" i="1"/>
  <c r="T1917" i="1"/>
  <c r="R1918" i="1"/>
  <c r="T1925" i="1"/>
  <c r="R1926" i="1"/>
  <c r="T1933" i="1"/>
  <c r="R1934" i="1"/>
  <c r="T1941" i="1"/>
  <c r="R1942" i="1"/>
  <c r="T1949" i="1"/>
  <c r="R1950" i="1"/>
  <c r="T1957" i="1"/>
  <c r="R1958" i="1"/>
  <c r="T1965" i="1"/>
  <c r="R1966" i="1"/>
  <c r="T1973" i="1"/>
  <c r="R1974" i="1"/>
  <c r="T1981" i="1"/>
  <c r="R1982" i="1"/>
  <c r="T1587" i="1"/>
  <c r="S1735" i="1"/>
  <c r="S1744" i="1"/>
  <c r="R1768" i="1"/>
  <c r="Q1792" i="1"/>
  <c r="Q1801" i="1"/>
  <c r="T1839" i="1"/>
  <c r="S1870" i="1"/>
  <c r="Q1871" i="1"/>
  <c r="S1878" i="1"/>
  <c r="Q1879" i="1"/>
  <c r="S1886" i="1"/>
  <c r="Q1887" i="1"/>
  <c r="S1894" i="1"/>
  <c r="Q1895" i="1"/>
  <c r="S1902" i="1"/>
  <c r="Q1903" i="1"/>
  <c r="S1910" i="1"/>
  <c r="Q1911" i="1"/>
  <c r="S1918" i="1"/>
  <c r="Q1919" i="1"/>
  <c r="S1926" i="1"/>
  <c r="Q1927" i="1"/>
  <c r="S1934" i="1"/>
  <c r="Q1935" i="1"/>
  <c r="S1942" i="1"/>
  <c r="Q1943" i="1"/>
  <c r="S1950" i="1"/>
  <c r="Q1951" i="1"/>
  <c r="S1958" i="1"/>
  <c r="Q1959" i="1"/>
  <c r="S1966" i="1"/>
  <c r="Q1967" i="1"/>
  <c r="S1974" i="1"/>
  <c r="Q1975" i="1"/>
  <c r="S1982" i="1"/>
  <c r="Q1983" i="1"/>
  <c r="T1611" i="1"/>
  <c r="T1683" i="1"/>
  <c r="T1735" i="1"/>
  <c r="S1759" i="1"/>
  <c r="S1768" i="1"/>
  <c r="R1792" i="1"/>
  <c r="Q1816" i="1"/>
  <c r="Q1825" i="1"/>
  <c r="R1862" i="1"/>
  <c r="T1870" i="1"/>
  <c r="R1871" i="1"/>
  <c r="T1878" i="1"/>
  <c r="R1879" i="1"/>
  <c r="T1886" i="1"/>
  <c r="R1887" i="1"/>
  <c r="T1894" i="1"/>
  <c r="R1895" i="1"/>
  <c r="T1902" i="1"/>
  <c r="R1903" i="1"/>
  <c r="T1910" i="1"/>
  <c r="R1911" i="1"/>
  <c r="T1918" i="1"/>
  <c r="R1919" i="1"/>
  <c r="T1926" i="1"/>
  <c r="R1927" i="1"/>
  <c r="T1934" i="1"/>
  <c r="R1935" i="1"/>
  <c r="T1942" i="1"/>
  <c r="R1943" i="1"/>
  <c r="T1950" i="1"/>
  <c r="R1951" i="1"/>
  <c r="T1958" i="1"/>
  <c r="R1959" i="1"/>
  <c r="T1966" i="1"/>
  <c r="R1967" i="1"/>
  <c r="T1974" i="1"/>
  <c r="R1975" i="1"/>
  <c r="T1982" i="1"/>
  <c r="R1983" i="1"/>
  <c r="Q1725" i="1"/>
  <c r="T1759" i="1"/>
  <c r="S1783" i="1"/>
  <c r="S1792" i="1"/>
  <c r="R1816" i="1"/>
  <c r="Q1840" i="1"/>
  <c r="Q1849" i="1"/>
  <c r="S1871" i="1"/>
  <c r="Q1872" i="1"/>
  <c r="S1879" i="1"/>
  <c r="Q1880" i="1"/>
  <c r="S1887" i="1"/>
  <c r="Q1888" i="1"/>
  <c r="S1895" i="1"/>
  <c r="Q1896" i="1"/>
  <c r="S1903" i="1"/>
  <c r="Q1904" i="1"/>
  <c r="S1911" i="1"/>
  <c r="Q1912" i="1"/>
  <c r="S1919" i="1"/>
  <c r="Q1920" i="1"/>
  <c r="S1927" i="1"/>
  <c r="Q1928" i="1"/>
  <c r="S1935" i="1"/>
  <c r="Q1936" i="1"/>
  <c r="S1943" i="1"/>
  <c r="Q1944" i="1"/>
  <c r="S1951" i="1"/>
  <c r="Q1952" i="1"/>
  <c r="S1959" i="1"/>
  <c r="Q1960" i="1"/>
  <c r="S1967" i="1"/>
  <c r="Q1968" i="1"/>
  <c r="S1975" i="1"/>
  <c r="Q1976" i="1"/>
  <c r="S1983" i="1"/>
  <c r="Q1984" i="1"/>
  <c r="R1612" i="1"/>
  <c r="Q1736" i="1"/>
  <c r="Q1745" i="1"/>
  <c r="T1783" i="1"/>
  <c r="S1807" i="1"/>
  <c r="S1816" i="1"/>
  <c r="R1840" i="1"/>
  <c r="T1871" i="1"/>
  <c r="R1872" i="1"/>
  <c r="T1879" i="1"/>
  <c r="R1880" i="1"/>
  <c r="T1887" i="1"/>
  <c r="R1888" i="1"/>
  <c r="T1895" i="1"/>
  <c r="R1896" i="1"/>
  <c r="T1903" i="1"/>
  <c r="R1904" i="1"/>
  <c r="T1911" i="1"/>
  <c r="R1912" i="1"/>
  <c r="T1919" i="1"/>
  <c r="R1920" i="1"/>
  <c r="T1927" i="1"/>
  <c r="R1928" i="1"/>
  <c r="T1935" i="1"/>
  <c r="R1936" i="1"/>
  <c r="T1943" i="1"/>
  <c r="R1944" i="1"/>
  <c r="T1951" i="1"/>
  <c r="R1952" i="1"/>
  <c r="T1959" i="1"/>
  <c r="R1960" i="1"/>
  <c r="T1967" i="1"/>
  <c r="R1968" i="1"/>
  <c r="T1975" i="1"/>
  <c r="R1976" i="1"/>
  <c r="T1983" i="1"/>
  <c r="R1984" i="1"/>
  <c r="R1736" i="1"/>
  <c r="Q1760" i="1"/>
  <c r="Q1769" i="1"/>
  <c r="T1807" i="1"/>
  <c r="S1831" i="1"/>
  <c r="S1840" i="1"/>
  <c r="S1872" i="1"/>
  <c r="Q1873" i="1"/>
  <c r="S1880" i="1"/>
  <c r="Q1881" i="1"/>
  <c r="S1888" i="1"/>
  <c r="Q1889" i="1"/>
  <c r="S1896" i="1"/>
  <c r="Q1897" i="1"/>
  <c r="S1904" i="1"/>
  <c r="Q1905" i="1"/>
  <c r="S1912" i="1"/>
  <c r="Q1913" i="1"/>
  <c r="S1920" i="1"/>
  <c r="Q1921" i="1"/>
  <c r="S1928" i="1"/>
  <c r="Q1929" i="1"/>
  <c r="S1936" i="1"/>
  <c r="Q1937" i="1"/>
  <c r="S1944" i="1"/>
  <c r="Q1945" i="1"/>
  <c r="S1952" i="1"/>
  <c r="Q1953" i="1"/>
  <c r="S1960" i="1"/>
  <c r="Q1961" i="1"/>
  <c r="S1968" i="1"/>
  <c r="Q1969" i="1"/>
  <c r="S1976" i="1"/>
  <c r="Q1977" i="1"/>
  <c r="S1984" i="1"/>
  <c r="Q1985" i="1"/>
  <c r="S1736" i="1"/>
  <c r="R1760" i="1"/>
  <c r="Q1784" i="1"/>
  <c r="Q1793" i="1"/>
  <c r="T1831" i="1"/>
  <c r="S1855" i="1"/>
  <c r="Q1865" i="1"/>
  <c r="T1872" i="1"/>
  <c r="R1873" i="1"/>
  <c r="T1880" i="1"/>
  <c r="R1881" i="1"/>
  <c r="T1888" i="1"/>
  <c r="R1889" i="1"/>
  <c r="T1896" i="1"/>
  <c r="R1897" i="1"/>
  <c r="T1904" i="1"/>
  <c r="R1905" i="1"/>
  <c r="T1912" i="1"/>
  <c r="R1913" i="1"/>
  <c r="T1920" i="1"/>
  <c r="R1921" i="1"/>
  <c r="T1928" i="1"/>
  <c r="R1929" i="1"/>
  <c r="T1936" i="1"/>
  <c r="R1937" i="1"/>
  <c r="T1944" i="1"/>
  <c r="R1945" i="1"/>
  <c r="T1952" i="1"/>
  <c r="R1953" i="1"/>
  <c r="T1960" i="1"/>
  <c r="R1961" i="1"/>
  <c r="T1968" i="1"/>
  <c r="R1969" i="1"/>
  <c r="T1976" i="1"/>
  <c r="R1977" i="1"/>
  <c r="T1984" i="1"/>
  <c r="R1985" i="1"/>
  <c r="T1619" i="1"/>
  <c r="S1751" i="1"/>
  <c r="S1760" i="1"/>
  <c r="R1784" i="1"/>
  <c r="Q1808" i="1"/>
  <c r="Q1817" i="1"/>
  <c r="T1855" i="1"/>
  <c r="S1863" i="1"/>
  <c r="R1865" i="1"/>
  <c r="Q1866" i="1"/>
  <c r="S1873" i="1"/>
  <c r="Q1874" i="1"/>
  <c r="S1881" i="1"/>
  <c r="Q1882" i="1"/>
  <c r="S1889" i="1"/>
  <c r="Q1890" i="1"/>
  <c r="S1897" i="1"/>
  <c r="Q1898" i="1"/>
  <c r="S1905" i="1"/>
  <c r="Q1906" i="1"/>
  <c r="S1913" i="1"/>
  <c r="Q1914" i="1"/>
  <c r="S1921" i="1"/>
  <c r="Q1922" i="1"/>
  <c r="S1929" i="1"/>
  <c r="Q1930" i="1"/>
  <c r="S1937" i="1"/>
  <c r="Q1938" i="1"/>
  <c r="S1945" i="1"/>
  <c r="Q1946" i="1"/>
  <c r="S1953" i="1"/>
  <c r="Q1954" i="1"/>
  <c r="S1961" i="1"/>
  <c r="Q1962" i="1"/>
  <c r="S1969" i="1"/>
  <c r="Q1970" i="1"/>
  <c r="S1977" i="1"/>
  <c r="Q1978" i="1"/>
  <c r="S1985" i="1"/>
  <c r="Q1986" i="1"/>
  <c r="T1425" i="1"/>
  <c r="Q1661" i="1"/>
  <c r="T1751" i="1"/>
  <c r="S1775" i="1"/>
  <c r="S1784" i="1"/>
  <c r="R1808" i="1"/>
  <c r="Q1832" i="1"/>
  <c r="Q1841" i="1"/>
  <c r="T1863" i="1"/>
  <c r="T1865" i="1"/>
  <c r="R1866" i="1"/>
  <c r="T1873" i="1"/>
  <c r="R1874" i="1"/>
  <c r="T1881" i="1"/>
  <c r="R1882" i="1"/>
  <c r="T1889" i="1"/>
  <c r="R1890" i="1"/>
  <c r="T1897" i="1"/>
  <c r="R1898" i="1"/>
  <c r="T1905" i="1"/>
  <c r="R1906" i="1"/>
  <c r="T1913" i="1"/>
  <c r="R1914" i="1"/>
  <c r="T1921" i="1"/>
  <c r="R1922" i="1"/>
  <c r="T1929" i="1"/>
  <c r="R1930" i="1"/>
  <c r="T1937" i="1"/>
  <c r="R1938" i="1"/>
  <c r="T1945" i="1"/>
  <c r="R1946" i="1"/>
  <c r="T1953" i="1"/>
  <c r="R1954" i="1"/>
  <c r="T1961" i="1"/>
  <c r="R1962" i="1"/>
  <c r="T1969" i="1"/>
  <c r="R1970" i="1"/>
  <c r="T1977" i="1"/>
  <c r="R1978" i="1"/>
  <c r="T1985" i="1"/>
  <c r="R1986" i="1"/>
  <c r="R1507" i="1"/>
  <c r="Q1737" i="1"/>
  <c r="T1775" i="1"/>
  <c r="S1799" i="1"/>
  <c r="S1808" i="1"/>
  <c r="R1832" i="1"/>
  <c r="S1743" i="1"/>
  <c r="S1752" i="1"/>
  <c r="R1776" i="1"/>
  <c r="Q1800" i="1"/>
  <c r="Q1809" i="1"/>
  <c r="T1847" i="1"/>
  <c r="R1864" i="1"/>
  <c r="AG24" i="1"/>
  <c r="X11" i="1"/>
  <c r="R15" i="1"/>
  <c r="S15" i="1"/>
  <c r="T15" i="1"/>
  <c r="U14" i="1"/>
  <c r="V14" i="1"/>
  <c r="W14" i="1"/>
  <c r="Y12" i="1"/>
  <c r="AA11" i="1"/>
  <c r="AB11" i="1"/>
  <c r="AC11" i="1"/>
  <c r="AD26" i="1"/>
  <c r="AE23" i="1"/>
  <c r="AF21" i="1"/>
  <c r="AH21" i="1"/>
  <c r="AI17" i="1"/>
  <c r="P40" i="1"/>
  <c r="P56" i="1"/>
  <c r="P72" i="1"/>
  <c r="P88" i="1"/>
  <c r="P104" i="1"/>
  <c r="P120" i="1"/>
  <c r="P136" i="1"/>
  <c r="P152" i="1"/>
  <c r="P168" i="1"/>
  <c r="P184" i="1"/>
  <c r="P200" i="1"/>
  <c r="P216" i="1"/>
  <c r="P232" i="1"/>
  <c r="P248" i="1"/>
  <c r="P264" i="1"/>
  <c r="P280" i="1"/>
  <c r="P296" i="1"/>
  <c r="P312" i="1"/>
  <c r="P328" i="1"/>
  <c r="P344" i="1"/>
  <c r="P360" i="1"/>
  <c r="P376" i="1"/>
  <c r="P392" i="1"/>
  <c r="P408" i="1"/>
  <c r="P424" i="1"/>
  <c r="P440" i="1"/>
  <c r="P456" i="1"/>
  <c r="P472" i="1"/>
  <c r="P488" i="1"/>
  <c r="P504" i="1"/>
  <c r="P520" i="1"/>
  <c r="P536" i="1"/>
  <c r="P552" i="1"/>
  <c r="P568" i="1"/>
  <c r="P584" i="1"/>
  <c r="P600" i="1"/>
  <c r="P616" i="1"/>
  <c r="P632" i="1"/>
  <c r="P648" i="1"/>
  <c r="P664" i="1"/>
  <c r="P680" i="1"/>
  <c r="P696" i="1"/>
  <c r="P712" i="1"/>
  <c r="P728" i="1"/>
  <c r="P744" i="1"/>
  <c r="P760" i="1"/>
  <c r="P776" i="1"/>
  <c r="P792" i="1"/>
  <c r="P808" i="1"/>
  <c r="P824" i="1"/>
  <c r="P840" i="1"/>
  <c r="P856" i="1"/>
  <c r="P872" i="1"/>
  <c r="P888" i="1"/>
  <c r="P904" i="1"/>
  <c r="P920" i="1"/>
  <c r="P936" i="1"/>
  <c r="P952" i="1"/>
  <c r="P968" i="1"/>
  <c r="P984" i="1"/>
  <c r="P1000" i="1"/>
  <c r="P1016" i="1"/>
  <c r="P1032" i="1"/>
  <c r="P1048" i="1"/>
  <c r="P1064" i="1"/>
  <c r="P1080" i="1"/>
  <c r="P1096" i="1"/>
  <c r="P1112" i="1"/>
  <c r="P1128" i="1"/>
  <c r="P1144" i="1"/>
  <c r="P1160" i="1"/>
  <c r="P1176" i="1"/>
  <c r="P1192" i="1"/>
  <c r="P1208" i="1"/>
  <c r="P1224" i="1"/>
  <c r="P1240" i="1"/>
  <c r="P1256" i="1"/>
  <c r="P1272" i="1"/>
  <c r="P1288" i="1"/>
  <c r="P1304" i="1"/>
  <c r="P1320" i="1"/>
  <c r="P1336" i="1"/>
  <c r="P1352" i="1"/>
  <c r="P1368" i="1"/>
  <c r="P1384" i="1"/>
  <c r="P1400" i="1"/>
  <c r="P1416" i="1"/>
  <c r="P1432" i="1"/>
  <c r="P1448" i="1"/>
  <c r="P1464" i="1"/>
  <c r="P1480" i="1"/>
  <c r="P1496" i="1"/>
  <c r="P1512" i="1"/>
  <c r="P1528" i="1"/>
  <c r="P1544" i="1"/>
  <c r="P1560" i="1"/>
  <c r="P1576" i="1"/>
  <c r="P1592" i="1"/>
  <c r="P1608" i="1"/>
  <c r="P1624" i="1"/>
  <c r="P1640" i="1"/>
  <c r="P1656" i="1"/>
  <c r="P1672" i="1"/>
  <c r="P1688" i="1"/>
  <c r="P1704" i="1"/>
  <c r="P1720" i="1"/>
  <c r="P1736" i="1"/>
  <c r="P1752" i="1"/>
  <c r="P1768" i="1"/>
  <c r="P1784" i="1"/>
  <c r="P1800" i="1"/>
  <c r="P1816" i="1"/>
  <c r="P1832" i="1"/>
  <c r="P1848" i="1"/>
  <c r="P1864" i="1"/>
  <c r="P1880" i="1"/>
  <c r="P1896" i="1"/>
  <c r="P1912" i="1"/>
  <c r="P1928" i="1"/>
  <c r="P1944" i="1"/>
  <c r="P1960" i="1"/>
  <c r="P1976" i="1"/>
  <c r="P1992" i="1"/>
  <c r="P2008" i="1"/>
  <c r="P2024" i="1"/>
  <c r="P2040" i="1"/>
  <c r="W2044" i="1"/>
  <c r="Y2043" i="1"/>
  <c r="AA2042" i="1"/>
  <c r="AC2041" i="1"/>
  <c r="AE2040" i="1"/>
  <c r="AG2039" i="1"/>
  <c r="Q2039" i="1"/>
  <c r="S2038" i="1"/>
  <c r="U2037" i="1"/>
  <c r="W2036" i="1"/>
  <c r="Y2035" i="1"/>
  <c r="AA2034" i="1"/>
  <c r="AC2033" i="1"/>
  <c r="AE2032" i="1"/>
  <c r="AG2031" i="1"/>
  <c r="Q2031" i="1"/>
  <c r="S2030" i="1"/>
  <c r="U2029" i="1"/>
  <c r="W2028" i="1"/>
  <c r="Y2027" i="1"/>
  <c r="AA2026" i="1"/>
  <c r="AC2025" i="1"/>
  <c r="AE2024" i="1"/>
  <c r="AG2023" i="1"/>
  <c r="Q2023" i="1"/>
  <c r="S2022" i="1"/>
  <c r="U2021" i="1"/>
  <c r="W2020" i="1"/>
  <c r="Y2019" i="1"/>
  <c r="AA2018" i="1"/>
  <c r="AC2017" i="1"/>
  <c r="AE2016" i="1"/>
  <c r="AG2015" i="1"/>
  <c r="Q2015" i="1"/>
  <c r="S2014" i="1"/>
  <c r="U2013" i="1"/>
  <c r="W2012" i="1"/>
  <c r="Y2011" i="1"/>
  <c r="AA2010" i="1"/>
  <c r="AC2009" i="1"/>
  <c r="AE2008" i="1"/>
  <c r="AG2007" i="1"/>
  <c r="Q2007" i="1"/>
  <c r="S2006" i="1"/>
  <c r="U2005" i="1"/>
  <c r="W2004" i="1"/>
  <c r="Y2003" i="1"/>
  <c r="AA2002" i="1"/>
  <c r="AC2001" i="1"/>
  <c r="AE2000" i="1"/>
  <c r="AG1999" i="1"/>
  <c r="Q1999" i="1"/>
  <c r="S1998" i="1"/>
  <c r="U1997" i="1"/>
  <c r="W1996" i="1"/>
  <c r="Y1995" i="1"/>
  <c r="AA1994" i="1"/>
  <c r="AC1993" i="1"/>
  <c r="AE1992" i="1"/>
  <c r="AG1991" i="1"/>
  <c r="Q1991" i="1"/>
  <c r="S1990" i="1"/>
  <c r="U1989" i="1"/>
  <c r="W1988" i="1"/>
  <c r="Y1987" i="1"/>
  <c r="Z1984" i="1"/>
  <c r="AH1980" i="1"/>
  <c r="X1977" i="1"/>
  <c r="AF1973" i="1"/>
  <c r="V1970" i="1"/>
  <c r="AD1966" i="1"/>
  <c r="T1963" i="1"/>
  <c r="AB1959" i="1"/>
  <c r="R1956" i="1"/>
  <c r="Z1952" i="1"/>
  <c r="AH1948" i="1"/>
  <c r="X1945" i="1"/>
  <c r="AF1941" i="1"/>
  <c r="V1938" i="1"/>
  <c r="AD1934" i="1"/>
  <c r="T1931" i="1"/>
  <c r="AB1927" i="1"/>
  <c r="R1924" i="1"/>
  <c r="Z1920" i="1"/>
  <c r="AH1916" i="1"/>
  <c r="X1913" i="1"/>
  <c r="AF1909" i="1"/>
  <c r="V1906" i="1"/>
  <c r="AD1902" i="1"/>
  <c r="T1899" i="1"/>
  <c r="AB1895" i="1"/>
  <c r="R1892" i="1"/>
  <c r="Z1888" i="1"/>
  <c r="AH1884" i="1"/>
  <c r="X1881" i="1"/>
  <c r="AF1877" i="1"/>
  <c r="V1874" i="1"/>
  <c r="AD1870" i="1"/>
  <c r="T1867" i="1"/>
  <c r="AC1859" i="1"/>
  <c r="AC1827" i="1"/>
  <c r="U1790" i="1"/>
  <c r="R1752" i="1"/>
  <c r="AA1511" i="1"/>
  <c r="AG2041" i="1"/>
  <c r="Q14" i="1"/>
  <c r="AF24" i="1"/>
  <c r="U11" i="1"/>
  <c r="R14" i="1"/>
  <c r="S14" i="1"/>
  <c r="T14" i="1"/>
  <c r="X12" i="1"/>
  <c r="Z26" i="1"/>
  <c r="AA26" i="1"/>
  <c r="AB26" i="1"/>
  <c r="AC26" i="1"/>
  <c r="AD25" i="1"/>
  <c r="AE22" i="1"/>
  <c r="AF20" i="1"/>
  <c r="AH20" i="1"/>
  <c r="AI16" i="1"/>
  <c r="AJ12" i="1"/>
  <c r="P41" i="1"/>
  <c r="P57" i="1"/>
  <c r="P73" i="1"/>
  <c r="P89" i="1"/>
  <c r="P105" i="1"/>
  <c r="P121" i="1"/>
  <c r="P137" i="1"/>
  <c r="P153" i="1"/>
  <c r="P169" i="1"/>
  <c r="P185" i="1"/>
  <c r="P201" i="1"/>
  <c r="P217" i="1"/>
  <c r="P233" i="1"/>
  <c r="P249" i="1"/>
  <c r="P265" i="1"/>
  <c r="P281" i="1"/>
  <c r="P297" i="1"/>
  <c r="P313" i="1"/>
  <c r="P329" i="1"/>
  <c r="P345" i="1"/>
  <c r="P361" i="1"/>
  <c r="P377" i="1"/>
  <c r="P393" i="1"/>
  <c r="P409" i="1"/>
  <c r="P425" i="1"/>
  <c r="P441" i="1"/>
  <c r="P457" i="1"/>
  <c r="P473" i="1"/>
  <c r="P489" i="1"/>
  <c r="P505" i="1"/>
  <c r="P521" i="1"/>
  <c r="P537" i="1"/>
  <c r="P553" i="1"/>
  <c r="P569" i="1"/>
  <c r="P585" i="1"/>
  <c r="P601" i="1"/>
  <c r="P617" i="1"/>
  <c r="P633" i="1"/>
  <c r="P649" i="1"/>
  <c r="P665" i="1"/>
  <c r="P681" i="1"/>
  <c r="P697" i="1"/>
  <c r="P713" i="1"/>
  <c r="P729" i="1"/>
  <c r="P745" i="1"/>
  <c r="P761" i="1"/>
  <c r="P777" i="1"/>
  <c r="P793" i="1"/>
  <c r="P809" i="1"/>
  <c r="P825" i="1"/>
  <c r="P841" i="1"/>
  <c r="P857" i="1"/>
  <c r="P873" i="1"/>
  <c r="P889" i="1"/>
  <c r="P905" i="1"/>
  <c r="P921" i="1"/>
  <c r="P937" i="1"/>
  <c r="P953" i="1"/>
  <c r="P969" i="1"/>
  <c r="P985" i="1"/>
  <c r="P1001" i="1"/>
  <c r="P1017" i="1"/>
  <c r="P1033" i="1"/>
  <c r="P1049" i="1"/>
  <c r="P1065" i="1"/>
  <c r="P1081" i="1"/>
  <c r="P1097" i="1"/>
  <c r="P1113" i="1"/>
  <c r="P1129" i="1"/>
  <c r="P1145" i="1"/>
  <c r="P1161" i="1"/>
  <c r="P1177" i="1"/>
  <c r="P1193" i="1"/>
  <c r="P1209" i="1"/>
  <c r="P1225" i="1"/>
  <c r="P1241" i="1"/>
  <c r="P1257" i="1"/>
  <c r="P1273" i="1"/>
  <c r="P1289" i="1"/>
  <c r="P1305" i="1"/>
  <c r="P1321" i="1"/>
  <c r="P1337" i="1"/>
  <c r="P1353" i="1"/>
  <c r="P1369" i="1"/>
  <c r="P1385" i="1"/>
  <c r="P1401" i="1"/>
  <c r="P1417" i="1"/>
  <c r="P1433" i="1"/>
  <c r="P1449" i="1"/>
  <c r="P1465" i="1"/>
  <c r="P1481" i="1"/>
  <c r="P1497" i="1"/>
  <c r="P1513" i="1"/>
  <c r="P1529" i="1"/>
  <c r="P1545" i="1"/>
  <c r="P1561" i="1"/>
  <c r="P1577" i="1"/>
  <c r="P1593" i="1"/>
  <c r="P1609" i="1"/>
  <c r="P1625" i="1"/>
  <c r="P1641" i="1"/>
  <c r="P1657" i="1"/>
  <c r="P1673" i="1"/>
  <c r="P1689" i="1"/>
  <c r="P1705" i="1"/>
  <c r="P1721" i="1"/>
  <c r="P1737" i="1"/>
  <c r="P1753" i="1"/>
  <c r="P1769" i="1"/>
  <c r="P1785" i="1"/>
  <c r="P1801" i="1"/>
  <c r="P1817" i="1"/>
  <c r="P1833" i="1"/>
  <c r="P1849" i="1"/>
  <c r="P1865" i="1"/>
  <c r="P1881" i="1"/>
  <c r="P1897" i="1"/>
  <c r="P1913" i="1"/>
  <c r="P1929" i="1"/>
  <c r="P1945" i="1"/>
  <c r="P1961" i="1"/>
  <c r="P1977" i="1"/>
  <c r="P1993" i="1"/>
  <c r="P2009" i="1"/>
  <c r="P2025" i="1"/>
  <c r="P2041" i="1"/>
  <c r="V2044" i="1"/>
  <c r="X2043" i="1"/>
  <c r="Z2042" i="1"/>
  <c r="AB2041" i="1"/>
  <c r="AD2040" i="1"/>
  <c r="AF2039" i="1"/>
  <c r="AH2038" i="1"/>
  <c r="R2038" i="1"/>
  <c r="T2037" i="1"/>
  <c r="V2036" i="1"/>
  <c r="X2035" i="1"/>
  <c r="Z2034" i="1"/>
  <c r="AB2033" i="1"/>
  <c r="AD2032" i="1"/>
  <c r="AF2031" i="1"/>
  <c r="AH2030" i="1"/>
  <c r="R2030" i="1"/>
  <c r="T2029" i="1"/>
  <c r="V2028" i="1"/>
  <c r="X2027" i="1"/>
  <c r="Z2026" i="1"/>
  <c r="AB2025" i="1"/>
  <c r="AD2024" i="1"/>
  <c r="AF2023" i="1"/>
  <c r="AH2022" i="1"/>
  <c r="R2022" i="1"/>
  <c r="T2021" i="1"/>
  <c r="V2020" i="1"/>
  <c r="X2019" i="1"/>
  <c r="Z2018" i="1"/>
  <c r="AB2017" i="1"/>
  <c r="AD2016" i="1"/>
  <c r="AF2015" i="1"/>
  <c r="AH2014" i="1"/>
  <c r="R2014" i="1"/>
  <c r="T2013" i="1"/>
  <c r="V2012" i="1"/>
  <c r="X2011" i="1"/>
  <c r="Z2010" i="1"/>
  <c r="AB2009" i="1"/>
  <c r="AD2008" i="1"/>
  <c r="AF2007" i="1"/>
  <c r="AH2006" i="1"/>
  <c r="R2006" i="1"/>
  <c r="T2005" i="1"/>
  <c r="V2004" i="1"/>
  <c r="X2003" i="1"/>
  <c r="Z2002" i="1"/>
  <c r="AB2001" i="1"/>
  <c r="AD2000" i="1"/>
  <c r="AF1999" i="1"/>
  <c r="AH1998" i="1"/>
  <c r="R1998" i="1"/>
  <c r="T1997" i="1"/>
  <c r="V1996" i="1"/>
  <c r="X1995" i="1"/>
  <c r="Z1994" i="1"/>
  <c r="AB1993" i="1"/>
  <c r="AD1992" i="1"/>
  <c r="AF1991" i="1"/>
  <c r="AH1990" i="1"/>
  <c r="R1990" i="1"/>
  <c r="T1989" i="1"/>
  <c r="V1988" i="1"/>
  <c r="T1987" i="1"/>
  <c r="Y1984" i="1"/>
  <c r="AG1980" i="1"/>
  <c r="W1977" i="1"/>
  <c r="AE1973" i="1"/>
  <c r="U1970" i="1"/>
  <c r="AC1966" i="1"/>
  <c r="S1963" i="1"/>
  <c r="AA1959" i="1"/>
  <c r="Q1956" i="1"/>
  <c r="Y1952" i="1"/>
  <c r="AG1948" i="1"/>
  <c r="W1945" i="1"/>
  <c r="AE1941" i="1"/>
  <c r="U1938" i="1"/>
  <c r="AC1934" i="1"/>
  <c r="S1931" i="1"/>
  <c r="AA1927" i="1"/>
  <c r="Q1924" i="1"/>
  <c r="Y1920" i="1"/>
  <c r="AG1916" i="1"/>
  <c r="W1913" i="1"/>
  <c r="AE1909" i="1"/>
  <c r="U1906" i="1"/>
  <c r="AC1902" i="1"/>
  <c r="S1899" i="1"/>
  <c r="AA1895" i="1"/>
  <c r="Q1892" i="1"/>
  <c r="Y1888" i="1"/>
  <c r="AG1884" i="1"/>
  <c r="W1881" i="1"/>
  <c r="AE1877" i="1"/>
  <c r="U1874" i="1"/>
  <c r="AC1870" i="1"/>
  <c r="S1867" i="1"/>
  <c r="S1856" i="1"/>
  <c r="AB1827" i="1"/>
  <c r="Y1789" i="1"/>
  <c r="Q1752" i="1"/>
  <c r="S1507" i="1"/>
  <c r="AG14" i="1"/>
  <c r="AH1892" i="1"/>
  <c r="AG23" i="1"/>
  <c r="Q11" i="1"/>
  <c r="U12" i="1"/>
  <c r="V12" i="1"/>
  <c r="W12" i="1"/>
  <c r="Y26" i="1"/>
  <c r="Z25" i="1"/>
  <c r="AA25" i="1"/>
  <c r="AB25" i="1"/>
  <c r="AC25" i="1"/>
  <c r="AD24" i="1"/>
  <c r="AE21" i="1"/>
  <c r="AF19" i="1"/>
  <c r="AH19" i="1"/>
  <c r="AI15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8" i="1"/>
  <c r="P234" i="1"/>
  <c r="P250" i="1"/>
  <c r="P266" i="1"/>
  <c r="P282" i="1"/>
  <c r="P298" i="1"/>
  <c r="P314" i="1"/>
  <c r="P330" i="1"/>
  <c r="P346" i="1"/>
  <c r="P362" i="1"/>
  <c r="P378" i="1"/>
  <c r="P394" i="1"/>
  <c r="P410" i="1"/>
  <c r="P426" i="1"/>
  <c r="P442" i="1"/>
  <c r="P458" i="1"/>
  <c r="P474" i="1"/>
  <c r="P490" i="1"/>
  <c r="P506" i="1"/>
  <c r="P522" i="1"/>
  <c r="P538" i="1"/>
  <c r="P554" i="1"/>
  <c r="P570" i="1"/>
  <c r="P586" i="1"/>
  <c r="P602" i="1"/>
  <c r="P618" i="1"/>
  <c r="P634" i="1"/>
  <c r="P650" i="1"/>
  <c r="P666" i="1"/>
  <c r="P682" i="1"/>
  <c r="P698" i="1"/>
  <c r="P714" i="1"/>
  <c r="P730" i="1"/>
  <c r="P746" i="1"/>
  <c r="P762" i="1"/>
  <c r="P778" i="1"/>
  <c r="P794" i="1"/>
  <c r="P810" i="1"/>
  <c r="P826" i="1"/>
  <c r="P842" i="1"/>
  <c r="P858" i="1"/>
  <c r="P874" i="1"/>
  <c r="P890" i="1"/>
  <c r="P906" i="1"/>
  <c r="P922" i="1"/>
  <c r="P938" i="1"/>
  <c r="P954" i="1"/>
  <c r="P970" i="1"/>
  <c r="P986" i="1"/>
  <c r="P1002" i="1"/>
  <c r="P1018" i="1"/>
  <c r="P1034" i="1"/>
  <c r="P1050" i="1"/>
  <c r="P1066" i="1"/>
  <c r="P1082" i="1"/>
  <c r="P1098" i="1"/>
  <c r="P1114" i="1"/>
  <c r="P1130" i="1"/>
  <c r="P1146" i="1"/>
  <c r="P1162" i="1"/>
  <c r="P1178" i="1"/>
  <c r="P1194" i="1"/>
  <c r="P1210" i="1"/>
  <c r="P1226" i="1"/>
  <c r="P1242" i="1"/>
  <c r="P1258" i="1"/>
  <c r="P1274" i="1"/>
  <c r="P1290" i="1"/>
  <c r="P1306" i="1"/>
  <c r="P1322" i="1"/>
  <c r="P1338" i="1"/>
  <c r="P1354" i="1"/>
  <c r="P1370" i="1"/>
  <c r="P1386" i="1"/>
  <c r="P1402" i="1"/>
  <c r="P1418" i="1"/>
  <c r="P1434" i="1"/>
  <c r="P1450" i="1"/>
  <c r="P1466" i="1"/>
  <c r="P1482" i="1"/>
  <c r="P1498" i="1"/>
  <c r="P1514" i="1"/>
  <c r="P1530" i="1"/>
  <c r="P1546" i="1"/>
  <c r="P1562" i="1"/>
  <c r="P1578" i="1"/>
  <c r="P1594" i="1"/>
  <c r="P1610" i="1"/>
  <c r="P1626" i="1"/>
  <c r="P1642" i="1"/>
  <c r="P1658" i="1"/>
  <c r="P1674" i="1"/>
  <c r="P1690" i="1"/>
  <c r="P1706" i="1"/>
  <c r="P1722" i="1"/>
  <c r="P1738" i="1"/>
  <c r="P1754" i="1"/>
  <c r="P1770" i="1"/>
  <c r="P1786" i="1"/>
  <c r="P1802" i="1"/>
  <c r="P1818" i="1"/>
  <c r="P1834" i="1"/>
  <c r="P1850" i="1"/>
  <c r="P1866" i="1"/>
  <c r="P1882" i="1"/>
  <c r="P1898" i="1"/>
  <c r="P1914" i="1"/>
  <c r="P1930" i="1"/>
  <c r="P1946" i="1"/>
  <c r="P1962" i="1"/>
  <c r="P1978" i="1"/>
  <c r="P1994" i="1"/>
  <c r="P2010" i="1"/>
  <c r="P2026" i="1"/>
  <c r="P2042" i="1"/>
  <c r="U2044" i="1"/>
  <c r="W2043" i="1"/>
  <c r="Y2042" i="1"/>
  <c r="AA2041" i="1"/>
  <c r="AC2040" i="1"/>
  <c r="AE2039" i="1"/>
  <c r="AG2038" i="1"/>
  <c r="Q2038" i="1"/>
  <c r="S2037" i="1"/>
  <c r="U2036" i="1"/>
  <c r="W2035" i="1"/>
  <c r="Y2034" i="1"/>
  <c r="AA2033" i="1"/>
  <c r="AC2032" i="1"/>
  <c r="AE2031" i="1"/>
  <c r="AG2030" i="1"/>
  <c r="Q2030" i="1"/>
  <c r="S2029" i="1"/>
  <c r="U2028" i="1"/>
  <c r="W2027" i="1"/>
  <c r="Y2026" i="1"/>
  <c r="AA2025" i="1"/>
  <c r="AC2024" i="1"/>
  <c r="AE2023" i="1"/>
  <c r="AG2022" i="1"/>
  <c r="Q2022" i="1"/>
  <c r="S2021" i="1"/>
  <c r="U2020" i="1"/>
  <c r="W2019" i="1"/>
  <c r="Y2018" i="1"/>
  <c r="AA2017" i="1"/>
  <c r="AC2016" i="1"/>
  <c r="AE2015" i="1"/>
  <c r="AG2014" i="1"/>
  <c r="Q2014" i="1"/>
  <c r="S2013" i="1"/>
  <c r="U2012" i="1"/>
  <c r="W2011" i="1"/>
  <c r="Y2010" i="1"/>
  <c r="AA2009" i="1"/>
  <c r="AC2008" i="1"/>
  <c r="AE2007" i="1"/>
  <c r="AG2006" i="1"/>
  <c r="Q2006" i="1"/>
  <c r="S2005" i="1"/>
  <c r="U2004" i="1"/>
  <c r="W2003" i="1"/>
  <c r="Y2002" i="1"/>
  <c r="AA2001" i="1"/>
  <c r="AC2000" i="1"/>
  <c r="AE1999" i="1"/>
  <c r="AG1998" i="1"/>
  <c r="Q1998" i="1"/>
  <c r="S1997" i="1"/>
  <c r="U1996" i="1"/>
  <c r="W1995" i="1"/>
  <c r="Y1994" i="1"/>
  <c r="AA1993" i="1"/>
  <c r="AC1992" i="1"/>
  <c r="AE1991" i="1"/>
  <c r="AG1990" i="1"/>
  <c r="Q1990" i="1"/>
  <c r="S1989" i="1"/>
  <c r="U1988" i="1"/>
  <c r="S1987" i="1"/>
  <c r="X1984" i="1"/>
  <c r="AF1980" i="1"/>
  <c r="V1977" i="1"/>
  <c r="AD1973" i="1"/>
  <c r="T1970" i="1"/>
  <c r="AB1966" i="1"/>
  <c r="R1963" i="1"/>
  <c r="Z1959" i="1"/>
  <c r="AH1955" i="1"/>
  <c r="X1952" i="1"/>
  <c r="AF1948" i="1"/>
  <c r="V1945" i="1"/>
  <c r="AD1941" i="1"/>
  <c r="T1938" i="1"/>
  <c r="AB1934" i="1"/>
  <c r="R1931" i="1"/>
  <c r="Z1927" i="1"/>
  <c r="AH1923" i="1"/>
  <c r="X1920" i="1"/>
  <c r="AF1916" i="1"/>
  <c r="V1913" i="1"/>
  <c r="AD1909" i="1"/>
  <c r="T1906" i="1"/>
  <c r="AB1902" i="1"/>
  <c r="R1899" i="1"/>
  <c r="Z1895" i="1"/>
  <c r="AH1891" i="1"/>
  <c r="X1888" i="1"/>
  <c r="AF1884" i="1"/>
  <c r="V1881" i="1"/>
  <c r="AD1877" i="1"/>
  <c r="T1874" i="1"/>
  <c r="AB1870" i="1"/>
  <c r="R1867" i="1"/>
  <c r="R1856" i="1"/>
  <c r="T1823" i="1"/>
  <c r="Q1785" i="1"/>
  <c r="AI21" i="1"/>
  <c r="AB27" i="1"/>
  <c r="Z28" i="1"/>
  <c r="AB35" i="1"/>
  <c r="Z36" i="1"/>
  <c r="AB43" i="1"/>
  <c r="Z44" i="1"/>
  <c r="AC28" i="1"/>
  <c r="AA29" i="1"/>
  <c r="AC36" i="1"/>
  <c r="AA37" i="1"/>
  <c r="AC44" i="1"/>
  <c r="AA45" i="1"/>
  <c r="AB29" i="1"/>
  <c r="Z30" i="1"/>
  <c r="AB37" i="1"/>
  <c r="Z38" i="1"/>
  <c r="AB45" i="1"/>
  <c r="Z46" i="1"/>
  <c r="AC29" i="1"/>
  <c r="AA30" i="1"/>
  <c r="AC37" i="1"/>
  <c r="AA38" i="1"/>
  <c r="AC45" i="1"/>
  <c r="AA46" i="1"/>
  <c r="AB30" i="1"/>
  <c r="Z31" i="1"/>
  <c r="AB38" i="1"/>
  <c r="Z39" i="1"/>
  <c r="AB46" i="1"/>
  <c r="Z47" i="1"/>
  <c r="AC32" i="1"/>
  <c r="AA33" i="1"/>
  <c r="AC40" i="1"/>
  <c r="AA41" i="1"/>
  <c r="AC48" i="1"/>
  <c r="AA49" i="1"/>
  <c r="AB33" i="1"/>
  <c r="Z34" i="1"/>
  <c r="AB41" i="1"/>
  <c r="Z42" i="1"/>
  <c r="AB49" i="1"/>
  <c r="Z37" i="1"/>
  <c r="AB48" i="1"/>
  <c r="AB55" i="1"/>
  <c r="Z56" i="1"/>
  <c r="AB63" i="1"/>
  <c r="Z64" i="1"/>
  <c r="AB71" i="1"/>
  <c r="Z72" i="1"/>
  <c r="AB79" i="1"/>
  <c r="Z80" i="1"/>
  <c r="AB87" i="1"/>
  <c r="AB31" i="1"/>
  <c r="AC34" i="1"/>
  <c r="AA39" i="1"/>
  <c r="AB42" i="1"/>
  <c r="AC56" i="1"/>
  <c r="AA57" i="1"/>
  <c r="AC64" i="1"/>
  <c r="AA65" i="1"/>
  <c r="AC72" i="1"/>
  <c r="AA73" i="1"/>
  <c r="AC80" i="1"/>
  <c r="AA81" i="1"/>
  <c r="AC31" i="1"/>
  <c r="AB39" i="1"/>
  <c r="AC42" i="1"/>
  <c r="AA47" i="1"/>
  <c r="Z50" i="1"/>
  <c r="AB57" i="1"/>
  <c r="Z58" i="1"/>
  <c r="AB65" i="1"/>
  <c r="Z66" i="1"/>
  <c r="AB73" i="1"/>
  <c r="Z74" i="1"/>
  <c r="AB81" i="1"/>
  <c r="Z82" i="1"/>
  <c r="AA28" i="1"/>
  <c r="AC39" i="1"/>
  <c r="AB47" i="1"/>
  <c r="AA50" i="1"/>
  <c r="AC57" i="1"/>
  <c r="AA58" i="1"/>
  <c r="AC65" i="1"/>
  <c r="AA66" i="1"/>
  <c r="AC73" i="1"/>
  <c r="AA74" i="1"/>
  <c r="AC81" i="1"/>
  <c r="AA82" i="1"/>
  <c r="AB28" i="1"/>
  <c r="AA36" i="1"/>
  <c r="AC47" i="1"/>
  <c r="AB50" i="1"/>
  <c r="Z51" i="1"/>
  <c r="AB58" i="1"/>
  <c r="Z59" i="1"/>
  <c r="AB66" i="1"/>
  <c r="Z67" i="1"/>
  <c r="AB74" i="1"/>
  <c r="Z75" i="1"/>
  <c r="AB82" i="1"/>
  <c r="Z83" i="1"/>
  <c r="Z33" i="1"/>
  <c r="AB36" i="1"/>
  <c r="AA44" i="1"/>
  <c r="AC50" i="1"/>
  <c r="AA51" i="1"/>
  <c r="AC58" i="1"/>
  <c r="AA59" i="1"/>
  <c r="AC66" i="1"/>
  <c r="AA67" i="1"/>
  <c r="AC74" i="1"/>
  <c r="AA75" i="1"/>
  <c r="AC82" i="1"/>
  <c r="AA83" i="1"/>
  <c r="AC33" i="1"/>
  <c r="Z41" i="1"/>
  <c r="AB44" i="1"/>
  <c r="AB51" i="1"/>
  <c r="Z52" i="1"/>
  <c r="AB59" i="1"/>
  <c r="Z60" i="1"/>
  <c r="AB67" i="1"/>
  <c r="Z68" i="1"/>
  <c r="AB75" i="1"/>
  <c r="Z76" i="1"/>
  <c r="AC30" i="1"/>
  <c r="AC41" i="1"/>
  <c r="Z49" i="1"/>
  <c r="AC51" i="1"/>
  <c r="AA52" i="1"/>
  <c r="AC59" i="1"/>
  <c r="AA60" i="1"/>
  <c r="AC67" i="1"/>
  <c r="AA68" i="1"/>
  <c r="AC75" i="1"/>
  <c r="AA76" i="1"/>
  <c r="AC27" i="1"/>
  <c r="Z32" i="1"/>
  <c r="AA35" i="1"/>
  <c r="Z43" i="1"/>
  <c r="AB53" i="1"/>
  <c r="Z54" i="1"/>
  <c r="AB61" i="1"/>
  <c r="Z62" i="1"/>
  <c r="AB69" i="1"/>
  <c r="Z70" i="1"/>
  <c r="AB77" i="1"/>
  <c r="Z78" i="1"/>
  <c r="AB85" i="1"/>
  <c r="Z86" i="1"/>
  <c r="AA85" i="1"/>
  <c r="AC93" i="1"/>
  <c r="AA94" i="1"/>
  <c r="AC101" i="1"/>
  <c r="AA102" i="1"/>
  <c r="AC109" i="1"/>
  <c r="AA110" i="1"/>
  <c r="AC117" i="1"/>
  <c r="AA118" i="1"/>
  <c r="AC125" i="1"/>
  <c r="AA126" i="1"/>
  <c r="AA31" i="1"/>
  <c r="Z35" i="1"/>
  <c r="AB76" i="1"/>
  <c r="AA78" i="1"/>
  <c r="AC85" i="1"/>
  <c r="AB94" i="1"/>
  <c r="Z95" i="1"/>
  <c r="AB102" i="1"/>
  <c r="Z103" i="1"/>
  <c r="AB110" i="1"/>
  <c r="Z111" i="1"/>
  <c r="AB118" i="1"/>
  <c r="Z119" i="1"/>
  <c r="AB126" i="1"/>
  <c r="Z127" i="1"/>
  <c r="AA32" i="1"/>
  <c r="AB52" i="1"/>
  <c r="AA54" i="1"/>
  <c r="AC60" i="1"/>
  <c r="AB62" i="1"/>
  <c r="AA64" i="1"/>
  <c r="AC70" i="1"/>
  <c r="AB72" i="1"/>
  <c r="Z84" i="1"/>
  <c r="Z88" i="1"/>
  <c r="AC95" i="1"/>
  <c r="AA96" i="1"/>
  <c r="AC103" i="1"/>
  <c r="AA104" i="1"/>
  <c r="AC111" i="1"/>
  <c r="AA112" i="1"/>
  <c r="AC119" i="1"/>
  <c r="AA120" i="1"/>
  <c r="AC127" i="1"/>
  <c r="AA128" i="1"/>
  <c r="AB32" i="1"/>
  <c r="AA43" i="1"/>
  <c r="AC52" i="1"/>
  <c r="AB54" i="1"/>
  <c r="AA56" i="1"/>
  <c r="AC62" i="1"/>
  <c r="AB64" i="1"/>
  <c r="AA84" i="1"/>
  <c r="AA88" i="1"/>
  <c r="Z89" i="1"/>
  <c r="AB96" i="1"/>
  <c r="Z97" i="1"/>
  <c r="AB104" i="1"/>
  <c r="Z105" i="1"/>
  <c r="AB112" i="1"/>
  <c r="Z113" i="1"/>
  <c r="AC43" i="1"/>
  <c r="AC54" i="1"/>
  <c r="AB56" i="1"/>
  <c r="AB84" i="1"/>
  <c r="AB88" i="1"/>
  <c r="AA89" i="1"/>
  <c r="AC96" i="1"/>
  <c r="AA97" i="1"/>
  <c r="AC104" i="1"/>
  <c r="AA105" i="1"/>
  <c r="AC112" i="1"/>
  <c r="AA113" i="1"/>
  <c r="AC120" i="1"/>
  <c r="AA121" i="1"/>
  <c r="Z40" i="1"/>
  <c r="AC84" i="1"/>
  <c r="Z87" i="1"/>
  <c r="AC88" i="1"/>
  <c r="AB89" i="1"/>
  <c r="Z90" i="1"/>
  <c r="AB97" i="1"/>
  <c r="Z98" i="1"/>
  <c r="AB105" i="1"/>
  <c r="Z106" i="1"/>
  <c r="AB113" i="1"/>
  <c r="Z114" i="1"/>
  <c r="Z29" i="1"/>
  <c r="AA40" i="1"/>
  <c r="Z77" i="1"/>
  <c r="AA87" i="1"/>
  <c r="AC89" i="1"/>
  <c r="AA90" i="1"/>
  <c r="AC97" i="1"/>
  <c r="AA98" i="1"/>
  <c r="AC105" i="1"/>
  <c r="AA106" i="1"/>
  <c r="AC113" i="1"/>
  <c r="AA114" i="1"/>
  <c r="AC121" i="1"/>
  <c r="AB40" i="1"/>
  <c r="Z69" i="1"/>
  <c r="AA77" i="1"/>
  <c r="Z79" i="1"/>
  <c r="AC87" i="1"/>
  <c r="AB90" i="1"/>
  <c r="Z91" i="1"/>
  <c r="AB98" i="1"/>
  <c r="Z99" i="1"/>
  <c r="AB106" i="1"/>
  <c r="Z107" i="1"/>
  <c r="AB114" i="1"/>
  <c r="Z115" i="1"/>
  <c r="AB122" i="1"/>
  <c r="Z123" i="1"/>
  <c r="AA48" i="1"/>
  <c r="AA53" i="1"/>
  <c r="Z55" i="1"/>
  <c r="AC61" i="1"/>
  <c r="AA63" i="1"/>
  <c r="Z65" i="1"/>
  <c r="AC71" i="1"/>
  <c r="AC83" i="1"/>
  <c r="AB86" i="1"/>
  <c r="AC91" i="1"/>
  <c r="AA92" i="1"/>
  <c r="AC99" i="1"/>
  <c r="AA100" i="1"/>
  <c r="AC107" i="1"/>
  <c r="AA108" i="1"/>
  <c r="AC115" i="1"/>
  <c r="AA116" i="1"/>
  <c r="AA27" i="1"/>
  <c r="AC35" i="1"/>
  <c r="AB60" i="1"/>
  <c r="AA79" i="1"/>
  <c r="AB91" i="1"/>
  <c r="AA93" i="1"/>
  <c r="AA95" i="1"/>
  <c r="AB101" i="1"/>
  <c r="AB103" i="1"/>
  <c r="AA119" i="1"/>
  <c r="AB127" i="1"/>
  <c r="AB132" i="1"/>
  <c r="Z133" i="1"/>
  <c r="AB140" i="1"/>
  <c r="Z141" i="1"/>
  <c r="AB148" i="1"/>
  <c r="Z149" i="1"/>
  <c r="AB156" i="1"/>
  <c r="Z157" i="1"/>
  <c r="AB164" i="1"/>
  <c r="Z165" i="1"/>
  <c r="AB172" i="1"/>
  <c r="Z173" i="1"/>
  <c r="AB70" i="1"/>
  <c r="Z121" i="1"/>
  <c r="AC126" i="1"/>
  <c r="AC133" i="1"/>
  <c r="AA134" i="1"/>
  <c r="AC141" i="1"/>
  <c r="AA142" i="1"/>
  <c r="AC149" i="1"/>
  <c r="AA150" i="1"/>
  <c r="AC157" i="1"/>
  <c r="AA158" i="1"/>
  <c r="AC165" i="1"/>
  <c r="AA166" i="1"/>
  <c r="Z45" i="1"/>
  <c r="Z71" i="1"/>
  <c r="Z116" i="1"/>
  <c r="AB121" i="1"/>
  <c r="Z125" i="1"/>
  <c r="AB134" i="1"/>
  <c r="Z135" i="1"/>
  <c r="AB142" i="1"/>
  <c r="Z143" i="1"/>
  <c r="AB150" i="1"/>
  <c r="Z151" i="1"/>
  <c r="AB158" i="1"/>
  <c r="Z159" i="1"/>
  <c r="AB166" i="1"/>
  <c r="Z167" i="1"/>
  <c r="AC38" i="1"/>
  <c r="AC46" i="1"/>
  <c r="Z57" i="1"/>
  <c r="AA71" i="1"/>
  <c r="AA80" i="1"/>
  <c r="Z108" i="1"/>
  <c r="AC114" i="1"/>
  <c r="AB116" i="1"/>
  <c r="AA125" i="1"/>
  <c r="AC134" i="1"/>
  <c r="AA135" i="1"/>
  <c r="AC142" i="1"/>
  <c r="AA143" i="1"/>
  <c r="AC150" i="1"/>
  <c r="AA151" i="1"/>
  <c r="AC158" i="1"/>
  <c r="AA159" i="1"/>
  <c r="Z53" i="1"/>
  <c r="AB80" i="1"/>
  <c r="Z100" i="1"/>
  <c r="AC106" i="1"/>
  <c r="AB108" i="1"/>
  <c r="Z110" i="1"/>
  <c r="Z112" i="1"/>
  <c r="AC116" i="1"/>
  <c r="Z124" i="1"/>
  <c r="AB125" i="1"/>
  <c r="AB135" i="1"/>
  <c r="Z136" i="1"/>
  <c r="AB143" i="1"/>
  <c r="Z144" i="1"/>
  <c r="AB151" i="1"/>
  <c r="Z152" i="1"/>
  <c r="AB159" i="1"/>
  <c r="Z160" i="1"/>
  <c r="AB167" i="1"/>
  <c r="Z168" i="1"/>
  <c r="AC53" i="1"/>
  <c r="AA62" i="1"/>
  <c r="AC76" i="1"/>
  <c r="Z81" i="1"/>
  <c r="Z92" i="1"/>
  <c r="AC98" i="1"/>
  <c r="AB100" i="1"/>
  <c r="Z102" i="1"/>
  <c r="Z104" i="1"/>
  <c r="AC108" i="1"/>
  <c r="AC110" i="1"/>
  <c r="Z118" i="1"/>
  <c r="AA124" i="1"/>
  <c r="AC135" i="1"/>
  <c r="AA136" i="1"/>
  <c r="AC143" i="1"/>
  <c r="AA144" i="1"/>
  <c r="AC151" i="1"/>
  <c r="AA152" i="1"/>
  <c r="AC159" i="1"/>
  <c r="AA160" i="1"/>
  <c r="AC167" i="1"/>
  <c r="AA168" i="1"/>
  <c r="Z48" i="1"/>
  <c r="AC90" i="1"/>
  <c r="AB92" i="1"/>
  <c r="Z94" i="1"/>
  <c r="Z96" i="1"/>
  <c r="AC100" i="1"/>
  <c r="AC102" i="1"/>
  <c r="AC118" i="1"/>
  <c r="AB124" i="1"/>
  <c r="AB136" i="1"/>
  <c r="Z137" i="1"/>
  <c r="AB144" i="1"/>
  <c r="Z145" i="1"/>
  <c r="AB152" i="1"/>
  <c r="Z153" i="1"/>
  <c r="AB160" i="1"/>
  <c r="Z161" i="1"/>
  <c r="Z63" i="1"/>
  <c r="AC77" i="1"/>
  <c r="Z85" i="1"/>
  <c r="AC92" i="1"/>
  <c r="AC94" i="1"/>
  <c r="Z120" i="1"/>
  <c r="AC124" i="1"/>
  <c r="Z129" i="1"/>
  <c r="AC136" i="1"/>
  <c r="AA137" i="1"/>
  <c r="AC144" i="1"/>
  <c r="AA145" i="1"/>
  <c r="AC152" i="1"/>
  <c r="AA153" i="1"/>
  <c r="AC160" i="1"/>
  <c r="AA161" i="1"/>
  <c r="AC168" i="1"/>
  <c r="AA169" i="1"/>
  <c r="AC68" i="1"/>
  <c r="Z73" i="1"/>
  <c r="AA115" i="1"/>
  <c r="AC123" i="1"/>
  <c r="Z128" i="1"/>
  <c r="AC129" i="1"/>
  <c r="AB130" i="1"/>
  <c r="Z131" i="1"/>
  <c r="AB138" i="1"/>
  <c r="Z139" i="1"/>
  <c r="AB146" i="1"/>
  <c r="Z147" i="1"/>
  <c r="AB154" i="1"/>
  <c r="Z155" i="1"/>
  <c r="AB162" i="1"/>
  <c r="Z163" i="1"/>
  <c r="Z27" i="1"/>
  <c r="AC69" i="1"/>
  <c r="AC79" i="1"/>
  <c r="AA111" i="1"/>
  <c r="AB120" i="1"/>
  <c r="AB137" i="1"/>
  <c r="AA139" i="1"/>
  <c r="AC145" i="1"/>
  <c r="AB147" i="1"/>
  <c r="AA149" i="1"/>
  <c r="AC155" i="1"/>
  <c r="AB157" i="1"/>
  <c r="AA167" i="1"/>
  <c r="AC181" i="1"/>
  <c r="AA182" i="1"/>
  <c r="AC189" i="1"/>
  <c r="AA190" i="1"/>
  <c r="AC197" i="1"/>
  <c r="AA198" i="1"/>
  <c r="AC205" i="1"/>
  <c r="AA206" i="1"/>
  <c r="AA107" i="1"/>
  <c r="AB111" i="1"/>
  <c r="AA129" i="1"/>
  <c r="AA131" i="1"/>
  <c r="AC137" i="1"/>
  <c r="AB139" i="1"/>
  <c r="AA141" i="1"/>
  <c r="AC147" i="1"/>
  <c r="AB149" i="1"/>
  <c r="Z174" i="1"/>
  <c r="Z175" i="1"/>
  <c r="AB182" i="1"/>
  <c r="Z183" i="1"/>
  <c r="AB190" i="1"/>
  <c r="Z191" i="1"/>
  <c r="AB198" i="1"/>
  <c r="Z199" i="1"/>
  <c r="AB206" i="1"/>
  <c r="Z207" i="1"/>
  <c r="AC49" i="1"/>
  <c r="Z93" i="1"/>
  <c r="AB107" i="1"/>
  <c r="Z126" i="1"/>
  <c r="AB129" i="1"/>
  <c r="AB131" i="1"/>
  <c r="AA133" i="1"/>
  <c r="AC139" i="1"/>
  <c r="AB141" i="1"/>
  <c r="Z170" i="1"/>
  <c r="Z171" i="1"/>
  <c r="Z172" i="1"/>
  <c r="AA173" i="1"/>
  <c r="AA174" i="1"/>
  <c r="AA175" i="1"/>
  <c r="AC182" i="1"/>
  <c r="AA183" i="1"/>
  <c r="AC190" i="1"/>
  <c r="AA191" i="1"/>
  <c r="AC198" i="1"/>
  <c r="AA199" i="1"/>
  <c r="AC206" i="1"/>
  <c r="AA207" i="1"/>
  <c r="AA61" i="1"/>
  <c r="AA103" i="1"/>
  <c r="AA117" i="1"/>
  <c r="Z154" i="1"/>
  <c r="AA162" i="1"/>
  <c r="Z164" i="1"/>
  <c r="AB169" i="1"/>
  <c r="AC170" i="1"/>
  <c r="AC171" i="1"/>
  <c r="AB176" i="1"/>
  <c r="Z177" i="1"/>
  <c r="AB184" i="1"/>
  <c r="Z185" i="1"/>
  <c r="AB192" i="1"/>
  <c r="Z193" i="1"/>
  <c r="AB200" i="1"/>
  <c r="Z201" i="1"/>
  <c r="AB208" i="1"/>
  <c r="Z209" i="1"/>
  <c r="AA34" i="1"/>
  <c r="AC63" i="1"/>
  <c r="AB83" i="1"/>
  <c r="AA99" i="1"/>
  <c r="AB117" i="1"/>
  <c r="Z146" i="1"/>
  <c r="AA154" i="1"/>
  <c r="Z156" i="1"/>
  <c r="AC162" i="1"/>
  <c r="AA164" i="1"/>
  <c r="Z166" i="1"/>
  <c r="AC169" i="1"/>
  <c r="AC176" i="1"/>
  <c r="AA177" i="1"/>
  <c r="AC184" i="1"/>
  <c r="AA185" i="1"/>
  <c r="AC192" i="1"/>
  <c r="AA193" i="1"/>
  <c r="AC200" i="1"/>
  <c r="AA201" i="1"/>
  <c r="AC208" i="1"/>
  <c r="AA209" i="1"/>
  <c r="AB34" i="1"/>
  <c r="AB99" i="1"/>
  <c r="AA127" i="1"/>
  <c r="Z138" i="1"/>
  <c r="AA146" i="1"/>
  <c r="Z148" i="1"/>
  <c r="AC154" i="1"/>
  <c r="AA156" i="1"/>
  <c r="Z158" i="1"/>
  <c r="AC164" i="1"/>
  <c r="AC166" i="1"/>
  <c r="AB177" i="1"/>
  <c r="Z178" i="1"/>
  <c r="AB185" i="1"/>
  <c r="Z186" i="1"/>
  <c r="AB193" i="1"/>
  <c r="Z194" i="1"/>
  <c r="AB201" i="1"/>
  <c r="Z202" i="1"/>
  <c r="AB209" i="1"/>
  <c r="Z210" i="1"/>
  <c r="Z109" i="1"/>
  <c r="Z130" i="1"/>
  <c r="AA138" i="1"/>
  <c r="Z140" i="1"/>
  <c r="AC146" i="1"/>
  <c r="AA148" i="1"/>
  <c r="Z150" i="1"/>
  <c r="AC156" i="1"/>
  <c r="AC177" i="1"/>
  <c r="AA178" i="1"/>
  <c r="AC185" i="1"/>
  <c r="AA186" i="1"/>
  <c r="AC193" i="1"/>
  <c r="AA194" i="1"/>
  <c r="AA109" i="1"/>
  <c r="Z122" i="1"/>
  <c r="AA130" i="1"/>
  <c r="Z132" i="1"/>
  <c r="AC138" i="1"/>
  <c r="AA140" i="1"/>
  <c r="Z142" i="1"/>
  <c r="AC148" i="1"/>
  <c r="AB178" i="1"/>
  <c r="Z179" i="1"/>
  <c r="AB186" i="1"/>
  <c r="Z187" i="1"/>
  <c r="AB194" i="1"/>
  <c r="Z195" i="1"/>
  <c r="AB202" i="1"/>
  <c r="Z203" i="1"/>
  <c r="AB210" i="1"/>
  <c r="Z211" i="1"/>
  <c r="AB95" i="1"/>
  <c r="AB109" i="1"/>
  <c r="AA122" i="1"/>
  <c r="AC130" i="1"/>
  <c r="AA132" i="1"/>
  <c r="Z134" i="1"/>
  <c r="AC140" i="1"/>
  <c r="AB168" i="1"/>
  <c r="AC178" i="1"/>
  <c r="AA179" i="1"/>
  <c r="AC186" i="1"/>
  <c r="AA187" i="1"/>
  <c r="AC194" i="1"/>
  <c r="AA195" i="1"/>
  <c r="AC202" i="1"/>
  <c r="AA203" i="1"/>
  <c r="AC210" i="1"/>
  <c r="AA211" i="1"/>
  <c r="AA42" i="1"/>
  <c r="Z101" i="1"/>
  <c r="AB115" i="1"/>
  <c r="AC128" i="1"/>
  <c r="AB161" i="1"/>
  <c r="AA163" i="1"/>
  <c r="AB180" i="1"/>
  <c r="Z181" i="1"/>
  <c r="AB188" i="1"/>
  <c r="Z189" i="1"/>
  <c r="AB196" i="1"/>
  <c r="Z197" i="1"/>
  <c r="AC78" i="1"/>
  <c r="AB128" i="1"/>
  <c r="AB155" i="1"/>
  <c r="AC175" i="1"/>
  <c r="AA180" i="1"/>
  <c r="AC187" i="1"/>
  <c r="AA208" i="1"/>
  <c r="AB219" i="1"/>
  <c r="Z220" i="1"/>
  <c r="AB227" i="1"/>
  <c r="Z228" i="1"/>
  <c r="AB235" i="1"/>
  <c r="Z236" i="1"/>
  <c r="AB243" i="1"/>
  <c r="Z244" i="1"/>
  <c r="AB251" i="1"/>
  <c r="Z252" i="1"/>
  <c r="AA55" i="1"/>
  <c r="AC161" i="1"/>
  <c r="AA170" i="1"/>
  <c r="AC180" i="1"/>
  <c r="Z192" i="1"/>
  <c r="AB199" i="1"/>
  <c r="AC201" i="1"/>
  <c r="AA210" i="1"/>
  <c r="AC219" i="1"/>
  <c r="AA220" i="1"/>
  <c r="AC227" i="1"/>
  <c r="AA228" i="1"/>
  <c r="AC235" i="1"/>
  <c r="AA236" i="1"/>
  <c r="AC243" i="1"/>
  <c r="AA244" i="1"/>
  <c r="AC251" i="1"/>
  <c r="AA252" i="1"/>
  <c r="AC55" i="1"/>
  <c r="AB145" i="1"/>
  <c r="AB170" i="1"/>
  <c r="AA192" i="1"/>
  <c r="AC199" i="1"/>
  <c r="AB203" i="1"/>
  <c r="Z212" i="1"/>
  <c r="Z213" i="1"/>
  <c r="AB220" i="1"/>
  <c r="Z221" i="1"/>
  <c r="AB228" i="1"/>
  <c r="Z229" i="1"/>
  <c r="AB236" i="1"/>
  <c r="Z237" i="1"/>
  <c r="AB244" i="1"/>
  <c r="Z245" i="1"/>
  <c r="AB252" i="1"/>
  <c r="Z253" i="1"/>
  <c r="AA123" i="1"/>
  <c r="Z176" i="1"/>
  <c r="AB183" i="1"/>
  <c r="Z188" i="1"/>
  <c r="AB195" i="1"/>
  <c r="AA205" i="1"/>
  <c r="AC212" i="1"/>
  <c r="AC213" i="1"/>
  <c r="AA214" i="1"/>
  <c r="AC221" i="1"/>
  <c r="AA222" i="1"/>
  <c r="AC229" i="1"/>
  <c r="AA230" i="1"/>
  <c r="AC237" i="1"/>
  <c r="AA238" i="1"/>
  <c r="AC245" i="1"/>
  <c r="AA246" i="1"/>
  <c r="AC253" i="1"/>
  <c r="AA254" i="1"/>
  <c r="Z61" i="1"/>
  <c r="AB123" i="1"/>
  <c r="AA157" i="1"/>
  <c r="AA176" i="1"/>
  <c r="AC183" i="1"/>
  <c r="AA188" i="1"/>
  <c r="AC195" i="1"/>
  <c r="AB205" i="1"/>
  <c r="AB214" i="1"/>
  <c r="Z215" i="1"/>
  <c r="AB222" i="1"/>
  <c r="Z223" i="1"/>
  <c r="AB230" i="1"/>
  <c r="Z231" i="1"/>
  <c r="AB238" i="1"/>
  <c r="Z239" i="1"/>
  <c r="AB246" i="1"/>
  <c r="Z247" i="1"/>
  <c r="AB254" i="1"/>
  <c r="Z255" i="1"/>
  <c r="AA101" i="1"/>
  <c r="AB163" i="1"/>
  <c r="AA171" i="1"/>
  <c r="AA181" i="1"/>
  <c r="AC188" i="1"/>
  <c r="AB207" i="1"/>
  <c r="AC214" i="1"/>
  <c r="AA215" i="1"/>
  <c r="AC222" i="1"/>
  <c r="AA223" i="1"/>
  <c r="AC230" i="1"/>
  <c r="AA231" i="1"/>
  <c r="AC238" i="1"/>
  <c r="AA239" i="1"/>
  <c r="AC246" i="1"/>
  <c r="AA247" i="1"/>
  <c r="AA147" i="1"/>
  <c r="AC163" i="1"/>
  <c r="AB171" i="1"/>
  <c r="AB181" i="1"/>
  <c r="Z200" i="1"/>
  <c r="AC207" i="1"/>
  <c r="AB215" i="1"/>
  <c r="Z216" i="1"/>
  <c r="AB223" i="1"/>
  <c r="Z224" i="1"/>
  <c r="AB231" i="1"/>
  <c r="Z232" i="1"/>
  <c r="AB68" i="1"/>
  <c r="AA91" i="1"/>
  <c r="AC131" i="1"/>
  <c r="AB153" i="1"/>
  <c r="AB174" i="1"/>
  <c r="AB179" i="1"/>
  <c r="AA200" i="1"/>
  <c r="AA202" i="1"/>
  <c r="AC209" i="1"/>
  <c r="AC215" i="1"/>
  <c r="AA216" i="1"/>
  <c r="AC223" i="1"/>
  <c r="AA224" i="1"/>
  <c r="AC231" i="1"/>
  <c r="AA232" i="1"/>
  <c r="AC239" i="1"/>
  <c r="AA240" i="1"/>
  <c r="AC247" i="1"/>
  <c r="AA248" i="1"/>
  <c r="AC255" i="1"/>
  <c r="AA256" i="1"/>
  <c r="AA69" i="1"/>
  <c r="AC153" i="1"/>
  <c r="AC174" i="1"/>
  <c r="AC179" i="1"/>
  <c r="Z198" i="1"/>
  <c r="Z204" i="1"/>
  <c r="AB211" i="1"/>
  <c r="AB216" i="1"/>
  <c r="Z217" i="1"/>
  <c r="AB224" i="1"/>
  <c r="Z225" i="1"/>
  <c r="AB232" i="1"/>
  <c r="Z233" i="1"/>
  <c r="AB240" i="1"/>
  <c r="Z241" i="1"/>
  <c r="AB248" i="1"/>
  <c r="Z249" i="1"/>
  <c r="AB93" i="1"/>
  <c r="AA165" i="1"/>
  <c r="AA172" i="1"/>
  <c r="AA189" i="1"/>
  <c r="AC196" i="1"/>
  <c r="AC204" i="1"/>
  <c r="AC217" i="1"/>
  <c r="AA218" i="1"/>
  <c r="AC225" i="1"/>
  <c r="AA226" i="1"/>
  <c r="AC233" i="1"/>
  <c r="AA234" i="1"/>
  <c r="AC241" i="1"/>
  <c r="AA242" i="1"/>
  <c r="AC249" i="1"/>
  <c r="AA250" i="1"/>
  <c r="AC257" i="1"/>
  <c r="AA258" i="1"/>
  <c r="AA196" i="1"/>
  <c r="Z214" i="1"/>
  <c r="AB221" i="1"/>
  <c r="Z226" i="1"/>
  <c r="AB233" i="1"/>
  <c r="Z240" i="1"/>
  <c r="Z242" i="1"/>
  <c r="Z246" i="1"/>
  <c r="AC248" i="1"/>
  <c r="AB250" i="1"/>
  <c r="AC252" i="1"/>
  <c r="AB257" i="1"/>
  <c r="AC262" i="1"/>
  <c r="AA263" i="1"/>
  <c r="AC270" i="1"/>
  <c r="AA271" i="1"/>
  <c r="AC278" i="1"/>
  <c r="AA279" i="1"/>
  <c r="AC286" i="1"/>
  <c r="AA287" i="1"/>
  <c r="AC294" i="1"/>
  <c r="AA295" i="1"/>
  <c r="AC302" i="1"/>
  <c r="AA303" i="1"/>
  <c r="AC310" i="1"/>
  <c r="AA311" i="1"/>
  <c r="AC318" i="1"/>
  <c r="AA319" i="1"/>
  <c r="Z184" i="1"/>
  <c r="Z219" i="1"/>
  <c r="AB226" i="1"/>
  <c r="AC240" i="1"/>
  <c r="AB242" i="1"/>
  <c r="AC244" i="1"/>
  <c r="AC250" i="1"/>
  <c r="Z254" i="1"/>
  <c r="AB263" i="1"/>
  <c r="Z264" i="1"/>
  <c r="AB271" i="1"/>
  <c r="Z272" i="1"/>
  <c r="AB279" i="1"/>
  <c r="Z280" i="1"/>
  <c r="AB287" i="1"/>
  <c r="Z288" i="1"/>
  <c r="AB295" i="1"/>
  <c r="Z296" i="1"/>
  <c r="AB303" i="1"/>
  <c r="Z304" i="1"/>
  <c r="AB311" i="1"/>
  <c r="Z312" i="1"/>
  <c r="AB319" i="1"/>
  <c r="Z320" i="1"/>
  <c r="AA184" i="1"/>
  <c r="Z190" i="1"/>
  <c r="AA219" i="1"/>
  <c r="AC226" i="1"/>
  <c r="Z238" i="1"/>
  <c r="AC242" i="1"/>
  <c r="AC254" i="1"/>
  <c r="AC263" i="1"/>
  <c r="AA264" i="1"/>
  <c r="AC271" i="1"/>
  <c r="AA272" i="1"/>
  <c r="AC279" i="1"/>
  <c r="AA280" i="1"/>
  <c r="AC287" i="1"/>
  <c r="AA288" i="1"/>
  <c r="AC295" i="1"/>
  <c r="AA296" i="1"/>
  <c r="AC303" i="1"/>
  <c r="AA304" i="1"/>
  <c r="AC311" i="1"/>
  <c r="AA312" i="1"/>
  <c r="AA70" i="1"/>
  <c r="AC172" i="1"/>
  <c r="AC203" i="1"/>
  <c r="AA229" i="1"/>
  <c r="AC236" i="1"/>
  <c r="AB256" i="1"/>
  <c r="AB265" i="1"/>
  <c r="Z266" i="1"/>
  <c r="AB273" i="1"/>
  <c r="Z274" i="1"/>
  <c r="AB281" i="1"/>
  <c r="Z282" i="1"/>
  <c r="AB289" i="1"/>
  <c r="Z290" i="1"/>
  <c r="AB297" i="1"/>
  <c r="Z298" i="1"/>
  <c r="AB305" i="1"/>
  <c r="Z306" i="1"/>
  <c r="AB313" i="1"/>
  <c r="Z314" i="1"/>
  <c r="AA72" i="1"/>
  <c r="AB133" i="1"/>
  <c r="Z162" i="1"/>
  <c r="Z208" i="1"/>
  <c r="Z222" i="1"/>
  <c r="AB229" i="1"/>
  <c r="Z234" i="1"/>
  <c r="AC256" i="1"/>
  <c r="AC265" i="1"/>
  <c r="AA266" i="1"/>
  <c r="AC273" i="1"/>
  <c r="AA274" i="1"/>
  <c r="AC281" i="1"/>
  <c r="AA282" i="1"/>
  <c r="AC289" i="1"/>
  <c r="AA290" i="1"/>
  <c r="AC297" i="1"/>
  <c r="AA298" i="1"/>
  <c r="AC305" i="1"/>
  <c r="AA306" i="1"/>
  <c r="AC313" i="1"/>
  <c r="AA314" i="1"/>
  <c r="AB173" i="1"/>
  <c r="AA204" i="1"/>
  <c r="Z227" i="1"/>
  <c r="AB234" i="1"/>
  <c r="AA249" i="1"/>
  <c r="Z251" i="1"/>
  <c r="Z259" i="1"/>
  <c r="AB266" i="1"/>
  <c r="Z267" i="1"/>
  <c r="AB274" i="1"/>
  <c r="Z275" i="1"/>
  <c r="AB282" i="1"/>
  <c r="Z283" i="1"/>
  <c r="AB290" i="1"/>
  <c r="Z291" i="1"/>
  <c r="AB298" i="1"/>
  <c r="Z299" i="1"/>
  <c r="AB306" i="1"/>
  <c r="AB78" i="1"/>
  <c r="Z117" i="1"/>
  <c r="AC173" i="1"/>
  <c r="Z180" i="1"/>
  <c r="AB204" i="1"/>
  <c r="AA227" i="1"/>
  <c r="AC234" i="1"/>
  <c r="AA241" i="1"/>
  <c r="Z243" i="1"/>
  <c r="AA245" i="1"/>
  <c r="AB247" i="1"/>
  <c r="AB249" i="1"/>
  <c r="AA251" i="1"/>
  <c r="AA253" i="1"/>
  <c r="AA259" i="1"/>
  <c r="AC266" i="1"/>
  <c r="AA267" i="1"/>
  <c r="AC274" i="1"/>
  <c r="AA275" i="1"/>
  <c r="AC282" i="1"/>
  <c r="AA283" i="1"/>
  <c r="AC290" i="1"/>
  <c r="AA291" i="1"/>
  <c r="AC298" i="1"/>
  <c r="AA299" i="1"/>
  <c r="AA86" i="1"/>
  <c r="AB165" i="1"/>
  <c r="AA213" i="1"/>
  <c r="AC220" i="1"/>
  <c r="AA225" i="1"/>
  <c r="AC232" i="1"/>
  <c r="AB239" i="1"/>
  <c r="AB241" i="1"/>
  <c r="AA243" i="1"/>
  <c r="AB245" i="1"/>
  <c r="AB253" i="1"/>
  <c r="Z258" i="1"/>
  <c r="AB259" i="1"/>
  <c r="Z260" i="1"/>
  <c r="AB267" i="1"/>
  <c r="Z268" i="1"/>
  <c r="AB275" i="1"/>
  <c r="Z276" i="1"/>
  <c r="AB283" i="1"/>
  <c r="Z284" i="1"/>
  <c r="AB291" i="1"/>
  <c r="Z292" i="1"/>
  <c r="AB299" i="1"/>
  <c r="Z300" i="1"/>
  <c r="AB307" i="1"/>
  <c r="Z308" i="1"/>
  <c r="AB315" i="1"/>
  <c r="Z316" i="1"/>
  <c r="AC86" i="1"/>
  <c r="AB119" i="1"/>
  <c r="AB187" i="1"/>
  <c r="AB213" i="1"/>
  <c r="Z218" i="1"/>
  <c r="AB225" i="1"/>
  <c r="AA255" i="1"/>
  <c r="AB258" i="1"/>
  <c r="AC259" i="1"/>
  <c r="AA260" i="1"/>
  <c r="AC267" i="1"/>
  <c r="AA268" i="1"/>
  <c r="AC275" i="1"/>
  <c r="AA276" i="1"/>
  <c r="AC283" i="1"/>
  <c r="AA284" i="1"/>
  <c r="AC291" i="1"/>
  <c r="AA292" i="1"/>
  <c r="AC299" i="1"/>
  <c r="AA300" i="1"/>
  <c r="AC307" i="1"/>
  <c r="AA308" i="1"/>
  <c r="AC315" i="1"/>
  <c r="AA316" i="1"/>
  <c r="Z182" i="1"/>
  <c r="AC216" i="1"/>
  <c r="Z235" i="1"/>
  <c r="AB261" i="1"/>
  <c r="Z262" i="1"/>
  <c r="AB269" i="1"/>
  <c r="Z270" i="1"/>
  <c r="AB277" i="1"/>
  <c r="Z278" i="1"/>
  <c r="AB285" i="1"/>
  <c r="Z286" i="1"/>
  <c r="AB293" i="1"/>
  <c r="Z294" i="1"/>
  <c r="AB301" i="1"/>
  <c r="Z302" i="1"/>
  <c r="AB309" i="1"/>
  <c r="Z310" i="1"/>
  <c r="AB262" i="1"/>
  <c r="AA281" i="1"/>
  <c r="AC288" i="1"/>
  <c r="AA293" i="1"/>
  <c r="AC300" i="1"/>
  <c r="AB312" i="1"/>
  <c r="Z318" i="1"/>
  <c r="AB323" i="1"/>
  <c r="Z324" i="1"/>
  <c r="AB331" i="1"/>
  <c r="Z332" i="1"/>
  <c r="AB339" i="1"/>
  <c r="Z340" i="1"/>
  <c r="AB347" i="1"/>
  <c r="Z348" i="1"/>
  <c r="AB355" i="1"/>
  <c r="Z356" i="1"/>
  <c r="AB363" i="1"/>
  <c r="Z364" i="1"/>
  <c r="AB371" i="1"/>
  <c r="Z372" i="1"/>
  <c r="AB379" i="1"/>
  <c r="Z380" i="1"/>
  <c r="AB387" i="1"/>
  <c r="Z388" i="1"/>
  <c r="AB395" i="1"/>
  <c r="Z396" i="1"/>
  <c r="AB403" i="1"/>
  <c r="Z404" i="1"/>
  <c r="AB411" i="1"/>
  <c r="Z412" i="1"/>
  <c r="AB419" i="1"/>
  <c r="Z420" i="1"/>
  <c r="AB427" i="1"/>
  <c r="Z428" i="1"/>
  <c r="AA217" i="1"/>
  <c r="Z257" i="1"/>
  <c r="AB260" i="1"/>
  <c r="AA286" i="1"/>
  <c r="AC293" i="1"/>
  <c r="AC312" i="1"/>
  <c r="AA318" i="1"/>
  <c r="AC323" i="1"/>
  <c r="AA324" i="1"/>
  <c r="AC331" i="1"/>
  <c r="AA332" i="1"/>
  <c r="AC339" i="1"/>
  <c r="AA340" i="1"/>
  <c r="AC347" i="1"/>
  <c r="AA348" i="1"/>
  <c r="AC355" i="1"/>
  <c r="AA356" i="1"/>
  <c r="AC363" i="1"/>
  <c r="AA364" i="1"/>
  <c r="AC371" i="1"/>
  <c r="AA372" i="1"/>
  <c r="AC379" i="1"/>
  <c r="AA380" i="1"/>
  <c r="AC387" i="1"/>
  <c r="AA388" i="1"/>
  <c r="AC395" i="1"/>
  <c r="AA396" i="1"/>
  <c r="AC403" i="1"/>
  <c r="AA404" i="1"/>
  <c r="AC411" i="1"/>
  <c r="AA412" i="1"/>
  <c r="AC419" i="1"/>
  <c r="AA420" i="1"/>
  <c r="AC427" i="1"/>
  <c r="AA428" i="1"/>
  <c r="Z196" i="1"/>
  <c r="AB217" i="1"/>
  <c r="Z230" i="1"/>
  <c r="AA257" i="1"/>
  <c r="AC260" i="1"/>
  <c r="Z279" i="1"/>
  <c r="AB286" i="1"/>
  <c r="Z305" i="1"/>
  <c r="Z307" i="1"/>
  <c r="AB314" i="1"/>
  <c r="AB318" i="1"/>
  <c r="AB324" i="1"/>
  <c r="Z325" i="1"/>
  <c r="AB332" i="1"/>
  <c r="Z333" i="1"/>
  <c r="AB340" i="1"/>
  <c r="Z341" i="1"/>
  <c r="AB348" i="1"/>
  <c r="Z349" i="1"/>
  <c r="AB356" i="1"/>
  <c r="Z357" i="1"/>
  <c r="AB364" i="1"/>
  <c r="Z365" i="1"/>
  <c r="AB372" i="1"/>
  <c r="Z373" i="1"/>
  <c r="AB380" i="1"/>
  <c r="Z381" i="1"/>
  <c r="AB388" i="1"/>
  <c r="Z389" i="1"/>
  <c r="AB396" i="1"/>
  <c r="Z397" i="1"/>
  <c r="AB404" i="1"/>
  <c r="Z405" i="1"/>
  <c r="AB412" i="1"/>
  <c r="Z413" i="1"/>
  <c r="AB420" i="1"/>
  <c r="Z421" i="1"/>
  <c r="AB428" i="1"/>
  <c r="Z429" i="1"/>
  <c r="AA155" i="1"/>
  <c r="AA197" i="1"/>
  <c r="AB218" i="1"/>
  <c r="AC224" i="1"/>
  <c r="AA237" i="1"/>
  <c r="Z265" i="1"/>
  <c r="AB272" i="1"/>
  <c r="Z277" i="1"/>
  <c r="AB284" i="1"/>
  <c r="AB197" i="1"/>
  <c r="AC211" i="1"/>
  <c r="AC218" i="1"/>
  <c r="AB237" i="1"/>
  <c r="Z248" i="1"/>
  <c r="AA265" i="1"/>
  <c r="AC272" i="1"/>
  <c r="AA277" i="1"/>
  <c r="AC284" i="1"/>
  <c r="Z303" i="1"/>
  <c r="Z309" i="1"/>
  <c r="AA317" i="1"/>
  <c r="AB325" i="1"/>
  <c r="Z326" i="1"/>
  <c r="AB333" i="1"/>
  <c r="Z334" i="1"/>
  <c r="AB341" i="1"/>
  <c r="Z342" i="1"/>
  <c r="AB349" i="1"/>
  <c r="Z350" i="1"/>
  <c r="AB357" i="1"/>
  <c r="Z358" i="1"/>
  <c r="AB365" i="1"/>
  <c r="Z366" i="1"/>
  <c r="AB373" i="1"/>
  <c r="Z374" i="1"/>
  <c r="AB381" i="1"/>
  <c r="Z382" i="1"/>
  <c r="AB389" i="1"/>
  <c r="Z390" i="1"/>
  <c r="AB397" i="1"/>
  <c r="Z398" i="1"/>
  <c r="AB405" i="1"/>
  <c r="Z406" i="1"/>
  <c r="AB413" i="1"/>
  <c r="Z414" i="1"/>
  <c r="AB421" i="1"/>
  <c r="Z422" i="1"/>
  <c r="AB429" i="1"/>
  <c r="Z430" i="1"/>
  <c r="AC122" i="1"/>
  <c r="AA212" i="1"/>
  <c r="AC258" i="1"/>
  <c r="AA270" i="1"/>
  <c r="AC277" i="1"/>
  <c r="Z289" i="1"/>
  <c r="AB296" i="1"/>
  <c r="Z301" i="1"/>
  <c r="AA309" i="1"/>
  <c r="AB317" i="1"/>
  <c r="AC325" i="1"/>
  <c r="AA326" i="1"/>
  <c r="AC333" i="1"/>
  <c r="AA334" i="1"/>
  <c r="AC341" i="1"/>
  <c r="AA342" i="1"/>
  <c r="AC349" i="1"/>
  <c r="AA350" i="1"/>
  <c r="AC357" i="1"/>
  <c r="AA358" i="1"/>
  <c r="AC365" i="1"/>
  <c r="AA366" i="1"/>
  <c r="AC373" i="1"/>
  <c r="AA374" i="1"/>
  <c r="AC381" i="1"/>
  <c r="AA382" i="1"/>
  <c r="AC389" i="1"/>
  <c r="AA390" i="1"/>
  <c r="AC397" i="1"/>
  <c r="AA398" i="1"/>
  <c r="AC405" i="1"/>
  <c r="AA406" i="1"/>
  <c r="AC413" i="1"/>
  <c r="AA414" i="1"/>
  <c r="AC421" i="1"/>
  <c r="AA422" i="1"/>
  <c r="AC429" i="1"/>
  <c r="AA430" i="1"/>
  <c r="AB212" i="1"/>
  <c r="Z263" i="1"/>
  <c r="AB270" i="1"/>
  <c r="AA289" i="1"/>
  <c r="AC296" i="1"/>
  <c r="AA301" i="1"/>
  <c r="AC309" i="1"/>
  <c r="AC317" i="1"/>
  <c r="AB326" i="1"/>
  <c r="Z327" i="1"/>
  <c r="AB334" i="1"/>
  <c r="Z335" i="1"/>
  <c r="AB342" i="1"/>
  <c r="Z343" i="1"/>
  <c r="AB350" i="1"/>
  <c r="Z351" i="1"/>
  <c r="AB358" i="1"/>
  <c r="Z359" i="1"/>
  <c r="AB366" i="1"/>
  <c r="Z367" i="1"/>
  <c r="AB374" i="1"/>
  <c r="Z375" i="1"/>
  <c r="AB382" i="1"/>
  <c r="Z383" i="1"/>
  <c r="AB390" i="1"/>
  <c r="Z391" i="1"/>
  <c r="AB398" i="1"/>
  <c r="Z399" i="1"/>
  <c r="AB406" i="1"/>
  <c r="Z407" i="1"/>
  <c r="AB414" i="1"/>
  <c r="Z415" i="1"/>
  <c r="AB422" i="1"/>
  <c r="Z423" i="1"/>
  <c r="AB430" i="1"/>
  <c r="Z431" i="1"/>
  <c r="Z261" i="1"/>
  <c r="AB268" i="1"/>
  <c r="AA294" i="1"/>
  <c r="AC301" i="1"/>
  <c r="Z311" i="1"/>
  <c r="AC326" i="1"/>
  <c r="AA327" i="1"/>
  <c r="AC334" i="1"/>
  <c r="AA335" i="1"/>
  <c r="AC342" i="1"/>
  <c r="AA343" i="1"/>
  <c r="AC350" i="1"/>
  <c r="AA351" i="1"/>
  <c r="AC358" i="1"/>
  <c r="AA359" i="1"/>
  <c r="AC366" i="1"/>
  <c r="AA367" i="1"/>
  <c r="AC374" i="1"/>
  <c r="AA375" i="1"/>
  <c r="AC382" i="1"/>
  <c r="AA383" i="1"/>
  <c r="AC390" i="1"/>
  <c r="AA391" i="1"/>
  <c r="AC398" i="1"/>
  <c r="AA399" i="1"/>
  <c r="AC406" i="1"/>
  <c r="AA407" i="1"/>
  <c r="AC414" i="1"/>
  <c r="AA415" i="1"/>
  <c r="AC422" i="1"/>
  <c r="AA423" i="1"/>
  <c r="AC430" i="1"/>
  <c r="AA431" i="1"/>
  <c r="AA261" i="1"/>
  <c r="AC268" i="1"/>
  <c r="Z287" i="1"/>
  <c r="AB294" i="1"/>
  <c r="Z313" i="1"/>
  <c r="AB316" i="1"/>
  <c r="AB327" i="1"/>
  <c r="Z328" i="1"/>
  <c r="AB335" i="1"/>
  <c r="Z336" i="1"/>
  <c r="AB343" i="1"/>
  <c r="Z344" i="1"/>
  <c r="AB351" i="1"/>
  <c r="Z352" i="1"/>
  <c r="AB359" i="1"/>
  <c r="Z360" i="1"/>
  <c r="AB367" i="1"/>
  <c r="Z368" i="1"/>
  <c r="AB375" i="1"/>
  <c r="Z376" i="1"/>
  <c r="AB383" i="1"/>
  <c r="Z384" i="1"/>
  <c r="AB391" i="1"/>
  <c r="Z392" i="1"/>
  <c r="AB399" i="1"/>
  <c r="Z400" i="1"/>
  <c r="AB407" i="1"/>
  <c r="Z408" i="1"/>
  <c r="AB415" i="1"/>
  <c r="Z416" i="1"/>
  <c r="AB423" i="1"/>
  <c r="Z424" i="1"/>
  <c r="AC132" i="1"/>
  <c r="Z169" i="1"/>
  <c r="AB255" i="1"/>
  <c r="AC261" i="1"/>
  <c r="Z273" i="1"/>
  <c r="AB280" i="1"/>
  <c r="Z285" i="1"/>
  <c r="AB292" i="1"/>
  <c r="AA313" i="1"/>
  <c r="AC316" i="1"/>
  <c r="AC327" i="1"/>
  <c r="AA328" i="1"/>
  <c r="AC335" i="1"/>
  <c r="AA336" i="1"/>
  <c r="AC343" i="1"/>
  <c r="AA344" i="1"/>
  <c r="AC351" i="1"/>
  <c r="AA352" i="1"/>
  <c r="AC359" i="1"/>
  <c r="AA360" i="1"/>
  <c r="AC367" i="1"/>
  <c r="AA368" i="1"/>
  <c r="AC375" i="1"/>
  <c r="AA376" i="1"/>
  <c r="AC383" i="1"/>
  <c r="AA384" i="1"/>
  <c r="AC391" i="1"/>
  <c r="AA392" i="1"/>
  <c r="AC399" i="1"/>
  <c r="AA400" i="1"/>
  <c r="AC407" i="1"/>
  <c r="AA408" i="1"/>
  <c r="AC415" i="1"/>
  <c r="AA416" i="1"/>
  <c r="AC423" i="1"/>
  <c r="AA424" i="1"/>
  <c r="AC431" i="1"/>
  <c r="AA432" i="1"/>
  <c r="AA233" i="1"/>
  <c r="Z250" i="1"/>
  <c r="AA273" i="1"/>
  <c r="AC280" i="1"/>
  <c r="AA285" i="1"/>
  <c r="AC292" i="1"/>
  <c r="AA320" i="1"/>
  <c r="Z321" i="1"/>
  <c r="AB328" i="1"/>
  <c r="Z329" i="1"/>
  <c r="AB336" i="1"/>
  <c r="Z337" i="1"/>
  <c r="AB344" i="1"/>
  <c r="Z345" i="1"/>
  <c r="AB352" i="1"/>
  <c r="Z353" i="1"/>
  <c r="AB360" i="1"/>
  <c r="Z361" i="1"/>
  <c r="AB368" i="1"/>
  <c r="Z369" i="1"/>
  <c r="AB376" i="1"/>
  <c r="Z377" i="1"/>
  <c r="AB384" i="1"/>
  <c r="Z385" i="1"/>
  <c r="AB392" i="1"/>
  <c r="Z393" i="1"/>
  <c r="AB400" i="1"/>
  <c r="Z401" i="1"/>
  <c r="AB408" i="1"/>
  <c r="Z409" i="1"/>
  <c r="AB416" i="1"/>
  <c r="Z417" i="1"/>
  <c r="AB424" i="1"/>
  <c r="Z425" i="1"/>
  <c r="AB432" i="1"/>
  <c r="Z433" i="1"/>
  <c r="AA278" i="1"/>
  <c r="AC285" i="1"/>
  <c r="Z297" i="1"/>
  <c r="AB304" i="1"/>
  <c r="AB189" i="1"/>
  <c r="Z205" i="1"/>
  <c r="AA221" i="1"/>
  <c r="Z271" i="1"/>
  <c r="AB278" i="1"/>
  <c r="AA297" i="1"/>
  <c r="AC304" i="1"/>
  <c r="AB308" i="1"/>
  <c r="Z315" i="1"/>
  <c r="AC320" i="1"/>
  <c r="AB321" i="1"/>
  <c r="Z322" i="1"/>
  <c r="AB329" i="1"/>
  <c r="Z330" i="1"/>
  <c r="AB337" i="1"/>
  <c r="Z338" i="1"/>
  <c r="AB345" i="1"/>
  <c r="Z346" i="1"/>
  <c r="AB353" i="1"/>
  <c r="Z354" i="1"/>
  <c r="AB361" i="1"/>
  <c r="Z362" i="1"/>
  <c r="AB369" i="1"/>
  <c r="Z370" i="1"/>
  <c r="AB377" i="1"/>
  <c r="Z378" i="1"/>
  <c r="AB385" i="1"/>
  <c r="Z386" i="1"/>
  <c r="AB393" i="1"/>
  <c r="Z394" i="1"/>
  <c r="AB401" i="1"/>
  <c r="Z402" i="1"/>
  <c r="AB409" i="1"/>
  <c r="Z410" i="1"/>
  <c r="AB417" i="1"/>
  <c r="Z418" i="1"/>
  <c r="AB191" i="1"/>
  <c r="AB264" i="1"/>
  <c r="Z269" i="1"/>
  <c r="AB276" i="1"/>
  <c r="AA302" i="1"/>
  <c r="AC308" i="1"/>
  <c r="AA315" i="1"/>
  <c r="Z319" i="1"/>
  <c r="AC321" i="1"/>
  <c r="AA322" i="1"/>
  <c r="AC329" i="1"/>
  <c r="AA330" i="1"/>
  <c r="AC337" i="1"/>
  <c r="AA338" i="1"/>
  <c r="AC345" i="1"/>
  <c r="AA346" i="1"/>
  <c r="AC353" i="1"/>
  <c r="AA354" i="1"/>
  <c r="AC361" i="1"/>
  <c r="AA362" i="1"/>
  <c r="AC369" i="1"/>
  <c r="AA370" i="1"/>
  <c r="AC377" i="1"/>
  <c r="AA378" i="1"/>
  <c r="AC385" i="1"/>
  <c r="AA386" i="1"/>
  <c r="AC393" i="1"/>
  <c r="AA394" i="1"/>
  <c r="AC401" i="1"/>
  <c r="AA402" i="1"/>
  <c r="AC409" i="1"/>
  <c r="AA410" i="1"/>
  <c r="AC417" i="1"/>
  <c r="AA418" i="1"/>
  <c r="AC425" i="1"/>
  <c r="AA426" i="1"/>
  <c r="AC433" i="1"/>
  <c r="Z293" i="1"/>
  <c r="AB320" i="1"/>
  <c r="AA345" i="1"/>
  <c r="AC352" i="1"/>
  <c r="AA377" i="1"/>
  <c r="AC384" i="1"/>
  <c r="AA409" i="1"/>
  <c r="AC416" i="1"/>
  <c r="AB426" i="1"/>
  <c r="AB433" i="1"/>
  <c r="AC434" i="1"/>
  <c r="AA435" i="1"/>
  <c r="AC442" i="1"/>
  <c r="AA443" i="1"/>
  <c r="AC450" i="1"/>
  <c r="AA451" i="1"/>
  <c r="AC458" i="1"/>
  <c r="AA459" i="1"/>
  <c r="AC466" i="1"/>
  <c r="AA467" i="1"/>
  <c r="AC474" i="1"/>
  <c r="AA475" i="1"/>
  <c r="Z206" i="1"/>
  <c r="Z256" i="1"/>
  <c r="AC276" i="1"/>
  <c r="Z295" i="1"/>
  <c r="Z331" i="1"/>
  <c r="AB338" i="1"/>
  <c r="Z363" i="1"/>
  <c r="AB370" i="1"/>
  <c r="Z395" i="1"/>
  <c r="AB402" i="1"/>
  <c r="AC426" i="1"/>
  <c r="AB431" i="1"/>
  <c r="AB435" i="1"/>
  <c r="Z436" i="1"/>
  <c r="AB443" i="1"/>
  <c r="Z444" i="1"/>
  <c r="AB451" i="1"/>
  <c r="Z452" i="1"/>
  <c r="AB459" i="1"/>
  <c r="Z460" i="1"/>
  <c r="AB467" i="1"/>
  <c r="Z468" i="1"/>
  <c r="AA331" i="1"/>
  <c r="AC338" i="1"/>
  <c r="AA363" i="1"/>
  <c r="AC370" i="1"/>
  <c r="AA395" i="1"/>
  <c r="AC402" i="1"/>
  <c r="AC435" i="1"/>
  <c r="AA436" i="1"/>
  <c r="AC443" i="1"/>
  <c r="AA444" i="1"/>
  <c r="AC451" i="1"/>
  <c r="AA452" i="1"/>
  <c r="AC459" i="1"/>
  <c r="AA460" i="1"/>
  <c r="AC467" i="1"/>
  <c r="AA468" i="1"/>
  <c r="AC475" i="1"/>
  <c r="AA476" i="1"/>
  <c r="AC324" i="1"/>
  <c r="AA349" i="1"/>
  <c r="AC356" i="1"/>
  <c r="AA381" i="1"/>
  <c r="AC388" i="1"/>
  <c r="AA413" i="1"/>
  <c r="AC420" i="1"/>
  <c r="AB436" i="1"/>
  <c r="Z437" i="1"/>
  <c r="AB444" i="1"/>
  <c r="Z445" i="1"/>
  <c r="AB452" i="1"/>
  <c r="Z453" i="1"/>
  <c r="AB460" i="1"/>
  <c r="Z461" i="1"/>
  <c r="AB468" i="1"/>
  <c r="Z469" i="1"/>
  <c r="AA321" i="1"/>
  <c r="AC328" i="1"/>
  <c r="AA353" i="1"/>
  <c r="AC360" i="1"/>
  <c r="AA385" i="1"/>
  <c r="AC392" i="1"/>
  <c r="AA417" i="1"/>
  <c r="AC424" i="1"/>
  <c r="AA429" i="1"/>
  <c r="AC436" i="1"/>
  <c r="AA437" i="1"/>
  <c r="AC444" i="1"/>
  <c r="AA445" i="1"/>
  <c r="AC452" i="1"/>
  <c r="AA453" i="1"/>
  <c r="AC460" i="1"/>
  <c r="AA461" i="1"/>
  <c r="AC468" i="1"/>
  <c r="AA469" i="1"/>
  <c r="AA310" i="1"/>
  <c r="Z339" i="1"/>
  <c r="AB346" i="1"/>
  <c r="Z371" i="1"/>
  <c r="AB378" i="1"/>
  <c r="Z403" i="1"/>
  <c r="AB410" i="1"/>
  <c r="AB437" i="1"/>
  <c r="Z438" i="1"/>
  <c r="AB445" i="1"/>
  <c r="Z446" i="1"/>
  <c r="AB453" i="1"/>
  <c r="Z454" i="1"/>
  <c r="AB461" i="1"/>
  <c r="Z462" i="1"/>
  <c r="AB469" i="1"/>
  <c r="Z470" i="1"/>
  <c r="AA262" i="1"/>
  <c r="Z281" i="1"/>
  <c r="AB300" i="1"/>
  <c r="AB310" i="1"/>
  <c r="AA339" i="1"/>
  <c r="AC346" i="1"/>
  <c r="AA371" i="1"/>
  <c r="AC378" i="1"/>
  <c r="AA403" i="1"/>
  <c r="AC410" i="1"/>
  <c r="Z427" i="1"/>
  <c r="AC437" i="1"/>
  <c r="AA438" i="1"/>
  <c r="AC445" i="1"/>
  <c r="AA446" i="1"/>
  <c r="AC453" i="1"/>
  <c r="AA454" i="1"/>
  <c r="AC461" i="1"/>
  <c r="AA462" i="1"/>
  <c r="AC469" i="1"/>
  <c r="AA470" i="1"/>
  <c r="AC228" i="1"/>
  <c r="AC264" i="1"/>
  <c r="AB302" i="1"/>
  <c r="Z317" i="1"/>
  <c r="AA325" i="1"/>
  <c r="AC332" i="1"/>
  <c r="AA357" i="1"/>
  <c r="AC364" i="1"/>
  <c r="AA389" i="1"/>
  <c r="AC396" i="1"/>
  <c r="AA421" i="1"/>
  <c r="AA427" i="1"/>
  <c r="Z432" i="1"/>
  <c r="AB438" i="1"/>
  <c r="Z439" i="1"/>
  <c r="AB446" i="1"/>
  <c r="Z447" i="1"/>
  <c r="AB454" i="1"/>
  <c r="Z455" i="1"/>
  <c r="AB462" i="1"/>
  <c r="Z463" i="1"/>
  <c r="AB470" i="1"/>
  <c r="Z471" i="1"/>
  <c r="AA329" i="1"/>
  <c r="AC336" i="1"/>
  <c r="AA361" i="1"/>
  <c r="AC368" i="1"/>
  <c r="AA393" i="1"/>
  <c r="AC400" i="1"/>
  <c r="AA425" i="1"/>
  <c r="AC432" i="1"/>
  <c r="AC438" i="1"/>
  <c r="AA439" i="1"/>
  <c r="AC446" i="1"/>
  <c r="AA447" i="1"/>
  <c r="AC454" i="1"/>
  <c r="AA455" i="1"/>
  <c r="AB322" i="1"/>
  <c r="Z347" i="1"/>
  <c r="AB354" i="1"/>
  <c r="Z379" i="1"/>
  <c r="AB386" i="1"/>
  <c r="Z411" i="1"/>
  <c r="AB418" i="1"/>
  <c r="AB425" i="1"/>
  <c r="AB439" i="1"/>
  <c r="Z440" i="1"/>
  <c r="AB447" i="1"/>
  <c r="Z448" i="1"/>
  <c r="AB455" i="1"/>
  <c r="Z456" i="1"/>
  <c r="AB463" i="1"/>
  <c r="Z464" i="1"/>
  <c r="AB471" i="1"/>
  <c r="Z472" i="1"/>
  <c r="AA235" i="1"/>
  <c r="AC322" i="1"/>
  <c r="AA347" i="1"/>
  <c r="AC354" i="1"/>
  <c r="AA379" i="1"/>
  <c r="AC386" i="1"/>
  <c r="AA411" i="1"/>
  <c r="AC418" i="1"/>
  <c r="AC439" i="1"/>
  <c r="AA440" i="1"/>
  <c r="AC447" i="1"/>
  <c r="AA448" i="1"/>
  <c r="AC455" i="1"/>
  <c r="AA456" i="1"/>
  <c r="AC463" i="1"/>
  <c r="AA464" i="1"/>
  <c r="AA269" i="1"/>
  <c r="AA305" i="1"/>
  <c r="AA333" i="1"/>
  <c r="AC340" i="1"/>
  <c r="AA365" i="1"/>
  <c r="AC372" i="1"/>
  <c r="AA397" i="1"/>
  <c r="AC404" i="1"/>
  <c r="AB440" i="1"/>
  <c r="Z441" i="1"/>
  <c r="AB448" i="1"/>
  <c r="Z449" i="1"/>
  <c r="AB456" i="1"/>
  <c r="Z457" i="1"/>
  <c r="AB464" i="1"/>
  <c r="Z465" i="1"/>
  <c r="AC269" i="1"/>
  <c r="AB288" i="1"/>
  <c r="AC306" i="1"/>
  <c r="AA337" i="1"/>
  <c r="AC344" i="1"/>
  <c r="AA369" i="1"/>
  <c r="AC376" i="1"/>
  <c r="AA401" i="1"/>
  <c r="AC408" i="1"/>
  <c r="AC440" i="1"/>
  <c r="AA441" i="1"/>
  <c r="AC448" i="1"/>
  <c r="AA449" i="1"/>
  <c r="AC456" i="1"/>
  <c r="AA457" i="1"/>
  <c r="AC464" i="1"/>
  <c r="AA465" i="1"/>
  <c r="AC472" i="1"/>
  <c r="AA473" i="1"/>
  <c r="AB175" i="1"/>
  <c r="AC319" i="1"/>
  <c r="Z323" i="1"/>
  <c r="AB330" i="1"/>
  <c r="Z355" i="1"/>
  <c r="AB362" i="1"/>
  <c r="Z387" i="1"/>
  <c r="AB394" i="1"/>
  <c r="Z419" i="1"/>
  <c r="Z434" i="1"/>
  <c r="AB441" i="1"/>
  <c r="Z442" i="1"/>
  <c r="AB449" i="1"/>
  <c r="Z450" i="1"/>
  <c r="AB457" i="1"/>
  <c r="Z458" i="1"/>
  <c r="AB465" i="1"/>
  <c r="Z466" i="1"/>
  <c r="Z451" i="1"/>
  <c r="AB458" i="1"/>
  <c r="AC477" i="1"/>
  <c r="AB478" i="1"/>
  <c r="Z479" i="1"/>
  <c r="AB486" i="1"/>
  <c r="Z487" i="1"/>
  <c r="AB494" i="1"/>
  <c r="Z495" i="1"/>
  <c r="AB502" i="1"/>
  <c r="Z503" i="1"/>
  <c r="AB510" i="1"/>
  <c r="Z511" i="1"/>
  <c r="AB518" i="1"/>
  <c r="Z519" i="1"/>
  <c r="AB526" i="1"/>
  <c r="Z527" i="1"/>
  <c r="AB534" i="1"/>
  <c r="Z535" i="1"/>
  <c r="AB542" i="1"/>
  <c r="Z543" i="1"/>
  <c r="AB550" i="1"/>
  <c r="Z551" i="1"/>
  <c r="AB558" i="1"/>
  <c r="Z559" i="1"/>
  <c r="AB566" i="1"/>
  <c r="Z567" i="1"/>
  <c r="AB574" i="1"/>
  <c r="Z575" i="1"/>
  <c r="AB582" i="1"/>
  <c r="Z583" i="1"/>
  <c r="AB590" i="1"/>
  <c r="Z591" i="1"/>
  <c r="AB598" i="1"/>
  <c r="Z599" i="1"/>
  <c r="AB606" i="1"/>
  <c r="Z607" i="1"/>
  <c r="Z475" i="1"/>
  <c r="AC478" i="1"/>
  <c r="AA479" i="1"/>
  <c r="AC486" i="1"/>
  <c r="AA487" i="1"/>
  <c r="AC494" i="1"/>
  <c r="AA495" i="1"/>
  <c r="AC502" i="1"/>
  <c r="AA503" i="1"/>
  <c r="AC510" i="1"/>
  <c r="AA511" i="1"/>
  <c r="AC518" i="1"/>
  <c r="AA519" i="1"/>
  <c r="AC526" i="1"/>
  <c r="AA527" i="1"/>
  <c r="AC534" i="1"/>
  <c r="AA535" i="1"/>
  <c r="AC542" i="1"/>
  <c r="AA543" i="1"/>
  <c r="AC550" i="1"/>
  <c r="AA551" i="1"/>
  <c r="AC558" i="1"/>
  <c r="AA559" i="1"/>
  <c r="AC566" i="1"/>
  <c r="AA567" i="1"/>
  <c r="AC574" i="1"/>
  <c r="AA575" i="1"/>
  <c r="AC582" i="1"/>
  <c r="AA583" i="1"/>
  <c r="AC590" i="1"/>
  <c r="AA591" i="1"/>
  <c r="AC598" i="1"/>
  <c r="AA599" i="1"/>
  <c r="AC606" i="1"/>
  <c r="AA607" i="1"/>
  <c r="AA307" i="1"/>
  <c r="AA341" i="1"/>
  <c r="Z426" i="1"/>
  <c r="Z459" i="1"/>
  <c r="AA472" i="1"/>
  <c r="AB475" i="1"/>
  <c r="AB479" i="1"/>
  <c r="Z480" i="1"/>
  <c r="AB487" i="1"/>
  <c r="Z488" i="1"/>
  <c r="AB495" i="1"/>
  <c r="Z496" i="1"/>
  <c r="AB503" i="1"/>
  <c r="Z504" i="1"/>
  <c r="AB511" i="1"/>
  <c r="Z512" i="1"/>
  <c r="AB519" i="1"/>
  <c r="Z520" i="1"/>
  <c r="AB527" i="1"/>
  <c r="Z528" i="1"/>
  <c r="AB535" i="1"/>
  <c r="Z536" i="1"/>
  <c r="AB543" i="1"/>
  <c r="Z544" i="1"/>
  <c r="AB551" i="1"/>
  <c r="Z552" i="1"/>
  <c r="AB559" i="1"/>
  <c r="Z560" i="1"/>
  <c r="AB567" i="1"/>
  <c r="Z568" i="1"/>
  <c r="AB575" i="1"/>
  <c r="Z576" i="1"/>
  <c r="AB583" i="1"/>
  <c r="Z584" i="1"/>
  <c r="AB591" i="1"/>
  <c r="Z592" i="1"/>
  <c r="AB599" i="1"/>
  <c r="Z600" i="1"/>
  <c r="AB607" i="1"/>
  <c r="Z608" i="1"/>
  <c r="AC428" i="1"/>
  <c r="AB472" i="1"/>
  <c r="AC479" i="1"/>
  <c r="AA480" i="1"/>
  <c r="AC487" i="1"/>
  <c r="AA488" i="1"/>
  <c r="AC495" i="1"/>
  <c r="AA496" i="1"/>
  <c r="AC503" i="1"/>
  <c r="AA504" i="1"/>
  <c r="AC511" i="1"/>
  <c r="AA512" i="1"/>
  <c r="AC519" i="1"/>
  <c r="AA520" i="1"/>
  <c r="AC527" i="1"/>
  <c r="AA528" i="1"/>
  <c r="AC535" i="1"/>
  <c r="AA536" i="1"/>
  <c r="AC543" i="1"/>
  <c r="AA544" i="1"/>
  <c r="AC551" i="1"/>
  <c r="AA552" i="1"/>
  <c r="AC559" i="1"/>
  <c r="AA560" i="1"/>
  <c r="AC567" i="1"/>
  <c r="AA568" i="1"/>
  <c r="AC575" i="1"/>
  <c r="AA576" i="1"/>
  <c r="AC583" i="1"/>
  <c r="AA584" i="1"/>
  <c r="AC591" i="1"/>
  <c r="AA592" i="1"/>
  <c r="AC599" i="1"/>
  <c r="AA600" i="1"/>
  <c r="AC607" i="1"/>
  <c r="AA608" i="1"/>
  <c r="AC314" i="1"/>
  <c r="AA373" i="1"/>
  <c r="AC465" i="1"/>
  <c r="AB480" i="1"/>
  <c r="Z481" i="1"/>
  <c r="AB488" i="1"/>
  <c r="Z489" i="1"/>
  <c r="AB496" i="1"/>
  <c r="Z497" i="1"/>
  <c r="AB504" i="1"/>
  <c r="Z505" i="1"/>
  <c r="AB512" i="1"/>
  <c r="Z513" i="1"/>
  <c r="AB520" i="1"/>
  <c r="Z521" i="1"/>
  <c r="AB528" i="1"/>
  <c r="Z529" i="1"/>
  <c r="AB536" i="1"/>
  <c r="Z537" i="1"/>
  <c r="AB544" i="1"/>
  <c r="Z545" i="1"/>
  <c r="AB552" i="1"/>
  <c r="Z553" i="1"/>
  <c r="AB560" i="1"/>
  <c r="Z561" i="1"/>
  <c r="AB568" i="1"/>
  <c r="Z569" i="1"/>
  <c r="AB576" i="1"/>
  <c r="Z577" i="1"/>
  <c r="AB584" i="1"/>
  <c r="Z585" i="1"/>
  <c r="AB592" i="1"/>
  <c r="Z593" i="1"/>
  <c r="AB600" i="1"/>
  <c r="Z601" i="1"/>
  <c r="AB608" i="1"/>
  <c r="Z609" i="1"/>
  <c r="AC470" i="1"/>
  <c r="Z474" i="1"/>
  <c r="AC480" i="1"/>
  <c r="AA481" i="1"/>
  <c r="AC488" i="1"/>
  <c r="AA489" i="1"/>
  <c r="AC496" i="1"/>
  <c r="AA497" i="1"/>
  <c r="AC504" i="1"/>
  <c r="AA505" i="1"/>
  <c r="AC512" i="1"/>
  <c r="AA513" i="1"/>
  <c r="AC520" i="1"/>
  <c r="AA521" i="1"/>
  <c r="AC528" i="1"/>
  <c r="AA529" i="1"/>
  <c r="AC536" i="1"/>
  <c r="AA537" i="1"/>
  <c r="AC544" i="1"/>
  <c r="AA545" i="1"/>
  <c r="AC552" i="1"/>
  <c r="AA553" i="1"/>
  <c r="AC560" i="1"/>
  <c r="AA561" i="1"/>
  <c r="AC568" i="1"/>
  <c r="AA569" i="1"/>
  <c r="AC576" i="1"/>
  <c r="AA577" i="1"/>
  <c r="AC584" i="1"/>
  <c r="AA585" i="1"/>
  <c r="AC592" i="1"/>
  <c r="AA593" i="1"/>
  <c r="AC600" i="1"/>
  <c r="AA601" i="1"/>
  <c r="AC608" i="1"/>
  <c r="AA609" i="1"/>
  <c r="AC348" i="1"/>
  <c r="AA405" i="1"/>
  <c r="AA474" i="1"/>
  <c r="AB481" i="1"/>
  <c r="Z482" i="1"/>
  <c r="AB489" i="1"/>
  <c r="Z490" i="1"/>
  <c r="AB497" i="1"/>
  <c r="Z498" i="1"/>
  <c r="AB505" i="1"/>
  <c r="Z506" i="1"/>
  <c r="AB513" i="1"/>
  <c r="Z514" i="1"/>
  <c r="AB521" i="1"/>
  <c r="Z522" i="1"/>
  <c r="AB529" i="1"/>
  <c r="Z530" i="1"/>
  <c r="AB537" i="1"/>
  <c r="Z538" i="1"/>
  <c r="AB545" i="1"/>
  <c r="Z546" i="1"/>
  <c r="AB553" i="1"/>
  <c r="Z554" i="1"/>
  <c r="AB561" i="1"/>
  <c r="Z562" i="1"/>
  <c r="AB569" i="1"/>
  <c r="Z570" i="1"/>
  <c r="AB577" i="1"/>
  <c r="Z578" i="1"/>
  <c r="AB585" i="1"/>
  <c r="Z586" i="1"/>
  <c r="AB593" i="1"/>
  <c r="Z594" i="1"/>
  <c r="AB601" i="1"/>
  <c r="Z602" i="1"/>
  <c r="AB609" i="1"/>
  <c r="Z610" i="1"/>
  <c r="AA323" i="1"/>
  <c r="AA466" i="1"/>
  <c r="AB474" i="1"/>
  <c r="AC481" i="1"/>
  <c r="AA482" i="1"/>
  <c r="AC489" i="1"/>
  <c r="AA490" i="1"/>
  <c r="AC497" i="1"/>
  <c r="AA498" i="1"/>
  <c r="AC505" i="1"/>
  <c r="AA506" i="1"/>
  <c r="AC513" i="1"/>
  <c r="AA514" i="1"/>
  <c r="AC521" i="1"/>
  <c r="AA522" i="1"/>
  <c r="AC529" i="1"/>
  <c r="AA530" i="1"/>
  <c r="AC537" i="1"/>
  <c r="AA538" i="1"/>
  <c r="AC545" i="1"/>
  <c r="AA546" i="1"/>
  <c r="AC553" i="1"/>
  <c r="AA554" i="1"/>
  <c r="AC561" i="1"/>
  <c r="AA562" i="1"/>
  <c r="AC569" i="1"/>
  <c r="AA570" i="1"/>
  <c r="AC577" i="1"/>
  <c r="AA578" i="1"/>
  <c r="AC585" i="1"/>
  <c r="AA586" i="1"/>
  <c r="AC593" i="1"/>
  <c r="AA594" i="1"/>
  <c r="AC601" i="1"/>
  <c r="AA602" i="1"/>
  <c r="AC609" i="1"/>
  <c r="AA610" i="1"/>
  <c r="AC380" i="1"/>
  <c r="AA433" i="1"/>
  <c r="AB466" i="1"/>
  <c r="AB482" i="1"/>
  <c r="Z483" i="1"/>
  <c r="AB490" i="1"/>
  <c r="Z491" i="1"/>
  <c r="AB498" i="1"/>
  <c r="Z499" i="1"/>
  <c r="AB506" i="1"/>
  <c r="Z507" i="1"/>
  <c r="AB514" i="1"/>
  <c r="Z515" i="1"/>
  <c r="AB522" i="1"/>
  <c r="Z523" i="1"/>
  <c r="AB530" i="1"/>
  <c r="Z531" i="1"/>
  <c r="AB538" i="1"/>
  <c r="Z539" i="1"/>
  <c r="AB546" i="1"/>
  <c r="Z547" i="1"/>
  <c r="AB554" i="1"/>
  <c r="Z555" i="1"/>
  <c r="AB562" i="1"/>
  <c r="Z563" i="1"/>
  <c r="AB570" i="1"/>
  <c r="Z571" i="1"/>
  <c r="AB578" i="1"/>
  <c r="Z579" i="1"/>
  <c r="AB586" i="1"/>
  <c r="Z587" i="1"/>
  <c r="AB594" i="1"/>
  <c r="Z595" i="1"/>
  <c r="AB602" i="1"/>
  <c r="Z603" i="1"/>
  <c r="AA355" i="1"/>
  <c r="AA434" i="1"/>
  <c r="AC441" i="1"/>
  <c r="AA471" i="1"/>
  <c r="AC482" i="1"/>
  <c r="AA483" i="1"/>
  <c r="AC490" i="1"/>
  <c r="AA491" i="1"/>
  <c r="AC498" i="1"/>
  <c r="AA499" i="1"/>
  <c r="AC506" i="1"/>
  <c r="AA507" i="1"/>
  <c r="AC514" i="1"/>
  <c r="AA515" i="1"/>
  <c r="AC522" i="1"/>
  <c r="AA523" i="1"/>
  <c r="AC530" i="1"/>
  <c r="AA531" i="1"/>
  <c r="AC538" i="1"/>
  <c r="AA539" i="1"/>
  <c r="AC546" i="1"/>
  <c r="AA547" i="1"/>
  <c r="AC554" i="1"/>
  <c r="AA555" i="1"/>
  <c r="AC562" i="1"/>
  <c r="AA563" i="1"/>
  <c r="AC570" i="1"/>
  <c r="AA571" i="1"/>
  <c r="AC578" i="1"/>
  <c r="AA579" i="1"/>
  <c r="AC586" i="1"/>
  <c r="AA587" i="1"/>
  <c r="AC594" i="1"/>
  <c r="AA595" i="1"/>
  <c r="AC602" i="1"/>
  <c r="AA603" i="1"/>
  <c r="AC610" i="1"/>
  <c r="AA611" i="1"/>
  <c r="AC191" i="1"/>
  <c r="AC412" i="1"/>
  <c r="AB434" i="1"/>
  <c r="AC462" i="1"/>
  <c r="AC471" i="1"/>
  <c r="AB483" i="1"/>
  <c r="Z484" i="1"/>
  <c r="AB491" i="1"/>
  <c r="Z492" i="1"/>
  <c r="AB499" i="1"/>
  <c r="Z500" i="1"/>
  <c r="AB507" i="1"/>
  <c r="Z508" i="1"/>
  <c r="AB515" i="1"/>
  <c r="Z516" i="1"/>
  <c r="AB523" i="1"/>
  <c r="Z524" i="1"/>
  <c r="AB531" i="1"/>
  <c r="Z532" i="1"/>
  <c r="AB539" i="1"/>
  <c r="Z540" i="1"/>
  <c r="AB547" i="1"/>
  <c r="Z548" i="1"/>
  <c r="AB555" i="1"/>
  <c r="Z556" i="1"/>
  <c r="AB563" i="1"/>
  <c r="Z564" i="1"/>
  <c r="AB571" i="1"/>
  <c r="Z572" i="1"/>
  <c r="AB579" i="1"/>
  <c r="Z580" i="1"/>
  <c r="AB587" i="1"/>
  <c r="Z588" i="1"/>
  <c r="AB595" i="1"/>
  <c r="Z596" i="1"/>
  <c r="AB603" i="1"/>
  <c r="Z604" i="1"/>
  <c r="AC330" i="1"/>
  <c r="AA387" i="1"/>
  <c r="AA442" i="1"/>
  <c r="AC449" i="1"/>
  <c r="Z467" i="1"/>
  <c r="Z473" i="1"/>
  <c r="AC483" i="1"/>
  <c r="AA484" i="1"/>
  <c r="AC491" i="1"/>
  <c r="AA492" i="1"/>
  <c r="AC499" i="1"/>
  <c r="AA500" i="1"/>
  <c r="AC507" i="1"/>
  <c r="AA508" i="1"/>
  <c r="AC515" i="1"/>
  <c r="AA516" i="1"/>
  <c r="AC523" i="1"/>
  <c r="AA524" i="1"/>
  <c r="AC531" i="1"/>
  <c r="AA532" i="1"/>
  <c r="AC539" i="1"/>
  <c r="AA540" i="1"/>
  <c r="AC547" i="1"/>
  <c r="AA548" i="1"/>
  <c r="AC555" i="1"/>
  <c r="AA556" i="1"/>
  <c r="AC563" i="1"/>
  <c r="AA564" i="1"/>
  <c r="AC571" i="1"/>
  <c r="AA572" i="1"/>
  <c r="AC579" i="1"/>
  <c r="AA580" i="1"/>
  <c r="AC587" i="1"/>
  <c r="AA588" i="1"/>
  <c r="AC595" i="1"/>
  <c r="AA596" i="1"/>
  <c r="AC603" i="1"/>
  <c r="AA604" i="1"/>
  <c r="AC611" i="1"/>
  <c r="AA612" i="1"/>
  <c r="Z435" i="1"/>
  <c r="AB442" i="1"/>
  <c r="AB473" i="1"/>
  <c r="AB484" i="1"/>
  <c r="Z485" i="1"/>
  <c r="AB492" i="1"/>
  <c r="Z493" i="1"/>
  <c r="AB500" i="1"/>
  <c r="Z501" i="1"/>
  <c r="AB508" i="1"/>
  <c r="Z509" i="1"/>
  <c r="AB516" i="1"/>
  <c r="Z517" i="1"/>
  <c r="AB524" i="1"/>
  <c r="Z525" i="1"/>
  <c r="AB532" i="1"/>
  <c r="Z533" i="1"/>
  <c r="AB540" i="1"/>
  <c r="Z541" i="1"/>
  <c r="AB548" i="1"/>
  <c r="Z549" i="1"/>
  <c r="AB556" i="1"/>
  <c r="Z557" i="1"/>
  <c r="AB564" i="1"/>
  <c r="Z565" i="1"/>
  <c r="AB572" i="1"/>
  <c r="Z573" i="1"/>
  <c r="AB580" i="1"/>
  <c r="Z581" i="1"/>
  <c r="AB588" i="1"/>
  <c r="Z589" i="1"/>
  <c r="AB596" i="1"/>
  <c r="Z597" i="1"/>
  <c r="AB604" i="1"/>
  <c r="Z605" i="1"/>
  <c r="AB612" i="1"/>
  <c r="Z613" i="1"/>
  <c r="AC362" i="1"/>
  <c r="AA419" i="1"/>
  <c r="AA450" i="1"/>
  <c r="AC457" i="1"/>
  <c r="AA463" i="1"/>
  <c r="AC473" i="1"/>
  <c r="Z476" i="1"/>
  <c r="Z477" i="1"/>
  <c r="AC484" i="1"/>
  <c r="AA485" i="1"/>
  <c r="AC492" i="1"/>
  <c r="AA493" i="1"/>
  <c r="AC500" i="1"/>
  <c r="AA501" i="1"/>
  <c r="AC508" i="1"/>
  <c r="AA509" i="1"/>
  <c r="AC516" i="1"/>
  <c r="AA517" i="1"/>
  <c r="AC524" i="1"/>
  <c r="AA525" i="1"/>
  <c r="AC532" i="1"/>
  <c r="AA533" i="1"/>
  <c r="AC540" i="1"/>
  <c r="AA541" i="1"/>
  <c r="AC548" i="1"/>
  <c r="AA549" i="1"/>
  <c r="AC556" i="1"/>
  <c r="AA557" i="1"/>
  <c r="AC564" i="1"/>
  <c r="AA565" i="1"/>
  <c r="AC572" i="1"/>
  <c r="AA573" i="1"/>
  <c r="AC580" i="1"/>
  <c r="AA581" i="1"/>
  <c r="AC588" i="1"/>
  <c r="AA589" i="1"/>
  <c r="AC596" i="1"/>
  <c r="AA597" i="1"/>
  <c r="AC604" i="1"/>
  <c r="AA605" i="1"/>
  <c r="AC612" i="1"/>
  <c r="AA613" i="1"/>
  <c r="AC394" i="1"/>
  <c r="AA502" i="1"/>
  <c r="AC509" i="1"/>
  <c r="AA566" i="1"/>
  <c r="AC573" i="1"/>
  <c r="AC619" i="1"/>
  <c r="AA620" i="1"/>
  <c r="AC627" i="1"/>
  <c r="AA628" i="1"/>
  <c r="AC635" i="1"/>
  <c r="AA636" i="1"/>
  <c r="AC643" i="1"/>
  <c r="AA644" i="1"/>
  <c r="AC651" i="1"/>
  <c r="AA652" i="1"/>
  <c r="AC659" i="1"/>
  <c r="AA660" i="1"/>
  <c r="AC667" i="1"/>
  <c r="AA668" i="1"/>
  <c r="AC675" i="1"/>
  <c r="AA676" i="1"/>
  <c r="AC683" i="1"/>
  <c r="AA684" i="1"/>
  <c r="AC691" i="1"/>
  <c r="AA692" i="1"/>
  <c r="AC699" i="1"/>
  <c r="AA700" i="1"/>
  <c r="AC707" i="1"/>
  <c r="AA708" i="1"/>
  <c r="AC715" i="1"/>
  <c r="AA716" i="1"/>
  <c r="AC723" i="1"/>
  <c r="AA724" i="1"/>
  <c r="AC731" i="1"/>
  <c r="AA732" i="1"/>
  <c r="AC739" i="1"/>
  <c r="AA740" i="1"/>
  <c r="Z510" i="1"/>
  <c r="AB517" i="1"/>
  <c r="Z574" i="1"/>
  <c r="AB581" i="1"/>
  <c r="AB620" i="1"/>
  <c r="Z621" i="1"/>
  <c r="AB628" i="1"/>
  <c r="Z629" i="1"/>
  <c r="AB636" i="1"/>
  <c r="Z637" i="1"/>
  <c r="AB644" i="1"/>
  <c r="Z645" i="1"/>
  <c r="AB652" i="1"/>
  <c r="Z653" i="1"/>
  <c r="AB660" i="1"/>
  <c r="Z661" i="1"/>
  <c r="AB668" i="1"/>
  <c r="Z669" i="1"/>
  <c r="AB676" i="1"/>
  <c r="Z677" i="1"/>
  <c r="AB684" i="1"/>
  <c r="Z685" i="1"/>
  <c r="AB692" i="1"/>
  <c r="Z693" i="1"/>
  <c r="AB700" i="1"/>
  <c r="Z701" i="1"/>
  <c r="AB708" i="1"/>
  <c r="Z709" i="1"/>
  <c r="AB716" i="1"/>
  <c r="Z717" i="1"/>
  <c r="AB724" i="1"/>
  <c r="Z725" i="1"/>
  <c r="AB732" i="1"/>
  <c r="Z733" i="1"/>
  <c r="AB740" i="1"/>
  <c r="Z741" i="1"/>
  <c r="AA510" i="1"/>
  <c r="AC517" i="1"/>
  <c r="AA574" i="1"/>
  <c r="AC581" i="1"/>
  <c r="AC620" i="1"/>
  <c r="AA621" i="1"/>
  <c r="AC628" i="1"/>
  <c r="AA629" i="1"/>
  <c r="AC636" i="1"/>
  <c r="AA637" i="1"/>
  <c r="AC644" i="1"/>
  <c r="AA645" i="1"/>
  <c r="AC652" i="1"/>
  <c r="AA653" i="1"/>
  <c r="AC660" i="1"/>
  <c r="AA661" i="1"/>
  <c r="AC668" i="1"/>
  <c r="AA669" i="1"/>
  <c r="AC676" i="1"/>
  <c r="AA677" i="1"/>
  <c r="AC684" i="1"/>
  <c r="AA685" i="1"/>
  <c r="AC692" i="1"/>
  <c r="AA693" i="1"/>
  <c r="AC700" i="1"/>
  <c r="AA701" i="1"/>
  <c r="AC708" i="1"/>
  <c r="AA709" i="1"/>
  <c r="AC716" i="1"/>
  <c r="AA717" i="1"/>
  <c r="AC724" i="1"/>
  <c r="AA725" i="1"/>
  <c r="AC732" i="1"/>
  <c r="AA733" i="1"/>
  <c r="AC740" i="1"/>
  <c r="AA741" i="1"/>
  <c r="Z518" i="1"/>
  <c r="AB525" i="1"/>
  <c r="Z582" i="1"/>
  <c r="AB589" i="1"/>
  <c r="Z614" i="1"/>
  <c r="AB621" i="1"/>
  <c r="Z622" i="1"/>
  <c r="AB629" i="1"/>
  <c r="Z630" i="1"/>
  <c r="AB637" i="1"/>
  <c r="Z638" i="1"/>
  <c r="AB645" i="1"/>
  <c r="Z646" i="1"/>
  <c r="AB653" i="1"/>
  <c r="Z654" i="1"/>
  <c r="AB661" i="1"/>
  <c r="Z662" i="1"/>
  <c r="AB669" i="1"/>
  <c r="Z670" i="1"/>
  <c r="AB677" i="1"/>
  <c r="Z678" i="1"/>
  <c r="AB685" i="1"/>
  <c r="Z686" i="1"/>
  <c r="AB693" i="1"/>
  <c r="Z694" i="1"/>
  <c r="AB701" i="1"/>
  <c r="Z702" i="1"/>
  <c r="AB709" i="1"/>
  <c r="Z710" i="1"/>
  <c r="AB717" i="1"/>
  <c r="Z718" i="1"/>
  <c r="AB725" i="1"/>
  <c r="Z726" i="1"/>
  <c r="AB733" i="1"/>
  <c r="Z734" i="1"/>
  <c r="AA518" i="1"/>
  <c r="AC525" i="1"/>
  <c r="AA582" i="1"/>
  <c r="AC589" i="1"/>
  <c r="AA614" i="1"/>
  <c r="AC621" i="1"/>
  <c r="AA622" i="1"/>
  <c r="AC629" i="1"/>
  <c r="AA630" i="1"/>
  <c r="AC637" i="1"/>
  <c r="AA638" i="1"/>
  <c r="AC645" i="1"/>
  <c r="AA646" i="1"/>
  <c r="AC653" i="1"/>
  <c r="AA654" i="1"/>
  <c r="AC661" i="1"/>
  <c r="AA662" i="1"/>
  <c r="AC669" i="1"/>
  <c r="AA670" i="1"/>
  <c r="AC677" i="1"/>
  <c r="AA678" i="1"/>
  <c r="AC685" i="1"/>
  <c r="AA686" i="1"/>
  <c r="AC693" i="1"/>
  <c r="AA694" i="1"/>
  <c r="AC701" i="1"/>
  <c r="AA702" i="1"/>
  <c r="AC709" i="1"/>
  <c r="AA710" i="1"/>
  <c r="AC717" i="1"/>
  <c r="AA718" i="1"/>
  <c r="AC725" i="1"/>
  <c r="AA726" i="1"/>
  <c r="AC733" i="1"/>
  <c r="AA734" i="1"/>
  <c r="Z443" i="1"/>
  <c r="AB476" i="1"/>
  <c r="Z526" i="1"/>
  <c r="AB533" i="1"/>
  <c r="Z590" i="1"/>
  <c r="AB597" i="1"/>
  <c r="Z611" i="1"/>
  <c r="AB614" i="1"/>
  <c r="Z615" i="1"/>
  <c r="AB622" i="1"/>
  <c r="Z623" i="1"/>
  <c r="AB630" i="1"/>
  <c r="Z631" i="1"/>
  <c r="AB638" i="1"/>
  <c r="Z639" i="1"/>
  <c r="AB646" i="1"/>
  <c r="Z647" i="1"/>
  <c r="AB654" i="1"/>
  <c r="Z655" i="1"/>
  <c r="AB662" i="1"/>
  <c r="Z663" i="1"/>
  <c r="AB670" i="1"/>
  <c r="Z671" i="1"/>
  <c r="AB678" i="1"/>
  <c r="Z679" i="1"/>
  <c r="AB686" i="1"/>
  <c r="Z687" i="1"/>
  <c r="AB694" i="1"/>
  <c r="Z695" i="1"/>
  <c r="AB702" i="1"/>
  <c r="Z703" i="1"/>
  <c r="AB710" i="1"/>
  <c r="Z711" i="1"/>
  <c r="AB718" i="1"/>
  <c r="Z719" i="1"/>
  <c r="AB726" i="1"/>
  <c r="Z727" i="1"/>
  <c r="AB734" i="1"/>
  <c r="Z735" i="1"/>
  <c r="AB742" i="1"/>
  <c r="Z743" i="1"/>
  <c r="AC476" i="1"/>
  <c r="AA526" i="1"/>
  <c r="AC533" i="1"/>
  <c r="AA590" i="1"/>
  <c r="AC597" i="1"/>
  <c r="AB611" i="1"/>
  <c r="AC614" i="1"/>
  <c r="AA615" i="1"/>
  <c r="AC622" i="1"/>
  <c r="AA623" i="1"/>
  <c r="AC630" i="1"/>
  <c r="AA631" i="1"/>
  <c r="AC638" i="1"/>
  <c r="AA639" i="1"/>
  <c r="AC646" i="1"/>
  <c r="AA647" i="1"/>
  <c r="AC654" i="1"/>
  <c r="AA655" i="1"/>
  <c r="AC662" i="1"/>
  <c r="AA663" i="1"/>
  <c r="AC670" i="1"/>
  <c r="AA671" i="1"/>
  <c r="AC678" i="1"/>
  <c r="AA679" i="1"/>
  <c r="AC686" i="1"/>
  <c r="AA687" i="1"/>
  <c r="AC694" i="1"/>
  <c r="AA695" i="1"/>
  <c r="AC702" i="1"/>
  <c r="AA703" i="1"/>
  <c r="AC710" i="1"/>
  <c r="AA711" i="1"/>
  <c r="AC718" i="1"/>
  <c r="AA719" i="1"/>
  <c r="AC726" i="1"/>
  <c r="AA727" i="1"/>
  <c r="AC734" i="1"/>
  <c r="AA735" i="1"/>
  <c r="AB450" i="1"/>
  <c r="AA477" i="1"/>
  <c r="Z534" i="1"/>
  <c r="AB541" i="1"/>
  <c r="Z598" i="1"/>
  <c r="AB613" i="1"/>
  <c r="AB615" i="1"/>
  <c r="Z616" i="1"/>
  <c r="AB623" i="1"/>
  <c r="Z624" i="1"/>
  <c r="AB631" i="1"/>
  <c r="Z632" i="1"/>
  <c r="AB639" i="1"/>
  <c r="Z640" i="1"/>
  <c r="AB647" i="1"/>
  <c r="Z648" i="1"/>
  <c r="AB655" i="1"/>
  <c r="Z656" i="1"/>
  <c r="AB663" i="1"/>
  <c r="Z664" i="1"/>
  <c r="AB671" i="1"/>
  <c r="Z672" i="1"/>
  <c r="AB679" i="1"/>
  <c r="Z680" i="1"/>
  <c r="AB687" i="1"/>
  <c r="Z688" i="1"/>
  <c r="AB695" i="1"/>
  <c r="Z696" i="1"/>
  <c r="AB703" i="1"/>
  <c r="Z704" i="1"/>
  <c r="AB711" i="1"/>
  <c r="Z712" i="1"/>
  <c r="AB719" i="1"/>
  <c r="Z720" i="1"/>
  <c r="AB727" i="1"/>
  <c r="Z728" i="1"/>
  <c r="AB735" i="1"/>
  <c r="Z736" i="1"/>
  <c r="AB477" i="1"/>
  <c r="AA534" i="1"/>
  <c r="AC541" i="1"/>
  <c r="AA598" i="1"/>
  <c r="AC613" i="1"/>
  <c r="AC615" i="1"/>
  <c r="AA616" i="1"/>
  <c r="AC623" i="1"/>
  <c r="AA624" i="1"/>
  <c r="AC631" i="1"/>
  <c r="AA632" i="1"/>
  <c r="AC639" i="1"/>
  <c r="AA640" i="1"/>
  <c r="AC647" i="1"/>
  <c r="AA648" i="1"/>
  <c r="AC655" i="1"/>
  <c r="AA656" i="1"/>
  <c r="AC663" i="1"/>
  <c r="AA664" i="1"/>
  <c r="AC671" i="1"/>
  <c r="AA672" i="1"/>
  <c r="AC679" i="1"/>
  <c r="AA680" i="1"/>
  <c r="AC687" i="1"/>
  <c r="AA688" i="1"/>
  <c r="AC695" i="1"/>
  <c r="AA696" i="1"/>
  <c r="AC703" i="1"/>
  <c r="AA704" i="1"/>
  <c r="AC711" i="1"/>
  <c r="AA712" i="1"/>
  <c r="AC719" i="1"/>
  <c r="AA720" i="1"/>
  <c r="AC727" i="1"/>
  <c r="AA728" i="1"/>
  <c r="AC735" i="1"/>
  <c r="AA736" i="1"/>
  <c r="Z478" i="1"/>
  <c r="AB485" i="1"/>
  <c r="Z542" i="1"/>
  <c r="AB549" i="1"/>
  <c r="AB605" i="1"/>
  <c r="AB616" i="1"/>
  <c r="Z617" i="1"/>
  <c r="AB624" i="1"/>
  <c r="Z625" i="1"/>
  <c r="AB632" i="1"/>
  <c r="Z633" i="1"/>
  <c r="AB640" i="1"/>
  <c r="Z641" i="1"/>
  <c r="AB648" i="1"/>
  <c r="Z649" i="1"/>
  <c r="AB656" i="1"/>
  <c r="Z657" i="1"/>
  <c r="AB664" i="1"/>
  <c r="Z665" i="1"/>
  <c r="AB672" i="1"/>
  <c r="Z673" i="1"/>
  <c r="AB680" i="1"/>
  <c r="Z681" i="1"/>
  <c r="AB688" i="1"/>
  <c r="Z689" i="1"/>
  <c r="AB696" i="1"/>
  <c r="Z697" i="1"/>
  <c r="AB704" i="1"/>
  <c r="Z705" i="1"/>
  <c r="AB712" i="1"/>
  <c r="Z713" i="1"/>
  <c r="AB720" i="1"/>
  <c r="Z721" i="1"/>
  <c r="AB728" i="1"/>
  <c r="Z729" i="1"/>
  <c r="AB736" i="1"/>
  <c r="Z737" i="1"/>
  <c r="AA458" i="1"/>
  <c r="AA478" i="1"/>
  <c r="AC485" i="1"/>
  <c r="AA542" i="1"/>
  <c r="AC549" i="1"/>
  <c r="AC605" i="1"/>
  <c r="AC616" i="1"/>
  <c r="AA617" i="1"/>
  <c r="AC624" i="1"/>
  <c r="AA625" i="1"/>
  <c r="AC632" i="1"/>
  <c r="AA633" i="1"/>
  <c r="AC640" i="1"/>
  <c r="AA641" i="1"/>
  <c r="AC648" i="1"/>
  <c r="AA649" i="1"/>
  <c r="AC656" i="1"/>
  <c r="AA657" i="1"/>
  <c r="AC664" i="1"/>
  <c r="AA665" i="1"/>
  <c r="AC672" i="1"/>
  <c r="AA673" i="1"/>
  <c r="AC680" i="1"/>
  <c r="AA681" i="1"/>
  <c r="AC688" i="1"/>
  <c r="AA689" i="1"/>
  <c r="AC696" i="1"/>
  <c r="AA697" i="1"/>
  <c r="AC704" i="1"/>
  <c r="AA705" i="1"/>
  <c r="AC712" i="1"/>
  <c r="AA713" i="1"/>
  <c r="AC720" i="1"/>
  <c r="AA721" i="1"/>
  <c r="AC728" i="1"/>
  <c r="AA729" i="1"/>
  <c r="AC736" i="1"/>
  <c r="AA737" i="1"/>
  <c r="Z486" i="1"/>
  <c r="AB493" i="1"/>
  <c r="Z550" i="1"/>
  <c r="AB557" i="1"/>
  <c r="AB617" i="1"/>
  <c r="Z618" i="1"/>
  <c r="AB625" i="1"/>
  <c r="Z626" i="1"/>
  <c r="AB633" i="1"/>
  <c r="Z634" i="1"/>
  <c r="AB641" i="1"/>
  <c r="Z642" i="1"/>
  <c r="AB649" i="1"/>
  <c r="Z650" i="1"/>
  <c r="AB657" i="1"/>
  <c r="Z658" i="1"/>
  <c r="AB665" i="1"/>
  <c r="Z666" i="1"/>
  <c r="AB673" i="1"/>
  <c r="Z674" i="1"/>
  <c r="AB681" i="1"/>
  <c r="Z682" i="1"/>
  <c r="AB689" i="1"/>
  <c r="Z690" i="1"/>
  <c r="AB697" i="1"/>
  <c r="Z698" i="1"/>
  <c r="AB705" i="1"/>
  <c r="Z706" i="1"/>
  <c r="AB713" i="1"/>
  <c r="Z714" i="1"/>
  <c r="AB721" i="1"/>
  <c r="Z722" i="1"/>
  <c r="AB729" i="1"/>
  <c r="Z730" i="1"/>
  <c r="AB737" i="1"/>
  <c r="Z738" i="1"/>
  <c r="AA486" i="1"/>
  <c r="AC493" i="1"/>
  <c r="AA550" i="1"/>
  <c r="AC557" i="1"/>
  <c r="Z606" i="1"/>
  <c r="AC617" i="1"/>
  <c r="AA618" i="1"/>
  <c r="AC625" i="1"/>
  <c r="AA626" i="1"/>
  <c r="AC633" i="1"/>
  <c r="AA634" i="1"/>
  <c r="AC641" i="1"/>
  <c r="AA642" i="1"/>
  <c r="AC649" i="1"/>
  <c r="AA650" i="1"/>
  <c r="AC657" i="1"/>
  <c r="AA658" i="1"/>
  <c r="AC665" i="1"/>
  <c r="AA666" i="1"/>
  <c r="AC673" i="1"/>
  <c r="AA674" i="1"/>
  <c r="AC681" i="1"/>
  <c r="AA682" i="1"/>
  <c r="AC689" i="1"/>
  <c r="AA690" i="1"/>
  <c r="AC697" i="1"/>
  <c r="AA698" i="1"/>
  <c r="AC705" i="1"/>
  <c r="AA706" i="1"/>
  <c r="AC713" i="1"/>
  <c r="AA714" i="1"/>
  <c r="AC721" i="1"/>
  <c r="AA722" i="1"/>
  <c r="AC729" i="1"/>
  <c r="AA730" i="1"/>
  <c r="AC737" i="1"/>
  <c r="AA738" i="1"/>
  <c r="Z494" i="1"/>
  <c r="AB501" i="1"/>
  <c r="Z558" i="1"/>
  <c r="AB565" i="1"/>
  <c r="AA606" i="1"/>
  <c r="Z612" i="1"/>
  <c r="AB618" i="1"/>
  <c r="Z619" i="1"/>
  <c r="AB626" i="1"/>
  <c r="Z627" i="1"/>
  <c r="AB634" i="1"/>
  <c r="Z635" i="1"/>
  <c r="AB642" i="1"/>
  <c r="Z643" i="1"/>
  <c r="AB650" i="1"/>
  <c r="Z651" i="1"/>
  <c r="AB658" i="1"/>
  <c r="Z659" i="1"/>
  <c r="AB666" i="1"/>
  <c r="Z667" i="1"/>
  <c r="AB674" i="1"/>
  <c r="Z675" i="1"/>
  <c r="AB682" i="1"/>
  <c r="Z683" i="1"/>
  <c r="AB690" i="1"/>
  <c r="Z691" i="1"/>
  <c r="AB698" i="1"/>
  <c r="Z699" i="1"/>
  <c r="AB706" i="1"/>
  <c r="Z707" i="1"/>
  <c r="AB714" i="1"/>
  <c r="Z715" i="1"/>
  <c r="AB722" i="1"/>
  <c r="Z723" i="1"/>
  <c r="AB730" i="1"/>
  <c r="Z731" i="1"/>
  <c r="AB738" i="1"/>
  <c r="Z739" i="1"/>
  <c r="Z660" i="1"/>
  <c r="AB667" i="1"/>
  <c r="Z724" i="1"/>
  <c r="AB731" i="1"/>
  <c r="AC742" i="1"/>
  <c r="AB747" i="1"/>
  <c r="Z748" i="1"/>
  <c r="AB755" i="1"/>
  <c r="Z756" i="1"/>
  <c r="AB763" i="1"/>
  <c r="Z764" i="1"/>
  <c r="AB771" i="1"/>
  <c r="Z772" i="1"/>
  <c r="AB779" i="1"/>
  <c r="Z780" i="1"/>
  <c r="AB787" i="1"/>
  <c r="Z788" i="1"/>
  <c r="AB795" i="1"/>
  <c r="Z796" i="1"/>
  <c r="AB803" i="1"/>
  <c r="Z804" i="1"/>
  <c r="AB811" i="1"/>
  <c r="Z812" i="1"/>
  <c r="AB819" i="1"/>
  <c r="Z820" i="1"/>
  <c r="AB827" i="1"/>
  <c r="Z828" i="1"/>
  <c r="AB835" i="1"/>
  <c r="Z836" i="1"/>
  <c r="AB843" i="1"/>
  <c r="Z844" i="1"/>
  <c r="AB851" i="1"/>
  <c r="Z852" i="1"/>
  <c r="AB859" i="1"/>
  <c r="Z860" i="1"/>
  <c r="AB867" i="1"/>
  <c r="Z868" i="1"/>
  <c r="AA494" i="1"/>
  <c r="AC618" i="1"/>
  <c r="AA675" i="1"/>
  <c r="AC682" i="1"/>
  <c r="AC738" i="1"/>
  <c r="AC747" i="1"/>
  <c r="AA748" i="1"/>
  <c r="AC755" i="1"/>
  <c r="AA756" i="1"/>
  <c r="AC763" i="1"/>
  <c r="AA764" i="1"/>
  <c r="AC771" i="1"/>
  <c r="AA772" i="1"/>
  <c r="AC779" i="1"/>
  <c r="AA780" i="1"/>
  <c r="AC787" i="1"/>
  <c r="AA788" i="1"/>
  <c r="AC795" i="1"/>
  <c r="AA796" i="1"/>
  <c r="AC803" i="1"/>
  <c r="AA804" i="1"/>
  <c r="AC811" i="1"/>
  <c r="AA812" i="1"/>
  <c r="AC819" i="1"/>
  <c r="AA820" i="1"/>
  <c r="AC827" i="1"/>
  <c r="AA828" i="1"/>
  <c r="AC835" i="1"/>
  <c r="AA836" i="1"/>
  <c r="AC843" i="1"/>
  <c r="AA844" i="1"/>
  <c r="AC851" i="1"/>
  <c r="AA852" i="1"/>
  <c r="AC859" i="1"/>
  <c r="AA860" i="1"/>
  <c r="AC867" i="1"/>
  <c r="AA868" i="1"/>
  <c r="Z668" i="1"/>
  <c r="AB675" i="1"/>
  <c r="Z732" i="1"/>
  <c r="AB741" i="1"/>
  <c r="AB748" i="1"/>
  <c r="Z749" i="1"/>
  <c r="AB756" i="1"/>
  <c r="Z757" i="1"/>
  <c r="AB764" i="1"/>
  <c r="Z765" i="1"/>
  <c r="AB772" i="1"/>
  <c r="Z773" i="1"/>
  <c r="AB780" i="1"/>
  <c r="Z781" i="1"/>
  <c r="AB788" i="1"/>
  <c r="Z789" i="1"/>
  <c r="AB796" i="1"/>
  <c r="Z797" i="1"/>
  <c r="AB804" i="1"/>
  <c r="Z805" i="1"/>
  <c r="AB812" i="1"/>
  <c r="Z813" i="1"/>
  <c r="AB820" i="1"/>
  <c r="Z821" i="1"/>
  <c r="AB828" i="1"/>
  <c r="Z829" i="1"/>
  <c r="AB836" i="1"/>
  <c r="Z837" i="1"/>
  <c r="AB844" i="1"/>
  <c r="Z845" i="1"/>
  <c r="AB852" i="1"/>
  <c r="Z853" i="1"/>
  <c r="AB860" i="1"/>
  <c r="Z861" i="1"/>
  <c r="AB868" i="1"/>
  <c r="Z869" i="1"/>
  <c r="AC501" i="1"/>
  <c r="AA558" i="1"/>
  <c r="AB610" i="1"/>
  <c r="AA619" i="1"/>
  <c r="AC626" i="1"/>
  <c r="AA683" i="1"/>
  <c r="AC690" i="1"/>
  <c r="AC741" i="1"/>
  <c r="AC748" i="1"/>
  <c r="AA749" i="1"/>
  <c r="AC756" i="1"/>
  <c r="AA757" i="1"/>
  <c r="AC764" i="1"/>
  <c r="AA765" i="1"/>
  <c r="AC772" i="1"/>
  <c r="AA773" i="1"/>
  <c r="AC780" i="1"/>
  <c r="AA781" i="1"/>
  <c r="AC788" i="1"/>
  <c r="AA789" i="1"/>
  <c r="AC796" i="1"/>
  <c r="AA797" i="1"/>
  <c r="AC804" i="1"/>
  <c r="AA805" i="1"/>
  <c r="AC812" i="1"/>
  <c r="AA813" i="1"/>
  <c r="AC820" i="1"/>
  <c r="AA821" i="1"/>
  <c r="AC828" i="1"/>
  <c r="AA829" i="1"/>
  <c r="AC836" i="1"/>
  <c r="AA837" i="1"/>
  <c r="AC844" i="1"/>
  <c r="AA845" i="1"/>
  <c r="AC852" i="1"/>
  <c r="AA853" i="1"/>
  <c r="AC860" i="1"/>
  <c r="AA861" i="1"/>
  <c r="AC868" i="1"/>
  <c r="AA869" i="1"/>
  <c r="Z502" i="1"/>
  <c r="AB619" i="1"/>
  <c r="Z676" i="1"/>
  <c r="AB683" i="1"/>
  <c r="AA739" i="1"/>
  <c r="AB749" i="1"/>
  <c r="Z750" i="1"/>
  <c r="AB757" i="1"/>
  <c r="Z758" i="1"/>
  <c r="AB765" i="1"/>
  <c r="Z766" i="1"/>
  <c r="AB773" i="1"/>
  <c r="Z774" i="1"/>
  <c r="AB781" i="1"/>
  <c r="Z782" i="1"/>
  <c r="AB789" i="1"/>
  <c r="Z790" i="1"/>
  <c r="AB797" i="1"/>
  <c r="Z798" i="1"/>
  <c r="AB805" i="1"/>
  <c r="Z806" i="1"/>
  <c r="AB813" i="1"/>
  <c r="Z814" i="1"/>
  <c r="AB821" i="1"/>
  <c r="Z822" i="1"/>
  <c r="AB829" i="1"/>
  <c r="Z830" i="1"/>
  <c r="AB837" i="1"/>
  <c r="Z838" i="1"/>
  <c r="AB845" i="1"/>
  <c r="Z846" i="1"/>
  <c r="AB853" i="1"/>
  <c r="Z854" i="1"/>
  <c r="AB861" i="1"/>
  <c r="Z862" i="1"/>
  <c r="AB869" i="1"/>
  <c r="Z870" i="1"/>
  <c r="AC565" i="1"/>
  <c r="AA627" i="1"/>
  <c r="AC634" i="1"/>
  <c r="AA691" i="1"/>
  <c r="AC698" i="1"/>
  <c r="AB739" i="1"/>
  <c r="AC749" i="1"/>
  <c r="AA750" i="1"/>
  <c r="AC757" i="1"/>
  <c r="AA758" i="1"/>
  <c r="AC765" i="1"/>
  <c r="AA766" i="1"/>
  <c r="AC773" i="1"/>
  <c r="AA774" i="1"/>
  <c r="AC781" i="1"/>
  <c r="AA782" i="1"/>
  <c r="AC789" i="1"/>
  <c r="AA790" i="1"/>
  <c r="AC797" i="1"/>
  <c r="AA798" i="1"/>
  <c r="AC805" i="1"/>
  <c r="AA806" i="1"/>
  <c r="AC813" i="1"/>
  <c r="AA814" i="1"/>
  <c r="AC821" i="1"/>
  <c r="AA822" i="1"/>
  <c r="AC829" i="1"/>
  <c r="AA830" i="1"/>
  <c r="AC837" i="1"/>
  <c r="AA838" i="1"/>
  <c r="AC845" i="1"/>
  <c r="AA846" i="1"/>
  <c r="AC853" i="1"/>
  <c r="AA854" i="1"/>
  <c r="AC861" i="1"/>
  <c r="AA862" i="1"/>
  <c r="AB509" i="1"/>
  <c r="Z566" i="1"/>
  <c r="Z620" i="1"/>
  <c r="AB627" i="1"/>
  <c r="Z684" i="1"/>
  <c r="AB691" i="1"/>
  <c r="AB750" i="1"/>
  <c r="Z751" i="1"/>
  <c r="AB758" i="1"/>
  <c r="Z759" i="1"/>
  <c r="AB766" i="1"/>
  <c r="Z767" i="1"/>
  <c r="AB774" i="1"/>
  <c r="Z775" i="1"/>
  <c r="AB782" i="1"/>
  <c r="Z783" i="1"/>
  <c r="AB790" i="1"/>
  <c r="Z791" i="1"/>
  <c r="AB798" i="1"/>
  <c r="Z799" i="1"/>
  <c r="AB806" i="1"/>
  <c r="Z807" i="1"/>
  <c r="AB814" i="1"/>
  <c r="Z815" i="1"/>
  <c r="AB822" i="1"/>
  <c r="Z823" i="1"/>
  <c r="AB830" i="1"/>
  <c r="Z831" i="1"/>
  <c r="AB838" i="1"/>
  <c r="Z839" i="1"/>
  <c r="AB846" i="1"/>
  <c r="Z847" i="1"/>
  <c r="AB854" i="1"/>
  <c r="Z855" i="1"/>
  <c r="AB862" i="1"/>
  <c r="Z863" i="1"/>
  <c r="AB870" i="1"/>
  <c r="Z871" i="1"/>
  <c r="AA635" i="1"/>
  <c r="AC642" i="1"/>
  <c r="AA699" i="1"/>
  <c r="AC706" i="1"/>
  <c r="AC750" i="1"/>
  <c r="AA751" i="1"/>
  <c r="AC758" i="1"/>
  <c r="AA759" i="1"/>
  <c r="AC766" i="1"/>
  <c r="AA767" i="1"/>
  <c r="AC774" i="1"/>
  <c r="AA775" i="1"/>
  <c r="AC782" i="1"/>
  <c r="AA783" i="1"/>
  <c r="AC790" i="1"/>
  <c r="AA791" i="1"/>
  <c r="AC798" i="1"/>
  <c r="AA799" i="1"/>
  <c r="AC806" i="1"/>
  <c r="AA807" i="1"/>
  <c r="AC814" i="1"/>
  <c r="AA815" i="1"/>
  <c r="AC822" i="1"/>
  <c r="AA823" i="1"/>
  <c r="AC830" i="1"/>
  <c r="AA831" i="1"/>
  <c r="AC838" i="1"/>
  <c r="AA839" i="1"/>
  <c r="AC846" i="1"/>
  <c r="AA847" i="1"/>
  <c r="AC854" i="1"/>
  <c r="AA855" i="1"/>
  <c r="AC862" i="1"/>
  <c r="AA863" i="1"/>
  <c r="AB573" i="1"/>
  <c r="Z628" i="1"/>
  <c r="AB635" i="1"/>
  <c r="Z692" i="1"/>
  <c r="AB699" i="1"/>
  <c r="AB751" i="1"/>
  <c r="Z752" i="1"/>
  <c r="AB759" i="1"/>
  <c r="Z760" i="1"/>
  <c r="AB767" i="1"/>
  <c r="Z768" i="1"/>
  <c r="AB775" i="1"/>
  <c r="Z776" i="1"/>
  <c r="AB783" i="1"/>
  <c r="Z784" i="1"/>
  <c r="AB791" i="1"/>
  <c r="Z792" i="1"/>
  <c r="AB799" i="1"/>
  <c r="Z800" i="1"/>
  <c r="AB807" i="1"/>
  <c r="Z808" i="1"/>
  <c r="AB815" i="1"/>
  <c r="Z816" i="1"/>
  <c r="AB823" i="1"/>
  <c r="Z824" i="1"/>
  <c r="AB831" i="1"/>
  <c r="Z832" i="1"/>
  <c r="AB839" i="1"/>
  <c r="Z840" i="1"/>
  <c r="AB847" i="1"/>
  <c r="Z848" i="1"/>
  <c r="AB855" i="1"/>
  <c r="Z856" i="1"/>
  <c r="AB863" i="1"/>
  <c r="Z864" i="1"/>
  <c r="AA643" i="1"/>
  <c r="AC650" i="1"/>
  <c r="AA707" i="1"/>
  <c r="AC714" i="1"/>
  <c r="Z740" i="1"/>
  <c r="Z744" i="1"/>
  <c r="AC751" i="1"/>
  <c r="AA752" i="1"/>
  <c r="AC759" i="1"/>
  <c r="AA760" i="1"/>
  <c r="AC767" i="1"/>
  <c r="AA768" i="1"/>
  <c r="AC775" i="1"/>
  <c r="AA776" i="1"/>
  <c r="AC783" i="1"/>
  <c r="AA784" i="1"/>
  <c r="AC791" i="1"/>
  <c r="AA792" i="1"/>
  <c r="AC799" i="1"/>
  <c r="AA800" i="1"/>
  <c r="AC807" i="1"/>
  <c r="AA808" i="1"/>
  <c r="AC815" i="1"/>
  <c r="AA816" i="1"/>
  <c r="AC823" i="1"/>
  <c r="AA824" i="1"/>
  <c r="AC831" i="1"/>
  <c r="AA832" i="1"/>
  <c r="AC839" i="1"/>
  <c r="AA840" i="1"/>
  <c r="AC847" i="1"/>
  <c r="AA848" i="1"/>
  <c r="AC855" i="1"/>
  <c r="AA856" i="1"/>
  <c r="AC863" i="1"/>
  <c r="AA864" i="1"/>
  <c r="Z636" i="1"/>
  <c r="AB643" i="1"/>
  <c r="Z700" i="1"/>
  <c r="AB707" i="1"/>
  <c r="AA744" i="1"/>
  <c r="Z745" i="1"/>
  <c r="AB752" i="1"/>
  <c r="Z753" i="1"/>
  <c r="AB760" i="1"/>
  <c r="Z761" i="1"/>
  <c r="AB768" i="1"/>
  <c r="Z769" i="1"/>
  <c r="AB776" i="1"/>
  <c r="Z777" i="1"/>
  <c r="AB784" i="1"/>
  <c r="Z785" i="1"/>
  <c r="AB792" i="1"/>
  <c r="Z793" i="1"/>
  <c r="AB800" i="1"/>
  <c r="Z801" i="1"/>
  <c r="AB808" i="1"/>
  <c r="Z809" i="1"/>
  <c r="AB816" i="1"/>
  <c r="Z817" i="1"/>
  <c r="AB824" i="1"/>
  <c r="Z825" i="1"/>
  <c r="AB832" i="1"/>
  <c r="Z833" i="1"/>
  <c r="AB840" i="1"/>
  <c r="Z841" i="1"/>
  <c r="AB848" i="1"/>
  <c r="Z849" i="1"/>
  <c r="AB856" i="1"/>
  <c r="Z857" i="1"/>
  <c r="AB864" i="1"/>
  <c r="Z865" i="1"/>
  <c r="AA651" i="1"/>
  <c r="AC658" i="1"/>
  <c r="AA715" i="1"/>
  <c r="AC722" i="1"/>
  <c r="AB744" i="1"/>
  <c r="AA745" i="1"/>
  <c r="AC752" i="1"/>
  <c r="AA753" i="1"/>
  <c r="AC760" i="1"/>
  <c r="AA761" i="1"/>
  <c r="AC768" i="1"/>
  <c r="AA769" i="1"/>
  <c r="AC776" i="1"/>
  <c r="AA777" i="1"/>
  <c r="AC784" i="1"/>
  <c r="AA785" i="1"/>
  <c r="AC792" i="1"/>
  <c r="AA793" i="1"/>
  <c r="AC800" i="1"/>
  <c r="AA801" i="1"/>
  <c r="AC808" i="1"/>
  <c r="AA809" i="1"/>
  <c r="AC816" i="1"/>
  <c r="AA817" i="1"/>
  <c r="AC824" i="1"/>
  <c r="AA825" i="1"/>
  <c r="AC832" i="1"/>
  <c r="AA833" i="1"/>
  <c r="AC840" i="1"/>
  <c r="AA841" i="1"/>
  <c r="AC848" i="1"/>
  <c r="AA849" i="1"/>
  <c r="AC856" i="1"/>
  <c r="AA857" i="1"/>
  <c r="AC864" i="1"/>
  <c r="AA865" i="1"/>
  <c r="AC872" i="1"/>
  <c r="Z644" i="1"/>
  <c r="AB651" i="1"/>
  <c r="Z708" i="1"/>
  <c r="AB715" i="1"/>
  <c r="AA743" i="1"/>
  <c r="AC744" i="1"/>
  <c r="AB745" i="1"/>
  <c r="Z746" i="1"/>
  <c r="AB753" i="1"/>
  <c r="Z754" i="1"/>
  <c r="AB761" i="1"/>
  <c r="Z762" i="1"/>
  <c r="AB769" i="1"/>
  <c r="Z770" i="1"/>
  <c r="AB777" i="1"/>
  <c r="Z778" i="1"/>
  <c r="AB785" i="1"/>
  <c r="Z786" i="1"/>
  <c r="AB793" i="1"/>
  <c r="Z794" i="1"/>
  <c r="AB801" i="1"/>
  <c r="Z802" i="1"/>
  <c r="AB809" i="1"/>
  <c r="Z810" i="1"/>
  <c r="AB817" i="1"/>
  <c r="Z818" i="1"/>
  <c r="AB825" i="1"/>
  <c r="Z826" i="1"/>
  <c r="AB833" i="1"/>
  <c r="Z834" i="1"/>
  <c r="AB841" i="1"/>
  <c r="Z842" i="1"/>
  <c r="AB849" i="1"/>
  <c r="Z850" i="1"/>
  <c r="AB857" i="1"/>
  <c r="Z858" i="1"/>
  <c r="AB865" i="1"/>
  <c r="Z866" i="1"/>
  <c r="AB873" i="1"/>
  <c r="Z874" i="1"/>
  <c r="AA659" i="1"/>
  <c r="AC666" i="1"/>
  <c r="AA723" i="1"/>
  <c r="AC730" i="1"/>
  <c r="AB743" i="1"/>
  <c r="AC745" i="1"/>
  <c r="AA746" i="1"/>
  <c r="AC753" i="1"/>
  <c r="AA754" i="1"/>
  <c r="AC761" i="1"/>
  <c r="AA762" i="1"/>
  <c r="AC769" i="1"/>
  <c r="AA770" i="1"/>
  <c r="AC777" i="1"/>
  <c r="AA778" i="1"/>
  <c r="AC785" i="1"/>
  <c r="AA786" i="1"/>
  <c r="AC793" i="1"/>
  <c r="AA794" i="1"/>
  <c r="AC801" i="1"/>
  <c r="AA802" i="1"/>
  <c r="AC809" i="1"/>
  <c r="AA810" i="1"/>
  <c r="AC817" i="1"/>
  <c r="AA818" i="1"/>
  <c r="AC825" i="1"/>
  <c r="AA826" i="1"/>
  <c r="AC833" i="1"/>
  <c r="AA834" i="1"/>
  <c r="AC841" i="1"/>
  <c r="AA842" i="1"/>
  <c r="AC849" i="1"/>
  <c r="AA850" i="1"/>
  <c r="AC857" i="1"/>
  <c r="AA858" i="1"/>
  <c r="AC865" i="1"/>
  <c r="AA866" i="1"/>
  <c r="AC674" i="1"/>
  <c r="AA731" i="1"/>
  <c r="AA747" i="1"/>
  <c r="AC754" i="1"/>
  <c r="AA811" i="1"/>
  <c r="AC818" i="1"/>
  <c r="AC871" i="1"/>
  <c r="AB874" i="1"/>
  <c r="Z875" i="1"/>
  <c r="AB882" i="1"/>
  <c r="Z883" i="1"/>
  <c r="AB890" i="1"/>
  <c r="Z891" i="1"/>
  <c r="AB898" i="1"/>
  <c r="Z899" i="1"/>
  <c r="AB906" i="1"/>
  <c r="Z907" i="1"/>
  <c r="AB914" i="1"/>
  <c r="Z915" i="1"/>
  <c r="AB922" i="1"/>
  <c r="Z923" i="1"/>
  <c r="AB930" i="1"/>
  <c r="Z931" i="1"/>
  <c r="AB938" i="1"/>
  <c r="Z939" i="1"/>
  <c r="AB946" i="1"/>
  <c r="Z947" i="1"/>
  <c r="AB954" i="1"/>
  <c r="Z955" i="1"/>
  <c r="AB962" i="1"/>
  <c r="Z963" i="1"/>
  <c r="AB970" i="1"/>
  <c r="Z971" i="1"/>
  <c r="AB978" i="1"/>
  <c r="Z979" i="1"/>
  <c r="AB986" i="1"/>
  <c r="Z987" i="1"/>
  <c r="AB994" i="1"/>
  <c r="Z995" i="1"/>
  <c r="Z755" i="1"/>
  <c r="AB762" i="1"/>
  <c r="Z819" i="1"/>
  <c r="AB826" i="1"/>
  <c r="AC874" i="1"/>
  <c r="AA875" i="1"/>
  <c r="AC882" i="1"/>
  <c r="AA883" i="1"/>
  <c r="AC890" i="1"/>
  <c r="AA891" i="1"/>
  <c r="AC898" i="1"/>
  <c r="AA899" i="1"/>
  <c r="AC906" i="1"/>
  <c r="AA907" i="1"/>
  <c r="AC914" i="1"/>
  <c r="AA915" i="1"/>
  <c r="AC922" i="1"/>
  <c r="AA923" i="1"/>
  <c r="AC930" i="1"/>
  <c r="AA931" i="1"/>
  <c r="AC938" i="1"/>
  <c r="AA939" i="1"/>
  <c r="AC946" i="1"/>
  <c r="AA947" i="1"/>
  <c r="AC954" i="1"/>
  <c r="AA955" i="1"/>
  <c r="AC962" i="1"/>
  <c r="AA963" i="1"/>
  <c r="AC970" i="1"/>
  <c r="AA971" i="1"/>
  <c r="AC978" i="1"/>
  <c r="AA979" i="1"/>
  <c r="AC986" i="1"/>
  <c r="AA987" i="1"/>
  <c r="AC994" i="1"/>
  <c r="AA995" i="1"/>
  <c r="AC1002" i="1"/>
  <c r="AA1003" i="1"/>
  <c r="AA755" i="1"/>
  <c r="AC762" i="1"/>
  <c r="AA819" i="1"/>
  <c r="AC826" i="1"/>
  <c r="Z867" i="1"/>
  <c r="Z873" i="1"/>
  <c r="AB875" i="1"/>
  <c r="Z876" i="1"/>
  <c r="AB883" i="1"/>
  <c r="Z884" i="1"/>
  <c r="AB891" i="1"/>
  <c r="Z892" i="1"/>
  <c r="AB899" i="1"/>
  <c r="Z900" i="1"/>
  <c r="AB907" i="1"/>
  <c r="Z908" i="1"/>
  <c r="AB915" i="1"/>
  <c r="Z916" i="1"/>
  <c r="AB923" i="1"/>
  <c r="Z924" i="1"/>
  <c r="AB931" i="1"/>
  <c r="Z932" i="1"/>
  <c r="AB939" i="1"/>
  <c r="Z940" i="1"/>
  <c r="AB947" i="1"/>
  <c r="Z948" i="1"/>
  <c r="AB955" i="1"/>
  <c r="Z956" i="1"/>
  <c r="AB963" i="1"/>
  <c r="Z964" i="1"/>
  <c r="AB971" i="1"/>
  <c r="Z972" i="1"/>
  <c r="AB979" i="1"/>
  <c r="Z980" i="1"/>
  <c r="AB987" i="1"/>
  <c r="Z988" i="1"/>
  <c r="AB995" i="1"/>
  <c r="Z996" i="1"/>
  <c r="AB1003" i="1"/>
  <c r="Z763" i="1"/>
  <c r="AB770" i="1"/>
  <c r="Z827" i="1"/>
  <c r="AB834" i="1"/>
  <c r="AA867" i="1"/>
  <c r="AA873" i="1"/>
  <c r="AC875" i="1"/>
  <c r="AA876" i="1"/>
  <c r="AC883" i="1"/>
  <c r="AA884" i="1"/>
  <c r="AC891" i="1"/>
  <c r="AA892" i="1"/>
  <c r="AC899" i="1"/>
  <c r="AA900" i="1"/>
  <c r="AC907" i="1"/>
  <c r="AA908" i="1"/>
  <c r="AC915" i="1"/>
  <c r="AA916" i="1"/>
  <c r="AC923" i="1"/>
  <c r="AA924" i="1"/>
  <c r="AC931" i="1"/>
  <c r="AA932" i="1"/>
  <c r="AC939" i="1"/>
  <c r="AA940" i="1"/>
  <c r="AC947" i="1"/>
  <c r="AA948" i="1"/>
  <c r="AC955" i="1"/>
  <c r="AA956" i="1"/>
  <c r="AC963" i="1"/>
  <c r="AA964" i="1"/>
  <c r="AC971" i="1"/>
  <c r="AA972" i="1"/>
  <c r="AC979" i="1"/>
  <c r="AA980" i="1"/>
  <c r="AC987" i="1"/>
  <c r="AA988" i="1"/>
  <c r="AC995" i="1"/>
  <c r="AA996" i="1"/>
  <c r="AC1003" i="1"/>
  <c r="AA763" i="1"/>
  <c r="AC770" i="1"/>
  <c r="AA827" i="1"/>
  <c r="AC834" i="1"/>
  <c r="AC873" i="1"/>
  <c r="AB876" i="1"/>
  <c r="Z877" i="1"/>
  <c r="AB884" i="1"/>
  <c r="Z885" i="1"/>
  <c r="AB892" i="1"/>
  <c r="Z893" i="1"/>
  <c r="AB900" i="1"/>
  <c r="Z901" i="1"/>
  <c r="AB908" i="1"/>
  <c r="Z909" i="1"/>
  <c r="AB916" i="1"/>
  <c r="Z917" i="1"/>
  <c r="AB924" i="1"/>
  <c r="Z925" i="1"/>
  <c r="AB932" i="1"/>
  <c r="Z933" i="1"/>
  <c r="AB940" i="1"/>
  <c r="Z941" i="1"/>
  <c r="AB948" i="1"/>
  <c r="Z949" i="1"/>
  <c r="AB956" i="1"/>
  <c r="Z957" i="1"/>
  <c r="AB964" i="1"/>
  <c r="Z965" i="1"/>
  <c r="AB972" i="1"/>
  <c r="Z973" i="1"/>
  <c r="AB980" i="1"/>
  <c r="Z981" i="1"/>
  <c r="AB988" i="1"/>
  <c r="Z989" i="1"/>
  <c r="AB996" i="1"/>
  <c r="Z997" i="1"/>
  <c r="Z742" i="1"/>
  <c r="Z771" i="1"/>
  <c r="AB778" i="1"/>
  <c r="Z835" i="1"/>
  <c r="AB842" i="1"/>
  <c r="AA870" i="1"/>
  <c r="AC876" i="1"/>
  <c r="AA877" i="1"/>
  <c r="AC884" i="1"/>
  <c r="AA885" i="1"/>
  <c r="AC892" i="1"/>
  <c r="AA893" i="1"/>
  <c r="AC900" i="1"/>
  <c r="AA901" i="1"/>
  <c r="AC908" i="1"/>
  <c r="AA909" i="1"/>
  <c r="AC916" i="1"/>
  <c r="AA917" i="1"/>
  <c r="AC924" i="1"/>
  <c r="AA925" i="1"/>
  <c r="AC932" i="1"/>
  <c r="AA933" i="1"/>
  <c r="AC940" i="1"/>
  <c r="AA941" i="1"/>
  <c r="AC948" i="1"/>
  <c r="AA949" i="1"/>
  <c r="AC956" i="1"/>
  <c r="AA957" i="1"/>
  <c r="AC964" i="1"/>
  <c r="AA965" i="1"/>
  <c r="AC972" i="1"/>
  <c r="AA973" i="1"/>
  <c r="AC980" i="1"/>
  <c r="AA981" i="1"/>
  <c r="AA742" i="1"/>
  <c r="AA771" i="1"/>
  <c r="AC778" i="1"/>
  <c r="AA835" i="1"/>
  <c r="AC842" i="1"/>
  <c r="AC870" i="1"/>
  <c r="AB877" i="1"/>
  <c r="Z878" i="1"/>
  <c r="AB885" i="1"/>
  <c r="Z886" i="1"/>
  <c r="AB893" i="1"/>
  <c r="Z894" i="1"/>
  <c r="AB901" i="1"/>
  <c r="Z902" i="1"/>
  <c r="AB909" i="1"/>
  <c r="Z910" i="1"/>
  <c r="AB917" i="1"/>
  <c r="Z918" i="1"/>
  <c r="AB925" i="1"/>
  <c r="Z926" i="1"/>
  <c r="AB933" i="1"/>
  <c r="Z934" i="1"/>
  <c r="AB941" i="1"/>
  <c r="Z942" i="1"/>
  <c r="AB949" i="1"/>
  <c r="Z950" i="1"/>
  <c r="AB957" i="1"/>
  <c r="Z958" i="1"/>
  <c r="AB965" i="1"/>
  <c r="Z966" i="1"/>
  <c r="AB973" i="1"/>
  <c r="Z974" i="1"/>
  <c r="AB981" i="1"/>
  <c r="Z982" i="1"/>
  <c r="AB989" i="1"/>
  <c r="Z990" i="1"/>
  <c r="AB997" i="1"/>
  <c r="Z998" i="1"/>
  <c r="AC743" i="1"/>
  <c r="Z779" i="1"/>
  <c r="AB786" i="1"/>
  <c r="Z843" i="1"/>
  <c r="AB850" i="1"/>
  <c r="Z872" i="1"/>
  <c r="AC877" i="1"/>
  <c r="AA878" i="1"/>
  <c r="AC885" i="1"/>
  <c r="AA886" i="1"/>
  <c r="AC893" i="1"/>
  <c r="AA894" i="1"/>
  <c r="AC901" i="1"/>
  <c r="AA902" i="1"/>
  <c r="AC909" i="1"/>
  <c r="AA910" i="1"/>
  <c r="AC917" i="1"/>
  <c r="AA918" i="1"/>
  <c r="AC925" i="1"/>
  <c r="AA926" i="1"/>
  <c r="AC933" i="1"/>
  <c r="AA934" i="1"/>
  <c r="AC941" i="1"/>
  <c r="AA942" i="1"/>
  <c r="AC949" i="1"/>
  <c r="AA950" i="1"/>
  <c r="AC957" i="1"/>
  <c r="AA958" i="1"/>
  <c r="AC965" i="1"/>
  <c r="AA966" i="1"/>
  <c r="AC973" i="1"/>
  <c r="AA974" i="1"/>
  <c r="AC981" i="1"/>
  <c r="AA982" i="1"/>
  <c r="AC989" i="1"/>
  <c r="AA990" i="1"/>
  <c r="AA779" i="1"/>
  <c r="AC786" i="1"/>
  <c r="AA843" i="1"/>
  <c r="AC850" i="1"/>
  <c r="AA872" i="1"/>
  <c r="AB878" i="1"/>
  <c r="Z879" i="1"/>
  <c r="AB886" i="1"/>
  <c r="Z887" i="1"/>
  <c r="AB894" i="1"/>
  <c r="Z895" i="1"/>
  <c r="AB902" i="1"/>
  <c r="Z903" i="1"/>
  <c r="AB910" i="1"/>
  <c r="Z911" i="1"/>
  <c r="AB918" i="1"/>
  <c r="Z919" i="1"/>
  <c r="AB926" i="1"/>
  <c r="Z927" i="1"/>
  <c r="AB934" i="1"/>
  <c r="Z935" i="1"/>
  <c r="AB942" i="1"/>
  <c r="Z943" i="1"/>
  <c r="AB950" i="1"/>
  <c r="Z951" i="1"/>
  <c r="AB958" i="1"/>
  <c r="Z959" i="1"/>
  <c r="AB966" i="1"/>
  <c r="Z967" i="1"/>
  <c r="AB974" i="1"/>
  <c r="Z975" i="1"/>
  <c r="AB982" i="1"/>
  <c r="Z983" i="1"/>
  <c r="AB990" i="1"/>
  <c r="Z991" i="1"/>
  <c r="AB998" i="1"/>
  <c r="Z999" i="1"/>
  <c r="Z652" i="1"/>
  <c r="Z787" i="1"/>
  <c r="AB794" i="1"/>
  <c r="Z851" i="1"/>
  <c r="AB858" i="1"/>
  <c r="AB872" i="1"/>
  <c r="AC878" i="1"/>
  <c r="AA879" i="1"/>
  <c r="AC886" i="1"/>
  <c r="AA887" i="1"/>
  <c r="AC894" i="1"/>
  <c r="AA895" i="1"/>
  <c r="AC902" i="1"/>
  <c r="AA903" i="1"/>
  <c r="AC910" i="1"/>
  <c r="AA911" i="1"/>
  <c r="AC918" i="1"/>
  <c r="AA919" i="1"/>
  <c r="AC926" i="1"/>
  <c r="AA927" i="1"/>
  <c r="AC934" i="1"/>
  <c r="AA935" i="1"/>
  <c r="AC942" i="1"/>
  <c r="AA943" i="1"/>
  <c r="AC950" i="1"/>
  <c r="AA951" i="1"/>
  <c r="AC958" i="1"/>
  <c r="AA959" i="1"/>
  <c r="AC966" i="1"/>
  <c r="AA967" i="1"/>
  <c r="AC974" i="1"/>
  <c r="AA975" i="1"/>
  <c r="AC982" i="1"/>
  <c r="AA983" i="1"/>
  <c r="AC990" i="1"/>
  <c r="AA991" i="1"/>
  <c r="AC998" i="1"/>
  <c r="AA999" i="1"/>
  <c r="AA787" i="1"/>
  <c r="AC794" i="1"/>
  <c r="AA851" i="1"/>
  <c r="AC858" i="1"/>
  <c r="AB879" i="1"/>
  <c r="Z880" i="1"/>
  <c r="AB887" i="1"/>
  <c r="Z888" i="1"/>
  <c r="AB895" i="1"/>
  <c r="Z896" i="1"/>
  <c r="AB903" i="1"/>
  <c r="Z904" i="1"/>
  <c r="AB911" i="1"/>
  <c r="Z912" i="1"/>
  <c r="AB919" i="1"/>
  <c r="Z920" i="1"/>
  <c r="AB927" i="1"/>
  <c r="Z928" i="1"/>
  <c r="AB935" i="1"/>
  <c r="Z936" i="1"/>
  <c r="AB943" i="1"/>
  <c r="Z944" i="1"/>
  <c r="AB951" i="1"/>
  <c r="Z952" i="1"/>
  <c r="AB959" i="1"/>
  <c r="Z960" i="1"/>
  <c r="AB967" i="1"/>
  <c r="Z968" i="1"/>
  <c r="AB975" i="1"/>
  <c r="Z976" i="1"/>
  <c r="AB983" i="1"/>
  <c r="Z984" i="1"/>
  <c r="AB991" i="1"/>
  <c r="Z992" i="1"/>
  <c r="AB999" i="1"/>
  <c r="Z1000" i="1"/>
  <c r="AB659" i="1"/>
  <c r="Z716" i="1"/>
  <c r="Z795" i="1"/>
  <c r="AB802" i="1"/>
  <c r="Z859" i="1"/>
  <c r="AC879" i="1"/>
  <c r="AA880" i="1"/>
  <c r="AC887" i="1"/>
  <c r="AA888" i="1"/>
  <c r="AC895" i="1"/>
  <c r="AA896" i="1"/>
  <c r="AC903" i="1"/>
  <c r="AA904" i="1"/>
  <c r="AC911" i="1"/>
  <c r="AA912" i="1"/>
  <c r="AC919" i="1"/>
  <c r="AA920" i="1"/>
  <c r="AC927" i="1"/>
  <c r="AA928" i="1"/>
  <c r="AC935" i="1"/>
  <c r="AA936" i="1"/>
  <c r="AC943" i="1"/>
  <c r="AA944" i="1"/>
  <c r="AC951" i="1"/>
  <c r="AA952" i="1"/>
  <c r="AC959" i="1"/>
  <c r="AA960" i="1"/>
  <c r="AC967" i="1"/>
  <c r="AA968" i="1"/>
  <c r="AC975" i="1"/>
  <c r="AA976" i="1"/>
  <c r="AC983" i="1"/>
  <c r="AA984" i="1"/>
  <c r="AC991" i="1"/>
  <c r="AA992" i="1"/>
  <c r="AC999" i="1"/>
  <c r="AA1000" i="1"/>
  <c r="AA795" i="1"/>
  <c r="AC802" i="1"/>
  <c r="AA859" i="1"/>
  <c r="AB880" i="1"/>
  <c r="Z881" i="1"/>
  <c r="AB888" i="1"/>
  <c r="Z889" i="1"/>
  <c r="AB896" i="1"/>
  <c r="Z897" i="1"/>
  <c r="AB904" i="1"/>
  <c r="Z905" i="1"/>
  <c r="AB912" i="1"/>
  <c r="Z913" i="1"/>
  <c r="AB920" i="1"/>
  <c r="Z921" i="1"/>
  <c r="AB928" i="1"/>
  <c r="Z929" i="1"/>
  <c r="AB936" i="1"/>
  <c r="Z937" i="1"/>
  <c r="AB944" i="1"/>
  <c r="Z945" i="1"/>
  <c r="AB952" i="1"/>
  <c r="Z953" i="1"/>
  <c r="AB960" i="1"/>
  <c r="Z961" i="1"/>
  <c r="AB968" i="1"/>
  <c r="Z969" i="1"/>
  <c r="AB976" i="1"/>
  <c r="Z977" i="1"/>
  <c r="AB984" i="1"/>
  <c r="Z985" i="1"/>
  <c r="AB992" i="1"/>
  <c r="Z993" i="1"/>
  <c r="AB723" i="1"/>
  <c r="AB746" i="1"/>
  <c r="Z803" i="1"/>
  <c r="AB810" i="1"/>
  <c r="AB866" i="1"/>
  <c r="AC880" i="1"/>
  <c r="AA881" i="1"/>
  <c r="AC888" i="1"/>
  <c r="AA889" i="1"/>
  <c r="AC896" i="1"/>
  <c r="AA897" i="1"/>
  <c r="AC904" i="1"/>
  <c r="AA905" i="1"/>
  <c r="AC912" i="1"/>
  <c r="AA913" i="1"/>
  <c r="Z747" i="1"/>
  <c r="AA898" i="1"/>
  <c r="AC905" i="1"/>
  <c r="AA937" i="1"/>
  <c r="AA946" i="1"/>
  <c r="Z970" i="1"/>
  <c r="AC992" i="1"/>
  <c r="AB1005" i="1"/>
  <c r="Z1006" i="1"/>
  <c r="AB1013" i="1"/>
  <c r="Z1014" i="1"/>
  <c r="AB1021" i="1"/>
  <c r="Z1022" i="1"/>
  <c r="AB1029" i="1"/>
  <c r="Z1030" i="1"/>
  <c r="AB1037" i="1"/>
  <c r="Z1038" i="1"/>
  <c r="AB1045" i="1"/>
  <c r="Z1046" i="1"/>
  <c r="AB1053" i="1"/>
  <c r="Z1054" i="1"/>
  <c r="AB1061" i="1"/>
  <c r="Z1062" i="1"/>
  <c r="AB1069" i="1"/>
  <c r="Z1070" i="1"/>
  <c r="AB1077" i="1"/>
  <c r="Z1078" i="1"/>
  <c r="AB1085" i="1"/>
  <c r="Z1086" i="1"/>
  <c r="AB1093" i="1"/>
  <c r="Z1094" i="1"/>
  <c r="AB1101" i="1"/>
  <c r="Z1102" i="1"/>
  <c r="AB1109" i="1"/>
  <c r="Z1110" i="1"/>
  <c r="AB1117" i="1"/>
  <c r="Z1118" i="1"/>
  <c r="AB1125" i="1"/>
  <c r="Z1126" i="1"/>
  <c r="AC810" i="1"/>
  <c r="AC866" i="1"/>
  <c r="Z906" i="1"/>
  <c r="AB913" i="1"/>
  <c r="AB937" i="1"/>
  <c r="AA961" i="1"/>
  <c r="AA970" i="1"/>
  <c r="Z1002" i="1"/>
  <c r="AC1005" i="1"/>
  <c r="AA1006" i="1"/>
  <c r="AC1013" i="1"/>
  <c r="AA1014" i="1"/>
  <c r="AC1021" i="1"/>
  <c r="AA1022" i="1"/>
  <c r="AC1029" i="1"/>
  <c r="AA1030" i="1"/>
  <c r="AC1037" i="1"/>
  <c r="AA1038" i="1"/>
  <c r="AC1045" i="1"/>
  <c r="AA1046" i="1"/>
  <c r="AC1053" i="1"/>
  <c r="AA1054" i="1"/>
  <c r="AC1061" i="1"/>
  <c r="AA1062" i="1"/>
  <c r="AC1069" i="1"/>
  <c r="AA1070" i="1"/>
  <c r="AC1077" i="1"/>
  <c r="AA1078" i="1"/>
  <c r="AC1085" i="1"/>
  <c r="AA1086" i="1"/>
  <c r="AC1093" i="1"/>
  <c r="AA1094" i="1"/>
  <c r="AC1101" i="1"/>
  <c r="AA1102" i="1"/>
  <c r="AC1109" i="1"/>
  <c r="AA1110" i="1"/>
  <c r="AC1117" i="1"/>
  <c r="AA1118" i="1"/>
  <c r="AB754" i="1"/>
  <c r="Z811" i="1"/>
  <c r="AA906" i="1"/>
  <c r="AC913" i="1"/>
  <c r="AC928" i="1"/>
  <c r="AC937" i="1"/>
  <c r="AB961" i="1"/>
  <c r="AA985" i="1"/>
  <c r="AA1002" i="1"/>
  <c r="AB1006" i="1"/>
  <c r="Z1007" i="1"/>
  <c r="AB1014" i="1"/>
  <c r="Z1015" i="1"/>
  <c r="AB1022" i="1"/>
  <c r="Z1023" i="1"/>
  <c r="AB1030" i="1"/>
  <c r="Z1031" i="1"/>
  <c r="AB1038" i="1"/>
  <c r="Z1039" i="1"/>
  <c r="AB1046" i="1"/>
  <c r="Z1047" i="1"/>
  <c r="AB1054" i="1"/>
  <c r="Z1055" i="1"/>
  <c r="AB1062" i="1"/>
  <c r="Z1063" i="1"/>
  <c r="AB1070" i="1"/>
  <c r="Z1071" i="1"/>
  <c r="AB1078" i="1"/>
  <c r="Z1079" i="1"/>
  <c r="AB1086" i="1"/>
  <c r="Z1087" i="1"/>
  <c r="AB1094" i="1"/>
  <c r="Z1095" i="1"/>
  <c r="AB1102" i="1"/>
  <c r="Z1103" i="1"/>
  <c r="AB1110" i="1"/>
  <c r="Z1111" i="1"/>
  <c r="AB1118" i="1"/>
  <c r="Z1119" i="1"/>
  <c r="AB1126" i="1"/>
  <c r="Z1127" i="1"/>
  <c r="AC869" i="1"/>
  <c r="Z914" i="1"/>
  <c r="AC952" i="1"/>
  <c r="AC961" i="1"/>
  <c r="AB985" i="1"/>
  <c r="AA989" i="1"/>
  <c r="AC996" i="1"/>
  <c r="AB1002" i="1"/>
  <c r="AC1006" i="1"/>
  <c r="AA1007" i="1"/>
  <c r="AC1014" i="1"/>
  <c r="AA1015" i="1"/>
  <c r="AC1022" i="1"/>
  <c r="AA1023" i="1"/>
  <c r="AC1030" i="1"/>
  <c r="AA1031" i="1"/>
  <c r="AC1038" i="1"/>
  <c r="AA1039" i="1"/>
  <c r="AC1046" i="1"/>
  <c r="AA1047" i="1"/>
  <c r="AC1054" i="1"/>
  <c r="AA1055" i="1"/>
  <c r="AC1062" i="1"/>
  <c r="AA1063" i="1"/>
  <c r="AC1070" i="1"/>
  <c r="AA1071" i="1"/>
  <c r="AC1078" i="1"/>
  <c r="AA1079" i="1"/>
  <c r="AC1086" i="1"/>
  <c r="AA1087" i="1"/>
  <c r="AC1094" i="1"/>
  <c r="AA1095" i="1"/>
  <c r="AC1102" i="1"/>
  <c r="AA1103" i="1"/>
  <c r="AC1110" i="1"/>
  <c r="AA1111" i="1"/>
  <c r="AC1118" i="1"/>
  <c r="AA1119" i="1"/>
  <c r="AB818" i="1"/>
  <c r="AA914" i="1"/>
  <c r="Z938" i="1"/>
  <c r="AC976" i="1"/>
  <c r="AC985" i="1"/>
  <c r="AA993" i="1"/>
  <c r="AB1007" i="1"/>
  <c r="Z1008" i="1"/>
  <c r="AB1015" i="1"/>
  <c r="Z1016" i="1"/>
  <c r="AB1023" i="1"/>
  <c r="Z1024" i="1"/>
  <c r="AB1031" i="1"/>
  <c r="Z1032" i="1"/>
  <c r="AB1039" i="1"/>
  <c r="Z1040" i="1"/>
  <c r="AB1047" i="1"/>
  <c r="Z1048" i="1"/>
  <c r="AB1055" i="1"/>
  <c r="Z1056" i="1"/>
  <c r="AB1063" i="1"/>
  <c r="Z1064" i="1"/>
  <c r="AB1071" i="1"/>
  <c r="Z1072" i="1"/>
  <c r="AB1079" i="1"/>
  <c r="Z1080" i="1"/>
  <c r="AB1087" i="1"/>
  <c r="Z1088" i="1"/>
  <c r="AB1095" i="1"/>
  <c r="Z1096" i="1"/>
  <c r="AB1103" i="1"/>
  <c r="Z1104" i="1"/>
  <c r="AB1111" i="1"/>
  <c r="Z1112" i="1"/>
  <c r="AB1119" i="1"/>
  <c r="Z1120" i="1"/>
  <c r="AA871" i="1"/>
  <c r="AA929" i="1"/>
  <c r="AA938" i="1"/>
  <c r="Z962" i="1"/>
  <c r="AB993" i="1"/>
  <c r="Z1001" i="1"/>
  <c r="AC1007" i="1"/>
  <c r="AA1008" i="1"/>
  <c r="AC1015" i="1"/>
  <c r="AA1016" i="1"/>
  <c r="AC1023" i="1"/>
  <c r="AA1024" i="1"/>
  <c r="AC1031" i="1"/>
  <c r="AA1032" i="1"/>
  <c r="AC1039" i="1"/>
  <c r="AA1040" i="1"/>
  <c r="AC1047" i="1"/>
  <c r="AA1048" i="1"/>
  <c r="AC1055" i="1"/>
  <c r="AA1056" i="1"/>
  <c r="AC1063" i="1"/>
  <c r="AA1064" i="1"/>
  <c r="AC1071" i="1"/>
  <c r="AA1072" i="1"/>
  <c r="AC1079" i="1"/>
  <c r="AA1080" i="1"/>
  <c r="AC1087" i="1"/>
  <c r="AA1088" i="1"/>
  <c r="AC1095" i="1"/>
  <c r="AA1096" i="1"/>
  <c r="AC1103" i="1"/>
  <c r="AA1104" i="1"/>
  <c r="AC1111" i="1"/>
  <c r="AA1112" i="1"/>
  <c r="AC1119" i="1"/>
  <c r="AA1120" i="1"/>
  <c r="AB871" i="1"/>
  <c r="AB929" i="1"/>
  <c r="AA953" i="1"/>
  <c r="AA962" i="1"/>
  <c r="Z986" i="1"/>
  <c r="AC993" i="1"/>
  <c r="AA1001" i="1"/>
  <c r="AB1008" i="1"/>
  <c r="Z1009" i="1"/>
  <c r="AB1016" i="1"/>
  <c r="Z1017" i="1"/>
  <c r="AB1024" i="1"/>
  <c r="Z1025" i="1"/>
  <c r="AB1032" i="1"/>
  <c r="Z1033" i="1"/>
  <c r="AB1040" i="1"/>
  <c r="Z1041" i="1"/>
  <c r="AB1048" i="1"/>
  <c r="Z1049" i="1"/>
  <c r="AB1056" i="1"/>
  <c r="Z1057" i="1"/>
  <c r="AB1064" i="1"/>
  <c r="Z1065" i="1"/>
  <c r="AB1072" i="1"/>
  <c r="Z1073" i="1"/>
  <c r="AB1080" i="1"/>
  <c r="Z1081" i="1"/>
  <c r="AB1088" i="1"/>
  <c r="Z1089" i="1"/>
  <c r="AB1096" i="1"/>
  <c r="Z1097" i="1"/>
  <c r="AB1104" i="1"/>
  <c r="Z1105" i="1"/>
  <c r="AB1112" i="1"/>
  <c r="Z1113" i="1"/>
  <c r="AB1120" i="1"/>
  <c r="Z1121" i="1"/>
  <c r="AC920" i="1"/>
  <c r="AC929" i="1"/>
  <c r="AB953" i="1"/>
  <c r="AA977" i="1"/>
  <c r="AA986" i="1"/>
  <c r="AB1001" i="1"/>
  <c r="AC1008" i="1"/>
  <c r="AA1009" i="1"/>
  <c r="AC1016" i="1"/>
  <c r="AA1017" i="1"/>
  <c r="AC1024" i="1"/>
  <c r="AA1025" i="1"/>
  <c r="AC1032" i="1"/>
  <c r="AA1033" i="1"/>
  <c r="AC1040" i="1"/>
  <c r="AA1041" i="1"/>
  <c r="AC1048" i="1"/>
  <c r="AA1049" i="1"/>
  <c r="AC1056" i="1"/>
  <c r="AA1057" i="1"/>
  <c r="AC1064" i="1"/>
  <c r="AA1065" i="1"/>
  <c r="AC1072" i="1"/>
  <c r="AA1073" i="1"/>
  <c r="AC1080" i="1"/>
  <c r="AA1081" i="1"/>
  <c r="AC1088" i="1"/>
  <c r="AA1089" i="1"/>
  <c r="AC1096" i="1"/>
  <c r="AA1097" i="1"/>
  <c r="AC1104" i="1"/>
  <c r="AA1105" i="1"/>
  <c r="AC1112" i="1"/>
  <c r="AA1113" i="1"/>
  <c r="AC1120" i="1"/>
  <c r="AA1121" i="1"/>
  <c r="AC944" i="1"/>
  <c r="AC953" i="1"/>
  <c r="AB977" i="1"/>
  <c r="AA997" i="1"/>
  <c r="AC1001" i="1"/>
  <c r="AB1009" i="1"/>
  <c r="Z1010" i="1"/>
  <c r="AB1017" i="1"/>
  <c r="Z1018" i="1"/>
  <c r="AB1025" i="1"/>
  <c r="Z1026" i="1"/>
  <c r="AB1033" i="1"/>
  <c r="Z1034" i="1"/>
  <c r="AB1041" i="1"/>
  <c r="Z1042" i="1"/>
  <c r="AB1049" i="1"/>
  <c r="Z1050" i="1"/>
  <c r="AB1057" i="1"/>
  <c r="Z1058" i="1"/>
  <c r="AB1065" i="1"/>
  <c r="Z1066" i="1"/>
  <c r="AB1073" i="1"/>
  <c r="Z1074" i="1"/>
  <c r="AB1081" i="1"/>
  <c r="Z1082" i="1"/>
  <c r="AB1089" i="1"/>
  <c r="Z1090" i="1"/>
  <c r="AB1097" i="1"/>
  <c r="Z1098" i="1"/>
  <c r="AB1105" i="1"/>
  <c r="Z1106" i="1"/>
  <c r="AB1113" i="1"/>
  <c r="Z1114" i="1"/>
  <c r="AB1121" i="1"/>
  <c r="Z1122" i="1"/>
  <c r="AB881" i="1"/>
  <c r="Z930" i="1"/>
  <c r="AC968" i="1"/>
  <c r="AC977" i="1"/>
  <c r="Z994" i="1"/>
  <c r="AC997" i="1"/>
  <c r="AC1009" i="1"/>
  <c r="AA1010" i="1"/>
  <c r="AC1017" i="1"/>
  <c r="AA1018" i="1"/>
  <c r="AC1025" i="1"/>
  <c r="AA1026" i="1"/>
  <c r="AC1033" i="1"/>
  <c r="AA1034" i="1"/>
  <c r="AC1041" i="1"/>
  <c r="AA1042" i="1"/>
  <c r="AC1049" i="1"/>
  <c r="AA1050" i="1"/>
  <c r="AC1057" i="1"/>
  <c r="AA1058" i="1"/>
  <c r="AC1065" i="1"/>
  <c r="AA1066" i="1"/>
  <c r="AC1073" i="1"/>
  <c r="AA1074" i="1"/>
  <c r="AC1081" i="1"/>
  <c r="AA1082" i="1"/>
  <c r="AC1089" i="1"/>
  <c r="AA1090" i="1"/>
  <c r="AC1097" i="1"/>
  <c r="AA1098" i="1"/>
  <c r="AC1105" i="1"/>
  <c r="AA1106" i="1"/>
  <c r="AC1113" i="1"/>
  <c r="AA1114" i="1"/>
  <c r="AC1121" i="1"/>
  <c r="AA1122" i="1"/>
  <c r="AA874" i="1"/>
  <c r="AC881" i="1"/>
  <c r="AA921" i="1"/>
  <c r="AA930" i="1"/>
  <c r="Z954" i="1"/>
  <c r="AA994" i="1"/>
  <c r="AB1010" i="1"/>
  <c r="Z1011" i="1"/>
  <c r="AB1018" i="1"/>
  <c r="Z1019" i="1"/>
  <c r="AB1026" i="1"/>
  <c r="Z1027" i="1"/>
  <c r="AB1034" i="1"/>
  <c r="Z1035" i="1"/>
  <c r="AB1042" i="1"/>
  <c r="Z1043" i="1"/>
  <c r="AB1050" i="1"/>
  <c r="Z1051" i="1"/>
  <c r="AB1058" i="1"/>
  <c r="Z1059" i="1"/>
  <c r="AB1066" i="1"/>
  <c r="Z1067" i="1"/>
  <c r="AB1074" i="1"/>
  <c r="Z1075" i="1"/>
  <c r="AB1082" i="1"/>
  <c r="Z1083" i="1"/>
  <c r="AB1090" i="1"/>
  <c r="Z1091" i="1"/>
  <c r="AB1098" i="1"/>
  <c r="Z1099" i="1"/>
  <c r="AB1106" i="1"/>
  <c r="Z1107" i="1"/>
  <c r="AB1114" i="1"/>
  <c r="Z1115" i="1"/>
  <c r="AB1122" i="1"/>
  <c r="Z1123" i="1"/>
  <c r="AA667" i="1"/>
  <c r="Z882" i="1"/>
  <c r="AB889" i="1"/>
  <c r="AB921" i="1"/>
  <c r="AA945" i="1"/>
  <c r="AA954" i="1"/>
  <c r="Z978" i="1"/>
  <c r="AC1010" i="1"/>
  <c r="AA1011" i="1"/>
  <c r="AC1018" i="1"/>
  <c r="AA1019" i="1"/>
  <c r="AC1026" i="1"/>
  <c r="AA1027" i="1"/>
  <c r="AC1034" i="1"/>
  <c r="AA1035" i="1"/>
  <c r="AC1042" i="1"/>
  <c r="AA1043" i="1"/>
  <c r="AC1050" i="1"/>
  <c r="AA1051" i="1"/>
  <c r="AC1058" i="1"/>
  <c r="AA1059" i="1"/>
  <c r="AC1066" i="1"/>
  <c r="AA1067" i="1"/>
  <c r="AC1074" i="1"/>
  <c r="AA1075" i="1"/>
  <c r="AC1082" i="1"/>
  <c r="AA1083" i="1"/>
  <c r="AC1090" i="1"/>
  <c r="AA1091" i="1"/>
  <c r="AC1098" i="1"/>
  <c r="AA1099" i="1"/>
  <c r="AC1106" i="1"/>
  <c r="AA1107" i="1"/>
  <c r="AC1114" i="1"/>
  <c r="AA1115" i="1"/>
  <c r="AA882" i="1"/>
  <c r="AC889" i="1"/>
  <c r="AC921" i="1"/>
  <c r="AB945" i="1"/>
  <c r="AA969" i="1"/>
  <c r="AA978" i="1"/>
  <c r="AB1000" i="1"/>
  <c r="Z1004" i="1"/>
  <c r="AB1011" i="1"/>
  <c r="Z1012" i="1"/>
  <c r="AB1019" i="1"/>
  <c r="Z1020" i="1"/>
  <c r="AB1027" i="1"/>
  <c r="Z1028" i="1"/>
  <c r="AB1035" i="1"/>
  <c r="Z1036" i="1"/>
  <c r="AB1043" i="1"/>
  <c r="Z1044" i="1"/>
  <c r="AB1051" i="1"/>
  <c r="Z1052" i="1"/>
  <c r="AB1059" i="1"/>
  <c r="Z1060" i="1"/>
  <c r="AB1067" i="1"/>
  <c r="Z1068" i="1"/>
  <c r="AB1075" i="1"/>
  <c r="Z1076" i="1"/>
  <c r="AB1083" i="1"/>
  <c r="Z1084" i="1"/>
  <c r="AB1091" i="1"/>
  <c r="Z1092" i="1"/>
  <c r="AB1099" i="1"/>
  <c r="Z1100" i="1"/>
  <c r="AB1107" i="1"/>
  <c r="Z1108" i="1"/>
  <c r="AB1115" i="1"/>
  <c r="Z1116" i="1"/>
  <c r="AB1123" i="1"/>
  <c r="Z1124" i="1"/>
  <c r="Z890" i="1"/>
  <c r="AB897" i="1"/>
  <c r="AC936" i="1"/>
  <c r="AC945" i="1"/>
  <c r="AB969" i="1"/>
  <c r="AC1000" i="1"/>
  <c r="AA1004" i="1"/>
  <c r="AC1011" i="1"/>
  <c r="AA1012" i="1"/>
  <c r="AC1019" i="1"/>
  <c r="AA1020" i="1"/>
  <c r="AC1027" i="1"/>
  <c r="AA1028" i="1"/>
  <c r="AC1035" i="1"/>
  <c r="AA1036" i="1"/>
  <c r="AC1043" i="1"/>
  <c r="AA1044" i="1"/>
  <c r="AC1051" i="1"/>
  <c r="AA1052" i="1"/>
  <c r="AC1059" i="1"/>
  <c r="AA1060" i="1"/>
  <c r="AC1067" i="1"/>
  <c r="AA1068" i="1"/>
  <c r="AC1075" i="1"/>
  <c r="AA1076" i="1"/>
  <c r="AC1083" i="1"/>
  <c r="AA1084" i="1"/>
  <c r="AC1091" i="1"/>
  <c r="AA1092" i="1"/>
  <c r="AC1099" i="1"/>
  <c r="AA1100" i="1"/>
  <c r="AC1107" i="1"/>
  <c r="AA1029" i="1"/>
  <c r="AC1036" i="1"/>
  <c r="AA1093" i="1"/>
  <c r="AC1100" i="1"/>
  <c r="Z1117" i="1"/>
  <c r="AA1127" i="1"/>
  <c r="AA1128" i="1"/>
  <c r="AC1135" i="1"/>
  <c r="AA1136" i="1"/>
  <c r="AC1143" i="1"/>
  <c r="AA1144" i="1"/>
  <c r="AC1151" i="1"/>
  <c r="AA1152" i="1"/>
  <c r="AC1159" i="1"/>
  <c r="AA1160" i="1"/>
  <c r="AC1167" i="1"/>
  <c r="AA1168" i="1"/>
  <c r="AC1175" i="1"/>
  <c r="AA1176" i="1"/>
  <c r="AC1183" i="1"/>
  <c r="AA1184" i="1"/>
  <c r="AC1191" i="1"/>
  <c r="AA1192" i="1"/>
  <c r="AC1199" i="1"/>
  <c r="AA1200" i="1"/>
  <c r="AC1207" i="1"/>
  <c r="AA1208" i="1"/>
  <c r="AC1215" i="1"/>
  <c r="AA1216" i="1"/>
  <c r="AC1223" i="1"/>
  <c r="AA1224" i="1"/>
  <c r="AC1231" i="1"/>
  <c r="AA1232" i="1"/>
  <c r="AC1239" i="1"/>
  <c r="AA1240" i="1"/>
  <c r="AC1247" i="1"/>
  <c r="AA1248" i="1"/>
  <c r="AC969" i="1"/>
  <c r="Z1037" i="1"/>
  <c r="AB1044" i="1"/>
  <c r="Z1101" i="1"/>
  <c r="AA1108" i="1"/>
  <c r="AA1117" i="1"/>
  <c r="AB1127" i="1"/>
  <c r="AB1128" i="1"/>
  <c r="Z1129" i="1"/>
  <c r="AB1136" i="1"/>
  <c r="Z1137" i="1"/>
  <c r="AB1144" i="1"/>
  <c r="Z1145" i="1"/>
  <c r="AB1152" i="1"/>
  <c r="Z1153" i="1"/>
  <c r="AB1160" i="1"/>
  <c r="Z1161" i="1"/>
  <c r="AB1168" i="1"/>
  <c r="Z1169" i="1"/>
  <c r="AB1176" i="1"/>
  <c r="Z1177" i="1"/>
  <c r="AB1184" i="1"/>
  <c r="Z1185" i="1"/>
  <c r="AB1192" i="1"/>
  <c r="Z1193" i="1"/>
  <c r="AB1200" i="1"/>
  <c r="Z1201" i="1"/>
  <c r="AB1208" i="1"/>
  <c r="Z1209" i="1"/>
  <c r="AB1216" i="1"/>
  <c r="Z1217" i="1"/>
  <c r="AB1224" i="1"/>
  <c r="Z1225" i="1"/>
  <c r="AB1232" i="1"/>
  <c r="Z1233" i="1"/>
  <c r="AB1240" i="1"/>
  <c r="Z1241" i="1"/>
  <c r="AA1037" i="1"/>
  <c r="AC1044" i="1"/>
  <c r="AA1101" i="1"/>
  <c r="AB1108" i="1"/>
  <c r="AA1126" i="1"/>
  <c r="AC1127" i="1"/>
  <c r="AC1128" i="1"/>
  <c r="AA1129" i="1"/>
  <c r="AC1136" i="1"/>
  <c r="AA1137" i="1"/>
  <c r="AC1144" i="1"/>
  <c r="AA1145" i="1"/>
  <c r="AC1152" i="1"/>
  <c r="AA1153" i="1"/>
  <c r="AC1160" i="1"/>
  <c r="AA1161" i="1"/>
  <c r="AC1168" i="1"/>
  <c r="AA1169" i="1"/>
  <c r="AC1176" i="1"/>
  <c r="AA1177" i="1"/>
  <c r="AC1184" i="1"/>
  <c r="AA1185" i="1"/>
  <c r="AC1192" i="1"/>
  <c r="AA1193" i="1"/>
  <c r="AC1200" i="1"/>
  <c r="AA1201" i="1"/>
  <c r="AC1208" i="1"/>
  <c r="AA1209" i="1"/>
  <c r="AC1216" i="1"/>
  <c r="AA1217" i="1"/>
  <c r="AC1224" i="1"/>
  <c r="AA1225" i="1"/>
  <c r="AC1232" i="1"/>
  <c r="AA1233" i="1"/>
  <c r="AC1240" i="1"/>
  <c r="AA1241" i="1"/>
  <c r="AC1248" i="1"/>
  <c r="AA1249" i="1"/>
  <c r="AA890" i="1"/>
  <c r="Z1045" i="1"/>
  <c r="AB1052" i="1"/>
  <c r="AC1108" i="1"/>
  <c r="Z1125" i="1"/>
  <c r="AC1126" i="1"/>
  <c r="AB1129" i="1"/>
  <c r="Z1130" i="1"/>
  <c r="AB1137" i="1"/>
  <c r="Z1138" i="1"/>
  <c r="AB1145" i="1"/>
  <c r="Z1146" i="1"/>
  <c r="AB1153" i="1"/>
  <c r="Z1154" i="1"/>
  <c r="AB1161" i="1"/>
  <c r="Z1162" i="1"/>
  <c r="AB1169" i="1"/>
  <c r="Z1170" i="1"/>
  <c r="AB1177" i="1"/>
  <c r="Z1178" i="1"/>
  <c r="AB1185" i="1"/>
  <c r="Z1186" i="1"/>
  <c r="AB1193" i="1"/>
  <c r="Z1194" i="1"/>
  <c r="AB1201" i="1"/>
  <c r="Z1202" i="1"/>
  <c r="AB1209" i="1"/>
  <c r="Z1210" i="1"/>
  <c r="AB1217" i="1"/>
  <c r="Z1218" i="1"/>
  <c r="AB1225" i="1"/>
  <c r="Z1226" i="1"/>
  <c r="AB1233" i="1"/>
  <c r="Z1234" i="1"/>
  <c r="AB1241" i="1"/>
  <c r="Z1242" i="1"/>
  <c r="AB1249" i="1"/>
  <c r="Z1250" i="1"/>
  <c r="AA1045" i="1"/>
  <c r="AC1052" i="1"/>
  <c r="AA1125" i="1"/>
  <c r="AC1129" i="1"/>
  <c r="AA1130" i="1"/>
  <c r="AC1137" i="1"/>
  <c r="AA1138" i="1"/>
  <c r="AC1145" i="1"/>
  <c r="AA1146" i="1"/>
  <c r="AC1153" i="1"/>
  <c r="AA1154" i="1"/>
  <c r="AC1161" i="1"/>
  <c r="AA1162" i="1"/>
  <c r="AC1169" i="1"/>
  <c r="AA1170" i="1"/>
  <c r="AC1177" i="1"/>
  <c r="AA1178" i="1"/>
  <c r="AC1185" i="1"/>
  <c r="AA1186" i="1"/>
  <c r="AC1193" i="1"/>
  <c r="AA1194" i="1"/>
  <c r="AC1201" i="1"/>
  <c r="AA1202" i="1"/>
  <c r="AC1209" i="1"/>
  <c r="AA1210" i="1"/>
  <c r="AC1217" i="1"/>
  <c r="AA1218" i="1"/>
  <c r="AC1225" i="1"/>
  <c r="AA1226" i="1"/>
  <c r="AC1233" i="1"/>
  <c r="AA1234" i="1"/>
  <c r="AC1241" i="1"/>
  <c r="AA1242" i="1"/>
  <c r="AC1249" i="1"/>
  <c r="AA1250" i="1"/>
  <c r="AC897" i="1"/>
  <c r="Z1003" i="1"/>
  <c r="Z1053" i="1"/>
  <c r="AB1060" i="1"/>
  <c r="Z1109" i="1"/>
  <c r="AC1122" i="1"/>
  <c r="AA1124" i="1"/>
  <c r="AC1125" i="1"/>
  <c r="AB1130" i="1"/>
  <c r="Z1131" i="1"/>
  <c r="AB1138" i="1"/>
  <c r="Z1139" i="1"/>
  <c r="AB1146" i="1"/>
  <c r="Z1147" i="1"/>
  <c r="AB1154" i="1"/>
  <c r="Z1155" i="1"/>
  <c r="AB1162" i="1"/>
  <c r="Z1163" i="1"/>
  <c r="AB1170" i="1"/>
  <c r="Z1171" i="1"/>
  <c r="AB1178" i="1"/>
  <c r="Z1179" i="1"/>
  <c r="AB1186" i="1"/>
  <c r="Z1187" i="1"/>
  <c r="AB1194" i="1"/>
  <c r="Z1195" i="1"/>
  <c r="AB1202" i="1"/>
  <c r="Z1203" i="1"/>
  <c r="AB1210" i="1"/>
  <c r="Z1211" i="1"/>
  <c r="AB1218" i="1"/>
  <c r="Z1219" i="1"/>
  <c r="AB1226" i="1"/>
  <c r="Z1227" i="1"/>
  <c r="AB1234" i="1"/>
  <c r="Z1235" i="1"/>
  <c r="AB1242" i="1"/>
  <c r="Z1243" i="1"/>
  <c r="AB1250" i="1"/>
  <c r="Z898" i="1"/>
  <c r="AA1053" i="1"/>
  <c r="AC1060" i="1"/>
  <c r="AA1109" i="1"/>
  <c r="AB1124" i="1"/>
  <c r="AC1130" i="1"/>
  <c r="AA1131" i="1"/>
  <c r="AC1138" i="1"/>
  <c r="AA1139" i="1"/>
  <c r="AC1146" i="1"/>
  <c r="AA1147" i="1"/>
  <c r="AC1154" i="1"/>
  <c r="AA1155" i="1"/>
  <c r="AC1162" i="1"/>
  <c r="AA1163" i="1"/>
  <c r="AC1170" i="1"/>
  <c r="AA1171" i="1"/>
  <c r="AC1178" i="1"/>
  <c r="AA1179" i="1"/>
  <c r="AC1186" i="1"/>
  <c r="AA1187" i="1"/>
  <c r="AC1194" i="1"/>
  <c r="AA1195" i="1"/>
  <c r="AC1202" i="1"/>
  <c r="AA1203" i="1"/>
  <c r="AC1210" i="1"/>
  <c r="AA1211" i="1"/>
  <c r="AC1218" i="1"/>
  <c r="AA1219" i="1"/>
  <c r="AC1226" i="1"/>
  <c r="AA1227" i="1"/>
  <c r="AC1234" i="1"/>
  <c r="AA1235" i="1"/>
  <c r="AC1242" i="1"/>
  <c r="AA1243" i="1"/>
  <c r="AB1004" i="1"/>
  <c r="Z1061" i="1"/>
  <c r="AB1068" i="1"/>
  <c r="AC1124" i="1"/>
  <c r="AB1131" i="1"/>
  <c r="Z1132" i="1"/>
  <c r="AB1139" i="1"/>
  <c r="Z1140" i="1"/>
  <c r="AB1147" i="1"/>
  <c r="Z1148" i="1"/>
  <c r="AB1155" i="1"/>
  <c r="Z1156" i="1"/>
  <c r="AB1163" i="1"/>
  <c r="Z1164" i="1"/>
  <c r="AB1171" i="1"/>
  <c r="Z1172" i="1"/>
  <c r="AB1179" i="1"/>
  <c r="Z1180" i="1"/>
  <c r="AB1187" i="1"/>
  <c r="Z1188" i="1"/>
  <c r="AB1195" i="1"/>
  <c r="Z1196" i="1"/>
  <c r="AB1203" i="1"/>
  <c r="Z1204" i="1"/>
  <c r="AB1211" i="1"/>
  <c r="Z1212" i="1"/>
  <c r="AB1219" i="1"/>
  <c r="Z1220" i="1"/>
  <c r="AB1227" i="1"/>
  <c r="Z1228" i="1"/>
  <c r="AB1235" i="1"/>
  <c r="Z1236" i="1"/>
  <c r="AB1243" i="1"/>
  <c r="Z1244" i="1"/>
  <c r="AB905" i="1"/>
  <c r="Z946" i="1"/>
  <c r="AC984" i="1"/>
  <c r="AC1004" i="1"/>
  <c r="AA1061" i="1"/>
  <c r="AC1068" i="1"/>
  <c r="AC1131" i="1"/>
  <c r="AA1132" i="1"/>
  <c r="AC1139" i="1"/>
  <c r="AA1140" i="1"/>
  <c r="AC1147" i="1"/>
  <c r="AA1148" i="1"/>
  <c r="AC1155" i="1"/>
  <c r="AA1156" i="1"/>
  <c r="AC1163" i="1"/>
  <c r="AA1164" i="1"/>
  <c r="AC1171" i="1"/>
  <c r="AA1172" i="1"/>
  <c r="AC1179" i="1"/>
  <c r="AA1180" i="1"/>
  <c r="AC1187" i="1"/>
  <c r="AA1188" i="1"/>
  <c r="AC1195" i="1"/>
  <c r="AA1196" i="1"/>
  <c r="AC1203" i="1"/>
  <c r="AA1204" i="1"/>
  <c r="AC1211" i="1"/>
  <c r="AA1212" i="1"/>
  <c r="AC1219" i="1"/>
  <c r="AA1220" i="1"/>
  <c r="AC1227" i="1"/>
  <c r="AA1228" i="1"/>
  <c r="AC1235" i="1"/>
  <c r="AA1236" i="1"/>
  <c r="AC1243" i="1"/>
  <c r="AA1244" i="1"/>
  <c r="Z1005" i="1"/>
  <c r="AB1012" i="1"/>
  <c r="Z1069" i="1"/>
  <c r="AB1076" i="1"/>
  <c r="AC1115" i="1"/>
  <c r="AB1132" i="1"/>
  <c r="Z1133" i="1"/>
  <c r="AB1140" i="1"/>
  <c r="Z1141" i="1"/>
  <c r="AB1148" i="1"/>
  <c r="Z1149" i="1"/>
  <c r="AB1156" i="1"/>
  <c r="Z1157" i="1"/>
  <c r="AB1164" i="1"/>
  <c r="Z1165" i="1"/>
  <c r="AB1172" i="1"/>
  <c r="Z1173" i="1"/>
  <c r="AB1180" i="1"/>
  <c r="Z1181" i="1"/>
  <c r="AB1188" i="1"/>
  <c r="Z1189" i="1"/>
  <c r="AB1196" i="1"/>
  <c r="Z1197" i="1"/>
  <c r="AB1204" i="1"/>
  <c r="Z1205" i="1"/>
  <c r="AB1212" i="1"/>
  <c r="Z1213" i="1"/>
  <c r="AB1220" i="1"/>
  <c r="Z1221" i="1"/>
  <c r="AB1228" i="1"/>
  <c r="Z1229" i="1"/>
  <c r="AB1236" i="1"/>
  <c r="Z1237" i="1"/>
  <c r="AC746" i="1"/>
  <c r="AC988" i="1"/>
  <c r="AA1005" i="1"/>
  <c r="AC1012" i="1"/>
  <c r="AA1069" i="1"/>
  <c r="AC1076" i="1"/>
  <c r="AC1132" i="1"/>
  <c r="AA1133" i="1"/>
  <c r="AC1140" i="1"/>
  <c r="AA1141" i="1"/>
  <c r="AC1148" i="1"/>
  <c r="AA1149" i="1"/>
  <c r="AC1156" i="1"/>
  <c r="AA1157" i="1"/>
  <c r="AC1164" i="1"/>
  <c r="AA1165" i="1"/>
  <c r="AC1172" i="1"/>
  <c r="AA1173" i="1"/>
  <c r="AC1180" i="1"/>
  <c r="AA1181" i="1"/>
  <c r="AC1188" i="1"/>
  <c r="AA1189" i="1"/>
  <c r="AC1196" i="1"/>
  <c r="AA1197" i="1"/>
  <c r="AC1204" i="1"/>
  <c r="AA1205" i="1"/>
  <c r="AC1212" i="1"/>
  <c r="AA1213" i="1"/>
  <c r="AC1220" i="1"/>
  <c r="AA1221" i="1"/>
  <c r="AC1228" i="1"/>
  <c r="AA1229" i="1"/>
  <c r="AC1236" i="1"/>
  <c r="AA1237" i="1"/>
  <c r="AC1244" i="1"/>
  <c r="AA1245" i="1"/>
  <c r="Z1013" i="1"/>
  <c r="AB1020" i="1"/>
  <c r="Z1077" i="1"/>
  <c r="AB1084" i="1"/>
  <c r="AA1123" i="1"/>
  <c r="AB1133" i="1"/>
  <c r="Z1134" i="1"/>
  <c r="AB1141" i="1"/>
  <c r="Z1142" i="1"/>
  <c r="AB1149" i="1"/>
  <c r="Z1150" i="1"/>
  <c r="AB1157" i="1"/>
  <c r="Z1158" i="1"/>
  <c r="AB1165" i="1"/>
  <c r="Z1166" i="1"/>
  <c r="AB1173" i="1"/>
  <c r="Z1174" i="1"/>
  <c r="AB1181" i="1"/>
  <c r="Z1182" i="1"/>
  <c r="AB1189" i="1"/>
  <c r="Z1190" i="1"/>
  <c r="AB1197" i="1"/>
  <c r="Z1198" i="1"/>
  <c r="AB1205" i="1"/>
  <c r="Z1206" i="1"/>
  <c r="AB1213" i="1"/>
  <c r="Z1214" i="1"/>
  <c r="AB1221" i="1"/>
  <c r="Z1222" i="1"/>
  <c r="AB1229" i="1"/>
  <c r="Z1230" i="1"/>
  <c r="AB1237" i="1"/>
  <c r="Z1238" i="1"/>
  <c r="AB1245" i="1"/>
  <c r="Z1246" i="1"/>
  <c r="AB1253" i="1"/>
  <c r="Z1254" i="1"/>
  <c r="AA803" i="1"/>
  <c r="AA1013" i="1"/>
  <c r="AC1020" i="1"/>
  <c r="AA1077" i="1"/>
  <c r="AC1084" i="1"/>
  <c r="AA1116" i="1"/>
  <c r="AC1123" i="1"/>
  <c r="AC1133" i="1"/>
  <c r="AA1134" i="1"/>
  <c r="AC1141" i="1"/>
  <c r="AA1142" i="1"/>
  <c r="AC1149" i="1"/>
  <c r="AA1150" i="1"/>
  <c r="AC1157" i="1"/>
  <c r="AA1158" i="1"/>
  <c r="AC1165" i="1"/>
  <c r="AA1166" i="1"/>
  <c r="AC1173" i="1"/>
  <c r="AA1174" i="1"/>
  <c r="AC1181" i="1"/>
  <c r="AA1182" i="1"/>
  <c r="AC1189" i="1"/>
  <c r="AA1190" i="1"/>
  <c r="AC1197" i="1"/>
  <c r="AA1198" i="1"/>
  <c r="AC1205" i="1"/>
  <c r="AA1206" i="1"/>
  <c r="AC1213" i="1"/>
  <c r="AA1214" i="1"/>
  <c r="AC1221" i="1"/>
  <c r="AA1222" i="1"/>
  <c r="AC1229" i="1"/>
  <c r="AA1230" i="1"/>
  <c r="AC1237" i="1"/>
  <c r="AA1238" i="1"/>
  <c r="AC1245" i="1"/>
  <c r="AA1246" i="1"/>
  <c r="Z922" i="1"/>
  <c r="AC960" i="1"/>
  <c r="Z1021" i="1"/>
  <c r="AB1028" i="1"/>
  <c r="Z1085" i="1"/>
  <c r="AB1092" i="1"/>
  <c r="AB1116" i="1"/>
  <c r="AB1134" i="1"/>
  <c r="Z1135" i="1"/>
  <c r="AB1142" i="1"/>
  <c r="Z1143" i="1"/>
  <c r="AB1150" i="1"/>
  <c r="Z1151" i="1"/>
  <c r="AB1158" i="1"/>
  <c r="Z1159" i="1"/>
  <c r="AB1166" i="1"/>
  <c r="Z1167" i="1"/>
  <c r="AB1174" i="1"/>
  <c r="Z1175" i="1"/>
  <c r="AB1182" i="1"/>
  <c r="Z1183" i="1"/>
  <c r="AB1190" i="1"/>
  <c r="Z1191" i="1"/>
  <c r="AB1198" i="1"/>
  <c r="Z1199" i="1"/>
  <c r="AB1206" i="1"/>
  <c r="Z1207" i="1"/>
  <c r="AB1214" i="1"/>
  <c r="Z1215" i="1"/>
  <c r="AB1222" i="1"/>
  <c r="Z1223" i="1"/>
  <c r="AB1230" i="1"/>
  <c r="Z1231" i="1"/>
  <c r="AB1238" i="1"/>
  <c r="Z1239" i="1"/>
  <c r="AA998" i="1"/>
  <c r="Z1136" i="1"/>
  <c r="AB1143" i="1"/>
  <c r="Z1200" i="1"/>
  <c r="AB1207" i="1"/>
  <c r="AB1259" i="1"/>
  <c r="Z1260" i="1"/>
  <c r="AB1267" i="1"/>
  <c r="Z1268" i="1"/>
  <c r="AB1275" i="1"/>
  <c r="Z1276" i="1"/>
  <c r="AB1283" i="1"/>
  <c r="Z1284" i="1"/>
  <c r="AB1291" i="1"/>
  <c r="Z1292" i="1"/>
  <c r="AB1299" i="1"/>
  <c r="Z1300" i="1"/>
  <c r="AB1307" i="1"/>
  <c r="Z1308" i="1"/>
  <c r="AB1315" i="1"/>
  <c r="Z1316" i="1"/>
  <c r="AB1323" i="1"/>
  <c r="Z1324" i="1"/>
  <c r="AB1331" i="1"/>
  <c r="Z1332" i="1"/>
  <c r="AB1339" i="1"/>
  <c r="Z1340" i="1"/>
  <c r="AB1347" i="1"/>
  <c r="Z1348" i="1"/>
  <c r="AB1355" i="1"/>
  <c r="Z1356" i="1"/>
  <c r="AB1363" i="1"/>
  <c r="Z1364" i="1"/>
  <c r="AB1371" i="1"/>
  <c r="Z1372" i="1"/>
  <c r="AB1379" i="1"/>
  <c r="Z1380" i="1"/>
  <c r="AC1116" i="1"/>
  <c r="AA1151" i="1"/>
  <c r="AC1158" i="1"/>
  <c r="AA1215" i="1"/>
  <c r="AC1222" i="1"/>
  <c r="AC1259" i="1"/>
  <c r="AA1260" i="1"/>
  <c r="AC1267" i="1"/>
  <c r="AA1268" i="1"/>
  <c r="AC1275" i="1"/>
  <c r="AA1276" i="1"/>
  <c r="AC1283" i="1"/>
  <c r="AA1284" i="1"/>
  <c r="AC1291" i="1"/>
  <c r="AA1292" i="1"/>
  <c r="AC1299" i="1"/>
  <c r="AA1300" i="1"/>
  <c r="AC1307" i="1"/>
  <c r="AA1308" i="1"/>
  <c r="AC1315" i="1"/>
  <c r="AA1316" i="1"/>
  <c r="AC1323" i="1"/>
  <c r="AA1324" i="1"/>
  <c r="AC1331" i="1"/>
  <c r="AA1332" i="1"/>
  <c r="AC1339" i="1"/>
  <c r="AA1340" i="1"/>
  <c r="AC1347" i="1"/>
  <c r="AA1348" i="1"/>
  <c r="AC1355" i="1"/>
  <c r="AA1356" i="1"/>
  <c r="AC1363" i="1"/>
  <c r="AA1364" i="1"/>
  <c r="AC1371" i="1"/>
  <c r="AA1372" i="1"/>
  <c r="AC1379" i="1"/>
  <c r="AA1380" i="1"/>
  <c r="Z1144" i="1"/>
  <c r="AB1151" i="1"/>
  <c r="Z1208" i="1"/>
  <c r="AB1215" i="1"/>
  <c r="AB1246" i="1"/>
  <c r="AB1260" i="1"/>
  <c r="Z1261" i="1"/>
  <c r="AB1268" i="1"/>
  <c r="Z1269" i="1"/>
  <c r="AB1276" i="1"/>
  <c r="Z1277" i="1"/>
  <c r="AB1284" i="1"/>
  <c r="Z1285" i="1"/>
  <c r="AB1292" i="1"/>
  <c r="Z1293" i="1"/>
  <c r="AB1300" i="1"/>
  <c r="Z1301" i="1"/>
  <c r="AB1308" i="1"/>
  <c r="Z1309" i="1"/>
  <c r="AB1316" i="1"/>
  <c r="Z1317" i="1"/>
  <c r="AB1324" i="1"/>
  <c r="Z1325" i="1"/>
  <c r="AB1332" i="1"/>
  <c r="Z1333" i="1"/>
  <c r="AB1340" i="1"/>
  <c r="Z1341" i="1"/>
  <c r="AB1348" i="1"/>
  <c r="Z1349" i="1"/>
  <c r="AB1356" i="1"/>
  <c r="Z1357" i="1"/>
  <c r="AB1364" i="1"/>
  <c r="Z1365" i="1"/>
  <c r="AB1372" i="1"/>
  <c r="Z1373" i="1"/>
  <c r="AB1380" i="1"/>
  <c r="Z1381" i="1"/>
  <c r="AA1159" i="1"/>
  <c r="AC1166" i="1"/>
  <c r="AA1223" i="1"/>
  <c r="AC1230" i="1"/>
  <c r="AC1246" i="1"/>
  <c r="Z1249" i="1"/>
  <c r="AC1260" i="1"/>
  <c r="AA1261" i="1"/>
  <c r="AC1268" i="1"/>
  <c r="AA1269" i="1"/>
  <c r="AC1276" i="1"/>
  <c r="AA1277" i="1"/>
  <c r="AC1284" i="1"/>
  <c r="AA1285" i="1"/>
  <c r="AC1292" i="1"/>
  <c r="AA1293" i="1"/>
  <c r="AC1300" i="1"/>
  <c r="AA1301" i="1"/>
  <c r="AC1308" i="1"/>
  <c r="AA1309" i="1"/>
  <c r="AC1316" i="1"/>
  <c r="AA1317" i="1"/>
  <c r="AC1324" i="1"/>
  <c r="AA1325" i="1"/>
  <c r="AC1332" i="1"/>
  <c r="AA1333" i="1"/>
  <c r="AC1340" i="1"/>
  <c r="AA1341" i="1"/>
  <c r="AC1348" i="1"/>
  <c r="AA1349" i="1"/>
  <c r="AC1356" i="1"/>
  <c r="AA1357" i="1"/>
  <c r="AC1364" i="1"/>
  <c r="AA1365" i="1"/>
  <c r="AC1372" i="1"/>
  <c r="AA1373" i="1"/>
  <c r="AC1380" i="1"/>
  <c r="AA1381" i="1"/>
  <c r="Z1152" i="1"/>
  <c r="AB1159" i="1"/>
  <c r="Z1216" i="1"/>
  <c r="AB1223" i="1"/>
  <c r="AB1261" i="1"/>
  <c r="Z1262" i="1"/>
  <c r="AB1269" i="1"/>
  <c r="Z1270" i="1"/>
  <c r="AB1277" i="1"/>
  <c r="Z1278" i="1"/>
  <c r="AB1285" i="1"/>
  <c r="Z1286" i="1"/>
  <c r="AB1293" i="1"/>
  <c r="Z1294" i="1"/>
  <c r="AB1301" i="1"/>
  <c r="Z1302" i="1"/>
  <c r="AB1309" i="1"/>
  <c r="Z1310" i="1"/>
  <c r="AB1317" i="1"/>
  <c r="Z1318" i="1"/>
  <c r="AB1325" i="1"/>
  <c r="Z1326" i="1"/>
  <c r="AB1333" i="1"/>
  <c r="Z1334" i="1"/>
  <c r="AB1341" i="1"/>
  <c r="Z1342" i="1"/>
  <c r="AB1349" i="1"/>
  <c r="Z1350" i="1"/>
  <c r="AB1357" i="1"/>
  <c r="Z1358" i="1"/>
  <c r="AB1365" i="1"/>
  <c r="Z1366" i="1"/>
  <c r="AB1373" i="1"/>
  <c r="Z1374" i="1"/>
  <c r="AB1381" i="1"/>
  <c r="Z1382" i="1"/>
  <c r="AA1021" i="1"/>
  <c r="AA1167" i="1"/>
  <c r="AC1174" i="1"/>
  <c r="AA1231" i="1"/>
  <c r="AC1238" i="1"/>
  <c r="AC1261" i="1"/>
  <c r="AA1262" i="1"/>
  <c r="AC1269" i="1"/>
  <c r="AA1270" i="1"/>
  <c r="AC1277" i="1"/>
  <c r="AA1278" i="1"/>
  <c r="AC1285" i="1"/>
  <c r="AA1286" i="1"/>
  <c r="AC1293" i="1"/>
  <c r="AA1294" i="1"/>
  <c r="AC1301" i="1"/>
  <c r="AA1302" i="1"/>
  <c r="AC1309" i="1"/>
  <c r="AA1310" i="1"/>
  <c r="AC1317" i="1"/>
  <c r="AA1318" i="1"/>
  <c r="AC1325" i="1"/>
  <c r="AA1326" i="1"/>
  <c r="AC1333" i="1"/>
  <c r="AA1334" i="1"/>
  <c r="AC1341" i="1"/>
  <c r="AA1342" i="1"/>
  <c r="AC1349" i="1"/>
  <c r="AA1350" i="1"/>
  <c r="AC1357" i="1"/>
  <c r="AA1358" i="1"/>
  <c r="AC1365" i="1"/>
  <c r="AA1366" i="1"/>
  <c r="AC1373" i="1"/>
  <c r="AA1374" i="1"/>
  <c r="AC1381" i="1"/>
  <c r="AA1382" i="1"/>
  <c r="Z1160" i="1"/>
  <c r="AB1167" i="1"/>
  <c r="Z1224" i="1"/>
  <c r="AB1231" i="1"/>
  <c r="Z1247" i="1"/>
  <c r="AB1262" i="1"/>
  <c r="Z1263" i="1"/>
  <c r="AB1270" i="1"/>
  <c r="Z1271" i="1"/>
  <c r="AB1278" i="1"/>
  <c r="Z1279" i="1"/>
  <c r="AB1286" i="1"/>
  <c r="Z1287" i="1"/>
  <c r="AB1294" i="1"/>
  <c r="Z1295" i="1"/>
  <c r="AB1302" i="1"/>
  <c r="Z1303" i="1"/>
  <c r="AB1310" i="1"/>
  <c r="Z1311" i="1"/>
  <c r="AB1318" i="1"/>
  <c r="Z1319" i="1"/>
  <c r="AB1326" i="1"/>
  <c r="Z1327" i="1"/>
  <c r="AB1334" i="1"/>
  <c r="Z1335" i="1"/>
  <c r="AB1342" i="1"/>
  <c r="Z1343" i="1"/>
  <c r="AB1350" i="1"/>
  <c r="Z1351" i="1"/>
  <c r="AB1358" i="1"/>
  <c r="Z1359" i="1"/>
  <c r="AB1366" i="1"/>
  <c r="Z1367" i="1"/>
  <c r="AB1374" i="1"/>
  <c r="Z1375" i="1"/>
  <c r="AC1028" i="1"/>
  <c r="AA1085" i="1"/>
  <c r="AA1175" i="1"/>
  <c r="AC1182" i="1"/>
  <c r="AA1239" i="1"/>
  <c r="AA1247" i="1"/>
  <c r="AC1262" i="1"/>
  <c r="AA1263" i="1"/>
  <c r="AC1270" i="1"/>
  <c r="AA1271" i="1"/>
  <c r="AC1278" i="1"/>
  <c r="AA1279" i="1"/>
  <c r="AC1286" i="1"/>
  <c r="AA1287" i="1"/>
  <c r="AC1294" i="1"/>
  <c r="AA1295" i="1"/>
  <c r="AC1302" i="1"/>
  <c r="AA1303" i="1"/>
  <c r="AC1310" i="1"/>
  <c r="AA1311" i="1"/>
  <c r="AC1318" i="1"/>
  <c r="AA1319" i="1"/>
  <c r="AC1326" i="1"/>
  <c r="AA1327" i="1"/>
  <c r="AC1334" i="1"/>
  <c r="AA1335" i="1"/>
  <c r="AC1342" i="1"/>
  <c r="AA1343" i="1"/>
  <c r="AC1350" i="1"/>
  <c r="AA1351" i="1"/>
  <c r="AC1358" i="1"/>
  <c r="AA1359" i="1"/>
  <c r="AC1366" i="1"/>
  <c r="AA1367" i="1"/>
  <c r="AC1374" i="1"/>
  <c r="AA1375" i="1"/>
  <c r="AC1382" i="1"/>
  <c r="Z1029" i="1"/>
  <c r="Z1168" i="1"/>
  <c r="AB1175" i="1"/>
  <c r="Z1232" i="1"/>
  <c r="AB1239" i="1"/>
  <c r="AB1247" i="1"/>
  <c r="Z1255" i="1"/>
  <c r="Z1256" i="1"/>
  <c r="AB1263" i="1"/>
  <c r="Z1264" i="1"/>
  <c r="AB1271" i="1"/>
  <c r="Z1272" i="1"/>
  <c r="AB1279" i="1"/>
  <c r="Z1280" i="1"/>
  <c r="AB1287" i="1"/>
  <c r="Z1288" i="1"/>
  <c r="AB1295" i="1"/>
  <c r="Z1296" i="1"/>
  <c r="AB1303" i="1"/>
  <c r="Z1304" i="1"/>
  <c r="AB1311" i="1"/>
  <c r="Z1312" i="1"/>
  <c r="AB1319" i="1"/>
  <c r="Z1320" i="1"/>
  <c r="AB1327" i="1"/>
  <c r="Z1328" i="1"/>
  <c r="AB1335" i="1"/>
  <c r="Z1336" i="1"/>
  <c r="AB1343" i="1"/>
  <c r="Z1344" i="1"/>
  <c r="AB1351" i="1"/>
  <c r="Z1352" i="1"/>
  <c r="AB1359" i="1"/>
  <c r="Z1360" i="1"/>
  <c r="AB1367" i="1"/>
  <c r="AC1092" i="1"/>
  <c r="AA1183" i="1"/>
  <c r="AC1190" i="1"/>
  <c r="AB1244" i="1"/>
  <c r="Z1251" i="1"/>
  <c r="Z1252" i="1"/>
  <c r="Z1253" i="1"/>
  <c r="AA1254" i="1"/>
  <c r="AA1255" i="1"/>
  <c r="AA1256" i="1"/>
  <c r="AC1263" i="1"/>
  <c r="AA1264" i="1"/>
  <c r="AC1271" i="1"/>
  <c r="AA1272" i="1"/>
  <c r="AC1279" i="1"/>
  <c r="AA1280" i="1"/>
  <c r="AC1287" i="1"/>
  <c r="AA1288" i="1"/>
  <c r="AC1295" i="1"/>
  <c r="AA1296" i="1"/>
  <c r="AC1303" i="1"/>
  <c r="AA1304" i="1"/>
  <c r="AC1311" i="1"/>
  <c r="AA1312" i="1"/>
  <c r="AC1319" i="1"/>
  <c r="AA1320" i="1"/>
  <c r="AC1327" i="1"/>
  <c r="AA1328" i="1"/>
  <c r="AC1335" i="1"/>
  <c r="AA1336" i="1"/>
  <c r="AC1343" i="1"/>
  <c r="AA1344" i="1"/>
  <c r="AC1351" i="1"/>
  <c r="AA1352" i="1"/>
  <c r="AC1359" i="1"/>
  <c r="AA1360" i="1"/>
  <c r="AC1367" i="1"/>
  <c r="AA1368" i="1"/>
  <c r="AC1375" i="1"/>
  <c r="AA1376" i="1"/>
  <c r="AB1036" i="1"/>
  <c r="Z1093" i="1"/>
  <c r="Z1176" i="1"/>
  <c r="AB1183" i="1"/>
  <c r="AA1251" i="1"/>
  <c r="AA1252" i="1"/>
  <c r="AA1253" i="1"/>
  <c r="AB1254" i="1"/>
  <c r="AB1255" i="1"/>
  <c r="AB1256" i="1"/>
  <c r="Z1257" i="1"/>
  <c r="AB1264" i="1"/>
  <c r="Z1265" i="1"/>
  <c r="AB1272" i="1"/>
  <c r="Z1273" i="1"/>
  <c r="AB1280" i="1"/>
  <c r="Z1281" i="1"/>
  <c r="AB1288" i="1"/>
  <c r="Z1289" i="1"/>
  <c r="AB1296" i="1"/>
  <c r="Z1297" i="1"/>
  <c r="AB1304" i="1"/>
  <c r="Z1305" i="1"/>
  <c r="AB1312" i="1"/>
  <c r="Z1313" i="1"/>
  <c r="AB1320" i="1"/>
  <c r="Z1321" i="1"/>
  <c r="AB1328" i="1"/>
  <c r="Z1329" i="1"/>
  <c r="AB1336" i="1"/>
  <c r="Z1337" i="1"/>
  <c r="AB1344" i="1"/>
  <c r="Z1345" i="1"/>
  <c r="AB1352" i="1"/>
  <c r="Z1353" i="1"/>
  <c r="AB1360" i="1"/>
  <c r="Z1361" i="1"/>
  <c r="AB1368" i="1"/>
  <c r="Z1369" i="1"/>
  <c r="AB1376" i="1"/>
  <c r="Z1377" i="1"/>
  <c r="AA922" i="1"/>
  <c r="AC1134" i="1"/>
  <c r="AA1191" i="1"/>
  <c r="AC1198" i="1"/>
  <c r="Z1240" i="1"/>
  <c r="AB1251" i="1"/>
  <c r="AB1252" i="1"/>
  <c r="AC1253" i="1"/>
  <c r="AC1254" i="1"/>
  <c r="AC1255" i="1"/>
  <c r="AC1256" i="1"/>
  <c r="AA1257" i="1"/>
  <c r="AC1264" i="1"/>
  <c r="AA1265" i="1"/>
  <c r="AC1272" i="1"/>
  <c r="AA1273" i="1"/>
  <c r="AC1280" i="1"/>
  <c r="AA1281" i="1"/>
  <c r="AC1288" i="1"/>
  <c r="AA1289" i="1"/>
  <c r="AC1296" i="1"/>
  <c r="AA1297" i="1"/>
  <c r="AC1304" i="1"/>
  <c r="AA1305" i="1"/>
  <c r="AC1312" i="1"/>
  <c r="AA1313" i="1"/>
  <c r="AC1320" i="1"/>
  <c r="AA1321" i="1"/>
  <c r="AC1328" i="1"/>
  <c r="AA1329" i="1"/>
  <c r="AC1336" i="1"/>
  <c r="AA1337" i="1"/>
  <c r="AC1344" i="1"/>
  <c r="AA1345" i="1"/>
  <c r="AC1352" i="1"/>
  <c r="AA1353" i="1"/>
  <c r="AC1360" i="1"/>
  <c r="AA1361" i="1"/>
  <c r="AC1368" i="1"/>
  <c r="AA1369" i="1"/>
  <c r="AC1376" i="1"/>
  <c r="AA1377" i="1"/>
  <c r="AA1143" i="1"/>
  <c r="AA1275" i="1"/>
  <c r="AC1282" i="1"/>
  <c r="AA1307" i="1"/>
  <c r="AC1314" i="1"/>
  <c r="AA1339" i="1"/>
  <c r="AC1346" i="1"/>
  <c r="Z1379" i="1"/>
  <c r="AC1389" i="1"/>
  <c r="AA1390" i="1"/>
  <c r="AC1397" i="1"/>
  <c r="AA1398" i="1"/>
  <c r="AC1405" i="1"/>
  <c r="AA1406" i="1"/>
  <c r="AC1413" i="1"/>
  <c r="AA1414" i="1"/>
  <c r="AC1421" i="1"/>
  <c r="AA1422" i="1"/>
  <c r="AC1429" i="1"/>
  <c r="AA1430" i="1"/>
  <c r="AC1437" i="1"/>
  <c r="AA1438" i="1"/>
  <c r="AC1445" i="1"/>
  <c r="AA1446" i="1"/>
  <c r="AC1453" i="1"/>
  <c r="AA1454" i="1"/>
  <c r="AC1461" i="1"/>
  <c r="AA1462" i="1"/>
  <c r="AC1469" i="1"/>
  <c r="AA1470" i="1"/>
  <c r="AC1477" i="1"/>
  <c r="AA1478" i="1"/>
  <c r="AC1485" i="1"/>
  <c r="AA1486" i="1"/>
  <c r="AB1100" i="1"/>
  <c r="Z1258" i="1"/>
  <c r="AB1265" i="1"/>
  <c r="Z1290" i="1"/>
  <c r="AB1297" i="1"/>
  <c r="Z1322" i="1"/>
  <c r="AB1329" i="1"/>
  <c r="Z1354" i="1"/>
  <c r="AB1361" i="1"/>
  <c r="Z1368" i="1"/>
  <c r="AA1379" i="1"/>
  <c r="Z1383" i="1"/>
  <c r="AB1390" i="1"/>
  <c r="Z1391" i="1"/>
  <c r="AB1398" i="1"/>
  <c r="Z1399" i="1"/>
  <c r="AB1406" i="1"/>
  <c r="Z1407" i="1"/>
  <c r="AB1414" i="1"/>
  <c r="Z1415" i="1"/>
  <c r="AB1422" i="1"/>
  <c r="Z1423" i="1"/>
  <c r="AB1430" i="1"/>
  <c r="Z1431" i="1"/>
  <c r="AB1438" i="1"/>
  <c r="Z1439" i="1"/>
  <c r="AB1446" i="1"/>
  <c r="Z1447" i="1"/>
  <c r="AB1454" i="1"/>
  <c r="Z1455" i="1"/>
  <c r="AB1462" i="1"/>
  <c r="Z1463" i="1"/>
  <c r="AB1470" i="1"/>
  <c r="Z1471" i="1"/>
  <c r="AB1478" i="1"/>
  <c r="Z1479" i="1"/>
  <c r="AB1486" i="1"/>
  <c r="Z1487" i="1"/>
  <c r="AB1494" i="1"/>
  <c r="Z1495" i="1"/>
  <c r="AC1206" i="1"/>
  <c r="AC1250" i="1"/>
  <c r="AA1258" i="1"/>
  <c r="AC1265" i="1"/>
  <c r="AA1290" i="1"/>
  <c r="AC1297" i="1"/>
  <c r="AA1322" i="1"/>
  <c r="AC1329" i="1"/>
  <c r="AA1354" i="1"/>
  <c r="AC1361" i="1"/>
  <c r="AA1383" i="1"/>
  <c r="AC1390" i="1"/>
  <c r="AA1391" i="1"/>
  <c r="AC1398" i="1"/>
  <c r="AA1399" i="1"/>
  <c r="AC1406" i="1"/>
  <c r="AA1407" i="1"/>
  <c r="AC1414" i="1"/>
  <c r="AA1415" i="1"/>
  <c r="AC1422" i="1"/>
  <c r="AA1423" i="1"/>
  <c r="AC1430" i="1"/>
  <c r="AA1431" i="1"/>
  <c r="AC1438" i="1"/>
  <c r="AA1439" i="1"/>
  <c r="AC1446" i="1"/>
  <c r="AA1447" i="1"/>
  <c r="AC1454" i="1"/>
  <c r="AA1455" i="1"/>
  <c r="AC1462" i="1"/>
  <c r="AA1463" i="1"/>
  <c r="AC1470" i="1"/>
  <c r="AA1471" i="1"/>
  <c r="AC1478" i="1"/>
  <c r="AA1479" i="1"/>
  <c r="AC1486" i="1"/>
  <c r="AA1487" i="1"/>
  <c r="AB1258" i="1"/>
  <c r="Z1283" i="1"/>
  <c r="AB1290" i="1"/>
  <c r="Z1315" i="1"/>
  <c r="AB1322" i="1"/>
  <c r="Z1347" i="1"/>
  <c r="AB1354" i="1"/>
  <c r="Z1371" i="1"/>
  <c r="AB1383" i="1"/>
  <c r="Z1384" i="1"/>
  <c r="AB1391" i="1"/>
  <c r="Z1392" i="1"/>
  <c r="AB1399" i="1"/>
  <c r="Z1400" i="1"/>
  <c r="AB1407" i="1"/>
  <c r="Z1408" i="1"/>
  <c r="AB1415" i="1"/>
  <c r="Z1416" i="1"/>
  <c r="AB1423" i="1"/>
  <c r="Z1424" i="1"/>
  <c r="AB1431" i="1"/>
  <c r="Z1432" i="1"/>
  <c r="AB1439" i="1"/>
  <c r="Z1440" i="1"/>
  <c r="AB1447" i="1"/>
  <c r="Z1448" i="1"/>
  <c r="AB1455" i="1"/>
  <c r="Z1456" i="1"/>
  <c r="AB1463" i="1"/>
  <c r="Z1464" i="1"/>
  <c r="AB1471" i="1"/>
  <c r="Z1472" i="1"/>
  <c r="AB1479" i="1"/>
  <c r="Z1480" i="1"/>
  <c r="AB1487" i="1"/>
  <c r="Z1488" i="1"/>
  <c r="AC1150" i="1"/>
  <c r="AA1207" i="1"/>
  <c r="AC1258" i="1"/>
  <c r="AA1283" i="1"/>
  <c r="AC1290" i="1"/>
  <c r="AA1315" i="1"/>
  <c r="AC1322" i="1"/>
  <c r="AA1347" i="1"/>
  <c r="AC1354" i="1"/>
  <c r="AA1371" i="1"/>
  <c r="AB1377" i="1"/>
  <c r="AB1382" i="1"/>
  <c r="AC1383" i="1"/>
  <c r="AA1384" i="1"/>
  <c r="AC1391" i="1"/>
  <c r="AA1392" i="1"/>
  <c r="AC1399" i="1"/>
  <c r="AA1400" i="1"/>
  <c r="AC1407" i="1"/>
  <c r="AA1408" i="1"/>
  <c r="AC1415" i="1"/>
  <c r="AA1416" i="1"/>
  <c r="AC1423" i="1"/>
  <c r="AA1424" i="1"/>
  <c r="AC1431" i="1"/>
  <c r="AA1432" i="1"/>
  <c r="AC1439" i="1"/>
  <c r="AA1440" i="1"/>
  <c r="AC1447" i="1"/>
  <c r="AA1448" i="1"/>
  <c r="AC1455" i="1"/>
  <c r="AA1456" i="1"/>
  <c r="AC1463" i="1"/>
  <c r="AA1464" i="1"/>
  <c r="AC1471" i="1"/>
  <c r="AA1472" i="1"/>
  <c r="AC1479" i="1"/>
  <c r="AA1480" i="1"/>
  <c r="AC1487" i="1"/>
  <c r="AA1488" i="1"/>
  <c r="Z1184" i="1"/>
  <c r="AC1251" i="1"/>
  <c r="Z1266" i="1"/>
  <c r="AB1273" i="1"/>
  <c r="Z1298" i="1"/>
  <c r="AB1305" i="1"/>
  <c r="Z1330" i="1"/>
  <c r="AB1337" i="1"/>
  <c r="Z1362" i="1"/>
  <c r="AC1377" i="1"/>
  <c r="AB1384" i="1"/>
  <c r="Z1385" i="1"/>
  <c r="AB1392" i="1"/>
  <c r="Z1393" i="1"/>
  <c r="AB1400" i="1"/>
  <c r="Z1401" i="1"/>
  <c r="AB1408" i="1"/>
  <c r="Z1409" i="1"/>
  <c r="AB1416" i="1"/>
  <c r="Z1417" i="1"/>
  <c r="AB1424" i="1"/>
  <c r="Z1425" i="1"/>
  <c r="AB1432" i="1"/>
  <c r="Z1433" i="1"/>
  <c r="AB1440" i="1"/>
  <c r="Z1441" i="1"/>
  <c r="AB1448" i="1"/>
  <c r="Z1449" i="1"/>
  <c r="AB1456" i="1"/>
  <c r="Z1457" i="1"/>
  <c r="AB1464" i="1"/>
  <c r="Z1465" i="1"/>
  <c r="AB1472" i="1"/>
  <c r="Z1473" i="1"/>
  <c r="AB1480" i="1"/>
  <c r="Z1481" i="1"/>
  <c r="AB1488" i="1"/>
  <c r="Z1489" i="1"/>
  <c r="AA1266" i="1"/>
  <c r="AC1273" i="1"/>
  <c r="AA1298" i="1"/>
  <c r="AC1305" i="1"/>
  <c r="AA1330" i="1"/>
  <c r="AC1337" i="1"/>
  <c r="AA1362" i="1"/>
  <c r="AC1384" i="1"/>
  <c r="AA1385" i="1"/>
  <c r="AC1392" i="1"/>
  <c r="AA1393" i="1"/>
  <c r="AC1400" i="1"/>
  <c r="AA1401" i="1"/>
  <c r="AC1408" i="1"/>
  <c r="AA1409" i="1"/>
  <c r="AC1416" i="1"/>
  <c r="AA1417" i="1"/>
  <c r="AC1424" i="1"/>
  <c r="AA1425" i="1"/>
  <c r="AC1432" i="1"/>
  <c r="AA1433" i="1"/>
  <c r="AC1440" i="1"/>
  <c r="AA1441" i="1"/>
  <c r="AC1448" i="1"/>
  <c r="AA1449" i="1"/>
  <c r="AC1456" i="1"/>
  <c r="AA1457" i="1"/>
  <c r="AC1464" i="1"/>
  <c r="AA1465" i="1"/>
  <c r="AC1472" i="1"/>
  <c r="AA1473" i="1"/>
  <c r="AC1480" i="1"/>
  <c r="AA1481" i="1"/>
  <c r="AC1488" i="1"/>
  <c r="AA1489" i="1"/>
  <c r="Z1128" i="1"/>
  <c r="Z1259" i="1"/>
  <c r="AB1266" i="1"/>
  <c r="Z1291" i="1"/>
  <c r="AB1298" i="1"/>
  <c r="Z1323" i="1"/>
  <c r="AB1330" i="1"/>
  <c r="Z1355" i="1"/>
  <c r="AB1362" i="1"/>
  <c r="AB1369" i="1"/>
  <c r="AB1385" i="1"/>
  <c r="Z1386" i="1"/>
  <c r="AB1393" i="1"/>
  <c r="Z1394" i="1"/>
  <c r="AB1401" i="1"/>
  <c r="Z1402" i="1"/>
  <c r="AB1409" i="1"/>
  <c r="Z1410" i="1"/>
  <c r="AB1417" i="1"/>
  <c r="Z1418" i="1"/>
  <c r="AB1425" i="1"/>
  <c r="Z1426" i="1"/>
  <c r="AB1433" i="1"/>
  <c r="Z1434" i="1"/>
  <c r="AB1441" i="1"/>
  <c r="Z1442" i="1"/>
  <c r="AB1449" i="1"/>
  <c r="Z1450" i="1"/>
  <c r="AB1457" i="1"/>
  <c r="Z1458" i="1"/>
  <c r="AC1214" i="1"/>
  <c r="AA1259" i="1"/>
  <c r="AC1266" i="1"/>
  <c r="AA1291" i="1"/>
  <c r="AC1298" i="1"/>
  <c r="AA1323" i="1"/>
  <c r="AC1330" i="1"/>
  <c r="AA1355" i="1"/>
  <c r="AC1362" i="1"/>
  <c r="AC1369" i="1"/>
  <c r="AC1385" i="1"/>
  <c r="AA1386" i="1"/>
  <c r="AC1393" i="1"/>
  <c r="AA1394" i="1"/>
  <c r="AC1401" i="1"/>
  <c r="AA1402" i="1"/>
  <c r="AC1409" i="1"/>
  <c r="AA1410" i="1"/>
  <c r="AC1417" i="1"/>
  <c r="AA1418" i="1"/>
  <c r="AC1425" i="1"/>
  <c r="AA1426" i="1"/>
  <c r="AC1433" i="1"/>
  <c r="AA1434" i="1"/>
  <c r="AC1441" i="1"/>
  <c r="AA1442" i="1"/>
  <c r="AC1449" i="1"/>
  <c r="AA1450" i="1"/>
  <c r="AC1457" i="1"/>
  <c r="AA1458" i="1"/>
  <c r="AC1465" i="1"/>
  <c r="AA1466" i="1"/>
  <c r="AB1191" i="1"/>
  <c r="AC1252" i="1"/>
  <c r="Z1274" i="1"/>
  <c r="AB1281" i="1"/>
  <c r="Z1306" i="1"/>
  <c r="AB1313" i="1"/>
  <c r="Z1338" i="1"/>
  <c r="AB1345" i="1"/>
  <c r="AB1375" i="1"/>
  <c r="Z1378" i="1"/>
  <c r="AB1386" i="1"/>
  <c r="Z1387" i="1"/>
  <c r="AB1394" i="1"/>
  <c r="Z1395" i="1"/>
  <c r="AB1402" i="1"/>
  <c r="Z1403" i="1"/>
  <c r="AB1410" i="1"/>
  <c r="Z1411" i="1"/>
  <c r="AB1418" i="1"/>
  <c r="Z1419" i="1"/>
  <c r="AB1426" i="1"/>
  <c r="Z1427" i="1"/>
  <c r="AB1434" i="1"/>
  <c r="Z1435" i="1"/>
  <c r="AB1442" i="1"/>
  <c r="Z1443" i="1"/>
  <c r="AB1450" i="1"/>
  <c r="Z1451" i="1"/>
  <c r="AB1458" i="1"/>
  <c r="Z1459" i="1"/>
  <c r="AB1466" i="1"/>
  <c r="Z1467" i="1"/>
  <c r="AB1474" i="1"/>
  <c r="Z1475" i="1"/>
  <c r="AB1482" i="1"/>
  <c r="Z1483" i="1"/>
  <c r="AB1490" i="1"/>
  <c r="Z1491" i="1"/>
  <c r="AA1135" i="1"/>
  <c r="Z1245" i="1"/>
  <c r="AA1274" i="1"/>
  <c r="AC1281" i="1"/>
  <c r="AA1306" i="1"/>
  <c r="AC1313" i="1"/>
  <c r="AA1338" i="1"/>
  <c r="AC1345" i="1"/>
  <c r="AA1378" i="1"/>
  <c r="AC1386" i="1"/>
  <c r="AA1387" i="1"/>
  <c r="AC1394" i="1"/>
  <c r="AA1395" i="1"/>
  <c r="AC1402" i="1"/>
  <c r="AA1403" i="1"/>
  <c r="AC1410" i="1"/>
  <c r="AA1411" i="1"/>
  <c r="AC1418" i="1"/>
  <c r="AA1419" i="1"/>
  <c r="AC1426" i="1"/>
  <c r="AA1427" i="1"/>
  <c r="AC1434" i="1"/>
  <c r="AA1435" i="1"/>
  <c r="AC1442" i="1"/>
  <c r="AA1443" i="1"/>
  <c r="AC1450" i="1"/>
  <c r="AA1451" i="1"/>
  <c r="AC1458" i="1"/>
  <c r="AA1459" i="1"/>
  <c r="AC1466" i="1"/>
  <c r="AA1467" i="1"/>
  <c r="AC1474" i="1"/>
  <c r="AA1475" i="1"/>
  <c r="AC1482" i="1"/>
  <c r="AA1483" i="1"/>
  <c r="AC1490" i="1"/>
  <c r="AA1491" i="1"/>
  <c r="AB1135" i="1"/>
  <c r="Z1192" i="1"/>
  <c r="Z1267" i="1"/>
  <c r="AB1274" i="1"/>
  <c r="Z1299" i="1"/>
  <c r="AB1306" i="1"/>
  <c r="Z1331" i="1"/>
  <c r="AB1338" i="1"/>
  <c r="Z1363" i="1"/>
  <c r="AB1378" i="1"/>
  <c r="AB1387" i="1"/>
  <c r="Z1388" i="1"/>
  <c r="AB1395" i="1"/>
  <c r="Z1396" i="1"/>
  <c r="AB1403" i="1"/>
  <c r="Z1404" i="1"/>
  <c r="AB1411" i="1"/>
  <c r="Z1412" i="1"/>
  <c r="Z1248" i="1"/>
  <c r="AB1257" i="1"/>
  <c r="Z1282" i="1"/>
  <c r="AB1289" i="1"/>
  <c r="Z1314" i="1"/>
  <c r="AB1321" i="1"/>
  <c r="Z1346" i="1"/>
  <c r="AB1353" i="1"/>
  <c r="AA1370" i="1"/>
  <c r="AB1388" i="1"/>
  <c r="Z1389" i="1"/>
  <c r="AB1396" i="1"/>
  <c r="Z1397" i="1"/>
  <c r="AB1404" i="1"/>
  <c r="Z1405" i="1"/>
  <c r="AB1412" i="1"/>
  <c r="Z1413" i="1"/>
  <c r="AB1420" i="1"/>
  <c r="Z1421" i="1"/>
  <c r="AB1428" i="1"/>
  <c r="Z1429" i="1"/>
  <c r="AB1436" i="1"/>
  <c r="Z1437" i="1"/>
  <c r="AB1444" i="1"/>
  <c r="Z1445" i="1"/>
  <c r="AB1452" i="1"/>
  <c r="Z1453" i="1"/>
  <c r="AB1460" i="1"/>
  <c r="Z1461" i="1"/>
  <c r="AB1468" i="1"/>
  <c r="Z1469" i="1"/>
  <c r="AB1476" i="1"/>
  <c r="Z1477" i="1"/>
  <c r="AB1484" i="1"/>
  <c r="Z1485" i="1"/>
  <c r="AB1492" i="1"/>
  <c r="Z1493" i="1"/>
  <c r="AB1199" i="1"/>
  <c r="AA1267" i="1"/>
  <c r="AC1378" i="1"/>
  <c r="Z1390" i="1"/>
  <c r="AC1395" i="1"/>
  <c r="Z1436" i="1"/>
  <c r="AB1443" i="1"/>
  <c r="AC1467" i="1"/>
  <c r="AA1484" i="1"/>
  <c r="AB1495" i="1"/>
  <c r="AA1496" i="1"/>
  <c r="AC1503" i="1"/>
  <c r="AA1504" i="1"/>
  <c r="AC1511" i="1"/>
  <c r="AA1512" i="1"/>
  <c r="AC1519" i="1"/>
  <c r="AA1520" i="1"/>
  <c r="AC1527" i="1"/>
  <c r="AA1528" i="1"/>
  <c r="AC1535" i="1"/>
  <c r="AA1536" i="1"/>
  <c r="AC1543" i="1"/>
  <c r="AA1544" i="1"/>
  <c r="AC1551" i="1"/>
  <c r="AA1552" i="1"/>
  <c r="AC1559" i="1"/>
  <c r="AA1560" i="1"/>
  <c r="AC1567" i="1"/>
  <c r="AA1568" i="1"/>
  <c r="AC1575" i="1"/>
  <c r="AA1576" i="1"/>
  <c r="AC1583" i="1"/>
  <c r="AA1584" i="1"/>
  <c r="AC1591" i="1"/>
  <c r="AA1592" i="1"/>
  <c r="AC1599" i="1"/>
  <c r="AA1600" i="1"/>
  <c r="AC1607" i="1"/>
  <c r="AA1608" i="1"/>
  <c r="AC1306" i="1"/>
  <c r="AA1363" i="1"/>
  <c r="Z1414" i="1"/>
  <c r="AA1436" i="1"/>
  <c r="AC1443" i="1"/>
  <c r="AA1477" i="1"/>
  <c r="Z1482" i="1"/>
  <c r="AC1484" i="1"/>
  <c r="AB1489" i="1"/>
  <c r="Z1494" i="1"/>
  <c r="AC1495" i="1"/>
  <c r="AB1496" i="1"/>
  <c r="Z1497" i="1"/>
  <c r="AB1504" i="1"/>
  <c r="Z1505" i="1"/>
  <c r="AB1512" i="1"/>
  <c r="Z1513" i="1"/>
  <c r="AB1520" i="1"/>
  <c r="Z1521" i="1"/>
  <c r="AB1528" i="1"/>
  <c r="Z1529" i="1"/>
  <c r="AB1536" i="1"/>
  <c r="Z1537" i="1"/>
  <c r="AB1544" i="1"/>
  <c r="Z1545" i="1"/>
  <c r="AB1552" i="1"/>
  <c r="Z1553" i="1"/>
  <c r="AB1560" i="1"/>
  <c r="Z1561" i="1"/>
  <c r="AB1568" i="1"/>
  <c r="Z1569" i="1"/>
  <c r="AB1576" i="1"/>
  <c r="Z1577" i="1"/>
  <c r="AB1584" i="1"/>
  <c r="Z1585" i="1"/>
  <c r="AB1592" i="1"/>
  <c r="Z1593" i="1"/>
  <c r="AB1600" i="1"/>
  <c r="Z1601" i="1"/>
  <c r="AB1608" i="1"/>
  <c r="Z1609" i="1"/>
  <c r="AA1405" i="1"/>
  <c r="AA1429" i="1"/>
  <c r="AC1436" i="1"/>
  <c r="AA1461" i="1"/>
  <c r="Z1470" i="1"/>
  <c r="AB1477" i="1"/>
  <c r="AA1482" i="1"/>
  <c r="AC1489" i="1"/>
  <c r="AA1494" i="1"/>
  <c r="AC1496" i="1"/>
  <c r="AA1497" i="1"/>
  <c r="AC1504" i="1"/>
  <c r="AA1505" i="1"/>
  <c r="AC1512" i="1"/>
  <c r="AA1513" i="1"/>
  <c r="AC1520" i="1"/>
  <c r="AA1521" i="1"/>
  <c r="AC1528" i="1"/>
  <c r="AA1529" i="1"/>
  <c r="AC1536" i="1"/>
  <c r="AA1537" i="1"/>
  <c r="AC1544" i="1"/>
  <c r="AA1545" i="1"/>
  <c r="AC1552" i="1"/>
  <c r="AA1553" i="1"/>
  <c r="AC1560" i="1"/>
  <c r="AA1561" i="1"/>
  <c r="AC1568" i="1"/>
  <c r="AA1569" i="1"/>
  <c r="AC1576" i="1"/>
  <c r="AA1577" i="1"/>
  <c r="AC1584" i="1"/>
  <c r="AA1585" i="1"/>
  <c r="AC1592" i="1"/>
  <c r="AA1593" i="1"/>
  <c r="AC1600" i="1"/>
  <c r="AA1601" i="1"/>
  <c r="AB1248" i="1"/>
  <c r="AC1289" i="1"/>
  <c r="Z1307" i="1"/>
  <c r="AA1346" i="1"/>
  <c r="AA1396" i="1"/>
  <c r="AB1405" i="1"/>
  <c r="Z1422" i="1"/>
  <c r="AB1429" i="1"/>
  <c r="Z1454" i="1"/>
  <c r="AB1461" i="1"/>
  <c r="AB1475" i="1"/>
  <c r="AB1491" i="1"/>
  <c r="AC1494" i="1"/>
  <c r="AB1497" i="1"/>
  <c r="Z1498" i="1"/>
  <c r="AB1505" i="1"/>
  <c r="Z1506" i="1"/>
  <c r="AB1513" i="1"/>
  <c r="Z1514" i="1"/>
  <c r="AB1521" i="1"/>
  <c r="Z1522" i="1"/>
  <c r="AB1529" i="1"/>
  <c r="Z1530" i="1"/>
  <c r="AB1537" i="1"/>
  <c r="Z1538" i="1"/>
  <c r="AB1545" i="1"/>
  <c r="Z1546" i="1"/>
  <c r="AB1553" i="1"/>
  <c r="Z1554" i="1"/>
  <c r="AB1561" i="1"/>
  <c r="Z1562" i="1"/>
  <c r="AB1569" i="1"/>
  <c r="Z1570" i="1"/>
  <c r="AB1577" i="1"/>
  <c r="Z1578" i="1"/>
  <c r="AB1585" i="1"/>
  <c r="Z1586" i="1"/>
  <c r="AB1593" i="1"/>
  <c r="Z1594" i="1"/>
  <c r="AB1601" i="1"/>
  <c r="Z1602" i="1"/>
  <c r="AB1346" i="1"/>
  <c r="AC1396" i="1"/>
  <c r="AB1419" i="1"/>
  <c r="Z1444" i="1"/>
  <c r="AB1451" i="1"/>
  <c r="AB1465" i="1"/>
  <c r="Z1468" i="1"/>
  <c r="AC1475" i="1"/>
  <c r="AC1491" i="1"/>
  <c r="AC1497" i="1"/>
  <c r="AA1498" i="1"/>
  <c r="AC1505" i="1"/>
  <c r="AA1506" i="1"/>
  <c r="AC1513" i="1"/>
  <c r="AA1514" i="1"/>
  <c r="AC1521" i="1"/>
  <c r="AA1522" i="1"/>
  <c r="AC1529" i="1"/>
  <c r="AA1530" i="1"/>
  <c r="AC1537" i="1"/>
  <c r="AA1538" i="1"/>
  <c r="AC1545" i="1"/>
  <c r="AA1546" i="1"/>
  <c r="AC1553" i="1"/>
  <c r="AA1554" i="1"/>
  <c r="AC1561" i="1"/>
  <c r="AA1562" i="1"/>
  <c r="AC1569" i="1"/>
  <c r="AA1570" i="1"/>
  <c r="AC1577" i="1"/>
  <c r="AA1578" i="1"/>
  <c r="AC1585" i="1"/>
  <c r="AA1586" i="1"/>
  <c r="AC1593" i="1"/>
  <c r="AA1594" i="1"/>
  <c r="AC1601" i="1"/>
  <c r="AA1602" i="1"/>
  <c r="AC1387" i="1"/>
  <c r="AC1419" i="1"/>
  <c r="AA1444" i="1"/>
  <c r="AC1451" i="1"/>
  <c r="AA1468" i="1"/>
  <c r="AB1473" i="1"/>
  <c r="AB1498" i="1"/>
  <c r="Z1499" i="1"/>
  <c r="AB1506" i="1"/>
  <c r="Z1507" i="1"/>
  <c r="AB1514" i="1"/>
  <c r="Z1515" i="1"/>
  <c r="AB1522" i="1"/>
  <c r="Z1523" i="1"/>
  <c r="AB1530" i="1"/>
  <c r="Z1531" i="1"/>
  <c r="AB1538" i="1"/>
  <c r="Z1539" i="1"/>
  <c r="AB1546" i="1"/>
  <c r="Z1547" i="1"/>
  <c r="AB1554" i="1"/>
  <c r="Z1555" i="1"/>
  <c r="AB1562" i="1"/>
  <c r="Z1563" i="1"/>
  <c r="AB1570" i="1"/>
  <c r="Z1571" i="1"/>
  <c r="AB1578" i="1"/>
  <c r="Z1579" i="1"/>
  <c r="AB1586" i="1"/>
  <c r="Z1587" i="1"/>
  <c r="AB1594" i="1"/>
  <c r="Z1595" i="1"/>
  <c r="AB1602" i="1"/>
  <c r="Z1603" i="1"/>
  <c r="AC1274" i="1"/>
  <c r="AA1331" i="1"/>
  <c r="Z1406" i="1"/>
  <c r="AC1411" i="1"/>
  <c r="AA1437" i="1"/>
  <c r="AC1444" i="1"/>
  <c r="AC1468" i="1"/>
  <c r="AC1473" i="1"/>
  <c r="AA1493" i="1"/>
  <c r="AC1498" i="1"/>
  <c r="AA1499" i="1"/>
  <c r="AC1506" i="1"/>
  <c r="AA1507" i="1"/>
  <c r="AC1514" i="1"/>
  <c r="AA1515" i="1"/>
  <c r="AC1522" i="1"/>
  <c r="AA1523" i="1"/>
  <c r="AC1530" i="1"/>
  <c r="AA1531" i="1"/>
  <c r="AC1538" i="1"/>
  <c r="AA1539" i="1"/>
  <c r="AC1546" i="1"/>
  <c r="AA1547" i="1"/>
  <c r="AC1554" i="1"/>
  <c r="AA1555" i="1"/>
  <c r="AC1562" i="1"/>
  <c r="AA1563" i="1"/>
  <c r="AC1570" i="1"/>
  <c r="AA1571" i="1"/>
  <c r="AC1578" i="1"/>
  <c r="AA1579" i="1"/>
  <c r="AC1586" i="1"/>
  <c r="AA1587" i="1"/>
  <c r="AC1594" i="1"/>
  <c r="AA1595" i="1"/>
  <c r="AC1602" i="1"/>
  <c r="AA1603" i="1"/>
  <c r="Z1370" i="1"/>
  <c r="AA1397" i="1"/>
  <c r="Z1430" i="1"/>
  <c r="AB1437" i="1"/>
  <c r="Z1462" i="1"/>
  <c r="AA1485" i="1"/>
  <c r="AB1493" i="1"/>
  <c r="AB1499" i="1"/>
  <c r="Z1500" i="1"/>
  <c r="AB1507" i="1"/>
  <c r="Z1508" i="1"/>
  <c r="AB1515" i="1"/>
  <c r="Z1516" i="1"/>
  <c r="AB1523" i="1"/>
  <c r="Z1524" i="1"/>
  <c r="AB1531" i="1"/>
  <c r="Z1532" i="1"/>
  <c r="AB1539" i="1"/>
  <c r="Z1540" i="1"/>
  <c r="AB1547" i="1"/>
  <c r="Z1548" i="1"/>
  <c r="AB1555" i="1"/>
  <c r="Z1556" i="1"/>
  <c r="AB1563" i="1"/>
  <c r="Z1564" i="1"/>
  <c r="AB1571" i="1"/>
  <c r="Z1572" i="1"/>
  <c r="AB1579" i="1"/>
  <c r="Z1580" i="1"/>
  <c r="AB1587" i="1"/>
  <c r="Z1588" i="1"/>
  <c r="AB1595" i="1"/>
  <c r="Z1596" i="1"/>
  <c r="AB1603" i="1"/>
  <c r="Z1604" i="1"/>
  <c r="AC1257" i="1"/>
  <c r="Z1275" i="1"/>
  <c r="AA1314" i="1"/>
  <c r="AB1370" i="1"/>
  <c r="AA1388" i="1"/>
  <c r="AB1397" i="1"/>
  <c r="Z1420" i="1"/>
  <c r="AB1427" i="1"/>
  <c r="Z1452" i="1"/>
  <c r="AB1459" i="1"/>
  <c r="Z1478" i="1"/>
  <c r="AB1485" i="1"/>
  <c r="AC1493" i="1"/>
  <c r="AC1499" i="1"/>
  <c r="AA1500" i="1"/>
  <c r="AC1507" i="1"/>
  <c r="AA1508" i="1"/>
  <c r="AC1515" i="1"/>
  <c r="AA1516" i="1"/>
  <c r="AC1523" i="1"/>
  <c r="AA1524" i="1"/>
  <c r="AC1531" i="1"/>
  <c r="AA1532" i="1"/>
  <c r="AC1539" i="1"/>
  <c r="AA1540" i="1"/>
  <c r="AC1547" i="1"/>
  <c r="AA1548" i="1"/>
  <c r="AC1555" i="1"/>
  <c r="AA1556" i="1"/>
  <c r="AC1563" i="1"/>
  <c r="AA1564" i="1"/>
  <c r="AC1571" i="1"/>
  <c r="AA1572" i="1"/>
  <c r="AC1579" i="1"/>
  <c r="AA1580" i="1"/>
  <c r="AC1587" i="1"/>
  <c r="AA1588" i="1"/>
  <c r="AC1595" i="1"/>
  <c r="AA1596" i="1"/>
  <c r="AC1603" i="1"/>
  <c r="AA1604" i="1"/>
  <c r="AB1314" i="1"/>
  <c r="AC1353" i="1"/>
  <c r="AC1370" i="1"/>
  <c r="AC1388" i="1"/>
  <c r="AA1412" i="1"/>
  <c r="AA1420" i="1"/>
  <c r="AC1427" i="1"/>
  <c r="AA1452" i="1"/>
  <c r="AC1459" i="1"/>
  <c r="Z1466" i="1"/>
  <c r="Z1476" i="1"/>
  <c r="AB1483" i="1"/>
  <c r="Z1490" i="1"/>
  <c r="AB1500" i="1"/>
  <c r="Z1501" i="1"/>
  <c r="AB1508" i="1"/>
  <c r="Z1509" i="1"/>
  <c r="AB1516" i="1"/>
  <c r="Z1517" i="1"/>
  <c r="AB1524" i="1"/>
  <c r="Z1525" i="1"/>
  <c r="AB1532" i="1"/>
  <c r="Z1533" i="1"/>
  <c r="AB1540" i="1"/>
  <c r="Z1541" i="1"/>
  <c r="AB1548" i="1"/>
  <c r="Z1549" i="1"/>
  <c r="AB1556" i="1"/>
  <c r="Z1557" i="1"/>
  <c r="AB1564" i="1"/>
  <c r="Z1565" i="1"/>
  <c r="AB1572" i="1"/>
  <c r="Z1573" i="1"/>
  <c r="AB1580" i="1"/>
  <c r="Z1581" i="1"/>
  <c r="AB1588" i="1"/>
  <c r="Z1589" i="1"/>
  <c r="AB1596" i="1"/>
  <c r="Z1597" i="1"/>
  <c r="AB1604" i="1"/>
  <c r="Z1605" i="1"/>
  <c r="AC1412" i="1"/>
  <c r="AC1420" i="1"/>
  <c r="AA1445" i="1"/>
  <c r="AC1452" i="1"/>
  <c r="AA1476" i="1"/>
  <c r="AC1483" i="1"/>
  <c r="AA1490" i="1"/>
  <c r="AC1500" i="1"/>
  <c r="AA1501" i="1"/>
  <c r="AC1508" i="1"/>
  <c r="AA1509" i="1"/>
  <c r="AC1516" i="1"/>
  <c r="AA1517" i="1"/>
  <c r="AC1524" i="1"/>
  <c r="AA1525" i="1"/>
  <c r="AC1532" i="1"/>
  <c r="AA1533" i="1"/>
  <c r="AC1540" i="1"/>
  <c r="AA1541" i="1"/>
  <c r="AC1548" i="1"/>
  <c r="AA1549" i="1"/>
  <c r="AC1556" i="1"/>
  <c r="AA1557" i="1"/>
  <c r="AC1564" i="1"/>
  <c r="AA1565" i="1"/>
  <c r="AC1572" i="1"/>
  <c r="AA1573" i="1"/>
  <c r="AC1580" i="1"/>
  <c r="AA1581" i="1"/>
  <c r="AC1588" i="1"/>
  <c r="AA1589" i="1"/>
  <c r="AC1596" i="1"/>
  <c r="AA1597" i="1"/>
  <c r="AC1604" i="1"/>
  <c r="AA1605" i="1"/>
  <c r="AC1142" i="1"/>
  <c r="AA1299" i="1"/>
  <c r="Z1398" i="1"/>
  <c r="AC1403" i="1"/>
  <c r="Z1438" i="1"/>
  <c r="AB1445" i="1"/>
  <c r="AA1469" i="1"/>
  <c r="Z1474" i="1"/>
  <c r="AC1476" i="1"/>
  <c r="AB1481" i="1"/>
  <c r="Z1492" i="1"/>
  <c r="AB1501" i="1"/>
  <c r="Z1502" i="1"/>
  <c r="AB1509" i="1"/>
  <c r="Z1510" i="1"/>
  <c r="AB1517" i="1"/>
  <c r="Z1518" i="1"/>
  <c r="AB1525" i="1"/>
  <c r="Z1526" i="1"/>
  <c r="AB1533" i="1"/>
  <c r="Z1534" i="1"/>
  <c r="AB1541" i="1"/>
  <c r="Z1542" i="1"/>
  <c r="AB1549" i="1"/>
  <c r="Z1550" i="1"/>
  <c r="AB1557" i="1"/>
  <c r="Z1558" i="1"/>
  <c r="AB1565" i="1"/>
  <c r="Z1566" i="1"/>
  <c r="AB1573" i="1"/>
  <c r="Z1574" i="1"/>
  <c r="AB1581" i="1"/>
  <c r="Z1582" i="1"/>
  <c r="AB1589" i="1"/>
  <c r="Z1590" i="1"/>
  <c r="AB1597" i="1"/>
  <c r="Z1598" i="1"/>
  <c r="AB1605" i="1"/>
  <c r="Z1606" i="1"/>
  <c r="AC1338" i="1"/>
  <c r="AA1389" i="1"/>
  <c r="Z1428" i="1"/>
  <c r="AB1435" i="1"/>
  <c r="Z1460" i="1"/>
  <c r="AB1469" i="1"/>
  <c r="AA1474" i="1"/>
  <c r="AC1481" i="1"/>
  <c r="AA1492" i="1"/>
  <c r="AC1501" i="1"/>
  <c r="AA1502" i="1"/>
  <c r="AC1509" i="1"/>
  <c r="AA1510" i="1"/>
  <c r="AC1517" i="1"/>
  <c r="AA1518" i="1"/>
  <c r="AC1525" i="1"/>
  <c r="AA1526" i="1"/>
  <c r="AC1533" i="1"/>
  <c r="AA1534" i="1"/>
  <c r="AC1541" i="1"/>
  <c r="AA1542" i="1"/>
  <c r="AC1549" i="1"/>
  <c r="AA1550" i="1"/>
  <c r="AC1557" i="1"/>
  <c r="AA1558" i="1"/>
  <c r="AC1565" i="1"/>
  <c r="AA1566" i="1"/>
  <c r="AC1573" i="1"/>
  <c r="AA1574" i="1"/>
  <c r="AC1581" i="1"/>
  <c r="AA1582" i="1"/>
  <c r="AC1589" i="1"/>
  <c r="AA1590" i="1"/>
  <c r="AC1597" i="1"/>
  <c r="AA1598" i="1"/>
  <c r="AC1605" i="1"/>
  <c r="AA1606" i="1"/>
  <c r="AB1282" i="1"/>
  <c r="AC1428" i="1"/>
  <c r="Z1446" i="1"/>
  <c r="AC1502" i="1"/>
  <c r="AB1526" i="1"/>
  <c r="AB1535" i="1"/>
  <c r="AA1559" i="1"/>
  <c r="Z1583" i="1"/>
  <c r="Z1592" i="1"/>
  <c r="AB1616" i="1"/>
  <c r="Z1617" i="1"/>
  <c r="AB1624" i="1"/>
  <c r="Z1625" i="1"/>
  <c r="AB1632" i="1"/>
  <c r="Z1633" i="1"/>
  <c r="AB1640" i="1"/>
  <c r="Z1641" i="1"/>
  <c r="AB1648" i="1"/>
  <c r="Z1649" i="1"/>
  <c r="AB1656" i="1"/>
  <c r="Z1657" i="1"/>
  <c r="AB1664" i="1"/>
  <c r="Z1665" i="1"/>
  <c r="AB1672" i="1"/>
  <c r="Z1673" i="1"/>
  <c r="AB1680" i="1"/>
  <c r="Z1681" i="1"/>
  <c r="AB1688" i="1"/>
  <c r="Z1689" i="1"/>
  <c r="AB1696" i="1"/>
  <c r="Z1697" i="1"/>
  <c r="AB1704" i="1"/>
  <c r="Z1705" i="1"/>
  <c r="AB1712" i="1"/>
  <c r="Z1713" i="1"/>
  <c r="AB1720" i="1"/>
  <c r="Z1721" i="1"/>
  <c r="AB1728" i="1"/>
  <c r="Z1729" i="1"/>
  <c r="AC1492" i="1"/>
  <c r="AC1526" i="1"/>
  <c r="AB1550" i="1"/>
  <c r="AB1559" i="1"/>
  <c r="AA1583" i="1"/>
  <c r="AA1609" i="1"/>
  <c r="AC1616" i="1"/>
  <c r="AA1617" i="1"/>
  <c r="AC1624" i="1"/>
  <c r="AA1625" i="1"/>
  <c r="AC1632" i="1"/>
  <c r="AA1633" i="1"/>
  <c r="AC1640" i="1"/>
  <c r="AA1641" i="1"/>
  <c r="AC1648" i="1"/>
  <c r="AA1649" i="1"/>
  <c r="AC1656" i="1"/>
  <c r="AA1657" i="1"/>
  <c r="AC1664" i="1"/>
  <c r="AA1665" i="1"/>
  <c r="AC1672" i="1"/>
  <c r="AA1673" i="1"/>
  <c r="AC1680" i="1"/>
  <c r="AA1681" i="1"/>
  <c r="AC1688" i="1"/>
  <c r="AA1689" i="1"/>
  <c r="AC1696" i="1"/>
  <c r="AA1697" i="1"/>
  <c r="AC1704" i="1"/>
  <c r="AA1705" i="1"/>
  <c r="AC1712" i="1"/>
  <c r="AA1713" i="1"/>
  <c r="AC1720" i="1"/>
  <c r="AA1721" i="1"/>
  <c r="AC1728" i="1"/>
  <c r="AA1729" i="1"/>
  <c r="AB1467" i="1"/>
  <c r="Z1503" i="1"/>
  <c r="Z1512" i="1"/>
  <c r="AC1550" i="1"/>
  <c r="AB1574" i="1"/>
  <c r="AB1583" i="1"/>
  <c r="Z1607" i="1"/>
  <c r="AB1609" i="1"/>
  <c r="Z1610" i="1"/>
  <c r="AB1617" i="1"/>
  <c r="Z1618" i="1"/>
  <c r="AB1625" i="1"/>
  <c r="Z1626" i="1"/>
  <c r="AB1633" i="1"/>
  <c r="Z1634" i="1"/>
  <c r="AB1641" i="1"/>
  <c r="Z1642" i="1"/>
  <c r="AB1649" i="1"/>
  <c r="Z1650" i="1"/>
  <c r="AB1657" i="1"/>
  <c r="Z1658" i="1"/>
  <c r="AB1665" i="1"/>
  <c r="Z1666" i="1"/>
  <c r="AB1673" i="1"/>
  <c r="Z1674" i="1"/>
  <c r="AB1681" i="1"/>
  <c r="Z1682" i="1"/>
  <c r="AB1689" i="1"/>
  <c r="Z1690" i="1"/>
  <c r="AB1697" i="1"/>
  <c r="Z1698" i="1"/>
  <c r="AB1705" i="1"/>
  <c r="Z1706" i="1"/>
  <c r="AB1713" i="1"/>
  <c r="Z1714" i="1"/>
  <c r="AB1721" i="1"/>
  <c r="Z1722" i="1"/>
  <c r="AB1729" i="1"/>
  <c r="Z1730" i="1"/>
  <c r="AA1413" i="1"/>
  <c r="AA1503" i="1"/>
  <c r="Z1527" i="1"/>
  <c r="Z1536" i="1"/>
  <c r="AC1574" i="1"/>
  <c r="AB1598" i="1"/>
  <c r="AA1607" i="1"/>
  <c r="AC1609" i="1"/>
  <c r="AA1610" i="1"/>
  <c r="AC1617" i="1"/>
  <c r="AA1618" i="1"/>
  <c r="AC1625" i="1"/>
  <c r="AA1626" i="1"/>
  <c r="AC1633" i="1"/>
  <c r="AA1634" i="1"/>
  <c r="AC1641" i="1"/>
  <c r="AA1642" i="1"/>
  <c r="AC1649" i="1"/>
  <c r="AA1650" i="1"/>
  <c r="AC1657" i="1"/>
  <c r="AA1658" i="1"/>
  <c r="AC1665" i="1"/>
  <c r="AA1666" i="1"/>
  <c r="AC1673" i="1"/>
  <c r="AA1674" i="1"/>
  <c r="AC1681" i="1"/>
  <c r="AA1682" i="1"/>
  <c r="AC1689" i="1"/>
  <c r="AA1690" i="1"/>
  <c r="AC1697" i="1"/>
  <c r="AA1698" i="1"/>
  <c r="AC1705" i="1"/>
  <c r="AA1706" i="1"/>
  <c r="AC1713" i="1"/>
  <c r="AA1714" i="1"/>
  <c r="AC1721" i="1"/>
  <c r="AA1722" i="1"/>
  <c r="AC1729" i="1"/>
  <c r="AA1730" i="1"/>
  <c r="AB1389" i="1"/>
  <c r="AB1413" i="1"/>
  <c r="AB1503" i="1"/>
  <c r="AA1527" i="1"/>
  <c r="Z1551" i="1"/>
  <c r="Z1560" i="1"/>
  <c r="AC1598" i="1"/>
  <c r="AB1607" i="1"/>
  <c r="AB1610" i="1"/>
  <c r="Z1611" i="1"/>
  <c r="AB1618" i="1"/>
  <c r="Z1619" i="1"/>
  <c r="AB1626" i="1"/>
  <c r="Z1627" i="1"/>
  <c r="AB1634" i="1"/>
  <c r="Z1635" i="1"/>
  <c r="AB1642" i="1"/>
  <c r="Z1643" i="1"/>
  <c r="AB1650" i="1"/>
  <c r="Z1651" i="1"/>
  <c r="AB1658" i="1"/>
  <c r="Z1659" i="1"/>
  <c r="AB1666" i="1"/>
  <c r="Z1667" i="1"/>
  <c r="AB1674" i="1"/>
  <c r="Z1675" i="1"/>
  <c r="AB1682" i="1"/>
  <c r="Z1683" i="1"/>
  <c r="AB1690" i="1"/>
  <c r="Z1691" i="1"/>
  <c r="AB1698" i="1"/>
  <c r="Z1699" i="1"/>
  <c r="AB1706" i="1"/>
  <c r="Z1707" i="1"/>
  <c r="AB1714" i="1"/>
  <c r="Z1715" i="1"/>
  <c r="AB1722" i="1"/>
  <c r="Z1723" i="1"/>
  <c r="AB1730" i="1"/>
  <c r="Z1731" i="1"/>
  <c r="AC1435" i="1"/>
  <c r="AA1453" i="1"/>
  <c r="AB1518" i="1"/>
  <c r="AB1527" i="1"/>
  <c r="AA1551" i="1"/>
  <c r="Z1575" i="1"/>
  <c r="Z1584" i="1"/>
  <c r="AC1610" i="1"/>
  <c r="AA1611" i="1"/>
  <c r="AC1618" i="1"/>
  <c r="AA1619" i="1"/>
  <c r="AC1626" i="1"/>
  <c r="AA1627" i="1"/>
  <c r="AC1634" i="1"/>
  <c r="AA1635" i="1"/>
  <c r="AC1642" i="1"/>
  <c r="AA1643" i="1"/>
  <c r="AC1650" i="1"/>
  <c r="AA1651" i="1"/>
  <c r="AC1658" i="1"/>
  <c r="AA1659" i="1"/>
  <c r="AC1666" i="1"/>
  <c r="AA1667" i="1"/>
  <c r="AC1674" i="1"/>
  <c r="AA1675" i="1"/>
  <c r="AC1682" i="1"/>
  <c r="AA1683" i="1"/>
  <c r="AC1690" i="1"/>
  <c r="AA1691" i="1"/>
  <c r="AC1698" i="1"/>
  <c r="AA1699" i="1"/>
  <c r="AC1706" i="1"/>
  <c r="AA1707" i="1"/>
  <c r="AC1714" i="1"/>
  <c r="AA1715" i="1"/>
  <c r="AC1722" i="1"/>
  <c r="AA1723" i="1"/>
  <c r="AC1730" i="1"/>
  <c r="AA1731" i="1"/>
  <c r="AC1321" i="1"/>
  <c r="AB1453" i="1"/>
  <c r="AC1518" i="1"/>
  <c r="AB1542" i="1"/>
  <c r="AB1551" i="1"/>
  <c r="AA1575" i="1"/>
  <c r="Z1599" i="1"/>
  <c r="AB1611" i="1"/>
  <c r="Z1612" i="1"/>
  <c r="AB1619" i="1"/>
  <c r="Z1620" i="1"/>
  <c r="AB1627" i="1"/>
  <c r="Z1628" i="1"/>
  <c r="AB1635" i="1"/>
  <c r="Z1636" i="1"/>
  <c r="AB1643" i="1"/>
  <c r="Z1644" i="1"/>
  <c r="AB1651" i="1"/>
  <c r="Z1652" i="1"/>
  <c r="AB1659" i="1"/>
  <c r="Z1660" i="1"/>
  <c r="AB1667" i="1"/>
  <c r="Z1668" i="1"/>
  <c r="AB1675" i="1"/>
  <c r="Z1676" i="1"/>
  <c r="AB1683" i="1"/>
  <c r="Z1684" i="1"/>
  <c r="AB1691" i="1"/>
  <c r="Z1692" i="1"/>
  <c r="AB1699" i="1"/>
  <c r="Z1700" i="1"/>
  <c r="AB1707" i="1"/>
  <c r="Z1708" i="1"/>
  <c r="AB1715" i="1"/>
  <c r="Z1716" i="1"/>
  <c r="AB1723" i="1"/>
  <c r="Z1724" i="1"/>
  <c r="AB1731" i="1"/>
  <c r="Z1484" i="1"/>
  <c r="Z1504" i="1"/>
  <c r="AC1542" i="1"/>
  <c r="AB1566" i="1"/>
  <c r="AB1575" i="1"/>
  <c r="AA1599" i="1"/>
  <c r="AC1611" i="1"/>
  <c r="AA1612" i="1"/>
  <c r="AC1619" i="1"/>
  <c r="AA1620" i="1"/>
  <c r="AC1627" i="1"/>
  <c r="AA1628" i="1"/>
  <c r="AC1635" i="1"/>
  <c r="AA1636" i="1"/>
  <c r="AC1643" i="1"/>
  <c r="AA1644" i="1"/>
  <c r="AC1651" i="1"/>
  <c r="AA1652" i="1"/>
  <c r="AC1659" i="1"/>
  <c r="AA1660" i="1"/>
  <c r="AC1667" i="1"/>
  <c r="AA1668" i="1"/>
  <c r="AC1675" i="1"/>
  <c r="AA1676" i="1"/>
  <c r="AC1683" i="1"/>
  <c r="AA1684" i="1"/>
  <c r="AC1691" i="1"/>
  <c r="AA1692" i="1"/>
  <c r="AC1699" i="1"/>
  <c r="AA1700" i="1"/>
  <c r="AC1707" i="1"/>
  <c r="AA1708" i="1"/>
  <c r="AC1715" i="1"/>
  <c r="AA1716" i="1"/>
  <c r="AC1723" i="1"/>
  <c r="AA1724" i="1"/>
  <c r="Z1519" i="1"/>
  <c r="Z1528" i="1"/>
  <c r="AC1566" i="1"/>
  <c r="AB1590" i="1"/>
  <c r="AB1599" i="1"/>
  <c r="Z1608" i="1"/>
  <c r="AB1612" i="1"/>
  <c r="Z1613" i="1"/>
  <c r="AB1620" i="1"/>
  <c r="Z1621" i="1"/>
  <c r="AB1628" i="1"/>
  <c r="Z1629" i="1"/>
  <c r="AB1636" i="1"/>
  <c r="Z1637" i="1"/>
  <c r="AB1644" i="1"/>
  <c r="Z1645" i="1"/>
  <c r="AB1652" i="1"/>
  <c r="Z1653" i="1"/>
  <c r="AB1660" i="1"/>
  <c r="Z1661" i="1"/>
  <c r="AB1668" i="1"/>
  <c r="Z1669" i="1"/>
  <c r="AB1676" i="1"/>
  <c r="Z1677" i="1"/>
  <c r="AB1684" i="1"/>
  <c r="Z1685" i="1"/>
  <c r="AB1692" i="1"/>
  <c r="Z1693" i="1"/>
  <c r="AB1700" i="1"/>
  <c r="Z1701" i="1"/>
  <c r="AB1708" i="1"/>
  <c r="Z1709" i="1"/>
  <c r="AB1716" i="1"/>
  <c r="Z1717" i="1"/>
  <c r="AB1724" i="1"/>
  <c r="Z1725" i="1"/>
  <c r="Z1339" i="1"/>
  <c r="Z1486" i="1"/>
  <c r="AA1495" i="1"/>
  <c r="AA1519" i="1"/>
  <c r="Z1543" i="1"/>
  <c r="Z1552" i="1"/>
  <c r="AC1590" i="1"/>
  <c r="AC1608" i="1"/>
  <c r="AC1612" i="1"/>
  <c r="AA1613" i="1"/>
  <c r="AC1620" i="1"/>
  <c r="AA1621" i="1"/>
  <c r="AC1628" i="1"/>
  <c r="AA1629" i="1"/>
  <c r="AC1636" i="1"/>
  <c r="AA1637" i="1"/>
  <c r="AC1644" i="1"/>
  <c r="AA1645" i="1"/>
  <c r="AC1652" i="1"/>
  <c r="AA1653" i="1"/>
  <c r="AC1660" i="1"/>
  <c r="AA1661" i="1"/>
  <c r="AC1668" i="1"/>
  <c r="AA1669" i="1"/>
  <c r="AC1676" i="1"/>
  <c r="AA1677" i="1"/>
  <c r="AC1684" i="1"/>
  <c r="AA1685" i="1"/>
  <c r="AC1692" i="1"/>
  <c r="AA1693" i="1"/>
  <c r="AC1700" i="1"/>
  <c r="AA1701" i="1"/>
  <c r="AC1708" i="1"/>
  <c r="AA1709" i="1"/>
  <c r="AC1716" i="1"/>
  <c r="AA1717" i="1"/>
  <c r="AC1724" i="1"/>
  <c r="AA1725" i="1"/>
  <c r="AA1421" i="1"/>
  <c r="AA1460" i="1"/>
  <c r="AB1510" i="1"/>
  <c r="AB1519" i="1"/>
  <c r="AA1543" i="1"/>
  <c r="Z1567" i="1"/>
  <c r="Z1576" i="1"/>
  <c r="AB1613" i="1"/>
  <c r="Z1614" i="1"/>
  <c r="AB1621" i="1"/>
  <c r="Z1622" i="1"/>
  <c r="AB1629" i="1"/>
  <c r="Z1630" i="1"/>
  <c r="AB1637" i="1"/>
  <c r="Z1638" i="1"/>
  <c r="AB1645" i="1"/>
  <c r="Z1646" i="1"/>
  <c r="AB1653" i="1"/>
  <c r="Z1654" i="1"/>
  <c r="AB1661" i="1"/>
  <c r="Z1662" i="1"/>
  <c r="AB1669" i="1"/>
  <c r="Z1670" i="1"/>
  <c r="AB1677" i="1"/>
  <c r="Z1678" i="1"/>
  <c r="AB1685" i="1"/>
  <c r="Z1686" i="1"/>
  <c r="AB1693" i="1"/>
  <c r="Z1694" i="1"/>
  <c r="AB1701" i="1"/>
  <c r="Z1702" i="1"/>
  <c r="AB1709" i="1"/>
  <c r="Z1710" i="1"/>
  <c r="AB1717" i="1"/>
  <c r="Z1718" i="1"/>
  <c r="AB1725" i="1"/>
  <c r="Z1726" i="1"/>
  <c r="AA1199" i="1"/>
  <c r="AB1421" i="1"/>
  <c r="AC1460" i="1"/>
  <c r="AC1510" i="1"/>
  <c r="AB1534" i="1"/>
  <c r="AB1543" i="1"/>
  <c r="AA1567" i="1"/>
  <c r="Z1591" i="1"/>
  <c r="Z1600" i="1"/>
  <c r="AC1613" i="1"/>
  <c r="AA1614" i="1"/>
  <c r="AC1621" i="1"/>
  <c r="AA1622" i="1"/>
  <c r="AC1629" i="1"/>
  <c r="AA1630" i="1"/>
  <c r="AC1637" i="1"/>
  <c r="AA1638" i="1"/>
  <c r="AC1645" i="1"/>
  <c r="AA1646" i="1"/>
  <c r="AC1653" i="1"/>
  <c r="AA1654" i="1"/>
  <c r="AC1661" i="1"/>
  <c r="AA1662" i="1"/>
  <c r="AC1669" i="1"/>
  <c r="AA1670" i="1"/>
  <c r="AC1677" i="1"/>
  <c r="AA1678" i="1"/>
  <c r="AC1685" i="1"/>
  <c r="AA1686" i="1"/>
  <c r="AC1693" i="1"/>
  <c r="AA1694" i="1"/>
  <c r="AC1701" i="1"/>
  <c r="AA1702" i="1"/>
  <c r="AC1709" i="1"/>
  <c r="AA1710" i="1"/>
  <c r="AC1717" i="1"/>
  <c r="AA1718" i="1"/>
  <c r="AC1725" i="1"/>
  <c r="AA1726" i="1"/>
  <c r="Z1496" i="1"/>
  <c r="AC1534" i="1"/>
  <c r="AB1558" i="1"/>
  <c r="AB1567" i="1"/>
  <c r="AA1591" i="1"/>
  <c r="AB1614" i="1"/>
  <c r="Z1615" i="1"/>
  <c r="AB1622" i="1"/>
  <c r="Z1623" i="1"/>
  <c r="AB1630" i="1"/>
  <c r="Z1631" i="1"/>
  <c r="AB1638" i="1"/>
  <c r="Z1639" i="1"/>
  <c r="AB1646" i="1"/>
  <c r="Z1647" i="1"/>
  <c r="AB1654" i="1"/>
  <c r="Z1655" i="1"/>
  <c r="AB1662" i="1"/>
  <c r="Z1663" i="1"/>
  <c r="AB1670" i="1"/>
  <c r="Z1671" i="1"/>
  <c r="AB1678" i="1"/>
  <c r="Z1679" i="1"/>
  <c r="AB1686" i="1"/>
  <c r="Z1687" i="1"/>
  <c r="AB1694" i="1"/>
  <c r="Z1695" i="1"/>
  <c r="AB1702" i="1"/>
  <c r="Z1703" i="1"/>
  <c r="AB1710" i="1"/>
  <c r="Z1711" i="1"/>
  <c r="AB1718" i="1"/>
  <c r="Z1719" i="1"/>
  <c r="AB1726" i="1"/>
  <c r="Z1727" i="1"/>
  <c r="Z1511" i="1"/>
  <c r="Z1520" i="1"/>
  <c r="AC1558" i="1"/>
  <c r="AB1582" i="1"/>
  <c r="AB1591" i="1"/>
  <c r="AC1614" i="1"/>
  <c r="AA1615" i="1"/>
  <c r="AC1622" i="1"/>
  <c r="AA1623" i="1"/>
  <c r="AC1630" i="1"/>
  <c r="AA1631" i="1"/>
  <c r="AC1638" i="1"/>
  <c r="AA1639" i="1"/>
  <c r="AC1646" i="1"/>
  <c r="AA1647" i="1"/>
  <c r="AC1654" i="1"/>
  <c r="AA1655" i="1"/>
  <c r="AC1662" i="1"/>
  <c r="AA1663" i="1"/>
  <c r="AC1670" i="1"/>
  <c r="AA1671" i="1"/>
  <c r="AC1678" i="1"/>
  <c r="AA1679" i="1"/>
  <c r="AC1686" i="1"/>
  <c r="AA1687" i="1"/>
  <c r="AC1694" i="1"/>
  <c r="AA1695" i="1"/>
  <c r="AC1702" i="1"/>
  <c r="AA1703" i="1"/>
  <c r="AC1710" i="1"/>
  <c r="AA1711" i="1"/>
  <c r="AC1718" i="1"/>
  <c r="AA1719" i="1"/>
  <c r="AC1726" i="1"/>
  <c r="AA1727" i="1"/>
  <c r="AA1428" i="1"/>
  <c r="AB1511" i="1"/>
  <c r="AA1640" i="1"/>
  <c r="AC1647" i="1"/>
  <c r="AA1704" i="1"/>
  <c r="AC1711" i="1"/>
  <c r="AB1732" i="1"/>
  <c r="Z1733" i="1"/>
  <c r="AB1740" i="1"/>
  <c r="Z1741" i="1"/>
  <c r="AB1748" i="1"/>
  <c r="Z1749" i="1"/>
  <c r="AB1756" i="1"/>
  <c r="Z1757" i="1"/>
  <c r="AB1764" i="1"/>
  <c r="Z1765" i="1"/>
  <c r="AB1772" i="1"/>
  <c r="Z1773" i="1"/>
  <c r="AB1780" i="1"/>
  <c r="Z1781" i="1"/>
  <c r="AB1788" i="1"/>
  <c r="Z1789" i="1"/>
  <c r="AB1796" i="1"/>
  <c r="Z1797" i="1"/>
  <c r="AB1804" i="1"/>
  <c r="Z1805" i="1"/>
  <c r="AB1812" i="1"/>
  <c r="Z1813" i="1"/>
  <c r="AB1820" i="1"/>
  <c r="Z1821" i="1"/>
  <c r="AB1828" i="1"/>
  <c r="Z1829" i="1"/>
  <c r="AB1836" i="1"/>
  <c r="Z1837" i="1"/>
  <c r="AB1844" i="1"/>
  <c r="Z1845" i="1"/>
  <c r="AB1852" i="1"/>
  <c r="Z1853" i="1"/>
  <c r="AB1860" i="1"/>
  <c r="Z1861" i="1"/>
  <c r="Z1648" i="1"/>
  <c r="AB1655" i="1"/>
  <c r="Z1712" i="1"/>
  <c r="AB1719" i="1"/>
  <c r="AC1732" i="1"/>
  <c r="AA1733" i="1"/>
  <c r="AC1740" i="1"/>
  <c r="AA1741" i="1"/>
  <c r="AC1748" i="1"/>
  <c r="AA1749" i="1"/>
  <c r="AC1756" i="1"/>
  <c r="AA1757" i="1"/>
  <c r="AC1764" i="1"/>
  <c r="AA1765" i="1"/>
  <c r="AC1772" i="1"/>
  <c r="AA1773" i="1"/>
  <c r="AC1780" i="1"/>
  <c r="AA1781" i="1"/>
  <c r="AC1788" i="1"/>
  <c r="AA1789" i="1"/>
  <c r="AC1796" i="1"/>
  <c r="AA1797" i="1"/>
  <c r="AC1804" i="1"/>
  <c r="AA1805" i="1"/>
  <c r="AC1812" i="1"/>
  <c r="AA1813" i="1"/>
  <c r="AC1820" i="1"/>
  <c r="AA1821" i="1"/>
  <c r="AC1828" i="1"/>
  <c r="AA1829" i="1"/>
  <c r="AC1836" i="1"/>
  <c r="AA1837" i="1"/>
  <c r="AC1844" i="1"/>
  <c r="AA1845" i="1"/>
  <c r="AC1852" i="1"/>
  <c r="AA1853" i="1"/>
  <c r="AC1860" i="1"/>
  <c r="AA1861" i="1"/>
  <c r="AA1648" i="1"/>
  <c r="AC1655" i="1"/>
  <c r="AA1712" i="1"/>
  <c r="AC1719" i="1"/>
  <c r="AB1733" i="1"/>
  <c r="Z1734" i="1"/>
  <c r="AB1741" i="1"/>
  <c r="Z1742" i="1"/>
  <c r="AB1749" i="1"/>
  <c r="Z1750" i="1"/>
  <c r="AB1757" i="1"/>
  <c r="Z1758" i="1"/>
  <c r="AB1765" i="1"/>
  <c r="Z1766" i="1"/>
  <c r="AB1773" i="1"/>
  <c r="Z1774" i="1"/>
  <c r="AB1781" i="1"/>
  <c r="Z1782" i="1"/>
  <c r="AB1789" i="1"/>
  <c r="Z1790" i="1"/>
  <c r="AB1797" i="1"/>
  <c r="Z1798" i="1"/>
  <c r="AB1805" i="1"/>
  <c r="Z1806" i="1"/>
  <c r="AB1813" i="1"/>
  <c r="Z1814" i="1"/>
  <c r="AB1821" i="1"/>
  <c r="Z1822" i="1"/>
  <c r="AB1829" i="1"/>
  <c r="Z1830" i="1"/>
  <c r="AB1837" i="1"/>
  <c r="Z1838" i="1"/>
  <c r="AB1845" i="1"/>
  <c r="Z1846" i="1"/>
  <c r="AB1853" i="1"/>
  <c r="Z1854" i="1"/>
  <c r="AB1861" i="1"/>
  <c r="Z1862" i="1"/>
  <c r="Z1656" i="1"/>
  <c r="AB1663" i="1"/>
  <c r="Z1720" i="1"/>
  <c r="AB1727" i="1"/>
  <c r="AC1733" i="1"/>
  <c r="AA1734" i="1"/>
  <c r="AC1741" i="1"/>
  <c r="AA1742" i="1"/>
  <c r="AC1749" i="1"/>
  <c r="AA1750" i="1"/>
  <c r="AC1757" i="1"/>
  <c r="AA1758" i="1"/>
  <c r="AC1765" i="1"/>
  <c r="AA1766" i="1"/>
  <c r="AC1773" i="1"/>
  <c r="AA1774" i="1"/>
  <c r="AC1781" i="1"/>
  <c r="AA1782" i="1"/>
  <c r="AC1789" i="1"/>
  <c r="AA1790" i="1"/>
  <c r="AC1797" i="1"/>
  <c r="AA1798" i="1"/>
  <c r="AC1805" i="1"/>
  <c r="AA1806" i="1"/>
  <c r="AC1813" i="1"/>
  <c r="AA1814" i="1"/>
  <c r="AC1821" i="1"/>
  <c r="AA1822" i="1"/>
  <c r="AC1829" i="1"/>
  <c r="AA1830" i="1"/>
  <c r="AC1837" i="1"/>
  <c r="AA1838" i="1"/>
  <c r="AC1845" i="1"/>
  <c r="AA1846" i="1"/>
  <c r="AC1853" i="1"/>
  <c r="AA1854" i="1"/>
  <c r="AC1861" i="1"/>
  <c r="AA1862" i="1"/>
  <c r="Z1559" i="1"/>
  <c r="AA1656" i="1"/>
  <c r="AC1663" i="1"/>
  <c r="AA1720" i="1"/>
  <c r="AC1727" i="1"/>
  <c r="AB1734" i="1"/>
  <c r="Z1735" i="1"/>
  <c r="AB1742" i="1"/>
  <c r="Z1743" i="1"/>
  <c r="AB1750" i="1"/>
  <c r="Z1751" i="1"/>
  <c r="AB1758" i="1"/>
  <c r="Z1759" i="1"/>
  <c r="AB1766" i="1"/>
  <c r="Z1767" i="1"/>
  <c r="AB1774" i="1"/>
  <c r="Z1775" i="1"/>
  <c r="AB1782" i="1"/>
  <c r="Z1783" i="1"/>
  <c r="AB1790" i="1"/>
  <c r="Z1791" i="1"/>
  <c r="AB1798" i="1"/>
  <c r="Z1799" i="1"/>
  <c r="AB1806" i="1"/>
  <c r="Z1807" i="1"/>
  <c r="AB1814" i="1"/>
  <c r="Z1815" i="1"/>
  <c r="AB1822" i="1"/>
  <c r="Z1823" i="1"/>
  <c r="AB1830" i="1"/>
  <c r="Z1831" i="1"/>
  <c r="AB1838" i="1"/>
  <c r="Z1839" i="1"/>
  <c r="AB1846" i="1"/>
  <c r="Z1847" i="1"/>
  <c r="AB1854" i="1"/>
  <c r="Z1855" i="1"/>
  <c r="AB1862" i="1"/>
  <c r="Z1863" i="1"/>
  <c r="Z1664" i="1"/>
  <c r="AB1671" i="1"/>
  <c r="AC1734" i="1"/>
  <c r="AA1735" i="1"/>
  <c r="AC1742" i="1"/>
  <c r="AA1743" i="1"/>
  <c r="AC1750" i="1"/>
  <c r="AA1751" i="1"/>
  <c r="AC1758" i="1"/>
  <c r="AA1759" i="1"/>
  <c r="AC1766" i="1"/>
  <c r="AA1767" i="1"/>
  <c r="AC1774" i="1"/>
  <c r="AA1775" i="1"/>
  <c r="AC1782" i="1"/>
  <c r="AA1783" i="1"/>
  <c r="AC1790" i="1"/>
  <c r="AA1791" i="1"/>
  <c r="AC1798" i="1"/>
  <c r="AA1799" i="1"/>
  <c r="AC1806" i="1"/>
  <c r="AA1807" i="1"/>
  <c r="AC1814" i="1"/>
  <c r="AA1815" i="1"/>
  <c r="AC1822" i="1"/>
  <c r="AA1823" i="1"/>
  <c r="AC1830" i="1"/>
  <c r="AA1831" i="1"/>
  <c r="AC1838" i="1"/>
  <c r="AA1839" i="1"/>
  <c r="AC1846" i="1"/>
  <c r="AA1847" i="1"/>
  <c r="AC1854" i="1"/>
  <c r="AA1855" i="1"/>
  <c r="AC1862" i="1"/>
  <c r="AA1863" i="1"/>
  <c r="AA1664" i="1"/>
  <c r="AC1671" i="1"/>
  <c r="Z1728" i="1"/>
  <c r="AC1731" i="1"/>
  <c r="AB1735" i="1"/>
  <c r="Z1736" i="1"/>
  <c r="AB1743" i="1"/>
  <c r="Z1744" i="1"/>
  <c r="AB1751" i="1"/>
  <c r="Z1752" i="1"/>
  <c r="AB1759" i="1"/>
  <c r="Z1760" i="1"/>
  <c r="AB1767" i="1"/>
  <c r="Z1768" i="1"/>
  <c r="AB1775" i="1"/>
  <c r="Z1776" i="1"/>
  <c r="AB1783" i="1"/>
  <c r="Z1784" i="1"/>
  <c r="AB1791" i="1"/>
  <c r="Z1792" i="1"/>
  <c r="AB1799" i="1"/>
  <c r="Z1800" i="1"/>
  <c r="AB1807" i="1"/>
  <c r="Z1808" i="1"/>
  <c r="AB1815" i="1"/>
  <c r="Z1816" i="1"/>
  <c r="AB1823" i="1"/>
  <c r="Z1824" i="1"/>
  <c r="AB1831" i="1"/>
  <c r="Z1832" i="1"/>
  <c r="AB1839" i="1"/>
  <c r="Z1840" i="1"/>
  <c r="AB1847" i="1"/>
  <c r="Z1848" i="1"/>
  <c r="AB1855" i="1"/>
  <c r="Z1856" i="1"/>
  <c r="AB1863" i="1"/>
  <c r="Z1864" i="1"/>
  <c r="AB1606" i="1"/>
  <c r="AB1615" i="1"/>
  <c r="Z1672" i="1"/>
  <c r="AB1679" i="1"/>
  <c r="AA1728" i="1"/>
  <c r="AC1735" i="1"/>
  <c r="AA1736" i="1"/>
  <c r="AC1743" i="1"/>
  <c r="AA1744" i="1"/>
  <c r="AC1751" i="1"/>
  <c r="AA1752" i="1"/>
  <c r="AC1759" i="1"/>
  <c r="AA1760" i="1"/>
  <c r="AC1767" i="1"/>
  <c r="AA1768" i="1"/>
  <c r="AC1775" i="1"/>
  <c r="AA1776" i="1"/>
  <c r="AC1783" i="1"/>
  <c r="AA1784" i="1"/>
  <c r="AC1791" i="1"/>
  <c r="AA1792" i="1"/>
  <c r="AC1799" i="1"/>
  <c r="AA1800" i="1"/>
  <c r="AC1807" i="1"/>
  <c r="AA1808" i="1"/>
  <c r="AC1815" i="1"/>
  <c r="AA1816" i="1"/>
  <c r="AC1823" i="1"/>
  <c r="AA1824" i="1"/>
  <c r="AC1831" i="1"/>
  <c r="AA1832" i="1"/>
  <c r="AC1839" i="1"/>
  <c r="AA1840" i="1"/>
  <c r="AC1847" i="1"/>
  <c r="AA1848" i="1"/>
  <c r="AC1855" i="1"/>
  <c r="AA1856" i="1"/>
  <c r="AC1863" i="1"/>
  <c r="Z1568" i="1"/>
  <c r="AC1606" i="1"/>
  <c r="AC1615" i="1"/>
  <c r="AA1672" i="1"/>
  <c r="AC1679" i="1"/>
  <c r="AB1736" i="1"/>
  <c r="Z1737" i="1"/>
  <c r="AB1744" i="1"/>
  <c r="Z1745" i="1"/>
  <c r="AB1752" i="1"/>
  <c r="Z1753" i="1"/>
  <c r="AB1760" i="1"/>
  <c r="Z1761" i="1"/>
  <c r="AB1768" i="1"/>
  <c r="Z1769" i="1"/>
  <c r="AB1776" i="1"/>
  <c r="Z1777" i="1"/>
  <c r="AB1784" i="1"/>
  <c r="Z1785" i="1"/>
  <c r="AB1792" i="1"/>
  <c r="Z1793" i="1"/>
  <c r="AB1800" i="1"/>
  <c r="Z1801" i="1"/>
  <c r="AB1808" i="1"/>
  <c r="Z1809" i="1"/>
  <c r="AB1816" i="1"/>
  <c r="Z1817" i="1"/>
  <c r="AB1824" i="1"/>
  <c r="Z1825" i="1"/>
  <c r="AB1832" i="1"/>
  <c r="Z1833" i="1"/>
  <c r="AB1840" i="1"/>
  <c r="Z1841" i="1"/>
  <c r="AB1848" i="1"/>
  <c r="Z1849" i="1"/>
  <c r="AB1856" i="1"/>
  <c r="Z1857" i="1"/>
  <c r="Z1535" i="1"/>
  <c r="Z1616" i="1"/>
  <c r="AB1623" i="1"/>
  <c r="Z1680" i="1"/>
  <c r="AB1687" i="1"/>
  <c r="AC1736" i="1"/>
  <c r="AA1737" i="1"/>
  <c r="AC1744" i="1"/>
  <c r="AA1745" i="1"/>
  <c r="AC1752" i="1"/>
  <c r="AA1753" i="1"/>
  <c r="AC1760" i="1"/>
  <c r="AA1761" i="1"/>
  <c r="AC1768" i="1"/>
  <c r="AA1769" i="1"/>
  <c r="AC1776" i="1"/>
  <c r="AA1777" i="1"/>
  <c r="AC1784" i="1"/>
  <c r="AA1785" i="1"/>
  <c r="AC1792" i="1"/>
  <c r="AA1793" i="1"/>
  <c r="AC1800" i="1"/>
  <c r="AA1801" i="1"/>
  <c r="AC1808" i="1"/>
  <c r="AA1809" i="1"/>
  <c r="AC1816" i="1"/>
  <c r="AA1817" i="1"/>
  <c r="AC1824" i="1"/>
  <c r="AA1825" i="1"/>
  <c r="AC1832" i="1"/>
  <c r="AA1833" i="1"/>
  <c r="AC1840" i="1"/>
  <c r="AA1841" i="1"/>
  <c r="AC1848" i="1"/>
  <c r="AA1849" i="1"/>
  <c r="AC1856" i="1"/>
  <c r="AA1857" i="1"/>
  <c r="AC1864" i="1"/>
  <c r="AA1282" i="1"/>
  <c r="AA1535" i="1"/>
  <c r="AA1616" i="1"/>
  <c r="AC1623" i="1"/>
  <c r="AA1680" i="1"/>
  <c r="AC1687" i="1"/>
  <c r="AB1737" i="1"/>
  <c r="Z1738" i="1"/>
  <c r="AB1745" i="1"/>
  <c r="Z1746" i="1"/>
  <c r="AB1753" i="1"/>
  <c r="Z1754" i="1"/>
  <c r="AB1761" i="1"/>
  <c r="Z1762" i="1"/>
  <c r="AB1769" i="1"/>
  <c r="Z1770" i="1"/>
  <c r="AB1777" i="1"/>
  <c r="Z1778" i="1"/>
  <c r="AB1785" i="1"/>
  <c r="Z1786" i="1"/>
  <c r="AB1793" i="1"/>
  <c r="Z1794" i="1"/>
  <c r="AB1801" i="1"/>
  <c r="Z1802" i="1"/>
  <c r="AB1809" i="1"/>
  <c r="Z1810" i="1"/>
  <c r="AB1817" i="1"/>
  <c r="Z1818" i="1"/>
  <c r="AB1825" i="1"/>
  <c r="Z1826" i="1"/>
  <c r="AB1833" i="1"/>
  <c r="Z1834" i="1"/>
  <c r="AB1841" i="1"/>
  <c r="Z1842" i="1"/>
  <c r="AB1849" i="1"/>
  <c r="Z1850" i="1"/>
  <c r="AB1857" i="1"/>
  <c r="Z1624" i="1"/>
  <c r="AB1631" i="1"/>
  <c r="Z1688" i="1"/>
  <c r="AB1695" i="1"/>
  <c r="AC1737" i="1"/>
  <c r="AA1738" i="1"/>
  <c r="AC1745" i="1"/>
  <c r="AA1746" i="1"/>
  <c r="AC1753" i="1"/>
  <c r="AA1754" i="1"/>
  <c r="AC1761" i="1"/>
  <c r="AA1762" i="1"/>
  <c r="AC1769" i="1"/>
  <c r="AA1770" i="1"/>
  <c r="AC1777" i="1"/>
  <c r="AA1778" i="1"/>
  <c r="AC1785" i="1"/>
  <c r="AA1786" i="1"/>
  <c r="AC1793" i="1"/>
  <c r="AA1794" i="1"/>
  <c r="AC1801" i="1"/>
  <c r="AA1802" i="1"/>
  <c r="AC1809" i="1"/>
  <c r="AA1810" i="1"/>
  <c r="AC1817" i="1"/>
  <c r="AA1818" i="1"/>
  <c r="AC1825" i="1"/>
  <c r="AA1826" i="1"/>
  <c r="AC1833" i="1"/>
  <c r="AA1834" i="1"/>
  <c r="AC1841" i="1"/>
  <c r="AA1842" i="1"/>
  <c r="AC1849" i="1"/>
  <c r="AA1850" i="1"/>
  <c r="AC1857" i="1"/>
  <c r="AA1858" i="1"/>
  <c r="Z1376" i="1"/>
  <c r="AB1502" i="1"/>
  <c r="AA1624" i="1"/>
  <c r="AC1631" i="1"/>
  <c r="AA1688" i="1"/>
  <c r="AC1695" i="1"/>
  <c r="AB1738" i="1"/>
  <c r="Z1739" i="1"/>
  <c r="AB1746" i="1"/>
  <c r="Z1747" i="1"/>
  <c r="AB1754" i="1"/>
  <c r="Z1755" i="1"/>
  <c r="AB1762" i="1"/>
  <c r="Z1763" i="1"/>
  <c r="AB1770" i="1"/>
  <c r="Z1771" i="1"/>
  <c r="AB1778" i="1"/>
  <c r="Z1779" i="1"/>
  <c r="AB1786" i="1"/>
  <c r="Z1787" i="1"/>
  <c r="AB1794" i="1"/>
  <c r="Z1795" i="1"/>
  <c r="AB1802" i="1"/>
  <c r="Z1803" i="1"/>
  <c r="AB1810" i="1"/>
  <c r="Z1811" i="1"/>
  <c r="AB1818" i="1"/>
  <c r="Z1819" i="1"/>
  <c r="AB1826" i="1"/>
  <c r="Z1827" i="1"/>
  <c r="AB1834" i="1"/>
  <c r="Z1835" i="1"/>
  <c r="AB1842" i="1"/>
  <c r="Z1843" i="1"/>
  <c r="AB1850" i="1"/>
  <c r="Z1851" i="1"/>
  <c r="AB1858" i="1"/>
  <c r="Z1859" i="1"/>
  <c r="AC1738" i="1"/>
  <c r="AC1747" i="1"/>
  <c r="AB1771" i="1"/>
  <c r="AA1795" i="1"/>
  <c r="AA1804" i="1"/>
  <c r="Z1828" i="1"/>
  <c r="AA1860" i="1"/>
  <c r="AC1871" i="1"/>
  <c r="AA1872" i="1"/>
  <c r="AC1879" i="1"/>
  <c r="AA1880" i="1"/>
  <c r="AC1887" i="1"/>
  <c r="AA1888" i="1"/>
  <c r="AC1895" i="1"/>
  <c r="AA1896" i="1"/>
  <c r="AC1903" i="1"/>
  <c r="AA1904" i="1"/>
  <c r="AC1911" i="1"/>
  <c r="AA1912" i="1"/>
  <c r="AC1919" i="1"/>
  <c r="AA1920" i="1"/>
  <c r="AC1927" i="1"/>
  <c r="AA1928" i="1"/>
  <c r="AC1935" i="1"/>
  <c r="AA1936" i="1"/>
  <c r="AC1943" i="1"/>
  <c r="AA1944" i="1"/>
  <c r="AC1951" i="1"/>
  <c r="AA1952" i="1"/>
  <c r="AC1959" i="1"/>
  <c r="AA1960" i="1"/>
  <c r="AC1967" i="1"/>
  <c r="AA1968" i="1"/>
  <c r="AC1975" i="1"/>
  <c r="AA1976" i="1"/>
  <c r="AC1983" i="1"/>
  <c r="AA1984" i="1"/>
  <c r="AB1639" i="1"/>
  <c r="AB1711" i="1"/>
  <c r="AC1762" i="1"/>
  <c r="AC1771" i="1"/>
  <c r="AB1795" i="1"/>
  <c r="AA1819" i="1"/>
  <c r="AA1828" i="1"/>
  <c r="Z1852" i="1"/>
  <c r="Z1865" i="1"/>
  <c r="AB1872" i="1"/>
  <c r="Z1873" i="1"/>
  <c r="AB1880" i="1"/>
  <c r="Z1881" i="1"/>
  <c r="AB1888" i="1"/>
  <c r="Z1889" i="1"/>
  <c r="AB1896" i="1"/>
  <c r="Z1897" i="1"/>
  <c r="AB1904" i="1"/>
  <c r="Z1905" i="1"/>
  <c r="AB1912" i="1"/>
  <c r="Z1913" i="1"/>
  <c r="AB1920" i="1"/>
  <c r="Z1921" i="1"/>
  <c r="AB1928" i="1"/>
  <c r="Z1929" i="1"/>
  <c r="AB1936" i="1"/>
  <c r="Z1937" i="1"/>
  <c r="AB1944" i="1"/>
  <c r="Z1945" i="1"/>
  <c r="AB1952" i="1"/>
  <c r="Z1953" i="1"/>
  <c r="AB1960" i="1"/>
  <c r="Z1961" i="1"/>
  <c r="AB1968" i="1"/>
  <c r="Z1969" i="1"/>
  <c r="AB1976" i="1"/>
  <c r="Z1977" i="1"/>
  <c r="AB1984" i="1"/>
  <c r="Z1985" i="1"/>
  <c r="AC1582" i="1"/>
  <c r="AC1639" i="1"/>
  <c r="Z1748" i="1"/>
  <c r="AC1786" i="1"/>
  <c r="AC1795" i="1"/>
  <c r="AB1819" i="1"/>
  <c r="AA1843" i="1"/>
  <c r="AA1852" i="1"/>
  <c r="AA1864" i="1"/>
  <c r="AA1865" i="1"/>
  <c r="AC1872" i="1"/>
  <c r="AA1873" i="1"/>
  <c r="AC1880" i="1"/>
  <c r="AA1881" i="1"/>
  <c r="AC1888" i="1"/>
  <c r="AA1889" i="1"/>
  <c r="AC1896" i="1"/>
  <c r="AA1897" i="1"/>
  <c r="AC1904" i="1"/>
  <c r="AA1905" i="1"/>
  <c r="AC1912" i="1"/>
  <c r="AA1913" i="1"/>
  <c r="AC1920" i="1"/>
  <c r="AA1921" i="1"/>
  <c r="AC1928" i="1"/>
  <c r="AA1929" i="1"/>
  <c r="AC1936" i="1"/>
  <c r="AA1937" i="1"/>
  <c r="AC1944" i="1"/>
  <c r="AA1945" i="1"/>
  <c r="AC1952" i="1"/>
  <c r="AA1953" i="1"/>
  <c r="AC1960" i="1"/>
  <c r="AA1961" i="1"/>
  <c r="AC1968" i="1"/>
  <c r="AA1969" i="1"/>
  <c r="AC1976" i="1"/>
  <c r="AA1977" i="1"/>
  <c r="AC1984" i="1"/>
  <c r="AA1985" i="1"/>
  <c r="Z1640" i="1"/>
  <c r="AA1739" i="1"/>
  <c r="AA1748" i="1"/>
  <c r="Z1772" i="1"/>
  <c r="AC1810" i="1"/>
  <c r="AC1819" i="1"/>
  <c r="AB1843" i="1"/>
  <c r="AB1864" i="1"/>
  <c r="AB1865" i="1"/>
  <c r="Z1866" i="1"/>
  <c r="AB1873" i="1"/>
  <c r="Z1874" i="1"/>
  <c r="AB1881" i="1"/>
  <c r="Z1882" i="1"/>
  <c r="AB1889" i="1"/>
  <c r="Z1890" i="1"/>
  <c r="AB1897" i="1"/>
  <c r="Z1898" i="1"/>
  <c r="AB1905" i="1"/>
  <c r="Z1906" i="1"/>
  <c r="AB1913" i="1"/>
  <c r="Z1914" i="1"/>
  <c r="AB1921" i="1"/>
  <c r="Z1922" i="1"/>
  <c r="AB1929" i="1"/>
  <c r="Z1930" i="1"/>
  <c r="AB1937" i="1"/>
  <c r="Z1938" i="1"/>
  <c r="AB1945" i="1"/>
  <c r="Z1946" i="1"/>
  <c r="AB1953" i="1"/>
  <c r="Z1954" i="1"/>
  <c r="AB1961" i="1"/>
  <c r="Z1962" i="1"/>
  <c r="AB1969" i="1"/>
  <c r="Z1970" i="1"/>
  <c r="AB1977" i="1"/>
  <c r="Z1978" i="1"/>
  <c r="AB1985" i="1"/>
  <c r="Z1986" i="1"/>
  <c r="AB1739" i="1"/>
  <c r="AA1763" i="1"/>
  <c r="AA1772" i="1"/>
  <c r="Z1796" i="1"/>
  <c r="AC1834" i="1"/>
  <c r="AC1843" i="1"/>
  <c r="AC1865" i="1"/>
  <c r="AA1866" i="1"/>
  <c r="AC1873" i="1"/>
  <c r="AA1874" i="1"/>
  <c r="AC1881" i="1"/>
  <c r="AA1882" i="1"/>
  <c r="AC1889" i="1"/>
  <c r="AA1890" i="1"/>
  <c r="AC1897" i="1"/>
  <c r="AA1898" i="1"/>
  <c r="AC1905" i="1"/>
  <c r="AA1906" i="1"/>
  <c r="AC1913" i="1"/>
  <c r="AA1914" i="1"/>
  <c r="AC1921" i="1"/>
  <c r="AA1922" i="1"/>
  <c r="AC1929" i="1"/>
  <c r="AA1930" i="1"/>
  <c r="AC1937" i="1"/>
  <c r="AA1938" i="1"/>
  <c r="AC1945" i="1"/>
  <c r="AA1946" i="1"/>
  <c r="AC1953" i="1"/>
  <c r="AA1954" i="1"/>
  <c r="AC1961" i="1"/>
  <c r="AA1962" i="1"/>
  <c r="AC1969" i="1"/>
  <c r="AA1970" i="1"/>
  <c r="AC1977" i="1"/>
  <c r="AA1978" i="1"/>
  <c r="AC1985" i="1"/>
  <c r="AA1986" i="1"/>
  <c r="AC1739" i="1"/>
  <c r="AB1763" i="1"/>
  <c r="AA1787" i="1"/>
  <c r="AA1796" i="1"/>
  <c r="Z1820" i="1"/>
  <c r="Z1858" i="1"/>
  <c r="AB1866" i="1"/>
  <c r="Z1867" i="1"/>
  <c r="AB1874" i="1"/>
  <c r="Z1875" i="1"/>
  <c r="AB1882" i="1"/>
  <c r="Z1883" i="1"/>
  <c r="AB1890" i="1"/>
  <c r="Z1891" i="1"/>
  <c r="AB1898" i="1"/>
  <c r="Z1899" i="1"/>
  <c r="AB1906" i="1"/>
  <c r="Z1907" i="1"/>
  <c r="AB1914" i="1"/>
  <c r="Z1915" i="1"/>
  <c r="AB1922" i="1"/>
  <c r="Z1923" i="1"/>
  <c r="AB1930" i="1"/>
  <c r="Z1931" i="1"/>
  <c r="AB1938" i="1"/>
  <c r="Z1939" i="1"/>
  <c r="AB1946" i="1"/>
  <c r="Z1947" i="1"/>
  <c r="AB1954" i="1"/>
  <c r="Z1955" i="1"/>
  <c r="AB1962" i="1"/>
  <c r="Z1963" i="1"/>
  <c r="AB1970" i="1"/>
  <c r="Z1971" i="1"/>
  <c r="AB1978" i="1"/>
  <c r="Z1979" i="1"/>
  <c r="AB1647" i="1"/>
  <c r="AC1754" i="1"/>
  <c r="AC1763" i="1"/>
  <c r="AB1787" i="1"/>
  <c r="AA1811" i="1"/>
  <c r="AA1820" i="1"/>
  <c r="Z1844" i="1"/>
  <c r="AC1858" i="1"/>
  <c r="AC1866" i="1"/>
  <c r="AA1867" i="1"/>
  <c r="AC1874" i="1"/>
  <c r="AA1875" i="1"/>
  <c r="AC1882" i="1"/>
  <c r="AA1883" i="1"/>
  <c r="AC1890" i="1"/>
  <c r="AA1891" i="1"/>
  <c r="AC1898" i="1"/>
  <c r="AA1899" i="1"/>
  <c r="AC1906" i="1"/>
  <c r="AA1907" i="1"/>
  <c r="AC1914" i="1"/>
  <c r="AA1915" i="1"/>
  <c r="AC1922" i="1"/>
  <c r="AA1923" i="1"/>
  <c r="AC1930" i="1"/>
  <c r="AA1931" i="1"/>
  <c r="AC1938" i="1"/>
  <c r="AA1939" i="1"/>
  <c r="AC1946" i="1"/>
  <c r="AA1947" i="1"/>
  <c r="AC1954" i="1"/>
  <c r="AA1955" i="1"/>
  <c r="AC1962" i="1"/>
  <c r="AA1963" i="1"/>
  <c r="AC1970" i="1"/>
  <c r="AA1971" i="1"/>
  <c r="AC1978" i="1"/>
  <c r="AA1979" i="1"/>
  <c r="AC1986" i="1"/>
  <c r="Z1740" i="1"/>
  <c r="AC1778" i="1"/>
  <c r="AC1787" i="1"/>
  <c r="AB1811" i="1"/>
  <c r="AA1835" i="1"/>
  <c r="AA1844" i="1"/>
  <c r="AB1867" i="1"/>
  <c r="Z1868" i="1"/>
  <c r="AB1875" i="1"/>
  <c r="Z1876" i="1"/>
  <c r="AB1883" i="1"/>
  <c r="Z1884" i="1"/>
  <c r="AB1891" i="1"/>
  <c r="Z1892" i="1"/>
  <c r="AB1899" i="1"/>
  <c r="Z1900" i="1"/>
  <c r="AB1907" i="1"/>
  <c r="Z1908" i="1"/>
  <c r="AB1915" i="1"/>
  <c r="Z1916" i="1"/>
  <c r="AB1923" i="1"/>
  <c r="Z1924" i="1"/>
  <c r="AB1931" i="1"/>
  <c r="Z1932" i="1"/>
  <c r="AB1939" i="1"/>
  <c r="Z1940" i="1"/>
  <c r="AB1947" i="1"/>
  <c r="Z1948" i="1"/>
  <c r="AB1955" i="1"/>
  <c r="Z1956" i="1"/>
  <c r="AB1963" i="1"/>
  <c r="Z1964" i="1"/>
  <c r="AB1971" i="1"/>
  <c r="Z1972" i="1"/>
  <c r="AB1979" i="1"/>
  <c r="Z1980" i="1"/>
  <c r="AA1740" i="1"/>
  <c r="Z1764" i="1"/>
  <c r="AC1802" i="1"/>
  <c r="AC1811" i="1"/>
  <c r="AB1835" i="1"/>
  <c r="AC1867" i="1"/>
  <c r="AA1868" i="1"/>
  <c r="AC1875" i="1"/>
  <c r="AA1876" i="1"/>
  <c r="AC1883" i="1"/>
  <c r="AA1884" i="1"/>
  <c r="AC1891" i="1"/>
  <c r="AA1892" i="1"/>
  <c r="AC1899" i="1"/>
  <c r="AA1900" i="1"/>
  <c r="AC1907" i="1"/>
  <c r="AA1908" i="1"/>
  <c r="AC1915" i="1"/>
  <c r="AA1916" i="1"/>
  <c r="AC1923" i="1"/>
  <c r="AA1924" i="1"/>
  <c r="AC1931" i="1"/>
  <c r="AA1932" i="1"/>
  <c r="AC1939" i="1"/>
  <c r="AA1940" i="1"/>
  <c r="AC1947" i="1"/>
  <c r="AA1948" i="1"/>
  <c r="AC1955" i="1"/>
  <c r="AA1956" i="1"/>
  <c r="AC1963" i="1"/>
  <c r="AA1964" i="1"/>
  <c r="AC1971" i="1"/>
  <c r="AA1972" i="1"/>
  <c r="AC1979" i="1"/>
  <c r="AA1980" i="1"/>
  <c r="AA1404" i="1"/>
  <c r="Z1696" i="1"/>
  <c r="AA1755" i="1"/>
  <c r="AA1764" i="1"/>
  <c r="Z1788" i="1"/>
  <c r="AC1826" i="1"/>
  <c r="AC1835" i="1"/>
  <c r="AB1868" i="1"/>
  <c r="Z1869" i="1"/>
  <c r="AB1876" i="1"/>
  <c r="Z1877" i="1"/>
  <c r="AB1884" i="1"/>
  <c r="Z1885" i="1"/>
  <c r="AB1892" i="1"/>
  <c r="Z1893" i="1"/>
  <c r="AB1900" i="1"/>
  <c r="Z1901" i="1"/>
  <c r="AB1908" i="1"/>
  <c r="Z1909" i="1"/>
  <c r="AB1916" i="1"/>
  <c r="Z1917" i="1"/>
  <c r="AB1924" i="1"/>
  <c r="Z1925" i="1"/>
  <c r="AB1932" i="1"/>
  <c r="Z1933" i="1"/>
  <c r="AB1940" i="1"/>
  <c r="Z1941" i="1"/>
  <c r="AB1948" i="1"/>
  <c r="Z1949" i="1"/>
  <c r="AB1956" i="1"/>
  <c r="Z1957" i="1"/>
  <c r="AB1964" i="1"/>
  <c r="Z1965" i="1"/>
  <c r="AB1972" i="1"/>
  <c r="Z1973" i="1"/>
  <c r="AB1980" i="1"/>
  <c r="Z1981" i="1"/>
  <c r="AC1404" i="1"/>
  <c r="AA1696" i="1"/>
  <c r="AB1755" i="1"/>
  <c r="AA1779" i="1"/>
  <c r="AA1788" i="1"/>
  <c r="Z1812" i="1"/>
  <c r="AC1850" i="1"/>
  <c r="AA1859" i="1"/>
  <c r="AC1868" i="1"/>
  <c r="AA1869" i="1"/>
  <c r="AC1876" i="1"/>
  <c r="AA1877" i="1"/>
  <c r="AC1884" i="1"/>
  <c r="AA1885" i="1"/>
  <c r="AC1892" i="1"/>
  <c r="AA1893" i="1"/>
  <c r="AC1900" i="1"/>
  <c r="AA1901" i="1"/>
  <c r="AC1908" i="1"/>
  <c r="AA1909" i="1"/>
  <c r="AC1916" i="1"/>
  <c r="AA1917" i="1"/>
  <c r="AC1924" i="1"/>
  <c r="AA1925" i="1"/>
  <c r="AC1932" i="1"/>
  <c r="AA1933" i="1"/>
  <c r="AC1940" i="1"/>
  <c r="AA1941" i="1"/>
  <c r="AC1948" i="1"/>
  <c r="AA1949" i="1"/>
  <c r="AC1956" i="1"/>
  <c r="AA1957" i="1"/>
  <c r="AC1964" i="1"/>
  <c r="AA1965" i="1"/>
  <c r="AC1972" i="1"/>
  <c r="AA1973" i="1"/>
  <c r="AC1980" i="1"/>
  <c r="AA1981" i="1"/>
  <c r="AC1746" i="1"/>
  <c r="AC1755" i="1"/>
  <c r="AB1779" i="1"/>
  <c r="AA1803" i="1"/>
  <c r="AA1812" i="1"/>
  <c r="Z1836" i="1"/>
  <c r="AB1859" i="1"/>
  <c r="AB1869" i="1"/>
  <c r="Z1870" i="1"/>
  <c r="AB1877" i="1"/>
  <c r="Z1878" i="1"/>
  <c r="AB1885" i="1"/>
  <c r="Z1886" i="1"/>
  <c r="AB1893" i="1"/>
  <c r="Z1894" i="1"/>
  <c r="AB1901" i="1"/>
  <c r="Z1902" i="1"/>
  <c r="AB1909" i="1"/>
  <c r="Z1910" i="1"/>
  <c r="AB1917" i="1"/>
  <c r="Z1918" i="1"/>
  <c r="AB1925" i="1"/>
  <c r="Z1926" i="1"/>
  <c r="AB1933" i="1"/>
  <c r="Z1934" i="1"/>
  <c r="AB1941" i="1"/>
  <c r="Z1942" i="1"/>
  <c r="AB1949" i="1"/>
  <c r="Z1950" i="1"/>
  <c r="AB1957" i="1"/>
  <c r="Z1958" i="1"/>
  <c r="AB1965" i="1"/>
  <c r="Z1966" i="1"/>
  <c r="AB1973" i="1"/>
  <c r="Z1974" i="1"/>
  <c r="AB1981" i="1"/>
  <c r="Z1982" i="1"/>
  <c r="AB1703" i="1"/>
  <c r="Z1732" i="1"/>
  <c r="AC1770" i="1"/>
  <c r="AC1779" i="1"/>
  <c r="AB1803" i="1"/>
  <c r="AA1827" i="1"/>
  <c r="AA1836" i="1"/>
  <c r="Z1544" i="1"/>
  <c r="AA1632" i="1"/>
  <c r="AB1747" i="1"/>
  <c r="AA1771" i="1"/>
  <c r="AA1780" i="1"/>
  <c r="Z1804" i="1"/>
  <c r="AC1842" i="1"/>
  <c r="AC1851" i="1"/>
  <c r="Z1860" i="1"/>
  <c r="AF23" i="1"/>
  <c r="P11" i="1"/>
  <c r="R12" i="1"/>
  <c r="S12" i="1"/>
  <c r="T12" i="1"/>
  <c r="V11" i="1"/>
  <c r="W11" i="1"/>
  <c r="X26" i="1"/>
  <c r="Y25" i="1"/>
  <c r="Z24" i="1"/>
  <c r="AA24" i="1"/>
  <c r="AB24" i="1"/>
  <c r="AC24" i="1"/>
  <c r="AD23" i="1"/>
  <c r="AE20" i="1"/>
  <c r="AF18" i="1"/>
  <c r="AH18" i="1"/>
  <c r="AI14" i="1"/>
  <c r="P27" i="1"/>
  <c r="P43" i="1"/>
  <c r="P59" i="1"/>
  <c r="P75" i="1"/>
  <c r="P91" i="1"/>
  <c r="P107" i="1"/>
  <c r="P123" i="1"/>
  <c r="P139" i="1"/>
  <c r="P155" i="1"/>
  <c r="P171" i="1"/>
  <c r="P187" i="1"/>
  <c r="P203" i="1"/>
  <c r="P219" i="1"/>
  <c r="P235" i="1"/>
  <c r="P251" i="1"/>
  <c r="P267" i="1"/>
  <c r="P283" i="1"/>
  <c r="P299" i="1"/>
  <c r="P315" i="1"/>
  <c r="P331" i="1"/>
  <c r="P347" i="1"/>
  <c r="P363" i="1"/>
  <c r="P379" i="1"/>
  <c r="P395" i="1"/>
  <c r="P411" i="1"/>
  <c r="P427" i="1"/>
  <c r="P443" i="1"/>
  <c r="P459" i="1"/>
  <c r="P475" i="1"/>
  <c r="P491" i="1"/>
  <c r="P507" i="1"/>
  <c r="P523" i="1"/>
  <c r="P539" i="1"/>
  <c r="P555" i="1"/>
  <c r="P571" i="1"/>
  <c r="P587" i="1"/>
  <c r="P603" i="1"/>
  <c r="P619" i="1"/>
  <c r="P635" i="1"/>
  <c r="P651" i="1"/>
  <c r="P667" i="1"/>
  <c r="P683" i="1"/>
  <c r="P699" i="1"/>
  <c r="P715" i="1"/>
  <c r="P731" i="1"/>
  <c r="P747" i="1"/>
  <c r="P763" i="1"/>
  <c r="P779" i="1"/>
  <c r="P795" i="1"/>
  <c r="P811" i="1"/>
  <c r="P827" i="1"/>
  <c r="P843" i="1"/>
  <c r="P859" i="1"/>
  <c r="P875" i="1"/>
  <c r="P891" i="1"/>
  <c r="P907" i="1"/>
  <c r="P923" i="1"/>
  <c r="P939" i="1"/>
  <c r="P955" i="1"/>
  <c r="P971" i="1"/>
  <c r="P987" i="1"/>
  <c r="P1003" i="1"/>
  <c r="P1019" i="1"/>
  <c r="P1035" i="1"/>
  <c r="P1051" i="1"/>
  <c r="P1067" i="1"/>
  <c r="P1083" i="1"/>
  <c r="P1099" i="1"/>
  <c r="P1115" i="1"/>
  <c r="P1131" i="1"/>
  <c r="P1147" i="1"/>
  <c r="P1163" i="1"/>
  <c r="P1179" i="1"/>
  <c r="P1195" i="1"/>
  <c r="P1211" i="1"/>
  <c r="P1227" i="1"/>
  <c r="P1243" i="1"/>
  <c r="P1259" i="1"/>
  <c r="P1275" i="1"/>
  <c r="P1291" i="1"/>
  <c r="P1307" i="1"/>
  <c r="P1323" i="1"/>
  <c r="P1339" i="1"/>
  <c r="P1355" i="1"/>
  <c r="P1371" i="1"/>
  <c r="P1387" i="1"/>
  <c r="P1403" i="1"/>
  <c r="P1419" i="1"/>
  <c r="P1435" i="1"/>
  <c r="P1451" i="1"/>
  <c r="P1467" i="1"/>
  <c r="P1483" i="1"/>
  <c r="P1499" i="1"/>
  <c r="P1515" i="1"/>
  <c r="P1531" i="1"/>
  <c r="P1547" i="1"/>
  <c r="P1563" i="1"/>
  <c r="P1579" i="1"/>
  <c r="P1595" i="1"/>
  <c r="P1611" i="1"/>
  <c r="P1627" i="1"/>
  <c r="P1643" i="1"/>
  <c r="P1659" i="1"/>
  <c r="P1675" i="1"/>
  <c r="P1691" i="1"/>
  <c r="P1707" i="1"/>
  <c r="P1723" i="1"/>
  <c r="P1739" i="1"/>
  <c r="P1755" i="1"/>
  <c r="P1771" i="1"/>
  <c r="P1787" i="1"/>
  <c r="P1803" i="1"/>
  <c r="P1819" i="1"/>
  <c r="P1835" i="1"/>
  <c r="P1851" i="1"/>
  <c r="P1867" i="1"/>
  <c r="P1883" i="1"/>
  <c r="P1899" i="1"/>
  <c r="P1915" i="1"/>
  <c r="P1931" i="1"/>
  <c r="P1947" i="1"/>
  <c r="P1963" i="1"/>
  <c r="P1979" i="1"/>
  <c r="P1995" i="1"/>
  <c r="P2011" i="1"/>
  <c r="P2027" i="1"/>
  <c r="P2043" i="1"/>
  <c r="T2044" i="1"/>
  <c r="V2043" i="1"/>
  <c r="X2042" i="1"/>
  <c r="Z2041" i="1"/>
  <c r="AB2040" i="1"/>
  <c r="AD2039" i="1"/>
  <c r="AF2038" i="1"/>
  <c r="AH2037" i="1"/>
  <c r="R2037" i="1"/>
  <c r="T2036" i="1"/>
  <c r="V2035" i="1"/>
  <c r="X2034" i="1"/>
  <c r="Z2033" i="1"/>
  <c r="AB2032" i="1"/>
  <c r="AD2031" i="1"/>
  <c r="AF2030" i="1"/>
  <c r="AH2029" i="1"/>
  <c r="R2029" i="1"/>
  <c r="T2028" i="1"/>
  <c r="V2027" i="1"/>
  <c r="X2026" i="1"/>
  <c r="Z2025" i="1"/>
  <c r="AB2024" i="1"/>
  <c r="AD2023" i="1"/>
  <c r="AF2022" i="1"/>
  <c r="AH2021" i="1"/>
  <c r="R2021" i="1"/>
  <c r="T2020" i="1"/>
  <c r="V2019" i="1"/>
  <c r="X2018" i="1"/>
  <c r="Z2017" i="1"/>
  <c r="AB2016" i="1"/>
  <c r="AD2015" i="1"/>
  <c r="AF2014" i="1"/>
  <c r="AH2013" i="1"/>
  <c r="R2013" i="1"/>
  <c r="T2012" i="1"/>
  <c r="V2011" i="1"/>
  <c r="X2010" i="1"/>
  <c r="Z2009" i="1"/>
  <c r="AB2008" i="1"/>
  <c r="AD2007" i="1"/>
  <c r="AF2006" i="1"/>
  <c r="AH2005" i="1"/>
  <c r="R2005" i="1"/>
  <c r="T2004" i="1"/>
  <c r="V2003" i="1"/>
  <c r="X2002" i="1"/>
  <c r="Z2001" i="1"/>
  <c r="AB2000" i="1"/>
  <c r="AD1999" i="1"/>
  <c r="AF1998" i="1"/>
  <c r="AH1997" i="1"/>
  <c r="R1997" i="1"/>
  <c r="T1996" i="1"/>
  <c r="V1995" i="1"/>
  <c r="X1994" i="1"/>
  <c r="Z1993" i="1"/>
  <c r="AB1992" i="1"/>
  <c r="AD1991" i="1"/>
  <c r="AF1990" i="1"/>
  <c r="AH1989" i="1"/>
  <c r="R1989" i="1"/>
  <c r="T1988" i="1"/>
  <c r="R1987" i="1"/>
  <c r="W1984" i="1"/>
  <c r="AE1980" i="1"/>
  <c r="U1977" i="1"/>
  <c r="AC1973" i="1"/>
  <c r="S1970" i="1"/>
  <c r="AA1966" i="1"/>
  <c r="Q1963" i="1"/>
  <c r="Y1959" i="1"/>
  <c r="AG1955" i="1"/>
  <c r="W1952" i="1"/>
  <c r="AE1948" i="1"/>
  <c r="U1945" i="1"/>
  <c r="AC1941" i="1"/>
  <c r="S1938" i="1"/>
  <c r="AA1934" i="1"/>
  <c r="Q1931" i="1"/>
  <c r="Y1927" i="1"/>
  <c r="AG1923" i="1"/>
  <c r="W1920" i="1"/>
  <c r="AE1916" i="1"/>
  <c r="U1913" i="1"/>
  <c r="AC1909" i="1"/>
  <c r="S1906" i="1"/>
  <c r="AA1902" i="1"/>
  <c r="Q1899" i="1"/>
  <c r="AG1891" i="1"/>
  <c r="W1888" i="1"/>
  <c r="AE1884" i="1"/>
  <c r="U1881" i="1"/>
  <c r="AC1877" i="1"/>
  <c r="S1874" i="1"/>
  <c r="AA1870" i="1"/>
  <c r="Q1867" i="1"/>
  <c r="Q1856" i="1"/>
  <c r="S1823" i="1"/>
  <c r="AH1784" i="1"/>
  <c r="AE1746" i="1"/>
  <c r="AG2009" i="1"/>
  <c r="AH1924" i="1"/>
  <c r="Y30" i="1"/>
  <c r="Y38" i="1"/>
  <c r="Y46" i="1"/>
  <c r="Y31" i="1"/>
  <c r="Y39" i="1"/>
  <c r="Y47" i="1"/>
  <c r="Y34" i="1"/>
  <c r="Y42" i="1"/>
  <c r="Y45" i="1"/>
  <c r="Y50" i="1"/>
  <c r="Y58" i="1"/>
  <c r="Y66" i="1"/>
  <c r="Y74" i="1"/>
  <c r="Y82" i="1"/>
  <c r="Y28" i="1"/>
  <c r="Y36" i="1"/>
  <c r="Y51" i="1"/>
  <c r="Y59" i="1"/>
  <c r="Y67" i="1"/>
  <c r="Y75" i="1"/>
  <c r="Y83" i="1"/>
  <c r="Y33" i="1"/>
  <c r="Y44" i="1"/>
  <c r="Y41" i="1"/>
  <c r="Y52" i="1"/>
  <c r="Y60" i="1"/>
  <c r="Y68" i="1"/>
  <c r="Y76" i="1"/>
  <c r="Y84" i="1"/>
  <c r="Y49" i="1"/>
  <c r="Y27" i="1"/>
  <c r="Y53" i="1"/>
  <c r="Y61" i="1"/>
  <c r="Y69" i="1"/>
  <c r="Y77" i="1"/>
  <c r="Y40" i="1"/>
  <c r="Y35" i="1"/>
  <c r="Y78" i="1"/>
  <c r="Y95" i="1"/>
  <c r="Y103" i="1"/>
  <c r="Y111" i="1"/>
  <c r="Y119" i="1"/>
  <c r="Y127" i="1"/>
  <c r="Y70" i="1"/>
  <c r="Y80" i="1"/>
  <c r="Y43" i="1"/>
  <c r="Y56" i="1"/>
  <c r="Y89" i="1"/>
  <c r="Y97" i="1"/>
  <c r="Y105" i="1"/>
  <c r="Y113" i="1"/>
  <c r="Y121" i="1"/>
  <c r="Y129" i="1"/>
  <c r="Y87" i="1"/>
  <c r="Y90" i="1"/>
  <c r="Y98" i="1"/>
  <c r="Y106" i="1"/>
  <c r="Y114" i="1"/>
  <c r="Y122" i="1"/>
  <c r="Y29" i="1"/>
  <c r="Y79" i="1"/>
  <c r="Y91" i="1"/>
  <c r="Y99" i="1"/>
  <c r="Y107" i="1"/>
  <c r="Y115" i="1"/>
  <c r="Y71" i="1"/>
  <c r="Y81" i="1"/>
  <c r="Y57" i="1"/>
  <c r="Y93" i="1"/>
  <c r="Y101" i="1"/>
  <c r="Y109" i="1"/>
  <c r="Y117" i="1"/>
  <c r="Y65" i="1"/>
  <c r="Y37" i="1"/>
  <c r="Y116" i="1"/>
  <c r="Y125" i="1"/>
  <c r="Y135" i="1"/>
  <c r="Y143" i="1"/>
  <c r="Y151" i="1"/>
  <c r="Y159" i="1"/>
  <c r="Y167" i="1"/>
  <c r="Y108" i="1"/>
  <c r="Y100" i="1"/>
  <c r="Y110" i="1"/>
  <c r="Y112" i="1"/>
  <c r="Y124" i="1"/>
  <c r="Y136" i="1"/>
  <c r="Y144" i="1"/>
  <c r="Y152" i="1"/>
  <c r="Y160" i="1"/>
  <c r="Y62" i="1"/>
  <c r="Y92" i="1"/>
  <c r="Y102" i="1"/>
  <c r="Y104" i="1"/>
  <c r="Y118" i="1"/>
  <c r="Y48" i="1"/>
  <c r="Y94" i="1"/>
  <c r="Y96" i="1"/>
  <c r="Y137" i="1"/>
  <c r="Y145" i="1"/>
  <c r="Y153" i="1"/>
  <c r="Y161" i="1"/>
  <c r="Y169" i="1"/>
  <c r="Y63" i="1"/>
  <c r="Y85" i="1"/>
  <c r="Y120" i="1"/>
  <c r="Y72" i="1"/>
  <c r="Y88" i="1"/>
  <c r="Y123" i="1"/>
  <c r="Y130" i="1"/>
  <c r="Y138" i="1"/>
  <c r="Y146" i="1"/>
  <c r="Y154" i="1"/>
  <c r="Y162" i="1"/>
  <c r="Y170" i="1"/>
  <c r="Y86" i="1"/>
  <c r="Y131" i="1"/>
  <c r="Y141" i="1"/>
  <c r="Y174" i="1"/>
  <c r="Y175" i="1"/>
  <c r="Y183" i="1"/>
  <c r="Y191" i="1"/>
  <c r="Y199" i="1"/>
  <c r="Y207" i="1"/>
  <c r="Y126" i="1"/>
  <c r="Y133" i="1"/>
  <c r="Y171" i="1"/>
  <c r="Y172" i="1"/>
  <c r="Y173" i="1"/>
  <c r="Y176" i="1"/>
  <c r="Y184" i="1"/>
  <c r="Y192" i="1"/>
  <c r="Y200" i="1"/>
  <c r="Y208" i="1"/>
  <c r="Y73" i="1"/>
  <c r="Y156" i="1"/>
  <c r="Y166" i="1"/>
  <c r="Y148" i="1"/>
  <c r="Y158" i="1"/>
  <c r="Y178" i="1"/>
  <c r="Y186" i="1"/>
  <c r="Y194" i="1"/>
  <c r="Y202" i="1"/>
  <c r="Y210" i="1"/>
  <c r="Y140" i="1"/>
  <c r="Y150" i="1"/>
  <c r="Y132" i="1"/>
  <c r="Y142" i="1"/>
  <c r="Y179" i="1"/>
  <c r="Y187" i="1"/>
  <c r="Y195" i="1"/>
  <c r="Y54" i="1"/>
  <c r="Y64" i="1"/>
  <c r="Y134" i="1"/>
  <c r="Y168" i="1"/>
  <c r="Y55" i="1"/>
  <c r="Y180" i="1"/>
  <c r="Y188" i="1"/>
  <c r="Y196" i="1"/>
  <c r="Y204" i="1"/>
  <c r="Y212" i="1"/>
  <c r="Y155" i="1"/>
  <c r="Y165" i="1"/>
  <c r="Y139" i="1"/>
  <c r="Y201" i="1"/>
  <c r="Y203" i="1"/>
  <c r="Y213" i="1"/>
  <c r="Y221" i="1"/>
  <c r="Y229" i="1"/>
  <c r="Y237" i="1"/>
  <c r="Y245" i="1"/>
  <c r="Y253" i="1"/>
  <c r="Y185" i="1"/>
  <c r="Y197" i="1"/>
  <c r="Y157" i="1"/>
  <c r="Y215" i="1"/>
  <c r="Y223" i="1"/>
  <c r="Y231" i="1"/>
  <c r="Y239" i="1"/>
  <c r="Y247" i="1"/>
  <c r="Y255" i="1"/>
  <c r="Y163" i="1"/>
  <c r="Y181" i="1"/>
  <c r="Y147" i="1"/>
  <c r="Y216" i="1"/>
  <c r="Y224" i="1"/>
  <c r="Y232" i="1"/>
  <c r="Y240" i="1"/>
  <c r="Y248" i="1"/>
  <c r="Y193" i="1"/>
  <c r="Y209" i="1"/>
  <c r="Y32" i="1"/>
  <c r="Y198" i="1"/>
  <c r="Y211" i="1"/>
  <c r="Y217" i="1"/>
  <c r="Y225" i="1"/>
  <c r="Y233" i="1"/>
  <c r="Y241" i="1"/>
  <c r="Y249" i="1"/>
  <c r="Y257" i="1"/>
  <c r="Y164" i="1"/>
  <c r="Y182" i="1"/>
  <c r="Y206" i="1"/>
  <c r="Y219" i="1"/>
  <c r="Y227" i="1"/>
  <c r="Y235" i="1"/>
  <c r="Y243" i="1"/>
  <c r="Y251" i="1"/>
  <c r="Y128" i="1"/>
  <c r="Y177" i="1"/>
  <c r="Y244" i="1"/>
  <c r="Y254" i="1"/>
  <c r="Y264" i="1"/>
  <c r="Y272" i="1"/>
  <c r="Y280" i="1"/>
  <c r="Y288" i="1"/>
  <c r="Y296" i="1"/>
  <c r="Y304" i="1"/>
  <c r="Y312" i="1"/>
  <c r="Y320" i="1"/>
  <c r="Y190" i="1"/>
  <c r="Y238" i="1"/>
  <c r="Y265" i="1"/>
  <c r="Y273" i="1"/>
  <c r="Y281" i="1"/>
  <c r="Y289" i="1"/>
  <c r="Y297" i="1"/>
  <c r="Y305" i="1"/>
  <c r="Y313" i="1"/>
  <c r="Y222" i="1"/>
  <c r="Y234" i="1"/>
  <c r="Y259" i="1"/>
  <c r="Y267" i="1"/>
  <c r="Y275" i="1"/>
  <c r="Y283" i="1"/>
  <c r="Y291" i="1"/>
  <c r="Y299" i="1"/>
  <c r="Y307" i="1"/>
  <c r="Y149" i="1"/>
  <c r="Y220" i="1"/>
  <c r="Y258" i="1"/>
  <c r="Y260" i="1"/>
  <c r="Y268" i="1"/>
  <c r="Y276" i="1"/>
  <c r="Y284" i="1"/>
  <c r="Y292" i="1"/>
  <c r="Y300" i="1"/>
  <c r="Y218" i="1"/>
  <c r="Y261" i="1"/>
  <c r="Y269" i="1"/>
  <c r="Y277" i="1"/>
  <c r="Y285" i="1"/>
  <c r="Y293" i="1"/>
  <c r="Y301" i="1"/>
  <c r="Y309" i="1"/>
  <c r="Y317" i="1"/>
  <c r="Y252" i="1"/>
  <c r="Y274" i="1"/>
  <c r="Y286" i="1"/>
  <c r="Y230" i="1"/>
  <c r="Y279" i="1"/>
  <c r="Y314" i="1"/>
  <c r="Y325" i="1"/>
  <c r="Y333" i="1"/>
  <c r="Y341" i="1"/>
  <c r="Y349" i="1"/>
  <c r="Y357" i="1"/>
  <c r="Y365" i="1"/>
  <c r="Y373" i="1"/>
  <c r="Y381" i="1"/>
  <c r="Y389" i="1"/>
  <c r="Y397" i="1"/>
  <c r="Y405" i="1"/>
  <c r="Y413" i="1"/>
  <c r="Y421" i="1"/>
  <c r="Y429" i="1"/>
  <c r="Y236" i="1"/>
  <c r="Y242" i="1"/>
  <c r="Y298" i="1"/>
  <c r="Y303" i="1"/>
  <c r="Y270" i="1"/>
  <c r="Y263" i="1"/>
  <c r="Y327" i="1"/>
  <c r="Y335" i="1"/>
  <c r="Y343" i="1"/>
  <c r="Y351" i="1"/>
  <c r="Y359" i="1"/>
  <c r="Y367" i="1"/>
  <c r="Y375" i="1"/>
  <c r="Y383" i="1"/>
  <c r="Y391" i="1"/>
  <c r="Y399" i="1"/>
  <c r="Y407" i="1"/>
  <c r="Y415" i="1"/>
  <c r="Y423" i="1"/>
  <c r="Y431" i="1"/>
  <c r="Y282" i="1"/>
  <c r="Y294" i="1"/>
  <c r="Y311" i="1"/>
  <c r="Y287" i="1"/>
  <c r="Y316" i="1"/>
  <c r="Y328" i="1"/>
  <c r="Y336" i="1"/>
  <c r="Y344" i="1"/>
  <c r="Y352" i="1"/>
  <c r="Y360" i="1"/>
  <c r="Y368" i="1"/>
  <c r="Y376" i="1"/>
  <c r="Y384" i="1"/>
  <c r="Y392" i="1"/>
  <c r="Y400" i="1"/>
  <c r="Y408" i="1"/>
  <c r="Y416" i="1"/>
  <c r="Y424" i="1"/>
  <c r="Y432" i="1"/>
  <c r="Y226" i="1"/>
  <c r="Y250" i="1"/>
  <c r="Y321" i="1"/>
  <c r="Y329" i="1"/>
  <c r="Y337" i="1"/>
  <c r="Y345" i="1"/>
  <c r="Y353" i="1"/>
  <c r="Y361" i="1"/>
  <c r="Y369" i="1"/>
  <c r="Y377" i="1"/>
  <c r="Y385" i="1"/>
  <c r="Y393" i="1"/>
  <c r="Y401" i="1"/>
  <c r="Y409" i="1"/>
  <c r="Y417" i="1"/>
  <c r="Y425" i="1"/>
  <c r="Y433" i="1"/>
  <c r="Y214" i="1"/>
  <c r="Y266" i="1"/>
  <c r="Y278" i="1"/>
  <c r="Y306" i="1"/>
  <c r="Y189" i="1"/>
  <c r="Y205" i="1"/>
  <c r="Y271" i="1"/>
  <c r="Y290" i="1"/>
  <c r="Y302" i="1"/>
  <c r="Y319" i="1"/>
  <c r="Y228" i="1"/>
  <c r="Y256" i="1"/>
  <c r="Y295" i="1"/>
  <c r="Y310" i="1"/>
  <c r="Y323" i="1"/>
  <c r="Y331" i="1"/>
  <c r="Y339" i="1"/>
  <c r="Y347" i="1"/>
  <c r="Y355" i="1"/>
  <c r="Y363" i="1"/>
  <c r="Y371" i="1"/>
  <c r="Y379" i="1"/>
  <c r="Y387" i="1"/>
  <c r="Y395" i="1"/>
  <c r="Y403" i="1"/>
  <c r="Y411" i="1"/>
  <c r="Y419" i="1"/>
  <c r="Y427" i="1"/>
  <c r="Y308" i="1"/>
  <c r="Y315" i="1"/>
  <c r="Y338" i="1"/>
  <c r="Y370" i="1"/>
  <c r="Y402" i="1"/>
  <c r="Y436" i="1"/>
  <c r="Y444" i="1"/>
  <c r="Y452" i="1"/>
  <c r="Y460" i="1"/>
  <c r="Y468" i="1"/>
  <c r="Y476" i="1"/>
  <c r="Y324" i="1"/>
  <c r="Y356" i="1"/>
  <c r="Y388" i="1"/>
  <c r="Y420" i="1"/>
  <c r="Y437" i="1"/>
  <c r="Y445" i="1"/>
  <c r="Y453" i="1"/>
  <c r="Y461" i="1"/>
  <c r="Y469" i="1"/>
  <c r="Y342" i="1"/>
  <c r="Y374" i="1"/>
  <c r="Y406" i="1"/>
  <c r="Y346" i="1"/>
  <c r="Y378" i="1"/>
  <c r="Y410" i="1"/>
  <c r="Y438" i="1"/>
  <c r="Y446" i="1"/>
  <c r="Y454" i="1"/>
  <c r="Y462" i="1"/>
  <c r="Y470" i="1"/>
  <c r="Y262" i="1"/>
  <c r="Y332" i="1"/>
  <c r="Y364" i="1"/>
  <c r="Y396" i="1"/>
  <c r="Y439" i="1"/>
  <c r="Y447" i="1"/>
  <c r="Y455" i="1"/>
  <c r="Y463" i="1"/>
  <c r="Y471" i="1"/>
  <c r="Y350" i="1"/>
  <c r="Y382" i="1"/>
  <c r="Y414" i="1"/>
  <c r="Y322" i="1"/>
  <c r="Y354" i="1"/>
  <c r="Y386" i="1"/>
  <c r="Y418" i="1"/>
  <c r="Y440" i="1"/>
  <c r="Y448" i="1"/>
  <c r="Y456" i="1"/>
  <c r="Y318" i="1"/>
  <c r="Y340" i="1"/>
  <c r="Y372" i="1"/>
  <c r="Y404" i="1"/>
  <c r="Y430" i="1"/>
  <c r="Y441" i="1"/>
  <c r="Y449" i="1"/>
  <c r="Y457" i="1"/>
  <c r="Y465" i="1"/>
  <c r="Y326" i="1"/>
  <c r="Y358" i="1"/>
  <c r="Y390" i="1"/>
  <c r="Y422" i="1"/>
  <c r="Y330" i="1"/>
  <c r="Y362" i="1"/>
  <c r="Y394" i="1"/>
  <c r="Y434" i="1"/>
  <c r="Y442" i="1"/>
  <c r="Y450" i="1"/>
  <c r="Y458" i="1"/>
  <c r="Y466" i="1"/>
  <c r="Y474" i="1"/>
  <c r="Y246" i="1"/>
  <c r="Y428" i="1"/>
  <c r="Y366" i="1"/>
  <c r="Y464" i="1"/>
  <c r="Y475" i="1"/>
  <c r="Y426" i="1"/>
  <c r="Y459" i="1"/>
  <c r="Y472" i="1"/>
  <c r="Y480" i="1"/>
  <c r="Y488" i="1"/>
  <c r="Y496" i="1"/>
  <c r="Y504" i="1"/>
  <c r="Y512" i="1"/>
  <c r="Y520" i="1"/>
  <c r="Y528" i="1"/>
  <c r="Y536" i="1"/>
  <c r="Y544" i="1"/>
  <c r="Y552" i="1"/>
  <c r="Y560" i="1"/>
  <c r="Y568" i="1"/>
  <c r="Y576" i="1"/>
  <c r="Y584" i="1"/>
  <c r="Y592" i="1"/>
  <c r="Y600" i="1"/>
  <c r="Y608" i="1"/>
  <c r="Y398" i="1"/>
  <c r="Y481" i="1"/>
  <c r="Y489" i="1"/>
  <c r="Y497" i="1"/>
  <c r="Y505" i="1"/>
  <c r="Y513" i="1"/>
  <c r="Y521" i="1"/>
  <c r="Y529" i="1"/>
  <c r="Y537" i="1"/>
  <c r="Y545" i="1"/>
  <c r="Y553" i="1"/>
  <c r="Y561" i="1"/>
  <c r="Y569" i="1"/>
  <c r="Y577" i="1"/>
  <c r="Y585" i="1"/>
  <c r="Y593" i="1"/>
  <c r="Y601" i="1"/>
  <c r="Y609" i="1"/>
  <c r="Y348" i="1"/>
  <c r="Y482" i="1"/>
  <c r="Y490" i="1"/>
  <c r="Y498" i="1"/>
  <c r="Y506" i="1"/>
  <c r="Y514" i="1"/>
  <c r="Y522" i="1"/>
  <c r="Y530" i="1"/>
  <c r="Y538" i="1"/>
  <c r="Y546" i="1"/>
  <c r="Y554" i="1"/>
  <c r="Y562" i="1"/>
  <c r="Y570" i="1"/>
  <c r="Y578" i="1"/>
  <c r="Y586" i="1"/>
  <c r="Y594" i="1"/>
  <c r="Y602" i="1"/>
  <c r="Y610" i="1"/>
  <c r="Y380" i="1"/>
  <c r="Y483" i="1"/>
  <c r="Y491" i="1"/>
  <c r="Y499" i="1"/>
  <c r="Y507" i="1"/>
  <c r="Y515" i="1"/>
  <c r="Y523" i="1"/>
  <c r="Y531" i="1"/>
  <c r="Y539" i="1"/>
  <c r="Y547" i="1"/>
  <c r="Y555" i="1"/>
  <c r="Y563" i="1"/>
  <c r="Y571" i="1"/>
  <c r="Y579" i="1"/>
  <c r="Y587" i="1"/>
  <c r="Y595" i="1"/>
  <c r="Y603" i="1"/>
  <c r="Y611" i="1"/>
  <c r="Y412" i="1"/>
  <c r="Y484" i="1"/>
  <c r="Y492" i="1"/>
  <c r="Y500" i="1"/>
  <c r="Y508" i="1"/>
  <c r="Y516" i="1"/>
  <c r="Y524" i="1"/>
  <c r="Y532" i="1"/>
  <c r="Y540" i="1"/>
  <c r="Y548" i="1"/>
  <c r="Y556" i="1"/>
  <c r="Y564" i="1"/>
  <c r="Y572" i="1"/>
  <c r="Y580" i="1"/>
  <c r="Y588" i="1"/>
  <c r="Y596" i="1"/>
  <c r="Y604" i="1"/>
  <c r="Y612" i="1"/>
  <c r="Y467" i="1"/>
  <c r="Y473" i="1"/>
  <c r="Y435" i="1"/>
  <c r="Y485" i="1"/>
  <c r="Y493" i="1"/>
  <c r="Y501" i="1"/>
  <c r="Y509" i="1"/>
  <c r="Y517" i="1"/>
  <c r="Y525" i="1"/>
  <c r="Y533" i="1"/>
  <c r="Y541" i="1"/>
  <c r="Y549" i="1"/>
  <c r="Y557" i="1"/>
  <c r="Y565" i="1"/>
  <c r="Y573" i="1"/>
  <c r="Y581" i="1"/>
  <c r="Y589" i="1"/>
  <c r="Y597" i="1"/>
  <c r="Y605" i="1"/>
  <c r="Y613" i="1"/>
  <c r="Y477" i="1"/>
  <c r="Y443" i="1"/>
  <c r="Y478" i="1"/>
  <c r="Y486" i="1"/>
  <c r="Y494" i="1"/>
  <c r="Y502" i="1"/>
  <c r="Y510" i="1"/>
  <c r="Y518" i="1"/>
  <c r="Y526" i="1"/>
  <c r="Y534" i="1"/>
  <c r="Y542" i="1"/>
  <c r="Y550" i="1"/>
  <c r="Y558" i="1"/>
  <c r="Y566" i="1"/>
  <c r="Y574" i="1"/>
  <c r="Y582" i="1"/>
  <c r="Y590" i="1"/>
  <c r="Y598" i="1"/>
  <c r="Y606" i="1"/>
  <c r="Y614" i="1"/>
  <c r="Y495" i="1"/>
  <c r="Y559" i="1"/>
  <c r="Y607" i="1"/>
  <c r="Y621" i="1"/>
  <c r="Y629" i="1"/>
  <c r="Y637" i="1"/>
  <c r="Y645" i="1"/>
  <c r="Y653" i="1"/>
  <c r="Y661" i="1"/>
  <c r="Y669" i="1"/>
  <c r="Y677" i="1"/>
  <c r="Y685" i="1"/>
  <c r="Y693" i="1"/>
  <c r="Y701" i="1"/>
  <c r="Y709" i="1"/>
  <c r="Y717" i="1"/>
  <c r="Y725" i="1"/>
  <c r="Y733" i="1"/>
  <c r="Y503" i="1"/>
  <c r="Y567" i="1"/>
  <c r="Y622" i="1"/>
  <c r="Y630" i="1"/>
  <c r="Y638" i="1"/>
  <c r="Y646" i="1"/>
  <c r="Y654" i="1"/>
  <c r="Y662" i="1"/>
  <c r="Y670" i="1"/>
  <c r="Y678" i="1"/>
  <c r="Y686" i="1"/>
  <c r="Y694" i="1"/>
  <c r="Y702" i="1"/>
  <c r="Y710" i="1"/>
  <c r="Y718" i="1"/>
  <c r="Y726" i="1"/>
  <c r="Y734" i="1"/>
  <c r="Y742" i="1"/>
  <c r="Y511" i="1"/>
  <c r="Y575" i="1"/>
  <c r="Y615" i="1"/>
  <c r="Y623" i="1"/>
  <c r="Y631" i="1"/>
  <c r="Y639" i="1"/>
  <c r="Y647" i="1"/>
  <c r="Y655" i="1"/>
  <c r="Y663" i="1"/>
  <c r="Y671" i="1"/>
  <c r="Y679" i="1"/>
  <c r="Y687" i="1"/>
  <c r="Y695" i="1"/>
  <c r="Y703" i="1"/>
  <c r="Y711" i="1"/>
  <c r="Y719" i="1"/>
  <c r="Y727" i="1"/>
  <c r="Y735" i="1"/>
  <c r="Y519" i="1"/>
  <c r="Y583" i="1"/>
  <c r="Y616" i="1"/>
  <c r="Y624" i="1"/>
  <c r="Y632" i="1"/>
  <c r="Y640" i="1"/>
  <c r="Y648" i="1"/>
  <c r="Y656" i="1"/>
  <c r="Y664" i="1"/>
  <c r="Y672" i="1"/>
  <c r="Y680" i="1"/>
  <c r="Y688" i="1"/>
  <c r="Y696" i="1"/>
  <c r="Y704" i="1"/>
  <c r="Y712" i="1"/>
  <c r="Y720" i="1"/>
  <c r="Y728" i="1"/>
  <c r="Y736" i="1"/>
  <c r="Y451" i="1"/>
  <c r="Y527" i="1"/>
  <c r="Y591" i="1"/>
  <c r="Y617" i="1"/>
  <c r="Y625" i="1"/>
  <c r="Y633" i="1"/>
  <c r="Y641" i="1"/>
  <c r="Y649" i="1"/>
  <c r="Y657" i="1"/>
  <c r="Y665" i="1"/>
  <c r="Y673" i="1"/>
  <c r="Y681" i="1"/>
  <c r="Y689" i="1"/>
  <c r="Y697" i="1"/>
  <c r="Y705" i="1"/>
  <c r="Y713" i="1"/>
  <c r="Y721" i="1"/>
  <c r="Y729" i="1"/>
  <c r="Y535" i="1"/>
  <c r="Y599" i="1"/>
  <c r="Y618" i="1"/>
  <c r="Y626" i="1"/>
  <c r="Y634" i="1"/>
  <c r="Y642" i="1"/>
  <c r="Y650" i="1"/>
  <c r="Y658" i="1"/>
  <c r="Y666" i="1"/>
  <c r="Y674" i="1"/>
  <c r="Y682" i="1"/>
  <c r="Y690" i="1"/>
  <c r="Y698" i="1"/>
  <c r="Y706" i="1"/>
  <c r="Y714" i="1"/>
  <c r="Y722" i="1"/>
  <c r="Y730" i="1"/>
  <c r="Y738" i="1"/>
  <c r="Y334" i="1"/>
  <c r="Y479" i="1"/>
  <c r="Y543" i="1"/>
  <c r="Y619" i="1"/>
  <c r="Y627" i="1"/>
  <c r="Y635" i="1"/>
  <c r="Y643" i="1"/>
  <c r="Y651" i="1"/>
  <c r="Y659" i="1"/>
  <c r="Y667" i="1"/>
  <c r="Y675" i="1"/>
  <c r="Y683" i="1"/>
  <c r="Y691" i="1"/>
  <c r="Y699" i="1"/>
  <c r="Y707" i="1"/>
  <c r="Y715" i="1"/>
  <c r="Y723" i="1"/>
  <c r="Y731" i="1"/>
  <c r="Y739" i="1"/>
  <c r="Y551" i="1"/>
  <c r="Y668" i="1"/>
  <c r="Y732" i="1"/>
  <c r="Y741" i="1"/>
  <c r="Y749" i="1"/>
  <c r="Y757" i="1"/>
  <c r="Y765" i="1"/>
  <c r="Y773" i="1"/>
  <c r="Y781" i="1"/>
  <c r="Y789" i="1"/>
  <c r="Y797" i="1"/>
  <c r="Y805" i="1"/>
  <c r="Y813" i="1"/>
  <c r="Y821" i="1"/>
  <c r="Y829" i="1"/>
  <c r="Y837" i="1"/>
  <c r="Y845" i="1"/>
  <c r="Y853" i="1"/>
  <c r="Y861" i="1"/>
  <c r="Y869" i="1"/>
  <c r="Y676" i="1"/>
  <c r="Y750" i="1"/>
  <c r="Y758" i="1"/>
  <c r="Y766" i="1"/>
  <c r="Y774" i="1"/>
  <c r="Y782" i="1"/>
  <c r="Y790" i="1"/>
  <c r="Y798" i="1"/>
  <c r="Y806" i="1"/>
  <c r="Y814" i="1"/>
  <c r="Y822" i="1"/>
  <c r="Y830" i="1"/>
  <c r="Y838" i="1"/>
  <c r="Y846" i="1"/>
  <c r="Y854" i="1"/>
  <c r="Y862" i="1"/>
  <c r="Y870" i="1"/>
  <c r="Y620" i="1"/>
  <c r="Y684" i="1"/>
  <c r="Y751" i="1"/>
  <c r="Y759" i="1"/>
  <c r="Y767" i="1"/>
  <c r="Y775" i="1"/>
  <c r="Y783" i="1"/>
  <c r="Y791" i="1"/>
  <c r="Y799" i="1"/>
  <c r="Y807" i="1"/>
  <c r="Y815" i="1"/>
  <c r="Y823" i="1"/>
  <c r="Y831" i="1"/>
  <c r="Y839" i="1"/>
  <c r="Y847" i="1"/>
  <c r="Y855" i="1"/>
  <c r="Y863" i="1"/>
  <c r="Y628" i="1"/>
  <c r="Y692" i="1"/>
  <c r="Y752" i="1"/>
  <c r="Y760" i="1"/>
  <c r="Y768" i="1"/>
  <c r="Y776" i="1"/>
  <c r="Y784" i="1"/>
  <c r="Y792" i="1"/>
  <c r="Y800" i="1"/>
  <c r="Y808" i="1"/>
  <c r="Y816" i="1"/>
  <c r="Y824" i="1"/>
  <c r="Y832" i="1"/>
  <c r="Y840" i="1"/>
  <c r="Y848" i="1"/>
  <c r="Y856" i="1"/>
  <c r="Y864" i="1"/>
  <c r="Y740" i="1"/>
  <c r="Y744" i="1"/>
  <c r="Y636" i="1"/>
  <c r="Y700" i="1"/>
  <c r="Y745" i="1"/>
  <c r="Y753" i="1"/>
  <c r="Y761" i="1"/>
  <c r="Y769" i="1"/>
  <c r="Y777" i="1"/>
  <c r="Y785" i="1"/>
  <c r="Y793" i="1"/>
  <c r="Y801" i="1"/>
  <c r="Y809" i="1"/>
  <c r="Y817" i="1"/>
  <c r="Y825" i="1"/>
  <c r="Y833" i="1"/>
  <c r="Y841" i="1"/>
  <c r="Y849" i="1"/>
  <c r="Y857" i="1"/>
  <c r="Y865" i="1"/>
  <c r="Y644" i="1"/>
  <c r="Y708" i="1"/>
  <c r="Y743" i="1"/>
  <c r="Y746" i="1"/>
  <c r="Y754" i="1"/>
  <c r="Y762" i="1"/>
  <c r="Y770" i="1"/>
  <c r="Y778" i="1"/>
  <c r="Y786" i="1"/>
  <c r="Y794" i="1"/>
  <c r="Y802" i="1"/>
  <c r="Y810" i="1"/>
  <c r="Y818" i="1"/>
  <c r="Y826" i="1"/>
  <c r="Y834" i="1"/>
  <c r="Y842" i="1"/>
  <c r="Y850" i="1"/>
  <c r="Y858" i="1"/>
  <c r="Y866" i="1"/>
  <c r="Y652" i="1"/>
  <c r="Y716" i="1"/>
  <c r="Y737" i="1"/>
  <c r="Y747" i="1"/>
  <c r="Y755" i="1"/>
  <c r="Y763" i="1"/>
  <c r="Y771" i="1"/>
  <c r="Y779" i="1"/>
  <c r="Y787" i="1"/>
  <c r="Y795" i="1"/>
  <c r="Y803" i="1"/>
  <c r="Y811" i="1"/>
  <c r="Y819" i="1"/>
  <c r="Y827" i="1"/>
  <c r="Y835" i="1"/>
  <c r="Y843" i="1"/>
  <c r="Y851" i="1"/>
  <c r="Y859" i="1"/>
  <c r="Y867" i="1"/>
  <c r="Y804" i="1"/>
  <c r="Y873" i="1"/>
  <c r="Y876" i="1"/>
  <c r="Y884" i="1"/>
  <c r="Y892" i="1"/>
  <c r="Y900" i="1"/>
  <c r="Y908" i="1"/>
  <c r="Y916" i="1"/>
  <c r="Y924" i="1"/>
  <c r="Y932" i="1"/>
  <c r="Y940" i="1"/>
  <c r="Y948" i="1"/>
  <c r="Y956" i="1"/>
  <c r="Y964" i="1"/>
  <c r="Y972" i="1"/>
  <c r="Y980" i="1"/>
  <c r="Y988" i="1"/>
  <c r="Y996" i="1"/>
  <c r="Y748" i="1"/>
  <c r="Y812" i="1"/>
  <c r="Y877" i="1"/>
  <c r="Y885" i="1"/>
  <c r="Y893" i="1"/>
  <c r="Y901" i="1"/>
  <c r="Y909" i="1"/>
  <c r="Y917" i="1"/>
  <c r="Y925" i="1"/>
  <c r="Y933" i="1"/>
  <c r="Y941" i="1"/>
  <c r="Y949" i="1"/>
  <c r="Y957" i="1"/>
  <c r="Y965" i="1"/>
  <c r="Y973" i="1"/>
  <c r="Y981" i="1"/>
  <c r="Y989" i="1"/>
  <c r="Y997" i="1"/>
  <c r="Y756" i="1"/>
  <c r="Y820" i="1"/>
  <c r="Y878" i="1"/>
  <c r="Y886" i="1"/>
  <c r="Y894" i="1"/>
  <c r="Y902" i="1"/>
  <c r="Y910" i="1"/>
  <c r="Y918" i="1"/>
  <c r="Y926" i="1"/>
  <c r="Y934" i="1"/>
  <c r="Y942" i="1"/>
  <c r="Y950" i="1"/>
  <c r="Y958" i="1"/>
  <c r="Y966" i="1"/>
  <c r="Y974" i="1"/>
  <c r="Y982" i="1"/>
  <c r="Y764" i="1"/>
  <c r="Y828" i="1"/>
  <c r="Y872" i="1"/>
  <c r="Y879" i="1"/>
  <c r="Y887" i="1"/>
  <c r="Y895" i="1"/>
  <c r="Y903" i="1"/>
  <c r="Y911" i="1"/>
  <c r="Y919" i="1"/>
  <c r="Y927" i="1"/>
  <c r="Y935" i="1"/>
  <c r="Y943" i="1"/>
  <c r="Y951" i="1"/>
  <c r="Y959" i="1"/>
  <c r="Y967" i="1"/>
  <c r="Y975" i="1"/>
  <c r="Y983" i="1"/>
  <c r="Y991" i="1"/>
  <c r="Y772" i="1"/>
  <c r="Y836" i="1"/>
  <c r="Y868" i="1"/>
  <c r="Y880" i="1"/>
  <c r="Y888" i="1"/>
  <c r="Y896" i="1"/>
  <c r="Y904" i="1"/>
  <c r="Y912" i="1"/>
  <c r="Y920" i="1"/>
  <c r="Y928" i="1"/>
  <c r="Y936" i="1"/>
  <c r="Y944" i="1"/>
  <c r="Y952" i="1"/>
  <c r="Y960" i="1"/>
  <c r="Y968" i="1"/>
  <c r="Y976" i="1"/>
  <c r="Y984" i="1"/>
  <c r="Y992" i="1"/>
  <c r="Y1000" i="1"/>
  <c r="Y487" i="1"/>
  <c r="Y780" i="1"/>
  <c r="Y844" i="1"/>
  <c r="Y881" i="1"/>
  <c r="Y889" i="1"/>
  <c r="Y897" i="1"/>
  <c r="Y905" i="1"/>
  <c r="Y913" i="1"/>
  <c r="Y921" i="1"/>
  <c r="Y929" i="1"/>
  <c r="Y937" i="1"/>
  <c r="Y945" i="1"/>
  <c r="Y953" i="1"/>
  <c r="Y961" i="1"/>
  <c r="Y969" i="1"/>
  <c r="Y977" i="1"/>
  <c r="Y985" i="1"/>
  <c r="Y993" i="1"/>
  <c r="Y660" i="1"/>
  <c r="Y788" i="1"/>
  <c r="Y852" i="1"/>
  <c r="Y871" i="1"/>
  <c r="Y882" i="1"/>
  <c r="Y890" i="1"/>
  <c r="Y898" i="1"/>
  <c r="Y906" i="1"/>
  <c r="Y914" i="1"/>
  <c r="Y891" i="1"/>
  <c r="Y1002" i="1"/>
  <c r="Y1007" i="1"/>
  <c r="Y1015" i="1"/>
  <c r="Y1023" i="1"/>
  <c r="Y1031" i="1"/>
  <c r="Y1039" i="1"/>
  <c r="Y1047" i="1"/>
  <c r="Y1055" i="1"/>
  <c r="Y1063" i="1"/>
  <c r="Y1071" i="1"/>
  <c r="Y1079" i="1"/>
  <c r="Y1087" i="1"/>
  <c r="Y1095" i="1"/>
  <c r="Y1103" i="1"/>
  <c r="Y1111" i="1"/>
  <c r="Y1119" i="1"/>
  <c r="Y899" i="1"/>
  <c r="Y923" i="1"/>
  <c r="Y938" i="1"/>
  <c r="Y947" i="1"/>
  <c r="Y1008" i="1"/>
  <c r="Y1016" i="1"/>
  <c r="Y1024" i="1"/>
  <c r="Y1032" i="1"/>
  <c r="Y1040" i="1"/>
  <c r="Y1048" i="1"/>
  <c r="Y1056" i="1"/>
  <c r="Y1064" i="1"/>
  <c r="Y1072" i="1"/>
  <c r="Y1080" i="1"/>
  <c r="Y1088" i="1"/>
  <c r="Y1096" i="1"/>
  <c r="Y1104" i="1"/>
  <c r="Y1112" i="1"/>
  <c r="Y1120" i="1"/>
  <c r="Y907" i="1"/>
  <c r="Y962" i="1"/>
  <c r="Y971" i="1"/>
  <c r="Y999" i="1"/>
  <c r="Y1001" i="1"/>
  <c r="Y986" i="1"/>
  <c r="Y1009" i="1"/>
  <c r="Y1017" i="1"/>
  <c r="Y1025" i="1"/>
  <c r="Y1033" i="1"/>
  <c r="Y1041" i="1"/>
  <c r="Y1049" i="1"/>
  <c r="Y1057" i="1"/>
  <c r="Y1065" i="1"/>
  <c r="Y1073" i="1"/>
  <c r="Y1081" i="1"/>
  <c r="Y1089" i="1"/>
  <c r="Y1097" i="1"/>
  <c r="Y1105" i="1"/>
  <c r="Y1113" i="1"/>
  <c r="Y1121" i="1"/>
  <c r="Y915" i="1"/>
  <c r="Y990" i="1"/>
  <c r="Y1010" i="1"/>
  <c r="Y1018" i="1"/>
  <c r="Y1026" i="1"/>
  <c r="Y1034" i="1"/>
  <c r="Y1042" i="1"/>
  <c r="Y1050" i="1"/>
  <c r="Y1058" i="1"/>
  <c r="Y1066" i="1"/>
  <c r="Y1074" i="1"/>
  <c r="Y1082" i="1"/>
  <c r="Y1090" i="1"/>
  <c r="Y1098" i="1"/>
  <c r="Y1106" i="1"/>
  <c r="Y1114" i="1"/>
  <c r="Y1122" i="1"/>
  <c r="Y930" i="1"/>
  <c r="Y939" i="1"/>
  <c r="Y994" i="1"/>
  <c r="Y874" i="1"/>
  <c r="Y954" i="1"/>
  <c r="Y963" i="1"/>
  <c r="Y1011" i="1"/>
  <c r="Y1019" i="1"/>
  <c r="Y1027" i="1"/>
  <c r="Y1035" i="1"/>
  <c r="Y1043" i="1"/>
  <c r="Y1051" i="1"/>
  <c r="Y1059" i="1"/>
  <c r="Y1067" i="1"/>
  <c r="Y1075" i="1"/>
  <c r="Y1083" i="1"/>
  <c r="Y1091" i="1"/>
  <c r="Y1099" i="1"/>
  <c r="Y1107" i="1"/>
  <c r="Y1115" i="1"/>
  <c r="Y1123" i="1"/>
  <c r="Y978" i="1"/>
  <c r="Y987" i="1"/>
  <c r="Y1004" i="1"/>
  <c r="Y1012" i="1"/>
  <c r="Y1020" i="1"/>
  <c r="Y1028" i="1"/>
  <c r="Y1036" i="1"/>
  <c r="Y1044" i="1"/>
  <c r="Y1052" i="1"/>
  <c r="Y1060" i="1"/>
  <c r="Y1068" i="1"/>
  <c r="Y1076" i="1"/>
  <c r="Y1084" i="1"/>
  <c r="Y1092" i="1"/>
  <c r="Y1100" i="1"/>
  <c r="Y1108" i="1"/>
  <c r="Y1116" i="1"/>
  <c r="Y875" i="1"/>
  <c r="Y724" i="1"/>
  <c r="Y796" i="1"/>
  <c r="Y922" i="1"/>
  <c r="Y931" i="1"/>
  <c r="Y998" i="1"/>
  <c r="Y1003" i="1"/>
  <c r="Y1005" i="1"/>
  <c r="Y1013" i="1"/>
  <c r="Y1021" i="1"/>
  <c r="Y1029" i="1"/>
  <c r="Y1037" i="1"/>
  <c r="Y1045" i="1"/>
  <c r="Y1053" i="1"/>
  <c r="Y1061" i="1"/>
  <c r="Y1069" i="1"/>
  <c r="Y1077" i="1"/>
  <c r="Y1085" i="1"/>
  <c r="Y1093" i="1"/>
  <c r="Y1101" i="1"/>
  <c r="Y1022" i="1"/>
  <c r="Y1086" i="1"/>
  <c r="Y1129" i="1"/>
  <c r="Y1137" i="1"/>
  <c r="Y1145" i="1"/>
  <c r="Y1153" i="1"/>
  <c r="Y1161" i="1"/>
  <c r="Y1169" i="1"/>
  <c r="Y1177" i="1"/>
  <c r="Y1185" i="1"/>
  <c r="Y1193" i="1"/>
  <c r="Y1201" i="1"/>
  <c r="Y1209" i="1"/>
  <c r="Y1217" i="1"/>
  <c r="Y1225" i="1"/>
  <c r="Y1233" i="1"/>
  <c r="Y1241" i="1"/>
  <c r="Y1249" i="1"/>
  <c r="Y883" i="1"/>
  <c r="Y1126" i="1"/>
  <c r="Y970" i="1"/>
  <c r="Y1030" i="1"/>
  <c r="Y1094" i="1"/>
  <c r="Y1125" i="1"/>
  <c r="Y1130" i="1"/>
  <c r="Y1138" i="1"/>
  <c r="Y1146" i="1"/>
  <c r="Y1154" i="1"/>
  <c r="Y1162" i="1"/>
  <c r="Y1170" i="1"/>
  <c r="Y1178" i="1"/>
  <c r="Y1186" i="1"/>
  <c r="Y1194" i="1"/>
  <c r="Y1202" i="1"/>
  <c r="Y1210" i="1"/>
  <c r="Y1218" i="1"/>
  <c r="Y1226" i="1"/>
  <c r="Y1234" i="1"/>
  <c r="Y1242" i="1"/>
  <c r="Y1250" i="1"/>
  <c r="Y1038" i="1"/>
  <c r="Y1102" i="1"/>
  <c r="Y1109" i="1"/>
  <c r="Y1118" i="1"/>
  <c r="Y1124" i="1"/>
  <c r="Y1131" i="1"/>
  <c r="Y1139" i="1"/>
  <c r="Y1147" i="1"/>
  <c r="Y1155" i="1"/>
  <c r="Y1163" i="1"/>
  <c r="Y1171" i="1"/>
  <c r="Y1179" i="1"/>
  <c r="Y1187" i="1"/>
  <c r="Y1195" i="1"/>
  <c r="Y1203" i="1"/>
  <c r="Y1211" i="1"/>
  <c r="Y1219" i="1"/>
  <c r="Y1227" i="1"/>
  <c r="Y1235" i="1"/>
  <c r="Y1243" i="1"/>
  <c r="Y979" i="1"/>
  <c r="Y1046" i="1"/>
  <c r="Y1132" i="1"/>
  <c r="Y1140" i="1"/>
  <c r="Y1148" i="1"/>
  <c r="Y1156" i="1"/>
  <c r="Y1164" i="1"/>
  <c r="Y1172" i="1"/>
  <c r="Y1180" i="1"/>
  <c r="Y1188" i="1"/>
  <c r="Y1196" i="1"/>
  <c r="Y1204" i="1"/>
  <c r="Y1212" i="1"/>
  <c r="Y1220" i="1"/>
  <c r="Y1228" i="1"/>
  <c r="Y1236" i="1"/>
  <c r="Y1244" i="1"/>
  <c r="Y946" i="1"/>
  <c r="Y1054" i="1"/>
  <c r="Y1133" i="1"/>
  <c r="Y1141" i="1"/>
  <c r="Y1149" i="1"/>
  <c r="Y1157" i="1"/>
  <c r="Y1165" i="1"/>
  <c r="Y1173" i="1"/>
  <c r="Y1181" i="1"/>
  <c r="Y1189" i="1"/>
  <c r="Y1197" i="1"/>
  <c r="Y1205" i="1"/>
  <c r="Y1213" i="1"/>
  <c r="Y1221" i="1"/>
  <c r="Y1229" i="1"/>
  <c r="Y1237" i="1"/>
  <c r="Y1245" i="1"/>
  <c r="Y1110" i="1"/>
  <c r="Y1062" i="1"/>
  <c r="Y1134" i="1"/>
  <c r="Y1142" i="1"/>
  <c r="Y1150" i="1"/>
  <c r="Y1158" i="1"/>
  <c r="Y1166" i="1"/>
  <c r="Y1174" i="1"/>
  <c r="Y1182" i="1"/>
  <c r="Y1190" i="1"/>
  <c r="Y1198" i="1"/>
  <c r="Y1206" i="1"/>
  <c r="Y1214" i="1"/>
  <c r="Y1222" i="1"/>
  <c r="Y1230" i="1"/>
  <c r="Y1238" i="1"/>
  <c r="Y1246" i="1"/>
  <c r="Y955" i="1"/>
  <c r="Y1006" i="1"/>
  <c r="Y1070" i="1"/>
  <c r="Y1135" i="1"/>
  <c r="Y1143" i="1"/>
  <c r="Y1151" i="1"/>
  <c r="Y1159" i="1"/>
  <c r="Y1167" i="1"/>
  <c r="Y1175" i="1"/>
  <c r="Y1183" i="1"/>
  <c r="Y1191" i="1"/>
  <c r="Y1199" i="1"/>
  <c r="Y1207" i="1"/>
  <c r="Y1215" i="1"/>
  <c r="Y1223" i="1"/>
  <c r="Y1231" i="1"/>
  <c r="Y1239" i="1"/>
  <c r="Y1247" i="1"/>
  <c r="Y995" i="1"/>
  <c r="Y1144" i="1"/>
  <c r="Y1208" i="1"/>
  <c r="Y1261" i="1"/>
  <c r="Y1269" i="1"/>
  <c r="Y1277" i="1"/>
  <c r="Y1285" i="1"/>
  <c r="Y1293" i="1"/>
  <c r="Y1301" i="1"/>
  <c r="Y1309" i="1"/>
  <c r="Y1317" i="1"/>
  <c r="Y1325" i="1"/>
  <c r="Y1333" i="1"/>
  <c r="Y1341" i="1"/>
  <c r="Y1349" i="1"/>
  <c r="Y1357" i="1"/>
  <c r="Y1365" i="1"/>
  <c r="Y1373" i="1"/>
  <c r="Y1381" i="1"/>
  <c r="Y1117" i="1"/>
  <c r="Y1014" i="1"/>
  <c r="Y1152" i="1"/>
  <c r="Y1216" i="1"/>
  <c r="Y1262" i="1"/>
  <c r="Y1270" i="1"/>
  <c r="Y1278" i="1"/>
  <c r="Y1286" i="1"/>
  <c r="Y1294" i="1"/>
  <c r="Y1302" i="1"/>
  <c r="Y1310" i="1"/>
  <c r="Y1318" i="1"/>
  <c r="Y1326" i="1"/>
  <c r="Y1334" i="1"/>
  <c r="Y1342" i="1"/>
  <c r="Y1350" i="1"/>
  <c r="Y1358" i="1"/>
  <c r="Y1366" i="1"/>
  <c r="Y1374" i="1"/>
  <c r="Y1382" i="1"/>
  <c r="Y1078" i="1"/>
  <c r="Y1160" i="1"/>
  <c r="Y1224" i="1"/>
  <c r="Y1263" i="1"/>
  <c r="Y1271" i="1"/>
  <c r="Y1279" i="1"/>
  <c r="Y1287" i="1"/>
  <c r="Y1295" i="1"/>
  <c r="Y1303" i="1"/>
  <c r="Y1311" i="1"/>
  <c r="Y1319" i="1"/>
  <c r="Y1327" i="1"/>
  <c r="Y1335" i="1"/>
  <c r="Y1343" i="1"/>
  <c r="Y1351" i="1"/>
  <c r="Y1359" i="1"/>
  <c r="Y1367" i="1"/>
  <c r="Y1375" i="1"/>
  <c r="Y1168" i="1"/>
  <c r="Y1232" i="1"/>
  <c r="Y1255" i="1"/>
  <c r="Y1256" i="1"/>
  <c r="Y1264" i="1"/>
  <c r="Y1272" i="1"/>
  <c r="Y1280" i="1"/>
  <c r="Y1288" i="1"/>
  <c r="Y1296" i="1"/>
  <c r="Y1304" i="1"/>
  <c r="Y1312" i="1"/>
  <c r="Y1320" i="1"/>
  <c r="Y1328" i="1"/>
  <c r="Y1336" i="1"/>
  <c r="Y1344" i="1"/>
  <c r="Y1352" i="1"/>
  <c r="Y1360" i="1"/>
  <c r="Y1368" i="1"/>
  <c r="Y1376" i="1"/>
  <c r="Y1251" i="1"/>
  <c r="Y1252" i="1"/>
  <c r="Y1253" i="1"/>
  <c r="Y1254" i="1"/>
  <c r="Y860" i="1"/>
  <c r="Y1176" i="1"/>
  <c r="Y1257" i="1"/>
  <c r="Y1265" i="1"/>
  <c r="Y1273" i="1"/>
  <c r="Y1281" i="1"/>
  <c r="Y1289" i="1"/>
  <c r="Y1297" i="1"/>
  <c r="Y1305" i="1"/>
  <c r="Y1313" i="1"/>
  <c r="Y1321" i="1"/>
  <c r="Y1329" i="1"/>
  <c r="Y1337" i="1"/>
  <c r="Y1345" i="1"/>
  <c r="Y1353" i="1"/>
  <c r="Y1361" i="1"/>
  <c r="Y1369" i="1"/>
  <c r="Y1377" i="1"/>
  <c r="Y1240" i="1"/>
  <c r="Y1184" i="1"/>
  <c r="Y1248" i="1"/>
  <c r="Y1258" i="1"/>
  <c r="Y1266" i="1"/>
  <c r="Y1274" i="1"/>
  <c r="Y1282" i="1"/>
  <c r="Y1290" i="1"/>
  <c r="Y1298" i="1"/>
  <c r="Y1306" i="1"/>
  <c r="Y1314" i="1"/>
  <c r="Y1322" i="1"/>
  <c r="Y1330" i="1"/>
  <c r="Y1338" i="1"/>
  <c r="Y1346" i="1"/>
  <c r="Y1354" i="1"/>
  <c r="Y1362" i="1"/>
  <c r="Y1370" i="1"/>
  <c r="Y1378" i="1"/>
  <c r="Y1200" i="1"/>
  <c r="Y1268" i="1"/>
  <c r="Y1300" i="1"/>
  <c r="Y1332" i="1"/>
  <c r="Y1364" i="1"/>
  <c r="Y1383" i="1"/>
  <c r="Y1391" i="1"/>
  <c r="Y1399" i="1"/>
  <c r="Y1407" i="1"/>
  <c r="Y1415" i="1"/>
  <c r="Y1423" i="1"/>
  <c r="Y1431" i="1"/>
  <c r="Y1439" i="1"/>
  <c r="Y1447" i="1"/>
  <c r="Y1455" i="1"/>
  <c r="Y1463" i="1"/>
  <c r="Y1471" i="1"/>
  <c r="Y1479" i="1"/>
  <c r="Y1487" i="1"/>
  <c r="Y1283" i="1"/>
  <c r="Y1315" i="1"/>
  <c r="Y1347" i="1"/>
  <c r="Y1371" i="1"/>
  <c r="Y1384" i="1"/>
  <c r="Y1392" i="1"/>
  <c r="Y1400" i="1"/>
  <c r="Y1408" i="1"/>
  <c r="Y1416" i="1"/>
  <c r="Y1424" i="1"/>
  <c r="Y1432" i="1"/>
  <c r="Y1440" i="1"/>
  <c r="Y1448" i="1"/>
  <c r="Y1456" i="1"/>
  <c r="Y1464" i="1"/>
  <c r="Y1472" i="1"/>
  <c r="Y1480" i="1"/>
  <c r="Y1488" i="1"/>
  <c r="Y1276" i="1"/>
  <c r="Y1308" i="1"/>
  <c r="Y1340" i="1"/>
  <c r="Y1385" i="1"/>
  <c r="Y1393" i="1"/>
  <c r="Y1401" i="1"/>
  <c r="Y1409" i="1"/>
  <c r="Y1417" i="1"/>
  <c r="Y1425" i="1"/>
  <c r="Y1433" i="1"/>
  <c r="Y1441" i="1"/>
  <c r="Y1449" i="1"/>
  <c r="Y1457" i="1"/>
  <c r="Y1465" i="1"/>
  <c r="Y1473" i="1"/>
  <c r="Y1481" i="1"/>
  <c r="Y1489" i="1"/>
  <c r="Y1127" i="1"/>
  <c r="Y1128" i="1"/>
  <c r="Y1259" i="1"/>
  <c r="Y1291" i="1"/>
  <c r="Y1323" i="1"/>
  <c r="Y1355" i="1"/>
  <c r="Y1380" i="1"/>
  <c r="Y1386" i="1"/>
  <c r="Y1394" i="1"/>
  <c r="Y1402" i="1"/>
  <c r="Y1410" i="1"/>
  <c r="Y1418" i="1"/>
  <c r="Y1426" i="1"/>
  <c r="Y1434" i="1"/>
  <c r="Y1442" i="1"/>
  <c r="Y1450" i="1"/>
  <c r="Y1458" i="1"/>
  <c r="Y1466" i="1"/>
  <c r="Y1474" i="1"/>
  <c r="Y1482" i="1"/>
  <c r="Y1490" i="1"/>
  <c r="Y1284" i="1"/>
  <c r="Y1316" i="1"/>
  <c r="Y1348" i="1"/>
  <c r="Y1387" i="1"/>
  <c r="Y1395" i="1"/>
  <c r="Y1403" i="1"/>
  <c r="Y1411" i="1"/>
  <c r="Y1419" i="1"/>
  <c r="Y1427" i="1"/>
  <c r="Y1435" i="1"/>
  <c r="Y1443" i="1"/>
  <c r="Y1451" i="1"/>
  <c r="Y1459" i="1"/>
  <c r="Y1467" i="1"/>
  <c r="Y1372" i="1"/>
  <c r="Y1192" i="1"/>
  <c r="Y1267" i="1"/>
  <c r="Y1299" i="1"/>
  <c r="Y1331" i="1"/>
  <c r="Y1363" i="1"/>
  <c r="Y1388" i="1"/>
  <c r="Y1396" i="1"/>
  <c r="Y1404" i="1"/>
  <c r="Y1412" i="1"/>
  <c r="Y1420" i="1"/>
  <c r="Y1428" i="1"/>
  <c r="Y1436" i="1"/>
  <c r="Y1444" i="1"/>
  <c r="Y1452" i="1"/>
  <c r="Y1460" i="1"/>
  <c r="Y1468" i="1"/>
  <c r="Y1476" i="1"/>
  <c r="Y1484" i="1"/>
  <c r="Y1492" i="1"/>
  <c r="Y1136" i="1"/>
  <c r="Y1324" i="1"/>
  <c r="Y1414" i="1"/>
  <c r="Y1477" i="1"/>
  <c r="Y1494" i="1"/>
  <c r="Y1497" i="1"/>
  <c r="Y1505" i="1"/>
  <c r="Y1513" i="1"/>
  <c r="Y1521" i="1"/>
  <c r="Y1529" i="1"/>
  <c r="Y1537" i="1"/>
  <c r="Y1545" i="1"/>
  <c r="Y1553" i="1"/>
  <c r="Y1561" i="1"/>
  <c r="Y1569" i="1"/>
  <c r="Y1577" i="1"/>
  <c r="Y1585" i="1"/>
  <c r="Y1593" i="1"/>
  <c r="Y1601" i="1"/>
  <c r="Y1405" i="1"/>
  <c r="Y1429" i="1"/>
  <c r="Y1461" i="1"/>
  <c r="Y1470" i="1"/>
  <c r="Y1307" i="1"/>
  <c r="Y1379" i="1"/>
  <c r="Y1422" i="1"/>
  <c r="Y1454" i="1"/>
  <c r="Y1475" i="1"/>
  <c r="Y1491" i="1"/>
  <c r="Y1498" i="1"/>
  <c r="Y1506" i="1"/>
  <c r="Y1514" i="1"/>
  <c r="Y1522" i="1"/>
  <c r="Y1530" i="1"/>
  <c r="Y1538" i="1"/>
  <c r="Y1546" i="1"/>
  <c r="Y1554" i="1"/>
  <c r="Y1562" i="1"/>
  <c r="Y1570" i="1"/>
  <c r="Y1578" i="1"/>
  <c r="Y1586" i="1"/>
  <c r="Y1594" i="1"/>
  <c r="Y1602" i="1"/>
  <c r="Y1499" i="1"/>
  <c r="Y1507" i="1"/>
  <c r="Y1515" i="1"/>
  <c r="Y1523" i="1"/>
  <c r="Y1531" i="1"/>
  <c r="Y1539" i="1"/>
  <c r="Y1547" i="1"/>
  <c r="Y1555" i="1"/>
  <c r="Y1563" i="1"/>
  <c r="Y1571" i="1"/>
  <c r="Y1579" i="1"/>
  <c r="Y1587" i="1"/>
  <c r="Y1595" i="1"/>
  <c r="Y1603" i="1"/>
  <c r="Y1292" i="1"/>
  <c r="Y1406" i="1"/>
  <c r="Y1437" i="1"/>
  <c r="Y1493" i="1"/>
  <c r="Y1397" i="1"/>
  <c r="Y1430" i="1"/>
  <c r="Y1462" i="1"/>
  <c r="Y1485" i="1"/>
  <c r="Y1500" i="1"/>
  <c r="Y1508" i="1"/>
  <c r="Y1516" i="1"/>
  <c r="Y1524" i="1"/>
  <c r="Y1532" i="1"/>
  <c r="Y1540" i="1"/>
  <c r="Y1548" i="1"/>
  <c r="Y1556" i="1"/>
  <c r="Y1564" i="1"/>
  <c r="Y1572" i="1"/>
  <c r="Y1580" i="1"/>
  <c r="Y1588" i="1"/>
  <c r="Y1596" i="1"/>
  <c r="Y1604" i="1"/>
  <c r="Y1275" i="1"/>
  <c r="Y1478" i="1"/>
  <c r="Y1483" i="1"/>
  <c r="Y1501" i="1"/>
  <c r="Y1509" i="1"/>
  <c r="Y1517" i="1"/>
  <c r="Y1525" i="1"/>
  <c r="Y1533" i="1"/>
  <c r="Y1541" i="1"/>
  <c r="Y1549" i="1"/>
  <c r="Y1557" i="1"/>
  <c r="Y1565" i="1"/>
  <c r="Y1573" i="1"/>
  <c r="Y1581" i="1"/>
  <c r="Y1589" i="1"/>
  <c r="Y1597" i="1"/>
  <c r="Y1605" i="1"/>
  <c r="Y1445" i="1"/>
  <c r="Y1260" i="1"/>
  <c r="Y1398" i="1"/>
  <c r="Y1438" i="1"/>
  <c r="Y1469" i="1"/>
  <c r="Y1502" i="1"/>
  <c r="Y1510" i="1"/>
  <c r="Y1518" i="1"/>
  <c r="Y1526" i="1"/>
  <c r="Y1534" i="1"/>
  <c r="Y1542" i="1"/>
  <c r="Y1550" i="1"/>
  <c r="Y1558" i="1"/>
  <c r="Y1566" i="1"/>
  <c r="Y1574" i="1"/>
  <c r="Y1582" i="1"/>
  <c r="Y1590" i="1"/>
  <c r="Y1598" i="1"/>
  <c r="Y1606" i="1"/>
  <c r="Y1356" i="1"/>
  <c r="Y1389" i="1"/>
  <c r="Y1413" i="1"/>
  <c r="Y1503" i="1"/>
  <c r="Y1511" i="1"/>
  <c r="Y1519" i="1"/>
  <c r="Y1527" i="1"/>
  <c r="Y1535" i="1"/>
  <c r="Y1543" i="1"/>
  <c r="Y1551" i="1"/>
  <c r="Y1559" i="1"/>
  <c r="Y1567" i="1"/>
  <c r="Y1575" i="1"/>
  <c r="Y1583" i="1"/>
  <c r="Y1591" i="1"/>
  <c r="Y1599" i="1"/>
  <c r="Y1609" i="1"/>
  <c r="Y1512" i="1"/>
  <c r="Y1607" i="1"/>
  <c r="Y1610" i="1"/>
  <c r="Y1618" i="1"/>
  <c r="Y1626" i="1"/>
  <c r="Y1634" i="1"/>
  <c r="Y1642" i="1"/>
  <c r="Y1650" i="1"/>
  <c r="Y1658" i="1"/>
  <c r="Y1666" i="1"/>
  <c r="Y1674" i="1"/>
  <c r="Y1682" i="1"/>
  <c r="Y1690" i="1"/>
  <c r="Y1698" i="1"/>
  <c r="Y1706" i="1"/>
  <c r="Y1714" i="1"/>
  <c r="Y1722" i="1"/>
  <c r="Y1730" i="1"/>
  <c r="Y1536" i="1"/>
  <c r="Y1560" i="1"/>
  <c r="Y1611" i="1"/>
  <c r="Y1619" i="1"/>
  <c r="Y1627" i="1"/>
  <c r="Y1635" i="1"/>
  <c r="Y1643" i="1"/>
  <c r="Y1651" i="1"/>
  <c r="Y1659" i="1"/>
  <c r="Y1667" i="1"/>
  <c r="Y1675" i="1"/>
  <c r="Y1683" i="1"/>
  <c r="Y1691" i="1"/>
  <c r="Y1699" i="1"/>
  <c r="Y1707" i="1"/>
  <c r="Y1715" i="1"/>
  <c r="Y1723" i="1"/>
  <c r="Y1731" i="1"/>
  <c r="Y1453" i="1"/>
  <c r="Y1584" i="1"/>
  <c r="Y1612" i="1"/>
  <c r="Y1620" i="1"/>
  <c r="Y1628" i="1"/>
  <c r="Y1636" i="1"/>
  <c r="Y1644" i="1"/>
  <c r="Y1652" i="1"/>
  <c r="Y1660" i="1"/>
  <c r="Y1668" i="1"/>
  <c r="Y1676" i="1"/>
  <c r="Y1684" i="1"/>
  <c r="Y1692" i="1"/>
  <c r="Y1700" i="1"/>
  <c r="Y1708" i="1"/>
  <c r="Y1716" i="1"/>
  <c r="Y1724" i="1"/>
  <c r="Y1732" i="1"/>
  <c r="Y1390" i="1"/>
  <c r="Y1504" i="1"/>
  <c r="Y1528" i="1"/>
  <c r="Y1608" i="1"/>
  <c r="Y1613" i="1"/>
  <c r="Y1621" i="1"/>
  <c r="Y1629" i="1"/>
  <c r="Y1637" i="1"/>
  <c r="Y1645" i="1"/>
  <c r="Y1653" i="1"/>
  <c r="Y1661" i="1"/>
  <c r="Y1669" i="1"/>
  <c r="Y1677" i="1"/>
  <c r="Y1685" i="1"/>
  <c r="Y1693" i="1"/>
  <c r="Y1701" i="1"/>
  <c r="Y1709" i="1"/>
  <c r="Y1717" i="1"/>
  <c r="Y1725" i="1"/>
  <c r="Y1339" i="1"/>
  <c r="Y1486" i="1"/>
  <c r="Y1495" i="1"/>
  <c r="Y1552" i="1"/>
  <c r="Y1421" i="1"/>
  <c r="Y1576" i="1"/>
  <c r="Y1614" i="1"/>
  <c r="Y1622" i="1"/>
  <c r="Y1630" i="1"/>
  <c r="Y1638" i="1"/>
  <c r="Y1646" i="1"/>
  <c r="Y1654" i="1"/>
  <c r="Y1662" i="1"/>
  <c r="Y1670" i="1"/>
  <c r="Y1678" i="1"/>
  <c r="Y1686" i="1"/>
  <c r="Y1694" i="1"/>
  <c r="Y1702" i="1"/>
  <c r="Y1710" i="1"/>
  <c r="Y1718" i="1"/>
  <c r="Y1726" i="1"/>
  <c r="Y1600" i="1"/>
  <c r="Y1496" i="1"/>
  <c r="Y1615" i="1"/>
  <c r="Y1623" i="1"/>
  <c r="Y1631" i="1"/>
  <c r="Y1639" i="1"/>
  <c r="Y1647" i="1"/>
  <c r="Y1655" i="1"/>
  <c r="Y1663" i="1"/>
  <c r="Y1671" i="1"/>
  <c r="Y1679" i="1"/>
  <c r="Y1687" i="1"/>
  <c r="Y1695" i="1"/>
  <c r="Y1703" i="1"/>
  <c r="Y1711" i="1"/>
  <c r="Y1719" i="1"/>
  <c r="Y1727" i="1"/>
  <c r="Y1520" i="1"/>
  <c r="Y1544" i="1"/>
  <c r="Y1616" i="1"/>
  <c r="Y1624" i="1"/>
  <c r="Y1632" i="1"/>
  <c r="Y1640" i="1"/>
  <c r="Y1648" i="1"/>
  <c r="Y1656" i="1"/>
  <c r="Y1664" i="1"/>
  <c r="Y1672" i="1"/>
  <c r="Y1680" i="1"/>
  <c r="Y1688" i="1"/>
  <c r="Y1696" i="1"/>
  <c r="Y1704" i="1"/>
  <c r="Y1712" i="1"/>
  <c r="Y1720" i="1"/>
  <c r="Y1633" i="1"/>
  <c r="Y1697" i="1"/>
  <c r="Y1734" i="1"/>
  <c r="Y1742" i="1"/>
  <c r="Y1750" i="1"/>
  <c r="Y1758" i="1"/>
  <c r="Y1766" i="1"/>
  <c r="Y1774" i="1"/>
  <c r="Y1782" i="1"/>
  <c r="Y1790" i="1"/>
  <c r="Y1798" i="1"/>
  <c r="Y1806" i="1"/>
  <c r="Y1814" i="1"/>
  <c r="Y1822" i="1"/>
  <c r="Y1830" i="1"/>
  <c r="Y1838" i="1"/>
  <c r="Y1846" i="1"/>
  <c r="Y1854" i="1"/>
  <c r="Y1862" i="1"/>
  <c r="Y1446" i="1"/>
  <c r="Y1592" i="1"/>
  <c r="Y1641" i="1"/>
  <c r="Y1705" i="1"/>
  <c r="Y1735" i="1"/>
  <c r="Y1743" i="1"/>
  <c r="Y1751" i="1"/>
  <c r="Y1759" i="1"/>
  <c r="Y1767" i="1"/>
  <c r="Y1775" i="1"/>
  <c r="Y1783" i="1"/>
  <c r="Y1791" i="1"/>
  <c r="Y1799" i="1"/>
  <c r="Y1807" i="1"/>
  <c r="Y1815" i="1"/>
  <c r="Y1823" i="1"/>
  <c r="Y1831" i="1"/>
  <c r="Y1839" i="1"/>
  <c r="Y1847" i="1"/>
  <c r="Y1855" i="1"/>
  <c r="Y1863" i="1"/>
  <c r="Y1649" i="1"/>
  <c r="Y1713" i="1"/>
  <c r="Y1728" i="1"/>
  <c r="Y1736" i="1"/>
  <c r="Y1744" i="1"/>
  <c r="Y1752" i="1"/>
  <c r="Y1760" i="1"/>
  <c r="Y1768" i="1"/>
  <c r="Y1776" i="1"/>
  <c r="Y1784" i="1"/>
  <c r="Y1792" i="1"/>
  <c r="Y1800" i="1"/>
  <c r="Y1808" i="1"/>
  <c r="Y1816" i="1"/>
  <c r="Y1824" i="1"/>
  <c r="Y1832" i="1"/>
  <c r="Y1840" i="1"/>
  <c r="Y1848" i="1"/>
  <c r="Y1856" i="1"/>
  <c r="Y1657" i="1"/>
  <c r="Y1721" i="1"/>
  <c r="Y1568" i="1"/>
  <c r="Y1737" i="1"/>
  <c r="Y1745" i="1"/>
  <c r="Y1753" i="1"/>
  <c r="Y1761" i="1"/>
  <c r="Y1769" i="1"/>
  <c r="Y1777" i="1"/>
  <c r="Y1785" i="1"/>
  <c r="Y1793" i="1"/>
  <c r="Y1801" i="1"/>
  <c r="Y1809" i="1"/>
  <c r="Y1817" i="1"/>
  <c r="Y1825" i="1"/>
  <c r="Y1833" i="1"/>
  <c r="Y1841" i="1"/>
  <c r="Y1849" i="1"/>
  <c r="Y1857" i="1"/>
  <c r="Y1665" i="1"/>
  <c r="Y1738" i="1"/>
  <c r="Y1746" i="1"/>
  <c r="Y1754" i="1"/>
  <c r="Y1762" i="1"/>
  <c r="Y1770" i="1"/>
  <c r="Y1778" i="1"/>
  <c r="Y1786" i="1"/>
  <c r="Y1794" i="1"/>
  <c r="Y1802" i="1"/>
  <c r="Y1810" i="1"/>
  <c r="Y1818" i="1"/>
  <c r="Y1826" i="1"/>
  <c r="Y1834" i="1"/>
  <c r="Y1842" i="1"/>
  <c r="Y1850" i="1"/>
  <c r="Y1858" i="1"/>
  <c r="Y1673" i="1"/>
  <c r="Y1729" i="1"/>
  <c r="Y1739" i="1"/>
  <c r="Y1747" i="1"/>
  <c r="Y1755" i="1"/>
  <c r="Y1763" i="1"/>
  <c r="Y1771" i="1"/>
  <c r="Y1779" i="1"/>
  <c r="Y1787" i="1"/>
  <c r="Y1795" i="1"/>
  <c r="Y1803" i="1"/>
  <c r="Y1811" i="1"/>
  <c r="Y1819" i="1"/>
  <c r="Y1827" i="1"/>
  <c r="Y1835" i="1"/>
  <c r="Y1843" i="1"/>
  <c r="Y1851" i="1"/>
  <c r="Y1859" i="1"/>
  <c r="Y1617" i="1"/>
  <c r="Y1681" i="1"/>
  <c r="Y1733" i="1"/>
  <c r="Y1852" i="1"/>
  <c r="Y1865" i="1"/>
  <c r="Y1873" i="1"/>
  <c r="Y1881" i="1"/>
  <c r="Y1889" i="1"/>
  <c r="Y1897" i="1"/>
  <c r="Y1905" i="1"/>
  <c r="Y1913" i="1"/>
  <c r="Y1921" i="1"/>
  <c r="Y1929" i="1"/>
  <c r="Y1937" i="1"/>
  <c r="Y1945" i="1"/>
  <c r="Y1953" i="1"/>
  <c r="Y1961" i="1"/>
  <c r="Y1969" i="1"/>
  <c r="Y1977" i="1"/>
  <c r="Y1985" i="1"/>
  <c r="Y1748" i="1"/>
  <c r="Y1757" i="1"/>
  <c r="Y1864" i="1"/>
  <c r="Y1772" i="1"/>
  <c r="Y1781" i="1"/>
  <c r="Y1866" i="1"/>
  <c r="Y1874" i="1"/>
  <c r="Y1882" i="1"/>
  <c r="Y1890" i="1"/>
  <c r="Y1898" i="1"/>
  <c r="Y1906" i="1"/>
  <c r="Y1914" i="1"/>
  <c r="Y1922" i="1"/>
  <c r="Y1930" i="1"/>
  <c r="Y1938" i="1"/>
  <c r="Y1946" i="1"/>
  <c r="Y1954" i="1"/>
  <c r="Y1962" i="1"/>
  <c r="Y1970" i="1"/>
  <c r="Y1978" i="1"/>
  <c r="Y1986" i="1"/>
  <c r="Y1796" i="1"/>
  <c r="Y1805" i="1"/>
  <c r="Y1820" i="1"/>
  <c r="Y1829" i="1"/>
  <c r="Y1861" i="1"/>
  <c r="Y1867" i="1"/>
  <c r="Y1875" i="1"/>
  <c r="Y1883" i="1"/>
  <c r="Y1891" i="1"/>
  <c r="Y1899" i="1"/>
  <c r="Y1907" i="1"/>
  <c r="Y1915" i="1"/>
  <c r="Y1923" i="1"/>
  <c r="Y1931" i="1"/>
  <c r="Y1939" i="1"/>
  <c r="Y1947" i="1"/>
  <c r="Y1955" i="1"/>
  <c r="Y1963" i="1"/>
  <c r="Y1971" i="1"/>
  <c r="Y1979" i="1"/>
  <c r="Y1844" i="1"/>
  <c r="Y1853" i="1"/>
  <c r="Y1740" i="1"/>
  <c r="Y1749" i="1"/>
  <c r="Y1868" i="1"/>
  <c r="Y1876" i="1"/>
  <c r="Y1884" i="1"/>
  <c r="Y1892" i="1"/>
  <c r="Y1900" i="1"/>
  <c r="Y1908" i="1"/>
  <c r="Y1916" i="1"/>
  <c r="Y1924" i="1"/>
  <c r="Y1932" i="1"/>
  <c r="Y1940" i="1"/>
  <c r="Y1948" i="1"/>
  <c r="Y1956" i="1"/>
  <c r="Y1964" i="1"/>
  <c r="Y1972" i="1"/>
  <c r="Y1980" i="1"/>
  <c r="Y1689" i="1"/>
  <c r="Y1764" i="1"/>
  <c r="Y1773" i="1"/>
  <c r="Y1788" i="1"/>
  <c r="Y1797" i="1"/>
  <c r="Y1869" i="1"/>
  <c r="Y1877" i="1"/>
  <c r="Y1885" i="1"/>
  <c r="Y1893" i="1"/>
  <c r="Y1901" i="1"/>
  <c r="Y1909" i="1"/>
  <c r="Y1917" i="1"/>
  <c r="Y1925" i="1"/>
  <c r="Y1933" i="1"/>
  <c r="Y1941" i="1"/>
  <c r="Y1949" i="1"/>
  <c r="Y1957" i="1"/>
  <c r="Y1965" i="1"/>
  <c r="Y1973" i="1"/>
  <c r="Y1981" i="1"/>
  <c r="Y1812" i="1"/>
  <c r="Y1821" i="1"/>
  <c r="Y1836" i="1"/>
  <c r="Y1845" i="1"/>
  <c r="Y1870" i="1"/>
  <c r="Y1878" i="1"/>
  <c r="Y1886" i="1"/>
  <c r="Y1894" i="1"/>
  <c r="Y1902" i="1"/>
  <c r="Y1910" i="1"/>
  <c r="Y1918" i="1"/>
  <c r="Y1926" i="1"/>
  <c r="Y1934" i="1"/>
  <c r="Y1942" i="1"/>
  <c r="Y1950" i="1"/>
  <c r="Y1958" i="1"/>
  <c r="Y1966" i="1"/>
  <c r="Y1974" i="1"/>
  <c r="Y1982" i="1"/>
  <c r="Y1741" i="1"/>
  <c r="Y1625" i="1"/>
  <c r="Y1756" i="1"/>
  <c r="Y1765" i="1"/>
  <c r="Y1828" i="1"/>
  <c r="Y1837" i="1"/>
  <c r="AG22" i="1"/>
  <c r="R11" i="1"/>
  <c r="S11" i="1"/>
  <c r="T11" i="1"/>
  <c r="U26" i="1"/>
  <c r="V26" i="1"/>
  <c r="W26" i="1"/>
  <c r="X25" i="1"/>
  <c r="Y24" i="1"/>
  <c r="Z23" i="1"/>
  <c r="AA23" i="1"/>
  <c r="AB23" i="1"/>
  <c r="AC23" i="1"/>
  <c r="AD22" i="1"/>
  <c r="AE19" i="1"/>
  <c r="AF17" i="1"/>
  <c r="AH17" i="1"/>
  <c r="P28" i="1"/>
  <c r="P44" i="1"/>
  <c r="P60" i="1"/>
  <c r="P76" i="1"/>
  <c r="P92" i="1"/>
  <c r="P108" i="1"/>
  <c r="P124" i="1"/>
  <c r="P140" i="1"/>
  <c r="P156" i="1"/>
  <c r="P172" i="1"/>
  <c r="P188" i="1"/>
  <c r="P204" i="1"/>
  <c r="P220" i="1"/>
  <c r="P236" i="1"/>
  <c r="P252" i="1"/>
  <c r="P268" i="1"/>
  <c r="P284" i="1"/>
  <c r="P300" i="1"/>
  <c r="P316" i="1"/>
  <c r="P332" i="1"/>
  <c r="P348" i="1"/>
  <c r="P364" i="1"/>
  <c r="P380" i="1"/>
  <c r="P396" i="1"/>
  <c r="P412" i="1"/>
  <c r="P428" i="1"/>
  <c r="P444" i="1"/>
  <c r="P460" i="1"/>
  <c r="P476" i="1"/>
  <c r="P492" i="1"/>
  <c r="P508" i="1"/>
  <c r="P524" i="1"/>
  <c r="P540" i="1"/>
  <c r="P556" i="1"/>
  <c r="P572" i="1"/>
  <c r="P588" i="1"/>
  <c r="P604" i="1"/>
  <c r="P620" i="1"/>
  <c r="P636" i="1"/>
  <c r="P652" i="1"/>
  <c r="P668" i="1"/>
  <c r="P684" i="1"/>
  <c r="P700" i="1"/>
  <c r="P716" i="1"/>
  <c r="P732" i="1"/>
  <c r="P748" i="1"/>
  <c r="P764" i="1"/>
  <c r="P780" i="1"/>
  <c r="P796" i="1"/>
  <c r="P812" i="1"/>
  <c r="P828" i="1"/>
  <c r="P844" i="1"/>
  <c r="P860" i="1"/>
  <c r="P876" i="1"/>
  <c r="P892" i="1"/>
  <c r="P908" i="1"/>
  <c r="P924" i="1"/>
  <c r="P940" i="1"/>
  <c r="P956" i="1"/>
  <c r="P972" i="1"/>
  <c r="P988" i="1"/>
  <c r="P1004" i="1"/>
  <c r="P1020" i="1"/>
  <c r="P1036" i="1"/>
  <c r="P1052" i="1"/>
  <c r="P1068" i="1"/>
  <c r="P1084" i="1"/>
  <c r="P1100" i="1"/>
  <c r="P1116" i="1"/>
  <c r="P1132" i="1"/>
  <c r="P1148" i="1"/>
  <c r="P1164" i="1"/>
  <c r="P1180" i="1"/>
  <c r="P1196" i="1"/>
  <c r="P1212" i="1"/>
  <c r="P1228" i="1"/>
  <c r="P1244" i="1"/>
  <c r="P1260" i="1"/>
  <c r="P1276" i="1"/>
  <c r="P1292" i="1"/>
  <c r="P1308" i="1"/>
  <c r="P1324" i="1"/>
  <c r="P1340" i="1"/>
  <c r="P1356" i="1"/>
  <c r="P1372" i="1"/>
  <c r="P1388" i="1"/>
  <c r="P1404" i="1"/>
  <c r="P1420" i="1"/>
  <c r="P1436" i="1"/>
  <c r="P1452" i="1"/>
  <c r="P1468" i="1"/>
  <c r="P1484" i="1"/>
  <c r="P1500" i="1"/>
  <c r="P1516" i="1"/>
  <c r="P1532" i="1"/>
  <c r="P1548" i="1"/>
  <c r="P1564" i="1"/>
  <c r="P1580" i="1"/>
  <c r="P1596" i="1"/>
  <c r="P1612" i="1"/>
  <c r="P1628" i="1"/>
  <c r="P1644" i="1"/>
  <c r="P1660" i="1"/>
  <c r="P1676" i="1"/>
  <c r="P1692" i="1"/>
  <c r="P1708" i="1"/>
  <c r="P1724" i="1"/>
  <c r="P1740" i="1"/>
  <c r="P1756" i="1"/>
  <c r="P1772" i="1"/>
  <c r="P1788" i="1"/>
  <c r="P1804" i="1"/>
  <c r="P1820" i="1"/>
  <c r="P1836" i="1"/>
  <c r="P1852" i="1"/>
  <c r="P1868" i="1"/>
  <c r="P1884" i="1"/>
  <c r="P1900" i="1"/>
  <c r="P1916" i="1"/>
  <c r="P1932" i="1"/>
  <c r="P1948" i="1"/>
  <c r="P1964" i="1"/>
  <c r="P1980" i="1"/>
  <c r="P1996" i="1"/>
  <c r="P2012" i="1"/>
  <c r="P2028" i="1"/>
  <c r="P2044" i="1"/>
  <c r="S2044" i="1"/>
  <c r="U2043" i="1"/>
  <c r="W2042" i="1"/>
  <c r="Y2041" i="1"/>
  <c r="AA2040" i="1"/>
  <c r="AC2039" i="1"/>
  <c r="AE2038" i="1"/>
  <c r="AG2037" i="1"/>
  <c r="Q2037" i="1"/>
  <c r="S2036" i="1"/>
  <c r="U2035" i="1"/>
  <c r="W2034" i="1"/>
  <c r="Y2033" i="1"/>
  <c r="AA2032" i="1"/>
  <c r="AC2031" i="1"/>
  <c r="AE2030" i="1"/>
  <c r="AG2029" i="1"/>
  <c r="Q2029" i="1"/>
  <c r="S2028" i="1"/>
  <c r="U2027" i="1"/>
  <c r="W2026" i="1"/>
  <c r="Y2025" i="1"/>
  <c r="AA2024" i="1"/>
  <c r="AC2023" i="1"/>
  <c r="AE2022" i="1"/>
  <c r="AG2021" i="1"/>
  <c r="Q2021" i="1"/>
  <c r="S2020" i="1"/>
  <c r="U2019" i="1"/>
  <c r="W2018" i="1"/>
  <c r="Y2017" i="1"/>
  <c r="AA2016" i="1"/>
  <c r="AC2015" i="1"/>
  <c r="AE2014" i="1"/>
  <c r="AG2013" i="1"/>
  <c r="Q2013" i="1"/>
  <c r="S2012" i="1"/>
  <c r="U2011" i="1"/>
  <c r="W2010" i="1"/>
  <c r="Y2009" i="1"/>
  <c r="AA2008" i="1"/>
  <c r="AC2007" i="1"/>
  <c r="AE2006" i="1"/>
  <c r="AG2005" i="1"/>
  <c r="Q2005" i="1"/>
  <c r="S2004" i="1"/>
  <c r="U2003" i="1"/>
  <c r="W2002" i="1"/>
  <c r="Y2001" i="1"/>
  <c r="AA2000" i="1"/>
  <c r="AC1999" i="1"/>
  <c r="AE1998" i="1"/>
  <c r="AG1997" i="1"/>
  <c r="Q1997" i="1"/>
  <c r="S1996" i="1"/>
  <c r="U1995" i="1"/>
  <c r="W1994" i="1"/>
  <c r="Y1993" i="1"/>
  <c r="AA1992" i="1"/>
  <c r="AC1991" i="1"/>
  <c r="AE1990" i="1"/>
  <c r="AG1989" i="1"/>
  <c r="Q1989" i="1"/>
  <c r="S1988" i="1"/>
  <c r="Q1987" i="1"/>
  <c r="AB1983" i="1"/>
  <c r="R1980" i="1"/>
  <c r="Z1976" i="1"/>
  <c r="AH1972" i="1"/>
  <c r="X1969" i="1"/>
  <c r="AF1965" i="1"/>
  <c r="V1962" i="1"/>
  <c r="AD1958" i="1"/>
  <c r="T1955" i="1"/>
  <c r="AB1951" i="1"/>
  <c r="R1948" i="1"/>
  <c r="Z1944" i="1"/>
  <c r="AH1940" i="1"/>
  <c r="X1937" i="1"/>
  <c r="AF1933" i="1"/>
  <c r="V1930" i="1"/>
  <c r="AD1926" i="1"/>
  <c r="T1923" i="1"/>
  <c r="AB1919" i="1"/>
  <c r="R1916" i="1"/>
  <c r="Z1912" i="1"/>
  <c r="AH1908" i="1"/>
  <c r="X1905" i="1"/>
  <c r="AF1901" i="1"/>
  <c r="V1898" i="1"/>
  <c r="AD1894" i="1"/>
  <c r="T1891" i="1"/>
  <c r="AB1887" i="1"/>
  <c r="R1884" i="1"/>
  <c r="Z1880" i="1"/>
  <c r="AH1876" i="1"/>
  <c r="AF1869" i="1"/>
  <c r="V1866" i="1"/>
  <c r="AB1851" i="1"/>
  <c r="AC1818" i="1"/>
  <c r="Z1780" i="1"/>
  <c r="W1742" i="1"/>
  <c r="AJ17" i="1"/>
  <c r="AG2025" i="1"/>
  <c r="X29" i="1"/>
  <c r="X37" i="1"/>
  <c r="X45" i="1"/>
  <c r="X31" i="1"/>
  <c r="X39" i="1"/>
  <c r="X47" i="1"/>
  <c r="X32" i="1"/>
  <c r="X40" i="1"/>
  <c r="X48" i="1"/>
  <c r="X27" i="1"/>
  <c r="X35" i="1"/>
  <c r="X43" i="1"/>
  <c r="X34" i="1"/>
  <c r="X57" i="1"/>
  <c r="X65" i="1"/>
  <c r="X73" i="1"/>
  <c r="X81" i="1"/>
  <c r="X28" i="1"/>
  <c r="X36" i="1"/>
  <c r="X51" i="1"/>
  <c r="X59" i="1"/>
  <c r="X67" i="1"/>
  <c r="X75" i="1"/>
  <c r="X83" i="1"/>
  <c r="X33" i="1"/>
  <c r="X44" i="1"/>
  <c r="X41" i="1"/>
  <c r="X52" i="1"/>
  <c r="X60" i="1"/>
  <c r="X68" i="1"/>
  <c r="X76" i="1"/>
  <c r="X84" i="1"/>
  <c r="X49" i="1"/>
  <c r="X30" i="1"/>
  <c r="X53" i="1"/>
  <c r="X61" i="1"/>
  <c r="X69" i="1"/>
  <c r="X77" i="1"/>
  <c r="X38" i="1"/>
  <c r="X55" i="1"/>
  <c r="X63" i="1"/>
  <c r="X71" i="1"/>
  <c r="X79" i="1"/>
  <c r="X87" i="1"/>
  <c r="X70" i="1"/>
  <c r="X80" i="1"/>
  <c r="X42" i="1"/>
  <c r="X46" i="1"/>
  <c r="X62" i="1"/>
  <c r="X72" i="1"/>
  <c r="X96" i="1"/>
  <c r="X104" i="1"/>
  <c r="X112" i="1"/>
  <c r="X120" i="1"/>
  <c r="X128" i="1"/>
  <c r="X58" i="1"/>
  <c r="X50" i="1"/>
  <c r="X90" i="1"/>
  <c r="X98" i="1"/>
  <c r="X106" i="1"/>
  <c r="X114" i="1"/>
  <c r="X91" i="1"/>
  <c r="X99" i="1"/>
  <c r="X107" i="1"/>
  <c r="X115" i="1"/>
  <c r="X86" i="1"/>
  <c r="X92" i="1"/>
  <c r="X100" i="1"/>
  <c r="X108" i="1"/>
  <c r="X116" i="1"/>
  <c r="X124" i="1"/>
  <c r="X74" i="1"/>
  <c r="X89" i="1"/>
  <c r="X126" i="1"/>
  <c r="X134" i="1"/>
  <c r="X142" i="1"/>
  <c r="X150" i="1"/>
  <c r="X158" i="1"/>
  <c r="X166" i="1"/>
  <c r="X174" i="1"/>
  <c r="X110" i="1"/>
  <c r="X136" i="1"/>
  <c r="X144" i="1"/>
  <c r="X152" i="1"/>
  <c r="X160" i="1"/>
  <c r="X168" i="1"/>
  <c r="X66" i="1"/>
  <c r="X102" i="1"/>
  <c r="X118" i="1"/>
  <c r="X94" i="1"/>
  <c r="X137" i="1"/>
  <c r="X145" i="1"/>
  <c r="X153" i="1"/>
  <c r="X161" i="1"/>
  <c r="X85" i="1"/>
  <c r="X88" i="1"/>
  <c r="X123" i="1"/>
  <c r="X129" i="1"/>
  <c r="X130" i="1"/>
  <c r="X138" i="1"/>
  <c r="X146" i="1"/>
  <c r="X154" i="1"/>
  <c r="X162" i="1"/>
  <c r="X82" i="1"/>
  <c r="X109" i="1"/>
  <c r="X117" i="1"/>
  <c r="X122" i="1"/>
  <c r="X132" i="1"/>
  <c r="X140" i="1"/>
  <c r="X148" i="1"/>
  <c r="X156" i="1"/>
  <c r="X164" i="1"/>
  <c r="X97" i="1"/>
  <c r="X133" i="1"/>
  <c r="X143" i="1"/>
  <c r="X171" i="1"/>
  <c r="X172" i="1"/>
  <c r="X173" i="1"/>
  <c r="X93" i="1"/>
  <c r="X135" i="1"/>
  <c r="X170" i="1"/>
  <c r="X176" i="1"/>
  <c r="X184" i="1"/>
  <c r="X192" i="1"/>
  <c r="X200" i="1"/>
  <c r="X208" i="1"/>
  <c r="X178" i="1"/>
  <c r="X186" i="1"/>
  <c r="X194" i="1"/>
  <c r="X202" i="1"/>
  <c r="X210" i="1"/>
  <c r="X113" i="1"/>
  <c r="X121" i="1"/>
  <c r="X127" i="1"/>
  <c r="X179" i="1"/>
  <c r="X187" i="1"/>
  <c r="X195" i="1"/>
  <c r="X203" i="1"/>
  <c r="X211" i="1"/>
  <c r="X54" i="1"/>
  <c r="X64" i="1"/>
  <c r="X95" i="1"/>
  <c r="X180" i="1"/>
  <c r="X188" i="1"/>
  <c r="X196" i="1"/>
  <c r="X204" i="1"/>
  <c r="X212" i="1"/>
  <c r="X78" i="1"/>
  <c r="X119" i="1"/>
  <c r="X147" i="1"/>
  <c r="X157" i="1"/>
  <c r="X182" i="1"/>
  <c r="X190" i="1"/>
  <c r="X198" i="1"/>
  <c r="X199" i="1"/>
  <c r="X213" i="1"/>
  <c r="X221" i="1"/>
  <c r="X229" i="1"/>
  <c r="X237" i="1"/>
  <c r="X245" i="1"/>
  <c r="X253" i="1"/>
  <c r="X185" i="1"/>
  <c r="X197" i="1"/>
  <c r="X205" i="1"/>
  <c r="X214" i="1"/>
  <c r="X222" i="1"/>
  <c r="X230" i="1"/>
  <c r="X238" i="1"/>
  <c r="X246" i="1"/>
  <c r="X254" i="1"/>
  <c r="X163" i="1"/>
  <c r="X181" i="1"/>
  <c r="X101" i="1"/>
  <c r="X141" i="1"/>
  <c r="X207" i="1"/>
  <c r="X216" i="1"/>
  <c r="X224" i="1"/>
  <c r="X232" i="1"/>
  <c r="X240" i="1"/>
  <c r="X248" i="1"/>
  <c r="X256" i="1"/>
  <c r="X193" i="1"/>
  <c r="X209" i="1"/>
  <c r="X131" i="1"/>
  <c r="X217" i="1"/>
  <c r="X225" i="1"/>
  <c r="X233" i="1"/>
  <c r="X125" i="1"/>
  <c r="X103" i="1"/>
  <c r="X191" i="1"/>
  <c r="X218" i="1"/>
  <c r="X226" i="1"/>
  <c r="X234" i="1"/>
  <c r="X242" i="1"/>
  <c r="X250" i="1"/>
  <c r="X149" i="1"/>
  <c r="X183" i="1"/>
  <c r="X219" i="1"/>
  <c r="X105" i="1"/>
  <c r="X159" i="1"/>
  <c r="X265" i="1"/>
  <c r="X273" i="1"/>
  <c r="X281" i="1"/>
  <c r="X289" i="1"/>
  <c r="X297" i="1"/>
  <c r="X305" i="1"/>
  <c r="X313" i="1"/>
  <c r="X231" i="1"/>
  <c r="X259" i="1"/>
  <c r="X267" i="1"/>
  <c r="X275" i="1"/>
  <c r="X283" i="1"/>
  <c r="X291" i="1"/>
  <c r="X299" i="1"/>
  <c r="X307" i="1"/>
  <c r="X315" i="1"/>
  <c r="X111" i="1"/>
  <c r="X215" i="1"/>
  <c r="X227" i="1"/>
  <c r="X249" i="1"/>
  <c r="X251" i="1"/>
  <c r="X220" i="1"/>
  <c r="X241" i="1"/>
  <c r="X243" i="1"/>
  <c r="X247" i="1"/>
  <c r="X258" i="1"/>
  <c r="X260" i="1"/>
  <c r="X268" i="1"/>
  <c r="X276" i="1"/>
  <c r="X284" i="1"/>
  <c r="X292" i="1"/>
  <c r="X300" i="1"/>
  <c r="X165" i="1"/>
  <c r="X239" i="1"/>
  <c r="X255" i="1"/>
  <c r="X261" i="1"/>
  <c r="X269" i="1"/>
  <c r="X277" i="1"/>
  <c r="X285" i="1"/>
  <c r="X293" i="1"/>
  <c r="X301" i="1"/>
  <c r="X309" i="1"/>
  <c r="X151" i="1"/>
  <c r="X155" i="1"/>
  <c r="X169" i="1"/>
  <c r="X189" i="1"/>
  <c r="X228" i="1"/>
  <c r="X257" i="1"/>
  <c r="X263" i="1"/>
  <c r="X271" i="1"/>
  <c r="X279" i="1"/>
  <c r="X287" i="1"/>
  <c r="X295" i="1"/>
  <c r="X303" i="1"/>
  <c r="X311" i="1"/>
  <c r="X177" i="1"/>
  <c r="X223" i="1"/>
  <c r="X314" i="1"/>
  <c r="X325" i="1"/>
  <c r="X333" i="1"/>
  <c r="X341" i="1"/>
  <c r="X349" i="1"/>
  <c r="X357" i="1"/>
  <c r="X365" i="1"/>
  <c r="X373" i="1"/>
  <c r="X381" i="1"/>
  <c r="X389" i="1"/>
  <c r="X397" i="1"/>
  <c r="X405" i="1"/>
  <c r="X413" i="1"/>
  <c r="X421" i="1"/>
  <c r="X429" i="1"/>
  <c r="X236" i="1"/>
  <c r="X298" i="1"/>
  <c r="X272" i="1"/>
  <c r="X317" i="1"/>
  <c r="X326" i="1"/>
  <c r="X334" i="1"/>
  <c r="X342" i="1"/>
  <c r="X350" i="1"/>
  <c r="X358" i="1"/>
  <c r="X366" i="1"/>
  <c r="X374" i="1"/>
  <c r="X382" i="1"/>
  <c r="X390" i="1"/>
  <c r="X398" i="1"/>
  <c r="X406" i="1"/>
  <c r="X414" i="1"/>
  <c r="X422" i="1"/>
  <c r="X430" i="1"/>
  <c r="X270" i="1"/>
  <c r="X296" i="1"/>
  <c r="X327" i="1"/>
  <c r="X335" i="1"/>
  <c r="X343" i="1"/>
  <c r="X351" i="1"/>
  <c r="X359" i="1"/>
  <c r="X367" i="1"/>
  <c r="X375" i="1"/>
  <c r="X383" i="1"/>
  <c r="X391" i="1"/>
  <c r="X399" i="1"/>
  <c r="X407" i="1"/>
  <c r="X415" i="1"/>
  <c r="X423" i="1"/>
  <c r="X431" i="1"/>
  <c r="X282" i="1"/>
  <c r="X294" i="1"/>
  <c r="X316" i="1"/>
  <c r="X328" i="1"/>
  <c r="X336" i="1"/>
  <c r="X344" i="1"/>
  <c r="X352" i="1"/>
  <c r="X360" i="1"/>
  <c r="X368" i="1"/>
  <c r="X376" i="1"/>
  <c r="X384" i="1"/>
  <c r="X392" i="1"/>
  <c r="X400" i="1"/>
  <c r="X408" i="1"/>
  <c r="X416" i="1"/>
  <c r="X424" i="1"/>
  <c r="X432" i="1"/>
  <c r="X201" i="1"/>
  <c r="X167" i="1"/>
  <c r="X244" i="1"/>
  <c r="X280" i="1"/>
  <c r="X321" i="1"/>
  <c r="X329" i="1"/>
  <c r="X337" i="1"/>
  <c r="X345" i="1"/>
  <c r="X353" i="1"/>
  <c r="X361" i="1"/>
  <c r="X369" i="1"/>
  <c r="X377" i="1"/>
  <c r="X385" i="1"/>
  <c r="X393" i="1"/>
  <c r="X401" i="1"/>
  <c r="X409" i="1"/>
  <c r="X417" i="1"/>
  <c r="X425" i="1"/>
  <c r="X266" i="1"/>
  <c r="X278" i="1"/>
  <c r="X306" i="1"/>
  <c r="X320" i="1"/>
  <c r="X304" i="1"/>
  <c r="X308" i="1"/>
  <c r="X322" i="1"/>
  <c r="X330" i="1"/>
  <c r="X338" i="1"/>
  <c r="X346" i="1"/>
  <c r="X354" i="1"/>
  <c r="X362" i="1"/>
  <c r="X370" i="1"/>
  <c r="X378" i="1"/>
  <c r="X386" i="1"/>
  <c r="X394" i="1"/>
  <c r="X402" i="1"/>
  <c r="X410" i="1"/>
  <c r="X418" i="1"/>
  <c r="X426" i="1"/>
  <c r="X290" i="1"/>
  <c r="X302" i="1"/>
  <c r="X139" i="1"/>
  <c r="X264" i="1"/>
  <c r="X310" i="1"/>
  <c r="X323" i="1"/>
  <c r="X331" i="1"/>
  <c r="X339" i="1"/>
  <c r="X347" i="1"/>
  <c r="X355" i="1"/>
  <c r="X363" i="1"/>
  <c r="X371" i="1"/>
  <c r="X379" i="1"/>
  <c r="X387" i="1"/>
  <c r="X395" i="1"/>
  <c r="X403" i="1"/>
  <c r="X411" i="1"/>
  <c r="X419" i="1"/>
  <c r="X56" i="1"/>
  <c r="X175" i="1"/>
  <c r="X206" i="1"/>
  <c r="X262" i="1"/>
  <c r="X252" i="1"/>
  <c r="X274" i="1"/>
  <c r="X324" i="1"/>
  <c r="X356" i="1"/>
  <c r="X388" i="1"/>
  <c r="X420" i="1"/>
  <c r="X437" i="1"/>
  <c r="X445" i="1"/>
  <c r="X453" i="1"/>
  <c r="X461" i="1"/>
  <c r="X469" i="1"/>
  <c r="X438" i="1"/>
  <c r="X446" i="1"/>
  <c r="X454" i="1"/>
  <c r="X462" i="1"/>
  <c r="X470" i="1"/>
  <c r="X332" i="1"/>
  <c r="X364" i="1"/>
  <c r="X396" i="1"/>
  <c r="X427" i="1"/>
  <c r="X439" i="1"/>
  <c r="X447" i="1"/>
  <c r="X455" i="1"/>
  <c r="X463" i="1"/>
  <c r="X471" i="1"/>
  <c r="X440" i="1"/>
  <c r="X448" i="1"/>
  <c r="X456" i="1"/>
  <c r="X464" i="1"/>
  <c r="X235" i="1"/>
  <c r="X318" i="1"/>
  <c r="X340" i="1"/>
  <c r="X372" i="1"/>
  <c r="X404" i="1"/>
  <c r="X441" i="1"/>
  <c r="X449" i="1"/>
  <c r="X457" i="1"/>
  <c r="X465" i="1"/>
  <c r="X473" i="1"/>
  <c r="X286" i="1"/>
  <c r="X312" i="1"/>
  <c r="X288" i="1"/>
  <c r="X434" i="1"/>
  <c r="X442" i="1"/>
  <c r="X450" i="1"/>
  <c r="X458" i="1"/>
  <c r="X466" i="1"/>
  <c r="X319" i="1"/>
  <c r="X428" i="1"/>
  <c r="X348" i="1"/>
  <c r="X380" i="1"/>
  <c r="X412" i="1"/>
  <c r="X435" i="1"/>
  <c r="X443" i="1"/>
  <c r="X451" i="1"/>
  <c r="X459" i="1"/>
  <c r="X467" i="1"/>
  <c r="X444" i="1"/>
  <c r="X472" i="1"/>
  <c r="X480" i="1"/>
  <c r="X488" i="1"/>
  <c r="X496" i="1"/>
  <c r="X504" i="1"/>
  <c r="X512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452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460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483" i="1"/>
  <c r="X491" i="1"/>
  <c r="X499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433" i="1"/>
  <c r="X484" i="1"/>
  <c r="X492" i="1"/>
  <c r="X500" i="1"/>
  <c r="X508" i="1"/>
  <c r="X516" i="1"/>
  <c r="X524" i="1"/>
  <c r="X532" i="1"/>
  <c r="X540" i="1"/>
  <c r="X548" i="1"/>
  <c r="X556" i="1"/>
  <c r="X564" i="1"/>
  <c r="X572" i="1"/>
  <c r="X580" i="1"/>
  <c r="X588" i="1"/>
  <c r="X596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477" i="1"/>
  <c r="X476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503" i="1"/>
  <c r="X567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436" i="1"/>
  <c r="X511" i="1"/>
  <c r="X575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475" i="1"/>
  <c r="X519" i="1"/>
  <c r="X583" i="1"/>
  <c r="X604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613" i="1"/>
  <c r="X527" i="1"/>
  <c r="X591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535" i="1"/>
  <c r="X599" i="1"/>
  <c r="X618" i="1"/>
  <c r="X626" i="1"/>
  <c r="X634" i="1"/>
  <c r="X642" i="1"/>
  <c r="X650" i="1"/>
  <c r="X658" i="1"/>
  <c r="X666" i="1"/>
  <c r="X674" i="1"/>
  <c r="X682" i="1"/>
  <c r="X690" i="1"/>
  <c r="X698" i="1"/>
  <c r="X706" i="1"/>
  <c r="X714" i="1"/>
  <c r="X722" i="1"/>
  <c r="X730" i="1"/>
  <c r="X738" i="1"/>
  <c r="X479" i="1"/>
  <c r="X543" i="1"/>
  <c r="X619" i="1"/>
  <c r="X627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612" i="1"/>
  <c r="X468" i="1"/>
  <c r="X487" i="1"/>
  <c r="X551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653" i="1"/>
  <c r="X717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495" i="1"/>
  <c r="X607" i="1"/>
  <c r="X661" i="1"/>
  <c r="X725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559" i="1"/>
  <c r="X669" i="1"/>
  <c r="X73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677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740" i="1"/>
  <c r="X621" i="1"/>
  <c r="X685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629" i="1"/>
  <c r="X693" i="1"/>
  <c r="X743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637" i="1"/>
  <c r="X701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3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748" i="1"/>
  <c r="X812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756" i="1"/>
  <c r="X82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764" i="1"/>
  <c r="X828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645" i="1"/>
  <c r="X772" i="1"/>
  <c r="X836" i="1"/>
  <c r="X868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709" i="1"/>
  <c r="X780" i="1"/>
  <c r="X844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788" i="1"/>
  <c r="X852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796" i="1"/>
  <c r="X860" i="1"/>
  <c r="X874" i="1"/>
  <c r="X804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899" i="1"/>
  <c r="X923" i="1"/>
  <c r="X947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907" i="1"/>
  <c r="X971" i="1"/>
  <c r="X999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915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939" i="1"/>
  <c r="X96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987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875" i="1"/>
  <c r="X931" i="1"/>
  <c r="X1003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883" i="1"/>
  <c r="X955" i="1"/>
  <c r="X995" i="1"/>
  <c r="X1126" i="1"/>
  <c r="X1030" i="1"/>
  <c r="X1094" i="1"/>
  <c r="X1125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038" i="1"/>
  <c r="X1102" i="1"/>
  <c r="X1118" i="1"/>
  <c r="X1124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891" i="1"/>
  <c r="X1002" i="1"/>
  <c r="X1122" i="1"/>
  <c r="X979" i="1"/>
  <c r="X1046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054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110" i="1"/>
  <c r="X1062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006" i="1"/>
  <c r="X1070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014" i="1"/>
  <c r="X1078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129" i="1"/>
  <c r="X1193" i="1"/>
  <c r="X1261" i="1"/>
  <c r="X1269" i="1"/>
  <c r="X1277" i="1"/>
  <c r="X1285" i="1"/>
  <c r="X1293" i="1"/>
  <c r="X1301" i="1"/>
  <c r="X1309" i="1"/>
  <c r="X1317" i="1"/>
  <c r="X1325" i="1"/>
  <c r="X1333" i="1"/>
  <c r="X1341" i="1"/>
  <c r="X1349" i="1"/>
  <c r="X1357" i="1"/>
  <c r="X1365" i="1"/>
  <c r="X1373" i="1"/>
  <c r="X1381" i="1"/>
  <c r="X1246" i="1"/>
  <c r="X1137" i="1"/>
  <c r="X1201" i="1"/>
  <c r="X1249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82" i="1"/>
  <c r="X1145" i="1"/>
  <c r="X1209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022" i="1"/>
  <c r="X1153" i="1"/>
  <c r="X1217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252" i="1"/>
  <c r="X1253" i="1"/>
  <c r="X1254" i="1"/>
  <c r="X1086" i="1"/>
  <c r="X1161" i="1"/>
  <c r="X1225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169" i="1"/>
  <c r="X1233" i="1"/>
  <c r="X1248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177" i="1"/>
  <c r="X1250" i="1"/>
  <c r="X1283" i="1"/>
  <c r="X1315" i="1"/>
  <c r="X1347" i="1"/>
  <c r="X1371" i="1"/>
  <c r="X1384" i="1"/>
  <c r="X1392" i="1"/>
  <c r="X1400" i="1"/>
  <c r="X1408" i="1"/>
  <c r="X1416" i="1"/>
  <c r="X1424" i="1"/>
  <c r="X1432" i="1"/>
  <c r="X1440" i="1"/>
  <c r="X1448" i="1"/>
  <c r="X1456" i="1"/>
  <c r="X1464" i="1"/>
  <c r="X1472" i="1"/>
  <c r="X1480" i="1"/>
  <c r="X1488" i="1"/>
  <c r="X1276" i="1"/>
  <c r="X1308" i="1"/>
  <c r="X1340" i="1"/>
  <c r="X1377" i="1"/>
  <c r="X1385" i="1"/>
  <c r="X1393" i="1"/>
  <c r="X1401" i="1"/>
  <c r="X1409" i="1"/>
  <c r="X1417" i="1"/>
  <c r="X1425" i="1"/>
  <c r="X1433" i="1"/>
  <c r="X1441" i="1"/>
  <c r="X1449" i="1"/>
  <c r="X1457" i="1"/>
  <c r="X1465" i="1"/>
  <c r="X1473" i="1"/>
  <c r="X1481" i="1"/>
  <c r="X1489" i="1"/>
  <c r="X1259" i="1"/>
  <c r="X1291" i="1"/>
  <c r="X1323" i="1"/>
  <c r="X1355" i="1"/>
  <c r="X1380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369" i="1"/>
  <c r="X1185" i="1"/>
  <c r="X1241" i="1"/>
  <c r="X1284" i="1"/>
  <c r="X1316" i="1"/>
  <c r="X1348" i="1"/>
  <c r="X1387" i="1"/>
  <c r="X1395" i="1"/>
  <c r="X1403" i="1"/>
  <c r="X1411" i="1"/>
  <c r="X1419" i="1"/>
  <c r="X1427" i="1"/>
  <c r="X1435" i="1"/>
  <c r="X1443" i="1"/>
  <c r="X1451" i="1"/>
  <c r="X1459" i="1"/>
  <c r="X1372" i="1"/>
  <c r="X1267" i="1"/>
  <c r="X1299" i="1"/>
  <c r="X1331" i="1"/>
  <c r="X1363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1260" i="1"/>
  <c r="X1292" i="1"/>
  <c r="X1324" i="1"/>
  <c r="X1356" i="1"/>
  <c r="X1389" i="1"/>
  <c r="X1397" i="1"/>
  <c r="X1405" i="1"/>
  <c r="X1413" i="1"/>
  <c r="X1275" i="1"/>
  <c r="X1307" i="1"/>
  <c r="X1339" i="1"/>
  <c r="X1390" i="1"/>
  <c r="X1398" i="1"/>
  <c r="X1406" i="1"/>
  <c r="X1414" i="1"/>
  <c r="X1422" i="1"/>
  <c r="X1430" i="1"/>
  <c r="X1438" i="1"/>
  <c r="X1446" i="1"/>
  <c r="X1454" i="1"/>
  <c r="X1462" i="1"/>
  <c r="X1470" i="1"/>
  <c r="X1478" i="1"/>
  <c r="X1486" i="1"/>
  <c r="X1494" i="1"/>
  <c r="X1429" i="1"/>
  <c r="X1461" i="1"/>
  <c r="X1379" i="1"/>
  <c r="X1475" i="1"/>
  <c r="X1491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268" i="1"/>
  <c r="X1364" i="1"/>
  <c r="X1391" i="1"/>
  <c r="X1447" i="1"/>
  <c r="X1499" i="1"/>
  <c r="X1507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415" i="1"/>
  <c r="X1437" i="1"/>
  <c r="X1487" i="1"/>
  <c r="X1493" i="1"/>
  <c r="X1485" i="1"/>
  <c r="X1500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423" i="1"/>
  <c r="X1455" i="1"/>
  <c r="X148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332" i="1"/>
  <c r="X1383" i="1"/>
  <c r="X1445" i="1"/>
  <c r="X1471" i="1"/>
  <c r="X1490" i="1"/>
  <c r="X1407" i="1"/>
  <c r="X1469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431" i="1"/>
  <c r="X1463" i="1"/>
  <c r="X1503" i="1"/>
  <c r="X1511" i="1"/>
  <c r="X1519" i="1"/>
  <c r="X1527" i="1"/>
  <c r="X1535" i="1"/>
  <c r="X1543" i="1"/>
  <c r="X1551" i="1"/>
  <c r="X1559" i="1"/>
  <c r="X1567" i="1"/>
  <c r="X1575" i="1"/>
  <c r="X1583" i="1"/>
  <c r="X1591" i="1"/>
  <c r="X1599" i="1"/>
  <c r="X1607" i="1"/>
  <c r="X1421" i="1"/>
  <c r="X1453" i="1"/>
  <c r="X1479" i="1"/>
  <c r="X1512" i="1"/>
  <c r="X1521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467" i="1"/>
  <c r="X1536" i="1"/>
  <c r="X1545" i="1"/>
  <c r="X1300" i="1"/>
  <c r="X1560" i="1"/>
  <c r="X1569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584" i="1"/>
  <c r="X1593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504" i="1"/>
  <c r="X1513" i="1"/>
  <c r="X1528" i="1"/>
  <c r="X1537" i="1"/>
  <c r="X1608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495" i="1"/>
  <c r="X1552" i="1"/>
  <c r="X1561" i="1"/>
  <c r="X1576" i="1"/>
  <c r="X1585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600" i="1"/>
  <c r="X1439" i="1"/>
  <c r="X1496" i="1"/>
  <c r="X1505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399" i="1"/>
  <c r="X1520" i="1"/>
  <c r="X1529" i="1"/>
  <c r="X1544" i="1"/>
  <c r="X1553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568" i="1"/>
  <c r="X1577" i="1"/>
  <c r="X1734" i="1"/>
  <c r="X1742" i="1"/>
  <c r="X1750" i="1"/>
  <c r="X1758" i="1"/>
  <c r="X1766" i="1"/>
  <c r="X1774" i="1"/>
  <c r="X1782" i="1"/>
  <c r="X1790" i="1"/>
  <c r="X1798" i="1"/>
  <c r="X1806" i="1"/>
  <c r="X1814" i="1"/>
  <c r="X1822" i="1"/>
  <c r="X1830" i="1"/>
  <c r="X1838" i="1"/>
  <c r="X1846" i="1"/>
  <c r="X1854" i="1"/>
  <c r="X1862" i="1"/>
  <c r="X1592" i="1"/>
  <c r="X1641" i="1"/>
  <c r="X1705" i="1"/>
  <c r="X1735" i="1"/>
  <c r="X1743" i="1"/>
  <c r="X1751" i="1"/>
  <c r="X1759" i="1"/>
  <c r="X1767" i="1"/>
  <c r="X1775" i="1"/>
  <c r="X1783" i="1"/>
  <c r="X1791" i="1"/>
  <c r="X1799" i="1"/>
  <c r="X1807" i="1"/>
  <c r="X1815" i="1"/>
  <c r="X1823" i="1"/>
  <c r="X1831" i="1"/>
  <c r="X1839" i="1"/>
  <c r="X1847" i="1"/>
  <c r="X1855" i="1"/>
  <c r="X1863" i="1"/>
  <c r="X1649" i="1"/>
  <c r="X1713" i="1"/>
  <c r="X1736" i="1"/>
  <c r="X1744" i="1"/>
  <c r="X1752" i="1"/>
  <c r="X1760" i="1"/>
  <c r="X1768" i="1"/>
  <c r="X1776" i="1"/>
  <c r="X1784" i="1"/>
  <c r="X1792" i="1"/>
  <c r="X1800" i="1"/>
  <c r="X1808" i="1"/>
  <c r="X1816" i="1"/>
  <c r="X1824" i="1"/>
  <c r="X1832" i="1"/>
  <c r="X1840" i="1"/>
  <c r="X1848" i="1"/>
  <c r="X1856" i="1"/>
  <c r="X1864" i="1"/>
  <c r="X1477" i="1"/>
  <c r="X1601" i="1"/>
  <c r="X1657" i="1"/>
  <c r="X1721" i="1"/>
  <c r="X1737" i="1"/>
  <c r="X1745" i="1"/>
  <c r="X1753" i="1"/>
  <c r="X1761" i="1"/>
  <c r="X1769" i="1"/>
  <c r="X1777" i="1"/>
  <c r="X1785" i="1"/>
  <c r="X1793" i="1"/>
  <c r="X1801" i="1"/>
  <c r="X1809" i="1"/>
  <c r="X1817" i="1"/>
  <c r="X1825" i="1"/>
  <c r="X1833" i="1"/>
  <c r="X1841" i="1"/>
  <c r="X1849" i="1"/>
  <c r="X1857" i="1"/>
  <c r="X1665" i="1"/>
  <c r="X1738" i="1"/>
  <c r="X1746" i="1"/>
  <c r="X1754" i="1"/>
  <c r="X1762" i="1"/>
  <c r="X1770" i="1"/>
  <c r="X1778" i="1"/>
  <c r="X1786" i="1"/>
  <c r="X1794" i="1"/>
  <c r="X1802" i="1"/>
  <c r="X1810" i="1"/>
  <c r="X1818" i="1"/>
  <c r="X1826" i="1"/>
  <c r="X1834" i="1"/>
  <c r="X1842" i="1"/>
  <c r="X1850" i="1"/>
  <c r="X1858" i="1"/>
  <c r="X1673" i="1"/>
  <c r="X1729" i="1"/>
  <c r="X1497" i="1"/>
  <c r="X1609" i="1"/>
  <c r="X1739" i="1"/>
  <c r="X1747" i="1"/>
  <c r="X1755" i="1"/>
  <c r="X1763" i="1"/>
  <c r="X1771" i="1"/>
  <c r="X1779" i="1"/>
  <c r="X1787" i="1"/>
  <c r="X1795" i="1"/>
  <c r="X1803" i="1"/>
  <c r="X1811" i="1"/>
  <c r="X1819" i="1"/>
  <c r="X1827" i="1"/>
  <c r="X1835" i="1"/>
  <c r="X1843" i="1"/>
  <c r="X1851" i="1"/>
  <c r="X1617" i="1"/>
  <c r="X1681" i="1"/>
  <c r="X1740" i="1"/>
  <c r="X1748" i="1"/>
  <c r="X1756" i="1"/>
  <c r="X1764" i="1"/>
  <c r="X1772" i="1"/>
  <c r="X1780" i="1"/>
  <c r="X1788" i="1"/>
  <c r="X1796" i="1"/>
  <c r="X1804" i="1"/>
  <c r="X1812" i="1"/>
  <c r="X1820" i="1"/>
  <c r="X1828" i="1"/>
  <c r="X1836" i="1"/>
  <c r="X1844" i="1"/>
  <c r="X1852" i="1"/>
  <c r="X1860" i="1"/>
  <c r="X1633" i="1"/>
  <c r="X1757" i="1"/>
  <c r="X1781" i="1"/>
  <c r="X1866" i="1"/>
  <c r="X1874" i="1"/>
  <c r="X1882" i="1"/>
  <c r="X1890" i="1"/>
  <c r="X1898" i="1"/>
  <c r="X1906" i="1"/>
  <c r="X1914" i="1"/>
  <c r="X1922" i="1"/>
  <c r="X1930" i="1"/>
  <c r="X1938" i="1"/>
  <c r="X1946" i="1"/>
  <c r="X1954" i="1"/>
  <c r="X1962" i="1"/>
  <c r="X1970" i="1"/>
  <c r="X1978" i="1"/>
  <c r="X1986" i="1"/>
  <c r="X1805" i="1"/>
  <c r="X1829" i="1"/>
  <c r="X1861" i="1"/>
  <c r="X1867" i="1"/>
  <c r="X1875" i="1"/>
  <c r="X1883" i="1"/>
  <c r="X1891" i="1"/>
  <c r="X1899" i="1"/>
  <c r="X1907" i="1"/>
  <c r="X1915" i="1"/>
  <c r="X1923" i="1"/>
  <c r="X1931" i="1"/>
  <c r="X1939" i="1"/>
  <c r="X1947" i="1"/>
  <c r="X1955" i="1"/>
  <c r="X1963" i="1"/>
  <c r="X1971" i="1"/>
  <c r="X1979" i="1"/>
  <c r="X1987" i="1"/>
  <c r="X1853" i="1"/>
  <c r="X1749" i="1"/>
  <c r="X1868" i="1"/>
  <c r="X1876" i="1"/>
  <c r="X1884" i="1"/>
  <c r="X1892" i="1"/>
  <c r="X1900" i="1"/>
  <c r="X1908" i="1"/>
  <c r="X1916" i="1"/>
  <c r="X1924" i="1"/>
  <c r="X1932" i="1"/>
  <c r="X1940" i="1"/>
  <c r="X1948" i="1"/>
  <c r="X1956" i="1"/>
  <c r="X1964" i="1"/>
  <c r="X1972" i="1"/>
  <c r="X1980" i="1"/>
  <c r="X1689" i="1"/>
  <c r="X1773" i="1"/>
  <c r="X1797" i="1"/>
  <c r="X1869" i="1"/>
  <c r="X1877" i="1"/>
  <c r="X1885" i="1"/>
  <c r="X1893" i="1"/>
  <c r="X1901" i="1"/>
  <c r="X1909" i="1"/>
  <c r="X1917" i="1"/>
  <c r="X1925" i="1"/>
  <c r="X1933" i="1"/>
  <c r="X1941" i="1"/>
  <c r="X1949" i="1"/>
  <c r="X1957" i="1"/>
  <c r="X1965" i="1"/>
  <c r="X1973" i="1"/>
  <c r="X1981" i="1"/>
  <c r="X1821" i="1"/>
  <c r="X1845" i="1"/>
  <c r="X1859" i="1"/>
  <c r="X1870" i="1"/>
  <c r="X1878" i="1"/>
  <c r="X1886" i="1"/>
  <c r="X1894" i="1"/>
  <c r="X1902" i="1"/>
  <c r="X1910" i="1"/>
  <c r="X1918" i="1"/>
  <c r="X1926" i="1"/>
  <c r="X1934" i="1"/>
  <c r="X1942" i="1"/>
  <c r="X1950" i="1"/>
  <c r="X1958" i="1"/>
  <c r="X1966" i="1"/>
  <c r="X1974" i="1"/>
  <c r="X1982" i="1"/>
  <c r="X1741" i="1"/>
  <c r="X1625" i="1"/>
  <c r="X1697" i="1"/>
  <c r="X1765" i="1"/>
  <c r="X1871" i="1"/>
  <c r="X1879" i="1"/>
  <c r="X1887" i="1"/>
  <c r="X1895" i="1"/>
  <c r="X1903" i="1"/>
  <c r="X1911" i="1"/>
  <c r="X1919" i="1"/>
  <c r="X1927" i="1"/>
  <c r="X1935" i="1"/>
  <c r="X1943" i="1"/>
  <c r="X1951" i="1"/>
  <c r="X1959" i="1"/>
  <c r="X1967" i="1"/>
  <c r="X1975" i="1"/>
  <c r="X1983" i="1"/>
  <c r="X1789" i="1"/>
  <c r="X1733" i="1"/>
  <c r="X1865" i="1"/>
  <c r="AG21" i="1"/>
  <c r="R26" i="1"/>
  <c r="S26" i="1"/>
  <c r="T26" i="1"/>
  <c r="U25" i="1"/>
  <c r="V25" i="1"/>
  <c r="W25" i="1"/>
  <c r="X24" i="1"/>
  <c r="Y23" i="1"/>
  <c r="Z22" i="1"/>
  <c r="AA22" i="1"/>
  <c r="AB22" i="1"/>
  <c r="AC22" i="1"/>
  <c r="AD21" i="1"/>
  <c r="AE18" i="1"/>
  <c r="AF16" i="1"/>
  <c r="AH16" i="1"/>
  <c r="AI12" i="1"/>
  <c r="P29" i="1"/>
  <c r="P45" i="1"/>
  <c r="P61" i="1"/>
  <c r="P77" i="1"/>
  <c r="P93" i="1"/>
  <c r="P109" i="1"/>
  <c r="P125" i="1"/>
  <c r="P141" i="1"/>
  <c r="P157" i="1"/>
  <c r="P173" i="1"/>
  <c r="P189" i="1"/>
  <c r="P205" i="1"/>
  <c r="P221" i="1"/>
  <c r="P237" i="1"/>
  <c r="P253" i="1"/>
  <c r="P269" i="1"/>
  <c r="P285" i="1"/>
  <c r="P301" i="1"/>
  <c r="P317" i="1"/>
  <c r="P333" i="1"/>
  <c r="P349" i="1"/>
  <c r="P365" i="1"/>
  <c r="P381" i="1"/>
  <c r="P397" i="1"/>
  <c r="P413" i="1"/>
  <c r="P429" i="1"/>
  <c r="P445" i="1"/>
  <c r="P461" i="1"/>
  <c r="P477" i="1"/>
  <c r="P493" i="1"/>
  <c r="P509" i="1"/>
  <c r="P525" i="1"/>
  <c r="P541" i="1"/>
  <c r="P557" i="1"/>
  <c r="P573" i="1"/>
  <c r="P589" i="1"/>
  <c r="P605" i="1"/>
  <c r="P621" i="1"/>
  <c r="P637" i="1"/>
  <c r="P653" i="1"/>
  <c r="P669" i="1"/>
  <c r="P685" i="1"/>
  <c r="P701" i="1"/>
  <c r="P717" i="1"/>
  <c r="P733" i="1"/>
  <c r="P749" i="1"/>
  <c r="P765" i="1"/>
  <c r="P781" i="1"/>
  <c r="P797" i="1"/>
  <c r="P813" i="1"/>
  <c r="P829" i="1"/>
  <c r="P845" i="1"/>
  <c r="P861" i="1"/>
  <c r="P877" i="1"/>
  <c r="P893" i="1"/>
  <c r="P909" i="1"/>
  <c r="P925" i="1"/>
  <c r="P941" i="1"/>
  <c r="P957" i="1"/>
  <c r="P973" i="1"/>
  <c r="P989" i="1"/>
  <c r="P1005" i="1"/>
  <c r="P1021" i="1"/>
  <c r="P1037" i="1"/>
  <c r="P1053" i="1"/>
  <c r="P1069" i="1"/>
  <c r="P1085" i="1"/>
  <c r="P1101" i="1"/>
  <c r="P1117" i="1"/>
  <c r="P1133" i="1"/>
  <c r="P1149" i="1"/>
  <c r="P1165" i="1"/>
  <c r="P1181" i="1"/>
  <c r="P1197" i="1"/>
  <c r="P1213" i="1"/>
  <c r="P1229" i="1"/>
  <c r="P1245" i="1"/>
  <c r="P1261" i="1"/>
  <c r="P1277" i="1"/>
  <c r="P1293" i="1"/>
  <c r="P1309" i="1"/>
  <c r="P1325" i="1"/>
  <c r="P1341" i="1"/>
  <c r="P1357" i="1"/>
  <c r="P1373" i="1"/>
  <c r="P1389" i="1"/>
  <c r="P1405" i="1"/>
  <c r="P1421" i="1"/>
  <c r="P1437" i="1"/>
  <c r="P1453" i="1"/>
  <c r="P1469" i="1"/>
  <c r="P1485" i="1"/>
  <c r="P1501" i="1"/>
  <c r="P1517" i="1"/>
  <c r="P1533" i="1"/>
  <c r="P1549" i="1"/>
  <c r="P1565" i="1"/>
  <c r="P1581" i="1"/>
  <c r="P1597" i="1"/>
  <c r="P1613" i="1"/>
  <c r="P1629" i="1"/>
  <c r="P1645" i="1"/>
  <c r="P1661" i="1"/>
  <c r="P1677" i="1"/>
  <c r="P1693" i="1"/>
  <c r="P1709" i="1"/>
  <c r="P1725" i="1"/>
  <c r="P1741" i="1"/>
  <c r="P1757" i="1"/>
  <c r="P1773" i="1"/>
  <c r="P1789" i="1"/>
  <c r="P1805" i="1"/>
  <c r="P1821" i="1"/>
  <c r="P1837" i="1"/>
  <c r="P1853" i="1"/>
  <c r="P1869" i="1"/>
  <c r="P1885" i="1"/>
  <c r="P1901" i="1"/>
  <c r="P1917" i="1"/>
  <c r="P1933" i="1"/>
  <c r="P1949" i="1"/>
  <c r="P1965" i="1"/>
  <c r="P1981" i="1"/>
  <c r="P1997" i="1"/>
  <c r="P2013" i="1"/>
  <c r="P2029" i="1"/>
  <c r="AH2044" i="1"/>
  <c r="R2044" i="1"/>
  <c r="T2043" i="1"/>
  <c r="V2042" i="1"/>
  <c r="X2041" i="1"/>
  <c r="Z2040" i="1"/>
  <c r="AB2039" i="1"/>
  <c r="AD2038" i="1"/>
  <c r="AF2037" i="1"/>
  <c r="AH2036" i="1"/>
  <c r="R2036" i="1"/>
  <c r="T2035" i="1"/>
  <c r="V2034" i="1"/>
  <c r="X2033" i="1"/>
  <c r="Z2032" i="1"/>
  <c r="AB2031" i="1"/>
  <c r="AD2030" i="1"/>
  <c r="AF2029" i="1"/>
  <c r="AH2028" i="1"/>
  <c r="R2028" i="1"/>
  <c r="T2027" i="1"/>
  <c r="V2026" i="1"/>
  <c r="X2025" i="1"/>
  <c r="Z2024" i="1"/>
  <c r="AB2023" i="1"/>
  <c r="AD2022" i="1"/>
  <c r="AF2021" i="1"/>
  <c r="AH2020" i="1"/>
  <c r="R2020" i="1"/>
  <c r="T2019" i="1"/>
  <c r="V2018" i="1"/>
  <c r="X2017" i="1"/>
  <c r="Z2016" i="1"/>
  <c r="AB2015" i="1"/>
  <c r="AD2014" i="1"/>
  <c r="AF2013" i="1"/>
  <c r="AH2012" i="1"/>
  <c r="R2012" i="1"/>
  <c r="T2011" i="1"/>
  <c r="V2010" i="1"/>
  <c r="X2009" i="1"/>
  <c r="Z2008" i="1"/>
  <c r="AB2007" i="1"/>
  <c r="AD2006" i="1"/>
  <c r="AF2005" i="1"/>
  <c r="AH2004" i="1"/>
  <c r="R2004" i="1"/>
  <c r="T2003" i="1"/>
  <c r="V2002" i="1"/>
  <c r="X2001" i="1"/>
  <c r="Z2000" i="1"/>
  <c r="AB1999" i="1"/>
  <c r="AD1998" i="1"/>
  <c r="AF1997" i="1"/>
  <c r="AH1996" i="1"/>
  <c r="R1996" i="1"/>
  <c r="T1995" i="1"/>
  <c r="V1994" i="1"/>
  <c r="X1993" i="1"/>
  <c r="Z1992" i="1"/>
  <c r="AB1991" i="1"/>
  <c r="AD1990" i="1"/>
  <c r="AF1989" i="1"/>
  <c r="AH1988" i="1"/>
  <c r="R1988" i="1"/>
  <c r="AB1986" i="1"/>
  <c r="AA1983" i="1"/>
  <c r="Q1980" i="1"/>
  <c r="Y1976" i="1"/>
  <c r="AG1972" i="1"/>
  <c r="W1969" i="1"/>
  <c r="AE1965" i="1"/>
  <c r="U1962" i="1"/>
  <c r="AC1958" i="1"/>
  <c r="S1955" i="1"/>
  <c r="AA1951" i="1"/>
  <c r="Q1948" i="1"/>
  <c r="Y1944" i="1"/>
  <c r="AG1940" i="1"/>
  <c r="W1937" i="1"/>
  <c r="AE1933" i="1"/>
  <c r="U1930" i="1"/>
  <c r="AC1926" i="1"/>
  <c r="S1923" i="1"/>
  <c r="AA1919" i="1"/>
  <c r="Q1916" i="1"/>
  <c r="Y1912" i="1"/>
  <c r="AG1908" i="1"/>
  <c r="W1905" i="1"/>
  <c r="AE1901" i="1"/>
  <c r="U1898" i="1"/>
  <c r="AC1894" i="1"/>
  <c r="S1891" i="1"/>
  <c r="AA1887" i="1"/>
  <c r="Q1884" i="1"/>
  <c r="Y1880" i="1"/>
  <c r="AG1876" i="1"/>
  <c r="W1873" i="1"/>
  <c r="AE1869" i="1"/>
  <c r="U1866" i="1"/>
  <c r="AA1851" i="1"/>
  <c r="AG1817" i="1"/>
  <c r="Y1780" i="1"/>
  <c r="V1742" i="1"/>
  <c r="AH1956" i="1"/>
  <c r="AG20" i="1"/>
  <c r="R25" i="1"/>
  <c r="S25" i="1"/>
  <c r="T25" i="1"/>
  <c r="U24" i="1"/>
  <c r="V24" i="1"/>
  <c r="W24" i="1"/>
  <c r="X23" i="1"/>
  <c r="Y22" i="1"/>
  <c r="Z21" i="1"/>
  <c r="AA21" i="1"/>
  <c r="AB21" i="1"/>
  <c r="AC21" i="1"/>
  <c r="AD20" i="1"/>
  <c r="AE17" i="1"/>
  <c r="AF14" i="1"/>
  <c r="AH15" i="1"/>
  <c r="AJ11" i="1"/>
  <c r="P30" i="1"/>
  <c r="P46" i="1"/>
  <c r="P62" i="1"/>
  <c r="P78" i="1"/>
  <c r="P94" i="1"/>
  <c r="P110" i="1"/>
  <c r="P126" i="1"/>
  <c r="P142" i="1"/>
  <c r="P158" i="1"/>
  <c r="P174" i="1"/>
  <c r="P190" i="1"/>
  <c r="P206" i="1"/>
  <c r="P222" i="1"/>
  <c r="P238" i="1"/>
  <c r="P254" i="1"/>
  <c r="P270" i="1"/>
  <c r="P286" i="1"/>
  <c r="P302" i="1"/>
  <c r="P318" i="1"/>
  <c r="P334" i="1"/>
  <c r="P350" i="1"/>
  <c r="P366" i="1"/>
  <c r="P382" i="1"/>
  <c r="P398" i="1"/>
  <c r="P414" i="1"/>
  <c r="P430" i="1"/>
  <c r="P446" i="1"/>
  <c r="P462" i="1"/>
  <c r="P478" i="1"/>
  <c r="P494" i="1"/>
  <c r="P510" i="1"/>
  <c r="P526" i="1"/>
  <c r="P542" i="1"/>
  <c r="P558" i="1"/>
  <c r="P574" i="1"/>
  <c r="P590" i="1"/>
  <c r="P606" i="1"/>
  <c r="P622" i="1"/>
  <c r="P638" i="1"/>
  <c r="P654" i="1"/>
  <c r="P670" i="1"/>
  <c r="P686" i="1"/>
  <c r="P702" i="1"/>
  <c r="P718" i="1"/>
  <c r="P734" i="1"/>
  <c r="P750" i="1"/>
  <c r="P766" i="1"/>
  <c r="P782" i="1"/>
  <c r="P798" i="1"/>
  <c r="P814" i="1"/>
  <c r="P830" i="1"/>
  <c r="P846" i="1"/>
  <c r="P862" i="1"/>
  <c r="P878" i="1"/>
  <c r="P894" i="1"/>
  <c r="P910" i="1"/>
  <c r="P926" i="1"/>
  <c r="P942" i="1"/>
  <c r="P958" i="1"/>
  <c r="P974" i="1"/>
  <c r="P990" i="1"/>
  <c r="P1006" i="1"/>
  <c r="P1022" i="1"/>
  <c r="P1038" i="1"/>
  <c r="P1054" i="1"/>
  <c r="P1070" i="1"/>
  <c r="P1086" i="1"/>
  <c r="P1102" i="1"/>
  <c r="P1118" i="1"/>
  <c r="P1134" i="1"/>
  <c r="P1150" i="1"/>
  <c r="P1166" i="1"/>
  <c r="P1182" i="1"/>
  <c r="P1198" i="1"/>
  <c r="P1214" i="1"/>
  <c r="P1230" i="1"/>
  <c r="P1246" i="1"/>
  <c r="P1262" i="1"/>
  <c r="P1278" i="1"/>
  <c r="P1294" i="1"/>
  <c r="P1310" i="1"/>
  <c r="P1326" i="1"/>
  <c r="P1342" i="1"/>
  <c r="P1358" i="1"/>
  <c r="P1374" i="1"/>
  <c r="P1390" i="1"/>
  <c r="P1406" i="1"/>
  <c r="P1422" i="1"/>
  <c r="P1438" i="1"/>
  <c r="P1454" i="1"/>
  <c r="P1470" i="1"/>
  <c r="P1486" i="1"/>
  <c r="P1502" i="1"/>
  <c r="P1518" i="1"/>
  <c r="P1534" i="1"/>
  <c r="P1550" i="1"/>
  <c r="P1566" i="1"/>
  <c r="P1582" i="1"/>
  <c r="P1598" i="1"/>
  <c r="P1614" i="1"/>
  <c r="P1630" i="1"/>
  <c r="P1646" i="1"/>
  <c r="P1662" i="1"/>
  <c r="P1678" i="1"/>
  <c r="P1694" i="1"/>
  <c r="P1710" i="1"/>
  <c r="P1726" i="1"/>
  <c r="P1742" i="1"/>
  <c r="P1758" i="1"/>
  <c r="P1774" i="1"/>
  <c r="P1790" i="1"/>
  <c r="P1806" i="1"/>
  <c r="P1822" i="1"/>
  <c r="P1838" i="1"/>
  <c r="P1854" i="1"/>
  <c r="P1870" i="1"/>
  <c r="P1886" i="1"/>
  <c r="P1902" i="1"/>
  <c r="P1918" i="1"/>
  <c r="P1934" i="1"/>
  <c r="P1950" i="1"/>
  <c r="P1966" i="1"/>
  <c r="P1982" i="1"/>
  <c r="P1998" i="1"/>
  <c r="P2014" i="1"/>
  <c r="P2030" i="1"/>
  <c r="AG2044" i="1"/>
  <c r="Q2044" i="1"/>
  <c r="S2043" i="1"/>
  <c r="U2042" i="1"/>
  <c r="W2041" i="1"/>
  <c r="Y2040" i="1"/>
  <c r="AA2039" i="1"/>
  <c r="AC2038" i="1"/>
  <c r="AE2037" i="1"/>
  <c r="AG2036" i="1"/>
  <c r="Q2036" i="1"/>
  <c r="S2035" i="1"/>
  <c r="U2034" i="1"/>
  <c r="W2033" i="1"/>
  <c r="Y2032" i="1"/>
  <c r="AA2031" i="1"/>
  <c r="AC2030" i="1"/>
  <c r="AE2029" i="1"/>
  <c r="AG2028" i="1"/>
  <c r="Q2028" i="1"/>
  <c r="S2027" i="1"/>
  <c r="U2026" i="1"/>
  <c r="W2025" i="1"/>
  <c r="Y2024" i="1"/>
  <c r="AA2023" i="1"/>
  <c r="AC2022" i="1"/>
  <c r="AE2021" i="1"/>
  <c r="AG2020" i="1"/>
  <c r="Q2020" i="1"/>
  <c r="S2019" i="1"/>
  <c r="U2018" i="1"/>
  <c r="W2017" i="1"/>
  <c r="Y2016" i="1"/>
  <c r="AA2015" i="1"/>
  <c r="AC2014" i="1"/>
  <c r="AE2013" i="1"/>
  <c r="AG2012" i="1"/>
  <c r="Q2012" i="1"/>
  <c r="S2011" i="1"/>
  <c r="U2010" i="1"/>
  <c r="W2009" i="1"/>
  <c r="Y2008" i="1"/>
  <c r="AA2007" i="1"/>
  <c r="AC2006" i="1"/>
  <c r="AE2005" i="1"/>
  <c r="AG2004" i="1"/>
  <c r="Q2004" i="1"/>
  <c r="S2003" i="1"/>
  <c r="U2002" i="1"/>
  <c r="W2001" i="1"/>
  <c r="Y2000" i="1"/>
  <c r="AA1999" i="1"/>
  <c r="AC1998" i="1"/>
  <c r="AE1997" i="1"/>
  <c r="AG1996" i="1"/>
  <c r="Q1996" i="1"/>
  <c r="S1995" i="1"/>
  <c r="U1994" i="1"/>
  <c r="W1993" i="1"/>
  <c r="Y1992" i="1"/>
  <c r="AA1991" i="1"/>
  <c r="AC1990" i="1"/>
  <c r="AE1989" i="1"/>
  <c r="AG1988" i="1"/>
  <c r="Q1988" i="1"/>
  <c r="V1986" i="1"/>
  <c r="Z1983" i="1"/>
  <c r="AH1979" i="1"/>
  <c r="X1976" i="1"/>
  <c r="AF1972" i="1"/>
  <c r="V1969" i="1"/>
  <c r="AD1965" i="1"/>
  <c r="T1962" i="1"/>
  <c r="AB1958" i="1"/>
  <c r="R1955" i="1"/>
  <c r="Z1951" i="1"/>
  <c r="AH1947" i="1"/>
  <c r="X1944" i="1"/>
  <c r="AF1940" i="1"/>
  <c r="V1937" i="1"/>
  <c r="AD1933" i="1"/>
  <c r="T1930" i="1"/>
  <c r="AB1926" i="1"/>
  <c r="R1923" i="1"/>
  <c r="Z1919" i="1"/>
  <c r="AH1915" i="1"/>
  <c r="X1912" i="1"/>
  <c r="AF1908" i="1"/>
  <c r="V1905" i="1"/>
  <c r="AD1901" i="1"/>
  <c r="T1898" i="1"/>
  <c r="AB1894" i="1"/>
  <c r="R1891" i="1"/>
  <c r="Z1887" i="1"/>
  <c r="X1880" i="1"/>
  <c r="AF1876" i="1"/>
  <c r="V1873" i="1"/>
  <c r="AD1869" i="1"/>
  <c r="T1866" i="1"/>
  <c r="AE1850" i="1"/>
  <c r="Y1813" i="1"/>
  <c r="Q1776" i="1"/>
  <c r="AF1737" i="1"/>
  <c r="AI2041" i="1"/>
  <c r="AI2033" i="1"/>
  <c r="AI2025" i="1"/>
  <c r="AI2017" i="1"/>
  <c r="AI2009" i="1"/>
  <c r="AI2001" i="1"/>
  <c r="AI1993" i="1"/>
  <c r="AI1985" i="1"/>
  <c r="AI1977" i="1"/>
  <c r="AI1969" i="1"/>
  <c r="AI1961" i="1"/>
  <c r="AI1953" i="1"/>
  <c r="AI1945" i="1"/>
  <c r="AI1937" i="1"/>
  <c r="AI1929" i="1"/>
  <c r="AI1921" i="1"/>
  <c r="AI1913" i="1"/>
  <c r="AI1905" i="1"/>
  <c r="AI1897" i="1"/>
  <c r="AI1889" i="1"/>
  <c r="AI1881" i="1"/>
  <c r="AI1873" i="1"/>
  <c r="AI1865" i="1"/>
  <c r="AI1857" i="1"/>
  <c r="AI1849" i="1"/>
  <c r="AI1841" i="1"/>
  <c r="AI1833" i="1"/>
  <c r="AI1825" i="1"/>
  <c r="AI1817" i="1"/>
  <c r="AI1809" i="1"/>
  <c r="AI1801" i="1"/>
  <c r="AI1793" i="1"/>
  <c r="AI1785" i="1"/>
  <c r="AI1777" i="1"/>
  <c r="AI1769" i="1"/>
  <c r="AI1761" i="1"/>
  <c r="AI1753" i="1"/>
  <c r="AI1745" i="1"/>
  <c r="AI1737" i="1"/>
  <c r="AI1729" i="1"/>
  <c r="AI1721" i="1"/>
  <c r="AI1713" i="1"/>
  <c r="AI1705" i="1"/>
  <c r="AI1697" i="1"/>
  <c r="AI1689" i="1"/>
  <c r="AI1681" i="1"/>
  <c r="AI1673" i="1"/>
  <c r="AI1665" i="1"/>
  <c r="AI1657" i="1"/>
  <c r="AI1649" i="1"/>
  <c r="AI1641" i="1"/>
  <c r="AI1633" i="1"/>
  <c r="AI1625" i="1"/>
  <c r="AI1617" i="1"/>
  <c r="AI1609" i="1"/>
  <c r="AI1601" i="1"/>
  <c r="AI1593" i="1"/>
  <c r="AI1585" i="1"/>
  <c r="AI1577" i="1"/>
  <c r="AI1569" i="1"/>
  <c r="AI1561" i="1"/>
  <c r="AI1553" i="1"/>
  <c r="AI1545" i="1"/>
  <c r="AI1537" i="1"/>
  <c r="AI1529" i="1"/>
  <c r="AI1521" i="1"/>
  <c r="AI1513" i="1"/>
  <c r="AI1505" i="1"/>
  <c r="AI1497" i="1"/>
  <c r="AI1489" i="1"/>
  <c r="AI1481" i="1"/>
  <c r="AI1473" i="1"/>
  <c r="AI1465" i="1"/>
  <c r="AI1457" i="1"/>
  <c r="AI1449" i="1"/>
  <c r="AI1441" i="1"/>
  <c r="AI1433" i="1"/>
  <c r="AI1425" i="1"/>
  <c r="AI1417" i="1"/>
  <c r="AI1409" i="1"/>
  <c r="AI1401" i="1"/>
  <c r="AI1393" i="1"/>
  <c r="AI1385" i="1"/>
  <c r="AI1377" i="1"/>
  <c r="AI1369" i="1"/>
  <c r="AJ2040" i="1"/>
  <c r="AJ2032" i="1"/>
  <c r="AJ2024" i="1"/>
  <c r="AJ2016" i="1"/>
  <c r="AJ2008" i="1"/>
  <c r="AJ2000" i="1"/>
  <c r="AJ1992" i="1"/>
  <c r="AJ1984" i="1"/>
  <c r="AJ1976" i="1"/>
  <c r="AJ1968" i="1"/>
  <c r="AJ1960" i="1"/>
  <c r="AJ1952" i="1"/>
  <c r="AJ1944" i="1"/>
  <c r="AJ1936" i="1"/>
  <c r="AJ1928" i="1"/>
  <c r="AJ1920" i="1"/>
  <c r="AJ1912" i="1"/>
  <c r="AJ1904" i="1"/>
  <c r="AJ1896" i="1"/>
  <c r="AJ1888" i="1"/>
  <c r="AJ1880" i="1"/>
  <c r="AJ1872" i="1"/>
  <c r="AJ1864" i="1"/>
  <c r="AJ1856" i="1"/>
  <c r="AJ1848" i="1"/>
  <c r="AJ1840" i="1"/>
  <c r="AJ1832" i="1"/>
  <c r="AJ1824" i="1"/>
  <c r="AJ1816" i="1"/>
  <c r="AJ1808" i="1"/>
  <c r="AJ1800" i="1"/>
  <c r="AJ1792" i="1"/>
  <c r="AJ1784" i="1"/>
  <c r="AJ1776" i="1"/>
  <c r="AJ1768" i="1"/>
  <c r="AJ1760" i="1"/>
  <c r="AJ1752" i="1"/>
  <c r="AJ1744" i="1"/>
  <c r="AJ1736" i="1"/>
  <c r="AJ1728" i="1"/>
  <c r="AJ1720" i="1"/>
  <c r="AJ1712" i="1"/>
  <c r="AJ1704" i="1"/>
  <c r="AJ1696" i="1"/>
  <c r="AJ1688" i="1"/>
  <c r="AJ1680" i="1"/>
  <c r="AJ1672" i="1"/>
  <c r="AJ1664" i="1"/>
  <c r="AJ1656" i="1"/>
  <c r="AJ1648" i="1"/>
  <c r="AJ1640" i="1"/>
  <c r="AJ1632" i="1"/>
  <c r="AJ1624" i="1"/>
  <c r="AJ1616" i="1"/>
  <c r="AJ1608" i="1"/>
  <c r="AJ1600" i="1"/>
  <c r="AJ1592" i="1"/>
  <c r="AJ1584" i="1"/>
  <c r="AJ1576" i="1"/>
  <c r="AJ1568" i="1"/>
  <c r="AJ1560" i="1"/>
  <c r="AJ1552" i="1"/>
  <c r="AJ1544" i="1"/>
  <c r="AJ1536" i="1"/>
  <c r="AJ1528" i="1"/>
  <c r="AJ1520" i="1"/>
  <c r="AJ1512" i="1"/>
  <c r="AJ1504" i="1"/>
  <c r="AJ1496" i="1"/>
  <c r="AJ1488" i="1"/>
  <c r="AJ1480" i="1"/>
  <c r="AJ1472" i="1"/>
  <c r="AJ1464" i="1"/>
  <c r="AJ1456" i="1"/>
  <c r="AJ1448" i="1"/>
  <c r="AJ1440" i="1"/>
  <c r="AJ1432" i="1"/>
  <c r="AJ1424" i="1"/>
  <c r="AJ1416" i="1"/>
  <c r="AJ1408" i="1"/>
  <c r="AJ1400" i="1"/>
  <c r="AJ1392" i="1"/>
  <c r="AJ1384" i="1"/>
  <c r="AJ1376" i="1"/>
  <c r="AI2040" i="1"/>
  <c r="AI2032" i="1"/>
  <c r="AI2024" i="1"/>
  <c r="AI2016" i="1"/>
  <c r="AI2008" i="1"/>
  <c r="AI2000" i="1"/>
  <c r="AI1992" i="1"/>
  <c r="AI1984" i="1"/>
  <c r="AI1976" i="1"/>
  <c r="AI1968" i="1"/>
  <c r="AI1960" i="1"/>
  <c r="AI1952" i="1"/>
  <c r="AI1944" i="1"/>
  <c r="AI1936" i="1"/>
  <c r="AI1928" i="1"/>
  <c r="AI1920" i="1"/>
  <c r="AI1912" i="1"/>
  <c r="AI1904" i="1"/>
  <c r="AI1896" i="1"/>
  <c r="AI1888" i="1"/>
  <c r="AI1880" i="1"/>
  <c r="AI1872" i="1"/>
  <c r="AI1864" i="1"/>
  <c r="AI1856" i="1"/>
  <c r="AI1848" i="1"/>
  <c r="AI1840" i="1"/>
  <c r="AI1832" i="1"/>
  <c r="AI1824" i="1"/>
  <c r="AI1816" i="1"/>
  <c r="AI1808" i="1"/>
  <c r="AI1800" i="1"/>
  <c r="AI1792" i="1"/>
  <c r="AI1784" i="1"/>
  <c r="AI1776" i="1"/>
  <c r="AI1768" i="1"/>
  <c r="AI1760" i="1"/>
  <c r="AI1752" i="1"/>
  <c r="AI1744" i="1"/>
  <c r="AI1736" i="1"/>
  <c r="AI1728" i="1"/>
  <c r="AI1720" i="1"/>
  <c r="AI1712" i="1"/>
  <c r="AI1704" i="1"/>
  <c r="AI1696" i="1"/>
  <c r="AI1688" i="1"/>
  <c r="AI1680" i="1"/>
  <c r="AI1672" i="1"/>
  <c r="AI1664" i="1"/>
  <c r="AI1656" i="1"/>
  <c r="AI1648" i="1"/>
  <c r="AI1640" i="1"/>
  <c r="AI1632" i="1"/>
  <c r="AI1624" i="1"/>
  <c r="AI1616" i="1"/>
  <c r="AI1608" i="1"/>
  <c r="AI1600" i="1"/>
  <c r="AI1592" i="1"/>
  <c r="AI1584" i="1"/>
  <c r="AI1576" i="1"/>
  <c r="AI1568" i="1"/>
  <c r="AI1560" i="1"/>
  <c r="AI1552" i="1"/>
  <c r="AI1544" i="1"/>
  <c r="AI1536" i="1"/>
  <c r="AI1528" i="1"/>
  <c r="AI1520" i="1"/>
  <c r="AI1512" i="1"/>
  <c r="AI1504" i="1"/>
  <c r="AI1496" i="1"/>
  <c r="AI1488" i="1"/>
  <c r="AI1480" i="1"/>
  <c r="AI1472" i="1"/>
  <c r="AI1464" i="1"/>
  <c r="AI1456" i="1"/>
  <c r="AI1448" i="1"/>
  <c r="AI1440" i="1"/>
  <c r="AI1432" i="1"/>
  <c r="AI1424" i="1"/>
  <c r="AI1416" i="1"/>
  <c r="AI1408" i="1"/>
  <c r="AI1400" i="1"/>
  <c r="AI1392" i="1"/>
  <c r="AI1384" i="1"/>
  <c r="AI1376" i="1"/>
  <c r="AJ2039" i="1"/>
  <c r="AJ2031" i="1"/>
  <c r="AJ2023" i="1"/>
  <c r="AJ2015" i="1"/>
  <c r="AJ2007" i="1"/>
  <c r="AJ1999" i="1"/>
  <c r="AJ1991" i="1"/>
  <c r="AJ1983" i="1"/>
  <c r="AJ1975" i="1"/>
  <c r="AJ1967" i="1"/>
  <c r="AJ1959" i="1"/>
  <c r="AJ1951" i="1"/>
  <c r="AJ1943" i="1"/>
  <c r="AJ1935" i="1"/>
  <c r="AJ1927" i="1"/>
  <c r="AJ1919" i="1"/>
  <c r="AJ1911" i="1"/>
  <c r="AJ1903" i="1"/>
  <c r="AJ1895" i="1"/>
  <c r="AJ1887" i="1"/>
  <c r="AJ1879" i="1"/>
  <c r="AJ1871" i="1"/>
  <c r="AJ1863" i="1"/>
  <c r="AJ1855" i="1"/>
  <c r="AJ1847" i="1"/>
  <c r="AJ1839" i="1"/>
  <c r="AJ1831" i="1"/>
  <c r="AJ1823" i="1"/>
  <c r="AJ1815" i="1"/>
  <c r="AJ1807" i="1"/>
  <c r="AJ1799" i="1"/>
  <c r="AJ1791" i="1"/>
  <c r="AJ1783" i="1"/>
  <c r="AJ1775" i="1"/>
  <c r="AJ1767" i="1"/>
  <c r="AJ1759" i="1"/>
  <c r="AJ1751" i="1"/>
  <c r="AJ1743" i="1"/>
  <c r="AJ1735" i="1"/>
  <c r="AJ1727" i="1"/>
  <c r="AJ1719" i="1"/>
  <c r="AJ1711" i="1"/>
  <c r="AJ1703" i="1"/>
  <c r="AJ1695" i="1"/>
  <c r="AJ1687" i="1"/>
  <c r="AJ1679" i="1"/>
  <c r="AJ1671" i="1"/>
  <c r="AJ1663" i="1"/>
  <c r="AJ1655" i="1"/>
  <c r="AJ1647" i="1"/>
  <c r="AJ1639" i="1"/>
  <c r="AJ1631" i="1"/>
  <c r="AJ1623" i="1"/>
  <c r="AJ1615" i="1"/>
  <c r="AJ1607" i="1"/>
  <c r="AJ1599" i="1"/>
  <c r="AJ1591" i="1"/>
  <c r="AJ1583" i="1"/>
  <c r="AJ1575" i="1"/>
  <c r="AJ1567" i="1"/>
  <c r="AJ1559" i="1"/>
  <c r="AJ1551" i="1"/>
  <c r="AJ1543" i="1"/>
  <c r="AJ1535" i="1"/>
  <c r="AJ1527" i="1"/>
  <c r="AJ1519" i="1"/>
  <c r="AJ1511" i="1"/>
  <c r="AJ1503" i="1"/>
  <c r="AJ1495" i="1"/>
  <c r="AJ1487" i="1"/>
  <c r="AJ1479" i="1"/>
  <c r="AJ1471" i="1"/>
  <c r="AJ1463" i="1"/>
  <c r="AJ1455" i="1"/>
  <c r="AJ1447" i="1"/>
  <c r="AJ1439" i="1"/>
  <c r="AJ1431" i="1"/>
  <c r="AJ1423" i="1"/>
  <c r="AJ1415" i="1"/>
  <c r="AJ1407" i="1"/>
  <c r="AJ1399" i="1"/>
  <c r="AJ1391" i="1"/>
  <c r="AJ1383" i="1"/>
  <c r="AJ1375" i="1"/>
  <c r="AJ1367" i="1"/>
  <c r="AI2039" i="1"/>
  <c r="AI2031" i="1"/>
  <c r="AI2023" i="1"/>
  <c r="AI2015" i="1"/>
  <c r="AI2007" i="1"/>
  <c r="AI1999" i="1"/>
  <c r="AI1991" i="1"/>
  <c r="AI1983" i="1"/>
  <c r="AI1975" i="1"/>
  <c r="AI1967" i="1"/>
  <c r="AI1959" i="1"/>
  <c r="AI1951" i="1"/>
  <c r="AI1943" i="1"/>
  <c r="AI1935" i="1"/>
  <c r="AI1927" i="1"/>
  <c r="AI1919" i="1"/>
  <c r="AI1911" i="1"/>
  <c r="AI1903" i="1"/>
  <c r="AI1895" i="1"/>
  <c r="AI1887" i="1"/>
  <c r="AI1879" i="1"/>
  <c r="AI1871" i="1"/>
  <c r="AI1863" i="1"/>
  <c r="AI1855" i="1"/>
  <c r="AI1847" i="1"/>
  <c r="AI1839" i="1"/>
  <c r="AI1831" i="1"/>
  <c r="AI1823" i="1"/>
  <c r="AI1815" i="1"/>
  <c r="AI1807" i="1"/>
  <c r="AI1799" i="1"/>
  <c r="AI1791" i="1"/>
  <c r="AI1783" i="1"/>
  <c r="AI1775" i="1"/>
  <c r="AI1767" i="1"/>
  <c r="AI1759" i="1"/>
  <c r="AI1751" i="1"/>
  <c r="AI1743" i="1"/>
  <c r="AI1735" i="1"/>
  <c r="AI1727" i="1"/>
  <c r="AI1719" i="1"/>
  <c r="AI1711" i="1"/>
  <c r="AI1703" i="1"/>
  <c r="AI1695" i="1"/>
  <c r="AI1687" i="1"/>
  <c r="AI1679" i="1"/>
  <c r="AI1671" i="1"/>
  <c r="AI1663" i="1"/>
  <c r="AI1655" i="1"/>
  <c r="AI1647" i="1"/>
  <c r="AI1639" i="1"/>
  <c r="AI1631" i="1"/>
  <c r="AI1623" i="1"/>
  <c r="AI1615" i="1"/>
  <c r="AI1607" i="1"/>
  <c r="AI1599" i="1"/>
  <c r="AI1591" i="1"/>
  <c r="AI1583" i="1"/>
  <c r="AI1575" i="1"/>
  <c r="AI1567" i="1"/>
  <c r="AI1559" i="1"/>
  <c r="AI1551" i="1"/>
  <c r="AI1543" i="1"/>
  <c r="AI1535" i="1"/>
  <c r="AI1527" i="1"/>
  <c r="AI1519" i="1"/>
  <c r="AI1511" i="1"/>
  <c r="AI1503" i="1"/>
  <c r="AI1495" i="1"/>
  <c r="AI1487" i="1"/>
  <c r="AI1479" i="1"/>
  <c r="AI1471" i="1"/>
  <c r="AI1463" i="1"/>
  <c r="AI1455" i="1"/>
  <c r="AI1447" i="1"/>
  <c r="AI1439" i="1"/>
  <c r="AI1431" i="1"/>
  <c r="AI1423" i="1"/>
  <c r="AI1415" i="1"/>
  <c r="AI1407" i="1"/>
  <c r="AI1399" i="1"/>
  <c r="AI1391" i="1"/>
  <c r="AI1383" i="1"/>
  <c r="AI1375" i="1"/>
  <c r="AJ2038" i="1"/>
  <c r="AJ2030" i="1"/>
  <c r="AJ2022" i="1"/>
  <c r="AJ2014" i="1"/>
  <c r="AJ2006" i="1"/>
  <c r="AJ1998" i="1"/>
  <c r="AJ1990" i="1"/>
  <c r="AJ1982" i="1"/>
  <c r="AJ1974" i="1"/>
  <c r="AJ1966" i="1"/>
  <c r="AJ1958" i="1"/>
  <c r="AJ1950" i="1"/>
  <c r="AJ1942" i="1"/>
  <c r="AJ1934" i="1"/>
  <c r="AJ1926" i="1"/>
  <c r="AJ1918" i="1"/>
  <c r="AJ1910" i="1"/>
  <c r="AJ1902" i="1"/>
  <c r="AJ1894" i="1"/>
  <c r="AJ1886" i="1"/>
  <c r="AJ1878" i="1"/>
  <c r="AJ1870" i="1"/>
  <c r="AJ1862" i="1"/>
  <c r="AJ1854" i="1"/>
  <c r="AJ1846" i="1"/>
  <c r="AJ1838" i="1"/>
  <c r="AJ1830" i="1"/>
  <c r="AJ1822" i="1"/>
  <c r="AJ1814" i="1"/>
  <c r="AJ1806" i="1"/>
  <c r="AJ1798" i="1"/>
  <c r="AJ1790" i="1"/>
  <c r="AJ1782" i="1"/>
  <c r="AJ1774" i="1"/>
  <c r="AJ1766" i="1"/>
  <c r="AJ1758" i="1"/>
  <c r="AJ1750" i="1"/>
  <c r="AJ1742" i="1"/>
  <c r="AJ1734" i="1"/>
  <c r="AJ1726" i="1"/>
  <c r="AJ1718" i="1"/>
  <c r="AJ1710" i="1"/>
  <c r="AJ1702" i="1"/>
  <c r="AJ1694" i="1"/>
  <c r="AJ1686" i="1"/>
  <c r="AJ1678" i="1"/>
  <c r="AJ1670" i="1"/>
  <c r="AJ1662" i="1"/>
  <c r="AJ1654" i="1"/>
  <c r="AJ1646" i="1"/>
  <c r="AJ1638" i="1"/>
  <c r="AJ1630" i="1"/>
  <c r="AJ1622" i="1"/>
  <c r="AJ1614" i="1"/>
  <c r="AJ1606" i="1"/>
  <c r="AJ1598" i="1"/>
  <c r="AJ1590" i="1"/>
  <c r="AJ1582" i="1"/>
  <c r="AJ1574" i="1"/>
  <c r="AJ1566" i="1"/>
  <c r="AJ1558" i="1"/>
  <c r="AJ1550" i="1"/>
  <c r="AJ1542" i="1"/>
  <c r="AJ1534" i="1"/>
  <c r="AJ1526" i="1"/>
  <c r="AJ1518" i="1"/>
  <c r="AJ1510" i="1"/>
  <c r="AI2038" i="1"/>
  <c r="AI2030" i="1"/>
  <c r="AI2022" i="1"/>
  <c r="AI2014" i="1"/>
  <c r="AI2006" i="1"/>
  <c r="AI1998" i="1"/>
  <c r="AI1990" i="1"/>
  <c r="AI1982" i="1"/>
  <c r="AI1974" i="1"/>
  <c r="AI1966" i="1"/>
  <c r="AI1958" i="1"/>
  <c r="AI1950" i="1"/>
  <c r="AI1942" i="1"/>
  <c r="AI1934" i="1"/>
  <c r="AI1926" i="1"/>
  <c r="AI1918" i="1"/>
  <c r="AI1910" i="1"/>
  <c r="AI1902" i="1"/>
  <c r="AI1894" i="1"/>
  <c r="AI1886" i="1"/>
  <c r="AI1878" i="1"/>
  <c r="AI1870" i="1"/>
  <c r="AI1862" i="1"/>
  <c r="AI1854" i="1"/>
  <c r="AI1846" i="1"/>
  <c r="AI1838" i="1"/>
  <c r="AI1830" i="1"/>
  <c r="AI1822" i="1"/>
  <c r="AI1814" i="1"/>
  <c r="AI1806" i="1"/>
  <c r="AI1798" i="1"/>
  <c r="AI1790" i="1"/>
  <c r="AI1782" i="1"/>
  <c r="AI1774" i="1"/>
  <c r="AI1766" i="1"/>
  <c r="AI1758" i="1"/>
  <c r="AI1750" i="1"/>
  <c r="AI1742" i="1"/>
  <c r="AI1734" i="1"/>
  <c r="AI1726" i="1"/>
  <c r="AI1718" i="1"/>
  <c r="AI1710" i="1"/>
  <c r="AI1702" i="1"/>
  <c r="AI1694" i="1"/>
  <c r="AI1686" i="1"/>
  <c r="AI1678" i="1"/>
  <c r="AI1670" i="1"/>
  <c r="AI1662" i="1"/>
  <c r="AI1654" i="1"/>
  <c r="AI1646" i="1"/>
  <c r="AI1638" i="1"/>
  <c r="AI1630" i="1"/>
  <c r="AI1622" i="1"/>
  <c r="AI1614" i="1"/>
  <c r="AI1606" i="1"/>
  <c r="AI1598" i="1"/>
  <c r="AI1590" i="1"/>
  <c r="AI1582" i="1"/>
  <c r="AI1574" i="1"/>
  <c r="AI1566" i="1"/>
  <c r="AI1558" i="1"/>
  <c r="AI1550" i="1"/>
  <c r="AI1542" i="1"/>
  <c r="AI1534" i="1"/>
  <c r="AI1526" i="1"/>
  <c r="AI1518" i="1"/>
  <c r="AI1510" i="1"/>
  <c r="AI1502" i="1"/>
  <c r="AI1494" i="1"/>
  <c r="AI1486" i="1"/>
  <c r="AI1478" i="1"/>
  <c r="AI1470" i="1"/>
  <c r="AI1462" i="1"/>
  <c r="AI1454" i="1"/>
  <c r="AI1446" i="1"/>
  <c r="AI1438" i="1"/>
  <c r="AI1430" i="1"/>
  <c r="AI1422" i="1"/>
  <c r="AI1414" i="1"/>
  <c r="AJ2037" i="1"/>
  <c r="AJ2029" i="1"/>
  <c r="AJ2021" i="1"/>
  <c r="AJ2013" i="1"/>
  <c r="AJ2005" i="1"/>
  <c r="AJ1997" i="1"/>
  <c r="AJ1989" i="1"/>
  <c r="AJ1981" i="1"/>
  <c r="AJ1973" i="1"/>
  <c r="AJ1965" i="1"/>
  <c r="AJ1957" i="1"/>
  <c r="AJ1949" i="1"/>
  <c r="AJ1941" i="1"/>
  <c r="AJ1933" i="1"/>
  <c r="AJ1925" i="1"/>
  <c r="AJ1917" i="1"/>
  <c r="AJ1909" i="1"/>
  <c r="AJ1901" i="1"/>
  <c r="AJ1893" i="1"/>
  <c r="AJ1885" i="1"/>
  <c r="AJ1877" i="1"/>
  <c r="AJ1869" i="1"/>
  <c r="AJ1861" i="1"/>
  <c r="AJ1853" i="1"/>
  <c r="AJ1845" i="1"/>
  <c r="AJ1837" i="1"/>
  <c r="AJ1829" i="1"/>
  <c r="AJ1821" i="1"/>
  <c r="AJ1813" i="1"/>
  <c r="AJ1805" i="1"/>
  <c r="AJ1797" i="1"/>
  <c r="AJ1789" i="1"/>
  <c r="AJ1781" i="1"/>
  <c r="AJ1773" i="1"/>
  <c r="AJ1765" i="1"/>
  <c r="AJ1757" i="1"/>
  <c r="AJ1749" i="1"/>
  <c r="AJ1741" i="1"/>
  <c r="AJ1733" i="1"/>
  <c r="AJ1725" i="1"/>
  <c r="AJ1717" i="1"/>
  <c r="AJ1709" i="1"/>
  <c r="AJ1701" i="1"/>
  <c r="AJ1693" i="1"/>
  <c r="AJ1685" i="1"/>
  <c r="AJ1677" i="1"/>
  <c r="AJ1669" i="1"/>
  <c r="AJ1661" i="1"/>
  <c r="AJ1653" i="1"/>
  <c r="AJ1645" i="1"/>
  <c r="AJ1637" i="1"/>
  <c r="AJ1629" i="1"/>
  <c r="AJ1621" i="1"/>
  <c r="AJ1613" i="1"/>
  <c r="AJ1605" i="1"/>
  <c r="AJ1597" i="1"/>
  <c r="AJ1589" i="1"/>
  <c r="AJ1581" i="1"/>
  <c r="AJ1573" i="1"/>
  <c r="AJ1565" i="1"/>
  <c r="AJ1557" i="1"/>
  <c r="AJ1549" i="1"/>
  <c r="AJ1541" i="1"/>
  <c r="AJ1533" i="1"/>
  <c r="AJ1525" i="1"/>
  <c r="AJ1517" i="1"/>
  <c r="AI2037" i="1"/>
  <c r="AI2029" i="1"/>
  <c r="AI2021" i="1"/>
  <c r="AI2013" i="1"/>
  <c r="AI2005" i="1"/>
  <c r="AI1997" i="1"/>
  <c r="AI1989" i="1"/>
  <c r="AI1981" i="1"/>
  <c r="AI1973" i="1"/>
  <c r="AI1965" i="1"/>
  <c r="AI1957" i="1"/>
  <c r="AI1949" i="1"/>
  <c r="AI1941" i="1"/>
  <c r="AI1933" i="1"/>
  <c r="AI1925" i="1"/>
  <c r="AI1917" i="1"/>
  <c r="AI1909" i="1"/>
  <c r="AI1901" i="1"/>
  <c r="AI1893" i="1"/>
  <c r="AI1885" i="1"/>
  <c r="AI1877" i="1"/>
  <c r="AI1869" i="1"/>
  <c r="AI1861" i="1"/>
  <c r="AI1853" i="1"/>
  <c r="AI1845" i="1"/>
  <c r="AI1837" i="1"/>
  <c r="AI1829" i="1"/>
  <c r="AI1821" i="1"/>
  <c r="AI1813" i="1"/>
  <c r="AI1805" i="1"/>
  <c r="AI1797" i="1"/>
  <c r="AI1789" i="1"/>
  <c r="AI1781" i="1"/>
  <c r="AI1773" i="1"/>
  <c r="AI1765" i="1"/>
  <c r="AI1757" i="1"/>
  <c r="AI1749" i="1"/>
  <c r="AI1741" i="1"/>
  <c r="AI1733" i="1"/>
  <c r="AI1725" i="1"/>
  <c r="AI1717" i="1"/>
  <c r="AI1709" i="1"/>
  <c r="AI1701" i="1"/>
  <c r="AI1693" i="1"/>
  <c r="AI1685" i="1"/>
  <c r="AI1677" i="1"/>
  <c r="AI1669" i="1"/>
  <c r="AI1661" i="1"/>
  <c r="AI1653" i="1"/>
  <c r="AI1645" i="1"/>
  <c r="AI1637" i="1"/>
  <c r="AI1629" i="1"/>
  <c r="AI1621" i="1"/>
  <c r="AI1613" i="1"/>
  <c r="AI1605" i="1"/>
  <c r="AI1597" i="1"/>
  <c r="AI1589" i="1"/>
  <c r="AI1581" i="1"/>
  <c r="AI1573" i="1"/>
  <c r="AI1565" i="1"/>
  <c r="AI1557" i="1"/>
  <c r="AI1549" i="1"/>
  <c r="AI1541" i="1"/>
  <c r="AI1533" i="1"/>
  <c r="AI1525" i="1"/>
  <c r="AI1517" i="1"/>
  <c r="AI1509" i="1"/>
  <c r="AI1501" i="1"/>
  <c r="AI1493" i="1"/>
  <c r="AI1485" i="1"/>
  <c r="AI1477" i="1"/>
  <c r="AI1469" i="1"/>
  <c r="AI1461" i="1"/>
  <c r="AI1453" i="1"/>
  <c r="AI1445" i="1"/>
  <c r="AI1437" i="1"/>
  <c r="AI1429" i="1"/>
  <c r="AI1421" i="1"/>
  <c r="AI1413" i="1"/>
  <c r="AI1405" i="1"/>
  <c r="AI1397" i="1"/>
  <c r="AI1389" i="1"/>
  <c r="AI1381" i="1"/>
  <c r="AI1373" i="1"/>
  <c r="AJ2044" i="1"/>
  <c r="AJ2036" i="1"/>
  <c r="AJ2028" i="1"/>
  <c r="AJ2020" i="1"/>
  <c r="AJ2012" i="1"/>
  <c r="AJ2004" i="1"/>
  <c r="AJ1996" i="1"/>
  <c r="AJ1988" i="1"/>
  <c r="AJ1980" i="1"/>
  <c r="AJ1972" i="1"/>
  <c r="AJ1964" i="1"/>
  <c r="AJ1956" i="1"/>
  <c r="AJ1948" i="1"/>
  <c r="AJ1940" i="1"/>
  <c r="AJ1932" i="1"/>
  <c r="AJ1924" i="1"/>
  <c r="AJ1916" i="1"/>
  <c r="AJ1908" i="1"/>
  <c r="AJ1900" i="1"/>
  <c r="AJ1892" i="1"/>
  <c r="AJ1884" i="1"/>
  <c r="AJ1876" i="1"/>
  <c r="AJ1868" i="1"/>
  <c r="AJ1860" i="1"/>
  <c r="AJ1852" i="1"/>
  <c r="AJ1844" i="1"/>
  <c r="AJ1836" i="1"/>
  <c r="AJ1828" i="1"/>
  <c r="AJ1820" i="1"/>
  <c r="AJ1812" i="1"/>
  <c r="AJ1804" i="1"/>
  <c r="AJ1796" i="1"/>
  <c r="AJ1788" i="1"/>
  <c r="AJ1780" i="1"/>
  <c r="AJ1772" i="1"/>
  <c r="AJ1764" i="1"/>
  <c r="AJ1756" i="1"/>
  <c r="AJ1748" i="1"/>
  <c r="AJ1740" i="1"/>
  <c r="AJ1732" i="1"/>
  <c r="AJ1724" i="1"/>
  <c r="AJ1716" i="1"/>
  <c r="AJ1708" i="1"/>
  <c r="AJ1700" i="1"/>
  <c r="AJ1692" i="1"/>
  <c r="AJ1684" i="1"/>
  <c r="AJ1676" i="1"/>
  <c r="AJ1668" i="1"/>
  <c r="AJ1660" i="1"/>
  <c r="AJ1652" i="1"/>
  <c r="AJ1644" i="1"/>
  <c r="AJ1636" i="1"/>
  <c r="AJ1628" i="1"/>
  <c r="AJ1620" i="1"/>
  <c r="AJ1612" i="1"/>
  <c r="AJ1604" i="1"/>
  <c r="AJ1596" i="1"/>
  <c r="AJ1588" i="1"/>
  <c r="AJ1580" i="1"/>
  <c r="AJ1572" i="1"/>
  <c r="AJ1564" i="1"/>
  <c r="AJ1556" i="1"/>
  <c r="AJ1548" i="1"/>
  <c r="AJ1540" i="1"/>
  <c r="AJ1532" i="1"/>
  <c r="AJ1524" i="1"/>
  <c r="AJ1516" i="1"/>
  <c r="AJ1508" i="1"/>
  <c r="AJ1500" i="1"/>
  <c r="AJ1492" i="1"/>
  <c r="AJ1484" i="1"/>
  <c r="AJ1476" i="1"/>
  <c r="AJ1468" i="1"/>
  <c r="AJ1460" i="1"/>
  <c r="AJ1452" i="1"/>
  <c r="AJ1444" i="1"/>
  <c r="AJ1436" i="1"/>
  <c r="AJ1428" i="1"/>
  <c r="AJ1420" i="1"/>
  <c r="AJ1412" i="1"/>
  <c r="AJ1404" i="1"/>
  <c r="AJ1396" i="1"/>
  <c r="AJ1388" i="1"/>
  <c r="AJ1380" i="1"/>
  <c r="AJ1372" i="1"/>
  <c r="AI2044" i="1"/>
  <c r="AI2036" i="1"/>
  <c r="AI2028" i="1"/>
  <c r="AI2020" i="1"/>
  <c r="AI2012" i="1"/>
  <c r="AI2004" i="1"/>
  <c r="AI1996" i="1"/>
  <c r="AI1988" i="1"/>
  <c r="AI1980" i="1"/>
  <c r="AI1972" i="1"/>
  <c r="AI1964" i="1"/>
  <c r="AI1956" i="1"/>
  <c r="AI1948" i="1"/>
  <c r="AI1940" i="1"/>
  <c r="AI1932" i="1"/>
  <c r="AI1924" i="1"/>
  <c r="AI1916" i="1"/>
  <c r="AI1908" i="1"/>
  <c r="AI1900" i="1"/>
  <c r="AI1892" i="1"/>
  <c r="AI1884" i="1"/>
  <c r="AI1876" i="1"/>
  <c r="AI1868" i="1"/>
  <c r="AI1860" i="1"/>
  <c r="AI1852" i="1"/>
  <c r="AI1844" i="1"/>
  <c r="AI1836" i="1"/>
  <c r="AI1828" i="1"/>
  <c r="AI1820" i="1"/>
  <c r="AI1812" i="1"/>
  <c r="AI1804" i="1"/>
  <c r="AI1796" i="1"/>
  <c r="AI1788" i="1"/>
  <c r="AI1780" i="1"/>
  <c r="AI1772" i="1"/>
  <c r="AI1764" i="1"/>
  <c r="AI1756" i="1"/>
  <c r="AI1748" i="1"/>
  <c r="AI1740" i="1"/>
  <c r="AI1732" i="1"/>
  <c r="AI1724" i="1"/>
  <c r="AI1716" i="1"/>
  <c r="AI1708" i="1"/>
  <c r="AI1700" i="1"/>
  <c r="AI1692" i="1"/>
  <c r="AI1684" i="1"/>
  <c r="AI1676" i="1"/>
  <c r="AI1668" i="1"/>
  <c r="AI1660" i="1"/>
  <c r="AI1652" i="1"/>
  <c r="AI1644" i="1"/>
  <c r="AI1636" i="1"/>
  <c r="AI1628" i="1"/>
  <c r="AI1620" i="1"/>
  <c r="AI1612" i="1"/>
  <c r="AI1604" i="1"/>
  <c r="AI1596" i="1"/>
  <c r="AI1588" i="1"/>
  <c r="AI1580" i="1"/>
  <c r="AI1572" i="1"/>
  <c r="AI1564" i="1"/>
  <c r="AI1556" i="1"/>
  <c r="AI1548" i="1"/>
  <c r="AI1540" i="1"/>
  <c r="AI1532" i="1"/>
  <c r="AI1524" i="1"/>
  <c r="AI1516" i="1"/>
  <c r="AI1508" i="1"/>
  <c r="AI1500" i="1"/>
  <c r="AI1492" i="1"/>
  <c r="AI1484" i="1"/>
  <c r="AI1476" i="1"/>
  <c r="AI1468" i="1"/>
  <c r="AI1460" i="1"/>
  <c r="AI1452" i="1"/>
  <c r="AI1444" i="1"/>
  <c r="AI1436" i="1"/>
  <c r="AI1428" i="1"/>
  <c r="AI1420" i="1"/>
  <c r="AI1412" i="1"/>
  <c r="AI1404" i="1"/>
  <c r="AI1396" i="1"/>
  <c r="AI1388" i="1"/>
  <c r="AI1380" i="1"/>
  <c r="AI1372" i="1"/>
  <c r="AJ2043" i="1"/>
  <c r="AJ2035" i="1"/>
  <c r="AJ2027" i="1"/>
  <c r="AJ2019" i="1"/>
  <c r="AJ2011" i="1"/>
  <c r="AJ2003" i="1"/>
  <c r="AJ1995" i="1"/>
  <c r="AJ1987" i="1"/>
  <c r="AJ1979" i="1"/>
  <c r="AJ1971" i="1"/>
  <c r="AJ1963" i="1"/>
  <c r="AJ1955" i="1"/>
  <c r="AJ1947" i="1"/>
  <c r="AJ1939" i="1"/>
  <c r="AJ1931" i="1"/>
  <c r="AJ1923" i="1"/>
  <c r="AJ1915" i="1"/>
  <c r="AJ1907" i="1"/>
  <c r="AJ1899" i="1"/>
  <c r="AJ1891" i="1"/>
  <c r="AJ1883" i="1"/>
  <c r="AJ1875" i="1"/>
  <c r="AJ1867" i="1"/>
  <c r="AJ1859" i="1"/>
  <c r="AJ1851" i="1"/>
  <c r="AJ1843" i="1"/>
  <c r="AJ1835" i="1"/>
  <c r="AJ1827" i="1"/>
  <c r="AJ1819" i="1"/>
  <c r="AJ1811" i="1"/>
  <c r="AJ1803" i="1"/>
  <c r="AJ1795" i="1"/>
  <c r="AJ1787" i="1"/>
  <c r="AJ1779" i="1"/>
  <c r="AJ1771" i="1"/>
  <c r="AJ1763" i="1"/>
  <c r="AJ1755" i="1"/>
  <c r="AJ1747" i="1"/>
  <c r="AJ1739" i="1"/>
  <c r="AJ1731" i="1"/>
  <c r="AJ1723" i="1"/>
  <c r="AJ1715" i="1"/>
  <c r="AJ1707" i="1"/>
  <c r="AJ1699" i="1"/>
  <c r="AJ1691" i="1"/>
  <c r="AJ1683" i="1"/>
  <c r="AJ1675" i="1"/>
  <c r="AJ1667" i="1"/>
  <c r="AJ1659" i="1"/>
  <c r="AJ1651" i="1"/>
  <c r="AJ1643" i="1"/>
  <c r="AJ1635" i="1"/>
  <c r="AJ1627" i="1"/>
  <c r="AJ1619" i="1"/>
  <c r="AJ1611" i="1"/>
  <c r="AJ1603" i="1"/>
  <c r="AJ1595" i="1"/>
  <c r="AJ1587" i="1"/>
  <c r="AJ1579" i="1"/>
  <c r="AJ1571" i="1"/>
  <c r="AJ1563" i="1"/>
  <c r="AJ1555" i="1"/>
  <c r="AJ1547" i="1"/>
  <c r="AJ1539" i="1"/>
  <c r="AJ1531" i="1"/>
  <c r="AJ1523" i="1"/>
  <c r="AJ1515" i="1"/>
  <c r="AJ1507" i="1"/>
  <c r="AJ1499" i="1"/>
  <c r="AJ1491" i="1"/>
  <c r="AJ1483" i="1"/>
  <c r="AJ1475" i="1"/>
  <c r="AJ1467" i="1"/>
  <c r="AJ1459" i="1"/>
  <c r="AJ1451" i="1"/>
  <c r="AJ1443" i="1"/>
  <c r="AJ1435" i="1"/>
  <c r="AJ1427" i="1"/>
  <c r="AJ1419" i="1"/>
  <c r="AJ1411" i="1"/>
  <c r="AJ1403" i="1"/>
  <c r="AJ1395" i="1"/>
  <c r="AJ1387" i="1"/>
  <c r="AJ1379" i="1"/>
  <c r="AJ1371" i="1"/>
  <c r="AI2043" i="1"/>
  <c r="AI2035" i="1"/>
  <c r="AI2027" i="1"/>
  <c r="AI2019" i="1"/>
  <c r="AI2011" i="1"/>
  <c r="AI2003" i="1"/>
  <c r="AI1995" i="1"/>
  <c r="AI1987" i="1"/>
  <c r="AI1979" i="1"/>
  <c r="AI1971" i="1"/>
  <c r="AI1963" i="1"/>
  <c r="AI1955" i="1"/>
  <c r="AI1947" i="1"/>
  <c r="AI1939" i="1"/>
  <c r="AI1931" i="1"/>
  <c r="AI1923" i="1"/>
  <c r="AI1915" i="1"/>
  <c r="AI1907" i="1"/>
  <c r="AI1899" i="1"/>
  <c r="AI1891" i="1"/>
  <c r="AI1883" i="1"/>
  <c r="AI1875" i="1"/>
  <c r="AI1867" i="1"/>
  <c r="AI1859" i="1"/>
  <c r="AI1851" i="1"/>
  <c r="AI1843" i="1"/>
  <c r="AI1835" i="1"/>
  <c r="AI1827" i="1"/>
  <c r="AI1819" i="1"/>
  <c r="AI1811" i="1"/>
  <c r="AI1803" i="1"/>
  <c r="AI1795" i="1"/>
  <c r="AI1787" i="1"/>
  <c r="AI1779" i="1"/>
  <c r="AI1771" i="1"/>
  <c r="AI1763" i="1"/>
  <c r="AI1755" i="1"/>
  <c r="AI1747" i="1"/>
  <c r="AI1739" i="1"/>
  <c r="AI1731" i="1"/>
  <c r="AI1723" i="1"/>
  <c r="AI1715" i="1"/>
  <c r="AI1707" i="1"/>
  <c r="AI1699" i="1"/>
  <c r="AI1691" i="1"/>
  <c r="AI1683" i="1"/>
  <c r="AI1675" i="1"/>
  <c r="AI1667" i="1"/>
  <c r="AI1659" i="1"/>
  <c r="AI1651" i="1"/>
  <c r="AI1643" i="1"/>
  <c r="AI1635" i="1"/>
  <c r="AI1627" i="1"/>
  <c r="AI1619" i="1"/>
  <c r="AI1611" i="1"/>
  <c r="AI1603" i="1"/>
  <c r="AI1595" i="1"/>
  <c r="AI1587" i="1"/>
  <c r="AI1579" i="1"/>
  <c r="AI1571" i="1"/>
  <c r="AI1563" i="1"/>
  <c r="AI1555" i="1"/>
  <c r="AI1547" i="1"/>
  <c r="AI1539" i="1"/>
  <c r="AI1531" i="1"/>
  <c r="AI1523" i="1"/>
  <c r="AI1515" i="1"/>
  <c r="AI1507" i="1"/>
  <c r="AI1499" i="1"/>
  <c r="AI1491" i="1"/>
  <c r="AI1483" i="1"/>
  <c r="AI1475" i="1"/>
  <c r="AI1467" i="1"/>
  <c r="AI1459" i="1"/>
  <c r="AI1451" i="1"/>
  <c r="AI1443" i="1"/>
  <c r="AI1435" i="1"/>
  <c r="AI1427" i="1"/>
  <c r="AI1419" i="1"/>
  <c r="AI1411" i="1"/>
  <c r="AI1403" i="1"/>
  <c r="AI1395" i="1"/>
  <c r="AI1387" i="1"/>
  <c r="AI1379" i="1"/>
  <c r="AI1371" i="1"/>
  <c r="AJ2042" i="1"/>
  <c r="AJ2034" i="1"/>
  <c r="AJ2026" i="1"/>
  <c r="AJ2018" i="1"/>
  <c r="AJ2010" i="1"/>
  <c r="AJ2002" i="1"/>
  <c r="AJ1994" i="1"/>
  <c r="AJ1986" i="1"/>
  <c r="AJ1978" i="1"/>
  <c r="AJ1970" i="1"/>
  <c r="AJ1962" i="1"/>
  <c r="AJ1954" i="1"/>
  <c r="AJ1946" i="1"/>
  <c r="AJ1938" i="1"/>
  <c r="AJ1930" i="1"/>
  <c r="AJ1922" i="1"/>
  <c r="AJ1914" i="1"/>
  <c r="AJ1906" i="1"/>
  <c r="AJ1898" i="1"/>
  <c r="AJ1890" i="1"/>
  <c r="AJ1882" i="1"/>
  <c r="AJ1874" i="1"/>
  <c r="AJ1866" i="1"/>
  <c r="AJ1858" i="1"/>
  <c r="AJ1850" i="1"/>
  <c r="AJ1842" i="1"/>
  <c r="AJ1834" i="1"/>
  <c r="AJ1826" i="1"/>
  <c r="AJ1818" i="1"/>
  <c r="AJ1810" i="1"/>
  <c r="AJ1802" i="1"/>
  <c r="AJ1794" i="1"/>
  <c r="AJ1786" i="1"/>
  <c r="AJ1778" i="1"/>
  <c r="AJ1770" i="1"/>
  <c r="AJ1762" i="1"/>
  <c r="AJ1754" i="1"/>
  <c r="AJ1746" i="1"/>
  <c r="AJ1738" i="1"/>
  <c r="AJ1730" i="1"/>
  <c r="AJ1722" i="1"/>
  <c r="AJ1714" i="1"/>
  <c r="AJ1706" i="1"/>
  <c r="AJ1698" i="1"/>
  <c r="AJ1690" i="1"/>
  <c r="AJ1682" i="1"/>
  <c r="AJ1674" i="1"/>
  <c r="AJ1666" i="1"/>
  <c r="AJ1658" i="1"/>
  <c r="AJ1650" i="1"/>
  <c r="AJ1642" i="1"/>
  <c r="AJ1634" i="1"/>
  <c r="AJ1626" i="1"/>
  <c r="AJ1618" i="1"/>
  <c r="AJ1610" i="1"/>
  <c r="AJ1602" i="1"/>
  <c r="AJ1594" i="1"/>
  <c r="AJ1586" i="1"/>
  <c r="AJ1578" i="1"/>
  <c r="AJ1570" i="1"/>
  <c r="AJ1562" i="1"/>
  <c r="AJ1554" i="1"/>
  <c r="AJ1546" i="1"/>
  <c r="AJ1538" i="1"/>
  <c r="AJ1530" i="1"/>
  <c r="AJ1522" i="1"/>
  <c r="AJ1514" i="1"/>
  <c r="AJ1506" i="1"/>
  <c r="AJ1498" i="1"/>
  <c r="AJ1490" i="1"/>
  <c r="AJ1482" i="1"/>
  <c r="AJ1474" i="1"/>
  <c r="AJ1466" i="1"/>
  <c r="AJ1458" i="1"/>
  <c r="AJ1450" i="1"/>
  <c r="AJ1442" i="1"/>
  <c r="AJ1434" i="1"/>
  <c r="AJ1426" i="1"/>
  <c r="AJ1418" i="1"/>
  <c r="AJ1410" i="1"/>
  <c r="AJ1402" i="1"/>
  <c r="AJ1394" i="1"/>
  <c r="AJ1386" i="1"/>
  <c r="AJ1378" i="1"/>
  <c r="AJ1370" i="1"/>
  <c r="AJ2017" i="1"/>
  <c r="AJ1953" i="1"/>
  <c r="AJ1889" i="1"/>
  <c r="AJ1825" i="1"/>
  <c r="AJ1761" i="1"/>
  <c r="AJ1697" i="1"/>
  <c r="AJ1633" i="1"/>
  <c r="AJ1569" i="1"/>
  <c r="AI1506" i="1"/>
  <c r="AI1474" i="1"/>
  <c r="AI1442" i="1"/>
  <c r="AI1410" i="1"/>
  <c r="AJ1385" i="1"/>
  <c r="AJ1365" i="1"/>
  <c r="AJ1357" i="1"/>
  <c r="AJ1349" i="1"/>
  <c r="AJ1341" i="1"/>
  <c r="AJ1333" i="1"/>
  <c r="AJ1325" i="1"/>
  <c r="AJ1317" i="1"/>
  <c r="AJ1309" i="1"/>
  <c r="AJ1301" i="1"/>
  <c r="AJ1293" i="1"/>
  <c r="AJ1285" i="1"/>
  <c r="AJ1277" i="1"/>
  <c r="AJ1269" i="1"/>
  <c r="AJ1261" i="1"/>
  <c r="AJ1253" i="1"/>
  <c r="AJ1245" i="1"/>
  <c r="AJ1237" i="1"/>
  <c r="AJ1229" i="1"/>
  <c r="AJ1221" i="1"/>
  <c r="AJ1213" i="1"/>
  <c r="AJ1205" i="1"/>
  <c r="AJ1197" i="1"/>
  <c r="AJ1189" i="1"/>
  <c r="AJ1181" i="1"/>
  <c r="AJ1173" i="1"/>
  <c r="AJ1165" i="1"/>
  <c r="AJ1157" i="1"/>
  <c r="AJ1149" i="1"/>
  <c r="AJ1141" i="1"/>
  <c r="AJ1133" i="1"/>
  <c r="AJ1125" i="1"/>
  <c r="AJ1117" i="1"/>
  <c r="AJ1109" i="1"/>
  <c r="AJ1101" i="1"/>
  <c r="AJ1093" i="1"/>
  <c r="AJ1085" i="1"/>
  <c r="AJ1077" i="1"/>
  <c r="AJ1069" i="1"/>
  <c r="AJ1061" i="1"/>
  <c r="AJ1053" i="1"/>
  <c r="AJ1045" i="1"/>
  <c r="AJ1037" i="1"/>
  <c r="AJ1029" i="1"/>
  <c r="AJ1021" i="1"/>
  <c r="AJ1013" i="1"/>
  <c r="AJ1005" i="1"/>
  <c r="AJ997" i="1"/>
  <c r="AJ989" i="1"/>
  <c r="AJ981" i="1"/>
  <c r="AJ973" i="1"/>
  <c r="AJ965" i="1"/>
  <c r="AJ957" i="1"/>
  <c r="AJ949" i="1"/>
  <c r="AJ941" i="1"/>
  <c r="AJ933" i="1"/>
  <c r="AJ925" i="1"/>
  <c r="AJ917" i="1"/>
  <c r="AJ909" i="1"/>
  <c r="AJ901" i="1"/>
  <c r="AJ893" i="1"/>
  <c r="AJ885" i="1"/>
  <c r="AJ877" i="1"/>
  <c r="AJ869" i="1"/>
  <c r="AJ861" i="1"/>
  <c r="AJ853" i="1"/>
  <c r="AJ845" i="1"/>
  <c r="AJ837" i="1"/>
  <c r="AJ829" i="1"/>
  <c r="AJ821" i="1"/>
  <c r="AJ813" i="1"/>
  <c r="AJ805" i="1"/>
  <c r="AJ797" i="1"/>
  <c r="AI2010" i="1"/>
  <c r="AI1946" i="1"/>
  <c r="AI1882" i="1"/>
  <c r="AI1818" i="1"/>
  <c r="AI1754" i="1"/>
  <c r="AI1690" i="1"/>
  <c r="AI1626" i="1"/>
  <c r="AI1562" i="1"/>
  <c r="AJ1505" i="1"/>
  <c r="AJ1473" i="1"/>
  <c r="AJ1441" i="1"/>
  <c r="AJ1409" i="1"/>
  <c r="AJ1382" i="1"/>
  <c r="AI1365" i="1"/>
  <c r="AI1357" i="1"/>
  <c r="AI1349" i="1"/>
  <c r="AI1341" i="1"/>
  <c r="AI1333" i="1"/>
  <c r="AI1325" i="1"/>
  <c r="AI1317" i="1"/>
  <c r="AI1309" i="1"/>
  <c r="AI1301" i="1"/>
  <c r="AI1293" i="1"/>
  <c r="AI1285" i="1"/>
  <c r="AI1277" i="1"/>
  <c r="AI1269" i="1"/>
  <c r="AI1261" i="1"/>
  <c r="AI1253" i="1"/>
  <c r="AI1245" i="1"/>
  <c r="AI1237" i="1"/>
  <c r="AI1229" i="1"/>
  <c r="AI1221" i="1"/>
  <c r="AI1213" i="1"/>
  <c r="AI1205" i="1"/>
  <c r="AI1197" i="1"/>
  <c r="AI1189" i="1"/>
  <c r="AI1181" i="1"/>
  <c r="AI1173" i="1"/>
  <c r="AI1165" i="1"/>
  <c r="AI1157" i="1"/>
  <c r="AI1149" i="1"/>
  <c r="AI1141" i="1"/>
  <c r="AI1133" i="1"/>
  <c r="AI1125" i="1"/>
  <c r="AI1117" i="1"/>
  <c r="AI1109" i="1"/>
  <c r="AI1101" i="1"/>
  <c r="AI1093" i="1"/>
  <c r="AI1085" i="1"/>
  <c r="AI1077" i="1"/>
  <c r="AI1069" i="1"/>
  <c r="AI1061" i="1"/>
  <c r="AI1053" i="1"/>
  <c r="AI1045" i="1"/>
  <c r="AI1037" i="1"/>
  <c r="AI1029" i="1"/>
  <c r="AI1021" i="1"/>
  <c r="AI1013" i="1"/>
  <c r="AI1005" i="1"/>
  <c r="AI997" i="1"/>
  <c r="AI989" i="1"/>
  <c r="AI981" i="1"/>
  <c r="AI973" i="1"/>
  <c r="AI965" i="1"/>
  <c r="AI957" i="1"/>
  <c r="AI949" i="1"/>
  <c r="AI941" i="1"/>
  <c r="AI933" i="1"/>
  <c r="AI925" i="1"/>
  <c r="AI917" i="1"/>
  <c r="AI909" i="1"/>
  <c r="AI901" i="1"/>
  <c r="AI893" i="1"/>
  <c r="AI885" i="1"/>
  <c r="AI877" i="1"/>
  <c r="AI869" i="1"/>
  <c r="AI861" i="1"/>
  <c r="AI853" i="1"/>
  <c r="AI845" i="1"/>
  <c r="AI837" i="1"/>
  <c r="AI829" i="1"/>
  <c r="AI821" i="1"/>
  <c r="AI813" i="1"/>
  <c r="AI805" i="1"/>
  <c r="AI797" i="1"/>
  <c r="AJ2009" i="1"/>
  <c r="AJ1945" i="1"/>
  <c r="AJ1881" i="1"/>
  <c r="AJ1817" i="1"/>
  <c r="AJ1753" i="1"/>
  <c r="AJ1689" i="1"/>
  <c r="AJ1625" i="1"/>
  <c r="AJ1561" i="1"/>
  <c r="AJ1502" i="1"/>
  <c r="AJ1470" i="1"/>
  <c r="AJ1438" i="1"/>
  <c r="AJ1406" i="1"/>
  <c r="AI1382" i="1"/>
  <c r="AJ1364" i="1"/>
  <c r="AJ1356" i="1"/>
  <c r="AJ1348" i="1"/>
  <c r="AJ1340" i="1"/>
  <c r="AJ1332" i="1"/>
  <c r="AJ1324" i="1"/>
  <c r="AJ1316" i="1"/>
  <c r="AJ1308" i="1"/>
  <c r="AJ1300" i="1"/>
  <c r="AJ1292" i="1"/>
  <c r="AJ1284" i="1"/>
  <c r="AJ1276" i="1"/>
  <c r="AJ1268" i="1"/>
  <c r="AJ1260" i="1"/>
  <c r="AJ1252" i="1"/>
  <c r="AJ1244" i="1"/>
  <c r="AJ1236" i="1"/>
  <c r="AJ1228" i="1"/>
  <c r="AJ1220" i="1"/>
  <c r="AJ1212" i="1"/>
  <c r="AJ1204" i="1"/>
  <c r="AI2002" i="1"/>
  <c r="AI1938" i="1"/>
  <c r="AI1874" i="1"/>
  <c r="AI1810" i="1"/>
  <c r="AI1746" i="1"/>
  <c r="AI1682" i="1"/>
  <c r="AI1618" i="1"/>
  <c r="AI1554" i="1"/>
  <c r="AJ1501" i="1"/>
  <c r="AJ1469" i="1"/>
  <c r="AJ1437" i="1"/>
  <c r="AI1406" i="1"/>
  <c r="AJ1381" i="1"/>
  <c r="AI1364" i="1"/>
  <c r="AI1356" i="1"/>
  <c r="AI1348" i="1"/>
  <c r="AI1340" i="1"/>
  <c r="AI1332" i="1"/>
  <c r="AI1324" i="1"/>
  <c r="AI1316" i="1"/>
  <c r="AI1308" i="1"/>
  <c r="AI1300" i="1"/>
  <c r="AI1292" i="1"/>
  <c r="AI1284" i="1"/>
  <c r="AI1276" i="1"/>
  <c r="AI1268" i="1"/>
  <c r="AI1260" i="1"/>
  <c r="AI1252" i="1"/>
  <c r="AI1244" i="1"/>
  <c r="AI1236" i="1"/>
  <c r="AI1228" i="1"/>
  <c r="AI1220" i="1"/>
  <c r="AI1212" i="1"/>
  <c r="AI1204" i="1"/>
  <c r="AI1196" i="1"/>
  <c r="AI1188" i="1"/>
  <c r="AI1180" i="1"/>
  <c r="AI1172" i="1"/>
  <c r="AI1164" i="1"/>
  <c r="AI1156" i="1"/>
  <c r="AI1148" i="1"/>
  <c r="AI1140" i="1"/>
  <c r="AI1132" i="1"/>
  <c r="AI1124" i="1"/>
  <c r="AI1116" i="1"/>
  <c r="AI1108" i="1"/>
  <c r="AI1100" i="1"/>
  <c r="AI1092" i="1"/>
  <c r="AI1084" i="1"/>
  <c r="AI1076" i="1"/>
  <c r="AI1068" i="1"/>
  <c r="AI1060" i="1"/>
  <c r="AI1052" i="1"/>
  <c r="AI1044" i="1"/>
  <c r="AI1036" i="1"/>
  <c r="AI1028" i="1"/>
  <c r="AI1020" i="1"/>
  <c r="AI1012" i="1"/>
  <c r="AI1004" i="1"/>
  <c r="AI996" i="1"/>
  <c r="AI988" i="1"/>
  <c r="AI980" i="1"/>
  <c r="AI972" i="1"/>
  <c r="AI964" i="1"/>
  <c r="AI956" i="1"/>
  <c r="AI948" i="1"/>
  <c r="AI940" i="1"/>
  <c r="AI932" i="1"/>
  <c r="AI924" i="1"/>
  <c r="AI916" i="1"/>
  <c r="AI908" i="1"/>
  <c r="AI900" i="1"/>
  <c r="AI892" i="1"/>
  <c r="AI884" i="1"/>
  <c r="AI876" i="1"/>
  <c r="AI868" i="1"/>
  <c r="AI860" i="1"/>
  <c r="AI852" i="1"/>
  <c r="AI844" i="1"/>
  <c r="AI836" i="1"/>
  <c r="AI828" i="1"/>
  <c r="AI820" i="1"/>
  <c r="AI812" i="1"/>
  <c r="AI804" i="1"/>
  <c r="AI796" i="1"/>
  <c r="AJ2001" i="1"/>
  <c r="AJ1937" i="1"/>
  <c r="AJ1873" i="1"/>
  <c r="AJ1809" i="1"/>
  <c r="AJ1745" i="1"/>
  <c r="AJ1681" i="1"/>
  <c r="AJ1617" i="1"/>
  <c r="AJ1553" i="1"/>
  <c r="AI1498" i="1"/>
  <c r="AI1466" i="1"/>
  <c r="AI1434" i="1"/>
  <c r="AJ1405" i="1"/>
  <c r="AI1378" i="1"/>
  <c r="AJ1363" i="1"/>
  <c r="AJ1355" i="1"/>
  <c r="AJ1347" i="1"/>
  <c r="AJ1339" i="1"/>
  <c r="AJ1331" i="1"/>
  <c r="AJ1323" i="1"/>
  <c r="AJ1315" i="1"/>
  <c r="AJ1307" i="1"/>
  <c r="AJ1299" i="1"/>
  <c r="AJ1291" i="1"/>
  <c r="AJ1283" i="1"/>
  <c r="AJ1275" i="1"/>
  <c r="AJ1267" i="1"/>
  <c r="AJ1259" i="1"/>
  <c r="AJ1251" i="1"/>
  <c r="AJ1243" i="1"/>
  <c r="AJ1235" i="1"/>
  <c r="AJ1227" i="1"/>
  <c r="AJ1219" i="1"/>
  <c r="AJ1211" i="1"/>
  <c r="AJ1203" i="1"/>
  <c r="AJ1195" i="1"/>
  <c r="AJ1187" i="1"/>
  <c r="AJ1179" i="1"/>
  <c r="AJ1171" i="1"/>
  <c r="AJ1163" i="1"/>
  <c r="AJ1155" i="1"/>
  <c r="AJ1147" i="1"/>
  <c r="AJ1139" i="1"/>
  <c r="AJ1131" i="1"/>
  <c r="AJ1123" i="1"/>
  <c r="AJ1115" i="1"/>
  <c r="AJ1107" i="1"/>
  <c r="AJ1099" i="1"/>
  <c r="AJ1091" i="1"/>
  <c r="AJ1083" i="1"/>
  <c r="AJ1075" i="1"/>
  <c r="AJ1067" i="1"/>
  <c r="AJ1059" i="1"/>
  <c r="AJ1051" i="1"/>
  <c r="AJ1043" i="1"/>
  <c r="AJ1035" i="1"/>
  <c r="AJ1027" i="1"/>
  <c r="AJ1019" i="1"/>
  <c r="AJ1011" i="1"/>
  <c r="AJ1003" i="1"/>
  <c r="AJ995" i="1"/>
  <c r="AJ987" i="1"/>
  <c r="AJ979" i="1"/>
  <c r="AJ971" i="1"/>
  <c r="AJ963" i="1"/>
  <c r="AJ955" i="1"/>
  <c r="AJ947" i="1"/>
  <c r="AJ939" i="1"/>
  <c r="AJ931" i="1"/>
  <c r="AJ923" i="1"/>
  <c r="AJ915" i="1"/>
  <c r="AJ907" i="1"/>
  <c r="AJ899" i="1"/>
  <c r="AJ891" i="1"/>
  <c r="AJ883" i="1"/>
  <c r="AJ875" i="1"/>
  <c r="AJ867" i="1"/>
  <c r="AJ859" i="1"/>
  <c r="AJ851" i="1"/>
  <c r="AJ843" i="1"/>
  <c r="AJ835" i="1"/>
  <c r="AJ827" i="1"/>
  <c r="AJ819" i="1"/>
  <c r="AJ811" i="1"/>
  <c r="AJ803" i="1"/>
  <c r="AJ795" i="1"/>
  <c r="AI1994" i="1"/>
  <c r="AI1930" i="1"/>
  <c r="AI1866" i="1"/>
  <c r="AI1802" i="1"/>
  <c r="AI1738" i="1"/>
  <c r="AI1674" i="1"/>
  <c r="AI1610" i="1"/>
  <c r="AI1546" i="1"/>
  <c r="AJ1497" i="1"/>
  <c r="AJ1465" i="1"/>
  <c r="AJ1433" i="1"/>
  <c r="AI1402" i="1"/>
  <c r="AJ1377" i="1"/>
  <c r="AI1363" i="1"/>
  <c r="AI1355" i="1"/>
  <c r="AI1347" i="1"/>
  <c r="AI1339" i="1"/>
  <c r="AI1331" i="1"/>
  <c r="AI1323" i="1"/>
  <c r="AI1315" i="1"/>
  <c r="AI1307" i="1"/>
  <c r="AI1299" i="1"/>
  <c r="AI1291" i="1"/>
  <c r="AI1283" i="1"/>
  <c r="AI1275" i="1"/>
  <c r="AI1267" i="1"/>
  <c r="AI1259" i="1"/>
  <c r="AI1251" i="1"/>
  <c r="AI1243" i="1"/>
  <c r="AI1235" i="1"/>
  <c r="AI1227" i="1"/>
  <c r="AI1219" i="1"/>
  <c r="AI1211" i="1"/>
  <c r="AI1203" i="1"/>
  <c r="AI1195" i="1"/>
  <c r="AI1187" i="1"/>
  <c r="AI1179" i="1"/>
  <c r="AI1171" i="1"/>
  <c r="AI1163" i="1"/>
  <c r="AI1155" i="1"/>
  <c r="AI1147" i="1"/>
  <c r="AI1139" i="1"/>
  <c r="AI1131" i="1"/>
  <c r="AI1123" i="1"/>
  <c r="AI1115" i="1"/>
  <c r="AI1107" i="1"/>
  <c r="AI1099" i="1"/>
  <c r="AI1091" i="1"/>
  <c r="AI1083" i="1"/>
  <c r="AI1075" i="1"/>
  <c r="AI1067" i="1"/>
  <c r="AI1059" i="1"/>
  <c r="AI1051" i="1"/>
  <c r="AI1043" i="1"/>
  <c r="AI1035" i="1"/>
  <c r="AI1027" i="1"/>
  <c r="AI1019" i="1"/>
  <c r="AI1011" i="1"/>
  <c r="AI1003" i="1"/>
  <c r="AI995" i="1"/>
  <c r="AI987" i="1"/>
  <c r="AI979" i="1"/>
  <c r="AI971" i="1"/>
  <c r="AI963" i="1"/>
  <c r="AI955" i="1"/>
  <c r="AI947" i="1"/>
  <c r="AI939" i="1"/>
  <c r="AI931" i="1"/>
  <c r="AI923" i="1"/>
  <c r="AI915" i="1"/>
  <c r="AI907" i="1"/>
  <c r="AI899" i="1"/>
  <c r="AI891" i="1"/>
  <c r="AI883" i="1"/>
  <c r="AI875" i="1"/>
  <c r="AI867" i="1"/>
  <c r="AI859" i="1"/>
  <c r="AI851" i="1"/>
  <c r="AI843" i="1"/>
  <c r="AI835" i="1"/>
  <c r="AI827" i="1"/>
  <c r="AI819" i="1"/>
  <c r="AI811" i="1"/>
  <c r="AI803" i="1"/>
  <c r="AI795" i="1"/>
  <c r="AJ1993" i="1"/>
  <c r="AJ1929" i="1"/>
  <c r="AJ1865" i="1"/>
  <c r="AJ1801" i="1"/>
  <c r="AJ1737" i="1"/>
  <c r="AJ1673" i="1"/>
  <c r="AJ1609" i="1"/>
  <c r="AJ1545" i="1"/>
  <c r="AJ1494" i="1"/>
  <c r="AJ1462" i="1"/>
  <c r="AJ1430" i="1"/>
  <c r="AJ1401" i="1"/>
  <c r="AJ1374" i="1"/>
  <c r="AJ1362" i="1"/>
  <c r="AJ1354" i="1"/>
  <c r="AJ1346" i="1"/>
  <c r="AJ1338" i="1"/>
  <c r="AJ1330" i="1"/>
  <c r="AJ1322" i="1"/>
  <c r="AJ1314" i="1"/>
  <c r="AJ1306" i="1"/>
  <c r="AJ1298" i="1"/>
  <c r="AJ1290" i="1"/>
  <c r="AJ1282" i="1"/>
  <c r="AJ1274" i="1"/>
  <c r="AJ1266" i="1"/>
  <c r="AJ1258" i="1"/>
  <c r="AJ1250" i="1"/>
  <c r="AJ1242" i="1"/>
  <c r="AJ1234" i="1"/>
  <c r="AJ1226" i="1"/>
  <c r="AJ1218" i="1"/>
  <c r="AJ1210" i="1"/>
  <c r="AJ1202" i="1"/>
  <c r="AJ1194" i="1"/>
  <c r="AJ1186" i="1"/>
  <c r="AJ1178" i="1"/>
  <c r="AJ1170" i="1"/>
  <c r="AJ1162" i="1"/>
  <c r="AJ1154" i="1"/>
  <c r="AJ1146" i="1"/>
  <c r="AJ1138" i="1"/>
  <c r="AJ1130" i="1"/>
  <c r="AJ1122" i="1"/>
  <c r="AJ1114" i="1"/>
  <c r="AJ1106" i="1"/>
  <c r="AJ1098" i="1"/>
  <c r="AJ1090" i="1"/>
  <c r="AJ1082" i="1"/>
  <c r="AJ1074" i="1"/>
  <c r="AJ1066" i="1"/>
  <c r="AJ1058" i="1"/>
  <c r="AJ1050" i="1"/>
  <c r="AJ1042" i="1"/>
  <c r="AJ1034" i="1"/>
  <c r="AJ1026" i="1"/>
  <c r="AJ1018" i="1"/>
  <c r="AJ1010" i="1"/>
  <c r="AJ1002" i="1"/>
  <c r="AJ994" i="1"/>
  <c r="AJ986" i="1"/>
  <c r="AJ978" i="1"/>
  <c r="AJ970" i="1"/>
  <c r="AJ962" i="1"/>
  <c r="AJ954" i="1"/>
  <c r="AJ946" i="1"/>
  <c r="AJ938" i="1"/>
  <c r="AJ930" i="1"/>
  <c r="AJ922" i="1"/>
  <c r="AJ914" i="1"/>
  <c r="AJ906" i="1"/>
  <c r="AJ898" i="1"/>
  <c r="AJ890" i="1"/>
  <c r="AJ882" i="1"/>
  <c r="AJ874" i="1"/>
  <c r="AJ866" i="1"/>
  <c r="AJ858" i="1"/>
  <c r="AJ850" i="1"/>
  <c r="AJ842" i="1"/>
  <c r="AJ834" i="1"/>
  <c r="AJ826" i="1"/>
  <c r="AI1986" i="1"/>
  <c r="AI1922" i="1"/>
  <c r="AI1858" i="1"/>
  <c r="AI1794" i="1"/>
  <c r="AI1730" i="1"/>
  <c r="AI1666" i="1"/>
  <c r="AI1602" i="1"/>
  <c r="AI1538" i="1"/>
  <c r="AJ1493" i="1"/>
  <c r="AJ1461" i="1"/>
  <c r="AJ1429" i="1"/>
  <c r="AJ1398" i="1"/>
  <c r="AI1374" i="1"/>
  <c r="AI1362" i="1"/>
  <c r="AI1354" i="1"/>
  <c r="AI1346" i="1"/>
  <c r="AI1338" i="1"/>
  <c r="AI1330" i="1"/>
  <c r="AI1322" i="1"/>
  <c r="AI1314" i="1"/>
  <c r="AI1306" i="1"/>
  <c r="AI1298" i="1"/>
  <c r="AI1290" i="1"/>
  <c r="AI1282" i="1"/>
  <c r="AI1274" i="1"/>
  <c r="AI1266" i="1"/>
  <c r="AI1258" i="1"/>
  <c r="AI1250" i="1"/>
  <c r="AI1242" i="1"/>
  <c r="AI1234" i="1"/>
  <c r="AI1226" i="1"/>
  <c r="AI1218" i="1"/>
  <c r="AI1210" i="1"/>
  <c r="AI1202" i="1"/>
  <c r="AI1194" i="1"/>
  <c r="AI1186" i="1"/>
  <c r="AI1178" i="1"/>
  <c r="AI1170" i="1"/>
  <c r="AI1162" i="1"/>
  <c r="AI1154" i="1"/>
  <c r="AI1146" i="1"/>
  <c r="AI1138" i="1"/>
  <c r="AI1130" i="1"/>
  <c r="AI1122" i="1"/>
  <c r="AI1114" i="1"/>
  <c r="AI1106" i="1"/>
  <c r="AI1098" i="1"/>
  <c r="AI1090" i="1"/>
  <c r="AI1082" i="1"/>
  <c r="AI1074" i="1"/>
  <c r="AI1066" i="1"/>
  <c r="AI1058" i="1"/>
  <c r="AI1050" i="1"/>
  <c r="AI1042" i="1"/>
  <c r="AI1034" i="1"/>
  <c r="AI1026" i="1"/>
  <c r="AI1018" i="1"/>
  <c r="AI1010" i="1"/>
  <c r="AI1002" i="1"/>
  <c r="AI994" i="1"/>
  <c r="AI986" i="1"/>
  <c r="AI978" i="1"/>
  <c r="AI970" i="1"/>
  <c r="AI962" i="1"/>
  <c r="AI954" i="1"/>
  <c r="AI946" i="1"/>
  <c r="AI938" i="1"/>
  <c r="AI930" i="1"/>
  <c r="AI922" i="1"/>
  <c r="AI914" i="1"/>
  <c r="AI906" i="1"/>
  <c r="AI898" i="1"/>
  <c r="AI890" i="1"/>
  <c r="AI882" i="1"/>
  <c r="AI874" i="1"/>
  <c r="AI866" i="1"/>
  <c r="AI858" i="1"/>
  <c r="AI850" i="1"/>
  <c r="AI842" i="1"/>
  <c r="AI834" i="1"/>
  <c r="AI826" i="1"/>
  <c r="AJ1985" i="1"/>
  <c r="AJ1921" i="1"/>
  <c r="AJ1857" i="1"/>
  <c r="AJ1793" i="1"/>
  <c r="AJ1729" i="1"/>
  <c r="AJ1665" i="1"/>
  <c r="AJ1601" i="1"/>
  <c r="AJ1537" i="1"/>
  <c r="AI1490" i="1"/>
  <c r="AI1458" i="1"/>
  <c r="AI1426" i="1"/>
  <c r="AI1398" i="1"/>
  <c r="AJ1373" i="1"/>
  <c r="AJ1361" i="1"/>
  <c r="AJ1353" i="1"/>
  <c r="AJ1345" i="1"/>
  <c r="AJ1337" i="1"/>
  <c r="AJ1329" i="1"/>
  <c r="AJ1321" i="1"/>
  <c r="AJ1313" i="1"/>
  <c r="AJ1305" i="1"/>
  <c r="AJ1297" i="1"/>
  <c r="AJ1289" i="1"/>
  <c r="AJ1281" i="1"/>
  <c r="AJ1273" i="1"/>
  <c r="AJ1265" i="1"/>
  <c r="AJ1257" i="1"/>
  <c r="AJ1249" i="1"/>
  <c r="AJ1241" i="1"/>
  <c r="AJ1233" i="1"/>
  <c r="AJ1225" i="1"/>
  <c r="AJ1217" i="1"/>
  <c r="AJ1209" i="1"/>
  <c r="AJ1201" i="1"/>
  <c r="AJ1193" i="1"/>
  <c r="AJ1185" i="1"/>
  <c r="AJ1177" i="1"/>
  <c r="AJ1169" i="1"/>
  <c r="AJ1161" i="1"/>
  <c r="AJ1153" i="1"/>
  <c r="AJ1145" i="1"/>
  <c r="AJ1137" i="1"/>
  <c r="AJ1129" i="1"/>
  <c r="AJ1121" i="1"/>
  <c r="AJ1113" i="1"/>
  <c r="AJ1105" i="1"/>
  <c r="AJ1097" i="1"/>
  <c r="AJ1089" i="1"/>
  <c r="AJ1081" i="1"/>
  <c r="AJ1073" i="1"/>
  <c r="AJ1065" i="1"/>
  <c r="AJ1057" i="1"/>
  <c r="AJ1049" i="1"/>
  <c r="AJ1041" i="1"/>
  <c r="AJ1033" i="1"/>
  <c r="AJ1025" i="1"/>
  <c r="AJ1017" i="1"/>
  <c r="AJ1009" i="1"/>
  <c r="AJ1001" i="1"/>
  <c r="AJ993" i="1"/>
  <c r="AJ985" i="1"/>
  <c r="AJ977" i="1"/>
  <c r="AJ969" i="1"/>
  <c r="AJ961" i="1"/>
  <c r="AJ953" i="1"/>
  <c r="AJ945" i="1"/>
  <c r="AJ937" i="1"/>
  <c r="AJ929" i="1"/>
  <c r="AJ921" i="1"/>
  <c r="AJ913" i="1"/>
  <c r="AJ905" i="1"/>
  <c r="AJ897" i="1"/>
  <c r="AJ889" i="1"/>
  <c r="AJ881" i="1"/>
  <c r="AJ873" i="1"/>
  <c r="AJ865" i="1"/>
  <c r="AJ857" i="1"/>
  <c r="AJ849" i="1"/>
  <c r="AJ841" i="1"/>
  <c r="AJ833" i="1"/>
  <c r="AJ825" i="1"/>
  <c r="AJ817" i="1"/>
  <c r="AJ809" i="1"/>
  <c r="AJ801" i="1"/>
  <c r="AJ793" i="1"/>
  <c r="AI2042" i="1"/>
  <c r="AI1978" i="1"/>
  <c r="AI1914" i="1"/>
  <c r="AI1850" i="1"/>
  <c r="AI1786" i="1"/>
  <c r="AI1722" i="1"/>
  <c r="AI1658" i="1"/>
  <c r="AI1594" i="1"/>
  <c r="AI1530" i="1"/>
  <c r="AJ1489" i="1"/>
  <c r="AJ1457" i="1"/>
  <c r="AJ1425" i="1"/>
  <c r="AJ1397" i="1"/>
  <c r="AI1370" i="1"/>
  <c r="AI1361" i="1"/>
  <c r="AI1353" i="1"/>
  <c r="AI1345" i="1"/>
  <c r="AI1337" i="1"/>
  <c r="AI1329" i="1"/>
  <c r="AI1321" i="1"/>
  <c r="AI1313" i="1"/>
  <c r="AI1305" i="1"/>
  <c r="AI1297" i="1"/>
  <c r="AI1289" i="1"/>
  <c r="AI1281" i="1"/>
  <c r="AI1273" i="1"/>
  <c r="AI1265" i="1"/>
  <c r="AI1257" i="1"/>
  <c r="AI1249" i="1"/>
  <c r="AI1241" i="1"/>
  <c r="AI1233" i="1"/>
  <c r="AI1225" i="1"/>
  <c r="AI1217" i="1"/>
  <c r="AI1209" i="1"/>
  <c r="AI1201" i="1"/>
  <c r="AI1193" i="1"/>
  <c r="AI1185" i="1"/>
  <c r="AI1177" i="1"/>
  <c r="AI1169" i="1"/>
  <c r="AI1161" i="1"/>
  <c r="AI1153" i="1"/>
  <c r="AI1145" i="1"/>
  <c r="AI1137" i="1"/>
  <c r="AI1129" i="1"/>
  <c r="AI1121" i="1"/>
  <c r="AI1113" i="1"/>
  <c r="AI1105" i="1"/>
  <c r="AI1097" i="1"/>
  <c r="AI1089" i="1"/>
  <c r="AI1081" i="1"/>
  <c r="AI1073" i="1"/>
  <c r="AI1065" i="1"/>
  <c r="AI1057" i="1"/>
  <c r="AI1049" i="1"/>
  <c r="AI1041" i="1"/>
  <c r="AI1033" i="1"/>
  <c r="AI1025" i="1"/>
  <c r="AI1017" i="1"/>
  <c r="AI1009" i="1"/>
  <c r="AI1001" i="1"/>
  <c r="AI993" i="1"/>
  <c r="AI985" i="1"/>
  <c r="AI977" i="1"/>
  <c r="AI969" i="1"/>
  <c r="AI961" i="1"/>
  <c r="AI953" i="1"/>
  <c r="AI945" i="1"/>
  <c r="AI937" i="1"/>
  <c r="AI929" i="1"/>
  <c r="AI921" i="1"/>
  <c r="AI913" i="1"/>
  <c r="AI905" i="1"/>
  <c r="AI897" i="1"/>
  <c r="AI889" i="1"/>
  <c r="AI881" i="1"/>
  <c r="AI873" i="1"/>
  <c r="AI865" i="1"/>
  <c r="AI857" i="1"/>
  <c r="AI849" i="1"/>
  <c r="AI841" i="1"/>
  <c r="AI833" i="1"/>
  <c r="AI825" i="1"/>
  <c r="AI817" i="1"/>
  <c r="AI809" i="1"/>
  <c r="AI801" i="1"/>
  <c r="AJ2041" i="1"/>
  <c r="AJ1977" i="1"/>
  <c r="AJ1913" i="1"/>
  <c r="AJ1849" i="1"/>
  <c r="AJ1785" i="1"/>
  <c r="AJ1721" i="1"/>
  <c r="AJ1657" i="1"/>
  <c r="AJ1593" i="1"/>
  <c r="AJ1529" i="1"/>
  <c r="AJ1486" i="1"/>
  <c r="AJ1454" i="1"/>
  <c r="AJ1422" i="1"/>
  <c r="AI1394" i="1"/>
  <c r="AJ1369" i="1"/>
  <c r="AJ1360" i="1"/>
  <c r="AJ1352" i="1"/>
  <c r="AJ1344" i="1"/>
  <c r="AJ1336" i="1"/>
  <c r="AJ1328" i="1"/>
  <c r="AJ1320" i="1"/>
  <c r="AJ1312" i="1"/>
  <c r="AJ1304" i="1"/>
  <c r="AJ1296" i="1"/>
  <c r="AJ1288" i="1"/>
  <c r="AJ1280" i="1"/>
  <c r="AJ1272" i="1"/>
  <c r="AJ1264" i="1"/>
  <c r="AJ1256" i="1"/>
  <c r="AJ1248" i="1"/>
  <c r="AJ1240" i="1"/>
  <c r="AJ1232" i="1"/>
  <c r="AJ1224" i="1"/>
  <c r="AJ1216" i="1"/>
  <c r="AJ1208" i="1"/>
  <c r="AI2034" i="1"/>
  <c r="AI1970" i="1"/>
  <c r="AI1906" i="1"/>
  <c r="AI1842" i="1"/>
  <c r="AI1778" i="1"/>
  <c r="AI1714" i="1"/>
  <c r="AI1650" i="1"/>
  <c r="AI1586" i="1"/>
  <c r="AI1522" i="1"/>
  <c r="AJ1485" i="1"/>
  <c r="AJ1453" i="1"/>
  <c r="AJ1421" i="1"/>
  <c r="AJ1393" i="1"/>
  <c r="AJ1368" i="1"/>
  <c r="AI1360" i="1"/>
  <c r="AI1352" i="1"/>
  <c r="AI1344" i="1"/>
  <c r="AI1336" i="1"/>
  <c r="AI1328" i="1"/>
  <c r="AI1320" i="1"/>
  <c r="AI1312" i="1"/>
  <c r="AI1304" i="1"/>
  <c r="AI1296" i="1"/>
  <c r="AI1288" i="1"/>
  <c r="AI1280" i="1"/>
  <c r="AI1272" i="1"/>
  <c r="AI1264" i="1"/>
  <c r="AI1256" i="1"/>
  <c r="AI1248" i="1"/>
  <c r="AI1240" i="1"/>
  <c r="AI1232" i="1"/>
  <c r="AI1224" i="1"/>
  <c r="AI1216" i="1"/>
  <c r="AI1208" i="1"/>
  <c r="AI1200" i="1"/>
  <c r="AI1192" i="1"/>
  <c r="AI1184" i="1"/>
  <c r="AI1176" i="1"/>
  <c r="AI1168" i="1"/>
  <c r="AI1160" i="1"/>
  <c r="AI1152" i="1"/>
  <c r="AI1144" i="1"/>
  <c r="AI1136" i="1"/>
  <c r="AI1128" i="1"/>
  <c r="AI1120" i="1"/>
  <c r="AI1112" i="1"/>
  <c r="AI1104" i="1"/>
  <c r="AI1096" i="1"/>
  <c r="AI1088" i="1"/>
  <c r="AI1080" i="1"/>
  <c r="AI1072" i="1"/>
  <c r="AI1064" i="1"/>
  <c r="AI1056" i="1"/>
  <c r="AI1048" i="1"/>
  <c r="AI1040" i="1"/>
  <c r="AI1032" i="1"/>
  <c r="AI1024" i="1"/>
  <c r="AI1016" i="1"/>
  <c r="AI1008" i="1"/>
  <c r="AI1000" i="1"/>
  <c r="AI992" i="1"/>
  <c r="AI984" i="1"/>
  <c r="AI976" i="1"/>
  <c r="AI968" i="1"/>
  <c r="AI960" i="1"/>
  <c r="AI952" i="1"/>
  <c r="AI944" i="1"/>
  <c r="AI936" i="1"/>
  <c r="AI928" i="1"/>
  <c r="AI920" i="1"/>
  <c r="AI912" i="1"/>
  <c r="AI904" i="1"/>
  <c r="AI896" i="1"/>
  <c r="AI888" i="1"/>
  <c r="AI880" i="1"/>
  <c r="AI872" i="1"/>
  <c r="AI864" i="1"/>
  <c r="AI856" i="1"/>
  <c r="AI848" i="1"/>
  <c r="AI840" i="1"/>
  <c r="AI832" i="1"/>
  <c r="AI824" i="1"/>
  <c r="AI816" i="1"/>
  <c r="AI808" i="1"/>
  <c r="AI800" i="1"/>
  <c r="AJ2033" i="1"/>
  <c r="AJ1969" i="1"/>
  <c r="AJ1905" i="1"/>
  <c r="AJ1841" i="1"/>
  <c r="AJ1777" i="1"/>
  <c r="AJ1713" i="1"/>
  <c r="AJ1649" i="1"/>
  <c r="AJ1585" i="1"/>
  <c r="AJ1521" i="1"/>
  <c r="AI1482" i="1"/>
  <c r="AI1450" i="1"/>
  <c r="AI1418" i="1"/>
  <c r="AJ1390" i="1"/>
  <c r="AI1368" i="1"/>
  <c r="AJ1359" i="1"/>
  <c r="AJ1351" i="1"/>
  <c r="AJ1343" i="1"/>
  <c r="AJ1335" i="1"/>
  <c r="AJ1327" i="1"/>
  <c r="AJ1319" i="1"/>
  <c r="AJ1311" i="1"/>
  <c r="AJ1303" i="1"/>
  <c r="AJ1295" i="1"/>
  <c r="AJ1287" i="1"/>
  <c r="AJ1279" i="1"/>
  <c r="AJ1271" i="1"/>
  <c r="AJ1263" i="1"/>
  <c r="AJ1255" i="1"/>
  <c r="AJ1247" i="1"/>
  <c r="AJ1239" i="1"/>
  <c r="AJ1231" i="1"/>
  <c r="AJ1223" i="1"/>
  <c r="AJ1215" i="1"/>
  <c r="AJ1207" i="1"/>
  <c r="AJ1199" i="1"/>
  <c r="AJ1191" i="1"/>
  <c r="AJ1183" i="1"/>
  <c r="AJ1175" i="1"/>
  <c r="AJ1167" i="1"/>
  <c r="AJ1159" i="1"/>
  <c r="AJ1151" i="1"/>
  <c r="AJ1143" i="1"/>
  <c r="AJ1135" i="1"/>
  <c r="AJ1127" i="1"/>
  <c r="AJ1119" i="1"/>
  <c r="AJ1111" i="1"/>
  <c r="AJ1103" i="1"/>
  <c r="AJ1095" i="1"/>
  <c r="AJ1087" i="1"/>
  <c r="AJ1079" i="1"/>
  <c r="AJ1071" i="1"/>
  <c r="AJ1063" i="1"/>
  <c r="AJ1055" i="1"/>
  <c r="AJ1047" i="1"/>
  <c r="AJ1039" i="1"/>
  <c r="AJ1031" i="1"/>
  <c r="AJ1023" i="1"/>
  <c r="AJ1015" i="1"/>
  <c r="AJ1007" i="1"/>
  <c r="AJ999" i="1"/>
  <c r="AJ991" i="1"/>
  <c r="AJ1897" i="1"/>
  <c r="AI1570" i="1"/>
  <c r="AI1367" i="1"/>
  <c r="AJ1326" i="1"/>
  <c r="AI1286" i="1"/>
  <c r="AI1239" i="1"/>
  <c r="AI1199" i="1"/>
  <c r="AJ1174" i="1"/>
  <c r="AI1150" i="1"/>
  <c r="AJ1124" i="1"/>
  <c r="AJ1096" i="1"/>
  <c r="AI1071" i="1"/>
  <c r="AJ1046" i="1"/>
  <c r="AI1022" i="1"/>
  <c r="AJ996" i="1"/>
  <c r="AI974" i="1"/>
  <c r="AI951" i="1"/>
  <c r="AJ928" i="1"/>
  <c r="AI910" i="1"/>
  <c r="AI887" i="1"/>
  <c r="AJ864" i="1"/>
  <c r="AI846" i="1"/>
  <c r="AI823" i="1"/>
  <c r="AI807" i="1"/>
  <c r="AI792" i="1"/>
  <c r="AI784" i="1"/>
  <c r="AI776" i="1"/>
  <c r="AI768" i="1"/>
  <c r="AI760" i="1"/>
  <c r="AI752" i="1"/>
  <c r="AI744" i="1"/>
  <c r="AI736" i="1"/>
  <c r="AI728" i="1"/>
  <c r="AI720" i="1"/>
  <c r="AI712" i="1"/>
  <c r="AI704" i="1"/>
  <c r="AI696" i="1"/>
  <c r="AI688" i="1"/>
  <c r="AI680" i="1"/>
  <c r="AI672" i="1"/>
  <c r="AI664" i="1"/>
  <c r="AI656" i="1"/>
  <c r="AI648" i="1"/>
  <c r="AI640" i="1"/>
  <c r="AI632" i="1"/>
  <c r="AI624" i="1"/>
  <c r="AI616" i="1"/>
  <c r="AI608" i="1"/>
  <c r="AI600" i="1"/>
  <c r="AI592" i="1"/>
  <c r="AI584" i="1"/>
  <c r="AI576" i="1"/>
  <c r="AI568" i="1"/>
  <c r="AI560" i="1"/>
  <c r="AI552" i="1"/>
  <c r="AI544" i="1"/>
  <c r="AI536" i="1"/>
  <c r="AI528" i="1"/>
  <c r="AI520" i="1"/>
  <c r="AI512" i="1"/>
  <c r="AI504" i="1"/>
  <c r="AI496" i="1"/>
  <c r="AI488" i="1"/>
  <c r="AI480" i="1"/>
  <c r="AI472" i="1"/>
  <c r="AI464" i="1"/>
  <c r="AI456" i="1"/>
  <c r="AI448" i="1"/>
  <c r="AI440" i="1"/>
  <c r="AI432" i="1"/>
  <c r="AI424" i="1"/>
  <c r="AI416" i="1"/>
  <c r="AI408" i="1"/>
  <c r="AI400" i="1"/>
  <c r="AI392" i="1"/>
  <c r="AI384" i="1"/>
  <c r="AI376" i="1"/>
  <c r="AI368" i="1"/>
  <c r="AI360" i="1"/>
  <c r="AI352" i="1"/>
  <c r="AI344" i="1"/>
  <c r="AI336" i="1"/>
  <c r="AI328" i="1"/>
  <c r="AI320" i="1"/>
  <c r="AI312" i="1"/>
  <c r="AI1890" i="1"/>
  <c r="AI1514" i="1"/>
  <c r="AJ1366" i="1"/>
  <c r="AI1326" i="1"/>
  <c r="AI1279" i="1"/>
  <c r="AJ1238" i="1"/>
  <c r="AJ1198" i="1"/>
  <c r="AI1174" i="1"/>
  <c r="AJ1148" i="1"/>
  <c r="AJ1120" i="1"/>
  <c r="AI1095" i="1"/>
  <c r="AJ1070" i="1"/>
  <c r="AI1046" i="1"/>
  <c r="AJ1020" i="1"/>
  <c r="AJ992" i="1"/>
  <c r="AJ972" i="1"/>
  <c r="AJ950" i="1"/>
  <c r="AJ927" i="1"/>
  <c r="AJ908" i="1"/>
  <c r="AJ886" i="1"/>
  <c r="AJ863" i="1"/>
  <c r="AJ844" i="1"/>
  <c r="AJ822" i="1"/>
  <c r="AJ806" i="1"/>
  <c r="AJ791" i="1"/>
  <c r="AJ783" i="1"/>
  <c r="AJ775" i="1"/>
  <c r="AJ767" i="1"/>
  <c r="AJ759" i="1"/>
  <c r="AJ751" i="1"/>
  <c r="AJ743" i="1"/>
  <c r="AJ735" i="1"/>
  <c r="AJ727" i="1"/>
  <c r="AJ719" i="1"/>
  <c r="AJ711" i="1"/>
  <c r="AJ703" i="1"/>
  <c r="AJ695" i="1"/>
  <c r="AJ687" i="1"/>
  <c r="AJ679" i="1"/>
  <c r="AJ671" i="1"/>
  <c r="AJ663" i="1"/>
  <c r="AJ655" i="1"/>
  <c r="AJ647" i="1"/>
  <c r="AJ639" i="1"/>
  <c r="AJ631" i="1"/>
  <c r="AJ623" i="1"/>
  <c r="AJ615" i="1"/>
  <c r="AJ607" i="1"/>
  <c r="AJ599" i="1"/>
  <c r="AJ591" i="1"/>
  <c r="AJ583" i="1"/>
  <c r="AJ575" i="1"/>
  <c r="AJ567" i="1"/>
  <c r="AJ559" i="1"/>
  <c r="AJ551" i="1"/>
  <c r="AJ543" i="1"/>
  <c r="AJ535" i="1"/>
  <c r="AJ527" i="1"/>
  <c r="AJ519" i="1"/>
  <c r="AJ511" i="1"/>
  <c r="AJ503" i="1"/>
  <c r="AJ495" i="1"/>
  <c r="AJ487" i="1"/>
  <c r="AJ479" i="1"/>
  <c r="AJ471" i="1"/>
  <c r="AJ463" i="1"/>
  <c r="AJ455" i="1"/>
  <c r="AJ447" i="1"/>
  <c r="AJ439" i="1"/>
  <c r="AJ431" i="1"/>
  <c r="AJ423" i="1"/>
  <c r="AJ415" i="1"/>
  <c r="AJ407" i="1"/>
  <c r="AJ399" i="1"/>
  <c r="AJ391" i="1"/>
  <c r="AJ383" i="1"/>
  <c r="AJ375" i="1"/>
  <c r="AJ367" i="1"/>
  <c r="AJ359" i="1"/>
  <c r="AJ351" i="1"/>
  <c r="AJ343" i="1"/>
  <c r="AJ335" i="1"/>
  <c r="AJ327" i="1"/>
  <c r="AJ319" i="1"/>
  <c r="AJ311" i="1"/>
  <c r="AI1834" i="1"/>
  <c r="AJ1513" i="1"/>
  <c r="AI1366" i="1"/>
  <c r="AI1319" i="1"/>
  <c r="AJ1278" i="1"/>
  <c r="AI1238" i="1"/>
  <c r="AI1198" i="1"/>
  <c r="AJ1172" i="1"/>
  <c r="AJ1144" i="1"/>
  <c r="AI1119" i="1"/>
  <c r="AJ1094" i="1"/>
  <c r="AI1070" i="1"/>
  <c r="AJ1044" i="1"/>
  <c r="AJ1016" i="1"/>
  <c r="AI991" i="1"/>
  <c r="AJ968" i="1"/>
  <c r="AI950" i="1"/>
  <c r="AI927" i="1"/>
  <c r="AJ904" i="1"/>
  <c r="AI886" i="1"/>
  <c r="AI863" i="1"/>
  <c r="AJ840" i="1"/>
  <c r="AI822" i="1"/>
  <c r="AI806" i="1"/>
  <c r="AI791" i="1"/>
  <c r="AI783" i="1"/>
  <c r="AI775" i="1"/>
  <c r="AI767" i="1"/>
  <c r="AI759" i="1"/>
  <c r="AI751" i="1"/>
  <c r="AI743" i="1"/>
  <c r="AI735" i="1"/>
  <c r="AI727" i="1"/>
  <c r="AI719" i="1"/>
  <c r="AI711" i="1"/>
  <c r="AJ1833" i="1"/>
  <c r="AJ1509" i="1"/>
  <c r="AI1359" i="1"/>
  <c r="AJ1318" i="1"/>
  <c r="AI1278" i="1"/>
  <c r="AI1231" i="1"/>
  <c r="AJ1196" i="1"/>
  <c r="AJ1168" i="1"/>
  <c r="AI1143" i="1"/>
  <c r="AJ1118" i="1"/>
  <c r="AI1094" i="1"/>
  <c r="AJ1068" i="1"/>
  <c r="AJ1040" i="1"/>
  <c r="AI1015" i="1"/>
  <c r="AJ990" i="1"/>
  <c r="AJ967" i="1"/>
  <c r="AJ948" i="1"/>
  <c r="AJ926" i="1"/>
  <c r="AJ903" i="1"/>
  <c r="AJ884" i="1"/>
  <c r="AJ862" i="1"/>
  <c r="AJ839" i="1"/>
  <c r="AJ820" i="1"/>
  <c r="AJ804" i="1"/>
  <c r="AJ790" i="1"/>
  <c r="AJ782" i="1"/>
  <c r="AJ774" i="1"/>
  <c r="AJ766" i="1"/>
  <c r="AJ758" i="1"/>
  <c r="AJ750" i="1"/>
  <c r="AJ742" i="1"/>
  <c r="AJ734" i="1"/>
  <c r="AJ726" i="1"/>
  <c r="AJ718" i="1"/>
  <c r="AJ710" i="1"/>
  <c r="AJ702" i="1"/>
  <c r="AJ694" i="1"/>
  <c r="AJ686" i="1"/>
  <c r="AJ678" i="1"/>
  <c r="AJ670" i="1"/>
  <c r="AJ662" i="1"/>
  <c r="AJ654" i="1"/>
  <c r="AJ646" i="1"/>
  <c r="AJ638" i="1"/>
  <c r="AJ630" i="1"/>
  <c r="AJ622" i="1"/>
  <c r="AJ614" i="1"/>
  <c r="AJ606" i="1"/>
  <c r="AJ598" i="1"/>
  <c r="AJ590" i="1"/>
  <c r="AJ582" i="1"/>
  <c r="AJ574" i="1"/>
  <c r="AJ566" i="1"/>
  <c r="AJ558" i="1"/>
  <c r="AJ550" i="1"/>
  <c r="AJ542" i="1"/>
  <c r="AJ534" i="1"/>
  <c r="AJ526" i="1"/>
  <c r="AJ518" i="1"/>
  <c r="AJ510" i="1"/>
  <c r="AJ502" i="1"/>
  <c r="AJ494" i="1"/>
  <c r="AJ486" i="1"/>
  <c r="AJ478" i="1"/>
  <c r="AJ470" i="1"/>
  <c r="AJ462" i="1"/>
  <c r="AJ454" i="1"/>
  <c r="AJ446" i="1"/>
  <c r="AJ438" i="1"/>
  <c r="AJ430" i="1"/>
  <c r="AJ422" i="1"/>
  <c r="AJ414" i="1"/>
  <c r="AJ406" i="1"/>
  <c r="AJ398" i="1"/>
  <c r="AJ390" i="1"/>
  <c r="AJ382" i="1"/>
  <c r="AJ374" i="1"/>
  <c r="AJ366" i="1"/>
  <c r="AJ358" i="1"/>
  <c r="AJ350" i="1"/>
  <c r="AJ342" i="1"/>
  <c r="AJ334" i="1"/>
  <c r="AJ326" i="1"/>
  <c r="AJ318" i="1"/>
  <c r="AJ310" i="1"/>
  <c r="AI1826" i="1"/>
  <c r="AJ1481" i="1"/>
  <c r="AJ1358" i="1"/>
  <c r="AI1318" i="1"/>
  <c r="AI1271" i="1"/>
  <c r="AJ1230" i="1"/>
  <c r="AJ1192" i="1"/>
  <c r="AI1167" i="1"/>
  <c r="AJ1142" i="1"/>
  <c r="AI1118" i="1"/>
  <c r="AJ1092" i="1"/>
  <c r="AJ1064" i="1"/>
  <c r="AI1039" i="1"/>
  <c r="AJ1014" i="1"/>
  <c r="AI990" i="1"/>
  <c r="AI967" i="1"/>
  <c r="AJ944" i="1"/>
  <c r="AI926" i="1"/>
  <c r="AI903" i="1"/>
  <c r="AJ880" i="1"/>
  <c r="AI862" i="1"/>
  <c r="AI839" i="1"/>
  <c r="AJ818" i="1"/>
  <c r="AJ802" i="1"/>
  <c r="AI790" i="1"/>
  <c r="AI782" i="1"/>
  <c r="AI774" i="1"/>
  <c r="AI766" i="1"/>
  <c r="AI758" i="1"/>
  <c r="AI750" i="1"/>
  <c r="AI742" i="1"/>
  <c r="AI734" i="1"/>
  <c r="AI726" i="1"/>
  <c r="AI718" i="1"/>
  <c r="AI710" i="1"/>
  <c r="AI702" i="1"/>
  <c r="AI694" i="1"/>
  <c r="AI686" i="1"/>
  <c r="AI678" i="1"/>
  <c r="AI670" i="1"/>
  <c r="AI662" i="1"/>
  <c r="AI654" i="1"/>
  <c r="AI646" i="1"/>
  <c r="AI638" i="1"/>
  <c r="AI630" i="1"/>
  <c r="AI622" i="1"/>
  <c r="AI614" i="1"/>
  <c r="AI606" i="1"/>
  <c r="AI598" i="1"/>
  <c r="AI590" i="1"/>
  <c r="AI582" i="1"/>
  <c r="AI574" i="1"/>
  <c r="AI566" i="1"/>
  <c r="AI558" i="1"/>
  <c r="AI550" i="1"/>
  <c r="AI542" i="1"/>
  <c r="AI534" i="1"/>
  <c r="AI526" i="1"/>
  <c r="AI518" i="1"/>
  <c r="AI510" i="1"/>
  <c r="AI502" i="1"/>
  <c r="AI494" i="1"/>
  <c r="AI486" i="1"/>
  <c r="AI478" i="1"/>
  <c r="AI470" i="1"/>
  <c r="AI462" i="1"/>
  <c r="AI454" i="1"/>
  <c r="AI446" i="1"/>
  <c r="AI438" i="1"/>
  <c r="AI430" i="1"/>
  <c r="AI422" i="1"/>
  <c r="AI414" i="1"/>
  <c r="AI406" i="1"/>
  <c r="AI398" i="1"/>
  <c r="AI390" i="1"/>
  <c r="AI382" i="1"/>
  <c r="AI374" i="1"/>
  <c r="AI366" i="1"/>
  <c r="AI358" i="1"/>
  <c r="AI350" i="1"/>
  <c r="AI342" i="1"/>
  <c r="AI334" i="1"/>
  <c r="AI326" i="1"/>
  <c r="AI318" i="1"/>
  <c r="AI310" i="1"/>
  <c r="AI1770" i="1"/>
  <c r="AJ1478" i="1"/>
  <c r="AI1358" i="1"/>
  <c r="AI1311" i="1"/>
  <c r="AJ1270" i="1"/>
  <c r="AI1230" i="1"/>
  <c r="AI1191" i="1"/>
  <c r="AJ1166" i="1"/>
  <c r="AI1142" i="1"/>
  <c r="AJ1116" i="1"/>
  <c r="AJ1088" i="1"/>
  <c r="AI1063" i="1"/>
  <c r="AJ1038" i="1"/>
  <c r="AI1014" i="1"/>
  <c r="AJ988" i="1"/>
  <c r="AJ966" i="1"/>
  <c r="AJ943" i="1"/>
  <c r="AJ924" i="1"/>
  <c r="AJ902" i="1"/>
  <c r="AJ879" i="1"/>
  <c r="AJ860" i="1"/>
  <c r="AJ838" i="1"/>
  <c r="AI818" i="1"/>
  <c r="AI802" i="1"/>
  <c r="AJ789" i="1"/>
  <c r="AJ781" i="1"/>
  <c r="AJ773" i="1"/>
  <c r="AJ765" i="1"/>
  <c r="AJ757" i="1"/>
  <c r="AJ749" i="1"/>
  <c r="AJ741" i="1"/>
  <c r="AJ733" i="1"/>
  <c r="AJ725" i="1"/>
  <c r="AJ717" i="1"/>
  <c r="AJ709" i="1"/>
  <c r="AJ701" i="1"/>
  <c r="AJ693" i="1"/>
  <c r="AJ685" i="1"/>
  <c r="AJ677" i="1"/>
  <c r="AJ669" i="1"/>
  <c r="AJ661" i="1"/>
  <c r="AJ653" i="1"/>
  <c r="AJ645" i="1"/>
  <c r="AJ637" i="1"/>
  <c r="AJ629" i="1"/>
  <c r="AJ621" i="1"/>
  <c r="AJ613" i="1"/>
  <c r="AJ605" i="1"/>
  <c r="AJ597" i="1"/>
  <c r="AJ589" i="1"/>
  <c r="AJ581" i="1"/>
  <c r="AJ573" i="1"/>
  <c r="AJ565" i="1"/>
  <c r="AJ557" i="1"/>
  <c r="AJ549" i="1"/>
  <c r="AJ541" i="1"/>
  <c r="AJ533" i="1"/>
  <c r="AJ525" i="1"/>
  <c r="AJ517" i="1"/>
  <c r="AJ509" i="1"/>
  <c r="AJ501" i="1"/>
  <c r="AJ493" i="1"/>
  <c r="AJ485" i="1"/>
  <c r="AJ477" i="1"/>
  <c r="AJ469" i="1"/>
  <c r="AJ461" i="1"/>
  <c r="AJ453" i="1"/>
  <c r="AJ445" i="1"/>
  <c r="AJ437" i="1"/>
  <c r="AJ429" i="1"/>
  <c r="AJ421" i="1"/>
  <c r="AJ413" i="1"/>
  <c r="AJ405" i="1"/>
  <c r="AJ397" i="1"/>
  <c r="AJ389" i="1"/>
  <c r="AJ381" i="1"/>
  <c r="AJ373" i="1"/>
  <c r="AJ365" i="1"/>
  <c r="AJ357" i="1"/>
  <c r="AJ349" i="1"/>
  <c r="AJ341" i="1"/>
  <c r="AJ333" i="1"/>
  <c r="AJ325" i="1"/>
  <c r="AJ317" i="1"/>
  <c r="AJ309" i="1"/>
  <c r="AJ1769" i="1"/>
  <c r="AJ1477" i="1"/>
  <c r="AI1351" i="1"/>
  <c r="AJ1310" i="1"/>
  <c r="AI1270" i="1"/>
  <c r="AI1223" i="1"/>
  <c r="AJ1190" i="1"/>
  <c r="AI1166" i="1"/>
  <c r="AJ1140" i="1"/>
  <c r="AJ1112" i="1"/>
  <c r="AI1087" i="1"/>
  <c r="AJ1062" i="1"/>
  <c r="AI1038" i="1"/>
  <c r="AJ1012" i="1"/>
  <c r="AJ984" i="1"/>
  <c r="AI966" i="1"/>
  <c r="AI943" i="1"/>
  <c r="AJ920" i="1"/>
  <c r="AI902" i="1"/>
  <c r="AI879" i="1"/>
  <c r="AJ856" i="1"/>
  <c r="AI838" i="1"/>
  <c r="AJ816" i="1"/>
  <c r="AJ800" i="1"/>
  <c r="AI789" i="1"/>
  <c r="AI781" i="1"/>
  <c r="AI773" i="1"/>
  <c r="AI765" i="1"/>
  <c r="AI757" i="1"/>
  <c r="AI749" i="1"/>
  <c r="AI741" i="1"/>
  <c r="AI733" i="1"/>
  <c r="AI725" i="1"/>
  <c r="AI717" i="1"/>
  <c r="AI709" i="1"/>
  <c r="AI701" i="1"/>
  <c r="AI693" i="1"/>
  <c r="AI685" i="1"/>
  <c r="AI677" i="1"/>
  <c r="AI669" i="1"/>
  <c r="AI661" i="1"/>
  <c r="AI653" i="1"/>
  <c r="AI645" i="1"/>
  <c r="AI637" i="1"/>
  <c r="AI629" i="1"/>
  <c r="AI621" i="1"/>
  <c r="AI613" i="1"/>
  <c r="AI605" i="1"/>
  <c r="AI597" i="1"/>
  <c r="AI589" i="1"/>
  <c r="AI581" i="1"/>
  <c r="AI573" i="1"/>
  <c r="AI565" i="1"/>
  <c r="AI557" i="1"/>
  <c r="AI549" i="1"/>
  <c r="AI541" i="1"/>
  <c r="AI533" i="1"/>
  <c r="AI525" i="1"/>
  <c r="AI517" i="1"/>
  <c r="AI509" i="1"/>
  <c r="AI501" i="1"/>
  <c r="AI493" i="1"/>
  <c r="AI485" i="1"/>
  <c r="AI477" i="1"/>
  <c r="AI469" i="1"/>
  <c r="AI461" i="1"/>
  <c r="AI453" i="1"/>
  <c r="AI445" i="1"/>
  <c r="AI437" i="1"/>
  <c r="AI429" i="1"/>
  <c r="AI421" i="1"/>
  <c r="AI413" i="1"/>
  <c r="AI405" i="1"/>
  <c r="AI397" i="1"/>
  <c r="AI389" i="1"/>
  <c r="AI381" i="1"/>
  <c r="AI373" i="1"/>
  <c r="AI365" i="1"/>
  <c r="AI357" i="1"/>
  <c r="AI349" i="1"/>
  <c r="AI341" i="1"/>
  <c r="AI333" i="1"/>
  <c r="AI325" i="1"/>
  <c r="AI317" i="1"/>
  <c r="AI309" i="1"/>
  <c r="AI1762" i="1"/>
  <c r="AJ1449" i="1"/>
  <c r="AJ1350" i="1"/>
  <c r="AI1310" i="1"/>
  <c r="AI1263" i="1"/>
  <c r="AJ1222" i="1"/>
  <c r="AI1190" i="1"/>
  <c r="AJ1164" i="1"/>
  <c r="AJ1136" i="1"/>
  <c r="AI1111" i="1"/>
  <c r="AJ1086" i="1"/>
  <c r="AI1062" i="1"/>
  <c r="AJ1036" i="1"/>
  <c r="AJ1008" i="1"/>
  <c r="AJ983" i="1"/>
  <c r="AJ964" i="1"/>
  <c r="AJ942" i="1"/>
  <c r="AJ919" i="1"/>
  <c r="AJ900" i="1"/>
  <c r="AJ878" i="1"/>
  <c r="AJ855" i="1"/>
  <c r="AJ836" i="1"/>
  <c r="AJ815" i="1"/>
  <c r="AJ799" i="1"/>
  <c r="AJ788" i="1"/>
  <c r="AJ780" i="1"/>
  <c r="AJ772" i="1"/>
  <c r="AJ764" i="1"/>
  <c r="AJ756" i="1"/>
  <c r="AJ748" i="1"/>
  <c r="AJ740" i="1"/>
  <c r="AJ732" i="1"/>
  <c r="AJ724" i="1"/>
  <c r="AJ716" i="1"/>
  <c r="AJ708" i="1"/>
  <c r="AJ700" i="1"/>
  <c r="AJ692" i="1"/>
  <c r="AJ684" i="1"/>
  <c r="AJ676" i="1"/>
  <c r="AJ668" i="1"/>
  <c r="AJ660" i="1"/>
  <c r="AJ652" i="1"/>
  <c r="AJ644" i="1"/>
  <c r="AJ636" i="1"/>
  <c r="AJ628" i="1"/>
  <c r="AJ620" i="1"/>
  <c r="AJ612" i="1"/>
  <c r="AJ604" i="1"/>
  <c r="AJ596" i="1"/>
  <c r="AJ588" i="1"/>
  <c r="AJ580" i="1"/>
  <c r="AJ572" i="1"/>
  <c r="AJ564" i="1"/>
  <c r="AJ556" i="1"/>
  <c r="AJ548" i="1"/>
  <c r="AJ540" i="1"/>
  <c r="AJ532" i="1"/>
  <c r="AJ524" i="1"/>
  <c r="AJ516" i="1"/>
  <c r="AJ508" i="1"/>
  <c r="AJ500" i="1"/>
  <c r="AJ492" i="1"/>
  <c r="AJ484" i="1"/>
  <c r="AJ476" i="1"/>
  <c r="AJ468" i="1"/>
  <c r="AJ460" i="1"/>
  <c r="AJ452" i="1"/>
  <c r="AJ444" i="1"/>
  <c r="AJ436" i="1"/>
  <c r="AJ428" i="1"/>
  <c r="AJ420" i="1"/>
  <c r="AJ412" i="1"/>
  <c r="AJ404" i="1"/>
  <c r="AJ396" i="1"/>
  <c r="AJ388" i="1"/>
  <c r="AJ380" i="1"/>
  <c r="AJ372" i="1"/>
  <c r="AJ364" i="1"/>
  <c r="AJ356" i="1"/>
  <c r="AJ348" i="1"/>
  <c r="AJ340" i="1"/>
  <c r="AJ332" i="1"/>
  <c r="AJ324" i="1"/>
  <c r="AJ316" i="1"/>
  <c r="AI1706" i="1"/>
  <c r="AJ1446" i="1"/>
  <c r="AI1350" i="1"/>
  <c r="AI1303" i="1"/>
  <c r="AJ1262" i="1"/>
  <c r="AI1222" i="1"/>
  <c r="AJ1188" i="1"/>
  <c r="AJ1160" i="1"/>
  <c r="AI1135" i="1"/>
  <c r="AJ1110" i="1"/>
  <c r="AI1086" i="1"/>
  <c r="AJ1060" i="1"/>
  <c r="AJ1032" i="1"/>
  <c r="AI1007" i="1"/>
  <c r="AI983" i="1"/>
  <c r="AJ960" i="1"/>
  <c r="AI942" i="1"/>
  <c r="AI919" i="1"/>
  <c r="AJ896" i="1"/>
  <c r="AI878" i="1"/>
  <c r="AI855" i="1"/>
  <c r="AJ832" i="1"/>
  <c r="AI815" i="1"/>
  <c r="AI799" i="1"/>
  <c r="AI788" i="1"/>
  <c r="AI780" i="1"/>
  <c r="AI772" i="1"/>
  <c r="AI764" i="1"/>
  <c r="AI756" i="1"/>
  <c r="AI748" i="1"/>
  <c r="AI740" i="1"/>
  <c r="AI732" i="1"/>
  <c r="AI724" i="1"/>
  <c r="AI716" i="1"/>
  <c r="AI708" i="1"/>
  <c r="AI2026" i="1"/>
  <c r="AJ1705" i="1"/>
  <c r="AJ1445" i="1"/>
  <c r="AI1343" i="1"/>
  <c r="AJ1302" i="1"/>
  <c r="AI1262" i="1"/>
  <c r="AI1215" i="1"/>
  <c r="AJ1184" i="1"/>
  <c r="AI1159" i="1"/>
  <c r="AJ1134" i="1"/>
  <c r="AI1110" i="1"/>
  <c r="AJ1084" i="1"/>
  <c r="AJ1056" i="1"/>
  <c r="AI1031" i="1"/>
  <c r="AJ1006" i="1"/>
  <c r="AJ982" i="1"/>
  <c r="AJ959" i="1"/>
  <c r="AJ940" i="1"/>
  <c r="AJ918" i="1"/>
  <c r="AJ895" i="1"/>
  <c r="AJ876" i="1"/>
  <c r="AJ854" i="1"/>
  <c r="AJ831" i="1"/>
  <c r="AJ814" i="1"/>
  <c r="AJ798" i="1"/>
  <c r="AJ787" i="1"/>
  <c r="AJ779" i="1"/>
  <c r="AJ771" i="1"/>
  <c r="AJ763" i="1"/>
  <c r="AJ755" i="1"/>
  <c r="AJ747" i="1"/>
  <c r="AJ739" i="1"/>
  <c r="AJ731" i="1"/>
  <c r="AJ723" i="1"/>
  <c r="AJ715" i="1"/>
  <c r="AJ707" i="1"/>
  <c r="AJ699" i="1"/>
  <c r="AJ691" i="1"/>
  <c r="AJ683" i="1"/>
  <c r="AJ675" i="1"/>
  <c r="AJ667" i="1"/>
  <c r="AJ659" i="1"/>
  <c r="AJ651" i="1"/>
  <c r="AJ643" i="1"/>
  <c r="AJ635" i="1"/>
  <c r="AJ627" i="1"/>
  <c r="AJ619" i="1"/>
  <c r="AJ611" i="1"/>
  <c r="AJ603" i="1"/>
  <c r="AJ595" i="1"/>
  <c r="AJ587" i="1"/>
  <c r="AJ579" i="1"/>
  <c r="AJ571" i="1"/>
  <c r="AJ563" i="1"/>
  <c r="AJ555" i="1"/>
  <c r="AJ547" i="1"/>
  <c r="AJ539" i="1"/>
  <c r="AJ531" i="1"/>
  <c r="AJ523" i="1"/>
  <c r="AJ515" i="1"/>
  <c r="AJ507" i="1"/>
  <c r="AJ499" i="1"/>
  <c r="AJ491" i="1"/>
  <c r="AJ483" i="1"/>
  <c r="AJ475" i="1"/>
  <c r="AJ467" i="1"/>
  <c r="AJ459" i="1"/>
  <c r="AJ451" i="1"/>
  <c r="AJ443" i="1"/>
  <c r="AJ435" i="1"/>
  <c r="AJ427" i="1"/>
  <c r="AJ419" i="1"/>
  <c r="AJ411" i="1"/>
  <c r="AJ403" i="1"/>
  <c r="AJ395" i="1"/>
  <c r="AJ387" i="1"/>
  <c r="AJ379" i="1"/>
  <c r="AJ371" i="1"/>
  <c r="AJ363" i="1"/>
  <c r="AJ355" i="1"/>
  <c r="AJ347" i="1"/>
  <c r="AJ339" i="1"/>
  <c r="AJ331" i="1"/>
  <c r="AJ323" i="1"/>
  <c r="AJ315" i="1"/>
  <c r="AJ307" i="1"/>
  <c r="AJ2025" i="1"/>
  <c r="AI1698" i="1"/>
  <c r="AJ1417" i="1"/>
  <c r="AJ1342" i="1"/>
  <c r="AI1302" i="1"/>
  <c r="AI1255" i="1"/>
  <c r="AJ1214" i="1"/>
  <c r="AI1183" i="1"/>
  <c r="AJ1158" i="1"/>
  <c r="AI1134" i="1"/>
  <c r="AJ1108" i="1"/>
  <c r="AJ1080" i="1"/>
  <c r="AI1055" i="1"/>
  <c r="AJ1030" i="1"/>
  <c r="AI1006" i="1"/>
  <c r="AI982" i="1"/>
  <c r="AI959" i="1"/>
  <c r="AJ936" i="1"/>
  <c r="AI918" i="1"/>
  <c r="AI895" i="1"/>
  <c r="AJ872" i="1"/>
  <c r="AI854" i="1"/>
  <c r="AI831" i="1"/>
  <c r="AI814" i="1"/>
  <c r="AI798" i="1"/>
  <c r="AI787" i="1"/>
  <c r="AI779" i="1"/>
  <c r="AI771" i="1"/>
  <c r="AI763" i="1"/>
  <c r="AI755" i="1"/>
  <c r="AI747" i="1"/>
  <c r="AI739" i="1"/>
  <c r="AI731" i="1"/>
  <c r="AI723" i="1"/>
  <c r="AI715" i="1"/>
  <c r="AI707" i="1"/>
  <c r="AI699" i="1"/>
  <c r="AI691" i="1"/>
  <c r="AI683" i="1"/>
  <c r="AI675" i="1"/>
  <c r="AI667" i="1"/>
  <c r="AI659" i="1"/>
  <c r="AI651" i="1"/>
  <c r="AI643" i="1"/>
  <c r="AI635" i="1"/>
  <c r="AI627" i="1"/>
  <c r="AI619" i="1"/>
  <c r="AI611" i="1"/>
  <c r="AI603" i="1"/>
  <c r="AI595" i="1"/>
  <c r="AI587" i="1"/>
  <c r="AI579" i="1"/>
  <c r="AI571" i="1"/>
  <c r="AI563" i="1"/>
  <c r="AI555" i="1"/>
  <c r="AI547" i="1"/>
  <c r="AI539" i="1"/>
  <c r="AI531" i="1"/>
  <c r="AI523" i="1"/>
  <c r="AI515" i="1"/>
  <c r="AI507" i="1"/>
  <c r="AI499" i="1"/>
  <c r="AI491" i="1"/>
  <c r="AI483" i="1"/>
  <c r="AI475" i="1"/>
  <c r="AI467" i="1"/>
  <c r="AI459" i="1"/>
  <c r="AI451" i="1"/>
  <c r="AI443" i="1"/>
  <c r="AI435" i="1"/>
  <c r="AI427" i="1"/>
  <c r="AI419" i="1"/>
  <c r="AI411" i="1"/>
  <c r="AI403" i="1"/>
  <c r="AI395" i="1"/>
  <c r="AI387" i="1"/>
  <c r="AI379" i="1"/>
  <c r="AI371" i="1"/>
  <c r="AI363" i="1"/>
  <c r="AI355" i="1"/>
  <c r="AI347" i="1"/>
  <c r="AI339" i="1"/>
  <c r="AI331" i="1"/>
  <c r="AI323" i="1"/>
  <c r="AI315" i="1"/>
  <c r="AI307" i="1"/>
  <c r="AI2018" i="1"/>
  <c r="AI1642" i="1"/>
  <c r="AJ1414" i="1"/>
  <c r="AI1342" i="1"/>
  <c r="AI1295" i="1"/>
  <c r="AJ1254" i="1"/>
  <c r="AI1214" i="1"/>
  <c r="AJ1182" i="1"/>
  <c r="AI1158" i="1"/>
  <c r="AJ1132" i="1"/>
  <c r="AJ1104" i="1"/>
  <c r="AI1079" i="1"/>
  <c r="AJ1054" i="1"/>
  <c r="AI1030" i="1"/>
  <c r="AJ1004" i="1"/>
  <c r="AJ980" i="1"/>
  <c r="AJ958" i="1"/>
  <c r="AJ935" i="1"/>
  <c r="AJ916" i="1"/>
  <c r="AJ894" i="1"/>
  <c r="AJ871" i="1"/>
  <c r="AJ852" i="1"/>
  <c r="AJ830" i="1"/>
  <c r="AJ812" i="1"/>
  <c r="AJ796" i="1"/>
  <c r="AJ786" i="1"/>
  <c r="AJ778" i="1"/>
  <c r="AJ770" i="1"/>
  <c r="AJ762" i="1"/>
  <c r="AJ754" i="1"/>
  <c r="AJ746" i="1"/>
  <c r="AJ738" i="1"/>
  <c r="AJ730" i="1"/>
  <c r="AJ722" i="1"/>
  <c r="AJ714" i="1"/>
  <c r="AJ706" i="1"/>
  <c r="AJ698" i="1"/>
  <c r="AJ690" i="1"/>
  <c r="AJ682" i="1"/>
  <c r="AJ674" i="1"/>
  <c r="AJ666" i="1"/>
  <c r="AJ658" i="1"/>
  <c r="AJ650" i="1"/>
  <c r="AJ642" i="1"/>
  <c r="AJ634" i="1"/>
  <c r="AJ626" i="1"/>
  <c r="AJ618" i="1"/>
  <c r="AJ610" i="1"/>
  <c r="AJ602" i="1"/>
  <c r="AJ594" i="1"/>
  <c r="AJ586" i="1"/>
  <c r="AJ578" i="1"/>
  <c r="AJ570" i="1"/>
  <c r="AJ562" i="1"/>
  <c r="AJ554" i="1"/>
  <c r="AJ546" i="1"/>
  <c r="AJ538" i="1"/>
  <c r="AJ530" i="1"/>
  <c r="AJ522" i="1"/>
  <c r="AJ514" i="1"/>
  <c r="AJ506" i="1"/>
  <c r="AJ498" i="1"/>
  <c r="AJ490" i="1"/>
  <c r="AJ482" i="1"/>
  <c r="AJ474" i="1"/>
  <c r="AJ466" i="1"/>
  <c r="AJ458" i="1"/>
  <c r="AJ450" i="1"/>
  <c r="AJ442" i="1"/>
  <c r="AJ434" i="1"/>
  <c r="AJ426" i="1"/>
  <c r="AJ418" i="1"/>
  <c r="AJ410" i="1"/>
  <c r="AJ402" i="1"/>
  <c r="AJ394" i="1"/>
  <c r="AJ386" i="1"/>
  <c r="AJ378" i="1"/>
  <c r="AJ370" i="1"/>
  <c r="AJ362" i="1"/>
  <c r="AJ354" i="1"/>
  <c r="AJ346" i="1"/>
  <c r="AJ338" i="1"/>
  <c r="AJ330" i="1"/>
  <c r="AJ322" i="1"/>
  <c r="AJ314" i="1"/>
  <c r="AI1962" i="1"/>
  <c r="AJ1641" i="1"/>
  <c r="AJ1413" i="1"/>
  <c r="AI1335" i="1"/>
  <c r="AJ1294" i="1"/>
  <c r="AI1254" i="1"/>
  <c r="AI1207" i="1"/>
  <c r="AI1182" i="1"/>
  <c r="AJ1156" i="1"/>
  <c r="AJ1128" i="1"/>
  <c r="AI1103" i="1"/>
  <c r="AJ1078" i="1"/>
  <c r="AI1054" i="1"/>
  <c r="AJ1028" i="1"/>
  <c r="AJ1000" i="1"/>
  <c r="AJ976" i="1"/>
  <c r="AI958" i="1"/>
  <c r="AI935" i="1"/>
  <c r="AJ912" i="1"/>
  <c r="AI894" i="1"/>
  <c r="AI871" i="1"/>
  <c r="AJ848" i="1"/>
  <c r="AI830" i="1"/>
  <c r="AJ810" i="1"/>
  <c r="AJ794" i="1"/>
  <c r="AI786" i="1"/>
  <c r="AI778" i="1"/>
  <c r="AI770" i="1"/>
  <c r="AI762" i="1"/>
  <c r="AI754" i="1"/>
  <c r="AI746" i="1"/>
  <c r="AI738" i="1"/>
  <c r="AI730" i="1"/>
  <c r="AI722" i="1"/>
  <c r="AI714" i="1"/>
  <c r="AI706" i="1"/>
  <c r="AI698" i="1"/>
  <c r="AI690" i="1"/>
  <c r="AI682" i="1"/>
  <c r="AI674" i="1"/>
  <c r="AI666" i="1"/>
  <c r="AI658" i="1"/>
  <c r="AI650" i="1"/>
  <c r="AI642" i="1"/>
  <c r="AI634" i="1"/>
  <c r="AI626" i="1"/>
  <c r="AI618" i="1"/>
  <c r="AI610" i="1"/>
  <c r="AI602" i="1"/>
  <c r="AI594" i="1"/>
  <c r="AI586" i="1"/>
  <c r="AI578" i="1"/>
  <c r="AI570" i="1"/>
  <c r="AI562" i="1"/>
  <c r="AI554" i="1"/>
  <c r="AI546" i="1"/>
  <c r="AI538" i="1"/>
  <c r="AI530" i="1"/>
  <c r="AI522" i="1"/>
  <c r="AI514" i="1"/>
  <c r="AI506" i="1"/>
  <c r="AI498" i="1"/>
  <c r="AI490" i="1"/>
  <c r="AI482" i="1"/>
  <c r="AI474" i="1"/>
  <c r="AI466" i="1"/>
  <c r="AI458" i="1"/>
  <c r="AI450" i="1"/>
  <c r="AI442" i="1"/>
  <c r="AI434" i="1"/>
  <c r="AI426" i="1"/>
  <c r="AI418" i="1"/>
  <c r="AI410" i="1"/>
  <c r="AI402" i="1"/>
  <c r="AI394" i="1"/>
  <c r="AI386" i="1"/>
  <c r="AI378" i="1"/>
  <c r="AI370" i="1"/>
  <c r="AI362" i="1"/>
  <c r="AI354" i="1"/>
  <c r="AI346" i="1"/>
  <c r="AI338" i="1"/>
  <c r="AI330" i="1"/>
  <c r="AI322" i="1"/>
  <c r="AI314" i="1"/>
  <c r="AJ1389" i="1"/>
  <c r="AI1175" i="1"/>
  <c r="AJ1024" i="1"/>
  <c r="AI911" i="1"/>
  <c r="AJ807" i="1"/>
  <c r="AJ753" i="1"/>
  <c r="AI713" i="1"/>
  <c r="AI684" i="1"/>
  <c r="AJ657" i="1"/>
  <c r="AI633" i="1"/>
  <c r="AJ608" i="1"/>
  <c r="AI583" i="1"/>
  <c r="AI556" i="1"/>
  <c r="AJ529" i="1"/>
  <c r="AI505" i="1"/>
  <c r="AJ480" i="1"/>
  <c r="AI455" i="1"/>
  <c r="AI428" i="1"/>
  <c r="AJ401" i="1"/>
  <c r="AI377" i="1"/>
  <c r="AJ352" i="1"/>
  <c r="AI327" i="1"/>
  <c r="AI305" i="1"/>
  <c r="AI297" i="1"/>
  <c r="AI289" i="1"/>
  <c r="AI281" i="1"/>
  <c r="AI273" i="1"/>
  <c r="AI265" i="1"/>
  <c r="AI257" i="1"/>
  <c r="AI249" i="1"/>
  <c r="AI241" i="1"/>
  <c r="AI233" i="1"/>
  <c r="AI225" i="1"/>
  <c r="AI217" i="1"/>
  <c r="AI209" i="1"/>
  <c r="AI201" i="1"/>
  <c r="AI193" i="1"/>
  <c r="AI185" i="1"/>
  <c r="AI177" i="1"/>
  <c r="AI169" i="1"/>
  <c r="AI161" i="1"/>
  <c r="AI153" i="1"/>
  <c r="AI145" i="1"/>
  <c r="AI137" i="1"/>
  <c r="AI129" i="1"/>
  <c r="AI121" i="1"/>
  <c r="AI113" i="1"/>
  <c r="AI105" i="1"/>
  <c r="AI97" i="1"/>
  <c r="AI89" i="1"/>
  <c r="AI81" i="1"/>
  <c r="AI73" i="1"/>
  <c r="AI65" i="1"/>
  <c r="AI57" i="1"/>
  <c r="AI49" i="1"/>
  <c r="AI41" i="1"/>
  <c r="AI33" i="1"/>
  <c r="AI25" i="1"/>
  <c r="AH32" i="1"/>
  <c r="AH40" i="1"/>
  <c r="AH48" i="1"/>
  <c r="AI1386" i="1"/>
  <c r="AJ1152" i="1"/>
  <c r="AI1334" i="1"/>
  <c r="AJ1150" i="1"/>
  <c r="AI999" i="1"/>
  <c r="AJ888" i="1"/>
  <c r="AJ792" i="1"/>
  <c r="AJ745" i="1"/>
  <c r="AI705" i="1"/>
  <c r="AJ680" i="1"/>
  <c r="AI655" i="1"/>
  <c r="AI628" i="1"/>
  <c r="AJ601" i="1"/>
  <c r="AI577" i="1"/>
  <c r="AJ552" i="1"/>
  <c r="AI527" i="1"/>
  <c r="AI500" i="1"/>
  <c r="AJ473" i="1"/>
  <c r="AI449" i="1"/>
  <c r="AJ424" i="1"/>
  <c r="AI399" i="1"/>
  <c r="AI372" i="1"/>
  <c r="AJ345" i="1"/>
  <c r="AI321" i="1"/>
  <c r="AJ303" i="1"/>
  <c r="AJ295" i="1"/>
  <c r="AJ287" i="1"/>
  <c r="AJ279" i="1"/>
  <c r="AJ271" i="1"/>
  <c r="AJ263" i="1"/>
  <c r="AJ255" i="1"/>
  <c r="AJ247" i="1"/>
  <c r="AJ239" i="1"/>
  <c r="AJ231" i="1"/>
  <c r="AJ223" i="1"/>
  <c r="AJ215" i="1"/>
  <c r="AJ207" i="1"/>
  <c r="AJ199" i="1"/>
  <c r="AJ191" i="1"/>
  <c r="AJ183" i="1"/>
  <c r="AJ175" i="1"/>
  <c r="AJ167" i="1"/>
  <c r="AJ159" i="1"/>
  <c r="AJ151" i="1"/>
  <c r="AJ143" i="1"/>
  <c r="AJ135" i="1"/>
  <c r="AJ127" i="1"/>
  <c r="AJ119" i="1"/>
  <c r="AJ111" i="1"/>
  <c r="AJ103" i="1"/>
  <c r="AJ95" i="1"/>
  <c r="AJ87" i="1"/>
  <c r="AJ79" i="1"/>
  <c r="AJ71" i="1"/>
  <c r="AJ63" i="1"/>
  <c r="AJ55" i="1"/>
  <c r="AJ47" i="1"/>
  <c r="AJ39" i="1"/>
  <c r="AJ31" i="1"/>
  <c r="AJ23" i="1"/>
  <c r="AG34" i="1"/>
  <c r="AG42" i="1"/>
  <c r="AI1327" i="1"/>
  <c r="AI1127" i="1"/>
  <c r="AJ998" i="1"/>
  <c r="AJ887" i="1"/>
  <c r="AJ785" i="1"/>
  <c r="AI745" i="1"/>
  <c r="AJ704" i="1"/>
  <c r="AI679" i="1"/>
  <c r="AI652" i="1"/>
  <c r="AJ625" i="1"/>
  <c r="AI601" i="1"/>
  <c r="AJ576" i="1"/>
  <c r="AI551" i="1"/>
  <c r="AI524" i="1"/>
  <c r="AJ497" i="1"/>
  <c r="AI473" i="1"/>
  <c r="AJ448" i="1"/>
  <c r="AI423" i="1"/>
  <c r="AI396" i="1"/>
  <c r="AJ369" i="1"/>
  <c r="AI345" i="1"/>
  <c r="AJ320" i="1"/>
  <c r="AI303" i="1"/>
  <c r="AI295" i="1"/>
  <c r="AI287" i="1"/>
  <c r="AI279" i="1"/>
  <c r="AI271" i="1"/>
  <c r="AI263" i="1"/>
  <c r="AI255" i="1"/>
  <c r="AI247" i="1"/>
  <c r="AI239" i="1"/>
  <c r="AI231" i="1"/>
  <c r="AI223" i="1"/>
  <c r="AI215" i="1"/>
  <c r="AI207" i="1"/>
  <c r="AI199" i="1"/>
  <c r="AI191" i="1"/>
  <c r="AI183" i="1"/>
  <c r="AI175" i="1"/>
  <c r="AI167" i="1"/>
  <c r="AI159" i="1"/>
  <c r="AI151" i="1"/>
  <c r="AI143" i="1"/>
  <c r="AI135" i="1"/>
  <c r="AI127" i="1"/>
  <c r="AI119" i="1"/>
  <c r="AI111" i="1"/>
  <c r="AI103" i="1"/>
  <c r="AI95" i="1"/>
  <c r="AI87" i="1"/>
  <c r="AI79" i="1"/>
  <c r="AI71" i="1"/>
  <c r="AI63" i="1"/>
  <c r="AI55" i="1"/>
  <c r="AI47" i="1"/>
  <c r="AI39" i="1"/>
  <c r="AI31" i="1"/>
  <c r="AI23" i="1"/>
  <c r="AH34" i="1"/>
  <c r="AH42" i="1"/>
  <c r="AI1294" i="1"/>
  <c r="AJ1126" i="1"/>
  <c r="AI998" i="1"/>
  <c r="AJ870" i="1"/>
  <c r="AI785" i="1"/>
  <c r="AJ744" i="1"/>
  <c r="AI703" i="1"/>
  <c r="AI676" i="1"/>
  <c r="AJ649" i="1"/>
  <c r="AI625" i="1"/>
  <c r="AJ600" i="1"/>
  <c r="AI575" i="1"/>
  <c r="AI548" i="1"/>
  <c r="AJ521" i="1"/>
  <c r="AI497" i="1"/>
  <c r="AJ472" i="1"/>
  <c r="AI447" i="1"/>
  <c r="AI420" i="1"/>
  <c r="AJ393" i="1"/>
  <c r="AI369" i="1"/>
  <c r="AJ344" i="1"/>
  <c r="AI319" i="1"/>
  <c r="AJ302" i="1"/>
  <c r="AJ294" i="1"/>
  <c r="AJ286" i="1"/>
  <c r="AJ278" i="1"/>
  <c r="AJ270" i="1"/>
  <c r="AJ262" i="1"/>
  <c r="AJ254" i="1"/>
  <c r="AJ246" i="1"/>
  <c r="AJ238" i="1"/>
  <c r="AJ230" i="1"/>
  <c r="AJ222" i="1"/>
  <c r="AJ214" i="1"/>
  <c r="AJ206" i="1"/>
  <c r="AJ198" i="1"/>
  <c r="AJ190" i="1"/>
  <c r="AJ182" i="1"/>
  <c r="AJ174" i="1"/>
  <c r="AJ166" i="1"/>
  <c r="AJ158" i="1"/>
  <c r="AJ150" i="1"/>
  <c r="AJ142" i="1"/>
  <c r="AJ134" i="1"/>
  <c r="AJ126" i="1"/>
  <c r="AJ118" i="1"/>
  <c r="AJ110" i="1"/>
  <c r="AJ102" i="1"/>
  <c r="AJ94" i="1"/>
  <c r="AJ86" i="1"/>
  <c r="AJ78" i="1"/>
  <c r="AJ70" i="1"/>
  <c r="AJ62" i="1"/>
  <c r="AJ54" i="1"/>
  <c r="AJ46" i="1"/>
  <c r="AJ38" i="1"/>
  <c r="AJ30" i="1"/>
  <c r="AG27" i="1"/>
  <c r="AG35" i="1"/>
  <c r="AG43" i="1"/>
  <c r="AI1287" i="1"/>
  <c r="AI1126" i="1"/>
  <c r="AJ975" i="1"/>
  <c r="AI870" i="1"/>
  <c r="AJ784" i="1"/>
  <c r="AJ737" i="1"/>
  <c r="AI700" i="1"/>
  <c r="AJ673" i="1"/>
  <c r="AI649" i="1"/>
  <c r="AJ624" i="1"/>
  <c r="AI599" i="1"/>
  <c r="AI572" i="1"/>
  <c r="AJ545" i="1"/>
  <c r="AI521" i="1"/>
  <c r="AJ496" i="1"/>
  <c r="AI471" i="1"/>
  <c r="AI444" i="1"/>
  <c r="AJ417" i="1"/>
  <c r="AI393" i="1"/>
  <c r="AJ368" i="1"/>
  <c r="AI343" i="1"/>
  <c r="AI316" i="1"/>
  <c r="AI302" i="1"/>
  <c r="AI294" i="1"/>
  <c r="AI286" i="1"/>
  <c r="AI278" i="1"/>
  <c r="AI270" i="1"/>
  <c r="AI262" i="1"/>
  <c r="AI254" i="1"/>
  <c r="AI246" i="1"/>
  <c r="AI238" i="1"/>
  <c r="AI230" i="1"/>
  <c r="AI222" i="1"/>
  <c r="AI214" i="1"/>
  <c r="AI206" i="1"/>
  <c r="AI198" i="1"/>
  <c r="AI190" i="1"/>
  <c r="AI182" i="1"/>
  <c r="AI174" i="1"/>
  <c r="AI166" i="1"/>
  <c r="AI158" i="1"/>
  <c r="AI150" i="1"/>
  <c r="AI142" i="1"/>
  <c r="AI134" i="1"/>
  <c r="AI126" i="1"/>
  <c r="AI118" i="1"/>
  <c r="AI110" i="1"/>
  <c r="AI102" i="1"/>
  <c r="AI94" i="1"/>
  <c r="AI86" i="1"/>
  <c r="AI78" i="1"/>
  <c r="AI70" i="1"/>
  <c r="AI62" i="1"/>
  <c r="AI54" i="1"/>
  <c r="AI46" i="1"/>
  <c r="AI38" i="1"/>
  <c r="AI30" i="1"/>
  <c r="AH27" i="1"/>
  <c r="AH35" i="1"/>
  <c r="AH43" i="1"/>
  <c r="AJ1286" i="1"/>
  <c r="AJ1102" i="1"/>
  <c r="AI975" i="1"/>
  <c r="AJ868" i="1"/>
  <c r="AJ777" i="1"/>
  <c r="AI737" i="1"/>
  <c r="AJ697" i="1"/>
  <c r="AI673" i="1"/>
  <c r="AJ648" i="1"/>
  <c r="AI623" i="1"/>
  <c r="AI596" i="1"/>
  <c r="AJ569" i="1"/>
  <c r="AI545" i="1"/>
  <c r="AI1247" i="1"/>
  <c r="AI1102" i="1"/>
  <c r="AJ974" i="1"/>
  <c r="AJ847" i="1"/>
  <c r="AI777" i="1"/>
  <c r="AJ736" i="1"/>
  <c r="AI697" i="1"/>
  <c r="AJ672" i="1"/>
  <c r="AI647" i="1"/>
  <c r="AI620" i="1"/>
  <c r="AJ593" i="1"/>
  <c r="AI569" i="1"/>
  <c r="AJ544" i="1"/>
  <c r="AI519" i="1"/>
  <c r="AI492" i="1"/>
  <c r="AJ465" i="1"/>
  <c r="AI441" i="1"/>
  <c r="AJ416" i="1"/>
  <c r="AI391" i="1"/>
  <c r="AJ1961" i="1"/>
  <c r="AJ1246" i="1"/>
  <c r="AI1898" i="1"/>
  <c r="AJ1206" i="1"/>
  <c r="AJ1076" i="1"/>
  <c r="AJ951" i="1"/>
  <c r="AJ828" i="1"/>
  <c r="AI769" i="1"/>
  <c r="AJ728" i="1"/>
  <c r="AI692" i="1"/>
  <c r="AJ665" i="1"/>
  <c r="AI641" i="1"/>
  <c r="AJ616" i="1"/>
  <c r="AI591" i="1"/>
  <c r="AI564" i="1"/>
  <c r="AJ537" i="1"/>
  <c r="AI513" i="1"/>
  <c r="AJ488" i="1"/>
  <c r="AI463" i="1"/>
  <c r="AI436" i="1"/>
  <c r="AJ409" i="1"/>
  <c r="AI385" i="1"/>
  <c r="AJ360" i="1"/>
  <c r="AI335" i="1"/>
  <c r="AJ308" i="1"/>
  <c r="AJ299" i="1"/>
  <c r="AJ291" i="1"/>
  <c r="AJ283" i="1"/>
  <c r="AJ275" i="1"/>
  <c r="AJ267" i="1"/>
  <c r="AJ259" i="1"/>
  <c r="AJ251" i="1"/>
  <c r="AJ243" i="1"/>
  <c r="AJ235" i="1"/>
  <c r="AJ227" i="1"/>
  <c r="AJ219" i="1"/>
  <c r="AJ211" i="1"/>
  <c r="AJ203" i="1"/>
  <c r="AJ195" i="1"/>
  <c r="AJ187" i="1"/>
  <c r="AJ179" i="1"/>
  <c r="AJ171" i="1"/>
  <c r="AJ163" i="1"/>
  <c r="AJ155" i="1"/>
  <c r="AJ147" i="1"/>
  <c r="AJ139" i="1"/>
  <c r="AJ131" i="1"/>
  <c r="AJ123" i="1"/>
  <c r="AJ115" i="1"/>
  <c r="AJ107" i="1"/>
  <c r="AJ99" i="1"/>
  <c r="AJ91" i="1"/>
  <c r="AJ83" i="1"/>
  <c r="AJ75" i="1"/>
  <c r="AJ67" i="1"/>
  <c r="AJ59" i="1"/>
  <c r="AJ51" i="1"/>
  <c r="AJ43" i="1"/>
  <c r="AJ35" i="1"/>
  <c r="AJ27" i="1"/>
  <c r="AG30" i="1"/>
  <c r="AG38" i="1"/>
  <c r="AG46" i="1"/>
  <c r="AI1634" i="1"/>
  <c r="AI1206" i="1"/>
  <c r="AJ1072" i="1"/>
  <c r="AJ934" i="1"/>
  <c r="AJ824" i="1"/>
  <c r="AJ768" i="1"/>
  <c r="AJ721" i="1"/>
  <c r="AJ689" i="1"/>
  <c r="AI665" i="1"/>
  <c r="AJ640" i="1"/>
  <c r="AI615" i="1"/>
  <c r="AI588" i="1"/>
  <c r="AJ561" i="1"/>
  <c r="AI537" i="1"/>
  <c r="AJ512" i="1"/>
  <c r="AI487" i="1"/>
  <c r="AI460" i="1"/>
  <c r="AJ433" i="1"/>
  <c r="AI409" i="1"/>
  <c r="AJ384" i="1"/>
  <c r="AI359" i="1"/>
  <c r="AI332" i="1"/>
  <c r="AI308" i="1"/>
  <c r="AI299" i="1"/>
  <c r="AI291" i="1"/>
  <c r="AI283" i="1"/>
  <c r="AI275" i="1"/>
  <c r="AI267" i="1"/>
  <c r="AI259" i="1"/>
  <c r="AI251" i="1"/>
  <c r="AI243" i="1"/>
  <c r="AI235" i="1"/>
  <c r="AI227" i="1"/>
  <c r="AI219" i="1"/>
  <c r="AI211" i="1"/>
  <c r="AI203" i="1"/>
  <c r="AI195" i="1"/>
  <c r="AI187" i="1"/>
  <c r="AI179" i="1"/>
  <c r="AI171" i="1"/>
  <c r="AI163" i="1"/>
  <c r="AI155" i="1"/>
  <c r="AI147" i="1"/>
  <c r="AI139" i="1"/>
  <c r="AI131" i="1"/>
  <c r="AI123" i="1"/>
  <c r="AI115" i="1"/>
  <c r="AI107" i="1"/>
  <c r="AI99" i="1"/>
  <c r="AI91" i="1"/>
  <c r="AI83" i="1"/>
  <c r="AI75" i="1"/>
  <c r="AI67" i="1"/>
  <c r="AI59" i="1"/>
  <c r="AI51" i="1"/>
  <c r="AI43" i="1"/>
  <c r="AI35" i="1"/>
  <c r="AI27" i="1"/>
  <c r="AH30" i="1"/>
  <c r="AH38" i="1"/>
  <c r="AH46" i="1"/>
  <c r="AI1578" i="1"/>
  <c r="AJ1200" i="1"/>
  <c r="AJ1052" i="1"/>
  <c r="AI934" i="1"/>
  <c r="AJ823" i="1"/>
  <c r="AJ761" i="1"/>
  <c r="AI721" i="1"/>
  <c r="AI689" i="1"/>
  <c r="AJ664" i="1"/>
  <c r="AI639" i="1"/>
  <c r="AI612" i="1"/>
  <c r="AJ585" i="1"/>
  <c r="AI561" i="1"/>
  <c r="AJ536" i="1"/>
  <c r="AI511" i="1"/>
  <c r="AI484" i="1"/>
  <c r="AJ457" i="1"/>
  <c r="AI433" i="1"/>
  <c r="AJ408" i="1"/>
  <c r="AI383" i="1"/>
  <c r="AI356" i="1"/>
  <c r="AJ329" i="1"/>
  <c r="AJ306" i="1"/>
  <c r="AJ298" i="1"/>
  <c r="AJ290" i="1"/>
  <c r="AJ282" i="1"/>
  <c r="AJ274" i="1"/>
  <c r="AJ266" i="1"/>
  <c r="AJ258" i="1"/>
  <c r="AJ250" i="1"/>
  <c r="AJ242" i="1"/>
  <c r="AJ234" i="1"/>
  <c r="AJ226" i="1"/>
  <c r="AJ218" i="1"/>
  <c r="AJ210" i="1"/>
  <c r="AJ202" i="1"/>
  <c r="AJ194" i="1"/>
  <c r="AJ186" i="1"/>
  <c r="AJ178" i="1"/>
  <c r="AJ170" i="1"/>
  <c r="AJ162" i="1"/>
  <c r="AJ154" i="1"/>
  <c r="AJ146" i="1"/>
  <c r="AJ138" i="1"/>
  <c r="AJ130" i="1"/>
  <c r="AJ122" i="1"/>
  <c r="AJ114" i="1"/>
  <c r="AJ106" i="1"/>
  <c r="AJ98" i="1"/>
  <c r="AI1151" i="1"/>
  <c r="AJ808" i="1"/>
  <c r="AI695" i="1"/>
  <c r="AI631" i="1"/>
  <c r="AI559" i="1"/>
  <c r="AI495" i="1"/>
  <c r="AI439" i="1"/>
  <c r="AJ377" i="1"/>
  <c r="AJ328" i="1"/>
  <c r="AJ297" i="1"/>
  <c r="AJ281" i="1"/>
  <c r="AJ265" i="1"/>
  <c r="AJ249" i="1"/>
  <c r="AJ233" i="1"/>
  <c r="AJ217" i="1"/>
  <c r="AJ201" i="1"/>
  <c r="AJ185" i="1"/>
  <c r="AJ169" i="1"/>
  <c r="AJ153" i="1"/>
  <c r="AJ137" i="1"/>
  <c r="AJ121" i="1"/>
  <c r="AJ105" i="1"/>
  <c r="AI90" i="1"/>
  <c r="AI76" i="1"/>
  <c r="AI61" i="1"/>
  <c r="AI48" i="1"/>
  <c r="AJ33" i="1"/>
  <c r="AH52" i="1"/>
  <c r="AH60" i="1"/>
  <c r="AH68" i="1"/>
  <c r="AH76" i="1"/>
  <c r="AH84" i="1"/>
  <c r="AJ1048" i="1"/>
  <c r="AJ776" i="1"/>
  <c r="AJ681" i="1"/>
  <c r="AJ609" i="1"/>
  <c r="AI543" i="1"/>
  <c r="AJ481" i="1"/>
  <c r="AJ425" i="1"/>
  <c r="AI367" i="1"/>
  <c r="AJ313" i="1"/>
  <c r="AJ293" i="1"/>
  <c r="AJ277" i="1"/>
  <c r="AJ261" i="1"/>
  <c r="AJ245" i="1"/>
  <c r="AJ229" i="1"/>
  <c r="AJ213" i="1"/>
  <c r="AJ197" i="1"/>
  <c r="AJ181" i="1"/>
  <c r="AJ165" i="1"/>
  <c r="AJ149" i="1"/>
  <c r="AJ133" i="1"/>
  <c r="AJ117" i="1"/>
  <c r="AJ101" i="1"/>
  <c r="AI88" i="1"/>
  <c r="AJ73" i="1"/>
  <c r="AJ58" i="1"/>
  <c r="AJ44" i="1"/>
  <c r="AJ29" i="1"/>
  <c r="AH29" i="1"/>
  <c r="AG37" i="1"/>
  <c r="AG48" i="1"/>
  <c r="AG54" i="1"/>
  <c r="AG62" i="1"/>
  <c r="AG70" i="1"/>
  <c r="AG78" i="1"/>
  <c r="AI1047" i="1"/>
  <c r="AJ769" i="1"/>
  <c r="AI681" i="1"/>
  <c r="AI609" i="1"/>
  <c r="AI540" i="1"/>
  <c r="AI481" i="1"/>
  <c r="AI425" i="1"/>
  <c r="AI364" i="1"/>
  <c r="AI313" i="1"/>
  <c r="AI293" i="1"/>
  <c r="AI277" i="1"/>
  <c r="AI261" i="1"/>
  <c r="AI245" i="1"/>
  <c r="AI229" i="1"/>
  <c r="AI213" i="1"/>
  <c r="AI197" i="1"/>
  <c r="AI181" i="1"/>
  <c r="AI165" i="1"/>
  <c r="AI149" i="1"/>
  <c r="AI133" i="1"/>
  <c r="AI117" i="1"/>
  <c r="AI101" i="1"/>
  <c r="AJ85" i="1"/>
  <c r="AJ72" i="1"/>
  <c r="AI58" i="1"/>
  <c r="AI44" i="1"/>
  <c r="AI29" i="1"/>
  <c r="AH37" i="1"/>
  <c r="AG45" i="1"/>
  <c r="AH54" i="1"/>
  <c r="AH62" i="1"/>
  <c r="AH70" i="1"/>
  <c r="AH78" i="1"/>
  <c r="AI1023" i="1"/>
  <c r="AI761" i="1"/>
  <c r="AI671" i="1"/>
  <c r="AI607" i="1"/>
  <c r="AI535" i="1"/>
  <c r="AI479" i="1"/>
  <c r="AI417" i="1"/>
  <c r="AJ361" i="1"/>
  <c r="AJ312" i="1"/>
  <c r="AJ292" i="1"/>
  <c r="AJ276" i="1"/>
  <c r="AJ260" i="1"/>
  <c r="AJ244" i="1"/>
  <c r="AJ228" i="1"/>
  <c r="AJ212" i="1"/>
  <c r="AJ196" i="1"/>
  <c r="AJ180" i="1"/>
  <c r="AJ164" i="1"/>
  <c r="AJ148" i="1"/>
  <c r="AJ132" i="1"/>
  <c r="AJ116" i="1"/>
  <c r="AJ100" i="1"/>
  <c r="AI85" i="1"/>
  <c r="AI72" i="1"/>
  <c r="AJ57" i="1"/>
  <c r="AJ42" i="1"/>
  <c r="AJ28" i="1"/>
  <c r="AH45" i="1"/>
  <c r="AG55" i="1"/>
  <c r="AG63" i="1"/>
  <c r="AG71" i="1"/>
  <c r="AG79" i="1"/>
  <c r="AG87" i="1"/>
  <c r="AJ1022" i="1"/>
  <c r="AJ760" i="1"/>
  <c r="AI668" i="1"/>
  <c r="AI604" i="1"/>
  <c r="AI532" i="1"/>
  <c r="AI476" i="1"/>
  <c r="AI415" i="1"/>
  <c r="AI361" i="1"/>
  <c r="AI311" i="1"/>
  <c r="AI292" i="1"/>
  <c r="AI276" i="1"/>
  <c r="AI260" i="1"/>
  <c r="AI244" i="1"/>
  <c r="AI228" i="1"/>
  <c r="AI212" i="1"/>
  <c r="AI196" i="1"/>
  <c r="AI180" i="1"/>
  <c r="AI164" i="1"/>
  <c r="AI148" i="1"/>
  <c r="AI132" i="1"/>
  <c r="AI116" i="1"/>
  <c r="AI100" i="1"/>
  <c r="AJ84" i="1"/>
  <c r="AJ69" i="1"/>
  <c r="AJ56" i="1"/>
  <c r="AI42" i="1"/>
  <c r="AI28" i="1"/>
  <c r="AG31" i="1"/>
  <c r="AH55" i="1"/>
  <c r="AH63" i="1"/>
  <c r="AH71" i="1"/>
  <c r="AH79" i="1"/>
  <c r="AH87" i="1"/>
  <c r="AJ956" i="1"/>
  <c r="AI753" i="1"/>
  <c r="AI663" i="1"/>
  <c r="AI593" i="1"/>
  <c r="AI529" i="1"/>
  <c r="AI468" i="1"/>
  <c r="AI412" i="1"/>
  <c r="AJ353" i="1"/>
  <c r="AI306" i="1"/>
  <c r="AI290" i="1"/>
  <c r="AI274" i="1"/>
  <c r="AI258" i="1"/>
  <c r="AI242" i="1"/>
  <c r="AI226" i="1"/>
  <c r="AI210" i="1"/>
  <c r="AI194" i="1"/>
  <c r="AI178" i="1"/>
  <c r="AI162" i="1"/>
  <c r="AI146" i="1"/>
  <c r="AI130" i="1"/>
  <c r="AI114" i="1"/>
  <c r="AI98" i="1"/>
  <c r="AI84" i="1"/>
  <c r="AI69" i="1"/>
  <c r="AI56" i="1"/>
  <c r="AJ41" i="1"/>
  <c r="AJ26" i="1"/>
  <c r="AG28" i="1"/>
  <c r="AH31" i="1"/>
  <c r="AG39" i="1"/>
  <c r="AG56" i="1"/>
  <c r="AG64" i="1"/>
  <c r="AG72" i="1"/>
  <c r="AG80" i="1"/>
  <c r="AJ952" i="1"/>
  <c r="AJ752" i="1"/>
  <c r="AI660" i="1"/>
  <c r="AJ592" i="1"/>
  <c r="AJ528" i="1"/>
  <c r="AI465" i="1"/>
  <c r="AI407" i="1"/>
  <c r="AI353" i="1"/>
  <c r="AJ305" i="1"/>
  <c r="AJ289" i="1"/>
  <c r="AJ273" i="1"/>
  <c r="AJ257" i="1"/>
  <c r="AJ241" i="1"/>
  <c r="AJ225" i="1"/>
  <c r="AJ209" i="1"/>
  <c r="AJ193" i="1"/>
  <c r="AJ177" i="1"/>
  <c r="AJ161" i="1"/>
  <c r="AJ145" i="1"/>
  <c r="AJ129" i="1"/>
  <c r="AJ113" i="1"/>
  <c r="AJ97" i="1"/>
  <c r="AJ82" i="1"/>
  <c r="AJ68" i="1"/>
  <c r="AJ53" i="1"/>
  <c r="AJ40" i="1"/>
  <c r="AI26" i="1"/>
  <c r="AH28" i="1"/>
  <c r="AG36" i="1"/>
  <c r="AH39" i="1"/>
  <c r="AG47" i="1"/>
  <c r="AH56" i="1"/>
  <c r="AH64" i="1"/>
  <c r="AH72" i="1"/>
  <c r="AH80" i="1"/>
  <c r="AI1954" i="1"/>
  <c r="AJ932" i="1"/>
  <c r="AJ729" i="1"/>
  <c r="AI657" i="1"/>
  <c r="AI585" i="1"/>
  <c r="AJ520" i="1"/>
  <c r="AJ464" i="1"/>
  <c r="AI404" i="1"/>
  <c r="AI351" i="1"/>
  <c r="AJ304" i="1"/>
  <c r="AJ288" i="1"/>
  <c r="AJ272" i="1"/>
  <c r="AJ256" i="1"/>
  <c r="AJ240" i="1"/>
  <c r="AJ224" i="1"/>
  <c r="AJ208" i="1"/>
  <c r="AJ192" i="1"/>
  <c r="AJ176" i="1"/>
  <c r="AJ160" i="1"/>
  <c r="AJ144" i="1"/>
  <c r="AJ128" i="1"/>
  <c r="AJ112" i="1"/>
  <c r="AJ96" i="1"/>
  <c r="AI82" i="1"/>
  <c r="AI68" i="1"/>
  <c r="AI53" i="1"/>
  <c r="AI40" i="1"/>
  <c r="AJ25" i="1"/>
  <c r="AH36" i="1"/>
  <c r="AG44" i="1"/>
  <c r="AH47" i="1"/>
  <c r="AG57" i="1"/>
  <c r="AG65" i="1"/>
  <c r="AG73" i="1"/>
  <c r="AG81" i="1"/>
  <c r="AJ1334" i="1"/>
  <c r="AJ892" i="1"/>
  <c r="AJ713" i="1"/>
  <c r="AJ641" i="1"/>
  <c r="AJ577" i="1"/>
  <c r="AI508" i="1"/>
  <c r="AI452" i="1"/>
  <c r="AJ392" i="1"/>
  <c r="AJ337" i="1"/>
  <c r="AI301" i="1"/>
  <c r="AI285" i="1"/>
  <c r="AI269" i="1"/>
  <c r="AI253" i="1"/>
  <c r="AI237" i="1"/>
  <c r="AI221" i="1"/>
  <c r="AI205" i="1"/>
  <c r="AI189" i="1"/>
  <c r="AI173" i="1"/>
  <c r="AI157" i="1"/>
  <c r="AI141" i="1"/>
  <c r="AI125" i="1"/>
  <c r="AI109" i="1"/>
  <c r="AI93" i="1"/>
  <c r="AI80" i="1"/>
  <c r="AJ65" i="1"/>
  <c r="AJ50" i="1"/>
  <c r="AJ36" i="1"/>
  <c r="AH33" i="1"/>
  <c r="AG41" i="1"/>
  <c r="AH50" i="1"/>
  <c r="AH58" i="1"/>
  <c r="AH66" i="1"/>
  <c r="AH74" i="1"/>
  <c r="AH82" i="1"/>
  <c r="AJ911" i="1"/>
  <c r="AI636" i="1"/>
  <c r="AI503" i="1"/>
  <c r="AI375" i="1"/>
  <c r="AJ285" i="1"/>
  <c r="AI252" i="1"/>
  <c r="AJ216" i="1"/>
  <c r="AI176" i="1"/>
  <c r="AJ140" i="1"/>
  <c r="AI106" i="1"/>
  <c r="AI74" i="1"/>
  <c r="AI37" i="1"/>
  <c r="AH51" i="1"/>
  <c r="AG53" i="1"/>
  <c r="AH61" i="1"/>
  <c r="AH83" i="1"/>
  <c r="AG86" i="1"/>
  <c r="AG91" i="1"/>
  <c r="AG99" i="1"/>
  <c r="AG107" i="1"/>
  <c r="AG115" i="1"/>
  <c r="AG123" i="1"/>
  <c r="AJ910" i="1"/>
  <c r="AJ633" i="1"/>
  <c r="AJ489" i="1"/>
  <c r="AI348" i="1"/>
  <c r="AJ284" i="1"/>
  <c r="AI250" i="1"/>
  <c r="AI216" i="1"/>
  <c r="AJ173" i="1"/>
  <c r="AI140" i="1"/>
  <c r="AJ104" i="1"/>
  <c r="AJ66" i="1"/>
  <c r="AI36" i="1"/>
  <c r="AG49" i="1"/>
  <c r="AH53" i="1"/>
  <c r="AH86" i="1"/>
  <c r="AH91" i="1"/>
  <c r="AH99" i="1"/>
  <c r="AH107" i="1"/>
  <c r="AH115" i="1"/>
  <c r="AH123" i="1"/>
  <c r="AI810" i="1"/>
  <c r="AI617" i="1"/>
  <c r="AJ456" i="1"/>
  <c r="AJ336" i="1"/>
  <c r="AJ280" i="1"/>
  <c r="AI240" i="1"/>
  <c r="AJ204" i="1"/>
  <c r="AI170" i="1"/>
  <c r="AI136" i="1"/>
  <c r="AJ93" i="1"/>
  <c r="AI64" i="1"/>
  <c r="AJ32" i="1"/>
  <c r="AG74" i="1"/>
  <c r="AG85" i="1"/>
  <c r="AG93" i="1"/>
  <c r="AG101" i="1"/>
  <c r="AG109" i="1"/>
  <c r="AG117" i="1"/>
  <c r="AG125" i="1"/>
  <c r="AI794" i="1"/>
  <c r="AJ584" i="1"/>
  <c r="AJ449" i="1"/>
  <c r="AI329" i="1"/>
  <c r="AI280" i="1"/>
  <c r="AJ237" i="1"/>
  <c r="AI204" i="1"/>
  <c r="AJ168" i="1"/>
  <c r="AI128" i="1"/>
  <c r="AJ92" i="1"/>
  <c r="AJ61" i="1"/>
  <c r="AI32" i="1"/>
  <c r="AG66" i="1"/>
  <c r="AG76" i="1"/>
  <c r="AG82" i="1"/>
  <c r="AH85" i="1"/>
  <c r="AH93" i="1"/>
  <c r="AH101" i="1"/>
  <c r="AH109" i="1"/>
  <c r="AH117" i="1"/>
  <c r="AI793" i="1"/>
  <c r="AI580" i="1"/>
  <c r="AJ441" i="1"/>
  <c r="AI324" i="1"/>
  <c r="AI272" i="1"/>
  <c r="AJ236" i="1"/>
  <c r="AI202" i="1"/>
  <c r="AI168" i="1"/>
  <c r="AJ125" i="1"/>
  <c r="AI92" i="1"/>
  <c r="AJ60" i="1"/>
  <c r="AJ24" i="1"/>
  <c r="AG58" i="1"/>
  <c r="AG68" i="1"/>
  <c r="AG94" i="1"/>
  <c r="AG102" i="1"/>
  <c r="AG110" i="1"/>
  <c r="AG118" i="1"/>
  <c r="AI729" i="1"/>
  <c r="AJ568" i="1"/>
  <c r="AJ440" i="1"/>
  <c r="AJ321" i="1"/>
  <c r="AJ269" i="1"/>
  <c r="AI236" i="1"/>
  <c r="AJ200" i="1"/>
  <c r="AI160" i="1"/>
  <c r="AJ124" i="1"/>
  <c r="AJ90" i="1"/>
  <c r="AI60" i="1"/>
  <c r="AI24" i="1"/>
  <c r="AG32" i="1"/>
  <c r="AG50" i="1"/>
  <c r="AG60" i="1"/>
  <c r="AH94" i="1"/>
  <c r="AH102" i="1"/>
  <c r="AH110" i="1"/>
  <c r="AJ720" i="1"/>
  <c r="AI567" i="1"/>
  <c r="AJ432" i="1"/>
  <c r="AI304" i="1"/>
  <c r="AJ268" i="1"/>
  <c r="AI234" i="1"/>
  <c r="AI200" i="1"/>
  <c r="AJ157" i="1"/>
  <c r="AI124" i="1"/>
  <c r="AJ89" i="1"/>
  <c r="AJ52" i="1"/>
  <c r="AG52" i="1"/>
  <c r="AG95" i="1"/>
  <c r="AG103" i="1"/>
  <c r="AG111" i="1"/>
  <c r="AG119" i="1"/>
  <c r="AJ1577" i="1"/>
  <c r="AJ712" i="1"/>
  <c r="AJ560" i="1"/>
  <c r="AI431" i="1"/>
  <c r="AJ301" i="1"/>
  <c r="AI268" i="1"/>
  <c r="AJ232" i="1"/>
  <c r="AI192" i="1"/>
  <c r="AJ156" i="1"/>
  <c r="AI122" i="1"/>
  <c r="AJ88" i="1"/>
  <c r="AI52" i="1"/>
  <c r="AH95" i="1"/>
  <c r="AH103" i="1"/>
  <c r="AH111" i="1"/>
  <c r="AH119" i="1"/>
  <c r="AH127" i="1"/>
  <c r="AJ1180" i="1"/>
  <c r="AJ688" i="1"/>
  <c r="AI516" i="1"/>
  <c r="AI388" i="1"/>
  <c r="AI298" i="1"/>
  <c r="AI264" i="1"/>
  <c r="AJ221" i="1"/>
  <c r="AI188" i="1"/>
  <c r="AJ152" i="1"/>
  <c r="AI112" i="1"/>
  <c r="AJ77" i="1"/>
  <c r="AJ48" i="1"/>
  <c r="AH73" i="1"/>
  <c r="AG75" i="1"/>
  <c r="AH81" i="1"/>
  <c r="AH88" i="1"/>
  <c r="AG89" i="1"/>
  <c r="AG97" i="1"/>
  <c r="AG105" i="1"/>
  <c r="AG113" i="1"/>
  <c r="AG121" i="1"/>
  <c r="AJ705" i="1"/>
  <c r="AJ385" i="1"/>
  <c r="AJ252" i="1"/>
  <c r="AI172" i="1"/>
  <c r="AJ80" i="1"/>
  <c r="AH44" i="1"/>
  <c r="AG69" i="1"/>
  <c r="AH113" i="1"/>
  <c r="AH129" i="1"/>
  <c r="AH137" i="1"/>
  <c r="AH145" i="1"/>
  <c r="AH153" i="1"/>
  <c r="AH161" i="1"/>
  <c r="AH169" i="1"/>
  <c r="AJ656" i="1"/>
  <c r="AI340" i="1"/>
  <c r="AI232" i="1"/>
  <c r="AI152" i="1"/>
  <c r="AJ74" i="1"/>
  <c r="AH89" i="1"/>
  <c r="AG122" i="1"/>
  <c r="AG131" i="1"/>
  <c r="AG139" i="1"/>
  <c r="AG147" i="1"/>
  <c r="AG155" i="1"/>
  <c r="AG163" i="1"/>
  <c r="AI644" i="1"/>
  <c r="AI337" i="1"/>
  <c r="AI224" i="1"/>
  <c r="AI144" i="1"/>
  <c r="AI66" i="1"/>
  <c r="AG29" i="1"/>
  <c r="AH75" i="1"/>
  <c r="AH122" i="1"/>
  <c r="AG127" i="1"/>
  <c r="AH131" i="1"/>
  <c r="AH139" i="1"/>
  <c r="AH147" i="1"/>
  <c r="AH155" i="1"/>
  <c r="AH163" i="1"/>
  <c r="AJ632" i="1"/>
  <c r="AJ300" i="1"/>
  <c r="AJ220" i="1"/>
  <c r="AJ141" i="1"/>
  <c r="AJ64" i="1"/>
  <c r="AG61" i="1"/>
  <c r="AG84" i="1"/>
  <c r="AG132" i="1"/>
  <c r="AG140" i="1"/>
  <c r="AG148" i="1"/>
  <c r="AG156" i="1"/>
  <c r="AG164" i="1"/>
  <c r="AJ617" i="1"/>
  <c r="AI300" i="1"/>
  <c r="AI220" i="1"/>
  <c r="AI138" i="1"/>
  <c r="AI50" i="1"/>
  <c r="AH57" i="1"/>
  <c r="AG126" i="1"/>
  <c r="AH132" i="1"/>
  <c r="AH140" i="1"/>
  <c r="AH148" i="1"/>
  <c r="AH156" i="1"/>
  <c r="AH164" i="1"/>
  <c r="AJ553" i="1"/>
  <c r="AJ296" i="1"/>
  <c r="AI218" i="1"/>
  <c r="AJ136" i="1"/>
  <c r="AJ49" i="1"/>
  <c r="AG112" i="1"/>
  <c r="AH121" i="1"/>
  <c r="AH126" i="1"/>
  <c r="AG133" i="1"/>
  <c r="AG141" i="1"/>
  <c r="AG149" i="1"/>
  <c r="AG157" i="1"/>
  <c r="AG165" i="1"/>
  <c r="AI553" i="1"/>
  <c r="AI296" i="1"/>
  <c r="AI208" i="1"/>
  <c r="AJ120" i="1"/>
  <c r="AJ45" i="1"/>
  <c r="AG67" i="1"/>
  <c r="AG104" i="1"/>
  <c r="AH112" i="1"/>
  <c r="AG114" i="1"/>
  <c r="AG116" i="1"/>
  <c r="AH133" i="1"/>
  <c r="AH141" i="1"/>
  <c r="AH149" i="1"/>
  <c r="AH157" i="1"/>
  <c r="AH165" i="1"/>
  <c r="AI1390" i="1"/>
  <c r="AJ513" i="1"/>
  <c r="AI288" i="1"/>
  <c r="AJ205" i="1"/>
  <c r="AI120" i="1"/>
  <c r="AI45" i="1"/>
  <c r="AH67" i="1"/>
  <c r="AG96" i="1"/>
  <c r="AH104" i="1"/>
  <c r="AG106" i="1"/>
  <c r="AG108" i="1"/>
  <c r="AH114" i="1"/>
  <c r="AH116" i="1"/>
  <c r="AH125" i="1"/>
  <c r="AG134" i="1"/>
  <c r="AG142" i="1"/>
  <c r="AG150" i="1"/>
  <c r="AG158" i="1"/>
  <c r="AG166" i="1"/>
  <c r="AG174" i="1"/>
  <c r="AJ1100" i="1"/>
  <c r="AI489" i="1"/>
  <c r="AI266" i="1"/>
  <c r="AI186" i="1"/>
  <c r="AI108" i="1"/>
  <c r="AI34" i="1"/>
  <c r="AH41" i="1"/>
  <c r="AH49" i="1"/>
  <c r="AH77" i="1"/>
  <c r="AH90" i="1"/>
  <c r="AH92" i="1"/>
  <c r="AG120" i="1"/>
  <c r="AH124" i="1"/>
  <c r="AH135" i="1"/>
  <c r="AH143" i="1"/>
  <c r="AH151" i="1"/>
  <c r="AH159" i="1"/>
  <c r="AH167" i="1"/>
  <c r="AJ505" i="1"/>
  <c r="AJ184" i="1"/>
  <c r="AH128" i="1"/>
  <c r="AG159" i="1"/>
  <c r="AG179" i="1"/>
  <c r="AG187" i="1"/>
  <c r="AG195" i="1"/>
  <c r="AG203" i="1"/>
  <c r="AG211" i="1"/>
  <c r="AJ504" i="1"/>
  <c r="AI184" i="1"/>
  <c r="AG59" i="1"/>
  <c r="AG88" i="1"/>
  <c r="AG151" i="1"/>
  <c r="AG161" i="1"/>
  <c r="AH179" i="1"/>
  <c r="AH187" i="1"/>
  <c r="AH195" i="1"/>
  <c r="AH203" i="1"/>
  <c r="AH211" i="1"/>
  <c r="AI457" i="1"/>
  <c r="AJ172" i="1"/>
  <c r="AH59" i="1"/>
  <c r="AH69" i="1"/>
  <c r="AH97" i="1"/>
  <c r="AH120" i="1"/>
  <c r="AG143" i="1"/>
  <c r="AG153" i="1"/>
  <c r="AG180" i="1"/>
  <c r="AG188" i="1"/>
  <c r="AG196" i="1"/>
  <c r="AG204" i="1"/>
  <c r="AI380" i="1"/>
  <c r="AJ109" i="1"/>
  <c r="AG129" i="1"/>
  <c r="AH181" i="1"/>
  <c r="AH189" i="1"/>
  <c r="AH197" i="1"/>
  <c r="AH205" i="1"/>
  <c r="AJ376" i="1"/>
  <c r="AJ108" i="1"/>
  <c r="AH108" i="1"/>
  <c r="AG124" i="1"/>
  <c r="AG182" i="1"/>
  <c r="AG190" i="1"/>
  <c r="AG198" i="1"/>
  <c r="AG206" i="1"/>
  <c r="AI284" i="1"/>
  <c r="AI104" i="1"/>
  <c r="AG51" i="1"/>
  <c r="AH182" i="1"/>
  <c r="AH190" i="1"/>
  <c r="AH198" i="1"/>
  <c r="AH206" i="1"/>
  <c r="AI282" i="1"/>
  <c r="AI96" i="1"/>
  <c r="AG83" i="1"/>
  <c r="AG90" i="1"/>
  <c r="AH158" i="1"/>
  <c r="AG160" i="1"/>
  <c r="AG170" i="1"/>
  <c r="AG171" i="1"/>
  <c r="AG172" i="1"/>
  <c r="AG173" i="1"/>
  <c r="AH174" i="1"/>
  <c r="AG175" i="1"/>
  <c r="AG183" i="1"/>
  <c r="AG191" i="1"/>
  <c r="AG199" i="1"/>
  <c r="AI1246" i="1"/>
  <c r="AJ264" i="1"/>
  <c r="AJ81" i="1"/>
  <c r="AH118" i="1"/>
  <c r="AH150" i="1"/>
  <c r="AG152" i="1"/>
  <c r="AH160" i="1"/>
  <c r="AG162" i="1"/>
  <c r="AH166" i="1"/>
  <c r="AG169" i="1"/>
  <c r="AH170" i="1"/>
  <c r="AH171" i="1"/>
  <c r="AH172" i="1"/>
  <c r="AH173" i="1"/>
  <c r="AH175" i="1"/>
  <c r="AH183" i="1"/>
  <c r="AH191" i="1"/>
  <c r="AH199" i="1"/>
  <c r="AH207" i="1"/>
  <c r="AJ1176" i="1"/>
  <c r="AI256" i="1"/>
  <c r="AI77" i="1"/>
  <c r="AG40" i="1"/>
  <c r="AG100" i="1"/>
  <c r="AH142" i="1"/>
  <c r="AG144" i="1"/>
  <c r="AH152" i="1"/>
  <c r="AG154" i="1"/>
  <c r="AH162" i="1"/>
  <c r="AG176" i="1"/>
  <c r="AG184" i="1"/>
  <c r="AG192" i="1"/>
  <c r="AG200" i="1"/>
  <c r="AG208" i="1"/>
  <c r="AJ846" i="1"/>
  <c r="AI248" i="1"/>
  <c r="AJ34" i="1"/>
  <c r="AH105" i="1"/>
  <c r="AG130" i="1"/>
  <c r="AH138" i="1"/>
  <c r="AG168" i="1"/>
  <c r="AH177" i="1"/>
  <c r="AH185" i="1"/>
  <c r="AH193" i="1"/>
  <c r="AJ248" i="1"/>
  <c r="AH96" i="1"/>
  <c r="AG189" i="1"/>
  <c r="AH216" i="1"/>
  <c r="AH224" i="1"/>
  <c r="AH232" i="1"/>
  <c r="AH240" i="1"/>
  <c r="AH248" i="1"/>
  <c r="AH256" i="1"/>
  <c r="AJ189" i="1"/>
  <c r="AH134" i="1"/>
  <c r="AG194" i="1"/>
  <c r="AG217" i="1"/>
  <c r="AG225" i="1"/>
  <c r="AG233" i="1"/>
  <c r="AG241" i="1"/>
  <c r="AG249" i="1"/>
  <c r="AG257" i="1"/>
  <c r="AJ188" i="1"/>
  <c r="AG128" i="1"/>
  <c r="AH194" i="1"/>
  <c r="AH208" i="1"/>
  <c r="AH217" i="1"/>
  <c r="AH225" i="1"/>
  <c r="AH233" i="1"/>
  <c r="AH241" i="1"/>
  <c r="AH249" i="1"/>
  <c r="AH257" i="1"/>
  <c r="AJ76" i="1"/>
  <c r="AH100" i="1"/>
  <c r="AG135" i="1"/>
  <c r="AG146" i="1"/>
  <c r="AG167" i="1"/>
  <c r="AG178" i="1"/>
  <c r="AG210" i="1"/>
  <c r="AG219" i="1"/>
  <c r="AG227" i="1"/>
  <c r="AG235" i="1"/>
  <c r="AG243" i="1"/>
  <c r="AG251" i="1"/>
  <c r="AJ37" i="1"/>
  <c r="AH146" i="1"/>
  <c r="AH178" i="1"/>
  <c r="AG197" i="1"/>
  <c r="AH210" i="1"/>
  <c r="AH219" i="1"/>
  <c r="AH227" i="1"/>
  <c r="AH235" i="1"/>
  <c r="AH243" i="1"/>
  <c r="AH251" i="1"/>
  <c r="AH65" i="1"/>
  <c r="AH130" i="1"/>
  <c r="AG136" i="1"/>
  <c r="AH176" i="1"/>
  <c r="AG212" i="1"/>
  <c r="AG220" i="1"/>
  <c r="AG228" i="1"/>
  <c r="AG236" i="1"/>
  <c r="AG244" i="1"/>
  <c r="AH136" i="1"/>
  <c r="AG205" i="1"/>
  <c r="AH212" i="1"/>
  <c r="AH220" i="1"/>
  <c r="AH228" i="1"/>
  <c r="AH236" i="1"/>
  <c r="AI1078" i="1"/>
  <c r="AH168" i="1"/>
  <c r="AH188" i="1"/>
  <c r="AG207" i="1"/>
  <c r="AG213" i="1"/>
  <c r="AG221" i="1"/>
  <c r="AG229" i="1"/>
  <c r="AG237" i="1"/>
  <c r="AG245" i="1"/>
  <c r="AG253" i="1"/>
  <c r="AI847" i="1"/>
  <c r="AG33" i="1"/>
  <c r="AG181" i="1"/>
  <c r="AG193" i="1"/>
  <c r="AH200" i="1"/>
  <c r="AH213" i="1"/>
  <c r="AH221" i="1"/>
  <c r="AH229" i="1"/>
  <c r="AH237" i="1"/>
  <c r="AH245" i="1"/>
  <c r="AH253" i="1"/>
  <c r="AI401" i="1"/>
  <c r="AH154" i="1"/>
  <c r="AH184" i="1"/>
  <c r="AG202" i="1"/>
  <c r="AG215" i="1"/>
  <c r="AG223" i="1"/>
  <c r="AG231" i="1"/>
  <c r="AG239" i="1"/>
  <c r="AG247" i="1"/>
  <c r="AG255" i="1"/>
  <c r="AH98" i="1"/>
  <c r="AH201" i="1"/>
  <c r="AG216" i="1"/>
  <c r="AG260" i="1"/>
  <c r="AG268" i="1"/>
  <c r="AG276" i="1"/>
  <c r="AG284" i="1"/>
  <c r="AG292" i="1"/>
  <c r="AG300" i="1"/>
  <c r="AG308" i="1"/>
  <c r="AG316" i="1"/>
  <c r="AG177" i="1"/>
  <c r="AG214" i="1"/>
  <c r="AH260" i="1"/>
  <c r="AH268" i="1"/>
  <c r="AH276" i="1"/>
  <c r="AH284" i="1"/>
  <c r="AH292" i="1"/>
  <c r="AH300" i="1"/>
  <c r="AH308" i="1"/>
  <c r="AH316" i="1"/>
  <c r="AH144" i="1"/>
  <c r="AH196" i="1"/>
  <c r="AH214" i="1"/>
  <c r="AG246" i="1"/>
  <c r="AG250" i="1"/>
  <c r="AG252" i="1"/>
  <c r="AG261" i="1"/>
  <c r="AG269" i="1"/>
  <c r="AG277" i="1"/>
  <c r="AG285" i="1"/>
  <c r="AG293" i="1"/>
  <c r="AG301" i="1"/>
  <c r="AG309" i="1"/>
  <c r="AG317" i="1"/>
  <c r="AH231" i="1"/>
  <c r="AH254" i="1"/>
  <c r="AH262" i="1"/>
  <c r="AH270" i="1"/>
  <c r="AH278" i="1"/>
  <c r="AH286" i="1"/>
  <c r="AH294" i="1"/>
  <c r="AH302" i="1"/>
  <c r="AH310" i="1"/>
  <c r="AH318" i="1"/>
  <c r="AG185" i="1"/>
  <c r="AG224" i="1"/>
  <c r="AG263" i="1"/>
  <c r="AG271" i="1"/>
  <c r="AG279" i="1"/>
  <c r="AG287" i="1"/>
  <c r="AG295" i="1"/>
  <c r="AG303" i="1"/>
  <c r="AG311" i="1"/>
  <c r="AG77" i="1"/>
  <c r="AG186" i="1"/>
  <c r="AH192" i="1"/>
  <c r="AG222" i="1"/>
  <c r="AH263" i="1"/>
  <c r="AH271" i="1"/>
  <c r="AH279" i="1"/>
  <c r="AH287" i="1"/>
  <c r="AH295" i="1"/>
  <c r="AH303" i="1"/>
  <c r="AH186" i="1"/>
  <c r="AH222" i="1"/>
  <c r="AG264" i="1"/>
  <c r="AG272" i="1"/>
  <c r="AG280" i="1"/>
  <c r="AG288" i="1"/>
  <c r="AG296" i="1"/>
  <c r="AJ696" i="1"/>
  <c r="AH180" i="1"/>
  <c r="AG209" i="1"/>
  <c r="AH215" i="1"/>
  <c r="AG234" i="1"/>
  <c r="AG256" i="1"/>
  <c r="AH264" i="1"/>
  <c r="AH272" i="1"/>
  <c r="AH280" i="1"/>
  <c r="AH288" i="1"/>
  <c r="AH296" i="1"/>
  <c r="AH304" i="1"/>
  <c r="AH312" i="1"/>
  <c r="AI687" i="1"/>
  <c r="AG137" i="1"/>
  <c r="AH204" i="1"/>
  <c r="AH209" i="1"/>
  <c r="AH234" i="1"/>
  <c r="AG265" i="1"/>
  <c r="AG273" i="1"/>
  <c r="AG281" i="1"/>
  <c r="AG289" i="1"/>
  <c r="AG297" i="1"/>
  <c r="AG305" i="1"/>
  <c r="AG313" i="1"/>
  <c r="AI156" i="1"/>
  <c r="AG218" i="1"/>
  <c r="AG230" i="1"/>
  <c r="AH258" i="1"/>
  <c r="AH266" i="1"/>
  <c r="AH274" i="1"/>
  <c r="AH282" i="1"/>
  <c r="AH290" i="1"/>
  <c r="AH298" i="1"/>
  <c r="AH306" i="1"/>
  <c r="AG92" i="1"/>
  <c r="AH283" i="1"/>
  <c r="AG302" i="1"/>
  <c r="AH320" i="1"/>
  <c r="AH328" i="1"/>
  <c r="AH336" i="1"/>
  <c r="AH344" i="1"/>
  <c r="AH352" i="1"/>
  <c r="AH360" i="1"/>
  <c r="AH368" i="1"/>
  <c r="AH376" i="1"/>
  <c r="AH384" i="1"/>
  <c r="AH392" i="1"/>
  <c r="AH400" i="1"/>
  <c r="AH408" i="1"/>
  <c r="AH416" i="1"/>
  <c r="AH424" i="1"/>
  <c r="AH432" i="1"/>
  <c r="AH247" i="1"/>
  <c r="AH252" i="1"/>
  <c r="AH269" i="1"/>
  <c r="AH281" i="1"/>
  <c r="AG310" i="1"/>
  <c r="AG315" i="1"/>
  <c r="AG319" i="1"/>
  <c r="AG321" i="1"/>
  <c r="AG329" i="1"/>
  <c r="AG337" i="1"/>
  <c r="AG345" i="1"/>
  <c r="AG353" i="1"/>
  <c r="AG361" i="1"/>
  <c r="AG369" i="1"/>
  <c r="AG377" i="1"/>
  <c r="AG385" i="1"/>
  <c r="AG393" i="1"/>
  <c r="AG401" i="1"/>
  <c r="AG409" i="1"/>
  <c r="AG417" i="1"/>
  <c r="AG425" i="1"/>
  <c r="AG98" i="1"/>
  <c r="AH223" i="1"/>
  <c r="AG262" i="1"/>
  <c r="AG274" i="1"/>
  <c r="AH315" i="1"/>
  <c r="AH319" i="1"/>
  <c r="AH321" i="1"/>
  <c r="AH329" i="1"/>
  <c r="AH337" i="1"/>
  <c r="AH345" i="1"/>
  <c r="AH353" i="1"/>
  <c r="AH361" i="1"/>
  <c r="AH369" i="1"/>
  <c r="AH377" i="1"/>
  <c r="AH385" i="1"/>
  <c r="AH393" i="1"/>
  <c r="AH401" i="1"/>
  <c r="AH409" i="1"/>
  <c r="AH417" i="1"/>
  <c r="AH425" i="1"/>
  <c r="AH106" i="1"/>
  <c r="AH230" i="1"/>
  <c r="AG242" i="1"/>
  <c r="AG267" i="1"/>
  <c r="AH293" i="1"/>
  <c r="AH242" i="1"/>
  <c r="AH267" i="1"/>
  <c r="AG286" i="1"/>
  <c r="AG298" i="1"/>
  <c r="AG318" i="1"/>
  <c r="AH322" i="1"/>
  <c r="AH330" i="1"/>
  <c r="AH338" i="1"/>
  <c r="AH346" i="1"/>
  <c r="AH354" i="1"/>
  <c r="AH362" i="1"/>
  <c r="AH370" i="1"/>
  <c r="AH378" i="1"/>
  <c r="AH386" i="1"/>
  <c r="AH394" i="1"/>
  <c r="AH402" i="1"/>
  <c r="AH410" i="1"/>
  <c r="AH418" i="1"/>
  <c r="AH426" i="1"/>
  <c r="AH218" i="1"/>
  <c r="AG248" i="1"/>
  <c r="AH265" i="1"/>
  <c r="AG291" i="1"/>
  <c r="AH305" i="1"/>
  <c r="AG314" i="1"/>
  <c r="AG323" i="1"/>
  <c r="AG331" i="1"/>
  <c r="AG339" i="1"/>
  <c r="AG347" i="1"/>
  <c r="AG355" i="1"/>
  <c r="AG363" i="1"/>
  <c r="AG371" i="1"/>
  <c r="AG379" i="1"/>
  <c r="AG387" i="1"/>
  <c r="AG395" i="1"/>
  <c r="AG403" i="1"/>
  <c r="AG411" i="1"/>
  <c r="AG419" i="1"/>
  <c r="AG427" i="1"/>
  <c r="AG258" i="1"/>
  <c r="AH291" i="1"/>
  <c r="AG307" i="1"/>
  <c r="AH314" i="1"/>
  <c r="AH323" i="1"/>
  <c r="AH331" i="1"/>
  <c r="AH339" i="1"/>
  <c r="AH347" i="1"/>
  <c r="AH355" i="1"/>
  <c r="AH363" i="1"/>
  <c r="AH371" i="1"/>
  <c r="AH379" i="1"/>
  <c r="AH387" i="1"/>
  <c r="AH395" i="1"/>
  <c r="AH403" i="1"/>
  <c r="AH411" i="1"/>
  <c r="AH419" i="1"/>
  <c r="AH427" i="1"/>
  <c r="AG238" i="1"/>
  <c r="AH277" i="1"/>
  <c r="AH289" i="1"/>
  <c r="AH307" i="1"/>
  <c r="AG324" i="1"/>
  <c r="AG332" i="1"/>
  <c r="AG340" i="1"/>
  <c r="AG348" i="1"/>
  <c r="AG356" i="1"/>
  <c r="AG364" i="1"/>
  <c r="AG372" i="1"/>
  <c r="AG380" i="1"/>
  <c r="AG388" i="1"/>
  <c r="AG396" i="1"/>
  <c r="AG404" i="1"/>
  <c r="AG412" i="1"/>
  <c r="AG420" i="1"/>
  <c r="AG428" i="1"/>
  <c r="AG201" i="1"/>
  <c r="AG232" i="1"/>
  <c r="AH238" i="1"/>
  <c r="AG254" i="1"/>
  <c r="AG270" i="1"/>
  <c r="AG282" i="1"/>
  <c r="AH309" i="1"/>
  <c r="AH317" i="1"/>
  <c r="AH324" i="1"/>
  <c r="AH332" i="1"/>
  <c r="AH340" i="1"/>
  <c r="AH348" i="1"/>
  <c r="AH356" i="1"/>
  <c r="AH364" i="1"/>
  <c r="AH372" i="1"/>
  <c r="AH380" i="1"/>
  <c r="AH388" i="1"/>
  <c r="AH396" i="1"/>
  <c r="AH404" i="1"/>
  <c r="AH412" i="1"/>
  <c r="AH420" i="1"/>
  <c r="AJ400" i="1"/>
  <c r="AH202" i="1"/>
  <c r="AG226" i="1"/>
  <c r="AH244" i="1"/>
  <c r="AG275" i="1"/>
  <c r="AH301" i="1"/>
  <c r="AG325" i="1"/>
  <c r="AG333" i="1"/>
  <c r="AG341" i="1"/>
  <c r="AG349" i="1"/>
  <c r="AG357" i="1"/>
  <c r="AG365" i="1"/>
  <c r="AG373" i="1"/>
  <c r="AG381" i="1"/>
  <c r="AG389" i="1"/>
  <c r="AG397" i="1"/>
  <c r="AG405" i="1"/>
  <c r="AG413" i="1"/>
  <c r="AG421" i="1"/>
  <c r="AG429" i="1"/>
  <c r="AJ253" i="1"/>
  <c r="AH226" i="1"/>
  <c r="AH239" i="1"/>
  <c r="AH275" i="1"/>
  <c r="AG294" i="1"/>
  <c r="AH311" i="1"/>
  <c r="AH325" i="1"/>
  <c r="AH333" i="1"/>
  <c r="AH341" i="1"/>
  <c r="AH349" i="1"/>
  <c r="AH357" i="1"/>
  <c r="AH365" i="1"/>
  <c r="AH373" i="1"/>
  <c r="AH381" i="1"/>
  <c r="AH389" i="1"/>
  <c r="AH397" i="1"/>
  <c r="AH405" i="1"/>
  <c r="AH413" i="1"/>
  <c r="AH421" i="1"/>
  <c r="AH429" i="1"/>
  <c r="AI154" i="1"/>
  <c r="AG138" i="1"/>
  <c r="AH250" i="1"/>
  <c r="AH261" i="1"/>
  <c r="AH273" i="1"/>
  <c r="AG299" i="1"/>
  <c r="AH255" i="1"/>
  <c r="AG266" i="1"/>
  <c r="AH299" i="1"/>
  <c r="AH313" i="1"/>
  <c r="AH326" i="1"/>
  <c r="AH334" i="1"/>
  <c r="AH342" i="1"/>
  <c r="AH350" i="1"/>
  <c r="AH358" i="1"/>
  <c r="AH366" i="1"/>
  <c r="AH374" i="1"/>
  <c r="AH382" i="1"/>
  <c r="AH390" i="1"/>
  <c r="AH398" i="1"/>
  <c r="AH406" i="1"/>
  <c r="AH414" i="1"/>
  <c r="AH422" i="1"/>
  <c r="AG259" i="1"/>
  <c r="AH285" i="1"/>
  <c r="AH297" i="1"/>
  <c r="AG304" i="1"/>
  <c r="AG306" i="1"/>
  <c r="AG327" i="1"/>
  <c r="AG335" i="1"/>
  <c r="AG343" i="1"/>
  <c r="AG351" i="1"/>
  <c r="AG359" i="1"/>
  <c r="AG367" i="1"/>
  <c r="AG375" i="1"/>
  <c r="AG383" i="1"/>
  <c r="AG391" i="1"/>
  <c r="AG399" i="1"/>
  <c r="AG407" i="1"/>
  <c r="AG415" i="1"/>
  <c r="AG423" i="1"/>
  <c r="AG431" i="1"/>
  <c r="AG334" i="1"/>
  <c r="AG366" i="1"/>
  <c r="AG398" i="1"/>
  <c r="AG440" i="1"/>
  <c r="AG448" i="1"/>
  <c r="AG456" i="1"/>
  <c r="AG464" i="1"/>
  <c r="AG472" i="1"/>
  <c r="AH327" i="1"/>
  <c r="AH359" i="1"/>
  <c r="AH391" i="1"/>
  <c r="AH423" i="1"/>
  <c r="AH440" i="1"/>
  <c r="AH448" i="1"/>
  <c r="AH456" i="1"/>
  <c r="AH464" i="1"/>
  <c r="AH472" i="1"/>
  <c r="AG320" i="1"/>
  <c r="AG352" i="1"/>
  <c r="AG384" i="1"/>
  <c r="AG416" i="1"/>
  <c r="AG426" i="1"/>
  <c r="AG441" i="1"/>
  <c r="AG449" i="1"/>
  <c r="AG457" i="1"/>
  <c r="AG465" i="1"/>
  <c r="AG473" i="1"/>
  <c r="AH259" i="1"/>
  <c r="AG278" i="1"/>
  <c r="AG338" i="1"/>
  <c r="AG370" i="1"/>
  <c r="AG402" i="1"/>
  <c r="AG433" i="1"/>
  <c r="AH441" i="1"/>
  <c r="AH449" i="1"/>
  <c r="AH457" i="1"/>
  <c r="AH465" i="1"/>
  <c r="AH473" i="1"/>
  <c r="AG342" i="1"/>
  <c r="AG374" i="1"/>
  <c r="AG406" i="1"/>
  <c r="AH431" i="1"/>
  <c r="AH433" i="1"/>
  <c r="AG434" i="1"/>
  <c r="AG442" i="1"/>
  <c r="AG450" i="1"/>
  <c r="AG458" i="1"/>
  <c r="AG466" i="1"/>
  <c r="AG474" i="1"/>
  <c r="AH335" i="1"/>
  <c r="AH367" i="1"/>
  <c r="AH399" i="1"/>
  <c r="AH434" i="1"/>
  <c r="AH442" i="1"/>
  <c r="AH450" i="1"/>
  <c r="AH458" i="1"/>
  <c r="AH466" i="1"/>
  <c r="AH474" i="1"/>
  <c r="AG328" i="1"/>
  <c r="AG360" i="1"/>
  <c r="AG392" i="1"/>
  <c r="AG424" i="1"/>
  <c r="AG435" i="1"/>
  <c r="AG443" i="1"/>
  <c r="AG451" i="1"/>
  <c r="AG459" i="1"/>
  <c r="AG467" i="1"/>
  <c r="AG346" i="1"/>
  <c r="AG378" i="1"/>
  <c r="AG410" i="1"/>
  <c r="AH435" i="1"/>
  <c r="AH443" i="1"/>
  <c r="AH451" i="1"/>
  <c r="AH459" i="1"/>
  <c r="AH467" i="1"/>
  <c r="AG283" i="1"/>
  <c r="AG350" i="1"/>
  <c r="AG382" i="1"/>
  <c r="AG414" i="1"/>
  <c r="AG436" i="1"/>
  <c r="AG444" i="1"/>
  <c r="AG452" i="1"/>
  <c r="AG460" i="1"/>
  <c r="AH343" i="1"/>
  <c r="AH375" i="1"/>
  <c r="AH407" i="1"/>
  <c r="AH436" i="1"/>
  <c r="AH444" i="1"/>
  <c r="AH452" i="1"/>
  <c r="AH460" i="1"/>
  <c r="AH468" i="1"/>
  <c r="AG336" i="1"/>
  <c r="AG368" i="1"/>
  <c r="AG400" i="1"/>
  <c r="AG437" i="1"/>
  <c r="AG445" i="1"/>
  <c r="AG453" i="1"/>
  <c r="AG461" i="1"/>
  <c r="AG469" i="1"/>
  <c r="AG240" i="1"/>
  <c r="AG312" i="1"/>
  <c r="AG322" i="1"/>
  <c r="AG354" i="1"/>
  <c r="AG386" i="1"/>
  <c r="AG418" i="1"/>
  <c r="AG432" i="1"/>
  <c r="AH437" i="1"/>
  <c r="AH445" i="1"/>
  <c r="AH453" i="1"/>
  <c r="AH461" i="1"/>
  <c r="AH469" i="1"/>
  <c r="AG145" i="1"/>
  <c r="AG326" i="1"/>
  <c r="AG358" i="1"/>
  <c r="AG390" i="1"/>
  <c r="AG422" i="1"/>
  <c r="AG430" i="1"/>
  <c r="AG438" i="1"/>
  <c r="AG446" i="1"/>
  <c r="AG454" i="1"/>
  <c r="AG462" i="1"/>
  <c r="AG470" i="1"/>
  <c r="AG290" i="1"/>
  <c r="AH351" i="1"/>
  <c r="AH383" i="1"/>
  <c r="AH415" i="1"/>
  <c r="AH430" i="1"/>
  <c r="AH438" i="1"/>
  <c r="AH446" i="1"/>
  <c r="AH454" i="1"/>
  <c r="AH462" i="1"/>
  <c r="AH470" i="1"/>
  <c r="AG394" i="1"/>
  <c r="AH483" i="1"/>
  <c r="AH491" i="1"/>
  <c r="AH499" i="1"/>
  <c r="AH507" i="1"/>
  <c r="AH515" i="1"/>
  <c r="AH523" i="1"/>
  <c r="AH531" i="1"/>
  <c r="AH539" i="1"/>
  <c r="AH547" i="1"/>
  <c r="AH555" i="1"/>
  <c r="AH563" i="1"/>
  <c r="AH571" i="1"/>
  <c r="AH579" i="1"/>
  <c r="AH587" i="1"/>
  <c r="AH595" i="1"/>
  <c r="AH603" i="1"/>
  <c r="AH611" i="1"/>
  <c r="AG484" i="1"/>
  <c r="AG492" i="1"/>
  <c r="AG500" i="1"/>
  <c r="AG508" i="1"/>
  <c r="AG516" i="1"/>
  <c r="AG524" i="1"/>
  <c r="AG532" i="1"/>
  <c r="AG540" i="1"/>
  <c r="AG548" i="1"/>
  <c r="AG556" i="1"/>
  <c r="AG564" i="1"/>
  <c r="AG572" i="1"/>
  <c r="AG580" i="1"/>
  <c r="AG588" i="1"/>
  <c r="AG596" i="1"/>
  <c r="AG604" i="1"/>
  <c r="AH484" i="1"/>
  <c r="AH492" i="1"/>
  <c r="AH500" i="1"/>
  <c r="AH508" i="1"/>
  <c r="AH516" i="1"/>
  <c r="AH524" i="1"/>
  <c r="AH532" i="1"/>
  <c r="AH540" i="1"/>
  <c r="AH548" i="1"/>
  <c r="AH556" i="1"/>
  <c r="AH564" i="1"/>
  <c r="AH572" i="1"/>
  <c r="AH580" i="1"/>
  <c r="AH588" i="1"/>
  <c r="AH596" i="1"/>
  <c r="AH604" i="1"/>
  <c r="AH612" i="1"/>
  <c r="AG344" i="1"/>
  <c r="AG476" i="1"/>
  <c r="AG485" i="1"/>
  <c r="AG493" i="1"/>
  <c r="AG501" i="1"/>
  <c r="AG509" i="1"/>
  <c r="AG517" i="1"/>
  <c r="AG525" i="1"/>
  <c r="AG533" i="1"/>
  <c r="AG541" i="1"/>
  <c r="AG549" i="1"/>
  <c r="AG557" i="1"/>
  <c r="AG565" i="1"/>
  <c r="AG573" i="1"/>
  <c r="AG581" i="1"/>
  <c r="AG589" i="1"/>
  <c r="AG597" i="1"/>
  <c r="AG605" i="1"/>
  <c r="AH428" i="1"/>
  <c r="AG475" i="1"/>
  <c r="AH476" i="1"/>
  <c r="AG477" i="1"/>
  <c r="AH485" i="1"/>
  <c r="AH493" i="1"/>
  <c r="AH501" i="1"/>
  <c r="AH509" i="1"/>
  <c r="AH517" i="1"/>
  <c r="AH525" i="1"/>
  <c r="AH533" i="1"/>
  <c r="AH541" i="1"/>
  <c r="AH549" i="1"/>
  <c r="AH557" i="1"/>
  <c r="AH565" i="1"/>
  <c r="AH573" i="1"/>
  <c r="AH581" i="1"/>
  <c r="AH589" i="1"/>
  <c r="AH597" i="1"/>
  <c r="AH605" i="1"/>
  <c r="AG376" i="1"/>
  <c r="AG439" i="1"/>
  <c r="AH475" i="1"/>
  <c r="AH477" i="1"/>
  <c r="AG478" i="1"/>
  <c r="AG486" i="1"/>
  <c r="AG494" i="1"/>
  <c r="AG502" i="1"/>
  <c r="AG510" i="1"/>
  <c r="AG518" i="1"/>
  <c r="AG526" i="1"/>
  <c r="AG534" i="1"/>
  <c r="AG542" i="1"/>
  <c r="AG550" i="1"/>
  <c r="AG558" i="1"/>
  <c r="AG566" i="1"/>
  <c r="AG574" i="1"/>
  <c r="AG582" i="1"/>
  <c r="AG590" i="1"/>
  <c r="AG598" i="1"/>
  <c r="AG606" i="1"/>
  <c r="AH439" i="1"/>
  <c r="AH478" i="1"/>
  <c r="AH486" i="1"/>
  <c r="AH494" i="1"/>
  <c r="AH502" i="1"/>
  <c r="AH510" i="1"/>
  <c r="AH518" i="1"/>
  <c r="AH526" i="1"/>
  <c r="AH534" i="1"/>
  <c r="AH542" i="1"/>
  <c r="AH550" i="1"/>
  <c r="AH558" i="1"/>
  <c r="AH566" i="1"/>
  <c r="AH574" i="1"/>
  <c r="AH582" i="1"/>
  <c r="AH590" i="1"/>
  <c r="AH598" i="1"/>
  <c r="AH606" i="1"/>
  <c r="AG408" i="1"/>
  <c r="AG447" i="1"/>
  <c r="AG479" i="1"/>
  <c r="AG487" i="1"/>
  <c r="AG495" i="1"/>
  <c r="AG503" i="1"/>
  <c r="AG511" i="1"/>
  <c r="AG519" i="1"/>
  <c r="AG527" i="1"/>
  <c r="AG535" i="1"/>
  <c r="AG543" i="1"/>
  <c r="AG551" i="1"/>
  <c r="AG559" i="1"/>
  <c r="AG567" i="1"/>
  <c r="AG575" i="1"/>
  <c r="AG583" i="1"/>
  <c r="AG591" i="1"/>
  <c r="AG599" i="1"/>
  <c r="AG607" i="1"/>
  <c r="AH447" i="1"/>
  <c r="AH479" i="1"/>
  <c r="AH487" i="1"/>
  <c r="AH495" i="1"/>
  <c r="AH503" i="1"/>
  <c r="AH511" i="1"/>
  <c r="AH519" i="1"/>
  <c r="AH527" i="1"/>
  <c r="AH535" i="1"/>
  <c r="AH543" i="1"/>
  <c r="AH551" i="1"/>
  <c r="AH559" i="1"/>
  <c r="AH567" i="1"/>
  <c r="AH575" i="1"/>
  <c r="AH583" i="1"/>
  <c r="AH591" i="1"/>
  <c r="AH599" i="1"/>
  <c r="AG455" i="1"/>
  <c r="AG480" i="1"/>
  <c r="AG488" i="1"/>
  <c r="AG496" i="1"/>
  <c r="AG504" i="1"/>
  <c r="AG512" i="1"/>
  <c r="AG520" i="1"/>
  <c r="AG528" i="1"/>
  <c r="AG536" i="1"/>
  <c r="AG544" i="1"/>
  <c r="AG552" i="1"/>
  <c r="AG560" i="1"/>
  <c r="AG568" i="1"/>
  <c r="AG576" i="1"/>
  <c r="AG584" i="1"/>
  <c r="AG592" i="1"/>
  <c r="AG600" i="1"/>
  <c r="AG608" i="1"/>
  <c r="AH455" i="1"/>
  <c r="AH480" i="1"/>
  <c r="AH488" i="1"/>
  <c r="AH496" i="1"/>
  <c r="AH504" i="1"/>
  <c r="AH512" i="1"/>
  <c r="AH520" i="1"/>
  <c r="AH528" i="1"/>
  <c r="AH536" i="1"/>
  <c r="AH544" i="1"/>
  <c r="AH552" i="1"/>
  <c r="AH560" i="1"/>
  <c r="AH568" i="1"/>
  <c r="AH576" i="1"/>
  <c r="AH584" i="1"/>
  <c r="AH592" i="1"/>
  <c r="AH600" i="1"/>
  <c r="AH246" i="1"/>
  <c r="AG481" i="1"/>
  <c r="AG489" i="1"/>
  <c r="AG497" i="1"/>
  <c r="AG505" i="1"/>
  <c r="AG513" i="1"/>
  <c r="AG521" i="1"/>
  <c r="AG529" i="1"/>
  <c r="AG537" i="1"/>
  <c r="AG545" i="1"/>
  <c r="AG553" i="1"/>
  <c r="AG561" i="1"/>
  <c r="AG569" i="1"/>
  <c r="AG577" i="1"/>
  <c r="AG585" i="1"/>
  <c r="AG593" i="1"/>
  <c r="AG601" i="1"/>
  <c r="AG609" i="1"/>
  <c r="AG330" i="1"/>
  <c r="AH481" i="1"/>
  <c r="AH489" i="1"/>
  <c r="AH497" i="1"/>
  <c r="AH505" i="1"/>
  <c r="AH513" i="1"/>
  <c r="AH521" i="1"/>
  <c r="AH529" i="1"/>
  <c r="AH537" i="1"/>
  <c r="AH545" i="1"/>
  <c r="AH553" i="1"/>
  <c r="AH561" i="1"/>
  <c r="AH569" i="1"/>
  <c r="AH577" i="1"/>
  <c r="AH585" i="1"/>
  <c r="AH593" i="1"/>
  <c r="AH601" i="1"/>
  <c r="AH609" i="1"/>
  <c r="AG471" i="1"/>
  <c r="AG482" i="1"/>
  <c r="AG490" i="1"/>
  <c r="AG498" i="1"/>
  <c r="AG506" i="1"/>
  <c r="AG514" i="1"/>
  <c r="AG522" i="1"/>
  <c r="AG530" i="1"/>
  <c r="AG538" i="1"/>
  <c r="AG546" i="1"/>
  <c r="AG554" i="1"/>
  <c r="AG562" i="1"/>
  <c r="AG570" i="1"/>
  <c r="AG578" i="1"/>
  <c r="AG586" i="1"/>
  <c r="AG594" i="1"/>
  <c r="AG602" i="1"/>
  <c r="AG610" i="1"/>
  <c r="AG523" i="1"/>
  <c r="AG587" i="1"/>
  <c r="AH610" i="1"/>
  <c r="AG617" i="1"/>
  <c r="AG625" i="1"/>
  <c r="AG633" i="1"/>
  <c r="AG641" i="1"/>
  <c r="AG649" i="1"/>
  <c r="AG657" i="1"/>
  <c r="AG665" i="1"/>
  <c r="AG673" i="1"/>
  <c r="AG681" i="1"/>
  <c r="AG689" i="1"/>
  <c r="AG697" i="1"/>
  <c r="AG705" i="1"/>
  <c r="AG713" i="1"/>
  <c r="AG721" i="1"/>
  <c r="AG729" i="1"/>
  <c r="AG737" i="1"/>
  <c r="AH538" i="1"/>
  <c r="AH602" i="1"/>
  <c r="AH607" i="1"/>
  <c r="AG612" i="1"/>
  <c r="AH617" i="1"/>
  <c r="AH625" i="1"/>
  <c r="AH633" i="1"/>
  <c r="AH641" i="1"/>
  <c r="AH649" i="1"/>
  <c r="AH657" i="1"/>
  <c r="AH665" i="1"/>
  <c r="AH673" i="1"/>
  <c r="AH681" i="1"/>
  <c r="AH689" i="1"/>
  <c r="AH697" i="1"/>
  <c r="AH705" i="1"/>
  <c r="AH713" i="1"/>
  <c r="AH721" i="1"/>
  <c r="AH729" i="1"/>
  <c r="AH737" i="1"/>
  <c r="AG531" i="1"/>
  <c r="AG595" i="1"/>
  <c r="AG618" i="1"/>
  <c r="AG626" i="1"/>
  <c r="AG634" i="1"/>
  <c r="AG642" i="1"/>
  <c r="AG650" i="1"/>
  <c r="AG658" i="1"/>
  <c r="AG666" i="1"/>
  <c r="AG674" i="1"/>
  <c r="AG682" i="1"/>
  <c r="AG690" i="1"/>
  <c r="AG698" i="1"/>
  <c r="AG706" i="1"/>
  <c r="AG714" i="1"/>
  <c r="AG722" i="1"/>
  <c r="AG730" i="1"/>
  <c r="AG738" i="1"/>
  <c r="AH482" i="1"/>
  <c r="AH546" i="1"/>
  <c r="AH618" i="1"/>
  <c r="AH626" i="1"/>
  <c r="AH634" i="1"/>
  <c r="AH642" i="1"/>
  <c r="AH650" i="1"/>
  <c r="AH658" i="1"/>
  <c r="AH666" i="1"/>
  <c r="AH674" i="1"/>
  <c r="AH682" i="1"/>
  <c r="AH690" i="1"/>
  <c r="AH698" i="1"/>
  <c r="AH706" i="1"/>
  <c r="AH714" i="1"/>
  <c r="AH722" i="1"/>
  <c r="AH730" i="1"/>
  <c r="AH738" i="1"/>
  <c r="AG539" i="1"/>
  <c r="AG603" i="1"/>
  <c r="AG619" i="1"/>
  <c r="AG627" i="1"/>
  <c r="AG635" i="1"/>
  <c r="AG643" i="1"/>
  <c r="AG651" i="1"/>
  <c r="AG659" i="1"/>
  <c r="AG667" i="1"/>
  <c r="AG675" i="1"/>
  <c r="AG683" i="1"/>
  <c r="AG691" i="1"/>
  <c r="AG699" i="1"/>
  <c r="AG707" i="1"/>
  <c r="AG715" i="1"/>
  <c r="AG723" i="1"/>
  <c r="AG731" i="1"/>
  <c r="AG739" i="1"/>
  <c r="AH490" i="1"/>
  <c r="AH554" i="1"/>
  <c r="AH608" i="1"/>
  <c r="AH619" i="1"/>
  <c r="AH627" i="1"/>
  <c r="AH635" i="1"/>
  <c r="AH643" i="1"/>
  <c r="AH651" i="1"/>
  <c r="AH659" i="1"/>
  <c r="AH667" i="1"/>
  <c r="AH675" i="1"/>
  <c r="AH683" i="1"/>
  <c r="AH691" i="1"/>
  <c r="AH699" i="1"/>
  <c r="AH707" i="1"/>
  <c r="AH715" i="1"/>
  <c r="AH723" i="1"/>
  <c r="AH731" i="1"/>
  <c r="AH739" i="1"/>
  <c r="AG483" i="1"/>
  <c r="AG547" i="1"/>
  <c r="AG620" i="1"/>
  <c r="AG628" i="1"/>
  <c r="AG636" i="1"/>
  <c r="AG644" i="1"/>
  <c r="AG652" i="1"/>
  <c r="AG660" i="1"/>
  <c r="AG668" i="1"/>
  <c r="AG676" i="1"/>
  <c r="AG684" i="1"/>
  <c r="AG692" i="1"/>
  <c r="AG700" i="1"/>
  <c r="AG708" i="1"/>
  <c r="AG716" i="1"/>
  <c r="AG724" i="1"/>
  <c r="AG732" i="1"/>
  <c r="AH498" i="1"/>
  <c r="AH562" i="1"/>
  <c r="AH620" i="1"/>
  <c r="AH628" i="1"/>
  <c r="AH636" i="1"/>
  <c r="AH644" i="1"/>
  <c r="AH652" i="1"/>
  <c r="AH660" i="1"/>
  <c r="AH668" i="1"/>
  <c r="AH676" i="1"/>
  <c r="AH684" i="1"/>
  <c r="AH692" i="1"/>
  <c r="AH700" i="1"/>
  <c r="AH708" i="1"/>
  <c r="AH716" i="1"/>
  <c r="AH724" i="1"/>
  <c r="AH732" i="1"/>
  <c r="AG491" i="1"/>
  <c r="AG555" i="1"/>
  <c r="AG611" i="1"/>
  <c r="AG621" i="1"/>
  <c r="AG629" i="1"/>
  <c r="AG637" i="1"/>
  <c r="AG645" i="1"/>
  <c r="AG653" i="1"/>
  <c r="AG661" i="1"/>
  <c r="AG669" i="1"/>
  <c r="AG677" i="1"/>
  <c r="AG685" i="1"/>
  <c r="AG693" i="1"/>
  <c r="AG701" i="1"/>
  <c r="AG709" i="1"/>
  <c r="AG717" i="1"/>
  <c r="AG725" i="1"/>
  <c r="AG733" i="1"/>
  <c r="AH506" i="1"/>
  <c r="AH570" i="1"/>
  <c r="AH621" i="1"/>
  <c r="AH629" i="1"/>
  <c r="AH637" i="1"/>
  <c r="AH645" i="1"/>
  <c r="AH653" i="1"/>
  <c r="AH661" i="1"/>
  <c r="AH669" i="1"/>
  <c r="AH677" i="1"/>
  <c r="AH685" i="1"/>
  <c r="AH693" i="1"/>
  <c r="AH701" i="1"/>
  <c r="AH709" i="1"/>
  <c r="AH717" i="1"/>
  <c r="AH725" i="1"/>
  <c r="AH733" i="1"/>
  <c r="AG499" i="1"/>
  <c r="AG563" i="1"/>
  <c r="AG614" i="1"/>
  <c r="AG622" i="1"/>
  <c r="AG630" i="1"/>
  <c r="AG638" i="1"/>
  <c r="AG646" i="1"/>
  <c r="AG654" i="1"/>
  <c r="AG662" i="1"/>
  <c r="AG670" i="1"/>
  <c r="AG678" i="1"/>
  <c r="AG686" i="1"/>
  <c r="AG694" i="1"/>
  <c r="AG702" i="1"/>
  <c r="AG710" i="1"/>
  <c r="AG718" i="1"/>
  <c r="AG726" i="1"/>
  <c r="AG734" i="1"/>
  <c r="AG463" i="1"/>
  <c r="AH514" i="1"/>
  <c r="AH578" i="1"/>
  <c r="AH614" i="1"/>
  <c r="AH622" i="1"/>
  <c r="AH630" i="1"/>
  <c r="AH638" i="1"/>
  <c r="AH646" i="1"/>
  <c r="AH654" i="1"/>
  <c r="AH662" i="1"/>
  <c r="AH670" i="1"/>
  <c r="AH678" i="1"/>
  <c r="AH686" i="1"/>
  <c r="AH694" i="1"/>
  <c r="AH702" i="1"/>
  <c r="AH710" i="1"/>
  <c r="AH718" i="1"/>
  <c r="AH726" i="1"/>
  <c r="AH734" i="1"/>
  <c r="AH742" i="1"/>
  <c r="AH463" i="1"/>
  <c r="AG507" i="1"/>
  <c r="AG571" i="1"/>
  <c r="AG613" i="1"/>
  <c r="AG615" i="1"/>
  <c r="AG623" i="1"/>
  <c r="AG631" i="1"/>
  <c r="AG639" i="1"/>
  <c r="AG647" i="1"/>
  <c r="AG655" i="1"/>
  <c r="AG663" i="1"/>
  <c r="AG671" i="1"/>
  <c r="AG679" i="1"/>
  <c r="AG687" i="1"/>
  <c r="AG695" i="1"/>
  <c r="AG703" i="1"/>
  <c r="AG711" i="1"/>
  <c r="AG719" i="1"/>
  <c r="AG727" i="1"/>
  <c r="AG735" i="1"/>
  <c r="AG362" i="1"/>
  <c r="AH522" i="1"/>
  <c r="AH586" i="1"/>
  <c r="AH613" i="1"/>
  <c r="AH615" i="1"/>
  <c r="AH623" i="1"/>
  <c r="AH631" i="1"/>
  <c r="AH639" i="1"/>
  <c r="AH647" i="1"/>
  <c r="AH655" i="1"/>
  <c r="AH663" i="1"/>
  <c r="AH671" i="1"/>
  <c r="AH679" i="1"/>
  <c r="AH687" i="1"/>
  <c r="AH695" i="1"/>
  <c r="AH703" i="1"/>
  <c r="AH711" i="1"/>
  <c r="AH719" i="1"/>
  <c r="AH727" i="1"/>
  <c r="AH735" i="1"/>
  <c r="AH624" i="1"/>
  <c r="AH688" i="1"/>
  <c r="AH744" i="1"/>
  <c r="AH752" i="1"/>
  <c r="AH760" i="1"/>
  <c r="AH768" i="1"/>
  <c r="AH776" i="1"/>
  <c r="AH784" i="1"/>
  <c r="AH792" i="1"/>
  <c r="AH800" i="1"/>
  <c r="AH808" i="1"/>
  <c r="AH816" i="1"/>
  <c r="AH824" i="1"/>
  <c r="AH832" i="1"/>
  <c r="AH840" i="1"/>
  <c r="AH848" i="1"/>
  <c r="AH856" i="1"/>
  <c r="AH864" i="1"/>
  <c r="AH872" i="1"/>
  <c r="AG632" i="1"/>
  <c r="AG696" i="1"/>
  <c r="AG743" i="1"/>
  <c r="AG745" i="1"/>
  <c r="AG753" i="1"/>
  <c r="AG761" i="1"/>
  <c r="AG769" i="1"/>
  <c r="AG777" i="1"/>
  <c r="AG785" i="1"/>
  <c r="AG793" i="1"/>
  <c r="AG801" i="1"/>
  <c r="AG809" i="1"/>
  <c r="AG817" i="1"/>
  <c r="AG825" i="1"/>
  <c r="AG833" i="1"/>
  <c r="AG841" i="1"/>
  <c r="AG849" i="1"/>
  <c r="AG857" i="1"/>
  <c r="AG865" i="1"/>
  <c r="AH632" i="1"/>
  <c r="AH696" i="1"/>
  <c r="AH743" i="1"/>
  <c r="AH745" i="1"/>
  <c r="AH753" i="1"/>
  <c r="AH761" i="1"/>
  <c r="AH769" i="1"/>
  <c r="AH777" i="1"/>
  <c r="AH785" i="1"/>
  <c r="AH793" i="1"/>
  <c r="AH801" i="1"/>
  <c r="AH809" i="1"/>
  <c r="AH817" i="1"/>
  <c r="AH825" i="1"/>
  <c r="AH833" i="1"/>
  <c r="AH841" i="1"/>
  <c r="AH849" i="1"/>
  <c r="AH857" i="1"/>
  <c r="AH865" i="1"/>
  <c r="AH873" i="1"/>
  <c r="AG640" i="1"/>
  <c r="AG704" i="1"/>
  <c r="AG746" i="1"/>
  <c r="AG754" i="1"/>
  <c r="AG762" i="1"/>
  <c r="AG770" i="1"/>
  <c r="AG778" i="1"/>
  <c r="AG786" i="1"/>
  <c r="AG794" i="1"/>
  <c r="AG802" i="1"/>
  <c r="AG810" i="1"/>
  <c r="AG818" i="1"/>
  <c r="AG826" i="1"/>
  <c r="AG834" i="1"/>
  <c r="AG842" i="1"/>
  <c r="AG850" i="1"/>
  <c r="AG858" i="1"/>
  <c r="AG866" i="1"/>
  <c r="AH640" i="1"/>
  <c r="AH704" i="1"/>
  <c r="AG742" i="1"/>
  <c r="AH746" i="1"/>
  <c r="AH754" i="1"/>
  <c r="AH762" i="1"/>
  <c r="AH770" i="1"/>
  <c r="AH778" i="1"/>
  <c r="AH786" i="1"/>
  <c r="AH794" i="1"/>
  <c r="AH802" i="1"/>
  <c r="AH810" i="1"/>
  <c r="AH818" i="1"/>
  <c r="AH826" i="1"/>
  <c r="AH834" i="1"/>
  <c r="AH842" i="1"/>
  <c r="AH850" i="1"/>
  <c r="AH858" i="1"/>
  <c r="AH866" i="1"/>
  <c r="AG648" i="1"/>
  <c r="AG712" i="1"/>
  <c r="AG747" i="1"/>
  <c r="AG755" i="1"/>
  <c r="AG763" i="1"/>
  <c r="AG771" i="1"/>
  <c r="AG779" i="1"/>
  <c r="AG787" i="1"/>
  <c r="AG795" i="1"/>
  <c r="AG803" i="1"/>
  <c r="AG811" i="1"/>
  <c r="AG819" i="1"/>
  <c r="AG827" i="1"/>
  <c r="AG835" i="1"/>
  <c r="AG843" i="1"/>
  <c r="AG851" i="1"/>
  <c r="AG859" i="1"/>
  <c r="AG867" i="1"/>
  <c r="AH648" i="1"/>
  <c r="AH712" i="1"/>
  <c r="AG741" i="1"/>
  <c r="AH747" i="1"/>
  <c r="AH755" i="1"/>
  <c r="AH763" i="1"/>
  <c r="AH771" i="1"/>
  <c r="AH779" i="1"/>
  <c r="AH787" i="1"/>
  <c r="AH795" i="1"/>
  <c r="AH803" i="1"/>
  <c r="AH811" i="1"/>
  <c r="AH819" i="1"/>
  <c r="AH827" i="1"/>
  <c r="AH835" i="1"/>
  <c r="AH843" i="1"/>
  <c r="AH851" i="1"/>
  <c r="AH859" i="1"/>
  <c r="AH867" i="1"/>
  <c r="AG515" i="1"/>
  <c r="AG656" i="1"/>
  <c r="AG720" i="1"/>
  <c r="AH741" i="1"/>
  <c r="AG748" i="1"/>
  <c r="AG756" i="1"/>
  <c r="AG764" i="1"/>
  <c r="AG772" i="1"/>
  <c r="AG780" i="1"/>
  <c r="AG788" i="1"/>
  <c r="AG796" i="1"/>
  <c r="AG804" i="1"/>
  <c r="AG812" i="1"/>
  <c r="AG820" i="1"/>
  <c r="AG828" i="1"/>
  <c r="AG836" i="1"/>
  <c r="AG844" i="1"/>
  <c r="AG852" i="1"/>
  <c r="AG860" i="1"/>
  <c r="AG868" i="1"/>
  <c r="AH656" i="1"/>
  <c r="AH720" i="1"/>
  <c r="AH748" i="1"/>
  <c r="AH756" i="1"/>
  <c r="AH764" i="1"/>
  <c r="AH772" i="1"/>
  <c r="AH780" i="1"/>
  <c r="AH788" i="1"/>
  <c r="AH796" i="1"/>
  <c r="AH804" i="1"/>
  <c r="AH812" i="1"/>
  <c r="AH820" i="1"/>
  <c r="AH828" i="1"/>
  <c r="AH836" i="1"/>
  <c r="AH844" i="1"/>
  <c r="AH852" i="1"/>
  <c r="AH860" i="1"/>
  <c r="AG579" i="1"/>
  <c r="AG664" i="1"/>
  <c r="AG728" i="1"/>
  <c r="AG749" i="1"/>
  <c r="AG757" i="1"/>
  <c r="AG765" i="1"/>
  <c r="AG773" i="1"/>
  <c r="AG781" i="1"/>
  <c r="AG789" i="1"/>
  <c r="AG797" i="1"/>
  <c r="AG805" i="1"/>
  <c r="AG813" i="1"/>
  <c r="AG821" i="1"/>
  <c r="AG829" i="1"/>
  <c r="AG837" i="1"/>
  <c r="AG845" i="1"/>
  <c r="AG853" i="1"/>
  <c r="AG861" i="1"/>
  <c r="AH664" i="1"/>
  <c r="AH728" i="1"/>
  <c r="AG740" i="1"/>
  <c r="AH749" i="1"/>
  <c r="AH757" i="1"/>
  <c r="AH765" i="1"/>
  <c r="AH773" i="1"/>
  <c r="AH781" i="1"/>
  <c r="AH789" i="1"/>
  <c r="AH797" i="1"/>
  <c r="AH805" i="1"/>
  <c r="AH813" i="1"/>
  <c r="AH821" i="1"/>
  <c r="AH829" i="1"/>
  <c r="AH837" i="1"/>
  <c r="AH845" i="1"/>
  <c r="AH853" i="1"/>
  <c r="AH861" i="1"/>
  <c r="AG468" i="1"/>
  <c r="AG672" i="1"/>
  <c r="AG736" i="1"/>
  <c r="AH740" i="1"/>
  <c r="AG750" i="1"/>
  <c r="AG758" i="1"/>
  <c r="AG766" i="1"/>
  <c r="AG774" i="1"/>
  <c r="AG782" i="1"/>
  <c r="AG790" i="1"/>
  <c r="AG798" i="1"/>
  <c r="AG806" i="1"/>
  <c r="AG814" i="1"/>
  <c r="AG822" i="1"/>
  <c r="AG830" i="1"/>
  <c r="AG838" i="1"/>
  <c r="AG846" i="1"/>
  <c r="AG854" i="1"/>
  <c r="AG862" i="1"/>
  <c r="AG870" i="1"/>
  <c r="AH471" i="1"/>
  <c r="AH530" i="1"/>
  <c r="AH672" i="1"/>
  <c r="AH736" i="1"/>
  <c r="AH750" i="1"/>
  <c r="AH758" i="1"/>
  <c r="AH766" i="1"/>
  <c r="AH774" i="1"/>
  <c r="AH782" i="1"/>
  <c r="AH790" i="1"/>
  <c r="AH798" i="1"/>
  <c r="AH806" i="1"/>
  <c r="AH814" i="1"/>
  <c r="AH822" i="1"/>
  <c r="AH830" i="1"/>
  <c r="AH838" i="1"/>
  <c r="AH846" i="1"/>
  <c r="AH854" i="1"/>
  <c r="AH862" i="1"/>
  <c r="AH870" i="1"/>
  <c r="AG616" i="1"/>
  <c r="AG680" i="1"/>
  <c r="AG751" i="1"/>
  <c r="AG759" i="1"/>
  <c r="AG767" i="1"/>
  <c r="AG775" i="1"/>
  <c r="AG783" i="1"/>
  <c r="AG791" i="1"/>
  <c r="AG799" i="1"/>
  <c r="AG807" i="1"/>
  <c r="AG815" i="1"/>
  <c r="AG823" i="1"/>
  <c r="AG831" i="1"/>
  <c r="AG839" i="1"/>
  <c r="AG847" i="1"/>
  <c r="AG855" i="1"/>
  <c r="AG863" i="1"/>
  <c r="AG871" i="1"/>
  <c r="AG768" i="1"/>
  <c r="AG832" i="1"/>
  <c r="AH879" i="1"/>
  <c r="AH887" i="1"/>
  <c r="AH895" i="1"/>
  <c r="AH903" i="1"/>
  <c r="AH911" i="1"/>
  <c r="AH919" i="1"/>
  <c r="AH927" i="1"/>
  <c r="AH935" i="1"/>
  <c r="AH943" i="1"/>
  <c r="AH951" i="1"/>
  <c r="AH959" i="1"/>
  <c r="AH967" i="1"/>
  <c r="AH975" i="1"/>
  <c r="AH983" i="1"/>
  <c r="AH991" i="1"/>
  <c r="AH999" i="1"/>
  <c r="AH680" i="1"/>
  <c r="AH783" i="1"/>
  <c r="AH847" i="1"/>
  <c r="AG869" i="1"/>
  <c r="AG880" i="1"/>
  <c r="AG888" i="1"/>
  <c r="AG896" i="1"/>
  <c r="AG904" i="1"/>
  <c r="AG912" i="1"/>
  <c r="AG920" i="1"/>
  <c r="AG928" i="1"/>
  <c r="AG936" i="1"/>
  <c r="AG944" i="1"/>
  <c r="AG952" i="1"/>
  <c r="AG960" i="1"/>
  <c r="AG968" i="1"/>
  <c r="AG976" i="1"/>
  <c r="AG984" i="1"/>
  <c r="AG992" i="1"/>
  <c r="AG1000" i="1"/>
  <c r="AG624" i="1"/>
  <c r="AG776" i="1"/>
  <c r="AG840" i="1"/>
  <c r="AH869" i="1"/>
  <c r="AH871" i="1"/>
  <c r="AH880" i="1"/>
  <c r="AH888" i="1"/>
  <c r="AH896" i="1"/>
  <c r="AH904" i="1"/>
  <c r="AH912" i="1"/>
  <c r="AH920" i="1"/>
  <c r="AH928" i="1"/>
  <c r="AH936" i="1"/>
  <c r="AH944" i="1"/>
  <c r="AH952" i="1"/>
  <c r="AH960" i="1"/>
  <c r="AH968" i="1"/>
  <c r="AH976" i="1"/>
  <c r="AH984" i="1"/>
  <c r="AH992" i="1"/>
  <c r="AH1000" i="1"/>
  <c r="AH791" i="1"/>
  <c r="AH855" i="1"/>
  <c r="AG881" i="1"/>
  <c r="AG889" i="1"/>
  <c r="AG897" i="1"/>
  <c r="AG905" i="1"/>
  <c r="AG913" i="1"/>
  <c r="AG921" i="1"/>
  <c r="AG929" i="1"/>
  <c r="AG937" i="1"/>
  <c r="AG945" i="1"/>
  <c r="AG953" i="1"/>
  <c r="AG961" i="1"/>
  <c r="AG969" i="1"/>
  <c r="AG977" i="1"/>
  <c r="AG985" i="1"/>
  <c r="AG993" i="1"/>
  <c r="AG1001" i="1"/>
  <c r="AG688" i="1"/>
  <c r="AG784" i="1"/>
  <c r="AG848" i="1"/>
  <c r="AH881" i="1"/>
  <c r="AH889" i="1"/>
  <c r="AH897" i="1"/>
  <c r="AH905" i="1"/>
  <c r="AH913" i="1"/>
  <c r="AH921" i="1"/>
  <c r="AH929" i="1"/>
  <c r="AH937" i="1"/>
  <c r="AH945" i="1"/>
  <c r="AH953" i="1"/>
  <c r="AH961" i="1"/>
  <c r="AH969" i="1"/>
  <c r="AH977" i="1"/>
  <c r="AH985" i="1"/>
  <c r="AH993" i="1"/>
  <c r="AH1001" i="1"/>
  <c r="AH799" i="1"/>
  <c r="AH863" i="1"/>
  <c r="AG874" i="1"/>
  <c r="AG882" i="1"/>
  <c r="AG890" i="1"/>
  <c r="AG898" i="1"/>
  <c r="AG906" i="1"/>
  <c r="AG914" i="1"/>
  <c r="AG922" i="1"/>
  <c r="AG930" i="1"/>
  <c r="AG938" i="1"/>
  <c r="AG946" i="1"/>
  <c r="AG954" i="1"/>
  <c r="AG962" i="1"/>
  <c r="AG970" i="1"/>
  <c r="AG978" i="1"/>
  <c r="AG986" i="1"/>
  <c r="AG792" i="1"/>
  <c r="AG856" i="1"/>
  <c r="AH874" i="1"/>
  <c r="AH882" i="1"/>
  <c r="AH890" i="1"/>
  <c r="AH898" i="1"/>
  <c r="AH906" i="1"/>
  <c r="AH914" i="1"/>
  <c r="AH922" i="1"/>
  <c r="AH930" i="1"/>
  <c r="AH938" i="1"/>
  <c r="AH946" i="1"/>
  <c r="AH954" i="1"/>
  <c r="AH962" i="1"/>
  <c r="AH970" i="1"/>
  <c r="AH978" i="1"/>
  <c r="AH986" i="1"/>
  <c r="AH994" i="1"/>
  <c r="AH807" i="1"/>
  <c r="AG873" i="1"/>
  <c r="AG875" i="1"/>
  <c r="AG883" i="1"/>
  <c r="AG891" i="1"/>
  <c r="AG899" i="1"/>
  <c r="AG907" i="1"/>
  <c r="AG915" i="1"/>
  <c r="AG923" i="1"/>
  <c r="AG931" i="1"/>
  <c r="AG939" i="1"/>
  <c r="AG947" i="1"/>
  <c r="AG955" i="1"/>
  <c r="AG963" i="1"/>
  <c r="AG971" i="1"/>
  <c r="AG979" i="1"/>
  <c r="AG987" i="1"/>
  <c r="AG995" i="1"/>
  <c r="AG800" i="1"/>
  <c r="AG864" i="1"/>
  <c r="AH875" i="1"/>
  <c r="AH883" i="1"/>
  <c r="AH891" i="1"/>
  <c r="AH899" i="1"/>
  <c r="AH907" i="1"/>
  <c r="AH915" i="1"/>
  <c r="AH923" i="1"/>
  <c r="AH931" i="1"/>
  <c r="AH939" i="1"/>
  <c r="AH947" i="1"/>
  <c r="AH955" i="1"/>
  <c r="AH963" i="1"/>
  <c r="AH971" i="1"/>
  <c r="AH979" i="1"/>
  <c r="AH987" i="1"/>
  <c r="AH995" i="1"/>
  <c r="AH751" i="1"/>
  <c r="AH815" i="1"/>
  <c r="AH868" i="1"/>
  <c r="AG876" i="1"/>
  <c r="AG884" i="1"/>
  <c r="AG892" i="1"/>
  <c r="AG900" i="1"/>
  <c r="AG908" i="1"/>
  <c r="AG916" i="1"/>
  <c r="AG924" i="1"/>
  <c r="AG932" i="1"/>
  <c r="AG940" i="1"/>
  <c r="AG948" i="1"/>
  <c r="AG956" i="1"/>
  <c r="AG964" i="1"/>
  <c r="AG972" i="1"/>
  <c r="AG980" i="1"/>
  <c r="AG988" i="1"/>
  <c r="AG996" i="1"/>
  <c r="AG744" i="1"/>
  <c r="AG808" i="1"/>
  <c r="AH876" i="1"/>
  <c r="AH884" i="1"/>
  <c r="AH892" i="1"/>
  <c r="AH900" i="1"/>
  <c r="AH908" i="1"/>
  <c r="AH916" i="1"/>
  <c r="AH924" i="1"/>
  <c r="AH932" i="1"/>
  <c r="AH940" i="1"/>
  <c r="AH948" i="1"/>
  <c r="AH956" i="1"/>
  <c r="AH964" i="1"/>
  <c r="AH972" i="1"/>
  <c r="AH980" i="1"/>
  <c r="AH988" i="1"/>
  <c r="AH996" i="1"/>
  <c r="AH759" i="1"/>
  <c r="AH823" i="1"/>
  <c r="AG877" i="1"/>
  <c r="AG885" i="1"/>
  <c r="AG893" i="1"/>
  <c r="AG901" i="1"/>
  <c r="AG909" i="1"/>
  <c r="AG917" i="1"/>
  <c r="AG925" i="1"/>
  <c r="AG933" i="1"/>
  <c r="AG941" i="1"/>
  <c r="AG949" i="1"/>
  <c r="AG957" i="1"/>
  <c r="AG965" i="1"/>
  <c r="AG973" i="1"/>
  <c r="AG981" i="1"/>
  <c r="AG989" i="1"/>
  <c r="AG997" i="1"/>
  <c r="AG752" i="1"/>
  <c r="AG816" i="1"/>
  <c r="AG872" i="1"/>
  <c r="AH877" i="1"/>
  <c r="AH885" i="1"/>
  <c r="AH893" i="1"/>
  <c r="AH901" i="1"/>
  <c r="AH909" i="1"/>
  <c r="AH917" i="1"/>
  <c r="AH925" i="1"/>
  <c r="AH933" i="1"/>
  <c r="AH941" i="1"/>
  <c r="AH949" i="1"/>
  <c r="AH957" i="1"/>
  <c r="AH965" i="1"/>
  <c r="AH973" i="1"/>
  <c r="AH981" i="1"/>
  <c r="AH989" i="1"/>
  <c r="AH997" i="1"/>
  <c r="AH594" i="1"/>
  <c r="AH767" i="1"/>
  <c r="AH831" i="1"/>
  <c r="AG878" i="1"/>
  <c r="AG886" i="1"/>
  <c r="AG894" i="1"/>
  <c r="AG902" i="1"/>
  <c r="AG910" i="1"/>
  <c r="AH998" i="1"/>
  <c r="AH1010" i="1"/>
  <c r="AH1018" i="1"/>
  <c r="AH1026" i="1"/>
  <c r="AH1034" i="1"/>
  <c r="AH1042" i="1"/>
  <c r="AH1050" i="1"/>
  <c r="AH1058" i="1"/>
  <c r="AH1066" i="1"/>
  <c r="AH1074" i="1"/>
  <c r="AH1082" i="1"/>
  <c r="AH1090" i="1"/>
  <c r="AH1098" i="1"/>
  <c r="AH1106" i="1"/>
  <c r="AH1114" i="1"/>
  <c r="AH1122" i="1"/>
  <c r="AG918" i="1"/>
  <c r="AG927" i="1"/>
  <c r="AG1003" i="1"/>
  <c r="AG1011" i="1"/>
  <c r="AG1019" i="1"/>
  <c r="AG1027" i="1"/>
  <c r="AG1035" i="1"/>
  <c r="AG1043" i="1"/>
  <c r="AG1051" i="1"/>
  <c r="AG1059" i="1"/>
  <c r="AG1067" i="1"/>
  <c r="AG1075" i="1"/>
  <c r="AG1083" i="1"/>
  <c r="AG1091" i="1"/>
  <c r="AG1099" i="1"/>
  <c r="AG1107" i="1"/>
  <c r="AG1115" i="1"/>
  <c r="AG1123" i="1"/>
  <c r="AH918" i="1"/>
  <c r="AG942" i="1"/>
  <c r="AG951" i="1"/>
  <c r="AH1003" i="1"/>
  <c r="AH1011" i="1"/>
  <c r="AH1019" i="1"/>
  <c r="AH1027" i="1"/>
  <c r="AH1035" i="1"/>
  <c r="AH1043" i="1"/>
  <c r="AH1051" i="1"/>
  <c r="AH1059" i="1"/>
  <c r="AH1067" i="1"/>
  <c r="AH1075" i="1"/>
  <c r="AH1083" i="1"/>
  <c r="AH1091" i="1"/>
  <c r="AH1099" i="1"/>
  <c r="AH1107" i="1"/>
  <c r="AH1115" i="1"/>
  <c r="AH1123" i="1"/>
  <c r="AG760" i="1"/>
  <c r="AH878" i="1"/>
  <c r="AH942" i="1"/>
  <c r="AG966" i="1"/>
  <c r="AG975" i="1"/>
  <c r="AG1004" i="1"/>
  <c r="AG1012" i="1"/>
  <c r="AG1020" i="1"/>
  <c r="AG1028" i="1"/>
  <c r="AG1036" i="1"/>
  <c r="AG1044" i="1"/>
  <c r="AG1052" i="1"/>
  <c r="AG1060" i="1"/>
  <c r="AG1068" i="1"/>
  <c r="AG1076" i="1"/>
  <c r="AG1084" i="1"/>
  <c r="AG1092" i="1"/>
  <c r="AG1100" i="1"/>
  <c r="AG1108" i="1"/>
  <c r="AG1116" i="1"/>
  <c r="AH966" i="1"/>
  <c r="AG1002" i="1"/>
  <c r="AH1004" i="1"/>
  <c r="AH1012" i="1"/>
  <c r="AH1020" i="1"/>
  <c r="AH1028" i="1"/>
  <c r="AH1036" i="1"/>
  <c r="AH1044" i="1"/>
  <c r="AH1052" i="1"/>
  <c r="AH1060" i="1"/>
  <c r="AH1068" i="1"/>
  <c r="AH1076" i="1"/>
  <c r="AH1084" i="1"/>
  <c r="AH1092" i="1"/>
  <c r="AH1100" i="1"/>
  <c r="AH1108" i="1"/>
  <c r="AH1116" i="1"/>
  <c r="AG824" i="1"/>
  <c r="AH886" i="1"/>
  <c r="AH1002" i="1"/>
  <c r="AG1005" i="1"/>
  <c r="AG1013" i="1"/>
  <c r="AG1021" i="1"/>
  <c r="AG1029" i="1"/>
  <c r="AG1037" i="1"/>
  <c r="AG1045" i="1"/>
  <c r="AG1053" i="1"/>
  <c r="AG1061" i="1"/>
  <c r="AG1069" i="1"/>
  <c r="AG1077" i="1"/>
  <c r="AG1085" i="1"/>
  <c r="AG1093" i="1"/>
  <c r="AG1101" i="1"/>
  <c r="AG1109" i="1"/>
  <c r="AG1117" i="1"/>
  <c r="AG879" i="1"/>
  <c r="AG919" i="1"/>
  <c r="AH1005" i="1"/>
  <c r="AH1013" i="1"/>
  <c r="AH1021" i="1"/>
  <c r="AH1029" i="1"/>
  <c r="AH1037" i="1"/>
  <c r="AH1045" i="1"/>
  <c r="AH1053" i="1"/>
  <c r="AH1061" i="1"/>
  <c r="AH1069" i="1"/>
  <c r="AH1077" i="1"/>
  <c r="AH1085" i="1"/>
  <c r="AH1093" i="1"/>
  <c r="AH1101" i="1"/>
  <c r="AH1109" i="1"/>
  <c r="AH1117" i="1"/>
  <c r="AH894" i="1"/>
  <c r="AG934" i="1"/>
  <c r="AG943" i="1"/>
  <c r="AG1006" i="1"/>
  <c r="AG1014" i="1"/>
  <c r="AG1022" i="1"/>
  <c r="AG1030" i="1"/>
  <c r="AG1038" i="1"/>
  <c r="AG1046" i="1"/>
  <c r="AG1054" i="1"/>
  <c r="AG1062" i="1"/>
  <c r="AG1070" i="1"/>
  <c r="AG1078" i="1"/>
  <c r="AG1086" i="1"/>
  <c r="AG1094" i="1"/>
  <c r="AG1102" i="1"/>
  <c r="AG1110" i="1"/>
  <c r="AG1118" i="1"/>
  <c r="AH775" i="1"/>
  <c r="AG887" i="1"/>
  <c r="AH934" i="1"/>
  <c r="AG958" i="1"/>
  <c r="AG967" i="1"/>
  <c r="AG990" i="1"/>
  <c r="AG999" i="1"/>
  <c r="AH1006" i="1"/>
  <c r="AH1014" i="1"/>
  <c r="AH1022" i="1"/>
  <c r="AH1030" i="1"/>
  <c r="AH1038" i="1"/>
  <c r="AH1046" i="1"/>
  <c r="AH1054" i="1"/>
  <c r="AH1062" i="1"/>
  <c r="AH1070" i="1"/>
  <c r="AH1078" i="1"/>
  <c r="AH1086" i="1"/>
  <c r="AH1094" i="1"/>
  <c r="AH1102" i="1"/>
  <c r="AH1110" i="1"/>
  <c r="AH1118" i="1"/>
  <c r="AH1126" i="1"/>
  <c r="AH902" i="1"/>
  <c r="AH958" i="1"/>
  <c r="AG982" i="1"/>
  <c r="AH990" i="1"/>
  <c r="AG1007" i="1"/>
  <c r="AG1015" i="1"/>
  <c r="AG1023" i="1"/>
  <c r="AG1031" i="1"/>
  <c r="AG1039" i="1"/>
  <c r="AG1047" i="1"/>
  <c r="AG1055" i="1"/>
  <c r="AG1063" i="1"/>
  <c r="AG1071" i="1"/>
  <c r="AG1079" i="1"/>
  <c r="AG1087" i="1"/>
  <c r="AG1095" i="1"/>
  <c r="AG1103" i="1"/>
  <c r="AG1111" i="1"/>
  <c r="AG1119" i="1"/>
  <c r="AH616" i="1"/>
  <c r="AH839" i="1"/>
  <c r="AG895" i="1"/>
  <c r="AH982" i="1"/>
  <c r="AH1007" i="1"/>
  <c r="AH1015" i="1"/>
  <c r="AH1023" i="1"/>
  <c r="AH1031" i="1"/>
  <c r="AH1039" i="1"/>
  <c r="AH1047" i="1"/>
  <c r="AH1055" i="1"/>
  <c r="AH1063" i="1"/>
  <c r="AH1071" i="1"/>
  <c r="AH1079" i="1"/>
  <c r="AH1087" i="1"/>
  <c r="AH1095" i="1"/>
  <c r="AH1103" i="1"/>
  <c r="AH1111" i="1"/>
  <c r="AH1119" i="1"/>
  <c r="AH910" i="1"/>
  <c r="AG994" i="1"/>
  <c r="AG1008" i="1"/>
  <c r="AG1016" i="1"/>
  <c r="AG1024" i="1"/>
  <c r="AG1032" i="1"/>
  <c r="AG1040" i="1"/>
  <c r="AG1048" i="1"/>
  <c r="AG1056" i="1"/>
  <c r="AG1064" i="1"/>
  <c r="AG1072" i="1"/>
  <c r="AG1080" i="1"/>
  <c r="AG1088" i="1"/>
  <c r="AG1096" i="1"/>
  <c r="AG1104" i="1"/>
  <c r="AG1112" i="1"/>
  <c r="AG903" i="1"/>
  <c r="AG926" i="1"/>
  <c r="AG935" i="1"/>
  <c r="AH1008" i="1"/>
  <c r="AH1016" i="1"/>
  <c r="AH1024" i="1"/>
  <c r="AH1032" i="1"/>
  <c r="AH1040" i="1"/>
  <c r="AH1048" i="1"/>
  <c r="AH1056" i="1"/>
  <c r="AH1064" i="1"/>
  <c r="AH1072" i="1"/>
  <c r="AH1080" i="1"/>
  <c r="AH1088" i="1"/>
  <c r="AH1096" i="1"/>
  <c r="AH1104" i="1"/>
  <c r="AH1112" i="1"/>
  <c r="AH1120" i="1"/>
  <c r="AH926" i="1"/>
  <c r="AG950" i="1"/>
  <c r="AG959" i="1"/>
  <c r="AG1009" i="1"/>
  <c r="AG1017" i="1"/>
  <c r="AG1025" i="1"/>
  <c r="AG1033" i="1"/>
  <c r="AG1041" i="1"/>
  <c r="AG1049" i="1"/>
  <c r="AG1057" i="1"/>
  <c r="AG1065" i="1"/>
  <c r="AG1073" i="1"/>
  <c r="AG1081" i="1"/>
  <c r="AG1089" i="1"/>
  <c r="AG1097" i="1"/>
  <c r="AG1105" i="1"/>
  <c r="AG998" i="1"/>
  <c r="AG1050" i="1"/>
  <c r="AG1133" i="1"/>
  <c r="AG1141" i="1"/>
  <c r="AG1149" i="1"/>
  <c r="AG1157" i="1"/>
  <c r="AG1165" i="1"/>
  <c r="AG1173" i="1"/>
  <c r="AG1181" i="1"/>
  <c r="AG1189" i="1"/>
  <c r="AG1197" i="1"/>
  <c r="AG1205" i="1"/>
  <c r="AG1213" i="1"/>
  <c r="AG1221" i="1"/>
  <c r="AG1229" i="1"/>
  <c r="AG1237" i="1"/>
  <c r="AG1245" i="1"/>
  <c r="AH1065" i="1"/>
  <c r="AG1121" i="1"/>
  <c r="AH1133" i="1"/>
  <c r="AH1141" i="1"/>
  <c r="AH1149" i="1"/>
  <c r="AH1157" i="1"/>
  <c r="AH1165" i="1"/>
  <c r="AH1173" i="1"/>
  <c r="AH1181" i="1"/>
  <c r="AH1189" i="1"/>
  <c r="AH1197" i="1"/>
  <c r="AH1205" i="1"/>
  <c r="AH1213" i="1"/>
  <c r="AH1221" i="1"/>
  <c r="AH1229" i="1"/>
  <c r="AH1237" i="1"/>
  <c r="AH1245" i="1"/>
  <c r="AG1058" i="1"/>
  <c r="AH1121" i="1"/>
  <c r="AG1134" i="1"/>
  <c r="AG1142" i="1"/>
  <c r="AG1150" i="1"/>
  <c r="AG1158" i="1"/>
  <c r="AG1166" i="1"/>
  <c r="AG1174" i="1"/>
  <c r="AG1182" i="1"/>
  <c r="AG1190" i="1"/>
  <c r="AG1198" i="1"/>
  <c r="AG1206" i="1"/>
  <c r="AG1214" i="1"/>
  <c r="AG1222" i="1"/>
  <c r="AG1230" i="1"/>
  <c r="AG1238" i="1"/>
  <c r="AG1246" i="1"/>
  <c r="AG974" i="1"/>
  <c r="AH1009" i="1"/>
  <c r="AH1073" i="1"/>
  <c r="AG1113" i="1"/>
  <c r="AH1134" i="1"/>
  <c r="AH1142" i="1"/>
  <c r="AH1150" i="1"/>
  <c r="AH1158" i="1"/>
  <c r="AH1166" i="1"/>
  <c r="AH1174" i="1"/>
  <c r="AH1182" i="1"/>
  <c r="AH1190" i="1"/>
  <c r="AH1198" i="1"/>
  <c r="AH1206" i="1"/>
  <c r="AH1214" i="1"/>
  <c r="AH1222" i="1"/>
  <c r="AH1230" i="1"/>
  <c r="AH1238" i="1"/>
  <c r="AH1246" i="1"/>
  <c r="AH1254" i="1"/>
  <c r="AH974" i="1"/>
  <c r="AG1066" i="1"/>
  <c r="AH1113" i="1"/>
  <c r="AG1135" i="1"/>
  <c r="AG1143" i="1"/>
  <c r="AG1151" i="1"/>
  <c r="AG1159" i="1"/>
  <c r="AG1167" i="1"/>
  <c r="AG1175" i="1"/>
  <c r="AG1183" i="1"/>
  <c r="AG1191" i="1"/>
  <c r="AG1199" i="1"/>
  <c r="AG1207" i="1"/>
  <c r="AG1215" i="1"/>
  <c r="AG1223" i="1"/>
  <c r="AG1231" i="1"/>
  <c r="AG1239" i="1"/>
  <c r="AG1247" i="1"/>
  <c r="AH1017" i="1"/>
  <c r="AH1081" i="1"/>
  <c r="AG1127" i="1"/>
  <c r="AH1135" i="1"/>
  <c r="AH1143" i="1"/>
  <c r="AH1151" i="1"/>
  <c r="AH1159" i="1"/>
  <c r="AH1167" i="1"/>
  <c r="AH1175" i="1"/>
  <c r="AH1183" i="1"/>
  <c r="AH1191" i="1"/>
  <c r="AH1199" i="1"/>
  <c r="AH1207" i="1"/>
  <c r="AH1215" i="1"/>
  <c r="AH1223" i="1"/>
  <c r="AH1231" i="1"/>
  <c r="AH1239" i="1"/>
  <c r="AH1247" i="1"/>
  <c r="AG1010" i="1"/>
  <c r="AG1074" i="1"/>
  <c r="AH1127" i="1"/>
  <c r="AG1128" i="1"/>
  <c r="AG1136" i="1"/>
  <c r="AG1144" i="1"/>
  <c r="AG1152" i="1"/>
  <c r="AG1160" i="1"/>
  <c r="AG1168" i="1"/>
  <c r="AG1176" i="1"/>
  <c r="AG1184" i="1"/>
  <c r="AG1192" i="1"/>
  <c r="AG1200" i="1"/>
  <c r="AG1208" i="1"/>
  <c r="AG1216" i="1"/>
  <c r="AG1224" i="1"/>
  <c r="AG1232" i="1"/>
  <c r="AG1240" i="1"/>
  <c r="AG1248" i="1"/>
  <c r="AG983" i="1"/>
  <c r="AH1025" i="1"/>
  <c r="AH1089" i="1"/>
  <c r="AG1126" i="1"/>
  <c r="AH1128" i="1"/>
  <c r="AH1136" i="1"/>
  <c r="AH1144" i="1"/>
  <c r="AH1152" i="1"/>
  <c r="AH1160" i="1"/>
  <c r="AH1168" i="1"/>
  <c r="AH1176" i="1"/>
  <c r="AH1184" i="1"/>
  <c r="AH1192" i="1"/>
  <c r="AH1200" i="1"/>
  <c r="AH1208" i="1"/>
  <c r="AH1216" i="1"/>
  <c r="AH1224" i="1"/>
  <c r="AH1232" i="1"/>
  <c r="AH1240" i="1"/>
  <c r="AH1248" i="1"/>
  <c r="AG1018" i="1"/>
  <c r="AG1082" i="1"/>
  <c r="AG1114" i="1"/>
  <c r="AG1122" i="1"/>
  <c r="AG1125" i="1"/>
  <c r="AG1129" i="1"/>
  <c r="AG1137" i="1"/>
  <c r="AG1145" i="1"/>
  <c r="AG1153" i="1"/>
  <c r="AG1161" i="1"/>
  <c r="AG1169" i="1"/>
  <c r="AG1177" i="1"/>
  <c r="AG1185" i="1"/>
  <c r="AG1193" i="1"/>
  <c r="AG1201" i="1"/>
  <c r="AG1209" i="1"/>
  <c r="AG1217" i="1"/>
  <c r="AG1225" i="1"/>
  <c r="AG1233" i="1"/>
  <c r="AG1241" i="1"/>
  <c r="AG911" i="1"/>
  <c r="AH950" i="1"/>
  <c r="AH1033" i="1"/>
  <c r="AH1097" i="1"/>
  <c r="AG1124" i="1"/>
  <c r="AH1125" i="1"/>
  <c r="AH1129" i="1"/>
  <c r="AH1137" i="1"/>
  <c r="AH1145" i="1"/>
  <c r="AH1153" i="1"/>
  <c r="AH1161" i="1"/>
  <c r="AH1169" i="1"/>
  <c r="AH1177" i="1"/>
  <c r="AH1185" i="1"/>
  <c r="AH1193" i="1"/>
  <c r="AH1201" i="1"/>
  <c r="AH1209" i="1"/>
  <c r="AH1217" i="1"/>
  <c r="AH1225" i="1"/>
  <c r="AH1233" i="1"/>
  <c r="AG1026" i="1"/>
  <c r="AG1090" i="1"/>
  <c r="AH1124" i="1"/>
  <c r="AG1130" i="1"/>
  <c r="AG1138" i="1"/>
  <c r="AG1146" i="1"/>
  <c r="AG1154" i="1"/>
  <c r="AG1162" i="1"/>
  <c r="AG1170" i="1"/>
  <c r="AG1178" i="1"/>
  <c r="AG1186" i="1"/>
  <c r="AG1194" i="1"/>
  <c r="AG1202" i="1"/>
  <c r="AG1210" i="1"/>
  <c r="AG1218" i="1"/>
  <c r="AG1226" i="1"/>
  <c r="AG1234" i="1"/>
  <c r="AG1242" i="1"/>
  <c r="AG991" i="1"/>
  <c r="AH1041" i="1"/>
  <c r="AH1105" i="1"/>
  <c r="AH1130" i="1"/>
  <c r="AH1138" i="1"/>
  <c r="AH1146" i="1"/>
  <c r="AH1154" i="1"/>
  <c r="AH1162" i="1"/>
  <c r="AH1170" i="1"/>
  <c r="AH1178" i="1"/>
  <c r="AH1186" i="1"/>
  <c r="AH1194" i="1"/>
  <c r="AH1202" i="1"/>
  <c r="AH1210" i="1"/>
  <c r="AH1218" i="1"/>
  <c r="AH1226" i="1"/>
  <c r="AH1234" i="1"/>
  <c r="AH1242" i="1"/>
  <c r="AH1250" i="1"/>
  <c r="AG1034" i="1"/>
  <c r="AG1098" i="1"/>
  <c r="AG1120" i="1"/>
  <c r="AG1131" i="1"/>
  <c r="AG1139" i="1"/>
  <c r="AG1147" i="1"/>
  <c r="AG1155" i="1"/>
  <c r="AG1163" i="1"/>
  <c r="AG1171" i="1"/>
  <c r="AG1179" i="1"/>
  <c r="AG1187" i="1"/>
  <c r="AG1195" i="1"/>
  <c r="AG1203" i="1"/>
  <c r="AG1211" i="1"/>
  <c r="AG1219" i="1"/>
  <c r="AG1227" i="1"/>
  <c r="AG1235" i="1"/>
  <c r="AG1243" i="1"/>
  <c r="AH1049" i="1"/>
  <c r="AH1131" i="1"/>
  <c r="AH1139" i="1"/>
  <c r="AH1147" i="1"/>
  <c r="AH1155" i="1"/>
  <c r="AH1163" i="1"/>
  <c r="AH1171" i="1"/>
  <c r="AH1179" i="1"/>
  <c r="AH1187" i="1"/>
  <c r="AH1195" i="1"/>
  <c r="AH1203" i="1"/>
  <c r="AH1211" i="1"/>
  <c r="AH1219" i="1"/>
  <c r="AH1227" i="1"/>
  <c r="AH1235" i="1"/>
  <c r="AH1057" i="1"/>
  <c r="AH1164" i="1"/>
  <c r="AH1228" i="1"/>
  <c r="AG1250" i="1"/>
  <c r="AH1251" i="1"/>
  <c r="AH1252" i="1"/>
  <c r="AH1253" i="1"/>
  <c r="AH1256" i="1"/>
  <c r="AH1264" i="1"/>
  <c r="AH1272" i="1"/>
  <c r="AH1280" i="1"/>
  <c r="AH1288" i="1"/>
  <c r="AH1296" i="1"/>
  <c r="AH1304" i="1"/>
  <c r="AH1312" i="1"/>
  <c r="AH1320" i="1"/>
  <c r="AH1328" i="1"/>
  <c r="AH1336" i="1"/>
  <c r="AH1344" i="1"/>
  <c r="AH1352" i="1"/>
  <c r="AH1360" i="1"/>
  <c r="AH1368" i="1"/>
  <c r="AH1376" i="1"/>
  <c r="AG1172" i="1"/>
  <c r="AG1236" i="1"/>
  <c r="AG1257" i="1"/>
  <c r="AG1265" i="1"/>
  <c r="AG1273" i="1"/>
  <c r="AG1281" i="1"/>
  <c r="AG1289" i="1"/>
  <c r="AG1297" i="1"/>
  <c r="AG1305" i="1"/>
  <c r="AG1313" i="1"/>
  <c r="AG1321" i="1"/>
  <c r="AG1329" i="1"/>
  <c r="AG1337" i="1"/>
  <c r="AG1345" i="1"/>
  <c r="AG1353" i="1"/>
  <c r="AG1361" i="1"/>
  <c r="AG1369" i="1"/>
  <c r="AG1377" i="1"/>
  <c r="AH1172" i="1"/>
  <c r="AH1236" i="1"/>
  <c r="AH1257" i="1"/>
  <c r="AH1265" i="1"/>
  <c r="AH1273" i="1"/>
  <c r="AH1281" i="1"/>
  <c r="AH1289" i="1"/>
  <c r="AH1297" i="1"/>
  <c r="AH1305" i="1"/>
  <c r="AH1313" i="1"/>
  <c r="AH1321" i="1"/>
  <c r="AH1329" i="1"/>
  <c r="AH1337" i="1"/>
  <c r="AH1345" i="1"/>
  <c r="AH1353" i="1"/>
  <c r="AH1361" i="1"/>
  <c r="AH1369" i="1"/>
  <c r="AH1377" i="1"/>
  <c r="AG1180" i="1"/>
  <c r="AG1258" i="1"/>
  <c r="AG1266" i="1"/>
  <c r="AG1274" i="1"/>
  <c r="AG1282" i="1"/>
  <c r="AG1290" i="1"/>
  <c r="AG1298" i="1"/>
  <c r="AG1306" i="1"/>
  <c r="AG1314" i="1"/>
  <c r="AG1322" i="1"/>
  <c r="AG1330" i="1"/>
  <c r="AG1338" i="1"/>
  <c r="AG1346" i="1"/>
  <c r="AG1354" i="1"/>
  <c r="AG1362" i="1"/>
  <c r="AG1370" i="1"/>
  <c r="AG1378" i="1"/>
  <c r="AH1180" i="1"/>
  <c r="AH1258" i="1"/>
  <c r="AH1266" i="1"/>
  <c r="AH1274" i="1"/>
  <c r="AH1282" i="1"/>
  <c r="AH1290" i="1"/>
  <c r="AH1298" i="1"/>
  <c r="AH1306" i="1"/>
  <c r="AH1314" i="1"/>
  <c r="AH1322" i="1"/>
  <c r="AH1330" i="1"/>
  <c r="AH1338" i="1"/>
  <c r="AH1346" i="1"/>
  <c r="AH1354" i="1"/>
  <c r="AH1362" i="1"/>
  <c r="AH1370" i="1"/>
  <c r="AH1378" i="1"/>
  <c r="AG1188" i="1"/>
  <c r="AG1249" i="1"/>
  <c r="AG1259" i="1"/>
  <c r="AG1267" i="1"/>
  <c r="AG1275" i="1"/>
  <c r="AG1283" i="1"/>
  <c r="AG1291" i="1"/>
  <c r="AG1299" i="1"/>
  <c r="AG1307" i="1"/>
  <c r="AG1315" i="1"/>
  <c r="AG1323" i="1"/>
  <c r="AG1331" i="1"/>
  <c r="AG1339" i="1"/>
  <c r="AG1347" i="1"/>
  <c r="AG1355" i="1"/>
  <c r="AG1363" i="1"/>
  <c r="AG1371" i="1"/>
  <c r="AG1379" i="1"/>
  <c r="AH1188" i="1"/>
  <c r="AH1243" i="1"/>
  <c r="AH1249" i="1"/>
  <c r="AH1259" i="1"/>
  <c r="AH1267" i="1"/>
  <c r="AH1275" i="1"/>
  <c r="AH1283" i="1"/>
  <c r="AH1291" i="1"/>
  <c r="AH1299" i="1"/>
  <c r="AH1307" i="1"/>
  <c r="AH1315" i="1"/>
  <c r="AH1323" i="1"/>
  <c r="AH1331" i="1"/>
  <c r="AH1339" i="1"/>
  <c r="AH1347" i="1"/>
  <c r="AH1355" i="1"/>
  <c r="AH1363" i="1"/>
  <c r="AH1371" i="1"/>
  <c r="AH1379" i="1"/>
  <c r="AG1132" i="1"/>
  <c r="AG1196" i="1"/>
  <c r="AG1260" i="1"/>
  <c r="AG1268" i="1"/>
  <c r="AG1276" i="1"/>
  <c r="AG1284" i="1"/>
  <c r="AG1292" i="1"/>
  <c r="AG1300" i="1"/>
  <c r="AG1308" i="1"/>
  <c r="AG1316" i="1"/>
  <c r="AG1324" i="1"/>
  <c r="AG1332" i="1"/>
  <c r="AG1340" i="1"/>
  <c r="AG1348" i="1"/>
  <c r="AG1356" i="1"/>
  <c r="AG1364" i="1"/>
  <c r="AG1372" i="1"/>
  <c r="AG1380" i="1"/>
  <c r="AH1132" i="1"/>
  <c r="AH1196" i="1"/>
  <c r="AH1260" i="1"/>
  <c r="AH1268" i="1"/>
  <c r="AH1276" i="1"/>
  <c r="AH1284" i="1"/>
  <c r="AH1292" i="1"/>
  <c r="AH1300" i="1"/>
  <c r="AH1308" i="1"/>
  <c r="AH1316" i="1"/>
  <c r="AH1324" i="1"/>
  <c r="AH1332" i="1"/>
  <c r="AH1340" i="1"/>
  <c r="AH1348" i="1"/>
  <c r="AH1356" i="1"/>
  <c r="AH1364" i="1"/>
  <c r="AG1140" i="1"/>
  <c r="AG1204" i="1"/>
  <c r="AG1261" i="1"/>
  <c r="AG1269" i="1"/>
  <c r="AG1277" i="1"/>
  <c r="AG1285" i="1"/>
  <c r="AG1293" i="1"/>
  <c r="AG1301" i="1"/>
  <c r="AG1309" i="1"/>
  <c r="AG1317" i="1"/>
  <c r="AG1325" i="1"/>
  <c r="AG1333" i="1"/>
  <c r="AG1341" i="1"/>
  <c r="AG1349" i="1"/>
  <c r="AG1357" i="1"/>
  <c r="AG1365" i="1"/>
  <c r="AG1373" i="1"/>
  <c r="AG1381" i="1"/>
  <c r="AH1140" i="1"/>
  <c r="AH1204" i="1"/>
  <c r="AH1261" i="1"/>
  <c r="AH1269" i="1"/>
  <c r="AH1277" i="1"/>
  <c r="AH1285" i="1"/>
  <c r="AH1293" i="1"/>
  <c r="AH1301" i="1"/>
  <c r="AH1309" i="1"/>
  <c r="AH1317" i="1"/>
  <c r="AH1325" i="1"/>
  <c r="AH1333" i="1"/>
  <c r="AH1341" i="1"/>
  <c r="AH1349" i="1"/>
  <c r="AH1357" i="1"/>
  <c r="AH1365" i="1"/>
  <c r="AH1373" i="1"/>
  <c r="AH1381" i="1"/>
  <c r="AG1042" i="1"/>
  <c r="AG1148" i="1"/>
  <c r="AG1212" i="1"/>
  <c r="AG1244" i="1"/>
  <c r="AG1262" i="1"/>
  <c r="AG1270" i="1"/>
  <c r="AG1278" i="1"/>
  <c r="AG1286" i="1"/>
  <c r="AG1294" i="1"/>
  <c r="AG1302" i="1"/>
  <c r="AG1310" i="1"/>
  <c r="AG1318" i="1"/>
  <c r="AG1326" i="1"/>
  <c r="AG1334" i="1"/>
  <c r="AG1342" i="1"/>
  <c r="AG1350" i="1"/>
  <c r="AG1358" i="1"/>
  <c r="AG1366" i="1"/>
  <c r="AG1374" i="1"/>
  <c r="AG1228" i="1"/>
  <c r="AG1253" i="1"/>
  <c r="AG1264" i="1"/>
  <c r="AG1296" i="1"/>
  <c r="AG1328" i="1"/>
  <c r="AG1360" i="1"/>
  <c r="AG1387" i="1"/>
  <c r="AG1395" i="1"/>
  <c r="AG1403" i="1"/>
  <c r="AG1411" i="1"/>
  <c r="AG1419" i="1"/>
  <c r="AG1427" i="1"/>
  <c r="AG1435" i="1"/>
  <c r="AG1443" i="1"/>
  <c r="AG1451" i="1"/>
  <c r="AG1459" i="1"/>
  <c r="AG1467" i="1"/>
  <c r="AG1475" i="1"/>
  <c r="AG1483" i="1"/>
  <c r="AG1491" i="1"/>
  <c r="AH1148" i="1"/>
  <c r="AH1286" i="1"/>
  <c r="AH1318" i="1"/>
  <c r="AH1350" i="1"/>
  <c r="AH1387" i="1"/>
  <c r="AH1395" i="1"/>
  <c r="AH1403" i="1"/>
  <c r="AH1411" i="1"/>
  <c r="AH1419" i="1"/>
  <c r="AH1427" i="1"/>
  <c r="AH1435" i="1"/>
  <c r="AH1443" i="1"/>
  <c r="AH1451" i="1"/>
  <c r="AH1459" i="1"/>
  <c r="AH1467" i="1"/>
  <c r="AH1475" i="1"/>
  <c r="AH1483" i="1"/>
  <c r="AH1491" i="1"/>
  <c r="AG1106" i="1"/>
  <c r="AG1279" i="1"/>
  <c r="AG1311" i="1"/>
  <c r="AG1343" i="1"/>
  <c r="AG1376" i="1"/>
  <c r="AG1388" i="1"/>
  <c r="AG1396" i="1"/>
  <c r="AG1404" i="1"/>
  <c r="AG1412" i="1"/>
  <c r="AG1420" i="1"/>
  <c r="AG1428" i="1"/>
  <c r="AG1436" i="1"/>
  <c r="AG1444" i="1"/>
  <c r="AG1452" i="1"/>
  <c r="AG1460" i="1"/>
  <c r="AG1468" i="1"/>
  <c r="AG1476" i="1"/>
  <c r="AG1484" i="1"/>
  <c r="AG1492" i="1"/>
  <c r="AH1279" i="1"/>
  <c r="AH1311" i="1"/>
  <c r="AH1343" i="1"/>
  <c r="AH1388" i="1"/>
  <c r="AH1396" i="1"/>
  <c r="AH1404" i="1"/>
  <c r="AH1412" i="1"/>
  <c r="AH1420" i="1"/>
  <c r="AH1428" i="1"/>
  <c r="AH1436" i="1"/>
  <c r="AH1444" i="1"/>
  <c r="AH1452" i="1"/>
  <c r="AH1460" i="1"/>
  <c r="AH1468" i="1"/>
  <c r="AH1476" i="1"/>
  <c r="AH1484" i="1"/>
  <c r="AG1254" i="1"/>
  <c r="AG1272" i="1"/>
  <c r="AG1304" i="1"/>
  <c r="AG1336" i="1"/>
  <c r="AG1389" i="1"/>
  <c r="AG1397" i="1"/>
  <c r="AG1405" i="1"/>
  <c r="AG1413" i="1"/>
  <c r="AG1421" i="1"/>
  <c r="AG1429" i="1"/>
  <c r="AG1437" i="1"/>
  <c r="AG1445" i="1"/>
  <c r="AG1453" i="1"/>
  <c r="AG1461" i="1"/>
  <c r="AG1469" i="1"/>
  <c r="AG1477" i="1"/>
  <c r="AG1485" i="1"/>
  <c r="AG1493" i="1"/>
  <c r="AH1212" i="1"/>
  <c r="AH1262" i="1"/>
  <c r="AH1294" i="1"/>
  <c r="AH1326" i="1"/>
  <c r="AH1358" i="1"/>
  <c r="AG1368" i="1"/>
  <c r="AH1374" i="1"/>
  <c r="AH1389" i="1"/>
  <c r="AH1397" i="1"/>
  <c r="AH1405" i="1"/>
  <c r="AH1413" i="1"/>
  <c r="AH1421" i="1"/>
  <c r="AH1429" i="1"/>
  <c r="AH1437" i="1"/>
  <c r="AH1445" i="1"/>
  <c r="AH1453" i="1"/>
  <c r="AH1461" i="1"/>
  <c r="AH1469" i="1"/>
  <c r="AH1477" i="1"/>
  <c r="AH1485" i="1"/>
  <c r="AG1156" i="1"/>
  <c r="AG1287" i="1"/>
  <c r="AG1319" i="1"/>
  <c r="AG1351" i="1"/>
  <c r="AG1390" i="1"/>
  <c r="AG1398" i="1"/>
  <c r="AG1406" i="1"/>
  <c r="AG1414" i="1"/>
  <c r="AG1422" i="1"/>
  <c r="AG1430" i="1"/>
  <c r="AG1438" i="1"/>
  <c r="AG1446" i="1"/>
  <c r="AG1454" i="1"/>
  <c r="AG1462" i="1"/>
  <c r="AG1470" i="1"/>
  <c r="AG1478" i="1"/>
  <c r="AG1486" i="1"/>
  <c r="AG1494" i="1"/>
  <c r="AH1156" i="1"/>
  <c r="AG1255" i="1"/>
  <c r="AH1287" i="1"/>
  <c r="AH1319" i="1"/>
  <c r="AH1351" i="1"/>
  <c r="AH1380" i="1"/>
  <c r="AG1382" i="1"/>
  <c r="AH1390" i="1"/>
  <c r="AH1398" i="1"/>
  <c r="AH1406" i="1"/>
  <c r="AH1414" i="1"/>
  <c r="AH1422" i="1"/>
  <c r="AH1430" i="1"/>
  <c r="AH1438" i="1"/>
  <c r="AH1446" i="1"/>
  <c r="AH1454" i="1"/>
  <c r="AH1462" i="1"/>
  <c r="AH1241" i="1"/>
  <c r="AG1251" i="1"/>
  <c r="AH1255" i="1"/>
  <c r="AG1280" i="1"/>
  <c r="AG1312" i="1"/>
  <c r="AG1344" i="1"/>
  <c r="AH1382" i="1"/>
  <c r="AG1383" i="1"/>
  <c r="AG1391" i="1"/>
  <c r="AG1399" i="1"/>
  <c r="AG1407" i="1"/>
  <c r="AG1415" i="1"/>
  <c r="AG1423" i="1"/>
  <c r="AG1431" i="1"/>
  <c r="AG1439" i="1"/>
  <c r="AG1447" i="1"/>
  <c r="AG1455" i="1"/>
  <c r="AG1463" i="1"/>
  <c r="AH1244" i="1"/>
  <c r="AH1270" i="1"/>
  <c r="AH1302" i="1"/>
  <c r="AH1334" i="1"/>
  <c r="AH1366" i="1"/>
  <c r="AH1383" i="1"/>
  <c r="AH1391" i="1"/>
  <c r="AH1399" i="1"/>
  <c r="AH1407" i="1"/>
  <c r="AH1415" i="1"/>
  <c r="AH1423" i="1"/>
  <c r="AH1431" i="1"/>
  <c r="AH1439" i="1"/>
  <c r="AH1447" i="1"/>
  <c r="AH1455" i="1"/>
  <c r="AH1463" i="1"/>
  <c r="AH1471" i="1"/>
  <c r="AH1479" i="1"/>
  <c r="AH1487" i="1"/>
  <c r="AG1220" i="1"/>
  <c r="AG1263" i="1"/>
  <c r="AG1295" i="1"/>
  <c r="AG1327" i="1"/>
  <c r="AG1359" i="1"/>
  <c r="AH1372" i="1"/>
  <c r="AG1384" i="1"/>
  <c r="AG1392" i="1"/>
  <c r="AG1400" i="1"/>
  <c r="AG1408" i="1"/>
  <c r="AG1416" i="1"/>
  <c r="AG1424" i="1"/>
  <c r="AG1432" i="1"/>
  <c r="AG1440" i="1"/>
  <c r="AG1448" i="1"/>
  <c r="AG1456" i="1"/>
  <c r="AG1464" i="1"/>
  <c r="AG1472" i="1"/>
  <c r="AG1480" i="1"/>
  <c r="AG1488" i="1"/>
  <c r="AH1220" i="1"/>
  <c r="AH1263" i="1"/>
  <c r="AH1295" i="1"/>
  <c r="AH1327" i="1"/>
  <c r="AH1359" i="1"/>
  <c r="AG1375" i="1"/>
  <c r="AH1384" i="1"/>
  <c r="AH1392" i="1"/>
  <c r="AH1400" i="1"/>
  <c r="AH1408" i="1"/>
  <c r="AG1164" i="1"/>
  <c r="AG1252" i="1"/>
  <c r="AH1278" i="1"/>
  <c r="AH1310" i="1"/>
  <c r="AH1342" i="1"/>
  <c r="AH1385" i="1"/>
  <c r="AH1393" i="1"/>
  <c r="AH1401" i="1"/>
  <c r="AH1409" i="1"/>
  <c r="AH1417" i="1"/>
  <c r="AH1425" i="1"/>
  <c r="AH1433" i="1"/>
  <c r="AH1441" i="1"/>
  <c r="AH1449" i="1"/>
  <c r="AH1457" i="1"/>
  <c r="AH1465" i="1"/>
  <c r="AH1473" i="1"/>
  <c r="AH1481" i="1"/>
  <c r="AH1489" i="1"/>
  <c r="AH1303" i="1"/>
  <c r="AG1409" i="1"/>
  <c r="AH1432" i="1"/>
  <c r="AH1464" i="1"/>
  <c r="AH1474" i="1"/>
  <c r="AG1479" i="1"/>
  <c r="AG1501" i="1"/>
  <c r="AG1509" i="1"/>
  <c r="AG1517" i="1"/>
  <c r="AG1525" i="1"/>
  <c r="AG1533" i="1"/>
  <c r="AG1541" i="1"/>
  <c r="AG1549" i="1"/>
  <c r="AG1557" i="1"/>
  <c r="AG1565" i="1"/>
  <c r="AG1573" i="1"/>
  <c r="AG1581" i="1"/>
  <c r="AG1589" i="1"/>
  <c r="AG1597" i="1"/>
  <c r="AG1605" i="1"/>
  <c r="AG1425" i="1"/>
  <c r="AG1457" i="1"/>
  <c r="AH1472" i="1"/>
  <c r="AH1501" i="1"/>
  <c r="AH1509" i="1"/>
  <c r="AH1517" i="1"/>
  <c r="AH1525" i="1"/>
  <c r="AH1533" i="1"/>
  <c r="AH1541" i="1"/>
  <c r="AH1549" i="1"/>
  <c r="AH1557" i="1"/>
  <c r="AH1565" i="1"/>
  <c r="AH1573" i="1"/>
  <c r="AH1581" i="1"/>
  <c r="AH1589" i="1"/>
  <c r="AH1597" i="1"/>
  <c r="AH1605" i="1"/>
  <c r="AG1288" i="1"/>
  <c r="AG1418" i="1"/>
  <c r="AG1450" i="1"/>
  <c r="AG1502" i="1"/>
  <c r="AG1510" i="1"/>
  <c r="AG1518" i="1"/>
  <c r="AG1526" i="1"/>
  <c r="AG1534" i="1"/>
  <c r="AG1542" i="1"/>
  <c r="AG1550" i="1"/>
  <c r="AG1558" i="1"/>
  <c r="AG1566" i="1"/>
  <c r="AG1574" i="1"/>
  <c r="AG1582" i="1"/>
  <c r="AG1590" i="1"/>
  <c r="AG1598" i="1"/>
  <c r="AG1606" i="1"/>
  <c r="AG1386" i="1"/>
  <c r="AH1418" i="1"/>
  <c r="AH1450" i="1"/>
  <c r="AH1470" i="1"/>
  <c r="AH1502" i="1"/>
  <c r="AH1510" i="1"/>
  <c r="AH1518" i="1"/>
  <c r="AH1526" i="1"/>
  <c r="AH1534" i="1"/>
  <c r="AH1542" i="1"/>
  <c r="AH1550" i="1"/>
  <c r="AH1558" i="1"/>
  <c r="AH1566" i="1"/>
  <c r="AH1574" i="1"/>
  <c r="AH1582" i="1"/>
  <c r="AH1590" i="1"/>
  <c r="AH1598" i="1"/>
  <c r="AH1606" i="1"/>
  <c r="AG1271" i="1"/>
  <c r="AH1386" i="1"/>
  <c r="AG1410" i="1"/>
  <c r="AH1440" i="1"/>
  <c r="AG1489" i="1"/>
  <c r="AG1503" i="1"/>
  <c r="AG1511" i="1"/>
  <c r="AG1519" i="1"/>
  <c r="AG1527" i="1"/>
  <c r="AG1535" i="1"/>
  <c r="AG1543" i="1"/>
  <c r="AG1551" i="1"/>
  <c r="AG1559" i="1"/>
  <c r="AG1567" i="1"/>
  <c r="AG1575" i="1"/>
  <c r="AG1583" i="1"/>
  <c r="AG1591" i="1"/>
  <c r="AG1599" i="1"/>
  <c r="AG1607" i="1"/>
  <c r="AH1271" i="1"/>
  <c r="AG1367" i="1"/>
  <c r="AG1401" i="1"/>
  <c r="AH1410" i="1"/>
  <c r="AG1433" i="1"/>
  <c r="AG1482" i="1"/>
  <c r="AG1495" i="1"/>
  <c r="AH1503" i="1"/>
  <c r="AH1511" i="1"/>
  <c r="AH1519" i="1"/>
  <c r="AH1527" i="1"/>
  <c r="AH1535" i="1"/>
  <c r="AH1543" i="1"/>
  <c r="AH1551" i="1"/>
  <c r="AH1559" i="1"/>
  <c r="AH1567" i="1"/>
  <c r="AH1575" i="1"/>
  <c r="AH1583" i="1"/>
  <c r="AH1591" i="1"/>
  <c r="AH1599" i="1"/>
  <c r="AH1607" i="1"/>
  <c r="AH1367" i="1"/>
  <c r="AG1426" i="1"/>
  <c r="AG1458" i="1"/>
  <c r="AG1465" i="1"/>
  <c r="AH1482" i="1"/>
  <c r="AG1487" i="1"/>
  <c r="AH1494" i="1"/>
  <c r="AH1495" i="1"/>
  <c r="AG1496" i="1"/>
  <c r="AG1504" i="1"/>
  <c r="AG1512" i="1"/>
  <c r="AG1520" i="1"/>
  <c r="AG1528" i="1"/>
  <c r="AG1536" i="1"/>
  <c r="AG1544" i="1"/>
  <c r="AG1552" i="1"/>
  <c r="AG1560" i="1"/>
  <c r="AG1568" i="1"/>
  <c r="AG1576" i="1"/>
  <c r="AG1584" i="1"/>
  <c r="AG1592" i="1"/>
  <c r="AG1600" i="1"/>
  <c r="AG1608" i="1"/>
  <c r="AG1256" i="1"/>
  <c r="AH1426" i="1"/>
  <c r="AH1458" i="1"/>
  <c r="AH1480" i="1"/>
  <c r="AH1496" i="1"/>
  <c r="AH1504" i="1"/>
  <c r="AH1512" i="1"/>
  <c r="AH1520" i="1"/>
  <c r="AH1528" i="1"/>
  <c r="AH1536" i="1"/>
  <c r="AH1544" i="1"/>
  <c r="AH1552" i="1"/>
  <c r="AH1560" i="1"/>
  <c r="AH1568" i="1"/>
  <c r="AH1576" i="1"/>
  <c r="AH1584" i="1"/>
  <c r="AH1592" i="1"/>
  <c r="AH1600" i="1"/>
  <c r="AH1608" i="1"/>
  <c r="AG1352" i="1"/>
  <c r="AH1416" i="1"/>
  <c r="AH1448" i="1"/>
  <c r="AG1473" i="1"/>
  <c r="AG1497" i="1"/>
  <c r="AG1505" i="1"/>
  <c r="AG1513" i="1"/>
  <c r="AG1521" i="1"/>
  <c r="AG1529" i="1"/>
  <c r="AG1537" i="1"/>
  <c r="AG1545" i="1"/>
  <c r="AG1553" i="1"/>
  <c r="AG1561" i="1"/>
  <c r="AG1569" i="1"/>
  <c r="AG1577" i="1"/>
  <c r="AG1585" i="1"/>
  <c r="AG1593" i="1"/>
  <c r="AG1601" i="1"/>
  <c r="AG1402" i="1"/>
  <c r="AG1441" i="1"/>
  <c r="AH1478" i="1"/>
  <c r="AH1497" i="1"/>
  <c r="AH1505" i="1"/>
  <c r="AH1513" i="1"/>
  <c r="AH1521" i="1"/>
  <c r="AH1529" i="1"/>
  <c r="AH1537" i="1"/>
  <c r="AH1545" i="1"/>
  <c r="AH1553" i="1"/>
  <c r="AH1561" i="1"/>
  <c r="AH1569" i="1"/>
  <c r="AH1577" i="1"/>
  <c r="AH1585" i="1"/>
  <c r="AH1593" i="1"/>
  <c r="AH1601" i="1"/>
  <c r="AG1335" i="1"/>
  <c r="AG1393" i="1"/>
  <c r="AH1402" i="1"/>
  <c r="AG1434" i="1"/>
  <c r="AG1471" i="1"/>
  <c r="AH1493" i="1"/>
  <c r="AG1498" i="1"/>
  <c r="AG1506" i="1"/>
  <c r="AG1514" i="1"/>
  <c r="AG1522" i="1"/>
  <c r="AG1530" i="1"/>
  <c r="AG1538" i="1"/>
  <c r="AG1546" i="1"/>
  <c r="AG1554" i="1"/>
  <c r="AG1562" i="1"/>
  <c r="AG1570" i="1"/>
  <c r="AG1578" i="1"/>
  <c r="AG1586" i="1"/>
  <c r="AG1594" i="1"/>
  <c r="AG1602" i="1"/>
  <c r="AH1335" i="1"/>
  <c r="AH1434" i="1"/>
  <c r="AH1498" i="1"/>
  <c r="AH1506" i="1"/>
  <c r="AH1514" i="1"/>
  <c r="AH1522" i="1"/>
  <c r="AH1530" i="1"/>
  <c r="AH1538" i="1"/>
  <c r="AH1546" i="1"/>
  <c r="AH1554" i="1"/>
  <c r="AH1562" i="1"/>
  <c r="AH1570" i="1"/>
  <c r="AH1578" i="1"/>
  <c r="AH1586" i="1"/>
  <c r="AH1594" i="1"/>
  <c r="AH1602" i="1"/>
  <c r="AH1424" i="1"/>
  <c r="AH1456" i="1"/>
  <c r="AG1466" i="1"/>
  <c r="AG1499" i="1"/>
  <c r="AG1507" i="1"/>
  <c r="AG1515" i="1"/>
  <c r="AG1523" i="1"/>
  <c r="AG1531" i="1"/>
  <c r="AG1539" i="1"/>
  <c r="AG1547" i="1"/>
  <c r="AG1555" i="1"/>
  <c r="AG1563" i="1"/>
  <c r="AG1571" i="1"/>
  <c r="AG1579" i="1"/>
  <c r="AG1587" i="1"/>
  <c r="AG1595" i="1"/>
  <c r="AG1603" i="1"/>
  <c r="AH1466" i="1"/>
  <c r="AG1516" i="1"/>
  <c r="AH1613" i="1"/>
  <c r="AH1621" i="1"/>
  <c r="AH1629" i="1"/>
  <c r="AH1637" i="1"/>
  <c r="AH1645" i="1"/>
  <c r="AH1653" i="1"/>
  <c r="AH1661" i="1"/>
  <c r="AH1669" i="1"/>
  <c r="AH1677" i="1"/>
  <c r="AH1685" i="1"/>
  <c r="AH1693" i="1"/>
  <c r="AH1701" i="1"/>
  <c r="AH1709" i="1"/>
  <c r="AH1717" i="1"/>
  <c r="AH1725" i="1"/>
  <c r="AG1449" i="1"/>
  <c r="AH1507" i="1"/>
  <c r="AH1516" i="1"/>
  <c r="AG1540" i="1"/>
  <c r="AG1614" i="1"/>
  <c r="AG1622" i="1"/>
  <c r="AG1630" i="1"/>
  <c r="AG1638" i="1"/>
  <c r="AG1646" i="1"/>
  <c r="AG1654" i="1"/>
  <c r="AG1662" i="1"/>
  <c r="AG1670" i="1"/>
  <c r="AG1678" i="1"/>
  <c r="AG1686" i="1"/>
  <c r="AG1694" i="1"/>
  <c r="AG1702" i="1"/>
  <c r="AG1710" i="1"/>
  <c r="AG1718" i="1"/>
  <c r="AG1726" i="1"/>
  <c r="AH1531" i="1"/>
  <c r="AH1540" i="1"/>
  <c r="AG1564" i="1"/>
  <c r="AH1614" i="1"/>
  <c r="AH1622" i="1"/>
  <c r="AH1630" i="1"/>
  <c r="AH1638" i="1"/>
  <c r="AH1646" i="1"/>
  <c r="AH1654" i="1"/>
  <c r="AH1662" i="1"/>
  <c r="AH1670" i="1"/>
  <c r="AH1678" i="1"/>
  <c r="AH1686" i="1"/>
  <c r="AH1694" i="1"/>
  <c r="AH1702" i="1"/>
  <c r="AH1710" i="1"/>
  <c r="AH1718" i="1"/>
  <c r="AH1726" i="1"/>
  <c r="AG1385" i="1"/>
  <c r="AG1481" i="1"/>
  <c r="AH1492" i="1"/>
  <c r="AH1555" i="1"/>
  <c r="AH1564" i="1"/>
  <c r="AG1588" i="1"/>
  <c r="AG1615" i="1"/>
  <c r="AG1623" i="1"/>
  <c r="AG1631" i="1"/>
  <c r="AG1639" i="1"/>
  <c r="AG1647" i="1"/>
  <c r="AG1655" i="1"/>
  <c r="AG1663" i="1"/>
  <c r="AG1671" i="1"/>
  <c r="AG1679" i="1"/>
  <c r="AG1687" i="1"/>
  <c r="AG1695" i="1"/>
  <c r="AG1703" i="1"/>
  <c r="AG1711" i="1"/>
  <c r="AG1719" i="1"/>
  <c r="AG1727" i="1"/>
  <c r="AG1303" i="1"/>
  <c r="AH1579" i="1"/>
  <c r="AH1588" i="1"/>
  <c r="AH1615" i="1"/>
  <c r="AH1623" i="1"/>
  <c r="AH1631" i="1"/>
  <c r="AH1639" i="1"/>
  <c r="AH1647" i="1"/>
  <c r="AH1655" i="1"/>
  <c r="AH1663" i="1"/>
  <c r="AH1671" i="1"/>
  <c r="AH1679" i="1"/>
  <c r="AH1687" i="1"/>
  <c r="AH1695" i="1"/>
  <c r="AH1703" i="1"/>
  <c r="AH1711" i="1"/>
  <c r="AH1719" i="1"/>
  <c r="AH1727" i="1"/>
  <c r="AG1320" i="1"/>
  <c r="AG1508" i="1"/>
  <c r="AH1603" i="1"/>
  <c r="AG1616" i="1"/>
  <c r="AG1624" i="1"/>
  <c r="AG1632" i="1"/>
  <c r="AG1640" i="1"/>
  <c r="AG1648" i="1"/>
  <c r="AG1656" i="1"/>
  <c r="AG1664" i="1"/>
  <c r="AG1672" i="1"/>
  <c r="AG1680" i="1"/>
  <c r="AG1688" i="1"/>
  <c r="AG1696" i="1"/>
  <c r="AG1704" i="1"/>
  <c r="AG1712" i="1"/>
  <c r="AG1720" i="1"/>
  <c r="AG1728" i="1"/>
  <c r="AG1417" i="1"/>
  <c r="AH1499" i="1"/>
  <c r="AH1508" i="1"/>
  <c r="AG1532" i="1"/>
  <c r="AH1616" i="1"/>
  <c r="AH1624" i="1"/>
  <c r="AH1632" i="1"/>
  <c r="AH1640" i="1"/>
  <c r="AH1648" i="1"/>
  <c r="AH1656" i="1"/>
  <c r="AH1664" i="1"/>
  <c r="AH1672" i="1"/>
  <c r="AH1680" i="1"/>
  <c r="AH1688" i="1"/>
  <c r="AH1696" i="1"/>
  <c r="AH1704" i="1"/>
  <c r="AH1712" i="1"/>
  <c r="AH1720" i="1"/>
  <c r="AH1728" i="1"/>
  <c r="AH1523" i="1"/>
  <c r="AH1532" i="1"/>
  <c r="AG1556" i="1"/>
  <c r="AG1609" i="1"/>
  <c r="AG1617" i="1"/>
  <c r="AG1625" i="1"/>
  <c r="AG1633" i="1"/>
  <c r="AG1641" i="1"/>
  <c r="AG1649" i="1"/>
  <c r="AG1657" i="1"/>
  <c r="AG1665" i="1"/>
  <c r="AG1673" i="1"/>
  <c r="AG1681" i="1"/>
  <c r="AG1689" i="1"/>
  <c r="AG1697" i="1"/>
  <c r="AG1705" i="1"/>
  <c r="AG1713" i="1"/>
  <c r="AG1721" i="1"/>
  <c r="AG1729" i="1"/>
  <c r="AG1394" i="1"/>
  <c r="AH1547" i="1"/>
  <c r="AH1556" i="1"/>
  <c r="AG1580" i="1"/>
  <c r="AH1609" i="1"/>
  <c r="AH1617" i="1"/>
  <c r="AH1625" i="1"/>
  <c r="AH1633" i="1"/>
  <c r="AH1641" i="1"/>
  <c r="AH1649" i="1"/>
  <c r="AH1657" i="1"/>
  <c r="AH1665" i="1"/>
  <c r="AH1673" i="1"/>
  <c r="AH1681" i="1"/>
  <c r="AH1689" i="1"/>
  <c r="AH1697" i="1"/>
  <c r="AH1705" i="1"/>
  <c r="AH1713" i="1"/>
  <c r="AH1721" i="1"/>
  <c r="AH1729" i="1"/>
  <c r="AH1394" i="1"/>
  <c r="AH1571" i="1"/>
  <c r="AH1580" i="1"/>
  <c r="AG1604" i="1"/>
  <c r="AG1610" i="1"/>
  <c r="AG1618" i="1"/>
  <c r="AG1626" i="1"/>
  <c r="AG1634" i="1"/>
  <c r="AG1642" i="1"/>
  <c r="AG1650" i="1"/>
  <c r="AG1658" i="1"/>
  <c r="AG1666" i="1"/>
  <c r="AG1674" i="1"/>
  <c r="AG1682" i="1"/>
  <c r="AG1690" i="1"/>
  <c r="AG1698" i="1"/>
  <c r="AG1706" i="1"/>
  <c r="AG1714" i="1"/>
  <c r="AG1722" i="1"/>
  <c r="AH1486" i="1"/>
  <c r="AG1500" i="1"/>
  <c r="AH1595" i="1"/>
  <c r="AH1604" i="1"/>
  <c r="AH1610" i="1"/>
  <c r="AH1618" i="1"/>
  <c r="AH1626" i="1"/>
  <c r="AH1634" i="1"/>
  <c r="AH1642" i="1"/>
  <c r="AH1650" i="1"/>
  <c r="AH1658" i="1"/>
  <c r="AH1666" i="1"/>
  <c r="AH1674" i="1"/>
  <c r="AH1682" i="1"/>
  <c r="AH1690" i="1"/>
  <c r="AH1698" i="1"/>
  <c r="AH1706" i="1"/>
  <c r="AH1714" i="1"/>
  <c r="AH1722" i="1"/>
  <c r="AH1730" i="1"/>
  <c r="AG1474" i="1"/>
  <c r="AH1488" i="1"/>
  <c r="AH1500" i="1"/>
  <c r="AG1524" i="1"/>
  <c r="AG1611" i="1"/>
  <c r="AG1619" i="1"/>
  <c r="AG1627" i="1"/>
  <c r="AG1635" i="1"/>
  <c r="AG1643" i="1"/>
  <c r="AG1651" i="1"/>
  <c r="AG1659" i="1"/>
  <c r="AG1667" i="1"/>
  <c r="AG1675" i="1"/>
  <c r="AG1683" i="1"/>
  <c r="AG1691" i="1"/>
  <c r="AG1699" i="1"/>
  <c r="AG1707" i="1"/>
  <c r="AG1715" i="1"/>
  <c r="AG1723" i="1"/>
  <c r="AG1442" i="1"/>
  <c r="AH1515" i="1"/>
  <c r="AH1524" i="1"/>
  <c r="AG1548" i="1"/>
  <c r="AH1611" i="1"/>
  <c r="AH1619" i="1"/>
  <c r="AH1627" i="1"/>
  <c r="AH1635" i="1"/>
  <c r="AH1643" i="1"/>
  <c r="AH1651" i="1"/>
  <c r="AH1659" i="1"/>
  <c r="AH1667" i="1"/>
  <c r="AH1675" i="1"/>
  <c r="AH1683" i="1"/>
  <c r="AH1691" i="1"/>
  <c r="AH1699" i="1"/>
  <c r="AH1707" i="1"/>
  <c r="AH1715" i="1"/>
  <c r="AH1723" i="1"/>
  <c r="AH1731" i="1"/>
  <c r="AH1442" i="1"/>
  <c r="AH1539" i="1"/>
  <c r="AH1548" i="1"/>
  <c r="AG1572" i="1"/>
  <c r="AG1612" i="1"/>
  <c r="AG1620" i="1"/>
  <c r="AG1628" i="1"/>
  <c r="AG1636" i="1"/>
  <c r="AG1644" i="1"/>
  <c r="AG1652" i="1"/>
  <c r="AG1660" i="1"/>
  <c r="AG1668" i="1"/>
  <c r="AG1676" i="1"/>
  <c r="AG1684" i="1"/>
  <c r="AG1692" i="1"/>
  <c r="AG1700" i="1"/>
  <c r="AG1708" i="1"/>
  <c r="AG1716" i="1"/>
  <c r="AG1724" i="1"/>
  <c r="AH1587" i="1"/>
  <c r="AG1661" i="1"/>
  <c r="AG1725" i="1"/>
  <c r="AG1730" i="1"/>
  <c r="AH1737" i="1"/>
  <c r="AH1745" i="1"/>
  <c r="AH1753" i="1"/>
  <c r="AH1761" i="1"/>
  <c r="AH1769" i="1"/>
  <c r="AH1777" i="1"/>
  <c r="AH1785" i="1"/>
  <c r="AH1793" i="1"/>
  <c r="AH1801" i="1"/>
  <c r="AH1809" i="1"/>
  <c r="AH1817" i="1"/>
  <c r="AH1825" i="1"/>
  <c r="AH1833" i="1"/>
  <c r="AH1841" i="1"/>
  <c r="AH1849" i="1"/>
  <c r="AH1857" i="1"/>
  <c r="AH1612" i="1"/>
  <c r="AH1676" i="1"/>
  <c r="AG1738" i="1"/>
  <c r="AG1746" i="1"/>
  <c r="AG1754" i="1"/>
  <c r="AG1762" i="1"/>
  <c r="AG1770" i="1"/>
  <c r="AG1778" i="1"/>
  <c r="AG1786" i="1"/>
  <c r="AG1794" i="1"/>
  <c r="AG1802" i="1"/>
  <c r="AG1810" i="1"/>
  <c r="AG1818" i="1"/>
  <c r="AG1826" i="1"/>
  <c r="AG1834" i="1"/>
  <c r="AG1842" i="1"/>
  <c r="AG1850" i="1"/>
  <c r="AG1858" i="1"/>
  <c r="AG1669" i="1"/>
  <c r="AH1738" i="1"/>
  <c r="AH1746" i="1"/>
  <c r="AH1754" i="1"/>
  <c r="AH1762" i="1"/>
  <c r="AH1770" i="1"/>
  <c r="AH1778" i="1"/>
  <c r="AH1786" i="1"/>
  <c r="AH1794" i="1"/>
  <c r="AH1802" i="1"/>
  <c r="AH1810" i="1"/>
  <c r="AH1818" i="1"/>
  <c r="AH1826" i="1"/>
  <c r="AH1834" i="1"/>
  <c r="AH1842" i="1"/>
  <c r="AH1850" i="1"/>
  <c r="AH1858" i="1"/>
  <c r="AG1596" i="1"/>
  <c r="AH1620" i="1"/>
  <c r="AH1684" i="1"/>
  <c r="AG1739" i="1"/>
  <c r="AG1747" i="1"/>
  <c r="AG1755" i="1"/>
  <c r="AG1763" i="1"/>
  <c r="AG1771" i="1"/>
  <c r="AG1779" i="1"/>
  <c r="AG1787" i="1"/>
  <c r="AG1795" i="1"/>
  <c r="AG1803" i="1"/>
  <c r="AG1811" i="1"/>
  <c r="AG1819" i="1"/>
  <c r="AG1827" i="1"/>
  <c r="AG1835" i="1"/>
  <c r="AG1843" i="1"/>
  <c r="AG1851" i="1"/>
  <c r="AG1859" i="1"/>
  <c r="AH1596" i="1"/>
  <c r="AG1613" i="1"/>
  <c r="AG1677" i="1"/>
  <c r="AH1739" i="1"/>
  <c r="AH1747" i="1"/>
  <c r="AH1755" i="1"/>
  <c r="AH1763" i="1"/>
  <c r="AH1771" i="1"/>
  <c r="AH1779" i="1"/>
  <c r="AH1787" i="1"/>
  <c r="AH1795" i="1"/>
  <c r="AH1803" i="1"/>
  <c r="AH1811" i="1"/>
  <c r="AH1819" i="1"/>
  <c r="AH1827" i="1"/>
  <c r="AH1835" i="1"/>
  <c r="AH1843" i="1"/>
  <c r="AH1851" i="1"/>
  <c r="AH1859" i="1"/>
  <c r="AH1563" i="1"/>
  <c r="AH1628" i="1"/>
  <c r="AH1692" i="1"/>
  <c r="AG1732" i="1"/>
  <c r="AG1740" i="1"/>
  <c r="AG1748" i="1"/>
  <c r="AG1756" i="1"/>
  <c r="AG1764" i="1"/>
  <c r="AG1772" i="1"/>
  <c r="AG1780" i="1"/>
  <c r="AG1788" i="1"/>
  <c r="AG1796" i="1"/>
  <c r="AG1804" i="1"/>
  <c r="AG1812" i="1"/>
  <c r="AG1820" i="1"/>
  <c r="AG1828" i="1"/>
  <c r="AG1836" i="1"/>
  <c r="AG1844" i="1"/>
  <c r="AG1852" i="1"/>
  <c r="AG1860" i="1"/>
  <c r="AG1621" i="1"/>
  <c r="AG1685" i="1"/>
  <c r="AH1732" i="1"/>
  <c r="AH1740" i="1"/>
  <c r="AH1748" i="1"/>
  <c r="AH1756" i="1"/>
  <c r="AH1764" i="1"/>
  <c r="AH1772" i="1"/>
  <c r="AH1780" i="1"/>
  <c r="AH1788" i="1"/>
  <c r="AH1796" i="1"/>
  <c r="AH1804" i="1"/>
  <c r="AH1812" i="1"/>
  <c r="AH1820" i="1"/>
  <c r="AH1828" i="1"/>
  <c r="AH1836" i="1"/>
  <c r="AH1844" i="1"/>
  <c r="AH1852" i="1"/>
  <c r="AH1860" i="1"/>
  <c r="AG1490" i="1"/>
  <c r="AH1636" i="1"/>
  <c r="AH1700" i="1"/>
  <c r="AG1733" i="1"/>
  <c r="AG1741" i="1"/>
  <c r="AG1749" i="1"/>
  <c r="AG1757" i="1"/>
  <c r="AG1765" i="1"/>
  <c r="AG1773" i="1"/>
  <c r="AG1781" i="1"/>
  <c r="AG1789" i="1"/>
  <c r="AG1797" i="1"/>
  <c r="AG1805" i="1"/>
  <c r="AG1813" i="1"/>
  <c r="AG1821" i="1"/>
  <c r="AG1829" i="1"/>
  <c r="AG1837" i="1"/>
  <c r="AG1845" i="1"/>
  <c r="AG1853" i="1"/>
  <c r="AG1861" i="1"/>
  <c r="AH1490" i="1"/>
  <c r="AG1629" i="1"/>
  <c r="AG1693" i="1"/>
  <c r="AG1731" i="1"/>
  <c r="AH1733" i="1"/>
  <c r="AH1741" i="1"/>
  <c r="AH1749" i="1"/>
  <c r="AH1757" i="1"/>
  <c r="AH1765" i="1"/>
  <c r="AH1773" i="1"/>
  <c r="AH1781" i="1"/>
  <c r="AH1789" i="1"/>
  <c r="AH1797" i="1"/>
  <c r="AH1805" i="1"/>
  <c r="AH1813" i="1"/>
  <c r="AH1821" i="1"/>
  <c r="AH1829" i="1"/>
  <c r="AH1837" i="1"/>
  <c r="AH1845" i="1"/>
  <c r="AH1853" i="1"/>
  <c r="AH1861" i="1"/>
  <c r="AH1572" i="1"/>
  <c r="AH1644" i="1"/>
  <c r="AH1708" i="1"/>
  <c r="AG1734" i="1"/>
  <c r="AG1742" i="1"/>
  <c r="AG1750" i="1"/>
  <c r="AG1758" i="1"/>
  <c r="AG1766" i="1"/>
  <c r="AG1774" i="1"/>
  <c r="AG1782" i="1"/>
  <c r="AG1790" i="1"/>
  <c r="AG1798" i="1"/>
  <c r="AG1806" i="1"/>
  <c r="AG1814" i="1"/>
  <c r="AG1822" i="1"/>
  <c r="AG1830" i="1"/>
  <c r="AG1838" i="1"/>
  <c r="AG1846" i="1"/>
  <c r="AG1854" i="1"/>
  <c r="AG1862" i="1"/>
  <c r="AG1637" i="1"/>
  <c r="AG1701" i="1"/>
  <c r="AH1734" i="1"/>
  <c r="AH1742" i="1"/>
  <c r="AH1750" i="1"/>
  <c r="AH1758" i="1"/>
  <c r="AH1766" i="1"/>
  <c r="AH1774" i="1"/>
  <c r="AH1782" i="1"/>
  <c r="AH1790" i="1"/>
  <c r="AH1798" i="1"/>
  <c r="AH1806" i="1"/>
  <c r="AH1814" i="1"/>
  <c r="AH1822" i="1"/>
  <c r="AH1830" i="1"/>
  <c r="AH1838" i="1"/>
  <c r="AH1846" i="1"/>
  <c r="AH1854" i="1"/>
  <c r="AH1375" i="1"/>
  <c r="AH1652" i="1"/>
  <c r="AH1716" i="1"/>
  <c r="AG1735" i="1"/>
  <c r="AG1743" i="1"/>
  <c r="AG1751" i="1"/>
  <c r="AG1759" i="1"/>
  <c r="AG1767" i="1"/>
  <c r="AG1775" i="1"/>
  <c r="AG1783" i="1"/>
  <c r="AG1791" i="1"/>
  <c r="AG1799" i="1"/>
  <c r="AG1807" i="1"/>
  <c r="AG1815" i="1"/>
  <c r="AG1823" i="1"/>
  <c r="AG1831" i="1"/>
  <c r="AG1839" i="1"/>
  <c r="AG1847" i="1"/>
  <c r="AG1855" i="1"/>
  <c r="AG1863" i="1"/>
  <c r="AG1645" i="1"/>
  <c r="AG1709" i="1"/>
  <c r="AH1735" i="1"/>
  <c r="AH1743" i="1"/>
  <c r="AH1751" i="1"/>
  <c r="AH1759" i="1"/>
  <c r="AH1767" i="1"/>
  <c r="AH1775" i="1"/>
  <c r="AH1783" i="1"/>
  <c r="AH1791" i="1"/>
  <c r="AH1799" i="1"/>
  <c r="AH1807" i="1"/>
  <c r="AH1815" i="1"/>
  <c r="AH1823" i="1"/>
  <c r="AH1831" i="1"/>
  <c r="AH1839" i="1"/>
  <c r="AH1847" i="1"/>
  <c r="AH1855" i="1"/>
  <c r="AH1863" i="1"/>
  <c r="AG1752" i="1"/>
  <c r="AG1761" i="1"/>
  <c r="AH1856" i="1"/>
  <c r="AG1869" i="1"/>
  <c r="AG1877" i="1"/>
  <c r="AG1885" i="1"/>
  <c r="AG1893" i="1"/>
  <c r="AG1901" i="1"/>
  <c r="AG1909" i="1"/>
  <c r="AG1917" i="1"/>
  <c r="AG1925" i="1"/>
  <c r="AG1933" i="1"/>
  <c r="AG1941" i="1"/>
  <c r="AG1949" i="1"/>
  <c r="AG1957" i="1"/>
  <c r="AG1965" i="1"/>
  <c r="AG1973" i="1"/>
  <c r="AG1981" i="1"/>
  <c r="AH1752" i="1"/>
  <c r="AG1776" i="1"/>
  <c r="AG1785" i="1"/>
  <c r="AH1869" i="1"/>
  <c r="AH1877" i="1"/>
  <c r="AH1885" i="1"/>
  <c r="AH1893" i="1"/>
  <c r="AH1901" i="1"/>
  <c r="AH1909" i="1"/>
  <c r="AH1917" i="1"/>
  <c r="AH1925" i="1"/>
  <c r="AH1933" i="1"/>
  <c r="AH1941" i="1"/>
  <c r="AH1949" i="1"/>
  <c r="AH1957" i="1"/>
  <c r="AH1965" i="1"/>
  <c r="AH1973" i="1"/>
  <c r="AH1981" i="1"/>
  <c r="AH1776" i="1"/>
  <c r="AG1800" i="1"/>
  <c r="AG1809" i="1"/>
  <c r="AG1870" i="1"/>
  <c r="AG1878" i="1"/>
  <c r="AG1886" i="1"/>
  <c r="AG1894" i="1"/>
  <c r="AG1902" i="1"/>
  <c r="AG1910" i="1"/>
  <c r="AG1918" i="1"/>
  <c r="AG1926" i="1"/>
  <c r="AG1934" i="1"/>
  <c r="AG1942" i="1"/>
  <c r="AG1950" i="1"/>
  <c r="AG1958" i="1"/>
  <c r="AG1966" i="1"/>
  <c r="AG1974" i="1"/>
  <c r="AG1982" i="1"/>
  <c r="AG1717" i="1"/>
  <c r="AH1800" i="1"/>
  <c r="AG1824" i="1"/>
  <c r="AG1833" i="1"/>
  <c r="AH1870" i="1"/>
  <c r="AH1878" i="1"/>
  <c r="AH1886" i="1"/>
  <c r="AH1894" i="1"/>
  <c r="AH1902" i="1"/>
  <c r="AH1910" i="1"/>
  <c r="AH1918" i="1"/>
  <c r="AH1926" i="1"/>
  <c r="AH1934" i="1"/>
  <c r="AH1942" i="1"/>
  <c r="AH1950" i="1"/>
  <c r="AH1958" i="1"/>
  <c r="AH1966" i="1"/>
  <c r="AH1974" i="1"/>
  <c r="AH1982" i="1"/>
  <c r="AH1824" i="1"/>
  <c r="AG1848" i="1"/>
  <c r="AG1857" i="1"/>
  <c r="AG1871" i="1"/>
  <c r="AG1879" i="1"/>
  <c r="AG1887" i="1"/>
  <c r="AG1895" i="1"/>
  <c r="AG1903" i="1"/>
  <c r="AG1911" i="1"/>
  <c r="AG1919" i="1"/>
  <c r="AG1927" i="1"/>
  <c r="AG1935" i="1"/>
  <c r="AG1943" i="1"/>
  <c r="AG1951" i="1"/>
  <c r="AG1959" i="1"/>
  <c r="AG1967" i="1"/>
  <c r="AG1975" i="1"/>
  <c r="AG1983" i="1"/>
  <c r="AH1724" i="1"/>
  <c r="AG1744" i="1"/>
  <c r="AG1753" i="1"/>
  <c r="AH1848" i="1"/>
  <c r="AH1871" i="1"/>
  <c r="AH1879" i="1"/>
  <c r="AH1887" i="1"/>
  <c r="AH1895" i="1"/>
  <c r="AH1903" i="1"/>
  <c r="AH1911" i="1"/>
  <c r="AH1919" i="1"/>
  <c r="AH1927" i="1"/>
  <c r="AH1935" i="1"/>
  <c r="AH1943" i="1"/>
  <c r="AH1951" i="1"/>
  <c r="AH1959" i="1"/>
  <c r="AH1967" i="1"/>
  <c r="AH1975" i="1"/>
  <c r="AH1983" i="1"/>
  <c r="AH1744" i="1"/>
  <c r="AG1768" i="1"/>
  <c r="AG1777" i="1"/>
  <c r="AG1872" i="1"/>
  <c r="AG1880" i="1"/>
  <c r="AG1888" i="1"/>
  <c r="AG1896" i="1"/>
  <c r="AG1904" i="1"/>
  <c r="AG1912" i="1"/>
  <c r="AG1920" i="1"/>
  <c r="AG1928" i="1"/>
  <c r="AG1936" i="1"/>
  <c r="AG1944" i="1"/>
  <c r="AG1952" i="1"/>
  <c r="AG1960" i="1"/>
  <c r="AG1968" i="1"/>
  <c r="AG1976" i="1"/>
  <c r="AG1984" i="1"/>
  <c r="AH1768" i="1"/>
  <c r="AG1792" i="1"/>
  <c r="AG1801" i="1"/>
  <c r="AG1864" i="1"/>
  <c r="AH1872" i="1"/>
  <c r="AH1880" i="1"/>
  <c r="AH1888" i="1"/>
  <c r="AH1896" i="1"/>
  <c r="AH1904" i="1"/>
  <c r="AH1912" i="1"/>
  <c r="AH1920" i="1"/>
  <c r="AH1928" i="1"/>
  <c r="AH1936" i="1"/>
  <c r="AH1944" i="1"/>
  <c r="AH1952" i="1"/>
  <c r="AH1960" i="1"/>
  <c r="AH1968" i="1"/>
  <c r="AH1976" i="1"/>
  <c r="AH1984" i="1"/>
  <c r="AG1653" i="1"/>
  <c r="AH1792" i="1"/>
  <c r="AG1816" i="1"/>
  <c r="AG1825" i="1"/>
  <c r="AH1864" i="1"/>
  <c r="AG1865" i="1"/>
  <c r="AG1873" i="1"/>
  <c r="AG1881" i="1"/>
  <c r="AG1889" i="1"/>
  <c r="AG1897" i="1"/>
  <c r="AG1905" i="1"/>
  <c r="AG1913" i="1"/>
  <c r="AG1921" i="1"/>
  <c r="AG1929" i="1"/>
  <c r="AG1937" i="1"/>
  <c r="AG1945" i="1"/>
  <c r="AG1953" i="1"/>
  <c r="AG1961" i="1"/>
  <c r="AG1969" i="1"/>
  <c r="AG1977" i="1"/>
  <c r="AG1985" i="1"/>
  <c r="AH1816" i="1"/>
  <c r="AG1840" i="1"/>
  <c r="AG1849" i="1"/>
  <c r="AH1862" i="1"/>
  <c r="AH1865" i="1"/>
  <c r="AH1873" i="1"/>
  <c r="AH1881" i="1"/>
  <c r="AH1889" i="1"/>
  <c r="AH1897" i="1"/>
  <c r="AH1905" i="1"/>
  <c r="AH1913" i="1"/>
  <c r="AH1921" i="1"/>
  <c r="AH1929" i="1"/>
  <c r="AH1937" i="1"/>
  <c r="AH1945" i="1"/>
  <c r="AH1953" i="1"/>
  <c r="AH1961" i="1"/>
  <c r="AH1969" i="1"/>
  <c r="AH1977" i="1"/>
  <c r="AH1985" i="1"/>
  <c r="AH1660" i="1"/>
  <c r="AG1736" i="1"/>
  <c r="AG1745" i="1"/>
  <c r="AH1840" i="1"/>
  <c r="AG1866" i="1"/>
  <c r="AG1874" i="1"/>
  <c r="AG1882" i="1"/>
  <c r="AG1890" i="1"/>
  <c r="AG1898" i="1"/>
  <c r="AG1906" i="1"/>
  <c r="AG1914" i="1"/>
  <c r="AG1922" i="1"/>
  <c r="AG1930" i="1"/>
  <c r="AG1938" i="1"/>
  <c r="AG1946" i="1"/>
  <c r="AG1954" i="1"/>
  <c r="AG1962" i="1"/>
  <c r="AG1970" i="1"/>
  <c r="AG1978" i="1"/>
  <c r="AG1986" i="1"/>
  <c r="AH1736" i="1"/>
  <c r="AG1760" i="1"/>
  <c r="AG1769" i="1"/>
  <c r="AH1866" i="1"/>
  <c r="AH1874" i="1"/>
  <c r="AH1882" i="1"/>
  <c r="AH1890" i="1"/>
  <c r="AH1898" i="1"/>
  <c r="AH1906" i="1"/>
  <c r="AH1914" i="1"/>
  <c r="AH1922" i="1"/>
  <c r="AH1930" i="1"/>
  <c r="AH1938" i="1"/>
  <c r="AH1946" i="1"/>
  <c r="AH1954" i="1"/>
  <c r="AH1962" i="1"/>
  <c r="AH1970" i="1"/>
  <c r="AH1978" i="1"/>
  <c r="AH1986" i="1"/>
  <c r="AH1760" i="1"/>
  <c r="AG1784" i="1"/>
  <c r="AG1793" i="1"/>
  <c r="AH1668" i="1"/>
  <c r="AG1737" i="1"/>
  <c r="AH1832" i="1"/>
  <c r="AG1856" i="1"/>
  <c r="AG19" i="1"/>
  <c r="R24" i="1"/>
  <c r="S24" i="1"/>
  <c r="T24" i="1"/>
  <c r="U23" i="1"/>
  <c r="V23" i="1"/>
  <c r="W23" i="1"/>
  <c r="X22" i="1"/>
  <c r="Y21" i="1"/>
  <c r="Z20" i="1"/>
  <c r="AA20" i="1"/>
  <c r="AB20" i="1"/>
  <c r="AC20" i="1"/>
  <c r="AD19" i="1"/>
  <c r="AE16" i="1"/>
  <c r="AH14" i="1"/>
  <c r="AJ22" i="1"/>
  <c r="P31" i="1"/>
  <c r="P47" i="1"/>
  <c r="P63" i="1"/>
  <c r="P79" i="1"/>
  <c r="P95" i="1"/>
  <c r="P111" i="1"/>
  <c r="P127" i="1"/>
  <c r="P143" i="1"/>
  <c r="P159" i="1"/>
  <c r="P175" i="1"/>
  <c r="P191" i="1"/>
  <c r="P207" i="1"/>
  <c r="P223" i="1"/>
  <c r="P239" i="1"/>
  <c r="P255" i="1"/>
  <c r="P271" i="1"/>
  <c r="P287" i="1"/>
  <c r="P303" i="1"/>
  <c r="P319" i="1"/>
  <c r="P335" i="1"/>
  <c r="P351" i="1"/>
  <c r="P367" i="1"/>
  <c r="P383" i="1"/>
  <c r="P399" i="1"/>
  <c r="P415" i="1"/>
  <c r="P431" i="1"/>
  <c r="P447" i="1"/>
  <c r="P463" i="1"/>
  <c r="P479" i="1"/>
  <c r="P495" i="1"/>
  <c r="P511" i="1"/>
  <c r="P527" i="1"/>
  <c r="P543" i="1"/>
  <c r="P559" i="1"/>
  <c r="P575" i="1"/>
  <c r="P591" i="1"/>
  <c r="P607" i="1"/>
  <c r="P623" i="1"/>
  <c r="P639" i="1"/>
  <c r="P655" i="1"/>
  <c r="P671" i="1"/>
  <c r="P687" i="1"/>
  <c r="P703" i="1"/>
  <c r="P719" i="1"/>
  <c r="P735" i="1"/>
  <c r="P751" i="1"/>
  <c r="P767" i="1"/>
  <c r="P783" i="1"/>
  <c r="P799" i="1"/>
  <c r="P815" i="1"/>
  <c r="P831" i="1"/>
  <c r="P847" i="1"/>
  <c r="P863" i="1"/>
  <c r="P879" i="1"/>
  <c r="P895" i="1"/>
  <c r="P911" i="1"/>
  <c r="P927" i="1"/>
  <c r="P943" i="1"/>
  <c r="P959" i="1"/>
  <c r="P975" i="1"/>
  <c r="P991" i="1"/>
  <c r="P1007" i="1"/>
  <c r="P1023" i="1"/>
  <c r="P1039" i="1"/>
  <c r="P1055" i="1"/>
  <c r="P1071" i="1"/>
  <c r="P1087" i="1"/>
  <c r="P1103" i="1"/>
  <c r="P1119" i="1"/>
  <c r="P1135" i="1"/>
  <c r="P1151" i="1"/>
  <c r="P1167" i="1"/>
  <c r="P1183" i="1"/>
  <c r="P1199" i="1"/>
  <c r="P1215" i="1"/>
  <c r="P1231" i="1"/>
  <c r="P1247" i="1"/>
  <c r="P1263" i="1"/>
  <c r="P1279" i="1"/>
  <c r="P1295" i="1"/>
  <c r="P1311" i="1"/>
  <c r="P1327" i="1"/>
  <c r="P1343" i="1"/>
  <c r="P1359" i="1"/>
  <c r="P1375" i="1"/>
  <c r="P1391" i="1"/>
  <c r="P1407" i="1"/>
  <c r="P1423" i="1"/>
  <c r="P1439" i="1"/>
  <c r="P1455" i="1"/>
  <c r="P1471" i="1"/>
  <c r="P1487" i="1"/>
  <c r="P1503" i="1"/>
  <c r="P1519" i="1"/>
  <c r="P1535" i="1"/>
  <c r="P1551" i="1"/>
  <c r="P1567" i="1"/>
  <c r="P1583" i="1"/>
  <c r="P1599" i="1"/>
  <c r="P1615" i="1"/>
  <c r="P1631" i="1"/>
  <c r="P1647" i="1"/>
  <c r="P1663" i="1"/>
  <c r="P1679" i="1"/>
  <c r="P1695" i="1"/>
  <c r="P1711" i="1"/>
  <c r="P1727" i="1"/>
  <c r="P1743" i="1"/>
  <c r="P1759" i="1"/>
  <c r="P1775" i="1"/>
  <c r="P1791" i="1"/>
  <c r="P1807" i="1"/>
  <c r="P1823" i="1"/>
  <c r="P1839" i="1"/>
  <c r="P1855" i="1"/>
  <c r="P1871" i="1"/>
  <c r="P1887" i="1"/>
  <c r="P1903" i="1"/>
  <c r="P1919" i="1"/>
  <c r="P1935" i="1"/>
  <c r="P1951" i="1"/>
  <c r="P1967" i="1"/>
  <c r="P1983" i="1"/>
  <c r="P1999" i="1"/>
  <c r="P2015" i="1"/>
  <c r="P2031" i="1"/>
  <c r="AF2044" i="1"/>
  <c r="AH2043" i="1"/>
  <c r="R2043" i="1"/>
  <c r="T2042" i="1"/>
  <c r="V2041" i="1"/>
  <c r="X2040" i="1"/>
  <c r="Z2039" i="1"/>
  <c r="AB2038" i="1"/>
  <c r="AD2037" i="1"/>
  <c r="AF2036" i="1"/>
  <c r="AH2035" i="1"/>
  <c r="R2035" i="1"/>
  <c r="T2034" i="1"/>
  <c r="V2033" i="1"/>
  <c r="X2032" i="1"/>
  <c r="Z2031" i="1"/>
  <c r="AB2030" i="1"/>
  <c r="AD2029" i="1"/>
  <c r="AF2028" i="1"/>
  <c r="AH2027" i="1"/>
  <c r="R2027" i="1"/>
  <c r="T2026" i="1"/>
  <c r="V2025" i="1"/>
  <c r="X2024" i="1"/>
  <c r="Z2023" i="1"/>
  <c r="AB2022" i="1"/>
  <c r="AD2021" i="1"/>
  <c r="AF2020" i="1"/>
  <c r="AH2019" i="1"/>
  <c r="R2019" i="1"/>
  <c r="T2018" i="1"/>
  <c r="V2017" i="1"/>
  <c r="X2016" i="1"/>
  <c r="Z2015" i="1"/>
  <c r="AB2014" i="1"/>
  <c r="AD2013" i="1"/>
  <c r="AF2012" i="1"/>
  <c r="AH2011" i="1"/>
  <c r="R2011" i="1"/>
  <c r="T2010" i="1"/>
  <c r="V2009" i="1"/>
  <c r="X2008" i="1"/>
  <c r="Z2007" i="1"/>
  <c r="AB2006" i="1"/>
  <c r="AD2005" i="1"/>
  <c r="AF2004" i="1"/>
  <c r="AH2003" i="1"/>
  <c r="R2003" i="1"/>
  <c r="T2002" i="1"/>
  <c r="V2001" i="1"/>
  <c r="X2000" i="1"/>
  <c r="Z1999" i="1"/>
  <c r="AB1998" i="1"/>
  <c r="AD1997" i="1"/>
  <c r="AF1996" i="1"/>
  <c r="AH1995" i="1"/>
  <c r="R1995" i="1"/>
  <c r="T1994" i="1"/>
  <c r="V1993" i="1"/>
  <c r="X1992" i="1"/>
  <c r="Z1991" i="1"/>
  <c r="AB1990" i="1"/>
  <c r="AD1989" i="1"/>
  <c r="AF1988" i="1"/>
  <c r="AH1987" i="1"/>
  <c r="U1986" i="1"/>
  <c r="Y1983" i="1"/>
  <c r="AG1979" i="1"/>
  <c r="W1976" i="1"/>
  <c r="AE1972" i="1"/>
  <c r="U1969" i="1"/>
  <c r="AC1965" i="1"/>
  <c r="S1962" i="1"/>
  <c r="AA1958" i="1"/>
  <c r="Q1955" i="1"/>
  <c r="Y1951" i="1"/>
  <c r="AG1947" i="1"/>
  <c r="W1944" i="1"/>
  <c r="AE1940" i="1"/>
  <c r="U1937" i="1"/>
  <c r="AC1933" i="1"/>
  <c r="S1930" i="1"/>
  <c r="AA1926" i="1"/>
  <c r="Q1923" i="1"/>
  <c r="Y1919" i="1"/>
  <c r="AG1915" i="1"/>
  <c r="W1912" i="1"/>
  <c r="AE1908" i="1"/>
  <c r="U1905" i="1"/>
  <c r="AC1901" i="1"/>
  <c r="S1898" i="1"/>
  <c r="AA1894" i="1"/>
  <c r="Q1891" i="1"/>
  <c r="Y1887" i="1"/>
  <c r="AG1883" i="1"/>
  <c r="W1880" i="1"/>
  <c r="AE1876" i="1"/>
  <c r="U1873" i="1"/>
  <c r="AC1869" i="1"/>
  <c r="S1866" i="1"/>
  <c r="S1847" i="1"/>
  <c r="X1813" i="1"/>
  <c r="AE1737" i="1"/>
  <c r="AG26" i="1"/>
  <c r="AH25" i="1"/>
  <c r="AG2033" i="1"/>
  <c r="AG1993" i="1"/>
  <c r="V30" i="1"/>
  <c r="V38" i="1"/>
  <c r="V46" i="1"/>
  <c r="W31" i="1"/>
  <c r="U32" i="1"/>
  <c r="W39" i="1"/>
  <c r="U40" i="1"/>
  <c r="W47" i="1"/>
  <c r="U48" i="1"/>
  <c r="V32" i="1"/>
  <c r="V40" i="1"/>
  <c r="V48" i="1"/>
  <c r="W32" i="1"/>
  <c r="U33" i="1"/>
  <c r="W40" i="1"/>
  <c r="U41" i="1"/>
  <c r="W48" i="1"/>
  <c r="U49" i="1"/>
  <c r="V33" i="1"/>
  <c r="V41" i="1"/>
  <c r="V49" i="1"/>
  <c r="W27" i="1"/>
  <c r="U28" i="1"/>
  <c r="W35" i="1"/>
  <c r="U36" i="1"/>
  <c r="W43" i="1"/>
  <c r="U44" i="1"/>
  <c r="V28" i="1"/>
  <c r="V36" i="1"/>
  <c r="V44" i="1"/>
  <c r="U31" i="1"/>
  <c r="W42" i="1"/>
  <c r="V50" i="1"/>
  <c r="V58" i="1"/>
  <c r="V66" i="1"/>
  <c r="V74" i="1"/>
  <c r="V82" i="1"/>
  <c r="W36" i="1"/>
  <c r="V47" i="1"/>
  <c r="W51" i="1"/>
  <c r="U52" i="1"/>
  <c r="W59" i="1"/>
  <c r="U60" i="1"/>
  <c r="W67" i="1"/>
  <c r="U68" i="1"/>
  <c r="W75" i="1"/>
  <c r="U76" i="1"/>
  <c r="W83" i="1"/>
  <c r="U84" i="1"/>
  <c r="W33" i="1"/>
  <c r="W44" i="1"/>
  <c r="V52" i="1"/>
  <c r="V60" i="1"/>
  <c r="V68" i="1"/>
  <c r="V76" i="1"/>
  <c r="V84" i="1"/>
  <c r="W41" i="1"/>
  <c r="W52" i="1"/>
  <c r="U53" i="1"/>
  <c r="W60" i="1"/>
  <c r="U61" i="1"/>
  <c r="W68" i="1"/>
  <c r="U69" i="1"/>
  <c r="W76" i="1"/>
  <c r="U77" i="1"/>
  <c r="W84" i="1"/>
  <c r="U85" i="1"/>
  <c r="U30" i="1"/>
  <c r="W49" i="1"/>
  <c r="V53" i="1"/>
  <c r="V61" i="1"/>
  <c r="V69" i="1"/>
  <c r="V77" i="1"/>
  <c r="V85" i="1"/>
  <c r="U27" i="1"/>
  <c r="W30" i="1"/>
  <c r="U38" i="1"/>
  <c r="W53" i="1"/>
  <c r="U54" i="1"/>
  <c r="W61" i="1"/>
  <c r="U62" i="1"/>
  <c r="W69" i="1"/>
  <c r="U70" i="1"/>
  <c r="W77" i="1"/>
  <c r="U78" i="1"/>
  <c r="W85" i="1"/>
  <c r="U86" i="1"/>
  <c r="V27" i="1"/>
  <c r="U35" i="1"/>
  <c r="W38" i="1"/>
  <c r="U46" i="1"/>
  <c r="V54" i="1"/>
  <c r="V62" i="1"/>
  <c r="V70" i="1"/>
  <c r="V78" i="1"/>
  <c r="V35" i="1"/>
  <c r="U43" i="1"/>
  <c r="W46" i="1"/>
  <c r="W54" i="1"/>
  <c r="U55" i="1"/>
  <c r="W62" i="1"/>
  <c r="U63" i="1"/>
  <c r="W70" i="1"/>
  <c r="U71" i="1"/>
  <c r="W78" i="1"/>
  <c r="U79" i="1"/>
  <c r="V29" i="1"/>
  <c r="U37" i="1"/>
  <c r="V56" i="1"/>
  <c r="V64" i="1"/>
  <c r="V72" i="1"/>
  <c r="V80" i="1"/>
  <c r="V88" i="1"/>
  <c r="V31" i="1"/>
  <c r="V42" i="1"/>
  <c r="U64" i="1"/>
  <c r="W72" i="1"/>
  <c r="U74" i="1"/>
  <c r="U82" i="1"/>
  <c r="U88" i="1"/>
  <c r="U89" i="1"/>
  <c r="W96" i="1"/>
  <c r="U97" i="1"/>
  <c r="W104" i="1"/>
  <c r="U105" i="1"/>
  <c r="W112" i="1"/>
  <c r="U113" i="1"/>
  <c r="W120" i="1"/>
  <c r="U121" i="1"/>
  <c r="W128" i="1"/>
  <c r="U129" i="1"/>
  <c r="U56" i="1"/>
  <c r="W64" i="1"/>
  <c r="U66" i="1"/>
  <c r="W74" i="1"/>
  <c r="W82" i="1"/>
  <c r="W88" i="1"/>
  <c r="V89" i="1"/>
  <c r="V97" i="1"/>
  <c r="V105" i="1"/>
  <c r="V113" i="1"/>
  <c r="V121" i="1"/>
  <c r="V129" i="1"/>
  <c r="V39" i="1"/>
  <c r="W50" i="1"/>
  <c r="V87" i="1"/>
  <c r="W90" i="1"/>
  <c r="U91" i="1"/>
  <c r="W98" i="1"/>
  <c r="U99" i="1"/>
  <c r="W106" i="1"/>
  <c r="U107" i="1"/>
  <c r="W114" i="1"/>
  <c r="U115" i="1"/>
  <c r="W122" i="1"/>
  <c r="U123" i="1"/>
  <c r="U29" i="1"/>
  <c r="W87" i="1"/>
  <c r="V91" i="1"/>
  <c r="V99" i="1"/>
  <c r="V107" i="1"/>
  <c r="V115" i="1"/>
  <c r="W29" i="1"/>
  <c r="V79" i="1"/>
  <c r="U81" i="1"/>
  <c r="W91" i="1"/>
  <c r="U92" i="1"/>
  <c r="W99" i="1"/>
  <c r="U100" i="1"/>
  <c r="W107" i="1"/>
  <c r="U108" i="1"/>
  <c r="W115" i="1"/>
  <c r="U116" i="1"/>
  <c r="W123" i="1"/>
  <c r="U124" i="1"/>
  <c r="U47" i="1"/>
  <c r="V71" i="1"/>
  <c r="U73" i="1"/>
  <c r="W79" i="1"/>
  <c r="V81" i="1"/>
  <c r="V86" i="1"/>
  <c r="V92" i="1"/>
  <c r="V100" i="1"/>
  <c r="V108" i="1"/>
  <c r="V116" i="1"/>
  <c r="V63" i="1"/>
  <c r="U65" i="1"/>
  <c r="W71" i="1"/>
  <c r="V73" i="1"/>
  <c r="U75" i="1"/>
  <c r="W81" i="1"/>
  <c r="W86" i="1"/>
  <c r="W92" i="1"/>
  <c r="U93" i="1"/>
  <c r="W100" i="1"/>
  <c r="U101" i="1"/>
  <c r="W108" i="1"/>
  <c r="U109" i="1"/>
  <c r="W116" i="1"/>
  <c r="U117" i="1"/>
  <c r="V37" i="1"/>
  <c r="V55" i="1"/>
  <c r="U57" i="1"/>
  <c r="W63" i="1"/>
  <c r="V65" i="1"/>
  <c r="U67" i="1"/>
  <c r="W73" i="1"/>
  <c r="V75" i="1"/>
  <c r="U83" i="1"/>
  <c r="V93" i="1"/>
  <c r="V101" i="1"/>
  <c r="V109" i="1"/>
  <c r="V117" i="1"/>
  <c r="V125" i="1"/>
  <c r="V34" i="1"/>
  <c r="U45" i="1"/>
  <c r="V51" i="1"/>
  <c r="W94" i="1"/>
  <c r="U95" i="1"/>
  <c r="W102" i="1"/>
  <c r="U103" i="1"/>
  <c r="W110" i="1"/>
  <c r="U111" i="1"/>
  <c r="W118" i="1"/>
  <c r="U119" i="1"/>
  <c r="U125" i="1"/>
  <c r="V135" i="1"/>
  <c r="V143" i="1"/>
  <c r="V151" i="1"/>
  <c r="V159" i="1"/>
  <c r="V167" i="1"/>
  <c r="V175" i="1"/>
  <c r="W28" i="1"/>
  <c r="W45" i="1"/>
  <c r="V57" i="1"/>
  <c r="U80" i="1"/>
  <c r="U102" i="1"/>
  <c r="V110" i="1"/>
  <c r="U112" i="1"/>
  <c r="U114" i="1"/>
  <c r="U118" i="1"/>
  <c r="V124" i="1"/>
  <c r="W136" i="1"/>
  <c r="U137" i="1"/>
  <c r="W144" i="1"/>
  <c r="U145" i="1"/>
  <c r="W152" i="1"/>
  <c r="U153" i="1"/>
  <c r="W160" i="1"/>
  <c r="U161" i="1"/>
  <c r="W168" i="1"/>
  <c r="U169" i="1"/>
  <c r="W57" i="1"/>
  <c r="W66" i="1"/>
  <c r="W80" i="1"/>
  <c r="U94" i="1"/>
  <c r="V102" i="1"/>
  <c r="U104" i="1"/>
  <c r="U106" i="1"/>
  <c r="V112" i="1"/>
  <c r="V114" i="1"/>
  <c r="V118" i="1"/>
  <c r="W124" i="1"/>
  <c r="V137" i="1"/>
  <c r="V145" i="1"/>
  <c r="V153" i="1"/>
  <c r="V161" i="1"/>
  <c r="V169" i="1"/>
  <c r="V94" i="1"/>
  <c r="U96" i="1"/>
  <c r="U98" i="1"/>
  <c r="V104" i="1"/>
  <c r="V106" i="1"/>
  <c r="U130" i="1"/>
  <c r="W137" i="1"/>
  <c r="U138" i="1"/>
  <c r="W145" i="1"/>
  <c r="U146" i="1"/>
  <c r="W153" i="1"/>
  <c r="U154" i="1"/>
  <c r="W161" i="1"/>
  <c r="U162" i="1"/>
  <c r="V67" i="1"/>
  <c r="U90" i="1"/>
  <c r="V96" i="1"/>
  <c r="V98" i="1"/>
  <c r="U120" i="1"/>
  <c r="V130" i="1"/>
  <c r="V138" i="1"/>
  <c r="V146" i="1"/>
  <c r="V154" i="1"/>
  <c r="V162" i="1"/>
  <c r="V90" i="1"/>
  <c r="V120" i="1"/>
  <c r="V123" i="1"/>
  <c r="W129" i="1"/>
  <c r="W130" i="1"/>
  <c r="U131" i="1"/>
  <c r="W138" i="1"/>
  <c r="U139" i="1"/>
  <c r="W146" i="1"/>
  <c r="U147" i="1"/>
  <c r="W154" i="1"/>
  <c r="U155" i="1"/>
  <c r="W162" i="1"/>
  <c r="U163" i="1"/>
  <c r="U39" i="1"/>
  <c r="U58" i="1"/>
  <c r="U72" i="1"/>
  <c r="V131" i="1"/>
  <c r="V139" i="1"/>
  <c r="V147" i="1"/>
  <c r="V155" i="1"/>
  <c r="V163" i="1"/>
  <c r="W58" i="1"/>
  <c r="U128" i="1"/>
  <c r="W131" i="1"/>
  <c r="U132" i="1"/>
  <c r="W139" i="1"/>
  <c r="U140" i="1"/>
  <c r="W147" i="1"/>
  <c r="U148" i="1"/>
  <c r="W155" i="1"/>
  <c r="U156" i="1"/>
  <c r="W163" i="1"/>
  <c r="U164" i="1"/>
  <c r="W171" i="1"/>
  <c r="U172" i="1"/>
  <c r="U34" i="1"/>
  <c r="W55" i="1"/>
  <c r="W101" i="1"/>
  <c r="V103" i="1"/>
  <c r="W111" i="1"/>
  <c r="W113" i="1"/>
  <c r="V127" i="1"/>
  <c r="V133" i="1"/>
  <c r="V141" i="1"/>
  <c r="V149" i="1"/>
  <c r="V157" i="1"/>
  <c r="V165" i="1"/>
  <c r="V45" i="1"/>
  <c r="V59" i="1"/>
  <c r="W93" i="1"/>
  <c r="W126" i="1"/>
  <c r="W135" i="1"/>
  <c r="W170" i="1"/>
  <c r="W176" i="1"/>
  <c r="U177" i="1"/>
  <c r="W184" i="1"/>
  <c r="U185" i="1"/>
  <c r="W192" i="1"/>
  <c r="U193" i="1"/>
  <c r="W200" i="1"/>
  <c r="U201" i="1"/>
  <c r="W208" i="1"/>
  <c r="U209" i="1"/>
  <c r="V177" i="1"/>
  <c r="V185" i="1"/>
  <c r="V193" i="1"/>
  <c r="V201" i="1"/>
  <c r="V209" i="1"/>
  <c r="V164" i="1"/>
  <c r="U166" i="1"/>
  <c r="W169" i="1"/>
  <c r="W177" i="1"/>
  <c r="U178" i="1"/>
  <c r="W185" i="1"/>
  <c r="U186" i="1"/>
  <c r="W193" i="1"/>
  <c r="U194" i="1"/>
  <c r="W201" i="1"/>
  <c r="U202" i="1"/>
  <c r="W209" i="1"/>
  <c r="U210" i="1"/>
  <c r="W34" i="1"/>
  <c r="U51" i="1"/>
  <c r="V83" i="1"/>
  <c r="W121" i="1"/>
  <c r="W127" i="1"/>
  <c r="V140" i="1"/>
  <c r="U142" i="1"/>
  <c r="W148" i="1"/>
  <c r="V150" i="1"/>
  <c r="U152" i="1"/>
  <c r="W158" i="1"/>
  <c r="V160" i="1"/>
  <c r="V179" i="1"/>
  <c r="V187" i="1"/>
  <c r="V195" i="1"/>
  <c r="V203" i="1"/>
  <c r="V211" i="1"/>
  <c r="V132" i="1"/>
  <c r="U134" i="1"/>
  <c r="W140" i="1"/>
  <c r="V142" i="1"/>
  <c r="U144" i="1"/>
  <c r="W150" i="1"/>
  <c r="V152" i="1"/>
  <c r="W179" i="1"/>
  <c r="U180" i="1"/>
  <c r="W187" i="1"/>
  <c r="U188" i="1"/>
  <c r="AN185" i="1" s="1"/>
  <c r="W195" i="1"/>
  <c r="U196" i="1"/>
  <c r="W203" i="1"/>
  <c r="U204" i="1"/>
  <c r="W211" i="1"/>
  <c r="U212" i="1"/>
  <c r="V95" i="1"/>
  <c r="W109" i="1"/>
  <c r="U122" i="1"/>
  <c r="W132" i="1"/>
  <c r="V134" i="1"/>
  <c r="U136" i="1"/>
  <c r="W142" i="1"/>
  <c r="V144" i="1"/>
  <c r="U168" i="1"/>
  <c r="V180" i="1"/>
  <c r="V188" i="1"/>
  <c r="V196" i="1"/>
  <c r="V204" i="1"/>
  <c r="V212" i="1"/>
  <c r="W95" i="1"/>
  <c r="V122" i="1"/>
  <c r="W134" i="1"/>
  <c r="V136" i="1"/>
  <c r="V168" i="1"/>
  <c r="W180" i="1"/>
  <c r="U181" i="1"/>
  <c r="W188" i="1"/>
  <c r="U189" i="1"/>
  <c r="AN186" i="1" s="1"/>
  <c r="W196" i="1"/>
  <c r="U197" i="1"/>
  <c r="W37" i="1"/>
  <c r="V181" i="1"/>
  <c r="V189" i="1"/>
  <c r="V197" i="1"/>
  <c r="V205" i="1"/>
  <c r="W65" i="1"/>
  <c r="W105" i="1"/>
  <c r="W125" i="1"/>
  <c r="V128" i="1"/>
  <c r="U165" i="1"/>
  <c r="W181" i="1"/>
  <c r="U182" i="1"/>
  <c r="W189" i="1"/>
  <c r="U190" i="1"/>
  <c r="AN187" i="1" s="1"/>
  <c r="W197" i="1"/>
  <c r="U198" i="1"/>
  <c r="W205" i="1"/>
  <c r="U206" i="1"/>
  <c r="W56" i="1"/>
  <c r="U141" i="1"/>
  <c r="W149" i="1"/>
  <c r="U151" i="1"/>
  <c r="W159" i="1"/>
  <c r="U167" i="1"/>
  <c r="U173" i="1"/>
  <c r="U174" i="1"/>
  <c r="U175" i="1"/>
  <c r="V183" i="1"/>
  <c r="V191" i="1"/>
  <c r="V199" i="1"/>
  <c r="U150" i="1"/>
  <c r="W166" i="1"/>
  <c r="V170" i="1"/>
  <c r="V192" i="1"/>
  <c r="U203" i="1"/>
  <c r="W210" i="1"/>
  <c r="V214" i="1"/>
  <c r="V222" i="1"/>
  <c r="V230" i="1"/>
  <c r="V238" i="1"/>
  <c r="V246" i="1"/>
  <c r="V254" i="1"/>
  <c r="V156" i="1"/>
  <c r="V173" i="1"/>
  <c r="V178" i="1"/>
  <c r="V190" i="1"/>
  <c r="U205" i="1"/>
  <c r="W212" i="1"/>
  <c r="W214" i="1"/>
  <c r="U215" i="1"/>
  <c r="W222" i="1"/>
  <c r="U223" i="1"/>
  <c r="W230" i="1"/>
  <c r="U231" i="1"/>
  <c r="W238" i="1"/>
  <c r="U239" i="1"/>
  <c r="W246" i="1"/>
  <c r="U247" i="1"/>
  <c r="W254" i="1"/>
  <c r="U255" i="1"/>
  <c r="W97" i="1"/>
  <c r="U110" i="1"/>
  <c r="W156" i="1"/>
  <c r="W173" i="1"/>
  <c r="W178" i="1"/>
  <c r="U183" i="1"/>
  <c r="W190" i="1"/>
  <c r="V215" i="1"/>
  <c r="V223" i="1"/>
  <c r="V231" i="1"/>
  <c r="V239" i="1"/>
  <c r="V247" i="1"/>
  <c r="V255" i="1"/>
  <c r="W141" i="1"/>
  <c r="U171" i="1"/>
  <c r="W207" i="1"/>
  <c r="W216" i="1"/>
  <c r="U217" i="1"/>
  <c r="W224" i="1"/>
  <c r="U225" i="1"/>
  <c r="W232" i="1"/>
  <c r="U233" i="1"/>
  <c r="W240" i="1"/>
  <c r="U241" i="1"/>
  <c r="W248" i="1"/>
  <c r="U249" i="1"/>
  <c r="W256" i="1"/>
  <c r="U257" i="1"/>
  <c r="U87" i="1"/>
  <c r="V171" i="1"/>
  <c r="U200" i="1"/>
  <c r="V217" i="1"/>
  <c r="V225" i="1"/>
  <c r="V233" i="1"/>
  <c r="V241" i="1"/>
  <c r="V249" i="1"/>
  <c r="V257" i="1"/>
  <c r="U158" i="1"/>
  <c r="V174" i="1"/>
  <c r="V186" i="1"/>
  <c r="V198" i="1"/>
  <c r="V200" i="1"/>
  <c r="V202" i="1"/>
  <c r="W217" i="1"/>
  <c r="U218" i="1"/>
  <c r="W225" i="1"/>
  <c r="U226" i="1"/>
  <c r="W233" i="1"/>
  <c r="U234" i="1"/>
  <c r="W241" i="1"/>
  <c r="U242" i="1"/>
  <c r="W249" i="1"/>
  <c r="U250" i="1"/>
  <c r="W89" i="1"/>
  <c r="V158" i="1"/>
  <c r="W174" i="1"/>
  <c r="U179" i="1"/>
  <c r="W186" i="1"/>
  <c r="U191" i="1"/>
  <c r="W198" i="1"/>
  <c r="W202" i="1"/>
  <c r="U211" i="1"/>
  <c r="V218" i="1"/>
  <c r="V226" i="1"/>
  <c r="V234" i="1"/>
  <c r="W103" i="1"/>
  <c r="W164" i="1"/>
  <c r="U184" i="1"/>
  <c r="W191" i="1"/>
  <c r="W204" i="1"/>
  <c r="W218" i="1"/>
  <c r="U219" i="1"/>
  <c r="W226" i="1"/>
  <c r="U227" i="1"/>
  <c r="W234" i="1"/>
  <c r="U235" i="1"/>
  <c r="W242" i="1"/>
  <c r="U243" i="1"/>
  <c r="W250" i="1"/>
  <c r="U251" i="1"/>
  <c r="W258" i="1"/>
  <c r="V148" i="1"/>
  <c r="U159" i="1"/>
  <c r="V184" i="1"/>
  <c r="V206" i="1"/>
  <c r="V219" i="1"/>
  <c r="V227" i="1"/>
  <c r="V235" i="1"/>
  <c r="V243" i="1"/>
  <c r="V251" i="1"/>
  <c r="V43" i="1"/>
  <c r="V119" i="1"/>
  <c r="U133" i="1"/>
  <c r="W175" i="1"/>
  <c r="V194" i="1"/>
  <c r="U208" i="1"/>
  <c r="U213" i="1"/>
  <c r="W220" i="1"/>
  <c r="U221" i="1"/>
  <c r="W228" i="1"/>
  <c r="U229" i="1"/>
  <c r="W236" i="1"/>
  <c r="U237" i="1"/>
  <c r="W244" i="1"/>
  <c r="U245" i="1"/>
  <c r="W252" i="1"/>
  <c r="U253" i="1"/>
  <c r="U42" i="1"/>
  <c r="W143" i="1"/>
  <c r="W157" i="1"/>
  <c r="U170" i="1"/>
  <c r="U238" i="1"/>
  <c r="W265" i="1"/>
  <c r="U266" i="1"/>
  <c r="W273" i="1"/>
  <c r="U274" i="1"/>
  <c r="W281" i="1"/>
  <c r="U282" i="1"/>
  <c r="W289" i="1"/>
  <c r="U290" i="1"/>
  <c r="W297" i="1"/>
  <c r="U298" i="1"/>
  <c r="W305" i="1"/>
  <c r="U306" i="1"/>
  <c r="W313" i="1"/>
  <c r="U314" i="1"/>
  <c r="U207" i="1"/>
  <c r="U224" i="1"/>
  <c r="W231" i="1"/>
  <c r="U236" i="1"/>
  <c r="U256" i="1"/>
  <c r="V266" i="1"/>
  <c r="V274" i="1"/>
  <c r="V282" i="1"/>
  <c r="V290" i="1"/>
  <c r="V298" i="1"/>
  <c r="V306" i="1"/>
  <c r="V314" i="1"/>
  <c r="U50" i="1"/>
  <c r="V207" i="1"/>
  <c r="V224" i="1"/>
  <c r="V236" i="1"/>
  <c r="V256" i="1"/>
  <c r="U259" i="1"/>
  <c r="W266" i="1"/>
  <c r="U267" i="1"/>
  <c r="W274" i="1"/>
  <c r="U275" i="1"/>
  <c r="W282" i="1"/>
  <c r="U283" i="1"/>
  <c r="W290" i="1"/>
  <c r="U291" i="1"/>
  <c r="W298" i="1"/>
  <c r="U299" i="1"/>
  <c r="W306" i="1"/>
  <c r="U307" i="1"/>
  <c r="W314" i="1"/>
  <c r="U315" i="1"/>
  <c r="V111" i="1"/>
  <c r="W133" i="1"/>
  <c r="V208" i="1"/>
  <c r="W215" i="1"/>
  <c r="U220" i="1"/>
  <c r="W227" i="1"/>
  <c r="W251" i="1"/>
  <c r="U258" i="1"/>
  <c r="V260" i="1"/>
  <c r="V268" i="1"/>
  <c r="V276" i="1"/>
  <c r="V284" i="1"/>
  <c r="V292" i="1"/>
  <c r="V300" i="1"/>
  <c r="V308" i="1"/>
  <c r="V316" i="1"/>
  <c r="U149" i="1"/>
  <c r="U192" i="1"/>
  <c r="V220" i="1"/>
  <c r="W243" i="1"/>
  <c r="V245" i="1"/>
  <c r="W247" i="1"/>
  <c r="V253" i="1"/>
  <c r="V258" i="1"/>
  <c r="W260" i="1"/>
  <c r="U261" i="1"/>
  <c r="W268" i="1"/>
  <c r="U269" i="1"/>
  <c r="W276" i="1"/>
  <c r="U277" i="1"/>
  <c r="W284" i="1"/>
  <c r="U285" i="1"/>
  <c r="W292" i="1"/>
  <c r="U293" i="1"/>
  <c r="W300" i="1"/>
  <c r="U301" i="1"/>
  <c r="W308" i="1"/>
  <c r="U309" i="1"/>
  <c r="W117" i="1"/>
  <c r="W165" i="1"/>
  <c r="U199" i="1"/>
  <c r="V213" i="1"/>
  <c r="U232" i="1"/>
  <c r="W239" i="1"/>
  <c r="W245" i="1"/>
  <c r="W253" i="1"/>
  <c r="V261" i="1"/>
  <c r="V269" i="1"/>
  <c r="V277" i="1"/>
  <c r="V285" i="1"/>
  <c r="V293" i="1"/>
  <c r="V301" i="1"/>
  <c r="U135" i="1"/>
  <c r="W199" i="1"/>
  <c r="W213" i="1"/>
  <c r="V232" i="1"/>
  <c r="W255" i="1"/>
  <c r="W261" i="1"/>
  <c r="U262" i="1"/>
  <c r="W269" i="1"/>
  <c r="U270" i="1"/>
  <c r="W277" i="1"/>
  <c r="U278" i="1"/>
  <c r="W285" i="1"/>
  <c r="U286" i="1"/>
  <c r="W293" i="1"/>
  <c r="U294" i="1"/>
  <c r="W301" i="1"/>
  <c r="U302" i="1"/>
  <c r="W119" i="1"/>
  <c r="W151" i="1"/>
  <c r="U187" i="1"/>
  <c r="AN184" i="1" s="1"/>
  <c r="V237" i="1"/>
  <c r="V262" i="1"/>
  <c r="V270" i="1"/>
  <c r="V278" i="1"/>
  <c r="V286" i="1"/>
  <c r="V294" i="1"/>
  <c r="V302" i="1"/>
  <c r="V310" i="1"/>
  <c r="V166" i="1"/>
  <c r="U230" i="1"/>
  <c r="W237" i="1"/>
  <c r="W262" i="1"/>
  <c r="U263" i="1"/>
  <c r="W270" i="1"/>
  <c r="U271" i="1"/>
  <c r="W278" i="1"/>
  <c r="U279" i="1"/>
  <c r="W286" i="1"/>
  <c r="U287" i="1"/>
  <c r="W294" i="1"/>
  <c r="U295" i="1"/>
  <c r="W302" i="1"/>
  <c r="U303" i="1"/>
  <c r="W310" i="1"/>
  <c r="U311" i="1"/>
  <c r="W318" i="1"/>
  <c r="U319" i="1"/>
  <c r="U126" i="1"/>
  <c r="U176" i="1"/>
  <c r="W206" i="1"/>
  <c r="V221" i="1"/>
  <c r="U244" i="1"/>
  <c r="U248" i="1"/>
  <c r="V250" i="1"/>
  <c r="V252" i="1"/>
  <c r="V264" i="1"/>
  <c r="V272" i="1"/>
  <c r="V280" i="1"/>
  <c r="V288" i="1"/>
  <c r="V296" i="1"/>
  <c r="V304" i="1"/>
  <c r="V312" i="1"/>
  <c r="W229" i="1"/>
  <c r="W257" i="1"/>
  <c r="U260" i="1"/>
  <c r="W267" i="1"/>
  <c r="U272" i="1"/>
  <c r="W279" i="1"/>
  <c r="U305" i="1"/>
  <c r="V307" i="1"/>
  <c r="V317" i="1"/>
  <c r="V326" i="1"/>
  <c r="V334" i="1"/>
  <c r="V342" i="1"/>
  <c r="V350" i="1"/>
  <c r="V358" i="1"/>
  <c r="V366" i="1"/>
  <c r="V374" i="1"/>
  <c r="V382" i="1"/>
  <c r="V390" i="1"/>
  <c r="V398" i="1"/>
  <c r="V406" i="1"/>
  <c r="V414" i="1"/>
  <c r="V422" i="1"/>
  <c r="V430" i="1"/>
  <c r="U195" i="1"/>
  <c r="V242" i="1"/>
  <c r="U265" i="1"/>
  <c r="W272" i="1"/>
  <c r="V291" i="1"/>
  <c r="V303" i="1"/>
  <c r="V305" i="1"/>
  <c r="W307" i="1"/>
  <c r="W317" i="1"/>
  <c r="W326" i="1"/>
  <c r="U327" i="1"/>
  <c r="W334" i="1"/>
  <c r="U335" i="1"/>
  <c r="W342" i="1"/>
  <c r="U343" i="1"/>
  <c r="W350" i="1"/>
  <c r="U351" i="1"/>
  <c r="W358" i="1"/>
  <c r="U359" i="1"/>
  <c r="W366" i="1"/>
  <c r="U367" i="1"/>
  <c r="W374" i="1"/>
  <c r="U375" i="1"/>
  <c r="W382" i="1"/>
  <c r="U383" i="1"/>
  <c r="W390" i="1"/>
  <c r="U391" i="1"/>
  <c r="W398" i="1"/>
  <c r="U399" i="1"/>
  <c r="W406" i="1"/>
  <c r="U407" i="1"/>
  <c r="W414" i="1"/>
  <c r="U415" i="1"/>
  <c r="W422" i="1"/>
  <c r="U423" i="1"/>
  <c r="W430" i="1"/>
  <c r="U431" i="1"/>
  <c r="V210" i="1"/>
  <c r="V265" i="1"/>
  <c r="U284" i="1"/>
  <c r="W291" i="1"/>
  <c r="U296" i="1"/>
  <c r="W303" i="1"/>
  <c r="V309" i="1"/>
  <c r="V327" i="1"/>
  <c r="V335" i="1"/>
  <c r="V343" i="1"/>
  <c r="V351" i="1"/>
  <c r="V359" i="1"/>
  <c r="V367" i="1"/>
  <c r="V375" i="1"/>
  <c r="V383" i="1"/>
  <c r="V391" i="1"/>
  <c r="V399" i="1"/>
  <c r="V407" i="1"/>
  <c r="V415" i="1"/>
  <c r="V423" i="1"/>
  <c r="V431" i="1"/>
  <c r="V182" i="1"/>
  <c r="V248" i="1"/>
  <c r="V263" i="1"/>
  <c r="U289" i="1"/>
  <c r="W296" i="1"/>
  <c r="U157" i="1"/>
  <c r="W182" i="1"/>
  <c r="W263" i="1"/>
  <c r="V289" i="1"/>
  <c r="V311" i="1"/>
  <c r="U316" i="1"/>
  <c r="V328" i="1"/>
  <c r="V336" i="1"/>
  <c r="V344" i="1"/>
  <c r="V352" i="1"/>
  <c r="V360" i="1"/>
  <c r="V368" i="1"/>
  <c r="V376" i="1"/>
  <c r="V384" i="1"/>
  <c r="V392" i="1"/>
  <c r="V400" i="1"/>
  <c r="V408" i="1"/>
  <c r="V416" i="1"/>
  <c r="V424" i="1"/>
  <c r="V432" i="1"/>
  <c r="U160" i="1"/>
  <c r="V275" i="1"/>
  <c r="V287" i="1"/>
  <c r="W311" i="1"/>
  <c r="W316" i="1"/>
  <c r="U321" i="1"/>
  <c r="W328" i="1"/>
  <c r="U329" i="1"/>
  <c r="W336" i="1"/>
  <c r="U337" i="1"/>
  <c r="W344" i="1"/>
  <c r="U345" i="1"/>
  <c r="W352" i="1"/>
  <c r="U353" i="1"/>
  <c r="W360" i="1"/>
  <c r="U361" i="1"/>
  <c r="W368" i="1"/>
  <c r="U369" i="1"/>
  <c r="W376" i="1"/>
  <c r="U377" i="1"/>
  <c r="W384" i="1"/>
  <c r="U385" i="1"/>
  <c r="W392" i="1"/>
  <c r="U393" i="1"/>
  <c r="W400" i="1"/>
  <c r="U401" i="1"/>
  <c r="W408" i="1"/>
  <c r="U409" i="1"/>
  <c r="W416" i="1"/>
  <c r="U417" i="1"/>
  <c r="W424" i="1"/>
  <c r="U425" i="1"/>
  <c r="W432" i="1"/>
  <c r="U433" i="1"/>
  <c r="W183" i="1"/>
  <c r="W219" i="1"/>
  <c r="U254" i="1"/>
  <c r="U268" i="1"/>
  <c r="W275" i="1"/>
  <c r="U280" i="1"/>
  <c r="W287" i="1"/>
  <c r="U313" i="1"/>
  <c r="U320" i="1"/>
  <c r="V321" i="1"/>
  <c r="V329" i="1"/>
  <c r="V337" i="1"/>
  <c r="V345" i="1"/>
  <c r="V353" i="1"/>
  <c r="V361" i="1"/>
  <c r="V369" i="1"/>
  <c r="V377" i="1"/>
  <c r="V385" i="1"/>
  <c r="V393" i="1"/>
  <c r="V401" i="1"/>
  <c r="V409" i="1"/>
  <c r="V417" i="1"/>
  <c r="V425" i="1"/>
  <c r="V433" i="1"/>
  <c r="V126" i="1"/>
  <c r="W167" i="1"/>
  <c r="V244" i="1"/>
  <c r="U273" i="1"/>
  <c r="W280" i="1"/>
  <c r="V299" i="1"/>
  <c r="V313" i="1"/>
  <c r="V320" i="1"/>
  <c r="W321" i="1"/>
  <c r="U322" i="1"/>
  <c r="W329" i="1"/>
  <c r="U330" i="1"/>
  <c r="W337" i="1"/>
  <c r="U338" i="1"/>
  <c r="W345" i="1"/>
  <c r="U346" i="1"/>
  <c r="W353" i="1"/>
  <c r="U354" i="1"/>
  <c r="W361" i="1"/>
  <c r="U362" i="1"/>
  <c r="W369" i="1"/>
  <c r="U370" i="1"/>
  <c r="W377" i="1"/>
  <c r="U378" i="1"/>
  <c r="W385" i="1"/>
  <c r="U386" i="1"/>
  <c r="W393" i="1"/>
  <c r="U394" i="1"/>
  <c r="W401" i="1"/>
  <c r="U402" i="1"/>
  <c r="W409" i="1"/>
  <c r="U410" i="1"/>
  <c r="W417" i="1"/>
  <c r="U418" i="1"/>
  <c r="W425" i="1"/>
  <c r="U426" i="1"/>
  <c r="U127" i="1"/>
  <c r="V273" i="1"/>
  <c r="U292" i="1"/>
  <c r="W299" i="1"/>
  <c r="U304" i="1"/>
  <c r="W320" i="1"/>
  <c r="V322" i="1"/>
  <c r="V330" i="1"/>
  <c r="V338" i="1"/>
  <c r="V346" i="1"/>
  <c r="V354" i="1"/>
  <c r="V362" i="1"/>
  <c r="V370" i="1"/>
  <c r="V378" i="1"/>
  <c r="V386" i="1"/>
  <c r="V394" i="1"/>
  <c r="V402" i="1"/>
  <c r="V410" i="1"/>
  <c r="V418" i="1"/>
  <c r="U214" i="1"/>
  <c r="V259" i="1"/>
  <c r="V271" i="1"/>
  <c r="U297" i="1"/>
  <c r="W304" i="1"/>
  <c r="U308" i="1"/>
  <c r="V315" i="1"/>
  <c r="V319" i="1"/>
  <c r="W322" i="1"/>
  <c r="U323" i="1"/>
  <c r="W330" i="1"/>
  <c r="U331" i="1"/>
  <c r="W338" i="1"/>
  <c r="U339" i="1"/>
  <c r="W346" i="1"/>
  <c r="U347" i="1"/>
  <c r="W354" i="1"/>
  <c r="U355" i="1"/>
  <c r="W362" i="1"/>
  <c r="U363" i="1"/>
  <c r="W370" i="1"/>
  <c r="U371" i="1"/>
  <c r="W378" i="1"/>
  <c r="U379" i="1"/>
  <c r="W386" i="1"/>
  <c r="U387" i="1"/>
  <c r="W394" i="1"/>
  <c r="U395" i="1"/>
  <c r="W402" i="1"/>
  <c r="U403" i="1"/>
  <c r="W410" i="1"/>
  <c r="U411" i="1"/>
  <c r="W418" i="1"/>
  <c r="U419" i="1"/>
  <c r="W426" i="1"/>
  <c r="U427" i="1"/>
  <c r="W259" i="1"/>
  <c r="U264" i="1"/>
  <c r="W271" i="1"/>
  <c r="V297" i="1"/>
  <c r="W315" i="1"/>
  <c r="W319" i="1"/>
  <c r="V323" i="1"/>
  <c r="V331" i="1"/>
  <c r="V339" i="1"/>
  <c r="V347" i="1"/>
  <c r="V355" i="1"/>
  <c r="V363" i="1"/>
  <c r="V371" i="1"/>
  <c r="V379" i="1"/>
  <c r="V387" i="1"/>
  <c r="V395" i="1"/>
  <c r="V403" i="1"/>
  <c r="V411" i="1"/>
  <c r="V419" i="1"/>
  <c r="V427" i="1"/>
  <c r="V172" i="1"/>
  <c r="W221" i="1"/>
  <c r="U228" i="1"/>
  <c r="U240" i="1"/>
  <c r="W264" i="1"/>
  <c r="V283" i="1"/>
  <c r="V295" i="1"/>
  <c r="W172" i="1"/>
  <c r="V228" i="1"/>
  <c r="V240" i="1"/>
  <c r="U276" i="1"/>
  <c r="W283" i="1"/>
  <c r="U288" i="1"/>
  <c r="W295" i="1"/>
  <c r="U318" i="1"/>
  <c r="V324" i="1"/>
  <c r="V332" i="1"/>
  <c r="V340" i="1"/>
  <c r="V348" i="1"/>
  <c r="V356" i="1"/>
  <c r="V364" i="1"/>
  <c r="V372" i="1"/>
  <c r="V380" i="1"/>
  <c r="V388" i="1"/>
  <c r="V396" i="1"/>
  <c r="V404" i="1"/>
  <c r="V412" i="1"/>
  <c r="V420" i="1"/>
  <c r="U216" i="1"/>
  <c r="W235" i="1"/>
  <c r="U246" i="1"/>
  <c r="U281" i="1"/>
  <c r="W288" i="1"/>
  <c r="U312" i="1"/>
  <c r="V318" i="1"/>
  <c r="W324" i="1"/>
  <c r="U325" i="1"/>
  <c r="W332" i="1"/>
  <c r="U333" i="1"/>
  <c r="W340" i="1"/>
  <c r="U341" i="1"/>
  <c r="W348" i="1"/>
  <c r="U349" i="1"/>
  <c r="W356" i="1"/>
  <c r="U357" i="1"/>
  <c r="W364" i="1"/>
  <c r="U365" i="1"/>
  <c r="W372" i="1"/>
  <c r="U373" i="1"/>
  <c r="W380" i="1"/>
  <c r="U381" i="1"/>
  <c r="W388" i="1"/>
  <c r="U389" i="1"/>
  <c r="W396" i="1"/>
  <c r="U397" i="1"/>
  <c r="W404" i="1"/>
  <c r="U405" i="1"/>
  <c r="W412" i="1"/>
  <c r="U413" i="1"/>
  <c r="W420" i="1"/>
  <c r="U421" i="1"/>
  <c r="W428" i="1"/>
  <c r="U429" i="1"/>
  <c r="W194" i="1"/>
  <c r="U324" i="1"/>
  <c r="W331" i="1"/>
  <c r="U356" i="1"/>
  <c r="W363" i="1"/>
  <c r="U388" i="1"/>
  <c r="W395" i="1"/>
  <c r="U420" i="1"/>
  <c r="W431" i="1"/>
  <c r="W437" i="1"/>
  <c r="U438" i="1"/>
  <c r="W445" i="1"/>
  <c r="U446" i="1"/>
  <c r="W453" i="1"/>
  <c r="U454" i="1"/>
  <c r="W461" i="1"/>
  <c r="U462" i="1"/>
  <c r="W469" i="1"/>
  <c r="U470" i="1"/>
  <c r="W477" i="1"/>
  <c r="U478" i="1"/>
  <c r="V349" i="1"/>
  <c r="V381" i="1"/>
  <c r="V413" i="1"/>
  <c r="V438" i="1"/>
  <c r="V446" i="1"/>
  <c r="V454" i="1"/>
  <c r="V462" i="1"/>
  <c r="V470" i="1"/>
  <c r="U342" i="1"/>
  <c r="W349" i="1"/>
  <c r="U374" i="1"/>
  <c r="W381" i="1"/>
  <c r="U406" i="1"/>
  <c r="W413" i="1"/>
  <c r="V429" i="1"/>
  <c r="W438" i="1"/>
  <c r="U439" i="1"/>
  <c r="W446" i="1"/>
  <c r="U447" i="1"/>
  <c r="W454" i="1"/>
  <c r="U455" i="1"/>
  <c r="W462" i="1"/>
  <c r="U463" i="1"/>
  <c r="W470" i="1"/>
  <c r="U471" i="1"/>
  <c r="V216" i="1"/>
  <c r="W309" i="1"/>
  <c r="U328" i="1"/>
  <c r="W335" i="1"/>
  <c r="U360" i="1"/>
  <c r="W367" i="1"/>
  <c r="U392" i="1"/>
  <c r="W399" i="1"/>
  <c r="U424" i="1"/>
  <c r="W429" i="1"/>
  <c r="V439" i="1"/>
  <c r="V447" i="1"/>
  <c r="V455" i="1"/>
  <c r="V463" i="1"/>
  <c r="V471" i="1"/>
  <c r="V279" i="1"/>
  <c r="U310" i="1"/>
  <c r="U332" i="1"/>
  <c r="W339" i="1"/>
  <c r="U364" i="1"/>
  <c r="W371" i="1"/>
  <c r="U396" i="1"/>
  <c r="W403" i="1"/>
  <c r="W427" i="1"/>
  <c r="W439" i="1"/>
  <c r="U440" i="1"/>
  <c r="W447" i="1"/>
  <c r="U448" i="1"/>
  <c r="W455" i="1"/>
  <c r="U456" i="1"/>
  <c r="W463" i="1"/>
  <c r="U464" i="1"/>
  <c r="W471" i="1"/>
  <c r="U472" i="1"/>
  <c r="U222" i="1"/>
  <c r="V281" i="1"/>
  <c r="U300" i="1"/>
  <c r="V325" i="1"/>
  <c r="V357" i="1"/>
  <c r="V389" i="1"/>
  <c r="V421" i="1"/>
  <c r="V440" i="1"/>
  <c r="V448" i="1"/>
  <c r="V456" i="1"/>
  <c r="V464" i="1"/>
  <c r="V472" i="1"/>
  <c r="W223" i="1"/>
  <c r="U317" i="1"/>
  <c r="W325" i="1"/>
  <c r="U350" i="1"/>
  <c r="W357" i="1"/>
  <c r="U382" i="1"/>
  <c r="W389" i="1"/>
  <c r="U414" i="1"/>
  <c r="W421" i="1"/>
  <c r="U432" i="1"/>
  <c r="W440" i="1"/>
  <c r="U441" i="1"/>
  <c r="W448" i="1"/>
  <c r="U449" i="1"/>
  <c r="W456" i="1"/>
  <c r="U457" i="1"/>
  <c r="W464" i="1"/>
  <c r="U465" i="1"/>
  <c r="U336" i="1"/>
  <c r="W343" i="1"/>
  <c r="U368" i="1"/>
  <c r="W375" i="1"/>
  <c r="U400" i="1"/>
  <c r="W407" i="1"/>
  <c r="V441" i="1"/>
  <c r="V449" i="1"/>
  <c r="V457" i="1"/>
  <c r="V465" i="1"/>
  <c r="V229" i="1"/>
  <c r="U340" i="1"/>
  <c r="W347" i="1"/>
  <c r="U372" i="1"/>
  <c r="W379" i="1"/>
  <c r="U404" i="1"/>
  <c r="W411" i="1"/>
  <c r="U434" i="1"/>
  <c r="W441" i="1"/>
  <c r="U442" i="1"/>
  <c r="W449" i="1"/>
  <c r="U450" i="1"/>
  <c r="W457" i="1"/>
  <c r="U458" i="1"/>
  <c r="U59" i="1"/>
  <c r="W312" i="1"/>
  <c r="V333" i="1"/>
  <c r="V365" i="1"/>
  <c r="V397" i="1"/>
  <c r="U430" i="1"/>
  <c r="V434" i="1"/>
  <c r="V442" i="1"/>
  <c r="V450" i="1"/>
  <c r="V458" i="1"/>
  <c r="V466" i="1"/>
  <c r="V474" i="1"/>
  <c r="V267" i="1"/>
  <c r="U326" i="1"/>
  <c r="W333" i="1"/>
  <c r="U358" i="1"/>
  <c r="W365" i="1"/>
  <c r="U390" i="1"/>
  <c r="W397" i="1"/>
  <c r="U422" i="1"/>
  <c r="U428" i="1"/>
  <c r="W434" i="1"/>
  <c r="U435" i="1"/>
  <c r="W442" i="1"/>
  <c r="U443" i="1"/>
  <c r="W450" i="1"/>
  <c r="U451" i="1"/>
  <c r="W458" i="1"/>
  <c r="U459" i="1"/>
  <c r="W466" i="1"/>
  <c r="U467" i="1"/>
  <c r="U143" i="1"/>
  <c r="U344" i="1"/>
  <c r="W351" i="1"/>
  <c r="U376" i="1"/>
  <c r="W383" i="1"/>
  <c r="U408" i="1"/>
  <c r="W415" i="1"/>
  <c r="V428" i="1"/>
  <c r="V435" i="1"/>
  <c r="V443" i="1"/>
  <c r="V451" i="1"/>
  <c r="V459" i="1"/>
  <c r="V467" i="1"/>
  <c r="W323" i="1"/>
  <c r="U348" i="1"/>
  <c r="W355" i="1"/>
  <c r="U380" i="1"/>
  <c r="W387" i="1"/>
  <c r="U412" i="1"/>
  <c r="W419" i="1"/>
  <c r="W435" i="1"/>
  <c r="U436" i="1"/>
  <c r="W443" i="1"/>
  <c r="U444" i="1"/>
  <c r="W451" i="1"/>
  <c r="U452" i="1"/>
  <c r="W459" i="1"/>
  <c r="U460" i="1"/>
  <c r="W467" i="1"/>
  <c r="U468" i="1"/>
  <c r="W475" i="1"/>
  <c r="U476" i="1"/>
  <c r="V341" i="1"/>
  <c r="V373" i="1"/>
  <c r="V405" i="1"/>
  <c r="V426" i="1"/>
  <c r="W433" i="1"/>
  <c r="V436" i="1"/>
  <c r="V444" i="1"/>
  <c r="V452" i="1"/>
  <c r="V460" i="1"/>
  <c r="V468" i="1"/>
  <c r="W423" i="1"/>
  <c r="V437" i="1"/>
  <c r="U469" i="1"/>
  <c r="V481" i="1"/>
  <c r="V489" i="1"/>
  <c r="V497" i="1"/>
  <c r="V505" i="1"/>
  <c r="V513" i="1"/>
  <c r="V521" i="1"/>
  <c r="V529" i="1"/>
  <c r="V537" i="1"/>
  <c r="V545" i="1"/>
  <c r="V553" i="1"/>
  <c r="V561" i="1"/>
  <c r="V569" i="1"/>
  <c r="V577" i="1"/>
  <c r="V585" i="1"/>
  <c r="V593" i="1"/>
  <c r="V601" i="1"/>
  <c r="V609" i="1"/>
  <c r="W341" i="1"/>
  <c r="U398" i="1"/>
  <c r="U445" i="1"/>
  <c r="W452" i="1"/>
  <c r="V469" i="1"/>
  <c r="W481" i="1"/>
  <c r="U482" i="1"/>
  <c r="W489" i="1"/>
  <c r="U490" i="1"/>
  <c r="W497" i="1"/>
  <c r="U498" i="1"/>
  <c r="W505" i="1"/>
  <c r="U506" i="1"/>
  <c r="W513" i="1"/>
  <c r="U514" i="1"/>
  <c r="W521" i="1"/>
  <c r="U522" i="1"/>
  <c r="W529" i="1"/>
  <c r="U530" i="1"/>
  <c r="W537" i="1"/>
  <c r="U538" i="1"/>
  <c r="W545" i="1"/>
  <c r="U546" i="1"/>
  <c r="W553" i="1"/>
  <c r="U554" i="1"/>
  <c r="W561" i="1"/>
  <c r="U562" i="1"/>
  <c r="W569" i="1"/>
  <c r="U570" i="1"/>
  <c r="W577" i="1"/>
  <c r="U578" i="1"/>
  <c r="W585" i="1"/>
  <c r="U586" i="1"/>
  <c r="W593" i="1"/>
  <c r="U594" i="1"/>
  <c r="W601" i="1"/>
  <c r="U602" i="1"/>
  <c r="W609" i="1"/>
  <c r="V445" i="1"/>
  <c r="U474" i="1"/>
  <c r="V482" i="1"/>
  <c r="V490" i="1"/>
  <c r="V498" i="1"/>
  <c r="V506" i="1"/>
  <c r="V514" i="1"/>
  <c r="V522" i="1"/>
  <c r="V530" i="1"/>
  <c r="V538" i="1"/>
  <c r="V546" i="1"/>
  <c r="V554" i="1"/>
  <c r="V562" i="1"/>
  <c r="V570" i="1"/>
  <c r="V578" i="1"/>
  <c r="V586" i="1"/>
  <c r="V594" i="1"/>
  <c r="V602" i="1"/>
  <c r="V610" i="1"/>
  <c r="W373" i="1"/>
  <c r="U453" i="1"/>
  <c r="W460" i="1"/>
  <c r="W465" i="1"/>
  <c r="W474" i="1"/>
  <c r="W482" i="1"/>
  <c r="U483" i="1"/>
  <c r="W490" i="1"/>
  <c r="U491" i="1"/>
  <c r="W498" i="1"/>
  <c r="U499" i="1"/>
  <c r="W506" i="1"/>
  <c r="U507" i="1"/>
  <c r="W514" i="1"/>
  <c r="U515" i="1"/>
  <c r="W522" i="1"/>
  <c r="U523" i="1"/>
  <c r="W530" i="1"/>
  <c r="U531" i="1"/>
  <c r="W538" i="1"/>
  <c r="U539" i="1"/>
  <c r="W546" i="1"/>
  <c r="U547" i="1"/>
  <c r="W554" i="1"/>
  <c r="U555" i="1"/>
  <c r="W562" i="1"/>
  <c r="U563" i="1"/>
  <c r="W570" i="1"/>
  <c r="U571" i="1"/>
  <c r="W578" i="1"/>
  <c r="U579" i="1"/>
  <c r="W586" i="1"/>
  <c r="U587" i="1"/>
  <c r="W594" i="1"/>
  <c r="U595" i="1"/>
  <c r="W602" i="1"/>
  <c r="U603" i="1"/>
  <c r="V453" i="1"/>
  <c r="V483" i="1"/>
  <c r="V491" i="1"/>
  <c r="V499" i="1"/>
  <c r="V507" i="1"/>
  <c r="V515" i="1"/>
  <c r="V523" i="1"/>
  <c r="V531" i="1"/>
  <c r="V539" i="1"/>
  <c r="V547" i="1"/>
  <c r="V555" i="1"/>
  <c r="V563" i="1"/>
  <c r="V571" i="1"/>
  <c r="V579" i="1"/>
  <c r="V587" i="1"/>
  <c r="V595" i="1"/>
  <c r="V603" i="1"/>
  <c r="V611" i="1"/>
  <c r="W405" i="1"/>
  <c r="U461" i="1"/>
  <c r="W483" i="1"/>
  <c r="U484" i="1"/>
  <c r="W491" i="1"/>
  <c r="U492" i="1"/>
  <c r="W499" i="1"/>
  <c r="U500" i="1"/>
  <c r="W507" i="1"/>
  <c r="U508" i="1"/>
  <c r="W515" i="1"/>
  <c r="U516" i="1"/>
  <c r="W523" i="1"/>
  <c r="U524" i="1"/>
  <c r="W531" i="1"/>
  <c r="U532" i="1"/>
  <c r="W539" i="1"/>
  <c r="U540" i="1"/>
  <c r="W547" i="1"/>
  <c r="U548" i="1"/>
  <c r="W555" i="1"/>
  <c r="U556" i="1"/>
  <c r="W563" i="1"/>
  <c r="U564" i="1"/>
  <c r="W571" i="1"/>
  <c r="U572" i="1"/>
  <c r="W579" i="1"/>
  <c r="U580" i="1"/>
  <c r="W587" i="1"/>
  <c r="U588" i="1"/>
  <c r="W595" i="1"/>
  <c r="U596" i="1"/>
  <c r="W603" i="1"/>
  <c r="U604" i="1"/>
  <c r="V461" i="1"/>
  <c r="U466" i="1"/>
  <c r="V484" i="1"/>
  <c r="V492" i="1"/>
  <c r="V500" i="1"/>
  <c r="V508" i="1"/>
  <c r="V516" i="1"/>
  <c r="V524" i="1"/>
  <c r="V532" i="1"/>
  <c r="V540" i="1"/>
  <c r="V548" i="1"/>
  <c r="V556" i="1"/>
  <c r="V564" i="1"/>
  <c r="V572" i="1"/>
  <c r="V580" i="1"/>
  <c r="V588" i="1"/>
  <c r="V596" i="1"/>
  <c r="V604" i="1"/>
  <c r="V612" i="1"/>
  <c r="U473" i="1"/>
  <c r="W484" i="1"/>
  <c r="U485" i="1"/>
  <c r="W492" i="1"/>
  <c r="U493" i="1"/>
  <c r="W500" i="1"/>
  <c r="U501" i="1"/>
  <c r="W508" i="1"/>
  <c r="U509" i="1"/>
  <c r="W516" i="1"/>
  <c r="U517" i="1"/>
  <c r="W524" i="1"/>
  <c r="U525" i="1"/>
  <c r="W532" i="1"/>
  <c r="U533" i="1"/>
  <c r="W540" i="1"/>
  <c r="U541" i="1"/>
  <c r="W548" i="1"/>
  <c r="U549" i="1"/>
  <c r="W556" i="1"/>
  <c r="U557" i="1"/>
  <c r="W564" i="1"/>
  <c r="U565" i="1"/>
  <c r="W572" i="1"/>
  <c r="U573" i="1"/>
  <c r="W580" i="1"/>
  <c r="U581" i="1"/>
  <c r="W588" i="1"/>
  <c r="U589" i="1"/>
  <c r="W596" i="1"/>
  <c r="U597" i="1"/>
  <c r="W604" i="1"/>
  <c r="U605" i="1"/>
  <c r="W612" i="1"/>
  <c r="U613" i="1"/>
  <c r="U352" i="1"/>
  <c r="V473" i="1"/>
  <c r="V485" i="1"/>
  <c r="V493" i="1"/>
  <c r="V501" i="1"/>
  <c r="V509" i="1"/>
  <c r="V517" i="1"/>
  <c r="V525" i="1"/>
  <c r="V533" i="1"/>
  <c r="V541" i="1"/>
  <c r="V549" i="1"/>
  <c r="V557" i="1"/>
  <c r="V565" i="1"/>
  <c r="V573" i="1"/>
  <c r="V581" i="1"/>
  <c r="V589" i="1"/>
  <c r="V597" i="1"/>
  <c r="V176" i="1"/>
  <c r="W473" i="1"/>
  <c r="U477" i="1"/>
  <c r="W485" i="1"/>
  <c r="U486" i="1"/>
  <c r="W493" i="1"/>
  <c r="U494" i="1"/>
  <c r="W501" i="1"/>
  <c r="U502" i="1"/>
  <c r="W509" i="1"/>
  <c r="U510" i="1"/>
  <c r="W517" i="1"/>
  <c r="U518" i="1"/>
  <c r="W525" i="1"/>
  <c r="U526" i="1"/>
  <c r="W533" i="1"/>
  <c r="U534" i="1"/>
  <c r="W541" i="1"/>
  <c r="U542" i="1"/>
  <c r="W549" i="1"/>
  <c r="U550" i="1"/>
  <c r="W557" i="1"/>
  <c r="U558" i="1"/>
  <c r="W565" i="1"/>
  <c r="U566" i="1"/>
  <c r="W573" i="1"/>
  <c r="U574" i="1"/>
  <c r="W581" i="1"/>
  <c r="U582" i="1"/>
  <c r="W589" i="1"/>
  <c r="U590" i="1"/>
  <c r="W597" i="1"/>
  <c r="U598" i="1"/>
  <c r="W605" i="1"/>
  <c r="U606" i="1"/>
  <c r="W613" i="1"/>
  <c r="U614" i="1"/>
  <c r="W327" i="1"/>
  <c r="U384" i="1"/>
  <c r="V476" i="1"/>
  <c r="V477" i="1"/>
  <c r="V478" i="1"/>
  <c r="V486" i="1"/>
  <c r="V494" i="1"/>
  <c r="V502" i="1"/>
  <c r="V510" i="1"/>
  <c r="V518" i="1"/>
  <c r="V526" i="1"/>
  <c r="V534" i="1"/>
  <c r="V542" i="1"/>
  <c r="V550" i="1"/>
  <c r="V558" i="1"/>
  <c r="V566" i="1"/>
  <c r="V574" i="1"/>
  <c r="V582" i="1"/>
  <c r="V590" i="1"/>
  <c r="V598" i="1"/>
  <c r="V606" i="1"/>
  <c r="W476" i="1"/>
  <c r="W478" i="1"/>
  <c r="U479" i="1"/>
  <c r="W486" i="1"/>
  <c r="U487" i="1"/>
  <c r="W494" i="1"/>
  <c r="U495" i="1"/>
  <c r="W502" i="1"/>
  <c r="U503" i="1"/>
  <c r="W510" i="1"/>
  <c r="U511" i="1"/>
  <c r="W518" i="1"/>
  <c r="U519" i="1"/>
  <c r="W526" i="1"/>
  <c r="U527" i="1"/>
  <c r="W534" i="1"/>
  <c r="U535" i="1"/>
  <c r="W542" i="1"/>
  <c r="U543" i="1"/>
  <c r="W550" i="1"/>
  <c r="U551" i="1"/>
  <c r="W558" i="1"/>
  <c r="U559" i="1"/>
  <c r="W566" i="1"/>
  <c r="U567" i="1"/>
  <c r="W574" i="1"/>
  <c r="U575" i="1"/>
  <c r="W582" i="1"/>
  <c r="U583" i="1"/>
  <c r="W590" i="1"/>
  <c r="U591" i="1"/>
  <c r="W598" i="1"/>
  <c r="U599" i="1"/>
  <c r="W606" i="1"/>
  <c r="U607" i="1"/>
  <c r="W614" i="1"/>
  <c r="U252" i="1"/>
  <c r="W359" i="1"/>
  <c r="U416" i="1"/>
  <c r="V479" i="1"/>
  <c r="V487" i="1"/>
  <c r="V495" i="1"/>
  <c r="V503" i="1"/>
  <c r="V511" i="1"/>
  <c r="V519" i="1"/>
  <c r="V527" i="1"/>
  <c r="V535" i="1"/>
  <c r="V543" i="1"/>
  <c r="V551" i="1"/>
  <c r="V559" i="1"/>
  <c r="V567" i="1"/>
  <c r="V575" i="1"/>
  <c r="V583" i="1"/>
  <c r="V591" i="1"/>
  <c r="V599" i="1"/>
  <c r="V607" i="1"/>
  <c r="U334" i="1"/>
  <c r="W436" i="1"/>
  <c r="W468" i="1"/>
  <c r="U475" i="1"/>
  <c r="W479" i="1"/>
  <c r="U480" i="1"/>
  <c r="W487" i="1"/>
  <c r="U488" i="1"/>
  <c r="W495" i="1"/>
  <c r="U496" i="1"/>
  <c r="W503" i="1"/>
  <c r="U504" i="1"/>
  <c r="W511" i="1"/>
  <c r="U512" i="1"/>
  <c r="W519" i="1"/>
  <c r="U520" i="1"/>
  <c r="W527" i="1"/>
  <c r="U528" i="1"/>
  <c r="W535" i="1"/>
  <c r="U536" i="1"/>
  <c r="W543" i="1"/>
  <c r="U544" i="1"/>
  <c r="W551" i="1"/>
  <c r="U552" i="1"/>
  <c r="W559" i="1"/>
  <c r="U560" i="1"/>
  <c r="W567" i="1"/>
  <c r="U568" i="1"/>
  <c r="W575" i="1"/>
  <c r="U576" i="1"/>
  <c r="W583" i="1"/>
  <c r="U584" i="1"/>
  <c r="W591" i="1"/>
  <c r="U592" i="1"/>
  <c r="W599" i="1"/>
  <c r="U600" i="1"/>
  <c r="W607" i="1"/>
  <c r="U608" i="1"/>
  <c r="W472" i="1"/>
  <c r="U481" i="1"/>
  <c r="W488" i="1"/>
  <c r="U545" i="1"/>
  <c r="W552" i="1"/>
  <c r="U615" i="1"/>
  <c r="W622" i="1"/>
  <c r="U623" i="1"/>
  <c r="W630" i="1"/>
  <c r="U631" i="1"/>
  <c r="W638" i="1"/>
  <c r="U639" i="1"/>
  <c r="W646" i="1"/>
  <c r="U647" i="1"/>
  <c r="W654" i="1"/>
  <c r="U655" i="1"/>
  <c r="W662" i="1"/>
  <c r="U663" i="1"/>
  <c r="W670" i="1"/>
  <c r="U671" i="1"/>
  <c r="W678" i="1"/>
  <c r="U679" i="1"/>
  <c r="W686" i="1"/>
  <c r="U687" i="1"/>
  <c r="W694" i="1"/>
  <c r="U695" i="1"/>
  <c r="W702" i="1"/>
  <c r="U703" i="1"/>
  <c r="W710" i="1"/>
  <c r="U711" i="1"/>
  <c r="W718" i="1"/>
  <c r="U719" i="1"/>
  <c r="W726" i="1"/>
  <c r="U727" i="1"/>
  <c r="W734" i="1"/>
  <c r="U735" i="1"/>
  <c r="V496" i="1"/>
  <c r="V560" i="1"/>
  <c r="V615" i="1"/>
  <c r="V623" i="1"/>
  <c r="V631" i="1"/>
  <c r="V639" i="1"/>
  <c r="V647" i="1"/>
  <c r="V655" i="1"/>
  <c r="V663" i="1"/>
  <c r="V671" i="1"/>
  <c r="V679" i="1"/>
  <c r="V687" i="1"/>
  <c r="V695" i="1"/>
  <c r="V703" i="1"/>
  <c r="V711" i="1"/>
  <c r="V719" i="1"/>
  <c r="V727" i="1"/>
  <c r="V735" i="1"/>
  <c r="V743" i="1"/>
  <c r="U489" i="1"/>
  <c r="W496" i="1"/>
  <c r="U553" i="1"/>
  <c r="W560" i="1"/>
  <c r="V608" i="1"/>
  <c r="V614" i="1"/>
  <c r="W615" i="1"/>
  <c r="U616" i="1"/>
  <c r="W623" i="1"/>
  <c r="U624" i="1"/>
  <c r="W631" i="1"/>
  <c r="U632" i="1"/>
  <c r="W639" i="1"/>
  <c r="U640" i="1"/>
  <c r="W647" i="1"/>
  <c r="U648" i="1"/>
  <c r="W655" i="1"/>
  <c r="U656" i="1"/>
  <c r="W663" i="1"/>
  <c r="U664" i="1"/>
  <c r="W671" i="1"/>
  <c r="U672" i="1"/>
  <c r="W679" i="1"/>
  <c r="U680" i="1"/>
  <c r="W687" i="1"/>
  <c r="U688" i="1"/>
  <c r="W695" i="1"/>
  <c r="U696" i="1"/>
  <c r="W703" i="1"/>
  <c r="U704" i="1"/>
  <c r="W711" i="1"/>
  <c r="U712" i="1"/>
  <c r="W719" i="1"/>
  <c r="U720" i="1"/>
  <c r="W727" i="1"/>
  <c r="U728" i="1"/>
  <c r="W735" i="1"/>
  <c r="U736" i="1"/>
  <c r="W743" i="1"/>
  <c r="U744" i="1"/>
  <c r="V475" i="1"/>
  <c r="V504" i="1"/>
  <c r="V568" i="1"/>
  <c r="W608" i="1"/>
  <c r="U611" i="1"/>
  <c r="V616" i="1"/>
  <c r="V624" i="1"/>
  <c r="V632" i="1"/>
  <c r="V640" i="1"/>
  <c r="V648" i="1"/>
  <c r="V656" i="1"/>
  <c r="V664" i="1"/>
  <c r="V672" i="1"/>
  <c r="V680" i="1"/>
  <c r="V688" i="1"/>
  <c r="V696" i="1"/>
  <c r="V704" i="1"/>
  <c r="V712" i="1"/>
  <c r="V720" i="1"/>
  <c r="V728" i="1"/>
  <c r="V736" i="1"/>
  <c r="U437" i="1"/>
  <c r="U497" i="1"/>
  <c r="W504" i="1"/>
  <c r="U561" i="1"/>
  <c r="W568" i="1"/>
  <c r="W611" i="1"/>
  <c r="W616" i="1"/>
  <c r="U617" i="1"/>
  <c r="W624" i="1"/>
  <c r="U625" i="1"/>
  <c r="W632" i="1"/>
  <c r="U633" i="1"/>
  <c r="W640" i="1"/>
  <c r="U641" i="1"/>
  <c r="W648" i="1"/>
  <c r="U649" i="1"/>
  <c r="W656" i="1"/>
  <c r="U657" i="1"/>
  <c r="W664" i="1"/>
  <c r="U665" i="1"/>
  <c r="W672" i="1"/>
  <c r="U673" i="1"/>
  <c r="W680" i="1"/>
  <c r="U681" i="1"/>
  <c r="W688" i="1"/>
  <c r="U689" i="1"/>
  <c r="W696" i="1"/>
  <c r="U697" i="1"/>
  <c r="W704" i="1"/>
  <c r="U705" i="1"/>
  <c r="W712" i="1"/>
  <c r="U713" i="1"/>
  <c r="W720" i="1"/>
  <c r="U721" i="1"/>
  <c r="W728" i="1"/>
  <c r="U729" i="1"/>
  <c r="W736" i="1"/>
  <c r="U737" i="1"/>
  <c r="V512" i="1"/>
  <c r="V576" i="1"/>
  <c r="V613" i="1"/>
  <c r="V617" i="1"/>
  <c r="V625" i="1"/>
  <c r="V633" i="1"/>
  <c r="V641" i="1"/>
  <c r="V649" i="1"/>
  <c r="V657" i="1"/>
  <c r="V665" i="1"/>
  <c r="V673" i="1"/>
  <c r="V681" i="1"/>
  <c r="V689" i="1"/>
  <c r="V697" i="1"/>
  <c r="V705" i="1"/>
  <c r="V713" i="1"/>
  <c r="V721" i="1"/>
  <c r="V729" i="1"/>
  <c r="V737" i="1"/>
  <c r="W444" i="1"/>
  <c r="U505" i="1"/>
  <c r="W512" i="1"/>
  <c r="U569" i="1"/>
  <c r="W576" i="1"/>
  <c r="W617" i="1"/>
  <c r="U618" i="1"/>
  <c r="W625" i="1"/>
  <c r="U626" i="1"/>
  <c r="W633" i="1"/>
  <c r="U634" i="1"/>
  <c r="W641" i="1"/>
  <c r="U642" i="1"/>
  <c r="W649" i="1"/>
  <c r="U650" i="1"/>
  <c r="W657" i="1"/>
  <c r="U658" i="1"/>
  <c r="W665" i="1"/>
  <c r="U666" i="1"/>
  <c r="W673" i="1"/>
  <c r="U674" i="1"/>
  <c r="W681" i="1"/>
  <c r="U682" i="1"/>
  <c r="W689" i="1"/>
  <c r="U690" i="1"/>
  <c r="W697" i="1"/>
  <c r="U698" i="1"/>
  <c r="W705" i="1"/>
  <c r="U706" i="1"/>
  <c r="W713" i="1"/>
  <c r="U714" i="1"/>
  <c r="W721" i="1"/>
  <c r="U722" i="1"/>
  <c r="W729" i="1"/>
  <c r="U730" i="1"/>
  <c r="W737" i="1"/>
  <c r="U738" i="1"/>
  <c r="V520" i="1"/>
  <c r="V584" i="1"/>
  <c r="U609" i="1"/>
  <c r="V618" i="1"/>
  <c r="V626" i="1"/>
  <c r="V634" i="1"/>
  <c r="V642" i="1"/>
  <c r="V650" i="1"/>
  <c r="V658" i="1"/>
  <c r="V666" i="1"/>
  <c r="V674" i="1"/>
  <c r="V682" i="1"/>
  <c r="V690" i="1"/>
  <c r="V698" i="1"/>
  <c r="V706" i="1"/>
  <c r="V714" i="1"/>
  <c r="V722" i="1"/>
  <c r="V730" i="1"/>
  <c r="V738" i="1"/>
  <c r="U513" i="1"/>
  <c r="W520" i="1"/>
  <c r="U577" i="1"/>
  <c r="W584" i="1"/>
  <c r="V605" i="1"/>
  <c r="W618" i="1"/>
  <c r="U619" i="1"/>
  <c r="W626" i="1"/>
  <c r="U627" i="1"/>
  <c r="W634" i="1"/>
  <c r="U635" i="1"/>
  <c r="W642" i="1"/>
  <c r="U643" i="1"/>
  <c r="W650" i="1"/>
  <c r="U651" i="1"/>
  <c r="W658" i="1"/>
  <c r="U659" i="1"/>
  <c r="W666" i="1"/>
  <c r="U667" i="1"/>
  <c r="W674" i="1"/>
  <c r="U675" i="1"/>
  <c r="W682" i="1"/>
  <c r="U683" i="1"/>
  <c r="W690" i="1"/>
  <c r="U691" i="1"/>
  <c r="W698" i="1"/>
  <c r="U699" i="1"/>
  <c r="W706" i="1"/>
  <c r="U707" i="1"/>
  <c r="W714" i="1"/>
  <c r="U715" i="1"/>
  <c r="W722" i="1"/>
  <c r="U723" i="1"/>
  <c r="W730" i="1"/>
  <c r="U731" i="1"/>
  <c r="V528" i="1"/>
  <c r="V592" i="1"/>
  <c r="V619" i="1"/>
  <c r="V627" i="1"/>
  <c r="V635" i="1"/>
  <c r="V643" i="1"/>
  <c r="V651" i="1"/>
  <c r="V659" i="1"/>
  <c r="V667" i="1"/>
  <c r="V675" i="1"/>
  <c r="V683" i="1"/>
  <c r="V691" i="1"/>
  <c r="V699" i="1"/>
  <c r="V707" i="1"/>
  <c r="V715" i="1"/>
  <c r="V723" i="1"/>
  <c r="V731" i="1"/>
  <c r="V739" i="1"/>
  <c r="U521" i="1"/>
  <c r="W528" i="1"/>
  <c r="U585" i="1"/>
  <c r="W592" i="1"/>
  <c r="W619" i="1"/>
  <c r="U620" i="1"/>
  <c r="W627" i="1"/>
  <c r="U628" i="1"/>
  <c r="W635" i="1"/>
  <c r="U636" i="1"/>
  <c r="W643" i="1"/>
  <c r="U644" i="1"/>
  <c r="W651" i="1"/>
  <c r="U652" i="1"/>
  <c r="W659" i="1"/>
  <c r="U660" i="1"/>
  <c r="W667" i="1"/>
  <c r="U668" i="1"/>
  <c r="W675" i="1"/>
  <c r="U676" i="1"/>
  <c r="W683" i="1"/>
  <c r="U684" i="1"/>
  <c r="W691" i="1"/>
  <c r="U692" i="1"/>
  <c r="W699" i="1"/>
  <c r="U700" i="1"/>
  <c r="W707" i="1"/>
  <c r="U708" i="1"/>
  <c r="W715" i="1"/>
  <c r="U716" i="1"/>
  <c r="W723" i="1"/>
  <c r="U724" i="1"/>
  <c r="W731" i="1"/>
  <c r="U732" i="1"/>
  <c r="W739" i="1"/>
  <c r="U740" i="1"/>
  <c r="V536" i="1"/>
  <c r="V600" i="1"/>
  <c r="U612" i="1"/>
  <c r="V620" i="1"/>
  <c r="V628" i="1"/>
  <c r="V636" i="1"/>
  <c r="V644" i="1"/>
  <c r="V652" i="1"/>
  <c r="V660" i="1"/>
  <c r="V668" i="1"/>
  <c r="V676" i="1"/>
  <c r="V684" i="1"/>
  <c r="V692" i="1"/>
  <c r="V700" i="1"/>
  <c r="V708" i="1"/>
  <c r="V716" i="1"/>
  <c r="V724" i="1"/>
  <c r="V732" i="1"/>
  <c r="V740" i="1"/>
  <c r="U529" i="1"/>
  <c r="W536" i="1"/>
  <c r="U593" i="1"/>
  <c r="W600" i="1"/>
  <c r="U610" i="1"/>
  <c r="W620" i="1"/>
  <c r="U621" i="1"/>
  <c r="W628" i="1"/>
  <c r="U629" i="1"/>
  <c r="W636" i="1"/>
  <c r="U637" i="1"/>
  <c r="W644" i="1"/>
  <c r="U645" i="1"/>
  <c r="W652" i="1"/>
  <c r="U653" i="1"/>
  <c r="W660" i="1"/>
  <c r="U661" i="1"/>
  <c r="W668" i="1"/>
  <c r="U669" i="1"/>
  <c r="W676" i="1"/>
  <c r="U677" i="1"/>
  <c r="W684" i="1"/>
  <c r="U685" i="1"/>
  <c r="W692" i="1"/>
  <c r="U693" i="1"/>
  <c r="W700" i="1"/>
  <c r="U701" i="1"/>
  <c r="W708" i="1"/>
  <c r="U709" i="1"/>
  <c r="W716" i="1"/>
  <c r="U717" i="1"/>
  <c r="W724" i="1"/>
  <c r="U725" i="1"/>
  <c r="W732" i="1"/>
  <c r="U733" i="1"/>
  <c r="W740" i="1"/>
  <c r="V480" i="1"/>
  <c r="V544" i="1"/>
  <c r="W610" i="1"/>
  <c r="V621" i="1"/>
  <c r="V629" i="1"/>
  <c r="V637" i="1"/>
  <c r="V645" i="1"/>
  <c r="V653" i="1"/>
  <c r="V661" i="1"/>
  <c r="V669" i="1"/>
  <c r="V677" i="1"/>
  <c r="V685" i="1"/>
  <c r="V693" i="1"/>
  <c r="V701" i="1"/>
  <c r="V709" i="1"/>
  <c r="V717" i="1"/>
  <c r="V725" i="1"/>
  <c r="V733" i="1"/>
  <c r="V488" i="1"/>
  <c r="V646" i="1"/>
  <c r="V710" i="1"/>
  <c r="W738" i="1"/>
  <c r="V750" i="1"/>
  <c r="V758" i="1"/>
  <c r="V766" i="1"/>
  <c r="V774" i="1"/>
  <c r="V782" i="1"/>
  <c r="V790" i="1"/>
  <c r="V798" i="1"/>
  <c r="V806" i="1"/>
  <c r="V814" i="1"/>
  <c r="V822" i="1"/>
  <c r="V830" i="1"/>
  <c r="V838" i="1"/>
  <c r="V846" i="1"/>
  <c r="V854" i="1"/>
  <c r="V862" i="1"/>
  <c r="V870" i="1"/>
  <c r="U654" i="1"/>
  <c r="W661" i="1"/>
  <c r="U718" i="1"/>
  <c r="W725" i="1"/>
  <c r="W750" i="1"/>
  <c r="U751" i="1"/>
  <c r="W758" i="1"/>
  <c r="U759" i="1"/>
  <c r="W766" i="1"/>
  <c r="U767" i="1"/>
  <c r="W774" i="1"/>
  <c r="U775" i="1"/>
  <c r="W782" i="1"/>
  <c r="U783" i="1"/>
  <c r="W790" i="1"/>
  <c r="U791" i="1"/>
  <c r="W798" i="1"/>
  <c r="U799" i="1"/>
  <c r="W806" i="1"/>
  <c r="U807" i="1"/>
  <c r="W814" i="1"/>
  <c r="U815" i="1"/>
  <c r="W822" i="1"/>
  <c r="U823" i="1"/>
  <c r="W830" i="1"/>
  <c r="U831" i="1"/>
  <c r="W838" i="1"/>
  <c r="U839" i="1"/>
  <c r="W846" i="1"/>
  <c r="U847" i="1"/>
  <c r="W854" i="1"/>
  <c r="U855" i="1"/>
  <c r="W862" i="1"/>
  <c r="U863" i="1"/>
  <c r="W870" i="1"/>
  <c r="V552" i="1"/>
  <c r="V654" i="1"/>
  <c r="V718" i="1"/>
  <c r="V751" i="1"/>
  <c r="V759" i="1"/>
  <c r="V767" i="1"/>
  <c r="V775" i="1"/>
  <c r="V783" i="1"/>
  <c r="V791" i="1"/>
  <c r="V799" i="1"/>
  <c r="V807" i="1"/>
  <c r="V815" i="1"/>
  <c r="V823" i="1"/>
  <c r="V831" i="1"/>
  <c r="V839" i="1"/>
  <c r="V847" i="1"/>
  <c r="V855" i="1"/>
  <c r="V863" i="1"/>
  <c r="V871" i="1"/>
  <c r="U662" i="1"/>
  <c r="W669" i="1"/>
  <c r="U726" i="1"/>
  <c r="W733" i="1"/>
  <c r="U739" i="1"/>
  <c r="W751" i="1"/>
  <c r="U752" i="1"/>
  <c r="W759" i="1"/>
  <c r="U760" i="1"/>
  <c r="W767" i="1"/>
  <c r="U768" i="1"/>
  <c r="W775" i="1"/>
  <c r="U776" i="1"/>
  <c r="W783" i="1"/>
  <c r="U784" i="1"/>
  <c r="W791" i="1"/>
  <c r="U792" i="1"/>
  <c r="W799" i="1"/>
  <c r="U800" i="1"/>
  <c r="W807" i="1"/>
  <c r="U808" i="1"/>
  <c r="W815" i="1"/>
  <c r="U816" i="1"/>
  <c r="W823" i="1"/>
  <c r="U824" i="1"/>
  <c r="W831" i="1"/>
  <c r="U832" i="1"/>
  <c r="W839" i="1"/>
  <c r="U840" i="1"/>
  <c r="W847" i="1"/>
  <c r="U848" i="1"/>
  <c r="W855" i="1"/>
  <c r="U856" i="1"/>
  <c r="W863" i="1"/>
  <c r="U864" i="1"/>
  <c r="W871" i="1"/>
  <c r="U872" i="1"/>
  <c r="V662" i="1"/>
  <c r="V726" i="1"/>
  <c r="V752" i="1"/>
  <c r="V760" i="1"/>
  <c r="V768" i="1"/>
  <c r="V776" i="1"/>
  <c r="V784" i="1"/>
  <c r="V792" i="1"/>
  <c r="V800" i="1"/>
  <c r="V808" i="1"/>
  <c r="V816" i="1"/>
  <c r="V824" i="1"/>
  <c r="V832" i="1"/>
  <c r="V840" i="1"/>
  <c r="V848" i="1"/>
  <c r="V856" i="1"/>
  <c r="V864" i="1"/>
  <c r="V872" i="1"/>
  <c r="U670" i="1"/>
  <c r="W677" i="1"/>
  <c r="U734" i="1"/>
  <c r="U745" i="1"/>
  <c r="W752" i="1"/>
  <c r="U753" i="1"/>
  <c r="W760" i="1"/>
  <c r="U761" i="1"/>
  <c r="W768" i="1"/>
  <c r="U769" i="1"/>
  <c r="W776" i="1"/>
  <c r="U777" i="1"/>
  <c r="W784" i="1"/>
  <c r="U785" i="1"/>
  <c r="W792" i="1"/>
  <c r="U793" i="1"/>
  <c r="W800" i="1"/>
  <c r="U801" i="1"/>
  <c r="W808" i="1"/>
  <c r="U809" i="1"/>
  <c r="W816" i="1"/>
  <c r="U817" i="1"/>
  <c r="W824" i="1"/>
  <c r="U825" i="1"/>
  <c r="W832" i="1"/>
  <c r="U833" i="1"/>
  <c r="W840" i="1"/>
  <c r="U841" i="1"/>
  <c r="W848" i="1"/>
  <c r="U849" i="1"/>
  <c r="W856" i="1"/>
  <c r="U857" i="1"/>
  <c r="W864" i="1"/>
  <c r="U865" i="1"/>
  <c r="V670" i="1"/>
  <c r="V734" i="1"/>
  <c r="V744" i="1"/>
  <c r="V745" i="1"/>
  <c r="V753" i="1"/>
  <c r="V761" i="1"/>
  <c r="V769" i="1"/>
  <c r="V777" i="1"/>
  <c r="V785" i="1"/>
  <c r="V793" i="1"/>
  <c r="V801" i="1"/>
  <c r="V809" i="1"/>
  <c r="V817" i="1"/>
  <c r="V825" i="1"/>
  <c r="V833" i="1"/>
  <c r="V841" i="1"/>
  <c r="V849" i="1"/>
  <c r="V857" i="1"/>
  <c r="V865" i="1"/>
  <c r="V873" i="1"/>
  <c r="W621" i="1"/>
  <c r="U678" i="1"/>
  <c r="W685" i="1"/>
  <c r="W744" i="1"/>
  <c r="W745" i="1"/>
  <c r="U746" i="1"/>
  <c r="W753" i="1"/>
  <c r="U754" i="1"/>
  <c r="W761" i="1"/>
  <c r="U762" i="1"/>
  <c r="W769" i="1"/>
  <c r="U770" i="1"/>
  <c r="W777" i="1"/>
  <c r="U778" i="1"/>
  <c r="W785" i="1"/>
  <c r="U786" i="1"/>
  <c r="W793" i="1"/>
  <c r="U794" i="1"/>
  <c r="W801" i="1"/>
  <c r="U802" i="1"/>
  <c r="W809" i="1"/>
  <c r="U810" i="1"/>
  <c r="W817" i="1"/>
  <c r="U818" i="1"/>
  <c r="W825" i="1"/>
  <c r="U826" i="1"/>
  <c r="W833" i="1"/>
  <c r="U834" i="1"/>
  <c r="W841" i="1"/>
  <c r="U842" i="1"/>
  <c r="W849" i="1"/>
  <c r="U850" i="1"/>
  <c r="W857" i="1"/>
  <c r="U858" i="1"/>
  <c r="W865" i="1"/>
  <c r="U866" i="1"/>
  <c r="V678" i="1"/>
  <c r="V746" i="1"/>
  <c r="V754" i="1"/>
  <c r="V762" i="1"/>
  <c r="V770" i="1"/>
  <c r="V778" i="1"/>
  <c r="V786" i="1"/>
  <c r="V794" i="1"/>
  <c r="V802" i="1"/>
  <c r="V810" i="1"/>
  <c r="V818" i="1"/>
  <c r="V826" i="1"/>
  <c r="V834" i="1"/>
  <c r="V842" i="1"/>
  <c r="V850" i="1"/>
  <c r="V858" i="1"/>
  <c r="U366" i="1"/>
  <c r="U622" i="1"/>
  <c r="W629" i="1"/>
  <c r="U686" i="1"/>
  <c r="W693" i="1"/>
  <c r="U743" i="1"/>
  <c r="W746" i="1"/>
  <c r="U747" i="1"/>
  <c r="W754" i="1"/>
  <c r="U755" i="1"/>
  <c r="W762" i="1"/>
  <c r="U763" i="1"/>
  <c r="W770" i="1"/>
  <c r="U771" i="1"/>
  <c r="W778" i="1"/>
  <c r="U779" i="1"/>
  <c r="W786" i="1"/>
  <c r="U787" i="1"/>
  <c r="W794" i="1"/>
  <c r="U795" i="1"/>
  <c r="W802" i="1"/>
  <c r="U803" i="1"/>
  <c r="W810" i="1"/>
  <c r="U811" i="1"/>
  <c r="W818" i="1"/>
  <c r="U819" i="1"/>
  <c r="W826" i="1"/>
  <c r="U827" i="1"/>
  <c r="W834" i="1"/>
  <c r="U835" i="1"/>
  <c r="W842" i="1"/>
  <c r="U843" i="1"/>
  <c r="W850" i="1"/>
  <c r="U851" i="1"/>
  <c r="W858" i="1"/>
  <c r="U859" i="1"/>
  <c r="W391" i="1"/>
  <c r="V622" i="1"/>
  <c r="V686" i="1"/>
  <c r="V747" i="1"/>
  <c r="V755" i="1"/>
  <c r="V763" i="1"/>
  <c r="V771" i="1"/>
  <c r="V779" i="1"/>
  <c r="V787" i="1"/>
  <c r="V795" i="1"/>
  <c r="V803" i="1"/>
  <c r="V811" i="1"/>
  <c r="V819" i="1"/>
  <c r="V827" i="1"/>
  <c r="V835" i="1"/>
  <c r="V843" i="1"/>
  <c r="V851" i="1"/>
  <c r="V859" i="1"/>
  <c r="U630" i="1"/>
  <c r="W637" i="1"/>
  <c r="U694" i="1"/>
  <c r="W701" i="1"/>
  <c r="U742" i="1"/>
  <c r="W747" i="1"/>
  <c r="U748" i="1"/>
  <c r="W755" i="1"/>
  <c r="U756" i="1"/>
  <c r="W763" i="1"/>
  <c r="U764" i="1"/>
  <c r="W771" i="1"/>
  <c r="U772" i="1"/>
  <c r="W779" i="1"/>
  <c r="U780" i="1"/>
  <c r="W787" i="1"/>
  <c r="U788" i="1"/>
  <c r="W795" i="1"/>
  <c r="U796" i="1"/>
  <c r="W803" i="1"/>
  <c r="U804" i="1"/>
  <c r="W811" i="1"/>
  <c r="U812" i="1"/>
  <c r="W819" i="1"/>
  <c r="U820" i="1"/>
  <c r="W827" i="1"/>
  <c r="U828" i="1"/>
  <c r="W835" i="1"/>
  <c r="U836" i="1"/>
  <c r="W843" i="1"/>
  <c r="U844" i="1"/>
  <c r="W851" i="1"/>
  <c r="U852" i="1"/>
  <c r="W859" i="1"/>
  <c r="U860" i="1"/>
  <c r="W867" i="1"/>
  <c r="U868" i="1"/>
  <c r="V630" i="1"/>
  <c r="V694" i="1"/>
  <c r="V742" i="1"/>
  <c r="V748" i="1"/>
  <c r="V756" i="1"/>
  <c r="V764" i="1"/>
  <c r="V772" i="1"/>
  <c r="V780" i="1"/>
  <c r="V788" i="1"/>
  <c r="V796" i="1"/>
  <c r="V804" i="1"/>
  <c r="V812" i="1"/>
  <c r="V820" i="1"/>
  <c r="V828" i="1"/>
  <c r="V836" i="1"/>
  <c r="V844" i="1"/>
  <c r="V852" i="1"/>
  <c r="V860" i="1"/>
  <c r="V868" i="1"/>
  <c r="W480" i="1"/>
  <c r="U537" i="1"/>
  <c r="U638" i="1"/>
  <c r="W645" i="1"/>
  <c r="U702" i="1"/>
  <c r="W709" i="1"/>
  <c r="U741" i="1"/>
  <c r="W742" i="1"/>
  <c r="W748" i="1"/>
  <c r="U749" i="1"/>
  <c r="W756" i="1"/>
  <c r="U757" i="1"/>
  <c r="W764" i="1"/>
  <c r="U765" i="1"/>
  <c r="W772" i="1"/>
  <c r="U773" i="1"/>
  <c r="W780" i="1"/>
  <c r="U781" i="1"/>
  <c r="W788" i="1"/>
  <c r="U789" i="1"/>
  <c r="W796" i="1"/>
  <c r="U797" i="1"/>
  <c r="W804" i="1"/>
  <c r="U805" i="1"/>
  <c r="W812" i="1"/>
  <c r="U813" i="1"/>
  <c r="W820" i="1"/>
  <c r="U821" i="1"/>
  <c r="W828" i="1"/>
  <c r="U829" i="1"/>
  <c r="W836" i="1"/>
  <c r="U837" i="1"/>
  <c r="W844" i="1"/>
  <c r="U845" i="1"/>
  <c r="W852" i="1"/>
  <c r="U853" i="1"/>
  <c r="W860" i="1"/>
  <c r="U861" i="1"/>
  <c r="W868" i="1"/>
  <c r="U869" i="1"/>
  <c r="U790" i="1"/>
  <c r="W797" i="1"/>
  <c r="U854" i="1"/>
  <c r="W861" i="1"/>
  <c r="U867" i="1"/>
  <c r="V877" i="1"/>
  <c r="V885" i="1"/>
  <c r="V893" i="1"/>
  <c r="V901" i="1"/>
  <c r="V909" i="1"/>
  <c r="V917" i="1"/>
  <c r="V925" i="1"/>
  <c r="V933" i="1"/>
  <c r="V941" i="1"/>
  <c r="V949" i="1"/>
  <c r="V957" i="1"/>
  <c r="V965" i="1"/>
  <c r="V973" i="1"/>
  <c r="V981" i="1"/>
  <c r="V989" i="1"/>
  <c r="V997" i="1"/>
  <c r="V805" i="1"/>
  <c r="V867" i="1"/>
  <c r="W877" i="1"/>
  <c r="U878" i="1"/>
  <c r="W885" i="1"/>
  <c r="U886" i="1"/>
  <c r="W893" i="1"/>
  <c r="U894" i="1"/>
  <c r="W901" i="1"/>
  <c r="U902" i="1"/>
  <c r="W909" i="1"/>
  <c r="U910" i="1"/>
  <c r="W917" i="1"/>
  <c r="U918" i="1"/>
  <c r="W925" i="1"/>
  <c r="U926" i="1"/>
  <c r="W933" i="1"/>
  <c r="U934" i="1"/>
  <c r="W941" i="1"/>
  <c r="U942" i="1"/>
  <c r="W949" i="1"/>
  <c r="U950" i="1"/>
  <c r="W957" i="1"/>
  <c r="U958" i="1"/>
  <c r="W965" i="1"/>
  <c r="U966" i="1"/>
  <c r="W973" i="1"/>
  <c r="U974" i="1"/>
  <c r="W981" i="1"/>
  <c r="U982" i="1"/>
  <c r="W989" i="1"/>
  <c r="U990" i="1"/>
  <c r="W997" i="1"/>
  <c r="U998" i="1"/>
  <c r="U798" i="1"/>
  <c r="W805" i="1"/>
  <c r="U862" i="1"/>
  <c r="V878" i="1"/>
  <c r="V886" i="1"/>
  <c r="V894" i="1"/>
  <c r="V902" i="1"/>
  <c r="V910" i="1"/>
  <c r="V918" i="1"/>
  <c r="V926" i="1"/>
  <c r="V934" i="1"/>
  <c r="V942" i="1"/>
  <c r="V950" i="1"/>
  <c r="V958" i="1"/>
  <c r="V966" i="1"/>
  <c r="V974" i="1"/>
  <c r="V982" i="1"/>
  <c r="V990" i="1"/>
  <c r="V998" i="1"/>
  <c r="V741" i="1"/>
  <c r="V749" i="1"/>
  <c r="V813" i="1"/>
  <c r="W878" i="1"/>
  <c r="U879" i="1"/>
  <c r="W886" i="1"/>
  <c r="U887" i="1"/>
  <c r="W894" i="1"/>
  <c r="U895" i="1"/>
  <c r="W902" i="1"/>
  <c r="U903" i="1"/>
  <c r="W910" i="1"/>
  <c r="U911" i="1"/>
  <c r="W918" i="1"/>
  <c r="U919" i="1"/>
  <c r="W926" i="1"/>
  <c r="U927" i="1"/>
  <c r="W934" i="1"/>
  <c r="U935" i="1"/>
  <c r="W942" i="1"/>
  <c r="U943" i="1"/>
  <c r="W950" i="1"/>
  <c r="U951" i="1"/>
  <c r="W958" i="1"/>
  <c r="U959" i="1"/>
  <c r="W966" i="1"/>
  <c r="U967" i="1"/>
  <c r="W974" i="1"/>
  <c r="U975" i="1"/>
  <c r="W982" i="1"/>
  <c r="U983" i="1"/>
  <c r="W990" i="1"/>
  <c r="U991" i="1"/>
  <c r="W998" i="1"/>
  <c r="U999" i="1"/>
  <c r="W741" i="1"/>
  <c r="W749" i="1"/>
  <c r="U806" i="1"/>
  <c r="W813" i="1"/>
  <c r="U870" i="1"/>
  <c r="V879" i="1"/>
  <c r="V887" i="1"/>
  <c r="V895" i="1"/>
  <c r="V903" i="1"/>
  <c r="V911" i="1"/>
  <c r="V919" i="1"/>
  <c r="V927" i="1"/>
  <c r="V935" i="1"/>
  <c r="V943" i="1"/>
  <c r="V951" i="1"/>
  <c r="V959" i="1"/>
  <c r="V967" i="1"/>
  <c r="V975" i="1"/>
  <c r="V983" i="1"/>
  <c r="V991" i="1"/>
  <c r="V999" i="1"/>
  <c r="V638" i="1"/>
  <c r="V757" i="1"/>
  <c r="V821" i="1"/>
  <c r="W872" i="1"/>
  <c r="W879" i="1"/>
  <c r="U880" i="1"/>
  <c r="W887" i="1"/>
  <c r="U888" i="1"/>
  <c r="W895" i="1"/>
  <c r="U896" i="1"/>
  <c r="W903" i="1"/>
  <c r="U904" i="1"/>
  <c r="W911" i="1"/>
  <c r="U912" i="1"/>
  <c r="W919" i="1"/>
  <c r="U920" i="1"/>
  <c r="W927" i="1"/>
  <c r="U928" i="1"/>
  <c r="W935" i="1"/>
  <c r="U936" i="1"/>
  <c r="W943" i="1"/>
  <c r="U944" i="1"/>
  <c r="W951" i="1"/>
  <c r="U952" i="1"/>
  <c r="W959" i="1"/>
  <c r="U960" i="1"/>
  <c r="W967" i="1"/>
  <c r="U968" i="1"/>
  <c r="W975" i="1"/>
  <c r="U976" i="1"/>
  <c r="W983" i="1"/>
  <c r="U984" i="1"/>
  <c r="U750" i="1"/>
  <c r="W757" i="1"/>
  <c r="U814" i="1"/>
  <c r="W821" i="1"/>
  <c r="V880" i="1"/>
  <c r="V888" i="1"/>
  <c r="V896" i="1"/>
  <c r="V904" i="1"/>
  <c r="V912" i="1"/>
  <c r="V920" i="1"/>
  <c r="V928" i="1"/>
  <c r="V936" i="1"/>
  <c r="V944" i="1"/>
  <c r="V952" i="1"/>
  <c r="V960" i="1"/>
  <c r="V968" i="1"/>
  <c r="V976" i="1"/>
  <c r="V984" i="1"/>
  <c r="V992" i="1"/>
  <c r="V702" i="1"/>
  <c r="V765" i="1"/>
  <c r="V829" i="1"/>
  <c r="W880" i="1"/>
  <c r="U881" i="1"/>
  <c r="W888" i="1"/>
  <c r="U889" i="1"/>
  <c r="W896" i="1"/>
  <c r="U897" i="1"/>
  <c r="W904" i="1"/>
  <c r="U905" i="1"/>
  <c r="W912" i="1"/>
  <c r="U913" i="1"/>
  <c r="W920" i="1"/>
  <c r="U921" i="1"/>
  <c r="W928" i="1"/>
  <c r="U929" i="1"/>
  <c r="W936" i="1"/>
  <c r="U937" i="1"/>
  <c r="W944" i="1"/>
  <c r="U945" i="1"/>
  <c r="W952" i="1"/>
  <c r="U953" i="1"/>
  <c r="W960" i="1"/>
  <c r="U961" i="1"/>
  <c r="W968" i="1"/>
  <c r="U969" i="1"/>
  <c r="W976" i="1"/>
  <c r="U977" i="1"/>
  <c r="W984" i="1"/>
  <c r="U985" i="1"/>
  <c r="W992" i="1"/>
  <c r="U993" i="1"/>
  <c r="U646" i="1"/>
  <c r="U758" i="1"/>
  <c r="W765" i="1"/>
  <c r="U822" i="1"/>
  <c r="W829" i="1"/>
  <c r="V881" i="1"/>
  <c r="V889" i="1"/>
  <c r="V897" i="1"/>
  <c r="V905" i="1"/>
  <c r="V913" i="1"/>
  <c r="V921" i="1"/>
  <c r="V929" i="1"/>
  <c r="V937" i="1"/>
  <c r="V945" i="1"/>
  <c r="V953" i="1"/>
  <c r="V961" i="1"/>
  <c r="V969" i="1"/>
  <c r="V977" i="1"/>
  <c r="V985" i="1"/>
  <c r="V993" i="1"/>
  <c r="V1001" i="1"/>
  <c r="V773" i="1"/>
  <c r="V837" i="1"/>
  <c r="W881" i="1"/>
  <c r="U882" i="1"/>
  <c r="W889" i="1"/>
  <c r="U890" i="1"/>
  <c r="W897" i="1"/>
  <c r="U898" i="1"/>
  <c r="W905" i="1"/>
  <c r="U906" i="1"/>
  <c r="W913" i="1"/>
  <c r="U914" i="1"/>
  <c r="W921" i="1"/>
  <c r="U922" i="1"/>
  <c r="W929" i="1"/>
  <c r="U930" i="1"/>
  <c r="W937" i="1"/>
  <c r="U938" i="1"/>
  <c r="W945" i="1"/>
  <c r="U946" i="1"/>
  <c r="W953" i="1"/>
  <c r="U954" i="1"/>
  <c r="W961" i="1"/>
  <c r="U962" i="1"/>
  <c r="W969" i="1"/>
  <c r="U970" i="1"/>
  <c r="W977" i="1"/>
  <c r="U978" i="1"/>
  <c r="W985" i="1"/>
  <c r="U986" i="1"/>
  <c r="W993" i="1"/>
  <c r="U994" i="1"/>
  <c r="W1001" i="1"/>
  <c r="U1002" i="1"/>
  <c r="W653" i="1"/>
  <c r="U710" i="1"/>
  <c r="U766" i="1"/>
  <c r="W773" i="1"/>
  <c r="U830" i="1"/>
  <c r="W837" i="1"/>
  <c r="U874" i="1"/>
  <c r="V882" i="1"/>
  <c r="V890" i="1"/>
  <c r="V898" i="1"/>
  <c r="V906" i="1"/>
  <c r="V914" i="1"/>
  <c r="V922" i="1"/>
  <c r="V930" i="1"/>
  <c r="V938" i="1"/>
  <c r="V946" i="1"/>
  <c r="V954" i="1"/>
  <c r="V962" i="1"/>
  <c r="V970" i="1"/>
  <c r="V978" i="1"/>
  <c r="V986" i="1"/>
  <c r="V994" i="1"/>
  <c r="V781" i="1"/>
  <c r="V845" i="1"/>
  <c r="V866" i="1"/>
  <c r="V874" i="1"/>
  <c r="U875" i="1"/>
  <c r="W882" i="1"/>
  <c r="U883" i="1"/>
  <c r="W890" i="1"/>
  <c r="U891" i="1"/>
  <c r="W898" i="1"/>
  <c r="U899" i="1"/>
  <c r="W906" i="1"/>
  <c r="U907" i="1"/>
  <c r="W914" i="1"/>
  <c r="U915" i="1"/>
  <c r="W922" i="1"/>
  <c r="U923" i="1"/>
  <c r="W930" i="1"/>
  <c r="U931" i="1"/>
  <c r="W938" i="1"/>
  <c r="U939" i="1"/>
  <c r="W946" i="1"/>
  <c r="U947" i="1"/>
  <c r="W954" i="1"/>
  <c r="U955" i="1"/>
  <c r="W962" i="1"/>
  <c r="U963" i="1"/>
  <c r="W970" i="1"/>
  <c r="U971" i="1"/>
  <c r="W978" i="1"/>
  <c r="U979" i="1"/>
  <c r="W986" i="1"/>
  <c r="U987" i="1"/>
  <c r="W994" i="1"/>
  <c r="U995" i="1"/>
  <c r="W544" i="1"/>
  <c r="W717" i="1"/>
  <c r="U774" i="1"/>
  <c r="W781" i="1"/>
  <c r="U838" i="1"/>
  <c r="W845" i="1"/>
  <c r="W866" i="1"/>
  <c r="V869" i="1"/>
  <c r="U871" i="1"/>
  <c r="W874" i="1"/>
  <c r="V875" i="1"/>
  <c r="V883" i="1"/>
  <c r="V891" i="1"/>
  <c r="V899" i="1"/>
  <c r="V907" i="1"/>
  <c r="V915" i="1"/>
  <c r="V923" i="1"/>
  <c r="V931" i="1"/>
  <c r="V939" i="1"/>
  <c r="V947" i="1"/>
  <c r="V955" i="1"/>
  <c r="V963" i="1"/>
  <c r="V971" i="1"/>
  <c r="V979" i="1"/>
  <c r="V987" i="1"/>
  <c r="V995" i="1"/>
  <c r="V789" i="1"/>
  <c r="V853" i="1"/>
  <c r="W869" i="1"/>
  <c r="W875" i="1"/>
  <c r="U876" i="1"/>
  <c r="W883" i="1"/>
  <c r="U884" i="1"/>
  <c r="W891" i="1"/>
  <c r="U892" i="1"/>
  <c r="W899" i="1"/>
  <c r="U900" i="1"/>
  <c r="W907" i="1"/>
  <c r="U908" i="1"/>
  <c r="V861" i="1"/>
  <c r="U877" i="1"/>
  <c r="W884" i="1"/>
  <c r="W923" i="1"/>
  <c r="W932" i="1"/>
  <c r="V956" i="1"/>
  <c r="U980" i="1"/>
  <c r="U996" i="1"/>
  <c r="V1008" i="1"/>
  <c r="V1016" i="1"/>
  <c r="V1024" i="1"/>
  <c r="V1032" i="1"/>
  <c r="V1040" i="1"/>
  <c r="V1048" i="1"/>
  <c r="V1056" i="1"/>
  <c r="V1064" i="1"/>
  <c r="V1072" i="1"/>
  <c r="V1080" i="1"/>
  <c r="V1088" i="1"/>
  <c r="V1096" i="1"/>
  <c r="V1104" i="1"/>
  <c r="V1112" i="1"/>
  <c r="V1120" i="1"/>
  <c r="V1128" i="1"/>
  <c r="V892" i="1"/>
  <c r="W947" i="1"/>
  <c r="W956" i="1"/>
  <c r="V980" i="1"/>
  <c r="V996" i="1"/>
  <c r="W1008" i="1"/>
  <c r="U1009" i="1"/>
  <c r="W1016" i="1"/>
  <c r="U1017" i="1"/>
  <c r="W1024" i="1"/>
  <c r="U1025" i="1"/>
  <c r="W1032" i="1"/>
  <c r="U1033" i="1"/>
  <c r="W1040" i="1"/>
  <c r="U1041" i="1"/>
  <c r="W1048" i="1"/>
  <c r="U1049" i="1"/>
  <c r="W1056" i="1"/>
  <c r="U1057" i="1"/>
  <c r="W1064" i="1"/>
  <c r="U1065" i="1"/>
  <c r="W1072" i="1"/>
  <c r="U1073" i="1"/>
  <c r="W1080" i="1"/>
  <c r="U1081" i="1"/>
  <c r="W1088" i="1"/>
  <c r="U1089" i="1"/>
  <c r="W1096" i="1"/>
  <c r="U1097" i="1"/>
  <c r="W1104" i="1"/>
  <c r="U1105" i="1"/>
  <c r="W1112" i="1"/>
  <c r="U1113" i="1"/>
  <c r="W1120" i="1"/>
  <c r="U1121" i="1"/>
  <c r="U885" i="1"/>
  <c r="W892" i="1"/>
  <c r="W971" i="1"/>
  <c r="W980" i="1"/>
  <c r="U989" i="1"/>
  <c r="W996" i="1"/>
  <c r="W999" i="1"/>
  <c r="U1001" i="1"/>
  <c r="V1009" i="1"/>
  <c r="V1017" i="1"/>
  <c r="V1025" i="1"/>
  <c r="V1033" i="1"/>
  <c r="V1041" i="1"/>
  <c r="V1049" i="1"/>
  <c r="V1057" i="1"/>
  <c r="V1065" i="1"/>
  <c r="V1073" i="1"/>
  <c r="V1081" i="1"/>
  <c r="V1089" i="1"/>
  <c r="V1097" i="1"/>
  <c r="V1105" i="1"/>
  <c r="V1113" i="1"/>
  <c r="V1121" i="1"/>
  <c r="V900" i="1"/>
  <c r="U924" i="1"/>
  <c r="U933" i="1"/>
  <c r="W1009" i="1"/>
  <c r="U1010" i="1"/>
  <c r="W1017" i="1"/>
  <c r="U1018" i="1"/>
  <c r="W1025" i="1"/>
  <c r="U1026" i="1"/>
  <c r="W1033" i="1"/>
  <c r="U1034" i="1"/>
  <c r="W1041" i="1"/>
  <c r="U1042" i="1"/>
  <c r="W1049" i="1"/>
  <c r="U1050" i="1"/>
  <c r="W1057" i="1"/>
  <c r="U1058" i="1"/>
  <c r="W1065" i="1"/>
  <c r="U1066" i="1"/>
  <c r="W1073" i="1"/>
  <c r="U1074" i="1"/>
  <c r="W1081" i="1"/>
  <c r="U1082" i="1"/>
  <c r="W1089" i="1"/>
  <c r="U1090" i="1"/>
  <c r="W1097" i="1"/>
  <c r="U1098" i="1"/>
  <c r="W1105" i="1"/>
  <c r="U1106" i="1"/>
  <c r="W1113" i="1"/>
  <c r="U1114" i="1"/>
  <c r="W1121" i="1"/>
  <c r="U1122" i="1"/>
  <c r="U893" i="1"/>
  <c r="W900" i="1"/>
  <c r="V924" i="1"/>
  <c r="U948" i="1"/>
  <c r="U957" i="1"/>
  <c r="V1010" i="1"/>
  <c r="V1018" i="1"/>
  <c r="V1026" i="1"/>
  <c r="V1034" i="1"/>
  <c r="V1042" i="1"/>
  <c r="V1050" i="1"/>
  <c r="V1058" i="1"/>
  <c r="V1066" i="1"/>
  <c r="V1074" i="1"/>
  <c r="V1082" i="1"/>
  <c r="V1090" i="1"/>
  <c r="V1098" i="1"/>
  <c r="V1106" i="1"/>
  <c r="V1114" i="1"/>
  <c r="V1122" i="1"/>
  <c r="V908" i="1"/>
  <c r="W915" i="1"/>
  <c r="W924" i="1"/>
  <c r="V948" i="1"/>
  <c r="U972" i="1"/>
  <c r="U981" i="1"/>
  <c r="W1010" i="1"/>
  <c r="U1011" i="1"/>
  <c r="W1018" i="1"/>
  <c r="U1019" i="1"/>
  <c r="W1026" i="1"/>
  <c r="U1027" i="1"/>
  <c r="W1034" i="1"/>
  <c r="U1035" i="1"/>
  <c r="W1042" i="1"/>
  <c r="U1043" i="1"/>
  <c r="W1050" i="1"/>
  <c r="U1051" i="1"/>
  <c r="W1058" i="1"/>
  <c r="U1059" i="1"/>
  <c r="W1066" i="1"/>
  <c r="U1067" i="1"/>
  <c r="W1074" i="1"/>
  <c r="U1075" i="1"/>
  <c r="W1082" i="1"/>
  <c r="U1083" i="1"/>
  <c r="W1090" i="1"/>
  <c r="U1091" i="1"/>
  <c r="W1098" i="1"/>
  <c r="U1099" i="1"/>
  <c r="W1106" i="1"/>
  <c r="U1107" i="1"/>
  <c r="W1114" i="1"/>
  <c r="U1115" i="1"/>
  <c r="W1122" i="1"/>
  <c r="U1123" i="1"/>
  <c r="U901" i="1"/>
  <c r="W908" i="1"/>
  <c r="W939" i="1"/>
  <c r="W948" i="1"/>
  <c r="V972" i="1"/>
  <c r="V1011" i="1"/>
  <c r="V1019" i="1"/>
  <c r="V1027" i="1"/>
  <c r="V1035" i="1"/>
  <c r="V1043" i="1"/>
  <c r="V1051" i="1"/>
  <c r="V1059" i="1"/>
  <c r="V1067" i="1"/>
  <c r="V1075" i="1"/>
  <c r="V1083" i="1"/>
  <c r="V1091" i="1"/>
  <c r="V1099" i="1"/>
  <c r="V1107" i="1"/>
  <c r="V1115" i="1"/>
  <c r="U873" i="1"/>
  <c r="W963" i="1"/>
  <c r="W972" i="1"/>
  <c r="U997" i="1"/>
  <c r="U1004" i="1"/>
  <c r="W1011" i="1"/>
  <c r="U1012" i="1"/>
  <c r="W1019" i="1"/>
  <c r="U1020" i="1"/>
  <c r="W1027" i="1"/>
  <c r="U1028" i="1"/>
  <c r="W1035" i="1"/>
  <c r="U1036" i="1"/>
  <c r="W1043" i="1"/>
  <c r="U1044" i="1"/>
  <c r="W1051" i="1"/>
  <c r="U1052" i="1"/>
  <c r="W1059" i="1"/>
  <c r="U1060" i="1"/>
  <c r="W1067" i="1"/>
  <c r="U1068" i="1"/>
  <c r="W1075" i="1"/>
  <c r="U1076" i="1"/>
  <c r="W1083" i="1"/>
  <c r="U1084" i="1"/>
  <c r="W1091" i="1"/>
  <c r="U1092" i="1"/>
  <c r="W1099" i="1"/>
  <c r="U1100" i="1"/>
  <c r="W1107" i="1"/>
  <c r="U1108" i="1"/>
  <c r="W1115" i="1"/>
  <c r="U1116" i="1"/>
  <c r="W873" i="1"/>
  <c r="U909" i="1"/>
  <c r="U916" i="1"/>
  <c r="U925" i="1"/>
  <c r="W987" i="1"/>
  <c r="V1004" i="1"/>
  <c r="V1012" i="1"/>
  <c r="V1020" i="1"/>
  <c r="V1028" i="1"/>
  <c r="V1036" i="1"/>
  <c r="V1044" i="1"/>
  <c r="V1052" i="1"/>
  <c r="V1060" i="1"/>
  <c r="V1068" i="1"/>
  <c r="V1076" i="1"/>
  <c r="V1084" i="1"/>
  <c r="V1092" i="1"/>
  <c r="V1100" i="1"/>
  <c r="V1108" i="1"/>
  <c r="V1116" i="1"/>
  <c r="V1124" i="1"/>
  <c r="U601" i="1"/>
  <c r="U782" i="1"/>
  <c r="V916" i="1"/>
  <c r="U940" i="1"/>
  <c r="U949" i="1"/>
  <c r="U1000" i="1"/>
  <c r="U1003" i="1"/>
  <c r="W1004" i="1"/>
  <c r="U1005" i="1"/>
  <c r="W1012" i="1"/>
  <c r="U1013" i="1"/>
  <c r="W1020" i="1"/>
  <c r="U1021" i="1"/>
  <c r="W1028" i="1"/>
  <c r="U1029" i="1"/>
  <c r="W1036" i="1"/>
  <c r="U1037" i="1"/>
  <c r="W1044" i="1"/>
  <c r="U1045" i="1"/>
  <c r="W1052" i="1"/>
  <c r="U1053" i="1"/>
  <c r="W1060" i="1"/>
  <c r="U1061" i="1"/>
  <c r="W1068" i="1"/>
  <c r="U1069" i="1"/>
  <c r="W1076" i="1"/>
  <c r="U1077" i="1"/>
  <c r="W1084" i="1"/>
  <c r="U1085" i="1"/>
  <c r="W1092" i="1"/>
  <c r="U1093" i="1"/>
  <c r="W1100" i="1"/>
  <c r="U1101" i="1"/>
  <c r="W1108" i="1"/>
  <c r="U1109" i="1"/>
  <c r="W1116" i="1"/>
  <c r="U1117" i="1"/>
  <c r="W916" i="1"/>
  <c r="V940" i="1"/>
  <c r="U964" i="1"/>
  <c r="U973" i="1"/>
  <c r="V1000" i="1"/>
  <c r="V1003" i="1"/>
  <c r="V1005" i="1"/>
  <c r="V1013" i="1"/>
  <c r="V1021" i="1"/>
  <c r="V1029" i="1"/>
  <c r="V1037" i="1"/>
  <c r="V1045" i="1"/>
  <c r="V1053" i="1"/>
  <c r="V1061" i="1"/>
  <c r="V1069" i="1"/>
  <c r="V1077" i="1"/>
  <c r="V1085" i="1"/>
  <c r="V1093" i="1"/>
  <c r="V1101" i="1"/>
  <c r="V1109" i="1"/>
  <c r="V1117" i="1"/>
  <c r="W789" i="1"/>
  <c r="U846" i="1"/>
  <c r="W931" i="1"/>
  <c r="W940" i="1"/>
  <c r="V964" i="1"/>
  <c r="W991" i="1"/>
  <c r="W1000" i="1"/>
  <c r="W1003" i="1"/>
  <c r="W1005" i="1"/>
  <c r="U1006" i="1"/>
  <c r="W1013" i="1"/>
  <c r="U1014" i="1"/>
  <c r="W1021" i="1"/>
  <c r="U1022" i="1"/>
  <c r="W1029" i="1"/>
  <c r="U1030" i="1"/>
  <c r="W1037" i="1"/>
  <c r="U1038" i="1"/>
  <c r="W1045" i="1"/>
  <c r="U1046" i="1"/>
  <c r="W1053" i="1"/>
  <c r="U1054" i="1"/>
  <c r="W1061" i="1"/>
  <c r="U1062" i="1"/>
  <c r="W1069" i="1"/>
  <c r="U1070" i="1"/>
  <c r="W1077" i="1"/>
  <c r="U1078" i="1"/>
  <c r="W1085" i="1"/>
  <c r="U1086" i="1"/>
  <c r="W1093" i="1"/>
  <c r="U1094" i="1"/>
  <c r="W1101" i="1"/>
  <c r="U1102" i="1"/>
  <c r="W1109" i="1"/>
  <c r="U1110" i="1"/>
  <c r="W1117" i="1"/>
  <c r="U1118" i="1"/>
  <c r="W955" i="1"/>
  <c r="W964" i="1"/>
  <c r="U988" i="1"/>
  <c r="W995" i="1"/>
  <c r="V1006" i="1"/>
  <c r="V1014" i="1"/>
  <c r="V1022" i="1"/>
  <c r="V1030" i="1"/>
  <c r="V1038" i="1"/>
  <c r="V1046" i="1"/>
  <c r="V1054" i="1"/>
  <c r="V1062" i="1"/>
  <c r="V1070" i="1"/>
  <c r="V1078" i="1"/>
  <c r="V1086" i="1"/>
  <c r="V1094" i="1"/>
  <c r="V1102" i="1"/>
  <c r="V1110" i="1"/>
  <c r="V1118" i="1"/>
  <c r="W853" i="1"/>
  <c r="V876" i="1"/>
  <c r="U917" i="1"/>
  <c r="W979" i="1"/>
  <c r="V988" i="1"/>
  <c r="V1002" i="1"/>
  <c r="W1006" i="1"/>
  <c r="U1007" i="1"/>
  <c r="W1014" i="1"/>
  <c r="U1015" i="1"/>
  <c r="W1022" i="1"/>
  <c r="U1023" i="1"/>
  <c r="W1030" i="1"/>
  <c r="U1031" i="1"/>
  <c r="W1038" i="1"/>
  <c r="U1039" i="1"/>
  <c r="W1046" i="1"/>
  <c r="U1047" i="1"/>
  <c r="W1054" i="1"/>
  <c r="U1055" i="1"/>
  <c r="W1062" i="1"/>
  <c r="U1063" i="1"/>
  <c r="W1070" i="1"/>
  <c r="U1071" i="1"/>
  <c r="W1078" i="1"/>
  <c r="U1079" i="1"/>
  <c r="W1086" i="1"/>
  <c r="U1087" i="1"/>
  <c r="W1094" i="1"/>
  <c r="U1095" i="1"/>
  <c r="W1102" i="1"/>
  <c r="U1103" i="1"/>
  <c r="U965" i="1"/>
  <c r="U1008" i="1"/>
  <c r="W1015" i="1"/>
  <c r="U1072" i="1"/>
  <c r="W1079" i="1"/>
  <c r="W1125" i="1"/>
  <c r="W1130" i="1"/>
  <c r="U1131" i="1"/>
  <c r="W1138" i="1"/>
  <c r="U1139" i="1"/>
  <c r="W1146" i="1"/>
  <c r="U1147" i="1"/>
  <c r="W1154" i="1"/>
  <c r="U1155" i="1"/>
  <c r="W1162" i="1"/>
  <c r="U1163" i="1"/>
  <c r="W1170" i="1"/>
  <c r="U1171" i="1"/>
  <c r="W1178" i="1"/>
  <c r="U1179" i="1"/>
  <c r="W1186" i="1"/>
  <c r="U1187" i="1"/>
  <c r="W1194" i="1"/>
  <c r="U1195" i="1"/>
  <c r="W1202" i="1"/>
  <c r="U1203" i="1"/>
  <c r="W1210" i="1"/>
  <c r="U1211" i="1"/>
  <c r="W1218" i="1"/>
  <c r="U1219" i="1"/>
  <c r="W1226" i="1"/>
  <c r="U1227" i="1"/>
  <c r="W1234" i="1"/>
  <c r="U1235" i="1"/>
  <c r="W1242" i="1"/>
  <c r="U1243" i="1"/>
  <c r="U932" i="1"/>
  <c r="V1023" i="1"/>
  <c r="V1087" i="1"/>
  <c r="U1124" i="1"/>
  <c r="V1131" i="1"/>
  <c r="V1139" i="1"/>
  <c r="V1147" i="1"/>
  <c r="V1155" i="1"/>
  <c r="V1163" i="1"/>
  <c r="V1171" i="1"/>
  <c r="V1179" i="1"/>
  <c r="V1187" i="1"/>
  <c r="V1195" i="1"/>
  <c r="V1203" i="1"/>
  <c r="V1211" i="1"/>
  <c r="V1219" i="1"/>
  <c r="V1227" i="1"/>
  <c r="V1235" i="1"/>
  <c r="V1243" i="1"/>
  <c r="V884" i="1"/>
  <c r="V932" i="1"/>
  <c r="U1016" i="1"/>
  <c r="W1023" i="1"/>
  <c r="U1080" i="1"/>
  <c r="W1087" i="1"/>
  <c r="W1118" i="1"/>
  <c r="W1124" i="1"/>
  <c r="W1131" i="1"/>
  <c r="U1132" i="1"/>
  <c r="W1139" i="1"/>
  <c r="U1140" i="1"/>
  <c r="W1147" i="1"/>
  <c r="U1148" i="1"/>
  <c r="W1155" i="1"/>
  <c r="U1156" i="1"/>
  <c r="W1163" i="1"/>
  <c r="U1164" i="1"/>
  <c r="W1171" i="1"/>
  <c r="U1172" i="1"/>
  <c r="W1179" i="1"/>
  <c r="U1180" i="1"/>
  <c r="W1187" i="1"/>
  <c r="U1188" i="1"/>
  <c r="W1195" i="1"/>
  <c r="U1196" i="1"/>
  <c r="W1203" i="1"/>
  <c r="U1204" i="1"/>
  <c r="W1211" i="1"/>
  <c r="U1212" i="1"/>
  <c r="W1219" i="1"/>
  <c r="U1220" i="1"/>
  <c r="W1227" i="1"/>
  <c r="U1228" i="1"/>
  <c r="W1235" i="1"/>
  <c r="U1236" i="1"/>
  <c r="W1243" i="1"/>
  <c r="U1244" i="1"/>
  <c r="W1002" i="1"/>
  <c r="V1031" i="1"/>
  <c r="V1095" i="1"/>
  <c r="V1132" i="1"/>
  <c r="V1140" i="1"/>
  <c r="V1148" i="1"/>
  <c r="V1156" i="1"/>
  <c r="V1164" i="1"/>
  <c r="V1172" i="1"/>
  <c r="V1180" i="1"/>
  <c r="V1188" i="1"/>
  <c r="V1196" i="1"/>
  <c r="V1204" i="1"/>
  <c r="V1212" i="1"/>
  <c r="V1220" i="1"/>
  <c r="V1228" i="1"/>
  <c r="V1236" i="1"/>
  <c r="V1244" i="1"/>
  <c r="V1252" i="1"/>
  <c r="U1024" i="1"/>
  <c r="W1031" i="1"/>
  <c r="U1088" i="1"/>
  <c r="W1095" i="1"/>
  <c r="W1132" i="1"/>
  <c r="U1133" i="1"/>
  <c r="W1140" i="1"/>
  <c r="U1141" i="1"/>
  <c r="W1148" i="1"/>
  <c r="U1149" i="1"/>
  <c r="W1156" i="1"/>
  <c r="U1157" i="1"/>
  <c r="W1164" i="1"/>
  <c r="U1165" i="1"/>
  <c r="W1172" i="1"/>
  <c r="U1173" i="1"/>
  <c r="W1180" i="1"/>
  <c r="U1181" i="1"/>
  <c r="W1188" i="1"/>
  <c r="U1189" i="1"/>
  <c r="W1196" i="1"/>
  <c r="U1197" i="1"/>
  <c r="W1204" i="1"/>
  <c r="U1205" i="1"/>
  <c r="W1212" i="1"/>
  <c r="U1213" i="1"/>
  <c r="W1220" i="1"/>
  <c r="U1221" i="1"/>
  <c r="W1228" i="1"/>
  <c r="U1229" i="1"/>
  <c r="W1236" i="1"/>
  <c r="U1237" i="1"/>
  <c r="W1244" i="1"/>
  <c r="U1245" i="1"/>
  <c r="U941" i="1"/>
  <c r="V1039" i="1"/>
  <c r="V1103" i="1"/>
  <c r="U1119" i="1"/>
  <c r="V1133" i="1"/>
  <c r="V1141" i="1"/>
  <c r="V1149" i="1"/>
  <c r="V1157" i="1"/>
  <c r="V1165" i="1"/>
  <c r="V1173" i="1"/>
  <c r="V1181" i="1"/>
  <c r="V1189" i="1"/>
  <c r="V1197" i="1"/>
  <c r="V1205" i="1"/>
  <c r="V1213" i="1"/>
  <c r="V1221" i="1"/>
  <c r="V1229" i="1"/>
  <c r="V1237" i="1"/>
  <c r="V1245" i="1"/>
  <c r="U1032" i="1"/>
  <c r="W1039" i="1"/>
  <c r="U1096" i="1"/>
  <c r="W1103" i="1"/>
  <c r="V1119" i="1"/>
  <c r="W1133" i="1"/>
  <c r="U1134" i="1"/>
  <c r="W1141" i="1"/>
  <c r="U1142" i="1"/>
  <c r="W1149" i="1"/>
  <c r="U1150" i="1"/>
  <c r="W1157" i="1"/>
  <c r="U1158" i="1"/>
  <c r="W1165" i="1"/>
  <c r="U1166" i="1"/>
  <c r="W1173" i="1"/>
  <c r="U1174" i="1"/>
  <c r="W1181" i="1"/>
  <c r="U1182" i="1"/>
  <c r="W1189" i="1"/>
  <c r="U1190" i="1"/>
  <c r="W1197" i="1"/>
  <c r="U1198" i="1"/>
  <c r="W1205" i="1"/>
  <c r="U1206" i="1"/>
  <c r="W1213" i="1"/>
  <c r="U1214" i="1"/>
  <c r="W1221" i="1"/>
  <c r="U1222" i="1"/>
  <c r="W1229" i="1"/>
  <c r="U1230" i="1"/>
  <c r="W1237" i="1"/>
  <c r="U1238" i="1"/>
  <c r="W1245" i="1"/>
  <c r="U1246" i="1"/>
  <c r="V1047" i="1"/>
  <c r="W1110" i="1"/>
  <c r="W1119" i="1"/>
  <c r="V1134" i="1"/>
  <c r="V1142" i="1"/>
  <c r="V1150" i="1"/>
  <c r="V1158" i="1"/>
  <c r="V1166" i="1"/>
  <c r="V1174" i="1"/>
  <c r="V1182" i="1"/>
  <c r="V1190" i="1"/>
  <c r="V1198" i="1"/>
  <c r="V1206" i="1"/>
  <c r="V1214" i="1"/>
  <c r="V1222" i="1"/>
  <c r="V1230" i="1"/>
  <c r="V1238" i="1"/>
  <c r="V1246" i="1"/>
  <c r="U1040" i="1"/>
  <c r="W1047" i="1"/>
  <c r="U1104" i="1"/>
  <c r="W1134" i="1"/>
  <c r="U1135" i="1"/>
  <c r="W1142" i="1"/>
  <c r="U1143" i="1"/>
  <c r="W1150" i="1"/>
  <c r="U1151" i="1"/>
  <c r="W1158" i="1"/>
  <c r="U1159" i="1"/>
  <c r="W1166" i="1"/>
  <c r="U1167" i="1"/>
  <c r="W1174" i="1"/>
  <c r="U1175" i="1"/>
  <c r="W1182" i="1"/>
  <c r="U1183" i="1"/>
  <c r="W1190" i="1"/>
  <c r="U1191" i="1"/>
  <c r="W1198" i="1"/>
  <c r="U1199" i="1"/>
  <c r="W1206" i="1"/>
  <c r="U1207" i="1"/>
  <c r="W1214" i="1"/>
  <c r="U1215" i="1"/>
  <c r="W1222" i="1"/>
  <c r="U1223" i="1"/>
  <c r="W1230" i="1"/>
  <c r="U1231" i="1"/>
  <c r="W1238" i="1"/>
  <c r="U1239" i="1"/>
  <c r="W1246" i="1"/>
  <c r="U1247" i="1"/>
  <c r="W988" i="1"/>
  <c r="V1055" i="1"/>
  <c r="V1123" i="1"/>
  <c r="V1135" i="1"/>
  <c r="V1143" i="1"/>
  <c r="V1151" i="1"/>
  <c r="V1159" i="1"/>
  <c r="V1167" i="1"/>
  <c r="V1175" i="1"/>
  <c r="V1183" i="1"/>
  <c r="V1191" i="1"/>
  <c r="V1199" i="1"/>
  <c r="V1207" i="1"/>
  <c r="V1215" i="1"/>
  <c r="V1223" i="1"/>
  <c r="V1231" i="1"/>
  <c r="V1239" i="1"/>
  <c r="U1048" i="1"/>
  <c r="W1055" i="1"/>
  <c r="U1111" i="1"/>
  <c r="W1123" i="1"/>
  <c r="W1135" i="1"/>
  <c r="U1136" i="1"/>
  <c r="W1143" i="1"/>
  <c r="U1144" i="1"/>
  <c r="W1151" i="1"/>
  <c r="U1152" i="1"/>
  <c r="W1159" i="1"/>
  <c r="U1160" i="1"/>
  <c r="W1167" i="1"/>
  <c r="U1168" i="1"/>
  <c r="W1175" i="1"/>
  <c r="U1176" i="1"/>
  <c r="W1183" i="1"/>
  <c r="U1184" i="1"/>
  <c r="W1191" i="1"/>
  <c r="U1192" i="1"/>
  <c r="W1199" i="1"/>
  <c r="U1200" i="1"/>
  <c r="W1207" i="1"/>
  <c r="U1208" i="1"/>
  <c r="W1215" i="1"/>
  <c r="U1216" i="1"/>
  <c r="W1223" i="1"/>
  <c r="U1224" i="1"/>
  <c r="W1231" i="1"/>
  <c r="U1232" i="1"/>
  <c r="W1239" i="1"/>
  <c r="U1240" i="1"/>
  <c r="W1247" i="1"/>
  <c r="U1248" i="1"/>
  <c r="V797" i="1"/>
  <c r="V1063" i="1"/>
  <c r="V1111" i="1"/>
  <c r="U1120" i="1"/>
  <c r="U1128" i="1"/>
  <c r="V1136" i="1"/>
  <c r="V1144" i="1"/>
  <c r="V1152" i="1"/>
  <c r="V1160" i="1"/>
  <c r="V1168" i="1"/>
  <c r="V1176" i="1"/>
  <c r="V1184" i="1"/>
  <c r="V1192" i="1"/>
  <c r="V1200" i="1"/>
  <c r="V1208" i="1"/>
  <c r="V1216" i="1"/>
  <c r="V1224" i="1"/>
  <c r="V1232" i="1"/>
  <c r="V1240" i="1"/>
  <c r="V1248" i="1"/>
  <c r="V1256" i="1"/>
  <c r="U956" i="1"/>
  <c r="U992" i="1"/>
  <c r="U1056" i="1"/>
  <c r="W1063" i="1"/>
  <c r="W1111" i="1"/>
  <c r="U1127" i="1"/>
  <c r="W1128" i="1"/>
  <c r="U1129" i="1"/>
  <c r="W1136" i="1"/>
  <c r="U1137" i="1"/>
  <c r="W1144" i="1"/>
  <c r="U1145" i="1"/>
  <c r="W1152" i="1"/>
  <c r="U1153" i="1"/>
  <c r="W1160" i="1"/>
  <c r="U1161" i="1"/>
  <c r="W1168" i="1"/>
  <c r="U1169" i="1"/>
  <c r="W1176" i="1"/>
  <c r="U1177" i="1"/>
  <c r="W1184" i="1"/>
  <c r="U1185" i="1"/>
  <c r="W1192" i="1"/>
  <c r="U1193" i="1"/>
  <c r="W1200" i="1"/>
  <c r="U1201" i="1"/>
  <c r="W1208" i="1"/>
  <c r="U1209" i="1"/>
  <c r="W1216" i="1"/>
  <c r="U1217" i="1"/>
  <c r="W1224" i="1"/>
  <c r="U1225" i="1"/>
  <c r="W1232" i="1"/>
  <c r="U1233" i="1"/>
  <c r="W1240" i="1"/>
  <c r="U1241" i="1"/>
  <c r="W1248" i="1"/>
  <c r="V1007" i="1"/>
  <c r="V1071" i="1"/>
  <c r="U1126" i="1"/>
  <c r="V1127" i="1"/>
  <c r="V1129" i="1"/>
  <c r="V1137" i="1"/>
  <c r="V1145" i="1"/>
  <c r="V1153" i="1"/>
  <c r="V1161" i="1"/>
  <c r="V1169" i="1"/>
  <c r="V1177" i="1"/>
  <c r="V1185" i="1"/>
  <c r="V1193" i="1"/>
  <c r="V1201" i="1"/>
  <c r="V1209" i="1"/>
  <c r="V1217" i="1"/>
  <c r="V1225" i="1"/>
  <c r="V1233" i="1"/>
  <c r="V1241" i="1"/>
  <c r="U1112" i="1"/>
  <c r="V1186" i="1"/>
  <c r="U1242" i="1"/>
  <c r="V1249" i="1"/>
  <c r="V1262" i="1"/>
  <c r="V1270" i="1"/>
  <c r="V1278" i="1"/>
  <c r="V1286" i="1"/>
  <c r="V1294" i="1"/>
  <c r="V1302" i="1"/>
  <c r="V1310" i="1"/>
  <c r="V1318" i="1"/>
  <c r="V1326" i="1"/>
  <c r="V1334" i="1"/>
  <c r="V1342" i="1"/>
  <c r="V1350" i="1"/>
  <c r="V1358" i="1"/>
  <c r="V1366" i="1"/>
  <c r="V1374" i="1"/>
  <c r="V1382" i="1"/>
  <c r="W1007" i="1"/>
  <c r="U1064" i="1"/>
  <c r="U1130" i="1"/>
  <c r="W1137" i="1"/>
  <c r="U1194" i="1"/>
  <c r="W1201" i="1"/>
  <c r="V1242" i="1"/>
  <c r="W1249" i="1"/>
  <c r="W1262" i="1"/>
  <c r="U1263" i="1"/>
  <c r="W1270" i="1"/>
  <c r="U1271" i="1"/>
  <c r="W1278" i="1"/>
  <c r="U1279" i="1"/>
  <c r="W1286" i="1"/>
  <c r="U1287" i="1"/>
  <c r="W1294" i="1"/>
  <c r="U1295" i="1"/>
  <c r="W1302" i="1"/>
  <c r="U1303" i="1"/>
  <c r="W1310" i="1"/>
  <c r="U1311" i="1"/>
  <c r="W1318" i="1"/>
  <c r="U1319" i="1"/>
  <c r="W1326" i="1"/>
  <c r="U1327" i="1"/>
  <c r="W1334" i="1"/>
  <c r="U1335" i="1"/>
  <c r="W1342" i="1"/>
  <c r="U1343" i="1"/>
  <c r="W1350" i="1"/>
  <c r="U1351" i="1"/>
  <c r="W1358" i="1"/>
  <c r="U1359" i="1"/>
  <c r="W1366" i="1"/>
  <c r="U1367" i="1"/>
  <c r="W1374" i="1"/>
  <c r="U1375" i="1"/>
  <c r="W1382" i="1"/>
  <c r="U1383" i="1"/>
  <c r="V1130" i="1"/>
  <c r="V1194" i="1"/>
  <c r="V1263" i="1"/>
  <c r="V1271" i="1"/>
  <c r="V1279" i="1"/>
  <c r="V1287" i="1"/>
  <c r="V1295" i="1"/>
  <c r="V1303" i="1"/>
  <c r="V1311" i="1"/>
  <c r="V1319" i="1"/>
  <c r="V1327" i="1"/>
  <c r="V1335" i="1"/>
  <c r="V1343" i="1"/>
  <c r="V1351" i="1"/>
  <c r="V1359" i="1"/>
  <c r="V1367" i="1"/>
  <c r="V1375" i="1"/>
  <c r="W1071" i="1"/>
  <c r="U1138" i="1"/>
  <c r="W1145" i="1"/>
  <c r="U1202" i="1"/>
  <c r="W1209" i="1"/>
  <c r="W1263" i="1"/>
  <c r="U1264" i="1"/>
  <c r="W1271" i="1"/>
  <c r="U1272" i="1"/>
  <c r="W1279" i="1"/>
  <c r="U1280" i="1"/>
  <c r="W1287" i="1"/>
  <c r="U1288" i="1"/>
  <c r="W1295" i="1"/>
  <c r="U1296" i="1"/>
  <c r="W1303" i="1"/>
  <c r="U1304" i="1"/>
  <c r="W1311" i="1"/>
  <c r="U1312" i="1"/>
  <c r="W1319" i="1"/>
  <c r="U1320" i="1"/>
  <c r="W1327" i="1"/>
  <c r="U1328" i="1"/>
  <c r="W1335" i="1"/>
  <c r="U1336" i="1"/>
  <c r="W1343" i="1"/>
  <c r="U1344" i="1"/>
  <c r="W1351" i="1"/>
  <c r="U1352" i="1"/>
  <c r="W1359" i="1"/>
  <c r="U1360" i="1"/>
  <c r="W1367" i="1"/>
  <c r="U1368" i="1"/>
  <c r="W1375" i="1"/>
  <c r="U1376" i="1"/>
  <c r="V1015" i="1"/>
  <c r="V1138" i="1"/>
  <c r="V1202" i="1"/>
  <c r="U1253" i="1"/>
  <c r="U1254" i="1"/>
  <c r="U1255" i="1"/>
  <c r="U1256" i="1"/>
  <c r="V1264" i="1"/>
  <c r="V1272" i="1"/>
  <c r="V1280" i="1"/>
  <c r="V1288" i="1"/>
  <c r="V1296" i="1"/>
  <c r="V1304" i="1"/>
  <c r="V1312" i="1"/>
  <c r="V1320" i="1"/>
  <c r="V1328" i="1"/>
  <c r="V1336" i="1"/>
  <c r="V1344" i="1"/>
  <c r="V1352" i="1"/>
  <c r="V1360" i="1"/>
  <c r="V1368" i="1"/>
  <c r="V1376" i="1"/>
  <c r="U1146" i="1"/>
  <c r="W1153" i="1"/>
  <c r="U1210" i="1"/>
  <c r="W1217" i="1"/>
  <c r="V1247" i="1"/>
  <c r="U1251" i="1"/>
  <c r="U1252" i="1"/>
  <c r="V1253" i="1"/>
  <c r="V1254" i="1"/>
  <c r="V1255" i="1"/>
  <c r="W1256" i="1"/>
  <c r="U1257" i="1"/>
  <c r="W1264" i="1"/>
  <c r="U1265" i="1"/>
  <c r="W1272" i="1"/>
  <c r="U1273" i="1"/>
  <c r="W1280" i="1"/>
  <c r="U1281" i="1"/>
  <c r="W1288" i="1"/>
  <c r="U1289" i="1"/>
  <c r="W1296" i="1"/>
  <c r="U1297" i="1"/>
  <c r="W1304" i="1"/>
  <c r="U1305" i="1"/>
  <c r="W1312" i="1"/>
  <c r="U1313" i="1"/>
  <c r="W1320" i="1"/>
  <c r="U1321" i="1"/>
  <c r="W1328" i="1"/>
  <c r="U1329" i="1"/>
  <c r="W1336" i="1"/>
  <c r="U1337" i="1"/>
  <c r="W1344" i="1"/>
  <c r="U1345" i="1"/>
  <c r="W1352" i="1"/>
  <c r="U1353" i="1"/>
  <c r="W1360" i="1"/>
  <c r="U1361" i="1"/>
  <c r="W1368" i="1"/>
  <c r="U1369" i="1"/>
  <c r="W1376" i="1"/>
  <c r="U1377" i="1"/>
  <c r="V1079" i="1"/>
  <c r="V1146" i="1"/>
  <c r="V1210" i="1"/>
  <c r="V1251" i="1"/>
  <c r="W1252" i="1"/>
  <c r="W1253" i="1"/>
  <c r="W1254" i="1"/>
  <c r="W1255" i="1"/>
  <c r="V1257" i="1"/>
  <c r="V1265" i="1"/>
  <c r="V1273" i="1"/>
  <c r="V1281" i="1"/>
  <c r="V1289" i="1"/>
  <c r="V1297" i="1"/>
  <c r="V1305" i="1"/>
  <c r="V1313" i="1"/>
  <c r="V1321" i="1"/>
  <c r="V1329" i="1"/>
  <c r="V1337" i="1"/>
  <c r="V1345" i="1"/>
  <c r="V1353" i="1"/>
  <c r="V1361" i="1"/>
  <c r="V1369" i="1"/>
  <c r="V1377" i="1"/>
  <c r="U1125" i="1"/>
  <c r="U1154" i="1"/>
  <c r="W1161" i="1"/>
  <c r="U1218" i="1"/>
  <c r="W1225" i="1"/>
  <c r="W1251" i="1"/>
  <c r="W1257" i="1"/>
  <c r="U1258" i="1"/>
  <c r="W1265" i="1"/>
  <c r="U1266" i="1"/>
  <c r="W1273" i="1"/>
  <c r="U1274" i="1"/>
  <c r="W1281" i="1"/>
  <c r="U1282" i="1"/>
  <c r="W1289" i="1"/>
  <c r="U1290" i="1"/>
  <c r="W1297" i="1"/>
  <c r="U1298" i="1"/>
  <c r="W1305" i="1"/>
  <c r="U1306" i="1"/>
  <c r="W1313" i="1"/>
  <c r="U1314" i="1"/>
  <c r="W1321" i="1"/>
  <c r="U1322" i="1"/>
  <c r="W1329" i="1"/>
  <c r="U1330" i="1"/>
  <c r="W1337" i="1"/>
  <c r="U1338" i="1"/>
  <c r="W1345" i="1"/>
  <c r="U1346" i="1"/>
  <c r="W1353" i="1"/>
  <c r="U1354" i="1"/>
  <c r="W1361" i="1"/>
  <c r="U1362" i="1"/>
  <c r="W1369" i="1"/>
  <c r="U1370" i="1"/>
  <c r="W1377" i="1"/>
  <c r="U1378" i="1"/>
  <c r="V1125" i="1"/>
  <c r="V1154" i="1"/>
  <c r="V1218" i="1"/>
  <c r="V1258" i="1"/>
  <c r="V1266" i="1"/>
  <c r="V1274" i="1"/>
  <c r="V1282" i="1"/>
  <c r="V1290" i="1"/>
  <c r="V1298" i="1"/>
  <c r="V1306" i="1"/>
  <c r="V1314" i="1"/>
  <c r="V1322" i="1"/>
  <c r="V1330" i="1"/>
  <c r="V1338" i="1"/>
  <c r="V1346" i="1"/>
  <c r="V1354" i="1"/>
  <c r="V1362" i="1"/>
  <c r="V1126" i="1"/>
  <c r="U1162" i="1"/>
  <c r="W1169" i="1"/>
  <c r="U1226" i="1"/>
  <c r="W1233" i="1"/>
  <c r="U1250" i="1"/>
  <c r="W1258" i="1"/>
  <c r="U1259" i="1"/>
  <c r="W1266" i="1"/>
  <c r="U1267" i="1"/>
  <c r="W1274" i="1"/>
  <c r="U1275" i="1"/>
  <c r="W1282" i="1"/>
  <c r="U1283" i="1"/>
  <c r="W1290" i="1"/>
  <c r="U1291" i="1"/>
  <c r="W1298" i="1"/>
  <c r="U1299" i="1"/>
  <c r="W1306" i="1"/>
  <c r="U1307" i="1"/>
  <c r="W1314" i="1"/>
  <c r="U1315" i="1"/>
  <c r="W1322" i="1"/>
  <c r="U1323" i="1"/>
  <c r="W1330" i="1"/>
  <c r="U1331" i="1"/>
  <c r="W1338" i="1"/>
  <c r="U1339" i="1"/>
  <c r="W1346" i="1"/>
  <c r="U1347" i="1"/>
  <c r="W1354" i="1"/>
  <c r="U1355" i="1"/>
  <c r="W1362" i="1"/>
  <c r="U1363" i="1"/>
  <c r="W1370" i="1"/>
  <c r="U1371" i="1"/>
  <c r="W1378" i="1"/>
  <c r="U1379" i="1"/>
  <c r="W876" i="1"/>
  <c r="W1126" i="1"/>
  <c r="V1162" i="1"/>
  <c r="V1226" i="1"/>
  <c r="V1250" i="1"/>
  <c r="V1259" i="1"/>
  <c r="V1267" i="1"/>
  <c r="V1275" i="1"/>
  <c r="V1283" i="1"/>
  <c r="V1291" i="1"/>
  <c r="V1299" i="1"/>
  <c r="V1307" i="1"/>
  <c r="V1315" i="1"/>
  <c r="V1323" i="1"/>
  <c r="V1331" i="1"/>
  <c r="V1339" i="1"/>
  <c r="V1347" i="1"/>
  <c r="V1355" i="1"/>
  <c r="V1363" i="1"/>
  <c r="V1371" i="1"/>
  <c r="V1379" i="1"/>
  <c r="W1127" i="1"/>
  <c r="U1170" i="1"/>
  <c r="W1177" i="1"/>
  <c r="U1234" i="1"/>
  <c r="W1250" i="1"/>
  <c r="W1259" i="1"/>
  <c r="U1260" i="1"/>
  <c r="W1267" i="1"/>
  <c r="U1268" i="1"/>
  <c r="W1275" i="1"/>
  <c r="U1276" i="1"/>
  <c r="W1283" i="1"/>
  <c r="U1284" i="1"/>
  <c r="W1291" i="1"/>
  <c r="U1292" i="1"/>
  <c r="W1299" i="1"/>
  <c r="U1300" i="1"/>
  <c r="W1307" i="1"/>
  <c r="U1308" i="1"/>
  <c r="W1315" i="1"/>
  <c r="U1316" i="1"/>
  <c r="W1323" i="1"/>
  <c r="U1324" i="1"/>
  <c r="W1331" i="1"/>
  <c r="U1332" i="1"/>
  <c r="W1339" i="1"/>
  <c r="U1340" i="1"/>
  <c r="W1347" i="1"/>
  <c r="U1348" i="1"/>
  <c r="W1355" i="1"/>
  <c r="U1356" i="1"/>
  <c r="W1363" i="1"/>
  <c r="U1364" i="1"/>
  <c r="W1371" i="1"/>
  <c r="U1372" i="1"/>
  <c r="W1379" i="1"/>
  <c r="U1380" i="1"/>
  <c r="U1249" i="1"/>
  <c r="W1261" i="1"/>
  <c r="U1286" i="1"/>
  <c r="W1293" i="1"/>
  <c r="U1318" i="1"/>
  <c r="W1325" i="1"/>
  <c r="U1350" i="1"/>
  <c r="W1357" i="1"/>
  <c r="W1384" i="1"/>
  <c r="U1385" i="1"/>
  <c r="W1392" i="1"/>
  <c r="U1393" i="1"/>
  <c r="W1400" i="1"/>
  <c r="U1401" i="1"/>
  <c r="W1408" i="1"/>
  <c r="U1409" i="1"/>
  <c r="W1416" i="1"/>
  <c r="U1417" i="1"/>
  <c r="W1424" i="1"/>
  <c r="U1425" i="1"/>
  <c r="W1432" i="1"/>
  <c r="U1433" i="1"/>
  <c r="W1440" i="1"/>
  <c r="U1441" i="1"/>
  <c r="W1448" i="1"/>
  <c r="U1449" i="1"/>
  <c r="W1456" i="1"/>
  <c r="U1457" i="1"/>
  <c r="W1464" i="1"/>
  <c r="U1465" i="1"/>
  <c r="W1472" i="1"/>
  <c r="U1473" i="1"/>
  <c r="W1480" i="1"/>
  <c r="U1481" i="1"/>
  <c r="W1488" i="1"/>
  <c r="U1489" i="1"/>
  <c r="V1234" i="1"/>
  <c r="V1276" i="1"/>
  <c r="V1308" i="1"/>
  <c r="V1340" i="1"/>
  <c r="V1385" i="1"/>
  <c r="V1393" i="1"/>
  <c r="V1401" i="1"/>
  <c r="V1409" i="1"/>
  <c r="V1417" i="1"/>
  <c r="V1425" i="1"/>
  <c r="V1433" i="1"/>
  <c r="V1441" i="1"/>
  <c r="V1449" i="1"/>
  <c r="V1457" i="1"/>
  <c r="V1465" i="1"/>
  <c r="V1473" i="1"/>
  <c r="V1481" i="1"/>
  <c r="V1489" i="1"/>
  <c r="U1178" i="1"/>
  <c r="U1269" i="1"/>
  <c r="W1276" i="1"/>
  <c r="U1301" i="1"/>
  <c r="W1308" i="1"/>
  <c r="U1333" i="1"/>
  <c r="W1340" i="1"/>
  <c r="U1365" i="1"/>
  <c r="W1385" i="1"/>
  <c r="U1386" i="1"/>
  <c r="W1393" i="1"/>
  <c r="U1394" i="1"/>
  <c r="W1401" i="1"/>
  <c r="U1402" i="1"/>
  <c r="W1409" i="1"/>
  <c r="U1410" i="1"/>
  <c r="W1417" i="1"/>
  <c r="U1418" i="1"/>
  <c r="W1425" i="1"/>
  <c r="U1426" i="1"/>
  <c r="W1433" i="1"/>
  <c r="U1434" i="1"/>
  <c r="W1441" i="1"/>
  <c r="U1442" i="1"/>
  <c r="W1449" i="1"/>
  <c r="U1450" i="1"/>
  <c r="W1457" i="1"/>
  <c r="U1458" i="1"/>
  <c r="W1465" i="1"/>
  <c r="U1466" i="1"/>
  <c r="W1473" i="1"/>
  <c r="U1474" i="1"/>
  <c r="W1481" i="1"/>
  <c r="U1482" i="1"/>
  <c r="W1489" i="1"/>
  <c r="U1490" i="1"/>
  <c r="V1178" i="1"/>
  <c r="V1269" i="1"/>
  <c r="V1301" i="1"/>
  <c r="V1333" i="1"/>
  <c r="V1365" i="1"/>
  <c r="U1374" i="1"/>
  <c r="V1380" i="1"/>
  <c r="U1382" i="1"/>
  <c r="V1386" i="1"/>
  <c r="V1394" i="1"/>
  <c r="V1402" i="1"/>
  <c r="V1410" i="1"/>
  <c r="V1418" i="1"/>
  <c r="V1426" i="1"/>
  <c r="V1434" i="1"/>
  <c r="V1442" i="1"/>
  <c r="V1450" i="1"/>
  <c r="V1458" i="1"/>
  <c r="V1466" i="1"/>
  <c r="V1474" i="1"/>
  <c r="V1482" i="1"/>
  <c r="U1262" i="1"/>
  <c r="W1269" i="1"/>
  <c r="U1294" i="1"/>
  <c r="W1301" i="1"/>
  <c r="U1326" i="1"/>
  <c r="W1333" i="1"/>
  <c r="U1358" i="1"/>
  <c r="W1365" i="1"/>
  <c r="W1380" i="1"/>
  <c r="W1386" i="1"/>
  <c r="U1387" i="1"/>
  <c r="W1394" i="1"/>
  <c r="U1395" i="1"/>
  <c r="W1402" i="1"/>
  <c r="U1403" i="1"/>
  <c r="W1410" i="1"/>
  <c r="U1411" i="1"/>
  <c r="W1418" i="1"/>
  <c r="U1419" i="1"/>
  <c r="W1426" i="1"/>
  <c r="U1427" i="1"/>
  <c r="W1434" i="1"/>
  <c r="U1435" i="1"/>
  <c r="W1442" i="1"/>
  <c r="U1443" i="1"/>
  <c r="W1450" i="1"/>
  <c r="U1451" i="1"/>
  <c r="W1458" i="1"/>
  <c r="U1459" i="1"/>
  <c r="W1466" i="1"/>
  <c r="U1467" i="1"/>
  <c r="W1474" i="1"/>
  <c r="U1475" i="1"/>
  <c r="W1482" i="1"/>
  <c r="U1483" i="1"/>
  <c r="W1490" i="1"/>
  <c r="U1491" i="1"/>
  <c r="V1284" i="1"/>
  <c r="V1316" i="1"/>
  <c r="V1348" i="1"/>
  <c r="V1387" i="1"/>
  <c r="V1395" i="1"/>
  <c r="V1403" i="1"/>
  <c r="V1411" i="1"/>
  <c r="V1419" i="1"/>
  <c r="V1427" i="1"/>
  <c r="V1435" i="1"/>
  <c r="V1443" i="1"/>
  <c r="V1451" i="1"/>
  <c r="V1459" i="1"/>
  <c r="V1467" i="1"/>
  <c r="V1475" i="1"/>
  <c r="V1483" i="1"/>
  <c r="W1185" i="1"/>
  <c r="W1241" i="1"/>
  <c r="U1277" i="1"/>
  <c r="W1284" i="1"/>
  <c r="U1309" i="1"/>
  <c r="W1316" i="1"/>
  <c r="U1341" i="1"/>
  <c r="W1348" i="1"/>
  <c r="V1372" i="1"/>
  <c r="W1387" i="1"/>
  <c r="U1388" i="1"/>
  <c r="W1395" i="1"/>
  <c r="U1396" i="1"/>
  <c r="W1403" i="1"/>
  <c r="U1404" i="1"/>
  <c r="W1411" i="1"/>
  <c r="U1412" i="1"/>
  <c r="W1419" i="1"/>
  <c r="U1420" i="1"/>
  <c r="W1427" i="1"/>
  <c r="U1428" i="1"/>
  <c r="W1435" i="1"/>
  <c r="U1436" i="1"/>
  <c r="W1443" i="1"/>
  <c r="U1444" i="1"/>
  <c r="W1451" i="1"/>
  <c r="U1452" i="1"/>
  <c r="W1459" i="1"/>
  <c r="U1460" i="1"/>
  <c r="W1467" i="1"/>
  <c r="U1468" i="1"/>
  <c r="W1475" i="1"/>
  <c r="U1476" i="1"/>
  <c r="W1483" i="1"/>
  <c r="U1484" i="1"/>
  <c r="W1491" i="1"/>
  <c r="U1492" i="1"/>
  <c r="V1277" i="1"/>
  <c r="V1309" i="1"/>
  <c r="V1341" i="1"/>
  <c r="W1372" i="1"/>
  <c r="V1388" i="1"/>
  <c r="V1396" i="1"/>
  <c r="V1404" i="1"/>
  <c r="V1412" i="1"/>
  <c r="V1420" i="1"/>
  <c r="V1428" i="1"/>
  <c r="V1436" i="1"/>
  <c r="V1444" i="1"/>
  <c r="V1452" i="1"/>
  <c r="V1460" i="1"/>
  <c r="W1129" i="1"/>
  <c r="U1186" i="1"/>
  <c r="U1270" i="1"/>
  <c r="W1277" i="1"/>
  <c r="U1302" i="1"/>
  <c r="W1309" i="1"/>
  <c r="U1334" i="1"/>
  <c r="W1341" i="1"/>
  <c r="U1366" i="1"/>
  <c r="V1378" i="1"/>
  <c r="W1388" i="1"/>
  <c r="U1389" i="1"/>
  <c r="W1396" i="1"/>
  <c r="U1397" i="1"/>
  <c r="W1404" i="1"/>
  <c r="U1405" i="1"/>
  <c r="W1412" i="1"/>
  <c r="U1413" i="1"/>
  <c r="W1420" i="1"/>
  <c r="U1421" i="1"/>
  <c r="W1428" i="1"/>
  <c r="U1429" i="1"/>
  <c r="W1436" i="1"/>
  <c r="U1437" i="1"/>
  <c r="W1444" i="1"/>
  <c r="U1445" i="1"/>
  <c r="W1452" i="1"/>
  <c r="U1453" i="1"/>
  <c r="W1460" i="1"/>
  <c r="U1461" i="1"/>
  <c r="W1468" i="1"/>
  <c r="U1469" i="1"/>
  <c r="V1260" i="1"/>
  <c r="V1292" i="1"/>
  <c r="V1324" i="1"/>
  <c r="V1356" i="1"/>
  <c r="V1389" i="1"/>
  <c r="V1397" i="1"/>
  <c r="V1405" i="1"/>
  <c r="V1413" i="1"/>
  <c r="V1421" i="1"/>
  <c r="V1429" i="1"/>
  <c r="V1437" i="1"/>
  <c r="V1445" i="1"/>
  <c r="V1453" i="1"/>
  <c r="V1461" i="1"/>
  <c r="V1469" i="1"/>
  <c r="V1477" i="1"/>
  <c r="V1485" i="1"/>
  <c r="W1260" i="1"/>
  <c r="U1285" i="1"/>
  <c r="W1292" i="1"/>
  <c r="U1317" i="1"/>
  <c r="W1324" i="1"/>
  <c r="U1349" i="1"/>
  <c r="W1356" i="1"/>
  <c r="U1381" i="1"/>
  <c r="W1389" i="1"/>
  <c r="U1390" i="1"/>
  <c r="W1397" i="1"/>
  <c r="U1398" i="1"/>
  <c r="W1405" i="1"/>
  <c r="U1406" i="1"/>
  <c r="W1413" i="1"/>
  <c r="U1414" i="1"/>
  <c r="W1421" i="1"/>
  <c r="U1422" i="1"/>
  <c r="W1429" i="1"/>
  <c r="U1430" i="1"/>
  <c r="W1437" i="1"/>
  <c r="U1438" i="1"/>
  <c r="W1445" i="1"/>
  <c r="U1446" i="1"/>
  <c r="W1453" i="1"/>
  <c r="U1454" i="1"/>
  <c r="W1461" i="1"/>
  <c r="U1462" i="1"/>
  <c r="W1469" i="1"/>
  <c r="U1470" i="1"/>
  <c r="W1477" i="1"/>
  <c r="U1478" i="1"/>
  <c r="W1485" i="1"/>
  <c r="U1486" i="1"/>
  <c r="W1493" i="1"/>
  <c r="U1494" i="1"/>
  <c r="V1285" i="1"/>
  <c r="V1317" i="1"/>
  <c r="V1349" i="1"/>
  <c r="V1370" i="1"/>
  <c r="V1381" i="1"/>
  <c r="V1390" i="1"/>
  <c r="V1398" i="1"/>
  <c r="V1406" i="1"/>
  <c r="V1414" i="1"/>
  <c r="W1193" i="1"/>
  <c r="V1170" i="1"/>
  <c r="V1268" i="1"/>
  <c r="V1300" i="1"/>
  <c r="V1332" i="1"/>
  <c r="V1364" i="1"/>
  <c r="V1373" i="1"/>
  <c r="V1383" i="1"/>
  <c r="V1391" i="1"/>
  <c r="V1399" i="1"/>
  <c r="V1407" i="1"/>
  <c r="V1415" i="1"/>
  <c r="V1423" i="1"/>
  <c r="V1431" i="1"/>
  <c r="V1439" i="1"/>
  <c r="V1447" i="1"/>
  <c r="V1455" i="1"/>
  <c r="V1463" i="1"/>
  <c r="V1471" i="1"/>
  <c r="V1479" i="1"/>
  <c r="V1487" i="1"/>
  <c r="U1400" i="1"/>
  <c r="V1422" i="1"/>
  <c r="V1454" i="1"/>
  <c r="W1470" i="1"/>
  <c r="V1491" i="1"/>
  <c r="W1498" i="1"/>
  <c r="U1499" i="1"/>
  <c r="W1506" i="1"/>
  <c r="U1507" i="1"/>
  <c r="W1514" i="1"/>
  <c r="U1515" i="1"/>
  <c r="W1522" i="1"/>
  <c r="U1523" i="1"/>
  <c r="W1530" i="1"/>
  <c r="U1531" i="1"/>
  <c r="W1538" i="1"/>
  <c r="U1539" i="1"/>
  <c r="W1546" i="1"/>
  <c r="U1547" i="1"/>
  <c r="W1554" i="1"/>
  <c r="U1555" i="1"/>
  <c r="W1562" i="1"/>
  <c r="U1563" i="1"/>
  <c r="W1570" i="1"/>
  <c r="U1571" i="1"/>
  <c r="W1578" i="1"/>
  <c r="U1579" i="1"/>
  <c r="W1586" i="1"/>
  <c r="U1587" i="1"/>
  <c r="W1594" i="1"/>
  <c r="U1595" i="1"/>
  <c r="W1602" i="1"/>
  <c r="U1603" i="1"/>
  <c r="W1268" i="1"/>
  <c r="U1325" i="1"/>
  <c r="U1391" i="1"/>
  <c r="V1400" i="1"/>
  <c r="W1422" i="1"/>
  <c r="U1447" i="1"/>
  <c r="W1454" i="1"/>
  <c r="V1499" i="1"/>
  <c r="V1507" i="1"/>
  <c r="V1515" i="1"/>
  <c r="V1523" i="1"/>
  <c r="V1531" i="1"/>
  <c r="V1539" i="1"/>
  <c r="V1547" i="1"/>
  <c r="V1555" i="1"/>
  <c r="V1563" i="1"/>
  <c r="V1571" i="1"/>
  <c r="V1579" i="1"/>
  <c r="V1587" i="1"/>
  <c r="V1595" i="1"/>
  <c r="V1603" i="1"/>
  <c r="V1325" i="1"/>
  <c r="W1364" i="1"/>
  <c r="W1391" i="1"/>
  <c r="U1415" i="1"/>
  <c r="U1440" i="1"/>
  <c r="W1447" i="1"/>
  <c r="U1487" i="1"/>
  <c r="U1493" i="1"/>
  <c r="W1499" i="1"/>
  <c r="U1500" i="1"/>
  <c r="W1507" i="1"/>
  <c r="U1508" i="1"/>
  <c r="W1515" i="1"/>
  <c r="U1516" i="1"/>
  <c r="W1523" i="1"/>
  <c r="U1524" i="1"/>
  <c r="W1531" i="1"/>
  <c r="U1532" i="1"/>
  <c r="W1539" i="1"/>
  <c r="U1540" i="1"/>
  <c r="W1547" i="1"/>
  <c r="U1548" i="1"/>
  <c r="W1555" i="1"/>
  <c r="U1556" i="1"/>
  <c r="W1563" i="1"/>
  <c r="U1564" i="1"/>
  <c r="W1571" i="1"/>
  <c r="U1572" i="1"/>
  <c r="W1579" i="1"/>
  <c r="U1580" i="1"/>
  <c r="W1587" i="1"/>
  <c r="U1588" i="1"/>
  <c r="W1595" i="1"/>
  <c r="U1596" i="1"/>
  <c r="W1603" i="1"/>
  <c r="U1604" i="1"/>
  <c r="W1381" i="1"/>
  <c r="W1415" i="1"/>
  <c r="V1440" i="1"/>
  <c r="V1468" i="1"/>
  <c r="U1480" i="1"/>
  <c r="W1487" i="1"/>
  <c r="V1493" i="1"/>
  <c r="V1500" i="1"/>
  <c r="V1508" i="1"/>
  <c r="V1516" i="1"/>
  <c r="V1524" i="1"/>
  <c r="V1532" i="1"/>
  <c r="V1540" i="1"/>
  <c r="V1548" i="1"/>
  <c r="V1556" i="1"/>
  <c r="V1564" i="1"/>
  <c r="V1572" i="1"/>
  <c r="V1580" i="1"/>
  <c r="V1588" i="1"/>
  <c r="V1596" i="1"/>
  <c r="V1604" i="1"/>
  <c r="U1310" i="1"/>
  <c r="W1406" i="1"/>
  <c r="V1430" i="1"/>
  <c r="V1462" i="1"/>
  <c r="V1480" i="1"/>
  <c r="U1485" i="1"/>
  <c r="W1500" i="1"/>
  <c r="U1501" i="1"/>
  <c r="W1508" i="1"/>
  <c r="U1509" i="1"/>
  <c r="W1516" i="1"/>
  <c r="U1517" i="1"/>
  <c r="W1524" i="1"/>
  <c r="U1525" i="1"/>
  <c r="W1532" i="1"/>
  <c r="U1533" i="1"/>
  <c r="W1540" i="1"/>
  <c r="U1541" i="1"/>
  <c r="W1548" i="1"/>
  <c r="U1549" i="1"/>
  <c r="W1556" i="1"/>
  <c r="U1557" i="1"/>
  <c r="W1564" i="1"/>
  <c r="U1565" i="1"/>
  <c r="W1572" i="1"/>
  <c r="U1573" i="1"/>
  <c r="W1580" i="1"/>
  <c r="U1581" i="1"/>
  <c r="W1588" i="1"/>
  <c r="U1589" i="1"/>
  <c r="W1596" i="1"/>
  <c r="U1597" i="1"/>
  <c r="W1604" i="1"/>
  <c r="U1605" i="1"/>
  <c r="W1349" i="1"/>
  <c r="U1392" i="1"/>
  <c r="U1423" i="1"/>
  <c r="W1430" i="1"/>
  <c r="U1455" i="1"/>
  <c r="W1462" i="1"/>
  <c r="V1478" i="1"/>
  <c r="V1501" i="1"/>
  <c r="V1509" i="1"/>
  <c r="V1517" i="1"/>
  <c r="V1525" i="1"/>
  <c r="V1533" i="1"/>
  <c r="V1541" i="1"/>
  <c r="V1549" i="1"/>
  <c r="V1557" i="1"/>
  <c r="V1565" i="1"/>
  <c r="V1573" i="1"/>
  <c r="V1581" i="1"/>
  <c r="V1589" i="1"/>
  <c r="V1597" i="1"/>
  <c r="V1605" i="1"/>
  <c r="U1293" i="1"/>
  <c r="V1392" i="1"/>
  <c r="U1416" i="1"/>
  <c r="W1423" i="1"/>
  <c r="U1448" i="1"/>
  <c r="W1455" i="1"/>
  <c r="U1471" i="1"/>
  <c r="W1478" i="1"/>
  <c r="W1501" i="1"/>
  <c r="U1502" i="1"/>
  <c r="W1509" i="1"/>
  <c r="U1510" i="1"/>
  <c r="W1517" i="1"/>
  <c r="U1518" i="1"/>
  <c r="W1525" i="1"/>
  <c r="U1526" i="1"/>
  <c r="W1533" i="1"/>
  <c r="U1534" i="1"/>
  <c r="W1541" i="1"/>
  <c r="U1542" i="1"/>
  <c r="W1549" i="1"/>
  <c r="U1550" i="1"/>
  <c r="W1557" i="1"/>
  <c r="U1558" i="1"/>
  <c r="W1565" i="1"/>
  <c r="U1566" i="1"/>
  <c r="W1573" i="1"/>
  <c r="U1574" i="1"/>
  <c r="W1581" i="1"/>
  <c r="U1582" i="1"/>
  <c r="W1589" i="1"/>
  <c r="U1590" i="1"/>
  <c r="W1597" i="1"/>
  <c r="U1598" i="1"/>
  <c r="W1605" i="1"/>
  <c r="U1606" i="1"/>
  <c r="V1293" i="1"/>
  <c r="W1332" i="1"/>
  <c r="W1383" i="1"/>
  <c r="U1407" i="1"/>
  <c r="V1416" i="1"/>
  <c r="V1448" i="1"/>
  <c r="W1471" i="1"/>
  <c r="V1476" i="1"/>
  <c r="V1490" i="1"/>
  <c r="V1502" i="1"/>
  <c r="V1510" i="1"/>
  <c r="V1518" i="1"/>
  <c r="V1526" i="1"/>
  <c r="V1534" i="1"/>
  <c r="V1542" i="1"/>
  <c r="V1550" i="1"/>
  <c r="V1558" i="1"/>
  <c r="V1566" i="1"/>
  <c r="V1574" i="1"/>
  <c r="V1582" i="1"/>
  <c r="V1590" i="1"/>
  <c r="V1598" i="1"/>
  <c r="V1606" i="1"/>
  <c r="W1407" i="1"/>
  <c r="V1438" i="1"/>
  <c r="W1476" i="1"/>
  <c r="W1502" i="1"/>
  <c r="U1503" i="1"/>
  <c r="W1510" i="1"/>
  <c r="U1511" i="1"/>
  <c r="W1518" i="1"/>
  <c r="U1519" i="1"/>
  <c r="W1526" i="1"/>
  <c r="U1527" i="1"/>
  <c r="W1534" i="1"/>
  <c r="U1535" i="1"/>
  <c r="W1542" i="1"/>
  <c r="U1543" i="1"/>
  <c r="W1550" i="1"/>
  <c r="U1551" i="1"/>
  <c r="W1558" i="1"/>
  <c r="U1559" i="1"/>
  <c r="W1566" i="1"/>
  <c r="U1567" i="1"/>
  <c r="W1574" i="1"/>
  <c r="U1575" i="1"/>
  <c r="W1582" i="1"/>
  <c r="U1583" i="1"/>
  <c r="W1590" i="1"/>
  <c r="U1591" i="1"/>
  <c r="W1598" i="1"/>
  <c r="U1599" i="1"/>
  <c r="W1606" i="1"/>
  <c r="U1607" i="1"/>
  <c r="U1278" i="1"/>
  <c r="W1398" i="1"/>
  <c r="U1431" i="1"/>
  <c r="W1438" i="1"/>
  <c r="U1463" i="1"/>
  <c r="U1488" i="1"/>
  <c r="V1492" i="1"/>
  <c r="V1503" i="1"/>
  <c r="V1511" i="1"/>
  <c r="V1519" i="1"/>
  <c r="V1527" i="1"/>
  <c r="V1535" i="1"/>
  <c r="V1543" i="1"/>
  <c r="V1551" i="1"/>
  <c r="V1559" i="1"/>
  <c r="V1567" i="1"/>
  <c r="V1575" i="1"/>
  <c r="V1583" i="1"/>
  <c r="V1591" i="1"/>
  <c r="V1599" i="1"/>
  <c r="V1607" i="1"/>
  <c r="W1317" i="1"/>
  <c r="U1373" i="1"/>
  <c r="U1384" i="1"/>
  <c r="U1424" i="1"/>
  <c r="W1431" i="1"/>
  <c r="U1456" i="1"/>
  <c r="W1463" i="1"/>
  <c r="V1488" i="1"/>
  <c r="W1492" i="1"/>
  <c r="U1495" i="1"/>
  <c r="U1496" i="1"/>
  <c r="W1503" i="1"/>
  <c r="U1504" i="1"/>
  <c r="W1511" i="1"/>
  <c r="U1512" i="1"/>
  <c r="W1519" i="1"/>
  <c r="U1520" i="1"/>
  <c r="W1527" i="1"/>
  <c r="U1528" i="1"/>
  <c r="W1535" i="1"/>
  <c r="U1536" i="1"/>
  <c r="W1543" i="1"/>
  <c r="U1544" i="1"/>
  <c r="W1551" i="1"/>
  <c r="U1552" i="1"/>
  <c r="W1559" i="1"/>
  <c r="U1560" i="1"/>
  <c r="W1567" i="1"/>
  <c r="U1568" i="1"/>
  <c r="W1575" i="1"/>
  <c r="U1576" i="1"/>
  <c r="W1583" i="1"/>
  <c r="U1584" i="1"/>
  <c r="W1591" i="1"/>
  <c r="U1592" i="1"/>
  <c r="W1599" i="1"/>
  <c r="U1600" i="1"/>
  <c r="W1607" i="1"/>
  <c r="U1608" i="1"/>
  <c r="U1261" i="1"/>
  <c r="W1373" i="1"/>
  <c r="V1384" i="1"/>
  <c r="U1408" i="1"/>
  <c r="V1424" i="1"/>
  <c r="V1456" i="1"/>
  <c r="V1486" i="1"/>
  <c r="V1495" i="1"/>
  <c r="V1496" i="1"/>
  <c r="V1504" i="1"/>
  <c r="V1512" i="1"/>
  <c r="V1520" i="1"/>
  <c r="V1528" i="1"/>
  <c r="V1536" i="1"/>
  <c r="V1544" i="1"/>
  <c r="V1552" i="1"/>
  <c r="V1560" i="1"/>
  <c r="V1568" i="1"/>
  <c r="V1576" i="1"/>
  <c r="V1584" i="1"/>
  <c r="V1592" i="1"/>
  <c r="V1600" i="1"/>
  <c r="V1608" i="1"/>
  <c r="V1261" i="1"/>
  <c r="W1300" i="1"/>
  <c r="U1357" i="1"/>
  <c r="U1399" i="1"/>
  <c r="V1408" i="1"/>
  <c r="V1446" i="1"/>
  <c r="U1479" i="1"/>
  <c r="W1486" i="1"/>
  <c r="W1495" i="1"/>
  <c r="W1496" i="1"/>
  <c r="U1497" i="1"/>
  <c r="W1504" i="1"/>
  <c r="U1505" i="1"/>
  <c r="W1512" i="1"/>
  <c r="U1513" i="1"/>
  <c r="W1520" i="1"/>
  <c r="U1521" i="1"/>
  <c r="W1528" i="1"/>
  <c r="U1529" i="1"/>
  <c r="W1536" i="1"/>
  <c r="U1537" i="1"/>
  <c r="W1544" i="1"/>
  <c r="U1545" i="1"/>
  <c r="W1552" i="1"/>
  <c r="U1553" i="1"/>
  <c r="W1560" i="1"/>
  <c r="U1561" i="1"/>
  <c r="W1568" i="1"/>
  <c r="U1569" i="1"/>
  <c r="W1576" i="1"/>
  <c r="U1577" i="1"/>
  <c r="W1584" i="1"/>
  <c r="U1585" i="1"/>
  <c r="W1592" i="1"/>
  <c r="U1593" i="1"/>
  <c r="W1600" i="1"/>
  <c r="U1601" i="1"/>
  <c r="W1545" i="1"/>
  <c r="V1569" i="1"/>
  <c r="V1578" i="1"/>
  <c r="U1602" i="1"/>
  <c r="V1611" i="1"/>
  <c r="V1619" i="1"/>
  <c r="V1627" i="1"/>
  <c r="V1635" i="1"/>
  <c r="V1643" i="1"/>
  <c r="V1651" i="1"/>
  <c r="V1659" i="1"/>
  <c r="V1667" i="1"/>
  <c r="V1675" i="1"/>
  <c r="V1683" i="1"/>
  <c r="V1691" i="1"/>
  <c r="V1699" i="1"/>
  <c r="V1707" i="1"/>
  <c r="V1715" i="1"/>
  <c r="V1723" i="1"/>
  <c r="V1731" i="1"/>
  <c r="W1285" i="1"/>
  <c r="U1498" i="1"/>
  <c r="W1569" i="1"/>
  <c r="V1593" i="1"/>
  <c r="V1602" i="1"/>
  <c r="W1611" i="1"/>
  <c r="U1612" i="1"/>
  <c r="W1619" i="1"/>
  <c r="U1620" i="1"/>
  <c r="W1627" i="1"/>
  <c r="U1628" i="1"/>
  <c r="W1635" i="1"/>
  <c r="U1636" i="1"/>
  <c r="W1643" i="1"/>
  <c r="U1644" i="1"/>
  <c r="W1651" i="1"/>
  <c r="U1652" i="1"/>
  <c r="W1659" i="1"/>
  <c r="U1660" i="1"/>
  <c r="W1667" i="1"/>
  <c r="U1668" i="1"/>
  <c r="W1675" i="1"/>
  <c r="U1676" i="1"/>
  <c r="W1683" i="1"/>
  <c r="U1684" i="1"/>
  <c r="W1691" i="1"/>
  <c r="U1692" i="1"/>
  <c r="W1699" i="1"/>
  <c r="U1700" i="1"/>
  <c r="W1707" i="1"/>
  <c r="U1708" i="1"/>
  <c r="W1715" i="1"/>
  <c r="U1716" i="1"/>
  <c r="W1723" i="1"/>
  <c r="U1724" i="1"/>
  <c r="V1498" i="1"/>
  <c r="U1522" i="1"/>
  <c r="W1593" i="1"/>
  <c r="V1612" i="1"/>
  <c r="V1620" i="1"/>
  <c r="V1628" i="1"/>
  <c r="V1636" i="1"/>
  <c r="V1644" i="1"/>
  <c r="V1652" i="1"/>
  <c r="V1660" i="1"/>
  <c r="V1668" i="1"/>
  <c r="V1676" i="1"/>
  <c r="V1684" i="1"/>
  <c r="V1692" i="1"/>
  <c r="V1700" i="1"/>
  <c r="V1708" i="1"/>
  <c r="V1716" i="1"/>
  <c r="V1724" i="1"/>
  <c r="V1732" i="1"/>
  <c r="U1432" i="1"/>
  <c r="V1513" i="1"/>
  <c r="V1522" i="1"/>
  <c r="U1546" i="1"/>
  <c r="W1612" i="1"/>
  <c r="U1613" i="1"/>
  <c r="W1620" i="1"/>
  <c r="U1621" i="1"/>
  <c r="W1628" i="1"/>
  <c r="U1629" i="1"/>
  <c r="W1636" i="1"/>
  <c r="U1637" i="1"/>
  <c r="W1644" i="1"/>
  <c r="U1645" i="1"/>
  <c r="W1652" i="1"/>
  <c r="U1653" i="1"/>
  <c r="W1660" i="1"/>
  <c r="U1661" i="1"/>
  <c r="W1668" i="1"/>
  <c r="U1669" i="1"/>
  <c r="W1676" i="1"/>
  <c r="U1677" i="1"/>
  <c r="W1684" i="1"/>
  <c r="U1685" i="1"/>
  <c r="W1692" i="1"/>
  <c r="U1693" i="1"/>
  <c r="W1700" i="1"/>
  <c r="U1701" i="1"/>
  <c r="W1708" i="1"/>
  <c r="U1709" i="1"/>
  <c r="W1716" i="1"/>
  <c r="U1717" i="1"/>
  <c r="W1724" i="1"/>
  <c r="U1725" i="1"/>
  <c r="W1732" i="1"/>
  <c r="V1432" i="1"/>
  <c r="W1513" i="1"/>
  <c r="V1537" i="1"/>
  <c r="V1546" i="1"/>
  <c r="U1570" i="1"/>
  <c r="V1613" i="1"/>
  <c r="V1621" i="1"/>
  <c r="V1629" i="1"/>
  <c r="V1637" i="1"/>
  <c r="V1645" i="1"/>
  <c r="V1653" i="1"/>
  <c r="V1661" i="1"/>
  <c r="V1669" i="1"/>
  <c r="V1677" i="1"/>
  <c r="V1685" i="1"/>
  <c r="V1693" i="1"/>
  <c r="V1701" i="1"/>
  <c r="V1709" i="1"/>
  <c r="V1717" i="1"/>
  <c r="V1725" i="1"/>
  <c r="W1390" i="1"/>
  <c r="W1414" i="1"/>
  <c r="V1470" i="1"/>
  <c r="V1484" i="1"/>
  <c r="V1494" i="1"/>
  <c r="W1537" i="1"/>
  <c r="V1561" i="1"/>
  <c r="V1570" i="1"/>
  <c r="U1594" i="1"/>
  <c r="W1608" i="1"/>
  <c r="W1613" i="1"/>
  <c r="U1614" i="1"/>
  <c r="W1621" i="1"/>
  <c r="U1622" i="1"/>
  <c r="W1629" i="1"/>
  <c r="U1630" i="1"/>
  <c r="W1637" i="1"/>
  <c r="U1638" i="1"/>
  <c r="W1645" i="1"/>
  <c r="U1646" i="1"/>
  <c r="W1653" i="1"/>
  <c r="U1654" i="1"/>
  <c r="W1661" i="1"/>
  <c r="U1662" i="1"/>
  <c r="W1669" i="1"/>
  <c r="U1670" i="1"/>
  <c r="W1677" i="1"/>
  <c r="U1678" i="1"/>
  <c r="W1685" i="1"/>
  <c r="U1686" i="1"/>
  <c r="W1693" i="1"/>
  <c r="U1694" i="1"/>
  <c r="W1701" i="1"/>
  <c r="U1702" i="1"/>
  <c r="W1709" i="1"/>
  <c r="U1710" i="1"/>
  <c r="W1717" i="1"/>
  <c r="U1718" i="1"/>
  <c r="W1725" i="1"/>
  <c r="U1726" i="1"/>
  <c r="U1472" i="1"/>
  <c r="W1484" i="1"/>
  <c r="W1494" i="1"/>
  <c r="W1561" i="1"/>
  <c r="V1585" i="1"/>
  <c r="V1594" i="1"/>
  <c r="V1614" i="1"/>
  <c r="V1622" i="1"/>
  <c r="V1630" i="1"/>
  <c r="V1638" i="1"/>
  <c r="V1646" i="1"/>
  <c r="V1654" i="1"/>
  <c r="V1662" i="1"/>
  <c r="V1670" i="1"/>
  <c r="V1678" i="1"/>
  <c r="V1686" i="1"/>
  <c r="V1694" i="1"/>
  <c r="V1702" i="1"/>
  <c r="V1710" i="1"/>
  <c r="V1718" i="1"/>
  <c r="V1726" i="1"/>
  <c r="V1472" i="1"/>
  <c r="U1514" i="1"/>
  <c r="W1585" i="1"/>
  <c r="W1614" i="1"/>
  <c r="U1615" i="1"/>
  <c r="W1622" i="1"/>
  <c r="U1623" i="1"/>
  <c r="W1630" i="1"/>
  <c r="U1631" i="1"/>
  <c r="W1638" i="1"/>
  <c r="U1639" i="1"/>
  <c r="W1646" i="1"/>
  <c r="U1647" i="1"/>
  <c r="W1654" i="1"/>
  <c r="U1655" i="1"/>
  <c r="W1662" i="1"/>
  <c r="U1663" i="1"/>
  <c r="W1670" i="1"/>
  <c r="U1671" i="1"/>
  <c r="W1678" i="1"/>
  <c r="U1679" i="1"/>
  <c r="W1686" i="1"/>
  <c r="U1687" i="1"/>
  <c r="W1694" i="1"/>
  <c r="U1695" i="1"/>
  <c r="W1702" i="1"/>
  <c r="U1703" i="1"/>
  <c r="W1710" i="1"/>
  <c r="U1711" i="1"/>
  <c r="W1718" i="1"/>
  <c r="U1719" i="1"/>
  <c r="W1726" i="1"/>
  <c r="U1727" i="1"/>
  <c r="U1439" i="1"/>
  <c r="V1505" i="1"/>
  <c r="V1514" i="1"/>
  <c r="U1538" i="1"/>
  <c r="V1615" i="1"/>
  <c r="V1623" i="1"/>
  <c r="V1631" i="1"/>
  <c r="V1639" i="1"/>
  <c r="V1647" i="1"/>
  <c r="V1655" i="1"/>
  <c r="V1663" i="1"/>
  <c r="V1671" i="1"/>
  <c r="V1679" i="1"/>
  <c r="V1687" i="1"/>
  <c r="V1695" i="1"/>
  <c r="V1703" i="1"/>
  <c r="V1711" i="1"/>
  <c r="V1719" i="1"/>
  <c r="V1727" i="1"/>
  <c r="W1439" i="1"/>
  <c r="W1505" i="1"/>
  <c r="V1529" i="1"/>
  <c r="V1538" i="1"/>
  <c r="U1562" i="1"/>
  <c r="W1615" i="1"/>
  <c r="U1616" i="1"/>
  <c r="W1623" i="1"/>
  <c r="U1624" i="1"/>
  <c r="W1631" i="1"/>
  <c r="U1632" i="1"/>
  <c r="W1639" i="1"/>
  <c r="U1640" i="1"/>
  <c r="W1647" i="1"/>
  <c r="U1648" i="1"/>
  <c r="W1655" i="1"/>
  <c r="U1656" i="1"/>
  <c r="W1663" i="1"/>
  <c r="U1664" i="1"/>
  <c r="W1671" i="1"/>
  <c r="U1672" i="1"/>
  <c r="W1679" i="1"/>
  <c r="U1680" i="1"/>
  <c r="W1687" i="1"/>
  <c r="U1688" i="1"/>
  <c r="W1695" i="1"/>
  <c r="U1696" i="1"/>
  <c r="W1703" i="1"/>
  <c r="U1704" i="1"/>
  <c r="W1711" i="1"/>
  <c r="U1712" i="1"/>
  <c r="W1719" i="1"/>
  <c r="U1720" i="1"/>
  <c r="W1727" i="1"/>
  <c r="U1728" i="1"/>
  <c r="U1342" i="1"/>
  <c r="W1399" i="1"/>
  <c r="W1529" i="1"/>
  <c r="V1553" i="1"/>
  <c r="V1562" i="1"/>
  <c r="U1586" i="1"/>
  <c r="V1616" i="1"/>
  <c r="V1624" i="1"/>
  <c r="V1632" i="1"/>
  <c r="V1640" i="1"/>
  <c r="V1648" i="1"/>
  <c r="V1656" i="1"/>
  <c r="V1664" i="1"/>
  <c r="V1672" i="1"/>
  <c r="V1680" i="1"/>
  <c r="V1688" i="1"/>
  <c r="V1696" i="1"/>
  <c r="V1704" i="1"/>
  <c r="V1712" i="1"/>
  <c r="V1720" i="1"/>
  <c r="V1728" i="1"/>
  <c r="V1357" i="1"/>
  <c r="W1553" i="1"/>
  <c r="V1577" i="1"/>
  <c r="V1586" i="1"/>
  <c r="W1616" i="1"/>
  <c r="U1617" i="1"/>
  <c r="W1624" i="1"/>
  <c r="U1625" i="1"/>
  <c r="W1632" i="1"/>
  <c r="U1633" i="1"/>
  <c r="W1640" i="1"/>
  <c r="U1641" i="1"/>
  <c r="W1648" i="1"/>
  <c r="U1649" i="1"/>
  <c r="W1656" i="1"/>
  <c r="U1657" i="1"/>
  <c r="W1664" i="1"/>
  <c r="U1665" i="1"/>
  <c r="W1672" i="1"/>
  <c r="U1673" i="1"/>
  <c r="W1680" i="1"/>
  <c r="U1681" i="1"/>
  <c r="W1688" i="1"/>
  <c r="U1689" i="1"/>
  <c r="W1696" i="1"/>
  <c r="U1697" i="1"/>
  <c r="W1704" i="1"/>
  <c r="U1705" i="1"/>
  <c r="W1712" i="1"/>
  <c r="U1713" i="1"/>
  <c r="W1720" i="1"/>
  <c r="U1721" i="1"/>
  <c r="W1728" i="1"/>
  <c r="U1729" i="1"/>
  <c r="U1506" i="1"/>
  <c r="W1577" i="1"/>
  <c r="V1601" i="1"/>
  <c r="U1609" i="1"/>
  <c r="V1617" i="1"/>
  <c r="V1625" i="1"/>
  <c r="V1633" i="1"/>
  <c r="V1641" i="1"/>
  <c r="V1649" i="1"/>
  <c r="V1657" i="1"/>
  <c r="V1665" i="1"/>
  <c r="V1673" i="1"/>
  <c r="V1681" i="1"/>
  <c r="V1689" i="1"/>
  <c r="V1697" i="1"/>
  <c r="V1705" i="1"/>
  <c r="V1713" i="1"/>
  <c r="V1721" i="1"/>
  <c r="V1729" i="1"/>
  <c r="U1477" i="1"/>
  <c r="V1497" i="1"/>
  <c r="V1506" i="1"/>
  <c r="U1530" i="1"/>
  <c r="W1601" i="1"/>
  <c r="V1609" i="1"/>
  <c r="U1610" i="1"/>
  <c r="W1617" i="1"/>
  <c r="U1618" i="1"/>
  <c r="W1625" i="1"/>
  <c r="U1626" i="1"/>
  <c r="W1633" i="1"/>
  <c r="U1634" i="1"/>
  <c r="W1641" i="1"/>
  <c r="U1642" i="1"/>
  <c r="W1649" i="1"/>
  <c r="U1650" i="1"/>
  <c r="W1657" i="1"/>
  <c r="U1658" i="1"/>
  <c r="W1665" i="1"/>
  <c r="U1666" i="1"/>
  <c r="W1673" i="1"/>
  <c r="U1674" i="1"/>
  <c r="W1681" i="1"/>
  <c r="U1682" i="1"/>
  <c r="W1689" i="1"/>
  <c r="U1690" i="1"/>
  <c r="W1697" i="1"/>
  <c r="U1698" i="1"/>
  <c r="W1705" i="1"/>
  <c r="U1706" i="1"/>
  <c r="W1713" i="1"/>
  <c r="U1714" i="1"/>
  <c r="W1721" i="1"/>
  <c r="U1722" i="1"/>
  <c r="U1619" i="1"/>
  <c r="W1626" i="1"/>
  <c r="U1683" i="1"/>
  <c r="W1690" i="1"/>
  <c r="V1735" i="1"/>
  <c r="V1743" i="1"/>
  <c r="V1751" i="1"/>
  <c r="V1759" i="1"/>
  <c r="V1767" i="1"/>
  <c r="V1775" i="1"/>
  <c r="V1783" i="1"/>
  <c r="V1791" i="1"/>
  <c r="V1799" i="1"/>
  <c r="V1807" i="1"/>
  <c r="V1815" i="1"/>
  <c r="V1823" i="1"/>
  <c r="V1831" i="1"/>
  <c r="V1839" i="1"/>
  <c r="V1847" i="1"/>
  <c r="V1855" i="1"/>
  <c r="V1863" i="1"/>
  <c r="W1446" i="1"/>
  <c r="U1554" i="1"/>
  <c r="V1634" i="1"/>
  <c r="V1698" i="1"/>
  <c r="W1735" i="1"/>
  <c r="U1736" i="1"/>
  <c r="W1743" i="1"/>
  <c r="U1744" i="1"/>
  <c r="W1751" i="1"/>
  <c r="U1752" i="1"/>
  <c r="W1759" i="1"/>
  <c r="U1760" i="1"/>
  <c r="W1767" i="1"/>
  <c r="U1768" i="1"/>
  <c r="W1775" i="1"/>
  <c r="U1776" i="1"/>
  <c r="W1783" i="1"/>
  <c r="U1784" i="1"/>
  <c r="W1791" i="1"/>
  <c r="U1792" i="1"/>
  <c r="W1799" i="1"/>
  <c r="U1800" i="1"/>
  <c r="W1807" i="1"/>
  <c r="U1808" i="1"/>
  <c r="W1815" i="1"/>
  <c r="U1816" i="1"/>
  <c r="W1823" i="1"/>
  <c r="U1824" i="1"/>
  <c r="W1831" i="1"/>
  <c r="U1832" i="1"/>
  <c r="W1839" i="1"/>
  <c r="U1840" i="1"/>
  <c r="W1847" i="1"/>
  <c r="U1848" i="1"/>
  <c r="W1855" i="1"/>
  <c r="U1856" i="1"/>
  <c r="W1863" i="1"/>
  <c r="U1864" i="1"/>
  <c r="V1554" i="1"/>
  <c r="U1627" i="1"/>
  <c r="W1634" i="1"/>
  <c r="U1691" i="1"/>
  <c r="W1698" i="1"/>
  <c r="V1736" i="1"/>
  <c r="V1744" i="1"/>
  <c r="V1752" i="1"/>
  <c r="V1760" i="1"/>
  <c r="V1768" i="1"/>
  <c r="V1776" i="1"/>
  <c r="V1784" i="1"/>
  <c r="V1792" i="1"/>
  <c r="V1800" i="1"/>
  <c r="V1808" i="1"/>
  <c r="V1816" i="1"/>
  <c r="V1824" i="1"/>
  <c r="V1832" i="1"/>
  <c r="V1840" i="1"/>
  <c r="V1848" i="1"/>
  <c r="V1856" i="1"/>
  <c r="V1864" i="1"/>
  <c r="U1464" i="1"/>
  <c r="V1521" i="1"/>
  <c r="V1642" i="1"/>
  <c r="V1706" i="1"/>
  <c r="W1736" i="1"/>
  <c r="U1737" i="1"/>
  <c r="W1744" i="1"/>
  <c r="U1745" i="1"/>
  <c r="W1752" i="1"/>
  <c r="U1753" i="1"/>
  <c r="W1760" i="1"/>
  <c r="U1761" i="1"/>
  <c r="W1768" i="1"/>
  <c r="U1769" i="1"/>
  <c r="W1776" i="1"/>
  <c r="U1777" i="1"/>
  <c r="W1784" i="1"/>
  <c r="U1785" i="1"/>
  <c r="W1792" i="1"/>
  <c r="U1793" i="1"/>
  <c r="W1800" i="1"/>
  <c r="U1801" i="1"/>
  <c r="W1808" i="1"/>
  <c r="U1809" i="1"/>
  <c r="W1816" i="1"/>
  <c r="U1817" i="1"/>
  <c r="W1824" i="1"/>
  <c r="U1825" i="1"/>
  <c r="W1832" i="1"/>
  <c r="U1833" i="1"/>
  <c r="W1840" i="1"/>
  <c r="U1841" i="1"/>
  <c r="W1848" i="1"/>
  <c r="U1849" i="1"/>
  <c r="W1856" i="1"/>
  <c r="U1857" i="1"/>
  <c r="W1864" i="1"/>
  <c r="V1464" i="1"/>
  <c r="W1521" i="1"/>
  <c r="U1635" i="1"/>
  <c r="W1642" i="1"/>
  <c r="U1699" i="1"/>
  <c r="W1706" i="1"/>
  <c r="U1731" i="1"/>
  <c r="V1737" i="1"/>
  <c r="V1745" i="1"/>
  <c r="V1753" i="1"/>
  <c r="V1761" i="1"/>
  <c r="V1769" i="1"/>
  <c r="V1777" i="1"/>
  <c r="V1785" i="1"/>
  <c r="V1793" i="1"/>
  <c r="V1801" i="1"/>
  <c r="V1809" i="1"/>
  <c r="V1817" i="1"/>
  <c r="V1825" i="1"/>
  <c r="V1833" i="1"/>
  <c r="V1841" i="1"/>
  <c r="V1849" i="1"/>
  <c r="V1857" i="1"/>
  <c r="V1650" i="1"/>
  <c r="V1714" i="1"/>
  <c r="W1731" i="1"/>
  <c r="W1737" i="1"/>
  <c r="U1738" i="1"/>
  <c r="W1745" i="1"/>
  <c r="U1746" i="1"/>
  <c r="W1753" i="1"/>
  <c r="U1754" i="1"/>
  <c r="W1761" i="1"/>
  <c r="U1762" i="1"/>
  <c r="W1769" i="1"/>
  <c r="U1770" i="1"/>
  <c r="W1777" i="1"/>
  <c r="U1778" i="1"/>
  <c r="W1785" i="1"/>
  <c r="U1786" i="1"/>
  <c r="W1793" i="1"/>
  <c r="U1794" i="1"/>
  <c r="W1801" i="1"/>
  <c r="U1802" i="1"/>
  <c r="W1809" i="1"/>
  <c r="U1810" i="1"/>
  <c r="W1817" i="1"/>
  <c r="U1818" i="1"/>
  <c r="W1825" i="1"/>
  <c r="U1826" i="1"/>
  <c r="W1833" i="1"/>
  <c r="U1834" i="1"/>
  <c r="W1841" i="1"/>
  <c r="U1842" i="1"/>
  <c r="W1849" i="1"/>
  <c r="U1850" i="1"/>
  <c r="W1857" i="1"/>
  <c r="U1858" i="1"/>
  <c r="W1479" i="1"/>
  <c r="U1643" i="1"/>
  <c r="W1650" i="1"/>
  <c r="U1707" i="1"/>
  <c r="W1714" i="1"/>
  <c r="V1738" i="1"/>
  <c r="V1746" i="1"/>
  <c r="V1754" i="1"/>
  <c r="V1762" i="1"/>
  <c r="V1770" i="1"/>
  <c r="V1778" i="1"/>
  <c r="V1786" i="1"/>
  <c r="V1794" i="1"/>
  <c r="V1802" i="1"/>
  <c r="V1810" i="1"/>
  <c r="V1818" i="1"/>
  <c r="V1826" i="1"/>
  <c r="V1834" i="1"/>
  <c r="V1842" i="1"/>
  <c r="V1850" i="1"/>
  <c r="V1858" i="1"/>
  <c r="V1530" i="1"/>
  <c r="V1658" i="1"/>
  <c r="V1722" i="1"/>
  <c r="W1738" i="1"/>
  <c r="U1739" i="1"/>
  <c r="W1746" i="1"/>
  <c r="U1747" i="1"/>
  <c r="W1754" i="1"/>
  <c r="U1755" i="1"/>
  <c r="W1762" i="1"/>
  <c r="U1763" i="1"/>
  <c r="W1770" i="1"/>
  <c r="U1771" i="1"/>
  <c r="W1778" i="1"/>
  <c r="U1779" i="1"/>
  <c r="W1786" i="1"/>
  <c r="U1787" i="1"/>
  <c r="W1794" i="1"/>
  <c r="U1795" i="1"/>
  <c r="W1802" i="1"/>
  <c r="U1803" i="1"/>
  <c r="W1810" i="1"/>
  <c r="U1811" i="1"/>
  <c r="W1818" i="1"/>
  <c r="U1819" i="1"/>
  <c r="W1826" i="1"/>
  <c r="U1827" i="1"/>
  <c r="W1834" i="1"/>
  <c r="U1835" i="1"/>
  <c r="W1842" i="1"/>
  <c r="U1843" i="1"/>
  <c r="W1850" i="1"/>
  <c r="U1851" i="1"/>
  <c r="W1858" i="1"/>
  <c r="U1859" i="1"/>
  <c r="U1651" i="1"/>
  <c r="W1658" i="1"/>
  <c r="U1715" i="1"/>
  <c r="W1722" i="1"/>
  <c r="W1729" i="1"/>
  <c r="V1739" i="1"/>
  <c r="V1747" i="1"/>
  <c r="V1755" i="1"/>
  <c r="V1763" i="1"/>
  <c r="V1771" i="1"/>
  <c r="V1779" i="1"/>
  <c r="V1787" i="1"/>
  <c r="V1795" i="1"/>
  <c r="V1803" i="1"/>
  <c r="V1811" i="1"/>
  <c r="V1819" i="1"/>
  <c r="V1827" i="1"/>
  <c r="V1835" i="1"/>
  <c r="V1843" i="1"/>
  <c r="V1851" i="1"/>
  <c r="V1859" i="1"/>
  <c r="W1497" i="1"/>
  <c r="W1609" i="1"/>
  <c r="V1666" i="1"/>
  <c r="W1739" i="1"/>
  <c r="U1740" i="1"/>
  <c r="W1747" i="1"/>
  <c r="U1748" i="1"/>
  <c r="W1755" i="1"/>
  <c r="U1756" i="1"/>
  <c r="W1763" i="1"/>
  <c r="U1764" i="1"/>
  <c r="W1771" i="1"/>
  <c r="U1772" i="1"/>
  <c r="W1779" i="1"/>
  <c r="U1780" i="1"/>
  <c r="W1787" i="1"/>
  <c r="U1788" i="1"/>
  <c r="W1795" i="1"/>
  <c r="U1796" i="1"/>
  <c r="W1803" i="1"/>
  <c r="U1804" i="1"/>
  <c r="W1811" i="1"/>
  <c r="U1812" i="1"/>
  <c r="W1819" i="1"/>
  <c r="U1820" i="1"/>
  <c r="W1827" i="1"/>
  <c r="U1828" i="1"/>
  <c r="W1835" i="1"/>
  <c r="U1836" i="1"/>
  <c r="W1843" i="1"/>
  <c r="U1844" i="1"/>
  <c r="W1851" i="1"/>
  <c r="U1852" i="1"/>
  <c r="W1859" i="1"/>
  <c r="U1860" i="1"/>
  <c r="U1659" i="1"/>
  <c r="W1666" i="1"/>
  <c r="U1723" i="1"/>
  <c r="V1740" i="1"/>
  <c r="V1748" i="1"/>
  <c r="V1756" i="1"/>
  <c r="V1764" i="1"/>
  <c r="V1772" i="1"/>
  <c r="V1780" i="1"/>
  <c r="V1788" i="1"/>
  <c r="V1796" i="1"/>
  <c r="V1804" i="1"/>
  <c r="V1812" i="1"/>
  <c r="V1820" i="1"/>
  <c r="V1828" i="1"/>
  <c r="V1836" i="1"/>
  <c r="V1844" i="1"/>
  <c r="V1852" i="1"/>
  <c r="V1610" i="1"/>
  <c r="V1674" i="1"/>
  <c r="U1733" i="1"/>
  <c r="W1740" i="1"/>
  <c r="U1741" i="1"/>
  <c r="W1748" i="1"/>
  <c r="U1749" i="1"/>
  <c r="W1756" i="1"/>
  <c r="U1757" i="1"/>
  <c r="W1764" i="1"/>
  <c r="U1765" i="1"/>
  <c r="W1772" i="1"/>
  <c r="U1773" i="1"/>
  <c r="W1780" i="1"/>
  <c r="U1781" i="1"/>
  <c r="W1788" i="1"/>
  <c r="U1789" i="1"/>
  <c r="W1796" i="1"/>
  <c r="U1797" i="1"/>
  <c r="W1804" i="1"/>
  <c r="U1805" i="1"/>
  <c r="W1812" i="1"/>
  <c r="U1813" i="1"/>
  <c r="W1820" i="1"/>
  <c r="U1821" i="1"/>
  <c r="W1828" i="1"/>
  <c r="U1829" i="1"/>
  <c r="W1836" i="1"/>
  <c r="U1837" i="1"/>
  <c r="W1844" i="1"/>
  <c r="U1845" i="1"/>
  <c r="W1852" i="1"/>
  <c r="U1853" i="1"/>
  <c r="W1860" i="1"/>
  <c r="U1861" i="1"/>
  <c r="U1578" i="1"/>
  <c r="W1610" i="1"/>
  <c r="U1667" i="1"/>
  <c r="W1674" i="1"/>
  <c r="U1730" i="1"/>
  <c r="V1733" i="1"/>
  <c r="V1741" i="1"/>
  <c r="V1749" i="1"/>
  <c r="V1757" i="1"/>
  <c r="V1765" i="1"/>
  <c r="V1773" i="1"/>
  <c r="V1781" i="1"/>
  <c r="V1789" i="1"/>
  <c r="V1797" i="1"/>
  <c r="V1805" i="1"/>
  <c r="V1813" i="1"/>
  <c r="V1821" i="1"/>
  <c r="V1829" i="1"/>
  <c r="V1837" i="1"/>
  <c r="V1845" i="1"/>
  <c r="V1853" i="1"/>
  <c r="V1861" i="1"/>
  <c r="V1545" i="1"/>
  <c r="W1781" i="1"/>
  <c r="W1790" i="1"/>
  <c r="V1814" i="1"/>
  <c r="U1838" i="1"/>
  <c r="U1847" i="1"/>
  <c r="W1866" i="1"/>
  <c r="U1867" i="1"/>
  <c r="W1874" i="1"/>
  <c r="U1875" i="1"/>
  <c r="W1882" i="1"/>
  <c r="U1883" i="1"/>
  <c r="W1890" i="1"/>
  <c r="U1891" i="1"/>
  <c r="W1898" i="1"/>
  <c r="U1899" i="1"/>
  <c r="W1906" i="1"/>
  <c r="U1907" i="1"/>
  <c r="W1914" i="1"/>
  <c r="U1915" i="1"/>
  <c r="W1922" i="1"/>
  <c r="U1923" i="1"/>
  <c r="W1930" i="1"/>
  <c r="U1931" i="1"/>
  <c r="W1938" i="1"/>
  <c r="U1939" i="1"/>
  <c r="W1946" i="1"/>
  <c r="U1947" i="1"/>
  <c r="W1954" i="1"/>
  <c r="U1955" i="1"/>
  <c r="W1962" i="1"/>
  <c r="U1963" i="1"/>
  <c r="W1970" i="1"/>
  <c r="U1971" i="1"/>
  <c r="W1978" i="1"/>
  <c r="U1979" i="1"/>
  <c r="W1986" i="1"/>
  <c r="U1987" i="1"/>
  <c r="U1675" i="1"/>
  <c r="U1734" i="1"/>
  <c r="U1743" i="1"/>
  <c r="W1805" i="1"/>
  <c r="W1814" i="1"/>
  <c r="V1838" i="1"/>
  <c r="V1867" i="1"/>
  <c r="V1875" i="1"/>
  <c r="V1883" i="1"/>
  <c r="V1891" i="1"/>
  <c r="V1899" i="1"/>
  <c r="V1907" i="1"/>
  <c r="V1915" i="1"/>
  <c r="V1923" i="1"/>
  <c r="V1931" i="1"/>
  <c r="V1939" i="1"/>
  <c r="V1947" i="1"/>
  <c r="V1955" i="1"/>
  <c r="V1963" i="1"/>
  <c r="V1971" i="1"/>
  <c r="V1979" i="1"/>
  <c r="V1987" i="1"/>
  <c r="V1734" i="1"/>
  <c r="U1758" i="1"/>
  <c r="U1767" i="1"/>
  <c r="W1829" i="1"/>
  <c r="W1838" i="1"/>
  <c r="W1861" i="1"/>
  <c r="W1867" i="1"/>
  <c r="U1868" i="1"/>
  <c r="W1875" i="1"/>
  <c r="U1876" i="1"/>
  <c r="W1883" i="1"/>
  <c r="U1884" i="1"/>
  <c r="W1891" i="1"/>
  <c r="U1892" i="1"/>
  <c r="W1899" i="1"/>
  <c r="U1900" i="1"/>
  <c r="W1907" i="1"/>
  <c r="U1908" i="1"/>
  <c r="W1915" i="1"/>
  <c r="U1916" i="1"/>
  <c r="W1923" i="1"/>
  <c r="U1924" i="1"/>
  <c r="W1931" i="1"/>
  <c r="U1932" i="1"/>
  <c r="W1939" i="1"/>
  <c r="U1940" i="1"/>
  <c r="W1947" i="1"/>
  <c r="U1948" i="1"/>
  <c r="W1955" i="1"/>
  <c r="U1956" i="1"/>
  <c r="W1963" i="1"/>
  <c r="U1964" i="1"/>
  <c r="W1971" i="1"/>
  <c r="U1972" i="1"/>
  <c r="W1979" i="1"/>
  <c r="U1980" i="1"/>
  <c r="W1987" i="1"/>
  <c r="V1682" i="1"/>
  <c r="W1734" i="1"/>
  <c r="V1758" i="1"/>
  <c r="U1782" i="1"/>
  <c r="U1791" i="1"/>
  <c r="W1853" i="1"/>
  <c r="V1868" i="1"/>
  <c r="V1876" i="1"/>
  <c r="V1884" i="1"/>
  <c r="V1892" i="1"/>
  <c r="V1900" i="1"/>
  <c r="V1908" i="1"/>
  <c r="V1916" i="1"/>
  <c r="V1924" i="1"/>
  <c r="V1932" i="1"/>
  <c r="V1940" i="1"/>
  <c r="V1948" i="1"/>
  <c r="V1956" i="1"/>
  <c r="V1964" i="1"/>
  <c r="V1972" i="1"/>
  <c r="V1980" i="1"/>
  <c r="W1682" i="1"/>
  <c r="W1749" i="1"/>
  <c r="W1758" i="1"/>
  <c r="V1782" i="1"/>
  <c r="U1806" i="1"/>
  <c r="U1815" i="1"/>
  <c r="W1868" i="1"/>
  <c r="U1869" i="1"/>
  <c r="W1876" i="1"/>
  <c r="U1877" i="1"/>
  <c r="W1884" i="1"/>
  <c r="U1885" i="1"/>
  <c r="W1892" i="1"/>
  <c r="U1893" i="1"/>
  <c r="W1900" i="1"/>
  <c r="U1901" i="1"/>
  <c r="W1908" i="1"/>
  <c r="U1909" i="1"/>
  <c r="W1916" i="1"/>
  <c r="U1917" i="1"/>
  <c r="W1924" i="1"/>
  <c r="U1925" i="1"/>
  <c r="W1932" i="1"/>
  <c r="U1933" i="1"/>
  <c r="W1940" i="1"/>
  <c r="U1941" i="1"/>
  <c r="W1948" i="1"/>
  <c r="U1949" i="1"/>
  <c r="W1956" i="1"/>
  <c r="U1957" i="1"/>
  <c r="W1964" i="1"/>
  <c r="U1965" i="1"/>
  <c r="W1972" i="1"/>
  <c r="U1973" i="1"/>
  <c r="W1980" i="1"/>
  <c r="U1981" i="1"/>
  <c r="W1773" i="1"/>
  <c r="W1782" i="1"/>
  <c r="V1806" i="1"/>
  <c r="U1830" i="1"/>
  <c r="U1839" i="1"/>
  <c r="V1869" i="1"/>
  <c r="V1877" i="1"/>
  <c r="V1885" i="1"/>
  <c r="V1893" i="1"/>
  <c r="V1901" i="1"/>
  <c r="V1909" i="1"/>
  <c r="V1917" i="1"/>
  <c r="V1925" i="1"/>
  <c r="V1933" i="1"/>
  <c r="V1941" i="1"/>
  <c r="V1949" i="1"/>
  <c r="V1957" i="1"/>
  <c r="V1965" i="1"/>
  <c r="V1973" i="1"/>
  <c r="V1981" i="1"/>
  <c r="U1611" i="1"/>
  <c r="U1735" i="1"/>
  <c r="W1797" i="1"/>
  <c r="W1806" i="1"/>
  <c r="V1830" i="1"/>
  <c r="U1854" i="1"/>
  <c r="U1862" i="1"/>
  <c r="W1869" i="1"/>
  <c r="U1870" i="1"/>
  <c r="W1877" i="1"/>
  <c r="U1878" i="1"/>
  <c r="W1885" i="1"/>
  <c r="U1886" i="1"/>
  <c r="W1893" i="1"/>
  <c r="U1894" i="1"/>
  <c r="W1901" i="1"/>
  <c r="U1902" i="1"/>
  <c r="W1909" i="1"/>
  <c r="U1910" i="1"/>
  <c r="W1917" i="1"/>
  <c r="U1918" i="1"/>
  <c r="W1925" i="1"/>
  <c r="U1926" i="1"/>
  <c r="W1933" i="1"/>
  <c r="U1934" i="1"/>
  <c r="W1941" i="1"/>
  <c r="U1942" i="1"/>
  <c r="W1949" i="1"/>
  <c r="U1950" i="1"/>
  <c r="W1957" i="1"/>
  <c r="U1958" i="1"/>
  <c r="W1965" i="1"/>
  <c r="U1966" i="1"/>
  <c r="W1973" i="1"/>
  <c r="U1974" i="1"/>
  <c r="W1981" i="1"/>
  <c r="U1982" i="1"/>
  <c r="U1750" i="1"/>
  <c r="U1759" i="1"/>
  <c r="W1821" i="1"/>
  <c r="W1830" i="1"/>
  <c r="V1854" i="1"/>
  <c r="V1862" i="1"/>
  <c r="V1870" i="1"/>
  <c r="V1878" i="1"/>
  <c r="V1886" i="1"/>
  <c r="V1894" i="1"/>
  <c r="V1902" i="1"/>
  <c r="V1910" i="1"/>
  <c r="V1918" i="1"/>
  <c r="V1926" i="1"/>
  <c r="V1934" i="1"/>
  <c r="V1942" i="1"/>
  <c r="V1950" i="1"/>
  <c r="V1958" i="1"/>
  <c r="V1966" i="1"/>
  <c r="V1974" i="1"/>
  <c r="V1982" i="1"/>
  <c r="V1618" i="1"/>
  <c r="V1690" i="1"/>
  <c r="V1730" i="1"/>
  <c r="V1750" i="1"/>
  <c r="U1774" i="1"/>
  <c r="U1783" i="1"/>
  <c r="W1845" i="1"/>
  <c r="W1854" i="1"/>
  <c r="W1862" i="1"/>
  <c r="W1870" i="1"/>
  <c r="U1871" i="1"/>
  <c r="W1878" i="1"/>
  <c r="U1879" i="1"/>
  <c r="W1886" i="1"/>
  <c r="U1887" i="1"/>
  <c r="W1894" i="1"/>
  <c r="U1895" i="1"/>
  <c r="W1902" i="1"/>
  <c r="U1903" i="1"/>
  <c r="W1910" i="1"/>
  <c r="U1911" i="1"/>
  <c r="W1918" i="1"/>
  <c r="U1919" i="1"/>
  <c r="W1926" i="1"/>
  <c r="U1927" i="1"/>
  <c r="W1934" i="1"/>
  <c r="U1935" i="1"/>
  <c r="W1942" i="1"/>
  <c r="U1943" i="1"/>
  <c r="W1950" i="1"/>
  <c r="U1951" i="1"/>
  <c r="W1958" i="1"/>
  <c r="U1959" i="1"/>
  <c r="W1966" i="1"/>
  <c r="U1967" i="1"/>
  <c r="W1974" i="1"/>
  <c r="U1975" i="1"/>
  <c r="W1982" i="1"/>
  <c r="U1983" i="1"/>
  <c r="W1618" i="1"/>
  <c r="W1730" i="1"/>
  <c r="W1741" i="1"/>
  <c r="W1750" i="1"/>
  <c r="V1774" i="1"/>
  <c r="U1798" i="1"/>
  <c r="U1807" i="1"/>
  <c r="V1871" i="1"/>
  <c r="V1879" i="1"/>
  <c r="V1887" i="1"/>
  <c r="V1895" i="1"/>
  <c r="V1903" i="1"/>
  <c r="V1911" i="1"/>
  <c r="V1919" i="1"/>
  <c r="V1927" i="1"/>
  <c r="V1935" i="1"/>
  <c r="V1943" i="1"/>
  <c r="V1951" i="1"/>
  <c r="V1959" i="1"/>
  <c r="V1967" i="1"/>
  <c r="V1975" i="1"/>
  <c r="V1983" i="1"/>
  <c r="W1765" i="1"/>
  <c r="W1774" i="1"/>
  <c r="V1798" i="1"/>
  <c r="U1822" i="1"/>
  <c r="U1831" i="1"/>
  <c r="W1871" i="1"/>
  <c r="U1872" i="1"/>
  <c r="W1879" i="1"/>
  <c r="U1880" i="1"/>
  <c r="W1887" i="1"/>
  <c r="U1888" i="1"/>
  <c r="W1895" i="1"/>
  <c r="U1896" i="1"/>
  <c r="W1903" i="1"/>
  <c r="U1904" i="1"/>
  <c r="W1911" i="1"/>
  <c r="U1912" i="1"/>
  <c r="W1919" i="1"/>
  <c r="U1920" i="1"/>
  <c r="W1927" i="1"/>
  <c r="U1928" i="1"/>
  <c r="W1935" i="1"/>
  <c r="U1936" i="1"/>
  <c r="W1943" i="1"/>
  <c r="U1944" i="1"/>
  <c r="W1951" i="1"/>
  <c r="U1952" i="1"/>
  <c r="W1959" i="1"/>
  <c r="U1960" i="1"/>
  <c r="W1967" i="1"/>
  <c r="U1968" i="1"/>
  <c r="W1975" i="1"/>
  <c r="U1976" i="1"/>
  <c r="W1983" i="1"/>
  <c r="U1984" i="1"/>
  <c r="U1732" i="1"/>
  <c r="W1789" i="1"/>
  <c r="W1798" i="1"/>
  <c r="V1822" i="1"/>
  <c r="U1846" i="1"/>
  <c r="U1855" i="1"/>
  <c r="V1872" i="1"/>
  <c r="V1880" i="1"/>
  <c r="V1888" i="1"/>
  <c r="V1896" i="1"/>
  <c r="V1904" i="1"/>
  <c r="V1912" i="1"/>
  <c r="V1920" i="1"/>
  <c r="V1928" i="1"/>
  <c r="V1936" i="1"/>
  <c r="V1944" i="1"/>
  <c r="V1952" i="1"/>
  <c r="V1960" i="1"/>
  <c r="V1968" i="1"/>
  <c r="V1976" i="1"/>
  <c r="V1984" i="1"/>
  <c r="U1742" i="1"/>
  <c r="U1751" i="1"/>
  <c r="W1813" i="1"/>
  <c r="W1822" i="1"/>
  <c r="W1757" i="1"/>
  <c r="W1766" i="1"/>
  <c r="V1790" i="1"/>
  <c r="U1814" i="1"/>
  <c r="U1823" i="1"/>
  <c r="AG11" i="1"/>
  <c r="AG18" i="1"/>
  <c r="R23" i="1"/>
  <c r="S23" i="1"/>
  <c r="T23" i="1"/>
  <c r="U22" i="1"/>
  <c r="V22" i="1"/>
  <c r="W22" i="1"/>
  <c r="X21" i="1"/>
  <c r="Y20" i="1"/>
  <c r="Z19" i="1"/>
  <c r="AA19" i="1"/>
  <c r="AB19" i="1"/>
  <c r="AC19" i="1"/>
  <c r="AD18" i="1"/>
  <c r="AE15" i="1"/>
  <c r="AF12" i="1"/>
  <c r="AJ21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52" i="1"/>
  <c r="P368" i="1"/>
  <c r="P384" i="1"/>
  <c r="P400" i="1"/>
  <c r="P416" i="1"/>
  <c r="P432" i="1"/>
  <c r="P448" i="1"/>
  <c r="P464" i="1"/>
  <c r="P480" i="1"/>
  <c r="P496" i="1"/>
  <c r="P512" i="1"/>
  <c r="P528" i="1"/>
  <c r="P544" i="1"/>
  <c r="P560" i="1"/>
  <c r="P576" i="1"/>
  <c r="P592" i="1"/>
  <c r="P608" i="1"/>
  <c r="P624" i="1"/>
  <c r="P640" i="1"/>
  <c r="P656" i="1"/>
  <c r="P672" i="1"/>
  <c r="P688" i="1"/>
  <c r="P704" i="1"/>
  <c r="P720" i="1"/>
  <c r="P736" i="1"/>
  <c r="P752" i="1"/>
  <c r="P768" i="1"/>
  <c r="P784" i="1"/>
  <c r="P800" i="1"/>
  <c r="P816" i="1"/>
  <c r="P832" i="1"/>
  <c r="P848" i="1"/>
  <c r="P864" i="1"/>
  <c r="P880" i="1"/>
  <c r="P896" i="1"/>
  <c r="P912" i="1"/>
  <c r="P928" i="1"/>
  <c r="P944" i="1"/>
  <c r="P960" i="1"/>
  <c r="P976" i="1"/>
  <c r="P992" i="1"/>
  <c r="P1008" i="1"/>
  <c r="P1024" i="1"/>
  <c r="P1040" i="1"/>
  <c r="P1056" i="1"/>
  <c r="P1072" i="1"/>
  <c r="P1088" i="1"/>
  <c r="P1104" i="1"/>
  <c r="P1120" i="1"/>
  <c r="P1136" i="1"/>
  <c r="P1152" i="1"/>
  <c r="P1168" i="1"/>
  <c r="P1184" i="1"/>
  <c r="P1200" i="1"/>
  <c r="P1216" i="1"/>
  <c r="P1232" i="1"/>
  <c r="P1248" i="1"/>
  <c r="P1264" i="1"/>
  <c r="P1280" i="1"/>
  <c r="P1296" i="1"/>
  <c r="P1312" i="1"/>
  <c r="P1328" i="1"/>
  <c r="P1344" i="1"/>
  <c r="P1360" i="1"/>
  <c r="P1376" i="1"/>
  <c r="P1392" i="1"/>
  <c r="P1408" i="1"/>
  <c r="P1424" i="1"/>
  <c r="P1440" i="1"/>
  <c r="P1456" i="1"/>
  <c r="P1472" i="1"/>
  <c r="P1488" i="1"/>
  <c r="P1504" i="1"/>
  <c r="P1520" i="1"/>
  <c r="P1536" i="1"/>
  <c r="P1552" i="1"/>
  <c r="P1568" i="1"/>
  <c r="P1584" i="1"/>
  <c r="P1600" i="1"/>
  <c r="P1616" i="1"/>
  <c r="P1632" i="1"/>
  <c r="P1648" i="1"/>
  <c r="P1664" i="1"/>
  <c r="P1680" i="1"/>
  <c r="P1696" i="1"/>
  <c r="P1712" i="1"/>
  <c r="P1728" i="1"/>
  <c r="P1744" i="1"/>
  <c r="P1760" i="1"/>
  <c r="P1776" i="1"/>
  <c r="P1792" i="1"/>
  <c r="P1808" i="1"/>
  <c r="P1824" i="1"/>
  <c r="P1840" i="1"/>
  <c r="P1856" i="1"/>
  <c r="P1872" i="1"/>
  <c r="P1888" i="1"/>
  <c r="P1904" i="1"/>
  <c r="P1920" i="1"/>
  <c r="P1936" i="1"/>
  <c r="P1952" i="1"/>
  <c r="P1968" i="1"/>
  <c r="P1984" i="1"/>
  <c r="P2000" i="1"/>
  <c r="P2016" i="1"/>
  <c r="P2032" i="1"/>
  <c r="AE2044" i="1"/>
  <c r="AG2043" i="1"/>
  <c r="Q2043" i="1"/>
  <c r="S2042" i="1"/>
  <c r="U2041" i="1"/>
  <c r="W2040" i="1"/>
  <c r="Y2039" i="1"/>
  <c r="AA2038" i="1"/>
  <c r="AC2037" i="1"/>
  <c r="AE2036" i="1"/>
  <c r="AG2035" i="1"/>
  <c r="Q2035" i="1"/>
  <c r="S2034" i="1"/>
  <c r="U2033" i="1"/>
  <c r="W2032" i="1"/>
  <c r="Y2031" i="1"/>
  <c r="AA2030" i="1"/>
  <c r="AC2029" i="1"/>
  <c r="AE2028" i="1"/>
  <c r="AG2027" i="1"/>
  <c r="Q2027" i="1"/>
  <c r="S2026" i="1"/>
  <c r="U2025" i="1"/>
  <c r="W2024" i="1"/>
  <c r="Y2023" i="1"/>
  <c r="AA2022" i="1"/>
  <c r="AC2021" i="1"/>
  <c r="AE2020" i="1"/>
  <c r="AG2019" i="1"/>
  <c r="Q2019" i="1"/>
  <c r="S2018" i="1"/>
  <c r="U2017" i="1"/>
  <c r="W2016" i="1"/>
  <c r="Y2015" i="1"/>
  <c r="AA2014" i="1"/>
  <c r="AC2013" i="1"/>
  <c r="AE2012" i="1"/>
  <c r="AG2011" i="1"/>
  <c r="Q2011" i="1"/>
  <c r="S2010" i="1"/>
  <c r="U2009" i="1"/>
  <c r="W2008" i="1"/>
  <c r="Y2007" i="1"/>
  <c r="AA2006" i="1"/>
  <c r="AC2005" i="1"/>
  <c r="AE2004" i="1"/>
  <c r="AG2003" i="1"/>
  <c r="Q2003" i="1"/>
  <c r="S2002" i="1"/>
  <c r="U2001" i="1"/>
  <c r="W2000" i="1"/>
  <c r="Y1999" i="1"/>
  <c r="AA1998" i="1"/>
  <c r="AC1997" i="1"/>
  <c r="AE1996" i="1"/>
  <c r="AG1995" i="1"/>
  <c r="Q1995" i="1"/>
  <c r="S1994" i="1"/>
  <c r="U1993" i="1"/>
  <c r="W1992" i="1"/>
  <c r="Y1991" i="1"/>
  <c r="AA1990" i="1"/>
  <c r="AC1989" i="1"/>
  <c r="AE1988" i="1"/>
  <c r="AG1987" i="1"/>
  <c r="T1986" i="1"/>
  <c r="AD1982" i="1"/>
  <c r="T1979" i="1"/>
  <c r="AB1975" i="1"/>
  <c r="R1972" i="1"/>
  <c r="Z1968" i="1"/>
  <c r="AH1964" i="1"/>
  <c r="X1961" i="1"/>
  <c r="AF1957" i="1"/>
  <c r="V1954" i="1"/>
  <c r="AD1950" i="1"/>
  <c r="T1947" i="1"/>
  <c r="AB1943" i="1"/>
  <c r="R1940" i="1"/>
  <c r="Z1936" i="1"/>
  <c r="AH1932" i="1"/>
  <c r="X1929" i="1"/>
  <c r="AF1925" i="1"/>
  <c r="V1922" i="1"/>
  <c r="AD1918" i="1"/>
  <c r="T1915" i="1"/>
  <c r="AB1911" i="1"/>
  <c r="R1908" i="1"/>
  <c r="Z1904" i="1"/>
  <c r="AH1900" i="1"/>
  <c r="X1897" i="1"/>
  <c r="AF1893" i="1"/>
  <c r="V1890" i="1"/>
  <c r="AD1886" i="1"/>
  <c r="T1883" i="1"/>
  <c r="AB1879" i="1"/>
  <c r="R1876" i="1"/>
  <c r="Z1872" i="1"/>
  <c r="AH1868" i="1"/>
  <c r="W1865" i="1"/>
  <c r="W1846" i="1"/>
  <c r="AH1808" i="1"/>
  <c r="AE1770" i="1"/>
  <c r="W1733" i="1"/>
  <c r="AG2017" i="1"/>
  <c r="AG2001" i="1"/>
  <c r="AF11" i="1"/>
  <c r="AG17" i="1"/>
  <c r="R22" i="1"/>
  <c r="S22" i="1"/>
  <c r="T22" i="1"/>
  <c r="U21" i="1"/>
  <c r="V21" i="1"/>
  <c r="W21" i="1"/>
  <c r="X20" i="1"/>
  <c r="Y19" i="1"/>
  <c r="Z18" i="1"/>
  <c r="AA18" i="1"/>
  <c r="AB18" i="1"/>
  <c r="AC18" i="1"/>
  <c r="AD17" i="1"/>
  <c r="AE14" i="1"/>
  <c r="AF15" i="1"/>
  <c r="AH12" i="1"/>
  <c r="AJ20" i="1"/>
  <c r="P33" i="1"/>
  <c r="P49" i="1"/>
  <c r="P65" i="1"/>
  <c r="P81" i="1"/>
  <c r="P97" i="1"/>
  <c r="P113" i="1"/>
  <c r="P129" i="1"/>
  <c r="P145" i="1"/>
  <c r="P161" i="1"/>
  <c r="P177" i="1"/>
  <c r="P193" i="1"/>
  <c r="P209" i="1"/>
  <c r="P225" i="1"/>
  <c r="P241" i="1"/>
  <c r="P257" i="1"/>
  <c r="P273" i="1"/>
  <c r="P289" i="1"/>
  <c r="P305" i="1"/>
  <c r="P321" i="1"/>
  <c r="P337" i="1"/>
  <c r="P353" i="1"/>
  <c r="P369" i="1"/>
  <c r="P385" i="1"/>
  <c r="P401" i="1"/>
  <c r="P417" i="1"/>
  <c r="P433" i="1"/>
  <c r="P449" i="1"/>
  <c r="P465" i="1"/>
  <c r="P481" i="1"/>
  <c r="P497" i="1"/>
  <c r="P513" i="1"/>
  <c r="P529" i="1"/>
  <c r="P545" i="1"/>
  <c r="P561" i="1"/>
  <c r="P577" i="1"/>
  <c r="P593" i="1"/>
  <c r="P609" i="1"/>
  <c r="P625" i="1"/>
  <c r="P641" i="1"/>
  <c r="P657" i="1"/>
  <c r="P673" i="1"/>
  <c r="P689" i="1"/>
  <c r="P705" i="1"/>
  <c r="P721" i="1"/>
  <c r="P737" i="1"/>
  <c r="P753" i="1"/>
  <c r="P769" i="1"/>
  <c r="P785" i="1"/>
  <c r="P801" i="1"/>
  <c r="P817" i="1"/>
  <c r="P833" i="1"/>
  <c r="P849" i="1"/>
  <c r="P865" i="1"/>
  <c r="P881" i="1"/>
  <c r="P897" i="1"/>
  <c r="P913" i="1"/>
  <c r="P929" i="1"/>
  <c r="P945" i="1"/>
  <c r="P961" i="1"/>
  <c r="P977" i="1"/>
  <c r="P993" i="1"/>
  <c r="P1009" i="1"/>
  <c r="P1025" i="1"/>
  <c r="P1041" i="1"/>
  <c r="P1057" i="1"/>
  <c r="P1073" i="1"/>
  <c r="P1089" i="1"/>
  <c r="P1105" i="1"/>
  <c r="P1121" i="1"/>
  <c r="P1137" i="1"/>
  <c r="P1153" i="1"/>
  <c r="P1169" i="1"/>
  <c r="P1185" i="1"/>
  <c r="P1201" i="1"/>
  <c r="P1217" i="1"/>
  <c r="P1233" i="1"/>
  <c r="P1249" i="1"/>
  <c r="P1265" i="1"/>
  <c r="P1281" i="1"/>
  <c r="P1297" i="1"/>
  <c r="P1313" i="1"/>
  <c r="P1329" i="1"/>
  <c r="P1345" i="1"/>
  <c r="P1361" i="1"/>
  <c r="P1377" i="1"/>
  <c r="P1393" i="1"/>
  <c r="P1409" i="1"/>
  <c r="P1425" i="1"/>
  <c r="P1441" i="1"/>
  <c r="P1457" i="1"/>
  <c r="P1473" i="1"/>
  <c r="P1489" i="1"/>
  <c r="P1505" i="1"/>
  <c r="P1521" i="1"/>
  <c r="P1537" i="1"/>
  <c r="P1553" i="1"/>
  <c r="P1569" i="1"/>
  <c r="P1585" i="1"/>
  <c r="P1601" i="1"/>
  <c r="P1617" i="1"/>
  <c r="P1633" i="1"/>
  <c r="P1649" i="1"/>
  <c r="P1665" i="1"/>
  <c r="P1681" i="1"/>
  <c r="P1697" i="1"/>
  <c r="P1713" i="1"/>
  <c r="P1729" i="1"/>
  <c r="P1745" i="1"/>
  <c r="P1761" i="1"/>
  <c r="P1777" i="1"/>
  <c r="P1793" i="1"/>
  <c r="P1809" i="1"/>
  <c r="P1825" i="1"/>
  <c r="P1841" i="1"/>
  <c r="P1857" i="1"/>
  <c r="P1873" i="1"/>
  <c r="P1889" i="1"/>
  <c r="P1905" i="1"/>
  <c r="P1921" i="1"/>
  <c r="P1937" i="1"/>
  <c r="P1953" i="1"/>
  <c r="P1969" i="1"/>
  <c r="P1985" i="1"/>
  <c r="P2001" i="1"/>
  <c r="P2017" i="1"/>
  <c r="P2033" i="1"/>
  <c r="AD2044" i="1"/>
  <c r="AF2043" i="1"/>
  <c r="AH2042" i="1"/>
  <c r="R2042" i="1"/>
  <c r="T2041" i="1"/>
  <c r="V2040" i="1"/>
  <c r="X2039" i="1"/>
  <c r="Z2038" i="1"/>
  <c r="AB2037" i="1"/>
  <c r="AD2036" i="1"/>
  <c r="AF2035" i="1"/>
  <c r="AH2034" i="1"/>
  <c r="R2034" i="1"/>
  <c r="T2033" i="1"/>
  <c r="V2032" i="1"/>
  <c r="X2031" i="1"/>
  <c r="Z2030" i="1"/>
  <c r="AB2029" i="1"/>
  <c r="AD2028" i="1"/>
  <c r="AF2027" i="1"/>
  <c r="AH2026" i="1"/>
  <c r="R2026" i="1"/>
  <c r="T2025" i="1"/>
  <c r="V2024" i="1"/>
  <c r="X2023" i="1"/>
  <c r="Z2022" i="1"/>
  <c r="AB2021" i="1"/>
  <c r="AD2020" i="1"/>
  <c r="AF2019" i="1"/>
  <c r="AH2018" i="1"/>
  <c r="R2018" i="1"/>
  <c r="T2017" i="1"/>
  <c r="V2016" i="1"/>
  <c r="X2015" i="1"/>
  <c r="Z2014" i="1"/>
  <c r="AB2013" i="1"/>
  <c r="AD2012" i="1"/>
  <c r="AF2011" i="1"/>
  <c r="AH2010" i="1"/>
  <c r="R2010" i="1"/>
  <c r="T2009" i="1"/>
  <c r="V2008" i="1"/>
  <c r="X2007" i="1"/>
  <c r="Z2006" i="1"/>
  <c r="AB2005" i="1"/>
  <c r="AD2004" i="1"/>
  <c r="AF2003" i="1"/>
  <c r="AH2002" i="1"/>
  <c r="R2002" i="1"/>
  <c r="T2001" i="1"/>
  <c r="V2000" i="1"/>
  <c r="X1999" i="1"/>
  <c r="Z1998" i="1"/>
  <c r="AB1997" i="1"/>
  <c r="AD1996" i="1"/>
  <c r="AF1995" i="1"/>
  <c r="AH1994" i="1"/>
  <c r="R1994" i="1"/>
  <c r="T1993" i="1"/>
  <c r="V1992" i="1"/>
  <c r="X1991" i="1"/>
  <c r="Z1990" i="1"/>
  <c r="AB1989" i="1"/>
  <c r="AD1988" i="1"/>
  <c r="AF1987" i="1"/>
  <c r="S1986" i="1"/>
  <c r="AC1982" i="1"/>
  <c r="S1979" i="1"/>
  <c r="AA1975" i="1"/>
  <c r="Q1972" i="1"/>
  <c r="Y1968" i="1"/>
  <c r="AG1964" i="1"/>
  <c r="W1961" i="1"/>
  <c r="AE1957" i="1"/>
  <c r="U1954" i="1"/>
  <c r="AC1950" i="1"/>
  <c r="S1947" i="1"/>
  <c r="AA1943" i="1"/>
  <c r="Q1940" i="1"/>
  <c r="Y1936" i="1"/>
  <c r="AG1932" i="1"/>
  <c r="W1929" i="1"/>
  <c r="AE1925" i="1"/>
  <c r="U1922" i="1"/>
  <c r="AC1918" i="1"/>
  <c r="S1915" i="1"/>
  <c r="AA1911" i="1"/>
  <c r="Q1908" i="1"/>
  <c r="Y1904" i="1"/>
  <c r="AG1900" i="1"/>
  <c r="W1897" i="1"/>
  <c r="AE1893" i="1"/>
  <c r="U1890" i="1"/>
  <c r="AC1886" i="1"/>
  <c r="S1883" i="1"/>
  <c r="AA1879" i="1"/>
  <c r="Q1876" i="1"/>
  <c r="Y1872" i="1"/>
  <c r="AG1868" i="1"/>
  <c r="V1865" i="1"/>
  <c r="V1846" i="1"/>
  <c r="AG1808" i="1"/>
  <c r="AD1770" i="1"/>
  <c r="AA1732" i="1"/>
  <c r="AD11" i="1"/>
  <c r="AG16" i="1"/>
  <c r="R21" i="1"/>
  <c r="S21" i="1"/>
  <c r="T21" i="1"/>
  <c r="U20" i="1"/>
  <c r="V20" i="1"/>
  <c r="W20" i="1"/>
  <c r="X19" i="1"/>
  <c r="Y18" i="1"/>
  <c r="Z17" i="1"/>
  <c r="AA17" i="1"/>
  <c r="AB17" i="1"/>
  <c r="AC17" i="1"/>
  <c r="AD16" i="1"/>
  <c r="AH11" i="1"/>
  <c r="AI11" i="1"/>
  <c r="AJ19" i="1"/>
  <c r="P34" i="1"/>
  <c r="P50" i="1"/>
  <c r="P66" i="1"/>
  <c r="P82" i="1"/>
  <c r="P98" i="1"/>
  <c r="P114" i="1"/>
  <c r="P130" i="1"/>
  <c r="P146" i="1"/>
  <c r="P162" i="1"/>
  <c r="P178" i="1"/>
  <c r="P194" i="1"/>
  <c r="P210" i="1"/>
  <c r="P226" i="1"/>
  <c r="P242" i="1"/>
  <c r="P258" i="1"/>
  <c r="P274" i="1"/>
  <c r="P290" i="1"/>
  <c r="P306" i="1"/>
  <c r="P322" i="1"/>
  <c r="P338" i="1"/>
  <c r="P354" i="1"/>
  <c r="P370" i="1"/>
  <c r="P386" i="1"/>
  <c r="P402" i="1"/>
  <c r="P418" i="1"/>
  <c r="P434" i="1"/>
  <c r="P450" i="1"/>
  <c r="P466" i="1"/>
  <c r="P482" i="1"/>
  <c r="P498" i="1"/>
  <c r="P514" i="1"/>
  <c r="P530" i="1"/>
  <c r="P546" i="1"/>
  <c r="P562" i="1"/>
  <c r="P578" i="1"/>
  <c r="P594" i="1"/>
  <c r="P610" i="1"/>
  <c r="P626" i="1"/>
  <c r="P642" i="1"/>
  <c r="P658" i="1"/>
  <c r="P674" i="1"/>
  <c r="P690" i="1"/>
  <c r="P706" i="1"/>
  <c r="P722" i="1"/>
  <c r="P738" i="1"/>
  <c r="P754" i="1"/>
  <c r="P770" i="1"/>
  <c r="P786" i="1"/>
  <c r="P802" i="1"/>
  <c r="P818" i="1"/>
  <c r="P834" i="1"/>
  <c r="P850" i="1"/>
  <c r="P866" i="1"/>
  <c r="P882" i="1"/>
  <c r="P898" i="1"/>
  <c r="P914" i="1"/>
  <c r="P930" i="1"/>
  <c r="P946" i="1"/>
  <c r="P962" i="1"/>
  <c r="P978" i="1"/>
  <c r="P994" i="1"/>
  <c r="P1010" i="1"/>
  <c r="P1026" i="1"/>
  <c r="P1042" i="1"/>
  <c r="P1058" i="1"/>
  <c r="P1074" i="1"/>
  <c r="P1090" i="1"/>
  <c r="P1106" i="1"/>
  <c r="P1122" i="1"/>
  <c r="P1138" i="1"/>
  <c r="P1154" i="1"/>
  <c r="P1170" i="1"/>
  <c r="P1186" i="1"/>
  <c r="P1202" i="1"/>
  <c r="P1218" i="1"/>
  <c r="P1234" i="1"/>
  <c r="P1250" i="1"/>
  <c r="P1266" i="1"/>
  <c r="P1282" i="1"/>
  <c r="P1298" i="1"/>
  <c r="P1314" i="1"/>
  <c r="P1330" i="1"/>
  <c r="P1346" i="1"/>
  <c r="P1362" i="1"/>
  <c r="P1378" i="1"/>
  <c r="P1394" i="1"/>
  <c r="P1410" i="1"/>
  <c r="P1426" i="1"/>
  <c r="P1442" i="1"/>
  <c r="P1458" i="1"/>
  <c r="P1474" i="1"/>
  <c r="P1490" i="1"/>
  <c r="P1506" i="1"/>
  <c r="P1522" i="1"/>
  <c r="P1538" i="1"/>
  <c r="P1554" i="1"/>
  <c r="P1570" i="1"/>
  <c r="P1586" i="1"/>
  <c r="P1602" i="1"/>
  <c r="P1618" i="1"/>
  <c r="P1634" i="1"/>
  <c r="P1650" i="1"/>
  <c r="P1666" i="1"/>
  <c r="P1682" i="1"/>
  <c r="P1698" i="1"/>
  <c r="P1714" i="1"/>
  <c r="P1730" i="1"/>
  <c r="P1746" i="1"/>
  <c r="P1762" i="1"/>
  <c r="P1778" i="1"/>
  <c r="P1794" i="1"/>
  <c r="P1810" i="1"/>
  <c r="P1826" i="1"/>
  <c r="P1842" i="1"/>
  <c r="P1858" i="1"/>
  <c r="P1874" i="1"/>
  <c r="P1890" i="1"/>
  <c r="P1906" i="1"/>
  <c r="P1922" i="1"/>
  <c r="P1938" i="1"/>
  <c r="P1954" i="1"/>
  <c r="P1970" i="1"/>
  <c r="P1986" i="1"/>
  <c r="P2002" i="1"/>
  <c r="P2018" i="1"/>
  <c r="P2034" i="1"/>
  <c r="AC2044" i="1"/>
  <c r="AE2043" i="1"/>
  <c r="AG2042" i="1"/>
  <c r="Q2042" i="1"/>
  <c r="S2041" i="1"/>
  <c r="U2040" i="1"/>
  <c r="W2039" i="1"/>
  <c r="Y2038" i="1"/>
  <c r="AA2037" i="1"/>
  <c r="AC2036" i="1"/>
  <c r="AE2035" i="1"/>
  <c r="AG2034" i="1"/>
  <c r="Q2034" i="1"/>
  <c r="S2033" i="1"/>
  <c r="U2032" i="1"/>
  <c r="W2031" i="1"/>
  <c r="Y2030" i="1"/>
  <c r="AA2029" i="1"/>
  <c r="AC2028" i="1"/>
  <c r="AE2027" i="1"/>
  <c r="AG2026" i="1"/>
  <c r="Q2026" i="1"/>
  <c r="S2025" i="1"/>
  <c r="U2024" i="1"/>
  <c r="W2023" i="1"/>
  <c r="Y2022" i="1"/>
  <c r="AA2021" i="1"/>
  <c r="AC2020" i="1"/>
  <c r="AE2019" i="1"/>
  <c r="AG2018" i="1"/>
  <c r="Q2018" i="1"/>
  <c r="S2017" i="1"/>
  <c r="U2016" i="1"/>
  <c r="W2015" i="1"/>
  <c r="Y2014" i="1"/>
  <c r="AA2013" i="1"/>
  <c r="AC2012" i="1"/>
  <c r="AE2011" i="1"/>
  <c r="AG2010" i="1"/>
  <c r="Q2010" i="1"/>
  <c r="S2009" i="1"/>
  <c r="U2008" i="1"/>
  <c r="W2007" i="1"/>
  <c r="Y2006" i="1"/>
  <c r="AA2005" i="1"/>
  <c r="AC2004" i="1"/>
  <c r="AE2003" i="1"/>
  <c r="AG2002" i="1"/>
  <c r="Q2002" i="1"/>
  <c r="S2001" i="1"/>
  <c r="U2000" i="1"/>
  <c r="W1999" i="1"/>
  <c r="Y1998" i="1"/>
  <c r="AA1997" i="1"/>
  <c r="AC1996" i="1"/>
  <c r="AE1995" i="1"/>
  <c r="AG1994" i="1"/>
  <c r="Q1994" i="1"/>
  <c r="S1993" i="1"/>
  <c r="U1992" i="1"/>
  <c r="W1991" i="1"/>
  <c r="Y1990" i="1"/>
  <c r="AA1989" i="1"/>
  <c r="AC1988" i="1"/>
  <c r="AE1987" i="1"/>
  <c r="AD1985" i="1"/>
  <c r="AB1982" i="1"/>
  <c r="R1979" i="1"/>
  <c r="Z1975" i="1"/>
  <c r="AH1971" i="1"/>
  <c r="X1968" i="1"/>
  <c r="AF1964" i="1"/>
  <c r="V1961" i="1"/>
  <c r="AD1957" i="1"/>
  <c r="T1954" i="1"/>
  <c r="AB1950" i="1"/>
  <c r="R1947" i="1"/>
  <c r="Z1943" i="1"/>
  <c r="AH1939" i="1"/>
  <c r="X1936" i="1"/>
  <c r="AF1932" i="1"/>
  <c r="V1929" i="1"/>
  <c r="AD1925" i="1"/>
  <c r="T1922" i="1"/>
  <c r="AB1918" i="1"/>
  <c r="R1915" i="1"/>
  <c r="Z1911" i="1"/>
  <c r="AH1907" i="1"/>
  <c r="X1904" i="1"/>
  <c r="AF1900" i="1"/>
  <c r="V1897" i="1"/>
  <c r="AD1893" i="1"/>
  <c r="T1890" i="1"/>
  <c r="AB1886" i="1"/>
  <c r="R1883" i="1"/>
  <c r="Z1879" i="1"/>
  <c r="AH1875" i="1"/>
  <c r="X1872" i="1"/>
  <c r="AF1868" i="1"/>
  <c r="U1865" i="1"/>
  <c r="AG1841" i="1"/>
  <c r="Y1804" i="1"/>
  <c r="V1766" i="1"/>
  <c r="Z1704" i="1"/>
  <c r="P15" i="1"/>
  <c r="P16" i="1"/>
  <c r="P17" i="1"/>
  <c r="P12" i="1"/>
  <c r="Q26" i="1"/>
  <c r="Q24" i="1"/>
  <c r="Q16" i="1"/>
  <c r="P25" i="1"/>
  <c r="P24" i="1"/>
  <c r="Q25" i="1"/>
  <c r="Q15" i="1"/>
  <c r="Q22" i="1"/>
  <c r="Q19" i="1"/>
  <c r="P23" i="1"/>
  <c r="Q21" i="1"/>
  <c r="Q20" i="1"/>
  <c r="P19" i="1"/>
  <c r="Q18" i="1"/>
  <c r="Q23" i="1"/>
  <c r="P22" i="1"/>
  <c r="P21" i="1"/>
  <c r="P20" i="1"/>
  <c r="P18" i="1"/>
  <c r="Q17" i="1"/>
  <c r="P14" i="1"/>
  <c r="W3862" i="2" l="1"/>
  <c r="X3862" i="2"/>
  <c r="X3863" i="2"/>
  <c r="V4110" i="2" a="1"/>
  <c r="V4110" i="2" s="1"/>
  <c r="W4109" i="2"/>
  <c r="X4109" i="2"/>
  <c r="X4457" i="2"/>
  <c r="W4457" i="2"/>
  <c r="X4458" i="2"/>
  <c r="AM185" i="1"/>
  <c r="AM184" i="1"/>
  <c r="AK185" i="1"/>
  <c r="AK184" i="1"/>
  <c r="AM186" i="1"/>
  <c r="AM187" i="1"/>
  <c r="AK186" i="1"/>
  <c r="AK187" i="1"/>
  <c r="AL185" i="1"/>
  <c r="AL184" i="1"/>
  <c r="AL186" i="1"/>
  <c r="AL187" i="1"/>
  <c r="V4111" i="2" l="1" a="1"/>
  <c r="V4111" i="2" s="1"/>
  <c r="W4110" i="2"/>
  <c r="X4110" i="2"/>
  <c r="X4112" i="2" l="1"/>
  <c r="W4111" i="2"/>
  <c r="X41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AB9072-41B0-4E6E-A05F-0824DA4C56A1}" keepAlive="1" name="Consulta - PARPEL23-27 MG-GODF I27LObras 28Referencia" description="Conexão com a consulta 'PARPEL23-27 MG-GODF I27LObras 28Referencia' na pasta de trabalho." type="5" refreshedVersion="8" background="1" saveData="1">
    <dbPr connection="Provider=Microsoft.Mashup.OleDb.1;Data Source=$Workbook$;Location=&quot;PARPEL23-27 MG-GODF I27LObras 28Referencia&quot;;Extended Properties=&quot;&quot;" command="SELECT * FROM [PARPEL23-27 MG-GODF I27LObras 28Referenci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<sst xmlns="http://schemas.openxmlformats.org/spreadsheetml/2006/main" count="113440" uniqueCount="11136">
  <si>
    <t xml:space="preserve"> X--------------------- D A D O S  -  B A R R A ---------------------------X------------- F L U X O S  -  C I R C U I T O S --------------X--------X--------X-----------X</t>
  </si>
  <si>
    <t xml:space="preserve">  DA BARRA       TENSAO GERACAO INJ EQV  CARGA   ELO CC  SHUNT    MOTOR                                                                                              </t>
  </si>
  <si>
    <t xml:space="preserve">  NUM.  KV TIPO   MOD/     MW/     MW/     MW/     MW/   Mvar/     MW/                                                                    P E R D A S       TENSAO   </t>
  </si>
  <si>
    <t xml:space="preserve">       NOME       ANG     Mvar    Mvar    Mvar    Mvar   EQUIV    Mvar  PARA BARRA                     FLUXOS                           ATIVA   REATIVA  CIR. ABERTO </t>
  </si>
  <si>
    <t xml:space="preserve">                        MVA_NOM MVA_EMR MVA_EQP   FLUXO %   SHUNT L         NUM.      NOME     NC    MW     Mvar  MVA/V_d   TAP  DEFAS TIE    MW      Mvar    MOD   ANG  </t>
  </si>
  <si>
    <t xml:space="preserve"> X-------------X-------X-------X-------X-------X-----------X-------X-------X-----X------------X--X-------X-------X-------X------X-----X---X--------X--------X-----X-----X</t>
  </si>
  <si>
    <t xml:space="preserve">  .......................................................................................................................................................................</t>
  </si>
  <si>
    <t>_x000C_CEPEL - CENTRO DE PESQUISAS DE ENERGIA ELETRICA - PROGRAMA DE ANALISE DE REDES - V11.06.02                                 PAG.   7</t>
  </si>
  <si>
    <t>_x000C_CEPEL - CENTRO DE PESQUISAS DE ENERGIA ELETRICA - PROGRAMA DE ANALISE DE REDES - V11.06.02                                 PAG.   8</t>
  </si>
  <si>
    <t>_x000C_CEPEL - CENTRO DE PESQUISAS DE ENERGIA ELETRICA - PROGRAMA DE ANALISE DE REDES - V11.06.02                                 PAG.   9</t>
  </si>
  <si>
    <t>_x000C_CEPEL - CENTRO DE PESQUISAS DE ENERGIA ELETRICA - PROGRAMA DE ANALISE DE REDES - V11.06.02                                 PAG.  10</t>
  </si>
  <si>
    <t>_x000C_CEPEL - CENTRO DE PESQUISAS DE ENERGIA ELETRICA - PROGRAMA DE ANALISE DE REDES - V11.06.02                                 PAG.  11</t>
  </si>
  <si>
    <t>_x000C_CEPEL - CENTRO DE PESQUISAS DE ENERGIA ELETRICA - PROGRAMA DE ANALISE DE REDES - V11.06.02                                 PAG.  12</t>
  </si>
  <si>
    <t xml:space="preserve">  91018    1  0   1.000   120.0     0.0     0.0         0.0     0.0     0.0</t>
  </si>
  <si>
    <t xml:space="preserve">                           70.0    70.0    70.0       85.7%                 91017 ALVES-SE138   1    60.0     0.0    60.0                      0.00     4.50            </t>
  </si>
  <si>
    <t xml:space="preserve">                           70.0    70.0    70.0       85.7%                 91017 ALVES-SE138   2    60.0     0.0    60.0                      0.00     4.50            </t>
  </si>
  <si>
    <t xml:space="preserve"> X--------X--------X--------X--------X--------X--------X--------X--------X</t>
  </si>
  <si>
    <t xml:space="preserve">   GERACAO  INJ EQV   CARGA   ELO CC    SHUNT   EXPORT   IMPORT   PERDAS  </t>
  </si>
  <si>
    <t xml:space="preserve">     MW/      MW/      MW/      MW/     Mvar/     MW/      MW/      MW/   </t>
  </si>
  <si>
    <t xml:space="preserve">    Mvar     Mvar     Mvar     Mvar     EQUIV    Mvar     Mvar     Mvar   </t>
  </si>
  <si>
    <t xml:space="preserve"> X-------------X</t>
  </si>
  <si>
    <t>X-------X</t>
  </si>
  <si>
    <t>X-----------X</t>
  </si>
  <si>
    <t>X-----X</t>
  </si>
  <si>
    <t>X------------X</t>
  </si>
  <si>
    <t>X--X</t>
  </si>
  <si>
    <t>X------X</t>
  </si>
  <si>
    <t>X---X</t>
  </si>
  <si>
    <t>X--------X</t>
  </si>
  <si>
    <t xml:space="preserve">  ..............</t>
  </si>
  <si>
    <t>..............</t>
  </si>
  <si>
    <t>.........</t>
  </si>
  <si>
    <t>.............</t>
  </si>
  <si>
    <t>.......</t>
  </si>
  <si>
    <t>....</t>
  </si>
  <si>
    <t>........</t>
  </si>
  <si>
    <t>.....</t>
  </si>
  <si>
    <t>..........</t>
  </si>
  <si>
    <t/>
  </si>
  <si>
    <t xml:space="preserve">       </t>
  </si>
  <si>
    <t xml:space="preserve">              </t>
  </si>
  <si>
    <t xml:space="preserve">    </t>
  </si>
  <si>
    <t xml:space="preserve">         </t>
  </si>
  <si>
    <t xml:space="preserve">                </t>
  </si>
  <si>
    <t xml:space="preserve">     </t>
  </si>
  <si>
    <t xml:space="preserve">      </t>
  </si>
  <si>
    <t xml:space="preserve">        </t>
  </si>
  <si>
    <t xml:space="preserve"> 1.025F </t>
  </si>
  <si>
    <t xml:space="preserve"> 1.000F </t>
  </si>
  <si>
    <t xml:space="preserve"> 0.942* </t>
  </si>
  <si>
    <t xml:space="preserve">              DE</t>
  </si>
  <si>
    <t xml:space="preserve">ESLIGADO </t>
  </si>
  <si>
    <t xml:space="preserve">             </t>
  </si>
  <si>
    <t xml:space="preserve"> 0.973* </t>
  </si>
  <si>
    <t xml:space="preserve">_x000C_CEPEL - CENTRO </t>
  </si>
  <si>
    <t xml:space="preserve"> DE PESQU</t>
  </si>
  <si>
    <t xml:space="preserve">UISAS DE </t>
  </si>
  <si>
    <t xml:space="preserve"> ENERGIA </t>
  </si>
  <si>
    <t xml:space="preserve"> ELETRICA</t>
  </si>
  <si>
    <t xml:space="preserve">A - PROGRAMA </t>
  </si>
  <si>
    <t xml:space="preserve"> DE ANALI</t>
  </si>
  <si>
    <t>ISE DE RE</t>
  </si>
  <si>
    <t xml:space="preserve">EDES - </t>
  </si>
  <si>
    <t xml:space="preserve"> V11.06.02    </t>
  </si>
  <si>
    <t xml:space="preserve">   PAG. </t>
  </si>
  <si>
    <t xml:space="preserve"> PARPEL 23-27 * </t>
  </si>
  <si>
    <t xml:space="preserve"> MG-GODF </t>
  </si>
  <si>
    <t xml:space="preserve"> RELATORIO COMPL</t>
  </si>
  <si>
    <t>LETO DO S</t>
  </si>
  <si>
    <t>SISTEMA *</t>
  </si>
  <si>
    <t xml:space="preserve"> X--------------</t>
  </si>
  <si>
    <t xml:space="preserve">-------- </t>
  </si>
  <si>
    <t xml:space="preserve"> D A D O </t>
  </si>
  <si>
    <t xml:space="preserve"> S  -  B </t>
  </si>
  <si>
    <t xml:space="preserve"> A R R A </t>
  </si>
  <si>
    <t xml:space="preserve"> ------------</t>
  </si>
  <si>
    <t>---------</t>
  </si>
  <si>
    <t>--------X</t>
  </si>
  <si>
    <t>X------</t>
  </si>
  <si>
    <t>-------- F L U</t>
  </si>
  <si>
    <t xml:space="preserve">U X </t>
  </si>
  <si>
    <t xml:space="preserve"> O S  -  </t>
  </si>
  <si>
    <t xml:space="preserve"> C I R C </t>
  </si>
  <si>
    <t xml:space="preserve"> U I T O </t>
  </si>
  <si>
    <t xml:space="preserve"> S -----</t>
  </si>
  <si>
    <t>-------</t>
  </si>
  <si>
    <t>----X</t>
  </si>
  <si>
    <t>------X</t>
  </si>
  <si>
    <t xml:space="preserve">  DA BARRA      </t>
  </si>
  <si>
    <t xml:space="preserve">  TENSAO </t>
  </si>
  <si>
    <t xml:space="preserve"> GERACAO </t>
  </si>
  <si>
    <t xml:space="preserve"> INJ EQV </t>
  </si>
  <si>
    <t xml:space="preserve">  CARGA  </t>
  </si>
  <si>
    <t xml:space="preserve">  ELO CC  SHU</t>
  </si>
  <si>
    <t>UNT    MO</t>
  </si>
  <si>
    <t xml:space="preserve">OTOR     </t>
  </si>
  <si>
    <t xml:space="preserve">          </t>
  </si>
  <si>
    <t xml:space="preserve">   </t>
  </si>
  <si>
    <t xml:space="preserve">  NUM.  KV TIPO </t>
  </si>
  <si>
    <t xml:space="preserve">   MOD/  </t>
  </si>
  <si>
    <t xml:space="preserve">    MW/  </t>
  </si>
  <si>
    <t xml:space="preserve">    MW/   Mva</t>
  </si>
  <si>
    <t>ar/     M</t>
  </si>
  <si>
    <t xml:space="preserve">MW/      </t>
  </si>
  <si>
    <t xml:space="preserve">    P</t>
  </si>
  <si>
    <t xml:space="preserve">P E R D A </t>
  </si>
  <si>
    <t xml:space="preserve"> S       T</t>
  </si>
  <si>
    <t xml:space="preserve">TENSAO </t>
  </si>
  <si>
    <t xml:space="preserve">       NOME     </t>
  </si>
  <si>
    <t xml:space="preserve">   ANG   </t>
  </si>
  <si>
    <t xml:space="preserve">   Mvar  </t>
  </si>
  <si>
    <t xml:space="preserve">   Mvar   EQU</t>
  </si>
  <si>
    <t>UIV    Mv</t>
  </si>
  <si>
    <t>var  PARA</t>
  </si>
  <si>
    <t>A BARRA</t>
  </si>
  <si>
    <t xml:space="preserve">A             </t>
  </si>
  <si>
    <t xml:space="preserve">      FLU</t>
  </si>
  <si>
    <t xml:space="preserve">UXOS     </t>
  </si>
  <si>
    <t xml:space="preserve">  ATI</t>
  </si>
  <si>
    <t>IVA   REAT</t>
  </si>
  <si>
    <t>TIVA  CIR.</t>
  </si>
  <si>
    <t>. ABERT</t>
  </si>
  <si>
    <t xml:space="preserve">TO </t>
  </si>
  <si>
    <t xml:space="preserve"> MVA_NOM </t>
  </si>
  <si>
    <t xml:space="preserve"> MVA_EMR </t>
  </si>
  <si>
    <t xml:space="preserve"> MVA_EQP </t>
  </si>
  <si>
    <t xml:space="preserve">   FLUXO %   </t>
  </si>
  <si>
    <t xml:space="preserve"> SHUNT L </t>
  </si>
  <si>
    <t xml:space="preserve"> NUM.  </t>
  </si>
  <si>
    <t xml:space="preserve">     NOME     </t>
  </si>
  <si>
    <t xml:space="preserve"> NC </t>
  </si>
  <si>
    <t xml:space="preserve">    MW   </t>
  </si>
  <si>
    <t xml:space="preserve"> MVA/V_d </t>
  </si>
  <si>
    <t xml:space="preserve">   TAP  </t>
  </si>
  <si>
    <t xml:space="preserve"> DEFAS </t>
  </si>
  <si>
    <t xml:space="preserve"> TIE </t>
  </si>
  <si>
    <t xml:space="preserve">    MW    </t>
  </si>
  <si>
    <t xml:space="preserve">   Mvar   </t>
  </si>
  <si>
    <t xml:space="preserve">  MOD  </t>
  </si>
  <si>
    <t xml:space="preserve">  ANG  </t>
  </si>
  <si>
    <t xml:space="preserve"> 0.984* </t>
  </si>
  <si>
    <t xml:space="preserve"> 0.991* </t>
  </si>
  <si>
    <t xml:space="preserve"> 1.006* </t>
  </si>
  <si>
    <t xml:space="preserve"> 0.974* </t>
  </si>
  <si>
    <t xml:space="preserve"> 1.000C </t>
  </si>
  <si>
    <t xml:space="preserve"> 0.990* </t>
  </si>
  <si>
    <t xml:space="preserve"> 0.969* </t>
  </si>
  <si>
    <t xml:space="preserve"> 0.981* </t>
  </si>
  <si>
    <t xml:space="preserve"> 1.050F </t>
  </si>
  <si>
    <t xml:space="preserve">  91017    1  0 </t>
  </si>
  <si>
    <t xml:space="preserve">  ALVES-SE138   </t>
  </si>
  <si>
    <t xml:space="preserve"> ARACUA-MG138 </t>
  </si>
  <si>
    <t xml:space="preserve"> ALVES-GER34  </t>
  </si>
  <si>
    <t xml:space="preserve"> 1.022* </t>
  </si>
  <si>
    <t xml:space="preserve">  91018    1  0 </t>
  </si>
  <si>
    <t xml:space="preserve">  ALVES-GER34   </t>
  </si>
  <si>
    <t xml:space="preserve"> ALVES-SE138  </t>
  </si>
  <si>
    <t xml:space="preserve"> TOTAIS DA AREA </t>
  </si>
  <si>
    <t xml:space="preserve"> X--------X-----</t>
  </si>
  <si>
    <t>----X----</t>
  </si>
  <si>
    <t>-----X---</t>
  </si>
  <si>
    <t>------X--</t>
  </si>
  <si>
    <t>-------X-</t>
  </si>
  <si>
    <t>--------X----</t>
  </si>
  <si>
    <t xml:space="preserve">   GERACAO  INJ </t>
  </si>
  <si>
    <t xml:space="preserve"> EQV   CA</t>
  </si>
  <si>
    <t>ARGA   EL</t>
  </si>
  <si>
    <t xml:space="preserve">LO CC    </t>
  </si>
  <si>
    <t xml:space="preserve"> SHUNT   </t>
  </si>
  <si>
    <t xml:space="preserve"> EXPORT   IMP</t>
  </si>
  <si>
    <t>PORT   PE</t>
  </si>
  <si>
    <t xml:space="preserve">ERDAS  </t>
  </si>
  <si>
    <t xml:space="preserve">     MW/      MW</t>
  </si>
  <si>
    <t>W/      M</t>
  </si>
  <si>
    <t xml:space="preserve"> MW/     </t>
  </si>
  <si>
    <t xml:space="preserve"> Mvar/   </t>
  </si>
  <si>
    <t xml:space="preserve">   MW/      M</t>
  </si>
  <si>
    <t xml:space="preserve"> MW/   </t>
  </si>
  <si>
    <t xml:space="preserve">    Mvar     Mva</t>
  </si>
  <si>
    <t>ar     Mv</t>
  </si>
  <si>
    <t>var     M</t>
  </si>
  <si>
    <t xml:space="preserve">Mvar     </t>
  </si>
  <si>
    <t xml:space="preserve"> EQUIV   </t>
  </si>
  <si>
    <t xml:space="preserve">  Mvar     Mv</t>
  </si>
  <si>
    <t xml:space="preserve">Mvar   </t>
  </si>
  <si>
    <t>NOME</t>
  </si>
  <si>
    <t>TENSAO</t>
  </si>
  <si>
    <t>NOME2</t>
  </si>
  <si>
    <t>FLUXO</t>
  </si>
  <si>
    <t xml:space="preserve"> PARPEL 23-27 * MG-GODF * I27L Obras 30 * Referencia * UFVMG 25%*UFVAlves 120MW  </t>
  </si>
  <si>
    <t xml:space="preserve"> RELATORIO COMPLETO DO SISTEMA * AREA 351 * MG - 500 kV                         </t>
  </si>
  <si>
    <t xml:space="preserve">     18  992 -1   0.954   524.0     0.0     0.0         0.0     0.0     0.0</t>
  </si>
  <si>
    <t xml:space="preserve">  ITUMBIUHE002      2.9  -182.0     0.0     0.0         0.0     0.0     0.0                                          </t>
  </si>
  <si>
    <t xml:space="preserve">                         2400.0  2400.0   225.0       24.2%                   210 ITUMBI-MG500  1   524.0  -182.0   581.3                      0.00    67.57            </t>
  </si>
  <si>
    <t xml:space="preserve">     19  990 -1   0.961     0.0     0.0     0.0         0.0     0.0     0.0</t>
  </si>
  <si>
    <t xml:space="preserve">  ITUMBISIN004     -3.4  -364.0     0.0     0.0         0.0     0.0     0.0                                          </t>
  </si>
  <si>
    <t xml:space="preserve">                         2000.0  2000.0   276.0       18.9%                   210 ITUMBI-MG500  1     0.0  -364.0   378.9                      0.00    14.36            </t>
  </si>
  <si>
    <t xml:space="preserve">     20  992 -1   1.007   342.0     0.0     0.0         0.0     0.0     0.0</t>
  </si>
  <si>
    <t xml:space="preserve">  MARIMBUHE002     -0.6  -160.0     0.0     0.0         0.0     0.0     0.0                                          </t>
  </si>
  <si>
    <t xml:space="preserve">                         1520.0  1520.0  1520.0       24.7%                   100 MARIMB-MG500  1   342.0  -160.0   374.9                      0.00    44.41            </t>
  </si>
  <si>
    <t xml:space="preserve">    100  500  0   1.063     0.0     0.0     0.0         0.0     0.0     0.0</t>
  </si>
  <si>
    <t xml:space="preserve">  MARIMB-MG500     -6.4     0.0     0.0     0.0         0.0     0.0     0.0                                -338.9 SHL</t>
  </si>
  <si>
    <t xml:space="preserve">                         1520.0  1520.0  1520.0       24.7%                    20 MARIMBUHE002  1  -342.0   204.4   374.9 1.000F               0.00    44.41            </t>
  </si>
  <si>
    <t xml:space="preserve">                         1732.0  1732.0  1732.0       10.8%  -113.0           210 ITUMBI-MG500  1  -195.0    40.4   187.4                      0.80  -159.59            </t>
  </si>
  <si>
    <t xml:space="preserve">                          560.0   717.0   560.0       26.9%                   214 MARIMB-MG000  9   -63.8   146.6   150.5 0.984*               0.00     6.53            </t>
  </si>
  <si>
    <t xml:space="preserve">                         1732.0  1732.0  1732.0        8.2%                   535 AVERME-SP500  1  -138.2   -62.9   142.8              202     0.30  -223.68            </t>
  </si>
  <si>
    <t xml:space="preserve">                         1992.0  2390.0  1992.0       10.3%                  3110 M.AGUD-SP500  1   193.8  -101.8   206.0              202     0.42  -175.10            </t>
  </si>
  <si>
    <t xml:space="preserve">                         1855.0  2337.0  1855.0       10.9%                  4598 MARIM2-SP500  1   166.2  -136.1   202.1              202     0.02    -7.98            </t>
  </si>
  <si>
    <t xml:space="preserve">                         1855.0  2337.0  1855.0        9.7%  -113.0          4598 MARIM2-SP500  2   186.2   -41.3   179.4              202     0.03   105.25            </t>
  </si>
  <si>
    <t xml:space="preserve">                         1992.0  2390.0  1992.0        9.4%  -113.0          4598 MARIM2-SP500  3   192.9   -49.3   187.4              202     0.04   105.29            </t>
  </si>
  <si>
    <t xml:space="preserve">    102  500  0   1.048     0.0     0.0     0.0         0.0     0.0     0.0</t>
  </si>
  <si>
    <t xml:space="preserve">  P.CALD-MG500    -11.3     0.0     0.0     0.0         0.0     0.0     0.0                                -149.4 SHL</t>
  </si>
  <si>
    <t xml:space="preserve">                         1855.0  2337.0  1855.0       15.3%                   101 ARARAQ-SP500  1  -221.4  -198.1   283.4              202     0.80  -137.93            </t>
  </si>
  <si>
    <t xml:space="preserve">                          600.0   720.0   720.0       56.8%                   121 PCAT51-MG000 51   241.3   263.2   340.6 1.000F               0.00    33.78            </t>
  </si>
  <si>
    <t xml:space="preserve">                         1855.0  2337.0  1855.0       10.8%  -149.4          1503 ITAJU3-MG500  1   208.4    27.5   200.5                      0.52   -27.47            </t>
  </si>
  <si>
    <t xml:space="preserve">                         1992.0  2390.0   288.0       11.8%                  3011 R.PRET-SP500  1  -228.3   -92.6   235.0              202     0.59  -171.63            </t>
  </si>
  <si>
    <t xml:space="preserve">    121  991  0   0.977     0.0     0.0     0.0         0.0     0.0     0.0</t>
  </si>
  <si>
    <t xml:space="preserve">  PCAT51-MG000    -15.2     0.0     0.0     0.0         0.0     0.0     0.0                                          </t>
  </si>
  <si>
    <t xml:space="preserve">                          600.0   720.0   720.0       56.8%                   102 P.CALD-MG500 51  -241.3  -229.4   340.6                      0.00    33.78            </t>
  </si>
  <si>
    <t xml:space="preserve">                          600.0   720.0   720.0       48.3%                   120 P.CALD-MG345 51   241.3   148.5   289.9              352     0.00    -4.39            </t>
  </si>
  <si>
    <t xml:space="preserve">                          186.0   186.0   186.0       44.5%                   198 PCALAT-MG013 51     0.0    80.9    82.8                      0.00    12.37            </t>
  </si>
  <si>
    <t xml:space="preserve">    198   14  0   0.828     0.0     0.0     0.0         0.0   -68.6     0.0</t>
  </si>
  <si>
    <t xml:space="preserve">  PCALAT-MG013    -15.2     0.0     0.0     0.0         0.0     0.0     0.0                                          </t>
  </si>
  <si>
    <t xml:space="preserve">                          186.0   186.0   186.0       44.5%                   121 PCAT51-MG000 51     0.0   -68.6    82.8 1.000F               0.00    12.37            </t>
  </si>
  <si>
    <t xml:space="preserve">    210  500  0   1.048     0.0     0.0     0.0         0.0     0.0     0.0</t>
  </si>
  <si>
    <t xml:space="preserve">  ITUMBI-MG500     -3.4     0.0     0.0     0.0         0.0     0.0     0.0                                -375.9 SHL</t>
  </si>
  <si>
    <t xml:space="preserve">                         2400.0  2400.0   225.0       23.1%                    18 ITUMBIUHE002  1  -524.0   249.6   553.6 1.050F               0.00    67.57            </t>
  </si>
  <si>
    <t xml:space="preserve">                         2000.0  2000.0   276.0       18.0%                    19 ITUMBISIN004  1     0.0   378.4   360.9 1.050F               0.00    14.36            </t>
  </si>
  <si>
    <t xml:space="preserve">                         1732.0  1732.0  1732.0       15.4%                   100 MARIMB-MG500  1   195.8  -200.0   267.0                      0.80  -159.59            </t>
  </si>
  <si>
    <t xml:space="preserve">                         1732.0  1732.0  1732.0        6.0%  -122.0           320 EMBORC-MG500  1   102.4    38.8   104.4                      0.12   -48.55            </t>
  </si>
  <si>
    <t xml:space="preserve">                         1732.0  1732.0  1732.0        9.6%                   370 SSIMAO-MG500  1    11.9  -173.7   166.1                      0.06  -115.36            </t>
  </si>
  <si>
    <t xml:space="preserve">                         2460.0  2460.0   237.0        0.9%  -104.4          4531 RVNORT-GO500  1   -19.2   -12.4    21.8              511     0.01   -58.84            </t>
  </si>
  <si>
    <t xml:space="preserve">                         1905.0  2598.0  1905.0        3.1%  -149.5          7536 SILVAN-DF500  1     0.4    62.9    59.9              561     0.08  -148.28            </t>
  </si>
  <si>
    <t xml:space="preserve">                         2533.0  2533.0  2533.0        9.2%                  7820 NPONT3-MG500  1   183.0  -163.1   233.8                      0.58  -223.40            </t>
  </si>
  <si>
    <t xml:space="preserve">                          560.0   627.0   560.0       10.8%                 42010 ITUM49-MG000 49    16.9   -61.4    60.8 1.050F               0.00     0.76            </t>
  </si>
  <si>
    <t xml:space="preserve">                          560.0   621.0   560.0       10.5%                 42012 ITUM50-MG000 50    16.4   -59.4    58.8 1.050F               0.00     0.56            </t>
  </si>
  <si>
    <t xml:space="preserve">                          560.0   621.0   560.0       10.5%                 42014 ITUM53-MG000 53    16.4   -59.4    58.8 1.050F               0.00     0.56            </t>
  </si>
  <si>
    <t xml:space="preserve">    214  991  0   1.040     0.0     0.0     0.0         0.0     0.0     0.0</t>
  </si>
  <si>
    <t xml:space="preserve">  MARIMB-MG000     -5.4     0.0     0.0     0.0         0.0     0.0     0.0                                          </t>
  </si>
  <si>
    <t xml:space="preserve">                          560.0   717.0   560.0       26.4%                   100 MARIMB-MG500  9    63.8  -140.1   148.0                      0.00     6.53            </t>
  </si>
  <si>
    <t xml:space="preserve">                          560.0   717.0   560.0       13.8%                   213 MARIMB-MG345  9   -63.8    48.5    77.1              352     0.00    -0.37            </t>
  </si>
  <si>
    <t xml:space="preserve">                          186.0   186.0   100.0       47.3%                   246 MARIMB-MG013  9     0.0    91.6    88.1                      0.00    14.03            </t>
  </si>
  <si>
    <t xml:space="preserve">    246   14  0   0.881     0.0     0.0     0.0         0.0   -77.5     0.0</t>
  </si>
  <si>
    <t xml:space="preserve">  MARIMB-MG013     -5.4     0.0     0.0     0.0         0.0     0.0     0.0                                          </t>
  </si>
  <si>
    <t xml:space="preserve">                          186.0   186.0   100.0       47.3%                   214 MARIMB-MG000  9     0.0   -77.5    88.1 1.000F               0.00    14.03            </t>
  </si>
  <si>
    <t xml:space="preserve">    300  992  1   0.952   274.0     0.0     0.0         0.0     0.0     0.0</t>
  </si>
  <si>
    <t xml:space="preserve">  EMBORCUHE001      2.3   -88.0     0.0     0.0         0.0     0.0     0.0                                          </t>
  </si>
  <si>
    <t xml:space="preserve">                         1200.0  1200.0   776.0       25.2%                   320 EMBORC-MG500  1   274.0   -88.0   302.2                      0.00    37.16            </t>
  </si>
  <si>
    <t xml:space="preserve">    302  992  1   0.954   117.0     0.0     0.0         0.0     0.0     0.0</t>
  </si>
  <si>
    <t xml:space="preserve">  NPONTEUHE001     -1.8   -45.2     0.0     0.0         0.0     0.0     0.0                                          </t>
  </si>
  <si>
    <t xml:space="preserve">                          537.0   537.0   150.0       24.5%                   360 NPONTE-MG500  1   117.0   -45.2   131.5                      0.00    10.05            </t>
  </si>
  <si>
    <t xml:space="preserve">    303  992 -1   0.965   386.0     0.0     0.0         0.0     0.0     0.0</t>
  </si>
  <si>
    <t xml:space="preserve">  SSIMAOUHE002      1.2  -200.0     0.0     0.0         0.0     0.0     0.0                                          </t>
  </si>
  <si>
    <t xml:space="preserve">                         1740.0  1740.0   556.0       25.9%                   370 SSIMAO-MG500  1   386.0  -200.0   450.6                      0.00    42.94            </t>
  </si>
  <si>
    <t xml:space="preserve">    320  500  0   1.047     0.0     0.0     0.0         0.0     0.0     0.0</t>
  </si>
  <si>
    <t xml:space="preserve">  EMBORC-MG500     -4.4     0.0     0.0     0.0         0.0     0.0     0.0                                -279.3 SHL</t>
  </si>
  <si>
    <t xml:space="preserve">                         1732.0  1732.0  1732.0        7.4%                   210 ITUMBI-MG500  1  -102.3   -87.3   128.5                      0.12   -48.55            </t>
  </si>
  <si>
    <t xml:space="preserve">                         1200.0  1200.0   776.0       24.0%                   300 EMBORCUHE001  1  -274.0   125.2   287.8 1.050F               0.00    37.16            </t>
  </si>
  <si>
    <t xml:space="preserve">                         2442.0  2598.0  2442.0       11.1%                   360 NPONTE-MG500  1   235.0  -158.7   270.9                      0.50  -104.66            </t>
  </si>
  <si>
    <t xml:space="preserve">                         2533.0  2533.0  2533.0       10.7%                   360 NPONTE-MG500  2   235.0  -158.7   270.9                      0.50  -104.66            </t>
  </si>
  <si>
    <t xml:space="preserve">                         2442.0  2598.0  2442.0        5.4%  -198.8           390 SGOTAR-MG500  1   136.8    -2.8   130.7                      0.45   -99.94            </t>
  </si>
  <si>
    <t xml:space="preserve">                         2598.0  2598.0  2598.0        6.9%                  3008 PARAC4-MG500  1  -141.0  -125.0   180.0                      0.24  -165.81            </t>
  </si>
  <si>
    <t xml:space="preserve">                         1905.0  2598.0  1905.0        3.2%   -80.5          7536 SILVAN-DF500  1   -63.4     1.3    60.5              561     0.15  -204.13            </t>
  </si>
  <si>
    <t xml:space="preserve">                         1200.0  1200.0  1200.0       26.8%                  9034 EMBORCSIN003  1     0.0   337.0   321.9 1.050F               0.00    15.50            </t>
  </si>
  <si>
    <t xml:space="preserve">                          300.0   348.0   300.0        7.8%                 42078 EMBOR6-MG000  6    -8.7    22.9    23.4 1.025F               0.00     0.33            </t>
  </si>
  <si>
    <t xml:space="preserve">                          300.0   348.0   300.0        8.1%                 42080 EMBOR7-MG000  7    -9.0    23.7    24.2 1.025F               0.00     0.35            </t>
  </si>
  <si>
    <t xml:space="preserve">                          300.0   360.0   300.0        7.7%                 42082 EMBO10-MG000 10    -8.5    22.5    23.0 1.025F               0.00     0.27            </t>
  </si>
  <si>
    <t xml:space="preserve">    324   14  0   0.967     0.0     0.0     0.0         0.0     0.0     0.0</t>
  </si>
  <si>
    <t xml:space="preserve">  MSQ-T3-MG013    -11.3     0.0     0.0     0.0         0.0     0.0     0.0                                          </t>
  </si>
  <si>
    <t xml:space="preserve">                          133.0   133.0   133.0        0.0%                  1591 MESQU3-MG000  3     0.0     0.0     0.0 0.970F               0.00    -0.00            </t>
  </si>
  <si>
    <t xml:space="preserve">    325  500  0   1.077     0.0     0.0     0.0         0.0     0.0     0.0</t>
  </si>
  <si>
    <t xml:space="preserve">  JAGUAR-MG500     -8.4     0.0     0.0     0.0         0.0     0.0     0.0                                -526.0 SHL</t>
  </si>
  <si>
    <t xml:space="preserve">                         2442.0  2598.0  2442.0       12.3%                   360 NPONTE-MG500  1  -308.3    97.2   300.1                      1.06  -120.35            </t>
  </si>
  <si>
    <t xml:space="preserve">                         2206.0  2598.0  2206.0        8.9%  -105.6           370 SSIMAO-MG500  1  -198.5   -76.0   197.3                      1.14  -238.92            </t>
  </si>
  <si>
    <t xml:space="preserve">                         1992.0  2390.0  1992.0       10.5%                  3010 ESTREI-MG500  1   223.2   -31.4   209.2                      0.22  -236.35            </t>
  </si>
  <si>
    <t xml:space="preserve">                         2546.0  3464.0  2546.0        9.2%                  3010 ESTREI-MG500  2   244.3    64.9   234.7                      0.23   -64.19            </t>
  </si>
  <si>
    <t xml:space="preserve">                         2442.0  2598.0  2442.0        3.8%  -210.2          4050 BDESP3-MG500  1    17.4    98.8    93.2                      0.04   -95.34            </t>
  </si>
  <si>
    <t xml:space="preserve">                         2442.0  2598.0  2442.0        3.8%  -210.2          4050 BDESP3-MG500  2    17.4    98.3    92.7                      0.04   -96.26            </t>
  </si>
  <si>
    <t xml:space="preserve">                          400.0   448.0   400.0       19.8%                 42100 JAGR11-MG000 11     1.5   -85.2    79.2 1.100F               0.00     2.03            </t>
  </si>
  <si>
    <t xml:space="preserve">                          400.0   500.0   400.0       18.9%                 42102 JAGR12-MG000 12     1.4   -81.4    75.6 1.100F               0.00     1.75            </t>
  </si>
  <si>
    <t xml:space="preserve">                          400.0   500.0   400.0       19.8%                 42104 JAGR13-MG000 13     1.5   -85.2    79.2 1.100F               0.00     2.03            </t>
  </si>
  <si>
    <t xml:space="preserve">    329   14  0   0.967     0.0     0.0     0.0         0.0     0.0     0.0</t>
  </si>
  <si>
    <t xml:space="preserve">  MSQ-T2-MG013    -11.4     0.0     0.0     0.0         0.0     0.0     0.0                                          </t>
  </si>
  <si>
    <t xml:space="preserve">                          133.0   133.0   133.0        0.0%                  1590 MESQU2-MG000  2     0.0    -0.0     0.0 0.970F               0.00    -0.00            </t>
  </si>
  <si>
    <t xml:space="preserve">    344  500  0   1.053     0.0     0.0     0.0         0.0     0.0     0.0</t>
  </si>
  <si>
    <t xml:space="preserve">  MESQUI-MG500    -10.1     0.0     0.0     0.0         0.0     0.0     0.0                                -261.7 SHL</t>
  </si>
  <si>
    <t xml:space="preserve">                          400.0   432.0   400.0       20.4%                  1589 MESQU1-MG000  1    82.9    22.4    81.6 1.050F               0.00     1.97            </t>
  </si>
  <si>
    <t xml:space="preserve">                          400.0   500.0   400.0       20.8%                  1590 MESQU2-MG000  2    83.9    24.5    83.0 1.050F               0.00     2.07            </t>
  </si>
  <si>
    <t xml:space="preserve">                          400.0   432.0   400.0       20.3%                  1591 MESQU3-MG000  3    82.2    24.0    81.3 1.050F               0.00     1.96            </t>
  </si>
  <si>
    <t xml:space="preserve">                          400.0   480.0   400.0       19.1%                  1593 MESQU4-MG000  4    77.4    22.1    76.4 1.050F               0.01     2.01            </t>
  </si>
  <si>
    <t xml:space="preserve">                         2749.0  3464.0  2749.0        0.4%  -110.9          3034 JNEIV2-ES500  1     6.6    10.8    12.0              301     0.09  -131.68            </t>
  </si>
  <si>
    <t xml:space="preserve">                         2401.0  2858.0  2401.0        5.6%                  4075 ITABI5-MG500  1  -129.1   -61.0   135.6                      0.12  -110.75            </t>
  </si>
  <si>
    <t xml:space="preserve">                         2442.0  2598.0  2442.0        5.7%                  4075 ITABI5-MG500  2  -132.8   -59.7   138.2                      0.12  -107.60            </t>
  </si>
  <si>
    <t xml:space="preserve">                         2078.0  2641.0  2078.0        3.3%  -150.8          4353 MUTUM--MG500  1   -71.1    16.8    69.4                      0.08   -27.60            </t>
  </si>
  <si>
    <t xml:space="preserve">    346   14  1   0.953     0.0     0.0     0.0         0.0     0.0     0.0</t>
  </si>
  <si>
    <t xml:space="preserve">  MESQUISIN001    -11.3   -19.5     0.0     0.0         0.0     0.0     0.0                                          </t>
  </si>
  <si>
    <t xml:space="preserve">                          133.0   133.0   133.0       15.4%                  1589 MESQU1-MG000  1     0.0   -19.5    20.5 0.970F               0.00     0.30            </t>
  </si>
  <si>
    <t xml:space="preserve">    349  500  0   1.059     0.0     0.0     0.0         0.0  -201.8     0.0</t>
  </si>
  <si>
    <t xml:space="preserve">  NEVES--MG500    -10.0     0.0     0.0     0.0         0.0     0.0     0.0                                -204.0 SHL</t>
  </si>
  <si>
    <t xml:space="preserve">                          400.0   448.0   400.0       35.5%                   356 NEV-T1-MG000  1   127.5   -79.9   142.1 1.075F               0.00     5.70            </t>
  </si>
  <si>
    <t xml:space="preserve">                          400.0   452.0   400.0       37.0%                   357 NEV-T2-MG000  2   127.4   -91.0   147.8 1.075F               0.00     6.87            </t>
  </si>
  <si>
    <t xml:space="preserve">                         2442.0  2598.0  2442.0       10.2%                  4028 VESPA2-MG500  1  -210.0  -159.4   249.0                      0.13   -29.52            </t>
  </si>
  <si>
    <t xml:space="preserve">                         2442.0  2598.0  2442.0        7.1%                  4050 BDESP3-MG500  1  -154.1  -100.0   173.5                      0.26  -164.16            </t>
  </si>
  <si>
    <t xml:space="preserve">                         2442.0  2598.0  2442.0        6.0%  -102.0          4050 BDESP3-MG500  2  -153.9     2.1   145.4                      0.26   -61.97            </t>
  </si>
  <si>
    <t xml:space="preserve">                         2401.0  2858.0  2401.0        5.8%  -102.0          4075 ITABI5-MG500  1  -119.4    86.4   139.2                      0.12   -13.36            </t>
  </si>
  <si>
    <t xml:space="preserve">                          750.0   900.0   900.0       25.6%                 42172 NEV1T4-MG000  4   191.3    70.0   192.4 1.016*               0.00     8.02            </t>
  </si>
  <si>
    <t xml:space="preserve">                          750.0   900.0  1050.0       25.6%                 42174 NEV-T5-MG000  5   191.3    70.0   192.4 1.016*               0.00     8.02            </t>
  </si>
  <si>
    <t xml:space="preserve">    351   14  0   0.927     0.0     0.0     0.0         0.0   -86.0     0.0</t>
  </si>
  <si>
    <t xml:space="preserve">  NEVES1-MG013    -11.8     0.0     0.0     0.0         0.0     0.0     0.0                                          </t>
  </si>
  <si>
    <t xml:space="preserve">                          133.0   133.0   133.0       69.7%                   356 NEV-T1-MG000  1     0.0   -86.0    92.7 1.000F               0.00     7.22            </t>
  </si>
  <si>
    <t xml:space="preserve">    352   14  0   0.935     0.0     0.0     0.0         0.0   -87.3     0.0</t>
  </si>
  <si>
    <t xml:space="preserve">  NEVES2-MG013    -12.0     0.0     0.0     0.0         0.0     0.0     0.0                                          </t>
  </si>
  <si>
    <t xml:space="preserve">                          133.0   133.0   133.0       70.3%                   357 NEV-T2-MG000  2     0.0   -87.3    93.5 1.000F               0.00     7.11            </t>
  </si>
  <si>
    <t xml:space="preserve">    356  991  0   1.005     0.0     0.0     0.0         0.0     0.0     0.0</t>
  </si>
  <si>
    <t xml:space="preserve">  NEV-T1-MG000    -11.8     0.0     0.0     0.0         0.0     0.0     0.0                                          </t>
  </si>
  <si>
    <t xml:space="preserve">                          400.0   448.0   400.0       38.2%                   349 NEVES--MG500  1  -127.5    85.6   152.8                      0.00     5.70            </t>
  </si>
  <si>
    <t xml:space="preserve">                          400.0   448.0   400.0       54.6%                   350 NEVES--MG345  1   127.5  -178.8   218.5              352     0.00    -1.24            </t>
  </si>
  <si>
    <t xml:space="preserve">                          133.0   133.0   133.0       69.7%                   351 NEVES1-MG013  1     0.0    93.2    92.7                      0.00     7.22            </t>
  </si>
  <si>
    <t xml:space="preserve">    357  991  0   1.011     0.0     0.0     0.0         0.0     0.0     0.0</t>
  </si>
  <si>
    <t xml:space="preserve">  NEV-T2-MG000    -12.0     0.0     0.0     0.0         0.0     0.0     0.0                                          </t>
  </si>
  <si>
    <t xml:space="preserve">                          400.0   452.0   400.0       39.7%                   349 NEVES--MG500  2  -127.4    97.8   158.9                      0.00     6.87            </t>
  </si>
  <si>
    <t xml:space="preserve">                          400.0   452.0   400.0       57.1%                   350 NEVES--MG345  2   127.4  -192.3   228.2              352     0.00    -2.76            </t>
  </si>
  <si>
    <t xml:space="preserve">                          133.0   133.0   133.0       70.3%                   352 NEVES2-MG013  2     0.0    94.5    93.5                      0.00     7.11            </t>
  </si>
  <si>
    <t xml:space="preserve">    360  500  0   1.058     0.0     0.0     0.0         0.0  -304.2     0.0</t>
  </si>
  <si>
    <t xml:space="preserve">  NPONTE-MG500     -6.0     0.0     0.0     0.0         0.0     0.0     0.0                                          </t>
  </si>
  <si>
    <t xml:space="preserve">                          537.0   537.0   150.0       22.8%                   302 NPONTEUHE001  1  -117.0    55.3   122.4 1.075F               0.00    10.05            </t>
  </si>
  <si>
    <t xml:space="preserve">                         2442.0  2598.0  2442.0        9.3%                   320 EMBORC-MG500  1  -234.5    54.0   227.5                      0.50  -104.66            </t>
  </si>
  <si>
    <t xml:space="preserve">                         2533.0  2533.0  2533.0        9.0%                   320 EMBORC-MG500  2  -234.5    54.0   227.5                      0.50  -104.66            </t>
  </si>
  <si>
    <t xml:space="preserve">                         2442.0  2598.0  2442.0       14.6%                   325 JAGUAR-MG500  1   309.3  -217.6   357.6                      1.06  -120.35            </t>
  </si>
  <si>
    <t xml:space="preserve">                         2533.0  2533.0  2533.0        5.8%                   390 SGOTAR-MG500  1    66.3  -140.5   146.9                      0.07  -242.34            </t>
  </si>
  <si>
    <t xml:space="preserve">                         2533.0  2533.0  2533.0       12.8%                  3010 ESTREI-MG500  1   298.4  -170.3   324.9                      1.15  -162.07            </t>
  </si>
  <si>
    <t xml:space="preserve">                         2533.0  2533.0  2533.0        1.8%                  7820 NPONT3-MG500  1   -33.4   -36.5    46.8                      0.00   -41.66            </t>
  </si>
  <si>
    <t xml:space="preserve">                          537.0   537.0   537.0       19.2%                  9035 NPONTESIN002  1     0.0   109.2   103.3 1.075F               0.00     3.58            </t>
  </si>
  <si>
    <t xml:space="preserve">                          300.0   360.0   300.0        8.8%                 42202 NPONT1-MG000  1   -27.3    -5.9    26.4 1.044*       352     0.00     0.57            </t>
  </si>
  <si>
    <t xml:space="preserve">                          300.0   360.0   300.0        8.8%                 42204 NPONT2-MG000  2   -27.3    -5.9    26.4 1.044*       352     0.00     0.57            </t>
  </si>
  <si>
    <t xml:space="preserve">    370  500  0   1.063     0.0     0.0     0.0         0.0     0.0     0.0</t>
  </si>
  <si>
    <t xml:space="preserve">  SSIMAO-MG500     -3.6     0.0     0.0     0.0         0.0     0.0     0.0                                -205.6 SHL</t>
  </si>
  <si>
    <t xml:space="preserve">                         1732.0  1732.0  1732.0        3.2%  -102.8           210 ITUMBI-MG500  1   -11.9    58.4    56.0                      0.06  -115.36            </t>
  </si>
  <si>
    <t xml:space="preserve">                         1740.0  1740.0   556.0       24.7%                   303 SSIMAOUHE002  1  -386.0   242.9   429.1 1.050F               0.00    42.94            </t>
  </si>
  <si>
    <t xml:space="preserve">                         2206.0  2598.0  2206.0       11.0%  -102.8           325 JAGUAR-MG500  1   199.6  -163.0   242.4                      1.14  -238.92            </t>
  </si>
  <si>
    <t xml:space="preserve">                         2206.0  2598.0  2206.0        6.9%                   535 AVERME-SP500  1   162.3    -2.1   152.7              202     0.24  -122.09            </t>
  </si>
  <si>
    <t xml:space="preserve">                         1992.0  2390.0  1992.0       11.9%                  4598 MARIM2-SP500  1   201.7  -151.7   237.4              202     0.70  -268.03            </t>
  </si>
  <si>
    <t xml:space="preserve">                         2286.0  3014.0  2286.0        6.8%                  9440 ITAGUA-GO500  1  -165.7    15.4   156.5              511     0.05   -26.97            </t>
  </si>
  <si>
    <t xml:space="preserve">    371   14  0   0.955     0.0     0.0     0.0         0.0   -45.6     0.0</t>
  </si>
  <si>
    <t xml:space="preserve">  SGONC1-MG013    -12.4     0.0     0.0     0.0         0.0     0.0     0.0                                          </t>
  </si>
  <si>
    <t xml:space="preserve">                           50.0    50.0    50.0       95.5%                   379 SGONC1-MG000  1     0.0   -45.6    47.8 0.975F               0.00     1.46            </t>
  </si>
  <si>
    <t xml:space="preserve">    378  500  0   1.061     0.0     0.0     0.0         0.0  -295.8     0.0</t>
  </si>
  <si>
    <t xml:space="preserve">  SGONCA-MG500     -9.2     0.0     0.0     0.0         0.0     0.0     0.0                                -534.3 SHL</t>
  </si>
  <si>
    <t xml:space="preserve">                          300.0   360.0   300.0       48.4%                   379 SGONC1-MG000  1   121.0    95.1   145.1 1.006*               0.00    10.47            </t>
  </si>
  <si>
    <t xml:space="preserve">                         2446.0  3083.0  2446.0       13.2%                   384 OPRET2-MG500  1   334.7   -75.2   323.5                      1.14   -39.56            </t>
  </si>
  <si>
    <t xml:space="preserve">                          300.0   360.0   300.0       48.7%                  1517 SGONC2-MG000  2   121.8    95.8   146.1 1.006*               0.00    10.59            </t>
  </si>
  <si>
    <t xml:space="preserve">                          300.0   450.0   300.0       44.3%                  1562 SGONC3-MG000  3   110.8   -87.2   133.0 1.092*               0.36    10.44            </t>
  </si>
  <si>
    <t xml:space="preserve">                         2442.0  2598.0  2442.0        5.8%                  4050 BDESP3-MG500  1  -133.9   -70.1   142.5                      0.10   -77.89            </t>
  </si>
  <si>
    <t xml:space="preserve">                         2446.0  3083.0  2446.0        5.7%                  4050 BDESP3-MG500  2  -130.8   -69.0   139.5                      0.09   -76.29            </t>
  </si>
  <si>
    <t xml:space="preserve">                         2568.0  3464.0  2568.0       13.9%  -253.1          7821 BURIT3-MG500  1  -375.1   -47.5   356.5                      2.60  -320.55            </t>
  </si>
  <si>
    <t xml:space="preserve">                         3464.0  4330.0  4330.0       10.2%  -281.2          7821 BURIT3-MG500  2  -375.5   -19.0   354.5                      2.61  -264.99            </t>
  </si>
  <si>
    <t xml:space="preserve">                         2442.0  2598.0  2442.0       13.4%                  9016 ITABTO-MG500  1   327.0  -118.8   328.1                      1.14  -147.04            </t>
  </si>
  <si>
    <t xml:space="preserve">    379  991  0   1.011     0.0     0.0     0.0         0.0     0.0     0.0</t>
  </si>
  <si>
    <t xml:space="preserve">  SGONC1-MG000    -12.4     0.0     0.0     0.0         0.0     0.0     0.0                                          </t>
  </si>
  <si>
    <t xml:space="preserve">                           50.0    50.0    50.0       93.2%                   371 SGONC1-MG013  1     0.0    47.1    46.6                      0.00     1.46            </t>
  </si>
  <si>
    <t xml:space="preserve">                          300.0   360.0   300.0       41.8%                   377 SGONC-PCH138  1   121.0    37.6   125.3              360     0.00    -0.33            </t>
  </si>
  <si>
    <t xml:space="preserve">                          300.0   360.0   300.0       48.7%                   378 SGONCA-MG500  1  -121.0   -84.7   146.0                      0.00    10.47            </t>
  </si>
  <si>
    <t xml:space="preserve">    384  500  0   1.058     0.0     0.0     0.0         0.0     0.0     0.0</t>
  </si>
  <si>
    <t xml:space="preserve">  OPRET2-MG500    -12.1     0.0     0.0     0.0         0.0     0.0     0.0                                -101.5 SHL</t>
  </si>
  <si>
    <t xml:space="preserve">                         2446.0  3083.0  2446.0       13.0%  -101.5           378 SGONCA-MG500  1  -333.6    35.7   317.2                      1.14   -39.56            </t>
  </si>
  <si>
    <t xml:space="preserve">                          400.0   400.0   400.0       31.5%                   385 OPRETO-MG345  5    95.6    92.9   126.1 1.025F       352     0.00     3.71            </t>
  </si>
  <si>
    <t xml:space="preserve">                          300.0   390.0   300.0       31.2%                   387 OPRET3-MG000  3    89.6    42.3    93.7 1.000F               0.00     4.35            </t>
  </si>
  <si>
    <t xml:space="preserve">                          300.0   390.0   300.0       31.9%                   388 OPRET4-MG000  4    90.5    45.6    95.8 1.000F               0.00     4.56            </t>
  </si>
  <si>
    <t xml:space="preserve">                         2442.0  2598.0  2442.0       19.7%                  9016 ITABTO-MG500  1  -230.5  -454.4   481.7                      0.34   -10.90            </t>
  </si>
  <si>
    <t xml:space="preserve">                          400.0   456.0   400.0       33.1%                 42116 OPRET1-MG000  1   100.3    97.5   132.3 1.025F               0.00     5.06            </t>
  </si>
  <si>
    <t xml:space="preserve">                          400.0   456.0   400.0       32.2%                 42118 OPRET2-MG000  2    97.6    94.8   128.6 1.025F               0.00     4.76            </t>
  </si>
  <si>
    <t xml:space="preserve">                          300.0   390.0   300.0       31.9%                 44746 OPRET6-MG000  6    90.5    45.6    95.8 1.000F               0.00     4.56            </t>
  </si>
  <si>
    <t xml:space="preserve">    387  991  0   1.039     0.0     0.0     0.0         0.0     0.0     0.0</t>
  </si>
  <si>
    <t xml:space="preserve">  OPRET3-MG000    -14.4     0.0     0.0     0.0         0.0     0.0     0.0                                          </t>
  </si>
  <si>
    <t xml:space="preserve">                          300.0   390.0   300.0       31.2%                   384 OPRET2-MG500  3   -89.6   -38.0    93.7                      0.00     4.35            </t>
  </si>
  <si>
    <t xml:space="preserve">                          300.0   390.0   300.0       29.2%                   386 OPRET2-MG138  3    89.6   -15.5    87.5              355     0.00    -0.18            </t>
  </si>
  <si>
    <t xml:space="preserve">                          100.0   100.0   100.0       51.5%                   389 OPRET2CER013  3     0.0    53.4    51.5                      0.00     1.88            </t>
  </si>
  <si>
    <t xml:space="preserve">    388  991  0   1.037     0.0     0.0     0.0         0.0     0.0     0.0</t>
  </si>
  <si>
    <t xml:space="preserve">  OPRET4-MG000    -14.5     0.0     0.0     0.0         0.0     0.0     0.0                                          </t>
  </si>
  <si>
    <t xml:space="preserve">                          300.0   390.0   300.0       31.9%                   384 OPRET2-MG500  4   -90.5   -41.0    95.8                      0.00     4.56            </t>
  </si>
  <si>
    <t xml:space="preserve">                          300.0   390.0   300.0       31.9%                   386 OPRET2-MG138  4    90.5    41.0    95.8              355     0.00    -0.28            </t>
  </si>
  <si>
    <t xml:space="preserve">                          300.0   390.0   300.0        0.0%                 42122 OPRET4-MG013  4     0.0     0.0     0.0 1.000F               0.00     0.00            </t>
  </si>
  <si>
    <t xml:space="preserve">    389   14  0   0.977     0.0     0.0     0.0         0.0     0.0     0.0</t>
  </si>
  <si>
    <t xml:space="preserve">  OPRET2CER013    -14.4   -51.6     0.0     0.0         0.0     0.0     0.0                                          </t>
  </si>
  <si>
    <t xml:space="preserve">                          100.0   100.0   100.0       52.8%                   387 OPRET3-MG000  3     0.0   -51.6    52.8 0.975F               0.00     1.88            </t>
  </si>
  <si>
    <t xml:space="preserve">    390  500  0   1.061     0.0     0.0     0.0         0.0  -388.6     0.0</t>
  </si>
  <si>
    <t xml:space="preserve">  SGOTAR-MG500     -6.9     0.0     0.0     0.0         0.0     0.0     0.0                                -202.8 SHL</t>
  </si>
  <si>
    <t xml:space="preserve">                         2442.0  2598.0  2442.0        6.5%                   320 EMBORC-MG500  1  -136.3   -97.2   157.7                      0.45   -99.94            </t>
  </si>
  <si>
    <t xml:space="preserve">                         2533.0  2533.0  2533.0        4.5%                   360 NPONTE-MG500  1   -66.2  -101.8   114.4                      0.07  -242.34            </t>
  </si>
  <si>
    <t xml:space="preserve">                          400.0   496.0   400.0        9.4%                   393 SGOTA4-MG000  4   -17.7   -35.8    37.6 1.075F               0.00     0.40            </t>
  </si>
  <si>
    <t xml:space="preserve">                          400.0   453.0   400.0        9.9%                  1505 SGOTA3-MG000  3   -18.7   -37.9    39.8 1.075F               0.00     0.50            </t>
  </si>
  <si>
    <t xml:space="preserve">                         2442.0  2598.0   125.0       11.0%                  4050 BDESP3-MG500  1   268.9   -95.4   268.8                      0.57  -114.45            </t>
  </si>
  <si>
    <t xml:space="preserve">                         2533.0  2533.0     6.0       10.7%                  4050 BDESP3-MG500  2   270.9   -97.2   271.2                      0.55  -119.13            </t>
  </si>
  <si>
    <t xml:space="preserve">                         2568.0  3464.0  2568.0       11.4%  -202.8          7821 BURIT3-MG500  1  -300.9    76.7   292.6                      1.35  -156.47            </t>
  </si>
  <si>
    <t xml:space="preserve">    393  991  0   0.996     0.0     0.0     0.0         0.0     0.0     0.0</t>
  </si>
  <si>
    <t xml:space="preserve">  SGOTA4-MG000     -6.6     0.0     0.0     0.0         0.0     0.0     0.0                                          </t>
  </si>
  <si>
    <t xml:space="preserve">                          400.0   496.0   400.0       10.1%                   390 SGOTAR-MG500  4    17.7    36.2    40.5                      0.00     0.40            </t>
  </si>
  <si>
    <t xml:space="preserve">                          400.0   496.0   400.0       10.1%                   391 SGOTA2-MG345  4   -17.7   -36.2    40.5              352     0.00    -0.03            </t>
  </si>
  <si>
    <t xml:space="preserve">                          100.0   100.0   100.0        0.0%                   397 SGOTA4-MG013  4     0.0     0.0     0.0                      0.00     0.00            </t>
  </si>
  <si>
    <t xml:space="preserve">    395   14  0   0.998     0.0     0.0     0.0         0.0     0.0     0.0</t>
  </si>
  <si>
    <t xml:space="preserve">  SGOTA3-MG013     -6.6     0.0     0.0     0.0         0.0     0.0     0.0                                          </t>
  </si>
  <si>
    <t xml:space="preserve">                          133.0   133.0   133.0        0.0%                  1505 SGOTA3-MG000  3     0.0     0.0     0.0 1.000F               0.00     0.00            </t>
  </si>
  <si>
    <t xml:space="preserve">    397   14  0   0.996     0.0     0.0     0.0         0.0     0.0     0.0</t>
  </si>
  <si>
    <t xml:space="preserve">  SGOTA4-MG013     -6.6     0.0     0.0     0.0         0.0     0.0     0.0                                          </t>
  </si>
  <si>
    <t xml:space="preserve">                          100.0   100.0   100.0        0.0%                   393 SGOTA4-MG000  4     0.0     0.0     0.0 1.000F               0.00     0.00            </t>
  </si>
  <si>
    <t xml:space="preserve">   1102  500  0   1.030     0.0     0.0     0.0         0.0     0.0     0.0</t>
  </si>
  <si>
    <t xml:space="preserve">  BRXJAN-MG500     -0.6     0.0     0.0     0.0         0.0     0.0     0.0                                          </t>
  </si>
  <si>
    <t xml:space="preserve">                          350.0   350.0   350.0       32.3%                  1104 BRXJAN-MG034  1   -77.9    86.7   113.1                      0.00     5.12            </t>
  </si>
  <si>
    <t xml:space="preserve">                          350.0   350.0   350.0       32.3%                  1104 BRXJAN-MG034  2   -77.9    86.7   113.1                      0.00     5.12            </t>
  </si>
  <si>
    <t xml:space="preserve">                          673.0   673.0   673.0       33.6%                  4350 JANAU3-MG500  1   155.8  -173.3   226.3                      0.04    -9.86            </t>
  </si>
  <si>
    <t xml:space="preserve">   1104   35  0   0.998     0.0     0.0     0.0         0.0     0.0     0.0</t>
  </si>
  <si>
    <t xml:space="preserve">  BRXJAN-MG034      1.1     0.0     0.0     0.0         0.0     0.0     0.0                                          </t>
  </si>
  <si>
    <t xml:space="preserve">                          350.0   350.0   350.0       32.3%                  1102 BRXJAN-MG500  1    77.9   -81.5   113.0 1.001*               0.00     5.12            </t>
  </si>
  <si>
    <t xml:space="preserve">                          350.0   350.0   350.0       32.3%                  1102 BRXJAN-MG500  2    77.9   -81.5   113.0 1.001*               0.00     5.12            </t>
  </si>
  <si>
    <t xml:space="preserve">                         9999.0  9999.0  9999.0        0.0%                  1105 BRX-J-UFV198  1  -155.8   163.1   226.0                      0.37   -11.00            </t>
  </si>
  <si>
    <t xml:space="preserve">   1105   35  1   0.980   156.2     0.0     0.0         0.0     0.0     0.0</t>
  </si>
  <si>
    <t xml:space="preserve">  BRX-J-UFV198      2.2  -174.1     0.0     0.0         0.0     0.0     0.0                                          </t>
  </si>
  <si>
    <t xml:space="preserve">                         9999.0  9999.0  9999.0        0.0%                  1104 BRXJAN-MG034  1   156.2  -174.1   238.7                      0.37   -11.00            </t>
  </si>
  <si>
    <t xml:space="preserve">   1108  500  0   1.054     0.0     0.0     0.0         0.0     0.0     0.0</t>
  </si>
  <si>
    <t xml:space="preserve">  C.PJUS-MG500     -6.0     0.0     0.0     0.0         0.0     0.0     0.0                                          </t>
  </si>
  <si>
    <t xml:space="preserve">                          310.0   434.0   310.0       15.6%                  1109 PJUSCE-MG000  1   -23.9    45.0    48.3 1.000F               0.00     0.11            </t>
  </si>
  <si>
    <t xml:space="preserve">                         9999.0  9999.0  9999.0        0.0%                  4332 JUSCEL-MG500  1    23.9   -45.0    48.3                      0.00    -1.37            </t>
  </si>
  <si>
    <t xml:space="preserve">   1109  991  0   1.052     0.0     0.0     0.0         0.0     0.0     0.0</t>
  </si>
  <si>
    <t xml:space="preserve">  PJUSCE-MG000     -6.0     0.0     0.0     0.0         0.0     0.0     0.0                                          </t>
  </si>
  <si>
    <t xml:space="preserve">                          310.0   434.0   310.0       15.6%                  1108 C.PJUS-MG500  1    23.9   -44.9    48.3                      0.00     0.11            </t>
  </si>
  <si>
    <t xml:space="preserve">                          310.0   434.0   310.0       15.6%                  1111 PJUSC1-MG034  1   -23.9    44.9    48.3                      0.00     1.84            </t>
  </si>
  <si>
    <t xml:space="preserve">                          310.0   434.0   310.0        0.0%                  1112 PJUSC2-MG034  1     0.0    -0.0     0.0                      0.00     0.00            </t>
  </si>
  <si>
    <t xml:space="preserve">                          310.0   434.0   310.0        0.0%                  1113 PJUSCE-MG013  1     0.0     0.0     0.0                      0.00     0.00            </t>
  </si>
  <si>
    <t xml:space="preserve">   1111   35  0   1.018     0.0     0.0     0.0         0.0     0.0     0.0</t>
  </si>
  <si>
    <t xml:space="preserve">  PJUSC1-MG034     -5.0     0.0     0.0     0.0         0.0     0.0     0.0                                          </t>
  </si>
  <si>
    <t xml:space="preserve">                          310.0   434.0   310.0       15.6%                  1109 PJUSCE-MG000  1    23.9   -43.0    48.3 1.000F               0.00     1.84            </t>
  </si>
  <si>
    <t xml:space="preserve">                         9999.0  9999.0  9999.0        0.0%                  1114 PJUS1-UFV028  1   -23.9    43.0    48.3                      0.14    -0.87            </t>
  </si>
  <si>
    <t xml:space="preserve">   1112   35  0   1.052     0.0     0.0     0.0         0.0     0.0     0.0</t>
  </si>
  <si>
    <t xml:space="preserve">  PJUSC2-MG034     -6.0     0.0     0.0     0.0         0.0     0.0     0.0                                          </t>
  </si>
  <si>
    <t xml:space="preserve">                          310.0   434.0   310.0        0.0%                  1109 PJUSCE-MG000  1    -0.0     0.0     0.0 1.000F               0.00     0.00            </t>
  </si>
  <si>
    <t xml:space="preserve">                         9999.0  9999.0  9999.0        0.0%                  1115 PJUS2-UFV000  1     0.0     0.0     0.0                      0.00     0.00            </t>
  </si>
  <si>
    <t xml:space="preserve">   1113   14  0   1.052     0.0     0.0     0.0         0.0     0.0     0.0</t>
  </si>
  <si>
    <t xml:space="preserve">  PJUSCE-MG013     -6.0     0.0     0.0     0.0         0.0     0.0     0.0                                          </t>
  </si>
  <si>
    <t xml:space="preserve">                          310.0   434.0   310.0        0.0%                  1109 PJUSCE-MG000  1     0.0     0.0     0.0 1.000F               0.00     0.00            </t>
  </si>
  <si>
    <t xml:space="preserve">   1114   35 -1   0.989    24.0     0.0     0.0         0.0     0.0     0.0</t>
  </si>
  <si>
    <t xml:space="preserve">  PJUS1-UFV028     -3.9   -43.9     0.0     0.0         0.0     0.0     0.0                                          </t>
  </si>
  <si>
    <t xml:space="preserve">                         9999.0  9999.0  9999.0        0.0%                  1111 PJUSC1-MG034  1    24.0   -43.9    50.6                      0.14    -0.87            </t>
  </si>
  <si>
    <t xml:space="preserve">   1115   35 -1   1.052     0.0     0.0     0.0         0.0     0.0     0.0</t>
  </si>
  <si>
    <t xml:space="preserve">  PJUS2-UFV000     -6.0     0.0     0.0     0.0         0.0     0.0     0.0                                          </t>
  </si>
  <si>
    <t xml:space="preserve">                         9999.0  9999.0  9999.0        0.0%                  1112 PJUSC2-MG034  1     0.0     0.0     0.0                      0.00     0.00            </t>
  </si>
  <si>
    <t xml:space="preserve">   1116  991  0   0.943     0.0     0.0     0.0         0.0     0.0     0.0</t>
  </si>
  <si>
    <t xml:space="preserve">  JAIBT5-MG000      0.9     0.0     0.0     0.0         0.0     0.0     0.0                                          </t>
  </si>
  <si>
    <t xml:space="preserve">                            5.0     5.0     5.0        0.0%                  1117 JAIBT5-MG013  5     0.0     0.0     0.0                      0.00     0.00            </t>
  </si>
  <si>
    <t xml:space="preserve">                          750.0   900.0   900.0       40.2%                  3389 JAIBA--MG230  5  -105.8   263.7   301.3              353     0.07    -2.42            </t>
  </si>
  <si>
    <t xml:space="preserve">                          750.0   900.0   900.0       40.2%                  7816 JAIBA--MG500  5   105.8  -263.7   301.3                      0.58    19.36            </t>
  </si>
  <si>
    <t xml:space="preserve">   1117   14  0   0.943     0.0     0.0     0.0         0.0     0.0     0.0</t>
  </si>
  <si>
    <t xml:space="preserve">  JAIBT5-MG013      0.9     0.0     0.0     0.0         0.0     0.0     0.0                                          </t>
  </si>
  <si>
    <t xml:space="preserve">                            5.0     5.0     5.0        0.0%                  1116 JAIBT5-MG000  5     0.0     0.0     0.0 1.000F               0.00     0.00            </t>
  </si>
  <si>
    <t xml:space="preserve">   1490    1  0   0.973     0.0     0.0     0.0         0.0     0.0     0.0</t>
  </si>
  <si>
    <t xml:space="preserve">  BDES3-CER018     -8.6  -149.5     0.0     0.0         0.0     0.0     0.0                                          </t>
  </si>
  <si>
    <t xml:space="preserve">                         9999.0  9999.0  9999.0        0.0%                  4050 BDESP3-MG500  1     0.0  -149.5   153.7                      0.00    13.99            </t>
  </si>
  <si>
    <t xml:space="preserve">   1503  500  0   1.052     0.0     0.0     0.0         0.0  -199.2     0.0</t>
  </si>
  <si>
    <t xml:space="preserve">  ITAJU3-MG500    -13.5     0.0     0.0     0.0         0.0     0.0     0.0                                          </t>
  </si>
  <si>
    <t xml:space="preserve">                         1855.0  2337.0  2337.0        8.8%                    27 CPAUL2-SP500  1    68.6  -158.3   164.0              202     0.09   -72.83            </t>
  </si>
  <si>
    <t xml:space="preserve">                         1855.0  2337.0  1855.0       11.0%                   102 P.CALD-MG500  1  -207.9   -55.0   204.4                      0.52   -27.47            </t>
  </si>
  <si>
    <t xml:space="preserve">                          300.0   360.0   300.0       21.2%                 42135 ITAJB1-MG000  1    66.4     6.7    63.5 1.042*               0.00     2.62            </t>
  </si>
  <si>
    <t xml:space="preserve">                          300.0   360.0   300.0       23.2%                 42137 ITAJB2-MG000  2    72.8     7.4    69.6 1.042*               0.00     2.60            </t>
  </si>
  <si>
    <t xml:space="preserve">   1505  991  0   0.998     0.0     0.0     0.0         0.0     0.0     0.0</t>
  </si>
  <si>
    <t xml:space="preserve">  SGOTA3-MG000     -6.6     0.0     0.0     0.0         0.0     0.0     0.0                                          </t>
  </si>
  <si>
    <t xml:space="preserve">                          400.0   453.0   400.0       10.7%                   390 SGOTAR-MG500  3    18.7    38.4    42.8                      0.00     0.50            </t>
  </si>
  <si>
    <t xml:space="preserve">                          400.0   453.0   400.0       10.7%                   391 SGOTA2-MG345  3   -18.7   -38.4    42.8              352     0.00    -0.12            </t>
  </si>
  <si>
    <t xml:space="preserve">                          133.0   133.0   133.0        0.0%                   395 SGOTA3-MG013  3     0.0     0.0     0.0                      0.00     0.00            </t>
  </si>
  <si>
    <t xml:space="preserve">   1507   14  0   0.955     0.0     0.0     0.0         0.0   -45.6     0.0</t>
  </si>
  <si>
    <t xml:space="preserve">  SGONC2-MG013    -12.4     0.0     0.0     0.0         0.0     0.0     0.0                                          </t>
  </si>
  <si>
    <t xml:space="preserve">                           50.0    50.0    50.0       95.5%                  1517 SGONC2-MG000  2     0.0   -45.6    47.8 0.975F               0.00     1.46            </t>
  </si>
  <si>
    <t xml:space="preserve">   1517  991  0   1.011     0.0     0.0     0.0         0.0     0.0     0.0</t>
  </si>
  <si>
    <t xml:space="preserve">  SGONC2-MG000    -12.4     0.0     0.0     0.0         0.0     0.0     0.0                                          </t>
  </si>
  <si>
    <t xml:space="preserve">                          300.0   360.0   300.0       42.1%                   377 SGONC-PCH138  2   121.8    38.2   126.2              360     0.00    -0.37            </t>
  </si>
  <si>
    <t xml:space="preserve">                          300.0   360.0   300.0       49.0%                   378 SGONCA-MG500  2  -121.8   -85.3   147.0                      0.00    10.59            </t>
  </si>
  <si>
    <t xml:space="preserve">                           50.0    50.0    50.0       93.2%                  1507 SGONC2-MG013  2     0.0    47.1    46.6                      0.00     1.46            </t>
  </si>
  <si>
    <t xml:space="preserve">   1547   14  0   0.996     0.0     0.0     0.0         0.0     0.0     0.0</t>
  </si>
  <si>
    <t xml:space="preserve">  MSQ-T4-MG013    -11.4     0.0     0.0     0.0         0.0     0.0     0.0                                          </t>
  </si>
  <si>
    <t xml:space="preserve">                          133.0   160.0   133.0        0.0%                  1593 MESQU4-MG000  4     0.0     0.0     0.0                      0.00     0.00            </t>
  </si>
  <si>
    <t xml:space="preserve">   1562  991  0   1.016     0.0     0.0     0.0         0.0     0.0     0.0</t>
  </si>
  <si>
    <t xml:space="preserve">  SGONC3-MG000    -12.4     0.0     0.0     0.0         0.0     0.0     0.0                                          </t>
  </si>
  <si>
    <t xml:space="preserve">                          300.0   450.0   300.0       48.4%                   377 SGONC-PCH138  3   110.5   -97.7   145.2              360     0.00    -0.76            </t>
  </si>
  <si>
    <t xml:space="preserve">                          300.0   450.0   300.0       48.4%                   378 SGONCA-MG500  3  -110.5    97.7   145.2                      0.36    10.44            </t>
  </si>
  <si>
    <t xml:space="preserve">                           50.0    50.0    50.0        0.0%                  9012 SGONC3-MG013  3     0.0     0.0     0.0                      0.00     0.00            </t>
  </si>
  <si>
    <t xml:space="preserve">   1589  991  0   0.997     0.0     0.0     0.0         0.0     0.0     0.0</t>
  </si>
  <si>
    <t xml:space="preserve">  MESQU1-MG000    -11.3     0.0     0.0     0.0         0.0     0.0     0.0                                          </t>
  </si>
  <si>
    <t xml:space="preserve">                          400.0   432.0   400.0       21.4%                   344 MESQUI-MG500  1   -82.9   -20.4    85.7                      0.00     1.97            </t>
  </si>
  <si>
    <t xml:space="preserve">                          400.0   432.0   400.0       20.8%                   345 MESQUI-MG230  1    82.9     0.6    83.2              353     0.00    -0.15            </t>
  </si>
  <si>
    <t xml:space="preserve">                          133.0   133.0   133.0       15.0%                   346 MESQUISIN001  1     0.0    19.8    19.9                      0.00     0.30            </t>
  </si>
  <si>
    <t xml:space="preserve">   1590  991  0   0.997     0.0     0.0     0.0         0.0     0.0     0.0</t>
  </si>
  <si>
    <t xml:space="preserve">  MESQU2-MG000    -11.4     0.0     0.0     0.0         0.0     0.0     0.0                                          </t>
  </si>
  <si>
    <t xml:space="preserve">                          133.0   133.0   133.0        0.0%                   329 MSQ-T2-MG013  2     0.0     0.0     0.0                      0.00    -0.00            </t>
  </si>
  <si>
    <t xml:space="preserve">                          400.0   500.0   400.0       21.8%                   344 MESQUI-MG500  2   -83.9   -22.4    87.2                      0.00     2.07            </t>
  </si>
  <si>
    <t xml:space="preserve">                          400.0   400.0   400.0       21.8%                   345 MESQUI-MG230  2    83.9    22.4    87.2              353     0.00    -0.21            </t>
  </si>
  <si>
    <t xml:space="preserve">   1591  991  0   0.997     0.0     0.0     0.0         0.0     0.0     0.0</t>
  </si>
  <si>
    <t xml:space="preserve">  MESQU3-MG000    -11.3     0.0     0.0     0.0         0.0     0.0     0.0                                          </t>
  </si>
  <si>
    <t xml:space="preserve">                          133.0   133.0   133.0        0.0%                   324 MSQ-T3-MG013  3     0.0    -0.0     0.0                      0.00    -0.00            </t>
  </si>
  <si>
    <t xml:space="preserve">                          400.0   432.0   400.0       21.4%                   344 MESQUI-MG500  3   -82.2   -22.0    85.4                      0.00     1.96            </t>
  </si>
  <si>
    <t xml:space="preserve">                          400.0   432.0   400.0       21.4%                   345 MESQUI-MG230  3    82.2    22.0    85.4              353     0.00    -0.15            </t>
  </si>
  <si>
    <t xml:space="preserve">   1593  991  0   0.996     0.0     0.0     0.0         0.0     0.0     0.0</t>
  </si>
  <si>
    <t xml:space="preserve">  MESQU4-MG000    -11.4     0.0     0.0     0.0         0.0     0.0     0.0                                          </t>
  </si>
  <si>
    <t xml:space="preserve">                          400.0   480.0   400.0       20.1%                   344 MESQUI-MG500  4   -77.4   -20.1    80.3                      0.01     2.01            </t>
  </si>
  <si>
    <t xml:space="preserve">                          400.0   480.0   400.0       20.1%                   345 MESQUI-MG230  4    77.4    20.1    80.3              353     0.00    -0.30            </t>
  </si>
  <si>
    <t xml:space="preserve">                          133.0   160.0   133.0        0.0%                  1547 MSQ-T4-MG013  4     0.0     0.0     0.0 1.000F               0.00     0.00            </t>
  </si>
  <si>
    <t xml:space="preserve">   3008  500  0   1.042     0.0     0.0     0.0         0.0     0.0     0.0</t>
  </si>
  <si>
    <t xml:space="preserve">  PARAC4-MG500     -2.9     0.0     0.0     0.0         0.0     0.0     0.0                                -895.1 SHL</t>
  </si>
  <si>
    <t xml:space="preserve">                         2598.0  2598.0  2598.0        5.4%  -147.7           320 EMBORC-MG500  1   141.2   -40.8   141.0                      0.24  -165.81            </t>
  </si>
  <si>
    <t xml:space="preserve">                         2598.0  2598.0  2598.0        1.9%                  3007 LUZIAN-GO500  1   -31.9    40.6    49.5              511     0.13  -180.96            </t>
  </si>
  <si>
    <t xml:space="preserve">                         2533.0  2533.0  2533.0        3.2%   -98.9          4049 PIRAP2-MG500  1    27.7   -80.5    81.7                      0.02  -124.14            </t>
  </si>
  <si>
    <t xml:space="preserve">                         2546.0  3464.0  2546.0       11.6%   -79.8          4349 ARINO2-MG500  1  -302.7   -61.9   296.4                      1.47  -120.45            </t>
  </si>
  <si>
    <t xml:space="preserve">                         2546.0  3464.0  2546.0       11.6%   -79.8          4349 ARINO2-MG500  2  -302.8   -61.8   296.5                      1.47  -120.45            </t>
  </si>
  <si>
    <t xml:space="preserve">                          999.0   999.0   999.0       14.4%                  7396 KINROS-MG500  1   147.0    29.8   143.9              362     0.00     0.00            </t>
  </si>
  <si>
    <t xml:space="preserve">                         2568.0  3464.0  2568.0       11.9%  -244.4          7820 NPONT3-MG500  1   255.8  -191.0   306.3                      1.05  -194.79            </t>
  </si>
  <si>
    <t xml:space="preserve">                         2568.0  3464.0  2568.0       11.9%  -244.4          7820 NPONT3-MG500  2   255.8  -191.0   306.3                      1.05  -194.79            </t>
  </si>
  <si>
    <t xml:space="preserve">                          300.0   390.0   300.0       27.3%                  7856 PARAC3-MG000  3    -9.0    84.9    81.9 1.000F               0.00     0.10            </t>
  </si>
  <si>
    <t xml:space="preserve">                          300.0   390.0   300.0       27.2%                 42026 PARAC1-MG000  1    -9.0    84.5    81.6                      0.00     2.50            </t>
  </si>
  <si>
    <t xml:space="preserve">                          300.0   390.0   300.0       27.3%                 42028 PARAC2-MG000  2    -9.0    84.9    81.9                      0.00     2.54            </t>
  </si>
  <si>
    <t xml:space="preserve">                         9999.0  9999.0  9999.0        0.0%                 99500 CBSRT--MG500  1  -163.1   302.4   329.6                      0.64   -28.11            </t>
  </si>
  <si>
    <t xml:space="preserve">   3010  500  0   1.071     0.0     0.0     0.0      -398.3   458.8     0.0</t>
  </si>
  <si>
    <t xml:space="preserve">  ESTREI-MG500     -9.1     0.0     0.0     0.0       143.8     0.0     0.0                                -862.5 SHL</t>
  </si>
  <si>
    <t xml:space="preserve">                         2442.0  3464.0  3464.0       12.1%  -275.3            27 CPAUL2-SP500  2   298.2  -103.1   294.6              202     1.48  -236.23            </t>
  </si>
  <si>
    <t xml:space="preserve">                         2442.0  3464.0  2716.0       12.1%  -275.3           104 C.PAUL-SP500  1   298.9  -103.4   295.3              202     1.48  -236.15            </t>
  </si>
  <si>
    <t xml:space="preserve">                         1992.0  2390.0  1992.0       14.2%                   325 JAGUAR-MG500  1  -222.9  -205.0   282.8                      0.22  -236.35            </t>
  </si>
  <si>
    <t xml:space="preserve">                         2546.0  3464.0  2546.0       10.1%                   325 JAGUAR-MG500  2  -244.1  -129.1   257.8                      0.23   -64.19            </t>
  </si>
  <si>
    <t xml:space="preserve">                         2533.0  2533.0  2533.0       11.0%                   360 NPONTE-MG500  1  -297.3     8.3   277.7                      1.15  -162.07            </t>
  </si>
  <si>
    <t xml:space="preserve">                         2944.0  3711.0  2944.0        8.2%  -156.0           609 F.DIAS-SP500  1   256.3   -25.0   240.5              202     1.52  -216.53            </t>
  </si>
  <si>
    <t xml:space="preserve">                         2944.0  3711.0  2944.0        8.2%  -156.0           609 F.DIAS-SP500  2   256.3   -25.0   240.5              202     1.52  -216.53            </t>
  </si>
  <si>
    <t xml:space="preserve">                         1992.0  2390.0   251.0        2.0%                  3011 R.PRET-SP500  1     8.2    41.6    39.6              202     0.14  -157.77            </t>
  </si>
  <si>
    <t xml:space="preserve">                          900.0   900.0   900.0       72.8%                  7885 ESTREISIN003  1     1.3   701.8   655.3 1.050F               1.31    48.14            </t>
  </si>
  <si>
    <t xml:space="preserve">                          900.0  1080.0   900.0        8.3%                 42030 EST.T1-MG000  1    21.6    77.0    74.7 1.000F               0.00     0.76            </t>
  </si>
  <si>
    <t xml:space="preserve">                          900.0  1080.0   900.0        8.3%                 42032 EST.T2-MG000  2    21.6    77.0    74.7 1.000F               0.00     0.76            </t>
  </si>
  <si>
    <t xml:space="preserve">   3170  991  0   1.020     0.0     0.0     0.0         0.0     0.0     0.0</t>
  </si>
  <si>
    <t xml:space="preserve">  CIRAPU-MG000      0.2     0.0     0.0     0.0         0.0     0.0     0.0                                          </t>
  </si>
  <si>
    <t xml:space="preserve">                          430.0   430.0   430.0       24.4%                  7663 CIRAPU-MG500  1    84.0   -66.0   104.8                      0.00     1.79            </t>
  </si>
  <si>
    <t xml:space="preserve">                          215.0   215.0   215.0       26.6%                  7664 CIRAP1-MG034  1   -48.0    33.2    57.3 1.000F               0.00     2.14            </t>
  </si>
  <si>
    <t xml:space="preserve">                          215.0   215.0   215.0       22.2%                  7665 CIRAP2-MG034  1   -36.0    32.8    47.7 1.000F               0.00     1.48            </t>
  </si>
  <si>
    <t xml:space="preserve">   3432  500  0   1.048     0.0     0.0     0.0         0.0     0.0     0.0</t>
  </si>
  <si>
    <t xml:space="preserve">  CSARIN-MG500      1.4     0.0     0.0     0.0         0.0     0.0     0.0                                          </t>
  </si>
  <si>
    <t xml:space="preserve">                          370.0   370.0   370.0       19.5%                  3433 CSARIN-MG034  1   -74.6   -12.2    72.1 1.041*               0.00     2.13            </t>
  </si>
  <si>
    <t xml:space="preserve">                          370.0   370.0   370.0       19.5%                  3433 CSARIN-MG034  2   -74.6   -12.2    72.1 1.041*               0.00     2.13            </t>
  </si>
  <si>
    <t xml:space="preserve">                          370.0   370.0   370.0       19.5%                  3433 CSARIN-MG034  3   -74.6   -12.2    72.1 1.041*               0.00     2.13            </t>
  </si>
  <si>
    <t xml:space="preserve">                          370.0   370.0   370.0       19.5%                  3433 CSARIN-MG034  4   -74.6   -12.2    72.1 1.041*               0.00     2.13            </t>
  </si>
  <si>
    <t xml:space="preserve">                         1480.0  1480.0  1480.0       19.5%                  4349 ARINO2-MG500  1   298.3    48.8   288.5                      0.01    -1.25            </t>
  </si>
  <si>
    <t xml:space="preserve">   3433   35  0   1.012     0.0     0.0     0.0         0.0     0.0     0.0</t>
  </si>
  <si>
    <t xml:space="preserve">  CSARIN-MG034      3.0     0.0     0.0     0.0         0.0     0.0     0.0                                          </t>
  </si>
  <si>
    <t xml:space="preserve">                          370.0   370.0   370.0       20.3%                  3432 CSARIN-MG500  1    74.6    14.3    75.1                      0.00     2.13            </t>
  </si>
  <si>
    <t xml:space="preserve">                          370.0   370.0   370.0       20.3%                  3432 CSARIN-MG500  2    74.6    14.3    75.1                      0.00     2.13            </t>
  </si>
  <si>
    <t xml:space="preserve">                          370.0   370.0   370.0       20.3%                  3432 CSARIN-MG500  3    74.6    14.3    75.1                      0.00     2.13            </t>
  </si>
  <si>
    <t xml:space="preserve">                          370.0   370.0   370.0       20.3%                  3432 CSARIN-MG500  4    74.6    14.3    75.1                      0.00     2.13            </t>
  </si>
  <si>
    <t xml:space="preserve">                         9999.0  9999.0  9999.0        0.0%                  3434 ARINO-UFV280  1  -240.1   -66.3   246.2                      0.45   -39.68            </t>
  </si>
  <si>
    <t xml:space="preserve">                         9999.0  9999.0  9999.0        0.0%                 99700 ARI21-UFV054  1   -46.3     7.4    46.3                      0.11    -2.81            </t>
  </si>
  <si>
    <t xml:space="preserve">                         9999.0  9999.0  9999.0        0.0%                 99701 ARI32-UFV014  1   -12.0     1.6    11.9                      0.02    -1.05            </t>
  </si>
  <si>
    <t xml:space="preserve">   3434   35  1   1.019   240.5     0.0     0.0         0.0     0.0     0.0</t>
  </si>
  <si>
    <t xml:space="preserve">  ARINO-UFV280      4.5    26.6     0.0     0.0         0.0     0.0     0.0                                          </t>
  </si>
  <si>
    <t xml:space="preserve">                         9999.0  9999.0  9999.0        0.0%                  3433 CSARIN-MG034  1   240.5    26.6   237.6                      0.45   -39.68            </t>
  </si>
  <si>
    <t xml:space="preserve">   3448  500  0   1.031     0.0     0.0     0.0         0.0     0.0     0.0</t>
  </si>
  <si>
    <t xml:space="preserve">  SOLIDA-MG500     -0.6     0.0     0.0     0.0         0.0     0.0     0.0                                          </t>
  </si>
  <si>
    <t xml:space="preserve">                          300.0   300.0   300.0       24.9%                  3449 SOLI-A-MG034  1   -68.6    35.0    74.7                      0.00     2.23            </t>
  </si>
  <si>
    <t xml:space="preserve">                          315.0   315.0   315.0       24.8%                  3450 SOLI-B-MG034  2   -72.0    36.1    78.1                      0.00     2.32            </t>
  </si>
  <si>
    <t xml:space="preserve">                          800.0   800.0   800.0       19.1%                  4350 JANAU3-MG500  1   140.6   -71.1   152.8                      0.06    -4.21            </t>
  </si>
  <si>
    <t xml:space="preserve">   3449   35  0   1.002     0.0     0.0     0.0         0.0     0.0     0.0</t>
  </si>
  <si>
    <t xml:space="preserve">  SOLI-A-MG034      0.9     0.0     0.0     0.0         0.0     0.0     0.0                                          </t>
  </si>
  <si>
    <t xml:space="preserve">                          300.0   300.0   300.0       25.3%                  3448 SOLIDA-MG500  1    68.6   -32.8    75.9 0.984*               0.00     2.23            </t>
  </si>
  <si>
    <t xml:space="preserve">                         9999.0  9999.0  9999.0        0.0%                  3451 SOL-A-UFV080  1   -68.6    32.8    75.9                      0.11    -9.59            </t>
  </si>
  <si>
    <t xml:space="preserve">   3450   35  0   1.002     0.0     0.0     0.0         0.0     0.0     0.0</t>
  </si>
  <si>
    <t xml:space="preserve">  SOLI-B-MG034      0.9     0.0     0.0     0.0         0.0     0.0     0.0                                          </t>
  </si>
  <si>
    <t xml:space="preserve">                          315.0   315.0   315.0       25.2%                  3448 SOLIDA-MG500  2    72.0   -33.8    79.3 0.984*               0.00     2.32            </t>
  </si>
  <si>
    <t xml:space="preserve">                         9999.0  9999.0  9999.0        0.0%                  3452 SOL-B-UFV084  1   -72.0    33.8    79.3                      0.12   -12.21            </t>
  </si>
  <si>
    <t xml:space="preserve">   3451   35  1   0.994    68.7     0.0     0.0         0.0     0.0     0.0</t>
  </si>
  <si>
    <t xml:space="preserve">  SOL-A-UFV080      1.9   -42.4     0.0     0.0         0.0     0.0     0.0                                          </t>
  </si>
  <si>
    <t xml:space="preserve">                         9999.0  9999.0  9999.0        0.0%                  3449 SOLI-A-MG034  1    68.7   -42.4    81.2                      0.11    -9.59            </t>
  </si>
  <si>
    <t xml:space="preserve">   3452   35  1   0.994    72.1     0.0     0.0         0.0     0.0     0.0</t>
  </si>
  <si>
    <t xml:space="preserve">  SOL-B-UFV084      1.9   -46.0     0.0     0.0         0.0     0.0     0.0                                          </t>
  </si>
  <si>
    <t xml:space="preserve">                         9999.0  9999.0  9999.0        0.0%                  3450 SOLI-B-MG034  1    72.1   -46.0    86.0                      0.12   -12.21            </t>
  </si>
  <si>
    <t xml:space="preserve">   3453   35  0   1.021     0.0     0.0     0.0         0.0     0.0     0.0</t>
  </si>
  <si>
    <t xml:space="preserve">  SKY1-A-MG034      3.0     0.0     0.0     0.0         0.0     0.0     0.0                                          </t>
  </si>
  <si>
    <t xml:space="preserve">                         9999.0  9999.0  9999.0        0.0%                  3460 SKY1T1-MG000  1    24.9   -21.7    32.3                      0.00     1.12            </t>
  </si>
  <si>
    <t xml:space="preserve">                         9999.0  9999.0  9999.0        0.0%                  3466 SKY1A-UFV032  1   -24.9    21.7    32.3                      0.13     0.55            </t>
  </si>
  <si>
    <t xml:space="preserve">   3454   35  0   1.016     0.0     0.0     0.0         0.0     0.0     0.0</t>
  </si>
  <si>
    <t xml:space="preserve">  SKY1-B-MG034      3.0     0.0     0.0     0.0         0.0     0.0     0.0                                          </t>
  </si>
  <si>
    <t xml:space="preserve">                         9999.0  9999.0  9999.0        0.0%                  3460 SKY1T1-MG000  1    24.9   -26.4    35.7                      0.00     1.37            </t>
  </si>
  <si>
    <t xml:space="preserve">                         9999.0  9999.0  9999.0        0.0%                  3468 SKY1B-UFV032  1   -24.9    26.4    35.7                      0.06    -3.37            </t>
  </si>
  <si>
    <t xml:space="preserve">   3457   35  0   1.023     0.0     0.0     0.0         0.0     0.0     0.0</t>
  </si>
  <si>
    <t xml:space="preserve">  SKY1-C-MG034      2.8     0.0     0.0     0.0         0.0     0.0     0.0                                          </t>
  </si>
  <si>
    <t xml:space="preserve">                         9999.0  9999.0  9999.0        0.0%                  3464 SKY1T2-MG000  2    21.6   -20.8    29.4                      0.00     0.93            </t>
  </si>
  <si>
    <t xml:space="preserve">                         9999.0  9999.0  9999.0        0.0%                  3469 SKY1C-UFV028  1   -21.6    20.8    29.4                      0.16   -12.79            </t>
  </si>
  <si>
    <t xml:space="preserve">   3458   35  0   1.024     0.0     0.0     0.0         0.0     0.0     0.0</t>
  </si>
  <si>
    <t xml:space="preserve">  SKY1-D-MG034      2.8     0.0     0.0     0.0         0.0     0.0     0.0                                          </t>
  </si>
  <si>
    <t xml:space="preserve">                         9999.0  9999.0  9999.0        0.0%                  3464 SKY1T2-MG000  2    22.3   -19.8    29.1                      0.00     0.91            </t>
  </si>
  <si>
    <t xml:space="preserve">                         9999.0  9999.0  9999.0        0.0%                  3470 SKY1D-UFV029  1   -22.3    19.8    29.1                      0.28   -16.45            </t>
  </si>
  <si>
    <t xml:space="preserve">   3460  991  0   1.044     0.0     0.0     0.0         0.0     0.0     0.0</t>
  </si>
  <si>
    <t xml:space="preserve">  SKY1T1-MG000      1.6     0.0     0.0     0.0         0.0     0.0     0.0                                          </t>
  </si>
  <si>
    <t xml:space="preserve">                         9999.0  9999.0  9999.0        0.0%                  3453 SKY1-A-MG034  1   -24.9    22.9    32.3 1.000F               0.00     1.12            </t>
  </si>
  <si>
    <t xml:space="preserve">                         9999.0  9999.0  9999.0        0.0%                  3454 SKY1-B-MG034  1   -24.9    27.8    35.7 1.000F               0.00     1.37            </t>
  </si>
  <si>
    <t xml:space="preserve">                         9999.0  9999.0  9999.0        0.0%                  3480 CSKYA1-MG500  1    49.8   -50.6    68.0                      0.00     0.26            </t>
  </si>
  <si>
    <t xml:space="preserve">   3464  991  0   1.045     0.0     0.0     0.0         0.0     0.0     0.0</t>
  </si>
  <si>
    <t xml:space="preserve">  SKY1T2-MG000      1.6     0.0     0.0     0.0         0.0     0.0     0.0                                          </t>
  </si>
  <si>
    <t xml:space="preserve">                         9999.0  9999.0  9999.0        0.0%                  3457 SKY1-C-MG034  2   -21.6    21.7    29.4 1.000F               0.00     0.93            </t>
  </si>
  <si>
    <t xml:space="preserve">                         9999.0  9999.0  9999.0        0.0%                  3458 SKY1-D-MG034  2   -22.3    20.7    29.1 1.000F               0.00     0.91            </t>
  </si>
  <si>
    <t xml:space="preserve">                         9999.0  9999.0  9999.0        0.0%                  3480 CSKYA1-MG500  2    44.0   -42.5    58.5                      0.00     0.19            </t>
  </si>
  <si>
    <t xml:space="preserve">   3466   35  1   0.984    25.0     0.0     0.0         0.0     0.0     0.0</t>
  </si>
  <si>
    <t xml:space="preserve">  SKY1A-UFV032      5.8   -21.2     0.0     0.0         0.0     0.0     0.0                                          </t>
  </si>
  <si>
    <t xml:space="preserve">                         9999.0  9999.0  9999.0        0.0%                  3453 SKY1-A-MG034  1    25.0   -21.2    33.3                      0.13     0.55            </t>
  </si>
  <si>
    <t xml:space="preserve">   3468   35  1   1.007    25.0     0.0     0.0         0.0     0.0     0.0</t>
  </si>
  <si>
    <t xml:space="preserve">  SKY1B-UFV032      3.6   -29.8     0.0     0.0         0.0     0.0     0.0                                          </t>
  </si>
  <si>
    <t xml:space="preserve">                         9999.0  9999.0  9999.0        0.0%                  3454 SKY1-B-MG034  1    25.0   -29.8    38.6                      0.06    -3.37            </t>
  </si>
  <si>
    <t xml:space="preserve">   3469   35  1   1.011    21.8     0.0     0.0         0.0     0.0     0.0</t>
  </si>
  <si>
    <t xml:space="preserve">  SKY1C-UFV028      3.7   -33.6     0.0     0.0         0.0     0.0     0.0                                          </t>
  </si>
  <si>
    <t xml:space="preserve">                         9999.0  9999.0  9999.0        0.0%                  3457 SKY1-C-MG034  1    21.8   -33.6    39.6                      0.16   -12.79            </t>
  </si>
  <si>
    <t xml:space="preserve">   3470   35  1   1.009    22.6     0.0     0.0         0.0     0.0     0.0</t>
  </si>
  <si>
    <t xml:space="preserve">  SKY1D-UFV029      4.1   -36.3     0.0     0.0         0.0     0.0     0.0                                          </t>
  </si>
  <si>
    <t xml:space="preserve">                         9999.0  9999.0  9999.0        0.0%                  3458 SKY1-D-MG034  1    22.6   -36.3    42.4                      0.28   -16.45            </t>
  </si>
  <si>
    <t xml:space="preserve">   3480  500  0   1.047     0.0     0.0     0.0         0.0     0.0     0.0</t>
  </si>
  <si>
    <t xml:space="preserve">  CSKYA1-MG500      1.4     0.0     0.0     0.0         0.0     0.0     0.0                                          </t>
  </si>
  <si>
    <t xml:space="preserve">                         9999.0  9999.0  9999.0        0.0%                  3460 SKY1T1-MG000  1   -49.8    50.9    68.0 1.000F               0.00     0.26            </t>
  </si>
  <si>
    <t xml:space="preserve">                         9999.0  9999.0  9999.0        0.0%                  3464 SKY1T2-MG000  2   -44.0    42.6    58.5 1.000F               0.00     0.19            </t>
  </si>
  <si>
    <t xml:space="preserve">                          954.0   954.0   954.0       13.3%                  4349 ARINO2-MG500  1    93.8   -93.5   126.5                      0.01    -8.06            </t>
  </si>
  <si>
    <t xml:space="preserve">   4028  500  0   1.064     0.0     0.0     0.0         0.0     0.0     0.0</t>
  </si>
  <si>
    <t xml:space="preserve">  VESPA2-MG500     -9.7     0.0     0.0     0.0         0.0     0.0     0.0                                          </t>
  </si>
  <si>
    <t xml:space="preserve">                         2442.0  2598.0  2442.0        9.5%                   349 NEVES--MG500  1   210.1   129.9   232.2                      0.13   -29.52            </t>
  </si>
  <si>
    <t xml:space="preserve">                         2442.0  2598.0  2442.0        4.4%                  4075 ITABI5-MG500  1   -87.4    72.1   106.5                      0.11   -81.68            </t>
  </si>
  <si>
    <t xml:space="preserve">                         2823.0  3464.0  2823.0       12.5%                  4332 JUSCEL-MG500  1  -374.1   -24.5   352.3                      1.36  -198.93            </t>
  </si>
  <si>
    <t xml:space="preserve">                         2823.0  3464.0  2823.0       12.5%                  4332 JUSCEL-MG500  2  -374.1   -24.5   352.3                      1.36  -198.93            </t>
  </si>
  <si>
    <t xml:space="preserve">                         2447.0  3009.0  2446.0       16.4%                  9016 ITABTO-MG500  1   419.0   -86.6   402.1                      1.26  -105.75            </t>
  </si>
  <si>
    <t xml:space="preserve">                          300.0   381.0   300.0       33.9%                 42147 VESPA2-MG000  2   103.0   -33.1   101.7 1.077*               0.00     6.18            </t>
  </si>
  <si>
    <t xml:space="preserve">                          300.0   381.0   300.0       34.0%                 42149 VESPA3-MG000  3   103.4   -33.3   102.1 1.077*               0.00     6.22            </t>
  </si>
  <si>
    <t xml:space="preserve">   4049  500  0   1.048     0.0     0.0     0.0         0.0     0.0     0.0</t>
  </si>
  <si>
    <t xml:space="preserve">  PIRAP2-MG500     -3.4     0.0     0.0     0.0         0.0     0.0     0.0                                -840.8 SHL</t>
  </si>
  <si>
    <t xml:space="preserve">                         3343.0  3975.0  2400.0        1.1%  -219.5          3007 LUZIAN-GO500  1   -36.4   -15.1    37.7              511     0.10  -149.84            </t>
  </si>
  <si>
    <t xml:space="preserve">                         2533.0  2533.0  2533.0        1.9%   -99.9          3008 PARAC4-MG500  1   -27.7   -43.6    49.3                      0.02  -124.14            </t>
  </si>
  <si>
    <t xml:space="preserve">                         3503.0  4187.0  3503.0        7.8%   -76.8          4332 JUSCEL-MG500  1   261.7  -119.3   274.5                      0.78  -135.56            </t>
  </si>
  <si>
    <t xml:space="preserve">                         3503.0  4187.0  3503.0        7.9%   -76.8          4332 JUSCEL-MG500  2   266.6  -117.4   278.0                      0.80  -129.60            </t>
  </si>
  <si>
    <t xml:space="preserve">                         2516.0  3464.0  2516.0       21.2%  -175.6          4349 ARINO2-MG500  1  -558.8   -21.1   533.7                      3.37  -120.19            </t>
  </si>
  <si>
    <t xml:space="preserve">                         2555.0  3464.0  2555.0       10.4%  -192.1          4350 JANAU3-MG500  1  -277.4    29.1   266.2                      1.06  -165.35            </t>
  </si>
  <si>
    <t xml:space="preserve">                         2823.0  3464.0  2823.0       10.2%                  7821 BURIT3-MG500  1   239.4   183.2   287.7                      0.23   -46.70            </t>
  </si>
  <si>
    <t xml:space="preserve">                         2823.0  3464.0  2823.0       10.2%                  7821 BURIT3-MG500  2   239.4   183.2   287.7                      0.23   -46.70            </t>
  </si>
  <si>
    <t xml:space="preserve">                         1050.0  1365.0  1050.0        6.1%                 42036 PI2.T1-MG000  1   -53.6   -39.6    63.6 1.050F               0.00     0.66            </t>
  </si>
  <si>
    <t xml:space="preserve">                         1050.0  1259.0  1050.0        6.0%                 42038 PI2.T2-MG000  2   -53.2   -39.3    63.1 1.050F               0.00     0.56            </t>
  </si>
  <si>
    <t xml:space="preserve">   4050  500  0   1.064     0.0     0.0     0.0         0.0  -409.6     0.0</t>
  </si>
  <si>
    <t xml:space="preserve">  BDESP3-MG500     -8.6     0.0     0.0     0.0         0.0     0.0     0.0                                          </t>
  </si>
  <si>
    <t xml:space="preserve">                         2442.0  2598.0  2442.0        7.5%                   325 JAGUAR-MG500  1   -17.4  -194.2   183.3                      0.04   -95.34            </t>
  </si>
  <si>
    <t xml:space="preserve">                         2442.0  2598.0  2442.0        7.5%                   325 JAGUAR-MG500  2   -17.4  -194.6   183.6                      0.04   -96.26            </t>
  </si>
  <si>
    <t xml:space="preserve">                         2442.0  2598.0  2442.0        6.4%                   349 NEVES--MG500  1   154.4   -64.2   157.2                      0.26  -164.16            </t>
  </si>
  <si>
    <t xml:space="preserve">                         2442.0  2598.0  2442.0        6.4%                   349 NEVES--MG500  2   154.2   -64.1   157.0                      0.26   -61.97            </t>
  </si>
  <si>
    <t xml:space="preserve">                         2442.0  2598.0  2442.0        5.2%                   378 SGONCA-MG500  1   134.0    -7.8   126.2                      0.10   -77.89            </t>
  </si>
  <si>
    <t xml:space="preserve">                         2446.0  3083.0  2446.0        5.0%                   378 SGONCA-MG500  2   130.9    -7.3   123.3                      0.09   -76.29            </t>
  </si>
  <si>
    <t xml:space="preserve">                         2442.0  2598.0   125.0       10.4%                   390 SGOTAR-MG500  1  -268.3   -19.1   252.9                      0.57  -114.45            </t>
  </si>
  <si>
    <t xml:space="preserve">                         2533.0  2533.0     6.0       10.1%                   390 SGOTAR-MG500  2  -270.4   -21.9   255.0                      0.55  -119.13            </t>
  </si>
  <si>
    <t xml:space="preserve">                         9999.0  9999.0  9999.0        0.0%                  1490 BDES3-CER018  1     0.0   163.5   153.7 1.000F               0.00    13.99            </t>
  </si>
  <si>
    <t xml:space="preserve">   4075  500  0   1.055     0.0     0.0     0.0         0.0  -111.3     0.0</t>
  </si>
  <si>
    <t xml:space="preserve">  ITABI5-MG500     -9.3     0.0     0.0     0.0         0.0     0.0     0.0                                -356.0 SHL</t>
  </si>
  <si>
    <t xml:space="preserve">                         2401.0  2858.0  2401.0        5.5%                   344 MESQUI-MG500  1   129.3   -49.8   131.3                      0.12  -110.75            </t>
  </si>
  <si>
    <t xml:space="preserve">                         2442.0  2598.0  2442.0        5.5%                   344 MESQUI-MG500  2   132.9   -47.9   133.9                      0.12  -107.60            </t>
  </si>
  <si>
    <t xml:space="preserve">                         2401.0  2858.0  2401.0        6.1%                   349 NEVES--MG500  1   119.5   -99.7   147.6                      0.12   -13.36            </t>
  </si>
  <si>
    <t xml:space="preserve">                         2442.0  2598.0  2442.0        6.9%                  4028 VESPA2-MG500  1    87.5  -153.8   167.7                      0.11   -81.68            </t>
  </si>
  <si>
    <t xml:space="preserve">                         3503.0  4187.0  3503.0       10.1%   -77.9          4332 JUSCEL-MG500  1  -373.6   -16.3   354.5                      1.36   -89.65            </t>
  </si>
  <si>
    <t xml:space="preserve">                         2810.0  3464.0  2810.0       11.1%   -77.9          4332 JUSCEL-MG500  2  -330.1    -3.6   313.0                      1.05   -52.40            </t>
  </si>
  <si>
    <t xml:space="preserve">                         3464.0  4330.0  4330.0        9.9%  -200.3          7823 CAPEL3-MG500  1  -362.2    29.5   344.6                      1.70  -155.88            </t>
  </si>
  <si>
    <t xml:space="preserve">                          750.0   900.0   900.0       40.4%                 42176 ITA5T1-MG000  1   298.4   115.2   303.2 1.000F               0.59    19.61            </t>
  </si>
  <si>
    <t xml:space="preserve">                          750.0   900.0   900.0       40.4%                 42178 ITA5T2-MG000  2   298.4   115.2   303.2 1.000F               0.59    19.61            </t>
  </si>
  <si>
    <t xml:space="preserve">   4332  500  0   1.054     0.0     0.0     0.0         0.0  -333.3     0.0</t>
  </si>
  <si>
    <t xml:space="preserve">  JUSCEL-MG500     -6.0     0.0     0.0     0.0         0.0     0.0     0.0                               -1094.4 SHL</t>
  </si>
  <si>
    <t xml:space="preserve">                         9999.0  9999.0  9999.0        0.0%                  1108 C.PJUS-MG500  1   -23.9    43.6    47.2                      0.00    -1.37            </t>
  </si>
  <si>
    <t xml:space="preserve">                         2823.0  3464.0  2823.0       13.9%                  4028 VESPA2-MG500  1   375.4  -174.4   392.7                      1.36  -198.93            </t>
  </si>
  <si>
    <t xml:space="preserve">                         2823.0  3464.0  2823.0       13.9%                  4028 VESPA2-MG500  2   375.4  -174.4   392.7                      1.36  -198.93            </t>
  </si>
  <si>
    <t xml:space="preserve">                         3503.0  4187.0  3503.0        7.1%   -77.8          4049 PIRAP2-MG500  1  -260.9   -16.3   248.0                      0.78  -135.56            </t>
  </si>
  <si>
    <t xml:space="preserve">                         3503.0  4187.0  3503.0        7.2%   -77.8          4049 PIRAP2-MG500  2  -265.8   -12.2   252.4                      0.80  -129.60            </t>
  </si>
  <si>
    <t xml:space="preserve">                         3503.0  4187.0  3503.0       10.3%   -77.8          4075 ITABI5-MG500  1   375.0   -73.4   362.5                      1.36   -89.65            </t>
  </si>
  <si>
    <t xml:space="preserve">                         2810.0  3464.0  2810.0       11.3%   -77.8          4075 ITABI5-MG500  2   331.1   -48.8   317.5                      1.05   -52.40            </t>
  </si>
  <si>
    <t xml:space="preserve">                         2555.0  3464.0  2555.0       15.1%  -261.1          4350 JANAU3-MG500  2  -405.6     7.8   384.9                      2.84  -228.52            </t>
  </si>
  <si>
    <t xml:space="preserve">                         2555.0  3464.0  2555.0       15.3%  -261.1          7789 CDBDN--MG500  1  -411.3    25.0   390.9                      2.73  -185.96            </t>
  </si>
  <si>
    <t xml:space="preserve">                         3464.0  4330.0  4330.0        9.3%  -261.1          7818 JANAU6-MG500  1  -338.6    40.1   323.5                      1.93  -172.08            </t>
  </si>
  <si>
    <t xml:space="preserve">                         1200.0  1440.0  1200.0       20.1%                 42180 PJUST1-MG000  1   249.1    49.7   241.0 1.024*               0.03     7.55            </t>
  </si>
  <si>
    <t xml:space="preserve">   4349  500  0   1.048     0.0     0.0     0.0         0.0  -175.7     0.0</t>
  </si>
  <si>
    <t xml:space="preserve">  ARINO2-MG500      1.4     0.0     0.0     0.0         0.0     0.0     0.0                                -787.2 SHL</t>
  </si>
  <si>
    <t xml:space="preserve">                         2546.0  3464.0  2546.0       11.6%   -80.7          3008 PARAC4-MG500  1   304.2   -58.6   295.6                      1.47  -120.45            </t>
  </si>
  <si>
    <t xml:space="preserve">                         2546.0  3464.0  2546.0       11.6%   -80.7          3008 PARAC4-MG500  2   304.2   -58.6   295.7                      1.47  -120.45            </t>
  </si>
  <si>
    <t xml:space="preserve">                         1480.0  1480.0  1480.0       19.5%                  3432 CSARIN-MG500  1  -298.3   -50.1   288.7                      0.01    -1.25            </t>
  </si>
  <si>
    <t xml:space="preserve">                          954.0   954.0   954.0       12.7%                  3480 CSKYA1-MG500  1   -93.8    85.5   121.1                      0.01    -8.06            </t>
  </si>
  <si>
    <t xml:space="preserve">                         2516.0  3464.0  2516.0       21.7%  -175.7          4049 PIRAP2-MG500  1   562.1   -99.1   544.7                      3.37  -120.19            </t>
  </si>
  <si>
    <t xml:space="preserve">                         2515.0  3464.0  3464.0        5.7%  -175.7          6444 R.EGUA-BA500  1   148.9     7.5   142.3              701     0.34  -169.75            </t>
  </si>
  <si>
    <t xml:space="preserve">                         1200.0  2000.0  1200.0       14.1%                 44940 AUROR2-MG500  1  -173.8   -33.4   168.9                      0.02    -9.62            </t>
  </si>
  <si>
    <t xml:space="preserve">                         3464.0  4330.0  4330.0        1.6%  -274.5         44947 CORREN-BA500  1   -32.0   -47.7    54.8              711     0.05  -185.40            </t>
  </si>
  <si>
    <t xml:space="preserve">                          954.0   954.0   954.0       14.6%                 99200 CSKYA2-MG500  1  -124.6    75.4   139.0                      0.01    -8.02            </t>
  </si>
  <si>
    <t xml:space="preserve">                         2148.0  2685.0  2148.0        5.3%                 99850 CACENA-MG500  1   -98.7    68.7   114.8                      0.01   -14.42            </t>
  </si>
  <si>
    <t xml:space="preserve">                         1300.0  1300.0  1300.0       18.4%                 99900 CWAVIL-MG500  1  -249.1   -32.7   239.8                      0.24   -56.82            </t>
  </si>
  <si>
    <t xml:space="preserve">                         1300.0  1300.0  1300.0       18.4%                 99900 CWAVIL-MG500  2  -249.1   -32.7   239.8                      0.24   -56.82            </t>
  </si>
  <si>
    <t xml:space="preserve">   4350  500  0   1.032     0.0     0.0     0.0         0.0  -638.5     0.0</t>
  </si>
  <si>
    <t xml:space="preserve">  JANAU3-MG500     -0.7     0.0     0.0     0.0         0.0     0.0     0.0                               -1021.7 SHL</t>
  </si>
  <si>
    <t xml:space="preserve">                          673.0   673.0   673.0       32.5%                  1102 BRXJAN-MG500  1  -155.8   163.5   218.9                      0.04    -9.86            </t>
  </si>
  <si>
    <t xml:space="preserve">                          300.0   360.0   300.0       17.1%                  3385 JAN3T2-MG000  2   -24.8   -46.8    51.3 1.000F       353     0.00     1.01            </t>
  </si>
  <si>
    <t xml:space="preserve">                          300.0   360.0   300.0       17.1%                  3386 JAN3T3-MG000  3   -24.8   -46.8    51.3 1.000F       353     0.00     1.01            </t>
  </si>
  <si>
    <t xml:space="preserve">                          800.0   800.0   800.0       18.9%                  3448 SOLIDA-MG500  1  -140.5    66.9   150.9                      0.06    -4.21            </t>
  </si>
  <si>
    <t xml:space="preserve">                         2555.0  3464.0  2555.0       12.9%  -186.2          4049 PIRAP2-MG500  1   278.4  -194.4   329.2                      1.06  -165.35            </t>
  </si>
  <si>
    <t xml:space="preserve">                         2555.0  3464.0  2555.0       17.9%  -250.1          4332 JUSCEL-MG500  2   408.4  -236.3   457.4                      2.84  -228.52            </t>
  </si>
  <si>
    <t xml:space="preserve">                          300.0   300.0   300.0       30.3%                  4376 JANAU3SIN002  1     0.1   -93.9    91.0 1.100F               0.05     3.20            </t>
  </si>
  <si>
    <t xml:space="preserve">                         2555.0  3464.0  3464.0        9.4%  -186.2          6220 IGAPOR-BA500  2  -243.7   -37.2   239.0              701     0.81  -183.14            </t>
  </si>
  <si>
    <t xml:space="preserve">                         2555.0  3464.0  2555.0        8.6%  -212.8          6349 BJLAP2-BA500  1  -225.4   -29.6   220.3              701     0.98  -275.35            </t>
  </si>
  <si>
    <t xml:space="preserve">                          450.0   632.0   450.0       20.1%                  7663 CIRAPU-MG500  1   -84.0    40.8    90.6                      0.02   -26.96            </t>
  </si>
  <si>
    <t xml:space="preserve">                         1300.0  1300.0  1300.0       20.0%                  7716 CJANAU-MG500  1  -253.8    86.2   259.9                      0.15   -26.53            </t>
  </si>
  <si>
    <t xml:space="preserve">                          300.0   360.0   300.0       17.1%                  7745 JAN3T4-MG000  4   -24.8   -46.8    51.3 1.000F       353     0.00     1.01            </t>
  </si>
  <si>
    <t xml:space="preserve">                          300.0   360.0   300.0       17.1%                  7747 JAN3T5-MG000  5   -24.8   -46.8    51.3 1.000F       353     0.00     1.01            </t>
  </si>
  <si>
    <t xml:space="preserve">                         2555.0  3464.0  2555.0       14.8%                  7789 CDBDN--MG500  1   317.4  -227.3   378.4                      0.13   -41.26            </t>
  </si>
  <si>
    <t xml:space="preserve">                         2546.0  3464.0  2546.0       15.7%                  7818 JANAU6-MG500  1   408.3   -53.6   399.2                      0.49   -53.54            </t>
  </si>
  <si>
    <t xml:space="preserve">                         2546.0  3464.0  2546.0       15.7%                  7818 JANAU6-MG500  2   408.3   -53.6   399.2                      0.49   -53.54            </t>
  </si>
  <si>
    <t xml:space="preserve">                         2555.0  3464.0  2555.0       10.9%  -186.2         44504 CSEDA1-MG500  1  -287.4   -18.9   279.2                      0.62  -143.02            </t>
  </si>
  <si>
    <t xml:space="preserve">                         1359.0  1359.0  1359.0        3.4%                 44783 CJAVLT-MG500  1   -48.1    -3.6    46.8                      0.00   -11.81            </t>
  </si>
  <si>
    <t xml:space="preserve">                         1000.0  1000.0  1000.0       17.0%                 44790 CV.ALG-MG500  1  -153.7    85.0   170.3                      0.05   -21.15            </t>
  </si>
  <si>
    <t xml:space="preserve">                          360.0   360.0   360.0       24.8%                 44807 CINFJA-MG500  1   -87.2    29.8    89.4                      0.01   -18.93            </t>
  </si>
  <si>
    <t xml:space="preserve">                         2037.0  2546.0  2037.0        2.3%                 99300 CSFRAN-MG500  1   -42.0    24.9    47.3                      0.00   -21.53            </t>
  </si>
  <si>
    <t xml:space="preserve">   4351  500  0   1.051     0.0     0.0     0.0         0.0  -497.5     0.0</t>
  </si>
  <si>
    <t xml:space="preserve">  PPARA2-MG500     -5.7     0.0     0.0     0.0         0.0     0.0     0.0                               -1337.8 SHL</t>
  </si>
  <si>
    <t xml:space="preserve">                         2503.0  3464.0  2500.0       11.1%  -165.8          4352 GVALA6-MG500  1   242.6  -161.9   277.3                      0.67  -178.48            </t>
  </si>
  <si>
    <t xml:space="preserve">                         2503.0  3464.0  2500.0       11.4%  -165.8          4352 GVALA6-MG500  2   259.9  -148.6   284.8                      0.72  -140.93            </t>
  </si>
  <si>
    <t xml:space="preserve">                         3464.0  4330.0  4330.0        9.1%  -298.5          4353 MUTUM--MG500  1   284.8  -169.1   315.0                      1.36  -210.48            </t>
  </si>
  <si>
    <t xml:space="preserve">                         9999.0  9999.0  9999.0        0.0%                  4375 PPARA2CER013  1     0.0    96.0    91.3 1.000F               0.00     3.33            </t>
  </si>
  <si>
    <t xml:space="preserve">                         2500.0  3464.0  3464.0        9.1%  -298.5          5860 POCIII-BA500  1  -219.6   -97.5   228.5              711     0.76  -202.15            </t>
  </si>
  <si>
    <t xml:space="preserve">                         2500.0  3464.0  3464.0        9.1%  -298.5          5860 POCIII-BA500  2  -216.3  -104.5   228.5              711     0.75  -216.01            </t>
  </si>
  <si>
    <t xml:space="preserve">                         3464.0  4330.0  4330.0        9.9%  -110.6         44941 SJPARA-MG500  1  -351.4    88.1   344.6                      1.35  -170.17            </t>
  </si>
  <si>
    <t xml:space="preserve">   4352  500  0   1.060     0.0     0.0     0.0         0.0  -337.2     0.0</t>
  </si>
  <si>
    <t xml:space="preserve">  GVALA6-MG500     -7.7     0.0     0.0     0.0         0.0     0.0     0.0                               -1044.1 SHL</t>
  </si>
  <si>
    <t xml:space="preserve">                         2503.0  3464.0  2500.0        9.1%  -168.6          4351 PPARA2-MG500  1  -241.9   -16.6   228.7                      0.67  -178.48            </t>
  </si>
  <si>
    <t xml:space="preserve">                         2503.0  3464.0  2500.0        9.8%  -168.6          4351 PPARA2-MG500  2  -259.2     7.7   244.6                      0.72  -140.93            </t>
  </si>
  <si>
    <t xml:space="preserve">                         2503.0  3464.0  2500.0       11.7%  -118.0          4353 MUTUM--MG500  1   295.7   -93.1   292.4                      0.62  -104.03            </t>
  </si>
  <si>
    <t xml:space="preserve">                         2503.0  3464.0  2500.0       11.2%  -118.0          4353 MUTUM--MG500  2   279.6  -101.4   280.5                      0.59  -125.51            </t>
  </si>
  <si>
    <t xml:space="preserve">                          600.0   720.0   600.0       18.1%                  4354 GVAL6A-MG000  1    92.8   -67.6   108.3 1.100S               0.00     3.25            </t>
  </si>
  <si>
    <t xml:space="preserve">                          600.0   720.0   720.0       18.1%                  4356 GVAL6B-MG000  2    92.8   -67.6   108.3 1.100S               0.00     3.25            </t>
  </si>
  <si>
    <t xml:space="preserve">                         2546.0  3464.0  2546.0       13.5%   -82.6          7823 CAPEL3-MG500  1  -339.8   135.1   344.9                      1.15  -159.76            </t>
  </si>
  <si>
    <t xml:space="preserve">                         2546.0  3464.0  2546.0       13.5%   -82.6          7823 CAPEL3-MG500  2  -339.8   135.1   344.9                      1.15  -159.76            </t>
  </si>
  <si>
    <t xml:space="preserve">                         2823.0  3464.0  3464.0        8.3%  -152.8         45032 LEOPO2-MG500  1   209.9  -134.3   235.1                      0.84  -189.64            </t>
  </si>
  <si>
    <t xml:space="preserve">                         2823.0  3464.0  3464.0        8.3%  -152.8         45032 LEOPO2-MG500  2   209.9  -134.3   235.1                      0.84  -189.64            </t>
  </si>
  <si>
    <t xml:space="preserve">   4353  500  0   1.062     0.0     0.0     0.0         0.0  -338.5     0.0</t>
  </si>
  <si>
    <t xml:space="preserve">  MUTUM--MG500     -9.4     0.0     0.0     0.0         0.0     0.0     0.0                                -676.9 SHL</t>
  </si>
  <si>
    <t xml:space="preserve">                         2802.0  3403.0  2802.0        9.1%   -67.7           117 CAMPO2-RJ500  1   157.8  -220.5   255.3              251     0.38  -269.87            </t>
  </si>
  <si>
    <t xml:space="preserve">                         2802.0  3403.0  2802.0        9.1%   -67.7           117 CAMPO2-RJ500  2   157.8  -220.5   255.3              251     0.38  -269.87            </t>
  </si>
  <si>
    <t xml:space="preserve">                         2078.0  2641.0  2078.0        3.8%                   344 MESQUI-MG500  1    71.2   -44.4    79.0                      0.08   -27.60            </t>
  </si>
  <si>
    <t xml:space="preserve">                         2078.0  2641.0  2078.0        8.1%                  3021 VIANA2-ES500  1   154.8    87.7   167.5              301     0.52  -146.06            </t>
  </si>
  <si>
    <t xml:space="preserve">                         2516.0  3170.0  1850.0       12.9%                  3061 RNSUL--ES500  1   315.8   135.6   323.6              301     1.27   -97.88            </t>
  </si>
  <si>
    <t xml:space="preserve">                         3464.0  4330.0  4330.0        7.8%  -304.6          4351 PPARA2-MG500  1  -283.4   -41.4   269.7                      1.36  -210.48            </t>
  </si>
  <si>
    <t xml:space="preserve">                         2503.0  3464.0  2500.0       11.1%  -118.5          4352 GVALA6-MG500  1  -295.1   -10.9   278.0                      0.62  -104.03            </t>
  </si>
  <si>
    <t xml:space="preserve">                         2503.0  3464.0  2500.0       10.5%  -118.5          4352 GVALA6-MG500  2  -279.0   -24.1   263.6                      0.59  -125.51            </t>
  </si>
  <si>
    <t xml:space="preserve">   4354  991  0   0.980     0.0     0.0     0.0         0.0     0.0     0.0</t>
  </si>
  <si>
    <t xml:space="preserve">  GVAL6A-MG000     -9.0     0.0     0.0     0.0         0.0     0.0     0.0                                          </t>
  </si>
  <si>
    <t xml:space="preserve">                          600.0   720.0   600.0       19.9%                  4352 GVALA6-MG500  1   -92.8    70.9   119.1                      0.00     3.25            </t>
  </si>
  <si>
    <t xml:space="preserve">                          200.0   240.0   200.0        0.0%                  4355 GVAL6A-MG013  1     0.0     0.0     0.0 1.000F               0.00     0.00            </t>
  </si>
  <si>
    <t xml:space="preserve">                          600.0   720.0   600.0       19.9%                  4358 GVALA6-MG230  1    92.8   -70.9   119.1 1.000F       353     0.00    -0.50            </t>
  </si>
  <si>
    <t xml:space="preserve">   4355   14  0   0.980     0.0     0.0     0.0         0.0     0.0     0.0</t>
  </si>
  <si>
    <t xml:space="preserve">  GVAL6A-MG013     -9.0     0.0     0.0     0.0         0.0     0.0     0.0                                          </t>
  </si>
  <si>
    <t xml:space="preserve">                          200.0   240.0   200.0        0.0%                  4354 GVAL6A-MG000  1     0.0     0.0     0.0                      0.00     0.00            </t>
  </si>
  <si>
    <t xml:space="preserve">   4356  991  0   0.980     0.0     0.0     0.0         0.0     0.0     0.0</t>
  </si>
  <si>
    <t xml:space="preserve">  GVAL6B-MG000     -9.0     0.0     0.0     0.0         0.0     0.0     0.0                                          </t>
  </si>
  <si>
    <t xml:space="preserve">                          600.0   720.0   720.0       19.9%                  4352 GVALA6-MG500  2   -92.8    70.9   119.1                      0.00     3.25            </t>
  </si>
  <si>
    <t xml:space="preserve">                          200.0   240.0   200.0        0.0%                  4357 GVAL6B-MG013  2     0.0     0.0     0.0 1.000F               0.00     0.00            </t>
  </si>
  <si>
    <t xml:space="preserve">                          600.0   720.0   720.0       19.9%                  4358 GVALA6-MG230  2    92.8   -70.9   119.1 1.000F       353     0.00    -0.50            </t>
  </si>
  <si>
    <t xml:space="preserve">   4357   14  0   0.980     0.0     0.0     0.0         0.0     0.0     0.0</t>
  </si>
  <si>
    <t xml:space="preserve">  GVAL6B-MG013     -9.0     0.0     0.0     0.0         0.0     0.0     0.0                                          </t>
  </si>
  <si>
    <t xml:space="preserve">                          200.0   240.0   200.0        0.0%                  4356 GVAL6B-MG000  2     0.0     0.0     0.0                      0.00     0.00            </t>
  </si>
  <si>
    <t xml:space="preserve">   4375   14  0   1.015     0.0     0.0     0.0         0.0     0.0     0.0</t>
  </si>
  <si>
    <t xml:space="preserve">  PPARA2CER013     -5.7   -92.7     0.0     0.0         0.0     0.0     0.0                                          </t>
  </si>
  <si>
    <t xml:space="preserve">                         9999.0  9999.0  9999.0        0.0%                  4351 PPARA2-MG500  1     0.0   -92.7    91.3                      0.00     3.33            </t>
  </si>
  <si>
    <t xml:space="preserve">   4376   14  1   0.970     0.0     0.0     0.0         0.0     0.0     0.0</t>
  </si>
  <si>
    <t xml:space="preserve">  JANAU3SIN002     -0.7    97.1     0.0     0.0         0.0     0.0     0.0                                          </t>
  </si>
  <si>
    <t xml:space="preserve">                          300.0   300.0   300.0       33.4%                  4350 JANAU3-MG500  1     0.0    97.1   100.1                      0.05     3.20            </t>
  </si>
  <si>
    <t xml:space="preserve">   7663  500  0   1.030     0.0     0.0     0.0         0.0     0.0     0.0</t>
  </si>
  <si>
    <t xml:space="preserve">  CIRAPU-MG500     -0.6     0.0     0.0     0.0         0.0     0.0     0.0                                          </t>
  </si>
  <si>
    <t xml:space="preserve">                          430.0   430.0   430.0       24.4%                  3170 CIRAPU-MG000  1   -84.0    67.8   104.8 1.000C               0.00     1.79            </t>
  </si>
  <si>
    <t xml:space="preserve">                          450.0   632.0   450.0       23.3%                  4350 JANAU3-MG500  1    84.0   -67.8   104.8                      0.02   -26.96            </t>
  </si>
  <si>
    <t xml:space="preserve">   7664   35  0   0.999     0.0     0.0     0.0         0.0     0.0     0.0</t>
  </si>
  <si>
    <t xml:space="preserve">  CIRAP1-MG034      1.9     0.0     0.0     0.0         0.0     0.0     0.0                                          </t>
  </si>
  <si>
    <t xml:space="preserve">                          215.0   215.0   215.0       26.6%                  3170 CIRAPU-MG000  1    48.0   -31.1    57.3                      0.00     2.14            </t>
  </si>
  <si>
    <t xml:space="preserve">                         9999.0  9999.0  9999.0        0.0%                  7666 IRAP1-UFV056  1   -48.0    31.1    57.3                      0.08    -3.53            </t>
  </si>
  <si>
    <t xml:space="preserve">   7665   35  0   0.999     0.0     0.0     0.0         0.0     0.0     0.0</t>
  </si>
  <si>
    <t xml:space="preserve">  CIRAP2-MG034      1.5     0.0     0.0     0.0         0.0     0.0     0.0                                          </t>
  </si>
  <si>
    <t xml:space="preserve">                          215.0   215.0   215.0       22.2%                  3170 CIRAPU-MG000  1    36.0   -31.3    47.7                      0.00     1.48            </t>
  </si>
  <si>
    <t xml:space="preserve">                         9999.0  9999.0  9999.0        0.0%                  7667 IRAP2-UFV042  1   -36.0    31.3    47.7                      0.09    -1.94            </t>
  </si>
  <si>
    <t xml:space="preserve">   7666   35  1   0.993    48.1     0.0     0.0         0.0     0.0     0.0</t>
  </si>
  <si>
    <t xml:space="preserve">  IRAP1-UFV056      2.5   -34.6     0.0     0.0         0.0     0.0     0.0                                          </t>
  </si>
  <si>
    <t xml:space="preserve">                         9999.0  9999.0  9999.0        0.0%                  7664 CIRAP1-MG034  1    48.1   -34.6    59.7                      0.08    -3.53            </t>
  </si>
  <si>
    <t xml:space="preserve">   7667   35  1   0.991    36.1     0.0     0.0         0.0     0.0     0.0</t>
  </si>
  <si>
    <t xml:space="preserve">  IRAP2-UFV042      2.2   -33.2     0.0     0.0         0.0     0.0     0.0                                          </t>
  </si>
  <si>
    <t xml:space="preserve">                         9999.0  9999.0  9999.0        0.0%                  7665 CIRAP2-MG034  1    36.1   -33.2    49.5                      0.09    -1.94            </t>
  </si>
  <si>
    <t xml:space="preserve">   7716  500  0   1.030     0.0     0.0     0.0         0.0     0.0     0.0</t>
  </si>
  <si>
    <t xml:space="preserve">  CJANAU-MG500     -0.3     0.0     0.0     0.0         0.0     0.0     0.0                                          </t>
  </si>
  <si>
    <t xml:space="preserve">                         1300.0  1300.0  1300.0       20.8%                  4350 JANAU3-MG500  1   254.0  -112.8   269.9                      0.15   -26.53            </t>
  </si>
  <si>
    <t xml:space="preserve">                          500.0   500.0   500.0       27.0%                  7717 CJANAU-MG138  1  -127.0    56.4   134.9                      0.07     3.64            </t>
  </si>
  <si>
    <t xml:space="preserve">                          500.0   500.0   500.0       27.0%                  7717 CJANAU-MG138  2  -127.0    56.4   134.9                      0.07     3.64            </t>
  </si>
  <si>
    <t xml:space="preserve">   7717  138  0   1.023     0.0     0.0     0.0         0.0     0.0     0.0</t>
  </si>
  <si>
    <t xml:space="preserve">  CJANAU-MG138      1.1     0.0     0.0     0.0         0.0     0.0     0.0                                          </t>
  </si>
  <si>
    <t xml:space="preserve">                          500.0   500.0   500.0       26.9%                  7716 CJANAU-MG500  1   127.1   -52.7   134.5 1.003*               0.07     3.64            </t>
  </si>
  <si>
    <t xml:space="preserve">                          500.0   500.0   500.0       26.9%                  7716 CJANAU-MG500  2   127.1   -52.7   134.5 1.003*               0.07     3.64            </t>
  </si>
  <si>
    <t xml:space="preserve">                          225.0   225.0   225.0       23.0%                  7718 CJ1A4--MG034  1   -51.3    13.5    51.8 1.017*               0.04     1.52            </t>
  </si>
  <si>
    <t xml:space="preserve">                          225.0   225.0   225.0       23.8%                  7720 CJ5A8--MG034  2   -51.3    19.1    53.5 1.015*               0.04     1.61            </t>
  </si>
  <si>
    <t xml:space="preserve">                          225.0   225.0   225.0       23.6%                  7722 CJ9A12-MG034  3   -51.3    18.1    53.2 1.015*               0.04     1.59            </t>
  </si>
  <si>
    <t xml:space="preserve">                          225.0   225.0   225.0       11.2%                  7724 CJ13A16MG034  4   -25.7     2.2    25.2 1.022*               0.01     0.36            </t>
  </si>
  <si>
    <t xml:space="preserve">                          225.0   225.0   225.0       39.6%                  7726 CJ17A20MG034  5   -74.6    52.5    89.2 1.001*               0.11     4.35            </t>
  </si>
  <si>
    <t xml:space="preserve">   7718   35  0   0.999     0.0     0.0     0.0         0.0     0.0     0.0</t>
  </si>
  <si>
    <t xml:space="preserve">  CJ1A4--MG034      2.7     0.0     0.0     0.0         0.0     0.0     0.0                                          </t>
  </si>
  <si>
    <t xml:space="preserve">                          225.0   225.0   225.0       23.4%                  7717 CJANAU-MG138  1    51.3   -12.0    52.7                      0.04     1.52            </t>
  </si>
  <si>
    <t xml:space="preserve">                         9999.0  9999.0  9999.0        0.0%                  7719 J1A4--UFV999  1   -51.3    12.0    52.7                      0.10   -10.19            </t>
  </si>
  <si>
    <t xml:space="preserve">   7719   35  1   0.994    51.4     0.0     0.0         0.0     0.0     0.0</t>
  </si>
  <si>
    <t xml:space="preserve">  J1A4--UFV999      3.9   -22.2     0.0     0.0         0.0     0.0     0.0                                          </t>
  </si>
  <si>
    <t xml:space="preserve">                         9999.0  9999.0  9999.0        0.0%                  7718 CJ1A4--MG034  1    51.4   -22.2    56.3                      0.10   -10.19            </t>
  </si>
  <si>
    <t xml:space="preserve">   7720   35  0   0.999     0.0     0.0     0.0         0.0     0.0     0.0</t>
  </si>
  <si>
    <t xml:space="preserve">  CJ5A8--MG034      2.7     0.0     0.0     0.0         0.0     0.0     0.0                                          </t>
  </si>
  <si>
    <t xml:space="preserve">                          225.0   225.0   225.0       24.1%                  7717 CJANAU-MG138  2    51.4   -17.5    54.3                      0.04     1.61            </t>
  </si>
  <si>
    <t xml:space="preserve">                         9999.0  9999.0  9999.0        0.0%                  7721 J5A8--UFV999  2   -51.4    17.5    54.3                      0.04    -3.83            </t>
  </si>
  <si>
    <t xml:space="preserve">   7721   35  1   0.992    51.4     0.0     0.0         0.0     0.0     0.0</t>
  </si>
  <si>
    <t xml:space="preserve">  J5A8--UFV999      3.8   -21.3     0.0     0.0         0.0     0.0     0.0                                          </t>
  </si>
  <si>
    <t xml:space="preserve">                         9999.0  9999.0  9999.0        0.0%                  7720 CJ5A8--MG034  2    51.4   -21.3    56.1                      0.04    -3.83            </t>
  </si>
  <si>
    <t xml:space="preserve">   7722   35  0   0.999     0.0     0.0     0.0         0.0     0.0     0.0</t>
  </si>
  <si>
    <t xml:space="preserve">  CJ9A12-MG034      2.7     0.0     0.0     0.0         0.0     0.0     0.0                                          </t>
  </si>
  <si>
    <t xml:space="preserve">                          225.0   225.0   225.0       24.0%                  7717 CJANAU-MG138  3    51.3   -16.6    54.0                      0.04     1.59            </t>
  </si>
  <si>
    <t xml:space="preserve">                         9999.0  9999.0  9999.0        0.0%                  7723 J9A12-UFV999  3   -51.3    16.6    54.0                      0.05    -4.89            </t>
  </si>
  <si>
    <t xml:space="preserve">   7723   35  1   0.992    51.4     0.0     0.0         0.0     0.0     0.0</t>
  </si>
  <si>
    <t xml:space="preserve">  J9A12-UFV999      3.8   -21.4     0.0     0.0         0.0     0.0     0.0                                          </t>
  </si>
  <si>
    <t xml:space="preserve">                         9999.0  9999.0  9999.0        0.0%                  7722 CJ9A12-MG034  3    51.4   -21.4    56.1                      0.05    -4.89            </t>
  </si>
  <si>
    <t xml:space="preserve">   7724   35  0   1.000     0.0     0.0     0.0         0.0     0.0     0.0</t>
  </si>
  <si>
    <t xml:space="preserve">  CJ13A16MG034      1.9     0.0     0.0     0.0         0.0     0.0     0.0                                          </t>
  </si>
  <si>
    <t xml:space="preserve">                          225.0   225.0   225.0       11.4%                  7717 CJANAU-MG138  4    25.7    -1.9    25.8                      0.01     0.36            </t>
  </si>
  <si>
    <t xml:space="preserve">                         9999.0  9999.0  9999.0        0.0%                  7725 J13A14UFV588  4   -25.7     1.9    25.8                      0.01    -3.82            </t>
  </si>
  <si>
    <t xml:space="preserve">   7725   35  1   0.999    25.7     0.0     0.0         0.0     0.0     0.0</t>
  </si>
  <si>
    <t xml:space="preserve">  J13A14UFV588      2.4    -5.7     0.0     0.0         0.0     0.0     0.0                                          </t>
  </si>
  <si>
    <t xml:space="preserve">                         9999.0  9999.0  9999.0        0.0%                  7724 CJ13A16MG034  4    25.7    -5.7    26.3                      0.01    -3.82            </t>
  </si>
  <si>
    <t xml:space="preserve">   7726   35  0   0.996     0.0     0.0     0.0         0.0     0.0     0.0</t>
  </si>
  <si>
    <t xml:space="preserve">  CJ17A20MG034      3.4     0.0     0.0     0.0         0.0     0.0     0.0                                          </t>
  </si>
  <si>
    <t xml:space="preserve">                          225.0   225.0   225.0       39.7%                  7717 CJANAU-MG138  5    74.7   -48.2    89.3                      0.11     4.35            </t>
  </si>
  <si>
    <t xml:space="preserve">                         9999.0  9999.0  9999.0        0.0%                  7727 J15A20UFV198  5   -74.7    48.2    89.3                      0.22    -6.60            </t>
  </si>
  <si>
    <t xml:space="preserve">   7727   35  1   0.977    74.9     0.0     0.0         0.0     0.0     0.0</t>
  </si>
  <si>
    <t xml:space="preserve">  J15A20UFV198      5.2   -54.8     0.0     0.0         0.0     0.0     0.0                                          </t>
  </si>
  <si>
    <t xml:space="preserve">                         9999.0  9999.0  9999.0        0.0%                  7726 CJ17A20MG034  5    74.9   -54.8    95.0                      0.22    -6.60            </t>
  </si>
  <si>
    <t xml:space="preserve">   7789  500  0   1.034     0.0     0.0     0.0         0.0     0.0     0.0</t>
  </si>
  <si>
    <t xml:space="preserve">  CDBDN--MG500     -1.0     0.0     0.0     0.0         0.0     0.0     0.0                                -251.3 SHL</t>
  </si>
  <si>
    <t xml:space="preserve">                         2555.0  3464.0  2555.0       17.6%  -251.3          4332 JUSCEL-MG500  1   414.0  -210.9   449.3                      2.73  -185.96            </t>
  </si>
  <si>
    <t xml:space="preserve">                         2555.0  3464.0  2555.0       13.9%                  4350 JANAU3-MG500  1  -317.3   186.1   355.7                      0.13   -41.26            </t>
  </si>
  <si>
    <t xml:space="preserve">                          210.0   210.0   210.0       23.6%                  7792 CDB-T1-MG000  1   -48.1    17.8    49.6 1.000F               0.00     0.05            </t>
  </si>
  <si>
    <t xml:space="preserve">                          210.0   210.0   210.0       22.6%                  7795 CDB-T2-MG000  2   -48.7     7.0    47.6 1.000F               0.00     0.04            </t>
  </si>
  <si>
    <t xml:space="preserve">   7790   35  0   1.018     0.0     0.0     0.0         0.0     0.0     0.0</t>
  </si>
  <si>
    <t xml:space="preserve">  CDB-1A-MG034      0.8     0.0     0.0     0.0         0.0     0.0     0.0                                          </t>
  </si>
  <si>
    <t xml:space="preserve">                          210.0   210.0   210.0       12.6%                  7792 CDB-T1-MG000  1    24.3   -11.7    26.5                      0.00     0.90            </t>
  </si>
  <si>
    <t xml:space="preserve">                         9999.0  9999.0  9999.0        0.0%                  7796 DB-1A-UFV029  1   -24.3    11.7    26.5                      0.02    -0.99            </t>
  </si>
  <si>
    <t xml:space="preserve">   7791   35  0   1.028     0.0     0.0     0.0         0.0     0.0     0.0</t>
  </si>
  <si>
    <t xml:space="preserve">  CDB-1B-MG034      0.7     0.0     0.0     0.0         0.0     0.0     0.0                                          </t>
  </si>
  <si>
    <t xml:space="preserve">                          210.0   210.0   210.0       11.2%                  7792 CDB-T1-MG000  1    23.8    -4.5    23.5                      0.00     0.71            </t>
  </si>
  <si>
    <t xml:space="preserve">                         9999.0  9999.0  9999.0        0.0%                  7797 DB-1B-UFV028  1   -23.8     4.5    23.5                      0.01    -0.92            </t>
  </si>
  <si>
    <t xml:space="preserve">   7792  991  0   1.034     0.0     0.0     0.0         0.0     0.0     0.0</t>
  </si>
  <si>
    <t xml:space="preserve">  CDB-T1-MG000     -0.9     0.0     0.0     0.0         0.0     0.0     0.0                                          </t>
  </si>
  <si>
    <t xml:space="preserve">                          210.0   210.0   210.0       23.6%                  7789 CDBDN--MG500  1    48.1   -17.8    49.6                      0.00     0.05            </t>
  </si>
  <si>
    <t xml:space="preserve">                          210.0   210.0   210.0       12.6%                  7790 CDB-1A-MG034  1   -24.3    12.6    26.5 1.000F               0.00     0.90            </t>
  </si>
  <si>
    <t xml:space="preserve">                          210.0   210.0   210.0       11.2%                  7791 CDB-1B-MG034  1   -23.8     5.2    23.5 1.000F               0.00     0.71            </t>
  </si>
  <si>
    <t xml:space="preserve">   7793   35  0   1.030     0.0     0.0     0.0         0.0     0.0     0.0</t>
  </si>
  <si>
    <t xml:space="preserve">  CDB-2A-MG034      0.7     0.0     0.0     0.0         0.0     0.0     0.0                                          </t>
  </si>
  <si>
    <t xml:space="preserve">                          210.0   210.0   210.0       11.1%                  7795 CDB-T2-MG000  2    23.9    -2.5    23.3                      0.00     0.70            </t>
  </si>
  <si>
    <t xml:space="preserve">                         9999.0  9999.0  9999.0        0.0%                  7798 DB-2A-UFV028  1   -23.9     2.5    23.3                      0.02    -1.57            </t>
  </si>
  <si>
    <t xml:space="preserve">   7794   35  0   1.030     0.0     0.0     0.0         0.0     0.0     0.0</t>
  </si>
  <si>
    <t xml:space="preserve">  CDB-2B-MG034      0.8     0.0     0.0     0.0         0.0     0.0     0.0                                          </t>
  </si>
  <si>
    <t xml:space="preserve">                          210.0   210.0   210.0       11.5%                  7795 CDB-T2-MG000  2    24.8    -3.0    24.3                      0.00     0.76            </t>
  </si>
  <si>
    <t xml:space="preserve">                         9999.0  9999.0  9999.0        0.0%                  7799 DB-2B-UFV029  1   -24.8     3.0    24.3                      0.02    -1.17            </t>
  </si>
  <si>
    <t xml:space="preserve">   7795  991  0   1.034     0.0     0.0     0.0         0.0     0.0     0.0</t>
  </si>
  <si>
    <t xml:space="preserve">  CDB-T2-MG000     -0.9     0.0     0.0     0.0         0.0     0.0     0.0                                          </t>
  </si>
  <si>
    <t xml:space="preserve">                          210.0   210.0   210.0       22.6%                  7789 CDBDN--MG500  2    48.7    -7.0    47.6                      0.00     0.04            </t>
  </si>
  <si>
    <t xml:space="preserve">                          210.0   210.0   210.0       11.1%                  7793 CDB-2A-MG034  2   -23.9     3.2    23.3 1.000F               0.00     0.70            </t>
  </si>
  <si>
    <t xml:space="preserve">                          210.0   210.0   210.0       11.5%                  7794 CDB-2B-MG034  2   -24.8     3.8    24.3 1.000F               0.00     0.76            </t>
  </si>
  <si>
    <t xml:space="preserve">   7796   35  1   1.011    24.3     0.0     0.0         0.0     0.0     0.0</t>
  </si>
  <si>
    <t xml:space="preserve">  DB-1A-UFV029      1.7   -12.7     0.0     0.0         0.0     0.0     0.0                                          </t>
  </si>
  <si>
    <t xml:space="preserve">                         9999.0  9999.0  9999.0        0.0%                  7790 CDB-1A-MG034  1    24.3   -12.7    27.1                      0.02    -0.99            </t>
  </si>
  <si>
    <t xml:space="preserve">   7797   35  1   1.025    23.8     0.0     0.0         0.0     0.0     0.0</t>
  </si>
  <si>
    <t xml:space="preserve">  DB-1B-UFV028      1.6    -5.4     0.0     0.0         0.0     0.0     0.0                                          </t>
  </si>
  <si>
    <t xml:space="preserve">                         9999.0  9999.0  9999.0        0.0%                  7791 CDB-1B-MG034  1    23.8    -5.4    23.8                      0.01    -0.92            </t>
  </si>
  <si>
    <t xml:space="preserve">   7798   35  1   1.029    23.9     0.0     0.0         0.0     0.0     0.0</t>
  </si>
  <si>
    <t xml:space="preserve">  DB-2A-UFV028      1.6    -4.1     0.0     0.0         0.0     0.0     0.0                                          </t>
  </si>
  <si>
    <t xml:space="preserve">                         9999.0  9999.0  9999.0        0.0%                  7793 CDB-2A-MG034  1    23.9    -4.1    23.6                      0.02    -1.57            </t>
  </si>
  <si>
    <t xml:space="preserve">   7799   35  1   1.028    24.8     0.0     0.0         0.0     0.0     0.0</t>
  </si>
  <si>
    <t xml:space="preserve">  DB-2B-UFV029      1.7    -4.2     0.0     0.0         0.0     0.0     0.0                                          </t>
  </si>
  <si>
    <t xml:space="preserve">                         9999.0  9999.0  9999.0        0.0%                  7794 CDB-2B-MG034  1    24.8    -4.2    24.5                      0.02    -1.17            </t>
  </si>
  <si>
    <t xml:space="preserve">   7816  500  0   1.002     0.0     0.0     0.0         0.0  -452.0     0.0</t>
  </si>
  <si>
    <t xml:space="preserve">  JAIBA--MG500     -0.6     0.0     0.0     0.0         0.0     0.0     0.0                                -853.8 SHL</t>
  </si>
  <si>
    <t xml:space="preserve">                          750.0   900.0   900.0       40.2%                  1116 JAIBT5-MG000  5  -105.2   283.0   301.3 1.000F               0.58    19.36            </t>
  </si>
  <si>
    <t xml:space="preserve">                         3464.0  4330.0  4330.0        8.2%  -200.9          6349 BJLAP2-BA500  1  -272.8   -84.9   285.1              701     0.99  -124.84            </t>
  </si>
  <si>
    <t xml:space="preserve">                         3464.0  4330.0  4330.0        8.2%  -200.9          6349 BJLAP2-BA500  2  -272.8   -84.9   285.1              701     0.99  -124.84            </t>
  </si>
  <si>
    <t xml:space="preserve">                         2823.0  3464.0  2823.0       11.9%                  7818 JANAU6-MG500  1   163.3  -294.9   336.3                      0.58  -139.83            </t>
  </si>
  <si>
    <t xml:space="preserve">                         2823.0  3464.0  2823.0       11.9%                  7818 JANAU6-MG500  2   163.3  -294.9   336.3                      0.58  -139.83            </t>
  </si>
  <si>
    <t xml:space="preserve">                         3464.0  4330.0  4330.0       11.0%  -226.0          7821 BURIT3-MG500  1   267.4  -270.8   379.7                      1.59  -172.76            </t>
  </si>
  <si>
    <t xml:space="preserve">                         3464.0  4330.0  4330.0       11.0%  -226.0          7821 BURIT3-MG500  2   267.4  -270.8   379.7                      1.59  -172.76            </t>
  </si>
  <si>
    <t xml:space="preserve">                          750.0   900.0   900.0       40.2%                  7858 JAIBT3-MG000  3  -105.2   283.0   301.3 1.000F               0.58    19.36            </t>
  </si>
  <si>
    <t xml:space="preserve">                          750.0   900.0   900.0       40.2%                  7860 JAIBT4-MG000  4  -105.2   283.0   301.3 1.000F               0.58    19.36            </t>
  </si>
  <si>
    <t xml:space="preserve">   7818  500  0   1.032     0.0     0.0     0.0         0.0  -191.6     0.0</t>
  </si>
  <si>
    <t xml:space="preserve">  JANAU6-MG500     -1.9     0.0     0.0     0.0         0.0     0.0     0.0                                -633.5 SHL</t>
  </si>
  <si>
    <t xml:space="preserve">                         3464.0  4330.0  4330.0       11.2%  -250.2          4332 JUSCEL-MG500  1   340.5  -212.2   388.8                      1.93  -172.08            </t>
  </si>
  <si>
    <t xml:space="preserve">                         2546.0  3464.0  2546.0       15.5%                  4350 JANAU3-MG500  1  -407.8     0.1   395.2                      0.49   -53.54            </t>
  </si>
  <si>
    <t xml:space="preserve">                         2546.0  3464.0  2546.0       15.5%                  4350 JANAU3-MG500  2  -407.8     0.1   395.2                      0.49   -53.54            </t>
  </si>
  <si>
    <t xml:space="preserve">                         2823.0  3464.0  2823.0        7.7%                  7816 JAIBA--MG500  1  -162.7   155.1   217.8                      0.58  -139.83            </t>
  </si>
  <si>
    <t xml:space="preserve">                         2823.0  3464.0  2823.0        7.7%                  7816 JAIBA--MG500  2  -162.7   155.1   217.8                      0.58  -139.83            </t>
  </si>
  <si>
    <t xml:space="preserve">                         2546.0  3464.0  2546.0       16.2%  -191.6          7823 CAPEL3-MG500  1   400.3  -144.9   412.5                      1.95  -131.91            </t>
  </si>
  <si>
    <t xml:space="preserve">                         2546.0  3464.0  2546.0       16.2%  -191.6          7823 CAPEL3-MG500  2   400.3  -144.9   412.5                      1.95  -131.91            </t>
  </si>
  <si>
    <t xml:space="preserve">   7819  500  0   1.058     0.0     0.0     0.0         0.0     0.0     0.0</t>
  </si>
  <si>
    <t xml:space="preserve">  SDUMO2-MG500    -14.1     0.0     0.0     0.0         0.0     0.0     0.0                                          </t>
  </si>
  <si>
    <t xml:space="preserve">                          750.0   900.0   750.0       33.1%                  7862 SDUMT2-MG000  2   232.7   120.9   247.9 1.000F               0.00     7.87            </t>
  </si>
  <si>
    <t xml:space="preserve">                         2546.0  3464.0  2546.0        9.7%                  9016 ITABTO-MG500  1  -232.7  -120.9   247.9                      0.57  -198.26            </t>
  </si>
  <si>
    <t xml:space="preserve">   7820  500  0   1.058     0.0     0.0     0.0         0.0  -672.0     0.0</t>
  </si>
  <si>
    <t xml:space="preserve">  NPONT3-MG500     -5.9     0.0     0.0     0.0         0.0     0.0     0.0                               -1447.1 SHL</t>
  </si>
  <si>
    <t xml:space="preserve">                         2533.0  2533.0  2533.0        7.2%                   210 ITUMBI-MG500  1  -182.4   -60.3   181.5                      0.58  -223.40            </t>
  </si>
  <si>
    <t xml:space="preserve">                         2533.0  2533.0  2533.0        1.3%                   360 NPONTE-MG500  1    33.4    -5.1    32.0                      0.00   -41.66            </t>
  </si>
  <si>
    <t xml:space="preserve">                         2568.0  3464.0  2568.0        9.4%  -252.0          3008 PARAC4-MG500  1  -254.7    -3.8   240.7                      1.05  -194.79            </t>
  </si>
  <si>
    <t xml:space="preserve">                         2568.0  3464.0  2568.0        9.4%  -252.0          3008 PARAC4-MG500  2  -254.7    -3.8   240.7                      1.05  -194.79            </t>
  </si>
  <si>
    <t xml:space="preserve">                         3450.0  4500.0  3450.0        7.2%   -67.2          3011 R.PRET-SP500  1   250.7   -83.9   249.8              202     0.82  -189.15            </t>
  </si>
  <si>
    <t xml:space="preserve">                         3450.0  4500.0  3450.0        7.2%   -67.2          3011 R.PRET-SP500  2   250.7   -83.9   249.8              202     0.82  -189.15            </t>
  </si>
  <si>
    <t xml:space="preserve">                         2568.0  3464.0  2568.0       10.5%  -252.0          7057 ARARQ2-SP500  1   203.0  -198.6   268.4              202     0.68  -244.21            </t>
  </si>
  <si>
    <t xml:space="preserve">                         2568.0  3464.0  2568.0       10.4%  -252.0          7057 ARARQ2-SP500  2   203.0  -198.6   268.3              202     0.68  -244.21            </t>
  </si>
  <si>
    <t xml:space="preserve">                         3450.0  4500.0  3450.0        3.4%  -152.3          7536 SILVAN-DF500  1  -124.5   -17.1   118.8              561     0.47  -206.50            </t>
  </si>
  <si>
    <t xml:space="preserve">                         3450.0  4500.0  3450.0        3.4%  -152.3          7536 SILVAN-DF500  2  -124.5   -17.1   118.8              561     0.47  -206.50            </t>
  </si>
  <si>
    <t xml:space="preserve">   7821  500  0   1.038     0.0     0.0     0.0         0.0  -582.1     0.0</t>
  </si>
  <si>
    <t xml:space="preserve">  BURIT3-MG500     -4.0     0.0     0.0     0.0         0.0     0.0     0.0                               -1191.2 SHL</t>
  </si>
  <si>
    <t xml:space="preserve">                         2568.0  3464.0  2568.0       17.5%  -242.5           378 SGONCA-MG500  1   377.7  -273.0   448.9                      2.60  -320.55            </t>
  </si>
  <si>
    <t xml:space="preserve">                         3464.0  4330.0  4330.0       12.5%  -269.5           378 SGONCA-MG500  2   378.1  -246.0   434.5                      2.61  -264.99            </t>
  </si>
  <si>
    <t xml:space="preserve">                         2568.0  3464.0  2568.0       14.3%  -194.0           390 SGOTAR-MG500  1   302.3  -233.1   367.7                      1.35  -156.47            </t>
  </si>
  <si>
    <t xml:space="preserve">                         2823.0  3464.0  2823.0       11.3%                  4049 PIRAP2-MG500  1  -239.2  -229.9   319.5                      0.23   -46.70            </t>
  </si>
  <si>
    <t xml:space="preserve">                         2823.0  3464.0  2823.0       11.3%                  4049 PIRAP2-MG500  2  -239.2  -229.9   319.5                      0.23   -46.70            </t>
  </si>
  <si>
    <t xml:space="preserve">                         3464.0  4330.0  4330.0        7.9%  -242.5          7816 JAIBA--MG500  1  -265.8    98.0   272.9                      1.59  -172.76            </t>
  </si>
  <si>
    <t xml:space="preserve">                         3464.0  4330.0  4330.0        7.9%  -242.5          7816 JAIBA--MG500  2  -265.8    98.0   272.9                      1.59  -172.76            </t>
  </si>
  <si>
    <t xml:space="preserve">                          600.0   720.0   600.0       70.0%                  7864 BRTZT1-MG000  1   -48.2   433.7   420.3 1.000F               0.00    51.41            </t>
  </si>
  <si>
    <t xml:space="preserve">   7823  500  0   1.040     0.0     0.0     0.0         0.0  -779.5     0.0</t>
  </si>
  <si>
    <t xml:space="preserve">  CAPEL3-MG500     -5.7     0.0     0.0     0.0         0.0     0.0     0.0                                -949.5 SHL</t>
  </si>
  <si>
    <t xml:space="preserve">                         3464.0  4330.0  4330.0       11.3%  -194.9          4075 ITABI5-MG500  1   363.9  -185.4   392.6                      1.70  -155.88            </t>
  </si>
  <si>
    <t xml:space="preserve">                         2546.0  3464.0  2546.0       17.0%   -79.6          4352 GVALA6-MG500  1   340.9  -294.9   433.2                      1.15  -159.76            </t>
  </si>
  <si>
    <t xml:space="preserve">                         2546.0  3464.0  2546.0       17.0%   -79.6          4352 GVALA6-MG500  2   340.9  -294.9   433.2                      1.15  -159.76            </t>
  </si>
  <si>
    <t xml:space="preserve">                         2546.0  3464.0  2546.0       15.0%  -194.9          7818 JANAU6-MG500  1  -398.3    13.0   383.0                      1.95  -131.91            </t>
  </si>
  <si>
    <t xml:space="preserve">                         2546.0  3464.0  2546.0       15.0%  -194.9          7818 JANAU6-MG500  2  -398.3    13.0   383.0                      1.95  -131.91            </t>
  </si>
  <si>
    <t xml:space="preserve">                         3464.0  4330.0  4330.0        7.0%  -205.7         44941 SJPARA-MG500  1  -249.2   -30.2   241.2                      0.85  -178.37            </t>
  </si>
  <si>
    <t xml:space="preserve">   7856  991  0   1.041     0.0     0.0     0.0         0.0     0.0     0.0</t>
  </si>
  <si>
    <t xml:space="preserve">  PARAC3-MG000     -2.9     0.0     0.0     0.0         0.0     0.0     0.0                                          </t>
  </si>
  <si>
    <t xml:space="preserve">                          300.0   390.0   300.0       27.3%                  3008 PARAC4-MG500  3     9.0   -84.8    81.9                      0.00     0.10            </t>
  </si>
  <si>
    <t xml:space="preserve">                          300.0   390.0   300.0       27.3%                  4066 PARAC4-MG138  3    -9.0    84.8    81.9              356     0.00     2.55            </t>
  </si>
  <si>
    <t xml:space="preserve">                         9999.0  9999.0  9999.0        0.0%                  7857 PARAC3-MG013  3     0.0     0.0     0.0                      0.00     0.00            </t>
  </si>
  <si>
    <t xml:space="preserve">   7857   14  0   1.041     0.0     0.0     0.0         0.0     0.0     0.0</t>
  </si>
  <si>
    <t xml:space="preserve">  PARAC3-MG013     -2.9     0.0     0.0     0.0         0.0     0.0     0.0                                          </t>
  </si>
  <si>
    <t xml:space="preserve">                         9999.0  9999.0  9999.0        0.0%                  7856 PARAC3-MG000  3     0.0     0.0     0.0 1.000F               0.00     0.00            </t>
  </si>
  <si>
    <t xml:space="preserve">   7858  991  0   0.943     0.0     0.0     0.0         0.0     0.0     0.0</t>
  </si>
  <si>
    <t xml:space="preserve">  JAIBT3-MG000      0.9     0.0     0.0     0.0         0.0     0.0     0.0                                          </t>
  </si>
  <si>
    <t xml:space="preserve">                          750.0   900.0   900.0       40.2%                  3389 JAIBA--MG230  3  -105.8   263.7   301.3              353     0.07    -2.42            </t>
  </si>
  <si>
    <t xml:space="preserve">                          750.0   900.0   900.0       40.2%                  7816 JAIBA--MG500  3   105.8  -263.7   301.3                      0.58    19.36            </t>
  </si>
  <si>
    <t xml:space="preserve">                            5.0     5.0     5.0        0.0%                  7859 JAIBT3-MG013  3     0.0     0.0     0.0                      0.00     0.00            </t>
  </si>
  <si>
    <t xml:space="preserve">   7859   14  0   0.943     0.0     0.0     0.0         0.0     0.0     0.0</t>
  </si>
  <si>
    <t xml:space="preserve">  JAIBT3-MG013      0.9     0.0     0.0     0.0         0.0     0.0     0.0                                          </t>
  </si>
  <si>
    <t xml:space="preserve">                            5.0     5.0     5.0        0.0%                  7858 JAIBT3-MG000  3     0.0     0.0     0.0 1.000F               0.00     0.00            </t>
  </si>
  <si>
    <t xml:space="preserve">   7860  991  0   0.943     0.0     0.0     0.0         0.0     0.0     0.0</t>
  </si>
  <si>
    <t xml:space="preserve">  JAIBT4-MG000      0.9     0.0     0.0     0.0         0.0     0.0     0.0                                          </t>
  </si>
  <si>
    <t xml:space="preserve">                          750.0   900.0   900.0       40.2%                  3389 JAIBA--MG230  4  -105.8   263.7   301.3              353     0.07    -2.42            </t>
  </si>
  <si>
    <t xml:space="preserve">                          750.0   900.0   900.0       40.2%                  7816 JAIBA--MG500  4   105.8  -263.7   301.3                      0.58    19.36            </t>
  </si>
  <si>
    <t xml:space="preserve">                            5.0     5.0     5.0        0.0%                  7861 JAIBT4-MG013  4     0.0     0.0     0.0                      0.00     0.00            </t>
  </si>
  <si>
    <t xml:space="preserve">   7861   14  0   0.943     0.0     0.0     0.0         0.0     0.0     0.0</t>
  </si>
  <si>
    <t xml:space="preserve">  JAIBT4-MG013      0.9     0.0     0.0     0.0         0.0     0.0     0.0                                          </t>
  </si>
  <si>
    <t xml:space="preserve">                            5.0     5.0     5.0        0.0%                  7860 JAIBT4-MG000  4     0.0     0.0     0.0 1.000F               0.00     0.00            </t>
  </si>
  <si>
    <t xml:space="preserve">   7862  991  0   1.044     0.0     0.0     0.0         0.0     0.0     0.0</t>
  </si>
  <si>
    <t xml:space="preserve">  SDUMT2-MG000    -15.7     0.0     0.0     0.0         0.0     0.0     0.0                                          </t>
  </si>
  <si>
    <t xml:space="preserve">                          750.0   900.0   750.0       33.1%                  4098 SDUMO2-MG345  2   232.7   113.0   247.9              352     0.00     1.45            </t>
  </si>
  <si>
    <t xml:space="preserve">                          750.0   900.0   750.0       33.1%                  7819 SDUMO2-MG500  2  -232.7  -113.0   247.9                      0.00     7.87            </t>
  </si>
  <si>
    <t xml:space="preserve">                         9999.0  9999.0  9999.0        0.0%                  7863 SDUMT2-MG013  2     0.0     0.0     0.0                      0.00     0.00            </t>
  </si>
  <si>
    <t xml:space="preserve">   7863   14  0   1.044     0.0     0.0     0.0         0.0     0.0     0.0</t>
  </si>
  <si>
    <t xml:space="preserve">  SDUMT2-MG013    -15.7     0.0     0.0     0.0         0.0     0.0     0.0                                          </t>
  </si>
  <si>
    <t xml:space="preserve">                         9999.0  9999.0  9999.0        0.0%                  7862 SDUMT2-MG000  2     0.0     0.0     0.0 1.000F               0.00     0.00            </t>
  </si>
  <si>
    <t xml:space="preserve">   7864  991  0   0.917     0.0     0.0     0.0         0.0     0.0     0.0</t>
  </si>
  <si>
    <t xml:space="preserve">  BRTZT1-MG000     -3.1     0.0     0.0     0.0         0.0     0.0     0.0                                          </t>
  </si>
  <si>
    <t xml:space="preserve">                          600.0   720.0   600.0       70.0%                  7821 BURIT3-MG500  1    48.2  -382.3   420.3                      0.00    51.41            </t>
  </si>
  <si>
    <t xml:space="preserve">                          600.0   720.0   600.0       70.0%                  7822 BURIT3-MG345  1   -48.2   382.3   420.3              352     0.00    -9.22            </t>
  </si>
  <si>
    <t xml:space="preserve">                          600.0   720.0   600.0        0.0%                  7865 BRTZT2-MG013  1     0.0     0.0     0.0                      0.00     0.00            </t>
  </si>
  <si>
    <t xml:space="preserve">   7865   14  0   0.917     0.0     0.0     0.0         0.0     0.0     0.0</t>
  </si>
  <si>
    <t xml:space="preserve">  BRTZT2-MG013     -3.1     0.0     0.0     0.0         0.0     0.0     0.0                                          </t>
  </si>
  <si>
    <t xml:space="preserve">                          600.0   720.0   600.0        0.0%                  7864 BRTZT1-MG000  1     0.0     0.0     0.0 1.000F               0.00     0.00            </t>
  </si>
  <si>
    <t xml:space="preserve">   7885   14  1   0.950     0.0     0.0     0.0         0.0     0.0     0.0</t>
  </si>
  <si>
    <t xml:space="preserve">  ESTREISIN003     -9.0  -653.7     0.0     0.0         0.0     0.0     0.0                                          </t>
  </si>
  <si>
    <t xml:space="preserve">                          900.0   900.0   900.0       76.5%                  3010 ESTREI-MG500  1     0.0  -653.7   688.1                      1.31    48.14            </t>
  </si>
  <si>
    <t xml:space="preserve">   9012   14  0   0.990     0.0     0.0     0.0         0.0     0.0     0.0</t>
  </si>
  <si>
    <t xml:space="preserve">  SGONC3-MG013    -12.4     0.0     0.0     0.0         0.0     0.0     0.0                                          </t>
  </si>
  <si>
    <t xml:space="preserve">                           50.0    50.0    50.0        0.0%                  1562 SGONC3-MG000  3     0.0    -0.0     0.0 0.975F               0.00     0.00            </t>
  </si>
  <si>
    <t xml:space="preserve">   9016  500  0   1.064     0.0     0.0     0.0         0.0     0.0     0.0</t>
  </si>
  <si>
    <t xml:space="preserve">  ITABTO-MG500    -12.0     0.0     0.0     0.0         0.0     0.0     0.0                                          </t>
  </si>
  <si>
    <t xml:space="preserve">                         2442.0  2598.0  2442.0       12.6%                   378 SGONCA-MG500  1  -325.9   -28.3   307.4                      1.14  -147.04            </t>
  </si>
  <si>
    <t xml:space="preserve">                         2442.0  2598.0  2442.0       19.2%                   384 OPRET2-MG500  1   230.8   443.5   469.8                      0.34   -10.90            </t>
  </si>
  <si>
    <t xml:space="preserve">                         2447.0  3009.0  2446.0       16.1%                  4028 VESPA2-MG500  1  -417.7   -19.2   392.9                      1.26  -105.75            </t>
  </si>
  <si>
    <t xml:space="preserve">                         2546.0  3464.0  2546.0        9.1%                  7819 SDUMO2-MG500  1   233.3   -77.3   230.9                      0.57  -198.26            </t>
  </si>
  <si>
    <t xml:space="preserve">                          560.0   672.0   560.0       35.6%                 42051 ITABT2-MG000  2   138.9  -160.7   199.6 1.000F               0.00     9.00            </t>
  </si>
  <si>
    <t xml:space="preserve">                          560.0   672.0   560.0       35.5%                 42053 ITABT3-MG000  3   140.6  -157.9   198.7 1.000F               0.00     9.11            </t>
  </si>
  <si>
    <t xml:space="preserve">   9034  990  1   0.951     0.0     0.0     0.0         0.0     0.0     0.0</t>
  </si>
  <si>
    <t xml:space="preserve">  EMBORCSIN003     -4.4  -321.5     0.0     0.0         0.0     0.0     0.0                                          </t>
  </si>
  <si>
    <t xml:space="preserve">                         1200.0  1200.0  1200.0       28.2%                   320 EMBORC-MG500  1     0.0  -321.5   338.0                      0.00    15.50            </t>
  </si>
  <si>
    <t xml:space="preserve">   9035  990  1   0.951     0.0     0.0     0.0         0.0     0.0     0.0</t>
  </si>
  <si>
    <t xml:space="preserve">  NPONTESIN002     -6.0  -105.7     0.0     0.0         0.0     0.0     0.0                                          </t>
  </si>
  <si>
    <t xml:space="preserve">                          537.0   537.0   537.0       20.7%                   360 NPONTE-MG500  1     0.0  -105.7   111.0                      0.00     3.58            </t>
  </si>
  <si>
    <t xml:space="preserve">  42010  991  0   1.010     0.0     0.0     0.0         0.0     0.0     0.0</t>
  </si>
  <si>
    <t xml:space="preserve">  ITUM49-MG000     -3.6     0.0     0.0     0.0         0.0     0.0     0.0                                          </t>
  </si>
  <si>
    <t xml:space="preserve">                          560.0   627.0   560.0       11.4%                   210 ITUMBI-MG500 49   -16.9    62.2    63.8                      0.00     0.76            </t>
  </si>
  <si>
    <t xml:space="preserve">                          560.0   627.0   666.0       11.4%                   217 ITUMBI-MG345 49    16.9   -62.2    63.8              352     0.00    -0.09            </t>
  </si>
  <si>
    <t xml:space="preserve">                          999.0   999.0   999.0        0.0%                 42011 ITUM49-MG013 49     0.0     0.0     0.0                      0.00     0.00            </t>
  </si>
  <si>
    <t xml:space="preserve">  42011   14  0   1.010     0.0     0.0     0.0         0.0     0.0     0.0</t>
  </si>
  <si>
    <t xml:space="preserve">  ITUM49-MG013     -3.6     0.0     0.0     0.0         0.0     0.0     0.0                                          </t>
  </si>
  <si>
    <t xml:space="preserve">                          999.0   999.0   999.0        0.0%                 42010 ITUM49-MG000 49     0.0     0.0     0.0 1.000F               0.00     0.00            </t>
  </si>
  <si>
    <t xml:space="preserve">  42012  991  0   1.007     0.0     0.0     0.0         0.0     0.0     0.0</t>
  </si>
  <si>
    <t xml:space="preserve">  ITUM50-MG000     -3.5     0.0     0.0     0.0         0.0     0.0     0.0                                          </t>
  </si>
  <si>
    <t xml:space="preserve">                          560.0   621.0   560.0       11.0%                   210 ITUMBI-MG500 50   -16.4    60.0    61.7                      0.00     0.56            </t>
  </si>
  <si>
    <t xml:space="preserve">                          560.0   621.0   644.0       11.0%                   217 ITUMBI-MG345 50    16.4   -60.0    61.7              352     0.00     0.09            </t>
  </si>
  <si>
    <t xml:space="preserve">                          999.0   999.0   999.0        0.0%                 42013 ITUM50-MG013 50     0.0     0.0     0.0                      0.00     0.00            </t>
  </si>
  <si>
    <t xml:space="preserve">  42013   14  0   1.007     0.0     0.0     0.0         0.0     0.0     0.0</t>
  </si>
  <si>
    <t xml:space="preserve">  ITUM50-MG013     -3.5     0.0     0.0     0.0         0.0     0.0     0.0                                          </t>
  </si>
  <si>
    <t xml:space="preserve">                          999.0   999.0   999.0        0.0%                 42012 ITUM50-MG000 50     0.0     0.0     0.0 1.000F               0.00     0.00            </t>
  </si>
  <si>
    <t xml:space="preserve">  42014  991  0   1.007     0.0     0.0     0.0         0.0     0.0     0.0</t>
  </si>
  <si>
    <t xml:space="preserve">  ITUM53-MG000     -3.5     0.0     0.0     0.0         0.0     0.0     0.0                                          </t>
  </si>
  <si>
    <t xml:space="preserve">                          560.0   621.0   560.0       11.0%                   210 ITUMBI-MG500 53   -16.4    60.0    61.7                      0.00     0.56            </t>
  </si>
  <si>
    <t xml:space="preserve">                          560.0   621.0   644.0       11.0%                   217 ITUMBI-MG345 53    16.4   -60.0    61.7              352     0.00     0.09            </t>
  </si>
  <si>
    <t xml:space="preserve">                          999.0   999.0   999.0        0.0%                 42015 ITUM53-MG013 53     0.0     0.0     0.0                      0.00     0.00            </t>
  </si>
  <si>
    <t>_x000C_CEPEL - CENTRO DE PESQUISAS DE ENERGIA ELETRICA - PROGRAMA DE ANALISE DE REDES - V11.06.02                                 PAG.  13</t>
  </si>
  <si>
    <t xml:space="preserve">  42015   14  0   1.007     0.0     0.0     0.0         0.0     0.0     0.0</t>
  </si>
  <si>
    <t xml:space="preserve">  ITUM53-MG013     -3.5     0.0     0.0     0.0         0.0     0.0     0.0                                          </t>
  </si>
  <si>
    <t xml:space="preserve">                          999.0   999.0   999.0        0.0%                 42014 ITUM53-MG000 53     0.0     0.0     0.0 1.000F               0.00     0.00            </t>
  </si>
  <si>
    <t xml:space="preserve">  42026  991  0   1.012     0.0     0.0     0.0         0.0     0.0     0.0</t>
  </si>
  <si>
    <t xml:space="preserve">  PARAC1-MG000     -2.7     0.0     0.0     0.0         0.0     0.0     0.0                                          </t>
  </si>
  <si>
    <t xml:space="preserve">                          300.0   390.0   300.0       27.2%                  3008 PARAC4-MG500  1     9.0   -82.0    81.6 1.000F               0.00     2.50            </t>
  </si>
  <si>
    <t xml:space="preserve">                          300.0   390.0   300.0       27.2%                  4066 PARAC4-MG138  1    -9.0    82.0    81.6              356     0.00     0.13            </t>
  </si>
  <si>
    <t xml:space="preserve">                          300.0   390.0   300.0        0.0%                 42027 PARAC1-MG013  1     0.0     0.0     0.0 1.000F               0.00     0.00            </t>
  </si>
  <si>
    <t xml:space="preserve">  42027   14  0   1.012     0.0     0.0     0.0         0.0     0.0     0.0</t>
  </si>
  <si>
    <t xml:space="preserve">  PARAC1-MG013     -2.7     0.0     0.0     0.0         0.0     0.0     0.0                                          </t>
  </si>
  <si>
    <t xml:space="preserve">                          300.0   390.0   300.0        0.0%                 42026 PARAC1-MG000  1     0.0     0.0     0.0                      0.00     0.00            </t>
  </si>
  <si>
    <t xml:space="preserve">  42028  991  0   1.011     0.0     0.0     0.0         0.0     0.0     0.0</t>
  </si>
  <si>
    <t xml:space="preserve">  PARAC2-MG000     -2.7     0.0     0.0     0.0         0.0     0.0     0.0                                          </t>
  </si>
  <si>
    <t xml:space="preserve">                          300.0   390.0   300.0       27.3%                  3008 PARAC4-MG500  2     9.0   -82.3    81.9 1.000F               0.00     2.54            </t>
  </si>
  <si>
    <t xml:space="preserve">                          300.0   390.0   300.0       27.3%                  4066 PARAC4-MG138  2    -9.0    82.3    81.9              356     0.00     0.10            </t>
  </si>
  <si>
    <t xml:space="preserve">                          300.0   390.0   300.0        0.0%                 42029 PARAC2-MG013  2     0.0     0.0     0.0 1.000F               0.00     0.00            </t>
  </si>
  <si>
    <t xml:space="preserve">  42029   14  0   1.011     0.0     0.0     0.0         0.0     0.0     0.0</t>
  </si>
  <si>
    <t xml:space="preserve">  PARAC2-MG013     -2.7     0.0     0.0     0.0         0.0     0.0     0.0                                          </t>
  </si>
  <si>
    <t xml:space="preserve">                          300.0   390.0   300.0        0.0%                 42028 PARAC2-MG000  2     0.0     0.0     0.0                      0.00     0.00            </t>
  </si>
  <si>
    <t xml:space="preserve">  42030  991  0   1.061     0.0     0.0     0.0         0.0     0.0     0.0</t>
  </si>
  <si>
    <t xml:space="preserve">  EST.T1-MG000     -9.2     0.0     0.0     0.0         0.0     0.0     0.0                                          </t>
  </si>
  <si>
    <t xml:space="preserve">                          900.0  1080.0   900.0        8.3%                  3010 ESTREI-MG500  1   -21.6   -76.2    74.7                      0.00     0.76            </t>
  </si>
  <si>
    <t xml:space="preserve">                          900.0  1080.0   900.0        8.3%                  3012 ESTREI-MG345  1    21.6    76.2    74.7 1.050*       352     0.00    -0.06            </t>
  </si>
  <si>
    <t xml:space="preserve">                          900.0  1080.0   900.0        0.0%                 42031 EST.T1-MG013  1     0.0     0.0     0.0 1.000F               0.00     0.00            </t>
  </si>
  <si>
    <t xml:space="preserve">  42031   14  0   1.061     0.0     0.0     0.0         0.0     0.0     0.0</t>
  </si>
  <si>
    <t xml:space="preserve">  EST.T1-MG013     -9.2     0.0     0.0     0.0         0.0     0.0     0.0                                          </t>
  </si>
  <si>
    <t xml:space="preserve">                          900.0  1080.0   900.0        0.0%                 42030 EST.T1-MG000  1     0.0     0.0     0.0                      0.00     0.00            </t>
  </si>
  <si>
    <t xml:space="preserve">  42032  991  0   1.061     0.0     0.0     0.0         0.0     0.0     0.0</t>
  </si>
  <si>
    <t xml:space="preserve">  EST.T2-MG000     -9.2     0.0     0.0     0.0         0.0     0.0     0.0                                          </t>
  </si>
  <si>
    <t xml:space="preserve">                          900.0  1080.0   900.0        8.3%                  3010 ESTREI-MG500  2   -21.6   -76.2    74.7                      0.00     0.76            </t>
  </si>
  <si>
    <t xml:space="preserve">                          900.0  1080.0   900.0        8.3%                  3012 ESTREI-MG345  2    21.6    76.2    74.7 1.050*       352     0.00    -0.06            </t>
  </si>
  <si>
    <t xml:space="preserve">                          900.0  1080.0   900.0        0.0%                 42033 EST.T2-MG013  2     0.0     0.0     0.0 1.000F               0.00     0.00            </t>
  </si>
  <si>
    <t xml:space="preserve">  42033   14  0   1.061     0.0     0.0     0.0         0.0     0.0     0.0</t>
  </si>
  <si>
    <t xml:space="preserve">  EST.T2-MG013     -9.2     0.0     0.0     0.0         0.0     0.0     0.0                                          </t>
  </si>
  <si>
    <t xml:space="preserve">                          900.0  1080.0   900.0        0.0%                 42032 EST.T2-MG000  2     0.0     0.0     0.0                      0.00     0.00            </t>
  </si>
  <si>
    <t xml:space="preserve">  42036  991  0   1.004     0.0     0.0     0.0         0.0     0.0     0.0</t>
  </si>
  <si>
    <t xml:space="preserve">  PI2.T1-MG000     -3.0     0.0     0.0     0.0         0.0     0.0     0.0                                          </t>
  </si>
  <si>
    <t xml:space="preserve">                         1050.0  1365.0  1050.0        6.4%                  4049 PIRAP2-MG500  1    53.6    40.3    66.8                      0.00     0.66            </t>
  </si>
  <si>
    <t xml:space="preserve">                         1050.0  1365.0  1050.0        6.4%                  4051 PIRAP2-MG345  1   -53.6   -40.3    66.8 1.000F       352     0.00    -0.10            </t>
  </si>
  <si>
    <t xml:space="preserve">                          999.0   999.0   999.0        0.0%                 42037 PI2.T1-MG013  1     0.0     0.0     0.0 1.000F               0.00     0.00            </t>
  </si>
  <si>
    <t xml:space="preserve">  42037   14  0   1.004     0.0     0.0     0.0         0.0     0.0     0.0</t>
  </si>
  <si>
    <t xml:space="preserve">  PI2.T1-MG013     -3.0     0.0     0.0     0.0         0.0     0.0     0.0                                          </t>
  </si>
  <si>
    <t xml:space="preserve">                          999.0   999.0   999.0        0.0%                 42036 PI2.T1-MG000  1     0.0     0.0     0.0                      0.00     0.00            </t>
  </si>
  <si>
    <t xml:space="preserve">  42038  991  0   1.003     0.0     0.0     0.0         0.0     0.0     0.0</t>
  </si>
  <si>
    <t xml:space="preserve">  PI2.T2-MG000     -3.0     0.0     0.0     0.0         0.0     0.0     0.0                                          </t>
  </si>
  <si>
    <t xml:space="preserve">                         1050.0  1259.0  1050.0        6.3%                  4049 PIRAP2-MG500  2    53.2    39.8    66.3                      0.00     0.56            </t>
  </si>
  <si>
    <t xml:space="preserve">                         1050.0  1259.0  1050.0        6.3%                  4051 PIRAP2-MG345  2   -53.2   -39.8    66.3 1.000F       352     0.00    -0.02            </t>
  </si>
  <si>
    <t xml:space="preserve">                         1050.0  1365.0  1050.0        0.0%                 42039 PI2.T2-MG013  2     0.0     0.0     0.0 1.000F               0.00     0.00            </t>
  </si>
  <si>
    <t xml:space="preserve">  42039   14  0   1.003     0.0     0.0     0.0         0.0     0.0     0.0</t>
  </si>
  <si>
    <t xml:space="preserve">  PI2.T2-MG013     -3.0     0.0     0.0     0.0         0.0     0.0     0.0                                          </t>
  </si>
  <si>
    <t xml:space="preserve">                         1050.0  1365.0  1050.0        0.0%                 42038 PI2.T2-MG000  2     0.0     0.0     0.0                      0.00     0.00            </t>
  </si>
  <si>
    <t xml:space="preserve">  42051  991  0   1.099     0.0     0.0     0.0         0.0     0.0     0.0</t>
  </si>
  <si>
    <t xml:space="preserve">  ITABT2-MG000    -13.5     0.0     0.0     0.0         0.0     0.0     0.0                                          </t>
  </si>
  <si>
    <t xml:space="preserve">                          560.0   672.0   560.0       35.6%                  9016 ITABTO-MG500  2  -138.9   169.7   199.6                      0.00     9.00            </t>
  </si>
  <si>
    <t xml:space="preserve">                          560.0   672.0   560.0       35.6%                  9017 ITABTO-MG345  2   138.9  -169.7   199.6 1.086*       352     0.00    -0.94            </t>
  </si>
  <si>
    <t xml:space="preserve">                          560.0   672.0   560.0        0.0%                 42052 ITABT2-MG013  2     0.0     0.0     0.0 1.000F               0.00     0.00            </t>
  </si>
  <si>
    <t xml:space="preserve">  42052   14  0   1.099     0.0     0.0     0.0         0.0     0.0     0.0</t>
  </si>
  <si>
    <t xml:space="preserve">  ITABT2-MG013    -13.5     0.0     0.0     0.0         0.0     0.0     0.0                                          </t>
  </si>
  <si>
    <t xml:space="preserve">                          560.0   672.0   560.0        0.0%                 42051 ITABT2-MG000  2     0.0     0.0     0.0                      0.00     0.00            </t>
  </si>
  <si>
    <t xml:space="preserve">  42053  991  0   1.099     0.0     0.0     0.0         0.0     0.0     0.0</t>
  </si>
  <si>
    <t xml:space="preserve">  ITABT3-MG000    -13.6     0.0     0.0     0.0         0.0     0.0     0.0                                          </t>
  </si>
  <si>
    <t xml:space="preserve">                          560.0   672.0   560.0       35.5%                  9016 ITABTO-MG500  3  -140.6   167.0   198.7                      0.00     9.11            </t>
  </si>
  <si>
    <t xml:space="preserve">                          560.0   672.0   560.0       35.5%                  9017 ITABTO-MG345  3   140.6  -167.0   198.7 1.085*       352     0.00    -1.23            </t>
  </si>
  <si>
    <t xml:space="preserve">                          560.0   672.0   560.0        0.0%                 42054 ITABT3-MG013  3     0.0     0.0     0.0 1.000F               0.00     0.00            </t>
  </si>
  <si>
    <t xml:space="preserve">  42054   14  0   1.099     0.0     0.0     0.0         0.0     0.0     0.0</t>
  </si>
  <si>
    <t xml:space="preserve">  ITABT3-MG013    -13.6     0.0     0.0     0.0         0.0     0.0     0.0                                          </t>
  </si>
  <si>
    <t xml:space="preserve">                          560.0   672.0   560.0        0.0%                 42053 ITABT3-MG000  3     0.0     0.0     0.0                      0.00     0.00            </t>
  </si>
  <si>
    <t xml:space="preserve">  42078  991  0   1.008     0.0     0.0     0.0         0.0     0.0     0.0</t>
  </si>
  <si>
    <t xml:space="preserve">  EMBOR6-MG000     -4.1     0.0     0.0     0.0         0.0     0.0     0.0                                          </t>
  </si>
  <si>
    <t xml:space="preserve">                          300.0   348.0   300.0        8.0%                   320 EMBORC-MG500  6     8.7   -22.6    24.0                      0.00     0.33            </t>
  </si>
  <si>
    <t xml:space="preserve">                          300.0   348.0   300.0        8.0%                   321 EMBORC-MG138  6    -8.7    22.6    24.0 1.000F       358     0.00    -0.07            </t>
  </si>
  <si>
    <t xml:space="preserve">                          300.0   348.0   300.0        0.0%                 42079 EMBOR6-MG013  6     0.0     0.0     0.0 1.000F               0.00     0.00            </t>
  </si>
  <si>
    <t xml:space="preserve">  42079   14  0   1.008     0.0     0.0     0.0         0.0     0.0     0.0</t>
  </si>
  <si>
    <t xml:space="preserve">  EMBOR6-MG013     -4.1     0.0     0.0     0.0         0.0     0.0     0.0                                          </t>
  </si>
  <si>
    <t xml:space="preserve">                          300.0   348.0   300.0        0.0%                 42078 EMBOR6-MG000  6     0.0     0.0     0.0                      0.00     0.00            </t>
  </si>
  <si>
    <t xml:space="preserve">  42080  991  0   1.008     0.0     0.0     0.0         0.0     0.0     0.0</t>
  </si>
  <si>
    <t xml:space="preserve">  EMBOR7-MG000     -4.1     0.0     0.0     0.0         0.0     0.0     0.0                                          </t>
  </si>
  <si>
    <t xml:space="preserve">                          300.0   348.0   300.0        8.3%                   320 EMBORC-MG500  7     9.0   -23.3    24.8                      0.00     0.35            </t>
  </si>
  <si>
    <t xml:space="preserve">                          300.0   348.0   300.0        8.3%                   321 EMBORC-MG138  7    -9.0    23.3    24.8 1.000F       358     0.00    -0.07            </t>
  </si>
  <si>
    <t xml:space="preserve">                          300.0   348.0   300.0        0.0%                 42081 EMBOR7-MG013  7     0.0     0.0     0.0 1.000F               0.00     0.00            </t>
  </si>
  <si>
    <t xml:space="preserve">  42081   14  0   1.008     0.0     0.0     0.0         0.0     0.0     0.0</t>
  </si>
  <si>
    <t xml:space="preserve">  EMBOR7-MG013     -4.1     0.0     0.0     0.0         0.0     0.0     0.0                                          </t>
  </si>
  <si>
    <t xml:space="preserve">                          300.0   348.0   300.0        0.0%                 42080 EMBOR7-MG000  7     0.0     0.0     0.0                      0.00     0.00            </t>
  </si>
  <si>
    <t xml:space="preserve">  42082  991  0   1.010     0.0     0.0     0.0         0.0     0.0     0.0</t>
  </si>
  <si>
    <t xml:space="preserve">  EMBO10-MG000     -4.2     0.0     0.0     0.0         0.0     0.0     0.0                                          </t>
  </si>
  <si>
    <t xml:space="preserve">                          300.0   360.0   300.0        7.9%                   320 EMBORC-MG500 10     8.5   -22.2    23.6                      0.00     0.27            </t>
  </si>
  <si>
    <t xml:space="preserve">                          300.0   360.0   300.0        7.9%                   321 EMBORC-MG138 10    -8.5    22.2    23.6 1.000F       358     0.00    -0.01            </t>
  </si>
  <si>
    <t xml:space="preserve">                          300.0   360.0   300.0        0.0%                 42083 EMBO10-MG013 10     0.0     0.0     0.0 1.000F               0.00     0.00            </t>
  </si>
  <si>
    <t xml:space="preserve">  42083   14  0   1.010     0.0     0.0     0.0         0.0     0.0     0.0</t>
  </si>
  <si>
    <t xml:space="preserve">  EMBO10-MG013     -4.2     0.0     0.0     0.0         0.0     0.0     0.0                                          </t>
  </si>
  <si>
    <t xml:space="preserve">                          300.0   360.0   300.0        0.0%                 42082 EMBO10-MG000 10     0.0     0.0     0.0                      0.00     0.00            </t>
  </si>
  <si>
    <t xml:space="preserve">  42100  991  0   1.002     0.0     0.0     0.0         0.0     0.0     0.0</t>
  </si>
  <si>
    <t xml:space="preserve">  JAGR11-MG000     -8.4     0.0     0.0     0.0         0.0     0.0     0.0                                          </t>
  </si>
  <si>
    <t xml:space="preserve">                          400.0   448.0   400.0       21.8%                   325 JAGUAR-MG500 11    -1.5    87.3    87.1                      0.00     2.03            </t>
  </si>
  <si>
    <t xml:space="preserve">                          400.0   448.0   400.0       21.8%                   326 JAGUAR-MG345 11     1.5   -87.3    87.1 1.000F       352     0.00    -0.24            </t>
  </si>
  <si>
    <t xml:space="preserve">                          400.0   448.0   400.0        0.0%                 42101 JAGR11-MG013 11     0.0     0.0     0.0 1.000F               0.00     0.00            </t>
  </si>
  <si>
    <t xml:space="preserve">  42101   14  0   1.002     0.0     0.0     0.0         0.0     0.0     0.0</t>
  </si>
  <si>
    <t xml:space="preserve">  JAGR11-MG013     -8.4     0.0     0.0     0.0         0.0     0.0     0.0                                          </t>
  </si>
  <si>
    <t xml:space="preserve">                          400.0   448.0   400.0        0.0%                 42100 JAGR11-MG000 11     0.0     0.0     0.0                      0.00     0.00            </t>
  </si>
  <si>
    <t xml:space="preserve">  42102  991  0   1.000     0.0     0.0     0.0         0.0     0.0     0.0</t>
  </si>
  <si>
    <t xml:space="preserve">  JAGR12-MG000     -8.4     0.0     0.0     0.0         0.0     0.0     0.0                                          </t>
  </si>
  <si>
    <t xml:space="preserve">                          400.0   500.0   400.0       20.8%                   325 JAGUAR-MG500 12    -1.4    83.2    83.2                      0.00     1.75            </t>
  </si>
  <si>
    <t xml:space="preserve">                          400.0   500.0   400.0       20.8%                   326 JAGUAR-MG345 12     1.4   -83.2    83.2 1.000F       352     0.00    -0.04            </t>
  </si>
  <si>
    <t xml:space="preserve">                          400.0   500.0   400.0        0.0%                 42103 JAGR12-MG013 12     0.0     0.0     0.0 1.000F               0.00     0.00            </t>
  </si>
  <si>
    <t xml:space="preserve">  42103   14  0   1.000     0.0     0.0     0.0         0.0     0.0     0.0</t>
  </si>
  <si>
    <t xml:space="preserve">  JAGR12-MG013     -8.4     0.0     0.0     0.0         0.0     0.0     0.0                                          </t>
  </si>
  <si>
    <t xml:space="preserve">                          400.0   500.0   400.0        0.0%                 42102 JAGR12-MG000 12     0.0     0.0     0.0                      0.00     0.00            </t>
  </si>
  <si>
    <t xml:space="preserve">  42104  991  0   1.002     0.0     0.0     0.0         0.0     0.0     0.0</t>
  </si>
  <si>
    <t xml:space="preserve">  JAGR13-MG000     -8.4     0.0     0.0     0.0         0.0     0.0     0.0                                          </t>
  </si>
  <si>
    <t xml:space="preserve">                          400.0   500.0   400.0       21.8%                   325 JAGUAR-MG500 13    -1.5    87.3    87.1                      0.00     2.03            </t>
  </si>
  <si>
    <t xml:space="preserve">                          400.0   500.0   400.0       21.8%                   326 JAGUAR-MG345 13     1.5   -87.3    87.1 1.000F       352     0.00    -0.24            </t>
  </si>
  <si>
    <t xml:space="preserve">                          400.0   500.0   400.0        0.0%                 42105 JAGR13-MG013 13     0.0     0.0     0.0 1.000F               0.00     0.00            </t>
  </si>
  <si>
    <t xml:space="preserve">  42105   14  0   1.002     0.0     0.0     0.0         0.0     0.0     0.0</t>
  </si>
  <si>
    <t xml:space="preserve">  JAGR13-MG013     -8.4     0.0     0.0     0.0         0.0     0.0     0.0                                          </t>
  </si>
  <si>
    <t xml:space="preserve">                          400.0   500.0   400.0        0.0%                 42104 JAGR13-MG000 13     0.0     0.0     0.0                      0.00     0.00            </t>
  </si>
  <si>
    <t xml:space="preserve">  42116  991  0   1.006     0.0     0.0     0.0         0.0     0.0     0.0</t>
  </si>
  <si>
    <t xml:space="preserve">  OPRET1-MG000    -13.6     0.0     0.0     0.0         0.0     0.0     0.0                                          </t>
  </si>
  <si>
    <t xml:space="preserve">                          400.0   456.0   400.0       33.9%                   384 OPRET2-MG500  1  -100.3   -92.4   135.6                      0.00     5.06            </t>
  </si>
  <si>
    <t xml:space="preserve">                          400.0   456.0   400.0       33.9%                   385 OPRETO-MG345  1   100.3    92.4   135.6 1.000F       352     0.00    -1.16            </t>
  </si>
  <si>
    <t xml:space="preserve">                          999.0   999.0   999.0        0.0%                 42117 OPRET1-MG013  1     0.0     0.0     0.0 1.000F               0.00     0.00            </t>
  </si>
  <si>
    <t xml:space="preserve">  42117   14  0   1.006     0.0     0.0     0.0         0.0     0.0     0.0</t>
  </si>
  <si>
    <t xml:space="preserve">  OPRET1-MG013    -13.6     0.0     0.0     0.0         0.0     0.0     0.0                                          </t>
  </si>
  <si>
    <t xml:space="preserve">                          999.0   999.0   999.0        0.0%                 42116 OPRET1-MG000  1     0.0     0.0     0.0                      0.00     0.00            </t>
  </si>
  <si>
    <t>_x000C_CEPEL - CENTRO DE PESQUISAS DE ENERGIA ELETRICA - PROGRAMA DE ANALISE DE REDES - V11.06.02                                 PAG.  14</t>
  </si>
  <si>
    <t xml:space="preserve">  42118  991  0   1.007     0.0     0.0     0.0         0.0     0.0     0.0</t>
  </si>
  <si>
    <t xml:space="preserve">  OPRET2-MG000    -13.6     0.0     0.0     0.0         0.0     0.0     0.0                                          </t>
  </si>
  <si>
    <t xml:space="preserve">                          400.0   456.0   400.0       33.0%                   384 OPRET2-MG500  2   -97.6   -90.1   131.8                      0.00     4.76            </t>
  </si>
  <si>
    <t xml:space="preserve">                          400.0   456.0   400.0       33.0%                   385 OPRETO-MG345  2    97.6    90.1   131.8 1.000F       352     0.00    -0.97            </t>
  </si>
  <si>
    <t xml:space="preserve">                          999.0   999.0   999.0        0.0%                 42119 OPRET2-MG013  2     0.0     0.0     0.0 1.000F               0.00     0.00            </t>
  </si>
  <si>
    <t xml:space="preserve">  42119   14  0   1.007     0.0     0.0     0.0         0.0     0.0     0.0</t>
  </si>
  <si>
    <t xml:space="preserve">  OPRET2-MG013    -13.6     0.0     0.0     0.0         0.0     0.0     0.0                                          </t>
  </si>
  <si>
    <t xml:space="preserve">                          999.0   999.0   999.0        0.0%                 42118 OPRET2-MG000  2     0.0     0.0     0.0                      0.00     0.00            </t>
  </si>
  <si>
    <t xml:space="preserve">  42122   14  0   1.037     0.0     0.0     0.0         0.0     0.0     0.0</t>
  </si>
  <si>
    <t xml:space="preserve">  OPRET4-MG013    -14.5     0.0     0.0     0.0         0.0     0.0     0.0                                          </t>
  </si>
  <si>
    <t xml:space="preserve">                          300.0   390.0   300.0        0.0%                   388 OPRET4-MG000  4     0.0     0.0     0.0                      0.00     0.00            </t>
  </si>
  <si>
    <t xml:space="preserve">  42135  991  0   1.006     0.0     0.0     0.0         0.0     0.0     0.0</t>
  </si>
  <si>
    <t xml:space="preserve">  ITAJB1-MG000    -15.7     0.0     0.0     0.0         0.0     0.0     0.0                                          </t>
  </si>
  <si>
    <t xml:space="preserve">                          300.0   360.0   300.0       22.0%                  1503 ITAJU3-MG500  1   -66.4    -4.1    66.1                      0.00     2.62            </t>
  </si>
  <si>
    <t xml:space="preserve">                          300.0   360.0   300.0       22.0%                  1504 ITAJU3PCH138  1    66.4     4.1    66.1 1.000F       359     0.00    -0.33            </t>
  </si>
  <si>
    <t xml:space="preserve">                          300.0   360.0   300.0        0.0%                 42136 ITAJB1-MG013  1     0.0     0.0     0.0 1.000F               0.00     0.00            </t>
  </si>
  <si>
    <t xml:space="preserve">  42136   14  0   1.006     0.0     0.0     0.0         0.0     0.0     0.0</t>
  </si>
  <si>
    <t xml:space="preserve">  ITAJB1-MG013    -15.7     0.0     0.0     0.0         0.0     0.0     0.0                                          </t>
  </si>
  <si>
    <t xml:space="preserve">                          300.0   360.0   300.0        0.0%                 42135 ITAJB1-MG000  1     0.0     0.0     0.0                      0.00     0.00            </t>
  </si>
  <si>
    <t xml:space="preserve">  42137  991  0   1.007     0.0     0.0     0.0         0.0     0.0     0.0</t>
  </si>
  <si>
    <t xml:space="preserve">  ITAJB2-MG000    -15.5     0.0     0.0     0.0         0.0     0.0     0.0                                          </t>
  </si>
  <si>
    <t xml:space="preserve">                          300.0   360.0   300.0       24.2%                  1503 ITAJU3-MG500  2   -72.8    -4.8    72.5                      0.00     2.60            </t>
  </si>
  <si>
    <t xml:space="preserve">                          300.0   360.0   300.0       24.2%                  1504 ITAJU3PCH138  2    72.8     4.8    72.5 1.000F       359     0.00    -0.08            </t>
  </si>
  <si>
    <t xml:space="preserve">                          300.0   360.0   300.0        0.0%                 42138 ITAJB2-MG013  2     0.0     0.0     0.0 1.000F               0.00     0.00            </t>
  </si>
  <si>
    <t xml:space="preserve">  42138   14  0   1.007     0.0     0.0     0.0         0.0     0.0     0.0</t>
  </si>
  <si>
    <t xml:space="preserve">  ITAJB2-MG013    -15.5     0.0     0.0     0.0         0.0     0.0     0.0                                          </t>
  </si>
  <si>
    <t xml:space="preserve">                          300.0   360.0   300.0        0.0%                 42137 ITAJB2-MG000  2     0.0     0.0     0.0                      0.00     0.00            </t>
  </si>
  <si>
    <t xml:space="preserve">  42147  991  0   1.006     0.0     0.0     0.0         0.0     0.0     0.0</t>
  </si>
  <si>
    <t xml:space="preserve">  VESPA2-MG000    -12.8     0.0     0.0     0.0         0.0     0.0     0.0                                          </t>
  </si>
  <si>
    <t xml:space="preserve">                          300.0   381.0   300.0       36.5%                  4027 VESPA2-MG138  2   103.0   -39.3   109.6 1.000F       354     0.00    -0.44            </t>
  </si>
  <si>
    <t xml:space="preserve">                          300.0   381.0   300.0       36.5%                  4028 VESPA2-MG500  2  -103.0    39.3   109.6                      0.00     6.18            </t>
  </si>
  <si>
    <t xml:space="preserve">                          300.0   381.0   300.0        0.0%                 42148 VESPA2-MG013  2     0.0     0.0     0.0 1.000F               0.00     0.00            </t>
  </si>
  <si>
    <t xml:space="preserve">  42148   14  0   1.006     0.0     0.0     0.0         0.0     0.0     0.0</t>
  </si>
  <si>
    <t xml:space="preserve">  VESPA2-MG013    -12.8     0.0     0.0     0.0         0.0     0.0     0.0                                          </t>
  </si>
  <si>
    <t xml:space="preserve">                          300.0   381.0   300.0        0.0%                 42147 VESPA2-MG000  2     0.0     0.0     0.0                      0.00     0.00            </t>
  </si>
  <si>
    <t xml:space="preserve">  42149  991  0   1.006     0.0     0.0     0.0         0.0     0.0     0.0</t>
  </si>
  <si>
    <t xml:space="preserve">  VESPA3-MG000    -12.8     0.0     0.0     0.0         0.0     0.0     0.0                                          </t>
  </si>
  <si>
    <t xml:space="preserve">                          300.0   381.0   300.0       36.7%                  4027 VESPA2-MG138  3   103.4   -39.5   110.0 1.000F       354     0.00    -0.46            </t>
  </si>
  <si>
    <t xml:space="preserve">                          300.0   381.0   300.0       36.7%                  4028 VESPA2-MG500  3  -103.4    39.5   110.0                      0.00     6.22            </t>
  </si>
  <si>
    <t xml:space="preserve">                          300.0   381.0   300.0        0.0%                 42150 VESPA3-MG013  3     0.0     0.0     0.0 1.000F               0.00     0.00            </t>
  </si>
  <si>
    <t xml:space="preserve">  42150   14  0   1.006     0.0     0.0     0.0         0.0     0.0     0.0</t>
  </si>
  <si>
    <t xml:space="preserve">  VESPA3-MG013    -12.8     0.0     0.0     0.0         0.0     0.0     0.0                                          </t>
  </si>
  <si>
    <t xml:space="preserve">                          300.0   381.0   300.0        0.0%                 42149 VESPA3-MG000  3     0.0     0.0     0.0                      0.00     0.00            </t>
  </si>
  <si>
    <t xml:space="preserve">  42172  991  0   1.029     0.0     0.0     0.0         0.0     0.0     0.0</t>
  </si>
  <si>
    <t xml:space="preserve">  NEV1T4-MG000    -12.2     0.0     0.0     0.0         0.0     0.0     0.0                                          </t>
  </si>
  <si>
    <t xml:space="preserve">                          750.0   900.0   900.0       26.1%                   349 NEVES--MG500  4  -191.3   -62.0   195.5                      0.00     8.02            </t>
  </si>
  <si>
    <t xml:space="preserve">                          750.0   900.0   900.0       26.1%                   353 NEVES-BIO138  4   191.3    62.0   195.5              354     0.00    -0.76            </t>
  </si>
  <si>
    <t xml:space="preserve">                            3.0     3.0     3.0        0.0%                 42173 NEV1T4-MG013  4     0.0     0.0     0.0 1.000F               0.00     0.00            </t>
  </si>
  <si>
    <t xml:space="preserve">  42173   14  0   1.029     0.0     0.0     0.0         0.0     0.0     0.0</t>
  </si>
  <si>
    <t xml:space="preserve">  NEV1T4-MG013    -12.2     0.0     0.0     0.0         0.0     0.0     0.0                                          </t>
  </si>
  <si>
    <t xml:space="preserve">                            3.0     3.0     3.0        0.0%                 42172 NEV1T4-MG000  4     0.0     0.0     0.0                      0.00     0.00            </t>
  </si>
  <si>
    <t xml:space="preserve">  42174  991  0   1.029     0.0     0.0     0.0         0.0     0.0     0.0</t>
  </si>
  <si>
    <t xml:space="preserve">  NEV-T5-MG000    -12.2     0.0     0.0     0.0         0.0     0.0     0.0                                          </t>
  </si>
  <si>
    <t xml:space="preserve">                          750.0   900.0  1050.0       26.1%                   349 NEVES--MG500  5  -191.3   -62.0   195.5                      0.00     8.02            </t>
  </si>
  <si>
    <t xml:space="preserve">                          750.0   900.0   750.0       26.1%                   353 NEVES-BIO138  5   191.3    62.0   195.5              354     0.00    -0.76            </t>
  </si>
  <si>
    <t xml:space="preserve">                            3.0     3.0     3.0        0.0%                 42175 NEVES5-MG013  5     0.0     0.0     0.0 1.000F               0.00     0.00            </t>
  </si>
  <si>
    <t xml:space="preserve">  42175   14  0   1.029     0.0     0.0     0.0         0.0     0.0     0.0</t>
  </si>
  <si>
    <t xml:space="preserve">  NEVES5-MG013    -12.2     0.0     0.0     0.0         0.0     0.0     0.0                                          </t>
  </si>
  <si>
    <t xml:space="preserve">                            3.0     3.0     3.0        0.0%                 42174 NEV-T5-MG000  5     0.0     0.0     0.0                      0.00     0.00            </t>
  </si>
  <si>
    <t xml:space="preserve">  42176  991  0   1.031     0.0     0.0     0.0         0.0     0.0     0.0</t>
  </si>
  <si>
    <t xml:space="preserve">  ITA5T1-MG000    -12.6     0.0     0.0     0.0         0.0     0.0     0.0                                          </t>
  </si>
  <si>
    <t xml:space="preserve">                          750.0   900.0   900.0       40.4%                  4075 ITABI5-MG500  1  -297.8   -95.6   303.2                      0.59    19.61            </t>
  </si>
  <si>
    <t xml:space="preserve">                          750.0   900.0   900.0       40.4%                  4076 ITABI5-MG230  1   297.8    95.6   303.2              353     0.07    -2.46            </t>
  </si>
  <si>
    <t xml:space="preserve">                            5.0     5.0     5.0        0.0%                 42177 ITA5T1-MG013  1     0.0     0.0     0.0 1.000F               0.00     0.00            </t>
  </si>
  <si>
    <t xml:space="preserve">  42177   14  0   1.031     0.0     0.0     0.0         0.0     0.0     0.0</t>
  </si>
  <si>
    <t xml:space="preserve">  ITA5T1-MG013    -12.6     0.0     0.0     0.0         0.0     0.0     0.0                                          </t>
  </si>
  <si>
    <t xml:space="preserve">                            5.0     5.0     5.0        0.0%                 42176 ITA5T1-MG000  1     0.0     0.0     0.0                      0.00     0.00            </t>
  </si>
  <si>
    <t xml:space="preserve">  42178  991  0   1.031     0.0     0.0     0.0         0.0     0.0     0.0</t>
  </si>
  <si>
    <t xml:space="preserve">  ITA5T2-MG000    -12.6     0.0     0.0     0.0         0.0     0.0     0.0                                          </t>
  </si>
  <si>
    <t xml:space="preserve">                          750.0   900.0   900.0       40.4%                  4075 ITABI5-MG500  2  -297.8   -95.6   303.2                      0.59    19.61            </t>
  </si>
  <si>
    <t xml:space="preserve">                          750.0   900.0   900.0       40.4%                  4076 ITABI5-MG230  2   297.8    95.6   303.2              353     0.07    -2.46            </t>
  </si>
  <si>
    <t xml:space="preserve">                            5.0     5.0     5.0        0.0%                 42179 ITA5T2-MG013  2     0.0     0.0     0.0 1.000F               0.00     0.00            </t>
  </si>
  <si>
    <t xml:space="preserve">  42179   14  0   1.031     0.0     0.0     0.0         0.0     0.0     0.0</t>
  </si>
  <si>
    <t xml:space="preserve">  ITA5T2-MG013    -12.6     0.0     0.0     0.0         0.0     0.0     0.0                                          </t>
  </si>
  <si>
    <t xml:space="preserve">                            5.0     5.0     5.0        0.0%                 42178 ITA5T2-MG000  2     0.0     0.0     0.0                      0.00     0.00            </t>
  </si>
  <si>
    <t xml:space="preserve">  42180  991  0   1.023     0.0     0.0     0.0         0.0     0.0     0.0</t>
  </si>
  <si>
    <t xml:space="preserve">  PJUST1-MG000     -7.7     0.0     0.0     0.0         0.0     0.0     0.0                                          </t>
  </si>
  <si>
    <t xml:space="preserve">                         1200.0  1440.0  1200.0       20.6%                  4332 JUSCEL-MG500  1  -249.0   -42.2   246.8                      0.03     7.55            </t>
  </si>
  <si>
    <t xml:space="preserve">                         1200.0  1440.0  1200.0       20.6%                  4333 JUSCEL-MG345  1   249.0    42.2   246.8              352     0.03    -0.62            </t>
  </si>
  <si>
    <t xml:space="preserve">                            6.0     6.0     6.0        0.0%                 42181 PJUST1-MG013  1     0.0     0.0     0.0                      0.00     0.00            </t>
  </si>
  <si>
    <t xml:space="preserve">  42181   14  0   1.023     0.0     0.0     0.0         0.0     0.0     0.0</t>
  </si>
  <si>
    <t xml:space="preserve">  PJUST1-MG013     -7.7     0.0     0.0     0.0         0.0     0.0     0.0                                          </t>
  </si>
  <si>
    <t xml:space="preserve">                            6.0     6.0     6.0        0.0%                 42180 PJUST1-MG000  1     0.0     0.0     0.0 1.000F               0.00     0.00            </t>
  </si>
  <si>
    <t xml:space="preserve">  44504  500  0   1.038     0.0     0.0     0.0         0.0     0.0     0.0</t>
  </si>
  <si>
    <t xml:space="preserve">  CSEDA1-MG500      1.0     0.0     0.0     0.0         0.0     0.0     0.0                                          </t>
  </si>
  <si>
    <t xml:space="preserve">                         2555.0  3464.0  2555.0       11.8%                  4350 JANAU3-MG500  1   288.1  -124.1   302.1                      0.62  -143.02            </t>
  </si>
  <si>
    <t xml:space="preserve">                         2555.0  3464.0  2555.0        8.0%                  6220 IGAPOR-BA500  1  -196.9    77.5   203.9              701     0.40   -46.72            </t>
  </si>
  <si>
    <t xml:space="preserve">                          675.0   675.0   675.0       14.6%                 44505 CSEDA1-MG230  1   -91.1    46.6    98.6 1.022*               0.00     2.10            </t>
  </si>
  <si>
    <t xml:space="preserve">  44505  230  0   1.007     0.0     0.0     0.0         0.0     0.0     0.0</t>
  </si>
  <si>
    <t xml:space="preserve">  CSEDA1-MG230      2.0     0.0     0.0     0.0         0.0     0.0     0.0                                          </t>
  </si>
  <si>
    <t xml:space="preserve">                          675.0   675.0   675.0       14.9%                 44504 CSEDA1-MG500  1    91.1   -44.5   100.7                      0.00     2.10            </t>
  </si>
  <si>
    <t xml:space="preserve">                          706.0   706.0   706.0       14.3%                 44506 CSEDA2-BA230  1   -91.1    44.5   100.7                      0.24   -10.61            </t>
  </si>
  <si>
    <t xml:space="preserve">  44506  230  0   1.005     0.0     0.0     0.0         0.0     0.0     0.0</t>
  </si>
  <si>
    <t xml:space="preserve">  CSEDA2-BA230      2.5     0.0     0.0     0.0         0.0     0.0     0.0                                          </t>
  </si>
  <si>
    <t xml:space="preserve">                          706.0   706.0   706.0       15.0%                 44505 CSEDA1-MG230  1    91.4   -55.1   106.1                      0.24   -10.61            </t>
  </si>
  <si>
    <t xml:space="preserve">                          150.0   150.0   150.0       35.3%                 44507 CSDA2A-BA034  1   -45.7    27.5    53.0 0.981*               0.00     2.52            </t>
  </si>
  <si>
    <t xml:space="preserve">                          150.0   150.0   150.0       35.4%                 44508 CSDA2B-BA034  2   -45.7    27.6    53.1 0.981*               0.00     2.53            </t>
  </si>
  <si>
    <t xml:space="preserve">  44507   35  0   1.001     0.0     0.0     0.0         0.0     0.0     0.0</t>
  </si>
  <si>
    <t xml:space="preserve">  CSDA2A-BA034      4.8     0.0     0.0     0.0         0.0     0.0     0.0                                          </t>
  </si>
  <si>
    <t xml:space="preserve">                          150.0   150.0   150.0       34.7%                 44506 CSEDA2-BA230  1    45.7   -24.9    52.0                      0.00     2.52            </t>
  </si>
  <si>
    <t xml:space="preserve">                         9999.0  9999.0  9999.0        0.0%                 44509 SDA2A-EOL023  1   -45.7    24.9    52.0                      0.15     1.88            </t>
  </si>
  <si>
    <t xml:space="preserve">  44508   35  0   1.001     0.0     0.0     0.0         0.0     0.0     0.0</t>
  </si>
  <si>
    <t xml:space="preserve">  CSDA2B-BA034      4.8     0.0     0.0     0.0         0.0     0.0     0.0                                          </t>
  </si>
  <si>
    <t xml:space="preserve">                          150.0   150.0   150.0       34.7%                 44506 CSEDA2-BA230  2    45.7   -25.1    52.1                      0.00     2.53            </t>
  </si>
  <si>
    <t xml:space="preserve">                         9999.0  9999.0  9999.0        0.0%                 44510 SDA2B-EOL023  1   -45.7    25.1    52.1                      0.10     1.76            </t>
  </si>
  <si>
    <t xml:space="preserve">  44509   35  1   0.984    45.8     0.0     0.0         0.0     0.0     0.0</t>
  </si>
  <si>
    <t xml:space="preserve">  SDA2A-EOL023      7.0   -23.1     0.0     0.0         0.0     0.0     0.0                                          </t>
  </si>
  <si>
    <t xml:space="preserve">                         9999.0  9999.0  9999.0        0.0%                 44507 CSDA2A-BA034  1    45.8   -23.1    52.1                      0.15     1.88            </t>
  </si>
  <si>
    <t xml:space="preserve">  44510   35  1   0.985    45.8     0.0     0.0         0.0     0.0     0.0</t>
  </si>
  <si>
    <t xml:space="preserve">  SDA2B-EOL023      6.8   -23.3     0.0     0.0         0.0     0.0     0.0                                          </t>
  </si>
  <si>
    <t xml:space="preserve">                         9999.0  9999.0  9999.0        0.0%                 44508 CSDA2B-BA034  1    45.8   -23.3    52.2                      0.10     1.76            </t>
  </si>
  <si>
    <t xml:space="preserve">  44722  991  0   1.050     0.0     0.0     0.0         0.0     0.0     0.0</t>
  </si>
  <si>
    <t xml:space="preserve">  AUR-1A-MG000      1.0     0.0     0.0     0.0         0.0     0.0     0.0                                          </t>
  </si>
  <si>
    <t xml:space="preserve">                         9999.0  9999.0  9999.0        0.0%                 44723 AUR-1B-MG000  1   -78.9    14.1    76.3 1.000F               0.02     0.99            </t>
  </si>
  <si>
    <t xml:space="preserve">                         9999.0  9999.0  9999.0        0.0%                 44725 AUR-1D-MG000  1   -64.3    11.4    62.2                      0.00     0.17            </t>
  </si>
  <si>
    <t xml:space="preserve">                         9999.0  9999.0  9999.0        0.0%                 44940 AUROR2-MG500  1   143.1   -25.5   138.5                      0.01    -1.15            </t>
  </si>
  <si>
    <t xml:space="preserve">  44723  991  0   1.048     0.0     0.0     0.0         0.0     0.0     0.0</t>
  </si>
  <si>
    <t xml:space="preserve">  AUR-1B-MG000      1.7     0.0     0.0     0.0         0.0     0.0     0.0                                          </t>
  </si>
  <si>
    <t xml:space="preserve">                         9999.0  9999.0  9999.0        0.0%                 44722 AUR-1A-MG000  1    78.9   -13.1    76.3                      0.02     0.99            </t>
  </si>
  <si>
    <t xml:space="preserve">                         9999.0  9999.0  9999.0        0.0%                 44724 AUR-1C-MG000  1    -6.9     1.1     6.7 1.000F               0.00     0.00            </t>
  </si>
  <si>
    <t xml:space="preserve">                         9999.0  9999.0  9999.0        0.0%                 44727 AUR2-1-MG034  1   -72.0    12.0    69.7 1.000F               0.03     1.90            </t>
  </si>
  <si>
    <t xml:space="preserve">  44724  991  0   1.048     0.0     0.0     0.0         0.0     0.0     0.0</t>
  </si>
  <si>
    <t xml:space="preserve">  AUR-1C-MG000      1.7     0.0     0.0     0.0         0.0     0.0     0.0                                          </t>
  </si>
  <si>
    <t xml:space="preserve">                         9999.0  9999.0  9999.0        0.0%                 44723 AUR-1B-MG000  1     6.9    -1.1     6.7                      0.00     0.00            </t>
  </si>
  <si>
    <t xml:space="preserve">                         9999.0  9999.0  9999.0        0.0%                 44725 AUR-1D-MG000  1    64.3   -10.6    62.2                      0.01     0.66            </t>
  </si>
  <si>
    <t xml:space="preserve">                         9999.0  9999.0  9999.0        0.0%                 44728 AUR2-2-MG034  1   -71.2    11.7    68.9 1.000F               0.03     1.85            </t>
  </si>
  <si>
    <t>_x000C_CEPEL - CENTRO DE PESQUISAS DE ENERGIA ELETRICA - PROGRAMA DE ANALISE DE REDES - V11.06.02                                 PAG.  15</t>
  </si>
  <si>
    <t xml:space="preserve">  44725  991  0   1.049     0.0     0.0     0.0         0.0     0.0     0.0</t>
  </si>
  <si>
    <t xml:space="preserve">  AUR-1D-MG000      1.2     0.0     0.0     0.0         0.0     0.0     0.0                                          </t>
  </si>
  <si>
    <t xml:space="preserve">                         9999.0  9999.0  9999.0        0.0%                 44722 AUR-1A-MG000  1    64.3   -11.2    62.2 1.000F               0.00     0.17            </t>
  </si>
  <si>
    <t xml:space="preserve">                         9999.0  9999.0  9999.0        0.0%                 44724 AUR-1C-MG000  1   -64.3    11.2    62.2 1.000F               0.01     0.66            </t>
  </si>
  <si>
    <t xml:space="preserve">                         9999.0  9999.0  9999.0        0.0%                 44726 AUR2-1-MG013  1     0.0     0.0     0.0                      0.00     0.00            </t>
  </si>
  <si>
    <t xml:space="preserve">  44726   14  0   1.049     0.0     0.0     0.0         0.0     0.0     0.0</t>
  </si>
  <si>
    <t xml:space="preserve">  AUR2-1-MG013      1.2     0.0     0.0     0.0         0.0     0.0     0.0                                          </t>
  </si>
  <si>
    <t xml:space="preserve">                         9999.0  9999.0  9999.0        0.0%                 44725 AUR-1D-MG000  1     0.0     0.0     0.0 1.000F               0.00     0.00            </t>
  </si>
  <si>
    <t xml:space="preserve">  44727   35  0   1.044     0.0     0.0     0.0         0.0     0.0     0.0</t>
  </si>
  <si>
    <t xml:space="preserve">  AUR2-1-MG034      3.2     0.0     0.0     0.0         0.0     0.0     0.0                                          </t>
  </si>
  <si>
    <t xml:space="preserve">                         9999.0  9999.0  9999.0        0.0%                 44723 AUR-1B-MG000  1    72.0   -10.1    69.7                      0.03     1.90            </t>
  </si>
  <si>
    <t xml:space="preserve">                         9999.0  9999.0  9999.0        0.0%                 44736 AUR2-1UFV084  1   -72.0    10.1    69.7                      0.08   -46.59            </t>
  </si>
  <si>
    <t xml:space="preserve">  44728   35  0   1.044     0.0     0.0     0.0         0.0     0.0     0.0</t>
  </si>
  <si>
    <t xml:space="preserve">  AUR2-2-MG034      3.2     0.0     0.0     0.0         0.0     0.0     0.0                                          </t>
  </si>
  <si>
    <t xml:space="preserve">                         9999.0  9999.0  9999.0        0.0%                 44724 AUR-1C-MG000  1    71.2    -9.8    68.9                      0.03     1.85            </t>
  </si>
  <si>
    <t xml:space="preserve">                         9999.0  9999.0  9999.0        0.0%                 44737 AUR2-2UFV083  1   -71.2     9.8    68.9                      0.09   -49.58            </t>
  </si>
  <si>
    <t xml:space="preserve">  44729  991  0   0.995     0.0     0.0     0.0         0.0     0.0     0.0</t>
  </si>
  <si>
    <t xml:space="preserve">  AUR-2A-MG000      1.4     0.0     0.0     0.0         0.0     0.0     0.0                                          </t>
  </si>
  <si>
    <t xml:space="preserve">                         9999.0  9999.0  9999.0        0.0%                 44730 AUR-2B-MG000  2   -18.5   -28.8    34.4 1.000F               0.00     0.20            </t>
  </si>
  <si>
    <t xml:space="preserve">                         9999.0  9999.0  9999.0        0.0%                 44732 AUR-2D-MG000  2   -12.2   -19.1    22.8                      0.00     0.02            </t>
  </si>
  <si>
    <t xml:space="preserve">                         9999.0  9999.0  9999.0        0.0%                 44940 AUROR2-MG500  2    30.7    47.9    57.2                      0.00    -0.20            </t>
  </si>
  <si>
    <t xml:space="preserve">  44730  991  0   1.000     0.0     0.0     0.0         0.0     0.0     0.0</t>
  </si>
  <si>
    <t xml:space="preserve">  AUR-2B-MG000      1.5     0.0     0.0     0.0         0.0     0.0     0.0                                          </t>
  </si>
  <si>
    <t xml:space="preserve">                         9999.0  9999.0  9999.0        0.0%                 44729 AUR-2A-MG000  2    18.5    29.0    34.4                      0.00     0.20            </t>
  </si>
  <si>
    <t xml:space="preserve">                         9999.0  9999.0  9999.0        0.0%                 44731 AUR-2C-MG000  2    12.2    19.2    22.8 1.000F               0.00     0.02            </t>
  </si>
  <si>
    <t xml:space="preserve">                         9999.0  9999.0  9999.0        0.0%                 44734 AUR2-3-MG034  2   -30.7   -48.2    57.2 1.050F               0.02     1.41            </t>
  </si>
  <si>
    <t xml:space="preserve">  44731  991  0   1.000     0.0     0.0     0.0         0.0     0.0     0.0</t>
  </si>
  <si>
    <t xml:space="preserve">  AUR-2C-MG000      1.5     0.0     0.0     0.0         0.0     0.0     0.0                                          </t>
  </si>
  <si>
    <t xml:space="preserve">                         9999.0  9999.0  9999.0        0.0%                 44730 AUR-2B-MG000  2   -12.2   -19.2    22.8                      0.00     0.02            </t>
  </si>
  <si>
    <t xml:space="preserve">                         9999.0  9999.0  9999.0        0.0%                 44732 AUR-2D-MG000  2    12.2    19.2    22.8                      0.00     0.09            </t>
  </si>
  <si>
    <t xml:space="preserve">                         9999.0  9999.0  9999.0        0.0%                 44735 AUR2-4-MG034  2    -0.0    -0.0     0.0 1.050F               0.00    -0.00            </t>
  </si>
  <si>
    <t xml:space="preserve">  44732  991  0   0.996     0.0     0.0     0.0         0.0     0.0     0.0</t>
  </si>
  <si>
    <t xml:space="preserve">  AUR-2D-MG000      1.4     0.0     0.0     0.0         0.0     0.0     0.0                                          </t>
  </si>
  <si>
    <t xml:space="preserve">                         9999.0  9999.0  9999.0        0.0%                 44729 AUR-2A-MG000  2    12.2    19.1    22.8 1.000F               0.00     0.02            </t>
  </si>
  <si>
    <t xml:space="preserve">                         9999.0  9999.0  9999.0        0.0%                 44731 AUR-2C-MG000  2   -12.2   -19.1    22.8 1.000F               0.00     0.09            </t>
  </si>
  <si>
    <t xml:space="preserve">                         9999.0  9999.0  9999.0        0.0%                 44733 AUR2-2-MG013  2    -0.0    -0.0     0.0                     -0.00    -0.00            </t>
  </si>
  <si>
    <t xml:space="preserve">  44733   14  0   1.046     0.0     0.0     0.0         0.0     0.0     0.0</t>
  </si>
  <si>
    <t xml:space="preserve">  AUR2-2-MG013      1.4     0.0     0.0     0.0         0.0     0.0     0.0                                          </t>
  </si>
  <si>
    <t xml:space="preserve">                         9999.0  9999.0  9999.0        0.0%                 44732 AUR-2D-MG000  2    -0.0    -0.0     0.0 1.050F              -0.00    -0.00            </t>
  </si>
  <si>
    <t xml:space="preserve">  44734   35  0   0.973     0.0     0.0     0.0         0.0     0.0     0.0</t>
  </si>
  <si>
    <t xml:space="preserve">  AUR2-3-MG034      2.3     0.0     0.0     0.0         0.0     0.0     0.0                                          </t>
  </si>
  <si>
    <t xml:space="preserve">                         9999.0  9999.0  9999.0        0.0%                 44730 AUR-2B-MG000  2    30.7    49.6    60.0                      0.02     1.41            </t>
  </si>
  <si>
    <t xml:space="preserve">                         9999.0  9999.0  9999.0        0.0%                 44738 AUR2-3UFV036  1   -30.7   -49.6    60.0                      0.16   -17.00            </t>
  </si>
  <si>
    <t xml:space="preserve">  44735   35  0   0.952     0.0     0.0     0.0         0.0     0.0     0.0</t>
  </si>
  <si>
    <t xml:space="preserve">  AUR2-4-MG034      1.5     0.0     0.0     0.0         0.0     0.0     0.0                                          </t>
  </si>
  <si>
    <t xml:space="preserve">                         9999.0  9999.0  9999.0        0.0%                 44731 AUR-2C-MG000  2     0.0     0.0     0.0                      0.00    -0.00            </t>
  </si>
  <si>
    <t xml:space="preserve">                         9999.0  9999.0  9999.0        0.0%                 44739 AUR2-4UFV000  1    -0.0     0.0     0.0                      0.00     0.00            </t>
  </si>
  <si>
    <t xml:space="preserve">  44736   35  1   1.035    72.1     0.0     0.0         0.0     0.0     0.0</t>
  </si>
  <si>
    <t xml:space="preserve">  AUR2-1UFV084      4.4   -56.7     0.0     0.0         0.0     0.0     0.0                                          </t>
  </si>
  <si>
    <t xml:space="preserve">                         9999.0  9999.0  9999.0        0.0%                 44727 AUR2-1-MG034  1    72.1   -56.7    88.6                      0.08   -46.59            </t>
  </si>
  <si>
    <t xml:space="preserve">  44737   35  1   1.035    71.3     0.0     0.0         0.0     0.0     0.0</t>
  </si>
  <si>
    <t xml:space="preserve">  AUR2-2UFV083      4.4   -59.4     0.0     0.0         0.0     0.0     0.0                                          </t>
  </si>
  <si>
    <t xml:space="preserve">                         9999.0  9999.0  9999.0        0.0%                 44728 AUR2-2-MG034  1    71.3   -59.4    89.7                      0.09   -49.58            </t>
  </si>
  <si>
    <t xml:space="preserve">  44738   35  1   1.007    30.9     0.0     0.0         0.0     0.0     0.0</t>
  </si>
  <si>
    <t xml:space="preserve">  AUR2-3UFV036      3.5    32.6     0.0     0.0         0.0     0.0     0.0                                          </t>
  </si>
  <si>
    <t xml:space="preserve">                         9999.0  9999.0  9999.0        0.0%                 44734 AUR2-3-MG034  1    30.9    32.6    44.6                      0.16   -17.00            </t>
  </si>
  <si>
    <t xml:space="preserve">  44739   35  0   0.952     0.0     0.0     0.0         0.0     0.0     0.0</t>
  </si>
  <si>
    <t xml:space="preserve">  AUR2-4UFV000      1.5     0.0     0.0     0.0         0.0     0.0     0.0                                          </t>
  </si>
  <si>
    <t xml:space="preserve">                         9999.0  9999.0  9999.0        0.0%                 44735 AUR2-4-MG034  1     0.0     0.0     0.0                      0.00     0.00            </t>
  </si>
  <si>
    <t xml:space="preserve">  44745   14  0   1.037     0.0     0.0     0.0         0.0     0.0     0.0</t>
  </si>
  <si>
    <t xml:space="preserve">  OPRET6-MG013    -14.5     0.0     0.0     0.0         0.0     0.0     0.0                                          </t>
  </si>
  <si>
    <t xml:space="preserve">                         9999.0  9999.0  9999.0        0.0%                 44746 OPRET6-MG000  6     0.0     0.0     0.0 1.000F               0.00     0.00            </t>
  </si>
  <si>
    <t xml:space="preserve">  44746  991  0   1.037     0.0     0.0     0.0         0.0     0.0     0.0</t>
  </si>
  <si>
    <t xml:space="preserve">  OPRET6-MG000    -14.5     0.0     0.0     0.0         0.0     0.0     0.0                                          </t>
  </si>
  <si>
    <t xml:space="preserve">                          300.0   390.0   300.0       31.9%                   384 OPRET2-MG500  6   -90.5   -41.0    95.8                      0.00     4.56            </t>
  </si>
  <si>
    <t xml:space="preserve">                          300.0   390.0   300.0       31.9%                   386 OPRET2-MG138  6    90.5    41.0    95.8              355     0.00    -0.28            </t>
  </si>
  <si>
    <t xml:space="preserve">                         9999.0  9999.0  9999.0        0.0%                 44745 OPRET6-MG013  6     0.0     0.0     0.0                      0.00     0.00            </t>
  </si>
  <si>
    <t xml:space="preserve">  44783  500  0   1.032     0.0     0.0     0.0         0.0     0.0     0.0</t>
  </si>
  <si>
    <t xml:space="preserve">  CJAVLT-MG500     -0.7     0.0     0.0     0.0         0.0     0.0     0.0                                          </t>
  </si>
  <si>
    <t xml:space="preserve">                         1359.0  1359.0  1359.0        3.5%                  4350 JANAU3-MG500  1    48.1    -8.2    47.3                      0.00   -11.81            </t>
  </si>
  <si>
    <t xml:space="preserve">                          370.0   370.0   370.0       12.8%                 44784 CJAVLT-MG034  1   -48.1     8.2    47.3 1.023*               0.00     0.89            </t>
  </si>
  <si>
    <t xml:space="preserve">  44784   35  0   1.005     0.0     0.0     0.0         0.0     0.0     0.0</t>
  </si>
  <si>
    <t xml:space="preserve">  CJAVLT-MG034      0.4     0.0     0.0     0.0         0.0     0.0     0.0                                          </t>
  </si>
  <si>
    <t xml:space="preserve">                          370.0   370.0   370.0       13.1%                 44783 CJAVLT-MG500  1    48.1    -7.3    48.4                      0.00     0.89            </t>
  </si>
  <si>
    <t xml:space="preserve">                         9999.0  9999.0  9999.0        0.0%                 44785 JVLT1-UFV054  1   -24.1     3.7    24.2                      0.03    -3.39            </t>
  </si>
  <si>
    <t xml:space="preserve">                         9999.0  9999.0  9999.0        0.0%                 44786 JVLT2-UFV054  1   -24.1     3.7    24.2                      0.03    -3.39            </t>
  </si>
  <si>
    <t xml:space="preserve">  44785   35  1   1.004    24.1     0.0     0.0         0.0     0.0     0.0</t>
  </si>
  <si>
    <t xml:space="preserve">  JVLT1-UFV054      0.9    -7.1     0.0     0.0         0.0     0.0     0.0                                          </t>
  </si>
  <si>
    <t xml:space="preserve">                         9999.0  9999.0  9999.0        0.0%                 44784 CJAVLT-MG034  1    24.1    -7.1    25.0                      0.03    -3.39            </t>
  </si>
  <si>
    <t xml:space="preserve">  44786   35  1   1.004    24.1     0.0     0.0         0.0     0.0     0.0</t>
  </si>
  <si>
    <t xml:space="preserve">  JVLT2-UFV054      0.9    -7.1     0.0     0.0         0.0     0.0     0.0                                          </t>
  </si>
  <si>
    <t xml:space="preserve">  44790  500  0   1.030     0.0     0.0     0.0         0.0     0.0     0.0</t>
  </si>
  <si>
    <t xml:space="preserve">  CV.ALG-MG500     -0.5     0.0     0.0     0.0         0.0     0.0     0.0                                          </t>
  </si>
  <si>
    <t xml:space="preserve">                         1000.0  1000.0  1000.0       18.1%                  4350 JANAU3-MG500  1   153.8  -106.2   181.4                      0.05   -21.15            </t>
  </si>
  <si>
    <t xml:space="preserve">                          660.0   660.0   660.0       27.5%                 44934 CV.ALG-MG000  1  -153.8   106.2   181.4 1.000F               0.00     2.99            </t>
  </si>
  <si>
    <t xml:space="preserve">  44791   35  0   1.001     0.0     0.0     0.0         0.0     0.0     0.0</t>
  </si>
  <si>
    <t xml:space="preserve">  CV.ALG-MG034      3.1     0.0     0.0     0.0         0.0     0.0     0.0                                          </t>
  </si>
  <si>
    <t xml:space="preserve">                         9999.0  9999.0  9999.0        0.0%                 44792 VALG1-UFV090  1   -76.9    46.1    89.6                      0.41    -0.27            </t>
  </si>
  <si>
    <t xml:space="preserve">                         9999.0  9999.0  9999.0        0.0%                 44793 VALG2-UFV090  1   -76.9    46.1    89.6                      0.41    -0.27            </t>
  </si>
  <si>
    <t xml:space="preserve">                          660.0   660.0   660.0       27.1%                 44934 CV.ALG-MG000  1   153.8   -92.2   179.2 1.013*               0.00    10.97            </t>
  </si>
  <si>
    <t xml:space="preserve">  44792   35  1   0.986    77.3     0.0     0.0         0.0     0.0     0.0</t>
  </si>
  <si>
    <t xml:space="preserve">  VALG1-UFV090      5.1   -46.4     0.0     0.0         0.0     0.0     0.0                                          </t>
  </si>
  <si>
    <t xml:space="preserve">                         9999.0  9999.0  9999.0        0.0%                 44791 CV.ALG-MG034  1    77.3   -46.4    91.4                      0.41    -0.27            </t>
  </si>
  <si>
    <t xml:space="preserve">  44793   35  1   0.986    77.3     0.0     0.0         0.0     0.0     0.0</t>
  </si>
  <si>
    <t xml:space="preserve">  VALG2-UFV090      5.1   -46.4     0.0     0.0         0.0     0.0     0.0                                          </t>
  </si>
  <si>
    <t xml:space="preserve">  44807  500  0   1.031     0.0     0.0     0.0         0.0     0.0     0.0</t>
  </si>
  <si>
    <t xml:space="preserve">  CINFJA-MG500     -0.6     0.0     0.0     0.0         0.0     0.0     0.0                                          </t>
  </si>
  <si>
    <t xml:space="preserve">                          360.0   360.0   360.0       26.9%                  4350 JANAU3-MG500  1    87.3   -48.7    96.9                      0.01   -18.93            </t>
  </si>
  <si>
    <t xml:space="preserve">                          200.0   200.0   200.0       25.1%                 44808 CINFJ1-MG034  1   -44.9    25.7    50.1 1.009*               0.00     1.79            </t>
  </si>
  <si>
    <t xml:space="preserve">                          200.0   200.0   200.0       23.4%                 44809 CINFJ2-MG034  2   -42.4    23.1    46.8 1.011*               0.00     1.57            </t>
  </si>
  <si>
    <t xml:space="preserve">  44808   35  0   1.005     0.0     0.0     0.0         0.0     0.0     0.0</t>
  </si>
  <si>
    <t xml:space="preserve">  CINFJ1-MG034      1.1     0.0     0.0     0.0         0.0     0.0     0.0                                          </t>
  </si>
  <si>
    <t xml:space="preserve">                          200.0   200.0   200.0       25.3%                 44807 CINFJA-MG500  1    44.9   -23.9    50.6                      0.00     1.79            </t>
  </si>
  <si>
    <t xml:space="preserve">                         9999.0  9999.0  9999.0        0.0%                 44810 INFJ1-UFV108  1   -44.9    23.9    50.6                      0.13    -2.55            </t>
  </si>
  <si>
    <t xml:space="preserve">  44809   35  0   1.005     0.0     0.0     0.0         0.0     0.0     0.0</t>
  </si>
  <si>
    <t xml:space="preserve">  CINFJ2-MG034      1.0     0.0     0.0     0.0         0.0     0.0     0.0                                          </t>
  </si>
  <si>
    <t xml:space="preserve">                          200.0   200.0   200.0       23.7%                 44807 CINFJA-MG500  2    42.4   -21.5    47.3                      0.00     1.57            </t>
  </si>
  <si>
    <t xml:space="preserve">                         9999.0  9999.0  9999.0        0.0%                 44811 INFJ2-UFV102  1   -42.4    21.5    47.3                      0.12    -2.68            </t>
  </si>
  <si>
    <t xml:space="preserve">  44810   35  1   0.997    45.0     0.0     0.0         0.0     0.0     0.0</t>
  </si>
  <si>
    <t xml:space="preserve">  INFJ1-UFV108      2.2   -26.4     0.0     0.0         0.0     0.0     0.0                                          </t>
  </si>
  <si>
    <t xml:space="preserve">                         9999.0  9999.0  9999.0        0.0%                 44808 CINFJ1-MG034  1    45.0   -26.4    52.3                      0.13    -2.55            </t>
  </si>
  <si>
    <t xml:space="preserve">  44811   35  1   0.998    42.5     0.0     0.0         0.0     0.0     0.0</t>
  </si>
  <si>
    <t xml:space="preserve">  INFJ2-UFV102      2.1   -24.2     0.0     0.0         0.0     0.0     0.0                                          </t>
  </si>
  <si>
    <t xml:space="preserve">                         9999.0  9999.0  9999.0        0.0%                 44809 CINFJ2-MG034  1    42.5   -24.2    49.0                      0.12    -2.68            </t>
  </si>
  <si>
    <t xml:space="preserve">  44934  991  0   1.021     0.0     0.0     0.0         0.0     0.0     0.0</t>
  </si>
  <si>
    <t xml:space="preserve">  CV.ALG-MG000      0.2     0.0     0.0     0.0         0.0     0.0     0.0                                          </t>
  </si>
  <si>
    <t xml:space="preserve">                          660.0   660.0   660.0       27.5%                 44790 CV.ALG-MG500  1   153.8  -103.2   181.4                      0.00     2.99            </t>
  </si>
  <si>
    <t xml:space="preserve">                          660.0   660.0   660.0       27.5%                 44791 CV.ALG-MG034  1  -153.8   103.2   181.4                      0.00    10.97            </t>
  </si>
  <si>
    <t xml:space="preserve">                          660.0   660.0   660.0        0.0%                 44935 CV.ALG-MG013  1     0.0     0.0     0.0                      0.00     0.00            </t>
  </si>
  <si>
    <t xml:space="preserve">  44935   14  0   1.021     0.0     0.0     0.0         0.0     0.0     0.0</t>
  </si>
  <si>
    <t xml:space="preserve">  CV.ALG-MG013      0.2     0.0     0.0     0.0         0.0     0.0     0.0                                          </t>
  </si>
  <si>
    <t xml:space="preserve">                          660.0   660.0   660.0        0.0%                 44934 CV.ALG-MG000  1     0.0     0.0     0.0 1.000F               0.00     0.00            </t>
  </si>
  <si>
    <t>_x000C_CEPEL - CENTRO DE PESQUISAS DE ENERGIA ELETRICA - PROGRAMA DE ANALISE DE REDES - V11.06.02                                 PAG.  16</t>
  </si>
  <si>
    <t xml:space="preserve">  44940  500  0   1.048     0.0     0.0     0.0         0.0     0.0     0.0</t>
  </si>
  <si>
    <t xml:space="preserve">  AUROR2-MG500      1.5     0.0     0.0     0.0         0.0     0.0     0.0                                          </t>
  </si>
  <si>
    <t xml:space="preserve">                         1200.0  2000.0  1200.0       13.9%                  4349 ARINO2-MG500  1   173.8    23.7   167.4                      0.02    -9.62            </t>
  </si>
  <si>
    <t xml:space="preserve">                         9999.0  9999.0  9999.0        0.0%                 44722 AUR-1A-MG000  1  -143.1    24.4   138.5 1.000F               0.01    -1.15            </t>
  </si>
  <si>
    <t xml:space="preserve">                         9999.0  9999.0  9999.0        0.0%                 44729 AUR-2A-MG000  2   -30.7   -48.1    54.4 1.050F               0.00    -0.20            </t>
  </si>
  <si>
    <t xml:space="preserve">  44941  500  0   1.033     0.0     0.0     0.0         0.0  -480.0     0.0</t>
  </si>
  <si>
    <t xml:space="preserve">  SJPARA-MG500     -3.2     0.0     0.0     0.0         0.0     0.0     0.0                                -672.0 SHL</t>
  </si>
  <si>
    <t xml:space="preserve">                         3464.0  4330.0  4330.0       12.2%  -106.7          4351 PPARA2-MG500  1   352.8  -258.3   423.4                      1.35  -170.17            </t>
  </si>
  <si>
    <t xml:space="preserve">                         3464.0  4330.0  4330.0        8.1%  -202.7          7823 CAPEL3-MG500  1   250.0  -148.2   281.4                      0.85  -178.37            </t>
  </si>
  <si>
    <t xml:space="preserve">                         9999.0  9999.0  9999.0        0.0%                 44942 SJPARASIN013  1     0.0   217.8   210.9              711     0.00    17.79            </t>
  </si>
  <si>
    <t xml:space="preserve">                         3464.0  4330.0  4330.0        9.4%  -181.3         45031 JUSSIA-BA500  1  -301.4  -145.7   324.1              711     0.97  -157.16            </t>
  </si>
  <si>
    <t xml:space="preserve">                         3464.0  4330.0  4330.0        9.4%  -181.3         45031 JUSSIA-BA500  2  -301.4  -145.7   324.1              711     0.97  -157.16            </t>
  </si>
  <si>
    <t xml:space="preserve">  45032  500  0   1.070     0.0     0.0     0.0         0.0  -311.3     0.0</t>
  </si>
  <si>
    <t xml:space="preserve">  LEOPO2-MG500    -11.6     0.0     0.0     0.0         0.0     0.0     0.0                                -494.4 SHL</t>
  </si>
  <si>
    <t xml:space="preserve">                         2823.0  3464.0  3464.0        7.2%  -155.6          4352 GVALA6-MG500  1  -209.1   -55.3   202.2                      0.84  -189.64            </t>
  </si>
  <si>
    <t xml:space="preserve">                         2823.0  3464.0  3464.0        7.2%  -155.6          4352 GVALA6-MG500  2  -209.1   -55.3   202.2                      0.84  -189.64            </t>
  </si>
  <si>
    <t xml:space="preserve">                         2823.0  3464.0  3464.0        7.7%   -91.6          9605 T.RIO--RJ500  1   209.1  -100.3   216.8              251     0.52  -116.83            </t>
  </si>
  <si>
    <t xml:space="preserve">                         2823.0  3464.0  3464.0        7.7%   -91.6          9605 T.RIO--RJ500  2   209.1  -100.3   216.8              251     0.52  -116.83            </t>
  </si>
  <si>
    <t xml:space="preserve">  99200  500  0   1.047     0.0     0.0     0.0         0.0     0.0     0.0</t>
  </si>
  <si>
    <t xml:space="preserve">  CSKYA2-MG500      1.4     0.0     0.0     0.0         0.0     0.0     0.0                                          </t>
  </si>
  <si>
    <t xml:space="preserve">                          954.0   954.0   954.0       15.0%                  4349 ARINO2-MG500  1   124.6   -83.4   143.2                      0.01    -8.02            </t>
  </si>
  <si>
    <t xml:space="preserve">                          280.0   280.0   280.0       25.1%                 99205 SKY2T1-MG000  1   -62.2    39.1    70.2 1.000C               0.00     0.41            </t>
  </si>
  <si>
    <t xml:space="preserve">                          280.0   280.0   280.0       26.1%                 99206 SKY2T2-MG000  2   -62.4    44.4    73.1 1.000C               0.00     0.44            </t>
  </si>
  <si>
    <t xml:space="preserve">  99201   35  0   1.033     0.0     0.0     0.0         0.0     0.0     0.0</t>
  </si>
  <si>
    <t xml:space="preserve">  SKY2-A-MG034      2.8     0.0     0.0     0.0         0.0     0.0     0.0                                          </t>
  </si>
  <si>
    <t xml:space="preserve">                          140.0   140.0   140.0       19.6%                 99205 SKY2T1-MG000  1    24.9   -13.5    27.4                      0.00     0.63            </t>
  </si>
  <si>
    <t xml:space="preserve">                         9999.0  9999.0  9999.0        0.0%                 99207 SKY2A-UFV032  1   -24.9    13.5    27.4                      0.12   -12.09            </t>
  </si>
  <si>
    <t xml:space="preserve">  99202   35  0   1.025     0.0     0.0     0.0         0.0     0.0     0.0</t>
  </si>
  <si>
    <t xml:space="preserve">  SKY2-B-MG034      3.4     0.0     0.0     0.0         0.0     0.0     0.0                                          </t>
  </si>
  <si>
    <t xml:space="preserve">                          140.0   140.0   140.0       30.6%                 99205 SKY2T1-MG000  1    37.4   -23.0    42.8                      0.00     1.55            </t>
  </si>
  <si>
    <t xml:space="preserve">                         9999.0  9999.0  9999.0        0.0%                 99208 SKY2B-UFV048  1   -37.4    23.0    42.8                      0.13   -13.58            </t>
  </si>
  <si>
    <t xml:space="preserve">  99203   35  0   1.032     0.0     0.0     0.0         0.0     0.0     0.0</t>
  </si>
  <si>
    <t xml:space="preserve">  SKY2-C-MG034      2.8     0.0     0.0     0.0         0.0     0.0     0.0                                          </t>
  </si>
  <si>
    <t xml:space="preserve">                          140.0   140.0   140.0       19.9%                 99206 SKY2T2-MG000  2    24.9   -14.4    27.9                      0.00     0.66            </t>
  </si>
  <si>
    <t xml:space="preserve">                         9999.0  9999.0  9999.0        0.0%                 99209 SKY2C-UFV032  1   -24.9    14.4    27.9                      0.09   -10.09            </t>
  </si>
  <si>
    <t xml:space="preserve">  99204   35  0   1.021     0.0     0.0     0.0         0.0     0.0     0.0</t>
  </si>
  <si>
    <t xml:space="preserve">  SKY2-D-MG034      3.4     0.0     0.0     0.0         0.0     0.0     0.0                                          </t>
  </si>
  <si>
    <t xml:space="preserve">                          140.0   140.0   140.0       32.4%                 99206 SKY2T2-MG000  2    37.5   -27.2    45.3                      0.00     1.73            </t>
  </si>
  <si>
    <t xml:space="preserve">                         9999.0  9999.0  9999.0        0.0%                 99210 SKY2D-UFV048  1   -37.5    27.2    45.3                      0.05    -4.87            </t>
  </si>
  <si>
    <t xml:space="preserve">  99205  991  0   1.044     0.0     0.0     0.0         0.0     0.0     0.0</t>
  </si>
  <si>
    <t xml:space="preserve">  SKY2T1-MG000      1.7     0.0     0.0     0.0         0.0     0.0     0.0                                          </t>
  </si>
  <si>
    <t xml:space="preserve">                          280.0   280.0   280.0       25.1%                 99200 CSKYA2-MG500  1    62.2   -38.7    70.2                      0.00     0.41            </t>
  </si>
  <si>
    <t xml:space="preserve">                          140.0   140.0   140.0       19.6%                 99201 SKY2-A-MG034  1   -24.9    14.1    27.4 1.000F               0.00     0.63            </t>
  </si>
  <si>
    <t xml:space="preserve">                          140.0   140.0   140.0       30.6%                 99202 SKY2-B-MG034  1   -37.4    24.6    42.8 1.000F               0.00     1.55            </t>
  </si>
  <si>
    <t xml:space="preserve">  99206  991  0   1.044     0.0     0.0     0.0         0.0     0.0     0.0</t>
  </si>
  <si>
    <t xml:space="preserve">  SKY2T2-MG000      1.7     0.0     0.0     0.0         0.0     0.0     0.0                                          </t>
  </si>
  <si>
    <t xml:space="preserve">                          280.0   280.0   280.0       26.1%                 99200 CSKYA2-MG500  2    62.4   -43.9    73.1                      0.00     0.44            </t>
  </si>
  <si>
    <t xml:space="preserve">                          140.0   140.0   140.0       19.9%                 99203 SKY2-C-MG034  2   -24.9    15.0    27.9 1.000F               0.00     0.66            </t>
  </si>
  <si>
    <t xml:space="preserve">                          140.0   140.0   140.0       32.4%                 99204 SKY2-D-MG034  2   -37.5    28.9    45.3 1.000F               0.00     1.73            </t>
  </si>
  <si>
    <t xml:space="preserve">  99207   35  1   1.026    25.0     0.0     0.0         0.0     0.0     0.0</t>
  </si>
  <si>
    <t xml:space="preserve">  SKY2A-UFV032      3.7   -25.5     0.0     0.0         0.0     0.0     0.0                                          </t>
  </si>
  <si>
    <t xml:space="preserve">                         9999.0  9999.0  9999.0        0.0%                 99201 SKY2-A-MG034  1    25.0   -25.5    34.8                      0.12   -12.09            </t>
  </si>
  <si>
    <t xml:space="preserve">  99208   35  1   1.018    37.5     0.0     0.0         0.0     0.0     0.0</t>
  </si>
  <si>
    <t xml:space="preserve">  SKY2B-UFV048      4.1   -36.6     0.0     0.0         0.0     0.0     0.0                                          </t>
  </si>
  <si>
    <t xml:space="preserve">                         9999.0  9999.0  9999.0        0.0%                 99202 SKY2-B-MG034  1    37.5   -36.6    51.5                      0.13   -13.58            </t>
  </si>
  <si>
    <t xml:space="preserve">  99209   35  1   1.025    25.0     0.0     0.0         0.0     0.0     0.0</t>
  </si>
  <si>
    <t xml:space="preserve">  SKY2C-UFV032      3.6   -24.5     0.0     0.0         0.0     0.0     0.0                                          </t>
  </si>
  <si>
    <t xml:space="preserve">                         9999.0  9999.0  9999.0        0.0%                 99203 SKY2-C-MG034  1    25.0   -24.5    34.1                      0.09   -10.09            </t>
  </si>
  <si>
    <t xml:space="preserve">  99210   35  1   1.015    37.5     0.0     0.0         0.0     0.0     0.0</t>
  </si>
  <si>
    <t xml:space="preserve">  SKY2D-UFV048      4.0   -32.0     0.0     0.0         0.0     0.0     0.0                                          </t>
  </si>
  <si>
    <t xml:space="preserve">                         9999.0  9999.0  9999.0        0.0%                 99204 SKY2-D-MG034  1    37.5   -32.0    48.6                      0.05    -4.87            </t>
  </si>
  <si>
    <t xml:space="preserve">  99300  500  0   1.031     0.0     0.0     0.0         0.0     0.0     0.0</t>
  </si>
  <si>
    <t xml:space="preserve">  CSFRAN-MG500     -0.7     0.0     0.0     0.0         0.0     0.0     0.0                                          </t>
  </si>
  <si>
    <t xml:space="preserve">                         2037.0  2546.0  2037.0        3.0%                  4350 JANAU3-MG500  1    42.0   -46.4    60.7                      0.00   -21.53            </t>
  </si>
  <si>
    <t xml:space="preserve">                          250.0   250.0   250.0       24.3%                 99301 CSFRAN-MG034  1   -42.0    46.4    60.7 1.000*               0.00     2.06            </t>
  </si>
  <si>
    <t xml:space="preserve">  99301   35  0   1.006     0.0     0.0     0.0         0.0     0.0     0.0</t>
  </si>
  <si>
    <t xml:space="preserve">  CSFRAN-MG034      0.6     0.0     0.0     0.0         0.0     0.0     0.0                                          </t>
  </si>
  <si>
    <t xml:space="preserve">                          250.0   250.0   250.0       24.3%                 99300 CSFRAN-MG500  1    42.0   -44.4    60.7                      0.00     2.06            </t>
  </si>
  <si>
    <t xml:space="preserve">                         9999.0  9999.0  9999.0        0.0%                 99302 SFRA1-UFV018  1   -14.0    19.7    24.0                      0.05     0.21            </t>
  </si>
  <si>
    <t xml:space="preserve">                         9999.0  9999.0  9999.0        0.0%                 99303 SFRA2-UFV018  1   -14.0    12.3    18.5                      0.03     0.20            </t>
  </si>
  <si>
    <t xml:space="preserve">                         9999.0  9999.0  9999.0        0.0%                 99304 SFRA3-UFV018  1   -14.0    12.4    18.6                      0.03     0.20            </t>
  </si>
  <si>
    <t xml:space="preserve">  99302   35  1   1.000    14.0     0.0     0.0         0.0     0.0     0.0</t>
  </si>
  <si>
    <t xml:space="preserve">  SFRA1-UFV018      1.0   -19.5     0.0     0.0         0.0     0.0     0.0                                          </t>
  </si>
  <si>
    <t xml:space="preserve">                         9999.0  9999.0  9999.0        0.0%                 99301 CSFRAN-MG034  1    14.0   -19.5    24.0                      0.05     0.21            </t>
  </si>
  <si>
    <t xml:space="preserve">  99303   35  1   1.000    14.0     0.0     0.0         0.0     0.0     0.0</t>
  </si>
  <si>
    <t xml:space="preserve">  SFRA2-UFV018      1.2   -12.1     0.0     0.0         0.0     0.0     0.0                                          </t>
  </si>
  <si>
    <t xml:space="preserve">                         9999.0  9999.0  9999.0        0.0%                 99301 CSFRAN-MG034  1    14.0   -12.1    18.5                      0.03     0.20            </t>
  </si>
  <si>
    <t xml:space="preserve">  99304   35  1   1.000    14.0     0.0     0.0         0.0     0.0     0.0</t>
  </si>
  <si>
    <t xml:space="preserve">  SFRA3-UFV018      1.2   -12.2     0.0     0.0         0.0     0.0     0.0                                          </t>
  </si>
  <si>
    <t xml:space="preserve">                         9999.0  9999.0  9999.0        0.0%                 99301 CSFRAN-MG034  1    14.0   -12.2    18.6                      0.03     0.20            </t>
  </si>
  <si>
    <t xml:space="preserve">  99500  500  0   1.014     0.0     0.0     0.0         0.0     0.0     0.0</t>
  </si>
  <si>
    <t xml:space="preserve">  CBSRT--MG500     -2.0     0.0     0.0     0.0         0.0     0.0     0.0                                          </t>
  </si>
  <si>
    <t xml:space="preserve">                         9999.0  9999.0  9999.0        0.0%                  3008 PARAC4-MG500  1   163.8  -330.5   363.5                      0.64   -28.11            </t>
  </si>
  <si>
    <t xml:space="preserve">                         9999.0  9999.0  9999.0        0.0%                 99505 CBSRT1-MG000  1   -76.4   152.9   168.5 0.940F               0.00     0.50            </t>
  </si>
  <si>
    <t xml:space="preserve">                         9999.0  9999.0  9999.0        0.0%                 99506 CBSRT2-MG000  1   -87.3   177.6   195.1 0.940F               0.00     0.67            </t>
  </si>
  <si>
    <t xml:space="preserve">  99501   35  0   1.055     0.0     0.0     0.0         0.0     0.0     0.0</t>
  </si>
  <si>
    <t xml:space="preserve">  CBSR1A-MG034     -1.3     0.0     0.0     0.0         0.0     0.0     0.0                                          </t>
  </si>
  <si>
    <t xml:space="preserve">                         9999.0  9999.0  9999.0        0.0%                 99505 CBSRT1-MG000  1    32.8   -62.3    66.7                      0.00     1.64            </t>
  </si>
  <si>
    <t xml:space="preserve">                         9999.0  9999.0  9999.0        0.0%                 99507 BSR1A-UFV087  1   -32.8    62.3    66.7                      0.23    -2.05            </t>
  </si>
  <si>
    <t xml:space="preserve">  99502   35  0   1.046     0.0     0.0     0.0         0.0     0.0     0.0</t>
  </si>
  <si>
    <t xml:space="preserve">  CBSR1B-MG034     -1.1     0.0     0.0     0.0         0.0     0.0     0.0                                          </t>
  </si>
  <si>
    <t xml:space="preserve">                         9999.0  9999.0  9999.0        0.0%                 99505 CBSRT1-MG000  1    43.7   -85.4    91.6                      0.00     3.10            </t>
  </si>
  <si>
    <t xml:space="preserve">                         9999.0  9999.0  9999.0        0.0%                 99508 BSR1B-UFV116  1   -43.7    85.4    91.6                      0.44    -0.34            </t>
  </si>
  <si>
    <t xml:space="preserve">  99503   35  0   1.046     0.0     0.0     0.0         0.0     0.0     0.0</t>
  </si>
  <si>
    <t xml:space="preserve">  CBSR2A-MG034     -1.1     0.0     0.0     0.0         0.0     0.0     0.0                                          </t>
  </si>
  <si>
    <t xml:space="preserve">                         9999.0  9999.0  9999.0        0.0%                 99506 CBSRT2-MG000  1    43.7   -85.4    91.7                      0.00     3.10            </t>
  </si>
  <si>
    <t xml:space="preserve">                         9999.0  9999.0  9999.0        0.0%                 99509 BSR2A-UFV116  1   -43.7    85.4    91.7                      0.44    -0.33            </t>
  </si>
  <si>
    <t xml:space="preserve">  99504   35  0   1.046     0.0     0.0     0.0         0.0     0.0     0.0</t>
  </si>
  <si>
    <t xml:space="preserve">  CBSR2B-MG034     -1.1     0.0     0.0     0.0         0.0     0.0     0.0                                          </t>
  </si>
  <si>
    <t xml:space="preserve">                         9999.0  9999.0  9999.0        0.0%                 99510 BSR2B-UFV116  1   -43.7    85.4    91.7                      0.44    -0.33            </t>
  </si>
  <si>
    <t xml:space="preserve">  99505  991  0   1.076     0.0     0.0     0.0         0.0     0.0     0.0</t>
  </si>
  <si>
    <t xml:space="preserve">  CBSRT1-MG000     -1.9     0.0     0.0     0.0         0.0     0.0     0.0                                          </t>
  </si>
  <si>
    <t xml:space="preserve">                         9999.0  9999.0  9999.0        0.0%                 99500 CBSRT--MG500  1    76.4  -152.4   158.4                      0.00     0.50            </t>
  </si>
  <si>
    <t xml:space="preserve">                         9999.0  9999.0  9999.0        0.0%                 99501 CBSR1A-MG034  1   -32.8    63.9    66.7 1.000F               0.00     1.64            </t>
  </si>
  <si>
    <t xml:space="preserve">                         9999.0  9999.0  9999.0        0.0%                 99502 CBSR1B-MG034  1   -43.7    88.5    91.6 1.000F               0.00     3.10            </t>
  </si>
  <si>
    <t xml:space="preserve">  99506  991  0   1.076     0.0     0.0     0.0         0.0     0.0     0.0</t>
  </si>
  <si>
    <t xml:space="preserve">  CBSRT2-MG000     -1.9     0.0     0.0     0.0         0.0     0.0     0.0                                          </t>
  </si>
  <si>
    <t xml:space="preserve">                         9999.0  9999.0  9999.0        0.0%                 99500 CBSRT--MG500  1    87.3  -176.9   183.4                      0.00     0.67            </t>
  </si>
  <si>
    <t xml:space="preserve">                         9999.0  9999.0  9999.0        0.0%                 99503 CBSR2A-MG034  1   -43.7    88.5    91.7 1.000F               0.00     3.10            </t>
  </si>
  <si>
    <t xml:space="preserve">                         9999.0  9999.0  9999.0        0.0%                 99504 CBSR2B-MG034  1   -43.7    88.5    91.7 1.000F               0.00     3.10            </t>
  </si>
  <si>
    <t xml:space="preserve">  99507   35 -1   1.032    33.0     0.0     0.0         0.0     0.0     0.0</t>
  </si>
  <si>
    <t xml:space="preserve">  BSR1A-UFV087     -0.5   -64.3     0.0     0.0         0.0     0.0     0.0                                          </t>
  </si>
  <si>
    <t xml:space="preserve">                         9999.0  9999.0  9999.0        0.0%                 99501 CBSR1A-MG034  1    33.0   -64.3    70.0                      0.23    -2.05            </t>
  </si>
  <si>
    <t xml:space="preserve">  99508   35 -1   1.015    44.1     0.0     0.0         0.0     0.0     0.0</t>
  </si>
  <si>
    <t xml:space="preserve">  BSR1B-UFV116      0.1   -85.7     0.0     0.0         0.0     0.0     0.0                                          </t>
  </si>
  <si>
    <t xml:space="preserve">                         9999.0  9999.0  9999.0        0.0%                 99502 CBSR1B-MG034  1    44.1   -85.7    94.9                      0.44    -0.34            </t>
  </si>
  <si>
    <t xml:space="preserve">  99509   35 -1   1.015    44.1     0.0     0.0         0.0     0.0     0.0</t>
  </si>
  <si>
    <t xml:space="preserve">  BSR2A-UFV116      0.1   -85.7     0.0     0.0         0.0     0.0     0.0                                          </t>
  </si>
  <si>
    <t xml:space="preserve">                         9999.0  9999.0  9999.0        0.0%                 99503 CBSR2A-MG034  1    44.1   -85.7    95.0                      0.44    -0.33            </t>
  </si>
  <si>
    <t xml:space="preserve">  99510   35 -1   1.015    44.1     0.0     0.0         0.0     0.0     0.0</t>
  </si>
  <si>
    <t xml:space="preserve">  BSR2B-UFV116      0.1   -85.7     0.0     0.0         0.0     0.0     0.0                                          </t>
  </si>
  <si>
    <t xml:space="preserve">                         9999.0  9999.0  9999.0        0.0%                 99504 CBSR2B-MG034  1    44.1   -85.7    95.0                      0.44    -0.33            </t>
  </si>
  <si>
    <t xml:space="preserve">  99700   35  1   1.010    46.4     0.0     0.0         0.0     0.0     0.0</t>
  </si>
  <si>
    <t xml:space="preserve">  ARI21-UFV054      4.1   -10.2     0.0     0.0         0.0     0.0     0.0                                          </t>
  </si>
  <si>
    <t xml:space="preserve">                         9999.0  9999.0  9999.0        0.0%                  3433 CSARIN-MG034  1    46.4   -10.2    47.0                      0.11    -2.81            </t>
  </si>
  <si>
    <t>_x000C_CEPEL - CENTRO DE PESQUISAS DE ENERGIA ELETRICA - PROGRAMA DE ANALISE DE REDES - V11.06.02                                 PAG.  17</t>
  </si>
  <si>
    <t xml:space="preserve">  99701   35  1   1.011    12.0     0.0     0.0         0.0     0.0     0.0</t>
  </si>
  <si>
    <t xml:space="preserve">  ARI32-UFV014      3.8    -2.6     0.0     0.0         0.0     0.0     0.0                                          </t>
  </si>
  <si>
    <t xml:space="preserve">                         9999.0  9999.0  9999.0        0.0%                  3433 CSARIN-MG034  1    12.0    -2.6    12.1                      0.02    -1.05            </t>
  </si>
  <si>
    <t xml:space="preserve">  99850  500  0   1.047     0.0     0.0     0.0         0.0     0.0     0.0</t>
  </si>
  <si>
    <t xml:space="preserve">  CACENA-MG500      1.5     0.0     0.0     0.0         0.0     0.0     0.0                                          </t>
  </si>
  <si>
    <t xml:space="preserve">                         2148.0  2685.0  2148.0        5.7%                  4349 ARINO2-MG500  1    98.8   -83.2   123.3                      0.01   -14.42            </t>
  </si>
  <si>
    <t xml:space="preserve">                          210.0   210.0   210.0       29.0%                 99855 CACNT1-MG000  1   -49.3    40.3    60.9 1.000F               0.00     0.40            </t>
  </si>
  <si>
    <t xml:space="preserve">                          210.0   210.0   210.0       29.7%                 99856 CACNT2-MG000  2   -49.4    42.8    62.5 1.000F               0.00     0.42            </t>
  </si>
  <si>
    <t xml:space="preserve">  99851   35  0   1.028     0.0     0.0     0.0         0.0     0.0     0.0</t>
  </si>
  <si>
    <t xml:space="preserve">  CACEN1-MG034      2.8     0.0     0.0     0.0         0.0     0.0     0.0                                          </t>
  </si>
  <si>
    <t xml:space="preserve">                          210.0   210.0   210.0       14.3%                 99855 CACNT1-MG000  1    24.7   -18.7    30.1                      0.00     0.75            </t>
  </si>
  <si>
    <t xml:space="preserve">                         9999.0  9999.0  9999.0        0.0%                 99861 ACEN1-UFV066  1   -24.7    18.7    30.1                      0.09    -5.40            </t>
  </si>
  <si>
    <t xml:space="preserve">  99852   35  0   1.027     0.0     0.0     0.0         0.0     0.0     0.0</t>
  </si>
  <si>
    <t xml:space="preserve">  CACEN2-MG034      2.8     0.0     0.0     0.0         0.0     0.0     0.0                                          </t>
  </si>
  <si>
    <t xml:space="preserve">                          210.0   210.0   210.0       14.7%                 99855 CACNT1-MG000  1    24.7   -19.7    30.8                      0.00     0.78            </t>
  </si>
  <si>
    <t xml:space="preserve">                         9999.0  9999.0  9999.0        0.0%                 99862 ACEN2-UFV066  1   -24.7    19.7    30.8                      0.07    -3.64            </t>
  </si>
  <si>
    <t xml:space="preserve">  99853   35  0   1.026     0.0     0.0     0.0         0.0     0.0     0.0</t>
  </si>
  <si>
    <t xml:space="preserve">  CACEN3-MG034      2.8     0.0     0.0     0.0         0.0     0.0     0.0                                          </t>
  </si>
  <si>
    <t xml:space="preserve">                          210.0   210.0   210.0       14.9%                 99856 CACNT2-MG000  2    24.7   -20.4    31.2                      0.00     0.80            </t>
  </si>
  <si>
    <t xml:space="preserve">                         9999.0  9999.0  9999.0        0.0%                 99863 ACEN3-UFV066  1   -24.7    20.4    31.2                      0.04    -2.13            </t>
  </si>
  <si>
    <t xml:space="preserve">  99854   35  0   1.026     0.0     0.0     0.0         0.0     0.0     0.0</t>
  </si>
  <si>
    <t xml:space="preserve">  CACEN4-MG034      2.8     0.0     0.0     0.0         0.0     0.0     0.0                                          </t>
  </si>
  <si>
    <t xml:space="preserve">                         9999.0  9999.0  9999.0        0.0%                 99864 ACEN4-UFV066  1   -24.7    20.4    31.2                      0.04    -2.11            </t>
  </si>
  <si>
    <t xml:space="preserve">  99855  991  0   1.043     0.0     0.0     0.0         0.0     0.0     0.0</t>
  </si>
  <si>
    <t xml:space="preserve">  CACNT1-MG000      1.7     0.0     0.0     0.0         0.0     0.0     0.0                                          </t>
  </si>
  <si>
    <t xml:space="preserve">                          210.0   210.0   210.0       29.0%                 99850 CACENA-MG500  1    49.3   -39.9    60.9                      0.00     0.40            </t>
  </si>
  <si>
    <t xml:space="preserve">                          210.0   210.0   210.0       14.3%                 99851 CACEN1-MG034  1   -24.7    19.4    30.1 1.000F               0.00     0.75            </t>
  </si>
  <si>
    <t xml:space="preserve">                          210.0   210.0   210.0       14.7%                 99852 CACEN2-MG034  1   -24.7    20.5    30.8 1.000F               0.00     0.78            </t>
  </si>
  <si>
    <t xml:space="preserve">  99856  991  0   1.043     0.0     0.0     0.0         0.0     0.0     0.0</t>
  </si>
  <si>
    <t xml:space="preserve">  CACNT2-MG000      1.7     0.0     0.0     0.0         0.0     0.0     0.0                                          </t>
  </si>
  <si>
    <t xml:space="preserve">                          210.0   210.0   210.0       29.7%                 99850 CACENA-MG500  2    49.4   -42.4    62.5                      0.00     0.42            </t>
  </si>
  <si>
    <t xml:space="preserve">                          210.0   210.0   210.0       14.9%                 99853 CACEN3-MG034  2   -24.7    21.2    31.2 1.000F               0.00     0.80            </t>
  </si>
  <si>
    <t xml:space="preserve">                          210.0   210.0   210.0       14.9%                 99854 CACEN4-MG034  2   -24.7    21.2    31.2 1.000F               0.00     0.80            </t>
  </si>
  <si>
    <t xml:space="preserve">  99861   35  1   1.015    24.8     0.0     0.0         0.0     0.0     0.0</t>
  </si>
  <si>
    <t xml:space="preserve">  ACEN1-UFV066      3.9   -24.1     0.0     0.0         0.0     0.0     0.0                                          </t>
  </si>
  <si>
    <t xml:space="preserve">                         9999.0  9999.0  9999.0        0.0%                 99851 CACEN1-MG034  1    24.8   -24.1    34.0                      0.09    -5.40            </t>
  </si>
  <si>
    <t xml:space="preserve">  99862   35  1   1.014    24.8     0.0     0.0         0.0     0.0     0.0</t>
  </si>
  <si>
    <t xml:space="preserve">  ACEN2-UFV066      3.8   -23.4     0.0     0.0         0.0     0.0     0.0                                          </t>
  </si>
  <si>
    <t xml:space="preserve">                         9999.0  9999.0  9999.0        0.0%                 99852 CACEN2-MG034  1    24.8   -23.4    33.6                      0.07    -3.64            </t>
  </si>
  <si>
    <t xml:space="preserve">  99863   35  1   1.014    24.8     0.0     0.0         0.0     0.0     0.0</t>
  </si>
  <si>
    <t xml:space="preserve">  ACEN3-UFV066      3.7   -22.5     0.0     0.0         0.0     0.0     0.0                                          </t>
  </si>
  <si>
    <t xml:space="preserve">                         9999.0  9999.0  9999.0        0.0%                 99853 CACEN3-MG034  1    24.8   -22.5    33.0                      0.04    -2.13            </t>
  </si>
  <si>
    <t xml:space="preserve">  99864   35  1   1.014    24.8     0.0     0.0         0.0     0.0     0.0</t>
  </si>
  <si>
    <t xml:space="preserve">  ACEN4-UFV066      3.8   -22.5     0.0     0.0         0.0     0.0     0.0                                          </t>
  </si>
  <si>
    <t xml:space="preserve">                         9999.0  9999.0  9999.0        0.0%                 99854 CACEN4-MG034  1    24.8   -22.5    33.0                      0.04    -2.11            </t>
  </si>
  <si>
    <t xml:space="preserve">  99900  500  0   1.049     0.0     0.0     0.0         0.0     0.0     0.0</t>
  </si>
  <si>
    <t xml:space="preserve">  CWAVIL-MG500      2.1     0.0     0.0     0.0         0.0     0.0     0.0                                          </t>
  </si>
  <si>
    <t xml:space="preserve">                         1300.0  1300.0  1300.0       18.4%                  4349 ARINO2-MG500  1   249.4   -24.2   238.8                      0.24   -56.82            </t>
  </si>
  <si>
    <t xml:space="preserve">                         1300.0  1300.0  1300.0       18.4%                  4349 ARINO2-MG500  2   249.4   -24.2   238.8                      0.24   -56.82            </t>
  </si>
  <si>
    <t xml:space="preserve">                          600.0   600.0   600.0       19.9%                 99901 CWAVIL-MG138  1  -124.7    12.1   119.4 1.036*               0.00     3.06            </t>
  </si>
  <si>
    <t xml:space="preserve">                          600.0   600.0   600.0       19.9%                 99901 CWAVIL-MG138  2  -124.7    12.1   119.4 1.036*               0.00     3.06            </t>
  </si>
  <si>
    <t xml:space="preserve">                          600.0   600.0   600.0       19.9%                 99901 CWAVIL-MG138  3  -124.7    12.1   119.4 1.036*               0.00     3.06            </t>
  </si>
  <si>
    <t xml:space="preserve">                          600.0   600.0   600.0       19.9%                 99901 CWAVIL-MG138  4  -124.7    12.1   119.4 1.036*               0.00     3.06            </t>
  </si>
  <si>
    <t xml:space="preserve">  99901  138  0   1.010     0.0     0.0     0.0         0.0     0.0     0.0</t>
  </si>
  <si>
    <t xml:space="preserve">  CWAVIL-MG138      3.5     0.0     0.0     0.0         0.0     0.0     0.0                                          </t>
  </si>
  <si>
    <t xml:space="preserve">                          600.0   600.0   600.0       20.6%                 99900 CWAVIL-MG500  1   124.7    -9.0   123.7                      0.00     3.06            </t>
  </si>
  <si>
    <t xml:space="preserve">                          600.0   600.0   600.0       20.6%                 99900 CWAVIL-MG500  2   124.7    -9.0   123.7                      0.00     3.06            </t>
  </si>
  <si>
    <t xml:space="preserve">                          600.0   600.0   600.0       20.6%                 99900 CWAVIL-MG500  3   124.7    -9.0   123.7                      0.00     3.06            </t>
  </si>
  <si>
    <t xml:space="preserve">                          600.0   600.0   600.0       20.6%                 99900 CWAVIL-MG500  4   124.7    -9.0   123.7                      0.00     3.06            </t>
  </si>
  <si>
    <t xml:space="preserve">                          220.0   220.0   220.0       22.5%                 99902 CWAV4--MG034  1   -49.9     3.6    49.5 1.006*               0.00     1.35            </t>
  </si>
  <si>
    <t xml:space="preserve">                          220.0   220.0   220.0       22.5%                 99903 CWAV8--MG034  1   -49.9     3.6    49.5 1.006*               0.00     1.35            </t>
  </si>
  <si>
    <t xml:space="preserve">                          220.0   220.0   220.0       22.5%                 99904 CWAV12-MG034  1   -49.9     3.6    49.5 1.006*               0.00     1.35            </t>
  </si>
  <si>
    <t xml:space="preserve">                          220.0   220.0   220.0       22.5%                 99905 CWAV16-MG034  1   -49.9     3.6    49.5 1.006*               0.00     1.35            </t>
  </si>
  <si>
    <t xml:space="preserve">                          220.0   220.0   220.0       22.5%                 99906 CWAV20-MG034  1   -49.9     3.6    49.5 1.006*               0.00     1.35            </t>
  </si>
  <si>
    <t xml:space="preserve">                          220.0   220.0   220.0       22.5%                 99907 CWAV24-MG034  1   -49.9     3.6    49.5 1.006*               0.00     1.35            </t>
  </si>
  <si>
    <t xml:space="preserve">                          220.0   220.0   220.0       22.5%                 99908 CWAV28-MG034  1   -49.9     3.6    49.5 1.006*               0.00     1.35            </t>
  </si>
  <si>
    <t xml:space="preserve">                          220.0   220.0   220.0       22.5%                 99909 CWAV32-MG034  1   -49.9     3.6    49.5 1.006*               0.00     1.35            </t>
  </si>
  <si>
    <t xml:space="preserve">                          220.0   220.0   220.0       22.5%                 99910 CWAV36-MG034  1   -49.9     3.6    49.5 1.006*               0.00     1.35            </t>
  </si>
  <si>
    <t xml:space="preserve">                          220.0   220.0   220.0       22.5%                 99911 CWAV40-MG034  1   -49.9     3.6    49.5 1.006*               0.00     1.35            </t>
  </si>
  <si>
    <t xml:space="preserve">  99902   35  0   1.003     0.0     0.0     0.0         0.0     0.0     0.0</t>
  </si>
  <si>
    <t xml:space="preserve">  CWAV4--MG034      5.0     0.0     0.0     0.0         0.0     0.0     0.0                                          </t>
  </si>
  <si>
    <t xml:space="preserve">                          220.0   220.0   220.0       22.6%                 99901 CWAVIL-MG138  1    49.9    -2.3    49.8                      0.00     1.35            </t>
  </si>
  <si>
    <t xml:space="preserve">                         9999.0  9999.0  9999.0        0.0%                 99912 WAV4--UFV132  1   -49.9     2.3    49.8                      0.12    -2.63            </t>
  </si>
  <si>
    <t xml:space="preserve">  99903   35  0   1.003     0.0     0.0     0.0         0.0     0.0     0.0</t>
  </si>
  <si>
    <t xml:space="preserve">  CWAV8--MG034      5.0     0.0     0.0     0.0         0.0     0.0     0.0                                          </t>
  </si>
  <si>
    <t xml:space="preserve">                         9999.0  9999.0  9999.0        0.0%                 99913 WAV8--UFV132  1   -49.9     2.3    49.8                      0.12    -2.63            </t>
  </si>
  <si>
    <t xml:space="preserve">  99904   35  0   1.003     0.0     0.0     0.0         0.0     0.0     0.0</t>
  </si>
  <si>
    <t xml:space="preserve">  CWAV12-MG034      5.0     0.0     0.0     0.0         0.0     0.0     0.0                                          </t>
  </si>
  <si>
    <t xml:space="preserve">                         9999.0  9999.0  9999.0        0.0%                 99914 WAV12-UFV132  1   -49.9     2.3    49.8                      0.12    -2.63            </t>
  </si>
  <si>
    <t xml:space="preserve">  99905   35  0   1.003     0.0     0.0     0.0         0.0     0.0     0.0</t>
  </si>
  <si>
    <t xml:space="preserve">  CWAV16-MG034      5.0     0.0     0.0     0.0         0.0     0.0     0.0                                          </t>
  </si>
  <si>
    <t xml:space="preserve">                         9999.0  9999.0  9999.0        0.0%                 99915 WAV16-UFV132  1   -49.9     2.3    49.8                      0.12    -2.63            </t>
  </si>
  <si>
    <t xml:space="preserve">  99906   35  0   1.003     0.0     0.0     0.0         0.0     0.0     0.0</t>
  </si>
  <si>
    <t xml:space="preserve">  CWAV20-MG034      5.0     0.0     0.0     0.0         0.0     0.0     0.0                                          </t>
  </si>
  <si>
    <t xml:space="preserve">                         9999.0  9999.0  9999.0        0.0%                 99916 WAV20-UFV132  1   -49.9     2.3    49.8                      0.12    -2.63            </t>
  </si>
  <si>
    <t xml:space="preserve">  99907   35  0   1.003     0.0     0.0     0.0         0.0     0.0     0.0</t>
  </si>
  <si>
    <t xml:space="preserve">  CWAV24-MG034      5.0     0.0     0.0     0.0         0.0     0.0     0.0                                          </t>
  </si>
  <si>
    <t xml:space="preserve">                         9999.0  9999.0  9999.0        0.0%                 99917 WAV24-UFV132  1   -49.9     2.3    49.8                      0.12    -2.63            </t>
  </si>
  <si>
    <t xml:space="preserve">  99908   35  0   1.003     0.0     0.0     0.0         0.0     0.0     0.0</t>
  </si>
  <si>
    <t xml:space="preserve">  CWAV28-MG034      5.0     0.0     0.0     0.0         0.0     0.0     0.0                                          </t>
  </si>
  <si>
    <t xml:space="preserve">                         9999.0  9999.0  9999.0        0.0%                 99918 WAV28-UFV132  1   -49.9     2.3    49.8                      0.12    -2.63            </t>
  </si>
  <si>
    <t xml:space="preserve">  99909   35  0   1.003     0.0     0.0     0.0         0.0     0.0     0.0</t>
  </si>
  <si>
    <t xml:space="preserve">  CWAV32-MG034      5.0     0.0     0.0     0.0         0.0     0.0     0.0                                          </t>
  </si>
  <si>
    <t xml:space="preserve">                         9999.0  9999.0  9999.0        0.0%                 99919 WAV32-UFV132  1   -49.9     2.3    49.8                      0.12    -2.63            </t>
  </si>
  <si>
    <t xml:space="preserve">  99910   35  0   1.003     0.0     0.0     0.0         0.0     0.0     0.0</t>
  </si>
  <si>
    <t xml:space="preserve">  CWAV36-MG034      5.0     0.0     0.0     0.0         0.0     0.0     0.0                                          </t>
  </si>
  <si>
    <t xml:space="preserve">                         9999.0  9999.0  9999.0        0.0%                 99920 WAV36-UFV132  1   -49.9     2.3    49.8                      0.12    -2.63            </t>
  </si>
  <si>
    <t xml:space="preserve">  99911   35  0   1.003     0.0     0.0     0.0         0.0     0.0     0.0</t>
  </si>
  <si>
    <t xml:space="preserve">  CWAV40-MG034      5.0     0.0     0.0     0.0         0.0     0.0     0.0                                          </t>
  </si>
  <si>
    <t xml:space="preserve">                         9999.0  9999.0  9999.0        0.0%                 99921 WAV40-UFV132  1   -49.9     2.3    49.8                      0.12    -2.63            </t>
  </si>
  <si>
    <t xml:space="preserve">  99912   35  1   1.004    50.0     0.0     0.0         0.0     0.0     0.0</t>
  </si>
  <si>
    <t xml:space="preserve">  WAV4--UFV132      6.2    -4.9     0.0     0.0         0.0     0.0     0.0                                          </t>
  </si>
  <si>
    <t xml:space="preserve">                         9999.0  9999.0  9999.0        0.0%                 99902 CWAV4--MG034  1    50.0    -4.9    50.0                      0.12    -2.63            </t>
  </si>
  <si>
    <t xml:space="preserve">  99913   35  1   1.004    50.0     0.0     0.0         0.0     0.0     0.0</t>
  </si>
  <si>
    <t xml:space="preserve">  WAV8--UFV132      6.2    -4.9     0.0     0.0         0.0     0.0     0.0                                          </t>
  </si>
  <si>
    <t xml:space="preserve">                         9999.0  9999.0  9999.0        0.0%                 99903 CWAV8--MG034  1    50.0    -4.9    50.0                      0.12    -2.63            </t>
  </si>
  <si>
    <t xml:space="preserve">  99914   35  1   1.004    50.0     0.0     0.0         0.0     0.0     0.0</t>
  </si>
  <si>
    <t xml:space="preserve">  WAV12-UFV132      6.2    -4.9     0.0     0.0         0.0     0.0     0.0                                          </t>
  </si>
  <si>
    <t xml:space="preserve">                         9999.0  9999.0  9999.0        0.0%                 99904 CWAV12-MG034  1    50.0    -4.9    50.0                      0.12    -2.63            </t>
  </si>
  <si>
    <t xml:space="preserve">  99915   35  1   1.004    50.0     0.0     0.0         0.0     0.0     0.0</t>
  </si>
  <si>
    <t xml:space="preserve">  WAV16-UFV132      6.2    -4.9     0.0     0.0         0.0     0.0     0.0                                          </t>
  </si>
  <si>
    <t xml:space="preserve">                         9999.0  9999.0  9999.0        0.0%                 99905 CWAV16-MG034  1    50.0    -4.9    50.0                      0.12    -2.63            </t>
  </si>
  <si>
    <t xml:space="preserve">  99916   35  1   1.004    50.0     0.0     0.0         0.0     0.0     0.0</t>
  </si>
  <si>
    <t xml:space="preserve">  WAV20-UFV132      6.2    -4.9     0.0     0.0         0.0     0.0     0.0                                          </t>
  </si>
  <si>
    <t xml:space="preserve">                         9999.0  9999.0  9999.0        0.0%                 99906 CWAV20-MG034  1    50.0    -4.9    50.0                      0.12    -2.63            </t>
  </si>
  <si>
    <t xml:space="preserve">  99917   35  1   1.004    50.0     0.0     0.0         0.0     0.0     0.0</t>
  </si>
  <si>
    <t xml:space="preserve">  WAV24-UFV132      6.2    -4.9     0.0     0.0         0.0     0.0     0.0                                          </t>
  </si>
  <si>
    <t xml:space="preserve">                         9999.0  9999.0  9999.0        0.0%                 99907 CWAV24-MG034  1    50.0    -4.9    50.0                      0.12    -2.63            </t>
  </si>
  <si>
    <t>_x000C_CEPEL - CENTRO DE PESQUISAS DE ENERGIA ELETRICA - PROGRAMA DE ANALISE DE REDES - V11.06.02                                 PAG.  18</t>
  </si>
  <si>
    <t xml:space="preserve">  99918   35  1   1.004    50.0     0.0     0.0         0.0     0.0     0.0</t>
  </si>
  <si>
    <t xml:space="preserve">  WAV28-UFV132      6.2    -4.9     0.0     0.0         0.0     0.0     0.0                                          </t>
  </si>
  <si>
    <t xml:space="preserve">                         9999.0  9999.0  9999.0        0.0%                 99908 CWAV28-MG034  1    50.0    -4.9    50.0                      0.12    -2.63            </t>
  </si>
  <si>
    <t xml:space="preserve">  99919   35  1   1.004    50.0     0.0     0.0         0.0     0.0     0.0</t>
  </si>
  <si>
    <t xml:space="preserve">  WAV32-UFV132      6.2    -4.9     0.0     0.0         0.0     0.0     0.0                                          </t>
  </si>
  <si>
    <t xml:space="preserve">                         9999.0  9999.0  9999.0        0.0%                 99909 CWAV32-MG034  1    50.0    -4.9    50.0                      0.12    -2.63            </t>
  </si>
  <si>
    <t xml:space="preserve">  99920   35  1   1.004    50.0     0.0     0.0         0.0     0.0     0.0</t>
  </si>
  <si>
    <t xml:space="preserve">  WAV36-UFV132      6.2    -4.9     0.0     0.0         0.0     0.0     0.0                                          </t>
  </si>
  <si>
    <t xml:space="preserve">                         9999.0  9999.0  9999.0        0.0%                 99910 CWAV36-MG034  1    50.0    -4.9    50.0                      0.12    -2.63            </t>
  </si>
  <si>
    <t xml:space="preserve">  99921   35  1   1.004    50.0     0.0     0.0         0.0     0.0     0.0</t>
  </si>
  <si>
    <t xml:space="preserve">  WAV40-UFV132      6.2    -4.9     0.0     0.0         0.0     0.0     0.0                                          </t>
  </si>
  <si>
    <t xml:space="preserve">                         9999.0  9999.0  9999.0        0.0%                 99911 CWAV40-MG034  1    50.0    -4.9    50.0                      0.12    -2.63            </t>
  </si>
  <si>
    <t xml:space="preserve"> TOTAIS DA AREA 351</t>
  </si>
  <si>
    <t xml:space="preserve">    4280.7      0.0      0.0   -398.3  -7651.7   8801.8   4215.4     92.5</t>
  </si>
  <si>
    <t xml:space="preserve">   -3881.7      0.0      0.0    143.8      0.0   5047.4   4251.4 -12473.2</t>
  </si>
  <si>
    <t>_x000C_CEPEL - CENTRO DE PESQUISAS DE ENERGIA ELETRICA - PROGRAMA DE ANALISE DE REDES - V11.06.02                                 PAG.  19</t>
  </si>
  <si>
    <t xml:space="preserve"> RELATORIO COMPLETO DO SISTEMA * AREA 352 * MG - 345 kV                         </t>
  </si>
  <si>
    <t xml:space="preserve">     16  992  1   0.965   280.0     0.0     0.0         0.0     0.0     0.0</t>
  </si>
  <si>
    <t xml:space="preserve">  FURNASUHE002     -5.2   -96.2     0.0     0.0         0.0     0.0     0.0                                          </t>
  </si>
  <si>
    <t xml:space="preserve">                         1280.0  1280.0  1280.0       24.0%                   136 FURNAS-MG345  1   280.0   -96.2   306.7                      0.00    36.12            </t>
  </si>
  <si>
    <t xml:space="preserve">     17  990  1   0.951     0.0     0.0     4.0         0.0     0.0     0.0</t>
  </si>
  <si>
    <t xml:space="preserve">  FURNASSIN005    -11.6  -365.3     0.0     0.0         0.0     0.0     0.0                                          </t>
  </si>
  <si>
    <t xml:space="preserve">                         9999.0  9999.0   672.0        0.0%                   136 FURNAS-MG345  1    -4.0  -365.3   384.3                      0.00    22.69            </t>
  </si>
  <si>
    <t xml:space="preserve">     22  992  1   0.970    72.0     0.0     1.8         0.0     0.0     0.0</t>
  </si>
  <si>
    <t xml:space="preserve">  M.MORAUHE002     -4.9   -33.6     0.0     0.0         0.0     0.0     0.0                                          </t>
  </si>
  <si>
    <t xml:space="preserve">                          378.0   378.0   378.0       21.2%                   131 M.MORA-MG345  1    70.2   -33.6    80.2                      0.00     7.13            </t>
  </si>
  <si>
    <t xml:space="preserve">    120  345  0   1.027     0.0     0.0     0.0         0.0     0.0     0.0</t>
  </si>
  <si>
    <t xml:space="preserve">  P.CALD-MG345    -14.5     0.0     0.0     0.0         0.0     0.0     0.0                                          </t>
  </si>
  <si>
    <t xml:space="preserve">                          600.0   720.0   720.0       46.3%                   121 PCAT51-MG000 51  -241.3  -152.8   278.0 1.043*       351     0.00    -4.39            </t>
  </si>
  <si>
    <t xml:space="preserve">                          853.0  1075.0   853.0       12.2%                   123 CAMPIN-SP345  1    84.4    66.1   104.3              204     0.59   -61.12            </t>
  </si>
  <si>
    <t xml:space="preserve">                          776.0   977.0   853.0       18.2%                   126 GUARUL-SP345  1   136.6   -49.4   141.4              204     1.06   -86.98            </t>
  </si>
  <si>
    <t xml:space="preserve">                          776.0   977.0   853.0       18.1%                   126 GUARUL-SP345  2   135.0   -49.9   140.1              204     1.05   -88.15            </t>
  </si>
  <si>
    <t xml:space="preserve">                          853.0  1075.0   853.0       18.2%                   134 LCBARR-SP345  1  -159.4     5.9   155.3              204     1.55   -91.60            </t>
  </si>
  <si>
    <t xml:space="preserve">                          853.0  1075.0   853.0       18.3%                   134 LCBARR-SP345  2  -160.3     4.8   156.1              204     1.54   -93.99            </t>
  </si>
  <si>
    <t xml:space="preserve">                          776.0   977.0   776.0       15.0%                   136 FURNAS-MG345  1  -117.2    22.1   116.1                      0.71   -62.17            </t>
  </si>
  <si>
    <t xml:space="preserve">                          776.0   977.0   776.0       14.9%                   136 FURNAS-MG345  2  -116.4    21.6   115.3                      0.70   -62.21            </t>
  </si>
  <si>
    <t xml:space="preserve">                          150.0   160.0   150.0       49.3%                   164 PCAT02-MG000  2    36.6    66.6    74.0 0.957F               0.00     4.15            </t>
  </si>
  <si>
    <t xml:space="preserve">                          853.0  1075.0    33.0       20.7%                   697 ATIBA2-SP345  1   179.1    31.4   177.0              204     1.38   -60.97            </t>
  </si>
  <si>
    <t xml:space="preserve">                          150.0   160.0   160.0       22.9%                 42000 PCAT01-MG000  1    34.9     5.3    34.4 1.000F               0.00     0.92            </t>
  </si>
  <si>
    <t xml:space="preserve">                          150.0   161.0   161.0       23.2%                 42002 PCAT03-MG000  3    35.4     5.3    34.8 1.000F               0.00     0.97            </t>
  </si>
  <si>
    <t xml:space="preserve">                          150.0   150.0   150.0       25.7%                 42004 PCAT04-MG000  4    39.1     5.9    38.5 1.000F               0.00     1.07            </t>
  </si>
  <si>
    <t xml:space="preserve">                          225.0   270.0   315.0       24.9%                 42006 PCAT05-MG000  5    56.9     8.6    56.0 1.000F               0.00     1.42            </t>
  </si>
  <si>
    <t xml:space="preserve">                          225.0   270.0   315.0       24.8%                 42008 PCAT06-MG000  6    56.7     8.5    55.8 1.000F               0.00     1.42            </t>
  </si>
  <si>
    <t xml:space="preserve">    131  345  0   1.012     0.0     0.0     0.0         0.0     0.0     0.0</t>
  </si>
  <si>
    <t xml:space="preserve">  M.MORA-MG345     -9.4     0.0     0.0     0.0         0.0     0.0     0.0                                          </t>
  </si>
  <si>
    <t xml:space="preserve">                          378.0   378.0   378.0       21.2%                    22 M.MORAUHE002  1   -70.2    40.8    80.2 1.000F               0.00     7.13            </t>
  </si>
  <si>
    <t xml:space="preserve">                          776.0   956.0   717.0       15.0%                   136 FURNAS-MG345  1   113.7   -30.6   116.4                      0.45   -49.84            </t>
  </si>
  <si>
    <t xml:space="preserve">                          853.0  1075.0   853.0        9.4%                  3012 ESTREI-MG345  1   -80.1    10.5    79.9                      0.02    -6.55            </t>
  </si>
  <si>
    <t xml:space="preserve">                          400.0   480.0   400.0        5.0%                 42022 M.MO11-MG000 11    17.7   -10.0    20.1 1.000F               0.00     0.11            </t>
  </si>
  <si>
    <t xml:space="preserve">                          400.0   480.0   400.0        5.3%                 42024 M.MO13-MG000 13    18.9   -10.6    21.4 1.000F               0.00     0.12            </t>
  </si>
  <si>
    <t xml:space="preserve">    136  345  0   1.010     0.0     0.0     0.0         0.0     0.0     0.0</t>
  </si>
  <si>
    <t xml:space="preserve">  FURNAS-MG345    -11.6     0.0     0.0     0.0         0.0     0.0     0.0                                          </t>
  </si>
  <si>
    <t xml:space="preserve">                         1280.0  1280.0  1280.0       24.0%                    16 FURNASUHE002  1  -280.0   132.3   306.7 1.000F               0.00    36.12            </t>
  </si>
  <si>
    <t xml:space="preserve">                         9999.0  9999.0   672.0        0.0%                    17 FURNASSIN005  1     4.0   388.0   384.3 1.000F               0.00    22.69            </t>
  </si>
  <si>
    <t xml:space="preserve">                          776.0   977.0   776.0       18.5%                   120 P.CALD-MG345  1   117.9   -84.3   143.5                      0.71   -62.17            </t>
  </si>
  <si>
    <t xml:space="preserve">                          776.0   977.0   776.0       18.4%                   120 P.CALD-MG345  2   117.1   -83.9   142.7                      0.70   -62.21            </t>
  </si>
  <si>
    <t xml:space="preserve">                          776.0   956.0   717.0       14.7%                   131 M.MORA-MG345  1  -113.3   -19.2   113.8                      0.45   -49.84            </t>
  </si>
  <si>
    <t xml:space="preserve">                          776.0   977.0   776.0       15.1%                   138 ITUTIN-MG345  1   102.8   -58.9   117.4                      0.68   -96.07            </t>
  </si>
  <si>
    <t xml:space="preserve">                          776.0   977.0   776.0       11.9%                   367 PIMENT-MG345  1    23.2   -90.1    92.1                      0.13   -33.31            </t>
  </si>
  <si>
    <t xml:space="preserve">                         1132.0  1132.0  1132.0        9.6%                   367 PIMENT-MG345  2    28.3  -106.5   109.1                      0.15   -33.97            </t>
  </si>
  <si>
    <t xml:space="preserve">                          853.0  1075.0   853.0       13.9%                  3012 ESTREI-MG345  1  -117.3   -22.8   118.4                      0.45   -56.81            </t>
  </si>
  <si>
    <t xml:space="preserve">                          853.0  1075.0   853.0       15.0%                  4360 VARGI4-MG345  1   117.2   -54.8   128.1                      0.63   -78.44            </t>
  </si>
  <si>
    <t xml:space="preserve">    138  345  0   1.010     0.0     0.0     0.0         0.0  -163.2     0.0</t>
  </si>
  <si>
    <t xml:space="preserve">  ITUTIN-MG345    -15.3     0.0     0.0     0.0         0.0     0.0     0.0                                          </t>
  </si>
  <si>
    <t xml:space="preserve">                          776.0   977.0   776.0       13.9%                   136 FURNAS-MG345  1  -102.2   -37.2   107.6                      0.68   -96.07            </t>
  </si>
  <si>
    <t xml:space="preserve">                          776.0   896.0   776.0        2.4%                   140 ADRIAN-RJ345  1    14.9   -12.1    19.0              252     0.11   -99.55            </t>
  </si>
  <si>
    <t xml:space="preserve">                          853.0   896.0   853.0        2.2%                   140 ADRIAN-RJ345  2    14.9   -12.1    19.0              252     0.11   -99.55            </t>
  </si>
  <si>
    <t xml:space="preserve">                          850.0  1100.0   850.0        8.8%                  4098 SDUMO2-MG345  1    25.5   -71.0    74.7                      0.08   -63.16            </t>
  </si>
  <si>
    <t xml:space="preserve">                          853.0  1075.0   853.0        4.6%                  4360 VARGI4-MG345  1   -21.2   -33.1    38.9                      0.01   -54.67            </t>
  </si>
  <si>
    <t xml:space="preserve">                          359.0   359.0   359.0       14.4%                  7442 ITUTGT-MG345  1    49.8    16.2    51.8                      0.00     0.00            </t>
  </si>
  <si>
    <t xml:space="preserve">                          359.0   359.0   359.0       14.4%                  7442 ITUTGT-MG345  2    49.8    16.2    51.8                      0.00     0.00            </t>
  </si>
  <si>
    <t xml:space="preserve">                         1123.0  1383.0  1123.0        3.8%                  9013 JECEAB-MG345  1   -31.6   -30.1    43.2                      0.03   -59.18            </t>
  </si>
  <si>
    <t xml:space="preserve">    164  991  0   1.023     0.0     0.0     0.0         0.0     0.0     0.0</t>
  </si>
  <si>
    <t xml:space="preserve">  PCAT02-MG000    -16.1     0.0     0.0     0.0         0.0     0.0     0.0                                          </t>
  </si>
  <si>
    <t xml:space="preserve">                          150.0   160.0   150.0       47.2%                   120 P.CALD-MG345  2   -36.6   -62.5    70.8                      0.00     4.15            </t>
  </si>
  <si>
    <t xml:space="preserve">                           50.0    50.0    50.0       96.0%                   165 P.CAL2-MG013  2     0.0    49.1    48.0                      0.00     3.02            </t>
  </si>
  <si>
    <t xml:space="preserve">                          150.0   160.0   150.0       25.4%                   170 P.CALD-MG138  2    36.6    13.4    38.1              359     0.00    -0.16            </t>
  </si>
  <si>
    <t xml:space="preserve">    165   14  0   0.960     0.0     0.0     0.0         0.0   -46.0     0.0</t>
  </si>
  <si>
    <t xml:space="preserve">  P.CAL2-MG013    -16.1     0.0     0.0     0.0         0.0     0.0     0.0                                          </t>
  </si>
  <si>
    <t xml:space="preserve">                           50.0    50.0    50.0       96.0%                   164 PCAT02-MG000  2     0.0   -46.0    48.0 1.000F               0.00     3.02            </t>
  </si>
  <si>
    <t xml:space="preserve">    213  345  0   1.043     0.0     0.0     0.0         0.0     0.0     0.0</t>
  </si>
  <si>
    <t xml:space="preserve">  MARIMB-MG345     -5.6     0.0     0.0     0.0         0.0     0.0     0.0                                          </t>
  </si>
  <si>
    <t xml:space="preserve">                          560.0   717.0   560.0       13.8%                   214 MARIMB-MG000  9    63.8   -48.9    77.1 1.000F       351     0.00    -0.37            </t>
  </si>
  <si>
    <t xml:space="preserve">                          717.0   717.0   717.0       10.8%                   216 P.COL--MG345  1   -63.8    48.9    77.1                      0.18   -41.59            </t>
  </si>
  <si>
    <t xml:space="preserve">    216  345  0   1.028     0.0     0.0     0.0         0.0     0.0     0.0</t>
  </si>
  <si>
    <t xml:space="preserve">  P.COL--MG345     -4.7     0.0     0.0     0.0         0.0     0.0     0.0                                          </t>
  </si>
  <si>
    <t xml:space="preserve">                          717.0   717.0   717.0       15.0%                   213 MARIMB-MG345  1    64.0   -90.5   107.9                      0.18   -41.59            </t>
  </si>
  <si>
    <t xml:space="preserve">                          853.0  1075.0   717.0       24.0%                   396 VGRAND-MG345  1   193.3    83.9   205.0                      0.57   -18.49            </t>
  </si>
  <si>
    <t xml:space="preserve">                          853.0  1075.0   853.0        8.8%                  7408 MALGR2-MG345  1   -64.5   -42.0    74.9                      0.17   -85.09            </t>
  </si>
  <si>
    <t xml:space="preserve">                          400.0   480.0   480.0       48.4%                 42230 PCOL-D-MG000  1  -192.8    48.6   193.5 1.000F               0.34    11.40            </t>
  </si>
  <si>
    <t xml:space="preserve">    217  345  0   1.009     0.0     0.0     0.0         0.0     0.0     0.0</t>
  </si>
  <si>
    <t xml:space="preserve">  ITUMBI-MG345     -3.5     0.0     0.0     0.0         0.0     0.0     0.0                                          </t>
  </si>
  <si>
    <t xml:space="preserve">                          853.0  1075.0   717.0        9.3%                   218 BANDEI-GO345  1    79.9     8.0    79.6              512     0.48   -88.71            </t>
  </si>
  <si>
    <t xml:space="preserve">                          853.0  1075.0   699.0        9.3%                   218 BANDEI-GO345  2    79.9     8.0    79.6              512     0.48   -31.78            </t>
  </si>
  <si>
    <t xml:space="preserve">                          853.0  1075.0   853.0        4.7%                   220 CORUMB-GO345  1   -19.9   -35.1    40.1              512     0.01   -44.05            </t>
  </si>
  <si>
    <t xml:space="preserve">                          853.0  1075.0   853.0       20.1%                  7408 MALGR2-MG345  1   -75.8  -155.3   171.3                      0.34   -21.79            </t>
  </si>
  <si>
    <t xml:space="preserve">                          560.0   627.0   666.0       11.4%                 42010 ITUM49-MG000 49   -16.9    62.1    63.8 1.000F       351     0.00    -0.09            </t>
  </si>
  <si>
    <t xml:space="preserve">                          560.0   621.0   644.0       11.0%                 42012 ITUM50-MG000 50   -16.4    60.1    61.7 1.000F       351     0.00     0.09            </t>
  </si>
  <si>
    <t xml:space="preserve">                          560.0   621.0   644.0       11.0%                 42014 ITUM53-MG000 53   -16.4    60.1    61.7 1.000F       351     0.00     0.09            </t>
  </si>
  <si>
    <t xml:space="preserve">                          225.0   247.0   254.0        1.8%                 42016 ITUMB1-MG000  1    -3.6    -2.0     4.1 1.000F               0.00     0.01            </t>
  </si>
  <si>
    <t xml:space="preserve">                          225.0   270.0   315.0        1.8%                 42018 ITUMB2-MG000  2    -3.6    -2.0     4.1 1.000F               0.00     0.01            </t>
  </si>
  <si>
    <t xml:space="preserve">                          225.0   247.0   254.0        1.8%                 42020 ITUMB3-MG000  3    -3.5    -1.9     4.0 1.000F               0.00     0.01            </t>
  </si>
  <si>
    <t xml:space="preserve">                          225.0   270.0   225.0        1.8%                 42232 ITUMB4-MG000  4    -3.6    -2.0     4.1 1.000F               0.00     0.01            </t>
  </si>
  <si>
    <t xml:space="preserve">    301  992  1   0.956    92.0     0.0     0.0         0.0     0.0     0.0</t>
  </si>
  <si>
    <t xml:space="preserve">  JAGUARUHE001     -2.4   -12.9     0.0     0.0         0.0     0.0     0.0                                          </t>
  </si>
  <si>
    <t xml:space="preserve">                          500.0   500.0  2442.0       19.4%                   326 JAGUAR-MG345  1    92.0   -12.9    97.2                      0.00     9.95            </t>
  </si>
  <si>
    <t xml:space="preserve">    304  992  1   0.964    90.0     0.0     0.0         0.0     0.0     0.0</t>
  </si>
  <si>
    <t xml:space="preserve">  T.MAR-UHE002      0.2   -26.8     0.0     0.0         0.0     0.0     0.0                                          </t>
  </si>
  <si>
    <t xml:space="preserve">                          400.0   400.0   125.0       24.3%                   381 TMARIA-MG289  1    90.0   -26.8    97.4                      0.00     7.68            </t>
  </si>
  <si>
    <t xml:space="preserve">    305  992  1   0.963    87.0     0.0     0.0         0.0     0.0     0.0</t>
  </si>
  <si>
    <t xml:space="preserve">  V.GRD-UHE001     -1.6   -23.5     0.0     0.0         0.0     0.0     0.0                                          </t>
  </si>
  <si>
    <t xml:space="preserve">                          450.0   450.0   149.0       20.8%                   396 VGRAND-MG345  1    87.0   -23.5    93.6                      0.00     7.71            </t>
  </si>
  <si>
    <t xml:space="preserve">    308  345  0   1.019     0.0     0.0     0.0         0.0     0.0     0.0</t>
  </si>
  <si>
    <t xml:space="preserve">  BARBAC-MG345    -15.7     0.0     0.0     0.0         0.0     0.0     0.0                                          </t>
  </si>
  <si>
    <t xml:space="preserve">                          717.0   717.0   717.0        3.6%                   336 LAFAIE-MG345  1   -22.5    14.0    26.0                      0.03   -33.55            </t>
  </si>
  <si>
    <t xml:space="preserve">                          699.0   717.0   699.0       16.0%                   367 PIMENT-MG345  1   -96.3   -60.6   111.7                      0.58  -121.61            </t>
  </si>
  <si>
    <t xml:space="preserve">                         1100.0  1100.0  1100.0        5.1%                  4098 SDUMO2-MG345  1    22.5   -52.1    55.7                      0.03   -24.13            </t>
  </si>
  <si>
    <t xml:space="preserve">                          300.0   360.0   300.0       45.1%                 42034 BAR2T1-MG000  1    96.3    98.7   135.3 0.954*               0.00     8.69            </t>
  </si>
  <si>
    <t xml:space="preserve">    313  345  0   1.018     0.0     0.0     0.0         0.0     0.0     0.0</t>
  </si>
  <si>
    <t xml:space="preserve">  BARREI-MG345    -13.4     0.0     0.0     0.0         0.0     0.0     0.0                                          </t>
  </si>
  <si>
    <t xml:space="preserve">                          574.0   574.0   574.0        3.9%                   372 TAQUAR-MG345  1   -10.4    20.3    22.4                      0.00    -9.08            </t>
  </si>
  <si>
    <t xml:space="preserve">                          571.0   571.0   571.0       33.9%                  4337 BETIM6-MG345  1  -162.3   111.5   193.4                      0.47   -14.52            </t>
  </si>
  <si>
    <t xml:space="preserve">                          776.0   977.0   776.0       15.1%                  4338 SARZED-MG345  1  -118.0    15.6   116.9                      0.11   -11.80            </t>
  </si>
  <si>
    <t xml:space="preserve">                          375.0   562.0   375.0       21.2%                 42047 BARRE5-MG000  5    72.1   -36.6    79.5 1.000F               0.00     2.60            </t>
  </si>
  <si>
    <t xml:space="preserve">                          375.0   562.0   375.0       21.2%                 42049 BARRE6-MG000  6    72.3   -36.7    79.7 1.000F               0.00     2.56            </t>
  </si>
  <si>
    <t xml:space="preserve">                          375.0   450.0   375.0       21.5%                 42186 BARRT7-MG000  7    73.1   -37.1    80.5 1.000F               0.00     2.59            </t>
  </si>
  <si>
    <t xml:space="preserve">                          375.0   450.0   375.0       21.5%                 42188 BARRT8-MG000  8    73.1   -37.1    80.5 1.000F               0.00     2.59            </t>
  </si>
  <si>
    <t xml:space="preserve">    315   14  1   0.954     0.0     0.0     0.0         0.0   -18.2     0.0</t>
  </si>
  <si>
    <t xml:space="preserve">  BARRE-SIN001    -14.9    -0.4     0.0     0.0         0.0     0.0     0.0                                          </t>
  </si>
  <si>
    <t xml:space="preserve">                           70.0    70.0    70.0       27.9%                   314 BARREI-MG138  9     0.0   -18.6    19.5              354     0.00     0.76            </t>
  </si>
  <si>
    <t xml:space="preserve">    326  345  0   1.000     0.0     0.0     0.0         0.0     0.0     0.0</t>
  </si>
  <si>
    <t xml:space="preserve">  JAGUAR-MG345     -8.4     0.0     0.0     0.0         0.0     0.0     0.0                                          </t>
  </si>
  <si>
    <t xml:space="preserve">                         1049.0  1049.0  1049.0       11.2%                   134 LCBARR-SP345  1    92.7   -71.5   117.1              204     0.09   -11.36            </t>
  </si>
  <si>
    <t xml:space="preserve">                          500.0   500.0  2442.0       19.0%                   301 JAGUARUHE001  1   -92.0    22.8    94.8 1.025F               0.00     9.95            </t>
  </si>
  <si>
    <t xml:space="preserve">                          624.0   624.0   624.0       23.1%                   367 PIMENT-MG345  1   106.5   -97.4   144.3                      0.70   -88.14            </t>
  </si>
  <si>
    <t xml:space="preserve">                          624.0   624.0   624.0       23.1%                   367 PIMENT-MG345  2   107.0   -96.3   144.0                      0.62   -88.13            </t>
  </si>
  <si>
    <t xml:space="preserve">                          866.0  1117.0   866.0       17.6%                   396 VGRAND-MG345  1  -143.4   -51.7   152.5                      0.59   -41.92            </t>
  </si>
  <si>
    <t xml:space="preserve">                          400.0   448.0   400.0       21.8%                 42100 JAGR11-MG000 11    -1.5    87.0    87.1              351     0.00    -0.24            </t>
  </si>
  <si>
    <t xml:space="preserve">                          400.0   500.0   400.0       20.8%                 42102 JAGR12-MG000 12    -1.4    83.2    83.2              351     0.00    -0.04            </t>
  </si>
  <si>
    <t xml:space="preserve">                          400.0   500.0   400.0       21.8%                 42104 JAGR13-MG000 13    -1.5    87.0    87.1              351     0.00    -0.24            </t>
  </si>
  <si>
    <t xml:space="preserve">                          225.0   270.0   225.0       16.9%                 42182 JAGUT7-MG000  7   -33.2    18.4    37.9 1.000F               0.00     0.72            </t>
  </si>
  <si>
    <t xml:space="preserve">                          225.0   270.0   225.0       16.9%                 42184 JAGUT8-MG000  8   -33.2    18.4    37.9 1.000F               0.00     0.72            </t>
  </si>
  <si>
    <t xml:space="preserve">    331  345  0   1.017     0.0     0.0     0.0         0.0     0.0     0.0</t>
  </si>
  <si>
    <t xml:space="preserve">  J.FORA-MG345    -16.4     0.0     0.0     0.0         0.0     0.0     0.0                                          </t>
  </si>
  <si>
    <t xml:space="preserve">                         1123.0  1339.0  1123.0        9.9%                  4098 SDUMO2-MG345  1   -86.5   -72.7   111.2                      0.11   -16.78            </t>
  </si>
  <si>
    <t xml:space="preserve">                          850.0  1100.0   850.0       12.5%                  4098 SDUMO2-MG345  2   -81.9   -70.2   106.1                      0.10   -17.59            </t>
  </si>
  <si>
    <t xml:space="preserve">                          375.0   450.0   375.0       29.0%                 42234 JFORT6-MG000  6    84.2    71.5   108.6 0.977*               0.00     4.59            </t>
  </si>
  <si>
    <t xml:space="preserve">                          375.0   450.0   375.0       29.0%                 42236 JFORT7-MG000  7    84.2    71.5   108.6 0.977*               0.00     4.59            </t>
  </si>
  <si>
    <t xml:space="preserve">    336  345  0   1.013     0.0     0.0     0.0         0.0     0.0     0.0</t>
  </si>
  <si>
    <t xml:space="preserve">  LAFAIE-MG345    -15.5     0.0     0.0     0.0         0.0     0.0     0.0                                          </t>
  </si>
  <si>
    <t xml:space="preserve">                          717.0   717.0   717.0        7.2%                   308 BARBAC-MG345  1    22.5   -47.5    51.9                      0.03   -33.55            </t>
  </si>
  <si>
    <t xml:space="preserve">                          150.0   180.0   150.0       27.8%                  4089 LAF-T6-MG000  6    42.0     3.7    41.6 0.975F               0.01     0.77            </t>
  </si>
  <si>
    <t xml:space="preserve">                          150.0   195.0   150.0       27.6%                  4318 LAF-T3-MG000  3    41.7     4.2    41.4 0.975F               0.00     0.76            </t>
  </si>
  <si>
    <t xml:space="preserve">                          150.0   195.0   150.0       27.4%                  4319 LAF-T4-MG000  4    41.4     4.1    41.0 0.975F               0.00     0.73            </t>
  </si>
  <si>
    <t xml:space="preserve">                          771.0   771.0   771.0       19.4%                  9013 JECEAB-MG345  1  -147.6    35.5   149.9                      0.22   -15.08            </t>
  </si>
  <si>
    <t xml:space="preserve">    338   14  0   1.038     0.0     0.0     0.0         0.0     0.0     0.0</t>
  </si>
  <si>
    <t xml:space="preserve">  LAF-T3-MG013    -16.5     0.0     0.0     0.0         0.0     0.0     0.0                                          </t>
  </si>
  <si>
    <t xml:space="preserve">                           50.0    50.0    50.0        0.0%                  4318 LAF-T3-MG000  3     0.0     0.0     0.0 1.000F               0.00     0.00            </t>
  </si>
  <si>
    <t xml:space="preserve">    339   14  0   1.038     0.0     0.0     0.0         0.0     0.0     0.0</t>
  </si>
  <si>
    <t xml:space="preserve">  LAF-T4-MG013    -16.5     0.0     0.0     0.0         0.0     0.0     0.0                                          </t>
  </si>
  <si>
    <t xml:space="preserve">                           50.0    50.0    50.0        0.0%                  4319 LAF-T4-MG000  4     0.0     0.0     0.0 1.000F               0.00     0.00            </t>
  </si>
  <si>
    <t>_x000C_CEPEL - CENTRO DE PESQUISAS DE ENERGIA ELETRICA - PROGRAMA DE ANALISE DE REDES - V11.06.02                                 PAG.  20</t>
  </si>
  <si>
    <t xml:space="preserve">    341  345  0   0.994     0.0     0.0     0.0         0.0     0.0     0.0</t>
  </si>
  <si>
    <t xml:space="preserve">  MCLARO-MG345     -3.1     0.0     0.0     0.0         0.0     0.0     0.0                                 -49.4 SHL</t>
  </si>
  <si>
    <t xml:space="preserve">                         1123.0  1123.0  1123.0        5.3%                   398 VPALMA-MG345  1   -28.7   -51.2    59.1                      0.04   -77.74            </t>
  </si>
  <si>
    <t xml:space="preserve">                         1123.0  1339.0  1123.0        9.7%                  4051 PIRAP2-MG345  1    -4.9  -108.2   108.9                      0.01  -185.39            </t>
  </si>
  <si>
    <t xml:space="preserve">                         1100.0  1100.0  1100.0       14.5%   -49.4          4065 IRAPE--MG345  1  -154.8    32.5   159.1                      1.04   -15.17            </t>
  </si>
  <si>
    <t xml:space="preserve">                          375.0   450.0   375.0       30.5%                  7825 MCLA2A-MG000  1    94.2    63.4   114.2 1.000F       356     0.00     5.35            </t>
  </si>
  <si>
    <t xml:space="preserve">                          375.0   450.0   375.0       30.5%                  7827 MCLA2B-MG000  2    94.2    63.4   114.2 1.000F       356     0.00     5.35            </t>
  </si>
  <si>
    <t xml:space="preserve">    350  345  0   1.001     0.0     0.0     0.0         0.0     0.0     0.0</t>
  </si>
  <si>
    <t xml:space="preserve">  NEVES--MG345    -11.6     0.0     0.0     0.0         0.0     0.0     0.0                                          </t>
  </si>
  <si>
    <t xml:space="preserve">                          400.0   448.0   400.0       54.6%                   356 NEV-T1-MG000  1  -127.5   177.6   218.5 1.000F       351     0.00    -1.24            </t>
  </si>
  <si>
    <t xml:space="preserve">                          400.0   452.0   400.0       57.1%                   357 NEV-T2-MG000  2  -127.4   189.5   228.2 1.000F       351     0.00    -2.76            </t>
  </si>
  <si>
    <t xml:space="preserve">                         1123.0  1123.0  1123.0       22.7%                   372 TAQUAR-MG345  1   209.9  -145.2   255.1                      0.82   -14.82            </t>
  </si>
  <si>
    <t xml:space="preserve">                          866.0  1117.0   866.0       19.5%                  1475 SLAGO4-MG345  1  -145.3   -85.9   168.7                      0.45   -22.12            </t>
  </si>
  <si>
    <t xml:space="preserve">                          837.0  1046.0   837.0       27.9%                  4337 BETIM6-MG345  1   190.3  -136.0   233.8                      0.37    -7.21            </t>
  </si>
  <si>
    <t xml:space="preserve">    367  345  0   1.025     0.0     0.0     0.0         0.0     0.0     0.0</t>
  </si>
  <si>
    <t xml:space="preserve">  PIMENT-MG345    -11.9     0.0     0.0     0.0         0.0     0.0     0.0                                          </t>
  </si>
  <si>
    <t xml:space="preserve">                          776.0   977.0   776.0        7.7%                   136 FURNAS-MG345  1   -23.1    56.8    59.8                      0.13   -33.31            </t>
  </si>
  <si>
    <t xml:space="preserve">                         1132.0  1132.0  1132.0        6.7%                   136 FURNAS-MG345  2   -28.2    72.5    75.9                      0.15   -33.97            </t>
  </si>
  <si>
    <t xml:space="preserve">                          699.0   717.0   699.0       16.0%                   308 BARBAC-MG345  1    96.9   -61.0   111.7                      0.58  -121.61            </t>
  </si>
  <si>
    <t xml:space="preserve">                          624.0   624.0   624.0       16.6%                   326 JAGUAR-MG345  1  -105.8     9.3   103.6                      0.70   -88.14            </t>
  </si>
  <si>
    <t xml:space="preserve">                          624.0   624.0   624.0       16.7%                   326 JAGUAR-MG345  2  -106.4     8.2   104.1                      0.62   -88.13            </t>
  </si>
  <si>
    <t xml:space="preserve">                          855.0  1117.0   866.0        7.3%                   372 TAQUAR-MG345  1    39.7   -50.7    62.8                      0.10  -118.44            </t>
  </si>
  <si>
    <t xml:space="preserve">                          699.0   699.0   699.0        7.0%                  4338 SARZED-MG345  1    32.7   -37.8    48.7                      0.07   -94.02            </t>
  </si>
  <si>
    <t xml:space="preserve">                          300.0   360.0   300.0       15.3%                 42190 PIMET3-MG000  3    47.0     1.4    45.9 1.011*               0.00     1.15            </t>
  </si>
  <si>
    <t xml:space="preserve">                          300.0   360.0   300.0       15.3%                 42192 PIMET5-MG000  5    47.0     1.4    45.9 1.011*               0.00     1.15            </t>
  </si>
  <si>
    <t xml:space="preserve">    372  345  0   1.017     0.0     0.0     0.0         0.0     0.0     0.0</t>
  </si>
  <si>
    <t xml:space="preserve">  TAQUAR-MG345    -13.4     0.0     0.0     0.0         0.0     0.0     0.0                                          </t>
  </si>
  <si>
    <t xml:space="preserve">                          574.0   574.0   574.0        5.3%                   313 BARREI-MG345  1    10.4   -29.4    30.7                      0.00    -9.08            </t>
  </si>
  <si>
    <t xml:space="preserve">                         1123.0  1123.0  1123.0       21.6%                   350 NEVES--MG345  1  -209.1   130.4   242.4                      0.82   -14.82            </t>
  </si>
  <si>
    <t xml:space="preserve">                          855.0  1117.0   866.0        9.0%                   367 PIMENT-MG345  1   -39.6   -67.8    77.3                      0.10  -118.44            </t>
  </si>
  <si>
    <t xml:space="preserve">                          225.0   259.0   225.0        8.5%                  4314 TAQUA1-MG000  1    19.1     3.5    19.1 1.000F               0.00     0.11            </t>
  </si>
  <si>
    <t xml:space="preserve">                          225.0   270.0   225.0        7.9%                  4315 TAQUA2-MG000  2    17.7     3.6    17.8 1.000F               0.00     0.08            </t>
  </si>
  <si>
    <t xml:space="preserve">                          866.0  1122.0   866.0        7.9%                  9015 NLIMA6-MG345  1    60.4    34.9    68.6                      0.06   -16.56            </t>
  </si>
  <si>
    <t xml:space="preserve">                          225.0   293.0   225.0        7.9%                 42123 TAQUA5-MG000  5    17.6     3.6    17.7                      0.00     0.08            </t>
  </si>
  <si>
    <t xml:space="preserve">                          225.0   270.0   225.0        8.2%                 42125 TAQUA6-MG000  6    18.3     3.8    18.4                      0.00     0.10            </t>
  </si>
  <si>
    <t xml:space="preserve">                          225.0   261.0   225.0       29.2%                 42127 TAQUA3-MG000  3    52.5   -41.3    65.7                      0.00     3.45            </t>
  </si>
  <si>
    <t xml:space="preserve">                          225.0   261.0   225.0       29.3%                 42129 TAQUA4-MG000  4    52.6   -41.4    65.9                      0.00     3.46            </t>
  </si>
  <si>
    <t xml:space="preserve">    374   14  0   1.016     0.0     0.0     0.0         0.0     0.0     0.0</t>
  </si>
  <si>
    <t xml:space="preserve">  TAQUA1-MG013    -13.7     0.0     0.0     0.0         0.0     0.0     0.0                                          </t>
  </si>
  <si>
    <t xml:space="preserve">                           75.0    75.0    75.0        0.0%                  4314 TAQUA1-MG000  1     0.0     0.0     0.0 1.000F               0.00     0.00            </t>
  </si>
  <si>
    <t xml:space="preserve">    375   14  0   1.016     0.0     0.0     0.0         0.0     0.0     0.0</t>
  </si>
  <si>
    <t xml:space="preserve">  TAQUA2-MG013    -13.6     0.0     0.0     0.0         0.0     0.0     0.0                                          </t>
  </si>
  <si>
    <t xml:space="preserve">                           75.0    75.0    75.0        0.0%                  4315 TAQUA2-MG000  2     0.0     0.0     0.0 1.000F               0.00     0.00            </t>
  </si>
  <si>
    <t xml:space="preserve">    380  345  0   1.019     0.0     0.0     0.0         0.0     0.0     0.0</t>
  </si>
  <si>
    <t xml:space="preserve">  TMARIA-MG345     -4.4     0.0     0.0     0.0         0.0     0.0     0.0                                          </t>
  </si>
  <si>
    <t xml:space="preserve">                         1123.0  1123.0  1123.0        7.0%                   391 SGOTA2-MG345  1    79.3    -6.6    78.1                      0.41   -83.68            </t>
  </si>
  <si>
    <t xml:space="preserve">                          866.0  1117.0   866.0       22.7%                  1475 SLAGO4-MG345  1   193.6   -52.1   196.8                      2.20   -76.73            </t>
  </si>
  <si>
    <t xml:space="preserve">                         1045.0  1547.0  1045.0        6.9%                  7822 BURIT3-MG345  1   -64.5   -34.6    71.9                      0.10   -56.25            </t>
  </si>
  <si>
    <t xml:space="preserve">                          450.0   540.0   450.0       10.1%                 42066 TMAR15-MG000 15   -35.8    29.2    45.4                      0.00     0.37            </t>
  </si>
  <si>
    <t xml:space="preserve">                          407.0   448.0  1123.0       11.3%                 42070 TMAR10-MG000 10   -36.2    29.5    45.8                      0.00     0.37            </t>
  </si>
  <si>
    <t xml:space="preserve">                         1123.0  1123.0  1123.0       12.3%                 99950 CVZP--MG345   1  -136.4    34.5   138.1                      0.45   -33.87            </t>
  </si>
  <si>
    <t xml:space="preserve">    381  289  0   1.014     0.0     0.0     0.0         0.0     0.0     0.0</t>
  </si>
  <si>
    <t xml:space="preserve">  TMARIA-MG289     -4.2     0.0     0.0     0.0         0.0     0.0     0.0                                          </t>
  </si>
  <si>
    <t xml:space="preserve">                          400.0   400.0   125.0       23.7%                   304 T.MAR-UHE002  1   -90.0    34.4    95.0 1.025F               0.00     7.68            </t>
  </si>
  <si>
    <t xml:space="preserve">                          450.0   540.0   450.0       10.1%                 42066 TMAR15-MG000 15    35.8   -29.0    45.5 0.999F               0.00    -0.13            </t>
  </si>
  <si>
    <t xml:space="preserve">                          407.0   448.0  1123.0       11.3%                 42070 TMAR10-MG000 10    36.2   -29.3    45.8 0.999F               0.00    -0.13            </t>
  </si>
  <si>
    <t xml:space="preserve">                          150.0   183.0   150.0        9.8%                 42072 TMAR12-MG000 12     9.0    11.9    14.7                      0.00     0.24            </t>
  </si>
  <si>
    <t xml:space="preserve">                          150.0   183.0   150.0        9.8%                 42074 TMAR13-MG000 13     9.0    11.9    14.7                      0.00     0.24            </t>
  </si>
  <si>
    <t xml:space="preserve">    385  345  0   1.012     0.0     0.0     0.0         0.0     0.0     0.0</t>
  </si>
  <si>
    <t xml:space="preserve">  OPRETO-MG345    -13.3     0.0     0.0     0.0         0.0     0.0     0.0                                 -61.5 SHL</t>
  </si>
  <si>
    <t xml:space="preserve">                          400.0   400.0   400.0       32.3%                   384 OPRET2-MG500  5   -95.6   -89.2   129.2              351     0.00     3.71            </t>
  </si>
  <si>
    <t xml:space="preserve">                          853.0  1075.0   853.0       12.2%   -61.5          4040 B.BRAN-MG345  1    85.2    61.7   103.9                      0.12    31.59            </t>
  </si>
  <si>
    <t xml:space="preserve">                          866.0  1117.0   866.0       10.0%                  9015 NLIMA6-MG345  1    86.7   -10.4    86.3                      0.07   -13.01            </t>
  </si>
  <si>
    <t xml:space="preserve">                          771.0   771.0   771.0       32.5%                  9017 ITABTO-MG345  1   121.6   222.6   250.6                      0.10    -1.59            </t>
  </si>
  <si>
    <t xml:space="preserve">                          400.0   456.0   400.0       33.9%                 42116 OPRET1-MG000  1  -100.3   -93.6   135.6              351     0.00    -1.16            </t>
  </si>
  <si>
    <t xml:space="preserve">                          400.0   456.0   400.0       33.0%                 42118 OPRET2-MG000  2   -97.6   -91.0   131.8              351     0.00    -0.97            </t>
  </si>
  <si>
    <t xml:space="preserve">    391  345  0   0.995     0.0     0.0     0.0         0.0     0.0     0.0</t>
  </si>
  <si>
    <t xml:space="preserve">  SGOTA2-MG345     -6.6     0.0     0.0     0.0         0.0     0.0     0.0                                          </t>
  </si>
  <si>
    <t xml:space="preserve">                         1123.0  1123.0  1123.0        9.9%                   380 TMARIA-MG345  1   -78.9   -77.1   110.8                      0.41   -83.68            </t>
  </si>
  <si>
    <t xml:space="preserve">                          400.0   496.0   400.0       10.1%                   393 SGOTA4-MG000  4    17.7    36.2    40.5 1.000F       351     0.00    -0.03            </t>
  </si>
  <si>
    <t xml:space="preserve">                          400.0   453.0   400.0       10.7%                  1505 SGOTA3-MG000  3    18.7    38.3    42.8 1.000F       351     0.00    -0.12            </t>
  </si>
  <si>
    <t xml:space="preserve">                          300.0   360.0   300.0       14.3%                 42076 SGOTA6-MG000  6    42.6     2.6    42.9 0.991*               0.00     0.45            </t>
  </si>
  <si>
    <t xml:space="preserve">    396  345  0   1.012     0.0     0.0     0.0         0.0     0.0     0.0</t>
  </si>
  <si>
    <t xml:space="preserve">  VGRAND-MG345     -6.2     0.0     0.0     0.0         0.0     0.0     0.0                                          </t>
  </si>
  <si>
    <t xml:space="preserve">                          853.0  1075.0   699.0       15.8%                   134 LCBARR-SP345  1   135.7   -15.8   135.0              204     0.58   -53.79            </t>
  </si>
  <si>
    <t xml:space="preserve">                          853.0  1075.0   717.0       25.3%                   216 P.COL--MG345  1  -192.7  -102.4   215.6                      0.57   -18.49            </t>
  </si>
  <si>
    <t xml:space="preserve">                          450.0   450.0   149.0       20.3%                   305 V.GRD-UHE001  1   -87.0    31.2    91.3 1.025F               0.00     7.71            </t>
  </si>
  <si>
    <t xml:space="preserve">                          866.0  1117.0   866.0       16.5%                   326 JAGUAR-MG345  1   144.0     9.8   142.6                      0.59   -41.92            </t>
  </si>
  <si>
    <t xml:space="preserve">                          450.0   450.0   450.0       17.0%                  9037 VGRANDSIN002  1     0.0    77.3    76.4 1.025F               0.00     2.70            </t>
  </si>
  <si>
    <t xml:space="preserve">    398  345  0   1.001     0.0     0.0     0.0         0.0     0.0     0.0</t>
  </si>
  <si>
    <t xml:space="preserve">  VPALMA-MG345     -2.4     0.0     0.0     0.0         0.0     0.0     0.0                                          </t>
  </si>
  <si>
    <t xml:space="preserve">                         1123.0  1123.0  1123.0        3.5%                   341 MCLARO-MG345  1    28.8   -26.5    39.1                      0.04   -77.74            </t>
  </si>
  <si>
    <t xml:space="preserve">                          150.0   202.0   150.0       15.6%                  4014 VPALT4-MG000  4    18.5    14.4    23.4 0.984*               0.00     0.23            </t>
  </si>
  <si>
    <t xml:space="preserve">                          150.0   202.0   150.0       17.2%                  4015 VPALT5-MG000  5    20.4    15.8    25.8 0.984*               0.00     0.33            </t>
  </si>
  <si>
    <t xml:space="preserve">                         1076.0  1076.0  1076.0        5.9%                  7784 CHVLG--MG345  1   -52.8    34.9    63.1                      0.01    -5.94            </t>
  </si>
  <si>
    <t xml:space="preserve">                         1123.0  1123.0  1123.0        3.7%                 44812 CVERED-MG345  1   -14.9   -38.5    41.2                      0.00    -4.35            </t>
  </si>
  <si>
    <t xml:space="preserve">   1475  345  0   1.015     0.0     0.0     0.0         0.0     0.0     0.0</t>
  </si>
  <si>
    <t xml:space="preserve">  SLAGO4-MG345    -10.4     0.0     0.0     0.0         0.0     0.0     0.0                                          </t>
  </si>
  <si>
    <t xml:space="preserve">                          866.0  1117.0   866.0       18.1%                   350 NEVES--MG345  1   145.7    63.8   156.8                      0.45   -22.12            </t>
  </si>
  <si>
    <t xml:space="preserve">                          866.0  1117.0   866.0       22.0%                   380 TMARIA-MG345  1  -191.4   -24.7   190.2                      2.20   -76.73            </t>
  </si>
  <si>
    <t xml:space="preserve">                          375.0   450.0   375.0       33.1%                  1479 SLAGO4-MG000  1   125.4     9.9   123.9 1.000F               0.00     6.14            </t>
  </si>
  <si>
    <t xml:space="preserve">                         1082.0  1291.0  1082.0       15.8%                  4333 JUSCEL-MG345  1  -169.6   -34.6   170.6                      0.97   -48.84            </t>
  </si>
  <si>
    <t xml:space="preserve">                         1082.0  1291.0  1082.0       15.5%                  4333 JUSCEL-MG345  2  -167.0   -35.0   168.2                      0.96   -49.86            </t>
  </si>
  <si>
    <t xml:space="preserve">                         1082.0  1291.0  1082.0       23.5%                  4337 BETIM6-MG345  1   256.9    20.5   254.0                      1.00   -16.03            </t>
  </si>
  <si>
    <t xml:space="preserve">   1476   14  0   1.012     0.0     0.0     0.0         0.0     0.0     0.0</t>
  </si>
  <si>
    <t xml:space="preserve">  SLAGO4-MG013    -13.2     0.0     0.0     0.0         0.0     0.0     0.0                                          </t>
  </si>
  <si>
    <t xml:space="preserve">                          125.0   125.0   125.0        0.0%                  1479 SLAGO4-MG000  1     0.0     0.0     0.0                      0.00     0.00            </t>
  </si>
  <si>
    <t xml:space="preserve">   1479  991  0   1.012     0.0     0.0     0.0         0.0     0.0     0.0</t>
  </si>
  <si>
    <t xml:space="preserve">  SLAGO4-MG000    -13.2     0.0     0.0     0.0         0.0     0.0     0.0                                          </t>
  </si>
  <si>
    <t xml:space="preserve">                          375.0   450.0   375.0       33.1%                  1475 SLAGO4-MG345  1  -125.4    -3.8   123.9                      0.00     6.14            </t>
  </si>
  <si>
    <t xml:space="preserve">                          125.0   125.0   125.0        0.0%                  1476 SLAGO4-MG013  1     0.0     0.0     0.0 1.000F               0.00     0.00            </t>
  </si>
  <si>
    <t xml:space="preserve">                          375.0   450.0   375.0       33.1%                  1478 SLAGO4-MG138  1   125.4     3.8   123.9              354     0.00    -0.41            </t>
  </si>
  <si>
    <t xml:space="preserve">   1698  991  0   0.987     0.0     0.0     0.0         0.0     0.0     0.0</t>
  </si>
  <si>
    <t xml:space="preserve">  CHVLG1-MG000     -0.3     0.0     0.0     0.0         0.0     0.0     0.0                                          </t>
  </si>
  <si>
    <t xml:space="preserve">                            1.0     1.0     1.0        0.0%                  3187 CHVLG1-MG013  1     0.0     0.0     0.0                      0.00     0.00            </t>
  </si>
  <si>
    <t xml:space="preserve">                          280.0   280.0   280.0       34.9%                  7784 CHVLG--MG345  1    62.0   -73.7    97.6                      0.00     5.44            </t>
  </si>
  <si>
    <t xml:space="preserve">                          280.0   280.0   280.0       34.9%                  7785 CHVLG1-MG034  1   -62.0    73.7    97.6                      0.00    -0.68            </t>
  </si>
  <si>
    <t xml:space="preserve">   3012  345  0   1.012     0.0     0.0     0.0         0.0     0.0     0.0</t>
  </si>
  <si>
    <t xml:space="preserve">  ESTREI-MG345     -9.2     0.0     0.0     0.0         0.0     0.0     0.0                                          </t>
  </si>
  <si>
    <t xml:space="preserve">                          853.0  1075.0   853.0        9.5%                   131 M.MORA-MG345  1    80.1   -17.0    81.0                      0.02    -6.55            </t>
  </si>
  <si>
    <t xml:space="preserve">                          853.0  1075.0   853.0       14.8%                   134 LCBARR-SP345  1   -77.3   101.8   126.3              204     0.12   -11.82            </t>
  </si>
  <si>
    <t xml:space="preserve">                          853.0  1075.0   853.0       14.8%                   134 LCBARR-SP345  2   -77.3   101.8   126.4              204     0.12   -11.69            </t>
  </si>
  <si>
    <t xml:space="preserve">                          853.0  1075.0   853.0       14.2%                   136 FURNAS-MG345  1   117.8   -34.1   121.2                      0.45   -56.81            </t>
  </si>
  <si>
    <t xml:space="preserve">                          900.0  1080.0   900.0        8.7%                 42030 EST.T1-MG000  1   -21.6   -76.3    78.4              351     0.00    -0.06            </t>
  </si>
  <si>
    <t xml:space="preserve">                          900.0  1080.0   900.0        8.7%                 42032 EST.T2-MG000  2   -21.6   -76.3    78.4              351     0.00    -0.06            </t>
  </si>
  <si>
    <t xml:space="preserve">   3112  138  0   0.996     0.0     0.0     0.0         0.0     0.0     0.0</t>
  </si>
  <si>
    <t xml:space="preserve">  PCOL-D-MG138     -2.0     0.0     0.0     0.0         0.0     0.0     0.0                                          </t>
  </si>
  <si>
    <t xml:space="preserve">                          400.0   480.0   400.0       49.5%                   190 P.COL--MG138  1  -193.4    39.1   198.1 1.000F  -7.7 208     0.00     3.93            </t>
  </si>
  <si>
    <t xml:space="preserve">                          400.0   480.0   480.0       49.5%                 42230 PCOL-D-MG000  1   193.4   -39.1   198.1 0.977*               0.26    -1.89            </t>
  </si>
  <si>
    <t xml:space="preserve">   3187   14  0   0.987     0.0     0.0     0.0         0.0     0.0     0.0</t>
  </si>
  <si>
    <t xml:space="preserve">  CHVLG1-MG013     -0.3     0.0     0.0     0.0         0.0     0.0     0.0                                          </t>
  </si>
  <si>
    <t xml:space="preserve">                            1.0     1.0     1.0        0.0%                  1698 CHVLG1-MG000  1     0.0     0.0     0.0 1.000F               0.00     0.00            </t>
  </si>
  <si>
    <t xml:space="preserve">   3188   14  0   0.988     0.0     0.0     0.0         0.0     0.0     0.0</t>
  </si>
  <si>
    <t xml:space="preserve">  CHVLG2-MG013     -0.3     0.0     0.0     0.0         0.0     0.0     0.0                                          </t>
  </si>
  <si>
    <t xml:space="preserve">                            1.0     1.0     1.0        0.0%                  6810 CHVLG2-MG000  2     0.0     0.0     0.0 1.000F               0.00     0.00            </t>
  </si>
  <si>
    <t xml:space="preserve">   3344  345  0   1.000     0.0     0.0     0.0         0.0     0.0     0.0</t>
  </si>
  <si>
    <t xml:space="preserve">  P.FIAL-MG345    -14.9     0.0     0.0     0.0         0.0     0.0     0.0                                          </t>
  </si>
  <si>
    <t xml:space="preserve">                          853.0  1075.0   853.0        5.0%                   149 VITORI-ES345  1   -14.7   -40.5    43.1              302     0.03   -56.37            </t>
  </si>
  <si>
    <t xml:space="preserve">                          853.0  1075.0   853.0        7.6%                  4040 B.BRAN-MG345  1   -44.5   -46.9    64.7                      0.07   -54.37            </t>
  </si>
  <si>
    <t xml:space="preserve">                         9999.0  9999.0  9999.0        0.0%                  7843 PFIAL-CER020  1     0.0    57.4    57.4 1.000F               0.00     3.13            </t>
  </si>
  <si>
    <t xml:space="preserve">                          150.0   180.0   150.0       22.1%                 42155 PFIAL3-MG000  3    29.6    15.0    33.2 1.000F               0.00     0.79            </t>
  </si>
  <si>
    <t xml:space="preserve">                          150.0   180.0   150.0       22.1%                 42206 PFIAL2-MG000  2    29.6    15.0    33.2 1.000F               0.00     0.79            </t>
  </si>
  <si>
    <t xml:space="preserve">   4014  991  0   1.012     0.0     0.0     0.0         0.0     0.0     0.0</t>
  </si>
  <si>
    <t xml:space="preserve">  VPALT4-MG000     -2.8     0.0     0.0     0.0         0.0     0.0     0.0                                          </t>
  </si>
  <si>
    <t xml:space="preserve">                          150.0   202.0   150.0       15.3%                   398 VPALMA-MG345  4   -18.5   -14.1    23.0                      0.00     0.23            </t>
  </si>
  <si>
    <t xml:space="preserve">                          150.0   202.0   150.0       15.3%                   399 VPALM-PCH138  4    18.5    14.1    23.0              356     0.00     0.02            </t>
  </si>
  <si>
    <t xml:space="preserve">                          150.0   150.0   150.0        0.0%                 42131 VPALT4-MG013  4     0.0     0.0     0.0 1.000F               0.00     0.00            </t>
  </si>
  <si>
    <t xml:space="preserve">   4015  991  0   1.010     0.0     0.0     0.0         0.0     0.0     0.0</t>
  </si>
  <si>
    <t xml:space="preserve">  VPALT5-MG000     -3.0     0.0     0.0     0.0         0.0     0.0     0.0                                          </t>
  </si>
  <si>
    <t xml:space="preserve">                          150.0   202.0   150.0       16.9%                   398 VPALMA-MG345  5   -20.4   -15.5    25.3                      0.00     0.33            </t>
  </si>
  <si>
    <t xml:space="preserve">                          150.0   202.0   150.0       16.9%                   399 VPALM-PCH138  5    20.4    15.5    25.3              356     0.00    -0.05            </t>
  </si>
  <si>
    <t xml:space="preserve">                          150.0   150.0   150.0        0.0%                 42132 VPALT5-MG013  5     0.0     0.0     0.0 1.000F               0.00     0.00            </t>
  </si>
  <si>
    <t>_x000C_CEPEL - CENTRO DE PESQUISAS DE ENERGIA ELETRICA - PROGRAMA DE ANALISE DE REDES - V11.06.02                                 PAG.  21</t>
  </si>
  <si>
    <t xml:space="preserve">   4040  345  0   1.008     0.0     0.0     0.0         0.0     0.0     0.0</t>
  </si>
  <si>
    <t xml:space="preserve">  B.BRAN-MG345    -14.1     0.0     0.0     0.0         0.0     0.0     0.0                                          </t>
  </si>
  <si>
    <t xml:space="preserve">                          853.0  1075.0   853.0       10.5%                   385 OPRETO-MG345  1   -85.1   -30.1    89.5                      0.12    31.59            </t>
  </si>
  <si>
    <t xml:space="preserve">                          853.0  1075.0   853.0        5.3%                  3344 P.FIAL-MG345  1    44.6    -7.4    44.9                      0.07   -54.37            </t>
  </si>
  <si>
    <t xml:space="preserve">                          999.0   999.0   999.0       12.9%                  7398 SAMARC-MG345  1   120.2    48.3   128.5              362     0.16     2.30            </t>
  </si>
  <si>
    <t xml:space="preserve">                         1082.0  1291.0  1082.0        7.4%                  9017 ITABTO-MG345  1   -79.7   -10.7    79.8                      0.12   -30.56            </t>
  </si>
  <si>
    <t xml:space="preserve">   4051  345  0   1.003     0.0     0.0     0.0         0.0  -160.9     0.0</t>
  </si>
  <si>
    <t xml:space="preserve">  PIRAP2-MG345     -3.0     0.0     0.0     0.0         0.0     0.0     0.0                                          </t>
  </si>
  <si>
    <t xml:space="preserve">                         1123.0  1339.0  1123.0        6.9%                   341 MCLARO-MG345  1     4.9   -77.2    77.2                      0.01  -185.39            </t>
  </si>
  <si>
    <t xml:space="preserve">                         1338.0  1338.0  1338.0       14.6%                  7448 C.LSV--MG345  1  -121.5   153.6   195.3                      0.56    -7.03            </t>
  </si>
  <si>
    <t xml:space="preserve">                         1076.0  1076.0  1076.0       15.6%                  7822 BURIT3-MG345  1    18.6  -167.0   167.5                      0.30   -18.17            </t>
  </si>
  <si>
    <t xml:space="preserve">                         1045.0  1547.0  1045.0       18.2%                  7822 BURIT3-MG345  2    23.6  -189.2   190.1                      0.30   -16.27            </t>
  </si>
  <si>
    <t xml:space="preserve">                         1050.0  1365.0  1050.0        6.4%                 42036 PI2.T1-MG000  1    53.6    40.1    66.8              351     0.00    -0.10            </t>
  </si>
  <si>
    <t xml:space="preserve">                         1050.0  1259.0  1050.0        6.3%                 42038 PI2.T2-MG000  2    53.2    39.8    66.3              351     0.00    -0.02            </t>
  </si>
  <si>
    <t xml:space="preserve">                          300.0   390.0   300.0        8.4%                 42040 PI2.TA-MG000  1   -16.2    19.4    25.3 1.000F               0.00     0.31            </t>
  </si>
  <si>
    <t xml:space="preserve">                          300.0   390.0   300.0        8.4%                 42042 PI2.TB-MG000  2   -16.2    19.4    25.3 1.000F               0.00     0.31            </t>
  </si>
  <si>
    <t xml:space="preserve">   4064  992  1   0.963    87.0     0.0     0.0         0.0     0.0     0.0</t>
  </si>
  <si>
    <t xml:space="preserve">  IRAPE-UHE001      5.2    -5.3     0.0     0.0         0.0     0.0     0.0                                          </t>
  </si>
  <si>
    <t xml:space="preserve">                          360.0   360.0   108.0       25.2%                  4065 IRAPE--MG345  1    87.0    -5.3    90.6                      0.00     6.84            </t>
  </si>
  <si>
    <t xml:space="preserve">   4065  345  0   0.994     0.0     0.0     0.0         0.0     0.0     0.0</t>
  </si>
  <si>
    <t xml:space="preserve">  IRAPE--MG345      0.7     0.0     0.0     0.0         0.0     0.0     0.0                                          </t>
  </si>
  <si>
    <t xml:space="preserve">                         1100.0  1100.0  1100.0       14.9%                   341 MCLARO-MG345  1   155.8   -47.7   163.9                      1.04   -15.17            </t>
  </si>
  <si>
    <t xml:space="preserve">                          360.0   360.0   108.0       24.5%                  4064 IRAPE-UHE001  1   -87.0    12.1    88.3 1.025F               0.00     6.84            </t>
  </si>
  <si>
    <t xml:space="preserve">                         9999.0  9999.0  9999.0        0.0%                  9041 IRAPE-SIN002  1     0.0    29.8    30.0 1.025F               0.00     0.39            </t>
  </si>
  <si>
    <t xml:space="preserve">                          225.0   293.0   225.0       14.9%                 42055 IRAPE4-MG000  4   -33.3     2.8    33.6 1.000F               0.00     0.66            </t>
  </si>
  <si>
    <t xml:space="preserve">                          225.0   293.0   225.0       15.9%                 42057 IRAPE5-MG000  5   -35.5     2.9    35.9 1.000F               0.00     0.82            </t>
  </si>
  <si>
    <t xml:space="preserve">   4089  991  0   1.038     0.0     0.0     0.0         0.0     0.0     0.0</t>
  </si>
  <si>
    <t xml:space="preserve">  LAF-T6-MG000    -16.5     0.0     0.0     0.0         0.0     0.0     0.0                                          </t>
  </si>
  <si>
    <t xml:space="preserve">                          150.0   180.0   150.0       27.1%                   336 LAFAIE-MG345  6   -42.0    -2.9    40.6                      0.01     0.77            </t>
  </si>
  <si>
    <t xml:space="preserve">                          150.0   180.0   150.0       27.1%                   337 LAFAIE-MG138  6    42.0     2.9    40.6              355     0.00     0.00            </t>
  </si>
  <si>
    <t xml:space="preserve">                           50.0    50.0    50.0        0.0%                  9097 LAF-T6-MG013  6     0.0     0.0     0.0                      0.00     0.00            </t>
  </si>
  <si>
    <t xml:space="preserve">   4093    1  0   0.943     0.0     0.0     0.0         0.0     0.0     0.0</t>
  </si>
  <si>
    <t xml:space="preserve">  SDUM2-CER010    -15.9   -50.4     0.0     0.0         0.0     0.0     0.0                                          </t>
  </si>
  <si>
    <t xml:space="preserve">                         9999.0  9999.0  9999.0        0.0%                  4098 SDUMO2-MG345  1     0.0   -50.4    53.5                      0.00     4.36            </t>
  </si>
  <si>
    <t xml:space="preserve">   4096   14  0   0.990     0.0     0.0     0.0         0.0     0.0     0.0</t>
  </si>
  <si>
    <t xml:space="preserve">  SDUMON-MG013    -17.3     0.0     0.0     0.0         0.0     0.0     0.0                                          </t>
  </si>
  <si>
    <t xml:space="preserve">                          125.0   150.0   125.0        0.0%                  4097 SDUMON-MG000  1     0.0     0.0     0.0 1.000F               0.00     0.00            </t>
  </si>
  <si>
    <t xml:space="preserve">   4097  991  0   0.990     0.0     0.0     0.0         0.0     0.0     0.0</t>
  </si>
  <si>
    <t xml:space="preserve">  SDUMON-MG000    -17.3     0.0     0.0     0.0         0.0     0.0     0.0                                          </t>
  </si>
  <si>
    <t xml:space="preserve">                          375.0   375.0   375.0       36.7%                  4095 SDUMO2-MG138  1    53.5  -125.3   137.5              355     0.00    -0.51            </t>
  </si>
  <si>
    <t xml:space="preserve">                          125.0   150.0   125.0        0.0%                  4096 SDUMON-MG013  1     0.0     0.0     0.0                      0.00     0.00            </t>
  </si>
  <si>
    <t xml:space="preserve">                          375.0   375.0   375.0       36.7%                  4098 SDUMO2-MG345  1   -53.5   125.3   137.5                      0.00     7.98            </t>
  </si>
  <si>
    <t xml:space="preserve">   4098  345  0   1.024     0.0     0.0     0.0         0.0     0.0     0.0</t>
  </si>
  <si>
    <t xml:space="preserve">  SDUMO2-MG345    -15.9     0.0     0.0     0.0         0.0     0.0     0.0                                          </t>
  </si>
  <si>
    <t xml:space="preserve">                          850.0  1100.0   850.0        3.1%                   138 ITUTIN-MG345  1   -25.4     7.8    26.0                      0.08   -63.16            </t>
  </si>
  <si>
    <t xml:space="preserve">                         1100.0  1100.0  1100.0        3.2%                   308 BARBAC-MG345  1   -22.5    27.9    35.0                      0.03   -24.13            </t>
  </si>
  <si>
    <t xml:space="preserve">                         1123.0  1339.0  1123.0        9.0%                   331 J.FORA-MG345  1    86.6    55.9   100.7                      0.11   -16.78            </t>
  </si>
  <si>
    <t xml:space="preserve">                          850.0  1100.0   850.0       11.2%                   331 J.FORA-MG345  2    82.0    52.6    95.1                      0.10   -17.59            </t>
  </si>
  <si>
    <t xml:space="preserve">                         9999.0  9999.0  9999.0        0.0%                  4093 SDUM2-CER010  1     0.0    54.8    53.5 1.000F               0.00     4.36            </t>
  </si>
  <si>
    <t xml:space="preserve">                          375.0   375.0   375.0       33.6%                  4097 SDUMON-MG000  1    53.5  -117.3   125.9 1.093*               0.00     7.98            </t>
  </si>
  <si>
    <t xml:space="preserve">                          960.0  1200.0   960.0        6.7%                  7401 LEOPO2-MG345  1    58.6    29.8    64.2                      0.18   -52.41            </t>
  </si>
  <si>
    <t xml:space="preserve">                          750.0   900.0   750.0       33.6%                  7862 SDUMT2-MG000  2  -232.7  -111.6   252.0 0.984*       351     0.00     1.45            </t>
  </si>
  <si>
    <t xml:space="preserve">   4314  991  0   1.016     0.0     0.0     0.0         0.0     0.0     0.0</t>
  </si>
  <si>
    <t xml:space="preserve">  TAQUA1-MG000    -13.7     0.0     0.0     0.0         0.0     0.0     0.0                                          </t>
  </si>
  <si>
    <t xml:space="preserve">                          225.0   259.0   225.0        8.5%                   372 TAQUAR-MG345  1   -19.1    -3.4    19.1                      0.00     0.11            </t>
  </si>
  <si>
    <t xml:space="preserve">                          225.0   259.0   225.0        8.5%                   373 TAQUAR-MG230  1    19.1     3.4    19.1              353     0.00    -0.01            </t>
  </si>
  <si>
    <t xml:space="preserve">                           75.0    75.0    75.0        0.0%                   374 TAQUA1-MG013  1     0.0     0.0     0.0                      0.00     0.00            </t>
  </si>
  <si>
    <t xml:space="preserve">   4315  991  0   1.016     0.0     0.0     0.0         0.0     0.0     0.0</t>
  </si>
  <si>
    <t xml:space="preserve">  TAQUA2-MG000    -13.6     0.0     0.0     0.0         0.0     0.0     0.0                                          </t>
  </si>
  <si>
    <t xml:space="preserve">                          225.0   270.0   225.0        7.9%                   372 TAQUAR-MG345  2   -17.7    -3.6    17.8                      0.00     0.08            </t>
  </si>
  <si>
    <t xml:space="preserve">                          225.0   270.0   225.0        7.9%                   373 TAQUAR-MG230  2    17.7     3.6    17.8              353     0.00     0.02            </t>
  </si>
  <si>
    <t xml:space="preserve">                           75.0    75.0    75.0        0.0%                   375 TAQUA2-MG013  2     0.0     0.0     0.0                      0.00     0.00            </t>
  </si>
  <si>
    <t xml:space="preserve">   4318  991  0   1.038     0.0     0.0     0.0         0.0     0.0     0.0</t>
  </si>
  <si>
    <t xml:space="preserve">  LAF-T3-MG000    -16.5     0.0     0.0     0.0         0.0     0.0     0.0                                          </t>
  </si>
  <si>
    <t xml:space="preserve">                          150.0   195.0   150.0       26.9%                   336 LAFAIE-MG345  3   -41.7    -3.4    40.4                      0.00     0.76            </t>
  </si>
  <si>
    <t xml:space="preserve">                          150.0   195.0   150.0       26.9%                   337 LAFAIE-MG138  3    41.7     3.4    40.4              355     0.00     0.00            </t>
  </si>
  <si>
    <t xml:space="preserve">                           50.0    50.0    50.0        0.0%                   338 LAF-T3-MG013  3     0.0     0.0     0.0                      0.00     0.00            </t>
  </si>
  <si>
    <t xml:space="preserve">   4319  991  0   1.038     0.0     0.0     0.0         0.0     0.0     0.0</t>
  </si>
  <si>
    <t xml:space="preserve">  LAF-T4-MG000    -16.5     0.0     0.0     0.0         0.0     0.0     0.0                                          </t>
  </si>
  <si>
    <t xml:space="preserve">                          150.0   195.0   150.0       26.7%                   336 LAFAIE-MG345  4   -41.4    -3.4    40.0                      0.00     0.73            </t>
  </si>
  <si>
    <t xml:space="preserve">                          150.0   195.0   150.0       26.7%                   337 LAFAIE-MG138  4    41.4     3.4    40.0              355     0.00     0.03            </t>
  </si>
  <si>
    <t xml:space="preserve">                           50.0    50.0    50.0        0.0%                   339 LAF-T4-MG013  4     0.0     0.0     0.0                      0.00     0.00            </t>
  </si>
  <si>
    <t xml:space="preserve">   4333  345  0   1.024     0.0     0.0     0.0         0.0     0.0     0.0</t>
  </si>
  <si>
    <t xml:space="preserve">  JUSCEL-MG345     -7.6     0.0     0.0     0.0         0.0     0.0     0.0                                          </t>
  </si>
  <si>
    <t xml:space="preserve">                         1082.0  1291.0  1082.0       15.5%                  1475 SLAGO4-MG345  1   170.6   -14.2   167.2                      0.97   -48.84            </t>
  </si>
  <si>
    <t xml:space="preserve">                         1082.0  1291.0  1082.0       15.2%                  1475 SLAGO4-MG345  2   168.0   -14.9   164.8                      0.96   -49.86            </t>
  </si>
  <si>
    <t xml:space="preserve">                         1200.0  1440.0  1200.0       20.6%                 42180 PJUST1-MG000  1  -249.0   -42.8   246.8 1.000F       351     0.03    -0.62            </t>
  </si>
  <si>
    <t xml:space="preserve">                          490.0   490.0   490.0       22.9%                 44798 CPREJK-MG345  1   -89.6    71.9   112.2                      0.01    -1.72            </t>
  </si>
  <si>
    <t xml:space="preserve">   4337  345  0   1.007     0.0     0.0     0.0         0.0     0.0     0.0</t>
  </si>
  <si>
    <t xml:space="preserve">  BETIM6-MG345    -12.3     0.0     0.0     0.0         0.0     0.0     0.0                                          </t>
  </si>
  <si>
    <t xml:space="preserve">                          571.0   571.0   571.0       35.8%                   313 BARREI-MG345  1   162.8  -126.0   204.4                      0.47   -14.52            </t>
  </si>
  <si>
    <t xml:space="preserve">                          837.0  1046.0   837.0       27.2%                   350 NEVES--MG345  1  -189.9   128.8   227.9                      0.37    -7.21            </t>
  </si>
  <si>
    <t xml:space="preserve">                         1082.0  1291.0  1082.0       23.7%                  1475 SLAGO4-MG345  1  -255.9   -36.5   256.7                      1.00   -16.03            </t>
  </si>
  <si>
    <t xml:space="preserve">                         1578.0  1882.0  1578.0        8.8%                  4338 SARZED-MG345  1    85.7  -109.8   138.3                      0.17   -26.16            </t>
  </si>
  <si>
    <t xml:space="preserve">                          300.0   360.0   300.0       40.4%                 42208 BET6T1-MG000  1    98.7    71.8   121.2 0.946*               0.00     5.92            </t>
  </si>
  <si>
    <t xml:space="preserve">                          300.0   360.0   300.0       40.4%                 42210 BET6T2-MG000  2    98.7    71.8   121.2 0.946*               0.00     5.92            </t>
  </si>
  <si>
    <t xml:space="preserve">   4338  345  0   1.017     0.0     0.0     0.0         0.0     0.0     0.0</t>
  </si>
  <si>
    <t xml:space="preserve">  SARZED-MG345    -13.0     0.0     0.0     0.0         0.0     0.0     0.0                                          </t>
  </si>
  <si>
    <t xml:space="preserve">                          776.0   977.0   776.0       15.4%                   313 BARREI-MG345  1   118.1   -27.4   119.2                      0.11   -11.80            </t>
  </si>
  <si>
    <t xml:space="preserve">                          699.0   699.0   699.0        9.1%                   367 PIMENT-MG345  1   -32.6   -56.2    63.9                      0.07   -94.02            </t>
  </si>
  <si>
    <t xml:space="preserve">                         1578.0  1882.0  1578.0        7.5%                  4337 BETIM6-MG345  1   -85.5    83.6   117.6                      0.17   -26.16            </t>
  </si>
  <si>
    <t xml:space="preserve">   4360  345  0   1.012     0.0     0.0     0.0         0.0   -41.0     0.0</t>
  </si>
  <si>
    <t xml:space="preserve">  VARGI4-MG345    -15.0     0.0     0.0     0.0         0.0     0.0     0.0                                          </t>
  </si>
  <si>
    <t xml:space="preserve">                          853.0  1075.0   853.0       13.8%                   136 FURNAS-MG345  1  -116.6   -23.7   117.5                      0.63   -78.44            </t>
  </si>
  <si>
    <t xml:space="preserve">                          853.0  1075.0   853.0        3.5%                   138 ITUTIN-MG345  1    21.2   -21.5    29.8                      0.01   -54.67            </t>
  </si>
  <si>
    <t xml:space="preserve">                          225.0   270.0   225.0       21.0%                 42212 VARGT1-MG000  1    47.7     2.1    47.1 1.000F               0.04     1.16            </t>
  </si>
  <si>
    <t xml:space="preserve">                          225.0   270.0   225.0       21.0%                 42214 VARGT2-MG000  2    47.7     2.1    47.1 1.000F               0.04     1.16            </t>
  </si>
  <si>
    <t xml:space="preserve">   6810  991  0   0.988     0.0     0.0     0.0         0.0     0.0     0.0</t>
  </si>
  <si>
    <t xml:space="preserve">  CHVLG2-MG000     -0.3     0.0     0.0     0.0         0.0     0.0     0.0                                          </t>
  </si>
  <si>
    <t xml:space="preserve">                            1.0     1.0     1.0        0.0%                  3188 CHVLG2-MG013  2     0.0     0.0     0.0                      0.00     0.00            </t>
  </si>
  <si>
    <t xml:space="preserve">                          280.0   280.0   280.0       36.7%                  7784 CHVLG--MG345  2    62.3   -80.1   102.6                      0.00     6.02            </t>
  </si>
  <si>
    <t xml:space="preserve">                          280.0   280.0   280.0       36.7%                  7786 CHVLG2-MG034  2   -62.3    80.1   102.6                      0.00    -0.75            </t>
  </si>
  <si>
    <t xml:space="preserve">   7401  345  0   1.007     0.0     0.0     0.0         0.0     0.0     0.0</t>
  </si>
  <si>
    <t xml:space="preserve">  LEOPO2-MG345    -16.8     0.0     0.0     0.0         0.0     0.0     0.0                                          </t>
  </si>
  <si>
    <t xml:space="preserve">                          960.0  1200.0   960.0       10.4%                  4098 SDUMO2-MG345  1   -58.4   -82.2   100.2                      0.18   -52.41            </t>
  </si>
  <si>
    <t xml:space="preserve">                          225.0   270.0   225.0       28.4%                  7403 LEOPT1-MG000  1    52.4    37.2    63.9 1.000F               0.00     1.49            </t>
  </si>
  <si>
    <t xml:space="preserve">                          225.0   270.0   225.0       28.4%                  7405 LEOPT2-MG000  2    52.4    37.2    63.9 1.000F               0.00     1.49            </t>
  </si>
  <si>
    <t xml:space="preserve">                          960.0  1200.0   960.0        4.9%                  9506 LAGOS--RJ345  1   -46.4     7.7    46.8              252     0.18   -76.51            </t>
  </si>
  <si>
    <t xml:space="preserve">   7403  991  0   0.993     0.0     0.0     0.0         0.0     0.0     0.0</t>
  </si>
  <si>
    <t xml:space="preserve">  LEOPT1-MG000    -17.9     0.0     0.0     0.0         0.0     0.0     0.0                                          </t>
  </si>
  <si>
    <t xml:space="preserve">                          225.0   270.0   225.0       28.4%                  7401 LEOPO2-MG345  1   -52.4   -35.7    63.9                      0.00     1.49            </t>
  </si>
  <si>
    <t xml:space="preserve">                          225.0   270.0   225.0       28.4%                  7402 LEOPO2-MG138  1    52.4    35.7    63.9 0.974*       361     0.00     0.65            </t>
  </si>
  <si>
    <t xml:space="preserve">                           75.0    90.0    75.0        0.0%                  7404 LEOPT1-MG013  1     0.0     0.0     0.0 1.000F               0.00     0.00            </t>
  </si>
  <si>
    <t xml:space="preserve">   7404   14  0   0.993     0.0     0.0     0.0         0.0     0.0     0.0</t>
  </si>
  <si>
    <t xml:space="preserve">  LEOPT1-MG013    -17.9     0.0     0.0     0.0         0.0     0.0     0.0                                          </t>
  </si>
  <si>
    <t xml:space="preserve">                           75.0    90.0    75.0        0.0%                  7403 LEOPT1-MG000  1     0.0     0.0     0.0                      0.00     0.00            </t>
  </si>
  <si>
    <t xml:space="preserve">   7405  991  0   0.993     0.0     0.0     0.0         0.0     0.0     0.0</t>
  </si>
  <si>
    <t xml:space="preserve">  LEOPT2-MG000    -17.9     0.0     0.0     0.0         0.0     0.0     0.0                                          </t>
  </si>
  <si>
    <t xml:space="preserve">                          225.0   270.0   225.0       28.4%                  7401 LEOPO2-MG345  2   -52.4   -35.7    63.9                      0.00     1.49            </t>
  </si>
  <si>
    <t xml:space="preserve">                          225.0   270.0   225.0       28.4%                  7402 LEOPO2-MG138  2    52.4    35.7    63.9 0.974*       361     0.00     0.65            </t>
  </si>
  <si>
    <t xml:space="preserve">                           75.0    90.0    75.0        0.0%                  7406 LEOPT2-MG013  2     0.0     0.0     0.0 1.000F               0.00     0.00            </t>
  </si>
  <si>
    <t xml:space="preserve">   7406   14  0   0.993     0.0     0.0     0.0         0.0     0.0     0.0</t>
  </si>
  <si>
    <t xml:space="preserve">  LEOPT2-MG013    -17.9     0.0     0.0     0.0         0.0     0.0     0.0                                          </t>
  </si>
  <si>
    <t xml:space="preserve">                           75.0    90.0    75.0        0.0%                  7405 LEOPT2-MG000  2     0.0     0.0     0.0                      0.00     0.00            </t>
  </si>
  <si>
    <t xml:space="preserve">   7407  345  0   1.016     0.0     0.0     0.0         0.0     0.0     0.0</t>
  </si>
  <si>
    <t xml:space="preserve">  NPONTE-MG345     -5.2     0.0     0.0     0.0         0.0     0.0     0.0                                          </t>
  </si>
  <si>
    <t xml:space="preserve">                          937.0  1171.0   937.0        9.5%                  7410 ARAXA3-MG345  1    34.7   -83.7    89.2                      0.12   -65.12            </t>
  </si>
  <si>
    <t xml:space="preserve">                          937.0  1171.0   937.0       12.0%                  7412 UBEL10-MG345  1   -89.3    71.1   112.4                      0.26   -29.43            </t>
  </si>
  <si>
    <t xml:space="preserve">                          300.0   360.0   300.0        9.2%                 42202 NPONT1-MG000  1    27.3     6.3    27.6 1.000F               0.00    -0.18            </t>
  </si>
  <si>
    <t xml:space="preserve">                          300.0   360.0   300.0        9.2%                 42204 NPONT2-MG000  2    27.3     6.3    27.6 1.000F               0.00    -0.18            </t>
  </si>
  <si>
    <t xml:space="preserve">   7408  345  0   1.030     0.0     0.0     0.0         0.0     0.0     0.0</t>
  </si>
  <si>
    <t xml:space="preserve">  MALGR2-MG345     -3.0     0.0     0.0     0.0         0.0     0.0     0.0                                          </t>
  </si>
  <si>
    <t xml:space="preserve">                          853.0  1075.0   853.0        8.8%                   216 P.COL--MG345  1    64.6   -43.1    75.4                      0.17   -85.09            </t>
  </si>
  <si>
    <t xml:space="preserve">                          853.0  1075.0   853.0       17.5%                   217 ITUMBI-MG345  1    76.1   133.5   149.2                      0.34   -21.79            </t>
  </si>
  <si>
    <t xml:space="preserve">                          200.0   240.0   200.0       40.6%                 42198 MAL2T1-MG000  1   -70.4   -45.2    81.2 1.110S               0.00     5.89            </t>
  </si>
  <si>
    <t xml:space="preserve">                          200.0   240.0   200.0       40.6%                 42200 MAL2T2-MG000  2   -70.4   -45.2    81.2 1.110S               0.00     5.89            </t>
  </si>
  <si>
    <t>_x000C_CEPEL - CENTRO DE PESQUISAS DE ENERGIA ELETRICA - PROGRAMA DE ANALISE DE REDES - V11.06.02                                 PAG.  22</t>
  </si>
  <si>
    <t xml:space="preserve">   7410  345  0   1.032     0.0     0.0     0.0         0.0     0.0     0.0</t>
  </si>
  <si>
    <t xml:space="preserve">  ARAXA3-MG345     -5.9     0.0     0.0     0.0         0.0     0.0     0.0                                          </t>
  </si>
  <si>
    <t xml:space="preserve">                          937.0  1171.0   937.0        4.1%                  7407 NPONTE-MG345  1   -34.6    18.6    38.0                      0.12   -65.12            </t>
  </si>
  <si>
    <t xml:space="preserve">                          300.0   360.0   300.0       12.7%                 42196 ARA3T1-MG000  1    34.6   -18.6    38.0 1.037*               0.00     0.75            </t>
  </si>
  <si>
    <t xml:space="preserve">   7412  345  0   1.002     0.0     0.0     0.0         0.0     0.0     0.0</t>
  </si>
  <si>
    <t xml:space="preserve">  UBEL10-MG345     -4.2     0.0     0.0     0.0         0.0     0.0     0.0                                          </t>
  </si>
  <si>
    <t xml:space="preserve">                          937.0  1171.0   937.0       14.3%                  7407 NPONTE-MG345  1    89.6  -100.5   134.4                      0.26   -29.43            </t>
  </si>
  <si>
    <t xml:space="preserve">                          300.0   360.0   300.0       44.8%                 42194 UB10T1-MG000  1   -89.6   100.5   134.4 0.938*               0.00     7.68            </t>
  </si>
  <si>
    <t xml:space="preserve">   7442  345  0   1.010     0.0     0.0     0.0         0.0     0.0     0.0</t>
  </si>
  <si>
    <t xml:space="preserve">  ITUTGT-MG345    -15.3     0.0     0.0     0.0         0.0     0.0     0.0                                          </t>
  </si>
  <si>
    <t xml:space="preserve">                          359.0   359.0   359.0       14.4%                   138 ITUTIN-MG345  1   -49.8   -16.2    51.8                      0.00     0.00            </t>
  </si>
  <si>
    <t xml:space="preserve">                          359.0   359.0   359.0       14.4%                   138 ITUTIN-MG345  2   -49.8   -16.2    51.8                      0.00     0.00            </t>
  </si>
  <si>
    <t xml:space="preserve">                          225.0   272.0   225.0       22.9%                 42096 ITUTI1-MG000  1    49.4    16.0    51.4                      0.00     0.90            </t>
  </si>
  <si>
    <t xml:space="preserve">                          225.0   272.0   225.0       23.2%                 42098 ITUTI2-MG000  2    50.2    16.3    52.2                      0.00     0.87            </t>
  </si>
  <si>
    <t xml:space="preserve">   7448  345  0   0.995     0.0     0.0     0.0         0.0     0.0     0.0</t>
  </si>
  <si>
    <t xml:space="preserve">  C.LSV--MG345     -2.5     0.0     0.0     0.0         0.0     0.0     0.0                                          </t>
  </si>
  <si>
    <t xml:space="preserve">                         1338.0  1338.0  1338.0       15.1%                  4051 PIRAP2-MG345  1   122.1  -160.6   202.7                      0.56    -7.03            </t>
  </si>
  <si>
    <t xml:space="preserve">                          280.0   280.0   280.0       36.8%                  7449 C.LSV1-MG034  1   -61.2    82.2   103.0 0.966*               0.11     4.95            </t>
  </si>
  <si>
    <t xml:space="preserve">                          280.0   280.0   280.0       35.6%                  7582 C.LSV2-MG034  2   -60.9    78.4    99.7 0.969*               0.10     4.67            </t>
  </si>
  <si>
    <t xml:space="preserve">   7449   35  0   0.991     0.0     0.0     0.0         0.0     0.0     0.0</t>
  </si>
  <si>
    <t xml:space="preserve">  C.LSV1-MG034     -0.7     0.0     0.0     0.0         0.0     0.0     0.0                                          </t>
  </si>
  <si>
    <t xml:space="preserve">                          280.0   280.0   280.0       35.5%                  7448 C.LSV--MG345  1    61.3   -77.3    99.5                      0.11     4.95            </t>
  </si>
  <si>
    <t xml:space="preserve">                         9999.0  9999.0  9999.0        0.0%                  7450 L.SV1-UFV160  1   -61.3    77.3    99.5                      0.53    -3.44            </t>
  </si>
  <si>
    <t xml:space="preserve">   7450   35  1   0.966    61.8     0.0     0.0         0.0     0.0     0.0</t>
  </si>
  <si>
    <t xml:space="preserve">  L.SV1-UFV160      0.8   -80.7     0.0     0.0         0.0     0.0     0.0                                          </t>
  </si>
  <si>
    <t xml:space="preserve">                         9999.0  9999.0  9999.0        0.0%                  7449 C.LSV1-MG034  1    61.8   -80.7   105.2                      0.53    -3.44            </t>
  </si>
  <si>
    <t xml:space="preserve">   7582   35  0   0.990     0.0     0.0     0.0         0.0     0.0     0.0</t>
  </si>
  <si>
    <t xml:space="preserve">  C.LSV2-MG034     -0.7     0.0     0.0     0.0         0.0     0.0     0.0                                          </t>
  </si>
  <si>
    <t xml:space="preserve">                          280.0   280.0   280.0       34.5%                  7448 C.LSV--MG345  2    61.0   -73.7    96.7                      0.10     4.67            </t>
  </si>
  <si>
    <t xml:space="preserve">                         9999.0  9999.0  9999.0        0.0%                  7583 L.SV2-UFV160  2   -61.0    73.7    96.7                      0.78    -7.01            </t>
  </si>
  <si>
    <t xml:space="preserve">   7583   35  1   0.965    61.8     0.0     0.0         0.0     0.0     0.0</t>
  </si>
  <si>
    <t xml:space="preserve">  L.SV2-UFV160      1.0   -80.7     0.0     0.0         0.0     0.0     0.0                                          </t>
  </si>
  <si>
    <t xml:space="preserve">                         9999.0  9999.0  9999.0        0.0%                  7582 C.LSV2-MG034  2    61.8   -80.7   105.4                      0.78    -7.01            </t>
  </si>
  <si>
    <t xml:space="preserve">   7784  345  0   1.000     0.0     0.0     0.0         0.0     0.0     0.0</t>
  </si>
  <si>
    <t xml:space="preserve">  CHVLG--MG345     -2.3     0.0     0.0     0.0         0.0     0.0     0.0                                          </t>
  </si>
  <si>
    <t xml:space="preserve">                         1076.0  1076.0  1076.0        6.2%                   398 VPALMA-MG345  1    52.8   -40.8    66.7                      0.01    -5.94            </t>
  </si>
  <si>
    <t xml:space="preserve">                          280.0   280.0   280.0       35.9%                  1698 CHVLG1-MG000  1   -62.0    79.1   100.5 0.971*               0.00     5.44            </t>
  </si>
  <si>
    <t xml:space="preserve">                          280.0   280.0   280.0       37.9%                  6810 CHVLG2-MG000  2   -62.3    86.1   106.3 0.966*               0.00     6.02            </t>
  </si>
  <si>
    <t xml:space="preserve">                         1076.0  1076.0  1076.0       13.3%                  7822 BURIT3-MG345  1    71.5  -124.4   143.5                      0.34   -33.01            </t>
  </si>
  <si>
    <t xml:space="preserve">   7785   35  0   0.992     0.0     0.0     0.0         0.0     0.0     0.0</t>
  </si>
  <si>
    <t xml:space="preserve">  CHVLG1-MG034     -0.5     0.0     0.0     0.0         0.0     0.0     0.0                                          </t>
  </si>
  <si>
    <t xml:space="preserve">                          280.0   280.0   280.0       34.9%                  1698 CHVLG1-MG000  1    62.0   -74.4    97.6 1.000F               0.00    -0.68            </t>
  </si>
  <si>
    <t xml:space="preserve">                         9999.0  9999.0  9999.0        0.0%                  7787 HV1A5-UFV165  1   -62.0    74.4    97.6                      0.38    -7.30            </t>
  </si>
  <si>
    <t xml:space="preserve">   7786   35  0   0.994     0.0     0.0     0.0         0.0     0.0     0.0</t>
  </si>
  <si>
    <t xml:space="preserve">  CHVLG2-MG034     -0.5     0.0     0.0     0.0         0.0     0.0     0.0                                          </t>
  </si>
  <si>
    <t xml:space="preserve">                          280.0   280.0   280.0       36.7%                  6810 CHVLG2-MG000  2    62.3   -80.9   102.6 1.000F               0.00    -0.75            </t>
  </si>
  <si>
    <t xml:space="preserve">                         9999.0  9999.0  9999.0        0.0%                  7788 HV6A10UFV165  1   -62.3    80.9   102.6                      0.15    -0.74            </t>
  </si>
  <si>
    <t xml:space="preserve">   7787   35  1   0.969    62.4     0.0     0.0         0.0     0.0     0.0</t>
  </si>
  <si>
    <t xml:space="preserve">  HV1A5-UFV165      0.8   -81.6     0.0     0.0         0.0     0.0     0.0                                          </t>
  </si>
  <si>
    <t xml:space="preserve">                         9999.0  9999.0  9999.0        0.0%                  7785 CHVLG1-MG034  1    62.4   -81.6   106.1                      0.38    -7.30            </t>
  </si>
  <si>
    <t xml:space="preserve">   7788   35  1   0.970    62.4     0.0     0.0         0.0     0.0     0.0</t>
  </si>
  <si>
    <t xml:space="preserve">  HV6A10UFV165      0.6   -81.6     0.0     0.0         0.0     0.0     0.0                                          </t>
  </si>
  <si>
    <t xml:space="preserve">                         9999.0  9999.0  9999.0        0.0%                  7786 CHVLG2-MG034  1    62.4   -81.6   105.9                      0.15    -0.74            </t>
  </si>
  <si>
    <t xml:space="preserve">   7822  345  0   1.022     0.0     0.0     0.0         0.0     0.0     0.0</t>
  </si>
  <si>
    <t xml:space="preserve">  BURIT3-MG345     -3.3     0.0     0.0     0.0         0.0     0.0     0.0                                          </t>
  </si>
  <si>
    <t xml:space="preserve">                         1045.0  1547.0  1045.0        6.4%                   380 TMARIA-MG345  1    64.6   -21.6    66.6                      0.10   -56.25            </t>
  </si>
  <si>
    <t xml:space="preserve">                         1076.0  1076.0  1076.0       13.6%                  4051 PIRAP2-MG345  1   -18.3   148.8   146.6                      0.30   -18.17            </t>
  </si>
  <si>
    <t xml:space="preserve">                         1045.0  1547.0  1045.0       16.3%                  4051 PIRAP2-MG345  2   -23.3   172.9   170.6                      0.30   -16.27            </t>
  </si>
  <si>
    <t xml:space="preserve">                         1076.0  1076.0  1076.0       10.5%                  7784 CHVLG--MG345  1   -71.2    91.4   113.3                      0.34   -33.01            </t>
  </si>
  <si>
    <t xml:space="preserve">                          600.0   720.0   600.0       64.3%                  7864 BRTZT1-MG000  1    48.2  -391.5   385.8 1.089*       351     0.00    -9.22            </t>
  </si>
  <si>
    <t xml:space="preserve">   7843   20  0   0.946     0.0     0.0     0.0         0.0     0.0     0.0</t>
  </si>
  <si>
    <t xml:space="preserve">  PFIAL-CER020    -14.9   -54.3     0.0     0.0         0.0     0.0     0.0                                          </t>
  </si>
  <si>
    <t xml:space="preserve">                         9999.0  9999.0  9999.0        0.0%                  3344 P.FIAL-MG345  1     0.0   -54.3    57.4                      0.00     3.13            </t>
  </si>
  <si>
    <t xml:space="preserve">   9013  345  0   1.011     0.0     0.0     0.0         0.0     0.0     0.0</t>
  </si>
  <si>
    <t xml:space="preserve">  JECEAB-MG345    -14.8     0.0     0.0     0.0         0.0     0.0     0.0                                          </t>
  </si>
  <si>
    <t xml:space="preserve">                         1123.0  1383.0  1123.0        3.8%                   138 ITUTIN-MG345  1    31.6   -29.1    42.5                      0.03   -59.18            </t>
  </si>
  <si>
    <t xml:space="preserve">                          771.0   771.0   771.0       20.0%                   336 LAFAIE-MG345  1   147.9   -50.6   154.5                      0.22   -15.08            </t>
  </si>
  <si>
    <t xml:space="preserve">                          771.0   771.0   771.0       17.3%                  9017 ITABTO-MG345  1  -134.4    15.0   133.7                      0.37   -27.41            </t>
  </si>
  <si>
    <t xml:space="preserve">                         1123.0  1383.0  1123.0       16.6%                  9017 ITABTO-MG345  2  -186.0    28.2   186.0                      0.47   -20.01            </t>
  </si>
  <si>
    <t xml:space="preserve">                          175.0   175.0   175.0       27.4%                 42160 JEC.T1-MG000  1    47.0    12.2    48.0 1.000F               1.84     2.43            </t>
  </si>
  <si>
    <t xml:space="preserve">                          175.0   175.0   175.0       27.4%                 42162 JEC.T2-MG000  2    47.0    12.2    48.0 1.000F               1.84     2.43            </t>
  </si>
  <si>
    <t xml:space="preserve">                          175.0   175.0   175.0       27.4%                 42164 JEC.T3-MG000  3    47.0    12.2    48.0 1.000F               1.84     2.43            </t>
  </si>
  <si>
    <t xml:space="preserve">   9015  345  0   1.012     0.0     0.0     0.0         0.0     0.0     0.0</t>
  </si>
  <si>
    <t xml:space="preserve">  NLIMA6-MG345    -13.7     0.0     0.0     0.0         0.0     0.0     0.0                                          </t>
  </si>
  <si>
    <t xml:space="preserve">                          866.0  1122.0   866.0        9.0%                   372 TAQUAR-MG345  1   -60.3   -51.4    78.4                      0.06   -16.56            </t>
  </si>
  <si>
    <t xml:space="preserve">                          866.0  1117.0   866.0        9.9%                   385 OPRETO-MG345  1   -86.7    -2.6    85.7                      0.07   -13.01            </t>
  </si>
  <si>
    <t xml:space="preserve">                          300.0   300.0   300.0       25.8%                  7436 NLIMA6-MG000  1    73.5    27.0    77.4 1.000F       362     0.00     3.15            </t>
  </si>
  <si>
    <t xml:space="preserve">                          300.0   300.0   300.0       25.8%                  7439 NLIMA2-MG000  2    73.5    27.0    77.4 1.000F       362     0.00     3.15            </t>
  </si>
  <si>
    <t xml:space="preserve">   9017  345  0   1.009     0.0     0.0     0.0         0.0     0.0     0.0</t>
  </si>
  <si>
    <t xml:space="preserve">  ITABTO-MG345    -13.4     0.0     0.0     0.0         0.0     0.0     0.0                                          </t>
  </si>
  <si>
    <t xml:space="preserve">                          771.0   771.0   771.0       32.8%                   385 OPRETO-MG345  1  -121.5  -224.2   252.8                      0.10    -1.59            </t>
  </si>
  <si>
    <t xml:space="preserve">                         1082.0  1291.0  1082.0        7.5%                  4040 B.BRAN-MG345  1    79.8   -19.8    81.5                      0.12   -30.56            </t>
  </si>
  <si>
    <t xml:space="preserve">                          771.0   771.0   771.0       18.2%                  9013 JECEAB-MG345  1   134.8   -42.4   140.0                      0.37   -27.41            </t>
  </si>
  <si>
    <t xml:space="preserve">                         1123.0  1383.0  1123.0       17.0%                  9013 JECEAB-MG345  2   186.5   -48.2   190.9                      0.47   -20.01            </t>
  </si>
  <si>
    <t xml:space="preserve">                          560.0   672.0   560.0       38.7%                 42051 ITABT2-MG000  2  -138.9   168.8   216.7              351     0.00    -0.94            </t>
  </si>
  <si>
    <t xml:space="preserve">                          560.0   672.0   560.0       38.5%                 42053 ITABT3-MG000  3  -140.6   165.8   215.5              351     0.00    -1.23            </t>
  </si>
  <si>
    <t xml:space="preserve">   9037  990  1   0.953     0.0     0.0     0.0         0.0     0.0     0.0</t>
  </si>
  <si>
    <t xml:space="preserve">  VGRANDSIN002     -6.2   -74.6     0.0     0.0         0.0     0.0     0.0                                          </t>
  </si>
  <si>
    <t xml:space="preserve">                          450.0   450.0   450.0       17.4%                   396 VGRAND-MG345  1     0.0   -74.6    78.3                      0.00     2.70            </t>
  </si>
  <si>
    <t xml:space="preserve">   9041  990  1   0.957     0.0     0.0     0.0         0.0     0.0     0.0</t>
  </si>
  <si>
    <t xml:space="preserve">  IRAPE-SIN002      0.7   -29.4     0.0     0.0         0.0     0.0     0.0                                          </t>
  </si>
  <si>
    <t xml:space="preserve">                         9999.0  9999.0  9999.0        0.0%                  4065 IRAPE--MG345  1     0.0   -29.4    30.7                      0.00     0.39            </t>
  </si>
  <si>
    <t xml:space="preserve">   9097   14  0   1.038     0.0     0.0     0.0         0.0     0.0     0.0</t>
  </si>
  <si>
    <t xml:space="preserve">  LAF-T6-MG013    -16.5     0.0     0.0     0.0         0.0     0.0     0.0                                          </t>
  </si>
  <si>
    <t xml:space="preserve">                           50.0    50.0    50.0        0.0%                  4089 LAF-T6-MG000  6     0.0     0.0     0.0 1.000F               0.00     0.00            </t>
  </si>
  <si>
    <t xml:space="preserve">  42000  991  0   1.024     0.0     0.0     0.0         0.0     0.0     0.0</t>
  </si>
  <si>
    <t xml:space="preserve">  PCAT01-MG000    -16.0     0.0     0.0     0.0         0.0     0.0     0.0                                          </t>
  </si>
  <si>
    <t xml:space="preserve">                          150.0   160.0   160.0       22.9%                   120 P.CALD-MG345  1   -34.9    -4.3    34.4                      0.00     0.92            </t>
  </si>
  <si>
    <t xml:space="preserve">                          150.0   150.0   150.0       22.9%                   170 P.CALD-MG138  1    34.9     4.3    34.4              359     0.00    -0.07            </t>
  </si>
  <si>
    <t xml:space="preserve">                          999.0   999.0   999.0        0.0%                 42001 P.CAL1-MG013  1     0.0     0.0     0.0                      0.00     0.00            </t>
  </si>
  <si>
    <t xml:space="preserve">  42001   14  0   1.024     0.0     0.0     0.0         0.0     0.0     0.0</t>
  </si>
  <si>
    <t xml:space="preserve">  P.CAL1-MG013    -16.0     0.0     0.0     0.0         0.0     0.0     0.0                                          </t>
  </si>
  <si>
    <t xml:space="preserve">                          999.0   999.0   999.0        0.0%                 42000 PCAT01-MG000  1     0.0     0.0     0.0 1.000F               0.00     0.00            </t>
  </si>
  <si>
    <t xml:space="preserve">  42002  991  0   1.024     0.0     0.0     0.0         0.0     0.0     0.0</t>
  </si>
  <si>
    <t xml:space="preserve">  PCAT03-MG000    -16.0     0.0     0.0     0.0         0.0     0.0     0.0                                          </t>
  </si>
  <si>
    <t xml:space="preserve">                          150.0   161.0   161.0       23.2%                   120 P.CALD-MG345  3   -35.4    -4.4    34.8                      0.00     0.97            </t>
  </si>
  <si>
    <t xml:space="preserve">                          150.0   161.0   150.0       23.2%                   170 P.CALD-MG138  3    35.4     4.4    34.8              359     0.00    -0.12            </t>
  </si>
  <si>
    <t xml:space="preserve">                          999.0   999.0   999.0        0.0%                 42003 P.CAL3-MG013  3     0.0     0.0     0.0                      0.00     0.00            </t>
  </si>
  <si>
    <t xml:space="preserve">  42003   14  0   1.024     0.0     0.0     0.0         0.0     0.0     0.0</t>
  </si>
  <si>
    <t xml:space="preserve">  P.CAL3-MG013    -16.0     0.0     0.0     0.0         0.0     0.0     0.0                                          </t>
  </si>
  <si>
    <t xml:space="preserve">                          999.0   999.0   999.0        0.0%                 42002 PCAT03-MG000  3     0.0     0.0     0.0 1.000F               0.00     0.00            </t>
  </si>
  <si>
    <t xml:space="preserve">  42004  991  0   1.024     0.0     0.0     0.0         0.0     0.0     0.0</t>
  </si>
  <si>
    <t xml:space="preserve">  PCAT04-MG000    -16.0     0.0     0.0     0.0         0.0     0.0     0.0                                          </t>
  </si>
  <si>
    <t xml:space="preserve">                          150.0   150.0   150.0       25.7%                   120 P.CALD-MG345  4   -39.1    -4.8    38.5                      0.00     1.07            </t>
  </si>
  <si>
    <t xml:space="preserve">                          150.0   150.0   150.0       25.7%                   170 P.CALD-MG138  4    39.1     4.8    38.5              359     0.00    -0.12            </t>
  </si>
  <si>
    <t xml:space="preserve">                          999.0   999.0   999.0        0.0%                 42005 P.CAL4-MG013  4     0.0     0.0     0.0                      0.00     0.00            </t>
  </si>
  <si>
    <t xml:space="preserve">  42005   14  0   1.024     0.0     0.0     0.0         0.0     0.0     0.0</t>
  </si>
  <si>
    <t xml:space="preserve">  P.CAL4-MG013    -16.0     0.0     0.0     0.0         0.0     0.0     0.0                                          </t>
  </si>
  <si>
    <t xml:space="preserve">                          999.0   999.0   999.0        0.0%                 42004 PCAT04-MG000  4     0.0     0.0     0.0 1.000F               0.00     0.00            </t>
  </si>
  <si>
    <t xml:space="preserve">  42006  991  0   1.024     0.0     0.0     0.0         0.0     0.0     0.0</t>
  </si>
  <si>
    <t xml:space="preserve">  PCAT05-MG000    -15.9     0.0     0.0     0.0         0.0     0.0     0.0                                          </t>
  </si>
  <si>
    <t xml:space="preserve">                          225.0   270.0   315.0       24.9%                   120 P.CALD-MG345  5   -56.9    -7.1    56.0                      0.00     1.42            </t>
  </si>
  <si>
    <t xml:space="preserve">                          225.0   270.0   225.0       24.9%                   170 P.CALD-MG138  5    56.9     7.1    56.0              359     0.00    -0.04            </t>
  </si>
  <si>
    <t xml:space="preserve">                          999.0   999.0   999.0        0.0%                 42007 P.CAL5-MG013  5     0.0     0.0     0.0                      0.00     0.00            </t>
  </si>
  <si>
    <t xml:space="preserve">  42007   14  0   1.024     0.0     0.0     0.0         0.0     0.0     0.0</t>
  </si>
  <si>
    <t xml:space="preserve">  P.CAL5-MG013    -15.9     0.0     0.0     0.0         0.0     0.0     0.0                                          </t>
  </si>
  <si>
    <t xml:space="preserve">                          999.0   999.0   999.0        0.0%                 42006 PCAT05-MG000  5     0.0     0.0     0.0 1.000F               0.00     0.00            </t>
  </si>
  <si>
    <t>_x000C_CEPEL - CENTRO DE PESQUISAS DE ENERGIA ELETRICA - PROGRAMA DE ANALISE DE REDES - V11.06.02                                 PAG.  23</t>
  </si>
  <si>
    <t xml:space="preserve">  42008  991  0   1.024     0.0     0.0     0.0         0.0     0.0     0.0</t>
  </si>
  <si>
    <t xml:space="preserve">  PCAT06-MG000    -15.9     0.0     0.0     0.0         0.0     0.0     0.0                                          </t>
  </si>
  <si>
    <t xml:space="preserve">                          225.0   270.0   315.0       24.8%                   120 P.CALD-MG345  6   -56.7    -7.1    55.8                      0.00     1.42            </t>
  </si>
  <si>
    <t xml:space="preserve">                          225.0   270.0   225.0       24.8%                   170 P.CALD-MG138  6    56.7     7.1    55.8              359     0.00    -0.04            </t>
  </si>
  <si>
    <t xml:space="preserve">                          999.0   999.0   999.0        0.0%                 42009 P.CAL6-MG013  6     0.0     0.0     0.0                      0.00     0.00            </t>
  </si>
  <si>
    <t xml:space="preserve">  42009   14  0   1.024     0.0     0.0     0.0         0.0     0.0     0.0</t>
  </si>
  <si>
    <t xml:space="preserve">  P.CAL6-MG013    -15.9     0.0     0.0     0.0         0.0     0.0     0.0                                          </t>
  </si>
  <si>
    <t xml:space="preserve">                          999.0   999.0   999.0        0.0%                 42008 PCAT06-MG000  6     0.0     0.0     0.0 1.000F               0.00     0.00            </t>
  </si>
  <si>
    <t xml:space="preserve">  42016  991  0   1.009     0.0     0.0     0.0         0.0     0.0     0.0</t>
  </si>
  <si>
    <t xml:space="preserve">  ITUMB1-MG000     -3.5     0.0     0.0     0.0         0.0     0.0     0.0                                          </t>
  </si>
  <si>
    <t xml:space="preserve">                          225.0   247.0   254.0        1.8%                   217 ITUMBI-MG345  1     3.6     2.0     4.1                      0.00     0.01            </t>
  </si>
  <si>
    <t xml:space="preserve">                          225.0   247.0   225.0        1.8%                   225 ITUMBI-MG230  1    -3.6    -2.0     4.1              353     0.00    -0.00            </t>
  </si>
  <si>
    <t xml:space="preserve">                          225.0   247.0   254.0        0.0%                 42017 ITUMB1-MG013  1     0.0     0.0     0.0                      0.00     0.00            </t>
  </si>
  <si>
    <t xml:space="preserve">  42017   14  0   1.009     0.0     0.0     0.0         0.0     0.0     0.0</t>
  </si>
  <si>
    <t xml:space="preserve">  ITUMB1-MG013     -3.5     0.0     0.0     0.0         0.0     0.0     0.0                                          </t>
  </si>
  <si>
    <t xml:space="preserve">                          225.0   247.0   254.0        0.0%                 42016 ITUMB1-MG000  1     0.0     0.0     0.0 1.000F               0.00     0.00            </t>
  </si>
  <si>
    <t xml:space="preserve">  42018  991  0   1.009     0.0     0.0     0.0         0.0     0.0     0.0</t>
  </si>
  <si>
    <t xml:space="preserve">  ITUMB2-MG000     -3.5     0.0     0.0     0.0         0.0     0.0     0.0                                          </t>
  </si>
  <si>
    <t xml:space="preserve">                          225.0   270.0   315.0        1.8%                   217 ITUMBI-MG345  2     3.6     2.0     4.1                      0.00     0.01            </t>
  </si>
  <si>
    <t xml:space="preserve">                          225.0   225.0   225.0        1.8%                   225 ITUMBI-MG230  2    -3.6    -2.0     4.1              353     0.00    -0.00            </t>
  </si>
  <si>
    <t xml:space="preserve">                          225.0   270.0   315.0        0.0%                 42019 ITUMB2-MG013  2     0.0     0.0     0.0                      0.00     0.00            </t>
  </si>
  <si>
    <t xml:space="preserve">  42019   14  0   1.009     0.0     0.0     0.0         0.0     0.0     0.0</t>
  </si>
  <si>
    <t xml:space="preserve">  ITUMB2-MG013     -3.5     0.0     0.0     0.0         0.0     0.0     0.0                                          </t>
  </si>
  <si>
    <t xml:space="preserve">                          225.0   270.0   315.0        0.0%                 42018 ITUMB2-MG000  2     0.0     0.0     0.0 1.000F               0.00     0.00            </t>
  </si>
  <si>
    <t xml:space="preserve">  42020  991  0   1.009     0.0     0.0     0.0         0.0     0.0     0.0</t>
  </si>
  <si>
    <t xml:space="preserve">  ITUMB3-MG000     -3.5     0.0     0.0     0.0         0.0     0.0     0.0                                          </t>
  </si>
  <si>
    <t xml:space="preserve">                          225.0   247.0   254.0        1.8%                   217 ITUMBI-MG345  3     3.5     1.9     4.0                      0.00     0.01            </t>
  </si>
  <si>
    <t xml:space="preserve">                          225.0   247.0   225.0        1.8%                   225 ITUMBI-MG230  3    -3.5    -1.9     4.0              353     0.00    -0.00            </t>
  </si>
  <si>
    <t xml:space="preserve">                          225.0   247.0   254.0        0.0%                 42021 ITUMB3-MG013  3     0.0     0.0     0.0                      0.00     0.00            </t>
  </si>
  <si>
    <t xml:space="preserve">  42021   14  0   1.009     0.0     0.0     0.0         0.0     0.0     0.0</t>
  </si>
  <si>
    <t xml:space="preserve">  ITUMB3-MG013     -3.5     0.0     0.0     0.0         0.0     0.0     0.0                                          </t>
  </si>
  <si>
    <t xml:space="preserve">                          225.0   247.0   254.0        0.0%                 42020 ITUMB3-MG000  3     0.0     0.0     0.0 1.000F               0.00     0.00            </t>
  </si>
  <si>
    <t xml:space="preserve">  42022  991  0   1.015     0.0     0.0     0.0         0.0     0.0     0.0</t>
  </si>
  <si>
    <t xml:space="preserve">  M.MO11-MG000     -9.7     0.0     0.0     0.0         0.0     0.0     0.0                                          </t>
  </si>
  <si>
    <t xml:space="preserve">                          400.0   480.0   400.0        5.0%                   131 M.MORA-MG345 11   -17.7    10.1    20.1                      0.00     0.11            </t>
  </si>
  <si>
    <t xml:space="preserve">                          400.0   480.0   560.0        5.0%                   187 M.MORA-MG138 11    17.7   -10.1    20.1              358     0.00     0.00            </t>
  </si>
  <si>
    <t xml:space="preserve">                          999.0   999.0   999.0        0.0%                 42023 M.MO11-MG013 11     0.0     0.0     0.0                      0.00     0.00            </t>
  </si>
  <si>
    <t xml:space="preserve">  42023   14  0   1.015     0.0     0.0     0.0         0.0     0.0     0.0</t>
  </si>
  <si>
    <t xml:space="preserve">  M.MO11-MG013     -9.7     0.0     0.0     0.0         0.0     0.0     0.0                                          </t>
  </si>
  <si>
    <t xml:space="preserve">                          999.0   999.0   999.0        0.0%                 42022 M.MO11-MG000 11     0.0     0.0     0.0 1.000F               0.00     0.00            </t>
  </si>
  <si>
    <t xml:space="preserve">  42024  991  0   1.015     0.0     0.0     0.0         0.0     0.0     0.0</t>
  </si>
  <si>
    <t xml:space="preserve">  M.MO13-MG000     -9.7     0.0     0.0     0.0         0.0     0.0     0.0                                          </t>
  </si>
  <si>
    <t xml:space="preserve">                          400.0   480.0   400.0        5.3%                   131 M.MORA-MG345 13   -18.9    10.7    21.4                      0.00     0.12            </t>
  </si>
  <si>
    <t xml:space="preserve">                          400.0   480.0   560.0        5.3%                   187 M.MORA-MG138 13    18.9   -10.7    21.4              358     0.00     0.00            </t>
  </si>
  <si>
    <t xml:space="preserve">                          999.0   999.0   999.0        0.0%                 42025 M.MO13-MG013 13     0.0     0.0     0.0                      0.00     0.00            </t>
  </si>
  <si>
    <t xml:space="preserve">  42025   14  0   1.015     0.0     0.0     0.0         0.0     0.0     0.0</t>
  </si>
  <si>
    <t xml:space="preserve">  M.MO13-MG013     -9.7     0.0     0.0     0.0         0.0     0.0     0.0                                          </t>
  </si>
  <si>
    <t xml:space="preserve">                          999.0   999.0   999.0        0.0%                 42024 M.MO13-MG000 13     0.0     0.0     0.0 1.000F               0.00     0.00            </t>
  </si>
  <si>
    <t xml:space="preserve">  42034  991  0   1.021     0.0     0.0     0.0         0.0     0.0     0.0</t>
  </si>
  <si>
    <t xml:space="preserve">  BAR2T1-MG000    -18.4     0.0     0.0     0.0         0.0     0.0     0.0                                          </t>
  </si>
  <si>
    <t xml:space="preserve">                          300.0   360.0   300.0       43.0%                   308 BARBAC-MG345  1   -96.3   -90.0   129.1                      0.00     8.69            </t>
  </si>
  <si>
    <t xml:space="preserve">                          300.0   360.0   300.0       43.0%                   309 BARBA-PCH138  1    96.3    90.0   129.1 1.000F       355     0.00    -1.06            </t>
  </si>
  <si>
    <t xml:space="preserve">                          300.0   360.0   300.0        0.0%                 42035 BAR2T1-MG013  1     0.0     0.0     0.0 1.000F               0.00     0.00            </t>
  </si>
  <si>
    <t xml:space="preserve">  42035   14  0   1.021     0.0     0.0     0.0         0.0     0.0     0.0</t>
  </si>
  <si>
    <t xml:space="preserve">  BAR2T1-MG013    -18.4     0.0     0.0     0.0         0.0     0.0     0.0                                          </t>
  </si>
  <si>
    <t xml:space="preserve">                          300.0   360.0   300.0        0.0%                 42034 BAR2T1-MG000  1     0.0     0.0     0.0                      0.00     0.00            </t>
  </si>
  <si>
    <t xml:space="preserve">  42040  991  0   0.993     0.0     0.0     0.0         0.0     0.0     0.0</t>
  </si>
  <si>
    <t xml:space="preserve">  PI2.TA-MG000     -2.6     0.0     0.0     0.0         0.0     0.0     0.0                                          </t>
  </si>
  <si>
    <t xml:space="preserve">                          300.0   390.0   300.0        8.4%                  1569 PIRAP2-MG138  1   -16.2    19.1    25.3 1.005*       356     0.00    -0.02            </t>
  </si>
  <si>
    <t xml:space="preserve">                          300.0   390.0   300.0        8.4%                  4051 PIRAP2-MG345  1    16.2   -19.1    25.3                      0.00     0.31            </t>
  </si>
  <si>
    <t xml:space="preserve">                          300.0   390.0   300.0        0.0%                 42041 PI2.TA-MG013  1     0.0     0.0     0.0 1.000F               0.00     0.00            </t>
  </si>
  <si>
    <t xml:space="preserve">  42041   14  0   0.993     0.0     0.0     0.0         0.0     0.0     0.0</t>
  </si>
  <si>
    <t xml:space="preserve">  PI2.TA-MG013     -2.6     0.0     0.0     0.0         0.0     0.0     0.0                                          </t>
  </si>
  <si>
    <t xml:space="preserve">                          300.0   390.0   300.0        0.0%                 42040 PI2.TA-MG000  1     0.0     0.0     0.0                      0.00     0.00            </t>
  </si>
  <si>
    <t xml:space="preserve">  42042  991  0   0.993     0.0     0.0     0.0         0.0     0.0     0.0</t>
  </si>
  <si>
    <t xml:space="preserve">  PI2.TB-MG000     -2.6     0.0     0.0     0.0         0.0     0.0     0.0                                          </t>
  </si>
  <si>
    <t xml:space="preserve">                          300.0   390.0   300.0        8.4%                  1569 PIRAP2-MG138  2   -16.2    19.1    25.3 1.005*       356     0.00    -0.02            </t>
  </si>
  <si>
    <t xml:space="preserve">                          300.0   390.0   300.0        8.4%                  4051 PIRAP2-MG345  2    16.2   -19.1    25.3                      0.00     0.31            </t>
  </si>
  <si>
    <t xml:space="preserve">                          300.0   390.0   300.0        0.0%                 42043 PI2.TB-MG013  2     0.0     0.0     0.0 1.000F               0.00     0.00            </t>
  </si>
  <si>
    <t xml:space="preserve">  42043   14  0   0.993     0.0     0.0     0.0         0.0     0.0     0.0</t>
  </si>
  <si>
    <t xml:space="preserve">  PI2.TB-MG013     -2.6     0.0     0.0     0.0         0.0     0.0     0.0                                          </t>
  </si>
  <si>
    <t xml:space="preserve">                          300.0   390.0   300.0        0.0%                 42042 PI2.TB-MG000  2     0.0     0.0     0.0                      0.00     0.00            </t>
  </si>
  <si>
    <t xml:space="preserve">  42047  991  0   1.033     0.0     0.0     0.0         0.0     0.0     0.0</t>
  </si>
  <si>
    <t xml:space="preserve">  BARRE5-MG000    -15.0     0.0     0.0     0.0         0.0     0.0     0.0                                          </t>
  </si>
  <si>
    <t xml:space="preserve">                          375.0   562.0   375.0       21.2%                   313 BARREI-MG345  5   -72.1    39.2    79.5                      0.00     2.60            </t>
  </si>
  <si>
    <t xml:space="preserve">                          375.0   562.0   375.0       21.2%                   314 BARREI-MG138  5    72.1   -39.2    79.5              354     0.00    -0.23            </t>
  </si>
  <si>
    <t xml:space="preserve">                          375.0   562.0   375.0        0.0%                 42048 BARRE5-MG013  5     0.0     0.0     0.0 1.000F               0.00     0.00            </t>
  </si>
  <si>
    <t xml:space="preserve">  42048   14  0   1.033     0.0     0.0     0.0         0.0     0.0     0.0</t>
  </si>
  <si>
    <t xml:space="preserve">  BARRE5-MG013    -15.0     0.0     0.0     0.0         0.0     0.0     0.0                                          </t>
  </si>
  <si>
    <t xml:space="preserve">                          375.0   562.0   375.0        0.0%                 42047 BARRE5-MG000  5     0.0     0.0     0.0                      0.00     0.00            </t>
  </si>
  <si>
    <t xml:space="preserve">  42049  991  0   1.033     0.0     0.0     0.0         0.0     0.0     0.0</t>
  </si>
  <si>
    <t xml:space="preserve">  BARRE6-MG000    -15.0     0.0     0.0     0.0         0.0     0.0     0.0                                          </t>
  </si>
  <si>
    <t xml:space="preserve">                          375.0   562.0   375.0       21.2%                   313 BARREI-MG345  6   -72.3    39.2    79.7                      0.00     2.56            </t>
  </si>
  <si>
    <t xml:space="preserve">                          375.0   562.0   375.0       21.2%                   314 BARREI-MG138  6    72.3   -39.2    79.7              354     0.00    -0.18            </t>
  </si>
  <si>
    <t xml:space="preserve">                          375.0   562.0   375.0        0.0%                 42050 BARRE6-MG013  6     0.0     0.0     0.0 1.000F               0.00     0.00            </t>
  </si>
  <si>
    <t xml:space="preserve">  42050   14  0   1.033     0.0     0.0     0.0         0.0     0.0     0.0</t>
  </si>
  <si>
    <t xml:space="preserve">  BARRE6-MG013    -15.0     0.0     0.0     0.0         0.0     0.0     0.0                                          </t>
  </si>
  <si>
    <t xml:space="preserve">                          375.0   562.0   375.0        0.0%                 42049 BARRE6-MG000  6     0.0     0.0     0.0                      0.00     0.00            </t>
  </si>
  <si>
    <t xml:space="preserve">  42055  991  0   0.993     0.0     0.0     0.0         0.0     0.0     0.0</t>
  </si>
  <si>
    <t xml:space="preserve">  IRAPE4-MG000      1.8     0.0     0.0     0.0         0.0     0.0     0.0                                          </t>
  </si>
  <si>
    <t xml:space="preserve">                          225.0   293.0   225.0       14.9%                  4065 IRAPE--MG345  4    33.3    -2.1    33.6                      0.00     0.66            </t>
  </si>
  <si>
    <t xml:space="preserve">                          225.0   293.0   225.0       14.9%                  4071 IRAPE--MG230  4   -33.3     2.1    33.6 1.000F       353     0.00    -0.06            </t>
  </si>
  <si>
    <t xml:space="preserve">                          225.0   293.0   225.0        0.0%                 42056 IRAPE4-MG013  4     0.0     0.0     0.0 1.000F               0.00     0.00            </t>
  </si>
  <si>
    <t xml:space="preserve">  42056   14  0   0.993     0.0     0.0     0.0         0.0     0.0     0.0</t>
  </si>
  <si>
    <t xml:space="preserve">  IRAPE4-MG013      1.8     0.0     0.0     0.0         0.0     0.0     0.0                                          </t>
  </si>
  <si>
    <t xml:space="preserve">                          225.0   293.0   225.0        0.0%                 42055 IRAPE4-MG000  4     0.0     0.0     0.0                      0.00     0.00            </t>
  </si>
  <si>
    <t xml:space="preserve">  42057  991  0   0.993     0.0     0.0     0.0         0.0     0.0     0.0</t>
  </si>
  <si>
    <t xml:space="preserve">  IRAPE5-MG000      2.0     0.0     0.0     0.0         0.0     0.0     0.0                                          </t>
  </si>
  <si>
    <t xml:space="preserve">                          225.0   293.0   225.0       15.9%                  4065 IRAPE--MG345  5    35.5    -2.1    35.9                      0.00     0.82            </t>
  </si>
  <si>
    <t xml:space="preserve">                          225.0   293.0   225.0       15.9%                  4071 IRAPE--MG230  5   -35.5     2.1    35.9 1.000F       353     0.00    -0.18            </t>
  </si>
  <si>
    <t xml:space="preserve">                          225.0   293.0   225.0        0.0%                 42058 IRAPE5-MG013  5     0.0     0.0     0.0 1.000F               0.00     0.00            </t>
  </si>
  <si>
    <t xml:space="preserve">  42058   14  0   0.993     0.0     0.0     0.0         0.0     0.0     0.0</t>
  </si>
  <si>
    <t xml:space="preserve">  IRAPE5-MG013      2.0     0.0     0.0     0.0         0.0     0.0     0.0                                          </t>
  </si>
  <si>
    <t xml:space="preserve">                          225.0   293.0   225.0        0.0%                 42057 IRAPE5-MG000  5     0.0     0.0     0.0                      0.00     0.00            </t>
  </si>
  <si>
    <t xml:space="preserve">  42066  991  0   1.014     0.0     0.0     0.0         0.0     0.0     0.0</t>
  </si>
  <si>
    <t xml:space="preserve">  TMAR15-MG000     -4.0     0.0     0.0     0.0         0.0     0.0     0.0                                          </t>
  </si>
  <si>
    <t xml:space="preserve">                          450.0   540.0   450.0       10.1%                   380 TMARIA-MG345 15    35.8   -28.9    45.4 1.000F               0.00     0.37            </t>
  </si>
  <si>
    <t xml:space="preserve">                          450.0   540.0   450.0       10.1%                   381 TMARIA-MG289 15   -35.8    28.9    45.4                      0.00    -0.13            </t>
  </si>
  <si>
    <t xml:space="preserve">                          450.0   540.0   450.0        0.0%                 42067 TMAR15-MG013 15     0.0     0.0     0.0 1.000F               0.00     0.00            </t>
  </si>
  <si>
    <t xml:space="preserve">  42067   14  0   1.014     0.0     0.0     0.0         0.0     0.0     0.0</t>
  </si>
  <si>
    <t xml:space="preserve">  TMAR15-MG013     -4.0     0.0     0.0     0.0         0.0     0.0     0.0                                          </t>
  </si>
  <si>
    <t xml:space="preserve">                          450.0   540.0   450.0        0.0%                 42066 TMAR15-MG000 15     0.0     0.0     0.0                      0.00     0.00            </t>
  </si>
  <si>
    <t xml:space="preserve">  42070  991  0   1.014     0.0     0.0     0.0         0.0     0.0     0.0</t>
  </si>
  <si>
    <t xml:space="preserve">  TMAR10-MG000     -4.0     0.0     0.0     0.0         0.0     0.0     0.0                                          </t>
  </si>
  <si>
    <t xml:space="preserve">                          407.0   448.0  1123.0       11.3%                   380 TMARIA-MG345 10    36.2   -29.1    45.8 1.000F               0.00     0.37            </t>
  </si>
  <si>
    <t xml:space="preserve">                          407.0   448.0  1123.0       11.3%                   381 TMARIA-MG289 10   -36.2    29.1    45.8                      0.00    -0.13            </t>
  </si>
  <si>
    <t xml:space="preserve">                          407.0   448.0  1123.0        0.0%                 42071 TMAR10-MG013 10     0.0     0.0     0.0 1.000F               0.00     0.00            </t>
  </si>
  <si>
    <t xml:space="preserve">  42071   14  0   1.014     0.0     0.0     0.0         0.0     0.0     0.0</t>
  </si>
  <si>
    <t xml:space="preserve">  TMAR10-MG013     -4.0     0.0     0.0     0.0         0.0     0.0     0.0                                          </t>
  </si>
  <si>
    <t xml:space="preserve">                          407.0   448.0  1123.0        0.0%                 42070 TMAR10-MG000 10     0.0     0.0     0.0                      0.00     0.00            </t>
  </si>
  <si>
    <t xml:space="preserve">  42072  991  0   1.001     0.0     0.0     0.0         0.0     0.0     0.0</t>
  </si>
  <si>
    <t xml:space="preserve">  TMAR12-MG000     -4.7     0.0     0.0     0.0         0.0     0.0     0.0                                          </t>
  </si>
  <si>
    <t xml:space="preserve">                          150.0   183.0   150.0        9.8%                   381 TMARIA-MG289 12    -9.0   -11.7    14.7 1.000F               0.00     0.24            </t>
  </si>
  <si>
    <t xml:space="preserve">                          150.0   183.0   150.0        9.8%                   382 TMARIA-MG138 12     9.0    11.7    14.7              356     0.00    -0.08            </t>
  </si>
  <si>
    <t xml:space="preserve">                          150.0   183.0   150.0        0.0%                 42073 TMAR12-MG013 12     0.0     0.0     0.0 1.000F               0.00     0.00            </t>
  </si>
  <si>
    <t>_x000C_CEPEL - CENTRO DE PESQUISAS DE ENERGIA ELETRICA - PROGRAMA DE ANALISE DE REDES - V11.06.02                                 PAG.  24</t>
  </si>
  <si>
    <t xml:space="preserve">  42073   14  0   1.001     0.0     0.0     0.0         0.0     0.0     0.0</t>
  </si>
  <si>
    <t xml:space="preserve">  TMAR12-MG013     -4.7     0.0     0.0     0.0         0.0     0.0     0.0                                          </t>
  </si>
  <si>
    <t xml:space="preserve">                          150.0   183.0   150.0        0.0%                 42072 TMAR12-MG000 12     0.0     0.0     0.0                      0.00     0.00            </t>
  </si>
  <si>
    <t xml:space="preserve">  42074  991  0   1.001     0.0     0.0     0.0         0.0     0.0     0.0</t>
  </si>
  <si>
    <t xml:space="preserve">  TMAR13-MG000     -4.7     0.0     0.0     0.0         0.0     0.0     0.0                                          </t>
  </si>
  <si>
    <t xml:space="preserve">                          150.0   183.0   150.0        9.8%                   381 TMARIA-MG289 13    -9.0   -11.7    14.7 1.000F               0.00     0.24            </t>
  </si>
  <si>
    <t xml:space="preserve">                          150.0   183.0   150.0        9.8%                   382 TMARIA-MG138 13     9.0    11.7    14.7              356     0.00    -0.08            </t>
  </si>
  <si>
    <t xml:space="preserve">                          150.0   183.0   150.0        0.0%                 42075 TMAR13-MG013 13     0.0     0.0     0.0 1.000F               0.00     0.00            </t>
  </si>
  <si>
    <t xml:space="preserve">  42075   14  0   1.001     0.0     0.0     0.0         0.0     0.0     0.0</t>
  </si>
  <si>
    <t xml:space="preserve">  TMAR13-MG013     -4.7     0.0     0.0     0.0         0.0     0.0     0.0                                          </t>
  </si>
  <si>
    <t xml:space="preserve">                          150.0   183.0   150.0        0.0%                 42074 TMAR13-MG000 13     0.0     0.0     0.0                      0.00     0.00            </t>
  </si>
  <si>
    <t xml:space="preserve">  42076  991  0   1.003     0.0     0.0     0.0         0.0     0.0     0.0</t>
  </si>
  <si>
    <t xml:space="preserve">  SGOTA6-MG000     -7.2     0.0     0.0     0.0         0.0     0.0     0.0                                          </t>
  </si>
  <si>
    <t xml:space="preserve">                          300.0   360.0   300.0       14.2%                   391 SGOTA2-MG345  6   -42.6    -2.2    42.5                      0.00     0.45            </t>
  </si>
  <si>
    <t xml:space="preserve">                          300.0   360.0   300.0       14.2%                  9098 SGO-DF-MG138  6    42.6     2.2    42.5 1.000F       358     0.00    -0.03            </t>
  </si>
  <si>
    <t xml:space="preserve">                          300.0   360.0   300.0        0.0%                 42077 SGOTA6-MG013  6     0.0     0.0     0.0 1.000F               0.00     0.00            </t>
  </si>
  <si>
    <t xml:space="preserve">  42077   14  0   1.003     0.0     0.0     0.0         0.0     0.0     0.0</t>
  </si>
  <si>
    <t xml:space="preserve">  SGOTA6-MG013     -7.2     0.0     0.0     0.0         0.0     0.0     0.0                                          </t>
  </si>
  <si>
    <t xml:space="preserve">                          300.0   360.0   300.0        0.0%                 42076 SGOTA6-MG000  6     0.0     0.0     0.0                      0.00     0.00            </t>
  </si>
  <si>
    <t xml:space="preserve">  42096  991  0   1.005     0.0     0.0     0.0         0.0     0.0     0.0</t>
  </si>
  <si>
    <t xml:space="preserve">  ITUTI1-MG000    -16.3     0.0     0.0     0.0         0.0     0.0     0.0                                          </t>
  </si>
  <si>
    <t xml:space="preserve">                          225.0   272.0   225.0       22.9%                   323 ITUTIN-MG138  1    49.4    15.1    51.4              359     0.00    -0.21            </t>
  </si>
  <si>
    <t xml:space="preserve">                          225.0   272.0   225.0       22.9%                  7442 ITUTGT-MG345  1   -49.4   -15.1    51.4 1.000F               0.00     0.90            </t>
  </si>
  <si>
    <t xml:space="preserve">                          225.0   272.0   225.0        0.0%                 42097 ITUTI1-MG013  1     0.0     0.0     0.0 1.000F               0.00     0.00            </t>
  </si>
  <si>
    <t xml:space="preserve">  42097   14  0   1.005     0.0     0.0     0.0         0.0     0.0     0.0</t>
  </si>
  <si>
    <t xml:space="preserve">  ITUTI1-MG013    -16.3     0.0     0.0     0.0         0.0     0.0     0.0                                          </t>
  </si>
  <si>
    <t xml:space="preserve">                          225.0   272.0   225.0        0.0%                 42096 ITUTI1-MG000  1     0.0     0.0     0.0                      0.00     0.00            </t>
  </si>
  <si>
    <t xml:space="preserve">  42098  991  0   1.005     0.0     0.0     0.0         0.0     0.0     0.0</t>
  </si>
  <si>
    <t xml:space="preserve">  ITUTI2-MG000    -16.2     0.0     0.0     0.0         0.0     0.0     0.0                                          </t>
  </si>
  <si>
    <t xml:space="preserve">                          225.0   272.0   225.0       23.2%                   323 ITUTIN-MG138  2    50.2    15.4    52.2              359     0.00    -0.17            </t>
  </si>
  <si>
    <t xml:space="preserve">                          225.0   272.0   225.0       23.2%                  7442 ITUTGT-MG345  2   -50.2   -15.4    52.2 1.000F               0.00     0.87            </t>
  </si>
  <si>
    <t xml:space="preserve">                          225.0   272.0   225.0        0.0%                 42099 ITUTI2-MG013  2     0.0     0.0     0.0 1.000F               0.00     0.00            </t>
  </si>
  <si>
    <t xml:space="preserve">  42099   14  0   1.005     0.0     0.0     0.0         0.0     0.0     0.0</t>
  </si>
  <si>
    <t xml:space="preserve">  ITUTI2-MG013    -16.2     0.0     0.0     0.0         0.0     0.0     0.0                                          </t>
  </si>
  <si>
    <t xml:space="preserve">                          225.0   272.0   225.0        0.0%                 42098 ITUTI2-MG000  2     0.0     0.0     0.0                      0.00     0.00            </t>
  </si>
  <si>
    <t xml:space="preserve">  42123  991  0   1.016     0.0     0.0     0.0         0.0     0.0     0.0</t>
  </si>
  <si>
    <t xml:space="preserve">  TAQUA5-MG000    -13.6     0.0     0.0     0.0         0.0     0.0     0.0                                          </t>
  </si>
  <si>
    <t xml:space="preserve">                          225.0   293.0   225.0        7.9%                   372 TAQUAR-MG345  5   -17.6    -3.5    17.7 1.000F               0.00     0.08            </t>
  </si>
  <si>
    <t xml:space="preserve">                          225.0   293.0   225.0        7.9%                   373 TAQUAR-MG230  5    17.6     3.5    17.7              353     0.00     0.02            </t>
  </si>
  <si>
    <t xml:space="preserve">                          999.0   999.0   999.0        0.0%                 42124 TAQUA5-MG013  5     0.0     0.0     0.0 1.000F               0.00     0.00            </t>
  </si>
  <si>
    <t xml:space="preserve">  42124   14  0   1.016     0.0     0.0     0.0         0.0     0.0     0.0</t>
  </si>
  <si>
    <t xml:space="preserve">  TAQUA5-MG013    -13.6     0.0     0.0     0.0         0.0     0.0     0.0                                          </t>
  </si>
  <si>
    <t xml:space="preserve">                          999.0   999.0   999.0        0.0%                 42123 TAQUA5-MG000  5     0.0     0.0     0.0                      0.00     0.00            </t>
  </si>
  <si>
    <t xml:space="preserve">  42125  991  0   1.015     0.0     0.0     0.0         0.0     0.0     0.0</t>
  </si>
  <si>
    <t xml:space="preserve">  TAQUA6-MG000    -13.7     0.0     0.0     0.0         0.0     0.0     0.0                                          </t>
  </si>
  <si>
    <t xml:space="preserve">                          225.0   270.0   225.0        8.2%                   372 TAQUAR-MG345  6   -18.3    -3.7    18.4 1.000F               0.00     0.10            </t>
  </si>
  <si>
    <t xml:space="preserve">                          225.0   270.0   225.0        8.2%                   373 TAQUAR-MG230  6    18.3     3.7    18.4              353     0.00    -0.01            </t>
  </si>
  <si>
    <t xml:space="preserve">                          999.0   999.0   999.0        0.0%                 42126 TAQUA6-MG013  6     0.0     0.0     0.0 1.000F               0.00     0.00            </t>
  </si>
  <si>
    <t xml:space="preserve">  42126   14  0   1.015     0.0     0.0     0.0         0.0     0.0     0.0</t>
  </si>
  <si>
    <t xml:space="preserve">  TAQUA6-MG013    -13.7     0.0     0.0     0.0         0.0     0.0     0.0                                          </t>
  </si>
  <si>
    <t xml:space="preserve">                          999.0   999.0   999.0        0.0%                 42125 TAQUA6-MG000  6     0.0     0.0     0.0                      0.00     0.00            </t>
  </si>
  <si>
    <t xml:space="preserve">  42127  991  0   1.050     0.0     0.0     0.0         0.0     0.0     0.0</t>
  </si>
  <si>
    <t xml:space="preserve">  TAQUA3-MG000    -15.6     0.0     0.0     0.0         0.0     0.0     0.0                                          </t>
  </si>
  <si>
    <t xml:space="preserve">                          225.0   261.0   225.0       29.2%                   372 TAQUAR-MG345  3   -52.5    44.7    65.7 1.000F               0.00     3.45            </t>
  </si>
  <si>
    <t xml:space="preserve">                          225.0   261.0   225.0       29.2%                   376 TAQUAR-MG138  3    52.5   -44.7    65.7              354     0.00    -0.26            </t>
  </si>
  <si>
    <t xml:space="preserve">                          225.0   261.0   225.0        0.0%                 42128 TAQUA3-MG013  3     0.0     0.0     0.0 1.000F               0.00     0.00            </t>
  </si>
  <si>
    <t xml:space="preserve">  42128   14  0   1.050     0.0     0.0     0.0         0.0     0.0     0.0</t>
  </si>
  <si>
    <t xml:space="preserve">  TAQUA3-MG013    -15.6     0.0     0.0     0.0         0.0     0.0     0.0                                          </t>
  </si>
  <si>
    <t xml:space="preserve">                          225.0   261.0   225.0        0.0%                 42127 TAQUA3-MG000  3     0.0     0.0     0.0                      0.00     0.00            </t>
  </si>
  <si>
    <t xml:space="preserve">  42129  991  0   1.050     0.0     0.0     0.0         0.0     0.0     0.0</t>
  </si>
  <si>
    <t xml:space="preserve">  TAQUA4-MG000    -15.6     0.0     0.0     0.0         0.0     0.0     0.0                                          </t>
  </si>
  <si>
    <t xml:space="preserve">                          225.0   261.0   225.0       29.3%                   372 TAQUAR-MG345  4   -52.6    44.8    65.9 1.000F               0.00     3.46            </t>
  </si>
  <si>
    <t xml:space="preserve">                          225.0   261.0   225.0       29.3%                   376 TAQUAR-MG138  4    52.6   -44.8    65.9              354     0.00    -0.26            </t>
  </si>
  <si>
    <t xml:space="preserve">                          225.0   261.0   225.0        0.0%                 42130 TAQUA4-MG013  4     0.0     0.0     0.0 1.000F               0.00     0.00            </t>
  </si>
  <si>
    <t xml:space="preserve">  42130   14  0   1.050     0.0     0.0     0.0         0.0     0.0     0.0</t>
  </si>
  <si>
    <t xml:space="preserve">  TAQUA4-MG013    -15.6     0.0     0.0     0.0         0.0     0.0     0.0                                          </t>
  </si>
  <si>
    <t xml:space="preserve">                          225.0   261.0   225.0        0.0%                 42129 TAQUA4-MG000  4     0.0     0.0     0.0                      0.00     0.00            </t>
  </si>
  <si>
    <t xml:space="preserve">  42131   14  0   1.012     0.0     0.0     0.0         0.0     0.0     0.0</t>
  </si>
  <si>
    <t xml:space="preserve">  VPALT4-MG013     -2.8     0.0     0.0     0.0         0.0     0.0     0.0                                          </t>
  </si>
  <si>
    <t xml:space="preserve">                          150.0   150.0   150.0        0.0%                  4014 VPALT4-MG000  4     0.0     0.0     0.0                      0.00     0.00            </t>
  </si>
  <si>
    <t xml:space="preserve">  42132   14  0   1.010     0.0     0.0     0.0         0.0     0.0     0.0</t>
  </si>
  <si>
    <t xml:space="preserve">  VPALT5-MG013     -3.0     0.0     0.0     0.0         0.0     0.0     0.0                                          </t>
  </si>
  <si>
    <t xml:space="preserve">                          150.0   150.0   150.0        0.0%                  4015 VPALT5-MG000  5     0.0     0.0     0.0                      0.00     0.00            </t>
  </si>
  <si>
    <t xml:space="preserve">  42155  991  0   0.990     0.0     0.0     0.0         0.0     0.0     0.0</t>
  </si>
  <si>
    <t xml:space="preserve">  PFIAL3-MG000    -16.2     0.0     0.0     0.0         0.0     0.0     0.0                                          </t>
  </si>
  <si>
    <t xml:space="preserve">                          150.0   180.0   150.0       22.1%                  3344 P.FIAL-MG345  3   -29.6   -14.2    33.2                      0.00     0.79            </t>
  </si>
  <si>
    <t xml:space="preserve">                          150.0   180.0   150.0       22.1%                  3345 P.FIAL-MG138  3    29.6    14.2    33.2              361     0.00    -0.05            </t>
  </si>
  <si>
    <t xml:space="preserve">                          150.0   180.0   150.0        0.0%                 42156 PFIAL3-MG013  3     0.0     0.0     0.0                      0.00     0.00            </t>
  </si>
  <si>
    <t xml:space="preserve">  42156   14  0   0.990     0.0     0.0     0.0         0.0     0.0     0.0</t>
  </si>
  <si>
    <t xml:space="preserve">  PFIAL3-MG013    -16.2     0.0     0.0     0.0         0.0     0.0     0.0                                          </t>
  </si>
  <si>
    <t xml:space="preserve">                          150.0   180.0   150.0        0.0%                 42155 PFIAL3-MG000  3     0.0     0.0     0.0 1.000F               0.00     0.00            </t>
  </si>
  <si>
    <t xml:space="preserve">  42159   19  0   0.963     0.0     0.0     0.0         0.0     0.0     0.0</t>
  </si>
  <si>
    <t xml:space="preserve">  JECEAB-MG033    -17.0     0.0     0.0     0.0         0.0     0.0     0.0                                          </t>
  </si>
  <si>
    <t xml:space="preserve">                          999.0   999.0   999.0       12.7%                  7387 VALLOU-MG033  1   120.0    24.4   127.2              362     0.00     0.00            </t>
  </si>
  <si>
    <t xml:space="preserve">                          999.0   999.0   999.0        1.7%                  7388 WMJECB-MG033  1    15.4     5.1    16.9              362     0.00     0.00            </t>
  </si>
  <si>
    <t xml:space="preserve">                          175.0   175.0   175.0       27.4%                 42160 JEC.T1-MG000  1   -45.1    -9.8    48.0                      0.00    -0.08            </t>
  </si>
  <si>
    <t xml:space="preserve">                          175.0   175.0   175.0       27.4%                 42162 JEC.T2-MG000  2   -45.1    -9.8    48.0                      0.00    -0.08            </t>
  </si>
  <si>
    <t xml:space="preserve">                          175.0   175.0   175.0       27.4%                 42164 JEC.T3-MG000  3   -45.1    -9.8    48.0                      0.00    -0.08            </t>
  </si>
  <si>
    <t xml:space="preserve">  42160  991  0   0.962     0.0     0.0     0.0         0.0     0.0     0.0</t>
  </si>
  <si>
    <t xml:space="preserve">  JEC.T1-MG000    -17.1     0.0     0.0     0.0         0.0     0.0     0.0                                          </t>
  </si>
  <si>
    <t xml:space="preserve">                          175.0   175.0   175.0       27.4%                  9013 JECEAB-MG345  1   -45.1    -9.8    48.0                      1.84     2.43            </t>
  </si>
  <si>
    <t xml:space="preserve">                          175.0   175.0   175.0       27.4%                 42159 JECEAB-MG033  1    45.1     9.8    48.0 1.000F               0.00    -0.08            </t>
  </si>
  <si>
    <t xml:space="preserve">                          175.0   175.0   175.0        0.0%                 42161 JEC.T1-MG007  1     0.0     0.0     0.0 1.000F               0.00     0.00            </t>
  </si>
  <si>
    <t xml:space="preserve">  42161    7  0   0.962     0.0     0.0     0.0         0.0     0.0     0.0</t>
  </si>
  <si>
    <t xml:space="preserve">  JEC.T1-MG007    -17.1     0.0     0.0     0.0         0.0     0.0     0.0                                          </t>
  </si>
  <si>
    <t xml:space="preserve">                          175.0   175.0   175.0        0.0%                 42160 JEC.T1-MG000  1     0.0     0.0     0.0                      0.00     0.00            </t>
  </si>
  <si>
    <t xml:space="preserve">  42162  991  0   0.962     0.0     0.0     0.0         0.0     0.0     0.0</t>
  </si>
  <si>
    <t xml:space="preserve">  JEC.T2-MG000    -17.1     0.0     0.0     0.0         0.0     0.0     0.0                                          </t>
  </si>
  <si>
    <t xml:space="preserve">                          175.0   175.0   175.0       27.4%                  9013 JECEAB-MG345  2   -45.1    -9.8    48.0                      1.84     2.43            </t>
  </si>
  <si>
    <t xml:space="preserve">                          175.0   175.0   175.0       27.4%                 42159 JECEAB-MG033  2    45.1     9.8    48.0 1.000F               0.00    -0.08            </t>
  </si>
  <si>
    <t xml:space="preserve">                          175.0   175.0   175.0        0.0%                 42163 JEC.T2-MG007  2     0.0     0.0     0.0 1.000F               0.00     0.00            </t>
  </si>
  <si>
    <t xml:space="preserve">  42163    7  0   0.962     0.0     0.0     0.0         0.0     0.0     0.0</t>
  </si>
  <si>
    <t xml:space="preserve">  JEC.T2-MG007    -17.1     0.0     0.0     0.0         0.0     0.0     0.0                                          </t>
  </si>
  <si>
    <t xml:space="preserve">                          175.0   175.0   175.0        0.0%                 42162 JEC.T2-MG000  2     0.0     0.0     0.0                      0.00     0.00            </t>
  </si>
  <si>
    <t xml:space="preserve">  42164  991  0   0.962     0.0     0.0     0.0         0.0     0.0     0.0</t>
  </si>
  <si>
    <t xml:space="preserve">  JEC.T3-MG000    -17.1     0.0     0.0     0.0         0.0     0.0     0.0                                          </t>
  </si>
  <si>
    <t xml:space="preserve">                          175.0   175.0   175.0       27.4%                  9013 JECEAB-MG345  3   -45.1    -9.8    48.0                      1.84     2.43            </t>
  </si>
  <si>
    <t xml:space="preserve">                          175.0   175.0   175.0       27.4%                 42159 JECEAB-MG033  3    45.1     9.8    48.0 1.000F               0.00    -0.08            </t>
  </si>
  <si>
    <t xml:space="preserve">                          175.0   175.0   175.0        0.0%                 42165 JEC.T3-MG007  3     0.0     0.0     0.0 1.000F               0.00     0.00            </t>
  </si>
  <si>
    <t xml:space="preserve">  42165    7  0   0.962     0.0     0.0     0.0         0.0     0.0     0.0</t>
  </si>
  <si>
    <t xml:space="preserve">  JEC.T3-MG007    -17.1     0.0     0.0     0.0         0.0     0.0     0.0                                          </t>
  </si>
  <si>
    <t xml:space="preserve">                          175.0   175.0   175.0        0.0%                 42164 JEC.T3-MG000  3     0.0     0.0     0.0                      0.00     0.00            </t>
  </si>
  <si>
    <t xml:space="preserve">  42182  991  0   0.991     0.0     0.0     0.0         0.0     0.0     0.0</t>
  </si>
  <si>
    <t xml:space="preserve">  JAGUT7-MG000     -7.5     0.0     0.0     0.0         0.0     0.0     0.0                                          </t>
  </si>
  <si>
    <t xml:space="preserve">                          225.0   270.0   225.0       16.9%                   326 JAGUAR-MG345  7    33.2   -17.7    37.9                      0.00     0.72            </t>
  </si>
  <si>
    <t xml:space="preserve">                          225.0   270.0   225.0       16.9%                   330 JAGUAR-MG138  7   -33.2    17.7    37.9              358     0.00    -0.05            </t>
  </si>
  <si>
    <t xml:space="preserve">                            5.0     5.0     5.0        0.0%                 42183 JAGUT7-MG013  7     0.0     0.0     0.0 1.000F               0.00     0.00            </t>
  </si>
  <si>
    <t xml:space="preserve">  42183   14  0   0.991     0.0     0.0     0.0         0.0     0.0     0.0</t>
  </si>
  <si>
    <t xml:space="preserve">  JAGUT7-MG013     -7.5     0.0     0.0     0.0         0.0     0.0     0.0                                          </t>
  </si>
  <si>
    <t xml:space="preserve">                            5.0     5.0     5.0        0.0%                 42182 JAGUT7-MG000  7     0.0     0.0     0.0                      0.00     0.00            </t>
  </si>
  <si>
    <t xml:space="preserve">  42184  991  0   0.991     0.0     0.0     0.0         0.0     0.0     0.0</t>
  </si>
  <si>
    <t xml:space="preserve">  JAGUT8-MG000     -7.5     0.0     0.0     0.0         0.0     0.0     0.0                                          </t>
  </si>
  <si>
    <t xml:space="preserve">                          225.0   270.0   225.0       16.9%                   326 JAGUAR-MG345  8    33.2   -17.7    37.9                      0.00     0.72            </t>
  </si>
  <si>
    <t xml:space="preserve">                          225.0   270.0   225.0       16.9%                   330 JAGUAR-MG138  8   -33.2    17.7    37.9              358     0.00    -0.05            </t>
  </si>
  <si>
    <t xml:space="preserve">                            5.0     5.0     5.0        0.0%                 42185 JAGUT8-MG013  8     0.0     0.0     0.0 1.000F               0.00     0.00            </t>
  </si>
  <si>
    <t>_x000C_CEPEL - CENTRO DE PESQUISAS DE ENERGIA ELETRICA - PROGRAMA DE ANALISE DE REDES - V11.06.02                                 PAG.  25</t>
  </si>
  <si>
    <t xml:space="preserve">  42185   14  0   0.991     0.0     0.0     0.0         0.0     0.0     0.0</t>
  </si>
  <si>
    <t xml:space="preserve">  JAGUT8-MG013     -7.5     0.0     0.0     0.0         0.0     0.0     0.0                                          </t>
  </si>
  <si>
    <t xml:space="preserve">                            5.0     5.0     5.0        0.0%                 42184 JAGUT8-MG000  8     0.0     0.0     0.0                      0.00     0.00            </t>
  </si>
  <si>
    <t xml:space="preserve">  42186  991  0   1.033     0.0     0.0     0.0         0.0     0.0     0.0</t>
  </si>
  <si>
    <t xml:space="preserve">  BARRT7-MG000    -15.0     0.0     0.0     0.0         0.0     0.0     0.0                                          </t>
  </si>
  <si>
    <t xml:space="preserve">                          375.0   450.0   375.0       21.5%                   313 BARREI-MG345  7   -73.1    39.7    80.5                      0.00     2.59            </t>
  </si>
  <si>
    <t xml:space="preserve">                          375.0   450.0   375.0       21.5%                   314 BARREI-MG138  7    73.1   -39.7    80.5              354     0.00    -0.19            </t>
  </si>
  <si>
    <t xml:space="preserve">                            3.0     3.0     3.0        0.0%                 42187 BARRT7-MG013  7     0.0     0.0     0.0 1.000F               0.00     0.00            </t>
  </si>
  <si>
    <t xml:space="preserve">  42187   14  0   1.033     0.0     0.0     0.0         0.0     0.0     0.0</t>
  </si>
  <si>
    <t xml:space="preserve">  BARRT7-MG013    -15.0     0.0     0.0     0.0         0.0     0.0     0.0                                          </t>
  </si>
  <si>
    <t xml:space="preserve">                            3.0     3.0     3.0        0.0%                 42186 BARRT7-MG000  7     0.0     0.0     0.0                      0.00     0.00            </t>
  </si>
  <si>
    <t xml:space="preserve">  42188  991  0   1.033     0.0     0.0     0.0         0.0     0.0     0.0</t>
  </si>
  <si>
    <t xml:space="preserve">  BARRT8-MG000    -15.0     0.0     0.0     0.0         0.0     0.0     0.0                                          </t>
  </si>
  <si>
    <t xml:space="preserve">                          375.0   450.0   375.0       21.5%                   313 BARREI-MG345  8   -73.1    39.7    80.5                      0.00     2.59            </t>
  </si>
  <si>
    <t xml:space="preserve">                          375.0   450.0   375.0       21.5%                   314 BARREI-MG138  8    73.1   -39.7    80.5              354     0.00    -0.19            </t>
  </si>
  <si>
    <t xml:space="preserve">                            3.0     3.0     3.0        0.0%                 42189 BARRT8-MG013  8     0.0     0.0     0.0 1.000F               0.00     0.00            </t>
  </si>
  <si>
    <t xml:space="preserve">  42189   14  0   1.033     0.0     0.0     0.0         0.0     0.0     0.0</t>
  </si>
  <si>
    <t xml:space="preserve">  BARRT8-MG013    -15.0     0.0     0.0     0.0         0.0     0.0     0.0                                          </t>
  </si>
  <si>
    <t xml:space="preserve">                            3.0     3.0     3.0        0.0%                 42188 BARRT8-MG000  8     0.0     0.0     0.0                      0.00     0.00            </t>
  </si>
  <si>
    <t xml:space="preserve">  42190  991  0   1.013     0.0     0.0     0.0         0.0     0.0     0.0</t>
  </si>
  <si>
    <t xml:space="preserve">  PIMET3-MG000    -13.3     0.0     0.0     0.0         0.0     0.0     0.0                                          </t>
  </si>
  <si>
    <t xml:space="preserve">                          300.0   360.0   300.0       15.5%                   367 PIMENT-MG345  3   -47.0    -0.2    46.4                      0.00     1.15            </t>
  </si>
  <si>
    <t xml:space="preserve">                          300.0   360.0   300.0       15.5%                   368 PIMENT-MG138  3    47.0     0.2    46.4              360     0.00    -0.14            </t>
  </si>
  <si>
    <t xml:space="preserve">                            5.0     5.0     5.0        0.0%                 42191 PIMET3-MG013  3     0.0     0.0     0.0                      0.00     0.00            </t>
  </si>
  <si>
    <t xml:space="preserve">  42191   14  0   1.013     0.0     0.0     0.0         0.0     0.0     0.0</t>
  </si>
  <si>
    <t xml:space="preserve">  PIMET3-MG013    -13.3     0.0     0.0     0.0         0.0     0.0     0.0                                          </t>
  </si>
  <si>
    <t xml:space="preserve">                            5.0     5.0     5.0        0.0%                 42190 PIMET3-MG000  3     0.0     0.0     0.0 1.000F               0.00     0.00            </t>
  </si>
  <si>
    <t xml:space="preserve">  42192  991  0   1.013     0.0     0.0     0.0         0.0     0.0     0.0</t>
  </si>
  <si>
    <t xml:space="preserve">  PIMET5-MG000    -13.3     0.0     0.0     0.0         0.0     0.0     0.0                                          </t>
  </si>
  <si>
    <t xml:space="preserve">                          300.0   360.0   300.0       15.5%                   367 PIMENT-MG345  5   -47.0    -0.2    46.4                      0.00     1.15            </t>
  </si>
  <si>
    <t xml:space="preserve">                          300.0   360.0   300.0       15.5%                   368 PIMENT-MG138  5    47.0     0.2    46.4              360     0.00    -0.14            </t>
  </si>
  <si>
    <t xml:space="preserve">                            5.0     5.0     5.0        0.0%                 42193 PIMET5-MG013  5     0.0     0.0     0.0                      0.00     0.00            </t>
  </si>
  <si>
    <t xml:space="preserve">  42193   14  0   1.013     0.0     0.0     0.0         0.0     0.0     0.0</t>
  </si>
  <si>
    <t xml:space="preserve">  PIMET5-MG013    -13.3     0.0     0.0     0.0         0.0     0.0     0.0                                          </t>
  </si>
  <si>
    <t xml:space="preserve">                            5.0     5.0     5.0        0.0%                 42192 PIMET5-MG000  5     0.0     0.0     0.0 1.000F               0.00     0.00            </t>
  </si>
  <si>
    <t xml:space="preserve">  42194  991  0   1.023     0.0     0.0     0.0         0.0     0.0     0.0</t>
  </si>
  <si>
    <t xml:space="preserve">  UB10T1-MG000     -1.9     0.0     0.0     0.0         0.0     0.0     0.0                                          </t>
  </si>
  <si>
    <t xml:space="preserve">                          300.0   360.0   300.0       42.0%                  7412 UBEL10-MG345  1    89.6   -92.8   126.1                      0.00     7.68            </t>
  </si>
  <si>
    <t xml:space="preserve">                          300.0   360.0   300.0       42.0%                  7413 UBEL10-MG138  1   -89.6    92.8   126.1              358     0.00    -0.27            </t>
  </si>
  <si>
    <t xml:space="preserve">                           75.0    90.0    75.0        0.0%                 42195 UB10T1-MG013  1     0.0     0.0     0.0 1.000F               0.00     0.00            </t>
  </si>
  <si>
    <t xml:space="preserve">  42195   14  0   1.023     0.0     0.0     0.0         0.0     0.0     0.0</t>
  </si>
  <si>
    <t xml:space="preserve">  UB10T1-MG013     -1.9     0.0     0.0     0.0         0.0     0.0     0.0                                          </t>
  </si>
  <si>
    <t xml:space="preserve">                           75.0    90.0    75.0        0.0%                 42194 UB10T1-MG000  1     0.0     0.0     0.0                      0.00     0.00            </t>
  </si>
  <si>
    <t xml:space="preserve">  42196  991  0   1.004     0.0     0.0     0.0         0.0     0.0     0.0</t>
  </si>
  <si>
    <t xml:space="preserve">  ARA3T1-MG000     -6.9     0.0     0.0     0.0         0.0     0.0     0.0                                          </t>
  </si>
  <si>
    <t xml:space="preserve">                          300.0   360.0   300.0       13.2%                  7410 ARAXA3-MG345  1   -34.6    19.4    39.5                      0.00     0.75            </t>
  </si>
  <si>
    <t xml:space="preserve">                          300.0   360.0   300.0       13.2%                  7411 ARAXA3-MG138  1    34.6   -19.4    39.5              358     0.00    -0.03            </t>
  </si>
  <si>
    <t xml:space="preserve">                           75.0    90.0    75.0        0.0%                 42197 ARA3T1-MG013  1     0.0     0.0     0.0 1.000F               0.00     0.00            </t>
  </si>
  <si>
    <t xml:space="preserve">  42197   14  0   1.004     0.0     0.0     0.0         0.0     0.0     0.0</t>
  </si>
  <si>
    <t xml:space="preserve">  ARA3T1-MG013     -6.9     0.0     0.0     0.0         0.0     0.0     0.0                                          </t>
  </si>
  <si>
    <t xml:space="preserve">                           75.0    90.0    75.0        0.0%                 42196 ARA3T1-MG000  1     0.0     0.0     0.0                      0.00     0.00            </t>
  </si>
  <si>
    <t xml:space="preserve">  42198  991  0   0.965     0.0     0.0     0.0         0.0     0.0     0.0</t>
  </si>
  <si>
    <t xml:space="preserve">  MAL2T1-MG000      0.2     0.0     0.0     0.0         0.0     0.0     0.0                                          </t>
  </si>
  <si>
    <t xml:space="preserve">                          200.0   240.0   200.0       45.1%                  7408 MALGR2-MG345  1    70.4    51.1    90.1                      0.00     5.89            </t>
  </si>
  <si>
    <t xml:space="preserve">                          200.0   240.0   200.0       45.1%                  7409 MALGR2-MG138  1   -70.4   -51.1    90.1              358     0.00    -0.20            </t>
  </si>
  <si>
    <t xml:space="preserve">                          150.0   180.0   150.0        0.0%                 42199 MAL2T1-MG013  1     0.0     0.0     0.0                      0.00     0.00            </t>
  </si>
  <si>
    <t xml:space="preserve">  42199   14  0   0.965     0.0     0.0     0.0         0.0     0.0     0.0</t>
  </si>
  <si>
    <t xml:space="preserve">  MAL2T1-MG013      0.2     0.0     0.0     0.0         0.0     0.0     0.0                                          </t>
  </si>
  <si>
    <t xml:space="preserve">                          150.0   180.0   150.0        0.0%                 42198 MAL2T1-MG000  1     0.0     0.0     0.0 1.000F               0.00     0.00            </t>
  </si>
  <si>
    <t xml:space="preserve">  42200  991  0   0.965     0.0     0.0     0.0         0.0     0.0     0.0</t>
  </si>
  <si>
    <t xml:space="preserve">  MAL2T2-MG000      0.2     0.0     0.0     0.0         0.0     0.0     0.0                                          </t>
  </si>
  <si>
    <t xml:space="preserve">                          200.0   240.0   200.0       45.1%                  7408 MALGR2-MG345  2    70.4    51.1    90.1                      0.00     5.89            </t>
  </si>
  <si>
    <t xml:space="preserve">                          200.0   240.0   200.0       45.1%                  7409 MALGR2-MG138  2   -70.4   -51.1    90.1              358     0.00    -0.20            </t>
  </si>
  <si>
    <t xml:space="preserve">                          150.0   180.0   150.0        0.0%                 42201 MAL2T2-MG013  2     0.0     0.0     0.0                      0.00     0.00            </t>
  </si>
  <si>
    <t xml:space="preserve">  42201   14  0   0.965     0.0     0.0     0.0         0.0     0.0     0.0</t>
  </si>
  <si>
    <t xml:space="preserve">  MAL2T2-MG013      0.2     0.0     0.0     0.0         0.0     0.0     0.0                                          </t>
  </si>
  <si>
    <t xml:space="preserve">                          150.0   180.0   150.0        0.0%                 42200 MAL2T2-MG000  2     0.0     0.0     0.0 1.000F               0.00     0.00            </t>
  </si>
  <si>
    <t xml:space="preserve">  42202  991  0   1.017     0.0     0.0     0.0         0.0     0.0     0.0</t>
  </si>
  <si>
    <t xml:space="preserve">  NPONT1-MG000     -4.8     0.0     0.0     0.0         0.0     0.0     0.0                                          </t>
  </si>
  <si>
    <t xml:space="preserve">                          300.0   360.0   300.0        9.2%                   360 NPONTE-MG500  1    27.3     6.5    27.6              351     0.00     0.57            </t>
  </si>
  <si>
    <t xml:space="preserve">                          300.0   360.0   300.0        9.2%                  7407 NPONTE-MG345  1   -27.3    -6.5    27.6                      0.00    -0.18            </t>
  </si>
  <si>
    <t xml:space="preserve">                            5.0     5.0     5.0        0.0%                 42203 NPONT1-MG013  1     0.0     0.0     0.0 1.000F               0.00     0.00            </t>
  </si>
  <si>
    <t xml:space="preserve">  42203   14  0   1.017     0.0     0.0     0.0         0.0     0.0     0.0</t>
  </si>
  <si>
    <t xml:space="preserve">  NPONT1-MG013     -4.8     0.0     0.0     0.0         0.0     0.0     0.0                                          </t>
  </si>
  <si>
    <t xml:space="preserve">                            5.0     5.0     5.0        0.0%                 42202 NPONT1-MG000  1     0.0     0.0     0.0                      0.00     0.00            </t>
  </si>
  <si>
    <t xml:space="preserve">  42204  991  0   1.017     0.0     0.0     0.0         0.0     0.0     0.0</t>
  </si>
  <si>
    <t xml:space="preserve">  NPONT2-MG000     -4.8     0.0     0.0     0.0         0.0     0.0     0.0                                          </t>
  </si>
  <si>
    <t xml:space="preserve">                          300.0   360.0   300.0        9.2%                   360 NPONTE-MG500  2    27.3     6.5    27.6              351     0.00     0.57            </t>
  </si>
  <si>
    <t xml:space="preserve">                          300.0   360.0   300.0        9.2%                  7407 NPONTE-MG345  2   -27.3    -6.5    27.6                      0.00    -0.18            </t>
  </si>
  <si>
    <t xml:space="preserve">                            5.0     5.0     5.0        0.0%                 42205 NPONT2-MG013  2     0.0     0.0     0.0 1.000F               0.00     0.00            </t>
  </si>
  <si>
    <t xml:space="preserve">  42205   14  0   1.017     0.0     0.0     0.0         0.0     0.0     0.0</t>
  </si>
  <si>
    <t xml:space="preserve">  NPONT2-MG013     -4.8     0.0     0.0     0.0         0.0     0.0     0.0                                          </t>
  </si>
  <si>
    <t xml:space="preserve">                            5.0     5.0     5.0        0.0%                 42204 NPONT2-MG000  2     0.0     0.0     0.0                      0.00     0.00            </t>
  </si>
  <si>
    <t xml:space="preserve">  42206  991  0   0.990     0.0     0.0     0.0         0.0     0.0     0.0</t>
  </si>
  <si>
    <t xml:space="preserve">  PFIAL2-MG000    -16.2     0.0     0.0     0.0         0.0     0.0     0.0                                          </t>
  </si>
  <si>
    <t xml:space="preserve">                          150.0   180.0   150.0       22.1%                  3344 P.FIAL-MG345  2   -29.6   -14.2    33.2                      0.00     0.79            </t>
  </si>
  <si>
    <t xml:space="preserve">                          150.0   180.0   150.0       22.1%                  3345 P.FIAL-MG138  2    29.6    14.2    33.2              361     0.00    -0.05            </t>
  </si>
  <si>
    <t xml:space="preserve">                          150.0   180.0   150.0        0.0%                 42207 PFIAL2-MG013  2     0.0     0.0     0.0 1.000F               0.00     0.00            </t>
  </si>
  <si>
    <t xml:space="preserve">  42207   14  0   0.990     0.0     0.0     0.0         0.0     0.0     0.0</t>
  </si>
  <si>
    <t xml:space="preserve">  PFIAL2-MG013    -16.2     0.0     0.0     0.0         0.0     0.0     0.0                                          </t>
  </si>
  <si>
    <t xml:space="preserve">                          150.0   180.0   150.0        0.0%                 42206 PFIAL2-MG000  2     0.0     0.0     0.0                      0.00     0.00            </t>
  </si>
  <si>
    <t xml:space="preserve">  42208  991  0   1.035     0.0     0.0     0.0         0.0     0.0     0.0</t>
  </si>
  <si>
    <t xml:space="preserve">  BET6T1-MG000    -14.6     0.0     0.0     0.0         0.0     0.0     0.0                                          </t>
  </si>
  <si>
    <t xml:space="preserve">                          300.0   360.0   300.0       38.2%                  4337 BETIM6-MG345  1   -98.7   -65.9   114.7                      0.00     5.92            </t>
  </si>
  <si>
    <t xml:space="preserve">                          300.0   360.0   300.0       38.2%                  4339 BETIM6-MG138  1    98.7    65.9   114.7 1.000F       354     0.00    -0.66            </t>
  </si>
  <si>
    <t xml:space="preserve">                            3.0     3.0     3.0        0.0%                 42209 BET6T1-MG013  1     0.0     0.0     0.0 1.000F               0.00     0.00            </t>
  </si>
  <si>
    <t xml:space="preserve">  42209   14  0   1.035     0.0     0.0     0.0         0.0     0.0     0.0</t>
  </si>
  <si>
    <t xml:space="preserve">  BET6T1-MG013    -14.6     0.0     0.0     0.0         0.0     0.0     0.0                                          </t>
  </si>
  <si>
    <t xml:space="preserve">                            3.0     3.0     3.0        0.0%                 42208 BET6T1-MG000  1     0.0     0.0     0.0                      0.00     0.00            </t>
  </si>
  <si>
    <t xml:space="preserve">  42210  991  0   1.035     0.0     0.0     0.0         0.0     0.0     0.0</t>
  </si>
  <si>
    <t xml:space="preserve">  BET6T2-MG000    -14.6     0.0     0.0     0.0         0.0     0.0     0.0                                          </t>
  </si>
  <si>
    <t xml:space="preserve">                          300.0   360.0   300.0       38.2%                  4337 BETIM6-MG345  2   -98.7   -65.9   114.7                      0.00     5.92            </t>
  </si>
  <si>
    <t xml:space="preserve">                          300.0   360.0   300.0       38.2%                  4339 BETIM6-MG138  2    98.7    65.9   114.7 1.000F       354     0.00    -0.66            </t>
  </si>
  <si>
    <t xml:space="preserve">                            3.0     3.0     3.0        0.0%                 42211 BET6T2-MG013  2     0.0     0.0     0.0 1.000F               0.00     0.00            </t>
  </si>
  <si>
    <t xml:space="preserve">  42211   14  0   1.035     0.0     0.0     0.0         0.0     0.0     0.0</t>
  </si>
  <si>
    <t xml:space="preserve">  BET6T2-MG013    -14.6     0.0     0.0     0.0         0.0     0.0     0.0                                          </t>
  </si>
  <si>
    <t xml:space="preserve">                            3.0     3.0     3.0        0.0%                 42210 BET6T2-MG000  2     0.0     0.0     0.0                      0.00     0.00            </t>
  </si>
  <si>
    <t xml:space="preserve">  42212  991  0   1.011     0.0     0.0     0.0         0.0     0.0     0.0</t>
  </si>
  <si>
    <t xml:space="preserve">  VARGT1-MG000    -16.4     0.0     0.0     0.0         0.0     0.0     0.0                                          </t>
  </si>
  <si>
    <t xml:space="preserve">                          225.0   270.0   225.0       21.0%                  4360 VARGI4-MG345  1   -47.6    -0.9    47.1                      0.04     1.16            </t>
  </si>
  <si>
    <t xml:space="preserve">                          225.0   270.0   225.0       21.0%                  4361 VARGI4-MG138  1    47.6     0.9    47.1 0.996*       359    -0.00    -0.11            </t>
  </si>
  <si>
    <t xml:space="preserve">                            3.0     3.0     3.0        0.0%                 42213 VARGT1-MG013  1     0.0     0.0     0.0 1.000F               0.00     0.00            </t>
  </si>
  <si>
    <t xml:space="preserve">  42213   14  0   1.011     0.0     0.0     0.0         0.0     0.0     0.0</t>
  </si>
  <si>
    <t xml:space="preserve">  VARGT1-MG013    -16.4     0.0     0.0     0.0         0.0     0.0     0.0                                          </t>
  </si>
  <si>
    <t xml:space="preserve">                            3.0     3.0     3.0        0.0%                 42212 VARGT1-MG000  1     0.0     0.0     0.0                      0.00     0.00            </t>
  </si>
  <si>
    <t xml:space="preserve">  42214  991  0   1.011     0.0     0.0     0.0         0.0     0.0     0.0</t>
  </si>
  <si>
    <t xml:space="preserve">  VARGT2-MG000    -16.4     0.0     0.0     0.0         0.0     0.0     0.0                                          </t>
  </si>
  <si>
    <t xml:space="preserve">                          225.0   270.0   225.0       21.0%                  4360 VARGI4-MG345  2   -47.6    -0.9    47.1                      0.04     1.16            </t>
  </si>
  <si>
    <t xml:space="preserve">                          225.0   270.0   225.0       21.0%                  4361 VARGI4-MG138  2    47.6     0.9    47.1 0.996*       359    -0.00    -0.11            </t>
  </si>
  <si>
    <t xml:space="preserve">                           75.0    90.0    75.0        0.0%                 42215 VARGT2-MG013  2     0.0     0.0     0.0 1.000F               0.00     0.00            </t>
  </si>
  <si>
    <t xml:space="preserve">  42215   14  0   1.011     0.0     0.0     0.0         0.0     0.0     0.0</t>
  </si>
  <si>
    <t xml:space="preserve">  VARGT2-MG013    -16.4     0.0     0.0     0.0         0.0     0.0     0.0                                          </t>
  </si>
  <si>
    <t xml:space="preserve">                           75.0    90.0    75.0        0.0%                 42214 VARGT2-MG000  2     0.0     0.0     0.0                      0.00     0.00            </t>
  </si>
  <si>
    <t>_x000C_CEPEL - CENTRO DE PESQUISAS DE ENERGIA ELETRICA - PROGRAMA DE ANALISE DE REDES - V11.06.02                                 PAG.  26</t>
  </si>
  <si>
    <t xml:space="preserve">  42230  991  0   1.017     0.0     0.0     0.0         0.0     0.0     0.0</t>
  </si>
  <si>
    <t xml:space="preserve">  PCOL-D-MG000     -1.5     0.0     0.0     0.0         0.0     0.0     0.0                                          </t>
  </si>
  <si>
    <t xml:space="preserve">                          400.0   480.0   480.0       48.4%                   216 P.COL--MG345  1   193.1   -37.2   193.5                      0.34    11.40            </t>
  </si>
  <si>
    <t xml:space="preserve">                          400.0   480.0   480.0       48.4%                  3112 PCOL-D-MG138  1  -193.1    37.2   193.5                      0.26    -1.89            </t>
  </si>
  <si>
    <t xml:space="preserve">                          150.0   150.0   150.0        0.0%                 42231 PCOL-D-MG013  1     0.0     0.0     0.0                      0.00     0.00            </t>
  </si>
  <si>
    <t xml:space="preserve">  42231   14  0   1.017     0.0     0.0     0.0         0.0     0.0     0.0</t>
  </si>
  <si>
    <t xml:space="preserve">  PCOL-D-MG013     -1.5     0.0     0.0     0.0         0.0     0.0     0.0                                          </t>
  </si>
  <si>
    <t xml:space="preserve">                          150.0   150.0   150.0        0.0%                 42230 PCOL-D-MG000  1     0.0     0.0     0.0 1.000F               0.00     0.00            </t>
  </si>
  <si>
    <t xml:space="preserve">  42232  991  0   1.009     0.0     0.0     0.0         0.0     0.0     0.0</t>
  </si>
  <si>
    <t xml:space="preserve">  ITUMB4-MG000     -3.5     0.0     0.0     0.0         0.0     0.0     0.0                                          </t>
  </si>
  <si>
    <t xml:space="preserve">                          225.0   270.0   225.0        1.8%                   217 ITUMBI-MG345  4     3.6     2.0     4.1                      0.00     0.01            </t>
  </si>
  <si>
    <t xml:space="preserve">                          225.0   270.0   225.0        1.8%                   225 ITUMBI-MG230  4    -3.6    -2.0     4.1              353     0.00    -0.00            </t>
  </si>
  <si>
    <t xml:space="preserve">                          225.0   270.0   225.0        0.0%                 42233 ITUMB4-MG013  4     0.0     0.0     0.0                      0.00     0.00            </t>
  </si>
  <si>
    <t xml:space="preserve">  42233   14  0   1.009     0.0     0.0     0.0         0.0     0.0     0.0</t>
  </si>
  <si>
    <t xml:space="preserve">  ITUMB4-MG013     -3.5     0.0     0.0     0.0         0.0     0.0     0.0                                          </t>
  </si>
  <si>
    <t xml:space="preserve">                          225.0   270.0   225.0        0.0%                 42232 ITUMB4-MG000  4     0.0     0.0     0.0 1.000F               0.00     0.00            </t>
  </si>
  <si>
    <t xml:space="preserve">  42234  991  0   1.014     0.0     0.0     0.0         0.0     0.0     0.0</t>
  </si>
  <si>
    <t xml:space="preserve">  JFORT6-MG000    -18.3     0.0     0.0     0.0         0.0     0.0     0.0                                          </t>
  </si>
  <si>
    <t xml:space="preserve">                          375.0   450.0   375.0       28.3%                   331 J.FORA-MG345  6   -84.2   -66.9   106.1                      0.00     4.59            </t>
  </si>
  <si>
    <t xml:space="preserve">                          375.0   450.0   525.0       28.3%                   332 J.FORAPCH138  6    84.2    66.9   106.1              355     0.00    -0.43            </t>
  </si>
  <si>
    <t xml:space="preserve">                           10.0    10.0    10.0        0.0%                 42235 JFORT6-MG013  6     0.0     0.0     0.0                      0.00     0.00            </t>
  </si>
  <si>
    <t xml:space="preserve">  42235   14  0   1.014     0.0     0.0     0.0         0.0     0.0     0.0</t>
  </si>
  <si>
    <t xml:space="preserve">  JFORT6-MG013    -18.3     0.0     0.0     0.0         0.0     0.0     0.0                                          </t>
  </si>
  <si>
    <t xml:space="preserve">                           10.0    10.0    10.0        0.0%                 42234 JFORT6-MG000  6     0.0     0.0     0.0 1.000F               0.00     0.00            </t>
  </si>
  <si>
    <t xml:space="preserve">  42236  991  0   1.014     0.0     0.0     0.0         0.0     0.0     0.0</t>
  </si>
  <si>
    <t xml:space="preserve">  JFORT7-MG000    -18.3     0.0     0.0     0.0         0.0     0.0     0.0                                          </t>
  </si>
  <si>
    <t xml:space="preserve">                          375.0   450.0   375.0       28.3%                   331 J.FORA-MG345  7   -84.2   -66.9   106.1                      0.00     4.59            </t>
  </si>
  <si>
    <t xml:space="preserve">                          375.0   450.0   525.0       28.3%                   332 J.FORAPCH138  7    84.2    66.9   106.1              355     0.00    -0.43            </t>
  </si>
  <si>
    <t xml:space="preserve">                           10.0    10.0    10.0        0.0%                 42237 JFORT7-MG013  7     0.0     0.0     0.0                      0.00     0.00            </t>
  </si>
  <si>
    <t xml:space="preserve">  42237   14  0   1.014     0.0     0.0     0.0         0.0     0.0     0.0</t>
  </si>
  <si>
    <t xml:space="preserve">  JFORT7-MG013    -18.3     0.0     0.0     0.0         0.0     0.0     0.0                                          </t>
  </si>
  <si>
    <t xml:space="preserve">                           10.0    10.0    10.0        0.0%                 42236 JFORT7-MG000  7     0.0     0.0     0.0 1.000F               0.00     0.00            </t>
  </si>
  <si>
    <t xml:space="preserve">  44798  345  0   1.023     0.0     0.0     0.0         0.0     0.0     0.0</t>
  </si>
  <si>
    <t xml:space="preserve">  CPREJK-MG345     -7.5     0.0     0.0     0.0         0.0     0.0     0.0                                          </t>
  </si>
  <si>
    <t xml:space="preserve">                          490.0   490.0   490.0       23.1%                  4333 JUSCEL-MG345  1    89.6   -73.6   113.3                      0.01    -1.72            </t>
  </si>
  <si>
    <t xml:space="preserve">                          390.0   390.0   390.0       29.1%                 44936 CPREJK-MG000  1   -89.6    73.6   113.3 1.000F               0.00     0.10            </t>
  </si>
  <si>
    <t xml:space="preserve">  44799   35  0   0.991     0.0     0.0     0.0         0.0     0.0     0.0</t>
  </si>
  <si>
    <t xml:space="preserve">  CPREJK-MG034     -5.5     0.0     0.0     0.0         0.0     0.0     0.0                                          </t>
  </si>
  <si>
    <t xml:space="preserve">                         9999.0  9999.0  9999.0        0.0%                 44800 PJK-1-UFV180  1   -44.8    34.2    56.9                      0.17    -2.15            </t>
  </si>
  <si>
    <t xml:space="preserve">                         9999.0  9999.0  9999.0        0.0%                 44801 PJK-2-UFV180  1   -44.8    34.2    56.9                      0.17    -2.15            </t>
  </si>
  <si>
    <t xml:space="preserve">                          390.0   390.0   390.0       29.2%                 44936 CPREJK-MG000  1    89.7   -68.4   113.8 0.996*               0.10     5.10            </t>
  </si>
  <si>
    <t xml:space="preserve">  44800   35  1   0.979    45.0     0.0     0.0         0.0     0.0     0.0</t>
  </si>
  <si>
    <t xml:space="preserve">  PJK-1-UFV180     -4.3   -36.4     0.0     0.0         0.0     0.0     0.0                                          </t>
  </si>
  <si>
    <t xml:space="preserve">                         9999.0  9999.0  9999.0        0.0%                 44799 CPREJK-MG034  1    45.0   -36.4    59.1                      0.17    -2.15            </t>
  </si>
  <si>
    <t xml:space="preserve">  44801   35  1   0.979    45.0     0.0     0.0         0.0     0.0     0.0</t>
  </si>
  <si>
    <t xml:space="preserve">  PJK-2-UFV180     -4.3   -36.4     0.0     0.0         0.0     0.0     0.0                                          </t>
  </si>
  <si>
    <t xml:space="preserve">  44812  345  0   1.002     0.0     0.0     0.0         0.0     0.0     0.0</t>
  </si>
  <si>
    <t xml:space="preserve">  CVERED-MG345     -2.4     0.0     0.0     0.0         0.0     0.0     0.0                                          </t>
  </si>
  <si>
    <t xml:space="preserve">                         1123.0  1123.0  1123.0        3.3%                   398 VPALMA-MG345  1    14.9    34.1    37.2                      0.00    -4.35            </t>
  </si>
  <si>
    <t xml:space="preserve">                          240.0   240.0   240.0       32.4%                 44813 CVERED-MG034  1   -52.3    57.9    77.9 0.975*               0.00     3.36            </t>
  </si>
  <si>
    <t xml:space="preserve">                         1123.0  1123.0  1123.0        8.8%                 99950 CVZP--MG345   1    37.4   -92.1    99.1                      0.08   -15.55            </t>
  </si>
  <si>
    <t xml:space="preserve">  44813   35  0   0.996     0.0     0.0     0.0         0.0     0.0     0.0</t>
  </si>
  <si>
    <t xml:space="preserve">  CVERED-MG034     -0.7     0.0     0.0     0.0         0.0     0.0     0.0                                          </t>
  </si>
  <si>
    <t xml:space="preserve">                          240.0   240.0   240.0       31.6%                 44812 CVERED-MG345  1    52.3   -54.5    75.9                      0.00     3.36            </t>
  </si>
  <si>
    <t xml:space="preserve">                         9999.0  9999.0  9999.0        0.0%                 44814 VRDA1-UFV040  1   -24.9    25.6    35.8                      0.07    -2.98            </t>
  </si>
  <si>
    <t xml:space="preserve">                         9999.0  9999.0  9999.0        0.0%                 44815 VRDA2-UFV040  1   -27.4    29.0    40.1                      0.09    -2.85            </t>
  </si>
  <si>
    <t xml:space="preserve">  44814   35  1   0.986    25.0     0.0     0.0         0.0     0.0     0.0</t>
  </si>
  <si>
    <t xml:space="preserve">  VRDA1-UFV040     -0.0   -28.5     0.0     0.0         0.0     0.0     0.0                                          </t>
  </si>
  <si>
    <t xml:space="preserve">                         9999.0  9999.0  9999.0        0.0%                 44813 CVERED-MG034  1    25.0   -28.5    38.5                      0.07    -2.98            </t>
  </si>
  <si>
    <t xml:space="preserve">  44815   35  1   0.985    27.5     0.0     0.0         0.0     0.0     0.0</t>
  </si>
  <si>
    <t xml:space="preserve">  VRDA2-UFV040      0.1   -31.8     0.0     0.0         0.0     0.0     0.0                                          </t>
  </si>
  <si>
    <t xml:space="preserve">                         9999.0  9999.0  9999.0        0.0%                 44813 CVERED-MG034  1    27.5   -31.8    42.7                      0.09    -2.85            </t>
  </si>
  <si>
    <t xml:space="preserve">  44936  991  0   1.023     0.0     0.0     0.0         0.0     0.0     0.0</t>
  </si>
  <si>
    <t xml:space="preserve">  CPREJK-MG000     -7.5     0.0     0.0     0.0         0.0     0.0     0.0                                          </t>
  </si>
  <si>
    <t xml:space="preserve">                          390.0   390.0   390.0       29.1%                 44798 CPREJK-MG345  1    89.6   -73.5   113.3                      0.00     0.10            </t>
  </si>
  <si>
    <t xml:space="preserve">                          390.0   390.0   390.0       29.1%                 44799 CPREJK-MG034  1   -89.6    73.5   113.3                      0.10     5.10            </t>
  </si>
  <si>
    <t xml:space="preserve">                          390.0   390.0   390.0        0.0%                 44937 CPREJK-MG013  1     0.0     0.0     0.0                      0.00     0.00            </t>
  </si>
  <si>
    <t xml:space="preserve">  44937   14  0   1.023     0.0     0.0     0.0         0.0     0.0     0.0</t>
  </si>
  <si>
    <t xml:space="preserve">  CPREJK-MG013     -7.5     0.0     0.0     0.0         0.0     0.0     0.0                                          </t>
  </si>
  <si>
    <t xml:space="preserve">                          390.0   390.0   390.0        0.0%                 44936 CPREJK-MG000  1     0.0     0.0     0.0 1.000F               0.00     0.00            </t>
  </si>
  <si>
    <t xml:space="preserve">  99950  345  0   1.010     0.0     0.0     0.0         0.0     0.0     0.0</t>
  </si>
  <si>
    <t xml:space="preserve">  CVZP--MG345      -2.6     0.0     0.0     0.0         0.0     0.0     0.0                                          </t>
  </si>
  <si>
    <t xml:space="preserve">                         1123.0  1123.0  1123.0       13.5%                   380 TMARIA-MG345  1   136.9   -68.4   151.4                      0.45   -33.87            </t>
  </si>
  <si>
    <t xml:space="preserve">                         1123.0  1123.0  1123.0        7.5%                 44812 CVERED-MG345  1   -37.4    76.5    84.3                      0.08   -15.55            </t>
  </si>
  <si>
    <t xml:space="preserve">                          220.0   220.0   220.0       23.3%                 99951 VZPTA1-MG000  1   -51.5    -6.1    51.3 1.050F               0.00    -0.32            </t>
  </si>
  <si>
    <t xml:space="preserve">                          220.0   220.0   220.0       21.6%                 99961 VZPTB1-MG000  1   -48.1    -2.0    47.6 1.050F               0.00    -0.27            </t>
  </si>
  <si>
    <t xml:space="preserve">  99951  991  0   0.961     0.0     0.0     0.0         0.0     0.0     0.0</t>
  </si>
  <si>
    <t xml:space="preserve">  VZPTA1-MG000     -3.0     0.0     0.0     0.0         0.0     0.0     0.0                                          </t>
  </si>
  <si>
    <t xml:space="preserve">                          220.0   220.0   220.0       24.5%                 99950 CVZP--MG345   1    51.5     5.8    53.9                      0.00    -0.32            </t>
  </si>
  <si>
    <t xml:space="preserve">                         9999.0  9999.0  9999.0        0.0%                 99952 VZPTA2-MG000  1   -27.7    -3.2    29.0                      0.00     0.30            </t>
  </si>
  <si>
    <t xml:space="preserve">                         9999.0  9999.0  9999.0        0.0%                 99953 VZPTA3-MG000  1   -23.8    -2.6    24.9                      0.00     0.04            </t>
  </si>
  <si>
    <t xml:space="preserve">  99952  991  0   0.963     0.0     0.0     0.0         0.0     0.0     0.0</t>
  </si>
  <si>
    <t xml:space="preserve">  VZPTA2-MG000     -2.4     0.0     0.0     0.0         0.0     0.0     0.0                                          </t>
  </si>
  <si>
    <t xml:space="preserve">                         9999.0  9999.0  9999.0        0.0%                 99951 VZPTA1-MG000  1    27.7     3.5    29.0                      0.00     0.30            </t>
  </si>
  <si>
    <t xml:space="preserve">                         9999.0  9999.0  9999.0        0.0%                 99954 VZPTA4-MG000  1    -0.2     0.6     0.7                      0.00     0.00            </t>
  </si>
  <si>
    <t xml:space="preserve">                          220.0   220.0   220.0       13.1%                 99955 CVZP1-MG034   1   -27.4    -4.1    28.8                      0.00     0.90            </t>
  </si>
  <si>
    <t xml:space="preserve">  99953  991  0   0.962     0.0     0.0     0.0         0.0     0.0     0.0</t>
  </si>
  <si>
    <t xml:space="preserve">  VZPTA3-MG000     -2.9     0.0     0.0     0.0         0.0     0.0     0.0                                          </t>
  </si>
  <si>
    <t xml:space="preserve">                         9999.0  9999.0  9999.0        0.0%                 99951 VZPTA1-MG000  1    23.8     2.7    24.9                      0.00     0.04            </t>
  </si>
  <si>
    <t xml:space="preserve">                         9999.0  9999.0  9999.0        0.0%                 99954 VZPTA4-MG000  1   -23.8    -2.7    24.9                      0.00     0.22            </t>
  </si>
  <si>
    <t xml:space="preserve">                         9999.0  9999.0  9999.0        0.0%                 99956 CVZP1--MG013  1     0.0     0.0     0.0                      0.00     0.00            </t>
  </si>
  <si>
    <t xml:space="preserve">  99954  991  0   0.963     0.0     0.0     0.0         0.0     0.0     0.0</t>
  </si>
  <si>
    <t xml:space="preserve">  VZPTA4-MG000     -2.4     0.0     0.0     0.0         0.0     0.0     0.0                                          </t>
  </si>
  <si>
    <t xml:space="preserve">                         9999.0  9999.0  9999.0        0.0%                 99952 VZPTA2-MG000  1     0.2    -0.6     0.7                      0.00     0.00            </t>
  </si>
  <si>
    <t xml:space="preserve">                         9999.0  9999.0  9999.0        0.0%                 99953 VZPTA3-MG000  1    23.8     2.9    24.9                      0.00     0.22            </t>
  </si>
  <si>
    <t xml:space="preserve">                          220.0   220.0   220.0       11.4%                 99957 CVZP2-MG034   1   -24.0    -2.3    25.1                      0.00     0.68            </t>
  </si>
  <si>
    <t xml:space="preserve">  99955   35  0   0.968     0.0     0.0     0.0         0.0     0.0     0.0</t>
  </si>
  <si>
    <t xml:space="preserve">  CVZP1-MG034      -0.5     0.0     0.0     0.0         0.0     0.0     0.0                                          </t>
  </si>
  <si>
    <t xml:space="preserve">                          220.0   220.0   220.0       13.1%                 99952 VZPTA2-MG000  1    27.4     5.0    28.8 1.000F               0.00     0.90            </t>
  </si>
  <si>
    <t xml:space="preserve">                         9999.0  9999.0  9999.0        0.0%                 99971 VZP1--UFV032  1   -27.4    -5.0    28.8                      0.07    -4.98            </t>
  </si>
  <si>
    <t xml:space="preserve">  99956   14  0   0.962     0.0     0.0     0.0         0.0     0.0     0.0</t>
  </si>
  <si>
    <t xml:space="preserve">  CVZP1--MG013     -2.9     0.0     0.0     0.0         0.0     0.0     0.0                                          </t>
  </si>
  <si>
    <t xml:space="preserve">                         9999.0  9999.0  9999.0        0.0%                 99953 VZPTA3-MG000  1     0.0     0.0     0.0 1.000F               0.00     0.00            </t>
  </si>
  <si>
    <t xml:space="preserve">  99957   35  0   0.966     0.0     0.0     0.0         0.0     0.0     0.0</t>
  </si>
  <si>
    <t xml:space="preserve">  CVZP2-MG034      -0.8     0.0     0.0     0.0         0.0     0.0     0.0                                          </t>
  </si>
  <si>
    <t xml:space="preserve">                          220.0   220.0   220.0       11.4%                 99954 VZPTA4-MG000  1    24.0     3.0    25.1 1.000F               0.00     0.68            </t>
  </si>
  <si>
    <t xml:space="preserve">                         9999.0  9999.0  9999.0        0.0%                 99972 VZP2--UFV028  1   -24.0    -3.0    25.1                      0.04    -2.96            </t>
  </si>
  <si>
    <t xml:space="preserve">  99961  991  0   0.962     0.0     0.0     0.0         0.0     0.0     0.0</t>
  </si>
  <si>
    <t xml:space="preserve">  VZPTB1-MG000     -3.0     0.0     0.0     0.0         0.0     0.0     0.0                                          </t>
  </si>
  <si>
    <t xml:space="preserve">                          220.0   220.0   220.0       22.7%                 99950 CVZP--MG345   1    48.1     1.7    50.0                      0.00    -0.27            </t>
  </si>
  <si>
    <t xml:space="preserve">                         9999.0  9999.0  9999.0        0.0%                 99962 VZPTB2-MG000  1   -25.7    -0.9    26.8                      0.00     0.25            </t>
  </si>
  <si>
    <t xml:space="preserve">                         9999.0  9999.0  9999.0        0.0%                 99963 VZPTB3-MG000  1   -22.3    -0.8    23.2                      0.00     0.03            </t>
  </si>
  <si>
    <t xml:space="preserve">  99962  991  0   0.962     0.0     0.0     0.0         0.0     0.0     0.0</t>
  </si>
  <si>
    <t xml:space="preserve">  VZPTB2-MG000     -2.4     0.0     0.0     0.0         0.0     0.0     0.0                                          </t>
  </si>
  <si>
    <t xml:space="preserve">                         9999.0  9999.0  9999.0        0.0%                 99961 VZPTB1-MG000  1    25.7     1.1    26.8                      0.00     0.25            </t>
  </si>
  <si>
    <t xml:space="preserve">                         9999.0  9999.0  9999.0        0.0%                 99964 VZPTB4-MG000  1    -1.7    -0.5     1.8                      0.00     0.00            </t>
  </si>
  <si>
    <t xml:space="preserve">                          220.0   220.0   220.0       11.4%                 99965 CVZP3-MG034   1   -24.0    -0.6    25.0                      0.00     0.68            </t>
  </si>
  <si>
    <t xml:space="preserve">  99963  991  0   0.962     0.0     0.0     0.0         0.0     0.0     0.0</t>
  </si>
  <si>
    <t xml:space="preserve">  VZPTB3-MG000     -2.9     0.0     0.0     0.0         0.0     0.0     0.0                                          </t>
  </si>
  <si>
    <t xml:space="preserve">                         9999.0  9999.0  9999.0        0.0%                 99961 VZPTB1-MG000  1    22.3     0.9    23.2                      0.00     0.03            </t>
  </si>
  <si>
    <t xml:space="preserve">                         9999.0  9999.0  9999.0        0.0%                 99964 VZPTB4-MG000  1   -22.3    -0.9    23.2                      0.00     0.19            </t>
  </si>
  <si>
    <t xml:space="preserve">                         9999.0  9999.0  9999.0        0.0%                 99966 CVZP2--MG013  1     0.0     0.0     0.0                      0.00     0.00            </t>
  </si>
  <si>
    <t xml:space="preserve">  99964  991  0   0.962     0.0     0.0     0.0         0.0     0.0     0.0</t>
  </si>
  <si>
    <t xml:space="preserve">  VZPTB4-MG000     -2.4     0.0     0.0     0.0         0.0     0.0     0.0                                          </t>
  </si>
  <si>
    <t xml:space="preserve">                         9999.0  9999.0  9999.0        0.0%                 99962 VZPTB2-MG000  1     1.7     0.5     1.8                      0.00     0.00            </t>
  </si>
  <si>
    <t xml:space="preserve">                         9999.0  9999.0  9999.0        0.0%                 99963 VZPTB3-MG000  1    22.3     1.1    23.2                      0.00     0.19            </t>
  </si>
  <si>
    <t xml:space="preserve">                          220.0   220.0   220.0       11.4%                 99967 CVZP4-MG034   1   -24.0    -1.6    25.0                      0.00     0.68            </t>
  </si>
  <si>
    <t>_x000C_CEPEL - CENTRO DE PESQUISAS DE ENERGIA ELETRICA - PROGRAMA DE ANALISE DE REDES - V11.06.02                                 PAG.  27</t>
  </si>
  <si>
    <t xml:space="preserve">  99965   35  0   0.963     0.0     0.0     0.0         0.0     0.0     0.0</t>
  </si>
  <si>
    <t xml:space="preserve">  CVZP3-MG034      -0.8     0.0     0.0     0.0         0.0     0.0     0.0                                          </t>
  </si>
  <si>
    <t xml:space="preserve">                          220.0   220.0   220.0       11.4%                 99962 VZPTB2-MG000  1    24.0     1.3    25.0 1.000F               0.00     0.68            </t>
  </si>
  <si>
    <t xml:space="preserve">                         9999.0  9999.0  9999.0        0.0%                 99973 VZP3--UFV028  1   -24.0    -1.3    25.0                      0.02    -1.28            </t>
  </si>
  <si>
    <t xml:space="preserve">  99966   14  0   0.962     0.0     0.0     0.0         0.0     0.0     0.0</t>
  </si>
  <si>
    <t xml:space="preserve">  CVZP2--MG013     -2.9     0.0     0.0     0.0         0.0     0.0     0.0                                          </t>
  </si>
  <si>
    <t xml:space="preserve">                         9999.0  9999.0  9999.0        0.0%                 99963 VZPTB3-MG000  1     0.0     0.0     0.0 1.000F               0.00     0.00            </t>
  </si>
  <si>
    <t xml:space="preserve">  99967   35  0   0.965     0.0     0.0     0.0         0.0     0.0     0.0</t>
  </si>
  <si>
    <t xml:space="preserve">  CVZP4-MG034      -0.8     0.0     0.0     0.0         0.0     0.0     0.0                                          </t>
  </si>
  <si>
    <t xml:space="preserve">                          220.0   220.0   220.0       11.4%                 99964 VZPTB4-MG000  1    24.0     2.3    25.0 1.000F               0.00     0.68            </t>
  </si>
  <si>
    <t xml:space="preserve">                         9999.0  9999.0  9999.0        0.0%                 99974 VZP4--UFV028  1   -24.0    -2.3    25.0                      0.03    -2.29            </t>
  </si>
  <si>
    <t xml:space="preserve">  99971   35 -1   0.971    27.5     0.0     0.0         0.0     0.0     0.0</t>
  </si>
  <si>
    <t xml:space="preserve">  VZP1--UFV032      0.2     0.0     0.0     0.0         0.0     0.0     0.0                                          </t>
  </si>
  <si>
    <t xml:space="preserve">                         9999.0  9999.0  9999.0        0.0%                 99955 CVZP1-MG034   1    27.5     0.0    28.3                      0.07    -4.98            </t>
  </si>
  <si>
    <t xml:space="preserve">  99972   35 -1   0.968    24.1     0.0     0.0         0.0     0.0     0.0</t>
  </si>
  <si>
    <t xml:space="preserve">  VZP2--UFV028     -0.1     0.0     0.0     0.0         0.0     0.0     0.0                                          </t>
  </si>
  <si>
    <t xml:space="preserve">                         9999.0  9999.0  9999.0        0.0%                 99957 CVZP2-MG034   1    24.1    -0.0    24.9                      0.04    -2.96            </t>
  </si>
  <si>
    <t xml:space="preserve">  99973   35 -1   0.964    24.1     0.0     0.0         0.0     0.0     0.0</t>
  </si>
  <si>
    <t xml:space="preserve">  VZP3--UFV028     -0.1     0.0     0.0     0.0         0.0     0.0     0.0                                          </t>
  </si>
  <si>
    <t xml:space="preserve">                         9999.0  9999.0  9999.0        0.0%                 99965 CVZP3-MG034   1    24.1    -0.0    24.9                      0.02    -1.28            </t>
  </si>
  <si>
    <t xml:space="preserve">  99974   35 -1   0.966    24.1     0.0     0.0         0.0     0.0     0.0</t>
  </si>
  <si>
    <t xml:space="preserve">  VZP4--UFV028     -0.1     0.0     0.0     0.0         0.0     0.0     0.0                                          </t>
  </si>
  <si>
    <t xml:space="preserve">                         9999.0  9999.0  9999.0        0.0%                 99967 CVZP4-MG034   1    24.1     0.0    24.9                      0.03    -2.29            </t>
  </si>
  <si>
    <t xml:space="preserve"> TOTAIS DA AREA 352</t>
  </si>
  <si>
    <t xml:space="preserve">    1198.6      0.0      5.8      0.0   -429.4   3967.8   2809.7     34.7</t>
  </si>
  <si>
    <t xml:space="preserve">   -1230.5      0.0      0.0      0.0      0.0   3250.6   1902.2  -3008.2</t>
  </si>
  <si>
    <t>_x000C_CEPEL - CENTRO DE PESQUISAS DE ENERGIA ELETRICA - PROGRAMA DE ANALISE DE REDES - V11.06.02                                 PAG.  28</t>
  </si>
  <si>
    <t xml:space="preserve"> RELATORIO COMPLETO DO SISTEMA * AREA 353 * MG - 230 kV                         </t>
  </si>
  <si>
    <t xml:space="preserve">    225  230  0   1.032     0.0     0.0     0.0         0.0     0.0     0.0</t>
  </si>
  <si>
    <t xml:space="preserve">  ITUMBI-MG230     -3.5     0.0     0.0     0.0         0.0     0.0     0.0                                          </t>
  </si>
  <si>
    <t xml:space="preserve">                          259.0   319.0   258.0       24.8%                   749 C.DOUR-GO230  1   -62.8    21.1    64.2              513     0.28    -6.18            </t>
  </si>
  <si>
    <t xml:space="preserve">                          227.0   322.0   227.0        9.9%                  2978 PARANA-GO230  1    21.9     7.9    22.5              513     0.01    -1.98            </t>
  </si>
  <si>
    <t xml:space="preserve">                          227.0   323.0   225.0        9.7%                  2978 PARANA-GO230  2    21.3     7.9    22.0              513     0.01    -1.98            </t>
  </si>
  <si>
    <t xml:space="preserve">                          210.0   265.0   150.0        4.3%             CSC  4504 IT-RV1CAP230  1     8.9    -2.9     9.1                      0.00    -0.05            </t>
  </si>
  <si>
    <t xml:space="preserve">                          438.0   478.0    75.0        9.3%             CSC  4505 IT-RV2CAP230  2    -3.5   -41.9    40.8                      0.00    -1.58            </t>
  </si>
  <si>
    <t xml:space="preserve">                          225.0   247.0   225.0        1.8%                 42016 ITUMB1-MG000  1     3.6     2.0     4.0 1.022*       352     0.00    -0.00            </t>
  </si>
  <si>
    <t xml:space="preserve">                          225.0   225.0   225.0        1.8%                 42018 ITUMB2-MG000  2     3.6     2.0     4.0 1.022*       352     0.00    -0.00            </t>
  </si>
  <si>
    <t xml:space="preserve">                          225.0   247.0   225.0        1.7%                 42020 ITUMB3-MG000  3     3.5     1.9     3.9 1.022*       352     0.00    -0.00            </t>
  </si>
  <si>
    <t xml:space="preserve">                          225.0   270.0   225.0        1.8%                 42232 ITUMB4-MG000  4     3.6     2.0     4.0 1.022*       352     0.00    -0.00            </t>
  </si>
  <si>
    <t xml:space="preserve">    306  992  1   0.958    32.0     0.0     0.0         0.0     0.0     0.0</t>
  </si>
  <si>
    <t xml:space="preserve">  GUILMAUHE001     -6.4    -5.0     0.0     0.0         0.0     0.0     0.0                                          </t>
  </si>
  <si>
    <t xml:space="preserve">                          160.0   160.0   125.0       21.1%                  1529 GUILMA-MG230  1    32.0    -5.0    33.8                      0.00     3.43            </t>
  </si>
  <si>
    <t xml:space="preserve">    319  230  0   0.994     0.0     0.0     0.0         0.0     0.0     0.0</t>
  </si>
  <si>
    <t xml:space="preserve">  CPENA--MG230     -9.6     0.0     0.0     0.0         0.0     0.0     0.0                                          </t>
  </si>
  <si>
    <t xml:space="preserve">                          334.0   390.0   334.0        5.3%                  4043 AIMORE-MG230  1     8.3   -15.6    17.7                      0.02   -11.02            </t>
  </si>
  <si>
    <t xml:space="preserve">                          334.0   390.0   334.0        7.4%                  4358 GVALA6-MG230  1   -13.3    20.7    24.8                      0.12   -11.25            </t>
  </si>
  <si>
    <t xml:space="preserve">                           33.0    41.0    33.0       19.1%                  9008 CPENA4-MG000  4     5.6     2.8     6.3 0.975F               0.00     0.20            </t>
  </si>
  <si>
    <t xml:space="preserve">                           66.0    79.0    66.0       12.2%                 42064 CPENA5-MG000  5    -0.6    -8.0     8.0 1.034*               0.00     0.16            </t>
  </si>
  <si>
    <t xml:space="preserve">    345  230  0   0.997     0.0     0.0     0.0         0.0     0.0     0.0</t>
  </si>
  <si>
    <t xml:space="preserve">  MESQUI-MG230    -11.2     0.0     0.0     0.0         0.0     0.0     0.0                                          </t>
  </si>
  <si>
    <t xml:space="preserve">                          248.0   312.0   248.0       20.7%                  1495 BAGUAR-MG230  1   -45.2    23.9    51.3                      0.42    -9.61            </t>
  </si>
  <si>
    <t xml:space="preserve">                          349.0   478.0   349.0       23.9%                  1530 IPATIN-MG230  1    78.9   -25.7    83.3                      0.04    -0.38            </t>
  </si>
  <si>
    <t xml:space="preserve">                          303.0   354.0   303.0       22.9%                  1530 IPATIN-MG230  3    65.9   -21.7    69.5                      0.04    -0.35            </t>
  </si>
  <si>
    <t xml:space="preserve">                          400.0   432.0   400.0       20.8%                  1589 MESQU1-MG000  1   -82.9    -0.8    83.2 1.000F       351     0.00    -0.15            </t>
  </si>
  <si>
    <t xml:space="preserve">                          400.0   400.0   400.0       21.8%                  1590 MESQU2-MG000  2   -83.9   -22.6    87.2 1.000F       351     0.00    -0.21            </t>
  </si>
  <si>
    <t xml:space="preserve">                          400.0   432.0   400.0       21.4%                  1591 MESQU3-MG000  3   -82.2   -22.2    85.4 1.000F       351     0.00    -0.15            </t>
  </si>
  <si>
    <t xml:space="preserve">                          303.0   354.0   303.0        1.3%                  1592 PESTRE-MG230  1     3.5     1.8     4.0                      0.00    -7.24            </t>
  </si>
  <si>
    <t xml:space="preserve">                          400.0   480.0   400.0       20.1%                  1593 MESQU4-MG000  4   -77.4   -20.4    80.3 1.000F       351     0.00    -0.30            </t>
  </si>
  <si>
    <t xml:space="preserve">                          361.0   421.0   361.0       10.5%                  4072 TIMOT2-MG230  1    37.1    -8.0    38.0                      0.07    -4.08            </t>
  </si>
  <si>
    <t xml:space="preserve">                          303.0   303.0   303.0       15.0%                  4358 GVALA6-MG230  1   -39.3    22.6    45.5                      0.46   -14.03            </t>
  </si>
  <si>
    <t xml:space="preserve">                          340.0   340.0   340.0       34.5%                  9040 UMINA1-MG230  1   111.2    36.0   117.2              362     0.22    -0.51            </t>
  </si>
  <si>
    <t xml:space="preserve">                          340.0   340.0   340.0       35.5%                  9045 UMINA2-MG230  1   114.4    37.0   120.6              362     0.23    -0.49            </t>
  </si>
  <si>
    <t xml:space="preserve">    373  230  0   1.012     0.0     0.0     0.0         0.0     0.0     0.0</t>
  </si>
  <si>
    <t xml:space="preserve">  TAQUAR-MG230    -13.7     0.0     0.0     0.0         0.0     0.0     0.0                                          </t>
  </si>
  <si>
    <t xml:space="preserve">                          305.0   357.0   305.0        4.1%                  1497 SABAR3-MG230  1   -10.5    -6.8    12.4                      0.00    -2.78            </t>
  </si>
  <si>
    <t xml:space="preserve">                          225.0   259.0   225.0        8.5%                  4314 TAQUA1-MG000  1   -19.1    -3.4    19.2 0.996*       352     0.00    -0.01            </t>
  </si>
  <si>
    <t xml:space="preserve">                          225.0   270.0   225.0        8.0%                  4315 TAQUA2-MG000  2   -17.7    -3.5    17.9 0.996*       352     0.00     0.02            </t>
  </si>
  <si>
    <t xml:space="preserve">                          305.0   357.0   305.0       38.1%                  9004 BCOCA3-MG230  1   112.3    34.3   116.1                      1.22    -2.23            </t>
  </si>
  <si>
    <t xml:space="preserve">                          305.0   357.0   305.0       10.4%                  9024 ITABI4-MG230  1   -29.0   -13.3    31.6                      0.13   -14.04            </t>
  </si>
  <si>
    <t xml:space="preserve">                          225.0   293.0   225.0        7.9%                 42123 TAQUA5-MG000  5   -17.6    -3.5    17.8 0.996*       352     0.00     0.02            </t>
  </si>
  <si>
    <t xml:space="preserve">                          225.0   270.0   225.0        8.2%                 42125 TAQUA6-MG000  6   -18.3    -3.7    18.5 0.996*       352     0.00    -0.01            </t>
  </si>
  <si>
    <t xml:space="preserve">    394  230  0   0.978     0.0     0.0     0.0         0.0     0.0     0.0</t>
  </si>
  <si>
    <t xml:space="preserve">  GVALA2-MG230     -8.9     0.0     0.0     0.0         0.0     0.0     0.0                                          </t>
  </si>
  <si>
    <t xml:space="preserve">                          248.0   312.0   248.0       13.8%                  1495 BAGUAR-MG230  1    13.7   -30.4    34.1                      0.05    -3.96            </t>
  </si>
  <si>
    <t xml:space="preserve">                          400.0   478.0   400.0       14.3%                  4358 GVALA6-MG230  1   -52.0    20.2    57.0                      0.02    -1.11            </t>
  </si>
  <si>
    <t xml:space="preserve">                          400.0   478.0   400.0       12.4%                  4358 GVALA6-MG230  2   -45.3    17.4    49.6                      0.01    -1.30            </t>
  </si>
  <si>
    <t xml:space="preserve">                           50.0    60.0    50.0       24.4%                 42143 VALAD8-MG000 14    11.9    -0.6    12.2 1.000F               0.01     0.42            </t>
  </si>
  <si>
    <t xml:space="preserve">                           50.0    60.0    50.0       25.0%                 42145 VALAD9-MG000 15    12.2    -0.5    12.5 1.000F               0.01     0.44            </t>
  </si>
  <si>
    <t xml:space="preserve">                          225.0   270.0   313.0       13.6%                 44747 GVAL-2-MG000  2    29.7    -3.0    30.6 1.000F               0.00     0.56            </t>
  </si>
  <si>
    <t xml:space="preserve">                          225.0   270.0   313.0       13.6%                 44749 GVAL-4-MG000  4    29.7    -3.0    30.6 1.000F               0.00     0.56            </t>
  </si>
  <si>
    <t xml:space="preserve">   1495  230  0   0.984     0.0     0.0     0.0         0.0     0.0     0.0</t>
  </si>
  <si>
    <t xml:space="preserve">  BAGUAR-MG230     -9.2     0.0     0.0     0.0         0.0     0.0     0.0                                          </t>
  </si>
  <si>
    <t xml:space="preserve">                          248.0   312.0   248.0       23.2%                   345 MESQUI-MG230  1    45.7   -33.5    57.5                      0.42    -9.61            </t>
  </si>
  <si>
    <t xml:space="preserve">                          248.0   312.0   248.0       12.2%                   394 GVALA2-MG230  1   -13.7    26.5    30.3                      0.05    -3.96            </t>
  </si>
  <si>
    <t xml:space="preserve">                          150.0   150.0    32.0       22.2%                  1496 BAGUARUHE001  1   -32.0     7.1    33.3                      0.00     3.41            </t>
  </si>
  <si>
    <t xml:space="preserve">   1496  992  1   0.968    32.0     0.0     0.0         0.0     0.0     0.0</t>
  </si>
  <si>
    <t xml:space="preserve">  BAGUARUHE001     -3.3    -3.7     0.0     0.0         0.0     0.0     0.0                                          </t>
  </si>
  <si>
    <t xml:space="preserve">                          150.0   150.0    32.0       22.2%                  1495 BAGUAR-MG230  1    32.0    -3.7    33.3 1.000F               0.00     3.41            </t>
  </si>
  <si>
    <t xml:space="preserve">   1497  230  0   1.013     0.0     0.0     0.0         0.0     0.0     0.0</t>
  </si>
  <si>
    <t xml:space="preserve">  SABAR3-MG230    -13.6     0.0     0.0     0.0         0.0     0.0     0.0                                          </t>
  </si>
  <si>
    <t xml:space="preserve">                          305.0   357.0   305.0        3.7%                   373 TAQUAR-MG230  1    10.5     4.0    11.1                      0.00    -2.78            </t>
  </si>
  <si>
    <t xml:space="preserve">                          305.0   357.0   305.0       14.5%                  4076 ITABI5-MG230  1   -42.3   -14.5    44.2                      0.22   -10.97            </t>
  </si>
  <si>
    <t xml:space="preserve">                          999.0   999.0   999.0        3.3%                  7395 AGLGLD-MG230  1    31.8    10.5    33.1              362     0.00     0.00            </t>
  </si>
  <si>
    <t xml:space="preserve">   1520  230  0   0.987     0.0     0.0     0.0         0.0     0.0     0.0</t>
  </si>
  <si>
    <t xml:space="preserve">  MONLE2-MG230    -16.2     0.0     0.0     0.0         0.0     0.0     0.0                                          </t>
  </si>
  <si>
    <t xml:space="preserve">                          305.0   319.0   305.0       61.3%                  4331 JMONL4-MG230  1  -176.7   -52.8   186.9                      0.25     0.61            </t>
  </si>
  <si>
    <t xml:space="preserve">                         9999.0  9999.0  9999.0        0.0%                  7380 ARCEM2-MG230  1   120.0    39.4   128.0              362     0.00     0.00            </t>
  </si>
  <si>
    <t xml:space="preserve">                         9999.0  9999.0  9999.0        0.0%                  7381 VALEM2-MG230  1    10.0     3.3    10.7              362     0.00     0.00            </t>
  </si>
  <si>
    <t xml:space="preserve">                         9999.0  9999.0  9999.0        0.0%                  7382 WMMON2-MG230  1    37.5    12.3    40.0              362     0.00     0.00            </t>
  </si>
  <si>
    <t xml:space="preserve">                          305.0   357.0   305.0        3.1%                  9004 BCOCA3-MG230  1     9.2    -2.2     9.6                      0.01    -5.75            </t>
  </si>
  <si>
    <t xml:space="preserve">   1529  230  0   1.003     0.0     0.0     0.0         0.0     0.0     0.0</t>
  </si>
  <si>
    <t xml:space="preserve">  GUILMA-MG230    -12.3     0.0     0.0     0.0         0.0     0.0     0.0                                          </t>
  </si>
  <si>
    <t xml:space="preserve">                          160.0   160.0   125.0       20.6%                   306 GUILMAUHE001  1   -32.0     8.4    33.0 1.025F               0.00     3.43            </t>
  </si>
  <si>
    <t xml:space="preserve">                          305.0   357.0   305.0       10.4%                  1530 IPATIN-MG230  1   -28.1    14.7    31.6                      0.10    -4.58            </t>
  </si>
  <si>
    <t xml:space="preserve">                          303.0   355.0   303.0       21.2%                  1545 N.ERA-TAP230  1    60.1   -23.1    64.2                      0.14    -2.38            </t>
  </si>
  <si>
    <t xml:space="preserve">   1530  230  0   0.998     0.0     0.0     0.0         0.0     0.0     0.0</t>
  </si>
  <si>
    <t xml:space="preserve">  IPATIN-MG230    -11.4     0.0     0.0     0.0         0.0     0.0     0.0                                          </t>
  </si>
  <si>
    <t xml:space="preserve">                          349.0   478.0   349.0       23.8%                   345 MESQUI-MG230  1   -78.9    25.3    83.1                      0.04    -0.38            </t>
  </si>
  <si>
    <t xml:space="preserve">                          303.0   354.0   303.0       22.9%                   345 MESQUI-MG230  3   -65.8    21.3    69.4                      0.04    -0.35            </t>
  </si>
  <si>
    <t xml:space="preserve">                          305.0   357.0   305.0       11.2%                  1529 GUILMA-MG230  1    28.2   -19.3    34.2                      0.10    -4.58            </t>
  </si>
  <si>
    <t xml:space="preserve">                          250.0   250.0   250.0       19.7%                  4072 TIMOT2-MG230  1    48.7    -5.9    49.2                      0.07    -2.15            </t>
  </si>
  <si>
    <t xml:space="preserve">                           33.0    48.0    33.0       18.3%                  9010 IPT.T3-MG000  3     5.0    -3.3     6.0 0.975F               0.00     0.18            </t>
  </si>
  <si>
    <t xml:space="preserve">                           33.0    48.0    33.0       22.1%                  9050 IPT.T5-MG000  5     6.4     3.4     7.3 0.975F               0.00     0.25            </t>
  </si>
  <si>
    <t xml:space="preserve">                          225.0   270.0   225.0       13.4%                 42086 IPT.T1-MG000  1    28.1   -10.7    30.2 1.000F               0.00     0.40            </t>
  </si>
  <si>
    <t xml:space="preserve">                          225.0   243.0   225.0       13.5%                 42090 IPT.T4-MG000  4    28.3   -10.8    30.4 1.000F               0.00     0.40            </t>
  </si>
  <si>
    <t xml:space="preserve">   1534  230  0   1.013     0.0     0.0     0.0         0.0     0.0     0.0</t>
  </si>
  <si>
    <t xml:space="preserve">  ITABI2-MG230    -13.1     0.0     0.0     0.0         0.0     0.0     0.0                                          </t>
  </si>
  <si>
    <t xml:space="preserve">                          355.0   355.0   355.0       38.7%                  1494 A.FERR-MG230  1   138.3   -15.1   137.3              362     3.33     0.75            </t>
  </si>
  <si>
    <t xml:space="preserve">                          303.0   355.0   303.0       13.0%                  1545 N.ERA-TAP230  1   -10.8    38.3    39.3                      0.08    -3.67            </t>
  </si>
  <si>
    <t xml:space="preserve">                          349.0   478.0   354.0       49.3%                  4076 ITABI5-MG230  1  -162.3   -63.9   172.1                      0.50     1.20            </t>
  </si>
  <si>
    <t xml:space="preserve">                          355.0   478.0   355.0       35.3%                  4076 ITABI5-MG230  2  -118.0   -46.9   125.3                      0.37    -0.85            </t>
  </si>
  <si>
    <t xml:space="preserve">                          305.0   357.0   305.0       50.6%                  4076 ITABI5-MG230  3  -147.8   -51.4   154.4                      0.58     0.57            </t>
  </si>
  <si>
    <t xml:space="preserve">                          305.0   319.0   305.0       61.3%                  4331 JMONL4-MG230  1   182.0    52.3   186.9                      1.89     4.49            </t>
  </si>
  <si>
    <t xml:space="preserve">                          999.0   999.0   999.0       11.9%                  7394 VLITAB-MG230  1   114.0    37.5   118.4              362     0.00     0.00            </t>
  </si>
  <si>
    <t xml:space="preserve">                          303.0   354.0   354.0       14.1%                  9051 BRAUNA-MG230  1   -33.8    27.0    42.7                      0.33   -11.77            </t>
  </si>
  <si>
    <t xml:space="preserve">                           66.0    89.0    89.0       37.2%                 42092 ITABI2-MG000  1    20.2    14.6    24.6 0.963*               0.00     1.28            </t>
  </si>
  <si>
    <t xml:space="preserve">                           33.0    38.0    33.0       58.8%                 42094 ITABI2-MG000  2    18.1     7.7    19.4                      0.00     2.02            </t>
  </si>
  <si>
    <t xml:space="preserve">   1545  230  0   1.005     0.0     0.0     0.0         0.0     0.0     0.0</t>
  </si>
  <si>
    <t xml:space="preserve">  N.ERA-TAP230    -12.9     0.0     0.0     0.0         0.0     0.0     0.0                                          </t>
  </si>
  <si>
    <t xml:space="preserve">                          303.0   355.0   303.0       20.8%                  1529 GUILMA-MG230  1   -59.9    20.7    63.1                      0.14    -2.38            </t>
  </si>
  <si>
    <t xml:space="preserve">                          303.0   355.0   303.0       14.3%                  1534 ITABI2-MG230  1    10.8   -42.0    43.2                      0.08    -3.67            </t>
  </si>
  <si>
    <t xml:space="preserve">                          999.0   999.0   999.0        5.3%                  7397 NERASL-MG230  1    49.1    21.3    53.2              362     0.07     0.36            </t>
  </si>
  <si>
    <t xml:space="preserve">   1592  230  0   0.995     0.0     0.0     0.0         0.0     0.0     0.0</t>
  </si>
  <si>
    <t xml:space="preserve">  PESTRE-MG230    -11.3     0.0     0.0     0.0         0.0     0.0     0.0                                          </t>
  </si>
  <si>
    <t xml:space="preserve">                          303.0   354.0   303.0        3.2%                   345 MESQUI-MG230  1    -3.5    -9.1     9.8                      0.00    -7.24            </t>
  </si>
  <si>
    <t xml:space="preserve">                          130.0   130.0   125.0       21.6%                  1594 PESTREUHE001  1   -27.0     7.2    28.1 1.025F               0.00     1.72            </t>
  </si>
  <si>
    <t xml:space="preserve">                          303.0   354.0   354.0       10.1%                  9051 BRAUNA-MG230  1    30.5     1.8    30.7                      0.02    -1.42            </t>
  </si>
  <si>
    <t xml:space="preserve">   1594  992  1   0.957    27.0     0.0     0.0         0.0     0.0     0.0</t>
  </si>
  <si>
    <t xml:space="preserve">  PESTREUHE001     -7.8    -5.5     0.0     0.0         0.0     0.0     0.0                                          </t>
  </si>
  <si>
    <t xml:space="preserve">                          130.0   130.0   125.0       22.2%                  1592 PESTRE-MG230  1    27.0    -5.5    28.8                      0.00     1.72            </t>
  </si>
  <si>
    <t xml:space="preserve">   1598   69  0   0.982     0.0     0.0     0.0         0.0     0.0     0.0</t>
  </si>
  <si>
    <t xml:space="preserve">  SACARV-MG069    -15.5     0.0     0.0     0.0         0.0     0.0     0.0                                          </t>
  </si>
  <si>
    <t xml:space="preserve">                           47.8    47.8    47.8       21.8%                  1597 ACESIT-MG069  1     9.5     3.8    10.4              362     0.10    -1.75            </t>
  </si>
  <si>
    <t xml:space="preserve">                           47.8    47.8    47.8       21.8%                  1597 ACESIT-MG069  2     9.5     3.8    10.4              362     0.10    -1.75            </t>
  </si>
  <si>
    <t xml:space="preserve">                           90.0    90.0   140.0       23.1%                  1599 SACARVUHE002  1   -19.0    -7.6    20.8 1.000F               0.00     0.41            </t>
  </si>
  <si>
    <t xml:space="preserve">   1599  992  1   0.989    19.0     0.0     0.0         0.0     0.0     0.0</t>
  </si>
  <si>
    <t xml:space="preserve">  SACARVUHE002    -14.5     8.0     0.0     0.0         0.0     0.0     0.0                                          </t>
  </si>
  <si>
    <t xml:space="preserve">                           90.0    90.0   140.0       23.1%                  1598 SACARV-MG069  1    19.0     8.0    20.8                      0.00     0.41            </t>
  </si>
  <si>
    <t xml:space="preserve">   3385  991  0   1.049     0.0     0.0     0.0         0.0     0.0     0.0</t>
  </si>
  <si>
    <t xml:space="preserve">  JAN3T2-MG000     -0.2     0.0     0.0     0.0         0.0     0.0     0.0                                          </t>
  </si>
  <si>
    <t xml:space="preserve">                            3.0     3.0     3.0        0.0%                  3387 JAN3T2-MG013  2     0.0     0.0     0.0 1.000F               0.00     0.00            </t>
  </si>
  <si>
    <t xml:space="preserve">                          300.0   360.0   300.0       17.1%                  4311 JANAU3-MG230  2   -24.8   -47.8    51.3 1.063*               0.00     0.15            </t>
  </si>
  <si>
    <t xml:space="preserve">                          300.0   360.0   300.0       17.1%                  4350 JANAU3-MG500  2    24.8    47.8    51.3              351     0.00     1.01            </t>
  </si>
  <si>
    <t xml:space="preserve">   3386  991  0   1.049     0.0     0.0     0.0         0.0     0.0     0.0</t>
  </si>
  <si>
    <t xml:space="preserve">  JAN3T3-MG000     -0.2     0.0     0.0     0.0         0.0     0.0     0.0                                          </t>
  </si>
  <si>
    <t xml:space="preserve">                            3.0     3.0     3.0        0.0%                  3388 JAN3T3-MG013  3     0.0     0.0     0.0 1.000F               0.00     0.00            </t>
  </si>
  <si>
    <t xml:space="preserve">                          300.0   360.0   300.0       17.1%                  4311 JANAU3-MG230  3   -24.8   -47.8    51.3 1.063*               0.00     0.15            </t>
  </si>
  <si>
    <t xml:space="preserve">                          300.0   360.0   300.0       17.1%                  4350 JANAU3-MG500  3    24.8    47.8    51.3              351     0.00     1.01            </t>
  </si>
  <si>
    <t xml:space="preserve">   3387   14  0   1.049     0.0     0.0     0.0         0.0     0.0     0.0</t>
  </si>
  <si>
    <t xml:space="preserve">  JAN3T2-MG013     -0.2     0.0     0.0     0.0         0.0     0.0     0.0                                          </t>
  </si>
  <si>
    <t xml:space="preserve">                            3.0     3.0     3.0        0.0%                  3385 JAN3T2-MG000  2     0.0     0.0     0.0                      0.00     0.00            </t>
  </si>
  <si>
    <t xml:space="preserve">   3388   14  0   1.049     0.0     0.0     0.0         0.0     0.0     0.0</t>
  </si>
  <si>
    <t xml:space="preserve">  JAN3T3-MG013     -0.2     0.0     0.0     0.0         0.0     0.0     0.0                                          </t>
  </si>
  <si>
    <t xml:space="preserve">                            3.0     3.0     3.0        0.0%                  3386 JAN3T3-MG000  3     0.0     0.0     0.0                      0.00     0.00            </t>
  </si>
  <si>
    <t>_x000C_CEPEL - CENTRO DE PESQUISAS DE ENERGIA ELETRICA - PROGRAMA DE ANALISE DE REDES - V11.06.02                                 PAG.  29</t>
  </si>
  <si>
    <t xml:space="preserve">   3389  230  0   1.028     0.0     0.0     0.0         0.0     0.0     0.0</t>
  </si>
  <si>
    <t xml:space="preserve">  JAIBA--MG230      0.7     0.0     0.0     0.0         0.0     0.0     0.0                                          </t>
  </si>
  <si>
    <t xml:space="preserve">                          750.0   900.0   900.0       37.1%                  1116 JAIBT5-MG000  5   105.9  -266.1   278.5 1.082*       351     0.07    -2.42            </t>
  </si>
  <si>
    <t xml:space="preserve">                          100.0   120.0   100.0       35.4%                  3390 JAIBT1-MG000  1     0.1    36.4    35.4 1.000F               0.00     1.75            </t>
  </si>
  <si>
    <t xml:space="preserve">                          100.0   120.0   100.0       35.4%                  3391 JAIBT2-MG000  2     0.1    36.4    35.4 1.000F               0.00     1.75            </t>
  </si>
  <si>
    <t xml:space="preserve">                          578.0   839.0   578.0       11.5%                  4311 JANAU3-MG230  1    34.9    58.6    66.3                      0.37   -17.44            </t>
  </si>
  <si>
    <t xml:space="preserve">                          578.0   839.0   578.0       11.5%                  4311 JANAU3-MG230  2    34.9    58.6    66.3                      0.37   -17.44            </t>
  </si>
  <si>
    <t xml:space="preserve">                         9999.0  9999.0  9999.0        0.0%                  7584 CAUROR-MG230  1   -84.2    82.4   114.5                      0.38    -3.23            </t>
  </si>
  <si>
    <t xml:space="preserve">                         9999.0  9999.0  9999.0        0.0%                  7584 CAUROR-MG230  2   -84.2    82.4   114.5                      0.38    -3.23            </t>
  </si>
  <si>
    <t xml:space="preserve">                          500.0   500.0   500.0       70.5%                  7749 CJAIB3-MG230  1  -122.5   341.3   352.5                      1.01     4.17            </t>
  </si>
  <si>
    <t xml:space="preserve">                          750.0   900.0   900.0       37.1%                  7858 JAIBT3-MG000  3   105.9  -266.1   278.5 1.082*       351     0.07    -2.42            </t>
  </si>
  <si>
    <t xml:space="preserve">                          750.0   900.0   900.0       37.1%                  7860 JAIBT4-MG000  4   105.9  -266.1   278.5 1.082*       351     0.07    -2.42            </t>
  </si>
  <si>
    <t xml:space="preserve">                          650.0   650.0   650.0       21.1%                 44794 AUROR3-MG230  1   -97.0   102.2   137.1                      0.27    -1.99            </t>
  </si>
  <si>
    <t xml:space="preserve">   3390  991  0   0.979     0.0     0.0     0.0         0.0     0.0     0.0</t>
  </si>
  <si>
    <t xml:space="preserve">  JAIBT1-MG000      0.7     0.0     0.0     0.0         0.0     0.0     0.0                                          </t>
  </si>
  <si>
    <t xml:space="preserve">                          100.0   120.0   100.0       35.4%                  3389 JAIBA--MG230  1    -0.1   -34.6    35.4                      0.00     1.75            </t>
  </si>
  <si>
    <t xml:space="preserve">                           40.0    48.0    40.0        0.0%                  3392 JAIBT1-MG013  1     0.0     0.0     0.0 1.000F               0.00     0.00            </t>
  </si>
  <si>
    <t xml:space="preserve">                          100.0   120.0   100.0       35.4%                  4391 JAIBA--MG138  1     0.1    34.6    35.4 0.973*       356     0.00    -0.12            </t>
  </si>
  <si>
    <t xml:space="preserve">   3391  991  0   0.979     0.0     0.0     0.0         0.0     0.0     0.0</t>
  </si>
  <si>
    <t xml:space="preserve">  JAIBT2-MG000      0.7     0.0     0.0     0.0         0.0     0.0     0.0                                          </t>
  </si>
  <si>
    <t xml:space="preserve">                          100.0   120.0   100.0       35.4%                  3389 JAIBA--MG230  2    -0.1   -34.6    35.4                      0.00     1.75            </t>
  </si>
  <si>
    <t xml:space="preserve">                            3.0     3.0     3.0        0.0%                  3393 JAIBT2-MG013  2     0.0     0.0     0.0 1.000F               0.00     0.00            </t>
  </si>
  <si>
    <t xml:space="preserve">                          100.0   120.0   100.0       35.4%                  4391 JAIBA--MG138  2     0.1    34.6    35.4 0.973*       356     0.00    -0.12            </t>
  </si>
  <si>
    <t xml:space="preserve">   3392   14  0   0.979     0.0     0.0     0.0         0.0     0.0     0.0</t>
  </si>
  <si>
    <t xml:space="preserve">  JAIBT1-MG013      0.7     0.0     0.0     0.0         0.0     0.0     0.0                                          </t>
  </si>
  <si>
    <t xml:space="preserve">                           40.0    48.0    40.0        0.0%                  3390 JAIBT1-MG000  1     0.0     0.0     0.0                      0.00     0.00            </t>
  </si>
  <si>
    <t xml:space="preserve">   3393   14  0   0.979     0.0     0.0     0.0         0.0     0.0     0.0</t>
  </si>
  <si>
    <t xml:space="preserve">  JAIBT2-MG013      0.7     0.0     0.0     0.0         0.0     0.0     0.0                                          </t>
  </si>
  <si>
    <t xml:space="preserve">                            3.0     3.0     3.0        0.0%                  3391 JAIBT2-MG000  2     0.0     0.0     0.0                      0.00     0.00            </t>
  </si>
  <si>
    <t xml:space="preserve">   4042  992  1   0.958    76.0     0.0     0.0         0.0     0.0     0.0</t>
  </si>
  <si>
    <t xml:space="preserve">  AIMOREUHE001     -6.4   -19.7     0.0     0.0         0.0     0.0     0.0                                          </t>
  </si>
  <si>
    <t xml:space="preserve">                          360.0   378.0   100.0       22.8%                  4043 AIMORE-MG230  1    76.0   -19.7    82.0                      0.00     5.20            </t>
  </si>
  <si>
    <t xml:space="preserve">   4043  230  0   1.000     0.0     0.0     0.0         0.0     0.0     0.0</t>
  </si>
  <si>
    <t xml:space="preserve">  AIMORE-MG230    -10.0     0.0     0.0     0.0         0.0     0.0     0.0                                          </t>
  </si>
  <si>
    <t xml:space="preserve">                          334.0   390.0   334.0        2.8%                   319 CPENA--MG230  1    -8.3     4.6     9.4                      0.02   -11.02            </t>
  </si>
  <si>
    <t xml:space="preserve">                          334.0   390.0   334.0       12.3%                  2654 MASCAR-ES230  1    38.8   -13.3    41.1              303     0.04    -1.14            </t>
  </si>
  <si>
    <t xml:space="preserve">                          339.0   388.0   339.0       14.2%                  2654 MASCAR-ES230  2    45.4   -16.1    48.2              303     0.05    -1.81            </t>
  </si>
  <si>
    <t xml:space="preserve">                          360.0   378.0   100.0       22.2%                  4042 AIMOREUHE001  1   -76.0    24.9    80.0 1.025F               0.00     5.20            </t>
  </si>
  <si>
    <t xml:space="preserve">   4070  230  0   0.998     0.0     0.0     0.0         0.0     0.0     0.0</t>
  </si>
  <si>
    <t xml:space="preserve">  ARACUA-MG230      3.2     0.0     0.0     0.0         0.0     0.0     0.0                                          </t>
  </si>
  <si>
    <t xml:space="preserve">                          400.0   400.0   400.0       10.7%                  4071 IRAPE--MG230  1    42.7    -3.2    42.9                      0.18   -10.36            </t>
  </si>
  <si>
    <t xml:space="preserve">                          600.0   721.0   600.0       10.6%                  4071 IRAPE--MG230  2    63.7    -0.6    63.7                      0.19   -13.33            </t>
  </si>
  <si>
    <t xml:space="preserve">                          225.0   270.0   225.0       23.7%                 42059 ARAÇU1-MG000  1   -53.2     1.4    53.3                      0.00     1.71            </t>
  </si>
  <si>
    <t xml:space="preserve">                          225.0   270.0   225.0       23.7%                 42061 ARAÇU2-MG000  2   -53.1     2.3    53.3                      0.00     1.70            </t>
  </si>
  <si>
    <t xml:space="preserve">   4071  230  0   0.993     0.0     0.0     0.0         0.0   -39.4     0.0</t>
  </si>
  <si>
    <t xml:space="preserve">  IRAPE--MG230      1.7     0.0     0.0     0.0         0.0     0.0     0.0                                          </t>
  </si>
  <si>
    <t xml:space="preserve">                          400.0   400.0   400.0       10.9%                  4070 ARACUA-MG230  1   -42.5    -7.2    43.4                      0.18   -10.36            </t>
  </si>
  <si>
    <t xml:space="preserve">                          600.0   721.0   600.0       10.9%                  4070 ARACUA-MG230  2   -63.5   -12.7    65.2                      0.19   -13.33            </t>
  </si>
  <si>
    <t xml:space="preserve">                          600.0   721.0   600.0        6.7%                  4311 JANAU3-MG230  1    37.1   -15.1    40.4                      0.14   -30.45            </t>
  </si>
  <si>
    <t xml:space="preserve">                          225.0   293.0   225.0       14.9%                 42055 IRAPE4-MG000  4    33.3    -2.2    33.6              352     0.00    -0.06            </t>
  </si>
  <si>
    <t xml:space="preserve">                          225.0   293.0   225.0       15.9%                 42057 IRAPE5-MG000  5    35.5    -2.3    35.9              352     0.00    -0.18            </t>
  </si>
  <si>
    <t xml:space="preserve">   4072  230  0   0.997     0.0     0.0     0.0         0.0     0.0     0.0</t>
  </si>
  <si>
    <t xml:space="preserve">  TIMOT2-MG230    -11.8     0.0     0.0     0.0         0.0     0.0     0.0                                          </t>
  </si>
  <si>
    <t xml:space="preserve">                          361.0   421.0   361.0       10.3%                   345 MESQUI-MG230  1   -37.0     3.9    37.3                      0.07    -4.08            </t>
  </si>
  <si>
    <t xml:space="preserve">                          250.0   250.0   250.0       19.6%                  1530 IPATIN-MG230  1   -48.6     3.8    48.9                      0.07    -2.15            </t>
  </si>
  <si>
    <t xml:space="preserve">                          250.0   250.0   250.0       32.5%                  9030 TIMOT-TAP230  1    80.0   -12.6    81.3                      0.01    -0.11            </t>
  </si>
  <si>
    <t xml:space="preserve">                           60.0    72.0    60.0       12.5%                 42218 TIM.T1-MG000  1     5.6     5.0     7.5 1.000F               0.00     0.15            </t>
  </si>
  <si>
    <t xml:space="preserve">   4076  230  0   1.023     0.0     0.0     0.0         0.0     0.0     0.0</t>
  </si>
  <si>
    <t xml:space="preserve">  ITABI5-MG230    -12.1     0.0     0.0     0.0         0.0     0.0     0.0                                          </t>
  </si>
  <si>
    <t xml:space="preserve">                          305.0   357.0   305.0       13.7%                  1497 SABAR3-MG230  1    42.6     3.6    41.7                      0.22   -10.97            </t>
  </si>
  <si>
    <t xml:space="preserve">                          349.0   478.0   354.0       49.1%                  1534 ITABI2-MG230  1   162.8    65.1   171.3                      0.50     1.20            </t>
  </si>
  <si>
    <t xml:space="preserve">                          355.0   478.0   355.0       35.0%                  1534 ITABI2-MG230  2   118.3    46.1   124.1                      0.37    -0.85            </t>
  </si>
  <si>
    <t xml:space="preserve">                          305.0   357.0   305.0       50.4%                  1534 ITABI2-MG230  3   148.4    52.0   153.6                      0.58     0.57            </t>
  </si>
  <si>
    <t xml:space="preserve">                          303.0   355.0   305.0       40.9%                  9024 ITABI4-MG230  1   123.4    29.3   123.9                      0.16    -0.24            </t>
  </si>
  <si>
    <t xml:space="preserve">                          750.0   900.0   900.0       40.8%                 42176 ITA5T1-MG000  1  -297.7   -98.0   306.3 0.990*       351     0.07    -2.46            </t>
  </si>
  <si>
    <t xml:space="preserve">                          750.0   900.0   900.0       40.8%                 42178 ITA5T2-MG000  2  -297.7   -98.0   306.3 0.990*       351     0.07    -2.46            </t>
  </si>
  <si>
    <t xml:space="preserve">   4311  230  0   0.989     0.0     0.0     0.0         0.0     0.0     0.0</t>
  </si>
  <si>
    <t xml:space="preserve">  JANAU3-MG230     -0.1     0.0     0.0     0.0         0.0     0.0     0.0                                          </t>
  </si>
  <si>
    <t xml:space="preserve">                          300.0   360.0   300.0       18.2%                  3385 JAN3T2-MG000  2    24.8    48.0    54.6                      0.00     0.15            </t>
  </si>
  <si>
    <t xml:space="preserve">                          300.0   360.0   300.0       18.2%                  3386 JAN3T3-MG000  3    24.8    48.0    54.6                      0.00     0.15            </t>
  </si>
  <si>
    <t xml:space="preserve">                          578.0   839.0   578.0       14.6%                  3389 JAIBA--MG230  1   -34.6   -76.0    84.4                      0.37   -17.44            </t>
  </si>
  <si>
    <t xml:space="preserve">                          578.0   839.0   578.0       14.6%                  3389 JAIBA--MG230  2   -34.6   -76.0    84.4                      0.37   -17.44            </t>
  </si>
  <si>
    <t xml:space="preserve">                          600.0   721.0   600.0        6.8%                  4071 IRAPE--MG230  1   -37.0   -15.4    40.5                      0.14   -30.45            </t>
  </si>
  <si>
    <t xml:space="preserve">                          300.0   360.0   300.0       18.2%                  7745 JAN3T4-MG000  4    24.8    48.0    54.6                      0.00     0.15            </t>
  </si>
  <si>
    <t xml:space="preserve">                          300.0   360.0   300.0       18.2%                  7747 JAN3T5-MG000  5    24.8    48.0    54.6                      0.00     0.15            </t>
  </si>
  <si>
    <t xml:space="preserve">                          225.0   270.0   270.0       11.4%                 42224 JANAT1-MG000  1     7.1   -24.4    25.7 1.000F               0.00     0.41            </t>
  </si>
  <si>
    <t xml:space="preserve">   4331  230  0   0.990     0.0     0.0     0.0         0.0     0.0     0.0</t>
  </si>
  <si>
    <t xml:space="preserve">  JMONL4-MG230    -15.8     0.0     0.0     0.0         0.0     0.0     0.0                                          </t>
  </si>
  <si>
    <t xml:space="preserve">                          305.0   319.0   305.0       61.2%                  1520 MONLE2-MG230  1   177.0    53.4   186.7                      0.25     0.61            </t>
  </si>
  <si>
    <t xml:space="preserve">                          305.0   319.0   305.0       61.7%                  1534 ITABI2-MG230  1  -180.2   -47.8   188.3                      1.89     4.49            </t>
  </si>
  <si>
    <t xml:space="preserve">                           75.0    90.0    90.0        8.7%                 42216 JMONL4-MG000  1     3.2    -5.6     6.5 1.008*               0.00     0.09            </t>
  </si>
  <si>
    <t xml:space="preserve">   4358  230  0   0.978     0.0     0.0     0.0         0.0     0.0     0.0</t>
  </si>
  <si>
    <t xml:space="preserve">  GVALA6-MG230     -8.8     0.0     0.0     0.0         0.0     0.0     0.0                                          </t>
  </si>
  <si>
    <t xml:space="preserve">                          334.0   390.0   334.0       10.6%                   319 CPENA--MG230  1    13.4   -32.0    35.5                      0.12   -11.25            </t>
  </si>
  <si>
    <t xml:space="preserve">                          303.0   303.0   303.0       18.3%                   345 MESQUI-MG230  1    39.8   -36.6    55.3                      0.46   -14.03            </t>
  </si>
  <si>
    <t xml:space="preserve">                          400.0   478.0   400.0       14.4%                   394 GVALA2-MG230  1    52.0   -21.3    57.5                      0.02    -1.11            </t>
  </si>
  <si>
    <t xml:space="preserve">                          400.0   478.0   400.0       12.5%                   394 GVALA2-MG230  2    45.3   -18.7    50.1                      0.01    -1.30            </t>
  </si>
  <si>
    <t xml:space="preserve">                          334.0   390.0   334.0       14.6%                  2910 VERONA-ES230  1    35.1   -32.2    48.7              303     0.42   -18.03            </t>
  </si>
  <si>
    <t xml:space="preserve">                          600.0   720.0   600.0       19.9%                  4354 GVAL6A-MG000  1   -92.8    70.4   119.1              351     0.00    -0.50            </t>
  </si>
  <si>
    <t xml:space="preserve">                          600.0   720.0   720.0       19.9%                  4356 GVAL6B-MG000  2   -92.8    70.4   119.1              351     0.00    -0.50            </t>
  </si>
  <si>
    <t xml:space="preserve">   4504  230  0   1.030     0.0     0.0     0.0         0.0     0.0     0.0</t>
  </si>
  <si>
    <t xml:space="preserve">  IT-RV1CAP230     -3.2     0.0     0.0     0.0         0.0     0.0     0.0                                          </t>
  </si>
  <si>
    <t xml:space="preserve">                          210.0   265.0   150.0        4.3%             CSC   225 ITUMBI-MG230  1    -8.9     2.9     9.1                      0.00    -0.05            </t>
  </si>
  <si>
    <t xml:space="preserve">                          210.0   265.0    81.0        4.3%                  4507 RV-IT1CAP230  1     8.9    -2.9     9.1              513     0.13   -36.36            </t>
  </si>
  <si>
    <t xml:space="preserve">   4505  230  0   0.993     0.0     0.0     0.0         0.0     0.0     0.0</t>
  </si>
  <si>
    <t xml:space="preserve">  IT-RV2CAP230     -3.7     0.0     0.0     0.0         0.0     0.0     0.0                                          </t>
  </si>
  <si>
    <t xml:space="preserve">                          438.0   478.0    75.0        9.3%             CSC   225 ITUMBI-MG230  2     3.5    40.3    40.8                      0.00    -1.58            </t>
  </si>
  <si>
    <t xml:space="preserve">                          478.0   478.0    75.0        8.5%                   231 R.VERD-GO230  2    -3.5   -40.3    40.8              513     0.03   -49.51            </t>
  </si>
  <si>
    <t xml:space="preserve">   7584  230  0   1.021     0.0     0.0     0.0         0.0     0.0     0.0</t>
  </si>
  <si>
    <t xml:space="preserve">  CAUROR-MG230      1.4     0.0     0.0     0.0         0.0     0.0     0.0                                          </t>
  </si>
  <si>
    <t xml:space="preserve">                         9999.0  9999.0  9999.0        0.0%                  3389 JAIBA--MG230  1    84.5   -85.7   117.9                      0.38    -3.23            </t>
  </si>
  <si>
    <t xml:space="preserve">                         9999.0  9999.0  9999.0        0.0%                  3389 JAIBA--MG230  2    84.5   -85.7   117.9                      0.38    -3.23            </t>
  </si>
  <si>
    <t xml:space="preserve">                          360.0   360.0   360.0       34.3%                  7585 CAURO1-MG000  1   -84.8    93.4   123.5 1.000F               0.00     0.43            </t>
  </si>
  <si>
    <t xml:space="preserve">                          360.0   360.0   360.0       31.2%                  7586 CAURO2-MG000  2   -84.3    77.9   112.4 1.000F               0.00     0.35            </t>
  </si>
  <si>
    <t xml:space="preserve">   7585  991  0   1.019     0.0     0.0     0.0         0.0     0.0     0.0</t>
  </si>
  <si>
    <t xml:space="preserve">  CAURO1-MG000      1.5     0.0     0.0     0.0         0.0     0.0     0.0                                          </t>
  </si>
  <si>
    <t xml:space="preserve">                          360.0   360.0   360.0       34.3%                  7584 CAUROR-MG230  1    84.8   -93.0   123.5                      0.00     0.43            </t>
  </si>
  <si>
    <t xml:space="preserve">                          360.0   360.0   360.0       17.2%                  7587 CAUR1A-MG034  1   -42.4    46.8    62.0                      0.00     1.43            </t>
  </si>
  <si>
    <t xml:space="preserve">                          360.0   360.0   360.0       17.1%                  7589 CAUR1B-MG034  1   -42.4    46.1    61.5                      0.00     1.41            </t>
  </si>
  <si>
    <t xml:space="preserve">   7586  991  0   1.019     0.0     0.0     0.0         0.0     0.0     0.0</t>
  </si>
  <si>
    <t xml:space="preserve">  CAURO2-MG000      1.5     0.0     0.0     0.0         0.0     0.0     0.0                                          </t>
  </si>
  <si>
    <t xml:space="preserve">                          360.0   360.0   360.0       31.2%                  7584 CAUROR-MG230  2    84.3   -77.5   112.4                      0.00     0.35            </t>
  </si>
  <si>
    <t xml:space="preserve">                          360.0   360.0   360.0       15.1%                  7670 CAUR2A-MG034  2   -42.2    35.8    54.3                      0.00     1.10            </t>
  </si>
  <si>
    <t xml:space="preserve">                          360.0   360.0   360.0       16.2%                  7672 CAUR2B-MG034  2   -42.1    41.7    58.2                      0.00     1.26            </t>
  </si>
  <si>
    <t xml:space="preserve">   7587   35  0   1.002     0.0     0.0     0.0         0.0     0.0     0.0</t>
  </si>
  <si>
    <t xml:space="preserve">  CAUR1A-MG034      2.4     0.0     0.0     0.0         0.0     0.0     0.0                                          </t>
  </si>
  <si>
    <t xml:space="preserve">                          360.0   360.0   360.0       17.2%                  7585 CAURO1-MG000  1    42.4   -45.4    62.0 1.000F               0.00     1.43            </t>
  </si>
  <si>
    <t xml:space="preserve">                         9999.0  9999.0  9999.0        0.0%                  7588 AUR1A-UFV170  1   -42.4    45.4    62.0                      0.10    -3.84            </t>
  </si>
  <si>
    <t xml:space="preserve">   7588   35  1   0.996    42.5     0.0     0.0         0.0     0.0     0.0</t>
  </si>
  <si>
    <t xml:space="preserve">  AUR1A-UFV170      2.8   -49.3     0.0     0.0         0.0     0.0     0.0                                          </t>
  </si>
  <si>
    <t xml:space="preserve">                         9999.0  9999.0  9999.0        0.0%                  7587 CAUR1A-MG034  1    42.5   -49.3    65.3                      0.10    -3.84            </t>
  </si>
  <si>
    <t xml:space="preserve">   7589   35  0   1.002     0.0     0.0     0.0         0.0     0.0     0.0</t>
  </si>
  <si>
    <t xml:space="preserve">  CAUR1B-MG034      2.4     0.0     0.0     0.0         0.0     0.0     0.0                                          </t>
  </si>
  <si>
    <t xml:space="preserve">                          360.0   360.0   360.0       17.1%                  7585 CAURO1-MG000  1    42.4   -44.7    61.5 1.000F               0.00     1.41            </t>
  </si>
  <si>
    <t xml:space="preserve">                         9999.0  9999.0  9999.0        0.0%                  7590 AUR1B-UFV170  2   -42.4    44.7    61.5                      0.14    -4.54            </t>
  </si>
  <si>
    <t xml:space="preserve">   7590   35  1   0.996    42.5     0.0     0.0         0.0     0.0     0.0</t>
  </si>
  <si>
    <t xml:space="preserve">  AUR1B-UFV170      2.9   -49.3     0.0     0.0         0.0     0.0     0.0                                          </t>
  </si>
  <si>
    <t xml:space="preserve">                         9999.0  9999.0  9999.0        0.0%                  7589 CAUR1B-MG034  2    42.5   -49.3    65.3                      0.14    -4.54            </t>
  </si>
  <si>
    <t xml:space="preserve">   7670   35  0   1.006     0.0     0.0     0.0         0.0     0.0     0.0</t>
  </si>
  <si>
    <t xml:space="preserve">  CAUR2A-MG034      2.4     0.0     0.0     0.0         0.0     0.0     0.0                                          </t>
  </si>
  <si>
    <t xml:space="preserve">                          360.0   360.0   360.0       15.1%                  7586 CAURO2-MG000  2    42.2   -34.7    54.3 1.000F               0.00     1.10            </t>
  </si>
  <si>
    <t xml:space="preserve">                         9999.0  9999.0  9999.0        0.0%                  7671 AUR2A-UFV170  3   -42.2    34.7    54.3                      0.30   -14.89            </t>
  </si>
  <si>
    <t xml:space="preserve">   7671   35  1   1.001    42.5     0.0     0.0         0.0     0.0     0.0</t>
  </si>
  <si>
    <t xml:space="preserve">  AUR2A-UFV170      3.1   -49.6     0.0     0.0         0.0     0.0     0.0                                          </t>
  </si>
  <si>
    <t xml:space="preserve">                         9999.0  9999.0  9999.0        0.0%                  7670 CAUR2A-MG034  3    42.5   -49.6    65.3                      0.30   -14.89            </t>
  </si>
  <si>
    <t>_x000C_CEPEL - CENTRO DE PESQUISAS DE ENERGIA ELETRICA - PROGRAMA DE ANALISE DE REDES - V11.06.02                                 PAG.  30</t>
  </si>
  <si>
    <t xml:space="preserve">   7672   35  0   1.004     0.0     0.0     0.0         0.0     0.0     0.0</t>
  </si>
  <si>
    <t xml:space="preserve">  CAUR2B-MG034      2.4     0.0     0.0     0.0         0.0     0.0     0.0                                          </t>
  </si>
  <si>
    <t xml:space="preserve">                          360.0   360.0   360.0       16.2%                  7586 CAURO2-MG000  2    42.1   -40.4    58.2 1.000F               0.00     1.26            </t>
  </si>
  <si>
    <t xml:space="preserve">                         9999.0  9999.0  9999.0        0.0%                  7673 AUR2B-UFV170  4   -42.1    40.4    58.2                      0.39    -9.07            </t>
  </si>
  <si>
    <t xml:space="preserve">   7673   35  1   0.998    42.5     0.0     0.0         0.0     0.0     0.0</t>
  </si>
  <si>
    <t xml:space="preserve">  AUR2B-UFV170      3.2   -49.5     0.0     0.0         0.0     0.0     0.0                                          </t>
  </si>
  <si>
    <t xml:space="preserve">                         9999.0  9999.0  9999.0        0.0%                  7672 CAUR2B-MG034  4    42.5   -49.5    65.4                      0.39    -9.07            </t>
  </si>
  <si>
    <t xml:space="preserve">   7745  991  0   1.049     0.0     0.0     0.0         0.0     0.0     0.0</t>
  </si>
  <si>
    <t xml:space="preserve">  JAN3T4-MG000     -0.2     0.0     0.0     0.0         0.0     0.0     0.0                                          </t>
  </si>
  <si>
    <t xml:space="preserve">                          300.0   360.0   300.0       17.1%                  4311 JANAU3-MG230  4   -24.8   -47.8    51.3 1.063*               0.00     0.15            </t>
  </si>
  <si>
    <t xml:space="preserve">                          300.0   360.0   300.0       17.1%                  4350 JANAU3-MG500  4    24.8    47.8    51.3              351     0.00     1.01            </t>
  </si>
  <si>
    <t xml:space="preserve">                            3.0     3.0     3.0        0.0%                  7746 JAN3T4-MG013  4     0.0     0.0     0.0 1.000F               0.00     0.00            </t>
  </si>
  <si>
    <t xml:space="preserve">   7746   14  0   1.049     0.0     0.0     0.0         0.0     0.0     0.0</t>
  </si>
  <si>
    <t xml:space="preserve">  JAN3T4-MG013     -0.2     0.0     0.0     0.0         0.0     0.0     0.0                                          </t>
  </si>
  <si>
    <t xml:space="preserve">                            3.0     3.0     3.0        0.0%                  7745 JAN3T4-MG000  4     0.0     0.0     0.0                      0.00     0.00            </t>
  </si>
  <si>
    <t xml:space="preserve">   7747  991  0   1.049     0.0     0.0     0.0         0.0     0.0     0.0</t>
  </si>
  <si>
    <t xml:space="preserve">  JAN3T5-MG000     -0.2     0.0     0.0     0.0         0.0     0.0     0.0                                          </t>
  </si>
  <si>
    <t xml:space="preserve">                          300.0   360.0   300.0       17.1%                  4311 JANAU3-MG230  5   -24.8   -47.8    51.3 1.063*               0.00     0.15            </t>
  </si>
  <si>
    <t xml:space="preserve">                          300.0   360.0   300.0       17.1%                  4350 JANAU3-MG500  5    24.8    47.8    51.3              351     0.00     1.01            </t>
  </si>
  <si>
    <t xml:space="preserve">                            3.0     3.0     3.0        0.0%                  7748 JAN3T5-MG013  5     0.0     0.0     0.0 1.000F               0.00     0.00            </t>
  </si>
  <si>
    <t xml:space="preserve">   7748   14  0   1.049     0.0     0.0     0.0         0.0     0.0     0.0</t>
  </si>
  <si>
    <t xml:space="preserve">  JAN3T5-MG013     -0.2     0.0     0.0     0.0         0.0     0.0     0.0                                          </t>
  </si>
  <si>
    <t xml:space="preserve">                            3.0     3.0     3.0        0.0%                  7747 JAN3T5-MG000  5     0.0     0.0     0.0                      0.00     0.00            </t>
  </si>
  <si>
    <t xml:space="preserve">   7749  230  0   1.012     0.0     0.0     0.0         0.0     0.0     0.0</t>
  </si>
  <si>
    <t xml:space="preserve">  CJAIB3-MG230      1.2     0.0     0.0     0.0         0.0     0.0     0.0                                          </t>
  </si>
  <si>
    <t xml:space="preserve">                          500.0   500.0   500.0       70.9%                  3389 JAIBA--MG230  1   123.5  -337.1   354.6                      1.01     4.17            </t>
  </si>
  <si>
    <t xml:space="preserve">                          170.0   170.0   130.0       49.6%                  7752 CJ1A3A-MG000  1   -29.7    80.1    84.4 0.952*               0.13     5.70            </t>
  </si>
  <si>
    <t xml:space="preserve">                          170.0   170.0   130.0       49.6%                  7755 CJ4A6A-MG000  2   -29.7    80.1    84.4 0.952*               0.13     5.70            </t>
  </si>
  <si>
    <t xml:space="preserve">                          170.0   170.0   130.0       49.6%                  7758 CJ1B3B-MG000  3   -29.7    80.1    84.4 0.952*               0.13     5.70            </t>
  </si>
  <si>
    <t xml:space="preserve">                          170.0   170.0   130.0       59.7%                  7761 CJ4B7B-MG000  4   -34.6    96.8   101.5 0.942*               0.18     8.07            </t>
  </si>
  <si>
    <t xml:space="preserve">   7750   35  0   1.002     0.0     0.0     0.0         0.0     0.0     0.0</t>
  </si>
  <si>
    <t xml:space="preserve">  CJ1A3A-MG034      2.6     0.0     0.0     0.0         0.0     0.0     0.0                                          </t>
  </si>
  <si>
    <t xml:space="preserve">                          170.0   170.0   130.0       47.3%                  7752 CJ1A3A-MG000  1    29.8   -74.8    80.4                      0.00    -0.38            </t>
  </si>
  <si>
    <t xml:space="preserve">                         9999.0  9999.0  9999.0        0.0%                  7762 J1A3A-UFV096  1   -29.8    74.8    80.4                      0.22    -2.15            </t>
  </si>
  <si>
    <t xml:space="preserve">   7751   14  0   0.997     0.0     0.0     0.0         0.0     0.0     0.0</t>
  </si>
  <si>
    <t xml:space="preserve">  CJ1A3A-MG013      2.7     0.0     0.0     0.0         0.0     0.0     0.0                                          </t>
  </si>
  <si>
    <t xml:space="preserve">                          170.0   170.0   130.0        0.0%                  7752 CJ1A3A-MG000  1     0.0     0.0     0.0                      0.00     0.00            </t>
  </si>
  <si>
    <t xml:space="preserve">   7752  991  0   0.997     0.0     0.0     0.0         0.0     0.0     0.0</t>
  </si>
  <si>
    <t xml:space="preserve">  CJ1A3A-MG000      2.7     0.0     0.0     0.0         0.0     0.0     0.0                                          </t>
  </si>
  <si>
    <t xml:space="preserve">                          170.0   170.0   130.0       47.3%                  7749 CJAIB3-MG230  1    29.8   -74.4    80.4                      0.13     5.70            </t>
  </si>
  <si>
    <t xml:space="preserve">                          170.0   170.0   130.0       47.3%                  7750 CJ1A3A-MG034  1   -29.8    74.4    80.4 1.000F               0.00    -0.38            </t>
  </si>
  <si>
    <t xml:space="preserve">                          170.0   170.0   130.0        0.0%                  7751 CJ1A3A-MG013  1     0.0     0.0     0.0 1.000F               0.00     0.00            </t>
  </si>
  <si>
    <t xml:space="preserve">   7753   35  0   1.002     0.0     0.0     0.0         0.0     0.0     0.0</t>
  </si>
  <si>
    <t xml:space="preserve">  CJ4A6A-MG034      2.6     0.0     0.0     0.0         0.0     0.0     0.0                                          </t>
  </si>
  <si>
    <t xml:space="preserve">                          170.0   170.0   130.0       47.3%                  7755 CJ4A6A-MG000  2    29.8   -74.8    80.4                      0.00    -0.38            </t>
  </si>
  <si>
    <t xml:space="preserve">                         9999.0  9999.0  9999.0        0.0%                  7763 J4A6A-UFV096  2   -29.8    74.8    80.4                      0.22    -2.15            </t>
  </si>
  <si>
    <t xml:space="preserve">   7754   14  0   0.997     0.0     0.0     0.0         0.0     0.0     0.0</t>
  </si>
  <si>
    <t xml:space="preserve">  CJ4A6A-MG013      2.7     0.0     0.0     0.0         0.0     0.0     0.0                                          </t>
  </si>
  <si>
    <t xml:space="preserve">                          170.0   170.0   130.0        0.0%                  7755 CJ4A6A-MG000  2     0.0     0.0     0.0                      0.00     0.00            </t>
  </si>
  <si>
    <t xml:space="preserve">   7755  991  0   0.997     0.0     0.0     0.0         0.0     0.0     0.0</t>
  </si>
  <si>
    <t xml:space="preserve">  CJ4A6A-MG000      2.7     0.0     0.0     0.0         0.0     0.0     0.0                                          </t>
  </si>
  <si>
    <t xml:space="preserve">                          170.0   170.0   130.0       47.3%                  7749 CJAIB3-MG230  2    29.8   -74.4    80.4                      0.13     5.70            </t>
  </si>
  <si>
    <t xml:space="preserve">                          170.0   170.0   130.0       47.3%                  7753 CJ4A6A-MG034  2   -29.8    74.4    80.4 1.000F               0.00    -0.38            </t>
  </si>
  <si>
    <t xml:space="preserve">                          170.0   170.0   130.0        0.0%                  7754 CJ4A6A-MG013  2     0.0     0.0     0.0 1.000F               0.00     0.00            </t>
  </si>
  <si>
    <t xml:space="preserve">   7756   35  0   1.002     0.0     0.0     0.0         0.0     0.0     0.0</t>
  </si>
  <si>
    <t xml:space="preserve">  CJ1B3B-MG034      2.6     0.0     0.0     0.0         0.0     0.0     0.0                                          </t>
  </si>
  <si>
    <t xml:space="preserve">                          170.0   170.0   130.0       47.3%                  7758 CJ1B3B-MG000  3    29.8   -74.8    80.4                      0.00    -0.38            </t>
  </si>
  <si>
    <t xml:space="preserve">                         9999.0  9999.0  9999.0        0.0%                  7764 J1B3B-UFV096  3   -29.8    74.8    80.4                      0.22    -2.15            </t>
  </si>
  <si>
    <t xml:space="preserve">   7757   14  0   0.997     0.0     0.0     0.0         0.0     0.0     0.0</t>
  </si>
  <si>
    <t xml:space="preserve">  CJ1B3B-MG013      2.7     0.0     0.0     0.0         0.0     0.0     0.0                                          </t>
  </si>
  <si>
    <t xml:space="preserve">                          170.0   170.0   130.0        0.0%                  7758 CJ1B3B-MG000  3     0.0     0.0     0.0                      0.00     0.00            </t>
  </si>
  <si>
    <t xml:space="preserve">   7758  991  0   0.997     0.0     0.0     0.0         0.0     0.0     0.0</t>
  </si>
  <si>
    <t xml:space="preserve">  CJ1B3B-MG000      2.7     0.0     0.0     0.0         0.0     0.0     0.0                                          </t>
  </si>
  <si>
    <t xml:space="preserve">                          170.0   170.0   130.0       47.3%                  7749 CJAIB3-MG230  3    29.8   -74.4    80.4                      0.13     5.70            </t>
  </si>
  <si>
    <t xml:space="preserve">                          170.0   170.0   130.0       47.3%                  7756 CJ1B3B-MG034  3   -29.8    74.4    80.4 1.000F               0.00    -0.38            </t>
  </si>
  <si>
    <t xml:space="preserve">                          170.0   170.0   130.0        0.0%                  7757 CJ1B3B-MG013  3     0.0     0.0     0.0 1.000F               0.00     0.00            </t>
  </si>
  <si>
    <t xml:space="preserve">   7759   35  0   1.001     0.0     0.0     0.0         0.0     0.0     0.0</t>
  </si>
  <si>
    <t xml:space="preserve">  CJ4B7B-MG034      2.8     0.0     0.0     0.0         0.0     0.0     0.0                                          </t>
  </si>
  <si>
    <t xml:space="preserve">                          170.0   170.0   130.0       56.3%                  7761 CJ4B7B-MG000  4    34.7   -89.2    95.6                      0.00    -0.54            </t>
  </si>
  <si>
    <t xml:space="preserve">                         9999.0  9999.0  9999.0        0.0%                  7765 J4B7B-UFV112  4   -34.7    89.2    95.6                      0.27    -2.37            </t>
  </si>
  <si>
    <t xml:space="preserve">   7760   14  0   0.996     0.0     0.0     0.0         0.0     0.0     0.0</t>
  </si>
  <si>
    <t xml:space="preserve">  CJ4B7B-MG013      2.9     0.0     0.0     0.0         0.0     0.0     0.0                                          </t>
  </si>
  <si>
    <t xml:space="preserve">                          170.0   170.0   130.0        0.0%                  7761 CJ4B7B-MG000  4     0.0     0.0     0.0                      0.00     0.00            </t>
  </si>
  <si>
    <t xml:space="preserve">   7761  991  0   0.996     0.0     0.0     0.0         0.0     0.0     0.0</t>
  </si>
  <si>
    <t xml:space="preserve">  CJ4B7B-MG000      2.9     0.0     0.0     0.0         0.0     0.0     0.0                                          </t>
  </si>
  <si>
    <t xml:space="preserve">                          170.0   170.0   130.0       56.3%                  7749 CJAIB3-MG230  4    34.7   -88.7    95.6                      0.18     8.07            </t>
  </si>
  <si>
    <t xml:space="preserve">                          170.0   170.0   130.0       56.3%                  7759 CJ4B7B-MG034  4   -34.7    88.7    95.6 1.000F               0.00    -0.54            </t>
  </si>
  <si>
    <t xml:space="preserve">                          170.0   170.0   130.0        0.0%                  7760 CJ4B7B-MG013  4     0.0     0.0     0.0 1.000F               0.00     0.00            </t>
  </si>
  <si>
    <t xml:space="preserve">   7762   35  1   0.973    30.0     0.0     0.0         0.0     0.0     0.0</t>
  </si>
  <si>
    <t xml:space="preserve">  J1A3A-UFV096      3.4   -76.9     0.0     0.0         0.0     0.0     0.0                                          </t>
  </si>
  <si>
    <t xml:space="preserve">                         9999.0  9999.0  9999.0        0.0%                  7750 CJ1A3A-MG034  1    30.0   -76.9    84.8                      0.22    -2.15            </t>
  </si>
  <si>
    <t xml:space="preserve">   7763   35  1   0.973    30.0     0.0     0.0         0.0     0.0     0.0</t>
  </si>
  <si>
    <t xml:space="preserve">  J4A6A-UFV096      3.4   -76.9     0.0     0.0         0.0     0.0     0.0                                          </t>
  </si>
  <si>
    <t xml:space="preserve">                         9999.0  9999.0  9999.0        0.0%                  7753 CJ4A6A-MG034  2    30.0   -76.9    84.8                      0.22    -2.15            </t>
  </si>
  <si>
    <t xml:space="preserve">   7764   35  1   0.973    30.0     0.0     0.0         0.0     0.0     0.0</t>
  </si>
  <si>
    <t xml:space="preserve">  J1B3B-UFV096      3.4   -76.9     0.0     0.0         0.0     0.0     0.0                                          </t>
  </si>
  <si>
    <t xml:space="preserve">                         9999.0  9999.0  9999.0        0.0%                  7756 CJ1B3B-MG034  3    30.0   -76.9    84.8                      0.22    -2.15            </t>
  </si>
  <si>
    <t xml:space="preserve">   7765   35  1   0.972    35.0     0.0     0.0         0.0     0.0     0.0</t>
  </si>
  <si>
    <t xml:space="preserve">  J4B7B-UFV112      3.6   -91.6     0.0     0.0         0.0     0.0     0.0                                          </t>
  </si>
  <si>
    <t xml:space="preserve">                         9999.0  9999.0  9999.0        0.0%                  7759 CJ4B7B-MG034  4    35.0   -91.6   100.9                      0.27    -2.37            </t>
  </si>
  <si>
    <t xml:space="preserve">   9004  230  0   0.986     0.0     0.0     0.0         0.0     0.0     0.0</t>
  </si>
  <si>
    <t xml:space="preserve">  BCOCA3-MG230    -16.3     0.0     0.0     0.0         0.0     0.0     0.0                                          </t>
  </si>
  <si>
    <t xml:space="preserve">                          305.0   357.0   305.0       38.9%                   373 TAQUAR-MG230  1  -111.1   -36.5   118.6                      1.22    -2.23            </t>
  </si>
  <si>
    <t xml:space="preserve">                          305.0   357.0   305.0        3.3%                  1520 MONLE2-MG230  1    -9.2    -3.6    10.0                      0.01    -5.75            </t>
  </si>
  <si>
    <t xml:space="preserve">                         9999.0  9999.0  9999.0        0.0%                  7385 VALEB3-MG230  1    93.1    31.1    99.6              362     0.10     0.48            </t>
  </si>
  <si>
    <t xml:space="preserve">                         9999.0  9999.0  9999.0        0.0%                  7386 WMBCC3-MG230  1    27.2     9.0    29.1              362     0.02     0.12            </t>
  </si>
  <si>
    <t xml:space="preserve">   9008  991  0   1.005     0.0     0.0     0.0         0.0     0.0     0.0</t>
  </si>
  <si>
    <t xml:space="preserve">  CPENA4-MG000    -11.3     0.0     0.0     0.0         0.0     0.0     0.0                                          </t>
  </si>
  <si>
    <t xml:space="preserve">                           33.0    41.0    33.0       18.6%                   319 CPENA--MG230  4    -5.6    -2.6     6.1                      0.00     0.20            </t>
  </si>
  <si>
    <t xml:space="preserve">                           33.0    41.0    33.0       18.6%                  9009 CPENA--MG013  4     5.6     2.6     6.1              357     0.00    -0.01            </t>
  </si>
  <si>
    <t xml:space="preserve">                           33.0    41.0    33.0        0.0%                 42063 CPENA4-MG006  4     0.0     0.0     0.0 1.000F               0.00     0.00            </t>
  </si>
  <si>
    <t xml:space="preserve">   9010  991  0   1.040     0.0     0.0     0.0         0.0     0.0     0.0</t>
  </si>
  <si>
    <t xml:space="preserve">  IPT.T3-MG000    -12.8     0.0     0.0     0.0         0.0     0.0     0.0                                          </t>
  </si>
  <si>
    <t xml:space="preserve">                           33.0    48.0    33.0       17.8%                  1530 IPATIN-MG230  3    -5.0     3.5     5.9                      0.00     0.18            </t>
  </si>
  <si>
    <t xml:space="preserve">                           33.0    48.0    33.0       17.8%                  9011 IPATI1-MG013  3     5.0    -3.5     5.9              357     0.00    -0.01            </t>
  </si>
  <si>
    <t xml:space="preserve">                           33.0    48.0    33.0        0.0%                 42084 IPT.T3-MG006  3     0.0     0.0     0.0 1.000F               0.00     0.00            </t>
  </si>
  <si>
    <t xml:space="preserve">   9024  230  0   1.021     0.0     0.0     0.0         0.0     0.0     0.0</t>
  </si>
  <si>
    <t xml:space="preserve">  ITABI4-MG230    -12.5     0.0     0.0     0.0         0.0     0.0     0.0                                          </t>
  </si>
  <si>
    <t xml:space="preserve">                          305.0   357.0   305.0        9.4%                   373 TAQUAR-MG230  1    29.2    -0.7    28.6                      0.13   -14.04            </t>
  </si>
  <si>
    <t xml:space="preserve">                          303.0   355.0   305.0       41.0%                  4076 ITABI5-MG230  1  -123.3   -29.5   124.2                      0.16    -0.24            </t>
  </si>
  <si>
    <t xml:space="preserve">                          303.0   303.0   303.0       32.0%                  9021 M.CONC-MG230  1    94.1    30.2    96.8              362     0.10    -0.68            </t>
  </si>
  <si>
    <t xml:space="preserve">   9030  230  0   0.997     0.0     0.0     0.0         0.0     0.0     0.0</t>
  </si>
  <si>
    <t xml:space="preserve">  TIMOT-TAP230    -11.8     0.0     0.0     0.0         0.0     0.0     0.0                                          </t>
  </si>
  <si>
    <t xml:space="preserve">                          250.0   250.0   250.0       27.8%                  1596 ACESIT-MG230  1    68.2   -12.2    69.5              362     0.00    -0.04            </t>
  </si>
  <si>
    <t xml:space="preserve">                          250.0   250.0   250.0       32.5%                  4072 TIMOT2-MG230  1   -80.0    12.5    81.2                      0.01    -0.11            </t>
  </si>
  <si>
    <t xml:space="preserve">                           33.0    37.0    33.0       12.8%                  9032 TIMOT1-MG000  1     4.1    -0.9     4.2 0.975F               0.00     0.08            </t>
  </si>
  <si>
    <t xml:space="preserve">                           33.0    37.0  2598.0       23.5%                  9033 TIMOT2-MG000  2     7.7     0.6     7.7 0.975F               0.00     0.28            </t>
  </si>
  <si>
    <t xml:space="preserve">   9032  991  0   1.027     0.0     0.0     0.0         0.0     0.0     0.0</t>
  </si>
  <si>
    <t xml:space="preserve">  TIMOT1-MG000    -12.9     0.0     0.0     0.0         0.0     0.0     0.0                                          </t>
  </si>
  <si>
    <t xml:space="preserve">                           33.0    37.0    33.0       12.5%                  9030 TIMOT-TAP230  1    -4.1     1.0     4.1                      0.00     0.08            </t>
  </si>
  <si>
    <t xml:space="preserve">                           33.0    37.0    33.0       12.5%                  9031 TIMOT1-MG013  1     4.1    -1.0     4.1              357     0.00    -0.00            </t>
  </si>
  <si>
    <t xml:space="preserve">                           33.0    37.0    33.0        0.0%                 42157 TIM.T1-MG006  1     0.0     0.0     0.0 1.000F               0.00     0.00            </t>
  </si>
  <si>
    <t xml:space="preserve">   9033  991  0   1.020     0.0     0.0     0.0         0.0     0.0     0.0</t>
  </si>
  <si>
    <t xml:space="preserve">  TIMOT2-MG000    -13.9     0.0     0.0     0.0         0.0     0.0     0.0                                          </t>
  </si>
  <si>
    <t xml:space="preserve">                           33.0    37.0  2598.0       22.9%                  9030 TIMOT-TAP230  2    -7.7    -0.3     7.6                      0.00     0.28            </t>
  </si>
  <si>
    <t xml:space="preserve">                           33.2    37.0    33.2       22.7%                  9036 TIMOT2-MG013  2     7.7     0.3     7.6              357     0.00    -0.01            </t>
  </si>
  <si>
    <t xml:space="preserve">                           33.0    37.0    33.0        0.0%                 42158 TIM.T2-MG006  2     0.0     0.0     0.0 1.000F               0.00     0.00            </t>
  </si>
  <si>
    <t>_x000C_CEPEL - CENTRO DE PESQUISAS DE ENERGIA ELETRICA - PROGRAMA DE ANALISE DE REDES - V11.06.02                                 PAG.  31</t>
  </si>
  <si>
    <t xml:space="preserve">   9050  991  0   1.007     0.0     0.0     0.0         0.0     0.0     0.0</t>
  </si>
  <si>
    <t xml:space="preserve">  IPT.T5-MG000    -13.1     0.0     0.0     0.0         0.0     0.0     0.0                                          </t>
  </si>
  <si>
    <t xml:space="preserve">                           33.0    48.0    33.0       21.5%                  1530 IPATIN-MG230  5    -6.4    -3.2     7.1                      0.00     0.25            </t>
  </si>
  <si>
    <t xml:space="preserve">                           33.0    48.0    33.0       21.5%                  4344 IPATI2-MG013  5     6.4     3.2     7.1              357     0.00    -0.01            </t>
  </si>
  <si>
    <t xml:space="preserve">                           33.0    48.0    33.0        0.0%                 42085 IPT.T5-MG006  5     0.0     0.0     0.0 1.000F               0.00     0.00            </t>
  </si>
  <si>
    <t xml:space="preserve">   9051  230  0   0.994     0.0     0.0     0.0         0.0     0.0     0.0</t>
  </si>
  <si>
    <t xml:space="preserve">  BRAUNA-MG230    -11.4     0.0     0.0     0.0         0.0     0.0     0.0                                          </t>
  </si>
  <si>
    <t xml:space="preserve">                          303.0   354.0   354.0       17.1%                  1534 ITABI2-MG230  1    34.2   -38.7    52.0                      0.33   -11.77            </t>
  </si>
  <si>
    <t xml:space="preserve">                          303.0   354.0   354.0       10.2%                  1592 PESTRE-MG230  1   -30.5    -3.3    30.8                      0.02    -1.42            </t>
  </si>
  <si>
    <t xml:space="preserve">                          160.0   192.0   192.0       20.5%                 42220 BRAUT1-MG000  1    18.1    27.0    32.7 1.000F               0.03     0.92            </t>
  </si>
  <si>
    <t xml:space="preserve">                          160.0   192.0   192.0       16.6%                 42222 BRAUT2-MG000  2   -21.8    14.9    26.6 1.000F               0.02     0.61            </t>
  </si>
  <si>
    <t xml:space="preserve">  42059  991  0   0.998     0.0     0.0     0.0         0.0     0.0     0.0</t>
  </si>
  <si>
    <t xml:space="preserve">  ARAÇU1-MG000      5.0     0.0     0.0     0.0         0.0     0.0     0.0                                          </t>
  </si>
  <si>
    <t xml:space="preserve">                          225.0   270.0   225.0       23.7%                  4070 ARACUA-MG230  1    53.2     0.3    53.3 1.000F               0.00     1.71            </t>
  </si>
  <si>
    <t xml:space="preserve">                          225.0   270.0   225.0       23.7%                  4081 ARACUA-MG138  1   -53.2    -0.3    53.3              356     0.00    -0.20            </t>
  </si>
  <si>
    <t xml:space="preserve">                          225.0   270.0   225.0        0.0%                 42060 ARAÇU1-MG013  1     0.0     0.0     0.0 1.000F               0.00     0.00            </t>
  </si>
  <si>
    <t xml:space="preserve">  42060   14  0   0.998     0.0     0.0     0.0         0.0     0.0     0.0</t>
  </si>
  <si>
    <t xml:space="preserve">  ARAÇU1-MG013      5.0     0.0     0.0     0.0         0.0     0.0     0.0                                          </t>
  </si>
  <si>
    <t xml:space="preserve">                          225.0   270.0   225.0        0.0%                 42059 ARAÇU1-MG000  1     0.0     0.0     0.0                      0.00     0.00            </t>
  </si>
  <si>
    <t xml:space="preserve">  42061  991  0   0.998     0.0     0.0     0.0         0.0     0.0     0.0</t>
  </si>
  <si>
    <t xml:space="preserve">  ARAÇU2-MG000      5.0     0.0     0.0     0.0         0.0     0.0     0.0                                          </t>
  </si>
  <si>
    <t xml:space="preserve">                          225.0   270.0   225.0       23.7%                  4070 ARACUA-MG230  2    53.1    -0.6    53.3 1.000F               0.00     1.70            </t>
  </si>
  <si>
    <t xml:space="preserve">                          225.0   270.0   225.0       23.7%                  4081 ARACUA-MG138  2   -53.1     0.6    53.3              356     0.02    -0.20            </t>
  </si>
  <si>
    <t xml:space="preserve">                          225.0   270.0   225.0        0.0%                 42062 ARAÇU2-MG013  2     0.0     0.0     0.0 1.000F               0.00     0.00            </t>
  </si>
  <si>
    <t xml:space="preserve">  42062   14  0   0.998     0.0     0.0     0.0         0.0     0.0     0.0</t>
  </si>
  <si>
    <t xml:space="preserve">  ARAÇU2-MG013      5.0     0.0     0.0     0.0         0.0     0.0     0.0                                          </t>
  </si>
  <si>
    <t xml:space="preserve">                          225.0   270.0   225.0        0.0%                 42061 ARAÇU2-MG000  2     0.0     0.0     0.0                      0.00     0.00            </t>
  </si>
  <si>
    <t xml:space="preserve">  42063    7  0   1.005     0.0     0.0     0.0         0.0     0.0     0.0</t>
  </si>
  <si>
    <t xml:space="preserve">  CPENA4-MG006    -11.3     0.0     0.0     0.0         0.0     0.0     0.0                                          </t>
  </si>
  <si>
    <t xml:space="preserve">                           33.0    41.0    33.0        0.0%                  9008 CPENA4-MG000  4     0.0     0.0     0.0                      0.00     0.00            </t>
  </si>
  <si>
    <t xml:space="preserve">  42064  991  0   0.981     0.0     0.0     0.0         0.0     0.0     0.0</t>
  </si>
  <si>
    <t xml:space="preserve">  CPENA5-MG000     -9.5     0.0     0.0     0.0         0.0     0.0     0.0                                          </t>
  </si>
  <si>
    <t xml:space="preserve">                           66.0    79.0    66.0       12.6%                   319 CPENA--MG230  5     0.6     8.1     8.3                      0.00     0.16            </t>
  </si>
  <si>
    <t xml:space="preserve">                           66.0    79.0    66.0       12.6%                  9014 C.PENA-MG069  5    -0.6    -8.1     8.3 1.000F       357     0.00    -0.01            </t>
  </si>
  <si>
    <t xml:space="preserve">                           66.0    79.0    66.0        0.0%                 42065 CPENA5-MG013  5     0.0     0.0     0.0 1.000F               0.00     0.00            </t>
  </si>
  <si>
    <t xml:space="preserve">  42065   14  0   0.981     0.0     0.0     0.0         0.0     0.0     0.0</t>
  </si>
  <si>
    <t xml:space="preserve">  CPENA5-MG013     -9.5     0.0     0.0     0.0         0.0     0.0     0.0                                          </t>
  </si>
  <si>
    <t xml:space="preserve">                           66.0    79.0    66.0        0.0%                 42064 CPENA5-MG000  5     0.0     0.0     0.0                      0.00     0.00            </t>
  </si>
  <si>
    <t xml:space="preserve">  42084    7  0   1.040     0.0     0.0     0.0         0.0     0.0     0.0</t>
  </si>
  <si>
    <t xml:space="preserve">  IPT.T3-MG006    -12.8     0.0     0.0     0.0         0.0     0.0     0.0                                          </t>
  </si>
  <si>
    <t xml:space="preserve">                           33.0    48.0    33.0        0.0%                  9010 IPT.T3-MG000  3     0.0     0.0     0.0                      0.00     0.00            </t>
  </si>
  <si>
    <t xml:space="preserve">  42085    7  0   1.007     0.0     0.0     0.0         0.0     0.0     0.0</t>
  </si>
  <si>
    <t xml:space="preserve">  IPT.T5-MG006    -13.1     0.0     0.0     0.0         0.0     0.0     0.0                                          </t>
  </si>
  <si>
    <t xml:space="preserve">                           33.0    48.0    33.0        0.0%                  9050 IPT.T5-MG000  5     0.0     0.0     0.0                      0.00     0.00            </t>
  </si>
  <si>
    <t xml:space="preserve">  42086  991  0   1.002     0.0     0.0     0.0         0.0     0.0     0.0</t>
  </si>
  <si>
    <t xml:space="preserve">  IPT.T1-MG000    -12.1     0.0     0.0     0.0         0.0     0.0     0.0                                          </t>
  </si>
  <si>
    <t xml:space="preserve">                          225.0   270.0   225.0       13.4%                  1530 IPATIN-MG230  1   -28.1    11.1    30.2                      0.00     0.40            </t>
  </si>
  <si>
    <t xml:space="preserve">                          225.0   270.0   225.0       13.4%                  1535 IPATIN-MG138  1    28.1   -11.1    30.2              357     0.00    -0.03            </t>
  </si>
  <si>
    <t xml:space="preserve">                          225.0   270.0   225.0        0.0%                 42087 IPT.T1-MG013  1     0.0     0.0     0.0                      0.00     0.00            </t>
  </si>
  <si>
    <t xml:space="preserve">  42087   14  0   1.002     0.0     0.0     0.0         0.0     0.0     0.0</t>
  </si>
  <si>
    <t xml:space="preserve">  IPT.T1-MG013    -12.1     0.0     0.0     0.0         0.0     0.0     0.0                                          </t>
  </si>
  <si>
    <t xml:space="preserve">                          225.0   270.0   225.0        0.0%                 42086 IPT.T1-MG000  1     0.0     0.0     0.0 1.000F               0.00     0.00            </t>
  </si>
  <si>
    <t xml:space="preserve">  42090  991  0   1.002     0.0     0.0     0.0         0.0     0.0     0.0</t>
  </si>
  <si>
    <t xml:space="preserve">  IPT.T4-MG000    -12.1     0.0     0.0     0.0         0.0     0.0     0.0                                          </t>
  </si>
  <si>
    <t xml:space="preserve">                          225.0   243.0   225.0       13.5%                  1530 IPATIN-MG230  4   -28.3    11.2    30.4                      0.00     0.40            </t>
  </si>
  <si>
    <t xml:space="preserve">                          225.0   243.0   225.0       13.5%                  1535 IPATIN-MG138  4    28.3   -11.2    30.4              357     0.00    -0.03            </t>
  </si>
  <si>
    <t xml:space="preserve">                          225.0   243.0   225.0        0.0%                 42091 IPT.T4-MG013  4     0.0     0.0     0.0                      0.00     0.00            </t>
  </si>
  <si>
    <t xml:space="preserve">  42091   14  0   1.002     0.0     0.0     0.0         0.0     0.0     0.0</t>
  </si>
  <si>
    <t xml:space="preserve">  IPT.T4-MG013    -12.1     0.0     0.0     0.0         0.0     0.0     0.0                                          </t>
  </si>
  <si>
    <t xml:space="preserve">                          225.0   243.0   225.0        0.0%                 42090 IPT.T4-MG000  4     0.0     0.0     0.0 1.000F               0.00     0.00            </t>
  </si>
  <si>
    <t xml:space="preserve">  42092  991  0   1.022     0.0     0.0     0.0         0.0     0.0     0.0</t>
  </si>
  <si>
    <t xml:space="preserve">  ITABI2-MG000    -15.6     0.0     0.0     0.0         0.0     0.0     0.0                                          </t>
  </si>
  <si>
    <t xml:space="preserve">                           66.0    89.0    89.0       35.8%                  1534 ITABI2-MG230  1   -20.2   -13.3    23.6                      0.00     1.28            </t>
  </si>
  <si>
    <t xml:space="preserve">                           66.0    84.0    66.0       35.8%                  1537 ITABI2-MG069  1    20.2    13.3    23.6              357     0.00    -0.06            </t>
  </si>
  <si>
    <t xml:space="preserve">                           66.0    84.0    66.0        0.0%                 42093 ITABI2-MG013  1     0.0     0.0     0.0 1.000F               0.00     0.00            </t>
  </si>
  <si>
    <t xml:space="preserve">  42093   14  0   1.022     0.0     0.0     0.0         0.0     0.0     0.0</t>
  </si>
  <si>
    <t xml:space="preserve">  ITABI2-MG013    -15.6     0.0     0.0     0.0         0.0     0.0     0.0                                          </t>
  </si>
  <si>
    <t xml:space="preserve">                           66.0    84.0    66.0        0.0%                 42092 ITABI2-MG000  1     0.0     0.0     0.0                      0.00     0.00            </t>
  </si>
  <si>
    <t xml:space="preserve">  42094  991  0   0.977     0.0     0.0     0.0         0.0     0.0     0.0</t>
  </si>
  <si>
    <t xml:space="preserve">  ITABI2-MG000    -18.7     0.0     0.0     0.0         0.0     0.0     0.0                                          </t>
  </si>
  <si>
    <t xml:space="preserve">                           33.0    38.0    33.0       58.8%                  1534 ITABI2-MG230  2   -18.1    -5.7    19.4 1.000F               0.00     2.02            </t>
  </si>
  <si>
    <t xml:space="preserve">                           33.0    38.0    33.0       58.8%                  9020 ITABI2PCH013  2    18.1     5.7    19.4              357     0.00    -0.13            </t>
  </si>
  <si>
    <t xml:space="preserve">                           33.0    38.0    33.0        0.0%                 42095 ITABI2-MG013  2     0.0     0.0     0.0 1.000F               0.00     0.00            </t>
  </si>
  <si>
    <t xml:space="preserve">  42095   14  0   0.977     0.0     0.0     0.0         0.0     0.0     0.0</t>
  </si>
  <si>
    <t xml:space="preserve">  ITABI2-MG013    -18.7     0.0     0.0     0.0         0.0     0.0     0.0                                          </t>
  </si>
  <si>
    <t xml:space="preserve">                           33.0    38.0    33.0        0.0%                 42094 ITABI2-MG000  2     0.0     0.0     0.0                      0.00     0.00            </t>
  </si>
  <si>
    <t xml:space="preserve">  42143  991  0   0.979     0.0     0.0     0.0         0.0     0.0     0.0</t>
  </si>
  <si>
    <t xml:space="preserve">  VALAD8-MG000    -11.0     0.0     0.0     0.0         0.0     0.0     0.0                                          </t>
  </si>
  <si>
    <t xml:space="preserve">                           50.0    60.0    50.0       24.4%                   394 GVALA2-MG230 14   -11.9     1.0    12.2                      0.01     0.42            </t>
  </si>
  <si>
    <t xml:space="preserve">                           50.0    60.0    50.0       24.4%                  9005 GVA-T8-MG013 14    11.9    -1.0    12.2              357    -0.00    -0.03            </t>
  </si>
  <si>
    <t xml:space="preserve">                           50.0    60.0    50.0        0.0%                 42144 VALAD8-MG006 14     0.0     0.0     0.0                      0.00     0.00            </t>
  </si>
  <si>
    <t xml:space="preserve">  42144    7  0   0.979     0.0     0.0     0.0         0.0     0.0     0.0</t>
  </si>
  <si>
    <t xml:space="preserve">  VALAD8-MG006    -11.0     0.0     0.0     0.0         0.0     0.0     0.0                                          </t>
  </si>
  <si>
    <t xml:space="preserve">                           50.0    60.0    50.0        0.0%                 42143 VALAD8-MG000 14     0.0     0.0     0.0 1.000F               0.00     0.00            </t>
  </si>
  <si>
    <t xml:space="preserve">  42145  991  0   0.979     0.0     0.0     0.0         0.0     0.0     0.0</t>
  </si>
  <si>
    <t xml:space="preserve">  VALAD9-MG000    -11.0     0.0     0.0     0.0         0.0     0.0     0.0                                          </t>
  </si>
  <si>
    <t xml:space="preserve">                           50.0    60.0    50.0       25.0%                   394 GVALA2-MG230 15   -12.2     0.9    12.5                      0.01     0.44            </t>
  </si>
  <si>
    <t xml:space="preserve">                           50.0    60.0    50.0       25.0%                  9007 GVA-T9-MG013 15    12.2    -0.9    12.5              357    -0.00    -0.03            </t>
  </si>
  <si>
    <t xml:space="preserve">                           50.0    60.0    50.0        0.0%                 42146 VALAD9-MG006 15     0.0     0.0     0.0                      0.00     0.00            </t>
  </si>
  <si>
    <t xml:space="preserve">  42146    7  0   0.979     0.0     0.0     0.0         0.0     0.0     0.0</t>
  </si>
  <si>
    <t xml:space="preserve">  VALAD9-MG006    -11.0     0.0     0.0     0.0         0.0     0.0     0.0                                          </t>
  </si>
  <si>
    <t xml:space="preserve">                           50.0    60.0    50.0        0.0%                 42145 VALAD9-MG000 15     0.0     0.0     0.0 1.000F               0.00     0.00            </t>
  </si>
  <si>
    <t xml:space="preserve">  42157    7  0   1.027     0.0     0.0     0.0         0.0     0.0     0.0</t>
  </si>
  <si>
    <t xml:space="preserve">  TIM.T1-MG006    -12.9     0.0     0.0     0.0         0.0     0.0     0.0                                          </t>
  </si>
  <si>
    <t xml:space="preserve">                           33.0    37.0    33.0        0.0%                  9032 TIMOT1-MG000  1     0.0     0.0     0.0                      0.00     0.00            </t>
  </si>
  <si>
    <t xml:space="preserve">  42158    7  0   1.020     0.0     0.0     0.0         0.0     0.0     0.0</t>
  </si>
  <si>
    <t xml:space="preserve">  TIM.T2-MG006    -13.9     0.0     0.0     0.0         0.0     0.0     0.0                                          </t>
  </si>
  <si>
    <t xml:space="preserve">                           33.0    37.0    33.0        0.0%                  9033 TIMOT2-MG000  2     0.0     0.0     0.0                      0.00     0.00            </t>
  </si>
  <si>
    <t xml:space="preserve">  42216  991  0   0.994     0.0     0.0     0.0         0.0     0.0     0.0</t>
  </si>
  <si>
    <t xml:space="preserve">  JMONL4-MG000    -16.2     0.0     0.0     0.0         0.0     0.0     0.0                                          </t>
  </si>
  <si>
    <t xml:space="preserve">                           75.0    90.0   105.0        8.8%                  4326 JMONL4-MG069  1     3.2    -5.7     6.6              357     0.00    -0.01            </t>
  </si>
  <si>
    <t xml:space="preserve">                           75.0    90.0    90.0        8.8%                  4331 JMONL4-MG230  1    -3.2     5.7     6.6                      0.00     0.09            </t>
  </si>
  <si>
    <t xml:space="preserve">                            3.0     3.0     3.0        0.0%                 42217 JMONL4-MG013  1     0.0     0.0     0.0                      0.00     0.00            </t>
  </si>
  <si>
    <t xml:space="preserve">  42217   14  0   0.994     0.0     0.0     0.0         0.0     0.0     0.0</t>
  </si>
  <si>
    <t xml:space="preserve">  JMONL4-MG013    -16.2     0.0     0.0     0.0         0.0     0.0     0.0                                          </t>
  </si>
  <si>
    <t xml:space="preserve">                            3.0     3.0     3.0        0.0%                 42216 JMONL4-MG000  1     0.0     0.0     0.0 1.000F               0.00     0.00            </t>
  </si>
  <si>
    <t xml:space="preserve">  42218  991  0   0.984     0.0     0.0     0.0         0.0     0.0     0.0</t>
  </si>
  <si>
    <t xml:space="preserve">  TIM.T1-MG000    -12.6     0.0     0.0     0.0         0.0     0.0     0.0                                          </t>
  </si>
  <si>
    <t xml:space="preserve">                           60.0    72.0    60.0       12.5%                  4072 TIMOT2-MG230  1    -5.6    -4.8     7.5                      0.00     0.15            </t>
  </si>
  <si>
    <t xml:space="preserve">                           60.0    72.0    60.0       12.5%                  4313 TIMOT2-MG069  1     5.6     4.8     7.5              357     0.00    -0.01            </t>
  </si>
  <si>
    <t xml:space="preserve">                           20.0    20.0    20.0        0.0%                 42219 TIM.T1-MG013  1     0.0     0.0     0.0                      0.00     0.00            </t>
  </si>
  <si>
    <t xml:space="preserve">  42219   14  0   0.984     0.0     0.0     0.0         0.0     0.0     0.0</t>
  </si>
  <si>
    <t xml:space="preserve">  TIM.T1-MG013    -12.6     0.0     0.0     0.0         0.0     0.0     0.0                                          </t>
  </si>
  <si>
    <t xml:space="preserve">                           20.0    20.0    20.0        0.0%                 42218 TIM.T1-MG000  1     0.0     0.0     0.0 1.000F               0.00     0.00            </t>
  </si>
  <si>
    <t xml:space="preserve">  42220  991  0   0.970     0.0     0.0     0.0         0.0     0.0     0.0</t>
  </si>
  <si>
    <t xml:space="preserve">  BRAUT1-MG000    -12.3     0.0     0.0     0.0         0.0     0.0     0.0                                          </t>
  </si>
  <si>
    <t xml:space="preserve">                          160.0   192.0   192.0       20.5%                  9051 BRAUNA-MG230  1   -18.0   -26.1    32.7                      0.03     0.92            </t>
  </si>
  <si>
    <t xml:space="preserve">                          160.0   192.0   192.0       20.5%                  9064 BRAUNA-MG138  1    18.0    26.1    32.7              357     0.00    -0.08            </t>
  </si>
  <si>
    <t xml:space="preserve">                           60.0    60.0    60.0        0.0%                 42221 BRAUT1-MG013  1     0.0     0.0     0.0 1.000F               0.00     0.00            </t>
  </si>
  <si>
    <t xml:space="preserve">  42221   14  0   0.970     0.0     0.0     0.0         0.0     0.0     0.0</t>
  </si>
  <si>
    <t xml:space="preserve">  BRAUT1-MG013    -12.3     0.0     0.0     0.0         0.0     0.0     0.0                                          </t>
  </si>
  <si>
    <t xml:space="preserve">                           60.0    60.0    60.0        0.0%                 42220 BRAUT1-MG000  1     0.0     0.0     0.0                      0.00     0.00            </t>
  </si>
  <si>
    <t>_x000C_CEPEL - CENTRO DE PESQUISAS DE ENERGIA ELETRICA - PROGRAMA DE ANALISE DE REDES - V11.06.02                                 PAG.  32</t>
  </si>
  <si>
    <t xml:space="preserve">  42222  991  0   0.982     0.0     0.0     0.0         0.0     0.0     0.0</t>
  </si>
  <si>
    <t xml:space="preserve">  BRAUT2-MG000    -10.3     0.0     0.0     0.0         0.0     0.0     0.0                                          </t>
  </si>
  <si>
    <t xml:space="preserve">                          160.0   192.0   192.0       16.6%                  9051 BRAUNA-MG230  2    21.8   -14.3    26.6                      0.02     0.61            </t>
  </si>
  <si>
    <t xml:space="preserve">                          160.0   192.0   192.0       16.6%                  9063 BRAUNA-MG161  2   -21.8    14.3    26.6              357     0.00    -0.06            </t>
  </si>
  <si>
    <t xml:space="preserve">                           60.0    60.0    60.0        0.0%                 42223 BRAUT2-MG013  2     0.0     0.0     0.0 1.000F               0.00     0.00            </t>
  </si>
  <si>
    <t xml:space="preserve">  42223   14  0   0.982     0.0     0.0     0.0         0.0     0.0     0.0</t>
  </si>
  <si>
    <t xml:space="preserve">  BRAUT2-MG013    -10.3     0.0     0.0     0.0         0.0     0.0     0.0                                          </t>
  </si>
  <si>
    <t xml:space="preserve">                           60.0    60.0    60.0        0.0%                 42222 BRAUT2-MG000  2     0.0     0.0     0.0                      0.00     0.00            </t>
  </si>
  <si>
    <t xml:space="preserve">  42224  991  0   1.004     0.0     0.0     0.0         0.0     0.0     0.0</t>
  </si>
  <si>
    <t xml:space="preserve">  JANAT1-MG000     -0.4     0.0     0.0     0.0         0.0     0.0     0.0                                          </t>
  </si>
  <si>
    <t xml:space="preserve">                          225.0   270.0   270.0       11.4%                  4311 JANAU3-MG230  1    -7.1    24.9    25.7                      0.00     0.41            </t>
  </si>
  <si>
    <t xml:space="preserve">                          225.0   270.0   270.0       11.4%                  4312 JANAU3-MG138  1     7.1   -24.9    25.7 1.022*       356     0.00    -0.05            </t>
  </si>
  <si>
    <t xml:space="preserve">                           75.0    90.0    90.0        0.0%                 42225 JANAT1-MG013  1     0.0     0.0     0.0 1.000F               0.00     0.00            </t>
  </si>
  <si>
    <t xml:space="preserve">  42225   14  0   1.004     0.0     0.0     0.0         0.0     0.0     0.0</t>
  </si>
  <si>
    <t xml:space="preserve">  JANAT1-MG013     -0.4     0.0     0.0     0.0         0.0     0.0     0.0                                          </t>
  </si>
  <si>
    <t xml:space="preserve">                           75.0    90.0    90.0        0.0%                 42224 JANAT1-MG000  1     0.0     0.0     0.0                      0.00     0.00            </t>
  </si>
  <si>
    <t xml:space="preserve">  44747  991  0   0.980     0.0     0.0     0.0         0.0     0.0     0.0</t>
  </si>
  <si>
    <t xml:space="preserve">  GVAL-2-MG000    -10.0     0.0     0.0     0.0         0.0     0.0     0.0                                          </t>
  </si>
  <si>
    <t xml:space="preserve">                          225.0   270.0   313.0       13.6%                   348 VALADAPCH138  2    29.7    -3.6    30.6              357     0.01    -0.07            </t>
  </si>
  <si>
    <t xml:space="preserve">                          225.0   270.0   313.0       13.6%                   394 GVALA2-MG230  2   -29.7     3.6    30.6                      0.00     0.56            </t>
  </si>
  <si>
    <t xml:space="preserve">                          999.0   999.0   999.0        0.0%                 44748 GVAL-2-MG013  2     0.0     0.0     0.0                      0.00     0.00            </t>
  </si>
  <si>
    <t xml:space="preserve">  44748   14  0   0.980     0.0     0.0     0.0         0.0     0.0     0.0</t>
  </si>
  <si>
    <t xml:space="preserve">  GVAL-2-MG013    -10.0     0.0     0.0     0.0         0.0     0.0     0.0                                          </t>
  </si>
  <si>
    <t xml:space="preserve">                          999.0   999.0   999.0        0.0%                 44747 GVAL-2-MG000  2     0.0     0.0     0.0 1.000F               0.00     0.00            </t>
  </si>
  <si>
    <t xml:space="preserve">  44749  991  0   0.980     0.0     0.0     0.0         0.0     0.0     0.0</t>
  </si>
  <si>
    <t xml:space="preserve">  GVAL-4-MG000    -10.0     0.0     0.0     0.0         0.0     0.0     0.0                                          </t>
  </si>
  <si>
    <t xml:space="preserve">                          225.0   270.0   313.0       13.6%                   348 VALADAPCH138  4    29.7    -3.6    30.6              357     0.01    -0.07            </t>
  </si>
  <si>
    <t xml:space="preserve">                          225.0   270.0   313.0       13.6%                   394 GVALA2-MG230  4   -29.7     3.6    30.6                      0.00     0.56            </t>
  </si>
  <si>
    <t xml:space="preserve">                          999.0   999.0   999.0        0.0%                 44750 GVAL-4-MG013  4     0.0     0.0     0.0                      0.00     0.00            </t>
  </si>
  <si>
    <t xml:space="preserve">  44750   14  0   0.980     0.0     0.0     0.0         0.0     0.0     0.0</t>
  </si>
  <si>
    <t xml:space="preserve">  GVAL-4-MG013    -10.0     0.0     0.0     0.0         0.0     0.0     0.0                                          </t>
  </si>
  <si>
    <t xml:space="preserve">                          999.0   999.0   999.0        0.0%                 44749 GVAL-4-MG000  4     0.0     0.0     0.0 1.000F               0.00     0.00            </t>
  </si>
  <si>
    <t xml:space="preserve">  44794  230  0   1.020     0.0     0.0     0.0         0.0     0.0     0.0</t>
  </si>
  <si>
    <t xml:space="preserve">  AUROR3-MG230      1.3     0.0     0.0     0.0         0.0     0.0     0.0                                          </t>
  </si>
  <si>
    <t xml:space="preserve">                          650.0   650.0   650.0       21.5%                  3389 JAIBA--MG230  1    97.3  -104.2   139.8                      0.27    -1.99            </t>
  </si>
  <si>
    <t xml:space="preserve">                          430.0   430.0   430.0       32.5%                 44795 AUROR3-MG034  1   -97.3   104.2   139.8 0.985*               0.00     6.18            </t>
  </si>
  <si>
    <t xml:space="preserve">  44795   35  0   1.003     0.0     0.0     0.0         0.0     0.0     0.0</t>
  </si>
  <si>
    <t xml:space="preserve">  AUROR3-MG034      3.1     0.0     0.0     0.0         0.0     0.0     0.0                                          </t>
  </si>
  <si>
    <t xml:space="preserve">                          430.0   430.0   430.0       32.0%                 44794 AUROR3-MG230  1    97.3   -98.0   137.7                      0.00     6.18            </t>
  </si>
  <si>
    <t xml:space="preserve">                         9999.0  9999.0  9999.0        0.0%                 44796 AUR3-1UFV057  1   -48.7    49.0    68.9                      0.25    -1.59            </t>
  </si>
  <si>
    <t xml:space="preserve">                         9999.0  9999.0  9999.0        0.0%                 44797 AUR3-2UFV057  1   -48.7    49.0    68.9                      0.25    -1.59            </t>
  </si>
  <si>
    <t xml:space="preserve">  44796   35  1   0.985    48.9     0.0     0.0         0.0     0.0     0.0</t>
  </si>
  <si>
    <t xml:space="preserve">  AUR3-1UFV057      4.3   -50.6     0.0     0.0         0.0     0.0     0.0                                          </t>
  </si>
  <si>
    <t xml:space="preserve">                         9999.0  9999.0  9999.0        0.0%                 44795 AUROR3-MG034  1    48.9   -50.6    71.4                      0.25    -1.59            </t>
  </si>
  <si>
    <t xml:space="preserve">  44797   35  1   0.985    48.9     0.0     0.0         0.0     0.0     0.0</t>
  </si>
  <si>
    <t xml:space="preserve">  AUR3-2UFV057      4.3   -50.6     0.0     0.0         0.0     0.0     0.0                                          </t>
  </si>
  <si>
    <t xml:space="preserve"> TOTAIS DA AREA 353</t>
  </si>
  <si>
    <t xml:space="preserve">     578.8      0.0      0.0      0.0    -39.4   1939.0   1375.8     15.6</t>
  </si>
  <si>
    <t xml:space="preserve">    -647.2      0.0      0.0      0.0      0.0    844.4   1208.7   -322.3</t>
  </si>
  <si>
    <t>_x000C_CEPEL - CENTRO DE PESQUISAS DE ENERGIA ELETRICA - PROGRAMA DE ANALISE DE REDES - V11.06.02                                 PAG.  33</t>
  </si>
  <si>
    <t xml:space="preserve"> RELATORIO COMPLETO DO SISTEMA * AREA 356 * MG - DIT/DIST (Norte)               </t>
  </si>
  <si>
    <t xml:space="preserve">    342  138  0   1.030     1.0     0.0    38.5         0.0     0.0     0.0</t>
  </si>
  <si>
    <t xml:space="preserve">  MCLAR2-MG138     -5.2     0.0     0.0     8.0         0.0     0.0     0.0                                          </t>
  </si>
  <si>
    <t xml:space="preserve">                          124.0   124.0   124.0        8.4%                  1491 MIRABE-MG138  1     8.8     6.2    10.5                      0.09    -3.93            </t>
  </si>
  <si>
    <t xml:space="preserve">                          125.0   160.0   125.0       21.9%                  7421 FRANC3-MG138  1   -21.8    17.9    27.4                      0.31    -1.87            </t>
  </si>
  <si>
    <t xml:space="preserve">                          150.0   150.0   150.0       23.6%                  7713 LAFARG-MG138  1    34.6    11.3    35.3                      0.08    -0.24            </t>
  </si>
  <si>
    <t xml:space="preserve">                          150.0   150.0   150.0       29.9%                  7714 ALPARG-MG138  1    43.8    14.9    44.9                      0.09    -0.08            </t>
  </si>
  <si>
    <t xml:space="preserve">                          375.0   450.0   375.0       28.7%                  7825 MCLA2A-MG000  1   -94.2   -58.6   107.7 1.061*               0.00    -0.49            </t>
  </si>
  <si>
    <t xml:space="preserve">                          375.0   450.0   375.0       28.7%                  7827 MCLA2B-MG000  2   -94.2   -58.6   107.7 1.061*               0.00    -0.49            </t>
  </si>
  <si>
    <t xml:space="preserve">                          180.0   180.0   180.0       14.9%                  7828 FRANC4-MG138  1   -25.3    11.1    26.8                      0.27   -13.08            </t>
  </si>
  <si>
    <t xml:space="preserve">                          125.0   125.0   125.0       93.6%                  9019 RIMA---MG138  1   110.8    47.7   117.0                      3.79    12.45            </t>
  </si>
  <si>
    <t xml:space="preserve">    382  138  0   1.017     0.2     0.0     9.9         0.0     0.0     0.0</t>
  </si>
  <si>
    <t xml:space="preserve">  TMARIA-MG138     -4.6     0.0     0.0     4.2         0.0     0.0     0.0                                          </t>
  </si>
  <si>
    <t xml:space="preserve">                          124.0   124.0   124.0        1.1%                  4074 CORI1-PCH138  1    -0.5    -1.3     1.4                      0.00    -5.61            </t>
  </si>
  <si>
    <t xml:space="preserve">                          180.0   180.0   180.0        0.9%                  4074 CORI1-PCH138  2    -0.7    -1.5     1.6                      0.00    -6.00            </t>
  </si>
  <si>
    <t xml:space="preserve">                           94.0    94.0    94.0        7.6%                  4372 JPINH3-MG138  1    -7.2     0.9     7.1                      0.09    -4.72            </t>
  </si>
  <si>
    <t xml:space="preserve">                           96.0    96.0    96.0       50.8%                  7176 VOTTMA-MG138  1    48.9     8.7    48.8                      0.06    -0.01            </t>
  </si>
  <si>
    <t xml:space="preserve">                          150.0   183.0   150.0        9.7%                 42072 TMAR12-MG000 12    -9.0   -11.7    14.5 1.012F       352     0.00    -0.08            </t>
  </si>
  <si>
    <t xml:space="preserve">                          150.0   183.0   150.0        9.7%                 42074 TMAR13-MG000 13    -9.0   -11.7    14.5 1.012F       352     0.00    -0.08            </t>
  </si>
  <si>
    <t xml:space="preserve">                          125.0   125.0   125.0        9.7%                 44853 VPALM3-MG138  1   -11.4     4.5    12.1                      0.15    -5.16            </t>
  </si>
  <si>
    <t xml:space="preserve">                          125.0   125.0   125.0       17.4%                 44855 PIRAP3-MG138  1   -20.7     7.9    21.8                      0.46    -4.51            </t>
  </si>
  <si>
    <t xml:space="preserve">    399  138  0   1.011     1.2     0.0    11.4         0.0     0.0     0.0</t>
  </si>
  <si>
    <t xml:space="preserve">  VPALM-PCH138     -2.9     0.0     0.0    -3.4         0.0     0.0     0.0                                          </t>
  </si>
  <si>
    <t xml:space="preserve">                          150.0   202.0   150.0       15.3%                  4014 VPALT4-MG000  4   -18.5   -14.1    23.0 1.000F       352     0.00     0.02            </t>
  </si>
  <si>
    <t xml:space="preserve">                          150.0   202.0   150.0       16.9%                  4015 VPALT5-MG000  5   -20.4   -15.5    25.3 1.000F       352     0.00    -0.05            </t>
  </si>
  <si>
    <t xml:space="preserve">                           73.0    73.0    73.0       25.2%                  4382 MCLAR4-MG138  1    15.4   -10.5    18.4                      0.13    -1.52            </t>
  </si>
  <si>
    <t xml:space="preserve">                          180.0   180.0   180.0       22.8%                  4393 VPALM2-MG138  1    33.3    24.7    41.0                      0.03    -0.09            </t>
  </si>
  <si>
    <t xml:space="preserve">                          180.0   180.0   180.0       11.4%                 44776 VPALM5-MG138  1    -9.1    18.7    20.6                      0.01    -0.17            </t>
  </si>
  <si>
    <t xml:space="preserve">                          125.0   125.0   125.0        8.6%                 44853 VPALM3-MG138  1   -10.9     0.1    10.8                      0.01    -0.31            </t>
  </si>
  <si>
    <t xml:space="preserve">   1480  138  0   1.022    23.0     0.0    12.4         0.0     0.0     0.0</t>
  </si>
  <si>
    <t xml:space="preserve">  BRASI-PCH138      2.6     0.0     0.0    -0.6         0.0     0.0     0.0                                          </t>
  </si>
  <si>
    <t xml:space="preserve">                           71.7    71.7    71.7       20.7%                  1482 JOAOP2-MG138  1   -15.1     1.2    14.8                      0.03    -0.91            </t>
  </si>
  <si>
    <t xml:space="preserve">                          125.0   143.0   125.0       20.1%                  1571 BURITI-MG138  1    25.7    -0.6    25.2                      0.83     2.09            </t>
  </si>
  <si>
    <t xml:space="preserve">   1481  138  0   0.980     1.4     0.0    28.4         0.0     0.0     0.0</t>
  </si>
  <si>
    <t xml:space="preserve">  JANAU1-MG138     -0.6     0.0     0.0     8.8         0.0     0.0     0.0                                          </t>
  </si>
  <si>
    <t xml:space="preserve">                           71.7    71.7    71.7        3.9%                  1486 PORTE2-MG138  1     1.3    -2.5     2.8                      0.00    -2.05            </t>
  </si>
  <si>
    <t xml:space="preserve">                          150.0   150.0   150.0        6.9%                  4383 JANAU4-MG138  1    -9.8     2.2    10.3                      0.01    -0.72            </t>
  </si>
  <si>
    <t xml:space="preserve">                          125.0   125.0   125.0       16.6%                  7441 JAIB1-UFV138  1   -18.4    -8.5    20.7                      0.28    -3.77            </t>
  </si>
  <si>
    <t xml:space="preserve">   1482  138  0   1.024     0.0     0.0     0.0         0.0     0.0     0.0</t>
  </si>
  <si>
    <t xml:space="preserve">  JOAOP2-MG138      2.9     0.0     0.0     0.0         0.0     0.0     0.0                                          </t>
  </si>
  <si>
    <t xml:space="preserve">                           71.7    71.7    71.7       20.8%                  1480 BRASI-PCH138  1    15.2    -2.1    14.9                      0.03    -0.91            </t>
  </si>
  <si>
    <t xml:space="preserve">                           71.7    71.7    71.7       76.1%                  1483 BEVAP-BIO138  1   -53.4    16.5    54.6              363     0.23     0.08            </t>
  </si>
  <si>
    <t xml:space="preserve">                           71.7    71.7    71.7       55.6%                  1484 PARAC5-MG138  1    38.2   -14.4    39.9                      0.11    -0.18            </t>
  </si>
  <si>
    <t xml:space="preserve">   1484  138  0   1.024     0.0     0.0    11.1         0.0     0.0     0.0</t>
  </si>
  <si>
    <t xml:space="preserve">  PARAC5-MG138      2.5     0.0     0.0     0.4         0.0     0.0     0.0                                          </t>
  </si>
  <si>
    <t xml:space="preserve">                           71.7    71.7    71.7       55.4%                  1482 JOAOP2-MG138  1   -38.1    14.2    39.7                      0.11    -0.18            </t>
  </si>
  <si>
    <t xml:space="preserve">                           94.4   119.0    94.4       31.8%                  1485 PARAC7BIO138  1    27.0   -14.6    30.0              363     0.45    -1.33            </t>
  </si>
  <si>
    <t xml:space="preserve">   1486  138  0   0.981     0.5     0.0    14.4         0.0     0.0     0.0</t>
  </si>
  <si>
    <t xml:space="preserve">  PORTE2-MG138     -0.7     0.0     0.0     3.7         0.0     0.0     0.0                                          </t>
  </si>
  <si>
    <t xml:space="preserve">                           71.7    71.7    71.7        1.9%                  1481 JANAU1-MG138  1    -1.3     0.4     1.4                      0.00    -2.05            </t>
  </si>
  <si>
    <t xml:space="preserve">                          125.0   125.0   125.0       10.8%                  4082 SALINA-MG138  1   -12.6    -4.1    13.6                      0.17    -5.93            </t>
  </si>
  <si>
    <t xml:space="preserve">   1487  138  0   0.987     0.5     0.0    16.2         0.0     0.0     0.0</t>
  </si>
  <si>
    <t xml:space="preserve">  JANUA3-MG138     -4.9     0.0     0.0     6.0         0.0     0.0     0.0                                          </t>
  </si>
  <si>
    <t xml:space="preserve">                          125.0   160.0   125.0       11.5%                  1492 LONTRA-MG138  1     5.1   -13.3    14.4                      0.09    -3.13            </t>
  </si>
  <si>
    <t xml:space="preserve">                           95.6    95.6    95.6       23.4%                  1493 ITACAR-MG138  1   -20.8     7.3    22.3                      0.38    -3.42            </t>
  </si>
  <si>
    <t xml:space="preserve">   1488  138  0   1.007     0.6     0.0     4.8         0.0     0.0     0.0</t>
  </si>
  <si>
    <t xml:space="preserve">  MANGA3-MG138      0.9     0.0     0.0    -0.9         0.0     0.0     0.0                                          </t>
  </si>
  <si>
    <t xml:space="preserve">                          125.0   160.0   125.0       10.8%                  4391 JAIBA--MG138  1     9.1   -10.0    13.5                      0.02    -0.75            </t>
  </si>
  <si>
    <t xml:space="preserve">                          125.0   125.0   125.0       13.7%                  7441 JAIB1-UFV138  1   -13.3    10.9    17.1                      0.02    -0.42            </t>
  </si>
  <si>
    <t xml:space="preserve">   1491  138  0   1.012     0.9     0.0     7.3         0.0     0.0     0.0</t>
  </si>
  <si>
    <t xml:space="preserve">  MIRABE-MG138     -5.7     0.0     0.0     1.7         0.0     0.0     0.0                                          </t>
  </si>
  <si>
    <t xml:space="preserve">                          124.0   124.0   124.0       10.7%                   342 MCLAR2-MG138  1    -8.7   -10.1    13.2                      0.09    -3.93            </t>
  </si>
  <si>
    <t xml:space="preserve">                          125.0   160.0   125.0        6.9%                  1492 LONTRA-MG138  1     2.3     8.4     8.7                      0.04    -2.72            </t>
  </si>
  <si>
    <t xml:space="preserve">   1492  138  0   1.000     0.9     0.0     8.2         0.0     0.0     0.0</t>
  </si>
  <si>
    <t xml:space="preserve">  LONTRA-MG138     -5.6     0.0     0.0     1.0         0.0     0.0     0.0                                          </t>
  </si>
  <si>
    <t xml:space="preserve">                          125.0   160.0   125.0        9.1%                  1487 JANUA3-MG138  1    -5.0    10.2    11.3                      0.09    -3.13            </t>
  </si>
  <si>
    <t xml:space="preserve">                          125.0   160.0   125.0        9.1%                  1491 MIRABE-MG138  1    -2.3   -11.2    11.4                      0.04    -2.72            </t>
  </si>
  <si>
    <t xml:space="preserve">   1493  138  0   0.985     3.4     0.0    10.0         0.0    -9.7     0.0</t>
  </si>
  <si>
    <t xml:space="preserve">  ITACAR-MG138     -2.2     0.0     0.0     1.7         0.0     0.0     0.0                                          </t>
  </si>
  <si>
    <t xml:space="preserve">                           95.6    95.6    95.6       25.2%                  1487 JANUA3-MG138  1    21.2   -10.7    24.1                      0.38    -3.42            </t>
  </si>
  <si>
    <t xml:space="preserve">                           94.0   120.0    94.0       30.0%                  4034 MOCAMB-MG138  1   -27.8    -0.7    28.2                      0.14    -0.43            </t>
  </si>
  <si>
    <t xml:space="preserve">   1539  138  0   1.009     0.4     0.0    23.4         0.0   -10.2     0.0</t>
  </si>
  <si>
    <t xml:space="preserve">  JPINHE-MG138     -4.8     0.0     0.0     0.0         0.0     0.0     0.0                                          </t>
  </si>
  <si>
    <t xml:space="preserve">                           71.7    71.7    71.7       11.6%                  1550 PARAC2TAP138  1    -5.4    -6.4     8.3                      0.05    -3.93            </t>
  </si>
  <si>
    <t xml:space="preserve">                           94.0    94.0    94.0       18.6%                  4372 JPINH3-MG138  1   -17.6     1.5    17.5                      0.27    -2.50            </t>
  </si>
  <si>
    <t xml:space="preserve">              DESLIGADO   125.0   125.0   125.0                              7345 VOTVAZ-MG138  1     0.0    -5.3     5.2                      0.01    -5.25 1.015  -5.0</t>
  </si>
  <si>
    <t xml:space="preserve">   1542  138  0   1.024     0.6     0.0    25.1         0.0     0.0     0.0</t>
  </si>
  <si>
    <t xml:space="preserve">  MCLAR1PCH138     -5.6     0.0     0.0     4.2         0.0     0.0     0.0                                          </t>
  </si>
  <si>
    <t xml:space="preserve">                           95.6   100.0    95.6       12.7%                  1569 PIRAP2-MG138  1    -9.1     8.5    12.1                      0.35    -8.26            </t>
  </si>
  <si>
    <t xml:space="preserve">                          180.0   180.0   180.0       22.2%                  4088 BOCAIU-MG138  1    40.1     8.0    40.0                      0.41    -1.39            </t>
  </si>
  <si>
    <t xml:space="preserve">                           73.0    73.0    73.0       11.2%                  4382 MCLAR4-MG138  1    -7.0     4.6     8.2                      0.20    -7.30            </t>
  </si>
  <si>
    <t xml:space="preserve">                          300.0   300.0   300.0       17.8%                  7829 MCLAR5-MG138  1   -48.5   -25.3    53.5                      0.01    -4.41            </t>
  </si>
  <si>
    <t xml:space="preserve">   1550  138  0   1.022     0.3     0.0     7.3         0.0     0.0     0.0</t>
  </si>
  <si>
    <t xml:space="preserve">  PARAC2TAP138     -4.6     0.0     0.0     2.7         0.0     0.0     0.0                                          </t>
  </si>
  <si>
    <t xml:space="preserve">                           71.7    71.7    71.7        8.2%                  1539 JPINHE-MG138  1     5.5     2.5     5.9                      0.05    -3.93            </t>
  </si>
  <si>
    <t xml:space="preserve">                           73.0    73.0    73.0       23.7%                  1551 PARAC1-MG138  1   -17.5    -2.8    17.3                      0.15    -1.84            </t>
  </si>
  <si>
    <t xml:space="preserve">                           73.0    73.0    73.0        7.4%                  7338 VOTMAG-MG138  1     5.0    -2.3     5.4                      0.01    -1.01            </t>
  </si>
  <si>
    <t xml:space="preserve">   1551  138  0   1.033     0.3     0.0    28.8         0.0     0.0     0.0</t>
  </si>
  <si>
    <t xml:space="preserve">  PARAC1-MG138     -3.7     0.0     0.0     5.2         0.0     0.0     0.0                                          </t>
  </si>
  <si>
    <t xml:space="preserve">                           73.0    73.0    73.0       23.4%                  1550 PARAC2TAP138  1    17.6     1.0    17.1                      0.15    -1.84            </t>
  </si>
  <si>
    <t xml:space="preserve">                          125.0   160.0   125.0       11.8%                  4066 PARAC4-MG138  1   -14.5    -4.8    14.7                      0.09    -3.48            </t>
  </si>
  <si>
    <t xml:space="preserve">                          125.0   125.0   125.0       15.7%                  4067 PARAC3TAP138  1   -19.8    -4.2    19.6                      0.03    -0.44            </t>
  </si>
  <si>
    <t xml:space="preserve">                         9999.0  9999.0  9999.0        0.0%                  9445 BATALH-MG138  1   -11.9     2.8    11.8                      0.12    -4.79            </t>
  </si>
  <si>
    <t xml:space="preserve">   1558  138  0   0.988     1.3     0.0    20.6         0.0     0.0     0.0</t>
  </si>
  <si>
    <t xml:space="preserve">  PIRAPO-MG138     -3.0     0.0     0.0     5.9         0.0     0.0     0.0                                          </t>
  </si>
  <si>
    <t xml:space="preserve">                          143.0   143.0   143.0       26.8%                  1569 PIRAP2-MG138  1   -36.9     8.5    38.3                      0.09    -0.14            </t>
  </si>
  <si>
    <t xml:space="preserve">                          150.0   150.0   150.0       16.1%                  1571 BURITI-MG138  1   -23.2    -5.6    24.2                      0.11    -0.88            </t>
  </si>
  <si>
    <t xml:space="preserve">                          150.0   150.0   150.0       20.0%                  1571 BURITI-MG138  2   -28.8    -6.7    30.0                      0.13    -0.59            </t>
  </si>
  <si>
    <t xml:space="preserve">                          125.0   145.0   125.0       28.8%                  4086 PIRAC1TAP138  1    33.8    11.3    36.1                      0.09    -0.22            </t>
  </si>
  <si>
    <t xml:space="preserve">                          125.0   145.0   125.0       38.2%                  4087 PIRAC2TAP138  1    46.6     7.3    47.7                      0.11    -0.02            </t>
  </si>
  <si>
    <t xml:space="preserve">                           94.0    94.0    94.0       25.0%                 44776 VPALM5-MG138  1   -10.7   -20.6    23.5                      0.18    -1.76            </t>
  </si>
  <si>
    <t xml:space="preserve">   1569  138  0   0.989    34.5     0.0     0.0         0.0     0.0     0.0</t>
  </si>
  <si>
    <t xml:space="preserve">  PIRAP2-MG138     -2.6     0.0     0.0     0.0         0.0     0.0     0.0                                          </t>
  </si>
  <si>
    <t xml:space="preserve">                           95.6   100.0    95.6       20.3%                  1542 MCLAR1PCH138  1     9.5   -16.7    19.4                      0.35    -8.26            </t>
  </si>
  <si>
    <t xml:space="preserve">                          143.0   143.0   143.0       26.9%                  1558 PIRAPO-MG138  1    37.0    -8.6    38.4                      0.09    -0.14            </t>
  </si>
  <si>
    <t xml:space="preserve">                          182.0   182.0   182.0       40.3%                  4086 PIRAC1TAP138  1    70.8    15.8    73.4                      0.21     0.46            </t>
  </si>
  <si>
    <t xml:space="preserve">                          182.0   182.0   182.0       28.4%                  4087 PIRAC2TAP138  1    50.9     4.5    51.7                      0.16    -0.01            </t>
  </si>
  <si>
    <t xml:space="preserve">                          180.0   180.0   180.0       19.7%                  4388 SROMAO-MG138  1   -35.1    -1.8    35.5                      0.84    -4.56            </t>
  </si>
  <si>
    <t xml:space="preserve">                          150.0   150.0   150.0       16.6%                  4393 VPALM2-MG138  1    -1.9   -24.6    25.0                      0.20    -1.51            </t>
  </si>
  <si>
    <t xml:space="preserve">                          436.0   436.0   436.0       24.7%                  7443 CPIRAP-MG138  1   -79.4    70.8   107.5                      0.26     1.11            </t>
  </si>
  <si>
    <t xml:space="preserve">                          300.0   390.0   300.0        8.5%                 42040 PI2.TA-MG000  1    16.2   -19.2    25.4              352     0.00    -0.02            </t>
  </si>
  <si>
    <t xml:space="preserve">                          300.0   390.0   300.0        8.5%                 42042 PI2.TB-MG000  2    16.2   -19.2    25.4              352     0.00    -0.02            </t>
  </si>
  <si>
    <t xml:space="preserve">                         9999.0  9999.0  9999.0        0.0%                 99800 CMNSOL-MG138  1   -49.8    -1.0    50.3                      0.05    -0.05            </t>
  </si>
  <si>
    <t xml:space="preserve">   1571  138  0   0.995     0.0     0.0     0.0         0.0     0.0     0.0</t>
  </si>
  <si>
    <t xml:space="preserve">  BURITI-MG138     -2.4     0.0     0.0     0.0         0.0     0.0     0.0                                          </t>
  </si>
  <si>
    <t xml:space="preserve">                          125.0   143.0   125.0       20.1%                  1480 BRASI-PCH138  1   -24.9     2.7    25.2                      0.83     2.09            </t>
  </si>
  <si>
    <t xml:space="preserve">                          150.0   150.0   150.0       15.9%                  1558 PIRAPO-MG138  1    23.3     4.8    23.9                      0.11    -0.88            </t>
  </si>
  <si>
    <t xml:space="preserve">                          150.0   150.0   150.0       19.8%                  1558 PIRAPO-MG138  2    29.0     6.2    29.8                      0.13    -0.59            </t>
  </si>
  <si>
    <t xml:space="preserve">                          125.0   125.0   125.0       24.6%                 44855 PIRAP3-MG138  1   -27.4   -13.6    30.7                      0.27    -1.17            </t>
  </si>
  <si>
    <t xml:space="preserve">   1588  138  0   1.029     0.3     0.0    18.7         0.0     0.0     0.0</t>
  </si>
  <si>
    <t xml:space="preserve">  VAZANT-MG138     -7.5     0.0     0.0    -4.4         0.0     0.0     0.0                                          </t>
  </si>
  <si>
    <t xml:space="preserve">                          125.0   146.0   125.0        4.6%                  1519 COROMA-MG138  1    -0.6     5.9     5.7              358     0.04    -4.02            </t>
  </si>
  <si>
    <t xml:space="preserve">                          125.0   125.0   125.0       18.1%                  4066 PARAC4-MG138  1   -23.3     1.1    22.7                      0.74    -7.39            </t>
  </si>
  <si>
    <t xml:space="preserve">                          180.0   180.0   180.0       15.1%                  4066 PARAC4-MG138  2   -27.8    -2.2    27.1                      0.51    -7.05            </t>
  </si>
  <si>
    <t xml:space="preserve">                          125.0   160.0   125.0       25.9%                  7345 VOTVAZ-MG138  1    33.3    -0.3    32.4                      0.08    -0.32            </t>
  </si>
  <si>
    <t xml:space="preserve">   4034  138  0   0.990     0.0     0.0    13.2         0.0     0.0     0.0</t>
  </si>
  <si>
    <t xml:space="preserve">  MOCAMB-MG138     -1.7     0.0     0.0     1.8         0.0     0.0     0.0                                          </t>
  </si>
  <si>
    <t xml:space="preserve">                           95.6    95.6    95.6       43.5%                  1489 MANGA5BIO138  1   -41.1    -2.1    41.6              363     0.41    -0.43            </t>
  </si>
  <si>
    <t xml:space="preserve">                           94.0   120.0    94.0       30.0%                  1493 ITACAR-MG138  1    27.9     0.3    28.2                      0.14    -0.43            </t>
  </si>
  <si>
    <t xml:space="preserve">   4037  138  0   0.996     0.3     0.0    41.5         0.0     0.0     0.0</t>
  </si>
  <si>
    <t xml:space="preserve">  UNAI2--MG138     -6.2     0.0     0.0    15.4         0.0     0.0     0.0                                          </t>
  </si>
  <si>
    <t xml:space="preserve">                          125.0   125.0   125.0       17.4%                  4038 UNAI3-BIO138  1    20.1     8.1    21.7                      0.18    -1.81            </t>
  </si>
  <si>
    <t xml:space="preserve">                          150.0   150.0   150.0       13.3%                  4038 UNAI3-BIO138  2    18.4     7.3    19.9                      0.17    -2.05            </t>
  </si>
  <si>
    <t xml:space="preserve">                          125.0   125.0   125.0       32.6%                  4066 PARAC4-MG138  1   -39.1   -10.9    40.8                      1.23    -1.75            </t>
  </si>
  <si>
    <t xml:space="preserve">                          180.0   180.0   180.0       25.2%                  4066 PARAC4-MG138  2   -40.5   -19.9    45.3                      0.73    -1.54            </t>
  </si>
  <si>
    <t xml:space="preserve">   4038  138  1   0.980    13.4     0.0    54.5         0.0     0.0     0.0</t>
  </si>
  <si>
    <t xml:space="preserve">  UNAI3-BIO138     -7.1    -6.1     0.0    12.9         0.0     0.0     0.0                                          </t>
  </si>
  <si>
    <t xml:space="preserve">                          125.0   125.0   125.0       18.1%                  4037 UNAI2--MG138  1   -19.9   -10.0    22.7                      0.18    -1.81            </t>
  </si>
  <si>
    <t xml:space="preserve">                          150.0   150.0   150.0       13.9%                  4037 UNAI2--MG138  2   -18.2    -9.4    20.9                      0.17    -2.05            </t>
  </si>
  <si>
    <t xml:space="preserve">                          125.0   160.0   125.0        2.5%                  4041 QUEIMA-MG138  1    -3.0     0.3     3.1                      0.01    -3.40            </t>
  </si>
  <si>
    <t>_x000C_CEPEL - CENTRO DE PESQUISAS DE ENERGIA ELETRICA - PROGRAMA DE ANALISE DE REDES - V11.06.02                                 PAG.  34</t>
  </si>
  <si>
    <t xml:space="preserve">   4039  992  1   0.962    24.0     0.0     0.0         0.0     0.0     0.0</t>
  </si>
  <si>
    <t xml:space="preserve">  QUEIMAUHE001     -3.1     3.4     0.0     0.0         0.0     0.0     0.0                                          </t>
  </si>
  <si>
    <t xml:space="preserve">                          112.0   112.0   150.0       22.5%                  4041 QUEIMA-MG138  1    24.0     3.4    25.2                      0.00     1.55            </t>
  </si>
  <si>
    <t xml:space="preserve">   4041  138  0   0.979     0.0     0.0    21.0         0.0     0.0     0.0</t>
  </si>
  <si>
    <t xml:space="preserve">  QUEIMA-MG138     -6.8     0.0     0.0     5.6         0.0     0.0     0.0                                          </t>
  </si>
  <si>
    <t xml:space="preserve">                          125.0   160.0   125.0        3.9%                  4038 UNAI3-BIO138  1     3.0    -3.7     4.9                      0.01    -3.40            </t>
  </si>
  <si>
    <t xml:space="preserve">                          112.0   112.0   150.0       22.0%                  4039 QUEIMAUHE001  1   -24.0    -1.9    24.6 1.025F               0.00     1.55            </t>
  </si>
  <si>
    <t xml:space="preserve">   4066  138  0   1.044     0.0     0.0     0.0         0.0     0.0     0.0</t>
  </si>
  <si>
    <t xml:space="preserve">  PARAC4-MG138     -2.7     0.0     0.0     0.0         0.0     0.0     0.0                                          </t>
  </si>
  <si>
    <t xml:space="preserve">                          125.0   160.0   125.0       11.2%                  1551 PARAC1-MG138  1    14.6     1.3    14.0                      0.09    -3.48            </t>
  </si>
  <si>
    <t xml:space="preserve">                          125.0   125.0   125.0       19.5%                  1588 VAZANT-MG138  1    24.0    -8.5    24.4                      0.74    -7.39            </t>
  </si>
  <si>
    <t xml:space="preserve">                          180.0   180.0   180.0       15.3%                  1588 VAZANT-MG138  2    28.3    -4.8    27.5                      0.51    -7.05            </t>
  </si>
  <si>
    <t xml:space="preserve">                          125.0   125.0   125.0       31.7%                  4037 UNAI2--MG138  1    40.4     9.2    39.7                      1.23    -1.75            </t>
  </si>
  <si>
    <t xml:space="preserve">                          180.0   180.0   180.0       24.1%                  4037 UNAI2--MG138  2    41.3    18.4    43.3                      0.73    -1.54            </t>
  </si>
  <si>
    <t xml:space="preserve">                          125.0   125.0   125.0       15.4%                  4067 PARAC3TAP138  1    20.0     1.9    19.2                      0.12    -1.92            </t>
  </si>
  <si>
    <t xml:space="preserve">                          300.0   300.0   300.0       37.0%                  7375 CPARA4-MG138  1   -84.6    79.3   111.1                      0.49     2.72            </t>
  </si>
  <si>
    <t xml:space="preserve">                          180.0   180.0   180.0       15.7%                  7430 PARAC8-MG138  1   -25.0    15.7    28.3              363     0.27    -3.00            </t>
  </si>
  <si>
    <t xml:space="preserve">                          300.0   390.0   300.0       26.4%                  7856 PARAC3-MG000  3     9.0   -82.2    79.3 1.033*       351     0.00     2.55            </t>
  </si>
  <si>
    <t xml:space="preserve">                          365.0   365.0   365.0       41.8%                  7887 CBSORT-MG138  1   -86.0   133.9   152.5                      1.96    14.12            </t>
  </si>
  <si>
    <t xml:space="preserve">                          300.0   390.0   300.0       26.3%                 42026 PARAC1-MG000  1     9.0   -81.9    78.9 1.033*       351     0.00     0.13            </t>
  </si>
  <si>
    <t xml:space="preserve">                          300.0   390.0   300.0       26.4%                 42028 PARAC2-MG000  2     9.0   -82.2    79.3 1.033*       351     0.00     0.10            </t>
  </si>
  <si>
    <t xml:space="preserve">   4067  138  0   1.035     0.0     0.0     0.0         0.0     0.0     0.0</t>
  </si>
  <si>
    <t xml:space="preserve">  PARAC3TAP138     -3.6     0.0     0.0     0.0         0.0     0.0     0.0                                          </t>
  </si>
  <si>
    <t xml:space="preserve">                          125.0   125.0   125.0       15.6%                  1551 PARAC1-MG138  1    19.8     3.8    19.5                      0.03    -0.44            </t>
  </si>
  <si>
    <t xml:space="preserve">                          125.0   125.0   125.0       15.6%                  4066 PARAC4-MG138  1   -19.8    -3.8    19.5                      0.12    -1.92            </t>
  </si>
  <si>
    <t xml:space="preserve">   4068  992  1   0.963    20.0     0.0     0.0         0.0     0.0     0.0</t>
  </si>
  <si>
    <t xml:space="preserve">  R.BAIXUHE001     -0.3   -15.0     0.0     0.0         0.0     0.0     0.0                                          </t>
  </si>
  <si>
    <t xml:space="preserve">                           90.0    90.0   110.0       28.9%                  4069 R.BAIX-MG138  1    20.0   -15.0    26.0                      0.00     1.02            </t>
  </si>
  <si>
    <t xml:space="preserve">   4069  138  0   0.987     0.0     0.0     0.0         0.0     0.0     0.0</t>
  </si>
  <si>
    <t xml:space="preserve">  R.BAIX-MG138     -2.1     0.0     0.0     0.0         0.0     0.0     0.0                                          </t>
  </si>
  <si>
    <t xml:space="preserve">                           90.0    90.0   110.0       28.9%                  4068 R.BAIXUHE001  1   -20.0    16.1    26.0 1.000F               0.00     1.02            </t>
  </si>
  <si>
    <t xml:space="preserve">                           95.6    95.6    95.6       27.2%                  4073 CURVE2PCH138  1    20.0   -16.1    26.0                      0.33    -2.46            </t>
  </si>
  <si>
    <t xml:space="preserve">   4073  138  0   0.997     2.5     0.0    23.7         0.0     0.0     0.0</t>
  </si>
  <si>
    <t xml:space="preserve">  CURVE2PCH138     -4.1     0.0     0.0     3.1         0.0     0.0     0.0                                          </t>
  </si>
  <si>
    <t xml:space="preserve">                           95.6    95.6    95.6       25.1%                  4069 R.BAIX-MG138  1   -19.7    13.6    24.0                      0.33    -2.46            </t>
  </si>
  <si>
    <t xml:space="preserve">                           96.0    96.0    96.0       17.5%                  4074 CORI1-PCH138  1    -1.5   -16.7    16.8                      0.10    -2.42            </t>
  </si>
  <si>
    <t xml:space="preserve">   4074  138  0   1.015     4.5     0.0     4.6         0.0     0.0     0.0</t>
  </si>
  <si>
    <t xml:space="preserve">  CORI1-PCH138     -4.4     0.0     0.0     2.0         0.0     0.0     0.0                                          </t>
  </si>
  <si>
    <t xml:space="preserve">                          124.0   124.0   124.0        3.4%                   382 TMARIA-MG138  1     0.5    -4.3     4.2                      0.00    -5.61            </t>
  </si>
  <si>
    <t xml:space="preserve">                          180.0   180.0   180.0        2.5%                   382 TMARIA-MG138  2     0.8    -4.5     4.5                      0.00    -6.00            </t>
  </si>
  <si>
    <t xml:space="preserve">                           96.0    96.0    96.0       14.8%                  4073 CURVE2PCH138  1     1.6    14.3    14.2                      0.10    -2.42            </t>
  </si>
  <si>
    <t xml:space="preserve">                          125.0   125.0   125.0        6.3%                  4392 DIAMA1-MG138  1    -3.0    -7.5     7.9                      0.03    -6.67            </t>
  </si>
  <si>
    <t xml:space="preserve">   4077  138  0   1.015     0.6     0.0     5.8         0.0     0.0     0.0</t>
  </si>
  <si>
    <t xml:space="preserve">  ITAOBI-MG138      6.6     0.0     0.0     2.7         0.0     0.0     0.0                                          </t>
  </si>
  <si>
    <t xml:space="preserve">                           71.7    71.7    71.7       17.5%                  4080 PPARAIPCH138  1    12.7    -0.4    12.6                      0.15    -3.47            </t>
  </si>
  <si>
    <t xml:space="preserve">                          125.0   164.0   125.0       12.5%                  4081 ARACUA-MG138  1    14.8    -5.4    15.6                      0.17    -4.62            </t>
  </si>
  <si>
    <t xml:space="preserve">                           95.0    95.0    95.0       34.2%                  7353 JEQUIT-MG138  1   -32.8     3.1    32.5                      1.14    -2.14            </t>
  </si>
  <si>
    <t xml:space="preserve">   4080  138  0   1.001     0.0     0.0    10.0         0.0   -10.0     0.0</t>
  </si>
  <si>
    <t xml:space="preserve">  PPARAIPCH138      5.5     0.0     0.0     2.0         0.0     0.0     0.0                                          </t>
  </si>
  <si>
    <t xml:space="preserve">              DESLIGADO    94.0    95.6    94.0                              1557 TOTONIPCH138  1     0.0     0.0     0.0              357     0.00     0.00            </t>
  </si>
  <si>
    <t xml:space="preserve">                           71.7    71.7    71.7       18.1%                  4077 ITAOBI-MG138  1   -12.6    -3.1    13.0                      0.15    -3.47            </t>
  </si>
  <si>
    <t xml:space="preserve">                           94.0   119.0    94.0        9.9%                  4081 ARACUA-MG138  1     2.6    -8.9     9.3                      0.06    -3.83            </t>
  </si>
  <si>
    <t xml:space="preserve">   4081  138  0   1.009     0.0     0.0     0.0         0.0     0.0     0.0</t>
  </si>
  <si>
    <t xml:space="preserve">  ARACUA-MG138      4.8     0.0     0.0     0.0         0.0     0.0     0.0                                          </t>
  </si>
  <si>
    <t xml:space="preserve">                          125.0   164.0   125.0       11.6%                  4077 ITAOBI-MG138  1   -14.7     0.8    14.6                      0.17    -4.62            </t>
  </si>
  <si>
    <t xml:space="preserve">                           94.0   119.0    94.0        6.0%                  4080 PPARAIPCH138  1    -2.5     5.1     5.6                      0.06    -3.83            </t>
  </si>
  <si>
    <t xml:space="preserve">                          180.0   180.0   180.0       16.6%                  4082 SALINA-MG138  1    30.0    -2.8    29.9                      0.41    -4.19            </t>
  </si>
  <si>
    <t xml:space="preserve">                           94.0    95.6    94.0       11.4%                  4364 ARACU1-MG138  1     9.7    -4.7    10.7                      0.01    -3.83            </t>
  </si>
  <si>
    <t xml:space="preserve">                          180.0   180.0   180.0       11.3%                  4390 MNOVA2-MG138  1    20.3    -2.9    20.3                      0.19    -5.17            </t>
  </si>
  <si>
    <t xml:space="preserve">                          125.0   125.0   125.0       24.7%                  7353 JEQUIT-MG138  1   -30.3    -7.4    30.9                      0.60    -6.09            </t>
  </si>
  <si>
    <t xml:space="preserve">                          225.0   270.0   225.0       23.4%                 42059 ARAÇU1-MG000  1    53.2     0.1    52.7 1.011*       353     0.00    -0.20            </t>
  </si>
  <si>
    <t xml:space="preserve">                          225.0   270.0   225.0       23.4%                 42061 ARAÇU2-MG000  2    53.2    -0.8    52.7 1.011*       353     0.02    -0.20            </t>
  </si>
  <si>
    <t xml:space="preserve">                          180.0   180.0   180.0       65.9%                 91017 ALVES-SE138   1  -119.0    12.7   118.5                      1.01     3.71            </t>
  </si>
  <si>
    <t xml:space="preserve">   4082  138  0   0.997     0.6     0.0    17.4         0.0     0.0     0.0</t>
  </si>
  <si>
    <t xml:space="preserve">  SALINA-MG138      1.2     0.0     0.0     3.2         0.0     0.0     0.0                                          </t>
  </si>
  <si>
    <t xml:space="preserve">                          125.0   125.0   125.0       10.4%                  1486 PORTE2-MG138  1    12.8    -1.8    13.0                      0.17    -5.93            </t>
  </si>
  <si>
    <t xml:space="preserve">                          180.0   180.0   180.0       16.5%                  4081 ARACUA-MG138  1   -29.6    -1.4    29.7                      0.41    -4.19            </t>
  </si>
  <si>
    <t xml:space="preserve">   4086  138  0   0.984     2.7     0.0   107.0         0.0     0.0     0.0</t>
  </si>
  <si>
    <t xml:space="preserve">  PIRAC1TAP138     -3.3     0.0     0.0    26.9         0.0     0.0     0.0                                          </t>
  </si>
  <si>
    <t xml:space="preserve">                          125.0   145.0   125.0       29.0%                  1558 PIRAPO-MG138  1   -33.7   -11.5    36.2                      0.09    -0.22            </t>
  </si>
  <si>
    <t xml:space="preserve">                          182.0   182.0   182.0       40.4%                  1569 PIRAP2-MG138  1   -70.6   -15.4    73.5                      0.21     0.46            </t>
  </si>
  <si>
    <t xml:space="preserve">   4087  138  0   0.985     0.0     0.0    97.2         0.0     0.0     0.0</t>
  </si>
  <si>
    <t xml:space="preserve">  PIRAC2TAP138     -3.3     0.0     0.0    11.8         0.0     0.0     0.0                                          </t>
  </si>
  <si>
    <t xml:space="preserve">                          125.0   145.0   125.0       38.2%                  1558 PIRAPO-MG138  1   -46.5    -7.3    47.7                      0.11    -0.02            </t>
  </si>
  <si>
    <t xml:space="preserve">                          182.0   182.0   182.0       28.4%                  1569 PIRAP2-MG138  1   -50.7    -4.5    51.7                      0.16    -0.01            </t>
  </si>
  <si>
    <t xml:space="preserve">   4088  138  0   1.004     0.3     0.0     9.6         0.0     0.0     0.0</t>
  </si>
  <si>
    <t xml:space="preserve">  BOCAIU-MG138     -8.1     0.0     0.0     3.0         0.0     0.0     0.0                                          </t>
  </si>
  <si>
    <t xml:space="preserve">                          180.0   180.0   180.0       22.6%                  1542 MCLAR1PCH138  1   -39.7    -9.4    40.7                      0.41    -1.39            </t>
  </si>
  <si>
    <t xml:space="preserve">                          180.0   180.0   180.0       17.2%                  7354 RIMABV-MG138  1    30.4     6.4    31.0                      0.02    -0.18            </t>
  </si>
  <si>
    <t xml:space="preserve">   4312  138  0   0.981     0.0     0.0     0.0         0.0     0.0     0.0</t>
  </si>
  <si>
    <t xml:space="preserve">  JANAU3-MG138     -0.4     0.0     0.0     0.0         0.0     0.0     0.0                                          </t>
  </si>
  <si>
    <t xml:space="preserve">                          150.0   150.0   150.0       12.1%                  4383 JANAU4-MG138  1    17.8    -0.8    18.1                      0.00    -0.06            </t>
  </si>
  <si>
    <t xml:space="preserve">                          125.0   125.0   160.0       30.4%                  7828 FRANC4-MG138  1    20.4   -31.2    38.0                      0.76    -1.51            </t>
  </si>
  <si>
    <t xml:space="preserve">                          225.0   270.0   270.0       11.7%                 42224 JANAT1-MG000  1    -7.1    24.8    26.3              353     0.00    -0.05            </t>
  </si>
  <si>
    <t xml:space="preserve">                          200.0   200.0   200.0       16.3%                 44787 PHELEY-MG138  1   -31.1     7.2    32.6                      0.04    -0.26            </t>
  </si>
  <si>
    <t xml:space="preserve">   4348   35  1   0.989    20.2     0.0     0.0         0.0     0.0     0.0</t>
  </si>
  <si>
    <t xml:space="preserve">  VAZAN-UFV081      1.1   -19.6     0.0     0.0         0.0     0.0     0.0                                          </t>
  </si>
  <si>
    <t xml:space="preserve">                          999.0   999.0   999.0        2.8%                  7447 CVAZAN-MG034  1    20.2   -19.6    28.4                      0.09    -1.56            </t>
  </si>
  <si>
    <t xml:space="preserve">   4364  138  0   1.009     0.2     0.0     9.9         0.0     0.0     0.0</t>
  </si>
  <si>
    <t xml:space="preserve">  ARACU1-MG138      4.7     0.0     0.0    -0.9         0.0     0.0     0.0                                          </t>
  </si>
  <si>
    <t xml:space="preserve">                           94.0    95.6    94.0       10.3%                  4081 ARACUA-MG138  1    -9.7     0.9     9.7                      0.01    -3.83            </t>
  </si>
  <si>
    <t xml:space="preserve">   4366   35  1   0.985    37.4     0.0     0.0         0.0     0.0     0.0</t>
  </si>
  <si>
    <t xml:space="preserve">  PIRAP1UFV155      0.9   -40.3     0.0     0.0         0.0     0.0     0.0                                          </t>
  </si>
  <si>
    <t xml:space="preserve">                          999.0   999.0   999.0        5.6%                  7444 CPIRAP1MG034  1    37.4   -40.3    55.9                      0.08    -1.94            </t>
  </si>
  <si>
    <t xml:space="preserve">   4370   35  1   0.990    33.0     0.0     0.0         0.0     0.0     0.0</t>
  </si>
  <si>
    <t xml:space="preserve">  PARAC4UFV132      1.3   -31.4     0.0     0.0         0.0     0.0     0.0                                          </t>
  </si>
  <si>
    <t xml:space="preserve">                         9999.0  9999.0  9999.0        0.0%                  7374 CPARA4-MG034  1    33.0   -31.4    46.0                      0.04    -1.03            </t>
  </si>
  <si>
    <t xml:space="preserve">   4372  138  0   1.021     0.0     0.0     0.0         0.0     0.0     0.0</t>
  </si>
  <si>
    <t xml:space="preserve">  JPINH3-MG138     -3.5     0.0     0.0     0.0         0.0     0.0     0.0                                          </t>
  </si>
  <si>
    <t xml:space="preserve">                           94.0    94.0    94.0        9.6%                   382 TMARIA-MG138  1     7.3    -5.6     9.0                      0.09    -4.72            </t>
  </si>
  <si>
    <t xml:space="preserve">                           94.0    94.0    94.0       19.0%                  1539 JPINHE-MG138  1    17.8    -4.0    17.9                      0.27    -2.50            </t>
  </si>
  <si>
    <t xml:space="preserve">                          125.0   125.0   125.0       21.1%                  4371 WDPCT-BIO138  1   -25.1     9.6    26.3              363     0.18    -1.24            </t>
  </si>
  <si>
    <t xml:space="preserve">   4382  138  0   1.012     0.1     0.0     8.2         0.0     0.0     0.0</t>
  </si>
  <si>
    <t xml:space="preserve">  MCLAR4-MG138     -3.7     0.0     0.0     3.0         0.0     0.0     0.0                                          </t>
  </si>
  <si>
    <t xml:space="preserve">                           73.0    73.0    73.0       24.0%                   399 VPALM-PCH138  1   -15.3     8.9    17.5                      0.13    -1.52            </t>
  </si>
  <si>
    <t xml:space="preserve">                           73.0    73.0    73.0       18.9%                  1542 MCLAR1PCH138  1     7.2   -11.9    13.8                      0.20    -7.30            </t>
  </si>
  <si>
    <t xml:space="preserve">   4383  138  0   0.980     0.0     0.0     7.9         0.0     0.0     0.0</t>
  </si>
  <si>
    <t xml:space="preserve">  JANAU4-MG138     -0.4     0.0     0.0     2.2         0.0     0.0     0.0                                          </t>
  </si>
  <si>
    <t xml:space="preserve">                          150.0   150.0   150.0        7.0%                  1481 JANAU1-MG138  1     9.9    -2.9    10.5                      0.01    -0.72            </t>
  </si>
  <si>
    <t xml:space="preserve">                          150.0   150.0   150.0       12.1%                  4312 JANAU3-MG138  1   -17.8     0.7    18.1                      0.00    -0.06            </t>
  </si>
  <si>
    <t xml:space="preserve">   4386  138  0   1.016     0.0     0.0     7.3         0.0     0.0     0.0</t>
  </si>
  <si>
    <t xml:space="preserve">  FRANC1-MG138     -3.3     0.0     0.0    -1.4         0.0     0.0     0.0                                          </t>
  </si>
  <si>
    <t xml:space="preserve">                          125.0   160.0   125.0       17.2%                  7421 FRANC3-MG138  1    11.6   -18.6    21.6                      0.06    -0.69            </t>
  </si>
  <si>
    <t xml:space="preserve">                          125.0   125.0   160.0       21.6%                  7828 FRANC4-MG138  1   -18.9    20.0    27.1                      0.05    -0.27            </t>
  </si>
  <si>
    <t xml:space="preserve">   4388  138  0   1.011    42.5     0.0     6.6         0.0     0.0     0.0</t>
  </si>
  <si>
    <t xml:space="preserve">  SROMAO-MG138      3.6     0.0     0.0     2.8         0.0     0.0     0.0                                          </t>
  </si>
  <si>
    <t xml:space="preserve">                          180.0   180.0   180.0       19.8%                  1569 PIRAP2-MG138  1    35.9    -2.8    35.6                      0.84    -4.56            </t>
  </si>
  <si>
    <t xml:space="preserve">   4390  138  0   1.001     0.1     0.0     5.8         0.0     0.0     0.0</t>
  </si>
  <si>
    <t xml:space="preserve">  MNOVA2-MG138      2.3     0.0     0.0     2.7         0.0     0.0     0.0                                          </t>
  </si>
  <si>
    <t xml:space="preserve">                          180.0   180.0   180.0       11.3%                  4081 ARACUA-MG138  1   -20.1    -2.3    20.3                      0.19    -5.17            </t>
  </si>
  <si>
    <t xml:space="preserve">                          125.0   125.0   125.0       11.6%                  7415 CAPEL2-MG138  1    14.4    -0.4    14.4                      0.14    -3.73            </t>
  </si>
  <si>
    <t xml:space="preserve">   4391  138  0   1.009     0.0     0.0     0.0         0.0     0.0     0.0</t>
  </si>
  <si>
    <t xml:space="preserve">  JAIBA--MG138      0.7     0.0     0.0     0.0         0.0     0.0     0.0                                          </t>
  </si>
  <si>
    <t xml:space="preserve">                          125.0   160.0   125.0       10.3%                  1488 MANGA3-MG138  1    -9.1     9.3    12.9                      0.02    -0.75            </t>
  </si>
  <si>
    <t xml:space="preserve">                          125.0   160.0   125.0       31.5%                  1489 MANGA5BIO138  1    39.6     2.9    39.4              363     0.27    -0.42            </t>
  </si>
  <si>
    <t xml:space="preserve">                          100.0   120.0   100.0       34.5%                  3390 JAIBT1-MG000  1    -0.1   -34.8    34.5              353     0.00    -0.12            </t>
  </si>
  <si>
    <t xml:space="preserve">                          100.0   120.0   100.0       34.5%                  3391 JAIBT2-MG000  2    -0.1   -34.8    34.5              353     0.00    -0.12            </t>
  </si>
  <si>
    <t xml:space="preserve">                         9999.0  9999.0  9999.0        0.0%                  7674 CJAIBA-MG138  1   -30.2    57.3    64.2                      0.35     0.37            </t>
  </si>
  <si>
    <t xml:space="preserve">   4392  138  0   1.029    12.5     0.0     9.5         0.0     0.0     0.0</t>
  </si>
  <si>
    <t xml:space="preserve">  DIAMA1-MG138     -4.2     0.0     0.0    -0.8         0.0     0.0     0.0                                          </t>
  </si>
  <si>
    <t xml:space="preserve">                          125.0   125.0   125.0        2.4%                  4074 CORI1-PCH138  1     3.0     0.8     3.0                      0.03    -6.67            </t>
  </si>
  <si>
    <t>_x000C_CEPEL - CENTRO DE PESQUISAS DE ENERGIA ELETRICA - PROGRAMA DE ANALISE DE REDES - V11.06.02                                 PAG.  35</t>
  </si>
  <si>
    <t xml:space="preserve">   4393  138  0   1.009     0.0     0.0    31.2         0.0     0.0     0.0</t>
  </si>
  <si>
    <t xml:space="preserve">  VPALM2-MG138     -3.0     0.0     0.0     1.7         0.0     0.0     0.0                                          </t>
  </si>
  <si>
    <t xml:space="preserve">                          180.0   180.0   180.0       22.9%                   399 VPALM-PCH138  1   -33.3   -24.8    41.2                      0.03    -0.09            </t>
  </si>
  <si>
    <t xml:space="preserve">                          150.0   150.0   150.0       15.3%                  1569 PIRAP2-MG138  1     2.1    23.1    23.0                      0.20    -1.51            </t>
  </si>
  <si>
    <t xml:space="preserve">   7176  138  0   1.016     0.0     0.0    48.8         0.0     0.0     0.0</t>
  </si>
  <si>
    <t xml:space="preserve">  VOTTMA-MG138     -4.7     0.0     0.0     8.7         0.0     0.0     0.0                                          </t>
  </si>
  <si>
    <t xml:space="preserve">                           96.0    96.0    96.0       50.8%                   382 TMARIA-MG138  1   -48.8    -8.7    48.8                      0.06    -0.01            </t>
  </si>
  <si>
    <t xml:space="preserve">   7338  138  0   1.022     0.0     0.0     5.0         0.0     0.0     0.0</t>
  </si>
  <si>
    <t xml:space="preserve">  VOTMAG-MG138     -4.7     0.0     0.0    -1.3         0.0     0.0     0.0                                          </t>
  </si>
  <si>
    <t xml:space="preserve">                           73.0    73.0    73.0        6.9%                  1550 PARAC2TAP138  1    -5.0     1.3     5.1                      0.01    -1.01            </t>
  </si>
  <si>
    <t xml:space="preserve">   7345  138  0   1.026     0.0     0.0    33.2         0.0     0.0     0.0</t>
  </si>
  <si>
    <t xml:space="preserve">  VOTVAZ-MG138     -7.9     0.0     0.0     0.0         0.0     0.0     0.0                                          </t>
  </si>
  <si>
    <t xml:space="preserve">              DESLIGADO   125.0   125.0   125.0                              1539 JPINHE-MG138  1     0.0     0.0     0.0                      0.00     0.00            </t>
  </si>
  <si>
    <t xml:space="preserve">                          125.0   160.0   125.0       25.9%                  1588 VAZANT-MG138  1   -33.2     0.0    32.4                      0.08    -0.32            </t>
  </si>
  <si>
    <t xml:space="preserve">   7353  138  0   1.043    90.0     0.0    25.2         0.0     0.0     0.0</t>
  </si>
  <si>
    <t xml:space="preserve">  JEQUIT-MG138      9.8     0.0     0.0     3.9         0.0     0.0     0.0                                          </t>
  </si>
  <si>
    <t xml:space="preserve">                           95.0    95.0    95.0       34.7%                  4077 ITAOBI-MG138  1    33.9    -5.3    32.9                      1.14    -2.14            </t>
  </si>
  <si>
    <t xml:space="preserve">                          125.0   125.0   125.0       23.7%                  4081 ARACUA-MG138  1    30.9     1.4    29.6                      0.60    -6.09            </t>
  </si>
  <si>
    <t xml:space="preserve">   7354  138  0   1.003     0.0     0.0    30.4         0.0     0.0     0.0</t>
  </si>
  <si>
    <t xml:space="preserve">  RIMABV-MG138     -8.2     0.0     0.0     6.6         0.0     0.0     0.0                                          </t>
  </si>
  <si>
    <t xml:space="preserve">                          180.0   180.0   180.0       17.2%                  4088 BOCAIU-MG138  1   -30.4    -6.6    31.0                      0.02    -0.18            </t>
  </si>
  <si>
    <t xml:space="preserve">   7374   35  0   1.004     0.0     0.0     0.0         0.0     0.0     0.0</t>
  </si>
  <si>
    <t xml:space="preserve">  CPARA4-MG034      0.4     0.0     0.0     0.0         0.0     0.0     0.0                                          </t>
  </si>
  <si>
    <t xml:space="preserve">                         9999.0  9999.0  9999.0        0.0%                  4370 PARAC4UFV132  1   -33.0    30.4    44.7                      0.04    -1.03            </t>
  </si>
  <si>
    <t xml:space="preserve">                          190.0   190.0   190.0       23.5%                  7375 CPARA4-MG138  1    33.0   -30.4    44.7 1.006*               0.00     1.28            </t>
  </si>
  <si>
    <t xml:space="preserve">   7375  138  0   1.017     0.0     0.0     0.0         0.0     0.0     0.0</t>
  </si>
  <si>
    <t xml:space="preserve">  CPARA4-MG138     -0.8     0.0     0.0     0.0         0.0     0.0     0.0                                          </t>
  </si>
  <si>
    <t xml:space="preserve">                          300.0   300.0   300.0       37.5%                  4066 PARAC4-MG138  1    85.1   -76.6   112.5                      0.49     2.72            </t>
  </si>
  <si>
    <t xml:space="preserve">                          190.0   190.0   190.0       23.7%                  7374 CPARA4-MG034  1   -33.0    31.7    44.9                      0.00     1.28            </t>
  </si>
  <si>
    <t xml:space="preserve">                          244.0   280.0   244.0       27.7%                  7808 CSJOAO-MG138  1   -52.1    44.9    67.6                      0.01     0.05            </t>
  </si>
  <si>
    <t xml:space="preserve">   7415  138  0   0.989     0.0     0.0    10.0         0.0     0.0     0.0</t>
  </si>
  <si>
    <t xml:space="preserve">  CAPEL2-MG138      1.0     0.0     0.0     4.6         0.0     0.0     0.0                                          </t>
  </si>
  <si>
    <t xml:space="preserve">                          125.0   125.0   125.0       11.9%                  4390 MNOVA2-MG138  1   -14.3    -3.3    14.9                      0.14    -3.73            </t>
  </si>
  <si>
    <t xml:space="preserve">                          125.0   125.0   125.0        3.6%                  7426 MALAC2-MG138  1     4.3    -1.3     4.5                      0.01    -3.26            </t>
  </si>
  <si>
    <t xml:space="preserve">   7421  138 -1   1.021    15.0     0.0     4.4         0.0     0.0     0.0</t>
  </si>
  <si>
    <t xml:space="preserve">  FRANC3-MG138     -3.6     0.0     0.0     1.9         0.0     0.0     0.0                                          </t>
  </si>
  <si>
    <t xml:space="preserve">                          125.0   160.0   125.0       23.3%                   342 MCLAR2-MG138  1    22.1   -19.8    29.1                      0.31    -1.87            </t>
  </si>
  <si>
    <t xml:space="preserve">                          125.0   160.0   125.0       16.7%                  4386 FRANC1-MG138  1   -11.5    17.9    20.9                      0.06    -0.69            </t>
  </si>
  <si>
    <t xml:space="preserve">   7426  138  0   0.986     0.0     0.0     4.3         0.0     0.0     0.0</t>
  </si>
  <si>
    <t xml:space="preserve">  MALAC2-MG138      0.6     0.0     0.0     2.0         0.0     0.0     0.0                                          </t>
  </si>
  <si>
    <t xml:space="preserve">                          125.0   125.0   125.0        3.8%                  7415 CAPEL2-MG138  1    -4.3    -2.0     4.8                      0.01    -3.26            </t>
  </si>
  <si>
    <t xml:space="preserve">   7441  138  0   1.006     0.0     0.0     0.0         0.0     0.0     0.0</t>
  </si>
  <si>
    <t xml:space="preserve">  JAIB1-UFV138      1.1     0.0     0.0     0.0         0.0     0.0     0.0                                          </t>
  </si>
  <si>
    <t xml:space="preserve">                          125.0   125.0   125.0       15.4%                  1481 JANAU1-MG138  1    18.7     4.7    19.2                      0.28    -3.77            </t>
  </si>
  <si>
    <t xml:space="preserve">                          125.0   125.0   125.0       13.9%                  1488 MANGA3-MG138  1    13.3   -11.4    17.4                      0.02    -0.42            </t>
  </si>
  <si>
    <t xml:space="preserve">                          120.0   144.0   120.0       27.1%                 45121 JAICOL-MG034  1   -32.0     6.6    32.5 1.000F               0.00     1.24            </t>
  </si>
  <si>
    <t xml:space="preserve">   7443  138  0   0.978     0.0     0.0     0.0         0.0     0.0     0.0</t>
  </si>
  <si>
    <t xml:space="preserve">  CPIRAP-MG138     -1.7     0.0     0.0     0.0         0.0     0.0     0.0                                          </t>
  </si>
  <si>
    <t xml:space="preserve">                          436.0   436.0   436.0       24.8%                  1569 PIRAP2-MG138  1    79.6   -69.7   108.2                      0.26     1.11            </t>
  </si>
  <si>
    <t xml:space="preserve">                          178.0   178.0   178.0       27.6%                  7444 CPIRAP1MG034  1   -37.3    30.3    49.2 0.956*               0.00     1.74            </t>
  </si>
  <si>
    <t xml:space="preserve">                          100.0   178.0   100.0       30.8%                  7445 CPIRAP2MG034  1   -22.3    20.3    30.8 0.951*               0.04     1.20            </t>
  </si>
  <si>
    <t xml:space="preserve">                          100.0   178.0   100.0       28.3%                  7447 CVAZAN-MG034  1   -20.1    19.0    28.3 0.952*               0.03     1.01            </t>
  </si>
  <si>
    <t xml:space="preserve">   7444   35  0   1.000     0.0     0.0     0.0         0.0     9.8     0.0</t>
  </si>
  <si>
    <t xml:space="preserve">  CPIRAP1MG034     -0.0     0.0     0.0     0.0         0.0     0.0     0.0                                          </t>
  </si>
  <si>
    <t xml:space="preserve">                          999.0   999.0   999.0        5.4%                  4366 PIRAP1UFV155  1   -37.3    38.4    53.5                      0.08    -1.94            </t>
  </si>
  <si>
    <t xml:space="preserve">                          178.0   178.0   178.0       26.4%                  7443 CPIRAP-MG138  1    37.3   -28.6    47.0                      0.00     1.74            </t>
  </si>
  <si>
    <t xml:space="preserve">   7445   35  0   1.002     0.0     0.0     0.0         0.0     0.0     0.0</t>
  </si>
  <si>
    <t xml:space="preserve">  CPIRAP2MG034      0.1     0.0     0.0     0.0         0.0     0.0     0.0                                          </t>
  </si>
  <si>
    <t xml:space="preserve">                          100.0   178.0   100.0       29.3%                  7443 CPIRAP-MG138  1    22.3   -19.1    29.3                      0.04     1.20            </t>
  </si>
  <si>
    <t xml:space="preserve">                          999.0   999.0   999.0        2.9%                  7446 PIRAP2UFV093  1   -22.3    19.1    29.3                      0.11    -3.81            </t>
  </si>
  <si>
    <t xml:space="preserve">   7446   35  1   0.988    22.4     0.0     0.0         0.0     0.0     0.0</t>
  </si>
  <si>
    <t xml:space="preserve">  PIRAP2UFV093      1.3   -22.9     0.0     0.0         0.0     0.0     0.0                                          </t>
  </si>
  <si>
    <t xml:space="preserve">                          999.0   999.0   999.0        3.2%                  7445 CPIRAP2MG034  1    22.4   -22.9    32.5                      0.11    -3.81            </t>
  </si>
  <si>
    <t xml:space="preserve">   7447   35  0   1.003     0.0     0.0     0.0         0.0     0.0     0.0</t>
  </si>
  <si>
    <t xml:space="preserve">  CVAZAN-MG034     -0.1     0.0     0.0     0.0         0.0     0.0     0.0                                          </t>
  </si>
  <si>
    <t xml:space="preserve">                          999.0   999.0   999.0        2.7%                  4348 VAZAN-UFV081  1   -20.1    18.0    26.9                      0.09    -1.56            </t>
  </si>
  <si>
    <t xml:space="preserve">                          100.0   178.0   100.0       26.9%                  7443 CPIRAP-MG138  1    20.1   -18.0    26.9                      0.03     1.01            </t>
  </si>
  <si>
    <t xml:space="preserve">   7674  138  0   0.999     0.0     0.0     0.0         0.0     0.0     0.0</t>
  </si>
  <si>
    <t xml:space="preserve">  CJAIBA-MG138      1.4     0.0     0.0     0.0         0.0     0.0     0.0                                          </t>
  </si>
  <si>
    <t xml:space="preserve">                         9999.0  9999.0  9999.0        0.0%                  4391 JAIBA--MG138  1    30.6   -57.0    64.7                      0.35     0.37            </t>
  </si>
  <si>
    <t xml:space="preserve">                         9999.0  9999.0  9999.0        0.0%                  7675 CJAIBA-MG000  1   -30.6    57.0    64.7 0.946*               0.00     4.08            </t>
  </si>
  <si>
    <t xml:space="preserve">   7675  991  0   0.998     0.0     0.0     0.0         0.0     0.0     0.0</t>
  </si>
  <si>
    <t xml:space="preserve">  CJAIBA-MG000      3.2     0.0     0.0     0.0         0.0     0.0     0.0                                          </t>
  </si>
  <si>
    <t xml:space="preserve">                         9999.0  9999.0  9999.0        0.0%                  7674 CJAIBA-MG138  1    30.6   -52.9    61.2                      0.00     4.08            </t>
  </si>
  <si>
    <t xml:space="preserve">                         9999.0  9999.0  9999.0        0.0%                  7676 CJAIBA-MG013  1     0.0     0.0     0.0 1.000F               0.00     0.00            </t>
  </si>
  <si>
    <t xml:space="preserve">                         9999.0  9999.0  9999.0        0.0%                  7677 CJAIBA-MG034  1   -30.6    52.9    61.2 1.000F               0.00    -0.33            </t>
  </si>
  <si>
    <t xml:space="preserve">   7676   14  0   0.998     0.0     0.0     0.0         0.0     0.0     0.0</t>
  </si>
  <si>
    <t xml:space="preserve">  CJAIBA-MG013      3.2     0.0     0.0     0.0         0.0     0.0     0.0                                          </t>
  </si>
  <si>
    <t xml:space="preserve">                         9999.0  9999.0  9999.0        0.0%                  7675 CJAIBA-MG000  1     0.0     0.0     0.0                      0.00     0.00            </t>
  </si>
  <si>
    <t xml:space="preserve">   7677   35  0   1.003     0.0     0.0     0.0         0.0     0.0     0.0</t>
  </si>
  <si>
    <t xml:space="preserve">  CJAIBA-MG034      3.0     0.0     0.0     0.0         0.0     0.0     0.0                                          </t>
  </si>
  <si>
    <t xml:space="preserve">                         9999.0  9999.0  9999.0        0.0%                  7675 CJAIBA-MG000  1    30.6   -53.2    61.2                      0.00    -0.33            </t>
  </si>
  <si>
    <t xml:space="preserve">                         9999.0  9999.0  9999.0        0.0%                  7678 JAIBA-UFV082  1   -30.6    53.2    61.2                      0.12     0.27            </t>
  </si>
  <si>
    <t xml:space="preserve">   7678   35  1   0.970    30.7     0.0     0.0         0.0     0.0     0.0</t>
  </si>
  <si>
    <t xml:space="preserve">  JAIBA-UFV082      4.2   -52.9     0.0     0.0         0.0     0.0     0.0                                          </t>
  </si>
  <si>
    <t xml:space="preserve">                         9999.0  9999.0  9999.0        0.0%                  7677 CJAIBA-MG034  1    30.7   -52.9    63.1                      0.12     0.27            </t>
  </si>
  <si>
    <t xml:space="preserve">   7713  138  0   1.026     0.0     0.0     6.9         0.0     0.0     0.0</t>
  </si>
  <si>
    <t xml:space="preserve">  LAFARG-MG138     -5.5     0.0     0.0    -0.5         0.0     0.0     0.0                                          </t>
  </si>
  <si>
    <t xml:space="preserve">                          150.0   150.0   150.0       23.6%                   342 MCLAR2-MG138  1   -34.5   -11.6    35.5                      0.08    -0.24            </t>
  </si>
  <si>
    <t xml:space="preserve">                          150.0   150.0   150.0       19.6%                  7829 MCLAR5-MG138  1    27.6    12.1    29.4                      0.03    -0.16            </t>
  </si>
  <si>
    <t xml:space="preserve">   7714  138  0   1.027     0.0     0.0     4.7         0.0     0.0     0.0</t>
  </si>
  <si>
    <t xml:space="preserve">  ALPARG-MG138     -5.5     0.0     0.0     0.7         0.0     0.0     0.0                                          </t>
  </si>
  <si>
    <t xml:space="preserve">                          150.0   150.0   150.0       30.0%                   342 MCLAR2-MG138  1   -43.7   -15.0    45.0                      0.09    -0.08            </t>
  </si>
  <si>
    <t xml:space="preserve">                          150.0   150.0   150.0       27.0%                  7715 COTEMI-MG138  1    39.0    14.3    40.4                      0.01    -0.01            </t>
  </si>
  <si>
    <t xml:space="preserve">   7715  138  0   1.026     0.0     0.0    18.0         0.0     0.0     0.0</t>
  </si>
  <si>
    <t xml:space="preserve">  COTEMI-MG138     -5.5     0.0     0.0     5.9         0.0     0.0     0.0                                          </t>
  </si>
  <si>
    <t xml:space="preserve">                          150.0   150.0   150.0       27.0%                  7714 ALPARG-MG138  1   -39.0   -14.3    40.5                      0.01    -0.01            </t>
  </si>
  <si>
    <t xml:space="preserve">                          150.0   150.0   150.0       14.7%                  7829 MCLAR5-MG138  1    21.0     8.4    22.0                      0.02    -0.28            </t>
  </si>
  <si>
    <t xml:space="preserve">   7808  138  0   1.017     0.0     0.0     0.0         0.0     0.0     0.0</t>
  </si>
  <si>
    <t xml:space="preserve">  CSJOAO-MG138     -0.7     0.0     0.0     0.0         0.0     0.0     0.0                                          </t>
  </si>
  <si>
    <t xml:space="preserve">                          244.0   280.0   244.0       27.7%                  7375 CPARA4-MG138  1    52.1   -44.8    67.6                      0.01     0.05            </t>
  </si>
  <si>
    <t xml:space="preserve">                          235.0   235.0   235.0       28.8%                  7809 CSJOAO-MG034  1   -52.1    44.8    67.6 1.001*               0.00     2.73            </t>
  </si>
  <si>
    <t xml:space="preserve">   7809   35  0   0.990     0.0     0.0     0.0         0.0     0.0     0.0</t>
  </si>
  <si>
    <t xml:space="preserve">  CSJOAO-MG034      1.0     0.0     0.0     0.0         0.0     0.0     0.0                                          </t>
  </si>
  <si>
    <t xml:space="preserve">                          235.0   235.0   235.0       28.8%                  7808 CSJOAO-MG138  1    52.1   -42.1    67.7                      0.00     2.73            </t>
  </si>
  <si>
    <t xml:space="preserve">                         9999.0  9999.0  9999.0        0.0%                  7810 SJ1A7-UFV063  1   -52.1    42.1    67.7                      0.28    -8.45            </t>
  </si>
  <si>
    <t xml:space="preserve">   7810   35  1   0.977    52.4     0.0     0.0         0.0     0.0     0.0</t>
  </si>
  <si>
    <t xml:space="preserve">  SJ1A7-UFV063      2.3   -50.6     0.0     0.0         0.0     0.0     0.0                                          </t>
  </si>
  <si>
    <t xml:space="preserve">                         9999.0  9999.0  9999.0        0.0%                  7809 CSJOAO-MG034  1    52.4   -50.6    74.6                      0.28    -8.45            </t>
  </si>
  <si>
    <t xml:space="preserve">   7824   14  0   0.969     0.0     0.0     0.0         0.0     0.0     0.0</t>
  </si>
  <si>
    <t xml:space="preserve">  MCLA2A-MG013     -5.4     0.0     0.0     0.0         0.0     0.0     0.0                                          </t>
  </si>
  <si>
    <t xml:space="preserve">                          125.0   150.0   125.0        0.0%                  7825 MCLA2A-MG000  1     0.0     0.0     0.0 1.000F               0.00     0.00            </t>
  </si>
  <si>
    <t xml:space="preserve">   7825  991  0   0.969     0.0     0.0     0.0         0.0     0.0     0.0</t>
  </si>
  <si>
    <t xml:space="preserve">  MCLA2A-MG000     -5.4     0.0     0.0     0.0         0.0     0.0     0.0                                          </t>
  </si>
  <si>
    <t xml:space="preserve">                          375.0   450.0   375.0       30.5%                   341 MCLARO-MG345  1   -94.2   -58.1   114.2              352     0.00     5.35            </t>
  </si>
  <si>
    <t xml:space="preserve">                          375.0   450.0   375.0       30.5%                   342 MCLAR2-MG138  1    94.2    58.1   114.2                      0.00    -0.49            </t>
  </si>
  <si>
    <t xml:space="preserve">                          125.0   150.0   125.0        0.0%                  7824 MCLA2A-MG013  1     0.0     0.0     0.0                      0.00     0.00            </t>
  </si>
  <si>
    <t xml:space="preserve">   7826   14  0   0.969     0.0     0.0     0.0         0.0     0.0     0.0</t>
  </si>
  <si>
    <t xml:space="preserve">  MCLA2B-MG013     -5.4     0.0     0.0     0.0         0.0     0.0     0.0                                          </t>
  </si>
  <si>
    <t xml:space="preserve">                          125.0   150.0   125.0        0.0%                  7827 MCLA2B-MG000  2     0.0     0.0     0.0 1.000F               0.00     0.00            </t>
  </si>
  <si>
    <t xml:space="preserve">   7827  991  0   0.969     0.0     0.0     0.0         0.0     0.0     0.0</t>
  </si>
  <si>
    <t xml:space="preserve">  MCLA2B-MG000     -5.4     0.0     0.0     0.0         0.0     0.0     0.0                                          </t>
  </si>
  <si>
    <t xml:space="preserve">                          375.0   450.0   375.0       30.5%                   341 MCLARO-MG345  2   -94.2   -58.1   114.2              352     0.00     5.35            </t>
  </si>
  <si>
    <t xml:space="preserve">                          375.0   450.0   375.0       30.5%                   342 MCLAR2-MG138  2    94.2    58.1   114.2                      0.00    -0.49            </t>
  </si>
  <si>
    <t xml:space="preserve">                          125.0   150.0   125.0        0.0%                  7826 MCLA2B-MG013  2     0.0     0.0     0.0                      0.00     0.00            </t>
  </si>
  <si>
    <t>_x000C_CEPEL - CENTRO DE PESQUISAS DE ENERGIA ELETRICA - PROGRAMA DE ANALISE DE REDES - V11.06.02                                 PAG.  36</t>
  </si>
  <si>
    <t xml:space="preserve">   7828  138  0   1.014     0.0     0.0     0.0         0.0     0.0     0.0</t>
  </si>
  <si>
    <t xml:space="preserve">  FRANC4-MG138     -3.1     0.0     0.0     0.0         0.0     0.0     0.0                                          </t>
  </si>
  <si>
    <t xml:space="preserve">                          180.0   180.0   180.0       19.3%                   342 MCLAR2-MG138  1    25.6   -24.2    34.7                      0.27   -13.08            </t>
  </si>
  <si>
    <t xml:space="preserve">                          125.0   125.0   160.0       28.1%                  4312 JANAU3-MG138  1   -19.7    29.7    35.1                      0.76    -1.51            </t>
  </si>
  <si>
    <t xml:space="preserve">                          125.0   125.0   160.0       21.9%                  4386 FRANC1-MG138  1    18.9   -20.3    27.3                      0.05    -0.27            </t>
  </si>
  <si>
    <t xml:space="preserve">                           99.0    99.0    99.0       28.8%                 45117 FSA1--UFV034  1   -24.8    14.8    28.5                      0.00     0.81            </t>
  </si>
  <si>
    <t xml:space="preserve">   7829  138  0   1.024     0.0     0.0     0.0         0.0     0.0     0.0</t>
  </si>
  <si>
    <t xml:space="preserve">  MCLAR5-MG138     -5.6     0.0     0.0     0.0         0.0     0.0     0.0                                          </t>
  </si>
  <si>
    <t xml:space="preserve">                          300.0   300.0   300.0       17.2%                  1542 MCLAR1PCH138  1    48.5    20.9    51.6                      0.01    -4.41            </t>
  </si>
  <si>
    <t xml:space="preserve">                          150.0   150.0   150.0       19.6%                  7713 LAFARG-MG138  1   -27.6   -12.2    29.5                      0.03    -0.16            </t>
  </si>
  <si>
    <t xml:space="preserve">                          150.0   150.0   150.0       14.8%                  7715 COTEMI-MG138  1   -21.0    -8.7    22.1                      0.02    -0.28            </t>
  </si>
  <si>
    <t xml:space="preserve">   7887  138  0   0.952     0.0     0.0     0.0         0.0     0.0     0.0</t>
  </si>
  <si>
    <t xml:space="preserve">  CBSORT-MG138      1.8     0.0     0.0     0.0         0.0     0.0     0.0                                          </t>
  </si>
  <si>
    <t xml:space="preserve">                          365.0   365.0   365.0       42.7%                  4066 PARAC4-MG138  1    87.9  -119.8   156.0                      1.96    14.12            </t>
  </si>
  <si>
    <t xml:space="preserve">                          220.0   220.0   220.0       35.4%                  7888 CBSOR1-MG034  1   -44.0    59.8    78.0                      0.00     3.87            </t>
  </si>
  <si>
    <t xml:space="preserve">                          220.0   220.0   220.0       35.5%                 99100 CBSOR2-MG034  2   -43.9    60.0    78.0                      0.00     3.88            </t>
  </si>
  <si>
    <t xml:space="preserve">   7888   35  0   0.978     0.0     0.0     0.0         0.0     0.0     0.0</t>
  </si>
  <si>
    <t xml:space="preserve">  CBSOR1-MG034      3.6     0.0     0.0     0.0         0.0     0.0     0.0                                          </t>
  </si>
  <si>
    <t xml:space="preserve">                          220.0   220.0   220.0       33.1%                  7887 CBSORT-MG138  1    44.0   -55.9    72.8 1.072*               0.00     3.87            </t>
  </si>
  <si>
    <t xml:space="preserve">                         9999.0  9999.0  9999.0        0.0%                  7889 BSOR1-UFV116  1   -44.0    55.9    72.8                      0.10    -2.88            </t>
  </si>
  <si>
    <t xml:space="preserve">   7889   35  1   0.950    44.1     0.0     0.0         0.0     0.0     0.0</t>
  </si>
  <si>
    <t xml:space="preserve">  BSOR1-UFV116      5.0   -58.8     0.0     0.0         0.0     0.0     0.0                                          </t>
  </si>
  <si>
    <t xml:space="preserve">                         9999.0  9999.0  9999.0        0.0%                  7888 CBSOR1-MG034  1    44.1   -58.8    77.4                      0.10    -2.88            </t>
  </si>
  <si>
    <t xml:space="preserve">   7890   35  1   0.949    44.1     0.0     0.0         0.0     0.0     0.0</t>
  </si>
  <si>
    <t xml:space="preserve">  BSOR2-UFV116      5.1   -58.5     0.0     0.0         0.0     0.0     0.0                                          </t>
  </si>
  <si>
    <t xml:space="preserve">                         9999.0  9999.0  9999.0        0.0%                 99100 CBSOR2-MG034  1    44.1   -58.5    77.2                      0.17    -2.42            </t>
  </si>
  <si>
    <t xml:space="preserve">   9019  138  0   0.954     0.0     0.0   107.0         0.0     0.0     0.0</t>
  </si>
  <si>
    <t xml:space="preserve">  RIMA---MG138    -11.6     0.0     0.0    35.2         0.0     0.0     0.0                                          </t>
  </si>
  <si>
    <t xml:space="preserve">                          125.0   125.0   125.0       94.4%                   342 MCLAR2-MG138  1  -107.0   -35.2   118.0                      3.79    12.45            </t>
  </si>
  <si>
    <t xml:space="preserve">   9445  138  0   1.032     0.0     0.0     0.0         0.0     0.0     0.0</t>
  </si>
  <si>
    <t xml:space="preserve">  BATALH-MG138     -2.3     0.0     0.0     0.0         0.0     0.0     0.0                                          </t>
  </si>
  <si>
    <t xml:space="preserve">                         9999.0  9999.0  9999.0        0.0%                  1551 PARAC1-MG138  1    12.0    -7.6    13.8                      0.12    -4.79            </t>
  </si>
  <si>
    <t xml:space="preserve">                           60.0    60.0    60.0       22.9%                  9446 BATALHUHE001  1   -12.0     7.6    13.8 1.050F               0.00     0.64            </t>
  </si>
  <si>
    <t xml:space="preserve">   9446  992  1   0.960    12.0     0.0     0.0         0.0     0.0     0.0</t>
  </si>
  <si>
    <t xml:space="preserve">  BATALHUHE001     -0.1    -7.0     0.0     0.0         0.0     0.0     0.0                                          </t>
  </si>
  <si>
    <t xml:space="preserve">                           60.0    60.0    60.0       24.1%                  9445 BATALH-MG138  1    12.0    -7.0    14.5                      0.00     0.64            </t>
  </si>
  <si>
    <t xml:space="preserve">  44776  138  0   1.010    20.0     0.0     0.0         0.0     0.0     0.0</t>
  </si>
  <si>
    <t xml:space="preserve">  VPALM5-MG138     -2.8     0.0     0.0     0.0         0.0     0.0     0.0                                          </t>
  </si>
  <si>
    <t xml:space="preserve">                          180.0   180.0   180.0       11.5%                   399 VPALM-PCH138  1     9.1   -18.9    20.8                      0.01    -0.17            </t>
  </si>
  <si>
    <t xml:space="preserve">                           94.0    94.0    94.0       22.9%                  1558 PIRAPO-MG138  1    10.9    18.9    21.6                      0.18    -1.76            </t>
  </si>
  <si>
    <t xml:space="preserve">  44787  138  0   0.980     0.0     0.0     0.0         0.0     0.0     0.0</t>
  </si>
  <si>
    <t xml:space="preserve">  PHELEY-MG138     -0.0     0.0     0.0     0.0         0.0     0.0     0.0                                          </t>
  </si>
  <si>
    <t xml:space="preserve">                          200.0   200.0   200.0       16.3%                  4312 JANAU3-MG138  1    31.1    -7.4    32.7                      0.04    -0.26            </t>
  </si>
  <si>
    <t xml:space="preserve">                          150.0   150.0   150.0       21.8%                 44788 PHELEY-MG034  1   -31.1     7.4    32.7 0.977*               0.00     0.95            </t>
  </si>
  <si>
    <t xml:space="preserve">  44788   35  0   0.997     0.0     0.0     0.0         0.0     0.0     0.0</t>
  </si>
  <si>
    <t xml:space="preserve">  PHELEY-MG034      1.6     0.0     0.0     0.0         0.0     0.0     0.0                                          </t>
  </si>
  <si>
    <t xml:space="preserve">                          150.0   150.0   150.0       21.3%                 44787 PHELEY-MG138  1    31.1    -6.5    31.9                      0.00     0.95            </t>
  </si>
  <si>
    <t xml:space="preserve">                         9999.0  9999.0  9999.0        0.0%                 44789 PHELE-UFV082  1   -31.1     6.5    31.9                      0.05    -3.15            </t>
  </si>
  <si>
    <t xml:space="preserve">  44789   35  1   0.995    31.2     0.0     0.0         0.0     3.0     0.0</t>
  </si>
  <si>
    <t xml:space="preserve">  PHELE-UFV082      2.4   -12.6     0.0     0.0         0.0     0.0     0.0                                          </t>
  </si>
  <si>
    <t xml:space="preserve">                         9999.0  9999.0  9999.0        0.0%                 44788 PHELEY-MG034  1    31.2    -9.6    32.8                      0.05    -3.15            </t>
  </si>
  <si>
    <t xml:space="preserve">  44853  138  0   1.012     0.0     0.0     0.0         0.0     0.0     0.0</t>
  </si>
  <si>
    <t xml:space="preserve">  VPALM3-MG138     -2.8     0.0     0.0     0.0         0.0     0.0     0.0                                          </t>
  </si>
  <si>
    <t xml:space="preserve">                          125.0   125.0   125.0       12.0%                   382 TMARIA-MG138  1    11.6    -9.7    15.0                      0.15    -5.16            </t>
  </si>
  <si>
    <t xml:space="preserve">                          125.0   125.0   125.0        8.6%                   399 VPALM-PCH138  1    10.9    -0.4    10.8                      0.01    -0.31            </t>
  </si>
  <si>
    <t xml:space="preserve">                          100.0   100.0   100.0       24.4%                 45115 VPZLM-UFV034  1   -22.5    10.1    24.4 1.000F               0.00     0.71            </t>
  </si>
  <si>
    <t xml:space="preserve">  44855  138 -1   1.013    48.8     0.0     0.0         0.0     0.0     0.0</t>
  </si>
  <si>
    <t xml:space="preserve">  PIRAP3-MG138     -1.4     0.0     0.0     0.0         0.0     0.0     0.0                                          </t>
  </si>
  <si>
    <t xml:space="preserve">                          125.0   125.0   125.0       19.4%                   382 TMARIA-MG138  1    21.1   -12.4    24.2                      0.46    -4.51            </t>
  </si>
  <si>
    <t xml:space="preserve">                          125.0   125.0   125.0       24.0%                  1571 BURITI-MG138  1    27.7    12.4    29.9                      0.27    -1.17            </t>
  </si>
  <si>
    <t xml:space="preserve">  45115   35  1   1.000    22.5     0.0     0.0         0.0     0.0     0.0</t>
  </si>
  <si>
    <t xml:space="preserve">  VPZLM-UFV034     -1.3    -9.4     0.0     0.0         0.0     0.0     0.0                                          </t>
  </si>
  <si>
    <t xml:space="preserve">                          100.0   100.0   100.0       24.4%                 44853 VPALM3-MG138  1    22.5    -9.4    24.4                      0.00     0.71            </t>
  </si>
  <si>
    <t xml:space="preserve">  45117   35  1   1.000    24.8     0.0     0.0         0.0     0.0     0.0</t>
  </si>
  <si>
    <t xml:space="preserve">  FSA1--UFV034     -1.7   -14.0     0.0     0.0         0.0     0.0     0.0                                          </t>
  </si>
  <si>
    <t xml:space="preserve">                           99.0    99.0    99.0       28.8%                  7828 FRANC4-MG138  1    24.8   -14.0    28.5 1.000F               0.00     0.81            </t>
  </si>
  <si>
    <t xml:space="preserve">  45120   35  1   1.000    32.1     0.0     0.0         0.0     0.0     0.0</t>
  </si>
  <si>
    <t xml:space="preserve">  JAIB3-UFV034      3.5    -5.3     0.0     0.0         0.0     0.0     0.0                                          </t>
  </si>
  <si>
    <t xml:space="preserve">                          120.0   150.0   120.0       27.1%                 45121 JAICOL-MG034  1    32.1    -5.3    32.5                      0.05     0.11            </t>
  </si>
  <si>
    <t xml:space="preserve">  45121   35  0   0.999     0.0     0.0     0.0         0.0     0.0     0.0</t>
  </si>
  <si>
    <t xml:space="preserve">  JAICOL-MG034      3.3     0.0     0.0     0.0         0.0     0.0     0.0                                          </t>
  </si>
  <si>
    <t xml:space="preserve">                          120.0   144.0   120.0       27.1%                  7441 JAIB1-UFV138  1    32.0    -5.4    32.5                      0.00     1.24            </t>
  </si>
  <si>
    <t xml:space="preserve">                          120.0   150.0   120.0       27.1%                 45120 JAIB3-UFV034  1   -32.0     5.4    32.5                      0.05     0.11            </t>
  </si>
  <si>
    <t xml:space="preserve">  91017    1  0   1.014     0.0     0.0     0.0         0.0     0.0     0.0</t>
  </si>
  <si>
    <t xml:space="preserve">  ALVES-SE138       7.1     0.0     0.0     0.0         0.0     0.0     0.0                                          </t>
  </si>
  <si>
    <t xml:space="preserve">                          180.0   180.0   180.0       65.9%                  4081 ARACUA-MG138  1   120.0    -9.0   118.6                      1.01     3.71            </t>
  </si>
  <si>
    <t xml:space="preserve">                           70.0    70.0    70.0       84.7%                 91018 ALVES-GER34   1   -60.0     4.5    59.3 1.011*               0.00     4.50            </t>
  </si>
  <si>
    <t xml:space="preserve">                           70.0    70.0    70.0       84.7%                 91018 ALVES-GER34   2   -60.0     4.5    59.3 1.011*               0.00     4.50            </t>
  </si>
  <si>
    <t xml:space="preserve">  ALVES-GER34      11.4     0.0     0.0     0.0         0.0     0.0     0.0                                          </t>
  </si>
  <si>
    <t xml:space="preserve">  99100   35  0   0.978     0.0     0.0     0.0         0.0     0.0     0.0</t>
  </si>
  <si>
    <t xml:space="preserve">  CBSOR2-MG034      3.6     0.0     0.0     0.0         0.0     0.0     0.0                                          </t>
  </si>
  <si>
    <t xml:space="preserve">                          220.0   220.0   220.0       33.1%                  7887 CBSORT-MG138  2    43.9   -56.1    72.8 1.072*               0.00     3.88            </t>
  </si>
  <si>
    <t xml:space="preserve">                         9999.0  9999.0  9999.0        0.0%                  7890 BSOR2-UFV116  1   -43.9    56.1    72.8                      0.17    -2.42            </t>
  </si>
  <si>
    <t xml:space="preserve">  99800  138  0   0.990     0.0     0.0     0.0         0.0     0.0     0.0</t>
  </si>
  <si>
    <t xml:space="preserve">  CMNSOL-MG138     -2.2     0.0     0.0     0.0         0.0     0.0     0.0                                          </t>
  </si>
  <si>
    <t xml:space="preserve">                         9999.0  9999.0  9999.0        0.0%                  1569 PIRAP2-MG138  1    49.8     1.0    50.3                      0.05    -0.05            </t>
  </si>
  <si>
    <t xml:space="preserve">                         9999.0  9999.0  9999.0        0.0%                 99801 CMNSOL-MG034  1   -49.8    -1.0    50.3 1.000F               0.04     1.58            </t>
  </si>
  <si>
    <t xml:space="preserve">  99801   35  0   0.992     0.0     0.0     0.0         0.0     0.0     0.0</t>
  </si>
  <si>
    <t xml:space="preserve">  CMNSOL-MG034     -0.4     0.0     0.0     0.0         0.0     0.0     0.0                                          </t>
  </si>
  <si>
    <t xml:space="preserve">                         9999.0  9999.0  9999.0        0.0%                 99800 CMNSOL-MG138  1    49.9     2.5    50.3                      0.04     1.58            </t>
  </si>
  <si>
    <t xml:space="preserve">                         9999.0  9999.0  9999.0        0.0%                 99802 MNSOL-UFV200  1   -49.9    -2.5    50.3                      0.13    -2.54            </t>
  </si>
  <si>
    <t xml:space="preserve">  99802   35 -1   0.995    50.0     0.0     0.0         0.0     0.0     0.0</t>
  </si>
  <si>
    <t xml:space="preserve">  MNSOL-UFV200      0.8     0.0     0.0     0.0         0.0     0.0     0.0                                          </t>
  </si>
  <si>
    <t xml:space="preserve">                         9999.0  9999.0  9999.0        0.0%                 99801 CMNSOL-MG034  1    50.0     0.0    50.2                      0.13    -2.54            </t>
  </si>
  <si>
    <t xml:space="preserve"> TOTAIS DA AREA 356</t>
  </si>
  <si>
    <t xml:space="preserve">     946.3      0.0   1086.3      0.0    -17.1    231.8    399.0     27.2</t>
  </si>
  <si>
    <t xml:space="preserve">    -401.0      0.0    211.6      0.0      0.0     84.3    541.6   -172.4</t>
  </si>
  <si>
    <t>_x000C_CEPEL - CENTRO DE PESQUISAS DE ENERGIA ELETRICA - PROGRAMA DE ANALISE DE REDES - V11.06.02                                 PAG.  37</t>
  </si>
  <si>
    <t xml:space="preserve"> RELATORIO DE TOTAIS DE AREA</t>
  </si>
  <si>
    <t xml:space="preserve"> X----X--------X--------X--------X--------X--------X--------X--------X--------X</t>
  </si>
  <si>
    <t xml:space="preserve">  AREA  GERACAO  INJ EQV   CARGA   ELO CC    SHUNT   EXPORT   IMPORT   PERDAS</t>
  </si>
  <si>
    <t xml:space="preserve">  NUM.    MW/      MW/      MW/      MW/     Mvar/     MW/      MW/      MW/</t>
  </si>
  <si>
    <t xml:space="preserve">         Mvar     Mvar     Mvar     Mvar     EQUIV    Mvar     Mvar     Mvar</t>
  </si>
  <si>
    <t xml:space="preserve">   351   4280.7      0.0      0.0   -398.3      0.0   8801.8   4215.4     92.5</t>
  </si>
  <si>
    <t xml:space="preserve">        -3588.0      0.0      0.0    143.8      0.0   5047.4   4251.4 -12473.2</t>
  </si>
  <si>
    <t xml:space="preserve">   352   1198.6      0.0      5.8      0.0      0.0   3967.8   2809.7     34.7</t>
  </si>
  <si>
    <t xml:space="preserve">        -1125.8      0.0      0.0      0.0      0.0   3250.6   1902.2  -3008.2</t>
  </si>
  <si>
    <t xml:space="preserve">   353    578.8      0.0      0.0      0.0      0.0   1939.0   1375.8     15.6</t>
  </si>
  <si>
    <t xml:space="preserve">         -647.2      0.0      0.0      0.0      0.0    844.4   1208.7   -322.3</t>
  </si>
  <si>
    <t xml:space="preserve">   356    946.3      0.0   1086.3      0.0      3.0    231.8    399.0     27.2</t>
  </si>
  <si>
    <t xml:space="preserve">         -401.0      0.0    211.6      0.0      0.0     84.3    541.6   -172.4</t>
  </si>
  <si>
    <t xml:space="preserve"> TOTAL   7004.4      0.0   1092.1   -398.3      3.0  14940.5   8799.9    170.1</t>
  </si>
  <si>
    <t xml:space="preserve">        -5762.0      0.0    211.6    143.8      0.0   9226.6   7903.9 -15976.2</t>
  </si>
  <si>
    <t xml:space="preserve">     18  992 -1 </t>
  </si>
  <si>
    <t xml:space="preserve">   0.954 </t>
  </si>
  <si>
    <t xml:space="preserve">   524.0 </t>
  </si>
  <si>
    <t xml:space="preserve">     0.0 </t>
  </si>
  <si>
    <t xml:space="preserve">         0.0 </t>
  </si>
  <si>
    <t xml:space="preserve">     0.0</t>
  </si>
  <si>
    <t xml:space="preserve">  ITUMBIUHE002  </t>
  </si>
  <si>
    <t xml:space="preserve">     2.9 </t>
  </si>
  <si>
    <t xml:space="preserve">  -182.0 </t>
  </si>
  <si>
    <t xml:space="preserve">  2400.0 </t>
  </si>
  <si>
    <t xml:space="preserve">   225.0 </t>
  </si>
  <si>
    <t xml:space="preserve">       24.2% </t>
  </si>
  <si>
    <t xml:space="preserve">   210 </t>
  </si>
  <si>
    <t xml:space="preserve"> ITUMBI-MG500 </t>
  </si>
  <si>
    <t xml:space="preserve">  1 </t>
  </si>
  <si>
    <t xml:space="preserve">   581.3 </t>
  </si>
  <si>
    <t xml:space="preserve">     0.00 </t>
  </si>
  <si>
    <t xml:space="preserve">    67.57 </t>
  </si>
  <si>
    <t xml:space="preserve">     19  990 -1 </t>
  </si>
  <si>
    <t xml:space="preserve">   0.961 </t>
  </si>
  <si>
    <t xml:space="preserve">  ITUMBISIN004  </t>
  </si>
  <si>
    <t xml:space="preserve">    -3.4 </t>
  </si>
  <si>
    <t xml:space="preserve">  -364.0 </t>
  </si>
  <si>
    <t xml:space="preserve">  2000.0 </t>
  </si>
  <si>
    <t xml:space="preserve">   276.0 </t>
  </si>
  <si>
    <t xml:space="preserve">       18.9% </t>
  </si>
  <si>
    <t xml:space="preserve">   378.9 </t>
  </si>
  <si>
    <t xml:space="preserve">    14.36 </t>
  </si>
  <si>
    <t xml:space="preserve">     20  992 -1 </t>
  </si>
  <si>
    <t xml:space="preserve">   1.007 </t>
  </si>
  <si>
    <t xml:space="preserve">   342.0 </t>
  </si>
  <si>
    <t xml:space="preserve">  MARIMBUHE002  </t>
  </si>
  <si>
    <t xml:space="preserve">    -0.6 </t>
  </si>
  <si>
    <t xml:space="preserve">  -160.0 </t>
  </si>
  <si>
    <t xml:space="preserve">  1520.0 </t>
  </si>
  <si>
    <t xml:space="preserve">       24.7% </t>
  </si>
  <si>
    <t xml:space="preserve">   100 </t>
  </si>
  <si>
    <t xml:space="preserve"> MARIMB-MG500 </t>
  </si>
  <si>
    <t xml:space="preserve">   374.9 </t>
  </si>
  <si>
    <t xml:space="preserve">    44.41 </t>
  </si>
  <si>
    <t xml:space="preserve">    100  500  0 </t>
  </si>
  <si>
    <t xml:space="preserve">   1.063 </t>
  </si>
  <si>
    <t xml:space="preserve">  MARIMB-MG500  </t>
  </si>
  <si>
    <t xml:space="preserve">    -6.4 </t>
  </si>
  <si>
    <t xml:space="preserve">  -338.9 </t>
  </si>
  <si>
    <t xml:space="preserve"> SHL</t>
  </si>
  <si>
    <t xml:space="preserve">    20 </t>
  </si>
  <si>
    <t xml:space="preserve"> MARIMBUHE002 </t>
  </si>
  <si>
    <t xml:space="preserve">  -342.0 </t>
  </si>
  <si>
    <t xml:space="preserve">   204.4 </t>
  </si>
  <si>
    <t xml:space="preserve">  1732.0 </t>
  </si>
  <si>
    <t xml:space="preserve">       10.8% </t>
  </si>
  <si>
    <t xml:space="preserve">  -113.0 </t>
  </si>
  <si>
    <t xml:space="preserve">  -195.0 </t>
  </si>
  <si>
    <t xml:space="preserve">    40.4 </t>
  </si>
  <si>
    <t xml:space="preserve">   187.4 </t>
  </si>
  <si>
    <t xml:space="preserve">     0.80 </t>
  </si>
  <si>
    <t xml:space="preserve">  -159.59 </t>
  </si>
  <si>
    <t xml:space="preserve">   560.0 </t>
  </si>
  <si>
    <t xml:space="preserve">   717.0 </t>
  </si>
  <si>
    <t xml:space="preserve">       26.9% </t>
  </si>
  <si>
    <t xml:space="preserve">   214 </t>
  </si>
  <si>
    <t xml:space="preserve"> MARIMB-MG000 </t>
  </si>
  <si>
    <t xml:space="preserve">  9 </t>
  </si>
  <si>
    <t xml:space="preserve">   -63.8 </t>
  </si>
  <si>
    <t xml:space="preserve">   146.6 </t>
  </si>
  <si>
    <t xml:space="preserve">   150.5 </t>
  </si>
  <si>
    <t xml:space="preserve">     6.53 </t>
  </si>
  <si>
    <t xml:space="preserve">        8.2% </t>
  </si>
  <si>
    <t xml:space="preserve">   535 </t>
  </si>
  <si>
    <t xml:space="preserve"> AVERME-SP500 </t>
  </si>
  <si>
    <t xml:space="preserve">  -138.2 </t>
  </si>
  <si>
    <t xml:space="preserve">   -62.9 </t>
  </si>
  <si>
    <t xml:space="preserve">   142.8 </t>
  </si>
  <si>
    <t xml:space="preserve"> 202 </t>
  </si>
  <si>
    <t xml:space="preserve">     0.30 </t>
  </si>
  <si>
    <t xml:space="preserve">  -223.68 </t>
  </si>
  <si>
    <t xml:space="preserve">  1992.0 </t>
  </si>
  <si>
    <t xml:space="preserve">  2390.0 </t>
  </si>
  <si>
    <t xml:space="preserve">       10.3% </t>
  </si>
  <si>
    <t xml:space="preserve">  3110 </t>
  </si>
  <si>
    <t xml:space="preserve"> M.AGUD-SP500 </t>
  </si>
  <si>
    <t xml:space="preserve">   193.8 </t>
  </si>
  <si>
    <t xml:space="preserve">  -101.8 </t>
  </si>
  <si>
    <t xml:space="preserve">   206.0 </t>
  </si>
  <si>
    <t xml:space="preserve">     0.42 </t>
  </si>
  <si>
    <t xml:space="preserve">  -175.10 </t>
  </si>
  <si>
    <t xml:space="preserve">  1855.0 </t>
  </si>
  <si>
    <t xml:space="preserve">  2337.0 </t>
  </si>
  <si>
    <t xml:space="preserve">       10.9% </t>
  </si>
  <si>
    <t xml:space="preserve">  4598 </t>
  </si>
  <si>
    <t xml:space="preserve"> MARIM2-SP500 </t>
  </si>
  <si>
    <t xml:space="preserve">   166.2 </t>
  </si>
  <si>
    <t xml:space="preserve">  -136.1 </t>
  </si>
  <si>
    <t xml:space="preserve">   202.1 </t>
  </si>
  <si>
    <t xml:space="preserve">     0.02 </t>
  </si>
  <si>
    <t xml:space="preserve">    -7.98 </t>
  </si>
  <si>
    <t xml:space="preserve">        9.7% </t>
  </si>
  <si>
    <t xml:space="preserve">  2 </t>
  </si>
  <si>
    <t xml:space="preserve">   186.2 </t>
  </si>
  <si>
    <t xml:space="preserve">   -41.3 </t>
  </si>
  <si>
    <t xml:space="preserve">   179.4 </t>
  </si>
  <si>
    <t xml:space="preserve">     0.03 </t>
  </si>
  <si>
    <t xml:space="preserve">   105.25 </t>
  </si>
  <si>
    <t xml:space="preserve">        9.4% </t>
  </si>
  <si>
    <t xml:space="preserve">  3 </t>
  </si>
  <si>
    <t xml:space="preserve">   192.9 </t>
  </si>
  <si>
    <t xml:space="preserve">   -49.3 </t>
  </si>
  <si>
    <t xml:space="preserve">     0.04 </t>
  </si>
  <si>
    <t xml:space="preserve">   105.29 </t>
  </si>
  <si>
    <t xml:space="preserve">    102  500  0 </t>
  </si>
  <si>
    <t xml:space="preserve">   1.048 </t>
  </si>
  <si>
    <t xml:space="preserve">  P.CALD-MG500  </t>
  </si>
  <si>
    <t xml:space="preserve">   -11.3 </t>
  </si>
  <si>
    <t xml:space="preserve">  -149.4 </t>
  </si>
  <si>
    <t xml:space="preserve">       15.3% </t>
  </si>
  <si>
    <t xml:space="preserve">   101 </t>
  </si>
  <si>
    <t xml:space="preserve"> ARARAQ-SP500 </t>
  </si>
  <si>
    <t xml:space="preserve">  -221.4 </t>
  </si>
  <si>
    <t xml:space="preserve">  -198.1 </t>
  </si>
  <si>
    <t xml:space="preserve">   283.4 </t>
  </si>
  <si>
    <t xml:space="preserve">  -137.93 </t>
  </si>
  <si>
    <t xml:space="preserve">   600.0 </t>
  </si>
  <si>
    <t xml:space="preserve">   720.0 </t>
  </si>
  <si>
    <t xml:space="preserve">       56.8% </t>
  </si>
  <si>
    <t xml:space="preserve">   121 </t>
  </si>
  <si>
    <t xml:space="preserve"> PCAT51-MG000 </t>
  </si>
  <si>
    <t xml:space="preserve"> 51 </t>
  </si>
  <si>
    <t xml:space="preserve">   241.3 </t>
  </si>
  <si>
    <t xml:space="preserve">   263.2 </t>
  </si>
  <si>
    <t xml:space="preserve">   340.6 </t>
  </si>
  <si>
    <t xml:space="preserve">    33.78 </t>
  </si>
  <si>
    <t xml:space="preserve">  1503 </t>
  </si>
  <si>
    <t xml:space="preserve"> ITAJU3-MG500 </t>
  </si>
  <si>
    <t xml:space="preserve">   208.4 </t>
  </si>
  <si>
    <t xml:space="preserve">    27.5 </t>
  </si>
  <si>
    <t xml:space="preserve">   200.5 </t>
  </si>
  <si>
    <t xml:space="preserve">     0.52 </t>
  </si>
  <si>
    <t xml:space="preserve">   -27.47 </t>
  </si>
  <si>
    <t xml:space="preserve">   288.0 </t>
  </si>
  <si>
    <t xml:space="preserve">       11.8% </t>
  </si>
  <si>
    <t xml:space="preserve">  3011 </t>
  </si>
  <si>
    <t xml:space="preserve"> R.PRET-SP500 </t>
  </si>
  <si>
    <t xml:space="preserve">  -228.3 </t>
  </si>
  <si>
    <t xml:space="preserve">   -92.6 </t>
  </si>
  <si>
    <t xml:space="preserve">   235.0 </t>
  </si>
  <si>
    <t xml:space="preserve">     0.59 </t>
  </si>
  <si>
    <t xml:space="preserve">  -171.63 </t>
  </si>
  <si>
    <t xml:space="preserve">    121  991  0 </t>
  </si>
  <si>
    <t xml:space="preserve">   0.977 </t>
  </si>
  <si>
    <t xml:space="preserve">  PCAT51-MG000  </t>
  </si>
  <si>
    <t xml:space="preserve">   -15.2 </t>
  </si>
  <si>
    <t xml:space="preserve">   102 </t>
  </si>
  <si>
    <t xml:space="preserve"> P.CALD-MG500 </t>
  </si>
  <si>
    <t xml:space="preserve">  -241.3 </t>
  </si>
  <si>
    <t xml:space="preserve">  -229.4 </t>
  </si>
  <si>
    <t xml:space="preserve">       48.3% </t>
  </si>
  <si>
    <t xml:space="preserve">   120 </t>
  </si>
  <si>
    <t xml:space="preserve"> P.CALD-MG345 </t>
  </si>
  <si>
    <t xml:space="preserve">   148.5 </t>
  </si>
  <si>
    <t xml:space="preserve">   289.9 </t>
  </si>
  <si>
    <t xml:space="preserve"> 352 </t>
  </si>
  <si>
    <t xml:space="preserve">    -4.39 </t>
  </si>
  <si>
    <t xml:space="preserve">   186.0 </t>
  </si>
  <si>
    <t xml:space="preserve">       44.5% </t>
  </si>
  <si>
    <t xml:space="preserve">   198 </t>
  </si>
  <si>
    <t xml:space="preserve"> PCALAT-MG013 </t>
  </si>
  <si>
    <t xml:space="preserve">    80.9 </t>
  </si>
  <si>
    <t xml:space="preserve">    82.8 </t>
  </si>
  <si>
    <t xml:space="preserve">    12.37 </t>
  </si>
  <si>
    <t xml:space="preserve">    198   14  0 </t>
  </si>
  <si>
    <t xml:space="preserve">   0.828 </t>
  </si>
  <si>
    <t xml:space="preserve">   -68.6 </t>
  </si>
  <si>
    <t xml:space="preserve">  PCALAT-MG013  </t>
  </si>
  <si>
    <t xml:space="preserve">    210  500  0 </t>
  </si>
  <si>
    <t xml:space="preserve">  ITUMBI-MG500  </t>
  </si>
  <si>
    <t xml:space="preserve">  -375.9 </t>
  </si>
  <si>
    <t xml:space="preserve">       23.1% </t>
  </si>
  <si>
    <t xml:space="preserve">    18 </t>
  </si>
  <si>
    <t xml:space="preserve"> ITUMBIUHE002 </t>
  </si>
  <si>
    <t xml:space="preserve">  -524.0 </t>
  </si>
  <si>
    <t xml:space="preserve">   249.6 </t>
  </si>
  <si>
    <t xml:space="preserve">   553.6 </t>
  </si>
  <si>
    <t xml:space="preserve">       18.0% </t>
  </si>
  <si>
    <t xml:space="preserve">    19 </t>
  </si>
  <si>
    <t xml:space="preserve"> ITUMBISIN004 </t>
  </si>
  <si>
    <t xml:space="preserve">   378.4 </t>
  </si>
  <si>
    <t xml:space="preserve">   360.9 </t>
  </si>
  <si>
    <t xml:space="preserve">       15.4% </t>
  </si>
  <si>
    <t xml:space="preserve">   195.8 </t>
  </si>
  <si>
    <t xml:space="preserve">  -200.0 </t>
  </si>
  <si>
    <t xml:space="preserve">   267.0 </t>
  </si>
  <si>
    <t xml:space="preserve">        6.0% </t>
  </si>
  <si>
    <t xml:space="preserve">  -122.0 </t>
  </si>
  <si>
    <t xml:space="preserve">   320 </t>
  </si>
  <si>
    <t xml:space="preserve"> EMBORC-MG500 </t>
  </si>
  <si>
    <t xml:space="preserve">   102.4 </t>
  </si>
  <si>
    <t xml:space="preserve">    38.8 </t>
  </si>
  <si>
    <t xml:space="preserve">   104.4 </t>
  </si>
  <si>
    <t xml:space="preserve">     0.12 </t>
  </si>
  <si>
    <t xml:space="preserve">   -48.55 </t>
  </si>
  <si>
    <t xml:space="preserve">        9.6% </t>
  </si>
  <si>
    <t xml:space="preserve">   370 </t>
  </si>
  <si>
    <t xml:space="preserve"> SSIMAO-MG500 </t>
  </si>
  <si>
    <t xml:space="preserve">    11.9 </t>
  </si>
  <si>
    <t xml:space="preserve">  -173.7 </t>
  </si>
  <si>
    <t xml:space="preserve">   166.1 </t>
  </si>
  <si>
    <t xml:space="preserve">     0.06 </t>
  </si>
  <si>
    <t xml:space="preserve">  -115.36 </t>
  </si>
  <si>
    <t xml:space="preserve">  2460.0 </t>
  </si>
  <si>
    <t xml:space="preserve">   237.0 </t>
  </si>
  <si>
    <t xml:space="preserve">        0.9% </t>
  </si>
  <si>
    <t xml:space="preserve">  -104.4 </t>
  </si>
  <si>
    <t xml:space="preserve">  4531 </t>
  </si>
  <si>
    <t xml:space="preserve"> RVNORT-GO500 </t>
  </si>
  <si>
    <t xml:space="preserve">   -19.2 </t>
  </si>
  <si>
    <t xml:space="preserve">   -12.4 </t>
  </si>
  <si>
    <t xml:space="preserve">    21.8 </t>
  </si>
  <si>
    <t xml:space="preserve"> 511 </t>
  </si>
  <si>
    <t xml:space="preserve">     0.01 </t>
  </si>
  <si>
    <t xml:space="preserve">   -58.84 </t>
  </si>
  <si>
    <t xml:space="preserve">  1905.0 </t>
  </si>
  <si>
    <t xml:space="preserve">  2598.0 </t>
  </si>
  <si>
    <t xml:space="preserve">        3.1% </t>
  </si>
  <si>
    <t xml:space="preserve">  -149.5 </t>
  </si>
  <si>
    <t xml:space="preserve">  7536 </t>
  </si>
  <si>
    <t xml:space="preserve"> SILVAN-DF500 </t>
  </si>
  <si>
    <t xml:space="preserve">     0.4 </t>
  </si>
  <si>
    <t xml:space="preserve">    62.9 </t>
  </si>
  <si>
    <t xml:space="preserve">    59.9 </t>
  </si>
  <si>
    <t xml:space="preserve"> 561 </t>
  </si>
  <si>
    <t xml:space="preserve">     0.08 </t>
  </si>
  <si>
    <t xml:space="preserve">  -148.28 </t>
  </si>
  <si>
    <t xml:space="preserve">  2533.0 </t>
  </si>
  <si>
    <t xml:space="preserve">        9.2% </t>
  </si>
  <si>
    <t xml:space="preserve">  7820 </t>
  </si>
  <si>
    <t xml:space="preserve"> NPONT3-MG500 </t>
  </si>
  <si>
    <t xml:space="preserve">   183.0 </t>
  </si>
  <si>
    <t xml:space="preserve">  -163.1 </t>
  </si>
  <si>
    <t xml:space="preserve">   233.8 </t>
  </si>
  <si>
    <t xml:space="preserve">     0.58 </t>
  </si>
  <si>
    <t xml:space="preserve">  -223.40 </t>
  </si>
  <si>
    <t xml:space="preserve">   627.0 </t>
  </si>
  <si>
    <t xml:space="preserve"> 42010 </t>
  </si>
  <si>
    <t xml:space="preserve"> ITUM49-MG000 </t>
  </si>
  <si>
    <t xml:space="preserve"> 49 </t>
  </si>
  <si>
    <t xml:space="preserve">    16.9 </t>
  </si>
  <si>
    <t xml:space="preserve">   -61.4 </t>
  </si>
  <si>
    <t xml:space="preserve">    60.8 </t>
  </si>
  <si>
    <t xml:space="preserve">     0.76 </t>
  </si>
  <si>
    <t xml:space="preserve">   621.0 </t>
  </si>
  <si>
    <t xml:space="preserve">       10.5% </t>
  </si>
  <si>
    <t xml:space="preserve"> 42012 </t>
  </si>
  <si>
    <t xml:space="preserve"> ITUM50-MG000 </t>
  </si>
  <si>
    <t xml:space="preserve"> 50 </t>
  </si>
  <si>
    <t xml:space="preserve">    16.4 </t>
  </si>
  <si>
    <t xml:space="preserve">   -59.4 </t>
  </si>
  <si>
    <t xml:space="preserve">    58.8 </t>
  </si>
  <si>
    <t xml:space="preserve">     0.56 </t>
  </si>
  <si>
    <t xml:space="preserve"> 42014 </t>
  </si>
  <si>
    <t xml:space="preserve"> ITUM53-MG000 </t>
  </si>
  <si>
    <t xml:space="preserve"> 53 </t>
  </si>
  <si>
    <t xml:space="preserve">    214  991  0 </t>
  </si>
  <si>
    <t xml:space="preserve">   1.040 </t>
  </si>
  <si>
    <t xml:space="preserve">  MARIMB-MG000  </t>
  </si>
  <si>
    <t xml:space="preserve">    -5.4 </t>
  </si>
  <si>
    <t xml:space="preserve">       26.4% </t>
  </si>
  <si>
    <t xml:space="preserve">    63.8 </t>
  </si>
  <si>
    <t xml:space="preserve">  -140.1 </t>
  </si>
  <si>
    <t xml:space="preserve">   148.0 </t>
  </si>
  <si>
    <t xml:space="preserve">       13.8% </t>
  </si>
  <si>
    <t xml:space="preserve">   213 </t>
  </si>
  <si>
    <t xml:space="preserve"> MARIMB-MG345 </t>
  </si>
  <si>
    <t xml:space="preserve">    48.5 </t>
  </si>
  <si>
    <t xml:space="preserve">    77.1 </t>
  </si>
  <si>
    <t xml:space="preserve">    -0.37 </t>
  </si>
  <si>
    <t xml:space="preserve">   100.0 </t>
  </si>
  <si>
    <t xml:space="preserve">       47.3% </t>
  </si>
  <si>
    <t xml:space="preserve">   246 </t>
  </si>
  <si>
    <t xml:space="preserve"> MARIMB-MG013 </t>
  </si>
  <si>
    <t xml:space="preserve">    91.6 </t>
  </si>
  <si>
    <t xml:space="preserve">    88.1 </t>
  </si>
  <si>
    <t xml:space="preserve">    14.03 </t>
  </si>
  <si>
    <t xml:space="preserve">    246   14  0 </t>
  </si>
  <si>
    <t xml:space="preserve">   0.881 </t>
  </si>
  <si>
    <t xml:space="preserve">   -77.5 </t>
  </si>
  <si>
    <t xml:space="preserve">  MARIMB-MG013  </t>
  </si>
  <si>
    <t xml:space="preserve">    300  992  1 </t>
  </si>
  <si>
    <t xml:space="preserve">   0.952 </t>
  </si>
  <si>
    <t xml:space="preserve">   274.0 </t>
  </si>
  <si>
    <t xml:space="preserve">  EMBORCUHE001  </t>
  </si>
  <si>
    <t xml:space="preserve">     2.3 </t>
  </si>
  <si>
    <t xml:space="preserve">   -88.0 </t>
  </si>
  <si>
    <t xml:space="preserve">  1200.0 </t>
  </si>
  <si>
    <t xml:space="preserve">   776.0 </t>
  </si>
  <si>
    <t xml:space="preserve">       25.2% </t>
  </si>
  <si>
    <t xml:space="preserve">   302.2 </t>
  </si>
  <si>
    <t xml:space="preserve">    37.16 </t>
  </si>
  <si>
    <t xml:space="preserve">    302  992  1 </t>
  </si>
  <si>
    <t xml:space="preserve">   117.0 </t>
  </si>
  <si>
    <t xml:space="preserve">  NPONTEUHE001  </t>
  </si>
  <si>
    <t xml:space="preserve">    -1.8 </t>
  </si>
  <si>
    <t xml:space="preserve">   -45.2 </t>
  </si>
  <si>
    <t xml:space="preserve">   537.0 </t>
  </si>
  <si>
    <t xml:space="preserve">   150.0 </t>
  </si>
  <si>
    <t xml:space="preserve">       24.5% </t>
  </si>
  <si>
    <t xml:space="preserve">   360 </t>
  </si>
  <si>
    <t xml:space="preserve"> NPONTE-MG500 </t>
  </si>
  <si>
    <t xml:space="preserve">   131.5 </t>
  </si>
  <si>
    <t xml:space="preserve">    10.05 </t>
  </si>
  <si>
    <t xml:space="preserve">    303  992 -1 </t>
  </si>
  <si>
    <t xml:space="preserve">   0.965 </t>
  </si>
  <si>
    <t xml:space="preserve">   386.0 </t>
  </si>
  <si>
    <t xml:space="preserve">  SSIMAOUHE002  </t>
  </si>
  <si>
    <t xml:space="preserve">     1.2 </t>
  </si>
  <si>
    <t xml:space="preserve">  1740.0 </t>
  </si>
  <si>
    <t xml:space="preserve">   556.0 </t>
  </si>
  <si>
    <t xml:space="preserve">       25.9% </t>
  </si>
  <si>
    <t xml:space="preserve">   450.6 </t>
  </si>
  <si>
    <t xml:space="preserve">    42.94 </t>
  </si>
  <si>
    <t xml:space="preserve">    320  500  0 </t>
  </si>
  <si>
    <t xml:space="preserve">   1.047 </t>
  </si>
  <si>
    <t xml:space="preserve">  EMBORC-MG500  </t>
  </si>
  <si>
    <t xml:space="preserve">    -4.4 </t>
  </si>
  <si>
    <t xml:space="preserve">  -279.3 </t>
  </si>
  <si>
    <t xml:space="preserve">        7.4% </t>
  </si>
  <si>
    <t xml:space="preserve">  -102.3 </t>
  </si>
  <si>
    <t xml:space="preserve">   -87.3 </t>
  </si>
  <si>
    <t xml:space="preserve">   128.5 </t>
  </si>
  <si>
    <t xml:space="preserve">       24.0% </t>
  </si>
  <si>
    <t xml:space="preserve">   300 </t>
  </si>
  <si>
    <t xml:space="preserve"> EMBORCUHE001 </t>
  </si>
  <si>
    <t xml:space="preserve">  -274.0 </t>
  </si>
  <si>
    <t xml:space="preserve">   125.2 </t>
  </si>
  <si>
    <t xml:space="preserve">   287.8 </t>
  </si>
  <si>
    <t xml:space="preserve">  2442.0 </t>
  </si>
  <si>
    <t xml:space="preserve">       11.1% </t>
  </si>
  <si>
    <t xml:space="preserve">  -158.7 </t>
  </si>
  <si>
    <t xml:space="preserve">   270.9 </t>
  </si>
  <si>
    <t xml:space="preserve">     0.50 </t>
  </si>
  <si>
    <t xml:space="preserve">  -104.66 </t>
  </si>
  <si>
    <t xml:space="preserve">       10.7% </t>
  </si>
  <si>
    <t xml:space="preserve">        5.4% </t>
  </si>
  <si>
    <t xml:space="preserve">  -198.8 </t>
  </si>
  <si>
    <t xml:space="preserve">   390 </t>
  </si>
  <si>
    <t xml:space="preserve"> SGOTAR-MG500 </t>
  </si>
  <si>
    <t xml:space="preserve">   136.8 </t>
  </si>
  <si>
    <t xml:space="preserve">    -2.8 </t>
  </si>
  <si>
    <t xml:space="preserve">   130.7 </t>
  </si>
  <si>
    <t xml:space="preserve">     0.45 </t>
  </si>
  <si>
    <t xml:space="preserve">   -99.94 </t>
  </si>
  <si>
    <t xml:space="preserve">        6.9% </t>
  </si>
  <si>
    <t xml:space="preserve">  3008 </t>
  </si>
  <si>
    <t xml:space="preserve"> PARAC4-MG500 </t>
  </si>
  <si>
    <t xml:space="preserve">  -141.0 </t>
  </si>
  <si>
    <t xml:space="preserve">  -125.0 </t>
  </si>
  <si>
    <t xml:space="preserve">   180.0 </t>
  </si>
  <si>
    <t xml:space="preserve">     0.24 </t>
  </si>
  <si>
    <t xml:space="preserve">  -165.81 </t>
  </si>
  <si>
    <t xml:space="preserve">        3.2% </t>
  </si>
  <si>
    <t xml:space="preserve">   -80.5 </t>
  </si>
  <si>
    <t xml:space="preserve">   -63.4 </t>
  </si>
  <si>
    <t xml:space="preserve">     1.3 </t>
  </si>
  <si>
    <t xml:space="preserve">    60.5 </t>
  </si>
  <si>
    <t xml:space="preserve">     0.15 </t>
  </si>
  <si>
    <t xml:space="preserve">  -204.13 </t>
  </si>
  <si>
    <t xml:space="preserve">       26.8% </t>
  </si>
  <si>
    <t xml:space="preserve">  9034 </t>
  </si>
  <si>
    <t xml:space="preserve"> EMBORCSIN003 </t>
  </si>
  <si>
    <t xml:space="preserve">   337.0 </t>
  </si>
  <si>
    <t xml:space="preserve">   321.9 </t>
  </si>
  <si>
    <t xml:space="preserve">    15.50 </t>
  </si>
  <si>
    <t xml:space="preserve">   300.0 </t>
  </si>
  <si>
    <t xml:space="preserve">   348.0 </t>
  </si>
  <si>
    <t xml:space="preserve">        7.8% </t>
  </si>
  <si>
    <t xml:space="preserve"> 42078 </t>
  </si>
  <si>
    <t xml:space="preserve"> EMBOR6-MG000 </t>
  </si>
  <si>
    <t xml:space="preserve">  6 </t>
  </si>
  <si>
    <t xml:space="preserve">    -8.7 </t>
  </si>
  <si>
    <t xml:space="preserve">    22.9 </t>
  </si>
  <si>
    <t xml:space="preserve">    23.4 </t>
  </si>
  <si>
    <t xml:space="preserve">     0.33 </t>
  </si>
  <si>
    <t xml:space="preserve">        8.1% </t>
  </si>
  <si>
    <t xml:space="preserve"> 42080 </t>
  </si>
  <si>
    <t xml:space="preserve"> EMBOR7-MG000 </t>
  </si>
  <si>
    <t xml:space="preserve">  7 </t>
  </si>
  <si>
    <t xml:space="preserve">    -9.0 </t>
  </si>
  <si>
    <t xml:space="preserve">    23.7 </t>
  </si>
  <si>
    <t xml:space="preserve">    24.2 </t>
  </si>
  <si>
    <t xml:space="preserve">     0.35 </t>
  </si>
  <si>
    <t xml:space="preserve">   360.0 </t>
  </si>
  <si>
    <t xml:space="preserve">        7.7% </t>
  </si>
  <si>
    <t xml:space="preserve"> 42082 </t>
  </si>
  <si>
    <t xml:space="preserve"> EMBO10-MG000 </t>
  </si>
  <si>
    <t xml:space="preserve"> 10 </t>
  </si>
  <si>
    <t xml:space="preserve">    -8.5 </t>
  </si>
  <si>
    <t xml:space="preserve">    22.5 </t>
  </si>
  <si>
    <t xml:space="preserve">    23.0 </t>
  </si>
  <si>
    <t xml:space="preserve">     0.27 </t>
  </si>
  <si>
    <t xml:space="preserve">    324   14  0 </t>
  </si>
  <si>
    <t xml:space="preserve">   0.967 </t>
  </si>
  <si>
    <t xml:space="preserve">  MSQ-T3-MG013  </t>
  </si>
  <si>
    <t xml:space="preserve">   133.0 </t>
  </si>
  <si>
    <t xml:space="preserve">        0.0% </t>
  </si>
  <si>
    <t xml:space="preserve">  1591 </t>
  </si>
  <si>
    <t xml:space="preserve"> MESQU3-MG000 </t>
  </si>
  <si>
    <t xml:space="preserve"> 0.970F </t>
  </si>
  <si>
    <t xml:space="preserve">    -0.00 </t>
  </si>
  <si>
    <t xml:space="preserve">    325  500  0 </t>
  </si>
  <si>
    <t xml:space="preserve">   1.077 </t>
  </si>
  <si>
    <t xml:space="preserve">  JAGUAR-MG500  </t>
  </si>
  <si>
    <t xml:space="preserve">    -8.4 </t>
  </si>
  <si>
    <t xml:space="preserve">  -526.0 </t>
  </si>
  <si>
    <t xml:space="preserve">       12.3% </t>
  </si>
  <si>
    <t xml:space="preserve">  -308.3 </t>
  </si>
  <si>
    <t xml:space="preserve">    97.2 </t>
  </si>
  <si>
    <t xml:space="preserve">   300.1 </t>
  </si>
  <si>
    <t xml:space="preserve">     1.06 </t>
  </si>
  <si>
    <t xml:space="preserve">  -120.35 </t>
  </si>
  <si>
    <t xml:space="preserve">  2206.0 </t>
  </si>
  <si>
    <t xml:space="preserve">        8.9% </t>
  </si>
  <si>
    <t xml:space="preserve">  -105.6 </t>
  </si>
  <si>
    <t xml:space="preserve">  -198.5 </t>
  </si>
  <si>
    <t xml:space="preserve">   -76.0 </t>
  </si>
  <si>
    <t xml:space="preserve">   197.3 </t>
  </si>
  <si>
    <t xml:space="preserve">     1.14 </t>
  </si>
  <si>
    <t xml:space="preserve">  -238.92 </t>
  </si>
  <si>
    <t xml:space="preserve">  3010 </t>
  </si>
  <si>
    <t xml:space="preserve"> ESTREI-MG500 </t>
  </si>
  <si>
    <t xml:space="preserve">   223.2 </t>
  </si>
  <si>
    <t xml:space="preserve">   -31.4 </t>
  </si>
  <si>
    <t xml:space="preserve">   209.2 </t>
  </si>
  <si>
    <t xml:space="preserve">     0.22 </t>
  </si>
  <si>
    <t xml:space="preserve">  -236.35 </t>
  </si>
  <si>
    <t xml:space="preserve">  2546.0 </t>
  </si>
  <si>
    <t xml:space="preserve">  3464.0 </t>
  </si>
  <si>
    <t xml:space="preserve">   244.3 </t>
  </si>
  <si>
    <t xml:space="preserve">    64.9 </t>
  </si>
  <si>
    <t xml:space="preserve">   234.7 </t>
  </si>
  <si>
    <t xml:space="preserve">     0.23 </t>
  </si>
  <si>
    <t xml:space="preserve">   -64.19 </t>
  </si>
  <si>
    <t xml:space="preserve">        3.8% </t>
  </si>
  <si>
    <t xml:space="preserve">  -210.2 </t>
  </si>
  <si>
    <t xml:space="preserve">  4050 </t>
  </si>
  <si>
    <t xml:space="preserve"> BDESP3-MG500 </t>
  </si>
  <si>
    <t xml:space="preserve">    17.4 </t>
  </si>
  <si>
    <t xml:space="preserve">    98.8 </t>
  </si>
  <si>
    <t xml:space="preserve">    93.2 </t>
  </si>
  <si>
    <t xml:space="preserve">   -95.34 </t>
  </si>
  <si>
    <t xml:space="preserve">    98.3 </t>
  </si>
  <si>
    <t xml:space="preserve">    92.7 </t>
  </si>
  <si>
    <t xml:space="preserve">   -96.26 </t>
  </si>
  <si>
    <t xml:space="preserve">   400.0 </t>
  </si>
  <si>
    <t xml:space="preserve">   448.0 </t>
  </si>
  <si>
    <t xml:space="preserve">       19.8% </t>
  </si>
  <si>
    <t xml:space="preserve"> 42100 </t>
  </si>
  <si>
    <t xml:space="preserve"> JAGR11-MG000 </t>
  </si>
  <si>
    <t xml:space="preserve"> 11 </t>
  </si>
  <si>
    <t xml:space="preserve">     1.5 </t>
  </si>
  <si>
    <t xml:space="preserve">   -85.2 </t>
  </si>
  <si>
    <t xml:space="preserve">    79.2 </t>
  </si>
  <si>
    <t xml:space="preserve"> 1.100F </t>
  </si>
  <si>
    <t xml:space="preserve">     2.03 </t>
  </si>
  <si>
    <t xml:space="preserve">   500.0 </t>
  </si>
  <si>
    <t xml:space="preserve"> 42102 </t>
  </si>
  <si>
    <t xml:space="preserve"> JAGR12-MG000 </t>
  </si>
  <si>
    <t xml:space="preserve"> 12 </t>
  </si>
  <si>
    <t xml:space="preserve">     1.4 </t>
  </si>
  <si>
    <t xml:space="preserve">   -81.4 </t>
  </si>
  <si>
    <t xml:space="preserve">    75.6 </t>
  </si>
  <si>
    <t xml:space="preserve">     1.75 </t>
  </si>
  <si>
    <t xml:space="preserve"> 42104 </t>
  </si>
  <si>
    <t xml:space="preserve"> JAGR13-MG000 </t>
  </si>
  <si>
    <t xml:space="preserve"> 13 </t>
  </si>
  <si>
    <t xml:space="preserve">    329   14  0 </t>
  </si>
  <si>
    <t xml:space="preserve">  MSQ-T2-MG013  </t>
  </si>
  <si>
    <t xml:space="preserve">   -11.4 </t>
  </si>
  <si>
    <t xml:space="preserve">  1590 </t>
  </si>
  <si>
    <t xml:space="preserve"> MESQU2-MG000 </t>
  </si>
  <si>
    <t xml:space="preserve">    -0.0 </t>
  </si>
  <si>
    <t xml:space="preserve">    344  500  0 </t>
  </si>
  <si>
    <t xml:space="preserve">   1.053 </t>
  </si>
  <si>
    <t xml:space="preserve">  MESQUI-MG500  </t>
  </si>
  <si>
    <t xml:space="preserve">   -10.1 </t>
  </si>
  <si>
    <t xml:space="preserve">  -261.7 </t>
  </si>
  <si>
    <t xml:space="preserve">   432.0 </t>
  </si>
  <si>
    <t xml:space="preserve">       20.4% </t>
  </si>
  <si>
    <t xml:space="preserve">  1589 </t>
  </si>
  <si>
    <t xml:space="preserve"> MESQU1-MG000 </t>
  </si>
  <si>
    <t xml:space="preserve">    82.9 </t>
  </si>
  <si>
    <t xml:space="preserve">    22.4 </t>
  </si>
  <si>
    <t xml:space="preserve">    81.6 </t>
  </si>
  <si>
    <t xml:space="preserve">     1.97 </t>
  </si>
  <si>
    <t xml:space="preserve">       20.8% </t>
  </si>
  <si>
    <t xml:space="preserve">    83.9 </t>
  </si>
  <si>
    <t xml:space="preserve">    24.5 </t>
  </si>
  <si>
    <t xml:space="preserve">    83.0 </t>
  </si>
  <si>
    <t xml:space="preserve">     2.07 </t>
  </si>
  <si>
    <t xml:space="preserve">       20.3% </t>
  </si>
  <si>
    <t xml:space="preserve">    82.2 </t>
  </si>
  <si>
    <t xml:space="preserve">    24.0 </t>
  </si>
  <si>
    <t xml:space="preserve">    81.3 </t>
  </si>
  <si>
    <t xml:space="preserve">     1.96 </t>
  </si>
  <si>
    <t xml:space="preserve">   480.0 </t>
  </si>
  <si>
    <t xml:space="preserve">       19.1% </t>
  </si>
  <si>
    <t xml:space="preserve">  1593 </t>
  </si>
  <si>
    <t xml:space="preserve"> MESQU4-MG000 </t>
  </si>
  <si>
    <t xml:space="preserve">  4 </t>
  </si>
  <si>
    <t xml:space="preserve">    77.4 </t>
  </si>
  <si>
    <t xml:space="preserve">    22.1 </t>
  </si>
  <si>
    <t xml:space="preserve">    76.4 </t>
  </si>
  <si>
    <t xml:space="preserve">     2.01 </t>
  </si>
  <si>
    <t xml:space="preserve">  2749.0 </t>
  </si>
  <si>
    <t xml:space="preserve">        0.4% </t>
  </si>
  <si>
    <t xml:space="preserve">  -110.9 </t>
  </si>
  <si>
    <t xml:space="preserve">  3034 </t>
  </si>
  <si>
    <t xml:space="preserve"> JNEIV2-ES500 </t>
  </si>
  <si>
    <t xml:space="preserve">     6.6 </t>
  </si>
  <si>
    <t xml:space="preserve">    10.8 </t>
  </si>
  <si>
    <t xml:space="preserve">    12.0 </t>
  </si>
  <si>
    <t xml:space="preserve"> 301 </t>
  </si>
  <si>
    <t xml:space="preserve">     0.09 </t>
  </si>
  <si>
    <t xml:space="preserve">  -131.68 </t>
  </si>
  <si>
    <t xml:space="preserve">  2401.0 </t>
  </si>
  <si>
    <t xml:space="preserve">  2858.0 </t>
  </si>
  <si>
    <t xml:space="preserve">        5.6% </t>
  </si>
  <si>
    <t xml:space="preserve">  4075 </t>
  </si>
  <si>
    <t xml:space="preserve"> ITABI5-MG500 </t>
  </si>
  <si>
    <t xml:space="preserve">  -129.1 </t>
  </si>
  <si>
    <t xml:space="preserve">   -61.0 </t>
  </si>
  <si>
    <t xml:space="preserve">   135.6 </t>
  </si>
  <si>
    <t xml:space="preserve">  -110.75 </t>
  </si>
  <si>
    <t xml:space="preserve">        5.7% </t>
  </si>
  <si>
    <t xml:space="preserve">  -132.8 </t>
  </si>
  <si>
    <t xml:space="preserve">   -59.7 </t>
  </si>
  <si>
    <t xml:space="preserve">   138.2 </t>
  </si>
  <si>
    <t xml:space="preserve">  -107.60 </t>
  </si>
  <si>
    <t xml:space="preserve">  2078.0 </t>
  </si>
  <si>
    <t xml:space="preserve">  2641.0 </t>
  </si>
  <si>
    <t xml:space="preserve">        3.3% </t>
  </si>
  <si>
    <t xml:space="preserve">  -150.8 </t>
  </si>
  <si>
    <t xml:space="preserve">  4353 </t>
  </si>
  <si>
    <t xml:space="preserve"> MUTUM--MG500 </t>
  </si>
  <si>
    <t xml:space="preserve">   -71.1 </t>
  </si>
  <si>
    <t xml:space="preserve">    16.8 </t>
  </si>
  <si>
    <t xml:space="preserve">    69.4 </t>
  </si>
  <si>
    <t xml:space="preserve">   -27.60 </t>
  </si>
  <si>
    <t xml:space="preserve">    346   14  1 </t>
  </si>
  <si>
    <t xml:space="preserve">   0.953 </t>
  </si>
  <si>
    <t xml:space="preserve">  MESQUISIN001  </t>
  </si>
  <si>
    <t xml:space="preserve">   -19.5 </t>
  </si>
  <si>
    <t xml:space="preserve">    20.5 </t>
  </si>
  <si>
    <t xml:space="preserve">    349  500  0 </t>
  </si>
  <si>
    <t xml:space="preserve">   1.059 </t>
  </si>
  <si>
    <t xml:space="preserve">  -201.8 </t>
  </si>
  <si>
    <t xml:space="preserve">  NEVES--MG500  </t>
  </si>
  <si>
    <t xml:space="preserve">   -10.0 </t>
  </si>
  <si>
    <t xml:space="preserve">  -204.0 </t>
  </si>
  <si>
    <t xml:space="preserve">       35.5% </t>
  </si>
  <si>
    <t xml:space="preserve">   356 </t>
  </si>
  <si>
    <t xml:space="preserve"> NEV-T1-MG000 </t>
  </si>
  <si>
    <t xml:space="preserve">   127.5 </t>
  </si>
  <si>
    <t xml:space="preserve">   -79.9 </t>
  </si>
  <si>
    <t xml:space="preserve">   142.1 </t>
  </si>
  <si>
    <t xml:space="preserve"> 1.075F </t>
  </si>
  <si>
    <t xml:space="preserve">     5.70 </t>
  </si>
  <si>
    <t xml:space="preserve">   452.0 </t>
  </si>
  <si>
    <t xml:space="preserve">       37.0% </t>
  </si>
  <si>
    <t xml:space="preserve">   357 </t>
  </si>
  <si>
    <t xml:space="preserve"> NEV-T2-MG000 </t>
  </si>
  <si>
    <t xml:space="preserve">   127.4 </t>
  </si>
  <si>
    <t xml:space="preserve">   -91.0 </t>
  </si>
  <si>
    <t xml:space="preserve">   147.8 </t>
  </si>
  <si>
    <t xml:space="preserve">     6.87 </t>
  </si>
  <si>
    <t xml:space="preserve">       10.2% </t>
  </si>
  <si>
    <t xml:space="preserve">  4028 </t>
  </si>
  <si>
    <t xml:space="preserve"> VESPA2-MG500 </t>
  </si>
  <si>
    <t xml:space="preserve">  -210.0 </t>
  </si>
  <si>
    <t xml:space="preserve">  -159.4 </t>
  </si>
  <si>
    <t xml:space="preserve">   249.0 </t>
  </si>
  <si>
    <t xml:space="preserve">     0.13 </t>
  </si>
  <si>
    <t xml:space="preserve">   -29.52 </t>
  </si>
  <si>
    <t xml:space="preserve">        7.1% </t>
  </si>
  <si>
    <t xml:space="preserve">  -154.1 </t>
  </si>
  <si>
    <t xml:space="preserve">  -100.0 </t>
  </si>
  <si>
    <t xml:space="preserve">   173.5 </t>
  </si>
  <si>
    <t xml:space="preserve">     0.26 </t>
  </si>
  <si>
    <t xml:space="preserve">  -164.16 </t>
  </si>
  <si>
    <t xml:space="preserve">  -102.0 </t>
  </si>
  <si>
    <t xml:space="preserve">  -153.9 </t>
  </si>
  <si>
    <t xml:space="preserve">     2.1 </t>
  </si>
  <si>
    <t xml:space="preserve">   145.4 </t>
  </si>
  <si>
    <t xml:space="preserve">   -61.97 </t>
  </si>
  <si>
    <t xml:space="preserve">        5.8% </t>
  </si>
  <si>
    <t xml:space="preserve">  -119.4 </t>
  </si>
  <si>
    <t xml:space="preserve">    86.4 </t>
  </si>
  <si>
    <t xml:space="preserve">   139.2 </t>
  </si>
  <si>
    <t xml:space="preserve">   -13.36 </t>
  </si>
  <si>
    <t xml:space="preserve">   750.0 </t>
  </si>
  <si>
    <t xml:space="preserve">   900.0 </t>
  </si>
  <si>
    <t xml:space="preserve">       25.6% </t>
  </si>
  <si>
    <t xml:space="preserve"> 42172 </t>
  </si>
  <si>
    <t xml:space="preserve"> NEV1T4-MG000 </t>
  </si>
  <si>
    <t xml:space="preserve">   191.3 </t>
  </si>
  <si>
    <t xml:space="preserve">    70.0 </t>
  </si>
  <si>
    <t xml:space="preserve">   192.4 </t>
  </si>
  <si>
    <t xml:space="preserve"> 1.016* </t>
  </si>
  <si>
    <t xml:space="preserve">     8.02 </t>
  </si>
  <si>
    <t xml:space="preserve">  1050.0 </t>
  </si>
  <si>
    <t xml:space="preserve"> 42174 </t>
  </si>
  <si>
    <t xml:space="preserve"> NEV-T5-MG000 </t>
  </si>
  <si>
    <t xml:space="preserve">  5 </t>
  </si>
  <si>
    <t xml:space="preserve">    351   14  0 </t>
  </si>
  <si>
    <t xml:space="preserve">   0.927 </t>
  </si>
  <si>
    <t xml:space="preserve">   -86.0 </t>
  </si>
  <si>
    <t xml:space="preserve">  NEVES1-MG013  </t>
  </si>
  <si>
    <t xml:space="preserve">   -11.8 </t>
  </si>
  <si>
    <t xml:space="preserve">       69.7% </t>
  </si>
  <si>
    <t xml:space="preserve">     7.22 </t>
  </si>
  <si>
    <t xml:space="preserve">    352   14  0 </t>
  </si>
  <si>
    <t xml:space="preserve">   0.935 </t>
  </si>
  <si>
    <t xml:space="preserve">  NEVES2-MG013  </t>
  </si>
  <si>
    <t xml:space="preserve">   -12.0 </t>
  </si>
  <si>
    <t xml:space="preserve">       70.3% </t>
  </si>
  <si>
    <t xml:space="preserve">    93.5 </t>
  </si>
  <si>
    <t xml:space="preserve">     7.11 </t>
  </si>
  <si>
    <t xml:space="preserve">    356  991  0 </t>
  </si>
  <si>
    <t xml:space="preserve">   1.005 </t>
  </si>
  <si>
    <t xml:space="preserve">  NEV-T1-MG000  </t>
  </si>
  <si>
    <t xml:space="preserve">       38.2% </t>
  </si>
  <si>
    <t xml:space="preserve">   349 </t>
  </si>
  <si>
    <t xml:space="preserve"> NEVES--MG500 </t>
  </si>
  <si>
    <t xml:space="preserve">  -127.5 </t>
  </si>
  <si>
    <t xml:space="preserve">    85.6 </t>
  </si>
  <si>
    <t xml:space="preserve">   152.8 </t>
  </si>
  <si>
    <t xml:space="preserve">       54.6% </t>
  </si>
  <si>
    <t xml:space="preserve">   350 </t>
  </si>
  <si>
    <t xml:space="preserve"> NEVES--MG345 </t>
  </si>
  <si>
    <t xml:space="preserve">  -178.8 </t>
  </si>
  <si>
    <t xml:space="preserve">   218.5 </t>
  </si>
  <si>
    <t xml:space="preserve">    -1.24 </t>
  </si>
  <si>
    <t xml:space="preserve">   351 </t>
  </si>
  <si>
    <t xml:space="preserve"> NEVES1-MG013 </t>
  </si>
  <si>
    <t xml:space="preserve">    357  991  0 </t>
  </si>
  <si>
    <t xml:space="preserve">   1.011 </t>
  </si>
  <si>
    <t xml:space="preserve">  NEV-T2-MG000  </t>
  </si>
  <si>
    <t xml:space="preserve">       39.7% </t>
  </si>
  <si>
    <t xml:space="preserve">  -127.4 </t>
  </si>
  <si>
    <t xml:space="preserve">    97.8 </t>
  </si>
  <si>
    <t xml:space="preserve">   158.9 </t>
  </si>
  <si>
    <t xml:space="preserve">       57.1% </t>
  </si>
  <si>
    <t xml:space="preserve">  -192.3 </t>
  </si>
  <si>
    <t xml:space="preserve">   228.2 </t>
  </si>
  <si>
    <t xml:space="preserve">    -2.76 </t>
  </si>
  <si>
    <t xml:space="preserve">   352 </t>
  </si>
  <si>
    <t xml:space="preserve"> NEVES2-MG013 </t>
  </si>
  <si>
    <t xml:space="preserve">    94.5 </t>
  </si>
  <si>
    <t xml:space="preserve">   8</t>
  </si>
  <si>
    <t xml:space="preserve"> * I27L O</t>
  </si>
  <si>
    <t xml:space="preserve">Obras 30 </t>
  </si>
  <si>
    <t xml:space="preserve"> * Refere</t>
  </si>
  <si>
    <t>encia * UFVMG</t>
  </si>
  <si>
    <t>G 25%*UFV</t>
  </si>
  <si>
    <t>VAlves 12</t>
  </si>
  <si>
    <t xml:space="preserve">20MW  </t>
  </si>
  <si>
    <t>* AREA 35</t>
  </si>
  <si>
    <t>51 * MG -</t>
  </si>
  <si>
    <t xml:space="preserve">- 500 kV     </t>
  </si>
  <si>
    <t xml:space="preserve">    360  500  0 </t>
  </si>
  <si>
    <t xml:space="preserve">   1.058 </t>
  </si>
  <si>
    <t xml:space="preserve">  -304.2 </t>
  </si>
  <si>
    <t xml:space="preserve">  NPONTE-MG500  </t>
  </si>
  <si>
    <t xml:space="preserve">    -6.0 </t>
  </si>
  <si>
    <t xml:space="preserve">       22.8% </t>
  </si>
  <si>
    <t xml:space="preserve">   302 </t>
  </si>
  <si>
    <t xml:space="preserve"> NPONTEUHE001 </t>
  </si>
  <si>
    <t xml:space="preserve">  -117.0 </t>
  </si>
  <si>
    <t xml:space="preserve">    55.3 </t>
  </si>
  <si>
    <t xml:space="preserve">   122.4 </t>
  </si>
  <si>
    <t xml:space="preserve">        9.3% </t>
  </si>
  <si>
    <t xml:space="preserve">  -234.5 </t>
  </si>
  <si>
    <t xml:space="preserve">    54.0 </t>
  </si>
  <si>
    <t xml:space="preserve">   227.5 </t>
  </si>
  <si>
    <t xml:space="preserve">        9.0% </t>
  </si>
  <si>
    <t xml:space="preserve">       14.6% </t>
  </si>
  <si>
    <t xml:space="preserve">   325 </t>
  </si>
  <si>
    <t xml:space="preserve"> JAGUAR-MG500 </t>
  </si>
  <si>
    <t xml:space="preserve">   309.3 </t>
  </si>
  <si>
    <t xml:space="preserve">  -217.6 </t>
  </si>
  <si>
    <t xml:space="preserve">   357.6 </t>
  </si>
  <si>
    <t xml:space="preserve">    66.3 </t>
  </si>
  <si>
    <t xml:space="preserve">  -140.5 </t>
  </si>
  <si>
    <t xml:space="preserve">   146.9 </t>
  </si>
  <si>
    <t xml:space="preserve">     0.07 </t>
  </si>
  <si>
    <t xml:space="preserve">  -242.34 </t>
  </si>
  <si>
    <t xml:space="preserve">       12.8% </t>
  </si>
  <si>
    <t xml:space="preserve">   298.4 </t>
  </si>
  <si>
    <t xml:space="preserve">  -170.3 </t>
  </si>
  <si>
    <t xml:space="preserve">   324.9 </t>
  </si>
  <si>
    <t xml:space="preserve">     1.15 </t>
  </si>
  <si>
    <t xml:space="preserve">  -162.07 </t>
  </si>
  <si>
    <t xml:space="preserve">        1.8% </t>
  </si>
  <si>
    <t xml:space="preserve">   -33.4 </t>
  </si>
  <si>
    <t xml:space="preserve">   -36.5 </t>
  </si>
  <si>
    <t xml:space="preserve">    46.8 </t>
  </si>
  <si>
    <t xml:space="preserve">   -41.66 </t>
  </si>
  <si>
    <t xml:space="preserve">       19.2% </t>
  </si>
  <si>
    <t xml:space="preserve">  9035 </t>
  </si>
  <si>
    <t xml:space="preserve"> NPONTESIN002 </t>
  </si>
  <si>
    <t xml:space="preserve">   109.2 </t>
  </si>
  <si>
    <t xml:space="preserve">   103.3 </t>
  </si>
  <si>
    <t xml:space="preserve">     3.58 </t>
  </si>
  <si>
    <t xml:space="preserve">        8.8% </t>
  </si>
  <si>
    <t xml:space="preserve"> 42202 </t>
  </si>
  <si>
    <t xml:space="preserve"> NPONT1-MG000 </t>
  </si>
  <si>
    <t xml:space="preserve">   -27.3 </t>
  </si>
  <si>
    <t xml:space="preserve">    -5.9 </t>
  </si>
  <si>
    <t xml:space="preserve">    26.4 </t>
  </si>
  <si>
    <t xml:space="preserve"> 1.044* </t>
  </si>
  <si>
    <t xml:space="preserve">     0.57 </t>
  </si>
  <si>
    <t xml:space="preserve"> 42204 </t>
  </si>
  <si>
    <t xml:space="preserve"> NPONT2-MG000 </t>
  </si>
  <si>
    <t xml:space="preserve">    370  500  0 </t>
  </si>
  <si>
    <t xml:space="preserve">  SSIMAO-MG500  </t>
  </si>
  <si>
    <t xml:space="preserve">    -3.6 </t>
  </si>
  <si>
    <t xml:space="preserve">  -205.6 </t>
  </si>
  <si>
    <t xml:space="preserve">  -102.8 </t>
  </si>
  <si>
    <t xml:space="preserve">   -11.9 </t>
  </si>
  <si>
    <t xml:space="preserve">    58.4 </t>
  </si>
  <si>
    <t xml:space="preserve">    56.0 </t>
  </si>
  <si>
    <t xml:space="preserve">   303 </t>
  </si>
  <si>
    <t xml:space="preserve"> SSIMAOUHE002 </t>
  </si>
  <si>
    <t xml:space="preserve">  -386.0 </t>
  </si>
  <si>
    <t xml:space="preserve">   242.9 </t>
  </si>
  <si>
    <t xml:space="preserve">   429.1 </t>
  </si>
  <si>
    <t xml:space="preserve">       11.0% </t>
  </si>
  <si>
    <t xml:space="preserve">   199.6 </t>
  </si>
  <si>
    <t xml:space="preserve">  -163.0 </t>
  </si>
  <si>
    <t xml:space="preserve">   242.4 </t>
  </si>
  <si>
    <t xml:space="preserve">   162.3 </t>
  </si>
  <si>
    <t xml:space="preserve">    -2.1 </t>
  </si>
  <si>
    <t xml:space="preserve">   152.7 </t>
  </si>
  <si>
    <t xml:space="preserve">  -122.09 </t>
  </si>
  <si>
    <t xml:space="preserve">       11.9% </t>
  </si>
  <si>
    <t xml:space="preserve">   201.7 </t>
  </si>
  <si>
    <t xml:space="preserve">  -151.7 </t>
  </si>
  <si>
    <t xml:space="preserve">   237.4 </t>
  </si>
  <si>
    <t xml:space="preserve">     0.70 </t>
  </si>
  <si>
    <t xml:space="preserve">  -268.03 </t>
  </si>
  <si>
    <t xml:space="preserve">  2286.0 </t>
  </si>
  <si>
    <t xml:space="preserve">  3014.0 </t>
  </si>
  <si>
    <t xml:space="preserve">        6.8% </t>
  </si>
  <si>
    <t xml:space="preserve">  9440 </t>
  </si>
  <si>
    <t xml:space="preserve"> ITAGUA-GO500 </t>
  </si>
  <si>
    <t xml:space="preserve">  -165.7 </t>
  </si>
  <si>
    <t xml:space="preserve">    15.4 </t>
  </si>
  <si>
    <t xml:space="preserve">   156.5 </t>
  </si>
  <si>
    <t xml:space="preserve">     0.05 </t>
  </si>
  <si>
    <t xml:space="preserve">   -26.97 </t>
  </si>
  <si>
    <t xml:space="preserve">    371   14  0 </t>
  </si>
  <si>
    <t xml:space="preserve">   0.955 </t>
  </si>
  <si>
    <t xml:space="preserve">   -45.6 </t>
  </si>
  <si>
    <t xml:space="preserve">  SGONC1-MG013  </t>
  </si>
  <si>
    <t xml:space="preserve">    50.0 </t>
  </si>
  <si>
    <t xml:space="preserve">       95.5% </t>
  </si>
  <si>
    <t xml:space="preserve">   379 </t>
  </si>
  <si>
    <t xml:space="preserve"> SGONC1-MG000 </t>
  </si>
  <si>
    <t xml:space="preserve">    47.8 </t>
  </si>
  <si>
    <t xml:space="preserve"> 0.975F </t>
  </si>
  <si>
    <t xml:space="preserve">     1.46 </t>
  </si>
  <si>
    <t xml:space="preserve">    378  500  0 </t>
  </si>
  <si>
    <t xml:space="preserve">   1.061 </t>
  </si>
  <si>
    <t xml:space="preserve">  -295.8 </t>
  </si>
  <si>
    <t xml:space="preserve">  SGONCA-MG500  </t>
  </si>
  <si>
    <t xml:space="preserve">    -9.2 </t>
  </si>
  <si>
    <t xml:space="preserve">  -534.3 </t>
  </si>
  <si>
    <t xml:space="preserve">       48.4% </t>
  </si>
  <si>
    <t xml:space="preserve">   121.0 </t>
  </si>
  <si>
    <t xml:space="preserve">    95.1 </t>
  </si>
  <si>
    <t xml:space="preserve">   145.1 </t>
  </si>
  <si>
    <t xml:space="preserve">    10.47 </t>
  </si>
  <si>
    <t xml:space="preserve">  2446.0 </t>
  </si>
  <si>
    <t xml:space="preserve">  3083.0 </t>
  </si>
  <si>
    <t xml:space="preserve">       13.2% </t>
  </si>
  <si>
    <t xml:space="preserve">   384 </t>
  </si>
  <si>
    <t xml:space="preserve"> OPRET2-MG500 </t>
  </si>
  <si>
    <t xml:space="preserve">   334.7 </t>
  </si>
  <si>
    <t xml:space="preserve">   -75.2 </t>
  </si>
  <si>
    <t xml:space="preserve">   323.5 </t>
  </si>
  <si>
    <t xml:space="preserve">   -39.56 </t>
  </si>
  <si>
    <t xml:space="preserve">       48.7% </t>
  </si>
  <si>
    <t xml:space="preserve">  1517 </t>
  </si>
  <si>
    <t xml:space="preserve"> SGONC2-MG000 </t>
  </si>
  <si>
    <t xml:space="preserve">   121.8 </t>
  </si>
  <si>
    <t xml:space="preserve">    95.8 </t>
  </si>
  <si>
    <t xml:space="preserve">   146.1 </t>
  </si>
  <si>
    <t xml:space="preserve">    10.59 </t>
  </si>
  <si>
    <t xml:space="preserve">   450.0 </t>
  </si>
  <si>
    <t xml:space="preserve">       44.3% </t>
  </si>
  <si>
    <t xml:space="preserve">  1562 </t>
  </si>
  <si>
    <t xml:space="preserve"> SGONC3-MG000 </t>
  </si>
  <si>
    <t xml:space="preserve">   110.8 </t>
  </si>
  <si>
    <t xml:space="preserve">   -87.2 </t>
  </si>
  <si>
    <t xml:space="preserve"> 1.092* </t>
  </si>
  <si>
    <t xml:space="preserve">     0.36 </t>
  </si>
  <si>
    <t xml:space="preserve">    10.44 </t>
  </si>
  <si>
    <t xml:space="preserve">  -133.9 </t>
  </si>
  <si>
    <t xml:space="preserve">   -70.1 </t>
  </si>
  <si>
    <t xml:space="preserve">   142.5 </t>
  </si>
  <si>
    <t xml:space="preserve">     0.10 </t>
  </si>
  <si>
    <t xml:space="preserve">   -77.89 </t>
  </si>
  <si>
    <t xml:space="preserve">  -130.8 </t>
  </si>
  <si>
    <t xml:space="preserve">   -69.0 </t>
  </si>
  <si>
    <t xml:space="preserve">   139.5 </t>
  </si>
  <si>
    <t xml:space="preserve">   -76.29 </t>
  </si>
  <si>
    <t xml:space="preserve">  2568.0 </t>
  </si>
  <si>
    <t xml:space="preserve">       13.9% </t>
  </si>
  <si>
    <t xml:space="preserve">  -253.1 </t>
  </si>
  <si>
    <t xml:space="preserve">  7821 </t>
  </si>
  <si>
    <t xml:space="preserve"> BURIT3-MG500 </t>
  </si>
  <si>
    <t xml:space="preserve">  -375.1 </t>
  </si>
  <si>
    <t xml:space="preserve">   -47.5 </t>
  </si>
  <si>
    <t xml:space="preserve">   356.5 </t>
  </si>
  <si>
    <t xml:space="preserve">     2.60 </t>
  </si>
  <si>
    <t xml:space="preserve">  -320.55 </t>
  </si>
  <si>
    <t xml:space="preserve">  4330.0 </t>
  </si>
  <si>
    <t xml:space="preserve">  -281.2 </t>
  </si>
  <si>
    <t xml:space="preserve">  -375.5 </t>
  </si>
  <si>
    <t xml:space="preserve">   -19.0 </t>
  </si>
  <si>
    <t xml:space="preserve">   354.5 </t>
  </si>
  <si>
    <t xml:space="preserve">     2.61 </t>
  </si>
  <si>
    <t xml:space="preserve">  -264.99 </t>
  </si>
  <si>
    <t xml:space="preserve">       13.4% </t>
  </si>
  <si>
    <t xml:space="preserve">  9016 </t>
  </si>
  <si>
    <t xml:space="preserve"> ITABTO-MG500 </t>
  </si>
  <si>
    <t xml:space="preserve">   327.0 </t>
  </si>
  <si>
    <t xml:space="preserve">  -118.8 </t>
  </si>
  <si>
    <t xml:space="preserve">   328.1 </t>
  </si>
  <si>
    <t xml:space="preserve">  -147.04 </t>
  </si>
  <si>
    <t xml:space="preserve">    379  991  0 </t>
  </si>
  <si>
    <t xml:space="preserve">  SGONC1-MG000  </t>
  </si>
  <si>
    <t xml:space="preserve">       93.2% </t>
  </si>
  <si>
    <t xml:space="preserve">   371 </t>
  </si>
  <si>
    <t xml:space="preserve"> SGONC1-MG013 </t>
  </si>
  <si>
    <t xml:space="preserve">    47.1 </t>
  </si>
  <si>
    <t xml:space="preserve">    46.6 </t>
  </si>
  <si>
    <t xml:space="preserve">       41.8% </t>
  </si>
  <si>
    <t xml:space="preserve">   377 </t>
  </si>
  <si>
    <t xml:space="preserve"> SGONC-PCH138 </t>
  </si>
  <si>
    <t xml:space="preserve">    37.6 </t>
  </si>
  <si>
    <t xml:space="preserve">   125.3 </t>
  </si>
  <si>
    <t xml:space="preserve"> 360 </t>
  </si>
  <si>
    <t xml:space="preserve">    -0.33 </t>
  </si>
  <si>
    <t xml:space="preserve">   378 </t>
  </si>
  <si>
    <t xml:space="preserve"> SGONCA-MG500 </t>
  </si>
  <si>
    <t xml:space="preserve">  -121.0 </t>
  </si>
  <si>
    <t xml:space="preserve">   -84.7 </t>
  </si>
  <si>
    <t xml:space="preserve">   146.0 </t>
  </si>
  <si>
    <t xml:space="preserve">    384  500  0 </t>
  </si>
  <si>
    <t xml:space="preserve">  OPRET2-MG500  </t>
  </si>
  <si>
    <t xml:space="preserve">   -12.1 </t>
  </si>
  <si>
    <t xml:space="preserve">  -101.5 </t>
  </si>
  <si>
    <t xml:space="preserve">       13.0% </t>
  </si>
  <si>
    <t xml:space="preserve">  -333.6 </t>
  </si>
  <si>
    <t xml:space="preserve">    35.7 </t>
  </si>
  <si>
    <t xml:space="preserve">   317.2 </t>
  </si>
  <si>
    <t xml:space="preserve">       31.5% </t>
  </si>
  <si>
    <t xml:space="preserve">   385 </t>
  </si>
  <si>
    <t xml:space="preserve"> OPRETO-MG345 </t>
  </si>
  <si>
    <t xml:space="preserve">    95.6 </t>
  </si>
  <si>
    <t xml:space="preserve">    92.9 </t>
  </si>
  <si>
    <t xml:space="preserve">   126.1 </t>
  </si>
  <si>
    <t xml:space="preserve">     3.71 </t>
  </si>
  <si>
    <t xml:space="preserve">   390.0 </t>
  </si>
  <si>
    <t xml:space="preserve">       31.2% </t>
  </si>
  <si>
    <t xml:space="preserve">   387 </t>
  </si>
  <si>
    <t xml:space="preserve"> OPRET3-MG000 </t>
  </si>
  <si>
    <t xml:space="preserve">    89.6 </t>
  </si>
  <si>
    <t xml:space="preserve">    42.3 </t>
  </si>
  <si>
    <t xml:space="preserve">    93.7 </t>
  </si>
  <si>
    <t xml:space="preserve">     4.35 </t>
  </si>
  <si>
    <t xml:space="preserve">       31.9% </t>
  </si>
  <si>
    <t xml:space="preserve">   388 </t>
  </si>
  <si>
    <t xml:space="preserve"> OPRET4-MG000 </t>
  </si>
  <si>
    <t xml:space="preserve">    90.5 </t>
  </si>
  <si>
    <t xml:space="preserve">    45.6 </t>
  </si>
  <si>
    <t xml:space="preserve">     4.56 </t>
  </si>
  <si>
    <t xml:space="preserve">       19.7% </t>
  </si>
  <si>
    <t xml:space="preserve">  -230.5 </t>
  </si>
  <si>
    <t xml:space="preserve">  -454.4 </t>
  </si>
  <si>
    <t xml:space="preserve">   481.7 </t>
  </si>
  <si>
    <t xml:space="preserve">     0.34 </t>
  </si>
  <si>
    <t xml:space="preserve">   -10.90 </t>
  </si>
  <si>
    <t xml:space="preserve">   456.0 </t>
  </si>
  <si>
    <t xml:space="preserve">       33.1% </t>
  </si>
  <si>
    <t xml:space="preserve"> 42116 </t>
  </si>
  <si>
    <t xml:space="preserve"> OPRET1-MG000 </t>
  </si>
  <si>
    <t xml:space="preserve">   100.3 </t>
  </si>
  <si>
    <t xml:space="preserve">    97.5 </t>
  </si>
  <si>
    <t xml:space="preserve">   132.3 </t>
  </si>
  <si>
    <t xml:space="preserve">     5.06 </t>
  </si>
  <si>
    <t xml:space="preserve">       32.2% </t>
  </si>
  <si>
    <t xml:space="preserve"> 42118 </t>
  </si>
  <si>
    <t xml:space="preserve"> OPRET2-MG000 </t>
  </si>
  <si>
    <t xml:space="preserve">    97.6 </t>
  </si>
  <si>
    <t xml:space="preserve">    94.8 </t>
  </si>
  <si>
    <t xml:space="preserve">   128.6 </t>
  </si>
  <si>
    <t xml:space="preserve">     4.76 </t>
  </si>
  <si>
    <t xml:space="preserve"> 44746 </t>
  </si>
  <si>
    <t xml:space="preserve"> OPRET6-MG000 </t>
  </si>
  <si>
    <t xml:space="preserve">    387  991  0 </t>
  </si>
  <si>
    <t xml:space="preserve">   1.039 </t>
  </si>
  <si>
    <t xml:space="preserve">  OPRET3-MG000  </t>
  </si>
  <si>
    <t xml:space="preserve">   -14.4 </t>
  </si>
  <si>
    <t xml:space="preserve">   -89.6 </t>
  </si>
  <si>
    <t xml:space="preserve">   -38.0 </t>
  </si>
  <si>
    <t xml:space="preserve">       29.2% </t>
  </si>
  <si>
    <t xml:space="preserve">   386 </t>
  </si>
  <si>
    <t xml:space="preserve"> OPRET2-MG138 </t>
  </si>
  <si>
    <t xml:space="preserve">   -15.5 </t>
  </si>
  <si>
    <t xml:space="preserve">    87.5 </t>
  </si>
  <si>
    <t xml:space="preserve"> 355 </t>
  </si>
  <si>
    <t xml:space="preserve">    -0.18 </t>
  </si>
  <si>
    <t xml:space="preserve">       51.5% </t>
  </si>
  <si>
    <t xml:space="preserve">   389 </t>
  </si>
  <si>
    <t xml:space="preserve"> OPRET2CER013 </t>
  </si>
  <si>
    <t xml:space="preserve">    53.4 </t>
  </si>
  <si>
    <t xml:space="preserve">    51.5 </t>
  </si>
  <si>
    <t xml:space="preserve">     1.88 </t>
  </si>
  <si>
    <t xml:space="preserve">    388  991  0 </t>
  </si>
  <si>
    <t xml:space="preserve">   1.037 </t>
  </si>
  <si>
    <t xml:space="preserve">  OPRET4-MG000  </t>
  </si>
  <si>
    <t xml:space="preserve">   -14.5 </t>
  </si>
  <si>
    <t xml:space="preserve">   -90.5 </t>
  </si>
  <si>
    <t xml:space="preserve">   -41.0 </t>
  </si>
  <si>
    <t xml:space="preserve">    41.0 </t>
  </si>
  <si>
    <t xml:space="preserve">    -0.28 </t>
  </si>
  <si>
    <t xml:space="preserve"> 42122 </t>
  </si>
  <si>
    <t xml:space="preserve"> OPRET4-MG013 </t>
  </si>
  <si>
    <t xml:space="preserve">    389   14  0 </t>
  </si>
  <si>
    <t xml:space="preserve">  OPRET2CER013  </t>
  </si>
  <si>
    <t xml:space="preserve">   -51.6 </t>
  </si>
  <si>
    <t xml:space="preserve">       52.8% </t>
  </si>
  <si>
    <t xml:space="preserve">    52.8 </t>
  </si>
  <si>
    <t xml:space="preserve">    390  500  0 </t>
  </si>
  <si>
    <t xml:space="preserve">  -388.6 </t>
  </si>
  <si>
    <t xml:space="preserve">  SGOTAR-MG500  </t>
  </si>
  <si>
    <t xml:space="preserve">    -6.9 </t>
  </si>
  <si>
    <t xml:space="preserve">  -202.8 </t>
  </si>
  <si>
    <t xml:space="preserve">        6.5% </t>
  </si>
  <si>
    <t xml:space="preserve">  -136.3 </t>
  </si>
  <si>
    <t xml:space="preserve">   -97.2 </t>
  </si>
  <si>
    <t xml:space="preserve">   157.7 </t>
  </si>
  <si>
    <t xml:space="preserve">        4.5% </t>
  </si>
  <si>
    <t xml:space="preserve">   -66.2 </t>
  </si>
  <si>
    <t xml:space="preserve">   114.4 </t>
  </si>
  <si>
    <t xml:space="preserve">   496.0 </t>
  </si>
  <si>
    <t xml:space="preserve">   393 </t>
  </si>
  <si>
    <t xml:space="preserve"> SGOTA4-MG000 </t>
  </si>
  <si>
    <t xml:space="preserve">   -17.7 </t>
  </si>
  <si>
    <t xml:space="preserve">   -35.8 </t>
  </si>
  <si>
    <t xml:space="preserve">     0.40 </t>
  </si>
  <si>
    <t xml:space="preserve">   453.0 </t>
  </si>
  <si>
    <t xml:space="preserve">        9.9% </t>
  </si>
  <si>
    <t xml:space="preserve">  1505 </t>
  </si>
  <si>
    <t xml:space="preserve"> SGOTA3-MG000 </t>
  </si>
  <si>
    <t xml:space="preserve">   -18.7 </t>
  </si>
  <si>
    <t xml:space="preserve">   -37.9 </t>
  </si>
  <si>
    <t xml:space="preserve">    39.8 </t>
  </si>
  <si>
    <t xml:space="preserve">   125.0 </t>
  </si>
  <si>
    <t xml:space="preserve">   268.9 </t>
  </si>
  <si>
    <t xml:space="preserve">   -95.4 </t>
  </si>
  <si>
    <t xml:space="preserve">   268.8 </t>
  </si>
  <si>
    <t xml:space="preserve">  -114.45 </t>
  </si>
  <si>
    <t xml:space="preserve">     6.0 </t>
  </si>
  <si>
    <t xml:space="preserve">   271.2 </t>
  </si>
  <si>
    <t xml:space="preserve">     0.55 </t>
  </si>
  <si>
    <t xml:space="preserve">  -119.13 </t>
  </si>
  <si>
    <t xml:space="preserve">       11.4% </t>
  </si>
  <si>
    <t xml:space="preserve">  -300.9 </t>
  </si>
  <si>
    <t xml:space="preserve">    76.7 </t>
  </si>
  <si>
    <t xml:space="preserve">   292.6 </t>
  </si>
  <si>
    <t xml:space="preserve">     1.35 </t>
  </si>
  <si>
    <t xml:space="preserve">  -156.47 </t>
  </si>
  <si>
    <t xml:space="preserve">    393  991  0 </t>
  </si>
  <si>
    <t xml:space="preserve">   0.996 </t>
  </si>
  <si>
    <t xml:space="preserve">  SGOTA4-MG000  </t>
  </si>
  <si>
    <t xml:space="preserve">    -6.6 </t>
  </si>
  <si>
    <t xml:space="preserve">       10.1% </t>
  </si>
  <si>
    <t xml:space="preserve">    17.7 </t>
  </si>
  <si>
    <t xml:space="preserve">    36.2 </t>
  </si>
  <si>
    <t xml:space="preserve">    40.5 </t>
  </si>
  <si>
    <t xml:space="preserve">   391 </t>
  </si>
  <si>
    <t xml:space="preserve"> SGOTA2-MG345 </t>
  </si>
  <si>
    <t xml:space="preserve">   -36.2 </t>
  </si>
  <si>
    <t xml:space="preserve">    -0.03 </t>
  </si>
  <si>
    <t xml:space="preserve">   397 </t>
  </si>
  <si>
    <t xml:space="preserve"> SGOTA4-MG013 </t>
  </si>
  <si>
    <t xml:space="preserve">    395   14  0 </t>
  </si>
  <si>
    <t xml:space="preserve">   0.998 </t>
  </si>
  <si>
    <t xml:space="preserve">  SGOTA3-MG013  </t>
  </si>
  <si>
    <t xml:space="preserve">    397   14  0 </t>
  </si>
  <si>
    <t xml:space="preserve">  SGOTA4-MG013  </t>
  </si>
  <si>
    <t xml:space="preserve">   1102  500  0 </t>
  </si>
  <si>
    <t xml:space="preserve">   1.030 </t>
  </si>
  <si>
    <t xml:space="preserve">  BRXJAN-MG500  </t>
  </si>
  <si>
    <t xml:space="preserve">   350.0 </t>
  </si>
  <si>
    <t xml:space="preserve">       32.3% </t>
  </si>
  <si>
    <t xml:space="preserve">  1104 </t>
  </si>
  <si>
    <t xml:space="preserve"> BRXJAN-MG034 </t>
  </si>
  <si>
    <t xml:space="preserve">   -77.9 </t>
  </si>
  <si>
    <t xml:space="preserve">    86.7 </t>
  </si>
  <si>
    <t xml:space="preserve">   113.1 </t>
  </si>
  <si>
    <t xml:space="preserve">     5.12 </t>
  </si>
  <si>
    <t xml:space="preserve">   673.0 </t>
  </si>
  <si>
    <t xml:space="preserve">       33.6% </t>
  </si>
  <si>
    <t xml:space="preserve">  4350 </t>
  </si>
  <si>
    <t xml:space="preserve"> JANAU3-MG500 </t>
  </si>
  <si>
    <t xml:space="preserve">   155.8 </t>
  </si>
  <si>
    <t xml:space="preserve">  -173.3 </t>
  </si>
  <si>
    <t xml:space="preserve">   226.3 </t>
  </si>
  <si>
    <t xml:space="preserve">    -9.86 </t>
  </si>
  <si>
    <t xml:space="preserve">   1104   35  0 </t>
  </si>
  <si>
    <t xml:space="preserve">  BRXJAN-MG034  </t>
  </si>
  <si>
    <t xml:space="preserve">     1.1 </t>
  </si>
  <si>
    <t xml:space="preserve">  1102 </t>
  </si>
  <si>
    <t xml:space="preserve"> BRXJAN-MG500 </t>
  </si>
  <si>
    <t xml:space="preserve">    77.9 </t>
  </si>
  <si>
    <t xml:space="preserve">   -81.5 </t>
  </si>
  <si>
    <t xml:space="preserve">   113.0 </t>
  </si>
  <si>
    <t xml:space="preserve"> 1.001* </t>
  </si>
  <si>
    <t xml:space="preserve">  9999.0 </t>
  </si>
  <si>
    <t xml:space="preserve">  1105 </t>
  </si>
  <si>
    <t xml:space="preserve"> BRX-J-UFV198 </t>
  </si>
  <si>
    <t xml:space="preserve">  -155.8 </t>
  </si>
  <si>
    <t xml:space="preserve">   163.1 </t>
  </si>
  <si>
    <t xml:space="preserve">   226.0 </t>
  </si>
  <si>
    <t xml:space="preserve">     0.37 </t>
  </si>
  <si>
    <t xml:space="preserve">   -11.00 </t>
  </si>
  <si>
    <t xml:space="preserve">   1105   35  1 </t>
  </si>
  <si>
    <t xml:space="preserve">   0.980 </t>
  </si>
  <si>
    <t xml:space="preserve">   156.2 </t>
  </si>
  <si>
    <t xml:space="preserve">  BRX-J-UFV198  </t>
  </si>
  <si>
    <t xml:space="preserve">     2.2 </t>
  </si>
  <si>
    <t xml:space="preserve">  -174.1 </t>
  </si>
  <si>
    <t xml:space="preserve">   238.7 </t>
  </si>
  <si>
    <t xml:space="preserve">   1108  500  0 </t>
  </si>
  <si>
    <t xml:space="preserve">   1.054 </t>
  </si>
  <si>
    <t xml:space="preserve">  C.PJUS-MG500  </t>
  </si>
  <si>
    <t xml:space="preserve">   310.0 </t>
  </si>
  <si>
    <t xml:space="preserve">   434.0 </t>
  </si>
  <si>
    <t xml:space="preserve">       15.6% </t>
  </si>
  <si>
    <t xml:space="preserve">  1109 </t>
  </si>
  <si>
    <t xml:space="preserve"> PJUSCE-MG000 </t>
  </si>
  <si>
    <t xml:space="preserve">   -23.9 </t>
  </si>
  <si>
    <t xml:space="preserve">    45.0 </t>
  </si>
  <si>
    <t xml:space="preserve">    48.3 </t>
  </si>
  <si>
    <t xml:space="preserve">     0.11 </t>
  </si>
  <si>
    <t xml:space="preserve">  4332 </t>
  </si>
  <si>
    <t xml:space="preserve"> JUSCEL-MG500 </t>
  </si>
  <si>
    <t xml:space="preserve">    23.9 </t>
  </si>
  <si>
    <t xml:space="preserve">   -45.0 </t>
  </si>
  <si>
    <t xml:space="preserve">    -1.37 </t>
  </si>
  <si>
    <t xml:space="preserve">   1109  991  0 </t>
  </si>
  <si>
    <t xml:space="preserve">   1.052 </t>
  </si>
  <si>
    <t xml:space="preserve">  PJUSCE-MG000  </t>
  </si>
  <si>
    <t xml:space="preserve">  1108 </t>
  </si>
  <si>
    <t xml:space="preserve"> C.PJUS-MG500 </t>
  </si>
  <si>
    <t xml:space="preserve">   -44.9 </t>
  </si>
  <si>
    <t xml:space="preserve">  1111 </t>
  </si>
  <si>
    <t xml:space="preserve"> PJUSC1-MG034 </t>
  </si>
  <si>
    <t xml:space="preserve">    44.9 </t>
  </si>
  <si>
    <t xml:space="preserve">     1.84 </t>
  </si>
  <si>
    <t xml:space="preserve">  1112 </t>
  </si>
  <si>
    <t xml:space="preserve"> PJUSC2-MG034 </t>
  </si>
  <si>
    <t xml:space="preserve">  1113 </t>
  </si>
  <si>
    <t xml:space="preserve"> PJUSCE-MG013 </t>
  </si>
  <si>
    <t xml:space="preserve">   1111   35  0 </t>
  </si>
  <si>
    <t xml:space="preserve">   1.018 </t>
  </si>
  <si>
    <t xml:space="preserve">  PJUSC1-MG034  </t>
  </si>
  <si>
    <t xml:space="preserve">    -5.0 </t>
  </si>
  <si>
    <t xml:space="preserve">   -43.0 </t>
  </si>
  <si>
    <t xml:space="preserve">  1114 </t>
  </si>
  <si>
    <t xml:space="preserve"> PJUS1-UFV028 </t>
  </si>
  <si>
    <t xml:space="preserve">    43.0 </t>
  </si>
  <si>
    <t xml:space="preserve">     0.14 </t>
  </si>
  <si>
    <t xml:space="preserve">    -0.87 </t>
  </si>
  <si>
    <t xml:space="preserve">   1112   35  0 </t>
  </si>
  <si>
    <t xml:space="preserve">  PJUSC2-MG034  </t>
  </si>
  <si>
    <t xml:space="preserve">  1115 </t>
  </si>
  <si>
    <t xml:space="preserve"> PJUS2-UFV000 </t>
  </si>
  <si>
    <t xml:space="preserve">   1113   14  0 </t>
  </si>
  <si>
    <t xml:space="preserve">  PJUSCE-MG013  </t>
  </si>
  <si>
    <t xml:space="preserve">   1114   35 -1 </t>
  </si>
  <si>
    <t xml:space="preserve">   0.989 </t>
  </si>
  <si>
    <t xml:space="preserve">  PJUS1-UFV028  </t>
  </si>
  <si>
    <t xml:space="preserve">    -3.9 </t>
  </si>
  <si>
    <t xml:space="preserve">   -43.9 </t>
  </si>
  <si>
    <t xml:space="preserve">    50.6 </t>
  </si>
  <si>
    <t xml:space="preserve">   1115   35 -1 </t>
  </si>
  <si>
    <t xml:space="preserve">  PJUS2-UFV000  </t>
  </si>
  <si>
    <t xml:space="preserve">   1116  991  0 </t>
  </si>
  <si>
    <t xml:space="preserve">   0.943 </t>
  </si>
  <si>
    <t xml:space="preserve">  JAIBT5-MG000  </t>
  </si>
  <si>
    <t xml:space="preserve">     0.9 </t>
  </si>
  <si>
    <t xml:space="preserve">     5.0 </t>
  </si>
  <si>
    <t xml:space="preserve">  1117 </t>
  </si>
  <si>
    <t xml:space="preserve"> JAIBT5-MG013 </t>
  </si>
  <si>
    <t xml:space="preserve">       40.2% </t>
  </si>
  <si>
    <t xml:space="preserve">  3389 </t>
  </si>
  <si>
    <t xml:space="preserve"> JAIBA--MG230 </t>
  </si>
  <si>
    <t xml:space="preserve">  -105.8 </t>
  </si>
  <si>
    <t xml:space="preserve">   263.7 </t>
  </si>
  <si>
    <t xml:space="preserve">   301.3 </t>
  </si>
  <si>
    <t xml:space="preserve"> 353 </t>
  </si>
  <si>
    <t xml:space="preserve">    -2.42 </t>
  </si>
  <si>
    <t xml:space="preserve">  7816 </t>
  </si>
  <si>
    <t xml:space="preserve"> JAIBA--MG500 </t>
  </si>
  <si>
    <t xml:space="preserve">   105.8 </t>
  </si>
  <si>
    <t xml:space="preserve">  -263.7 </t>
  </si>
  <si>
    <t xml:space="preserve">    19.36 </t>
  </si>
  <si>
    <t xml:space="preserve">   1117   14  0 </t>
  </si>
  <si>
    <t xml:space="preserve">  JAIBT5-MG013  </t>
  </si>
  <si>
    <t xml:space="preserve">  1116 </t>
  </si>
  <si>
    <t xml:space="preserve"> JAIBT5-MG000 </t>
  </si>
  <si>
    <t xml:space="preserve">   1490    1  0 </t>
  </si>
  <si>
    <t xml:space="preserve">   0.973 </t>
  </si>
  <si>
    <t xml:space="preserve">  BDES3-CER018  </t>
  </si>
  <si>
    <t xml:space="preserve">    -8.6 </t>
  </si>
  <si>
    <t xml:space="preserve">   153.7 </t>
  </si>
  <si>
    <t xml:space="preserve">    13.99 </t>
  </si>
  <si>
    <t xml:space="preserve">   9</t>
  </si>
  <si>
    <t xml:space="preserve">   1503  500  0 </t>
  </si>
  <si>
    <t xml:space="preserve">  -199.2 </t>
  </si>
  <si>
    <t xml:space="preserve">  ITAJU3-MG500  </t>
  </si>
  <si>
    <t xml:space="preserve">   -13.5 </t>
  </si>
  <si>
    <t xml:space="preserve">    27 </t>
  </si>
  <si>
    <t xml:space="preserve"> CPAUL2-SP500 </t>
  </si>
  <si>
    <t xml:space="preserve">    68.6 </t>
  </si>
  <si>
    <t xml:space="preserve">  -158.3 </t>
  </si>
  <si>
    <t xml:space="preserve">   164.0 </t>
  </si>
  <si>
    <t xml:space="preserve">   -72.83 </t>
  </si>
  <si>
    <t xml:space="preserve">  -207.9 </t>
  </si>
  <si>
    <t xml:space="preserve">   -55.0 </t>
  </si>
  <si>
    <t xml:space="preserve">       21.2% </t>
  </si>
  <si>
    <t xml:space="preserve"> 42135 </t>
  </si>
  <si>
    <t xml:space="preserve"> ITAJB1-MG000 </t>
  </si>
  <si>
    <t xml:space="preserve">    66.4 </t>
  </si>
  <si>
    <t xml:space="preserve">     6.7 </t>
  </si>
  <si>
    <t xml:space="preserve">    63.5 </t>
  </si>
  <si>
    <t xml:space="preserve"> 1.042* </t>
  </si>
  <si>
    <t xml:space="preserve">     2.62 </t>
  </si>
  <si>
    <t xml:space="preserve">       23.2% </t>
  </si>
  <si>
    <t xml:space="preserve"> 42137 </t>
  </si>
  <si>
    <t xml:space="preserve"> ITAJB2-MG000 </t>
  </si>
  <si>
    <t xml:space="preserve">    72.8 </t>
  </si>
  <si>
    <t xml:space="preserve">     7.4 </t>
  </si>
  <si>
    <t xml:space="preserve">    69.6 </t>
  </si>
  <si>
    <t xml:space="preserve">   1505  991  0 </t>
  </si>
  <si>
    <t xml:space="preserve">  SGOTA3-MG000  </t>
  </si>
  <si>
    <t xml:space="preserve">    18.7 </t>
  </si>
  <si>
    <t xml:space="preserve">    38.4 </t>
  </si>
  <si>
    <t xml:space="preserve">    42.8 </t>
  </si>
  <si>
    <t xml:space="preserve">   -38.4 </t>
  </si>
  <si>
    <t xml:space="preserve">    -0.12 </t>
  </si>
  <si>
    <t xml:space="preserve">   395 </t>
  </si>
  <si>
    <t xml:space="preserve"> SGOTA3-MG013 </t>
  </si>
  <si>
    <t xml:space="preserve">   1507   14  0 </t>
  </si>
  <si>
    <t xml:space="preserve">  SGONC2-MG013  </t>
  </si>
  <si>
    <t xml:space="preserve">   1517  991  0 </t>
  </si>
  <si>
    <t xml:space="preserve">  SGONC2-MG000  </t>
  </si>
  <si>
    <t xml:space="preserve">       42.1% </t>
  </si>
  <si>
    <t xml:space="preserve">    38.2 </t>
  </si>
  <si>
    <t xml:space="preserve">   126.2 </t>
  </si>
  <si>
    <t xml:space="preserve">       49.0% </t>
  </si>
  <si>
    <t xml:space="preserve">  -121.8 </t>
  </si>
  <si>
    <t xml:space="preserve">   -85.3 </t>
  </si>
  <si>
    <t xml:space="preserve">   147.0 </t>
  </si>
  <si>
    <t xml:space="preserve">  1507 </t>
  </si>
  <si>
    <t xml:space="preserve"> SGONC2-MG013 </t>
  </si>
  <si>
    <t xml:space="preserve">   1547   14  0 </t>
  </si>
  <si>
    <t xml:space="preserve">  MSQ-T4-MG013  </t>
  </si>
  <si>
    <t xml:space="preserve">   160.0 </t>
  </si>
  <si>
    <t xml:space="preserve">   1562  991  0 </t>
  </si>
  <si>
    <t xml:space="preserve">   1.016 </t>
  </si>
  <si>
    <t xml:space="preserve">  SGONC3-MG000  </t>
  </si>
  <si>
    <t xml:space="preserve">   110.5 </t>
  </si>
  <si>
    <t xml:space="preserve">   -97.7 </t>
  </si>
  <si>
    <t xml:space="preserve">   145.2 </t>
  </si>
  <si>
    <t xml:space="preserve">    -0.76 </t>
  </si>
  <si>
    <t xml:space="preserve">  -110.5 </t>
  </si>
  <si>
    <t xml:space="preserve">    97.7 </t>
  </si>
  <si>
    <t xml:space="preserve">  9012 </t>
  </si>
  <si>
    <t xml:space="preserve"> SGONC3-MG013 </t>
  </si>
  <si>
    <t xml:space="preserve">   1589  991  0 </t>
  </si>
  <si>
    <t xml:space="preserve">   0.997 </t>
  </si>
  <si>
    <t xml:space="preserve">  MESQU1-MG000  </t>
  </si>
  <si>
    <t xml:space="preserve">       21.4% </t>
  </si>
  <si>
    <t xml:space="preserve">   344 </t>
  </si>
  <si>
    <t xml:space="preserve"> MESQUI-MG500 </t>
  </si>
  <si>
    <t xml:space="preserve">   -82.9 </t>
  </si>
  <si>
    <t xml:space="preserve">   -20.4 </t>
  </si>
  <si>
    <t xml:space="preserve">    85.7 </t>
  </si>
  <si>
    <t xml:space="preserve">   345 </t>
  </si>
  <si>
    <t xml:space="preserve"> MESQUI-MG230 </t>
  </si>
  <si>
    <t xml:space="preserve">     0.6 </t>
  </si>
  <si>
    <t xml:space="preserve">    83.2 </t>
  </si>
  <si>
    <t xml:space="preserve">    -0.15 </t>
  </si>
  <si>
    <t xml:space="preserve">       15.0% </t>
  </si>
  <si>
    <t xml:space="preserve">   346 </t>
  </si>
  <si>
    <t xml:space="preserve"> MESQUISIN001 </t>
  </si>
  <si>
    <t xml:space="preserve">    19.8 </t>
  </si>
  <si>
    <t xml:space="preserve">    19.9 </t>
  </si>
  <si>
    <t xml:space="preserve">   1590  991  0 </t>
  </si>
  <si>
    <t xml:space="preserve">  MESQU2-MG000  </t>
  </si>
  <si>
    <t xml:space="preserve">   329 </t>
  </si>
  <si>
    <t xml:space="preserve"> MSQ-T2-MG013 </t>
  </si>
  <si>
    <t xml:space="preserve">       21.8% </t>
  </si>
  <si>
    <t xml:space="preserve">   -83.9 </t>
  </si>
  <si>
    <t xml:space="preserve">   -22.4 </t>
  </si>
  <si>
    <t xml:space="preserve">    87.2 </t>
  </si>
  <si>
    <t xml:space="preserve">    -0.21 </t>
  </si>
  <si>
    <t xml:space="preserve">   1591  991  0 </t>
  </si>
  <si>
    <t xml:space="preserve">  MESQU3-MG000  </t>
  </si>
  <si>
    <t xml:space="preserve">   324 </t>
  </si>
  <si>
    <t xml:space="preserve"> MSQ-T3-MG013 </t>
  </si>
  <si>
    <t xml:space="preserve">   -82.2 </t>
  </si>
  <si>
    <t xml:space="preserve">   -22.0 </t>
  </si>
  <si>
    <t xml:space="preserve">    85.4 </t>
  </si>
  <si>
    <t xml:space="preserve">    22.0 </t>
  </si>
  <si>
    <t xml:space="preserve">   1593  991  0 </t>
  </si>
  <si>
    <t xml:space="preserve">  MESQU4-MG000  </t>
  </si>
  <si>
    <t xml:space="preserve">       20.1% </t>
  </si>
  <si>
    <t xml:space="preserve">   -77.4 </t>
  </si>
  <si>
    <t xml:space="preserve">   -20.1 </t>
  </si>
  <si>
    <t xml:space="preserve">    80.3 </t>
  </si>
  <si>
    <t xml:space="preserve">    20.1 </t>
  </si>
  <si>
    <t xml:space="preserve">    -0.30 </t>
  </si>
  <si>
    <t xml:space="preserve">  1547 </t>
  </si>
  <si>
    <t xml:space="preserve"> MSQ-T4-MG013 </t>
  </si>
  <si>
    <t xml:space="preserve">   3008  500  0 </t>
  </si>
  <si>
    <t xml:space="preserve">   1.042 </t>
  </si>
  <si>
    <t xml:space="preserve">  PARAC4-MG500  </t>
  </si>
  <si>
    <t xml:space="preserve">    -2.9 </t>
  </si>
  <si>
    <t xml:space="preserve">  -895.1 </t>
  </si>
  <si>
    <t xml:space="preserve">  -147.7 </t>
  </si>
  <si>
    <t xml:space="preserve">   141.2 </t>
  </si>
  <si>
    <t xml:space="preserve">   -40.8 </t>
  </si>
  <si>
    <t xml:space="preserve">   141.0 </t>
  </si>
  <si>
    <t xml:space="preserve">        1.9% </t>
  </si>
  <si>
    <t xml:space="preserve">  3007 </t>
  </si>
  <si>
    <t xml:space="preserve"> LUZIAN-GO500 </t>
  </si>
  <si>
    <t xml:space="preserve">   -31.9 </t>
  </si>
  <si>
    <t xml:space="preserve">    40.6 </t>
  </si>
  <si>
    <t xml:space="preserve">    49.5 </t>
  </si>
  <si>
    <t xml:space="preserve">  -180.96 </t>
  </si>
  <si>
    <t xml:space="preserve">   -98.9 </t>
  </si>
  <si>
    <t xml:space="preserve">  4049 </t>
  </si>
  <si>
    <t xml:space="preserve"> PIRAP2-MG500 </t>
  </si>
  <si>
    <t xml:space="preserve">    27.7 </t>
  </si>
  <si>
    <t xml:space="preserve">    81.7 </t>
  </si>
  <si>
    <t xml:space="preserve">  -124.14 </t>
  </si>
  <si>
    <t xml:space="preserve">       11.6% </t>
  </si>
  <si>
    <t xml:space="preserve">   -79.8 </t>
  </si>
  <si>
    <t xml:space="preserve">  4349 </t>
  </si>
  <si>
    <t xml:space="preserve"> ARINO2-MG500 </t>
  </si>
  <si>
    <t xml:space="preserve">  -302.7 </t>
  </si>
  <si>
    <t xml:space="preserve">   -61.9 </t>
  </si>
  <si>
    <t xml:space="preserve">   296.4 </t>
  </si>
  <si>
    <t xml:space="preserve">     1.47 </t>
  </si>
  <si>
    <t xml:space="preserve">  -120.45 </t>
  </si>
  <si>
    <t xml:space="preserve">  -302.8 </t>
  </si>
  <si>
    <t xml:space="preserve">   -61.8 </t>
  </si>
  <si>
    <t xml:space="preserve">   296.5 </t>
  </si>
  <si>
    <t xml:space="preserve">   999.0 </t>
  </si>
  <si>
    <t xml:space="preserve">       14.4% </t>
  </si>
  <si>
    <t xml:space="preserve">  7396 </t>
  </si>
  <si>
    <t xml:space="preserve"> KINROS-MG500 </t>
  </si>
  <si>
    <t xml:space="preserve">    29.8 </t>
  </si>
  <si>
    <t xml:space="preserve">   143.9 </t>
  </si>
  <si>
    <t xml:space="preserve"> 362 </t>
  </si>
  <si>
    <t xml:space="preserve">  -244.4 </t>
  </si>
  <si>
    <t xml:space="preserve">   255.8 </t>
  </si>
  <si>
    <t xml:space="preserve">  -191.0 </t>
  </si>
  <si>
    <t xml:space="preserve">   306.3 </t>
  </si>
  <si>
    <t xml:space="preserve">     1.05 </t>
  </si>
  <si>
    <t xml:space="preserve">  -194.79 </t>
  </si>
  <si>
    <t xml:space="preserve">       27.3% </t>
  </si>
  <si>
    <t xml:space="preserve">  7856 </t>
  </si>
  <si>
    <t xml:space="preserve"> PARAC3-MG000 </t>
  </si>
  <si>
    <t xml:space="preserve">    84.9 </t>
  </si>
  <si>
    <t xml:space="preserve">    81.9 </t>
  </si>
  <si>
    <t xml:space="preserve">       27.2% </t>
  </si>
  <si>
    <t xml:space="preserve"> 42026 </t>
  </si>
  <si>
    <t xml:space="preserve"> PARAC1-MG000 </t>
  </si>
  <si>
    <t xml:space="preserve">    84.5 </t>
  </si>
  <si>
    <t xml:space="preserve">     2.50 </t>
  </si>
  <si>
    <t xml:space="preserve"> 42028 </t>
  </si>
  <si>
    <t xml:space="preserve"> PARAC2-MG000 </t>
  </si>
  <si>
    <t xml:space="preserve">     2.54 </t>
  </si>
  <si>
    <t xml:space="preserve"> 99500 </t>
  </si>
  <si>
    <t xml:space="preserve"> CBSRT--MG500 </t>
  </si>
  <si>
    <t xml:space="preserve">   302.4 </t>
  </si>
  <si>
    <t xml:space="preserve">   329.6 </t>
  </si>
  <si>
    <t xml:space="preserve">     0.64 </t>
  </si>
  <si>
    <t xml:space="preserve">   -28.11 </t>
  </si>
  <si>
    <t xml:space="preserve">   3010  500  0 </t>
  </si>
  <si>
    <t xml:space="preserve">   1.071 </t>
  </si>
  <si>
    <t xml:space="preserve">      -398.3 </t>
  </si>
  <si>
    <t xml:space="preserve">   458.8 </t>
  </si>
  <si>
    <t xml:space="preserve">  ESTREI-MG500  </t>
  </si>
  <si>
    <t xml:space="preserve">    -9.1 </t>
  </si>
  <si>
    <t xml:space="preserve">       143.8 </t>
  </si>
  <si>
    <t xml:space="preserve">  -862.5 </t>
  </si>
  <si>
    <t xml:space="preserve">       12.1% </t>
  </si>
  <si>
    <t xml:space="preserve">  -275.3 </t>
  </si>
  <si>
    <t xml:space="preserve">   298.2 </t>
  </si>
  <si>
    <t xml:space="preserve">  -103.1 </t>
  </si>
  <si>
    <t xml:space="preserve">   294.6 </t>
  </si>
  <si>
    <t xml:space="preserve">     1.48 </t>
  </si>
  <si>
    <t xml:space="preserve">  -236.23 </t>
  </si>
  <si>
    <t xml:space="preserve">  2716.0 </t>
  </si>
  <si>
    <t xml:space="preserve">   104 </t>
  </si>
  <si>
    <t xml:space="preserve"> C.PAUL-SP500 </t>
  </si>
  <si>
    <t xml:space="preserve">   298.9 </t>
  </si>
  <si>
    <t xml:space="preserve">  -103.4 </t>
  </si>
  <si>
    <t xml:space="preserve">   295.3 </t>
  </si>
  <si>
    <t xml:space="preserve">  -236.15 </t>
  </si>
  <si>
    <t xml:space="preserve">       14.2% </t>
  </si>
  <si>
    <t xml:space="preserve">  -222.9 </t>
  </si>
  <si>
    <t xml:space="preserve">  -205.0 </t>
  </si>
  <si>
    <t xml:space="preserve">   282.8 </t>
  </si>
  <si>
    <t xml:space="preserve">  -244.1 </t>
  </si>
  <si>
    <t xml:space="preserve">   257.8 </t>
  </si>
  <si>
    <t xml:space="preserve">  -297.3 </t>
  </si>
  <si>
    <t xml:space="preserve">     8.3 </t>
  </si>
  <si>
    <t xml:space="preserve">   277.7 </t>
  </si>
  <si>
    <t xml:space="preserve">  2944.0 </t>
  </si>
  <si>
    <t xml:space="preserve">  3711.0 </t>
  </si>
  <si>
    <t xml:space="preserve">  -156.0 </t>
  </si>
  <si>
    <t xml:space="preserve">   609 </t>
  </si>
  <si>
    <t xml:space="preserve"> F.DIAS-SP500 </t>
  </si>
  <si>
    <t xml:space="preserve">   256.3 </t>
  </si>
  <si>
    <t xml:space="preserve">   -25.0 </t>
  </si>
  <si>
    <t xml:space="preserve">   240.5 </t>
  </si>
  <si>
    <t xml:space="preserve">     1.52 </t>
  </si>
  <si>
    <t xml:space="preserve">  -216.53 </t>
  </si>
  <si>
    <t xml:space="preserve">   251.0 </t>
  </si>
  <si>
    <t xml:space="preserve">        2.0% </t>
  </si>
  <si>
    <t xml:space="preserve">     8.2 </t>
  </si>
  <si>
    <t xml:space="preserve">    41.6 </t>
  </si>
  <si>
    <t xml:space="preserve">    39.6 </t>
  </si>
  <si>
    <t xml:space="preserve">  -157.77 </t>
  </si>
  <si>
    <t xml:space="preserve">       72.8% </t>
  </si>
  <si>
    <t xml:space="preserve">  7885 </t>
  </si>
  <si>
    <t xml:space="preserve"> ESTREISIN003 </t>
  </si>
  <si>
    <t xml:space="preserve">   701.8 </t>
  </si>
  <si>
    <t xml:space="preserve">   655.3 </t>
  </si>
  <si>
    <t xml:space="preserve">     1.31 </t>
  </si>
  <si>
    <t xml:space="preserve">    48.14 </t>
  </si>
  <si>
    <t xml:space="preserve">  1080.0 </t>
  </si>
  <si>
    <t xml:space="preserve">        8.3% </t>
  </si>
  <si>
    <t xml:space="preserve"> 42030 </t>
  </si>
  <si>
    <t xml:space="preserve"> EST.T1-MG000 </t>
  </si>
  <si>
    <t xml:space="preserve">    21.6 </t>
  </si>
  <si>
    <t xml:space="preserve">    77.0 </t>
  </si>
  <si>
    <t xml:space="preserve">    74.7 </t>
  </si>
  <si>
    <t xml:space="preserve"> 42032 </t>
  </si>
  <si>
    <t xml:space="preserve"> EST.T2-MG000 </t>
  </si>
  <si>
    <t xml:space="preserve">   3170  991  0 </t>
  </si>
  <si>
    <t xml:space="preserve">   1.020 </t>
  </si>
  <si>
    <t xml:space="preserve">  CIRAPU-MG000  </t>
  </si>
  <si>
    <t xml:space="preserve">     0.2 </t>
  </si>
  <si>
    <t xml:space="preserve">   430.0 </t>
  </si>
  <si>
    <t xml:space="preserve">       24.4% </t>
  </si>
  <si>
    <t xml:space="preserve">  7663 </t>
  </si>
  <si>
    <t xml:space="preserve"> CIRAPU-MG500 </t>
  </si>
  <si>
    <t xml:space="preserve">    84.0 </t>
  </si>
  <si>
    <t xml:space="preserve">   -66.0 </t>
  </si>
  <si>
    <t xml:space="preserve">   104.8 </t>
  </si>
  <si>
    <t xml:space="preserve">     1.79 </t>
  </si>
  <si>
    <t xml:space="preserve">   215.0 </t>
  </si>
  <si>
    <t xml:space="preserve">       26.6% </t>
  </si>
  <si>
    <t xml:space="preserve">  7664 </t>
  </si>
  <si>
    <t xml:space="preserve"> CIRAP1-MG034 </t>
  </si>
  <si>
    <t xml:space="preserve">   -48.0 </t>
  </si>
  <si>
    <t xml:space="preserve">    33.2 </t>
  </si>
  <si>
    <t xml:space="preserve">    57.3 </t>
  </si>
  <si>
    <t xml:space="preserve">     2.14 </t>
  </si>
  <si>
    <t xml:space="preserve">       22.2% </t>
  </si>
  <si>
    <t xml:space="preserve">  7665 </t>
  </si>
  <si>
    <t xml:space="preserve"> CIRAP2-MG034 </t>
  </si>
  <si>
    <t xml:space="preserve">   -36.0 </t>
  </si>
  <si>
    <t xml:space="preserve">    32.8 </t>
  </si>
  <si>
    <t xml:space="preserve">    47.7 </t>
  </si>
  <si>
    <t xml:space="preserve">   3432  500  0 </t>
  </si>
  <si>
    <t xml:space="preserve">  CSARIN-MG500  </t>
  </si>
  <si>
    <t xml:space="preserve">   370.0 </t>
  </si>
  <si>
    <t xml:space="preserve">       19.5% </t>
  </si>
  <si>
    <t xml:space="preserve">  3433 </t>
  </si>
  <si>
    <t xml:space="preserve"> CSARIN-MG034 </t>
  </si>
  <si>
    <t xml:space="preserve">   -74.6 </t>
  </si>
  <si>
    <t xml:space="preserve">   -12.2 </t>
  </si>
  <si>
    <t xml:space="preserve">    72.1 </t>
  </si>
  <si>
    <t xml:space="preserve"> 1.041* </t>
  </si>
  <si>
    <t xml:space="preserve">     2.13 </t>
  </si>
  <si>
    <t xml:space="preserve">  1480.0 </t>
  </si>
  <si>
    <t xml:space="preserve">   298.3 </t>
  </si>
  <si>
    <t xml:space="preserve">    48.8 </t>
  </si>
  <si>
    <t xml:space="preserve">   288.5 </t>
  </si>
  <si>
    <t xml:space="preserve">    -1.25 </t>
  </si>
  <si>
    <t xml:space="preserve">   3433   35  0 </t>
  </si>
  <si>
    <t xml:space="preserve">   1.012 </t>
  </si>
  <si>
    <t xml:space="preserve">  CSARIN-MG034  </t>
  </si>
  <si>
    <t xml:space="preserve">     3.0 </t>
  </si>
  <si>
    <t xml:space="preserve">  3432 </t>
  </si>
  <si>
    <t xml:space="preserve"> CSARIN-MG500 </t>
  </si>
  <si>
    <t xml:space="preserve">    74.6 </t>
  </si>
  <si>
    <t xml:space="preserve">    14.3 </t>
  </si>
  <si>
    <t xml:space="preserve">    75.1 </t>
  </si>
  <si>
    <t xml:space="preserve">  3434 </t>
  </si>
  <si>
    <t xml:space="preserve"> ARINO-UFV280 </t>
  </si>
  <si>
    <t xml:space="preserve">  -240.1 </t>
  </si>
  <si>
    <t xml:space="preserve">   -66.3 </t>
  </si>
  <si>
    <t xml:space="preserve">   246.2 </t>
  </si>
  <si>
    <t xml:space="preserve">   -39.68 </t>
  </si>
  <si>
    <t xml:space="preserve"> 99700 </t>
  </si>
  <si>
    <t xml:space="preserve"> ARI21-UFV054 </t>
  </si>
  <si>
    <t xml:space="preserve">   -46.3 </t>
  </si>
  <si>
    <t xml:space="preserve">    46.3 </t>
  </si>
  <si>
    <t xml:space="preserve">    -2.81 </t>
  </si>
  <si>
    <t xml:space="preserve"> 99701 </t>
  </si>
  <si>
    <t xml:space="preserve"> ARI32-UFV014 </t>
  </si>
  <si>
    <t xml:space="preserve">     1.6 </t>
  </si>
  <si>
    <t xml:space="preserve">    -1.05 </t>
  </si>
  <si>
    <t xml:space="preserve">   3434   35  1 </t>
  </si>
  <si>
    <t xml:space="preserve">   1.019 </t>
  </si>
  <si>
    <t xml:space="preserve">  ARINO-UFV280  </t>
  </si>
  <si>
    <t xml:space="preserve">     4.5 </t>
  </si>
  <si>
    <t xml:space="preserve">    26.6 </t>
  </si>
  <si>
    <t xml:space="preserve">   237.6 </t>
  </si>
  <si>
    <t xml:space="preserve">   3448  500  0 </t>
  </si>
  <si>
    <t xml:space="preserve">   1.031 </t>
  </si>
  <si>
    <t xml:space="preserve">  SOLIDA-MG500  </t>
  </si>
  <si>
    <t xml:space="preserve">       24.9% </t>
  </si>
  <si>
    <t xml:space="preserve">  3449 </t>
  </si>
  <si>
    <t xml:space="preserve"> SOLI-A-MG034 </t>
  </si>
  <si>
    <t xml:space="preserve">    35.0 </t>
  </si>
  <si>
    <t xml:space="preserve">     2.23 </t>
  </si>
  <si>
    <t xml:space="preserve">   315.0 </t>
  </si>
  <si>
    <t xml:space="preserve">       24.8% </t>
  </si>
  <si>
    <t xml:space="preserve">  3450 </t>
  </si>
  <si>
    <t xml:space="preserve"> SOLI-B-MG034 </t>
  </si>
  <si>
    <t xml:space="preserve">   -72.0 </t>
  </si>
  <si>
    <t xml:space="preserve">    36.1 </t>
  </si>
  <si>
    <t xml:space="preserve">    78.1 </t>
  </si>
  <si>
    <t xml:space="preserve">     2.32 </t>
  </si>
  <si>
    <t xml:space="preserve">   800.0 </t>
  </si>
  <si>
    <t xml:space="preserve">   140.6 </t>
  </si>
  <si>
    <t xml:space="preserve">    -4.21 </t>
  </si>
  <si>
    <t xml:space="preserve">   3449   35  0 </t>
  </si>
  <si>
    <t xml:space="preserve">   1.002 </t>
  </si>
  <si>
    <t xml:space="preserve">  SOLI-A-MG034  </t>
  </si>
  <si>
    <t xml:space="preserve">       25.3% </t>
  </si>
  <si>
    <t xml:space="preserve">  3448 </t>
  </si>
  <si>
    <t xml:space="preserve"> SOLIDA-MG500 </t>
  </si>
  <si>
    <t xml:space="preserve">   -32.8 </t>
  </si>
  <si>
    <t xml:space="preserve">    75.9 </t>
  </si>
  <si>
    <t xml:space="preserve">  3451 </t>
  </si>
  <si>
    <t xml:space="preserve"> SOL-A-UFV080 </t>
  </si>
  <si>
    <t xml:space="preserve">    -9.59 </t>
  </si>
  <si>
    <t xml:space="preserve">   3450   35  0 </t>
  </si>
  <si>
    <t xml:space="preserve">  SOLI-B-MG034  </t>
  </si>
  <si>
    <t xml:space="preserve">    72.0 </t>
  </si>
  <si>
    <t xml:space="preserve">   -33.8 </t>
  </si>
  <si>
    <t xml:space="preserve">    79.3 </t>
  </si>
  <si>
    <t xml:space="preserve">  3452 </t>
  </si>
  <si>
    <t xml:space="preserve"> SOL-B-UFV084 </t>
  </si>
  <si>
    <t xml:space="preserve">    33.8 </t>
  </si>
  <si>
    <t xml:space="preserve">   -12.21 </t>
  </si>
  <si>
    <t xml:space="preserve">   3451   35  1 </t>
  </si>
  <si>
    <t xml:space="preserve">   0.994 </t>
  </si>
  <si>
    <t xml:space="preserve">    68.7 </t>
  </si>
  <si>
    <t xml:space="preserve">  SOL-A-UFV080  </t>
  </si>
  <si>
    <t xml:space="preserve">     1.9 </t>
  </si>
  <si>
    <t xml:space="preserve">   -42.4 </t>
  </si>
  <si>
    <t xml:space="preserve">    81.2 </t>
  </si>
  <si>
    <t xml:space="preserve">   3452   35  1 </t>
  </si>
  <si>
    <t xml:space="preserve">  SOL-B-UFV084  </t>
  </si>
  <si>
    <t xml:space="preserve">   -46.0 </t>
  </si>
  <si>
    <t xml:space="preserve">    86.0 </t>
  </si>
  <si>
    <t xml:space="preserve">   3453   35  0 </t>
  </si>
  <si>
    <t xml:space="preserve">   1.021 </t>
  </si>
  <si>
    <t xml:space="preserve">  SKY1-A-MG034  </t>
  </si>
  <si>
    <t xml:space="preserve">  3460 </t>
  </si>
  <si>
    <t xml:space="preserve"> SKY1T1-MG000 </t>
  </si>
  <si>
    <t xml:space="preserve">    24.9 </t>
  </si>
  <si>
    <t xml:space="preserve">   -21.7 </t>
  </si>
  <si>
    <t xml:space="preserve">    32.3 </t>
  </si>
  <si>
    <t xml:space="preserve">     1.12 </t>
  </si>
  <si>
    <t xml:space="preserve">  3466 </t>
  </si>
  <si>
    <t xml:space="preserve"> SKY1A-UFV032 </t>
  </si>
  <si>
    <t xml:space="preserve">   -24.9 </t>
  </si>
  <si>
    <t xml:space="preserve">    21.7 </t>
  </si>
  <si>
    <t xml:space="preserve">   3454   35  0 </t>
  </si>
  <si>
    <t xml:space="preserve">  SKY1-B-MG034  </t>
  </si>
  <si>
    <t xml:space="preserve">   -26.4 </t>
  </si>
  <si>
    <t xml:space="preserve">     1.37 </t>
  </si>
  <si>
    <t xml:space="preserve">  3468 </t>
  </si>
  <si>
    <t xml:space="preserve"> SKY1B-UFV032 </t>
  </si>
  <si>
    <t xml:space="preserve">    -3.37 </t>
  </si>
  <si>
    <t xml:space="preserve">   3457   35  0 </t>
  </si>
  <si>
    <t xml:space="preserve">   1.023 </t>
  </si>
  <si>
    <t xml:space="preserve">  SKY1-C-MG034  </t>
  </si>
  <si>
    <t xml:space="preserve">     2.8 </t>
  </si>
  <si>
    <t xml:space="preserve">  3464 </t>
  </si>
  <si>
    <t xml:space="preserve"> SKY1T2-MG000 </t>
  </si>
  <si>
    <t xml:space="preserve">   -20.8 </t>
  </si>
  <si>
    <t xml:space="preserve">    29.4 </t>
  </si>
  <si>
    <t xml:space="preserve">     0.93 </t>
  </si>
  <si>
    <t xml:space="preserve">  3469 </t>
  </si>
  <si>
    <t xml:space="preserve"> SKY1C-UFV028 </t>
  </si>
  <si>
    <t xml:space="preserve">   -21.6 </t>
  </si>
  <si>
    <t xml:space="preserve">    20.8 </t>
  </si>
  <si>
    <t xml:space="preserve">     0.16 </t>
  </si>
  <si>
    <t xml:space="preserve">   -12.79 </t>
  </si>
  <si>
    <t xml:space="preserve">   3458   35  0 </t>
  </si>
  <si>
    <t xml:space="preserve">   1.024 </t>
  </si>
  <si>
    <t xml:space="preserve">  SKY1-D-MG034  </t>
  </si>
  <si>
    <t xml:space="preserve">    22.3 </t>
  </si>
  <si>
    <t xml:space="preserve">   -19.8 </t>
  </si>
  <si>
    <t xml:space="preserve">    29.1 </t>
  </si>
  <si>
    <t xml:space="preserve">     0.91 </t>
  </si>
  <si>
    <t xml:space="preserve">  3470 </t>
  </si>
  <si>
    <t xml:space="preserve"> SKY1D-UFV029 </t>
  </si>
  <si>
    <t xml:space="preserve">   -22.3 </t>
  </si>
  <si>
    <t xml:space="preserve">     0.28 </t>
  </si>
  <si>
    <t xml:space="preserve">   -16.45 </t>
  </si>
  <si>
    <t xml:space="preserve">   3460  991  0 </t>
  </si>
  <si>
    <t xml:space="preserve">   1.044 </t>
  </si>
  <si>
    <t xml:space="preserve">  SKY1T1-MG000  </t>
  </si>
  <si>
    <t xml:space="preserve">  3453 </t>
  </si>
  <si>
    <t xml:space="preserve"> SKY1-A-MG034 </t>
  </si>
  <si>
    <t xml:space="preserve">  3454 </t>
  </si>
  <si>
    <t xml:space="preserve"> SKY1-B-MG034 </t>
  </si>
  <si>
    <t xml:space="preserve">    27.8 </t>
  </si>
  <si>
    <t xml:space="preserve">  3480 </t>
  </si>
  <si>
    <t xml:space="preserve"> CSKYA1-MG500 </t>
  </si>
  <si>
    <t xml:space="preserve">    49.8 </t>
  </si>
  <si>
    <t xml:space="preserve">   -50.6 </t>
  </si>
  <si>
    <t xml:space="preserve">    68.0 </t>
  </si>
  <si>
    <t xml:space="preserve">  10</t>
  </si>
  <si>
    <t xml:space="preserve">   3464  991  0 </t>
  </si>
  <si>
    <t xml:space="preserve">   1.045 </t>
  </si>
  <si>
    <t xml:space="preserve">  SKY1T2-MG000  </t>
  </si>
  <si>
    <t xml:space="preserve">  3457 </t>
  </si>
  <si>
    <t xml:space="preserve"> SKY1-C-MG034 </t>
  </si>
  <si>
    <t xml:space="preserve">  3458 </t>
  </si>
  <si>
    <t xml:space="preserve"> SKY1-D-MG034 </t>
  </si>
  <si>
    <t xml:space="preserve">    20.7 </t>
  </si>
  <si>
    <t xml:space="preserve">    44.0 </t>
  </si>
  <si>
    <t xml:space="preserve">   -42.5 </t>
  </si>
  <si>
    <t xml:space="preserve">    58.5 </t>
  </si>
  <si>
    <t xml:space="preserve">     0.19 </t>
  </si>
  <si>
    <t xml:space="preserve">   3466   35  1 </t>
  </si>
  <si>
    <t xml:space="preserve">   0.984 </t>
  </si>
  <si>
    <t xml:space="preserve">    25.0 </t>
  </si>
  <si>
    <t xml:space="preserve">  SKY1A-UFV032  </t>
  </si>
  <si>
    <t xml:space="preserve">     5.8 </t>
  </si>
  <si>
    <t xml:space="preserve">   -21.2 </t>
  </si>
  <si>
    <t xml:space="preserve">    33.3 </t>
  </si>
  <si>
    <t xml:space="preserve">   3468   35  1 </t>
  </si>
  <si>
    <t xml:space="preserve">  SKY1B-UFV032  </t>
  </si>
  <si>
    <t xml:space="preserve">     3.6 </t>
  </si>
  <si>
    <t xml:space="preserve">   -29.8 </t>
  </si>
  <si>
    <t xml:space="preserve">    38.6 </t>
  </si>
  <si>
    <t xml:space="preserve">   3469   35  1 </t>
  </si>
  <si>
    <t xml:space="preserve">  SKY1C-UFV028  </t>
  </si>
  <si>
    <t xml:space="preserve">     3.7 </t>
  </si>
  <si>
    <t xml:space="preserve">   -33.6 </t>
  </si>
  <si>
    <t xml:space="preserve">   3470   35  1 </t>
  </si>
  <si>
    <t xml:space="preserve">   1.009 </t>
  </si>
  <si>
    <t xml:space="preserve">    22.6 </t>
  </si>
  <si>
    <t xml:space="preserve">  SKY1D-UFV029  </t>
  </si>
  <si>
    <t xml:space="preserve">     4.1 </t>
  </si>
  <si>
    <t xml:space="preserve">   -36.3 </t>
  </si>
  <si>
    <t xml:space="preserve">    42.4 </t>
  </si>
  <si>
    <t xml:space="preserve">   3480  500  0 </t>
  </si>
  <si>
    <t xml:space="preserve">  CSKYA1-MG500  </t>
  </si>
  <si>
    <t xml:space="preserve">   -49.8 </t>
  </si>
  <si>
    <t xml:space="preserve">    50.9 </t>
  </si>
  <si>
    <t xml:space="preserve">   -44.0 </t>
  </si>
  <si>
    <t xml:space="preserve">    42.6 </t>
  </si>
  <si>
    <t xml:space="preserve">   954.0 </t>
  </si>
  <si>
    <t xml:space="preserve">       13.3% </t>
  </si>
  <si>
    <t xml:space="preserve">    93.8 </t>
  </si>
  <si>
    <t xml:space="preserve">   -93.5 </t>
  </si>
  <si>
    <t xml:space="preserve">   126.5 </t>
  </si>
  <si>
    <t xml:space="preserve">    -8.06 </t>
  </si>
  <si>
    <t xml:space="preserve">   4028  500  0 </t>
  </si>
  <si>
    <t xml:space="preserve">   1.064 </t>
  </si>
  <si>
    <t xml:space="preserve">  VESPA2-MG500  </t>
  </si>
  <si>
    <t xml:space="preserve">    -9.7 </t>
  </si>
  <si>
    <t xml:space="preserve">        9.5% </t>
  </si>
  <si>
    <t xml:space="preserve">   210.1 </t>
  </si>
  <si>
    <t xml:space="preserve">   129.9 </t>
  </si>
  <si>
    <t xml:space="preserve">   232.2 </t>
  </si>
  <si>
    <t xml:space="preserve">        4.4% </t>
  </si>
  <si>
    <t xml:space="preserve">   -87.4 </t>
  </si>
  <si>
    <t xml:space="preserve">   106.5 </t>
  </si>
  <si>
    <t xml:space="preserve">   -81.68 </t>
  </si>
  <si>
    <t xml:space="preserve">  2823.0 </t>
  </si>
  <si>
    <t xml:space="preserve">       12.5% </t>
  </si>
  <si>
    <t xml:space="preserve">  -374.1 </t>
  </si>
  <si>
    <t xml:space="preserve">   -24.5 </t>
  </si>
  <si>
    <t xml:space="preserve">   352.3 </t>
  </si>
  <si>
    <t xml:space="preserve">     1.36 </t>
  </si>
  <si>
    <t xml:space="preserve">  -198.93 </t>
  </si>
  <si>
    <t xml:space="preserve">  2447.0 </t>
  </si>
  <si>
    <t xml:space="preserve">  3009.0 </t>
  </si>
  <si>
    <t xml:space="preserve">       16.4% </t>
  </si>
  <si>
    <t xml:space="preserve">   419.0 </t>
  </si>
  <si>
    <t xml:space="preserve">   -86.6 </t>
  </si>
  <si>
    <t xml:space="preserve">   402.1 </t>
  </si>
  <si>
    <t xml:space="preserve">     1.26 </t>
  </si>
  <si>
    <t xml:space="preserve">  -105.75 </t>
  </si>
  <si>
    <t xml:space="preserve">   381.0 </t>
  </si>
  <si>
    <t xml:space="preserve">       33.9% </t>
  </si>
  <si>
    <t xml:space="preserve"> 42147 </t>
  </si>
  <si>
    <t xml:space="preserve"> VESPA2-MG000 </t>
  </si>
  <si>
    <t xml:space="preserve">   103.0 </t>
  </si>
  <si>
    <t xml:space="preserve">   -33.1 </t>
  </si>
  <si>
    <t xml:space="preserve">   101.7 </t>
  </si>
  <si>
    <t xml:space="preserve"> 1.077* </t>
  </si>
  <si>
    <t xml:space="preserve">     6.18 </t>
  </si>
  <si>
    <t xml:space="preserve">       34.0% </t>
  </si>
  <si>
    <t xml:space="preserve"> 42149 </t>
  </si>
  <si>
    <t xml:space="preserve"> VESPA3-MG000 </t>
  </si>
  <si>
    <t xml:space="preserve">   103.4 </t>
  </si>
  <si>
    <t xml:space="preserve">   -33.3 </t>
  </si>
  <si>
    <t xml:space="preserve">   102.1 </t>
  </si>
  <si>
    <t xml:space="preserve">     6.22 </t>
  </si>
  <si>
    <t xml:space="preserve">   4049  500  0 </t>
  </si>
  <si>
    <t xml:space="preserve">  PIRAP2-MG500  </t>
  </si>
  <si>
    <t xml:space="preserve">  -840.8 </t>
  </si>
  <si>
    <t xml:space="preserve">  3343.0 </t>
  </si>
  <si>
    <t xml:space="preserve">  3975.0 </t>
  </si>
  <si>
    <t xml:space="preserve">        1.1% </t>
  </si>
  <si>
    <t xml:space="preserve">  -219.5 </t>
  </si>
  <si>
    <t xml:space="preserve">   -36.4 </t>
  </si>
  <si>
    <t xml:space="preserve">   -15.1 </t>
  </si>
  <si>
    <t xml:space="preserve">    37.7 </t>
  </si>
  <si>
    <t xml:space="preserve">  -149.84 </t>
  </si>
  <si>
    <t xml:space="preserve">   -99.9 </t>
  </si>
  <si>
    <t xml:space="preserve">   -27.7 </t>
  </si>
  <si>
    <t xml:space="preserve">   -43.6 </t>
  </si>
  <si>
    <t xml:space="preserve">    49.3 </t>
  </si>
  <si>
    <t xml:space="preserve">  3503.0 </t>
  </si>
  <si>
    <t xml:space="preserve">  4187.0 </t>
  </si>
  <si>
    <t xml:space="preserve">   -76.8 </t>
  </si>
  <si>
    <t xml:space="preserve">   261.7 </t>
  </si>
  <si>
    <t xml:space="preserve">  -119.3 </t>
  </si>
  <si>
    <t xml:space="preserve">   274.5 </t>
  </si>
  <si>
    <t xml:space="preserve">     0.78 </t>
  </si>
  <si>
    <t xml:space="preserve">  -135.56 </t>
  </si>
  <si>
    <t xml:space="preserve">        7.9% </t>
  </si>
  <si>
    <t xml:space="preserve">   266.6 </t>
  </si>
  <si>
    <t xml:space="preserve">  -117.4 </t>
  </si>
  <si>
    <t xml:space="preserve">   278.0 </t>
  </si>
  <si>
    <t xml:space="preserve">  -129.60 </t>
  </si>
  <si>
    <t xml:space="preserve">  2516.0 </t>
  </si>
  <si>
    <t xml:space="preserve">  -175.6 </t>
  </si>
  <si>
    <t xml:space="preserve">  -558.8 </t>
  </si>
  <si>
    <t xml:space="preserve">   -21.1 </t>
  </si>
  <si>
    <t xml:space="preserve">   533.7 </t>
  </si>
  <si>
    <t xml:space="preserve">     3.37 </t>
  </si>
  <si>
    <t xml:space="preserve">  -120.19 </t>
  </si>
  <si>
    <t xml:space="preserve">  2555.0 </t>
  </si>
  <si>
    <t xml:space="preserve">       10.4% </t>
  </si>
  <si>
    <t xml:space="preserve">  -192.1 </t>
  </si>
  <si>
    <t xml:space="preserve">  -277.4 </t>
  </si>
  <si>
    <t xml:space="preserve">   266.2 </t>
  </si>
  <si>
    <t xml:space="preserve">  -165.35 </t>
  </si>
  <si>
    <t xml:space="preserve">   239.4 </t>
  </si>
  <si>
    <t xml:space="preserve">   183.2 </t>
  </si>
  <si>
    <t xml:space="preserve">   287.7 </t>
  </si>
  <si>
    <t xml:space="preserve">   -46.70 </t>
  </si>
  <si>
    <t xml:space="preserve">  1365.0 </t>
  </si>
  <si>
    <t xml:space="preserve">        6.1% </t>
  </si>
  <si>
    <t xml:space="preserve"> 42036 </t>
  </si>
  <si>
    <t xml:space="preserve"> PI2.T1-MG000 </t>
  </si>
  <si>
    <t xml:space="preserve">   -53.6 </t>
  </si>
  <si>
    <t xml:space="preserve">   -39.6 </t>
  </si>
  <si>
    <t xml:space="preserve">    63.6 </t>
  </si>
  <si>
    <t xml:space="preserve">     0.66 </t>
  </si>
  <si>
    <t xml:space="preserve">  1259.0 </t>
  </si>
  <si>
    <t xml:space="preserve"> 42038 </t>
  </si>
  <si>
    <t xml:space="preserve"> PI2.T2-MG000 </t>
  </si>
  <si>
    <t xml:space="preserve">   -53.2 </t>
  </si>
  <si>
    <t xml:space="preserve">   -39.3 </t>
  </si>
  <si>
    <t xml:space="preserve">    63.1 </t>
  </si>
  <si>
    <t xml:space="preserve">   4050  500  0 </t>
  </si>
  <si>
    <t xml:space="preserve">  -409.6 </t>
  </si>
  <si>
    <t xml:space="preserve">  BDESP3-MG500  </t>
  </si>
  <si>
    <t xml:space="preserve">        7.5% </t>
  </si>
  <si>
    <t xml:space="preserve">   -17.4 </t>
  </si>
  <si>
    <t xml:space="preserve">  -194.2 </t>
  </si>
  <si>
    <t xml:space="preserve">   183.3 </t>
  </si>
  <si>
    <t xml:space="preserve">  -194.6 </t>
  </si>
  <si>
    <t xml:space="preserve">   183.6 </t>
  </si>
  <si>
    <t xml:space="preserve">        6.4% </t>
  </si>
  <si>
    <t xml:space="preserve">   154.4 </t>
  </si>
  <si>
    <t xml:space="preserve">   -64.2 </t>
  </si>
  <si>
    <t xml:space="preserve">   157.2 </t>
  </si>
  <si>
    <t xml:space="preserve">   154.2 </t>
  </si>
  <si>
    <t xml:space="preserve">   -64.1 </t>
  </si>
  <si>
    <t xml:space="preserve">   157.0 </t>
  </si>
  <si>
    <t xml:space="preserve">        5.2% </t>
  </si>
  <si>
    <t xml:space="preserve">   134.0 </t>
  </si>
  <si>
    <t xml:space="preserve">    -7.8 </t>
  </si>
  <si>
    <t xml:space="preserve">        5.0% </t>
  </si>
  <si>
    <t xml:space="preserve">   130.9 </t>
  </si>
  <si>
    <t xml:space="preserve">    -7.3 </t>
  </si>
  <si>
    <t xml:space="preserve">   123.3 </t>
  </si>
  <si>
    <t xml:space="preserve">  -268.3 </t>
  </si>
  <si>
    <t xml:space="preserve">   -19.1 </t>
  </si>
  <si>
    <t xml:space="preserve">   252.9 </t>
  </si>
  <si>
    <t xml:space="preserve">  -270.4 </t>
  </si>
  <si>
    <t xml:space="preserve">   -21.9 </t>
  </si>
  <si>
    <t xml:space="preserve">   255.0 </t>
  </si>
  <si>
    <t xml:space="preserve">  1490 </t>
  </si>
  <si>
    <t xml:space="preserve"> BDES3-CER018 </t>
  </si>
  <si>
    <t xml:space="preserve">   163.5 </t>
  </si>
  <si>
    <t xml:space="preserve">   4075  500  0 </t>
  </si>
  <si>
    <t xml:space="preserve">   1.055 </t>
  </si>
  <si>
    <t xml:space="preserve">  -111.3 </t>
  </si>
  <si>
    <t xml:space="preserve">  ITABI5-MG500  </t>
  </si>
  <si>
    <t xml:space="preserve">    -9.3 </t>
  </si>
  <si>
    <t xml:space="preserve">  -356.0 </t>
  </si>
  <si>
    <t xml:space="preserve">        5.5% </t>
  </si>
  <si>
    <t xml:space="preserve">   129.3 </t>
  </si>
  <si>
    <t xml:space="preserve">   131.3 </t>
  </si>
  <si>
    <t xml:space="preserve">   132.9 </t>
  </si>
  <si>
    <t xml:space="preserve">   -47.9 </t>
  </si>
  <si>
    <t xml:space="preserve">   133.9 </t>
  </si>
  <si>
    <t xml:space="preserve">   119.5 </t>
  </si>
  <si>
    <t xml:space="preserve">   -99.7 </t>
  </si>
  <si>
    <t xml:space="preserve">   147.6 </t>
  </si>
  <si>
    <t xml:space="preserve">  -153.8 </t>
  </si>
  <si>
    <t xml:space="preserve">   167.7 </t>
  </si>
  <si>
    <t xml:space="preserve">  -373.6 </t>
  </si>
  <si>
    <t xml:space="preserve">   -16.3 </t>
  </si>
  <si>
    <t xml:space="preserve">   -89.65 </t>
  </si>
  <si>
    <t xml:space="preserve">  2810.0 </t>
  </si>
  <si>
    <t xml:space="preserve">  -330.1 </t>
  </si>
  <si>
    <t xml:space="preserve">   313.0 </t>
  </si>
  <si>
    <t xml:space="preserve">   -52.40 </t>
  </si>
  <si>
    <t xml:space="preserve">  -200.3 </t>
  </si>
  <si>
    <t xml:space="preserve">  7823 </t>
  </si>
  <si>
    <t xml:space="preserve"> CAPEL3-MG500 </t>
  </si>
  <si>
    <t xml:space="preserve">  -362.2 </t>
  </si>
  <si>
    <t xml:space="preserve">    29.5 </t>
  </si>
  <si>
    <t xml:space="preserve">   344.6 </t>
  </si>
  <si>
    <t xml:space="preserve">     1.70 </t>
  </si>
  <si>
    <t xml:space="preserve">  -155.88 </t>
  </si>
  <si>
    <t xml:space="preserve">       40.4% </t>
  </si>
  <si>
    <t xml:space="preserve"> 42176 </t>
  </si>
  <si>
    <t xml:space="preserve"> ITA5T1-MG000 </t>
  </si>
  <si>
    <t xml:space="preserve">   115.2 </t>
  </si>
  <si>
    <t xml:space="preserve">   303.2 </t>
  </si>
  <si>
    <t xml:space="preserve">    19.61 </t>
  </si>
  <si>
    <t xml:space="preserve"> 42178 </t>
  </si>
  <si>
    <t xml:space="preserve"> ITA5T2-MG000 </t>
  </si>
  <si>
    <t xml:space="preserve">   4332  500  0 </t>
  </si>
  <si>
    <t xml:space="preserve">  -333.3 </t>
  </si>
  <si>
    <t xml:space="preserve">  JUSCEL-MG500  </t>
  </si>
  <si>
    <t xml:space="preserve"> -1094.4 </t>
  </si>
  <si>
    <t xml:space="preserve">    43.6 </t>
  </si>
  <si>
    <t xml:space="preserve">    47.2 </t>
  </si>
  <si>
    <t xml:space="preserve">   375.4 </t>
  </si>
  <si>
    <t xml:space="preserve">  -174.4 </t>
  </si>
  <si>
    <t xml:space="preserve">   392.7 </t>
  </si>
  <si>
    <t xml:space="preserve">   -77.8 </t>
  </si>
  <si>
    <t xml:space="preserve">  -260.9 </t>
  </si>
  <si>
    <t xml:space="preserve">   248.0 </t>
  </si>
  <si>
    <t xml:space="preserve">        7.2% </t>
  </si>
  <si>
    <t xml:space="preserve">  -265.8 </t>
  </si>
  <si>
    <t xml:space="preserve">   252.4 </t>
  </si>
  <si>
    <t xml:space="preserve">   375.0 </t>
  </si>
  <si>
    <t xml:space="preserve">   -73.4 </t>
  </si>
  <si>
    <t xml:space="preserve">   362.5 </t>
  </si>
  <si>
    <t xml:space="preserve">       11.3% </t>
  </si>
  <si>
    <t xml:space="preserve">   331.1 </t>
  </si>
  <si>
    <t xml:space="preserve">   -48.8 </t>
  </si>
  <si>
    <t xml:space="preserve">   317.5 </t>
  </si>
  <si>
    <t xml:space="preserve">       15.1% </t>
  </si>
  <si>
    <t xml:space="preserve">  -261.1 </t>
  </si>
  <si>
    <t xml:space="preserve">  -405.6 </t>
  </si>
  <si>
    <t xml:space="preserve">     7.8 </t>
  </si>
  <si>
    <t xml:space="preserve">   384.9 </t>
  </si>
  <si>
    <t xml:space="preserve">     2.84 </t>
  </si>
  <si>
    <t xml:space="preserve">  -228.52 </t>
  </si>
  <si>
    <t xml:space="preserve">  7789 </t>
  </si>
  <si>
    <t xml:space="preserve"> CDBDN--MG500 </t>
  </si>
  <si>
    <t xml:space="preserve">  -411.3 </t>
  </si>
  <si>
    <t xml:space="preserve">   390.9 </t>
  </si>
  <si>
    <t xml:space="preserve">     2.73 </t>
  </si>
  <si>
    <t xml:space="preserve">  -185.96 </t>
  </si>
  <si>
    <t xml:space="preserve">  7818 </t>
  </si>
  <si>
    <t xml:space="preserve"> JANAU6-MG500 </t>
  </si>
  <si>
    <t xml:space="preserve">  -338.6 </t>
  </si>
  <si>
    <t xml:space="preserve">    40.1 </t>
  </si>
  <si>
    <t xml:space="preserve">     1.93 </t>
  </si>
  <si>
    <t xml:space="preserve">  -172.08 </t>
  </si>
  <si>
    <t xml:space="preserve">  1440.0 </t>
  </si>
  <si>
    <t xml:space="preserve"> 42180 </t>
  </si>
  <si>
    <t xml:space="preserve"> PJUST1-MG000 </t>
  </si>
  <si>
    <t xml:space="preserve">   249.1 </t>
  </si>
  <si>
    <t xml:space="preserve">    49.7 </t>
  </si>
  <si>
    <t xml:space="preserve">   241.0 </t>
  </si>
  <si>
    <t xml:space="preserve"> 1.024* </t>
  </si>
  <si>
    <t xml:space="preserve">     7.55 </t>
  </si>
  <si>
    <t xml:space="preserve">   4349  500  0 </t>
  </si>
  <si>
    <t xml:space="preserve">  -175.7 </t>
  </si>
  <si>
    <t xml:space="preserve">  ARINO2-MG500  </t>
  </si>
  <si>
    <t xml:space="preserve">  -787.2 </t>
  </si>
  <si>
    <t xml:space="preserve">   -80.7 </t>
  </si>
  <si>
    <t xml:space="preserve">   304.2 </t>
  </si>
  <si>
    <t xml:space="preserve">   -58.6 </t>
  </si>
  <si>
    <t xml:space="preserve">   295.6 </t>
  </si>
  <si>
    <t xml:space="preserve">   295.7 </t>
  </si>
  <si>
    <t xml:space="preserve">  -298.3 </t>
  </si>
  <si>
    <t xml:space="preserve">   -50.1 </t>
  </si>
  <si>
    <t xml:space="preserve">   288.7 </t>
  </si>
  <si>
    <t xml:space="preserve">       12.7% </t>
  </si>
  <si>
    <t xml:space="preserve">   -93.8 </t>
  </si>
  <si>
    <t xml:space="preserve">    85.5 </t>
  </si>
  <si>
    <t xml:space="preserve">   121.1 </t>
  </si>
  <si>
    <t xml:space="preserve">       21.7% </t>
  </si>
  <si>
    <t xml:space="preserve">   562.1 </t>
  </si>
  <si>
    <t xml:space="preserve">   -99.1 </t>
  </si>
  <si>
    <t xml:space="preserve">   544.7 </t>
  </si>
  <si>
    <t xml:space="preserve">  2515.0 </t>
  </si>
  <si>
    <t xml:space="preserve">  6444 </t>
  </si>
  <si>
    <t xml:space="preserve"> R.EGUA-BA500 </t>
  </si>
  <si>
    <t xml:space="preserve">   148.9 </t>
  </si>
  <si>
    <t xml:space="preserve">     7.5 </t>
  </si>
  <si>
    <t xml:space="preserve">   142.3 </t>
  </si>
  <si>
    <t xml:space="preserve"> 701 </t>
  </si>
  <si>
    <t xml:space="preserve">  -169.75 </t>
  </si>
  <si>
    <t xml:space="preserve">       14.1% </t>
  </si>
  <si>
    <t xml:space="preserve"> 44940 </t>
  </si>
  <si>
    <t xml:space="preserve"> AUROR2-MG500 </t>
  </si>
  <si>
    <t xml:space="preserve">  -173.8 </t>
  </si>
  <si>
    <t xml:space="preserve">   168.9 </t>
  </si>
  <si>
    <t xml:space="preserve">    -9.62 </t>
  </si>
  <si>
    <t xml:space="preserve">        1.6% </t>
  </si>
  <si>
    <t xml:space="preserve">  -274.5 </t>
  </si>
  <si>
    <t xml:space="preserve"> 44947 </t>
  </si>
  <si>
    <t xml:space="preserve"> CORREN-BA500 </t>
  </si>
  <si>
    <t xml:space="preserve">   -32.0 </t>
  </si>
  <si>
    <t xml:space="preserve">   -47.7 </t>
  </si>
  <si>
    <t xml:space="preserve">    54.8 </t>
  </si>
  <si>
    <t xml:space="preserve"> 711 </t>
  </si>
  <si>
    <t xml:space="preserve">  -185.40 </t>
  </si>
  <si>
    <t xml:space="preserve"> 99200 </t>
  </si>
  <si>
    <t xml:space="preserve"> CSKYA2-MG500 </t>
  </si>
  <si>
    <t xml:space="preserve">  -124.6 </t>
  </si>
  <si>
    <t xml:space="preserve">    75.4 </t>
  </si>
  <si>
    <t xml:space="preserve">   139.0 </t>
  </si>
  <si>
    <t xml:space="preserve">    -8.02 </t>
  </si>
  <si>
    <t xml:space="preserve">  2148.0 </t>
  </si>
  <si>
    <t xml:space="preserve">  2685.0 </t>
  </si>
  <si>
    <t xml:space="preserve">        5.3% </t>
  </si>
  <si>
    <t xml:space="preserve"> 99850 </t>
  </si>
  <si>
    <t xml:space="preserve"> CACENA-MG500 </t>
  </si>
  <si>
    <t xml:space="preserve">   -98.7 </t>
  </si>
  <si>
    <t xml:space="preserve">   114.8 </t>
  </si>
  <si>
    <t xml:space="preserve">   -14.42 </t>
  </si>
  <si>
    <t xml:space="preserve">  1300.0 </t>
  </si>
  <si>
    <t xml:space="preserve">       18.4% </t>
  </si>
  <si>
    <t xml:space="preserve"> 99900 </t>
  </si>
  <si>
    <t xml:space="preserve"> CWAVIL-MG500 </t>
  </si>
  <si>
    <t xml:space="preserve">  -249.1 </t>
  </si>
  <si>
    <t xml:space="preserve">   -32.7 </t>
  </si>
  <si>
    <t xml:space="preserve">   239.8 </t>
  </si>
  <si>
    <t xml:space="preserve">   -56.82 </t>
  </si>
  <si>
    <t xml:space="preserve">   4350  500  0 </t>
  </si>
  <si>
    <t xml:space="preserve">   1.032 </t>
  </si>
  <si>
    <t xml:space="preserve">  -638.5 </t>
  </si>
  <si>
    <t xml:space="preserve">  JANAU3-MG500  </t>
  </si>
  <si>
    <t xml:space="preserve">    -0.7 </t>
  </si>
  <si>
    <t xml:space="preserve"> -1021.7 </t>
  </si>
  <si>
    <t xml:space="preserve">       32.5% </t>
  </si>
  <si>
    <t xml:space="preserve">   218.9 </t>
  </si>
  <si>
    <t xml:space="preserve">       17.1% </t>
  </si>
  <si>
    <t xml:space="preserve">  3385 </t>
  </si>
  <si>
    <t xml:space="preserve"> JAN3T2-MG000 </t>
  </si>
  <si>
    <t xml:space="preserve">   -24.8 </t>
  </si>
  <si>
    <t xml:space="preserve">   -46.8 </t>
  </si>
  <si>
    <t xml:space="preserve">    51.3 </t>
  </si>
  <si>
    <t xml:space="preserve">     1.01 </t>
  </si>
  <si>
    <t xml:space="preserve">  3386 </t>
  </si>
  <si>
    <t xml:space="preserve"> JAN3T3-MG000 </t>
  </si>
  <si>
    <t xml:space="preserve">    66.9 </t>
  </si>
  <si>
    <t xml:space="preserve">   150.9 </t>
  </si>
  <si>
    <t xml:space="preserve">       12.9% </t>
  </si>
  <si>
    <t xml:space="preserve">  -186.2 </t>
  </si>
  <si>
    <t xml:space="preserve">   278.4 </t>
  </si>
  <si>
    <t xml:space="preserve">  -194.4 </t>
  </si>
  <si>
    <t xml:space="preserve">   329.2 </t>
  </si>
  <si>
    <t xml:space="preserve">       17.9% </t>
  </si>
  <si>
    <t xml:space="preserve">  -250.1 </t>
  </si>
  <si>
    <t xml:space="preserve">   408.4 </t>
  </si>
  <si>
    <t xml:space="preserve">  -236.3 </t>
  </si>
  <si>
    <t xml:space="preserve">   457.4 </t>
  </si>
  <si>
    <t xml:space="preserve">       30.3% </t>
  </si>
  <si>
    <t xml:space="preserve">  4376 </t>
  </si>
  <si>
    <t xml:space="preserve"> JANAU3SIN002 </t>
  </si>
  <si>
    <t xml:space="preserve">     0.1 </t>
  </si>
  <si>
    <t xml:space="preserve">   -93.9 </t>
  </si>
  <si>
    <t xml:space="preserve">    91.0 </t>
  </si>
  <si>
    <t xml:space="preserve">     3.20 </t>
  </si>
  <si>
    <t xml:space="preserve">  6220 </t>
  </si>
  <si>
    <t xml:space="preserve"> IGAPOR-BA500 </t>
  </si>
  <si>
    <t xml:space="preserve">  -243.7 </t>
  </si>
  <si>
    <t xml:space="preserve">   -37.2 </t>
  </si>
  <si>
    <t xml:space="preserve">   239.0 </t>
  </si>
  <si>
    <t xml:space="preserve">     0.81 </t>
  </si>
  <si>
    <t xml:space="preserve">  -183.14 </t>
  </si>
  <si>
    <t xml:space="preserve">        8.6% </t>
  </si>
  <si>
    <t xml:space="preserve">  -212.8 </t>
  </si>
  <si>
    <t xml:space="preserve">  6349 </t>
  </si>
  <si>
    <t xml:space="preserve"> BJLAP2-BA500 </t>
  </si>
  <si>
    <t xml:space="preserve">  -225.4 </t>
  </si>
  <si>
    <t xml:space="preserve">   -29.6 </t>
  </si>
  <si>
    <t xml:space="preserve">   220.3 </t>
  </si>
  <si>
    <t xml:space="preserve">     0.98 </t>
  </si>
  <si>
    <t xml:space="preserve">  -275.35 </t>
  </si>
  <si>
    <t xml:space="preserve">   632.0 </t>
  </si>
  <si>
    <t xml:space="preserve">   -84.0 </t>
  </si>
  <si>
    <t xml:space="preserve">    40.8 </t>
  </si>
  <si>
    <t xml:space="preserve">    90.6 </t>
  </si>
  <si>
    <t xml:space="preserve">   -26.96 </t>
  </si>
  <si>
    <t xml:space="preserve">       20.0% </t>
  </si>
  <si>
    <t xml:space="preserve">  7716 </t>
  </si>
  <si>
    <t xml:space="preserve"> CJANAU-MG500 </t>
  </si>
  <si>
    <t xml:space="preserve">  -253.8 </t>
  </si>
  <si>
    <t xml:space="preserve">    86.2 </t>
  </si>
  <si>
    <t xml:space="preserve">   259.9 </t>
  </si>
  <si>
    <t xml:space="preserve">   -26.53 </t>
  </si>
  <si>
    <t xml:space="preserve">  7745 </t>
  </si>
  <si>
    <t xml:space="preserve"> JAN3T4-MG000 </t>
  </si>
  <si>
    <t xml:space="preserve">  7747 </t>
  </si>
  <si>
    <t xml:space="preserve"> JAN3T5-MG000 </t>
  </si>
  <si>
    <t xml:space="preserve">       14.8% </t>
  </si>
  <si>
    <t xml:space="preserve">   317.4 </t>
  </si>
  <si>
    <t xml:space="preserve">  -227.3 </t>
  </si>
  <si>
    <t xml:space="preserve">   -41.26 </t>
  </si>
  <si>
    <t xml:space="preserve">       15.7% </t>
  </si>
  <si>
    <t xml:space="preserve">   408.3 </t>
  </si>
  <si>
    <t xml:space="preserve">   399.2 </t>
  </si>
  <si>
    <t xml:space="preserve">     0.49 </t>
  </si>
  <si>
    <t xml:space="preserve">   -53.54 </t>
  </si>
  <si>
    <t xml:space="preserve"> 44504 </t>
  </si>
  <si>
    <t xml:space="preserve"> CSEDA1-MG500 </t>
  </si>
  <si>
    <t xml:space="preserve">  -287.4 </t>
  </si>
  <si>
    <t xml:space="preserve">   -18.9 </t>
  </si>
  <si>
    <t xml:space="preserve">   279.2 </t>
  </si>
  <si>
    <t xml:space="preserve">     0.62 </t>
  </si>
  <si>
    <t xml:space="preserve">  -143.02 </t>
  </si>
  <si>
    <t xml:space="preserve">  1359.0 </t>
  </si>
  <si>
    <t xml:space="preserve">        3.4% </t>
  </si>
  <si>
    <t xml:space="preserve"> 44783 </t>
  </si>
  <si>
    <t xml:space="preserve"> CJAVLT-MG500 </t>
  </si>
  <si>
    <t xml:space="preserve">   -48.1 </t>
  </si>
  <si>
    <t xml:space="preserve">   -11.81 </t>
  </si>
  <si>
    <t xml:space="preserve">  1000.0 </t>
  </si>
  <si>
    <t xml:space="preserve">       17.0% </t>
  </si>
  <si>
    <t xml:space="preserve"> 44790 </t>
  </si>
  <si>
    <t xml:space="preserve"> CV.ALG-MG500 </t>
  </si>
  <si>
    <t xml:space="preserve">  -153.7 </t>
  </si>
  <si>
    <t xml:space="preserve">    85.0 </t>
  </si>
  <si>
    <t xml:space="preserve">   170.3 </t>
  </si>
  <si>
    <t xml:space="preserve">   -21.15 </t>
  </si>
  <si>
    <t xml:space="preserve"> 44807 </t>
  </si>
  <si>
    <t xml:space="preserve"> CINFJA-MG500 </t>
  </si>
  <si>
    <t xml:space="preserve">    89.4 </t>
  </si>
  <si>
    <t xml:space="preserve">   -18.93 </t>
  </si>
  <si>
    <t xml:space="preserve">  2037.0 </t>
  </si>
  <si>
    <t xml:space="preserve">        2.3% </t>
  </si>
  <si>
    <t xml:space="preserve"> 99300 </t>
  </si>
  <si>
    <t xml:space="preserve"> CSFRAN-MG500 </t>
  </si>
  <si>
    <t xml:space="preserve">   -42.0 </t>
  </si>
  <si>
    <t xml:space="preserve">    47.3 </t>
  </si>
  <si>
    <t xml:space="preserve">   -21.53 </t>
  </si>
  <si>
    <t xml:space="preserve">   4351  500  0 </t>
  </si>
  <si>
    <t xml:space="preserve">   1.051 </t>
  </si>
  <si>
    <t xml:space="preserve">  -497.5 </t>
  </si>
  <si>
    <t xml:space="preserve">  PPARA2-MG500  </t>
  </si>
  <si>
    <t xml:space="preserve">    -5.7 </t>
  </si>
  <si>
    <t xml:space="preserve"> -1337.8 </t>
  </si>
  <si>
    <t xml:space="preserve">  2503.0 </t>
  </si>
  <si>
    <t xml:space="preserve">  2500.0 </t>
  </si>
  <si>
    <t xml:space="preserve">  -165.8 </t>
  </si>
  <si>
    <t xml:space="preserve">  4352 </t>
  </si>
  <si>
    <t xml:space="preserve"> GVALA6-MG500 </t>
  </si>
  <si>
    <t xml:space="preserve">   242.6 </t>
  </si>
  <si>
    <t xml:space="preserve">  -161.9 </t>
  </si>
  <si>
    <t xml:space="preserve">   277.3 </t>
  </si>
  <si>
    <t xml:space="preserve">     0.67 </t>
  </si>
  <si>
    <t xml:space="preserve">  -178.48 </t>
  </si>
  <si>
    <t xml:space="preserve">  -148.6 </t>
  </si>
  <si>
    <t xml:space="preserve">   284.8 </t>
  </si>
  <si>
    <t xml:space="preserve">     0.72 </t>
  </si>
  <si>
    <t xml:space="preserve">  -140.93 </t>
  </si>
  <si>
    <t xml:space="preserve">        9.1% </t>
  </si>
  <si>
    <t xml:space="preserve">  -298.5 </t>
  </si>
  <si>
    <t xml:space="preserve">  -169.1 </t>
  </si>
  <si>
    <t xml:space="preserve">  -210.48 </t>
  </si>
  <si>
    <t xml:space="preserve">  4375 </t>
  </si>
  <si>
    <t xml:space="preserve"> PPARA2CER013 </t>
  </si>
  <si>
    <t xml:space="preserve">    96.0 </t>
  </si>
  <si>
    <t xml:space="preserve">    91.3 </t>
  </si>
  <si>
    <t xml:space="preserve">     3.33 </t>
  </si>
  <si>
    <t xml:space="preserve">  5860 </t>
  </si>
  <si>
    <t xml:space="preserve"> POCIII-BA500 </t>
  </si>
  <si>
    <t xml:space="preserve">  -219.6 </t>
  </si>
  <si>
    <t xml:space="preserve">   -97.5 </t>
  </si>
  <si>
    <t xml:space="preserve">   228.5 </t>
  </si>
  <si>
    <t xml:space="preserve">  -202.15 </t>
  </si>
  <si>
    <t xml:space="preserve">  -216.3 </t>
  </si>
  <si>
    <t xml:space="preserve">  -104.5 </t>
  </si>
  <si>
    <t xml:space="preserve">     0.75 </t>
  </si>
  <si>
    <t xml:space="preserve">  -216.01 </t>
  </si>
  <si>
    <t xml:space="preserve">  -110.6 </t>
  </si>
  <si>
    <t xml:space="preserve"> 44941 </t>
  </si>
  <si>
    <t xml:space="preserve"> SJPARA-MG500 </t>
  </si>
  <si>
    <t xml:space="preserve">  -351.4 </t>
  </si>
  <si>
    <t xml:space="preserve">  -170.17 </t>
  </si>
  <si>
    <t xml:space="preserve">   4352  500  0 </t>
  </si>
  <si>
    <t xml:space="preserve">   1.060 </t>
  </si>
  <si>
    <t xml:space="preserve">  -337.2 </t>
  </si>
  <si>
    <t xml:space="preserve">  GVALA6-MG500  </t>
  </si>
  <si>
    <t xml:space="preserve">    -7.7 </t>
  </si>
  <si>
    <t xml:space="preserve"> -1044.1 </t>
  </si>
  <si>
    <t xml:space="preserve">  -168.6 </t>
  </si>
  <si>
    <t xml:space="preserve">  4351 </t>
  </si>
  <si>
    <t xml:space="preserve"> PPARA2-MG500 </t>
  </si>
  <si>
    <t xml:space="preserve">  -241.9 </t>
  </si>
  <si>
    <t xml:space="preserve">   -16.6 </t>
  </si>
  <si>
    <t xml:space="preserve">   228.7 </t>
  </si>
  <si>
    <t xml:space="preserve">        9.8% </t>
  </si>
  <si>
    <t xml:space="preserve">  -259.2 </t>
  </si>
  <si>
    <t xml:space="preserve">     7.7 </t>
  </si>
  <si>
    <t xml:space="preserve">   244.6 </t>
  </si>
  <si>
    <t xml:space="preserve">       11.7% </t>
  </si>
  <si>
    <t xml:space="preserve">  -118.0 </t>
  </si>
  <si>
    <t xml:space="preserve">   -93.1 </t>
  </si>
  <si>
    <t xml:space="preserve">   292.4 </t>
  </si>
  <si>
    <t xml:space="preserve">  -104.03 </t>
  </si>
  <si>
    <t xml:space="preserve">       11.2% </t>
  </si>
  <si>
    <t xml:space="preserve">   279.6 </t>
  </si>
  <si>
    <t xml:space="preserve">  -101.4 </t>
  </si>
  <si>
    <t xml:space="preserve">   280.5 </t>
  </si>
  <si>
    <t xml:space="preserve">  -125.51 </t>
  </si>
  <si>
    <t xml:space="preserve">       18.1% </t>
  </si>
  <si>
    <t xml:space="preserve">  4354 </t>
  </si>
  <si>
    <t xml:space="preserve"> GVAL6A-MG000 </t>
  </si>
  <si>
    <t xml:space="preserve">    92.8 </t>
  </si>
  <si>
    <t xml:space="preserve">   -67.6 </t>
  </si>
  <si>
    <t xml:space="preserve">   108.3 </t>
  </si>
  <si>
    <t xml:space="preserve"> 1.100S </t>
  </si>
  <si>
    <t xml:space="preserve">     3.25 </t>
  </si>
  <si>
    <t xml:space="preserve">  4356 </t>
  </si>
  <si>
    <t xml:space="preserve"> GVAL6B-MG000 </t>
  </si>
  <si>
    <t xml:space="preserve">       13.5% </t>
  </si>
  <si>
    <t xml:space="preserve">   -82.6 </t>
  </si>
  <si>
    <t xml:space="preserve">  -339.8 </t>
  </si>
  <si>
    <t xml:space="preserve">   135.1 </t>
  </si>
  <si>
    <t xml:space="preserve">   344.9 </t>
  </si>
  <si>
    <t xml:space="preserve">  -159.76 </t>
  </si>
  <si>
    <t xml:space="preserve">  -152.8 </t>
  </si>
  <si>
    <t xml:space="preserve"> 45032 </t>
  </si>
  <si>
    <t xml:space="preserve"> LEOPO2-MG500 </t>
  </si>
  <si>
    <t xml:space="preserve">   209.9 </t>
  </si>
  <si>
    <t xml:space="preserve">  -134.3 </t>
  </si>
  <si>
    <t xml:space="preserve">   235.1 </t>
  </si>
  <si>
    <t xml:space="preserve">     0.84 </t>
  </si>
  <si>
    <t xml:space="preserve">  -189.64 </t>
  </si>
  <si>
    <t xml:space="preserve">   4353  500  0 </t>
  </si>
  <si>
    <t xml:space="preserve">   1.062 </t>
  </si>
  <si>
    <t xml:space="preserve">  -338.5 </t>
  </si>
  <si>
    <t xml:space="preserve">  MUTUM--MG500  </t>
  </si>
  <si>
    <t xml:space="preserve">    -9.4 </t>
  </si>
  <si>
    <t xml:space="preserve">  -676.9 </t>
  </si>
  <si>
    <t xml:space="preserve">  2802.0 </t>
  </si>
  <si>
    <t xml:space="preserve">  3403.0 </t>
  </si>
  <si>
    <t xml:space="preserve">   -67.7 </t>
  </si>
  <si>
    <t xml:space="preserve">   117 </t>
  </si>
  <si>
    <t xml:space="preserve"> CAMPO2-RJ500 </t>
  </si>
  <si>
    <t xml:space="preserve">   157.8 </t>
  </si>
  <si>
    <t xml:space="preserve">  -220.5 </t>
  </si>
  <si>
    <t xml:space="preserve">   255.3 </t>
  </si>
  <si>
    <t xml:space="preserve"> 251 </t>
  </si>
  <si>
    <t xml:space="preserve">     0.38 </t>
  </si>
  <si>
    <t xml:space="preserve">  -269.87 </t>
  </si>
  <si>
    <t xml:space="preserve">    71.2 </t>
  </si>
  <si>
    <t xml:space="preserve">   -44.4 </t>
  </si>
  <si>
    <t xml:space="preserve">    79.0 </t>
  </si>
  <si>
    <t xml:space="preserve">  3021 </t>
  </si>
  <si>
    <t xml:space="preserve"> VIANA2-ES500 </t>
  </si>
  <si>
    <t xml:space="preserve">   154.8 </t>
  </si>
  <si>
    <t xml:space="preserve">    87.7 </t>
  </si>
  <si>
    <t xml:space="preserve">   167.5 </t>
  </si>
  <si>
    <t xml:space="preserve">  -146.06 </t>
  </si>
  <si>
    <t xml:space="preserve">  3170.0 </t>
  </si>
  <si>
    <t xml:space="preserve">  1850.0 </t>
  </si>
  <si>
    <t xml:space="preserve">  3061 </t>
  </si>
  <si>
    <t xml:space="preserve"> RNSUL--ES500 </t>
  </si>
  <si>
    <t xml:space="preserve">   315.8 </t>
  </si>
  <si>
    <t xml:space="preserve">   323.6 </t>
  </si>
  <si>
    <t xml:space="preserve">     1.27 </t>
  </si>
  <si>
    <t xml:space="preserve">   -97.88 </t>
  </si>
  <si>
    <t xml:space="preserve">  -304.6 </t>
  </si>
  <si>
    <t xml:space="preserve">  -283.4 </t>
  </si>
  <si>
    <t xml:space="preserve">   -41.4 </t>
  </si>
  <si>
    <t xml:space="preserve">   269.7 </t>
  </si>
  <si>
    <t xml:space="preserve">  -118.5 </t>
  </si>
  <si>
    <t xml:space="preserve">  -295.1 </t>
  </si>
  <si>
    <t xml:space="preserve">   -10.9 </t>
  </si>
  <si>
    <t xml:space="preserve">  -279.0 </t>
  </si>
  <si>
    <t xml:space="preserve">   -24.1 </t>
  </si>
  <si>
    <t xml:space="preserve">   263.6 </t>
  </si>
  <si>
    <t xml:space="preserve">   4354  991  0 </t>
  </si>
  <si>
    <t xml:space="preserve">  GVAL6A-MG000  </t>
  </si>
  <si>
    <t xml:space="preserve">       19.9% </t>
  </si>
  <si>
    <t xml:space="preserve">   -92.8 </t>
  </si>
  <si>
    <t xml:space="preserve">    70.9 </t>
  </si>
  <si>
    <t xml:space="preserve">   119.1 </t>
  </si>
  <si>
    <t xml:space="preserve">   200.0 </t>
  </si>
  <si>
    <t xml:space="preserve">   240.0 </t>
  </si>
  <si>
    <t xml:space="preserve">  4355 </t>
  </si>
  <si>
    <t xml:space="preserve"> GVAL6A-MG013 </t>
  </si>
  <si>
    <t xml:space="preserve">  4358 </t>
  </si>
  <si>
    <t xml:space="preserve"> GVALA6-MG230 </t>
  </si>
  <si>
    <t xml:space="preserve">   -70.9 </t>
  </si>
  <si>
    <t xml:space="preserve">    -0.50 </t>
  </si>
  <si>
    <t xml:space="preserve">   4355   14  0 </t>
  </si>
  <si>
    <t xml:space="preserve">  GVAL6A-MG013  </t>
  </si>
  <si>
    <t xml:space="preserve">  11</t>
  </si>
  <si>
    <t xml:space="preserve">   4356  991  0 </t>
  </si>
  <si>
    <t xml:space="preserve">  GVAL6B-MG000  </t>
  </si>
  <si>
    <t xml:space="preserve">  4357 </t>
  </si>
  <si>
    <t xml:space="preserve"> GVAL6B-MG013 </t>
  </si>
  <si>
    <t xml:space="preserve">   4357   14  0 </t>
  </si>
  <si>
    <t xml:space="preserve">  GVAL6B-MG013  </t>
  </si>
  <si>
    <t xml:space="preserve">   4375   14  0 </t>
  </si>
  <si>
    <t xml:space="preserve">   1.015 </t>
  </si>
  <si>
    <t xml:space="preserve">  PPARA2CER013  </t>
  </si>
  <si>
    <t xml:space="preserve">   -92.7 </t>
  </si>
  <si>
    <t xml:space="preserve">   4376   14  1 </t>
  </si>
  <si>
    <t xml:space="preserve">   0.970 </t>
  </si>
  <si>
    <t xml:space="preserve">  JANAU3SIN002  </t>
  </si>
  <si>
    <t xml:space="preserve">    97.1 </t>
  </si>
  <si>
    <t xml:space="preserve">       33.4% </t>
  </si>
  <si>
    <t xml:space="preserve">   100.1 </t>
  </si>
  <si>
    <t xml:space="preserve">   7663  500  0 </t>
  </si>
  <si>
    <t xml:space="preserve">  CIRAPU-MG500  </t>
  </si>
  <si>
    <t xml:space="preserve">  3170 </t>
  </si>
  <si>
    <t xml:space="preserve"> CIRAPU-MG000 </t>
  </si>
  <si>
    <t xml:space="preserve">    67.8 </t>
  </si>
  <si>
    <t xml:space="preserve">       23.3% </t>
  </si>
  <si>
    <t xml:space="preserve">   -67.8 </t>
  </si>
  <si>
    <t xml:space="preserve">   7664   35  0 </t>
  </si>
  <si>
    <t xml:space="preserve">   0.999 </t>
  </si>
  <si>
    <t xml:space="preserve">  CIRAP1-MG034  </t>
  </si>
  <si>
    <t xml:space="preserve">    48.0 </t>
  </si>
  <si>
    <t xml:space="preserve">   -31.1 </t>
  </si>
  <si>
    <t xml:space="preserve">  7666 </t>
  </si>
  <si>
    <t xml:space="preserve"> IRAP1-UFV056 </t>
  </si>
  <si>
    <t xml:space="preserve">    31.1 </t>
  </si>
  <si>
    <t xml:space="preserve">    -3.53 </t>
  </si>
  <si>
    <t xml:space="preserve">   7665   35  0 </t>
  </si>
  <si>
    <t xml:space="preserve">  CIRAP2-MG034  </t>
  </si>
  <si>
    <t xml:space="preserve">    36.0 </t>
  </si>
  <si>
    <t xml:space="preserve">   -31.3 </t>
  </si>
  <si>
    <t xml:space="preserve">  7667 </t>
  </si>
  <si>
    <t xml:space="preserve"> IRAP2-UFV042 </t>
  </si>
  <si>
    <t xml:space="preserve">    31.3 </t>
  </si>
  <si>
    <t xml:space="preserve">    -1.94 </t>
  </si>
  <si>
    <t xml:space="preserve">   7666   35  1 </t>
  </si>
  <si>
    <t xml:space="preserve">   0.993 </t>
  </si>
  <si>
    <t xml:space="preserve">    48.1 </t>
  </si>
  <si>
    <t xml:space="preserve">  IRAP1-UFV056  </t>
  </si>
  <si>
    <t xml:space="preserve">     2.5 </t>
  </si>
  <si>
    <t xml:space="preserve">   -34.6 </t>
  </si>
  <si>
    <t xml:space="preserve">    59.7 </t>
  </si>
  <si>
    <t xml:space="preserve">   7667   35  1 </t>
  </si>
  <si>
    <t xml:space="preserve">   0.991 </t>
  </si>
  <si>
    <t xml:space="preserve">  IRAP2-UFV042  </t>
  </si>
  <si>
    <t xml:space="preserve">   -33.2 </t>
  </si>
  <si>
    <t xml:space="preserve">   7716  500  0 </t>
  </si>
  <si>
    <t xml:space="preserve">  CJANAU-MG500  </t>
  </si>
  <si>
    <t xml:space="preserve">    -0.3 </t>
  </si>
  <si>
    <t xml:space="preserve">   254.0 </t>
  </si>
  <si>
    <t xml:space="preserve">  -112.8 </t>
  </si>
  <si>
    <t xml:space="preserve">   269.9 </t>
  </si>
  <si>
    <t xml:space="preserve">       27.0% </t>
  </si>
  <si>
    <t xml:space="preserve">  7717 </t>
  </si>
  <si>
    <t xml:space="preserve"> CJANAU-MG138 </t>
  </si>
  <si>
    <t xml:space="preserve">  -127.0 </t>
  </si>
  <si>
    <t xml:space="preserve">    56.4 </t>
  </si>
  <si>
    <t xml:space="preserve">   134.9 </t>
  </si>
  <si>
    <t xml:space="preserve">     3.64 </t>
  </si>
  <si>
    <t xml:space="preserve">   7717  138  0 </t>
  </si>
  <si>
    <t xml:space="preserve">  CJANAU-MG138  </t>
  </si>
  <si>
    <t xml:space="preserve">   127.1 </t>
  </si>
  <si>
    <t xml:space="preserve">   -52.7 </t>
  </si>
  <si>
    <t xml:space="preserve">   134.5 </t>
  </si>
  <si>
    <t xml:space="preserve"> 1.003* </t>
  </si>
  <si>
    <t xml:space="preserve">       23.0% </t>
  </si>
  <si>
    <t xml:space="preserve">  7718 </t>
  </si>
  <si>
    <t xml:space="preserve"> CJ1A4--MG034 </t>
  </si>
  <si>
    <t xml:space="preserve">   -51.3 </t>
  </si>
  <si>
    <t xml:space="preserve">    13.5 </t>
  </si>
  <si>
    <t xml:space="preserve">    51.8 </t>
  </si>
  <si>
    <t xml:space="preserve"> 1.017* </t>
  </si>
  <si>
    <t xml:space="preserve">       23.8% </t>
  </si>
  <si>
    <t xml:space="preserve">  7720 </t>
  </si>
  <si>
    <t xml:space="preserve"> CJ5A8--MG034 </t>
  </si>
  <si>
    <t xml:space="preserve">    19.1 </t>
  </si>
  <si>
    <t xml:space="preserve">    53.5 </t>
  </si>
  <si>
    <t xml:space="preserve"> 1.015* </t>
  </si>
  <si>
    <t xml:space="preserve">     1.61 </t>
  </si>
  <si>
    <t xml:space="preserve">       23.6% </t>
  </si>
  <si>
    <t xml:space="preserve">  7722 </t>
  </si>
  <si>
    <t xml:space="preserve"> CJ9A12-MG034 </t>
  </si>
  <si>
    <t xml:space="preserve">    18.1 </t>
  </si>
  <si>
    <t xml:space="preserve">    53.2 </t>
  </si>
  <si>
    <t xml:space="preserve">     1.59 </t>
  </si>
  <si>
    <t xml:space="preserve">  7724 </t>
  </si>
  <si>
    <t xml:space="preserve"> CJ13A16MG034 </t>
  </si>
  <si>
    <t xml:space="preserve">   -25.7 </t>
  </si>
  <si>
    <t xml:space="preserve">    25.2 </t>
  </si>
  <si>
    <t xml:space="preserve">       39.6% </t>
  </si>
  <si>
    <t xml:space="preserve">  7726 </t>
  </si>
  <si>
    <t xml:space="preserve"> CJ17A20MG034 </t>
  </si>
  <si>
    <t xml:space="preserve">    52.5 </t>
  </si>
  <si>
    <t xml:space="preserve">    89.2 </t>
  </si>
  <si>
    <t xml:space="preserve">   7718   35  0 </t>
  </si>
  <si>
    <t xml:space="preserve">  CJ1A4--MG034  </t>
  </si>
  <si>
    <t xml:space="preserve">     2.7 </t>
  </si>
  <si>
    <t xml:space="preserve">       23.4% </t>
  </si>
  <si>
    <t xml:space="preserve">    52.7 </t>
  </si>
  <si>
    <t xml:space="preserve">  7719 </t>
  </si>
  <si>
    <t xml:space="preserve"> J1A4--UFV999 </t>
  </si>
  <si>
    <t xml:space="preserve">   -10.19 </t>
  </si>
  <si>
    <t xml:space="preserve">   7719   35  1 </t>
  </si>
  <si>
    <t xml:space="preserve">    51.4 </t>
  </si>
  <si>
    <t xml:space="preserve">  J1A4--UFV999  </t>
  </si>
  <si>
    <t xml:space="preserve">     3.9 </t>
  </si>
  <si>
    <t xml:space="preserve">   -22.2 </t>
  </si>
  <si>
    <t xml:space="preserve">    56.3 </t>
  </si>
  <si>
    <t xml:space="preserve">   7720   35  0 </t>
  </si>
  <si>
    <t xml:space="preserve">  CJ5A8--MG034  </t>
  </si>
  <si>
    <t xml:space="preserve">       24.1% </t>
  </si>
  <si>
    <t xml:space="preserve">   -17.5 </t>
  </si>
  <si>
    <t xml:space="preserve">    54.3 </t>
  </si>
  <si>
    <t xml:space="preserve">  7721 </t>
  </si>
  <si>
    <t xml:space="preserve"> J5A8--UFV999 </t>
  </si>
  <si>
    <t xml:space="preserve">   -51.4 </t>
  </si>
  <si>
    <t xml:space="preserve">    17.5 </t>
  </si>
  <si>
    <t xml:space="preserve">    -3.83 </t>
  </si>
  <si>
    <t xml:space="preserve">   7721   35  1 </t>
  </si>
  <si>
    <t xml:space="preserve">   0.992 </t>
  </si>
  <si>
    <t xml:space="preserve">  J5A8--UFV999  </t>
  </si>
  <si>
    <t xml:space="preserve">     3.8 </t>
  </si>
  <si>
    <t xml:space="preserve">   -21.3 </t>
  </si>
  <si>
    <t xml:space="preserve">    56.1 </t>
  </si>
  <si>
    <t xml:space="preserve">   7722   35  0 </t>
  </si>
  <si>
    <t xml:space="preserve">  CJ9A12-MG034  </t>
  </si>
  <si>
    <t xml:space="preserve">  7723 </t>
  </si>
  <si>
    <t xml:space="preserve"> J9A12-UFV999 </t>
  </si>
  <si>
    <t xml:space="preserve">    16.6 </t>
  </si>
  <si>
    <t xml:space="preserve">    -4.89 </t>
  </si>
  <si>
    <t xml:space="preserve">   7723   35  1 </t>
  </si>
  <si>
    <t xml:space="preserve">  J9A12-UFV999  </t>
  </si>
  <si>
    <t xml:space="preserve">   -21.4 </t>
  </si>
  <si>
    <t xml:space="preserve">   7724   35  0 </t>
  </si>
  <si>
    <t xml:space="preserve">   1.000 </t>
  </si>
  <si>
    <t xml:space="preserve">  CJ13A16MG034  </t>
  </si>
  <si>
    <t xml:space="preserve">    25.7 </t>
  </si>
  <si>
    <t xml:space="preserve">    -1.9 </t>
  </si>
  <si>
    <t xml:space="preserve">    25.8 </t>
  </si>
  <si>
    <t xml:space="preserve">  7725 </t>
  </si>
  <si>
    <t xml:space="preserve"> J13A14UFV588 </t>
  </si>
  <si>
    <t xml:space="preserve">    -3.82 </t>
  </si>
  <si>
    <t xml:space="preserve">   7725   35  1 </t>
  </si>
  <si>
    <t xml:space="preserve">  J13A14UFV588  </t>
  </si>
  <si>
    <t xml:space="preserve">     2.4 </t>
  </si>
  <si>
    <t xml:space="preserve">    26.3 </t>
  </si>
  <si>
    <t xml:space="preserve">   7726   35  0 </t>
  </si>
  <si>
    <t xml:space="preserve">  CJ17A20MG034  </t>
  </si>
  <si>
    <t xml:space="preserve">     3.4 </t>
  </si>
  <si>
    <t xml:space="preserve">   -48.2 </t>
  </si>
  <si>
    <t xml:space="preserve">    89.3 </t>
  </si>
  <si>
    <t xml:space="preserve">  7727 </t>
  </si>
  <si>
    <t xml:space="preserve"> J15A20UFV198 </t>
  </si>
  <si>
    <t xml:space="preserve">   -74.7 </t>
  </si>
  <si>
    <t xml:space="preserve">    48.2 </t>
  </si>
  <si>
    <t xml:space="preserve">    -6.60 </t>
  </si>
  <si>
    <t xml:space="preserve">   7727   35  1 </t>
  </si>
  <si>
    <t xml:space="preserve">    74.9 </t>
  </si>
  <si>
    <t xml:space="preserve">  J15A20UFV198  </t>
  </si>
  <si>
    <t xml:space="preserve">     5.2 </t>
  </si>
  <si>
    <t xml:space="preserve">   -54.8 </t>
  </si>
  <si>
    <t xml:space="preserve">    95.0 </t>
  </si>
  <si>
    <t xml:space="preserve">   7789  500  0 </t>
  </si>
  <si>
    <t xml:space="preserve">   1.034 </t>
  </si>
  <si>
    <t xml:space="preserve">  CDBDN--MG500  </t>
  </si>
  <si>
    <t xml:space="preserve">    -1.0 </t>
  </si>
  <si>
    <t xml:space="preserve">  -251.3 </t>
  </si>
  <si>
    <t xml:space="preserve">       17.6% </t>
  </si>
  <si>
    <t xml:space="preserve">   414.0 </t>
  </si>
  <si>
    <t xml:space="preserve">  -210.9 </t>
  </si>
  <si>
    <t xml:space="preserve">   449.3 </t>
  </si>
  <si>
    <t xml:space="preserve">  -317.3 </t>
  </si>
  <si>
    <t xml:space="preserve">   186.1 </t>
  </si>
  <si>
    <t xml:space="preserve">   355.7 </t>
  </si>
  <si>
    <t xml:space="preserve">   210.0 </t>
  </si>
  <si>
    <t xml:space="preserve">  7792 </t>
  </si>
  <si>
    <t xml:space="preserve"> CDB-T1-MG000 </t>
  </si>
  <si>
    <t xml:space="preserve">    17.8 </t>
  </si>
  <si>
    <t xml:space="preserve">    49.6 </t>
  </si>
  <si>
    <t xml:space="preserve">       22.6% </t>
  </si>
  <si>
    <t xml:space="preserve">  7795 </t>
  </si>
  <si>
    <t xml:space="preserve"> CDB-T2-MG000 </t>
  </si>
  <si>
    <t xml:space="preserve">   -48.7 </t>
  </si>
  <si>
    <t xml:space="preserve">     7.0 </t>
  </si>
  <si>
    <t xml:space="preserve">    47.6 </t>
  </si>
  <si>
    <t xml:space="preserve">   7790   35  0 </t>
  </si>
  <si>
    <t xml:space="preserve">  CDB-1A-MG034  </t>
  </si>
  <si>
    <t xml:space="preserve">     0.8 </t>
  </si>
  <si>
    <t xml:space="preserve">       12.6% </t>
  </si>
  <si>
    <t xml:space="preserve">    24.3 </t>
  </si>
  <si>
    <t xml:space="preserve">   -11.7 </t>
  </si>
  <si>
    <t xml:space="preserve">    26.5 </t>
  </si>
  <si>
    <t xml:space="preserve">     0.90 </t>
  </si>
  <si>
    <t xml:space="preserve">  7796 </t>
  </si>
  <si>
    <t xml:space="preserve"> DB-1A-UFV029 </t>
  </si>
  <si>
    <t xml:space="preserve">   -24.3 </t>
  </si>
  <si>
    <t xml:space="preserve">    11.7 </t>
  </si>
  <si>
    <t xml:space="preserve">    -0.99 </t>
  </si>
  <si>
    <t xml:space="preserve">   7791   35  0 </t>
  </si>
  <si>
    <t xml:space="preserve">   1.028 </t>
  </si>
  <si>
    <t xml:space="preserve">  CDB-1B-MG034  </t>
  </si>
  <si>
    <t xml:space="preserve">     0.7 </t>
  </si>
  <si>
    <t xml:space="preserve">    23.8 </t>
  </si>
  <si>
    <t xml:space="preserve">    -4.5 </t>
  </si>
  <si>
    <t xml:space="preserve">    23.5 </t>
  </si>
  <si>
    <t xml:space="preserve">     0.71 </t>
  </si>
  <si>
    <t xml:space="preserve">  7797 </t>
  </si>
  <si>
    <t xml:space="preserve"> DB-1B-UFV028 </t>
  </si>
  <si>
    <t xml:space="preserve">   -23.8 </t>
  </si>
  <si>
    <t xml:space="preserve">    -0.92 </t>
  </si>
  <si>
    <t xml:space="preserve">   7792  991  0 </t>
  </si>
  <si>
    <t xml:space="preserve">  CDB-T1-MG000  </t>
  </si>
  <si>
    <t xml:space="preserve">    -0.9 </t>
  </si>
  <si>
    <t xml:space="preserve">   -17.8 </t>
  </si>
  <si>
    <t xml:space="preserve">  7790 </t>
  </si>
  <si>
    <t xml:space="preserve"> CDB-1A-MG034 </t>
  </si>
  <si>
    <t xml:space="preserve">    12.6 </t>
  </si>
  <si>
    <t xml:space="preserve">  7791 </t>
  </si>
  <si>
    <t xml:space="preserve"> CDB-1B-MG034 </t>
  </si>
  <si>
    <t xml:space="preserve">   7793   35  0 </t>
  </si>
  <si>
    <t xml:space="preserve">  CDB-2A-MG034  </t>
  </si>
  <si>
    <t xml:space="preserve">    -2.5 </t>
  </si>
  <si>
    <t xml:space="preserve">    23.3 </t>
  </si>
  <si>
    <t xml:space="preserve">  7798 </t>
  </si>
  <si>
    <t xml:space="preserve"> DB-2A-UFV028 </t>
  </si>
  <si>
    <t xml:space="preserve">    -1.57 </t>
  </si>
  <si>
    <t xml:space="preserve">   7794   35  0 </t>
  </si>
  <si>
    <t xml:space="preserve">  CDB-2B-MG034  </t>
  </si>
  <si>
    <t xml:space="preserve">       11.5% </t>
  </si>
  <si>
    <t xml:space="preserve">    24.8 </t>
  </si>
  <si>
    <t xml:space="preserve">    -3.0 </t>
  </si>
  <si>
    <t xml:space="preserve">  7799 </t>
  </si>
  <si>
    <t xml:space="preserve"> DB-2B-UFV029 </t>
  </si>
  <si>
    <t xml:space="preserve">    -1.17 </t>
  </si>
  <si>
    <t xml:space="preserve">   7795  991  0 </t>
  </si>
  <si>
    <t xml:space="preserve">  CDB-T2-MG000  </t>
  </si>
  <si>
    <t xml:space="preserve">    48.7 </t>
  </si>
  <si>
    <t xml:space="preserve">    -7.0 </t>
  </si>
  <si>
    <t xml:space="preserve">  7793 </t>
  </si>
  <si>
    <t xml:space="preserve"> CDB-2A-MG034 </t>
  </si>
  <si>
    <t xml:space="preserve">     3.2 </t>
  </si>
  <si>
    <t xml:space="preserve">  7794 </t>
  </si>
  <si>
    <t xml:space="preserve"> CDB-2B-MG034 </t>
  </si>
  <si>
    <t xml:space="preserve">   7796   35  1 </t>
  </si>
  <si>
    <t xml:space="preserve">  DB-1A-UFV029  </t>
  </si>
  <si>
    <t xml:space="preserve">     1.7 </t>
  </si>
  <si>
    <t xml:space="preserve">   -12.7 </t>
  </si>
  <si>
    <t xml:space="preserve">    27.1 </t>
  </si>
  <si>
    <t xml:space="preserve">   7797   35  1 </t>
  </si>
  <si>
    <t xml:space="preserve">   1.025 </t>
  </si>
  <si>
    <t xml:space="preserve">  DB-1B-UFV028  </t>
  </si>
  <si>
    <t xml:space="preserve">   7798   35  1 </t>
  </si>
  <si>
    <t xml:space="preserve">   1.029 </t>
  </si>
  <si>
    <t xml:space="preserve">  DB-2A-UFV028  </t>
  </si>
  <si>
    <t xml:space="preserve">    -4.1 </t>
  </si>
  <si>
    <t xml:space="preserve">    23.6 </t>
  </si>
  <si>
    <t xml:space="preserve">   7799   35  1 </t>
  </si>
  <si>
    <t xml:space="preserve">  DB-2B-UFV029  </t>
  </si>
  <si>
    <t xml:space="preserve">    -4.2 </t>
  </si>
  <si>
    <t xml:space="preserve">  12</t>
  </si>
  <si>
    <t xml:space="preserve">   7816  500  0 </t>
  </si>
  <si>
    <t xml:space="preserve">  -452.0 </t>
  </si>
  <si>
    <t xml:space="preserve">  JAIBA--MG500  </t>
  </si>
  <si>
    <t xml:space="preserve">  -853.8 </t>
  </si>
  <si>
    <t xml:space="preserve">  -105.2 </t>
  </si>
  <si>
    <t xml:space="preserve">   283.0 </t>
  </si>
  <si>
    <t xml:space="preserve">  -200.9 </t>
  </si>
  <si>
    <t xml:space="preserve">  -272.8 </t>
  </si>
  <si>
    <t xml:space="preserve">   -84.9 </t>
  </si>
  <si>
    <t xml:space="preserve">   285.1 </t>
  </si>
  <si>
    <t xml:space="preserve">     0.99 </t>
  </si>
  <si>
    <t xml:space="preserve">  -124.84 </t>
  </si>
  <si>
    <t xml:space="preserve">   163.3 </t>
  </si>
  <si>
    <t xml:space="preserve">  -294.9 </t>
  </si>
  <si>
    <t xml:space="preserve">   336.3 </t>
  </si>
  <si>
    <t xml:space="preserve">  -139.83 </t>
  </si>
  <si>
    <t xml:space="preserve">  -226.0 </t>
  </si>
  <si>
    <t xml:space="preserve">   267.4 </t>
  </si>
  <si>
    <t xml:space="preserve">  -270.8 </t>
  </si>
  <si>
    <t xml:space="preserve">   379.7 </t>
  </si>
  <si>
    <t xml:space="preserve">  -172.76 </t>
  </si>
  <si>
    <t xml:space="preserve">  7858 </t>
  </si>
  <si>
    <t xml:space="preserve"> JAIBT3-MG000 </t>
  </si>
  <si>
    <t xml:space="preserve">  7860 </t>
  </si>
  <si>
    <t xml:space="preserve"> JAIBT4-MG000 </t>
  </si>
  <si>
    <t xml:space="preserve">   7818  500  0 </t>
  </si>
  <si>
    <t xml:space="preserve">  -191.6 </t>
  </si>
  <si>
    <t xml:space="preserve">  JANAU6-MG500  </t>
  </si>
  <si>
    <t xml:space="preserve">  -633.5 </t>
  </si>
  <si>
    <t xml:space="preserve">  -250.2 </t>
  </si>
  <si>
    <t xml:space="preserve">   340.5 </t>
  </si>
  <si>
    <t xml:space="preserve">  -212.2 </t>
  </si>
  <si>
    <t xml:space="preserve">   388.8 </t>
  </si>
  <si>
    <t xml:space="preserve">       15.5% </t>
  </si>
  <si>
    <t xml:space="preserve">  -407.8 </t>
  </si>
  <si>
    <t xml:space="preserve">   395.2 </t>
  </si>
  <si>
    <t xml:space="preserve">  -162.7 </t>
  </si>
  <si>
    <t xml:space="preserve">   155.1 </t>
  </si>
  <si>
    <t xml:space="preserve">   217.8 </t>
  </si>
  <si>
    <t xml:space="preserve">       16.2% </t>
  </si>
  <si>
    <t xml:space="preserve">   400.3 </t>
  </si>
  <si>
    <t xml:space="preserve">  -144.9 </t>
  </si>
  <si>
    <t xml:space="preserve">   412.5 </t>
  </si>
  <si>
    <t xml:space="preserve">     1.95 </t>
  </si>
  <si>
    <t xml:space="preserve">  -131.91 </t>
  </si>
  <si>
    <t xml:space="preserve">   7819  500  0 </t>
  </si>
  <si>
    <t xml:space="preserve">  SDUMO2-MG500  </t>
  </si>
  <si>
    <t xml:space="preserve">   -14.1 </t>
  </si>
  <si>
    <t xml:space="preserve">  7862 </t>
  </si>
  <si>
    <t xml:space="preserve"> SDUMT2-MG000 </t>
  </si>
  <si>
    <t xml:space="preserve">   232.7 </t>
  </si>
  <si>
    <t xml:space="preserve">   120.9 </t>
  </si>
  <si>
    <t xml:space="preserve">   247.9 </t>
  </si>
  <si>
    <t xml:space="preserve">     7.87 </t>
  </si>
  <si>
    <t xml:space="preserve">  -232.7 </t>
  </si>
  <si>
    <t xml:space="preserve">  -120.9 </t>
  </si>
  <si>
    <t xml:space="preserve">  -198.26 </t>
  </si>
  <si>
    <t xml:space="preserve">   7820  500  0 </t>
  </si>
  <si>
    <t xml:space="preserve">  -672.0 </t>
  </si>
  <si>
    <t xml:space="preserve">  NPONT3-MG500  </t>
  </si>
  <si>
    <t xml:space="preserve"> -1447.1 </t>
  </si>
  <si>
    <t xml:space="preserve">  -182.4 </t>
  </si>
  <si>
    <t xml:space="preserve">   -60.3 </t>
  </si>
  <si>
    <t xml:space="preserve">   181.5 </t>
  </si>
  <si>
    <t xml:space="preserve">        1.3% </t>
  </si>
  <si>
    <t xml:space="preserve">    33.4 </t>
  </si>
  <si>
    <t xml:space="preserve">    -5.1 </t>
  </si>
  <si>
    <t xml:space="preserve">    32.0 </t>
  </si>
  <si>
    <t xml:space="preserve">  -252.0 </t>
  </si>
  <si>
    <t xml:space="preserve">  -254.7 </t>
  </si>
  <si>
    <t xml:space="preserve">    -3.8 </t>
  </si>
  <si>
    <t xml:space="preserve">   240.7 </t>
  </si>
  <si>
    <t xml:space="preserve">  3450.0 </t>
  </si>
  <si>
    <t xml:space="preserve">  4500.0 </t>
  </si>
  <si>
    <t xml:space="preserve">   -67.2 </t>
  </si>
  <si>
    <t xml:space="preserve">   250.7 </t>
  </si>
  <si>
    <t xml:space="preserve">   249.8 </t>
  </si>
  <si>
    <t xml:space="preserve">     0.82 </t>
  </si>
  <si>
    <t xml:space="preserve">  -189.15 </t>
  </si>
  <si>
    <t xml:space="preserve">  7057 </t>
  </si>
  <si>
    <t xml:space="preserve"> ARARQ2-SP500 </t>
  </si>
  <si>
    <t xml:space="preserve">   203.0 </t>
  </si>
  <si>
    <t xml:space="preserve">  -198.6 </t>
  </si>
  <si>
    <t xml:space="preserve">   268.4 </t>
  </si>
  <si>
    <t xml:space="preserve">     0.68 </t>
  </si>
  <si>
    <t xml:space="preserve">  -244.21 </t>
  </si>
  <si>
    <t xml:space="preserve">   268.3 </t>
  </si>
  <si>
    <t xml:space="preserve">  -152.3 </t>
  </si>
  <si>
    <t xml:space="preserve">  -124.5 </t>
  </si>
  <si>
    <t xml:space="preserve">   -17.1 </t>
  </si>
  <si>
    <t xml:space="preserve">   118.8 </t>
  </si>
  <si>
    <t xml:space="preserve">     0.47 </t>
  </si>
  <si>
    <t xml:space="preserve">  -206.50 </t>
  </si>
  <si>
    <t xml:space="preserve">   7821  500  0 </t>
  </si>
  <si>
    <t xml:space="preserve">   1.038 </t>
  </si>
  <si>
    <t xml:space="preserve">  -582.1 </t>
  </si>
  <si>
    <t xml:space="preserve">  BURIT3-MG500  </t>
  </si>
  <si>
    <t xml:space="preserve">    -4.0 </t>
  </si>
  <si>
    <t xml:space="preserve"> -1191.2 </t>
  </si>
  <si>
    <t xml:space="preserve">       17.5% </t>
  </si>
  <si>
    <t xml:space="preserve">  -242.5 </t>
  </si>
  <si>
    <t xml:space="preserve">   377.7 </t>
  </si>
  <si>
    <t xml:space="preserve">  -273.0 </t>
  </si>
  <si>
    <t xml:space="preserve">   448.9 </t>
  </si>
  <si>
    <t xml:space="preserve">  -269.5 </t>
  </si>
  <si>
    <t xml:space="preserve">   378.1 </t>
  </si>
  <si>
    <t xml:space="preserve">  -246.0 </t>
  </si>
  <si>
    <t xml:space="preserve">   434.5 </t>
  </si>
  <si>
    <t xml:space="preserve">       14.3% </t>
  </si>
  <si>
    <t xml:space="preserve">  -194.0 </t>
  </si>
  <si>
    <t xml:space="preserve">   302.3 </t>
  </si>
  <si>
    <t xml:space="preserve">  -233.1 </t>
  </si>
  <si>
    <t xml:space="preserve">   367.7 </t>
  </si>
  <si>
    <t xml:space="preserve">  -239.2 </t>
  </si>
  <si>
    <t xml:space="preserve">  -229.9 </t>
  </si>
  <si>
    <t xml:space="preserve">   319.5 </t>
  </si>
  <si>
    <t xml:space="preserve">    98.0 </t>
  </si>
  <si>
    <t xml:space="preserve">   272.9 </t>
  </si>
  <si>
    <t xml:space="preserve">       70.0% </t>
  </si>
  <si>
    <t xml:space="preserve">  7864 </t>
  </si>
  <si>
    <t xml:space="preserve"> BRTZT1-MG000 </t>
  </si>
  <si>
    <t xml:space="preserve">   433.7 </t>
  </si>
  <si>
    <t xml:space="preserve">   420.3 </t>
  </si>
  <si>
    <t xml:space="preserve">    51.41 </t>
  </si>
  <si>
    <t xml:space="preserve">   7823  500  0 </t>
  </si>
  <si>
    <t xml:space="preserve">  -779.5 </t>
  </si>
  <si>
    <t xml:space="preserve">  CAPEL3-MG500  </t>
  </si>
  <si>
    <t xml:space="preserve">  -949.5 </t>
  </si>
  <si>
    <t xml:space="preserve">  -194.9 </t>
  </si>
  <si>
    <t xml:space="preserve">   363.9 </t>
  </si>
  <si>
    <t xml:space="preserve">  -185.4 </t>
  </si>
  <si>
    <t xml:space="preserve">   392.6 </t>
  </si>
  <si>
    <t xml:space="preserve">   -79.6 </t>
  </si>
  <si>
    <t xml:space="preserve">   340.9 </t>
  </si>
  <si>
    <t xml:space="preserve">   433.2 </t>
  </si>
  <si>
    <t xml:space="preserve">  -398.3 </t>
  </si>
  <si>
    <t xml:space="preserve">    13.0 </t>
  </si>
  <si>
    <t xml:space="preserve">   383.0 </t>
  </si>
  <si>
    <t xml:space="preserve">        7.0% </t>
  </si>
  <si>
    <t xml:space="preserve">  -205.7 </t>
  </si>
  <si>
    <t xml:space="preserve">  -249.2 </t>
  </si>
  <si>
    <t xml:space="preserve">   -30.2 </t>
  </si>
  <si>
    <t xml:space="preserve">   241.2 </t>
  </si>
  <si>
    <t xml:space="preserve">     0.85 </t>
  </si>
  <si>
    <t xml:space="preserve">  -178.37 </t>
  </si>
  <si>
    <t xml:space="preserve">   7856  991  0 </t>
  </si>
  <si>
    <t xml:space="preserve">   1.041 </t>
  </si>
  <si>
    <t xml:space="preserve">  PARAC3-MG000  </t>
  </si>
  <si>
    <t xml:space="preserve">     9.0 </t>
  </si>
  <si>
    <t xml:space="preserve">   -84.8 </t>
  </si>
  <si>
    <t xml:space="preserve">  4066 </t>
  </si>
  <si>
    <t xml:space="preserve"> PARAC4-MG138 </t>
  </si>
  <si>
    <t xml:space="preserve">    84.8 </t>
  </si>
  <si>
    <t xml:space="preserve"> 356 </t>
  </si>
  <si>
    <t xml:space="preserve">     2.55 </t>
  </si>
  <si>
    <t xml:space="preserve">  7857 </t>
  </si>
  <si>
    <t xml:space="preserve"> PARAC3-MG013 </t>
  </si>
  <si>
    <t xml:space="preserve">   7857   14  0 </t>
  </si>
  <si>
    <t xml:space="preserve">  PARAC3-MG013  </t>
  </si>
  <si>
    <t xml:space="preserve">   7858  991  0 </t>
  </si>
  <si>
    <t xml:space="preserve">  JAIBT3-MG000  </t>
  </si>
  <si>
    <t xml:space="preserve">  7859 </t>
  </si>
  <si>
    <t xml:space="preserve"> JAIBT3-MG013 </t>
  </si>
  <si>
    <t xml:space="preserve">   7859   14  0 </t>
  </si>
  <si>
    <t xml:space="preserve">  JAIBT3-MG013  </t>
  </si>
  <si>
    <t xml:space="preserve">   7860  991  0 </t>
  </si>
  <si>
    <t xml:space="preserve">  JAIBT4-MG000  </t>
  </si>
  <si>
    <t xml:space="preserve">  7861 </t>
  </si>
  <si>
    <t xml:space="preserve"> JAIBT4-MG013 </t>
  </si>
  <si>
    <t xml:space="preserve">   7861   14  0 </t>
  </si>
  <si>
    <t xml:space="preserve">  JAIBT4-MG013  </t>
  </si>
  <si>
    <t xml:space="preserve">   7862  991  0 </t>
  </si>
  <si>
    <t xml:space="preserve">  SDUMT2-MG000  </t>
  </si>
  <si>
    <t xml:space="preserve">   -15.7 </t>
  </si>
  <si>
    <t xml:space="preserve">  4098 </t>
  </si>
  <si>
    <t xml:space="preserve"> SDUMO2-MG345 </t>
  </si>
  <si>
    <t xml:space="preserve">     1.45 </t>
  </si>
  <si>
    <t xml:space="preserve">  7819 </t>
  </si>
  <si>
    <t xml:space="preserve"> SDUMO2-MG500 </t>
  </si>
  <si>
    <t xml:space="preserve">  7863 </t>
  </si>
  <si>
    <t xml:space="preserve"> SDUMT2-MG013 </t>
  </si>
  <si>
    <t xml:space="preserve">   7863   14  0 </t>
  </si>
  <si>
    <t xml:space="preserve">  SDUMT2-MG013  </t>
  </si>
  <si>
    <t xml:space="preserve">   7864  991  0 </t>
  </si>
  <si>
    <t xml:space="preserve">   0.917 </t>
  </si>
  <si>
    <t xml:space="preserve">  BRTZT1-MG000  </t>
  </si>
  <si>
    <t xml:space="preserve">    -3.1 </t>
  </si>
  <si>
    <t xml:space="preserve">  -382.3 </t>
  </si>
  <si>
    <t xml:space="preserve">  7822 </t>
  </si>
  <si>
    <t xml:space="preserve"> BURIT3-MG345 </t>
  </si>
  <si>
    <t xml:space="preserve">   382.3 </t>
  </si>
  <si>
    <t xml:space="preserve">    -9.22 </t>
  </si>
  <si>
    <t xml:space="preserve">  7865 </t>
  </si>
  <si>
    <t xml:space="preserve"> BRTZT2-MG013 </t>
  </si>
  <si>
    <t xml:space="preserve">   7865   14  0 </t>
  </si>
  <si>
    <t xml:space="preserve">  BRTZT2-MG013  </t>
  </si>
  <si>
    <t xml:space="preserve">   7885   14  1 </t>
  </si>
  <si>
    <t xml:space="preserve">   0.950 </t>
  </si>
  <si>
    <t xml:space="preserve">  ESTREISIN003  </t>
  </si>
  <si>
    <t xml:space="preserve">  -653.7 </t>
  </si>
  <si>
    <t xml:space="preserve">       76.5% </t>
  </si>
  <si>
    <t xml:space="preserve">   688.1 </t>
  </si>
  <si>
    <t xml:space="preserve">   9012   14  0 </t>
  </si>
  <si>
    <t xml:space="preserve">   0.990 </t>
  </si>
  <si>
    <t xml:space="preserve">  SGONC3-MG013  </t>
  </si>
  <si>
    <t xml:space="preserve">   9016  500  0 </t>
  </si>
  <si>
    <t xml:space="preserve">  ITABTO-MG500  </t>
  </si>
  <si>
    <t xml:space="preserve">  -325.9 </t>
  </si>
  <si>
    <t xml:space="preserve">   -28.3 </t>
  </si>
  <si>
    <t xml:space="preserve">   307.4 </t>
  </si>
  <si>
    <t xml:space="preserve">   230.8 </t>
  </si>
  <si>
    <t xml:space="preserve">   443.5 </t>
  </si>
  <si>
    <t xml:space="preserve">   469.8 </t>
  </si>
  <si>
    <t xml:space="preserve">       16.1% </t>
  </si>
  <si>
    <t xml:space="preserve">  -417.7 </t>
  </si>
  <si>
    <t xml:space="preserve">   392.9 </t>
  </si>
  <si>
    <t xml:space="preserve">   233.3 </t>
  </si>
  <si>
    <t xml:space="preserve">   -77.3 </t>
  </si>
  <si>
    <t xml:space="preserve">   230.9 </t>
  </si>
  <si>
    <t xml:space="preserve">   672.0 </t>
  </si>
  <si>
    <t xml:space="preserve">       35.6% </t>
  </si>
  <si>
    <t xml:space="preserve"> 42051 </t>
  </si>
  <si>
    <t xml:space="preserve"> ITABT2-MG000 </t>
  </si>
  <si>
    <t xml:space="preserve">   138.9 </t>
  </si>
  <si>
    <t xml:space="preserve">  -160.7 </t>
  </si>
  <si>
    <t xml:space="preserve">     9.00 </t>
  </si>
  <si>
    <t xml:space="preserve"> 42053 </t>
  </si>
  <si>
    <t xml:space="preserve"> ITABT3-MG000 </t>
  </si>
  <si>
    <t xml:space="preserve">  -157.9 </t>
  </si>
  <si>
    <t xml:space="preserve">   198.7 </t>
  </si>
  <si>
    <t xml:space="preserve">     9.11 </t>
  </si>
  <si>
    <t xml:space="preserve">   9034  990  1 </t>
  </si>
  <si>
    <t xml:space="preserve">   0.951 </t>
  </si>
  <si>
    <t xml:space="preserve">  EMBORCSIN003  </t>
  </si>
  <si>
    <t xml:space="preserve">  -321.5 </t>
  </si>
  <si>
    <t xml:space="preserve">       28.2% </t>
  </si>
  <si>
    <t xml:space="preserve">   338.0 </t>
  </si>
  <si>
    <t xml:space="preserve">   9035  990  1 </t>
  </si>
  <si>
    <t xml:space="preserve">  NPONTESIN002  </t>
  </si>
  <si>
    <t xml:space="preserve">  -105.7 </t>
  </si>
  <si>
    <t xml:space="preserve">       20.7% </t>
  </si>
  <si>
    <t xml:space="preserve">   111.0 </t>
  </si>
  <si>
    <t xml:space="preserve">  42010  991  0 </t>
  </si>
  <si>
    <t xml:space="preserve">   1.010 </t>
  </si>
  <si>
    <t xml:space="preserve">  ITUM49-MG000  </t>
  </si>
  <si>
    <t xml:space="preserve">   -16.9 </t>
  </si>
  <si>
    <t xml:space="preserve">    62.2 </t>
  </si>
  <si>
    <t xml:space="preserve">   666.0 </t>
  </si>
  <si>
    <t xml:space="preserve">   217 </t>
  </si>
  <si>
    <t xml:space="preserve"> ITUMBI-MG345 </t>
  </si>
  <si>
    <t xml:space="preserve">   -62.2 </t>
  </si>
  <si>
    <t xml:space="preserve">    -0.09 </t>
  </si>
  <si>
    <t xml:space="preserve"> 42011 </t>
  </si>
  <si>
    <t xml:space="preserve"> ITUM49-MG013 </t>
  </si>
  <si>
    <t xml:space="preserve">  42011   14  0 </t>
  </si>
  <si>
    <t xml:space="preserve">  ITUM49-MG013  </t>
  </si>
  <si>
    <t xml:space="preserve">  42012  991  0 </t>
  </si>
  <si>
    <t xml:space="preserve">  ITUM50-MG000  </t>
  </si>
  <si>
    <t xml:space="preserve">    -3.5 </t>
  </si>
  <si>
    <t xml:space="preserve">   -16.4 </t>
  </si>
  <si>
    <t xml:space="preserve">    60.0 </t>
  </si>
  <si>
    <t xml:space="preserve">    61.7 </t>
  </si>
  <si>
    <t xml:space="preserve">   644.0 </t>
  </si>
  <si>
    <t xml:space="preserve">   -60.0 </t>
  </si>
  <si>
    <t xml:space="preserve"> 42013 </t>
  </si>
  <si>
    <t xml:space="preserve"> ITUM50-MG013 </t>
  </si>
  <si>
    <t xml:space="preserve">  42013   14  0 </t>
  </si>
  <si>
    <t xml:space="preserve">  ITUM50-MG013  </t>
  </si>
  <si>
    <t xml:space="preserve">  42014  991  0 </t>
  </si>
  <si>
    <t xml:space="preserve">  ITUM53-MG000  </t>
  </si>
  <si>
    <t xml:space="preserve"> 42015 </t>
  </si>
  <si>
    <t xml:space="preserve"> ITUM53-MG013 </t>
  </si>
  <si>
    <t xml:space="preserve">  13</t>
  </si>
  <si>
    <t xml:space="preserve">  42015   14  0 </t>
  </si>
  <si>
    <t xml:space="preserve">  ITUM53-MG013  </t>
  </si>
  <si>
    <t xml:space="preserve">  42026  991  0 </t>
  </si>
  <si>
    <t xml:space="preserve">  PARAC1-MG000  </t>
  </si>
  <si>
    <t xml:space="preserve">    -2.7 </t>
  </si>
  <si>
    <t xml:space="preserve">   -82.0 </t>
  </si>
  <si>
    <t xml:space="preserve">    82.0 </t>
  </si>
  <si>
    <t xml:space="preserve"> 42027 </t>
  </si>
  <si>
    <t xml:space="preserve"> PARAC1-MG013 </t>
  </si>
  <si>
    <t xml:space="preserve">  42027   14  0 </t>
  </si>
  <si>
    <t xml:space="preserve">  PARAC1-MG013  </t>
  </si>
  <si>
    <t xml:space="preserve">  42028  991  0 </t>
  </si>
  <si>
    <t xml:space="preserve">  PARAC2-MG000  </t>
  </si>
  <si>
    <t xml:space="preserve">   -82.3 </t>
  </si>
  <si>
    <t xml:space="preserve">    82.3 </t>
  </si>
  <si>
    <t xml:space="preserve"> 42029 </t>
  </si>
  <si>
    <t xml:space="preserve"> PARAC2-MG013 </t>
  </si>
  <si>
    <t xml:space="preserve">  42029   14  0 </t>
  </si>
  <si>
    <t xml:space="preserve">  PARAC2-MG013  </t>
  </si>
  <si>
    <t xml:space="preserve">  42030  991  0 </t>
  </si>
  <si>
    <t xml:space="preserve">  EST.T1-MG000  </t>
  </si>
  <si>
    <t xml:space="preserve">   -76.2 </t>
  </si>
  <si>
    <t xml:space="preserve">  3012 </t>
  </si>
  <si>
    <t xml:space="preserve"> ESTREI-MG345 </t>
  </si>
  <si>
    <t xml:space="preserve">    76.2 </t>
  </si>
  <si>
    <t xml:space="preserve"> 1.050* </t>
  </si>
  <si>
    <t xml:space="preserve">    -0.06 </t>
  </si>
  <si>
    <t xml:space="preserve"> 42031 </t>
  </si>
  <si>
    <t xml:space="preserve"> EST.T1-MG013 </t>
  </si>
  <si>
    <t xml:space="preserve">  42031   14  0 </t>
  </si>
  <si>
    <t xml:space="preserve">  EST.T1-MG013  </t>
  </si>
  <si>
    <t xml:space="preserve">  42032  991  0 </t>
  </si>
  <si>
    <t xml:space="preserve">  EST.T2-MG000  </t>
  </si>
  <si>
    <t xml:space="preserve"> 42033 </t>
  </si>
  <si>
    <t xml:space="preserve"> EST.T2-MG013 </t>
  </si>
  <si>
    <t xml:space="preserve">  42033   14  0 </t>
  </si>
  <si>
    <t xml:space="preserve">  EST.T2-MG013  </t>
  </si>
  <si>
    <t xml:space="preserve">  42036  991  0 </t>
  </si>
  <si>
    <t xml:space="preserve">   1.004 </t>
  </si>
  <si>
    <t xml:space="preserve">  PI2.T1-MG000  </t>
  </si>
  <si>
    <t xml:space="preserve">    53.6 </t>
  </si>
  <si>
    <t xml:space="preserve">    40.3 </t>
  </si>
  <si>
    <t xml:space="preserve">    66.8 </t>
  </si>
  <si>
    <t xml:space="preserve">  4051 </t>
  </si>
  <si>
    <t xml:space="preserve"> PIRAP2-MG345 </t>
  </si>
  <si>
    <t xml:space="preserve">   -40.3 </t>
  </si>
  <si>
    <t xml:space="preserve">    -0.10 </t>
  </si>
  <si>
    <t xml:space="preserve"> 42037 </t>
  </si>
  <si>
    <t xml:space="preserve"> PI2.T1-MG013 </t>
  </si>
  <si>
    <t xml:space="preserve">  42037   14  0 </t>
  </si>
  <si>
    <t xml:space="preserve">  PI2.T1-MG013  </t>
  </si>
  <si>
    <t xml:space="preserve">  42038  991  0 </t>
  </si>
  <si>
    <t xml:space="preserve">   1.003 </t>
  </si>
  <si>
    <t xml:space="preserve">  PI2.T2-MG000  </t>
  </si>
  <si>
    <t xml:space="preserve">        6.3% </t>
  </si>
  <si>
    <t xml:space="preserve">   -39.8 </t>
  </si>
  <si>
    <t xml:space="preserve">    -0.02 </t>
  </si>
  <si>
    <t xml:space="preserve"> 42039 </t>
  </si>
  <si>
    <t xml:space="preserve"> PI2.T2-MG013 </t>
  </si>
  <si>
    <t xml:space="preserve">  42039   14  0 </t>
  </si>
  <si>
    <t xml:space="preserve">  PI2.T2-MG013  </t>
  </si>
  <si>
    <t xml:space="preserve">  42051  991  0 </t>
  </si>
  <si>
    <t xml:space="preserve">   1.099 </t>
  </si>
  <si>
    <t xml:space="preserve">  ITABT2-MG000  </t>
  </si>
  <si>
    <t xml:space="preserve">  -138.9 </t>
  </si>
  <si>
    <t xml:space="preserve">   169.7 </t>
  </si>
  <si>
    <t xml:space="preserve">  9017 </t>
  </si>
  <si>
    <t xml:space="preserve"> ITABTO-MG345 </t>
  </si>
  <si>
    <t xml:space="preserve">  -169.7 </t>
  </si>
  <si>
    <t xml:space="preserve"> 1.086* </t>
  </si>
  <si>
    <t xml:space="preserve">    -0.94 </t>
  </si>
  <si>
    <t xml:space="preserve"> 42052 </t>
  </si>
  <si>
    <t xml:space="preserve"> ITABT2-MG013 </t>
  </si>
  <si>
    <t xml:space="preserve">  42052   14  0 </t>
  </si>
  <si>
    <t xml:space="preserve">  ITABT2-MG013  </t>
  </si>
  <si>
    <t xml:space="preserve">  42053  991  0 </t>
  </si>
  <si>
    <t xml:space="preserve">  ITABT3-MG000  </t>
  </si>
  <si>
    <t xml:space="preserve">   -13.6 </t>
  </si>
  <si>
    <t xml:space="preserve">  -140.6 </t>
  </si>
  <si>
    <t xml:space="preserve">   167.0 </t>
  </si>
  <si>
    <t xml:space="preserve">  -167.0 </t>
  </si>
  <si>
    <t xml:space="preserve"> 1.085* </t>
  </si>
  <si>
    <t xml:space="preserve">    -1.23 </t>
  </si>
  <si>
    <t xml:space="preserve"> 42054 </t>
  </si>
  <si>
    <t xml:space="preserve"> ITABT3-MG013 </t>
  </si>
  <si>
    <t xml:space="preserve">  42054   14  0 </t>
  </si>
  <si>
    <t xml:space="preserve">  ITABT3-MG013  </t>
  </si>
  <si>
    <t xml:space="preserve">  42078  991  0 </t>
  </si>
  <si>
    <t xml:space="preserve">   1.008 </t>
  </si>
  <si>
    <t xml:space="preserve">  EMBOR6-MG000  </t>
  </si>
  <si>
    <t xml:space="preserve">        8.0% </t>
  </si>
  <si>
    <t xml:space="preserve">     8.7 </t>
  </si>
  <si>
    <t xml:space="preserve">   -22.6 </t>
  </si>
  <si>
    <t xml:space="preserve">   321 </t>
  </si>
  <si>
    <t xml:space="preserve"> EMBORC-MG138 </t>
  </si>
  <si>
    <t xml:space="preserve"> 358 </t>
  </si>
  <si>
    <t xml:space="preserve">    -0.07 </t>
  </si>
  <si>
    <t xml:space="preserve"> 42079 </t>
  </si>
  <si>
    <t xml:space="preserve"> EMBOR6-MG013 </t>
  </si>
  <si>
    <t xml:space="preserve">  42079   14  0 </t>
  </si>
  <si>
    <t xml:space="preserve">  EMBOR6-MG013  </t>
  </si>
  <si>
    <t xml:space="preserve">  42080  991  0 </t>
  </si>
  <si>
    <t xml:space="preserve">  EMBOR7-MG000  </t>
  </si>
  <si>
    <t xml:space="preserve">   -23.3 </t>
  </si>
  <si>
    <t xml:space="preserve"> 42081 </t>
  </si>
  <si>
    <t xml:space="preserve"> EMBOR7-MG013 </t>
  </si>
  <si>
    <t xml:space="preserve">  42081   14  0 </t>
  </si>
  <si>
    <t xml:space="preserve">  EMBOR7-MG013  </t>
  </si>
  <si>
    <t xml:space="preserve">  42082  991  0 </t>
  </si>
  <si>
    <t xml:space="preserve">  EMBO10-MG000  </t>
  </si>
  <si>
    <t xml:space="preserve">     8.5 </t>
  </si>
  <si>
    <t xml:space="preserve">    22.2 </t>
  </si>
  <si>
    <t xml:space="preserve">    -0.01 </t>
  </si>
  <si>
    <t xml:space="preserve"> 42083 </t>
  </si>
  <si>
    <t xml:space="preserve"> EMBO10-MG013 </t>
  </si>
  <si>
    <t xml:space="preserve">  42083   14  0 </t>
  </si>
  <si>
    <t xml:space="preserve">  EMBO10-MG013  </t>
  </si>
  <si>
    <t xml:space="preserve">  42100  991  0 </t>
  </si>
  <si>
    <t xml:space="preserve">  JAGR11-MG000  </t>
  </si>
  <si>
    <t xml:space="preserve">    -1.5 </t>
  </si>
  <si>
    <t xml:space="preserve">    87.3 </t>
  </si>
  <si>
    <t xml:space="preserve">    87.1 </t>
  </si>
  <si>
    <t xml:space="preserve">   326 </t>
  </si>
  <si>
    <t xml:space="preserve"> JAGUAR-MG345 </t>
  </si>
  <si>
    <t xml:space="preserve">    -0.24 </t>
  </si>
  <si>
    <t xml:space="preserve"> 42101 </t>
  </si>
  <si>
    <t xml:space="preserve"> JAGR11-MG013 </t>
  </si>
  <si>
    <t xml:space="preserve">  42101   14  0 </t>
  </si>
  <si>
    <t xml:space="preserve">  JAGR11-MG013  </t>
  </si>
  <si>
    <t xml:space="preserve">  42102  991  0 </t>
  </si>
  <si>
    <t xml:space="preserve">  JAGR12-MG000  </t>
  </si>
  <si>
    <t xml:space="preserve">    -1.4 </t>
  </si>
  <si>
    <t xml:space="preserve">   -83.2 </t>
  </si>
  <si>
    <t xml:space="preserve">    -0.04 </t>
  </si>
  <si>
    <t xml:space="preserve"> 42103 </t>
  </si>
  <si>
    <t xml:space="preserve"> JAGR12-MG013 </t>
  </si>
  <si>
    <t xml:space="preserve">  42103   14  0 </t>
  </si>
  <si>
    <t xml:space="preserve">  JAGR12-MG013  </t>
  </si>
  <si>
    <t xml:space="preserve">  42104  991  0 </t>
  </si>
  <si>
    <t xml:space="preserve">  JAGR13-MG000  </t>
  </si>
  <si>
    <t xml:space="preserve"> 42105 </t>
  </si>
  <si>
    <t xml:space="preserve"> JAGR13-MG013 </t>
  </si>
  <si>
    <t xml:space="preserve">  42105   14  0 </t>
  </si>
  <si>
    <t xml:space="preserve">  JAGR13-MG013  </t>
  </si>
  <si>
    <t xml:space="preserve">  42116  991  0 </t>
  </si>
  <si>
    <t xml:space="preserve">   1.006 </t>
  </si>
  <si>
    <t xml:space="preserve">  OPRET1-MG000  </t>
  </si>
  <si>
    <t xml:space="preserve">  -100.3 </t>
  </si>
  <si>
    <t xml:space="preserve">   -92.4 </t>
  </si>
  <si>
    <t xml:space="preserve">    92.4 </t>
  </si>
  <si>
    <t xml:space="preserve">    -1.16 </t>
  </si>
  <si>
    <t xml:space="preserve"> 42117 </t>
  </si>
  <si>
    <t xml:space="preserve"> OPRET1-MG013 </t>
  </si>
  <si>
    <t xml:space="preserve">  42117   14  0 </t>
  </si>
  <si>
    <t xml:space="preserve">  OPRET1-MG013  </t>
  </si>
  <si>
    <t xml:space="preserve">  14</t>
  </si>
  <si>
    <t xml:space="preserve">  42118  991  0 </t>
  </si>
  <si>
    <t xml:space="preserve">  OPRET2-MG000  </t>
  </si>
  <si>
    <t xml:space="preserve">       33.0% </t>
  </si>
  <si>
    <t xml:space="preserve">   -97.6 </t>
  </si>
  <si>
    <t xml:space="preserve">   -90.1 </t>
  </si>
  <si>
    <t xml:space="preserve">   131.8 </t>
  </si>
  <si>
    <t xml:space="preserve">    90.1 </t>
  </si>
  <si>
    <t xml:space="preserve">    -0.97 </t>
  </si>
  <si>
    <t xml:space="preserve"> 42119 </t>
  </si>
  <si>
    <t xml:space="preserve"> OPRET2-MG013 </t>
  </si>
  <si>
    <t xml:space="preserve">  42119   14  0 </t>
  </si>
  <si>
    <t xml:space="preserve">  OPRET2-MG013  </t>
  </si>
  <si>
    <t xml:space="preserve">  42122   14  0 </t>
  </si>
  <si>
    <t xml:space="preserve">  OPRET4-MG013  </t>
  </si>
  <si>
    <t xml:space="preserve">  42135  991  0 </t>
  </si>
  <si>
    <t xml:space="preserve">  ITAJB1-MG000  </t>
  </si>
  <si>
    <t xml:space="preserve">       22.0% </t>
  </si>
  <si>
    <t xml:space="preserve">   -66.4 </t>
  </si>
  <si>
    <t xml:space="preserve">    66.1 </t>
  </si>
  <si>
    <t xml:space="preserve">  1504 </t>
  </si>
  <si>
    <t xml:space="preserve"> ITAJU3PCH138 </t>
  </si>
  <si>
    <t xml:space="preserve"> 359 </t>
  </si>
  <si>
    <t xml:space="preserve"> 42136 </t>
  </si>
  <si>
    <t xml:space="preserve"> ITAJB1-MG013 </t>
  </si>
  <si>
    <t xml:space="preserve">  42136   14  0 </t>
  </si>
  <si>
    <t xml:space="preserve">  ITAJB1-MG013  </t>
  </si>
  <si>
    <t xml:space="preserve">  42137  991  0 </t>
  </si>
  <si>
    <t xml:space="preserve">  ITAJB2-MG000  </t>
  </si>
  <si>
    <t xml:space="preserve">   -72.8 </t>
  </si>
  <si>
    <t xml:space="preserve">    -4.8 </t>
  </si>
  <si>
    <t xml:space="preserve">    72.5 </t>
  </si>
  <si>
    <t xml:space="preserve">     4.8 </t>
  </si>
  <si>
    <t xml:space="preserve">    -0.08 </t>
  </si>
  <si>
    <t xml:space="preserve"> 42138 </t>
  </si>
  <si>
    <t xml:space="preserve"> ITAJB2-MG013 </t>
  </si>
  <si>
    <t xml:space="preserve">  42138   14  0 </t>
  </si>
  <si>
    <t xml:space="preserve">  ITAJB2-MG013  </t>
  </si>
  <si>
    <t xml:space="preserve">  42147  991  0 </t>
  </si>
  <si>
    <t xml:space="preserve">  VESPA2-MG000  </t>
  </si>
  <si>
    <t xml:space="preserve">   -12.8 </t>
  </si>
  <si>
    <t xml:space="preserve">       36.5% </t>
  </si>
  <si>
    <t xml:space="preserve">  4027 </t>
  </si>
  <si>
    <t xml:space="preserve"> VESPA2-MG138 </t>
  </si>
  <si>
    <t xml:space="preserve">   109.6 </t>
  </si>
  <si>
    <t xml:space="preserve"> 354 </t>
  </si>
  <si>
    <t xml:space="preserve">    -0.44 </t>
  </si>
  <si>
    <t xml:space="preserve">  -103.0 </t>
  </si>
  <si>
    <t xml:space="preserve">    39.3 </t>
  </si>
  <si>
    <t xml:space="preserve"> 42148 </t>
  </si>
  <si>
    <t xml:space="preserve"> VESPA2-MG013 </t>
  </si>
  <si>
    <t xml:space="preserve">  42148   14  0 </t>
  </si>
  <si>
    <t xml:space="preserve">  VESPA2-MG013  </t>
  </si>
  <si>
    <t xml:space="preserve">  42149  991  0 </t>
  </si>
  <si>
    <t xml:space="preserve">  VESPA3-MG000  </t>
  </si>
  <si>
    <t xml:space="preserve">       36.7% </t>
  </si>
  <si>
    <t xml:space="preserve">   -39.5 </t>
  </si>
  <si>
    <t xml:space="preserve">   110.0 </t>
  </si>
  <si>
    <t xml:space="preserve">    -0.46 </t>
  </si>
  <si>
    <t xml:space="preserve">    39.5 </t>
  </si>
  <si>
    <t xml:space="preserve"> 42150 </t>
  </si>
  <si>
    <t xml:space="preserve"> VESPA3-MG013 </t>
  </si>
  <si>
    <t xml:space="preserve">  42150   14  0 </t>
  </si>
  <si>
    <t xml:space="preserve">  VESPA3-MG013  </t>
  </si>
  <si>
    <t xml:space="preserve">  42172  991  0 </t>
  </si>
  <si>
    <t xml:space="preserve">  NEV1T4-MG000  </t>
  </si>
  <si>
    <t xml:space="preserve">       26.1% </t>
  </si>
  <si>
    <t xml:space="preserve">  -191.3 </t>
  </si>
  <si>
    <t xml:space="preserve">   -62.0 </t>
  </si>
  <si>
    <t xml:space="preserve">   195.5 </t>
  </si>
  <si>
    <t xml:space="preserve">   353 </t>
  </si>
  <si>
    <t xml:space="preserve"> NEVES-BIO138 </t>
  </si>
  <si>
    <t xml:space="preserve">    62.0 </t>
  </si>
  <si>
    <t xml:space="preserve"> 42173 </t>
  </si>
  <si>
    <t xml:space="preserve"> NEV1T4-MG013 </t>
  </si>
  <si>
    <t xml:space="preserve">  42173   14  0 </t>
  </si>
  <si>
    <t xml:space="preserve">  NEV1T4-MG013  </t>
  </si>
  <si>
    <t xml:space="preserve">  42174  991  0 </t>
  </si>
  <si>
    <t xml:space="preserve">  NEV-T5-MG000  </t>
  </si>
  <si>
    <t xml:space="preserve"> 42175 </t>
  </si>
  <si>
    <t xml:space="preserve"> NEVES5-MG013 </t>
  </si>
  <si>
    <t xml:space="preserve">  42175   14  0 </t>
  </si>
  <si>
    <t xml:space="preserve">  NEVES5-MG013  </t>
  </si>
  <si>
    <t xml:space="preserve">  42176  991  0 </t>
  </si>
  <si>
    <t xml:space="preserve">  ITA5T1-MG000  </t>
  </si>
  <si>
    <t xml:space="preserve">   -12.6 </t>
  </si>
  <si>
    <t xml:space="preserve">  -297.8 </t>
  </si>
  <si>
    <t xml:space="preserve">   -95.6 </t>
  </si>
  <si>
    <t xml:space="preserve">  4076 </t>
  </si>
  <si>
    <t xml:space="preserve"> ITABI5-MG230 </t>
  </si>
  <si>
    <t xml:space="preserve">   297.8 </t>
  </si>
  <si>
    <t xml:space="preserve">    -2.46 </t>
  </si>
  <si>
    <t xml:space="preserve"> 42177 </t>
  </si>
  <si>
    <t xml:space="preserve"> ITA5T1-MG013 </t>
  </si>
  <si>
    <t xml:space="preserve">  42177   14  0 </t>
  </si>
  <si>
    <t xml:space="preserve">  ITA5T1-MG013  </t>
  </si>
  <si>
    <t xml:space="preserve">  42178  991  0 </t>
  </si>
  <si>
    <t xml:space="preserve">  ITA5T2-MG000  </t>
  </si>
  <si>
    <t xml:space="preserve"> 42179 </t>
  </si>
  <si>
    <t xml:space="preserve"> ITA5T2-MG013 </t>
  </si>
  <si>
    <t xml:space="preserve">  42179   14  0 </t>
  </si>
  <si>
    <t xml:space="preserve">  ITA5T2-MG013  </t>
  </si>
  <si>
    <t xml:space="preserve">  42180  991  0 </t>
  </si>
  <si>
    <t xml:space="preserve">  PJUST1-MG000  </t>
  </si>
  <si>
    <t xml:space="preserve">       20.6% </t>
  </si>
  <si>
    <t xml:space="preserve">  -249.0 </t>
  </si>
  <si>
    <t xml:space="preserve">   -42.2 </t>
  </si>
  <si>
    <t xml:space="preserve">   246.8 </t>
  </si>
  <si>
    <t xml:space="preserve">  4333 </t>
  </si>
  <si>
    <t xml:space="preserve"> JUSCEL-MG345 </t>
  </si>
  <si>
    <t xml:space="preserve">    42.2 </t>
  </si>
  <si>
    <t xml:space="preserve">    -0.62 </t>
  </si>
  <si>
    <t xml:space="preserve"> 42181 </t>
  </si>
  <si>
    <t xml:space="preserve"> PJUST1-MG013 </t>
  </si>
  <si>
    <t xml:space="preserve">  42181   14  0 </t>
  </si>
  <si>
    <t xml:space="preserve">  PJUST1-MG013  </t>
  </si>
  <si>
    <t xml:space="preserve">  44504  500  0 </t>
  </si>
  <si>
    <t xml:space="preserve">  CSEDA1-MG500  </t>
  </si>
  <si>
    <t xml:space="preserve">     1.0 </t>
  </si>
  <si>
    <t xml:space="preserve">   288.1 </t>
  </si>
  <si>
    <t xml:space="preserve">  -124.1 </t>
  </si>
  <si>
    <t xml:space="preserve">   302.1 </t>
  </si>
  <si>
    <t xml:space="preserve">  -196.9 </t>
  </si>
  <si>
    <t xml:space="preserve">    77.5 </t>
  </si>
  <si>
    <t xml:space="preserve">   203.9 </t>
  </si>
  <si>
    <t xml:space="preserve">   -46.72 </t>
  </si>
  <si>
    <t xml:space="preserve">   675.0 </t>
  </si>
  <si>
    <t xml:space="preserve"> 44505 </t>
  </si>
  <si>
    <t xml:space="preserve"> CSEDA1-MG230 </t>
  </si>
  <si>
    <t xml:space="preserve">   -91.1 </t>
  </si>
  <si>
    <t xml:space="preserve">    98.6 </t>
  </si>
  <si>
    <t xml:space="preserve">     2.10 </t>
  </si>
  <si>
    <t xml:space="preserve">  44505  230  0 </t>
  </si>
  <si>
    <t xml:space="preserve">  CSEDA1-MG230  </t>
  </si>
  <si>
    <t xml:space="preserve">     2.0 </t>
  </si>
  <si>
    <t xml:space="preserve">       14.9% </t>
  </si>
  <si>
    <t xml:space="preserve">    91.1 </t>
  </si>
  <si>
    <t xml:space="preserve">   -44.5 </t>
  </si>
  <si>
    <t xml:space="preserve">   100.7 </t>
  </si>
  <si>
    <t xml:space="preserve">   706.0 </t>
  </si>
  <si>
    <t xml:space="preserve"> 44506 </t>
  </si>
  <si>
    <t xml:space="preserve"> CSEDA2-BA230 </t>
  </si>
  <si>
    <t xml:space="preserve">    44.5 </t>
  </si>
  <si>
    <t xml:space="preserve">   -10.61 </t>
  </si>
  <si>
    <t xml:space="preserve">  44506  230  0 </t>
  </si>
  <si>
    <t xml:space="preserve">  CSEDA2-BA230  </t>
  </si>
  <si>
    <t xml:space="preserve">    91.4 </t>
  </si>
  <si>
    <t xml:space="preserve">   -55.1 </t>
  </si>
  <si>
    <t xml:space="preserve">   106.1 </t>
  </si>
  <si>
    <t xml:space="preserve">       35.3% </t>
  </si>
  <si>
    <t xml:space="preserve"> 44507 </t>
  </si>
  <si>
    <t xml:space="preserve"> CSDA2A-BA034 </t>
  </si>
  <si>
    <t xml:space="preserve">   -45.7 </t>
  </si>
  <si>
    <t xml:space="preserve">    53.0 </t>
  </si>
  <si>
    <t xml:space="preserve">     2.52 </t>
  </si>
  <si>
    <t xml:space="preserve">       35.4% </t>
  </si>
  <si>
    <t xml:space="preserve"> 44508 </t>
  </si>
  <si>
    <t xml:space="preserve"> CSDA2B-BA034 </t>
  </si>
  <si>
    <t xml:space="preserve">    27.6 </t>
  </si>
  <si>
    <t xml:space="preserve">    53.1 </t>
  </si>
  <si>
    <t xml:space="preserve">     2.53 </t>
  </si>
  <si>
    <t xml:space="preserve">  44507   35  0 </t>
  </si>
  <si>
    <t xml:space="preserve">   1.001 </t>
  </si>
  <si>
    <t xml:space="preserve">  CSDA2A-BA034  </t>
  </si>
  <si>
    <t xml:space="preserve">       34.7% </t>
  </si>
  <si>
    <t xml:space="preserve">    45.7 </t>
  </si>
  <si>
    <t xml:space="preserve">    52.0 </t>
  </si>
  <si>
    <t xml:space="preserve"> 44509 </t>
  </si>
  <si>
    <t xml:space="preserve"> SDA2A-EOL023 </t>
  </si>
  <si>
    <t xml:space="preserve">  44508   35  0 </t>
  </si>
  <si>
    <t xml:space="preserve">  CSDA2B-BA034  </t>
  </si>
  <si>
    <t xml:space="preserve">   -25.1 </t>
  </si>
  <si>
    <t xml:space="preserve">    52.1 </t>
  </si>
  <si>
    <t xml:space="preserve"> 44510 </t>
  </si>
  <si>
    <t xml:space="preserve"> SDA2B-EOL023 </t>
  </si>
  <si>
    <t xml:space="preserve">    25.1 </t>
  </si>
  <si>
    <t xml:space="preserve">     1.76 </t>
  </si>
  <si>
    <t xml:space="preserve">  44509   35  1 </t>
  </si>
  <si>
    <t xml:space="preserve">    45.8 </t>
  </si>
  <si>
    <t xml:space="preserve">  SDA2A-EOL023  </t>
  </si>
  <si>
    <t xml:space="preserve">   -23.1 </t>
  </si>
  <si>
    <t xml:space="preserve">  44510   35  1 </t>
  </si>
  <si>
    <t xml:space="preserve">   0.985 </t>
  </si>
  <si>
    <t xml:space="preserve">  SDA2B-EOL023  </t>
  </si>
  <si>
    <t xml:space="preserve">     6.8 </t>
  </si>
  <si>
    <t xml:space="preserve">    52.2 </t>
  </si>
  <si>
    <t xml:space="preserve">  44722  991  0 </t>
  </si>
  <si>
    <t xml:space="preserve">   1.050 </t>
  </si>
  <si>
    <t xml:space="preserve">  AUR-1A-MG000  </t>
  </si>
  <si>
    <t xml:space="preserve"> 44723 </t>
  </si>
  <si>
    <t xml:space="preserve"> AUR-1B-MG000 </t>
  </si>
  <si>
    <t xml:space="preserve">   -78.9 </t>
  </si>
  <si>
    <t xml:space="preserve">    14.1 </t>
  </si>
  <si>
    <t xml:space="preserve">    76.3 </t>
  </si>
  <si>
    <t xml:space="preserve"> 44725 </t>
  </si>
  <si>
    <t xml:space="preserve"> AUR-1D-MG000 </t>
  </si>
  <si>
    <t xml:space="preserve">   -64.3 </t>
  </si>
  <si>
    <t xml:space="preserve">    11.4 </t>
  </si>
  <si>
    <t xml:space="preserve">     0.17 </t>
  </si>
  <si>
    <t xml:space="preserve">   143.1 </t>
  </si>
  <si>
    <t xml:space="preserve">   -25.5 </t>
  </si>
  <si>
    <t xml:space="preserve">   138.5 </t>
  </si>
  <si>
    <t xml:space="preserve">    -1.15 </t>
  </si>
  <si>
    <t xml:space="preserve">  44723  991  0 </t>
  </si>
  <si>
    <t xml:space="preserve">  AUR-1B-MG000  </t>
  </si>
  <si>
    <t xml:space="preserve"> 44722 </t>
  </si>
  <si>
    <t xml:space="preserve"> AUR-1A-MG000 </t>
  </si>
  <si>
    <t xml:space="preserve">    78.9 </t>
  </si>
  <si>
    <t xml:space="preserve">   -13.1 </t>
  </si>
  <si>
    <t xml:space="preserve"> 44724 </t>
  </si>
  <si>
    <t xml:space="preserve"> AUR-1C-MG000 </t>
  </si>
  <si>
    <t xml:space="preserve"> 44727 </t>
  </si>
  <si>
    <t xml:space="preserve"> AUR2-1-MG034 </t>
  </si>
  <si>
    <t xml:space="preserve">    69.7 </t>
  </si>
  <si>
    <t xml:space="preserve">     1.90 </t>
  </si>
  <si>
    <t xml:space="preserve">  44724  991  0 </t>
  </si>
  <si>
    <t xml:space="preserve">  AUR-1C-MG000  </t>
  </si>
  <si>
    <t xml:space="preserve">     6.9 </t>
  </si>
  <si>
    <t xml:space="preserve">    -1.1 </t>
  </si>
  <si>
    <t xml:space="preserve">    64.3 </t>
  </si>
  <si>
    <t xml:space="preserve">   -10.6 </t>
  </si>
  <si>
    <t xml:space="preserve"> 44728 </t>
  </si>
  <si>
    <t xml:space="preserve"> AUR2-2-MG034 </t>
  </si>
  <si>
    <t xml:space="preserve">   -71.2 </t>
  </si>
  <si>
    <t xml:space="preserve">    68.9 </t>
  </si>
  <si>
    <t xml:space="preserve">     1.85 </t>
  </si>
  <si>
    <t xml:space="preserve">  15</t>
  </si>
  <si>
    <t xml:space="preserve">  44725  991  0 </t>
  </si>
  <si>
    <t xml:space="preserve">   1.049 </t>
  </si>
  <si>
    <t xml:space="preserve">  AUR-1D-MG000  </t>
  </si>
  <si>
    <t xml:space="preserve">   -11.2 </t>
  </si>
  <si>
    <t xml:space="preserve">    11.2 </t>
  </si>
  <si>
    <t xml:space="preserve"> 44726 </t>
  </si>
  <si>
    <t xml:space="preserve"> AUR2-1-MG013 </t>
  </si>
  <si>
    <t xml:space="preserve">  44726   14  0 </t>
  </si>
  <si>
    <t xml:space="preserve">  AUR2-1-MG013  </t>
  </si>
  <si>
    <t xml:space="preserve">  44727   35  0 </t>
  </si>
  <si>
    <t xml:space="preserve">  AUR2-1-MG034  </t>
  </si>
  <si>
    <t xml:space="preserve"> 44736 </t>
  </si>
  <si>
    <t xml:space="preserve"> AUR2-1UFV084 </t>
  </si>
  <si>
    <t xml:space="preserve">    10.1 </t>
  </si>
  <si>
    <t xml:space="preserve">   -46.59 </t>
  </si>
  <si>
    <t xml:space="preserve">  44728   35  0 </t>
  </si>
  <si>
    <t xml:space="preserve">  AUR2-2-MG034  </t>
  </si>
  <si>
    <t xml:space="preserve">    -9.8 </t>
  </si>
  <si>
    <t xml:space="preserve"> 44737 </t>
  </si>
  <si>
    <t xml:space="preserve"> AUR2-2UFV083 </t>
  </si>
  <si>
    <t xml:space="preserve">     9.8 </t>
  </si>
  <si>
    <t xml:space="preserve">   -49.58 </t>
  </si>
  <si>
    <t xml:space="preserve">  44729  991  0 </t>
  </si>
  <si>
    <t xml:space="preserve">   0.995 </t>
  </si>
  <si>
    <t xml:space="preserve">  AUR-2A-MG000  </t>
  </si>
  <si>
    <t xml:space="preserve"> 44730 </t>
  </si>
  <si>
    <t xml:space="preserve"> AUR-2B-MG000 </t>
  </si>
  <si>
    <t xml:space="preserve">   -18.5 </t>
  </si>
  <si>
    <t xml:space="preserve">   -28.8 </t>
  </si>
  <si>
    <t xml:space="preserve">    34.4 </t>
  </si>
  <si>
    <t xml:space="preserve">     0.20 </t>
  </si>
  <si>
    <t xml:space="preserve"> 44732 </t>
  </si>
  <si>
    <t xml:space="preserve"> AUR-2D-MG000 </t>
  </si>
  <si>
    <t xml:space="preserve">    22.8 </t>
  </si>
  <si>
    <t xml:space="preserve">    30.7 </t>
  </si>
  <si>
    <t xml:space="preserve">    47.9 </t>
  </si>
  <si>
    <t xml:space="preserve">    57.2 </t>
  </si>
  <si>
    <t xml:space="preserve">    -0.20 </t>
  </si>
  <si>
    <t xml:space="preserve">  44730  991  0 </t>
  </si>
  <si>
    <t xml:space="preserve">  AUR-2B-MG000  </t>
  </si>
  <si>
    <t xml:space="preserve"> 44729 </t>
  </si>
  <si>
    <t xml:space="preserve"> AUR-2A-MG000 </t>
  </si>
  <si>
    <t xml:space="preserve">    18.5 </t>
  </si>
  <si>
    <t xml:space="preserve">    29.0 </t>
  </si>
  <si>
    <t xml:space="preserve"> 44731 </t>
  </si>
  <si>
    <t xml:space="preserve"> AUR-2C-MG000 </t>
  </si>
  <si>
    <t xml:space="preserve">    12.2 </t>
  </si>
  <si>
    <t xml:space="preserve">    19.2 </t>
  </si>
  <si>
    <t xml:space="preserve"> 44734 </t>
  </si>
  <si>
    <t xml:space="preserve"> AUR2-3-MG034 </t>
  </si>
  <si>
    <t xml:space="preserve">   -30.7 </t>
  </si>
  <si>
    <t xml:space="preserve">     1.41 </t>
  </si>
  <si>
    <t xml:space="preserve">  44731  991  0 </t>
  </si>
  <si>
    <t xml:space="preserve">  AUR-2C-MG000  </t>
  </si>
  <si>
    <t xml:space="preserve"> 44735 </t>
  </si>
  <si>
    <t xml:space="preserve"> AUR2-4-MG034 </t>
  </si>
  <si>
    <t xml:space="preserve">  44732  991  0 </t>
  </si>
  <si>
    <t xml:space="preserve">  AUR-2D-MG000  </t>
  </si>
  <si>
    <t xml:space="preserve"> 44733 </t>
  </si>
  <si>
    <t xml:space="preserve"> AUR2-2-MG013 </t>
  </si>
  <si>
    <t xml:space="preserve">  44733   14  0 </t>
  </si>
  <si>
    <t xml:space="preserve">   1.046 </t>
  </si>
  <si>
    <t xml:space="preserve">  AUR2-2-MG013  </t>
  </si>
  <si>
    <t xml:space="preserve">  44734   35  0 </t>
  </si>
  <si>
    <t xml:space="preserve">  AUR2-3-MG034  </t>
  </si>
  <si>
    <t xml:space="preserve"> 44738 </t>
  </si>
  <si>
    <t xml:space="preserve"> AUR2-3UFV036 </t>
  </si>
  <si>
    <t xml:space="preserve">   -49.6 </t>
  </si>
  <si>
    <t xml:space="preserve">   -17.00 </t>
  </si>
  <si>
    <t xml:space="preserve">  44735   35  0 </t>
  </si>
  <si>
    <t xml:space="preserve">  AUR2-4-MG034  </t>
  </si>
  <si>
    <t xml:space="preserve"> 44739 </t>
  </si>
  <si>
    <t xml:space="preserve"> AUR2-4UFV000 </t>
  </si>
  <si>
    <t xml:space="preserve">  44736   35  1 </t>
  </si>
  <si>
    <t xml:space="preserve">   1.035 </t>
  </si>
  <si>
    <t xml:space="preserve">  AUR2-1UFV084  </t>
  </si>
  <si>
    <t xml:space="preserve">     4.4 </t>
  </si>
  <si>
    <t xml:space="preserve">   -56.7 </t>
  </si>
  <si>
    <t xml:space="preserve">    88.6 </t>
  </si>
  <si>
    <t xml:space="preserve">  44737   35  1 </t>
  </si>
  <si>
    <t xml:space="preserve">    71.3 </t>
  </si>
  <si>
    <t xml:space="preserve">  AUR2-2UFV083  </t>
  </si>
  <si>
    <t xml:space="preserve">    89.7 </t>
  </si>
  <si>
    <t xml:space="preserve">  44738   35  1 </t>
  </si>
  <si>
    <t xml:space="preserve">    30.9 </t>
  </si>
  <si>
    <t xml:space="preserve">  AUR2-3UFV036  </t>
  </si>
  <si>
    <t xml:space="preserve">     3.5 </t>
  </si>
  <si>
    <t xml:space="preserve">    32.6 </t>
  </si>
  <si>
    <t xml:space="preserve">    44.6 </t>
  </si>
  <si>
    <t xml:space="preserve">  44739   35  0 </t>
  </si>
  <si>
    <t xml:space="preserve">  AUR2-4UFV000  </t>
  </si>
  <si>
    <t xml:space="preserve">  44745   14  0 </t>
  </si>
  <si>
    <t xml:space="preserve">  OPRET6-MG013  </t>
  </si>
  <si>
    <t xml:space="preserve">  44746  991  0 </t>
  </si>
  <si>
    <t xml:space="preserve">  OPRET6-MG000  </t>
  </si>
  <si>
    <t xml:space="preserve"> 44745 </t>
  </si>
  <si>
    <t xml:space="preserve"> OPRET6-MG013 </t>
  </si>
  <si>
    <t xml:space="preserve">  44783  500  0 </t>
  </si>
  <si>
    <t xml:space="preserve">  CJAVLT-MG500  </t>
  </si>
  <si>
    <t xml:space="preserve">        3.5% </t>
  </si>
  <si>
    <t xml:space="preserve">    -8.2 </t>
  </si>
  <si>
    <t xml:space="preserve"> 44784 </t>
  </si>
  <si>
    <t xml:space="preserve"> CJAVLT-MG034 </t>
  </si>
  <si>
    <t xml:space="preserve"> 1.023* </t>
  </si>
  <si>
    <t xml:space="preserve">     0.89 </t>
  </si>
  <si>
    <t xml:space="preserve">  44784   35  0 </t>
  </si>
  <si>
    <t xml:space="preserve">  CJAVLT-MG034  </t>
  </si>
  <si>
    <t xml:space="preserve">       13.1% </t>
  </si>
  <si>
    <t xml:space="preserve">    48.4 </t>
  </si>
  <si>
    <t xml:space="preserve"> 44785 </t>
  </si>
  <si>
    <t xml:space="preserve"> JVLT1-UFV054 </t>
  </si>
  <si>
    <t xml:space="preserve">    -3.39 </t>
  </si>
  <si>
    <t xml:space="preserve"> 44786 </t>
  </si>
  <si>
    <t xml:space="preserve"> JVLT2-UFV054 </t>
  </si>
  <si>
    <t xml:space="preserve">  44785   35  1 </t>
  </si>
  <si>
    <t xml:space="preserve">    24.1 </t>
  </si>
  <si>
    <t xml:space="preserve">  JVLT1-UFV054  </t>
  </si>
  <si>
    <t xml:space="preserve">    -7.1 </t>
  </si>
  <si>
    <t xml:space="preserve">  44786   35  1 </t>
  </si>
  <si>
    <t xml:space="preserve">  JVLT2-UFV054  </t>
  </si>
  <si>
    <t xml:space="preserve">  44790  500  0 </t>
  </si>
  <si>
    <t xml:space="preserve">  CV.ALG-MG500  </t>
  </si>
  <si>
    <t xml:space="preserve">    -0.5 </t>
  </si>
  <si>
    <t xml:space="preserve">   153.8 </t>
  </si>
  <si>
    <t xml:space="preserve">  -106.2 </t>
  </si>
  <si>
    <t xml:space="preserve">   181.4 </t>
  </si>
  <si>
    <t xml:space="preserve">   660.0 </t>
  </si>
  <si>
    <t xml:space="preserve">       27.5% </t>
  </si>
  <si>
    <t xml:space="preserve"> 44934 </t>
  </si>
  <si>
    <t xml:space="preserve"> CV.ALG-MG000 </t>
  </si>
  <si>
    <t xml:space="preserve">   106.2 </t>
  </si>
  <si>
    <t xml:space="preserve">     2.99 </t>
  </si>
  <si>
    <t xml:space="preserve">  44791   35  0 </t>
  </si>
  <si>
    <t xml:space="preserve">  CV.ALG-MG034  </t>
  </si>
  <si>
    <t xml:space="preserve">     3.1 </t>
  </si>
  <si>
    <t xml:space="preserve"> 44792 </t>
  </si>
  <si>
    <t xml:space="preserve"> VALG1-UFV090 </t>
  </si>
  <si>
    <t xml:space="preserve">   -76.9 </t>
  </si>
  <si>
    <t xml:space="preserve">    46.1 </t>
  </si>
  <si>
    <t xml:space="preserve">     0.41 </t>
  </si>
  <si>
    <t xml:space="preserve">    -0.27 </t>
  </si>
  <si>
    <t xml:space="preserve"> 44793 </t>
  </si>
  <si>
    <t xml:space="preserve"> VALG2-UFV090 </t>
  </si>
  <si>
    <t xml:space="preserve">       27.1% </t>
  </si>
  <si>
    <t xml:space="preserve">   -92.2 </t>
  </si>
  <si>
    <t xml:space="preserve">   179.2 </t>
  </si>
  <si>
    <t xml:space="preserve"> 1.013* </t>
  </si>
  <si>
    <t xml:space="preserve">    10.97 </t>
  </si>
  <si>
    <t xml:space="preserve">  44792   35  1 </t>
  </si>
  <si>
    <t xml:space="preserve">   0.986 </t>
  </si>
  <si>
    <t xml:space="preserve">    77.3 </t>
  </si>
  <si>
    <t xml:space="preserve">  VALG1-UFV090  </t>
  </si>
  <si>
    <t xml:space="preserve">     5.1 </t>
  </si>
  <si>
    <t xml:space="preserve">   -46.4 </t>
  </si>
  <si>
    <t xml:space="preserve"> 44791 </t>
  </si>
  <si>
    <t xml:space="preserve"> CV.ALG-MG034 </t>
  </si>
  <si>
    <t xml:space="preserve">  44793   35  1 </t>
  </si>
  <si>
    <t xml:space="preserve">  VALG2-UFV090  </t>
  </si>
  <si>
    <t xml:space="preserve">  44807  500  0 </t>
  </si>
  <si>
    <t xml:space="preserve">  CINFJA-MG500  </t>
  </si>
  <si>
    <t xml:space="preserve">    96.9 </t>
  </si>
  <si>
    <t xml:space="preserve">       25.1% </t>
  </si>
  <si>
    <t xml:space="preserve"> 44808 </t>
  </si>
  <si>
    <t xml:space="preserve"> CINFJ1-MG034 </t>
  </si>
  <si>
    <t xml:space="preserve">    50.1 </t>
  </si>
  <si>
    <t xml:space="preserve"> 1.009* </t>
  </si>
  <si>
    <t xml:space="preserve"> 44809 </t>
  </si>
  <si>
    <t xml:space="preserve"> CINFJ2-MG034 </t>
  </si>
  <si>
    <t xml:space="preserve">    23.1 </t>
  </si>
  <si>
    <t xml:space="preserve"> 1.011* </t>
  </si>
  <si>
    <t xml:space="preserve">     1.57 </t>
  </si>
  <si>
    <t xml:space="preserve">  44808   35  0 </t>
  </si>
  <si>
    <t xml:space="preserve">  CINFJ1-MG034  </t>
  </si>
  <si>
    <t xml:space="preserve"> 44810 </t>
  </si>
  <si>
    <t xml:space="preserve"> INFJ1-UFV108 </t>
  </si>
  <si>
    <t xml:space="preserve">    -2.55 </t>
  </si>
  <si>
    <t xml:space="preserve">  44809   35  0 </t>
  </si>
  <si>
    <t xml:space="preserve">  CINFJ2-MG034  </t>
  </si>
  <si>
    <t xml:space="preserve">       23.7% </t>
  </si>
  <si>
    <t xml:space="preserve">   -21.5 </t>
  </si>
  <si>
    <t xml:space="preserve"> 44811 </t>
  </si>
  <si>
    <t xml:space="preserve"> INFJ2-UFV102 </t>
  </si>
  <si>
    <t xml:space="preserve">    21.5 </t>
  </si>
  <si>
    <t xml:space="preserve">    -2.68 </t>
  </si>
  <si>
    <t xml:space="preserve">  44810   35  1 </t>
  </si>
  <si>
    <t xml:space="preserve">  INFJ1-UFV108  </t>
  </si>
  <si>
    <t xml:space="preserve">    52.3 </t>
  </si>
  <si>
    <t xml:space="preserve">  44811   35  1 </t>
  </si>
  <si>
    <t xml:space="preserve">    42.5 </t>
  </si>
  <si>
    <t xml:space="preserve">  INFJ2-UFV102  </t>
  </si>
  <si>
    <t xml:space="preserve">   -24.2 </t>
  </si>
  <si>
    <t xml:space="preserve">    49.0 </t>
  </si>
  <si>
    <t xml:space="preserve">  44934  991  0 </t>
  </si>
  <si>
    <t xml:space="preserve">  CV.ALG-MG000  </t>
  </si>
  <si>
    <t xml:space="preserve">  -103.2 </t>
  </si>
  <si>
    <t xml:space="preserve">   103.2 </t>
  </si>
  <si>
    <t xml:space="preserve"> 44935 </t>
  </si>
  <si>
    <t xml:space="preserve"> CV.ALG-MG013 </t>
  </si>
  <si>
    <t xml:space="preserve">  44935   14  0 </t>
  </si>
  <si>
    <t xml:space="preserve">  CV.ALG-MG013  </t>
  </si>
  <si>
    <t xml:space="preserve">  16</t>
  </si>
  <si>
    <t xml:space="preserve">  44940  500  0 </t>
  </si>
  <si>
    <t xml:space="preserve">  AUROR2-MG500  </t>
  </si>
  <si>
    <t xml:space="preserve">   173.8 </t>
  </si>
  <si>
    <t xml:space="preserve">   167.4 </t>
  </si>
  <si>
    <t xml:space="preserve">  -143.1 </t>
  </si>
  <si>
    <t xml:space="preserve">    24.4 </t>
  </si>
  <si>
    <t xml:space="preserve">    54.4 </t>
  </si>
  <si>
    <t xml:space="preserve">  44941  500  0 </t>
  </si>
  <si>
    <t xml:space="preserve">   1.033 </t>
  </si>
  <si>
    <t xml:space="preserve">  -480.0 </t>
  </si>
  <si>
    <t xml:space="preserve">  SJPARA-MG500  </t>
  </si>
  <si>
    <t xml:space="preserve">    -3.2 </t>
  </si>
  <si>
    <t xml:space="preserve">       12.2% </t>
  </si>
  <si>
    <t xml:space="preserve">  -106.7 </t>
  </si>
  <si>
    <t xml:space="preserve">   352.8 </t>
  </si>
  <si>
    <t xml:space="preserve">  -258.3 </t>
  </si>
  <si>
    <t xml:space="preserve">   423.4 </t>
  </si>
  <si>
    <t xml:space="preserve">  -202.7 </t>
  </si>
  <si>
    <t xml:space="preserve">   250.0 </t>
  </si>
  <si>
    <t xml:space="preserve">  -148.2 </t>
  </si>
  <si>
    <t xml:space="preserve">   281.4 </t>
  </si>
  <si>
    <t xml:space="preserve"> 44942 </t>
  </si>
  <si>
    <t xml:space="preserve"> SJPARASIN013 </t>
  </si>
  <si>
    <t xml:space="preserve">   210.9 </t>
  </si>
  <si>
    <t xml:space="preserve">    17.79 </t>
  </si>
  <si>
    <t xml:space="preserve">  -181.3 </t>
  </si>
  <si>
    <t xml:space="preserve"> 45031 </t>
  </si>
  <si>
    <t xml:space="preserve"> JUSSIA-BA500 </t>
  </si>
  <si>
    <t xml:space="preserve">  -301.4 </t>
  </si>
  <si>
    <t xml:space="preserve">  -145.7 </t>
  </si>
  <si>
    <t xml:space="preserve">   324.1 </t>
  </si>
  <si>
    <t xml:space="preserve">     0.97 </t>
  </si>
  <si>
    <t xml:space="preserve">  -157.16 </t>
  </si>
  <si>
    <t xml:space="preserve">  45032  500  0 </t>
  </si>
  <si>
    <t xml:space="preserve">   1.070 </t>
  </si>
  <si>
    <t xml:space="preserve">  -311.3 </t>
  </si>
  <si>
    <t xml:space="preserve">  LEOPO2-MG500  </t>
  </si>
  <si>
    <t xml:space="preserve">   -11.6 </t>
  </si>
  <si>
    <t xml:space="preserve">  -494.4 </t>
  </si>
  <si>
    <t xml:space="preserve">  -155.6 </t>
  </si>
  <si>
    <t xml:space="preserve">  -209.1 </t>
  </si>
  <si>
    <t xml:space="preserve">   -55.3 </t>
  </si>
  <si>
    <t xml:space="preserve">   202.2 </t>
  </si>
  <si>
    <t xml:space="preserve">   -91.6 </t>
  </si>
  <si>
    <t xml:space="preserve">  9605 </t>
  </si>
  <si>
    <t xml:space="preserve"> T.RIO--RJ500 </t>
  </si>
  <si>
    <t xml:space="preserve">   209.1 </t>
  </si>
  <si>
    <t xml:space="preserve">   216.8 </t>
  </si>
  <si>
    <t xml:space="preserve">  -116.83 </t>
  </si>
  <si>
    <t xml:space="preserve">  99200  500  0 </t>
  </si>
  <si>
    <t xml:space="preserve">  CSKYA2-MG500  </t>
  </si>
  <si>
    <t xml:space="preserve">   124.6 </t>
  </si>
  <si>
    <t xml:space="preserve">   -83.4 </t>
  </si>
  <si>
    <t xml:space="preserve">   143.2 </t>
  </si>
  <si>
    <t xml:space="preserve">   280.0 </t>
  </si>
  <si>
    <t xml:space="preserve"> 99205 </t>
  </si>
  <si>
    <t xml:space="preserve"> SKY2T1-MG000 </t>
  </si>
  <si>
    <t xml:space="preserve">    39.1 </t>
  </si>
  <si>
    <t xml:space="preserve">    70.2 </t>
  </si>
  <si>
    <t xml:space="preserve"> 99206 </t>
  </si>
  <si>
    <t xml:space="preserve"> SKY2T2-MG000 </t>
  </si>
  <si>
    <t xml:space="preserve">   -62.4 </t>
  </si>
  <si>
    <t xml:space="preserve">    44.4 </t>
  </si>
  <si>
    <t xml:space="preserve">    73.1 </t>
  </si>
  <si>
    <t xml:space="preserve">     0.44 </t>
  </si>
  <si>
    <t xml:space="preserve">  99201   35  0 </t>
  </si>
  <si>
    <t xml:space="preserve">  SKY2-A-MG034  </t>
  </si>
  <si>
    <t xml:space="preserve">   140.0 </t>
  </si>
  <si>
    <t xml:space="preserve">       19.6% </t>
  </si>
  <si>
    <t xml:space="preserve">    27.4 </t>
  </si>
  <si>
    <t xml:space="preserve">     0.63 </t>
  </si>
  <si>
    <t xml:space="preserve"> 99207 </t>
  </si>
  <si>
    <t xml:space="preserve"> SKY2A-UFV032 </t>
  </si>
  <si>
    <t xml:space="preserve">   -12.09 </t>
  </si>
  <si>
    <t xml:space="preserve">  99202   35  0 </t>
  </si>
  <si>
    <t xml:space="preserve">  SKY2-B-MG034  </t>
  </si>
  <si>
    <t xml:space="preserve">       30.6% </t>
  </si>
  <si>
    <t xml:space="preserve">    37.4 </t>
  </si>
  <si>
    <t xml:space="preserve">   -23.0 </t>
  </si>
  <si>
    <t xml:space="preserve">     1.55 </t>
  </si>
  <si>
    <t xml:space="preserve"> 99208 </t>
  </si>
  <si>
    <t xml:space="preserve"> SKY2B-UFV048 </t>
  </si>
  <si>
    <t xml:space="preserve">   -37.4 </t>
  </si>
  <si>
    <t xml:space="preserve">   -13.58 </t>
  </si>
  <si>
    <t xml:space="preserve">  99203   35  0 </t>
  </si>
  <si>
    <t xml:space="preserve">  SKY2-C-MG034  </t>
  </si>
  <si>
    <t xml:space="preserve">    27.9 </t>
  </si>
  <si>
    <t xml:space="preserve"> 99209 </t>
  </si>
  <si>
    <t xml:space="preserve"> SKY2C-UFV032 </t>
  </si>
  <si>
    <t xml:space="preserve">    14.4 </t>
  </si>
  <si>
    <t xml:space="preserve">   -10.09 </t>
  </si>
  <si>
    <t xml:space="preserve">  99204   35  0 </t>
  </si>
  <si>
    <t xml:space="preserve">  SKY2-D-MG034  </t>
  </si>
  <si>
    <t xml:space="preserve">       32.4% </t>
  </si>
  <si>
    <t xml:space="preserve">    37.5 </t>
  </si>
  <si>
    <t xml:space="preserve">   -27.2 </t>
  </si>
  <si>
    <t xml:space="preserve">    45.3 </t>
  </si>
  <si>
    <t xml:space="preserve">     1.73 </t>
  </si>
  <si>
    <t xml:space="preserve"> 99210 </t>
  </si>
  <si>
    <t xml:space="preserve"> SKY2D-UFV048 </t>
  </si>
  <si>
    <t xml:space="preserve">   -37.5 </t>
  </si>
  <si>
    <t xml:space="preserve">    27.2 </t>
  </si>
  <si>
    <t xml:space="preserve">    -4.87 </t>
  </si>
  <si>
    <t xml:space="preserve">  99205  991  0 </t>
  </si>
  <si>
    <t xml:space="preserve">  SKY2T1-MG000  </t>
  </si>
  <si>
    <t xml:space="preserve">   -38.7 </t>
  </si>
  <si>
    <t xml:space="preserve"> 99201 </t>
  </si>
  <si>
    <t xml:space="preserve"> SKY2-A-MG034 </t>
  </si>
  <si>
    <t xml:space="preserve"> 99202 </t>
  </si>
  <si>
    <t xml:space="preserve"> SKY2-B-MG034 </t>
  </si>
  <si>
    <t xml:space="preserve">    24.6 </t>
  </si>
  <si>
    <t xml:space="preserve">  99206  991  0 </t>
  </si>
  <si>
    <t xml:space="preserve">  SKY2T2-MG000  </t>
  </si>
  <si>
    <t xml:space="preserve">    62.4 </t>
  </si>
  <si>
    <t xml:space="preserve"> 99203 </t>
  </si>
  <si>
    <t xml:space="preserve"> SKY2-C-MG034 </t>
  </si>
  <si>
    <t xml:space="preserve">    15.0 </t>
  </si>
  <si>
    <t xml:space="preserve"> 99204 </t>
  </si>
  <si>
    <t xml:space="preserve"> SKY2-D-MG034 </t>
  </si>
  <si>
    <t xml:space="preserve">    28.9 </t>
  </si>
  <si>
    <t xml:space="preserve">  99207   35  1 </t>
  </si>
  <si>
    <t xml:space="preserve">   1.026 </t>
  </si>
  <si>
    <t xml:space="preserve">  SKY2A-UFV032  </t>
  </si>
  <si>
    <t xml:space="preserve">    34.8 </t>
  </si>
  <si>
    <t xml:space="preserve">  99208   35  1 </t>
  </si>
  <si>
    <t xml:space="preserve">  SKY2B-UFV048  </t>
  </si>
  <si>
    <t xml:space="preserve">   -36.6 </t>
  </si>
  <si>
    <t xml:space="preserve">  99209   35  1 </t>
  </si>
  <si>
    <t xml:space="preserve">  SKY2C-UFV032  </t>
  </si>
  <si>
    <t xml:space="preserve">    34.1 </t>
  </si>
  <si>
    <t xml:space="preserve">  99210   35  1 </t>
  </si>
  <si>
    <t xml:space="preserve">  SKY2D-UFV048  </t>
  </si>
  <si>
    <t xml:space="preserve">     4.0 </t>
  </si>
  <si>
    <t xml:space="preserve">    48.6 </t>
  </si>
  <si>
    <t xml:space="preserve">  99300  500  0 </t>
  </si>
  <si>
    <t xml:space="preserve">  CSFRAN-MG500  </t>
  </si>
  <si>
    <t xml:space="preserve">        3.0% </t>
  </si>
  <si>
    <t xml:space="preserve">    42.0 </t>
  </si>
  <si>
    <t xml:space="preserve">    60.7 </t>
  </si>
  <si>
    <t xml:space="preserve">       24.3% </t>
  </si>
  <si>
    <t xml:space="preserve"> 99301 </t>
  </si>
  <si>
    <t xml:space="preserve"> CSFRAN-MG034 </t>
  </si>
  <si>
    <t xml:space="preserve">    46.4 </t>
  </si>
  <si>
    <t xml:space="preserve"> 1.000* </t>
  </si>
  <si>
    <t xml:space="preserve">     2.06 </t>
  </si>
  <si>
    <t xml:space="preserve">  99301   35  0 </t>
  </si>
  <si>
    <t xml:space="preserve">  CSFRAN-MG034  </t>
  </si>
  <si>
    <t xml:space="preserve"> 99302 </t>
  </si>
  <si>
    <t xml:space="preserve"> SFRA1-UFV018 </t>
  </si>
  <si>
    <t xml:space="preserve">   -14.0 </t>
  </si>
  <si>
    <t xml:space="preserve">    19.7 </t>
  </si>
  <si>
    <t xml:space="preserve">     0.21 </t>
  </si>
  <si>
    <t xml:space="preserve"> 99303 </t>
  </si>
  <si>
    <t xml:space="preserve"> SFRA2-UFV018 </t>
  </si>
  <si>
    <t xml:space="preserve">    12.3 </t>
  </si>
  <si>
    <t xml:space="preserve"> 99304 </t>
  </si>
  <si>
    <t xml:space="preserve"> SFRA3-UFV018 </t>
  </si>
  <si>
    <t xml:space="preserve">    12.4 </t>
  </si>
  <si>
    <t xml:space="preserve">    18.6 </t>
  </si>
  <si>
    <t xml:space="preserve">  99302   35  1 </t>
  </si>
  <si>
    <t xml:space="preserve">    14.0 </t>
  </si>
  <si>
    <t xml:space="preserve">  SFRA1-UFV018  </t>
  </si>
  <si>
    <t xml:space="preserve">  99303   35  1 </t>
  </si>
  <si>
    <t xml:space="preserve">  SFRA2-UFV018  </t>
  </si>
  <si>
    <t xml:space="preserve">  99304   35  1 </t>
  </si>
  <si>
    <t xml:space="preserve">  SFRA3-UFV018  </t>
  </si>
  <si>
    <t xml:space="preserve">  99500  500  0 </t>
  </si>
  <si>
    <t xml:space="preserve">   1.014 </t>
  </si>
  <si>
    <t xml:space="preserve">  CBSRT--MG500  </t>
  </si>
  <si>
    <t xml:space="preserve">    -2.0 </t>
  </si>
  <si>
    <t xml:space="preserve">   163.8 </t>
  </si>
  <si>
    <t xml:space="preserve">  -330.5 </t>
  </si>
  <si>
    <t xml:space="preserve">   363.5 </t>
  </si>
  <si>
    <t xml:space="preserve"> 99505 </t>
  </si>
  <si>
    <t xml:space="preserve"> CBSRT1-MG000 </t>
  </si>
  <si>
    <t xml:space="preserve">   -76.4 </t>
  </si>
  <si>
    <t xml:space="preserve">   152.9 </t>
  </si>
  <si>
    <t xml:space="preserve">   168.5 </t>
  </si>
  <si>
    <t xml:space="preserve"> 0.940F </t>
  </si>
  <si>
    <t xml:space="preserve"> 99506 </t>
  </si>
  <si>
    <t xml:space="preserve"> CBSRT2-MG000 </t>
  </si>
  <si>
    <t xml:space="preserve">   177.6 </t>
  </si>
  <si>
    <t xml:space="preserve">   195.1 </t>
  </si>
  <si>
    <t xml:space="preserve">  99501   35  0 </t>
  </si>
  <si>
    <t xml:space="preserve">  CBSR1A-MG034  </t>
  </si>
  <si>
    <t xml:space="preserve">    -1.3 </t>
  </si>
  <si>
    <t xml:space="preserve">   -62.3 </t>
  </si>
  <si>
    <t xml:space="preserve">    66.7 </t>
  </si>
  <si>
    <t xml:space="preserve">     1.64 </t>
  </si>
  <si>
    <t xml:space="preserve"> 99507 </t>
  </si>
  <si>
    <t xml:space="preserve"> BSR1A-UFV087 </t>
  </si>
  <si>
    <t xml:space="preserve">    62.3 </t>
  </si>
  <si>
    <t xml:space="preserve">    -2.05 </t>
  </si>
  <si>
    <t xml:space="preserve">  99502   35  0 </t>
  </si>
  <si>
    <t xml:space="preserve">  CBSR1B-MG034  </t>
  </si>
  <si>
    <t xml:space="preserve">    43.7 </t>
  </si>
  <si>
    <t xml:space="preserve">   -85.4 </t>
  </si>
  <si>
    <t xml:space="preserve">     3.10 </t>
  </si>
  <si>
    <t xml:space="preserve"> 99508 </t>
  </si>
  <si>
    <t xml:space="preserve"> BSR1B-UFV116 </t>
  </si>
  <si>
    <t xml:space="preserve">   -43.7 </t>
  </si>
  <si>
    <t xml:space="preserve">    -0.34 </t>
  </si>
  <si>
    <t xml:space="preserve">  99503   35  0 </t>
  </si>
  <si>
    <t xml:space="preserve">  CBSR2A-MG034  </t>
  </si>
  <si>
    <t xml:space="preserve">    91.7 </t>
  </si>
  <si>
    <t xml:space="preserve"> 99509 </t>
  </si>
  <si>
    <t xml:space="preserve"> BSR2A-UFV116 </t>
  </si>
  <si>
    <t xml:space="preserve">  99504   35  0 </t>
  </si>
  <si>
    <t xml:space="preserve">  CBSR2B-MG034  </t>
  </si>
  <si>
    <t xml:space="preserve"> 99510 </t>
  </si>
  <si>
    <t xml:space="preserve"> BSR2B-UFV116 </t>
  </si>
  <si>
    <t xml:space="preserve">  99505  991  0 </t>
  </si>
  <si>
    <t xml:space="preserve">   1.076 </t>
  </si>
  <si>
    <t xml:space="preserve">  CBSRT1-MG000  </t>
  </si>
  <si>
    <t xml:space="preserve">  -152.4 </t>
  </si>
  <si>
    <t xml:space="preserve">   158.4 </t>
  </si>
  <si>
    <t xml:space="preserve"> 99501 </t>
  </si>
  <si>
    <t xml:space="preserve"> CBSR1A-MG034 </t>
  </si>
  <si>
    <t xml:space="preserve">    63.9 </t>
  </si>
  <si>
    <t xml:space="preserve"> 99502 </t>
  </si>
  <si>
    <t xml:space="preserve"> CBSR1B-MG034 </t>
  </si>
  <si>
    <t xml:space="preserve">    88.5 </t>
  </si>
  <si>
    <t xml:space="preserve">  99506  991  0 </t>
  </si>
  <si>
    <t xml:space="preserve">  CBSRT2-MG000  </t>
  </si>
  <si>
    <t xml:space="preserve">  -176.9 </t>
  </si>
  <si>
    <t xml:space="preserve">   183.4 </t>
  </si>
  <si>
    <t xml:space="preserve"> 99503 </t>
  </si>
  <si>
    <t xml:space="preserve"> CBSR2A-MG034 </t>
  </si>
  <si>
    <t xml:space="preserve"> 99504 </t>
  </si>
  <si>
    <t xml:space="preserve"> CBSR2B-MG034 </t>
  </si>
  <si>
    <t xml:space="preserve">  99507   35 -1 </t>
  </si>
  <si>
    <t xml:space="preserve">    33.0 </t>
  </si>
  <si>
    <t xml:space="preserve">  BSR1A-UFV087  </t>
  </si>
  <si>
    <t xml:space="preserve">  99508   35 -1 </t>
  </si>
  <si>
    <t xml:space="preserve">    44.1 </t>
  </si>
  <si>
    <t xml:space="preserve">  BSR1B-UFV116  </t>
  </si>
  <si>
    <t xml:space="preserve">   -85.7 </t>
  </si>
  <si>
    <t xml:space="preserve">    94.9 </t>
  </si>
  <si>
    <t xml:space="preserve">  99509   35 -1 </t>
  </si>
  <si>
    <t xml:space="preserve">  BSR2A-UFV116  </t>
  </si>
  <si>
    <t xml:space="preserve">  99510   35 -1 </t>
  </si>
  <si>
    <t xml:space="preserve">  BSR2B-UFV116  </t>
  </si>
  <si>
    <t xml:space="preserve">  99700   35  1 </t>
  </si>
  <si>
    <t xml:space="preserve">  ARI21-UFV054  </t>
  </si>
  <si>
    <t xml:space="preserve">   -10.2 </t>
  </si>
  <si>
    <t xml:space="preserve">    47.0 </t>
  </si>
  <si>
    <t xml:space="preserve">  17</t>
  </si>
  <si>
    <t xml:space="preserve">  99701   35  1 </t>
  </si>
  <si>
    <t xml:space="preserve">  ARI32-UFV014  </t>
  </si>
  <si>
    <t xml:space="preserve">    -2.6 </t>
  </si>
  <si>
    <t xml:space="preserve">    12.1 </t>
  </si>
  <si>
    <t xml:space="preserve">  99850  500  0 </t>
  </si>
  <si>
    <t xml:space="preserve">  CACENA-MG500  </t>
  </si>
  <si>
    <t xml:space="preserve">       29.0% </t>
  </si>
  <si>
    <t xml:space="preserve"> 99855 </t>
  </si>
  <si>
    <t xml:space="preserve"> CACNT1-MG000 </t>
  </si>
  <si>
    <t xml:space="preserve">    60.9 </t>
  </si>
  <si>
    <t xml:space="preserve">       29.7% </t>
  </si>
  <si>
    <t xml:space="preserve"> 99856 </t>
  </si>
  <si>
    <t xml:space="preserve"> CACNT2-MG000 </t>
  </si>
  <si>
    <t xml:space="preserve">   -49.4 </t>
  </si>
  <si>
    <t xml:space="preserve">    62.5 </t>
  </si>
  <si>
    <t xml:space="preserve">  99851   35  0 </t>
  </si>
  <si>
    <t xml:space="preserve">  CACEN1-MG034  </t>
  </si>
  <si>
    <t xml:space="preserve">    24.7 </t>
  </si>
  <si>
    <t xml:space="preserve">    30.1 </t>
  </si>
  <si>
    <t xml:space="preserve"> 99861 </t>
  </si>
  <si>
    <t xml:space="preserve"> ACEN1-UFV066 </t>
  </si>
  <si>
    <t xml:space="preserve">   -24.7 </t>
  </si>
  <si>
    <t xml:space="preserve">    -5.40 </t>
  </si>
  <si>
    <t xml:space="preserve">  99852   35  0 </t>
  </si>
  <si>
    <t xml:space="preserve">   1.027 </t>
  </si>
  <si>
    <t xml:space="preserve">  CACEN2-MG034  </t>
  </si>
  <si>
    <t xml:space="preserve">       14.7% </t>
  </si>
  <si>
    <t xml:space="preserve">   -19.7 </t>
  </si>
  <si>
    <t xml:space="preserve">    30.8 </t>
  </si>
  <si>
    <t xml:space="preserve"> 99862 </t>
  </si>
  <si>
    <t xml:space="preserve"> ACEN2-UFV066 </t>
  </si>
  <si>
    <t xml:space="preserve">    -3.64 </t>
  </si>
  <si>
    <t xml:space="preserve">  99853   35  0 </t>
  </si>
  <si>
    <t xml:space="preserve">  CACEN3-MG034  </t>
  </si>
  <si>
    <t xml:space="preserve">    31.2 </t>
  </si>
  <si>
    <t xml:space="preserve"> 99863 </t>
  </si>
  <si>
    <t xml:space="preserve"> ACEN3-UFV066 </t>
  </si>
  <si>
    <t xml:space="preserve">    20.4 </t>
  </si>
  <si>
    <t xml:space="preserve">    -2.13 </t>
  </si>
  <si>
    <t xml:space="preserve">  99854   35  0 </t>
  </si>
  <si>
    <t xml:space="preserve">  CACEN4-MG034  </t>
  </si>
  <si>
    <t xml:space="preserve"> 99864 </t>
  </si>
  <si>
    <t xml:space="preserve"> ACEN4-UFV066 </t>
  </si>
  <si>
    <t xml:space="preserve">    -2.11 </t>
  </si>
  <si>
    <t xml:space="preserve">  99855  991  0 </t>
  </si>
  <si>
    <t xml:space="preserve">   1.043 </t>
  </si>
  <si>
    <t xml:space="preserve">  CACNT1-MG000  </t>
  </si>
  <si>
    <t xml:space="preserve">   -39.9 </t>
  </si>
  <si>
    <t xml:space="preserve"> 99851 </t>
  </si>
  <si>
    <t xml:space="preserve"> CACEN1-MG034 </t>
  </si>
  <si>
    <t xml:space="preserve">    19.4 </t>
  </si>
  <si>
    <t xml:space="preserve"> 99852 </t>
  </si>
  <si>
    <t xml:space="preserve"> CACEN2-MG034 </t>
  </si>
  <si>
    <t xml:space="preserve">  99856  991  0 </t>
  </si>
  <si>
    <t xml:space="preserve">  CACNT2-MG000  </t>
  </si>
  <si>
    <t xml:space="preserve">    49.4 </t>
  </si>
  <si>
    <t xml:space="preserve"> 99853 </t>
  </si>
  <si>
    <t xml:space="preserve"> CACEN3-MG034 </t>
  </si>
  <si>
    <t xml:space="preserve">    21.2 </t>
  </si>
  <si>
    <t xml:space="preserve"> 99854 </t>
  </si>
  <si>
    <t xml:space="preserve"> CACEN4-MG034 </t>
  </si>
  <si>
    <t xml:space="preserve">  99861   35  1 </t>
  </si>
  <si>
    <t xml:space="preserve">  ACEN1-UFV066  </t>
  </si>
  <si>
    <t xml:space="preserve">    34.0 </t>
  </si>
  <si>
    <t xml:space="preserve">  99862   35  1 </t>
  </si>
  <si>
    <t xml:space="preserve">  ACEN2-UFV066  </t>
  </si>
  <si>
    <t xml:space="preserve">   -23.4 </t>
  </si>
  <si>
    <t xml:space="preserve">    33.6 </t>
  </si>
  <si>
    <t xml:space="preserve">  99863   35  1 </t>
  </si>
  <si>
    <t xml:space="preserve">  ACEN3-UFV066  </t>
  </si>
  <si>
    <t xml:space="preserve">   -22.5 </t>
  </si>
  <si>
    <t xml:space="preserve">  99864   35  1 </t>
  </si>
  <si>
    <t xml:space="preserve">  ACEN4-UFV066  </t>
  </si>
  <si>
    <t xml:space="preserve">  99900  500  0 </t>
  </si>
  <si>
    <t xml:space="preserve">  CWAVIL-MG500  </t>
  </si>
  <si>
    <t xml:space="preserve">   249.4 </t>
  </si>
  <si>
    <t xml:space="preserve">   238.8 </t>
  </si>
  <si>
    <t xml:space="preserve"> 99901 </t>
  </si>
  <si>
    <t xml:space="preserve"> CWAVIL-MG138 </t>
  </si>
  <si>
    <t xml:space="preserve">  -124.7 </t>
  </si>
  <si>
    <t xml:space="preserve">   119.4 </t>
  </si>
  <si>
    <t xml:space="preserve"> 1.036* </t>
  </si>
  <si>
    <t xml:space="preserve">     3.06 </t>
  </si>
  <si>
    <t xml:space="preserve">  99901  138  0 </t>
  </si>
  <si>
    <t xml:space="preserve">  CWAVIL-MG138  </t>
  </si>
  <si>
    <t xml:space="preserve">   124.7 </t>
  </si>
  <si>
    <t xml:space="preserve">   123.7 </t>
  </si>
  <si>
    <t xml:space="preserve">   220.0 </t>
  </si>
  <si>
    <t xml:space="preserve">       22.5% </t>
  </si>
  <si>
    <t xml:space="preserve"> 99902 </t>
  </si>
  <si>
    <t xml:space="preserve"> CWAV4--MG034 </t>
  </si>
  <si>
    <t xml:space="preserve">   -49.9 </t>
  </si>
  <si>
    <t xml:space="preserve"> 99903 </t>
  </si>
  <si>
    <t xml:space="preserve"> CWAV8--MG034 </t>
  </si>
  <si>
    <t xml:space="preserve"> 99904 </t>
  </si>
  <si>
    <t xml:space="preserve"> CWAV12-MG034 </t>
  </si>
  <si>
    <t xml:space="preserve"> 99905 </t>
  </si>
  <si>
    <t xml:space="preserve"> CWAV16-MG034 </t>
  </si>
  <si>
    <t xml:space="preserve"> 99906 </t>
  </si>
  <si>
    <t xml:space="preserve"> CWAV20-MG034 </t>
  </si>
  <si>
    <t xml:space="preserve"> 99907 </t>
  </si>
  <si>
    <t xml:space="preserve"> CWAV24-MG034 </t>
  </si>
  <si>
    <t xml:space="preserve"> 99908 </t>
  </si>
  <si>
    <t xml:space="preserve"> CWAV28-MG034 </t>
  </si>
  <si>
    <t xml:space="preserve"> 99909 </t>
  </si>
  <si>
    <t xml:space="preserve"> CWAV32-MG034 </t>
  </si>
  <si>
    <t xml:space="preserve"> 99910 </t>
  </si>
  <si>
    <t xml:space="preserve"> CWAV36-MG034 </t>
  </si>
  <si>
    <t xml:space="preserve"> 99911 </t>
  </si>
  <si>
    <t xml:space="preserve"> CWAV40-MG034 </t>
  </si>
  <si>
    <t xml:space="preserve">  99902   35  0 </t>
  </si>
  <si>
    <t xml:space="preserve">  CWAV4--MG034  </t>
  </si>
  <si>
    <t xml:space="preserve">    49.9 </t>
  </si>
  <si>
    <t xml:space="preserve">    -2.3 </t>
  </si>
  <si>
    <t xml:space="preserve"> 99912 </t>
  </si>
  <si>
    <t xml:space="preserve"> WAV4--UFV132 </t>
  </si>
  <si>
    <t xml:space="preserve">    -2.63 </t>
  </si>
  <si>
    <t xml:space="preserve">  99903   35  0 </t>
  </si>
  <si>
    <t xml:space="preserve">  CWAV8--MG034  </t>
  </si>
  <si>
    <t xml:space="preserve"> 99913 </t>
  </si>
  <si>
    <t xml:space="preserve"> WAV8--UFV132 </t>
  </si>
  <si>
    <t xml:space="preserve">  99904   35  0 </t>
  </si>
  <si>
    <t xml:space="preserve">  CWAV12-MG034  </t>
  </si>
  <si>
    <t xml:space="preserve"> 99914 </t>
  </si>
  <si>
    <t xml:space="preserve"> WAV12-UFV132 </t>
  </si>
  <si>
    <t xml:space="preserve">  99905   35  0 </t>
  </si>
  <si>
    <t xml:space="preserve">  CWAV16-MG034  </t>
  </si>
  <si>
    <t xml:space="preserve"> 99915 </t>
  </si>
  <si>
    <t xml:space="preserve"> WAV16-UFV132 </t>
  </si>
  <si>
    <t xml:space="preserve">  99906   35  0 </t>
  </si>
  <si>
    <t xml:space="preserve">  CWAV20-MG034  </t>
  </si>
  <si>
    <t xml:space="preserve"> 99916 </t>
  </si>
  <si>
    <t xml:space="preserve"> WAV20-UFV132 </t>
  </si>
  <si>
    <t xml:space="preserve">  99907   35  0 </t>
  </si>
  <si>
    <t xml:space="preserve">  CWAV24-MG034  </t>
  </si>
  <si>
    <t xml:space="preserve"> 99917 </t>
  </si>
  <si>
    <t xml:space="preserve"> WAV24-UFV132 </t>
  </si>
  <si>
    <t xml:space="preserve">  99908   35  0 </t>
  </si>
  <si>
    <t xml:space="preserve">  CWAV28-MG034  </t>
  </si>
  <si>
    <t xml:space="preserve"> 99918 </t>
  </si>
  <si>
    <t xml:space="preserve"> WAV28-UFV132 </t>
  </si>
  <si>
    <t xml:space="preserve">  99909   35  0 </t>
  </si>
  <si>
    <t xml:space="preserve">  CWAV32-MG034  </t>
  </si>
  <si>
    <t xml:space="preserve"> 99919 </t>
  </si>
  <si>
    <t xml:space="preserve"> WAV32-UFV132 </t>
  </si>
  <si>
    <t xml:space="preserve">  99910   35  0 </t>
  </si>
  <si>
    <t xml:space="preserve">  CWAV36-MG034  </t>
  </si>
  <si>
    <t xml:space="preserve"> 99920 </t>
  </si>
  <si>
    <t xml:space="preserve"> WAV36-UFV132 </t>
  </si>
  <si>
    <t xml:space="preserve">  99911   35  0 </t>
  </si>
  <si>
    <t xml:space="preserve">  CWAV40-MG034  </t>
  </si>
  <si>
    <t xml:space="preserve"> 99921 </t>
  </si>
  <si>
    <t xml:space="preserve"> WAV40-UFV132 </t>
  </si>
  <si>
    <t xml:space="preserve">  99912   35  1 </t>
  </si>
  <si>
    <t xml:space="preserve">  WAV4--UFV132  </t>
  </si>
  <si>
    <t xml:space="preserve">     6.2 </t>
  </si>
  <si>
    <t xml:space="preserve">    -4.9 </t>
  </si>
  <si>
    <t xml:space="preserve">  99913   35  1 </t>
  </si>
  <si>
    <t xml:space="preserve">  WAV8--UFV132  </t>
  </si>
  <si>
    <t xml:space="preserve">  99914   35  1 </t>
  </si>
  <si>
    <t xml:space="preserve">  WAV12-UFV132  </t>
  </si>
  <si>
    <t xml:space="preserve">  99915   35  1 </t>
  </si>
  <si>
    <t xml:space="preserve">  WAV16-UFV132  </t>
  </si>
  <si>
    <t xml:space="preserve">  99916   35  1 </t>
  </si>
  <si>
    <t xml:space="preserve">  WAV20-UFV132  </t>
  </si>
  <si>
    <t xml:space="preserve">  99917   35  1 </t>
  </si>
  <si>
    <t xml:space="preserve">  WAV24-UFV132  </t>
  </si>
  <si>
    <t xml:space="preserve">  18</t>
  </si>
  <si>
    <t xml:space="preserve">  99918   35  1 </t>
  </si>
  <si>
    <t xml:space="preserve">  WAV28-UFV132  </t>
  </si>
  <si>
    <t xml:space="preserve">  99919   35  1 </t>
  </si>
  <si>
    <t xml:space="preserve">  WAV32-UFV132  </t>
  </si>
  <si>
    <t xml:space="preserve">  99920   35  1 </t>
  </si>
  <si>
    <t xml:space="preserve">  WAV36-UFV132  </t>
  </si>
  <si>
    <t xml:space="preserve">  99921   35  1 </t>
  </si>
  <si>
    <t xml:space="preserve">  WAV40-UFV132  </t>
  </si>
  <si>
    <t xml:space="preserve"> 351</t>
  </si>
  <si>
    <t xml:space="preserve">    4280.7      </t>
  </si>
  <si>
    <t xml:space="preserve"> 0.0     </t>
  </si>
  <si>
    <t xml:space="preserve">  0.0   -</t>
  </si>
  <si>
    <t>-398.3  -</t>
  </si>
  <si>
    <t xml:space="preserve">-7651.7  </t>
  </si>
  <si>
    <t xml:space="preserve">  8801.8   42</t>
  </si>
  <si>
    <t xml:space="preserve">215.4    </t>
  </si>
  <si>
    <t xml:space="preserve">  92.5</t>
  </si>
  <si>
    <t xml:space="preserve">   -3881.7      </t>
  </si>
  <si>
    <t xml:space="preserve">  0.0    </t>
  </si>
  <si>
    <t xml:space="preserve"> 143.8   </t>
  </si>
  <si>
    <t xml:space="preserve">    0.0  </t>
  </si>
  <si>
    <t xml:space="preserve">  5047.4   42</t>
  </si>
  <si>
    <t>251.4 -12</t>
  </si>
  <si>
    <t>2473.2</t>
  </si>
  <si>
    <t xml:space="preserve">  19</t>
  </si>
  <si>
    <t>52 * MG -</t>
  </si>
  <si>
    <t xml:space="preserve">- 345 kV     </t>
  </si>
  <si>
    <t xml:space="preserve">     16  992  1 </t>
  </si>
  <si>
    <t xml:space="preserve">  FURNASUHE002  </t>
  </si>
  <si>
    <t xml:space="preserve">    -5.2 </t>
  </si>
  <si>
    <t xml:space="preserve">   -96.2 </t>
  </si>
  <si>
    <t xml:space="preserve">  1280.0 </t>
  </si>
  <si>
    <t xml:space="preserve">   136 </t>
  </si>
  <si>
    <t xml:space="preserve"> FURNAS-MG345 </t>
  </si>
  <si>
    <t xml:space="preserve">   306.7 </t>
  </si>
  <si>
    <t xml:space="preserve">    36.12 </t>
  </si>
  <si>
    <t xml:space="preserve">     17  990  1 </t>
  </si>
  <si>
    <t xml:space="preserve">  FURNASSIN005  </t>
  </si>
  <si>
    <t xml:space="preserve">  -365.3 </t>
  </si>
  <si>
    <t xml:space="preserve">   384.3 </t>
  </si>
  <si>
    <t xml:space="preserve">    22.69 </t>
  </si>
  <si>
    <t xml:space="preserve">     22  992  1 </t>
  </si>
  <si>
    <t xml:space="preserve">     1.8 </t>
  </si>
  <si>
    <t xml:space="preserve">  M.MORAUHE002  </t>
  </si>
  <si>
    <t xml:space="preserve">   378.0 </t>
  </si>
  <si>
    <t xml:space="preserve">   131 </t>
  </si>
  <si>
    <t xml:space="preserve"> M.MORA-MG345 </t>
  </si>
  <si>
    <t xml:space="preserve">    80.2 </t>
  </si>
  <si>
    <t xml:space="preserve">     7.13 </t>
  </si>
  <si>
    <t xml:space="preserve">    120  345  0 </t>
  </si>
  <si>
    <t xml:space="preserve">  P.CALD-MG345  </t>
  </si>
  <si>
    <t xml:space="preserve">       46.3% </t>
  </si>
  <si>
    <t xml:space="preserve"> 1.043* </t>
  </si>
  <si>
    <t xml:space="preserve"> 351 </t>
  </si>
  <si>
    <t xml:space="preserve">   853.0 </t>
  </si>
  <si>
    <t xml:space="preserve">  1075.0 </t>
  </si>
  <si>
    <t xml:space="preserve">   123 </t>
  </si>
  <si>
    <t xml:space="preserve"> CAMPIN-SP345 </t>
  </si>
  <si>
    <t xml:space="preserve">    84.4 </t>
  </si>
  <si>
    <t xml:space="preserve">   104.3 </t>
  </si>
  <si>
    <t xml:space="preserve"> 204 </t>
  </si>
  <si>
    <t xml:space="preserve">   -61.12 </t>
  </si>
  <si>
    <t xml:space="preserve">   977.0 </t>
  </si>
  <si>
    <t xml:space="preserve">       18.2% </t>
  </si>
  <si>
    <t xml:space="preserve">   126 </t>
  </si>
  <si>
    <t xml:space="preserve"> GUARUL-SP345 </t>
  </si>
  <si>
    <t xml:space="preserve">   136.6 </t>
  </si>
  <si>
    <t xml:space="preserve">   141.4 </t>
  </si>
  <si>
    <t xml:space="preserve">   -86.98 </t>
  </si>
  <si>
    <t xml:space="preserve">   135.0 </t>
  </si>
  <si>
    <t xml:space="preserve">   140.1 </t>
  </si>
  <si>
    <t xml:space="preserve">   -88.15 </t>
  </si>
  <si>
    <t xml:space="preserve">   134 </t>
  </si>
  <si>
    <t xml:space="preserve"> LCBARR-SP345 </t>
  </si>
  <si>
    <t xml:space="preserve">     5.9 </t>
  </si>
  <si>
    <t xml:space="preserve">   155.3 </t>
  </si>
  <si>
    <t xml:space="preserve">   -91.60 </t>
  </si>
  <si>
    <t xml:space="preserve">       18.3% </t>
  </si>
  <si>
    <t xml:space="preserve">  -160.3 </t>
  </si>
  <si>
    <t xml:space="preserve">   156.1 </t>
  </si>
  <si>
    <t xml:space="preserve">     1.54 </t>
  </si>
  <si>
    <t xml:space="preserve">   -93.99 </t>
  </si>
  <si>
    <t xml:space="preserve">  -117.2 </t>
  </si>
  <si>
    <t xml:space="preserve">   116.1 </t>
  </si>
  <si>
    <t xml:space="preserve">   -62.17 </t>
  </si>
  <si>
    <t xml:space="preserve">  -116.4 </t>
  </si>
  <si>
    <t xml:space="preserve">   115.3 </t>
  </si>
  <si>
    <t xml:space="preserve">   -62.21 </t>
  </si>
  <si>
    <t xml:space="preserve">       49.3% </t>
  </si>
  <si>
    <t xml:space="preserve">   164 </t>
  </si>
  <si>
    <t xml:space="preserve"> PCAT02-MG000 </t>
  </si>
  <si>
    <t xml:space="preserve">    36.6 </t>
  </si>
  <si>
    <t xml:space="preserve">    66.6 </t>
  </si>
  <si>
    <t xml:space="preserve">    74.0 </t>
  </si>
  <si>
    <t xml:space="preserve"> 0.957F </t>
  </si>
  <si>
    <t xml:space="preserve">     4.15 </t>
  </si>
  <si>
    <t xml:space="preserve">   697 </t>
  </si>
  <si>
    <t xml:space="preserve"> ATIBA2-SP345 </t>
  </si>
  <si>
    <t xml:space="preserve">   179.1 </t>
  </si>
  <si>
    <t xml:space="preserve">    31.4 </t>
  </si>
  <si>
    <t xml:space="preserve">   177.0 </t>
  </si>
  <si>
    <t xml:space="preserve">     1.38 </t>
  </si>
  <si>
    <t xml:space="preserve">   -60.97 </t>
  </si>
  <si>
    <t xml:space="preserve">       22.9% </t>
  </si>
  <si>
    <t xml:space="preserve"> 42000 </t>
  </si>
  <si>
    <t xml:space="preserve"> PCAT01-MG000 </t>
  </si>
  <si>
    <t xml:space="preserve">    34.9 </t>
  </si>
  <si>
    <t xml:space="preserve">     5.3 </t>
  </si>
  <si>
    <t xml:space="preserve">     0.92 </t>
  </si>
  <si>
    <t xml:space="preserve">   161.0 </t>
  </si>
  <si>
    <t xml:space="preserve"> 42002 </t>
  </si>
  <si>
    <t xml:space="preserve"> PCAT03-MG000 </t>
  </si>
  <si>
    <t xml:space="preserve">    35.4 </t>
  </si>
  <si>
    <t xml:space="preserve">       25.7% </t>
  </si>
  <si>
    <t xml:space="preserve"> 42004 </t>
  </si>
  <si>
    <t xml:space="preserve"> PCAT04-MG000 </t>
  </si>
  <si>
    <t xml:space="preserve">    38.5 </t>
  </si>
  <si>
    <t xml:space="preserve">     1.07 </t>
  </si>
  <si>
    <t xml:space="preserve">   270.0 </t>
  </si>
  <si>
    <t xml:space="preserve"> 42006 </t>
  </si>
  <si>
    <t xml:space="preserve"> PCAT05-MG000 </t>
  </si>
  <si>
    <t xml:space="preserve">    56.9 </t>
  </si>
  <si>
    <t xml:space="preserve">     8.6 </t>
  </si>
  <si>
    <t xml:space="preserve">     1.42 </t>
  </si>
  <si>
    <t xml:space="preserve"> 42008 </t>
  </si>
  <si>
    <t xml:space="preserve"> PCAT06-MG000 </t>
  </si>
  <si>
    <t xml:space="preserve">    56.7 </t>
  </si>
  <si>
    <t xml:space="preserve">    55.8 </t>
  </si>
  <si>
    <t xml:space="preserve">    131  345  0 </t>
  </si>
  <si>
    <t xml:space="preserve">  M.MORA-MG345  </t>
  </si>
  <si>
    <t xml:space="preserve">    22 </t>
  </si>
  <si>
    <t xml:space="preserve"> M.MORAUHE002 </t>
  </si>
  <si>
    <t xml:space="preserve">   -70.2 </t>
  </si>
  <si>
    <t xml:space="preserve">   956.0 </t>
  </si>
  <si>
    <t xml:space="preserve">   113.7 </t>
  </si>
  <si>
    <t xml:space="preserve">   -30.6 </t>
  </si>
  <si>
    <t xml:space="preserve">   116.4 </t>
  </si>
  <si>
    <t xml:space="preserve">   -49.84 </t>
  </si>
  <si>
    <t xml:space="preserve">   -80.1 </t>
  </si>
  <si>
    <t xml:space="preserve">    10.5 </t>
  </si>
  <si>
    <t xml:space="preserve">    79.9 </t>
  </si>
  <si>
    <t xml:space="preserve">    -6.55 </t>
  </si>
  <si>
    <t xml:space="preserve"> 42022 </t>
  </si>
  <si>
    <t xml:space="preserve"> M.MO11-MG000 </t>
  </si>
  <si>
    <t xml:space="preserve"> 42024 </t>
  </si>
  <si>
    <t xml:space="preserve"> M.MO13-MG000 </t>
  </si>
  <si>
    <t xml:space="preserve">    18.9 </t>
  </si>
  <si>
    <t xml:space="preserve">    21.4 </t>
  </si>
  <si>
    <t xml:space="preserve">    136  345  0 </t>
  </si>
  <si>
    <t xml:space="preserve">  FURNAS-MG345  </t>
  </si>
  <si>
    <t xml:space="preserve">    16 </t>
  </si>
  <si>
    <t xml:space="preserve"> FURNASUHE002 </t>
  </si>
  <si>
    <t xml:space="preserve">  -280.0 </t>
  </si>
  <si>
    <t xml:space="preserve">    17 </t>
  </si>
  <si>
    <t xml:space="preserve"> FURNASSIN005 </t>
  </si>
  <si>
    <t xml:space="preserve">   388.0 </t>
  </si>
  <si>
    <t xml:space="preserve">       18.5% </t>
  </si>
  <si>
    <t xml:space="preserve">   117.9 </t>
  </si>
  <si>
    <t xml:space="preserve">   -84.3 </t>
  </si>
  <si>
    <t xml:space="preserve">   143.5 </t>
  </si>
  <si>
    <t xml:space="preserve">   117.1 </t>
  </si>
  <si>
    <t xml:space="preserve">   142.7 </t>
  </si>
  <si>
    <t xml:space="preserve">  -113.3 </t>
  </si>
  <si>
    <t xml:space="preserve">   113.8 </t>
  </si>
  <si>
    <t xml:space="preserve">   138 </t>
  </si>
  <si>
    <t xml:space="preserve"> ITUTIN-MG345 </t>
  </si>
  <si>
    <t xml:space="preserve">   102.8 </t>
  </si>
  <si>
    <t xml:space="preserve">   -58.9 </t>
  </si>
  <si>
    <t xml:space="preserve">   117.4 </t>
  </si>
  <si>
    <t xml:space="preserve">   -96.07 </t>
  </si>
  <si>
    <t xml:space="preserve">   367 </t>
  </si>
  <si>
    <t xml:space="preserve"> PIMENT-MG345 </t>
  </si>
  <si>
    <t xml:space="preserve">    23.2 </t>
  </si>
  <si>
    <t xml:space="preserve">    92.1 </t>
  </si>
  <si>
    <t xml:space="preserve">   -33.31 </t>
  </si>
  <si>
    <t xml:space="preserve">  1132.0 </t>
  </si>
  <si>
    <t xml:space="preserve">    28.3 </t>
  </si>
  <si>
    <t xml:space="preserve">  -106.5 </t>
  </si>
  <si>
    <t xml:space="preserve">   109.1 </t>
  </si>
  <si>
    <t xml:space="preserve">   -33.97 </t>
  </si>
  <si>
    <t xml:space="preserve">  -117.3 </t>
  </si>
  <si>
    <t xml:space="preserve">   -22.8 </t>
  </si>
  <si>
    <t xml:space="preserve">   118.4 </t>
  </si>
  <si>
    <t xml:space="preserve">   -56.81 </t>
  </si>
  <si>
    <t xml:space="preserve">  4360 </t>
  </si>
  <si>
    <t xml:space="preserve"> VARGI4-MG345 </t>
  </si>
  <si>
    <t xml:space="preserve">   117.2 </t>
  </si>
  <si>
    <t xml:space="preserve">   128.1 </t>
  </si>
  <si>
    <t xml:space="preserve">   -78.44 </t>
  </si>
  <si>
    <t xml:space="preserve">    138  345  0 </t>
  </si>
  <si>
    <t xml:space="preserve">  -163.2 </t>
  </si>
  <si>
    <t xml:space="preserve">  ITUTIN-MG345  </t>
  </si>
  <si>
    <t xml:space="preserve">   -15.3 </t>
  </si>
  <si>
    <t xml:space="preserve">  -102.2 </t>
  </si>
  <si>
    <t xml:space="preserve">   107.6 </t>
  </si>
  <si>
    <t xml:space="preserve">   896.0 </t>
  </si>
  <si>
    <t xml:space="preserve">        2.4% </t>
  </si>
  <si>
    <t xml:space="preserve">   140 </t>
  </si>
  <si>
    <t xml:space="preserve"> ADRIAN-RJ345 </t>
  </si>
  <si>
    <t xml:space="preserve">    14.9 </t>
  </si>
  <si>
    <t xml:space="preserve">    19.0 </t>
  </si>
  <si>
    <t xml:space="preserve"> 252 </t>
  </si>
  <si>
    <t xml:space="preserve">   -99.55 </t>
  </si>
  <si>
    <t xml:space="preserve">        2.2% </t>
  </si>
  <si>
    <t xml:space="preserve">   850.0 </t>
  </si>
  <si>
    <t xml:space="preserve">  1100.0 </t>
  </si>
  <si>
    <t xml:space="preserve">    25.5 </t>
  </si>
  <si>
    <t xml:space="preserve">   -71.0 </t>
  </si>
  <si>
    <t xml:space="preserve">   -63.16 </t>
  </si>
  <si>
    <t xml:space="preserve">        4.6% </t>
  </si>
  <si>
    <t xml:space="preserve">    38.9 </t>
  </si>
  <si>
    <t xml:space="preserve">   -54.67 </t>
  </si>
  <si>
    <t xml:space="preserve">   359.0 </t>
  </si>
  <si>
    <t xml:space="preserve">  7442 </t>
  </si>
  <si>
    <t xml:space="preserve"> ITUTGT-MG345 </t>
  </si>
  <si>
    <t xml:space="preserve">    16.2 </t>
  </si>
  <si>
    <t xml:space="preserve">  1123.0 </t>
  </si>
  <si>
    <t xml:space="preserve">  1383.0 </t>
  </si>
  <si>
    <t xml:space="preserve">  9013 </t>
  </si>
  <si>
    <t xml:space="preserve"> JECEAB-MG345 </t>
  </si>
  <si>
    <t xml:space="preserve">   -31.6 </t>
  </si>
  <si>
    <t xml:space="preserve">   -30.1 </t>
  </si>
  <si>
    <t xml:space="preserve">    43.2 </t>
  </si>
  <si>
    <t xml:space="preserve">   -59.18 </t>
  </si>
  <si>
    <t xml:space="preserve">    164  991  0 </t>
  </si>
  <si>
    <t xml:space="preserve">  PCAT02-MG000  </t>
  </si>
  <si>
    <t xml:space="preserve">   -16.1 </t>
  </si>
  <si>
    <t xml:space="preserve">       47.2% </t>
  </si>
  <si>
    <t xml:space="preserve">   -62.5 </t>
  </si>
  <si>
    <t xml:space="preserve">    70.8 </t>
  </si>
  <si>
    <t xml:space="preserve">       96.0% </t>
  </si>
  <si>
    <t xml:space="preserve">   165 </t>
  </si>
  <si>
    <t xml:space="preserve"> P.CAL2-MG013 </t>
  </si>
  <si>
    <t xml:space="preserve">    49.1 </t>
  </si>
  <si>
    <t xml:space="preserve">     3.02 </t>
  </si>
  <si>
    <t xml:space="preserve">       25.4% </t>
  </si>
  <si>
    <t xml:space="preserve">   170 </t>
  </si>
  <si>
    <t xml:space="preserve"> P.CALD-MG138 </t>
  </si>
  <si>
    <t xml:space="preserve">    13.4 </t>
  </si>
  <si>
    <t xml:space="preserve">    38.1 </t>
  </si>
  <si>
    <t xml:space="preserve">    -0.16 </t>
  </si>
  <si>
    <t xml:space="preserve">    165   14  0 </t>
  </si>
  <si>
    <t xml:space="preserve">   0.960 </t>
  </si>
  <si>
    <t xml:space="preserve">  P.CAL2-MG013  </t>
  </si>
  <si>
    <t xml:space="preserve">    213  345  0 </t>
  </si>
  <si>
    <t xml:space="preserve">  MARIMB-MG345  </t>
  </si>
  <si>
    <t xml:space="preserve">    -5.6 </t>
  </si>
  <si>
    <t xml:space="preserve">   -48.9 </t>
  </si>
  <si>
    <t xml:space="preserve">   216 </t>
  </si>
  <si>
    <t xml:space="preserve"> P.COL--MG345 </t>
  </si>
  <si>
    <t xml:space="preserve">    48.9 </t>
  </si>
  <si>
    <t xml:space="preserve">     0.18 </t>
  </si>
  <si>
    <t xml:space="preserve">   -41.59 </t>
  </si>
  <si>
    <t xml:space="preserve">    216  345  0 </t>
  </si>
  <si>
    <t xml:space="preserve">  P.COL--MG345  </t>
  </si>
  <si>
    <t xml:space="preserve">    -4.7 </t>
  </si>
  <si>
    <t xml:space="preserve">    64.0 </t>
  </si>
  <si>
    <t xml:space="preserve">   107.9 </t>
  </si>
  <si>
    <t xml:space="preserve">   396 </t>
  </si>
  <si>
    <t xml:space="preserve"> VGRAND-MG345 </t>
  </si>
  <si>
    <t xml:space="preserve">   193.3 </t>
  </si>
  <si>
    <t xml:space="preserve">   205.0 </t>
  </si>
  <si>
    <t xml:space="preserve">   -18.49 </t>
  </si>
  <si>
    <t xml:space="preserve">  7408 </t>
  </si>
  <si>
    <t xml:space="preserve"> MALGR2-MG345 </t>
  </si>
  <si>
    <t xml:space="preserve">   -64.5 </t>
  </si>
  <si>
    <t xml:space="preserve">   -85.09 </t>
  </si>
  <si>
    <t xml:space="preserve"> 42230 </t>
  </si>
  <si>
    <t xml:space="preserve"> PCOL-D-MG000 </t>
  </si>
  <si>
    <t xml:space="preserve">  -192.8 </t>
  </si>
  <si>
    <t xml:space="preserve">   193.5 </t>
  </si>
  <si>
    <t xml:space="preserve">    11.40 </t>
  </si>
  <si>
    <t xml:space="preserve">    217  345  0 </t>
  </si>
  <si>
    <t xml:space="preserve">  ITUMBI-MG345  </t>
  </si>
  <si>
    <t xml:space="preserve">   218 </t>
  </si>
  <si>
    <t xml:space="preserve"> BANDEI-GO345 </t>
  </si>
  <si>
    <t xml:space="preserve">     8.0 </t>
  </si>
  <si>
    <t xml:space="preserve">    79.6 </t>
  </si>
  <si>
    <t xml:space="preserve"> 512 </t>
  </si>
  <si>
    <t xml:space="preserve">     0.48 </t>
  </si>
  <si>
    <t xml:space="preserve">   -88.71 </t>
  </si>
  <si>
    <t xml:space="preserve">   699.0 </t>
  </si>
  <si>
    <t xml:space="preserve">   -31.78 </t>
  </si>
  <si>
    <t xml:space="preserve">        4.7% </t>
  </si>
  <si>
    <t xml:space="preserve">   220 </t>
  </si>
  <si>
    <t xml:space="preserve"> CORUMB-GO345 </t>
  </si>
  <si>
    <t xml:space="preserve">   -19.9 </t>
  </si>
  <si>
    <t xml:space="preserve">   -35.1 </t>
  </si>
  <si>
    <t xml:space="preserve">   -44.05 </t>
  </si>
  <si>
    <t xml:space="preserve">   -75.8 </t>
  </si>
  <si>
    <t xml:space="preserve">  -155.3 </t>
  </si>
  <si>
    <t xml:space="preserve">   171.3 </t>
  </si>
  <si>
    <t xml:space="preserve">   -21.79 </t>
  </si>
  <si>
    <t xml:space="preserve">    62.1 </t>
  </si>
  <si>
    <t xml:space="preserve">    60.1 </t>
  </si>
  <si>
    <t xml:space="preserve">   247.0 </t>
  </si>
  <si>
    <t xml:space="preserve"> 42016 </t>
  </si>
  <si>
    <t xml:space="preserve"> ITUMB1-MG000 </t>
  </si>
  <si>
    <t xml:space="preserve"> 42018 </t>
  </si>
  <si>
    <t xml:space="preserve"> ITUMB2-MG000 </t>
  </si>
  <si>
    <t xml:space="preserve"> 42020 </t>
  </si>
  <si>
    <t xml:space="preserve"> ITUMB3-MG000 </t>
  </si>
  <si>
    <t xml:space="preserve"> 42232 </t>
  </si>
  <si>
    <t xml:space="preserve"> ITUMB4-MG000 </t>
  </si>
  <si>
    <t xml:space="preserve">    301  992  1 </t>
  </si>
  <si>
    <t xml:space="preserve">   0.956 </t>
  </si>
  <si>
    <t xml:space="preserve">    92.0 </t>
  </si>
  <si>
    <t xml:space="preserve">  JAGUARUHE001  </t>
  </si>
  <si>
    <t xml:space="preserve">    -2.4 </t>
  </si>
  <si>
    <t xml:space="preserve">   -12.9 </t>
  </si>
  <si>
    <t xml:space="preserve">       19.4% </t>
  </si>
  <si>
    <t xml:space="preserve">     9.95 </t>
  </si>
  <si>
    <t xml:space="preserve">    304  992  1 </t>
  </si>
  <si>
    <t xml:space="preserve">   0.964 </t>
  </si>
  <si>
    <t xml:space="preserve">    90.0 </t>
  </si>
  <si>
    <t xml:space="preserve">  T.MAR-UHE002  </t>
  </si>
  <si>
    <t xml:space="preserve">   -26.8 </t>
  </si>
  <si>
    <t xml:space="preserve">   381 </t>
  </si>
  <si>
    <t xml:space="preserve"> TMARIA-MG289 </t>
  </si>
  <si>
    <t xml:space="preserve">    97.4 </t>
  </si>
  <si>
    <t xml:space="preserve">     7.68 </t>
  </si>
  <si>
    <t xml:space="preserve">    305  992  1 </t>
  </si>
  <si>
    <t xml:space="preserve">   0.963 </t>
  </si>
  <si>
    <t xml:space="preserve">    87.0 </t>
  </si>
  <si>
    <t xml:space="preserve">  V.GRD-UHE001  </t>
  </si>
  <si>
    <t xml:space="preserve">    -1.6 </t>
  </si>
  <si>
    <t xml:space="preserve">   -23.5 </t>
  </si>
  <si>
    <t xml:space="preserve">   149.0 </t>
  </si>
  <si>
    <t xml:space="preserve">    93.6 </t>
  </si>
  <si>
    <t xml:space="preserve">     7.71 </t>
  </si>
  <si>
    <t xml:space="preserve">    308  345  0 </t>
  </si>
  <si>
    <t xml:space="preserve">  BARBAC-MG345  </t>
  </si>
  <si>
    <t xml:space="preserve">        3.6% </t>
  </si>
  <si>
    <t xml:space="preserve">   336 </t>
  </si>
  <si>
    <t xml:space="preserve"> LAFAIE-MG345 </t>
  </si>
  <si>
    <t xml:space="preserve">    26.0 </t>
  </si>
  <si>
    <t xml:space="preserve">   -33.55 </t>
  </si>
  <si>
    <t xml:space="preserve">       16.0% </t>
  </si>
  <si>
    <t xml:space="preserve">   -96.3 </t>
  </si>
  <si>
    <t xml:space="preserve">   -60.6 </t>
  </si>
  <si>
    <t xml:space="preserve">   111.7 </t>
  </si>
  <si>
    <t xml:space="preserve">  -121.61 </t>
  </si>
  <si>
    <t xml:space="preserve">        5.1% </t>
  </si>
  <si>
    <t xml:space="preserve">   -52.1 </t>
  </si>
  <si>
    <t xml:space="preserve">    55.7 </t>
  </si>
  <si>
    <t xml:space="preserve">   -24.13 </t>
  </si>
  <si>
    <t xml:space="preserve">       45.1% </t>
  </si>
  <si>
    <t xml:space="preserve"> 42034 </t>
  </si>
  <si>
    <t xml:space="preserve"> BAR2T1-MG000 </t>
  </si>
  <si>
    <t xml:space="preserve">    96.3 </t>
  </si>
  <si>
    <t xml:space="preserve">    98.7 </t>
  </si>
  <si>
    <t xml:space="preserve">   135.3 </t>
  </si>
  <si>
    <t xml:space="preserve"> 0.954* </t>
  </si>
  <si>
    <t xml:space="preserve">     8.69 </t>
  </si>
  <si>
    <t xml:space="preserve">    313  345  0 </t>
  </si>
  <si>
    <t xml:space="preserve">  BARREI-MG345  </t>
  </si>
  <si>
    <t xml:space="preserve">   -13.4 </t>
  </si>
  <si>
    <t xml:space="preserve">   574.0 </t>
  </si>
  <si>
    <t xml:space="preserve">        3.9% </t>
  </si>
  <si>
    <t xml:space="preserve">   372 </t>
  </si>
  <si>
    <t xml:space="preserve"> TAQUAR-MG345 </t>
  </si>
  <si>
    <t xml:space="preserve">   -10.4 </t>
  </si>
  <si>
    <t xml:space="preserve">    20.3 </t>
  </si>
  <si>
    <t xml:space="preserve">    -9.08 </t>
  </si>
  <si>
    <t xml:space="preserve">   571.0 </t>
  </si>
  <si>
    <t xml:space="preserve">  4337 </t>
  </si>
  <si>
    <t xml:space="preserve"> BETIM6-MG345 </t>
  </si>
  <si>
    <t xml:space="preserve">  -162.3 </t>
  </si>
  <si>
    <t xml:space="preserve">   111.5 </t>
  </si>
  <si>
    <t xml:space="preserve">   193.4 </t>
  </si>
  <si>
    <t xml:space="preserve">   -14.52 </t>
  </si>
  <si>
    <t xml:space="preserve">  4338 </t>
  </si>
  <si>
    <t xml:space="preserve"> SARZED-MG345 </t>
  </si>
  <si>
    <t xml:space="preserve">    15.6 </t>
  </si>
  <si>
    <t xml:space="preserve">   116.9 </t>
  </si>
  <si>
    <t xml:space="preserve">   -11.80 </t>
  </si>
  <si>
    <t xml:space="preserve">   562.0 </t>
  </si>
  <si>
    <t xml:space="preserve"> 42047 </t>
  </si>
  <si>
    <t xml:space="preserve"> BARRE5-MG000 </t>
  </si>
  <si>
    <t xml:space="preserve">    79.5 </t>
  </si>
  <si>
    <t xml:space="preserve"> 42049 </t>
  </si>
  <si>
    <t xml:space="preserve"> BARRE6-MG000 </t>
  </si>
  <si>
    <t xml:space="preserve">    72.3 </t>
  </si>
  <si>
    <t xml:space="preserve">   -36.7 </t>
  </si>
  <si>
    <t xml:space="preserve">    79.7 </t>
  </si>
  <si>
    <t xml:space="preserve">     2.56 </t>
  </si>
  <si>
    <t xml:space="preserve">       21.5% </t>
  </si>
  <si>
    <t xml:space="preserve"> 42186 </t>
  </si>
  <si>
    <t xml:space="preserve"> BARRT7-MG000 </t>
  </si>
  <si>
    <t xml:space="preserve">   -37.1 </t>
  </si>
  <si>
    <t xml:space="preserve">    80.5 </t>
  </si>
  <si>
    <t xml:space="preserve">     2.59 </t>
  </si>
  <si>
    <t xml:space="preserve"> 42188 </t>
  </si>
  <si>
    <t xml:space="preserve"> BARRT8-MG000 </t>
  </si>
  <si>
    <t xml:space="preserve">  8 </t>
  </si>
  <si>
    <t xml:space="preserve">    315   14  1 </t>
  </si>
  <si>
    <t xml:space="preserve">   -18.2 </t>
  </si>
  <si>
    <t xml:space="preserve">  BARRE-SIN001  </t>
  </si>
  <si>
    <t xml:space="preserve">   -14.9 </t>
  </si>
  <si>
    <t xml:space="preserve">    -0.4 </t>
  </si>
  <si>
    <t xml:space="preserve">       27.9% </t>
  </si>
  <si>
    <t xml:space="preserve">   314 </t>
  </si>
  <si>
    <t xml:space="preserve"> BARREI-MG138 </t>
  </si>
  <si>
    <t xml:space="preserve">   -18.6 </t>
  </si>
  <si>
    <t xml:space="preserve">    19.5 </t>
  </si>
  <si>
    <t xml:space="preserve">    326  345  0 </t>
  </si>
  <si>
    <t xml:space="preserve">  JAGUAR-MG345  </t>
  </si>
  <si>
    <t xml:space="preserve">  1049.0 </t>
  </si>
  <si>
    <t xml:space="preserve">   -71.5 </t>
  </si>
  <si>
    <t xml:space="preserve">   -11.36 </t>
  </si>
  <si>
    <t xml:space="preserve">       19.0% </t>
  </si>
  <si>
    <t xml:space="preserve">   301 </t>
  </si>
  <si>
    <t xml:space="preserve"> JAGUARUHE001 </t>
  </si>
  <si>
    <t xml:space="preserve">   -92.0 </t>
  </si>
  <si>
    <t xml:space="preserve">   624.0 </t>
  </si>
  <si>
    <t xml:space="preserve">   -97.4 </t>
  </si>
  <si>
    <t xml:space="preserve">   144.3 </t>
  </si>
  <si>
    <t xml:space="preserve">   -88.14 </t>
  </si>
  <si>
    <t xml:space="preserve">   107.0 </t>
  </si>
  <si>
    <t xml:space="preserve">   144.0 </t>
  </si>
  <si>
    <t xml:space="preserve">   -88.13 </t>
  </si>
  <si>
    <t xml:space="preserve">   866.0 </t>
  </si>
  <si>
    <t xml:space="preserve">  1117.0 </t>
  </si>
  <si>
    <t xml:space="preserve">  -143.4 </t>
  </si>
  <si>
    <t xml:space="preserve">   -51.7 </t>
  </si>
  <si>
    <t xml:space="preserve">   152.5 </t>
  </si>
  <si>
    <t xml:space="preserve">   -41.92 </t>
  </si>
  <si>
    <t xml:space="preserve">       16.9% </t>
  </si>
  <si>
    <t xml:space="preserve"> 42182 </t>
  </si>
  <si>
    <t xml:space="preserve"> JAGUT7-MG000 </t>
  </si>
  <si>
    <t xml:space="preserve">    18.4 </t>
  </si>
  <si>
    <t xml:space="preserve">    37.9 </t>
  </si>
  <si>
    <t xml:space="preserve"> 42184 </t>
  </si>
  <si>
    <t xml:space="preserve"> JAGUT8-MG000 </t>
  </si>
  <si>
    <t xml:space="preserve">    331  345  0 </t>
  </si>
  <si>
    <t xml:space="preserve">   1.017 </t>
  </si>
  <si>
    <t xml:space="preserve">  J.FORA-MG345  </t>
  </si>
  <si>
    <t xml:space="preserve">  1339.0 </t>
  </si>
  <si>
    <t xml:space="preserve">   -86.5 </t>
  </si>
  <si>
    <t xml:space="preserve">   -72.7 </t>
  </si>
  <si>
    <t xml:space="preserve">   111.2 </t>
  </si>
  <si>
    <t xml:space="preserve">   -16.78 </t>
  </si>
  <si>
    <t xml:space="preserve">   -81.9 </t>
  </si>
  <si>
    <t xml:space="preserve">   -17.59 </t>
  </si>
  <si>
    <t xml:space="preserve"> 42234 </t>
  </si>
  <si>
    <t xml:space="preserve"> JFORT6-MG000 </t>
  </si>
  <si>
    <t xml:space="preserve">    84.2 </t>
  </si>
  <si>
    <t xml:space="preserve">    71.5 </t>
  </si>
  <si>
    <t xml:space="preserve">   108.6 </t>
  </si>
  <si>
    <t xml:space="preserve"> 0.977* </t>
  </si>
  <si>
    <t xml:space="preserve">     4.59 </t>
  </si>
  <si>
    <t xml:space="preserve"> 42236 </t>
  </si>
  <si>
    <t xml:space="preserve"> JFORT7-MG000 </t>
  </si>
  <si>
    <t xml:space="preserve">    336  345  0 </t>
  </si>
  <si>
    <t xml:space="preserve">   1.013 </t>
  </si>
  <si>
    <t xml:space="preserve">  LAFAIE-MG345  </t>
  </si>
  <si>
    <t xml:space="preserve">   308 </t>
  </si>
  <si>
    <t xml:space="preserve"> BARBAC-MG345 </t>
  </si>
  <si>
    <t xml:space="preserve">    51.9 </t>
  </si>
  <si>
    <t xml:space="preserve">       27.8% </t>
  </si>
  <si>
    <t xml:space="preserve">  4089 </t>
  </si>
  <si>
    <t xml:space="preserve"> LAF-T6-MG000 </t>
  </si>
  <si>
    <t xml:space="preserve">     0.77 </t>
  </si>
  <si>
    <t xml:space="preserve">   195.0 </t>
  </si>
  <si>
    <t xml:space="preserve">       27.6% </t>
  </si>
  <si>
    <t xml:space="preserve">  4318 </t>
  </si>
  <si>
    <t xml:space="preserve"> LAF-T3-MG000 </t>
  </si>
  <si>
    <t xml:space="preserve">    41.7 </t>
  </si>
  <si>
    <t xml:space="preserve">     4.2 </t>
  </si>
  <si>
    <t xml:space="preserve">    41.4 </t>
  </si>
  <si>
    <t xml:space="preserve">       27.4% </t>
  </si>
  <si>
    <t xml:space="preserve">  4319 </t>
  </si>
  <si>
    <t xml:space="preserve"> LAF-T4-MG000 </t>
  </si>
  <si>
    <t xml:space="preserve">     0.73 </t>
  </si>
  <si>
    <t xml:space="preserve">   771.0 </t>
  </si>
  <si>
    <t xml:space="preserve">  -147.6 </t>
  </si>
  <si>
    <t xml:space="preserve">    35.5 </t>
  </si>
  <si>
    <t xml:space="preserve">   149.9 </t>
  </si>
  <si>
    <t xml:space="preserve">   -15.08 </t>
  </si>
  <si>
    <t xml:space="preserve">    338   14  0 </t>
  </si>
  <si>
    <t xml:space="preserve">  LAF-T3-MG013  </t>
  </si>
  <si>
    <t xml:space="preserve">   -16.5 </t>
  </si>
  <si>
    <t xml:space="preserve">    339   14  0 </t>
  </si>
  <si>
    <t xml:space="preserve">  LAF-T4-MG013  </t>
  </si>
  <si>
    <t xml:space="preserve">  20</t>
  </si>
  <si>
    <t xml:space="preserve">    341  345  0 </t>
  </si>
  <si>
    <t xml:space="preserve">  MCLARO-MG345  </t>
  </si>
  <si>
    <t xml:space="preserve">   398 </t>
  </si>
  <si>
    <t xml:space="preserve"> VPALMA-MG345 </t>
  </si>
  <si>
    <t xml:space="preserve">   -28.7 </t>
  </si>
  <si>
    <t xml:space="preserve">   -51.2 </t>
  </si>
  <si>
    <t xml:space="preserve">    59.1 </t>
  </si>
  <si>
    <t xml:space="preserve">   -77.74 </t>
  </si>
  <si>
    <t xml:space="preserve">  -108.2 </t>
  </si>
  <si>
    <t xml:space="preserve">   108.9 </t>
  </si>
  <si>
    <t xml:space="preserve">  -185.39 </t>
  </si>
  <si>
    <t xml:space="preserve">       14.5% </t>
  </si>
  <si>
    <t xml:space="preserve">  4065 </t>
  </si>
  <si>
    <t xml:space="preserve"> IRAPE--MG345 </t>
  </si>
  <si>
    <t xml:space="preserve">  -154.8 </t>
  </si>
  <si>
    <t xml:space="preserve">    32.5 </t>
  </si>
  <si>
    <t xml:space="preserve">   159.1 </t>
  </si>
  <si>
    <t xml:space="preserve">     1.04 </t>
  </si>
  <si>
    <t xml:space="preserve">   -15.17 </t>
  </si>
  <si>
    <t xml:space="preserve">       30.5% </t>
  </si>
  <si>
    <t xml:space="preserve">  7825 </t>
  </si>
  <si>
    <t xml:space="preserve"> MCLA2A-MG000 </t>
  </si>
  <si>
    <t xml:space="preserve">    94.2 </t>
  </si>
  <si>
    <t xml:space="preserve">    63.4 </t>
  </si>
  <si>
    <t xml:space="preserve">   114.2 </t>
  </si>
  <si>
    <t xml:space="preserve">     5.35 </t>
  </si>
  <si>
    <t xml:space="preserve">  7827 </t>
  </si>
  <si>
    <t xml:space="preserve"> MCLA2B-MG000 </t>
  </si>
  <si>
    <t xml:space="preserve">    350  345  0 </t>
  </si>
  <si>
    <t xml:space="preserve">  NEVES--MG345  </t>
  </si>
  <si>
    <t xml:space="preserve">   189.5 </t>
  </si>
  <si>
    <t xml:space="preserve">       22.7% </t>
  </si>
  <si>
    <t xml:space="preserve">  -145.2 </t>
  </si>
  <si>
    <t xml:space="preserve">   255.1 </t>
  </si>
  <si>
    <t xml:space="preserve">   -14.82 </t>
  </si>
  <si>
    <t xml:space="preserve">  1475 </t>
  </si>
  <si>
    <t xml:space="preserve"> SLAGO4-MG345 </t>
  </si>
  <si>
    <t xml:space="preserve">  -145.3 </t>
  </si>
  <si>
    <t xml:space="preserve">   -85.9 </t>
  </si>
  <si>
    <t xml:space="preserve">   168.7 </t>
  </si>
  <si>
    <t xml:space="preserve">   -22.12 </t>
  </si>
  <si>
    <t xml:space="preserve">   837.0 </t>
  </si>
  <si>
    <t xml:space="preserve">  1046.0 </t>
  </si>
  <si>
    <t xml:space="preserve">   190.3 </t>
  </si>
  <si>
    <t xml:space="preserve">  -136.0 </t>
  </si>
  <si>
    <t xml:space="preserve">    -7.21 </t>
  </si>
  <si>
    <t xml:space="preserve">    367  345  0 </t>
  </si>
  <si>
    <t xml:space="preserve">  PIMENT-MG345  </t>
  </si>
  <si>
    <t xml:space="preserve">    56.8 </t>
  </si>
  <si>
    <t xml:space="preserve">    59.8 </t>
  </si>
  <si>
    <t xml:space="preserve">        6.7% </t>
  </si>
  <si>
    <t xml:space="preserve">   -28.2 </t>
  </si>
  <si>
    <t xml:space="preserve">       16.6% </t>
  </si>
  <si>
    <t xml:space="preserve">     9.3 </t>
  </si>
  <si>
    <t xml:space="preserve">   103.6 </t>
  </si>
  <si>
    <t xml:space="preserve">       16.7% </t>
  </si>
  <si>
    <t xml:space="preserve">  -106.4 </t>
  </si>
  <si>
    <t xml:space="preserve">   104.1 </t>
  </si>
  <si>
    <t xml:space="preserve">   855.0 </t>
  </si>
  <si>
    <t xml:space="preserve">        7.3% </t>
  </si>
  <si>
    <t xml:space="preserve">    39.7 </t>
  </si>
  <si>
    <t xml:space="preserve">   -50.7 </t>
  </si>
  <si>
    <t xml:space="preserve">    62.8 </t>
  </si>
  <si>
    <t xml:space="preserve">  -118.44 </t>
  </si>
  <si>
    <t xml:space="preserve">    32.7 </t>
  </si>
  <si>
    <t xml:space="preserve">   -37.8 </t>
  </si>
  <si>
    <t xml:space="preserve">   -94.02 </t>
  </si>
  <si>
    <t xml:space="preserve"> 42190 </t>
  </si>
  <si>
    <t xml:space="preserve"> PIMET3-MG000 </t>
  </si>
  <si>
    <t xml:space="preserve">    45.9 </t>
  </si>
  <si>
    <t xml:space="preserve"> 42192 </t>
  </si>
  <si>
    <t xml:space="preserve"> PIMET5-MG000 </t>
  </si>
  <si>
    <t xml:space="preserve">    372  345  0 </t>
  </si>
  <si>
    <t xml:space="preserve">  TAQUAR-MG345  </t>
  </si>
  <si>
    <t xml:space="preserve">   313 </t>
  </si>
  <si>
    <t xml:space="preserve"> BARREI-MG345 </t>
  </si>
  <si>
    <t xml:space="preserve">    10.4 </t>
  </si>
  <si>
    <t xml:space="preserve">   -29.4 </t>
  </si>
  <si>
    <t xml:space="preserve">       21.6% </t>
  </si>
  <si>
    <t xml:space="preserve">   130.4 </t>
  </si>
  <si>
    <t xml:space="preserve">   259.0 </t>
  </si>
  <si>
    <t xml:space="preserve">        8.5% </t>
  </si>
  <si>
    <t xml:space="preserve">  4314 </t>
  </si>
  <si>
    <t xml:space="preserve"> TAQUA1-MG000 </t>
  </si>
  <si>
    <t xml:space="preserve">  4315 </t>
  </si>
  <si>
    <t xml:space="preserve"> TAQUA2-MG000 </t>
  </si>
  <si>
    <t xml:space="preserve">  1122.0 </t>
  </si>
  <si>
    <t xml:space="preserve">  9015 </t>
  </si>
  <si>
    <t xml:space="preserve"> NLIMA6-MG345 </t>
  </si>
  <si>
    <t xml:space="preserve">    60.4 </t>
  </si>
  <si>
    <t xml:space="preserve">   -16.56 </t>
  </si>
  <si>
    <t xml:space="preserve">   293.0 </t>
  </si>
  <si>
    <t xml:space="preserve"> 42123 </t>
  </si>
  <si>
    <t xml:space="preserve"> TAQUA5-MG000 </t>
  </si>
  <si>
    <t xml:space="preserve">    17.6 </t>
  </si>
  <si>
    <t xml:space="preserve"> 42125 </t>
  </si>
  <si>
    <t xml:space="preserve"> TAQUA6-MG000 </t>
  </si>
  <si>
    <t xml:space="preserve">    18.3 </t>
  </si>
  <si>
    <t xml:space="preserve">   261.0 </t>
  </si>
  <si>
    <t xml:space="preserve"> 42127 </t>
  </si>
  <si>
    <t xml:space="preserve"> TAQUA3-MG000 </t>
  </si>
  <si>
    <t xml:space="preserve">    65.7 </t>
  </si>
  <si>
    <t xml:space="preserve">     3.45 </t>
  </si>
  <si>
    <t xml:space="preserve">       29.3% </t>
  </si>
  <si>
    <t xml:space="preserve"> 42129 </t>
  </si>
  <si>
    <t xml:space="preserve"> TAQUA4-MG000 </t>
  </si>
  <si>
    <t xml:space="preserve">    52.6 </t>
  </si>
  <si>
    <t xml:space="preserve">    65.9 </t>
  </si>
  <si>
    <t xml:space="preserve">     3.46 </t>
  </si>
  <si>
    <t xml:space="preserve">    374   14  0 </t>
  </si>
  <si>
    <t xml:space="preserve">  TAQUA1-MG013  </t>
  </si>
  <si>
    <t xml:space="preserve">   -13.7 </t>
  </si>
  <si>
    <t xml:space="preserve">    75.0 </t>
  </si>
  <si>
    <t xml:space="preserve">    375   14  0 </t>
  </si>
  <si>
    <t xml:space="preserve">  TAQUA2-MG013  </t>
  </si>
  <si>
    <t xml:space="preserve">    380  345  0 </t>
  </si>
  <si>
    <t xml:space="preserve">  TMARIA-MG345  </t>
  </si>
  <si>
    <t xml:space="preserve">   -83.68 </t>
  </si>
  <si>
    <t xml:space="preserve">   193.6 </t>
  </si>
  <si>
    <t xml:space="preserve">   196.8 </t>
  </si>
  <si>
    <t xml:space="preserve">     2.20 </t>
  </si>
  <si>
    <t xml:space="preserve">   -76.73 </t>
  </si>
  <si>
    <t xml:space="preserve">  1045.0 </t>
  </si>
  <si>
    <t xml:space="preserve">  1547.0 </t>
  </si>
  <si>
    <t xml:space="preserve">    71.9 </t>
  </si>
  <si>
    <t xml:space="preserve">   -56.25 </t>
  </si>
  <si>
    <t xml:space="preserve">   540.0 </t>
  </si>
  <si>
    <t xml:space="preserve"> 42066 </t>
  </si>
  <si>
    <t xml:space="preserve"> TMAR15-MG000 </t>
  </si>
  <si>
    <t xml:space="preserve"> 15 </t>
  </si>
  <si>
    <t xml:space="preserve">    29.2 </t>
  </si>
  <si>
    <t xml:space="preserve">    45.4 </t>
  </si>
  <si>
    <t xml:space="preserve">   407.0 </t>
  </si>
  <si>
    <t xml:space="preserve"> 42070 </t>
  </si>
  <si>
    <t xml:space="preserve"> TMAR10-MG000 </t>
  </si>
  <si>
    <t xml:space="preserve"> 99950 </t>
  </si>
  <si>
    <t xml:space="preserve"> CVZP--MG345  </t>
  </si>
  <si>
    <t xml:space="preserve">  -136.4 </t>
  </si>
  <si>
    <t xml:space="preserve">    34.5 </t>
  </si>
  <si>
    <t xml:space="preserve">   138.1 </t>
  </si>
  <si>
    <t xml:space="preserve">   -33.87 </t>
  </si>
  <si>
    <t xml:space="preserve">    381  289  0 </t>
  </si>
  <si>
    <t xml:space="preserve">  TMARIA-MG289  </t>
  </si>
  <si>
    <t xml:space="preserve">   304 </t>
  </si>
  <si>
    <t xml:space="preserve"> T.MAR-UHE002 </t>
  </si>
  <si>
    <t xml:space="preserve">   -90.0 </t>
  </si>
  <si>
    <t xml:space="preserve">    35.8 </t>
  </si>
  <si>
    <t xml:space="preserve">   -29.0 </t>
  </si>
  <si>
    <t xml:space="preserve">    45.5 </t>
  </si>
  <si>
    <t xml:space="preserve"> 0.999F </t>
  </si>
  <si>
    <t xml:space="preserve">    -0.13 </t>
  </si>
  <si>
    <t xml:space="preserve">   -29.3 </t>
  </si>
  <si>
    <t xml:space="preserve"> 42072 </t>
  </si>
  <si>
    <t xml:space="preserve"> TMAR12-MG000 </t>
  </si>
  <si>
    <t xml:space="preserve">    14.7 </t>
  </si>
  <si>
    <t xml:space="preserve"> 42074 </t>
  </si>
  <si>
    <t xml:space="preserve"> TMAR13-MG000 </t>
  </si>
  <si>
    <t xml:space="preserve">    385  345  0 </t>
  </si>
  <si>
    <t xml:space="preserve">  OPRETO-MG345  </t>
  </si>
  <si>
    <t xml:space="preserve">   -13.3 </t>
  </si>
  <si>
    <t xml:space="preserve">   -61.5 </t>
  </si>
  <si>
    <t xml:space="preserve">   -89.2 </t>
  </si>
  <si>
    <t xml:space="preserve">   129.2 </t>
  </si>
  <si>
    <t xml:space="preserve">  4040 </t>
  </si>
  <si>
    <t xml:space="preserve"> B.BRAN-MG345 </t>
  </si>
  <si>
    <t xml:space="preserve">    85.2 </t>
  </si>
  <si>
    <t xml:space="preserve">   103.9 </t>
  </si>
  <si>
    <t xml:space="preserve">    31.59 </t>
  </si>
  <si>
    <t xml:space="preserve">       10.0% </t>
  </si>
  <si>
    <t xml:space="preserve">    86.3 </t>
  </si>
  <si>
    <t xml:space="preserve">   -13.01 </t>
  </si>
  <si>
    <t xml:space="preserve">   121.6 </t>
  </si>
  <si>
    <t xml:space="preserve">   222.6 </t>
  </si>
  <si>
    <t xml:space="preserve">   250.6 </t>
  </si>
  <si>
    <t xml:space="preserve">    -1.59 </t>
  </si>
  <si>
    <t xml:space="preserve">   -93.6 </t>
  </si>
  <si>
    <t xml:space="preserve">    391  345  0 </t>
  </si>
  <si>
    <t xml:space="preserve">  SGOTA2-MG345  </t>
  </si>
  <si>
    <t xml:space="preserve">   380 </t>
  </si>
  <si>
    <t xml:space="preserve"> TMARIA-MG345 </t>
  </si>
  <si>
    <t xml:space="preserve">   -77.1 </t>
  </si>
  <si>
    <t xml:space="preserve">    38.3 </t>
  </si>
  <si>
    <t xml:space="preserve"> 42076 </t>
  </si>
  <si>
    <t xml:space="preserve"> SGOTA6-MG000 </t>
  </si>
  <si>
    <t xml:space="preserve">     2.6 </t>
  </si>
  <si>
    <t xml:space="preserve">    42.9 </t>
  </si>
  <si>
    <t xml:space="preserve">    396  345  0 </t>
  </si>
  <si>
    <t xml:space="preserve">  VGRAND-MG345  </t>
  </si>
  <si>
    <t xml:space="preserve">    -6.2 </t>
  </si>
  <si>
    <t xml:space="preserve">       15.8% </t>
  </si>
  <si>
    <t xml:space="preserve">   135.7 </t>
  </si>
  <si>
    <t xml:space="preserve">   -15.8 </t>
  </si>
  <si>
    <t xml:space="preserve">   -53.79 </t>
  </si>
  <si>
    <t xml:space="preserve">  -192.7 </t>
  </si>
  <si>
    <t xml:space="preserve">  -102.4 </t>
  </si>
  <si>
    <t xml:space="preserve">   215.6 </t>
  </si>
  <si>
    <t xml:space="preserve">   305 </t>
  </si>
  <si>
    <t xml:space="preserve"> V.GRD-UHE001 </t>
  </si>
  <si>
    <t xml:space="preserve">   -87.0 </t>
  </si>
  <si>
    <t xml:space="preserve">       16.5% </t>
  </si>
  <si>
    <t xml:space="preserve">   142.6 </t>
  </si>
  <si>
    <t xml:space="preserve">  9037 </t>
  </si>
  <si>
    <t xml:space="preserve"> VGRANDSIN002 </t>
  </si>
  <si>
    <t xml:space="preserve">     2.70 </t>
  </si>
  <si>
    <t xml:space="preserve">    398  345  0 </t>
  </si>
  <si>
    <t xml:space="preserve">  VPALMA-MG345  </t>
  </si>
  <si>
    <t xml:space="preserve">   341 </t>
  </si>
  <si>
    <t xml:space="preserve"> MCLARO-MG345 </t>
  </si>
  <si>
    <t xml:space="preserve">    28.8 </t>
  </si>
  <si>
    <t xml:space="preserve">   -26.5 </t>
  </si>
  <si>
    <t xml:space="preserve">   202.0 </t>
  </si>
  <si>
    <t xml:space="preserve">  4014 </t>
  </si>
  <si>
    <t xml:space="preserve"> VPALT4-MG000 </t>
  </si>
  <si>
    <t xml:space="preserve">       17.2% </t>
  </si>
  <si>
    <t xml:space="preserve">  4015 </t>
  </si>
  <si>
    <t xml:space="preserve"> VPALT5-MG000 </t>
  </si>
  <si>
    <t xml:space="preserve">    15.8 </t>
  </si>
  <si>
    <t xml:space="preserve">  1076.0 </t>
  </si>
  <si>
    <t xml:space="preserve">        5.9% </t>
  </si>
  <si>
    <t xml:space="preserve">  7784 </t>
  </si>
  <si>
    <t xml:space="preserve"> CHVLG--MG345 </t>
  </si>
  <si>
    <t xml:space="preserve">   -52.8 </t>
  </si>
  <si>
    <t xml:space="preserve">    -5.94 </t>
  </si>
  <si>
    <t xml:space="preserve">        3.7% </t>
  </si>
  <si>
    <t xml:space="preserve"> 44812 </t>
  </si>
  <si>
    <t xml:space="preserve"> CVERED-MG345 </t>
  </si>
  <si>
    <t xml:space="preserve">   -38.5 </t>
  </si>
  <si>
    <t xml:space="preserve">    41.2 </t>
  </si>
  <si>
    <t xml:space="preserve">    -4.35 </t>
  </si>
  <si>
    <t xml:space="preserve">   1475  345  0 </t>
  </si>
  <si>
    <t xml:space="preserve">  SLAGO4-MG345  </t>
  </si>
  <si>
    <t xml:space="preserve">   145.7 </t>
  </si>
  <si>
    <t xml:space="preserve">   156.8 </t>
  </si>
  <si>
    <t xml:space="preserve">  -191.4 </t>
  </si>
  <si>
    <t xml:space="preserve">   190.2 </t>
  </si>
  <si>
    <t xml:space="preserve">  1479 </t>
  </si>
  <si>
    <t xml:space="preserve"> SLAGO4-MG000 </t>
  </si>
  <si>
    <t xml:space="preserve">   125.4 </t>
  </si>
  <si>
    <t xml:space="preserve">     9.9 </t>
  </si>
  <si>
    <t xml:space="preserve">   123.9 </t>
  </si>
  <si>
    <t xml:space="preserve">     6.14 </t>
  </si>
  <si>
    <t xml:space="preserve">  1082.0 </t>
  </si>
  <si>
    <t xml:space="preserve">  1291.0 </t>
  </si>
  <si>
    <t xml:space="preserve">  -169.6 </t>
  </si>
  <si>
    <t xml:space="preserve">   170.6 </t>
  </si>
  <si>
    <t xml:space="preserve">   -48.84 </t>
  </si>
  <si>
    <t xml:space="preserve">   -35.0 </t>
  </si>
  <si>
    <t xml:space="preserve">   168.2 </t>
  </si>
  <si>
    <t xml:space="preserve">     0.96 </t>
  </si>
  <si>
    <t xml:space="preserve">   -49.86 </t>
  </si>
  <si>
    <t xml:space="preserve">       23.5% </t>
  </si>
  <si>
    <t xml:space="preserve">   256.9 </t>
  </si>
  <si>
    <t xml:space="preserve">     1.00 </t>
  </si>
  <si>
    <t xml:space="preserve">   -16.03 </t>
  </si>
  <si>
    <t xml:space="preserve">   1476   14  0 </t>
  </si>
  <si>
    <t xml:space="preserve">  SLAGO4-MG013  </t>
  </si>
  <si>
    <t xml:space="preserve">   -13.2 </t>
  </si>
  <si>
    <t xml:space="preserve">   1479  991  0 </t>
  </si>
  <si>
    <t xml:space="preserve">  SLAGO4-MG000  </t>
  </si>
  <si>
    <t xml:space="preserve">  -125.4 </t>
  </si>
  <si>
    <t xml:space="preserve">  1476 </t>
  </si>
  <si>
    <t xml:space="preserve"> SLAGO4-MG013 </t>
  </si>
  <si>
    <t xml:space="preserve">  1478 </t>
  </si>
  <si>
    <t xml:space="preserve"> SLAGO4-MG138 </t>
  </si>
  <si>
    <t xml:space="preserve">    -0.41 </t>
  </si>
  <si>
    <t xml:space="preserve">   1698  991  0 </t>
  </si>
  <si>
    <t xml:space="preserve">   0.987 </t>
  </si>
  <si>
    <t xml:space="preserve">  CHVLG1-MG000  </t>
  </si>
  <si>
    <t xml:space="preserve">  3187 </t>
  </si>
  <si>
    <t xml:space="preserve"> CHVLG1-MG013 </t>
  </si>
  <si>
    <t xml:space="preserve">       34.9% </t>
  </si>
  <si>
    <t xml:space="preserve">   -73.7 </t>
  </si>
  <si>
    <t xml:space="preserve">     5.44 </t>
  </si>
  <si>
    <t xml:space="preserve">  7785 </t>
  </si>
  <si>
    <t xml:space="preserve"> CHVLG1-MG034 </t>
  </si>
  <si>
    <t xml:space="preserve">    73.7 </t>
  </si>
  <si>
    <t xml:space="preserve">    -0.68 </t>
  </si>
  <si>
    <t xml:space="preserve">   3012  345  0 </t>
  </si>
  <si>
    <t xml:space="preserve">  ESTREI-MG345  </t>
  </si>
  <si>
    <t xml:space="preserve">    80.1 </t>
  </si>
  <si>
    <t xml:space="preserve">   -17.0 </t>
  </si>
  <si>
    <t xml:space="preserve">    81.0 </t>
  </si>
  <si>
    <t xml:space="preserve">   101.8 </t>
  </si>
  <si>
    <t xml:space="preserve">   126.3 </t>
  </si>
  <si>
    <t xml:space="preserve">   -11.82 </t>
  </si>
  <si>
    <t xml:space="preserve">   126.4 </t>
  </si>
  <si>
    <t xml:space="preserve">   -11.69 </t>
  </si>
  <si>
    <t xml:space="preserve">   117.8 </t>
  </si>
  <si>
    <t xml:space="preserve">   -34.1 </t>
  </si>
  <si>
    <t xml:space="preserve">   121.2 </t>
  </si>
  <si>
    <t xml:space="preserve">        8.7% </t>
  </si>
  <si>
    <t xml:space="preserve">   -76.3 </t>
  </si>
  <si>
    <t xml:space="preserve">    78.4 </t>
  </si>
  <si>
    <t xml:space="preserve">   3112  138  0 </t>
  </si>
  <si>
    <t xml:space="preserve">  PCOL-D-MG138  </t>
  </si>
  <si>
    <t xml:space="preserve">       49.5% </t>
  </si>
  <si>
    <t xml:space="preserve">   190 </t>
  </si>
  <si>
    <t xml:space="preserve"> P.COL--MG138 </t>
  </si>
  <si>
    <t xml:space="preserve">  -193.4 </t>
  </si>
  <si>
    <t xml:space="preserve">   198.1 </t>
  </si>
  <si>
    <t xml:space="preserve">  -7.7 </t>
  </si>
  <si>
    <t xml:space="preserve"> 208 </t>
  </si>
  <si>
    <t xml:space="preserve">     3.93 </t>
  </si>
  <si>
    <t xml:space="preserve">   -39.1 </t>
  </si>
  <si>
    <t xml:space="preserve">    -1.89 </t>
  </si>
  <si>
    <t xml:space="preserve">   3187   14  0 </t>
  </si>
  <si>
    <t xml:space="preserve">  CHVLG1-MG013  </t>
  </si>
  <si>
    <t xml:space="preserve">  1698 </t>
  </si>
  <si>
    <t xml:space="preserve"> CHVLG1-MG000 </t>
  </si>
  <si>
    <t xml:space="preserve">   3188   14  0 </t>
  </si>
  <si>
    <t xml:space="preserve">   0.988 </t>
  </si>
  <si>
    <t xml:space="preserve">  CHVLG2-MG013  </t>
  </si>
  <si>
    <t xml:space="preserve">  6810 </t>
  </si>
  <si>
    <t xml:space="preserve"> CHVLG2-MG000 </t>
  </si>
  <si>
    <t xml:space="preserve">   3344  345  0 </t>
  </si>
  <si>
    <t xml:space="preserve">  P.FIAL-MG345  </t>
  </si>
  <si>
    <t xml:space="preserve">   149 </t>
  </si>
  <si>
    <t xml:space="preserve"> VITORI-ES345 </t>
  </si>
  <si>
    <t xml:space="preserve">   -14.7 </t>
  </si>
  <si>
    <t xml:space="preserve">   -40.5 </t>
  </si>
  <si>
    <t xml:space="preserve">    43.1 </t>
  </si>
  <si>
    <t xml:space="preserve"> 302 </t>
  </si>
  <si>
    <t xml:space="preserve">   -56.37 </t>
  </si>
  <si>
    <t xml:space="preserve">        7.6% </t>
  </si>
  <si>
    <t xml:space="preserve">   -46.9 </t>
  </si>
  <si>
    <t xml:space="preserve">    64.7 </t>
  </si>
  <si>
    <t xml:space="preserve">   -54.37 </t>
  </si>
  <si>
    <t xml:space="preserve">  7843 </t>
  </si>
  <si>
    <t xml:space="preserve"> PFIAL-CER020 </t>
  </si>
  <si>
    <t xml:space="preserve">    57.4 </t>
  </si>
  <si>
    <t xml:space="preserve">     3.13 </t>
  </si>
  <si>
    <t xml:space="preserve">       22.1% </t>
  </si>
  <si>
    <t xml:space="preserve"> 42155 </t>
  </si>
  <si>
    <t xml:space="preserve"> PFIAL3-MG000 </t>
  </si>
  <si>
    <t xml:space="preserve">    29.6 </t>
  </si>
  <si>
    <t xml:space="preserve">     0.79 </t>
  </si>
  <si>
    <t xml:space="preserve"> 42206 </t>
  </si>
  <si>
    <t xml:space="preserve"> PFIAL2-MG000 </t>
  </si>
  <si>
    <t xml:space="preserve">   4014  991  0 </t>
  </si>
  <si>
    <t xml:space="preserve">  VPALT4-MG000  </t>
  </si>
  <si>
    <t xml:space="preserve">   399 </t>
  </si>
  <si>
    <t xml:space="preserve"> VPALM-PCH138 </t>
  </si>
  <si>
    <t xml:space="preserve"> 42131 </t>
  </si>
  <si>
    <t xml:space="preserve"> VPALT4-MG013 </t>
  </si>
  <si>
    <t xml:space="preserve">   4015  991  0 </t>
  </si>
  <si>
    <t xml:space="preserve">  VPALT5-MG000  </t>
  </si>
  <si>
    <t xml:space="preserve">    25.3 </t>
  </si>
  <si>
    <t xml:space="preserve">    15.5 </t>
  </si>
  <si>
    <t xml:space="preserve">    -0.05 </t>
  </si>
  <si>
    <t xml:space="preserve"> 42132 </t>
  </si>
  <si>
    <t xml:space="preserve"> VPALT5-MG013 </t>
  </si>
  <si>
    <t xml:space="preserve">  21</t>
  </si>
  <si>
    <t xml:space="preserve">   4040  345  0 </t>
  </si>
  <si>
    <t xml:space="preserve">  B.BRAN-MG345  </t>
  </si>
  <si>
    <t xml:space="preserve">   -85.1 </t>
  </si>
  <si>
    <t xml:space="preserve">    89.5 </t>
  </si>
  <si>
    <t xml:space="preserve">  3344 </t>
  </si>
  <si>
    <t xml:space="preserve"> P.FIAL-MG345 </t>
  </si>
  <si>
    <t xml:space="preserve">    -7.4 </t>
  </si>
  <si>
    <t xml:space="preserve">  7398 </t>
  </si>
  <si>
    <t xml:space="preserve"> SAMARC-MG345 </t>
  </si>
  <si>
    <t xml:space="preserve">   120.2 </t>
  </si>
  <si>
    <t xml:space="preserve">     2.30 </t>
  </si>
  <si>
    <t xml:space="preserve">   -79.7 </t>
  </si>
  <si>
    <t xml:space="preserve">   -10.7 </t>
  </si>
  <si>
    <t xml:space="preserve">    79.8 </t>
  </si>
  <si>
    <t xml:space="preserve">   -30.56 </t>
  </si>
  <si>
    <t xml:space="preserve">   4051  345  0 </t>
  </si>
  <si>
    <t xml:space="preserve">  -160.9 </t>
  </si>
  <si>
    <t xml:space="preserve">  PIRAP2-MG345  </t>
  </si>
  <si>
    <t xml:space="preserve">     4.9 </t>
  </si>
  <si>
    <t xml:space="preserve">   -77.2 </t>
  </si>
  <si>
    <t xml:space="preserve">    77.2 </t>
  </si>
  <si>
    <t xml:space="preserve">  1338.0 </t>
  </si>
  <si>
    <t xml:space="preserve">  7448 </t>
  </si>
  <si>
    <t xml:space="preserve"> C.LSV--MG345 </t>
  </si>
  <si>
    <t xml:space="preserve">  -121.5 </t>
  </si>
  <si>
    <t xml:space="preserve">   153.6 </t>
  </si>
  <si>
    <t xml:space="preserve">   195.3 </t>
  </si>
  <si>
    <t xml:space="preserve">    -7.03 </t>
  </si>
  <si>
    <t xml:space="preserve">   -18.17 </t>
  </si>
  <si>
    <t xml:space="preserve">  -189.2 </t>
  </si>
  <si>
    <t xml:space="preserve">   190.1 </t>
  </si>
  <si>
    <t xml:space="preserve">   -16.27 </t>
  </si>
  <si>
    <t xml:space="preserve">        8.4% </t>
  </si>
  <si>
    <t xml:space="preserve"> 42040 </t>
  </si>
  <si>
    <t xml:space="preserve"> PI2.TA-MG000 </t>
  </si>
  <si>
    <t xml:space="preserve">   -16.2 </t>
  </si>
  <si>
    <t xml:space="preserve">     0.31 </t>
  </si>
  <si>
    <t xml:space="preserve"> 42042 </t>
  </si>
  <si>
    <t xml:space="preserve"> PI2.TB-MG000 </t>
  </si>
  <si>
    <t xml:space="preserve">   4064  992  1 </t>
  </si>
  <si>
    <t xml:space="preserve">  IRAPE-UHE001  </t>
  </si>
  <si>
    <t xml:space="preserve">    -5.3 </t>
  </si>
  <si>
    <t xml:space="preserve">   108.0 </t>
  </si>
  <si>
    <t xml:space="preserve">     6.84 </t>
  </si>
  <si>
    <t xml:space="preserve">   4065  345  0 </t>
  </si>
  <si>
    <t xml:space="preserve">  IRAPE--MG345  </t>
  </si>
  <si>
    <t xml:space="preserve">   163.9 </t>
  </si>
  <si>
    <t xml:space="preserve">  4064 </t>
  </si>
  <si>
    <t xml:space="preserve"> IRAPE-UHE001 </t>
  </si>
  <si>
    <t xml:space="preserve">    88.3 </t>
  </si>
  <si>
    <t xml:space="preserve">  9041 </t>
  </si>
  <si>
    <t xml:space="preserve"> IRAPE-SIN002 </t>
  </si>
  <si>
    <t xml:space="preserve">    30.0 </t>
  </si>
  <si>
    <t xml:space="preserve">     0.39 </t>
  </si>
  <si>
    <t xml:space="preserve"> 42055 </t>
  </si>
  <si>
    <t xml:space="preserve"> IRAPE4-MG000 </t>
  </si>
  <si>
    <t xml:space="preserve">       15.9% </t>
  </si>
  <si>
    <t xml:space="preserve"> 42057 </t>
  </si>
  <si>
    <t xml:space="preserve"> IRAPE5-MG000 </t>
  </si>
  <si>
    <t xml:space="preserve">   -35.5 </t>
  </si>
  <si>
    <t xml:space="preserve">    35.9 </t>
  </si>
  <si>
    <t xml:space="preserve">   4089  991  0 </t>
  </si>
  <si>
    <t xml:space="preserve">  LAF-T6-MG000  </t>
  </si>
  <si>
    <t xml:space="preserve">   337 </t>
  </si>
  <si>
    <t xml:space="preserve"> LAFAIE-MG138 </t>
  </si>
  <si>
    <t xml:space="preserve">  9097 </t>
  </si>
  <si>
    <t xml:space="preserve"> LAF-T6-MG013 </t>
  </si>
  <si>
    <t xml:space="preserve">   4093    1  0 </t>
  </si>
  <si>
    <t xml:space="preserve">  SDUM2-CER010  </t>
  </si>
  <si>
    <t xml:space="preserve">   -15.9 </t>
  </si>
  <si>
    <t xml:space="preserve">   -50.4 </t>
  </si>
  <si>
    <t xml:space="preserve">     4.36 </t>
  </si>
  <si>
    <t xml:space="preserve">   4096   14  0 </t>
  </si>
  <si>
    <t xml:space="preserve">  SDUMON-MG013  </t>
  </si>
  <si>
    <t xml:space="preserve">   -17.3 </t>
  </si>
  <si>
    <t xml:space="preserve">  4097 </t>
  </si>
  <si>
    <t xml:space="preserve"> SDUMON-MG000 </t>
  </si>
  <si>
    <t xml:space="preserve">   4097  991  0 </t>
  </si>
  <si>
    <t xml:space="preserve">  SDUMON-MG000  </t>
  </si>
  <si>
    <t xml:space="preserve">  4095 </t>
  </si>
  <si>
    <t xml:space="preserve"> SDUMO2-MG138 </t>
  </si>
  <si>
    <t xml:space="preserve">  -125.3 </t>
  </si>
  <si>
    <t xml:space="preserve">   137.5 </t>
  </si>
  <si>
    <t xml:space="preserve">    -0.51 </t>
  </si>
  <si>
    <t xml:space="preserve">  4096 </t>
  </si>
  <si>
    <t xml:space="preserve"> SDUMON-MG013 </t>
  </si>
  <si>
    <t xml:space="preserve">   -53.5 </t>
  </si>
  <si>
    <t xml:space="preserve">     7.98 </t>
  </si>
  <si>
    <t xml:space="preserve">   4098  345  0 </t>
  </si>
  <si>
    <t xml:space="preserve">  SDUMO2-MG345  </t>
  </si>
  <si>
    <t xml:space="preserve">   -25.4 </t>
  </si>
  <si>
    <t xml:space="preserve">   331 </t>
  </si>
  <si>
    <t xml:space="preserve"> J.FORA-MG345 </t>
  </si>
  <si>
    <t xml:space="preserve">    86.6 </t>
  </si>
  <si>
    <t xml:space="preserve">    55.9 </t>
  </si>
  <si>
    <t xml:space="preserve">  4093 </t>
  </si>
  <si>
    <t xml:space="preserve"> SDUM2-CER010 </t>
  </si>
  <si>
    <t xml:space="preserve">   125.9 </t>
  </si>
  <si>
    <t xml:space="preserve"> 1.093* </t>
  </si>
  <si>
    <t xml:space="preserve">   960.0 </t>
  </si>
  <si>
    <t xml:space="preserve">  7401 </t>
  </si>
  <si>
    <t xml:space="preserve"> LEOPO2-MG345 </t>
  </si>
  <si>
    <t xml:space="preserve">    58.6 </t>
  </si>
  <si>
    <t xml:space="preserve">    64.2 </t>
  </si>
  <si>
    <t xml:space="preserve">   -52.41 </t>
  </si>
  <si>
    <t xml:space="preserve">  -111.6 </t>
  </si>
  <si>
    <t xml:space="preserve">   252.0 </t>
  </si>
  <si>
    <t xml:space="preserve">   4314  991  0 </t>
  </si>
  <si>
    <t xml:space="preserve">  TAQUA1-MG000  </t>
  </si>
  <si>
    <t xml:space="preserve">   373 </t>
  </si>
  <si>
    <t xml:space="preserve"> TAQUAR-MG230 </t>
  </si>
  <si>
    <t xml:space="preserve">   374 </t>
  </si>
  <si>
    <t xml:space="preserve"> TAQUA1-MG013 </t>
  </si>
  <si>
    <t xml:space="preserve">   4315  991  0 </t>
  </si>
  <si>
    <t xml:space="preserve">  TAQUA2-MG000  </t>
  </si>
  <si>
    <t xml:space="preserve">   375 </t>
  </si>
  <si>
    <t xml:space="preserve"> TAQUA2-MG013 </t>
  </si>
  <si>
    <t xml:space="preserve">   4318  991  0 </t>
  </si>
  <si>
    <t xml:space="preserve">  LAF-T3-MG000  </t>
  </si>
  <si>
    <t xml:space="preserve">   -41.7 </t>
  </si>
  <si>
    <t xml:space="preserve">   338 </t>
  </si>
  <si>
    <t xml:space="preserve"> LAF-T3-MG013 </t>
  </si>
  <si>
    <t xml:space="preserve">   4319  991  0 </t>
  </si>
  <si>
    <t xml:space="preserve">  LAF-T4-MG000  </t>
  </si>
  <si>
    <t xml:space="preserve">       26.7% </t>
  </si>
  <si>
    <t xml:space="preserve">    40.0 </t>
  </si>
  <si>
    <t xml:space="preserve">   339 </t>
  </si>
  <si>
    <t xml:space="preserve"> LAF-T4-MG013 </t>
  </si>
  <si>
    <t xml:space="preserve">   4333  345  0 </t>
  </si>
  <si>
    <t xml:space="preserve">  JUSCEL-MG345  </t>
  </si>
  <si>
    <t xml:space="preserve">    -7.6 </t>
  </si>
  <si>
    <t xml:space="preserve">   -14.2 </t>
  </si>
  <si>
    <t xml:space="preserve">   167.2 </t>
  </si>
  <si>
    <t xml:space="preserve">       15.2% </t>
  </si>
  <si>
    <t xml:space="preserve">   168.0 </t>
  </si>
  <si>
    <t xml:space="preserve">   164.8 </t>
  </si>
  <si>
    <t xml:space="preserve">   -42.8 </t>
  </si>
  <si>
    <t xml:space="preserve">   490.0 </t>
  </si>
  <si>
    <t xml:space="preserve"> 44798 </t>
  </si>
  <si>
    <t xml:space="preserve"> CPREJK-MG345 </t>
  </si>
  <si>
    <t xml:space="preserve">   112.2 </t>
  </si>
  <si>
    <t xml:space="preserve">    -1.72 </t>
  </si>
  <si>
    <t xml:space="preserve">   4337  345  0 </t>
  </si>
  <si>
    <t xml:space="preserve">  BETIM6-MG345  </t>
  </si>
  <si>
    <t xml:space="preserve">   -12.3 </t>
  </si>
  <si>
    <t xml:space="preserve">       35.8% </t>
  </si>
  <si>
    <t xml:space="preserve">   162.8 </t>
  </si>
  <si>
    <t xml:space="preserve">  -126.0 </t>
  </si>
  <si>
    <t xml:space="preserve">  -189.9 </t>
  </si>
  <si>
    <t xml:space="preserve">   128.8 </t>
  </si>
  <si>
    <t xml:space="preserve">   227.9 </t>
  </si>
  <si>
    <t xml:space="preserve">  -255.9 </t>
  </si>
  <si>
    <t xml:space="preserve">   256.7 </t>
  </si>
  <si>
    <t xml:space="preserve">  1578.0 </t>
  </si>
  <si>
    <t xml:space="preserve">  1882.0 </t>
  </si>
  <si>
    <t xml:space="preserve">  -109.8 </t>
  </si>
  <si>
    <t xml:space="preserve">   138.3 </t>
  </si>
  <si>
    <t xml:space="preserve">   -26.16 </t>
  </si>
  <si>
    <t xml:space="preserve"> 42208 </t>
  </si>
  <si>
    <t xml:space="preserve"> BET6T1-MG000 </t>
  </si>
  <si>
    <t xml:space="preserve">    71.8 </t>
  </si>
  <si>
    <t xml:space="preserve"> 0.946* </t>
  </si>
  <si>
    <t xml:space="preserve">     5.92 </t>
  </si>
  <si>
    <t xml:space="preserve"> 42210 </t>
  </si>
  <si>
    <t xml:space="preserve"> BET6T2-MG000 </t>
  </si>
  <si>
    <t xml:space="preserve">   4338  345  0 </t>
  </si>
  <si>
    <t xml:space="preserve">  SARZED-MG345  </t>
  </si>
  <si>
    <t xml:space="preserve">   -13.0 </t>
  </si>
  <si>
    <t xml:space="preserve">   118.1 </t>
  </si>
  <si>
    <t xml:space="preserve">   -27.4 </t>
  </si>
  <si>
    <t xml:space="preserve">   119.2 </t>
  </si>
  <si>
    <t xml:space="preserve">   -32.6 </t>
  </si>
  <si>
    <t xml:space="preserve">   -56.2 </t>
  </si>
  <si>
    <t xml:space="preserve">   -85.5 </t>
  </si>
  <si>
    <t xml:space="preserve">    83.6 </t>
  </si>
  <si>
    <t xml:space="preserve">   117.6 </t>
  </si>
  <si>
    <t xml:space="preserve">   4360  345  0 </t>
  </si>
  <si>
    <t xml:space="preserve">  VARGI4-MG345  </t>
  </si>
  <si>
    <t xml:space="preserve">   -15.0 </t>
  </si>
  <si>
    <t xml:space="preserve">  -116.6 </t>
  </si>
  <si>
    <t xml:space="preserve">   -23.7 </t>
  </si>
  <si>
    <t xml:space="preserve">   117.5 </t>
  </si>
  <si>
    <t xml:space="preserve">       21.0% </t>
  </si>
  <si>
    <t xml:space="preserve"> 42212 </t>
  </si>
  <si>
    <t xml:space="preserve"> VARGT1-MG000 </t>
  </si>
  <si>
    <t xml:space="preserve">     1.16 </t>
  </si>
  <si>
    <t xml:space="preserve"> 42214 </t>
  </si>
  <si>
    <t xml:space="preserve"> VARGT2-MG000 </t>
  </si>
  <si>
    <t xml:space="preserve">   6810  991  0 </t>
  </si>
  <si>
    <t xml:space="preserve">  CHVLG2-MG000  </t>
  </si>
  <si>
    <t xml:space="preserve">  3188 </t>
  </si>
  <si>
    <t xml:space="preserve"> CHVLG2-MG013 </t>
  </si>
  <si>
    <t xml:space="preserve">   102.6 </t>
  </si>
  <si>
    <t xml:space="preserve">     6.02 </t>
  </si>
  <si>
    <t xml:space="preserve">  7786 </t>
  </si>
  <si>
    <t xml:space="preserve"> CHVLG2-MG034 </t>
  </si>
  <si>
    <t xml:space="preserve">    -0.75 </t>
  </si>
  <si>
    <t xml:space="preserve">   7401  345  0 </t>
  </si>
  <si>
    <t xml:space="preserve">  LEOPO2-MG345  </t>
  </si>
  <si>
    <t xml:space="preserve">   -16.8 </t>
  </si>
  <si>
    <t xml:space="preserve">   -58.4 </t>
  </si>
  <si>
    <t xml:space="preserve">   100.2 </t>
  </si>
  <si>
    <t xml:space="preserve">       28.4% </t>
  </si>
  <si>
    <t xml:space="preserve">  7403 </t>
  </si>
  <si>
    <t xml:space="preserve"> LEOPT1-MG000 </t>
  </si>
  <si>
    <t xml:space="preserve">    52.4 </t>
  </si>
  <si>
    <t xml:space="preserve">    37.2 </t>
  </si>
  <si>
    <t xml:space="preserve">     1.49 </t>
  </si>
  <si>
    <t xml:space="preserve">  7405 </t>
  </si>
  <si>
    <t xml:space="preserve"> LEOPT2-MG000 </t>
  </si>
  <si>
    <t xml:space="preserve">        4.9% </t>
  </si>
  <si>
    <t xml:space="preserve">  9506 </t>
  </si>
  <si>
    <t xml:space="preserve"> LAGOS--RJ345 </t>
  </si>
  <si>
    <t xml:space="preserve">   -76.51 </t>
  </si>
  <si>
    <t xml:space="preserve">   7403  991  0 </t>
  </si>
  <si>
    <t xml:space="preserve">  LEOPT1-MG000  </t>
  </si>
  <si>
    <t xml:space="preserve">   -17.9 </t>
  </si>
  <si>
    <t xml:space="preserve">   -52.4 </t>
  </si>
  <si>
    <t xml:space="preserve">   -35.7 </t>
  </si>
  <si>
    <t xml:space="preserve">  7402 </t>
  </si>
  <si>
    <t xml:space="preserve"> LEOPO2-MG138 </t>
  </si>
  <si>
    <t xml:space="preserve"> 361 </t>
  </si>
  <si>
    <t xml:space="preserve">     0.65 </t>
  </si>
  <si>
    <t xml:space="preserve">  7404 </t>
  </si>
  <si>
    <t xml:space="preserve"> LEOPT1-MG013 </t>
  </si>
  <si>
    <t xml:space="preserve">   7404   14  0 </t>
  </si>
  <si>
    <t xml:space="preserve">  LEOPT1-MG013  </t>
  </si>
  <si>
    <t xml:space="preserve">   7405  991  0 </t>
  </si>
  <si>
    <t xml:space="preserve">  LEOPT2-MG000  </t>
  </si>
  <si>
    <t xml:space="preserve">  7406 </t>
  </si>
  <si>
    <t xml:space="preserve"> LEOPT2-MG013 </t>
  </si>
  <si>
    <t xml:space="preserve">   7406   14  0 </t>
  </si>
  <si>
    <t xml:space="preserve">  LEOPT2-MG013  </t>
  </si>
  <si>
    <t xml:space="preserve">   7407  345  0 </t>
  </si>
  <si>
    <t xml:space="preserve">  NPONTE-MG345  </t>
  </si>
  <si>
    <t xml:space="preserve">   937.0 </t>
  </si>
  <si>
    <t xml:space="preserve">  1171.0 </t>
  </si>
  <si>
    <t xml:space="preserve">  7410 </t>
  </si>
  <si>
    <t xml:space="preserve"> ARAXA3-MG345 </t>
  </si>
  <si>
    <t xml:space="preserve">    34.7 </t>
  </si>
  <si>
    <t xml:space="preserve">   -83.7 </t>
  </si>
  <si>
    <t xml:space="preserve">   -65.12 </t>
  </si>
  <si>
    <t xml:space="preserve">       12.0% </t>
  </si>
  <si>
    <t xml:space="preserve">  7412 </t>
  </si>
  <si>
    <t xml:space="preserve"> UBEL10-MG345 </t>
  </si>
  <si>
    <t xml:space="preserve">   -89.3 </t>
  </si>
  <si>
    <t xml:space="preserve">    71.1 </t>
  </si>
  <si>
    <t xml:space="preserve">   112.4 </t>
  </si>
  <si>
    <t xml:space="preserve">   -29.43 </t>
  </si>
  <si>
    <t xml:space="preserve">    27.3 </t>
  </si>
  <si>
    <t xml:space="preserve">     6.3 </t>
  </si>
  <si>
    <t xml:space="preserve">   7408  345  0 </t>
  </si>
  <si>
    <t xml:space="preserve">  MALGR2-MG345  </t>
  </si>
  <si>
    <t xml:space="preserve">    64.6 </t>
  </si>
  <si>
    <t xml:space="preserve">   -43.1 </t>
  </si>
  <si>
    <t xml:space="preserve">    76.1 </t>
  </si>
  <si>
    <t xml:space="preserve">   133.5 </t>
  </si>
  <si>
    <t xml:space="preserve">   149.2 </t>
  </si>
  <si>
    <t xml:space="preserve">       40.6% </t>
  </si>
  <si>
    <t xml:space="preserve"> 42198 </t>
  </si>
  <si>
    <t xml:space="preserve"> MAL2T1-MG000 </t>
  </si>
  <si>
    <t xml:space="preserve">   -70.4 </t>
  </si>
  <si>
    <t xml:space="preserve"> 1.110S </t>
  </si>
  <si>
    <t xml:space="preserve">     5.89 </t>
  </si>
  <si>
    <t xml:space="preserve"> 42200 </t>
  </si>
  <si>
    <t xml:space="preserve"> MAL2T2-MG000 </t>
  </si>
  <si>
    <t xml:space="preserve">  22</t>
  </si>
  <si>
    <t xml:space="preserve">   7410  345  0 </t>
  </si>
  <si>
    <t xml:space="preserve">  ARAXA3-MG345  </t>
  </si>
  <si>
    <t xml:space="preserve">        4.1% </t>
  </si>
  <si>
    <t xml:space="preserve">  7407 </t>
  </si>
  <si>
    <t xml:space="preserve"> NPONTE-MG345 </t>
  </si>
  <si>
    <t xml:space="preserve">    38.0 </t>
  </si>
  <si>
    <t xml:space="preserve"> 42196 </t>
  </si>
  <si>
    <t xml:space="preserve"> ARA3T1-MG000 </t>
  </si>
  <si>
    <t xml:space="preserve">    34.6 </t>
  </si>
  <si>
    <t xml:space="preserve"> 1.037* </t>
  </si>
  <si>
    <t xml:space="preserve">   7412  345  0 </t>
  </si>
  <si>
    <t xml:space="preserve">  UBEL10-MG345  </t>
  </si>
  <si>
    <t xml:space="preserve">  -100.5 </t>
  </si>
  <si>
    <t xml:space="preserve">   134.4 </t>
  </si>
  <si>
    <t xml:space="preserve">       44.8% </t>
  </si>
  <si>
    <t xml:space="preserve"> 42194 </t>
  </si>
  <si>
    <t xml:space="preserve"> UB10T1-MG000 </t>
  </si>
  <si>
    <t xml:space="preserve">   100.5 </t>
  </si>
  <si>
    <t xml:space="preserve"> 0.938* </t>
  </si>
  <si>
    <t xml:space="preserve">   7442  345  0 </t>
  </si>
  <si>
    <t xml:space="preserve">  ITUTGT-MG345  </t>
  </si>
  <si>
    <t xml:space="preserve">   272.0 </t>
  </si>
  <si>
    <t xml:space="preserve"> 42096 </t>
  </si>
  <si>
    <t xml:space="preserve"> ITUTI1-MG000 </t>
  </si>
  <si>
    <t xml:space="preserve">    16.0 </t>
  </si>
  <si>
    <t xml:space="preserve"> 42098 </t>
  </si>
  <si>
    <t xml:space="preserve"> ITUTI2-MG000 </t>
  </si>
  <si>
    <t xml:space="preserve">    50.2 </t>
  </si>
  <si>
    <t xml:space="preserve">    16.3 </t>
  </si>
  <si>
    <t xml:space="preserve">     0.87 </t>
  </si>
  <si>
    <t xml:space="preserve">   7448  345  0 </t>
  </si>
  <si>
    <t xml:space="preserve">  C.LSV--MG345  </t>
  </si>
  <si>
    <t xml:space="preserve">   122.1 </t>
  </si>
  <si>
    <t xml:space="preserve">  -160.6 </t>
  </si>
  <si>
    <t xml:space="preserve">   202.7 </t>
  </si>
  <si>
    <t xml:space="preserve">       36.8% </t>
  </si>
  <si>
    <t xml:space="preserve">  7449 </t>
  </si>
  <si>
    <t xml:space="preserve"> C.LSV1-MG034 </t>
  </si>
  <si>
    <t xml:space="preserve">   -61.2 </t>
  </si>
  <si>
    <t xml:space="preserve"> 0.966* </t>
  </si>
  <si>
    <t xml:space="preserve">     4.95 </t>
  </si>
  <si>
    <t xml:space="preserve">  7582 </t>
  </si>
  <si>
    <t xml:space="preserve"> C.LSV2-MG034 </t>
  </si>
  <si>
    <t xml:space="preserve">   -60.9 </t>
  </si>
  <si>
    <t xml:space="preserve">    99.7 </t>
  </si>
  <si>
    <t xml:space="preserve">     4.67 </t>
  </si>
  <si>
    <t xml:space="preserve">   7449   35  0 </t>
  </si>
  <si>
    <t xml:space="preserve">  C.LSV1-MG034  </t>
  </si>
  <si>
    <t xml:space="preserve">    61.3 </t>
  </si>
  <si>
    <t xml:space="preserve">    99.5 </t>
  </si>
  <si>
    <t xml:space="preserve">  7450 </t>
  </si>
  <si>
    <t xml:space="preserve"> L.SV1-UFV160 </t>
  </si>
  <si>
    <t xml:space="preserve">   -61.3 </t>
  </si>
  <si>
    <t xml:space="preserve">     0.53 </t>
  </si>
  <si>
    <t xml:space="preserve">    -3.44 </t>
  </si>
  <si>
    <t xml:space="preserve">   7450   35  1 </t>
  </si>
  <si>
    <t xml:space="preserve">   0.966 </t>
  </si>
  <si>
    <t xml:space="preserve">    61.8 </t>
  </si>
  <si>
    <t xml:space="preserve">  L.SV1-UFV160  </t>
  </si>
  <si>
    <t xml:space="preserve">   105.2 </t>
  </si>
  <si>
    <t xml:space="preserve">   7582   35  0 </t>
  </si>
  <si>
    <t xml:space="preserve">  C.LSV2-MG034  </t>
  </si>
  <si>
    <t xml:space="preserve">       34.5% </t>
  </si>
  <si>
    <t xml:space="preserve">    61.0 </t>
  </si>
  <si>
    <t xml:space="preserve">    96.7 </t>
  </si>
  <si>
    <t xml:space="preserve">  7583 </t>
  </si>
  <si>
    <t xml:space="preserve"> L.SV2-UFV160 </t>
  </si>
  <si>
    <t xml:space="preserve">    -7.01 </t>
  </si>
  <si>
    <t xml:space="preserve">   7583   35  1 </t>
  </si>
  <si>
    <t xml:space="preserve">  L.SV2-UFV160  </t>
  </si>
  <si>
    <t xml:space="preserve">   105.4 </t>
  </si>
  <si>
    <t xml:space="preserve">   7784  345  0 </t>
  </si>
  <si>
    <t xml:space="preserve">  CHVLG--MG345  </t>
  </si>
  <si>
    <t xml:space="preserve">        6.2% </t>
  </si>
  <si>
    <t xml:space="preserve">       35.9% </t>
  </si>
  <si>
    <t xml:space="preserve">    79.1 </t>
  </si>
  <si>
    <t xml:space="preserve"> 0.971* </t>
  </si>
  <si>
    <t xml:space="preserve">       37.9% </t>
  </si>
  <si>
    <t xml:space="preserve">    86.1 </t>
  </si>
  <si>
    <t xml:space="preserve">   106.3 </t>
  </si>
  <si>
    <t xml:space="preserve">  -124.4 </t>
  </si>
  <si>
    <t xml:space="preserve">   -33.01 </t>
  </si>
  <si>
    <t xml:space="preserve">   7785   35  0 </t>
  </si>
  <si>
    <t xml:space="preserve">  CHVLG1-MG034  </t>
  </si>
  <si>
    <t xml:space="preserve">   -74.4 </t>
  </si>
  <si>
    <t xml:space="preserve">  7787 </t>
  </si>
  <si>
    <t xml:space="preserve"> HV1A5-UFV165 </t>
  </si>
  <si>
    <t xml:space="preserve">    74.4 </t>
  </si>
  <si>
    <t xml:space="preserve">    -7.30 </t>
  </si>
  <si>
    <t xml:space="preserve">   7786   35  0 </t>
  </si>
  <si>
    <t xml:space="preserve">  CHVLG2-MG034  </t>
  </si>
  <si>
    <t xml:space="preserve">   -80.9 </t>
  </si>
  <si>
    <t xml:space="preserve">  7788 </t>
  </si>
  <si>
    <t xml:space="preserve"> HV6A10UFV165 </t>
  </si>
  <si>
    <t xml:space="preserve">    -0.74 </t>
  </si>
  <si>
    <t xml:space="preserve">   7787   35  1 </t>
  </si>
  <si>
    <t xml:space="preserve">   0.969 </t>
  </si>
  <si>
    <t xml:space="preserve">  HV1A5-UFV165  </t>
  </si>
  <si>
    <t xml:space="preserve">   -81.6 </t>
  </si>
  <si>
    <t xml:space="preserve">   7788   35  1 </t>
  </si>
  <si>
    <t xml:space="preserve">  HV6A10UFV165  </t>
  </si>
  <si>
    <t xml:space="preserve">   105.9 </t>
  </si>
  <si>
    <t xml:space="preserve">   7822  345  0 </t>
  </si>
  <si>
    <t xml:space="preserve">   1.022 </t>
  </si>
  <si>
    <t xml:space="preserve">  BURIT3-MG345  </t>
  </si>
  <si>
    <t xml:space="preserve">    -3.3 </t>
  </si>
  <si>
    <t xml:space="preserve">       13.6% </t>
  </si>
  <si>
    <t xml:space="preserve">   -18.3 </t>
  </si>
  <si>
    <t xml:space="preserve">   148.8 </t>
  </si>
  <si>
    <t xml:space="preserve">       16.3% </t>
  </si>
  <si>
    <t xml:space="preserve">   172.9 </t>
  </si>
  <si>
    <t xml:space="preserve">   113.3 </t>
  </si>
  <si>
    <t xml:space="preserve">       64.3% </t>
  </si>
  <si>
    <t xml:space="preserve">  -391.5 </t>
  </si>
  <si>
    <t xml:space="preserve">   385.8 </t>
  </si>
  <si>
    <t xml:space="preserve"> 1.089* </t>
  </si>
  <si>
    <t xml:space="preserve">   7843   20  0 </t>
  </si>
  <si>
    <t xml:space="preserve">   0.946 </t>
  </si>
  <si>
    <t xml:space="preserve">  PFIAL-CER020  </t>
  </si>
  <si>
    <t xml:space="preserve">   -54.3 </t>
  </si>
  <si>
    <t xml:space="preserve">   9013  345  0 </t>
  </si>
  <si>
    <t xml:space="preserve">  JECEAB-MG345  </t>
  </si>
  <si>
    <t xml:space="preserve">   -14.8 </t>
  </si>
  <si>
    <t xml:space="preserve">    31.6 </t>
  </si>
  <si>
    <t xml:space="preserve">   -29.1 </t>
  </si>
  <si>
    <t xml:space="preserve">   147.9 </t>
  </si>
  <si>
    <t xml:space="preserve">   154.5 </t>
  </si>
  <si>
    <t xml:space="preserve">       17.3% </t>
  </si>
  <si>
    <t xml:space="preserve">  -134.4 </t>
  </si>
  <si>
    <t xml:space="preserve">   133.7 </t>
  </si>
  <si>
    <t xml:space="preserve">   -27.41 </t>
  </si>
  <si>
    <t xml:space="preserve">  -186.0 </t>
  </si>
  <si>
    <t xml:space="preserve">    28.2 </t>
  </si>
  <si>
    <t xml:space="preserve">   -20.01 </t>
  </si>
  <si>
    <t xml:space="preserve">   175.0 </t>
  </si>
  <si>
    <t xml:space="preserve"> 42160 </t>
  </si>
  <si>
    <t xml:space="preserve"> JEC.T1-MG000 </t>
  </si>
  <si>
    <t xml:space="preserve">     2.43 </t>
  </si>
  <si>
    <t xml:space="preserve"> 42162 </t>
  </si>
  <si>
    <t xml:space="preserve"> JEC.T2-MG000 </t>
  </si>
  <si>
    <t xml:space="preserve"> 42164 </t>
  </si>
  <si>
    <t xml:space="preserve"> JEC.T3-MG000 </t>
  </si>
  <si>
    <t xml:space="preserve">   9015  345  0 </t>
  </si>
  <si>
    <t xml:space="preserve">  NLIMA6-MG345  </t>
  </si>
  <si>
    <t xml:space="preserve">   -86.7 </t>
  </si>
  <si>
    <t xml:space="preserve">       25.8% </t>
  </si>
  <si>
    <t xml:space="preserve">  7436 </t>
  </si>
  <si>
    <t xml:space="preserve"> NLIMA6-MG000 </t>
  </si>
  <si>
    <t xml:space="preserve">    73.5 </t>
  </si>
  <si>
    <t xml:space="preserve">    27.0 </t>
  </si>
  <si>
    <t xml:space="preserve">     3.15 </t>
  </si>
  <si>
    <t xml:space="preserve">  7439 </t>
  </si>
  <si>
    <t xml:space="preserve"> NLIMA2-MG000 </t>
  </si>
  <si>
    <t xml:space="preserve">   9017  345  0 </t>
  </si>
  <si>
    <t xml:space="preserve">  ITABTO-MG345  </t>
  </si>
  <si>
    <t xml:space="preserve">       32.8% </t>
  </si>
  <si>
    <t xml:space="preserve">  -224.2 </t>
  </si>
  <si>
    <t xml:space="preserve">   252.8 </t>
  </si>
  <si>
    <t xml:space="preserve">    81.5 </t>
  </si>
  <si>
    <t xml:space="preserve">   134.8 </t>
  </si>
  <si>
    <t xml:space="preserve">   186.5 </t>
  </si>
  <si>
    <t xml:space="preserve">   190.9 </t>
  </si>
  <si>
    <t xml:space="preserve">       38.7% </t>
  </si>
  <si>
    <t xml:space="preserve">   168.8 </t>
  </si>
  <si>
    <t xml:space="preserve">   216.7 </t>
  </si>
  <si>
    <t xml:space="preserve">       38.5% </t>
  </si>
  <si>
    <t xml:space="preserve">   165.8 </t>
  </si>
  <si>
    <t xml:space="preserve">   215.5 </t>
  </si>
  <si>
    <t xml:space="preserve">   9037  990  1 </t>
  </si>
  <si>
    <t xml:space="preserve">  VGRANDSIN002  </t>
  </si>
  <si>
    <t xml:space="preserve">       17.4% </t>
  </si>
  <si>
    <t xml:space="preserve">    78.3 </t>
  </si>
  <si>
    <t xml:space="preserve">   9041  990  1 </t>
  </si>
  <si>
    <t xml:space="preserve">   0.957 </t>
  </si>
  <si>
    <t xml:space="preserve">  IRAPE-SIN002  </t>
  </si>
  <si>
    <t xml:space="preserve">   9097   14  0 </t>
  </si>
  <si>
    <t xml:space="preserve">  LAF-T6-MG013  </t>
  </si>
  <si>
    <t xml:space="preserve">  42000  991  0 </t>
  </si>
  <si>
    <t xml:space="preserve">  PCAT01-MG000  </t>
  </si>
  <si>
    <t xml:space="preserve">   -16.0 </t>
  </si>
  <si>
    <t xml:space="preserve">   -34.9 </t>
  </si>
  <si>
    <t xml:space="preserve">    -4.3 </t>
  </si>
  <si>
    <t xml:space="preserve">     4.3 </t>
  </si>
  <si>
    <t xml:space="preserve"> 42001 </t>
  </si>
  <si>
    <t xml:space="preserve"> P.CAL1-MG013 </t>
  </si>
  <si>
    <t xml:space="preserve">  42001   14  0 </t>
  </si>
  <si>
    <t xml:space="preserve">  P.CAL1-MG013  </t>
  </si>
  <si>
    <t xml:space="preserve">  42002  991  0 </t>
  </si>
  <si>
    <t xml:space="preserve">  PCAT03-MG000  </t>
  </si>
  <si>
    <t xml:space="preserve">   -35.4 </t>
  </si>
  <si>
    <t xml:space="preserve"> 42003 </t>
  </si>
  <si>
    <t xml:space="preserve"> P.CAL3-MG013 </t>
  </si>
  <si>
    <t xml:space="preserve">  42003   14  0 </t>
  </si>
  <si>
    <t xml:space="preserve">  P.CAL3-MG013  </t>
  </si>
  <si>
    <t xml:space="preserve">  42004  991  0 </t>
  </si>
  <si>
    <t xml:space="preserve">  PCAT04-MG000  </t>
  </si>
  <si>
    <t xml:space="preserve"> 42005 </t>
  </si>
  <si>
    <t xml:space="preserve"> P.CAL4-MG013 </t>
  </si>
  <si>
    <t xml:space="preserve">  42005   14  0 </t>
  </si>
  <si>
    <t xml:space="preserve">  P.CAL4-MG013  </t>
  </si>
  <si>
    <t xml:space="preserve">  42006  991  0 </t>
  </si>
  <si>
    <t xml:space="preserve">  PCAT05-MG000  </t>
  </si>
  <si>
    <t xml:space="preserve">   -56.9 </t>
  </si>
  <si>
    <t xml:space="preserve">     7.1 </t>
  </si>
  <si>
    <t xml:space="preserve"> 42007 </t>
  </si>
  <si>
    <t xml:space="preserve"> P.CAL5-MG013 </t>
  </si>
  <si>
    <t xml:space="preserve">  42007   14  0 </t>
  </si>
  <si>
    <t xml:space="preserve">  P.CAL5-MG013  </t>
  </si>
  <si>
    <t xml:space="preserve">  23</t>
  </si>
  <si>
    <t xml:space="preserve">  42008  991  0 </t>
  </si>
  <si>
    <t xml:space="preserve">  PCAT06-MG000  </t>
  </si>
  <si>
    <t xml:space="preserve"> 42009 </t>
  </si>
  <si>
    <t xml:space="preserve"> P.CAL6-MG013 </t>
  </si>
  <si>
    <t xml:space="preserve">  42009   14  0 </t>
  </si>
  <si>
    <t xml:space="preserve">  P.CAL6-MG013  </t>
  </si>
  <si>
    <t xml:space="preserve">  42016  991  0 </t>
  </si>
  <si>
    <t xml:space="preserve">  ITUMB1-MG000  </t>
  </si>
  <si>
    <t xml:space="preserve">   225 </t>
  </si>
  <si>
    <t xml:space="preserve"> ITUMBI-MG230 </t>
  </si>
  <si>
    <t xml:space="preserve"> 42017 </t>
  </si>
  <si>
    <t xml:space="preserve"> ITUMB1-MG013 </t>
  </si>
  <si>
    <t xml:space="preserve">  42017   14  0 </t>
  </si>
  <si>
    <t xml:space="preserve">  ITUMB1-MG013  </t>
  </si>
  <si>
    <t xml:space="preserve">  42018  991  0 </t>
  </si>
  <si>
    <t xml:space="preserve">  ITUMB2-MG000  </t>
  </si>
  <si>
    <t xml:space="preserve"> 42019 </t>
  </si>
  <si>
    <t xml:space="preserve"> ITUMB2-MG013 </t>
  </si>
  <si>
    <t xml:space="preserve">  42019   14  0 </t>
  </si>
  <si>
    <t xml:space="preserve">  ITUMB2-MG013  </t>
  </si>
  <si>
    <t xml:space="preserve">  42020  991  0 </t>
  </si>
  <si>
    <t xml:space="preserve">  ITUMB3-MG000  </t>
  </si>
  <si>
    <t xml:space="preserve"> 42021 </t>
  </si>
  <si>
    <t xml:space="preserve"> ITUMB3-MG013 </t>
  </si>
  <si>
    <t xml:space="preserve">  42021   14  0 </t>
  </si>
  <si>
    <t xml:space="preserve">  ITUMB3-MG013  </t>
  </si>
  <si>
    <t xml:space="preserve">  42022  991  0 </t>
  </si>
  <si>
    <t xml:space="preserve">  M.MO11-MG000  </t>
  </si>
  <si>
    <t xml:space="preserve">   187 </t>
  </si>
  <si>
    <t xml:space="preserve"> M.MORA-MG138 </t>
  </si>
  <si>
    <t xml:space="preserve"> 42023 </t>
  </si>
  <si>
    <t xml:space="preserve"> M.MO11-MG013 </t>
  </si>
  <si>
    <t xml:space="preserve">  42023   14  0 </t>
  </si>
  <si>
    <t xml:space="preserve">  M.MO11-MG013  </t>
  </si>
  <si>
    <t xml:space="preserve">  42024  991  0 </t>
  </si>
  <si>
    <t xml:space="preserve">  M.MO13-MG000  </t>
  </si>
  <si>
    <t xml:space="preserve">    10.7 </t>
  </si>
  <si>
    <t xml:space="preserve"> 42025 </t>
  </si>
  <si>
    <t xml:space="preserve"> M.MO13-MG013 </t>
  </si>
  <si>
    <t xml:space="preserve">  42025   14  0 </t>
  </si>
  <si>
    <t xml:space="preserve">  M.MO13-MG013  </t>
  </si>
  <si>
    <t xml:space="preserve">  42034  991  0 </t>
  </si>
  <si>
    <t xml:space="preserve">  BAR2T1-MG000  </t>
  </si>
  <si>
    <t xml:space="preserve">   -18.4 </t>
  </si>
  <si>
    <t xml:space="preserve">       43.0% </t>
  </si>
  <si>
    <t xml:space="preserve">   129.1 </t>
  </si>
  <si>
    <t xml:space="preserve">   309 </t>
  </si>
  <si>
    <t xml:space="preserve"> BARBA-PCH138 </t>
  </si>
  <si>
    <t xml:space="preserve">    -1.06 </t>
  </si>
  <si>
    <t xml:space="preserve"> 42035 </t>
  </si>
  <si>
    <t xml:space="preserve"> BAR2T1-MG013 </t>
  </si>
  <si>
    <t xml:space="preserve">  42035   14  0 </t>
  </si>
  <si>
    <t xml:space="preserve">  BAR2T1-MG013  </t>
  </si>
  <si>
    <t xml:space="preserve">  42040  991  0 </t>
  </si>
  <si>
    <t xml:space="preserve">  PI2.TA-MG000  </t>
  </si>
  <si>
    <t xml:space="preserve">  1569 </t>
  </si>
  <si>
    <t xml:space="preserve"> PIRAP2-MG138 </t>
  </si>
  <si>
    <t xml:space="preserve"> 1.005* </t>
  </si>
  <si>
    <t xml:space="preserve"> 42041 </t>
  </si>
  <si>
    <t xml:space="preserve"> PI2.TA-MG013 </t>
  </si>
  <si>
    <t xml:space="preserve">  42041   14  0 </t>
  </si>
  <si>
    <t xml:space="preserve">  PI2.TA-MG013  </t>
  </si>
  <si>
    <t xml:space="preserve">  42042  991  0 </t>
  </si>
  <si>
    <t xml:space="preserve">  PI2.TB-MG000  </t>
  </si>
  <si>
    <t xml:space="preserve"> 42043 </t>
  </si>
  <si>
    <t xml:space="preserve"> PI2.TB-MG013 </t>
  </si>
  <si>
    <t xml:space="preserve">  42043   14  0 </t>
  </si>
  <si>
    <t xml:space="preserve">  PI2.TB-MG013  </t>
  </si>
  <si>
    <t xml:space="preserve">  42047  991  0 </t>
  </si>
  <si>
    <t xml:space="preserve">  BARRE5-MG000  </t>
  </si>
  <si>
    <t xml:space="preserve">   -72.1 </t>
  </si>
  <si>
    <t xml:space="preserve">    39.2 </t>
  </si>
  <si>
    <t xml:space="preserve">   -39.2 </t>
  </si>
  <si>
    <t xml:space="preserve">    -0.23 </t>
  </si>
  <si>
    <t xml:space="preserve"> 42048 </t>
  </si>
  <si>
    <t xml:space="preserve"> BARRE5-MG013 </t>
  </si>
  <si>
    <t xml:space="preserve">  42048   14  0 </t>
  </si>
  <si>
    <t xml:space="preserve">  BARRE5-MG013  </t>
  </si>
  <si>
    <t xml:space="preserve">  42049  991  0 </t>
  </si>
  <si>
    <t xml:space="preserve">  BARRE6-MG000  </t>
  </si>
  <si>
    <t xml:space="preserve">   -72.3 </t>
  </si>
  <si>
    <t xml:space="preserve"> 42050 </t>
  </si>
  <si>
    <t xml:space="preserve"> BARRE6-MG013 </t>
  </si>
  <si>
    <t xml:space="preserve">  42050   14  0 </t>
  </si>
  <si>
    <t xml:space="preserve">  BARRE6-MG013  </t>
  </si>
  <si>
    <t xml:space="preserve">  42055  991  0 </t>
  </si>
  <si>
    <t xml:space="preserve">  IRAPE4-MG000  </t>
  </si>
  <si>
    <t xml:space="preserve">  4071 </t>
  </si>
  <si>
    <t xml:space="preserve"> IRAPE--MG230 </t>
  </si>
  <si>
    <t xml:space="preserve"> 42056 </t>
  </si>
  <si>
    <t xml:space="preserve"> IRAPE4-MG013 </t>
  </si>
  <si>
    <t xml:space="preserve">  42056   14  0 </t>
  </si>
  <si>
    <t xml:space="preserve">  IRAPE4-MG013  </t>
  </si>
  <si>
    <t xml:space="preserve">  42057  991  0 </t>
  </si>
  <si>
    <t xml:space="preserve">  IRAPE5-MG000  </t>
  </si>
  <si>
    <t xml:space="preserve"> 42058 </t>
  </si>
  <si>
    <t xml:space="preserve"> IRAPE5-MG013 </t>
  </si>
  <si>
    <t xml:space="preserve">  42058   14  0 </t>
  </si>
  <si>
    <t xml:space="preserve">  IRAPE5-MG013  </t>
  </si>
  <si>
    <t xml:space="preserve">  42066  991  0 </t>
  </si>
  <si>
    <t xml:space="preserve">  TMAR15-MG000  </t>
  </si>
  <si>
    <t xml:space="preserve">   -28.9 </t>
  </si>
  <si>
    <t xml:space="preserve"> 42067 </t>
  </si>
  <si>
    <t xml:space="preserve"> TMAR15-MG013 </t>
  </si>
  <si>
    <t xml:space="preserve">  42067   14  0 </t>
  </si>
  <si>
    <t xml:space="preserve">  TMAR15-MG013  </t>
  </si>
  <si>
    <t xml:space="preserve">  42070  991  0 </t>
  </si>
  <si>
    <t xml:space="preserve">  TMAR10-MG000  </t>
  </si>
  <si>
    <t xml:space="preserve"> 42071 </t>
  </si>
  <si>
    <t xml:space="preserve"> TMAR10-MG013 </t>
  </si>
  <si>
    <t xml:space="preserve">  42071   14  0 </t>
  </si>
  <si>
    <t xml:space="preserve">  TMAR10-MG013  </t>
  </si>
  <si>
    <t xml:space="preserve">  42072  991  0 </t>
  </si>
  <si>
    <t xml:space="preserve">  TMAR12-MG000  </t>
  </si>
  <si>
    <t xml:space="preserve">   382 </t>
  </si>
  <si>
    <t xml:space="preserve"> TMARIA-MG138 </t>
  </si>
  <si>
    <t xml:space="preserve"> 42073 </t>
  </si>
  <si>
    <t xml:space="preserve"> TMAR12-MG013 </t>
  </si>
  <si>
    <t xml:space="preserve">  24</t>
  </si>
  <si>
    <t xml:space="preserve">  42073   14  0 </t>
  </si>
  <si>
    <t xml:space="preserve">  TMAR12-MG013  </t>
  </si>
  <si>
    <t xml:space="preserve">  42074  991  0 </t>
  </si>
  <si>
    <t xml:space="preserve">  TMAR13-MG000  </t>
  </si>
  <si>
    <t xml:space="preserve"> 42075 </t>
  </si>
  <si>
    <t xml:space="preserve"> TMAR13-MG013 </t>
  </si>
  <si>
    <t xml:space="preserve">  42075   14  0 </t>
  </si>
  <si>
    <t xml:space="preserve">  TMAR13-MG013  </t>
  </si>
  <si>
    <t xml:space="preserve">  42076  991  0 </t>
  </si>
  <si>
    <t xml:space="preserve">  SGOTA6-MG000  </t>
  </si>
  <si>
    <t xml:space="preserve">    -7.2 </t>
  </si>
  <si>
    <t xml:space="preserve">   -42.6 </t>
  </si>
  <si>
    <t xml:space="preserve">    -2.2 </t>
  </si>
  <si>
    <t xml:space="preserve">  9098 </t>
  </si>
  <si>
    <t xml:space="preserve"> SGO-DF-MG138 </t>
  </si>
  <si>
    <t xml:space="preserve"> 42077 </t>
  </si>
  <si>
    <t xml:space="preserve"> SGOTA6-MG013 </t>
  </si>
  <si>
    <t xml:space="preserve">  42077   14  0 </t>
  </si>
  <si>
    <t xml:space="preserve">  SGOTA6-MG013  </t>
  </si>
  <si>
    <t xml:space="preserve">  42096  991  0 </t>
  </si>
  <si>
    <t xml:space="preserve">  ITUTI1-MG000  </t>
  </si>
  <si>
    <t xml:space="preserve">   323 </t>
  </si>
  <si>
    <t xml:space="preserve"> ITUTIN-MG138 </t>
  </si>
  <si>
    <t xml:space="preserve">    15.1 </t>
  </si>
  <si>
    <t xml:space="preserve"> 42097 </t>
  </si>
  <si>
    <t xml:space="preserve"> ITUTI1-MG013 </t>
  </si>
  <si>
    <t xml:space="preserve">  42097   14  0 </t>
  </si>
  <si>
    <t xml:space="preserve">  ITUTI1-MG013  </t>
  </si>
  <si>
    <t xml:space="preserve">  42098  991  0 </t>
  </si>
  <si>
    <t xml:space="preserve">  ITUTI2-MG000  </t>
  </si>
  <si>
    <t xml:space="preserve">    -0.17 </t>
  </si>
  <si>
    <t xml:space="preserve">   -50.2 </t>
  </si>
  <si>
    <t xml:space="preserve">   -15.4 </t>
  </si>
  <si>
    <t xml:space="preserve"> 42099 </t>
  </si>
  <si>
    <t xml:space="preserve"> ITUTI2-MG013 </t>
  </si>
  <si>
    <t xml:space="preserve">  42099   14  0 </t>
  </si>
  <si>
    <t xml:space="preserve">  ITUTI2-MG013  </t>
  </si>
  <si>
    <t xml:space="preserve">  42123  991  0 </t>
  </si>
  <si>
    <t xml:space="preserve">  TAQUA5-MG000  </t>
  </si>
  <si>
    <t xml:space="preserve">   -17.6 </t>
  </si>
  <si>
    <t xml:space="preserve"> 42124 </t>
  </si>
  <si>
    <t xml:space="preserve"> TAQUA5-MG013 </t>
  </si>
  <si>
    <t xml:space="preserve">  42124   14  0 </t>
  </si>
  <si>
    <t xml:space="preserve">  TAQUA5-MG013  </t>
  </si>
  <si>
    <t xml:space="preserve">  42125  991  0 </t>
  </si>
  <si>
    <t xml:space="preserve">  TAQUA6-MG000  </t>
  </si>
  <si>
    <t xml:space="preserve">    -3.7 </t>
  </si>
  <si>
    <t xml:space="preserve"> 42126 </t>
  </si>
  <si>
    <t xml:space="preserve"> TAQUA6-MG013 </t>
  </si>
  <si>
    <t xml:space="preserve">  42126   14  0 </t>
  </si>
  <si>
    <t xml:space="preserve">  TAQUA6-MG013  </t>
  </si>
  <si>
    <t xml:space="preserve">  42127  991  0 </t>
  </si>
  <si>
    <t xml:space="preserve">  TAQUA3-MG000  </t>
  </si>
  <si>
    <t xml:space="preserve">   -15.6 </t>
  </si>
  <si>
    <t xml:space="preserve">   -52.5 </t>
  </si>
  <si>
    <t xml:space="preserve">    44.7 </t>
  </si>
  <si>
    <t xml:space="preserve">   376 </t>
  </si>
  <si>
    <t xml:space="preserve"> TAQUAR-MG138 </t>
  </si>
  <si>
    <t xml:space="preserve">   -44.7 </t>
  </si>
  <si>
    <t xml:space="preserve">    -0.26 </t>
  </si>
  <si>
    <t xml:space="preserve"> 42128 </t>
  </si>
  <si>
    <t xml:space="preserve"> TAQUA3-MG013 </t>
  </si>
  <si>
    <t xml:space="preserve">  42128   14  0 </t>
  </si>
  <si>
    <t xml:space="preserve">  TAQUA3-MG013  </t>
  </si>
  <si>
    <t xml:space="preserve">  42129  991  0 </t>
  </si>
  <si>
    <t xml:space="preserve">  TAQUA4-MG000  </t>
  </si>
  <si>
    <t xml:space="preserve">   -52.6 </t>
  </si>
  <si>
    <t xml:space="preserve">    44.8 </t>
  </si>
  <si>
    <t xml:space="preserve">   -44.8 </t>
  </si>
  <si>
    <t xml:space="preserve"> 42130 </t>
  </si>
  <si>
    <t xml:space="preserve"> TAQUA4-MG013 </t>
  </si>
  <si>
    <t xml:space="preserve">  42130   14  0 </t>
  </si>
  <si>
    <t xml:space="preserve">  TAQUA4-MG013  </t>
  </si>
  <si>
    <t xml:space="preserve">  42131   14  0 </t>
  </si>
  <si>
    <t xml:space="preserve">  VPALT4-MG013  </t>
  </si>
  <si>
    <t xml:space="preserve">  42132   14  0 </t>
  </si>
  <si>
    <t xml:space="preserve">  VPALT5-MG013  </t>
  </si>
  <si>
    <t xml:space="preserve">  42155  991  0 </t>
  </si>
  <si>
    <t xml:space="preserve">  PFIAL3-MG000  </t>
  </si>
  <si>
    <t xml:space="preserve">  3345 </t>
  </si>
  <si>
    <t xml:space="preserve"> P.FIAL-MG138 </t>
  </si>
  <si>
    <t xml:space="preserve">    14.2 </t>
  </si>
  <si>
    <t xml:space="preserve"> 42156 </t>
  </si>
  <si>
    <t xml:space="preserve"> PFIAL3-MG013 </t>
  </si>
  <si>
    <t xml:space="preserve">  42156   14  0 </t>
  </si>
  <si>
    <t xml:space="preserve">  PFIAL3-MG013  </t>
  </si>
  <si>
    <t xml:space="preserve">  42159   19  0 </t>
  </si>
  <si>
    <t xml:space="preserve">  JECEAB-MG033  </t>
  </si>
  <si>
    <t xml:space="preserve">  7387 </t>
  </si>
  <si>
    <t xml:space="preserve"> VALLOU-MG033 </t>
  </si>
  <si>
    <t xml:space="preserve">   120.0 </t>
  </si>
  <si>
    <t xml:space="preserve">   127.2 </t>
  </si>
  <si>
    <t xml:space="preserve">        1.7% </t>
  </si>
  <si>
    <t xml:space="preserve">  7388 </t>
  </si>
  <si>
    <t xml:space="preserve"> WMJECB-MG033 </t>
  </si>
  <si>
    <t xml:space="preserve">   -45.1 </t>
  </si>
  <si>
    <t xml:space="preserve">  42160  991  0 </t>
  </si>
  <si>
    <t xml:space="preserve">   0.962 </t>
  </si>
  <si>
    <t xml:space="preserve">  JEC.T1-MG000  </t>
  </si>
  <si>
    <t xml:space="preserve"> 42159 </t>
  </si>
  <si>
    <t xml:space="preserve"> JECEAB-MG033 </t>
  </si>
  <si>
    <t xml:space="preserve">    45.1 </t>
  </si>
  <si>
    <t xml:space="preserve"> 42161 </t>
  </si>
  <si>
    <t xml:space="preserve"> JEC.T1-MG007 </t>
  </si>
  <si>
    <t xml:space="preserve">  42161    7  0 </t>
  </si>
  <si>
    <t xml:space="preserve">  JEC.T1-MG007  </t>
  </si>
  <si>
    <t xml:space="preserve">  42162  991  0 </t>
  </si>
  <si>
    <t xml:space="preserve">  JEC.T2-MG000  </t>
  </si>
  <si>
    <t xml:space="preserve"> 42163 </t>
  </si>
  <si>
    <t xml:space="preserve"> JEC.T2-MG007 </t>
  </si>
  <si>
    <t xml:space="preserve">  42163    7  0 </t>
  </si>
  <si>
    <t xml:space="preserve">  JEC.T2-MG007  </t>
  </si>
  <si>
    <t xml:space="preserve">  42164  991  0 </t>
  </si>
  <si>
    <t xml:space="preserve">  JEC.T3-MG000  </t>
  </si>
  <si>
    <t xml:space="preserve"> 42165 </t>
  </si>
  <si>
    <t xml:space="preserve"> JEC.T3-MG007 </t>
  </si>
  <si>
    <t xml:space="preserve">  42165    7  0 </t>
  </si>
  <si>
    <t xml:space="preserve">  JEC.T3-MG007  </t>
  </si>
  <si>
    <t xml:space="preserve">  42182  991  0 </t>
  </si>
  <si>
    <t xml:space="preserve">  JAGUT7-MG000  </t>
  </si>
  <si>
    <t xml:space="preserve">    -7.5 </t>
  </si>
  <si>
    <t xml:space="preserve">   330 </t>
  </si>
  <si>
    <t xml:space="preserve"> JAGUAR-MG138 </t>
  </si>
  <si>
    <t xml:space="preserve"> 42183 </t>
  </si>
  <si>
    <t xml:space="preserve"> JAGUT7-MG013 </t>
  </si>
  <si>
    <t xml:space="preserve">  42183   14  0 </t>
  </si>
  <si>
    <t xml:space="preserve">  JAGUT7-MG013  </t>
  </si>
  <si>
    <t xml:space="preserve">  42184  991  0 </t>
  </si>
  <si>
    <t xml:space="preserve">  JAGUT8-MG000  </t>
  </si>
  <si>
    <t xml:space="preserve"> 42185 </t>
  </si>
  <si>
    <t xml:space="preserve"> JAGUT8-MG013 </t>
  </si>
  <si>
    <t xml:space="preserve">  25</t>
  </si>
  <si>
    <t xml:space="preserve">  42185   14  0 </t>
  </si>
  <si>
    <t xml:space="preserve">  JAGUT8-MG013  </t>
  </si>
  <si>
    <t xml:space="preserve">  42186  991  0 </t>
  </si>
  <si>
    <t xml:space="preserve">  BARRT7-MG000  </t>
  </si>
  <si>
    <t xml:space="preserve">   -73.1 </t>
  </si>
  <si>
    <t xml:space="preserve">   -39.7 </t>
  </si>
  <si>
    <t xml:space="preserve">    -0.19 </t>
  </si>
  <si>
    <t xml:space="preserve"> 42187 </t>
  </si>
  <si>
    <t xml:space="preserve"> BARRT7-MG013 </t>
  </si>
  <si>
    <t xml:space="preserve">  42187   14  0 </t>
  </si>
  <si>
    <t xml:space="preserve">  BARRT7-MG013  </t>
  </si>
  <si>
    <t xml:space="preserve">  42188  991  0 </t>
  </si>
  <si>
    <t xml:space="preserve">  BARRT8-MG000  </t>
  </si>
  <si>
    <t xml:space="preserve"> 42189 </t>
  </si>
  <si>
    <t xml:space="preserve"> BARRT8-MG013 </t>
  </si>
  <si>
    <t xml:space="preserve">  42189   14  0 </t>
  </si>
  <si>
    <t xml:space="preserve">  BARRT8-MG013  </t>
  </si>
  <si>
    <t xml:space="preserve">  42190  991  0 </t>
  </si>
  <si>
    <t xml:space="preserve">  PIMET3-MG000  </t>
  </si>
  <si>
    <t xml:space="preserve">   -47.0 </t>
  </si>
  <si>
    <t xml:space="preserve">    -0.2 </t>
  </si>
  <si>
    <t xml:space="preserve">   368 </t>
  </si>
  <si>
    <t xml:space="preserve"> PIMENT-MG138 </t>
  </si>
  <si>
    <t xml:space="preserve">    -0.14 </t>
  </si>
  <si>
    <t xml:space="preserve"> 42191 </t>
  </si>
  <si>
    <t xml:space="preserve"> PIMET3-MG013 </t>
  </si>
  <si>
    <t xml:space="preserve">  42191   14  0 </t>
  </si>
  <si>
    <t xml:space="preserve">  PIMET3-MG013  </t>
  </si>
  <si>
    <t xml:space="preserve">  42192  991  0 </t>
  </si>
  <si>
    <t xml:space="preserve">  PIMET5-MG000  </t>
  </si>
  <si>
    <t xml:space="preserve"> 42193 </t>
  </si>
  <si>
    <t xml:space="preserve"> PIMET5-MG013 </t>
  </si>
  <si>
    <t xml:space="preserve">  42193   14  0 </t>
  </si>
  <si>
    <t xml:space="preserve">  PIMET5-MG013  </t>
  </si>
  <si>
    <t xml:space="preserve">  42194  991  0 </t>
  </si>
  <si>
    <t xml:space="preserve">  UB10T1-MG000  </t>
  </si>
  <si>
    <t xml:space="preserve">       42.0% </t>
  </si>
  <si>
    <t xml:space="preserve">  7413 </t>
  </si>
  <si>
    <t xml:space="preserve"> UBEL10-MG138 </t>
  </si>
  <si>
    <t xml:space="preserve"> 42195 </t>
  </si>
  <si>
    <t xml:space="preserve"> UB10T1-MG013 </t>
  </si>
  <si>
    <t xml:space="preserve">  42195   14  0 </t>
  </si>
  <si>
    <t xml:space="preserve">  UB10T1-MG013  </t>
  </si>
  <si>
    <t xml:space="preserve">  42196  991  0 </t>
  </si>
  <si>
    <t xml:space="preserve">  ARA3T1-MG000  </t>
  </si>
  <si>
    <t xml:space="preserve">  7411 </t>
  </si>
  <si>
    <t xml:space="preserve"> ARAXA3-MG138 </t>
  </si>
  <si>
    <t xml:space="preserve">   -19.4 </t>
  </si>
  <si>
    <t xml:space="preserve"> 42197 </t>
  </si>
  <si>
    <t xml:space="preserve"> ARA3T1-MG013 </t>
  </si>
  <si>
    <t xml:space="preserve">  42197   14  0 </t>
  </si>
  <si>
    <t xml:space="preserve">  ARA3T1-MG013  </t>
  </si>
  <si>
    <t xml:space="preserve">  42198  991  0 </t>
  </si>
  <si>
    <t xml:space="preserve">  MAL2T1-MG000  </t>
  </si>
  <si>
    <t xml:space="preserve">    70.4 </t>
  </si>
  <si>
    <t xml:space="preserve">    51.1 </t>
  </si>
  <si>
    <t xml:space="preserve">  7409 </t>
  </si>
  <si>
    <t xml:space="preserve"> MALGR2-MG138 </t>
  </si>
  <si>
    <t xml:space="preserve">   -51.1 </t>
  </si>
  <si>
    <t xml:space="preserve"> 42199 </t>
  </si>
  <si>
    <t xml:space="preserve"> MAL2T1-MG013 </t>
  </si>
  <si>
    <t xml:space="preserve">  42199   14  0 </t>
  </si>
  <si>
    <t xml:space="preserve">  MAL2T1-MG013  </t>
  </si>
  <si>
    <t xml:space="preserve">  42200  991  0 </t>
  </si>
  <si>
    <t xml:space="preserve">  MAL2T2-MG000  </t>
  </si>
  <si>
    <t xml:space="preserve"> 42201 </t>
  </si>
  <si>
    <t xml:space="preserve"> MAL2T2-MG013 </t>
  </si>
  <si>
    <t xml:space="preserve">  42201   14  0 </t>
  </si>
  <si>
    <t xml:space="preserve">  MAL2T2-MG013  </t>
  </si>
  <si>
    <t xml:space="preserve">  42202  991  0 </t>
  </si>
  <si>
    <t xml:space="preserve">  NPONT1-MG000  </t>
  </si>
  <si>
    <t xml:space="preserve">     6.5 </t>
  </si>
  <si>
    <t xml:space="preserve">    -6.5 </t>
  </si>
  <si>
    <t xml:space="preserve"> 42203 </t>
  </si>
  <si>
    <t xml:space="preserve"> NPONT1-MG013 </t>
  </si>
  <si>
    <t xml:space="preserve">  42203   14  0 </t>
  </si>
  <si>
    <t xml:space="preserve">  NPONT1-MG013  </t>
  </si>
  <si>
    <t xml:space="preserve">  42204  991  0 </t>
  </si>
  <si>
    <t xml:space="preserve">  NPONT2-MG000  </t>
  </si>
  <si>
    <t xml:space="preserve"> 42205 </t>
  </si>
  <si>
    <t xml:space="preserve"> NPONT2-MG013 </t>
  </si>
  <si>
    <t xml:space="preserve">  42205   14  0 </t>
  </si>
  <si>
    <t xml:space="preserve">  NPONT2-MG013  </t>
  </si>
  <si>
    <t xml:space="preserve">  42206  991  0 </t>
  </si>
  <si>
    <t xml:space="preserve">  PFIAL2-MG000  </t>
  </si>
  <si>
    <t xml:space="preserve"> 42207 </t>
  </si>
  <si>
    <t xml:space="preserve"> PFIAL2-MG013 </t>
  </si>
  <si>
    <t xml:space="preserve">  42207   14  0 </t>
  </si>
  <si>
    <t xml:space="preserve">  PFIAL2-MG013  </t>
  </si>
  <si>
    <t xml:space="preserve">  42208  991  0 </t>
  </si>
  <si>
    <t xml:space="preserve">  BET6T1-MG000  </t>
  </si>
  <si>
    <t xml:space="preserve">   -14.6 </t>
  </si>
  <si>
    <t xml:space="preserve">   -65.9 </t>
  </si>
  <si>
    <t xml:space="preserve">   114.7 </t>
  </si>
  <si>
    <t xml:space="preserve">  4339 </t>
  </si>
  <si>
    <t xml:space="preserve"> BETIM6-MG138 </t>
  </si>
  <si>
    <t xml:space="preserve">    -0.66 </t>
  </si>
  <si>
    <t xml:space="preserve"> 42209 </t>
  </si>
  <si>
    <t xml:space="preserve"> BET6T1-MG013 </t>
  </si>
  <si>
    <t xml:space="preserve">  42209   14  0 </t>
  </si>
  <si>
    <t xml:space="preserve">  BET6T1-MG013  </t>
  </si>
  <si>
    <t xml:space="preserve">  42210  991  0 </t>
  </si>
  <si>
    <t xml:space="preserve">  BET6T2-MG000  </t>
  </si>
  <si>
    <t xml:space="preserve"> 42211 </t>
  </si>
  <si>
    <t xml:space="preserve"> BET6T2-MG013 </t>
  </si>
  <si>
    <t xml:space="preserve">  42211   14  0 </t>
  </si>
  <si>
    <t xml:space="preserve">  BET6T2-MG013  </t>
  </si>
  <si>
    <t xml:space="preserve">  42212  991  0 </t>
  </si>
  <si>
    <t xml:space="preserve">  VARGT1-MG000  </t>
  </si>
  <si>
    <t xml:space="preserve">   -47.6 </t>
  </si>
  <si>
    <t xml:space="preserve">  4361 </t>
  </si>
  <si>
    <t xml:space="preserve"> VARGI4-MG138 </t>
  </si>
  <si>
    <t xml:space="preserve"> 0.996* </t>
  </si>
  <si>
    <t xml:space="preserve">    -0.11 </t>
  </si>
  <si>
    <t xml:space="preserve"> 42213 </t>
  </si>
  <si>
    <t xml:space="preserve"> VARGT1-MG013 </t>
  </si>
  <si>
    <t xml:space="preserve">  42213   14  0 </t>
  </si>
  <si>
    <t xml:space="preserve">  VARGT1-MG013  </t>
  </si>
  <si>
    <t xml:space="preserve">  42214  991  0 </t>
  </si>
  <si>
    <t xml:space="preserve">  VARGT2-MG000  </t>
  </si>
  <si>
    <t xml:space="preserve"> 42215 </t>
  </si>
  <si>
    <t xml:space="preserve"> VARGT2-MG013 </t>
  </si>
  <si>
    <t xml:space="preserve">  42215   14  0 </t>
  </si>
  <si>
    <t xml:space="preserve">  VARGT2-MG013  </t>
  </si>
  <si>
    <t xml:space="preserve">  26</t>
  </si>
  <si>
    <t xml:space="preserve">  42230  991  0 </t>
  </si>
  <si>
    <t xml:space="preserve">  PCOL-D-MG000  </t>
  </si>
  <si>
    <t xml:space="preserve">   193.1 </t>
  </si>
  <si>
    <t xml:space="preserve">  3112 </t>
  </si>
  <si>
    <t xml:space="preserve"> PCOL-D-MG138 </t>
  </si>
  <si>
    <t xml:space="preserve">  -193.1 </t>
  </si>
  <si>
    <t xml:space="preserve"> 42231 </t>
  </si>
  <si>
    <t xml:space="preserve"> PCOL-D-MG013 </t>
  </si>
  <si>
    <t xml:space="preserve">  42231   14  0 </t>
  </si>
  <si>
    <t xml:space="preserve">  PCOL-D-MG013  </t>
  </si>
  <si>
    <t xml:space="preserve">  42232  991  0 </t>
  </si>
  <si>
    <t xml:space="preserve">  ITUMB4-MG000  </t>
  </si>
  <si>
    <t xml:space="preserve"> 42233 </t>
  </si>
  <si>
    <t xml:space="preserve"> ITUMB4-MG013 </t>
  </si>
  <si>
    <t xml:space="preserve">  42233   14  0 </t>
  </si>
  <si>
    <t xml:space="preserve">  ITUMB4-MG013  </t>
  </si>
  <si>
    <t xml:space="preserve">  42234  991  0 </t>
  </si>
  <si>
    <t xml:space="preserve">  JFORT6-MG000  </t>
  </si>
  <si>
    <t xml:space="preserve">       28.3% </t>
  </si>
  <si>
    <t xml:space="preserve">   -84.2 </t>
  </si>
  <si>
    <t xml:space="preserve">   -66.9 </t>
  </si>
  <si>
    <t xml:space="preserve">   525.0 </t>
  </si>
  <si>
    <t xml:space="preserve">   332 </t>
  </si>
  <si>
    <t xml:space="preserve"> J.FORAPCH138 </t>
  </si>
  <si>
    <t xml:space="preserve">    -0.43 </t>
  </si>
  <si>
    <t xml:space="preserve">    10.0 </t>
  </si>
  <si>
    <t xml:space="preserve"> 42235 </t>
  </si>
  <si>
    <t xml:space="preserve"> JFORT6-MG013 </t>
  </si>
  <si>
    <t xml:space="preserve">  42235   14  0 </t>
  </si>
  <si>
    <t xml:space="preserve">  JFORT6-MG013  </t>
  </si>
  <si>
    <t xml:space="preserve">  42236  991  0 </t>
  </si>
  <si>
    <t xml:space="preserve">  JFORT7-MG000  </t>
  </si>
  <si>
    <t xml:space="preserve"> 42237 </t>
  </si>
  <si>
    <t xml:space="preserve"> JFORT7-MG013 </t>
  </si>
  <si>
    <t xml:space="preserve">  42237   14  0 </t>
  </si>
  <si>
    <t xml:space="preserve">  JFORT7-MG013  </t>
  </si>
  <si>
    <t xml:space="preserve">  44798  345  0 </t>
  </si>
  <si>
    <t xml:space="preserve">  CPREJK-MG345  </t>
  </si>
  <si>
    <t xml:space="preserve">   -73.6 </t>
  </si>
  <si>
    <t xml:space="preserve">       29.1% </t>
  </si>
  <si>
    <t xml:space="preserve"> 44936 </t>
  </si>
  <si>
    <t xml:space="preserve"> CPREJK-MG000 </t>
  </si>
  <si>
    <t xml:space="preserve">    73.6 </t>
  </si>
  <si>
    <t xml:space="preserve">  44799   35  0 </t>
  </si>
  <si>
    <t xml:space="preserve">  CPREJK-MG034  </t>
  </si>
  <si>
    <t xml:space="preserve">    -5.5 </t>
  </si>
  <si>
    <t xml:space="preserve"> 44800 </t>
  </si>
  <si>
    <t xml:space="preserve"> PJK-1-UFV180 </t>
  </si>
  <si>
    <t xml:space="preserve">    34.2 </t>
  </si>
  <si>
    <t xml:space="preserve">    -2.15 </t>
  </si>
  <si>
    <t xml:space="preserve"> 44801 </t>
  </si>
  <si>
    <t xml:space="preserve"> PJK-2-UFV180 </t>
  </si>
  <si>
    <t xml:space="preserve">   -68.4 </t>
  </si>
  <si>
    <t xml:space="preserve">     5.10 </t>
  </si>
  <si>
    <t xml:space="preserve">  44800   35  1 </t>
  </si>
  <si>
    <t xml:space="preserve">   0.979 </t>
  </si>
  <si>
    <t xml:space="preserve">  PJK-1-UFV180  </t>
  </si>
  <si>
    <t xml:space="preserve"> 44799 </t>
  </si>
  <si>
    <t xml:space="preserve"> CPREJK-MG034 </t>
  </si>
  <si>
    <t xml:space="preserve">  44801   35  1 </t>
  </si>
  <si>
    <t xml:space="preserve">  PJK-2-UFV180  </t>
  </si>
  <si>
    <t xml:space="preserve">  44812  345  0 </t>
  </si>
  <si>
    <t xml:space="preserve">  CVERED-MG345  </t>
  </si>
  <si>
    <t xml:space="preserve"> 44813 </t>
  </si>
  <si>
    <t xml:space="preserve"> CVERED-MG034 </t>
  </si>
  <si>
    <t xml:space="preserve">   -52.3 </t>
  </si>
  <si>
    <t xml:space="preserve">    57.9 </t>
  </si>
  <si>
    <t xml:space="preserve"> 0.975* </t>
  </si>
  <si>
    <t xml:space="preserve">     3.36 </t>
  </si>
  <si>
    <t xml:space="preserve">   -92.1 </t>
  </si>
  <si>
    <t xml:space="preserve">    99.1 </t>
  </si>
  <si>
    <t xml:space="preserve">   -15.55 </t>
  </si>
  <si>
    <t xml:space="preserve">  44813   35  0 </t>
  </si>
  <si>
    <t xml:space="preserve">  CVERED-MG034  </t>
  </si>
  <si>
    <t xml:space="preserve">       31.6% </t>
  </si>
  <si>
    <t xml:space="preserve">   -54.5 </t>
  </si>
  <si>
    <t xml:space="preserve"> 44814 </t>
  </si>
  <si>
    <t xml:space="preserve"> VRDA1-UFV040 </t>
  </si>
  <si>
    <t xml:space="preserve">    25.6 </t>
  </si>
  <si>
    <t xml:space="preserve">    -2.98 </t>
  </si>
  <si>
    <t xml:space="preserve"> 44815 </t>
  </si>
  <si>
    <t xml:space="preserve"> VRDA2-UFV040 </t>
  </si>
  <si>
    <t xml:space="preserve">    -2.85 </t>
  </si>
  <si>
    <t xml:space="preserve">  44814   35  1 </t>
  </si>
  <si>
    <t xml:space="preserve">  VRDA1-UFV040  </t>
  </si>
  <si>
    <t xml:space="preserve">   -28.5 </t>
  </si>
  <si>
    <t xml:space="preserve">  44815   35  1 </t>
  </si>
  <si>
    <t xml:space="preserve">  VRDA2-UFV040  </t>
  </si>
  <si>
    <t xml:space="preserve">   -31.8 </t>
  </si>
  <si>
    <t xml:space="preserve">    42.7 </t>
  </si>
  <si>
    <t xml:space="preserve">  44936  991  0 </t>
  </si>
  <si>
    <t xml:space="preserve">  CPREJK-MG000  </t>
  </si>
  <si>
    <t xml:space="preserve">   -73.5 </t>
  </si>
  <si>
    <t xml:space="preserve"> 44937 </t>
  </si>
  <si>
    <t xml:space="preserve"> CPREJK-MG013 </t>
  </si>
  <si>
    <t xml:space="preserve">  44937   14  0 </t>
  </si>
  <si>
    <t xml:space="preserve">  CPREJK-MG013  </t>
  </si>
  <si>
    <t xml:space="preserve">  99950  345  0 </t>
  </si>
  <si>
    <t xml:space="preserve">  CVZP--MG345   </t>
  </si>
  <si>
    <t xml:space="preserve">   136.9 </t>
  </si>
  <si>
    <t xml:space="preserve">   151.4 </t>
  </si>
  <si>
    <t xml:space="preserve">    76.5 </t>
  </si>
  <si>
    <t xml:space="preserve">    84.3 </t>
  </si>
  <si>
    <t xml:space="preserve"> 99951 </t>
  </si>
  <si>
    <t xml:space="preserve"> VZPTA1-MG000 </t>
  </si>
  <si>
    <t xml:space="preserve">   -51.5 </t>
  </si>
  <si>
    <t xml:space="preserve">    -6.1 </t>
  </si>
  <si>
    <t xml:space="preserve">    -0.32 </t>
  </si>
  <si>
    <t xml:space="preserve"> 99961 </t>
  </si>
  <si>
    <t xml:space="preserve"> VZPTB1-MG000 </t>
  </si>
  <si>
    <t xml:space="preserve">  99951  991  0 </t>
  </si>
  <si>
    <t xml:space="preserve">  VZPTA1-MG000  </t>
  </si>
  <si>
    <t xml:space="preserve">    53.9 </t>
  </si>
  <si>
    <t xml:space="preserve"> 99952 </t>
  </si>
  <si>
    <t xml:space="preserve"> VZPTA2-MG000 </t>
  </si>
  <si>
    <t xml:space="preserve"> 99953 </t>
  </si>
  <si>
    <t xml:space="preserve"> VZPTA3-MG000 </t>
  </si>
  <si>
    <t xml:space="preserve">  99952  991  0 </t>
  </si>
  <si>
    <t xml:space="preserve">  VZPTA2-MG000  </t>
  </si>
  <si>
    <t xml:space="preserve"> 99954 </t>
  </si>
  <si>
    <t xml:space="preserve"> VZPTA4-MG000 </t>
  </si>
  <si>
    <t xml:space="preserve"> 99955 </t>
  </si>
  <si>
    <t xml:space="preserve"> CVZP1-MG034  </t>
  </si>
  <si>
    <t xml:space="preserve">  99953  991  0 </t>
  </si>
  <si>
    <t xml:space="preserve">  VZPTA3-MG000  </t>
  </si>
  <si>
    <t xml:space="preserve"> 99956 </t>
  </si>
  <si>
    <t xml:space="preserve"> CVZP1--MG013 </t>
  </si>
  <si>
    <t xml:space="preserve">  99954  991  0 </t>
  </si>
  <si>
    <t xml:space="preserve">  VZPTA4-MG000  </t>
  </si>
  <si>
    <t xml:space="preserve"> 99957 </t>
  </si>
  <si>
    <t xml:space="preserve"> CVZP2-MG034  </t>
  </si>
  <si>
    <t xml:space="preserve">   -24.0 </t>
  </si>
  <si>
    <t xml:space="preserve">  99955   35  0 </t>
  </si>
  <si>
    <t xml:space="preserve">   0.968 </t>
  </si>
  <si>
    <t xml:space="preserve">  CVZP1-MG034   </t>
  </si>
  <si>
    <t xml:space="preserve"> 99971 </t>
  </si>
  <si>
    <t xml:space="preserve"> VZP1--UFV032 </t>
  </si>
  <si>
    <t xml:space="preserve">    -4.98 </t>
  </si>
  <si>
    <t xml:space="preserve">  99956   14  0 </t>
  </si>
  <si>
    <t xml:space="preserve">  CVZP1--MG013  </t>
  </si>
  <si>
    <t xml:space="preserve">  99957   35  0 </t>
  </si>
  <si>
    <t xml:space="preserve">  CVZP2-MG034   </t>
  </si>
  <si>
    <t xml:space="preserve">    -0.8 </t>
  </si>
  <si>
    <t xml:space="preserve"> 99972 </t>
  </si>
  <si>
    <t xml:space="preserve"> VZP2--UFV028 </t>
  </si>
  <si>
    <t xml:space="preserve">    -2.96 </t>
  </si>
  <si>
    <t xml:space="preserve">  99961  991  0 </t>
  </si>
  <si>
    <t xml:space="preserve">  VZPTB1-MG000  </t>
  </si>
  <si>
    <t xml:space="preserve"> 99962 </t>
  </si>
  <si>
    <t xml:space="preserve"> VZPTB2-MG000 </t>
  </si>
  <si>
    <t xml:space="preserve">    26.8 </t>
  </si>
  <si>
    <t xml:space="preserve">     0.25 </t>
  </si>
  <si>
    <t xml:space="preserve"> 99963 </t>
  </si>
  <si>
    <t xml:space="preserve"> VZPTB3-MG000 </t>
  </si>
  <si>
    <t xml:space="preserve">  99962  991  0 </t>
  </si>
  <si>
    <t xml:space="preserve">  VZPTB2-MG000  </t>
  </si>
  <si>
    <t xml:space="preserve"> 99964 </t>
  </si>
  <si>
    <t xml:space="preserve"> VZPTB4-MG000 </t>
  </si>
  <si>
    <t xml:space="preserve">    -1.7 </t>
  </si>
  <si>
    <t xml:space="preserve"> 99965 </t>
  </si>
  <si>
    <t xml:space="preserve"> CVZP3-MG034  </t>
  </si>
  <si>
    <t xml:space="preserve">  99963  991  0 </t>
  </si>
  <si>
    <t xml:space="preserve">  VZPTB3-MG000  </t>
  </si>
  <si>
    <t xml:space="preserve"> 99966 </t>
  </si>
  <si>
    <t xml:space="preserve"> CVZP2--MG013 </t>
  </si>
  <si>
    <t xml:space="preserve">  99964  991  0 </t>
  </si>
  <si>
    <t xml:space="preserve">  VZPTB4-MG000  </t>
  </si>
  <si>
    <t xml:space="preserve">     0.5 </t>
  </si>
  <si>
    <t xml:space="preserve"> 99967 </t>
  </si>
  <si>
    <t xml:space="preserve"> CVZP4-MG034  </t>
  </si>
  <si>
    <t xml:space="preserve">  27</t>
  </si>
  <si>
    <t xml:space="preserve">  99965   35  0 </t>
  </si>
  <si>
    <t xml:space="preserve">  CVZP3-MG034   </t>
  </si>
  <si>
    <t xml:space="preserve"> 99973 </t>
  </si>
  <si>
    <t xml:space="preserve"> VZP3--UFV028 </t>
  </si>
  <si>
    <t xml:space="preserve">    -1.28 </t>
  </si>
  <si>
    <t xml:space="preserve">  99966   14  0 </t>
  </si>
  <si>
    <t xml:space="preserve">  CVZP2--MG013  </t>
  </si>
  <si>
    <t xml:space="preserve">  99967   35  0 </t>
  </si>
  <si>
    <t xml:space="preserve">  CVZP4-MG034   </t>
  </si>
  <si>
    <t xml:space="preserve"> 99974 </t>
  </si>
  <si>
    <t xml:space="preserve"> VZP4--UFV028 </t>
  </si>
  <si>
    <t xml:space="preserve">    -2.29 </t>
  </si>
  <si>
    <t xml:space="preserve">  99971   35 -1 </t>
  </si>
  <si>
    <t xml:space="preserve">   0.971 </t>
  </si>
  <si>
    <t xml:space="preserve">  VZP1--UFV032  </t>
  </si>
  <si>
    <t xml:space="preserve">  99972   35 -1 </t>
  </si>
  <si>
    <t xml:space="preserve">  VZP2--UFV028  </t>
  </si>
  <si>
    <t xml:space="preserve">    -0.1 </t>
  </si>
  <si>
    <t xml:space="preserve">  99973   35 -1 </t>
  </si>
  <si>
    <t xml:space="preserve">  VZP3--UFV028  </t>
  </si>
  <si>
    <t xml:space="preserve">  99974   35 -1 </t>
  </si>
  <si>
    <t xml:space="preserve">  VZP4--UFV028  </t>
  </si>
  <si>
    <t xml:space="preserve"> 352</t>
  </si>
  <si>
    <t xml:space="preserve">    1198.6      </t>
  </si>
  <si>
    <t xml:space="preserve">  5.8    </t>
  </si>
  <si>
    <t xml:space="preserve">   0.0   </t>
  </si>
  <si>
    <t xml:space="preserve"> -429.4  </t>
  </si>
  <si>
    <t xml:space="preserve">  3967.8   28</t>
  </si>
  <si>
    <t xml:space="preserve">809.7    </t>
  </si>
  <si>
    <t xml:space="preserve">  34.7</t>
  </si>
  <si>
    <t xml:space="preserve">   -1230.5      </t>
  </si>
  <si>
    <t xml:space="preserve">  3250.6   19</t>
  </si>
  <si>
    <t>902.2  -3</t>
  </si>
  <si>
    <t>3008.2</t>
  </si>
  <si>
    <t xml:space="preserve">  28</t>
  </si>
  <si>
    <t>53 * MG -</t>
  </si>
  <si>
    <t xml:space="preserve">- 230 kV     </t>
  </si>
  <si>
    <t xml:space="preserve">    225  230  0 </t>
  </si>
  <si>
    <t xml:space="preserve">  ITUMBI-MG230  </t>
  </si>
  <si>
    <t xml:space="preserve">   319.0 </t>
  </si>
  <si>
    <t xml:space="preserve">   258.0 </t>
  </si>
  <si>
    <t xml:space="preserve">   749 </t>
  </si>
  <si>
    <t xml:space="preserve"> C.DOUR-GO230 </t>
  </si>
  <si>
    <t xml:space="preserve">   -62.8 </t>
  </si>
  <si>
    <t xml:space="preserve">    21.1 </t>
  </si>
  <si>
    <t xml:space="preserve"> 513 </t>
  </si>
  <si>
    <t xml:space="preserve">    -6.18 </t>
  </si>
  <si>
    <t xml:space="preserve">   227.0 </t>
  </si>
  <si>
    <t xml:space="preserve">   322.0 </t>
  </si>
  <si>
    <t xml:space="preserve">  2978 </t>
  </si>
  <si>
    <t xml:space="preserve"> PARANA-GO230 </t>
  </si>
  <si>
    <t xml:space="preserve">    21.9 </t>
  </si>
  <si>
    <t xml:space="preserve">     7.9 </t>
  </si>
  <si>
    <t xml:space="preserve">    -1.98 </t>
  </si>
  <si>
    <t xml:space="preserve">   323.0 </t>
  </si>
  <si>
    <t xml:space="preserve">    21.3 </t>
  </si>
  <si>
    <t xml:space="preserve">   265.0 </t>
  </si>
  <si>
    <t xml:space="preserve">        4.3% </t>
  </si>
  <si>
    <t xml:space="preserve">     CSC </t>
  </si>
  <si>
    <t xml:space="preserve">  4504 </t>
  </si>
  <si>
    <t xml:space="preserve"> IT-RV1CAP230 </t>
  </si>
  <si>
    <t xml:space="preserve">     8.9 </t>
  </si>
  <si>
    <t xml:space="preserve">     9.1 </t>
  </si>
  <si>
    <t xml:space="preserve">   438.0 </t>
  </si>
  <si>
    <t xml:space="preserve">   478.0 </t>
  </si>
  <si>
    <t xml:space="preserve">  4505 </t>
  </si>
  <si>
    <t xml:space="preserve"> IT-RV2CAP230 </t>
  </si>
  <si>
    <t xml:space="preserve">   -41.9 </t>
  </si>
  <si>
    <t xml:space="preserve">    -1.58 </t>
  </si>
  <si>
    <t xml:space="preserve">    306  992  1 </t>
  </si>
  <si>
    <t xml:space="preserve">   0.958 </t>
  </si>
  <si>
    <t xml:space="preserve">  GUILMAUHE001  </t>
  </si>
  <si>
    <t xml:space="preserve">       21.1% </t>
  </si>
  <si>
    <t xml:space="preserve">  1529 </t>
  </si>
  <si>
    <t xml:space="preserve"> GUILMA-MG230 </t>
  </si>
  <si>
    <t xml:space="preserve">     3.43 </t>
  </si>
  <si>
    <t xml:space="preserve">    319  230  0 </t>
  </si>
  <si>
    <t xml:space="preserve">  CPENA--MG230  </t>
  </si>
  <si>
    <t xml:space="preserve">    -9.6 </t>
  </si>
  <si>
    <t xml:space="preserve">   334.0 </t>
  </si>
  <si>
    <t xml:space="preserve">  4043 </t>
  </si>
  <si>
    <t xml:space="preserve"> AIMORE-MG230 </t>
  </si>
  <si>
    <t xml:space="preserve">   -11.02 </t>
  </si>
  <si>
    <t xml:space="preserve">   -11.25 </t>
  </si>
  <si>
    <t xml:space="preserve">  9008 </t>
  </si>
  <si>
    <t xml:space="preserve"> CPENA4-MG000 </t>
  </si>
  <si>
    <t xml:space="preserve">     5.6 </t>
  </si>
  <si>
    <t xml:space="preserve">    66.0 </t>
  </si>
  <si>
    <t xml:space="preserve"> 42064 </t>
  </si>
  <si>
    <t xml:space="preserve"> CPENA5-MG000 </t>
  </si>
  <si>
    <t xml:space="preserve">    -8.0 </t>
  </si>
  <si>
    <t xml:space="preserve"> 1.034* </t>
  </si>
  <si>
    <t xml:space="preserve">    345  230  0 </t>
  </si>
  <si>
    <t xml:space="preserve">  MESQUI-MG230  </t>
  </si>
  <si>
    <t xml:space="preserve">   312.0 </t>
  </si>
  <si>
    <t xml:space="preserve">  1495 </t>
  </si>
  <si>
    <t xml:space="preserve"> BAGUAR-MG230 </t>
  </si>
  <si>
    <t xml:space="preserve">    -9.61 </t>
  </si>
  <si>
    <t xml:space="preserve">   349.0 </t>
  </si>
  <si>
    <t xml:space="preserve">       23.9% </t>
  </si>
  <si>
    <t xml:space="preserve">  1530 </t>
  </si>
  <si>
    <t xml:space="preserve"> IPATIN-MG230 </t>
  </si>
  <si>
    <t xml:space="preserve">    83.3 </t>
  </si>
  <si>
    <t xml:space="preserve">    -0.38 </t>
  </si>
  <si>
    <t xml:space="preserve">   303.0 </t>
  </si>
  <si>
    <t xml:space="preserve">   354.0 </t>
  </si>
  <si>
    <t xml:space="preserve">    69.5 </t>
  </si>
  <si>
    <t xml:space="preserve">    -0.35 </t>
  </si>
  <si>
    <t xml:space="preserve">  1592 </t>
  </si>
  <si>
    <t xml:space="preserve"> PESTRE-MG230 </t>
  </si>
  <si>
    <t xml:space="preserve">    -7.24 </t>
  </si>
  <si>
    <t xml:space="preserve">   361.0 </t>
  </si>
  <si>
    <t xml:space="preserve">   421.0 </t>
  </si>
  <si>
    <t xml:space="preserve">  4072 </t>
  </si>
  <si>
    <t xml:space="preserve"> TIMOT2-MG230 </t>
  </si>
  <si>
    <t xml:space="preserve">    37.1 </t>
  </si>
  <si>
    <t xml:space="preserve">    -4.08 </t>
  </si>
  <si>
    <t xml:space="preserve">     0.46 </t>
  </si>
  <si>
    <t xml:space="preserve">   -14.03 </t>
  </si>
  <si>
    <t xml:space="preserve">   340.0 </t>
  </si>
  <si>
    <t xml:space="preserve">  9040 </t>
  </si>
  <si>
    <t xml:space="preserve"> UMINA1-MG230 </t>
  </si>
  <si>
    <t xml:space="preserve">  9045 </t>
  </si>
  <si>
    <t xml:space="preserve"> UMINA2-MG230 </t>
  </si>
  <si>
    <t xml:space="preserve">    37.0 </t>
  </si>
  <si>
    <t xml:space="preserve">   120.6 </t>
  </si>
  <si>
    <t xml:space="preserve">    -0.49 </t>
  </si>
  <si>
    <t xml:space="preserve">    373  230  0 </t>
  </si>
  <si>
    <t xml:space="preserve">  TAQUAR-MG230  </t>
  </si>
  <si>
    <t xml:space="preserve">   305.0 </t>
  </si>
  <si>
    <t xml:space="preserve">   357.0 </t>
  </si>
  <si>
    <t xml:space="preserve">  1497 </t>
  </si>
  <si>
    <t xml:space="preserve"> SABAR3-MG230 </t>
  </si>
  <si>
    <t xml:space="preserve">   -10.5 </t>
  </si>
  <si>
    <t xml:space="preserve">    -6.8 </t>
  </si>
  <si>
    <t xml:space="preserve">    -2.78 </t>
  </si>
  <si>
    <t xml:space="preserve">    17.9 </t>
  </si>
  <si>
    <t xml:space="preserve">       38.1% </t>
  </si>
  <si>
    <t xml:space="preserve">  9004 </t>
  </si>
  <si>
    <t xml:space="preserve"> BCOCA3-MG230 </t>
  </si>
  <si>
    <t xml:space="preserve">   112.3 </t>
  </si>
  <si>
    <t xml:space="preserve">    34.3 </t>
  </si>
  <si>
    <t xml:space="preserve">     1.22 </t>
  </si>
  <si>
    <t xml:space="preserve">    -2.23 </t>
  </si>
  <si>
    <t xml:space="preserve">  9024 </t>
  </si>
  <si>
    <t xml:space="preserve"> ITABI4-MG230 </t>
  </si>
  <si>
    <t xml:space="preserve">   -14.04 </t>
  </si>
  <si>
    <t xml:space="preserve">    394  230  0 </t>
  </si>
  <si>
    <t xml:space="preserve">   0.978 </t>
  </si>
  <si>
    <t xml:space="preserve">  GVALA2-MG230  </t>
  </si>
  <si>
    <t xml:space="preserve">    -8.9 </t>
  </si>
  <si>
    <t xml:space="preserve">    13.7 </t>
  </si>
  <si>
    <t xml:space="preserve">   -30.4 </t>
  </si>
  <si>
    <t xml:space="preserve">    -3.96 </t>
  </si>
  <si>
    <t xml:space="preserve">   -52.0 </t>
  </si>
  <si>
    <t xml:space="preserve">    20.2 </t>
  </si>
  <si>
    <t xml:space="preserve">    57.0 </t>
  </si>
  <si>
    <t xml:space="preserve">    -1.11 </t>
  </si>
  <si>
    <t xml:space="preserve">       12.4% </t>
  </si>
  <si>
    <t xml:space="preserve">   -45.3 </t>
  </si>
  <si>
    <t xml:space="preserve">    -1.30 </t>
  </si>
  <si>
    <t xml:space="preserve"> 42143 </t>
  </si>
  <si>
    <t xml:space="preserve"> VALAD8-MG000 </t>
  </si>
  <si>
    <t xml:space="preserve"> 14 </t>
  </si>
  <si>
    <t xml:space="preserve">       25.0% </t>
  </si>
  <si>
    <t xml:space="preserve"> 42145 </t>
  </si>
  <si>
    <t xml:space="preserve"> VALAD9-MG000 </t>
  </si>
  <si>
    <t xml:space="preserve">    12.5 </t>
  </si>
  <si>
    <t xml:space="preserve"> 44747 </t>
  </si>
  <si>
    <t xml:space="preserve"> GVAL-2-MG000 </t>
  </si>
  <si>
    <t xml:space="preserve">    29.7 </t>
  </si>
  <si>
    <t xml:space="preserve">    30.6 </t>
  </si>
  <si>
    <t xml:space="preserve"> 44749 </t>
  </si>
  <si>
    <t xml:space="preserve"> GVAL-4-MG000 </t>
  </si>
  <si>
    <t xml:space="preserve">   1495  230  0 </t>
  </si>
  <si>
    <t xml:space="preserve">  BAGUAR-MG230  </t>
  </si>
  <si>
    <t xml:space="preserve">   -33.5 </t>
  </si>
  <si>
    <t xml:space="preserve">    57.5 </t>
  </si>
  <si>
    <t xml:space="preserve">   394 </t>
  </si>
  <si>
    <t xml:space="preserve"> GVALA2-MG230 </t>
  </si>
  <si>
    <t xml:space="preserve">    30.3 </t>
  </si>
  <si>
    <t xml:space="preserve">  1496 </t>
  </si>
  <si>
    <t xml:space="preserve"> BAGUARUHE001 </t>
  </si>
  <si>
    <t xml:space="preserve">     3.41 </t>
  </si>
  <si>
    <t xml:space="preserve">   1496  992  1 </t>
  </si>
  <si>
    <t xml:space="preserve">  BAGUARUHE001  </t>
  </si>
  <si>
    <t xml:space="preserve">   1497  230  0 </t>
  </si>
  <si>
    <t xml:space="preserve">  SABAR3-MG230  </t>
  </si>
  <si>
    <t xml:space="preserve">    11.1 </t>
  </si>
  <si>
    <t xml:space="preserve">   -42.3 </t>
  </si>
  <si>
    <t xml:space="preserve">    44.2 </t>
  </si>
  <si>
    <t xml:space="preserve">   -10.97 </t>
  </si>
  <si>
    <t xml:space="preserve">  7395 </t>
  </si>
  <si>
    <t xml:space="preserve"> AGLGLD-MG230 </t>
  </si>
  <si>
    <t xml:space="preserve">    31.8 </t>
  </si>
  <si>
    <t xml:space="preserve">    33.1 </t>
  </si>
  <si>
    <t xml:space="preserve">   1520  230  0 </t>
  </si>
  <si>
    <t xml:space="preserve">  MONLE2-MG230  </t>
  </si>
  <si>
    <t xml:space="preserve">       61.3% </t>
  </si>
  <si>
    <t xml:space="preserve">  4331 </t>
  </si>
  <si>
    <t xml:space="preserve"> JMONL4-MG230 </t>
  </si>
  <si>
    <t xml:space="preserve">  -176.7 </t>
  </si>
  <si>
    <t xml:space="preserve">   186.9 </t>
  </si>
  <si>
    <t xml:space="preserve">     0.61 </t>
  </si>
  <si>
    <t xml:space="preserve">  7380 </t>
  </si>
  <si>
    <t xml:space="preserve"> ARCEM2-MG230 </t>
  </si>
  <si>
    <t xml:space="preserve">    39.4 </t>
  </si>
  <si>
    <t xml:space="preserve">   128.0 </t>
  </si>
  <si>
    <t xml:space="preserve">  7381 </t>
  </si>
  <si>
    <t xml:space="preserve"> VALEM2-MG230 </t>
  </si>
  <si>
    <t xml:space="preserve">     3.3 </t>
  </si>
  <si>
    <t xml:space="preserve">  7382 </t>
  </si>
  <si>
    <t xml:space="preserve"> WMMON2-MG230 </t>
  </si>
  <si>
    <t xml:space="preserve">     9.2 </t>
  </si>
  <si>
    <t xml:space="preserve">     9.6 </t>
  </si>
  <si>
    <t xml:space="preserve">    -5.75 </t>
  </si>
  <si>
    <t xml:space="preserve">   1529  230  0 </t>
  </si>
  <si>
    <t xml:space="preserve">  GUILMA-MG230  </t>
  </si>
  <si>
    <t xml:space="preserve">   306 </t>
  </si>
  <si>
    <t xml:space="preserve"> GUILMAUHE001 </t>
  </si>
  <si>
    <t xml:space="preserve">     8.4 </t>
  </si>
  <si>
    <t xml:space="preserve">   -28.1 </t>
  </si>
  <si>
    <t xml:space="preserve">    -4.58 </t>
  </si>
  <si>
    <t xml:space="preserve">   355.0 </t>
  </si>
  <si>
    <t xml:space="preserve">  1545 </t>
  </si>
  <si>
    <t xml:space="preserve"> N.ERA-TAP230 </t>
  </si>
  <si>
    <t xml:space="preserve">    -2.38 </t>
  </si>
  <si>
    <t xml:space="preserve">   1530  230  0 </t>
  </si>
  <si>
    <t xml:space="preserve">  IPATIN-MG230  </t>
  </si>
  <si>
    <t xml:space="preserve">    83.1 </t>
  </si>
  <si>
    <t xml:space="preserve">   -65.8 </t>
  </si>
  <si>
    <t xml:space="preserve">   -19.3 </t>
  </si>
  <si>
    <t xml:space="preserve">    49.2 </t>
  </si>
  <si>
    <t xml:space="preserve">  9010 </t>
  </si>
  <si>
    <t xml:space="preserve"> IPT.T3-MG000 </t>
  </si>
  <si>
    <t xml:space="preserve">  9050 </t>
  </si>
  <si>
    <t xml:space="preserve"> IPT.T5-MG000 </t>
  </si>
  <si>
    <t xml:space="preserve">     6.4 </t>
  </si>
  <si>
    <t xml:space="preserve">     7.3 </t>
  </si>
  <si>
    <t xml:space="preserve"> 42086 </t>
  </si>
  <si>
    <t xml:space="preserve"> IPT.T1-MG000 </t>
  </si>
  <si>
    <t xml:space="preserve">    28.1 </t>
  </si>
  <si>
    <t xml:space="preserve">    30.2 </t>
  </si>
  <si>
    <t xml:space="preserve">   243.0 </t>
  </si>
  <si>
    <t xml:space="preserve"> 42090 </t>
  </si>
  <si>
    <t xml:space="preserve"> IPT.T4-MG000 </t>
  </si>
  <si>
    <t xml:space="preserve">   -10.8 </t>
  </si>
  <si>
    <t xml:space="preserve">    30.4 </t>
  </si>
  <si>
    <t xml:space="preserve">   1534  230  0 </t>
  </si>
  <si>
    <t xml:space="preserve">  ITABI2-MG230  </t>
  </si>
  <si>
    <t xml:space="preserve">  1494 </t>
  </si>
  <si>
    <t xml:space="preserve"> A.FERR-MG230 </t>
  </si>
  <si>
    <t xml:space="preserve">   137.3 </t>
  </si>
  <si>
    <t xml:space="preserve">    -3.67 </t>
  </si>
  <si>
    <t xml:space="preserve">   -63.9 </t>
  </si>
  <si>
    <t xml:space="preserve">   172.1 </t>
  </si>
  <si>
    <t xml:space="preserve">     1.20 </t>
  </si>
  <si>
    <t xml:space="preserve">    -0.85 </t>
  </si>
  <si>
    <t xml:space="preserve">       50.6% </t>
  </si>
  <si>
    <t xml:space="preserve">  -147.8 </t>
  </si>
  <si>
    <t xml:space="preserve">   182.0 </t>
  </si>
  <si>
    <t xml:space="preserve">     1.89 </t>
  </si>
  <si>
    <t xml:space="preserve">     4.49 </t>
  </si>
  <si>
    <t xml:space="preserve">  7394 </t>
  </si>
  <si>
    <t xml:space="preserve"> VLITAB-MG230 </t>
  </si>
  <si>
    <t xml:space="preserve">   114.0 </t>
  </si>
  <si>
    <t xml:space="preserve">  9051 </t>
  </si>
  <si>
    <t xml:space="preserve"> BRAUNA-MG230 </t>
  </si>
  <si>
    <t xml:space="preserve">   -11.77 </t>
  </si>
  <si>
    <t xml:space="preserve">    89.0 </t>
  </si>
  <si>
    <t xml:space="preserve">       37.2% </t>
  </si>
  <si>
    <t xml:space="preserve"> 42092 </t>
  </si>
  <si>
    <t xml:space="preserve"> ITABI2-MG000 </t>
  </si>
  <si>
    <t xml:space="preserve">    14.6 </t>
  </si>
  <si>
    <t xml:space="preserve"> 0.963* </t>
  </si>
  <si>
    <t xml:space="preserve">     1.28 </t>
  </si>
  <si>
    <t xml:space="preserve">       58.8% </t>
  </si>
  <si>
    <t xml:space="preserve"> 42094 </t>
  </si>
  <si>
    <t xml:space="preserve">     2.02 </t>
  </si>
  <si>
    <t xml:space="preserve">   1545  230  0 </t>
  </si>
  <si>
    <t xml:space="preserve">  N.ERA-TAP230  </t>
  </si>
  <si>
    <t xml:space="preserve">   -59.9 </t>
  </si>
  <si>
    <t xml:space="preserve">  1534 </t>
  </si>
  <si>
    <t xml:space="preserve"> ITABI2-MG230 </t>
  </si>
  <si>
    <t xml:space="preserve">  7397 </t>
  </si>
  <si>
    <t xml:space="preserve"> NERASL-MG230 </t>
  </si>
  <si>
    <t xml:space="preserve">   1592  230  0 </t>
  </si>
  <si>
    <t xml:space="preserve">  PESTRE-MG230  </t>
  </si>
  <si>
    <t xml:space="preserve">   130.0 </t>
  </si>
  <si>
    <t xml:space="preserve">  1594 </t>
  </si>
  <si>
    <t xml:space="preserve"> PESTREUHE001 </t>
  </si>
  <si>
    <t xml:space="preserve">   -27.0 </t>
  </si>
  <si>
    <t xml:space="preserve">     7.2 </t>
  </si>
  <si>
    <t xml:space="preserve">     1.72 </t>
  </si>
  <si>
    <t xml:space="preserve">    30.5 </t>
  </si>
  <si>
    <t xml:space="preserve">    -1.42 </t>
  </si>
  <si>
    <t xml:space="preserve">   1594  992  1 </t>
  </si>
  <si>
    <t xml:space="preserve">  PESTREUHE001  </t>
  </si>
  <si>
    <t xml:space="preserve">   1598   69  0 </t>
  </si>
  <si>
    <t xml:space="preserve">   0.982 </t>
  </si>
  <si>
    <t xml:space="preserve">  SACARV-MG069  </t>
  </si>
  <si>
    <t xml:space="preserve">  1597 </t>
  </si>
  <si>
    <t xml:space="preserve"> ACESIT-MG069 </t>
  </si>
  <si>
    <t xml:space="preserve">     9.5 </t>
  </si>
  <si>
    <t xml:space="preserve">    -1.75 </t>
  </si>
  <si>
    <t xml:space="preserve">  1599 </t>
  </si>
  <si>
    <t xml:space="preserve"> SACARVUHE002 </t>
  </si>
  <si>
    <t xml:space="preserve">   1599  992  1 </t>
  </si>
  <si>
    <t xml:space="preserve">  SACARVUHE002  </t>
  </si>
  <si>
    <t xml:space="preserve">  1598 </t>
  </si>
  <si>
    <t xml:space="preserve"> SACARV-MG069 </t>
  </si>
  <si>
    <t xml:space="preserve">   3385  991  0 </t>
  </si>
  <si>
    <t xml:space="preserve">  JAN3T2-MG000  </t>
  </si>
  <si>
    <t xml:space="preserve">  3387 </t>
  </si>
  <si>
    <t xml:space="preserve"> JAN3T2-MG013 </t>
  </si>
  <si>
    <t xml:space="preserve">  4311 </t>
  </si>
  <si>
    <t xml:space="preserve"> JANAU3-MG230 </t>
  </si>
  <si>
    <t xml:space="preserve">   -47.8 </t>
  </si>
  <si>
    <t xml:space="preserve"> 1.063* </t>
  </si>
  <si>
    <t xml:space="preserve">   3386  991  0 </t>
  </si>
  <si>
    <t xml:space="preserve">  JAN3T3-MG000  </t>
  </si>
  <si>
    <t xml:space="preserve">  3388 </t>
  </si>
  <si>
    <t xml:space="preserve"> JAN3T3-MG013 </t>
  </si>
  <si>
    <t xml:space="preserve">   3387   14  0 </t>
  </si>
  <si>
    <t xml:space="preserve">  JAN3T2-MG013  </t>
  </si>
  <si>
    <t xml:space="preserve">   3388   14  0 </t>
  </si>
  <si>
    <t xml:space="preserve">  JAN3T3-MG013  </t>
  </si>
  <si>
    <t xml:space="preserve">  29</t>
  </si>
  <si>
    <t xml:space="preserve">   3389  230  0 </t>
  </si>
  <si>
    <t xml:space="preserve">  JAIBA--MG230  </t>
  </si>
  <si>
    <t xml:space="preserve">       37.1% </t>
  </si>
  <si>
    <t xml:space="preserve">  -266.1 </t>
  </si>
  <si>
    <t xml:space="preserve">   278.5 </t>
  </si>
  <si>
    <t xml:space="preserve"> 1.082* </t>
  </si>
  <si>
    <t xml:space="preserve">  3390 </t>
  </si>
  <si>
    <t xml:space="preserve"> JAIBT1-MG000 </t>
  </si>
  <si>
    <t xml:space="preserve">    36.4 </t>
  </si>
  <si>
    <t xml:space="preserve">  3391 </t>
  </si>
  <si>
    <t xml:space="preserve"> JAIBT2-MG000 </t>
  </si>
  <si>
    <t xml:space="preserve">   578.0 </t>
  </si>
  <si>
    <t xml:space="preserve">   839.0 </t>
  </si>
  <si>
    <t xml:space="preserve">   -17.44 </t>
  </si>
  <si>
    <t xml:space="preserve">  7584 </t>
  </si>
  <si>
    <t xml:space="preserve"> CAUROR-MG230 </t>
  </si>
  <si>
    <t xml:space="preserve">    82.4 </t>
  </si>
  <si>
    <t xml:space="preserve">   114.5 </t>
  </si>
  <si>
    <t xml:space="preserve">    -3.23 </t>
  </si>
  <si>
    <t xml:space="preserve">       70.5% </t>
  </si>
  <si>
    <t xml:space="preserve">  7749 </t>
  </si>
  <si>
    <t xml:space="preserve"> CJAIB3-MG230 </t>
  </si>
  <si>
    <t xml:space="preserve">  -122.5 </t>
  </si>
  <si>
    <t xml:space="preserve">   341.3 </t>
  </si>
  <si>
    <t xml:space="preserve">   352.5 </t>
  </si>
  <si>
    <t xml:space="preserve">     4.17 </t>
  </si>
  <si>
    <t xml:space="preserve">   650.0 </t>
  </si>
  <si>
    <t xml:space="preserve"> 44794 </t>
  </si>
  <si>
    <t xml:space="preserve"> AUROR3-MG230 </t>
  </si>
  <si>
    <t xml:space="preserve">   -97.0 </t>
  </si>
  <si>
    <t xml:space="preserve">   102.2 </t>
  </si>
  <si>
    <t xml:space="preserve">   137.1 </t>
  </si>
  <si>
    <t xml:space="preserve">    -1.99 </t>
  </si>
  <si>
    <t xml:space="preserve">   3390  991  0 </t>
  </si>
  <si>
    <t xml:space="preserve">  JAIBT1-MG000  </t>
  </si>
  <si>
    <t xml:space="preserve">  3392 </t>
  </si>
  <si>
    <t xml:space="preserve"> JAIBT1-MG013 </t>
  </si>
  <si>
    <t xml:space="preserve">  4391 </t>
  </si>
  <si>
    <t xml:space="preserve"> JAIBA--MG138 </t>
  </si>
  <si>
    <t xml:space="preserve">   3391  991  0 </t>
  </si>
  <si>
    <t xml:space="preserve">  JAIBT2-MG000  </t>
  </si>
  <si>
    <t xml:space="preserve">  3393 </t>
  </si>
  <si>
    <t xml:space="preserve"> JAIBT2-MG013 </t>
  </si>
  <si>
    <t xml:space="preserve">   3392   14  0 </t>
  </si>
  <si>
    <t xml:space="preserve">  JAIBT1-MG013  </t>
  </si>
  <si>
    <t xml:space="preserve">   3393   14  0 </t>
  </si>
  <si>
    <t xml:space="preserve">  JAIBT2-MG013  </t>
  </si>
  <si>
    <t xml:space="preserve">   4042  992  1 </t>
  </si>
  <si>
    <t xml:space="preserve">    76.0 </t>
  </si>
  <si>
    <t xml:space="preserve">  AIMOREUHE001  </t>
  </si>
  <si>
    <t xml:space="preserve">     5.20 </t>
  </si>
  <si>
    <t xml:space="preserve">   4043  230  0 </t>
  </si>
  <si>
    <t xml:space="preserve">  AIMORE-MG230  </t>
  </si>
  <si>
    <t xml:space="preserve">        2.8% </t>
  </si>
  <si>
    <t xml:space="preserve">   319 </t>
  </si>
  <si>
    <t xml:space="preserve"> CPENA--MG230 </t>
  </si>
  <si>
    <t xml:space="preserve">    -8.3 </t>
  </si>
  <si>
    <t xml:space="preserve">     4.6 </t>
  </si>
  <si>
    <t xml:space="preserve">     9.4 </t>
  </si>
  <si>
    <t xml:space="preserve">  2654 </t>
  </si>
  <si>
    <t xml:space="preserve"> MASCAR-ES230 </t>
  </si>
  <si>
    <t xml:space="preserve">    41.1 </t>
  </si>
  <si>
    <t xml:space="preserve"> 303 </t>
  </si>
  <si>
    <t xml:space="preserve">    -1.14 </t>
  </si>
  <si>
    <t xml:space="preserve">   339.0 </t>
  </si>
  <si>
    <t xml:space="preserve">    -1.81 </t>
  </si>
  <si>
    <t xml:space="preserve">  4042 </t>
  </si>
  <si>
    <t xml:space="preserve"> AIMOREUHE001 </t>
  </si>
  <si>
    <t xml:space="preserve">    80.0 </t>
  </si>
  <si>
    <t xml:space="preserve">   4070  230  0 </t>
  </si>
  <si>
    <t xml:space="preserve">  ARACUA-MG230  </t>
  </si>
  <si>
    <t xml:space="preserve">   -10.36 </t>
  </si>
  <si>
    <t xml:space="preserve">   721.0 </t>
  </si>
  <si>
    <t xml:space="preserve">       10.6% </t>
  </si>
  <si>
    <t xml:space="preserve">    63.7 </t>
  </si>
  <si>
    <t xml:space="preserve">   -13.33 </t>
  </si>
  <si>
    <t xml:space="preserve"> 42059 </t>
  </si>
  <si>
    <t xml:space="preserve"> ARAÇU1-MG000 </t>
  </si>
  <si>
    <t xml:space="preserve">    53.3 </t>
  </si>
  <si>
    <t xml:space="preserve">     1.71 </t>
  </si>
  <si>
    <t xml:space="preserve"> 42061 </t>
  </si>
  <si>
    <t xml:space="preserve"> ARAÇU2-MG000 </t>
  </si>
  <si>
    <t xml:space="preserve">   -53.1 </t>
  </si>
  <si>
    <t xml:space="preserve">   4071  230  0 </t>
  </si>
  <si>
    <t xml:space="preserve">   -39.4 </t>
  </si>
  <si>
    <t xml:space="preserve">  IRAPE--MG230  </t>
  </si>
  <si>
    <t xml:space="preserve">  4070 </t>
  </si>
  <si>
    <t xml:space="preserve"> ARACUA-MG230 </t>
  </si>
  <si>
    <t xml:space="preserve">    43.4 </t>
  </si>
  <si>
    <t xml:space="preserve">   -63.5 </t>
  </si>
  <si>
    <t xml:space="preserve">    65.2 </t>
  </si>
  <si>
    <t xml:space="preserve">   -30.45 </t>
  </si>
  <si>
    <t xml:space="preserve">   4072  230  0 </t>
  </si>
  <si>
    <t xml:space="preserve">  TIMOT2-MG230  </t>
  </si>
  <si>
    <t xml:space="preserve">   -37.0 </t>
  </si>
  <si>
    <t xml:space="preserve">    37.3 </t>
  </si>
  <si>
    <t xml:space="preserve">   -48.6 </t>
  </si>
  <si>
    <t xml:space="preserve">  9030 </t>
  </si>
  <si>
    <t xml:space="preserve"> TIMOT-TAP230 </t>
  </si>
  <si>
    <t xml:space="preserve"> 42218 </t>
  </si>
  <si>
    <t xml:space="preserve"> TIM.T1-MG000 </t>
  </si>
  <si>
    <t xml:space="preserve">   4076  230  0 </t>
  </si>
  <si>
    <t xml:space="preserve">  ITABI5-MG230  </t>
  </si>
  <si>
    <t xml:space="preserve">       13.7% </t>
  </si>
  <si>
    <t xml:space="preserve">       49.1% </t>
  </si>
  <si>
    <t xml:space="preserve">    65.1 </t>
  </si>
  <si>
    <t xml:space="preserve">       35.0% </t>
  </si>
  <si>
    <t xml:space="preserve">   118.3 </t>
  </si>
  <si>
    <t xml:space="preserve">   124.1 </t>
  </si>
  <si>
    <t xml:space="preserve">       50.4% </t>
  </si>
  <si>
    <t xml:space="preserve">   148.4 </t>
  </si>
  <si>
    <t xml:space="preserve">       40.9% </t>
  </si>
  <si>
    <t xml:space="preserve">   123.4 </t>
  </si>
  <si>
    <t xml:space="preserve">    29.3 </t>
  </si>
  <si>
    <t xml:space="preserve">       40.8% </t>
  </si>
  <si>
    <t xml:space="preserve">  -297.7 </t>
  </si>
  <si>
    <t xml:space="preserve">   -98.0 </t>
  </si>
  <si>
    <t xml:space="preserve">   4311  230  0 </t>
  </si>
  <si>
    <t xml:space="preserve">  JANAU3-MG230  </t>
  </si>
  <si>
    <t xml:space="preserve">    54.6 </t>
  </si>
  <si>
    <t xml:space="preserve"> 42224 </t>
  </si>
  <si>
    <t xml:space="preserve"> JANAT1-MG000 </t>
  </si>
  <si>
    <t xml:space="preserve">   -24.4 </t>
  </si>
  <si>
    <t xml:space="preserve">   4331  230  0 </t>
  </si>
  <si>
    <t xml:space="preserve">  JMONL4-MG230  </t>
  </si>
  <si>
    <t xml:space="preserve">       61.2% </t>
  </si>
  <si>
    <t xml:space="preserve">  1520 </t>
  </si>
  <si>
    <t xml:space="preserve"> MONLE2-MG230 </t>
  </si>
  <si>
    <t xml:space="preserve">   186.7 </t>
  </si>
  <si>
    <t xml:space="preserve">       61.7% </t>
  </si>
  <si>
    <t xml:space="preserve">  -180.2 </t>
  </si>
  <si>
    <t xml:space="preserve">   188.3 </t>
  </si>
  <si>
    <t xml:space="preserve"> 42216 </t>
  </si>
  <si>
    <t xml:space="preserve"> JMONL4-MG000 </t>
  </si>
  <si>
    <t xml:space="preserve"> 1.008* </t>
  </si>
  <si>
    <t xml:space="preserve">   4358  230  0 </t>
  </si>
  <si>
    <t xml:space="preserve">  GVALA6-MG230  </t>
  </si>
  <si>
    <t xml:space="preserve">    -8.8 </t>
  </si>
  <si>
    <t xml:space="preserve">  2910 </t>
  </si>
  <si>
    <t xml:space="preserve"> VERONA-ES230 </t>
  </si>
  <si>
    <t xml:space="preserve">    35.1 </t>
  </si>
  <si>
    <t xml:space="preserve">   -32.2 </t>
  </si>
  <si>
    <t xml:space="preserve">   -18.03 </t>
  </si>
  <si>
    <t xml:space="preserve">   4504  230  0 </t>
  </si>
  <si>
    <t xml:space="preserve">  IT-RV1CAP230  </t>
  </si>
  <si>
    <t xml:space="preserve">  4507 </t>
  </si>
  <si>
    <t xml:space="preserve"> RV-IT1CAP230 </t>
  </si>
  <si>
    <t xml:space="preserve">   -36.36 </t>
  </si>
  <si>
    <t xml:space="preserve">   4505  230  0 </t>
  </si>
  <si>
    <t xml:space="preserve">  IT-RV2CAP230  </t>
  </si>
  <si>
    <t xml:space="preserve">   231 </t>
  </si>
  <si>
    <t xml:space="preserve"> R.VERD-GO230 </t>
  </si>
  <si>
    <t xml:space="preserve">   -49.51 </t>
  </si>
  <si>
    <t xml:space="preserve">   7584  230  0 </t>
  </si>
  <si>
    <t xml:space="preserve">  CAUROR-MG230  </t>
  </si>
  <si>
    <t xml:space="preserve">       34.3% </t>
  </si>
  <si>
    <t xml:space="preserve">  7585 </t>
  </si>
  <si>
    <t xml:space="preserve"> CAURO1-MG000 </t>
  </si>
  <si>
    <t xml:space="preserve">    93.4 </t>
  </si>
  <si>
    <t xml:space="preserve">   123.5 </t>
  </si>
  <si>
    <t xml:space="preserve">     0.43 </t>
  </si>
  <si>
    <t xml:space="preserve">  7586 </t>
  </si>
  <si>
    <t xml:space="preserve"> CAURO2-MG000 </t>
  </si>
  <si>
    <t xml:space="preserve">   7585  991  0 </t>
  </si>
  <si>
    <t xml:space="preserve">  CAURO1-MG000  </t>
  </si>
  <si>
    <t xml:space="preserve">   -93.0 </t>
  </si>
  <si>
    <t xml:space="preserve">  7587 </t>
  </si>
  <si>
    <t xml:space="preserve"> CAUR1A-MG034 </t>
  </si>
  <si>
    <t xml:space="preserve">     1.43 </t>
  </si>
  <si>
    <t xml:space="preserve">  7589 </t>
  </si>
  <si>
    <t xml:space="preserve"> CAUR1B-MG034 </t>
  </si>
  <si>
    <t xml:space="preserve">    61.5 </t>
  </si>
  <si>
    <t xml:space="preserve">   7586  991  0 </t>
  </si>
  <si>
    <t xml:space="preserve">  CAURO2-MG000  </t>
  </si>
  <si>
    <t xml:space="preserve">  7670 </t>
  </si>
  <si>
    <t xml:space="preserve"> CAUR2A-MG034 </t>
  </si>
  <si>
    <t xml:space="preserve">     1.10 </t>
  </si>
  <si>
    <t xml:space="preserve">  7672 </t>
  </si>
  <si>
    <t xml:space="preserve"> CAUR2B-MG034 </t>
  </si>
  <si>
    <t xml:space="preserve">   -42.1 </t>
  </si>
  <si>
    <t xml:space="preserve">    58.2 </t>
  </si>
  <si>
    <t xml:space="preserve">   7587   35  0 </t>
  </si>
  <si>
    <t xml:space="preserve">  CAUR1A-MG034  </t>
  </si>
  <si>
    <t xml:space="preserve">   -45.4 </t>
  </si>
  <si>
    <t xml:space="preserve">  7588 </t>
  </si>
  <si>
    <t xml:space="preserve"> AUR1A-UFV170 </t>
  </si>
  <si>
    <t xml:space="preserve">    -3.84 </t>
  </si>
  <si>
    <t xml:space="preserve">   7588   35  1 </t>
  </si>
  <si>
    <t xml:space="preserve">  AUR1A-UFV170  </t>
  </si>
  <si>
    <t xml:space="preserve">    65.3 </t>
  </si>
  <si>
    <t xml:space="preserve">   7589   35  0 </t>
  </si>
  <si>
    <t xml:space="preserve">  CAUR1B-MG034  </t>
  </si>
  <si>
    <t xml:space="preserve">  7590 </t>
  </si>
  <si>
    <t xml:space="preserve"> AUR1B-UFV170 </t>
  </si>
  <si>
    <t xml:space="preserve">    -4.54 </t>
  </si>
  <si>
    <t xml:space="preserve">   7590   35  1 </t>
  </si>
  <si>
    <t xml:space="preserve">  AUR1B-UFV170  </t>
  </si>
  <si>
    <t xml:space="preserve">   7670   35  0 </t>
  </si>
  <si>
    <t xml:space="preserve">  CAUR2A-MG034  </t>
  </si>
  <si>
    <t xml:space="preserve">   -34.7 </t>
  </si>
  <si>
    <t xml:space="preserve">  7671 </t>
  </si>
  <si>
    <t xml:space="preserve"> AUR2A-UFV170 </t>
  </si>
  <si>
    <t xml:space="preserve">   -14.89 </t>
  </si>
  <si>
    <t xml:space="preserve">   7671   35  1 </t>
  </si>
  <si>
    <t xml:space="preserve">  AUR2A-UFV170  </t>
  </si>
  <si>
    <t xml:space="preserve">  30</t>
  </si>
  <si>
    <t xml:space="preserve">   7672   35  0 </t>
  </si>
  <si>
    <t xml:space="preserve">  CAUR2B-MG034  </t>
  </si>
  <si>
    <t xml:space="preserve">    42.1 </t>
  </si>
  <si>
    <t xml:space="preserve">   -40.4 </t>
  </si>
  <si>
    <t xml:space="preserve">  7673 </t>
  </si>
  <si>
    <t xml:space="preserve"> AUR2B-UFV170 </t>
  </si>
  <si>
    <t xml:space="preserve">    -9.07 </t>
  </si>
  <si>
    <t xml:space="preserve">   7673   35  1 </t>
  </si>
  <si>
    <t xml:space="preserve">  AUR2B-UFV170  </t>
  </si>
  <si>
    <t xml:space="preserve">   -49.5 </t>
  </si>
  <si>
    <t xml:space="preserve">    65.4 </t>
  </si>
  <si>
    <t xml:space="preserve">   7745  991  0 </t>
  </si>
  <si>
    <t xml:space="preserve">  JAN3T4-MG000  </t>
  </si>
  <si>
    <t xml:space="preserve">  7746 </t>
  </si>
  <si>
    <t xml:space="preserve"> JAN3T4-MG013 </t>
  </si>
  <si>
    <t xml:space="preserve">   7746   14  0 </t>
  </si>
  <si>
    <t xml:space="preserve">  JAN3T4-MG013  </t>
  </si>
  <si>
    <t xml:space="preserve">   7747  991  0 </t>
  </si>
  <si>
    <t xml:space="preserve">  JAN3T5-MG000  </t>
  </si>
  <si>
    <t xml:space="preserve">  7748 </t>
  </si>
  <si>
    <t xml:space="preserve"> JAN3T5-MG013 </t>
  </si>
  <si>
    <t xml:space="preserve">   7748   14  0 </t>
  </si>
  <si>
    <t xml:space="preserve">  JAN3T5-MG013  </t>
  </si>
  <si>
    <t xml:space="preserve">   7749  230  0 </t>
  </si>
  <si>
    <t xml:space="preserve">  CJAIB3-MG230  </t>
  </si>
  <si>
    <t xml:space="preserve">       70.9% </t>
  </si>
  <si>
    <t xml:space="preserve">  -337.1 </t>
  </si>
  <si>
    <t xml:space="preserve">   354.6 </t>
  </si>
  <si>
    <t xml:space="preserve">   170.0 </t>
  </si>
  <si>
    <t xml:space="preserve">       49.6% </t>
  </si>
  <si>
    <t xml:space="preserve">  7752 </t>
  </si>
  <si>
    <t xml:space="preserve"> CJ1A3A-MG000 </t>
  </si>
  <si>
    <t xml:space="preserve">   -29.7 </t>
  </si>
  <si>
    <t xml:space="preserve"> 0.952* </t>
  </si>
  <si>
    <t xml:space="preserve">  7755 </t>
  </si>
  <si>
    <t xml:space="preserve"> CJ4A6A-MG000 </t>
  </si>
  <si>
    <t xml:space="preserve">  7758 </t>
  </si>
  <si>
    <t xml:space="preserve"> CJ1B3B-MG000 </t>
  </si>
  <si>
    <t xml:space="preserve">       59.7% </t>
  </si>
  <si>
    <t xml:space="preserve">  7761 </t>
  </si>
  <si>
    <t xml:space="preserve"> CJ4B7B-MG000 </t>
  </si>
  <si>
    <t xml:space="preserve">    96.8 </t>
  </si>
  <si>
    <t xml:space="preserve">   101.5 </t>
  </si>
  <si>
    <t xml:space="preserve">     8.07 </t>
  </si>
  <si>
    <t xml:space="preserve">   7750   35  0 </t>
  </si>
  <si>
    <t xml:space="preserve">  CJ1A3A-MG034  </t>
  </si>
  <si>
    <t xml:space="preserve">   -74.8 </t>
  </si>
  <si>
    <t xml:space="preserve">    80.4 </t>
  </si>
  <si>
    <t xml:space="preserve">  7762 </t>
  </si>
  <si>
    <t xml:space="preserve"> J1A3A-UFV096 </t>
  </si>
  <si>
    <t xml:space="preserve">    74.8 </t>
  </si>
  <si>
    <t xml:space="preserve">   7751   14  0 </t>
  </si>
  <si>
    <t xml:space="preserve">  CJ1A3A-MG013  </t>
  </si>
  <si>
    <t xml:space="preserve">   7752  991  0 </t>
  </si>
  <si>
    <t xml:space="preserve">  CJ1A3A-MG000  </t>
  </si>
  <si>
    <t xml:space="preserve">  7750 </t>
  </si>
  <si>
    <t xml:space="preserve"> CJ1A3A-MG034 </t>
  </si>
  <si>
    <t xml:space="preserve">  7751 </t>
  </si>
  <si>
    <t xml:space="preserve"> CJ1A3A-MG013 </t>
  </si>
  <si>
    <t xml:space="preserve">   7753   35  0 </t>
  </si>
  <si>
    <t xml:space="preserve">  CJ4A6A-MG034  </t>
  </si>
  <si>
    <t xml:space="preserve">  7763 </t>
  </si>
  <si>
    <t xml:space="preserve"> J4A6A-UFV096 </t>
  </si>
  <si>
    <t xml:space="preserve">   7754   14  0 </t>
  </si>
  <si>
    <t xml:space="preserve">  CJ4A6A-MG013  </t>
  </si>
  <si>
    <t xml:space="preserve">   7755  991  0 </t>
  </si>
  <si>
    <t xml:space="preserve">  CJ4A6A-MG000  </t>
  </si>
  <si>
    <t xml:space="preserve">  7753 </t>
  </si>
  <si>
    <t xml:space="preserve"> CJ4A6A-MG034 </t>
  </si>
  <si>
    <t xml:space="preserve">  7754 </t>
  </si>
  <si>
    <t xml:space="preserve"> CJ4A6A-MG013 </t>
  </si>
  <si>
    <t xml:space="preserve">   7756   35  0 </t>
  </si>
  <si>
    <t xml:space="preserve">  CJ1B3B-MG034  </t>
  </si>
  <si>
    <t xml:space="preserve">  7764 </t>
  </si>
  <si>
    <t xml:space="preserve"> J1B3B-UFV096 </t>
  </si>
  <si>
    <t xml:space="preserve">   7757   14  0 </t>
  </si>
  <si>
    <t xml:space="preserve">  CJ1B3B-MG013  </t>
  </si>
  <si>
    <t xml:space="preserve">   7758  991  0 </t>
  </si>
  <si>
    <t xml:space="preserve">  CJ1B3B-MG000  </t>
  </si>
  <si>
    <t xml:space="preserve">  7756 </t>
  </si>
  <si>
    <t xml:space="preserve"> CJ1B3B-MG034 </t>
  </si>
  <si>
    <t xml:space="preserve">  7757 </t>
  </si>
  <si>
    <t xml:space="preserve"> CJ1B3B-MG013 </t>
  </si>
  <si>
    <t xml:space="preserve">   7759   35  0 </t>
  </si>
  <si>
    <t xml:space="preserve">  CJ4B7B-MG034  </t>
  </si>
  <si>
    <t xml:space="preserve">       56.3% </t>
  </si>
  <si>
    <t xml:space="preserve">    -0.54 </t>
  </si>
  <si>
    <t xml:space="preserve">  7765 </t>
  </si>
  <si>
    <t xml:space="preserve"> J4B7B-UFV112 </t>
  </si>
  <si>
    <t xml:space="preserve">    -2.37 </t>
  </si>
  <si>
    <t xml:space="preserve">   7760   14  0 </t>
  </si>
  <si>
    <t xml:space="preserve">  CJ4B7B-MG013  </t>
  </si>
  <si>
    <t xml:space="preserve">   7761  991  0 </t>
  </si>
  <si>
    <t xml:space="preserve">  CJ4B7B-MG000  </t>
  </si>
  <si>
    <t xml:space="preserve">   -88.7 </t>
  </si>
  <si>
    <t xml:space="preserve">  7759 </t>
  </si>
  <si>
    <t xml:space="preserve"> CJ4B7B-MG034 </t>
  </si>
  <si>
    <t xml:space="preserve">    88.7 </t>
  </si>
  <si>
    <t xml:space="preserve">  7760 </t>
  </si>
  <si>
    <t xml:space="preserve"> CJ4B7B-MG013 </t>
  </si>
  <si>
    <t xml:space="preserve">   7762   35  1 </t>
  </si>
  <si>
    <t xml:space="preserve">  J1A3A-UFV096  </t>
  </si>
  <si>
    <t xml:space="preserve">   7763   35  1 </t>
  </si>
  <si>
    <t xml:space="preserve">  J4A6A-UFV096  </t>
  </si>
  <si>
    <t xml:space="preserve">   7764   35  1 </t>
  </si>
  <si>
    <t xml:space="preserve">  J1B3B-UFV096  </t>
  </si>
  <si>
    <t xml:space="preserve">   7765   35  1 </t>
  </si>
  <si>
    <t xml:space="preserve">   0.972 </t>
  </si>
  <si>
    <t xml:space="preserve">  J4B7B-UFV112  </t>
  </si>
  <si>
    <t xml:space="preserve">   100.9 </t>
  </si>
  <si>
    <t xml:space="preserve">   9004  230  0 </t>
  </si>
  <si>
    <t xml:space="preserve">  BCOCA3-MG230  </t>
  </si>
  <si>
    <t xml:space="preserve">       38.9% </t>
  </si>
  <si>
    <t xml:space="preserve">  -111.1 </t>
  </si>
  <si>
    <t xml:space="preserve">   118.6 </t>
  </si>
  <si>
    <t xml:space="preserve">  7385 </t>
  </si>
  <si>
    <t xml:space="preserve"> VALEB3-MG230 </t>
  </si>
  <si>
    <t xml:space="preserve">    93.1 </t>
  </si>
  <si>
    <t xml:space="preserve">    99.6 </t>
  </si>
  <si>
    <t xml:space="preserve">  7386 </t>
  </si>
  <si>
    <t xml:space="preserve"> WMBCC3-MG230 </t>
  </si>
  <si>
    <t xml:space="preserve">   9008  991  0 </t>
  </si>
  <si>
    <t xml:space="preserve">  CPENA4-MG000  </t>
  </si>
  <si>
    <t xml:space="preserve">       18.6% </t>
  </si>
  <si>
    <t xml:space="preserve">     6.1 </t>
  </si>
  <si>
    <t xml:space="preserve">  9009 </t>
  </si>
  <si>
    <t xml:space="preserve"> CPENA--MG013 </t>
  </si>
  <si>
    <t xml:space="preserve"> 357 </t>
  </si>
  <si>
    <t xml:space="preserve"> 42063 </t>
  </si>
  <si>
    <t xml:space="preserve"> CPENA4-MG006 </t>
  </si>
  <si>
    <t xml:space="preserve">   9010  991  0 </t>
  </si>
  <si>
    <t xml:space="preserve">  IPT.T3-MG000  </t>
  </si>
  <si>
    <t xml:space="preserve">       17.8% </t>
  </si>
  <si>
    <t xml:space="preserve">  9011 </t>
  </si>
  <si>
    <t xml:space="preserve"> IPATI1-MG013 </t>
  </si>
  <si>
    <t xml:space="preserve"> 42084 </t>
  </si>
  <si>
    <t xml:space="preserve"> IPT.T3-MG006 </t>
  </si>
  <si>
    <t xml:space="preserve">   9024  230  0 </t>
  </si>
  <si>
    <t xml:space="preserve">  ITABI4-MG230  </t>
  </si>
  <si>
    <t xml:space="preserve">   -12.5 </t>
  </si>
  <si>
    <t xml:space="preserve">    28.6 </t>
  </si>
  <si>
    <t xml:space="preserve">       41.0% </t>
  </si>
  <si>
    <t xml:space="preserve">  -123.3 </t>
  </si>
  <si>
    <t xml:space="preserve">   -29.5 </t>
  </si>
  <si>
    <t xml:space="preserve">   124.2 </t>
  </si>
  <si>
    <t xml:space="preserve">       32.0% </t>
  </si>
  <si>
    <t xml:space="preserve">  9021 </t>
  </si>
  <si>
    <t xml:space="preserve"> M.CONC-MG230 </t>
  </si>
  <si>
    <t xml:space="preserve">    94.1 </t>
  </si>
  <si>
    <t xml:space="preserve">   9030  230  0 </t>
  </si>
  <si>
    <t xml:space="preserve">  TIMOT-TAP230  </t>
  </si>
  <si>
    <t xml:space="preserve">  1596 </t>
  </si>
  <si>
    <t xml:space="preserve"> ACESIT-MG230 </t>
  </si>
  <si>
    <t xml:space="preserve">    68.2 </t>
  </si>
  <si>
    <t xml:space="preserve">   -80.0 </t>
  </si>
  <si>
    <t xml:space="preserve">  9032 </t>
  </si>
  <si>
    <t xml:space="preserve"> TIMOT1-MG000 </t>
  </si>
  <si>
    <t xml:space="preserve">  9033 </t>
  </si>
  <si>
    <t xml:space="preserve"> TIMOT2-MG000 </t>
  </si>
  <si>
    <t xml:space="preserve">   9032  991  0 </t>
  </si>
  <si>
    <t xml:space="preserve">  TIMOT1-MG000  </t>
  </si>
  <si>
    <t xml:space="preserve">  9031 </t>
  </si>
  <si>
    <t xml:space="preserve"> TIMOT1-MG013 </t>
  </si>
  <si>
    <t xml:space="preserve"> 42157 </t>
  </si>
  <si>
    <t xml:space="preserve"> TIM.T1-MG006 </t>
  </si>
  <si>
    <t xml:space="preserve">   9033  991  0 </t>
  </si>
  <si>
    <t xml:space="preserve">  TIMOT2-MG000  </t>
  </si>
  <si>
    <t xml:space="preserve">   -13.9 </t>
  </si>
  <si>
    <t xml:space="preserve">     7.6 </t>
  </si>
  <si>
    <t xml:space="preserve">  9036 </t>
  </si>
  <si>
    <t xml:space="preserve"> TIMOT2-MG013 </t>
  </si>
  <si>
    <t xml:space="preserve">     0.3 </t>
  </si>
  <si>
    <t xml:space="preserve"> 42158 </t>
  </si>
  <si>
    <t xml:space="preserve"> TIM.T2-MG006 </t>
  </si>
  <si>
    <t xml:space="preserve">  31</t>
  </si>
  <si>
    <t xml:space="preserve">   9050  991  0 </t>
  </si>
  <si>
    <t xml:space="preserve">  IPT.T5-MG000  </t>
  </si>
  <si>
    <t xml:space="preserve">  4344 </t>
  </si>
  <si>
    <t xml:space="preserve"> IPATI2-MG013 </t>
  </si>
  <si>
    <t xml:space="preserve"> 42085 </t>
  </si>
  <si>
    <t xml:space="preserve"> IPT.T5-MG006 </t>
  </si>
  <si>
    <t xml:space="preserve">   9051  230  0 </t>
  </si>
  <si>
    <t xml:space="preserve">  BRAUNA-MG230  </t>
  </si>
  <si>
    <t xml:space="preserve">   -30.5 </t>
  </si>
  <si>
    <t xml:space="preserve">   192.0 </t>
  </si>
  <si>
    <t xml:space="preserve">       20.5% </t>
  </si>
  <si>
    <t xml:space="preserve"> 42220 </t>
  </si>
  <si>
    <t xml:space="preserve"> BRAUT1-MG000 </t>
  </si>
  <si>
    <t xml:space="preserve"> 42222 </t>
  </si>
  <si>
    <t xml:space="preserve"> BRAUT2-MG000 </t>
  </si>
  <si>
    <t xml:space="preserve">   -21.8 </t>
  </si>
  <si>
    <t xml:space="preserve">  42059  991  0 </t>
  </si>
  <si>
    <t xml:space="preserve">  ARAÇU1-MG000  </t>
  </si>
  <si>
    <t xml:space="preserve">  4081 </t>
  </si>
  <si>
    <t xml:space="preserve"> 42060 </t>
  </si>
  <si>
    <t xml:space="preserve"> ARAÇU1-MG013 </t>
  </si>
  <si>
    <t xml:space="preserve">  42060   14  0 </t>
  </si>
  <si>
    <t xml:space="preserve">  ARAÇU1-MG013  </t>
  </si>
  <si>
    <t xml:space="preserve">  42061  991  0 </t>
  </si>
  <si>
    <t xml:space="preserve">  ARAÇU2-MG000  </t>
  </si>
  <si>
    <t xml:space="preserve"> 42062 </t>
  </si>
  <si>
    <t xml:space="preserve"> ARAÇU2-MG013 </t>
  </si>
  <si>
    <t xml:space="preserve">  42062   14  0 </t>
  </si>
  <si>
    <t xml:space="preserve">  ARAÇU2-MG013  </t>
  </si>
  <si>
    <t xml:space="preserve">  42063    7  0 </t>
  </si>
  <si>
    <t xml:space="preserve">  CPENA4-MG006  </t>
  </si>
  <si>
    <t xml:space="preserve">  42064  991  0 </t>
  </si>
  <si>
    <t xml:space="preserve">   0.981 </t>
  </si>
  <si>
    <t xml:space="preserve">  CPENA5-MG000  </t>
  </si>
  <si>
    <t xml:space="preserve">    -9.5 </t>
  </si>
  <si>
    <t xml:space="preserve">     8.1 </t>
  </si>
  <si>
    <t xml:space="preserve">  9014 </t>
  </si>
  <si>
    <t xml:space="preserve"> C.PENA-MG069 </t>
  </si>
  <si>
    <t xml:space="preserve">    -8.1 </t>
  </si>
  <si>
    <t xml:space="preserve"> 42065 </t>
  </si>
  <si>
    <t xml:space="preserve"> CPENA5-MG013 </t>
  </si>
  <si>
    <t xml:space="preserve">  42065   14  0 </t>
  </si>
  <si>
    <t xml:space="preserve">  CPENA5-MG013  </t>
  </si>
  <si>
    <t xml:space="preserve">  42084    7  0 </t>
  </si>
  <si>
    <t xml:space="preserve">  IPT.T3-MG006  </t>
  </si>
  <si>
    <t xml:space="preserve">  42085    7  0 </t>
  </si>
  <si>
    <t xml:space="preserve">  IPT.T5-MG006  </t>
  </si>
  <si>
    <t xml:space="preserve">  42086  991  0 </t>
  </si>
  <si>
    <t xml:space="preserve">  IPT.T1-MG000  </t>
  </si>
  <si>
    <t xml:space="preserve">  1535 </t>
  </si>
  <si>
    <t xml:space="preserve"> IPATIN-MG138 </t>
  </si>
  <si>
    <t xml:space="preserve">   -11.1 </t>
  </si>
  <si>
    <t xml:space="preserve"> 42087 </t>
  </si>
  <si>
    <t xml:space="preserve"> IPT.T1-MG013 </t>
  </si>
  <si>
    <t xml:space="preserve">  42087   14  0 </t>
  </si>
  <si>
    <t xml:space="preserve">  IPT.T1-MG013  </t>
  </si>
  <si>
    <t xml:space="preserve">  42090  991  0 </t>
  </si>
  <si>
    <t xml:space="preserve">  IPT.T4-MG000  </t>
  </si>
  <si>
    <t xml:space="preserve"> 42091 </t>
  </si>
  <si>
    <t xml:space="preserve"> IPT.T4-MG013 </t>
  </si>
  <si>
    <t xml:space="preserve">  42091   14  0 </t>
  </si>
  <si>
    <t xml:space="preserve">  IPT.T4-MG013  </t>
  </si>
  <si>
    <t xml:space="preserve">  42092  991  0 </t>
  </si>
  <si>
    <t xml:space="preserve">  ITABI2-MG000  </t>
  </si>
  <si>
    <t xml:space="preserve">   -20.2 </t>
  </si>
  <si>
    <t xml:space="preserve">  1537 </t>
  </si>
  <si>
    <t xml:space="preserve"> ITABI2-MG069 </t>
  </si>
  <si>
    <t xml:space="preserve">    13.3 </t>
  </si>
  <si>
    <t xml:space="preserve"> 42093 </t>
  </si>
  <si>
    <t xml:space="preserve"> ITABI2-MG013 </t>
  </si>
  <si>
    <t xml:space="preserve">  42093   14  0 </t>
  </si>
  <si>
    <t xml:space="preserve">  ITABI2-MG013  </t>
  </si>
  <si>
    <t xml:space="preserve">  42094  991  0 </t>
  </si>
  <si>
    <t xml:space="preserve">   -18.1 </t>
  </si>
  <si>
    <t xml:space="preserve">  9020 </t>
  </si>
  <si>
    <t xml:space="preserve"> ITABI2PCH013 </t>
  </si>
  <si>
    <t xml:space="preserve">     5.7 </t>
  </si>
  <si>
    <t xml:space="preserve"> 42095 </t>
  </si>
  <si>
    <t xml:space="preserve">  42095   14  0 </t>
  </si>
  <si>
    <t xml:space="preserve">  42143  991  0 </t>
  </si>
  <si>
    <t xml:space="preserve">  VALAD8-MG000  </t>
  </si>
  <si>
    <t xml:space="preserve">   -11.0 </t>
  </si>
  <si>
    <t xml:space="preserve">  9005 </t>
  </si>
  <si>
    <t xml:space="preserve"> GVA-T8-MG013 </t>
  </si>
  <si>
    <t xml:space="preserve"> 42144 </t>
  </si>
  <si>
    <t xml:space="preserve"> VALAD8-MG006 </t>
  </si>
  <si>
    <t xml:space="preserve">  42144    7  0 </t>
  </si>
  <si>
    <t xml:space="preserve">  VALAD8-MG006  </t>
  </si>
  <si>
    <t xml:space="preserve">  42145  991  0 </t>
  </si>
  <si>
    <t xml:space="preserve">  VALAD9-MG000  </t>
  </si>
  <si>
    <t xml:space="preserve">  9007 </t>
  </si>
  <si>
    <t xml:space="preserve"> GVA-T9-MG013 </t>
  </si>
  <si>
    <t xml:space="preserve"> 42146 </t>
  </si>
  <si>
    <t xml:space="preserve"> VALAD9-MG006 </t>
  </si>
  <si>
    <t xml:space="preserve">  42146    7  0 </t>
  </si>
  <si>
    <t xml:space="preserve">  VALAD9-MG006  </t>
  </si>
  <si>
    <t xml:space="preserve">  42157    7  0 </t>
  </si>
  <si>
    <t xml:space="preserve">  TIM.T1-MG006  </t>
  </si>
  <si>
    <t xml:space="preserve">  42158    7  0 </t>
  </si>
  <si>
    <t xml:space="preserve">  TIM.T2-MG006  </t>
  </si>
  <si>
    <t xml:space="preserve">  42216  991  0 </t>
  </si>
  <si>
    <t xml:space="preserve">  JMONL4-MG000  </t>
  </si>
  <si>
    <t xml:space="preserve">   105.0 </t>
  </si>
  <si>
    <t xml:space="preserve">  4326 </t>
  </si>
  <si>
    <t xml:space="preserve"> JMONL4-MG069 </t>
  </si>
  <si>
    <t xml:space="preserve"> 42217 </t>
  </si>
  <si>
    <t xml:space="preserve"> JMONL4-MG013 </t>
  </si>
  <si>
    <t xml:space="preserve">  42217   14  0 </t>
  </si>
  <si>
    <t xml:space="preserve">  JMONL4-MG013  </t>
  </si>
  <si>
    <t xml:space="preserve">  42218  991  0 </t>
  </si>
  <si>
    <t xml:space="preserve">  TIM.T1-MG000  </t>
  </si>
  <si>
    <t xml:space="preserve">  4313 </t>
  </si>
  <si>
    <t xml:space="preserve"> TIMOT2-MG069 </t>
  </si>
  <si>
    <t xml:space="preserve">    20.0 </t>
  </si>
  <si>
    <t xml:space="preserve"> 42219 </t>
  </si>
  <si>
    <t xml:space="preserve"> TIM.T1-MG013 </t>
  </si>
  <si>
    <t xml:space="preserve">  42219   14  0 </t>
  </si>
  <si>
    <t xml:space="preserve">  TIM.T1-MG013  </t>
  </si>
  <si>
    <t xml:space="preserve">  42220  991  0 </t>
  </si>
  <si>
    <t xml:space="preserve">  BRAUT1-MG000  </t>
  </si>
  <si>
    <t xml:space="preserve">   -18.0 </t>
  </si>
  <si>
    <t xml:space="preserve">   -26.1 </t>
  </si>
  <si>
    <t xml:space="preserve">  9064 </t>
  </si>
  <si>
    <t xml:space="preserve"> BRAUNA-MG138 </t>
  </si>
  <si>
    <t xml:space="preserve">    18.0 </t>
  </si>
  <si>
    <t xml:space="preserve">    26.1 </t>
  </si>
  <si>
    <t xml:space="preserve"> 42221 </t>
  </si>
  <si>
    <t xml:space="preserve"> BRAUT1-MG013 </t>
  </si>
  <si>
    <t xml:space="preserve">  42221   14  0 </t>
  </si>
  <si>
    <t xml:space="preserve">  BRAUT1-MG013  </t>
  </si>
  <si>
    <t xml:space="preserve">  32</t>
  </si>
  <si>
    <t xml:space="preserve">  42222  991  0 </t>
  </si>
  <si>
    <t xml:space="preserve">  BRAUT2-MG000  </t>
  </si>
  <si>
    <t xml:space="preserve">   -10.3 </t>
  </si>
  <si>
    <t xml:space="preserve">   -14.3 </t>
  </si>
  <si>
    <t xml:space="preserve">  9063 </t>
  </si>
  <si>
    <t xml:space="preserve"> BRAUNA-MG161 </t>
  </si>
  <si>
    <t xml:space="preserve"> 42223 </t>
  </si>
  <si>
    <t xml:space="preserve"> BRAUT2-MG013 </t>
  </si>
  <si>
    <t xml:space="preserve">  42223   14  0 </t>
  </si>
  <si>
    <t xml:space="preserve">  BRAUT2-MG013  </t>
  </si>
  <si>
    <t xml:space="preserve">  42224  991  0 </t>
  </si>
  <si>
    <t xml:space="preserve">  JANAT1-MG000  </t>
  </si>
  <si>
    <t xml:space="preserve">  4312 </t>
  </si>
  <si>
    <t xml:space="preserve"> JANAU3-MG138 </t>
  </si>
  <si>
    <t xml:space="preserve"> 42225 </t>
  </si>
  <si>
    <t xml:space="preserve"> JANAT1-MG013 </t>
  </si>
  <si>
    <t xml:space="preserve">  42225   14  0 </t>
  </si>
  <si>
    <t xml:space="preserve">  JANAT1-MG013  </t>
  </si>
  <si>
    <t xml:space="preserve">  44747  991  0 </t>
  </si>
  <si>
    <t xml:space="preserve">  GVAL-2-MG000  </t>
  </si>
  <si>
    <t xml:space="preserve">   348 </t>
  </si>
  <si>
    <t xml:space="preserve"> VALADAPCH138 </t>
  </si>
  <si>
    <t xml:space="preserve"> 44748 </t>
  </si>
  <si>
    <t xml:space="preserve"> GVAL-2-MG013 </t>
  </si>
  <si>
    <t xml:space="preserve">  44748   14  0 </t>
  </si>
  <si>
    <t xml:space="preserve">  GVAL-2-MG013  </t>
  </si>
  <si>
    <t xml:space="preserve">  44749  991  0 </t>
  </si>
  <si>
    <t xml:space="preserve">  GVAL-4-MG000  </t>
  </si>
  <si>
    <t xml:space="preserve"> 44750 </t>
  </si>
  <si>
    <t xml:space="preserve"> GVAL-4-MG013 </t>
  </si>
  <si>
    <t xml:space="preserve">  44750   14  0 </t>
  </si>
  <si>
    <t xml:space="preserve">  GVAL-4-MG013  </t>
  </si>
  <si>
    <t xml:space="preserve">  44794  230  0 </t>
  </si>
  <si>
    <t xml:space="preserve">  AUROR3-MG230  </t>
  </si>
  <si>
    <t xml:space="preserve">    97.3 </t>
  </si>
  <si>
    <t xml:space="preserve">  -104.2 </t>
  </si>
  <si>
    <t xml:space="preserve">   139.8 </t>
  </si>
  <si>
    <t xml:space="preserve"> 44795 </t>
  </si>
  <si>
    <t xml:space="preserve"> AUROR3-MG034 </t>
  </si>
  <si>
    <t xml:space="preserve">   -97.3 </t>
  </si>
  <si>
    <t xml:space="preserve">   104.2 </t>
  </si>
  <si>
    <t xml:space="preserve"> 0.985* </t>
  </si>
  <si>
    <t xml:space="preserve">  44795   35  0 </t>
  </si>
  <si>
    <t xml:space="preserve">  AUROR3-MG034  </t>
  </si>
  <si>
    <t xml:space="preserve">   137.7 </t>
  </si>
  <si>
    <t xml:space="preserve"> 44796 </t>
  </si>
  <si>
    <t xml:space="preserve"> AUR3-1UFV057 </t>
  </si>
  <si>
    <t xml:space="preserve"> 44797 </t>
  </si>
  <si>
    <t xml:space="preserve"> AUR3-2UFV057 </t>
  </si>
  <si>
    <t xml:space="preserve">  44796   35  1 </t>
  </si>
  <si>
    <t xml:space="preserve">  AUR3-1UFV057  </t>
  </si>
  <si>
    <t xml:space="preserve">    71.4 </t>
  </si>
  <si>
    <t xml:space="preserve">  44797   35  1 </t>
  </si>
  <si>
    <t xml:space="preserve">  AUR3-2UFV057  </t>
  </si>
  <si>
    <t xml:space="preserve"> 353</t>
  </si>
  <si>
    <t xml:space="preserve">     578.8      </t>
  </si>
  <si>
    <t xml:space="preserve">  -39.4  </t>
  </si>
  <si>
    <t xml:space="preserve">  1939.0   13</t>
  </si>
  <si>
    <t xml:space="preserve">375.8    </t>
  </si>
  <si>
    <t xml:space="preserve">  15.6</t>
  </si>
  <si>
    <t xml:space="preserve">    -647.2      </t>
  </si>
  <si>
    <t xml:space="preserve">   844.4   12</t>
  </si>
  <si>
    <t>208.7   -</t>
  </si>
  <si>
    <t>-322.3</t>
  </si>
  <si>
    <t xml:space="preserve">  33</t>
  </si>
  <si>
    <t>56 * MG -</t>
  </si>
  <si>
    <t>- DIT/DIST (N</t>
  </si>
  <si>
    <t xml:space="preserve">Norte)   </t>
  </si>
  <si>
    <t xml:space="preserve">    342  138  0 </t>
  </si>
  <si>
    <t xml:space="preserve">  MCLAR2-MG138  </t>
  </si>
  <si>
    <t xml:space="preserve">   124.0 </t>
  </si>
  <si>
    <t xml:space="preserve">  1491 </t>
  </si>
  <si>
    <t xml:space="preserve"> MIRABE-MG138 </t>
  </si>
  <si>
    <t xml:space="preserve">     8.8 </t>
  </si>
  <si>
    <t xml:space="preserve">    -3.93 </t>
  </si>
  <si>
    <t xml:space="preserve">       21.9% </t>
  </si>
  <si>
    <t xml:space="preserve">  7421 </t>
  </si>
  <si>
    <t xml:space="preserve"> FRANC3-MG138 </t>
  </si>
  <si>
    <t xml:space="preserve">    -1.87 </t>
  </si>
  <si>
    <t xml:space="preserve">  7713 </t>
  </si>
  <si>
    <t xml:space="preserve"> LAFARG-MG138 </t>
  </si>
  <si>
    <t xml:space="preserve">    11.3 </t>
  </si>
  <si>
    <t xml:space="preserve">    35.3 </t>
  </si>
  <si>
    <t xml:space="preserve">       29.9% </t>
  </si>
  <si>
    <t xml:space="preserve">  7714 </t>
  </si>
  <si>
    <t xml:space="preserve"> ALPARG-MG138 </t>
  </si>
  <si>
    <t xml:space="preserve">    43.8 </t>
  </si>
  <si>
    <t xml:space="preserve">       28.7% </t>
  </si>
  <si>
    <t xml:space="preserve">   -94.2 </t>
  </si>
  <si>
    <t xml:space="preserve">   107.7 </t>
  </si>
  <si>
    <t xml:space="preserve"> 1.061* </t>
  </si>
  <si>
    <t xml:space="preserve">  7828 </t>
  </si>
  <si>
    <t xml:space="preserve"> FRANC4-MG138 </t>
  </si>
  <si>
    <t xml:space="preserve">   -25.3 </t>
  </si>
  <si>
    <t xml:space="preserve">   -13.08 </t>
  </si>
  <si>
    <t xml:space="preserve">       93.6% </t>
  </si>
  <si>
    <t xml:space="preserve">  9019 </t>
  </si>
  <si>
    <t xml:space="preserve"> RIMA---MG138 </t>
  </si>
  <si>
    <t xml:space="preserve">     3.79 </t>
  </si>
  <si>
    <t xml:space="preserve">    12.45 </t>
  </si>
  <si>
    <t xml:space="preserve">    382  138  0 </t>
  </si>
  <si>
    <t xml:space="preserve">  TMARIA-MG138  </t>
  </si>
  <si>
    <t xml:space="preserve">    -4.6 </t>
  </si>
  <si>
    <t xml:space="preserve">  4074 </t>
  </si>
  <si>
    <t xml:space="preserve"> CORI1-PCH138 </t>
  </si>
  <si>
    <t xml:space="preserve">    -5.61 </t>
  </si>
  <si>
    <t xml:space="preserve">    -6.00 </t>
  </si>
  <si>
    <t xml:space="preserve">    94.0 </t>
  </si>
  <si>
    <t xml:space="preserve">  4372 </t>
  </si>
  <si>
    <t xml:space="preserve"> JPINH3-MG138 </t>
  </si>
  <si>
    <t xml:space="preserve">    -4.72 </t>
  </si>
  <si>
    <t xml:space="preserve">       50.8% </t>
  </si>
  <si>
    <t xml:space="preserve">  7176 </t>
  </si>
  <si>
    <t xml:space="preserve"> VOTTMA-MG138 </t>
  </si>
  <si>
    <t xml:space="preserve">    14.5 </t>
  </si>
  <si>
    <t xml:space="preserve"> 1.012F </t>
  </si>
  <si>
    <t xml:space="preserve"> 44853 </t>
  </si>
  <si>
    <t xml:space="preserve"> VPALM3-MG138 </t>
  </si>
  <si>
    <t xml:space="preserve">    -5.16 </t>
  </si>
  <si>
    <t xml:space="preserve"> 44855 </t>
  </si>
  <si>
    <t xml:space="preserve"> PIRAP3-MG138 </t>
  </si>
  <si>
    <t xml:space="preserve">   -20.7 </t>
  </si>
  <si>
    <t xml:space="preserve">    -4.51 </t>
  </si>
  <si>
    <t xml:space="preserve">    399  138  0 </t>
  </si>
  <si>
    <t xml:space="preserve">  VPALM-PCH138  </t>
  </si>
  <si>
    <t xml:space="preserve">    73.0 </t>
  </si>
  <si>
    <t xml:space="preserve">  4382 </t>
  </si>
  <si>
    <t xml:space="preserve"> MCLAR4-MG138 </t>
  </si>
  <si>
    <t xml:space="preserve">    -1.52 </t>
  </si>
  <si>
    <t xml:space="preserve">  4393 </t>
  </si>
  <si>
    <t xml:space="preserve"> VPALM2-MG138 </t>
  </si>
  <si>
    <t xml:space="preserve"> 44776 </t>
  </si>
  <si>
    <t xml:space="preserve"> VPALM5-MG138 </t>
  </si>
  <si>
    <t xml:space="preserve">    20.6 </t>
  </si>
  <si>
    <t xml:space="preserve">    -0.31 </t>
  </si>
  <si>
    <t xml:space="preserve">   1480  138  0 </t>
  </si>
  <si>
    <t xml:space="preserve">  BRASI-PCH138  </t>
  </si>
  <si>
    <t xml:space="preserve">    71.7 </t>
  </si>
  <si>
    <t xml:space="preserve">  1482 </t>
  </si>
  <si>
    <t xml:space="preserve"> JOAOP2-MG138 </t>
  </si>
  <si>
    <t xml:space="preserve">    14.8 </t>
  </si>
  <si>
    <t xml:space="preserve">    -0.91 </t>
  </si>
  <si>
    <t xml:space="preserve">   143.0 </t>
  </si>
  <si>
    <t xml:space="preserve">  1571 </t>
  </si>
  <si>
    <t xml:space="preserve"> BURITI-MG138 </t>
  </si>
  <si>
    <t xml:space="preserve">     0.83 </t>
  </si>
  <si>
    <t xml:space="preserve">     2.09 </t>
  </si>
  <si>
    <t xml:space="preserve">   1481  138  0 </t>
  </si>
  <si>
    <t xml:space="preserve">    28.4 </t>
  </si>
  <si>
    <t xml:space="preserve">  JANAU1-MG138  </t>
  </si>
  <si>
    <t xml:space="preserve">  1486 </t>
  </si>
  <si>
    <t xml:space="preserve"> PORTE2-MG138 </t>
  </si>
  <si>
    <t xml:space="preserve">  4383 </t>
  </si>
  <si>
    <t xml:space="preserve"> JANAU4-MG138 </t>
  </si>
  <si>
    <t xml:space="preserve">    10.3 </t>
  </si>
  <si>
    <t xml:space="preserve">    -0.72 </t>
  </si>
  <si>
    <t xml:space="preserve">  7441 </t>
  </si>
  <si>
    <t xml:space="preserve"> JAIB1-UFV138 </t>
  </si>
  <si>
    <t xml:space="preserve">    -3.77 </t>
  </si>
  <si>
    <t xml:space="preserve">   1482  138  0 </t>
  </si>
  <si>
    <t xml:space="preserve">  JOAOP2-MG138  </t>
  </si>
  <si>
    <t xml:space="preserve">  1480 </t>
  </si>
  <si>
    <t xml:space="preserve"> BRASI-PCH138 </t>
  </si>
  <si>
    <t xml:space="preserve">    15.2 </t>
  </si>
  <si>
    <t xml:space="preserve">       76.1% </t>
  </si>
  <si>
    <t xml:space="preserve">  1483 </t>
  </si>
  <si>
    <t xml:space="preserve"> BEVAP-BIO138 </t>
  </si>
  <si>
    <t xml:space="preserve">   -53.4 </t>
  </si>
  <si>
    <t xml:space="preserve">    16.5 </t>
  </si>
  <si>
    <t xml:space="preserve"> 363 </t>
  </si>
  <si>
    <t xml:space="preserve">       55.6% </t>
  </si>
  <si>
    <t xml:space="preserve">  1484 </t>
  </si>
  <si>
    <t xml:space="preserve"> PARAC5-MG138 </t>
  </si>
  <si>
    <t xml:space="preserve">    39.9 </t>
  </si>
  <si>
    <t xml:space="preserve">   1484  138  0 </t>
  </si>
  <si>
    <t xml:space="preserve">  PARAC5-MG138  </t>
  </si>
  <si>
    <t xml:space="preserve">       55.4% </t>
  </si>
  <si>
    <t xml:space="preserve">   -38.1 </t>
  </si>
  <si>
    <t xml:space="preserve">    94.4 </t>
  </si>
  <si>
    <t xml:space="preserve">   119.0 </t>
  </si>
  <si>
    <t xml:space="preserve">       31.8% </t>
  </si>
  <si>
    <t xml:space="preserve">  1485 </t>
  </si>
  <si>
    <t xml:space="preserve"> PARAC7BIO138 </t>
  </si>
  <si>
    <t xml:space="preserve">    -1.33 </t>
  </si>
  <si>
    <t xml:space="preserve">   1486  138  0 </t>
  </si>
  <si>
    <t xml:space="preserve">  PORTE2-MG138  </t>
  </si>
  <si>
    <t xml:space="preserve">  1481 </t>
  </si>
  <si>
    <t xml:space="preserve"> JANAU1-MG138 </t>
  </si>
  <si>
    <t xml:space="preserve">  4082 </t>
  </si>
  <si>
    <t xml:space="preserve"> SALINA-MG138 </t>
  </si>
  <si>
    <t xml:space="preserve">    13.6 </t>
  </si>
  <si>
    <t xml:space="preserve">    -5.93 </t>
  </si>
  <si>
    <t xml:space="preserve">   1487  138  0 </t>
  </si>
  <si>
    <t xml:space="preserve">  JANUA3-MG138  </t>
  </si>
  <si>
    <t xml:space="preserve">  1492 </t>
  </si>
  <si>
    <t xml:space="preserve"> LONTRA-MG138 </t>
  </si>
  <si>
    <t xml:space="preserve">    -3.13 </t>
  </si>
  <si>
    <t xml:space="preserve">  1493 </t>
  </si>
  <si>
    <t xml:space="preserve"> ITACAR-MG138 </t>
  </si>
  <si>
    <t xml:space="preserve">    -3.42 </t>
  </si>
  <si>
    <t xml:space="preserve">   1488  138  0 </t>
  </si>
  <si>
    <t xml:space="preserve">  MANGA3-MG138  </t>
  </si>
  <si>
    <t xml:space="preserve">    10.9 </t>
  </si>
  <si>
    <t xml:space="preserve">    17.1 </t>
  </si>
  <si>
    <t xml:space="preserve">    -0.42 </t>
  </si>
  <si>
    <t xml:space="preserve">   1491  138  0 </t>
  </si>
  <si>
    <t xml:space="preserve">  MIRABE-MG138  </t>
  </si>
  <si>
    <t xml:space="preserve">   342 </t>
  </si>
  <si>
    <t xml:space="preserve"> MCLAR2-MG138 </t>
  </si>
  <si>
    <t xml:space="preserve">    13.2 </t>
  </si>
  <si>
    <t xml:space="preserve">    -2.72 </t>
  </si>
  <si>
    <t xml:space="preserve">   1492  138  0 </t>
  </si>
  <si>
    <t xml:space="preserve">  LONTRA-MG138  </t>
  </si>
  <si>
    <t xml:space="preserve">  1487 </t>
  </si>
  <si>
    <t xml:space="preserve"> JANUA3-MG138 </t>
  </si>
  <si>
    <t xml:space="preserve">    10.2 </t>
  </si>
  <si>
    <t xml:space="preserve">   1493  138  0 </t>
  </si>
  <si>
    <t xml:space="preserve">  ITACAR-MG138  </t>
  </si>
  <si>
    <t xml:space="preserve">       30.0% </t>
  </si>
  <si>
    <t xml:space="preserve">  4034 </t>
  </si>
  <si>
    <t xml:space="preserve"> MOCAMB-MG138 </t>
  </si>
  <si>
    <t xml:space="preserve">   -27.8 </t>
  </si>
  <si>
    <t xml:space="preserve">   1539  138  0 </t>
  </si>
  <si>
    <t xml:space="preserve">  JPINHE-MG138  </t>
  </si>
  <si>
    <t xml:space="preserve">  1550 </t>
  </si>
  <si>
    <t xml:space="preserve"> PARAC2TAP138 </t>
  </si>
  <si>
    <t xml:space="preserve">    -2.50 </t>
  </si>
  <si>
    <t xml:space="preserve">  7345 </t>
  </si>
  <si>
    <t xml:space="preserve"> VOTVAZ-MG138 </t>
  </si>
  <si>
    <t xml:space="preserve">    -5.25 </t>
  </si>
  <si>
    <t xml:space="preserve"> 1.015 </t>
  </si>
  <si>
    <t xml:space="preserve">  -5.0</t>
  </si>
  <si>
    <t xml:space="preserve">   1542  138  0 </t>
  </si>
  <si>
    <t xml:space="preserve">  MCLAR1PCH138  </t>
  </si>
  <si>
    <t xml:space="preserve">    -8.26 </t>
  </si>
  <si>
    <t xml:space="preserve">  4088 </t>
  </si>
  <si>
    <t xml:space="preserve"> BOCAIU-MG138 </t>
  </si>
  <si>
    <t xml:space="preserve">    -1.39 </t>
  </si>
  <si>
    <t xml:space="preserve">  7829 </t>
  </si>
  <si>
    <t xml:space="preserve"> MCLAR5-MG138 </t>
  </si>
  <si>
    <t xml:space="preserve">   -48.5 </t>
  </si>
  <si>
    <t xml:space="preserve">    -4.41 </t>
  </si>
  <si>
    <t xml:space="preserve">   1550  138  0 </t>
  </si>
  <si>
    <t xml:space="preserve">  PARAC2TAP138  </t>
  </si>
  <si>
    <t xml:space="preserve">  1539 </t>
  </si>
  <si>
    <t xml:space="preserve"> JPINHE-MG138 </t>
  </si>
  <si>
    <t xml:space="preserve">     5.5 </t>
  </si>
  <si>
    <t xml:space="preserve">  1551 </t>
  </si>
  <si>
    <t xml:space="preserve"> PARAC1-MG138 </t>
  </si>
  <si>
    <t xml:space="preserve">    17.3 </t>
  </si>
  <si>
    <t xml:space="preserve">    -1.84 </t>
  </si>
  <si>
    <t xml:space="preserve">  7338 </t>
  </si>
  <si>
    <t xml:space="preserve"> VOTMAG-MG138 </t>
  </si>
  <si>
    <t xml:space="preserve">     5.4 </t>
  </si>
  <si>
    <t xml:space="preserve">    -1.01 </t>
  </si>
  <si>
    <t xml:space="preserve">   1551  138  0 </t>
  </si>
  <si>
    <t xml:space="preserve">  PARAC1-MG138  </t>
  </si>
  <si>
    <t xml:space="preserve">    -3.48 </t>
  </si>
  <si>
    <t xml:space="preserve">  4067 </t>
  </si>
  <si>
    <t xml:space="preserve"> PARAC3TAP138 </t>
  </si>
  <si>
    <t xml:space="preserve">    19.6 </t>
  </si>
  <si>
    <t xml:space="preserve">  9445 </t>
  </si>
  <si>
    <t xml:space="preserve"> BATALH-MG138 </t>
  </si>
  <si>
    <t xml:space="preserve">    11.8 </t>
  </si>
  <si>
    <t xml:space="preserve">    -4.79 </t>
  </si>
  <si>
    <t xml:space="preserve">   1558  138  0 </t>
  </si>
  <si>
    <t xml:space="preserve">  PIRAPO-MG138  </t>
  </si>
  <si>
    <t xml:space="preserve">   -36.9 </t>
  </si>
  <si>
    <t xml:space="preserve">   -23.2 </t>
  </si>
  <si>
    <t xml:space="preserve">    -0.88 </t>
  </si>
  <si>
    <t xml:space="preserve">    -6.7 </t>
  </si>
  <si>
    <t xml:space="preserve">    -0.59 </t>
  </si>
  <si>
    <t xml:space="preserve">   145.0 </t>
  </si>
  <si>
    <t xml:space="preserve">       28.8% </t>
  </si>
  <si>
    <t xml:space="preserve">  4086 </t>
  </si>
  <si>
    <t xml:space="preserve"> PIRAC1TAP138 </t>
  </si>
  <si>
    <t xml:space="preserve">    -0.22 </t>
  </si>
  <si>
    <t xml:space="preserve">  4087 </t>
  </si>
  <si>
    <t xml:space="preserve"> PIRAC2TAP138 </t>
  </si>
  <si>
    <t xml:space="preserve">   -20.6 </t>
  </si>
  <si>
    <t xml:space="preserve">    -1.76 </t>
  </si>
  <si>
    <t xml:space="preserve">   1569  138  0 </t>
  </si>
  <si>
    <t xml:space="preserve">  PIRAP2-MG138  </t>
  </si>
  <si>
    <t xml:space="preserve">  1542 </t>
  </si>
  <si>
    <t xml:space="preserve"> MCLAR1PCH138 </t>
  </si>
  <si>
    <t xml:space="preserve">   -16.7 </t>
  </si>
  <si>
    <t xml:space="preserve">  1558 </t>
  </si>
  <si>
    <t xml:space="preserve"> PIRAPO-MG138 </t>
  </si>
  <si>
    <t xml:space="preserve">       40.3% </t>
  </si>
  <si>
    <t xml:space="preserve">    73.4 </t>
  </si>
  <si>
    <t xml:space="preserve">    51.7 </t>
  </si>
  <si>
    <t xml:space="preserve">  4388 </t>
  </si>
  <si>
    <t xml:space="preserve"> SROMAO-MG138 </t>
  </si>
  <si>
    <t xml:space="preserve">    -4.56 </t>
  </si>
  <si>
    <t xml:space="preserve">   -24.6 </t>
  </si>
  <si>
    <t xml:space="preserve">    -1.51 </t>
  </si>
  <si>
    <t xml:space="preserve">   436.0 </t>
  </si>
  <si>
    <t xml:space="preserve">  7443 </t>
  </si>
  <si>
    <t xml:space="preserve"> CPIRAP-MG138 </t>
  </si>
  <si>
    <t xml:space="preserve">   -79.4 </t>
  </si>
  <si>
    <t xml:space="preserve">   107.5 </t>
  </si>
  <si>
    <t xml:space="preserve">     1.11 </t>
  </si>
  <si>
    <t xml:space="preserve">    25.4 </t>
  </si>
  <si>
    <t xml:space="preserve"> 99800 </t>
  </si>
  <si>
    <t xml:space="preserve"> CMNSOL-MG138 </t>
  </si>
  <si>
    <t xml:space="preserve">    50.3 </t>
  </si>
  <si>
    <t xml:space="preserve">   1571  138  0 </t>
  </si>
  <si>
    <t xml:space="preserve">  BURITI-MG138  </t>
  </si>
  <si>
    <t xml:space="preserve">       24.6% </t>
  </si>
  <si>
    <t xml:space="preserve">   1588  138  0 </t>
  </si>
  <si>
    <t xml:space="preserve">  VAZANT-MG138  </t>
  </si>
  <si>
    <t xml:space="preserve">  1519 </t>
  </si>
  <si>
    <t xml:space="preserve"> COROMA-MG138 </t>
  </si>
  <si>
    <t xml:space="preserve">    -4.02 </t>
  </si>
  <si>
    <t xml:space="preserve">    22.7 </t>
  </si>
  <si>
    <t xml:space="preserve">     0.74 </t>
  </si>
  <si>
    <t xml:space="preserve">    -7.39 </t>
  </si>
  <si>
    <t xml:space="preserve">     0.51 </t>
  </si>
  <si>
    <t xml:space="preserve">    -7.05 </t>
  </si>
  <si>
    <t xml:space="preserve">    32.4 </t>
  </si>
  <si>
    <t xml:space="preserve">   4034  138  0 </t>
  </si>
  <si>
    <t xml:space="preserve">  MOCAMB-MG138  </t>
  </si>
  <si>
    <t xml:space="preserve">       43.5% </t>
  </si>
  <si>
    <t xml:space="preserve">  1489 </t>
  </si>
  <si>
    <t xml:space="preserve"> MANGA5BIO138 </t>
  </si>
  <si>
    <t xml:space="preserve">   -41.1 </t>
  </si>
  <si>
    <t xml:space="preserve">   4037  138  0 </t>
  </si>
  <si>
    <t xml:space="preserve">    41.5 </t>
  </si>
  <si>
    <t xml:space="preserve">  UNAI2--MG138  </t>
  </si>
  <si>
    <t xml:space="preserve">  4038 </t>
  </si>
  <si>
    <t xml:space="preserve"> UNAI3-BIO138 </t>
  </si>
  <si>
    <t xml:space="preserve">       32.6% </t>
  </si>
  <si>
    <t xml:space="preserve">     1.23 </t>
  </si>
  <si>
    <t xml:space="preserve">    -1.54 </t>
  </si>
  <si>
    <t xml:space="preserve">   4038  138  1 </t>
  </si>
  <si>
    <t xml:space="preserve">    54.5 </t>
  </si>
  <si>
    <t xml:space="preserve">  UNAI3-BIO138  </t>
  </si>
  <si>
    <t xml:space="preserve">    12.9 </t>
  </si>
  <si>
    <t xml:space="preserve">  4037 </t>
  </si>
  <si>
    <t xml:space="preserve"> UNAI2--MG138 </t>
  </si>
  <si>
    <t xml:space="preserve">    20.9 </t>
  </si>
  <si>
    <t xml:space="preserve">        2.5% </t>
  </si>
  <si>
    <t xml:space="preserve">  4041 </t>
  </si>
  <si>
    <t xml:space="preserve"> QUEIMA-MG138 </t>
  </si>
  <si>
    <t xml:space="preserve">    -3.40 </t>
  </si>
  <si>
    <t xml:space="preserve">  34</t>
  </si>
  <si>
    <t xml:space="preserve">   4039  992  1 </t>
  </si>
  <si>
    <t xml:space="preserve">  QUEIMAUHE001  </t>
  </si>
  <si>
    <t xml:space="preserve">   112.0 </t>
  </si>
  <si>
    <t xml:space="preserve">   4041  138  0 </t>
  </si>
  <si>
    <t xml:space="preserve">    21.0 </t>
  </si>
  <si>
    <t xml:space="preserve">  QUEIMA-MG138  </t>
  </si>
  <si>
    <t xml:space="preserve">  4039 </t>
  </si>
  <si>
    <t xml:space="preserve"> QUEIMAUHE001 </t>
  </si>
  <si>
    <t xml:space="preserve">   4066  138  0 </t>
  </si>
  <si>
    <t xml:space="preserve">  PARAC4-MG138  </t>
  </si>
  <si>
    <t xml:space="preserve">  1588 </t>
  </si>
  <si>
    <t xml:space="preserve"> VAZANT-MG138 </t>
  </si>
  <si>
    <t xml:space="preserve">       31.7% </t>
  </si>
  <si>
    <t xml:space="preserve">    41.3 </t>
  </si>
  <si>
    <t xml:space="preserve">    43.3 </t>
  </si>
  <si>
    <t xml:space="preserve">    -1.92 </t>
  </si>
  <si>
    <t xml:space="preserve">  7375 </t>
  </si>
  <si>
    <t xml:space="preserve"> CPARA4-MG138 </t>
  </si>
  <si>
    <t xml:space="preserve">   -84.6 </t>
  </si>
  <si>
    <t xml:space="preserve">   111.1 </t>
  </si>
  <si>
    <t xml:space="preserve">     2.72 </t>
  </si>
  <si>
    <t xml:space="preserve">  7430 </t>
  </si>
  <si>
    <t xml:space="preserve"> PARAC8-MG138 </t>
  </si>
  <si>
    <t xml:space="preserve">    15.7 </t>
  </si>
  <si>
    <t xml:space="preserve">    -3.00 </t>
  </si>
  <si>
    <t xml:space="preserve"> 1.033* </t>
  </si>
  <si>
    <t xml:space="preserve">   365.0 </t>
  </si>
  <si>
    <t xml:space="preserve">  7887 </t>
  </si>
  <si>
    <t xml:space="preserve"> CBSORT-MG138 </t>
  </si>
  <si>
    <t xml:space="preserve">    14.12 </t>
  </si>
  <si>
    <t xml:space="preserve">       26.3% </t>
  </si>
  <si>
    <t xml:space="preserve">   4067  138  0 </t>
  </si>
  <si>
    <t xml:space="preserve">  PARAC3TAP138  </t>
  </si>
  <si>
    <t xml:space="preserve">   4068  992  1 </t>
  </si>
  <si>
    <t xml:space="preserve">  R.BAIXUHE001  </t>
  </si>
  <si>
    <t xml:space="preserve">       28.9% </t>
  </si>
  <si>
    <t xml:space="preserve">  4069 </t>
  </si>
  <si>
    <t xml:space="preserve"> R.BAIX-MG138 </t>
  </si>
  <si>
    <t xml:space="preserve">     1.02 </t>
  </si>
  <si>
    <t xml:space="preserve">   4069  138  0 </t>
  </si>
  <si>
    <t xml:space="preserve">  R.BAIX-MG138  </t>
  </si>
  <si>
    <t xml:space="preserve">  4068 </t>
  </si>
  <si>
    <t xml:space="preserve"> R.BAIXUHE001 </t>
  </si>
  <si>
    <t xml:space="preserve">   -20.0 </t>
  </si>
  <si>
    <t xml:space="preserve">    16.1 </t>
  </si>
  <si>
    <t xml:space="preserve">  4073 </t>
  </si>
  <si>
    <t xml:space="preserve"> CURVE2PCH138 </t>
  </si>
  <si>
    <t xml:space="preserve">   4073  138  0 </t>
  </si>
  <si>
    <t xml:space="preserve">  CURVE2PCH138  </t>
  </si>
  <si>
    <t xml:space="preserve">   4074  138  0 </t>
  </si>
  <si>
    <t xml:space="preserve">  CORI1-PCH138  </t>
  </si>
  <si>
    <t xml:space="preserve">  4392 </t>
  </si>
  <si>
    <t xml:space="preserve"> DIAMA1-MG138 </t>
  </si>
  <si>
    <t xml:space="preserve">    -6.67 </t>
  </si>
  <si>
    <t xml:space="preserve">   4077  138  0 </t>
  </si>
  <si>
    <t xml:space="preserve">  ITAOBI-MG138  </t>
  </si>
  <si>
    <t xml:space="preserve">  4080 </t>
  </si>
  <si>
    <t xml:space="preserve"> PPARAIPCH138 </t>
  </si>
  <si>
    <t xml:space="preserve">    12.7 </t>
  </si>
  <si>
    <t xml:space="preserve">    -3.47 </t>
  </si>
  <si>
    <t xml:space="preserve">    -4.62 </t>
  </si>
  <si>
    <t xml:space="preserve">       34.2% </t>
  </si>
  <si>
    <t xml:space="preserve">  7353 </t>
  </si>
  <si>
    <t xml:space="preserve"> JEQUIT-MG138 </t>
  </si>
  <si>
    <t xml:space="preserve">    -2.14 </t>
  </si>
  <si>
    <t xml:space="preserve">   4080  138  0 </t>
  </si>
  <si>
    <t xml:space="preserve">  PPARAIPCH138  </t>
  </si>
  <si>
    <t xml:space="preserve">  1557 </t>
  </si>
  <si>
    <t xml:space="preserve"> TOTONIPCH138 </t>
  </si>
  <si>
    <t xml:space="preserve">  4077 </t>
  </si>
  <si>
    <t xml:space="preserve"> ITAOBI-MG138 </t>
  </si>
  <si>
    <t xml:space="preserve">   4081  138  0 </t>
  </si>
  <si>
    <t xml:space="preserve">  ARACUA-MG138  </t>
  </si>
  <si>
    <t xml:space="preserve">    29.9 </t>
  </si>
  <si>
    <t xml:space="preserve">    -4.19 </t>
  </si>
  <si>
    <t xml:space="preserve">  4364 </t>
  </si>
  <si>
    <t xml:space="preserve"> ARACU1-MG138 </t>
  </si>
  <si>
    <t xml:space="preserve">     9.7 </t>
  </si>
  <si>
    <t xml:space="preserve">  4390 </t>
  </si>
  <si>
    <t xml:space="preserve"> MNOVA2-MG138 </t>
  </si>
  <si>
    <t xml:space="preserve">    -5.17 </t>
  </si>
  <si>
    <t xml:space="preserve">   -30.3 </t>
  </si>
  <si>
    <t xml:space="preserve">     0.60 </t>
  </si>
  <si>
    <t xml:space="preserve">    -6.09 </t>
  </si>
  <si>
    <t xml:space="preserve">       65.9% </t>
  </si>
  <si>
    <t xml:space="preserve"> 91017 </t>
  </si>
  <si>
    <t xml:space="preserve">  -119.0 </t>
  </si>
  <si>
    <t xml:space="preserve">   118.5 </t>
  </si>
  <si>
    <t xml:space="preserve">   4082  138  0 </t>
  </si>
  <si>
    <t xml:space="preserve">  SALINA-MG138  </t>
  </si>
  <si>
    <t xml:space="preserve">    12.8 </t>
  </si>
  <si>
    <t xml:space="preserve">   4086  138  0 </t>
  </si>
  <si>
    <t xml:space="preserve">  PIRAC1TAP138  </t>
  </si>
  <si>
    <t xml:space="preserve">    26.9 </t>
  </si>
  <si>
    <t xml:space="preserve">   -33.7 </t>
  </si>
  <si>
    <t xml:space="preserve">   -11.5 </t>
  </si>
  <si>
    <t xml:space="preserve">   -70.6 </t>
  </si>
  <si>
    <t xml:space="preserve">   4087  138  0 </t>
  </si>
  <si>
    <t xml:space="preserve">  PIRAC2TAP138  </t>
  </si>
  <si>
    <t xml:space="preserve">   -46.5 </t>
  </si>
  <si>
    <t xml:space="preserve">   4088  138  0 </t>
  </si>
  <si>
    <t xml:space="preserve">  BOCAIU-MG138  </t>
  </si>
  <si>
    <t xml:space="preserve">    40.7 </t>
  </si>
  <si>
    <t xml:space="preserve">  7354 </t>
  </si>
  <si>
    <t xml:space="preserve"> RIMABV-MG138 </t>
  </si>
  <si>
    <t xml:space="preserve">    31.0 </t>
  </si>
  <si>
    <t xml:space="preserve">   4312  138  0 </t>
  </si>
  <si>
    <t xml:space="preserve">  JANAU3-MG138  </t>
  </si>
  <si>
    <t xml:space="preserve">       30.4% </t>
  </si>
  <si>
    <t xml:space="preserve">   -31.2 </t>
  </si>
  <si>
    <t xml:space="preserve"> 44787 </t>
  </si>
  <si>
    <t xml:space="preserve"> PHELEY-MG138 </t>
  </si>
  <si>
    <t xml:space="preserve">   4348   35  1 </t>
  </si>
  <si>
    <t xml:space="preserve">  VAZAN-UFV081  </t>
  </si>
  <si>
    <t xml:space="preserve">   -19.6 </t>
  </si>
  <si>
    <t xml:space="preserve">  7447 </t>
  </si>
  <si>
    <t xml:space="preserve"> CVAZAN-MG034 </t>
  </si>
  <si>
    <t xml:space="preserve">    -1.56 </t>
  </si>
  <si>
    <t xml:space="preserve">   4364  138  0 </t>
  </si>
  <si>
    <t xml:space="preserve">  ARACU1-MG138  </t>
  </si>
  <si>
    <t xml:space="preserve">     4.7 </t>
  </si>
  <si>
    <t xml:space="preserve">   4366   35  1 </t>
  </si>
  <si>
    <t xml:space="preserve">  PIRAP1UFV155  </t>
  </si>
  <si>
    <t xml:space="preserve">  7444 </t>
  </si>
  <si>
    <t xml:space="preserve"> CPIRAP1MG034 </t>
  </si>
  <si>
    <t xml:space="preserve">   4370   35  1 </t>
  </si>
  <si>
    <t xml:space="preserve">  PARAC4UFV132  </t>
  </si>
  <si>
    <t xml:space="preserve">  7374 </t>
  </si>
  <si>
    <t xml:space="preserve"> CPARA4-MG034 </t>
  </si>
  <si>
    <t xml:space="preserve">    46.0 </t>
  </si>
  <si>
    <t xml:space="preserve">    -1.03 </t>
  </si>
  <si>
    <t xml:space="preserve">   4372  138  0 </t>
  </si>
  <si>
    <t xml:space="preserve">  JPINH3-MG138  </t>
  </si>
  <si>
    <t xml:space="preserve">  4371 </t>
  </si>
  <si>
    <t xml:space="preserve"> WDPCT-BIO138 </t>
  </si>
  <si>
    <t xml:space="preserve">   4382  138  0 </t>
  </si>
  <si>
    <t xml:space="preserve">  MCLAR4-MG138  </t>
  </si>
  <si>
    <t xml:space="preserve">    13.8 </t>
  </si>
  <si>
    <t xml:space="preserve">   4383  138  0 </t>
  </si>
  <si>
    <t xml:space="preserve">  JANAU4-MG138  </t>
  </si>
  <si>
    <t xml:space="preserve">   4386  138  0 </t>
  </si>
  <si>
    <t xml:space="preserve">  FRANC1-MG138  </t>
  </si>
  <si>
    <t xml:space="preserve">    11.6 </t>
  </si>
  <si>
    <t xml:space="preserve">    -0.69 </t>
  </si>
  <si>
    <t xml:space="preserve">   4388  138  0 </t>
  </si>
  <si>
    <t xml:space="preserve">  SROMAO-MG138  </t>
  </si>
  <si>
    <t xml:space="preserve">    35.6 </t>
  </si>
  <si>
    <t xml:space="preserve">   4390  138  0 </t>
  </si>
  <si>
    <t xml:space="preserve">  MNOVA2-MG138  </t>
  </si>
  <si>
    <t xml:space="preserve">  7415 </t>
  </si>
  <si>
    <t xml:space="preserve"> CAPEL2-MG138 </t>
  </si>
  <si>
    <t xml:space="preserve">    -3.73 </t>
  </si>
  <si>
    <t xml:space="preserve">   4391  138  0 </t>
  </si>
  <si>
    <t xml:space="preserve">  JAIBA--MG138  </t>
  </si>
  <si>
    <t xml:space="preserve">  1488 </t>
  </si>
  <si>
    <t xml:space="preserve"> MANGA3-MG138 </t>
  </si>
  <si>
    <t xml:space="preserve">   -34.8 </t>
  </si>
  <si>
    <t xml:space="preserve">  7674 </t>
  </si>
  <si>
    <t xml:space="preserve"> CJAIBA-MG138 </t>
  </si>
  <si>
    <t xml:space="preserve">   4392  138  0 </t>
  </si>
  <si>
    <t xml:space="preserve">  DIAMA1-MG138  </t>
  </si>
  <si>
    <t xml:space="preserve">  35</t>
  </si>
  <si>
    <t xml:space="preserve">   4393  138  0 </t>
  </si>
  <si>
    <t xml:space="preserve">  VPALM2-MG138  </t>
  </si>
  <si>
    <t xml:space="preserve">   7176  138  0 </t>
  </si>
  <si>
    <t xml:space="preserve">  VOTTMA-MG138  </t>
  </si>
  <si>
    <t xml:space="preserve">   7338  138  0 </t>
  </si>
  <si>
    <t xml:space="preserve">  VOTMAG-MG138  </t>
  </si>
  <si>
    <t xml:space="preserve">   7345  138  0 </t>
  </si>
  <si>
    <t xml:space="preserve">  VOTVAZ-MG138  </t>
  </si>
  <si>
    <t xml:space="preserve">    -7.9 </t>
  </si>
  <si>
    <t xml:space="preserve">   7353  138  0 </t>
  </si>
  <si>
    <t xml:space="preserve">  JEQUIT-MG138  </t>
  </si>
  <si>
    <t xml:space="preserve">    33.9 </t>
  </si>
  <si>
    <t xml:space="preserve">    32.9 </t>
  </si>
  <si>
    <t xml:space="preserve">   7354  138  0 </t>
  </si>
  <si>
    <t xml:space="preserve">  RIMABV-MG138  </t>
  </si>
  <si>
    <t xml:space="preserve">   7374   35  0 </t>
  </si>
  <si>
    <t xml:space="preserve">  CPARA4-MG034  </t>
  </si>
  <si>
    <t xml:space="preserve">  4370 </t>
  </si>
  <si>
    <t xml:space="preserve"> PARAC4UFV132 </t>
  </si>
  <si>
    <t xml:space="preserve">   -33.0 </t>
  </si>
  <si>
    <t xml:space="preserve">   190.0 </t>
  </si>
  <si>
    <t xml:space="preserve">   7375  138  0 </t>
  </si>
  <si>
    <t xml:space="preserve">  CPARA4-MG138  </t>
  </si>
  <si>
    <t xml:space="preserve">       37.5% </t>
  </si>
  <si>
    <t xml:space="preserve">    85.1 </t>
  </si>
  <si>
    <t xml:space="preserve">   -76.6 </t>
  </si>
  <si>
    <t xml:space="preserve">   112.5 </t>
  </si>
  <si>
    <t xml:space="preserve">    31.7 </t>
  </si>
  <si>
    <t xml:space="preserve">   244.0 </t>
  </si>
  <si>
    <t xml:space="preserve">       27.7% </t>
  </si>
  <si>
    <t xml:space="preserve">  7808 </t>
  </si>
  <si>
    <t xml:space="preserve"> CSJOAO-MG138 </t>
  </si>
  <si>
    <t xml:space="preserve">    67.6 </t>
  </si>
  <si>
    <t xml:space="preserve">   7415  138  0 </t>
  </si>
  <si>
    <t xml:space="preserve">  CAPEL2-MG138  </t>
  </si>
  <si>
    <t xml:space="preserve">  7426 </t>
  </si>
  <si>
    <t xml:space="preserve"> MALAC2-MG138 </t>
  </si>
  <si>
    <t xml:space="preserve">    -3.26 </t>
  </si>
  <si>
    <t xml:space="preserve">   7421  138 -1 </t>
  </si>
  <si>
    <t xml:space="preserve">  FRANC3-MG138  </t>
  </si>
  <si>
    <t xml:space="preserve">  4386 </t>
  </si>
  <si>
    <t xml:space="preserve"> FRANC1-MG138 </t>
  </si>
  <si>
    <t xml:space="preserve">   7426  138  0 </t>
  </si>
  <si>
    <t xml:space="preserve">  MALAC2-MG138  </t>
  </si>
  <si>
    <t xml:space="preserve">   7441  138  0 </t>
  </si>
  <si>
    <t xml:space="preserve">  JAIB1-UFV138  </t>
  </si>
  <si>
    <t xml:space="preserve"> 45121 </t>
  </si>
  <si>
    <t xml:space="preserve"> JAICOL-MG034 </t>
  </si>
  <si>
    <t xml:space="preserve">     1.24 </t>
  </si>
  <si>
    <t xml:space="preserve">   7443  138  0 </t>
  </si>
  <si>
    <t xml:space="preserve">  CPIRAP-MG138  </t>
  </si>
  <si>
    <t xml:space="preserve">   -69.7 </t>
  </si>
  <si>
    <t xml:space="preserve">   108.2 </t>
  </si>
  <si>
    <t xml:space="preserve">   178.0 </t>
  </si>
  <si>
    <t xml:space="preserve">   -37.3 </t>
  </si>
  <si>
    <t xml:space="preserve"> 0.956* </t>
  </si>
  <si>
    <t xml:space="preserve">     1.74 </t>
  </si>
  <si>
    <t xml:space="preserve">       30.8% </t>
  </si>
  <si>
    <t xml:space="preserve">  7445 </t>
  </si>
  <si>
    <t xml:space="preserve"> CPIRAP2MG034 </t>
  </si>
  <si>
    <t xml:space="preserve"> 0.951* </t>
  </si>
  <si>
    <t xml:space="preserve">   7444   35  0 </t>
  </si>
  <si>
    <t xml:space="preserve">  CPIRAP1MG034  </t>
  </si>
  <si>
    <t xml:space="preserve">  4366 </t>
  </si>
  <si>
    <t xml:space="preserve"> PIRAP1UFV155 </t>
  </si>
  <si>
    <t xml:space="preserve">   -28.6 </t>
  </si>
  <si>
    <t xml:space="preserve">   7445   35  0 </t>
  </si>
  <si>
    <t xml:space="preserve">  CPIRAP2MG034  </t>
  </si>
  <si>
    <t xml:space="preserve">        2.9% </t>
  </si>
  <si>
    <t xml:space="preserve">  7446 </t>
  </si>
  <si>
    <t xml:space="preserve"> PIRAP2UFV093 </t>
  </si>
  <si>
    <t xml:space="preserve">    -3.81 </t>
  </si>
  <si>
    <t xml:space="preserve">   7446   35  1 </t>
  </si>
  <si>
    <t xml:space="preserve">  PIRAP2UFV093  </t>
  </si>
  <si>
    <t xml:space="preserve">   -22.9 </t>
  </si>
  <si>
    <t xml:space="preserve">   7447   35  0 </t>
  </si>
  <si>
    <t xml:space="preserve">  CVAZAN-MG034  </t>
  </si>
  <si>
    <t xml:space="preserve">        2.7% </t>
  </si>
  <si>
    <t xml:space="preserve">  4348 </t>
  </si>
  <si>
    <t xml:space="preserve"> VAZAN-UFV081 </t>
  </si>
  <si>
    <t xml:space="preserve">   7674  138  0 </t>
  </si>
  <si>
    <t xml:space="preserve">  CJAIBA-MG138  </t>
  </si>
  <si>
    <t xml:space="preserve">   -57.0 </t>
  </si>
  <si>
    <t xml:space="preserve">  7675 </t>
  </si>
  <si>
    <t xml:space="preserve"> CJAIBA-MG000 </t>
  </si>
  <si>
    <t xml:space="preserve">     4.08 </t>
  </si>
  <si>
    <t xml:space="preserve">   7675  991  0 </t>
  </si>
  <si>
    <t xml:space="preserve">  CJAIBA-MG000  </t>
  </si>
  <si>
    <t xml:space="preserve">   -52.9 </t>
  </si>
  <si>
    <t xml:space="preserve">    61.2 </t>
  </si>
  <si>
    <t xml:space="preserve">  7676 </t>
  </si>
  <si>
    <t xml:space="preserve"> CJAIBA-MG013 </t>
  </si>
  <si>
    <t xml:space="preserve">  7677 </t>
  </si>
  <si>
    <t xml:space="preserve"> CJAIBA-MG034 </t>
  </si>
  <si>
    <t xml:space="preserve">    52.9 </t>
  </si>
  <si>
    <t xml:space="preserve">   7676   14  0 </t>
  </si>
  <si>
    <t xml:space="preserve">  CJAIBA-MG013  </t>
  </si>
  <si>
    <t xml:space="preserve">   7677   35  0 </t>
  </si>
  <si>
    <t xml:space="preserve">  CJAIBA-MG034  </t>
  </si>
  <si>
    <t xml:space="preserve">  7678 </t>
  </si>
  <si>
    <t xml:space="preserve"> JAIBA-UFV082 </t>
  </si>
  <si>
    <t xml:space="preserve">   7678   35  1 </t>
  </si>
  <si>
    <t xml:space="preserve">  JAIBA-UFV082  </t>
  </si>
  <si>
    <t xml:space="preserve">   7713  138  0 </t>
  </si>
  <si>
    <t xml:space="preserve">  LAFARG-MG138  </t>
  </si>
  <si>
    <t xml:space="preserve">   -34.5 </t>
  </si>
  <si>
    <t xml:space="preserve">   7714  138  0 </t>
  </si>
  <si>
    <t xml:space="preserve">  ALPARG-MG138  </t>
  </si>
  <si>
    <t xml:space="preserve">  7715 </t>
  </si>
  <si>
    <t xml:space="preserve"> COTEMI-MG138 </t>
  </si>
  <si>
    <t xml:space="preserve">    39.0 </t>
  </si>
  <si>
    <t xml:space="preserve">   7715  138  0 </t>
  </si>
  <si>
    <t xml:space="preserve">  COTEMI-MG138  </t>
  </si>
  <si>
    <t xml:space="preserve">   -39.0 </t>
  </si>
  <si>
    <t xml:space="preserve">   7808  138  0 </t>
  </si>
  <si>
    <t xml:space="preserve">  CSJOAO-MG138  </t>
  </si>
  <si>
    <t xml:space="preserve">  7809 </t>
  </si>
  <si>
    <t xml:space="preserve"> CSJOAO-MG034 </t>
  </si>
  <si>
    <t xml:space="preserve">   7809   35  0 </t>
  </si>
  <si>
    <t xml:space="preserve">  CSJOAO-MG034  </t>
  </si>
  <si>
    <t xml:space="preserve">    67.7 </t>
  </si>
  <si>
    <t xml:space="preserve">  7810 </t>
  </si>
  <si>
    <t xml:space="preserve"> SJ1A7-UFV063 </t>
  </si>
  <si>
    <t xml:space="preserve">    -8.45 </t>
  </si>
  <si>
    <t xml:space="preserve">   7810   35  1 </t>
  </si>
  <si>
    <t xml:space="preserve">  SJ1A7-UFV063  </t>
  </si>
  <si>
    <t xml:space="preserve">   7824   14  0 </t>
  </si>
  <si>
    <t xml:space="preserve">  MCLA2A-MG013  </t>
  </si>
  <si>
    <t xml:space="preserve">   7825  991  0 </t>
  </si>
  <si>
    <t xml:space="preserve">  MCLA2A-MG000  </t>
  </si>
  <si>
    <t xml:space="preserve">   -58.1 </t>
  </si>
  <si>
    <t xml:space="preserve">    58.1 </t>
  </si>
  <si>
    <t xml:space="preserve">  7824 </t>
  </si>
  <si>
    <t xml:space="preserve"> MCLA2A-MG013 </t>
  </si>
  <si>
    <t xml:space="preserve">   7826   14  0 </t>
  </si>
  <si>
    <t xml:space="preserve">  MCLA2B-MG013  </t>
  </si>
  <si>
    <t xml:space="preserve">   7827  991  0 </t>
  </si>
  <si>
    <t xml:space="preserve">  MCLA2B-MG000  </t>
  </si>
  <si>
    <t xml:space="preserve">  7826 </t>
  </si>
  <si>
    <t xml:space="preserve"> MCLA2B-MG013 </t>
  </si>
  <si>
    <t xml:space="preserve">  36</t>
  </si>
  <si>
    <t xml:space="preserve">   7828  138  0 </t>
  </si>
  <si>
    <t xml:space="preserve">  FRANC4-MG138  </t>
  </si>
  <si>
    <t xml:space="preserve">       19.3% </t>
  </si>
  <si>
    <t xml:space="preserve">       28.1% </t>
  </si>
  <si>
    <t xml:space="preserve">   -20.3 </t>
  </si>
  <si>
    <t xml:space="preserve">    99.0 </t>
  </si>
  <si>
    <t xml:space="preserve"> 45117 </t>
  </si>
  <si>
    <t xml:space="preserve"> FSA1--UFV034 </t>
  </si>
  <si>
    <t xml:space="preserve">    28.5 </t>
  </si>
  <si>
    <t xml:space="preserve">   7829  138  0 </t>
  </si>
  <si>
    <t xml:space="preserve">  MCLAR5-MG138  </t>
  </si>
  <si>
    <t xml:space="preserve">    51.6 </t>
  </si>
  <si>
    <t xml:space="preserve">   -27.6 </t>
  </si>
  <si>
    <t xml:space="preserve">   -21.0 </t>
  </si>
  <si>
    <t xml:space="preserve">   7887  138  0 </t>
  </si>
  <si>
    <t xml:space="preserve">  CBSORT-MG138  </t>
  </si>
  <si>
    <t xml:space="preserve">       42.7% </t>
  </si>
  <si>
    <t xml:space="preserve">    87.9 </t>
  </si>
  <si>
    <t xml:space="preserve">  -119.8 </t>
  </si>
  <si>
    <t xml:space="preserve">   156.0 </t>
  </si>
  <si>
    <t xml:space="preserve">  7888 </t>
  </si>
  <si>
    <t xml:space="preserve"> CBSOR1-MG034 </t>
  </si>
  <si>
    <t xml:space="preserve">    78.0 </t>
  </si>
  <si>
    <t xml:space="preserve">     3.87 </t>
  </si>
  <si>
    <t xml:space="preserve"> 99100 </t>
  </si>
  <si>
    <t xml:space="preserve"> CBSOR2-MG034 </t>
  </si>
  <si>
    <t xml:space="preserve">     3.88 </t>
  </si>
  <si>
    <t xml:space="preserve">   7888   35  0 </t>
  </si>
  <si>
    <t xml:space="preserve">  CBSOR1-MG034  </t>
  </si>
  <si>
    <t xml:space="preserve">   -55.9 </t>
  </si>
  <si>
    <t xml:space="preserve"> 1.072* </t>
  </si>
  <si>
    <t xml:space="preserve">  7889 </t>
  </si>
  <si>
    <t xml:space="preserve"> BSOR1-UFV116 </t>
  </si>
  <si>
    <t xml:space="preserve">    -2.88 </t>
  </si>
  <si>
    <t xml:space="preserve">   7889   35  1 </t>
  </si>
  <si>
    <t xml:space="preserve">  BSOR1-UFV116  </t>
  </si>
  <si>
    <t xml:space="preserve">   -58.8 </t>
  </si>
  <si>
    <t xml:space="preserve">   7890   35  1 </t>
  </si>
  <si>
    <t xml:space="preserve">   0.949 </t>
  </si>
  <si>
    <t xml:space="preserve">  BSOR2-UFV116  </t>
  </si>
  <si>
    <t xml:space="preserve">   -58.5 </t>
  </si>
  <si>
    <t xml:space="preserve">   9019  138  0 </t>
  </si>
  <si>
    <t xml:space="preserve">  RIMA---MG138  </t>
  </si>
  <si>
    <t xml:space="preserve">    35.2 </t>
  </si>
  <si>
    <t xml:space="preserve">       94.4% </t>
  </si>
  <si>
    <t xml:space="preserve">  -107.0 </t>
  </si>
  <si>
    <t xml:space="preserve">   -35.2 </t>
  </si>
  <si>
    <t xml:space="preserve">   118.0 </t>
  </si>
  <si>
    <t xml:space="preserve">   9445  138  0 </t>
  </si>
  <si>
    <t xml:space="preserve">  BATALH-MG138  </t>
  </si>
  <si>
    <t xml:space="preserve">  9446 </t>
  </si>
  <si>
    <t xml:space="preserve"> BATALHUHE001 </t>
  </si>
  <si>
    <t xml:space="preserve">   9446  992  1 </t>
  </si>
  <si>
    <t xml:space="preserve">  BATALHUHE001  </t>
  </si>
  <si>
    <t xml:space="preserve">  44776  138  0 </t>
  </si>
  <si>
    <t xml:space="preserve">  VPALM5-MG138  </t>
  </si>
  <si>
    <t xml:space="preserve">  44787  138  0 </t>
  </si>
  <si>
    <t xml:space="preserve">  PHELEY-MG138  </t>
  </si>
  <si>
    <t xml:space="preserve"> 44788 </t>
  </si>
  <si>
    <t xml:space="preserve"> PHELEY-MG034 </t>
  </si>
  <si>
    <t xml:space="preserve">     0.95 </t>
  </si>
  <si>
    <t xml:space="preserve">  44788   35  0 </t>
  </si>
  <si>
    <t xml:space="preserve">  PHELEY-MG034  </t>
  </si>
  <si>
    <t xml:space="preserve">       21.3% </t>
  </si>
  <si>
    <t xml:space="preserve">    31.9 </t>
  </si>
  <si>
    <t xml:space="preserve"> 44789 </t>
  </si>
  <si>
    <t xml:space="preserve"> PHELE-UFV082 </t>
  </si>
  <si>
    <t xml:space="preserve">    -3.15 </t>
  </si>
  <si>
    <t xml:space="preserve">  44789   35  1 </t>
  </si>
  <si>
    <t xml:space="preserve">  PHELE-UFV082  </t>
  </si>
  <si>
    <t xml:space="preserve">  44853  138  0 </t>
  </si>
  <si>
    <t xml:space="preserve">  VPALM3-MG138  </t>
  </si>
  <si>
    <t xml:space="preserve"> 45115 </t>
  </si>
  <si>
    <t xml:space="preserve"> VPZLM-UFV034 </t>
  </si>
  <si>
    <t xml:space="preserve">  44855  138 -1 </t>
  </si>
  <si>
    <t xml:space="preserve">  PIRAP3-MG138  </t>
  </si>
  <si>
    <t xml:space="preserve">  45115   35  1 </t>
  </si>
  <si>
    <t xml:space="preserve">  VPZLM-UFV034  </t>
  </si>
  <si>
    <t xml:space="preserve">  45117   35  1 </t>
  </si>
  <si>
    <t xml:space="preserve">  FSA1--UFV034  </t>
  </si>
  <si>
    <t xml:space="preserve">  45120   35  1 </t>
  </si>
  <si>
    <t xml:space="preserve">    32.1 </t>
  </si>
  <si>
    <t xml:space="preserve">  JAIB3-UFV034  </t>
  </si>
  <si>
    <t xml:space="preserve">  45121   35  0 </t>
  </si>
  <si>
    <t xml:space="preserve">  JAICOL-MG034  </t>
  </si>
  <si>
    <t xml:space="preserve"> 45120 </t>
  </si>
  <si>
    <t xml:space="preserve"> JAIB3-UFV034 </t>
  </si>
  <si>
    <t xml:space="preserve">       84.7% </t>
  </si>
  <si>
    <t xml:space="preserve"> 91018 </t>
  </si>
  <si>
    <t xml:space="preserve">    59.3 </t>
  </si>
  <si>
    <t xml:space="preserve">     4.50 </t>
  </si>
  <si>
    <t xml:space="preserve">       85.7% </t>
  </si>
  <si>
    <t xml:space="preserve">  99100   35  0 </t>
  </si>
  <si>
    <t xml:space="preserve">  CBSOR2-MG034  </t>
  </si>
  <si>
    <t xml:space="preserve">    43.9 </t>
  </si>
  <si>
    <t xml:space="preserve">   -56.1 </t>
  </si>
  <si>
    <t xml:space="preserve">  7890 </t>
  </si>
  <si>
    <t xml:space="preserve"> BSOR2-UFV116 </t>
  </si>
  <si>
    <t xml:space="preserve">  99800  138  0 </t>
  </si>
  <si>
    <t xml:space="preserve">  CMNSOL-MG138  </t>
  </si>
  <si>
    <t xml:space="preserve"> 99801 </t>
  </si>
  <si>
    <t xml:space="preserve"> CMNSOL-MG034 </t>
  </si>
  <si>
    <t xml:space="preserve">     1.58 </t>
  </si>
  <si>
    <t xml:space="preserve">  99801   35  0 </t>
  </si>
  <si>
    <t xml:space="preserve">  CMNSOL-MG034  </t>
  </si>
  <si>
    <t xml:space="preserve"> 99802 </t>
  </si>
  <si>
    <t xml:space="preserve"> MNSOL-UFV200 </t>
  </si>
  <si>
    <t xml:space="preserve">    -2.54 </t>
  </si>
  <si>
    <t xml:space="preserve">  99802   35 -1 </t>
  </si>
  <si>
    <t xml:space="preserve">  MNSOL-UFV200  </t>
  </si>
  <si>
    <t xml:space="preserve"> 356</t>
  </si>
  <si>
    <t xml:space="preserve">     946.3      </t>
  </si>
  <si>
    <t xml:space="preserve"> 0.0   10</t>
  </si>
  <si>
    <t xml:space="preserve">086.3    </t>
  </si>
  <si>
    <t xml:space="preserve">  -17.1  </t>
  </si>
  <si>
    <t xml:space="preserve">   231.8    3</t>
  </si>
  <si>
    <t xml:space="preserve">399.0    </t>
  </si>
  <si>
    <t xml:space="preserve">  27.2</t>
  </si>
  <si>
    <t xml:space="preserve">    -401.0      </t>
  </si>
  <si>
    <t xml:space="preserve"> 0.0    2</t>
  </si>
  <si>
    <t xml:space="preserve">211.6    </t>
  </si>
  <si>
    <t xml:space="preserve">    84.3    5</t>
  </si>
  <si>
    <t>541.6   -</t>
  </si>
  <si>
    <t>-172.4</t>
  </si>
  <si>
    <t xml:space="preserve">  37</t>
  </si>
  <si>
    <t xml:space="preserve"> RELATORIO DE TO</t>
  </si>
  <si>
    <t xml:space="preserve">OTAIS DE </t>
  </si>
  <si>
    <t xml:space="preserve"> AREA</t>
  </si>
  <si>
    <t xml:space="preserve"> X----X--------X</t>
  </si>
  <si>
    <t>X--------</t>
  </si>
  <si>
    <t>-X-------</t>
  </si>
  <si>
    <t>--X------</t>
  </si>
  <si>
    <t>---X-----</t>
  </si>
  <si>
    <t>----X--------</t>
  </si>
  <si>
    <t>---X</t>
  </si>
  <si>
    <t xml:space="preserve">  AREA  GERACAO </t>
  </si>
  <si>
    <t xml:space="preserve">  INJ EQV</t>
  </si>
  <si>
    <t>V   CARGA</t>
  </si>
  <si>
    <t>A   ELO C</t>
  </si>
  <si>
    <t>CC    SHU</t>
  </si>
  <si>
    <t xml:space="preserve">UNT   EXPORT </t>
  </si>
  <si>
    <t xml:space="preserve">   IMPORT</t>
  </si>
  <si>
    <t>T   PERDA</t>
  </si>
  <si>
    <t>AS</t>
  </si>
  <si>
    <t xml:space="preserve">  NUM.    MW/   </t>
  </si>
  <si>
    <t xml:space="preserve">     MW/ </t>
  </si>
  <si>
    <t xml:space="preserve">      MW/</t>
  </si>
  <si>
    <t>/     Mva</t>
  </si>
  <si>
    <t xml:space="preserve">ar/     MW/  </t>
  </si>
  <si>
    <t>/</t>
  </si>
  <si>
    <t xml:space="preserve">         Mvar   </t>
  </si>
  <si>
    <t xml:space="preserve">    Mvar </t>
  </si>
  <si>
    <t xml:space="preserve">     Mvar</t>
  </si>
  <si>
    <t>r     EQU</t>
  </si>
  <si>
    <t xml:space="preserve">UIV    Mvar  </t>
  </si>
  <si>
    <t>r</t>
  </si>
  <si>
    <t xml:space="preserve">   351   4280.7 </t>
  </si>
  <si>
    <t xml:space="preserve">      0.0</t>
  </si>
  <si>
    <t>0      0.</t>
  </si>
  <si>
    <t>.0   -398</t>
  </si>
  <si>
    <t xml:space="preserve">8.3      </t>
  </si>
  <si>
    <t xml:space="preserve"> 0.0   8801.8</t>
  </si>
  <si>
    <t>8   4215.</t>
  </si>
  <si>
    <t>.4     92</t>
  </si>
  <si>
    <t>2.5</t>
  </si>
  <si>
    <t xml:space="preserve">        -3588.0 </t>
  </si>
  <si>
    <t>.0    143</t>
  </si>
  <si>
    <t xml:space="preserve">3.8      </t>
  </si>
  <si>
    <t xml:space="preserve"> 0.0   5047.4</t>
  </si>
  <si>
    <t>4   4251.</t>
  </si>
  <si>
    <t>.4 -12473</t>
  </si>
  <si>
    <t>3.2</t>
  </si>
  <si>
    <t xml:space="preserve">   352   1198.6 </t>
  </si>
  <si>
    <t>0      5.</t>
  </si>
  <si>
    <t>.8      0</t>
  </si>
  <si>
    <t xml:space="preserve">0.0      </t>
  </si>
  <si>
    <t xml:space="preserve"> 0.0   3967.8</t>
  </si>
  <si>
    <t>8   2809.</t>
  </si>
  <si>
    <t>.7     34</t>
  </si>
  <si>
    <t>4.7</t>
  </si>
  <si>
    <t xml:space="preserve">        -1125.8 </t>
  </si>
  <si>
    <t>.0      0</t>
  </si>
  <si>
    <t xml:space="preserve"> 0.0   3250.6</t>
  </si>
  <si>
    <t>6   1902.</t>
  </si>
  <si>
    <t>.2  -3008</t>
  </si>
  <si>
    <t>8.2</t>
  </si>
  <si>
    <t xml:space="preserve">   353    578.8 </t>
  </si>
  <si>
    <t xml:space="preserve"> 0.0   1939.0</t>
  </si>
  <si>
    <t>0   1375.</t>
  </si>
  <si>
    <t>.8     15</t>
  </si>
  <si>
    <t>5.6</t>
  </si>
  <si>
    <t xml:space="preserve">         -647.2 </t>
  </si>
  <si>
    <t xml:space="preserve"> 0.0    844.4</t>
  </si>
  <si>
    <t>4   1208.</t>
  </si>
  <si>
    <t>.7   -322</t>
  </si>
  <si>
    <t>2.3</t>
  </si>
  <si>
    <t xml:space="preserve">   356    946.3 </t>
  </si>
  <si>
    <t>0   1086.</t>
  </si>
  <si>
    <t>.3      0</t>
  </si>
  <si>
    <t xml:space="preserve"> 3.0    231.8</t>
  </si>
  <si>
    <t>8    399.</t>
  </si>
  <si>
    <t>.0     27</t>
  </si>
  <si>
    <t>7.2</t>
  </si>
  <si>
    <t xml:space="preserve">         -401.0 </t>
  </si>
  <si>
    <t>0    211.</t>
  </si>
  <si>
    <t>.6      0</t>
  </si>
  <si>
    <t xml:space="preserve"> 0.0     84.3</t>
  </si>
  <si>
    <t>3    541.</t>
  </si>
  <si>
    <t>.6   -172</t>
  </si>
  <si>
    <t>2.4</t>
  </si>
  <si>
    <t xml:space="preserve"> TOTAL   7004.4 </t>
  </si>
  <si>
    <t>0   1092.</t>
  </si>
  <si>
    <t>.1   -398</t>
  </si>
  <si>
    <t xml:space="preserve"> 3.0  14940.5</t>
  </si>
  <si>
    <t>5   8799.</t>
  </si>
  <si>
    <t>.9    170</t>
  </si>
  <si>
    <t>0.1</t>
  </si>
  <si>
    <t xml:space="preserve">        -5762.0 </t>
  </si>
  <si>
    <t>.6    143</t>
  </si>
  <si>
    <t xml:space="preserve"> 0.0   9226.6</t>
  </si>
  <si>
    <t>6   7903.</t>
  </si>
  <si>
    <t>.9 -15976</t>
  </si>
  <si>
    <t>6.2</t>
  </si>
  <si>
    <t>ALVES-GER34</t>
  </si>
  <si>
    <t>ALVES-SE138</t>
  </si>
  <si>
    <t>ARACU1-MG138</t>
  </si>
  <si>
    <t>ARAÇU1-MG000</t>
  </si>
  <si>
    <t>ARAÇU2-MG000</t>
  </si>
  <si>
    <t>ARACUA-MG138</t>
  </si>
  <si>
    <t>ARACUA-MG230</t>
  </si>
  <si>
    <t>AUROR3-MG230</t>
  </si>
  <si>
    <t>BJLAP2-BA500</t>
  </si>
  <si>
    <t>BRXJAN-MG500</t>
  </si>
  <si>
    <t>BURIT3-MG500</t>
  </si>
  <si>
    <t>CAPEL3-MG500</t>
  </si>
  <si>
    <t>CDBDN--MG500</t>
  </si>
  <si>
    <t>CIRAPU-MG500</t>
  </si>
  <si>
    <t>CJAIB3-MG230</t>
  </si>
  <si>
    <t>CJANAU-MG138</t>
  </si>
  <si>
    <t>CJANAU-MG500</t>
  </si>
  <si>
    <t>CJAVLT-MG500</t>
  </si>
  <si>
    <t>CSEDA1-MG500</t>
  </si>
  <si>
    <t>CSFRAN-MG500</t>
  </si>
  <si>
    <t>FRANC1-MG138</t>
  </si>
  <si>
    <t>IGAPOR-BA500</t>
  </si>
  <si>
    <t>IRAPE4-MG000</t>
  </si>
  <si>
    <t>IRAPE5-MG000</t>
  </si>
  <si>
    <t>IRAPE--MG230</t>
  </si>
  <si>
    <t>IRAPE--MG345</t>
  </si>
  <si>
    <t>IRAPE-UHE002</t>
  </si>
  <si>
    <t>ITACAR-MG138</t>
  </si>
  <si>
    <t>ITAOBI-MG138</t>
  </si>
  <si>
    <t>JAIB1-UFV138</t>
  </si>
  <si>
    <t>JAIBA--MG138</t>
  </si>
  <si>
    <t>JAIBA--MG230</t>
  </si>
  <si>
    <t>JAIBA--MG500</t>
  </si>
  <si>
    <t>JAIBT1-MG000</t>
  </si>
  <si>
    <t>JAIBT2-MG000</t>
  </si>
  <si>
    <t>JAIBT3-MG000</t>
  </si>
  <si>
    <t>JAIBT4-MG000</t>
  </si>
  <si>
    <t>JAIBT5-MG000</t>
  </si>
  <si>
    <t>JAN3T2-MG000</t>
  </si>
  <si>
    <t>JAN3T3-MG000</t>
  </si>
  <si>
    <t>JAN3T4-MG000</t>
  </si>
  <si>
    <t>JAN3T5-MG000</t>
  </si>
  <si>
    <t>JANAT1-MG000</t>
  </si>
  <si>
    <t>JANAU1-MG138</t>
  </si>
  <si>
    <t>JANAU3-MG138</t>
  </si>
  <si>
    <t>JANAU3-MG230</t>
  </si>
  <si>
    <t>JANAU3-MG500</t>
  </si>
  <si>
    <t>JANAU4-MG138</t>
  </si>
  <si>
    <t>JANAU6-MG500</t>
  </si>
  <si>
    <t>JANUA3-MG138</t>
  </si>
  <si>
    <t>JEQUIT-MG138</t>
  </si>
  <si>
    <t>JUSCEL-MG500</t>
  </si>
  <si>
    <t>MANGA3-MG138</t>
  </si>
  <si>
    <t>MANGA5BIO138</t>
  </si>
  <si>
    <t>MCLARO-MG345</t>
  </si>
  <si>
    <t>MOCAMB-MG138</t>
  </si>
  <si>
    <t>PIRAP2-MG500</t>
  </si>
  <si>
    <t>PORTE2-MG138</t>
  </si>
  <si>
    <t>PPARAIPCH138</t>
  </si>
  <si>
    <t>SALINA-MG138</t>
  </si>
  <si>
    <t>SOLIDA-MG500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</si>
</sst>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Normal" xfId="0" builtinId="0"/>
  </cellStyles>
  <dxfs count="7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05BB4D-8E93-441C-BE69-4F323F9B29EE}" name="DADOS" displayName="DADOS" ref="A1:D2049" totalsRowShown="0">
  <autoFilter ref="A1:D2049" xr:uid="{9200B576-2298-455C-B51B-D11740CD8D9D}"/>
  <tableColumns count="4">
    <tableColumn id="1" xr3:uid="{12E4FB4A-A122-4B12-BC47-13B4C5BDB2F2}" name="NOME"/>
    <tableColumn id="2" xr3:uid="{CB336889-A1E0-4C0A-A17F-A83BD8DB5E69}" name="TENSAO"/>
    <tableColumn id="3" xr3:uid="{E72EA505-E7EC-495B-A8B8-726C7C7BBAA6}" name="NOME2"/>
    <tableColumn id="4" xr3:uid="{C0982FD1-3C00-4A16-A58E-33F2FA978EB9}" name="FLUXO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F4DC-8006-4A1E-89F6-E27D8425541D}">
  <sheetPr codeName="Planilha1"/>
  <dimension ref="A1:AN4795"/>
  <sheetViews>
    <sheetView tabSelected="1" topLeftCell="S22" zoomScale="80" zoomScaleNormal="80" workbookViewId="0">
      <selection activeCell="V52" sqref="V52"/>
    </sheetView>
  </sheetViews>
  <sheetFormatPr defaultRowHeight="15" x14ac:dyDescent="0.25"/>
  <cols>
    <col min="1" max="15" width="9.140625" customWidth="1"/>
    <col min="16" max="16" width="18.28515625" bestFit="1" customWidth="1"/>
    <col min="17" max="17" width="10.5703125" bestFit="1" customWidth="1"/>
    <col min="18" max="18" width="11.7109375" customWidth="1"/>
    <col min="19" max="19" width="11" customWidth="1"/>
    <col min="20" max="20" width="10.7109375" customWidth="1"/>
    <col min="21" max="21" width="15.140625" bestFit="1" customWidth="1"/>
    <col min="22" max="22" width="9.85546875" customWidth="1"/>
    <col min="23" max="23" width="11.140625" customWidth="1"/>
    <col min="24" max="24" width="8.7109375" customWidth="1"/>
    <col min="25" max="25" width="16.42578125" bestFit="1" customWidth="1"/>
    <col min="26" max="26" width="4.7109375" customWidth="1"/>
    <col min="27" max="28" width="8.28515625" customWidth="1"/>
    <col min="29" max="29" width="10.42578125" customWidth="1"/>
    <col min="30" max="30" width="7.5703125" customWidth="1"/>
    <col min="31" max="31" width="7.42578125" customWidth="1"/>
    <col min="32" max="32" width="5.42578125" customWidth="1"/>
    <col min="33" max="33" width="9.85546875" customWidth="1"/>
    <col min="34" max="34" width="9.42578125" customWidth="1"/>
    <col min="35" max="36" width="6.85546875" bestFit="1" customWidth="1"/>
    <col min="37" max="37" width="17" bestFit="1" customWidth="1"/>
    <col min="38" max="38" width="8.140625" bestFit="1" customWidth="1"/>
    <col min="39" max="39" width="32.42578125" bestFit="1" customWidth="1"/>
    <col min="40" max="40" width="10.85546875" bestFit="1" customWidth="1"/>
  </cols>
  <sheetData>
    <row r="1" spans="1:36" x14ac:dyDescent="0.25">
      <c r="A1" t="s">
        <v>7</v>
      </c>
    </row>
    <row r="3" spans="1:36" x14ac:dyDescent="0.25">
      <c r="A3" t="s">
        <v>189</v>
      </c>
    </row>
    <row r="4" spans="1:36" x14ac:dyDescent="0.25">
      <c r="A4" t="s">
        <v>190</v>
      </c>
    </row>
    <row r="6" spans="1:36" x14ac:dyDescent="0.25">
      <c r="A6" t="s">
        <v>0</v>
      </c>
    </row>
    <row r="7" spans="1:36" x14ac:dyDescent="0.25">
      <c r="A7" t="s">
        <v>1</v>
      </c>
    </row>
    <row r="8" spans="1:36" x14ac:dyDescent="0.25">
      <c r="A8" t="s">
        <v>2</v>
      </c>
      <c r="P8">
        <f>FIND(P10,$A$11)</f>
        <v>1</v>
      </c>
      <c r="Q8">
        <f>FIND(Q10,$A$11)</f>
        <v>16</v>
      </c>
      <c r="R8">
        <f>FIND(R10,$A$11)</f>
        <v>16</v>
      </c>
      <c r="S8">
        <f t="shared" ref="S8:U8" si="0">FIND(S10,$A$11)</f>
        <v>16</v>
      </c>
      <c r="T8">
        <f t="shared" si="0"/>
        <v>16</v>
      </c>
      <c r="U8">
        <f t="shared" si="0"/>
        <v>48</v>
      </c>
      <c r="V8">
        <f t="shared" ref="V8:AJ8" si="1">FIND(V10,$A$11)</f>
        <v>16</v>
      </c>
      <c r="W8">
        <f t="shared" si="1"/>
        <v>16</v>
      </c>
      <c r="X8">
        <f t="shared" si="1"/>
        <v>76</v>
      </c>
      <c r="Y8">
        <f t="shared" si="1"/>
        <v>82</v>
      </c>
      <c r="Z8">
        <f t="shared" si="1"/>
        <v>95</v>
      </c>
      <c r="AA8">
        <f t="shared" si="1"/>
        <v>16</v>
      </c>
      <c r="AB8">
        <f t="shared" si="1"/>
        <v>16</v>
      </c>
      <c r="AC8">
        <f t="shared" si="1"/>
        <v>16</v>
      </c>
      <c r="AD8">
        <f t="shared" si="1"/>
        <v>122</v>
      </c>
      <c r="AE8">
        <f t="shared" si="1"/>
        <v>76</v>
      </c>
      <c r="AF8">
        <f t="shared" si="1"/>
        <v>135</v>
      </c>
      <c r="AG8">
        <f t="shared" si="1"/>
        <v>139</v>
      </c>
      <c r="AH8">
        <f t="shared" si="1"/>
        <v>139</v>
      </c>
      <c r="AI8">
        <f t="shared" si="1"/>
        <v>76</v>
      </c>
      <c r="AJ8">
        <f t="shared" si="1"/>
        <v>76</v>
      </c>
    </row>
    <row r="9" spans="1:36" x14ac:dyDescent="0.25">
      <c r="A9" t="s">
        <v>3</v>
      </c>
      <c r="P9">
        <f>LEN(P10)</f>
        <v>16</v>
      </c>
      <c r="Q9">
        <f>LEN(Q10)</f>
        <v>9</v>
      </c>
      <c r="R9">
        <f>LEN(R10)</f>
        <v>9</v>
      </c>
      <c r="S9">
        <f t="shared" ref="S9:U9" si="2">LEN(S10)</f>
        <v>9</v>
      </c>
      <c r="T9">
        <f t="shared" si="2"/>
        <v>9</v>
      </c>
      <c r="U9">
        <f t="shared" si="2"/>
        <v>13</v>
      </c>
      <c r="V9">
        <f t="shared" ref="V9" si="3">LEN(V10)</f>
        <v>9</v>
      </c>
      <c r="W9">
        <f t="shared" ref="W9" si="4">LEN(W10)</f>
        <v>9</v>
      </c>
      <c r="X9">
        <f t="shared" ref="X9" si="5">LEN(X10)</f>
        <v>7</v>
      </c>
      <c r="Y9">
        <f t="shared" ref="Y9" si="6">LEN(Y10)</f>
        <v>14</v>
      </c>
      <c r="Z9">
        <f t="shared" ref="Z9" si="7">LEN(Z10)</f>
        <v>4</v>
      </c>
      <c r="AA9">
        <f t="shared" ref="AA9" si="8">LEN(AA10)</f>
        <v>9</v>
      </c>
      <c r="AB9">
        <f t="shared" ref="AB9" si="9">LEN(AB10)</f>
        <v>9</v>
      </c>
      <c r="AC9">
        <f t="shared" ref="AC9" si="10">LEN(AC10)</f>
        <v>9</v>
      </c>
      <c r="AD9">
        <f t="shared" ref="AD9" si="11">LEN(AD10)</f>
        <v>8</v>
      </c>
      <c r="AE9">
        <f t="shared" ref="AE9" si="12">LEN(AE10)</f>
        <v>7</v>
      </c>
      <c r="AF9">
        <f t="shared" ref="AF9" si="13">LEN(AF10)</f>
        <v>5</v>
      </c>
      <c r="AG9">
        <f t="shared" ref="AG9" si="14">LEN(AG10)</f>
        <v>10</v>
      </c>
      <c r="AH9">
        <f t="shared" ref="AH9" si="15">LEN(AH10)</f>
        <v>10</v>
      </c>
      <c r="AI9">
        <f t="shared" ref="AI9" si="16">LEN(AI10)</f>
        <v>7</v>
      </c>
      <c r="AJ9">
        <f t="shared" ref="AJ9" si="17">LEN(AJ10)</f>
        <v>7</v>
      </c>
    </row>
    <row r="10" spans="1:36" x14ac:dyDescent="0.25">
      <c r="A10" t="s">
        <v>4</v>
      </c>
      <c r="P10" t="s">
        <v>20</v>
      </c>
      <c r="Q10" t="s">
        <v>21</v>
      </c>
      <c r="R10" t="s">
        <v>21</v>
      </c>
      <c r="S10" t="s">
        <v>21</v>
      </c>
      <c r="T10" t="s">
        <v>21</v>
      </c>
      <c r="U10" t="s">
        <v>22</v>
      </c>
      <c r="V10" t="s">
        <v>21</v>
      </c>
      <c r="W10" t="s">
        <v>21</v>
      </c>
      <c r="X10" t="s">
        <v>23</v>
      </c>
      <c r="Y10" t="s">
        <v>24</v>
      </c>
      <c r="Z10" t="s">
        <v>25</v>
      </c>
      <c r="AA10" t="s">
        <v>21</v>
      </c>
      <c r="AB10" t="s">
        <v>21</v>
      </c>
      <c r="AC10" t="s">
        <v>21</v>
      </c>
      <c r="AD10" t="s">
        <v>26</v>
      </c>
      <c r="AE10" t="s">
        <v>23</v>
      </c>
      <c r="AF10" t="s">
        <v>27</v>
      </c>
      <c r="AG10" t="s">
        <v>28</v>
      </c>
      <c r="AH10" t="s">
        <v>28</v>
      </c>
      <c r="AI10" t="s">
        <v>23</v>
      </c>
      <c r="AJ10" t="s">
        <v>23</v>
      </c>
    </row>
    <row r="11" spans="1:36" x14ac:dyDescent="0.25">
      <c r="A11" t="s">
        <v>5</v>
      </c>
      <c r="P11" t="str">
        <f t="shared" ref="P11:Q27" si="18">MID($A11,P$8,P$9)</f>
        <v xml:space="preserve"> X-------------X</v>
      </c>
      <c r="Q11" t="str">
        <f t="shared" si="18"/>
        <v>X-------X</v>
      </c>
      <c r="R11" t="str">
        <f>MID($A11,Q$8+Q$9-1,R$9)</f>
        <v>X-------X</v>
      </c>
      <c r="S11" t="str">
        <f>MID($A11,Q$8+Q$9+R$9-2,S$9)</f>
        <v>X-------X</v>
      </c>
      <c r="T11" t="str">
        <f>MID($A11,Q$8+Q$9+R$9+S$9-3,T$9)</f>
        <v>X-------X</v>
      </c>
      <c r="U11" t="str">
        <f t="shared" ref="U11:AG27" si="19">MID($A11,U$8,U$9)</f>
        <v>X-----------X</v>
      </c>
      <c r="V11" t="str">
        <f>MID($A11,U$8+U$9-1,V$9)</f>
        <v>X-------X</v>
      </c>
      <c r="W11" t="str">
        <f>MID($A11,U$8+U$9+V$9-2,W$9)</f>
        <v>X-------X</v>
      </c>
      <c r="X11" t="str">
        <f>MID($A11,X$8,X$9)</f>
        <v>X-----X</v>
      </c>
      <c r="Y11" t="str">
        <f>MID($A11,Y$8,Y$9)</f>
        <v>X------------X</v>
      </c>
      <c r="Z11" t="str">
        <f>MID($A11,Z$8,Z$9)</f>
        <v>X--X</v>
      </c>
      <c r="AA11" t="str">
        <f>MID($A11,Z$8+Z$9-1,AA$9)</f>
        <v>X-------X</v>
      </c>
      <c r="AB11" t="str">
        <f>MID($A11,Z$8+Z$9+AA$9-2,AB$9)</f>
        <v>X-------X</v>
      </c>
      <c r="AC11" t="str">
        <f>MID($A11,Z$8+Z$9+AA$9+AB$9-3,AC$9)</f>
        <v>X-------X</v>
      </c>
      <c r="AD11" t="str">
        <f t="shared" si="19"/>
        <v>X------X</v>
      </c>
      <c r="AE11" t="str">
        <f>MID($A11,AD$8+AD$9-1,AE$9)</f>
        <v>X-----X</v>
      </c>
      <c r="AF11" t="str">
        <f t="shared" si="19"/>
        <v>X---X</v>
      </c>
      <c r="AG11" t="str">
        <f t="shared" si="19"/>
        <v>X--------X</v>
      </c>
      <c r="AH11" t="str">
        <f>MID($A11,AG$8+AG$9-1,AH$9)</f>
        <v>X--------X</v>
      </c>
      <c r="AI11" t="str">
        <f>MID($A11,AG$8+AG$9+AH$9-2,AI$9)</f>
        <v>X-----X</v>
      </c>
      <c r="AJ11" t="str">
        <f>MID($A11,AG$8+AG$9+AH$9+AI$9-3,AJ$9)</f>
        <v>X-----X</v>
      </c>
    </row>
    <row r="12" spans="1:36" x14ac:dyDescent="0.25">
      <c r="P12" t="str">
        <f t="shared" si="18"/>
        <v/>
      </c>
      <c r="Q12" t="str">
        <f t="shared" si="18"/>
        <v/>
      </c>
      <c r="R12" t="str">
        <f t="shared" ref="R12:R75" si="20">MID($A12,Q$8+Q$9-1,R$9)</f>
        <v/>
      </c>
      <c r="S12" t="str">
        <f t="shared" ref="S12:S26" si="21">MID($A12,Q$8+Q$9+R$9-2,S$9)</f>
        <v/>
      </c>
      <c r="T12" t="str">
        <f t="shared" ref="T12:T26" si="22">MID($A12,Q$8+Q$9+R$9+S$9-3,T$9)</f>
        <v/>
      </c>
      <c r="U12" t="str">
        <f t="shared" si="19"/>
        <v/>
      </c>
      <c r="V12" t="str">
        <f t="shared" ref="V12:V75" si="23">MID($A12,U$8+U$9-1,V$9)</f>
        <v/>
      </c>
      <c r="W12" t="str">
        <f t="shared" ref="W12:W26" si="24">MID($A12,U$8+U$9+V$9-2,W$9)</f>
        <v/>
      </c>
      <c r="X12" t="str">
        <f t="shared" ref="X12:Z27" si="25">MID($A12,X$8,X$9)</f>
        <v/>
      </c>
      <c r="Y12" t="str">
        <f t="shared" si="25"/>
        <v/>
      </c>
      <c r="Z12" t="str">
        <f t="shared" si="25"/>
        <v/>
      </c>
      <c r="AA12" t="str">
        <f t="shared" ref="AA12:AA75" si="26">MID($A12,Z$8+Z$9-1,AA$9)</f>
        <v/>
      </c>
      <c r="AB12" t="str">
        <f t="shared" ref="AB12:AB26" si="27">MID($A12,Z$8+Z$9+AA$9-2,AB$9)</f>
        <v/>
      </c>
      <c r="AC12" t="str">
        <f t="shared" ref="AC12:AC26" si="28">MID($A12,Z$8+Z$9+AA$9+AB$9-3,AC$9)</f>
        <v/>
      </c>
      <c r="AD12" t="str">
        <f t="shared" si="19"/>
        <v/>
      </c>
      <c r="AE12" t="str">
        <f t="shared" ref="AE12:AE75" si="29">MID($A12,AD$8+AD$9-1,AE$9)</f>
        <v/>
      </c>
      <c r="AF12" t="str">
        <f t="shared" si="19"/>
        <v/>
      </c>
      <c r="AG12" t="str">
        <f>MID($A12,AG$8,AG$9)</f>
        <v/>
      </c>
      <c r="AH12" t="str">
        <f t="shared" ref="AH12:AH75" si="30">MID($A12,AG$8+AG$9-1,AH$9)</f>
        <v/>
      </c>
      <c r="AI12" t="str">
        <f t="shared" ref="AI12:AI22" si="31">MID($A12,AG$8+AG$9+AH$9-2,AI$9)</f>
        <v/>
      </c>
      <c r="AJ12" t="str">
        <f t="shared" ref="AJ12:AJ22" si="32">MID($A12,AG$8+AG$9+AH$9+AI$9-3,AJ$9)</f>
        <v/>
      </c>
    </row>
    <row r="13" spans="1:36" x14ac:dyDescent="0.25">
      <c r="A13" t="s">
        <v>191</v>
      </c>
      <c r="P13" t="str">
        <f>MID($A13,P$8,P$9)</f>
        <v xml:space="preserve">     18  992 -1 </v>
      </c>
      <c r="Q13" t="str">
        <f>MID($A13,Q$8,Q$9)</f>
        <v xml:space="preserve">   0.954 </v>
      </c>
      <c r="R13" t="str">
        <f>MID($A13,Q$8+Q$9-1,R$9)</f>
        <v xml:space="preserve">   524.0 </v>
      </c>
      <c r="S13" t="str">
        <f>MID($A13,Q$8+Q$9+R$9-2,S$9)</f>
        <v xml:space="preserve">     0.0 </v>
      </c>
      <c r="T13" t="str">
        <f>MID($A13,Q$8+Q$9+R$9+S$9-3,T$9)</f>
        <v xml:space="preserve">     0.0 </v>
      </c>
      <c r="U13" t="str">
        <f>MID($A13,U$8,U$9)</f>
        <v xml:space="preserve">         0.0 </v>
      </c>
      <c r="V13" t="str">
        <f>MID($A13,U$8+U$9-1,V$9)</f>
        <v xml:space="preserve">     0.0 </v>
      </c>
      <c r="W13" t="str">
        <f>MID($A13,U$8+U$9+V$9-2,W$9)</f>
        <v xml:space="preserve">     0.0</v>
      </c>
      <c r="X13" t="str">
        <f>MID($A13,X$8,X$9)</f>
        <v/>
      </c>
      <c r="Y13" t="str">
        <f>MID($A13,Y$8,Y$9)</f>
        <v/>
      </c>
      <c r="Z13" t="str">
        <f>MID($A13,Z$8,Z$9)</f>
        <v/>
      </c>
      <c r="AA13" t="str">
        <f>MID($A13,Z$8+Z$9-1,AA$9)</f>
        <v/>
      </c>
      <c r="AB13" t="str">
        <f>MID($A13,Z$8+Z$9+AA$9-2,AB$9)</f>
        <v/>
      </c>
      <c r="AC13" t="str">
        <f>MID($A13,Z$8+Z$9+AA$9+AB$9-3,AC$9)</f>
        <v/>
      </c>
      <c r="AD13" t="str">
        <f>MID($A13,AD$8,AD$9)</f>
        <v/>
      </c>
      <c r="AE13" t="str">
        <f>MID($A13,AD$8+AD$9-1,AE$9)</f>
        <v/>
      </c>
      <c r="AF13" t="str">
        <f>MID($A13,AF$8,AF$9)</f>
        <v/>
      </c>
      <c r="AG13" t="str">
        <f>MID($A13,AG$8,AG$9)</f>
        <v/>
      </c>
      <c r="AH13" t="str">
        <f>MID($A13,AG$8+AG$9-1,AH$9)</f>
        <v/>
      </c>
      <c r="AI13" t="str">
        <f>MID($A13,AG$8+AG$9+AH$9-2,AI$9)</f>
        <v/>
      </c>
      <c r="AJ13" t="str">
        <f>MID($A13,AG$8+AG$9+AH$9+AI$9-3,AJ$9)</f>
        <v/>
      </c>
    </row>
    <row r="14" spans="1:36" x14ac:dyDescent="0.25">
      <c r="A14" t="s">
        <v>192</v>
      </c>
      <c r="P14" t="str">
        <f t="shared" si="18"/>
        <v xml:space="preserve">  ITUMBIUHE002  </v>
      </c>
      <c r="Q14" t="str">
        <f t="shared" si="18"/>
        <v xml:space="preserve">     2.9 </v>
      </c>
      <c r="R14" t="str">
        <f t="shared" si="20"/>
        <v xml:space="preserve">  -182.0 </v>
      </c>
      <c r="S14" t="str">
        <f t="shared" si="21"/>
        <v xml:space="preserve">     0.0 </v>
      </c>
      <c r="T14" t="str">
        <f t="shared" si="22"/>
        <v xml:space="preserve">     0.0 </v>
      </c>
      <c r="U14" t="str">
        <f t="shared" si="19"/>
        <v xml:space="preserve">         0.0 </v>
      </c>
      <c r="V14" t="str">
        <f t="shared" si="23"/>
        <v xml:space="preserve">     0.0 </v>
      </c>
      <c r="W14" t="str">
        <f t="shared" si="24"/>
        <v xml:space="preserve">     0.0 </v>
      </c>
      <c r="X14" t="str">
        <f t="shared" si="25"/>
        <v xml:space="preserve">       </v>
      </c>
      <c r="Y14" t="str">
        <f t="shared" si="25"/>
        <v xml:space="preserve">              </v>
      </c>
      <c r="Z14" t="str">
        <f t="shared" si="25"/>
        <v xml:space="preserve">    </v>
      </c>
      <c r="AA14" t="str">
        <f t="shared" si="26"/>
        <v xml:space="preserve">         </v>
      </c>
      <c r="AB14" t="str">
        <f t="shared" si="27"/>
        <v xml:space="preserve">         </v>
      </c>
      <c r="AC14" t="str">
        <f t="shared" si="28"/>
        <v xml:space="preserve">    </v>
      </c>
      <c r="AD14" t="str">
        <f t="shared" si="19"/>
        <v/>
      </c>
      <c r="AE14" t="str">
        <f t="shared" si="29"/>
        <v/>
      </c>
      <c r="AF14" t="str">
        <f t="shared" si="19"/>
        <v/>
      </c>
      <c r="AG14" t="str">
        <f t="shared" ref="AF14:AG28" si="33">MID($A14,AG$8,AG$9)</f>
        <v/>
      </c>
      <c r="AH14" t="str">
        <f t="shared" si="30"/>
        <v/>
      </c>
      <c r="AI14" t="str">
        <f t="shared" si="31"/>
        <v/>
      </c>
      <c r="AJ14" t="str">
        <f t="shared" si="32"/>
        <v/>
      </c>
    </row>
    <row r="15" spans="1:36" x14ac:dyDescent="0.25">
      <c r="A15" t="s">
        <v>193</v>
      </c>
      <c r="P15" t="str">
        <f t="shared" si="18"/>
        <v xml:space="preserve">                </v>
      </c>
      <c r="Q15" t="str">
        <f t="shared" si="18"/>
        <v xml:space="preserve">         </v>
      </c>
      <c r="R15" t="str">
        <f t="shared" si="20"/>
        <v xml:space="preserve">  2400.0 </v>
      </c>
      <c r="S15" t="str">
        <f t="shared" si="21"/>
        <v xml:space="preserve">  2400.0 </v>
      </c>
      <c r="T15" t="str">
        <f t="shared" si="22"/>
        <v xml:space="preserve">   225.0 </v>
      </c>
      <c r="U15" t="str">
        <f t="shared" si="19"/>
        <v xml:space="preserve">       24.2% </v>
      </c>
      <c r="V15" t="str">
        <f t="shared" si="23"/>
        <v xml:space="preserve">         </v>
      </c>
      <c r="W15" t="str">
        <f t="shared" si="24"/>
        <v xml:space="preserve">         </v>
      </c>
      <c r="X15" t="str">
        <f t="shared" si="25"/>
        <v xml:space="preserve">   210 </v>
      </c>
      <c r="Y15" t="str">
        <f t="shared" si="25"/>
        <v xml:space="preserve"> ITUMBI-MG500 </v>
      </c>
      <c r="Z15" t="str">
        <f t="shared" si="25"/>
        <v xml:space="preserve">  1 </v>
      </c>
      <c r="AA15" t="str">
        <f t="shared" si="26"/>
        <v xml:space="preserve">   524.0 </v>
      </c>
      <c r="AB15" t="str">
        <f t="shared" si="27"/>
        <v xml:space="preserve">  -182.0 </v>
      </c>
      <c r="AC15" t="str">
        <f t="shared" si="28"/>
        <v xml:space="preserve">   581.3 </v>
      </c>
      <c r="AD15" t="str">
        <f t="shared" si="19"/>
        <v xml:space="preserve">        </v>
      </c>
      <c r="AE15" t="str">
        <f t="shared" si="29"/>
        <v xml:space="preserve">       </v>
      </c>
      <c r="AF15" t="str">
        <f>MID($A15,AF$8,AF$9)</f>
        <v xml:space="preserve">     </v>
      </c>
      <c r="AG15" t="str">
        <f t="shared" si="33"/>
        <v xml:space="preserve">     0.00 </v>
      </c>
      <c r="AH15" t="str">
        <f t="shared" si="30"/>
        <v xml:space="preserve">    67.57 </v>
      </c>
      <c r="AI15" t="str">
        <f t="shared" si="31"/>
        <v xml:space="preserve">       </v>
      </c>
      <c r="AJ15" t="str">
        <f t="shared" si="32"/>
        <v xml:space="preserve">      </v>
      </c>
    </row>
    <row r="16" spans="1:36" x14ac:dyDescent="0.25">
      <c r="A16" t="s">
        <v>6</v>
      </c>
      <c r="P16" t="str">
        <f t="shared" si="18"/>
        <v xml:space="preserve">  ..............</v>
      </c>
      <c r="Q16" t="str">
        <f t="shared" si="18"/>
        <v>.........</v>
      </c>
      <c r="R16" t="str">
        <f t="shared" si="20"/>
        <v>.........</v>
      </c>
      <c r="S16" t="str">
        <f t="shared" si="21"/>
        <v>.........</v>
      </c>
      <c r="T16" t="str">
        <f t="shared" si="22"/>
        <v>.........</v>
      </c>
      <c r="U16" t="str">
        <f t="shared" si="19"/>
        <v>.............</v>
      </c>
      <c r="V16" t="str">
        <f t="shared" si="23"/>
        <v>.........</v>
      </c>
      <c r="W16" t="str">
        <f t="shared" si="24"/>
        <v>.........</v>
      </c>
      <c r="X16" t="str">
        <f t="shared" si="25"/>
        <v>.......</v>
      </c>
      <c r="Y16" t="str">
        <f t="shared" si="25"/>
        <v>..............</v>
      </c>
      <c r="Z16" t="str">
        <f t="shared" si="25"/>
        <v>....</v>
      </c>
      <c r="AA16" t="str">
        <f t="shared" si="26"/>
        <v>.........</v>
      </c>
      <c r="AB16" t="str">
        <f t="shared" si="27"/>
        <v>.........</v>
      </c>
      <c r="AC16" t="str">
        <f t="shared" si="28"/>
        <v>.........</v>
      </c>
      <c r="AD16" t="str">
        <f t="shared" si="19"/>
        <v>........</v>
      </c>
      <c r="AE16" t="str">
        <f t="shared" si="29"/>
        <v>.......</v>
      </c>
      <c r="AF16" t="str">
        <f t="shared" si="19"/>
        <v>.....</v>
      </c>
      <c r="AG16" t="str">
        <f t="shared" si="33"/>
        <v>..........</v>
      </c>
      <c r="AH16" t="str">
        <f t="shared" si="30"/>
        <v>..........</v>
      </c>
      <c r="AI16" t="str">
        <f t="shared" si="31"/>
        <v>.......</v>
      </c>
      <c r="AJ16" t="str">
        <f t="shared" si="32"/>
        <v>.......</v>
      </c>
    </row>
    <row r="17" spans="1:36" x14ac:dyDescent="0.25">
      <c r="A17" t="s">
        <v>194</v>
      </c>
      <c r="P17" t="str">
        <f t="shared" si="18"/>
        <v xml:space="preserve">     19  990 -1 </v>
      </c>
      <c r="Q17" t="str">
        <f t="shared" si="18"/>
        <v xml:space="preserve">   0.961 </v>
      </c>
      <c r="R17" t="str">
        <f t="shared" si="20"/>
        <v xml:space="preserve">     0.0 </v>
      </c>
      <c r="S17" t="str">
        <f t="shared" si="21"/>
        <v xml:space="preserve">     0.0 </v>
      </c>
      <c r="T17" t="str">
        <f t="shared" si="22"/>
        <v xml:space="preserve">     0.0 </v>
      </c>
      <c r="U17" t="str">
        <f t="shared" si="19"/>
        <v xml:space="preserve">         0.0 </v>
      </c>
      <c r="V17" t="str">
        <f t="shared" si="23"/>
        <v xml:space="preserve">     0.0 </v>
      </c>
      <c r="W17" t="str">
        <f t="shared" si="24"/>
        <v xml:space="preserve">     0.0</v>
      </c>
      <c r="X17" t="str">
        <f t="shared" si="25"/>
        <v/>
      </c>
      <c r="Y17" t="str">
        <f t="shared" si="25"/>
        <v/>
      </c>
      <c r="Z17" t="str">
        <f t="shared" si="25"/>
        <v/>
      </c>
      <c r="AA17" t="str">
        <f t="shared" si="26"/>
        <v/>
      </c>
      <c r="AB17" t="str">
        <f t="shared" si="27"/>
        <v/>
      </c>
      <c r="AC17" t="str">
        <f t="shared" si="28"/>
        <v/>
      </c>
      <c r="AD17" t="str">
        <f t="shared" si="19"/>
        <v/>
      </c>
      <c r="AE17" t="str">
        <f t="shared" si="29"/>
        <v/>
      </c>
      <c r="AF17" t="str">
        <f t="shared" si="19"/>
        <v/>
      </c>
      <c r="AG17" t="str">
        <f t="shared" si="33"/>
        <v/>
      </c>
      <c r="AH17" t="str">
        <f t="shared" si="30"/>
        <v/>
      </c>
      <c r="AI17" t="str">
        <f t="shared" si="31"/>
        <v/>
      </c>
      <c r="AJ17" t="str">
        <f t="shared" si="32"/>
        <v/>
      </c>
    </row>
    <row r="18" spans="1:36" x14ac:dyDescent="0.25">
      <c r="A18" t="s">
        <v>195</v>
      </c>
      <c r="P18" t="str">
        <f t="shared" si="18"/>
        <v xml:space="preserve">  ITUMBISIN004  </v>
      </c>
      <c r="Q18" t="str">
        <f t="shared" si="18"/>
        <v xml:space="preserve">    -3.4 </v>
      </c>
      <c r="R18" t="str">
        <f t="shared" si="20"/>
        <v xml:space="preserve">  -364.0 </v>
      </c>
      <c r="S18" t="str">
        <f t="shared" si="21"/>
        <v xml:space="preserve">     0.0 </v>
      </c>
      <c r="T18" t="str">
        <f t="shared" si="22"/>
        <v xml:space="preserve">     0.0 </v>
      </c>
      <c r="U18" t="str">
        <f t="shared" si="19"/>
        <v xml:space="preserve">         0.0 </v>
      </c>
      <c r="V18" t="str">
        <f t="shared" si="23"/>
        <v xml:space="preserve">     0.0 </v>
      </c>
      <c r="W18" t="str">
        <f t="shared" si="24"/>
        <v xml:space="preserve">     0.0 </v>
      </c>
      <c r="X18" t="str">
        <f t="shared" si="25"/>
        <v xml:space="preserve">       </v>
      </c>
      <c r="Y18" t="str">
        <f t="shared" si="25"/>
        <v xml:space="preserve">              </v>
      </c>
      <c r="Z18" t="str">
        <f t="shared" si="25"/>
        <v xml:space="preserve">    </v>
      </c>
      <c r="AA18" t="str">
        <f t="shared" si="26"/>
        <v xml:space="preserve">         </v>
      </c>
      <c r="AB18" t="str">
        <f t="shared" si="27"/>
        <v xml:space="preserve">         </v>
      </c>
      <c r="AC18" t="str">
        <f t="shared" si="28"/>
        <v xml:space="preserve">    </v>
      </c>
      <c r="AD18" t="str">
        <f t="shared" si="19"/>
        <v/>
      </c>
      <c r="AE18" t="str">
        <f t="shared" si="29"/>
        <v/>
      </c>
      <c r="AF18" t="str">
        <f t="shared" si="19"/>
        <v/>
      </c>
      <c r="AG18" t="str">
        <f t="shared" si="33"/>
        <v/>
      </c>
      <c r="AH18" t="str">
        <f t="shared" si="30"/>
        <v/>
      </c>
      <c r="AI18" t="str">
        <f t="shared" si="31"/>
        <v/>
      </c>
      <c r="AJ18" t="str">
        <f t="shared" si="32"/>
        <v/>
      </c>
    </row>
    <row r="19" spans="1:36" x14ac:dyDescent="0.25">
      <c r="A19" t="s">
        <v>196</v>
      </c>
      <c r="P19" t="str">
        <f t="shared" si="18"/>
        <v xml:space="preserve">                </v>
      </c>
      <c r="Q19" t="str">
        <f t="shared" si="18"/>
        <v xml:space="preserve">         </v>
      </c>
      <c r="R19" t="str">
        <f t="shared" si="20"/>
        <v xml:space="preserve">  2000.0 </v>
      </c>
      <c r="S19" t="str">
        <f t="shared" si="21"/>
        <v xml:space="preserve">  2000.0 </v>
      </c>
      <c r="T19" t="str">
        <f t="shared" si="22"/>
        <v xml:space="preserve">   276.0 </v>
      </c>
      <c r="U19" t="str">
        <f t="shared" si="19"/>
        <v xml:space="preserve">       18.9% </v>
      </c>
      <c r="V19" t="str">
        <f t="shared" si="23"/>
        <v xml:space="preserve">         </v>
      </c>
      <c r="W19" t="str">
        <f t="shared" si="24"/>
        <v xml:space="preserve">         </v>
      </c>
      <c r="X19" t="str">
        <f t="shared" si="25"/>
        <v xml:space="preserve">   210 </v>
      </c>
      <c r="Y19" t="str">
        <f t="shared" si="25"/>
        <v xml:space="preserve"> ITUMBI-MG500 </v>
      </c>
      <c r="Z19" t="str">
        <f t="shared" si="25"/>
        <v xml:space="preserve">  1 </v>
      </c>
      <c r="AA19" t="str">
        <f t="shared" si="26"/>
        <v xml:space="preserve">     0.0 </v>
      </c>
      <c r="AB19" t="str">
        <f t="shared" si="27"/>
        <v xml:space="preserve">  -364.0 </v>
      </c>
      <c r="AC19" t="str">
        <f t="shared" si="28"/>
        <v xml:space="preserve">   378.9 </v>
      </c>
      <c r="AD19" t="str">
        <f t="shared" si="19"/>
        <v xml:space="preserve">        </v>
      </c>
      <c r="AE19" t="str">
        <f t="shared" si="29"/>
        <v xml:space="preserve">       </v>
      </c>
      <c r="AF19" t="str">
        <f t="shared" si="19"/>
        <v xml:space="preserve">     </v>
      </c>
      <c r="AG19" t="str">
        <f t="shared" si="33"/>
        <v xml:space="preserve">     0.00 </v>
      </c>
      <c r="AH19" t="str">
        <f t="shared" si="30"/>
        <v xml:space="preserve">    14.36 </v>
      </c>
      <c r="AI19" t="str">
        <f t="shared" si="31"/>
        <v xml:space="preserve">       </v>
      </c>
      <c r="AJ19" t="str">
        <f t="shared" si="32"/>
        <v xml:space="preserve">      </v>
      </c>
    </row>
    <row r="20" spans="1:36" x14ac:dyDescent="0.25">
      <c r="A20" t="s">
        <v>6</v>
      </c>
      <c r="P20" t="str">
        <f t="shared" si="18"/>
        <v xml:space="preserve">  ..............</v>
      </c>
      <c r="Q20" t="str">
        <f t="shared" si="18"/>
        <v>.........</v>
      </c>
      <c r="R20" t="str">
        <f t="shared" si="20"/>
        <v>.........</v>
      </c>
      <c r="S20" t="str">
        <f t="shared" si="21"/>
        <v>.........</v>
      </c>
      <c r="T20" t="str">
        <f t="shared" si="22"/>
        <v>.........</v>
      </c>
      <c r="U20" t="str">
        <f t="shared" si="19"/>
        <v>.............</v>
      </c>
      <c r="V20" t="str">
        <f t="shared" si="23"/>
        <v>.........</v>
      </c>
      <c r="W20" t="str">
        <f t="shared" si="24"/>
        <v>.........</v>
      </c>
      <c r="X20" t="str">
        <f t="shared" si="25"/>
        <v>.......</v>
      </c>
      <c r="Y20" t="str">
        <f t="shared" si="25"/>
        <v>..............</v>
      </c>
      <c r="Z20" t="str">
        <f t="shared" si="25"/>
        <v>....</v>
      </c>
      <c r="AA20" t="str">
        <f t="shared" si="26"/>
        <v>.........</v>
      </c>
      <c r="AB20" t="str">
        <f t="shared" si="27"/>
        <v>.........</v>
      </c>
      <c r="AC20" t="str">
        <f t="shared" si="28"/>
        <v>.........</v>
      </c>
      <c r="AD20" t="str">
        <f t="shared" si="19"/>
        <v>........</v>
      </c>
      <c r="AE20" t="str">
        <f t="shared" si="29"/>
        <v>.......</v>
      </c>
      <c r="AF20" t="str">
        <f t="shared" si="19"/>
        <v>.....</v>
      </c>
      <c r="AG20" t="str">
        <f t="shared" si="33"/>
        <v>..........</v>
      </c>
      <c r="AH20" t="str">
        <f t="shared" si="30"/>
        <v>..........</v>
      </c>
      <c r="AI20" t="str">
        <f t="shared" si="31"/>
        <v>.......</v>
      </c>
      <c r="AJ20" t="str">
        <f t="shared" si="32"/>
        <v>.......</v>
      </c>
    </row>
    <row r="21" spans="1:36" x14ac:dyDescent="0.25">
      <c r="A21" t="s">
        <v>197</v>
      </c>
      <c r="P21" t="str">
        <f t="shared" si="18"/>
        <v xml:space="preserve">     20  992 -1 </v>
      </c>
      <c r="Q21" t="str">
        <f t="shared" si="18"/>
        <v xml:space="preserve">   1.007 </v>
      </c>
      <c r="R21" t="str">
        <f t="shared" si="20"/>
        <v xml:space="preserve">   342.0 </v>
      </c>
      <c r="S21" t="str">
        <f t="shared" si="21"/>
        <v xml:space="preserve">     0.0 </v>
      </c>
      <c r="T21" t="str">
        <f t="shared" si="22"/>
        <v xml:space="preserve">     0.0 </v>
      </c>
      <c r="U21" t="str">
        <f t="shared" si="19"/>
        <v xml:space="preserve">         0.0 </v>
      </c>
      <c r="V21" t="str">
        <f t="shared" si="23"/>
        <v xml:space="preserve">     0.0 </v>
      </c>
      <c r="W21" t="str">
        <f t="shared" si="24"/>
        <v xml:space="preserve">     0.0</v>
      </c>
      <c r="X21" t="str">
        <f t="shared" si="25"/>
        <v/>
      </c>
      <c r="Y21" t="str">
        <f t="shared" si="25"/>
        <v/>
      </c>
      <c r="Z21" t="str">
        <f t="shared" si="25"/>
        <v/>
      </c>
      <c r="AA21" t="str">
        <f t="shared" si="26"/>
        <v/>
      </c>
      <c r="AB21" t="str">
        <f t="shared" si="27"/>
        <v/>
      </c>
      <c r="AC21" t="str">
        <f t="shared" si="28"/>
        <v/>
      </c>
      <c r="AD21" t="str">
        <f t="shared" si="19"/>
        <v/>
      </c>
      <c r="AE21" t="str">
        <f t="shared" si="29"/>
        <v/>
      </c>
      <c r="AF21" t="str">
        <f t="shared" si="19"/>
        <v/>
      </c>
      <c r="AG21" t="str">
        <f t="shared" si="33"/>
        <v/>
      </c>
      <c r="AH21" t="str">
        <f t="shared" si="30"/>
        <v/>
      </c>
      <c r="AI21" t="str">
        <f t="shared" si="31"/>
        <v/>
      </c>
      <c r="AJ21" t="str">
        <f t="shared" si="32"/>
        <v/>
      </c>
    </row>
    <row r="22" spans="1:36" x14ac:dyDescent="0.25">
      <c r="A22" t="s">
        <v>198</v>
      </c>
      <c r="P22" t="str">
        <f t="shared" si="18"/>
        <v xml:space="preserve">  MARIMBUHE002  </v>
      </c>
      <c r="Q22" t="str">
        <f t="shared" si="18"/>
        <v xml:space="preserve">    -0.6 </v>
      </c>
      <c r="R22" t="str">
        <f t="shared" si="20"/>
        <v xml:space="preserve">  -160.0 </v>
      </c>
      <c r="S22" t="str">
        <f t="shared" si="21"/>
        <v xml:space="preserve">     0.0 </v>
      </c>
      <c r="T22" t="str">
        <f t="shared" si="22"/>
        <v xml:space="preserve">     0.0 </v>
      </c>
      <c r="U22" t="str">
        <f t="shared" si="19"/>
        <v xml:space="preserve">         0.0 </v>
      </c>
      <c r="V22" t="str">
        <f t="shared" si="23"/>
        <v xml:space="preserve">     0.0 </v>
      </c>
      <c r="W22" t="str">
        <f t="shared" si="24"/>
        <v xml:space="preserve">     0.0 </v>
      </c>
      <c r="X22" t="str">
        <f t="shared" si="25"/>
        <v xml:space="preserve">       </v>
      </c>
      <c r="Y22" t="str">
        <f t="shared" si="25"/>
        <v xml:space="preserve">              </v>
      </c>
      <c r="Z22" t="str">
        <f t="shared" si="25"/>
        <v xml:space="preserve">    </v>
      </c>
      <c r="AA22" t="str">
        <f t="shared" si="26"/>
        <v xml:space="preserve">         </v>
      </c>
      <c r="AB22" t="str">
        <f t="shared" si="27"/>
        <v xml:space="preserve">         </v>
      </c>
      <c r="AC22" t="str">
        <f t="shared" si="28"/>
        <v xml:space="preserve">    </v>
      </c>
      <c r="AD22" t="str">
        <f t="shared" si="19"/>
        <v/>
      </c>
      <c r="AE22" t="str">
        <f t="shared" si="29"/>
        <v/>
      </c>
      <c r="AF22" t="str">
        <f t="shared" si="19"/>
        <v/>
      </c>
      <c r="AG22" t="str">
        <f t="shared" si="33"/>
        <v/>
      </c>
      <c r="AH22" t="str">
        <f t="shared" si="30"/>
        <v/>
      </c>
      <c r="AI22" t="str">
        <f t="shared" si="31"/>
        <v/>
      </c>
      <c r="AJ22" t="str">
        <f t="shared" si="32"/>
        <v/>
      </c>
    </row>
    <row r="23" spans="1:36" x14ac:dyDescent="0.25">
      <c r="A23" t="s">
        <v>199</v>
      </c>
      <c r="P23" t="str">
        <f t="shared" si="18"/>
        <v xml:space="preserve">                </v>
      </c>
      <c r="Q23" t="str">
        <f t="shared" si="18"/>
        <v xml:space="preserve">         </v>
      </c>
      <c r="R23" t="str">
        <f t="shared" si="20"/>
        <v xml:space="preserve">  1520.0 </v>
      </c>
      <c r="S23" t="str">
        <f t="shared" si="21"/>
        <v xml:space="preserve">  1520.0 </v>
      </c>
      <c r="T23" t="str">
        <f t="shared" si="22"/>
        <v xml:space="preserve">  1520.0 </v>
      </c>
      <c r="U23" t="str">
        <f t="shared" si="19"/>
        <v xml:space="preserve">       24.7% </v>
      </c>
      <c r="V23" t="str">
        <f t="shared" si="23"/>
        <v xml:space="preserve">         </v>
      </c>
      <c r="W23" t="str">
        <f t="shared" si="24"/>
        <v xml:space="preserve">         </v>
      </c>
      <c r="X23" t="str">
        <f t="shared" si="25"/>
        <v xml:space="preserve">   100 </v>
      </c>
      <c r="Y23" t="str">
        <f t="shared" si="25"/>
        <v xml:space="preserve"> MARIMB-MG500 </v>
      </c>
      <c r="Z23" t="str">
        <f t="shared" si="25"/>
        <v xml:space="preserve">  1 </v>
      </c>
      <c r="AA23" t="str">
        <f t="shared" si="26"/>
        <v xml:space="preserve">   342.0 </v>
      </c>
      <c r="AB23" t="str">
        <f t="shared" si="27"/>
        <v xml:space="preserve">  -160.0 </v>
      </c>
      <c r="AC23" t="str">
        <f t="shared" si="28"/>
        <v xml:space="preserve">   374.9 </v>
      </c>
      <c r="AD23" t="str">
        <f t="shared" si="19"/>
        <v xml:space="preserve">        </v>
      </c>
      <c r="AE23" t="str">
        <f t="shared" si="29"/>
        <v xml:space="preserve">       </v>
      </c>
      <c r="AF23" t="str">
        <f t="shared" si="33"/>
        <v xml:space="preserve">     </v>
      </c>
      <c r="AG23" t="str">
        <f t="shared" si="33"/>
        <v xml:space="preserve">     0.00 </v>
      </c>
      <c r="AH23" t="str">
        <f t="shared" si="30"/>
        <v xml:space="preserve">    44.41 </v>
      </c>
      <c r="AI23" t="str">
        <f t="shared" ref="AI23:AI86" si="34">MID($A23,AG$8+AG$9+AH$9-2,AI$9)</f>
        <v xml:space="preserve">       </v>
      </c>
      <c r="AJ23" t="str">
        <f t="shared" ref="AJ23:AJ86" si="35">MID($A23,AG$8+AG$9+AH$9+AI$9-3,AJ$9)</f>
        <v xml:space="preserve">      </v>
      </c>
    </row>
    <row r="24" spans="1:36" x14ac:dyDescent="0.25">
      <c r="A24" t="s">
        <v>6</v>
      </c>
      <c r="P24" t="str">
        <f t="shared" si="18"/>
        <v xml:space="preserve">  ..............</v>
      </c>
      <c r="Q24" t="str">
        <f t="shared" si="18"/>
        <v>.........</v>
      </c>
      <c r="R24" t="str">
        <f t="shared" si="20"/>
        <v>.........</v>
      </c>
      <c r="S24" t="str">
        <f t="shared" si="21"/>
        <v>.........</v>
      </c>
      <c r="T24" t="str">
        <f t="shared" si="22"/>
        <v>.........</v>
      </c>
      <c r="U24" t="str">
        <f t="shared" si="19"/>
        <v>.............</v>
      </c>
      <c r="V24" t="str">
        <f t="shared" si="23"/>
        <v>.........</v>
      </c>
      <c r="W24" t="str">
        <f t="shared" si="24"/>
        <v>.........</v>
      </c>
      <c r="X24" t="str">
        <f t="shared" si="25"/>
        <v>.......</v>
      </c>
      <c r="Y24" t="str">
        <f t="shared" si="25"/>
        <v>..............</v>
      </c>
      <c r="Z24" t="str">
        <f t="shared" si="25"/>
        <v>....</v>
      </c>
      <c r="AA24" t="str">
        <f t="shared" si="26"/>
        <v>.........</v>
      </c>
      <c r="AB24" t="str">
        <f t="shared" si="27"/>
        <v>.........</v>
      </c>
      <c r="AC24" t="str">
        <f t="shared" si="28"/>
        <v>.........</v>
      </c>
      <c r="AD24" t="str">
        <f t="shared" si="19"/>
        <v>........</v>
      </c>
      <c r="AE24" t="str">
        <f t="shared" si="29"/>
        <v>.......</v>
      </c>
      <c r="AF24" t="str">
        <f t="shared" si="33"/>
        <v>.....</v>
      </c>
      <c r="AG24" t="str">
        <f t="shared" si="33"/>
        <v>..........</v>
      </c>
      <c r="AH24" t="str">
        <f t="shared" si="30"/>
        <v>..........</v>
      </c>
      <c r="AI24" t="str">
        <f t="shared" si="34"/>
        <v>.......</v>
      </c>
      <c r="AJ24" t="str">
        <f t="shared" si="35"/>
        <v>.......</v>
      </c>
    </row>
    <row r="25" spans="1:36" x14ac:dyDescent="0.25">
      <c r="A25" t="s">
        <v>200</v>
      </c>
      <c r="P25" t="str">
        <f t="shared" si="18"/>
        <v xml:space="preserve">    100  500  0 </v>
      </c>
      <c r="Q25" t="str">
        <f t="shared" si="18"/>
        <v xml:space="preserve">   1.063 </v>
      </c>
      <c r="R25" t="str">
        <f t="shared" si="20"/>
        <v xml:space="preserve">     0.0 </v>
      </c>
      <c r="S25" t="str">
        <f t="shared" si="21"/>
        <v xml:space="preserve">     0.0 </v>
      </c>
      <c r="T25" t="str">
        <f t="shared" si="22"/>
        <v xml:space="preserve">     0.0 </v>
      </c>
      <c r="U25" t="str">
        <f t="shared" si="19"/>
        <v xml:space="preserve">         0.0 </v>
      </c>
      <c r="V25" t="str">
        <f t="shared" si="23"/>
        <v xml:space="preserve">     0.0 </v>
      </c>
      <c r="W25" t="str">
        <f t="shared" si="24"/>
        <v xml:space="preserve">     0.0</v>
      </c>
      <c r="X25" t="str">
        <f t="shared" si="25"/>
        <v/>
      </c>
      <c r="Y25" t="str">
        <f t="shared" si="25"/>
        <v/>
      </c>
      <c r="Z25" t="str">
        <f t="shared" si="25"/>
        <v/>
      </c>
      <c r="AA25" t="str">
        <f t="shared" si="26"/>
        <v/>
      </c>
      <c r="AB25" t="str">
        <f t="shared" si="27"/>
        <v/>
      </c>
      <c r="AC25" t="str">
        <f t="shared" si="28"/>
        <v/>
      </c>
      <c r="AD25" t="str">
        <f t="shared" si="19"/>
        <v/>
      </c>
      <c r="AE25" t="str">
        <f t="shared" si="29"/>
        <v/>
      </c>
      <c r="AF25" t="str">
        <f t="shared" si="33"/>
        <v/>
      </c>
      <c r="AG25" t="str">
        <f t="shared" si="33"/>
        <v/>
      </c>
      <c r="AH25" t="str">
        <f t="shared" si="30"/>
        <v/>
      </c>
      <c r="AI25" t="str">
        <f t="shared" si="34"/>
        <v/>
      </c>
      <c r="AJ25" t="str">
        <f t="shared" si="35"/>
        <v/>
      </c>
    </row>
    <row r="26" spans="1:36" x14ac:dyDescent="0.25">
      <c r="A26" t="s">
        <v>201</v>
      </c>
      <c r="P26" t="str">
        <f t="shared" si="18"/>
        <v xml:space="preserve">  MARIMB-MG500  </v>
      </c>
      <c r="Q26" t="str">
        <f t="shared" si="18"/>
        <v xml:space="preserve">    -6.4 </v>
      </c>
      <c r="R26" t="str">
        <f t="shared" si="20"/>
        <v xml:space="preserve">     0.0 </v>
      </c>
      <c r="S26" t="str">
        <f t="shared" si="21"/>
        <v xml:space="preserve">     0.0 </v>
      </c>
      <c r="T26" t="str">
        <f t="shared" si="22"/>
        <v xml:space="preserve">     0.0 </v>
      </c>
      <c r="U26" t="str">
        <f t="shared" si="19"/>
        <v xml:space="preserve">         0.0 </v>
      </c>
      <c r="V26" t="str">
        <f t="shared" si="23"/>
        <v xml:space="preserve">     0.0 </v>
      </c>
      <c r="W26" t="str">
        <f t="shared" si="24"/>
        <v xml:space="preserve">     0.0 </v>
      </c>
      <c r="X26" t="str">
        <f t="shared" si="25"/>
        <v xml:space="preserve">       </v>
      </c>
      <c r="Y26" t="str">
        <f t="shared" si="25"/>
        <v xml:space="preserve">              </v>
      </c>
      <c r="Z26" t="str">
        <f t="shared" si="25"/>
        <v xml:space="preserve">    </v>
      </c>
      <c r="AA26" t="str">
        <f t="shared" si="26"/>
        <v xml:space="preserve">         </v>
      </c>
      <c r="AB26" t="str">
        <f t="shared" si="27"/>
        <v xml:space="preserve">  -338.9 </v>
      </c>
      <c r="AC26" t="str">
        <f t="shared" si="28"/>
        <v xml:space="preserve"> SHL</v>
      </c>
      <c r="AD26" t="str">
        <f t="shared" si="19"/>
        <v/>
      </c>
      <c r="AE26" t="str">
        <f t="shared" si="29"/>
        <v/>
      </c>
      <c r="AF26" t="str">
        <f t="shared" si="33"/>
        <v/>
      </c>
      <c r="AG26" t="str">
        <f t="shared" si="33"/>
        <v/>
      </c>
      <c r="AH26" t="str">
        <f t="shared" si="30"/>
        <v/>
      </c>
      <c r="AI26" t="str">
        <f t="shared" si="34"/>
        <v/>
      </c>
      <c r="AJ26" t="str">
        <f t="shared" si="35"/>
        <v/>
      </c>
    </row>
    <row r="27" spans="1:36" x14ac:dyDescent="0.25">
      <c r="A27" t="s">
        <v>202</v>
      </c>
      <c r="P27" t="str">
        <f t="shared" ref="P27:Q90" si="36">MID($A27,P$8,P$9)</f>
        <v xml:space="preserve">                </v>
      </c>
      <c r="Q27" t="str">
        <f t="shared" si="18"/>
        <v xml:space="preserve">         </v>
      </c>
      <c r="R27" t="str">
        <f t="shared" si="20"/>
        <v xml:space="preserve">  1520.0 </v>
      </c>
      <c r="S27" t="str">
        <f t="shared" ref="S27:S90" si="37">MID($A27,Q$8+Q$9+R$9-2,S$9)</f>
        <v xml:space="preserve">  1520.0 </v>
      </c>
      <c r="T27" t="str">
        <f t="shared" ref="T27:T90" si="38">MID($A27,Q$8+Q$9+R$9+S$9-3,T$9)</f>
        <v xml:space="preserve">  1520.0 </v>
      </c>
      <c r="U27" t="str">
        <f t="shared" si="19"/>
        <v xml:space="preserve">       24.7% </v>
      </c>
      <c r="V27" t="str">
        <f t="shared" si="23"/>
        <v xml:space="preserve">         </v>
      </c>
      <c r="W27" t="str">
        <f t="shared" ref="W27:W90" si="39">MID($A27,U$8+U$9+V$9-2,W$9)</f>
        <v xml:space="preserve">         </v>
      </c>
      <c r="X27" t="str">
        <f t="shared" si="25"/>
        <v xml:space="preserve">    20 </v>
      </c>
      <c r="Y27" t="str">
        <f t="shared" si="25"/>
        <v xml:space="preserve"> MARIMBUHE002 </v>
      </c>
      <c r="Z27" t="str">
        <f t="shared" si="25"/>
        <v xml:space="preserve">  1 </v>
      </c>
      <c r="AA27" t="str">
        <f t="shared" si="26"/>
        <v xml:space="preserve">  -342.0 </v>
      </c>
      <c r="AB27" t="str">
        <f t="shared" ref="AB27:AB90" si="40">MID($A27,Z$8+Z$9+AA$9-2,AB$9)</f>
        <v xml:space="preserve">   204.4 </v>
      </c>
      <c r="AC27" t="str">
        <f t="shared" ref="AC27:AC90" si="41">MID($A27,Z$8+Z$9+AA$9+AB$9-3,AC$9)</f>
        <v xml:space="preserve">   374.9 </v>
      </c>
      <c r="AD27" t="str">
        <f t="shared" si="19"/>
        <v xml:space="preserve"> 1.000F </v>
      </c>
      <c r="AE27" t="str">
        <f t="shared" si="29"/>
        <v xml:space="preserve">       </v>
      </c>
      <c r="AF27" t="str">
        <f t="shared" si="33"/>
        <v xml:space="preserve">     </v>
      </c>
      <c r="AG27" t="str">
        <f t="shared" si="33"/>
        <v xml:space="preserve">     0.00 </v>
      </c>
      <c r="AH27" t="str">
        <f t="shared" si="30"/>
        <v xml:space="preserve">    44.41 </v>
      </c>
      <c r="AI27" t="str">
        <f t="shared" si="34"/>
        <v xml:space="preserve">       </v>
      </c>
      <c r="AJ27" t="str">
        <f t="shared" si="35"/>
        <v xml:space="preserve">      </v>
      </c>
    </row>
    <row r="28" spans="1:36" x14ac:dyDescent="0.25">
      <c r="A28" t="s">
        <v>203</v>
      </c>
      <c r="P28" t="str">
        <f t="shared" si="36"/>
        <v xml:space="preserve">                </v>
      </c>
      <c r="Q28" t="str">
        <f t="shared" si="36"/>
        <v xml:space="preserve">         </v>
      </c>
      <c r="R28" t="str">
        <f t="shared" si="20"/>
        <v xml:space="preserve">  1732.0 </v>
      </c>
      <c r="S28" t="str">
        <f t="shared" si="37"/>
        <v xml:space="preserve">  1732.0 </v>
      </c>
      <c r="T28" t="str">
        <f t="shared" si="38"/>
        <v xml:space="preserve">  1732.0 </v>
      </c>
      <c r="U28" t="str">
        <f t="shared" ref="U28:AD91" si="42">MID($A28,U$8,U$9)</f>
        <v xml:space="preserve">       10.8% </v>
      </c>
      <c r="V28" t="str">
        <f t="shared" si="23"/>
        <v xml:space="preserve">  -113.0 </v>
      </c>
      <c r="W28" t="str">
        <f t="shared" si="39"/>
        <v xml:space="preserve">         </v>
      </c>
      <c r="X28" t="str">
        <f t="shared" ref="X28:Z91" si="43">MID($A28,X$8,X$9)</f>
        <v xml:space="preserve">   210 </v>
      </c>
      <c r="Y28" t="str">
        <f t="shared" si="43"/>
        <v xml:space="preserve"> ITUMBI-MG500 </v>
      </c>
      <c r="Z28" t="str">
        <f t="shared" si="43"/>
        <v xml:space="preserve">  1 </v>
      </c>
      <c r="AA28" t="str">
        <f t="shared" si="26"/>
        <v xml:space="preserve">  -195.0 </v>
      </c>
      <c r="AB28" t="str">
        <f t="shared" si="40"/>
        <v xml:space="preserve">    40.4 </v>
      </c>
      <c r="AC28" t="str">
        <f t="shared" si="41"/>
        <v xml:space="preserve">   187.4 </v>
      </c>
      <c r="AD28" t="str">
        <f t="shared" si="42"/>
        <v xml:space="preserve">        </v>
      </c>
      <c r="AE28" t="str">
        <f t="shared" si="29"/>
        <v xml:space="preserve">       </v>
      </c>
      <c r="AF28" t="str">
        <f t="shared" si="33"/>
        <v xml:space="preserve">     </v>
      </c>
      <c r="AG28" t="str">
        <f t="shared" si="33"/>
        <v xml:space="preserve">     0.80 </v>
      </c>
      <c r="AH28" t="str">
        <f t="shared" si="30"/>
        <v xml:space="preserve">  -159.59 </v>
      </c>
      <c r="AI28" t="str">
        <f t="shared" si="34"/>
        <v xml:space="preserve">       </v>
      </c>
      <c r="AJ28" t="str">
        <f t="shared" si="35"/>
        <v xml:space="preserve">      </v>
      </c>
    </row>
    <row r="29" spans="1:36" x14ac:dyDescent="0.25">
      <c r="A29" t="s">
        <v>204</v>
      </c>
      <c r="P29" t="str">
        <f t="shared" si="36"/>
        <v xml:space="preserve">                </v>
      </c>
      <c r="Q29" t="str">
        <f t="shared" si="36"/>
        <v xml:space="preserve">         </v>
      </c>
      <c r="R29" t="str">
        <f t="shared" si="20"/>
        <v xml:space="preserve">   560.0 </v>
      </c>
      <c r="S29" t="str">
        <f t="shared" si="37"/>
        <v xml:space="preserve">   717.0 </v>
      </c>
      <c r="T29" t="str">
        <f t="shared" si="38"/>
        <v xml:space="preserve">   560.0 </v>
      </c>
      <c r="U29" t="str">
        <f t="shared" si="42"/>
        <v xml:space="preserve">       26.9% </v>
      </c>
      <c r="V29" t="str">
        <f t="shared" si="23"/>
        <v xml:space="preserve">         </v>
      </c>
      <c r="W29" t="str">
        <f t="shared" si="39"/>
        <v xml:space="preserve">         </v>
      </c>
      <c r="X29" t="str">
        <f t="shared" si="43"/>
        <v xml:space="preserve">   214 </v>
      </c>
      <c r="Y29" t="str">
        <f t="shared" si="43"/>
        <v xml:space="preserve"> MARIMB-MG000 </v>
      </c>
      <c r="Z29" t="str">
        <f t="shared" si="43"/>
        <v xml:space="preserve">  9 </v>
      </c>
      <c r="AA29" t="str">
        <f t="shared" si="26"/>
        <v xml:space="preserve">   -63.8 </v>
      </c>
      <c r="AB29" t="str">
        <f t="shared" si="40"/>
        <v xml:space="preserve">   146.6 </v>
      </c>
      <c r="AC29" t="str">
        <f t="shared" si="41"/>
        <v xml:space="preserve">   150.5 </v>
      </c>
      <c r="AD29" t="str">
        <f t="shared" si="42"/>
        <v xml:space="preserve"> 0.984* </v>
      </c>
      <c r="AE29" t="str">
        <f t="shared" si="29"/>
        <v xml:space="preserve">       </v>
      </c>
      <c r="AF29" t="str">
        <f t="shared" ref="AF29:AG92" si="44">MID($A29,AF$8,AF$9)</f>
        <v xml:space="preserve">     </v>
      </c>
      <c r="AG29" t="str">
        <f t="shared" si="44"/>
        <v xml:space="preserve">     0.00 </v>
      </c>
      <c r="AH29" t="str">
        <f t="shared" si="30"/>
        <v xml:space="preserve">     6.53 </v>
      </c>
      <c r="AI29" t="str">
        <f t="shared" si="34"/>
        <v xml:space="preserve">       </v>
      </c>
      <c r="AJ29" t="str">
        <f t="shared" si="35"/>
        <v xml:space="preserve">      </v>
      </c>
    </row>
    <row r="30" spans="1:36" x14ac:dyDescent="0.25">
      <c r="A30" t="s">
        <v>205</v>
      </c>
      <c r="P30" t="str">
        <f t="shared" si="36"/>
        <v xml:space="preserve">                </v>
      </c>
      <c r="Q30" t="str">
        <f t="shared" si="36"/>
        <v xml:space="preserve">         </v>
      </c>
      <c r="R30" t="str">
        <f t="shared" si="20"/>
        <v xml:space="preserve">  1732.0 </v>
      </c>
      <c r="S30" t="str">
        <f t="shared" si="37"/>
        <v xml:space="preserve">  1732.0 </v>
      </c>
      <c r="T30" t="str">
        <f t="shared" si="38"/>
        <v xml:space="preserve">  1732.0 </v>
      </c>
      <c r="U30" t="str">
        <f t="shared" si="42"/>
        <v xml:space="preserve">        8.2% </v>
      </c>
      <c r="V30" t="str">
        <f t="shared" si="23"/>
        <v xml:space="preserve">         </v>
      </c>
      <c r="W30" t="str">
        <f t="shared" si="39"/>
        <v xml:space="preserve">         </v>
      </c>
      <c r="X30" t="str">
        <f t="shared" si="43"/>
        <v xml:space="preserve">   535 </v>
      </c>
      <c r="Y30" t="str">
        <f t="shared" si="43"/>
        <v xml:space="preserve"> AVERME-SP500 </v>
      </c>
      <c r="Z30" t="str">
        <f t="shared" si="43"/>
        <v xml:space="preserve">  1 </v>
      </c>
      <c r="AA30" t="str">
        <f t="shared" si="26"/>
        <v xml:space="preserve">  -138.2 </v>
      </c>
      <c r="AB30" t="str">
        <f t="shared" si="40"/>
        <v xml:space="preserve">   -62.9 </v>
      </c>
      <c r="AC30" t="str">
        <f t="shared" si="41"/>
        <v xml:space="preserve">   142.8 </v>
      </c>
      <c r="AD30" t="str">
        <f t="shared" si="42"/>
        <v xml:space="preserve">        </v>
      </c>
      <c r="AE30" t="str">
        <f t="shared" si="29"/>
        <v xml:space="preserve">       </v>
      </c>
      <c r="AF30" t="str">
        <f t="shared" si="44"/>
        <v xml:space="preserve"> 202 </v>
      </c>
      <c r="AG30" t="str">
        <f t="shared" si="44"/>
        <v xml:space="preserve">     0.30 </v>
      </c>
      <c r="AH30" t="str">
        <f t="shared" si="30"/>
        <v xml:space="preserve">  -223.68 </v>
      </c>
      <c r="AI30" t="str">
        <f t="shared" si="34"/>
        <v xml:space="preserve">       </v>
      </c>
      <c r="AJ30" t="str">
        <f t="shared" si="35"/>
        <v xml:space="preserve">      </v>
      </c>
    </row>
    <row r="31" spans="1:36" x14ac:dyDescent="0.25">
      <c r="A31" t="s">
        <v>206</v>
      </c>
      <c r="P31" t="str">
        <f t="shared" si="36"/>
        <v xml:space="preserve">                </v>
      </c>
      <c r="Q31" t="str">
        <f t="shared" si="36"/>
        <v xml:space="preserve">         </v>
      </c>
      <c r="R31" t="str">
        <f t="shared" si="20"/>
        <v xml:space="preserve">  1992.0 </v>
      </c>
      <c r="S31" t="str">
        <f t="shared" si="37"/>
        <v xml:space="preserve">  2390.0 </v>
      </c>
      <c r="T31" t="str">
        <f t="shared" si="38"/>
        <v xml:space="preserve">  1992.0 </v>
      </c>
      <c r="U31" t="str">
        <f t="shared" si="42"/>
        <v xml:space="preserve">       10.3% </v>
      </c>
      <c r="V31" t="str">
        <f t="shared" si="23"/>
        <v xml:space="preserve">         </v>
      </c>
      <c r="W31" t="str">
        <f t="shared" si="39"/>
        <v xml:space="preserve">         </v>
      </c>
      <c r="X31" t="str">
        <f t="shared" si="43"/>
        <v xml:space="preserve">  3110 </v>
      </c>
      <c r="Y31" t="str">
        <f t="shared" si="43"/>
        <v xml:space="preserve"> M.AGUD-SP500 </v>
      </c>
      <c r="Z31" t="str">
        <f t="shared" si="43"/>
        <v xml:space="preserve">  1 </v>
      </c>
      <c r="AA31" t="str">
        <f t="shared" si="26"/>
        <v xml:space="preserve">   193.8 </v>
      </c>
      <c r="AB31" t="str">
        <f t="shared" si="40"/>
        <v xml:space="preserve">  -101.8 </v>
      </c>
      <c r="AC31" t="str">
        <f t="shared" si="41"/>
        <v xml:space="preserve">   206.0 </v>
      </c>
      <c r="AD31" t="str">
        <f t="shared" si="42"/>
        <v xml:space="preserve">        </v>
      </c>
      <c r="AE31" t="str">
        <f t="shared" si="29"/>
        <v xml:space="preserve">       </v>
      </c>
      <c r="AF31" t="str">
        <f t="shared" si="44"/>
        <v xml:space="preserve"> 202 </v>
      </c>
      <c r="AG31" t="str">
        <f t="shared" si="44"/>
        <v xml:space="preserve">     0.42 </v>
      </c>
      <c r="AH31" t="str">
        <f t="shared" si="30"/>
        <v xml:space="preserve">  -175.10 </v>
      </c>
      <c r="AI31" t="str">
        <f t="shared" si="34"/>
        <v xml:space="preserve">       </v>
      </c>
      <c r="AJ31" t="str">
        <f t="shared" si="35"/>
        <v xml:space="preserve">      </v>
      </c>
    </row>
    <row r="32" spans="1:36" x14ac:dyDescent="0.25">
      <c r="A32" t="s">
        <v>207</v>
      </c>
      <c r="P32" t="str">
        <f t="shared" si="36"/>
        <v xml:space="preserve">                </v>
      </c>
      <c r="Q32" t="str">
        <f t="shared" si="36"/>
        <v xml:space="preserve">         </v>
      </c>
      <c r="R32" t="str">
        <f t="shared" si="20"/>
        <v xml:space="preserve">  1855.0 </v>
      </c>
      <c r="S32" t="str">
        <f t="shared" si="37"/>
        <v xml:space="preserve">  2337.0 </v>
      </c>
      <c r="T32" t="str">
        <f t="shared" si="38"/>
        <v xml:space="preserve">  1855.0 </v>
      </c>
      <c r="U32" t="str">
        <f t="shared" si="42"/>
        <v xml:space="preserve">       10.9% </v>
      </c>
      <c r="V32" t="str">
        <f t="shared" si="23"/>
        <v xml:space="preserve">         </v>
      </c>
      <c r="W32" t="str">
        <f t="shared" si="39"/>
        <v xml:space="preserve">         </v>
      </c>
      <c r="X32" t="str">
        <f t="shared" si="43"/>
        <v xml:space="preserve">  4598 </v>
      </c>
      <c r="Y32" t="str">
        <f t="shared" si="43"/>
        <v xml:space="preserve"> MARIM2-SP500 </v>
      </c>
      <c r="Z32" t="str">
        <f t="shared" si="43"/>
        <v xml:space="preserve">  1 </v>
      </c>
      <c r="AA32" t="str">
        <f t="shared" si="26"/>
        <v xml:space="preserve">   166.2 </v>
      </c>
      <c r="AB32" t="str">
        <f t="shared" si="40"/>
        <v xml:space="preserve">  -136.1 </v>
      </c>
      <c r="AC32" t="str">
        <f t="shared" si="41"/>
        <v xml:space="preserve">   202.1 </v>
      </c>
      <c r="AD32" t="str">
        <f t="shared" si="42"/>
        <v xml:space="preserve">        </v>
      </c>
      <c r="AE32" t="str">
        <f t="shared" si="29"/>
        <v xml:space="preserve">       </v>
      </c>
      <c r="AF32" t="str">
        <f t="shared" si="44"/>
        <v xml:space="preserve"> 202 </v>
      </c>
      <c r="AG32" t="str">
        <f t="shared" si="44"/>
        <v xml:space="preserve">     0.02 </v>
      </c>
      <c r="AH32" t="str">
        <f t="shared" si="30"/>
        <v xml:space="preserve">    -7.98 </v>
      </c>
      <c r="AI32" t="str">
        <f t="shared" si="34"/>
        <v xml:space="preserve">       </v>
      </c>
      <c r="AJ32" t="str">
        <f t="shared" si="35"/>
        <v xml:space="preserve">      </v>
      </c>
    </row>
    <row r="33" spans="1:36" x14ac:dyDescent="0.25">
      <c r="A33" t="s">
        <v>208</v>
      </c>
      <c r="P33" t="str">
        <f t="shared" si="36"/>
        <v xml:space="preserve">                </v>
      </c>
      <c r="Q33" t="str">
        <f t="shared" si="36"/>
        <v xml:space="preserve">         </v>
      </c>
      <c r="R33" t="str">
        <f t="shared" si="20"/>
        <v xml:space="preserve">  1855.0 </v>
      </c>
      <c r="S33" t="str">
        <f t="shared" si="37"/>
        <v xml:space="preserve">  2337.0 </v>
      </c>
      <c r="T33" t="str">
        <f t="shared" si="38"/>
        <v xml:space="preserve">  1855.0 </v>
      </c>
      <c r="U33" t="str">
        <f t="shared" si="42"/>
        <v xml:space="preserve">        9.7% </v>
      </c>
      <c r="V33" t="str">
        <f t="shared" si="23"/>
        <v xml:space="preserve">  -113.0 </v>
      </c>
      <c r="W33" t="str">
        <f t="shared" si="39"/>
        <v xml:space="preserve">         </v>
      </c>
      <c r="X33" t="str">
        <f t="shared" si="43"/>
        <v xml:space="preserve">  4598 </v>
      </c>
      <c r="Y33" t="str">
        <f t="shared" si="43"/>
        <v xml:space="preserve"> MARIM2-SP500 </v>
      </c>
      <c r="Z33" t="str">
        <f t="shared" si="43"/>
        <v xml:space="preserve">  2 </v>
      </c>
      <c r="AA33" t="str">
        <f t="shared" si="26"/>
        <v xml:space="preserve">   186.2 </v>
      </c>
      <c r="AB33" t="str">
        <f t="shared" si="40"/>
        <v xml:space="preserve">   -41.3 </v>
      </c>
      <c r="AC33" t="str">
        <f t="shared" si="41"/>
        <v xml:space="preserve">   179.4 </v>
      </c>
      <c r="AD33" t="str">
        <f t="shared" si="42"/>
        <v xml:space="preserve">        </v>
      </c>
      <c r="AE33" t="str">
        <f t="shared" si="29"/>
        <v xml:space="preserve">       </v>
      </c>
      <c r="AF33" t="str">
        <f t="shared" si="44"/>
        <v xml:space="preserve"> 202 </v>
      </c>
      <c r="AG33" t="str">
        <f t="shared" si="44"/>
        <v xml:space="preserve">     0.03 </v>
      </c>
      <c r="AH33" t="str">
        <f t="shared" si="30"/>
        <v xml:space="preserve">   105.25 </v>
      </c>
      <c r="AI33" t="str">
        <f t="shared" si="34"/>
        <v xml:space="preserve">       </v>
      </c>
      <c r="AJ33" t="str">
        <f t="shared" si="35"/>
        <v xml:space="preserve">      </v>
      </c>
    </row>
    <row r="34" spans="1:36" x14ac:dyDescent="0.25">
      <c r="A34" t="s">
        <v>209</v>
      </c>
      <c r="P34" t="str">
        <f t="shared" si="36"/>
        <v xml:space="preserve">                </v>
      </c>
      <c r="Q34" t="str">
        <f t="shared" si="36"/>
        <v xml:space="preserve">         </v>
      </c>
      <c r="R34" t="str">
        <f t="shared" si="20"/>
        <v xml:space="preserve">  1992.0 </v>
      </c>
      <c r="S34" t="str">
        <f t="shared" si="37"/>
        <v xml:space="preserve">  2390.0 </v>
      </c>
      <c r="T34" t="str">
        <f t="shared" si="38"/>
        <v xml:space="preserve">  1992.0 </v>
      </c>
      <c r="U34" t="str">
        <f t="shared" si="42"/>
        <v xml:space="preserve">        9.4% </v>
      </c>
      <c r="V34" t="str">
        <f t="shared" si="23"/>
        <v xml:space="preserve">  -113.0 </v>
      </c>
      <c r="W34" t="str">
        <f t="shared" si="39"/>
        <v xml:space="preserve">         </v>
      </c>
      <c r="X34" t="str">
        <f t="shared" si="43"/>
        <v xml:space="preserve">  4598 </v>
      </c>
      <c r="Y34" t="str">
        <f t="shared" si="43"/>
        <v xml:space="preserve"> MARIM2-SP500 </v>
      </c>
      <c r="Z34" t="str">
        <f t="shared" si="43"/>
        <v xml:space="preserve">  3 </v>
      </c>
      <c r="AA34" t="str">
        <f t="shared" si="26"/>
        <v xml:space="preserve">   192.9 </v>
      </c>
      <c r="AB34" t="str">
        <f t="shared" si="40"/>
        <v xml:space="preserve">   -49.3 </v>
      </c>
      <c r="AC34" t="str">
        <f t="shared" si="41"/>
        <v xml:space="preserve">   187.4 </v>
      </c>
      <c r="AD34" t="str">
        <f t="shared" si="42"/>
        <v xml:space="preserve">        </v>
      </c>
      <c r="AE34" t="str">
        <f t="shared" si="29"/>
        <v xml:space="preserve">       </v>
      </c>
      <c r="AF34" t="str">
        <f t="shared" si="44"/>
        <v xml:space="preserve"> 202 </v>
      </c>
      <c r="AG34" t="str">
        <f t="shared" si="44"/>
        <v xml:space="preserve">     0.04 </v>
      </c>
      <c r="AH34" t="str">
        <f t="shared" si="30"/>
        <v xml:space="preserve">   105.29 </v>
      </c>
      <c r="AI34" t="str">
        <f t="shared" si="34"/>
        <v xml:space="preserve">       </v>
      </c>
      <c r="AJ34" t="str">
        <f t="shared" si="35"/>
        <v xml:space="preserve">      </v>
      </c>
    </row>
    <row r="35" spans="1:36" x14ac:dyDescent="0.25">
      <c r="A35" t="s">
        <v>6</v>
      </c>
      <c r="P35" t="str">
        <f t="shared" si="36"/>
        <v xml:space="preserve">  ..............</v>
      </c>
      <c r="Q35" t="str">
        <f t="shared" si="36"/>
        <v>.........</v>
      </c>
      <c r="R35" t="str">
        <f t="shared" si="20"/>
        <v>.........</v>
      </c>
      <c r="S35" t="str">
        <f t="shared" si="37"/>
        <v>.........</v>
      </c>
      <c r="T35" t="str">
        <f t="shared" si="38"/>
        <v>.........</v>
      </c>
      <c r="U35" t="str">
        <f t="shared" si="42"/>
        <v>.............</v>
      </c>
      <c r="V35" t="str">
        <f t="shared" si="23"/>
        <v>.........</v>
      </c>
      <c r="W35" t="str">
        <f t="shared" si="39"/>
        <v>.........</v>
      </c>
      <c r="X35" t="str">
        <f t="shared" si="43"/>
        <v>.......</v>
      </c>
      <c r="Y35" t="str">
        <f t="shared" si="43"/>
        <v>..............</v>
      </c>
      <c r="Z35" t="str">
        <f t="shared" si="43"/>
        <v>....</v>
      </c>
      <c r="AA35" t="str">
        <f t="shared" si="26"/>
        <v>.........</v>
      </c>
      <c r="AB35" t="str">
        <f t="shared" si="40"/>
        <v>.........</v>
      </c>
      <c r="AC35" t="str">
        <f t="shared" si="41"/>
        <v>.........</v>
      </c>
      <c r="AD35" t="str">
        <f t="shared" si="42"/>
        <v>........</v>
      </c>
      <c r="AE35" t="str">
        <f t="shared" si="29"/>
        <v>.......</v>
      </c>
      <c r="AF35" t="str">
        <f t="shared" si="44"/>
        <v>.....</v>
      </c>
      <c r="AG35" t="str">
        <f t="shared" si="44"/>
        <v>..........</v>
      </c>
      <c r="AH35" t="str">
        <f t="shared" si="30"/>
        <v>..........</v>
      </c>
      <c r="AI35" t="str">
        <f t="shared" si="34"/>
        <v>.......</v>
      </c>
      <c r="AJ35" t="str">
        <f t="shared" si="35"/>
        <v>.......</v>
      </c>
    </row>
    <row r="36" spans="1:36" x14ac:dyDescent="0.25">
      <c r="A36" t="s">
        <v>210</v>
      </c>
      <c r="P36" t="str">
        <f t="shared" si="36"/>
        <v xml:space="preserve">    102  500  0 </v>
      </c>
      <c r="Q36" t="str">
        <f t="shared" si="36"/>
        <v xml:space="preserve">   1.048 </v>
      </c>
      <c r="R36" t="str">
        <f t="shared" si="20"/>
        <v xml:space="preserve">     0.0 </v>
      </c>
      <c r="S36" t="str">
        <f t="shared" si="37"/>
        <v xml:space="preserve">     0.0 </v>
      </c>
      <c r="T36" t="str">
        <f t="shared" si="38"/>
        <v xml:space="preserve">     0.0 </v>
      </c>
      <c r="U36" t="str">
        <f t="shared" si="42"/>
        <v xml:space="preserve">         0.0 </v>
      </c>
      <c r="V36" t="str">
        <f t="shared" si="23"/>
        <v xml:space="preserve">     0.0 </v>
      </c>
      <c r="W36" t="str">
        <f t="shared" si="39"/>
        <v xml:space="preserve">     0.0</v>
      </c>
      <c r="X36" t="str">
        <f t="shared" si="43"/>
        <v/>
      </c>
      <c r="Y36" t="str">
        <f t="shared" si="43"/>
        <v/>
      </c>
      <c r="Z36" t="str">
        <f t="shared" si="43"/>
        <v/>
      </c>
      <c r="AA36" t="str">
        <f t="shared" si="26"/>
        <v/>
      </c>
      <c r="AB36" t="str">
        <f t="shared" si="40"/>
        <v/>
      </c>
      <c r="AC36" t="str">
        <f t="shared" si="41"/>
        <v/>
      </c>
      <c r="AD36" t="str">
        <f t="shared" si="42"/>
        <v/>
      </c>
      <c r="AE36" t="str">
        <f t="shared" si="29"/>
        <v/>
      </c>
      <c r="AF36" t="str">
        <f t="shared" si="44"/>
        <v/>
      </c>
      <c r="AG36" t="str">
        <f t="shared" si="44"/>
        <v/>
      </c>
      <c r="AH36" t="str">
        <f t="shared" si="30"/>
        <v/>
      </c>
      <c r="AI36" t="str">
        <f t="shared" si="34"/>
        <v/>
      </c>
      <c r="AJ36" t="str">
        <f t="shared" si="35"/>
        <v/>
      </c>
    </row>
    <row r="37" spans="1:36" x14ac:dyDescent="0.25">
      <c r="A37" t="s">
        <v>211</v>
      </c>
      <c r="P37" t="str">
        <f t="shared" si="36"/>
        <v xml:space="preserve">  P.CALD-MG500  </v>
      </c>
      <c r="Q37" t="str">
        <f t="shared" si="36"/>
        <v xml:space="preserve">   -11.3 </v>
      </c>
      <c r="R37" t="str">
        <f t="shared" si="20"/>
        <v xml:space="preserve">     0.0 </v>
      </c>
      <c r="S37" t="str">
        <f t="shared" si="37"/>
        <v xml:space="preserve">     0.0 </v>
      </c>
      <c r="T37" t="str">
        <f t="shared" si="38"/>
        <v xml:space="preserve">     0.0 </v>
      </c>
      <c r="U37" t="str">
        <f t="shared" si="42"/>
        <v xml:space="preserve">         0.0 </v>
      </c>
      <c r="V37" t="str">
        <f t="shared" si="23"/>
        <v xml:space="preserve">     0.0 </v>
      </c>
      <c r="W37" t="str">
        <f t="shared" si="39"/>
        <v xml:space="preserve">     0.0 </v>
      </c>
      <c r="X37" t="str">
        <f t="shared" si="43"/>
        <v xml:space="preserve">       </v>
      </c>
      <c r="Y37" t="str">
        <f t="shared" si="43"/>
        <v xml:space="preserve">              </v>
      </c>
      <c r="Z37" t="str">
        <f t="shared" si="43"/>
        <v xml:space="preserve">    </v>
      </c>
      <c r="AA37" t="str">
        <f t="shared" si="26"/>
        <v xml:space="preserve">         </v>
      </c>
      <c r="AB37" t="str">
        <f t="shared" si="40"/>
        <v xml:space="preserve">  -149.4 </v>
      </c>
      <c r="AC37" t="str">
        <f t="shared" si="41"/>
        <v xml:space="preserve"> SHL</v>
      </c>
      <c r="AD37" t="str">
        <f t="shared" si="42"/>
        <v/>
      </c>
      <c r="AE37" t="str">
        <f t="shared" si="29"/>
        <v/>
      </c>
      <c r="AF37" t="str">
        <f t="shared" si="44"/>
        <v/>
      </c>
      <c r="AG37" t="str">
        <f t="shared" si="44"/>
        <v/>
      </c>
      <c r="AH37" t="str">
        <f t="shared" si="30"/>
        <v/>
      </c>
      <c r="AI37" t="str">
        <f t="shared" si="34"/>
        <v/>
      </c>
      <c r="AJ37" t="str">
        <f t="shared" si="35"/>
        <v/>
      </c>
    </row>
    <row r="38" spans="1:36" x14ac:dyDescent="0.25">
      <c r="A38" t="s">
        <v>212</v>
      </c>
      <c r="P38" t="str">
        <f t="shared" si="36"/>
        <v xml:space="preserve">                </v>
      </c>
      <c r="Q38" t="str">
        <f t="shared" si="36"/>
        <v xml:space="preserve">         </v>
      </c>
      <c r="R38" t="str">
        <f t="shared" si="20"/>
        <v xml:space="preserve">  1855.0 </v>
      </c>
      <c r="S38" t="str">
        <f t="shared" si="37"/>
        <v xml:space="preserve">  2337.0 </v>
      </c>
      <c r="T38" t="str">
        <f t="shared" si="38"/>
        <v xml:space="preserve">  1855.0 </v>
      </c>
      <c r="U38" t="str">
        <f t="shared" si="42"/>
        <v xml:space="preserve">       15.3% </v>
      </c>
      <c r="V38" t="str">
        <f t="shared" si="23"/>
        <v xml:space="preserve">         </v>
      </c>
      <c r="W38" t="str">
        <f t="shared" si="39"/>
        <v xml:space="preserve">         </v>
      </c>
      <c r="X38" t="str">
        <f t="shared" si="43"/>
        <v xml:space="preserve">   101 </v>
      </c>
      <c r="Y38" t="str">
        <f t="shared" si="43"/>
        <v xml:space="preserve"> ARARAQ-SP500 </v>
      </c>
      <c r="Z38" t="str">
        <f t="shared" si="43"/>
        <v xml:space="preserve">  1 </v>
      </c>
      <c r="AA38" t="str">
        <f t="shared" si="26"/>
        <v xml:space="preserve">  -221.4 </v>
      </c>
      <c r="AB38" t="str">
        <f t="shared" si="40"/>
        <v xml:space="preserve">  -198.1 </v>
      </c>
      <c r="AC38" t="str">
        <f t="shared" si="41"/>
        <v xml:space="preserve">   283.4 </v>
      </c>
      <c r="AD38" t="str">
        <f t="shared" si="42"/>
        <v xml:space="preserve">        </v>
      </c>
      <c r="AE38" t="str">
        <f t="shared" si="29"/>
        <v xml:space="preserve">       </v>
      </c>
      <c r="AF38" t="str">
        <f t="shared" si="44"/>
        <v xml:space="preserve"> 202 </v>
      </c>
      <c r="AG38" t="str">
        <f t="shared" si="44"/>
        <v xml:space="preserve">     0.80 </v>
      </c>
      <c r="AH38" t="str">
        <f t="shared" si="30"/>
        <v xml:space="preserve">  -137.93 </v>
      </c>
      <c r="AI38" t="str">
        <f t="shared" si="34"/>
        <v xml:space="preserve">       </v>
      </c>
      <c r="AJ38" t="str">
        <f t="shared" si="35"/>
        <v xml:space="preserve">      </v>
      </c>
    </row>
    <row r="39" spans="1:36" x14ac:dyDescent="0.25">
      <c r="A39" t="s">
        <v>213</v>
      </c>
      <c r="P39" t="str">
        <f t="shared" si="36"/>
        <v xml:space="preserve">                </v>
      </c>
      <c r="Q39" t="str">
        <f t="shared" si="36"/>
        <v xml:space="preserve">         </v>
      </c>
      <c r="R39" t="str">
        <f t="shared" si="20"/>
        <v xml:space="preserve">   600.0 </v>
      </c>
      <c r="S39" t="str">
        <f t="shared" si="37"/>
        <v xml:space="preserve">   720.0 </v>
      </c>
      <c r="T39" t="str">
        <f t="shared" si="38"/>
        <v xml:space="preserve">   720.0 </v>
      </c>
      <c r="U39" t="str">
        <f t="shared" si="42"/>
        <v xml:space="preserve">       56.8% </v>
      </c>
      <c r="V39" t="str">
        <f t="shared" si="23"/>
        <v xml:space="preserve">         </v>
      </c>
      <c r="W39" t="str">
        <f t="shared" si="39"/>
        <v xml:space="preserve">         </v>
      </c>
      <c r="X39" t="str">
        <f t="shared" si="43"/>
        <v xml:space="preserve">   121 </v>
      </c>
      <c r="Y39" t="str">
        <f t="shared" si="43"/>
        <v xml:space="preserve"> PCAT51-MG000 </v>
      </c>
      <c r="Z39" t="str">
        <f t="shared" si="43"/>
        <v xml:space="preserve"> 51 </v>
      </c>
      <c r="AA39" t="str">
        <f t="shared" si="26"/>
        <v xml:space="preserve">   241.3 </v>
      </c>
      <c r="AB39" t="str">
        <f t="shared" si="40"/>
        <v xml:space="preserve">   263.2 </v>
      </c>
      <c r="AC39" t="str">
        <f t="shared" si="41"/>
        <v xml:space="preserve">   340.6 </v>
      </c>
      <c r="AD39" t="str">
        <f t="shared" si="42"/>
        <v xml:space="preserve"> 1.000F </v>
      </c>
      <c r="AE39" t="str">
        <f t="shared" si="29"/>
        <v xml:space="preserve">       </v>
      </c>
      <c r="AF39" t="str">
        <f t="shared" si="44"/>
        <v xml:space="preserve">     </v>
      </c>
      <c r="AG39" t="str">
        <f t="shared" si="44"/>
        <v xml:space="preserve">     0.00 </v>
      </c>
      <c r="AH39" t="str">
        <f t="shared" si="30"/>
        <v xml:space="preserve">    33.78 </v>
      </c>
      <c r="AI39" t="str">
        <f t="shared" si="34"/>
        <v xml:space="preserve">       </v>
      </c>
      <c r="AJ39" t="str">
        <f t="shared" si="35"/>
        <v xml:space="preserve">      </v>
      </c>
    </row>
    <row r="40" spans="1:36" x14ac:dyDescent="0.25">
      <c r="A40" t="s">
        <v>214</v>
      </c>
      <c r="P40" t="str">
        <f t="shared" si="36"/>
        <v xml:space="preserve">                </v>
      </c>
      <c r="Q40" t="str">
        <f t="shared" si="36"/>
        <v xml:space="preserve">         </v>
      </c>
      <c r="R40" t="str">
        <f t="shared" si="20"/>
        <v xml:space="preserve">  1855.0 </v>
      </c>
      <c r="S40" t="str">
        <f t="shared" si="37"/>
        <v xml:space="preserve">  2337.0 </v>
      </c>
      <c r="T40" t="str">
        <f t="shared" si="38"/>
        <v xml:space="preserve">  1855.0 </v>
      </c>
      <c r="U40" t="str">
        <f t="shared" si="42"/>
        <v xml:space="preserve">       10.8% </v>
      </c>
      <c r="V40" t="str">
        <f t="shared" si="23"/>
        <v xml:space="preserve">  -149.4 </v>
      </c>
      <c r="W40" t="str">
        <f t="shared" si="39"/>
        <v xml:space="preserve">         </v>
      </c>
      <c r="X40" t="str">
        <f t="shared" si="43"/>
        <v xml:space="preserve">  1503 </v>
      </c>
      <c r="Y40" t="str">
        <f t="shared" si="43"/>
        <v xml:space="preserve"> ITAJU3-MG500 </v>
      </c>
      <c r="Z40" t="str">
        <f t="shared" si="43"/>
        <v xml:space="preserve">  1 </v>
      </c>
      <c r="AA40" t="str">
        <f t="shared" si="26"/>
        <v xml:space="preserve">   208.4 </v>
      </c>
      <c r="AB40" t="str">
        <f t="shared" si="40"/>
        <v xml:space="preserve">    27.5 </v>
      </c>
      <c r="AC40" t="str">
        <f t="shared" si="41"/>
        <v xml:space="preserve">   200.5 </v>
      </c>
      <c r="AD40" t="str">
        <f t="shared" si="42"/>
        <v xml:space="preserve">        </v>
      </c>
      <c r="AE40" t="str">
        <f t="shared" si="29"/>
        <v xml:space="preserve">       </v>
      </c>
      <c r="AF40" t="str">
        <f t="shared" si="44"/>
        <v xml:space="preserve">     </v>
      </c>
      <c r="AG40" t="str">
        <f t="shared" si="44"/>
        <v xml:space="preserve">     0.52 </v>
      </c>
      <c r="AH40" t="str">
        <f t="shared" si="30"/>
        <v xml:space="preserve">   -27.47 </v>
      </c>
      <c r="AI40" t="str">
        <f t="shared" si="34"/>
        <v xml:space="preserve">       </v>
      </c>
      <c r="AJ40" t="str">
        <f t="shared" si="35"/>
        <v xml:space="preserve">      </v>
      </c>
    </row>
    <row r="41" spans="1:36" x14ac:dyDescent="0.25">
      <c r="A41" t="s">
        <v>215</v>
      </c>
      <c r="P41" t="str">
        <f t="shared" si="36"/>
        <v xml:space="preserve">                </v>
      </c>
      <c r="Q41" t="str">
        <f t="shared" si="36"/>
        <v xml:space="preserve">         </v>
      </c>
      <c r="R41" t="str">
        <f t="shared" si="20"/>
        <v xml:space="preserve">  1992.0 </v>
      </c>
      <c r="S41" t="str">
        <f t="shared" si="37"/>
        <v xml:space="preserve">  2390.0 </v>
      </c>
      <c r="T41" t="str">
        <f t="shared" si="38"/>
        <v xml:space="preserve">   288.0 </v>
      </c>
      <c r="U41" t="str">
        <f t="shared" si="42"/>
        <v xml:space="preserve">       11.8% </v>
      </c>
      <c r="V41" t="str">
        <f t="shared" si="23"/>
        <v xml:space="preserve">         </v>
      </c>
      <c r="W41" t="str">
        <f t="shared" si="39"/>
        <v xml:space="preserve">         </v>
      </c>
      <c r="X41" t="str">
        <f t="shared" si="43"/>
        <v xml:space="preserve">  3011 </v>
      </c>
      <c r="Y41" t="str">
        <f t="shared" si="43"/>
        <v xml:space="preserve"> R.PRET-SP500 </v>
      </c>
      <c r="Z41" t="str">
        <f t="shared" si="43"/>
        <v xml:space="preserve">  1 </v>
      </c>
      <c r="AA41" t="str">
        <f t="shared" si="26"/>
        <v xml:space="preserve">  -228.3 </v>
      </c>
      <c r="AB41" t="str">
        <f t="shared" si="40"/>
        <v xml:space="preserve">   -92.6 </v>
      </c>
      <c r="AC41" t="str">
        <f t="shared" si="41"/>
        <v xml:space="preserve">   235.0 </v>
      </c>
      <c r="AD41" t="str">
        <f t="shared" si="42"/>
        <v xml:space="preserve">        </v>
      </c>
      <c r="AE41" t="str">
        <f t="shared" si="29"/>
        <v xml:space="preserve">       </v>
      </c>
      <c r="AF41" t="str">
        <f t="shared" si="44"/>
        <v xml:space="preserve"> 202 </v>
      </c>
      <c r="AG41" t="str">
        <f t="shared" si="44"/>
        <v xml:space="preserve">     0.59 </v>
      </c>
      <c r="AH41" t="str">
        <f t="shared" si="30"/>
        <v xml:space="preserve">  -171.63 </v>
      </c>
      <c r="AI41" t="str">
        <f t="shared" si="34"/>
        <v xml:space="preserve">       </v>
      </c>
      <c r="AJ41" t="str">
        <f t="shared" si="35"/>
        <v xml:space="preserve">      </v>
      </c>
    </row>
    <row r="42" spans="1:36" x14ac:dyDescent="0.25">
      <c r="A42" t="s">
        <v>6</v>
      </c>
      <c r="P42" t="str">
        <f t="shared" si="36"/>
        <v xml:space="preserve">  ..............</v>
      </c>
      <c r="Q42" t="str">
        <f t="shared" si="36"/>
        <v>.........</v>
      </c>
      <c r="R42" t="str">
        <f t="shared" si="20"/>
        <v>.........</v>
      </c>
      <c r="S42" t="str">
        <f t="shared" si="37"/>
        <v>.........</v>
      </c>
      <c r="T42" t="str">
        <f t="shared" si="38"/>
        <v>.........</v>
      </c>
      <c r="U42" t="str">
        <f t="shared" si="42"/>
        <v>.............</v>
      </c>
      <c r="V42" t="str">
        <f t="shared" si="23"/>
        <v>.........</v>
      </c>
      <c r="W42" t="str">
        <f t="shared" si="39"/>
        <v>.........</v>
      </c>
      <c r="X42" t="str">
        <f t="shared" si="43"/>
        <v>.......</v>
      </c>
      <c r="Y42" t="str">
        <f t="shared" si="43"/>
        <v>..............</v>
      </c>
      <c r="Z42" t="str">
        <f t="shared" si="43"/>
        <v>....</v>
      </c>
      <c r="AA42" t="str">
        <f t="shared" si="26"/>
        <v>.........</v>
      </c>
      <c r="AB42" t="str">
        <f t="shared" si="40"/>
        <v>.........</v>
      </c>
      <c r="AC42" t="str">
        <f t="shared" si="41"/>
        <v>.........</v>
      </c>
      <c r="AD42" t="str">
        <f t="shared" si="42"/>
        <v>........</v>
      </c>
      <c r="AE42" t="str">
        <f t="shared" si="29"/>
        <v>.......</v>
      </c>
      <c r="AF42" t="str">
        <f t="shared" si="44"/>
        <v>.....</v>
      </c>
      <c r="AG42" t="str">
        <f t="shared" si="44"/>
        <v>..........</v>
      </c>
      <c r="AH42" t="str">
        <f t="shared" si="30"/>
        <v>..........</v>
      </c>
      <c r="AI42" t="str">
        <f t="shared" si="34"/>
        <v>.......</v>
      </c>
      <c r="AJ42" t="str">
        <f t="shared" si="35"/>
        <v>.......</v>
      </c>
    </row>
    <row r="43" spans="1:36" x14ac:dyDescent="0.25">
      <c r="A43" t="s">
        <v>216</v>
      </c>
      <c r="P43" t="str">
        <f t="shared" si="36"/>
        <v xml:space="preserve">    121  991  0 </v>
      </c>
      <c r="Q43" t="str">
        <f t="shared" si="36"/>
        <v xml:space="preserve">   0.977 </v>
      </c>
      <c r="R43" t="str">
        <f t="shared" si="20"/>
        <v xml:space="preserve">     0.0 </v>
      </c>
      <c r="S43" t="str">
        <f t="shared" si="37"/>
        <v xml:space="preserve">     0.0 </v>
      </c>
      <c r="T43" t="str">
        <f t="shared" si="38"/>
        <v xml:space="preserve">     0.0 </v>
      </c>
      <c r="U43" t="str">
        <f t="shared" si="42"/>
        <v xml:space="preserve">         0.0 </v>
      </c>
      <c r="V43" t="str">
        <f t="shared" si="23"/>
        <v xml:space="preserve">     0.0 </v>
      </c>
      <c r="W43" t="str">
        <f t="shared" si="39"/>
        <v xml:space="preserve">     0.0</v>
      </c>
      <c r="X43" t="str">
        <f t="shared" si="43"/>
        <v/>
      </c>
      <c r="Y43" t="str">
        <f t="shared" si="43"/>
        <v/>
      </c>
      <c r="Z43" t="str">
        <f t="shared" si="43"/>
        <v/>
      </c>
      <c r="AA43" t="str">
        <f t="shared" si="26"/>
        <v/>
      </c>
      <c r="AB43" t="str">
        <f t="shared" si="40"/>
        <v/>
      </c>
      <c r="AC43" t="str">
        <f t="shared" si="41"/>
        <v/>
      </c>
      <c r="AD43" t="str">
        <f t="shared" si="42"/>
        <v/>
      </c>
      <c r="AE43" t="str">
        <f t="shared" si="29"/>
        <v/>
      </c>
      <c r="AF43" t="str">
        <f t="shared" si="44"/>
        <v/>
      </c>
      <c r="AG43" t="str">
        <f t="shared" si="44"/>
        <v/>
      </c>
      <c r="AH43" t="str">
        <f t="shared" si="30"/>
        <v/>
      </c>
      <c r="AI43" t="str">
        <f t="shared" si="34"/>
        <v/>
      </c>
      <c r="AJ43" t="str">
        <f t="shared" si="35"/>
        <v/>
      </c>
    </row>
    <row r="44" spans="1:36" x14ac:dyDescent="0.25">
      <c r="A44" t="s">
        <v>217</v>
      </c>
      <c r="P44" t="str">
        <f t="shared" si="36"/>
        <v xml:space="preserve">  PCAT51-MG000  </v>
      </c>
      <c r="Q44" t="str">
        <f t="shared" si="36"/>
        <v xml:space="preserve">   -15.2 </v>
      </c>
      <c r="R44" t="str">
        <f t="shared" si="20"/>
        <v xml:space="preserve">     0.0 </v>
      </c>
      <c r="S44" t="str">
        <f t="shared" si="37"/>
        <v xml:space="preserve">     0.0 </v>
      </c>
      <c r="T44" t="str">
        <f t="shared" si="38"/>
        <v xml:space="preserve">     0.0 </v>
      </c>
      <c r="U44" t="str">
        <f t="shared" si="42"/>
        <v xml:space="preserve">         0.0 </v>
      </c>
      <c r="V44" t="str">
        <f t="shared" si="23"/>
        <v xml:space="preserve">     0.0 </v>
      </c>
      <c r="W44" t="str">
        <f t="shared" si="39"/>
        <v xml:space="preserve">     0.0 </v>
      </c>
      <c r="X44" t="str">
        <f t="shared" si="43"/>
        <v xml:space="preserve">       </v>
      </c>
      <c r="Y44" t="str">
        <f t="shared" si="43"/>
        <v xml:space="preserve">              </v>
      </c>
      <c r="Z44" t="str">
        <f t="shared" si="43"/>
        <v xml:space="preserve">    </v>
      </c>
      <c r="AA44" t="str">
        <f t="shared" si="26"/>
        <v xml:space="preserve">         </v>
      </c>
      <c r="AB44" t="str">
        <f t="shared" si="40"/>
        <v xml:space="preserve">         </v>
      </c>
      <c r="AC44" t="str">
        <f t="shared" si="41"/>
        <v xml:space="preserve">    </v>
      </c>
      <c r="AD44" t="str">
        <f t="shared" si="42"/>
        <v/>
      </c>
      <c r="AE44" t="str">
        <f t="shared" si="29"/>
        <v/>
      </c>
      <c r="AF44" t="str">
        <f t="shared" si="44"/>
        <v/>
      </c>
      <c r="AG44" t="str">
        <f t="shared" si="44"/>
        <v/>
      </c>
      <c r="AH44" t="str">
        <f t="shared" si="30"/>
        <v/>
      </c>
      <c r="AI44" t="str">
        <f t="shared" si="34"/>
        <v/>
      </c>
      <c r="AJ44" t="str">
        <f t="shared" si="35"/>
        <v/>
      </c>
    </row>
    <row r="45" spans="1:36" x14ac:dyDescent="0.25">
      <c r="A45" t="s">
        <v>218</v>
      </c>
      <c r="P45" t="str">
        <f t="shared" si="36"/>
        <v xml:space="preserve">                </v>
      </c>
      <c r="Q45" t="str">
        <f t="shared" si="36"/>
        <v xml:space="preserve">         </v>
      </c>
      <c r="R45" t="str">
        <f t="shared" si="20"/>
        <v xml:space="preserve">   600.0 </v>
      </c>
      <c r="S45" t="str">
        <f t="shared" si="37"/>
        <v xml:space="preserve">   720.0 </v>
      </c>
      <c r="T45" t="str">
        <f t="shared" si="38"/>
        <v xml:space="preserve">   720.0 </v>
      </c>
      <c r="U45" t="str">
        <f t="shared" si="42"/>
        <v xml:space="preserve">       56.8% </v>
      </c>
      <c r="V45" t="str">
        <f t="shared" si="23"/>
        <v xml:space="preserve">         </v>
      </c>
      <c r="W45" t="str">
        <f t="shared" si="39"/>
        <v xml:space="preserve">         </v>
      </c>
      <c r="X45" t="str">
        <f t="shared" si="43"/>
        <v xml:space="preserve">   102 </v>
      </c>
      <c r="Y45" t="str">
        <f t="shared" si="43"/>
        <v xml:space="preserve"> P.CALD-MG500 </v>
      </c>
      <c r="Z45" t="str">
        <f t="shared" si="43"/>
        <v xml:space="preserve"> 51 </v>
      </c>
      <c r="AA45" t="str">
        <f t="shared" si="26"/>
        <v xml:space="preserve">  -241.3 </v>
      </c>
      <c r="AB45" t="str">
        <f t="shared" si="40"/>
        <v xml:space="preserve">  -229.4 </v>
      </c>
      <c r="AC45" t="str">
        <f t="shared" si="41"/>
        <v xml:space="preserve">   340.6 </v>
      </c>
      <c r="AD45" t="str">
        <f t="shared" si="42"/>
        <v xml:space="preserve">        </v>
      </c>
      <c r="AE45" t="str">
        <f t="shared" si="29"/>
        <v xml:space="preserve">       </v>
      </c>
      <c r="AF45" t="str">
        <f t="shared" si="44"/>
        <v xml:space="preserve">     </v>
      </c>
      <c r="AG45" t="str">
        <f t="shared" si="44"/>
        <v xml:space="preserve">     0.00 </v>
      </c>
      <c r="AH45" t="str">
        <f t="shared" si="30"/>
        <v xml:space="preserve">    33.78 </v>
      </c>
      <c r="AI45" t="str">
        <f t="shared" si="34"/>
        <v xml:space="preserve">       </v>
      </c>
      <c r="AJ45" t="str">
        <f t="shared" si="35"/>
        <v xml:space="preserve">      </v>
      </c>
    </row>
    <row r="46" spans="1:36" x14ac:dyDescent="0.25">
      <c r="A46" t="s">
        <v>219</v>
      </c>
      <c r="P46" t="str">
        <f t="shared" si="36"/>
        <v xml:space="preserve">                </v>
      </c>
      <c r="Q46" t="str">
        <f t="shared" si="36"/>
        <v xml:space="preserve">         </v>
      </c>
      <c r="R46" t="str">
        <f t="shared" si="20"/>
        <v xml:space="preserve">   600.0 </v>
      </c>
      <c r="S46" t="str">
        <f t="shared" si="37"/>
        <v xml:space="preserve">   720.0 </v>
      </c>
      <c r="T46" t="str">
        <f t="shared" si="38"/>
        <v xml:space="preserve">   720.0 </v>
      </c>
      <c r="U46" t="str">
        <f t="shared" si="42"/>
        <v xml:space="preserve">       48.3% </v>
      </c>
      <c r="V46" t="str">
        <f t="shared" si="23"/>
        <v xml:space="preserve">         </v>
      </c>
      <c r="W46" t="str">
        <f t="shared" si="39"/>
        <v xml:space="preserve">         </v>
      </c>
      <c r="X46" t="str">
        <f t="shared" si="43"/>
        <v xml:space="preserve">   120 </v>
      </c>
      <c r="Y46" t="str">
        <f t="shared" si="43"/>
        <v xml:space="preserve"> P.CALD-MG345 </v>
      </c>
      <c r="Z46" t="str">
        <f t="shared" si="43"/>
        <v xml:space="preserve"> 51 </v>
      </c>
      <c r="AA46" t="str">
        <f t="shared" si="26"/>
        <v xml:space="preserve">   241.3 </v>
      </c>
      <c r="AB46" t="str">
        <f t="shared" si="40"/>
        <v xml:space="preserve">   148.5 </v>
      </c>
      <c r="AC46" t="str">
        <f t="shared" si="41"/>
        <v xml:space="preserve">   289.9 </v>
      </c>
      <c r="AD46" t="str">
        <f t="shared" si="42"/>
        <v xml:space="preserve">        </v>
      </c>
      <c r="AE46" t="str">
        <f t="shared" si="29"/>
        <v xml:space="preserve">       </v>
      </c>
      <c r="AF46" t="str">
        <f t="shared" si="44"/>
        <v xml:space="preserve"> 352 </v>
      </c>
      <c r="AG46" t="str">
        <f t="shared" si="44"/>
        <v xml:space="preserve">     0.00 </v>
      </c>
      <c r="AH46" t="str">
        <f t="shared" si="30"/>
        <v xml:space="preserve">    -4.39 </v>
      </c>
      <c r="AI46" t="str">
        <f t="shared" si="34"/>
        <v xml:space="preserve">       </v>
      </c>
      <c r="AJ46" t="str">
        <f t="shared" si="35"/>
        <v xml:space="preserve">      </v>
      </c>
    </row>
    <row r="47" spans="1:36" x14ac:dyDescent="0.25">
      <c r="A47" t="s">
        <v>220</v>
      </c>
      <c r="P47" t="str">
        <f t="shared" si="36"/>
        <v xml:space="preserve">                </v>
      </c>
      <c r="Q47" t="str">
        <f t="shared" si="36"/>
        <v xml:space="preserve">         </v>
      </c>
      <c r="R47" t="str">
        <f t="shared" si="20"/>
        <v xml:space="preserve">   186.0 </v>
      </c>
      <c r="S47" t="str">
        <f t="shared" si="37"/>
        <v xml:space="preserve">   186.0 </v>
      </c>
      <c r="T47" t="str">
        <f t="shared" si="38"/>
        <v xml:space="preserve">   186.0 </v>
      </c>
      <c r="U47" t="str">
        <f t="shared" si="42"/>
        <v xml:space="preserve">       44.5% </v>
      </c>
      <c r="V47" t="str">
        <f t="shared" si="23"/>
        <v xml:space="preserve">         </v>
      </c>
      <c r="W47" t="str">
        <f t="shared" si="39"/>
        <v xml:space="preserve">         </v>
      </c>
      <c r="X47" t="str">
        <f t="shared" si="43"/>
        <v xml:space="preserve">   198 </v>
      </c>
      <c r="Y47" t="str">
        <f t="shared" si="43"/>
        <v xml:space="preserve"> PCALAT-MG013 </v>
      </c>
      <c r="Z47" t="str">
        <f t="shared" si="43"/>
        <v xml:space="preserve"> 51 </v>
      </c>
      <c r="AA47" t="str">
        <f t="shared" si="26"/>
        <v xml:space="preserve">     0.0 </v>
      </c>
      <c r="AB47" t="str">
        <f t="shared" si="40"/>
        <v xml:space="preserve">    80.9 </v>
      </c>
      <c r="AC47" t="str">
        <f t="shared" si="41"/>
        <v xml:space="preserve">    82.8 </v>
      </c>
      <c r="AD47" t="str">
        <f t="shared" si="42"/>
        <v xml:space="preserve">        </v>
      </c>
      <c r="AE47" t="str">
        <f t="shared" si="29"/>
        <v xml:space="preserve">       </v>
      </c>
      <c r="AF47" t="str">
        <f t="shared" si="44"/>
        <v xml:space="preserve">     </v>
      </c>
      <c r="AG47" t="str">
        <f t="shared" si="44"/>
        <v xml:space="preserve">     0.00 </v>
      </c>
      <c r="AH47" t="str">
        <f t="shared" si="30"/>
        <v xml:space="preserve">    12.37 </v>
      </c>
      <c r="AI47" t="str">
        <f t="shared" si="34"/>
        <v xml:space="preserve">       </v>
      </c>
      <c r="AJ47" t="str">
        <f t="shared" si="35"/>
        <v xml:space="preserve">      </v>
      </c>
    </row>
    <row r="48" spans="1:36" x14ac:dyDescent="0.25">
      <c r="A48" t="s">
        <v>6</v>
      </c>
      <c r="P48" t="str">
        <f t="shared" si="36"/>
        <v xml:space="preserve">  ..............</v>
      </c>
      <c r="Q48" t="str">
        <f t="shared" si="36"/>
        <v>.........</v>
      </c>
      <c r="R48" t="str">
        <f t="shared" si="20"/>
        <v>.........</v>
      </c>
      <c r="S48" t="str">
        <f t="shared" si="37"/>
        <v>.........</v>
      </c>
      <c r="T48" t="str">
        <f t="shared" si="38"/>
        <v>.........</v>
      </c>
      <c r="U48" t="str">
        <f t="shared" si="42"/>
        <v>.............</v>
      </c>
      <c r="V48" t="str">
        <f t="shared" si="23"/>
        <v>.........</v>
      </c>
      <c r="W48" t="str">
        <f t="shared" si="39"/>
        <v>.........</v>
      </c>
      <c r="X48" t="str">
        <f t="shared" si="43"/>
        <v>.......</v>
      </c>
      <c r="Y48" t="str">
        <f t="shared" si="43"/>
        <v>..............</v>
      </c>
      <c r="Z48" t="str">
        <f t="shared" si="43"/>
        <v>....</v>
      </c>
      <c r="AA48" t="str">
        <f t="shared" si="26"/>
        <v>.........</v>
      </c>
      <c r="AB48" t="str">
        <f t="shared" si="40"/>
        <v>.........</v>
      </c>
      <c r="AC48" t="str">
        <f t="shared" si="41"/>
        <v>.........</v>
      </c>
      <c r="AD48" t="str">
        <f t="shared" si="42"/>
        <v>........</v>
      </c>
      <c r="AE48" t="str">
        <f t="shared" si="29"/>
        <v>.......</v>
      </c>
      <c r="AF48" t="str">
        <f t="shared" si="44"/>
        <v>.....</v>
      </c>
      <c r="AG48" t="str">
        <f t="shared" si="44"/>
        <v>..........</v>
      </c>
      <c r="AH48" t="str">
        <f t="shared" si="30"/>
        <v>..........</v>
      </c>
      <c r="AI48" t="str">
        <f t="shared" si="34"/>
        <v>.......</v>
      </c>
      <c r="AJ48" t="str">
        <f t="shared" si="35"/>
        <v>.......</v>
      </c>
    </row>
    <row r="49" spans="1:36" x14ac:dyDescent="0.25">
      <c r="A49" t="s">
        <v>221</v>
      </c>
      <c r="P49" t="str">
        <f t="shared" si="36"/>
        <v xml:space="preserve">    198   14  0 </v>
      </c>
      <c r="Q49" t="str">
        <f t="shared" si="36"/>
        <v xml:space="preserve">   0.828 </v>
      </c>
      <c r="R49" t="str">
        <f t="shared" si="20"/>
        <v xml:space="preserve">     0.0 </v>
      </c>
      <c r="S49" t="str">
        <f t="shared" si="37"/>
        <v xml:space="preserve">     0.0 </v>
      </c>
      <c r="T49" t="str">
        <f t="shared" si="38"/>
        <v xml:space="preserve">     0.0 </v>
      </c>
      <c r="U49" t="str">
        <f t="shared" si="42"/>
        <v xml:space="preserve">         0.0 </v>
      </c>
      <c r="V49" t="str">
        <f t="shared" si="23"/>
        <v xml:space="preserve">   -68.6 </v>
      </c>
      <c r="W49" t="str">
        <f t="shared" si="39"/>
        <v xml:space="preserve">     0.0</v>
      </c>
      <c r="X49" t="str">
        <f t="shared" si="43"/>
        <v/>
      </c>
      <c r="Y49" t="str">
        <f t="shared" si="43"/>
        <v/>
      </c>
      <c r="Z49" t="str">
        <f t="shared" si="43"/>
        <v/>
      </c>
      <c r="AA49" t="str">
        <f t="shared" si="26"/>
        <v/>
      </c>
      <c r="AB49" t="str">
        <f t="shared" si="40"/>
        <v/>
      </c>
      <c r="AC49" t="str">
        <f t="shared" si="41"/>
        <v/>
      </c>
      <c r="AD49" t="str">
        <f t="shared" si="42"/>
        <v/>
      </c>
      <c r="AE49" t="str">
        <f t="shared" si="29"/>
        <v/>
      </c>
      <c r="AF49" t="str">
        <f t="shared" si="44"/>
        <v/>
      </c>
      <c r="AG49" t="str">
        <f t="shared" si="44"/>
        <v/>
      </c>
      <c r="AH49" t="str">
        <f t="shared" si="30"/>
        <v/>
      </c>
      <c r="AI49" t="str">
        <f t="shared" si="34"/>
        <v/>
      </c>
      <c r="AJ49" t="str">
        <f t="shared" si="35"/>
        <v/>
      </c>
    </row>
    <row r="50" spans="1:36" x14ac:dyDescent="0.25">
      <c r="A50" t="s">
        <v>222</v>
      </c>
      <c r="P50" t="str">
        <f t="shared" si="36"/>
        <v xml:space="preserve">  PCALAT-MG013  </v>
      </c>
      <c r="Q50" t="str">
        <f t="shared" si="36"/>
        <v xml:space="preserve">   -15.2 </v>
      </c>
      <c r="R50" t="str">
        <f t="shared" si="20"/>
        <v xml:space="preserve">     0.0 </v>
      </c>
      <c r="S50" t="str">
        <f t="shared" si="37"/>
        <v xml:space="preserve">     0.0 </v>
      </c>
      <c r="T50" t="str">
        <f t="shared" si="38"/>
        <v xml:space="preserve">     0.0 </v>
      </c>
      <c r="U50" t="str">
        <f t="shared" si="42"/>
        <v xml:space="preserve">         0.0 </v>
      </c>
      <c r="V50" t="str">
        <f t="shared" si="23"/>
        <v xml:space="preserve">     0.0 </v>
      </c>
      <c r="W50" t="str">
        <f t="shared" si="39"/>
        <v xml:space="preserve">     0.0 </v>
      </c>
      <c r="X50" t="str">
        <f t="shared" si="43"/>
        <v xml:space="preserve">       </v>
      </c>
      <c r="Y50" t="str">
        <f t="shared" si="43"/>
        <v xml:space="preserve">              </v>
      </c>
      <c r="Z50" t="str">
        <f t="shared" si="43"/>
        <v xml:space="preserve">    </v>
      </c>
      <c r="AA50" t="str">
        <f t="shared" si="26"/>
        <v xml:space="preserve">         </v>
      </c>
      <c r="AB50" t="str">
        <f t="shared" si="40"/>
        <v xml:space="preserve">         </v>
      </c>
      <c r="AC50" t="str">
        <f t="shared" si="41"/>
        <v xml:space="preserve">    </v>
      </c>
      <c r="AD50" t="str">
        <f t="shared" si="42"/>
        <v/>
      </c>
      <c r="AE50" t="str">
        <f t="shared" si="29"/>
        <v/>
      </c>
      <c r="AF50" t="str">
        <f t="shared" si="44"/>
        <v/>
      </c>
      <c r="AG50" t="str">
        <f t="shared" si="44"/>
        <v/>
      </c>
      <c r="AH50" t="str">
        <f t="shared" si="30"/>
        <v/>
      </c>
      <c r="AI50" t="str">
        <f t="shared" si="34"/>
        <v/>
      </c>
      <c r="AJ50" t="str">
        <f t="shared" si="35"/>
        <v/>
      </c>
    </row>
    <row r="51" spans="1:36" x14ac:dyDescent="0.25">
      <c r="A51" t="s">
        <v>223</v>
      </c>
      <c r="P51" t="str">
        <f t="shared" si="36"/>
        <v xml:space="preserve">                </v>
      </c>
      <c r="Q51" t="str">
        <f t="shared" si="36"/>
        <v xml:space="preserve">         </v>
      </c>
      <c r="R51" t="str">
        <f t="shared" si="20"/>
        <v xml:space="preserve">   186.0 </v>
      </c>
      <c r="S51" t="str">
        <f t="shared" si="37"/>
        <v xml:space="preserve">   186.0 </v>
      </c>
      <c r="T51" t="str">
        <f t="shared" si="38"/>
        <v xml:space="preserve">   186.0 </v>
      </c>
      <c r="U51" t="str">
        <f t="shared" si="42"/>
        <v xml:space="preserve">       44.5% </v>
      </c>
      <c r="V51" t="str">
        <f t="shared" si="23"/>
        <v xml:space="preserve">         </v>
      </c>
      <c r="W51" t="str">
        <f t="shared" si="39"/>
        <v xml:space="preserve">         </v>
      </c>
      <c r="X51" t="str">
        <f t="shared" si="43"/>
        <v xml:space="preserve">   121 </v>
      </c>
      <c r="Y51" t="str">
        <f t="shared" si="43"/>
        <v xml:space="preserve"> PCAT51-MG000 </v>
      </c>
      <c r="Z51" t="str">
        <f t="shared" si="43"/>
        <v xml:space="preserve"> 51 </v>
      </c>
      <c r="AA51" t="str">
        <f t="shared" si="26"/>
        <v xml:space="preserve">     0.0 </v>
      </c>
      <c r="AB51" t="str">
        <f t="shared" si="40"/>
        <v xml:space="preserve">   -68.6 </v>
      </c>
      <c r="AC51" t="str">
        <f t="shared" si="41"/>
        <v xml:space="preserve">    82.8 </v>
      </c>
      <c r="AD51" t="str">
        <f t="shared" si="42"/>
        <v xml:space="preserve"> 1.000F </v>
      </c>
      <c r="AE51" t="str">
        <f t="shared" si="29"/>
        <v xml:space="preserve">       </v>
      </c>
      <c r="AF51" t="str">
        <f t="shared" si="44"/>
        <v xml:space="preserve">     </v>
      </c>
      <c r="AG51" t="str">
        <f t="shared" si="44"/>
        <v xml:space="preserve">     0.00 </v>
      </c>
      <c r="AH51" t="str">
        <f t="shared" si="30"/>
        <v xml:space="preserve">    12.37 </v>
      </c>
      <c r="AI51" t="str">
        <f t="shared" si="34"/>
        <v xml:space="preserve">       </v>
      </c>
      <c r="AJ51" t="str">
        <f t="shared" si="35"/>
        <v xml:space="preserve">      </v>
      </c>
    </row>
    <row r="52" spans="1:36" x14ac:dyDescent="0.25">
      <c r="A52" t="s">
        <v>6</v>
      </c>
      <c r="P52" t="str">
        <f t="shared" si="36"/>
        <v xml:space="preserve">  ..............</v>
      </c>
      <c r="Q52" t="str">
        <f t="shared" si="36"/>
        <v>.........</v>
      </c>
      <c r="R52" t="str">
        <f t="shared" si="20"/>
        <v>.........</v>
      </c>
      <c r="S52" t="str">
        <f t="shared" si="37"/>
        <v>.........</v>
      </c>
      <c r="T52" t="str">
        <f t="shared" si="38"/>
        <v>.........</v>
      </c>
      <c r="U52" t="str">
        <f t="shared" si="42"/>
        <v>.............</v>
      </c>
      <c r="V52" t="str">
        <f t="shared" si="23"/>
        <v>.........</v>
      </c>
      <c r="W52" t="str">
        <f t="shared" si="39"/>
        <v>.........</v>
      </c>
      <c r="X52" t="str">
        <f t="shared" si="43"/>
        <v>.......</v>
      </c>
      <c r="Y52" t="str">
        <f t="shared" si="43"/>
        <v>..............</v>
      </c>
      <c r="Z52" t="str">
        <f t="shared" si="43"/>
        <v>....</v>
      </c>
      <c r="AA52" t="str">
        <f t="shared" si="26"/>
        <v>.........</v>
      </c>
      <c r="AB52" t="str">
        <f t="shared" si="40"/>
        <v>.........</v>
      </c>
      <c r="AC52" t="str">
        <f t="shared" si="41"/>
        <v>.........</v>
      </c>
      <c r="AD52" t="str">
        <f t="shared" si="42"/>
        <v>........</v>
      </c>
      <c r="AE52" t="str">
        <f t="shared" si="29"/>
        <v>.......</v>
      </c>
      <c r="AF52" t="str">
        <f t="shared" si="44"/>
        <v>.....</v>
      </c>
      <c r="AG52" t="str">
        <f t="shared" si="44"/>
        <v>..........</v>
      </c>
      <c r="AH52" t="str">
        <f t="shared" si="30"/>
        <v>..........</v>
      </c>
      <c r="AI52" t="str">
        <f t="shared" si="34"/>
        <v>.......</v>
      </c>
      <c r="AJ52" t="str">
        <f t="shared" si="35"/>
        <v>.......</v>
      </c>
    </row>
    <row r="53" spans="1:36" x14ac:dyDescent="0.25">
      <c r="A53" t="s">
        <v>224</v>
      </c>
      <c r="P53" t="str">
        <f t="shared" si="36"/>
        <v xml:space="preserve">    210  500  0 </v>
      </c>
      <c r="Q53" t="str">
        <f t="shared" si="36"/>
        <v xml:space="preserve">   1.048 </v>
      </c>
      <c r="R53" t="str">
        <f t="shared" si="20"/>
        <v xml:space="preserve">     0.0 </v>
      </c>
      <c r="S53" t="str">
        <f t="shared" si="37"/>
        <v xml:space="preserve">     0.0 </v>
      </c>
      <c r="T53" t="str">
        <f t="shared" si="38"/>
        <v xml:space="preserve">     0.0 </v>
      </c>
      <c r="U53" t="str">
        <f t="shared" si="42"/>
        <v xml:space="preserve">         0.0 </v>
      </c>
      <c r="V53" t="str">
        <f t="shared" si="23"/>
        <v xml:space="preserve">     0.0 </v>
      </c>
      <c r="W53" t="str">
        <f t="shared" si="39"/>
        <v xml:space="preserve">     0.0</v>
      </c>
      <c r="X53" t="str">
        <f t="shared" si="43"/>
        <v/>
      </c>
      <c r="Y53" t="str">
        <f t="shared" si="43"/>
        <v/>
      </c>
      <c r="Z53" t="str">
        <f t="shared" si="43"/>
        <v/>
      </c>
      <c r="AA53" t="str">
        <f t="shared" si="26"/>
        <v/>
      </c>
      <c r="AB53" t="str">
        <f t="shared" si="40"/>
        <v/>
      </c>
      <c r="AC53" t="str">
        <f t="shared" si="41"/>
        <v/>
      </c>
      <c r="AD53" t="str">
        <f t="shared" si="42"/>
        <v/>
      </c>
      <c r="AE53" t="str">
        <f t="shared" si="29"/>
        <v/>
      </c>
      <c r="AF53" t="str">
        <f t="shared" si="44"/>
        <v/>
      </c>
      <c r="AG53" t="str">
        <f t="shared" si="44"/>
        <v/>
      </c>
      <c r="AH53" t="str">
        <f t="shared" si="30"/>
        <v/>
      </c>
      <c r="AI53" t="str">
        <f t="shared" si="34"/>
        <v/>
      </c>
      <c r="AJ53" t="str">
        <f t="shared" si="35"/>
        <v/>
      </c>
    </row>
    <row r="54" spans="1:36" x14ac:dyDescent="0.25">
      <c r="A54" t="s">
        <v>225</v>
      </c>
      <c r="P54" t="str">
        <f t="shared" si="36"/>
        <v xml:space="preserve">  ITUMBI-MG500  </v>
      </c>
      <c r="Q54" t="str">
        <f t="shared" si="36"/>
        <v xml:space="preserve">    -3.4 </v>
      </c>
      <c r="R54" t="str">
        <f t="shared" si="20"/>
        <v xml:space="preserve">     0.0 </v>
      </c>
      <c r="S54" t="str">
        <f t="shared" si="37"/>
        <v xml:space="preserve">     0.0 </v>
      </c>
      <c r="T54" t="str">
        <f t="shared" si="38"/>
        <v xml:space="preserve">     0.0 </v>
      </c>
      <c r="U54" t="str">
        <f t="shared" si="42"/>
        <v xml:space="preserve">         0.0 </v>
      </c>
      <c r="V54" t="str">
        <f t="shared" si="23"/>
        <v xml:space="preserve">     0.0 </v>
      </c>
      <c r="W54" t="str">
        <f t="shared" si="39"/>
        <v xml:space="preserve">     0.0 </v>
      </c>
      <c r="X54" t="str">
        <f t="shared" si="43"/>
        <v xml:space="preserve">       </v>
      </c>
      <c r="Y54" t="str">
        <f t="shared" si="43"/>
        <v xml:space="preserve">              </v>
      </c>
      <c r="Z54" t="str">
        <f t="shared" si="43"/>
        <v xml:space="preserve">    </v>
      </c>
      <c r="AA54" t="str">
        <f t="shared" si="26"/>
        <v xml:space="preserve">         </v>
      </c>
      <c r="AB54" t="str">
        <f t="shared" si="40"/>
        <v xml:space="preserve">  -375.9 </v>
      </c>
      <c r="AC54" t="str">
        <f t="shared" si="41"/>
        <v xml:space="preserve"> SHL</v>
      </c>
      <c r="AD54" t="str">
        <f t="shared" si="42"/>
        <v/>
      </c>
      <c r="AE54" t="str">
        <f t="shared" si="29"/>
        <v/>
      </c>
      <c r="AF54" t="str">
        <f t="shared" si="44"/>
        <v/>
      </c>
      <c r="AG54" t="str">
        <f t="shared" si="44"/>
        <v/>
      </c>
      <c r="AH54" t="str">
        <f t="shared" si="30"/>
        <v/>
      </c>
      <c r="AI54" t="str">
        <f t="shared" si="34"/>
        <v/>
      </c>
      <c r="AJ54" t="str">
        <f t="shared" si="35"/>
        <v/>
      </c>
    </row>
    <row r="55" spans="1:36" x14ac:dyDescent="0.25">
      <c r="A55" t="s">
        <v>226</v>
      </c>
      <c r="P55" t="str">
        <f t="shared" si="36"/>
        <v xml:space="preserve">                </v>
      </c>
      <c r="Q55" t="str">
        <f t="shared" si="36"/>
        <v xml:space="preserve">         </v>
      </c>
      <c r="R55" t="str">
        <f t="shared" si="20"/>
        <v xml:space="preserve">  2400.0 </v>
      </c>
      <c r="S55" t="str">
        <f t="shared" si="37"/>
        <v xml:space="preserve">  2400.0 </v>
      </c>
      <c r="T55" t="str">
        <f t="shared" si="38"/>
        <v xml:space="preserve">   225.0 </v>
      </c>
      <c r="U55" t="str">
        <f t="shared" si="42"/>
        <v xml:space="preserve">       23.1% </v>
      </c>
      <c r="V55" t="str">
        <f t="shared" si="23"/>
        <v xml:space="preserve">         </v>
      </c>
      <c r="W55" t="str">
        <f t="shared" si="39"/>
        <v xml:space="preserve">         </v>
      </c>
      <c r="X55" t="str">
        <f t="shared" si="43"/>
        <v xml:space="preserve">    18 </v>
      </c>
      <c r="Y55" t="str">
        <f t="shared" si="43"/>
        <v xml:space="preserve"> ITUMBIUHE002 </v>
      </c>
      <c r="Z55" t="str">
        <f t="shared" si="43"/>
        <v xml:space="preserve">  1 </v>
      </c>
      <c r="AA55" t="str">
        <f t="shared" si="26"/>
        <v xml:space="preserve">  -524.0 </v>
      </c>
      <c r="AB55" t="str">
        <f t="shared" si="40"/>
        <v xml:space="preserve">   249.6 </v>
      </c>
      <c r="AC55" t="str">
        <f t="shared" si="41"/>
        <v xml:space="preserve">   553.6 </v>
      </c>
      <c r="AD55" t="str">
        <f t="shared" si="42"/>
        <v xml:space="preserve"> 1.050F </v>
      </c>
      <c r="AE55" t="str">
        <f t="shared" si="29"/>
        <v xml:space="preserve">       </v>
      </c>
      <c r="AF55" t="str">
        <f t="shared" si="44"/>
        <v xml:space="preserve">     </v>
      </c>
      <c r="AG55" t="str">
        <f t="shared" si="44"/>
        <v xml:space="preserve">     0.00 </v>
      </c>
      <c r="AH55" t="str">
        <f t="shared" si="30"/>
        <v xml:space="preserve">    67.57 </v>
      </c>
      <c r="AI55" t="str">
        <f t="shared" si="34"/>
        <v xml:space="preserve">       </v>
      </c>
      <c r="AJ55" t="str">
        <f t="shared" si="35"/>
        <v xml:space="preserve">      </v>
      </c>
    </row>
    <row r="56" spans="1:36" x14ac:dyDescent="0.25">
      <c r="A56" t="s">
        <v>227</v>
      </c>
      <c r="P56" t="str">
        <f t="shared" si="36"/>
        <v xml:space="preserve">                </v>
      </c>
      <c r="Q56" t="str">
        <f t="shared" si="36"/>
        <v xml:space="preserve">         </v>
      </c>
      <c r="R56" t="str">
        <f t="shared" si="20"/>
        <v xml:space="preserve">  2000.0 </v>
      </c>
      <c r="S56" t="str">
        <f t="shared" si="37"/>
        <v xml:space="preserve">  2000.0 </v>
      </c>
      <c r="T56" t="str">
        <f t="shared" si="38"/>
        <v xml:space="preserve">   276.0 </v>
      </c>
      <c r="U56" t="str">
        <f t="shared" si="42"/>
        <v xml:space="preserve">       18.0% </v>
      </c>
      <c r="V56" t="str">
        <f t="shared" si="23"/>
        <v xml:space="preserve">         </v>
      </c>
      <c r="W56" t="str">
        <f t="shared" si="39"/>
        <v xml:space="preserve">         </v>
      </c>
      <c r="X56" t="str">
        <f t="shared" si="43"/>
        <v xml:space="preserve">    19 </v>
      </c>
      <c r="Y56" t="str">
        <f t="shared" si="43"/>
        <v xml:space="preserve"> ITUMBISIN004 </v>
      </c>
      <c r="Z56" t="str">
        <f t="shared" si="43"/>
        <v xml:space="preserve">  1 </v>
      </c>
      <c r="AA56" t="str">
        <f t="shared" si="26"/>
        <v xml:space="preserve">     0.0 </v>
      </c>
      <c r="AB56" t="str">
        <f t="shared" si="40"/>
        <v xml:space="preserve">   378.4 </v>
      </c>
      <c r="AC56" t="str">
        <f t="shared" si="41"/>
        <v xml:space="preserve">   360.9 </v>
      </c>
      <c r="AD56" t="str">
        <f t="shared" si="42"/>
        <v xml:space="preserve"> 1.050F </v>
      </c>
      <c r="AE56" t="str">
        <f t="shared" si="29"/>
        <v xml:space="preserve">       </v>
      </c>
      <c r="AF56" t="str">
        <f t="shared" si="44"/>
        <v xml:space="preserve">     </v>
      </c>
      <c r="AG56" t="str">
        <f t="shared" si="44"/>
        <v xml:space="preserve">     0.00 </v>
      </c>
      <c r="AH56" t="str">
        <f t="shared" si="30"/>
        <v xml:space="preserve">    14.36 </v>
      </c>
      <c r="AI56" t="str">
        <f t="shared" si="34"/>
        <v xml:space="preserve">       </v>
      </c>
      <c r="AJ56" t="str">
        <f t="shared" si="35"/>
        <v xml:space="preserve">      </v>
      </c>
    </row>
    <row r="57" spans="1:36" x14ac:dyDescent="0.25">
      <c r="A57" t="s">
        <v>228</v>
      </c>
      <c r="P57" t="str">
        <f t="shared" si="36"/>
        <v xml:space="preserve">                </v>
      </c>
      <c r="Q57" t="str">
        <f t="shared" si="36"/>
        <v xml:space="preserve">         </v>
      </c>
      <c r="R57" t="str">
        <f t="shared" si="20"/>
        <v xml:space="preserve">  1732.0 </v>
      </c>
      <c r="S57" t="str">
        <f t="shared" si="37"/>
        <v xml:space="preserve">  1732.0 </v>
      </c>
      <c r="T57" t="str">
        <f t="shared" si="38"/>
        <v xml:space="preserve">  1732.0 </v>
      </c>
      <c r="U57" t="str">
        <f t="shared" si="42"/>
        <v xml:space="preserve">       15.4% </v>
      </c>
      <c r="V57" t="str">
        <f t="shared" si="23"/>
        <v xml:space="preserve">         </v>
      </c>
      <c r="W57" t="str">
        <f t="shared" si="39"/>
        <v xml:space="preserve">         </v>
      </c>
      <c r="X57" t="str">
        <f t="shared" si="43"/>
        <v xml:space="preserve">   100 </v>
      </c>
      <c r="Y57" t="str">
        <f t="shared" si="43"/>
        <v xml:space="preserve"> MARIMB-MG500 </v>
      </c>
      <c r="Z57" t="str">
        <f t="shared" si="43"/>
        <v xml:space="preserve">  1 </v>
      </c>
      <c r="AA57" t="str">
        <f t="shared" si="26"/>
        <v xml:space="preserve">   195.8 </v>
      </c>
      <c r="AB57" t="str">
        <f t="shared" si="40"/>
        <v xml:space="preserve">  -200.0 </v>
      </c>
      <c r="AC57" t="str">
        <f t="shared" si="41"/>
        <v xml:space="preserve">   267.0 </v>
      </c>
      <c r="AD57" t="str">
        <f t="shared" si="42"/>
        <v xml:space="preserve">        </v>
      </c>
      <c r="AE57" t="str">
        <f t="shared" si="29"/>
        <v xml:space="preserve">       </v>
      </c>
      <c r="AF57" t="str">
        <f t="shared" si="44"/>
        <v xml:space="preserve">     </v>
      </c>
      <c r="AG57" t="str">
        <f t="shared" si="44"/>
        <v xml:space="preserve">     0.80 </v>
      </c>
      <c r="AH57" t="str">
        <f t="shared" si="30"/>
        <v xml:space="preserve">  -159.59 </v>
      </c>
      <c r="AI57" t="str">
        <f t="shared" si="34"/>
        <v xml:space="preserve">       </v>
      </c>
      <c r="AJ57" t="str">
        <f t="shared" si="35"/>
        <v xml:space="preserve">      </v>
      </c>
    </row>
    <row r="58" spans="1:36" x14ac:dyDescent="0.25">
      <c r="A58" t="s">
        <v>229</v>
      </c>
      <c r="P58" t="str">
        <f t="shared" si="36"/>
        <v xml:space="preserve">                </v>
      </c>
      <c r="Q58" t="str">
        <f t="shared" si="36"/>
        <v xml:space="preserve">         </v>
      </c>
      <c r="R58" t="str">
        <f t="shared" si="20"/>
        <v xml:space="preserve">  1732.0 </v>
      </c>
      <c r="S58" t="str">
        <f t="shared" si="37"/>
        <v xml:space="preserve">  1732.0 </v>
      </c>
      <c r="T58" t="str">
        <f t="shared" si="38"/>
        <v xml:space="preserve">  1732.0 </v>
      </c>
      <c r="U58" t="str">
        <f t="shared" si="42"/>
        <v xml:space="preserve">        6.0% </v>
      </c>
      <c r="V58" t="str">
        <f t="shared" si="23"/>
        <v xml:space="preserve">  -122.0 </v>
      </c>
      <c r="W58" t="str">
        <f t="shared" si="39"/>
        <v xml:space="preserve">         </v>
      </c>
      <c r="X58" t="str">
        <f t="shared" si="43"/>
        <v xml:space="preserve">   320 </v>
      </c>
      <c r="Y58" t="str">
        <f t="shared" si="43"/>
        <v xml:space="preserve"> EMBORC-MG500 </v>
      </c>
      <c r="Z58" t="str">
        <f t="shared" si="43"/>
        <v xml:space="preserve">  1 </v>
      </c>
      <c r="AA58" t="str">
        <f t="shared" si="26"/>
        <v xml:space="preserve">   102.4 </v>
      </c>
      <c r="AB58" t="str">
        <f t="shared" si="40"/>
        <v xml:space="preserve">    38.8 </v>
      </c>
      <c r="AC58" t="str">
        <f t="shared" si="41"/>
        <v xml:space="preserve">   104.4 </v>
      </c>
      <c r="AD58" t="str">
        <f t="shared" si="42"/>
        <v xml:space="preserve">        </v>
      </c>
      <c r="AE58" t="str">
        <f t="shared" si="29"/>
        <v xml:space="preserve">       </v>
      </c>
      <c r="AF58" t="str">
        <f t="shared" si="44"/>
        <v xml:space="preserve">     </v>
      </c>
      <c r="AG58" t="str">
        <f t="shared" si="44"/>
        <v xml:space="preserve">     0.12 </v>
      </c>
      <c r="AH58" t="str">
        <f t="shared" si="30"/>
        <v xml:space="preserve">   -48.55 </v>
      </c>
      <c r="AI58" t="str">
        <f t="shared" si="34"/>
        <v xml:space="preserve">       </v>
      </c>
      <c r="AJ58" t="str">
        <f t="shared" si="35"/>
        <v xml:space="preserve">      </v>
      </c>
    </row>
    <row r="59" spans="1:36" x14ac:dyDescent="0.25">
      <c r="A59" t="s">
        <v>230</v>
      </c>
      <c r="P59" t="str">
        <f t="shared" si="36"/>
        <v xml:space="preserve">                </v>
      </c>
      <c r="Q59" t="str">
        <f t="shared" si="36"/>
        <v xml:space="preserve">         </v>
      </c>
      <c r="R59" t="str">
        <f t="shared" si="20"/>
        <v xml:space="preserve">  1732.0 </v>
      </c>
      <c r="S59" t="str">
        <f t="shared" si="37"/>
        <v xml:space="preserve">  1732.0 </v>
      </c>
      <c r="T59" t="str">
        <f t="shared" si="38"/>
        <v xml:space="preserve">  1732.0 </v>
      </c>
      <c r="U59" t="str">
        <f t="shared" si="42"/>
        <v xml:space="preserve">        9.6% </v>
      </c>
      <c r="V59" t="str">
        <f t="shared" si="23"/>
        <v xml:space="preserve">         </v>
      </c>
      <c r="W59" t="str">
        <f t="shared" si="39"/>
        <v xml:space="preserve">         </v>
      </c>
      <c r="X59" t="str">
        <f t="shared" si="43"/>
        <v xml:space="preserve">   370 </v>
      </c>
      <c r="Y59" t="str">
        <f t="shared" si="43"/>
        <v xml:space="preserve"> SSIMAO-MG500 </v>
      </c>
      <c r="Z59" t="str">
        <f t="shared" si="43"/>
        <v xml:space="preserve">  1 </v>
      </c>
      <c r="AA59" t="str">
        <f t="shared" si="26"/>
        <v xml:space="preserve">    11.9 </v>
      </c>
      <c r="AB59" t="str">
        <f t="shared" si="40"/>
        <v xml:space="preserve">  -173.7 </v>
      </c>
      <c r="AC59" t="str">
        <f t="shared" si="41"/>
        <v xml:space="preserve">   166.1 </v>
      </c>
      <c r="AD59" t="str">
        <f t="shared" si="42"/>
        <v xml:space="preserve">        </v>
      </c>
      <c r="AE59" t="str">
        <f t="shared" si="29"/>
        <v xml:space="preserve">       </v>
      </c>
      <c r="AF59" t="str">
        <f t="shared" si="44"/>
        <v xml:space="preserve">     </v>
      </c>
      <c r="AG59" t="str">
        <f t="shared" si="44"/>
        <v xml:space="preserve">     0.06 </v>
      </c>
      <c r="AH59" t="str">
        <f t="shared" si="30"/>
        <v xml:space="preserve">  -115.36 </v>
      </c>
      <c r="AI59" t="str">
        <f t="shared" si="34"/>
        <v xml:space="preserve">       </v>
      </c>
      <c r="AJ59" t="str">
        <f t="shared" si="35"/>
        <v xml:space="preserve">      </v>
      </c>
    </row>
    <row r="60" spans="1:36" x14ac:dyDescent="0.25">
      <c r="A60" t="s">
        <v>231</v>
      </c>
      <c r="P60" t="str">
        <f t="shared" si="36"/>
        <v xml:space="preserve">                </v>
      </c>
      <c r="Q60" t="str">
        <f t="shared" si="36"/>
        <v xml:space="preserve">         </v>
      </c>
      <c r="R60" t="str">
        <f t="shared" si="20"/>
        <v xml:space="preserve">  2460.0 </v>
      </c>
      <c r="S60" t="str">
        <f t="shared" si="37"/>
        <v xml:space="preserve">  2460.0 </v>
      </c>
      <c r="T60" t="str">
        <f t="shared" si="38"/>
        <v xml:space="preserve">   237.0 </v>
      </c>
      <c r="U60" t="str">
        <f t="shared" si="42"/>
        <v xml:space="preserve">        0.9% </v>
      </c>
      <c r="V60" t="str">
        <f t="shared" si="23"/>
        <v xml:space="preserve">  -104.4 </v>
      </c>
      <c r="W60" t="str">
        <f t="shared" si="39"/>
        <v xml:space="preserve">         </v>
      </c>
      <c r="X60" t="str">
        <f t="shared" si="43"/>
        <v xml:space="preserve">  4531 </v>
      </c>
      <c r="Y60" t="str">
        <f t="shared" si="43"/>
        <v xml:space="preserve"> RVNORT-GO500 </v>
      </c>
      <c r="Z60" t="str">
        <f t="shared" si="43"/>
        <v xml:space="preserve">  1 </v>
      </c>
      <c r="AA60" t="str">
        <f t="shared" si="26"/>
        <v xml:space="preserve">   -19.2 </v>
      </c>
      <c r="AB60" t="str">
        <f t="shared" si="40"/>
        <v xml:space="preserve">   -12.4 </v>
      </c>
      <c r="AC60" t="str">
        <f t="shared" si="41"/>
        <v xml:space="preserve">    21.8 </v>
      </c>
      <c r="AD60" t="str">
        <f t="shared" si="42"/>
        <v xml:space="preserve">        </v>
      </c>
      <c r="AE60" t="str">
        <f t="shared" si="29"/>
        <v xml:space="preserve">       </v>
      </c>
      <c r="AF60" t="str">
        <f t="shared" si="44"/>
        <v xml:space="preserve"> 511 </v>
      </c>
      <c r="AG60" t="str">
        <f t="shared" si="44"/>
        <v xml:space="preserve">     0.01 </v>
      </c>
      <c r="AH60" t="str">
        <f t="shared" si="30"/>
        <v xml:space="preserve">   -58.84 </v>
      </c>
      <c r="AI60" t="str">
        <f t="shared" si="34"/>
        <v xml:space="preserve">       </v>
      </c>
      <c r="AJ60" t="str">
        <f t="shared" si="35"/>
        <v xml:space="preserve">      </v>
      </c>
    </row>
    <row r="61" spans="1:36" x14ac:dyDescent="0.25">
      <c r="A61" t="s">
        <v>232</v>
      </c>
      <c r="P61" t="str">
        <f t="shared" si="36"/>
        <v xml:space="preserve">                </v>
      </c>
      <c r="Q61" t="str">
        <f t="shared" si="36"/>
        <v xml:space="preserve">         </v>
      </c>
      <c r="R61" t="str">
        <f t="shared" si="20"/>
        <v xml:space="preserve">  1905.0 </v>
      </c>
      <c r="S61" t="str">
        <f t="shared" si="37"/>
        <v xml:space="preserve">  2598.0 </v>
      </c>
      <c r="T61" t="str">
        <f t="shared" si="38"/>
        <v xml:space="preserve">  1905.0 </v>
      </c>
      <c r="U61" t="str">
        <f t="shared" si="42"/>
        <v xml:space="preserve">        3.1% </v>
      </c>
      <c r="V61" t="str">
        <f t="shared" si="23"/>
        <v xml:space="preserve">  -149.5 </v>
      </c>
      <c r="W61" t="str">
        <f t="shared" si="39"/>
        <v xml:space="preserve">         </v>
      </c>
      <c r="X61" t="str">
        <f t="shared" si="43"/>
        <v xml:space="preserve">  7536 </v>
      </c>
      <c r="Y61" t="str">
        <f t="shared" si="43"/>
        <v xml:space="preserve"> SILVAN-DF500 </v>
      </c>
      <c r="Z61" t="str">
        <f t="shared" si="43"/>
        <v xml:space="preserve">  1 </v>
      </c>
      <c r="AA61" t="str">
        <f t="shared" si="26"/>
        <v xml:space="preserve">     0.4 </v>
      </c>
      <c r="AB61" t="str">
        <f t="shared" si="40"/>
        <v xml:space="preserve">    62.9 </v>
      </c>
      <c r="AC61" t="str">
        <f t="shared" si="41"/>
        <v xml:space="preserve">    59.9 </v>
      </c>
      <c r="AD61" t="str">
        <f t="shared" si="42"/>
        <v xml:space="preserve">        </v>
      </c>
      <c r="AE61" t="str">
        <f t="shared" si="29"/>
        <v xml:space="preserve">       </v>
      </c>
      <c r="AF61" t="str">
        <f t="shared" si="44"/>
        <v xml:space="preserve"> 561 </v>
      </c>
      <c r="AG61" t="str">
        <f t="shared" si="44"/>
        <v xml:space="preserve">     0.08 </v>
      </c>
      <c r="AH61" t="str">
        <f t="shared" si="30"/>
        <v xml:space="preserve">  -148.28 </v>
      </c>
      <c r="AI61" t="str">
        <f t="shared" si="34"/>
        <v xml:space="preserve">       </v>
      </c>
      <c r="AJ61" t="str">
        <f t="shared" si="35"/>
        <v xml:space="preserve">      </v>
      </c>
    </row>
    <row r="62" spans="1:36" x14ac:dyDescent="0.25">
      <c r="A62" t="s">
        <v>233</v>
      </c>
      <c r="P62" t="str">
        <f t="shared" si="36"/>
        <v xml:space="preserve">                </v>
      </c>
      <c r="Q62" t="str">
        <f t="shared" si="36"/>
        <v xml:space="preserve">         </v>
      </c>
      <c r="R62" t="str">
        <f t="shared" si="20"/>
        <v xml:space="preserve">  2533.0 </v>
      </c>
      <c r="S62" t="str">
        <f t="shared" si="37"/>
        <v xml:space="preserve">  2533.0 </v>
      </c>
      <c r="T62" t="str">
        <f t="shared" si="38"/>
        <v xml:space="preserve">  2533.0 </v>
      </c>
      <c r="U62" t="str">
        <f t="shared" si="42"/>
        <v xml:space="preserve">        9.2% </v>
      </c>
      <c r="V62" t="str">
        <f t="shared" si="23"/>
        <v xml:space="preserve">         </v>
      </c>
      <c r="W62" t="str">
        <f t="shared" si="39"/>
        <v xml:space="preserve">         </v>
      </c>
      <c r="X62" t="str">
        <f t="shared" si="43"/>
        <v xml:space="preserve">  7820 </v>
      </c>
      <c r="Y62" t="str">
        <f t="shared" si="43"/>
        <v xml:space="preserve"> NPONT3-MG500 </v>
      </c>
      <c r="Z62" t="str">
        <f t="shared" si="43"/>
        <v xml:space="preserve">  1 </v>
      </c>
      <c r="AA62" t="str">
        <f t="shared" si="26"/>
        <v xml:space="preserve">   183.0 </v>
      </c>
      <c r="AB62" t="str">
        <f t="shared" si="40"/>
        <v xml:space="preserve">  -163.1 </v>
      </c>
      <c r="AC62" t="str">
        <f t="shared" si="41"/>
        <v xml:space="preserve">   233.8 </v>
      </c>
      <c r="AD62" t="str">
        <f t="shared" si="42"/>
        <v xml:space="preserve">        </v>
      </c>
      <c r="AE62" t="str">
        <f t="shared" si="29"/>
        <v xml:space="preserve">       </v>
      </c>
      <c r="AF62" t="str">
        <f t="shared" si="44"/>
        <v xml:space="preserve">     </v>
      </c>
      <c r="AG62" t="str">
        <f t="shared" si="44"/>
        <v xml:space="preserve">     0.58 </v>
      </c>
      <c r="AH62" t="str">
        <f t="shared" si="30"/>
        <v xml:space="preserve">  -223.40 </v>
      </c>
      <c r="AI62" t="str">
        <f t="shared" si="34"/>
        <v xml:space="preserve">       </v>
      </c>
      <c r="AJ62" t="str">
        <f t="shared" si="35"/>
        <v xml:space="preserve">      </v>
      </c>
    </row>
    <row r="63" spans="1:36" x14ac:dyDescent="0.25">
      <c r="A63" t="s">
        <v>234</v>
      </c>
      <c r="P63" t="str">
        <f t="shared" si="36"/>
        <v xml:space="preserve">                </v>
      </c>
      <c r="Q63" t="str">
        <f t="shared" si="36"/>
        <v xml:space="preserve">         </v>
      </c>
      <c r="R63" t="str">
        <f t="shared" si="20"/>
        <v xml:space="preserve">   560.0 </v>
      </c>
      <c r="S63" t="str">
        <f t="shared" si="37"/>
        <v xml:space="preserve">   627.0 </v>
      </c>
      <c r="T63" t="str">
        <f t="shared" si="38"/>
        <v xml:space="preserve">   560.0 </v>
      </c>
      <c r="U63" t="str">
        <f t="shared" si="42"/>
        <v xml:space="preserve">       10.8% </v>
      </c>
      <c r="V63" t="str">
        <f t="shared" si="23"/>
        <v xml:space="preserve">         </v>
      </c>
      <c r="W63" t="str">
        <f t="shared" si="39"/>
        <v xml:space="preserve">         </v>
      </c>
      <c r="X63" t="str">
        <f t="shared" si="43"/>
        <v xml:space="preserve"> 42010 </v>
      </c>
      <c r="Y63" t="str">
        <f t="shared" si="43"/>
        <v xml:space="preserve"> ITUM49-MG000 </v>
      </c>
      <c r="Z63" t="str">
        <f t="shared" si="43"/>
        <v xml:space="preserve"> 49 </v>
      </c>
      <c r="AA63" t="str">
        <f t="shared" si="26"/>
        <v xml:space="preserve">    16.9 </v>
      </c>
      <c r="AB63" t="str">
        <f t="shared" si="40"/>
        <v xml:space="preserve">   -61.4 </v>
      </c>
      <c r="AC63" t="str">
        <f t="shared" si="41"/>
        <v xml:space="preserve">    60.8 </v>
      </c>
      <c r="AD63" t="str">
        <f t="shared" si="42"/>
        <v xml:space="preserve"> 1.050F </v>
      </c>
      <c r="AE63" t="str">
        <f t="shared" si="29"/>
        <v xml:space="preserve">       </v>
      </c>
      <c r="AF63" t="str">
        <f t="shared" si="44"/>
        <v xml:space="preserve">     </v>
      </c>
      <c r="AG63" t="str">
        <f t="shared" si="44"/>
        <v xml:space="preserve">     0.00 </v>
      </c>
      <c r="AH63" t="str">
        <f t="shared" si="30"/>
        <v xml:space="preserve">     0.76 </v>
      </c>
      <c r="AI63" t="str">
        <f t="shared" si="34"/>
        <v xml:space="preserve">       </v>
      </c>
      <c r="AJ63" t="str">
        <f t="shared" si="35"/>
        <v xml:space="preserve">      </v>
      </c>
    </row>
    <row r="64" spans="1:36" x14ac:dyDescent="0.25">
      <c r="A64" t="s">
        <v>235</v>
      </c>
      <c r="P64" t="str">
        <f t="shared" si="36"/>
        <v xml:space="preserve">                </v>
      </c>
      <c r="Q64" t="str">
        <f t="shared" si="36"/>
        <v xml:space="preserve">         </v>
      </c>
      <c r="R64" t="str">
        <f t="shared" si="20"/>
        <v xml:space="preserve">   560.0 </v>
      </c>
      <c r="S64" t="str">
        <f t="shared" si="37"/>
        <v xml:space="preserve">   621.0 </v>
      </c>
      <c r="T64" t="str">
        <f t="shared" si="38"/>
        <v xml:space="preserve">   560.0 </v>
      </c>
      <c r="U64" t="str">
        <f t="shared" si="42"/>
        <v xml:space="preserve">       10.5% </v>
      </c>
      <c r="V64" t="str">
        <f t="shared" si="23"/>
        <v xml:space="preserve">         </v>
      </c>
      <c r="W64" t="str">
        <f t="shared" si="39"/>
        <v xml:space="preserve">         </v>
      </c>
      <c r="X64" t="str">
        <f t="shared" si="43"/>
        <v xml:space="preserve"> 42012 </v>
      </c>
      <c r="Y64" t="str">
        <f t="shared" si="43"/>
        <v xml:space="preserve"> ITUM50-MG000 </v>
      </c>
      <c r="Z64" t="str">
        <f t="shared" si="43"/>
        <v xml:space="preserve"> 50 </v>
      </c>
      <c r="AA64" t="str">
        <f t="shared" si="26"/>
        <v xml:space="preserve">    16.4 </v>
      </c>
      <c r="AB64" t="str">
        <f t="shared" si="40"/>
        <v xml:space="preserve">   -59.4 </v>
      </c>
      <c r="AC64" t="str">
        <f t="shared" si="41"/>
        <v xml:space="preserve">    58.8 </v>
      </c>
      <c r="AD64" t="str">
        <f t="shared" si="42"/>
        <v xml:space="preserve"> 1.050F </v>
      </c>
      <c r="AE64" t="str">
        <f t="shared" si="29"/>
        <v xml:space="preserve">       </v>
      </c>
      <c r="AF64" t="str">
        <f t="shared" si="44"/>
        <v xml:space="preserve">     </v>
      </c>
      <c r="AG64" t="str">
        <f t="shared" si="44"/>
        <v xml:space="preserve">     0.00 </v>
      </c>
      <c r="AH64" t="str">
        <f t="shared" si="30"/>
        <v xml:space="preserve">     0.56 </v>
      </c>
      <c r="AI64" t="str">
        <f t="shared" si="34"/>
        <v xml:space="preserve">       </v>
      </c>
      <c r="AJ64" t="str">
        <f t="shared" si="35"/>
        <v xml:space="preserve">      </v>
      </c>
    </row>
    <row r="65" spans="1:36" x14ac:dyDescent="0.25">
      <c r="A65" t="s">
        <v>236</v>
      </c>
      <c r="P65" t="str">
        <f t="shared" si="36"/>
        <v xml:space="preserve">                </v>
      </c>
      <c r="Q65" t="str">
        <f t="shared" si="36"/>
        <v xml:space="preserve">         </v>
      </c>
      <c r="R65" t="str">
        <f t="shared" si="20"/>
        <v xml:space="preserve">   560.0 </v>
      </c>
      <c r="S65" t="str">
        <f t="shared" si="37"/>
        <v xml:space="preserve">   621.0 </v>
      </c>
      <c r="T65" t="str">
        <f t="shared" si="38"/>
        <v xml:space="preserve">   560.0 </v>
      </c>
      <c r="U65" t="str">
        <f t="shared" si="42"/>
        <v xml:space="preserve">       10.5% </v>
      </c>
      <c r="V65" t="str">
        <f t="shared" si="23"/>
        <v xml:space="preserve">         </v>
      </c>
      <c r="W65" t="str">
        <f t="shared" si="39"/>
        <v xml:space="preserve">         </v>
      </c>
      <c r="X65" t="str">
        <f t="shared" si="43"/>
        <v xml:space="preserve"> 42014 </v>
      </c>
      <c r="Y65" t="str">
        <f t="shared" si="43"/>
        <v xml:space="preserve"> ITUM53-MG000 </v>
      </c>
      <c r="Z65" t="str">
        <f t="shared" si="43"/>
        <v xml:space="preserve"> 53 </v>
      </c>
      <c r="AA65" t="str">
        <f t="shared" si="26"/>
        <v xml:space="preserve">    16.4 </v>
      </c>
      <c r="AB65" t="str">
        <f t="shared" si="40"/>
        <v xml:space="preserve">   -59.4 </v>
      </c>
      <c r="AC65" t="str">
        <f t="shared" si="41"/>
        <v xml:space="preserve">    58.8 </v>
      </c>
      <c r="AD65" t="str">
        <f t="shared" si="42"/>
        <v xml:space="preserve"> 1.050F </v>
      </c>
      <c r="AE65" t="str">
        <f t="shared" si="29"/>
        <v xml:space="preserve">       </v>
      </c>
      <c r="AF65" t="str">
        <f t="shared" si="44"/>
        <v xml:space="preserve">     </v>
      </c>
      <c r="AG65" t="str">
        <f t="shared" si="44"/>
        <v xml:space="preserve">     0.00 </v>
      </c>
      <c r="AH65" t="str">
        <f t="shared" si="30"/>
        <v xml:space="preserve">     0.56 </v>
      </c>
      <c r="AI65" t="str">
        <f t="shared" si="34"/>
        <v xml:space="preserve">       </v>
      </c>
      <c r="AJ65" t="str">
        <f t="shared" si="35"/>
        <v xml:space="preserve">      </v>
      </c>
    </row>
    <row r="66" spans="1:36" x14ac:dyDescent="0.25">
      <c r="A66" t="s">
        <v>6</v>
      </c>
      <c r="P66" t="str">
        <f t="shared" si="36"/>
        <v xml:space="preserve">  ..............</v>
      </c>
      <c r="Q66" t="str">
        <f t="shared" si="36"/>
        <v>.........</v>
      </c>
      <c r="R66" t="str">
        <f t="shared" si="20"/>
        <v>.........</v>
      </c>
      <c r="S66" t="str">
        <f t="shared" si="37"/>
        <v>.........</v>
      </c>
      <c r="T66" t="str">
        <f t="shared" si="38"/>
        <v>.........</v>
      </c>
      <c r="U66" t="str">
        <f t="shared" si="42"/>
        <v>.............</v>
      </c>
      <c r="V66" t="str">
        <f t="shared" si="23"/>
        <v>.........</v>
      </c>
      <c r="W66" t="str">
        <f t="shared" si="39"/>
        <v>.........</v>
      </c>
      <c r="X66" t="str">
        <f t="shared" si="43"/>
        <v>.......</v>
      </c>
      <c r="Y66" t="str">
        <f t="shared" si="43"/>
        <v>..............</v>
      </c>
      <c r="Z66" t="str">
        <f t="shared" si="43"/>
        <v>....</v>
      </c>
      <c r="AA66" t="str">
        <f t="shared" si="26"/>
        <v>.........</v>
      </c>
      <c r="AB66" t="str">
        <f t="shared" si="40"/>
        <v>.........</v>
      </c>
      <c r="AC66" t="str">
        <f t="shared" si="41"/>
        <v>.........</v>
      </c>
      <c r="AD66" t="str">
        <f t="shared" si="42"/>
        <v>........</v>
      </c>
      <c r="AE66" t="str">
        <f t="shared" si="29"/>
        <v>.......</v>
      </c>
      <c r="AF66" t="str">
        <f t="shared" si="44"/>
        <v>.....</v>
      </c>
      <c r="AG66" t="str">
        <f t="shared" si="44"/>
        <v>..........</v>
      </c>
      <c r="AH66" t="str">
        <f t="shared" si="30"/>
        <v>..........</v>
      </c>
      <c r="AI66" t="str">
        <f t="shared" si="34"/>
        <v>.......</v>
      </c>
      <c r="AJ66" t="str">
        <f t="shared" si="35"/>
        <v>.......</v>
      </c>
    </row>
    <row r="67" spans="1:36" x14ac:dyDescent="0.25">
      <c r="A67" t="s">
        <v>237</v>
      </c>
      <c r="P67" t="str">
        <f t="shared" si="36"/>
        <v xml:space="preserve">    214  991  0 </v>
      </c>
      <c r="Q67" t="str">
        <f t="shared" si="36"/>
        <v xml:space="preserve">   1.040 </v>
      </c>
      <c r="R67" t="str">
        <f t="shared" si="20"/>
        <v xml:space="preserve">     0.0 </v>
      </c>
      <c r="S67" t="str">
        <f t="shared" si="37"/>
        <v xml:space="preserve">     0.0 </v>
      </c>
      <c r="T67" t="str">
        <f t="shared" si="38"/>
        <v xml:space="preserve">     0.0 </v>
      </c>
      <c r="U67" t="str">
        <f t="shared" si="42"/>
        <v xml:space="preserve">         0.0 </v>
      </c>
      <c r="V67" t="str">
        <f t="shared" si="23"/>
        <v xml:space="preserve">     0.0 </v>
      </c>
      <c r="W67" t="str">
        <f t="shared" si="39"/>
        <v xml:space="preserve">     0.0</v>
      </c>
      <c r="X67" t="str">
        <f t="shared" si="43"/>
        <v/>
      </c>
      <c r="Y67" t="str">
        <f t="shared" si="43"/>
        <v/>
      </c>
      <c r="Z67" t="str">
        <f t="shared" si="43"/>
        <v/>
      </c>
      <c r="AA67" t="str">
        <f t="shared" si="26"/>
        <v/>
      </c>
      <c r="AB67" t="str">
        <f t="shared" si="40"/>
        <v/>
      </c>
      <c r="AC67" t="str">
        <f t="shared" si="41"/>
        <v/>
      </c>
      <c r="AD67" t="str">
        <f t="shared" si="42"/>
        <v/>
      </c>
      <c r="AE67" t="str">
        <f t="shared" si="29"/>
        <v/>
      </c>
      <c r="AF67" t="str">
        <f t="shared" si="44"/>
        <v/>
      </c>
      <c r="AG67" t="str">
        <f t="shared" si="44"/>
        <v/>
      </c>
      <c r="AH67" t="str">
        <f t="shared" si="30"/>
        <v/>
      </c>
      <c r="AI67" t="str">
        <f t="shared" si="34"/>
        <v/>
      </c>
      <c r="AJ67" t="str">
        <f t="shared" si="35"/>
        <v/>
      </c>
    </row>
    <row r="68" spans="1:36" x14ac:dyDescent="0.25">
      <c r="A68" t="s">
        <v>238</v>
      </c>
      <c r="P68" t="str">
        <f t="shared" si="36"/>
        <v xml:space="preserve">  MARIMB-MG000  </v>
      </c>
      <c r="Q68" t="str">
        <f t="shared" si="36"/>
        <v xml:space="preserve">    -5.4 </v>
      </c>
      <c r="R68" t="str">
        <f t="shared" si="20"/>
        <v xml:space="preserve">     0.0 </v>
      </c>
      <c r="S68" t="str">
        <f t="shared" si="37"/>
        <v xml:space="preserve">     0.0 </v>
      </c>
      <c r="T68" t="str">
        <f t="shared" si="38"/>
        <v xml:space="preserve">     0.0 </v>
      </c>
      <c r="U68" t="str">
        <f t="shared" si="42"/>
        <v xml:space="preserve">         0.0 </v>
      </c>
      <c r="V68" t="str">
        <f t="shared" si="23"/>
        <v xml:space="preserve">     0.0 </v>
      </c>
      <c r="W68" t="str">
        <f t="shared" si="39"/>
        <v xml:space="preserve">     0.0 </v>
      </c>
      <c r="X68" t="str">
        <f t="shared" si="43"/>
        <v xml:space="preserve">       </v>
      </c>
      <c r="Y68" t="str">
        <f t="shared" si="43"/>
        <v xml:space="preserve">              </v>
      </c>
      <c r="Z68" t="str">
        <f t="shared" si="43"/>
        <v xml:space="preserve">    </v>
      </c>
      <c r="AA68" t="str">
        <f t="shared" si="26"/>
        <v xml:space="preserve">         </v>
      </c>
      <c r="AB68" t="str">
        <f t="shared" si="40"/>
        <v xml:space="preserve">         </v>
      </c>
      <c r="AC68" t="str">
        <f t="shared" si="41"/>
        <v xml:space="preserve">    </v>
      </c>
      <c r="AD68" t="str">
        <f t="shared" si="42"/>
        <v/>
      </c>
      <c r="AE68" t="str">
        <f t="shared" si="29"/>
        <v/>
      </c>
      <c r="AF68" t="str">
        <f t="shared" si="44"/>
        <v/>
      </c>
      <c r="AG68" t="str">
        <f t="shared" si="44"/>
        <v/>
      </c>
      <c r="AH68" t="str">
        <f t="shared" si="30"/>
        <v/>
      </c>
      <c r="AI68" t="str">
        <f t="shared" si="34"/>
        <v/>
      </c>
      <c r="AJ68" t="str">
        <f t="shared" si="35"/>
        <v/>
      </c>
    </row>
    <row r="69" spans="1:36" x14ac:dyDescent="0.25">
      <c r="A69" t="s">
        <v>239</v>
      </c>
      <c r="P69" t="str">
        <f t="shared" si="36"/>
        <v xml:space="preserve">                </v>
      </c>
      <c r="Q69" t="str">
        <f t="shared" si="36"/>
        <v xml:space="preserve">         </v>
      </c>
      <c r="R69" t="str">
        <f t="shared" si="20"/>
        <v xml:space="preserve">   560.0 </v>
      </c>
      <c r="S69" t="str">
        <f t="shared" si="37"/>
        <v xml:space="preserve">   717.0 </v>
      </c>
      <c r="T69" t="str">
        <f t="shared" si="38"/>
        <v xml:space="preserve">   560.0 </v>
      </c>
      <c r="U69" t="str">
        <f t="shared" si="42"/>
        <v xml:space="preserve">       26.4% </v>
      </c>
      <c r="V69" t="str">
        <f t="shared" si="23"/>
        <v xml:space="preserve">         </v>
      </c>
      <c r="W69" t="str">
        <f t="shared" si="39"/>
        <v xml:space="preserve">         </v>
      </c>
      <c r="X69" t="str">
        <f t="shared" si="43"/>
        <v xml:space="preserve">   100 </v>
      </c>
      <c r="Y69" t="str">
        <f t="shared" si="43"/>
        <v xml:space="preserve"> MARIMB-MG500 </v>
      </c>
      <c r="Z69" t="str">
        <f t="shared" si="43"/>
        <v xml:space="preserve">  9 </v>
      </c>
      <c r="AA69" t="str">
        <f t="shared" si="26"/>
        <v xml:space="preserve">    63.8 </v>
      </c>
      <c r="AB69" t="str">
        <f t="shared" si="40"/>
        <v xml:space="preserve">  -140.1 </v>
      </c>
      <c r="AC69" t="str">
        <f t="shared" si="41"/>
        <v xml:space="preserve">   148.0 </v>
      </c>
      <c r="AD69" t="str">
        <f t="shared" si="42"/>
        <v xml:space="preserve">        </v>
      </c>
      <c r="AE69" t="str">
        <f t="shared" si="29"/>
        <v xml:space="preserve">       </v>
      </c>
      <c r="AF69" t="str">
        <f t="shared" si="44"/>
        <v xml:space="preserve">     </v>
      </c>
      <c r="AG69" t="str">
        <f t="shared" si="44"/>
        <v xml:space="preserve">     0.00 </v>
      </c>
      <c r="AH69" t="str">
        <f t="shared" si="30"/>
        <v xml:space="preserve">     6.53 </v>
      </c>
      <c r="AI69" t="str">
        <f t="shared" si="34"/>
        <v xml:space="preserve">       </v>
      </c>
      <c r="AJ69" t="str">
        <f t="shared" si="35"/>
        <v xml:space="preserve">      </v>
      </c>
    </row>
    <row r="70" spans="1:36" x14ac:dyDescent="0.25">
      <c r="A70" t="s">
        <v>240</v>
      </c>
      <c r="P70" t="str">
        <f t="shared" si="36"/>
        <v xml:space="preserve">                </v>
      </c>
      <c r="Q70" t="str">
        <f t="shared" si="36"/>
        <v xml:space="preserve">         </v>
      </c>
      <c r="R70" t="str">
        <f t="shared" si="20"/>
        <v xml:space="preserve">   560.0 </v>
      </c>
      <c r="S70" t="str">
        <f t="shared" si="37"/>
        <v xml:space="preserve">   717.0 </v>
      </c>
      <c r="T70" t="str">
        <f t="shared" si="38"/>
        <v xml:space="preserve">   560.0 </v>
      </c>
      <c r="U70" t="str">
        <f t="shared" si="42"/>
        <v xml:space="preserve">       13.8% </v>
      </c>
      <c r="V70" t="str">
        <f t="shared" si="23"/>
        <v xml:space="preserve">         </v>
      </c>
      <c r="W70" t="str">
        <f t="shared" si="39"/>
        <v xml:space="preserve">         </v>
      </c>
      <c r="X70" t="str">
        <f t="shared" si="43"/>
        <v xml:space="preserve">   213 </v>
      </c>
      <c r="Y70" t="str">
        <f t="shared" si="43"/>
        <v xml:space="preserve"> MARIMB-MG345 </v>
      </c>
      <c r="Z70" t="str">
        <f t="shared" si="43"/>
        <v xml:space="preserve">  9 </v>
      </c>
      <c r="AA70" t="str">
        <f t="shared" si="26"/>
        <v xml:space="preserve">   -63.8 </v>
      </c>
      <c r="AB70" t="str">
        <f t="shared" si="40"/>
        <v xml:space="preserve">    48.5 </v>
      </c>
      <c r="AC70" t="str">
        <f t="shared" si="41"/>
        <v xml:space="preserve">    77.1 </v>
      </c>
      <c r="AD70" t="str">
        <f t="shared" si="42"/>
        <v xml:space="preserve">        </v>
      </c>
      <c r="AE70" t="str">
        <f t="shared" si="29"/>
        <v xml:space="preserve">       </v>
      </c>
      <c r="AF70" t="str">
        <f t="shared" si="44"/>
        <v xml:space="preserve"> 352 </v>
      </c>
      <c r="AG70" t="str">
        <f t="shared" si="44"/>
        <v xml:space="preserve">     0.00 </v>
      </c>
      <c r="AH70" t="str">
        <f t="shared" si="30"/>
        <v xml:space="preserve">    -0.37 </v>
      </c>
      <c r="AI70" t="str">
        <f t="shared" si="34"/>
        <v xml:space="preserve">       </v>
      </c>
      <c r="AJ70" t="str">
        <f t="shared" si="35"/>
        <v xml:space="preserve">      </v>
      </c>
    </row>
    <row r="71" spans="1:36" x14ac:dyDescent="0.25">
      <c r="A71" t="s">
        <v>241</v>
      </c>
      <c r="P71" t="str">
        <f t="shared" si="36"/>
        <v xml:space="preserve">                </v>
      </c>
      <c r="Q71" t="str">
        <f t="shared" si="36"/>
        <v xml:space="preserve">         </v>
      </c>
      <c r="R71" t="str">
        <f t="shared" si="20"/>
        <v xml:space="preserve">   186.0 </v>
      </c>
      <c r="S71" t="str">
        <f t="shared" si="37"/>
        <v xml:space="preserve">   186.0 </v>
      </c>
      <c r="T71" t="str">
        <f t="shared" si="38"/>
        <v xml:space="preserve">   100.0 </v>
      </c>
      <c r="U71" t="str">
        <f t="shared" si="42"/>
        <v xml:space="preserve">       47.3% </v>
      </c>
      <c r="V71" t="str">
        <f t="shared" si="23"/>
        <v xml:space="preserve">         </v>
      </c>
      <c r="W71" t="str">
        <f t="shared" si="39"/>
        <v xml:space="preserve">         </v>
      </c>
      <c r="X71" t="str">
        <f t="shared" si="43"/>
        <v xml:space="preserve">   246 </v>
      </c>
      <c r="Y71" t="str">
        <f t="shared" si="43"/>
        <v xml:space="preserve"> MARIMB-MG013 </v>
      </c>
      <c r="Z71" t="str">
        <f t="shared" si="43"/>
        <v xml:space="preserve">  9 </v>
      </c>
      <c r="AA71" t="str">
        <f t="shared" si="26"/>
        <v xml:space="preserve">     0.0 </v>
      </c>
      <c r="AB71" t="str">
        <f t="shared" si="40"/>
        <v xml:space="preserve">    91.6 </v>
      </c>
      <c r="AC71" t="str">
        <f t="shared" si="41"/>
        <v xml:space="preserve">    88.1 </v>
      </c>
      <c r="AD71" t="str">
        <f t="shared" si="42"/>
        <v xml:space="preserve">        </v>
      </c>
      <c r="AE71" t="str">
        <f t="shared" si="29"/>
        <v xml:space="preserve">       </v>
      </c>
      <c r="AF71" t="str">
        <f t="shared" si="44"/>
        <v xml:space="preserve">     </v>
      </c>
      <c r="AG71" t="str">
        <f t="shared" si="44"/>
        <v xml:space="preserve">     0.00 </v>
      </c>
      <c r="AH71" t="str">
        <f t="shared" si="30"/>
        <v xml:space="preserve">    14.03 </v>
      </c>
      <c r="AI71" t="str">
        <f t="shared" si="34"/>
        <v xml:space="preserve">       </v>
      </c>
      <c r="AJ71" t="str">
        <f t="shared" si="35"/>
        <v xml:space="preserve">      </v>
      </c>
    </row>
    <row r="72" spans="1:36" x14ac:dyDescent="0.25">
      <c r="A72" t="s">
        <v>6</v>
      </c>
      <c r="P72" t="str">
        <f t="shared" si="36"/>
        <v xml:space="preserve">  ..............</v>
      </c>
      <c r="Q72" t="str">
        <f t="shared" si="36"/>
        <v>.........</v>
      </c>
      <c r="R72" t="str">
        <f t="shared" si="20"/>
        <v>.........</v>
      </c>
      <c r="S72" t="str">
        <f t="shared" si="37"/>
        <v>.........</v>
      </c>
      <c r="T72" t="str">
        <f t="shared" si="38"/>
        <v>.........</v>
      </c>
      <c r="U72" t="str">
        <f t="shared" si="42"/>
        <v>.............</v>
      </c>
      <c r="V72" t="str">
        <f t="shared" si="23"/>
        <v>.........</v>
      </c>
      <c r="W72" t="str">
        <f t="shared" si="39"/>
        <v>.........</v>
      </c>
      <c r="X72" t="str">
        <f t="shared" si="43"/>
        <v>.......</v>
      </c>
      <c r="Y72" t="str">
        <f t="shared" si="43"/>
        <v>..............</v>
      </c>
      <c r="Z72" t="str">
        <f t="shared" si="43"/>
        <v>....</v>
      </c>
      <c r="AA72" t="str">
        <f t="shared" si="26"/>
        <v>.........</v>
      </c>
      <c r="AB72" t="str">
        <f t="shared" si="40"/>
        <v>.........</v>
      </c>
      <c r="AC72" t="str">
        <f t="shared" si="41"/>
        <v>.........</v>
      </c>
      <c r="AD72" t="str">
        <f t="shared" si="42"/>
        <v>........</v>
      </c>
      <c r="AE72" t="str">
        <f t="shared" si="29"/>
        <v>.......</v>
      </c>
      <c r="AF72" t="str">
        <f t="shared" si="44"/>
        <v>.....</v>
      </c>
      <c r="AG72" t="str">
        <f t="shared" si="44"/>
        <v>..........</v>
      </c>
      <c r="AH72" t="str">
        <f t="shared" si="30"/>
        <v>..........</v>
      </c>
      <c r="AI72" t="str">
        <f t="shared" si="34"/>
        <v>.......</v>
      </c>
      <c r="AJ72" t="str">
        <f t="shared" si="35"/>
        <v>.......</v>
      </c>
    </row>
    <row r="73" spans="1:36" x14ac:dyDescent="0.25">
      <c r="A73" t="s">
        <v>242</v>
      </c>
      <c r="P73" t="str">
        <f t="shared" si="36"/>
        <v xml:space="preserve">    246   14  0 </v>
      </c>
      <c r="Q73" t="str">
        <f t="shared" si="36"/>
        <v xml:space="preserve">   0.881 </v>
      </c>
      <c r="R73" t="str">
        <f t="shared" si="20"/>
        <v xml:space="preserve">     0.0 </v>
      </c>
      <c r="S73" t="str">
        <f t="shared" si="37"/>
        <v xml:space="preserve">     0.0 </v>
      </c>
      <c r="T73" t="str">
        <f t="shared" si="38"/>
        <v xml:space="preserve">     0.0 </v>
      </c>
      <c r="U73" t="str">
        <f t="shared" si="42"/>
        <v xml:space="preserve">         0.0 </v>
      </c>
      <c r="V73" t="str">
        <f t="shared" si="23"/>
        <v xml:space="preserve">   -77.5 </v>
      </c>
      <c r="W73" t="str">
        <f t="shared" si="39"/>
        <v xml:space="preserve">     0.0</v>
      </c>
      <c r="X73" t="str">
        <f t="shared" si="43"/>
        <v/>
      </c>
      <c r="Y73" t="str">
        <f t="shared" si="43"/>
        <v/>
      </c>
      <c r="Z73" t="str">
        <f t="shared" si="43"/>
        <v/>
      </c>
      <c r="AA73" t="str">
        <f t="shared" si="26"/>
        <v/>
      </c>
      <c r="AB73" t="str">
        <f t="shared" si="40"/>
        <v/>
      </c>
      <c r="AC73" t="str">
        <f t="shared" si="41"/>
        <v/>
      </c>
      <c r="AD73" t="str">
        <f t="shared" si="42"/>
        <v/>
      </c>
      <c r="AE73" t="str">
        <f t="shared" si="29"/>
        <v/>
      </c>
      <c r="AF73" t="str">
        <f t="shared" si="44"/>
        <v/>
      </c>
      <c r="AG73" t="str">
        <f t="shared" si="44"/>
        <v/>
      </c>
      <c r="AH73" t="str">
        <f t="shared" si="30"/>
        <v/>
      </c>
      <c r="AI73" t="str">
        <f t="shared" si="34"/>
        <v/>
      </c>
      <c r="AJ73" t="str">
        <f t="shared" si="35"/>
        <v/>
      </c>
    </row>
    <row r="74" spans="1:36" x14ac:dyDescent="0.25">
      <c r="A74" t="s">
        <v>243</v>
      </c>
      <c r="P74" t="str">
        <f t="shared" si="36"/>
        <v xml:space="preserve">  MARIMB-MG013  </v>
      </c>
      <c r="Q74" t="str">
        <f t="shared" si="36"/>
        <v xml:space="preserve">    -5.4 </v>
      </c>
      <c r="R74" t="str">
        <f t="shared" si="20"/>
        <v xml:space="preserve">     0.0 </v>
      </c>
      <c r="S74" t="str">
        <f t="shared" si="37"/>
        <v xml:space="preserve">     0.0 </v>
      </c>
      <c r="T74" t="str">
        <f t="shared" si="38"/>
        <v xml:space="preserve">     0.0 </v>
      </c>
      <c r="U74" t="str">
        <f t="shared" si="42"/>
        <v xml:space="preserve">         0.0 </v>
      </c>
      <c r="V74" t="str">
        <f t="shared" si="23"/>
        <v xml:space="preserve">     0.0 </v>
      </c>
      <c r="W74" t="str">
        <f t="shared" si="39"/>
        <v xml:space="preserve">     0.0 </v>
      </c>
      <c r="X74" t="str">
        <f t="shared" si="43"/>
        <v xml:space="preserve">       </v>
      </c>
      <c r="Y74" t="str">
        <f t="shared" si="43"/>
        <v xml:space="preserve">              </v>
      </c>
      <c r="Z74" t="str">
        <f t="shared" si="43"/>
        <v xml:space="preserve">    </v>
      </c>
      <c r="AA74" t="str">
        <f t="shared" si="26"/>
        <v xml:space="preserve">         </v>
      </c>
      <c r="AB74" t="str">
        <f t="shared" si="40"/>
        <v xml:space="preserve">         </v>
      </c>
      <c r="AC74" t="str">
        <f t="shared" si="41"/>
        <v xml:space="preserve">    </v>
      </c>
      <c r="AD74" t="str">
        <f t="shared" si="42"/>
        <v/>
      </c>
      <c r="AE74" t="str">
        <f t="shared" si="29"/>
        <v/>
      </c>
      <c r="AF74" t="str">
        <f t="shared" si="44"/>
        <v/>
      </c>
      <c r="AG74" t="str">
        <f t="shared" si="44"/>
        <v/>
      </c>
      <c r="AH74" t="str">
        <f t="shared" si="30"/>
        <v/>
      </c>
      <c r="AI74" t="str">
        <f t="shared" si="34"/>
        <v/>
      </c>
      <c r="AJ74" t="str">
        <f t="shared" si="35"/>
        <v/>
      </c>
    </row>
    <row r="75" spans="1:36" x14ac:dyDescent="0.25">
      <c r="A75" t="s">
        <v>244</v>
      </c>
      <c r="P75" t="str">
        <f t="shared" si="36"/>
        <v xml:space="preserve">                </v>
      </c>
      <c r="Q75" t="str">
        <f t="shared" si="36"/>
        <v xml:space="preserve">         </v>
      </c>
      <c r="R75" t="str">
        <f t="shared" si="20"/>
        <v xml:space="preserve">   186.0 </v>
      </c>
      <c r="S75" t="str">
        <f t="shared" si="37"/>
        <v xml:space="preserve">   186.0 </v>
      </c>
      <c r="T75" t="str">
        <f t="shared" si="38"/>
        <v xml:space="preserve">   100.0 </v>
      </c>
      <c r="U75" t="str">
        <f t="shared" si="42"/>
        <v xml:space="preserve">       47.3% </v>
      </c>
      <c r="V75" t="str">
        <f t="shared" si="23"/>
        <v xml:space="preserve">         </v>
      </c>
      <c r="W75" t="str">
        <f t="shared" si="39"/>
        <v xml:space="preserve">         </v>
      </c>
      <c r="X75" t="str">
        <f t="shared" si="43"/>
        <v xml:space="preserve">   214 </v>
      </c>
      <c r="Y75" t="str">
        <f t="shared" si="43"/>
        <v xml:space="preserve"> MARIMB-MG000 </v>
      </c>
      <c r="Z75" t="str">
        <f t="shared" si="43"/>
        <v xml:space="preserve">  9 </v>
      </c>
      <c r="AA75" t="str">
        <f t="shared" si="26"/>
        <v xml:space="preserve">     0.0 </v>
      </c>
      <c r="AB75" t="str">
        <f t="shared" si="40"/>
        <v xml:space="preserve">   -77.5 </v>
      </c>
      <c r="AC75" t="str">
        <f t="shared" si="41"/>
        <v xml:space="preserve">    88.1 </v>
      </c>
      <c r="AD75" t="str">
        <f t="shared" si="42"/>
        <v xml:space="preserve"> 1.000F </v>
      </c>
      <c r="AE75" t="str">
        <f t="shared" si="29"/>
        <v xml:space="preserve">       </v>
      </c>
      <c r="AF75" t="str">
        <f t="shared" si="44"/>
        <v xml:space="preserve">     </v>
      </c>
      <c r="AG75" t="str">
        <f t="shared" si="44"/>
        <v xml:space="preserve">     0.00 </v>
      </c>
      <c r="AH75" t="str">
        <f t="shared" si="30"/>
        <v xml:space="preserve">    14.03 </v>
      </c>
      <c r="AI75" t="str">
        <f t="shared" si="34"/>
        <v xml:space="preserve">       </v>
      </c>
      <c r="AJ75" t="str">
        <f t="shared" si="35"/>
        <v xml:space="preserve">      </v>
      </c>
    </row>
    <row r="76" spans="1:36" x14ac:dyDescent="0.25">
      <c r="A76" t="s">
        <v>6</v>
      </c>
      <c r="P76" t="str">
        <f t="shared" si="36"/>
        <v xml:space="preserve">  ..............</v>
      </c>
      <c r="Q76" t="str">
        <f t="shared" si="36"/>
        <v>.........</v>
      </c>
      <c r="R76" t="str">
        <f t="shared" ref="R76:R139" si="45">MID($A76,Q$8+Q$9-1,R$9)</f>
        <v>.........</v>
      </c>
      <c r="S76" t="str">
        <f t="shared" si="37"/>
        <v>.........</v>
      </c>
      <c r="T76" t="str">
        <f t="shared" si="38"/>
        <v>.........</v>
      </c>
      <c r="U76" t="str">
        <f t="shared" si="42"/>
        <v>.............</v>
      </c>
      <c r="V76" t="str">
        <f t="shared" ref="V76:V139" si="46">MID($A76,U$8+U$9-1,V$9)</f>
        <v>.........</v>
      </c>
      <c r="W76" t="str">
        <f t="shared" si="39"/>
        <v>.........</v>
      </c>
      <c r="X76" t="str">
        <f t="shared" si="43"/>
        <v>.......</v>
      </c>
      <c r="Y76" t="str">
        <f t="shared" si="43"/>
        <v>..............</v>
      </c>
      <c r="Z76" t="str">
        <f t="shared" si="43"/>
        <v>....</v>
      </c>
      <c r="AA76" t="str">
        <f t="shared" ref="AA76:AA139" si="47">MID($A76,Z$8+Z$9-1,AA$9)</f>
        <v>.........</v>
      </c>
      <c r="AB76" t="str">
        <f t="shared" si="40"/>
        <v>.........</v>
      </c>
      <c r="AC76" t="str">
        <f t="shared" si="41"/>
        <v>.........</v>
      </c>
      <c r="AD76" t="str">
        <f t="shared" si="42"/>
        <v>........</v>
      </c>
      <c r="AE76" t="str">
        <f t="shared" ref="AE76:AE139" si="48">MID($A76,AD$8+AD$9-1,AE$9)</f>
        <v>.......</v>
      </c>
      <c r="AF76" t="str">
        <f t="shared" si="44"/>
        <v>.....</v>
      </c>
      <c r="AG76" t="str">
        <f t="shared" si="44"/>
        <v>..........</v>
      </c>
      <c r="AH76" t="str">
        <f t="shared" ref="AH76:AH139" si="49">MID($A76,AG$8+AG$9-1,AH$9)</f>
        <v>..........</v>
      </c>
      <c r="AI76" t="str">
        <f t="shared" si="34"/>
        <v>.......</v>
      </c>
      <c r="AJ76" t="str">
        <f t="shared" si="35"/>
        <v>.......</v>
      </c>
    </row>
    <row r="77" spans="1:36" x14ac:dyDescent="0.25">
      <c r="A77" t="s">
        <v>245</v>
      </c>
      <c r="P77" t="str">
        <f t="shared" si="36"/>
        <v xml:space="preserve">    300  992  1 </v>
      </c>
      <c r="Q77" t="str">
        <f t="shared" si="36"/>
        <v xml:space="preserve">   0.952 </v>
      </c>
      <c r="R77" t="str">
        <f t="shared" si="45"/>
        <v xml:space="preserve">   274.0 </v>
      </c>
      <c r="S77" t="str">
        <f t="shared" si="37"/>
        <v xml:space="preserve">     0.0 </v>
      </c>
      <c r="T77" t="str">
        <f t="shared" si="38"/>
        <v xml:space="preserve">     0.0 </v>
      </c>
      <c r="U77" t="str">
        <f t="shared" si="42"/>
        <v xml:space="preserve">         0.0 </v>
      </c>
      <c r="V77" t="str">
        <f t="shared" si="46"/>
        <v xml:space="preserve">     0.0 </v>
      </c>
      <c r="W77" t="str">
        <f t="shared" si="39"/>
        <v xml:space="preserve">     0.0</v>
      </c>
      <c r="X77" t="str">
        <f t="shared" si="43"/>
        <v/>
      </c>
      <c r="Y77" t="str">
        <f t="shared" si="43"/>
        <v/>
      </c>
      <c r="Z77" t="str">
        <f t="shared" si="43"/>
        <v/>
      </c>
      <c r="AA77" t="str">
        <f t="shared" si="47"/>
        <v/>
      </c>
      <c r="AB77" t="str">
        <f t="shared" si="40"/>
        <v/>
      </c>
      <c r="AC77" t="str">
        <f t="shared" si="41"/>
        <v/>
      </c>
      <c r="AD77" t="str">
        <f t="shared" si="42"/>
        <v/>
      </c>
      <c r="AE77" t="str">
        <f t="shared" si="48"/>
        <v/>
      </c>
      <c r="AF77" t="str">
        <f t="shared" si="44"/>
        <v/>
      </c>
      <c r="AG77" t="str">
        <f t="shared" si="44"/>
        <v/>
      </c>
      <c r="AH77" t="str">
        <f t="shared" si="49"/>
        <v/>
      </c>
      <c r="AI77" t="str">
        <f t="shared" si="34"/>
        <v/>
      </c>
      <c r="AJ77" t="str">
        <f t="shared" si="35"/>
        <v/>
      </c>
    </row>
    <row r="78" spans="1:36" x14ac:dyDescent="0.25">
      <c r="A78" t="s">
        <v>246</v>
      </c>
      <c r="P78" t="str">
        <f t="shared" si="36"/>
        <v xml:space="preserve">  EMBORCUHE001  </v>
      </c>
      <c r="Q78" t="str">
        <f t="shared" si="36"/>
        <v xml:space="preserve">     2.3 </v>
      </c>
      <c r="R78" t="str">
        <f t="shared" si="45"/>
        <v xml:space="preserve">   -88.0 </v>
      </c>
      <c r="S78" t="str">
        <f t="shared" si="37"/>
        <v xml:space="preserve">     0.0 </v>
      </c>
      <c r="T78" t="str">
        <f t="shared" si="38"/>
        <v xml:space="preserve">     0.0 </v>
      </c>
      <c r="U78" t="str">
        <f t="shared" si="42"/>
        <v xml:space="preserve">         0.0 </v>
      </c>
      <c r="V78" t="str">
        <f t="shared" si="46"/>
        <v xml:space="preserve">     0.0 </v>
      </c>
      <c r="W78" t="str">
        <f t="shared" si="39"/>
        <v xml:space="preserve">     0.0 </v>
      </c>
      <c r="X78" t="str">
        <f t="shared" si="43"/>
        <v xml:space="preserve">       </v>
      </c>
      <c r="Y78" t="str">
        <f t="shared" si="43"/>
        <v xml:space="preserve">              </v>
      </c>
      <c r="Z78" t="str">
        <f t="shared" si="43"/>
        <v xml:space="preserve">    </v>
      </c>
      <c r="AA78" t="str">
        <f t="shared" si="47"/>
        <v xml:space="preserve">         </v>
      </c>
      <c r="AB78" t="str">
        <f t="shared" si="40"/>
        <v xml:space="preserve">         </v>
      </c>
      <c r="AC78" t="str">
        <f t="shared" si="41"/>
        <v xml:space="preserve">    </v>
      </c>
      <c r="AD78" t="str">
        <f t="shared" si="42"/>
        <v/>
      </c>
      <c r="AE78" t="str">
        <f t="shared" si="48"/>
        <v/>
      </c>
      <c r="AF78" t="str">
        <f t="shared" si="44"/>
        <v/>
      </c>
      <c r="AG78" t="str">
        <f t="shared" si="44"/>
        <v/>
      </c>
      <c r="AH78" t="str">
        <f t="shared" si="49"/>
        <v/>
      </c>
      <c r="AI78" t="str">
        <f t="shared" si="34"/>
        <v/>
      </c>
      <c r="AJ78" t="str">
        <f t="shared" si="35"/>
        <v/>
      </c>
    </row>
    <row r="79" spans="1:36" x14ac:dyDescent="0.25">
      <c r="A79" t="s">
        <v>247</v>
      </c>
      <c r="P79" t="str">
        <f t="shared" si="36"/>
        <v xml:space="preserve">                </v>
      </c>
      <c r="Q79" t="str">
        <f t="shared" si="36"/>
        <v xml:space="preserve">         </v>
      </c>
      <c r="R79" t="str">
        <f t="shared" si="45"/>
        <v xml:space="preserve">  1200.0 </v>
      </c>
      <c r="S79" t="str">
        <f t="shared" si="37"/>
        <v xml:space="preserve">  1200.0 </v>
      </c>
      <c r="T79" t="str">
        <f t="shared" si="38"/>
        <v xml:space="preserve">   776.0 </v>
      </c>
      <c r="U79" t="str">
        <f t="shared" si="42"/>
        <v xml:space="preserve">       25.2% </v>
      </c>
      <c r="V79" t="str">
        <f t="shared" si="46"/>
        <v xml:space="preserve">         </v>
      </c>
      <c r="W79" t="str">
        <f t="shared" si="39"/>
        <v xml:space="preserve">         </v>
      </c>
      <c r="X79" t="str">
        <f t="shared" si="43"/>
        <v xml:space="preserve">   320 </v>
      </c>
      <c r="Y79" t="str">
        <f t="shared" si="43"/>
        <v xml:space="preserve"> EMBORC-MG500 </v>
      </c>
      <c r="Z79" t="str">
        <f t="shared" si="43"/>
        <v xml:space="preserve">  1 </v>
      </c>
      <c r="AA79" t="str">
        <f t="shared" si="47"/>
        <v xml:space="preserve">   274.0 </v>
      </c>
      <c r="AB79" t="str">
        <f t="shared" si="40"/>
        <v xml:space="preserve">   -88.0 </v>
      </c>
      <c r="AC79" t="str">
        <f t="shared" si="41"/>
        <v xml:space="preserve">   302.2 </v>
      </c>
      <c r="AD79" t="str">
        <f t="shared" si="42"/>
        <v xml:space="preserve">        </v>
      </c>
      <c r="AE79" t="str">
        <f t="shared" si="48"/>
        <v xml:space="preserve">       </v>
      </c>
      <c r="AF79" t="str">
        <f t="shared" si="44"/>
        <v xml:space="preserve">     </v>
      </c>
      <c r="AG79" t="str">
        <f t="shared" si="44"/>
        <v xml:space="preserve">     0.00 </v>
      </c>
      <c r="AH79" t="str">
        <f t="shared" si="49"/>
        <v xml:space="preserve">    37.16 </v>
      </c>
      <c r="AI79" t="str">
        <f t="shared" si="34"/>
        <v xml:space="preserve">       </v>
      </c>
      <c r="AJ79" t="str">
        <f t="shared" si="35"/>
        <v xml:space="preserve">      </v>
      </c>
    </row>
    <row r="80" spans="1:36" x14ac:dyDescent="0.25">
      <c r="A80" t="s">
        <v>6</v>
      </c>
      <c r="P80" t="str">
        <f t="shared" si="36"/>
        <v xml:space="preserve">  ..............</v>
      </c>
      <c r="Q80" t="str">
        <f t="shared" si="36"/>
        <v>.........</v>
      </c>
      <c r="R80" t="str">
        <f t="shared" si="45"/>
        <v>.........</v>
      </c>
      <c r="S80" t="str">
        <f t="shared" si="37"/>
        <v>.........</v>
      </c>
      <c r="T80" t="str">
        <f t="shared" si="38"/>
        <v>.........</v>
      </c>
      <c r="U80" t="str">
        <f t="shared" si="42"/>
        <v>.............</v>
      </c>
      <c r="V80" t="str">
        <f t="shared" si="46"/>
        <v>.........</v>
      </c>
      <c r="W80" t="str">
        <f t="shared" si="39"/>
        <v>.........</v>
      </c>
      <c r="X80" t="str">
        <f t="shared" si="43"/>
        <v>.......</v>
      </c>
      <c r="Y80" t="str">
        <f t="shared" si="43"/>
        <v>..............</v>
      </c>
      <c r="Z80" t="str">
        <f t="shared" si="43"/>
        <v>....</v>
      </c>
      <c r="AA80" t="str">
        <f t="shared" si="47"/>
        <v>.........</v>
      </c>
      <c r="AB80" t="str">
        <f t="shared" si="40"/>
        <v>.........</v>
      </c>
      <c r="AC80" t="str">
        <f t="shared" si="41"/>
        <v>.........</v>
      </c>
      <c r="AD80" t="str">
        <f t="shared" si="42"/>
        <v>........</v>
      </c>
      <c r="AE80" t="str">
        <f t="shared" si="48"/>
        <v>.......</v>
      </c>
      <c r="AF80" t="str">
        <f t="shared" si="44"/>
        <v>.....</v>
      </c>
      <c r="AG80" t="str">
        <f t="shared" si="44"/>
        <v>..........</v>
      </c>
      <c r="AH80" t="str">
        <f t="shared" si="49"/>
        <v>..........</v>
      </c>
      <c r="AI80" t="str">
        <f t="shared" si="34"/>
        <v>.......</v>
      </c>
      <c r="AJ80" t="str">
        <f t="shared" si="35"/>
        <v>.......</v>
      </c>
    </row>
    <row r="81" spans="1:36" x14ac:dyDescent="0.25">
      <c r="A81" t="s">
        <v>248</v>
      </c>
      <c r="P81" t="str">
        <f t="shared" si="36"/>
        <v xml:space="preserve">    302  992  1 </v>
      </c>
      <c r="Q81" t="str">
        <f t="shared" si="36"/>
        <v xml:space="preserve">   0.954 </v>
      </c>
      <c r="R81" t="str">
        <f t="shared" si="45"/>
        <v xml:space="preserve">   117.0 </v>
      </c>
      <c r="S81" t="str">
        <f t="shared" si="37"/>
        <v xml:space="preserve">     0.0 </v>
      </c>
      <c r="T81" t="str">
        <f t="shared" si="38"/>
        <v xml:space="preserve">     0.0 </v>
      </c>
      <c r="U81" t="str">
        <f t="shared" si="42"/>
        <v xml:space="preserve">         0.0 </v>
      </c>
      <c r="V81" t="str">
        <f t="shared" si="46"/>
        <v xml:space="preserve">     0.0 </v>
      </c>
      <c r="W81" t="str">
        <f t="shared" si="39"/>
        <v xml:space="preserve">     0.0</v>
      </c>
      <c r="X81" t="str">
        <f t="shared" si="43"/>
        <v/>
      </c>
      <c r="Y81" t="str">
        <f t="shared" si="43"/>
        <v/>
      </c>
      <c r="Z81" t="str">
        <f t="shared" si="43"/>
        <v/>
      </c>
      <c r="AA81" t="str">
        <f t="shared" si="47"/>
        <v/>
      </c>
      <c r="AB81" t="str">
        <f t="shared" si="40"/>
        <v/>
      </c>
      <c r="AC81" t="str">
        <f t="shared" si="41"/>
        <v/>
      </c>
      <c r="AD81" t="str">
        <f t="shared" si="42"/>
        <v/>
      </c>
      <c r="AE81" t="str">
        <f t="shared" si="48"/>
        <v/>
      </c>
      <c r="AF81" t="str">
        <f t="shared" si="44"/>
        <v/>
      </c>
      <c r="AG81" t="str">
        <f t="shared" si="44"/>
        <v/>
      </c>
      <c r="AH81" t="str">
        <f t="shared" si="49"/>
        <v/>
      </c>
      <c r="AI81" t="str">
        <f t="shared" si="34"/>
        <v/>
      </c>
      <c r="AJ81" t="str">
        <f t="shared" si="35"/>
        <v/>
      </c>
    </row>
    <row r="82" spans="1:36" x14ac:dyDescent="0.25">
      <c r="A82" t="s">
        <v>249</v>
      </c>
      <c r="P82" t="str">
        <f t="shared" si="36"/>
        <v xml:space="preserve">  NPONTEUHE001  </v>
      </c>
      <c r="Q82" t="str">
        <f t="shared" si="36"/>
        <v xml:space="preserve">    -1.8 </v>
      </c>
      <c r="R82" t="str">
        <f t="shared" si="45"/>
        <v xml:space="preserve">   -45.2 </v>
      </c>
      <c r="S82" t="str">
        <f t="shared" si="37"/>
        <v xml:space="preserve">     0.0 </v>
      </c>
      <c r="T82" t="str">
        <f t="shared" si="38"/>
        <v xml:space="preserve">     0.0 </v>
      </c>
      <c r="U82" t="str">
        <f t="shared" si="42"/>
        <v xml:space="preserve">         0.0 </v>
      </c>
      <c r="V82" t="str">
        <f t="shared" si="46"/>
        <v xml:space="preserve">     0.0 </v>
      </c>
      <c r="W82" t="str">
        <f t="shared" si="39"/>
        <v xml:space="preserve">     0.0 </v>
      </c>
      <c r="X82" t="str">
        <f t="shared" si="43"/>
        <v xml:space="preserve">       </v>
      </c>
      <c r="Y82" t="str">
        <f t="shared" si="43"/>
        <v xml:space="preserve">              </v>
      </c>
      <c r="Z82" t="str">
        <f t="shared" si="43"/>
        <v xml:space="preserve">    </v>
      </c>
      <c r="AA82" t="str">
        <f t="shared" si="47"/>
        <v xml:space="preserve">         </v>
      </c>
      <c r="AB82" t="str">
        <f t="shared" si="40"/>
        <v xml:space="preserve">         </v>
      </c>
      <c r="AC82" t="str">
        <f t="shared" si="41"/>
        <v xml:space="preserve">    </v>
      </c>
      <c r="AD82" t="str">
        <f t="shared" si="42"/>
        <v/>
      </c>
      <c r="AE82" t="str">
        <f t="shared" si="48"/>
        <v/>
      </c>
      <c r="AF82" t="str">
        <f t="shared" si="44"/>
        <v/>
      </c>
      <c r="AG82" t="str">
        <f t="shared" si="44"/>
        <v/>
      </c>
      <c r="AH82" t="str">
        <f t="shared" si="49"/>
        <v/>
      </c>
      <c r="AI82" t="str">
        <f t="shared" si="34"/>
        <v/>
      </c>
      <c r="AJ82" t="str">
        <f t="shared" si="35"/>
        <v/>
      </c>
    </row>
    <row r="83" spans="1:36" x14ac:dyDescent="0.25">
      <c r="A83" t="s">
        <v>250</v>
      </c>
      <c r="P83" t="str">
        <f t="shared" si="36"/>
        <v xml:space="preserve">                </v>
      </c>
      <c r="Q83" t="str">
        <f t="shared" si="36"/>
        <v xml:space="preserve">         </v>
      </c>
      <c r="R83" t="str">
        <f t="shared" si="45"/>
        <v xml:space="preserve">   537.0 </v>
      </c>
      <c r="S83" t="str">
        <f t="shared" si="37"/>
        <v xml:space="preserve">   537.0 </v>
      </c>
      <c r="T83" t="str">
        <f t="shared" si="38"/>
        <v xml:space="preserve">   150.0 </v>
      </c>
      <c r="U83" t="str">
        <f t="shared" si="42"/>
        <v xml:space="preserve">       24.5% </v>
      </c>
      <c r="V83" t="str">
        <f t="shared" si="46"/>
        <v xml:space="preserve">         </v>
      </c>
      <c r="W83" t="str">
        <f t="shared" si="39"/>
        <v xml:space="preserve">         </v>
      </c>
      <c r="X83" t="str">
        <f t="shared" si="43"/>
        <v xml:space="preserve">   360 </v>
      </c>
      <c r="Y83" t="str">
        <f t="shared" si="43"/>
        <v xml:space="preserve"> NPONTE-MG500 </v>
      </c>
      <c r="Z83" t="str">
        <f t="shared" si="43"/>
        <v xml:space="preserve">  1 </v>
      </c>
      <c r="AA83" t="str">
        <f t="shared" si="47"/>
        <v xml:space="preserve">   117.0 </v>
      </c>
      <c r="AB83" t="str">
        <f t="shared" si="40"/>
        <v xml:space="preserve">   -45.2 </v>
      </c>
      <c r="AC83" t="str">
        <f t="shared" si="41"/>
        <v xml:space="preserve">   131.5 </v>
      </c>
      <c r="AD83" t="str">
        <f t="shared" si="42"/>
        <v xml:space="preserve">        </v>
      </c>
      <c r="AE83" t="str">
        <f t="shared" si="48"/>
        <v xml:space="preserve">       </v>
      </c>
      <c r="AF83" t="str">
        <f t="shared" si="44"/>
        <v xml:space="preserve">     </v>
      </c>
      <c r="AG83" t="str">
        <f t="shared" si="44"/>
        <v xml:space="preserve">     0.00 </v>
      </c>
      <c r="AH83" t="str">
        <f t="shared" si="49"/>
        <v xml:space="preserve">    10.05 </v>
      </c>
      <c r="AI83" t="str">
        <f t="shared" si="34"/>
        <v xml:space="preserve">       </v>
      </c>
      <c r="AJ83" t="str">
        <f t="shared" si="35"/>
        <v xml:space="preserve">      </v>
      </c>
    </row>
    <row r="84" spans="1:36" x14ac:dyDescent="0.25">
      <c r="A84" t="s">
        <v>6</v>
      </c>
      <c r="P84" t="str">
        <f t="shared" si="36"/>
        <v xml:space="preserve">  ..............</v>
      </c>
      <c r="Q84" t="str">
        <f t="shared" si="36"/>
        <v>.........</v>
      </c>
      <c r="R84" t="str">
        <f t="shared" si="45"/>
        <v>.........</v>
      </c>
      <c r="S84" t="str">
        <f t="shared" si="37"/>
        <v>.........</v>
      </c>
      <c r="T84" t="str">
        <f t="shared" si="38"/>
        <v>.........</v>
      </c>
      <c r="U84" t="str">
        <f t="shared" si="42"/>
        <v>.............</v>
      </c>
      <c r="V84" t="str">
        <f t="shared" si="46"/>
        <v>.........</v>
      </c>
      <c r="W84" t="str">
        <f t="shared" si="39"/>
        <v>.........</v>
      </c>
      <c r="X84" t="str">
        <f t="shared" si="43"/>
        <v>.......</v>
      </c>
      <c r="Y84" t="str">
        <f t="shared" si="43"/>
        <v>..............</v>
      </c>
      <c r="Z84" t="str">
        <f t="shared" si="43"/>
        <v>....</v>
      </c>
      <c r="AA84" t="str">
        <f t="shared" si="47"/>
        <v>.........</v>
      </c>
      <c r="AB84" t="str">
        <f t="shared" si="40"/>
        <v>.........</v>
      </c>
      <c r="AC84" t="str">
        <f t="shared" si="41"/>
        <v>.........</v>
      </c>
      <c r="AD84" t="str">
        <f t="shared" si="42"/>
        <v>........</v>
      </c>
      <c r="AE84" t="str">
        <f t="shared" si="48"/>
        <v>.......</v>
      </c>
      <c r="AF84" t="str">
        <f t="shared" si="44"/>
        <v>.....</v>
      </c>
      <c r="AG84" t="str">
        <f t="shared" si="44"/>
        <v>..........</v>
      </c>
      <c r="AH84" t="str">
        <f t="shared" si="49"/>
        <v>..........</v>
      </c>
      <c r="AI84" t="str">
        <f t="shared" si="34"/>
        <v>.......</v>
      </c>
      <c r="AJ84" t="str">
        <f t="shared" si="35"/>
        <v>.......</v>
      </c>
    </row>
    <row r="85" spans="1:36" x14ac:dyDescent="0.25">
      <c r="A85" t="s">
        <v>251</v>
      </c>
      <c r="P85" t="str">
        <f t="shared" si="36"/>
        <v xml:space="preserve">    303  992 -1 </v>
      </c>
      <c r="Q85" t="str">
        <f t="shared" si="36"/>
        <v xml:space="preserve">   0.965 </v>
      </c>
      <c r="R85" t="str">
        <f t="shared" si="45"/>
        <v xml:space="preserve">   386.0 </v>
      </c>
      <c r="S85" t="str">
        <f t="shared" si="37"/>
        <v xml:space="preserve">     0.0 </v>
      </c>
      <c r="T85" t="str">
        <f t="shared" si="38"/>
        <v xml:space="preserve">     0.0 </v>
      </c>
      <c r="U85" t="str">
        <f t="shared" si="42"/>
        <v xml:space="preserve">         0.0 </v>
      </c>
      <c r="V85" t="str">
        <f t="shared" si="46"/>
        <v xml:space="preserve">     0.0 </v>
      </c>
      <c r="W85" t="str">
        <f t="shared" si="39"/>
        <v xml:space="preserve">     0.0</v>
      </c>
      <c r="X85" t="str">
        <f t="shared" si="43"/>
        <v/>
      </c>
      <c r="Y85" t="str">
        <f t="shared" si="43"/>
        <v/>
      </c>
      <c r="Z85" t="str">
        <f t="shared" si="43"/>
        <v/>
      </c>
      <c r="AA85" t="str">
        <f t="shared" si="47"/>
        <v/>
      </c>
      <c r="AB85" t="str">
        <f t="shared" si="40"/>
        <v/>
      </c>
      <c r="AC85" t="str">
        <f t="shared" si="41"/>
        <v/>
      </c>
      <c r="AD85" t="str">
        <f t="shared" si="42"/>
        <v/>
      </c>
      <c r="AE85" t="str">
        <f t="shared" si="48"/>
        <v/>
      </c>
      <c r="AF85" t="str">
        <f t="shared" si="44"/>
        <v/>
      </c>
      <c r="AG85" t="str">
        <f t="shared" si="44"/>
        <v/>
      </c>
      <c r="AH85" t="str">
        <f t="shared" si="49"/>
        <v/>
      </c>
      <c r="AI85" t="str">
        <f t="shared" si="34"/>
        <v/>
      </c>
      <c r="AJ85" t="str">
        <f t="shared" si="35"/>
        <v/>
      </c>
    </row>
    <row r="86" spans="1:36" x14ac:dyDescent="0.25">
      <c r="A86" t="s">
        <v>252</v>
      </c>
      <c r="P86" t="str">
        <f t="shared" si="36"/>
        <v xml:space="preserve">  SSIMAOUHE002  </v>
      </c>
      <c r="Q86" t="str">
        <f t="shared" si="36"/>
        <v xml:space="preserve">     1.2 </v>
      </c>
      <c r="R86" t="str">
        <f t="shared" si="45"/>
        <v xml:space="preserve">  -200.0 </v>
      </c>
      <c r="S86" t="str">
        <f t="shared" si="37"/>
        <v xml:space="preserve">     0.0 </v>
      </c>
      <c r="T86" t="str">
        <f t="shared" si="38"/>
        <v xml:space="preserve">     0.0 </v>
      </c>
      <c r="U86" t="str">
        <f t="shared" si="42"/>
        <v xml:space="preserve">         0.0 </v>
      </c>
      <c r="V86" t="str">
        <f t="shared" si="46"/>
        <v xml:space="preserve">     0.0 </v>
      </c>
      <c r="W86" t="str">
        <f t="shared" si="39"/>
        <v xml:space="preserve">     0.0 </v>
      </c>
      <c r="X86" t="str">
        <f t="shared" si="43"/>
        <v xml:space="preserve">       </v>
      </c>
      <c r="Y86" t="str">
        <f t="shared" si="43"/>
        <v xml:space="preserve">              </v>
      </c>
      <c r="Z86" t="str">
        <f t="shared" si="43"/>
        <v xml:space="preserve">    </v>
      </c>
      <c r="AA86" t="str">
        <f t="shared" si="47"/>
        <v xml:space="preserve">         </v>
      </c>
      <c r="AB86" t="str">
        <f t="shared" si="40"/>
        <v xml:space="preserve">         </v>
      </c>
      <c r="AC86" t="str">
        <f t="shared" si="41"/>
        <v xml:space="preserve">    </v>
      </c>
      <c r="AD86" t="str">
        <f t="shared" si="42"/>
        <v/>
      </c>
      <c r="AE86" t="str">
        <f t="shared" si="48"/>
        <v/>
      </c>
      <c r="AF86" t="str">
        <f t="shared" si="44"/>
        <v/>
      </c>
      <c r="AG86" t="str">
        <f t="shared" si="44"/>
        <v/>
      </c>
      <c r="AH86" t="str">
        <f t="shared" si="49"/>
        <v/>
      </c>
      <c r="AI86" t="str">
        <f t="shared" si="34"/>
        <v/>
      </c>
      <c r="AJ86" t="str">
        <f t="shared" si="35"/>
        <v/>
      </c>
    </row>
    <row r="87" spans="1:36" x14ac:dyDescent="0.25">
      <c r="A87" t="s">
        <v>253</v>
      </c>
      <c r="P87" t="str">
        <f t="shared" si="36"/>
        <v xml:space="preserve">                </v>
      </c>
      <c r="Q87" t="str">
        <f t="shared" si="36"/>
        <v xml:space="preserve">         </v>
      </c>
      <c r="R87" t="str">
        <f t="shared" si="45"/>
        <v xml:space="preserve">  1740.0 </v>
      </c>
      <c r="S87" t="str">
        <f t="shared" si="37"/>
        <v xml:space="preserve">  1740.0 </v>
      </c>
      <c r="T87" t="str">
        <f t="shared" si="38"/>
        <v xml:space="preserve">   556.0 </v>
      </c>
      <c r="U87" t="str">
        <f t="shared" si="42"/>
        <v xml:space="preserve">       25.9% </v>
      </c>
      <c r="V87" t="str">
        <f t="shared" si="46"/>
        <v xml:space="preserve">         </v>
      </c>
      <c r="W87" t="str">
        <f t="shared" si="39"/>
        <v xml:space="preserve">         </v>
      </c>
      <c r="X87" t="str">
        <f t="shared" si="43"/>
        <v xml:space="preserve">   370 </v>
      </c>
      <c r="Y87" t="str">
        <f t="shared" si="43"/>
        <v xml:space="preserve"> SSIMAO-MG500 </v>
      </c>
      <c r="Z87" t="str">
        <f t="shared" si="43"/>
        <v xml:space="preserve">  1 </v>
      </c>
      <c r="AA87" t="str">
        <f t="shared" si="47"/>
        <v xml:space="preserve">   386.0 </v>
      </c>
      <c r="AB87" t="str">
        <f t="shared" si="40"/>
        <v xml:space="preserve">  -200.0 </v>
      </c>
      <c r="AC87" t="str">
        <f t="shared" si="41"/>
        <v xml:space="preserve">   450.6 </v>
      </c>
      <c r="AD87" t="str">
        <f t="shared" si="42"/>
        <v xml:space="preserve">        </v>
      </c>
      <c r="AE87" t="str">
        <f t="shared" si="48"/>
        <v xml:space="preserve">       </v>
      </c>
      <c r="AF87" t="str">
        <f t="shared" si="44"/>
        <v xml:space="preserve">     </v>
      </c>
      <c r="AG87" t="str">
        <f t="shared" si="44"/>
        <v xml:space="preserve">     0.00 </v>
      </c>
      <c r="AH87" t="str">
        <f t="shared" si="49"/>
        <v xml:space="preserve">    42.94 </v>
      </c>
      <c r="AI87" t="str">
        <f t="shared" ref="AI87:AI150" si="50">MID($A87,AG$8+AG$9+AH$9-2,AI$9)</f>
        <v xml:space="preserve">       </v>
      </c>
      <c r="AJ87" t="str">
        <f t="shared" ref="AJ87:AJ150" si="51">MID($A87,AG$8+AG$9+AH$9+AI$9-3,AJ$9)</f>
        <v xml:space="preserve">      </v>
      </c>
    </row>
    <row r="88" spans="1:36" x14ac:dyDescent="0.25">
      <c r="A88" t="s">
        <v>6</v>
      </c>
      <c r="P88" t="str">
        <f t="shared" si="36"/>
        <v xml:space="preserve">  ..............</v>
      </c>
      <c r="Q88" t="str">
        <f t="shared" si="36"/>
        <v>.........</v>
      </c>
      <c r="R88" t="str">
        <f t="shared" si="45"/>
        <v>.........</v>
      </c>
      <c r="S88" t="str">
        <f t="shared" si="37"/>
        <v>.........</v>
      </c>
      <c r="T88" t="str">
        <f t="shared" si="38"/>
        <v>.........</v>
      </c>
      <c r="U88" t="str">
        <f t="shared" si="42"/>
        <v>.............</v>
      </c>
      <c r="V88" t="str">
        <f t="shared" si="46"/>
        <v>.........</v>
      </c>
      <c r="W88" t="str">
        <f t="shared" si="39"/>
        <v>.........</v>
      </c>
      <c r="X88" t="str">
        <f t="shared" si="43"/>
        <v>.......</v>
      </c>
      <c r="Y88" t="str">
        <f t="shared" si="43"/>
        <v>..............</v>
      </c>
      <c r="Z88" t="str">
        <f t="shared" si="43"/>
        <v>....</v>
      </c>
      <c r="AA88" t="str">
        <f t="shared" si="47"/>
        <v>.........</v>
      </c>
      <c r="AB88" t="str">
        <f t="shared" si="40"/>
        <v>.........</v>
      </c>
      <c r="AC88" t="str">
        <f t="shared" si="41"/>
        <v>.........</v>
      </c>
      <c r="AD88" t="str">
        <f t="shared" si="42"/>
        <v>........</v>
      </c>
      <c r="AE88" t="str">
        <f t="shared" si="48"/>
        <v>.......</v>
      </c>
      <c r="AF88" t="str">
        <f t="shared" si="44"/>
        <v>.....</v>
      </c>
      <c r="AG88" t="str">
        <f t="shared" si="44"/>
        <v>..........</v>
      </c>
      <c r="AH88" t="str">
        <f t="shared" si="49"/>
        <v>..........</v>
      </c>
      <c r="AI88" t="str">
        <f t="shared" si="50"/>
        <v>.......</v>
      </c>
      <c r="AJ88" t="str">
        <f t="shared" si="51"/>
        <v>.......</v>
      </c>
    </row>
    <row r="89" spans="1:36" x14ac:dyDescent="0.25">
      <c r="A89" t="s">
        <v>254</v>
      </c>
      <c r="P89" t="str">
        <f t="shared" si="36"/>
        <v xml:space="preserve">    320  500  0 </v>
      </c>
      <c r="Q89" t="str">
        <f t="shared" si="36"/>
        <v xml:space="preserve">   1.047 </v>
      </c>
      <c r="R89" t="str">
        <f t="shared" si="45"/>
        <v xml:space="preserve">     0.0 </v>
      </c>
      <c r="S89" t="str">
        <f t="shared" si="37"/>
        <v xml:space="preserve">     0.0 </v>
      </c>
      <c r="T89" t="str">
        <f t="shared" si="38"/>
        <v xml:space="preserve">     0.0 </v>
      </c>
      <c r="U89" t="str">
        <f t="shared" si="42"/>
        <v xml:space="preserve">         0.0 </v>
      </c>
      <c r="V89" t="str">
        <f t="shared" si="46"/>
        <v xml:space="preserve">     0.0 </v>
      </c>
      <c r="W89" t="str">
        <f t="shared" si="39"/>
        <v xml:space="preserve">     0.0</v>
      </c>
      <c r="X89" t="str">
        <f t="shared" si="43"/>
        <v/>
      </c>
      <c r="Y89" t="str">
        <f t="shared" si="43"/>
        <v/>
      </c>
      <c r="Z89" t="str">
        <f t="shared" si="43"/>
        <v/>
      </c>
      <c r="AA89" t="str">
        <f t="shared" si="47"/>
        <v/>
      </c>
      <c r="AB89" t="str">
        <f t="shared" si="40"/>
        <v/>
      </c>
      <c r="AC89" t="str">
        <f t="shared" si="41"/>
        <v/>
      </c>
      <c r="AD89" t="str">
        <f t="shared" si="42"/>
        <v/>
      </c>
      <c r="AE89" t="str">
        <f t="shared" si="48"/>
        <v/>
      </c>
      <c r="AF89" t="str">
        <f t="shared" si="44"/>
        <v/>
      </c>
      <c r="AG89" t="str">
        <f t="shared" si="44"/>
        <v/>
      </c>
      <c r="AH89" t="str">
        <f t="shared" si="49"/>
        <v/>
      </c>
      <c r="AI89" t="str">
        <f t="shared" si="50"/>
        <v/>
      </c>
      <c r="AJ89" t="str">
        <f t="shared" si="51"/>
        <v/>
      </c>
    </row>
    <row r="90" spans="1:36" x14ac:dyDescent="0.25">
      <c r="A90" t="s">
        <v>255</v>
      </c>
      <c r="P90" t="str">
        <f t="shared" si="36"/>
        <v xml:space="preserve">  EMBORC-MG500  </v>
      </c>
      <c r="Q90" t="str">
        <f t="shared" si="36"/>
        <v xml:space="preserve">    -4.4 </v>
      </c>
      <c r="R90" t="str">
        <f t="shared" si="45"/>
        <v xml:space="preserve">     0.0 </v>
      </c>
      <c r="S90" t="str">
        <f t="shared" si="37"/>
        <v xml:space="preserve">     0.0 </v>
      </c>
      <c r="T90" t="str">
        <f t="shared" si="38"/>
        <v xml:space="preserve">     0.0 </v>
      </c>
      <c r="U90" t="str">
        <f t="shared" si="42"/>
        <v xml:space="preserve">         0.0 </v>
      </c>
      <c r="V90" t="str">
        <f t="shared" si="46"/>
        <v xml:space="preserve">     0.0 </v>
      </c>
      <c r="W90" t="str">
        <f t="shared" si="39"/>
        <v xml:space="preserve">     0.0 </v>
      </c>
      <c r="X90" t="str">
        <f t="shared" si="43"/>
        <v xml:space="preserve">       </v>
      </c>
      <c r="Y90" t="str">
        <f t="shared" si="43"/>
        <v xml:space="preserve">              </v>
      </c>
      <c r="Z90" t="str">
        <f t="shared" si="43"/>
        <v xml:space="preserve">    </v>
      </c>
      <c r="AA90" t="str">
        <f t="shared" si="47"/>
        <v xml:space="preserve">         </v>
      </c>
      <c r="AB90" t="str">
        <f t="shared" si="40"/>
        <v xml:space="preserve">  -279.3 </v>
      </c>
      <c r="AC90" t="str">
        <f t="shared" si="41"/>
        <v xml:space="preserve"> SHL</v>
      </c>
      <c r="AD90" t="str">
        <f t="shared" si="42"/>
        <v/>
      </c>
      <c r="AE90" t="str">
        <f t="shared" si="48"/>
        <v/>
      </c>
      <c r="AF90" t="str">
        <f t="shared" si="44"/>
        <v/>
      </c>
      <c r="AG90" t="str">
        <f t="shared" si="44"/>
        <v/>
      </c>
      <c r="AH90" t="str">
        <f t="shared" si="49"/>
        <v/>
      </c>
      <c r="AI90" t="str">
        <f t="shared" si="50"/>
        <v/>
      </c>
      <c r="AJ90" t="str">
        <f t="shared" si="51"/>
        <v/>
      </c>
    </row>
    <row r="91" spans="1:36" x14ac:dyDescent="0.25">
      <c r="A91" t="s">
        <v>256</v>
      </c>
      <c r="P91" t="str">
        <f t="shared" ref="P91:Q154" si="52">MID($A91,P$8,P$9)</f>
        <v xml:space="preserve">                </v>
      </c>
      <c r="Q91" t="str">
        <f t="shared" si="52"/>
        <v xml:space="preserve">         </v>
      </c>
      <c r="R91" t="str">
        <f t="shared" si="45"/>
        <v xml:space="preserve">  1732.0 </v>
      </c>
      <c r="S91" t="str">
        <f t="shared" ref="S91:S154" si="53">MID($A91,Q$8+Q$9+R$9-2,S$9)</f>
        <v xml:space="preserve">  1732.0 </v>
      </c>
      <c r="T91" t="str">
        <f t="shared" ref="T91:T154" si="54">MID($A91,Q$8+Q$9+R$9+S$9-3,T$9)</f>
        <v xml:space="preserve">  1732.0 </v>
      </c>
      <c r="U91" t="str">
        <f t="shared" si="42"/>
        <v xml:space="preserve">        7.4% </v>
      </c>
      <c r="V91" t="str">
        <f t="shared" si="46"/>
        <v xml:space="preserve">         </v>
      </c>
      <c r="W91" t="str">
        <f t="shared" ref="W91:W154" si="55">MID($A91,U$8+U$9+V$9-2,W$9)</f>
        <v xml:space="preserve">         </v>
      </c>
      <c r="X91" t="str">
        <f t="shared" si="43"/>
        <v xml:space="preserve">   210 </v>
      </c>
      <c r="Y91" t="str">
        <f t="shared" si="43"/>
        <v xml:space="preserve"> ITUMBI-MG500 </v>
      </c>
      <c r="Z91" t="str">
        <f t="shared" si="43"/>
        <v xml:space="preserve">  1 </v>
      </c>
      <c r="AA91" t="str">
        <f t="shared" si="47"/>
        <v xml:space="preserve">  -102.3 </v>
      </c>
      <c r="AB91" t="str">
        <f t="shared" ref="AB91:AB154" si="56">MID($A91,Z$8+Z$9+AA$9-2,AB$9)</f>
        <v xml:space="preserve">   -87.3 </v>
      </c>
      <c r="AC91" t="str">
        <f t="shared" ref="AC91:AC154" si="57">MID($A91,Z$8+Z$9+AA$9+AB$9-3,AC$9)</f>
        <v xml:space="preserve">   128.5 </v>
      </c>
      <c r="AD91" t="str">
        <f t="shared" si="42"/>
        <v xml:space="preserve">        </v>
      </c>
      <c r="AE91" t="str">
        <f t="shared" si="48"/>
        <v xml:space="preserve">       </v>
      </c>
      <c r="AF91" t="str">
        <f t="shared" si="44"/>
        <v xml:space="preserve">     </v>
      </c>
      <c r="AG91" t="str">
        <f t="shared" si="44"/>
        <v xml:space="preserve">     0.12 </v>
      </c>
      <c r="AH91" t="str">
        <f t="shared" si="49"/>
        <v xml:space="preserve">   -48.55 </v>
      </c>
      <c r="AI91" t="str">
        <f t="shared" si="50"/>
        <v xml:space="preserve">       </v>
      </c>
      <c r="AJ91" t="str">
        <f t="shared" si="51"/>
        <v xml:space="preserve">      </v>
      </c>
    </row>
    <row r="92" spans="1:36" x14ac:dyDescent="0.25">
      <c r="A92" t="s">
        <v>257</v>
      </c>
      <c r="P92" t="str">
        <f t="shared" si="52"/>
        <v xml:space="preserve">                </v>
      </c>
      <c r="Q92" t="str">
        <f t="shared" si="52"/>
        <v xml:space="preserve">         </v>
      </c>
      <c r="R92" t="str">
        <f t="shared" si="45"/>
        <v xml:space="preserve">  1200.0 </v>
      </c>
      <c r="S92" t="str">
        <f t="shared" si="53"/>
        <v xml:space="preserve">  1200.0 </v>
      </c>
      <c r="T92" t="str">
        <f t="shared" si="54"/>
        <v xml:space="preserve">   776.0 </v>
      </c>
      <c r="U92" t="str">
        <f t="shared" ref="U92:AD155" si="58">MID($A92,U$8,U$9)</f>
        <v xml:space="preserve">       24.0% </v>
      </c>
      <c r="V92" t="str">
        <f t="shared" si="46"/>
        <v xml:space="preserve">         </v>
      </c>
      <c r="W92" t="str">
        <f t="shared" si="55"/>
        <v xml:space="preserve">         </v>
      </c>
      <c r="X92" t="str">
        <f t="shared" ref="X92:Z155" si="59">MID($A92,X$8,X$9)</f>
        <v xml:space="preserve">   300 </v>
      </c>
      <c r="Y92" t="str">
        <f t="shared" si="59"/>
        <v xml:space="preserve"> EMBORCUHE001 </v>
      </c>
      <c r="Z92" t="str">
        <f t="shared" si="59"/>
        <v xml:space="preserve">  1 </v>
      </c>
      <c r="AA92" t="str">
        <f t="shared" si="47"/>
        <v xml:space="preserve">  -274.0 </v>
      </c>
      <c r="AB92" t="str">
        <f t="shared" si="56"/>
        <v xml:space="preserve">   125.2 </v>
      </c>
      <c r="AC92" t="str">
        <f t="shared" si="57"/>
        <v xml:space="preserve">   287.8 </v>
      </c>
      <c r="AD92" t="str">
        <f t="shared" si="58"/>
        <v xml:space="preserve"> 1.050F </v>
      </c>
      <c r="AE92" t="str">
        <f t="shared" si="48"/>
        <v xml:space="preserve">       </v>
      </c>
      <c r="AF92" t="str">
        <f t="shared" si="44"/>
        <v xml:space="preserve">     </v>
      </c>
      <c r="AG92" t="str">
        <f t="shared" si="44"/>
        <v xml:space="preserve">     0.00 </v>
      </c>
      <c r="AH92" t="str">
        <f t="shared" si="49"/>
        <v xml:space="preserve">    37.16 </v>
      </c>
      <c r="AI92" t="str">
        <f t="shared" si="50"/>
        <v xml:space="preserve">       </v>
      </c>
      <c r="AJ92" t="str">
        <f t="shared" si="51"/>
        <v xml:space="preserve">      </v>
      </c>
    </row>
    <row r="93" spans="1:36" x14ac:dyDescent="0.25">
      <c r="A93" t="s">
        <v>258</v>
      </c>
      <c r="P93" t="str">
        <f t="shared" si="52"/>
        <v xml:space="preserve">                </v>
      </c>
      <c r="Q93" t="str">
        <f t="shared" si="52"/>
        <v xml:space="preserve">         </v>
      </c>
      <c r="R93" t="str">
        <f t="shared" si="45"/>
        <v xml:space="preserve">  2442.0 </v>
      </c>
      <c r="S93" t="str">
        <f t="shared" si="53"/>
        <v xml:space="preserve">  2598.0 </v>
      </c>
      <c r="T93" t="str">
        <f t="shared" si="54"/>
        <v xml:space="preserve">  2442.0 </v>
      </c>
      <c r="U93" t="str">
        <f t="shared" si="58"/>
        <v xml:space="preserve">       11.1% </v>
      </c>
      <c r="V93" t="str">
        <f t="shared" si="46"/>
        <v xml:space="preserve">         </v>
      </c>
      <c r="W93" t="str">
        <f t="shared" si="55"/>
        <v xml:space="preserve">         </v>
      </c>
      <c r="X93" t="str">
        <f t="shared" si="59"/>
        <v xml:space="preserve">   360 </v>
      </c>
      <c r="Y93" t="str">
        <f t="shared" si="59"/>
        <v xml:space="preserve"> NPONTE-MG500 </v>
      </c>
      <c r="Z93" t="str">
        <f t="shared" si="59"/>
        <v xml:space="preserve">  1 </v>
      </c>
      <c r="AA93" t="str">
        <f t="shared" si="47"/>
        <v xml:space="preserve">   235.0 </v>
      </c>
      <c r="AB93" t="str">
        <f t="shared" si="56"/>
        <v xml:space="preserve">  -158.7 </v>
      </c>
      <c r="AC93" t="str">
        <f t="shared" si="57"/>
        <v xml:space="preserve">   270.9 </v>
      </c>
      <c r="AD93" t="str">
        <f t="shared" si="58"/>
        <v xml:space="preserve">        </v>
      </c>
      <c r="AE93" t="str">
        <f t="shared" si="48"/>
        <v xml:space="preserve">       </v>
      </c>
      <c r="AF93" t="str">
        <f t="shared" ref="AF93:AG156" si="60">MID($A93,AF$8,AF$9)</f>
        <v xml:space="preserve">     </v>
      </c>
      <c r="AG93" t="str">
        <f t="shared" si="60"/>
        <v xml:space="preserve">     0.50 </v>
      </c>
      <c r="AH93" t="str">
        <f t="shared" si="49"/>
        <v xml:space="preserve">  -104.66 </v>
      </c>
      <c r="AI93" t="str">
        <f t="shared" si="50"/>
        <v xml:space="preserve">       </v>
      </c>
      <c r="AJ93" t="str">
        <f t="shared" si="51"/>
        <v xml:space="preserve">      </v>
      </c>
    </row>
    <row r="94" spans="1:36" x14ac:dyDescent="0.25">
      <c r="A94" t="s">
        <v>259</v>
      </c>
      <c r="P94" t="str">
        <f t="shared" si="52"/>
        <v xml:space="preserve">                </v>
      </c>
      <c r="Q94" t="str">
        <f t="shared" si="52"/>
        <v xml:space="preserve">         </v>
      </c>
      <c r="R94" t="str">
        <f t="shared" si="45"/>
        <v xml:space="preserve">  2533.0 </v>
      </c>
      <c r="S94" t="str">
        <f t="shared" si="53"/>
        <v xml:space="preserve">  2533.0 </v>
      </c>
      <c r="T94" t="str">
        <f t="shared" si="54"/>
        <v xml:space="preserve">  2533.0 </v>
      </c>
      <c r="U94" t="str">
        <f t="shared" si="58"/>
        <v xml:space="preserve">       10.7% </v>
      </c>
      <c r="V94" t="str">
        <f t="shared" si="46"/>
        <v xml:space="preserve">         </v>
      </c>
      <c r="W94" t="str">
        <f t="shared" si="55"/>
        <v xml:space="preserve">         </v>
      </c>
      <c r="X94" t="str">
        <f t="shared" si="59"/>
        <v xml:space="preserve">   360 </v>
      </c>
      <c r="Y94" t="str">
        <f t="shared" si="59"/>
        <v xml:space="preserve"> NPONTE-MG500 </v>
      </c>
      <c r="Z94" t="str">
        <f t="shared" si="59"/>
        <v xml:space="preserve">  2 </v>
      </c>
      <c r="AA94" t="str">
        <f t="shared" si="47"/>
        <v xml:space="preserve">   235.0 </v>
      </c>
      <c r="AB94" t="str">
        <f t="shared" si="56"/>
        <v xml:space="preserve">  -158.7 </v>
      </c>
      <c r="AC94" t="str">
        <f t="shared" si="57"/>
        <v xml:space="preserve">   270.9 </v>
      </c>
      <c r="AD94" t="str">
        <f t="shared" si="58"/>
        <v xml:space="preserve">        </v>
      </c>
      <c r="AE94" t="str">
        <f t="shared" si="48"/>
        <v xml:space="preserve">       </v>
      </c>
      <c r="AF94" t="str">
        <f t="shared" si="60"/>
        <v xml:space="preserve">     </v>
      </c>
      <c r="AG94" t="str">
        <f t="shared" si="60"/>
        <v xml:space="preserve">     0.50 </v>
      </c>
      <c r="AH94" t="str">
        <f t="shared" si="49"/>
        <v xml:space="preserve">  -104.66 </v>
      </c>
      <c r="AI94" t="str">
        <f t="shared" si="50"/>
        <v xml:space="preserve">       </v>
      </c>
      <c r="AJ94" t="str">
        <f t="shared" si="51"/>
        <v xml:space="preserve">      </v>
      </c>
    </row>
    <row r="95" spans="1:36" x14ac:dyDescent="0.25">
      <c r="A95" t="s">
        <v>260</v>
      </c>
      <c r="P95" t="str">
        <f t="shared" si="52"/>
        <v xml:space="preserve">                </v>
      </c>
      <c r="Q95" t="str">
        <f t="shared" si="52"/>
        <v xml:space="preserve">         </v>
      </c>
      <c r="R95" t="str">
        <f t="shared" si="45"/>
        <v xml:space="preserve">  2442.0 </v>
      </c>
      <c r="S95" t="str">
        <f t="shared" si="53"/>
        <v xml:space="preserve">  2598.0 </v>
      </c>
      <c r="T95" t="str">
        <f t="shared" si="54"/>
        <v xml:space="preserve">  2442.0 </v>
      </c>
      <c r="U95" t="str">
        <f t="shared" si="58"/>
        <v xml:space="preserve">        5.4% </v>
      </c>
      <c r="V95" t="str">
        <f t="shared" si="46"/>
        <v xml:space="preserve">  -198.8 </v>
      </c>
      <c r="W95" t="str">
        <f t="shared" si="55"/>
        <v xml:space="preserve">         </v>
      </c>
      <c r="X95" t="str">
        <f t="shared" si="59"/>
        <v xml:space="preserve">   390 </v>
      </c>
      <c r="Y95" t="str">
        <f t="shared" si="59"/>
        <v xml:space="preserve"> SGOTAR-MG500 </v>
      </c>
      <c r="Z95" t="str">
        <f t="shared" si="59"/>
        <v xml:space="preserve">  1 </v>
      </c>
      <c r="AA95" t="str">
        <f t="shared" si="47"/>
        <v xml:space="preserve">   136.8 </v>
      </c>
      <c r="AB95" t="str">
        <f t="shared" si="56"/>
        <v xml:space="preserve">    -2.8 </v>
      </c>
      <c r="AC95" t="str">
        <f t="shared" si="57"/>
        <v xml:space="preserve">   130.7 </v>
      </c>
      <c r="AD95" t="str">
        <f t="shared" si="58"/>
        <v xml:space="preserve">        </v>
      </c>
      <c r="AE95" t="str">
        <f t="shared" si="48"/>
        <v xml:space="preserve">       </v>
      </c>
      <c r="AF95" t="str">
        <f t="shared" si="60"/>
        <v xml:space="preserve">     </v>
      </c>
      <c r="AG95" t="str">
        <f t="shared" si="60"/>
        <v xml:space="preserve">     0.45 </v>
      </c>
      <c r="AH95" t="str">
        <f t="shared" si="49"/>
        <v xml:space="preserve">   -99.94 </v>
      </c>
      <c r="AI95" t="str">
        <f t="shared" si="50"/>
        <v xml:space="preserve">       </v>
      </c>
      <c r="AJ95" t="str">
        <f t="shared" si="51"/>
        <v xml:space="preserve">      </v>
      </c>
    </row>
    <row r="96" spans="1:36" x14ac:dyDescent="0.25">
      <c r="A96" t="s">
        <v>261</v>
      </c>
      <c r="P96" t="str">
        <f t="shared" si="52"/>
        <v xml:space="preserve">                </v>
      </c>
      <c r="Q96" t="str">
        <f t="shared" si="52"/>
        <v xml:space="preserve">         </v>
      </c>
      <c r="R96" t="str">
        <f t="shared" si="45"/>
        <v xml:space="preserve">  2598.0 </v>
      </c>
      <c r="S96" t="str">
        <f t="shared" si="53"/>
        <v xml:space="preserve">  2598.0 </v>
      </c>
      <c r="T96" t="str">
        <f t="shared" si="54"/>
        <v xml:space="preserve">  2598.0 </v>
      </c>
      <c r="U96" t="str">
        <f t="shared" si="58"/>
        <v xml:space="preserve">        6.9% </v>
      </c>
      <c r="V96" t="str">
        <f t="shared" si="46"/>
        <v xml:space="preserve">         </v>
      </c>
      <c r="W96" t="str">
        <f t="shared" si="55"/>
        <v xml:space="preserve">         </v>
      </c>
      <c r="X96" t="str">
        <f t="shared" si="59"/>
        <v xml:space="preserve">  3008 </v>
      </c>
      <c r="Y96" t="str">
        <f t="shared" si="59"/>
        <v xml:space="preserve"> PARAC4-MG500 </v>
      </c>
      <c r="Z96" t="str">
        <f t="shared" si="59"/>
        <v xml:space="preserve">  1 </v>
      </c>
      <c r="AA96" t="str">
        <f t="shared" si="47"/>
        <v xml:space="preserve">  -141.0 </v>
      </c>
      <c r="AB96" t="str">
        <f t="shared" si="56"/>
        <v xml:space="preserve">  -125.0 </v>
      </c>
      <c r="AC96" t="str">
        <f t="shared" si="57"/>
        <v xml:space="preserve">   180.0 </v>
      </c>
      <c r="AD96" t="str">
        <f t="shared" si="58"/>
        <v xml:space="preserve">        </v>
      </c>
      <c r="AE96" t="str">
        <f t="shared" si="48"/>
        <v xml:space="preserve">       </v>
      </c>
      <c r="AF96" t="str">
        <f t="shared" si="60"/>
        <v xml:space="preserve">     </v>
      </c>
      <c r="AG96" t="str">
        <f t="shared" si="60"/>
        <v xml:space="preserve">     0.24 </v>
      </c>
      <c r="AH96" t="str">
        <f t="shared" si="49"/>
        <v xml:space="preserve">  -165.81 </v>
      </c>
      <c r="AI96" t="str">
        <f t="shared" si="50"/>
        <v xml:space="preserve">       </v>
      </c>
      <c r="AJ96" t="str">
        <f t="shared" si="51"/>
        <v xml:space="preserve">      </v>
      </c>
    </row>
    <row r="97" spans="1:36" x14ac:dyDescent="0.25">
      <c r="A97" t="s">
        <v>262</v>
      </c>
      <c r="P97" t="str">
        <f t="shared" si="52"/>
        <v xml:space="preserve">                </v>
      </c>
      <c r="Q97" t="str">
        <f t="shared" si="52"/>
        <v xml:space="preserve">         </v>
      </c>
      <c r="R97" t="str">
        <f t="shared" si="45"/>
        <v xml:space="preserve">  1905.0 </v>
      </c>
      <c r="S97" t="str">
        <f t="shared" si="53"/>
        <v xml:space="preserve">  2598.0 </v>
      </c>
      <c r="T97" t="str">
        <f t="shared" si="54"/>
        <v xml:space="preserve">  1905.0 </v>
      </c>
      <c r="U97" t="str">
        <f t="shared" si="58"/>
        <v xml:space="preserve">        3.2% </v>
      </c>
      <c r="V97" t="str">
        <f t="shared" si="46"/>
        <v xml:space="preserve">   -80.5 </v>
      </c>
      <c r="W97" t="str">
        <f t="shared" si="55"/>
        <v xml:space="preserve">         </v>
      </c>
      <c r="X97" t="str">
        <f t="shared" si="59"/>
        <v xml:space="preserve">  7536 </v>
      </c>
      <c r="Y97" t="str">
        <f t="shared" si="59"/>
        <v xml:space="preserve"> SILVAN-DF500 </v>
      </c>
      <c r="Z97" t="str">
        <f t="shared" si="59"/>
        <v xml:space="preserve">  1 </v>
      </c>
      <c r="AA97" t="str">
        <f t="shared" si="47"/>
        <v xml:space="preserve">   -63.4 </v>
      </c>
      <c r="AB97" t="str">
        <f t="shared" si="56"/>
        <v xml:space="preserve">     1.3 </v>
      </c>
      <c r="AC97" t="str">
        <f t="shared" si="57"/>
        <v xml:space="preserve">    60.5 </v>
      </c>
      <c r="AD97" t="str">
        <f t="shared" si="58"/>
        <v xml:space="preserve">        </v>
      </c>
      <c r="AE97" t="str">
        <f t="shared" si="48"/>
        <v xml:space="preserve">       </v>
      </c>
      <c r="AF97" t="str">
        <f t="shared" si="60"/>
        <v xml:space="preserve"> 561 </v>
      </c>
      <c r="AG97" t="str">
        <f t="shared" si="60"/>
        <v xml:space="preserve">     0.15 </v>
      </c>
      <c r="AH97" t="str">
        <f t="shared" si="49"/>
        <v xml:space="preserve">  -204.13 </v>
      </c>
      <c r="AI97" t="str">
        <f t="shared" si="50"/>
        <v xml:space="preserve">       </v>
      </c>
      <c r="AJ97" t="str">
        <f t="shared" si="51"/>
        <v xml:space="preserve">      </v>
      </c>
    </row>
    <row r="98" spans="1:36" x14ac:dyDescent="0.25">
      <c r="A98" t="s">
        <v>263</v>
      </c>
      <c r="P98" t="str">
        <f t="shared" si="52"/>
        <v xml:space="preserve">                </v>
      </c>
      <c r="Q98" t="str">
        <f t="shared" si="52"/>
        <v xml:space="preserve">         </v>
      </c>
      <c r="R98" t="str">
        <f t="shared" si="45"/>
        <v xml:space="preserve">  1200.0 </v>
      </c>
      <c r="S98" t="str">
        <f t="shared" si="53"/>
        <v xml:space="preserve">  1200.0 </v>
      </c>
      <c r="T98" t="str">
        <f t="shared" si="54"/>
        <v xml:space="preserve">  1200.0 </v>
      </c>
      <c r="U98" t="str">
        <f t="shared" si="58"/>
        <v xml:space="preserve">       26.8% </v>
      </c>
      <c r="V98" t="str">
        <f t="shared" si="46"/>
        <v xml:space="preserve">         </v>
      </c>
      <c r="W98" t="str">
        <f t="shared" si="55"/>
        <v xml:space="preserve">         </v>
      </c>
      <c r="X98" t="str">
        <f t="shared" si="59"/>
        <v xml:space="preserve">  9034 </v>
      </c>
      <c r="Y98" t="str">
        <f t="shared" si="59"/>
        <v xml:space="preserve"> EMBORCSIN003 </v>
      </c>
      <c r="Z98" t="str">
        <f t="shared" si="59"/>
        <v xml:space="preserve">  1 </v>
      </c>
      <c r="AA98" t="str">
        <f t="shared" si="47"/>
        <v xml:space="preserve">     0.0 </v>
      </c>
      <c r="AB98" t="str">
        <f t="shared" si="56"/>
        <v xml:space="preserve">   337.0 </v>
      </c>
      <c r="AC98" t="str">
        <f t="shared" si="57"/>
        <v xml:space="preserve">   321.9 </v>
      </c>
      <c r="AD98" t="str">
        <f t="shared" si="58"/>
        <v xml:space="preserve"> 1.050F </v>
      </c>
      <c r="AE98" t="str">
        <f t="shared" si="48"/>
        <v xml:space="preserve">       </v>
      </c>
      <c r="AF98" t="str">
        <f t="shared" si="60"/>
        <v xml:space="preserve">     </v>
      </c>
      <c r="AG98" t="str">
        <f t="shared" si="60"/>
        <v xml:space="preserve">     0.00 </v>
      </c>
      <c r="AH98" t="str">
        <f t="shared" si="49"/>
        <v xml:space="preserve">    15.50 </v>
      </c>
      <c r="AI98" t="str">
        <f t="shared" si="50"/>
        <v xml:space="preserve">       </v>
      </c>
      <c r="AJ98" t="str">
        <f t="shared" si="51"/>
        <v xml:space="preserve">      </v>
      </c>
    </row>
    <row r="99" spans="1:36" x14ac:dyDescent="0.25">
      <c r="A99" t="s">
        <v>264</v>
      </c>
      <c r="P99" t="str">
        <f t="shared" si="52"/>
        <v xml:space="preserve">                </v>
      </c>
      <c r="Q99" t="str">
        <f t="shared" si="52"/>
        <v xml:space="preserve">         </v>
      </c>
      <c r="R99" t="str">
        <f t="shared" si="45"/>
        <v xml:space="preserve">   300.0 </v>
      </c>
      <c r="S99" t="str">
        <f t="shared" si="53"/>
        <v xml:space="preserve">   348.0 </v>
      </c>
      <c r="T99" t="str">
        <f t="shared" si="54"/>
        <v xml:space="preserve">   300.0 </v>
      </c>
      <c r="U99" t="str">
        <f t="shared" si="58"/>
        <v xml:space="preserve">        7.8% </v>
      </c>
      <c r="V99" t="str">
        <f t="shared" si="46"/>
        <v xml:space="preserve">         </v>
      </c>
      <c r="W99" t="str">
        <f t="shared" si="55"/>
        <v xml:space="preserve">         </v>
      </c>
      <c r="X99" t="str">
        <f t="shared" si="59"/>
        <v xml:space="preserve"> 42078 </v>
      </c>
      <c r="Y99" t="str">
        <f t="shared" si="59"/>
        <v xml:space="preserve"> EMBOR6-MG000 </v>
      </c>
      <c r="Z99" t="str">
        <f t="shared" si="59"/>
        <v xml:space="preserve">  6 </v>
      </c>
      <c r="AA99" t="str">
        <f t="shared" si="47"/>
        <v xml:space="preserve">    -8.7 </v>
      </c>
      <c r="AB99" t="str">
        <f t="shared" si="56"/>
        <v xml:space="preserve">    22.9 </v>
      </c>
      <c r="AC99" t="str">
        <f t="shared" si="57"/>
        <v xml:space="preserve">    23.4 </v>
      </c>
      <c r="AD99" t="str">
        <f t="shared" si="58"/>
        <v xml:space="preserve"> 1.025F </v>
      </c>
      <c r="AE99" t="str">
        <f t="shared" si="48"/>
        <v xml:space="preserve">       </v>
      </c>
      <c r="AF99" t="str">
        <f t="shared" si="60"/>
        <v xml:space="preserve">     </v>
      </c>
      <c r="AG99" t="str">
        <f t="shared" si="60"/>
        <v xml:space="preserve">     0.00 </v>
      </c>
      <c r="AH99" t="str">
        <f t="shared" si="49"/>
        <v xml:space="preserve">     0.33 </v>
      </c>
      <c r="AI99" t="str">
        <f t="shared" si="50"/>
        <v xml:space="preserve">       </v>
      </c>
      <c r="AJ99" t="str">
        <f t="shared" si="51"/>
        <v xml:space="preserve">      </v>
      </c>
    </row>
    <row r="100" spans="1:36" x14ac:dyDescent="0.25">
      <c r="A100" t="s">
        <v>265</v>
      </c>
      <c r="P100" t="str">
        <f t="shared" si="52"/>
        <v xml:space="preserve">                </v>
      </c>
      <c r="Q100" t="str">
        <f t="shared" si="52"/>
        <v xml:space="preserve">         </v>
      </c>
      <c r="R100" t="str">
        <f t="shared" si="45"/>
        <v xml:space="preserve">   300.0 </v>
      </c>
      <c r="S100" t="str">
        <f t="shared" si="53"/>
        <v xml:space="preserve">   348.0 </v>
      </c>
      <c r="T100" t="str">
        <f t="shared" si="54"/>
        <v xml:space="preserve">   300.0 </v>
      </c>
      <c r="U100" t="str">
        <f t="shared" si="58"/>
        <v xml:space="preserve">        8.1% </v>
      </c>
      <c r="V100" t="str">
        <f t="shared" si="46"/>
        <v xml:space="preserve">         </v>
      </c>
      <c r="W100" t="str">
        <f t="shared" si="55"/>
        <v xml:space="preserve">         </v>
      </c>
      <c r="X100" t="str">
        <f t="shared" si="59"/>
        <v xml:space="preserve"> 42080 </v>
      </c>
      <c r="Y100" t="str">
        <f t="shared" si="59"/>
        <v xml:space="preserve"> EMBOR7-MG000 </v>
      </c>
      <c r="Z100" t="str">
        <f t="shared" si="59"/>
        <v xml:space="preserve">  7 </v>
      </c>
      <c r="AA100" t="str">
        <f t="shared" si="47"/>
        <v xml:space="preserve">    -9.0 </v>
      </c>
      <c r="AB100" t="str">
        <f t="shared" si="56"/>
        <v xml:space="preserve">    23.7 </v>
      </c>
      <c r="AC100" t="str">
        <f t="shared" si="57"/>
        <v xml:space="preserve">    24.2 </v>
      </c>
      <c r="AD100" t="str">
        <f t="shared" si="58"/>
        <v xml:space="preserve"> 1.025F </v>
      </c>
      <c r="AE100" t="str">
        <f t="shared" si="48"/>
        <v xml:space="preserve">       </v>
      </c>
      <c r="AF100" t="str">
        <f t="shared" si="60"/>
        <v xml:space="preserve">     </v>
      </c>
      <c r="AG100" t="str">
        <f t="shared" si="60"/>
        <v xml:space="preserve">     0.00 </v>
      </c>
      <c r="AH100" t="str">
        <f t="shared" si="49"/>
        <v xml:space="preserve">     0.35 </v>
      </c>
      <c r="AI100" t="str">
        <f t="shared" si="50"/>
        <v xml:space="preserve">       </v>
      </c>
      <c r="AJ100" t="str">
        <f t="shared" si="51"/>
        <v xml:space="preserve">      </v>
      </c>
    </row>
    <row r="101" spans="1:36" x14ac:dyDescent="0.25">
      <c r="A101" t="s">
        <v>266</v>
      </c>
      <c r="P101" t="str">
        <f t="shared" si="52"/>
        <v xml:space="preserve">                </v>
      </c>
      <c r="Q101" t="str">
        <f t="shared" si="52"/>
        <v xml:space="preserve">         </v>
      </c>
      <c r="R101" t="str">
        <f t="shared" si="45"/>
        <v xml:space="preserve">   300.0 </v>
      </c>
      <c r="S101" t="str">
        <f t="shared" si="53"/>
        <v xml:space="preserve">   360.0 </v>
      </c>
      <c r="T101" t="str">
        <f t="shared" si="54"/>
        <v xml:space="preserve">   300.0 </v>
      </c>
      <c r="U101" t="str">
        <f t="shared" si="58"/>
        <v xml:space="preserve">        7.7% </v>
      </c>
      <c r="V101" t="str">
        <f t="shared" si="46"/>
        <v xml:space="preserve">         </v>
      </c>
      <c r="W101" t="str">
        <f t="shared" si="55"/>
        <v xml:space="preserve">         </v>
      </c>
      <c r="X101" t="str">
        <f t="shared" si="59"/>
        <v xml:space="preserve"> 42082 </v>
      </c>
      <c r="Y101" t="str">
        <f t="shared" si="59"/>
        <v xml:space="preserve"> EMBO10-MG000 </v>
      </c>
      <c r="Z101" t="str">
        <f t="shared" si="59"/>
        <v xml:space="preserve"> 10 </v>
      </c>
      <c r="AA101" t="str">
        <f t="shared" si="47"/>
        <v xml:space="preserve">    -8.5 </v>
      </c>
      <c r="AB101" t="str">
        <f t="shared" si="56"/>
        <v xml:space="preserve">    22.5 </v>
      </c>
      <c r="AC101" t="str">
        <f t="shared" si="57"/>
        <v xml:space="preserve">    23.0 </v>
      </c>
      <c r="AD101" t="str">
        <f t="shared" si="58"/>
        <v xml:space="preserve"> 1.025F </v>
      </c>
      <c r="AE101" t="str">
        <f t="shared" si="48"/>
        <v xml:space="preserve">       </v>
      </c>
      <c r="AF101" t="str">
        <f t="shared" si="60"/>
        <v xml:space="preserve">     </v>
      </c>
      <c r="AG101" t="str">
        <f t="shared" si="60"/>
        <v xml:space="preserve">     0.00 </v>
      </c>
      <c r="AH101" t="str">
        <f t="shared" si="49"/>
        <v xml:space="preserve">     0.27 </v>
      </c>
      <c r="AI101" t="str">
        <f t="shared" si="50"/>
        <v xml:space="preserve">       </v>
      </c>
      <c r="AJ101" t="str">
        <f t="shared" si="51"/>
        <v xml:space="preserve">      </v>
      </c>
    </row>
    <row r="102" spans="1:36" x14ac:dyDescent="0.25">
      <c r="A102" t="s">
        <v>6</v>
      </c>
      <c r="P102" t="str">
        <f t="shared" si="52"/>
        <v xml:space="preserve">  ..............</v>
      </c>
      <c r="Q102" t="str">
        <f t="shared" si="52"/>
        <v>.........</v>
      </c>
      <c r="R102" t="str">
        <f t="shared" si="45"/>
        <v>.........</v>
      </c>
      <c r="S102" t="str">
        <f t="shared" si="53"/>
        <v>.........</v>
      </c>
      <c r="T102" t="str">
        <f t="shared" si="54"/>
        <v>.........</v>
      </c>
      <c r="U102" t="str">
        <f t="shared" si="58"/>
        <v>.............</v>
      </c>
      <c r="V102" t="str">
        <f t="shared" si="46"/>
        <v>.........</v>
      </c>
      <c r="W102" t="str">
        <f t="shared" si="55"/>
        <v>.........</v>
      </c>
      <c r="X102" t="str">
        <f t="shared" si="59"/>
        <v>.......</v>
      </c>
      <c r="Y102" t="str">
        <f t="shared" si="59"/>
        <v>..............</v>
      </c>
      <c r="Z102" t="str">
        <f t="shared" si="59"/>
        <v>....</v>
      </c>
      <c r="AA102" t="str">
        <f t="shared" si="47"/>
        <v>.........</v>
      </c>
      <c r="AB102" t="str">
        <f t="shared" si="56"/>
        <v>.........</v>
      </c>
      <c r="AC102" t="str">
        <f t="shared" si="57"/>
        <v>.........</v>
      </c>
      <c r="AD102" t="str">
        <f t="shared" si="58"/>
        <v>........</v>
      </c>
      <c r="AE102" t="str">
        <f t="shared" si="48"/>
        <v>.......</v>
      </c>
      <c r="AF102" t="str">
        <f t="shared" si="60"/>
        <v>.....</v>
      </c>
      <c r="AG102" t="str">
        <f t="shared" si="60"/>
        <v>..........</v>
      </c>
      <c r="AH102" t="str">
        <f t="shared" si="49"/>
        <v>..........</v>
      </c>
      <c r="AI102" t="str">
        <f t="shared" si="50"/>
        <v>.......</v>
      </c>
      <c r="AJ102" t="str">
        <f t="shared" si="51"/>
        <v>.......</v>
      </c>
    </row>
    <row r="103" spans="1:36" x14ac:dyDescent="0.25">
      <c r="A103" t="s">
        <v>267</v>
      </c>
      <c r="P103" t="str">
        <f t="shared" si="52"/>
        <v xml:space="preserve">    324   14  0 </v>
      </c>
      <c r="Q103" t="str">
        <f t="shared" si="52"/>
        <v xml:space="preserve">   0.967 </v>
      </c>
      <c r="R103" t="str">
        <f t="shared" si="45"/>
        <v xml:space="preserve">     0.0 </v>
      </c>
      <c r="S103" t="str">
        <f t="shared" si="53"/>
        <v xml:space="preserve">     0.0 </v>
      </c>
      <c r="T103" t="str">
        <f t="shared" si="54"/>
        <v xml:space="preserve">     0.0 </v>
      </c>
      <c r="U103" t="str">
        <f t="shared" si="58"/>
        <v xml:space="preserve">         0.0 </v>
      </c>
      <c r="V103" t="str">
        <f t="shared" si="46"/>
        <v xml:space="preserve">     0.0 </v>
      </c>
      <c r="W103" t="str">
        <f t="shared" si="55"/>
        <v xml:space="preserve">     0.0</v>
      </c>
      <c r="X103" t="str">
        <f t="shared" si="59"/>
        <v/>
      </c>
      <c r="Y103" t="str">
        <f t="shared" si="59"/>
        <v/>
      </c>
      <c r="Z103" t="str">
        <f t="shared" si="59"/>
        <v/>
      </c>
      <c r="AA103" t="str">
        <f t="shared" si="47"/>
        <v/>
      </c>
      <c r="AB103" t="str">
        <f t="shared" si="56"/>
        <v/>
      </c>
      <c r="AC103" t="str">
        <f t="shared" si="57"/>
        <v/>
      </c>
      <c r="AD103" t="str">
        <f t="shared" si="58"/>
        <v/>
      </c>
      <c r="AE103" t="str">
        <f t="shared" si="48"/>
        <v/>
      </c>
      <c r="AF103" t="str">
        <f t="shared" si="60"/>
        <v/>
      </c>
      <c r="AG103" t="str">
        <f t="shared" si="60"/>
        <v/>
      </c>
      <c r="AH103" t="str">
        <f t="shared" si="49"/>
        <v/>
      </c>
      <c r="AI103" t="str">
        <f t="shared" si="50"/>
        <v/>
      </c>
      <c r="AJ103" t="str">
        <f t="shared" si="51"/>
        <v/>
      </c>
    </row>
    <row r="104" spans="1:36" x14ac:dyDescent="0.25">
      <c r="A104" t="s">
        <v>268</v>
      </c>
      <c r="P104" t="str">
        <f t="shared" si="52"/>
        <v xml:space="preserve">  MSQ-T3-MG013  </v>
      </c>
      <c r="Q104" t="str">
        <f t="shared" si="52"/>
        <v xml:space="preserve">   -11.3 </v>
      </c>
      <c r="R104" t="str">
        <f t="shared" si="45"/>
        <v xml:space="preserve">     0.0 </v>
      </c>
      <c r="S104" t="str">
        <f t="shared" si="53"/>
        <v xml:space="preserve">     0.0 </v>
      </c>
      <c r="T104" t="str">
        <f t="shared" si="54"/>
        <v xml:space="preserve">     0.0 </v>
      </c>
      <c r="U104" t="str">
        <f t="shared" si="58"/>
        <v xml:space="preserve">         0.0 </v>
      </c>
      <c r="V104" t="str">
        <f t="shared" si="46"/>
        <v xml:space="preserve">     0.0 </v>
      </c>
      <c r="W104" t="str">
        <f t="shared" si="55"/>
        <v xml:space="preserve">     0.0 </v>
      </c>
      <c r="X104" t="str">
        <f t="shared" si="59"/>
        <v xml:space="preserve">       </v>
      </c>
      <c r="Y104" t="str">
        <f t="shared" si="59"/>
        <v xml:space="preserve">              </v>
      </c>
      <c r="Z104" t="str">
        <f t="shared" si="59"/>
        <v xml:space="preserve">    </v>
      </c>
      <c r="AA104" t="str">
        <f t="shared" si="47"/>
        <v xml:space="preserve">         </v>
      </c>
      <c r="AB104" t="str">
        <f t="shared" si="56"/>
        <v xml:space="preserve">         </v>
      </c>
      <c r="AC104" t="str">
        <f t="shared" si="57"/>
        <v xml:space="preserve">    </v>
      </c>
      <c r="AD104" t="str">
        <f t="shared" si="58"/>
        <v/>
      </c>
      <c r="AE104" t="str">
        <f t="shared" si="48"/>
        <v/>
      </c>
      <c r="AF104" t="str">
        <f t="shared" si="60"/>
        <v/>
      </c>
      <c r="AG104" t="str">
        <f t="shared" si="60"/>
        <v/>
      </c>
      <c r="AH104" t="str">
        <f t="shared" si="49"/>
        <v/>
      </c>
      <c r="AI104" t="str">
        <f t="shared" si="50"/>
        <v/>
      </c>
      <c r="AJ104" t="str">
        <f t="shared" si="51"/>
        <v/>
      </c>
    </row>
    <row r="105" spans="1:36" x14ac:dyDescent="0.25">
      <c r="A105" t="s">
        <v>269</v>
      </c>
      <c r="P105" t="str">
        <f t="shared" si="52"/>
        <v xml:space="preserve">                </v>
      </c>
      <c r="Q105" t="str">
        <f t="shared" si="52"/>
        <v xml:space="preserve">         </v>
      </c>
      <c r="R105" t="str">
        <f t="shared" si="45"/>
        <v xml:space="preserve">   133.0 </v>
      </c>
      <c r="S105" t="str">
        <f t="shared" si="53"/>
        <v xml:space="preserve">   133.0 </v>
      </c>
      <c r="T105" t="str">
        <f t="shared" si="54"/>
        <v xml:space="preserve">   133.0 </v>
      </c>
      <c r="U105" t="str">
        <f t="shared" si="58"/>
        <v xml:space="preserve">        0.0% </v>
      </c>
      <c r="V105" t="str">
        <f t="shared" si="46"/>
        <v xml:space="preserve">         </v>
      </c>
      <c r="W105" t="str">
        <f t="shared" si="55"/>
        <v xml:space="preserve">         </v>
      </c>
      <c r="X105" t="str">
        <f t="shared" si="59"/>
        <v xml:space="preserve">  1591 </v>
      </c>
      <c r="Y105" t="str">
        <f t="shared" si="59"/>
        <v xml:space="preserve"> MESQU3-MG000 </v>
      </c>
      <c r="Z105" t="str">
        <f t="shared" si="59"/>
        <v xml:space="preserve">  3 </v>
      </c>
      <c r="AA105" t="str">
        <f t="shared" si="47"/>
        <v xml:space="preserve">     0.0 </v>
      </c>
      <c r="AB105" t="str">
        <f t="shared" si="56"/>
        <v xml:space="preserve">     0.0 </v>
      </c>
      <c r="AC105" t="str">
        <f t="shared" si="57"/>
        <v xml:space="preserve">     0.0 </v>
      </c>
      <c r="AD105" t="str">
        <f t="shared" si="58"/>
        <v xml:space="preserve"> 0.970F </v>
      </c>
      <c r="AE105" t="str">
        <f t="shared" si="48"/>
        <v xml:space="preserve">       </v>
      </c>
      <c r="AF105" t="str">
        <f t="shared" si="60"/>
        <v xml:space="preserve">     </v>
      </c>
      <c r="AG105" t="str">
        <f t="shared" si="60"/>
        <v xml:space="preserve">     0.00 </v>
      </c>
      <c r="AH105" t="str">
        <f t="shared" si="49"/>
        <v xml:space="preserve">    -0.00 </v>
      </c>
      <c r="AI105" t="str">
        <f t="shared" si="50"/>
        <v xml:space="preserve">       </v>
      </c>
      <c r="AJ105" t="str">
        <f t="shared" si="51"/>
        <v xml:space="preserve">      </v>
      </c>
    </row>
    <row r="106" spans="1:36" x14ac:dyDescent="0.25">
      <c r="A106" t="s">
        <v>6</v>
      </c>
      <c r="P106" t="str">
        <f t="shared" si="52"/>
        <v xml:space="preserve">  ..............</v>
      </c>
      <c r="Q106" t="str">
        <f t="shared" si="52"/>
        <v>.........</v>
      </c>
      <c r="R106" t="str">
        <f t="shared" si="45"/>
        <v>.........</v>
      </c>
      <c r="S106" t="str">
        <f t="shared" si="53"/>
        <v>.........</v>
      </c>
      <c r="T106" t="str">
        <f t="shared" si="54"/>
        <v>.........</v>
      </c>
      <c r="U106" t="str">
        <f t="shared" si="58"/>
        <v>.............</v>
      </c>
      <c r="V106" t="str">
        <f t="shared" si="46"/>
        <v>.........</v>
      </c>
      <c r="W106" t="str">
        <f t="shared" si="55"/>
        <v>.........</v>
      </c>
      <c r="X106" t="str">
        <f t="shared" si="59"/>
        <v>.......</v>
      </c>
      <c r="Y106" t="str">
        <f t="shared" si="59"/>
        <v>..............</v>
      </c>
      <c r="Z106" t="str">
        <f t="shared" si="59"/>
        <v>....</v>
      </c>
      <c r="AA106" t="str">
        <f t="shared" si="47"/>
        <v>.........</v>
      </c>
      <c r="AB106" t="str">
        <f t="shared" si="56"/>
        <v>.........</v>
      </c>
      <c r="AC106" t="str">
        <f t="shared" si="57"/>
        <v>.........</v>
      </c>
      <c r="AD106" t="str">
        <f t="shared" si="58"/>
        <v>........</v>
      </c>
      <c r="AE106" t="str">
        <f t="shared" si="48"/>
        <v>.......</v>
      </c>
      <c r="AF106" t="str">
        <f t="shared" si="60"/>
        <v>.....</v>
      </c>
      <c r="AG106" t="str">
        <f t="shared" si="60"/>
        <v>..........</v>
      </c>
      <c r="AH106" t="str">
        <f t="shared" si="49"/>
        <v>..........</v>
      </c>
      <c r="AI106" t="str">
        <f t="shared" si="50"/>
        <v>.......</v>
      </c>
      <c r="AJ106" t="str">
        <f t="shared" si="51"/>
        <v>.......</v>
      </c>
    </row>
    <row r="107" spans="1:36" x14ac:dyDescent="0.25">
      <c r="A107" t="s">
        <v>270</v>
      </c>
      <c r="P107" t="str">
        <f t="shared" si="52"/>
        <v xml:space="preserve">    325  500  0 </v>
      </c>
      <c r="Q107" t="str">
        <f t="shared" si="52"/>
        <v xml:space="preserve">   1.077 </v>
      </c>
      <c r="R107" t="str">
        <f t="shared" si="45"/>
        <v xml:space="preserve">     0.0 </v>
      </c>
      <c r="S107" t="str">
        <f t="shared" si="53"/>
        <v xml:space="preserve">     0.0 </v>
      </c>
      <c r="T107" t="str">
        <f t="shared" si="54"/>
        <v xml:space="preserve">     0.0 </v>
      </c>
      <c r="U107" t="str">
        <f t="shared" si="58"/>
        <v xml:space="preserve">         0.0 </v>
      </c>
      <c r="V107" t="str">
        <f t="shared" si="46"/>
        <v xml:space="preserve">     0.0 </v>
      </c>
      <c r="W107" t="str">
        <f t="shared" si="55"/>
        <v xml:space="preserve">     0.0</v>
      </c>
      <c r="X107" t="str">
        <f t="shared" si="59"/>
        <v/>
      </c>
      <c r="Y107" t="str">
        <f t="shared" si="59"/>
        <v/>
      </c>
      <c r="Z107" t="str">
        <f t="shared" si="59"/>
        <v/>
      </c>
      <c r="AA107" t="str">
        <f t="shared" si="47"/>
        <v/>
      </c>
      <c r="AB107" t="str">
        <f t="shared" si="56"/>
        <v/>
      </c>
      <c r="AC107" t="str">
        <f t="shared" si="57"/>
        <v/>
      </c>
      <c r="AD107" t="str">
        <f t="shared" si="58"/>
        <v/>
      </c>
      <c r="AE107" t="str">
        <f t="shared" si="48"/>
        <v/>
      </c>
      <c r="AF107" t="str">
        <f t="shared" si="60"/>
        <v/>
      </c>
      <c r="AG107" t="str">
        <f t="shared" si="60"/>
        <v/>
      </c>
      <c r="AH107" t="str">
        <f t="shared" si="49"/>
        <v/>
      </c>
      <c r="AI107" t="str">
        <f t="shared" si="50"/>
        <v/>
      </c>
      <c r="AJ107" t="str">
        <f t="shared" si="51"/>
        <v/>
      </c>
    </row>
    <row r="108" spans="1:36" x14ac:dyDescent="0.25">
      <c r="A108" t="s">
        <v>271</v>
      </c>
      <c r="P108" t="str">
        <f t="shared" si="52"/>
        <v xml:space="preserve">  JAGUAR-MG500  </v>
      </c>
      <c r="Q108" t="str">
        <f t="shared" si="52"/>
        <v xml:space="preserve">    -8.4 </v>
      </c>
      <c r="R108" t="str">
        <f t="shared" si="45"/>
        <v xml:space="preserve">     0.0 </v>
      </c>
      <c r="S108" t="str">
        <f t="shared" si="53"/>
        <v xml:space="preserve">     0.0 </v>
      </c>
      <c r="T108" t="str">
        <f t="shared" si="54"/>
        <v xml:space="preserve">     0.0 </v>
      </c>
      <c r="U108" t="str">
        <f t="shared" si="58"/>
        <v xml:space="preserve">         0.0 </v>
      </c>
      <c r="V108" t="str">
        <f t="shared" si="46"/>
        <v xml:space="preserve">     0.0 </v>
      </c>
      <c r="W108" t="str">
        <f t="shared" si="55"/>
        <v xml:space="preserve">     0.0 </v>
      </c>
      <c r="X108" t="str">
        <f t="shared" si="59"/>
        <v xml:space="preserve">       </v>
      </c>
      <c r="Y108" t="str">
        <f t="shared" si="59"/>
        <v xml:space="preserve">              </v>
      </c>
      <c r="Z108" t="str">
        <f t="shared" si="59"/>
        <v xml:space="preserve">    </v>
      </c>
      <c r="AA108" t="str">
        <f t="shared" si="47"/>
        <v xml:space="preserve">         </v>
      </c>
      <c r="AB108" t="str">
        <f t="shared" si="56"/>
        <v xml:space="preserve">  -526.0 </v>
      </c>
      <c r="AC108" t="str">
        <f t="shared" si="57"/>
        <v xml:space="preserve"> SHL</v>
      </c>
      <c r="AD108" t="str">
        <f t="shared" si="58"/>
        <v/>
      </c>
      <c r="AE108" t="str">
        <f t="shared" si="48"/>
        <v/>
      </c>
      <c r="AF108" t="str">
        <f t="shared" si="60"/>
        <v/>
      </c>
      <c r="AG108" t="str">
        <f t="shared" si="60"/>
        <v/>
      </c>
      <c r="AH108" t="str">
        <f t="shared" si="49"/>
        <v/>
      </c>
      <c r="AI108" t="str">
        <f t="shared" si="50"/>
        <v/>
      </c>
      <c r="AJ108" t="str">
        <f t="shared" si="51"/>
        <v/>
      </c>
    </row>
    <row r="109" spans="1:36" x14ac:dyDescent="0.25">
      <c r="A109" t="s">
        <v>272</v>
      </c>
      <c r="P109" t="str">
        <f t="shared" si="52"/>
        <v xml:space="preserve">                </v>
      </c>
      <c r="Q109" t="str">
        <f t="shared" si="52"/>
        <v xml:space="preserve">         </v>
      </c>
      <c r="R109" t="str">
        <f t="shared" si="45"/>
        <v xml:space="preserve">  2442.0 </v>
      </c>
      <c r="S109" t="str">
        <f t="shared" si="53"/>
        <v xml:space="preserve">  2598.0 </v>
      </c>
      <c r="T109" t="str">
        <f t="shared" si="54"/>
        <v xml:space="preserve">  2442.0 </v>
      </c>
      <c r="U109" t="str">
        <f t="shared" si="58"/>
        <v xml:space="preserve">       12.3% </v>
      </c>
      <c r="V109" t="str">
        <f t="shared" si="46"/>
        <v xml:space="preserve">         </v>
      </c>
      <c r="W109" t="str">
        <f t="shared" si="55"/>
        <v xml:space="preserve">         </v>
      </c>
      <c r="X109" t="str">
        <f t="shared" si="59"/>
        <v xml:space="preserve">   360 </v>
      </c>
      <c r="Y109" t="str">
        <f t="shared" si="59"/>
        <v xml:space="preserve"> NPONTE-MG500 </v>
      </c>
      <c r="Z109" t="str">
        <f t="shared" si="59"/>
        <v xml:space="preserve">  1 </v>
      </c>
      <c r="AA109" t="str">
        <f t="shared" si="47"/>
        <v xml:space="preserve">  -308.3 </v>
      </c>
      <c r="AB109" t="str">
        <f t="shared" si="56"/>
        <v xml:space="preserve">    97.2 </v>
      </c>
      <c r="AC109" t="str">
        <f t="shared" si="57"/>
        <v xml:space="preserve">   300.1 </v>
      </c>
      <c r="AD109" t="str">
        <f t="shared" si="58"/>
        <v xml:space="preserve">        </v>
      </c>
      <c r="AE109" t="str">
        <f t="shared" si="48"/>
        <v xml:space="preserve">       </v>
      </c>
      <c r="AF109" t="str">
        <f t="shared" si="60"/>
        <v xml:space="preserve">     </v>
      </c>
      <c r="AG109" t="str">
        <f t="shared" si="60"/>
        <v xml:space="preserve">     1.06 </v>
      </c>
      <c r="AH109" t="str">
        <f t="shared" si="49"/>
        <v xml:space="preserve">  -120.35 </v>
      </c>
      <c r="AI109" t="str">
        <f t="shared" si="50"/>
        <v xml:space="preserve">       </v>
      </c>
      <c r="AJ109" t="str">
        <f t="shared" si="51"/>
        <v xml:space="preserve">      </v>
      </c>
    </row>
    <row r="110" spans="1:36" x14ac:dyDescent="0.25">
      <c r="A110" t="s">
        <v>273</v>
      </c>
      <c r="P110" t="str">
        <f t="shared" si="52"/>
        <v xml:space="preserve">                </v>
      </c>
      <c r="Q110" t="str">
        <f t="shared" si="52"/>
        <v xml:space="preserve">         </v>
      </c>
      <c r="R110" t="str">
        <f t="shared" si="45"/>
        <v xml:space="preserve">  2206.0 </v>
      </c>
      <c r="S110" t="str">
        <f t="shared" si="53"/>
        <v xml:space="preserve">  2598.0 </v>
      </c>
      <c r="T110" t="str">
        <f t="shared" si="54"/>
        <v xml:space="preserve">  2206.0 </v>
      </c>
      <c r="U110" t="str">
        <f t="shared" si="58"/>
        <v xml:space="preserve">        8.9% </v>
      </c>
      <c r="V110" t="str">
        <f t="shared" si="46"/>
        <v xml:space="preserve">  -105.6 </v>
      </c>
      <c r="W110" t="str">
        <f t="shared" si="55"/>
        <v xml:space="preserve">         </v>
      </c>
      <c r="X110" t="str">
        <f t="shared" si="59"/>
        <v xml:space="preserve">   370 </v>
      </c>
      <c r="Y110" t="str">
        <f t="shared" si="59"/>
        <v xml:space="preserve"> SSIMAO-MG500 </v>
      </c>
      <c r="Z110" t="str">
        <f t="shared" si="59"/>
        <v xml:space="preserve">  1 </v>
      </c>
      <c r="AA110" t="str">
        <f t="shared" si="47"/>
        <v xml:space="preserve">  -198.5 </v>
      </c>
      <c r="AB110" t="str">
        <f t="shared" si="56"/>
        <v xml:space="preserve">   -76.0 </v>
      </c>
      <c r="AC110" t="str">
        <f t="shared" si="57"/>
        <v xml:space="preserve">   197.3 </v>
      </c>
      <c r="AD110" t="str">
        <f t="shared" si="58"/>
        <v xml:space="preserve">        </v>
      </c>
      <c r="AE110" t="str">
        <f t="shared" si="48"/>
        <v xml:space="preserve">       </v>
      </c>
      <c r="AF110" t="str">
        <f t="shared" si="60"/>
        <v xml:space="preserve">     </v>
      </c>
      <c r="AG110" t="str">
        <f t="shared" si="60"/>
        <v xml:space="preserve">     1.14 </v>
      </c>
      <c r="AH110" t="str">
        <f t="shared" si="49"/>
        <v xml:space="preserve">  -238.92 </v>
      </c>
      <c r="AI110" t="str">
        <f t="shared" si="50"/>
        <v xml:space="preserve">       </v>
      </c>
      <c r="AJ110" t="str">
        <f t="shared" si="51"/>
        <v xml:space="preserve">      </v>
      </c>
    </row>
    <row r="111" spans="1:36" x14ac:dyDescent="0.25">
      <c r="A111" t="s">
        <v>274</v>
      </c>
      <c r="P111" t="str">
        <f t="shared" si="52"/>
        <v xml:space="preserve">                </v>
      </c>
      <c r="Q111" t="str">
        <f t="shared" si="52"/>
        <v xml:space="preserve">         </v>
      </c>
      <c r="R111" t="str">
        <f t="shared" si="45"/>
        <v xml:space="preserve">  1992.0 </v>
      </c>
      <c r="S111" t="str">
        <f t="shared" si="53"/>
        <v xml:space="preserve">  2390.0 </v>
      </c>
      <c r="T111" t="str">
        <f t="shared" si="54"/>
        <v xml:space="preserve">  1992.0 </v>
      </c>
      <c r="U111" t="str">
        <f t="shared" si="58"/>
        <v xml:space="preserve">       10.5% </v>
      </c>
      <c r="V111" t="str">
        <f t="shared" si="46"/>
        <v xml:space="preserve">         </v>
      </c>
      <c r="W111" t="str">
        <f t="shared" si="55"/>
        <v xml:space="preserve">         </v>
      </c>
      <c r="X111" t="str">
        <f t="shared" si="59"/>
        <v xml:space="preserve">  3010 </v>
      </c>
      <c r="Y111" t="str">
        <f t="shared" si="59"/>
        <v xml:space="preserve"> ESTREI-MG500 </v>
      </c>
      <c r="Z111" t="str">
        <f t="shared" si="59"/>
        <v xml:space="preserve">  1 </v>
      </c>
      <c r="AA111" t="str">
        <f t="shared" si="47"/>
        <v xml:space="preserve">   223.2 </v>
      </c>
      <c r="AB111" t="str">
        <f t="shared" si="56"/>
        <v xml:space="preserve">   -31.4 </v>
      </c>
      <c r="AC111" t="str">
        <f t="shared" si="57"/>
        <v xml:space="preserve">   209.2 </v>
      </c>
      <c r="AD111" t="str">
        <f t="shared" si="58"/>
        <v xml:space="preserve">        </v>
      </c>
      <c r="AE111" t="str">
        <f t="shared" si="48"/>
        <v xml:space="preserve">       </v>
      </c>
      <c r="AF111" t="str">
        <f t="shared" si="60"/>
        <v xml:space="preserve">     </v>
      </c>
      <c r="AG111" t="str">
        <f t="shared" si="60"/>
        <v xml:space="preserve">     0.22 </v>
      </c>
      <c r="AH111" t="str">
        <f t="shared" si="49"/>
        <v xml:space="preserve">  -236.35 </v>
      </c>
      <c r="AI111" t="str">
        <f t="shared" si="50"/>
        <v xml:space="preserve">       </v>
      </c>
      <c r="AJ111" t="str">
        <f t="shared" si="51"/>
        <v xml:space="preserve">      </v>
      </c>
    </row>
    <row r="112" spans="1:36" x14ac:dyDescent="0.25">
      <c r="A112" t="s">
        <v>275</v>
      </c>
      <c r="P112" t="str">
        <f t="shared" si="52"/>
        <v xml:space="preserve">                </v>
      </c>
      <c r="Q112" t="str">
        <f t="shared" si="52"/>
        <v xml:space="preserve">         </v>
      </c>
      <c r="R112" t="str">
        <f t="shared" si="45"/>
        <v xml:space="preserve">  2546.0 </v>
      </c>
      <c r="S112" t="str">
        <f t="shared" si="53"/>
        <v xml:space="preserve">  3464.0 </v>
      </c>
      <c r="T112" t="str">
        <f t="shared" si="54"/>
        <v xml:space="preserve">  2546.0 </v>
      </c>
      <c r="U112" t="str">
        <f t="shared" si="58"/>
        <v xml:space="preserve">        9.2% </v>
      </c>
      <c r="V112" t="str">
        <f t="shared" si="46"/>
        <v xml:space="preserve">         </v>
      </c>
      <c r="W112" t="str">
        <f t="shared" si="55"/>
        <v xml:space="preserve">         </v>
      </c>
      <c r="X112" t="str">
        <f t="shared" si="59"/>
        <v xml:space="preserve">  3010 </v>
      </c>
      <c r="Y112" t="str">
        <f t="shared" si="59"/>
        <v xml:space="preserve"> ESTREI-MG500 </v>
      </c>
      <c r="Z112" t="str">
        <f t="shared" si="59"/>
        <v xml:space="preserve">  2 </v>
      </c>
      <c r="AA112" t="str">
        <f t="shared" si="47"/>
        <v xml:space="preserve">   244.3 </v>
      </c>
      <c r="AB112" t="str">
        <f t="shared" si="56"/>
        <v xml:space="preserve">    64.9 </v>
      </c>
      <c r="AC112" t="str">
        <f t="shared" si="57"/>
        <v xml:space="preserve">   234.7 </v>
      </c>
      <c r="AD112" t="str">
        <f t="shared" si="58"/>
        <v xml:space="preserve">        </v>
      </c>
      <c r="AE112" t="str">
        <f t="shared" si="48"/>
        <v xml:space="preserve">       </v>
      </c>
      <c r="AF112" t="str">
        <f t="shared" si="60"/>
        <v xml:space="preserve">     </v>
      </c>
      <c r="AG112" t="str">
        <f t="shared" si="60"/>
        <v xml:space="preserve">     0.23 </v>
      </c>
      <c r="AH112" t="str">
        <f t="shared" si="49"/>
        <v xml:space="preserve">   -64.19 </v>
      </c>
      <c r="AI112" t="str">
        <f t="shared" si="50"/>
        <v xml:space="preserve">       </v>
      </c>
      <c r="AJ112" t="str">
        <f t="shared" si="51"/>
        <v xml:space="preserve">      </v>
      </c>
    </row>
    <row r="113" spans="1:36" x14ac:dyDescent="0.25">
      <c r="A113" t="s">
        <v>276</v>
      </c>
      <c r="P113" t="str">
        <f t="shared" si="52"/>
        <v xml:space="preserve">                </v>
      </c>
      <c r="Q113" t="str">
        <f t="shared" si="52"/>
        <v xml:space="preserve">         </v>
      </c>
      <c r="R113" t="str">
        <f t="shared" si="45"/>
        <v xml:space="preserve">  2442.0 </v>
      </c>
      <c r="S113" t="str">
        <f t="shared" si="53"/>
        <v xml:space="preserve">  2598.0 </v>
      </c>
      <c r="T113" t="str">
        <f t="shared" si="54"/>
        <v xml:space="preserve">  2442.0 </v>
      </c>
      <c r="U113" t="str">
        <f t="shared" si="58"/>
        <v xml:space="preserve">        3.8% </v>
      </c>
      <c r="V113" t="str">
        <f t="shared" si="46"/>
        <v xml:space="preserve">  -210.2 </v>
      </c>
      <c r="W113" t="str">
        <f t="shared" si="55"/>
        <v xml:space="preserve">         </v>
      </c>
      <c r="X113" t="str">
        <f t="shared" si="59"/>
        <v xml:space="preserve">  4050 </v>
      </c>
      <c r="Y113" t="str">
        <f t="shared" si="59"/>
        <v xml:space="preserve"> BDESP3-MG500 </v>
      </c>
      <c r="Z113" t="str">
        <f t="shared" si="59"/>
        <v xml:space="preserve">  1 </v>
      </c>
      <c r="AA113" t="str">
        <f t="shared" si="47"/>
        <v xml:space="preserve">    17.4 </v>
      </c>
      <c r="AB113" t="str">
        <f t="shared" si="56"/>
        <v xml:space="preserve">    98.8 </v>
      </c>
      <c r="AC113" t="str">
        <f t="shared" si="57"/>
        <v xml:space="preserve">    93.2 </v>
      </c>
      <c r="AD113" t="str">
        <f t="shared" si="58"/>
        <v xml:space="preserve">        </v>
      </c>
      <c r="AE113" t="str">
        <f t="shared" si="48"/>
        <v xml:space="preserve">       </v>
      </c>
      <c r="AF113" t="str">
        <f t="shared" si="60"/>
        <v xml:space="preserve">     </v>
      </c>
      <c r="AG113" t="str">
        <f t="shared" si="60"/>
        <v xml:space="preserve">     0.04 </v>
      </c>
      <c r="AH113" t="str">
        <f t="shared" si="49"/>
        <v xml:space="preserve">   -95.34 </v>
      </c>
      <c r="AI113" t="str">
        <f t="shared" si="50"/>
        <v xml:space="preserve">       </v>
      </c>
      <c r="AJ113" t="str">
        <f t="shared" si="51"/>
        <v xml:space="preserve">      </v>
      </c>
    </row>
    <row r="114" spans="1:36" x14ac:dyDescent="0.25">
      <c r="A114" t="s">
        <v>277</v>
      </c>
      <c r="P114" t="str">
        <f t="shared" si="52"/>
        <v xml:space="preserve">                </v>
      </c>
      <c r="Q114" t="str">
        <f t="shared" si="52"/>
        <v xml:space="preserve">         </v>
      </c>
      <c r="R114" t="str">
        <f t="shared" si="45"/>
        <v xml:space="preserve">  2442.0 </v>
      </c>
      <c r="S114" t="str">
        <f t="shared" si="53"/>
        <v xml:space="preserve">  2598.0 </v>
      </c>
      <c r="T114" t="str">
        <f t="shared" si="54"/>
        <v xml:space="preserve">  2442.0 </v>
      </c>
      <c r="U114" t="str">
        <f t="shared" si="58"/>
        <v xml:space="preserve">        3.8% </v>
      </c>
      <c r="V114" t="str">
        <f t="shared" si="46"/>
        <v xml:space="preserve">  -210.2 </v>
      </c>
      <c r="W114" t="str">
        <f t="shared" si="55"/>
        <v xml:space="preserve">         </v>
      </c>
      <c r="X114" t="str">
        <f t="shared" si="59"/>
        <v xml:space="preserve">  4050 </v>
      </c>
      <c r="Y114" t="str">
        <f t="shared" si="59"/>
        <v xml:space="preserve"> BDESP3-MG500 </v>
      </c>
      <c r="Z114" t="str">
        <f t="shared" si="59"/>
        <v xml:space="preserve">  2 </v>
      </c>
      <c r="AA114" t="str">
        <f t="shared" si="47"/>
        <v xml:space="preserve">    17.4 </v>
      </c>
      <c r="AB114" t="str">
        <f t="shared" si="56"/>
        <v xml:space="preserve">    98.3 </v>
      </c>
      <c r="AC114" t="str">
        <f t="shared" si="57"/>
        <v xml:space="preserve">    92.7 </v>
      </c>
      <c r="AD114" t="str">
        <f t="shared" si="58"/>
        <v xml:space="preserve">        </v>
      </c>
      <c r="AE114" t="str">
        <f t="shared" si="48"/>
        <v xml:space="preserve">       </v>
      </c>
      <c r="AF114" t="str">
        <f t="shared" si="60"/>
        <v xml:space="preserve">     </v>
      </c>
      <c r="AG114" t="str">
        <f t="shared" si="60"/>
        <v xml:space="preserve">     0.04 </v>
      </c>
      <c r="AH114" t="str">
        <f t="shared" si="49"/>
        <v xml:space="preserve">   -96.26 </v>
      </c>
      <c r="AI114" t="str">
        <f t="shared" si="50"/>
        <v xml:space="preserve">       </v>
      </c>
      <c r="AJ114" t="str">
        <f t="shared" si="51"/>
        <v xml:space="preserve">      </v>
      </c>
    </row>
    <row r="115" spans="1:36" x14ac:dyDescent="0.25">
      <c r="A115" t="s">
        <v>278</v>
      </c>
      <c r="P115" t="str">
        <f t="shared" si="52"/>
        <v xml:space="preserve">                </v>
      </c>
      <c r="Q115" t="str">
        <f t="shared" si="52"/>
        <v xml:space="preserve">         </v>
      </c>
      <c r="R115" t="str">
        <f t="shared" si="45"/>
        <v xml:space="preserve">   400.0 </v>
      </c>
      <c r="S115" t="str">
        <f t="shared" si="53"/>
        <v xml:space="preserve">   448.0 </v>
      </c>
      <c r="T115" t="str">
        <f t="shared" si="54"/>
        <v xml:space="preserve">   400.0 </v>
      </c>
      <c r="U115" t="str">
        <f t="shared" si="58"/>
        <v xml:space="preserve">       19.8% </v>
      </c>
      <c r="V115" t="str">
        <f t="shared" si="46"/>
        <v xml:space="preserve">         </v>
      </c>
      <c r="W115" t="str">
        <f t="shared" si="55"/>
        <v xml:space="preserve">         </v>
      </c>
      <c r="X115" t="str">
        <f t="shared" si="59"/>
        <v xml:space="preserve"> 42100 </v>
      </c>
      <c r="Y115" t="str">
        <f t="shared" si="59"/>
        <v xml:space="preserve"> JAGR11-MG000 </v>
      </c>
      <c r="Z115" t="str">
        <f t="shared" si="59"/>
        <v xml:space="preserve"> 11 </v>
      </c>
      <c r="AA115" t="str">
        <f t="shared" si="47"/>
        <v xml:space="preserve">     1.5 </v>
      </c>
      <c r="AB115" t="str">
        <f t="shared" si="56"/>
        <v xml:space="preserve">   -85.2 </v>
      </c>
      <c r="AC115" t="str">
        <f t="shared" si="57"/>
        <v xml:space="preserve">    79.2 </v>
      </c>
      <c r="AD115" t="str">
        <f t="shared" si="58"/>
        <v xml:space="preserve"> 1.100F </v>
      </c>
      <c r="AE115" t="str">
        <f t="shared" si="48"/>
        <v xml:space="preserve">       </v>
      </c>
      <c r="AF115" t="str">
        <f t="shared" si="60"/>
        <v xml:space="preserve">     </v>
      </c>
      <c r="AG115" t="str">
        <f t="shared" si="60"/>
        <v xml:space="preserve">     0.00 </v>
      </c>
      <c r="AH115" t="str">
        <f t="shared" si="49"/>
        <v xml:space="preserve">     2.03 </v>
      </c>
      <c r="AI115" t="str">
        <f t="shared" si="50"/>
        <v xml:space="preserve">       </v>
      </c>
      <c r="AJ115" t="str">
        <f t="shared" si="51"/>
        <v xml:space="preserve">      </v>
      </c>
    </row>
    <row r="116" spans="1:36" x14ac:dyDescent="0.25">
      <c r="A116" t="s">
        <v>279</v>
      </c>
      <c r="P116" t="str">
        <f t="shared" si="52"/>
        <v xml:space="preserve">                </v>
      </c>
      <c r="Q116" t="str">
        <f t="shared" si="52"/>
        <v xml:space="preserve">         </v>
      </c>
      <c r="R116" t="str">
        <f t="shared" si="45"/>
        <v xml:space="preserve">   400.0 </v>
      </c>
      <c r="S116" t="str">
        <f t="shared" si="53"/>
        <v xml:space="preserve">   500.0 </v>
      </c>
      <c r="T116" t="str">
        <f t="shared" si="54"/>
        <v xml:space="preserve">   400.0 </v>
      </c>
      <c r="U116" t="str">
        <f t="shared" si="58"/>
        <v xml:space="preserve">       18.9% </v>
      </c>
      <c r="V116" t="str">
        <f t="shared" si="46"/>
        <v xml:space="preserve">         </v>
      </c>
      <c r="W116" t="str">
        <f t="shared" si="55"/>
        <v xml:space="preserve">         </v>
      </c>
      <c r="X116" t="str">
        <f t="shared" si="59"/>
        <v xml:space="preserve"> 42102 </v>
      </c>
      <c r="Y116" t="str">
        <f t="shared" si="59"/>
        <v xml:space="preserve"> JAGR12-MG000 </v>
      </c>
      <c r="Z116" t="str">
        <f t="shared" si="59"/>
        <v xml:space="preserve"> 12 </v>
      </c>
      <c r="AA116" t="str">
        <f t="shared" si="47"/>
        <v xml:space="preserve">     1.4 </v>
      </c>
      <c r="AB116" t="str">
        <f t="shared" si="56"/>
        <v xml:space="preserve">   -81.4 </v>
      </c>
      <c r="AC116" t="str">
        <f t="shared" si="57"/>
        <v xml:space="preserve">    75.6 </v>
      </c>
      <c r="AD116" t="str">
        <f t="shared" si="58"/>
        <v xml:space="preserve"> 1.100F </v>
      </c>
      <c r="AE116" t="str">
        <f t="shared" si="48"/>
        <v xml:space="preserve">       </v>
      </c>
      <c r="AF116" t="str">
        <f t="shared" si="60"/>
        <v xml:space="preserve">     </v>
      </c>
      <c r="AG116" t="str">
        <f t="shared" si="60"/>
        <v xml:space="preserve">     0.00 </v>
      </c>
      <c r="AH116" t="str">
        <f t="shared" si="49"/>
        <v xml:space="preserve">     1.75 </v>
      </c>
      <c r="AI116" t="str">
        <f t="shared" si="50"/>
        <v xml:space="preserve">       </v>
      </c>
      <c r="AJ116" t="str">
        <f t="shared" si="51"/>
        <v xml:space="preserve">      </v>
      </c>
    </row>
    <row r="117" spans="1:36" x14ac:dyDescent="0.25">
      <c r="A117" t="s">
        <v>280</v>
      </c>
      <c r="P117" t="str">
        <f t="shared" si="52"/>
        <v xml:space="preserve">                </v>
      </c>
      <c r="Q117" t="str">
        <f t="shared" si="52"/>
        <v xml:space="preserve">         </v>
      </c>
      <c r="R117" t="str">
        <f t="shared" si="45"/>
        <v xml:space="preserve">   400.0 </v>
      </c>
      <c r="S117" t="str">
        <f t="shared" si="53"/>
        <v xml:space="preserve">   500.0 </v>
      </c>
      <c r="T117" t="str">
        <f t="shared" si="54"/>
        <v xml:space="preserve">   400.0 </v>
      </c>
      <c r="U117" t="str">
        <f t="shared" si="58"/>
        <v xml:space="preserve">       19.8% </v>
      </c>
      <c r="V117" t="str">
        <f t="shared" si="46"/>
        <v xml:space="preserve">         </v>
      </c>
      <c r="W117" t="str">
        <f t="shared" si="55"/>
        <v xml:space="preserve">         </v>
      </c>
      <c r="X117" t="str">
        <f t="shared" si="59"/>
        <v xml:space="preserve"> 42104 </v>
      </c>
      <c r="Y117" t="str">
        <f t="shared" si="59"/>
        <v xml:space="preserve"> JAGR13-MG000 </v>
      </c>
      <c r="Z117" t="str">
        <f t="shared" si="59"/>
        <v xml:space="preserve"> 13 </v>
      </c>
      <c r="AA117" t="str">
        <f t="shared" si="47"/>
        <v xml:space="preserve">     1.5 </v>
      </c>
      <c r="AB117" t="str">
        <f t="shared" si="56"/>
        <v xml:space="preserve">   -85.2 </v>
      </c>
      <c r="AC117" t="str">
        <f t="shared" si="57"/>
        <v xml:space="preserve">    79.2 </v>
      </c>
      <c r="AD117" t="str">
        <f t="shared" si="58"/>
        <v xml:space="preserve"> 1.100F </v>
      </c>
      <c r="AE117" t="str">
        <f t="shared" si="48"/>
        <v xml:space="preserve">       </v>
      </c>
      <c r="AF117" t="str">
        <f t="shared" si="60"/>
        <v xml:space="preserve">     </v>
      </c>
      <c r="AG117" t="str">
        <f t="shared" si="60"/>
        <v xml:space="preserve">     0.00 </v>
      </c>
      <c r="AH117" t="str">
        <f t="shared" si="49"/>
        <v xml:space="preserve">     2.03 </v>
      </c>
      <c r="AI117" t="str">
        <f t="shared" si="50"/>
        <v xml:space="preserve">       </v>
      </c>
      <c r="AJ117" t="str">
        <f t="shared" si="51"/>
        <v xml:space="preserve">      </v>
      </c>
    </row>
    <row r="118" spans="1:36" x14ac:dyDescent="0.25">
      <c r="A118" t="s">
        <v>6</v>
      </c>
      <c r="P118" t="str">
        <f t="shared" si="52"/>
        <v xml:space="preserve">  ..............</v>
      </c>
      <c r="Q118" t="str">
        <f t="shared" si="52"/>
        <v>.........</v>
      </c>
      <c r="R118" t="str">
        <f t="shared" si="45"/>
        <v>.........</v>
      </c>
      <c r="S118" t="str">
        <f t="shared" si="53"/>
        <v>.........</v>
      </c>
      <c r="T118" t="str">
        <f t="shared" si="54"/>
        <v>.........</v>
      </c>
      <c r="U118" t="str">
        <f t="shared" si="58"/>
        <v>.............</v>
      </c>
      <c r="V118" t="str">
        <f t="shared" si="46"/>
        <v>.........</v>
      </c>
      <c r="W118" t="str">
        <f t="shared" si="55"/>
        <v>.........</v>
      </c>
      <c r="X118" t="str">
        <f t="shared" si="59"/>
        <v>.......</v>
      </c>
      <c r="Y118" t="str">
        <f t="shared" si="59"/>
        <v>..............</v>
      </c>
      <c r="Z118" t="str">
        <f t="shared" si="59"/>
        <v>....</v>
      </c>
      <c r="AA118" t="str">
        <f t="shared" si="47"/>
        <v>.........</v>
      </c>
      <c r="AB118" t="str">
        <f t="shared" si="56"/>
        <v>.........</v>
      </c>
      <c r="AC118" t="str">
        <f t="shared" si="57"/>
        <v>.........</v>
      </c>
      <c r="AD118" t="str">
        <f t="shared" si="58"/>
        <v>........</v>
      </c>
      <c r="AE118" t="str">
        <f t="shared" si="48"/>
        <v>.......</v>
      </c>
      <c r="AF118" t="str">
        <f t="shared" si="60"/>
        <v>.....</v>
      </c>
      <c r="AG118" t="str">
        <f t="shared" si="60"/>
        <v>..........</v>
      </c>
      <c r="AH118" t="str">
        <f t="shared" si="49"/>
        <v>..........</v>
      </c>
      <c r="AI118" t="str">
        <f t="shared" si="50"/>
        <v>.......</v>
      </c>
      <c r="AJ118" t="str">
        <f t="shared" si="51"/>
        <v>.......</v>
      </c>
    </row>
    <row r="119" spans="1:36" x14ac:dyDescent="0.25">
      <c r="A119" t="s">
        <v>281</v>
      </c>
      <c r="P119" t="str">
        <f t="shared" si="52"/>
        <v xml:space="preserve">    329   14  0 </v>
      </c>
      <c r="Q119" t="str">
        <f t="shared" si="52"/>
        <v xml:space="preserve">   0.967 </v>
      </c>
      <c r="R119" t="str">
        <f t="shared" si="45"/>
        <v xml:space="preserve">     0.0 </v>
      </c>
      <c r="S119" t="str">
        <f t="shared" si="53"/>
        <v xml:space="preserve">     0.0 </v>
      </c>
      <c r="T119" t="str">
        <f t="shared" si="54"/>
        <v xml:space="preserve">     0.0 </v>
      </c>
      <c r="U119" t="str">
        <f t="shared" si="58"/>
        <v xml:space="preserve">         0.0 </v>
      </c>
      <c r="V119" t="str">
        <f t="shared" si="46"/>
        <v xml:space="preserve">     0.0 </v>
      </c>
      <c r="W119" t="str">
        <f t="shared" si="55"/>
        <v xml:space="preserve">     0.0</v>
      </c>
      <c r="X119" t="str">
        <f t="shared" si="59"/>
        <v/>
      </c>
      <c r="Y119" t="str">
        <f t="shared" si="59"/>
        <v/>
      </c>
      <c r="Z119" t="str">
        <f t="shared" si="59"/>
        <v/>
      </c>
      <c r="AA119" t="str">
        <f t="shared" si="47"/>
        <v/>
      </c>
      <c r="AB119" t="str">
        <f t="shared" si="56"/>
        <v/>
      </c>
      <c r="AC119" t="str">
        <f t="shared" si="57"/>
        <v/>
      </c>
      <c r="AD119" t="str">
        <f t="shared" si="58"/>
        <v/>
      </c>
      <c r="AE119" t="str">
        <f t="shared" si="48"/>
        <v/>
      </c>
      <c r="AF119" t="str">
        <f t="shared" si="60"/>
        <v/>
      </c>
      <c r="AG119" t="str">
        <f t="shared" si="60"/>
        <v/>
      </c>
      <c r="AH119" t="str">
        <f t="shared" si="49"/>
        <v/>
      </c>
      <c r="AI119" t="str">
        <f t="shared" si="50"/>
        <v/>
      </c>
      <c r="AJ119" t="str">
        <f t="shared" si="51"/>
        <v/>
      </c>
    </row>
    <row r="120" spans="1:36" x14ac:dyDescent="0.25">
      <c r="A120" t="s">
        <v>282</v>
      </c>
      <c r="P120" t="str">
        <f t="shared" si="52"/>
        <v xml:space="preserve">  MSQ-T2-MG013  </v>
      </c>
      <c r="Q120" t="str">
        <f t="shared" si="52"/>
        <v xml:space="preserve">   -11.4 </v>
      </c>
      <c r="R120" t="str">
        <f t="shared" si="45"/>
        <v xml:space="preserve">     0.0 </v>
      </c>
      <c r="S120" t="str">
        <f t="shared" si="53"/>
        <v xml:space="preserve">     0.0 </v>
      </c>
      <c r="T120" t="str">
        <f t="shared" si="54"/>
        <v xml:space="preserve">     0.0 </v>
      </c>
      <c r="U120" t="str">
        <f t="shared" si="58"/>
        <v xml:space="preserve">         0.0 </v>
      </c>
      <c r="V120" t="str">
        <f t="shared" si="46"/>
        <v xml:space="preserve">     0.0 </v>
      </c>
      <c r="W120" t="str">
        <f t="shared" si="55"/>
        <v xml:space="preserve">     0.0 </v>
      </c>
      <c r="X120" t="str">
        <f t="shared" si="59"/>
        <v xml:space="preserve">       </v>
      </c>
      <c r="Y120" t="str">
        <f t="shared" si="59"/>
        <v xml:space="preserve">              </v>
      </c>
      <c r="Z120" t="str">
        <f t="shared" si="59"/>
        <v xml:space="preserve">    </v>
      </c>
      <c r="AA120" t="str">
        <f t="shared" si="47"/>
        <v xml:space="preserve">         </v>
      </c>
      <c r="AB120" t="str">
        <f t="shared" si="56"/>
        <v xml:space="preserve">         </v>
      </c>
      <c r="AC120" t="str">
        <f t="shared" si="57"/>
        <v xml:space="preserve">    </v>
      </c>
      <c r="AD120" t="str">
        <f t="shared" si="58"/>
        <v/>
      </c>
      <c r="AE120" t="str">
        <f t="shared" si="48"/>
        <v/>
      </c>
      <c r="AF120" t="str">
        <f t="shared" si="60"/>
        <v/>
      </c>
      <c r="AG120" t="str">
        <f t="shared" si="60"/>
        <v/>
      </c>
      <c r="AH120" t="str">
        <f t="shared" si="49"/>
        <v/>
      </c>
      <c r="AI120" t="str">
        <f t="shared" si="50"/>
        <v/>
      </c>
      <c r="AJ120" t="str">
        <f t="shared" si="51"/>
        <v/>
      </c>
    </row>
    <row r="121" spans="1:36" x14ac:dyDescent="0.25">
      <c r="A121" t="s">
        <v>283</v>
      </c>
      <c r="P121" t="str">
        <f t="shared" si="52"/>
        <v xml:space="preserve">                </v>
      </c>
      <c r="Q121" t="str">
        <f t="shared" si="52"/>
        <v xml:space="preserve">         </v>
      </c>
      <c r="R121" t="str">
        <f t="shared" si="45"/>
        <v xml:space="preserve">   133.0 </v>
      </c>
      <c r="S121" t="str">
        <f t="shared" si="53"/>
        <v xml:space="preserve">   133.0 </v>
      </c>
      <c r="T121" t="str">
        <f t="shared" si="54"/>
        <v xml:space="preserve">   133.0 </v>
      </c>
      <c r="U121" t="str">
        <f t="shared" si="58"/>
        <v xml:space="preserve">        0.0% </v>
      </c>
      <c r="V121" t="str">
        <f t="shared" si="46"/>
        <v xml:space="preserve">         </v>
      </c>
      <c r="W121" t="str">
        <f t="shared" si="55"/>
        <v xml:space="preserve">         </v>
      </c>
      <c r="X121" t="str">
        <f t="shared" si="59"/>
        <v xml:space="preserve">  1590 </v>
      </c>
      <c r="Y121" t="str">
        <f t="shared" si="59"/>
        <v xml:space="preserve"> MESQU2-MG000 </v>
      </c>
      <c r="Z121" t="str">
        <f t="shared" si="59"/>
        <v xml:space="preserve">  2 </v>
      </c>
      <c r="AA121" t="str">
        <f t="shared" si="47"/>
        <v xml:space="preserve">     0.0 </v>
      </c>
      <c r="AB121" t="str">
        <f t="shared" si="56"/>
        <v xml:space="preserve">    -0.0 </v>
      </c>
      <c r="AC121" t="str">
        <f t="shared" si="57"/>
        <v xml:space="preserve">     0.0 </v>
      </c>
      <c r="AD121" t="str">
        <f t="shared" si="58"/>
        <v xml:space="preserve"> 0.970F </v>
      </c>
      <c r="AE121" t="str">
        <f t="shared" si="48"/>
        <v xml:space="preserve">       </v>
      </c>
      <c r="AF121" t="str">
        <f t="shared" si="60"/>
        <v xml:space="preserve">     </v>
      </c>
      <c r="AG121" t="str">
        <f t="shared" si="60"/>
        <v xml:space="preserve">     0.00 </v>
      </c>
      <c r="AH121" t="str">
        <f t="shared" si="49"/>
        <v xml:space="preserve">    -0.00 </v>
      </c>
      <c r="AI121" t="str">
        <f t="shared" si="50"/>
        <v xml:space="preserve">       </v>
      </c>
      <c r="AJ121" t="str">
        <f t="shared" si="51"/>
        <v xml:space="preserve">      </v>
      </c>
    </row>
    <row r="122" spans="1:36" x14ac:dyDescent="0.25">
      <c r="A122" t="s">
        <v>6</v>
      </c>
      <c r="P122" t="str">
        <f t="shared" si="52"/>
        <v xml:space="preserve">  ..............</v>
      </c>
      <c r="Q122" t="str">
        <f t="shared" si="52"/>
        <v>.........</v>
      </c>
      <c r="R122" t="str">
        <f t="shared" si="45"/>
        <v>.........</v>
      </c>
      <c r="S122" t="str">
        <f t="shared" si="53"/>
        <v>.........</v>
      </c>
      <c r="T122" t="str">
        <f t="shared" si="54"/>
        <v>.........</v>
      </c>
      <c r="U122" t="str">
        <f t="shared" si="58"/>
        <v>.............</v>
      </c>
      <c r="V122" t="str">
        <f t="shared" si="46"/>
        <v>.........</v>
      </c>
      <c r="W122" t="str">
        <f t="shared" si="55"/>
        <v>.........</v>
      </c>
      <c r="X122" t="str">
        <f t="shared" si="59"/>
        <v>.......</v>
      </c>
      <c r="Y122" t="str">
        <f t="shared" si="59"/>
        <v>..............</v>
      </c>
      <c r="Z122" t="str">
        <f t="shared" si="59"/>
        <v>....</v>
      </c>
      <c r="AA122" t="str">
        <f t="shared" si="47"/>
        <v>.........</v>
      </c>
      <c r="AB122" t="str">
        <f t="shared" si="56"/>
        <v>.........</v>
      </c>
      <c r="AC122" t="str">
        <f t="shared" si="57"/>
        <v>.........</v>
      </c>
      <c r="AD122" t="str">
        <f t="shared" si="58"/>
        <v>........</v>
      </c>
      <c r="AE122" t="str">
        <f t="shared" si="48"/>
        <v>.......</v>
      </c>
      <c r="AF122" t="str">
        <f t="shared" si="60"/>
        <v>.....</v>
      </c>
      <c r="AG122" t="str">
        <f t="shared" si="60"/>
        <v>..........</v>
      </c>
      <c r="AH122" t="str">
        <f t="shared" si="49"/>
        <v>..........</v>
      </c>
      <c r="AI122" t="str">
        <f t="shared" si="50"/>
        <v>.......</v>
      </c>
      <c r="AJ122" t="str">
        <f t="shared" si="51"/>
        <v>.......</v>
      </c>
    </row>
    <row r="123" spans="1:36" x14ac:dyDescent="0.25">
      <c r="A123" t="s">
        <v>284</v>
      </c>
      <c r="P123" t="str">
        <f t="shared" si="52"/>
        <v xml:space="preserve">    344  500  0 </v>
      </c>
      <c r="Q123" t="str">
        <f t="shared" si="52"/>
        <v xml:space="preserve">   1.053 </v>
      </c>
      <c r="R123" t="str">
        <f t="shared" si="45"/>
        <v xml:space="preserve">     0.0 </v>
      </c>
      <c r="S123" t="str">
        <f t="shared" si="53"/>
        <v xml:space="preserve">     0.0 </v>
      </c>
      <c r="T123" t="str">
        <f t="shared" si="54"/>
        <v xml:space="preserve">     0.0 </v>
      </c>
      <c r="U123" t="str">
        <f t="shared" si="58"/>
        <v xml:space="preserve">         0.0 </v>
      </c>
      <c r="V123" t="str">
        <f t="shared" si="46"/>
        <v xml:space="preserve">     0.0 </v>
      </c>
      <c r="W123" t="str">
        <f t="shared" si="55"/>
        <v xml:space="preserve">     0.0</v>
      </c>
      <c r="X123" t="str">
        <f t="shared" si="59"/>
        <v/>
      </c>
      <c r="Y123" t="str">
        <f t="shared" si="59"/>
        <v/>
      </c>
      <c r="Z123" t="str">
        <f t="shared" si="59"/>
        <v/>
      </c>
      <c r="AA123" t="str">
        <f t="shared" si="47"/>
        <v/>
      </c>
      <c r="AB123" t="str">
        <f t="shared" si="56"/>
        <v/>
      </c>
      <c r="AC123" t="str">
        <f t="shared" si="57"/>
        <v/>
      </c>
      <c r="AD123" t="str">
        <f t="shared" si="58"/>
        <v/>
      </c>
      <c r="AE123" t="str">
        <f t="shared" si="48"/>
        <v/>
      </c>
      <c r="AF123" t="str">
        <f t="shared" si="60"/>
        <v/>
      </c>
      <c r="AG123" t="str">
        <f t="shared" si="60"/>
        <v/>
      </c>
      <c r="AH123" t="str">
        <f t="shared" si="49"/>
        <v/>
      </c>
      <c r="AI123" t="str">
        <f t="shared" si="50"/>
        <v/>
      </c>
      <c r="AJ123" t="str">
        <f t="shared" si="51"/>
        <v/>
      </c>
    </row>
    <row r="124" spans="1:36" x14ac:dyDescent="0.25">
      <c r="A124" t="s">
        <v>285</v>
      </c>
      <c r="P124" t="str">
        <f t="shared" si="52"/>
        <v xml:space="preserve">  MESQUI-MG500  </v>
      </c>
      <c r="Q124" t="str">
        <f t="shared" si="52"/>
        <v xml:space="preserve">   -10.1 </v>
      </c>
      <c r="R124" t="str">
        <f t="shared" si="45"/>
        <v xml:space="preserve">     0.0 </v>
      </c>
      <c r="S124" t="str">
        <f t="shared" si="53"/>
        <v xml:space="preserve">     0.0 </v>
      </c>
      <c r="T124" t="str">
        <f t="shared" si="54"/>
        <v xml:space="preserve">     0.0 </v>
      </c>
      <c r="U124" t="str">
        <f t="shared" si="58"/>
        <v xml:space="preserve">         0.0 </v>
      </c>
      <c r="V124" t="str">
        <f t="shared" si="46"/>
        <v xml:space="preserve">     0.0 </v>
      </c>
      <c r="W124" t="str">
        <f t="shared" si="55"/>
        <v xml:space="preserve">     0.0 </v>
      </c>
      <c r="X124" t="str">
        <f t="shared" si="59"/>
        <v xml:space="preserve">       </v>
      </c>
      <c r="Y124" t="str">
        <f t="shared" si="59"/>
        <v xml:space="preserve">              </v>
      </c>
      <c r="Z124" t="str">
        <f t="shared" si="59"/>
        <v xml:space="preserve">    </v>
      </c>
      <c r="AA124" t="str">
        <f t="shared" si="47"/>
        <v xml:space="preserve">         </v>
      </c>
      <c r="AB124" t="str">
        <f t="shared" si="56"/>
        <v xml:space="preserve">  -261.7 </v>
      </c>
      <c r="AC124" t="str">
        <f t="shared" si="57"/>
        <v xml:space="preserve"> SHL</v>
      </c>
      <c r="AD124" t="str">
        <f t="shared" si="58"/>
        <v/>
      </c>
      <c r="AE124" t="str">
        <f t="shared" si="48"/>
        <v/>
      </c>
      <c r="AF124" t="str">
        <f t="shared" si="60"/>
        <v/>
      </c>
      <c r="AG124" t="str">
        <f t="shared" si="60"/>
        <v/>
      </c>
      <c r="AH124" t="str">
        <f t="shared" si="49"/>
        <v/>
      </c>
      <c r="AI124" t="str">
        <f t="shared" si="50"/>
        <v/>
      </c>
      <c r="AJ124" t="str">
        <f t="shared" si="51"/>
        <v/>
      </c>
    </row>
    <row r="125" spans="1:36" x14ac:dyDescent="0.25">
      <c r="A125" t="s">
        <v>286</v>
      </c>
      <c r="P125" t="str">
        <f t="shared" si="52"/>
        <v xml:space="preserve">                </v>
      </c>
      <c r="Q125" t="str">
        <f t="shared" si="52"/>
        <v xml:space="preserve">         </v>
      </c>
      <c r="R125" t="str">
        <f t="shared" si="45"/>
        <v xml:space="preserve">   400.0 </v>
      </c>
      <c r="S125" t="str">
        <f t="shared" si="53"/>
        <v xml:space="preserve">   432.0 </v>
      </c>
      <c r="T125" t="str">
        <f t="shared" si="54"/>
        <v xml:space="preserve">   400.0 </v>
      </c>
      <c r="U125" t="str">
        <f t="shared" si="58"/>
        <v xml:space="preserve">       20.4% </v>
      </c>
      <c r="V125" t="str">
        <f t="shared" si="46"/>
        <v xml:space="preserve">         </v>
      </c>
      <c r="W125" t="str">
        <f t="shared" si="55"/>
        <v xml:space="preserve">         </v>
      </c>
      <c r="X125" t="str">
        <f t="shared" si="59"/>
        <v xml:space="preserve">  1589 </v>
      </c>
      <c r="Y125" t="str">
        <f t="shared" si="59"/>
        <v xml:space="preserve"> MESQU1-MG000 </v>
      </c>
      <c r="Z125" t="str">
        <f t="shared" si="59"/>
        <v xml:space="preserve">  1 </v>
      </c>
      <c r="AA125" t="str">
        <f t="shared" si="47"/>
        <v xml:space="preserve">    82.9 </v>
      </c>
      <c r="AB125" t="str">
        <f t="shared" si="56"/>
        <v xml:space="preserve">    22.4 </v>
      </c>
      <c r="AC125" t="str">
        <f t="shared" si="57"/>
        <v xml:space="preserve">    81.6 </v>
      </c>
      <c r="AD125" t="str">
        <f t="shared" si="58"/>
        <v xml:space="preserve"> 1.050F </v>
      </c>
      <c r="AE125" t="str">
        <f t="shared" si="48"/>
        <v xml:space="preserve">       </v>
      </c>
      <c r="AF125" t="str">
        <f t="shared" si="60"/>
        <v xml:space="preserve">     </v>
      </c>
      <c r="AG125" t="str">
        <f t="shared" si="60"/>
        <v xml:space="preserve">     0.00 </v>
      </c>
      <c r="AH125" t="str">
        <f t="shared" si="49"/>
        <v xml:space="preserve">     1.97 </v>
      </c>
      <c r="AI125" t="str">
        <f t="shared" si="50"/>
        <v xml:space="preserve">       </v>
      </c>
      <c r="AJ125" t="str">
        <f t="shared" si="51"/>
        <v xml:space="preserve">      </v>
      </c>
    </row>
    <row r="126" spans="1:36" x14ac:dyDescent="0.25">
      <c r="A126" t="s">
        <v>287</v>
      </c>
      <c r="P126" t="str">
        <f t="shared" si="52"/>
        <v xml:space="preserve">                </v>
      </c>
      <c r="Q126" t="str">
        <f t="shared" si="52"/>
        <v xml:space="preserve">         </v>
      </c>
      <c r="R126" t="str">
        <f t="shared" si="45"/>
        <v xml:space="preserve">   400.0 </v>
      </c>
      <c r="S126" t="str">
        <f t="shared" si="53"/>
        <v xml:space="preserve">   500.0 </v>
      </c>
      <c r="T126" t="str">
        <f t="shared" si="54"/>
        <v xml:space="preserve">   400.0 </v>
      </c>
      <c r="U126" t="str">
        <f t="shared" si="58"/>
        <v xml:space="preserve">       20.8% </v>
      </c>
      <c r="V126" t="str">
        <f t="shared" si="46"/>
        <v xml:space="preserve">         </v>
      </c>
      <c r="W126" t="str">
        <f t="shared" si="55"/>
        <v xml:space="preserve">         </v>
      </c>
      <c r="X126" t="str">
        <f t="shared" si="59"/>
        <v xml:space="preserve">  1590 </v>
      </c>
      <c r="Y126" t="str">
        <f t="shared" si="59"/>
        <v xml:space="preserve"> MESQU2-MG000 </v>
      </c>
      <c r="Z126" t="str">
        <f t="shared" si="59"/>
        <v xml:space="preserve">  2 </v>
      </c>
      <c r="AA126" t="str">
        <f t="shared" si="47"/>
        <v xml:space="preserve">    83.9 </v>
      </c>
      <c r="AB126" t="str">
        <f t="shared" si="56"/>
        <v xml:space="preserve">    24.5 </v>
      </c>
      <c r="AC126" t="str">
        <f t="shared" si="57"/>
        <v xml:space="preserve">    83.0 </v>
      </c>
      <c r="AD126" t="str">
        <f t="shared" si="58"/>
        <v xml:space="preserve"> 1.050F </v>
      </c>
      <c r="AE126" t="str">
        <f t="shared" si="48"/>
        <v xml:space="preserve">       </v>
      </c>
      <c r="AF126" t="str">
        <f t="shared" si="60"/>
        <v xml:space="preserve">     </v>
      </c>
      <c r="AG126" t="str">
        <f t="shared" si="60"/>
        <v xml:space="preserve">     0.00 </v>
      </c>
      <c r="AH126" t="str">
        <f t="shared" si="49"/>
        <v xml:space="preserve">     2.07 </v>
      </c>
      <c r="AI126" t="str">
        <f t="shared" si="50"/>
        <v xml:space="preserve">       </v>
      </c>
      <c r="AJ126" t="str">
        <f t="shared" si="51"/>
        <v xml:space="preserve">      </v>
      </c>
    </row>
    <row r="127" spans="1:36" x14ac:dyDescent="0.25">
      <c r="A127" t="s">
        <v>288</v>
      </c>
      <c r="P127" t="str">
        <f t="shared" si="52"/>
        <v xml:space="preserve">                </v>
      </c>
      <c r="Q127" t="str">
        <f t="shared" si="52"/>
        <v xml:space="preserve">         </v>
      </c>
      <c r="R127" t="str">
        <f t="shared" si="45"/>
        <v xml:space="preserve">   400.0 </v>
      </c>
      <c r="S127" t="str">
        <f t="shared" si="53"/>
        <v xml:space="preserve">   432.0 </v>
      </c>
      <c r="T127" t="str">
        <f t="shared" si="54"/>
        <v xml:space="preserve">   400.0 </v>
      </c>
      <c r="U127" t="str">
        <f t="shared" si="58"/>
        <v xml:space="preserve">       20.3% </v>
      </c>
      <c r="V127" t="str">
        <f t="shared" si="46"/>
        <v xml:space="preserve">         </v>
      </c>
      <c r="W127" t="str">
        <f t="shared" si="55"/>
        <v xml:space="preserve">         </v>
      </c>
      <c r="X127" t="str">
        <f t="shared" si="59"/>
        <v xml:space="preserve">  1591 </v>
      </c>
      <c r="Y127" t="str">
        <f t="shared" si="59"/>
        <v xml:space="preserve"> MESQU3-MG000 </v>
      </c>
      <c r="Z127" t="str">
        <f t="shared" si="59"/>
        <v xml:space="preserve">  3 </v>
      </c>
      <c r="AA127" t="str">
        <f t="shared" si="47"/>
        <v xml:space="preserve">    82.2 </v>
      </c>
      <c r="AB127" t="str">
        <f t="shared" si="56"/>
        <v xml:space="preserve">    24.0 </v>
      </c>
      <c r="AC127" t="str">
        <f t="shared" si="57"/>
        <v xml:space="preserve">    81.3 </v>
      </c>
      <c r="AD127" t="str">
        <f t="shared" si="58"/>
        <v xml:space="preserve"> 1.050F </v>
      </c>
      <c r="AE127" t="str">
        <f t="shared" si="48"/>
        <v xml:space="preserve">       </v>
      </c>
      <c r="AF127" t="str">
        <f t="shared" si="60"/>
        <v xml:space="preserve">     </v>
      </c>
      <c r="AG127" t="str">
        <f t="shared" si="60"/>
        <v xml:space="preserve">     0.00 </v>
      </c>
      <c r="AH127" t="str">
        <f t="shared" si="49"/>
        <v xml:space="preserve">     1.96 </v>
      </c>
      <c r="AI127" t="str">
        <f t="shared" si="50"/>
        <v xml:space="preserve">       </v>
      </c>
      <c r="AJ127" t="str">
        <f t="shared" si="51"/>
        <v xml:space="preserve">      </v>
      </c>
    </row>
    <row r="128" spans="1:36" x14ac:dyDescent="0.25">
      <c r="A128" t="s">
        <v>289</v>
      </c>
      <c r="P128" t="str">
        <f t="shared" si="52"/>
        <v xml:space="preserve">                </v>
      </c>
      <c r="Q128" t="str">
        <f t="shared" si="52"/>
        <v xml:space="preserve">         </v>
      </c>
      <c r="R128" t="str">
        <f t="shared" si="45"/>
        <v xml:space="preserve">   400.0 </v>
      </c>
      <c r="S128" t="str">
        <f t="shared" si="53"/>
        <v xml:space="preserve">   480.0 </v>
      </c>
      <c r="T128" t="str">
        <f t="shared" si="54"/>
        <v xml:space="preserve">   400.0 </v>
      </c>
      <c r="U128" t="str">
        <f t="shared" si="58"/>
        <v xml:space="preserve">       19.1% </v>
      </c>
      <c r="V128" t="str">
        <f t="shared" si="46"/>
        <v xml:space="preserve">         </v>
      </c>
      <c r="W128" t="str">
        <f t="shared" si="55"/>
        <v xml:space="preserve">         </v>
      </c>
      <c r="X128" t="str">
        <f t="shared" si="59"/>
        <v xml:space="preserve">  1593 </v>
      </c>
      <c r="Y128" t="str">
        <f t="shared" si="59"/>
        <v xml:space="preserve"> MESQU4-MG000 </v>
      </c>
      <c r="Z128" t="str">
        <f t="shared" si="59"/>
        <v xml:space="preserve">  4 </v>
      </c>
      <c r="AA128" t="str">
        <f t="shared" si="47"/>
        <v xml:space="preserve">    77.4 </v>
      </c>
      <c r="AB128" t="str">
        <f t="shared" si="56"/>
        <v xml:space="preserve">    22.1 </v>
      </c>
      <c r="AC128" t="str">
        <f t="shared" si="57"/>
        <v xml:space="preserve">    76.4 </v>
      </c>
      <c r="AD128" t="str">
        <f t="shared" si="58"/>
        <v xml:space="preserve"> 1.050F </v>
      </c>
      <c r="AE128" t="str">
        <f t="shared" si="48"/>
        <v xml:space="preserve">       </v>
      </c>
      <c r="AF128" t="str">
        <f t="shared" si="60"/>
        <v xml:space="preserve">     </v>
      </c>
      <c r="AG128" t="str">
        <f t="shared" si="60"/>
        <v xml:space="preserve">     0.01 </v>
      </c>
      <c r="AH128" t="str">
        <f t="shared" si="49"/>
        <v xml:space="preserve">     2.01 </v>
      </c>
      <c r="AI128" t="str">
        <f t="shared" si="50"/>
        <v xml:space="preserve">       </v>
      </c>
      <c r="AJ128" t="str">
        <f t="shared" si="51"/>
        <v xml:space="preserve">      </v>
      </c>
    </row>
    <row r="129" spans="1:36" x14ac:dyDescent="0.25">
      <c r="A129" t="s">
        <v>290</v>
      </c>
      <c r="P129" t="str">
        <f t="shared" si="52"/>
        <v xml:space="preserve">                </v>
      </c>
      <c r="Q129" t="str">
        <f t="shared" si="52"/>
        <v xml:space="preserve">         </v>
      </c>
      <c r="R129" t="str">
        <f t="shared" si="45"/>
        <v xml:space="preserve">  2749.0 </v>
      </c>
      <c r="S129" t="str">
        <f t="shared" si="53"/>
        <v xml:space="preserve">  3464.0 </v>
      </c>
      <c r="T129" t="str">
        <f t="shared" si="54"/>
        <v xml:space="preserve">  2749.0 </v>
      </c>
      <c r="U129" t="str">
        <f t="shared" si="58"/>
        <v xml:space="preserve">        0.4% </v>
      </c>
      <c r="V129" t="str">
        <f t="shared" si="46"/>
        <v xml:space="preserve">  -110.9 </v>
      </c>
      <c r="W129" t="str">
        <f t="shared" si="55"/>
        <v xml:space="preserve">         </v>
      </c>
      <c r="X129" t="str">
        <f t="shared" si="59"/>
        <v xml:space="preserve">  3034 </v>
      </c>
      <c r="Y129" t="str">
        <f t="shared" si="59"/>
        <v xml:space="preserve"> JNEIV2-ES500 </v>
      </c>
      <c r="Z129" t="str">
        <f t="shared" si="59"/>
        <v xml:space="preserve">  1 </v>
      </c>
      <c r="AA129" t="str">
        <f t="shared" si="47"/>
        <v xml:space="preserve">     6.6 </v>
      </c>
      <c r="AB129" t="str">
        <f t="shared" si="56"/>
        <v xml:space="preserve">    10.8 </v>
      </c>
      <c r="AC129" t="str">
        <f t="shared" si="57"/>
        <v xml:space="preserve">    12.0 </v>
      </c>
      <c r="AD129" t="str">
        <f t="shared" si="58"/>
        <v xml:space="preserve">        </v>
      </c>
      <c r="AE129" t="str">
        <f t="shared" si="48"/>
        <v xml:space="preserve">       </v>
      </c>
      <c r="AF129" t="str">
        <f t="shared" si="60"/>
        <v xml:space="preserve"> 301 </v>
      </c>
      <c r="AG129" t="str">
        <f t="shared" si="60"/>
        <v xml:space="preserve">     0.09 </v>
      </c>
      <c r="AH129" t="str">
        <f t="shared" si="49"/>
        <v xml:space="preserve">  -131.68 </v>
      </c>
      <c r="AI129" t="str">
        <f t="shared" si="50"/>
        <v xml:space="preserve">       </v>
      </c>
      <c r="AJ129" t="str">
        <f t="shared" si="51"/>
        <v xml:space="preserve">      </v>
      </c>
    </row>
    <row r="130" spans="1:36" x14ac:dyDescent="0.25">
      <c r="A130" t="s">
        <v>291</v>
      </c>
      <c r="P130" t="str">
        <f t="shared" si="52"/>
        <v xml:space="preserve">                </v>
      </c>
      <c r="Q130" t="str">
        <f t="shared" si="52"/>
        <v xml:space="preserve">         </v>
      </c>
      <c r="R130" t="str">
        <f t="shared" si="45"/>
        <v xml:space="preserve">  2401.0 </v>
      </c>
      <c r="S130" t="str">
        <f t="shared" si="53"/>
        <v xml:space="preserve">  2858.0 </v>
      </c>
      <c r="T130" t="str">
        <f t="shared" si="54"/>
        <v xml:space="preserve">  2401.0 </v>
      </c>
      <c r="U130" t="str">
        <f t="shared" si="58"/>
        <v xml:space="preserve">        5.6% </v>
      </c>
      <c r="V130" t="str">
        <f t="shared" si="46"/>
        <v xml:space="preserve">         </v>
      </c>
      <c r="W130" t="str">
        <f t="shared" si="55"/>
        <v xml:space="preserve">         </v>
      </c>
      <c r="X130" t="str">
        <f t="shared" si="59"/>
        <v xml:space="preserve">  4075 </v>
      </c>
      <c r="Y130" t="str">
        <f t="shared" si="59"/>
        <v xml:space="preserve"> ITABI5-MG500 </v>
      </c>
      <c r="Z130" t="str">
        <f t="shared" si="59"/>
        <v xml:space="preserve">  1 </v>
      </c>
      <c r="AA130" t="str">
        <f t="shared" si="47"/>
        <v xml:space="preserve">  -129.1 </v>
      </c>
      <c r="AB130" t="str">
        <f t="shared" si="56"/>
        <v xml:space="preserve">   -61.0 </v>
      </c>
      <c r="AC130" t="str">
        <f t="shared" si="57"/>
        <v xml:space="preserve">   135.6 </v>
      </c>
      <c r="AD130" t="str">
        <f t="shared" si="58"/>
        <v xml:space="preserve">        </v>
      </c>
      <c r="AE130" t="str">
        <f t="shared" si="48"/>
        <v xml:space="preserve">       </v>
      </c>
      <c r="AF130" t="str">
        <f t="shared" si="60"/>
        <v xml:space="preserve">     </v>
      </c>
      <c r="AG130" t="str">
        <f t="shared" si="60"/>
        <v xml:space="preserve">     0.12 </v>
      </c>
      <c r="AH130" t="str">
        <f t="shared" si="49"/>
        <v xml:space="preserve">  -110.75 </v>
      </c>
      <c r="AI130" t="str">
        <f t="shared" si="50"/>
        <v xml:space="preserve">       </v>
      </c>
      <c r="AJ130" t="str">
        <f t="shared" si="51"/>
        <v xml:space="preserve">      </v>
      </c>
    </row>
    <row r="131" spans="1:36" x14ac:dyDescent="0.25">
      <c r="A131" t="s">
        <v>292</v>
      </c>
      <c r="P131" t="str">
        <f t="shared" si="52"/>
        <v xml:space="preserve">                </v>
      </c>
      <c r="Q131" t="str">
        <f t="shared" si="52"/>
        <v xml:space="preserve">         </v>
      </c>
      <c r="R131" t="str">
        <f t="shared" si="45"/>
        <v xml:space="preserve">  2442.0 </v>
      </c>
      <c r="S131" t="str">
        <f t="shared" si="53"/>
        <v xml:space="preserve">  2598.0 </v>
      </c>
      <c r="T131" t="str">
        <f t="shared" si="54"/>
        <v xml:space="preserve">  2442.0 </v>
      </c>
      <c r="U131" t="str">
        <f t="shared" si="58"/>
        <v xml:space="preserve">        5.7% </v>
      </c>
      <c r="V131" t="str">
        <f t="shared" si="46"/>
        <v xml:space="preserve">         </v>
      </c>
      <c r="W131" t="str">
        <f t="shared" si="55"/>
        <v xml:space="preserve">         </v>
      </c>
      <c r="X131" t="str">
        <f t="shared" si="59"/>
        <v xml:space="preserve">  4075 </v>
      </c>
      <c r="Y131" t="str">
        <f t="shared" si="59"/>
        <v xml:space="preserve"> ITABI5-MG500 </v>
      </c>
      <c r="Z131" t="str">
        <f t="shared" si="59"/>
        <v xml:space="preserve">  2 </v>
      </c>
      <c r="AA131" t="str">
        <f t="shared" si="47"/>
        <v xml:space="preserve">  -132.8 </v>
      </c>
      <c r="AB131" t="str">
        <f t="shared" si="56"/>
        <v xml:space="preserve">   -59.7 </v>
      </c>
      <c r="AC131" t="str">
        <f t="shared" si="57"/>
        <v xml:space="preserve">   138.2 </v>
      </c>
      <c r="AD131" t="str">
        <f t="shared" si="58"/>
        <v xml:space="preserve">        </v>
      </c>
      <c r="AE131" t="str">
        <f t="shared" si="48"/>
        <v xml:space="preserve">       </v>
      </c>
      <c r="AF131" t="str">
        <f t="shared" si="60"/>
        <v xml:space="preserve">     </v>
      </c>
      <c r="AG131" t="str">
        <f t="shared" si="60"/>
        <v xml:space="preserve">     0.12 </v>
      </c>
      <c r="AH131" t="str">
        <f t="shared" si="49"/>
        <v xml:space="preserve">  -107.60 </v>
      </c>
      <c r="AI131" t="str">
        <f t="shared" si="50"/>
        <v xml:space="preserve">       </v>
      </c>
      <c r="AJ131" t="str">
        <f t="shared" si="51"/>
        <v xml:space="preserve">      </v>
      </c>
    </row>
    <row r="132" spans="1:36" x14ac:dyDescent="0.25">
      <c r="A132" t="s">
        <v>293</v>
      </c>
      <c r="P132" t="str">
        <f t="shared" si="52"/>
        <v xml:space="preserve">                </v>
      </c>
      <c r="Q132" t="str">
        <f t="shared" si="52"/>
        <v xml:space="preserve">         </v>
      </c>
      <c r="R132" t="str">
        <f t="shared" si="45"/>
        <v xml:space="preserve">  2078.0 </v>
      </c>
      <c r="S132" t="str">
        <f t="shared" si="53"/>
        <v xml:space="preserve">  2641.0 </v>
      </c>
      <c r="T132" t="str">
        <f t="shared" si="54"/>
        <v xml:space="preserve">  2078.0 </v>
      </c>
      <c r="U132" t="str">
        <f t="shared" si="58"/>
        <v xml:space="preserve">        3.3% </v>
      </c>
      <c r="V132" t="str">
        <f t="shared" si="46"/>
        <v xml:space="preserve">  -150.8 </v>
      </c>
      <c r="W132" t="str">
        <f t="shared" si="55"/>
        <v xml:space="preserve">         </v>
      </c>
      <c r="X132" t="str">
        <f t="shared" si="59"/>
        <v xml:space="preserve">  4353 </v>
      </c>
      <c r="Y132" t="str">
        <f t="shared" si="59"/>
        <v xml:space="preserve"> MUTUM--MG500 </v>
      </c>
      <c r="Z132" t="str">
        <f t="shared" si="59"/>
        <v xml:space="preserve">  1 </v>
      </c>
      <c r="AA132" t="str">
        <f t="shared" si="47"/>
        <v xml:space="preserve">   -71.1 </v>
      </c>
      <c r="AB132" t="str">
        <f t="shared" si="56"/>
        <v xml:space="preserve">    16.8 </v>
      </c>
      <c r="AC132" t="str">
        <f t="shared" si="57"/>
        <v xml:space="preserve">    69.4 </v>
      </c>
      <c r="AD132" t="str">
        <f t="shared" si="58"/>
        <v xml:space="preserve">        </v>
      </c>
      <c r="AE132" t="str">
        <f t="shared" si="48"/>
        <v xml:space="preserve">       </v>
      </c>
      <c r="AF132" t="str">
        <f t="shared" si="60"/>
        <v xml:space="preserve">     </v>
      </c>
      <c r="AG132" t="str">
        <f t="shared" si="60"/>
        <v xml:space="preserve">     0.08 </v>
      </c>
      <c r="AH132" t="str">
        <f t="shared" si="49"/>
        <v xml:space="preserve">   -27.60 </v>
      </c>
      <c r="AI132" t="str">
        <f t="shared" si="50"/>
        <v xml:space="preserve">       </v>
      </c>
      <c r="AJ132" t="str">
        <f t="shared" si="51"/>
        <v xml:space="preserve">      </v>
      </c>
    </row>
    <row r="133" spans="1:36" x14ac:dyDescent="0.25">
      <c r="A133" t="s">
        <v>6</v>
      </c>
      <c r="P133" t="str">
        <f t="shared" si="52"/>
        <v xml:space="preserve">  ..............</v>
      </c>
      <c r="Q133" t="str">
        <f t="shared" si="52"/>
        <v>.........</v>
      </c>
      <c r="R133" t="str">
        <f t="shared" si="45"/>
        <v>.........</v>
      </c>
      <c r="S133" t="str">
        <f t="shared" si="53"/>
        <v>.........</v>
      </c>
      <c r="T133" t="str">
        <f t="shared" si="54"/>
        <v>.........</v>
      </c>
      <c r="U133" t="str">
        <f t="shared" si="58"/>
        <v>.............</v>
      </c>
      <c r="V133" t="str">
        <f t="shared" si="46"/>
        <v>.........</v>
      </c>
      <c r="W133" t="str">
        <f t="shared" si="55"/>
        <v>.........</v>
      </c>
      <c r="X133" t="str">
        <f t="shared" si="59"/>
        <v>.......</v>
      </c>
      <c r="Y133" t="str">
        <f t="shared" si="59"/>
        <v>..............</v>
      </c>
      <c r="Z133" t="str">
        <f t="shared" si="59"/>
        <v>....</v>
      </c>
      <c r="AA133" t="str">
        <f t="shared" si="47"/>
        <v>.........</v>
      </c>
      <c r="AB133" t="str">
        <f t="shared" si="56"/>
        <v>.........</v>
      </c>
      <c r="AC133" t="str">
        <f t="shared" si="57"/>
        <v>.........</v>
      </c>
      <c r="AD133" t="str">
        <f t="shared" si="58"/>
        <v>........</v>
      </c>
      <c r="AE133" t="str">
        <f t="shared" si="48"/>
        <v>.......</v>
      </c>
      <c r="AF133" t="str">
        <f t="shared" si="60"/>
        <v>.....</v>
      </c>
      <c r="AG133" t="str">
        <f t="shared" si="60"/>
        <v>..........</v>
      </c>
      <c r="AH133" t="str">
        <f t="shared" si="49"/>
        <v>..........</v>
      </c>
      <c r="AI133" t="str">
        <f t="shared" si="50"/>
        <v>.......</v>
      </c>
      <c r="AJ133" t="str">
        <f t="shared" si="51"/>
        <v>.......</v>
      </c>
    </row>
    <row r="134" spans="1:36" x14ac:dyDescent="0.25">
      <c r="A134" t="s">
        <v>294</v>
      </c>
      <c r="P134" t="str">
        <f t="shared" si="52"/>
        <v xml:space="preserve">    346   14  1 </v>
      </c>
      <c r="Q134" t="str">
        <f t="shared" si="52"/>
        <v xml:space="preserve">   0.953 </v>
      </c>
      <c r="R134" t="str">
        <f t="shared" si="45"/>
        <v xml:space="preserve">     0.0 </v>
      </c>
      <c r="S134" t="str">
        <f t="shared" si="53"/>
        <v xml:space="preserve">     0.0 </v>
      </c>
      <c r="T134" t="str">
        <f t="shared" si="54"/>
        <v xml:space="preserve">     0.0 </v>
      </c>
      <c r="U134" t="str">
        <f t="shared" si="58"/>
        <v xml:space="preserve">         0.0 </v>
      </c>
      <c r="V134" t="str">
        <f t="shared" si="46"/>
        <v xml:space="preserve">     0.0 </v>
      </c>
      <c r="W134" t="str">
        <f t="shared" si="55"/>
        <v xml:space="preserve">     0.0</v>
      </c>
      <c r="X134" t="str">
        <f t="shared" si="59"/>
        <v/>
      </c>
      <c r="Y134" t="str">
        <f t="shared" si="59"/>
        <v/>
      </c>
      <c r="Z134" t="str">
        <f t="shared" si="59"/>
        <v/>
      </c>
      <c r="AA134" t="str">
        <f t="shared" si="47"/>
        <v/>
      </c>
      <c r="AB134" t="str">
        <f t="shared" si="56"/>
        <v/>
      </c>
      <c r="AC134" t="str">
        <f t="shared" si="57"/>
        <v/>
      </c>
      <c r="AD134" t="str">
        <f t="shared" si="58"/>
        <v/>
      </c>
      <c r="AE134" t="str">
        <f t="shared" si="48"/>
        <v/>
      </c>
      <c r="AF134" t="str">
        <f t="shared" si="60"/>
        <v/>
      </c>
      <c r="AG134" t="str">
        <f t="shared" si="60"/>
        <v/>
      </c>
      <c r="AH134" t="str">
        <f t="shared" si="49"/>
        <v/>
      </c>
      <c r="AI134" t="str">
        <f t="shared" si="50"/>
        <v/>
      </c>
      <c r="AJ134" t="str">
        <f t="shared" si="51"/>
        <v/>
      </c>
    </row>
    <row r="135" spans="1:36" x14ac:dyDescent="0.25">
      <c r="A135" t="s">
        <v>295</v>
      </c>
      <c r="P135" t="str">
        <f t="shared" si="52"/>
        <v xml:space="preserve">  MESQUISIN001  </v>
      </c>
      <c r="Q135" t="str">
        <f t="shared" si="52"/>
        <v xml:space="preserve">   -11.3 </v>
      </c>
      <c r="R135" t="str">
        <f t="shared" si="45"/>
        <v xml:space="preserve">   -19.5 </v>
      </c>
      <c r="S135" t="str">
        <f t="shared" si="53"/>
        <v xml:space="preserve">     0.0 </v>
      </c>
      <c r="T135" t="str">
        <f t="shared" si="54"/>
        <v xml:space="preserve">     0.0 </v>
      </c>
      <c r="U135" t="str">
        <f t="shared" si="58"/>
        <v xml:space="preserve">         0.0 </v>
      </c>
      <c r="V135" t="str">
        <f t="shared" si="46"/>
        <v xml:space="preserve">     0.0 </v>
      </c>
      <c r="W135" t="str">
        <f t="shared" si="55"/>
        <v xml:space="preserve">     0.0 </v>
      </c>
      <c r="X135" t="str">
        <f t="shared" si="59"/>
        <v xml:space="preserve">       </v>
      </c>
      <c r="Y135" t="str">
        <f t="shared" si="59"/>
        <v xml:space="preserve">              </v>
      </c>
      <c r="Z135" t="str">
        <f t="shared" si="59"/>
        <v xml:space="preserve">    </v>
      </c>
      <c r="AA135" t="str">
        <f t="shared" si="47"/>
        <v xml:space="preserve">         </v>
      </c>
      <c r="AB135" t="str">
        <f t="shared" si="56"/>
        <v xml:space="preserve">         </v>
      </c>
      <c r="AC135" t="str">
        <f t="shared" si="57"/>
        <v xml:space="preserve">    </v>
      </c>
      <c r="AD135" t="str">
        <f t="shared" si="58"/>
        <v/>
      </c>
      <c r="AE135" t="str">
        <f t="shared" si="48"/>
        <v/>
      </c>
      <c r="AF135" t="str">
        <f t="shared" si="60"/>
        <v/>
      </c>
      <c r="AG135" t="str">
        <f t="shared" si="60"/>
        <v/>
      </c>
      <c r="AH135" t="str">
        <f t="shared" si="49"/>
        <v/>
      </c>
      <c r="AI135" t="str">
        <f t="shared" si="50"/>
        <v/>
      </c>
      <c r="AJ135" t="str">
        <f t="shared" si="51"/>
        <v/>
      </c>
    </row>
    <row r="136" spans="1:36" x14ac:dyDescent="0.25">
      <c r="A136" t="s">
        <v>296</v>
      </c>
      <c r="P136" t="str">
        <f t="shared" si="52"/>
        <v xml:space="preserve">                </v>
      </c>
      <c r="Q136" t="str">
        <f t="shared" si="52"/>
        <v xml:space="preserve">         </v>
      </c>
      <c r="R136" t="str">
        <f t="shared" si="45"/>
        <v xml:space="preserve">   133.0 </v>
      </c>
      <c r="S136" t="str">
        <f t="shared" si="53"/>
        <v xml:space="preserve">   133.0 </v>
      </c>
      <c r="T136" t="str">
        <f t="shared" si="54"/>
        <v xml:space="preserve">   133.0 </v>
      </c>
      <c r="U136" t="str">
        <f t="shared" si="58"/>
        <v xml:space="preserve">       15.4% </v>
      </c>
      <c r="V136" t="str">
        <f t="shared" si="46"/>
        <v xml:space="preserve">         </v>
      </c>
      <c r="W136" t="str">
        <f t="shared" si="55"/>
        <v xml:space="preserve">         </v>
      </c>
      <c r="X136" t="str">
        <f t="shared" si="59"/>
        <v xml:space="preserve">  1589 </v>
      </c>
      <c r="Y136" t="str">
        <f t="shared" si="59"/>
        <v xml:space="preserve"> MESQU1-MG000 </v>
      </c>
      <c r="Z136" t="str">
        <f t="shared" si="59"/>
        <v xml:space="preserve">  1 </v>
      </c>
      <c r="AA136" t="str">
        <f t="shared" si="47"/>
        <v xml:space="preserve">     0.0 </v>
      </c>
      <c r="AB136" t="str">
        <f t="shared" si="56"/>
        <v xml:space="preserve">   -19.5 </v>
      </c>
      <c r="AC136" t="str">
        <f t="shared" si="57"/>
        <v xml:space="preserve">    20.5 </v>
      </c>
      <c r="AD136" t="str">
        <f t="shared" si="58"/>
        <v xml:space="preserve"> 0.970F </v>
      </c>
      <c r="AE136" t="str">
        <f t="shared" si="48"/>
        <v xml:space="preserve">       </v>
      </c>
      <c r="AF136" t="str">
        <f t="shared" si="60"/>
        <v xml:space="preserve">     </v>
      </c>
      <c r="AG136" t="str">
        <f t="shared" si="60"/>
        <v xml:space="preserve">     0.00 </v>
      </c>
      <c r="AH136" t="str">
        <f t="shared" si="49"/>
        <v xml:space="preserve">     0.30 </v>
      </c>
      <c r="AI136" t="str">
        <f t="shared" si="50"/>
        <v xml:space="preserve">       </v>
      </c>
      <c r="AJ136" t="str">
        <f t="shared" si="51"/>
        <v xml:space="preserve">      </v>
      </c>
    </row>
    <row r="137" spans="1:36" x14ac:dyDescent="0.25">
      <c r="A137" t="s">
        <v>6</v>
      </c>
      <c r="P137" t="str">
        <f t="shared" si="52"/>
        <v xml:space="preserve">  ..............</v>
      </c>
      <c r="Q137" t="str">
        <f t="shared" si="52"/>
        <v>.........</v>
      </c>
      <c r="R137" t="str">
        <f t="shared" si="45"/>
        <v>.........</v>
      </c>
      <c r="S137" t="str">
        <f t="shared" si="53"/>
        <v>.........</v>
      </c>
      <c r="T137" t="str">
        <f t="shared" si="54"/>
        <v>.........</v>
      </c>
      <c r="U137" t="str">
        <f t="shared" si="58"/>
        <v>.............</v>
      </c>
      <c r="V137" t="str">
        <f t="shared" si="46"/>
        <v>.........</v>
      </c>
      <c r="W137" t="str">
        <f t="shared" si="55"/>
        <v>.........</v>
      </c>
      <c r="X137" t="str">
        <f t="shared" si="59"/>
        <v>.......</v>
      </c>
      <c r="Y137" t="str">
        <f t="shared" si="59"/>
        <v>..............</v>
      </c>
      <c r="Z137" t="str">
        <f t="shared" si="59"/>
        <v>....</v>
      </c>
      <c r="AA137" t="str">
        <f t="shared" si="47"/>
        <v>.........</v>
      </c>
      <c r="AB137" t="str">
        <f t="shared" si="56"/>
        <v>.........</v>
      </c>
      <c r="AC137" t="str">
        <f t="shared" si="57"/>
        <v>.........</v>
      </c>
      <c r="AD137" t="str">
        <f t="shared" si="58"/>
        <v>........</v>
      </c>
      <c r="AE137" t="str">
        <f t="shared" si="48"/>
        <v>.......</v>
      </c>
      <c r="AF137" t="str">
        <f t="shared" si="60"/>
        <v>.....</v>
      </c>
      <c r="AG137" t="str">
        <f t="shared" si="60"/>
        <v>..........</v>
      </c>
      <c r="AH137" t="str">
        <f t="shared" si="49"/>
        <v>..........</v>
      </c>
      <c r="AI137" t="str">
        <f t="shared" si="50"/>
        <v>.......</v>
      </c>
      <c r="AJ137" t="str">
        <f t="shared" si="51"/>
        <v>.......</v>
      </c>
    </row>
    <row r="138" spans="1:36" x14ac:dyDescent="0.25">
      <c r="A138" t="s">
        <v>297</v>
      </c>
      <c r="P138" t="str">
        <f t="shared" si="52"/>
        <v xml:space="preserve">    349  500  0 </v>
      </c>
      <c r="Q138" t="str">
        <f t="shared" si="52"/>
        <v xml:space="preserve">   1.059 </v>
      </c>
      <c r="R138" t="str">
        <f t="shared" si="45"/>
        <v xml:space="preserve">     0.0 </v>
      </c>
      <c r="S138" t="str">
        <f t="shared" si="53"/>
        <v xml:space="preserve">     0.0 </v>
      </c>
      <c r="T138" t="str">
        <f t="shared" si="54"/>
        <v xml:space="preserve">     0.0 </v>
      </c>
      <c r="U138" t="str">
        <f t="shared" si="58"/>
        <v xml:space="preserve">         0.0 </v>
      </c>
      <c r="V138" t="str">
        <f t="shared" si="46"/>
        <v xml:space="preserve">  -201.8 </v>
      </c>
      <c r="W138" t="str">
        <f t="shared" si="55"/>
        <v xml:space="preserve">     0.0</v>
      </c>
      <c r="X138" t="str">
        <f t="shared" si="59"/>
        <v/>
      </c>
      <c r="Y138" t="str">
        <f t="shared" si="59"/>
        <v/>
      </c>
      <c r="Z138" t="str">
        <f t="shared" si="59"/>
        <v/>
      </c>
      <c r="AA138" t="str">
        <f t="shared" si="47"/>
        <v/>
      </c>
      <c r="AB138" t="str">
        <f t="shared" si="56"/>
        <v/>
      </c>
      <c r="AC138" t="str">
        <f t="shared" si="57"/>
        <v/>
      </c>
      <c r="AD138" t="str">
        <f t="shared" si="58"/>
        <v/>
      </c>
      <c r="AE138" t="str">
        <f t="shared" si="48"/>
        <v/>
      </c>
      <c r="AF138" t="str">
        <f t="shared" si="60"/>
        <v/>
      </c>
      <c r="AG138" t="str">
        <f t="shared" si="60"/>
        <v/>
      </c>
      <c r="AH138" t="str">
        <f t="shared" si="49"/>
        <v/>
      </c>
      <c r="AI138" t="str">
        <f t="shared" si="50"/>
        <v/>
      </c>
      <c r="AJ138" t="str">
        <f t="shared" si="51"/>
        <v/>
      </c>
    </row>
    <row r="139" spans="1:36" x14ac:dyDescent="0.25">
      <c r="A139" t="s">
        <v>298</v>
      </c>
      <c r="P139" t="str">
        <f t="shared" si="52"/>
        <v xml:space="preserve">  NEVES--MG500  </v>
      </c>
      <c r="Q139" t="str">
        <f t="shared" si="52"/>
        <v xml:space="preserve">   -10.0 </v>
      </c>
      <c r="R139" t="str">
        <f t="shared" si="45"/>
        <v xml:space="preserve">     0.0 </v>
      </c>
      <c r="S139" t="str">
        <f t="shared" si="53"/>
        <v xml:space="preserve">     0.0 </v>
      </c>
      <c r="T139" t="str">
        <f t="shared" si="54"/>
        <v xml:space="preserve">     0.0 </v>
      </c>
      <c r="U139" t="str">
        <f t="shared" si="58"/>
        <v xml:space="preserve">         0.0 </v>
      </c>
      <c r="V139" t="str">
        <f t="shared" si="46"/>
        <v xml:space="preserve">     0.0 </v>
      </c>
      <c r="W139" t="str">
        <f t="shared" si="55"/>
        <v xml:space="preserve">     0.0 </v>
      </c>
      <c r="X139" t="str">
        <f t="shared" si="59"/>
        <v xml:space="preserve">       </v>
      </c>
      <c r="Y139" t="str">
        <f t="shared" si="59"/>
        <v xml:space="preserve">              </v>
      </c>
      <c r="Z139" t="str">
        <f t="shared" si="59"/>
        <v xml:space="preserve">    </v>
      </c>
      <c r="AA139" t="str">
        <f t="shared" si="47"/>
        <v xml:space="preserve">         </v>
      </c>
      <c r="AB139" t="str">
        <f t="shared" si="56"/>
        <v xml:space="preserve">  -204.0 </v>
      </c>
      <c r="AC139" t="str">
        <f t="shared" si="57"/>
        <v xml:space="preserve"> SHL</v>
      </c>
      <c r="AD139" t="str">
        <f t="shared" si="58"/>
        <v/>
      </c>
      <c r="AE139" t="str">
        <f t="shared" si="48"/>
        <v/>
      </c>
      <c r="AF139" t="str">
        <f t="shared" si="60"/>
        <v/>
      </c>
      <c r="AG139" t="str">
        <f t="shared" si="60"/>
        <v/>
      </c>
      <c r="AH139" t="str">
        <f t="shared" si="49"/>
        <v/>
      </c>
      <c r="AI139" t="str">
        <f t="shared" si="50"/>
        <v/>
      </c>
      <c r="AJ139" t="str">
        <f t="shared" si="51"/>
        <v/>
      </c>
    </row>
    <row r="140" spans="1:36" x14ac:dyDescent="0.25">
      <c r="A140" t="s">
        <v>299</v>
      </c>
      <c r="P140" t="str">
        <f t="shared" si="52"/>
        <v xml:space="preserve">                </v>
      </c>
      <c r="Q140" t="str">
        <f t="shared" si="52"/>
        <v xml:space="preserve">         </v>
      </c>
      <c r="R140" t="str">
        <f t="shared" ref="R140:R203" si="61">MID($A140,Q$8+Q$9-1,R$9)</f>
        <v xml:space="preserve">   400.0 </v>
      </c>
      <c r="S140" t="str">
        <f t="shared" si="53"/>
        <v xml:space="preserve">   448.0 </v>
      </c>
      <c r="T140" t="str">
        <f t="shared" si="54"/>
        <v xml:space="preserve">   400.0 </v>
      </c>
      <c r="U140" t="str">
        <f t="shared" si="58"/>
        <v xml:space="preserve">       35.5% </v>
      </c>
      <c r="V140" t="str">
        <f t="shared" ref="V140:V203" si="62">MID($A140,U$8+U$9-1,V$9)</f>
        <v xml:space="preserve">         </v>
      </c>
      <c r="W140" t="str">
        <f t="shared" si="55"/>
        <v xml:space="preserve">         </v>
      </c>
      <c r="X140" t="str">
        <f t="shared" si="59"/>
        <v xml:space="preserve">   356 </v>
      </c>
      <c r="Y140" t="str">
        <f t="shared" si="59"/>
        <v xml:space="preserve"> NEV-T1-MG000 </v>
      </c>
      <c r="Z140" t="str">
        <f t="shared" si="59"/>
        <v xml:space="preserve">  1 </v>
      </c>
      <c r="AA140" t="str">
        <f t="shared" ref="AA140:AA203" si="63">MID($A140,Z$8+Z$9-1,AA$9)</f>
        <v xml:space="preserve">   127.5 </v>
      </c>
      <c r="AB140" t="str">
        <f t="shared" si="56"/>
        <v xml:space="preserve">   -79.9 </v>
      </c>
      <c r="AC140" t="str">
        <f t="shared" si="57"/>
        <v xml:space="preserve">   142.1 </v>
      </c>
      <c r="AD140" t="str">
        <f t="shared" si="58"/>
        <v xml:space="preserve"> 1.075F </v>
      </c>
      <c r="AE140" t="str">
        <f t="shared" ref="AE140:AE203" si="64">MID($A140,AD$8+AD$9-1,AE$9)</f>
        <v xml:space="preserve">       </v>
      </c>
      <c r="AF140" t="str">
        <f t="shared" si="60"/>
        <v xml:space="preserve">     </v>
      </c>
      <c r="AG140" t="str">
        <f t="shared" si="60"/>
        <v xml:space="preserve">     0.00 </v>
      </c>
      <c r="AH140" t="str">
        <f t="shared" ref="AH140:AH203" si="65">MID($A140,AG$8+AG$9-1,AH$9)</f>
        <v xml:space="preserve">     5.70 </v>
      </c>
      <c r="AI140" t="str">
        <f t="shared" si="50"/>
        <v xml:space="preserve">       </v>
      </c>
      <c r="AJ140" t="str">
        <f t="shared" si="51"/>
        <v xml:space="preserve">      </v>
      </c>
    </row>
    <row r="141" spans="1:36" x14ac:dyDescent="0.25">
      <c r="A141" t="s">
        <v>300</v>
      </c>
      <c r="P141" t="str">
        <f t="shared" si="52"/>
        <v xml:space="preserve">                </v>
      </c>
      <c r="Q141" t="str">
        <f t="shared" si="52"/>
        <v xml:space="preserve">         </v>
      </c>
      <c r="R141" t="str">
        <f t="shared" si="61"/>
        <v xml:space="preserve">   400.0 </v>
      </c>
      <c r="S141" t="str">
        <f t="shared" si="53"/>
        <v xml:space="preserve">   452.0 </v>
      </c>
      <c r="T141" t="str">
        <f t="shared" si="54"/>
        <v xml:space="preserve">   400.0 </v>
      </c>
      <c r="U141" t="str">
        <f t="shared" si="58"/>
        <v xml:space="preserve">       37.0% </v>
      </c>
      <c r="V141" t="str">
        <f t="shared" si="62"/>
        <v xml:space="preserve">         </v>
      </c>
      <c r="W141" t="str">
        <f t="shared" si="55"/>
        <v xml:space="preserve">         </v>
      </c>
      <c r="X141" t="str">
        <f t="shared" si="59"/>
        <v xml:space="preserve">   357 </v>
      </c>
      <c r="Y141" t="str">
        <f t="shared" si="59"/>
        <v xml:space="preserve"> NEV-T2-MG000 </v>
      </c>
      <c r="Z141" t="str">
        <f t="shared" si="59"/>
        <v xml:space="preserve">  2 </v>
      </c>
      <c r="AA141" t="str">
        <f t="shared" si="63"/>
        <v xml:space="preserve">   127.4 </v>
      </c>
      <c r="AB141" t="str">
        <f t="shared" si="56"/>
        <v xml:space="preserve">   -91.0 </v>
      </c>
      <c r="AC141" t="str">
        <f t="shared" si="57"/>
        <v xml:space="preserve">   147.8 </v>
      </c>
      <c r="AD141" t="str">
        <f t="shared" si="58"/>
        <v xml:space="preserve"> 1.075F </v>
      </c>
      <c r="AE141" t="str">
        <f t="shared" si="64"/>
        <v xml:space="preserve">       </v>
      </c>
      <c r="AF141" t="str">
        <f t="shared" si="60"/>
        <v xml:space="preserve">     </v>
      </c>
      <c r="AG141" t="str">
        <f t="shared" si="60"/>
        <v xml:space="preserve">     0.00 </v>
      </c>
      <c r="AH141" t="str">
        <f t="shared" si="65"/>
        <v xml:space="preserve">     6.87 </v>
      </c>
      <c r="AI141" t="str">
        <f t="shared" si="50"/>
        <v xml:space="preserve">       </v>
      </c>
      <c r="AJ141" t="str">
        <f t="shared" si="51"/>
        <v xml:space="preserve">      </v>
      </c>
    </row>
    <row r="142" spans="1:36" x14ac:dyDescent="0.25">
      <c r="A142" t="s">
        <v>301</v>
      </c>
      <c r="P142" t="str">
        <f t="shared" si="52"/>
        <v xml:space="preserve">                </v>
      </c>
      <c r="Q142" t="str">
        <f t="shared" si="52"/>
        <v xml:space="preserve">         </v>
      </c>
      <c r="R142" t="str">
        <f t="shared" si="61"/>
        <v xml:space="preserve">  2442.0 </v>
      </c>
      <c r="S142" t="str">
        <f t="shared" si="53"/>
        <v xml:space="preserve">  2598.0 </v>
      </c>
      <c r="T142" t="str">
        <f t="shared" si="54"/>
        <v xml:space="preserve">  2442.0 </v>
      </c>
      <c r="U142" t="str">
        <f t="shared" si="58"/>
        <v xml:space="preserve">       10.2% </v>
      </c>
      <c r="V142" t="str">
        <f t="shared" si="62"/>
        <v xml:space="preserve">         </v>
      </c>
      <c r="W142" t="str">
        <f t="shared" si="55"/>
        <v xml:space="preserve">         </v>
      </c>
      <c r="X142" t="str">
        <f t="shared" si="59"/>
        <v xml:space="preserve">  4028 </v>
      </c>
      <c r="Y142" t="str">
        <f t="shared" si="59"/>
        <v xml:space="preserve"> VESPA2-MG500 </v>
      </c>
      <c r="Z142" t="str">
        <f t="shared" si="59"/>
        <v xml:space="preserve">  1 </v>
      </c>
      <c r="AA142" t="str">
        <f t="shared" si="63"/>
        <v xml:space="preserve">  -210.0 </v>
      </c>
      <c r="AB142" t="str">
        <f t="shared" si="56"/>
        <v xml:space="preserve">  -159.4 </v>
      </c>
      <c r="AC142" t="str">
        <f t="shared" si="57"/>
        <v xml:space="preserve">   249.0 </v>
      </c>
      <c r="AD142" t="str">
        <f t="shared" si="58"/>
        <v xml:space="preserve">        </v>
      </c>
      <c r="AE142" t="str">
        <f t="shared" si="64"/>
        <v xml:space="preserve">       </v>
      </c>
      <c r="AF142" t="str">
        <f t="shared" si="60"/>
        <v xml:space="preserve">     </v>
      </c>
      <c r="AG142" t="str">
        <f t="shared" si="60"/>
        <v xml:space="preserve">     0.13 </v>
      </c>
      <c r="AH142" t="str">
        <f t="shared" si="65"/>
        <v xml:space="preserve">   -29.52 </v>
      </c>
      <c r="AI142" t="str">
        <f t="shared" si="50"/>
        <v xml:space="preserve">       </v>
      </c>
      <c r="AJ142" t="str">
        <f t="shared" si="51"/>
        <v xml:space="preserve">      </v>
      </c>
    </row>
    <row r="143" spans="1:36" x14ac:dyDescent="0.25">
      <c r="A143" t="s">
        <v>302</v>
      </c>
      <c r="P143" t="str">
        <f t="shared" si="52"/>
        <v xml:space="preserve">                </v>
      </c>
      <c r="Q143" t="str">
        <f t="shared" si="52"/>
        <v xml:space="preserve">         </v>
      </c>
      <c r="R143" t="str">
        <f t="shared" si="61"/>
        <v xml:space="preserve">  2442.0 </v>
      </c>
      <c r="S143" t="str">
        <f t="shared" si="53"/>
        <v xml:space="preserve">  2598.0 </v>
      </c>
      <c r="T143" t="str">
        <f t="shared" si="54"/>
        <v xml:space="preserve">  2442.0 </v>
      </c>
      <c r="U143" t="str">
        <f t="shared" si="58"/>
        <v xml:space="preserve">        7.1% </v>
      </c>
      <c r="V143" t="str">
        <f t="shared" si="62"/>
        <v xml:space="preserve">         </v>
      </c>
      <c r="W143" t="str">
        <f t="shared" si="55"/>
        <v xml:space="preserve">         </v>
      </c>
      <c r="X143" t="str">
        <f t="shared" si="59"/>
        <v xml:space="preserve">  4050 </v>
      </c>
      <c r="Y143" t="str">
        <f t="shared" si="59"/>
        <v xml:space="preserve"> BDESP3-MG500 </v>
      </c>
      <c r="Z143" t="str">
        <f t="shared" si="59"/>
        <v xml:space="preserve">  1 </v>
      </c>
      <c r="AA143" t="str">
        <f t="shared" si="63"/>
        <v xml:space="preserve">  -154.1 </v>
      </c>
      <c r="AB143" t="str">
        <f t="shared" si="56"/>
        <v xml:space="preserve">  -100.0 </v>
      </c>
      <c r="AC143" t="str">
        <f t="shared" si="57"/>
        <v xml:space="preserve">   173.5 </v>
      </c>
      <c r="AD143" t="str">
        <f t="shared" si="58"/>
        <v xml:space="preserve">        </v>
      </c>
      <c r="AE143" t="str">
        <f t="shared" si="64"/>
        <v xml:space="preserve">       </v>
      </c>
      <c r="AF143" t="str">
        <f t="shared" si="60"/>
        <v xml:space="preserve">     </v>
      </c>
      <c r="AG143" t="str">
        <f t="shared" si="60"/>
        <v xml:space="preserve">     0.26 </v>
      </c>
      <c r="AH143" t="str">
        <f t="shared" si="65"/>
        <v xml:space="preserve">  -164.16 </v>
      </c>
      <c r="AI143" t="str">
        <f t="shared" si="50"/>
        <v xml:space="preserve">       </v>
      </c>
      <c r="AJ143" t="str">
        <f t="shared" si="51"/>
        <v xml:space="preserve">      </v>
      </c>
    </row>
    <row r="144" spans="1:36" x14ac:dyDescent="0.25">
      <c r="A144" t="s">
        <v>303</v>
      </c>
      <c r="P144" t="str">
        <f t="shared" si="52"/>
        <v xml:space="preserve">                </v>
      </c>
      <c r="Q144" t="str">
        <f t="shared" si="52"/>
        <v xml:space="preserve">         </v>
      </c>
      <c r="R144" t="str">
        <f t="shared" si="61"/>
        <v xml:space="preserve">  2442.0 </v>
      </c>
      <c r="S144" t="str">
        <f t="shared" si="53"/>
        <v xml:space="preserve">  2598.0 </v>
      </c>
      <c r="T144" t="str">
        <f t="shared" si="54"/>
        <v xml:space="preserve">  2442.0 </v>
      </c>
      <c r="U144" t="str">
        <f t="shared" si="58"/>
        <v xml:space="preserve">        6.0% </v>
      </c>
      <c r="V144" t="str">
        <f t="shared" si="62"/>
        <v xml:space="preserve">  -102.0 </v>
      </c>
      <c r="W144" t="str">
        <f t="shared" si="55"/>
        <v xml:space="preserve">         </v>
      </c>
      <c r="X144" t="str">
        <f t="shared" si="59"/>
        <v xml:space="preserve">  4050 </v>
      </c>
      <c r="Y144" t="str">
        <f t="shared" si="59"/>
        <v xml:space="preserve"> BDESP3-MG500 </v>
      </c>
      <c r="Z144" t="str">
        <f t="shared" si="59"/>
        <v xml:space="preserve">  2 </v>
      </c>
      <c r="AA144" t="str">
        <f t="shared" si="63"/>
        <v xml:space="preserve">  -153.9 </v>
      </c>
      <c r="AB144" t="str">
        <f t="shared" si="56"/>
        <v xml:space="preserve">     2.1 </v>
      </c>
      <c r="AC144" t="str">
        <f t="shared" si="57"/>
        <v xml:space="preserve">   145.4 </v>
      </c>
      <c r="AD144" t="str">
        <f t="shared" si="58"/>
        <v xml:space="preserve">        </v>
      </c>
      <c r="AE144" t="str">
        <f t="shared" si="64"/>
        <v xml:space="preserve">       </v>
      </c>
      <c r="AF144" t="str">
        <f t="shared" si="60"/>
        <v xml:space="preserve">     </v>
      </c>
      <c r="AG144" t="str">
        <f t="shared" si="60"/>
        <v xml:space="preserve">     0.26 </v>
      </c>
      <c r="AH144" t="str">
        <f t="shared" si="65"/>
        <v xml:space="preserve">   -61.97 </v>
      </c>
      <c r="AI144" t="str">
        <f t="shared" si="50"/>
        <v xml:space="preserve">       </v>
      </c>
      <c r="AJ144" t="str">
        <f t="shared" si="51"/>
        <v xml:space="preserve">      </v>
      </c>
    </row>
    <row r="145" spans="1:36" x14ac:dyDescent="0.25">
      <c r="A145" t="s">
        <v>304</v>
      </c>
      <c r="P145" t="str">
        <f t="shared" si="52"/>
        <v xml:space="preserve">                </v>
      </c>
      <c r="Q145" t="str">
        <f t="shared" si="52"/>
        <v xml:space="preserve">         </v>
      </c>
      <c r="R145" t="str">
        <f t="shared" si="61"/>
        <v xml:space="preserve">  2401.0 </v>
      </c>
      <c r="S145" t="str">
        <f t="shared" si="53"/>
        <v xml:space="preserve">  2858.0 </v>
      </c>
      <c r="T145" t="str">
        <f t="shared" si="54"/>
        <v xml:space="preserve">  2401.0 </v>
      </c>
      <c r="U145" t="str">
        <f t="shared" si="58"/>
        <v xml:space="preserve">        5.8% </v>
      </c>
      <c r="V145" t="str">
        <f t="shared" si="62"/>
        <v xml:space="preserve">  -102.0 </v>
      </c>
      <c r="W145" t="str">
        <f t="shared" si="55"/>
        <v xml:space="preserve">         </v>
      </c>
      <c r="X145" t="str">
        <f t="shared" si="59"/>
        <v xml:space="preserve">  4075 </v>
      </c>
      <c r="Y145" t="str">
        <f t="shared" si="59"/>
        <v xml:space="preserve"> ITABI5-MG500 </v>
      </c>
      <c r="Z145" t="str">
        <f t="shared" si="59"/>
        <v xml:space="preserve">  1 </v>
      </c>
      <c r="AA145" t="str">
        <f t="shared" si="63"/>
        <v xml:space="preserve">  -119.4 </v>
      </c>
      <c r="AB145" t="str">
        <f t="shared" si="56"/>
        <v xml:space="preserve">    86.4 </v>
      </c>
      <c r="AC145" t="str">
        <f t="shared" si="57"/>
        <v xml:space="preserve">   139.2 </v>
      </c>
      <c r="AD145" t="str">
        <f t="shared" si="58"/>
        <v xml:space="preserve">        </v>
      </c>
      <c r="AE145" t="str">
        <f t="shared" si="64"/>
        <v xml:space="preserve">       </v>
      </c>
      <c r="AF145" t="str">
        <f t="shared" si="60"/>
        <v xml:space="preserve">     </v>
      </c>
      <c r="AG145" t="str">
        <f t="shared" si="60"/>
        <v xml:space="preserve">     0.12 </v>
      </c>
      <c r="AH145" t="str">
        <f t="shared" si="65"/>
        <v xml:space="preserve">   -13.36 </v>
      </c>
      <c r="AI145" t="str">
        <f t="shared" si="50"/>
        <v xml:space="preserve">       </v>
      </c>
      <c r="AJ145" t="str">
        <f t="shared" si="51"/>
        <v xml:space="preserve">      </v>
      </c>
    </row>
    <row r="146" spans="1:36" x14ac:dyDescent="0.25">
      <c r="A146" t="s">
        <v>305</v>
      </c>
      <c r="P146" t="str">
        <f t="shared" si="52"/>
        <v xml:space="preserve">                </v>
      </c>
      <c r="Q146" t="str">
        <f t="shared" si="52"/>
        <v xml:space="preserve">         </v>
      </c>
      <c r="R146" t="str">
        <f t="shared" si="61"/>
        <v xml:space="preserve">   750.0 </v>
      </c>
      <c r="S146" t="str">
        <f t="shared" si="53"/>
        <v xml:space="preserve">   900.0 </v>
      </c>
      <c r="T146" t="str">
        <f t="shared" si="54"/>
        <v xml:space="preserve">   900.0 </v>
      </c>
      <c r="U146" t="str">
        <f t="shared" si="58"/>
        <v xml:space="preserve">       25.6% </v>
      </c>
      <c r="V146" t="str">
        <f t="shared" si="62"/>
        <v xml:space="preserve">         </v>
      </c>
      <c r="W146" t="str">
        <f t="shared" si="55"/>
        <v xml:space="preserve">         </v>
      </c>
      <c r="X146" t="str">
        <f t="shared" si="59"/>
        <v xml:space="preserve"> 42172 </v>
      </c>
      <c r="Y146" t="str">
        <f t="shared" si="59"/>
        <v xml:space="preserve"> NEV1T4-MG000 </v>
      </c>
      <c r="Z146" t="str">
        <f t="shared" si="59"/>
        <v xml:space="preserve">  4 </v>
      </c>
      <c r="AA146" t="str">
        <f t="shared" si="63"/>
        <v xml:space="preserve">   191.3 </v>
      </c>
      <c r="AB146" t="str">
        <f t="shared" si="56"/>
        <v xml:space="preserve">    70.0 </v>
      </c>
      <c r="AC146" t="str">
        <f t="shared" si="57"/>
        <v xml:space="preserve">   192.4 </v>
      </c>
      <c r="AD146" t="str">
        <f t="shared" si="58"/>
        <v xml:space="preserve"> 1.016* </v>
      </c>
      <c r="AE146" t="str">
        <f t="shared" si="64"/>
        <v xml:space="preserve">       </v>
      </c>
      <c r="AF146" t="str">
        <f t="shared" si="60"/>
        <v xml:space="preserve">     </v>
      </c>
      <c r="AG146" t="str">
        <f t="shared" si="60"/>
        <v xml:space="preserve">     0.00 </v>
      </c>
      <c r="AH146" t="str">
        <f t="shared" si="65"/>
        <v xml:space="preserve">     8.02 </v>
      </c>
      <c r="AI146" t="str">
        <f t="shared" si="50"/>
        <v xml:space="preserve">       </v>
      </c>
      <c r="AJ146" t="str">
        <f t="shared" si="51"/>
        <v xml:space="preserve">      </v>
      </c>
    </row>
    <row r="147" spans="1:36" x14ac:dyDescent="0.25">
      <c r="A147" t="s">
        <v>306</v>
      </c>
      <c r="P147" t="str">
        <f t="shared" si="52"/>
        <v xml:space="preserve">                </v>
      </c>
      <c r="Q147" t="str">
        <f t="shared" si="52"/>
        <v xml:space="preserve">         </v>
      </c>
      <c r="R147" t="str">
        <f t="shared" si="61"/>
        <v xml:space="preserve">   750.0 </v>
      </c>
      <c r="S147" t="str">
        <f t="shared" si="53"/>
        <v xml:space="preserve">   900.0 </v>
      </c>
      <c r="T147" t="str">
        <f t="shared" si="54"/>
        <v xml:space="preserve">  1050.0 </v>
      </c>
      <c r="U147" t="str">
        <f t="shared" si="58"/>
        <v xml:space="preserve">       25.6% </v>
      </c>
      <c r="V147" t="str">
        <f t="shared" si="62"/>
        <v xml:space="preserve">         </v>
      </c>
      <c r="W147" t="str">
        <f t="shared" si="55"/>
        <v xml:space="preserve">         </v>
      </c>
      <c r="X147" t="str">
        <f t="shared" si="59"/>
        <v xml:space="preserve"> 42174 </v>
      </c>
      <c r="Y147" t="str">
        <f t="shared" si="59"/>
        <v xml:space="preserve"> NEV-T5-MG000 </v>
      </c>
      <c r="Z147" t="str">
        <f t="shared" si="59"/>
        <v xml:space="preserve">  5 </v>
      </c>
      <c r="AA147" t="str">
        <f t="shared" si="63"/>
        <v xml:space="preserve">   191.3 </v>
      </c>
      <c r="AB147" t="str">
        <f t="shared" si="56"/>
        <v xml:space="preserve">    70.0 </v>
      </c>
      <c r="AC147" t="str">
        <f t="shared" si="57"/>
        <v xml:space="preserve">   192.4 </v>
      </c>
      <c r="AD147" t="str">
        <f t="shared" si="58"/>
        <v xml:space="preserve"> 1.016* </v>
      </c>
      <c r="AE147" t="str">
        <f t="shared" si="64"/>
        <v xml:space="preserve">       </v>
      </c>
      <c r="AF147" t="str">
        <f t="shared" si="60"/>
        <v xml:space="preserve">     </v>
      </c>
      <c r="AG147" t="str">
        <f t="shared" si="60"/>
        <v xml:space="preserve">     0.00 </v>
      </c>
      <c r="AH147" t="str">
        <f t="shared" si="65"/>
        <v xml:space="preserve">     8.02 </v>
      </c>
      <c r="AI147" t="str">
        <f t="shared" si="50"/>
        <v xml:space="preserve">       </v>
      </c>
      <c r="AJ147" t="str">
        <f t="shared" si="51"/>
        <v xml:space="preserve">      </v>
      </c>
    </row>
    <row r="148" spans="1:36" x14ac:dyDescent="0.25">
      <c r="A148" t="s">
        <v>6</v>
      </c>
      <c r="P148" t="str">
        <f t="shared" si="52"/>
        <v xml:space="preserve">  ..............</v>
      </c>
      <c r="Q148" t="str">
        <f t="shared" si="52"/>
        <v>.........</v>
      </c>
      <c r="R148" t="str">
        <f t="shared" si="61"/>
        <v>.........</v>
      </c>
      <c r="S148" t="str">
        <f t="shared" si="53"/>
        <v>.........</v>
      </c>
      <c r="T148" t="str">
        <f t="shared" si="54"/>
        <v>.........</v>
      </c>
      <c r="U148" t="str">
        <f t="shared" si="58"/>
        <v>.............</v>
      </c>
      <c r="V148" t="str">
        <f t="shared" si="62"/>
        <v>.........</v>
      </c>
      <c r="W148" t="str">
        <f t="shared" si="55"/>
        <v>.........</v>
      </c>
      <c r="X148" t="str">
        <f t="shared" si="59"/>
        <v>.......</v>
      </c>
      <c r="Y148" t="str">
        <f t="shared" si="59"/>
        <v>..............</v>
      </c>
      <c r="Z148" t="str">
        <f t="shared" si="59"/>
        <v>....</v>
      </c>
      <c r="AA148" t="str">
        <f t="shared" si="63"/>
        <v>.........</v>
      </c>
      <c r="AB148" t="str">
        <f t="shared" si="56"/>
        <v>.........</v>
      </c>
      <c r="AC148" t="str">
        <f t="shared" si="57"/>
        <v>.........</v>
      </c>
      <c r="AD148" t="str">
        <f t="shared" si="58"/>
        <v>........</v>
      </c>
      <c r="AE148" t="str">
        <f t="shared" si="64"/>
        <v>.......</v>
      </c>
      <c r="AF148" t="str">
        <f t="shared" si="60"/>
        <v>.....</v>
      </c>
      <c r="AG148" t="str">
        <f t="shared" si="60"/>
        <v>..........</v>
      </c>
      <c r="AH148" t="str">
        <f t="shared" si="65"/>
        <v>..........</v>
      </c>
      <c r="AI148" t="str">
        <f t="shared" si="50"/>
        <v>.......</v>
      </c>
      <c r="AJ148" t="str">
        <f t="shared" si="51"/>
        <v>.......</v>
      </c>
    </row>
    <row r="149" spans="1:36" x14ac:dyDescent="0.25">
      <c r="A149" t="s">
        <v>307</v>
      </c>
      <c r="P149" t="str">
        <f t="shared" si="52"/>
        <v xml:space="preserve">    351   14  0 </v>
      </c>
      <c r="Q149" t="str">
        <f t="shared" si="52"/>
        <v xml:space="preserve">   0.927 </v>
      </c>
      <c r="R149" t="str">
        <f t="shared" si="61"/>
        <v xml:space="preserve">     0.0 </v>
      </c>
      <c r="S149" t="str">
        <f t="shared" si="53"/>
        <v xml:space="preserve">     0.0 </v>
      </c>
      <c r="T149" t="str">
        <f t="shared" si="54"/>
        <v xml:space="preserve">     0.0 </v>
      </c>
      <c r="U149" t="str">
        <f t="shared" si="58"/>
        <v xml:space="preserve">         0.0 </v>
      </c>
      <c r="V149" t="str">
        <f t="shared" si="62"/>
        <v xml:space="preserve">   -86.0 </v>
      </c>
      <c r="W149" t="str">
        <f t="shared" si="55"/>
        <v xml:space="preserve">     0.0</v>
      </c>
      <c r="X149" t="str">
        <f t="shared" si="59"/>
        <v/>
      </c>
      <c r="Y149" t="str">
        <f t="shared" si="59"/>
        <v/>
      </c>
      <c r="Z149" t="str">
        <f t="shared" si="59"/>
        <v/>
      </c>
      <c r="AA149" t="str">
        <f t="shared" si="63"/>
        <v/>
      </c>
      <c r="AB149" t="str">
        <f t="shared" si="56"/>
        <v/>
      </c>
      <c r="AC149" t="str">
        <f t="shared" si="57"/>
        <v/>
      </c>
      <c r="AD149" t="str">
        <f t="shared" si="58"/>
        <v/>
      </c>
      <c r="AE149" t="str">
        <f t="shared" si="64"/>
        <v/>
      </c>
      <c r="AF149" t="str">
        <f t="shared" si="60"/>
        <v/>
      </c>
      <c r="AG149" t="str">
        <f t="shared" si="60"/>
        <v/>
      </c>
      <c r="AH149" t="str">
        <f t="shared" si="65"/>
        <v/>
      </c>
      <c r="AI149" t="str">
        <f t="shared" si="50"/>
        <v/>
      </c>
      <c r="AJ149" t="str">
        <f t="shared" si="51"/>
        <v/>
      </c>
    </row>
    <row r="150" spans="1:36" x14ac:dyDescent="0.25">
      <c r="A150" t="s">
        <v>308</v>
      </c>
      <c r="P150" t="str">
        <f t="shared" si="52"/>
        <v xml:space="preserve">  NEVES1-MG013  </v>
      </c>
      <c r="Q150" t="str">
        <f t="shared" si="52"/>
        <v xml:space="preserve">   -11.8 </v>
      </c>
      <c r="R150" t="str">
        <f t="shared" si="61"/>
        <v xml:space="preserve">     0.0 </v>
      </c>
      <c r="S150" t="str">
        <f t="shared" si="53"/>
        <v xml:space="preserve">     0.0 </v>
      </c>
      <c r="T150" t="str">
        <f t="shared" si="54"/>
        <v xml:space="preserve">     0.0 </v>
      </c>
      <c r="U150" t="str">
        <f t="shared" si="58"/>
        <v xml:space="preserve">         0.0 </v>
      </c>
      <c r="V150" t="str">
        <f t="shared" si="62"/>
        <v xml:space="preserve">     0.0 </v>
      </c>
      <c r="W150" t="str">
        <f t="shared" si="55"/>
        <v xml:space="preserve">     0.0 </v>
      </c>
      <c r="X150" t="str">
        <f t="shared" si="59"/>
        <v xml:space="preserve">       </v>
      </c>
      <c r="Y150" t="str">
        <f t="shared" si="59"/>
        <v xml:space="preserve">              </v>
      </c>
      <c r="Z150" t="str">
        <f t="shared" si="59"/>
        <v xml:space="preserve">    </v>
      </c>
      <c r="AA150" t="str">
        <f t="shared" si="63"/>
        <v xml:space="preserve">         </v>
      </c>
      <c r="AB150" t="str">
        <f t="shared" si="56"/>
        <v xml:space="preserve">         </v>
      </c>
      <c r="AC150" t="str">
        <f t="shared" si="57"/>
        <v xml:space="preserve">    </v>
      </c>
      <c r="AD150" t="str">
        <f t="shared" si="58"/>
        <v/>
      </c>
      <c r="AE150" t="str">
        <f t="shared" si="64"/>
        <v/>
      </c>
      <c r="AF150" t="str">
        <f t="shared" si="60"/>
        <v/>
      </c>
      <c r="AG150" t="str">
        <f t="shared" si="60"/>
        <v/>
      </c>
      <c r="AH150" t="str">
        <f t="shared" si="65"/>
        <v/>
      </c>
      <c r="AI150" t="str">
        <f t="shared" si="50"/>
        <v/>
      </c>
      <c r="AJ150" t="str">
        <f t="shared" si="51"/>
        <v/>
      </c>
    </row>
    <row r="151" spans="1:36" x14ac:dyDescent="0.25">
      <c r="A151" t="s">
        <v>309</v>
      </c>
      <c r="P151" t="str">
        <f t="shared" si="52"/>
        <v xml:space="preserve">                </v>
      </c>
      <c r="Q151" t="str">
        <f t="shared" si="52"/>
        <v xml:space="preserve">         </v>
      </c>
      <c r="R151" t="str">
        <f t="shared" si="61"/>
        <v xml:space="preserve">   133.0 </v>
      </c>
      <c r="S151" t="str">
        <f t="shared" si="53"/>
        <v xml:space="preserve">   133.0 </v>
      </c>
      <c r="T151" t="str">
        <f t="shared" si="54"/>
        <v xml:space="preserve">   133.0 </v>
      </c>
      <c r="U151" t="str">
        <f t="shared" si="58"/>
        <v xml:space="preserve">       69.7% </v>
      </c>
      <c r="V151" t="str">
        <f t="shared" si="62"/>
        <v xml:space="preserve">         </v>
      </c>
      <c r="W151" t="str">
        <f t="shared" si="55"/>
        <v xml:space="preserve">         </v>
      </c>
      <c r="X151" t="str">
        <f t="shared" si="59"/>
        <v xml:space="preserve">   356 </v>
      </c>
      <c r="Y151" t="str">
        <f t="shared" si="59"/>
        <v xml:space="preserve"> NEV-T1-MG000 </v>
      </c>
      <c r="Z151" t="str">
        <f t="shared" si="59"/>
        <v xml:space="preserve">  1 </v>
      </c>
      <c r="AA151" t="str">
        <f t="shared" si="63"/>
        <v xml:space="preserve">     0.0 </v>
      </c>
      <c r="AB151" t="str">
        <f t="shared" si="56"/>
        <v xml:space="preserve">   -86.0 </v>
      </c>
      <c r="AC151" t="str">
        <f t="shared" si="57"/>
        <v xml:space="preserve">    92.7 </v>
      </c>
      <c r="AD151" t="str">
        <f t="shared" si="58"/>
        <v xml:space="preserve"> 1.000F </v>
      </c>
      <c r="AE151" t="str">
        <f t="shared" si="64"/>
        <v xml:space="preserve">       </v>
      </c>
      <c r="AF151" t="str">
        <f t="shared" si="60"/>
        <v xml:space="preserve">     </v>
      </c>
      <c r="AG151" t="str">
        <f t="shared" si="60"/>
        <v xml:space="preserve">     0.00 </v>
      </c>
      <c r="AH151" t="str">
        <f t="shared" si="65"/>
        <v xml:space="preserve">     7.22 </v>
      </c>
      <c r="AI151" t="str">
        <f t="shared" ref="AI151:AI214" si="66">MID($A151,AG$8+AG$9+AH$9-2,AI$9)</f>
        <v xml:space="preserve">       </v>
      </c>
      <c r="AJ151" t="str">
        <f t="shared" ref="AJ151:AJ214" si="67">MID($A151,AG$8+AG$9+AH$9+AI$9-3,AJ$9)</f>
        <v xml:space="preserve">      </v>
      </c>
    </row>
    <row r="152" spans="1:36" x14ac:dyDescent="0.25">
      <c r="A152" t="s">
        <v>6</v>
      </c>
      <c r="P152" t="str">
        <f t="shared" si="52"/>
        <v xml:space="preserve">  ..............</v>
      </c>
      <c r="Q152" t="str">
        <f t="shared" si="52"/>
        <v>.........</v>
      </c>
      <c r="R152" t="str">
        <f t="shared" si="61"/>
        <v>.........</v>
      </c>
      <c r="S152" t="str">
        <f t="shared" si="53"/>
        <v>.........</v>
      </c>
      <c r="T152" t="str">
        <f t="shared" si="54"/>
        <v>.........</v>
      </c>
      <c r="U152" t="str">
        <f t="shared" si="58"/>
        <v>.............</v>
      </c>
      <c r="V152" t="str">
        <f t="shared" si="62"/>
        <v>.........</v>
      </c>
      <c r="W152" t="str">
        <f t="shared" si="55"/>
        <v>.........</v>
      </c>
      <c r="X152" t="str">
        <f t="shared" si="59"/>
        <v>.......</v>
      </c>
      <c r="Y152" t="str">
        <f t="shared" si="59"/>
        <v>..............</v>
      </c>
      <c r="Z152" t="str">
        <f t="shared" si="59"/>
        <v>....</v>
      </c>
      <c r="AA152" t="str">
        <f t="shared" si="63"/>
        <v>.........</v>
      </c>
      <c r="AB152" t="str">
        <f t="shared" si="56"/>
        <v>.........</v>
      </c>
      <c r="AC152" t="str">
        <f t="shared" si="57"/>
        <v>.........</v>
      </c>
      <c r="AD152" t="str">
        <f t="shared" si="58"/>
        <v>........</v>
      </c>
      <c r="AE152" t="str">
        <f t="shared" si="64"/>
        <v>.......</v>
      </c>
      <c r="AF152" t="str">
        <f t="shared" si="60"/>
        <v>.....</v>
      </c>
      <c r="AG152" t="str">
        <f t="shared" si="60"/>
        <v>..........</v>
      </c>
      <c r="AH152" t="str">
        <f t="shared" si="65"/>
        <v>..........</v>
      </c>
      <c r="AI152" t="str">
        <f t="shared" si="66"/>
        <v>.......</v>
      </c>
      <c r="AJ152" t="str">
        <f t="shared" si="67"/>
        <v>.......</v>
      </c>
    </row>
    <row r="153" spans="1:36" x14ac:dyDescent="0.25">
      <c r="A153" t="s">
        <v>310</v>
      </c>
      <c r="P153" t="str">
        <f t="shared" si="52"/>
        <v xml:space="preserve">    352   14  0 </v>
      </c>
      <c r="Q153" t="str">
        <f t="shared" si="52"/>
        <v xml:space="preserve">   0.935 </v>
      </c>
      <c r="R153" t="str">
        <f t="shared" si="61"/>
        <v xml:space="preserve">     0.0 </v>
      </c>
      <c r="S153" t="str">
        <f t="shared" si="53"/>
        <v xml:space="preserve">     0.0 </v>
      </c>
      <c r="T153" t="str">
        <f t="shared" si="54"/>
        <v xml:space="preserve">     0.0 </v>
      </c>
      <c r="U153" t="str">
        <f t="shared" si="58"/>
        <v xml:space="preserve">         0.0 </v>
      </c>
      <c r="V153" t="str">
        <f t="shared" si="62"/>
        <v xml:space="preserve">   -87.3 </v>
      </c>
      <c r="W153" t="str">
        <f t="shared" si="55"/>
        <v xml:space="preserve">     0.0</v>
      </c>
      <c r="X153" t="str">
        <f t="shared" si="59"/>
        <v/>
      </c>
      <c r="Y153" t="str">
        <f t="shared" si="59"/>
        <v/>
      </c>
      <c r="Z153" t="str">
        <f t="shared" si="59"/>
        <v/>
      </c>
      <c r="AA153" t="str">
        <f t="shared" si="63"/>
        <v/>
      </c>
      <c r="AB153" t="str">
        <f t="shared" si="56"/>
        <v/>
      </c>
      <c r="AC153" t="str">
        <f t="shared" si="57"/>
        <v/>
      </c>
      <c r="AD153" t="str">
        <f t="shared" si="58"/>
        <v/>
      </c>
      <c r="AE153" t="str">
        <f t="shared" si="64"/>
        <v/>
      </c>
      <c r="AF153" t="str">
        <f t="shared" si="60"/>
        <v/>
      </c>
      <c r="AG153" t="str">
        <f t="shared" si="60"/>
        <v/>
      </c>
      <c r="AH153" t="str">
        <f t="shared" si="65"/>
        <v/>
      </c>
      <c r="AI153" t="str">
        <f t="shared" si="66"/>
        <v/>
      </c>
      <c r="AJ153" t="str">
        <f t="shared" si="67"/>
        <v/>
      </c>
    </row>
    <row r="154" spans="1:36" x14ac:dyDescent="0.25">
      <c r="A154" t="s">
        <v>311</v>
      </c>
      <c r="P154" t="str">
        <f t="shared" si="52"/>
        <v xml:space="preserve">  NEVES2-MG013  </v>
      </c>
      <c r="Q154" t="str">
        <f t="shared" si="52"/>
        <v xml:space="preserve">   -12.0 </v>
      </c>
      <c r="R154" t="str">
        <f t="shared" si="61"/>
        <v xml:space="preserve">     0.0 </v>
      </c>
      <c r="S154" t="str">
        <f t="shared" si="53"/>
        <v xml:space="preserve">     0.0 </v>
      </c>
      <c r="T154" t="str">
        <f t="shared" si="54"/>
        <v xml:space="preserve">     0.0 </v>
      </c>
      <c r="U154" t="str">
        <f t="shared" si="58"/>
        <v xml:space="preserve">         0.0 </v>
      </c>
      <c r="V154" t="str">
        <f t="shared" si="62"/>
        <v xml:space="preserve">     0.0 </v>
      </c>
      <c r="W154" t="str">
        <f t="shared" si="55"/>
        <v xml:space="preserve">     0.0 </v>
      </c>
      <c r="X154" t="str">
        <f t="shared" si="59"/>
        <v xml:space="preserve">       </v>
      </c>
      <c r="Y154" t="str">
        <f t="shared" si="59"/>
        <v xml:space="preserve">              </v>
      </c>
      <c r="Z154" t="str">
        <f t="shared" si="59"/>
        <v xml:space="preserve">    </v>
      </c>
      <c r="AA154" t="str">
        <f t="shared" si="63"/>
        <v xml:space="preserve">         </v>
      </c>
      <c r="AB154" t="str">
        <f t="shared" si="56"/>
        <v xml:space="preserve">         </v>
      </c>
      <c r="AC154" t="str">
        <f t="shared" si="57"/>
        <v xml:space="preserve">    </v>
      </c>
      <c r="AD154" t="str">
        <f t="shared" si="58"/>
        <v/>
      </c>
      <c r="AE154" t="str">
        <f t="shared" si="64"/>
        <v/>
      </c>
      <c r="AF154" t="str">
        <f t="shared" si="60"/>
        <v/>
      </c>
      <c r="AG154" t="str">
        <f t="shared" si="60"/>
        <v/>
      </c>
      <c r="AH154" t="str">
        <f t="shared" si="65"/>
        <v/>
      </c>
      <c r="AI154" t="str">
        <f t="shared" si="66"/>
        <v/>
      </c>
      <c r="AJ154" t="str">
        <f t="shared" si="67"/>
        <v/>
      </c>
    </row>
    <row r="155" spans="1:36" x14ac:dyDescent="0.25">
      <c r="A155" t="s">
        <v>312</v>
      </c>
      <c r="P155" t="str">
        <f t="shared" ref="P155:Q218" si="68">MID($A155,P$8,P$9)</f>
        <v xml:space="preserve">                </v>
      </c>
      <c r="Q155" t="str">
        <f t="shared" si="68"/>
        <v xml:space="preserve">         </v>
      </c>
      <c r="R155" t="str">
        <f t="shared" si="61"/>
        <v xml:space="preserve">   133.0 </v>
      </c>
      <c r="S155" t="str">
        <f t="shared" ref="S155:S218" si="69">MID($A155,Q$8+Q$9+R$9-2,S$9)</f>
        <v xml:space="preserve">   133.0 </v>
      </c>
      <c r="T155" t="str">
        <f t="shared" ref="T155:T218" si="70">MID($A155,Q$8+Q$9+R$9+S$9-3,T$9)</f>
        <v xml:space="preserve">   133.0 </v>
      </c>
      <c r="U155" t="str">
        <f t="shared" si="58"/>
        <v xml:space="preserve">       70.3% </v>
      </c>
      <c r="V155" t="str">
        <f t="shared" si="62"/>
        <v xml:space="preserve">         </v>
      </c>
      <c r="W155" t="str">
        <f t="shared" ref="W155:W218" si="71">MID($A155,U$8+U$9+V$9-2,W$9)</f>
        <v xml:space="preserve">         </v>
      </c>
      <c r="X155" t="str">
        <f t="shared" si="59"/>
        <v xml:space="preserve">   357 </v>
      </c>
      <c r="Y155" t="str">
        <f t="shared" si="59"/>
        <v xml:space="preserve"> NEV-T2-MG000 </v>
      </c>
      <c r="Z155" t="str">
        <f t="shared" si="59"/>
        <v xml:space="preserve">  2 </v>
      </c>
      <c r="AA155" t="str">
        <f t="shared" si="63"/>
        <v xml:space="preserve">     0.0 </v>
      </c>
      <c r="AB155" t="str">
        <f t="shared" ref="AB155:AB218" si="72">MID($A155,Z$8+Z$9+AA$9-2,AB$9)</f>
        <v xml:space="preserve">   -87.3 </v>
      </c>
      <c r="AC155" t="str">
        <f t="shared" ref="AC155:AC218" si="73">MID($A155,Z$8+Z$9+AA$9+AB$9-3,AC$9)</f>
        <v xml:space="preserve">    93.5 </v>
      </c>
      <c r="AD155" t="str">
        <f t="shared" si="58"/>
        <v xml:space="preserve"> 1.000F </v>
      </c>
      <c r="AE155" t="str">
        <f t="shared" si="64"/>
        <v xml:space="preserve">       </v>
      </c>
      <c r="AF155" t="str">
        <f t="shared" si="60"/>
        <v xml:space="preserve">     </v>
      </c>
      <c r="AG155" t="str">
        <f t="shared" si="60"/>
        <v xml:space="preserve">     0.00 </v>
      </c>
      <c r="AH155" t="str">
        <f t="shared" si="65"/>
        <v xml:space="preserve">     7.11 </v>
      </c>
      <c r="AI155" t="str">
        <f t="shared" si="66"/>
        <v xml:space="preserve">       </v>
      </c>
      <c r="AJ155" t="str">
        <f t="shared" si="67"/>
        <v xml:space="preserve">      </v>
      </c>
    </row>
    <row r="156" spans="1:36" x14ac:dyDescent="0.25">
      <c r="A156" t="s">
        <v>6</v>
      </c>
      <c r="P156" t="str">
        <f t="shared" si="68"/>
        <v xml:space="preserve">  ..............</v>
      </c>
      <c r="Q156" t="str">
        <f t="shared" si="68"/>
        <v>.........</v>
      </c>
      <c r="R156" t="str">
        <f t="shared" si="61"/>
        <v>.........</v>
      </c>
      <c r="S156" t="str">
        <f t="shared" si="69"/>
        <v>.........</v>
      </c>
      <c r="T156" t="str">
        <f t="shared" si="70"/>
        <v>.........</v>
      </c>
      <c r="U156" t="str">
        <f t="shared" ref="U156:AD219" si="74">MID($A156,U$8,U$9)</f>
        <v>.............</v>
      </c>
      <c r="V156" t="str">
        <f t="shared" si="62"/>
        <v>.........</v>
      </c>
      <c r="W156" t="str">
        <f t="shared" si="71"/>
        <v>.........</v>
      </c>
      <c r="X156" t="str">
        <f t="shared" ref="X156:Z219" si="75">MID($A156,X$8,X$9)</f>
        <v>.......</v>
      </c>
      <c r="Y156" t="str">
        <f t="shared" si="75"/>
        <v>..............</v>
      </c>
      <c r="Z156" t="str">
        <f t="shared" si="75"/>
        <v>....</v>
      </c>
      <c r="AA156" t="str">
        <f t="shared" si="63"/>
        <v>.........</v>
      </c>
      <c r="AB156" t="str">
        <f t="shared" si="72"/>
        <v>.........</v>
      </c>
      <c r="AC156" t="str">
        <f t="shared" si="73"/>
        <v>.........</v>
      </c>
      <c r="AD156" t="str">
        <f t="shared" si="74"/>
        <v>........</v>
      </c>
      <c r="AE156" t="str">
        <f t="shared" si="64"/>
        <v>.......</v>
      </c>
      <c r="AF156" t="str">
        <f t="shared" si="60"/>
        <v>.....</v>
      </c>
      <c r="AG156" t="str">
        <f t="shared" si="60"/>
        <v>..........</v>
      </c>
      <c r="AH156" t="str">
        <f t="shared" si="65"/>
        <v>..........</v>
      </c>
      <c r="AI156" t="str">
        <f t="shared" si="66"/>
        <v>.......</v>
      </c>
      <c r="AJ156" t="str">
        <f t="shared" si="67"/>
        <v>.......</v>
      </c>
    </row>
    <row r="157" spans="1:36" x14ac:dyDescent="0.25">
      <c r="A157" t="s">
        <v>313</v>
      </c>
      <c r="P157" t="str">
        <f t="shared" si="68"/>
        <v xml:space="preserve">    356  991  0 </v>
      </c>
      <c r="Q157" t="str">
        <f t="shared" si="68"/>
        <v xml:space="preserve">   1.005 </v>
      </c>
      <c r="R157" t="str">
        <f t="shared" si="61"/>
        <v xml:space="preserve">     0.0 </v>
      </c>
      <c r="S157" t="str">
        <f t="shared" si="69"/>
        <v xml:space="preserve">     0.0 </v>
      </c>
      <c r="T157" t="str">
        <f t="shared" si="70"/>
        <v xml:space="preserve">     0.0 </v>
      </c>
      <c r="U157" t="str">
        <f t="shared" si="74"/>
        <v xml:space="preserve">         0.0 </v>
      </c>
      <c r="V157" t="str">
        <f t="shared" si="62"/>
        <v xml:space="preserve">     0.0 </v>
      </c>
      <c r="W157" t="str">
        <f t="shared" si="71"/>
        <v xml:space="preserve">     0.0</v>
      </c>
      <c r="X157" t="str">
        <f t="shared" si="75"/>
        <v/>
      </c>
      <c r="Y157" t="str">
        <f t="shared" si="75"/>
        <v/>
      </c>
      <c r="Z157" t="str">
        <f t="shared" si="75"/>
        <v/>
      </c>
      <c r="AA157" t="str">
        <f t="shared" si="63"/>
        <v/>
      </c>
      <c r="AB157" t="str">
        <f t="shared" si="72"/>
        <v/>
      </c>
      <c r="AC157" t="str">
        <f t="shared" si="73"/>
        <v/>
      </c>
      <c r="AD157" t="str">
        <f t="shared" si="74"/>
        <v/>
      </c>
      <c r="AE157" t="str">
        <f t="shared" si="64"/>
        <v/>
      </c>
      <c r="AF157" t="str">
        <f t="shared" ref="AF157:AG220" si="76">MID($A157,AF$8,AF$9)</f>
        <v/>
      </c>
      <c r="AG157" t="str">
        <f t="shared" si="76"/>
        <v/>
      </c>
      <c r="AH157" t="str">
        <f t="shared" si="65"/>
        <v/>
      </c>
      <c r="AI157" t="str">
        <f t="shared" si="66"/>
        <v/>
      </c>
      <c r="AJ157" t="str">
        <f t="shared" si="67"/>
        <v/>
      </c>
    </row>
    <row r="158" spans="1:36" x14ac:dyDescent="0.25">
      <c r="A158" t="s">
        <v>314</v>
      </c>
      <c r="P158" t="str">
        <f t="shared" si="68"/>
        <v xml:space="preserve">  NEV-T1-MG000  </v>
      </c>
      <c r="Q158" t="str">
        <f t="shared" si="68"/>
        <v xml:space="preserve">   -11.8 </v>
      </c>
      <c r="R158" t="str">
        <f t="shared" si="61"/>
        <v xml:space="preserve">     0.0 </v>
      </c>
      <c r="S158" t="str">
        <f t="shared" si="69"/>
        <v xml:space="preserve">     0.0 </v>
      </c>
      <c r="T158" t="str">
        <f t="shared" si="70"/>
        <v xml:space="preserve">     0.0 </v>
      </c>
      <c r="U158" t="str">
        <f t="shared" si="74"/>
        <v xml:space="preserve">         0.0 </v>
      </c>
      <c r="V158" t="str">
        <f t="shared" si="62"/>
        <v xml:space="preserve">     0.0 </v>
      </c>
      <c r="W158" t="str">
        <f t="shared" si="71"/>
        <v xml:space="preserve">     0.0 </v>
      </c>
      <c r="X158" t="str">
        <f t="shared" si="75"/>
        <v xml:space="preserve">       </v>
      </c>
      <c r="Y158" t="str">
        <f t="shared" si="75"/>
        <v xml:space="preserve">              </v>
      </c>
      <c r="Z158" t="str">
        <f t="shared" si="75"/>
        <v xml:space="preserve">    </v>
      </c>
      <c r="AA158" t="str">
        <f t="shared" si="63"/>
        <v xml:space="preserve">         </v>
      </c>
      <c r="AB158" t="str">
        <f t="shared" si="72"/>
        <v xml:space="preserve">         </v>
      </c>
      <c r="AC158" t="str">
        <f t="shared" si="73"/>
        <v xml:space="preserve">    </v>
      </c>
      <c r="AD158" t="str">
        <f t="shared" si="74"/>
        <v/>
      </c>
      <c r="AE158" t="str">
        <f t="shared" si="64"/>
        <v/>
      </c>
      <c r="AF158" t="str">
        <f t="shared" si="76"/>
        <v/>
      </c>
      <c r="AG158" t="str">
        <f t="shared" si="76"/>
        <v/>
      </c>
      <c r="AH158" t="str">
        <f t="shared" si="65"/>
        <v/>
      </c>
      <c r="AI158" t="str">
        <f t="shared" si="66"/>
        <v/>
      </c>
      <c r="AJ158" t="str">
        <f t="shared" si="67"/>
        <v/>
      </c>
    </row>
    <row r="159" spans="1:36" x14ac:dyDescent="0.25">
      <c r="A159" t="s">
        <v>315</v>
      </c>
      <c r="P159" t="str">
        <f t="shared" si="68"/>
        <v xml:space="preserve">                </v>
      </c>
      <c r="Q159" t="str">
        <f t="shared" si="68"/>
        <v xml:space="preserve">         </v>
      </c>
      <c r="R159" t="str">
        <f t="shared" si="61"/>
        <v xml:space="preserve">   400.0 </v>
      </c>
      <c r="S159" t="str">
        <f t="shared" si="69"/>
        <v xml:space="preserve">   448.0 </v>
      </c>
      <c r="T159" t="str">
        <f t="shared" si="70"/>
        <v xml:space="preserve">   400.0 </v>
      </c>
      <c r="U159" t="str">
        <f t="shared" si="74"/>
        <v xml:space="preserve">       38.2% </v>
      </c>
      <c r="V159" t="str">
        <f t="shared" si="62"/>
        <v xml:space="preserve">         </v>
      </c>
      <c r="W159" t="str">
        <f t="shared" si="71"/>
        <v xml:space="preserve">         </v>
      </c>
      <c r="X159" t="str">
        <f t="shared" si="75"/>
        <v xml:space="preserve">   349 </v>
      </c>
      <c r="Y159" t="str">
        <f t="shared" si="75"/>
        <v xml:space="preserve"> NEVES--MG500 </v>
      </c>
      <c r="Z159" t="str">
        <f t="shared" si="75"/>
        <v xml:space="preserve">  1 </v>
      </c>
      <c r="AA159" t="str">
        <f t="shared" si="63"/>
        <v xml:space="preserve">  -127.5 </v>
      </c>
      <c r="AB159" t="str">
        <f t="shared" si="72"/>
        <v xml:space="preserve">    85.6 </v>
      </c>
      <c r="AC159" t="str">
        <f t="shared" si="73"/>
        <v xml:space="preserve">   152.8 </v>
      </c>
      <c r="AD159" t="str">
        <f t="shared" si="74"/>
        <v xml:space="preserve">        </v>
      </c>
      <c r="AE159" t="str">
        <f t="shared" si="64"/>
        <v xml:space="preserve">       </v>
      </c>
      <c r="AF159" t="str">
        <f t="shared" si="76"/>
        <v xml:space="preserve">     </v>
      </c>
      <c r="AG159" t="str">
        <f t="shared" si="76"/>
        <v xml:space="preserve">     0.00 </v>
      </c>
      <c r="AH159" t="str">
        <f t="shared" si="65"/>
        <v xml:space="preserve">     5.70 </v>
      </c>
      <c r="AI159" t="str">
        <f t="shared" si="66"/>
        <v xml:space="preserve">       </v>
      </c>
      <c r="AJ159" t="str">
        <f t="shared" si="67"/>
        <v xml:space="preserve">      </v>
      </c>
    </row>
    <row r="160" spans="1:36" x14ac:dyDescent="0.25">
      <c r="A160" t="s">
        <v>316</v>
      </c>
      <c r="P160" t="str">
        <f t="shared" si="68"/>
        <v xml:space="preserve">                </v>
      </c>
      <c r="Q160" t="str">
        <f t="shared" si="68"/>
        <v xml:space="preserve">         </v>
      </c>
      <c r="R160" t="str">
        <f t="shared" si="61"/>
        <v xml:space="preserve">   400.0 </v>
      </c>
      <c r="S160" t="str">
        <f t="shared" si="69"/>
        <v xml:space="preserve">   448.0 </v>
      </c>
      <c r="T160" t="str">
        <f t="shared" si="70"/>
        <v xml:space="preserve">   400.0 </v>
      </c>
      <c r="U160" t="str">
        <f t="shared" si="74"/>
        <v xml:space="preserve">       54.6% </v>
      </c>
      <c r="V160" t="str">
        <f t="shared" si="62"/>
        <v xml:space="preserve">         </v>
      </c>
      <c r="W160" t="str">
        <f t="shared" si="71"/>
        <v xml:space="preserve">         </v>
      </c>
      <c r="X160" t="str">
        <f t="shared" si="75"/>
        <v xml:space="preserve">   350 </v>
      </c>
      <c r="Y160" t="str">
        <f t="shared" si="75"/>
        <v xml:space="preserve"> NEVES--MG345 </v>
      </c>
      <c r="Z160" t="str">
        <f t="shared" si="75"/>
        <v xml:space="preserve">  1 </v>
      </c>
      <c r="AA160" t="str">
        <f t="shared" si="63"/>
        <v xml:space="preserve">   127.5 </v>
      </c>
      <c r="AB160" t="str">
        <f t="shared" si="72"/>
        <v xml:space="preserve">  -178.8 </v>
      </c>
      <c r="AC160" t="str">
        <f t="shared" si="73"/>
        <v xml:space="preserve">   218.5 </v>
      </c>
      <c r="AD160" t="str">
        <f t="shared" si="74"/>
        <v xml:space="preserve">        </v>
      </c>
      <c r="AE160" t="str">
        <f t="shared" si="64"/>
        <v xml:space="preserve">       </v>
      </c>
      <c r="AF160" t="str">
        <f t="shared" si="76"/>
        <v xml:space="preserve"> 352 </v>
      </c>
      <c r="AG160" t="str">
        <f t="shared" si="76"/>
        <v xml:space="preserve">     0.00 </v>
      </c>
      <c r="AH160" t="str">
        <f t="shared" si="65"/>
        <v xml:space="preserve">    -1.24 </v>
      </c>
      <c r="AI160" t="str">
        <f t="shared" si="66"/>
        <v xml:space="preserve">       </v>
      </c>
      <c r="AJ160" t="str">
        <f t="shared" si="67"/>
        <v xml:space="preserve">      </v>
      </c>
    </row>
    <row r="161" spans="1:36" x14ac:dyDescent="0.25">
      <c r="A161" t="s">
        <v>317</v>
      </c>
      <c r="P161" t="str">
        <f t="shared" si="68"/>
        <v xml:space="preserve">                </v>
      </c>
      <c r="Q161" t="str">
        <f t="shared" si="68"/>
        <v xml:space="preserve">         </v>
      </c>
      <c r="R161" t="str">
        <f t="shared" si="61"/>
        <v xml:space="preserve">   133.0 </v>
      </c>
      <c r="S161" t="str">
        <f t="shared" si="69"/>
        <v xml:space="preserve">   133.0 </v>
      </c>
      <c r="T161" t="str">
        <f t="shared" si="70"/>
        <v xml:space="preserve">   133.0 </v>
      </c>
      <c r="U161" t="str">
        <f t="shared" si="74"/>
        <v xml:space="preserve">       69.7% </v>
      </c>
      <c r="V161" t="str">
        <f t="shared" si="62"/>
        <v xml:space="preserve">         </v>
      </c>
      <c r="W161" t="str">
        <f t="shared" si="71"/>
        <v xml:space="preserve">         </v>
      </c>
      <c r="X161" t="str">
        <f t="shared" si="75"/>
        <v xml:space="preserve">   351 </v>
      </c>
      <c r="Y161" t="str">
        <f t="shared" si="75"/>
        <v xml:space="preserve"> NEVES1-MG013 </v>
      </c>
      <c r="Z161" t="str">
        <f t="shared" si="75"/>
        <v xml:space="preserve">  1 </v>
      </c>
      <c r="AA161" t="str">
        <f t="shared" si="63"/>
        <v xml:space="preserve">     0.0 </v>
      </c>
      <c r="AB161" t="str">
        <f t="shared" si="72"/>
        <v xml:space="preserve">    93.2 </v>
      </c>
      <c r="AC161" t="str">
        <f t="shared" si="73"/>
        <v xml:space="preserve">    92.7 </v>
      </c>
      <c r="AD161" t="str">
        <f t="shared" si="74"/>
        <v xml:space="preserve">        </v>
      </c>
      <c r="AE161" t="str">
        <f t="shared" si="64"/>
        <v xml:space="preserve">       </v>
      </c>
      <c r="AF161" t="str">
        <f t="shared" si="76"/>
        <v xml:space="preserve">     </v>
      </c>
      <c r="AG161" t="str">
        <f t="shared" si="76"/>
        <v xml:space="preserve">     0.00 </v>
      </c>
      <c r="AH161" t="str">
        <f t="shared" si="65"/>
        <v xml:space="preserve">     7.22 </v>
      </c>
      <c r="AI161" t="str">
        <f t="shared" si="66"/>
        <v xml:space="preserve">       </v>
      </c>
      <c r="AJ161" t="str">
        <f t="shared" si="67"/>
        <v xml:space="preserve">      </v>
      </c>
    </row>
    <row r="162" spans="1:36" x14ac:dyDescent="0.25">
      <c r="A162" t="s">
        <v>6</v>
      </c>
      <c r="P162" t="str">
        <f t="shared" si="68"/>
        <v xml:space="preserve">  ..............</v>
      </c>
      <c r="Q162" t="str">
        <f t="shared" si="68"/>
        <v>.........</v>
      </c>
      <c r="R162" t="str">
        <f t="shared" si="61"/>
        <v>.........</v>
      </c>
      <c r="S162" t="str">
        <f t="shared" si="69"/>
        <v>.........</v>
      </c>
      <c r="T162" t="str">
        <f t="shared" si="70"/>
        <v>.........</v>
      </c>
      <c r="U162" t="str">
        <f t="shared" si="74"/>
        <v>.............</v>
      </c>
      <c r="V162" t="str">
        <f t="shared" si="62"/>
        <v>.........</v>
      </c>
      <c r="W162" t="str">
        <f t="shared" si="71"/>
        <v>.........</v>
      </c>
      <c r="X162" t="str">
        <f t="shared" si="75"/>
        <v>.......</v>
      </c>
      <c r="Y162" t="str">
        <f t="shared" si="75"/>
        <v>..............</v>
      </c>
      <c r="Z162" t="str">
        <f t="shared" si="75"/>
        <v>....</v>
      </c>
      <c r="AA162" t="str">
        <f t="shared" si="63"/>
        <v>.........</v>
      </c>
      <c r="AB162" t="str">
        <f t="shared" si="72"/>
        <v>.........</v>
      </c>
      <c r="AC162" t="str">
        <f t="shared" si="73"/>
        <v>.........</v>
      </c>
      <c r="AD162" t="str">
        <f t="shared" si="74"/>
        <v>........</v>
      </c>
      <c r="AE162" t="str">
        <f t="shared" si="64"/>
        <v>.......</v>
      </c>
      <c r="AF162" t="str">
        <f t="shared" si="76"/>
        <v>.....</v>
      </c>
      <c r="AG162" t="str">
        <f t="shared" si="76"/>
        <v>..........</v>
      </c>
      <c r="AH162" t="str">
        <f t="shared" si="65"/>
        <v>..........</v>
      </c>
      <c r="AI162" t="str">
        <f t="shared" si="66"/>
        <v>.......</v>
      </c>
      <c r="AJ162" t="str">
        <f t="shared" si="67"/>
        <v>.......</v>
      </c>
    </row>
    <row r="163" spans="1:36" x14ac:dyDescent="0.25">
      <c r="A163" t="s">
        <v>318</v>
      </c>
      <c r="P163" t="str">
        <f t="shared" si="68"/>
        <v xml:space="preserve">    357  991  0 </v>
      </c>
      <c r="Q163" t="str">
        <f t="shared" si="68"/>
        <v xml:space="preserve">   1.011 </v>
      </c>
      <c r="R163" t="str">
        <f t="shared" si="61"/>
        <v xml:space="preserve">     0.0 </v>
      </c>
      <c r="S163" t="str">
        <f t="shared" si="69"/>
        <v xml:space="preserve">     0.0 </v>
      </c>
      <c r="T163" t="str">
        <f t="shared" si="70"/>
        <v xml:space="preserve">     0.0 </v>
      </c>
      <c r="U163" t="str">
        <f t="shared" si="74"/>
        <v xml:space="preserve">         0.0 </v>
      </c>
      <c r="V163" t="str">
        <f t="shared" si="62"/>
        <v xml:space="preserve">     0.0 </v>
      </c>
      <c r="W163" t="str">
        <f t="shared" si="71"/>
        <v xml:space="preserve">     0.0</v>
      </c>
      <c r="X163" t="str">
        <f t="shared" si="75"/>
        <v/>
      </c>
      <c r="Y163" t="str">
        <f t="shared" si="75"/>
        <v/>
      </c>
      <c r="Z163" t="str">
        <f t="shared" si="75"/>
        <v/>
      </c>
      <c r="AA163" t="str">
        <f t="shared" si="63"/>
        <v/>
      </c>
      <c r="AB163" t="str">
        <f t="shared" si="72"/>
        <v/>
      </c>
      <c r="AC163" t="str">
        <f t="shared" si="73"/>
        <v/>
      </c>
      <c r="AD163" t="str">
        <f t="shared" si="74"/>
        <v/>
      </c>
      <c r="AE163" t="str">
        <f t="shared" si="64"/>
        <v/>
      </c>
      <c r="AF163" t="str">
        <f t="shared" si="76"/>
        <v/>
      </c>
      <c r="AG163" t="str">
        <f t="shared" si="76"/>
        <v/>
      </c>
      <c r="AH163" t="str">
        <f t="shared" si="65"/>
        <v/>
      </c>
      <c r="AI163" t="str">
        <f t="shared" si="66"/>
        <v/>
      </c>
      <c r="AJ163" t="str">
        <f t="shared" si="67"/>
        <v/>
      </c>
    </row>
    <row r="164" spans="1:36" x14ac:dyDescent="0.25">
      <c r="A164" t="s">
        <v>319</v>
      </c>
      <c r="P164" t="str">
        <f t="shared" si="68"/>
        <v xml:space="preserve">  NEV-T2-MG000  </v>
      </c>
      <c r="Q164" t="str">
        <f t="shared" si="68"/>
        <v xml:space="preserve">   -12.0 </v>
      </c>
      <c r="R164" t="str">
        <f t="shared" si="61"/>
        <v xml:space="preserve">     0.0 </v>
      </c>
      <c r="S164" t="str">
        <f t="shared" si="69"/>
        <v xml:space="preserve">     0.0 </v>
      </c>
      <c r="T164" t="str">
        <f t="shared" si="70"/>
        <v xml:space="preserve">     0.0 </v>
      </c>
      <c r="U164" t="str">
        <f t="shared" si="74"/>
        <v xml:space="preserve">         0.0 </v>
      </c>
      <c r="V164" t="str">
        <f t="shared" si="62"/>
        <v xml:space="preserve">     0.0 </v>
      </c>
      <c r="W164" t="str">
        <f t="shared" si="71"/>
        <v xml:space="preserve">     0.0 </v>
      </c>
      <c r="X164" t="str">
        <f t="shared" si="75"/>
        <v xml:space="preserve">       </v>
      </c>
      <c r="Y164" t="str">
        <f t="shared" si="75"/>
        <v xml:space="preserve">              </v>
      </c>
      <c r="Z164" t="str">
        <f t="shared" si="75"/>
        <v xml:space="preserve">    </v>
      </c>
      <c r="AA164" t="str">
        <f t="shared" si="63"/>
        <v xml:space="preserve">         </v>
      </c>
      <c r="AB164" t="str">
        <f t="shared" si="72"/>
        <v xml:space="preserve">         </v>
      </c>
      <c r="AC164" t="str">
        <f t="shared" si="73"/>
        <v xml:space="preserve">    </v>
      </c>
      <c r="AD164" t="str">
        <f t="shared" si="74"/>
        <v/>
      </c>
      <c r="AE164" t="str">
        <f t="shared" si="64"/>
        <v/>
      </c>
      <c r="AF164" t="str">
        <f t="shared" si="76"/>
        <v/>
      </c>
      <c r="AG164" t="str">
        <f t="shared" si="76"/>
        <v/>
      </c>
      <c r="AH164" t="str">
        <f t="shared" si="65"/>
        <v/>
      </c>
      <c r="AI164" t="str">
        <f t="shared" si="66"/>
        <v/>
      </c>
      <c r="AJ164" t="str">
        <f t="shared" si="67"/>
        <v/>
      </c>
    </row>
    <row r="165" spans="1:36" x14ac:dyDescent="0.25">
      <c r="A165" t="s">
        <v>320</v>
      </c>
      <c r="P165" t="str">
        <f t="shared" si="68"/>
        <v xml:space="preserve">                </v>
      </c>
      <c r="Q165" t="str">
        <f t="shared" si="68"/>
        <v xml:space="preserve">         </v>
      </c>
      <c r="R165" t="str">
        <f t="shared" si="61"/>
        <v xml:space="preserve">   400.0 </v>
      </c>
      <c r="S165" t="str">
        <f t="shared" si="69"/>
        <v xml:space="preserve">   452.0 </v>
      </c>
      <c r="T165" t="str">
        <f t="shared" si="70"/>
        <v xml:space="preserve">   400.0 </v>
      </c>
      <c r="U165" t="str">
        <f t="shared" si="74"/>
        <v xml:space="preserve">       39.7% </v>
      </c>
      <c r="V165" t="str">
        <f t="shared" si="62"/>
        <v xml:space="preserve">         </v>
      </c>
      <c r="W165" t="str">
        <f t="shared" si="71"/>
        <v xml:space="preserve">         </v>
      </c>
      <c r="X165" t="str">
        <f t="shared" si="75"/>
        <v xml:space="preserve">   349 </v>
      </c>
      <c r="Y165" t="str">
        <f t="shared" si="75"/>
        <v xml:space="preserve"> NEVES--MG500 </v>
      </c>
      <c r="Z165" t="str">
        <f t="shared" si="75"/>
        <v xml:space="preserve">  2 </v>
      </c>
      <c r="AA165" t="str">
        <f t="shared" si="63"/>
        <v xml:space="preserve">  -127.4 </v>
      </c>
      <c r="AB165" t="str">
        <f t="shared" si="72"/>
        <v xml:space="preserve">    97.8 </v>
      </c>
      <c r="AC165" t="str">
        <f t="shared" si="73"/>
        <v xml:space="preserve">   158.9 </v>
      </c>
      <c r="AD165" t="str">
        <f t="shared" si="74"/>
        <v xml:space="preserve">        </v>
      </c>
      <c r="AE165" t="str">
        <f t="shared" si="64"/>
        <v xml:space="preserve">       </v>
      </c>
      <c r="AF165" t="str">
        <f t="shared" si="76"/>
        <v xml:space="preserve">     </v>
      </c>
      <c r="AG165" t="str">
        <f t="shared" si="76"/>
        <v xml:space="preserve">     0.00 </v>
      </c>
      <c r="AH165" t="str">
        <f t="shared" si="65"/>
        <v xml:space="preserve">     6.87 </v>
      </c>
      <c r="AI165" t="str">
        <f t="shared" si="66"/>
        <v xml:space="preserve">       </v>
      </c>
      <c r="AJ165" t="str">
        <f t="shared" si="67"/>
        <v xml:space="preserve">      </v>
      </c>
    </row>
    <row r="166" spans="1:36" x14ac:dyDescent="0.25">
      <c r="A166" t="s">
        <v>321</v>
      </c>
      <c r="P166" t="str">
        <f t="shared" si="68"/>
        <v xml:space="preserve">                </v>
      </c>
      <c r="Q166" t="str">
        <f t="shared" si="68"/>
        <v xml:space="preserve">         </v>
      </c>
      <c r="R166" t="str">
        <f t="shared" si="61"/>
        <v xml:space="preserve">   400.0 </v>
      </c>
      <c r="S166" t="str">
        <f t="shared" si="69"/>
        <v xml:space="preserve">   452.0 </v>
      </c>
      <c r="T166" t="str">
        <f t="shared" si="70"/>
        <v xml:space="preserve">   400.0 </v>
      </c>
      <c r="U166" t="str">
        <f t="shared" si="74"/>
        <v xml:space="preserve">       57.1% </v>
      </c>
      <c r="V166" t="str">
        <f t="shared" si="62"/>
        <v xml:space="preserve">         </v>
      </c>
      <c r="W166" t="str">
        <f t="shared" si="71"/>
        <v xml:space="preserve">         </v>
      </c>
      <c r="X166" t="str">
        <f t="shared" si="75"/>
        <v xml:space="preserve">   350 </v>
      </c>
      <c r="Y166" t="str">
        <f t="shared" si="75"/>
        <v xml:space="preserve"> NEVES--MG345 </v>
      </c>
      <c r="Z166" t="str">
        <f t="shared" si="75"/>
        <v xml:space="preserve">  2 </v>
      </c>
      <c r="AA166" t="str">
        <f t="shared" si="63"/>
        <v xml:space="preserve">   127.4 </v>
      </c>
      <c r="AB166" t="str">
        <f t="shared" si="72"/>
        <v xml:space="preserve">  -192.3 </v>
      </c>
      <c r="AC166" t="str">
        <f t="shared" si="73"/>
        <v xml:space="preserve">   228.2 </v>
      </c>
      <c r="AD166" t="str">
        <f t="shared" si="74"/>
        <v xml:space="preserve">        </v>
      </c>
      <c r="AE166" t="str">
        <f t="shared" si="64"/>
        <v xml:space="preserve">       </v>
      </c>
      <c r="AF166" t="str">
        <f t="shared" si="76"/>
        <v xml:space="preserve"> 352 </v>
      </c>
      <c r="AG166" t="str">
        <f t="shared" si="76"/>
        <v xml:space="preserve">     0.00 </v>
      </c>
      <c r="AH166" t="str">
        <f t="shared" si="65"/>
        <v xml:space="preserve">    -2.76 </v>
      </c>
      <c r="AI166" t="str">
        <f t="shared" si="66"/>
        <v xml:space="preserve">       </v>
      </c>
      <c r="AJ166" t="str">
        <f t="shared" si="67"/>
        <v xml:space="preserve">      </v>
      </c>
    </row>
    <row r="167" spans="1:36" x14ac:dyDescent="0.25">
      <c r="A167" t="s">
        <v>322</v>
      </c>
      <c r="P167" t="str">
        <f t="shared" si="68"/>
        <v xml:space="preserve">                </v>
      </c>
      <c r="Q167" t="str">
        <f t="shared" si="68"/>
        <v xml:space="preserve">         </v>
      </c>
      <c r="R167" t="str">
        <f t="shared" si="61"/>
        <v xml:space="preserve">   133.0 </v>
      </c>
      <c r="S167" t="str">
        <f t="shared" si="69"/>
        <v xml:space="preserve">   133.0 </v>
      </c>
      <c r="T167" t="str">
        <f t="shared" si="70"/>
        <v xml:space="preserve">   133.0 </v>
      </c>
      <c r="U167" t="str">
        <f t="shared" si="74"/>
        <v xml:space="preserve">       70.3% </v>
      </c>
      <c r="V167" t="str">
        <f t="shared" si="62"/>
        <v xml:space="preserve">         </v>
      </c>
      <c r="W167" t="str">
        <f t="shared" si="71"/>
        <v xml:space="preserve">         </v>
      </c>
      <c r="X167" t="str">
        <f t="shared" si="75"/>
        <v xml:space="preserve">   352 </v>
      </c>
      <c r="Y167" t="str">
        <f t="shared" si="75"/>
        <v xml:space="preserve"> NEVES2-MG013 </v>
      </c>
      <c r="Z167" t="str">
        <f t="shared" si="75"/>
        <v xml:space="preserve">  2 </v>
      </c>
      <c r="AA167" t="str">
        <f t="shared" si="63"/>
        <v xml:space="preserve">     0.0 </v>
      </c>
      <c r="AB167" t="str">
        <f t="shared" si="72"/>
        <v xml:space="preserve">    94.5 </v>
      </c>
      <c r="AC167" t="str">
        <f t="shared" si="73"/>
        <v xml:space="preserve">    93.5 </v>
      </c>
      <c r="AD167" t="str">
        <f t="shared" si="74"/>
        <v xml:space="preserve">        </v>
      </c>
      <c r="AE167" t="str">
        <f t="shared" si="64"/>
        <v xml:space="preserve">       </v>
      </c>
      <c r="AF167" t="str">
        <f t="shared" si="76"/>
        <v xml:space="preserve">     </v>
      </c>
      <c r="AG167" t="str">
        <f t="shared" si="76"/>
        <v xml:space="preserve">     0.00 </v>
      </c>
      <c r="AH167" t="str">
        <f t="shared" si="65"/>
        <v xml:space="preserve">     7.11 </v>
      </c>
      <c r="AI167" t="str">
        <f t="shared" si="66"/>
        <v xml:space="preserve">       </v>
      </c>
      <c r="AJ167" t="str">
        <f t="shared" si="67"/>
        <v xml:space="preserve">      </v>
      </c>
    </row>
    <row r="168" spans="1:36" x14ac:dyDescent="0.25">
      <c r="A168" t="s">
        <v>6</v>
      </c>
      <c r="P168" t="str">
        <f t="shared" si="68"/>
        <v xml:space="preserve">  ..............</v>
      </c>
      <c r="Q168" t="str">
        <f t="shared" si="68"/>
        <v>.........</v>
      </c>
      <c r="R168" t="str">
        <f t="shared" si="61"/>
        <v>.........</v>
      </c>
      <c r="S168" t="str">
        <f t="shared" si="69"/>
        <v>.........</v>
      </c>
      <c r="T168" t="str">
        <f t="shared" si="70"/>
        <v>.........</v>
      </c>
      <c r="U168" t="str">
        <f t="shared" si="74"/>
        <v>.............</v>
      </c>
      <c r="V168" t="str">
        <f t="shared" si="62"/>
        <v>.........</v>
      </c>
      <c r="W168" t="str">
        <f t="shared" si="71"/>
        <v>.........</v>
      </c>
      <c r="X168" t="str">
        <f t="shared" si="75"/>
        <v>.......</v>
      </c>
      <c r="Y168" t="str">
        <f t="shared" si="75"/>
        <v>..............</v>
      </c>
      <c r="Z168" t="str">
        <f t="shared" si="75"/>
        <v>....</v>
      </c>
      <c r="AA168" t="str">
        <f t="shared" si="63"/>
        <v>.........</v>
      </c>
      <c r="AB168" t="str">
        <f t="shared" si="72"/>
        <v>.........</v>
      </c>
      <c r="AC168" t="str">
        <f t="shared" si="73"/>
        <v>.........</v>
      </c>
      <c r="AD168" t="str">
        <f t="shared" si="74"/>
        <v>........</v>
      </c>
      <c r="AE168" t="str">
        <f t="shared" si="64"/>
        <v>.......</v>
      </c>
      <c r="AF168" t="str">
        <f t="shared" si="76"/>
        <v>.....</v>
      </c>
      <c r="AG168" t="str">
        <f t="shared" si="76"/>
        <v>..........</v>
      </c>
      <c r="AH168" t="str">
        <f t="shared" si="65"/>
        <v>..........</v>
      </c>
      <c r="AI168" t="str">
        <f t="shared" si="66"/>
        <v>.......</v>
      </c>
      <c r="AJ168" t="str">
        <f t="shared" si="67"/>
        <v>.......</v>
      </c>
    </row>
    <row r="169" spans="1:36" x14ac:dyDescent="0.25">
      <c r="A169" t="s">
        <v>8</v>
      </c>
      <c r="P169" t="str">
        <f t="shared" si="68"/>
        <v xml:space="preserve">_x000C_CEPEL - CENTRO </v>
      </c>
      <c r="Q169" t="str">
        <f t="shared" si="68"/>
        <v xml:space="preserve"> DE PESQU</v>
      </c>
      <c r="R169" t="str">
        <f t="shared" si="61"/>
        <v xml:space="preserve">UISAS DE </v>
      </c>
      <c r="S169" t="str">
        <f t="shared" si="69"/>
        <v xml:space="preserve"> ENERGIA </v>
      </c>
      <c r="T169" t="str">
        <f t="shared" si="70"/>
        <v xml:space="preserve"> ELETRICA</v>
      </c>
      <c r="U169" t="str">
        <f t="shared" si="74"/>
        <v xml:space="preserve">A - PROGRAMA </v>
      </c>
      <c r="V169" t="str">
        <f t="shared" si="62"/>
        <v xml:space="preserve"> DE ANALI</v>
      </c>
      <c r="W169" t="str">
        <f t="shared" si="71"/>
        <v>ISE DE RE</v>
      </c>
      <c r="X169" t="str">
        <f t="shared" si="75"/>
        <v xml:space="preserve">EDES - </v>
      </c>
      <c r="Y169" t="str">
        <f t="shared" si="75"/>
        <v xml:space="preserve"> V11.06.02    </v>
      </c>
      <c r="Z169" t="str">
        <f t="shared" si="75"/>
        <v xml:space="preserve">    </v>
      </c>
      <c r="AA169" t="str">
        <f t="shared" si="63"/>
        <v xml:space="preserve">         </v>
      </c>
      <c r="AB169" t="str">
        <f t="shared" si="72"/>
        <v xml:space="preserve">         </v>
      </c>
      <c r="AC169" t="str">
        <f t="shared" si="73"/>
        <v xml:space="preserve">         </v>
      </c>
      <c r="AD169" t="str">
        <f t="shared" si="74"/>
        <v xml:space="preserve">   PAG. </v>
      </c>
      <c r="AE169" t="str">
        <f t="shared" si="64"/>
        <v xml:space="preserve">   8</v>
      </c>
      <c r="AF169" t="str">
        <f t="shared" si="76"/>
        <v/>
      </c>
      <c r="AG169" t="str">
        <f t="shared" si="76"/>
        <v/>
      </c>
      <c r="AH169" t="str">
        <f t="shared" si="65"/>
        <v/>
      </c>
      <c r="AI169" t="str">
        <f t="shared" si="66"/>
        <v/>
      </c>
      <c r="AJ169" t="str">
        <f t="shared" si="67"/>
        <v/>
      </c>
    </row>
    <row r="170" spans="1:36" x14ac:dyDescent="0.25">
      <c r="P170" t="str">
        <f t="shared" si="68"/>
        <v/>
      </c>
      <c r="Q170" t="str">
        <f t="shared" si="68"/>
        <v/>
      </c>
      <c r="R170" t="str">
        <f t="shared" si="61"/>
        <v/>
      </c>
      <c r="S170" t="str">
        <f t="shared" si="69"/>
        <v/>
      </c>
      <c r="T170" t="str">
        <f t="shared" si="70"/>
        <v/>
      </c>
      <c r="U170" t="str">
        <f t="shared" si="74"/>
        <v/>
      </c>
      <c r="V170" t="str">
        <f t="shared" si="62"/>
        <v/>
      </c>
      <c r="W170" t="str">
        <f t="shared" si="71"/>
        <v/>
      </c>
      <c r="X170" t="str">
        <f t="shared" si="75"/>
        <v/>
      </c>
      <c r="Y170" t="str">
        <f t="shared" si="75"/>
        <v/>
      </c>
      <c r="Z170" t="str">
        <f t="shared" si="75"/>
        <v/>
      </c>
      <c r="AA170" t="str">
        <f t="shared" si="63"/>
        <v/>
      </c>
      <c r="AB170" t="str">
        <f t="shared" si="72"/>
        <v/>
      </c>
      <c r="AC170" t="str">
        <f t="shared" si="73"/>
        <v/>
      </c>
      <c r="AD170" t="str">
        <f t="shared" si="74"/>
        <v/>
      </c>
      <c r="AE170" t="str">
        <f t="shared" si="64"/>
        <v/>
      </c>
      <c r="AF170" t="str">
        <f t="shared" si="76"/>
        <v/>
      </c>
      <c r="AG170" t="str">
        <f t="shared" si="76"/>
        <v/>
      </c>
      <c r="AH170" t="str">
        <f t="shared" si="65"/>
        <v/>
      </c>
      <c r="AI170" t="str">
        <f t="shared" si="66"/>
        <v/>
      </c>
      <c r="AJ170" t="str">
        <f t="shared" si="67"/>
        <v/>
      </c>
    </row>
    <row r="171" spans="1:36" x14ac:dyDescent="0.25">
      <c r="A171" t="s">
        <v>189</v>
      </c>
      <c r="P171" t="str">
        <f t="shared" si="68"/>
        <v xml:space="preserve"> PARPEL 23-27 * </v>
      </c>
      <c r="Q171" t="str">
        <f t="shared" si="68"/>
        <v xml:space="preserve"> MG-GODF </v>
      </c>
      <c r="R171" t="str">
        <f t="shared" si="61"/>
        <v xml:space="preserve"> * I27L O</v>
      </c>
      <c r="S171" t="str">
        <f t="shared" si="69"/>
        <v xml:space="preserve">Obras 30 </v>
      </c>
      <c r="T171" t="str">
        <f t="shared" si="70"/>
        <v xml:space="preserve"> * Refere</v>
      </c>
      <c r="U171" t="str">
        <f t="shared" si="74"/>
        <v>encia * UFVMG</v>
      </c>
      <c r="V171" t="str">
        <f t="shared" si="62"/>
        <v>G 25%*UFV</v>
      </c>
      <c r="W171" t="str">
        <f t="shared" si="71"/>
        <v>VAlves 12</v>
      </c>
      <c r="X171" t="str">
        <f t="shared" si="75"/>
        <v xml:space="preserve">20MW  </v>
      </c>
      <c r="Y171" t="str">
        <f t="shared" si="75"/>
        <v/>
      </c>
      <c r="Z171" t="str">
        <f t="shared" si="75"/>
        <v/>
      </c>
      <c r="AA171" t="str">
        <f t="shared" si="63"/>
        <v/>
      </c>
      <c r="AB171" t="str">
        <f t="shared" si="72"/>
        <v/>
      </c>
      <c r="AC171" t="str">
        <f t="shared" si="73"/>
        <v/>
      </c>
      <c r="AD171" t="str">
        <f t="shared" si="74"/>
        <v/>
      </c>
      <c r="AE171" t="str">
        <f t="shared" si="64"/>
        <v/>
      </c>
      <c r="AF171" t="str">
        <f t="shared" si="76"/>
        <v/>
      </c>
      <c r="AG171" t="str">
        <f t="shared" si="76"/>
        <v/>
      </c>
      <c r="AH171" t="str">
        <f t="shared" si="65"/>
        <v/>
      </c>
      <c r="AI171" t="str">
        <f t="shared" si="66"/>
        <v/>
      </c>
      <c r="AJ171" t="str">
        <f t="shared" si="67"/>
        <v/>
      </c>
    </row>
    <row r="172" spans="1:36" x14ac:dyDescent="0.25">
      <c r="A172" t="s">
        <v>190</v>
      </c>
      <c r="P172" t="str">
        <f t="shared" si="68"/>
        <v xml:space="preserve"> RELATORIO COMPL</v>
      </c>
      <c r="Q172" t="str">
        <f t="shared" si="68"/>
        <v>LETO DO S</v>
      </c>
      <c r="R172" t="str">
        <f t="shared" si="61"/>
        <v>SISTEMA *</v>
      </c>
      <c r="S172" t="str">
        <f t="shared" si="69"/>
        <v>* AREA 35</v>
      </c>
      <c r="T172" t="str">
        <f t="shared" si="70"/>
        <v>51 * MG -</v>
      </c>
      <c r="U172" t="str">
        <f t="shared" si="74"/>
        <v xml:space="preserve">- 500 kV     </v>
      </c>
      <c r="V172" t="str">
        <f t="shared" si="62"/>
        <v xml:space="preserve">         </v>
      </c>
      <c r="W172" t="str">
        <f t="shared" si="71"/>
        <v xml:space="preserve">         </v>
      </c>
      <c r="X172" t="str">
        <f t="shared" si="75"/>
        <v xml:space="preserve">     </v>
      </c>
      <c r="Y172" t="str">
        <f t="shared" si="75"/>
        <v/>
      </c>
      <c r="Z172" t="str">
        <f t="shared" si="75"/>
        <v/>
      </c>
      <c r="AA172" t="str">
        <f t="shared" si="63"/>
        <v/>
      </c>
      <c r="AB172" t="str">
        <f t="shared" si="72"/>
        <v/>
      </c>
      <c r="AC172" t="str">
        <f t="shared" si="73"/>
        <v/>
      </c>
      <c r="AD172" t="str">
        <f t="shared" si="74"/>
        <v/>
      </c>
      <c r="AE172" t="str">
        <f t="shared" si="64"/>
        <v/>
      </c>
      <c r="AF172" t="str">
        <f t="shared" si="76"/>
        <v/>
      </c>
      <c r="AG172" t="str">
        <f t="shared" si="76"/>
        <v/>
      </c>
      <c r="AH172" t="str">
        <f t="shared" si="65"/>
        <v/>
      </c>
      <c r="AI172" t="str">
        <f t="shared" si="66"/>
        <v/>
      </c>
      <c r="AJ172" t="str">
        <f t="shared" si="67"/>
        <v/>
      </c>
    </row>
    <row r="173" spans="1:36" x14ac:dyDescent="0.25">
      <c r="P173" t="str">
        <f t="shared" si="68"/>
        <v/>
      </c>
      <c r="Q173" t="str">
        <f t="shared" si="68"/>
        <v/>
      </c>
      <c r="R173" t="str">
        <f t="shared" si="61"/>
        <v/>
      </c>
      <c r="S173" t="str">
        <f t="shared" si="69"/>
        <v/>
      </c>
      <c r="T173" t="str">
        <f t="shared" si="70"/>
        <v/>
      </c>
      <c r="U173" t="str">
        <f t="shared" si="74"/>
        <v/>
      </c>
      <c r="V173" t="str">
        <f t="shared" si="62"/>
        <v/>
      </c>
      <c r="W173" t="str">
        <f t="shared" si="71"/>
        <v/>
      </c>
      <c r="X173" t="str">
        <f t="shared" si="75"/>
        <v/>
      </c>
      <c r="Y173" t="str">
        <f t="shared" si="75"/>
        <v/>
      </c>
      <c r="Z173" t="str">
        <f t="shared" si="75"/>
        <v/>
      </c>
      <c r="AA173" t="str">
        <f t="shared" si="63"/>
        <v/>
      </c>
      <c r="AB173" t="str">
        <f t="shared" si="72"/>
        <v/>
      </c>
      <c r="AC173" t="str">
        <f t="shared" si="73"/>
        <v/>
      </c>
      <c r="AD173" t="str">
        <f t="shared" si="74"/>
        <v/>
      </c>
      <c r="AE173" t="str">
        <f t="shared" si="64"/>
        <v/>
      </c>
      <c r="AF173" t="str">
        <f t="shared" si="76"/>
        <v/>
      </c>
      <c r="AG173" t="str">
        <f t="shared" si="76"/>
        <v/>
      </c>
      <c r="AH173" t="str">
        <f t="shared" si="65"/>
        <v/>
      </c>
      <c r="AI173" t="str">
        <f t="shared" si="66"/>
        <v/>
      </c>
      <c r="AJ173" t="str">
        <f t="shared" si="67"/>
        <v/>
      </c>
    </row>
    <row r="174" spans="1:36" x14ac:dyDescent="0.25">
      <c r="A174" t="s">
        <v>0</v>
      </c>
      <c r="P174" t="str">
        <f t="shared" si="68"/>
        <v xml:space="preserve"> X--------------</v>
      </c>
      <c r="Q174" t="str">
        <f t="shared" si="68"/>
        <v xml:space="preserve">-------- </v>
      </c>
      <c r="R174" t="str">
        <f t="shared" si="61"/>
        <v xml:space="preserve"> D A D O </v>
      </c>
      <c r="S174" t="str">
        <f t="shared" si="69"/>
        <v xml:space="preserve"> S  -  B </v>
      </c>
      <c r="T174" t="str">
        <f t="shared" si="70"/>
        <v xml:space="preserve"> A R R A </v>
      </c>
      <c r="U174" t="str">
        <f t="shared" si="74"/>
        <v xml:space="preserve"> ------------</v>
      </c>
      <c r="V174" t="str">
        <f t="shared" si="62"/>
        <v>---------</v>
      </c>
      <c r="W174" t="str">
        <f t="shared" si="71"/>
        <v>--------X</v>
      </c>
      <c r="X174" t="str">
        <f t="shared" si="75"/>
        <v>X------</v>
      </c>
      <c r="Y174" t="str">
        <f t="shared" si="75"/>
        <v>-------- F L U</v>
      </c>
      <c r="Z174" t="str">
        <f t="shared" si="75"/>
        <v xml:space="preserve">U X </v>
      </c>
      <c r="AA174" t="str">
        <f t="shared" si="63"/>
        <v xml:space="preserve"> O S  -  </v>
      </c>
      <c r="AB174" t="str">
        <f t="shared" si="72"/>
        <v xml:space="preserve"> C I R C </v>
      </c>
      <c r="AC174" t="str">
        <f t="shared" si="73"/>
        <v xml:space="preserve"> U I T O </v>
      </c>
      <c r="AD174" t="str">
        <f t="shared" si="74"/>
        <v xml:space="preserve"> S -----</v>
      </c>
      <c r="AE174" t="str">
        <f t="shared" si="64"/>
        <v>-------</v>
      </c>
      <c r="AF174" t="str">
        <f t="shared" si="76"/>
        <v>----X</v>
      </c>
      <c r="AG174" t="str">
        <f t="shared" si="76"/>
        <v>X--------X</v>
      </c>
      <c r="AH174" t="str">
        <f t="shared" si="65"/>
        <v>X--------X</v>
      </c>
      <c r="AI174" t="str">
        <f t="shared" si="66"/>
        <v>X------</v>
      </c>
      <c r="AJ174" t="str">
        <f t="shared" si="67"/>
        <v>------X</v>
      </c>
    </row>
    <row r="175" spans="1:36" x14ac:dyDescent="0.25">
      <c r="A175" t="s">
        <v>1</v>
      </c>
      <c r="P175" t="str">
        <f t="shared" si="68"/>
        <v xml:space="preserve">  DA BARRA      </v>
      </c>
      <c r="Q175" t="str">
        <f t="shared" si="68"/>
        <v xml:space="preserve">  TENSAO </v>
      </c>
      <c r="R175" t="str">
        <f t="shared" si="61"/>
        <v xml:space="preserve"> GERACAO </v>
      </c>
      <c r="S175" t="str">
        <f t="shared" si="69"/>
        <v xml:space="preserve"> INJ EQV </v>
      </c>
      <c r="T175" t="str">
        <f t="shared" si="70"/>
        <v xml:space="preserve">  CARGA  </v>
      </c>
      <c r="U175" t="str">
        <f t="shared" si="74"/>
        <v xml:space="preserve">  ELO CC  SHU</v>
      </c>
      <c r="V175" t="str">
        <f t="shared" si="62"/>
        <v>UNT    MO</v>
      </c>
      <c r="W175" t="str">
        <f t="shared" si="71"/>
        <v xml:space="preserve">OTOR     </v>
      </c>
      <c r="X175" t="str">
        <f t="shared" si="75"/>
        <v xml:space="preserve">       </v>
      </c>
      <c r="Y175" t="str">
        <f t="shared" si="75"/>
        <v xml:space="preserve">              </v>
      </c>
      <c r="Z175" t="str">
        <f t="shared" si="75"/>
        <v xml:space="preserve">    </v>
      </c>
      <c r="AA175" t="str">
        <f t="shared" si="63"/>
        <v xml:space="preserve">         </v>
      </c>
      <c r="AB175" t="str">
        <f t="shared" si="72"/>
        <v xml:space="preserve">         </v>
      </c>
      <c r="AC175" t="str">
        <f t="shared" si="73"/>
        <v xml:space="preserve">         </v>
      </c>
      <c r="AD175" t="str">
        <f t="shared" si="74"/>
        <v xml:space="preserve">        </v>
      </c>
      <c r="AE175" t="str">
        <f t="shared" si="64"/>
        <v xml:space="preserve">       </v>
      </c>
      <c r="AF175" t="str">
        <f t="shared" si="76"/>
        <v xml:space="preserve">     </v>
      </c>
      <c r="AG175" t="str">
        <f t="shared" si="76"/>
        <v xml:space="preserve">          </v>
      </c>
      <c r="AH175" t="str">
        <f t="shared" si="65"/>
        <v xml:space="preserve">          </v>
      </c>
      <c r="AI175" t="str">
        <f t="shared" si="66"/>
        <v xml:space="preserve">       </v>
      </c>
      <c r="AJ175" t="str">
        <f t="shared" si="67"/>
        <v xml:space="preserve">   </v>
      </c>
    </row>
    <row r="176" spans="1:36" x14ac:dyDescent="0.25">
      <c r="A176" t="s">
        <v>2</v>
      </c>
      <c r="P176" t="str">
        <f t="shared" si="68"/>
        <v xml:space="preserve">  NUM.  KV TIPO </v>
      </c>
      <c r="Q176" t="str">
        <f t="shared" si="68"/>
        <v xml:space="preserve">   MOD/  </v>
      </c>
      <c r="R176" t="str">
        <f t="shared" si="61"/>
        <v xml:space="preserve">    MW/  </v>
      </c>
      <c r="S176" t="str">
        <f t="shared" si="69"/>
        <v xml:space="preserve">    MW/  </v>
      </c>
      <c r="T176" t="str">
        <f t="shared" si="70"/>
        <v xml:space="preserve">    MW/  </v>
      </c>
      <c r="U176" t="str">
        <f t="shared" si="74"/>
        <v xml:space="preserve">    MW/   Mva</v>
      </c>
      <c r="V176" t="str">
        <f t="shared" si="62"/>
        <v>ar/     M</v>
      </c>
      <c r="W176" t="str">
        <f t="shared" si="71"/>
        <v xml:space="preserve">MW/      </v>
      </c>
      <c r="X176" t="str">
        <f t="shared" si="75"/>
        <v xml:space="preserve">       </v>
      </c>
      <c r="Y176" t="str">
        <f t="shared" si="75"/>
        <v xml:space="preserve">              </v>
      </c>
      <c r="Z176" t="str">
        <f t="shared" si="75"/>
        <v xml:space="preserve">    </v>
      </c>
      <c r="AA176" t="str">
        <f t="shared" si="63"/>
        <v xml:space="preserve">         </v>
      </c>
      <c r="AB176" t="str">
        <f t="shared" si="72"/>
        <v xml:space="preserve">         </v>
      </c>
      <c r="AC176" t="str">
        <f t="shared" si="73"/>
        <v xml:space="preserve">         </v>
      </c>
      <c r="AD176" t="str">
        <f t="shared" si="74"/>
        <v xml:space="preserve">        </v>
      </c>
      <c r="AE176" t="str">
        <f t="shared" si="64"/>
        <v xml:space="preserve">       </v>
      </c>
      <c r="AF176" t="str">
        <f t="shared" si="76"/>
        <v xml:space="preserve">    P</v>
      </c>
      <c r="AG176" t="str">
        <f t="shared" si="76"/>
        <v xml:space="preserve">P E R D A </v>
      </c>
      <c r="AH176" t="str">
        <f t="shared" si="65"/>
        <v xml:space="preserve"> S       T</v>
      </c>
      <c r="AI176" t="str">
        <f t="shared" si="66"/>
        <v xml:space="preserve">TENSAO </v>
      </c>
      <c r="AJ176" t="str">
        <f t="shared" si="67"/>
        <v xml:space="preserve">   </v>
      </c>
    </row>
    <row r="177" spans="1:40" x14ac:dyDescent="0.25">
      <c r="A177" t="s">
        <v>3</v>
      </c>
      <c r="P177" t="str">
        <f t="shared" si="68"/>
        <v xml:space="preserve">       NOME     </v>
      </c>
      <c r="Q177" t="str">
        <f t="shared" si="68"/>
        <v xml:space="preserve">   ANG   </v>
      </c>
      <c r="R177" t="str">
        <f t="shared" si="61"/>
        <v xml:space="preserve">   Mvar  </v>
      </c>
      <c r="S177" t="str">
        <f t="shared" si="69"/>
        <v xml:space="preserve">   Mvar  </v>
      </c>
      <c r="T177" t="str">
        <f t="shared" si="70"/>
        <v xml:space="preserve">   Mvar  </v>
      </c>
      <c r="U177" t="str">
        <f t="shared" si="74"/>
        <v xml:space="preserve">   Mvar   EQU</v>
      </c>
      <c r="V177" t="str">
        <f t="shared" si="62"/>
        <v>UIV    Mv</v>
      </c>
      <c r="W177" t="str">
        <f t="shared" si="71"/>
        <v>var  PARA</v>
      </c>
      <c r="X177" t="str">
        <f t="shared" si="75"/>
        <v>A BARRA</v>
      </c>
      <c r="Y177" t="str">
        <f t="shared" si="75"/>
        <v xml:space="preserve">A             </v>
      </c>
      <c r="Z177" t="str">
        <f t="shared" si="75"/>
        <v xml:space="preserve">    </v>
      </c>
      <c r="AA177" t="str">
        <f t="shared" si="63"/>
        <v xml:space="preserve">      FLU</v>
      </c>
      <c r="AB177" t="str">
        <f t="shared" si="72"/>
        <v xml:space="preserve">UXOS     </v>
      </c>
      <c r="AC177" t="str">
        <f t="shared" si="73"/>
        <v xml:space="preserve">         </v>
      </c>
      <c r="AD177" t="str">
        <f t="shared" si="74"/>
        <v xml:space="preserve">        </v>
      </c>
      <c r="AE177" t="str">
        <f t="shared" si="64"/>
        <v xml:space="preserve">       </v>
      </c>
      <c r="AF177" t="str">
        <f t="shared" si="76"/>
        <v xml:space="preserve">  ATI</v>
      </c>
      <c r="AG177" t="str">
        <f t="shared" si="76"/>
        <v>IVA   REAT</v>
      </c>
      <c r="AH177" t="str">
        <f t="shared" si="65"/>
        <v>TIVA  CIR.</v>
      </c>
      <c r="AI177" t="str">
        <f t="shared" si="66"/>
        <v>. ABERT</v>
      </c>
      <c r="AJ177" t="str">
        <f t="shared" si="67"/>
        <v xml:space="preserve">TO </v>
      </c>
    </row>
    <row r="178" spans="1:40" x14ac:dyDescent="0.25">
      <c r="A178" t="s">
        <v>4</v>
      </c>
      <c r="P178" t="str">
        <f t="shared" si="68"/>
        <v xml:space="preserve">                </v>
      </c>
      <c r="Q178" t="str">
        <f t="shared" si="68"/>
        <v xml:space="preserve">         </v>
      </c>
      <c r="R178" t="str">
        <f t="shared" si="61"/>
        <v xml:space="preserve"> MVA_NOM </v>
      </c>
      <c r="S178" t="str">
        <f t="shared" si="69"/>
        <v xml:space="preserve"> MVA_EMR </v>
      </c>
      <c r="T178" t="str">
        <f t="shared" si="70"/>
        <v xml:space="preserve"> MVA_EQP </v>
      </c>
      <c r="U178" t="str">
        <f t="shared" si="74"/>
        <v xml:space="preserve">   FLUXO %   </v>
      </c>
      <c r="V178" t="str">
        <f t="shared" si="62"/>
        <v xml:space="preserve"> SHUNT L </v>
      </c>
      <c r="W178" t="str">
        <f t="shared" si="71"/>
        <v xml:space="preserve">         </v>
      </c>
      <c r="X178" t="str">
        <f t="shared" si="75"/>
        <v xml:space="preserve"> NUM.  </v>
      </c>
      <c r="Y178" t="str">
        <f t="shared" si="75"/>
        <v xml:space="preserve">     NOME     </v>
      </c>
      <c r="Z178" t="str">
        <f t="shared" si="75"/>
        <v xml:space="preserve"> NC </v>
      </c>
      <c r="AA178" t="str">
        <f t="shared" si="63"/>
        <v xml:space="preserve">    MW   </v>
      </c>
      <c r="AB178" t="str">
        <f t="shared" si="72"/>
        <v xml:space="preserve">   Mvar  </v>
      </c>
      <c r="AC178" t="str">
        <f t="shared" si="73"/>
        <v xml:space="preserve"> MVA/V_d </v>
      </c>
      <c r="AD178" t="str">
        <f t="shared" si="74"/>
        <v xml:space="preserve">   TAP  </v>
      </c>
      <c r="AE178" t="str">
        <f t="shared" si="64"/>
        <v xml:space="preserve"> DEFAS </v>
      </c>
      <c r="AF178" t="str">
        <f t="shared" si="76"/>
        <v xml:space="preserve"> TIE </v>
      </c>
      <c r="AG178" t="str">
        <f t="shared" si="76"/>
        <v xml:space="preserve">    MW    </v>
      </c>
      <c r="AH178" t="str">
        <f t="shared" si="65"/>
        <v xml:space="preserve">   Mvar   </v>
      </c>
      <c r="AI178" t="str">
        <f t="shared" si="66"/>
        <v xml:space="preserve">  MOD  </v>
      </c>
      <c r="AJ178" t="str">
        <f t="shared" si="67"/>
        <v xml:space="preserve">  ANG  </v>
      </c>
    </row>
    <row r="179" spans="1:40" x14ac:dyDescent="0.25">
      <c r="A179" t="s">
        <v>5</v>
      </c>
      <c r="P179" t="str">
        <f t="shared" si="68"/>
        <v xml:space="preserve"> X-------------X</v>
      </c>
      <c r="Q179" t="str">
        <f t="shared" si="68"/>
        <v>X-------X</v>
      </c>
      <c r="R179" t="str">
        <f t="shared" si="61"/>
        <v>X-------X</v>
      </c>
      <c r="S179" t="str">
        <f t="shared" si="69"/>
        <v>X-------X</v>
      </c>
      <c r="T179" t="str">
        <f t="shared" si="70"/>
        <v>X-------X</v>
      </c>
      <c r="U179" t="str">
        <f t="shared" si="74"/>
        <v>X-----------X</v>
      </c>
      <c r="V179" t="str">
        <f t="shared" si="62"/>
        <v>X-------X</v>
      </c>
      <c r="W179" t="str">
        <f t="shared" si="71"/>
        <v>X-------X</v>
      </c>
      <c r="X179" t="str">
        <f t="shared" si="75"/>
        <v>X-----X</v>
      </c>
      <c r="Y179" t="str">
        <f t="shared" si="75"/>
        <v>X------------X</v>
      </c>
      <c r="Z179" t="str">
        <f t="shared" si="75"/>
        <v>X--X</v>
      </c>
      <c r="AA179" t="str">
        <f t="shared" si="63"/>
        <v>X-------X</v>
      </c>
      <c r="AB179" t="str">
        <f t="shared" si="72"/>
        <v>X-------X</v>
      </c>
      <c r="AC179" t="str">
        <f t="shared" si="73"/>
        <v>X-------X</v>
      </c>
      <c r="AD179" t="str">
        <f t="shared" si="74"/>
        <v>X------X</v>
      </c>
      <c r="AE179" t="str">
        <f t="shared" si="64"/>
        <v>X-----X</v>
      </c>
      <c r="AF179" t="str">
        <f t="shared" si="76"/>
        <v>X---X</v>
      </c>
      <c r="AG179" t="str">
        <f t="shared" si="76"/>
        <v>X--------X</v>
      </c>
      <c r="AH179" t="str">
        <f t="shared" si="65"/>
        <v>X--------X</v>
      </c>
      <c r="AI179" t="str">
        <f t="shared" si="66"/>
        <v>X-----X</v>
      </c>
      <c r="AJ179" t="str">
        <f t="shared" si="67"/>
        <v>X-----X</v>
      </c>
    </row>
    <row r="180" spans="1:40" x14ac:dyDescent="0.25">
      <c r="P180" t="str">
        <f t="shared" si="68"/>
        <v/>
      </c>
      <c r="Q180" t="str">
        <f t="shared" si="68"/>
        <v/>
      </c>
      <c r="R180" t="str">
        <f t="shared" si="61"/>
        <v/>
      </c>
      <c r="S180" t="str">
        <f t="shared" si="69"/>
        <v/>
      </c>
      <c r="T180" t="str">
        <f t="shared" si="70"/>
        <v/>
      </c>
      <c r="U180" t="str">
        <f t="shared" si="74"/>
        <v/>
      </c>
      <c r="V180" t="str">
        <f t="shared" si="62"/>
        <v/>
      </c>
      <c r="W180" t="str">
        <f t="shared" si="71"/>
        <v/>
      </c>
      <c r="X180" t="str">
        <f t="shared" si="75"/>
        <v/>
      </c>
      <c r="Y180" t="str">
        <f t="shared" si="75"/>
        <v/>
      </c>
      <c r="Z180" t="str">
        <f t="shared" si="75"/>
        <v/>
      </c>
      <c r="AA180" t="str">
        <f t="shared" si="63"/>
        <v/>
      </c>
      <c r="AB180" t="str">
        <f t="shared" si="72"/>
        <v/>
      </c>
      <c r="AC180" t="str">
        <f t="shared" si="73"/>
        <v/>
      </c>
      <c r="AD180" t="str">
        <f t="shared" si="74"/>
        <v/>
      </c>
      <c r="AE180" t="str">
        <f t="shared" si="64"/>
        <v/>
      </c>
      <c r="AF180" t="str">
        <f t="shared" si="76"/>
        <v/>
      </c>
      <c r="AG180" t="str">
        <f t="shared" si="76"/>
        <v/>
      </c>
      <c r="AH180" t="str">
        <f t="shared" si="65"/>
        <v/>
      </c>
      <c r="AI180" t="str">
        <f t="shared" si="66"/>
        <v/>
      </c>
      <c r="AJ180" t="str">
        <f t="shared" si="67"/>
        <v/>
      </c>
    </row>
    <row r="181" spans="1:40" x14ac:dyDescent="0.25">
      <c r="A181" t="s">
        <v>323</v>
      </c>
      <c r="P181" t="str">
        <f t="shared" si="68"/>
        <v xml:space="preserve">    360  500  0 </v>
      </c>
      <c r="Q181" t="str">
        <f t="shared" si="68"/>
        <v xml:space="preserve">   1.058 </v>
      </c>
      <c r="R181" t="str">
        <f t="shared" si="61"/>
        <v xml:space="preserve">     0.0 </v>
      </c>
      <c r="S181" t="str">
        <f t="shared" si="69"/>
        <v xml:space="preserve">     0.0 </v>
      </c>
      <c r="T181" t="str">
        <f t="shared" si="70"/>
        <v xml:space="preserve">     0.0 </v>
      </c>
      <c r="U181" t="str">
        <f t="shared" si="74"/>
        <v xml:space="preserve">         0.0 </v>
      </c>
      <c r="V181" t="str">
        <f t="shared" si="62"/>
        <v xml:space="preserve">  -304.2 </v>
      </c>
      <c r="W181" t="str">
        <f t="shared" si="71"/>
        <v xml:space="preserve">     0.0</v>
      </c>
      <c r="X181" t="str">
        <f t="shared" si="75"/>
        <v/>
      </c>
      <c r="Y181" t="str">
        <f t="shared" si="75"/>
        <v/>
      </c>
      <c r="Z181" t="str">
        <f t="shared" si="75"/>
        <v/>
      </c>
      <c r="AA181" t="str">
        <f t="shared" si="63"/>
        <v/>
      </c>
      <c r="AB181" t="str">
        <f t="shared" si="72"/>
        <v/>
      </c>
      <c r="AC181" t="str">
        <f t="shared" si="73"/>
        <v/>
      </c>
      <c r="AD181" t="str">
        <f t="shared" si="74"/>
        <v/>
      </c>
      <c r="AE181" t="str">
        <f t="shared" si="64"/>
        <v/>
      </c>
      <c r="AF181" t="str">
        <f t="shared" si="76"/>
        <v/>
      </c>
      <c r="AG181" t="str">
        <f t="shared" si="76"/>
        <v/>
      </c>
      <c r="AH181" t="str">
        <f t="shared" si="65"/>
        <v/>
      </c>
      <c r="AI181" t="str">
        <f t="shared" si="66"/>
        <v/>
      </c>
      <c r="AJ181" t="str">
        <f t="shared" si="67"/>
        <v/>
      </c>
    </row>
    <row r="182" spans="1:40" x14ac:dyDescent="0.25">
      <c r="A182" t="s">
        <v>324</v>
      </c>
      <c r="P182" t="str">
        <f t="shared" si="68"/>
        <v xml:space="preserve">  NPONTE-MG500  </v>
      </c>
      <c r="Q182" t="str">
        <f t="shared" si="68"/>
        <v xml:space="preserve">    -6.0 </v>
      </c>
      <c r="R182" t="str">
        <f t="shared" si="61"/>
        <v xml:space="preserve">     0.0 </v>
      </c>
      <c r="S182" t="str">
        <f t="shared" si="69"/>
        <v xml:space="preserve">     0.0 </v>
      </c>
      <c r="T182" t="str">
        <f t="shared" si="70"/>
        <v xml:space="preserve">     0.0 </v>
      </c>
      <c r="U182" t="str">
        <f t="shared" si="74"/>
        <v xml:space="preserve">         0.0 </v>
      </c>
      <c r="V182" t="str">
        <f t="shared" si="62"/>
        <v xml:space="preserve">     0.0 </v>
      </c>
      <c r="W182" t="str">
        <f t="shared" si="71"/>
        <v xml:space="preserve">     0.0 </v>
      </c>
      <c r="X182" t="str">
        <f t="shared" si="75"/>
        <v xml:space="preserve">       </v>
      </c>
      <c r="Y182" t="str">
        <f t="shared" si="75"/>
        <v xml:space="preserve">              </v>
      </c>
      <c r="Z182" t="str">
        <f t="shared" si="75"/>
        <v xml:space="preserve">    </v>
      </c>
      <c r="AA182" t="str">
        <f t="shared" si="63"/>
        <v xml:space="preserve">         </v>
      </c>
      <c r="AB182" t="str">
        <f t="shared" si="72"/>
        <v xml:space="preserve">         </v>
      </c>
      <c r="AC182" t="str">
        <f t="shared" si="73"/>
        <v xml:space="preserve">    </v>
      </c>
      <c r="AD182" t="str">
        <f t="shared" si="74"/>
        <v/>
      </c>
      <c r="AE182" t="str">
        <f t="shared" si="64"/>
        <v/>
      </c>
      <c r="AF182" t="str">
        <f t="shared" si="76"/>
        <v/>
      </c>
      <c r="AG182" t="str">
        <f t="shared" si="76"/>
        <v/>
      </c>
      <c r="AH182" t="str">
        <f t="shared" si="65"/>
        <v/>
      </c>
      <c r="AI182" t="str">
        <f t="shared" si="66"/>
        <v/>
      </c>
      <c r="AJ182" t="str">
        <f t="shared" si="67"/>
        <v/>
      </c>
    </row>
    <row r="183" spans="1:40" x14ac:dyDescent="0.25">
      <c r="A183" t="s">
        <v>325</v>
      </c>
      <c r="P183" t="str">
        <f t="shared" si="68"/>
        <v xml:space="preserve">                </v>
      </c>
      <c r="Q183" t="str">
        <f t="shared" si="68"/>
        <v xml:space="preserve">         </v>
      </c>
      <c r="R183" t="str">
        <f t="shared" si="61"/>
        <v xml:space="preserve">   537.0 </v>
      </c>
      <c r="S183" t="str">
        <f t="shared" si="69"/>
        <v xml:space="preserve">   537.0 </v>
      </c>
      <c r="T183" t="str">
        <f t="shared" si="70"/>
        <v xml:space="preserve">   150.0 </v>
      </c>
      <c r="U183" t="str">
        <f t="shared" si="74"/>
        <v xml:space="preserve">       22.8% </v>
      </c>
      <c r="V183" t="str">
        <f t="shared" si="62"/>
        <v xml:space="preserve">         </v>
      </c>
      <c r="W183" t="str">
        <f t="shared" si="71"/>
        <v xml:space="preserve">         </v>
      </c>
      <c r="X183" t="str">
        <f t="shared" si="75"/>
        <v xml:space="preserve">   302 </v>
      </c>
      <c r="Y183" t="str">
        <f t="shared" si="75"/>
        <v xml:space="preserve"> NPONTEUHE001 </v>
      </c>
      <c r="Z183" t="str">
        <f t="shared" si="75"/>
        <v xml:space="preserve">  1 </v>
      </c>
      <c r="AA183" t="str">
        <f t="shared" si="63"/>
        <v xml:space="preserve">  -117.0 </v>
      </c>
      <c r="AB183" t="str">
        <f t="shared" si="72"/>
        <v xml:space="preserve">    55.3 </v>
      </c>
      <c r="AC183" t="str">
        <f t="shared" si="73"/>
        <v xml:space="preserve">   122.4 </v>
      </c>
      <c r="AD183" t="str">
        <f t="shared" si="74"/>
        <v xml:space="preserve"> 1.075F </v>
      </c>
      <c r="AE183" t="str">
        <f t="shared" si="64"/>
        <v xml:space="preserve">       </v>
      </c>
      <c r="AF183" t="str">
        <f t="shared" si="76"/>
        <v xml:space="preserve">     </v>
      </c>
      <c r="AG183" t="str">
        <f t="shared" si="76"/>
        <v xml:space="preserve">     0.00 </v>
      </c>
      <c r="AH183" t="str">
        <f t="shared" si="65"/>
        <v xml:space="preserve">    10.05 </v>
      </c>
      <c r="AI183" t="str">
        <f t="shared" si="66"/>
        <v xml:space="preserve">       </v>
      </c>
      <c r="AJ183" t="str">
        <f t="shared" si="67"/>
        <v xml:space="preserve">      </v>
      </c>
    </row>
    <row r="184" spans="1:40" x14ac:dyDescent="0.25">
      <c r="A184" t="s">
        <v>326</v>
      </c>
      <c r="P184" t="str">
        <f t="shared" si="68"/>
        <v xml:space="preserve">                </v>
      </c>
      <c r="Q184" t="str">
        <f t="shared" si="68"/>
        <v xml:space="preserve">         </v>
      </c>
      <c r="R184" t="str">
        <f t="shared" si="61"/>
        <v xml:space="preserve">  2442.0 </v>
      </c>
      <c r="S184" t="str">
        <f t="shared" si="69"/>
        <v xml:space="preserve">  2598.0 </v>
      </c>
      <c r="T184" t="str">
        <f t="shared" si="70"/>
        <v xml:space="preserve">  2442.0 </v>
      </c>
      <c r="U184" t="str">
        <f t="shared" si="74"/>
        <v xml:space="preserve">        9.3% </v>
      </c>
      <c r="V184" t="str">
        <f t="shared" si="62"/>
        <v xml:space="preserve">         </v>
      </c>
      <c r="W184" t="str">
        <f t="shared" si="71"/>
        <v xml:space="preserve">         </v>
      </c>
      <c r="X184" t="str">
        <f t="shared" si="75"/>
        <v xml:space="preserve">   320 </v>
      </c>
      <c r="Y184" t="str">
        <f t="shared" si="75"/>
        <v xml:space="preserve"> EMBORC-MG500 </v>
      </c>
      <c r="Z184" t="str">
        <f t="shared" si="75"/>
        <v xml:space="preserve">  1 </v>
      </c>
      <c r="AA184" t="str">
        <f t="shared" si="63"/>
        <v xml:space="preserve">  -234.5 </v>
      </c>
      <c r="AB184" t="str">
        <f t="shared" si="72"/>
        <v xml:space="preserve">    54.0 </v>
      </c>
      <c r="AC184" t="str">
        <f t="shared" si="73"/>
        <v xml:space="preserve">   227.5 </v>
      </c>
      <c r="AD184" t="str">
        <f t="shared" si="74"/>
        <v xml:space="preserve">        </v>
      </c>
      <c r="AE184" t="str">
        <f t="shared" si="64"/>
        <v xml:space="preserve">       </v>
      </c>
      <c r="AF184" t="str">
        <f t="shared" si="76"/>
        <v xml:space="preserve">     </v>
      </c>
      <c r="AG184" t="str">
        <f t="shared" si="76"/>
        <v xml:space="preserve">     0.50 </v>
      </c>
      <c r="AH184" t="str">
        <f t="shared" si="65"/>
        <v xml:space="preserve">  -104.66 </v>
      </c>
      <c r="AI184" t="str">
        <f t="shared" si="66"/>
        <v xml:space="preserve">       </v>
      </c>
      <c r="AJ184" t="str">
        <f t="shared" si="67"/>
        <v xml:space="preserve">      </v>
      </c>
      <c r="AK184" t="str">
        <f>$P$186</f>
        <v xml:space="preserve">                </v>
      </c>
      <c r="AL184" t="str">
        <f>$Q$185</f>
        <v xml:space="preserve">         </v>
      </c>
      <c r="AM184" t="str">
        <f>$P$186&amp;"-"&amp;Y187</f>
        <v xml:space="preserve">                - SGOTAR-MG500 </v>
      </c>
      <c r="AN184" t="str">
        <f>U187</f>
        <v xml:space="preserve">        5.8% </v>
      </c>
    </row>
    <row r="185" spans="1:40" x14ac:dyDescent="0.25">
      <c r="A185" t="s">
        <v>327</v>
      </c>
      <c r="P185" t="str">
        <f t="shared" si="68"/>
        <v xml:space="preserve">                </v>
      </c>
      <c r="Q185" t="str">
        <f t="shared" si="68"/>
        <v xml:space="preserve">         </v>
      </c>
      <c r="R185" t="str">
        <f t="shared" si="61"/>
        <v xml:space="preserve">  2533.0 </v>
      </c>
      <c r="S185" t="str">
        <f t="shared" si="69"/>
        <v xml:space="preserve">  2533.0 </v>
      </c>
      <c r="T185" t="str">
        <f t="shared" si="70"/>
        <v xml:space="preserve">  2533.0 </v>
      </c>
      <c r="U185" t="str">
        <f t="shared" si="74"/>
        <v xml:space="preserve">        9.0% </v>
      </c>
      <c r="V185" t="str">
        <f t="shared" si="62"/>
        <v xml:space="preserve">         </v>
      </c>
      <c r="W185" t="str">
        <f t="shared" si="71"/>
        <v xml:space="preserve">         </v>
      </c>
      <c r="X185" t="str">
        <f t="shared" si="75"/>
        <v xml:space="preserve">   320 </v>
      </c>
      <c r="Y185" t="str">
        <f t="shared" si="75"/>
        <v xml:space="preserve"> EMBORC-MG500 </v>
      </c>
      <c r="Z185" t="str">
        <f t="shared" si="75"/>
        <v xml:space="preserve">  2 </v>
      </c>
      <c r="AA185" t="str">
        <f t="shared" si="63"/>
        <v xml:space="preserve">  -234.5 </v>
      </c>
      <c r="AB185" t="str">
        <f t="shared" si="72"/>
        <v xml:space="preserve">    54.0 </v>
      </c>
      <c r="AC185" t="str">
        <f t="shared" si="73"/>
        <v xml:space="preserve">   227.5 </v>
      </c>
      <c r="AD185" t="str">
        <f t="shared" si="74"/>
        <v xml:space="preserve">        </v>
      </c>
      <c r="AE185" t="str">
        <f t="shared" si="64"/>
        <v xml:space="preserve">       </v>
      </c>
      <c r="AF185" t="str">
        <f t="shared" si="76"/>
        <v xml:space="preserve">     </v>
      </c>
      <c r="AG185" t="str">
        <f t="shared" si="76"/>
        <v xml:space="preserve">     0.50 </v>
      </c>
      <c r="AH185" t="str">
        <f t="shared" si="65"/>
        <v xml:space="preserve">  -104.66 </v>
      </c>
      <c r="AI185" t="str">
        <f t="shared" si="66"/>
        <v xml:space="preserve">       </v>
      </c>
      <c r="AJ185" t="str">
        <f t="shared" si="67"/>
        <v xml:space="preserve">      </v>
      </c>
      <c r="AK185" t="str">
        <f t="shared" ref="AK185:AK187" si="77">$P$186</f>
        <v xml:space="preserve">                </v>
      </c>
      <c r="AL185" t="str">
        <f t="shared" ref="AL185:AL187" si="78">$Q$185</f>
        <v xml:space="preserve">         </v>
      </c>
      <c r="AM185" t="str">
        <f t="shared" ref="AM185:AM187" si="79">$P$186&amp;"-"&amp;Y188</f>
        <v xml:space="preserve">                - ESTREI-MG500 </v>
      </c>
      <c r="AN185" t="str">
        <f t="shared" ref="AN185:AN187" si="80">U188</f>
        <v xml:space="preserve">       12.8% </v>
      </c>
    </row>
    <row r="186" spans="1:40" x14ac:dyDescent="0.25">
      <c r="A186" t="s">
        <v>328</v>
      </c>
      <c r="P186" t="str">
        <f t="shared" si="68"/>
        <v xml:space="preserve">                </v>
      </c>
      <c r="Q186" t="str">
        <f t="shared" si="68"/>
        <v xml:space="preserve">         </v>
      </c>
      <c r="R186" t="str">
        <f t="shared" si="61"/>
        <v xml:space="preserve">  2442.0 </v>
      </c>
      <c r="S186" t="str">
        <f t="shared" si="69"/>
        <v xml:space="preserve">  2598.0 </v>
      </c>
      <c r="T186" t="str">
        <f t="shared" si="70"/>
        <v xml:space="preserve">  2442.0 </v>
      </c>
      <c r="U186" t="str">
        <f t="shared" si="74"/>
        <v xml:space="preserve">       14.6% </v>
      </c>
      <c r="V186" t="str">
        <f t="shared" si="62"/>
        <v xml:space="preserve">         </v>
      </c>
      <c r="W186" t="str">
        <f t="shared" si="71"/>
        <v xml:space="preserve">         </v>
      </c>
      <c r="X186" t="str">
        <f t="shared" si="75"/>
        <v xml:space="preserve">   325 </v>
      </c>
      <c r="Y186" t="str">
        <f t="shared" si="75"/>
        <v xml:space="preserve"> JAGUAR-MG500 </v>
      </c>
      <c r="Z186" t="str">
        <f t="shared" si="75"/>
        <v xml:space="preserve">  1 </v>
      </c>
      <c r="AA186" t="str">
        <f t="shared" si="63"/>
        <v xml:space="preserve">   309.3 </v>
      </c>
      <c r="AB186" t="str">
        <f t="shared" si="72"/>
        <v xml:space="preserve">  -217.6 </v>
      </c>
      <c r="AC186" t="str">
        <f t="shared" si="73"/>
        <v xml:space="preserve">   357.6 </v>
      </c>
      <c r="AD186" t="str">
        <f t="shared" si="74"/>
        <v xml:space="preserve">        </v>
      </c>
      <c r="AE186" t="str">
        <f t="shared" si="64"/>
        <v xml:space="preserve">       </v>
      </c>
      <c r="AF186" t="str">
        <f t="shared" si="76"/>
        <v xml:space="preserve">     </v>
      </c>
      <c r="AG186" t="str">
        <f t="shared" si="76"/>
        <v xml:space="preserve">     1.06 </v>
      </c>
      <c r="AH186" t="str">
        <f t="shared" si="65"/>
        <v xml:space="preserve">  -120.35 </v>
      </c>
      <c r="AI186" t="str">
        <f t="shared" si="66"/>
        <v xml:space="preserve">       </v>
      </c>
      <c r="AJ186" t="str">
        <f t="shared" si="67"/>
        <v xml:space="preserve">      </v>
      </c>
      <c r="AK186" t="str">
        <f t="shared" si="77"/>
        <v xml:space="preserve">                </v>
      </c>
      <c r="AL186" t="str">
        <f t="shared" si="78"/>
        <v xml:space="preserve">         </v>
      </c>
      <c r="AM186" t="str">
        <f t="shared" si="79"/>
        <v xml:space="preserve">                - NPONT3-MG500 </v>
      </c>
      <c r="AN186" t="str">
        <f t="shared" si="80"/>
        <v xml:space="preserve">        1.8% </v>
      </c>
    </row>
    <row r="187" spans="1:40" x14ac:dyDescent="0.25">
      <c r="A187" t="s">
        <v>329</v>
      </c>
      <c r="P187" t="str">
        <f t="shared" si="68"/>
        <v xml:space="preserve">                </v>
      </c>
      <c r="Q187" t="str">
        <f t="shared" si="68"/>
        <v xml:space="preserve">         </v>
      </c>
      <c r="R187" t="str">
        <f t="shared" si="61"/>
        <v xml:space="preserve">  2533.0 </v>
      </c>
      <c r="S187" t="str">
        <f t="shared" si="69"/>
        <v xml:space="preserve">  2533.0 </v>
      </c>
      <c r="T187" t="str">
        <f t="shared" si="70"/>
        <v xml:space="preserve">  2533.0 </v>
      </c>
      <c r="U187" t="str">
        <f t="shared" si="74"/>
        <v xml:space="preserve">        5.8% </v>
      </c>
      <c r="V187" t="str">
        <f t="shared" si="62"/>
        <v xml:space="preserve">         </v>
      </c>
      <c r="W187" t="str">
        <f t="shared" si="71"/>
        <v xml:space="preserve">         </v>
      </c>
      <c r="X187" t="str">
        <f t="shared" si="75"/>
        <v xml:space="preserve">   390 </v>
      </c>
      <c r="Y187" t="str">
        <f t="shared" si="75"/>
        <v xml:space="preserve"> SGOTAR-MG500 </v>
      </c>
      <c r="Z187" t="str">
        <f t="shared" si="75"/>
        <v xml:space="preserve">  1 </v>
      </c>
      <c r="AA187" t="str">
        <f t="shared" si="63"/>
        <v xml:space="preserve">    66.3 </v>
      </c>
      <c r="AB187" t="str">
        <f t="shared" si="72"/>
        <v xml:space="preserve">  -140.5 </v>
      </c>
      <c r="AC187" t="str">
        <f t="shared" si="73"/>
        <v xml:space="preserve">   146.9 </v>
      </c>
      <c r="AD187" t="str">
        <f t="shared" si="74"/>
        <v xml:space="preserve">        </v>
      </c>
      <c r="AE187" t="str">
        <f t="shared" si="64"/>
        <v xml:space="preserve">       </v>
      </c>
      <c r="AF187" t="str">
        <f t="shared" si="76"/>
        <v xml:space="preserve">     </v>
      </c>
      <c r="AG187" t="str">
        <f t="shared" si="76"/>
        <v xml:space="preserve">     0.07 </v>
      </c>
      <c r="AH187" t="str">
        <f t="shared" si="65"/>
        <v xml:space="preserve">  -242.34 </v>
      </c>
      <c r="AI187" t="str">
        <f t="shared" si="66"/>
        <v xml:space="preserve">       </v>
      </c>
      <c r="AJ187" t="str">
        <f t="shared" si="67"/>
        <v xml:space="preserve">      </v>
      </c>
      <c r="AK187" t="str">
        <f t="shared" si="77"/>
        <v xml:space="preserve">                </v>
      </c>
      <c r="AL187" t="str">
        <f t="shared" si="78"/>
        <v xml:space="preserve">         </v>
      </c>
      <c r="AM187" t="str">
        <f t="shared" si="79"/>
        <v xml:space="preserve">                - NPONTESIN002 </v>
      </c>
      <c r="AN187" t="str">
        <f t="shared" si="80"/>
        <v xml:space="preserve">       19.2% </v>
      </c>
    </row>
    <row r="188" spans="1:40" x14ac:dyDescent="0.25">
      <c r="A188" t="s">
        <v>330</v>
      </c>
      <c r="P188" t="str">
        <f t="shared" si="68"/>
        <v xml:space="preserve">                </v>
      </c>
      <c r="Q188" t="str">
        <f t="shared" si="68"/>
        <v xml:space="preserve">         </v>
      </c>
      <c r="R188" t="str">
        <f t="shared" si="61"/>
        <v xml:space="preserve">  2533.0 </v>
      </c>
      <c r="S188" t="str">
        <f t="shared" si="69"/>
        <v xml:space="preserve">  2533.0 </v>
      </c>
      <c r="T188" t="str">
        <f t="shared" si="70"/>
        <v xml:space="preserve">  2533.0 </v>
      </c>
      <c r="U188" t="str">
        <f t="shared" si="74"/>
        <v xml:space="preserve">       12.8% </v>
      </c>
      <c r="V188" t="str">
        <f t="shared" si="62"/>
        <v xml:space="preserve">         </v>
      </c>
      <c r="W188" t="str">
        <f t="shared" si="71"/>
        <v xml:space="preserve">         </v>
      </c>
      <c r="X188" t="str">
        <f t="shared" si="75"/>
        <v xml:space="preserve">  3010 </v>
      </c>
      <c r="Y188" t="str">
        <f t="shared" si="75"/>
        <v xml:space="preserve"> ESTREI-MG500 </v>
      </c>
      <c r="Z188" t="str">
        <f t="shared" si="75"/>
        <v xml:space="preserve">  1 </v>
      </c>
      <c r="AA188" t="str">
        <f t="shared" si="63"/>
        <v xml:space="preserve">   298.4 </v>
      </c>
      <c r="AB188" t="str">
        <f t="shared" si="72"/>
        <v xml:space="preserve">  -170.3 </v>
      </c>
      <c r="AC188" t="str">
        <f t="shared" si="73"/>
        <v xml:space="preserve">   324.9 </v>
      </c>
      <c r="AD188" t="str">
        <f t="shared" si="74"/>
        <v xml:space="preserve">        </v>
      </c>
      <c r="AE188" t="str">
        <f t="shared" si="64"/>
        <v xml:space="preserve">       </v>
      </c>
      <c r="AF188" t="str">
        <f t="shared" si="76"/>
        <v xml:space="preserve">     </v>
      </c>
      <c r="AG188" t="str">
        <f t="shared" si="76"/>
        <v xml:space="preserve">     1.15 </v>
      </c>
      <c r="AH188" t="str">
        <f t="shared" si="65"/>
        <v xml:space="preserve">  -162.07 </v>
      </c>
      <c r="AI188" t="str">
        <f t="shared" si="66"/>
        <v xml:space="preserve">       </v>
      </c>
      <c r="AJ188" t="str">
        <f t="shared" si="67"/>
        <v xml:space="preserve">      </v>
      </c>
    </row>
    <row r="189" spans="1:40" x14ac:dyDescent="0.25">
      <c r="A189" t="s">
        <v>331</v>
      </c>
      <c r="P189" t="str">
        <f t="shared" si="68"/>
        <v xml:space="preserve">                </v>
      </c>
      <c r="Q189" t="str">
        <f t="shared" si="68"/>
        <v xml:space="preserve">         </v>
      </c>
      <c r="R189" t="str">
        <f t="shared" si="61"/>
        <v xml:space="preserve">  2533.0 </v>
      </c>
      <c r="S189" t="str">
        <f t="shared" si="69"/>
        <v xml:space="preserve">  2533.0 </v>
      </c>
      <c r="T189" t="str">
        <f t="shared" si="70"/>
        <v xml:space="preserve">  2533.0 </v>
      </c>
      <c r="U189" t="str">
        <f t="shared" si="74"/>
        <v xml:space="preserve">        1.8% </v>
      </c>
      <c r="V189" t="str">
        <f t="shared" si="62"/>
        <v xml:space="preserve">         </v>
      </c>
      <c r="W189" t="str">
        <f t="shared" si="71"/>
        <v xml:space="preserve">         </v>
      </c>
      <c r="X189" t="str">
        <f t="shared" si="75"/>
        <v xml:space="preserve">  7820 </v>
      </c>
      <c r="Y189" t="str">
        <f t="shared" si="75"/>
        <v xml:space="preserve"> NPONT3-MG500 </v>
      </c>
      <c r="Z189" t="str">
        <f t="shared" si="75"/>
        <v xml:space="preserve">  1 </v>
      </c>
      <c r="AA189" t="str">
        <f t="shared" si="63"/>
        <v xml:space="preserve">   -33.4 </v>
      </c>
      <c r="AB189" t="str">
        <f t="shared" si="72"/>
        <v xml:space="preserve">   -36.5 </v>
      </c>
      <c r="AC189" t="str">
        <f t="shared" si="73"/>
        <v xml:space="preserve">    46.8 </v>
      </c>
      <c r="AD189" t="str">
        <f t="shared" si="74"/>
        <v xml:space="preserve">        </v>
      </c>
      <c r="AE189" t="str">
        <f t="shared" si="64"/>
        <v xml:space="preserve">       </v>
      </c>
      <c r="AF189" t="str">
        <f t="shared" si="76"/>
        <v xml:space="preserve">     </v>
      </c>
      <c r="AG189" t="str">
        <f t="shared" si="76"/>
        <v xml:space="preserve">     0.00 </v>
      </c>
      <c r="AH189" t="str">
        <f t="shared" si="65"/>
        <v xml:space="preserve">   -41.66 </v>
      </c>
      <c r="AI189" t="str">
        <f t="shared" si="66"/>
        <v xml:space="preserve">       </v>
      </c>
      <c r="AJ189" t="str">
        <f t="shared" si="67"/>
        <v xml:space="preserve">      </v>
      </c>
    </row>
    <row r="190" spans="1:40" x14ac:dyDescent="0.25">
      <c r="A190" t="s">
        <v>332</v>
      </c>
      <c r="P190" t="str">
        <f t="shared" si="68"/>
        <v xml:space="preserve">                </v>
      </c>
      <c r="Q190" t="str">
        <f t="shared" si="68"/>
        <v xml:space="preserve">         </v>
      </c>
      <c r="R190" t="str">
        <f t="shared" si="61"/>
        <v xml:space="preserve">   537.0 </v>
      </c>
      <c r="S190" t="str">
        <f t="shared" si="69"/>
        <v xml:space="preserve">   537.0 </v>
      </c>
      <c r="T190" t="str">
        <f t="shared" si="70"/>
        <v xml:space="preserve">   537.0 </v>
      </c>
      <c r="U190" t="str">
        <f t="shared" si="74"/>
        <v xml:space="preserve">       19.2% </v>
      </c>
      <c r="V190" t="str">
        <f t="shared" si="62"/>
        <v xml:space="preserve">         </v>
      </c>
      <c r="W190" t="str">
        <f t="shared" si="71"/>
        <v xml:space="preserve">         </v>
      </c>
      <c r="X190" t="str">
        <f t="shared" si="75"/>
        <v xml:space="preserve">  9035 </v>
      </c>
      <c r="Y190" t="str">
        <f t="shared" si="75"/>
        <v xml:space="preserve"> NPONTESIN002 </v>
      </c>
      <c r="Z190" t="str">
        <f t="shared" si="75"/>
        <v xml:space="preserve">  1 </v>
      </c>
      <c r="AA190" t="str">
        <f t="shared" si="63"/>
        <v xml:space="preserve">     0.0 </v>
      </c>
      <c r="AB190" t="str">
        <f t="shared" si="72"/>
        <v xml:space="preserve">   109.2 </v>
      </c>
      <c r="AC190" t="str">
        <f t="shared" si="73"/>
        <v xml:space="preserve">   103.3 </v>
      </c>
      <c r="AD190" t="str">
        <f t="shared" si="74"/>
        <v xml:space="preserve"> 1.075F </v>
      </c>
      <c r="AE190" t="str">
        <f t="shared" si="64"/>
        <v xml:space="preserve">       </v>
      </c>
      <c r="AF190" t="str">
        <f t="shared" si="76"/>
        <v xml:space="preserve">     </v>
      </c>
      <c r="AG190" t="str">
        <f t="shared" si="76"/>
        <v xml:space="preserve">     0.00 </v>
      </c>
      <c r="AH190" t="str">
        <f t="shared" si="65"/>
        <v xml:space="preserve">     3.58 </v>
      </c>
      <c r="AI190" t="str">
        <f t="shared" si="66"/>
        <v xml:space="preserve">       </v>
      </c>
      <c r="AJ190" t="str">
        <f t="shared" si="67"/>
        <v xml:space="preserve">      </v>
      </c>
    </row>
    <row r="191" spans="1:40" x14ac:dyDescent="0.25">
      <c r="A191" t="s">
        <v>333</v>
      </c>
      <c r="P191" t="str">
        <f t="shared" si="68"/>
        <v xml:space="preserve">                </v>
      </c>
      <c r="Q191" t="str">
        <f t="shared" si="68"/>
        <v xml:space="preserve">         </v>
      </c>
      <c r="R191" t="str">
        <f t="shared" si="61"/>
        <v xml:space="preserve">   300.0 </v>
      </c>
      <c r="S191" t="str">
        <f t="shared" si="69"/>
        <v xml:space="preserve">   360.0 </v>
      </c>
      <c r="T191" t="str">
        <f t="shared" si="70"/>
        <v xml:space="preserve">   300.0 </v>
      </c>
      <c r="U191" t="str">
        <f t="shared" si="74"/>
        <v xml:space="preserve">        8.8% </v>
      </c>
      <c r="V191" t="str">
        <f t="shared" si="62"/>
        <v xml:space="preserve">         </v>
      </c>
      <c r="W191" t="str">
        <f t="shared" si="71"/>
        <v xml:space="preserve">         </v>
      </c>
      <c r="X191" t="str">
        <f t="shared" si="75"/>
        <v xml:space="preserve"> 42202 </v>
      </c>
      <c r="Y191" t="str">
        <f t="shared" si="75"/>
        <v xml:space="preserve"> NPONT1-MG000 </v>
      </c>
      <c r="Z191" t="str">
        <f t="shared" si="75"/>
        <v xml:space="preserve">  1 </v>
      </c>
      <c r="AA191" t="str">
        <f t="shared" si="63"/>
        <v xml:space="preserve">   -27.3 </v>
      </c>
      <c r="AB191" t="str">
        <f t="shared" si="72"/>
        <v xml:space="preserve">    -5.9 </v>
      </c>
      <c r="AC191" t="str">
        <f t="shared" si="73"/>
        <v xml:space="preserve">    26.4 </v>
      </c>
      <c r="AD191" t="str">
        <f t="shared" si="74"/>
        <v xml:space="preserve"> 1.044* </v>
      </c>
      <c r="AE191" t="str">
        <f t="shared" si="64"/>
        <v xml:space="preserve">       </v>
      </c>
      <c r="AF191" t="str">
        <f t="shared" si="76"/>
        <v xml:space="preserve"> 352 </v>
      </c>
      <c r="AG191" t="str">
        <f t="shared" si="76"/>
        <v xml:space="preserve">     0.00 </v>
      </c>
      <c r="AH191" t="str">
        <f t="shared" si="65"/>
        <v xml:space="preserve">     0.57 </v>
      </c>
      <c r="AI191" t="str">
        <f t="shared" si="66"/>
        <v xml:space="preserve">       </v>
      </c>
      <c r="AJ191" t="str">
        <f t="shared" si="67"/>
        <v xml:space="preserve">      </v>
      </c>
    </row>
    <row r="192" spans="1:40" x14ac:dyDescent="0.25">
      <c r="A192" t="s">
        <v>334</v>
      </c>
      <c r="P192" t="str">
        <f t="shared" si="68"/>
        <v xml:space="preserve">                </v>
      </c>
      <c r="Q192" t="str">
        <f t="shared" si="68"/>
        <v xml:space="preserve">         </v>
      </c>
      <c r="R192" t="str">
        <f t="shared" si="61"/>
        <v xml:space="preserve">   300.0 </v>
      </c>
      <c r="S192" t="str">
        <f t="shared" si="69"/>
        <v xml:space="preserve">   360.0 </v>
      </c>
      <c r="T192" t="str">
        <f t="shared" si="70"/>
        <v xml:space="preserve">   300.0 </v>
      </c>
      <c r="U192" t="str">
        <f t="shared" si="74"/>
        <v xml:space="preserve">        8.8% </v>
      </c>
      <c r="V192" t="str">
        <f t="shared" si="62"/>
        <v xml:space="preserve">         </v>
      </c>
      <c r="W192" t="str">
        <f t="shared" si="71"/>
        <v xml:space="preserve">         </v>
      </c>
      <c r="X192" t="str">
        <f t="shared" si="75"/>
        <v xml:space="preserve"> 42204 </v>
      </c>
      <c r="Y192" t="str">
        <f t="shared" si="75"/>
        <v xml:space="preserve"> NPONT2-MG000 </v>
      </c>
      <c r="Z192" t="str">
        <f t="shared" si="75"/>
        <v xml:space="preserve">  2 </v>
      </c>
      <c r="AA192" t="str">
        <f t="shared" si="63"/>
        <v xml:space="preserve">   -27.3 </v>
      </c>
      <c r="AB192" t="str">
        <f t="shared" si="72"/>
        <v xml:space="preserve">    -5.9 </v>
      </c>
      <c r="AC192" t="str">
        <f t="shared" si="73"/>
        <v xml:space="preserve">    26.4 </v>
      </c>
      <c r="AD192" t="str">
        <f t="shared" si="74"/>
        <v xml:space="preserve"> 1.044* </v>
      </c>
      <c r="AE192" t="str">
        <f t="shared" si="64"/>
        <v xml:space="preserve">       </v>
      </c>
      <c r="AF192" t="str">
        <f t="shared" si="76"/>
        <v xml:space="preserve"> 352 </v>
      </c>
      <c r="AG192" t="str">
        <f t="shared" si="76"/>
        <v xml:space="preserve">     0.00 </v>
      </c>
      <c r="AH192" t="str">
        <f t="shared" si="65"/>
        <v xml:space="preserve">     0.57 </v>
      </c>
      <c r="AI192" t="str">
        <f t="shared" si="66"/>
        <v xml:space="preserve">       </v>
      </c>
      <c r="AJ192" t="str">
        <f t="shared" si="67"/>
        <v xml:space="preserve">      </v>
      </c>
    </row>
    <row r="193" spans="1:36" x14ac:dyDescent="0.25">
      <c r="A193" t="s">
        <v>6</v>
      </c>
      <c r="P193" t="str">
        <f t="shared" si="68"/>
        <v xml:space="preserve">  ..............</v>
      </c>
      <c r="Q193" t="str">
        <f t="shared" si="68"/>
        <v>.........</v>
      </c>
      <c r="R193" t="str">
        <f t="shared" si="61"/>
        <v>.........</v>
      </c>
      <c r="S193" t="str">
        <f t="shared" si="69"/>
        <v>.........</v>
      </c>
      <c r="T193" t="str">
        <f t="shared" si="70"/>
        <v>.........</v>
      </c>
      <c r="U193" t="str">
        <f t="shared" si="74"/>
        <v>.............</v>
      </c>
      <c r="V193" t="str">
        <f t="shared" si="62"/>
        <v>.........</v>
      </c>
      <c r="W193" t="str">
        <f t="shared" si="71"/>
        <v>.........</v>
      </c>
      <c r="X193" t="str">
        <f t="shared" si="75"/>
        <v>.......</v>
      </c>
      <c r="Y193" t="str">
        <f t="shared" si="75"/>
        <v>..............</v>
      </c>
      <c r="Z193" t="str">
        <f t="shared" si="75"/>
        <v>....</v>
      </c>
      <c r="AA193" t="str">
        <f t="shared" si="63"/>
        <v>.........</v>
      </c>
      <c r="AB193" t="str">
        <f t="shared" si="72"/>
        <v>.........</v>
      </c>
      <c r="AC193" t="str">
        <f t="shared" si="73"/>
        <v>.........</v>
      </c>
      <c r="AD193" t="str">
        <f t="shared" si="74"/>
        <v>........</v>
      </c>
      <c r="AE193" t="str">
        <f t="shared" si="64"/>
        <v>.......</v>
      </c>
      <c r="AF193" t="str">
        <f t="shared" si="76"/>
        <v>.....</v>
      </c>
      <c r="AG193" t="str">
        <f t="shared" si="76"/>
        <v>..........</v>
      </c>
      <c r="AH193" t="str">
        <f t="shared" si="65"/>
        <v>..........</v>
      </c>
      <c r="AI193" t="str">
        <f t="shared" si="66"/>
        <v>.......</v>
      </c>
      <c r="AJ193" t="str">
        <f t="shared" si="67"/>
        <v>.......</v>
      </c>
    </row>
    <row r="194" spans="1:36" x14ac:dyDescent="0.25">
      <c r="A194" t="s">
        <v>335</v>
      </c>
      <c r="P194" t="str">
        <f t="shared" si="68"/>
        <v xml:space="preserve">    370  500  0 </v>
      </c>
      <c r="Q194" t="str">
        <f t="shared" si="68"/>
        <v xml:space="preserve">   1.063 </v>
      </c>
      <c r="R194" t="str">
        <f t="shared" si="61"/>
        <v xml:space="preserve">     0.0 </v>
      </c>
      <c r="S194" t="str">
        <f t="shared" si="69"/>
        <v xml:space="preserve">     0.0 </v>
      </c>
      <c r="T194" t="str">
        <f t="shared" si="70"/>
        <v xml:space="preserve">     0.0 </v>
      </c>
      <c r="U194" t="str">
        <f t="shared" si="74"/>
        <v xml:space="preserve">         0.0 </v>
      </c>
      <c r="V194" t="str">
        <f t="shared" si="62"/>
        <v xml:space="preserve">     0.0 </v>
      </c>
      <c r="W194" t="str">
        <f t="shared" si="71"/>
        <v xml:space="preserve">     0.0</v>
      </c>
      <c r="X194" t="str">
        <f t="shared" si="75"/>
        <v/>
      </c>
      <c r="Y194" t="str">
        <f t="shared" si="75"/>
        <v/>
      </c>
      <c r="Z194" t="str">
        <f t="shared" si="75"/>
        <v/>
      </c>
      <c r="AA194" t="str">
        <f t="shared" si="63"/>
        <v/>
      </c>
      <c r="AB194" t="str">
        <f t="shared" si="72"/>
        <v/>
      </c>
      <c r="AC194" t="str">
        <f t="shared" si="73"/>
        <v/>
      </c>
      <c r="AD194" t="str">
        <f t="shared" si="74"/>
        <v/>
      </c>
      <c r="AE194" t="str">
        <f t="shared" si="64"/>
        <v/>
      </c>
      <c r="AF194" t="str">
        <f t="shared" si="76"/>
        <v/>
      </c>
      <c r="AG194" t="str">
        <f t="shared" si="76"/>
        <v/>
      </c>
      <c r="AH194" t="str">
        <f t="shared" si="65"/>
        <v/>
      </c>
      <c r="AI194" t="str">
        <f t="shared" si="66"/>
        <v/>
      </c>
      <c r="AJ194" t="str">
        <f t="shared" si="67"/>
        <v/>
      </c>
    </row>
    <row r="195" spans="1:36" x14ac:dyDescent="0.25">
      <c r="A195" t="s">
        <v>336</v>
      </c>
      <c r="P195" t="str">
        <f t="shared" si="68"/>
        <v xml:space="preserve">  SSIMAO-MG500  </v>
      </c>
      <c r="Q195" t="str">
        <f t="shared" si="68"/>
        <v xml:space="preserve">    -3.6 </v>
      </c>
      <c r="R195" t="str">
        <f t="shared" si="61"/>
        <v xml:space="preserve">     0.0 </v>
      </c>
      <c r="S195" t="str">
        <f t="shared" si="69"/>
        <v xml:space="preserve">     0.0 </v>
      </c>
      <c r="T195" t="str">
        <f t="shared" si="70"/>
        <v xml:space="preserve">     0.0 </v>
      </c>
      <c r="U195" t="str">
        <f t="shared" si="74"/>
        <v xml:space="preserve">         0.0 </v>
      </c>
      <c r="V195" t="str">
        <f t="shared" si="62"/>
        <v xml:space="preserve">     0.0 </v>
      </c>
      <c r="W195" t="str">
        <f t="shared" si="71"/>
        <v xml:space="preserve">     0.0 </v>
      </c>
      <c r="X195" t="str">
        <f t="shared" si="75"/>
        <v xml:space="preserve">       </v>
      </c>
      <c r="Y195" t="str">
        <f t="shared" si="75"/>
        <v xml:space="preserve">              </v>
      </c>
      <c r="Z195" t="str">
        <f t="shared" si="75"/>
        <v xml:space="preserve">    </v>
      </c>
      <c r="AA195" t="str">
        <f t="shared" si="63"/>
        <v xml:space="preserve">         </v>
      </c>
      <c r="AB195" t="str">
        <f t="shared" si="72"/>
        <v xml:space="preserve">  -205.6 </v>
      </c>
      <c r="AC195" t="str">
        <f t="shared" si="73"/>
        <v xml:space="preserve"> SHL</v>
      </c>
      <c r="AD195" t="str">
        <f t="shared" si="74"/>
        <v/>
      </c>
      <c r="AE195" t="str">
        <f t="shared" si="64"/>
        <v/>
      </c>
      <c r="AF195" t="str">
        <f t="shared" si="76"/>
        <v/>
      </c>
      <c r="AG195" t="str">
        <f t="shared" si="76"/>
        <v/>
      </c>
      <c r="AH195" t="str">
        <f t="shared" si="65"/>
        <v/>
      </c>
      <c r="AI195" t="str">
        <f t="shared" si="66"/>
        <v/>
      </c>
      <c r="AJ195" t="str">
        <f t="shared" si="67"/>
        <v/>
      </c>
    </row>
    <row r="196" spans="1:36" x14ac:dyDescent="0.25">
      <c r="A196" t="s">
        <v>337</v>
      </c>
      <c r="P196" t="str">
        <f t="shared" si="68"/>
        <v xml:space="preserve">                </v>
      </c>
      <c r="Q196" t="str">
        <f t="shared" si="68"/>
        <v xml:space="preserve">         </v>
      </c>
      <c r="R196" t="str">
        <f t="shared" si="61"/>
        <v xml:space="preserve">  1732.0 </v>
      </c>
      <c r="S196" t="str">
        <f t="shared" si="69"/>
        <v xml:space="preserve">  1732.0 </v>
      </c>
      <c r="T196" t="str">
        <f t="shared" si="70"/>
        <v xml:space="preserve">  1732.0 </v>
      </c>
      <c r="U196" t="str">
        <f t="shared" si="74"/>
        <v xml:space="preserve">        3.2% </v>
      </c>
      <c r="V196" t="str">
        <f t="shared" si="62"/>
        <v xml:space="preserve">  -102.8 </v>
      </c>
      <c r="W196" t="str">
        <f t="shared" si="71"/>
        <v xml:space="preserve">         </v>
      </c>
      <c r="X196" t="str">
        <f t="shared" si="75"/>
        <v xml:space="preserve">   210 </v>
      </c>
      <c r="Y196" t="str">
        <f t="shared" si="75"/>
        <v xml:space="preserve"> ITUMBI-MG500 </v>
      </c>
      <c r="Z196" t="str">
        <f t="shared" si="75"/>
        <v xml:space="preserve">  1 </v>
      </c>
      <c r="AA196" t="str">
        <f t="shared" si="63"/>
        <v xml:space="preserve">   -11.9 </v>
      </c>
      <c r="AB196" t="str">
        <f t="shared" si="72"/>
        <v xml:space="preserve">    58.4 </v>
      </c>
      <c r="AC196" t="str">
        <f t="shared" si="73"/>
        <v xml:space="preserve">    56.0 </v>
      </c>
      <c r="AD196" t="str">
        <f t="shared" si="74"/>
        <v xml:space="preserve">        </v>
      </c>
      <c r="AE196" t="str">
        <f t="shared" si="64"/>
        <v xml:space="preserve">       </v>
      </c>
      <c r="AF196" t="str">
        <f t="shared" si="76"/>
        <v xml:space="preserve">     </v>
      </c>
      <c r="AG196" t="str">
        <f t="shared" si="76"/>
        <v xml:space="preserve">     0.06 </v>
      </c>
      <c r="AH196" t="str">
        <f t="shared" si="65"/>
        <v xml:space="preserve">  -115.36 </v>
      </c>
      <c r="AI196" t="str">
        <f t="shared" si="66"/>
        <v xml:space="preserve">       </v>
      </c>
      <c r="AJ196" t="str">
        <f t="shared" si="67"/>
        <v xml:space="preserve">      </v>
      </c>
    </row>
    <row r="197" spans="1:36" x14ac:dyDescent="0.25">
      <c r="A197" t="s">
        <v>338</v>
      </c>
      <c r="P197" t="str">
        <f t="shared" si="68"/>
        <v xml:space="preserve">                </v>
      </c>
      <c r="Q197" t="str">
        <f t="shared" si="68"/>
        <v xml:space="preserve">         </v>
      </c>
      <c r="R197" t="str">
        <f t="shared" si="61"/>
        <v xml:space="preserve">  1740.0 </v>
      </c>
      <c r="S197" t="str">
        <f t="shared" si="69"/>
        <v xml:space="preserve">  1740.0 </v>
      </c>
      <c r="T197" t="str">
        <f t="shared" si="70"/>
        <v xml:space="preserve">   556.0 </v>
      </c>
      <c r="U197" t="str">
        <f t="shared" si="74"/>
        <v xml:space="preserve">       24.7% </v>
      </c>
      <c r="V197" t="str">
        <f t="shared" si="62"/>
        <v xml:space="preserve">         </v>
      </c>
      <c r="W197" t="str">
        <f t="shared" si="71"/>
        <v xml:space="preserve">         </v>
      </c>
      <c r="X197" t="str">
        <f t="shared" si="75"/>
        <v xml:space="preserve">   303 </v>
      </c>
      <c r="Y197" t="str">
        <f t="shared" si="75"/>
        <v xml:space="preserve"> SSIMAOUHE002 </v>
      </c>
      <c r="Z197" t="str">
        <f t="shared" si="75"/>
        <v xml:space="preserve">  1 </v>
      </c>
      <c r="AA197" t="str">
        <f t="shared" si="63"/>
        <v xml:space="preserve">  -386.0 </v>
      </c>
      <c r="AB197" t="str">
        <f t="shared" si="72"/>
        <v xml:space="preserve">   242.9 </v>
      </c>
      <c r="AC197" t="str">
        <f t="shared" si="73"/>
        <v xml:space="preserve">   429.1 </v>
      </c>
      <c r="AD197" t="str">
        <f t="shared" si="74"/>
        <v xml:space="preserve"> 1.050F </v>
      </c>
      <c r="AE197" t="str">
        <f t="shared" si="64"/>
        <v xml:space="preserve">       </v>
      </c>
      <c r="AF197" t="str">
        <f t="shared" si="76"/>
        <v xml:space="preserve">     </v>
      </c>
      <c r="AG197" t="str">
        <f t="shared" si="76"/>
        <v xml:space="preserve">     0.00 </v>
      </c>
      <c r="AH197" t="str">
        <f t="shared" si="65"/>
        <v xml:space="preserve">    42.94 </v>
      </c>
      <c r="AI197" t="str">
        <f t="shared" si="66"/>
        <v xml:space="preserve">       </v>
      </c>
      <c r="AJ197" t="str">
        <f t="shared" si="67"/>
        <v xml:space="preserve">      </v>
      </c>
    </row>
    <row r="198" spans="1:36" x14ac:dyDescent="0.25">
      <c r="A198" t="s">
        <v>339</v>
      </c>
      <c r="P198" t="str">
        <f t="shared" si="68"/>
        <v xml:space="preserve">                </v>
      </c>
      <c r="Q198" t="str">
        <f t="shared" si="68"/>
        <v xml:space="preserve">         </v>
      </c>
      <c r="R198" t="str">
        <f t="shared" si="61"/>
        <v xml:space="preserve">  2206.0 </v>
      </c>
      <c r="S198" t="str">
        <f t="shared" si="69"/>
        <v xml:space="preserve">  2598.0 </v>
      </c>
      <c r="T198" t="str">
        <f t="shared" si="70"/>
        <v xml:space="preserve">  2206.0 </v>
      </c>
      <c r="U198" t="str">
        <f t="shared" si="74"/>
        <v xml:space="preserve">       11.0% </v>
      </c>
      <c r="V198" t="str">
        <f t="shared" si="62"/>
        <v xml:space="preserve">  -102.8 </v>
      </c>
      <c r="W198" t="str">
        <f t="shared" si="71"/>
        <v xml:space="preserve">         </v>
      </c>
      <c r="X198" t="str">
        <f t="shared" si="75"/>
        <v xml:space="preserve">   325 </v>
      </c>
      <c r="Y198" t="str">
        <f t="shared" si="75"/>
        <v xml:space="preserve"> JAGUAR-MG500 </v>
      </c>
      <c r="Z198" t="str">
        <f t="shared" si="75"/>
        <v xml:space="preserve">  1 </v>
      </c>
      <c r="AA198" t="str">
        <f t="shared" si="63"/>
        <v xml:space="preserve">   199.6 </v>
      </c>
      <c r="AB198" t="str">
        <f t="shared" si="72"/>
        <v xml:space="preserve">  -163.0 </v>
      </c>
      <c r="AC198" t="str">
        <f t="shared" si="73"/>
        <v xml:space="preserve">   242.4 </v>
      </c>
      <c r="AD198" t="str">
        <f t="shared" si="74"/>
        <v xml:space="preserve">        </v>
      </c>
      <c r="AE198" t="str">
        <f t="shared" si="64"/>
        <v xml:space="preserve">       </v>
      </c>
      <c r="AF198" t="str">
        <f t="shared" si="76"/>
        <v xml:space="preserve">     </v>
      </c>
      <c r="AG198" t="str">
        <f t="shared" si="76"/>
        <v xml:space="preserve">     1.14 </v>
      </c>
      <c r="AH198" t="str">
        <f t="shared" si="65"/>
        <v xml:space="preserve">  -238.92 </v>
      </c>
      <c r="AI198" t="str">
        <f t="shared" si="66"/>
        <v xml:space="preserve">       </v>
      </c>
      <c r="AJ198" t="str">
        <f t="shared" si="67"/>
        <v xml:space="preserve">      </v>
      </c>
    </row>
    <row r="199" spans="1:36" x14ac:dyDescent="0.25">
      <c r="A199" t="s">
        <v>340</v>
      </c>
      <c r="P199" t="str">
        <f t="shared" si="68"/>
        <v xml:space="preserve">                </v>
      </c>
      <c r="Q199" t="str">
        <f t="shared" si="68"/>
        <v xml:space="preserve">         </v>
      </c>
      <c r="R199" t="str">
        <f t="shared" si="61"/>
        <v xml:space="preserve">  2206.0 </v>
      </c>
      <c r="S199" t="str">
        <f t="shared" si="69"/>
        <v xml:space="preserve">  2598.0 </v>
      </c>
      <c r="T199" t="str">
        <f t="shared" si="70"/>
        <v xml:space="preserve">  2206.0 </v>
      </c>
      <c r="U199" t="str">
        <f t="shared" si="74"/>
        <v xml:space="preserve">        6.9% </v>
      </c>
      <c r="V199" t="str">
        <f t="shared" si="62"/>
        <v xml:space="preserve">         </v>
      </c>
      <c r="W199" t="str">
        <f t="shared" si="71"/>
        <v xml:space="preserve">         </v>
      </c>
      <c r="X199" t="str">
        <f t="shared" si="75"/>
        <v xml:space="preserve">   535 </v>
      </c>
      <c r="Y199" t="str">
        <f t="shared" si="75"/>
        <v xml:space="preserve"> AVERME-SP500 </v>
      </c>
      <c r="Z199" t="str">
        <f t="shared" si="75"/>
        <v xml:space="preserve">  1 </v>
      </c>
      <c r="AA199" t="str">
        <f t="shared" si="63"/>
        <v xml:space="preserve">   162.3 </v>
      </c>
      <c r="AB199" t="str">
        <f t="shared" si="72"/>
        <v xml:space="preserve">    -2.1 </v>
      </c>
      <c r="AC199" t="str">
        <f t="shared" si="73"/>
        <v xml:space="preserve">   152.7 </v>
      </c>
      <c r="AD199" t="str">
        <f t="shared" si="74"/>
        <v xml:space="preserve">        </v>
      </c>
      <c r="AE199" t="str">
        <f t="shared" si="64"/>
        <v xml:space="preserve">       </v>
      </c>
      <c r="AF199" t="str">
        <f t="shared" si="76"/>
        <v xml:space="preserve"> 202 </v>
      </c>
      <c r="AG199" t="str">
        <f t="shared" si="76"/>
        <v xml:space="preserve">     0.24 </v>
      </c>
      <c r="AH199" t="str">
        <f t="shared" si="65"/>
        <v xml:space="preserve">  -122.09 </v>
      </c>
      <c r="AI199" t="str">
        <f t="shared" si="66"/>
        <v xml:space="preserve">       </v>
      </c>
      <c r="AJ199" t="str">
        <f t="shared" si="67"/>
        <v xml:space="preserve">      </v>
      </c>
    </row>
    <row r="200" spans="1:36" x14ac:dyDescent="0.25">
      <c r="A200" t="s">
        <v>341</v>
      </c>
      <c r="P200" t="str">
        <f t="shared" si="68"/>
        <v xml:space="preserve">                </v>
      </c>
      <c r="Q200" t="str">
        <f t="shared" si="68"/>
        <v xml:space="preserve">         </v>
      </c>
      <c r="R200" t="str">
        <f t="shared" si="61"/>
        <v xml:space="preserve">  1992.0 </v>
      </c>
      <c r="S200" t="str">
        <f t="shared" si="69"/>
        <v xml:space="preserve">  2390.0 </v>
      </c>
      <c r="T200" t="str">
        <f t="shared" si="70"/>
        <v xml:space="preserve">  1992.0 </v>
      </c>
      <c r="U200" t="str">
        <f t="shared" si="74"/>
        <v xml:space="preserve">       11.9% </v>
      </c>
      <c r="V200" t="str">
        <f t="shared" si="62"/>
        <v xml:space="preserve">         </v>
      </c>
      <c r="W200" t="str">
        <f t="shared" si="71"/>
        <v xml:space="preserve">         </v>
      </c>
      <c r="X200" t="str">
        <f t="shared" si="75"/>
        <v xml:space="preserve">  4598 </v>
      </c>
      <c r="Y200" t="str">
        <f t="shared" si="75"/>
        <v xml:space="preserve"> MARIM2-SP500 </v>
      </c>
      <c r="Z200" t="str">
        <f t="shared" si="75"/>
        <v xml:space="preserve">  1 </v>
      </c>
      <c r="AA200" t="str">
        <f t="shared" si="63"/>
        <v xml:space="preserve">   201.7 </v>
      </c>
      <c r="AB200" t="str">
        <f t="shared" si="72"/>
        <v xml:space="preserve">  -151.7 </v>
      </c>
      <c r="AC200" t="str">
        <f t="shared" si="73"/>
        <v xml:space="preserve">   237.4 </v>
      </c>
      <c r="AD200" t="str">
        <f t="shared" si="74"/>
        <v xml:space="preserve">        </v>
      </c>
      <c r="AE200" t="str">
        <f t="shared" si="64"/>
        <v xml:space="preserve">       </v>
      </c>
      <c r="AF200" t="str">
        <f t="shared" si="76"/>
        <v xml:space="preserve"> 202 </v>
      </c>
      <c r="AG200" t="str">
        <f t="shared" si="76"/>
        <v xml:space="preserve">     0.70 </v>
      </c>
      <c r="AH200" t="str">
        <f t="shared" si="65"/>
        <v xml:space="preserve">  -268.03 </v>
      </c>
      <c r="AI200" t="str">
        <f t="shared" si="66"/>
        <v xml:space="preserve">       </v>
      </c>
      <c r="AJ200" t="str">
        <f t="shared" si="67"/>
        <v xml:space="preserve">      </v>
      </c>
    </row>
    <row r="201" spans="1:36" x14ac:dyDescent="0.25">
      <c r="A201" t="s">
        <v>342</v>
      </c>
      <c r="P201" t="str">
        <f t="shared" si="68"/>
        <v xml:space="preserve">                </v>
      </c>
      <c r="Q201" t="str">
        <f t="shared" si="68"/>
        <v xml:space="preserve">         </v>
      </c>
      <c r="R201" t="str">
        <f t="shared" si="61"/>
        <v xml:space="preserve">  2286.0 </v>
      </c>
      <c r="S201" t="str">
        <f t="shared" si="69"/>
        <v xml:space="preserve">  3014.0 </v>
      </c>
      <c r="T201" t="str">
        <f t="shared" si="70"/>
        <v xml:space="preserve">  2286.0 </v>
      </c>
      <c r="U201" t="str">
        <f t="shared" si="74"/>
        <v xml:space="preserve">        6.8% </v>
      </c>
      <c r="V201" t="str">
        <f t="shared" si="62"/>
        <v xml:space="preserve">         </v>
      </c>
      <c r="W201" t="str">
        <f t="shared" si="71"/>
        <v xml:space="preserve">         </v>
      </c>
      <c r="X201" t="str">
        <f t="shared" si="75"/>
        <v xml:space="preserve">  9440 </v>
      </c>
      <c r="Y201" t="str">
        <f t="shared" si="75"/>
        <v xml:space="preserve"> ITAGUA-GO500 </v>
      </c>
      <c r="Z201" t="str">
        <f t="shared" si="75"/>
        <v xml:space="preserve">  1 </v>
      </c>
      <c r="AA201" t="str">
        <f t="shared" si="63"/>
        <v xml:space="preserve">  -165.7 </v>
      </c>
      <c r="AB201" t="str">
        <f t="shared" si="72"/>
        <v xml:space="preserve">    15.4 </v>
      </c>
      <c r="AC201" t="str">
        <f t="shared" si="73"/>
        <v xml:space="preserve">   156.5 </v>
      </c>
      <c r="AD201" t="str">
        <f t="shared" si="74"/>
        <v xml:space="preserve">        </v>
      </c>
      <c r="AE201" t="str">
        <f t="shared" si="64"/>
        <v xml:space="preserve">       </v>
      </c>
      <c r="AF201" t="str">
        <f t="shared" si="76"/>
        <v xml:space="preserve"> 511 </v>
      </c>
      <c r="AG201" t="str">
        <f t="shared" si="76"/>
        <v xml:space="preserve">     0.05 </v>
      </c>
      <c r="AH201" t="str">
        <f t="shared" si="65"/>
        <v xml:space="preserve">   -26.97 </v>
      </c>
      <c r="AI201" t="str">
        <f t="shared" si="66"/>
        <v xml:space="preserve">       </v>
      </c>
      <c r="AJ201" t="str">
        <f t="shared" si="67"/>
        <v xml:space="preserve">      </v>
      </c>
    </row>
    <row r="202" spans="1:36" x14ac:dyDescent="0.25">
      <c r="A202" t="s">
        <v>6</v>
      </c>
      <c r="P202" t="str">
        <f t="shared" si="68"/>
        <v xml:space="preserve">  ..............</v>
      </c>
      <c r="Q202" t="str">
        <f t="shared" si="68"/>
        <v>.........</v>
      </c>
      <c r="R202" t="str">
        <f t="shared" si="61"/>
        <v>.........</v>
      </c>
      <c r="S202" t="str">
        <f t="shared" si="69"/>
        <v>.........</v>
      </c>
      <c r="T202" t="str">
        <f t="shared" si="70"/>
        <v>.........</v>
      </c>
      <c r="U202" t="str">
        <f t="shared" si="74"/>
        <v>.............</v>
      </c>
      <c r="V202" t="str">
        <f t="shared" si="62"/>
        <v>.........</v>
      </c>
      <c r="W202" t="str">
        <f t="shared" si="71"/>
        <v>.........</v>
      </c>
      <c r="X202" t="str">
        <f t="shared" si="75"/>
        <v>.......</v>
      </c>
      <c r="Y202" t="str">
        <f t="shared" si="75"/>
        <v>..............</v>
      </c>
      <c r="Z202" t="str">
        <f t="shared" si="75"/>
        <v>....</v>
      </c>
      <c r="AA202" t="str">
        <f t="shared" si="63"/>
        <v>.........</v>
      </c>
      <c r="AB202" t="str">
        <f t="shared" si="72"/>
        <v>.........</v>
      </c>
      <c r="AC202" t="str">
        <f t="shared" si="73"/>
        <v>.........</v>
      </c>
      <c r="AD202" t="str">
        <f t="shared" si="74"/>
        <v>........</v>
      </c>
      <c r="AE202" t="str">
        <f t="shared" si="64"/>
        <v>.......</v>
      </c>
      <c r="AF202" t="str">
        <f t="shared" si="76"/>
        <v>.....</v>
      </c>
      <c r="AG202" t="str">
        <f t="shared" si="76"/>
        <v>..........</v>
      </c>
      <c r="AH202" t="str">
        <f t="shared" si="65"/>
        <v>..........</v>
      </c>
      <c r="AI202" t="str">
        <f t="shared" si="66"/>
        <v>.......</v>
      </c>
      <c r="AJ202" t="str">
        <f t="shared" si="67"/>
        <v>.......</v>
      </c>
    </row>
    <row r="203" spans="1:36" x14ac:dyDescent="0.25">
      <c r="A203" t="s">
        <v>343</v>
      </c>
      <c r="P203" t="str">
        <f t="shared" si="68"/>
        <v xml:space="preserve">    371   14  0 </v>
      </c>
      <c r="Q203" t="str">
        <f t="shared" si="68"/>
        <v xml:space="preserve">   0.955 </v>
      </c>
      <c r="R203" t="str">
        <f t="shared" si="61"/>
        <v xml:space="preserve">     0.0 </v>
      </c>
      <c r="S203" t="str">
        <f t="shared" si="69"/>
        <v xml:space="preserve">     0.0 </v>
      </c>
      <c r="T203" t="str">
        <f t="shared" si="70"/>
        <v xml:space="preserve">     0.0 </v>
      </c>
      <c r="U203" t="str">
        <f t="shared" si="74"/>
        <v xml:space="preserve">         0.0 </v>
      </c>
      <c r="V203" t="str">
        <f t="shared" si="62"/>
        <v xml:space="preserve">   -45.6 </v>
      </c>
      <c r="W203" t="str">
        <f t="shared" si="71"/>
        <v xml:space="preserve">     0.0</v>
      </c>
      <c r="X203" t="str">
        <f t="shared" si="75"/>
        <v/>
      </c>
      <c r="Y203" t="str">
        <f t="shared" si="75"/>
        <v/>
      </c>
      <c r="Z203" t="str">
        <f t="shared" si="75"/>
        <v/>
      </c>
      <c r="AA203" t="str">
        <f t="shared" si="63"/>
        <v/>
      </c>
      <c r="AB203" t="str">
        <f t="shared" si="72"/>
        <v/>
      </c>
      <c r="AC203" t="str">
        <f t="shared" si="73"/>
        <v/>
      </c>
      <c r="AD203" t="str">
        <f t="shared" si="74"/>
        <v/>
      </c>
      <c r="AE203" t="str">
        <f t="shared" si="64"/>
        <v/>
      </c>
      <c r="AF203" t="str">
        <f t="shared" si="76"/>
        <v/>
      </c>
      <c r="AG203" t="str">
        <f t="shared" si="76"/>
        <v/>
      </c>
      <c r="AH203" t="str">
        <f t="shared" si="65"/>
        <v/>
      </c>
      <c r="AI203" t="str">
        <f t="shared" si="66"/>
        <v/>
      </c>
      <c r="AJ203" t="str">
        <f t="shared" si="67"/>
        <v/>
      </c>
    </row>
    <row r="204" spans="1:36" x14ac:dyDescent="0.25">
      <c r="A204" t="s">
        <v>344</v>
      </c>
      <c r="P204" t="str">
        <f t="shared" si="68"/>
        <v xml:space="preserve">  SGONC1-MG013  </v>
      </c>
      <c r="Q204" t="str">
        <f t="shared" si="68"/>
        <v xml:space="preserve">   -12.4 </v>
      </c>
      <c r="R204" t="str">
        <f t="shared" ref="R204:R267" si="81">MID($A204,Q$8+Q$9-1,R$9)</f>
        <v xml:space="preserve">     0.0 </v>
      </c>
      <c r="S204" t="str">
        <f t="shared" si="69"/>
        <v xml:space="preserve">     0.0 </v>
      </c>
      <c r="T204" t="str">
        <f t="shared" si="70"/>
        <v xml:space="preserve">     0.0 </v>
      </c>
      <c r="U204" t="str">
        <f t="shared" si="74"/>
        <v xml:space="preserve">         0.0 </v>
      </c>
      <c r="V204" t="str">
        <f t="shared" ref="V204:V267" si="82">MID($A204,U$8+U$9-1,V$9)</f>
        <v xml:space="preserve">     0.0 </v>
      </c>
      <c r="W204" t="str">
        <f t="shared" si="71"/>
        <v xml:space="preserve">     0.0 </v>
      </c>
      <c r="X204" t="str">
        <f t="shared" si="75"/>
        <v xml:space="preserve">       </v>
      </c>
      <c r="Y204" t="str">
        <f t="shared" si="75"/>
        <v xml:space="preserve">              </v>
      </c>
      <c r="Z204" t="str">
        <f t="shared" si="75"/>
        <v xml:space="preserve">    </v>
      </c>
      <c r="AA204" t="str">
        <f t="shared" ref="AA204:AA267" si="83">MID($A204,Z$8+Z$9-1,AA$9)</f>
        <v xml:space="preserve">         </v>
      </c>
      <c r="AB204" t="str">
        <f t="shared" si="72"/>
        <v xml:space="preserve">         </v>
      </c>
      <c r="AC204" t="str">
        <f t="shared" si="73"/>
        <v xml:space="preserve">    </v>
      </c>
      <c r="AD204" t="str">
        <f t="shared" si="74"/>
        <v/>
      </c>
      <c r="AE204" t="str">
        <f t="shared" ref="AE204:AE267" si="84">MID($A204,AD$8+AD$9-1,AE$9)</f>
        <v/>
      </c>
      <c r="AF204" t="str">
        <f t="shared" si="76"/>
        <v/>
      </c>
      <c r="AG204" t="str">
        <f t="shared" si="76"/>
        <v/>
      </c>
      <c r="AH204" t="str">
        <f t="shared" ref="AH204:AH267" si="85">MID($A204,AG$8+AG$9-1,AH$9)</f>
        <v/>
      </c>
      <c r="AI204" t="str">
        <f t="shared" si="66"/>
        <v/>
      </c>
      <c r="AJ204" t="str">
        <f t="shared" si="67"/>
        <v/>
      </c>
    </row>
    <row r="205" spans="1:36" x14ac:dyDescent="0.25">
      <c r="A205" t="s">
        <v>345</v>
      </c>
      <c r="P205" t="str">
        <f t="shared" si="68"/>
        <v xml:space="preserve">                </v>
      </c>
      <c r="Q205" t="str">
        <f t="shared" si="68"/>
        <v xml:space="preserve">         </v>
      </c>
      <c r="R205" t="str">
        <f t="shared" si="81"/>
        <v xml:space="preserve">    50.0 </v>
      </c>
      <c r="S205" t="str">
        <f t="shared" si="69"/>
        <v xml:space="preserve">    50.0 </v>
      </c>
      <c r="T205" t="str">
        <f t="shared" si="70"/>
        <v xml:space="preserve">    50.0 </v>
      </c>
      <c r="U205" t="str">
        <f t="shared" si="74"/>
        <v xml:space="preserve">       95.5% </v>
      </c>
      <c r="V205" t="str">
        <f t="shared" si="82"/>
        <v xml:space="preserve">         </v>
      </c>
      <c r="W205" t="str">
        <f t="shared" si="71"/>
        <v xml:space="preserve">         </v>
      </c>
      <c r="X205" t="str">
        <f t="shared" si="75"/>
        <v xml:space="preserve">   379 </v>
      </c>
      <c r="Y205" t="str">
        <f t="shared" si="75"/>
        <v xml:space="preserve"> SGONC1-MG000 </v>
      </c>
      <c r="Z205" t="str">
        <f t="shared" si="75"/>
        <v xml:space="preserve">  1 </v>
      </c>
      <c r="AA205" t="str">
        <f t="shared" si="83"/>
        <v xml:space="preserve">     0.0 </v>
      </c>
      <c r="AB205" t="str">
        <f t="shared" si="72"/>
        <v xml:space="preserve">   -45.6 </v>
      </c>
      <c r="AC205" t="str">
        <f t="shared" si="73"/>
        <v xml:space="preserve">    47.8 </v>
      </c>
      <c r="AD205" t="str">
        <f t="shared" si="74"/>
        <v xml:space="preserve"> 0.975F </v>
      </c>
      <c r="AE205" t="str">
        <f t="shared" si="84"/>
        <v xml:space="preserve">       </v>
      </c>
      <c r="AF205" t="str">
        <f t="shared" si="76"/>
        <v xml:space="preserve">     </v>
      </c>
      <c r="AG205" t="str">
        <f t="shared" si="76"/>
        <v xml:space="preserve">     0.00 </v>
      </c>
      <c r="AH205" t="str">
        <f t="shared" si="85"/>
        <v xml:space="preserve">     1.46 </v>
      </c>
      <c r="AI205" t="str">
        <f t="shared" si="66"/>
        <v xml:space="preserve">       </v>
      </c>
      <c r="AJ205" t="str">
        <f t="shared" si="67"/>
        <v xml:space="preserve">      </v>
      </c>
    </row>
    <row r="206" spans="1:36" x14ac:dyDescent="0.25">
      <c r="A206" t="s">
        <v>6</v>
      </c>
      <c r="P206" t="str">
        <f t="shared" si="68"/>
        <v xml:space="preserve">  ..............</v>
      </c>
      <c r="Q206" t="str">
        <f t="shared" si="68"/>
        <v>.........</v>
      </c>
      <c r="R206" t="str">
        <f t="shared" si="81"/>
        <v>.........</v>
      </c>
      <c r="S206" t="str">
        <f t="shared" si="69"/>
        <v>.........</v>
      </c>
      <c r="T206" t="str">
        <f t="shared" si="70"/>
        <v>.........</v>
      </c>
      <c r="U206" t="str">
        <f t="shared" si="74"/>
        <v>.............</v>
      </c>
      <c r="V206" t="str">
        <f t="shared" si="82"/>
        <v>.........</v>
      </c>
      <c r="W206" t="str">
        <f t="shared" si="71"/>
        <v>.........</v>
      </c>
      <c r="X206" t="str">
        <f t="shared" si="75"/>
        <v>.......</v>
      </c>
      <c r="Y206" t="str">
        <f t="shared" si="75"/>
        <v>..............</v>
      </c>
      <c r="Z206" t="str">
        <f t="shared" si="75"/>
        <v>....</v>
      </c>
      <c r="AA206" t="str">
        <f t="shared" si="83"/>
        <v>.........</v>
      </c>
      <c r="AB206" t="str">
        <f t="shared" si="72"/>
        <v>.........</v>
      </c>
      <c r="AC206" t="str">
        <f t="shared" si="73"/>
        <v>.........</v>
      </c>
      <c r="AD206" t="str">
        <f t="shared" si="74"/>
        <v>........</v>
      </c>
      <c r="AE206" t="str">
        <f t="shared" si="84"/>
        <v>.......</v>
      </c>
      <c r="AF206" t="str">
        <f t="shared" si="76"/>
        <v>.....</v>
      </c>
      <c r="AG206" t="str">
        <f t="shared" si="76"/>
        <v>..........</v>
      </c>
      <c r="AH206" t="str">
        <f t="shared" si="85"/>
        <v>..........</v>
      </c>
      <c r="AI206" t="str">
        <f t="shared" si="66"/>
        <v>.......</v>
      </c>
      <c r="AJ206" t="str">
        <f t="shared" si="67"/>
        <v>.......</v>
      </c>
    </row>
    <row r="207" spans="1:36" x14ac:dyDescent="0.25">
      <c r="A207" t="s">
        <v>346</v>
      </c>
      <c r="P207" t="str">
        <f t="shared" si="68"/>
        <v xml:space="preserve">    378  500  0 </v>
      </c>
      <c r="Q207" t="str">
        <f t="shared" si="68"/>
        <v xml:space="preserve">   1.061 </v>
      </c>
      <c r="R207" t="str">
        <f t="shared" si="81"/>
        <v xml:space="preserve">     0.0 </v>
      </c>
      <c r="S207" t="str">
        <f t="shared" si="69"/>
        <v xml:space="preserve">     0.0 </v>
      </c>
      <c r="T207" t="str">
        <f t="shared" si="70"/>
        <v xml:space="preserve">     0.0 </v>
      </c>
      <c r="U207" t="str">
        <f t="shared" si="74"/>
        <v xml:space="preserve">         0.0 </v>
      </c>
      <c r="V207" t="str">
        <f t="shared" si="82"/>
        <v xml:space="preserve">  -295.8 </v>
      </c>
      <c r="W207" t="str">
        <f t="shared" si="71"/>
        <v xml:space="preserve">     0.0</v>
      </c>
      <c r="X207" t="str">
        <f t="shared" si="75"/>
        <v/>
      </c>
      <c r="Y207" t="str">
        <f t="shared" si="75"/>
        <v/>
      </c>
      <c r="Z207" t="str">
        <f t="shared" si="75"/>
        <v/>
      </c>
      <c r="AA207" t="str">
        <f t="shared" si="83"/>
        <v/>
      </c>
      <c r="AB207" t="str">
        <f t="shared" si="72"/>
        <v/>
      </c>
      <c r="AC207" t="str">
        <f t="shared" si="73"/>
        <v/>
      </c>
      <c r="AD207" t="str">
        <f t="shared" si="74"/>
        <v/>
      </c>
      <c r="AE207" t="str">
        <f t="shared" si="84"/>
        <v/>
      </c>
      <c r="AF207" t="str">
        <f t="shared" si="76"/>
        <v/>
      </c>
      <c r="AG207" t="str">
        <f t="shared" si="76"/>
        <v/>
      </c>
      <c r="AH207" t="str">
        <f t="shared" si="85"/>
        <v/>
      </c>
      <c r="AI207" t="str">
        <f t="shared" si="66"/>
        <v/>
      </c>
      <c r="AJ207" t="str">
        <f t="shared" si="67"/>
        <v/>
      </c>
    </row>
    <row r="208" spans="1:36" x14ac:dyDescent="0.25">
      <c r="A208" t="s">
        <v>347</v>
      </c>
      <c r="P208" t="str">
        <f t="shared" si="68"/>
        <v xml:space="preserve">  SGONCA-MG500  </v>
      </c>
      <c r="Q208" t="str">
        <f t="shared" si="68"/>
        <v xml:space="preserve">    -9.2 </v>
      </c>
      <c r="R208" t="str">
        <f t="shared" si="81"/>
        <v xml:space="preserve">     0.0 </v>
      </c>
      <c r="S208" t="str">
        <f t="shared" si="69"/>
        <v xml:space="preserve">     0.0 </v>
      </c>
      <c r="T208" t="str">
        <f t="shared" si="70"/>
        <v xml:space="preserve">     0.0 </v>
      </c>
      <c r="U208" t="str">
        <f t="shared" si="74"/>
        <v xml:space="preserve">         0.0 </v>
      </c>
      <c r="V208" t="str">
        <f t="shared" si="82"/>
        <v xml:space="preserve">     0.0 </v>
      </c>
      <c r="W208" t="str">
        <f t="shared" si="71"/>
        <v xml:space="preserve">     0.0 </v>
      </c>
      <c r="X208" t="str">
        <f t="shared" si="75"/>
        <v xml:space="preserve">       </v>
      </c>
      <c r="Y208" t="str">
        <f t="shared" si="75"/>
        <v xml:space="preserve">              </v>
      </c>
      <c r="Z208" t="str">
        <f t="shared" si="75"/>
        <v xml:space="preserve">    </v>
      </c>
      <c r="AA208" t="str">
        <f t="shared" si="83"/>
        <v xml:space="preserve">         </v>
      </c>
      <c r="AB208" t="str">
        <f t="shared" si="72"/>
        <v xml:space="preserve">  -534.3 </v>
      </c>
      <c r="AC208" t="str">
        <f t="shared" si="73"/>
        <v xml:space="preserve"> SHL</v>
      </c>
      <c r="AD208" t="str">
        <f t="shared" si="74"/>
        <v/>
      </c>
      <c r="AE208" t="str">
        <f t="shared" si="84"/>
        <v/>
      </c>
      <c r="AF208" t="str">
        <f t="shared" si="76"/>
        <v/>
      </c>
      <c r="AG208" t="str">
        <f t="shared" si="76"/>
        <v/>
      </c>
      <c r="AH208" t="str">
        <f t="shared" si="85"/>
        <v/>
      </c>
      <c r="AI208" t="str">
        <f t="shared" si="66"/>
        <v/>
      </c>
      <c r="AJ208" t="str">
        <f t="shared" si="67"/>
        <v/>
      </c>
    </row>
    <row r="209" spans="1:36" x14ac:dyDescent="0.25">
      <c r="A209" t="s">
        <v>348</v>
      </c>
      <c r="P209" t="str">
        <f t="shared" si="68"/>
        <v xml:space="preserve">                </v>
      </c>
      <c r="Q209" t="str">
        <f t="shared" si="68"/>
        <v xml:space="preserve">         </v>
      </c>
      <c r="R209" t="str">
        <f t="shared" si="81"/>
        <v xml:space="preserve">   300.0 </v>
      </c>
      <c r="S209" t="str">
        <f t="shared" si="69"/>
        <v xml:space="preserve">   360.0 </v>
      </c>
      <c r="T209" t="str">
        <f t="shared" si="70"/>
        <v xml:space="preserve">   300.0 </v>
      </c>
      <c r="U209" t="str">
        <f t="shared" si="74"/>
        <v xml:space="preserve">       48.4% </v>
      </c>
      <c r="V209" t="str">
        <f t="shared" si="82"/>
        <v xml:space="preserve">         </v>
      </c>
      <c r="W209" t="str">
        <f t="shared" si="71"/>
        <v xml:space="preserve">         </v>
      </c>
      <c r="X209" t="str">
        <f t="shared" si="75"/>
        <v xml:space="preserve">   379 </v>
      </c>
      <c r="Y209" t="str">
        <f t="shared" si="75"/>
        <v xml:space="preserve"> SGONC1-MG000 </v>
      </c>
      <c r="Z209" t="str">
        <f t="shared" si="75"/>
        <v xml:space="preserve">  1 </v>
      </c>
      <c r="AA209" t="str">
        <f t="shared" si="83"/>
        <v xml:space="preserve">   121.0 </v>
      </c>
      <c r="AB209" t="str">
        <f t="shared" si="72"/>
        <v xml:space="preserve">    95.1 </v>
      </c>
      <c r="AC209" t="str">
        <f t="shared" si="73"/>
        <v xml:space="preserve">   145.1 </v>
      </c>
      <c r="AD209" t="str">
        <f t="shared" si="74"/>
        <v xml:space="preserve"> 1.006* </v>
      </c>
      <c r="AE209" t="str">
        <f t="shared" si="84"/>
        <v xml:space="preserve">       </v>
      </c>
      <c r="AF209" t="str">
        <f t="shared" si="76"/>
        <v xml:space="preserve">     </v>
      </c>
      <c r="AG209" t="str">
        <f t="shared" si="76"/>
        <v xml:space="preserve">     0.00 </v>
      </c>
      <c r="AH209" t="str">
        <f t="shared" si="85"/>
        <v xml:space="preserve">    10.47 </v>
      </c>
      <c r="AI209" t="str">
        <f t="shared" si="66"/>
        <v xml:space="preserve">       </v>
      </c>
      <c r="AJ209" t="str">
        <f t="shared" si="67"/>
        <v xml:space="preserve">      </v>
      </c>
    </row>
    <row r="210" spans="1:36" x14ac:dyDescent="0.25">
      <c r="A210" t="s">
        <v>349</v>
      </c>
      <c r="P210" t="str">
        <f t="shared" si="68"/>
        <v xml:space="preserve">                </v>
      </c>
      <c r="Q210" t="str">
        <f t="shared" si="68"/>
        <v xml:space="preserve">         </v>
      </c>
      <c r="R210" t="str">
        <f t="shared" si="81"/>
        <v xml:space="preserve">  2446.0 </v>
      </c>
      <c r="S210" t="str">
        <f t="shared" si="69"/>
        <v xml:space="preserve">  3083.0 </v>
      </c>
      <c r="T210" t="str">
        <f t="shared" si="70"/>
        <v xml:space="preserve">  2446.0 </v>
      </c>
      <c r="U210" t="str">
        <f t="shared" si="74"/>
        <v xml:space="preserve">       13.2% </v>
      </c>
      <c r="V210" t="str">
        <f t="shared" si="82"/>
        <v xml:space="preserve">         </v>
      </c>
      <c r="W210" t="str">
        <f t="shared" si="71"/>
        <v xml:space="preserve">         </v>
      </c>
      <c r="X210" t="str">
        <f t="shared" si="75"/>
        <v xml:space="preserve">   384 </v>
      </c>
      <c r="Y210" t="str">
        <f t="shared" si="75"/>
        <v xml:space="preserve"> OPRET2-MG500 </v>
      </c>
      <c r="Z210" t="str">
        <f t="shared" si="75"/>
        <v xml:space="preserve">  1 </v>
      </c>
      <c r="AA210" t="str">
        <f t="shared" si="83"/>
        <v xml:space="preserve">   334.7 </v>
      </c>
      <c r="AB210" t="str">
        <f t="shared" si="72"/>
        <v xml:space="preserve">   -75.2 </v>
      </c>
      <c r="AC210" t="str">
        <f t="shared" si="73"/>
        <v xml:space="preserve">   323.5 </v>
      </c>
      <c r="AD210" t="str">
        <f t="shared" si="74"/>
        <v xml:space="preserve">        </v>
      </c>
      <c r="AE210" t="str">
        <f t="shared" si="84"/>
        <v xml:space="preserve">       </v>
      </c>
      <c r="AF210" t="str">
        <f t="shared" si="76"/>
        <v xml:space="preserve">     </v>
      </c>
      <c r="AG210" t="str">
        <f t="shared" si="76"/>
        <v xml:space="preserve">     1.14 </v>
      </c>
      <c r="AH210" t="str">
        <f t="shared" si="85"/>
        <v xml:space="preserve">   -39.56 </v>
      </c>
      <c r="AI210" t="str">
        <f t="shared" si="66"/>
        <v xml:space="preserve">       </v>
      </c>
      <c r="AJ210" t="str">
        <f t="shared" si="67"/>
        <v xml:space="preserve">      </v>
      </c>
    </row>
    <row r="211" spans="1:36" x14ac:dyDescent="0.25">
      <c r="A211" t="s">
        <v>350</v>
      </c>
      <c r="P211" t="str">
        <f t="shared" si="68"/>
        <v xml:space="preserve">                </v>
      </c>
      <c r="Q211" t="str">
        <f t="shared" si="68"/>
        <v xml:space="preserve">         </v>
      </c>
      <c r="R211" t="str">
        <f t="shared" si="81"/>
        <v xml:space="preserve">   300.0 </v>
      </c>
      <c r="S211" t="str">
        <f t="shared" si="69"/>
        <v xml:space="preserve">   360.0 </v>
      </c>
      <c r="T211" t="str">
        <f t="shared" si="70"/>
        <v xml:space="preserve">   300.0 </v>
      </c>
      <c r="U211" t="str">
        <f t="shared" si="74"/>
        <v xml:space="preserve">       48.7% </v>
      </c>
      <c r="V211" t="str">
        <f t="shared" si="82"/>
        <v xml:space="preserve">         </v>
      </c>
      <c r="W211" t="str">
        <f t="shared" si="71"/>
        <v xml:space="preserve">         </v>
      </c>
      <c r="X211" t="str">
        <f t="shared" si="75"/>
        <v xml:space="preserve">  1517 </v>
      </c>
      <c r="Y211" t="str">
        <f t="shared" si="75"/>
        <v xml:space="preserve"> SGONC2-MG000 </v>
      </c>
      <c r="Z211" t="str">
        <f t="shared" si="75"/>
        <v xml:space="preserve">  2 </v>
      </c>
      <c r="AA211" t="str">
        <f t="shared" si="83"/>
        <v xml:space="preserve">   121.8 </v>
      </c>
      <c r="AB211" t="str">
        <f t="shared" si="72"/>
        <v xml:space="preserve">    95.8 </v>
      </c>
      <c r="AC211" t="str">
        <f t="shared" si="73"/>
        <v xml:space="preserve">   146.1 </v>
      </c>
      <c r="AD211" t="str">
        <f t="shared" si="74"/>
        <v xml:space="preserve"> 1.006* </v>
      </c>
      <c r="AE211" t="str">
        <f t="shared" si="84"/>
        <v xml:space="preserve">       </v>
      </c>
      <c r="AF211" t="str">
        <f t="shared" si="76"/>
        <v xml:space="preserve">     </v>
      </c>
      <c r="AG211" t="str">
        <f t="shared" si="76"/>
        <v xml:space="preserve">     0.00 </v>
      </c>
      <c r="AH211" t="str">
        <f t="shared" si="85"/>
        <v xml:space="preserve">    10.59 </v>
      </c>
      <c r="AI211" t="str">
        <f t="shared" si="66"/>
        <v xml:space="preserve">       </v>
      </c>
      <c r="AJ211" t="str">
        <f t="shared" si="67"/>
        <v xml:space="preserve">      </v>
      </c>
    </row>
    <row r="212" spans="1:36" x14ac:dyDescent="0.25">
      <c r="A212" t="s">
        <v>351</v>
      </c>
      <c r="P212" t="str">
        <f t="shared" si="68"/>
        <v xml:space="preserve">                </v>
      </c>
      <c r="Q212" t="str">
        <f t="shared" si="68"/>
        <v xml:space="preserve">         </v>
      </c>
      <c r="R212" t="str">
        <f t="shared" si="81"/>
        <v xml:space="preserve">   300.0 </v>
      </c>
      <c r="S212" t="str">
        <f t="shared" si="69"/>
        <v xml:space="preserve">   450.0 </v>
      </c>
      <c r="T212" t="str">
        <f t="shared" si="70"/>
        <v xml:space="preserve">   300.0 </v>
      </c>
      <c r="U212" t="str">
        <f t="shared" si="74"/>
        <v xml:space="preserve">       44.3% </v>
      </c>
      <c r="V212" t="str">
        <f t="shared" si="82"/>
        <v xml:space="preserve">         </v>
      </c>
      <c r="W212" t="str">
        <f t="shared" si="71"/>
        <v xml:space="preserve">         </v>
      </c>
      <c r="X212" t="str">
        <f t="shared" si="75"/>
        <v xml:space="preserve">  1562 </v>
      </c>
      <c r="Y212" t="str">
        <f t="shared" si="75"/>
        <v xml:space="preserve"> SGONC3-MG000 </v>
      </c>
      <c r="Z212" t="str">
        <f t="shared" si="75"/>
        <v xml:space="preserve">  3 </v>
      </c>
      <c r="AA212" t="str">
        <f t="shared" si="83"/>
        <v xml:space="preserve">   110.8 </v>
      </c>
      <c r="AB212" t="str">
        <f t="shared" si="72"/>
        <v xml:space="preserve">   -87.2 </v>
      </c>
      <c r="AC212" t="str">
        <f t="shared" si="73"/>
        <v xml:space="preserve">   133.0 </v>
      </c>
      <c r="AD212" t="str">
        <f t="shared" si="74"/>
        <v xml:space="preserve"> 1.092* </v>
      </c>
      <c r="AE212" t="str">
        <f t="shared" si="84"/>
        <v xml:space="preserve">       </v>
      </c>
      <c r="AF212" t="str">
        <f t="shared" si="76"/>
        <v xml:space="preserve">     </v>
      </c>
      <c r="AG212" t="str">
        <f t="shared" si="76"/>
        <v xml:space="preserve">     0.36 </v>
      </c>
      <c r="AH212" t="str">
        <f t="shared" si="85"/>
        <v xml:space="preserve">    10.44 </v>
      </c>
      <c r="AI212" t="str">
        <f t="shared" si="66"/>
        <v xml:space="preserve">       </v>
      </c>
      <c r="AJ212" t="str">
        <f t="shared" si="67"/>
        <v xml:space="preserve">      </v>
      </c>
    </row>
    <row r="213" spans="1:36" x14ac:dyDescent="0.25">
      <c r="A213" t="s">
        <v>352</v>
      </c>
      <c r="P213" t="str">
        <f t="shared" si="68"/>
        <v xml:space="preserve">                </v>
      </c>
      <c r="Q213" t="str">
        <f t="shared" si="68"/>
        <v xml:space="preserve">         </v>
      </c>
      <c r="R213" t="str">
        <f t="shared" si="81"/>
        <v xml:space="preserve">  2442.0 </v>
      </c>
      <c r="S213" t="str">
        <f t="shared" si="69"/>
        <v xml:space="preserve">  2598.0 </v>
      </c>
      <c r="T213" t="str">
        <f t="shared" si="70"/>
        <v xml:space="preserve">  2442.0 </v>
      </c>
      <c r="U213" t="str">
        <f t="shared" si="74"/>
        <v xml:space="preserve">        5.8% </v>
      </c>
      <c r="V213" t="str">
        <f t="shared" si="82"/>
        <v xml:space="preserve">         </v>
      </c>
      <c r="W213" t="str">
        <f t="shared" si="71"/>
        <v xml:space="preserve">         </v>
      </c>
      <c r="X213" t="str">
        <f t="shared" si="75"/>
        <v xml:space="preserve">  4050 </v>
      </c>
      <c r="Y213" t="str">
        <f t="shared" si="75"/>
        <v xml:space="preserve"> BDESP3-MG500 </v>
      </c>
      <c r="Z213" t="str">
        <f t="shared" si="75"/>
        <v xml:space="preserve">  1 </v>
      </c>
      <c r="AA213" t="str">
        <f t="shared" si="83"/>
        <v xml:space="preserve">  -133.9 </v>
      </c>
      <c r="AB213" t="str">
        <f t="shared" si="72"/>
        <v xml:space="preserve">   -70.1 </v>
      </c>
      <c r="AC213" t="str">
        <f t="shared" si="73"/>
        <v xml:space="preserve">   142.5 </v>
      </c>
      <c r="AD213" t="str">
        <f t="shared" si="74"/>
        <v xml:space="preserve">        </v>
      </c>
      <c r="AE213" t="str">
        <f t="shared" si="84"/>
        <v xml:space="preserve">       </v>
      </c>
      <c r="AF213" t="str">
        <f t="shared" si="76"/>
        <v xml:space="preserve">     </v>
      </c>
      <c r="AG213" t="str">
        <f t="shared" si="76"/>
        <v xml:space="preserve">     0.10 </v>
      </c>
      <c r="AH213" t="str">
        <f t="shared" si="85"/>
        <v xml:space="preserve">   -77.89 </v>
      </c>
      <c r="AI213" t="str">
        <f t="shared" si="66"/>
        <v xml:space="preserve">       </v>
      </c>
      <c r="AJ213" t="str">
        <f t="shared" si="67"/>
        <v xml:space="preserve">      </v>
      </c>
    </row>
    <row r="214" spans="1:36" x14ac:dyDescent="0.25">
      <c r="A214" t="s">
        <v>353</v>
      </c>
      <c r="P214" t="str">
        <f t="shared" si="68"/>
        <v xml:space="preserve">                </v>
      </c>
      <c r="Q214" t="str">
        <f t="shared" si="68"/>
        <v xml:space="preserve">         </v>
      </c>
      <c r="R214" t="str">
        <f t="shared" si="81"/>
        <v xml:space="preserve">  2446.0 </v>
      </c>
      <c r="S214" t="str">
        <f t="shared" si="69"/>
        <v xml:space="preserve">  3083.0 </v>
      </c>
      <c r="T214" t="str">
        <f t="shared" si="70"/>
        <v xml:space="preserve">  2446.0 </v>
      </c>
      <c r="U214" t="str">
        <f t="shared" si="74"/>
        <v xml:space="preserve">        5.7% </v>
      </c>
      <c r="V214" t="str">
        <f t="shared" si="82"/>
        <v xml:space="preserve">         </v>
      </c>
      <c r="W214" t="str">
        <f t="shared" si="71"/>
        <v xml:space="preserve">         </v>
      </c>
      <c r="X214" t="str">
        <f t="shared" si="75"/>
        <v xml:space="preserve">  4050 </v>
      </c>
      <c r="Y214" t="str">
        <f t="shared" si="75"/>
        <v xml:space="preserve"> BDESP3-MG500 </v>
      </c>
      <c r="Z214" t="str">
        <f t="shared" si="75"/>
        <v xml:space="preserve">  2 </v>
      </c>
      <c r="AA214" t="str">
        <f t="shared" si="83"/>
        <v xml:space="preserve">  -130.8 </v>
      </c>
      <c r="AB214" t="str">
        <f t="shared" si="72"/>
        <v xml:space="preserve">   -69.0 </v>
      </c>
      <c r="AC214" t="str">
        <f t="shared" si="73"/>
        <v xml:space="preserve">   139.5 </v>
      </c>
      <c r="AD214" t="str">
        <f t="shared" si="74"/>
        <v xml:space="preserve">        </v>
      </c>
      <c r="AE214" t="str">
        <f t="shared" si="84"/>
        <v xml:space="preserve">       </v>
      </c>
      <c r="AF214" t="str">
        <f t="shared" si="76"/>
        <v xml:space="preserve">     </v>
      </c>
      <c r="AG214" t="str">
        <f t="shared" si="76"/>
        <v xml:space="preserve">     0.09 </v>
      </c>
      <c r="AH214" t="str">
        <f t="shared" si="85"/>
        <v xml:space="preserve">   -76.29 </v>
      </c>
      <c r="AI214" t="str">
        <f t="shared" si="66"/>
        <v xml:space="preserve">       </v>
      </c>
      <c r="AJ214" t="str">
        <f t="shared" si="67"/>
        <v xml:space="preserve">      </v>
      </c>
    </row>
    <row r="215" spans="1:36" x14ac:dyDescent="0.25">
      <c r="A215" t="s">
        <v>354</v>
      </c>
      <c r="P215" t="str">
        <f t="shared" si="68"/>
        <v xml:space="preserve">                </v>
      </c>
      <c r="Q215" t="str">
        <f t="shared" si="68"/>
        <v xml:space="preserve">         </v>
      </c>
      <c r="R215" t="str">
        <f t="shared" si="81"/>
        <v xml:space="preserve">  2568.0 </v>
      </c>
      <c r="S215" t="str">
        <f t="shared" si="69"/>
        <v xml:space="preserve">  3464.0 </v>
      </c>
      <c r="T215" t="str">
        <f t="shared" si="70"/>
        <v xml:space="preserve">  2568.0 </v>
      </c>
      <c r="U215" t="str">
        <f t="shared" si="74"/>
        <v xml:space="preserve">       13.9% </v>
      </c>
      <c r="V215" t="str">
        <f t="shared" si="82"/>
        <v xml:space="preserve">  -253.1 </v>
      </c>
      <c r="W215" t="str">
        <f t="shared" si="71"/>
        <v xml:space="preserve">         </v>
      </c>
      <c r="X215" t="str">
        <f t="shared" si="75"/>
        <v xml:space="preserve">  7821 </v>
      </c>
      <c r="Y215" t="str">
        <f t="shared" si="75"/>
        <v xml:space="preserve"> BURIT3-MG500 </v>
      </c>
      <c r="Z215" t="str">
        <f t="shared" si="75"/>
        <v xml:space="preserve">  1 </v>
      </c>
      <c r="AA215" t="str">
        <f t="shared" si="83"/>
        <v xml:space="preserve">  -375.1 </v>
      </c>
      <c r="AB215" t="str">
        <f t="shared" si="72"/>
        <v xml:space="preserve">   -47.5 </v>
      </c>
      <c r="AC215" t="str">
        <f t="shared" si="73"/>
        <v xml:space="preserve">   356.5 </v>
      </c>
      <c r="AD215" t="str">
        <f t="shared" si="74"/>
        <v xml:space="preserve">        </v>
      </c>
      <c r="AE215" t="str">
        <f t="shared" si="84"/>
        <v xml:space="preserve">       </v>
      </c>
      <c r="AF215" t="str">
        <f t="shared" si="76"/>
        <v xml:space="preserve">     </v>
      </c>
      <c r="AG215" t="str">
        <f t="shared" si="76"/>
        <v xml:space="preserve">     2.60 </v>
      </c>
      <c r="AH215" t="str">
        <f t="shared" si="85"/>
        <v xml:space="preserve">  -320.55 </v>
      </c>
      <c r="AI215" t="str">
        <f t="shared" ref="AI215:AI278" si="86">MID($A215,AG$8+AG$9+AH$9-2,AI$9)</f>
        <v xml:space="preserve">       </v>
      </c>
      <c r="AJ215" t="str">
        <f t="shared" ref="AJ215:AJ278" si="87">MID($A215,AG$8+AG$9+AH$9+AI$9-3,AJ$9)</f>
        <v xml:space="preserve">      </v>
      </c>
    </row>
    <row r="216" spans="1:36" x14ac:dyDescent="0.25">
      <c r="A216" t="s">
        <v>355</v>
      </c>
      <c r="P216" t="str">
        <f t="shared" si="68"/>
        <v xml:space="preserve">                </v>
      </c>
      <c r="Q216" t="str">
        <f t="shared" si="68"/>
        <v xml:space="preserve">         </v>
      </c>
      <c r="R216" t="str">
        <f t="shared" si="81"/>
        <v xml:space="preserve">  3464.0 </v>
      </c>
      <c r="S216" t="str">
        <f t="shared" si="69"/>
        <v xml:space="preserve">  4330.0 </v>
      </c>
      <c r="T216" t="str">
        <f t="shared" si="70"/>
        <v xml:space="preserve">  4330.0 </v>
      </c>
      <c r="U216" t="str">
        <f t="shared" si="74"/>
        <v xml:space="preserve">       10.2% </v>
      </c>
      <c r="V216" t="str">
        <f t="shared" si="82"/>
        <v xml:space="preserve">  -281.2 </v>
      </c>
      <c r="W216" t="str">
        <f t="shared" si="71"/>
        <v xml:space="preserve">         </v>
      </c>
      <c r="X216" t="str">
        <f t="shared" si="75"/>
        <v xml:space="preserve">  7821 </v>
      </c>
      <c r="Y216" t="str">
        <f t="shared" si="75"/>
        <v xml:space="preserve"> BURIT3-MG500 </v>
      </c>
      <c r="Z216" t="str">
        <f t="shared" si="75"/>
        <v xml:space="preserve">  2 </v>
      </c>
      <c r="AA216" t="str">
        <f t="shared" si="83"/>
        <v xml:space="preserve">  -375.5 </v>
      </c>
      <c r="AB216" t="str">
        <f t="shared" si="72"/>
        <v xml:space="preserve">   -19.0 </v>
      </c>
      <c r="AC216" t="str">
        <f t="shared" si="73"/>
        <v xml:space="preserve">   354.5 </v>
      </c>
      <c r="AD216" t="str">
        <f t="shared" si="74"/>
        <v xml:space="preserve">        </v>
      </c>
      <c r="AE216" t="str">
        <f t="shared" si="84"/>
        <v xml:space="preserve">       </v>
      </c>
      <c r="AF216" t="str">
        <f t="shared" si="76"/>
        <v xml:space="preserve">     </v>
      </c>
      <c r="AG216" t="str">
        <f t="shared" si="76"/>
        <v xml:space="preserve">     2.61 </v>
      </c>
      <c r="AH216" t="str">
        <f t="shared" si="85"/>
        <v xml:space="preserve">  -264.99 </v>
      </c>
      <c r="AI216" t="str">
        <f t="shared" si="86"/>
        <v xml:space="preserve">       </v>
      </c>
      <c r="AJ216" t="str">
        <f t="shared" si="87"/>
        <v xml:space="preserve">      </v>
      </c>
    </row>
    <row r="217" spans="1:36" x14ac:dyDescent="0.25">
      <c r="A217" t="s">
        <v>356</v>
      </c>
      <c r="P217" t="str">
        <f t="shared" si="68"/>
        <v xml:space="preserve">                </v>
      </c>
      <c r="Q217" t="str">
        <f t="shared" si="68"/>
        <v xml:space="preserve">         </v>
      </c>
      <c r="R217" t="str">
        <f t="shared" si="81"/>
        <v xml:space="preserve">  2442.0 </v>
      </c>
      <c r="S217" t="str">
        <f t="shared" si="69"/>
        <v xml:space="preserve">  2598.0 </v>
      </c>
      <c r="T217" t="str">
        <f t="shared" si="70"/>
        <v xml:space="preserve">  2442.0 </v>
      </c>
      <c r="U217" t="str">
        <f t="shared" si="74"/>
        <v xml:space="preserve">       13.4% </v>
      </c>
      <c r="V217" t="str">
        <f t="shared" si="82"/>
        <v xml:space="preserve">         </v>
      </c>
      <c r="W217" t="str">
        <f t="shared" si="71"/>
        <v xml:space="preserve">         </v>
      </c>
      <c r="X217" t="str">
        <f t="shared" si="75"/>
        <v xml:space="preserve">  9016 </v>
      </c>
      <c r="Y217" t="str">
        <f t="shared" si="75"/>
        <v xml:space="preserve"> ITABTO-MG500 </v>
      </c>
      <c r="Z217" t="str">
        <f t="shared" si="75"/>
        <v xml:space="preserve">  1 </v>
      </c>
      <c r="AA217" t="str">
        <f t="shared" si="83"/>
        <v xml:space="preserve">   327.0 </v>
      </c>
      <c r="AB217" t="str">
        <f t="shared" si="72"/>
        <v xml:space="preserve">  -118.8 </v>
      </c>
      <c r="AC217" t="str">
        <f t="shared" si="73"/>
        <v xml:space="preserve">   328.1 </v>
      </c>
      <c r="AD217" t="str">
        <f t="shared" si="74"/>
        <v xml:space="preserve">        </v>
      </c>
      <c r="AE217" t="str">
        <f t="shared" si="84"/>
        <v xml:space="preserve">       </v>
      </c>
      <c r="AF217" t="str">
        <f t="shared" si="76"/>
        <v xml:space="preserve">     </v>
      </c>
      <c r="AG217" t="str">
        <f t="shared" si="76"/>
        <v xml:space="preserve">     1.14 </v>
      </c>
      <c r="AH217" t="str">
        <f t="shared" si="85"/>
        <v xml:space="preserve">  -147.04 </v>
      </c>
      <c r="AI217" t="str">
        <f t="shared" si="86"/>
        <v xml:space="preserve">       </v>
      </c>
      <c r="AJ217" t="str">
        <f t="shared" si="87"/>
        <v xml:space="preserve">      </v>
      </c>
    </row>
    <row r="218" spans="1:36" x14ac:dyDescent="0.25">
      <c r="A218" t="s">
        <v>6</v>
      </c>
      <c r="P218" t="str">
        <f t="shared" si="68"/>
        <v xml:space="preserve">  ..............</v>
      </c>
      <c r="Q218" t="str">
        <f t="shared" si="68"/>
        <v>.........</v>
      </c>
      <c r="R218" t="str">
        <f t="shared" si="81"/>
        <v>.........</v>
      </c>
      <c r="S218" t="str">
        <f t="shared" si="69"/>
        <v>.........</v>
      </c>
      <c r="T218" t="str">
        <f t="shared" si="70"/>
        <v>.........</v>
      </c>
      <c r="U218" t="str">
        <f t="shared" si="74"/>
        <v>.............</v>
      </c>
      <c r="V218" t="str">
        <f t="shared" si="82"/>
        <v>.........</v>
      </c>
      <c r="W218" t="str">
        <f t="shared" si="71"/>
        <v>.........</v>
      </c>
      <c r="X218" t="str">
        <f t="shared" si="75"/>
        <v>.......</v>
      </c>
      <c r="Y218" t="str">
        <f t="shared" si="75"/>
        <v>..............</v>
      </c>
      <c r="Z218" t="str">
        <f t="shared" si="75"/>
        <v>....</v>
      </c>
      <c r="AA218" t="str">
        <f t="shared" si="83"/>
        <v>.........</v>
      </c>
      <c r="AB218" t="str">
        <f t="shared" si="72"/>
        <v>.........</v>
      </c>
      <c r="AC218" t="str">
        <f t="shared" si="73"/>
        <v>.........</v>
      </c>
      <c r="AD218" t="str">
        <f t="shared" si="74"/>
        <v>........</v>
      </c>
      <c r="AE218" t="str">
        <f t="shared" si="84"/>
        <v>.......</v>
      </c>
      <c r="AF218" t="str">
        <f t="shared" si="76"/>
        <v>.....</v>
      </c>
      <c r="AG218" t="str">
        <f t="shared" si="76"/>
        <v>..........</v>
      </c>
      <c r="AH218" t="str">
        <f t="shared" si="85"/>
        <v>..........</v>
      </c>
      <c r="AI218" t="str">
        <f t="shared" si="86"/>
        <v>.......</v>
      </c>
      <c r="AJ218" t="str">
        <f t="shared" si="87"/>
        <v>.......</v>
      </c>
    </row>
    <row r="219" spans="1:36" x14ac:dyDescent="0.25">
      <c r="A219" t="s">
        <v>357</v>
      </c>
      <c r="P219" t="str">
        <f t="shared" ref="P219:Q282" si="88">MID($A219,P$8,P$9)</f>
        <v xml:space="preserve">    379  991  0 </v>
      </c>
      <c r="Q219" t="str">
        <f t="shared" si="88"/>
        <v xml:space="preserve">   1.011 </v>
      </c>
      <c r="R219" t="str">
        <f t="shared" si="81"/>
        <v xml:space="preserve">     0.0 </v>
      </c>
      <c r="S219" t="str">
        <f t="shared" ref="S219:S282" si="89">MID($A219,Q$8+Q$9+R$9-2,S$9)</f>
        <v xml:space="preserve">     0.0 </v>
      </c>
      <c r="T219" t="str">
        <f t="shared" ref="T219:T282" si="90">MID($A219,Q$8+Q$9+R$9+S$9-3,T$9)</f>
        <v xml:space="preserve">     0.0 </v>
      </c>
      <c r="U219" t="str">
        <f t="shared" si="74"/>
        <v xml:space="preserve">         0.0 </v>
      </c>
      <c r="V219" t="str">
        <f t="shared" si="82"/>
        <v xml:space="preserve">     0.0 </v>
      </c>
      <c r="W219" t="str">
        <f t="shared" ref="W219:W282" si="91">MID($A219,U$8+U$9+V$9-2,W$9)</f>
        <v xml:space="preserve">     0.0</v>
      </c>
      <c r="X219" t="str">
        <f t="shared" si="75"/>
        <v/>
      </c>
      <c r="Y219" t="str">
        <f t="shared" si="75"/>
        <v/>
      </c>
      <c r="Z219" t="str">
        <f t="shared" si="75"/>
        <v/>
      </c>
      <c r="AA219" t="str">
        <f t="shared" si="83"/>
        <v/>
      </c>
      <c r="AB219" t="str">
        <f t="shared" ref="AB219:AB282" si="92">MID($A219,Z$8+Z$9+AA$9-2,AB$9)</f>
        <v/>
      </c>
      <c r="AC219" t="str">
        <f t="shared" ref="AC219:AC282" si="93">MID($A219,Z$8+Z$9+AA$9+AB$9-3,AC$9)</f>
        <v/>
      </c>
      <c r="AD219" t="str">
        <f t="shared" si="74"/>
        <v/>
      </c>
      <c r="AE219" t="str">
        <f t="shared" si="84"/>
        <v/>
      </c>
      <c r="AF219" t="str">
        <f t="shared" si="76"/>
        <v/>
      </c>
      <c r="AG219" t="str">
        <f t="shared" si="76"/>
        <v/>
      </c>
      <c r="AH219" t="str">
        <f t="shared" si="85"/>
        <v/>
      </c>
      <c r="AI219" t="str">
        <f t="shared" si="86"/>
        <v/>
      </c>
      <c r="AJ219" t="str">
        <f t="shared" si="87"/>
        <v/>
      </c>
    </row>
    <row r="220" spans="1:36" x14ac:dyDescent="0.25">
      <c r="A220" t="s">
        <v>358</v>
      </c>
      <c r="P220" t="str">
        <f t="shared" si="88"/>
        <v xml:space="preserve">  SGONC1-MG000  </v>
      </c>
      <c r="Q220" t="str">
        <f t="shared" si="88"/>
        <v xml:space="preserve">   -12.4 </v>
      </c>
      <c r="R220" t="str">
        <f t="shared" si="81"/>
        <v xml:space="preserve">     0.0 </v>
      </c>
      <c r="S220" t="str">
        <f t="shared" si="89"/>
        <v xml:space="preserve">     0.0 </v>
      </c>
      <c r="T220" t="str">
        <f t="shared" si="90"/>
        <v xml:space="preserve">     0.0 </v>
      </c>
      <c r="U220" t="str">
        <f t="shared" ref="U220:AD283" si="94">MID($A220,U$8,U$9)</f>
        <v xml:space="preserve">         0.0 </v>
      </c>
      <c r="V220" t="str">
        <f t="shared" si="82"/>
        <v xml:space="preserve">     0.0 </v>
      </c>
      <c r="W220" t="str">
        <f t="shared" si="91"/>
        <v xml:space="preserve">     0.0 </v>
      </c>
      <c r="X220" t="str">
        <f t="shared" ref="X220:Z283" si="95">MID($A220,X$8,X$9)</f>
        <v xml:space="preserve">       </v>
      </c>
      <c r="Y220" t="str">
        <f t="shared" si="95"/>
        <v xml:space="preserve">              </v>
      </c>
      <c r="Z220" t="str">
        <f t="shared" si="95"/>
        <v xml:space="preserve">    </v>
      </c>
      <c r="AA220" t="str">
        <f t="shared" si="83"/>
        <v xml:space="preserve">         </v>
      </c>
      <c r="AB220" t="str">
        <f t="shared" si="92"/>
        <v xml:space="preserve">         </v>
      </c>
      <c r="AC220" t="str">
        <f t="shared" si="93"/>
        <v xml:space="preserve">    </v>
      </c>
      <c r="AD220" t="str">
        <f t="shared" si="94"/>
        <v/>
      </c>
      <c r="AE220" t="str">
        <f t="shared" si="84"/>
        <v/>
      </c>
      <c r="AF220" t="str">
        <f t="shared" si="76"/>
        <v/>
      </c>
      <c r="AG220" t="str">
        <f t="shared" si="76"/>
        <v/>
      </c>
      <c r="AH220" t="str">
        <f t="shared" si="85"/>
        <v/>
      </c>
      <c r="AI220" t="str">
        <f t="shared" si="86"/>
        <v/>
      </c>
      <c r="AJ220" t="str">
        <f t="shared" si="87"/>
        <v/>
      </c>
    </row>
    <row r="221" spans="1:36" x14ac:dyDescent="0.25">
      <c r="A221" t="s">
        <v>359</v>
      </c>
      <c r="P221" t="str">
        <f t="shared" si="88"/>
        <v xml:space="preserve">                </v>
      </c>
      <c r="Q221" t="str">
        <f t="shared" si="88"/>
        <v xml:space="preserve">         </v>
      </c>
      <c r="R221" t="str">
        <f t="shared" si="81"/>
        <v xml:space="preserve">    50.0 </v>
      </c>
      <c r="S221" t="str">
        <f t="shared" si="89"/>
        <v xml:space="preserve">    50.0 </v>
      </c>
      <c r="T221" t="str">
        <f t="shared" si="90"/>
        <v xml:space="preserve">    50.0 </v>
      </c>
      <c r="U221" t="str">
        <f t="shared" si="94"/>
        <v xml:space="preserve">       93.2% </v>
      </c>
      <c r="V221" t="str">
        <f t="shared" si="82"/>
        <v xml:space="preserve">         </v>
      </c>
      <c r="W221" t="str">
        <f t="shared" si="91"/>
        <v xml:space="preserve">         </v>
      </c>
      <c r="X221" t="str">
        <f t="shared" si="95"/>
        <v xml:space="preserve">   371 </v>
      </c>
      <c r="Y221" t="str">
        <f t="shared" si="95"/>
        <v xml:space="preserve"> SGONC1-MG013 </v>
      </c>
      <c r="Z221" t="str">
        <f t="shared" si="95"/>
        <v xml:space="preserve">  1 </v>
      </c>
      <c r="AA221" t="str">
        <f t="shared" si="83"/>
        <v xml:space="preserve">     0.0 </v>
      </c>
      <c r="AB221" t="str">
        <f t="shared" si="92"/>
        <v xml:space="preserve">    47.1 </v>
      </c>
      <c r="AC221" t="str">
        <f t="shared" si="93"/>
        <v xml:space="preserve">    46.6 </v>
      </c>
      <c r="AD221" t="str">
        <f t="shared" si="94"/>
        <v xml:space="preserve">        </v>
      </c>
      <c r="AE221" t="str">
        <f t="shared" si="84"/>
        <v xml:space="preserve">       </v>
      </c>
      <c r="AF221" t="str">
        <f t="shared" ref="AF221:AG284" si="96">MID($A221,AF$8,AF$9)</f>
        <v xml:space="preserve">     </v>
      </c>
      <c r="AG221" t="str">
        <f t="shared" si="96"/>
        <v xml:space="preserve">     0.00 </v>
      </c>
      <c r="AH221" t="str">
        <f t="shared" si="85"/>
        <v xml:space="preserve">     1.46 </v>
      </c>
      <c r="AI221" t="str">
        <f t="shared" si="86"/>
        <v xml:space="preserve">       </v>
      </c>
      <c r="AJ221" t="str">
        <f t="shared" si="87"/>
        <v xml:space="preserve">      </v>
      </c>
    </row>
    <row r="222" spans="1:36" x14ac:dyDescent="0.25">
      <c r="A222" t="s">
        <v>360</v>
      </c>
      <c r="P222" t="str">
        <f t="shared" si="88"/>
        <v xml:space="preserve">                </v>
      </c>
      <c r="Q222" t="str">
        <f t="shared" si="88"/>
        <v xml:space="preserve">         </v>
      </c>
      <c r="R222" t="str">
        <f t="shared" si="81"/>
        <v xml:space="preserve">   300.0 </v>
      </c>
      <c r="S222" t="str">
        <f t="shared" si="89"/>
        <v xml:space="preserve">   360.0 </v>
      </c>
      <c r="T222" t="str">
        <f t="shared" si="90"/>
        <v xml:space="preserve">   300.0 </v>
      </c>
      <c r="U222" t="str">
        <f t="shared" si="94"/>
        <v xml:space="preserve">       41.8% </v>
      </c>
      <c r="V222" t="str">
        <f t="shared" si="82"/>
        <v xml:space="preserve">         </v>
      </c>
      <c r="W222" t="str">
        <f t="shared" si="91"/>
        <v xml:space="preserve">         </v>
      </c>
      <c r="X222" t="str">
        <f t="shared" si="95"/>
        <v xml:space="preserve">   377 </v>
      </c>
      <c r="Y222" t="str">
        <f t="shared" si="95"/>
        <v xml:space="preserve"> SGONC-PCH138 </v>
      </c>
      <c r="Z222" t="str">
        <f t="shared" si="95"/>
        <v xml:space="preserve">  1 </v>
      </c>
      <c r="AA222" t="str">
        <f t="shared" si="83"/>
        <v xml:space="preserve">   121.0 </v>
      </c>
      <c r="AB222" t="str">
        <f t="shared" si="92"/>
        <v xml:space="preserve">    37.6 </v>
      </c>
      <c r="AC222" t="str">
        <f t="shared" si="93"/>
        <v xml:space="preserve">   125.3 </v>
      </c>
      <c r="AD222" t="str">
        <f t="shared" si="94"/>
        <v xml:space="preserve">        </v>
      </c>
      <c r="AE222" t="str">
        <f t="shared" si="84"/>
        <v xml:space="preserve">       </v>
      </c>
      <c r="AF222" t="str">
        <f t="shared" si="96"/>
        <v xml:space="preserve"> 360 </v>
      </c>
      <c r="AG222" t="str">
        <f t="shared" si="96"/>
        <v xml:space="preserve">     0.00 </v>
      </c>
      <c r="AH222" t="str">
        <f t="shared" si="85"/>
        <v xml:space="preserve">    -0.33 </v>
      </c>
      <c r="AI222" t="str">
        <f t="shared" si="86"/>
        <v xml:space="preserve">       </v>
      </c>
      <c r="AJ222" t="str">
        <f t="shared" si="87"/>
        <v xml:space="preserve">      </v>
      </c>
    </row>
    <row r="223" spans="1:36" x14ac:dyDescent="0.25">
      <c r="A223" t="s">
        <v>361</v>
      </c>
      <c r="P223" t="str">
        <f t="shared" si="88"/>
        <v xml:space="preserve">                </v>
      </c>
      <c r="Q223" t="str">
        <f t="shared" si="88"/>
        <v xml:space="preserve">         </v>
      </c>
      <c r="R223" t="str">
        <f t="shared" si="81"/>
        <v xml:space="preserve">   300.0 </v>
      </c>
      <c r="S223" t="str">
        <f t="shared" si="89"/>
        <v xml:space="preserve">   360.0 </v>
      </c>
      <c r="T223" t="str">
        <f t="shared" si="90"/>
        <v xml:space="preserve">   300.0 </v>
      </c>
      <c r="U223" t="str">
        <f t="shared" si="94"/>
        <v xml:space="preserve">       48.7% </v>
      </c>
      <c r="V223" t="str">
        <f t="shared" si="82"/>
        <v xml:space="preserve">         </v>
      </c>
      <c r="W223" t="str">
        <f t="shared" si="91"/>
        <v xml:space="preserve">         </v>
      </c>
      <c r="X223" t="str">
        <f t="shared" si="95"/>
        <v xml:space="preserve">   378 </v>
      </c>
      <c r="Y223" t="str">
        <f t="shared" si="95"/>
        <v xml:space="preserve"> SGONCA-MG500 </v>
      </c>
      <c r="Z223" t="str">
        <f t="shared" si="95"/>
        <v xml:space="preserve">  1 </v>
      </c>
      <c r="AA223" t="str">
        <f t="shared" si="83"/>
        <v xml:space="preserve">  -121.0 </v>
      </c>
      <c r="AB223" t="str">
        <f t="shared" si="92"/>
        <v xml:space="preserve">   -84.7 </v>
      </c>
      <c r="AC223" t="str">
        <f t="shared" si="93"/>
        <v xml:space="preserve">   146.0 </v>
      </c>
      <c r="AD223" t="str">
        <f t="shared" si="94"/>
        <v xml:space="preserve">        </v>
      </c>
      <c r="AE223" t="str">
        <f t="shared" si="84"/>
        <v xml:space="preserve">       </v>
      </c>
      <c r="AF223" t="str">
        <f t="shared" si="96"/>
        <v xml:space="preserve">     </v>
      </c>
      <c r="AG223" t="str">
        <f t="shared" si="96"/>
        <v xml:space="preserve">     0.00 </v>
      </c>
      <c r="AH223" t="str">
        <f t="shared" si="85"/>
        <v xml:space="preserve">    10.47 </v>
      </c>
      <c r="AI223" t="str">
        <f t="shared" si="86"/>
        <v xml:space="preserve">       </v>
      </c>
      <c r="AJ223" t="str">
        <f t="shared" si="87"/>
        <v xml:space="preserve">      </v>
      </c>
    </row>
    <row r="224" spans="1:36" x14ac:dyDescent="0.25">
      <c r="A224" t="s">
        <v>6</v>
      </c>
      <c r="P224" t="str">
        <f t="shared" si="88"/>
        <v xml:space="preserve">  ..............</v>
      </c>
      <c r="Q224" t="str">
        <f t="shared" si="88"/>
        <v>.........</v>
      </c>
      <c r="R224" t="str">
        <f t="shared" si="81"/>
        <v>.........</v>
      </c>
      <c r="S224" t="str">
        <f t="shared" si="89"/>
        <v>.........</v>
      </c>
      <c r="T224" t="str">
        <f t="shared" si="90"/>
        <v>.........</v>
      </c>
      <c r="U224" t="str">
        <f t="shared" si="94"/>
        <v>.............</v>
      </c>
      <c r="V224" t="str">
        <f t="shared" si="82"/>
        <v>.........</v>
      </c>
      <c r="W224" t="str">
        <f t="shared" si="91"/>
        <v>.........</v>
      </c>
      <c r="X224" t="str">
        <f t="shared" si="95"/>
        <v>.......</v>
      </c>
      <c r="Y224" t="str">
        <f t="shared" si="95"/>
        <v>..............</v>
      </c>
      <c r="Z224" t="str">
        <f t="shared" si="95"/>
        <v>....</v>
      </c>
      <c r="AA224" t="str">
        <f t="shared" si="83"/>
        <v>.........</v>
      </c>
      <c r="AB224" t="str">
        <f t="shared" si="92"/>
        <v>.........</v>
      </c>
      <c r="AC224" t="str">
        <f t="shared" si="93"/>
        <v>.........</v>
      </c>
      <c r="AD224" t="str">
        <f t="shared" si="94"/>
        <v>........</v>
      </c>
      <c r="AE224" t="str">
        <f t="shared" si="84"/>
        <v>.......</v>
      </c>
      <c r="AF224" t="str">
        <f t="shared" si="96"/>
        <v>.....</v>
      </c>
      <c r="AG224" t="str">
        <f t="shared" si="96"/>
        <v>..........</v>
      </c>
      <c r="AH224" t="str">
        <f t="shared" si="85"/>
        <v>..........</v>
      </c>
      <c r="AI224" t="str">
        <f t="shared" si="86"/>
        <v>.......</v>
      </c>
      <c r="AJ224" t="str">
        <f t="shared" si="87"/>
        <v>.......</v>
      </c>
    </row>
    <row r="225" spans="1:36" x14ac:dyDescent="0.25">
      <c r="A225" t="s">
        <v>362</v>
      </c>
      <c r="P225" t="str">
        <f t="shared" si="88"/>
        <v xml:space="preserve">    384  500  0 </v>
      </c>
      <c r="Q225" t="str">
        <f t="shared" si="88"/>
        <v xml:space="preserve">   1.058 </v>
      </c>
      <c r="R225" t="str">
        <f t="shared" si="81"/>
        <v xml:space="preserve">     0.0 </v>
      </c>
      <c r="S225" t="str">
        <f t="shared" si="89"/>
        <v xml:space="preserve">     0.0 </v>
      </c>
      <c r="T225" t="str">
        <f t="shared" si="90"/>
        <v xml:space="preserve">     0.0 </v>
      </c>
      <c r="U225" t="str">
        <f t="shared" si="94"/>
        <v xml:space="preserve">         0.0 </v>
      </c>
      <c r="V225" t="str">
        <f t="shared" si="82"/>
        <v xml:space="preserve">     0.0 </v>
      </c>
      <c r="W225" t="str">
        <f t="shared" si="91"/>
        <v xml:space="preserve">     0.0</v>
      </c>
      <c r="X225" t="str">
        <f t="shared" si="95"/>
        <v/>
      </c>
      <c r="Y225" t="str">
        <f t="shared" si="95"/>
        <v/>
      </c>
      <c r="Z225" t="str">
        <f t="shared" si="95"/>
        <v/>
      </c>
      <c r="AA225" t="str">
        <f t="shared" si="83"/>
        <v/>
      </c>
      <c r="AB225" t="str">
        <f t="shared" si="92"/>
        <v/>
      </c>
      <c r="AC225" t="str">
        <f t="shared" si="93"/>
        <v/>
      </c>
      <c r="AD225" t="str">
        <f t="shared" si="94"/>
        <v/>
      </c>
      <c r="AE225" t="str">
        <f t="shared" si="84"/>
        <v/>
      </c>
      <c r="AF225" t="str">
        <f t="shared" si="96"/>
        <v/>
      </c>
      <c r="AG225" t="str">
        <f t="shared" si="96"/>
        <v/>
      </c>
      <c r="AH225" t="str">
        <f t="shared" si="85"/>
        <v/>
      </c>
      <c r="AI225" t="str">
        <f t="shared" si="86"/>
        <v/>
      </c>
      <c r="AJ225" t="str">
        <f t="shared" si="87"/>
        <v/>
      </c>
    </row>
    <row r="226" spans="1:36" x14ac:dyDescent="0.25">
      <c r="A226" t="s">
        <v>363</v>
      </c>
      <c r="P226" t="str">
        <f t="shared" si="88"/>
        <v xml:space="preserve">  OPRET2-MG500  </v>
      </c>
      <c r="Q226" t="str">
        <f t="shared" si="88"/>
        <v xml:space="preserve">   -12.1 </v>
      </c>
      <c r="R226" t="str">
        <f t="shared" si="81"/>
        <v xml:space="preserve">     0.0 </v>
      </c>
      <c r="S226" t="str">
        <f t="shared" si="89"/>
        <v xml:space="preserve">     0.0 </v>
      </c>
      <c r="T226" t="str">
        <f t="shared" si="90"/>
        <v xml:space="preserve">     0.0 </v>
      </c>
      <c r="U226" t="str">
        <f t="shared" si="94"/>
        <v xml:space="preserve">         0.0 </v>
      </c>
      <c r="V226" t="str">
        <f t="shared" si="82"/>
        <v xml:space="preserve">     0.0 </v>
      </c>
      <c r="W226" t="str">
        <f t="shared" si="91"/>
        <v xml:space="preserve">     0.0 </v>
      </c>
      <c r="X226" t="str">
        <f t="shared" si="95"/>
        <v xml:space="preserve">       </v>
      </c>
      <c r="Y226" t="str">
        <f t="shared" si="95"/>
        <v xml:space="preserve">              </v>
      </c>
      <c r="Z226" t="str">
        <f t="shared" si="95"/>
        <v xml:space="preserve">    </v>
      </c>
      <c r="AA226" t="str">
        <f t="shared" si="83"/>
        <v xml:space="preserve">         </v>
      </c>
      <c r="AB226" t="str">
        <f t="shared" si="92"/>
        <v xml:space="preserve">  -101.5 </v>
      </c>
      <c r="AC226" t="str">
        <f t="shared" si="93"/>
        <v xml:space="preserve"> SHL</v>
      </c>
      <c r="AD226" t="str">
        <f t="shared" si="94"/>
        <v/>
      </c>
      <c r="AE226" t="str">
        <f t="shared" si="84"/>
        <v/>
      </c>
      <c r="AF226" t="str">
        <f t="shared" si="96"/>
        <v/>
      </c>
      <c r="AG226" t="str">
        <f t="shared" si="96"/>
        <v/>
      </c>
      <c r="AH226" t="str">
        <f t="shared" si="85"/>
        <v/>
      </c>
      <c r="AI226" t="str">
        <f t="shared" si="86"/>
        <v/>
      </c>
      <c r="AJ226" t="str">
        <f t="shared" si="87"/>
        <v/>
      </c>
    </row>
    <row r="227" spans="1:36" x14ac:dyDescent="0.25">
      <c r="A227" t="s">
        <v>364</v>
      </c>
      <c r="P227" t="str">
        <f t="shared" si="88"/>
        <v xml:space="preserve">                </v>
      </c>
      <c r="Q227" t="str">
        <f t="shared" si="88"/>
        <v xml:space="preserve">         </v>
      </c>
      <c r="R227" t="str">
        <f t="shared" si="81"/>
        <v xml:space="preserve">  2446.0 </v>
      </c>
      <c r="S227" t="str">
        <f t="shared" si="89"/>
        <v xml:space="preserve">  3083.0 </v>
      </c>
      <c r="T227" t="str">
        <f t="shared" si="90"/>
        <v xml:space="preserve">  2446.0 </v>
      </c>
      <c r="U227" t="str">
        <f t="shared" si="94"/>
        <v xml:space="preserve">       13.0% </v>
      </c>
      <c r="V227" t="str">
        <f t="shared" si="82"/>
        <v xml:space="preserve">  -101.5 </v>
      </c>
      <c r="W227" t="str">
        <f t="shared" si="91"/>
        <v xml:space="preserve">         </v>
      </c>
      <c r="X227" t="str">
        <f t="shared" si="95"/>
        <v xml:space="preserve">   378 </v>
      </c>
      <c r="Y227" t="str">
        <f t="shared" si="95"/>
        <v xml:space="preserve"> SGONCA-MG500 </v>
      </c>
      <c r="Z227" t="str">
        <f t="shared" si="95"/>
        <v xml:space="preserve">  1 </v>
      </c>
      <c r="AA227" t="str">
        <f t="shared" si="83"/>
        <v xml:space="preserve">  -333.6 </v>
      </c>
      <c r="AB227" t="str">
        <f t="shared" si="92"/>
        <v xml:space="preserve">    35.7 </v>
      </c>
      <c r="AC227" t="str">
        <f t="shared" si="93"/>
        <v xml:space="preserve">   317.2 </v>
      </c>
      <c r="AD227" t="str">
        <f t="shared" si="94"/>
        <v xml:space="preserve">        </v>
      </c>
      <c r="AE227" t="str">
        <f t="shared" si="84"/>
        <v xml:space="preserve">       </v>
      </c>
      <c r="AF227" t="str">
        <f t="shared" si="96"/>
        <v xml:space="preserve">     </v>
      </c>
      <c r="AG227" t="str">
        <f t="shared" si="96"/>
        <v xml:space="preserve">     1.14 </v>
      </c>
      <c r="AH227" t="str">
        <f t="shared" si="85"/>
        <v xml:space="preserve">   -39.56 </v>
      </c>
      <c r="AI227" t="str">
        <f t="shared" si="86"/>
        <v xml:space="preserve">       </v>
      </c>
      <c r="AJ227" t="str">
        <f t="shared" si="87"/>
        <v xml:space="preserve">      </v>
      </c>
    </row>
    <row r="228" spans="1:36" x14ac:dyDescent="0.25">
      <c r="A228" t="s">
        <v>365</v>
      </c>
      <c r="P228" t="str">
        <f t="shared" si="88"/>
        <v xml:space="preserve">                </v>
      </c>
      <c r="Q228" t="str">
        <f t="shared" si="88"/>
        <v xml:space="preserve">         </v>
      </c>
      <c r="R228" t="str">
        <f t="shared" si="81"/>
        <v xml:space="preserve">   400.0 </v>
      </c>
      <c r="S228" t="str">
        <f t="shared" si="89"/>
        <v xml:space="preserve">   400.0 </v>
      </c>
      <c r="T228" t="str">
        <f t="shared" si="90"/>
        <v xml:space="preserve">   400.0 </v>
      </c>
      <c r="U228" t="str">
        <f t="shared" si="94"/>
        <v xml:space="preserve">       31.5% </v>
      </c>
      <c r="V228" t="str">
        <f t="shared" si="82"/>
        <v xml:space="preserve">         </v>
      </c>
      <c r="W228" t="str">
        <f t="shared" si="91"/>
        <v xml:space="preserve">         </v>
      </c>
      <c r="X228" t="str">
        <f t="shared" si="95"/>
        <v xml:space="preserve">   385 </v>
      </c>
      <c r="Y228" t="str">
        <f t="shared" si="95"/>
        <v xml:space="preserve"> OPRETO-MG345 </v>
      </c>
      <c r="Z228" t="str">
        <f t="shared" si="95"/>
        <v xml:space="preserve">  5 </v>
      </c>
      <c r="AA228" t="str">
        <f t="shared" si="83"/>
        <v xml:space="preserve">    95.6 </v>
      </c>
      <c r="AB228" t="str">
        <f t="shared" si="92"/>
        <v xml:space="preserve">    92.9 </v>
      </c>
      <c r="AC228" t="str">
        <f t="shared" si="93"/>
        <v xml:space="preserve">   126.1 </v>
      </c>
      <c r="AD228" t="str">
        <f t="shared" si="94"/>
        <v xml:space="preserve"> 1.025F </v>
      </c>
      <c r="AE228" t="str">
        <f t="shared" si="84"/>
        <v xml:space="preserve">       </v>
      </c>
      <c r="AF228" t="str">
        <f t="shared" si="96"/>
        <v xml:space="preserve"> 352 </v>
      </c>
      <c r="AG228" t="str">
        <f t="shared" si="96"/>
        <v xml:space="preserve">     0.00 </v>
      </c>
      <c r="AH228" t="str">
        <f t="shared" si="85"/>
        <v xml:space="preserve">     3.71 </v>
      </c>
      <c r="AI228" t="str">
        <f t="shared" si="86"/>
        <v xml:space="preserve">       </v>
      </c>
      <c r="AJ228" t="str">
        <f t="shared" si="87"/>
        <v xml:space="preserve">      </v>
      </c>
    </row>
    <row r="229" spans="1:36" x14ac:dyDescent="0.25">
      <c r="A229" t="s">
        <v>366</v>
      </c>
      <c r="P229" t="str">
        <f t="shared" si="88"/>
        <v xml:space="preserve">                </v>
      </c>
      <c r="Q229" t="str">
        <f t="shared" si="88"/>
        <v xml:space="preserve">         </v>
      </c>
      <c r="R229" t="str">
        <f t="shared" si="81"/>
        <v xml:space="preserve">   300.0 </v>
      </c>
      <c r="S229" t="str">
        <f t="shared" si="89"/>
        <v xml:space="preserve">   390.0 </v>
      </c>
      <c r="T229" t="str">
        <f t="shared" si="90"/>
        <v xml:space="preserve">   300.0 </v>
      </c>
      <c r="U229" t="str">
        <f t="shared" si="94"/>
        <v xml:space="preserve">       31.2% </v>
      </c>
      <c r="V229" t="str">
        <f t="shared" si="82"/>
        <v xml:space="preserve">         </v>
      </c>
      <c r="W229" t="str">
        <f t="shared" si="91"/>
        <v xml:space="preserve">         </v>
      </c>
      <c r="X229" t="str">
        <f t="shared" si="95"/>
        <v xml:space="preserve">   387 </v>
      </c>
      <c r="Y229" t="str">
        <f t="shared" si="95"/>
        <v xml:space="preserve"> OPRET3-MG000 </v>
      </c>
      <c r="Z229" t="str">
        <f t="shared" si="95"/>
        <v xml:space="preserve">  3 </v>
      </c>
      <c r="AA229" t="str">
        <f t="shared" si="83"/>
        <v xml:space="preserve">    89.6 </v>
      </c>
      <c r="AB229" t="str">
        <f t="shared" si="92"/>
        <v xml:space="preserve">    42.3 </v>
      </c>
      <c r="AC229" t="str">
        <f t="shared" si="93"/>
        <v xml:space="preserve">    93.7 </v>
      </c>
      <c r="AD229" t="str">
        <f t="shared" si="94"/>
        <v xml:space="preserve"> 1.000F </v>
      </c>
      <c r="AE229" t="str">
        <f t="shared" si="84"/>
        <v xml:space="preserve">       </v>
      </c>
      <c r="AF229" t="str">
        <f t="shared" si="96"/>
        <v xml:space="preserve">     </v>
      </c>
      <c r="AG229" t="str">
        <f t="shared" si="96"/>
        <v xml:space="preserve">     0.00 </v>
      </c>
      <c r="AH229" t="str">
        <f t="shared" si="85"/>
        <v xml:space="preserve">     4.35 </v>
      </c>
      <c r="AI229" t="str">
        <f t="shared" si="86"/>
        <v xml:space="preserve">       </v>
      </c>
      <c r="AJ229" t="str">
        <f t="shared" si="87"/>
        <v xml:space="preserve">      </v>
      </c>
    </row>
    <row r="230" spans="1:36" x14ac:dyDescent="0.25">
      <c r="A230" t="s">
        <v>367</v>
      </c>
      <c r="P230" t="str">
        <f t="shared" si="88"/>
        <v xml:space="preserve">                </v>
      </c>
      <c r="Q230" t="str">
        <f t="shared" si="88"/>
        <v xml:space="preserve">         </v>
      </c>
      <c r="R230" t="str">
        <f t="shared" si="81"/>
        <v xml:space="preserve">   300.0 </v>
      </c>
      <c r="S230" t="str">
        <f t="shared" si="89"/>
        <v xml:space="preserve">   390.0 </v>
      </c>
      <c r="T230" t="str">
        <f t="shared" si="90"/>
        <v xml:space="preserve">   300.0 </v>
      </c>
      <c r="U230" t="str">
        <f t="shared" si="94"/>
        <v xml:space="preserve">       31.9% </v>
      </c>
      <c r="V230" t="str">
        <f t="shared" si="82"/>
        <v xml:space="preserve">         </v>
      </c>
      <c r="W230" t="str">
        <f t="shared" si="91"/>
        <v xml:space="preserve">         </v>
      </c>
      <c r="X230" t="str">
        <f t="shared" si="95"/>
        <v xml:space="preserve">   388 </v>
      </c>
      <c r="Y230" t="str">
        <f t="shared" si="95"/>
        <v xml:space="preserve"> OPRET4-MG000 </v>
      </c>
      <c r="Z230" t="str">
        <f t="shared" si="95"/>
        <v xml:space="preserve">  4 </v>
      </c>
      <c r="AA230" t="str">
        <f t="shared" si="83"/>
        <v xml:space="preserve">    90.5 </v>
      </c>
      <c r="AB230" t="str">
        <f t="shared" si="92"/>
        <v xml:space="preserve">    45.6 </v>
      </c>
      <c r="AC230" t="str">
        <f t="shared" si="93"/>
        <v xml:space="preserve">    95.8 </v>
      </c>
      <c r="AD230" t="str">
        <f t="shared" si="94"/>
        <v xml:space="preserve"> 1.000F </v>
      </c>
      <c r="AE230" t="str">
        <f t="shared" si="84"/>
        <v xml:space="preserve">       </v>
      </c>
      <c r="AF230" t="str">
        <f t="shared" si="96"/>
        <v xml:space="preserve">     </v>
      </c>
      <c r="AG230" t="str">
        <f t="shared" si="96"/>
        <v xml:space="preserve">     0.00 </v>
      </c>
      <c r="AH230" t="str">
        <f t="shared" si="85"/>
        <v xml:space="preserve">     4.56 </v>
      </c>
      <c r="AI230" t="str">
        <f t="shared" si="86"/>
        <v xml:space="preserve">       </v>
      </c>
      <c r="AJ230" t="str">
        <f t="shared" si="87"/>
        <v xml:space="preserve">      </v>
      </c>
    </row>
    <row r="231" spans="1:36" x14ac:dyDescent="0.25">
      <c r="A231" t="s">
        <v>368</v>
      </c>
      <c r="P231" t="str">
        <f t="shared" si="88"/>
        <v xml:space="preserve">                </v>
      </c>
      <c r="Q231" t="str">
        <f t="shared" si="88"/>
        <v xml:space="preserve">         </v>
      </c>
      <c r="R231" t="str">
        <f t="shared" si="81"/>
        <v xml:space="preserve">  2442.0 </v>
      </c>
      <c r="S231" t="str">
        <f t="shared" si="89"/>
        <v xml:space="preserve">  2598.0 </v>
      </c>
      <c r="T231" t="str">
        <f t="shared" si="90"/>
        <v xml:space="preserve">  2442.0 </v>
      </c>
      <c r="U231" t="str">
        <f t="shared" si="94"/>
        <v xml:space="preserve">       19.7% </v>
      </c>
      <c r="V231" t="str">
        <f t="shared" si="82"/>
        <v xml:space="preserve">         </v>
      </c>
      <c r="W231" t="str">
        <f t="shared" si="91"/>
        <v xml:space="preserve">         </v>
      </c>
      <c r="X231" t="str">
        <f t="shared" si="95"/>
        <v xml:space="preserve">  9016 </v>
      </c>
      <c r="Y231" t="str">
        <f t="shared" si="95"/>
        <v xml:space="preserve"> ITABTO-MG500 </v>
      </c>
      <c r="Z231" t="str">
        <f t="shared" si="95"/>
        <v xml:space="preserve">  1 </v>
      </c>
      <c r="AA231" t="str">
        <f t="shared" si="83"/>
        <v xml:space="preserve">  -230.5 </v>
      </c>
      <c r="AB231" t="str">
        <f t="shared" si="92"/>
        <v xml:space="preserve">  -454.4 </v>
      </c>
      <c r="AC231" t="str">
        <f t="shared" si="93"/>
        <v xml:space="preserve">   481.7 </v>
      </c>
      <c r="AD231" t="str">
        <f t="shared" si="94"/>
        <v xml:space="preserve">        </v>
      </c>
      <c r="AE231" t="str">
        <f t="shared" si="84"/>
        <v xml:space="preserve">       </v>
      </c>
      <c r="AF231" t="str">
        <f t="shared" si="96"/>
        <v xml:space="preserve">     </v>
      </c>
      <c r="AG231" t="str">
        <f t="shared" si="96"/>
        <v xml:space="preserve">     0.34 </v>
      </c>
      <c r="AH231" t="str">
        <f t="shared" si="85"/>
        <v xml:space="preserve">   -10.90 </v>
      </c>
      <c r="AI231" t="str">
        <f t="shared" si="86"/>
        <v xml:space="preserve">       </v>
      </c>
      <c r="AJ231" t="str">
        <f t="shared" si="87"/>
        <v xml:space="preserve">      </v>
      </c>
    </row>
    <row r="232" spans="1:36" x14ac:dyDescent="0.25">
      <c r="A232" t="s">
        <v>369</v>
      </c>
      <c r="P232" t="str">
        <f t="shared" si="88"/>
        <v xml:space="preserve">                </v>
      </c>
      <c r="Q232" t="str">
        <f t="shared" si="88"/>
        <v xml:space="preserve">         </v>
      </c>
      <c r="R232" t="str">
        <f t="shared" si="81"/>
        <v xml:space="preserve">   400.0 </v>
      </c>
      <c r="S232" t="str">
        <f t="shared" si="89"/>
        <v xml:space="preserve">   456.0 </v>
      </c>
      <c r="T232" t="str">
        <f t="shared" si="90"/>
        <v xml:space="preserve">   400.0 </v>
      </c>
      <c r="U232" t="str">
        <f t="shared" si="94"/>
        <v xml:space="preserve">       33.1% </v>
      </c>
      <c r="V232" t="str">
        <f t="shared" si="82"/>
        <v xml:space="preserve">         </v>
      </c>
      <c r="W232" t="str">
        <f t="shared" si="91"/>
        <v xml:space="preserve">         </v>
      </c>
      <c r="X232" t="str">
        <f t="shared" si="95"/>
        <v xml:space="preserve"> 42116 </v>
      </c>
      <c r="Y232" t="str">
        <f t="shared" si="95"/>
        <v xml:space="preserve"> OPRET1-MG000 </v>
      </c>
      <c r="Z232" t="str">
        <f t="shared" si="95"/>
        <v xml:space="preserve">  1 </v>
      </c>
      <c r="AA232" t="str">
        <f t="shared" si="83"/>
        <v xml:space="preserve">   100.3 </v>
      </c>
      <c r="AB232" t="str">
        <f t="shared" si="92"/>
        <v xml:space="preserve">    97.5 </v>
      </c>
      <c r="AC232" t="str">
        <f t="shared" si="93"/>
        <v xml:space="preserve">   132.3 </v>
      </c>
      <c r="AD232" t="str">
        <f t="shared" si="94"/>
        <v xml:space="preserve"> 1.025F </v>
      </c>
      <c r="AE232" t="str">
        <f t="shared" si="84"/>
        <v xml:space="preserve">       </v>
      </c>
      <c r="AF232" t="str">
        <f t="shared" si="96"/>
        <v xml:space="preserve">     </v>
      </c>
      <c r="AG232" t="str">
        <f t="shared" si="96"/>
        <v xml:space="preserve">     0.00 </v>
      </c>
      <c r="AH232" t="str">
        <f t="shared" si="85"/>
        <v xml:space="preserve">     5.06 </v>
      </c>
      <c r="AI232" t="str">
        <f t="shared" si="86"/>
        <v xml:space="preserve">       </v>
      </c>
      <c r="AJ232" t="str">
        <f t="shared" si="87"/>
        <v xml:space="preserve">      </v>
      </c>
    </row>
    <row r="233" spans="1:36" x14ac:dyDescent="0.25">
      <c r="A233" t="s">
        <v>370</v>
      </c>
      <c r="P233" t="str">
        <f t="shared" si="88"/>
        <v xml:space="preserve">                </v>
      </c>
      <c r="Q233" t="str">
        <f t="shared" si="88"/>
        <v xml:space="preserve">         </v>
      </c>
      <c r="R233" t="str">
        <f t="shared" si="81"/>
        <v xml:space="preserve">   400.0 </v>
      </c>
      <c r="S233" t="str">
        <f t="shared" si="89"/>
        <v xml:space="preserve">   456.0 </v>
      </c>
      <c r="T233" t="str">
        <f t="shared" si="90"/>
        <v xml:space="preserve">   400.0 </v>
      </c>
      <c r="U233" t="str">
        <f t="shared" si="94"/>
        <v xml:space="preserve">       32.2% </v>
      </c>
      <c r="V233" t="str">
        <f t="shared" si="82"/>
        <v xml:space="preserve">         </v>
      </c>
      <c r="W233" t="str">
        <f t="shared" si="91"/>
        <v xml:space="preserve">         </v>
      </c>
      <c r="X233" t="str">
        <f t="shared" si="95"/>
        <v xml:space="preserve"> 42118 </v>
      </c>
      <c r="Y233" t="str">
        <f t="shared" si="95"/>
        <v xml:space="preserve"> OPRET2-MG000 </v>
      </c>
      <c r="Z233" t="str">
        <f t="shared" si="95"/>
        <v xml:space="preserve">  2 </v>
      </c>
      <c r="AA233" t="str">
        <f t="shared" si="83"/>
        <v xml:space="preserve">    97.6 </v>
      </c>
      <c r="AB233" t="str">
        <f t="shared" si="92"/>
        <v xml:space="preserve">    94.8 </v>
      </c>
      <c r="AC233" t="str">
        <f t="shared" si="93"/>
        <v xml:space="preserve">   128.6 </v>
      </c>
      <c r="AD233" t="str">
        <f t="shared" si="94"/>
        <v xml:space="preserve"> 1.025F </v>
      </c>
      <c r="AE233" t="str">
        <f t="shared" si="84"/>
        <v xml:space="preserve">       </v>
      </c>
      <c r="AF233" t="str">
        <f t="shared" si="96"/>
        <v xml:space="preserve">     </v>
      </c>
      <c r="AG233" t="str">
        <f t="shared" si="96"/>
        <v xml:space="preserve">     0.00 </v>
      </c>
      <c r="AH233" t="str">
        <f t="shared" si="85"/>
        <v xml:space="preserve">     4.76 </v>
      </c>
      <c r="AI233" t="str">
        <f t="shared" si="86"/>
        <v xml:space="preserve">       </v>
      </c>
      <c r="AJ233" t="str">
        <f t="shared" si="87"/>
        <v xml:space="preserve">      </v>
      </c>
    </row>
    <row r="234" spans="1:36" x14ac:dyDescent="0.25">
      <c r="A234" t="s">
        <v>371</v>
      </c>
      <c r="P234" t="str">
        <f t="shared" si="88"/>
        <v xml:space="preserve">                </v>
      </c>
      <c r="Q234" t="str">
        <f t="shared" si="88"/>
        <v xml:space="preserve">         </v>
      </c>
      <c r="R234" t="str">
        <f t="shared" si="81"/>
        <v xml:space="preserve">   300.0 </v>
      </c>
      <c r="S234" t="str">
        <f t="shared" si="89"/>
        <v xml:space="preserve">   390.0 </v>
      </c>
      <c r="T234" t="str">
        <f t="shared" si="90"/>
        <v xml:space="preserve">   300.0 </v>
      </c>
      <c r="U234" t="str">
        <f t="shared" si="94"/>
        <v xml:space="preserve">       31.9% </v>
      </c>
      <c r="V234" t="str">
        <f t="shared" si="82"/>
        <v xml:space="preserve">         </v>
      </c>
      <c r="W234" t="str">
        <f t="shared" si="91"/>
        <v xml:space="preserve">         </v>
      </c>
      <c r="X234" t="str">
        <f t="shared" si="95"/>
        <v xml:space="preserve"> 44746 </v>
      </c>
      <c r="Y234" t="str">
        <f t="shared" si="95"/>
        <v xml:space="preserve"> OPRET6-MG000 </v>
      </c>
      <c r="Z234" t="str">
        <f t="shared" si="95"/>
        <v xml:space="preserve">  6 </v>
      </c>
      <c r="AA234" t="str">
        <f t="shared" si="83"/>
        <v xml:space="preserve">    90.5 </v>
      </c>
      <c r="AB234" t="str">
        <f t="shared" si="92"/>
        <v xml:space="preserve">    45.6 </v>
      </c>
      <c r="AC234" t="str">
        <f t="shared" si="93"/>
        <v xml:space="preserve">    95.8 </v>
      </c>
      <c r="AD234" t="str">
        <f t="shared" si="94"/>
        <v xml:space="preserve"> 1.000F </v>
      </c>
      <c r="AE234" t="str">
        <f t="shared" si="84"/>
        <v xml:space="preserve">       </v>
      </c>
      <c r="AF234" t="str">
        <f t="shared" si="96"/>
        <v xml:space="preserve">     </v>
      </c>
      <c r="AG234" t="str">
        <f t="shared" si="96"/>
        <v xml:space="preserve">     0.00 </v>
      </c>
      <c r="AH234" t="str">
        <f t="shared" si="85"/>
        <v xml:space="preserve">     4.56 </v>
      </c>
      <c r="AI234" t="str">
        <f t="shared" si="86"/>
        <v xml:space="preserve">       </v>
      </c>
      <c r="AJ234" t="str">
        <f t="shared" si="87"/>
        <v xml:space="preserve">      </v>
      </c>
    </row>
    <row r="235" spans="1:36" x14ac:dyDescent="0.25">
      <c r="A235" t="s">
        <v>6</v>
      </c>
      <c r="P235" t="str">
        <f t="shared" si="88"/>
        <v xml:space="preserve">  ..............</v>
      </c>
      <c r="Q235" t="str">
        <f t="shared" si="88"/>
        <v>.........</v>
      </c>
      <c r="R235" t="str">
        <f t="shared" si="81"/>
        <v>.........</v>
      </c>
      <c r="S235" t="str">
        <f t="shared" si="89"/>
        <v>.........</v>
      </c>
      <c r="T235" t="str">
        <f t="shared" si="90"/>
        <v>.........</v>
      </c>
      <c r="U235" t="str">
        <f t="shared" si="94"/>
        <v>.............</v>
      </c>
      <c r="V235" t="str">
        <f t="shared" si="82"/>
        <v>.........</v>
      </c>
      <c r="W235" t="str">
        <f t="shared" si="91"/>
        <v>.........</v>
      </c>
      <c r="X235" t="str">
        <f t="shared" si="95"/>
        <v>.......</v>
      </c>
      <c r="Y235" t="str">
        <f t="shared" si="95"/>
        <v>..............</v>
      </c>
      <c r="Z235" t="str">
        <f t="shared" si="95"/>
        <v>....</v>
      </c>
      <c r="AA235" t="str">
        <f t="shared" si="83"/>
        <v>.........</v>
      </c>
      <c r="AB235" t="str">
        <f t="shared" si="92"/>
        <v>.........</v>
      </c>
      <c r="AC235" t="str">
        <f t="shared" si="93"/>
        <v>.........</v>
      </c>
      <c r="AD235" t="str">
        <f t="shared" si="94"/>
        <v>........</v>
      </c>
      <c r="AE235" t="str">
        <f t="shared" si="84"/>
        <v>.......</v>
      </c>
      <c r="AF235" t="str">
        <f t="shared" si="96"/>
        <v>.....</v>
      </c>
      <c r="AG235" t="str">
        <f t="shared" si="96"/>
        <v>..........</v>
      </c>
      <c r="AH235" t="str">
        <f t="shared" si="85"/>
        <v>..........</v>
      </c>
      <c r="AI235" t="str">
        <f t="shared" si="86"/>
        <v>.......</v>
      </c>
      <c r="AJ235" t="str">
        <f t="shared" si="87"/>
        <v>.......</v>
      </c>
    </row>
    <row r="236" spans="1:36" x14ac:dyDescent="0.25">
      <c r="A236" t="s">
        <v>372</v>
      </c>
      <c r="P236" t="str">
        <f t="shared" si="88"/>
        <v xml:space="preserve">    387  991  0 </v>
      </c>
      <c r="Q236" t="str">
        <f t="shared" si="88"/>
        <v xml:space="preserve">   1.039 </v>
      </c>
      <c r="R236" t="str">
        <f t="shared" si="81"/>
        <v xml:space="preserve">     0.0 </v>
      </c>
      <c r="S236" t="str">
        <f t="shared" si="89"/>
        <v xml:space="preserve">     0.0 </v>
      </c>
      <c r="T236" t="str">
        <f t="shared" si="90"/>
        <v xml:space="preserve">     0.0 </v>
      </c>
      <c r="U236" t="str">
        <f t="shared" si="94"/>
        <v xml:space="preserve">         0.0 </v>
      </c>
      <c r="V236" t="str">
        <f t="shared" si="82"/>
        <v xml:space="preserve">     0.0 </v>
      </c>
      <c r="W236" t="str">
        <f t="shared" si="91"/>
        <v xml:space="preserve">     0.0</v>
      </c>
      <c r="X236" t="str">
        <f t="shared" si="95"/>
        <v/>
      </c>
      <c r="Y236" t="str">
        <f t="shared" si="95"/>
        <v/>
      </c>
      <c r="Z236" t="str">
        <f t="shared" si="95"/>
        <v/>
      </c>
      <c r="AA236" t="str">
        <f t="shared" si="83"/>
        <v/>
      </c>
      <c r="AB236" t="str">
        <f t="shared" si="92"/>
        <v/>
      </c>
      <c r="AC236" t="str">
        <f t="shared" si="93"/>
        <v/>
      </c>
      <c r="AD236" t="str">
        <f t="shared" si="94"/>
        <v/>
      </c>
      <c r="AE236" t="str">
        <f t="shared" si="84"/>
        <v/>
      </c>
      <c r="AF236" t="str">
        <f t="shared" si="96"/>
        <v/>
      </c>
      <c r="AG236" t="str">
        <f t="shared" si="96"/>
        <v/>
      </c>
      <c r="AH236" t="str">
        <f t="shared" si="85"/>
        <v/>
      </c>
      <c r="AI236" t="str">
        <f t="shared" si="86"/>
        <v/>
      </c>
      <c r="AJ236" t="str">
        <f t="shared" si="87"/>
        <v/>
      </c>
    </row>
    <row r="237" spans="1:36" x14ac:dyDescent="0.25">
      <c r="A237" t="s">
        <v>373</v>
      </c>
      <c r="P237" t="str">
        <f t="shared" si="88"/>
        <v xml:space="preserve">  OPRET3-MG000  </v>
      </c>
      <c r="Q237" t="str">
        <f t="shared" si="88"/>
        <v xml:space="preserve">   -14.4 </v>
      </c>
      <c r="R237" t="str">
        <f t="shared" si="81"/>
        <v xml:space="preserve">     0.0 </v>
      </c>
      <c r="S237" t="str">
        <f t="shared" si="89"/>
        <v xml:space="preserve">     0.0 </v>
      </c>
      <c r="T237" t="str">
        <f t="shared" si="90"/>
        <v xml:space="preserve">     0.0 </v>
      </c>
      <c r="U237" t="str">
        <f t="shared" si="94"/>
        <v xml:space="preserve">         0.0 </v>
      </c>
      <c r="V237" t="str">
        <f t="shared" si="82"/>
        <v xml:space="preserve">     0.0 </v>
      </c>
      <c r="W237" t="str">
        <f t="shared" si="91"/>
        <v xml:space="preserve">     0.0 </v>
      </c>
      <c r="X237" t="str">
        <f t="shared" si="95"/>
        <v xml:space="preserve">       </v>
      </c>
      <c r="Y237" t="str">
        <f t="shared" si="95"/>
        <v xml:space="preserve">              </v>
      </c>
      <c r="Z237" t="str">
        <f t="shared" si="95"/>
        <v xml:space="preserve">    </v>
      </c>
      <c r="AA237" t="str">
        <f t="shared" si="83"/>
        <v xml:space="preserve">         </v>
      </c>
      <c r="AB237" t="str">
        <f t="shared" si="92"/>
        <v xml:space="preserve">         </v>
      </c>
      <c r="AC237" t="str">
        <f t="shared" si="93"/>
        <v xml:space="preserve">    </v>
      </c>
      <c r="AD237" t="str">
        <f t="shared" si="94"/>
        <v/>
      </c>
      <c r="AE237" t="str">
        <f t="shared" si="84"/>
        <v/>
      </c>
      <c r="AF237" t="str">
        <f t="shared" si="96"/>
        <v/>
      </c>
      <c r="AG237" t="str">
        <f t="shared" si="96"/>
        <v/>
      </c>
      <c r="AH237" t="str">
        <f t="shared" si="85"/>
        <v/>
      </c>
      <c r="AI237" t="str">
        <f t="shared" si="86"/>
        <v/>
      </c>
      <c r="AJ237" t="str">
        <f t="shared" si="87"/>
        <v/>
      </c>
    </row>
    <row r="238" spans="1:36" x14ac:dyDescent="0.25">
      <c r="A238" t="s">
        <v>374</v>
      </c>
      <c r="P238" t="str">
        <f t="shared" si="88"/>
        <v xml:space="preserve">                </v>
      </c>
      <c r="Q238" t="str">
        <f t="shared" si="88"/>
        <v xml:space="preserve">         </v>
      </c>
      <c r="R238" t="str">
        <f t="shared" si="81"/>
        <v xml:space="preserve">   300.0 </v>
      </c>
      <c r="S238" t="str">
        <f t="shared" si="89"/>
        <v xml:space="preserve">   390.0 </v>
      </c>
      <c r="T238" t="str">
        <f t="shared" si="90"/>
        <v xml:space="preserve">   300.0 </v>
      </c>
      <c r="U238" t="str">
        <f t="shared" si="94"/>
        <v xml:space="preserve">       31.2% </v>
      </c>
      <c r="V238" t="str">
        <f t="shared" si="82"/>
        <v xml:space="preserve">         </v>
      </c>
      <c r="W238" t="str">
        <f t="shared" si="91"/>
        <v xml:space="preserve">         </v>
      </c>
      <c r="X238" t="str">
        <f t="shared" si="95"/>
        <v xml:space="preserve">   384 </v>
      </c>
      <c r="Y238" t="str">
        <f t="shared" si="95"/>
        <v xml:space="preserve"> OPRET2-MG500 </v>
      </c>
      <c r="Z238" t="str">
        <f t="shared" si="95"/>
        <v xml:space="preserve">  3 </v>
      </c>
      <c r="AA238" t="str">
        <f t="shared" si="83"/>
        <v xml:space="preserve">   -89.6 </v>
      </c>
      <c r="AB238" t="str">
        <f t="shared" si="92"/>
        <v xml:space="preserve">   -38.0 </v>
      </c>
      <c r="AC238" t="str">
        <f t="shared" si="93"/>
        <v xml:space="preserve">    93.7 </v>
      </c>
      <c r="AD238" t="str">
        <f t="shared" si="94"/>
        <v xml:space="preserve">        </v>
      </c>
      <c r="AE238" t="str">
        <f t="shared" si="84"/>
        <v xml:space="preserve">       </v>
      </c>
      <c r="AF238" t="str">
        <f t="shared" si="96"/>
        <v xml:space="preserve">     </v>
      </c>
      <c r="AG238" t="str">
        <f t="shared" si="96"/>
        <v xml:space="preserve">     0.00 </v>
      </c>
      <c r="AH238" t="str">
        <f t="shared" si="85"/>
        <v xml:space="preserve">     4.35 </v>
      </c>
      <c r="AI238" t="str">
        <f t="shared" si="86"/>
        <v xml:space="preserve">       </v>
      </c>
      <c r="AJ238" t="str">
        <f t="shared" si="87"/>
        <v xml:space="preserve">      </v>
      </c>
    </row>
    <row r="239" spans="1:36" x14ac:dyDescent="0.25">
      <c r="A239" t="s">
        <v>375</v>
      </c>
      <c r="P239" t="str">
        <f t="shared" si="88"/>
        <v xml:space="preserve">                </v>
      </c>
      <c r="Q239" t="str">
        <f t="shared" si="88"/>
        <v xml:space="preserve">         </v>
      </c>
      <c r="R239" t="str">
        <f t="shared" si="81"/>
        <v xml:space="preserve">   300.0 </v>
      </c>
      <c r="S239" t="str">
        <f t="shared" si="89"/>
        <v xml:space="preserve">   390.0 </v>
      </c>
      <c r="T239" t="str">
        <f t="shared" si="90"/>
        <v xml:space="preserve">   300.0 </v>
      </c>
      <c r="U239" t="str">
        <f t="shared" si="94"/>
        <v xml:space="preserve">       29.2% </v>
      </c>
      <c r="V239" t="str">
        <f t="shared" si="82"/>
        <v xml:space="preserve">         </v>
      </c>
      <c r="W239" t="str">
        <f t="shared" si="91"/>
        <v xml:space="preserve">         </v>
      </c>
      <c r="X239" t="str">
        <f t="shared" si="95"/>
        <v xml:space="preserve">   386 </v>
      </c>
      <c r="Y239" t="str">
        <f t="shared" si="95"/>
        <v xml:space="preserve"> OPRET2-MG138 </v>
      </c>
      <c r="Z239" t="str">
        <f t="shared" si="95"/>
        <v xml:space="preserve">  3 </v>
      </c>
      <c r="AA239" t="str">
        <f t="shared" si="83"/>
        <v xml:space="preserve">    89.6 </v>
      </c>
      <c r="AB239" t="str">
        <f t="shared" si="92"/>
        <v xml:space="preserve">   -15.5 </v>
      </c>
      <c r="AC239" t="str">
        <f t="shared" si="93"/>
        <v xml:space="preserve">    87.5 </v>
      </c>
      <c r="AD239" t="str">
        <f t="shared" si="94"/>
        <v xml:space="preserve">        </v>
      </c>
      <c r="AE239" t="str">
        <f t="shared" si="84"/>
        <v xml:space="preserve">       </v>
      </c>
      <c r="AF239" t="str">
        <f t="shared" si="96"/>
        <v xml:space="preserve"> 355 </v>
      </c>
      <c r="AG239" t="str">
        <f t="shared" si="96"/>
        <v xml:space="preserve">     0.00 </v>
      </c>
      <c r="AH239" t="str">
        <f t="shared" si="85"/>
        <v xml:space="preserve">    -0.18 </v>
      </c>
      <c r="AI239" t="str">
        <f t="shared" si="86"/>
        <v xml:space="preserve">       </v>
      </c>
      <c r="AJ239" t="str">
        <f t="shared" si="87"/>
        <v xml:space="preserve">      </v>
      </c>
    </row>
    <row r="240" spans="1:36" x14ac:dyDescent="0.25">
      <c r="A240" t="s">
        <v>376</v>
      </c>
      <c r="P240" t="str">
        <f t="shared" si="88"/>
        <v xml:space="preserve">                </v>
      </c>
      <c r="Q240" t="str">
        <f t="shared" si="88"/>
        <v xml:space="preserve">         </v>
      </c>
      <c r="R240" t="str">
        <f t="shared" si="81"/>
        <v xml:space="preserve">   100.0 </v>
      </c>
      <c r="S240" t="str">
        <f t="shared" si="89"/>
        <v xml:space="preserve">   100.0 </v>
      </c>
      <c r="T240" t="str">
        <f t="shared" si="90"/>
        <v xml:space="preserve">   100.0 </v>
      </c>
      <c r="U240" t="str">
        <f t="shared" si="94"/>
        <v xml:space="preserve">       51.5% </v>
      </c>
      <c r="V240" t="str">
        <f t="shared" si="82"/>
        <v xml:space="preserve">         </v>
      </c>
      <c r="W240" t="str">
        <f t="shared" si="91"/>
        <v xml:space="preserve">         </v>
      </c>
      <c r="X240" t="str">
        <f t="shared" si="95"/>
        <v xml:space="preserve">   389 </v>
      </c>
      <c r="Y240" t="str">
        <f t="shared" si="95"/>
        <v xml:space="preserve"> OPRET2CER013 </v>
      </c>
      <c r="Z240" t="str">
        <f t="shared" si="95"/>
        <v xml:space="preserve">  3 </v>
      </c>
      <c r="AA240" t="str">
        <f t="shared" si="83"/>
        <v xml:space="preserve">     0.0 </v>
      </c>
      <c r="AB240" t="str">
        <f t="shared" si="92"/>
        <v xml:space="preserve">    53.4 </v>
      </c>
      <c r="AC240" t="str">
        <f t="shared" si="93"/>
        <v xml:space="preserve">    51.5 </v>
      </c>
      <c r="AD240" t="str">
        <f t="shared" si="94"/>
        <v xml:space="preserve">        </v>
      </c>
      <c r="AE240" t="str">
        <f t="shared" si="84"/>
        <v xml:space="preserve">       </v>
      </c>
      <c r="AF240" t="str">
        <f t="shared" si="96"/>
        <v xml:space="preserve">     </v>
      </c>
      <c r="AG240" t="str">
        <f t="shared" si="96"/>
        <v xml:space="preserve">     0.00 </v>
      </c>
      <c r="AH240" t="str">
        <f t="shared" si="85"/>
        <v xml:space="preserve">     1.88 </v>
      </c>
      <c r="AI240" t="str">
        <f t="shared" si="86"/>
        <v xml:space="preserve">       </v>
      </c>
      <c r="AJ240" t="str">
        <f t="shared" si="87"/>
        <v xml:space="preserve">      </v>
      </c>
    </row>
    <row r="241" spans="1:36" x14ac:dyDescent="0.25">
      <c r="A241" t="s">
        <v>6</v>
      </c>
      <c r="P241" t="str">
        <f t="shared" si="88"/>
        <v xml:space="preserve">  ..............</v>
      </c>
      <c r="Q241" t="str">
        <f t="shared" si="88"/>
        <v>.........</v>
      </c>
      <c r="R241" t="str">
        <f t="shared" si="81"/>
        <v>.........</v>
      </c>
      <c r="S241" t="str">
        <f t="shared" si="89"/>
        <v>.........</v>
      </c>
      <c r="T241" t="str">
        <f t="shared" si="90"/>
        <v>.........</v>
      </c>
      <c r="U241" t="str">
        <f t="shared" si="94"/>
        <v>.............</v>
      </c>
      <c r="V241" t="str">
        <f t="shared" si="82"/>
        <v>.........</v>
      </c>
      <c r="W241" t="str">
        <f t="shared" si="91"/>
        <v>.........</v>
      </c>
      <c r="X241" t="str">
        <f t="shared" si="95"/>
        <v>.......</v>
      </c>
      <c r="Y241" t="str">
        <f t="shared" si="95"/>
        <v>..............</v>
      </c>
      <c r="Z241" t="str">
        <f t="shared" si="95"/>
        <v>....</v>
      </c>
      <c r="AA241" t="str">
        <f t="shared" si="83"/>
        <v>.........</v>
      </c>
      <c r="AB241" t="str">
        <f t="shared" si="92"/>
        <v>.........</v>
      </c>
      <c r="AC241" t="str">
        <f t="shared" si="93"/>
        <v>.........</v>
      </c>
      <c r="AD241" t="str">
        <f t="shared" si="94"/>
        <v>........</v>
      </c>
      <c r="AE241" t="str">
        <f t="shared" si="84"/>
        <v>.......</v>
      </c>
      <c r="AF241" t="str">
        <f t="shared" si="96"/>
        <v>.....</v>
      </c>
      <c r="AG241" t="str">
        <f t="shared" si="96"/>
        <v>..........</v>
      </c>
      <c r="AH241" t="str">
        <f t="shared" si="85"/>
        <v>..........</v>
      </c>
      <c r="AI241" t="str">
        <f t="shared" si="86"/>
        <v>.......</v>
      </c>
      <c r="AJ241" t="str">
        <f t="shared" si="87"/>
        <v>.......</v>
      </c>
    </row>
    <row r="242" spans="1:36" x14ac:dyDescent="0.25">
      <c r="A242" t="s">
        <v>377</v>
      </c>
      <c r="P242" t="str">
        <f t="shared" si="88"/>
        <v xml:space="preserve">    388  991  0 </v>
      </c>
      <c r="Q242" t="str">
        <f t="shared" si="88"/>
        <v xml:space="preserve">   1.037 </v>
      </c>
      <c r="R242" t="str">
        <f t="shared" si="81"/>
        <v xml:space="preserve">     0.0 </v>
      </c>
      <c r="S242" t="str">
        <f t="shared" si="89"/>
        <v xml:space="preserve">     0.0 </v>
      </c>
      <c r="T242" t="str">
        <f t="shared" si="90"/>
        <v xml:space="preserve">     0.0 </v>
      </c>
      <c r="U242" t="str">
        <f t="shared" si="94"/>
        <v xml:space="preserve">         0.0 </v>
      </c>
      <c r="V242" t="str">
        <f t="shared" si="82"/>
        <v xml:space="preserve">     0.0 </v>
      </c>
      <c r="W242" t="str">
        <f t="shared" si="91"/>
        <v xml:space="preserve">     0.0</v>
      </c>
      <c r="X242" t="str">
        <f t="shared" si="95"/>
        <v/>
      </c>
      <c r="Y242" t="str">
        <f t="shared" si="95"/>
        <v/>
      </c>
      <c r="Z242" t="str">
        <f t="shared" si="95"/>
        <v/>
      </c>
      <c r="AA242" t="str">
        <f t="shared" si="83"/>
        <v/>
      </c>
      <c r="AB242" t="str">
        <f t="shared" si="92"/>
        <v/>
      </c>
      <c r="AC242" t="str">
        <f t="shared" si="93"/>
        <v/>
      </c>
      <c r="AD242" t="str">
        <f t="shared" si="94"/>
        <v/>
      </c>
      <c r="AE242" t="str">
        <f t="shared" si="84"/>
        <v/>
      </c>
      <c r="AF242" t="str">
        <f t="shared" si="96"/>
        <v/>
      </c>
      <c r="AG242" t="str">
        <f t="shared" si="96"/>
        <v/>
      </c>
      <c r="AH242" t="str">
        <f t="shared" si="85"/>
        <v/>
      </c>
      <c r="AI242" t="str">
        <f t="shared" si="86"/>
        <v/>
      </c>
      <c r="AJ242" t="str">
        <f t="shared" si="87"/>
        <v/>
      </c>
    </row>
    <row r="243" spans="1:36" x14ac:dyDescent="0.25">
      <c r="A243" t="s">
        <v>378</v>
      </c>
      <c r="P243" t="str">
        <f t="shared" si="88"/>
        <v xml:space="preserve">  OPRET4-MG000  </v>
      </c>
      <c r="Q243" t="str">
        <f t="shared" si="88"/>
        <v xml:space="preserve">   -14.5 </v>
      </c>
      <c r="R243" t="str">
        <f t="shared" si="81"/>
        <v xml:space="preserve">     0.0 </v>
      </c>
      <c r="S243" t="str">
        <f t="shared" si="89"/>
        <v xml:space="preserve">     0.0 </v>
      </c>
      <c r="T243" t="str">
        <f t="shared" si="90"/>
        <v xml:space="preserve">     0.0 </v>
      </c>
      <c r="U243" t="str">
        <f t="shared" si="94"/>
        <v xml:space="preserve">         0.0 </v>
      </c>
      <c r="V243" t="str">
        <f t="shared" si="82"/>
        <v xml:space="preserve">     0.0 </v>
      </c>
      <c r="W243" t="str">
        <f t="shared" si="91"/>
        <v xml:space="preserve">     0.0 </v>
      </c>
      <c r="X243" t="str">
        <f t="shared" si="95"/>
        <v xml:space="preserve">       </v>
      </c>
      <c r="Y243" t="str">
        <f t="shared" si="95"/>
        <v xml:space="preserve">              </v>
      </c>
      <c r="Z243" t="str">
        <f t="shared" si="95"/>
        <v xml:space="preserve">    </v>
      </c>
      <c r="AA243" t="str">
        <f t="shared" si="83"/>
        <v xml:space="preserve">         </v>
      </c>
      <c r="AB243" t="str">
        <f t="shared" si="92"/>
        <v xml:space="preserve">         </v>
      </c>
      <c r="AC243" t="str">
        <f t="shared" si="93"/>
        <v xml:space="preserve">    </v>
      </c>
      <c r="AD243" t="str">
        <f t="shared" si="94"/>
        <v/>
      </c>
      <c r="AE243" t="str">
        <f t="shared" si="84"/>
        <v/>
      </c>
      <c r="AF243" t="str">
        <f t="shared" si="96"/>
        <v/>
      </c>
      <c r="AG243" t="str">
        <f t="shared" si="96"/>
        <v/>
      </c>
      <c r="AH243" t="str">
        <f t="shared" si="85"/>
        <v/>
      </c>
      <c r="AI243" t="str">
        <f t="shared" si="86"/>
        <v/>
      </c>
      <c r="AJ243" t="str">
        <f t="shared" si="87"/>
        <v/>
      </c>
    </row>
    <row r="244" spans="1:36" x14ac:dyDescent="0.25">
      <c r="A244" t="s">
        <v>379</v>
      </c>
      <c r="P244" t="str">
        <f t="shared" si="88"/>
        <v xml:space="preserve">                </v>
      </c>
      <c r="Q244" t="str">
        <f t="shared" si="88"/>
        <v xml:space="preserve">         </v>
      </c>
      <c r="R244" t="str">
        <f t="shared" si="81"/>
        <v xml:space="preserve">   300.0 </v>
      </c>
      <c r="S244" t="str">
        <f t="shared" si="89"/>
        <v xml:space="preserve">   390.0 </v>
      </c>
      <c r="T244" t="str">
        <f t="shared" si="90"/>
        <v xml:space="preserve">   300.0 </v>
      </c>
      <c r="U244" t="str">
        <f t="shared" si="94"/>
        <v xml:space="preserve">       31.9% </v>
      </c>
      <c r="V244" t="str">
        <f t="shared" si="82"/>
        <v xml:space="preserve">         </v>
      </c>
      <c r="W244" t="str">
        <f t="shared" si="91"/>
        <v xml:space="preserve">         </v>
      </c>
      <c r="X244" t="str">
        <f t="shared" si="95"/>
        <v xml:space="preserve">   384 </v>
      </c>
      <c r="Y244" t="str">
        <f t="shared" si="95"/>
        <v xml:space="preserve"> OPRET2-MG500 </v>
      </c>
      <c r="Z244" t="str">
        <f t="shared" si="95"/>
        <v xml:space="preserve">  4 </v>
      </c>
      <c r="AA244" t="str">
        <f t="shared" si="83"/>
        <v xml:space="preserve">   -90.5 </v>
      </c>
      <c r="AB244" t="str">
        <f t="shared" si="92"/>
        <v xml:space="preserve">   -41.0 </v>
      </c>
      <c r="AC244" t="str">
        <f t="shared" si="93"/>
        <v xml:space="preserve">    95.8 </v>
      </c>
      <c r="AD244" t="str">
        <f t="shared" si="94"/>
        <v xml:space="preserve">        </v>
      </c>
      <c r="AE244" t="str">
        <f t="shared" si="84"/>
        <v xml:space="preserve">       </v>
      </c>
      <c r="AF244" t="str">
        <f t="shared" si="96"/>
        <v xml:space="preserve">     </v>
      </c>
      <c r="AG244" t="str">
        <f t="shared" si="96"/>
        <v xml:space="preserve">     0.00 </v>
      </c>
      <c r="AH244" t="str">
        <f t="shared" si="85"/>
        <v xml:space="preserve">     4.56 </v>
      </c>
      <c r="AI244" t="str">
        <f t="shared" si="86"/>
        <v xml:space="preserve">       </v>
      </c>
      <c r="AJ244" t="str">
        <f t="shared" si="87"/>
        <v xml:space="preserve">      </v>
      </c>
    </row>
    <row r="245" spans="1:36" x14ac:dyDescent="0.25">
      <c r="A245" t="s">
        <v>380</v>
      </c>
      <c r="P245" t="str">
        <f t="shared" si="88"/>
        <v xml:space="preserve">                </v>
      </c>
      <c r="Q245" t="str">
        <f t="shared" si="88"/>
        <v xml:space="preserve">         </v>
      </c>
      <c r="R245" t="str">
        <f t="shared" si="81"/>
        <v xml:space="preserve">   300.0 </v>
      </c>
      <c r="S245" t="str">
        <f t="shared" si="89"/>
        <v xml:space="preserve">   390.0 </v>
      </c>
      <c r="T245" t="str">
        <f t="shared" si="90"/>
        <v xml:space="preserve">   300.0 </v>
      </c>
      <c r="U245" t="str">
        <f t="shared" si="94"/>
        <v xml:space="preserve">       31.9% </v>
      </c>
      <c r="V245" t="str">
        <f t="shared" si="82"/>
        <v xml:space="preserve">         </v>
      </c>
      <c r="W245" t="str">
        <f t="shared" si="91"/>
        <v xml:space="preserve">         </v>
      </c>
      <c r="X245" t="str">
        <f t="shared" si="95"/>
        <v xml:space="preserve">   386 </v>
      </c>
      <c r="Y245" t="str">
        <f t="shared" si="95"/>
        <v xml:space="preserve"> OPRET2-MG138 </v>
      </c>
      <c r="Z245" t="str">
        <f t="shared" si="95"/>
        <v xml:space="preserve">  4 </v>
      </c>
      <c r="AA245" t="str">
        <f t="shared" si="83"/>
        <v xml:space="preserve">    90.5 </v>
      </c>
      <c r="AB245" t="str">
        <f t="shared" si="92"/>
        <v xml:space="preserve">    41.0 </v>
      </c>
      <c r="AC245" t="str">
        <f t="shared" si="93"/>
        <v xml:space="preserve">    95.8 </v>
      </c>
      <c r="AD245" t="str">
        <f t="shared" si="94"/>
        <v xml:space="preserve">        </v>
      </c>
      <c r="AE245" t="str">
        <f t="shared" si="84"/>
        <v xml:space="preserve">       </v>
      </c>
      <c r="AF245" t="str">
        <f t="shared" si="96"/>
        <v xml:space="preserve"> 355 </v>
      </c>
      <c r="AG245" t="str">
        <f t="shared" si="96"/>
        <v xml:space="preserve">     0.00 </v>
      </c>
      <c r="AH245" t="str">
        <f t="shared" si="85"/>
        <v xml:space="preserve">    -0.28 </v>
      </c>
      <c r="AI245" t="str">
        <f t="shared" si="86"/>
        <v xml:space="preserve">       </v>
      </c>
      <c r="AJ245" t="str">
        <f t="shared" si="87"/>
        <v xml:space="preserve">      </v>
      </c>
    </row>
    <row r="246" spans="1:36" x14ac:dyDescent="0.25">
      <c r="A246" t="s">
        <v>381</v>
      </c>
      <c r="P246" t="str">
        <f t="shared" si="88"/>
        <v xml:space="preserve">                </v>
      </c>
      <c r="Q246" t="str">
        <f t="shared" si="88"/>
        <v xml:space="preserve">         </v>
      </c>
      <c r="R246" t="str">
        <f t="shared" si="81"/>
        <v xml:space="preserve">   300.0 </v>
      </c>
      <c r="S246" t="str">
        <f t="shared" si="89"/>
        <v xml:space="preserve">   390.0 </v>
      </c>
      <c r="T246" t="str">
        <f t="shared" si="90"/>
        <v xml:space="preserve">   300.0 </v>
      </c>
      <c r="U246" t="str">
        <f t="shared" si="94"/>
        <v xml:space="preserve">        0.0% </v>
      </c>
      <c r="V246" t="str">
        <f t="shared" si="82"/>
        <v xml:space="preserve">         </v>
      </c>
      <c r="W246" t="str">
        <f t="shared" si="91"/>
        <v xml:space="preserve">         </v>
      </c>
      <c r="X246" t="str">
        <f t="shared" si="95"/>
        <v xml:space="preserve"> 42122 </v>
      </c>
      <c r="Y246" t="str">
        <f t="shared" si="95"/>
        <v xml:space="preserve"> OPRET4-MG013 </v>
      </c>
      <c r="Z246" t="str">
        <f t="shared" si="95"/>
        <v xml:space="preserve">  4 </v>
      </c>
      <c r="AA246" t="str">
        <f t="shared" si="83"/>
        <v xml:space="preserve">     0.0 </v>
      </c>
      <c r="AB246" t="str">
        <f t="shared" si="92"/>
        <v xml:space="preserve">     0.0 </v>
      </c>
      <c r="AC246" t="str">
        <f t="shared" si="93"/>
        <v xml:space="preserve">     0.0 </v>
      </c>
      <c r="AD246" t="str">
        <f t="shared" si="94"/>
        <v xml:space="preserve"> 1.000F </v>
      </c>
      <c r="AE246" t="str">
        <f t="shared" si="84"/>
        <v xml:space="preserve">       </v>
      </c>
      <c r="AF246" t="str">
        <f t="shared" si="96"/>
        <v xml:space="preserve">     </v>
      </c>
      <c r="AG246" t="str">
        <f t="shared" si="96"/>
        <v xml:space="preserve">     0.00 </v>
      </c>
      <c r="AH246" t="str">
        <f t="shared" si="85"/>
        <v xml:space="preserve">     0.00 </v>
      </c>
      <c r="AI246" t="str">
        <f t="shared" si="86"/>
        <v xml:space="preserve">       </v>
      </c>
      <c r="AJ246" t="str">
        <f t="shared" si="87"/>
        <v xml:space="preserve">      </v>
      </c>
    </row>
    <row r="247" spans="1:36" x14ac:dyDescent="0.25">
      <c r="A247" t="s">
        <v>6</v>
      </c>
      <c r="P247" t="str">
        <f t="shared" si="88"/>
        <v xml:space="preserve">  ..............</v>
      </c>
      <c r="Q247" t="str">
        <f t="shared" si="88"/>
        <v>.........</v>
      </c>
      <c r="R247" t="str">
        <f t="shared" si="81"/>
        <v>.........</v>
      </c>
      <c r="S247" t="str">
        <f t="shared" si="89"/>
        <v>.........</v>
      </c>
      <c r="T247" t="str">
        <f t="shared" si="90"/>
        <v>.........</v>
      </c>
      <c r="U247" t="str">
        <f t="shared" si="94"/>
        <v>.............</v>
      </c>
      <c r="V247" t="str">
        <f t="shared" si="82"/>
        <v>.........</v>
      </c>
      <c r="W247" t="str">
        <f t="shared" si="91"/>
        <v>.........</v>
      </c>
      <c r="X247" t="str">
        <f t="shared" si="95"/>
        <v>.......</v>
      </c>
      <c r="Y247" t="str">
        <f t="shared" si="95"/>
        <v>..............</v>
      </c>
      <c r="Z247" t="str">
        <f t="shared" si="95"/>
        <v>....</v>
      </c>
      <c r="AA247" t="str">
        <f t="shared" si="83"/>
        <v>.........</v>
      </c>
      <c r="AB247" t="str">
        <f t="shared" si="92"/>
        <v>.........</v>
      </c>
      <c r="AC247" t="str">
        <f t="shared" si="93"/>
        <v>.........</v>
      </c>
      <c r="AD247" t="str">
        <f t="shared" si="94"/>
        <v>........</v>
      </c>
      <c r="AE247" t="str">
        <f t="shared" si="84"/>
        <v>.......</v>
      </c>
      <c r="AF247" t="str">
        <f t="shared" si="96"/>
        <v>.....</v>
      </c>
      <c r="AG247" t="str">
        <f t="shared" si="96"/>
        <v>..........</v>
      </c>
      <c r="AH247" t="str">
        <f t="shared" si="85"/>
        <v>..........</v>
      </c>
      <c r="AI247" t="str">
        <f t="shared" si="86"/>
        <v>.......</v>
      </c>
      <c r="AJ247" t="str">
        <f t="shared" si="87"/>
        <v>.......</v>
      </c>
    </row>
    <row r="248" spans="1:36" x14ac:dyDescent="0.25">
      <c r="A248" t="s">
        <v>382</v>
      </c>
      <c r="P248" t="str">
        <f t="shared" si="88"/>
        <v xml:space="preserve">    389   14  0 </v>
      </c>
      <c r="Q248" t="str">
        <f t="shared" si="88"/>
        <v xml:space="preserve">   0.977 </v>
      </c>
      <c r="R248" t="str">
        <f t="shared" si="81"/>
        <v xml:space="preserve">     0.0 </v>
      </c>
      <c r="S248" t="str">
        <f t="shared" si="89"/>
        <v xml:space="preserve">     0.0 </v>
      </c>
      <c r="T248" t="str">
        <f t="shared" si="90"/>
        <v xml:space="preserve">     0.0 </v>
      </c>
      <c r="U248" t="str">
        <f t="shared" si="94"/>
        <v xml:space="preserve">         0.0 </v>
      </c>
      <c r="V248" t="str">
        <f t="shared" si="82"/>
        <v xml:space="preserve">     0.0 </v>
      </c>
      <c r="W248" t="str">
        <f t="shared" si="91"/>
        <v xml:space="preserve">     0.0</v>
      </c>
      <c r="X248" t="str">
        <f t="shared" si="95"/>
        <v/>
      </c>
      <c r="Y248" t="str">
        <f t="shared" si="95"/>
        <v/>
      </c>
      <c r="Z248" t="str">
        <f t="shared" si="95"/>
        <v/>
      </c>
      <c r="AA248" t="str">
        <f t="shared" si="83"/>
        <v/>
      </c>
      <c r="AB248" t="str">
        <f t="shared" si="92"/>
        <v/>
      </c>
      <c r="AC248" t="str">
        <f t="shared" si="93"/>
        <v/>
      </c>
      <c r="AD248" t="str">
        <f t="shared" si="94"/>
        <v/>
      </c>
      <c r="AE248" t="str">
        <f t="shared" si="84"/>
        <v/>
      </c>
      <c r="AF248" t="str">
        <f t="shared" si="96"/>
        <v/>
      </c>
      <c r="AG248" t="str">
        <f t="shared" si="96"/>
        <v/>
      </c>
      <c r="AH248" t="str">
        <f t="shared" si="85"/>
        <v/>
      </c>
      <c r="AI248" t="str">
        <f t="shared" si="86"/>
        <v/>
      </c>
      <c r="AJ248" t="str">
        <f t="shared" si="87"/>
        <v/>
      </c>
    </row>
    <row r="249" spans="1:36" x14ac:dyDescent="0.25">
      <c r="A249" t="s">
        <v>383</v>
      </c>
      <c r="P249" t="str">
        <f t="shared" si="88"/>
        <v xml:space="preserve">  OPRET2CER013  </v>
      </c>
      <c r="Q249" t="str">
        <f t="shared" si="88"/>
        <v xml:space="preserve">   -14.4 </v>
      </c>
      <c r="R249" t="str">
        <f t="shared" si="81"/>
        <v xml:space="preserve">   -51.6 </v>
      </c>
      <c r="S249" t="str">
        <f t="shared" si="89"/>
        <v xml:space="preserve">     0.0 </v>
      </c>
      <c r="T249" t="str">
        <f t="shared" si="90"/>
        <v xml:space="preserve">     0.0 </v>
      </c>
      <c r="U249" t="str">
        <f t="shared" si="94"/>
        <v xml:space="preserve">         0.0 </v>
      </c>
      <c r="V249" t="str">
        <f t="shared" si="82"/>
        <v xml:space="preserve">     0.0 </v>
      </c>
      <c r="W249" t="str">
        <f t="shared" si="91"/>
        <v xml:space="preserve">     0.0 </v>
      </c>
      <c r="X249" t="str">
        <f t="shared" si="95"/>
        <v xml:space="preserve">       </v>
      </c>
      <c r="Y249" t="str">
        <f t="shared" si="95"/>
        <v xml:space="preserve">              </v>
      </c>
      <c r="Z249" t="str">
        <f t="shared" si="95"/>
        <v xml:space="preserve">    </v>
      </c>
      <c r="AA249" t="str">
        <f t="shared" si="83"/>
        <v xml:space="preserve">         </v>
      </c>
      <c r="AB249" t="str">
        <f t="shared" si="92"/>
        <v xml:space="preserve">         </v>
      </c>
      <c r="AC249" t="str">
        <f t="shared" si="93"/>
        <v xml:space="preserve">    </v>
      </c>
      <c r="AD249" t="str">
        <f t="shared" si="94"/>
        <v/>
      </c>
      <c r="AE249" t="str">
        <f t="shared" si="84"/>
        <v/>
      </c>
      <c r="AF249" t="str">
        <f t="shared" si="96"/>
        <v/>
      </c>
      <c r="AG249" t="str">
        <f t="shared" si="96"/>
        <v/>
      </c>
      <c r="AH249" t="str">
        <f t="shared" si="85"/>
        <v/>
      </c>
      <c r="AI249" t="str">
        <f t="shared" si="86"/>
        <v/>
      </c>
      <c r="AJ249" t="str">
        <f t="shared" si="87"/>
        <v/>
      </c>
    </row>
    <row r="250" spans="1:36" x14ac:dyDescent="0.25">
      <c r="A250" t="s">
        <v>384</v>
      </c>
      <c r="P250" t="str">
        <f t="shared" si="88"/>
        <v xml:space="preserve">                </v>
      </c>
      <c r="Q250" t="str">
        <f t="shared" si="88"/>
        <v xml:space="preserve">         </v>
      </c>
      <c r="R250" t="str">
        <f t="shared" si="81"/>
        <v xml:space="preserve">   100.0 </v>
      </c>
      <c r="S250" t="str">
        <f t="shared" si="89"/>
        <v xml:space="preserve">   100.0 </v>
      </c>
      <c r="T250" t="str">
        <f t="shared" si="90"/>
        <v xml:space="preserve">   100.0 </v>
      </c>
      <c r="U250" t="str">
        <f t="shared" si="94"/>
        <v xml:space="preserve">       52.8% </v>
      </c>
      <c r="V250" t="str">
        <f t="shared" si="82"/>
        <v xml:space="preserve">         </v>
      </c>
      <c r="W250" t="str">
        <f t="shared" si="91"/>
        <v xml:space="preserve">         </v>
      </c>
      <c r="X250" t="str">
        <f t="shared" si="95"/>
        <v xml:space="preserve">   387 </v>
      </c>
      <c r="Y250" t="str">
        <f t="shared" si="95"/>
        <v xml:space="preserve"> OPRET3-MG000 </v>
      </c>
      <c r="Z250" t="str">
        <f t="shared" si="95"/>
        <v xml:space="preserve">  3 </v>
      </c>
      <c r="AA250" t="str">
        <f t="shared" si="83"/>
        <v xml:space="preserve">     0.0 </v>
      </c>
      <c r="AB250" t="str">
        <f t="shared" si="92"/>
        <v xml:space="preserve">   -51.6 </v>
      </c>
      <c r="AC250" t="str">
        <f t="shared" si="93"/>
        <v xml:space="preserve">    52.8 </v>
      </c>
      <c r="AD250" t="str">
        <f t="shared" si="94"/>
        <v xml:space="preserve"> 0.975F </v>
      </c>
      <c r="AE250" t="str">
        <f t="shared" si="84"/>
        <v xml:space="preserve">       </v>
      </c>
      <c r="AF250" t="str">
        <f t="shared" si="96"/>
        <v xml:space="preserve">     </v>
      </c>
      <c r="AG250" t="str">
        <f t="shared" si="96"/>
        <v xml:space="preserve">     0.00 </v>
      </c>
      <c r="AH250" t="str">
        <f t="shared" si="85"/>
        <v xml:space="preserve">     1.88 </v>
      </c>
      <c r="AI250" t="str">
        <f t="shared" si="86"/>
        <v xml:space="preserve">       </v>
      </c>
      <c r="AJ250" t="str">
        <f t="shared" si="87"/>
        <v xml:space="preserve">      </v>
      </c>
    </row>
    <row r="251" spans="1:36" x14ac:dyDescent="0.25">
      <c r="A251" t="s">
        <v>6</v>
      </c>
      <c r="P251" t="str">
        <f t="shared" si="88"/>
        <v xml:space="preserve">  ..............</v>
      </c>
      <c r="Q251" t="str">
        <f t="shared" si="88"/>
        <v>.........</v>
      </c>
      <c r="R251" t="str">
        <f t="shared" si="81"/>
        <v>.........</v>
      </c>
      <c r="S251" t="str">
        <f t="shared" si="89"/>
        <v>.........</v>
      </c>
      <c r="T251" t="str">
        <f t="shared" si="90"/>
        <v>.........</v>
      </c>
      <c r="U251" t="str">
        <f t="shared" si="94"/>
        <v>.............</v>
      </c>
      <c r="V251" t="str">
        <f t="shared" si="82"/>
        <v>.........</v>
      </c>
      <c r="W251" t="str">
        <f t="shared" si="91"/>
        <v>.........</v>
      </c>
      <c r="X251" t="str">
        <f t="shared" si="95"/>
        <v>.......</v>
      </c>
      <c r="Y251" t="str">
        <f t="shared" si="95"/>
        <v>..............</v>
      </c>
      <c r="Z251" t="str">
        <f t="shared" si="95"/>
        <v>....</v>
      </c>
      <c r="AA251" t="str">
        <f t="shared" si="83"/>
        <v>.........</v>
      </c>
      <c r="AB251" t="str">
        <f t="shared" si="92"/>
        <v>.........</v>
      </c>
      <c r="AC251" t="str">
        <f t="shared" si="93"/>
        <v>.........</v>
      </c>
      <c r="AD251" t="str">
        <f t="shared" si="94"/>
        <v>........</v>
      </c>
      <c r="AE251" t="str">
        <f t="shared" si="84"/>
        <v>.......</v>
      </c>
      <c r="AF251" t="str">
        <f t="shared" si="96"/>
        <v>.....</v>
      </c>
      <c r="AG251" t="str">
        <f t="shared" si="96"/>
        <v>..........</v>
      </c>
      <c r="AH251" t="str">
        <f t="shared" si="85"/>
        <v>..........</v>
      </c>
      <c r="AI251" t="str">
        <f t="shared" si="86"/>
        <v>.......</v>
      </c>
      <c r="AJ251" t="str">
        <f t="shared" si="87"/>
        <v>.......</v>
      </c>
    </row>
    <row r="252" spans="1:36" x14ac:dyDescent="0.25">
      <c r="A252" t="s">
        <v>385</v>
      </c>
      <c r="P252" t="str">
        <f t="shared" si="88"/>
        <v xml:space="preserve">    390  500  0 </v>
      </c>
      <c r="Q252" t="str">
        <f t="shared" si="88"/>
        <v xml:space="preserve">   1.061 </v>
      </c>
      <c r="R252" t="str">
        <f t="shared" si="81"/>
        <v xml:space="preserve">     0.0 </v>
      </c>
      <c r="S252" t="str">
        <f t="shared" si="89"/>
        <v xml:space="preserve">     0.0 </v>
      </c>
      <c r="T252" t="str">
        <f t="shared" si="90"/>
        <v xml:space="preserve">     0.0 </v>
      </c>
      <c r="U252" t="str">
        <f t="shared" si="94"/>
        <v xml:space="preserve">         0.0 </v>
      </c>
      <c r="V252" t="str">
        <f t="shared" si="82"/>
        <v xml:space="preserve">  -388.6 </v>
      </c>
      <c r="W252" t="str">
        <f t="shared" si="91"/>
        <v xml:space="preserve">     0.0</v>
      </c>
      <c r="X252" t="str">
        <f t="shared" si="95"/>
        <v/>
      </c>
      <c r="Y252" t="str">
        <f t="shared" si="95"/>
        <v/>
      </c>
      <c r="Z252" t="str">
        <f t="shared" si="95"/>
        <v/>
      </c>
      <c r="AA252" t="str">
        <f t="shared" si="83"/>
        <v/>
      </c>
      <c r="AB252" t="str">
        <f t="shared" si="92"/>
        <v/>
      </c>
      <c r="AC252" t="str">
        <f t="shared" si="93"/>
        <v/>
      </c>
      <c r="AD252" t="str">
        <f t="shared" si="94"/>
        <v/>
      </c>
      <c r="AE252" t="str">
        <f t="shared" si="84"/>
        <v/>
      </c>
      <c r="AF252" t="str">
        <f t="shared" si="96"/>
        <v/>
      </c>
      <c r="AG252" t="str">
        <f t="shared" si="96"/>
        <v/>
      </c>
      <c r="AH252" t="str">
        <f t="shared" si="85"/>
        <v/>
      </c>
      <c r="AI252" t="str">
        <f t="shared" si="86"/>
        <v/>
      </c>
      <c r="AJ252" t="str">
        <f t="shared" si="87"/>
        <v/>
      </c>
    </row>
    <row r="253" spans="1:36" x14ac:dyDescent="0.25">
      <c r="A253" t="s">
        <v>386</v>
      </c>
      <c r="P253" t="str">
        <f t="shared" si="88"/>
        <v xml:space="preserve">  SGOTAR-MG500  </v>
      </c>
      <c r="Q253" t="str">
        <f t="shared" si="88"/>
        <v xml:space="preserve">    -6.9 </v>
      </c>
      <c r="R253" t="str">
        <f t="shared" si="81"/>
        <v xml:space="preserve">     0.0 </v>
      </c>
      <c r="S253" t="str">
        <f t="shared" si="89"/>
        <v xml:space="preserve">     0.0 </v>
      </c>
      <c r="T253" t="str">
        <f t="shared" si="90"/>
        <v xml:space="preserve">     0.0 </v>
      </c>
      <c r="U253" t="str">
        <f t="shared" si="94"/>
        <v xml:space="preserve">         0.0 </v>
      </c>
      <c r="V253" t="str">
        <f t="shared" si="82"/>
        <v xml:space="preserve">     0.0 </v>
      </c>
      <c r="W253" t="str">
        <f t="shared" si="91"/>
        <v xml:space="preserve">     0.0 </v>
      </c>
      <c r="X253" t="str">
        <f t="shared" si="95"/>
        <v xml:space="preserve">       </v>
      </c>
      <c r="Y253" t="str">
        <f t="shared" si="95"/>
        <v xml:space="preserve">              </v>
      </c>
      <c r="Z253" t="str">
        <f t="shared" si="95"/>
        <v xml:space="preserve">    </v>
      </c>
      <c r="AA253" t="str">
        <f t="shared" si="83"/>
        <v xml:space="preserve">         </v>
      </c>
      <c r="AB253" t="str">
        <f t="shared" si="92"/>
        <v xml:space="preserve">  -202.8 </v>
      </c>
      <c r="AC253" t="str">
        <f t="shared" si="93"/>
        <v xml:space="preserve"> SHL</v>
      </c>
      <c r="AD253" t="str">
        <f t="shared" si="94"/>
        <v/>
      </c>
      <c r="AE253" t="str">
        <f t="shared" si="84"/>
        <v/>
      </c>
      <c r="AF253" t="str">
        <f t="shared" si="96"/>
        <v/>
      </c>
      <c r="AG253" t="str">
        <f t="shared" si="96"/>
        <v/>
      </c>
      <c r="AH253" t="str">
        <f t="shared" si="85"/>
        <v/>
      </c>
      <c r="AI253" t="str">
        <f t="shared" si="86"/>
        <v/>
      </c>
      <c r="AJ253" t="str">
        <f t="shared" si="87"/>
        <v/>
      </c>
    </row>
    <row r="254" spans="1:36" x14ac:dyDescent="0.25">
      <c r="A254" t="s">
        <v>387</v>
      </c>
      <c r="P254" t="str">
        <f t="shared" si="88"/>
        <v xml:space="preserve">                </v>
      </c>
      <c r="Q254" t="str">
        <f t="shared" si="88"/>
        <v xml:space="preserve">         </v>
      </c>
      <c r="R254" t="str">
        <f t="shared" si="81"/>
        <v xml:space="preserve">  2442.0 </v>
      </c>
      <c r="S254" t="str">
        <f t="shared" si="89"/>
        <v xml:space="preserve">  2598.0 </v>
      </c>
      <c r="T254" t="str">
        <f t="shared" si="90"/>
        <v xml:space="preserve">  2442.0 </v>
      </c>
      <c r="U254" t="str">
        <f t="shared" si="94"/>
        <v xml:space="preserve">        6.5% </v>
      </c>
      <c r="V254" t="str">
        <f t="shared" si="82"/>
        <v xml:space="preserve">         </v>
      </c>
      <c r="W254" t="str">
        <f t="shared" si="91"/>
        <v xml:space="preserve">         </v>
      </c>
      <c r="X254" t="str">
        <f t="shared" si="95"/>
        <v xml:space="preserve">   320 </v>
      </c>
      <c r="Y254" t="str">
        <f t="shared" si="95"/>
        <v xml:space="preserve"> EMBORC-MG500 </v>
      </c>
      <c r="Z254" t="str">
        <f t="shared" si="95"/>
        <v xml:space="preserve">  1 </v>
      </c>
      <c r="AA254" t="str">
        <f t="shared" si="83"/>
        <v xml:space="preserve">  -136.3 </v>
      </c>
      <c r="AB254" t="str">
        <f t="shared" si="92"/>
        <v xml:space="preserve">   -97.2 </v>
      </c>
      <c r="AC254" t="str">
        <f t="shared" si="93"/>
        <v xml:space="preserve">   157.7 </v>
      </c>
      <c r="AD254" t="str">
        <f t="shared" si="94"/>
        <v xml:space="preserve">        </v>
      </c>
      <c r="AE254" t="str">
        <f t="shared" si="84"/>
        <v xml:space="preserve">       </v>
      </c>
      <c r="AF254" t="str">
        <f t="shared" si="96"/>
        <v xml:space="preserve">     </v>
      </c>
      <c r="AG254" t="str">
        <f t="shared" si="96"/>
        <v xml:space="preserve">     0.45 </v>
      </c>
      <c r="AH254" t="str">
        <f t="shared" si="85"/>
        <v xml:space="preserve">   -99.94 </v>
      </c>
      <c r="AI254" t="str">
        <f t="shared" si="86"/>
        <v xml:space="preserve">       </v>
      </c>
      <c r="AJ254" t="str">
        <f t="shared" si="87"/>
        <v xml:space="preserve">      </v>
      </c>
    </row>
    <row r="255" spans="1:36" x14ac:dyDescent="0.25">
      <c r="A255" t="s">
        <v>388</v>
      </c>
      <c r="P255" t="str">
        <f t="shared" si="88"/>
        <v xml:space="preserve">                </v>
      </c>
      <c r="Q255" t="str">
        <f t="shared" si="88"/>
        <v xml:space="preserve">         </v>
      </c>
      <c r="R255" t="str">
        <f t="shared" si="81"/>
        <v xml:space="preserve">  2533.0 </v>
      </c>
      <c r="S255" t="str">
        <f t="shared" si="89"/>
        <v xml:space="preserve">  2533.0 </v>
      </c>
      <c r="T255" t="str">
        <f t="shared" si="90"/>
        <v xml:space="preserve">  2533.0 </v>
      </c>
      <c r="U255" t="str">
        <f t="shared" si="94"/>
        <v xml:space="preserve">        4.5% </v>
      </c>
      <c r="V255" t="str">
        <f t="shared" si="82"/>
        <v xml:space="preserve">         </v>
      </c>
      <c r="W255" t="str">
        <f t="shared" si="91"/>
        <v xml:space="preserve">         </v>
      </c>
      <c r="X255" t="str">
        <f t="shared" si="95"/>
        <v xml:space="preserve">   360 </v>
      </c>
      <c r="Y255" t="str">
        <f t="shared" si="95"/>
        <v xml:space="preserve"> NPONTE-MG500 </v>
      </c>
      <c r="Z255" t="str">
        <f t="shared" si="95"/>
        <v xml:space="preserve">  1 </v>
      </c>
      <c r="AA255" t="str">
        <f t="shared" si="83"/>
        <v xml:space="preserve">   -66.2 </v>
      </c>
      <c r="AB255" t="str">
        <f t="shared" si="92"/>
        <v xml:space="preserve">  -101.8 </v>
      </c>
      <c r="AC255" t="str">
        <f t="shared" si="93"/>
        <v xml:space="preserve">   114.4 </v>
      </c>
      <c r="AD255" t="str">
        <f t="shared" si="94"/>
        <v xml:space="preserve">        </v>
      </c>
      <c r="AE255" t="str">
        <f t="shared" si="84"/>
        <v xml:space="preserve">       </v>
      </c>
      <c r="AF255" t="str">
        <f t="shared" si="96"/>
        <v xml:space="preserve">     </v>
      </c>
      <c r="AG255" t="str">
        <f t="shared" si="96"/>
        <v xml:space="preserve">     0.07 </v>
      </c>
      <c r="AH255" t="str">
        <f t="shared" si="85"/>
        <v xml:space="preserve">  -242.34 </v>
      </c>
      <c r="AI255" t="str">
        <f t="shared" si="86"/>
        <v xml:space="preserve">       </v>
      </c>
      <c r="AJ255" t="str">
        <f t="shared" si="87"/>
        <v xml:space="preserve">      </v>
      </c>
    </row>
    <row r="256" spans="1:36" x14ac:dyDescent="0.25">
      <c r="A256" t="s">
        <v>389</v>
      </c>
      <c r="P256" t="str">
        <f t="shared" si="88"/>
        <v xml:space="preserve">                </v>
      </c>
      <c r="Q256" t="str">
        <f t="shared" si="88"/>
        <v xml:space="preserve">         </v>
      </c>
      <c r="R256" t="str">
        <f t="shared" si="81"/>
        <v xml:space="preserve">   400.0 </v>
      </c>
      <c r="S256" t="str">
        <f t="shared" si="89"/>
        <v xml:space="preserve">   496.0 </v>
      </c>
      <c r="T256" t="str">
        <f t="shared" si="90"/>
        <v xml:space="preserve">   400.0 </v>
      </c>
      <c r="U256" t="str">
        <f t="shared" si="94"/>
        <v xml:space="preserve">        9.4% </v>
      </c>
      <c r="V256" t="str">
        <f t="shared" si="82"/>
        <v xml:space="preserve">         </v>
      </c>
      <c r="W256" t="str">
        <f t="shared" si="91"/>
        <v xml:space="preserve">         </v>
      </c>
      <c r="X256" t="str">
        <f t="shared" si="95"/>
        <v xml:space="preserve">   393 </v>
      </c>
      <c r="Y256" t="str">
        <f t="shared" si="95"/>
        <v xml:space="preserve"> SGOTA4-MG000 </v>
      </c>
      <c r="Z256" t="str">
        <f t="shared" si="95"/>
        <v xml:space="preserve">  4 </v>
      </c>
      <c r="AA256" t="str">
        <f t="shared" si="83"/>
        <v xml:space="preserve">   -17.7 </v>
      </c>
      <c r="AB256" t="str">
        <f t="shared" si="92"/>
        <v xml:space="preserve">   -35.8 </v>
      </c>
      <c r="AC256" t="str">
        <f t="shared" si="93"/>
        <v xml:space="preserve">    37.6 </v>
      </c>
      <c r="AD256" t="str">
        <f t="shared" si="94"/>
        <v xml:space="preserve"> 1.075F </v>
      </c>
      <c r="AE256" t="str">
        <f t="shared" si="84"/>
        <v xml:space="preserve">       </v>
      </c>
      <c r="AF256" t="str">
        <f t="shared" si="96"/>
        <v xml:space="preserve">     </v>
      </c>
      <c r="AG256" t="str">
        <f t="shared" si="96"/>
        <v xml:space="preserve">     0.00 </v>
      </c>
      <c r="AH256" t="str">
        <f t="shared" si="85"/>
        <v xml:space="preserve">     0.40 </v>
      </c>
      <c r="AI256" t="str">
        <f t="shared" si="86"/>
        <v xml:space="preserve">       </v>
      </c>
      <c r="AJ256" t="str">
        <f t="shared" si="87"/>
        <v xml:space="preserve">      </v>
      </c>
    </row>
    <row r="257" spans="1:36" x14ac:dyDescent="0.25">
      <c r="A257" t="s">
        <v>390</v>
      </c>
      <c r="P257" t="str">
        <f t="shared" si="88"/>
        <v xml:space="preserve">                </v>
      </c>
      <c r="Q257" t="str">
        <f t="shared" si="88"/>
        <v xml:space="preserve">         </v>
      </c>
      <c r="R257" t="str">
        <f t="shared" si="81"/>
        <v xml:space="preserve">   400.0 </v>
      </c>
      <c r="S257" t="str">
        <f t="shared" si="89"/>
        <v xml:space="preserve">   453.0 </v>
      </c>
      <c r="T257" t="str">
        <f t="shared" si="90"/>
        <v xml:space="preserve">   400.0 </v>
      </c>
      <c r="U257" t="str">
        <f t="shared" si="94"/>
        <v xml:space="preserve">        9.9% </v>
      </c>
      <c r="V257" t="str">
        <f t="shared" si="82"/>
        <v xml:space="preserve">         </v>
      </c>
      <c r="W257" t="str">
        <f t="shared" si="91"/>
        <v xml:space="preserve">         </v>
      </c>
      <c r="X257" t="str">
        <f t="shared" si="95"/>
        <v xml:space="preserve">  1505 </v>
      </c>
      <c r="Y257" t="str">
        <f t="shared" si="95"/>
        <v xml:space="preserve"> SGOTA3-MG000 </v>
      </c>
      <c r="Z257" t="str">
        <f t="shared" si="95"/>
        <v xml:space="preserve">  3 </v>
      </c>
      <c r="AA257" t="str">
        <f t="shared" si="83"/>
        <v xml:space="preserve">   -18.7 </v>
      </c>
      <c r="AB257" t="str">
        <f t="shared" si="92"/>
        <v xml:space="preserve">   -37.9 </v>
      </c>
      <c r="AC257" t="str">
        <f t="shared" si="93"/>
        <v xml:space="preserve">    39.8 </v>
      </c>
      <c r="AD257" t="str">
        <f t="shared" si="94"/>
        <v xml:space="preserve"> 1.075F </v>
      </c>
      <c r="AE257" t="str">
        <f t="shared" si="84"/>
        <v xml:space="preserve">       </v>
      </c>
      <c r="AF257" t="str">
        <f t="shared" si="96"/>
        <v xml:space="preserve">     </v>
      </c>
      <c r="AG257" t="str">
        <f t="shared" si="96"/>
        <v xml:space="preserve">     0.00 </v>
      </c>
      <c r="AH257" t="str">
        <f t="shared" si="85"/>
        <v xml:space="preserve">     0.50 </v>
      </c>
      <c r="AI257" t="str">
        <f t="shared" si="86"/>
        <v xml:space="preserve">       </v>
      </c>
      <c r="AJ257" t="str">
        <f t="shared" si="87"/>
        <v xml:space="preserve">      </v>
      </c>
    </row>
    <row r="258" spans="1:36" x14ac:dyDescent="0.25">
      <c r="A258" t="s">
        <v>391</v>
      </c>
      <c r="P258" t="str">
        <f t="shared" si="88"/>
        <v xml:space="preserve">                </v>
      </c>
      <c r="Q258" t="str">
        <f t="shared" si="88"/>
        <v xml:space="preserve">         </v>
      </c>
      <c r="R258" t="str">
        <f t="shared" si="81"/>
        <v xml:space="preserve">  2442.0 </v>
      </c>
      <c r="S258" t="str">
        <f t="shared" si="89"/>
        <v xml:space="preserve">  2598.0 </v>
      </c>
      <c r="T258" t="str">
        <f t="shared" si="90"/>
        <v xml:space="preserve">   125.0 </v>
      </c>
      <c r="U258" t="str">
        <f t="shared" si="94"/>
        <v xml:space="preserve">       11.0% </v>
      </c>
      <c r="V258" t="str">
        <f t="shared" si="82"/>
        <v xml:space="preserve">         </v>
      </c>
      <c r="W258" t="str">
        <f t="shared" si="91"/>
        <v xml:space="preserve">         </v>
      </c>
      <c r="X258" t="str">
        <f t="shared" si="95"/>
        <v xml:space="preserve">  4050 </v>
      </c>
      <c r="Y258" t="str">
        <f t="shared" si="95"/>
        <v xml:space="preserve"> BDESP3-MG500 </v>
      </c>
      <c r="Z258" t="str">
        <f t="shared" si="95"/>
        <v xml:space="preserve">  1 </v>
      </c>
      <c r="AA258" t="str">
        <f t="shared" si="83"/>
        <v xml:space="preserve">   268.9 </v>
      </c>
      <c r="AB258" t="str">
        <f t="shared" si="92"/>
        <v xml:space="preserve">   -95.4 </v>
      </c>
      <c r="AC258" t="str">
        <f t="shared" si="93"/>
        <v xml:space="preserve">   268.8 </v>
      </c>
      <c r="AD258" t="str">
        <f t="shared" si="94"/>
        <v xml:space="preserve">        </v>
      </c>
      <c r="AE258" t="str">
        <f t="shared" si="84"/>
        <v xml:space="preserve">       </v>
      </c>
      <c r="AF258" t="str">
        <f t="shared" si="96"/>
        <v xml:space="preserve">     </v>
      </c>
      <c r="AG258" t="str">
        <f t="shared" si="96"/>
        <v xml:space="preserve">     0.57 </v>
      </c>
      <c r="AH258" t="str">
        <f t="shared" si="85"/>
        <v xml:space="preserve">  -114.45 </v>
      </c>
      <c r="AI258" t="str">
        <f t="shared" si="86"/>
        <v xml:space="preserve">       </v>
      </c>
      <c r="AJ258" t="str">
        <f t="shared" si="87"/>
        <v xml:space="preserve">      </v>
      </c>
    </row>
    <row r="259" spans="1:36" x14ac:dyDescent="0.25">
      <c r="A259" t="s">
        <v>392</v>
      </c>
      <c r="P259" t="str">
        <f t="shared" si="88"/>
        <v xml:space="preserve">                </v>
      </c>
      <c r="Q259" t="str">
        <f t="shared" si="88"/>
        <v xml:space="preserve">         </v>
      </c>
      <c r="R259" t="str">
        <f t="shared" si="81"/>
        <v xml:space="preserve">  2533.0 </v>
      </c>
      <c r="S259" t="str">
        <f t="shared" si="89"/>
        <v xml:space="preserve">  2533.0 </v>
      </c>
      <c r="T259" t="str">
        <f t="shared" si="90"/>
        <v xml:space="preserve">     6.0 </v>
      </c>
      <c r="U259" t="str">
        <f t="shared" si="94"/>
        <v xml:space="preserve">       10.7% </v>
      </c>
      <c r="V259" t="str">
        <f t="shared" si="82"/>
        <v xml:space="preserve">         </v>
      </c>
      <c r="W259" t="str">
        <f t="shared" si="91"/>
        <v xml:space="preserve">         </v>
      </c>
      <c r="X259" t="str">
        <f t="shared" si="95"/>
        <v xml:space="preserve">  4050 </v>
      </c>
      <c r="Y259" t="str">
        <f t="shared" si="95"/>
        <v xml:space="preserve"> BDESP3-MG500 </v>
      </c>
      <c r="Z259" t="str">
        <f t="shared" si="95"/>
        <v xml:space="preserve">  2 </v>
      </c>
      <c r="AA259" t="str">
        <f t="shared" si="83"/>
        <v xml:space="preserve">   270.9 </v>
      </c>
      <c r="AB259" t="str">
        <f t="shared" si="92"/>
        <v xml:space="preserve">   -97.2 </v>
      </c>
      <c r="AC259" t="str">
        <f t="shared" si="93"/>
        <v xml:space="preserve">   271.2 </v>
      </c>
      <c r="AD259" t="str">
        <f t="shared" si="94"/>
        <v xml:space="preserve">        </v>
      </c>
      <c r="AE259" t="str">
        <f t="shared" si="84"/>
        <v xml:space="preserve">       </v>
      </c>
      <c r="AF259" t="str">
        <f t="shared" si="96"/>
        <v xml:space="preserve">     </v>
      </c>
      <c r="AG259" t="str">
        <f t="shared" si="96"/>
        <v xml:space="preserve">     0.55 </v>
      </c>
      <c r="AH259" t="str">
        <f t="shared" si="85"/>
        <v xml:space="preserve">  -119.13 </v>
      </c>
      <c r="AI259" t="str">
        <f t="shared" si="86"/>
        <v xml:space="preserve">       </v>
      </c>
      <c r="AJ259" t="str">
        <f t="shared" si="87"/>
        <v xml:space="preserve">      </v>
      </c>
    </row>
    <row r="260" spans="1:36" x14ac:dyDescent="0.25">
      <c r="A260" t="s">
        <v>393</v>
      </c>
      <c r="P260" t="str">
        <f t="shared" si="88"/>
        <v xml:space="preserve">                </v>
      </c>
      <c r="Q260" t="str">
        <f t="shared" si="88"/>
        <v xml:space="preserve">         </v>
      </c>
      <c r="R260" t="str">
        <f t="shared" si="81"/>
        <v xml:space="preserve">  2568.0 </v>
      </c>
      <c r="S260" t="str">
        <f t="shared" si="89"/>
        <v xml:space="preserve">  3464.0 </v>
      </c>
      <c r="T260" t="str">
        <f t="shared" si="90"/>
        <v xml:space="preserve">  2568.0 </v>
      </c>
      <c r="U260" t="str">
        <f t="shared" si="94"/>
        <v xml:space="preserve">       11.4% </v>
      </c>
      <c r="V260" t="str">
        <f t="shared" si="82"/>
        <v xml:space="preserve">  -202.8 </v>
      </c>
      <c r="W260" t="str">
        <f t="shared" si="91"/>
        <v xml:space="preserve">         </v>
      </c>
      <c r="X260" t="str">
        <f t="shared" si="95"/>
        <v xml:space="preserve">  7821 </v>
      </c>
      <c r="Y260" t="str">
        <f t="shared" si="95"/>
        <v xml:space="preserve"> BURIT3-MG500 </v>
      </c>
      <c r="Z260" t="str">
        <f t="shared" si="95"/>
        <v xml:space="preserve">  1 </v>
      </c>
      <c r="AA260" t="str">
        <f t="shared" si="83"/>
        <v xml:space="preserve">  -300.9 </v>
      </c>
      <c r="AB260" t="str">
        <f t="shared" si="92"/>
        <v xml:space="preserve">    76.7 </v>
      </c>
      <c r="AC260" t="str">
        <f t="shared" si="93"/>
        <v xml:space="preserve">   292.6 </v>
      </c>
      <c r="AD260" t="str">
        <f t="shared" si="94"/>
        <v xml:space="preserve">        </v>
      </c>
      <c r="AE260" t="str">
        <f t="shared" si="84"/>
        <v xml:space="preserve">       </v>
      </c>
      <c r="AF260" t="str">
        <f t="shared" si="96"/>
        <v xml:space="preserve">     </v>
      </c>
      <c r="AG260" t="str">
        <f t="shared" si="96"/>
        <v xml:space="preserve">     1.35 </v>
      </c>
      <c r="AH260" t="str">
        <f t="shared" si="85"/>
        <v xml:space="preserve">  -156.47 </v>
      </c>
      <c r="AI260" t="str">
        <f t="shared" si="86"/>
        <v xml:space="preserve">       </v>
      </c>
      <c r="AJ260" t="str">
        <f t="shared" si="87"/>
        <v xml:space="preserve">      </v>
      </c>
    </row>
    <row r="261" spans="1:36" x14ac:dyDescent="0.25">
      <c r="A261" t="s">
        <v>6</v>
      </c>
      <c r="P261" t="str">
        <f t="shared" si="88"/>
        <v xml:space="preserve">  ..............</v>
      </c>
      <c r="Q261" t="str">
        <f t="shared" si="88"/>
        <v>.........</v>
      </c>
      <c r="R261" t="str">
        <f t="shared" si="81"/>
        <v>.........</v>
      </c>
      <c r="S261" t="str">
        <f t="shared" si="89"/>
        <v>.........</v>
      </c>
      <c r="T261" t="str">
        <f t="shared" si="90"/>
        <v>.........</v>
      </c>
      <c r="U261" t="str">
        <f t="shared" si="94"/>
        <v>.............</v>
      </c>
      <c r="V261" t="str">
        <f t="shared" si="82"/>
        <v>.........</v>
      </c>
      <c r="W261" t="str">
        <f t="shared" si="91"/>
        <v>.........</v>
      </c>
      <c r="X261" t="str">
        <f t="shared" si="95"/>
        <v>.......</v>
      </c>
      <c r="Y261" t="str">
        <f t="shared" si="95"/>
        <v>..............</v>
      </c>
      <c r="Z261" t="str">
        <f t="shared" si="95"/>
        <v>....</v>
      </c>
      <c r="AA261" t="str">
        <f t="shared" si="83"/>
        <v>.........</v>
      </c>
      <c r="AB261" t="str">
        <f t="shared" si="92"/>
        <v>.........</v>
      </c>
      <c r="AC261" t="str">
        <f t="shared" si="93"/>
        <v>.........</v>
      </c>
      <c r="AD261" t="str">
        <f t="shared" si="94"/>
        <v>........</v>
      </c>
      <c r="AE261" t="str">
        <f t="shared" si="84"/>
        <v>.......</v>
      </c>
      <c r="AF261" t="str">
        <f t="shared" si="96"/>
        <v>.....</v>
      </c>
      <c r="AG261" t="str">
        <f t="shared" si="96"/>
        <v>..........</v>
      </c>
      <c r="AH261" t="str">
        <f t="shared" si="85"/>
        <v>..........</v>
      </c>
      <c r="AI261" t="str">
        <f t="shared" si="86"/>
        <v>.......</v>
      </c>
      <c r="AJ261" t="str">
        <f t="shared" si="87"/>
        <v>.......</v>
      </c>
    </row>
    <row r="262" spans="1:36" x14ac:dyDescent="0.25">
      <c r="A262" t="s">
        <v>394</v>
      </c>
      <c r="P262" t="str">
        <f t="shared" si="88"/>
        <v xml:space="preserve">    393  991  0 </v>
      </c>
      <c r="Q262" t="str">
        <f t="shared" si="88"/>
        <v xml:space="preserve">   0.996 </v>
      </c>
      <c r="R262" t="str">
        <f t="shared" si="81"/>
        <v xml:space="preserve">     0.0 </v>
      </c>
      <c r="S262" t="str">
        <f t="shared" si="89"/>
        <v xml:space="preserve">     0.0 </v>
      </c>
      <c r="T262" t="str">
        <f t="shared" si="90"/>
        <v xml:space="preserve">     0.0 </v>
      </c>
      <c r="U262" t="str">
        <f t="shared" si="94"/>
        <v xml:space="preserve">         0.0 </v>
      </c>
      <c r="V262" t="str">
        <f t="shared" si="82"/>
        <v xml:space="preserve">     0.0 </v>
      </c>
      <c r="W262" t="str">
        <f t="shared" si="91"/>
        <v xml:space="preserve">     0.0</v>
      </c>
      <c r="X262" t="str">
        <f t="shared" si="95"/>
        <v/>
      </c>
      <c r="Y262" t="str">
        <f t="shared" si="95"/>
        <v/>
      </c>
      <c r="Z262" t="str">
        <f t="shared" si="95"/>
        <v/>
      </c>
      <c r="AA262" t="str">
        <f t="shared" si="83"/>
        <v/>
      </c>
      <c r="AB262" t="str">
        <f t="shared" si="92"/>
        <v/>
      </c>
      <c r="AC262" t="str">
        <f t="shared" si="93"/>
        <v/>
      </c>
      <c r="AD262" t="str">
        <f t="shared" si="94"/>
        <v/>
      </c>
      <c r="AE262" t="str">
        <f t="shared" si="84"/>
        <v/>
      </c>
      <c r="AF262" t="str">
        <f t="shared" si="96"/>
        <v/>
      </c>
      <c r="AG262" t="str">
        <f t="shared" si="96"/>
        <v/>
      </c>
      <c r="AH262" t="str">
        <f t="shared" si="85"/>
        <v/>
      </c>
      <c r="AI262" t="str">
        <f t="shared" si="86"/>
        <v/>
      </c>
      <c r="AJ262" t="str">
        <f t="shared" si="87"/>
        <v/>
      </c>
    </row>
    <row r="263" spans="1:36" x14ac:dyDescent="0.25">
      <c r="A263" t="s">
        <v>395</v>
      </c>
      <c r="P263" t="str">
        <f t="shared" si="88"/>
        <v xml:space="preserve">  SGOTA4-MG000  </v>
      </c>
      <c r="Q263" t="str">
        <f t="shared" si="88"/>
        <v xml:space="preserve">    -6.6 </v>
      </c>
      <c r="R263" t="str">
        <f t="shared" si="81"/>
        <v xml:space="preserve">     0.0 </v>
      </c>
      <c r="S263" t="str">
        <f t="shared" si="89"/>
        <v xml:space="preserve">     0.0 </v>
      </c>
      <c r="T263" t="str">
        <f t="shared" si="90"/>
        <v xml:space="preserve">     0.0 </v>
      </c>
      <c r="U263" t="str">
        <f t="shared" si="94"/>
        <v xml:space="preserve">         0.0 </v>
      </c>
      <c r="V263" t="str">
        <f t="shared" si="82"/>
        <v xml:space="preserve">     0.0 </v>
      </c>
      <c r="W263" t="str">
        <f t="shared" si="91"/>
        <v xml:space="preserve">     0.0 </v>
      </c>
      <c r="X263" t="str">
        <f t="shared" si="95"/>
        <v xml:space="preserve">       </v>
      </c>
      <c r="Y263" t="str">
        <f t="shared" si="95"/>
        <v xml:space="preserve">              </v>
      </c>
      <c r="Z263" t="str">
        <f t="shared" si="95"/>
        <v xml:space="preserve">    </v>
      </c>
      <c r="AA263" t="str">
        <f t="shared" si="83"/>
        <v xml:space="preserve">         </v>
      </c>
      <c r="AB263" t="str">
        <f t="shared" si="92"/>
        <v xml:space="preserve">         </v>
      </c>
      <c r="AC263" t="str">
        <f t="shared" si="93"/>
        <v xml:space="preserve">    </v>
      </c>
      <c r="AD263" t="str">
        <f t="shared" si="94"/>
        <v/>
      </c>
      <c r="AE263" t="str">
        <f t="shared" si="84"/>
        <v/>
      </c>
      <c r="AF263" t="str">
        <f t="shared" si="96"/>
        <v/>
      </c>
      <c r="AG263" t="str">
        <f t="shared" si="96"/>
        <v/>
      </c>
      <c r="AH263" t="str">
        <f t="shared" si="85"/>
        <v/>
      </c>
      <c r="AI263" t="str">
        <f t="shared" si="86"/>
        <v/>
      </c>
      <c r="AJ263" t="str">
        <f t="shared" si="87"/>
        <v/>
      </c>
    </row>
    <row r="264" spans="1:36" x14ac:dyDescent="0.25">
      <c r="A264" t="s">
        <v>396</v>
      </c>
      <c r="P264" t="str">
        <f t="shared" si="88"/>
        <v xml:space="preserve">                </v>
      </c>
      <c r="Q264" t="str">
        <f t="shared" si="88"/>
        <v xml:space="preserve">         </v>
      </c>
      <c r="R264" t="str">
        <f t="shared" si="81"/>
        <v xml:space="preserve">   400.0 </v>
      </c>
      <c r="S264" t="str">
        <f t="shared" si="89"/>
        <v xml:space="preserve">   496.0 </v>
      </c>
      <c r="T264" t="str">
        <f t="shared" si="90"/>
        <v xml:space="preserve">   400.0 </v>
      </c>
      <c r="U264" t="str">
        <f t="shared" si="94"/>
        <v xml:space="preserve">       10.1% </v>
      </c>
      <c r="V264" t="str">
        <f t="shared" si="82"/>
        <v xml:space="preserve">         </v>
      </c>
      <c r="W264" t="str">
        <f t="shared" si="91"/>
        <v xml:space="preserve">         </v>
      </c>
      <c r="X264" t="str">
        <f t="shared" si="95"/>
        <v xml:space="preserve">   390 </v>
      </c>
      <c r="Y264" t="str">
        <f t="shared" si="95"/>
        <v xml:space="preserve"> SGOTAR-MG500 </v>
      </c>
      <c r="Z264" t="str">
        <f t="shared" si="95"/>
        <v xml:space="preserve">  4 </v>
      </c>
      <c r="AA264" t="str">
        <f t="shared" si="83"/>
        <v xml:space="preserve">    17.7 </v>
      </c>
      <c r="AB264" t="str">
        <f t="shared" si="92"/>
        <v xml:space="preserve">    36.2 </v>
      </c>
      <c r="AC264" t="str">
        <f t="shared" si="93"/>
        <v xml:space="preserve">    40.5 </v>
      </c>
      <c r="AD264" t="str">
        <f t="shared" si="94"/>
        <v xml:space="preserve">        </v>
      </c>
      <c r="AE264" t="str">
        <f t="shared" si="84"/>
        <v xml:space="preserve">       </v>
      </c>
      <c r="AF264" t="str">
        <f t="shared" si="96"/>
        <v xml:space="preserve">     </v>
      </c>
      <c r="AG264" t="str">
        <f t="shared" si="96"/>
        <v xml:space="preserve">     0.00 </v>
      </c>
      <c r="AH264" t="str">
        <f t="shared" si="85"/>
        <v xml:space="preserve">     0.40 </v>
      </c>
      <c r="AI264" t="str">
        <f t="shared" si="86"/>
        <v xml:space="preserve">       </v>
      </c>
      <c r="AJ264" t="str">
        <f t="shared" si="87"/>
        <v xml:space="preserve">      </v>
      </c>
    </row>
    <row r="265" spans="1:36" x14ac:dyDescent="0.25">
      <c r="A265" t="s">
        <v>397</v>
      </c>
      <c r="P265" t="str">
        <f t="shared" si="88"/>
        <v xml:space="preserve">                </v>
      </c>
      <c r="Q265" t="str">
        <f t="shared" si="88"/>
        <v xml:space="preserve">         </v>
      </c>
      <c r="R265" t="str">
        <f t="shared" si="81"/>
        <v xml:space="preserve">   400.0 </v>
      </c>
      <c r="S265" t="str">
        <f t="shared" si="89"/>
        <v xml:space="preserve">   496.0 </v>
      </c>
      <c r="T265" t="str">
        <f t="shared" si="90"/>
        <v xml:space="preserve">   400.0 </v>
      </c>
      <c r="U265" t="str">
        <f t="shared" si="94"/>
        <v xml:space="preserve">       10.1% </v>
      </c>
      <c r="V265" t="str">
        <f t="shared" si="82"/>
        <v xml:space="preserve">         </v>
      </c>
      <c r="W265" t="str">
        <f t="shared" si="91"/>
        <v xml:space="preserve">         </v>
      </c>
      <c r="X265" t="str">
        <f t="shared" si="95"/>
        <v xml:space="preserve">   391 </v>
      </c>
      <c r="Y265" t="str">
        <f t="shared" si="95"/>
        <v xml:space="preserve"> SGOTA2-MG345 </v>
      </c>
      <c r="Z265" t="str">
        <f t="shared" si="95"/>
        <v xml:space="preserve">  4 </v>
      </c>
      <c r="AA265" t="str">
        <f t="shared" si="83"/>
        <v xml:space="preserve">   -17.7 </v>
      </c>
      <c r="AB265" t="str">
        <f t="shared" si="92"/>
        <v xml:space="preserve">   -36.2 </v>
      </c>
      <c r="AC265" t="str">
        <f t="shared" si="93"/>
        <v xml:space="preserve">    40.5 </v>
      </c>
      <c r="AD265" t="str">
        <f t="shared" si="94"/>
        <v xml:space="preserve">        </v>
      </c>
      <c r="AE265" t="str">
        <f t="shared" si="84"/>
        <v xml:space="preserve">       </v>
      </c>
      <c r="AF265" t="str">
        <f t="shared" si="96"/>
        <v xml:space="preserve"> 352 </v>
      </c>
      <c r="AG265" t="str">
        <f t="shared" si="96"/>
        <v xml:space="preserve">     0.00 </v>
      </c>
      <c r="AH265" t="str">
        <f t="shared" si="85"/>
        <v xml:space="preserve">    -0.03 </v>
      </c>
      <c r="AI265" t="str">
        <f t="shared" si="86"/>
        <v xml:space="preserve">       </v>
      </c>
      <c r="AJ265" t="str">
        <f t="shared" si="87"/>
        <v xml:space="preserve">      </v>
      </c>
    </row>
    <row r="266" spans="1:36" x14ac:dyDescent="0.25">
      <c r="A266" t="s">
        <v>398</v>
      </c>
      <c r="P266" t="str">
        <f t="shared" si="88"/>
        <v xml:space="preserve">                </v>
      </c>
      <c r="Q266" t="str">
        <f t="shared" si="88"/>
        <v xml:space="preserve">         </v>
      </c>
      <c r="R266" t="str">
        <f t="shared" si="81"/>
        <v xml:space="preserve">   100.0 </v>
      </c>
      <c r="S266" t="str">
        <f t="shared" si="89"/>
        <v xml:space="preserve">   100.0 </v>
      </c>
      <c r="T266" t="str">
        <f t="shared" si="90"/>
        <v xml:space="preserve">   100.0 </v>
      </c>
      <c r="U266" t="str">
        <f t="shared" si="94"/>
        <v xml:space="preserve">        0.0% </v>
      </c>
      <c r="V266" t="str">
        <f t="shared" si="82"/>
        <v xml:space="preserve">         </v>
      </c>
      <c r="W266" t="str">
        <f t="shared" si="91"/>
        <v xml:space="preserve">         </v>
      </c>
      <c r="X266" t="str">
        <f t="shared" si="95"/>
        <v xml:space="preserve">   397 </v>
      </c>
      <c r="Y266" t="str">
        <f t="shared" si="95"/>
        <v xml:space="preserve"> SGOTA4-MG013 </v>
      </c>
      <c r="Z266" t="str">
        <f t="shared" si="95"/>
        <v xml:space="preserve">  4 </v>
      </c>
      <c r="AA266" t="str">
        <f t="shared" si="83"/>
        <v xml:space="preserve">     0.0 </v>
      </c>
      <c r="AB266" t="str">
        <f t="shared" si="92"/>
        <v xml:space="preserve">     0.0 </v>
      </c>
      <c r="AC266" t="str">
        <f t="shared" si="93"/>
        <v xml:space="preserve">     0.0 </v>
      </c>
      <c r="AD266" t="str">
        <f t="shared" si="94"/>
        <v xml:space="preserve">        </v>
      </c>
      <c r="AE266" t="str">
        <f t="shared" si="84"/>
        <v xml:space="preserve">       </v>
      </c>
      <c r="AF266" t="str">
        <f t="shared" si="96"/>
        <v xml:space="preserve">     </v>
      </c>
      <c r="AG266" t="str">
        <f t="shared" si="96"/>
        <v xml:space="preserve">     0.00 </v>
      </c>
      <c r="AH266" t="str">
        <f t="shared" si="85"/>
        <v xml:space="preserve">     0.00 </v>
      </c>
      <c r="AI266" t="str">
        <f t="shared" si="86"/>
        <v xml:space="preserve">       </v>
      </c>
      <c r="AJ266" t="str">
        <f t="shared" si="87"/>
        <v xml:space="preserve">      </v>
      </c>
    </row>
    <row r="267" spans="1:36" x14ac:dyDescent="0.25">
      <c r="A267" t="s">
        <v>6</v>
      </c>
      <c r="P267" t="str">
        <f t="shared" si="88"/>
        <v xml:space="preserve">  ..............</v>
      </c>
      <c r="Q267" t="str">
        <f t="shared" si="88"/>
        <v>.........</v>
      </c>
      <c r="R267" t="str">
        <f t="shared" si="81"/>
        <v>.........</v>
      </c>
      <c r="S267" t="str">
        <f t="shared" si="89"/>
        <v>.........</v>
      </c>
      <c r="T267" t="str">
        <f t="shared" si="90"/>
        <v>.........</v>
      </c>
      <c r="U267" t="str">
        <f t="shared" si="94"/>
        <v>.............</v>
      </c>
      <c r="V267" t="str">
        <f t="shared" si="82"/>
        <v>.........</v>
      </c>
      <c r="W267" t="str">
        <f t="shared" si="91"/>
        <v>.........</v>
      </c>
      <c r="X267" t="str">
        <f t="shared" si="95"/>
        <v>.......</v>
      </c>
      <c r="Y267" t="str">
        <f t="shared" si="95"/>
        <v>..............</v>
      </c>
      <c r="Z267" t="str">
        <f t="shared" si="95"/>
        <v>....</v>
      </c>
      <c r="AA267" t="str">
        <f t="shared" si="83"/>
        <v>.........</v>
      </c>
      <c r="AB267" t="str">
        <f t="shared" si="92"/>
        <v>.........</v>
      </c>
      <c r="AC267" t="str">
        <f t="shared" si="93"/>
        <v>.........</v>
      </c>
      <c r="AD267" t="str">
        <f t="shared" si="94"/>
        <v>........</v>
      </c>
      <c r="AE267" t="str">
        <f t="shared" si="84"/>
        <v>.......</v>
      </c>
      <c r="AF267" t="str">
        <f t="shared" si="96"/>
        <v>.....</v>
      </c>
      <c r="AG267" t="str">
        <f t="shared" si="96"/>
        <v>..........</v>
      </c>
      <c r="AH267" t="str">
        <f t="shared" si="85"/>
        <v>..........</v>
      </c>
      <c r="AI267" t="str">
        <f t="shared" si="86"/>
        <v>.......</v>
      </c>
      <c r="AJ267" t="str">
        <f t="shared" si="87"/>
        <v>.......</v>
      </c>
    </row>
    <row r="268" spans="1:36" x14ac:dyDescent="0.25">
      <c r="A268" t="s">
        <v>399</v>
      </c>
      <c r="P268" t="str">
        <f t="shared" si="88"/>
        <v xml:space="preserve">    395   14  0 </v>
      </c>
      <c r="Q268" t="str">
        <f t="shared" si="88"/>
        <v xml:space="preserve">   0.998 </v>
      </c>
      <c r="R268" t="str">
        <f t="shared" ref="R268:R331" si="97">MID($A268,Q$8+Q$9-1,R$9)</f>
        <v xml:space="preserve">     0.0 </v>
      </c>
      <c r="S268" t="str">
        <f t="shared" si="89"/>
        <v xml:space="preserve">     0.0 </v>
      </c>
      <c r="T268" t="str">
        <f t="shared" si="90"/>
        <v xml:space="preserve">     0.0 </v>
      </c>
      <c r="U268" t="str">
        <f t="shared" si="94"/>
        <v xml:space="preserve">         0.0 </v>
      </c>
      <c r="V268" t="str">
        <f t="shared" ref="V268:V331" si="98">MID($A268,U$8+U$9-1,V$9)</f>
        <v xml:space="preserve">     0.0 </v>
      </c>
      <c r="W268" t="str">
        <f t="shared" si="91"/>
        <v xml:space="preserve">     0.0</v>
      </c>
      <c r="X268" t="str">
        <f t="shared" si="95"/>
        <v/>
      </c>
      <c r="Y268" t="str">
        <f t="shared" si="95"/>
        <v/>
      </c>
      <c r="Z268" t="str">
        <f t="shared" si="95"/>
        <v/>
      </c>
      <c r="AA268" t="str">
        <f t="shared" ref="AA268:AA331" si="99">MID($A268,Z$8+Z$9-1,AA$9)</f>
        <v/>
      </c>
      <c r="AB268" t="str">
        <f t="shared" si="92"/>
        <v/>
      </c>
      <c r="AC268" t="str">
        <f t="shared" si="93"/>
        <v/>
      </c>
      <c r="AD268" t="str">
        <f t="shared" si="94"/>
        <v/>
      </c>
      <c r="AE268" t="str">
        <f t="shared" ref="AE268:AE331" si="100">MID($A268,AD$8+AD$9-1,AE$9)</f>
        <v/>
      </c>
      <c r="AF268" t="str">
        <f t="shared" si="96"/>
        <v/>
      </c>
      <c r="AG268" t="str">
        <f t="shared" si="96"/>
        <v/>
      </c>
      <c r="AH268" t="str">
        <f t="shared" ref="AH268:AH331" si="101">MID($A268,AG$8+AG$9-1,AH$9)</f>
        <v/>
      </c>
      <c r="AI268" t="str">
        <f t="shared" si="86"/>
        <v/>
      </c>
      <c r="AJ268" t="str">
        <f t="shared" si="87"/>
        <v/>
      </c>
    </row>
    <row r="269" spans="1:36" x14ac:dyDescent="0.25">
      <c r="A269" t="s">
        <v>400</v>
      </c>
      <c r="P269" t="str">
        <f t="shared" si="88"/>
        <v xml:space="preserve">  SGOTA3-MG013  </v>
      </c>
      <c r="Q269" t="str">
        <f t="shared" si="88"/>
        <v xml:space="preserve">    -6.6 </v>
      </c>
      <c r="R269" t="str">
        <f t="shared" si="97"/>
        <v xml:space="preserve">     0.0 </v>
      </c>
      <c r="S269" t="str">
        <f t="shared" si="89"/>
        <v xml:space="preserve">     0.0 </v>
      </c>
      <c r="T269" t="str">
        <f t="shared" si="90"/>
        <v xml:space="preserve">     0.0 </v>
      </c>
      <c r="U269" t="str">
        <f t="shared" si="94"/>
        <v xml:space="preserve">         0.0 </v>
      </c>
      <c r="V269" t="str">
        <f t="shared" si="98"/>
        <v xml:space="preserve">     0.0 </v>
      </c>
      <c r="W269" t="str">
        <f t="shared" si="91"/>
        <v xml:space="preserve">     0.0 </v>
      </c>
      <c r="X269" t="str">
        <f t="shared" si="95"/>
        <v xml:space="preserve">       </v>
      </c>
      <c r="Y269" t="str">
        <f t="shared" si="95"/>
        <v xml:space="preserve">              </v>
      </c>
      <c r="Z269" t="str">
        <f t="shared" si="95"/>
        <v xml:space="preserve">    </v>
      </c>
      <c r="AA269" t="str">
        <f t="shared" si="99"/>
        <v xml:space="preserve">         </v>
      </c>
      <c r="AB269" t="str">
        <f t="shared" si="92"/>
        <v xml:space="preserve">         </v>
      </c>
      <c r="AC269" t="str">
        <f t="shared" si="93"/>
        <v xml:space="preserve">    </v>
      </c>
      <c r="AD269" t="str">
        <f t="shared" si="94"/>
        <v/>
      </c>
      <c r="AE269" t="str">
        <f t="shared" si="100"/>
        <v/>
      </c>
      <c r="AF269" t="str">
        <f t="shared" si="96"/>
        <v/>
      </c>
      <c r="AG269" t="str">
        <f t="shared" si="96"/>
        <v/>
      </c>
      <c r="AH269" t="str">
        <f t="shared" si="101"/>
        <v/>
      </c>
      <c r="AI269" t="str">
        <f t="shared" si="86"/>
        <v/>
      </c>
      <c r="AJ269" t="str">
        <f t="shared" si="87"/>
        <v/>
      </c>
    </row>
    <row r="270" spans="1:36" x14ac:dyDescent="0.25">
      <c r="A270" t="s">
        <v>401</v>
      </c>
      <c r="P270" t="str">
        <f t="shared" si="88"/>
        <v xml:space="preserve">                </v>
      </c>
      <c r="Q270" t="str">
        <f t="shared" si="88"/>
        <v xml:space="preserve">         </v>
      </c>
      <c r="R270" t="str">
        <f t="shared" si="97"/>
        <v xml:space="preserve">   133.0 </v>
      </c>
      <c r="S270" t="str">
        <f t="shared" si="89"/>
        <v xml:space="preserve">   133.0 </v>
      </c>
      <c r="T270" t="str">
        <f t="shared" si="90"/>
        <v xml:space="preserve">   133.0 </v>
      </c>
      <c r="U270" t="str">
        <f t="shared" si="94"/>
        <v xml:space="preserve">        0.0% </v>
      </c>
      <c r="V270" t="str">
        <f t="shared" si="98"/>
        <v xml:space="preserve">         </v>
      </c>
      <c r="W270" t="str">
        <f t="shared" si="91"/>
        <v xml:space="preserve">         </v>
      </c>
      <c r="X270" t="str">
        <f t="shared" si="95"/>
        <v xml:space="preserve">  1505 </v>
      </c>
      <c r="Y270" t="str">
        <f t="shared" si="95"/>
        <v xml:space="preserve"> SGOTA3-MG000 </v>
      </c>
      <c r="Z270" t="str">
        <f t="shared" si="95"/>
        <v xml:space="preserve">  3 </v>
      </c>
      <c r="AA270" t="str">
        <f t="shared" si="99"/>
        <v xml:space="preserve">     0.0 </v>
      </c>
      <c r="AB270" t="str">
        <f t="shared" si="92"/>
        <v xml:space="preserve">     0.0 </v>
      </c>
      <c r="AC270" t="str">
        <f t="shared" si="93"/>
        <v xml:space="preserve">     0.0 </v>
      </c>
      <c r="AD270" t="str">
        <f t="shared" si="94"/>
        <v xml:space="preserve"> 1.000F </v>
      </c>
      <c r="AE270" t="str">
        <f t="shared" si="100"/>
        <v xml:space="preserve">       </v>
      </c>
      <c r="AF270" t="str">
        <f t="shared" si="96"/>
        <v xml:space="preserve">     </v>
      </c>
      <c r="AG270" t="str">
        <f t="shared" si="96"/>
        <v xml:space="preserve">     0.00 </v>
      </c>
      <c r="AH270" t="str">
        <f t="shared" si="101"/>
        <v xml:space="preserve">     0.00 </v>
      </c>
      <c r="AI270" t="str">
        <f t="shared" si="86"/>
        <v xml:space="preserve">       </v>
      </c>
      <c r="AJ270" t="str">
        <f t="shared" si="87"/>
        <v xml:space="preserve">      </v>
      </c>
    </row>
    <row r="271" spans="1:36" x14ac:dyDescent="0.25">
      <c r="A271" t="s">
        <v>6</v>
      </c>
      <c r="P271" t="str">
        <f t="shared" si="88"/>
        <v xml:space="preserve">  ..............</v>
      </c>
      <c r="Q271" t="str">
        <f t="shared" si="88"/>
        <v>.........</v>
      </c>
      <c r="R271" t="str">
        <f t="shared" si="97"/>
        <v>.........</v>
      </c>
      <c r="S271" t="str">
        <f t="shared" si="89"/>
        <v>.........</v>
      </c>
      <c r="T271" t="str">
        <f t="shared" si="90"/>
        <v>.........</v>
      </c>
      <c r="U271" t="str">
        <f t="shared" si="94"/>
        <v>.............</v>
      </c>
      <c r="V271" t="str">
        <f t="shared" si="98"/>
        <v>.........</v>
      </c>
      <c r="W271" t="str">
        <f t="shared" si="91"/>
        <v>.........</v>
      </c>
      <c r="X271" t="str">
        <f t="shared" si="95"/>
        <v>.......</v>
      </c>
      <c r="Y271" t="str">
        <f t="shared" si="95"/>
        <v>..............</v>
      </c>
      <c r="Z271" t="str">
        <f t="shared" si="95"/>
        <v>....</v>
      </c>
      <c r="AA271" t="str">
        <f t="shared" si="99"/>
        <v>.........</v>
      </c>
      <c r="AB271" t="str">
        <f t="shared" si="92"/>
        <v>.........</v>
      </c>
      <c r="AC271" t="str">
        <f t="shared" si="93"/>
        <v>.........</v>
      </c>
      <c r="AD271" t="str">
        <f t="shared" si="94"/>
        <v>........</v>
      </c>
      <c r="AE271" t="str">
        <f t="shared" si="100"/>
        <v>.......</v>
      </c>
      <c r="AF271" t="str">
        <f t="shared" si="96"/>
        <v>.....</v>
      </c>
      <c r="AG271" t="str">
        <f t="shared" si="96"/>
        <v>..........</v>
      </c>
      <c r="AH271" t="str">
        <f t="shared" si="101"/>
        <v>..........</v>
      </c>
      <c r="AI271" t="str">
        <f t="shared" si="86"/>
        <v>.......</v>
      </c>
      <c r="AJ271" t="str">
        <f t="shared" si="87"/>
        <v>.......</v>
      </c>
    </row>
    <row r="272" spans="1:36" x14ac:dyDescent="0.25">
      <c r="A272" t="s">
        <v>402</v>
      </c>
      <c r="P272" t="str">
        <f t="shared" si="88"/>
        <v xml:space="preserve">    397   14  0 </v>
      </c>
      <c r="Q272" t="str">
        <f t="shared" si="88"/>
        <v xml:space="preserve">   0.996 </v>
      </c>
      <c r="R272" t="str">
        <f t="shared" si="97"/>
        <v xml:space="preserve">     0.0 </v>
      </c>
      <c r="S272" t="str">
        <f t="shared" si="89"/>
        <v xml:space="preserve">     0.0 </v>
      </c>
      <c r="T272" t="str">
        <f t="shared" si="90"/>
        <v xml:space="preserve">     0.0 </v>
      </c>
      <c r="U272" t="str">
        <f t="shared" si="94"/>
        <v xml:space="preserve">         0.0 </v>
      </c>
      <c r="V272" t="str">
        <f t="shared" si="98"/>
        <v xml:space="preserve">     0.0 </v>
      </c>
      <c r="W272" t="str">
        <f t="shared" si="91"/>
        <v xml:space="preserve">     0.0</v>
      </c>
      <c r="X272" t="str">
        <f t="shared" si="95"/>
        <v/>
      </c>
      <c r="Y272" t="str">
        <f t="shared" si="95"/>
        <v/>
      </c>
      <c r="Z272" t="str">
        <f t="shared" si="95"/>
        <v/>
      </c>
      <c r="AA272" t="str">
        <f t="shared" si="99"/>
        <v/>
      </c>
      <c r="AB272" t="str">
        <f t="shared" si="92"/>
        <v/>
      </c>
      <c r="AC272" t="str">
        <f t="shared" si="93"/>
        <v/>
      </c>
      <c r="AD272" t="str">
        <f t="shared" si="94"/>
        <v/>
      </c>
      <c r="AE272" t="str">
        <f t="shared" si="100"/>
        <v/>
      </c>
      <c r="AF272" t="str">
        <f t="shared" si="96"/>
        <v/>
      </c>
      <c r="AG272" t="str">
        <f t="shared" si="96"/>
        <v/>
      </c>
      <c r="AH272" t="str">
        <f t="shared" si="101"/>
        <v/>
      </c>
      <c r="AI272" t="str">
        <f t="shared" si="86"/>
        <v/>
      </c>
      <c r="AJ272" t="str">
        <f t="shared" si="87"/>
        <v/>
      </c>
    </row>
    <row r="273" spans="1:36" x14ac:dyDescent="0.25">
      <c r="A273" t="s">
        <v>403</v>
      </c>
      <c r="P273" t="str">
        <f t="shared" si="88"/>
        <v xml:space="preserve">  SGOTA4-MG013  </v>
      </c>
      <c r="Q273" t="str">
        <f t="shared" si="88"/>
        <v xml:space="preserve">    -6.6 </v>
      </c>
      <c r="R273" t="str">
        <f t="shared" si="97"/>
        <v xml:space="preserve">     0.0 </v>
      </c>
      <c r="S273" t="str">
        <f t="shared" si="89"/>
        <v xml:space="preserve">     0.0 </v>
      </c>
      <c r="T273" t="str">
        <f t="shared" si="90"/>
        <v xml:space="preserve">     0.0 </v>
      </c>
      <c r="U273" t="str">
        <f t="shared" si="94"/>
        <v xml:space="preserve">         0.0 </v>
      </c>
      <c r="V273" t="str">
        <f t="shared" si="98"/>
        <v xml:space="preserve">     0.0 </v>
      </c>
      <c r="W273" t="str">
        <f t="shared" si="91"/>
        <v xml:space="preserve">     0.0 </v>
      </c>
      <c r="X273" t="str">
        <f t="shared" si="95"/>
        <v xml:space="preserve">       </v>
      </c>
      <c r="Y273" t="str">
        <f t="shared" si="95"/>
        <v xml:space="preserve">              </v>
      </c>
      <c r="Z273" t="str">
        <f t="shared" si="95"/>
        <v xml:space="preserve">    </v>
      </c>
      <c r="AA273" t="str">
        <f t="shared" si="99"/>
        <v xml:space="preserve">         </v>
      </c>
      <c r="AB273" t="str">
        <f t="shared" si="92"/>
        <v xml:space="preserve">         </v>
      </c>
      <c r="AC273" t="str">
        <f t="shared" si="93"/>
        <v xml:space="preserve">    </v>
      </c>
      <c r="AD273" t="str">
        <f t="shared" si="94"/>
        <v/>
      </c>
      <c r="AE273" t="str">
        <f t="shared" si="100"/>
        <v/>
      </c>
      <c r="AF273" t="str">
        <f t="shared" si="96"/>
        <v/>
      </c>
      <c r="AG273" t="str">
        <f t="shared" si="96"/>
        <v/>
      </c>
      <c r="AH273" t="str">
        <f t="shared" si="101"/>
        <v/>
      </c>
      <c r="AI273" t="str">
        <f t="shared" si="86"/>
        <v/>
      </c>
      <c r="AJ273" t="str">
        <f t="shared" si="87"/>
        <v/>
      </c>
    </row>
    <row r="274" spans="1:36" x14ac:dyDescent="0.25">
      <c r="A274" t="s">
        <v>404</v>
      </c>
      <c r="P274" t="str">
        <f t="shared" si="88"/>
        <v xml:space="preserve">                </v>
      </c>
      <c r="Q274" t="str">
        <f t="shared" si="88"/>
        <v xml:space="preserve">         </v>
      </c>
      <c r="R274" t="str">
        <f t="shared" si="97"/>
        <v xml:space="preserve">   100.0 </v>
      </c>
      <c r="S274" t="str">
        <f t="shared" si="89"/>
        <v xml:space="preserve">   100.0 </v>
      </c>
      <c r="T274" t="str">
        <f t="shared" si="90"/>
        <v xml:space="preserve">   100.0 </v>
      </c>
      <c r="U274" t="str">
        <f t="shared" si="94"/>
        <v xml:space="preserve">        0.0% </v>
      </c>
      <c r="V274" t="str">
        <f t="shared" si="98"/>
        <v xml:space="preserve">         </v>
      </c>
      <c r="W274" t="str">
        <f t="shared" si="91"/>
        <v xml:space="preserve">         </v>
      </c>
      <c r="X274" t="str">
        <f t="shared" si="95"/>
        <v xml:space="preserve">   393 </v>
      </c>
      <c r="Y274" t="str">
        <f t="shared" si="95"/>
        <v xml:space="preserve"> SGOTA4-MG000 </v>
      </c>
      <c r="Z274" t="str">
        <f t="shared" si="95"/>
        <v xml:space="preserve">  4 </v>
      </c>
      <c r="AA274" t="str">
        <f t="shared" si="99"/>
        <v xml:space="preserve">     0.0 </v>
      </c>
      <c r="AB274" t="str">
        <f t="shared" si="92"/>
        <v xml:space="preserve">     0.0 </v>
      </c>
      <c r="AC274" t="str">
        <f t="shared" si="93"/>
        <v xml:space="preserve">     0.0 </v>
      </c>
      <c r="AD274" t="str">
        <f t="shared" si="94"/>
        <v xml:space="preserve"> 1.000F </v>
      </c>
      <c r="AE274" t="str">
        <f t="shared" si="100"/>
        <v xml:space="preserve">       </v>
      </c>
      <c r="AF274" t="str">
        <f t="shared" si="96"/>
        <v xml:space="preserve">     </v>
      </c>
      <c r="AG274" t="str">
        <f t="shared" si="96"/>
        <v xml:space="preserve">     0.00 </v>
      </c>
      <c r="AH274" t="str">
        <f t="shared" si="101"/>
        <v xml:space="preserve">     0.00 </v>
      </c>
      <c r="AI274" t="str">
        <f t="shared" si="86"/>
        <v xml:space="preserve">       </v>
      </c>
      <c r="AJ274" t="str">
        <f t="shared" si="87"/>
        <v xml:space="preserve">      </v>
      </c>
    </row>
    <row r="275" spans="1:36" x14ac:dyDescent="0.25">
      <c r="A275" t="s">
        <v>6</v>
      </c>
      <c r="P275" t="str">
        <f t="shared" si="88"/>
        <v xml:space="preserve">  ..............</v>
      </c>
      <c r="Q275" t="str">
        <f t="shared" si="88"/>
        <v>.........</v>
      </c>
      <c r="R275" t="str">
        <f t="shared" si="97"/>
        <v>.........</v>
      </c>
      <c r="S275" t="str">
        <f t="shared" si="89"/>
        <v>.........</v>
      </c>
      <c r="T275" t="str">
        <f t="shared" si="90"/>
        <v>.........</v>
      </c>
      <c r="U275" t="str">
        <f t="shared" si="94"/>
        <v>.............</v>
      </c>
      <c r="V275" t="str">
        <f t="shared" si="98"/>
        <v>.........</v>
      </c>
      <c r="W275" t="str">
        <f t="shared" si="91"/>
        <v>.........</v>
      </c>
      <c r="X275" t="str">
        <f t="shared" si="95"/>
        <v>.......</v>
      </c>
      <c r="Y275" t="str">
        <f t="shared" si="95"/>
        <v>..............</v>
      </c>
      <c r="Z275" t="str">
        <f t="shared" si="95"/>
        <v>....</v>
      </c>
      <c r="AA275" t="str">
        <f t="shared" si="99"/>
        <v>.........</v>
      </c>
      <c r="AB275" t="str">
        <f t="shared" si="92"/>
        <v>.........</v>
      </c>
      <c r="AC275" t="str">
        <f t="shared" si="93"/>
        <v>.........</v>
      </c>
      <c r="AD275" t="str">
        <f t="shared" si="94"/>
        <v>........</v>
      </c>
      <c r="AE275" t="str">
        <f t="shared" si="100"/>
        <v>.......</v>
      </c>
      <c r="AF275" t="str">
        <f t="shared" si="96"/>
        <v>.....</v>
      </c>
      <c r="AG275" t="str">
        <f t="shared" si="96"/>
        <v>..........</v>
      </c>
      <c r="AH275" t="str">
        <f t="shared" si="101"/>
        <v>..........</v>
      </c>
      <c r="AI275" t="str">
        <f t="shared" si="86"/>
        <v>.......</v>
      </c>
      <c r="AJ275" t="str">
        <f t="shared" si="87"/>
        <v>.......</v>
      </c>
    </row>
    <row r="276" spans="1:36" x14ac:dyDescent="0.25">
      <c r="A276" t="s">
        <v>405</v>
      </c>
      <c r="P276" t="str">
        <f t="shared" si="88"/>
        <v xml:space="preserve">   1102  500  0 </v>
      </c>
      <c r="Q276" t="str">
        <f t="shared" si="88"/>
        <v xml:space="preserve">   1.030 </v>
      </c>
      <c r="R276" t="str">
        <f t="shared" si="97"/>
        <v xml:space="preserve">     0.0 </v>
      </c>
      <c r="S276" t="str">
        <f t="shared" si="89"/>
        <v xml:space="preserve">     0.0 </v>
      </c>
      <c r="T276" t="str">
        <f t="shared" si="90"/>
        <v xml:space="preserve">     0.0 </v>
      </c>
      <c r="U276" t="str">
        <f t="shared" si="94"/>
        <v xml:space="preserve">         0.0 </v>
      </c>
      <c r="V276" t="str">
        <f t="shared" si="98"/>
        <v xml:space="preserve">     0.0 </v>
      </c>
      <c r="W276" t="str">
        <f t="shared" si="91"/>
        <v xml:space="preserve">     0.0</v>
      </c>
      <c r="X276" t="str">
        <f t="shared" si="95"/>
        <v/>
      </c>
      <c r="Y276" t="str">
        <f t="shared" si="95"/>
        <v/>
      </c>
      <c r="Z276" t="str">
        <f t="shared" si="95"/>
        <v/>
      </c>
      <c r="AA276" t="str">
        <f t="shared" si="99"/>
        <v/>
      </c>
      <c r="AB276" t="str">
        <f t="shared" si="92"/>
        <v/>
      </c>
      <c r="AC276" t="str">
        <f t="shared" si="93"/>
        <v/>
      </c>
      <c r="AD276" t="str">
        <f t="shared" si="94"/>
        <v/>
      </c>
      <c r="AE276" t="str">
        <f t="shared" si="100"/>
        <v/>
      </c>
      <c r="AF276" t="str">
        <f t="shared" si="96"/>
        <v/>
      </c>
      <c r="AG276" t="str">
        <f t="shared" si="96"/>
        <v/>
      </c>
      <c r="AH276" t="str">
        <f t="shared" si="101"/>
        <v/>
      </c>
      <c r="AI276" t="str">
        <f t="shared" si="86"/>
        <v/>
      </c>
      <c r="AJ276" t="str">
        <f t="shared" si="87"/>
        <v/>
      </c>
    </row>
    <row r="277" spans="1:36" x14ac:dyDescent="0.25">
      <c r="A277" t="s">
        <v>406</v>
      </c>
      <c r="P277" t="str">
        <f t="shared" si="88"/>
        <v xml:space="preserve">  BRXJAN-MG500  </v>
      </c>
      <c r="Q277" t="str">
        <f t="shared" si="88"/>
        <v xml:space="preserve">    -0.6 </v>
      </c>
      <c r="R277" t="str">
        <f t="shared" si="97"/>
        <v xml:space="preserve">     0.0 </v>
      </c>
      <c r="S277" t="str">
        <f t="shared" si="89"/>
        <v xml:space="preserve">     0.0 </v>
      </c>
      <c r="T277" t="str">
        <f t="shared" si="90"/>
        <v xml:space="preserve">     0.0 </v>
      </c>
      <c r="U277" t="str">
        <f t="shared" si="94"/>
        <v xml:space="preserve">         0.0 </v>
      </c>
      <c r="V277" t="str">
        <f t="shared" si="98"/>
        <v xml:space="preserve">     0.0 </v>
      </c>
      <c r="W277" t="str">
        <f t="shared" si="91"/>
        <v xml:space="preserve">     0.0 </v>
      </c>
      <c r="X277" t="str">
        <f t="shared" si="95"/>
        <v xml:space="preserve">       </v>
      </c>
      <c r="Y277" t="str">
        <f t="shared" si="95"/>
        <v xml:space="preserve">              </v>
      </c>
      <c r="Z277" t="str">
        <f t="shared" si="95"/>
        <v xml:space="preserve">    </v>
      </c>
      <c r="AA277" t="str">
        <f t="shared" si="99"/>
        <v xml:space="preserve">         </v>
      </c>
      <c r="AB277" t="str">
        <f t="shared" si="92"/>
        <v xml:space="preserve">         </v>
      </c>
      <c r="AC277" t="str">
        <f t="shared" si="93"/>
        <v xml:space="preserve">    </v>
      </c>
      <c r="AD277" t="str">
        <f t="shared" si="94"/>
        <v/>
      </c>
      <c r="AE277" t="str">
        <f t="shared" si="100"/>
        <v/>
      </c>
      <c r="AF277" t="str">
        <f t="shared" si="96"/>
        <v/>
      </c>
      <c r="AG277" t="str">
        <f t="shared" si="96"/>
        <v/>
      </c>
      <c r="AH277" t="str">
        <f t="shared" si="101"/>
        <v/>
      </c>
      <c r="AI277" t="str">
        <f t="shared" si="86"/>
        <v/>
      </c>
      <c r="AJ277" t="str">
        <f t="shared" si="87"/>
        <v/>
      </c>
    </row>
    <row r="278" spans="1:36" x14ac:dyDescent="0.25">
      <c r="A278" t="s">
        <v>407</v>
      </c>
      <c r="P278" t="str">
        <f t="shared" si="88"/>
        <v xml:space="preserve">                </v>
      </c>
      <c r="Q278" t="str">
        <f t="shared" si="88"/>
        <v xml:space="preserve">         </v>
      </c>
      <c r="R278" t="str">
        <f t="shared" si="97"/>
        <v xml:space="preserve">   350.0 </v>
      </c>
      <c r="S278" t="str">
        <f t="shared" si="89"/>
        <v xml:space="preserve">   350.0 </v>
      </c>
      <c r="T278" t="str">
        <f t="shared" si="90"/>
        <v xml:space="preserve">   350.0 </v>
      </c>
      <c r="U278" t="str">
        <f t="shared" si="94"/>
        <v xml:space="preserve">       32.3% </v>
      </c>
      <c r="V278" t="str">
        <f t="shared" si="98"/>
        <v xml:space="preserve">         </v>
      </c>
      <c r="W278" t="str">
        <f t="shared" si="91"/>
        <v xml:space="preserve">         </v>
      </c>
      <c r="X278" t="str">
        <f t="shared" si="95"/>
        <v xml:space="preserve">  1104 </v>
      </c>
      <c r="Y278" t="str">
        <f t="shared" si="95"/>
        <v xml:space="preserve"> BRXJAN-MG034 </v>
      </c>
      <c r="Z278" t="str">
        <f t="shared" si="95"/>
        <v xml:space="preserve">  1 </v>
      </c>
      <c r="AA278" t="str">
        <f t="shared" si="99"/>
        <v xml:space="preserve">   -77.9 </v>
      </c>
      <c r="AB278" t="str">
        <f t="shared" si="92"/>
        <v xml:space="preserve">    86.7 </v>
      </c>
      <c r="AC278" t="str">
        <f t="shared" si="93"/>
        <v xml:space="preserve">   113.1 </v>
      </c>
      <c r="AD278" t="str">
        <f t="shared" si="94"/>
        <v xml:space="preserve">        </v>
      </c>
      <c r="AE278" t="str">
        <f t="shared" si="100"/>
        <v xml:space="preserve">       </v>
      </c>
      <c r="AF278" t="str">
        <f t="shared" si="96"/>
        <v xml:space="preserve">     </v>
      </c>
      <c r="AG278" t="str">
        <f t="shared" si="96"/>
        <v xml:space="preserve">     0.00 </v>
      </c>
      <c r="AH278" t="str">
        <f t="shared" si="101"/>
        <v xml:space="preserve">     5.12 </v>
      </c>
      <c r="AI278" t="str">
        <f t="shared" si="86"/>
        <v xml:space="preserve">       </v>
      </c>
      <c r="AJ278" t="str">
        <f t="shared" si="87"/>
        <v xml:space="preserve">      </v>
      </c>
    </row>
    <row r="279" spans="1:36" x14ac:dyDescent="0.25">
      <c r="A279" t="s">
        <v>408</v>
      </c>
      <c r="P279" t="str">
        <f t="shared" si="88"/>
        <v xml:space="preserve">                </v>
      </c>
      <c r="Q279" t="str">
        <f t="shared" si="88"/>
        <v xml:space="preserve">         </v>
      </c>
      <c r="R279" t="str">
        <f t="shared" si="97"/>
        <v xml:space="preserve">   350.0 </v>
      </c>
      <c r="S279" t="str">
        <f t="shared" si="89"/>
        <v xml:space="preserve">   350.0 </v>
      </c>
      <c r="T279" t="str">
        <f t="shared" si="90"/>
        <v xml:space="preserve">   350.0 </v>
      </c>
      <c r="U279" t="str">
        <f t="shared" si="94"/>
        <v xml:space="preserve">       32.3% </v>
      </c>
      <c r="V279" t="str">
        <f t="shared" si="98"/>
        <v xml:space="preserve">         </v>
      </c>
      <c r="W279" t="str">
        <f t="shared" si="91"/>
        <v xml:space="preserve">         </v>
      </c>
      <c r="X279" t="str">
        <f t="shared" si="95"/>
        <v xml:space="preserve">  1104 </v>
      </c>
      <c r="Y279" t="str">
        <f t="shared" si="95"/>
        <v xml:space="preserve"> BRXJAN-MG034 </v>
      </c>
      <c r="Z279" t="str">
        <f t="shared" si="95"/>
        <v xml:space="preserve">  2 </v>
      </c>
      <c r="AA279" t="str">
        <f t="shared" si="99"/>
        <v xml:space="preserve">   -77.9 </v>
      </c>
      <c r="AB279" t="str">
        <f t="shared" si="92"/>
        <v xml:space="preserve">    86.7 </v>
      </c>
      <c r="AC279" t="str">
        <f t="shared" si="93"/>
        <v xml:space="preserve">   113.1 </v>
      </c>
      <c r="AD279" t="str">
        <f t="shared" si="94"/>
        <v xml:space="preserve">        </v>
      </c>
      <c r="AE279" t="str">
        <f t="shared" si="100"/>
        <v xml:space="preserve">       </v>
      </c>
      <c r="AF279" t="str">
        <f t="shared" si="96"/>
        <v xml:space="preserve">     </v>
      </c>
      <c r="AG279" t="str">
        <f t="shared" si="96"/>
        <v xml:space="preserve">     0.00 </v>
      </c>
      <c r="AH279" t="str">
        <f t="shared" si="101"/>
        <v xml:space="preserve">     5.12 </v>
      </c>
      <c r="AI279" t="str">
        <f t="shared" ref="AI279:AI342" si="102">MID($A279,AG$8+AG$9+AH$9-2,AI$9)</f>
        <v xml:space="preserve">       </v>
      </c>
      <c r="AJ279" t="str">
        <f t="shared" ref="AJ279:AJ342" si="103">MID($A279,AG$8+AG$9+AH$9+AI$9-3,AJ$9)</f>
        <v xml:space="preserve">      </v>
      </c>
    </row>
    <row r="280" spans="1:36" x14ac:dyDescent="0.25">
      <c r="A280" t="s">
        <v>409</v>
      </c>
      <c r="P280" t="str">
        <f t="shared" si="88"/>
        <v xml:space="preserve">                </v>
      </c>
      <c r="Q280" t="str">
        <f t="shared" si="88"/>
        <v xml:space="preserve">         </v>
      </c>
      <c r="R280" t="str">
        <f t="shared" si="97"/>
        <v xml:space="preserve">   673.0 </v>
      </c>
      <c r="S280" t="str">
        <f t="shared" si="89"/>
        <v xml:space="preserve">   673.0 </v>
      </c>
      <c r="T280" t="str">
        <f t="shared" si="90"/>
        <v xml:space="preserve">   673.0 </v>
      </c>
      <c r="U280" t="str">
        <f t="shared" si="94"/>
        <v xml:space="preserve">       33.6% </v>
      </c>
      <c r="V280" t="str">
        <f t="shared" si="98"/>
        <v xml:space="preserve">         </v>
      </c>
      <c r="W280" t="str">
        <f t="shared" si="91"/>
        <v xml:space="preserve">         </v>
      </c>
      <c r="X280" t="str">
        <f t="shared" si="95"/>
        <v xml:space="preserve">  4350 </v>
      </c>
      <c r="Y280" t="str">
        <f t="shared" si="95"/>
        <v xml:space="preserve"> JANAU3-MG500 </v>
      </c>
      <c r="Z280" t="str">
        <f t="shared" si="95"/>
        <v xml:space="preserve">  1 </v>
      </c>
      <c r="AA280" t="str">
        <f t="shared" si="99"/>
        <v xml:space="preserve">   155.8 </v>
      </c>
      <c r="AB280" t="str">
        <f t="shared" si="92"/>
        <v xml:space="preserve">  -173.3 </v>
      </c>
      <c r="AC280" t="str">
        <f t="shared" si="93"/>
        <v xml:space="preserve">   226.3 </v>
      </c>
      <c r="AD280" t="str">
        <f t="shared" si="94"/>
        <v xml:space="preserve">        </v>
      </c>
      <c r="AE280" t="str">
        <f t="shared" si="100"/>
        <v xml:space="preserve">       </v>
      </c>
      <c r="AF280" t="str">
        <f t="shared" si="96"/>
        <v xml:space="preserve">     </v>
      </c>
      <c r="AG280" t="str">
        <f t="shared" si="96"/>
        <v xml:space="preserve">     0.04 </v>
      </c>
      <c r="AH280" t="str">
        <f t="shared" si="101"/>
        <v xml:space="preserve">    -9.86 </v>
      </c>
      <c r="AI280" t="str">
        <f t="shared" si="102"/>
        <v xml:space="preserve">       </v>
      </c>
      <c r="AJ280" t="str">
        <f t="shared" si="103"/>
        <v xml:space="preserve">      </v>
      </c>
    </row>
    <row r="281" spans="1:36" x14ac:dyDescent="0.25">
      <c r="A281" t="s">
        <v>6</v>
      </c>
      <c r="P281" t="str">
        <f t="shared" si="88"/>
        <v xml:space="preserve">  ..............</v>
      </c>
      <c r="Q281" t="str">
        <f t="shared" si="88"/>
        <v>.........</v>
      </c>
      <c r="R281" t="str">
        <f t="shared" si="97"/>
        <v>.........</v>
      </c>
      <c r="S281" t="str">
        <f t="shared" si="89"/>
        <v>.........</v>
      </c>
      <c r="T281" t="str">
        <f t="shared" si="90"/>
        <v>.........</v>
      </c>
      <c r="U281" t="str">
        <f t="shared" si="94"/>
        <v>.............</v>
      </c>
      <c r="V281" t="str">
        <f t="shared" si="98"/>
        <v>.........</v>
      </c>
      <c r="W281" t="str">
        <f t="shared" si="91"/>
        <v>.........</v>
      </c>
      <c r="X281" t="str">
        <f t="shared" si="95"/>
        <v>.......</v>
      </c>
      <c r="Y281" t="str">
        <f t="shared" si="95"/>
        <v>..............</v>
      </c>
      <c r="Z281" t="str">
        <f t="shared" si="95"/>
        <v>....</v>
      </c>
      <c r="AA281" t="str">
        <f t="shared" si="99"/>
        <v>.........</v>
      </c>
      <c r="AB281" t="str">
        <f t="shared" si="92"/>
        <v>.........</v>
      </c>
      <c r="AC281" t="str">
        <f t="shared" si="93"/>
        <v>.........</v>
      </c>
      <c r="AD281" t="str">
        <f t="shared" si="94"/>
        <v>........</v>
      </c>
      <c r="AE281" t="str">
        <f t="shared" si="100"/>
        <v>.......</v>
      </c>
      <c r="AF281" t="str">
        <f t="shared" si="96"/>
        <v>.....</v>
      </c>
      <c r="AG281" t="str">
        <f t="shared" si="96"/>
        <v>..........</v>
      </c>
      <c r="AH281" t="str">
        <f t="shared" si="101"/>
        <v>..........</v>
      </c>
      <c r="AI281" t="str">
        <f t="shared" si="102"/>
        <v>.......</v>
      </c>
      <c r="AJ281" t="str">
        <f t="shared" si="103"/>
        <v>.......</v>
      </c>
    </row>
    <row r="282" spans="1:36" x14ac:dyDescent="0.25">
      <c r="A282" t="s">
        <v>410</v>
      </c>
      <c r="P282" t="str">
        <f t="shared" si="88"/>
        <v xml:space="preserve">   1104   35  0 </v>
      </c>
      <c r="Q282" t="str">
        <f t="shared" si="88"/>
        <v xml:space="preserve">   0.998 </v>
      </c>
      <c r="R282" t="str">
        <f t="shared" si="97"/>
        <v xml:space="preserve">     0.0 </v>
      </c>
      <c r="S282" t="str">
        <f t="shared" si="89"/>
        <v xml:space="preserve">     0.0 </v>
      </c>
      <c r="T282" t="str">
        <f t="shared" si="90"/>
        <v xml:space="preserve">     0.0 </v>
      </c>
      <c r="U282" t="str">
        <f t="shared" si="94"/>
        <v xml:space="preserve">         0.0 </v>
      </c>
      <c r="V282" t="str">
        <f t="shared" si="98"/>
        <v xml:space="preserve">     0.0 </v>
      </c>
      <c r="W282" t="str">
        <f t="shared" si="91"/>
        <v xml:space="preserve">     0.0</v>
      </c>
      <c r="X282" t="str">
        <f t="shared" si="95"/>
        <v/>
      </c>
      <c r="Y282" t="str">
        <f t="shared" si="95"/>
        <v/>
      </c>
      <c r="Z282" t="str">
        <f t="shared" si="95"/>
        <v/>
      </c>
      <c r="AA282" t="str">
        <f t="shared" si="99"/>
        <v/>
      </c>
      <c r="AB282" t="str">
        <f t="shared" si="92"/>
        <v/>
      </c>
      <c r="AC282" t="str">
        <f t="shared" si="93"/>
        <v/>
      </c>
      <c r="AD282" t="str">
        <f t="shared" si="94"/>
        <v/>
      </c>
      <c r="AE282" t="str">
        <f t="shared" si="100"/>
        <v/>
      </c>
      <c r="AF282" t="str">
        <f t="shared" si="96"/>
        <v/>
      </c>
      <c r="AG282" t="str">
        <f t="shared" si="96"/>
        <v/>
      </c>
      <c r="AH282" t="str">
        <f t="shared" si="101"/>
        <v/>
      </c>
      <c r="AI282" t="str">
        <f t="shared" si="102"/>
        <v/>
      </c>
      <c r="AJ282" t="str">
        <f t="shared" si="103"/>
        <v/>
      </c>
    </row>
    <row r="283" spans="1:36" x14ac:dyDescent="0.25">
      <c r="A283" t="s">
        <v>411</v>
      </c>
      <c r="P283" t="str">
        <f t="shared" ref="P283:Q346" si="104">MID($A283,P$8,P$9)</f>
        <v xml:space="preserve">  BRXJAN-MG034  </v>
      </c>
      <c r="Q283" t="str">
        <f t="shared" si="104"/>
        <v xml:space="preserve">     1.1 </v>
      </c>
      <c r="R283" t="str">
        <f t="shared" si="97"/>
        <v xml:space="preserve">     0.0 </v>
      </c>
      <c r="S283" t="str">
        <f t="shared" ref="S283:S346" si="105">MID($A283,Q$8+Q$9+R$9-2,S$9)</f>
        <v xml:space="preserve">     0.0 </v>
      </c>
      <c r="T283" t="str">
        <f t="shared" ref="T283:T346" si="106">MID($A283,Q$8+Q$9+R$9+S$9-3,T$9)</f>
        <v xml:space="preserve">     0.0 </v>
      </c>
      <c r="U283" t="str">
        <f t="shared" si="94"/>
        <v xml:space="preserve">         0.0 </v>
      </c>
      <c r="V283" t="str">
        <f t="shared" si="98"/>
        <v xml:space="preserve">     0.0 </v>
      </c>
      <c r="W283" t="str">
        <f t="shared" ref="W283:W346" si="107">MID($A283,U$8+U$9+V$9-2,W$9)</f>
        <v xml:space="preserve">     0.0 </v>
      </c>
      <c r="X283" t="str">
        <f t="shared" si="95"/>
        <v xml:space="preserve">       </v>
      </c>
      <c r="Y283" t="str">
        <f t="shared" si="95"/>
        <v xml:space="preserve">              </v>
      </c>
      <c r="Z283" t="str">
        <f t="shared" si="95"/>
        <v xml:space="preserve">    </v>
      </c>
      <c r="AA283" t="str">
        <f t="shared" si="99"/>
        <v xml:space="preserve">         </v>
      </c>
      <c r="AB283" t="str">
        <f t="shared" ref="AB283:AB346" si="108">MID($A283,Z$8+Z$9+AA$9-2,AB$9)</f>
        <v xml:space="preserve">         </v>
      </c>
      <c r="AC283" t="str">
        <f t="shared" ref="AC283:AC346" si="109">MID($A283,Z$8+Z$9+AA$9+AB$9-3,AC$9)</f>
        <v xml:space="preserve">    </v>
      </c>
      <c r="AD283" t="str">
        <f t="shared" si="94"/>
        <v/>
      </c>
      <c r="AE283" t="str">
        <f t="shared" si="100"/>
        <v/>
      </c>
      <c r="AF283" t="str">
        <f t="shared" si="96"/>
        <v/>
      </c>
      <c r="AG283" t="str">
        <f t="shared" si="96"/>
        <v/>
      </c>
      <c r="AH283" t="str">
        <f t="shared" si="101"/>
        <v/>
      </c>
      <c r="AI283" t="str">
        <f t="shared" si="102"/>
        <v/>
      </c>
      <c r="AJ283" t="str">
        <f t="shared" si="103"/>
        <v/>
      </c>
    </row>
    <row r="284" spans="1:36" x14ac:dyDescent="0.25">
      <c r="A284" t="s">
        <v>412</v>
      </c>
      <c r="P284" t="str">
        <f t="shared" si="104"/>
        <v xml:space="preserve">                </v>
      </c>
      <c r="Q284" t="str">
        <f t="shared" si="104"/>
        <v xml:space="preserve">         </v>
      </c>
      <c r="R284" t="str">
        <f t="shared" si="97"/>
        <v xml:space="preserve">   350.0 </v>
      </c>
      <c r="S284" t="str">
        <f t="shared" si="105"/>
        <v xml:space="preserve">   350.0 </v>
      </c>
      <c r="T284" t="str">
        <f t="shared" si="106"/>
        <v xml:space="preserve">   350.0 </v>
      </c>
      <c r="U284" t="str">
        <f t="shared" ref="U284:AD347" si="110">MID($A284,U$8,U$9)</f>
        <v xml:space="preserve">       32.3% </v>
      </c>
      <c r="V284" t="str">
        <f t="shared" si="98"/>
        <v xml:space="preserve">         </v>
      </c>
      <c r="W284" t="str">
        <f t="shared" si="107"/>
        <v xml:space="preserve">         </v>
      </c>
      <c r="X284" t="str">
        <f t="shared" ref="X284:Z347" si="111">MID($A284,X$8,X$9)</f>
        <v xml:space="preserve">  1102 </v>
      </c>
      <c r="Y284" t="str">
        <f t="shared" si="111"/>
        <v xml:space="preserve"> BRXJAN-MG500 </v>
      </c>
      <c r="Z284" t="str">
        <f t="shared" si="111"/>
        <v xml:space="preserve">  1 </v>
      </c>
      <c r="AA284" t="str">
        <f t="shared" si="99"/>
        <v xml:space="preserve">    77.9 </v>
      </c>
      <c r="AB284" t="str">
        <f t="shared" si="108"/>
        <v xml:space="preserve">   -81.5 </v>
      </c>
      <c r="AC284" t="str">
        <f t="shared" si="109"/>
        <v xml:space="preserve">   113.0 </v>
      </c>
      <c r="AD284" t="str">
        <f t="shared" si="110"/>
        <v xml:space="preserve"> 1.001* </v>
      </c>
      <c r="AE284" t="str">
        <f t="shared" si="100"/>
        <v xml:space="preserve">       </v>
      </c>
      <c r="AF284" t="str">
        <f t="shared" si="96"/>
        <v xml:space="preserve">     </v>
      </c>
      <c r="AG284" t="str">
        <f t="shared" si="96"/>
        <v xml:space="preserve">     0.00 </v>
      </c>
      <c r="AH284" t="str">
        <f t="shared" si="101"/>
        <v xml:space="preserve">     5.12 </v>
      </c>
      <c r="AI284" t="str">
        <f t="shared" si="102"/>
        <v xml:space="preserve">       </v>
      </c>
      <c r="AJ284" t="str">
        <f t="shared" si="103"/>
        <v xml:space="preserve">      </v>
      </c>
    </row>
    <row r="285" spans="1:36" x14ac:dyDescent="0.25">
      <c r="A285" t="s">
        <v>413</v>
      </c>
      <c r="P285" t="str">
        <f t="shared" si="104"/>
        <v xml:space="preserve">                </v>
      </c>
      <c r="Q285" t="str">
        <f t="shared" si="104"/>
        <v xml:space="preserve">         </v>
      </c>
      <c r="R285" t="str">
        <f t="shared" si="97"/>
        <v xml:space="preserve">   350.0 </v>
      </c>
      <c r="S285" t="str">
        <f t="shared" si="105"/>
        <v xml:space="preserve">   350.0 </v>
      </c>
      <c r="T285" t="str">
        <f t="shared" si="106"/>
        <v xml:space="preserve">   350.0 </v>
      </c>
      <c r="U285" t="str">
        <f t="shared" si="110"/>
        <v xml:space="preserve">       32.3% </v>
      </c>
      <c r="V285" t="str">
        <f t="shared" si="98"/>
        <v xml:space="preserve">         </v>
      </c>
      <c r="W285" t="str">
        <f t="shared" si="107"/>
        <v xml:space="preserve">         </v>
      </c>
      <c r="X285" t="str">
        <f t="shared" si="111"/>
        <v xml:space="preserve">  1102 </v>
      </c>
      <c r="Y285" t="str">
        <f t="shared" si="111"/>
        <v xml:space="preserve"> BRXJAN-MG500 </v>
      </c>
      <c r="Z285" t="str">
        <f t="shared" si="111"/>
        <v xml:space="preserve">  2 </v>
      </c>
      <c r="AA285" t="str">
        <f t="shared" si="99"/>
        <v xml:space="preserve">    77.9 </v>
      </c>
      <c r="AB285" t="str">
        <f t="shared" si="108"/>
        <v xml:space="preserve">   -81.5 </v>
      </c>
      <c r="AC285" t="str">
        <f t="shared" si="109"/>
        <v xml:space="preserve">   113.0 </v>
      </c>
      <c r="AD285" t="str">
        <f t="shared" si="110"/>
        <v xml:space="preserve"> 1.001* </v>
      </c>
      <c r="AE285" t="str">
        <f t="shared" si="100"/>
        <v xml:space="preserve">       </v>
      </c>
      <c r="AF285" t="str">
        <f t="shared" ref="AF285:AG348" si="112">MID($A285,AF$8,AF$9)</f>
        <v xml:space="preserve">     </v>
      </c>
      <c r="AG285" t="str">
        <f t="shared" si="112"/>
        <v xml:space="preserve">     0.00 </v>
      </c>
      <c r="AH285" t="str">
        <f t="shared" si="101"/>
        <v xml:space="preserve">     5.12 </v>
      </c>
      <c r="AI285" t="str">
        <f t="shared" si="102"/>
        <v xml:space="preserve">       </v>
      </c>
      <c r="AJ285" t="str">
        <f t="shared" si="103"/>
        <v xml:space="preserve">      </v>
      </c>
    </row>
    <row r="286" spans="1:36" x14ac:dyDescent="0.25">
      <c r="A286" t="s">
        <v>414</v>
      </c>
      <c r="P286" t="str">
        <f t="shared" si="104"/>
        <v xml:space="preserve">                </v>
      </c>
      <c r="Q286" t="str">
        <f t="shared" si="104"/>
        <v xml:space="preserve">         </v>
      </c>
      <c r="R286" t="str">
        <f t="shared" si="97"/>
        <v xml:space="preserve">  9999.0 </v>
      </c>
      <c r="S286" t="str">
        <f t="shared" si="105"/>
        <v xml:space="preserve">  9999.0 </v>
      </c>
      <c r="T286" t="str">
        <f t="shared" si="106"/>
        <v xml:space="preserve">  9999.0 </v>
      </c>
      <c r="U286" t="str">
        <f t="shared" si="110"/>
        <v xml:space="preserve">        0.0% </v>
      </c>
      <c r="V286" t="str">
        <f t="shared" si="98"/>
        <v xml:space="preserve">         </v>
      </c>
      <c r="W286" t="str">
        <f t="shared" si="107"/>
        <v xml:space="preserve">         </v>
      </c>
      <c r="X286" t="str">
        <f t="shared" si="111"/>
        <v xml:space="preserve">  1105 </v>
      </c>
      <c r="Y286" t="str">
        <f t="shared" si="111"/>
        <v xml:space="preserve"> BRX-J-UFV198 </v>
      </c>
      <c r="Z286" t="str">
        <f t="shared" si="111"/>
        <v xml:space="preserve">  1 </v>
      </c>
      <c r="AA286" t="str">
        <f t="shared" si="99"/>
        <v xml:space="preserve">  -155.8 </v>
      </c>
      <c r="AB286" t="str">
        <f t="shared" si="108"/>
        <v xml:space="preserve">   163.1 </v>
      </c>
      <c r="AC286" t="str">
        <f t="shared" si="109"/>
        <v xml:space="preserve">   226.0 </v>
      </c>
      <c r="AD286" t="str">
        <f t="shared" si="110"/>
        <v xml:space="preserve">        </v>
      </c>
      <c r="AE286" t="str">
        <f t="shared" si="100"/>
        <v xml:space="preserve">       </v>
      </c>
      <c r="AF286" t="str">
        <f t="shared" si="112"/>
        <v xml:space="preserve">     </v>
      </c>
      <c r="AG286" t="str">
        <f t="shared" si="112"/>
        <v xml:space="preserve">     0.37 </v>
      </c>
      <c r="AH286" t="str">
        <f t="shared" si="101"/>
        <v xml:space="preserve">   -11.00 </v>
      </c>
      <c r="AI286" t="str">
        <f t="shared" si="102"/>
        <v xml:space="preserve">       </v>
      </c>
      <c r="AJ286" t="str">
        <f t="shared" si="103"/>
        <v xml:space="preserve">      </v>
      </c>
    </row>
    <row r="287" spans="1:36" x14ac:dyDescent="0.25">
      <c r="A287" t="s">
        <v>6</v>
      </c>
      <c r="P287" t="str">
        <f t="shared" si="104"/>
        <v xml:space="preserve">  ..............</v>
      </c>
      <c r="Q287" t="str">
        <f t="shared" si="104"/>
        <v>.........</v>
      </c>
      <c r="R287" t="str">
        <f t="shared" si="97"/>
        <v>.........</v>
      </c>
      <c r="S287" t="str">
        <f t="shared" si="105"/>
        <v>.........</v>
      </c>
      <c r="T287" t="str">
        <f t="shared" si="106"/>
        <v>.........</v>
      </c>
      <c r="U287" t="str">
        <f t="shared" si="110"/>
        <v>.............</v>
      </c>
      <c r="V287" t="str">
        <f t="shared" si="98"/>
        <v>.........</v>
      </c>
      <c r="W287" t="str">
        <f t="shared" si="107"/>
        <v>.........</v>
      </c>
      <c r="X287" t="str">
        <f t="shared" si="111"/>
        <v>.......</v>
      </c>
      <c r="Y287" t="str">
        <f t="shared" si="111"/>
        <v>..............</v>
      </c>
      <c r="Z287" t="str">
        <f t="shared" si="111"/>
        <v>....</v>
      </c>
      <c r="AA287" t="str">
        <f t="shared" si="99"/>
        <v>.........</v>
      </c>
      <c r="AB287" t="str">
        <f t="shared" si="108"/>
        <v>.........</v>
      </c>
      <c r="AC287" t="str">
        <f t="shared" si="109"/>
        <v>.........</v>
      </c>
      <c r="AD287" t="str">
        <f t="shared" si="110"/>
        <v>........</v>
      </c>
      <c r="AE287" t="str">
        <f t="shared" si="100"/>
        <v>.......</v>
      </c>
      <c r="AF287" t="str">
        <f t="shared" si="112"/>
        <v>.....</v>
      </c>
      <c r="AG287" t="str">
        <f t="shared" si="112"/>
        <v>..........</v>
      </c>
      <c r="AH287" t="str">
        <f t="shared" si="101"/>
        <v>..........</v>
      </c>
      <c r="AI287" t="str">
        <f t="shared" si="102"/>
        <v>.......</v>
      </c>
      <c r="AJ287" t="str">
        <f t="shared" si="103"/>
        <v>.......</v>
      </c>
    </row>
    <row r="288" spans="1:36" x14ac:dyDescent="0.25">
      <c r="A288" t="s">
        <v>415</v>
      </c>
      <c r="P288" t="str">
        <f t="shared" si="104"/>
        <v xml:space="preserve">   1105   35  1 </v>
      </c>
      <c r="Q288" t="str">
        <f t="shared" si="104"/>
        <v xml:space="preserve">   0.980 </v>
      </c>
      <c r="R288" t="str">
        <f t="shared" si="97"/>
        <v xml:space="preserve">   156.2 </v>
      </c>
      <c r="S288" t="str">
        <f t="shared" si="105"/>
        <v xml:space="preserve">     0.0 </v>
      </c>
      <c r="T288" t="str">
        <f t="shared" si="106"/>
        <v xml:space="preserve">     0.0 </v>
      </c>
      <c r="U288" t="str">
        <f t="shared" si="110"/>
        <v xml:space="preserve">         0.0 </v>
      </c>
      <c r="V288" t="str">
        <f t="shared" si="98"/>
        <v xml:space="preserve">     0.0 </v>
      </c>
      <c r="W288" t="str">
        <f t="shared" si="107"/>
        <v xml:space="preserve">     0.0</v>
      </c>
      <c r="X288" t="str">
        <f t="shared" si="111"/>
        <v/>
      </c>
      <c r="Y288" t="str">
        <f t="shared" si="111"/>
        <v/>
      </c>
      <c r="Z288" t="str">
        <f t="shared" si="111"/>
        <v/>
      </c>
      <c r="AA288" t="str">
        <f t="shared" si="99"/>
        <v/>
      </c>
      <c r="AB288" t="str">
        <f t="shared" si="108"/>
        <v/>
      </c>
      <c r="AC288" t="str">
        <f t="shared" si="109"/>
        <v/>
      </c>
      <c r="AD288" t="str">
        <f t="shared" si="110"/>
        <v/>
      </c>
      <c r="AE288" t="str">
        <f t="shared" si="100"/>
        <v/>
      </c>
      <c r="AF288" t="str">
        <f t="shared" si="112"/>
        <v/>
      </c>
      <c r="AG288" t="str">
        <f t="shared" si="112"/>
        <v/>
      </c>
      <c r="AH288" t="str">
        <f t="shared" si="101"/>
        <v/>
      </c>
      <c r="AI288" t="str">
        <f t="shared" si="102"/>
        <v/>
      </c>
      <c r="AJ288" t="str">
        <f t="shared" si="103"/>
        <v/>
      </c>
    </row>
    <row r="289" spans="1:36" x14ac:dyDescent="0.25">
      <c r="A289" t="s">
        <v>416</v>
      </c>
      <c r="P289" t="str">
        <f t="shared" si="104"/>
        <v xml:space="preserve">  BRX-J-UFV198  </v>
      </c>
      <c r="Q289" t="str">
        <f t="shared" si="104"/>
        <v xml:space="preserve">     2.2 </v>
      </c>
      <c r="R289" t="str">
        <f t="shared" si="97"/>
        <v xml:space="preserve">  -174.1 </v>
      </c>
      <c r="S289" t="str">
        <f t="shared" si="105"/>
        <v xml:space="preserve">     0.0 </v>
      </c>
      <c r="T289" t="str">
        <f t="shared" si="106"/>
        <v xml:space="preserve">     0.0 </v>
      </c>
      <c r="U289" t="str">
        <f t="shared" si="110"/>
        <v xml:space="preserve">         0.0 </v>
      </c>
      <c r="V289" t="str">
        <f t="shared" si="98"/>
        <v xml:space="preserve">     0.0 </v>
      </c>
      <c r="W289" t="str">
        <f t="shared" si="107"/>
        <v xml:space="preserve">     0.0 </v>
      </c>
      <c r="X289" t="str">
        <f t="shared" si="111"/>
        <v xml:space="preserve">       </v>
      </c>
      <c r="Y289" t="str">
        <f t="shared" si="111"/>
        <v xml:space="preserve">              </v>
      </c>
      <c r="Z289" t="str">
        <f t="shared" si="111"/>
        <v xml:space="preserve">    </v>
      </c>
      <c r="AA289" t="str">
        <f t="shared" si="99"/>
        <v xml:space="preserve">         </v>
      </c>
      <c r="AB289" t="str">
        <f t="shared" si="108"/>
        <v xml:space="preserve">         </v>
      </c>
      <c r="AC289" t="str">
        <f t="shared" si="109"/>
        <v xml:space="preserve">    </v>
      </c>
      <c r="AD289" t="str">
        <f t="shared" si="110"/>
        <v/>
      </c>
      <c r="AE289" t="str">
        <f t="shared" si="100"/>
        <v/>
      </c>
      <c r="AF289" t="str">
        <f t="shared" si="112"/>
        <v/>
      </c>
      <c r="AG289" t="str">
        <f t="shared" si="112"/>
        <v/>
      </c>
      <c r="AH289" t="str">
        <f t="shared" si="101"/>
        <v/>
      </c>
      <c r="AI289" t="str">
        <f t="shared" si="102"/>
        <v/>
      </c>
      <c r="AJ289" t="str">
        <f t="shared" si="103"/>
        <v/>
      </c>
    </row>
    <row r="290" spans="1:36" x14ac:dyDescent="0.25">
      <c r="A290" t="s">
        <v>417</v>
      </c>
      <c r="P290" t="str">
        <f t="shared" si="104"/>
        <v xml:space="preserve">                </v>
      </c>
      <c r="Q290" t="str">
        <f t="shared" si="104"/>
        <v xml:space="preserve">         </v>
      </c>
      <c r="R290" t="str">
        <f t="shared" si="97"/>
        <v xml:space="preserve">  9999.0 </v>
      </c>
      <c r="S290" t="str">
        <f t="shared" si="105"/>
        <v xml:space="preserve">  9999.0 </v>
      </c>
      <c r="T290" t="str">
        <f t="shared" si="106"/>
        <v xml:space="preserve">  9999.0 </v>
      </c>
      <c r="U290" t="str">
        <f t="shared" si="110"/>
        <v xml:space="preserve">        0.0% </v>
      </c>
      <c r="V290" t="str">
        <f t="shared" si="98"/>
        <v xml:space="preserve">         </v>
      </c>
      <c r="W290" t="str">
        <f t="shared" si="107"/>
        <v xml:space="preserve">         </v>
      </c>
      <c r="X290" t="str">
        <f t="shared" si="111"/>
        <v xml:space="preserve">  1104 </v>
      </c>
      <c r="Y290" t="str">
        <f t="shared" si="111"/>
        <v xml:space="preserve"> BRXJAN-MG034 </v>
      </c>
      <c r="Z290" t="str">
        <f t="shared" si="111"/>
        <v xml:space="preserve">  1 </v>
      </c>
      <c r="AA290" t="str">
        <f t="shared" si="99"/>
        <v xml:space="preserve">   156.2 </v>
      </c>
      <c r="AB290" t="str">
        <f t="shared" si="108"/>
        <v xml:space="preserve">  -174.1 </v>
      </c>
      <c r="AC290" t="str">
        <f t="shared" si="109"/>
        <v xml:space="preserve">   238.7 </v>
      </c>
      <c r="AD290" t="str">
        <f t="shared" si="110"/>
        <v xml:space="preserve">        </v>
      </c>
      <c r="AE290" t="str">
        <f t="shared" si="100"/>
        <v xml:space="preserve">       </v>
      </c>
      <c r="AF290" t="str">
        <f t="shared" si="112"/>
        <v xml:space="preserve">     </v>
      </c>
      <c r="AG290" t="str">
        <f t="shared" si="112"/>
        <v xml:space="preserve">     0.37 </v>
      </c>
      <c r="AH290" t="str">
        <f t="shared" si="101"/>
        <v xml:space="preserve">   -11.00 </v>
      </c>
      <c r="AI290" t="str">
        <f t="shared" si="102"/>
        <v xml:space="preserve">       </v>
      </c>
      <c r="AJ290" t="str">
        <f t="shared" si="103"/>
        <v xml:space="preserve">      </v>
      </c>
    </row>
    <row r="291" spans="1:36" x14ac:dyDescent="0.25">
      <c r="A291" t="s">
        <v>6</v>
      </c>
      <c r="P291" t="str">
        <f t="shared" si="104"/>
        <v xml:space="preserve">  ..............</v>
      </c>
      <c r="Q291" t="str">
        <f t="shared" si="104"/>
        <v>.........</v>
      </c>
      <c r="R291" t="str">
        <f t="shared" si="97"/>
        <v>.........</v>
      </c>
      <c r="S291" t="str">
        <f t="shared" si="105"/>
        <v>.........</v>
      </c>
      <c r="T291" t="str">
        <f t="shared" si="106"/>
        <v>.........</v>
      </c>
      <c r="U291" t="str">
        <f t="shared" si="110"/>
        <v>.............</v>
      </c>
      <c r="V291" t="str">
        <f t="shared" si="98"/>
        <v>.........</v>
      </c>
      <c r="W291" t="str">
        <f t="shared" si="107"/>
        <v>.........</v>
      </c>
      <c r="X291" t="str">
        <f t="shared" si="111"/>
        <v>.......</v>
      </c>
      <c r="Y291" t="str">
        <f t="shared" si="111"/>
        <v>..............</v>
      </c>
      <c r="Z291" t="str">
        <f t="shared" si="111"/>
        <v>....</v>
      </c>
      <c r="AA291" t="str">
        <f t="shared" si="99"/>
        <v>.........</v>
      </c>
      <c r="AB291" t="str">
        <f t="shared" si="108"/>
        <v>.........</v>
      </c>
      <c r="AC291" t="str">
        <f t="shared" si="109"/>
        <v>.........</v>
      </c>
      <c r="AD291" t="str">
        <f t="shared" si="110"/>
        <v>........</v>
      </c>
      <c r="AE291" t="str">
        <f t="shared" si="100"/>
        <v>.......</v>
      </c>
      <c r="AF291" t="str">
        <f t="shared" si="112"/>
        <v>.....</v>
      </c>
      <c r="AG291" t="str">
        <f t="shared" si="112"/>
        <v>..........</v>
      </c>
      <c r="AH291" t="str">
        <f t="shared" si="101"/>
        <v>..........</v>
      </c>
      <c r="AI291" t="str">
        <f t="shared" si="102"/>
        <v>.......</v>
      </c>
      <c r="AJ291" t="str">
        <f t="shared" si="103"/>
        <v>.......</v>
      </c>
    </row>
    <row r="292" spans="1:36" x14ac:dyDescent="0.25">
      <c r="A292" t="s">
        <v>418</v>
      </c>
      <c r="P292" t="str">
        <f t="shared" si="104"/>
        <v xml:space="preserve">   1108  500  0 </v>
      </c>
      <c r="Q292" t="str">
        <f t="shared" si="104"/>
        <v xml:space="preserve">   1.054 </v>
      </c>
      <c r="R292" t="str">
        <f t="shared" si="97"/>
        <v xml:space="preserve">     0.0 </v>
      </c>
      <c r="S292" t="str">
        <f t="shared" si="105"/>
        <v xml:space="preserve">     0.0 </v>
      </c>
      <c r="T292" t="str">
        <f t="shared" si="106"/>
        <v xml:space="preserve">     0.0 </v>
      </c>
      <c r="U292" t="str">
        <f t="shared" si="110"/>
        <v xml:space="preserve">         0.0 </v>
      </c>
      <c r="V292" t="str">
        <f t="shared" si="98"/>
        <v xml:space="preserve">     0.0 </v>
      </c>
      <c r="W292" t="str">
        <f t="shared" si="107"/>
        <v xml:space="preserve">     0.0</v>
      </c>
      <c r="X292" t="str">
        <f t="shared" si="111"/>
        <v/>
      </c>
      <c r="Y292" t="str">
        <f t="shared" si="111"/>
        <v/>
      </c>
      <c r="Z292" t="str">
        <f t="shared" si="111"/>
        <v/>
      </c>
      <c r="AA292" t="str">
        <f t="shared" si="99"/>
        <v/>
      </c>
      <c r="AB292" t="str">
        <f t="shared" si="108"/>
        <v/>
      </c>
      <c r="AC292" t="str">
        <f t="shared" si="109"/>
        <v/>
      </c>
      <c r="AD292" t="str">
        <f t="shared" si="110"/>
        <v/>
      </c>
      <c r="AE292" t="str">
        <f t="shared" si="100"/>
        <v/>
      </c>
      <c r="AF292" t="str">
        <f t="shared" si="112"/>
        <v/>
      </c>
      <c r="AG292" t="str">
        <f t="shared" si="112"/>
        <v/>
      </c>
      <c r="AH292" t="str">
        <f t="shared" si="101"/>
        <v/>
      </c>
      <c r="AI292" t="str">
        <f t="shared" si="102"/>
        <v/>
      </c>
      <c r="AJ292" t="str">
        <f t="shared" si="103"/>
        <v/>
      </c>
    </row>
    <row r="293" spans="1:36" x14ac:dyDescent="0.25">
      <c r="A293" t="s">
        <v>419</v>
      </c>
      <c r="P293" t="str">
        <f t="shared" si="104"/>
        <v xml:space="preserve">  C.PJUS-MG500  </v>
      </c>
      <c r="Q293" t="str">
        <f t="shared" si="104"/>
        <v xml:space="preserve">    -6.0 </v>
      </c>
      <c r="R293" t="str">
        <f t="shared" si="97"/>
        <v xml:space="preserve">     0.0 </v>
      </c>
      <c r="S293" t="str">
        <f t="shared" si="105"/>
        <v xml:space="preserve">     0.0 </v>
      </c>
      <c r="T293" t="str">
        <f t="shared" si="106"/>
        <v xml:space="preserve">     0.0 </v>
      </c>
      <c r="U293" t="str">
        <f t="shared" si="110"/>
        <v xml:space="preserve">         0.0 </v>
      </c>
      <c r="V293" t="str">
        <f t="shared" si="98"/>
        <v xml:space="preserve">     0.0 </v>
      </c>
      <c r="W293" t="str">
        <f t="shared" si="107"/>
        <v xml:space="preserve">     0.0 </v>
      </c>
      <c r="X293" t="str">
        <f t="shared" si="111"/>
        <v xml:space="preserve">       </v>
      </c>
      <c r="Y293" t="str">
        <f t="shared" si="111"/>
        <v xml:space="preserve">              </v>
      </c>
      <c r="Z293" t="str">
        <f t="shared" si="111"/>
        <v xml:space="preserve">    </v>
      </c>
      <c r="AA293" t="str">
        <f t="shared" si="99"/>
        <v xml:space="preserve">         </v>
      </c>
      <c r="AB293" t="str">
        <f t="shared" si="108"/>
        <v xml:space="preserve">         </v>
      </c>
      <c r="AC293" t="str">
        <f t="shared" si="109"/>
        <v xml:space="preserve">    </v>
      </c>
      <c r="AD293" t="str">
        <f t="shared" si="110"/>
        <v/>
      </c>
      <c r="AE293" t="str">
        <f t="shared" si="100"/>
        <v/>
      </c>
      <c r="AF293" t="str">
        <f t="shared" si="112"/>
        <v/>
      </c>
      <c r="AG293" t="str">
        <f t="shared" si="112"/>
        <v/>
      </c>
      <c r="AH293" t="str">
        <f t="shared" si="101"/>
        <v/>
      </c>
      <c r="AI293" t="str">
        <f t="shared" si="102"/>
        <v/>
      </c>
      <c r="AJ293" t="str">
        <f t="shared" si="103"/>
        <v/>
      </c>
    </row>
    <row r="294" spans="1:36" x14ac:dyDescent="0.25">
      <c r="A294" t="s">
        <v>420</v>
      </c>
      <c r="P294" t="str">
        <f t="shared" si="104"/>
        <v xml:space="preserve">                </v>
      </c>
      <c r="Q294" t="str">
        <f t="shared" si="104"/>
        <v xml:space="preserve">         </v>
      </c>
      <c r="R294" t="str">
        <f t="shared" si="97"/>
        <v xml:space="preserve">   310.0 </v>
      </c>
      <c r="S294" t="str">
        <f t="shared" si="105"/>
        <v xml:space="preserve">   434.0 </v>
      </c>
      <c r="T294" t="str">
        <f t="shared" si="106"/>
        <v xml:space="preserve">   310.0 </v>
      </c>
      <c r="U294" t="str">
        <f t="shared" si="110"/>
        <v xml:space="preserve">       15.6% </v>
      </c>
      <c r="V294" t="str">
        <f t="shared" si="98"/>
        <v xml:space="preserve">         </v>
      </c>
      <c r="W294" t="str">
        <f t="shared" si="107"/>
        <v xml:space="preserve">         </v>
      </c>
      <c r="X294" t="str">
        <f t="shared" si="111"/>
        <v xml:space="preserve">  1109 </v>
      </c>
      <c r="Y294" t="str">
        <f t="shared" si="111"/>
        <v xml:space="preserve"> PJUSCE-MG000 </v>
      </c>
      <c r="Z294" t="str">
        <f t="shared" si="111"/>
        <v xml:space="preserve">  1 </v>
      </c>
      <c r="AA294" t="str">
        <f t="shared" si="99"/>
        <v xml:space="preserve">   -23.9 </v>
      </c>
      <c r="AB294" t="str">
        <f t="shared" si="108"/>
        <v xml:space="preserve">    45.0 </v>
      </c>
      <c r="AC294" t="str">
        <f t="shared" si="109"/>
        <v xml:space="preserve">    48.3 </v>
      </c>
      <c r="AD294" t="str">
        <f t="shared" si="110"/>
        <v xml:space="preserve"> 1.000F </v>
      </c>
      <c r="AE294" t="str">
        <f t="shared" si="100"/>
        <v xml:space="preserve">       </v>
      </c>
      <c r="AF294" t="str">
        <f t="shared" si="112"/>
        <v xml:space="preserve">     </v>
      </c>
      <c r="AG294" t="str">
        <f t="shared" si="112"/>
        <v xml:space="preserve">     0.00 </v>
      </c>
      <c r="AH294" t="str">
        <f t="shared" si="101"/>
        <v xml:space="preserve">     0.11 </v>
      </c>
      <c r="AI294" t="str">
        <f t="shared" si="102"/>
        <v xml:space="preserve">       </v>
      </c>
      <c r="AJ294" t="str">
        <f t="shared" si="103"/>
        <v xml:space="preserve">      </v>
      </c>
    </row>
    <row r="295" spans="1:36" x14ac:dyDescent="0.25">
      <c r="A295" t="s">
        <v>421</v>
      </c>
      <c r="P295" t="str">
        <f t="shared" si="104"/>
        <v xml:space="preserve">                </v>
      </c>
      <c r="Q295" t="str">
        <f t="shared" si="104"/>
        <v xml:space="preserve">         </v>
      </c>
      <c r="R295" t="str">
        <f t="shared" si="97"/>
        <v xml:space="preserve">  9999.0 </v>
      </c>
      <c r="S295" t="str">
        <f t="shared" si="105"/>
        <v xml:space="preserve">  9999.0 </v>
      </c>
      <c r="T295" t="str">
        <f t="shared" si="106"/>
        <v xml:space="preserve">  9999.0 </v>
      </c>
      <c r="U295" t="str">
        <f t="shared" si="110"/>
        <v xml:space="preserve">        0.0% </v>
      </c>
      <c r="V295" t="str">
        <f t="shared" si="98"/>
        <v xml:space="preserve">         </v>
      </c>
      <c r="W295" t="str">
        <f t="shared" si="107"/>
        <v xml:space="preserve">         </v>
      </c>
      <c r="X295" t="str">
        <f t="shared" si="111"/>
        <v xml:space="preserve">  4332 </v>
      </c>
      <c r="Y295" t="str">
        <f t="shared" si="111"/>
        <v xml:space="preserve"> JUSCEL-MG500 </v>
      </c>
      <c r="Z295" t="str">
        <f t="shared" si="111"/>
        <v xml:space="preserve">  1 </v>
      </c>
      <c r="AA295" t="str">
        <f t="shared" si="99"/>
        <v xml:space="preserve">    23.9 </v>
      </c>
      <c r="AB295" t="str">
        <f t="shared" si="108"/>
        <v xml:space="preserve">   -45.0 </v>
      </c>
      <c r="AC295" t="str">
        <f t="shared" si="109"/>
        <v xml:space="preserve">    48.3 </v>
      </c>
      <c r="AD295" t="str">
        <f t="shared" si="110"/>
        <v xml:space="preserve">        </v>
      </c>
      <c r="AE295" t="str">
        <f t="shared" si="100"/>
        <v xml:space="preserve">       </v>
      </c>
      <c r="AF295" t="str">
        <f t="shared" si="112"/>
        <v xml:space="preserve">     </v>
      </c>
      <c r="AG295" t="str">
        <f t="shared" si="112"/>
        <v xml:space="preserve">     0.00 </v>
      </c>
      <c r="AH295" t="str">
        <f t="shared" si="101"/>
        <v xml:space="preserve">    -1.37 </v>
      </c>
      <c r="AI295" t="str">
        <f t="shared" si="102"/>
        <v xml:space="preserve">       </v>
      </c>
      <c r="AJ295" t="str">
        <f t="shared" si="103"/>
        <v xml:space="preserve">      </v>
      </c>
    </row>
    <row r="296" spans="1:36" x14ac:dyDescent="0.25">
      <c r="A296" t="s">
        <v>6</v>
      </c>
      <c r="P296" t="str">
        <f t="shared" si="104"/>
        <v xml:space="preserve">  ..............</v>
      </c>
      <c r="Q296" t="str">
        <f t="shared" si="104"/>
        <v>.........</v>
      </c>
      <c r="R296" t="str">
        <f t="shared" si="97"/>
        <v>.........</v>
      </c>
      <c r="S296" t="str">
        <f t="shared" si="105"/>
        <v>.........</v>
      </c>
      <c r="T296" t="str">
        <f t="shared" si="106"/>
        <v>.........</v>
      </c>
      <c r="U296" t="str">
        <f t="shared" si="110"/>
        <v>.............</v>
      </c>
      <c r="V296" t="str">
        <f t="shared" si="98"/>
        <v>.........</v>
      </c>
      <c r="W296" t="str">
        <f t="shared" si="107"/>
        <v>.........</v>
      </c>
      <c r="X296" t="str">
        <f t="shared" si="111"/>
        <v>.......</v>
      </c>
      <c r="Y296" t="str">
        <f t="shared" si="111"/>
        <v>..............</v>
      </c>
      <c r="Z296" t="str">
        <f t="shared" si="111"/>
        <v>....</v>
      </c>
      <c r="AA296" t="str">
        <f t="shared" si="99"/>
        <v>.........</v>
      </c>
      <c r="AB296" t="str">
        <f t="shared" si="108"/>
        <v>.........</v>
      </c>
      <c r="AC296" t="str">
        <f t="shared" si="109"/>
        <v>.........</v>
      </c>
      <c r="AD296" t="str">
        <f t="shared" si="110"/>
        <v>........</v>
      </c>
      <c r="AE296" t="str">
        <f t="shared" si="100"/>
        <v>.......</v>
      </c>
      <c r="AF296" t="str">
        <f t="shared" si="112"/>
        <v>.....</v>
      </c>
      <c r="AG296" t="str">
        <f t="shared" si="112"/>
        <v>..........</v>
      </c>
      <c r="AH296" t="str">
        <f t="shared" si="101"/>
        <v>..........</v>
      </c>
      <c r="AI296" t="str">
        <f t="shared" si="102"/>
        <v>.......</v>
      </c>
      <c r="AJ296" t="str">
        <f t="shared" si="103"/>
        <v>.......</v>
      </c>
    </row>
    <row r="297" spans="1:36" x14ac:dyDescent="0.25">
      <c r="A297" t="s">
        <v>422</v>
      </c>
      <c r="P297" t="str">
        <f t="shared" si="104"/>
        <v xml:space="preserve">   1109  991  0 </v>
      </c>
      <c r="Q297" t="str">
        <f t="shared" si="104"/>
        <v xml:space="preserve">   1.052 </v>
      </c>
      <c r="R297" t="str">
        <f t="shared" si="97"/>
        <v xml:space="preserve">     0.0 </v>
      </c>
      <c r="S297" t="str">
        <f t="shared" si="105"/>
        <v xml:space="preserve">     0.0 </v>
      </c>
      <c r="T297" t="str">
        <f t="shared" si="106"/>
        <v xml:space="preserve">     0.0 </v>
      </c>
      <c r="U297" t="str">
        <f t="shared" si="110"/>
        <v xml:space="preserve">         0.0 </v>
      </c>
      <c r="V297" t="str">
        <f t="shared" si="98"/>
        <v xml:space="preserve">     0.0 </v>
      </c>
      <c r="W297" t="str">
        <f t="shared" si="107"/>
        <v xml:space="preserve">     0.0</v>
      </c>
      <c r="X297" t="str">
        <f t="shared" si="111"/>
        <v/>
      </c>
      <c r="Y297" t="str">
        <f t="shared" si="111"/>
        <v/>
      </c>
      <c r="Z297" t="str">
        <f t="shared" si="111"/>
        <v/>
      </c>
      <c r="AA297" t="str">
        <f t="shared" si="99"/>
        <v/>
      </c>
      <c r="AB297" t="str">
        <f t="shared" si="108"/>
        <v/>
      </c>
      <c r="AC297" t="str">
        <f t="shared" si="109"/>
        <v/>
      </c>
      <c r="AD297" t="str">
        <f t="shared" si="110"/>
        <v/>
      </c>
      <c r="AE297" t="str">
        <f t="shared" si="100"/>
        <v/>
      </c>
      <c r="AF297" t="str">
        <f t="shared" si="112"/>
        <v/>
      </c>
      <c r="AG297" t="str">
        <f t="shared" si="112"/>
        <v/>
      </c>
      <c r="AH297" t="str">
        <f t="shared" si="101"/>
        <v/>
      </c>
      <c r="AI297" t="str">
        <f t="shared" si="102"/>
        <v/>
      </c>
      <c r="AJ297" t="str">
        <f t="shared" si="103"/>
        <v/>
      </c>
    </row>
    <row r="298" spans="1:36" x14ac:dyDescent="0.25">
      <c r="A298" t="s">
        <v>423</v>
      </c>
      <c r="P298" t="str">
        <f t="shared" si="104"/>
        <v xml:space="preserve">  PJUSCE-MG000  </v>
      </c>
      <c r="Q298" t="str">
        <f t="shared" si="104"/>
        <v xml:space="preserve">    -6.0 </v>
      </c>
      <c r="R298" t="str">
        <f t="shared" si="97"/>
        <v xml:space="preserve">     0.0 </v>
      </c>
      <c r="S298" t="str">
        <f t="shared" si="105"/>
        <v xml:space="preserve">     0.0 </v>
      </c>
      <c r="T298" t="str">
        <f t="shared" si="106"/>
        <v xml:space="preserve">     0.0 </v>
      </c>
      <c r="U298" t="str">
        <f t="shared" si="110"/>
        <v xml:space="preserve">         0.0 </v>
      </c>
      <c r="V298" t="str">
        <f t="shared" si="98"/>
        <v xml:space="preserve">     0.0 </v>
      </c>
      <c r="W298" t="str">
        <f t="shared" si="107"/>
        <v xml:space="preserve">     0.0 </v>
      </c>
      <c r="X298" t="str">
        <f t="shared" si="111"/>
        <v xml:space="preserve">       </v>
      </c>
      <c r="Y298" t="str">
        <f t="shared" si="111"/>
        <v xml:space="preserve">              </v>
      </c>
      <c r="Z298" t="str">
        <f t="shared" si="111"/>
        <v xml:space="preserve">    </v>
      </c>
      <c r="AA298" t="str">
        <f t="shared" si="99"/>
        <v xml:space="preserve">         </v>
      </c>
      <c r="AB298" t="str">
        <f t="shared" si="108"/>
        <v xml:space="preserve">         </v>
      </c>
      <c r="AC298" t="str">
        <f t="shared" si="109"/>
        <v xml:space="preserve">    </v>
      </c>
      <c r="AD298" t="str">
        <f t="shared" si="110"/>
        <v/>
      </c>
      <c r="AE298" t="str">
        <f t="shared" si="100"/>
        <v/>
      </c>
      <c r="AF298" t="str">
        <f t="shared" si="112"/>
        <v/>
      </c>
      <c r="AG298" t="str">
        <f t="shared" si="112"/>
        <v/>
      </c>
      <c r="AH298" t="str">
        <f t="shared" si="101"/>
        <v/>
      </c>
      <c r="AI298" t="str">
        <f t="shared" si="102"/>
        <v/>
      </c>
      <c r="AJ298" t="str">
        <f t="shared" si="103"/>
        <v/>
      </c>
    </row>
    <row r="299" spans="1:36" x14ac:dyDescent="0.25">
      <c r="A299" t="s">
        <v>424</v>
      </c>
      <c r="P299" t="str">
        <f t="shared" si="104"/>
        <v xml:space="preserve">                </v>
      </c>
      <c r="Q299" t="str">
        <f t="shared" si="104"/>
        <v xml:space="preserve">         </v>
      </c>
      <c r="R299" t="str">
        <f t="shared" si="97"/>
        <v xml:space="preserve">   310.0 </v>
      </c>
      <c r="S299" t="str">
        <f t="shared" si="105"/>
        <v xml:space="preserve">   434.0 </v>
      </c>
      <c r="T299" t="str">
        <f t="shared" si="106"/>
        <v xml:space="preserve">   310.0 </v>
      </c>
      <c r="U299" t="str">
        <f t="shared" si="110"/>
        <v xml:space="preserve">       15.6% </v>
      </c>
      <c r="V299" t="str">
        <f t="shared" si="98"/>
        <v xml:space="preserve">         </v>
      </c>
      <c r="W299" t="str">
        <f t="shared" si="107"/>
        <v xml:space="preserve">         </v>
      </c>
      <c r="X299" t="str">
        <f t="shared" si="111"/>
        <v xml:space="preserve">  1108 </v>
      </c>
      <c r="Y299" t="str">
        <f t="shared" si="111"/>
        <v xml:space="preserve"> C.PJUS-MG500 </v>
      </c>
      <c r="Z299" t="str">
        <f t="shared" si="111"/>
        <v xml:space="preserve">  1 </v>
      </c>
      <c r="AA299" t="str">
        <f t="shared" si="99"/>
        <v xml:space="preserve">    23.9 </v>
      </c>
      <c r="AB299" t="str">
        <f t="shared" si="108"/>
        <v xml:space="preserve">   -44.9 </v>
      </c>
      <c r="AC299" t="str">
        <f t="shared" si="109"/>
        <v xml:space="preserve">    48.3 </v>
      </c>
      <c r="AD299" t="str">
        <f t="shared" si="110"/>
        <v xml:space="preserve">        </v>
      </c>
      <c r="AE299" t="str">
        <f t="shared" si="100"/>
        <v xml:space="preserve">       </v>
      </c>
      <c r="AF299" t="str">
        <f t="shared" si="112"/>
        <v xml:space="preserve">     </v>
      </c>
      <c r="AG299" t="str">
        <f t="shared" si="112"/>
        <v xml:space="preserve">     0.00 </v>
      </c>
      <c r="AH299" t="str">
        <f t="shared" si="101"/>
        <v xml:space="preserve">     0.11 </v>
      </c>
      <c r="AI299" t="str">
        <f t="shared" si="102"/>
        <v xml:space="preserve">       </v>
      </c>
      <c r="AJ299" t="str">
        <f t="shared" si="103"/>
        <v xml:space="preserve">      </v>
      </c>
    </row>
    <row r="300" spans="1:36" x14ac:dyDescent="0.25">
      <c r="A300" t="s">
        <v>425</v>
      </c>
      <c r="P300" t="str">
        <f t="shared" si="104"/>
        <v xml:space="preserve">                </v>
      </c>
      <c r="Q300" t="str">
        <f t="shared" si="104"/>
        <v xml:space="preserve">         </v>
      </c>
      <c r="R300" t="str">
        <f t="shared" si="97"/>
        <v xml:space="preserve">   310.0 </v>
      </c>
      <c r="S300" t="str">
        <f t="shared" si="105"/>
        <v xml:space="preserve">   434.0 </v>
      </c>
      <c r="T300" t="str">
        <f t="shared" si="106"/>
        <v xml:space="preserve">   310.0 </v>
      </c>
      <c r="U300" t="str">
        <f t="shared" si="110"/>
        <v xml:space="preserve">       15.6% </v>
      </c>
      <c r="V300" t="str">
        <f t="shared" si="98"/>
        <v xml:space="preserve">         </v>
      </c>
      <c r="W300" t="str">
        <f t="shared" si="107"/>
        <v xml:space="preserve">         </v>
      </c>
      <c r="X300" t="str">
        <f t="shared" si="111"/>
        <v xml:space="preserve">  1111 </v>
      </c>
      <c r="Y300" t="str">
        <f t="shared" si="111"/>
        <v xml:space="preserve"> PJUSC1-MG034 </v>
      </c>
      <c r="Z300" t="str">
        <f t="shared" si="111"/>
        <v xml:space="preserve">  1 </v>
      </c>
      <c r="AA300" t="str">
        <f t="shared" si="99"/>
        <v xml:space="preserve">   -23.9 </v>
      </c>
      <c r="AB300" t="str">
        <f t="shared" si="108"/>
        <v xml:space="preserve">    44.9 </v>
      </c>
      <c r="AC300" t="str">
        <f t="shared" si="109"/>
        <v xml:space="preserve">    48.3 </v>
      </c>
      <c r="AD300" t="str">
        <f t="shared" si="110"/>
        <v xml:space="preserve">        </v>
      </c>
      <c r="AE300" t="str">
        <f t="shared" si="100"/>
        <v xml:space="preserve">       </v>
      </c>
      <c r="AF300" t="str">
        <f t="shared" si="112"/>
        <v xml:space="preserve">     </v>
      </c>
      <c r="AG300" t="str">
        <f t="shared" si="112"/>
        <v xml:space="preserve">     0.00 </v>
      </c>
      <c r="AH300" t="str">
        <f t="shared" si="101"/>
        <v xml:space="preserve">     1.84 </v>
      </c>
      <c r="AI300" t="str">
        <f t="shared" si="102"/>
        <v xml:space="preserve">       </v>
      </c>
      <c r="AJ300" t="str">
        <f t="shared" si="103"/>
        <v xml:space="preserve">      </v>
      </c>
    </row>
    <row r="301" spans="1:36" x14ac:dyDescent="0.25">
      <c r="A301" t="s">
        <v>426</v>
      </c>
      <c r="P301" t="str">
        <f t="shared" si="104"/>
        <v xml:space="preserve">                </v>
      </c>
      <c r="Q301" t="str">
        <f t="shared" si="104"/>
        <v xml:space="preserve">         </v>
      </c>
      <c r="R301" t="str">
        <f t="shared" si="97"/>
        <v xml:space="preserve">   310.0 </v>
      </c>
      <c r="S301" t="str">
        <f t="shared" si="105"/>
        <v xml:space="preserve">   434.0 </v>
      </c>
      <c r="T301" t="str">
        <f t="shared" si="106"/>
        <v xml:space="preserve">   310.0 </v>
      </c>
      <c r="U301" t="str">
        <f t="shared" si="110"/>
        <v xml:space="preserve">        0.0% </v>
      </c>
      <c r="V301" t="str">
        <f t="shared" si="98"/>
        <v xml:space="preserve">         </v>
      </c>
      <c r="W301" t="str">
        <f t="shared" si="107"/>
        <v xml:space="preserve">         </v>
      </c>
      <c r="X301" t="str">
        <f t="shared" si="111"/>
        <v xml:space="preserve">  1112 </v>
      </c>
      <c r="Y301" t="str">
        <f t="shared" si="111"/>
        <v xml:space="preserve"> PJUSC2-MG034 </v>
      </c>
      <c r="Z301" t="str">
        <f t="shared" si="111"/>
        <v xml:space="preserve">  1 </v>
      </c>
      <c r="AA301" t="str">
        <f t="shared" si="99"/>
        <v xml:space="preserve">     0.0 </v>
      </c>
      <c r="AB301" t="str">
        <f t="shared" si="108"/>
        <v xml:space="preserve">    -0.0 </v>
      </c>
      <c r="AC301" t="str">
        <f t="shared" si="109"/>
        <v xml:space="preserve">     0.0 </v>
      </c>
      <c r="AD301" t="str">
        <f t="shared" si="110"/>
        <v xml:space="preserve">        </v>
      </c>
      <c r="AE301" t="str">
        <f t="shared" si="100"/>
        <v xml:space="preserve">       </v>
      </c>
      <c r="AF301" t="str">
        <f t="shared" si="112"/>
        <v xml:space="preserve">     </v>
      </c>
      <c r="AG301" t="str">
        <f t="shared" si="112"/>
        <v xml:space="preserve">     0.00 </v>
      </c>
      <c r="AH301" t="str">
        <f t="shared" si="101"/>
        <v xml:space="preserve">     0.00 </v>
      </c>
      <c r="AI301" t="str">
        <f t="shared" si="102"/>
        <v xml:space="preserve">       </v>
      </c>
      <c r="AJ301" t="str">
        <f t="shared" si="103"/>
        <v xml:space="preserve">      </v>
      </c>
    </row>
    <row r="302" spans="1:36" x14ac:dyDescent="0.25">
      <c r="A302" t="s">
        <v>427</v>
      </c>
      <c r="P302" t="str">
        <f t="shared" si="104"/>
        <v xml:space="preserve">                </v>
      </c>
      <c r="Q302" t="str">
        <f t="shared" si="104"/>
        <v xml:space="preserve">         </v>
      </c>
      <c r="R302" t="str">
        <f t="shared" si="97"/>
        <v xml:space="preserve">   310.0 </v>
      </c>
      <c r="S302" t="str">
        <f t="shared" si="105"/>
        <v xml:space="preserve">   434.0 </v>
      </c>
      <c r="T302" t="str">
        <f t="shared" si="106"/>
        <v xml:space="preserve">   310.0 </v>
      </c>
      <c r="U302" t="str">
        <f t="shared" si="110"/>
        <v xml:space="preserve">        0.0% </v>
      </c>
      <c r="V302" t="str">
        <f t="shared" si="98"/>
        <v xml:space="preserve">         </v>
      </c>
      <c r="W302" t="str">
        <f t="shared" si="107"/>
        <v xml:space="preserve">         </v>
      </c>
      <c r="X302" t="str">
        <f t="shared" si="111"/>
        <v xml:space="preserve">  1113 </v>
      </c>
      <c r="Y302" t="str">
        <f t="shared" si="111"/>
        <v xml:space="preserve"> PJUSCE-MG013 </v>
      </c>
      <c r="Z302" t="str">
        <f t="shared" si="111"/>
        <v xml:space="preserve">  1 </v>
      </c>
      <c r="AA302" t="str">
        <f t="shared" si="99"/>
        <v xml:space="preserve">     0.0 </v>
      </c>
      <c r="AB302" t="str">
        <f t="shared" si="108"/>
        <v xml:space="preserve">     0.0 </v>
      </c>
      <c r="AC302" t="str">
        <f t="shared" si="109"/>
        <v xml:space="preserve">     0.0 </v>
      </c>
      <c r="AD302" t="str">
        <f t="shared" si="110"/>
        <v xml:space="preserve">        </v>
      </c>
      <c r="AE302" t="str">
        <f t="shared" si="100"/>
        <v xml:space="preserve">       </v>
      </c>
      <c r="AF302" t="str">
        <f t="shared" si="112"/>
        <v xml:space="preserve">     </v>
      </c>
      <c r="AG302" t="str">
        <f t="shared" si="112"/>
        <v xml:space="preserve">     0.00 </v>
      </c>
      <c r="AH302" t="str">
        <f t="shared" si="101"/>
        <v xml:space="preserve">     0.00 </v>
      </c>
      <c r="AI302" t="str">
        <f t="shared" si="102"/>
        <v xml:space="preserve">       </v>
      </c>
      <c r="AJ302" t="str">
        <f t="shared" si="103"/>
        <v xml:space="preserve">      </v>
      </c>
    </row>
    <row r="303" spans="1:36" x14ac:dyDescent="0.25">
      <c r="A303" t="s">
        <v>6</v>
      </c>
      <c r="P303" t="str">
        <f t="shared" si="104"/>
        <v xml:space="preserve">  ..............</v>
      </c>
      <c r="Q303" t="str">
        <f t="shared" si="104"/>
        <v>.........</v>
      </c>
      <c r="R303" t="str">
        <f t="shared" si="97"/>
        <v>.........</v>
      </c>
      <c r="S303" t="str">
        <f t="shared" si="105"/>
        <v>.........</v>
      </c>
      <c r="T303" t="str">
        <f t="shared" si="106"/>
        <v>.........</v>
      </c>
      <c r="U303" t="str">
        <f t="shared" si="110"/>
        <v>.............</v>
      </c>
      <c r="V303" t="str">
        <f t="shared" si="98"/>
        <v>.........</v>
      </c>
      <c r="W303" t="str">
        <f t="shared" si="107"/>
        <v>.........</v>
      </c>
      <c r="X303" t="str">
        <f t="shared" si="111"/>
        <v>.......</v>
      </c>
      <c r="Y303" t="str">
        <f t="shared" si="111"/>
        <v>..............</v>
      </c>
      <c r="Z303" t="str">
        <f t="shared" si="111"/>
        <v>....</v>
      </c>
      <c r="AA303" t="str">
        <f t="shared" si="99"/>
        <v>.........</v>
      </c>
      <c r="AB303" t="str">
        <f t="shared" si="108"/>
        <v>.........</v>
      </c>
      <c r="AC303" t="str">
        <f t="shared" si="109"/>
        <v>.........</v>
      </c>
      <c r="AD303" t="str">
        <f t="shared" si="110"/>
        <v>........</v>
      </c>
      <c r="AE303" t="str">
        <f t="shared" si="100"/>
        <v>.......</v>
      </c>
      <c r="AF303" t="str">
        <f t="shared" si="112"/>
        <v>.....</v>
      </c>
      <c r="AG303" t="str">
        <f t="shared" si="112"/>
        <v>..........</v>
      </c>
      <c r="AH303" t="str">
        <f t="shared" si="101"/>
        <v>..........</v>
      </c>
      <c r="AI303" t="str">
        <f t="shared" si="102"/>
        <v>.......</v>
      </c>
      <c r="AJ303" t="str">
        <f t="shared" si="103"/>
        <v>.......</v>
      </c>
    </row>
    <row r="304" spans="1:36" x14ac:dyDescent="0.25">
      <c r="A304" t="s">
        <v>428</v>
      </c>
      <c r="P304" t="str">
        <f t="shared" si="104"/>
        <v xml:space="preserve">   1111   35  0 </v>
      </c>
      <c r="Q304" t="str">
        <f t="shared" si="104"/>
        <v xml:space="preserve">   1.018 </v>
      </c>
      <c r="R304" t="str">
        <f t="shared" si="97"/>
        <v xml:space="preserve">     0.0 </v>
      </c>
      <c r="S304" t="str">
        <f t="shared" si="105"/>
        <v xml:space="preserve">     0.0 </v>
      </c>
      <c r="T304" t="str">
        <f t="shared" si="106"/>
        <v xml:space="preserve">     0.0 </v>
      </c>
      <c r="U304" t="str">
        <f t="shared" si="110"/>
        <v xml:space="preserve">         0.0 </v>
      </c>
      <c r="V304" t="str">
        <f t="shared" si="98"/>
        <v xml:space="preserve">     0.0 </v>
      </c>
      <c r="W304" t="str">
        <f t="shared" si="107"/>
        <v xml:space="preserve">     0.0</v>
      </c>
      <c r="X304" t="str">
        <f t="shared" si="111"/>
        <v/>
      </c>
      <c r="Y304" t="str">
        <f t="shared" si="111"/>
        <v/>
      </c>
      <c r="Z304" t="str">
        <f t="shared" si="111"/>
        <v/>
      </c>
      <c r="AA304" t="str">
        <f t="shared" si="99"/>
        <v/>
      </c>
      <c r="AB304" t="str">
        <f t="shared" si="108"/>
        <v/>
      </c>
      <c r="AC304" t="str">
        <f t="shared" si="109"/>
        <v/>
      </c>
      <c r="AD304" t="str">
        <f t="shared" si="110"/>
        <v/>
      </c>
      <c r="AE304" t="str">
        <f t="shared" si="100"/>
        <v/>
      </c>
      <c r="AF304" t="str">
        <f t="shared" si="112"/>
        <v/>
      </c>
      <c r="AG304" t="str">
        <f t="shared" si="112"/>
        <v/>
      </c>
      <c r="AH304" t="str">
        <f t="shared" si="101"/>
        <v/>
      </c>
      <c r="AI304" t="str">
        <f t="shared" si="102"/>
        <v/>
      </c>
      <c r="AJ304" t="str">
        <f t="shared" si="103"/>
        <v/>
      </c>
    </row>
    <row r="305" spans="1:36" x14ac:dyDescent="0.25">
      <c r="A305" t="s">
        <v>429</v>
      </c>
      <c r="P305" t="str">
        <f t="shared" si="104"/>
        <v xml:space="preserve">  PJUSC1-MG034  </v>
      </c>
      <c r="Q305" t="str">
        <f t="shared" si="104"/>
        <v xml:space="preserve">    -5.0 </v>
      </c>
      <c r="R305" t="str">
        <f t="shared" si="97"/>
        <v xml:space="preserve">     0.0 </v>
      </c>
      <c r="S305" t="str">
        <f t="shared" si="105"/>
        <v xml:space="preserve">     0.0 </v>
      </c>
      <c r="T305" t="str">
        <f t="shared" si="106"/>
        <v xml:space="preserve">     0.0 </v>
      </c>
      <c r="U305" t="str">
        <f t="shared" si="110"/>
        <v xml:space="preserve">         0.0 </v>
      </c>
      <c r="V305" t="str">
        <f t="shared" si="98"/>
        <v xml:space="preserve">     0.0 </v>
      </c>
      <c r="W305" t="str">
        <f t="shared" si="107"/>
        <v xml:space="preserve">     0.0 </v>
      </c>
      <c r="X305" t="str">
        <f t="shared" si="111"/>
        <v xml:space="preserve">       </v>
      </c>
      <c r="Y305" t="str">
        <f t="shared" si="111"/>
        <v xml:space="preserve">              </v>
      </c>
      <c r="Z305" t="str">
        <f t="shared" si="111"/>
        <v xml:space="preserve">    </v>
      </c>
      <c r="AA305" t="str">
        <f t="shared" si="99"/>
        <v xml:space="preserve">         </v>
      </c>
      <c r="AB305" t="str">
        <f t="shared" si="108"/>
        <v xml:space="preserve">         </v>
      </c>
      <c r="AC305" t="str">
        <f t="shared" si="109"/>
        <v xml:space="preserve">    </v>
      </c>
      <c r="AD305" t="str">
        <f t="shared" si="110"/>
        <v/>
      </c>
      <c r="AE305" t="str">
        <f t="shared" si="100"/>
        <v/>
      </c>
      <c r="AF305" t="str">
        <f t="shared" si="112"/>
        <v/>
      </c>
      <c r="AG305" t="str">
        <f t="shared" si="112"/>
        <v/>
      </c>
      <c r="AH305" t="str">
        <f t="shared" si="101"/>
        <v/>
      </c>
      <c r="AI305" t="str">
        <f t="shared" si="102"/>
        <v/>
      </c>
      <c r="AJ305" t="str">
        <f t="shared" si="103"/>
        <v/>
      </c>
    </row>
    <row r="306" spans="1:36" x14ac:dyDescent="0.25">
      <c r="A306" t="s">
        <v>430</v>
      </c>
      <c r="P306" t="str">
        <f t="shared" si="104"/>
        <v xml:space="preserve">                </v>
      </c>
      <c r="Q306" t="str">
        <f t="shared" si="104"/>
        <v xml:space="preserve">         </v>
      </c>
      <c r="R306" t="str">
        <f t="shared" si="97"/>
        <v xml:space="preserve">   310.0 </v>
      </c>
      <c r="S306" t="str">
        <f t="shared" si="105"/>
        <v xml:space="preserve">   434.0 </v>
      </c>
      <c r="T306" t="str">
        <f t="shared" si="106"/>
        <v xml:space="preserve">   310.0 </v>
      </c>
      <c r="U306" t="str">
        <f t="shared" si="110"/>
        <v xml:space="preserve">       15.6% </v>
      </c>
      <c r="V306" t="str">
        <f t="shared" si="98"/>
        <v xml:space="preserve">         </v>
      </c>
      <c r="W306" t="str">
        <f t="shared" si="107"/>
        <v xml:space="preserve">         </v>
      </c>
      <c r="X306" t="str">
        <f t="shared" si="111"/>
        <v xml:space="preserve">  1109 </v>
      </c>
      <c r="Y306" t="str">
        <f t="shared" si="111"/>
        <v xml:space="preserve"> PJUSCE-MG000 </v>
      </c>
      <c r="Z306" t="str">
        <f t="shared" si="111"/>
        <v xml:space="preserve">  1 </v>
      </c>
      <c r="AA306" t="str">
        <f t="shared" si="99"/>
        <v xml:space="preserve">    23.9 </v>
      </c>
      <c r="AB306" t="str">
        <f t="shared" si="108"/>
        <v xml:space="preserve">   -43.0 </v>
      </c>
      <c r="AC306" t="str">
        <f t="shared" si="109"/>
        <v xml:space="preserve">    48.3 </v>
      </c>
      <c r="AD306" t="str">
        <f t="shared" si="110"/>
        <v xml:space="preserve"> 1.000F </v>
      </c>
      <c r="AE306" t="str">
        <f t="shared" si="100"/>
        <v xml:space="preserve">       </v>
      </c>
      <c r="AF306" t="str">
        <f t="shared" si="112"/>
        <v xml:space="preserve">     </v>
      </c>
      <c r="AG306" t="str">
        <f t="shared" si="112"/>
        <v xml:space="preserve">     0.00 </v>
      </c>
      <c r="AH306" t="str">
        <f t="shared" si="101"/>
        <v xml:space="preserve">     1.84 </v>
      </c>
      <c r="AI306" t="str">
        <f t="shared" si="102"/>
        <v xml:space="preserve">       </v>
      </c>
      <c r="AJ306" t="str">
        <f t="shared" si="103"/>
        <v xml:space="preserve">      </v>
      </c>
    </row>
    <row r="307" spans="1:36" x14ac:dyDescent="0.25">
      <c r="A307" t="s">
        <v>431</v>
      </c>
      <c r="P307" t="str">
        <f t="shared" si="104"/>
        <v xml:space="preserve">                </v>
      </c>
      <c r="Q307" t="str">
        <f t="shared" si="104"/>
        <v xml:space="preserve">         </v>
      </c>
      <c r="R307" t="str">
        <f t="shared" si="97"/>
        <v xml:space="preserve">  9999.0 </v>
      </c>
      <c r="S307" t="str">
        <f t="shared" si="105"/>
        <v xml:space="preserve">  9999.0 </v>
      </c>
      <c r="T307" t="str">
        <f t="shared" si="106"/>
        <v xml:space="preserve">  9999.0 </v>
      </c>
      <c r="U307" t="str">
        <f t="shared" si="110"/>
        <v xml:space="preserve">        0.0% </v>
      </c>
      <c r="V307" t="str">
        <f t="shared" si="98"/>
        <v xml:space="preserve">         </v>
      </c>
      <c r="W307" t="str">
        <f t="shared" si="107"/>
        <v xml:space="preserve">         </v>
      </c>
      <c r="X307" t="str">
        <f t="shared" si="111"/>
        <v xml:space="preserve">  1114 </v>
      </c>
      <c r="Y307" t="str">
        <f t="shared" si="111"/>
        <v xml:space="preserve"> PJUS1-UFV028 </v>
      </c>
      <c r="Z307" t="str">
        <f t="shared" si="111"/>
        <v xml:space="preserve">  1 </v>
      </c>
      <c r="AA307" t="str">
        <f t="shared" si="99"/>
        <v xml:space="preserve">   -23.9 </v>
      </c>
      <c r="AB307" t="str">
        <f t="shared" si="108"/>
        <v xml:space="preserve">    43.0 </v>
      </c>
      <c r="AC307" t="str">
        <f t="shared" si="109"/>
        <v xml:space="preserve">    48.3 </v>
      </c>
      <c r="AD307" t="str">
        <f t="shared" si="110"/>
        <v xml:space="preserve">        </v>
      </c>
      <c r="AE307" t="str">
        <f t="shared" si="100"/>
        <v xml:space="preserve">       </v>
      </c>
      <c r="AF307" t="str">
        <f t="shared" si="112"/>
        <v xml:space="preserve">     </v>
      </c>
      <c r="AG307" t="str">
        <f t="shared" si="112"/>
        <v xml:space="preserve">     0.14 </v>
      </c>
      <c r="AH307" t="str">
        <f t="shared" si="101"/>
        <v xml:space="preserve">    -0.87 </v>
      </c>
      <c r="AI307" t="str">
        <f t="shared" si="102"/>
        <v xml:space="preserve">       </v>
      </c>
      <c r="AJ307" t="str">
        <f t="shared" si="103"/>
        <v xml:space="preserve">      </v>
      </c>
    </row>
    <row r="308" spans="1:36" x14ac:dyDescent="0.25">
      <c r="A308" t="s">
        <v>6</v>
      </c>
      <c r="P308" t="str">
        <f t="shared" si="104"/>
        <v xml:space="preserve">  ..............</v>
      </c>
      <c r="Q308" t="str">
        <f t="shared" si="104"/>
        <v>.........</v>
      </c>
      <c r="R308" t="str">
        <f t="shared" si="97"/>
        <v>.........</v>
      </c>
      <c r="S308" t="str">
        <f t="shared" si="105"/>
        <v>.........</v>
      </c>
      <c r="T308" t="str">
        <f t="shared" si="106"/>
        <v>.........</v>
      </c>
      <c r="U308" t="str">
        <f t="shared" si="110"/>
        <v>.............</v>
      </c>
      <c r="V308" t="str">
        <f t="shared" si="98"/>
        <v>.........</v>
      </c>
      <c r="W308" t="str">
        <f t="shared" si="107"/>
        <v>.........</v>
      </c>
      <c r="X308" t="str">
        <f t="shared" si="111"/>
        <v>.......</v>
      </c>
      <c r="Y308" t="str">
        <f t="shared" si="111"/>
        <v>..............</v>
      </c>
      <c r="Z308" t="str">
        <f t="shared" si="111"/>
        <v>....</v>
      </c>
      <c r="AA308" t="str">
        <f t="shared" si="99"/>
        <v>.........</v>
      </c>
      <c r="AB308" t="str">
        <f t="shared" si="108"/>
        <v>.........</v>
      </c>
      <c r="AC308" t="str">
        <f t="shared" si="109"/>
        <v>.........</v>
      </c>
      <c r="AD308" t="str">
        <f t="shared" si="110"/>
        <v>........</v>
      </c>
      <c r="AE308" t="str">
        <f t="shared" si="100"/>
        <v>.......</v>
      </c>
      <c r="AF308" t="str">
        <f t="shared" si="112"/>
        <v>.....</v>
      </c>
      <c r="AG308" t="str">
        <f t="shared" si="112"/>
        <v>..........</v>
      </c>
      <c r="AH308" t="str">
        <f t="shared" si="101"/>
        <v>..........</v>
      </c>
      <c r="AI308" t="str">
        <f t="shared" si="102"/>
        <v>.......</v>
      </c>
      <c r="AJ308" t="str">
        <f t="shared" si="103"/>
        <v>.......</v>
      </c>
    </row>
    <row r="309" spans="1:36" x14ac:dyDescent="0.25">
      <c r="A309" t="s">
        <v>432</v>
      </c>
      <c r="P309" t="str">
        <f t="shared" si="104"/>
        <v xml:space="preserve">   1112   35  0 </v>
      </c>
      <c r="Q309" t="str">
        <f t="shared" si="104"/>
        <v xml:space="preserve">   1.052 </v>
      </c>
      <c r="R309" t="str">
        <f t="shared" si="97"/>
        <v xml:space="preserve">     0.0 </v>
      </c>
      <c r="S309" t="str">
        <f t="shared" si="105"/>
        <v xml:space="preserve">     0.0 </v>
      </c>
      <c r="T309" t="str">
        <f t="shared" si="106"/>
        <v xml:space="preserve">     0.0 </v>
      </c>
      <c r="U309" t="str">
        <f t="shared" si="110"/>
        <v xml:space="preserve">         0.0 </v>
      </c>
      <c r="V309" t="str">
        <f t="shared" si="98"/>
        <v xml:space="preserve">     0.0 </v>
      </c>
      <c r="W309" t="str">
        <f t="shared" si="107"/>
        <v xml:space="preserve">     0.0</v>
      </c>
      <c r="X309" t="str">
        <f t="shared" si="111"/>
        <v/>
      </c>
      <c r="Y309" t="str">
        <f t="shared" si="111"/>
        <v/>
      </c>
      <c r="Z309" t="str">
        <f t="shared" si="111"/>
        <v/>
      </c>
      <c r="AA309" t="str">
        <f t="shared" si="99"/>
        <v/>
      </c>
      <c r="AB309" t="str">
        <f t="shared" si="108"/>
        <v/>
      </c>
      <c r="AC309" t="str">
        <f t="shared" si="109"/>
        <v/>
      </c>
      <c r="AD309" t="str">
        <f t="shared" si="110"/>
        <v/>
      </c>
      <c r="AE309" t="str">
        <f t="shared" si="100"/>
        <v/>
      </c>
      <c r="AF309" t="str">
        <f t="shared" si="112"/>
        <v/>
      </c>
      <c r="AG309" t="str">
        <f t="shared" si="112"/>
        <v/>
      </c>
      <c r="AH309" t="str">
        <f t="shared" si="101"/>
        <v/>
      </c>
      <c r="AI309" t="str">
        <f t="shared" si="102"/>
        <v/>
      </c>
      <c r="AJ309" t="str">
        <f t="shared" si="103"/>
        <v/>
      </c>
    </row>
    <row r="310" spans="1:36" x14ac:dyDescent="0.25">
      <c r="A310" t="s">
        <v>433</v>
      </c>
      <c r="P310" t="str">
        <f t="shared" si="104"/>
        <v xml:space="preserve">  PJUSC2-MG034  </v>
      </c>
      <c r="Q310" t="str">
        <f t="shared" si="104"/>
        <v xml:space="preserve">    -6.0 </v>
      </c>
      <c r="R310" t="str">
        <f t="shared" si="97"/>
        <v xml:space="preserve">     0.0 </v>
      </c>
      <c r="S310" t="str">
        <f t="shared" si="105"/>
        <v xml:space="preserve">     0.0 </v>
      </c>
      <c r="T310" t="str">
        <f t="shared" si="106"/>
        <v xml:space="preserve">     0.0 </v>
      </c>
      <c r="U310" t="str">
        <f t="shared" si="110"/>
        <v xml:space="preserve">         0.0 </v>
      </c>
      <c r="V310" t="str">
        <f t="shared" si="98"/>
        <v xml:space="preserve">     0.0 </v>
      </c>
      <c r="W310" t="str">
        <f t="shared" si="107"/>
        <v xml:space="preserve">     0.0 </v>
      </c>
      <c r="X310" t="str">
        <f t="shared" si="111"/>
        <v xml:space="preserve">       </v>
      </c>
      <c r="Y310" t="str">
        <f t="shared" si="111"/>
        <v xml:space="preserve">              </v>
      </c>
      <c r="Z310" t="str">
        <f t="shared" si="111"/>
        <v xml:space="preserve">    </v>
      </c>
      <c r="AA310" t="str">
        <f t="shared" si="99"/>
        <v xml:space="preserve">         </v>
      </c>
      <c r="AB310" t="str">
        <f t="shared" si="108"/>
        <v xml:space="preserve">         </v>
      </c>
      <c r="AC310" t="str">
        <f t="shared" si="109"/>
        <v xml:space="preserve">    </v>
      </c>
      <c r="AD310" t="str">
        <f t="shared" si="110"/>
        <v/>
      </c>
      <c r="AE310" t="str">
        <f t="shared" si="100"/>
        <v/>
      </c>
      <c r="AF310" t="str">
        <f t="shared" si="112"/>
        <v/>
      </c>
      <c r="AG310" t="str">
        <f t="shared" si="112"/>
        <v/>
      </c>
      <c r="AH310" t="str">
        <f t="shared" si="101"/>
        <v/>
      </c>
      <c r="AI310" t="str">
        <f t="shared" si="102"/>
        <v/>
      </c>
      <c r="AJ310" t="str">
        <f t="shared" si="103"/>
        <v/>
      </c>
    </row>
    <row r="311" spans="1:36" x14ac:dyDescent="0.25">
      <c r="A311" t="s">
        <v>434</v>
      </c>
      <c r="P311" t="str">
        <f t="shared" si="104"/>
        <v xml:space="preserve">                </v>
      </c>
      <c r="Q311" t="str">
        <f t="shared" si="104"/>
        <v xml:space="preserve">         </v>
      </c>
      <c r="R311" t="str">
        <f t="shared" si="97"/>
        <v xml:space="preserve">   310.0 </v>
      </c>
      <c r="S311" t="str">
        <f t="shared" si="105"/>
        <v xml:space="preserve">   434.0 </v>
      </c>
      <c r="T311" t="str">
        <f t="shared" si="106"/>
        <v xml:space="preserve">   310.0 </v>
      </c>
      <c r="U311" t="str">
        <f t="shared" si="110"/>
        <v xml:space="preserve">        0.0% </v>
      </c>
      <c r="V311" t="str">
        <f t="shared" si="98"/>
        <v xml:space="preserve">         </v>
      </c>
      <c r="W311" t="str">
        <f t="shared" si="107"/>
        <v xml:space="preserve">         </v>
      </c>
      <c r="X311" t="str">
        <f t="shared" si="111"/>
        <v xml:space="preserve">  1109 </v>
      </c>
      <c r="Y311" t="str">
        <f t="shared" si="111"/>
        <v xml:space="preserve"> PJUSCE-MG000 </v>
      </c>
      <c r="Z311" t="str">
        <f t="shared" si="111"/>
        <v xml:space="preserve">  1 </v>
      </c>
      <c r="AA311" t="str">
        <f t="shared" si="99"/>
        <v xml:space="preserve">    -0.0 </v>
      </c>
      <c r="AB311" t="str">
        <f t="shared" si="108"/>
        <v xml:space="preserve">     0.0 </v>
      </c>
      <c r="AC311" t="str">
        <f t="shared" si="109"/>
        <v xml:space="preserve">     0.0 </v>
      </c>
      <c r="AD311" t="str">
        <f t="shared" si="110"/>
        <v xml:space="preserve"> 1.000F </v>
      </c>
      <c r="AE311" t="str">
        <f t="shared" si="100"/>
        <v xml:space="preserve">       </v>
      </c>
      <c r="AF311" t="str">
        <f t="shared" si="112"/>
        <v xml:space="preserve">     </v>
      </c>
      <c r="AG311" t="str">
        <f t="shared" si="112"/>
        <v xml:space="preserve">     0.00 </v>
      </c>
      <c r="AH311" t="str">
        <f t="shared" si="101"/>
        <v xml:space="preserve">     0.00 </v>
      </c>
      <c r="AI311" t="str">
        <f t="shared" si="102"/>
        <v xml:space="preserve">       </v>
      </c>
      <c r="AJ311" t="str">
        <f t="shared" si="103"/>
        <v xml:space="preserve">      </v>
      </c>
    </row>
    <row r="312" spans="1:36" x14ac:dyDescent="0.25">
      <c r="A312" t="s">
        <v>435</v>
      </c>
      <c r="P312" t="str">
        <f t="shared" si="104"/>
        <v xml:space="preserve">                </v>
      </c>
      <c r="Q312" t="str">
        <f t="shared" si="104"/>
        <v xml:space="preserve">         </v>
      </c>
      <c r="R312" t="str">
        <f t="shared" si="97"/>
        <v xml:space="preserve">  9999.0 </v>
      </c>
      <c r="S312" t="str">
        <f t="shared" si="105"/>
        <v xml:space="preserve">  9999.0 </v>
      </c>
      <c r="T312" t="str">
        <f t="shared" si="106"/>
        <v xml:space="preserve">  9999.0 </v>
      </c>
      <c r="U312" t="str">
        <f t="shared" si="110"/>
        <v xml:space="preserve">        0.0% </v>
      </c>
      <c r="V312" t="str">
        <f t="shared" si="98"/>
        <v xml:space="preserve">         </v>
      </c>
      <c r="W312" t="str">
        <f t="shared" si="107"/>
        <v xml:space="preserve">         </v>
      </c>
      <c r="X312" t="str">
        <f t="shared" si="111"/>
        <v xml:space="preserve">  1115 </v>
      </c>
      <c r="Y312" t="str">
        <f t="shared" si="111"/>
        <v xml:space="preserve"> PJUS2-UFV000 </v>
      </c>
      <c r="Z312" t="str">
        <f t="shared" si="111"/>
        <v xml:space="preserve">  1 </v>
      </c>
      <c r="AA312" t="str">
        <f t="shared" si="99"/>
        <v xml:space="preserve">     0.0 </v>
      </c>
      <c r="AB312" t="str">
        <f t="shared" si="108"/>
        <v xml:space="preserve">     0.0 </v>
      </c>
      <c r="AC312" t="str">
        <f t="shared" si="109"/>
        <v xml:space="preserve">     0.0 </v>
      </c>
      <c r="AD312" t="str">
        <f t="shared" si="110"/>
        <v xml:space="preserve">        </v>
      </c>
      <c r="AE312" t="str">
        <f t="shared" si="100"/>
        <v xml:space="preserve">       </v>
      </c>
      <c r="AF312" t="str">
        <f t="shared" si="112"/>
        <v xml:space="preserve">     </v>
      </c>
      <c r="AG312" t="str">
        <f t="shared" si="112"/>
        <v xml:space="preserve">     0.00 </v>
      </c>
      <c r="AH312" t="str">
        <f t="shared" si="101"/>
        <v xml:space="preserve">     0.00 </v>
      </c>
      <c r="AI312" t="str">
        <f t="shared" si="102"/>
        <v xml:space="preserve">       </v>
      </c>
      <c r="AJ312" t="str">
        <f t="shared" si="103"/>
        <v xml:space="preserve">      </v>
      </c>
    </row>
    <row r="313" spans="1:36" x14ac:dyDescent="0.25">
      <c r="A313" t="s">
        <v>6</v>
      </c>
      <c r="P313" t="str">
        <f t="shared" si="104"/>
        <v xml:space="preserve">  ..............</v>
      </c>
      <c r="Q313" t="str">
        <f t="shared" si="104"/>
        <v>.........</v>
      </c>
      <c r="R313" t="str">
        <f t="shared" si="97"/>
        <v>.........</v>
      </c>
      <c r="S313" t="str">
        <f t="shared" si="105"/>
        <v>.........</v>
      </c>
      <c r="T313" t="str">
        <f t="shared" si="106"/>
        <v>.........</v>
      </c>
      <c r="U313" t="str">
        <f t="shared" si="110"/>
        <v>.............</v>
      </c>
      <c r="V313" t="str">
        <f t="shared" si="98"/>
        <v>.........</v>
      </c>
      <c r="W313" t="str">
        <f t="shared" si="107"/>
        <v>.........</v>
      </c>
      <c r="X313" t="str">
        <f t="shared" si="111"/>
        <v>.......</v>
      </c>
      <c r="Y313" t="str">
        <f t="shared" si="111"/>
        <v>..............</v>
      </c>
      <c r="Z313" t="str">
        <f t="shared" si="111"/>
        <v>....</v>
      </c>
      <c r="AA313" t="str">
        <f t="shared" si="99"/>
        <v>.........</v>
      </c>
      <c r="AB313" t="str">
        <f t="shared" si="108"/>
        <v>.........</v>
      </c>
      <c r="AC313" t="str">
        <f t="shared" si="109"/>
        <v>.........</v>
      </c>
      <c r="AD313" t="str">
        <f t="shared" si="110"/>
        <v>........</v>
      </c>
      <c r="AE313" t="str">
        <f t="shared" si="100"/>
        <v>.......</v>
      </c>
      <c r="AF313" t="str">
        <f t="shared" si="112"/>
        <v>.....</v>
      </c>
      <c r="AG313" t="str">
        <f t="shared" si="112"/>
        <v>..........</v>
      </c>
      <c r="AH313" t="str">
        <f t="shared" si="101"/>
        <v>..........</v>
      </c>
      <c r="AI313" t="str">
        <f t="shared" si="102"/>
        <v>.......</v>
      </c>
      <c r="AJ313" t="str">
        <f t="shared" si="103"/>
        <v>.......</v>
      </c>
    </row>
    <row r="314" spans="1:36" x14ac:dyDescent="0.25">
      <c r="A314" t="s">
        <v>436</v>
      </c>
      <c r="P314" t="str">
        <f t="shared" si="104"/>
        <v xml:space="preserve">   1113   14  0 </v>
      </c>
      <c r="Q314" t="str">
        <f t="shared" si="104"/>
        <v xml:space="preserve">   1.052 </v>
      </c>
      <c r="R314" t="str">
        <f t="shared" si="97"/>
        <v xml:space="preserve">     0.0 </v>
      </c>
      <c r="S314" t="str">
        <f t="shared" si="105"/>
        <v xml:space="preserve">     0.0 </v>
      </c>
      <c r="T314" t="str">
        <f t="shared" si="106"/>
        <v xml:space="preserve">     0.0 </v>
      </c>
      <c r="U314" t="str">
        <f t="shared" si="110"/>
        <v xml:space="preserve">         0.0 </v>
      </c>
      <c r="V314" t="str">
        <f t="shared" si="98"/>
        <v xml:space="preserve">     0.0 </v>
      </c>
      <c r="W314" t="str">
        <f t="shared" si="107"/>
        <v xml:space="preserve">     0.0</v>
      </c>
      <c r="X314" t="str">
        <f t="shared" si="111"/>
        <v/>
      </c>
      <c r="Y314" t="str">
        <f t="shared" si="111"/>
        <v/>
      </c>
      <c r="Z314" t="str">
        <f t="shared" si="111"/>
        <v/>
      </c>
      <c r="AA314" t="str">
        <f t="shared" si="99"/>
        <v/>
      </c>
      <c r="AB314" t="str">
        <f t="shared" si="108"/>
        <v/>
      </c>
      <c r="AC314" t="str">
        <f t="shared" si="109"/>
        <v/>
      </c>
      <c r="AD314" t="str">
        <f t="shared" si="110"/>
        <v/>
      </c>
      <c r="AE314" t="str">
        <f t="shared" si="100"/>
        <v/>
      </c>
      <c r="AF314" t="str">
        <f t="shared" si="112"/>
        <v/>
      </c>
      <c r="AG314" t="str">
        <f t="shared" si="112"/>
        <v/>
      </c>
      <c r="AH314" t="str">
        <f t="shared" si="101"/>
        <v/>
      </c>
      <c r="AI314" t="str">
        <f t="shared" si="102"/>
        <v/>
      </c>
      <c r="AJ314" t="str">
        <f t="shared" si="103"/>
        <v/>
      </c>
    </row>
    <row r="315" spans="1:36" x14ac:dyDescent="0.25">
      <c r="A315" t="s">
        <v>437</v>
      </c>
      <c r="P315" t="str">
        <f t="shared" si="104"/>
        <v xml:space="preserve">  PJUSCE-MG013  </v>
      </c>
      <c r="Q315" t="str">
        <f t="shared" si="104"/>
        <v xml:space="preserve">    -6.0 </v>
      </c>
      <c r="R315" t="str">
        <f t="shared" si="97"/>
        <v xml:space="preserve">     0.0 </v>
      </c>
      <c r="S315" t="str">
        <f t="shared" si="105"/>
        <v xml:space="preserve">     0.0 </v>
      </c>
      <c r="T315" t="str">
        <f t="shared" si="106"/>
        <v xml:space="preserve">     0.0 </v>
      </c>
      <c r="U315" t="str">
        <f t="shared" si="110"/>
        <v xml:space="preserve">         0.0 </v>
      </c>
      <c r="V315" t="str">
        <f t="shared" si="98"/>
        <v xml:space="preserve">     0.0 </v>
      </c>
      <c r="W315" t="str">
        <f t="shared" si="107"/>
        <v xml:space="preserve">     0.0 </v>
      </c>
      <c r="X315" t="str">
        <f t="shared" si="111"/>
        <v xml:space="preserve">       </v>
      </c>
      <c r="Y315" t="str">
        <f t="shared" si="111"/>
        <v xml:space="preserve">              </v>
      </c>
      <c r="Z315" t="str">
        <f t="shared" si="111"/>
        <v xml:space="preserve">    </v>
      </c>
      <c r="AA315" t="str">
        <f t="shared" si="99"/>
        <v xml:space="preserve">         </v>
      </c>
      <c r="AB315" t="str">
        <f t="shared" si="108"/>
        <v xml:space="preserve">         </v>
      </c>
      <c r="AC315" t="str">
        <f t="shared" si="109"/>
        <v xml:space="preserve">    </v>
      </c>
      <c r="AD315" t="str">
        <f t="shared" si="110"/>
        <v/>
      </c>
      <c r="AE315" t="str">
        <f t="shared" si="100"/>
        <v/>
      </c>
      <c r="AF315" t="str">
        <f t="shared" si="112"/>
        <v/>
      </c>
      <c r="AG315" t="str">
        <f t="shared" si="112"/>
        <v/>
      </c>
      <c r="AH315" t="str">
        <f t="shared" si="101"/>
        <v/>
      </c>
      <c r="AI315" t="str">
        <f t="shared" si="102"/>
        <v/>
      </c>
      <c r="AJ315" t="str">
        <f t="shared" si="103"/>
        <v/>
      </c>
    </row>
    <row r="316" spans="1:36" x14ac:dyDescent="0.25">
      <c r="A316" t="s">
        <v>438</v>
      </c>
      <c r="P316" t="str">
        <f t="shared" si="104"/>
        <v xml:space="preserve">                </v>
      </c>
      <c r="Q316" t="str">
        <f t="shared" si="104"/>
        <v xml:space="preserve">         </v>
      </c>
      <c r="R316" t="str">
        <f t="shared" si="97"/>
        <v xml:space="preserve">   310.0 </v>
      </c>
      <c r="S316" t="str">
        <f t="shared" si="105"/>
        <v xml:space="preserve">   434.0 </v>
      </c>
      <c r="T316" t="str">
        <f t="shared" si="106"/>
        <v xml:space="preserve">   310.0 </v>
      </c>
      <c r="U316" t="str">
        <f t="shared" si="110"/>
        <v xml:space="preserve">        0.0% </v>
      </c>
      <c r="V316" t="str">
        <f t="shared" si="98"/>
        <v xml:space="preserve">         </v>
      </c>
      <c r="W316" t="str">
        <f t="shared" si="107"/>
        <v xml:space="preserve">         </v>
      </c>
      <c r="X316" t="str">
        <f t="shared" si="111"/>
        <v xml:space="preserve">  1109 </v>
      </c>
      <c r="Y316" t="str">
        <f t="shared" si="111"/>
        <v xml:space="preserve"> PJUSCE-MG000 </v>
      </c>
      <c r="Z316" t="str">
        <f t="shared" si="111"/>
        <v xml:space="preserve">  1 </v>
      </c>
      <c r="AA316" t="str">
        <f t="shared" si="99"/>
        <v xml:space="preserve">     0.0 </v>
      </c>
      <c r="AB316" t="str">
        <f t="shared" si="108"/>
        <v xml:space="preserve">     0.0 </v>
      </c>
      <c r="AC316" t="str">
        <f t="shared" si="109"/>
        <v xml:space="preserve">     0.0 </v>
      </c>
      <c r="AD316" t="str">
        <f t="shared" si="110"/>
        <v xml:space="preserve"> 1.000F </v>
      </c>
      <c r="AE316" t="str">
        <f t="shared" si="100"/>
        <v xml:space="preserve">       </v>
      </c>
      <c r="AF316" t="str">
        <f t="shared" si="112"/>
        <v xml:space="preserve">     </v>
      </c>
      <c r="AG316" t="str">
        <f t="shared" si="112"/>
        <v xml:space="preserve">     0.00 </v>
      </c>
      <c r="AH316" t="str">
        <f t="shared" si="101"/>
        <v xml:space="preserve">     0.00 </v>
      </c>
      <c r="AI316" t="str">
        <f t="shared" si="102"/>
        <v xml:space="preserve">       </v>
      </c>
      <c r="AJ316" t="str">
        <f t="shared" si="103"/>
        <v xml:space="preserve">      </v>
      </c>
    </row>
    <row r="317" spans="1:36" x14ac:dyDescent="0.25">
      <c r="A317" t="s">
        <v>6</v>
      </c>
      <c r="P317" t="str">
        <f t="shared" si="104"/>
        <v xml:space="preserve">  ..............</v>
      </c>
      <c r="Q317" t="str">
        <f t="shared" si="104"/>
        <v>.........</v>
      </c>
      <c r="R317" t="str">
        <f t="shared" si="97"/>
        <v>.........</v>
      </c>
      <c r="S317" t="str">
        <f t="shared" si="105"/>
        <v>.........</v>
      </c>
      <c r="T317" t="str">
        <f t="shared" si="106"/>
        <v>.........</v>
      </c>
      <c r="U317" t="str">
        <f t="shared" si="110"/>
        <v>.............</v>
      </c>
      <c r="V317" t="str">
        <f t="shared" si="98"/>
        <v>.........</v>
      </c>
      <c r="W317" t="str">
        <f t="shared" si="107"/>
        <v>.........</v>
      </c>
      <c r="X317" t="str">
        <f t="shared" si="111"/>
        <v>.......</v>
      </c>
      <c r="Y317" t="str">
        <f t="shared" si="111"/>
        <v>..............</v>
      </c>
      <c r="Z317" t="str">
        <f t="shared" si="111"/>
        <v>....</v>
      </c>
      <c r="AA317" t="str">
        <f t="shared" si="99"/>
        <v>.........</v>
      </c>
      <c r="AB317" t="str">
        <f t="shared" si="108"/>
        <v>.........</v>
      </c>
      <c r="AC317" t="str">
        <f t="shared" si="109"/>
        <v>.........</v>
      </c>
      <c r="AD317" t="str">
        <f t="shared" si="110"/>
        <v>........</v>
      </c>
      <c r="AE317" t="str">
        <f t="shared" si="100"/>
        <v>.......</v>
      </c>
      <c r="AF317" t="str">
        <f t="shared" si="112"/>
        <v>.....</v>
      </c>
      <c r="AG317" t="str">
        <f t="shared" si="112"/>
        <v>..........</v>
      </c>
      <c r="AH317" t="str">
        <f t="shared" si="101"/>
        <v>..........</v>
      </c>
      <c r="AI317" t="str">
        <f t="shared" si="102"/>
        <v>.......</v>
      </c>
      <c r="AJ317" t="str">
        <f t="shared" si="103"/>
        <v>.......</v>
      </c>
    </row>
    <row r="318" spans="1:36" x14ac:dyDescent="0.25">
      <c r="A318" t="s">
        <v>439</v>
      </c>
      <c r="P318" t="str">
        <f t="shared" si="104"/>
        <v xml:space="preserve">   1114   35 -1 </v>
      </c>
      <c r="Q318" t="str">
        <f t="shared" si="104"/>
        <v xml:space="preserve">   0.989 </v>
      </c>
      <c r="R318" t="str">
        <f t="shared" si="97"/>
        <v xml:space="preserve">    24.0 </v>
      </c>
      <c r="S318" t="str">
        <f t="shared" si="105"/>
        <v xml:space="preserve">     0.0 </v>
      </c>
      <c r="T318" t="str">
        <f t="shared" si="106"/>
        <v xml:space="preserve">     0.0 </v>
      </c>
      <c r="U318" t="str">
        <f t="shared" si="110"/>
        <v xml:space="preserve">         0.0 </v>
      </c>
      <c r="V318" t="str">
        <f t="shared" si="98"/>
        <v xml:space="preserve">     0.0 </v>
      </c>
      <c r="W318" t="str">
        <f t="shared" si="107"/>
        <v xml:space="preserve">     0.0</v>
      </c>
      <c r="X318" t="str">
        <f t="shared" si="111"/>
        <v/>
      </c>
      <c r="Y318" t="str">
        <f t="shared" si="111"/>
        <v/>
      </c>
      <c r="Z318" t="str">
        <f t="shared" si="111"/>
        <v/>
      </c>
      <c r="AA318" t="str">
        <f t="shared" si="99"/>
        <v/>
      </c>
      <c r="AB318" t="str">
        <f t="shared" si="108"/>
        <v/>
      </c>
      <c r="AC318" t="str">
        <f t="shared" si="109"/>
        <v/>
      </c>
      <c r="AD318" t="str">
        <f t="shared" si="110"/>
        <v/>
      </c>
      <c r="AE318" t="str">
        <f t="shared" si="100"/>
        <v/>
      </c>
      <c r="AF318" t="str">
        <f t="shared" si="112"/>
        <v/>
      </c>
      <c r="AG318" t="str">
        <f t="shared" si="112"/>
        <v/>
      </c>
      <c r="AH318" t="str">
        <f t="shared" si="101"/>
        <v/>
      </c>
      <c r="AI318" t="str">
        <f t="shared" si="102"/>
        <v/>
      </c>
      <c r="AJ318" t="str">
        <f t="shared" si="103"/>
        <v/>
      </c>
    </row>
    <row r="319" spans="1:36" x14ac:dyDescent="0.25">
      <c r="A319" t="s">
        <v>440</v>
      </c>
      <c r="P319" t="str">
        <f t="shared" si="104"/>
        <v xml:space="preserve">  PJUS1-UFV028  </v>
      </c>
      <c r="Q319" t="str">
        <f t="shared" si="104"/>
        <v xml:space="preserve">    -3.9 </v>
      </c>
      <c r="R319" t="str">
        <f t="shared" si="97"/>
        <v xml:space="preserve">   -43.9 </v>
      </c>
      <c r="S319" t="str">
        <f t="shared" si="105"/>
        <v xml:space="preserve">     0.0 </v>
      </c>
      <c r="T319" t="str">
        <f t="shared" si="106"/>
        <v xml:space="preserve">     0.0 </v>
      </c>
      <c r="U319" t="str">
        <f t="shared" si="110"/>
        <v xml:space="preserve">         0.0 </v>
      </c>
      <c r="V319" t="str">
        <f t="shared" si="98"/>
        <v xml:space="preserve">     0.0 </v>
      </c>
      <c r="W319" t="str">
        <f t="shared" si="107"/>
        <v xml:space="preserve">     0.0 </v>
      </c>
      <c r="X319" t="str">
        <f t="shared" si="111"/>
        <v xml:space="preserve">       </v>
      </c>
      <c r="Y319" t="str">
        <f t="shared" si="111"/>
        <v xml:space="preserve">              </v>
      </c>
      <c r="Z319" t="str">
        <f t="shared" si="111"/>
        <v xml:space="preserve">    </v>
      </c>
      <c r="AA319" t="str">
        <f t="shared" si="99"/>
        <v xml:space="preserve">         </v>
      </c>
      <c r="AB319" t="str">
        <f t="shared" si="108"/>
        <v xml:space="preserve">         </v>
      </c>
      <c r="AC319" t="str">
        <f t="shared" si="109"/>
        <v xml:space="preserve">    </v>
      </c>
      <c r="AD319" t="str">
        <f t="shared" si="110"/>
        <v/>
      </c>
      <c r="AE319" t="str">
        <f t="shared" si="100"/>
        <v/>
      </c>
      <c r="AF319" t="str">
        <f t="shared" si="112"/>
        <v/>
      </c>
      <c r="AG319" t="str">
        <f t="shared" si="112"/>
        <v/>
      </c>
      <c r="AH319" t="str">
        <f t="shared" si="101"/>
        <v/>
      </c>
      <c r="AI319" t="str">
        <f t="shared" si="102"/>
        <v/>
      </c>
      <c r="AJ319" t="str">
        <f t="shared" si="103"/>
        <v/>
      </c>
    </row>
    <row r="320" spans="1:36" x14ac:dyDescent="0.25">
      <c r="A320" t="s">
        <v>441</v>
      </c>
      <c r="P320" t="str">
        <f t="shared" si="104"/>
        <v xml:space="preserve">                </v>
      </c>
      <c r="Q320" t="str">
        <f t="shared" si="104"/>
        <v xml:space="preserve">         </v>
      </c>
      <c r="R320" t="str">
        <f t="shared" si="97"/>
        <v xml:space="preserve">  9999.0 </v>
      </c>
      <c r="S320" t="str">
        <f t="shared" si="105"/>
        <v xml:space="preserve">  9999.0 </v>
      </c>
      <c r="T320" t="str">
        <f t="shared" si="106"/>
        <v xml:space="preserve">  9999.0 </v>
      </c>
      <c r="U320" t="str">
        <f t="shared" si="110"/>
        <v xml:space="preserve">        0.0% </v>
      </c>
      <c r="V320" t="str">
        <f t="shared" si="98"/>
        <v xml:space="preserve">         </v>
      </c>
      <c r="W320" t="str">
        <f t="shared" si="107"/>
        <v xml:space="preserve">         </v>
      </c>
      <c r="X320" t="str">
        <f t="shared" si="111"/>
        <v xml:space="preserve">  1111 </v>
      </c>
      <c r="Y320" t="str">
        <f t="shared" si="111"/>
        <v xml:space="preserve"> PJUSC1-MG034 </v>
      </c>
      <c r="Z320" t="str">
        <f t="shared" si="111"/>
        <v xml:space="preserve">  1 </v>
      </c>
      <c r="AA320" t="str">
        <f t="shared" si="99"/>
        <v xml:space="preserve">    24.0 </v>
      </c>
      <c r="AB320" t="str">
        <f t="shared" si="108"/>
        <v xml:space="preserve">   -43.9 </v>
      </c>
      <c r="AC320" t="str">
        <f t="shared" si="109"/>
        <v xml:space="preserve">    50.6 </v>
      </c>
      <c r="AD320" t="str">
        <f t="shared" si="110"/>
        <v xml:space="preserve">        </v>
      </c>
      <c r="AE320" t="str">
        <f t="shared" si="100"/>
        <v xml:space="preserve">       </v>
      </c>
      <c r="AF320" t="str">
        <f t="shared" si="112"/>
        <v xml:space="preserve">     </v>
      </c>
      <c r="AG320" t="str">
        <f t="shared" si="112"/>
        <v xml:space="preserve">     0.14 </v>
      </c>
      <c r="AH320" t="str">
        <f t="shared" si="101"/>
        <v xml:space="preserve">    -0.87 </v>
      </c>
      <c r="AI320" t="str">
        <f t="shared" si="102"/>
        <v xml:space="preserve">       </v>
      </c>
      <c r="AJ320" t="str">
        <f t="shared" si="103"/>
        <v xml:space="preserve">      </v>
      </c>
    </row>
    <row r="321" spans="1:36" x14ac:dyDescent="0.25">
      <c r="A321" t="s">
        <v>6</v>
      </c>
      <c r="P321" t="str">
        <f t="shared" si="104"/>
        <v xml:space="preserve">  ..............</v>
      </c>
      <c r="Q321" t="str">
        <f t="shared" si="104"/>
        <v>.........</v>
      </c>
      <c r="R321" t="str">
        <f t="shared" si="97"/>
        <v>.........</v>
      </c>
      <c r="S321" t="str">
        <f t="shared" si="105"/>
        <v>.........</v>
      </c>
      <c r="T321" t="str">
        <f t="shared" si="106"/>
        <v>.........</v>
      </c>
      <c r="U321" t="str">
        <f t="shared" si="110"/>
        <v>.............</v>
      </c>
      <c r="V321" t="str">
        <f t="shared" si="98"/>
        <v>.........</v>
      </c>
      <c r="W321" t="str">
        <f t="shared" si="107"/>
        <v>.........</v>
      </c>
      <c r="X321" t="str">
        <f t="shared" si="111"/>
        <v>.......</v>
      </c>
      <c r="Y321" t="str">
        <f t="shared" si="111"/>
        <v>..............</v>
      </c>
      <c r="Z321" t="str">
        <f t="shared" si="111"/>
        <v>....</v>
      </c>
      <c r="AA321" t="str">
        <f t="shared" si="99"/>
        <v>.........</v>
      </c>
      <c r="AB321" t="str">
        <f t="shared" si="108"/>
        <v>.........</v>
      </c>
      <c r="AC321" t="str">
        <f t="shared" si="109"/>
        <v>.........</v>
      </c>
      <c r="AD321" t="str">
        <f t="shared" si="110"/>
        <v>........</v>
      </c>
      <c r="AE321" t="str">
        <f t="shared" si="100"/>
        <v>.......</v>
      </c>
      <c r="AF321" t="str">
        <f t="shared" si="112"/>
        <v>.....</v>
      </c>
      <c r="AG321" t="str">
        <f t="shared" si="112"/>
        <v>..........</v>
      </c>
      <c r="AH321" t="str">
        <f t="shared" si="101"/>
        <v>..........</v>
      </c>
      <c r="AI321" t="str">
        <f t="shared" si="102"/>
        <v>.......</v>
      </c>
      <c r="AJ321" t="str">
        <f t="shared" si="103"/>
        <v>.......</v>
      </c>
    </row>
    <row r="322" spans="1:36" x14ac:dyDescent="0.25">
      <c r="A322" t="s">
        <v>442</v>
      </c>
      <c r="P322" t="str">
        <f t="shared" si="104"/>
        <v xml:space="preserve">   1115   35 -1 </v>
      </c>
      <c r="Q322" t="str">
        <f t="shared" si="104"/>
        <v xml:space="preserve">   1.052 </v>
      </c>
      <c r="R322" t="str">
        <f t="shared" si="97"/>
        <v xml:space="preserve">     0.0 </v>
      </c>
      <c r="S322" t="str">
        <f t="shared" si="105"/>
        <v xml:space="preserve">     0.0 </v>
      </c>
      <c r="T322" t="str">
        <f t="shared" si="106"/>
        <v xml:space="preserve">     0.0 </v>
      </c>
      <c r="U322" t="str">
        <f t="shared" si="110"/>
        <v xml:space="preserve">         0.0 </v>
      </c>
      <c r="V322" t="str">
        <f t="shared" si="98"/>
        <v xml:space="preserve">     0.0 </v>
      </c>
      <c r="W322" t="str">
        <f t="shared" si="107"/>
        <v xml:space="preserve">     0.0</v>
      </c>
      <c r="X322" t="str">
        <f t="shared" si="111"/>
        <v/>
      </c>
      <c r="Y322" t="str">
        <f t="shared" si="111"/>
        <v/>
      </c>
      <c r="Z322" t="str">
        <f t="shared" si="111"/>
        <v/>
      </c>
      <c r="AA322" t="str">
        <f t="shared" si="99"/>
        <v/>
      </c>
      <c r="AB322" t="str">
        <f t="shared" si="108"/>
        <v/>
      </c>
      <c r="AC322" t="str">
        <f t="shared" si="109"/>
        <v/>
      </c>
      <c r="AD322" t="str">
        <f t="shared" si="110"/>
        <v/>
      </c>
      <c r="AE322" t="str">
        <f t="shared" si="100"/>
        <v/>
      </c>
      <c r="AF322" t="str">
        <f t="shared" si="112"/>
        <v/>
      </c>
      <c r="AG322" t="str">
        <f t="shared" si="112"/>
        <v/>
      </c>
      <c r="AH322" t="str">
        <f t="shared" si="101"/>
        <v/>
      </c>
      <c r="AI322" t="str">
        <f t="shared" si="102"/>
        <v/>
      </c>
      <c r="AJ322" t="str">
        <f t="shared" si="103"/>
        <v/>
      </c>
    </row>
    <row r="323" spans="1:36" x14ac:dyDescent="0.25">
      <c r="A323" t="s">
        <v>443</v>
      </c>
      <c r="P323" t="str">
        <f t="shared" si="104"/>
        <v xml:space="preserve">  PJUS2-UFV000  </v>
      </c>
      <c r="Q323" t="str">
        <f t="shared" si="104"/>
        <v xml:space="preserve">    -6.0 </v>
      </c>
      <c r="R323" t="str">
        <f t="shared" si="97"/>
        <v xml:space="preserve">     0.0 </v>
      </c>
      <c r="S323" t="str">
        <f t="shared" si="105"/>
        <v xml:space="preserve">     0.0 </v>
      </c>
      <c r="T323" t="str">
        <f t="shared" si="106"/>
        <v xml:space="preserve">     0.0 </v>
      </c>
      <c r="U323" t="str">
        <f t="shared" si="110"/>
        <v xml:space="preserve">         0.0 </v>
      </c>
      <c r="V323" t="str">
        <f t="shared" si="98"/>
        <v xml:space="preserve">     0.0 </v>
      </c>
      <c r="W323" t="str">
        <f t="shared" si="107"/>
        <v xml:space="preserve">     0.0 </v>
      </c>
      <c r="X323" t="str">
        <f t="shared" si="111"/>
        <v xml:space="preserve">       </v>
      </c>
      <c r="Y323" t="str">
        <f t="shared" si="111"/>
        <v xml:space="preserve">              </v>
      </c>
      <c r="Z323" t="str">
        <f t="shared" si="111"/>
        <v xml:space="preserve">    </v>
      </c>
      <c r="AA323" t="str">
        <f t="shared" si="99"/>
        <v xml:space="preserve">         </v>
      </c>
      <c r="AB323" t="str">
        <f t="shared" si="108"/>
        <v xml:space="preserve">         </v>
      </c>
      <c r="AC323" t="str">
        <f t="shared" si="109"/>
        <v xml:space="preserve">    </v>
      </c>
      <c r="AD323" t="str">
        <f t="shared" si="110"/>
        <v/>
      </c>
      <c r="AE323" t="str">
        <f t="shared" si="100"/>
        <v/>
      </c>
      <c r="AF323" t="str">
        <f t="shared" si="112"/>
        <v/>
      </c>
      <c r="AG323" t="str">
        <f t="shared" si="112"/>
        <v/>
      </c>
      <c r="AH323" t="str">
        <f t="shared" si="101"/>
        <v/>
      </c>
      <c r="AI323" t="str">
        <f t="shared" si="102"/>
        <v/>
      </c>
      <c r="AJ323" t="str">
        <f t="shared" si="103"/>
        <v/>
      </c>
    </row>
    <row r="324" spans="1:36" x14ac:dyDescent="0.25">
      <c r="A324" t="s">
        <v>444</v>
      </c>
      <c r="P324" t="str">
        <f t="shared" si="104"/>
        <v xml:space="preserve">                </v>
      </c>
      <c r="Q324" t="str">
        <f t="shared" si="104"/>
        <v xml:space="preserve">         </v>
      </c>
      <c r="R324" t="str">
        <f t="shared" si="97"/>
        <v xml:space="preserve">  9999.0 </v>
      </c>
      <c r="S324" t="str">
        <f t="shared" si="105"/>
        <v xml:space="preserve">  9999.0 </v>
      </c>
      <c r="T324" t="str">
        <f t="shared" si="106"/>
        <v xml:space="preserve">  9999.0 </v>
      </c>
      <c r="U324" t="str">
        <f t="shared" si="110"/>
        <v xml:space="preserve">        0.0% </v>
      </c>
      <c r="V324" t="str">
        <f t="shared" si="98"/>
        <v xml:space="preserve">         </v>
      </c>
      <c r="W324" t="str">
        <f t="shared" si="107"/>
        <v xml:space="preserve">         </v>
      </c>
      <c r="X324" t="str">
        <f t="shared" si="111"/>
        <v xml:space="preserve">  1112 </v>
      </c>
      <c r="Y324" t="str">
        <f t="shared" si="111"/>
        <v xml:space="preserve"> PJUSC2-MG034 </v>
      </c>
      <c r="Z324" t="str">
        <f t="shared" si="111"/>
        <v xml:space="preserve">  1 </v>
      </c>
      <c r="AA324" t="str">
        <f t="shared" si="99"/>
        <v xml:space="preserve">     0.0 </v>
      </c>
      <c r="AB324" t="str">
        <f t="shared" si="108"/>
        <v xml:space="preserve">     0.0 </v>
      </c>
      <c r="AC324" t="str">
        <f t="shared" si="109"/>
        <v xml:space="preserve">     0.0 </v>
      </c>
      <c r="AD324" t="str">
        <f t="shared" si="110"/>
        <v xml:space="preserve">        </v>
      </c>
      <c r="AE324" t="str">
        <f t="shared" si="100"/>
        <v xml:space="preserve">       </v>
      </c>
      <c r="AF324" t="str">
        <f t="shared" si="112"/>
        <v xml:space="preserve">     </v>
      </c>
      <c r="AG324" t="str">
        <f t="shared" si="112"/>
        <v xml:space="preserve">     0.00 </v>
      </c>
      <c r="AH324" t="str">
        <f t="shared" si="101"/>
        <v xml:space="preserve">     0.00 </v>
      </c>
      <c r="AI324" t="str">
        <f t="shared" si="102"/>
        <v xml:space="preserve">       </v>
      </c>
      <c r="AJ324" t="str">
        <f t="shared" si="103"/>
        <v xml:space="preserve">      </v>
      </c>
    </row>
    <row r="325" spans="1:36" x14ac:dyDescent="0.25">
      <c r="A325" t="s">
        <v>6</v>
      </c>
      <c r="P325" t="str">
        <f t="shared" si="104"/>
        <v xml:space="preserve">  ..............</v>
      </c>
      <c r="Q325" t="str">
        <f t="shared" si="104"/>
        <v>.........</v>
      </c>
      <c r="R325" t="str">
        <f t="shared" si="97"/>
        <v>.........</v>
      </c>
      <c r="S325" t="str">
        <f t="shared" si="105"/>
        <v>.........</v>
      </c>
      <c r="T325" t="str">
        <f t="shared" si="106"/>
        <v>.........</v>
      </c>
      <c r="U325" t="str">
        <f t="shared" si="110"/>
        <v>.............</v>
      </c>
      <c r="V325" t="str">
        <f t="shared" si="98"/>
        <v>.........</v>
      </c>
      <c r="W325" t="str">
        <f t="shared" si="107"/>
        <v>.........</v>
      </c>
      <c r="X325" t="str">
        <f t="shared" si="111"/>
        <v>.......</v>
      </c>
      <c r="Y325" t="str">
        <f t="shared" si="111"/>
        <v>..............</v>
      </c>
      <c r="Z325" t="str">
        <f t="shared" si="111"/>
        <v>....</v>
      </c>
      <c r="AA325" t="str">
        <f t="shared" si="99"/>
        <v>.........</v>
      </c>
      <c r="AB325" t="str">
        <f t="shared" si="108"/>
        <v>.........</v>
      </c>
      <c r="AC325" t="str">
        <f t="shared" si="109"/>
        <v>.........</v>
      </c>
      <c r="AD325" t="str">
        <f t="shared" si="110"/>
        <v>........</v>
      </c>
      <c r="AE325" t="str">
        <f t="shared" si="100"/>
        <v>.......</v>
      </c>
      <c r="AF325" t="str">
        <f t="shared" si="112"/>
        <v>.....</v>
      </c>
      <c r="AG325" t="str">
        <f t="shared" si="112"/>
        <v>..........</v>
      </c>
      <c r="AH325" t="str">
        <f t="shared" si="101"/>
        <v>..........</v>
      </c>
      <c r="AI325" t="str">
        <f t="shared" si="102"/>
        <v>.......</v>
      </c>
      <c r="AJ325" t="str">
        <f t="shared" si="103"/>
        <v>.......</v>
      </c>
    </row>
    <row r="326" spans="1:36" x14ac:dyDescent="0.25">
      <c r="A326" t="s">
        <v>445</v>
      </c>
      <c r="P326" t="str">
        <f t="shared" si="104"/>
        <v xml:space="preserve">   1116  991  0 </v>
      </c>
      <c r="Q326" t="str">
        <f t="shared" si="104"/>
        <v xml:space="preserve">   0.943 </v>
      </c>
      <c r="R326" t="str">
        <f t="shared" si="97"/>
        <v xml:space="preserve">     0.0 </v>
      </c>
      <c r="S326" t="str">
        <f t="shared" si="105"/>
        <v xml:space="preserve">     0.0 </v>
      </c>
      <c r="T326" t="str">
        <f t="shared" si="106"/>
        <v xml:space="preserve">     0.0 </v>
      </c>
      <c r="U326" t="str">
        <f t="shared" si="110"/>
        <v xml:space="preserve">         0.0 </v>
      </c>
      <c r="V326" t="str">
        <f t="shared" si="98"/>
        <v xml:space="preserve">     0.0 </v>
      </c>
      <c r="W326" t="str">
        <f t="shared" si="107"/>
        <v xml:space="preserve">     0.0</v>
      </c>
      <c r="X326" t="str">
        <f t="shared" si="111"/>
        <v/>
      </c>
      <c r="Y326" t="str">
        <f t="shared" si="111"/>
        <v/>
      </c>
      <c r="Z326" t="str">
        <f t="shared" si="111"/>
        <v/>
      </c>
      <c r="AA326" t="str">
        <f t="shared" si="99"/>
        <v/>
      </c>
      <c r="AB326" t="str">
        <f t="shared" si="108"/>
        <v/>
      </c>
      <c r="AC326" t="str">
        <f t="shared" si="109"/>
        <v/>
      </c>
      <c r="AD326" t="str">
        <f t="shared" si="110"/>
        <v/>
      </c>
      <c r="AE326" t="str">
        <f t="shared" si="100"/>
        <v/>
      </c>
      <c r="AF326" t="str">
        <f t="shared" si="112"/>
        <v/>
      </c>
      <c r="AG326" t="str">
        <f t="shared" si="112"/>
        <v/>
      </c>
      <c r="AH326" t="str">
        <f t="shared" si="101"/>
        <v/>
      </c>
      <c r="AI326" t="str">
        <f t="shared" si="102"/>
        <v/>
      </c>
      <c r="AJ326" t="str">
        <f t="shared" si="103"/>
        <v/>
      </c>
    </row>
    <row r="327" spans="1:36" x14ac:dyDescent="0.25">
      <c r="A327" t="s">
        <v>446</v>
      </c>
      <c r="P327" t="str">
        <f t="shared" si="104"/>
        <v xml:space="preserve">  JAIBT5-MG000  </v>
      </c>
      <c r="Q327" t="str">
        <f t="shared" si="104"/>
        <v xml:space="preserve">     0.9 </v>
      </c>
      <c r="R327" t="str">
        <f t="shared" si="97"/>
        <v xml:space="preserve">     0.0 </v>
      </c>
      <c r="S327" t="str">
        <f t="shared" si="105"/>
        <v xml:space="preserve">     0.0 </v>
      </c>
      <c r="T327" t="str">
        <f t="shared" si="106"/>
        <v xml:space="preserve">     0.0 </v>
      </c>
      <c r="U327" t="str">
        <f t="shared" si="110"/>
        <v xml:space="preserve">         0.0 </v>
      </c>
      <c r="V327" t="str">
        <f t="shared" si="98"/>
        <v xml:space="preserve">     0.0 </v>
      </c>
      <c r="W327" t="str">
        <f t="shared" si="107"/>
        <v xml:space="preserve">     0.0 </v>
      </c>
      <c r="X327" t="str">
        <f t="shared" si="111"/>
        <v xml:space="preserve">       </v>
      </c>
      <c r="Y327" t="str">
        <f t="shared" si="111"/>
        <v xml:space="preserve">              </v>
      </c>
      <c r="Z327" t="str">
        <f t="shared" si="111"/>
        <v xml:space="preserve">    </v>
      </c>
      <c r="AA327" t="str">
        <f t="shared" si="99"/>
        <v xml:space="preserve">         </v>
      </c>
      <c r="AB327" t="str">
        <f t="shared" si="108"/>
        <v xml:space="preserve">         </v>
      </c>
      <c r="AC327" t="str">
        <f t="shared" si="109"/>
        <v xml:space="preserve">    </v>
      </c>
      <c r="AD327" t="str">
        <f t="shared" si="110"/>
        <v/>
      </c>
      <c r="AE327" t="str">
        <f t="shared" si="100"/>
        <v/>
      </c>
      <c r="AF327" t="str">
        <f t="shared" si="112"/>
        <v/>
      </c>
      <c r="AG327" t="str">
        <f t="shared" si="112"/>
        <v/>
      </c>
      <c r="AH327" t="str">
        <f t="shared" si="101"/>
        <v/>
      </c>
      <c r="AI327" t="str">
        <f t="shared" si="102"/>
        <v/>
      </c>
      <c r="AJ327" t="str">
        <f t="shared" si="103"/>
        <v/>
      </c>
    </row>
    <row r="328" spans="1:36" x14ac:dyDescent="0.25">
      <c r="A328" t="s">
        <v>447</v>
      </c>
      <c r="P328" t="str">
        <f t="shared" si="104"/>
        <v xml:space="preserve">                </v>
      </c>
      <c r="Q328" t="str">
        <f t="shared" si="104"/>
        <v xml:space="preserve">         </v>
      </c>
      <c r="R328" t="str">
        <f t="shared" si="97"/>
        <v xml:space="preserve">     5.0 </v>
      </c>
      <c r="S328" t="str">
        <f t="shared" si="105"/>
        <v xml:space="preserve">     5.0 </v>
      </c>
      <c r="T328" t="str">
        <f t="shared" si="106"/>
        <v xml:space="preserve">     5.0 </v>
      </c>
      <c r="U328" t="str">
        <f t="shared" si="110"/>
        <v xml:space="preserve">        0.0% </v>
      </c>
      <c r="V328" t="str">
        <f t="shared" si="98"/>
        <v xml:space="preserve">         </v>
      </c>
      <c r="W328" t="str">
        <f t="shared" si="107"/>
        <v xml:space="preserve">         </v>
      </c>
      <c r="X328" t="str">
        <f t="shared" si="111"/>
        <v xml:space="preserve">  1117 </v>
      </c>
      <c r="Y328" t="str">
        <f t="shared" si="111"/>
        <v xml:space="preserve"> JAIBT5-MG013 </v>
      </c>
      <c r="Z328" t="str">
        <f t="shared" si="111"/>
        <v xml:space="preserve">  5 </v>
      </c>
      <c r="AA328" t="str">
        <f t="shared" si="99"/>
        <v xml:space="preserve">     0.0 </v>
      </c>
      <c r="AB328" t="str">
        <f t="shared" si="108"/>
        <v xml:space="preserve">     0.0 </v>
      </c>
      <c r="AC328" t="str">
        <f t="shared" si="109"/>
        <v xml:space="preserve">     0.0 </v>
      </c>
      <c r="AD328" t="str">
        <f t="shared" si="110"/>
        <v xml:space="preserve">        </v>
      </c>
      <c r="AE328" t="str">
        <f t="shared" si="100"/>
        <v xml:space="preserve">       </v>
      </c>
      <c r="AF328" t="str">
        <f t="shared" si="112"/>
        <v xml:space="preserve">     </v>
      </c>
      <c r="AG328" t="str">
        <f t="shared" si="112"/>
        <v xml:space="preserve">     0.00 </v>
      </c>
      <c r="AH328" t="str">
        <f t="shared" si="101"/>
        <v xml:space="preserve">     0.00 </v>
      </c>
      <c r="AI328" t="str">
        <f t="shared" si="102"/>
        <v xml:space="preserve">       </v>
      </c>
      <c r="AJ328" t="str">
        <f t="shared" si="103"/>
        <v xml:space="preserve">      </v>
      </c>
    </row>
    <row r="329" spans="1:36" x14ac:dyDescent="0.25">
      <c r="A329" t="s">
        <v>448</v>
      </c>
      <c r="P329" t="str">
        <f t="shared" si="104"/>
        <v xml:space="preserve">                </v>
      </c>
      <c r="Q329" t="str">
        <f t="shared" si="104"/>
        <v xml:space="preserve">         </v>
      </c>
      <c r="R329" t="str">
        <f t="shared" si="97"/>
        <v xml:space="preserve">   750.0 </v>
      </c>
      <c r="S329" t="str">
        <f t="shared" si="105"/>
        <v xml:space="preserve">   900.0 </v>
      </c>
      <c r="T329" t="str">
        <f t="shared" si="106"/>
        <v xml:space="preserve">   900.0 </v>
      </c>
      <c r="U329" t="str">
        <f t="shared" si="110"/>
        <v xml:space="preserve">       40.2% </v>
      </c>
      <c r="V329" t="str">
        <f t="shared" si="98"/>
        <v xml:space="preserve">         </v>
      </c>
      <c r="W329" t="str">
        <f t="shared" si="107"/>
        <v xml:space="preserve">         </v>
      </c>
      <c r="X329" t="str">
        <f t="shared" si="111"/>
        <v xml:space="preserve">  3389 </v>
      </c>
      <c r="Y329" t="str">
        <f t="shared" si="111"/>
        <v xml:space="preserve"> JAIBA--MG230 </v>
      </c>
      <c r="Z329" t="str">
        <f t="shared" si="111"/>
        <v xml:space="preserve">  5 </v>
      </c>
      <c r="AA329" t="str">
        <f t="shared" si="99"/>
        <v xml:space="preserve">  -105.8 </v>
      </c>
      <c r="AB329" t="str">
        <f t="shared" si="108"/>
        <v xml:space="preserve">   263.7 </v>
      </c>
      <c r="AC329" t="str">
        <f t="shared" si="109"/>
        <v xml:space="preserve">   301.3 </v>
      </c>
      <c r="AD329" t="str">
        <f t="shared" si="110"/>
        <v xml:space="preserve">        </v>
      </c>
      <c r="AE329" t="str">
        <f t="shared" si="100"/>
        <v xml:space="preserve">       </v>
      </c>
      <c r="AF329" t="str">
        <f t="shared" si="112"/>
        <v xml:space="preserve"> 353 </v>
      </c>
      <c r="AG329" t="str">
        <f t="shared" si="112"/>
        <v xml:space="preserve">     0.07 </v>
      </c>
      <c r="AH329" t="str">
        <f t="shared" si="101"/>
        <v xml:space="preserve">    -2.42 </v>
      </c>
      <c r="AI329" t="str">
        <f t="shared" si="102"/>
        <v xml:space="preserve">       </v>
      </c>
      <c r="AJ329" t="str">
        <f t="shared" si="103"/>
        <v xml:space="preserve">      </v>
      </c>
    </row>
    <row r="330" spans="1:36" x14ac:dyDescent="0.25">
      <c r="A330" t="s">
        <v>449</v>
      </c>
      <c r="P330" t="str">
        <f t="shared" si="104"/>
        <v xml:space="preserve">                </v>
      </c>
      <c r="Q330" t="str">
        <f t="shared" si="104"/>
        <v xml:space="preserve">         </v>
      </c>
      <c r="R330" t="str">
        <f t="shared" si="97"/>
        <v xml:space="preserve">   750.0 </v>
      </c>
      <c r="S330" t="str">
        <f t="shared" si="105"/>
        <v xml:space="preserve">   900.0 </v>
      </c>
      <c r="T330" t="str">
        <f t="shared" si="106"/>
        <v xml:space="preserve">   900.0 </v>
      </c>
      <c r="U330" t="str">
        <f t="shared" si="110"/>
        <v xml:space="preserve">       40.2% </v>
      </c>
      <c r="V330" t="str">
        <f t="shared" si="98"/>
        <v xml:space="preserve">         </v>
      </c>
      <c r="W330" t="str">
        <f t="shared" si="107"/>
        <v xml:space="preserve">         </v>
      </c>
      <c r="X330" t="str">
        <f t="shared" si="111"/>
        <v xml:space="preserve">  7816 </v>
      </c>
      <c r="Y330" t="str">
        <f t="shared" si="111"/>
        <v xml:space="preserve"> JAIBA--MG500 </v>
      </c>
      <c r="Z330" t="str">
        <f t="shared" si="111"/>
        <v xml:space="preserve">  5 </v>
      </c>
      <c r="AA330" t="str">
        <f t="shared" si="99"/>
        <v xml:space="preserve">   105.8 </v>
      </c>
      <c r="AB330" t="str">
        <f t="shared" si="108"/>
        <v xml:space="preserve">  -263.7 </v>
      </c>
      <c r="AC330" t="str">
        <f t="shared" si="109"/>
        <v xml:space="preserve">   301.3 </v>
      </c>
      <c r="AD330" t="str">
        <f t="shared" si="110"/>
        <v xml:space="preserve">        </v>
      </c>
      <c r="AE330" t="str">
        <f t="shared" si="100"/>
        <v xml:space="preserve">       </v>
      </c>
      <c r="AF330" t="str">
        <f t="shared" si="112"/>
        <v xml:space="preserve">     </v>
      </c>
      <c r="AG330" t="str">
        <f t="shared" si="112"/>
        <v xml:space="preserve">     0.58 </v>
      </c>
      <c r="AH330" t="str">
        <f t="shared" si="101"/>
        <v xml:space="preserve">    19.36 </v>
      </c>
      <c r="AI330" t="str">
        <f t="shared" si="102"/>
        <v xml:space="preserve">       </v>
      </c>
      <c r="AJ330" t="str">
        <f t="shared" si="103"/>
        <v xml:space="preserve">      </v>
      </c>
    </row>
    <row r="331" spans="1:36" x14ac:dyDescent="0.25">
      <c r="A331" t="s">
        <v>6</v>
      </c>
      <c r="P331" t="str">
        <f t="shared" si="104"/>
        <v xml:space="preserve">  ..............</v>
      </c>
      <c r="Q331" t="str">
        <f t="shared" si="104"/>
        <v>.........</v>
      </c>
      <c r="R331" t="str">
        <f t="shared" si="97"/>
        <v>.........</v>
      </c>
      <c r="S331" t="str">
        <f t="shared" si="105"/>
        <v>.........</v>
      </c>
      <c r="T331" t="str">
        <f t="shared" si="106"/>
        <v>.........</v>
      </c>
      <c r="U331" t="str">
        <f t="shared" si="110"/>
        <v>.............</v>
      </c>
      <c r="V331" t="str">
        <f t="shared" si="98"/>
        <v>.........</v>
      </c>
      <c r="W331" t="str">
        <f t="shared" si="107"/>
        <v>.........</v>
      </c>
      <c r="X331" t="str">
        <f t="shared" si="111"/>
        <v>.......</v>
      </c>
      <c r="Y331" t="str">
        <f t="shared" si="111"/>
        <v>..............</v>
      </c>
      <c r="Z331" t="str">
        <f t="shared" si="111"/>
        <v>....</v>
      </c>
      <c r="AA331" t="str">
        <f t="shared" si="99"/>
        <v>.........</v>
      </c>
      <c r="AB331" t="str">
        <f t="shared" si="108"/>
        <v>.........</v>
      </c>
      <c r="AC331" t="str">
        <f t="shared" si="109"/>
        <v>.........</v>
      </c>
      <c r="AD331" t="str">
        <f t="shared" si="110"/>
        <v>........</v>
      </c>
      <c r="AE331" t="str">
        <f t="shared" si="100"/>
        <v>.......</v>
      </c>
      <c r="AF331" t="str">
        <f t="shared" si="112"/>
        <v>.....</v>
      </c>
      <c r="AG331" t="str">
        <f t="shared" si="112"/>
        <v>..........</v>
      </c>
      <c r="AH331" t="str">
        <f t="shared" si="101"/>
        <v>..........</v>
      </c>
      <c r="AI331" t="str">
        <f t="shared" si="102"/>
        <v>.......</v>
      </c>
      <c r="AJ331" t="str">
        <f t="shared" si="103"/>
        <v>.......</v>
      </c>
    </row>
    <row r="332" spans="1:36" x14ac:dyDescent="0.25">
      <c r="A332" t="s">
        <v>450</v>
      </c>
      <c r="P332" t="str">
        <f t="shared" si="104"/>
        <v xml:space="preserve">   1117   14  0 </v>
      </c>
      <c r="Q332" t="str">
        <f t="shared" si="104"/>
        <v xml:space="preserve">   0.943 </v>
      </c>
      <c r="R332" t="str">
        <f t="shared" ref="R332:R395" si="113">MID($A332,Q$8+Q$9-1,R$9)</f>
        <v xml:space="preserve">     0.0 </v>
      </c>
      <c r="S332" t="str">
        <f t="shared" si="105"/>
        <v xml:space="preserve">     0.0 </v>
      </c>
      <c r="T332" t="str">
        <f t="shared" si="106"/>
        <v xml:space="preserve">     0.0 </v>
      </c>
      <c r="U332" t="str">
        <f t="shared" si="110"/>
        <v xml:space="preserve">         0.0 </v>
      </c>
      <c r="V332" t="str">
        <f t="shared" ref="V332:V395" si="114">MID($A332,U$8+U$9-1,V$9)</f>
        <v xml:space="preserve">     0.0 </v>
      </c>
      <c r="W332" t="str">
        <f t="shared" si="107"/>
        <v xml:space="preserve">     0.0</v>
      </c>
      <c r="X332" t="str">
        <f t="shared" si="111"/>
        <v/>
      </c>
      <c r="Y332" t="str">
        <f t="shared" si="111"/>
        <v/>
      </c>
      <c r="Z332" t="str">
        <f t="shared" si="111"/>
        <v/>
      </c>
      <c r="AA332" t="str">
        <f t="shared" ref="AA332:AA395" si="115">MID($A332,Z$8+Z$9-1,AA$9)</f>
        <v/>
      </c>
      <c r="AB332" t="str">
        <f t="shared" si="108"/>
        <v/>
      </c>
      <c r="AC332" t="str">
        <f t="shared" si="109"/>
        <v/>
      </c>
      <c r="AD332" t="str">
        <f t="shared" si="110"/>
        <v/>
      </c>
      <c r="AE332" t="str">
        <f t="shared" ref="AE332:AE395" si="116">MID($A332,AD$8+AD$9-1,AE$9)</f>
        <v/>
      </c>
      <c r="AF332" t="str">
        <f t="shared" si="112"/>
        <v/>
      </c>
      <c r="AG332" t="str">
        <f t="shared" si="112"/>
        <v/>
      </c>
      <c r="AH332" t="str">
        <f t="shared" ref="AH332:AH395" si="117">MID($A332,AG$8+AG$9-1,AH$9)</f>
        <v/>
      </c>
      <c r="AI332" t="str">
        <f t="shared" si="102"/>
        <v/>
      </c>
      <c r="AJ332" t="str">
        <f t="shared" si="103"/>
        <v/>
      </c>
    </row>
    <row r="333" spans="1:36" x14ac:dyDescent="0.25">
      <c r="A333" t="s">
        <v>451</v>
      </c>
      <c r="P333" t="str">
        <f t="shared" si="104"/>
        <v xml:space="preserve">  JAIBT5-MG013  </v>
      </c>
      <c r="Q333" t="str">
        <f t="shared" si="104"/>
        <v xml:space="preserve">     0.9 </v>
      </c>
      <c r="R333" t="str">
        <f t="shared" si="113"/>
        <v xml:space="preserve">     0.0 </v>
      </c>
      <c r="S333" t="str">
        <f t="shared" si="105"/>
        <v xml:space="preserve">     0.0 </v>
      </c>
      <c r="T333" t="str">
        <f t="shared" si="106"/>
        <v xml:space="preserve">     0.0 </v>
      </c>
      <c r="U333" t="str">
        <f t="shared" si="110"/>
        <v xml:space="preserve">         0.0 </v>
      </c>
      <c r="V333" t="str">
        <f t="shared" si="114"/>
        <v xml:space="preserve">     0.0 </v>
      </c>
      <c r="W333" t="str">
        <f t="shared" si="107"/>
        <v xml:space="preserve">     0.0 </v>
      </c>
      <c r="X333" t="str">
        <f t="shared" si="111"/>
        <v xml:space="preserve">       </v>
      </c>
      <c r="Y333" t="str">
        <f t="shared" si="111"/>
        <v xml:space="preserve">              </v>
      </c>
      <c r="Z333" t="str">
        <f t="shared" si="111"/>
        <v xml:space="preserve">    </v>
      </c>
      <c r="AA333" t="str">
        <f t="shared" si="115"/>
        <v xml:space="preserve">         </v>
      </c>
      <c r="AB333" t="str">
        <f t="shared" si="108"/>
        <v xml:space="preserve">         </v>
      </c>
      <c r="AC333" t="str">
        <f t="shared" si="109"/>
        <v xml:space="preserve">    </v>
      </c>
      <c r="AD333" t="str">
        <f t="shared" si="110"/>
        <v/>
      </c>
      <c r="AE333" t="str">
        <f t="shared" si="116"/>
        <v/>
      </c>
      <c r="AF333" t="str">
        <f t="shared" si="112"/>
        <v/>
      </c>
      <c r="AG333" t="str">
        <f t="shared" si="112"/>
        <v/>
      </c>
      <c r="AH333" t="str">
        <f t="shared" si="117"/>
        <v/>
      </c>
      <c r="AI333" t="str">
        <f t="shared" si="102"/>
        <v/>
      </c>
      <c r="AJ333" t="str">
        <f t="shared" si="103"/>
        <v/>
      </c>
    </row>
    <row r="334" spans="1:36" x14ac:dyDescent="0.25">
      <c r="A334" t="s">
        <v>452</v>
      </c>
      <c r="P334" t="str">
        <f t="shared" si="104"/>
        <v xml:space="preserve">                </v>
      </c>
      <c r="Q334" t="str">
        <f t="shared" si="104"/>
        <v xml:space="preserve">         </v>
      </c>
      <c r="R334" t="str">
        <f t="shared" si="113"/>
        <v xml:space="preserve">     5.0 </v>
      </c>
      <c r="S334" t="str">
        <f t="shared" si="105"/>
        <v xml:space="preserve">     5.0 </v>
      </c>
      <c r="T334" t="str">
        <f t="shared" si="106"/>
        <v xml:space="preserve">     5.0 </v>
      </c>
      <c r="U334" t="str">
        <f t="shared" si="110"/>
        <v xml:space="preserve">        0.0% </v>
      </c>
      <c r="V334" t="str">
        <f t="shared" si="114"/>
        <v xml:space="preserve">         </v>
      </c>
      <c r="W334" t="str">
        <f t="shared" si="107"/>
        <v xml:space="preserve">         </v>
      </c>
      <c r="X334" t="str">
        <f t="shared" si="111"/>
        <v xml:space="preserve">  1116 </v>
      </c>
      <c r="Y334" t="str">
        <f t="shared" si="111"/>
        <v xml:space="preserve"> JAIBT5-MG000 </v>
      </c>
      <c r="Z334" t="str">
        <f t="shared" si="111"/>
        <v xml:space="preserve">  5 </v>
      </c>
      <c r="AA334" t="str">
        <f t="shared" si="115"/>
        <v xml:space="preserve">     0.0 </v>
      </c>
      <c r="AB334" t="str">
        <f t="shared" si="108"/>
        <v xml:space="preserve">     0.0 </v>
      </c>
      <c r="AC334" t="str">
        <f t="shared" si="109"/>
        <v xml:space="preserve">     0.0 </v>
      </c>
      <c r="AD334" t="str">
        <f t="shared" si="110"/>
        <v xml:space="preserve"> 1.000F </v>
      </c>
      <c r="AE334" t="str">
        <f t="shared" si="116"/>
        <v xml:space="preserve">       </v>
      </c>
      <c r="AF334" t="str">
        <f t="shared" si="112"/>
        <v xml:space="preserve">     </v>
      </c>
      <c r="AG334" t="str">
        <f t="shared" si="112"/>
        <v xml:space="preserve">     0.00 </v>
      </c>
      <c r="AH334" t="str">
        <f t="shared" si="117"/>
        <v xml:space="preserve">     0.00 </v>
      </c>
      <c r="AI334" t="str">
        <f t="shared" si="102"/>
        <v xml:space="preserve">       </v>
      </c>
      <c r="AJ334" t="str">
        <f t="shared" si="103"/>
        <v xml:space="preserve">      </v>
      </c>
    </row>
    <row r="335" spans="1:36" x14ac:dyDescent="0.25">
      <c r="A335" t="s">
        <v>6</v>
      </c>
      <c r="P335" t="str">
        <f t="shared" si="104"/>
        <v xml:space="preserve">  ..............</v>
      </c>
      <c r="Q335" t="str">
        <f t="shared" si="104"/>
        <v>.........</v>
      </c>
      <c r="R335" t="str">
        <f t="shared" si="113"/>
        <v>.........</v>
      </c>
      <c r="S335" t="str">
        <f t="shared" si="105"/>
        <v>.........</v>
      </c>
      <c r="T335" t="str">
        <f t="shared" si="106"/>
        <v>.........</v>
      </c>
      <c r="U335" t="str">
        <f t="shared" si="110"/>
        <v>.............</v>
      </c>
      <c r="V335" t="str">
        <f t="shared" si="114"/>
        <v>.........</v>
      </c>
      <c r="W335" t="str">
        <f t="shared" si="107"/>
        <v>.........</v>
      </c>
      <c r="X335" t="str">
        <f t="shared" si="111"/>
        <v>.......</v>
      </c>
      <c r="Y335" t="str">
        <f t="shared" si="111"/>
        <v>..............</v>
      </c>
      <c r="Z335" t="str">
        <f t="shared" si="111"/>
        <v>....</v>
      </c>
      <c r="AA335" t="str">
        <f t="shared" si="115"/>
        <v>.........</v>
      </c>
      <c r="AB335" t="str">
        <f t="shared" si="108"/>
        <v>.........</v>
      </c>
      <c r="AC335" t="str">
        <f t="shared" si="109"/>
        <v>.........</v>
      </c>
      <c r="AD335" t="str">
        <f t="shared" si="110"/>
        <v>........</v>
      </c>
      <c r="AE335" t="str">
        <f t="shared" si="116"/>
        <v>.......</v>
      </c>
      <c r="AF335" t="str">
        <f t="shared" si="112"/>
        <v>.....</v>
      </c>
      <c r="AG335" t="str">
        <f t="shared" si="112"/>
        <v>..........</v>
      </c>
      <c r="AH335" t="str">
        <f t="shared" si="117"/>
        <v>..........</v>
      </c>
      <c r="AI335" t="str">
        <f t="shared" si="102"/>
        <v>.......</v>
      </c>
      <c r="AJ335" t="str">
        <f t="shared" si="103"/>
        <v>.......</v>
      </c>
    </row>
    <row r="336" spans="1:36" x14ac:dyDescent="0.25">
      <c r="A336" t="s">
        <v>453</v>
      </c>
      <c r="P336" t="str">
        <f t="shared" si="104"/>
        <v xml:space="preserve">   1490    1  0 </v>
      </c>
      <c r="Q336" t="str">
        <f t="shared" si="104"/>
        <v xml:space="preserve">   0.973 </v>
      </c>
      <c r="R336" t="str">
        <f t="shared" si="113"/>
        <v xml:space="preserve">     0.0 </v>
      </c>
      <c r="S336" t="str">
        <f t="shared" si="105"/>
        <v xml:space="preserve">     0.0 </v>
      </c>
      <c r="T336" t="str">
        <f t="shared" si="106"/>
        <v xml:space="preserve">     0.0 </v>
      </c>
      <c r="U336" t="str">
        <f t="shared" si="110"/>
        <v xml:space="preserve">         0.0 </v>
      </c>
      <c r="V336" t="str">
        <f t="shared" si="114"/>
        <v xml:space="preserve">     0.0 </v>
      </c>
      <c r="W336" t="str">
        <f t="shared" si="107"/>
        <v xml:space="preserve">     0.0</v>
      </c>
      <c r="X336" t="str">
        <f t="shared" si="111"/>
        <v/>
      </c>
      <c r="Y336" t="str">
        <f t="shared" si="111"/>
        <v/>
      </c>
      <c r="Z336" t="str">
        <f t="shared" si="111"/>
        <v/>
      </c>
      <c r="AA336" t="str">
        <f t="shared" si="115"/>
        <v/>
      </c>
      <c r="AB336" t="str">
        <f t="shared" si="108"/>
        <v/>
      </c>
      <c r="AC336" t="str">
        <f t="shared" si="109"/>
        <v/>
      </c>
      <c r="AD336" t="str">
        <f t="shared" si="110"/>
        <v/>
      </c>
      <c r="AE336" t="str">
        <f t="shared" si="116"/>
        <v/>
      </c>
      <c r="AF336" t="str">
        <f t="shared" si="112"/>
        <v/>
      </c>
      <c r="AG336" t="str">
        <f t="shared" si="112"/>
        <v/>
      </c>
      <c r="AH336" t="str">
        <f t="shared" si="117"/>
        <v/>
      </c>
      <c r="AI336" t="str">
        <f t="shared" si="102"/>
        <v/>
      </c>
      <c r="AJ336" t="str">
        <f t="shared" si="103"/>
        <v/>
      </c>
    </row>
    <row r="337" spans="1:36" x14ac:dyDescent="0.25">
      <c r="A337" t="s">
        <v>454</v>
      </c>
      <c r="P337" t="str">
        <f t="shared" si="104"/>
        <v xml:space="preserve">  BDES3-CER018  </v>
      </c>
      <c r="Q337" t="str">
        <f t="shared" si="104"/>
        <v xml:space="preserve">    -8.6 </v>
      </c>
      <c r="R337" t="str">
        <f t="shared" si="113"/>
        <v xml:space="preserve">  -149.5 </v>
      </c>
      <c r="S337" t="str">
        <f t="shared" si="105"/>
        <v xml:space="preserve">     0.0 </v>
      </c>
      <c r="T337" t="str">
        <f t="shared" si="106"/>
        <v xml:space="preserve">     0.0 </v>
      </c>
      <c r="U337" t="str">
        <f t="shared" si="110"/>
        <v xml:space="preserve">         0.0 </v>
      </c>
      <c r="V337" t="str">
        <f t="shared" si="114"/>
        <v xml:space="preserve">     0.0 </v>
      </c>
      <c r="W337" t="str">
        <f t="shared" si="107"/>
        <v xml:space="preserve">     0.0 </v>
      </c>
      <c r="X337" t="str">
        <f t="shared" si="111"/>
        <v xml:space="preserve">       </v>
      </c>
      <c r="Y337" t="str">
        <f t="shared" si="111"/>
        <v xml:space="preserve">              </v>
      </c>
      <c r="Z337" t="str">
        <f t="shared" si="111"/>
        <v xml:space="preserve">    </v>
      </c>
      <c r="AA337" t="str">
        <f t="shared" si="115"/>
        <v xml:space="preserve">         </v>
      </c>
      <c r="AB337" t="str">
        <f t="shared" si="108"/>
        <v xml:space="preserve">         </v>
      </c>
      <c r="AC337" t="str">
        <f t="shared" si="109"/>
        <v xml:space="preserve">    </v>
      </c>
      <c r="AD337" t="str">
        <f t="shared" si="110"/>
        <v/>
      </c>
      <c r="AE337" t="str">
        <f t="shared" si="116"/>
        <v/>
      </c>
      <c r="AF337" t="str">
        <f t="shared" si="112"/>
        <v/>
      </c>
      <c r="AG337" t="str">
        <f t="shared" si="112"/>
        <v/>
      </c>
      <c r="AH337" t="str">
        <f t="shared" si="117"/>
        <v/>
      </c>
      <c r="AI337" t="str">
        <f t="shared" si="102"/>
        <v/>
      </c>
      <c r="AJ337" t="str">
        <f t="shared" si="103"/>
        <v/>
      </c>
    </row>
    <row r="338" spans="1:36" x14ac:dyDescent="0.25">
      <c r="A338" t="s">
        <v>455</v>
      </c>
      <c r="P338" t="str">
        <f t="shared" si="104"/>
        <v xml:space="preserve">                </v>
      </c>
      <c r="Q338" t="str">
        <f t="shared" si="104"/>
        <v xml:space="preserve">         </v>
      </c>
      <c r="R338" t="str">
        <f t="shared" si="113"/>
        <v xml:space="preserve">  9999.0 </v>
      </c>
      <c r="S338" t="str">
        <f t="shared" si="105"/>
        <v xml:space="preserve">  9999.0 </v>
      </c>
      <c r="T338" t="str">
        <f t="shared" si="106"/>
        <v xml:space="preserve">  9999.0 </v>
      </c>
      <c r="U338" t="str">
        <f t="shared" si="110"/>
        <v xml:space="preserve">        0.0% </v>
      </c>
      <c r="V338" t="str">
        <f t="shared" si="114"/>
        <v xml:space="preserve">         </v>
      </c>
      <c r="W338" t="str">
        <f t="shared" si="107"/>
        <v xml:space="preserve">         </v>
      </c>
      <c r="X338" t="str">
        <f t="shared" si="111"/>
        <v xml:space="preserve">  4050 </v>
      </c>
      <c r="Y338" t="str">
        <f t="shared" si="111"/>
        <v xml:space="preserve"> BDESP3-MG500 </v>
      </c>
      <c r="Z338" t="str">
        <f t="shared" si="111"/>
        <v xml:space="preserve">  1 </v>
      </c>
      <c r="AA338" t="str">
        <f t="shared" si="115"/>
        <v xml:space="preserve">     0.0 </v>
      </c>
      <c r="AB338" t="str">
        <f t="shared" si="108"/>
        <v xml:space="preserve">  -149.5 </v>
      </c>
      <c r="AC338" t="str">
        <f t="shared" si="109"/>
        <v xml:space="preserve">   153.7 </v>
      </c>
      <c r="AD338" t="str">
        <f t="shared" si="110"/>
        <v xml:space="preserve">        </v>
      </c>
      <c r="AE338" t="str">
        <f t="shared" si="116"/>
        <v xml:space="preserve">       </v>
      </c>
      <c r="AF338" t="str">
        <f t="shared" si="112"/>
        <v xml:space="preserve">     </v>
      </c>
      <c r="AG338" t="str">
        <f t="shared" si="112"/>
        <v xml:space="preserve">     0.00 </v>
      </c>
      <c r="AH338" t="str">
        <f t="shared" si="117"/>
        <v xml:space="preserve">    13.99 </v>
      </c>
      <c r="AI338" t="str">
        <f t="shared" si="102"/>
        <v xml:space="preserve">       </v>
      </c>
      <c r="AJ338" t="str">
        <f t="shared" si="103"/>
        <v xml:space="preserve">      </v>
      </c>
    </row>
    <row r="339" spans="1:36" x14ac:dyDescent="0.25">
      <c r="A339" t="s">
        <v>6</v>
      </c>
      <c r="P339" t="str">
        <f t="shared" si="104"/>
        <v xml:space="preserve">  ..............</v>
      </c>
      <c r="Q339" t="str">
        <f t="shared" si="104"/>
        <v>.........</v>
      </c>
      <c r="R339" t="str">
        <f t="shared" si="113"/>
        <v>.........</v>
      </c>
      <c r="S339" t="str">
        <f t="shared" si="105"/>
        <v>.........</v>
      </c>
      <c r="T339" t="str">
        <f t="shared" si="106"/>
        <v>.........</v>
      </c>
      <c r="U339" t="str">
        <f t="shared" si="110"/>
        <v>.............</v>
      </c>
      <c r="V339" t="str">
        <f t="shared" si="114"/>
        <v>.........</v>
      </c>
      <c r="W339" t="str">
        <f t="shared" si="107"/>
        <v>.........</v>
      </c>
      <c r="X339" t="str">
        <f t="shared" si="111"/>
        <v>.......</v>
      </c>
      <c r="Y339" t="str">
        <f t="shared" si="111"/>
        <v>..............</v>
      </c>
      <c r="Z339" t="str">
        <f t="shared" si="111"/>
        <v>....</v>
      </c>
      <c r="AA339" t="str">
        <f t="shared" si="115"/>
        <v>.........</v>
      </c>
      <c r="AB339" t="str">
        <f t="shared" si="108"/>
        <v>.........</v>
      </c>
      <c r="AC339" t="str">
        <f t="shared" si="109"/>
        <v>.........</v>
      </c>
      <c r="AD339" t="str">
        <f t="shared" si="110"/>
        <v>........</v>
      </c>
      <c r="AE339" t="str">
        <f t="shared" si="116"/>
        <v>.......</v>
      </c>
      <c r="AF339" t="str">
        <f t="shared" si="112"/>
        <v>.....</v>
      </c>
      <c r="AG339" t="str">
        <f t="shared" si="112"/>
        <v>..........</v>
      </c>
      <c r="AH339" t="str">
        <f t="shared" si="117"/>
        <v>..........</v>
      </c>
      <c r="AI339" t="str">
        <f t="shared" si="102"/>
        <v>.......</v>
      </c>
      <c r="AJ339" t="str">
        <f t="shared" si="103"/>
        <v>.......</v>
      </c>
    </row>
    <row r="340" spans="1:36" x14ac:dyDescent="0.25">
      <c r="A340" t="s">
        <v>9</v>
      </c>
      <c r="P340" t="str">
        <f t="shared" si="104"/>
        <v xml:space="preserve">_x000C_CEPEL - CENTRO </v>
      </c>
      <c r="Q340" t="str">
        <f t="shared" si="104"/>
        <v xml:space="preserve"> DE PESQU</v>
      </c>
      <c r="R340" t="str">
        <f t="shared" si="113"/>
        <v xml:space="preserve">UISAS DE </v>
      </c>
      <c r="S340" t="str">
        <f t="shared" si="105"/>
        <v xml:space="preserve"> ENERGIA </v>
      </c>
      <c r="T340" t="str">
        <f t="shared" si="106"/>
        <v xml:space="preserve"> ELETRICA</v>
      </c>
      <c r="U340" t="str">
        <f t="shared" si="110"/>
        <v xml:space="preserve">A - PROGRAMA </v>
      </c>
      <c r="V340" t="str">
        <f t="shared" si="114"/>
        <v xml:space="preserve"> DE ANALI</v>
      </c>
      <c r="W340" t="str">
        <f t="shared" si="107"/>
        <v>ISE DE RE</v>
      </c>
      <c r="X340" t="str">
        <f t="shared" si="111"/>
        <v xml:space="preserve">EDES - </v>
      </c>
      <c r="Y340" t="str">
        <f t="shared" si="111"/>
        <v xml:space="preserve"> V11.06.02    </v>
      </c>
      <c r="Z340" t="str">
        <f t="shared" si="111"/>
        <v xml:space="preserve">    </v>
      </c>
      <c r="AA340" t="str">
        <f t="shared" si="115"/>
        <v xml:space="preserve">         </v>
      </c>
      <c r="AB340" t="str">
        <f t="shared" si="108"/>
        <v xml:space="preserve">         </v>
      </c>
      <c r="AC340" t="str">
        <f t="shared" si="109"/>
        <v xml:space="preserve">         </v>
      </c>
      <c r="AD340" t="str">
        <f t="shared" si="110"/>
        <v xml:space="preserve">   PAG. </v>
      </c>
      <c r="AE340" t="str">
        <f t="shared" si="116"/>
        <v xml:space="preserve">   9</v>
      </c>
      <c r="AF340" t="str">
        <f t="shared" si="112"/>
        <v/>
      </c>
      <c r="AG340" t="str">
        <f t="shared" si="112"/>
        <v/>
      </c>
      <c r="AH340" t="str">
        <f t="shared" si="117"/>
        <v/>
      </c>
      <c r="AI340" t="str">
        <f t="shared" si="102"/>
        <v/>
      </c>
      <c r="AJ340" t="str">
        <f t="shared" si="103"/>
        <v/>
      </c>
    </row>
    <row r="341" spans="1:36" x14ac:dyDescent="0.25">
      <c r="P341" t="str">
        <f t="shared" si="104"/>
        <v/>
      </c>
      <c r="Q341" t="str">
        <f t="shared" si="104"/>
        <v/>
      </c>
      <c r="R341" t="str">
        <f t="shared" si="113"/>
        <v/>
      </c>
      <c r="S341" t="str">
        <f t="shared" si="105"/>
        <v/>
      </c>
      <c r="T341" t="str">
        <f t="shared" si="106"/>
        <v/>
      </c>
      <c r="U341" t="str">
        <f t="shared" si="110"/>
        <v/>
      </c>
      <c r="V341" t="str">
        <f t="shared" si="114"/>
        <v/>
      </c>
      <c r="W341" t="str">
        <f t="shared" si="107"/>
        <v/>
      </c>
      <c r="X341" t="str">
        <f t="shared" si="111"/>
        <v/>
      </c>
      <c r="Y341" t="str">
        <f t="shared" si="111"/>
        <v/>
      </c>
      <c r="Z341" t="str">
        <f t="shared" si="111"/>
        <v/>
      </c>
      <c r="AA341" t="str">
        <f t="shared" si="115"/>
        <v/>
      </c>
      <c r="AB341" t="str">
        <f t="shared" si="108"/>
        <v/>
      </c>
      <c r="AC341" t="str">
        <f t="shared" si="109"/>
        <v/>
      </c>
      <c r="AD341" t="str">
        <f t="shared" si="110"/>
        <v/>
      </c>
      <c r="AE341" t="str">
        <f t="shared" si="116"/>
        <v/>
      </c>
      <c r="AF341" t="str">
        <f t="shared" si="112"/>
        <v/>
      </c>
      <c r="AG341" t="str">
        <f t="shared" si="112"/>
        <v/>
      </c>
      <c r="AH341" t="str">
        <f t="shared" si="117"/>
        <v/>
      </c>
      <c r="AI341" t="str">
        <f t="shared" si="102"/>
        <v/>
      </c>
      <c r="AJ341" t="str">
        <f t="shared" si="103"/>
        <v/>
      </c>
    </row>
    <row r="342" spans="1:36" x14ac:dyDescent="0.25">
      <c r="A342" t="s">
        <v>189</v>
      </c>
      <c r="P342" t="str">
        <f t="shared" si="104"/>
        <v xml:space="preserve"> PARPEL 23-27 * </v>
      </c>
      <c r="Q342" t="str">
        <f t="shared" si="104"/>
        <v xml:space="preserve"> MG-GODF </v>
      </c>
      <c r="R342" t="str">
        <f t="shared" si="113"/>
        <v xml:space="preserve"> * I27L O</v>
      </c>
      <c r="S342" t="str">
        <f t="shared" si="105"/>
        <v xml:space="preserve">Obras 30 </v>
      </c>
      <c r="T342" t="str">
        <f t="shared" si="106"/>
        <v xml:space="preserve"> * Refere</v>
      </c>
      <c r="U342" t="str">
        <f t="shared" si="110"/>
        <v>encia * UFVMG</v>
      </c>
      <c r="V342" t="str">
        <f t="shared" si="114"/>
        <v>G 25%*UFV</v>
      </c>
      <c r="W342" t="str">
        <f t="shared" si="107"/>
        <v>VAlves 12</v>
      </c>
      <c r="X342" t="str">
        <f t="shared" si="111"/>
        <v xml:space="preserve">20MW  </v>
      </c>
      <c r="Y342" t="str">
        <f t="shared" si="111"/>
        <v/>
      </c>
      <c r="Z342" t="str">
        <f t="shared" si="111"/>
        <v/>
      </c>
      <c r="AA342" t="str">
        <f t="shared" si="115"/>
        <v/>
      </c>
      <c r="AB342" t="str">
        <f t="shared" si="108"/>
        <v/>
      </c>
      <c r="AC342" t="str">
        <f t="shared" si="109"/>
        <v/>
      </c>
      <c r="AD342" t="str">
        <f t="shared" si="110"/>
        <v/>
      </c>
      <c r="AE342" t="str">
        <f t="shared" si="116"/>
        <v/>
      </c>
      <c r="AF342" t="str">
        <f t="shared" si="112"/>
        <v/>
      </c>
      <c r="AG342" t="str">
        <f t="shared" si="112"/>
        <v/>
      </c>
      <c r="AH342" t="str">
        <f t="shared" si="117"/>
        <v/>
      </c>
      <c r="AI342" t="str">
        <f t="shared" si="102"/>
        <v/>
      </c>
      <c r="AJ342" t="str">
        <f t="shared" si="103"/>
        <v/>
      </c>
    </row>
    <row r="343" spans="1:36" x14ac:dyDescent="0.25">
      <c r="A343" t="s">
        <v>190</v>
      </c>
      <c r="P343" t="str">
        <f t="shared" si="104"/>
        <v xml:space="preserve"> RELATORIO COMPL</v>
      </c>
      <c r="Q343" t="str">
        <f t="shared" si="104"/>
        <v>LETO DO S</v>
      </c>
      <c r="R343" t="str">
        <f t="shared" si="113"/>
        <v>SISTEMA *</v>
      </c>
      <c r="S343" t="str">
        <f t="shared" si="105"/>
        <v>* AREA 35</v>
      </c>
      <c r="T343" t="str">
        <f t="shared" si="106"/>
        <v>51 * MG -</v>
      </c>
      <c r="U343" t="str">
        <f t="shared" si="110"/>
        <v xml:space="preserve">- 500 kV     </v>
      </c>
      <c r="V343" t="str">
        <f t="shared" si="114"/>
        <v xml:space="preserve">         </v>
      </c>
      <c r="W343" t="str">
        <f t="shared" si="107"/>
        <v xml:space="preserve">         </v>
      </c>
      <c r="X343" t="str">
        <f t="shared" si="111"/>
        <v xml:space="preserve">     </v>
      </c>
      <c r="Y343" t="str">
        <f t="shared" si="111"/>
        <v/>
      </c>
      <c r="Z343" t="str">
        <f t="shared" si="111"/>
        <v/>
      </c>
      <c r="AA343" t="str">
        <f t="shared" si="115"/>
        <v/>
      </c>
      <c r="AB343" t="str">
        <f t="shared" si="108"/>
        <v/>
      </c>
      <c r="AC343" t="str">
        <f t="shared" si="109"/>
        <v/>
      </c>
      <c r="AD343" t="str">
        <f t="shared" si="110"/>
        <v/>
      </c>
      <c r="AE343" t="str">
        <f t="shared" si="116"/>
        <v/>
      </c>
      <c r="AF343" t="str">
        <f t="shared" si="112"/>
        <v/>
      </c>
      <c r="AG343" t="str">
        <f t="shared" si="112"/>
        <v/>
      </c>
      <c r="AH343" t="str">
        <f t="shared" si="117"/>
        <v/>
      </c>
      <c r="AI343" t="str">
        <f t="shared" ref="AI343:AI406" si="118">MID($A343,AG$8+AG$9+AH$9-2,AI$9)</f>
        <v/>
      </c>
      <c r="AJ343" t="str">
        <f t="shared" ref="AJ343:AJ406" si="119">MID($A343,AG$8+AG$9+AH$9+AI$9-3,AJ$9)</f>
        <v/>
      </c>
    </row>
    <row r="344" spans="1:36" x14ac:dyDescent="0.25">
      <c r="P344" t="str">
        <f t="shared" si="104"/>
        <v/>
      </c>
      <c r="Q344" t="str">
        <f t="shared" si="104"/>
        <v/>
      </c>
      <c r="R344" t="str">
        <f t="shared" si="113"/>
        <v/>
      </c>
      <c r="S344" t="str">
        <f t="shared" si="105"/>
        <v/>
      </c>
      <c r="T344" t="str">
        <f t="shared" si="106"/>
        <v/>
      </c>
      <c r="U344" t="str">
        <f t="shared" si="110"/>
        <v/>
      </c>
      <c r="V344" t="str">
        <f t="shared" si="114"/>
        <v/>
      </c>
      <c r="W344" t="str">
        <f t="shared" si="107"/>
        <v/>
      </c>
      <c r="X344" t="str">
        <f t="shared" si="111"/>
        <v/>
      </c>
      <c r="Y344" t="str">
        <f t="shared" si="111"/>
        <v/>
      </c>
      <c r="Z344" t="str">
        <f t="shared" si="111"/>
        <v/>
      </c>
      <c r="AA344" t="str">
        <f t="shared" si="115"/>
        <v/>
      </c>
      <c r="AB344" t="str">
        <f t="shared" si="108"/>
        <v/>
      </c>
      <c r="AC344" t="str">
        <f t="shared" si="109"/>
        <v/>
      </c>
      <c r="AD344" t="str">
        <f t="shared" si="110"/>
        <v/>
      </c>
      <c r="AE344" t="str">
        <f t="shared" si="116"/>
        <v/>
      </c>
      <c r="AF344" t="str">
        <f t="shared" si="112"/>
        <v/>
      </c>
      <c r="AG344" t="str">
        <f t="shared" si="112"/>
        <v/>
      </c>
      <c r="AH344" t="str">
        <f t="shared" si="117"/>
        <v/>
      </c>
      <c r="AI344" t="str">
        <f t="shared" si="118"/>
        <v/>
      </c>
      <c r="AJ344" t="str">
        <f t="shared" si="119"/>
        <v/>
      </c>
    </row>
    <row r="345" spans="1:36" x14ac:dyDescent="0.25">
      <c r="A345" t="s">
        <v>0</v>
      </c>
      <c r="P345" t="str">
        <f t="shared" si="104"/>
        <v xml:space="preserve"> X--------------</v>
      </c>
      <c r="Q345" t="str">
        <f t="shared" si="104"/>
        <v xml:space="preserve">-------- </v>
      </c>
      <c r="R345" t="str">
        <f t="shared" si="113"/>
        <v xml:space="preserve"> D A D O </v>
      </c>
      <c r="S345" t="str">
        <f t="shared" si="105"/>
        <v xml:space="preserve"> S  -  B </v>
      </c>
      <c r="T345" t="str">
        <f t="shared" si="106"/>
        <v xml:space="preserve"> A R R A </v>
      </c>
      <c r="U345" t="str">
        <f t="shared" si="110"/>
        <v xml:space="preserve"> ------------</v>
      </c>
      <c r="V345" t="str">
        <f t="shared" si="114"/>
        <v>---------</v>
      </c>
      <c r="W345" t="str">
        <f t="shared" si="107"/>
        <v>--------X</v>
      </c>
      <c r="X345" t="str">
        <f t="shared" si="111"/>
        <v>X------</v>
      </c>
      <c r="Y345" t="str">
        <f t="shared" si="111"/>
        <v>-------- F L U</v>
      </c>
      <c r="Z345" t="str">
        <f t="shared" si="111"/>
        <v xml:space="preserve">U X </v>
      </c>
      <c r="AA345" t="str">
        <f t="shared" si="115"/>
        <v xml:space="preserve"> O S  -  </v>
      </c>
      <c r="AB345" t="str">
        <f t="shared" si="108"/>
        <v xml:space="preserve"> C I R C </v>
      </c>
      <c r="AC345" t="str">
        <f t="shared" si="109"/>
        <v xml:space="preserve"> U I T O </v>
      </c>
      <c r="AD345" t="str">
        <f t="shared" si="110"/>
        <v xml:space="preserve"> S -----</v>
      </c>
      <c r="AE345" t="str">
        <f t="shared" si="116"/>
        <v>-------</v>
      </c>
      <c r="AF345" t="str">
        <f t="shared" si="112"/>
        <v>----X</v>
      </c>
      <c r="AG345" t="str">
        <f t="shared" si="112"/>
        <v>X--------X</v>
      </c>
      <c r="AH345" t="str">
        <f t="shared" si="117"/>
        <v>X--------X</v>
      </c>
      <c r="AI345" t="str">
        <f t="shared" si="118"/>
        <v>X------</v>
      </c>
      <c r="AJ345" t="str">
        <f t="shared" si="119"/>
        <v>------X</v>
      </c>
    </row>
    <row r="346" spans="1:36" x14ac:dyDescent="0.25">
      <c r="A346" t="s">
        <v>1</v>
      </c>
      <c r="P346" t="str">
        <f t="shared" si="104"/>
        <v xml:space="preserve">  DA BARRA      </v>
      </c>
      <c r="Q346" t="str">
        <f t="shared" si="104"/>
        <v xml:space="preserve">  TENSAO </v>
      </c>
      <c r="R346" t="str">
        <f t="shared" si="113"/>
        <v xml:space="preserve"> GERACAO </v>
      </c>
      <c r="S346" t="str">
        <f t="shared" si="105"/>
        <v xml:space="preserve"> INJ EQV </v>
      </c>
      <c r="T346" t="str">
        <f t="shared" si="106"/>
        <v xml:space="preserve">  CARGA  </v>
      </c>
      <c r="U346" t="str">
        <f t="shared" si="110"/>
        <v xml:space="preserve">  ELO CC  SHU</v>
      </c>
      <c r="V346" t="str">
        <f t="shared" si="114"/>
        <v>UNT    MO</v>
      </c>
      <c r="W346" t="str">
        <f t="shared" si="107"/>
        <v xml:space="preserve">OTOR     </v>
      </c>
      <c r="X346" t="str">
        <f t="shared" si="111"/>
        <v xml:space="preserve">       </v>
      </c>
      <c r="Y346" t="str">
        <f t="shared" si="111"/>
        <v xml:space="preserve">              </v>
      </c>
      <c r="Z346" t="str">
        <f t="shared" si="111"/>
        <v xml:space="preserve">    </v>
      </c>
      <c r="AA346" t="str">
        <f t="shared" si="115"/>
        <v xml:space="preserve">         </v>
      </c>
      <c r="AB346" t="str">
        <f t="shared" si="108"/>
        <v xml:space="preserve">         </v>
      </c>
      <c r="AC346" t="str">
        <f t="shared" si="109"/>
        <v xml:space="preserve">         </v>
      </c>
      <c r="AD346" t="str">
        <f t="shared" si="110"/>
        <v xml:space="preserve">        </v>
      </c>
      <c r="AE346" t="str">
        <f t="shared" si="116"/>
        <v xml:space="preserve">       </v>
      </c>
      <c r="AF346" t="str">
        <f t="shared" si="112"/>
        <v xml:space="preserve">     </v>
      </c>
      <c r="AG346" t="str">
        <f t="shared" si="112"/>
        <v xml:space="preserve">          </v>
      </c>
      <c r="AH346" t="str">
        <f t="shared" si="117"/>
        <v xml:space="preserve">          </v>
      </c>
      <c r="AI346" t="str">
        <f t="shared" si="118"/>
        <v xml:space="preserve">       </v>
      </c>
      <c r="AJ346" t="str">
        <f t="shared" si="119"/>
        <v xml:space="preserve">   </v>
      </c>
    </row>
    <row r="347" spans="1:36" x14ac:dyDescent="0.25">
      <c r="A347" t="s">
        <v>2</v>
      </c>
      <c r="P347" t="str">
        <f t="shared" ref="P347:Q410" si="120">MID($A347,P$8,P$9)</f>
        <v xml:space="preserve">  NUM.  KV TIPO </v>
      </c>
      <c r="Q347" t="str">
        <f t="shared" si="120"/>
        <v xml:space="preserve">   MOD/  </v>
      </c>
      <c r="R347" t="str">
        <f t="shared" si="113"/>
        <v xml:space="preserve">    MW/  </v>
      </c>
      <c r="S347" t="str">
        <f t="shared" ref="S347:S410" si="121">MID($A347,Q$8+Q$9+R$9-2,S$9)</f>
        <v xml:space="preserve">    MW/  </v>
      </c>
      <c r="T347" t="str">
        <f t="shared" ref="T347:T410" si="122">MID($A347,Q$8+Q$9+R$9+S$9-3,T$9)</f>
        <v xml:space="preserve">    MW/  </v>
      </c>
      <c r="U347" t="str">
        <f t="shared" si="110"/>
        <v xml:space="preserve">    MW/   Mva</v>
      </c>
      <c r="V347" t="str">
        <f t="shared" si="114"/>
        <v>ar/     M</v>
      </c>
      <c r="W347" t="str">
        <f t="shared" ref="W347:W410" si="123">MID($A347,U$8+U$9+V$9-2,W$9)</f>
        <v xml:space="preserve">MW/      </v>
      </c>
      <c r="X347" t="str">
        <f t="shared" si="111"/>
        <v xml:space="preserve">       </v>
      </c>
      <c r="Y347" t="str">
        <f t="shared" si="111"/>
        <v xml:space="preserve">              </v>
      </c>
      <c r="Z347" t="str">
        <f t="shared" si="111"/>
        <v xml:space="preserve">    </v>
      </c>
      <c r="AA347" t="str">
        <f t="shared" si="115"/>
        <v xml:space="preserve">         </v>
      </c>
      <c r="AB347" t="str">
        <f t="shared" ref="AB347:AB410" si="124">MID($A347,Z$8+Z$9+AA$9-2,AB$9)</f>
        <v xml:space="preserve">         </v>
      </c>
      <c r="AC347" t="str">
        <f t="shared" ref="AC347:AC410" si="125">MID($A347,Z$8+Z$9+AA$9+AB$9-3,AC$9)</f>
        <v xml:space="preserve">         </v>
      </c>
      <c r="AD347" t="str">
        <f t="shared" si="110"/>
        <v xml:space="preserve">        </v>
      </c>
      <c r="AE347" t="str">
        <f t="shared" si="116"/>
        <v xml:space="preserve">       </v>
      </c>
      <c r="AF347" t="str">
        <f t="shared" si="112"/>
        <v xml:space="preserve">    P</v>
      </c>
      <c r="AG347" t="str">
        <f t="shared" si="112"/>
        <v xml:space="preserve">P E R D A </v>
      </c>
      <c r="AH347" t="str">
        <f t="shared" si="117"/>
        <v xml:space="preserve"> S       T</v>
      </c>
      <c r="AI347" t="str">
        <f t="shared" si="118"/>
        <v xml:space="preserve">TENSAO </v>
      </c>
      <c r="AJ347" t="str">
        <f t="shared" si="119"/>
        <v xml:space="preserve">   </v>
      </c>
    </row>
    <row r="348" spans="1:36" x14ac:dyDescent="0.25">
      <c r="A348" t="s">
        <v>3</v>
      </c>
      <c r="P348" t="str">
        <f t="shared" si="120"/>
        <v xml:space="preserve">       NOME     </v>
      </c>
      <c r="Q348" t="str">
        <f t="shared" si="120"/>
        <v xml:space="preserve">   ANG   </v>
      </c>
      <c r="R348" t="str">
        <f t="shared" si="113"/>
        <v xml:space="preserve">   Mvar  </v>
      </c>
      <c r="S348" t="str">
        <f t="shared" si="121"/>
        <v xml:space="preserve">   Mvar  </v>
      </c>
      <c r="T348" t="str">
        <f t="shared" si="122"/>
        <v xml:space="preserve">   Mvar  </v>
      </c>
      <c r="U348" t="str">
        <f t="shared" ref="U348:AD411" si="126">MID($A348,U$8,U$9)</f>
        <v xml:space="preserve">   Mvar   EQU</v>
      </c>
      <c r="V348" t="str">
        <f t="shared" si="114"/>
        <v>UIV    Mv</v>
      </c>
      <c r="W348" t="str">
        <f t="shared" si="123"/>
        <v>var  PARA</v>
      </c>
      <c r="X348" t="str">
        <f t="shared" ref="X348:Z411" si="127">MID($A348,X$8,X$9)</f>
        <v>A BARRA</v>
      </c>
      <c r="Y348" t="str">
        <f t="shared" si="127"/>
        <v xml:space="preserve">A             </v>
      </c>
      <c r="Z348" t="str">
        <f t="shared" si="127"/>
        <v xml:space="preserve">    </v>
      </c>
      <c r="AA348" t="str">
        <f t="shared" si="115"/>
        <v xml:space="preserve">      FLU</v>
      </c>
      <c r="AB348" t="str">
        <f t="shared" si="124"/>
        <v xml:space="preserve">UXOS     </v>
      </c>
      <c r="AC348" t="str">
        <f t="shared" si="125"/>
        <v xml:space="preserve">         </v>
      </c>
      <c r="AD348" t="str">
        <f t="shared" si="126"/>
        <v xml:space="preserve">        </v>
      </c>
      <c r="AE348" t="str">
        <f t="shared" si="116"/>
        <v xml:space="preserve">       </v>
      </c>
      <c r="AF348" t="str">
        <f t="shared" si="112"/>
        <v xml:space="preserve">  ATI</v>
      </c>
      <c r="AG348" t="str">
        <f t="shared" si="112"/>
        <v>IVA   REAT</v>
      </c>
      <c r="AH348" t="str">
        <f t="shared" si="117"/>
        <v>TIVA  CIR.</v>
      </c>
      <c r="AI348" t="str">
        <f t="shared" si="118"/>
        <v>. ABERT</v>
      </c>
      <c r="AJ348" t="str">
        <f t="shared" si="119"/>
        <v xml:space="preserve">TO </v>
      </c>
    </row>
    <row r="349" spans="1:36" x14ac:dyDescent="0.25">
      <c r="A349" t="s">
        <v>4</v>
      </c>
      <c r="P349" t="str">
        <f t="shared" si="120"/>
        <v xml:space="preserve">                </v>
      </c>
      <c r="Q349" t="str">
        <f t="shared" si="120"/>
        <v xml:space="preserve">         </v>
      </c>
      <c r="R349" t="str">
        <f t="shared" si="113"/>
        <v xml:space="preserve"> MVA_NOM </v>
      </c>
      <c r="S349" t="str">
        <f t="shared" si="121"/>
        <v xml:space="preserve"> MVA_EMR </v>
      </c>
      <c r="T349" t="str">
        <f t="shared" si="122"/>
        <v xml:space="preserve"> MVA_EQP </v>
      </c>
      <c r="U349" t="str">
        <f t="shared" si="126"/>
        <v xml:space="preserve">   FLUXO %   </v>
      </c>
      <c r="V349" t="str">
        <f t="shared" si="114"/>
        <v xml:space="preserve"> SHUNT L </v>
      </c>
      <c r="W349" t="str">
        <f t="shared" si="123"/>
        <v xml:space="preserve">         </v>
      </c>
      <c r="X349" t="str">
        <f t="shared" si="127"/>
        <v xml:space="preserve"> NUM.  </v>
      </c>
      <c r="Y349" t="str">
        <f t="shared" si="127"/>
        <v xml:space="preserve">     NOME     </v>
      </c>
      <c r="Z349" t="str">
        <f t="shared" si="127"/>
        <v xml:space="preserve"> NC </v>
      </c>
      <c r="AA349" t="str">
        <f t="shared" si="115"/>
        <v xml:space="preserve">    MW   </v>
      </c>
      <c r="AB349" t="str">
        <f t="shared" si="124"/>
        <v xml:space="preserve">   Mvar  </v>
      </c>
      <c r="AC349" t="str">
        <f t="shared" si="125"/>
        <v xml:space="preserve"> MVA/V_d </v>
      </c>
      <c r="AD349" t="str">
        <f t="shared" si="126"/>
        <v xml:space="preserve">   TAP  </v>
      </c>
      <c r="AE349" t="str">
        <f t="shared" si="116"/>
        <v xml:space="preserve"> DEFAS </v>
      </c>
      <c r="AF349" t="str">
        <f t="shared" ref="AF349:AG412" si="128">MID($A349,AF$8,AF$9)</f>
        <v xml:space="preserve"> TIE </v>
      </c>
      <c r="AG349" t="str">
        <f t="shared" si="128"/>
        <v xml:space="preserve">    MW    </v>
      </c>
      <c r="AH349" t="str">
        <f t="shared" si="117"/>
        <v xml:space="preserve">   Mvar   </v>
      </c>
      <c r="AI349" t="str">
        <f t="shared" si="118"/>
        <v xml:space="preserve">  MOD  </v>
      </c>
      <c r="AJ349" t="str">
        <f t="shared" si="119"/>
        <v xml:space="preserve">  ANG  </v>
      </c>
    </row>
    <row r="350" spans="1:36" x14ac:dyDescent="0.25">
      <c r="A350" t="s">
        <v>5</v>
      </c>
      <c r="P350" t="str">
        <f t="shared" si="120"/>
        <v xml:space="preserve"> X-------------X</v>
      </c>
      <c r="Q350" t="str">
        <f t="shared" si="120"/>
        <v>X-------X</v>
      </c>
      <c r="R350" t="str">
        <f t="shared" si="113"/>
        <v>X-------X</v>
      </c>
      <c r="S350" t="str">
        <f t="shared" si="121"/>
        <v>X-------X</v>
      </c>
      <c r="T350" t="str">
        <f t="shared" si="122"/>
        <v>X-------X</v>
      </c>
      <c r="U350" t="str">
        <f t="shared" si="126"/>
        <v>X-----------X</v>
      </c>
      <c r="V350" t="str">
        <f t="shared" si="114"/>
        <v>X-------X</v>
      </c>
      <c r="W350" t="str">
        <f t="shared" si="123"/>
        <v>X-------X</v>
      </c>
      <c r="X350" t="str">
        <f t="shared" si="127"/>
        <v>X-----X</v>
      </c>
      <c r="Y350" t="str">
        <f t="shared" si="127"/>
        <v>X------------X</v>
      </c>
      <c r="Z350" t="str">
        <f t="shared" si="127"/>
        <v>X--X</v>
      </c>
      <c r="AA350" t="str">
        <f t="shared" si="115"/>
        <v>X-------X</v>
      </c>
      <c r="AB350" t="str">
        <f t="shared" si="124"/>
        <v>X-------X</v>
      </c>
      <c r="AC350" t="str">
        <f t="shared" si="125"/>
        <v>X-------X</v>
      </c>
      <c r="AD350" t="str">
        <f t="shared" si="126"/>
        <v>X------X</v>
      </c>
      <c r="AE350" t="str">
        <f t="shared" si="116"/>
        <v>X-----X</v>
      </c>
      <c r="AF350" t="str">
        <f t="shared" si="128"/>
        <v>X---X</v>
      </c>
      <c r="AG350" t="str">
        <f t="shared" si="128"/>
        <v>X--------X</v>
      </c>
      <c r="AH350" t="str">
        <f t="shared" si="117"/>
        <v>X--------X</v>
      </c>
      <c r="AI350" t="str">
        <f t="shared" si="118"/>
        <v>X-----X</v>
      </c>
      <c r="AJ350" t="str">
        <f t="shared" si="119"/>
        <v>X-----X</v>
      </c>
    </row>
    <row r="351" spans="1:36" x14ac:dyDescent="0.25">
      <c r="P351" t="str">
        <f t="shared" si="120"/>
        <v/>
      </c>
      <c r="Q351" t="str">
        <f t="shared" si="120"/>
        <v/>
      </c>
      <c r="R351" t="str">
        <f t="shared" si="113"/>
        <v/>
      </c>
      <c r="S351" t="str">
        <f t="shared" si="121"/>
        <v/>
      </c>
      <c r="T351" t="str">
        <f t="shared" si="122"/>
        <v/>
      </c>
      <c r="U351" t="str">
        <f t="shared" si="126"/>
        <v/>
      </c>
      <c r="V351" t="str">
        <f t="shared" si="114"/>
        <v/>
      </c>
      <c r="W351" t="str">
        <f t="shared" si="123"/>
        <v/>
      </c>
      <c r="X351" t="str">
        <f t="shared" si="127"/>
        <v/>
      </c>
      <c r="Y351" t="str">
        <f t="shared" si="127"/>
        <v/>
      </c>
      <c r="Z351" t="str">
        <f t="shared" si="127"/>
        <v/>
      </c>
      <c r="AA351" t="str">
        <f t="shared" si="115"/>
        <v/>
      </c>
      <c r="AB351" t="str">
        <f t="shared" si="124"/>
        <v/>
      </c>
      <c r="AC351" t="str">
        <f t="shared" si="125"/>
        <v/>
      </c>
      <c r="AD351" t="str">
        <f t="shared" si="126"/>
        <v/>
      </c>
      <c r="AE351" t="str">
        <f t="shared" si="116"/>
        <v/>
      </c>
      <c r="AF351" t="str">
        <f t="shared" si="128"/>
        <v/>
      </c>
      <c r="AG351" t="str">
        <f t="shared" si="128"/>
        <v/>
      </c>
      <c r="AH351" t="str">
        <f t="shared" si="117"/>
        <v/>
      </c>
      <c r="AI351" t="str">
        <f t="shared" si="118"/>
        <v/>
      </c>
      <c r="AJ351" t="str">
        <f t="shared" si="119"/>
        <v/>
      </c>
    </row>
    <row r="352" spans="1:36" x14ac:dyDescent="0.25">
      <c r="A352" t="s">
        <v>456</v>
      </c>
      <c r="P352" t="str">
        <f t="shared" si="120"/>
        <v xml:space="preserve">   1503  500  0 </v>
      </c>
      <c r="Q352" t="str">
        <f t="shared" si="120"/>
        <v xml:space="preserve">   1.052 </v>
      </c>
      <c r="R352" t="str">
        <f t="shared" si="113"/>
        <v xml:space="preserve">     0.0 </v>
      </c>
      <c r="S352" t="str">
        <f t="shared" si="121"/>
        <v xml:space="preserve">     0.0 </v>
      </c>
      <c r="T352" t="str">
        <f t="shared" si="122"/>
        <v xml:space="preserve">     0.0 </v>
      </c>
      <c r="U352" t="str">
        <f t="shared" si="126"/>
        <v xml:space="preserve">         0.0 </v>
      </c>
      <c r="V352" t="str">
        <f t="shared" si="114"/>
        <v xml:space="preserve">  -199.2 </v>
      </c>
      <c r="W352" t="str">
        <f t="shared" si="123"/>
        <v xml:space="preserve">     0.0</v>
      </c>
      <c r="X352" t="str">
        <f t="shared" si="127"/>
        <v/>
      </c>
      <c r="Y352" t="str">
        <f t="shared" si="127"/>
        <v/>
      </c>
      <c r="Z352" t="str">
        <f t="shared" si="127"/>
        <v/>
      </c>
      <c r="AA352" t="str">
        <f t="shared" si="115"/>
        <v/>
      </c>
      <c r="AB352" t="str">
        <f t="shared" si="124"/>
        <v/>
      </c>
      <c r="AC352" t="str">
        <f t="shared" si="125"/>
        <v/>
      </c>
      <c r="AD352" t="str">
        <f t="shared" si="126"/>
        <v/>
      </c>
      <c r="AE352" t="str">
        <f t="shared" si="116"/>
        <v/>
      </c>
      <c r="AF352" t="str">
        <f t="shared" si="128"/>
        <v/>
      </c>
      <c r="AG352" t="str">
        <f t="shared" si="128"/>
        <v/>
      </c>
      <c r="AH352" t="str">
        <f t="shared" si="117"/>
        <v/>
      </c>
      <c r="AI352" t="str">
        <f t="shared" si="118"/>
        <v/>
      </c>
      <c r="AJ352" t="str">
        <f t="shared" si="119"/>
        <v/>
      </c>
    </row>
    <row r="353" spans="1:36" x14ac:dyDescent="0.25">
      <c r="A353" t="s">
        <v>457</v>
      </c>
      <c r="P353" t="str">
        <f t="shared" si="120"/>
        <v xml:space="preserve">  ITAJU3-MG500  </v>
      </c>
      <c r="Q353" t="str">
        <f t="shared" si="120"/>
        <v xml:space="preserve">   -13.5 </v>
      </c>
      <c r="R353" t="str">
        <f t="shared" si="113"/>
        <v xml:space="preserve">     0.0 </v>
      </c>
      <c r="S353" t="str">
        <f t="shared" si="121"/>
        <v xml:space="preserve">     0.0 </v>
      </c>
      <c r="T353" t="str">
        <f t="shared" si="122"/>
        <v xml:space="preserve">     0.0 </v>
      </c>
      <c r="U353" t="str">
        <f t="shared" si="126"/>
        <v xml:space="preserve">         0.0 </v>
      </c>
      <c r="V353" t="str">
        <f t="shared" si="114"/>
        <v xml:space="preserve">     0.0 </v>
      </c>
      <c r="W353" t="str">
        <f t="shared" si="123"/>
        <v xml:space="preserve">     0.0 </v>
      </c>
      <c r="X353" t="str">
        <f t="shared" si="127"/>
        <v xml:space="preserve">       </v>
      </c>
      <c r="Y353" t="str">
        <f t="shared" si="127"/>
        <v xml:space="preserve">              </v>
      </c>
      <c r="Z353" t="str">
        <f t="shared" si="127"/>
        <v xml:space="preserve">    </v>
      </c>
      <c r="AA353" t="str">
        <f t="shared" si="115"/>
        <v xml:space="preserve">         </v>
      </c>
      <c r="AB353" t="str">
        <f t="shared" si="124"/>
        <v xml:space="preserve">         </v>
      </c>
      <c r="AC353" t="str">
        <f t="shared" si="125"/>
        <v xml:space="preserve">    </v>
      </c>
      <c r="AD353" t="str">
        <f t="shared" si="126"/>
        <v/>
      </c>
      <c r="AE353" t="str">
        <f t="shared" si="116"/>
        <v/>
      </c>
      <c r="AF353" t="str">
        <f t="shared" si="128"/>
        <v/>
      </c>
      <c r="AG353" t="str">
        <f t="shared" si="128"/>
        <v/>
      </c>
      <c r="AH353" t="str">
        <f t="shared" si="117"/>
        <v/>
      </c>
      <c r="AI353" t="str">
        <f t="shared" si="118"/>
        <v/>
      </c>
      <c r="AJ353" t="str">
        <f t="shared" si="119"/>
        <v/>
      </c>
    </row>
    <row r="354" spans="1:36" x14ac:dyDescent="0.25">
      <c r="A354" t="s">
        <v>458</v>
      </c>
      <c r="P354" t="str">
        <f t="shared" si="120"/>
        <v xml:space="preserve">                </v>
      </c>
      <c r="Q354" t="str">
        <f t="shared" si="120"/>
        <v xml:space="preserve">         </v>
      </c>
      <c r="R354" t="str">
        <f t="shared" si="113"/>
        <v xml:space="preserve">  1855.0 </v>
      </c>
      <c r="S354" t="str">
        <f t="shared" si="121"/>
        <v xml:space="preserve">  2337.0 </v>
      </c>
      <c r="T354" t="str">
        <f t="shared" si="122"/>
        <v xml:space="preserve">  2337.0 </v>
      </c>
      <c r="U354" t="str">
        <f t="shared" si="126"/>
        <v xml:space="preserve">        8.8% </v>
      </c>
      <c r="V354" t="str">
        <f t="shared" si="114"/>
        <v xml:space="preserve">         </v>
      </c>
      <c r="W354" t="str">
        <f t="shared" si="123"/>
        <v xml:space="preserve">         </v>
      </c>
      <c r="X354" t="str">
        <f t="shared" si="127"/>
        <v xml:space="preserve">    27 </v>
      </c>
      <c r="Y354" t="str">
        <f t="shared" si="127"/>
        <v xml:space="preserve"> CPAUL2-SP500 </v>
      </c>
      <c r="Z354" t="str">
        <f t="shared" si="127"/>
        <v xml:space="preserve">  1 </v>
      </c>
      <c r="AA354" t="str">
        <f t="shared" si="115"/>
        <v xml:space="preserve">    68.6 </v>
      </c>
      <c r="AB354" t="str">
        <f t="shared" si="124"/>
        <v xml:space="preserve">  -158.3 </v>
      </c>
      <c r="AC354" t="str">
        <f t="shared" si="125"/>
        <v xml:space="preserve">   164.0 </v>
      </c>
      <c r="AD354" t="str">
        <f t="shared" si="126"/>
        <v xml:space="preserve">        </v>
      </c>
      <c r="AE354" t="str">
        <f t="shared" si="116"/>
        <v xml:space="preserve">       </v>
      </c>
      <c r="AF354" t="str">
        <f t="shared" si="128"/>
        <v xml:space="preserve"> 202 </v>
      </c>
      <c r="AG354" t="str">
        <f t="shared" si="128"/>
        <v xml:space="preserve">     0.09 </v>
      </c>
      <c r="AH354" t="str">
        <f t="shared" si="117"/>
        <v xml:space="preserve">   -72.83 </v>
      </c>
      <c r="AI354" t="str">
        <f t="shared" si="118"/>
        <v xml:space="preserve">       </v>
      </c>
      <c r="AJ354" t="str">
        <f t="shared" si="119"/>
        <v xml:space="preserve">      </v>
      </c>
    </row>
    <row r="355" spans="1:36" x14ac:dyDescent="0.25">
      <c r="A355" t="s">
        <v>459</v>
      </c>
      <c r="P355" t="str">
        <f t="shared" si="120"/>
        <v xml:space="preserve">                </v>
      </c>
      <c r="Q355" t="str">
        <f t="shared" si="120"/>
        <v xml:space="preserve">         </v>
      </c>
      <c r="R355" t="str">
        <f t="shared" si="113"/>
        <v xml:space="preserve">  1855.0 </v>
      </c>
      <c r="S355" t="str">
        <f t="shared" si="121"/>
        <v xml:space="preserve">  2337.0 </v>
      </c>
      <c r="T355" t="str">
        <f t="shared" si="122"/>
        <v xml:space="preserve">  1855.0 </v>
      </c>
      <c r="U355" t="str">
        <f t="shared" si="126"/>
        <v xml:space="preserve">       11.0% </v>
      </c>
      <c r="V355" t="str">
        <f t="shared" si="114"/>
        <v xml:space="preserve">         </v>
      </c>
      <c r="W355" t="str">
        <f t="shared" si="123"/>
        <v xml:space="preserve">         </v>
      </c>
      <c r="X355" t="str">
        <f t="shared" si="127"/>
        <v xml:space="preserve">   102 </v>
      </c>
      <c r="Y355" t="str">
        <f t="shared" si="127"/>
        <v xml:space="preserve"> P.CALD-MG500 </v>
      </c>
      <c r="Z355" t="str">
        <f t="shared" si="127"/>
        <v xml:space="preserve">  1 </v>
      </c>
      <c r="AA355" t="str">
        <f t="shared" si="115"/>
        <v xml:space="preserve">  -207.9 </v>
      </c>
      <c r="AB355" t="str">
        <f t="shared" si="124"/>
        <v xml:space="preserve">   -55.0 </v>
      </c>
      <c r="AC355" t="str">
        <f t="shared" si="125"/>
        <v xml:space="preserve">   204.4 </v>
      </c>
      <c r="AD355" t="str">
        <f t="shared" si="126"/>
        <v xml:space="preserve">        </v>
      </c>
      <c r="AE355" t="str">
        <f t="shared" si="116"/>
        <v xml:space="preserve">       </v>
      </c>
      <c r="AF355" t="str">
        <f t="shared" si="128"/>
        <v xml:space="preserve">     </v>
      </c>
      <c r="AG355" t="str">
        <f t="shared" si="128"/>
        <v xml:space="preserve">     0.52 </v>
      </c>
      <c r="AH355" t="str">
        <f t="shared" si="117"/>
        <v xml:space="preserve">   -27.47 </v>
      </c>
      <c r="AI355" t="str">
        <f t="shared" si="118"/>
        <v xml:space="preserve">       </v>
      </c>
      <c r="AJ355" t="str">
        <f t="shared" si="119"/>
        <v xml:space="preserve">      </v>
      </c>
    </row>
    <row r="356" spans="1:36" x14ac:dyDescent="0.25">
      <c r="A356" t="s">
        <v>460</v>
      </c>
      <c r="P356" t="str">
        <f t="shared" si="120"/>
        <v xml:space="preserve">                </v>
      </c>
      <c r="Q356" t="str">
        <f t="shared" si="120"/>
        <v xml:space="preserve">         </v>
      </c>
      <c r="R356" t="str">
        <f t="shared" si="113"/>
        <v xml:space="preserve">   300.0 </v>
      </c>
      <c r="S356" t="str">
        <f t="shared" si="121"/>
        <v xml:space="preserve">   360.0 </v>
      </c>
      <c r="T356" t="str">
        <f t="shared" si="122"/>
        <v xml:space="preserve">   300.0 </v>
      </c>
      <c r="U356" t="str">
        <f t="shared" si="126"/>
        <v xml:space="preserve">       21.2% </v>
      </c>
      <c r="V356" t="str">
        <f t="shared" si="114"/>
        <v xml:space="preserve">         </v>
      </c>
      <c r="W356" t="str">
        <f t="shared" si="123"/>
        <v xml:space="preserve">         </v>
      </c>
      <c r="X356" t="str">
        <f t="shared" si="127"/>
        <v xml:space="preserve"> 42135 </v>
      </c>
      <c r="Y356" t="str">
        <f t="shared" si="127"/>
        <v xml:space="preserve"> ITAJB1-MG000 </v>
      </c>
      <c r="Z356" t="str">
        <f t="shared" si="127"/>
        <v xml:space="preserve">  1 </v>
      </c>
      <c r="AA356" t="str">
        <f t="shared" si="115"/>
        <v xml:space="preserve">    66.4 </v>
      </c>
      <c r="AB356" t="str">
        <f t="shared" si="124"/>
        <v xml:space="preserve">     6.7 </v>
      </c>
      <c r="AC356" t="str">
        <f t="shared" si="125"/>
        <v xml:space="preserve">    63.5 </v>
      </c>
      <c r="AD356" t="str">
        <f t="shared" si="126"/>
        <v xml:space="preserve"> 1.042* </v>
      </c>
      <c r="AE356" t="str">
        <f t="shared" si="116"/>
        <v xml:space="preserve">       </v>
      </c>
      <c r="AF356" t="str">
        <f t="shared" si="128"/>
        <v xml:space="preserve">     </v>
      </c>
      <c r="AG356" t="str">
        <f t="shared" si="128"/>
        <v xml:space="preserve">     0.00 </v>
      </c>
      <c r="AH356" t="str">
        <f t="shared" si="117"/>
        <v xml:space="preserve">     2.62 </v>
      </c>
      <c r="AI356" t="str">
        <f t="shared" si="118"/>
        <v xml:space="preserve">       </v>
      </c>
      <c r="AJ356" t="str">
        <f t="shared" si="119"/>
        <v xml:space="preserve">      </v>
      </c>
    </row>
    <row r="357" spans="1:36" x14ac:dyDescent="0.25">
      <c r="A357" t="s">
        <v>461</v>
      </c>
      <c r="P357" t="str">
        <f t="shared" si="120"/>
        <v xml:space="preserve">                </v>
      </c>
      <c r="Q357" t="str">
        <f t="shared" si="120"/>
        <v xml:space="preserve">         </v>
      </c>
      <c r="R357" t="str">
        <f t="shared" si="113"/>
        <v xml:space="preserve">   300.0 </v>
      </c>
      <c r="S357" t="str">
        <f t="shared" si="121"/>
        <v xml:space="preserve">   360.0 </v>
      </c>
      <c r="T357" t="str">
        <f t="shared" si="122"/>
        <v xml:space="preserve">   300.0 </v>
      </c>
      <c r="U357" t="str">
        <f t="shared" si="126"/>
        <v xml:space="preserve">       23.2% </v>
      </c>
      <c r="V357" t="str">
        <f t="shared" si="114"/>
        <v xml:space="preserve">         </v>
      </c>
      <c r="W357" t="str">
        <f t="shared" si="123"/>
        <v xml:space="preserve">         </v>
      </c>
      <c r="X357" t="str">
        <f t="shared" si="127"/>
        <v xml:space="preserve"> 42137 </v>
      </c>
      <c r="Y357" t="str">
        <f t="shared" si="127"/>
        <v xml:space="preserve"> ITAJB2-MG000 </v>
      </c>
      <c r="Z357" t="str">
        <f t="shared" si="127"/>
        <v xml:space="preserve">  2 </v>
      </c>
      <c r="AA357" t="str">
        <f t="shared" si="115"/>
        <v xml:space="preserve">    72.8 </v>
      </c>
      <c r="AB357" t="str">
        <f t="shared" si="124"/>
        <v xml:space="preserve">     7.4 </v>
      </c>
      <c r="AC357" t="str">
        <f t="shared" si="125"/>
        <v xml:space="preserve">    69.6 </v>
      </c>
      <c r="AD357" t="str">
        <f t="shared" si="126"/>
        <v xml:space="preserve"> 1.042* </v>
      </c>
      <c r="AE357" t="str">
        <f t="shared" si="116"/>
        <v xml:space="preserve">       </v>
      </c>
      <c r="AF357" t="str">
        <f t="shared" si="128"/>
        <v xml:space="preserve">     </v>
      </c>
      <c r="AG357" t="str">
        <f t="shared" si="128"/>
        <v xml:space="preserve">     0.00 </v>
      </c>
      <c r="AH357" t="str">
        <f t="shared" si="117"/>
        <v xml:space="preserve">     2.60 </v>
      </c>
      <c r="AI357" t="str">
        <f t="shared" si="118"/>
        <v xml:space="preserve">       </v>
      </c>
      <c r="AJ357" t="str">
        <f t="shared" si="119"/>
        <v xml:space="preserve">      </v>
      </c>
    </row>
    <row r="358" spans="1:36" x14ac:dyDescent="0.25">
      <c r="A358" t="s">
        <v>6</v>
      </c>
      <c r="P358" t="str">
        <f t="shared" si="120"/>
        <v xml:space="preserve">  ..............</v>
      </c>
      <c r="Q358" t="str">
        <f t="shared" si="120"/>
        <v>.........</v>
      </c>
      <c r="R358" t="str">
        <f t="shared" si="113"/>
        <v>.........</v>
      </c>
      <c r="S358" t="str">
        <f t="shared" si="121"/>
        <v>.........</v>
      </c>
      <c r="T358" t="str">
        <f t="shared" si="122"/>
        <v>.........</v>
      </c>
      <c r="U358" t="str">
        <f t="shared" si="126"/>
        <v>.............</v>
      </c>
      <c r="V358" t="str">
        <f t="shared" si="114"/>
        <v>.........</v>
      </c>
      <c r="W358" t="str">
        <f t="shared" si="123"/>
        <v>.........</v>
      </c>
      <c r="X358" t="str">
        <f t="shared" si="127"/>
        <v>.......</v>
      </c>
      <c r="Y358" t="str">
        <f t="shared" si="127"/>
        <v>..............</v>
      </c>
      <c r="Z358" t="str">
        <f t="shared" si="127"/>
        <v>....</v>
      </c>
      <c r="AA358" t="str">
        <f t="shared" si="115"/>
        <v>.........</v>
      </c>
      <c r="AB358" t="str">
        <f t="shared" si="124"/>
        <v>.........</v>
      </c>
      <c r="AC358" t="str">
        <f t="shared" si="125"/>
        <v>.........</v>
      </c>
      <c r="AD358" t="str">
        <f t="shared" si="126"/>
        <v>........</v>
      </c>
      <c r="AE358" t="str">
        <f t="shared" si="116"/>
        <v>.......</v>
      </c>
      <c r="AF358" t="str">
        <f t="shared" si="128"/>
        <v>.....</v>
      </c>
      <c r="AG358" t="str">
        <f t="shared" si="128"/>
        <v>..........</v>
      </c>
      <c r="AH358" t="str">
        <f t="shared" si="117"/>
        <v>..........</v>
      </c>
      <c r="AI358" t="str">
        <f t="shared" si="118"/>
        <v>.......</v>
      </c>
      <c r="AJ358" t="str">
        <f t="shared" si="119"/>
        <v>.......</v>
      </c>
    </row>
    <row r="359" spans="1:36" x14ac:dyDescent="0.25">
      <c r="A359" t="s">
        <v>462</v>
      </c>
      <c r="P359" t="str">
        <f t="shared" si="120"/>
        <v xml:space="preserve">   1505  991  0 </v>
      </c>
      <c r="Q359" t="str">
        <f t="shared" si="120"/>
        <v xml:space="preserve">   0.998 </v>
      </c>
      <c r="R359" t="str">
        <f t="shared" si="113"/>
        <v xml:space="preserve">     0.0 </v>
      </c>
      <c r="S359" t="str">
        <f t="shared" si="121"/>
        <v xml:space="preserve">     0.0 </v>
      </c>
      <c r="T359" t="str">
        <f t="shared" si="122"/>
        <v xml:space="preserve">     0.0 </v>
      </c>
      <c r="U359" t="str">
        <f t="shared" si="126"/>
        <v xml:space="preserve">         0.0 </v>
      </c>
      <c r="V359" t="str">
        <f t="shared" si="114"/>
        <v xml:space="preserve">     0.0 </v>
      </c>
      <c r="W359" t="str">
        <f t="shared" si="123"/>
        <v xml:space="preserve">     0.0</v>
      </c>
      <c r="X359" t="str">
        <f t="shared" si="127"/>
        <v/>
      </c>
      <c r="Y359" t="str">
        <f t="shared" si="127"/>
        <v/>
      </c>
      <c r="Z359" t="str">
        <f t="shared" si="127"/>
        <v/>
      </c>
      <c r="AA359" t="str">
        <f t="shared" si="115"/>
        <v/>
      </c>
      <c r="AB359" t="str">
        <f t="shared" si="124"/>
        <v/>
      </c>
      <c r="AC359" t="str">
        <f t="shared" si="125"/>
        <v/>
      </c>
      <c r="AD359" t="str">
        <f t="shared" si="126"/>
        <v/>
      </c>
      <c r="AE359" t="str">
        <f t="shared" si="116"/>
        <v/>
      </c>
      <c r="AF359" t="str">
        <f t="shared" si="128"/>
        <v/>
      </c>
      <c r="AG359" t="str">
        <f t="shared" si="128"/>
        <v/>
      </c>
      <c r="AH359" t="str">
        <f t="shared" si="117"/>
        <v/>
      </c>
      <c r="AI359" t="str">
        <f t="shared" si="118"/>
        <v/>
      </c>
      <c r="AJ359" t="str">
        <f t="shared" si="119"/>
        <v/>
      </c>
    </row>
    <row r="360" spans="1:36" x14ac:dyDescent="0.25">
      <c r="A360" t="s">
        <v>463</v>
      </c>
      <c r="P360" t="str">
        <f t="shared" si="120"/>
        <v xml:space="preserve">  SGOTA3-MG000  </v>
      </c>
      <c r="Q360" t="str">
        <f t="shared" si="120"/>
        <v xml:space="preserve">    -6.6 </v>
      </c>
      <c r="R360" t="str">
        <f t="shared" si="113"/>
        <v xml:space="preserve">     0.0 </v>
      </c>
      <c r="S360" t="str">
        <f t="shared" si="121"/>
        <v xml:space="preserve">     0.0 </v>
      </c>
      <c r="T360" t="str">
        <f t="shared" si="122"/>
        <v xml:space="preserve">     0.0 </v>
      </c>
      <c r="U360" t="str">
        <f t="shared" si="126"/>
        <v xml:space="preserve">         0.0 </v>
      </c>
      <c r="V360" t="str">
        <f t="shared" si="114"/>
        <v xml:space="preserve">     0.0 </v>
      </c>
      <c r="W360" t="str">
        <f t="shared" si="123"/>
        <v xml:space="preserve">     0.0 </v>
      </c>
      <c r="X360" t="str">
        <f t="shared" si="127"/>
        <v xml:space="preserve">       </v>
      </c>
      <c r="Y360" t="str">
        <f t="shared" si="127"/>
        <v xml:space="preserve">              </v>
      </c>
      <c r="Z360" t="str">
        <f t="shared" si="127"/>
        <v xml:space="preserve">    </v>
      </c>
      <c r="AA360" t="str">
        <f t="shared" si="115"/>
        <v xml:space="preserve">         </v>
      </c>
      <c r="AB360" t="str">
        <f t="shared" si="124"/>
        <v xml:space="preserve">         </v>
      </c>
      <c r="AC360" t="str">
        <f t="shared" si="125"/>
        <v xml:space="preserve">    </v>
      </c>
      <c r="AD360" t="str">
        <f t="shared" si="126"/>
        <v/>
      </c>
      <c r="AE360" t="str">
        <f t="shared" si="116"/>
        <v/>
      </c>
      <c r="AF360" t="str">
        <f t="shared" si="128"/>
        <v/>
      </c>
      <c r="AG360" t="str">
        <f t="shared" si="128"/>
        <v/>
      </c>
      <c r="AH360" t="str">
        <f t="shared" si="117"/>
        <v/>
      </c>
      <c r="AI360" t="str">
        <f t="shared" si="118"/>
        <v/>
      </c>
      <c r="AJ360" t="str">
        <f t="shared" si="119"/>
        <v/>
      </c>
    </row>
    <row r="361" spans="1:36" x14ac:dyDescent="0.25">
      <c r="A361" t="s">
        <v>464</v>
      </c>
      <c r="P361" t="str">
        <f t="shared" si="120"/>
        <v xml:space="preserve">                </v>
      </c>
      <c r="Q361" t="str">
        <f t="shared" si="120"/>
        <v xml:space="preserve">         </v>
      </c>
      <c r="R361" t="str">
        <f t="shared" si="113"/>
        <v xml:space="preserve">   400.0 </v>
      </c>
      <c r="S361" t="str">
        <f t="shared" si="121"/>
        <v xml:space="preserve">   453.0 </v>
      </c>
      <c r="T361" t="str">
        <f t="shared" si="122"/>
        <v xml:space="preserve">   400.0 </v>
      </c>
      <c r="U361" t="str">
        <f t="shared" si="126"/>
        <v xml:space="preserve">       10.7% </v>
      </c>
      <c r="V361" t="str">
        <f t="shared" si="114"/>
        <v xml:space="preserve">         </v>
      </c>
      <c r="W361" t="str">
        <f t="shared" si="123"/>
        <v xml:space="preserve">         </v>
      </c>
      <c r="X361" t="str">
        <f t="shared" si="127"/>
        <v xml:space="preserve">   390 </v>
      </c>
      <c r="Y361" t="str">
        <f t="shared" si="127"/>
        <v xml:space="preserve"> SGOTAR-MG500 </v>
      </c>
      <c r="Z361" t="str">
        <f t="shared" si="127"/>
        <v xml:space="preserve">  3 </v>
      </c>
      <c r="AA361" t="str">
        <f t="shared" si="115"/>
        <v xml:space="preserve">    18.7 </v>
      </c>
      <c r="AB361" t="str">
        <f t="shared" si="124"/>
        <v xml:space="preserve">    38.4 </v>
      </c>
      <c r="AC361" t="str">
        <f t="shared" si="125"/>
        <v xml:space="preserve">    42.8 </v>
      </c>
      <c r="AD361" t="str">
        <f t="shared" si="126"/>
        <v xml:space="preserve">        </v>
      </c>
      <c r="AE361" t="str">
        <f t="shared" si="116"/>
        <v xml:space="preserve">       </v>
      </c>
      <c r="AF361" t="str">
        <f t="shared" si="128"/>
        <v xml:space="preserve">     </v>
      </c>
      <c r="AG361" t="str">
        <f t="shared" si="128"/>
        <v xml:space="preserve">     0.00 </v>
      </c>
      <c r="AH361" t="str">
        <f t="shared" si="117"/>
        <v xml:space="preserve">     0.50 </v>
      </c>
      <c r="AI361" t="str">
        <f t="shared" si="118"/>
        <v xml:space="preserve">       </v>
      </c>
      <c r="AJ361" t="str">
        <f t="shared" si="119"/>
        <v xml:space="preserve">      </v>
      </c>
    </row>
    <row r="362" spans="1:36" x14ac:dyDescent="0.25">
      <c r="A362" t="s">
        <v>465</v>
      </c>
      <c r="P362" t="str">
        <f t="shared" si="120"/>
        <v xml:space="preserve">                </v>
      </c>
      <c r="Q362" t="str">
        <f t="shared" si="120"/>
        <v xml:space="preserve">         </v>
      </c>
      <c r="R362" t="str">
        <f t="shared" si="113"/>
        <v xml:space="preserve">   400.0 </v>
      </c>
      <c r="S362" t="str">
        <f t="shared" si="121"/>
        <v xml:space="preserve">   453.0 </v>
      </c>
      <c r="T362" t="str">
        <f t="shared" si="122"/>
        <v xml:space="preserve">   400.0 </v>
      </c>
      <c r="U362" t="str">
        <f t="shared" si="126"/>
        <v xml:space="preserve">       10.7% </v>
      </c>
      <c r="V362" t="str">
        <f t="shared" si="114"/>
        <v xml:space="preserve">         </v>
      </c>
      <c r="W362" t="str">
        <f t="shared" si="123"/>
        <v xml:space="preserve">         </v>
      </c>
      <c r="X362" t="str">
        <f t="shared" si="127"/>
        <v xml:space="preserve">   391 </v>
      </c>
      <c r="Y362" t="str">
        <f t="shared" si="127"/>
        <v xml:space="preserve"> SGOTA2-MG345 </v>
      </c>
      <c r="Z362" t="str">
        <f t="shared" si="127"/>
        <v xml:space="preserve">  3 </v>
      </c>
      <c r="AA362" t="str">
        <f t="shared" si="115"/>
        <v xml:space="preserve">   -18.7 </v>
      </c>
      <c r="AB362" t="str">
        <f t="shared" si="124"/>
        <v xml:space="preserve">   -38.4 </v>
      </c>
      <c r="AC362" t="str">
        <f t="shared" si="125"/>
        <v xml:space="preserve">    42.8 </v>
      </c>
      <c r="AD362" t="str">
        <f t="shared" si="126"/>
        <v xml:space="preserve">        </v>
      </c>
      <c r="AE362" t="str">
        <f t="shared" si="116"/>
        <v xml:space="preserve">       </v>
      </c>
      <c r="AF362" t="str">
        <f t="shared" si="128"/>
        <v xml:space="preserve"> 352 </v>
      </c>
      <c r="AG362" t="str">
        <f t="shared" si="128"/>
        <v xml:space="preserve">     0.00 </v>
      </c>
      <c r="AH362" t="str">
        <f t="shared" si="117"/>
        <v xml:space="preserve">    -0.12 </v>
      </c>
      <c r="AI362" t="str">
        <f t="shared" si="118"/>
        <v xml:space="preserve">       </v>
      </c>
      <c r="AJ362" t="str">
        <f t="shared" si="119"/>
        <v xml:space="preserve">      </v>
      </c>
    </row>
    <row r="363" spans="1:36" x14ac:dyDescent="0.25">
      <c r="A363" t="s">
        <v>466</v>
      </c>
      <c r="P363" t="str">
        <f t="shared" si="120"/>
        <v xml:space="preserve">                </v>
      </c>
      <c r="Q363" t="str">
        <f t="shared" si="120"/>
        <v xml:space="preserve">         </v>
      </c>
      <c r="R363" t="str">
        <f t="shared" si="113"/>
        <v xml:space="preserve">   133.0 </v>
      </c>
      <c r="S363" t="str">
        <f t="shared" si="121"/>
        <v xml:space="preserve">   133.0 </v>
      </c>
      <c r="T363" t="str">
        <f t="shared" si="122"/>
        <v xml:space="preserve">   133.0 </v>
      </c>
      <c r="U363" t="str">
        <f t="shared" si="126"/>
        <v xml:space="preserve">        0.0% </v>
      </c>
      <c r="V363" t="str">
        <f t="shared" si="114"/>
        <v xml:space="preserve">         </v>
      </c>
      <c r="W363" t="str">
        <f t="shared" si="123"/>
        <v xml:space="preserve">         </v>
      </c>
      <c r="X363" t="str">
        <f t="shared" si="127"/>
        <v xml:space="preserve">   395 </v>
      </c>
      <c r="Y363" t="str">
        <f t="shared" si="127"/>
        <v xml:space="preserve"> SGOTA3-MG013 </v>
      </c>
      <c r="Z363" t="str">
        <f t="shared" si="127"/>
        <v xml:space="preserve">  3 </v>
      </c>
      <c r="AA363" t="str">
        <f t="shared" si="115"/>
        <v xml:space="preserve">     0.0 </v>
      </c>
      <c r="AB363" t="str">
        <f t="shared" si="124"/>
        <v xml:space="preserve">     0.0 </v>
      </c>
      <c r="AC363" t="str">
        <f t="shared" si="125"/>
        <v xml:space="preserve">     0.0 </v>
      </c>
      <c r="AD363" t="str">
        <f t="shared" si="126"/>
        <v xml:space="preserve">        </v>
      </c>
      <c r="AE363" t="str">
        <f t="shared" si="116"/>
        <v xml:space="preserve">       </v>
      </c>
      <c r="AF363" t="str">
        <f t="shared" si="128"/>
        <v xml:space="preserve">     </v>
      </c>
      <c r="AG363" t="str">
        <f t="shared" si="128"/>
        <v xml:space="preserve">     0.00 </v>
      </c>
      <c r="AH363" t="str">
        <f t="shared" si="117"/>
        <v xml:space="preserve">     0.00 </v>
      </c>
      <c r="AI363" t="str">
        <f t="shared" si="118"/>
        <v xml:space="preserve">       </v>
      </c>
      <c r="AJ363" t="str">
        <f t="shared" si="119"/>
        <v xml:space="preserve">      </v>
      </c>
    </row>
    <row r="364" spans="1:36" x14ac:dyDescent="0.25">
      <c r="A364" t="s">
        <v>6</v>
      </c>
      <c r="P364" t="str">
        <f t="shared" si="120"/>
        <v xml:space="preserve">  ..............</v>
      </c>
      <c r="Q364" t="str">
        <f t="shared" si="120"/>
        <v>.........</v>
      </c>
      <c r="R364" t="str">
        <f t="shared" si="113"/>
        <v>.........</v>
      </c>
      <c r="S364" t="str">
        <f t="shared" si="121"/>
        <v>.........</v>
      </c>
      <c r="T364" t="str">
        <f t="shared" si="122"/>
        <v>.........</v>
      </c>
      <c r="U364" t="str">
        <f t="shared" si="126"/>
        <v>.............</v>
      </c>
      <c r="V364" t="str">
        <f t="shared" si="114"/>
        <v>.........</v>
      </c>
      <c r="W364" t="str">
        <f t="shared" si="123"/>
        <v>.........</v>
      </c>
      <c r="X364" t="str">
        <f t="shared" si="127"/>
        <v>.......</v>
      </c>
      <c r="Y364" t="str">
        <f t="shared" si="127"/>
        <v>..............</v>
      </c>
      <c r="Z364" t="str">
        <f t="shared" si="127"/>
        <v>....</v>
      </c>
      <c r="AA364" t="str">
        <f t="shared" si="115"/>
        <v>.........</v>
      </c>
      <c r="AB364" t="str">
        <f t="shared" si="124"/>
        <v>.........</v>
      </c>
      <c r="AC364" t="str">
        <f t="shared" si="125"/>
        <v>.........</v>
      </c>
      <c r="AD364" t="str">
        <f t="shared" si="126"/>
        <v>........</v>
      </c>
      <c r="AE364" t="str">
        <f t="shared" si="116"/>
        <v>.......</v>
      </c>
      <c r="AF364" t="str">
        <f t="shared" si="128"/>
        <v>.....</v>
      </c>
      <c r="AG364" t="str">
        <f t="shared" si="128"/>
        <v>..........</v>
      </c>
      <c r="AH364" t="str">
        <f t="shared" si="117"/>
        <v>..........</v>
      </c>
      <c r="AI364" t="str">
        <f t="shared" si="118"/>
        <v>.......</v>
      </c>
      <c r="AJ364" t="str">
        <f t="shared" si="119"/>
        <v>.......</v>
      </c>
    </row>
    <row r="365" spans="1:36" x14ac:dyDescent="0.25">
      <c r="A365" t="s">
        <v>467</v>
      </c>
      <c r="P365" t="str">
        <f t="shared" si="120"/>
        <v xml:space="preserve">   1507   14  0 </v>
      </c>
      <c r="Q365" t="str">
        <f t="shared" si="120"/>
        <v xml:space="preserve">   0.955 </v>
      </c>
      <c r="R365" t="str">
        <f t="shared" si="113"/>
        <v xml:space="preserve">     0.0 </v>
      </c>
      <c r="S365" t="str">
        <f t="shared" si="121"/>
        <v xml:space="preserve">     0.0 </v>
      </c>
      <c r="T365" t="str">
        <f t="shared" si="122"/>
        <v xml:space="preserve">     0.0 </v>
      </c>
      <c r="U365" t="str">
        <f t="shared" si="126"/>
        <v xml:space="preserve">         0.0 </v>
      </c>
      <c r="V365" t="str">
        <f t="shared" si="114"/>
        <v xml:space="preserve">   -45.6 </v>
      </c>
      <c r="W365" t="str">
        <f t="shared" si="123"/>
        <v xml:space="preserve">     0.0</v>
      </c>
      <c r="X365" t="str">
        <f t="shared" si="127"/>
        <v/>
      </c>
      <c r="Y365" t="str">
        <f t="shared" si="127"/>
        <v/>
      </c>
      <c r="Z365" t="str">
        <f t="shared" si="127"/>
        <v/>
      </c>
      <c r="AA365" t="str">
        <f t="shared" si="115"/>
        <v/>
      </c>
      <c r="AB365" t="str">
        <f t="shared" si="124"/>
        <v/>
      </c>
      <c r="AC365" t="str">
        <f t="shared" si="125"/>
        <v/>
      </c>
      <c r="AD365" t="str">
        <f t="shared" si="126"/>
        <v/>
      </c>
      <c r="AE365" t="str">
        <f t="shared" si="116"/>
        <v/>
      </c>
      <c r="AF365" t="str">
        <f t="shared" si="128"/>
        <v/>
      </c>
      <c r="AG365" t="str">
        <f t="shared" si="128"/>
        <v/>
      </c>
      <c r="AH365" t="str">
        <f t="shared" si="117"/>
        <v/>
      </c>
      <c r="AI365" t="str">
        <f t="shared" si="118"/>
        <v/>
      </c>
      <c r="AJ365" t="str">
        <f t="shared" si="119"/>
        <v/>
      </c>
    </row>
    <row r="366" spans="1:36" x14ac:dyDescent="0.25">
      <c r="A366" t="s">
        <v>468</v>
      </c>
      <c r="P366" t="str">
        <f t="shared" si="120"/>
        <v xml:space="preserve">  SGONC2-MG013  </v>
      </c>
      <c r="Q366" t="str">
        <f t="shared" si="120"/>
        <v xml:space="preserve">   -12.4 </v>
      </c>
      <c r="R366" t="str">
        <f t="shared" si="113"/>
        <v xml:space="preserve">     0.0 </v>
      </c>
      <c r="S366" t="str">
        <f t="shared" si="121"/>
        <v xml:space="preserve">     0.0 </v>
      </c>
      <c r="T366" t="str">
        <f t="shared" si="122"/>
        <v xml:space="preserve">     0.0 </v>
      </c>
      <c r="U366" t="str">
        <f t="shared" si="126"/>
        <v xml:space="preserve">         0.0 </v>
      </c>
      <c r="V366" t="str">
        <f t="shared" si="114"/>
        <v xml:space="preserve">     0.0 </v>
      </c>
      <c r="W366" t="str">
        <f t="shared" si="123"/>
        <v xml:space="preserve">     0.0 </v>
      </c>
      <c r="X366" t="str">
        <f t="shared" si="127"/>
        <v xml:space="preserve">       </v>
      </c>
      <c r="Y366" t="str">
        <f t="shared" si="127"/>
        <v xml:space="preserve">              </v>
      </c>
      <c r="Z366" t="str">
        <f t="shared" si="127"/>
        <v xml:space="preserve">    </v>
      </c>
      <c r="AA366" t="str">
        <f t="shared" si="115"/>
        <v xml:space="preserve">         </v>
      </c>
      <c r="AB366" t="str">
        <f t="shared" si="124"/>
        <v xml:space="preserve">         </v>
      </c>
      <c r="AC366" t="str">
        <f t="shared" si="125"/>
        <v xml:space="preserve">    </v>
      </c>
      <c r="AD366" t="str">
        <f t="shared" si="126"/>
        <v/>
      </c>
      <c r="AE366" t="str">
        <f t="shared" si="116"/>
        <v/>
      </c>
      <c r="AF366" t="str">
        <f t="shared" si="128"/>
        <v/>
      </c>
      <c r="AG366" t="str">
        <f t="shared" si="128"/>
        <v/>
      </c>
      <c r="AH366" t="str">
        <f t="shared" si="117"/>
        <v/>
      </c>
      <c r="AI366" t="str">
        <f t="shared" si="118"/>
        <v/>
      </c>
      <c r="AJ366" t="str">
        <f t="shared" si="119"/>
        <v/>
      </c>
    </row>
    <row r="367" spans="1:36" x14ac:dyDescent="0.25">
      <c r="A367" t="s">
        <v>469</v>
      </c>
      <c r="P367" t="str">
        <f t="shared" si="120"/>
        <v xml:space="preserve">                </v>
      </c>
      <c r="Q367" t="str">
        <f t="shared" si="120"/>
        <v xml:space="preserve">         </v>
      </c>
      <c r="R367" t="str">
        <f t="shared" si="113"/>
        <v xml:space="preserve">    50.0 </v>
      </c>
      <c r="S367" t="str">
        <f t="shared" si="121"/>
        <v xml:space="preserve">    50.0 </v>
      </c>
      <c r="T367" t="str">
        <f t="shared" si="122"/>
        <v xml:space="preserve">    50.0 </v>
      </c>
      <c r="U367" t="str">
        <f t="shared" si="126"/>
        <v xml:space="preserve">       95.5% </v>
      </c>
      <c r="V367" t="str">
        <f t="shared" si="114"/>
        <v xml:space="preserve">         </v>
      </c>
      <c r="W367" t="str">
        <f t="shared" si="123"/>
        <v xml:space="preserve">         </v>
      </c>
      <c r="X367" t="str">
        <f t="shared" si="127"/>
        <v xml:space="preserve">  1517 </v>
      </c>
      <c r="Y367" t="str">
        <f t="shared" si="127"/>
        <v xml:space="preserve"> SGONC2-MG000 </v>
      </c>
      <c r="Z367" t="str">
        <f t="shared" si="127"/>
        <v xml:space="preserve">  2 </v>
      </c>
      <c r="AA367" t="str">
        <f t="shared" si="115"/>
        <v xml:space="preserve">     0.0 </v>
      </c>
      <c r="AB367" t="str">
        <f t="shared" si="124"/>
        <v xml:space="preserve">   -45.6 </v>
      </c>
      <c r="AC367" t="str">
        <f t="shared" si="125"/>
        <v xml:space="preserve">    47.8 </v>
      </c>
      <c r="AD367" t="str">
        <f t="shared" si="126"/>
        <v xml:space="preserve"> 0.975F </v>
      </c>
      <c r="AE367" t="str">
        <f t="shared" si="116"/>
        <v xml:space="preserve">       </v>
      </c>
      <c r="AF367" t="str">
        <f t="shared" si="128"/>
        <v xml:space="preserve">     </v>
      </c>
      <c r="AG367" t="str">
        <f t="shared" si="128"/>
        <v xml:space="preserve">     0.00 </v>
      </c>
      <c r="AH367" t="str">
        <f t="shared" si="117"/>
        <v xml:space="preserve">     1.46 </v>
      </c>
      <c r="AI367" t="str">
        <f t="shared" si="118"/>
        <v xml:space="preserve">       </v>
      </c>
      <c r="AJ367" t="str">
        <f t="shared" si="119"/>
        <v xml:space="preserve">      </v>
      </c>
    </row>
    <row r="368" spans="1:36" x14ac:dyDescent="0.25">
      <c r="A368" t="s">
        <v>6</v>
      </c>
      <c r="P368" t="str">
        <f t="shared" si="120"/>
        <v xml:space="preserve">  ..............</v>
      </c>
      <c r="Q368" t="str">
        <f t="shared" si="120"/>
        <v>.........</v>
      </c>
      <c r="R368" t="str">
        <f t="shared" si="113"/>
        <v>.........</v>
      </c>
      <c r="S368" t="str">
        <f t="shared" si="121"/>
        <v>.........</v>
      </c>
      <c r="T368" t="str">
        <f t="shared" si="122"/>
        <v>.........</v>
      </c>
      <c r="U368" t="str">
        <f t="shared" si="126"/>
        <v>.............</v>
      </c>
      <c r="V368" t="str">
        <f t="shared" si="114"/>
        <v>.........</v>
      </c>
      <c r="W368" t="str">
        <f t="shared" si="123"/>
        <v>.........</v>
      </c>
      <c r="X368" t="str">
        <f t="shared" si="127"/>
        <v>.......</v>
      </c>
      <c r="Y368" t="str">
        <f t="shared" si="127"/>
        <v>..............</v>
      </c>
      <c r="Z368" t="str">
        <f t="shared" si="127"/>
        <v>....</v>
      </c>
      <c r="AA368" t="str">
        <f t="shared" si="115"/>
        <v>.........</v>
      </c>
      <c r="AB368" t="str">
        <f t="shared" si="124"/>
        <v>.........</v>
      </c>
      <c r="AC368" t="str">
        <f t="shared" si="125"/>
        <v>.........</v>
      </c>
      <c r="AD368" t="str">
        <f t="shared" si="126"/>
        <v>........</v>
      </c>
      <c r="AE368" t="str">
        <f t="shared" si="116"/>
        <v>.......</v>
      </c>
      <c r="AF368" t="str">
        <f t="shared" si="128"/>
        <v>.....</v>
      </c>
      <c r="AG368" t="str">
        <f t="shared" si="128"/>
        <v>..........</v>
      </c>
      <c r="AH368" t="str">
        <f t="shared" si="117"/>
        <v>..........</v>
      </c>
      <c r="AI368" t="str">
        <f t="shared" si="118"/>
        <v>.......</v>
      </c>
      <c r="AJ368" t="str">
        <f t="shared" si="119"/>
        <v>.......</v>
      </c>
    </row>
    <row r="369" spans="1:36" x14ac:dyDescent="0.25">
      <c r="A369" t="s">
        <v>470</v>
      </c>
      <c r="P369" t="str">
        <f t="shared" si="120"/>
        <v xml:space="preserve">   1517  991  0 </v>
      </c>
      <c r="Q369" t="str">
        <f t="shared" si="120"/>
        <v xml:space="preserve">   1.011 </v>
      </c>
      <c r="R369" t="str">
        <f t="shared" si="113"/>
        <v xml:space="preserve">     0.0 </v>
      </c>
      <c r="S369" t="str">
        <f t="shared" si="121"/>
        <v xml:space="preserve">     0.0 </v>
      </c>
      <c r="T369" t="str">
        <f t="shared" si="122"/>
        <v xml:space="preserve">     0.0 </v>
      </c>
      <c r="U369" t="str">
        <f t="shared" si="126"/>
        <v xml:space="preserve">         0.0 </v>
      </c>
      <c r="V369" t="str">
        <f t="shared" si="114"/>
        <v xml:space="preserve">     0.0 </v>
      </c>
      <c r="W369" t="str">
        <f t="shared" si="123"/>
        <v xml:space="preserve">     0.0</v>
      </c>
      <c r="X369" t="str">
        <f t="shared" si="127"/>
        <v/>
      </c>
      <c r="Y369" t="str">
        <f t="shared" si="127"/>
        <v/>
      </c>
      <c r="Z369" t="str">
        <f t="shared" si="127"/>
        <v/>
      </c>
      <c r="AA369" t="str">
        <f t="shared" si="115"/>
        <v/>
      </c>
      <c r="AB369" t="str">
        <f t="shared" si="124"/>
        <v/>
      </c>
      <c r="AC369" t="str">
        <f t="shared" si="125"/>
        <v/>
      </c>
      <c r="AD369" t="str">
        <f t="shared" si="126"/>
        <v/>
      </c>
      <c r="AE369" t="str">
        <f t="shared" si="116"/>
        <v/>
      </c>
      <c r="AF369" t="str">
        <f t="shared" si="128"/>
        <v/>
      </c>
      <c r="AG369" t="str">
        <f t="shared" si="128"/>
        <v/>
      </c>
      <c r="AH369" t="str">
        <f t="shared" si="117"/>
        <v/>
      </c>
      <c r="AI369" t="str">
        <f t="shared" si="118"/>
        <v/>
      </c>
      <c r="AJ369" t="str">
        <f t="shared" si="119"/>
        <v/>
      </c>
    </row>
    <row r="370" spans="1:36" x14ac:dyDescent="0.25">
      <c r="A370" t="s">
        <v>471</v>
      </c>
      <c r="P370" t="str">
        <f t="shared" si="120"/>
        <v xml:space="preserve">  SGONC2-MG000  </v>
      </c>
      <c r="Q370" t="str">
        <f t="shared" si="120"/>
        <v xml:space="preserve">   -12.4 </v>
      </c>
      <c r="R370" t="str">
        <f t="shared" si="113"/>
        <v xml:space="preserve">     0.0 </v>
      </c>
      <c r="S370" t="str">
        <f t="shared" si="121"/>
        <v xml:space="preserve">     0.0 </v>
      </c>
      <c r="T370" t="str">
        <f t="shared" si="122"/>
        <v xml:space="preserve">     0.0 </v>
      </c>
      <c r="U370" t="str">
        <f t="shared" si="126"/>
        <v xml:space="preserve">         0.0 </v>
      </c>
      <c r="V370" t="str">
        <f t="shared" si="114"/>
        <v xml:space="preserve">     0.0 </v>
      </c>
      <c r="W370" t="str">
        <f t="shared" si="123"/>
        <v xml:space="preserve">     0.0 </v>
      </c>
      <c r="X370" t="str">
        <f t="shared" si="127"/>
        <v xml:space="preserve">       </v>
      </c>
      <c r="Y370" t="str">
        <f t="shared" si="127"/>
        <v xml:space="preserve">              </v>
      </c>
      <c r="Z370" t="str">
        <f t="shared" si="127"/>
        <v xml:space="preserve">    </v>
      </c>
      <c r="AA370" t="str">
        <f t="shared" si="115"/>
        <v xml:space="preserve">         </v>
      </c>
      <c r="AB370" t="str">
        <f t="shared" si="124"/>
        <v xml:space="preserve">         </v>
      </c>
      <c r="AC370" t="str">
        <f t="shared" si="125"/>
        <v xml:space="preserve">    </v>
      </c>
      <c r="AD370" t="str">
        <f t="shared" si="126"/>
        <v/>
      </c>
      <c r="AE370" t="str">
        <f t="shared" si="116"/>
        <v/>
      </c>
      <c r="AF370" t="str">
        <f t="shared" si="128"/>
        <v/>
      </c>
      <c r="AG370" t="str">
        <f t="shared" si="128"/>
        <v/>
      </c>
      <c r="AH370" t="str">
        <f t="shared" si="117"/>
        <v/>
      </c>
      <c r="AI370" t="str">
        <f t="shared" si="118"/>
        <v/>
      </c>
      <c r="AJ370" t="str">
        <f t="shared" si="119"/>
        <v/>
      </c>
    </row>
    <row r="371" spans="1:36" x14ac:dyDescent="0.25">
      <c r="A371" t="s">
        <v>472</v>
      </c>
      <c r="P371" t="str">
        <f t="shared" si="120"/>
        <v xml:space="preserve">                </v>
      </c>
      <c r="Q371" t="str">
        <f t="shared" si="120"/>
        <v xml:space="preserve">         </v>
      </c>
      <c r="R371" t="str">
        <f t="shared" si="113"/>
        <v xml:space="preserve">   300.0 </v>
      </c>
      <c r="S371" t="str">
        <f t="shared" si="121"/>
        <v xml:space="preserve">   360.0 </v>
      </c>
      <c r="T371" t="str">
        <f t="shared" si="122"/>
        <v xml:space="preserve">   300.0 </v>
      </c>
      <c r="U371" t="str">
        <f t="shared" si="126"/>
        <v xml:space="preserve">       42.1% </v>
      </c>
      <c r="V371" t="str">
        <f t="shared" si="114"/>
        <v xml:space="preserve">         </v>
      </c>
      <c r="W371" t="str">
        <f t="shared" si="123"/>
        <v xml:space="preserve">         </v>
      </c>
      <c r="X371" t="str">
        <f t="shared" si="127"/>
        <v xml:space="preserve">   377 </v>
      </c>
      <c r="Y371" t="str">
        <f t="shared" si="127"/>
        <v xml:space="preserve"> SGONC-PCH138 </v>
      </c>
      <c r="Z371" t="str">
        <f t="shared" si="127"/>
        <v xml:space="preserve">  2 </v>
      </c>
      <c r="AA371" t="str">
        <f t="shared" si="115"/>
        <v xml:space="preserve">   121.8 </v>
      </c>
      <c r="AB371" t="str">
        <f t="shared" si="124"/>
        <v xml:space="preserve">    38.2 </v>
      </c>
      <c r="AC371" t="str">
        <f t="shared" si="125"/>
        <v xml:space="preserve">   126.2 </v>
      </c>
      <c r="AD371" t="str">
        <f t="shared" si="126"/>
        <v xml:space="preserve">        </v>
      </c>
      <c r="AE371" t="str">
        <f t="shared" si="116"/>
        <v xml:space="preserve">       </v>
      </c>
      <c r="AF371" t="str">
        <f t="shared" si="128"/>
        <v xml:space="preserve"> 360 </v>
      </c>
      <c r="AG371" t="str">
        <f t="shared" si="128"/>
        <v xml:space="preserve">     0.00 </v>
      </c>
      <c r="AH371" t="str">
        <f t="shared" si="117"/>
        <v xml:space="preserve">    -0.37 </v>
      </c>
      <c r="AI371" t="str">
        <f t="shared" si="118"/>
        <v xml:space="preserve">       </v>
      </c>
      <c r="AJ371" t="str">
        <f t="shared" si="119"/>
        <v xml:space="preserve">      </v>
      </c>
    </row>
    <row r="372" spans="1:36" x14ac:dyDescent="0.25">
      <c r="A372" t="s">
        <v>473</v>
      </c>
      <c r="P372" t="str">
        <f t="shared" si="120"/>
        <v xml:space="preserve">                </v>
      </c>
      <c r="Q372" t="str">
        <f t="shared" si="120"/>
        <v xml:space="preserve">         </v>
      </c>
      <c r="R372" t="str">
        <f t="shared" si="113"/>
        <v xml:space="preserve">   300.0 </v>
      </c>
      <c r="S372" t="str">
        <f t="shared" si="121"/>
        <v xml:space="preserve">   360.0 </v>
      </c>
      <c r="T372" t="str">
        <f t="shared" si="122"/>
        <v xml:space="preserve">   300.0 </v>
      </c>
      <c r="U372" t="str">
        <f t="shared" si="126"/>
        <v xml:space="preserve">       49.0% </v>
      </c>
      <c r="V372" t="str">
        <f t="shared" si="114"/>
        <v xml:space="preserve">         </v>
      </c>
      <c r="W372" t="str">
        <f t="shared" si="123"/>
        <v xml:space="preserve">         </v>
      </c>
      <c r="X372" t="str">
        <f t="shared" si="127"/>
        <v xml:space="preserve">   378 </v>
      </c>
      <c r="Y372" t="str">
        <f t="shared" si="127"/>
        <v xml:space="preserve"> SGONCA-MG500 </v>
      </c>
      <c r="Z372" t="str">
        <f t="shared" si="127"/>
        <v xml:space="preserve">  2 </v>
      </c>
      <c r="AA372" t="str">
        <f t="shared" si="115"/>
        <v xml:space="preserve">  -121.8 </v>
      </c>
      <c r="AB372" t="str">
        <f t="shared" si="124"/>
        <v xml:space="preserve">   -85.3 </v>
      </c>
      <c r="AC372" t="str">
        <f t="shared" si="125"/>
        <v xml:space="preserve">   147.0 </v>
      </c>
      <c r="AD372" t="str">
        <f t="shared" si="126"/>
        <v xml:space="preserve">        </v>
      </c>
      <c r="AE372" t="str">
        <f t="shared" si="116"/>
        <v xml:space="preserve">       </v>
      </c>
      <c r="AF372" t="str">
        <f t="shared" si="128"/>
        <v xml:space="preserve">     </v>
      </c>
      <c r="AG372" t="str">
        <f t="shared" si="128"/>
        <v xml:space="preserve">     0.00 </v>
      </c>
      <c r="AH372" t="str">
        <f t="shared" si="117"/>
        <v xml:space="preserve">    10.59 </v>
      </c>
      <c r="AI372" t="str">
        <f t="shared" si="118"/>
        <v xml:space="preserve">       </v>
      </c>
      <c r="AJ372" t="str">
        <f t="shared" si="119"/>
        <v xml:space="preserve">      </v>
      </c>
    </row>
    <row r="373" spans="1:36" x14ac:dyDescent="0.25">
      <c r="A373" t="s">
        <v>474</v>
      </c>
      <c r="P373" t="str">
        <f t="shared" si="120"/>
        <v xml:space="preserve">                </v>
      </c>
      <c r="Q373" t="str">
        <f t="shared" si="120"/>
        <v xml:space="preserve">         </v>
      </c>
      <c r="R373" t="str">
        <f t="shared" si="113"/>
        <v xml:space="preserve">    50.0 </v>
      </c>
      <c r="S373" t="str">
        <f t="shared" si="121"/>
        <v xml:space="preserve">    50.0 </v>
      </c>
      <c r="T373" t="str">
        <f t="shared" si="122"/>
        <v xml:space="preserve">    50.0 </v>
      </c>
      <c r="U373" t="str">
        <f t="shared" si="126"/>
        <v xml:space="preserve">       93.2% </v>
      </c>
      <c r="V373" t="str">
        <f t="shared" si="114"/>
        <v xml:space="preserve">         </v>
      </c>
      <c r="W373" t="str">
        <f t="shared" si="123"/>
        <v xml:space="preserve">         </v>
      </c>
      <c r="X373" t="str">
        <f t="shared" si="127"/>
        <v xml:space="preserve">  1507 </v>
      </c>
      <c r="Y373" t="str">
        <f t="shared" si="127"/>
        <v xml:space="preserve"> SGONC2-MG013 </v>
      </c>
      <c r="Z373" t="str">
        <f t="shared" si="127"/>
        <v xml:space="preserve">  2 </v>
      </c>
      <c r="AA373" t="str">
        <f t="shared" si="115"/>
        <v xml:space="preserve">     0.0 </v>
      </c>
      <c r="AB373" t="str">
        <f t="shared" si="124"/>
        <v xml:space="preserve">    47.1 </v>
      </c>
      <c r="AC373" t="str">
        <f t="shared" si="125"/>
        <v xml:space="preserve">    46.6 </v>
      </c>
      <c r="AD373" t="str">
        <f t="shared" si="126"/>
        <v xml:space="preserve">        </v>
      </c>
      <c r="AE373" t="str">
        <f t="shared" si="116"/>
        <v xml:space="preserve">       </v>
      </c>
      <c r="AF373" t="str">
        <f t="shared" si="128"/>
        <v xml:space="preserve">     </v>
      </c>
      <c r="AG373" t="str">
        <f t="shared" si="128"/>
        <v xml:space="preserve">     0.00 </v>
      </c>
      <c r="AH373" t="str">
        <f t="shared" si="117"/>
        <v xml:space="preserve">     1.46 </v>
      </c>
      <c r="AI373" t="str">
        <f t="shared" si="118"/>
        <v xml:space="preserve">       </v>
      </c>
      <c r="AJ373" t="str">
        <f t="shared" si="119"/>
        <v xml:space="preserve">      </v>
      </c>
    </row>
    <row r="374" spans="1:36" x14ac:dyDescent="0.25">
      <c r="A374" t="s">
        <v>6</v>
      </c>
      <c r="P374" t="str">
        <f t="shared" si="120"/>
        <v xml:space="preserve">  ..............</v>
      </c>
      <c r="Q374" t="str">
        <f t="shared" si="120"/>
        <v>.........</v>
      </c>
      <c r="R374" t="str">
        <f t="shared" si="113"/>
        <v>.........</v>
      </c>
      <c r="S374" t="str">
        <f t="shared" si="121"/>
        <v>.........</v>
      </c>
      <c r="T374" t="str">
        <f t="shared" si="122"/>
        <v>.........</v>
      </c>
      <c r="U374" t="str">
        <f t="shared" si="126"/>
        <v>.............</v>
      </c>
      <c r="V374" t="str">
        <f t="shared" si="114"/>
        <v>.........</v>
      </c>
      <c r="W374" t="str">
        <f t="shared" si="123"/>
        <v>.........</v>
      </c>
      <c r="X374" t="str">
        <f t="shared" si="127"/>
        <v>.......</v>
      </c>
      <c r="Y374" t="str">
        <f t="shared" si="127"/>
        <v>..............</v>
      </c>
      <c r="Z374" t="str">
        <f t="shared" si="127"/>
        <v>....</v>
      </c>
      <c r="AA374" t="str">
        <f t="shared" si="115"/>
        <v>.........</v>
      </c>
      <c r="AB374" t="str">
        <f t="shared" si="124"/>
        <v>.........</v>
      </c>
      <c r="AC374" t="str">
        <f t="shared" si="125"/>
        <v>.........</v>
      </c>
      <c r="AD374" t="str">
        <f t="shared" si="126"/>
        <v>........</v>
      </c>
      <c r="AE374" t="str">
        <f t="shared" si="116"/>
        <v>.......</v>
      </c>
      <c r="AF374" t="str">
        <f t="shared" si="128"/>
        <v>.....</v>
      </c>
      <c r="AG374" t="str">
        <f t="shared" si="128"/>
        <v>..........</v>
      </c>
      <c r="AH374" t="str">
        <f t="shared" si="117"/>
        <v>..........</v>
      </c>
      <c r="AI374" t="str">
        <f t="shared" si="118"/>
        <v>.......</v>
      </c>
      <c r="AJ374" t="str">
        <f t="shared" si="119"/>
        <v>.......</v>
      </c>
    </row>
    <row r="375" spans="1:36" x14ac:dyDescent="0.25">
      <c r="A375" t="s">
        <v>475</v>
      </c>
      <c r="P375" t="str">
        <f t="shared" si="120"/>
        <v xml:space="preserve">   1547   14  0 </v>
      </c>
      <c r="Q375" t="str">
        <f t="shared" si="120"/>
        <v xml:space="preserve">   0.996 </v>
      </c>
      <c r="R375" t="str">
        <f t="shared" si="113"/>
        <v xml:space="preserve">     0.0 </v>
      </c>
      <c r="S375" t="str">
        <f t="shared" si="121"/>
        <v xml:space="preserve">     0.0 </v>
      </c>
      <c r="T375" t="str">
        <f t="shared" si="122"/>
        <v xml:space="preserve">     0.0 </v>
      </c>
      <c r="U375" t="str">
        <f t="shared" si="126"/>
        <v xml:space="preserve">         0.0 </v>
      </c>
      <c r="V375" t="str">
        <f t="shared" si="114"/>
        <v xml:space="preserve">     0.0 </v>
      </c>
      <c r="W375" t="str">
        <f t="shared" si="123"/>
        <v xml:space="preserve">     0.0</v>
      </c>
      <c r="X375" t="str">
        <f t="shared" si="127"/>
        <v/>
      </c>
      <c r="Y375" t="str">
        <f t="shared" si="127"/>
        <v/>
      </c>
      <c r="Z375" t="str">
        <f t="shared" si="127"/>
        <v/>
      </c>
      <c r="AA375" t="str">
        <f t="shared" si="115"/>
        <v/>
      </c>
      <c r="AB375" t="str">
        <f t="shared" si="124"/>
        <v/>
      </c>
      <c r="AC375" t="str">
        <f t="shared" si="125"/>
        <v/>
      </c>
      <c r="AD375" t="str">
        <f t="shared" si="126"/>
        <v/>
      </c>
      <c r="AE375" t="str">
        <f t="shared" si="116"/>
        <v/>
      </c>
      <c r="AF375" t="str">
        <f t="shared" si="128"/>
        <v/>
      </c>
      <c r="AG375" t="str">
        <f t="shared" si="128"/>
        <v/>
      </c>
      <c r="AH375" t="str">
        <f t="shared" si="117"/>
        <v/>
      </c>
      <c r="AI375" t="str">
        <f t="shared" si="118"/>
        <v/>
      </c>
      <c r="AJ375" t="str">
        <f t="shared" si="119"/>
        <v/>
      </c>
    </row>
    <row r="376" spans="1:36" x14ac:dyDescent="0.25">
      <c r="A376" t="s">
        <v>476</v>
      </c>
      <c r="P376" t="str">
        <f t="shared" si="120"/>
        <v xml:space="preserve">  MSQ-T4-MG013  </v>
      </c>
      <c r="Q376" t="str">
        <f t="shared" si="120"/>
        <v xml:space="preserve">   -11.4 </v>
      </c>
      <c r="R376" t="str">
        <f t="shared" si="113"/>
        <v xml:space="preserve">     0.0 </v>
      </c>
      <c r="S376" t="str">
        <f t="shared" si="121"/>
        <v xml:space="preserve">     0.0 </v>
      </c>
      <c r="T376" t="str">
        <f t="shared" si="122"/>
        <v xml:space="preserve">     0.0 </v>
      </c>
      <c r="U376" t="str">
        <f t="shared" si="126"/>
        <v xml:space="preserve">         0.0 </v>
      </c>
      <c r="V376" t="str">
        <f t="shared" si="114"/>
        <v xml:space="preserve">     0.0 </v>
      </c>
      <c r="W376" t="str">
        <f t="shared" si="123"/>
        <v xml:space="preserve">     0.0 </v>
      </c>
      <c r="X376" t="str">
        <f t="shared" si="127"/>
        <v xml:space="preserve">       </v>
      </c>
      <c r="Y376" t="str">
        <f t="shared" si="127"/>
        <v xml:space="preserve">              </v>
      </c>
      <c r="Z376" t="str">
        <f t="shared" si="127"/>
        <v xml:space="preserve">    </v>
      </c>
      <c r="AA376" t="str">
        <f t="shared" si="115"/>
        <v xml:space="preserve">         </v>
      </c>
      <c r="AB376" t="str">
        <f t="shared" si="124"/>
        <v xml:space="preserve">         </v>
      </c>
      <c r="AC376" t="str">
        <f t="shared" si="125"/>
        <v xml:space="preserve">    </v>
      </c>
      <c r="AD376" t="str">
        <f t="shared" si="126"/>
        <v/>
      </c>
      <c r="AE376" t="str">
        <f t="shared" si="116"/>
        <v/>
      </c>
      <c r="AF376" t="str">
        <f t="shared" si="128"/>
        <v/>
      </c>
      <c r="AG376" t="str">
        <f t="shared" si="128"/>
        <v/>
      </c>
      <c r="AH376" t="str">
        <f t="shared" si="117"/>
        <v/>
      </c>
      <c r="AI376" t="str">
        <f t="shared" si="118"/>
        <v/>
      </c>
      <c r="AJ376" t="str">
        <f t="shared" si="119"/>
        <v/>
      </c>
    </row>
    <row r="377" spans="1:36" x14ac:dyDescent="0.25">
      <c r="A377" t="s">
        <v>477</v>
      </c>
      <c r="P377" t="str">
        <f t="shared" si="120"/>
        <v xml:space="preserve">                </v>
      </c>
      <c r="Q377" t="str">
        <f t="shared" si="120"/>
        <v xml:space="preserve">         </v>
      </c>
      <c r="R377" t="str">
        <f t="shared" si="113"/>
        <v xml:space="preserve">   133.0 </v>
      </c>
      <c r="S377" t="str">
        <f t="shared" si="121"/>
        <v xml:space="preserve">   160.0 </v>
      </c>
      <c r="T377" t="str">
        <f t="shared" si="122"/>
        <v xml:space="preserve">   133.0 </v>
      </c>
      <c r="U377" t="str">
        <f t="shared" si="126"/>
        <v xml:space="preserve">        0.0% </v>
      </c>
      <c r="V377" t="str">
        <f t="shared" si="114"/>
        <v xml:space="preserve">         </v>
      </c>
      <c r="W377" t="str">
        <f t="shared" si="123"/>
        <v xml:space="preserve">         </v>
      </c>
      <c r="X377" t="str">
        <f t="shared" si="127"/>
        <v xml:space="preserve">  1593 </v>
      </c>
      <c r="Y377" t="str">
        <f t="shared" si="127"/>
        <v xml:space="preserve"> MESQU4-MG000 </v>
      </c>
      <c r="Z377" t="str">
        <f t="shared" si="127"/>
        <v xml:space="preserve">  4 </v>
      </c>
      <c r="AA377" t="str">
        <f t="shared" si="115"/>
        <v xml:space="preserve">     0.0 </v>
      </c>
      <c r="AB377" t="str">
        <f t="shared" si="124"/>
        <v xml:space="preserve">     0.0 </v>
      </c>
      <c r="AC377" t="str">
        <f t="shared" si="125"/>
        <v xml:space="preserve">     0.0 </v>
      </c>
      <c r="AD377" t="str">
        <f t="shared" si="126"/>
        <v xml:space="preserve">        </v>
      </c>
      <c r="AE377" t="str">
        <f t="shared" si="116"/>
        <v xml:space="preserve">       </v>
      </c>
      <c r="AF377" t="str">
        <f t="shared" si="128"/>
        <v xml:space="preserve">     </v>
      </c>
      <c r="AG377" t="str">
        <f t="shared" si="128"/>
        <v xml:space="preserve">     0.00 </v>
      </c>
      <c r="AH377" t="str">
        <f t="shared" si="117"/>
        <v xml:space="preserve">     0.00 </v>
      </c>
      <c r="AI377" t="str">
        <f t="shared" si="118"/>
        <v xml:space="preserve">       </v>
      </c>
      <c r="AJ377" t="str">
        <f t="shared" si="119"/>
        <v xml:space="preserve">      </v>
      </c>
    </row>
    <row r="378" spans="1:36" x14ac:dyDescent="0.25">
      <c r="A378" t="s">
        <v>6</v>
      </c>
      <c r="P378" t="str">
        <f t="shared" si="120"/>
        <v xml:space="preserve">  ..............</v>
      </c>
      <c r="Q378" t="str">
        <f t="shared" si="120"/>
        <v>.........</v>
      </c>
      <c r="R378" t="str">
        <f t="shared" si="113"/>
        <v>.........</v>
      </c>
      <c r="S378" t="str">
        <f t="shared" si="121"/>
        <v>.........</v>
      </c>
      <c r="T378" t="str">
        <f t="shared" si="122"/>
        <v>.........</v>
      </c>
      <c r="U378" t="str">
        <f t="shared" si="126"/>
        <v>.............</v>
      </c>
      <c r="V378" t="str">
        <f t="shared" si="114"/>
        <v>.........</v>
      </c>
      <c r="W378" t="str">
        <f t="shared" si="123"/>
        <v>.........</v>
      </c>
      <c r="X378" t="str">
        <f t="shared" si="127"/>
        <v>.......</v>
      </c>
      <c r="Y378" t="str">
        <f t="shared" si="127"/>
        <v>..............</v>
      </c>
      <c r="Z378" t="str">
        <f t="shared" si="127"/>
        <v>....</v>
      </c>
      <c r="AA378" t="str">
        <f t="shared" si="115"/>
        <v>.........</v>
      </c>
      <c r="AB378" t="str">
        <f t="shared" si="124"/>
        <v>.........</v>
      </c>
      <c r="AC378" t="str">
        <f t="shared" si="125"/>
        <v>.........</v>
      </c>
      <c r="AD378" t="str">
        <f t="shared" si="126"/>
        <v>........</v>
      </c>
      <c r="AE378" t="str">
        <f t="shared" si="116"/>
        <v>.......</v>
      </c>
      <c r="AF378" t="str">
        <f t="shared" si="128"/>
        <v>.....</v>
      </c>
      <c r="AG378" t="str">
        <f t="shared" si="128"/>
        <v>..........</v>
      </c>
      <c r="AH378" t="str">
        <f t="shared" si="117"/>
        <v>..........</v>
      </c>
      <c r="AI378" t="str">
        <f t="shared" si="118"/>
        <v>.......</v>
      </c>
      <c r="AJ378" t="str">
        <f t="shared" si="119"/>
        <v>.......</v>
      </c>
    </row>
    <row r="379" spans="1:36" x14ac:dyDescent="0.25">
      <c r="A379" t="s">
        <v>478</v>
      </c>
      <c r="P379" t="str">
        <f t="shared" si="120"/>
        <v xml:space="preserve">   1562  991  0 </v>
      </c>
      <c r="Q379" t="str">
        <f t="shared" si="120"/>
        <v xml:space="preserve">   1.016 </v>
      </c>
      <c r="R379" t="str">
        <f t="shared" si="113"/>
        <v xml:space="preserve">     0.0 </v>
      </c>
      <c r="S379" t="str">
        <f t="shared" si="121"/>
        <v xml:space="preserve">     0.0 </v>
      </c>
      <c r="T379" t="str">
        <f t="shared" si="122"/>
        <v xml:space="preserve">     0.0 </v>
      </c>
      <c r="U379" t="str">
        <f t="shared" si="126"/>
        <v xml:space="preserve">         0.0 </v>
      </c>
      <c r="V379" t="str">
        <f t="shared" si="114"/>
        <v xml:space="preserve">     0.0 </v>
      </c>
      <c r="W379" t="str">
        <f t="shared" si="123"/>
        <v xml:space="preserve">     0.0</v>
      </c>
      <c r="X379" t="str">
        <f t="shared" si="127"/>
        <v/>
      </c>
      <c r="Y379" t="str">
        <f t="shared" si="127"/>
        <v/>
      </c>
      <c r="Z379" t="str">
        <f t="shared" si="127"/>
        <v/>
      </c>
      <c r="AA379" t="str">
        <f t="shared" si="115"/>
        <v/>
      </c>
      <c r="AB379" t="str">
        <f t="shared" si="124"/>
        <v/>
      </c>
      <c r="AC379" t="str">
        <f t="shared" si="125"/>
        <v/>
      </c>
      <c r="AD379" t="str">
        <f t="shared" si="126"/>
        <v/>
      </c>
      <c r="AE379" t="str">
        <f t="shared" si="116"/>
        <v/>
      </c>
      <c r="AF379" t="str">
        <f t="shared" si="128"/>
        <v/>
      </c>
      <c r="AG379" t="str">
        <f t="shared" si="128"/>
        <v/>
      </c>
      <c r="AH379" t="str">
        <f t="shared" si="117"/>
        <v/>
      </c>
      <c r="AI379" t="str">
        <f t="shared" si="118"/>
        <v/>
      </c>
      <c r="AJ379" t="str">
        <f t="shared" si="119"/>
        <v/>
      </c>
    </row>
    <row r="380" spans="1:36" x14ac:dyDescent="0.25">
      <c r="A380" t="s">
        <v>479</v>
      </c>
      <c r="P380" t="str">
        <f t="shared" si="120"/>
        <v xml:space="preserve">  SGONC3-MG000  </v>
      </c>
      <c r="Q380" t="str">
        <f t="shared" si="120"/>
        <v xml:space="preserve">   -12.4 </v>
      </c>
      <c r="R380" t="str">
        <f t="shared" si="113"/>
        <v xml:space="preserve">     0.0 </v>
      </c>
      <c r="S380" t="str">
        <f t="shared" si="121"/>
        <v xml:space="preserve">     0.0 </v>
      </c>
      <c r="T380" t="str">
        <f t="shared" si="122"/>
        <v xml:space="preserve">     0.0 </v>
      </c>
      <c r="U380" t="str">
        <f t="shared" si="126"/>
        <v xml:space="preserve">         0.0 </v>
      </c>
      <c r="V380" t="str">
        <f t="shared" si="114"/>
        <v xml:space="preserve">     0.0 </v>
      </c>
      <c r="W380" t="str">
        <f t="shared" si="123"/>
        <v xml:space="preserve">     0.0 </v>
      </c>
      <c r="X380" t="str">
        <f t="shared" si="127"/>
        <v xml:space="preserve">       </v>
      </c>
      <c r="Y380" t="str">
        <f t="shared" si="127"/>
        <v xml:space="preserve">              </v>
      </c>
      <c r="Z380" t="str">
        <f t="shared" si="127"/>
        <v xml:space="preserve">    </v>
      </c>
      <c r="AA380" t="str">
        <f t="shared" si="115"/>
        <v xml:space="preserve">         </v>
      </c>
      <c r="AB380" t="str">
        <f t="shared" si="124"/>
        <v xml:space="preserve">         </v>
      </c>
      <c r="AC380" t="str">
        <f t="shared" si="125"/>
        <v xml:space="preserve">    </v>
      </c>
      <c r="AD380" t="str">
        <f t="shared" si="126"/>
        <v/>
      </c>
      <c r="AE380" t="str">
        <f t="shared" si="116"/>
        <v/>
      </c>
      <c r="AF380" t="str">
        <f t="shared" si="128"/>
        <v/>
      </c>
      <c r="AG380" t="str">
        <f t="shared" si="128"/>
        <v/>
      </c>
      <c r="AH380" t="str">
        <f t="shared" si="117"/>
        <v/>
      </c>
      <c r="AI380" t="str">
        <f t="shared" si="118"/>
        <v/>
      </c>
      <c r="AJ380" t="str">
        <f t="shared" si="119"/>
        <v/>
      </c>
    </row>
    <row r="381" spans="1:36" x14ac:dyDescent="0.25">
      <c r="A381" t="s">
        <v>480</v>
      </c>
      <c r="P381" t="str">
        <f t="shared" si="120"/>
        <v xml:space="preserve">                </v>
      </c>
      <c r="Q381" t="str">
        <f t="shared" si="120"/>
        <v xml:space="preserve">         </v>
      </c>
      <c r="R381" t="str">
        <f t="shared" si="113"/>
        <v xml:space="preserve">   300.0 </v>
      </c>
      <c r="S381" t="str">
        <f t="shared" si="121"/>
        <v xml:space="preserve">   450.0 </v>
      </c>
      <c r="T381" t="str">
        <f t="shared" si="122"/>
        <v xml:space="preserve">   300.0 </v>
      </c>
      <c r="U381" t="str">
        <f t="shared" si="126"/>
        <v xml:space="preserve">       48.4% </v>
      </c>
      <c r="V381" t="str">
        <f t="shared" si="114"/>
        <v xml:space="preserve">         </v>
      </c>
      <c r="W381" t="str">
        <f t="shared" si="123"/>
        <v xml:space="preserve">         </v>
      </c>
      <c r="X381" t="str">
        <f t="shared" si="127"/>
        <v xml:space="preserve">   377 </v>
      </c>
      <c r="Y381" t="str">
        <f t="shared" si="127"/>
        <v xml:space="preserve"> SGONC-PCH138 </v>
      </c>
      <c r="Z381" t="str">
        <f t="shared" si="127"/>
        <v xml:space="preserve">  3 </v>
      </c>
      <c r="AA381" t="str">
        <f t="shared" si="115"/>
        <v xml:space="preserve">   110.5 </v>
      </c>
      <c r="AB381" t="str">
        <f t="shared" si="124"/>
        <v xml:space="preserve">   -97.7 </v>
      </c>
      <c r="AC381" t="str">
        <f t="shared" si="125"/>
        <v xml:space="preserve">   145.2 </v>
      </c>
      <c r="AD381" t="str">
        <f t="shared" si="126"/>
        <v xml:space="preserve">        </v>
      </c>
      <c r="AE381" t="str">
        <f t="shared" si="116"/>
        <v xml:space="preserve">       </v>
      </c>
      <c r="AF381" t="str">
        <f t="shared" si="128"/>
        <v xml:space="preserve"> 360 </v>
      </c>
      <c r="AG381" t="str">
        <f t="shared" si="128"/>
        <v xml:space="preserve">     0.00 </v>
      </c>
      <c r="AH381" t="str">
        <f t="shared" si="117"/>
        <v xml:space="preserve">    -0.76 </v>
      </c>
      <c r="AI381" t="str">
        <f t="shared" si="118"/>
        <v xml:space="preserve">       </v>
      </c>
      <c r="AJ381" t="str">
        <f t="shared" si="119"/>
        <v xml:space="preserve">      </v>
      </c>
    </row>
    <row r="382" spans="1:36" x14ac:dyDescent="0.25">
      <c r="A382" t="s">
        <v>481</v>
      </c>
      <c r="P382" t="str">
        <f t="shared" si="120"/>
        <v xml:space="preserve">                </v>
      </c>
      <c r="Q382" t="str">
        <f t="shared" si="120"/>
        <v xml:space="preserve">         </v>
      </c>
      <c r="R382" t="str">
        <f t="shared" si="113"/>
        <v xml:space="preserve">   300.0 </v>
      </c>
      <c r="S382" t="str">
        <f t="shared" si="121"/>
        <v xml:space="preserve">   450.0 </v>
      </c>
      <c r="T382" t="str">
        <f t="shared" si="122"/>
        <v xml:space="preserve">   300.0 </v>
      </c>
      <c r="U382" t="str">
        <f t="shared" si="126"/>
        <v xml:space="preserve">       48.4% </v>
      </c>
      <c r="V382" t="str">
        <f t="shared" si="114"/>
        <v xml:space="preserve">         </v>
      </c>
      <c r="W382" t="str">
        <f t="shared" si="123"/>
        <v xml:space="preserve">         </v>
      </c>
      <c r="X382" t="str">
        <f t="shared" si="127"/>
        <v xml:space="preserve">   378 </v>
      </c>
      <c r="Y382" t="str">
        <f t="shared" si="127"/>
        <v xml:space="preserve"> SGONCA-MG500 </v>
      </c>
      <c r="Z382" t="str">
        <f t="shared" si="127"/>
        <v xml:space="preserve">  3 </v>
      </c>
      <c r="AA382" t="str">
        <f t="shared" si="115"/>
        <v xml:space="preserve">  -110.5 </v>
      </c>
      <c r="AB382" t="str">
        <f t="shared" si="124"/>
        <v xml:space="preserve">    97.7 </v>
      </c>
      <c r="AC382" t="str">
        <f t="shared" si="125"/>
        <v xml:space="preserve">   145.2 </v>
      </c>
      <c r="AD382" t="str">
        <f t="shared" si="126"/>
        <v xml:space="preserve">        </v>
      </c>
      <c r="AE382" t="str">
        <f t="shared" si="116"/>
        <v xml:space="preserve">       </v>
      </c>
      <c r="AF382" t="str">
        <f t="shared" si="128"/>
        <v xml:space="preserve">     </v>
      </c>
      <c r="AG382" t="str">
        <f t="shared" si="128"/>
        <v xml:space="preserve">     0.36 </v>
      </c>
      <c r="AH382" t="str">
        <f t="shared" si="117"/>
        <v xml:space="preserve">    10.44 </v>
      </c>
      <c r="AI382" t="str">
        <f t="shared" si="118"/>
        <v xml:space="preserve">       </v>
      </c>
      <c r="AJ382" t="str">
        <f t="shared" si="119"/>
        <v xml:space="preserve">      </v>
      </c>
    </row>
    <row r="383" spans="1:36" x14ac:dyDescent="0.25">
      <c r="A383" t="s">
        <v>482</v>
      </c>
      <c r="P383" t="str">
        <f t="shared" si="120"/>
        <v xml:space="preserve">                </v>
      </c>
      <c r="Q383" t="str">
        <f t="shared" si="120"/>
        <v xml:space="preserve">         </v>
      </c>
      <c r="R383" t="str">
        <f t="shared" si="113"/>
        <v xml:space="preserve">    50.0 </v>
      </c>
      <c r="S383" t="str">
        <f t="shared" si="121"/>
        <v xml:space="preserve">    50.0 </v>
      </c>
      <c r="T383" t="str">
        <f t="shared" si="122"/>
        <v xml:space="preserve">    50.0 </v>
      </c>
      <c r="U383" t="str">
        <f t="shared" si="126"/>
        <v xml:space="preserve">        0.0% </v>
      </c>
      <c r="V383" t="str">
        <f t="shared" si="114"/>
        <v xml:space="preserve">         </v>
      </c>
      <c r="W383" t="str">
        <f t="shared" si="123"/>
        <v xml:space="preserve">         </v>
      </c>
      <c r="X383" t="str">
        <f t="shared" si="127"/>
        <v xml:space="preserve">  9012 </v>
      </c>
      <c r="Y383" t="str">
        <f t="shared" si="127"/>
        <v xml:space="preserve"> SGONC3-MG013 </v>
      </c>
      <c r="Z383" t="str">
        <f t="shared" si="127"/>
        <v xml:space="preserve">  3 </v>
      </c>
      <c r="AA383" t="str">
        <f t="shared" si="115"/>
        <v xml:space="preserve">     0.0 </v>
      </c>
      <c r="AB383" t="str">
        <f t="shared" si="124"/>
        <v xml:space="preserve">     0.0 </v>
      </c>
      <c r="AC383" t="str">
        <f t="shared" si="125"/>
        <v xml:space="preserve">     0.0 </v>
      </c>
      <c r="AD383" t="str">
        <f t="shared" si="126"/>
        <v xml:space="preserve">        </v>
      </c>
      <c r="AE383" t="str">
        <f t="shared" si="116"/>
        <v xml:space="preserve">       </v>
      </c>
      <c r="AF383" t="str">
        <f t="shared" si="128"/>
        <v xml:space="preserve">     </v>
      </c>
      <c r="AG383" t="str">
        <f t="shared" si="128"/>
        <v xml:space="preserve">     0.00 </v>
      </c>
      <c r="AH383" t="str">
        <f t="shared" si="117"/>
        <v xml:space="preserve">     0.00 </v>
      </c>
      <c r="AI383" t="str">
        <f t="shared" si="118"/>
        <v xml:space="preserve">       </v>
      </c>
      <c r="AJ383" t="str">
        <f t="shared" si="119"/>
        <v xml:space="preserve">      </v>
      </c>
    </row>
    <row r="384" spans="1:36" x14ac:dyDescent="0.25">
      <c r="A384" t="s">
        <v>6</v>
      </c>
      <c r="P384" t="str">
        <f t="shared" si="120"/>
        <v xml:space="preserve">  ..............</v>
      </c>
      <c r="Q384" t="str">
        <f t="shared" si="120"/>
        <v>.........</v>
      </c>
      <c r="R384" t="str">
        <f t="shared" si="113"/>
        <v>.........</v>
      </c>
      <c r="S384" t="str">
        <f t="shared" si="121"/>
        <v>.........</v>
      </c>
      <c r="T384" t="str">
        <f t="shared" si="122"/>
        <v>.........</v>
      </c>
      <c r="U384" t="str">
        <f t="shared" si="126"/>
        <v>.............</v>
      </c>
      <c r="V384" t="str">
        <f t="shared" si="114"/>
        <v>.........</v>
      </c>
      <c r="W384" t="str">
        <f t="shared" si="123"/>
        <v>.........</v>
      </c>
      <c r="X384" t="str">
        <f t="shared" si="127"/>
        <v>.......</v>
      </c>
      <c r="Y384" t="str">
        <f t="shared" si="127"/>
        <v>..............</v>
      </c>
      <c r="Z384" t="str">
        <f t="shared" si="127"/>
        <v>....</v>
      </c>
      <c r="AA384" t="str">
        <f t="shared" si="115"/>
        <v>.........</v>
      </c>
      <c r="AB384" t="str">
        <f t="shared" si="124"/>
        <v>.........</v>
      </c>
      <c r="AC384" t="str">
        <f t="shared" si="125"/>
        <v>.........</v>
      </c>
      <c r="AD384" t="str">
        <f t="shared" si="126"/>
        <v>........</v>
      </c>
      <c r="AE384" t="str">
        <f t="shared" si="116"/>
        <v>.......</v>
      </c>
      <c r="AF384" t="str">
        <f t="shared" si="128"/>
        <v>.....</v>
      </c>
      <c r="AG384" t="str">
        <f t="shared" si="128"/>
        <v>..........</v>
      </c>
      <c r="AH384" t="str">
        <f t="shared" si="117"/>
        <v>..........</v>
      </c>
      <c r="AI384" t="str">
        <f t="shared" si="118"/>
        <v>.......</v>
      </c>
      <c r="AJ384" t="str">
        <f t="shared" si="119"/>
        <v>.......</v>
      </c>
    </row>
    <row r="385" spans="1:36" x14ac:dyDescent="0.25">
      <c r="A385" t="s">
        <v>483</v>
      </c>
      <c r="P385" t="str">
        <f t="shared" si="120"/>
        <v xml:space="preserve">   1589  991  0 </v>
      </c>
      <c r="Q385" t="str">
        <f t="shared" si="120"/>
        <v xml:space="preserve">   0.997 </v>
      </c>
      <c r="R385" t="str">
        <f t="shared" si="113"/>
        <v xml:space="preserve">     0.0 </v>
      </c>
      <c r="S385" t="str">
        <f t="shared" si="121"/>
        <v xml:space="preserve">     0.0 </v>
      </c>
      <c r="T385" t="str">
        <f t="shared" si="122"/>
        <v xml:space="preserve">     0.0 </v>
      </c>
      <c r="U385" t="str">
        <f t="shared" si="126"/>
        <v xml:space="preserve">         0.0 </v>
      </c>
      <c r="V385" t="str">
        <f t="shared" si="114"/>
        <v xml:space="preserve">     0.0 </v>
      </c>
      <c r="W385" t="str">
        <f t="shared" si="123"/>
        <v xml:space="preserve">     0.0</v>
      </c>
      <c r="X385" t="str">
        <f t="shared" si="127"/>
        <v/>
      </c>
      <c r="Y385" t="str">
        <f t="shared" si="127"/>
        <v/>
      </c>
      <c r="Z385" t="str">
        <f t="shared" si="127"/>
        <v/>
      </c>
      <c r="AA385" t="str">
        <f t="shared" si="115"/>
        <v/>
      </c>
      <c r="AB385" t="str">
        <f t="shared" si="124"/>
        <v/>
      </c>
      <c r="AC385" t="str">
        <f t="shared" si="125"/>
        <v/>
      </c>
      <c r="AD385" t="str">
        <f t="shared" si="126"/>
        <v/>
      </c>
      <c r="AE385" t="str">
        <f t="shared" si="116"/>
        <v/>
      </c>
      <c r="AF385" t="str">
        <f t="shared" si="128"/>
        <v/>
      </c>
      <c r="AG385" t="str">
        <f t="shared" si="128"/>
        <v/>
      </c>
      <c r="AH385" t="str">
        <f t="shared" si="117"/>
        <v/>
      </c>
      <c r="AI385" t="str">
        <f t="shared" si="118"/>
        <v/>
      </c>
      <c r="AJ385" t="str">
        <f t="shared" si="119"/>
        <v/>
      </c>
    </row>
    <row r="386" spans="1:36" x14ac:dyDescent="0.25">
      <c r="A386" t="s">
        <v>484</v>
      </c>
      <c r="P386" t="str">
        <f t="shared" si="120"/>
        <v xml:space="preserve">  MESQU1-MG000  </v>
      </c>
      <c r="Q386" t="str">
        <f t="shared" si="120"/>
        <v xml:space="preserve">   -11.3 </v>
      </c>
      <c r="R386" t="str">
        <f t="shared" si="113"/>
        <v xml:space="preserve">     0.0 </v>
      </c>
      <c r="S386" t="str">
        <f t="shared" si="121"/>
        <v xml:space="preserve">     0.0 </v>
      </c>
      <c r="T386" t="str">
        <f t="shared" si="122"/>
        <v xml:space="preserve">     0.0 </v>
      </c>
      <c r="U386" t="str">
        <f t="shared" si="126"/>
        <v xml:space="preserve">         0.0 </v>
      </c>
      <c r="V386" t="str">
        <f t="shared" si="114"/>
        <v xml:space="preserve">     0.0 </v>
      </c>
      <c r="W386" t="str">
        <f t="shared" si="123"/>
        <v xml:space="preserve">     0.0 </v>
      </c>
      <c r="X386" t="str">
        <f t="shared" si="127"/>
        <v xml:space="preserve">       </v>
      </c>
      <c r="Y386" t="str">
        <f t="shared" si="127"/>
        <v xml:space="preserve">              </v>
      </c>
      <c r="Z386" t="str">
        <f t="shared" si="127"/>
        <v xml:space="preserve">    </v>
      </c>
      <c r="AA386" t="str">
        <f t="shared" si="115"/>
        <v xml:space="preserve">         </v>
      </c>
      <c r="AB386" t="str">
        <f t="shared" si="124"/>
        <v xml:space="preserve">         </v>
      </c>
      <c r="AC386" t="str">
        <f t="shared" si="125"/>
        <v xml:space="preserve">    </v>
      </c>
      <c r="AD386" t="str">
        <f t="shared" si="126"/>
        <v/>
      </c>
      <c r="AE386" t="str">
        <f t="shared" si="116"/>
        <v/>
      </c>
      <c r="AF386" t="str">
        <f t="shared" si="128"/>
        <v/>
      </c>
      <c r="AG386" t="str">
        <f t="shared" si="128"/>
        <v/>
      </c>
      <c r="AH386" t="str">
        <f t="shared" si="117"/>
        <v/>
      </c>
      <c r="AI386" t="str">
        <f t="shared" si="118"/>
        <v/>
      </c>
      <c r="AJ386" t="str">
        <f t="shared" si="119"/>
        <v/>
      </c>
    </row>
    <row r="387" spans="1:36" x14ac:dyDescent="0.25">
      <c r="A387" t="s">
        <v>485</v>
      </c>
      <c r="P387" t="str">
        <f t="shared" si="120"/>
        <v xml:space="preserve">                </v>
      </c>
      <c r="Q387" t="str">
        <f t="shared" si="120"/>
        <v xml:space="preserve">         </v>
      </c>
      <c r="R387" t="str">
        <f t="shared" si="113"/>
        <v xml:space="preserve">   400.0 </v>
      </c>
      <c r="S387" t="str">
        <f t="shared" si="121"/>
        <v xml:space="preserve">   432.0 </v>
      </c>
      <c r="T387" t="str">
        <f t="shared" si="122"/>
        <v xml:space="preserve">   400.0 </v>
      </c>
      <c r="U387" t="str">
        <f t="shared" si="126"/>
        <v xml:space="preserve">       21.4% </v>
      </c>
      <c r="V387" t="str">
        <f t="shared" si="114"/>
        <v xml:space="preserve">         </v>
      </c>
      <c r="W387" t="str">
        <f t="shared" si="123"/>
        <v xml:space="preserve">         </v>
      </c>
      <c r="X387" t="str">
        <f t="shared" si="127"/>
        <v xml:space="preserve">   344 </v>
      </c>
      <c r="Y387" t="str">
        <f t="shared" si="127"/>
        <v xml:space="preserve"> MESQUI-MG500 </v>
      </c>
      <c r="Z387" t="str">
        <f t="shared" si="127"/>
        <v xml:space="preserve">  1 </v>
      </c>
      <c r="AA387" t="str">
        <f t="shared" si="115"/>
        <v xml:space="preserve">   -82.9 </v>
      </c>
      <c r="AB387" t="str">
        <f t="shared" si="124"/>
        <v xml:space="preserve">   -20.4 </v>
      </c>
      <c r="AC387" t="str">
        <f t="shared" si="125"/>
        <v xml:space="preserve">    85.7 </v>
      </c>
      <c r="AD387" t="str">
        <f t="shared" si="126"/>
        <v xml:space="preserve">        </v>
      </c>
      <c r="AE387" t="str">
        <f t="shared" si="116"/>
        <v xml:space="preserve">       </v>
      </c>
      <c r="AF387" t="str">
        <f t="shared" si="128"/>
        <v xml:space="preserve">     </v>
      </c>
      <c r="AG387" t="str">
        <f t="shared" si="128"/>
        <v xml:space="preserve">     0.00 </v>
      </c>
      <c r="AH387" t="str">
        <f t="shared" si="117"/>
        <v xml:space="preserve">     1.97 </v>
      </c>
      <c r="AI387" t="str">
        <f t="shared" si="118"/>
        <v xml:space="preserve">       </v>
      </c>
      <c r="AJ387" t="str">
        <f t="shared" si="119"/>
        <v xml:space="preserve">      </v>
      </c>
    </row>
    <row r="388" spans="1:36" x14ac:dyDescent="0.25">
      <c r="A388" t="s">
        <v>486</v>
      </c>
      <c r="P388" t="str">
        <f t="shared" si="120"/>
        <v xml:space="preserve">                </v>
      </c>
      <c r="Q388" t="str">
        <f t="shared" si="120"/>
        <v xml:space="preserve">         </v>
      </c>
      <c r="R388" t="str">
        <f t="shared" si="113"/>
        <v xml:space="preserve">   400.0 </v>
      </c>
      <c r="S388" t="str">
        <f t="shared" si="121"/>
        <v xml:space="preserve">   432.0 </v>
      </c>
      <c r="T388" t="str">
        <f t="shared" si="122"/>
        <v xml:space="preserve">   400.0 </v>
      </c>
      <c r="U388" t="str">
        <f t="shared" si="126"/>
        <v xml:space="preserve">       20.8% </v>
      </c>
      <c r="V388" t="str">
        <f t="shared" si="114"/>
        <v xml:space="preserve">         </v>
      </c>
      <c r="W388" t="str">
        <f t="shared" si="123"/>
        <v xml:space="preserve">         </v>
      </c>
      <c r="X388" t="str">
        <f t="shared" si="127"/>
        <v xml:space="preserve">   345 </v>
      </c>
      <c r="Y388" t="str">
        <f t="shared" si="127"/>
        <v xml:space="preserve"> MESQUI-MG230 </v>
      </c>
      <c r="Z388" t="str">
        <f t="shared" si="127"/>
        <v xml:space="preserve">  1 </v>
      </c>
      <c r="AA388" t="str">
        <f t="shared" si="115"/>
        <v xml:space="preserve">    82.9 </v>
      </c>
      <c r="AB388" t="str">
        <f t="shared" si="124"/>
        <v xml:space="preserve">     0.6 </v>
      </c>
      <c r="AC388" t="str">
        <f t="shared" si="125"/>
        <v xml:space="preserve">    83.2 </v>
      </c>
      <c r="AD388" t="str">
        <f t="shared" si="126"/>
        <v xml:space="preserve">        </v>
      </c>
      <c r="AE388" t="str">
        <f t="shared" si="116"/>
        <v xml:space="preserve">       </v>
      </c>
      <c r="AF388" t="str">
        <f t="shared" si="128"/>
        <v xml:space="preserve"> 353 </v>
      </c>
      <c r="AG388" t="str">
        <f t="shared" si="128"/>
        <v xml:space="preserve">     0.00 </v>
      </c>
      <c r="AH388" t="str">
        <f t="shared" si="117"/>
        <v xml:space="preserve">    -0.15 </v>
      </c>
      <c r="AI388" t="str">
        <f t="shared" si="118"/>
        <v xml:space="preserve">       </v>
      </c>
      <c r="AJ388" t="str">
        <f t="shared" si="119"/>
        <v xml:space="preserve">      </v>
      </c>
    </row>
    <row r="389" spans="1:36" x14ac:dyDescent="0.25">
      <c r="A389" t="s">
        <v>487</v>
      </c>
      <c r="P389" t="str">
        <f t="shared" si="120"/>
        <v xml:space="preserve">                </v>
      </c>
      <c r="Q389" t="str">
        <f t="shared" si="120"/>
        <v xml:space="preserve">         </v>
      </c>
      <c r="R389" t="str">
        <f t="shared" si="113"/>
        <v xml:space="preserve">   133.0 </v>
      </c>
      <c r="S389" t="str">
        <f t="shared" si="121"/>
        <v xml:space="preserve">   133.0 </v>
      </c>
      <c r="T389" t="str">
        <f t="shared" si="122"/>
        <v xml:space="preserve">   133.0 </v>
      </c>
      <c r="U389" t="str">
        <f t="shared" si="126"/>
        <v xml:space="preserve">       15.0% </v>
      </c>
      <c r="V389" t="str">
        <f t="shared" si="114"/>
        <v xml:space="preserve">         </v>
      </c>
      <c r="W389" t="str">
        <f t="shared" si="123"/>
        <v xml:space="preserve">         </v>
      </c>
      <c r="X389" t="str">
        <f t="shared" si="127"/>
        <v xml:space="preserve">   346 </v>
      </c>
      <c r="Y389" t="str">
        <f t="shared" si="127"/>
        <v xml:space="preserve"> MESQUISIN001 </v>
      </c>
      <c r="Z389" t="str">
        <f t="shared" si="127"/>
        <v xml:space="preserve">  1 </v>
      </c>
      <c r="AA389" t="str">
        <f t="shared" si="115"/>
        <v xml:space="preserve">     0.0 </v>
      </c>
      <c r="AB389" t="str">
        <f t="shared" si="124"/>
        <v xml:space="preserve">    19.8 </v>
      </c>
      <c r="AC389" t="str">
        <f t="shared" si="125"/>
        <v xml:space="preserve">    19.9 </v>
      </c>
      <c r="AD389" t="str">
        <f t="shared" si="126"/>
        <v xml:space="preserve">        </v>
      </c>
      <c r="AE389" t="str">
        <f t="shared" si="116"/>
        <v xml:space="preserve">       </v>
      </c>
      <c r="AF389" t="str">
        <f t="shared" si="128"/>
        <v xml:space="preserve">     </v>
      </c>
      <c r="AG389" t="str">
        <f t="shared" si="128"/>
        <v xml:space="preserve">     0.00 </v>
      </c>
      <c r="AH389" t="str">
        <f t="shared" si="117"/>
        <v xml:space="preserve">     0.30 </v>
      </c>
      <c r="AI389" t="str">
        <f t="shared" si="118"/>
        <v xml:space="preserve">       </v>
      </c>
      <c r="AJ389" t="str">
        <f t="shared" si="119"/>
        <v xml:space="preserve">      </v>
      </c>
    </row>
    <row r="390" spans="1:36" x14ac:dyDescent="0.25">
      <c r="A390" t="s">
        <v>6</v>
      </c>
      <c r="P390" t="str">
        <f t="shared" si="120"/>
        <v xml:space="preserve">  ..............</v>
      </c>
      <c r="Q390" t="str">
        <f t="shared" si="120"/>
        <v>.........</v>
      </c>
      <c r="R390" t="str">
        <f t="shared" si="113"/>
        <v>.........</v>
      </c>
      <c r="S390" t="str">
        <f t="shared" si="121"/>
        <v>.........</v>
      </c>
      <c r="T390" t="str">
        <f t="shared" si="122"/>
        <v>.........</v>
      </c>
      <c r="U390" t="str">
        <f t="shared" si="126"/>
        <v>.............</v>
      </c>
      <c r="V390" t="str">
        <f t="shared" si="114"/>
        <v>.........</v>
      </c>
      <c r="W390" t="str">
        <f t="shared" si="123"/>
        <v>.........</v>
      </c>
      <c r="X390" t="str">
        <f t="shared" si="127"/>
        <v>.......</v>
      </c>
      <c r="Y390" t="str">
        <f t="shared" si="127"/>
        <v>..............</v>
      </c>
      <c r="Z390" t="str">
        <f t="shared" si="127"/>
        <v>....</v>
      </c>
      <c r="AA390" t="str">
        <f t="shared" si="115"/>
        <v>.........</v>
      </c>
      <c r="AB390" t="str">
        <f t="shared" si="124"/>
        <v>.........</v>
      </c>
      <c r="AC390" t="str">
        <f t="shared" si="125"/>
        <v>.........</v>
      </c>
      <c r="AD390" t="str">
        <f t="shared" si="126"/>
        <v>........</v>
      </c>
      <c r="AE390" t="str">
        <f t="shared" si="116"/>
        <v>.......</v>
      </c>
      <c r="AF390" t="str">
        <f t="shared" si="128"/>
        <v>.....</v>
      </c>
      <c r="AG390" t="str">
        <f t="shared" si="128"/>
        <v>..........</v>
      </c>
      <c r="AH390" t="str">
        <f t="shared" si="117"/>
        <v>..........</v>
      </c>
      <c r="AI390" t="str">
        <f t="shared" si="118"/>
        <v>.......</v>
      </c>
      <c r="AJ390" t="str">
        <f t="shared" si="119"/>
        <v>.......</v>
      </c>
    </row>
    <row r="391" spans="1:36" x14ac:dyDescent="0.25">
      <c r="A391" t="s">
        <v>488</v>
      </c>
      <c r="P391" t="str">
        <f t="shared" si="120"/>
        <v xml:space="preserve">   1590  991  0 </v>
      </c>
      <c r="Q391" t="str">
        <f t="shared" si="120"/>
        <v xml:space="preserve">   0.997 </v>
      </c>
      <c r="R391" t="str">
        <f t="shared" si="113"/>
        <v xml:space="preserve">     0.0 </v>
      </c>
      <c r="S391" t="str">
        <f t="shared" si="121"/>
        <v xml:space="preserve">     0.0 </v>
      </c>
      <c r="T391" t="str">
        <f t="shared" si="122"/>
        <v xml:space="preserve">     0.0 </v>
      </c>
      <c r="U391" t="str">
        <f t="shared" si="126"/>
        <v xml:space="preserve">         0.0 </v>
      </c>
      <c r="V391" t="str">
        <f t="shared" si="114"/>
        <v xml:space="preserve">     0.0 </v>
      </c>
      <c r="W391" t="str">
        <f t="shared" si="123"/>
        <v xml:space="preserve">     0.0</v>
      </c>
      <c r="X391" t="str">
        <f t="shared" si="127"/>
        <v/>
      </c>
      <c r="Y391" t="str">
        <f t="shared" si="127"/>
        <v/>
      </c>
      <c r="Z391" t="str">
        <f t="shared" si="127"/>
        <v/>
      </c>
      <c r="AA391" t="str">
        <f t="shared" si="115"/>
        <v/>
      </c>
      <c r="AB391" t="str">
        <f t="shared" si="124"/>
        <v/>
      </c>
      <c r="AC391" t="str">
        <f t="shared" si="125"/>
        <v/>
      </c>
      <c r="AD391" t="str">
        <f t="shared" si="126"/>
        <v/>
      </c>
      <c r="AE391" t="str">
        <f t="shared" si="116"/>
        <v/>
      </c>
      <c r="AF391" t="str">
        <f t="shared" si="128"/>
        <v/>
      </c>
      <c r="AG391" t="str">
        <f t="shared" si="128"/>
        <v/>
      </c>
      <c r="AH391" t="str">
        <f t="shared" si="117"/>
        <v/>
      </c>
      <c r="AI391" t="str">
        <f t="shared" si="118"/>
        <v/>
      </c>
      <c r="AJ391" t="str">
        <f t="shared" si="119"/>
        <v/>
      </c>
    </row>
    <row r="392" spans="1:36" x14ac:dyDescent="0.25">
      <c r="A392" t="s">
        <v>489</v>
      </c>
      <c r="P392" t="str">
        <f t="shared" si="120"/>
        <v xml:space="preserve">  MESQU2-MG000  </v>
      </c>
      <c r="Q392" t="str">
        <f t="shared" si="120"/>
        <v xml:space="preserve">   -11.4 </v>
      </c>
      <c r="R392" t="str">
        <f t="shared" si="113"/>
        <v xml:space="preserve">     0.0 </v>
      </c>
      <c r="S392" t="str">
        <f t="shared" si="121"/>
        <v xml:space="preserve">     0.0 </v>
      </c>
      <c r="T392" t="str">
        <f t="shared" si="122"/>
        <v xml:space="preserve">     0.0 </v>
      </c>
      <c r="U392" t="str">
        <f t="shared" si="126"/>
        <v xml:space="preserve">         0.0 </v>
      </c>
      <c r="V392" t="str">
        <f t="shared" si="114"/>
        <v xml:space="preserve">     0.0 </v>
      </c>
      <c r="W392" t="str">
        <f t="shared" si="123"/>
        <v xml:space="preserve">     0.0 </v>
      </c>
      <c r="X392" t="str">
        <f t="shared" si="127"/>
        <v xml:space="preserve">       </v>
      </c>
      <c r="Y392" t="str">
        <f t="shared" si="127"/>
        <v xml:space="preserve">              </v>
      </c>
      <c r="Z392" t="str">
        <f t="shared" si="127"/>
        <v xml:space="preserve">    </v>
      </c>
      <c r="AA392" t="str">
        <f t="shared" si="115"/>
        <v xml:space="preserve">         </v>
      </c>
      <c r="AB392" t="str">
        <f t="shared" si="124"/>
        <v xml:space="preserve">         </v>
      </c>
      <c r="AC392" t="str">
        <f t="shared" si="125"/>
        <v xml:space="preserve">    </v>
      </c>
      <c r="AD392" t="str">
        <f t="shared" si="126"/>
        <v/>
      </c>
      <c r="AE392" t="str">
        <f t="shared" si="116"/>
        <v/>
      </c>
      <c r="AF392" t="str">
        <f t="shared" si="128"/>
        <v/>
      </c>
      <c r="AG392" t="str">
        <f t="shared" si="128"/>
        <v/>
      </c>
      <c r="AH392" t="str">
        <f t="shared" si="117"/>
        <v/>
      </c>
      <c r="AI392" t="str">
        <f t="shared" si="118"/>
        <v/>
      </c>
      <c r="AJ392" t="str">
        <f t="shared" si="119"/>
        <v/>
      </c>
    </row>
    <row r="393" spans="1:36" x14ac:dyDescent="0.25">
      <c r="A393" t="s">
        <v>490</v>
      </c>
      <c r="P393" t="str">
        <f t="shared" si="120"/>
        <v xml:space="preserve">                </v>
      </c>
      <c r="Q393" t="str">
        <f t="shared" si="120"/>
        <v xml:space="preserve">         </v>
      </c>
      <c r="R393" t="str">
        <f t="shared" si="113"/>
        <v xml:space="preserve">   133.0 </v>
      </c>
      <c r="S393" t="str">
        <f t="shared" si="121"/>
        <v xml:space="preserve">   133.0 </v>
      </c>
      <c r="T393" t="str">
        <f t="shared" si="122"/>
        <v xml:space="preserve">   133.0 </v>
      </c>
      <c r="U393" t="str">
        <f t="shared" si="126"/>
        <v xml:space="preserve">        0.0% </v>
      </c>
      <c r="V393" t="str">
        <f t="shared" si="114"/>
        <v xml:space="preserve">         </v>
      </c>
      <c r="W393" t="str">
        <f t="shared" si="123"/>
        <v xml:space="preserve">         </v>
      </c>
      <c r="X393" t="str">
        <f t="shared" si="127"/>
        <v xml:space="preserve">   329 </v>
      </c>
      <c r="Y393" t="str">
        <f t="shared" si="127"/>
        <v xml:space="preserve"> MSQ-T2-MG013 </v>
      </c>
      <c r="Z393" t="str">
        <f t="shared" si="127"/>
        <v xml:space="preserve">  2 </v>
      </c>
      <c r="AA393" t="str">
        <f t="shared" si="115"/>
        <v xml:space="preserve">     0.0 </v>
      </c>
      <c r="AB393" t="str">
        <f t="shared" si="124"/>
        <v xml:space="preserve">     0.0 </v>
      </c>
      <c r="AC393" t="str">
        <f t="shared" si="125"/>
        <v xml:space="preserve">     0.0 </v>
      </c>
      <c r="AD393" t="str">
        <f t="shared" si="126"/>
        <v xml:space="preserve">        </v>
      </c>
      <c r="AE393" t="str">
        <f t="shared" si="116"/>
        <v xml:space="preserve">       </v>
      </c>
      <c r="AF393" t="str">
        <f t="shared" si="128"/>
        <v xml:space="preserve">     </v>
      </c>
      <c r="AG393" t="str">
        <f t="shared" si="128"/>
        <v xml:space="preserve">     0.00 </v>
      </c>
      <c r="AH393" t="str">
        <f t="shared" si="117"/>
        <v xml:space="preserve">    -0.00 </v>
      </c>
      <c r="AI393" t="str">
        <f t="shared" si="118"/>
        <v xml:space="preserve">       </v>
      </c>
      <c r="AJ393" t="str">
        <f t="shared" si="119"/>
        <v xml:space="preserve">      </v>
      </c>
    </row>
    <row r="394" spans="1:36" x14ac:dyDescent="0.25">
      <c r="A394" t="s">
        <v>491</v>
      </c>
      <c r="P394" t="str">
        <f t="shared" si="120"/>
        <v xml:space="preserve">                </v>
      </c>
      <c r="Q394" t="str">
        <f t="shared" si="120"/>
        <v xml:space="preserve">         </v>
      </c>
      <c r="R394" t="str">
        <f t="shared" si="113"/>
        <v xml:space="preserve">   400.0 </v>
      </c>
      <c r="S394" t="str">
        <f t="shared" si="121"/>
        <v xml:space="preserve">   500.0 </v>
      </c>
      <c r="T394" t="str">
        <f t="shared" si="122"/>
        <v xml:space="preserve">   400.0 </v>
      </c>
      <c r="U394" t="str">
        <f t="shared" si="126"/>
        <v xml:space="preserve">       21.8% </v>
      </c>
      <c r="V394" t="str">
        <f t="shared" si="114"/>
        <v xml:space="preserve">         </v>
      </c>
      <c r="W394" t="str">
        <f t="shared" si="123"/>
        <v xml:space="preserve">         </v>
      </c>
      <c r="X394" t="str">
        <f t="shared" si="127"/>
        <v xml:space="preserve">   344 </v>
      </c>
      <c r="Y394" t="str">
        <f t="shared" si="127"/>
        <v xml:space="preserve"> MESQUI-MG500 </v>
      </c>
      <c r="Z394" t="str">
        <f t="shared" si="127"/>
        <v xml:space="preserve">  2 </v>
      </c>
      <c r="AA394" t="str">
        <f t="shared" si="115"/>
        <v xml:space="preserve">   -83.9 </v>
      </c>
      <c r="AB394" t="str">
        <f t="shared" si="124"/>
        <v xml:space="preserve">   -22.4 </v>
      </c>
      <c r="AC394" t="str">
        <f t="shared" si="125"/>
        <v xml:space="preserve">    87.2 </v>
      </c>
      <c r="AD394" t="str">
        <f t="shared" si="126"/>
        <v xml:space="preserve">        </v>
      </c>
      <c r="AE394" t="str">
        <f t="shared" si="116"/>
        <v xml:space="preserve">       </v>
      </c>
      <c r="AF394" t="str">
        <f t="shared" si="128"/>
        <v xml:space="preserve">     </v>
      </c>
      <c r="AG394" t="str">
        <f t="shared" si="128"/>
        <v xml:space="preserve">     0.00 </v>
      </c>
      <c r="AH394" t="str">
        <f t="shared" si="117"/>
        <v xml:space="preserve">     2.07 </v>
      </c>
      <c r="AI394" t="str">
        <f t="shared" si="118"/>
        <v xml:space="preserve">       </v>
      </c>
      <c r="AJ394" t="str">
        <f t="shared" si="119"/>
        <v xml:space="preserve">      </v>
      </c>
    </row>
    <row r="395" spans="1:36" x14ac:dyDescent="0.25">
      <c r="A395" t="s">
        <v>492</v>
      </c>
      <c r="P395" t="str">
        <f t="shared" si="120"/>
        <v xml:space="preserve">                </v>
      </c>
      <c r="Q395" t="str">
        <f t="shared" si="120"/>
        <v xml:space="preserve">         </v>
      </c>
      <c r="R395" t="str">
        <f t="shared" si="113"/>
        <v xml:space="preserve">   400.0 </v>
      </c>
      <c r="S395" t="str">
        <f t="shared" si="121"/>
        <v xml:space="preserve">   400.0 </v>
      </c>
      <c r="T395" t="str">
        <f t="shared" si="122"/>
        <v xml:space="preserve">   400.0 </v>
      </c>
      <c r="U395" t="str">
        <f t="shared" si="126"/>
        <v xml:space="preserve">       21.8% </v>
      </c>
      <c r="V395" t="str">
        <f t="shared" si="114"/>
        <v xml:space="preserve">         </v>
      </c>
      <c r="W395" t="str">
        <f t="shared" si="123"/>
        <v xml:space="preserve">         </v>
      </c>
      <c r="X395" t="str">
        <f t="shared" si="127"/>
        <v xml:space="preserve">   345 </v>
      </c>
      <c r="Y395" t="str">
        <f t="shared" si="127"/>
        <v xml:space="preserve"> MESQUI-MG230 </v>
      </c>
      <c r="Z395" t="str">
        <f t="shared" si="127"/>
        <v xml:space="preserve">  2 </v>
      </c>
      <c r="AA395" t="str">
        <f t="shared" si="115"/>
        <v xml:space="preserve">    83.9 </v>
      </c>
      <c r="AB395" t="str">
        <f t="shared" si="124"/>
        <v xml:space="preserve">    22.4 </v>
      </c>
      <c r="AC395" t="str">
        <f t="shared" si="125"/>
        <v xml:space="preserve">    87.2 </v>
      </c>
      <c r="AD395" t="str">
        <f t="shared" si="126"/>
        <v xml:space="preserve">        </v>
      </c>
      <c r="AE395" t="str">
        <f t="shared" si="116"/>
        <v xml:space="preserve">       </v>
      </c>
      <c r="AF395" t="str">
        <f t="shared" si="128"/>
        <v xml:space="preserve"> 353 </v>
      </c>
      <c r="AG395" t="str">
        <f t="shared" si="128"/>
        <v xml:space="preserve">     0.00 </v>
      </c>
      <c r="AH395" t="str">
        <f t="shared" si="117"/>
        <v xml:space="preserve">    -0.21 </v>
      </c>
      <c r="AI395" t="str">
        <f t="shared" si="118"/>
        <v xml:space="preserve">       </v>
      </c>
      <c r="AJ395" t="str">
        <f t="shared" si="119"/>
        <v xml:space="preserve">      </v>
      </c>
    </row>
    <row r="396" spans="1:36" x14ac:dyDescent="0.25">
      <c r="A396" t="s">
        <v>6</v>
      </c>
      <c r="P396" t="str">
        <f t="shared" si="120"/>
        <v xml:space="preserve">  ..............</v>
      </c>
      <c r="Q396" t="str">
        <f t="shared" si="120"/>
        <v>.........</v>
      </c>
      <c r="R396" t="str">
        <f t="shared" ref="R396:R459" si="129">MID($A396,Q$8+Q$9-1,R$9)</f>
        <v>.........</v>
      </c>
      <c r="S396" t="str">
        <f t="shared" si="121"/>
        <v>.........</v>
      </c>
      <c r="T396" t="str">
        <f t="shared" si="122"/>
        <v>.........</v>
      </c>
      <c r="U396" t="str">
        <f t="shared" si="126"/>
        <v>.............</v>
      </c>
      <c r="V396" t="str">
        <f t="shared" ref="V396:V459" si="130">MID($A396,U$8+U$9-1,V$9)</f>
        <v>.........</v>
      </c>
      <c r="W396" t="str">
        <f t="shared" si="123"/>
        <v>.........</v>
      </c>
      <c r="X396" t="str">
        <f t="shared" si="127"/>
        <v>.......</v>
      </c>
      <c r="Y396" t="str">
        <f t="shared" si="127"/>
        <v>..............</v>
      </c>
      <c r="Z396" t="str">
        <f t="shared" si="127"/>
        <v>....</v>
      </c>
      <c r="AA396" t="str">
        <f t="shared" ref="AA396:AA459" si="131">MID($A396,Z$8+Z$9-1,AA$9)</f>
        <v>.........</v>
      </c>
      <c r="AB396" t="str">
        <f t="shared" si="124"/>
        <v>.........</v>
      </c>
      <c r="AC396" t="str">
        <f t="shared" si="125"/>
        <v>.........</v>
      </c>
      <c r="AD396" t="str">
        <f t="shared" si="126"/>
        <v>........</v>
      </c>
      <c r="AE396" t="str">
        <f t="shared" ref="AE396:AE459" si="132">MID($A396,AD$8+AD$9-1,AE$9)</f>
        <v>.......</v>
      </c>
      <c r="AF396" t="str">
        <f t="shared" si="128"/>
        <v>.....</v>
      </c>
      <c r="AG396" t="str">
        <f t="shared" si="128"/>
        <v>..........</v>
      </c>
      <c r="AH396" t="str">
        <f t="shared" ref="AH396:AH459" si="133">MID($A396,AG$8+AG$9-1,AH$9)</f>
        <v>..........</v>
      </c>
      <c r="AI396" t="str">
        <f t="shared" si="118"/>
        <v>.......</v>
      </c>
      <c r="AJ396" t="str">
        <f t="shared" si="119"/>
        <v>.......</v>
      </c>
    </row>
    <row r="397" spans="1:36" x14ac:dyDescent="0.25">
      <c r="A397" t="s">
        <v>493</v>
      </c>
      <c r="P397" t="str">
        <f t="shared" si="120"/>
        <v xml:space="preserve">   1591  991  0 </v>
      </c>
      <c r="Q397" t="str">
        <f t="shared" si="120"/>
        <v xml:space="preserve">   0.997 </v>
      </c>
      <c r="R397" t="str">
        <f t="shared" si="129"/>
        <v xml:space="preserve">     0.0 </v>
      </c>
      <c r="S397" t="str">
        <f t="shared" si="121"/>
        <v xml:space="preserve">     0.0 </v>
      </c>
      <c r="T397" t="str">
        <f t="shared" si="122"/>
        <v xml:space="preserve">     0.0 </v>
      </c>
      <c r="U397" t="str">
        <f t="shared" si="126"/>
        <v xml:space="preserve">         0.0 </v>
      </c>
      <c r="V397" t="str">
        <f t="shared" si="130"/>
        <v xml:space="preserve">     0.0 </v>
      </c>
      <c r="W397" t="str">
        <f t="shared" si="123"/>
        <v xml:space="preserve">     0.0</v>
      </c>
      <c r="X397" t="str">
        <f t="shared" si="127"/>
        <v/>
      </c>
      <c r="Y397" t="str">
        <f t="shared" si="127"/>
        <v/>
      </c>
      <c r="Z397" t="str">
        <f t="shared" si="127"/>
        <v/>
      </c>
      <c r="AA397" t="str">
        <f t="shared" si="131"/>
        <v/>
      </c>
      <c r="AB397" t="str">
        <f t="shared" si="124"/>
        <v/>
      </c>
      <c r="AC397" t="str">
        <f t="shared" si="125"/>
        <v/>
      </c>
      <c r="AD397" t="str">
        <f t="shared" si="126"/>
        <v/>
      </c>
      <c r="AE397" t="str">
        <f t="shared" si="132"/>
        <v/>
      </c>
      <c r="AF397" t="str">
        <f t="shared" si="128"/>
        <v/>
      </c>
      <c r="AG397" t="str">
        <f t="shared" si="128"/>
        <v/>
      </c>
      <c r="AH397" t="str">
        <f t="shared" si="133"/>
        <v/>
      </c>
      <c r="AI397" t="str">
        <f t="shared" si="118"/>
        <v/>
      </c>
      <c r="AJ397" t="str">
        <f t="shared" si="119"/>
        <v/>
      </c>
    </row>
    <row r="398" spans="1:36" x14ac:dyDescent="0.25">
      <c r="A398" t="s">
        <v>494</v>
      </c>
      <c r="P398" t="str">
        <f t="shared" si="120"/>
        <v xml:space="preserve">  MESQU3-MG000  </v>
      </c>
      <c r="Q398" t="str">
        <f t="shared" si="120"/>
        <v xml:space="preserve">   -11.3 </v>
      </c>
      <c r="R398" t="str">
        <f t="shared" si="129"/>
        <v xml:space="preserve">     0.0 </v>
      </c>
      <c r="S398" t="str">
        <f t="shared" si="121"/>
        <v xml:space="preserve">     0.0 </v>
      </c>
      <c r="T398" t="str">
        <f t="shared" si="122"/>
        <v xml:space="preserve">     0.0 </v>
      </c>
      <c r="U398" t="str">
        <f t="shared" si="126"/>
        <v xml:space="preserve">         0.0 </v>
      </c>
      <c r="V398" t="str">
        <f t="shared" si="130"/>
        <v xml:space="preserve">     0.0 </v>
      </c>
      <c r="W398" t="str">
        <f t="shared" si="123"/>
        <v xml:space="preserve">     0.0 </v>
      </c>
      <c r="X398" t="str">
        <f t="shared" si="127"/>
        <v xml:space="preserve">       </v>
      </c>
      <c r="Y398" t="str">
        <f t="shared" si="127"/>
        <v xml:space="preserve">              </v>
      </c>
      <c r="Z398" t="str">
        <f t="shared" si="127"/>
        <v xml:space="preserve">    </v>
      </c>
      <c r="AA398" t="str">
        <f t="shared" si="131"/>
        <v xml:space="preserve">         </v>
      </c>
      <c r="AB398" t="str">
        <f t="shared" si="124"/>
        <v xml:space="preserve">         </v>
      </c>
      <c r="AC398" t="str">
        <f t="shared" si="125"/>
        <v xml:space="preserve">    </v>
      </c>
      <c r="AD398" t="str">
        <f t="shared" si="126"/>
        <v/>
      </c>
      <c r="AE398" t="str">
        <f t="shared" si="132"/>
        <v/>
      </c>
      <c r="AF398" t="str">
        <f t="shared" si="128"/>
        <v/>
      </c>
      <c r="AG398" t="str">
        <f t="shared" si="128"/>
        <v/>
      </c>
      <c r="AH398" t="str">
        <f t="shared" si="133"/>
        <v/>
      </c>
      <c r="AI398" t="str">
        <f t="shared" si="118"/>
        <v/>
      </c>
      <c r="AJ398" t="str">
        <f t="shared" si="119"/>
        <v/>
      </c>
    </row>
    <row r="399" spans="1:36" x14ac:dyDescent="0.25">
      <c r="A399" t="s">
        <v>495</v>
      </c>
      <c r="P399" t="str">
        <f t="shared" si="120"/>
        <v xml:space="preserve">                </v>
      </c>
      <c r="Q399" t="str">
        <f t="shared" si="120"/>
        <v xml:space="preserve">         </v>
      </c>
      <c r="R399" t="str">
        <f t="shared" si="129"/>
        <v xml:space="preserve">   133.0 </v>
      </c>
      <c r="S399" t="str">
        <f t="shared" si="121"/>
        <v xml:space="preserve">   133.0 </v>
      </c>
      <c r="T399" t="str">
        <f t="shared" si="122"/>
        <v xml:space="preserve">   133.0 </v>
      </c>
      <c r="U399" t="str">
        <f t="shared" si="126"/>
        <v xml:space="preserve">        0.0% </v>
      </c>
      <c r="V399" t="str">
        <f t="shared" si="130"/>
        <v xml:space="preserve">         </v>
      </c>
      <c r="W399" t="str">
        <f t="shared" si="123"/>
        <v xml:space="preserve">         </v>
      </c>
      <c r="X399" t="str">
        <f t="shared" si="127"/>
        <v xml:space="preserve">   324 </v>
      </c>
      <c r="Y399" t="str">
        <f t="shared" si="127"/>
        <v xml:space="preserve"> MSQ-T3-MG013 </v>
      </c>
      <c r="Z399" t="str">
        <f t="shared" si="127"/>
        <v xml:space="preserve">  3 </v>
      </c>
      <c r="AA399" t="str">
        <f t="shared" si="131"/>
        <v xml:space="preserve">     0.0 </v>
      </c>
      <c r="AB399" t="str">
        <f t="shared" si="124"/>
        <v xml:space="preserve">    -0.0 </v>
      </c>
      <c r="AC399" t="str">
        <f t="shared" si="125"/>
        <v xml:space="preserve">     0.0 </v>
      </c>
      <c r="AD399" t="str">
        <f t="shared" si="126"/>
        <v xml:space="preserve">        </v>
      </c>
      <c r="AE399" t="str">
        <f t="shared" si="132"/>
        <v xml:space="preserve">       </v>
      </c>
      <c r="AF399" t="str">
        <f t="shared" si="128"/>
        <v xml:space="preserve">     </v>
      </c>
      <c r="AG399" t="str">
        <f t="shared" si="128"/>
        <v xml:space="preserve">     0.00 </v>
      </c>
      <c r="AH399" t="str">
        <f t="shared" si="133"/>
        <v xml:space="preserve">    -0.00 </v>
      </c>
      <c r="AI399" t="str">
        <f t="shared" si="118"/>
        <v xml:space="preserve">       </v>
      </c>
      <c r="AJ399" t="str">
        <f t="shared" si="119"/>
        <v xml:space="preserve">      </v>
      </c>
    </row>
    <row r="400" spans="1:36" x14ac:dyDescent="0.25">
      <c r="A400" t="s">
        <v>496</v>
      </c>
      <c r="P400" t="str">
        <f t="shared" si="120"/>
        <v xml:space="preserve">                </v>
      </c>
      <c r="Q400" t="str">
        <f t="shared" si="120"/>
        <v xml:space="preserve">         </v>
      </c>
      <c r="R400" t="str">
        <f t="shared" si="129"/>
        <v xml:space="preserve">   400.0 </v>
      </c>
      <c r="S400" t="str">
        <f t="shared" si="121"/>
        <v xml:space="preserve">   432.0 </v>
      </c>
      <c r="T400" t="str">
        <f t="shared" si="122"/>
        <v xml:space="preserve">   400.0 </v>
      </c>
      <c r="U400" t="str">
        <f t="shared" si="126"/>
        <v xml:space="preserve">       21.4% </v>
      </c>
      <c r="V400" t="str">
        <f t="shared" si="130"/>
        <v xml:space="preserve">         </v>
      </c>
      <c r="W400" t="str">
        <f t="shared" si="123"/>
        <v xml:space="preserve">         </v>
      </c>
      <c r="X400" t="str">
        <f t="shared" si="127"/>
        <v xml:space="preserve">   344 </v>
      </c>
      <c r="Y400" t="str">
        <f t="shared" si="127"/>
        <v xml:space="preserve"> MESQUI-MG500 </v>
      </c>
      <c r="Z400" t="str">
        <f t="shared" si="127"/>
        <v xml:space="preserve">  3 </v>
      </c>
      <c r="AA400" t="str">
        <f t="shared" si="131"/>
        <v xml:space="preserve">   -82.2 </v>
      </c>
      <c r="AB400" t="str">
        <f t="shared" si="124"/>
        <v xml:space="preserve">   -22.0 </v>
      </c>
      <c r="AC400" t="str">
        <f t="shared" si="125"/>
        <v xml:space="preserve">    85.4 </v>
      </c>
      <c r="AD400" t="str">
        <f t="shared" si="126"/>
        <v xml:space="preserve">        </v>
      </c>
      <c r="AE400" t="str">
        <f t="shared" si="132"/>
        <v xml:space="preserve">       </v>
      </c>
      <c r="AF400" t="str">
        <f t="shared" si="128"/>
        <v xml:space="preserve">     </v>
      </c>
      <c r="AG400" t="str">
        <f t="shared" si="128"/>
        <v xml:space="preserve">     0.00 </v>
      </c>
      <c r="AH400" t="str">
        <f t="shared" si="133"/>
        <v xml:space="preserve">     1.96 </v>
      </c>
      <c r="AI400" t="str">
        <f t="shared" si="118"/>
        <v xml:space="preserve">       </v>
      </c>
      <c r="AJ400" t="str">
        <f t="shared" si="119"/>
        <v xml:space="preserve">      </v>
      </c>
    </row>
    <row r="401" spans="1:36" x14ac:dyDescent="0.25">
      <c r="A401" t="s">
        <v>497</v>
      </c>
      <c r="P401" t="str">
        <f t="shared" si="120"/>
        <v xml:space="preserve">                </v>
      </c>
      <c r="Q401" t="str">
        <f t="shared" si="120"/>
        <v xml:space="preserve">         </v>
      </c>
      <c r="R401" t="str">
        <f t="shared" si="129"/>
        <v xml:space="preserve">   400.0 </v>
      </c>
      <c r="S401" t="str">
        <f t="shared" si="121"/>
        <v xml:space="preserve">   432.0 </v>
      </c>
      <c r="T401" t="str">
        <f t="shared" si="122"/>
        <v xml:space="preserve">   400.0 </v>
      </c>
      <c r="U401" t="str">
        <f t="shared" si="126"/>
        <v xml:space="preserve">       21.4% </v>
      </c>
      <c r="V401" t="str">
        <f t="shared" si="130"/>
        <v xml:space="preserve">         </v>
      </c>
      <c r="W401" t="str">
        <f t="shared" si="123"/>
        <v xml:space="preserve">         </v>
      </c>
      <c r="X401" t="str">
        <f t="shared" si="127"/>
        <v xml:space="preserve">   345 </v>
      </c>
      <c r="Y401" t="str">
        <f t="shared" si="127"/>
        <v xml:space="preserve"> MESQUI-MG230 </v>
      </c>
      <c r="Z401" t="str">
        <f t="shared" si="127"/>
        <v xml:space="preserve">  3 </v>
      </c>
      <c r="AA401" t="str">
        <f t="shared" si="131"/>
        <v xml:space="preserve">    82.2 </v>
      </c>
      <c r="AB401" t="str">
        <f t="shared" si="124"/>
        <v xml:space="preserve">    22.0 </v>
      </c>
      <c r="AC401" t="str">
        <f t="shared" si="125"/>
        <v xml:space="preserve">    85.4 </v>
      </c>
      <c r="AD401" t="str">
        <f t="shared" si="126"/>
        <v xml:space="preserve">        </v>
      </c>
      <c r="AE401" t="str">
        <f t="shared" si="132"/>
        <v xml:space="preserve">       </v>
      </c>
      <c r="AF401" t="str">
        <f t="shared" si="128"/>
        <v xml:space="preserve"> 353 </v>
      </c>
      <c r="AG401" t="str">
        <f t="shared" si="128"/>
        <v xml:space="preserve">     0.00 </v>
      </c>
      <c r="AH401" t="str">
        <f t="shared" si="133"/>
        <v xml:space="preserve">    -0.15 </v>
      </c>
      <c r="AI401" t="str">
        <f t="shared" si="118"/>
        <v xml:space="preserve">       </v>
      </c>
      <c r="AJ401" t="str">
        <f t="shared" si="119"/>
        <v xml:space="preserve">      </v>
      </c>
    </row>
    <row r="402" spans="1:36" x14ac:dyDescent="0.25">
      <c r="A402" t="s">
        <v>6</v>
      </c>
      <c r="P402" t="str">
        <f t="shared" si="120"/>
        <v xml:space="preserve">  ..............</v>
      </c>
      <c r="Q402" t="str">
        <f t="shared" si="120"/>
        <v>.........</v>
      </c>
      <c r="R402" t="str">
        <f t="shared" si="129"/>
        <v>.........</v>
      </c>
      <c r="S402" t="str">
        <f t="shared" si="121"/>
        <v>.........</v>
      </c>
      <c r="T402" t="str">
        <f t="shared" si="122"/>
        <v>.........</v>
      </c>
      <c r="U402" t="str">
        <f t="shared" si="126"/>
        <v>.............</v>
      </c>
      <c r="V402" t="str">
        <f t="shared" si="130"/>
        <v>.........</v>
      </c>
      <c r="W402" t="str">
        <f t="shared" si="123"/>
        <v>.........</v>
      </c>
      <c r="X402" t="str">
        <f t="shared" si="127"/>
        <v>.......</v>
      </c>
      <c r="Y402" t="str">
        <f t="shared" si="127"/>
        <v>..............</v>
      </c>
      <c r="Z402" t="str">
        <f t="shared" si="127"/>
        <v>....</v>
      </c>
      <c r="AA402" t="str">
        <f t="shared" si="131"/>
        <v>.........</v>
      </c>
      <c r="AB402" t="str">
        <f t="shared" si="124"/>
        <v>.........</v>
      </c>
      <c r="AC402" t="str">
        <f t="shared" si="125"/>
        <v>.........</v>
      </c>
      <c r="AD402" t="str">
        <f t="shared" si="126"/>
        <v>........</v>
      </c>
      <c r="AE402" t="str">
        <f t="shared" si="132"/>
        <v>.......</v>
      </c>
      <c r="AF402" t="str">
        <f t="shared" si="128"/>
        <v>.....</v>
      </c>
      <c r="AG402" t="str">
        <f t="shared" si="128"/>
        <v>..........</v>
      </c>
      <c r="AH402" t="str">
        <f t="shared" si="133"/>
        <v>..........</v>
      </c>
      <c r="AI402" t="str">
        <f t="shared" si="118"/>
        <v>.......</v>
      </c>
      <c r="AJ402" t="str">
        <f t="shared" si="119"/>
        <v>.......</v>
      </c>
    </row>
    <row r="403" spans="1:36" x14ac:dyDescent="0.25">
      <c r="A403" t="s">
        <v>498</v>
      </c>
      <c r="P403" t="str">
        <f t="shared" si="120"/>
        <v xml:space="preserve">   1593  991  0 </v>
      </c>
      <c r="Q403" t="str">
        <f t="shared" si="120"/>
        <v xml:space="preserve">   0.996 </v>
      </c>
      <c r="R403" t="str">
        <f t="shared" si="129"/>
        <v xml:space="preserve">     0.0 </v>
      </c>
      <c r="S403" t="str">
        <f t="shared" si="121"/>
        <v xml:space="preserve">     0.0 </v>
      </c>
      <c r="T403" t="str">
        <f t="shared" si="122"/>
        <v xml:space="preserve">     0.0 </v>
      </c>
      <c r="U403" t="str">
        <f t="shared" si="126"/>
        <v xml:space="preserve">         0.0 </v>
      </c>
      <c r="V403" t="str">
        <f t="shared" si="130"/>
        <v xml:space="preserve">     0.0 </v>
      </c>
      <c r="W403" t="str">
        <f t="shared" si="123"/>
        <v xml:space="preserve">     0.0</v>
      </c>
      <c r="X403" t="str">
        <f t="shared" si="127"/>
        <v/>
      </c>
      <c r="Y403" t="str">
        <f t="shared" si="127"/>
        <v/>
      </c>
      <c r="Z403" t="str">
        <f t="shared" si="127"/>
        <v/>
      </c>
      <c r="AA403" t="str">
        <f t="shared" si="131"/>
        <v/>
      </c>
      <c r="AB403" t="str">
        <f t="shared" si="124"/>
        <v/>
      </c>
      <c r="AC403" t="str">
        <f t="shared" si="125"/>
        <v/>
      </c>
      <c r="AD403" t="str">
        <f t="shared" si="126"/>
        <v/>
      </c>
      <c r="AE403" t="str">
        <f t="shared" si="132"/>
        <v/>
      </c>
      <c r="AF403" t="str">
        <f t="shared" si="128"/>
        <v/>
      </c>
      <c r="AG403" t="str">
        <f t="shared" si="128"/>
        <v/>
      </c>
      <c r="AH403" t="str">
        <f t="shared" si="133"/>
        <v/>
      </c>
      <c r="AI403" t="str">
        <f t="shared" si="118"/>
        <v/>
      </c>
      <c r="AJ403" t="str">
        <f t="shared" si="119"/>
        <v/>
      </c>
    </row>
    <row r="404" spans="1:36" x14ac:dyDescent="0.25">
      <c r="A404" t="s">
        <v>499</v>
      </c>
      <c r="P404" t="str">
        <f t="shared" si="120"/>
        <v xml:space="preserve">  MESQU4-MG000  </v>
      </c>
      <c r="Q404" t="str">
        <f t="shared" si="120"/>
        <v xml:space="preserve">   -11.4 </v>
      </c>
      <c r="R404" t="str">
        <f t="shared" si="129"/>
        <v xml:space="preserve">     0.0 </v>
      </c>
      <c r="S404" t="str">
        <f t="shared" si="121"/>
        <v xml:space="preserve">     0.0 </v>
      </c>
      <c r="T404" t="str">
        <f t="shared" si="122"/>
        <v xml:space="preserve">     0.0 </v>
      </c>
      <c r="U404" t="str">
        <f t="shared" si="126"/>
        <v xml:space="preserve">         0.0 </v>
      </c>
      <c r="V404" t="str">
        <f t="shared" si="130"/>
        <v xml:space="preserve">     0.0 </v>
      </c>
      <c r="W404" t="str">
        <f t="shared" si="123"/>
        <v xml:space="preserve">     0.0 </v>
      </c>
      <c r="X404" t="str">
        <f t="shared" si="127"/>
        <v xml:space="preserve">       </v>
      </c>
      <c r="Y404" t="str">
        <f t="shared" si="127"/>
        <v xml:space="preserve">              </v>
      </c>
      <c r="Z404" t="str">
        <f t="shared" si="127"/>
        <v xml:space="preserve">    </v>
      </c>
      <c r="AA404" t="str">
        <f t="shared" si="131"/>
        <v xml:space="preserve">         </v>
      </c>
      <c r="AB404" t="str">
        <f t="shared" si="124"/>
        <v xml:space="preserve">         </v>
      </c>
      <c r="AC404" t="str">
        <f t="shared" si="125"/>
        <v xml:space="preserve">    </v>
      </c>
      <c r="AD404" t="str">
        <f t="shared" si="126"/>
        <v/>
      </c>
      <c r="AE404" t="str">
        <f t="shared" si="132"/>
        <v/>
      </c>
      <c r="AF404" t="str">
        <f t="shared" si="128"/>
        <v/>
      </c>
      <c r="AG404" t="str">
        <f t="shared" si="128"/>
        <v/>
      </c>
      <c r="AH404" t="str">
        <f t="shared" si="133"/>
        <v/>
      </c>
      <c r="AI404" t="str">
        <f t="shared" si="118"/>
        <v/>
      </c>
      <c r="AJ404" t="str">
        <f t="shared" si="119"/>
        <v/>
      </c>
    </row>
    <row r="405" spans="1:36" x14ac:dyDescent="0.25">
      <c r="A405" t="s">
        <v>500</v>
      </c>
      <c r="P405" t="str">
        <f t="shared" si="120"/>
        <v xml:space="preserve">                </v>
      </c>
      <c r="Q405" t="str">
        <f t="shared" si="120"/>
        <v xml:space="preserve">         </v>
      </c>
      <c r="R405" t="str">
        <f t="shared" si="129"/>
        <v xml:space="preserve">   400.0 </v>
      </c>
      <c r="S405" t="str">
        <f t="shared" si="121"/>
        <v xml:space="preserve">   480.0 </v>
      </c>
      <c r="T405" t="str">
        <f t="shared" si="122"/>
        <v xml:space="preserve">   400.0 </v>
      </c>
      <c r="U405" t="str">
        <f t="shared" si="126"/>
        <v xml:space="preserve">       20.1% </v>
      </c>
      <c r="V405" t="str">
        <f t="shared" si="130"/>
        <v xml:space="preserve">         </v>
      </c>
      <c r="W405" t="str">
        <f t="shared" si="123"/>
        <v xml:space="preserve">         </v>
      </c>
      <c r="X405" t="str">
        <f t="shared" si="127"/>
        <v xml:space="preserve">   344 </v>
      </c>
      <c r="Y405" t="str">
        <f t="shared" si="127"/>
        <v xml:space="preserve"> MESQUI-MG500 </v>
      </c>
      <c r="Z405" t="str">
        <f t="shared" si="127"/>
        <v xml:space="preserve">  4 </v>
      </c>
      <c r="AA405" t="str">
        <f t="shared" si="131"/>
        <v xml:space="preserve">   -77.4 </v>
      </c>
      <c r="AB405" t="str">
        <f t="shared" si="124"/>
        <v xml:space="preserve">   -20.1 </v>
      </c>
      <c r="AC405" t="str">
        <f t="shared" si="125"/>
        <v xml:space="preserve">    80.3 </v>
      </c>
      <c r="AD405" t="str">
        <f t="shared" si="126"/>
        <v xml:space="preserve">        </v>
      </c>
      <c r="AE405" t="str">
        <f t="shared" si="132"/>
        <v xml:space="preserve">       </v>
      </c>
      <c r="AF405" t="str">
        <f t="shared" si="128"/>
        <v xml:space="preserve">     </v>
      </c>
      <c r="AG405" t="str">
        <f t="shared" si="128"/>
        <v xml:space="preserve">     0.01 </v>
      </c>
      <c r="AH405" t="str">
        <f t="shared" si="133"/>
        <v xml:space="preserve">     2.01 </v>
      </c>
      <c r="AI405" t="str">
        <f t="shared" si="118"/>
        <v xml:space="preserve">       </v>
      </c>
      <c r="AJ405" t="str">
        <f t="shared" si="119"/>
        <v xml:space="preserve">      </v>
      </c>
    </row>
    <row r="406" spans="1:36" x14ac:dyDescent="0.25">
      <c r="A406" t="s">
        <v>501</v>
      </c>
      <c r="P406" t="str">
        <f t="shared" si="120"/>
        <v xml:space="preserve">                </v>
      </c>
      <c r="Q406" t="str">
        <f t="shared" si="120"/>
        <v xml:space="preserve">         </v>
      </c>
      <c r="R406" t="str">
        <f t="shared" si="129"/>
        <v xml:space="preserve">   400.0 </v>
      </c>
      <c r="S406" t="str">
        <f t="shared" si="121"/>
        <v xml:space="preserve">   480.0 </v>
      </c>
      <c r="T406" t="str">
        <f t="shared" si="122"/>
        <v xml:space="preserve">   400.0 </v>
      </c>
      <c r="U406" t="str">
        <f t="shared" si="126"/>
        <v xml:space="preserve">       20.1% </v>
      </c>
      <c r="V406" t="str">
        <f t="shared" si="130"/>
        <v xml:space="preserve">         </v>
      </c>
      <c r="W406" t="str">
        <f t="shared" si="123"/>
        <v xml:space="preserve">         </v>
      </c>
      <c r="X406" t="str">
        <f t="shared" si="127"/>
        <v xml:space="preserve">   345 </v>
      </c>
      <c r="Y406" t="str">
        <f t="shared" si="127"/>
        <v xml:space="preserve"> MESQUI-MG230 </v>
      </c>
      <c r="Z406" t="str">
        <f t="shared" si="127"/>
        <v xml:space="preserve">  4 </v>
      </c>
      <c r="AA406" t="str">
        <f t="shared" si="131"/>
        <v xml:space="preserve">    77.4 </v>
      </c>
      <c r="AB406" t="str">
        <f t="shared" si="124"/>
        <v xml:space="preserve">    20.1 </v>
      </c>
      <c r="AC406" t="str">
        <f t="shared" si="125"/>
        <v xml:space="preserve">    80.3 </v>
      </c>
      <c r="AD406" t="str">
        <f t="shared" si="126"/>
        <v xml:space="preserve">        </v>
      </c>
      <c r="AE406" t="str">
        <f t="shared" si="132"/>
        <v xml:space="preserve">       </v>
      </c>
      <c r="AF406" t="str">
        <f t="shared" si="128"/>
        <v xml:space="preserve"> 353 </v>
      </c>
      <c r="AG406" t="str">
        <f t="shared" si="128"/>
        <v xml:space="preserve">     0.00 </v>
      </c>
      <c r="AH406" t="str">
        <f t="shared" si="133"/>
        <v xml:space="preserve">    -0.30 </v>
      </c>
      <c r="AI406" t="str">
        <f t="shared" si="118"/>
        <v xml:space="preserve">       </v>
      </c>
      <c r="AJ406" t="str">
        <f t="shared" si="119"/>
        <v xml:space="preserve">      </v>
      </c>
    </row>
    <row r="407" spans="1:36" x14ac:dyDescent="0.25">
      <c r="A407" t="s">
        <v>502</v>
      </c>
      <c r="P407" t="str">
        <f t="shared" si="120"/>
        <v xml:space="preserve">                </v>
      </c>
      <c r="Q407" t="str">
        <f t="shared" si="120"/>
        <v xml:space="preserve">         </v>
      </c>
      <c r="R407" t="str">
        <f t="shared" si="129"/>
        <v xml:space="preserve">   133.0 </v>
      </c>
      <c r="S407" t="str">
        <f t="shared" si="121"/>
        <v xml:space="preserve">   160.0 </v>
      </c>
      <c r="T407" t="str">
        <f t="shared" si="122"/>
        <v xml:space="preserve">   133.0 </v>
      </c>
      <c r="U407" t="str">
        <f t="shared" si="126"/>
        <v xml:space="preserve">        0.0% </v>
      </c>
      <c r="V407" t="str">
        <f t="shared" si="130"/>
        <v xml:space="preserve">         </v>
      </c>
      <c r="W407" t="str">
        <f t="shared" si="123"/>
        <v xml:space="preserve">         </v>
      </c>
      <c r="X407" t="str">
        <f t="shared" si="127"/>
        <v xml:space="preserve">  1547 </v>
      </c>
      <c r="Y407" t="str">
        <f t="shared" si="127"/>
        <v xml:space="preserve"> MSQ-T4-MG013 </v>
      </c>
      <c r="Z407" t="str">
        <f t="shared" si="127"/>
        <v xml:space="preserve">  4 </v>
      </c>
      <c r="AA407" t="str">
        <f t="shared" si="131"/>
        <v xml:space="preserve">     0.0 </v>
      </c>
      <c r="AB407" t="str">
        <f t="shared" si="124"/>
        <v xml:space="preserve">     0.0 </v>
      </c>
      <c r="AC407" t="str">
        <f t="shared" si="125"/>
        <v xml:space="preserve">     0.0 </v>
      </c>
      <c r="AD407" t="str">
        <f t="shared" si="126"/>
        <v xml:space="preserve"> 1.000F </v>
      </c>
      <c r="AE407" t="str">
        <f t="shared" si="132"/>
        <v xml:space="preserve">       </v>
      </c>
      <c r="AF407" t="str">
        <f t="shared" si="128"/>
        <v xml:space="preserve">     </v>
      </c>
      <c r="AG407" t="str">
        <f t="shared" si="128"/>
        <v xml:space="preserve">     0.00 </v>
      </c>
      <c r="AH407" t="str">
        <f t="shared" si="133"/>
        <v xml:space="preserve">     0.00 </v>
      </c>
      <c r="AI407" t="str">
        <f t="shared" ref="AI407:AI470" si="134">MID($A407,AG$8+AG$9+AH$9-2,AI$9)</f>
        <v xml:space="preserve">       </v>
      </c>
      <c r="AJ407" t="str">
        <f t="shared" ref="AJ407:AJ470" si="135">MID($A407,AG$8+AG$9+AH$9+AI$9-3,AJ$9)</f>
        <v xml:space="preserve">      </v>
      </c>
    </row>
    <row r="408" spans="1:36" x14ac:dyDescent="0.25">
      <c r="A408" t="s">
        <v>6</v>
      </c>
      <c r="P408" t="str">
        <f t="shared" si="120"/>
        <v xml:space="preserve">  ..............</v>
      </c>
      <c r="Q408" t="str">
        <f t="shared" si="120"/>
        <v>.........</v>
      </c>
      <c r="R408" t="str">
        <f t="shared" si="129"/>
        <v>.........</v>
      </c>
      <c r="S408" t="str">
        <f t="shared" si="121"/>
        <v>.........</v>
      </c>
      <c r="T408" t="str">
        <f t="shared" si="122"/>
        <v>.........</v>
      </c>
      <c r="U408" t="str">
        <f t="shared" si="126"/>
        <v>.............</v>
      </c>
      <c r="V408" t="str">
        <f t="shared" si="130"/>
        <v>.........</v>
      </c>
      <c r="W408" t="str">
        <f t="shared" si="123"/>
        <v>.........</v>
      </c>
      <c r="X408" t="str">
        <f t="shared" si="127"/>
        <v>.......</v>
      </c>
      <c r="Y408" t="str">
        <f t="shared" si="127"/>
        <v>..............</v>
      </c>
      <c r="Z408" t="str">
        <f t="shared" si="127"/>
        <v>....</v>
      </c>
      <c r="AA408" t="str">
        <f t="shared" si="131"/>
        <v>.........</v>
      </c>
      <c r="AB408" t="str">
        <f t="shared" si="124"/>
        <v>.........</v>
      </c>
      <c r="AC408" t="str">
        <f t="shared" si="125"/>
        <v>.........</v>
      </c>
      <c r="AD408" t="str">
        <f t="shared" si="126"/>
        <v>........</v>
      </c>
      <c r="AE408" t="str">
        <f t="shared" si="132"/>
        <v>.......</v>
      </c>
      <c r="AF408" t="str">
        <f t="shared" si="128"/>
        <v>.....</v>
      </c>
      <c r="AG408" t="str">
        <f t="shared" si="128"/>
        <v>..........</v>
      </c>
      <c r="AH408" t="str">
        <f t="shared" si="133"/>
        <v>..........</v>
      </c>
      <c r="AI408" t="str">
        <f t="shared" si="134"/>
        <v>.......</v>
      </c>
      <c r="AJ408" t="str">
        <f t="shared" si="135"/>
        <v>.......</v>
      </c>
    </row>
    <row r="409" spans="1:36" x14ac:dyDescent="0.25">
      <c r="A409" t="s">
        <v>503</v>
      </c>
      <c r="P409" t="str">
        <f t="shared" si="120"/>
        <v xml:space="preserve">   3008  500  0 </v>
      </c>
      <c r="Q409" t="str">
        <f t="shared" si="120"/>
        <v xml:space="preserve">   1.042 </v>
      </c>
      <c r="R409" t="str">
        <f t="shared" si="129"/>
        <v xml:space="preserve">     0.0 </v>
      </c>
      <c r="S409" t="str">
        <f t="shared" si="121"/>
        <v xml:space="preserve">     0.0 </v>
      </c>
      <c r="T409" t="str">
        <f t="shared" si="122"/>
        <v xml:space="preserve">     0.0 </v>
      </c>
      <c r="U409" t="str">
        <f t="shared" si="126"/>
        <v xml:space="preserve">         0.0 </v>
      </c>
      <c r="V409" t="str">
        <f t="shared" si="130"/>
        <v xml:space="preserve">     0.0 </v>
      </c>
      <c r="W409" t="str">
        <f t="shared" si="123"/>
        <v xml:space="preserve">     0.0</v>
      </c>
      <c r="X409" t="str">
        <f t="shared" si="127"/>
        <v/>
      </c>
      <c r="Y409" t="str">
        <f t="shared" si="127"/>
        <v/>
      </c>
      <c r="Z409" t="str">
        <f t="shared" si="127"/>
        <v/>
      </c>
      <c r="AA409" t="str">
        <f t="shared" si="131"/>
        <v/>
      </c>
      <c r="AB409" t="str">
        <f t="shared" si="124"/>
        <v/>
      </c>
      <c r="AC409" t="str">
        <f t="shared" si="125"/>
        <v/>
      </c>
      <c r="AD409" t="str">
        <f t="shared" si="126"/>
        <v/>
      </c>
      <c r="AE409" t="str">
        <f t="shared" si="132"/>
        <v/>
      </c>
      <c r="AF409" t="str">
        <f t="shared" si="128"/>
        <v/>
      </c>
      <c r="AG409" t="str">
        <f t="shared" si="128"/>
        <v/>
      </c>
      <c r="AH409" t="str">
        <f t="shared" si="133"/>
        <v/>
      </c>
      <c r="AI409" t="str">
        <f t="shared" si="134"/>
        <v/>
      </c>
      <c r="AJ409" t="str">
        <f t="shared" si="135"/>
        <v/>
      </c>
    </row>
    <row r="410" spans="1:36" x14ac:dyDescent="0.25">
      <c r="A410" t="s">
        <v>504</v>
      </c>
      <c r="P410" t="str">
        <f t="shared" si="120"/>
        <v xml:space="preserve">  PARAC4-MG500  </v>
      </c>
      <c r="Q410" t="str">
        <f t="shared" si="120"/>
        <v xml:space="preserve">    -2.9 </v>
      </c>
      <c r="R410" t="str">
        <f t="shared" si="129"/>
        <v xml:space="preserve">     0.0 </v>
      </c>
      <c r="S410" t="str">
        <f t="shared" si="121"/>
        <v xml:space="preserve">     0.0 </v>
      </c>
      <c r="T410" t="str">
        <f t="shared" si="122"/>
        <v xml:space="preserve">     0.0 </v>
      </c>
      <c r="U410" t="str">
        <f t="shared" si="126"/>
        <v xml:space="preserve">         0.0 </v>
      </c>
      <c r="V410" t="str">
        <f t="shared" si="130"/>
        <v xml:space="preserve">     0.0 </v>
      </c>
      <c r="W410" t="str">
        <f t="shared" si="123"/>
        <v xml:space="preserve">     0.0 </v>
      </c>
      <c r="X410" t="str">
        <f t="shared" si="127"/>
        <v xml:space="preserve">       </v>
      </c>
      <c r="Y410" t="str">
        <f t="shared" si="127"/>
        <v xml:space="preserve">              </v>
      </c>
      <c r="Z410" t="str">
        <f t="shared" si="127"/>
        <v xml:space="preserve">    </v>
      </c>
      <c r="AA410" t="str">
        <f t="shared" si="131"/>
        <v xml:space="preserve">         </v>
      </c>
      <c r="AB410" t="str">
        <f t="shared" si="124"/>
        <v xml:space="preserve">  -895.1 </v>
      </c>
      <c r="AC410" t="str">
        <f t="shared" si="125"/>
        <v xml:space="preserve"> SHL</v>
      </c>
      <c r="AD410" t="str">
        <f t="shared" si="126"/>
        <v/>
      </c>
      <c r="AE410" t="str">
        <f t="shared" si="132"/>
        <v/>
      </c>
      <c r="AF410" t="str">
        <f t="shared" si="128"/>
        <v/>
      </c>
      <c r="AG410" t="str">
        <f t="shared" si="128"/>
        <v/>
      </c>
      <c r="AH410" t="str">
        <f t="shared" si="133"/>
        <v/>
      </c>
      <c r="AI410" t="str">
        <f t="shared" si="134"/>
        <v/>
      </c>
      <c r="AJ410" t="str">
        <f t="shared" si="135"/>
        <v/>
      </c>
    </row>
    <row r="411" spans="1:36" x14ac:dyDescent="0.25">
      <c r="A411" t="s">
        <v>505</v>
      </c>
      <c r="P411" t="str">
        <f t="shared" ref="P411:Q474" si="136">MID($A411,P$8,P$9)</f>
        <v xml:space="preserve">                </v>
      </c>
      <c r="Q411" t="str">
        <f t="shared" si="136"/>
        <v xml:space="preserve">         </v>
      </c>
      <c r="R411" t="str">
        <f t="shared" si="129"/>
        <v xml:space="preserve">  2598.0 </v>
      </c>
      <c r="S411" t="str">
        <f t="shared" ref="S411:S474" si="137">MID($A411,Q$8+Q$9+R$9-2,S$9)</f>
        <v xml:space="preserve">  2598.0 </v>
      </c>
      <c r="T411" t="str">
        <f t="shared" ref="T411:T474" si="138">MID($A411,Q$8+Q$9+R$9+S$9-3,T$9)</f>
        <v xml:space="preserve">  2598.0 </v>
      </c>
      <c r="U411" t="str">
        <f t="shared" si="126"/>
        <v xml:space="preserve">        5.4% </v>
      </c>
      <c r="V411" t="str">
        <f t="shared" si="130"/>
        <v xml:space="preserve">  -147.7 </v>
      </c>
      <c r="W411" t="str">
        <f t="shared" ref="W411:W474" si="139">MID($A411,U$8+U$9+V$9-2,W$9)</f>
        <v xml:space="preserve">         </v>
      </c>
      <c r="X411" t="str">
        <f t="shared" si="127"/>
        <v xml:space="preserve">   320 </v>
      </c>
      <c r="Y411" t="str">
        <f t="shared" si="127"/>
        <v xml:space="preserve"> EMBORC-MG500 </v>
      </c>
      <c r="Z411" t="str">
        <f t="shared" si="127"/>
        <v xml:space="preserve">  1 </v>
      </c>
      <c r="AA411" t="str">
        <f t="shared" si="131"/>
        <v xml:space="preserve">   141.2 </v>
      </c>
      <c r="AB411" t="str">
        <f t="shared" ref="AB411:AB474" si="140">MID($A411,Z$8+Z$9+AA$9-2,AB$9)</f>
        <v xml:space="preserve">   -40.8 </v>
      </c>
      <c r="AC411" t="str">
        <f t="shared" ref="AC411:AC474" si="141">MID($A411,Z$8+Z$9+AA$9+AB$9-3,AC$9)</f>
        <v xml:space="preserve">   141.0 </v>
      </c>
      <c r="AD411" t="str">
        <f t="shared" si="126"/>
        <v xml:space="preserve">        </v>
      </c>
      <c r="AE411" t="str">
        <f t="shared" si="132"/>
        <v xml:space="preserve">       </v>
      </c>
      <c r="AF411" t="str">
        <f t="shared" si="128"/>
        <v xml:space="preserve">     </v>
      </c>
      <c r="AG411" t="str">
        <f t="shared" si="128"/>
        <v xml:space="preserve">     0.24 </v>
      </c>
      <c r="AH411" t="str">
        <f t="shared" si="133"/>
        <v xml:space="preserve">  -165.81 </v>
      </c>
      <c r="AI411" t="str">
        <f t="shared" si="134"/>
        <v xml:space="preserve">       </v>
      </c>
      <c r="AJ411" t="str">
        <f t="shared" si="135"/>
        <v xml:space="preserve">      </v>
      </c>
    </row>
    <row r="412" spans="1:36" x14ac:dyDescent="0.25">
      <c r="A412" t="s">
        <v>506</v>
      </c>
      <c r="P412" t="str">
        <f t="shared" si="136"/>
        <v xml:space="preserve">                </v>
      </c>
      <c r="Q412" t="str">
        <f t="shared" si="136"/>
        <v xml:space="preserve">         </v>
      </c>
      <c r="R412" t="str">
        <f t="shared" si="129"/>
        <v xml:space="preserve">  2598.0 </v>
      </c>
      <c r="S412" t="str">
        <f t="shared" si="137"/>
        <v xml:space="preserve">  2598.0 </v>
      </c>
      <c r="T412" t="str">
        <f t="shared" si="138"/>
        <v xml:space="preserve">  2598.0 </v>
      </c>
      <c r="U412" t="str">
        <f t="shared" ref="U412:AD475" si="142">MID($A412,U$8,U$9)</f>
        <v xml:space="preserve">        1.9% </v>
      </c>
      <c r="V412" t="str">
        <f t="shared" si="130"/>
        <v xml:space="preserve">         </v>
      </c>
      <c r="W412" t="str">
        <f t="shared" si="139"/>
        <v xml:space="preserve">         </v>
      </c>
      <c r="X412" t="str">
        <f t="shared" ref="X412:Z475" si="143">MID($A412,X$8,X$9)</f>
        <v xml:space="preserve">  3007 </v>
      </c>
      <c r="Y412" t="str">
        <f t="shared" si="143"/>
        <v xml:space="preserve"> LUZIAN-GO500 </v>
      </c>
      <c r="Z412" t="str">
        <f t="shared" si="143"/>
        <v xml:space="preserve">  1 </v>
      </c>
      <c r="AA412" t="str">
        <f t="shared" si="131"/>
        <v xml:space="preserve">   -31.9 </v>
      </c>
      <c r="AB412" t="str">
        <f t="shared" si="140"/>
        <v xml:space="preserve">    40.6 </v>
      </c>
      <c r="AC412" t="str">
        <f t="shared" si="141"/>
        <v xml:space="preserve">    49.5 </v>
      </c>
      <c r="AD412" t="str">
        <f t="shared" si="142"/>
        <v xml:space="preserve">        </v>
      </c>
      <c r="AE412" t="str">
        <f t="shared" si="132"/>
        <v xml:space="preserve">       </v>
      </c>
      <c r="AF412" t="str">
        <f t="shared" si="128"/>
        <v xml:space="preserve"> 511 </v>
      </c>
      <c r="AG412" t="str">
        <f t="shared" si="128"/>
        <v xml:space="preserve">     0.13 </v>
      </c>
      <c r="AH412" t="str">
        <f t="shared" si="133"/>
        <v xml:space="preserve">  -180.96 </v>
      </c>
      <c r="AI412" t="str">
        <f t="shared" si="134"/>
        <v xml:space="preserve">       </v>
      </c>
      <c r="AJ412" t="str">
        <f t="shared" si="135"/>
        <v xml:space="preserve">      </v>
      </c>
    </row>
    <row r="413" spans="1:36" x14ac:dyDescent="0.25">
      <c r="A413" t="s">
        <v>507</v>
      </c>
      <c r="P413" t="str">
        <f t="shared" si="136"/>
        <v xml:space="preserve">                </v>
      </c>
      <c r="Q413" t="str">
        <f t="shared" si="136"/>
        <v xml:space="preserve">         </v>
      </c>
      <c r="R413" t="str">
        <f t="shared" si="129"/>
        <v xml:space="preserve">  2533.0 </v>
      </c>
      <c r="S413" t="str">
        <f t="shared" si="137"/>
        <v xml:space="preserve">  2533.0 </v>
      </c>
      <c r="T413" t="str">
        <f t="shared" si="138"/>
        <v xml:space="preserve">  2533.0 </v>
      </c>
      <c r="U413" t="str">
        <f t="shared" si="142"/>
        <v xml:space="preserve">        3.2% </v>
      </c>
      <c r="V413" t="str">
        <f t="shared" si="130"/>
        <v xml:space="preserve">   -98.9 </v>
      </c>
      <c r="W413" t="str">
        <f t="shared" si="139"/>
        <v xml:space="preserve">         </v>
      </c>
      <c r="X413" t="str">
        <f t="shared" si="143"/>
        <v xml:space="preserve">  4049 </v>
      </c>
      <c r="Y413" t="str">
        <f t="shared" si="143"/>
        <v xml:space="preserve"> PIRAP2-MG500 </v>
      </c>
      <c r="Z413" t="str">
        <f t="shared" si="143"/>
        <v xml:space="preserve">  1 </v>
      </c>
      <c r="AA413" t="str">
        <f t="shared" si="131"/>
        <v xml:space="preserve">    27.7 </v>
      </c>
      <c r="AB413" t="str">
        <f t="shared" si="140"/>
        <v xml:space="preserve">   -80.5 </v>
      </c>
      <c r="AC413" t="str">
        <f t="shared" si="141"/>
        <v xml:space="preserve">    81.7 </v>
      </c>
      <c r="AD413" t="str">
        <f t="shared" si="142"/>
        <v xml:space="preserve">        </v>
      </c>
      <c r="AE413" t="str">
        <f t="shared" si="132"/>
        <v xml:space="preserve">       </v>
      </c>
      <c r="AF413" t="str">
        <f t="shared" ref="AF413:AG476" si="144">MID($A413,AF$8,AF$9)</f>
        <v xml:space="preserve">     </v>
      </c>
      <c r="AG413" t="str">
        <f t="shared" si="144"/>
        <v xml:space="preserve">     0.02 </v>
      </c>
      <c r="AH413" t="str">
        <f t="shared" si="133"/>
        <v xml:space="preserve">  -124.14 </v>
      </c>
      <c r="AI413" t="str">
        <f t="shared" si="134"/>
        <v xml:space="preserve">       </v>
      </c>
      <c r="AJ413" t="str">
        <f t="shared" si="135"/>
        <v xml:space="preserve">      </v>
      </c>
    </row>
    <row r="414" spans="1:36" x14ac:dyDescent="0.25">
      <c r="A414" t="s">
        <v>508</v>
      </c>
      <c r="P414" t="str">
        <f t="shared" si="136"/>
        <v xml:space="preserve">                </v>
      </c>
      <c r="Q414" t="str">
        <f t="shared" si="136"/>
        <v xml:space="preserve">         </v>
      </c>
      <c r="R414" t="str">
        <f t="shared" si="129"/>
        <v xml:space="preserve">  2546.0 </v>
      </c>
      <c r="S414" t="str">
        <f t="shared" si="137"/>
        <v xml:space="preserve">  3464.0 </v>
      </c>
      <c r="T414" t="str">
        <f t="shared" si="138"/>
        <v xml:space="preserve">  2546.0 </v>
      </c>
      <c r="U414" t="str">
        <f t="shared" si="142"/>
        <v xml:space="preserve">       11.6% </v>
      </c>
      <c r="V414" t="str">
        <f t="shared" si="130"/>
        <v xml:space="preserve">   -79.8 </v>
      </c>
      <c r="W414" t="str">
        <f t="shared" si="139"/>
        <v xml:space="preserve">         </v>
      </c>
      <c r="X414" t="str">
        <f t="shared" si="143"/>
        <v xml:space="preserve">  4349 </v>
      </c>
      <c r="Y414" t="str">
        <f t="shared" si="143"/>
        <v xml:space="preserve"> ARINO2-MG500 </v>
      </c>
      <c r="Z414" t="str">
        <f t="shared" si="143"/>
        <v xml:space="preserve">  1 </v>
      </c>
      <c r="AA414" t="str">
        <f t="shared" si="131"/>
        <v xml:space="preserve">  -302.7 </v>
      </c>
      <c r="AB414" t="str">
        <f t="shared" si="140"/>
        <v xml:space="preserve">   -61.9 </v>
      </c>
      <c r="AC414" t="str">
        <f t="shared" si="141"/>
        <v xml:space="preserve">   296.4 </v>
      </c>
      <c r="AD414" t="str">
        <f t="shared" si="142"/>
        <v xml:space="preserve">        </v>
      </c>
      <c r="AE414" t="str">
        <f t="shared" si="132"/>
        <v xml:space="preserve">       </v>
      </c>
      <c r="AF414" t="str">
        <f t="shared" si="144"/>
        <v xml:space="preserve">     </v>
      </c>
      <c r="AG414" t="str">
        <f t="shared" si="144"/>
        <v xml:space="preserve">     1.47 </v>
      </c>
      <c r="AH414" t="str">
        <f t="shared" si="133"/>
        <v xml:space="preserve">  -120.45 </v>
      </c>
      <c r="AI414" t="str">
        <f t="shared" si="134"/>
        <v xml:space="preserve">       </v>
      </c>
      <c r="AJ414" t="str">
        <f t="shared" si="135"/>
        <v xml:space="preserve">      </v>
      </c>
    </row>
    <row r="415" spans="1:36" x14ac:dyDescent="0.25">
      <c r="A415" t="s">
        <v>509</v>
      </c>
      <c r="P415" t="str">
        <f t="shared" si="136"/>
        <v xml:space="preserve">                </v>
      </c>
      <c r="Q415" t="str">
        <f t="shared" si="136"/>
        <v xml:space="preserve">         </v>
      </c>
      <c r="R415" t="str">
        <f t="shared" si="129"/>
        <v xml:space="preserve">  2546.0 </v>
      </c>
      <c r="S415" t="str">
        <f t="shared" si="137"/>
        <v xml:space="preserve">  3464.0 </v>
      </c>
      <c r="T415" t="str">
        <f t="shared" si="138"/>
        <v xml:space="preserve">  2546.0 </v>
      </c>
      <c r="U415" t="str">
        <f t="shared" si="142"/>
        <v xml:space="preserve">       11.6% </v>
      </c>
      <c r="V415" t="str">
        <f t="shared" si="130"/>
        <v xml:space="preserve">   -79.8 </v>
      </c>
      <c r="W415" t="str">
        <f t="shared" si="139"/>
        <v xml:space="preserve">         </v>
      </c>
      <c r="X415" t="str">
        <f t="shared" si="143"/>
        <v xml:space="preserve">  4349 </v>
      </c>
      <c r="Y415" t="str">
        <f t="shared" si="143"/>
        <v xml:space="preserve"> ARINO2-MG500 </v>
      </c>
      <c r="Z415" t="str">
        <f t="shared" si="143"/>
        <v xml:space="preserve">  2 </v>
      </c>
      <c r="AA415" t="str">
        <f t="shared" si="131"/>
        <v xml:space="preserve">  -302.8 </v>
      </c>
      <c r="AB415" t="str">
        <f t="shared" si="140"/>
        <v xml:space="preserve">   -61.8 </v>
      </c>
      <c r="AC415" t="str">
        <f t="shared" si="141"/>
        <v xml:space="preserve">   296.5 </v>
      </c>
      <c r="AD415" t="str">
        <f t="shared" si="142"/>
        <v xml:space="preserve">        </v>
      </c>
      <c r="AE415" t="str">
        <f t="shared" si="132"/>
        <v xml:space="preserve">       </v>
      </c>
      <c r="AF415" t="str">
        <f t="shared" si="144"/>
        <v xml:space="preserve">     </v>
      </c>
      <c r="AG415" t="str">
        <f t="shared" si="144"/>
        <v xml:space="preserve">     1.47 </v>
      </c>
      <c r="AH415" t="str">
        <f t="shared" si="133"/>
        <v xml:space="preserve">  -120.45 </v>
      </c>
      <c r="AI415" t="str">
        <f t="shared" si="134"/>
        <v xml:space="preserve">       </v>
      </c>
      <c r="AJ415" t="str">
        <f t="shared" si="135"/>
        <v xml:space="preserve">      </v>
      </c>
    </row>
    <row r="416" spans="1:36" x14ac:dyDescent="0.25">
      <c r="A416" t="s">
        <v>510</v>
      </c>
      <c r="P416" t="str">
        <f t="shared" si="136"/>
        <v xml:space="preserve">                </v>
      </c>
      <c r="Q416" t="str">
        <f t="shared" si="136"/>
        <v xml:space="preserve">         </v>
      </c>
      <c r="R416" t="str">
        <f t="shared" si="129"/>
        <v xml:space="preserve">   999.0 </v>
      </c>
      <c r="S416" t="str">
        <f t="shared" si="137"/>
        <v xml:space="preserve">   999.0 </v>
      </c>
      <c r="T416" t="str">
        <f t="shared" si="138"/>
        <v xml:space="preserve">   999.0 </v>
      </c>
      <c r="U416" t="str">
        <f t="shared" si="142"/>
        <v xml:space="preserve">       14.4% </v>
      </c>
      <c r="V416" t="str">
        <f t="shared" si="130"/>
        <v xml:space="preserve">         </v>
      </c>
      <c r="W416" t="str">
        <f t="shared" si="139"/>
        <v xml:space="preserve">         </v>
      </c>
      <c r="X416" t="str">
        <f t="shared" si="143"/>
        <v xml:space="preserve">  7396 </v>
      </c>
      <c r="Y416" t="str">
        <f t="shared" si="143"/>
        <v xml:space="preserve"> KINROS-MG500 </v>
      </c>
      <c r="Z416" t="str">
        <f t="shared" si="143"/>
        <v xml:space="preserve">  1 </v>
      </c>
      <c r="AA416" t="str">
        <f t="shared" si="131"/>
        <v xml:space="preserve">   147.0 </v>
      </c>
      <c r="AB416" t="str">
        <f t="shared" si="140"/>
        <v xml:space="preserve">    29.8 </v>
      </c>
      <c r="AC416" t="str">
        <f t="shared" si="141"/>
        <v xml:space="preserve">   143.9 </v>
      </c>
      <c r="AD416" t="str">
        <f t="shared" si="142"/>
        <v xml:space="preserve">        </v>
      </c>
      <c r="AE416" t="str">
        <f t="shared" si="132"/>
        <v xml:space="preserve">       </v>
      </c>
      <c r="AF416" t="str">
        <f t="shared" si="144"/>
        <v xml:space="preserve"> 362 </v>
      </c>
      <c r="AG416" t="str">
        <f t="shared" si="144"/>
        <v xml:space="preserve">     0.00 </v>
      </c>
      <c r="AH416" t="str">
        <f t="shared" si="133"/>
        <v xml:space="preserve">     0.00 </v>
      </c>
      <c r="AI416" t="str">
        <f t="shared" si="134"/>
        <v xml:space="preserve">       </v>
      </c>
      <c r="AJ416" t="str">
        <f t="shared" si="135"/>
        <v xml:space="preserve">      </v>
      </c>
    </row>
    <row r="417" spans="1:36" x14ac:dyDescent="0.25">
      <c r="A417" t="s">
        <v>511</v>
      </c>
      <c r="P417" t="str">
        <f t="shared" si="136"/>
        <v xml:space="preserve">                </v>
      </c>
      <c r="Q417" t="str">
        <f t="shared" si="136"/>
        <v xml:space="preserve">         </v>
      </c>
      <c r="R417" t="str">
        <f t="shared" si="129"/>
        <v xml:space="preserve">  2568.0 </v>
      </c>
      <c r="S417" t="str">
        <f t="shared" si="137"/>
        <v xml:space="preserve">  3464.0 </v>
      </c>
      <c r="T417" t="str">
        <f t="shared" si="138"/>
        <v xml:space="preserve">  2568.0 </v>
      </c>
      <c r="U417" t="str">
        <f t="shared" si="142"/>
        <v xml:space="preserve">       11.9% </v>
      </c>
      <c r="V417" t="str">
        <f t="shared" si="130"/>
        <v xml:space="preserve">  -244.4 </v>
      </c>
      <c r="W417" t="str">
        <f t="shared" si="139"/>
        <v xml:space="preserve">         </v>
      </c>
      <c r="X417" t="str">
        <f t="shared" si="143"/>
        <v xml:space="preserve">  7820 </v>
      </c>
      <c r="Y417" t="str">
        <f t="shared" si="143"/>
        <v xml:space="preserve"> NPONT3-MG500 </v>
      </c>
      <c r="Z417" t="str">
        <f t="shared" si="143"/>
        <v xml:space="preserve">  1 </v>
      </c>
      <c r="AA417" t="str">
        <f t="shared" si="131"/>
        <v xml:space="preserve">   255.8 </v>
      </c>
      <c r="AB417" t="str">
        <f t="shared" si="140"/>
        <v xml:space="preserve">  -191.0 </v>
      </c>
      <c r="AC417" t="str">
        <f t="shared" si="141"/>
        <v xml:space="preserve">   306.3 </v>
      </c>
      <c r="AD417" t="str">
        <f t="shared" si="142"/>
        <v xml:space="preserve">        </v>
      </c>
      <c r="AE417" t="str">
        <f t="shared" si="132"/>
        <v xml:space="preserve">       </v>
      </c>
      <c r="AF417" t="str">
        <f t="shared" si="144"/>
        <v xml:space="preserve">     </v>
      </c>
      <c r="AG417" t="str">
        <f t="shared" si="144"/>
        <v xml:space="preserve">     1.05 </v>
      </c>
      <c r="AH417" t="str">
        <f t="shared" si="133"/>
        <v xml:space="preserve">  -194.79 </v>
      </c>
      <c r="AI417" t="str">
        <f t="shared" si="134"/>
        <v xml:space="preserve">       </v>
      </c>
      <c r="AJ417" t="str">
        <f t="shared" si="135"/>
        <v xml:space="preserve">      </v>
      </c>
    </row>
    <row r="418" spans="1:36" x14ac:dyDescent="0.25">
      <c r="A418" t="s">
        <v>512</v>
      </c>
      <c r="P418" t="str">
        <f t="shared" si="136"/>
        <v xml:space="preserve">                </v>
      </c>
      <c r="Q418" t="str">
        <f t="shared" si="136"/>
        <v xml:space="preserve">         </v>
      </c>
      <c r="R418" t="str">
        <f t="shared" si="129"/>
        <v xml:space="preserve">  2568.0 </v>
      </c>
      <c r="S418" t="str">
        <f t="shared" si="137"/>
        <v xml:space="preserve">  3464.0 </v>
      </c>
      <c r="T418" t="str">
        <f t="shared" si="138"/>
        <v xml:space="preserve">  2568.0 </v>
      </c>
      <c r="U418" t="str">
        <f t="shared" si="142"/>
        <v xml:space="preserve">       11.9% </v>
      </c>
      <c r="V418" t="str">
        <f t="shared" si="130"/>
        <v xml:space="preserve">  -244.4 </v>
      </c>
      <c r="W418" t="str">
        <f t="shared" si="139"/>
        <v xml:space="preserve">         </v>
      </c>
      <c r="X418" t="str">
        <f t="shared" si="143"/>
        <v xml:space="preserve">  7820 </v>
      </c>
      <c r="Y418" t="str">
        <f t="shared" si="143"/>
        <v xml:space="preserve"> NPONT3-MG500 </v>
      </c>
      <c r="Z418" t="str">
        <f t="shared" si="143"/>
        <v xml:space="preserve">  2 </v>
      </c>
      <c r="AA418" t="str">
        <f t="shared" si="131"/>
        <v xml:space="preserve">   255.8 </v>
      </c>
      <c r="AB418" t="str">
        <f t="shared" si="140"/>
        <v xml:space="preserve">  -191.0 </v>
      </c>
      <c r="AC418" t="str">
        <f t="shared" si="141"/>
        <v xml:space="preserve">   306.3 </v>
      </c>
      <c r="AD418" t="str">
        <f t="shared" si="142"/>
        <v xml:space="preserve">        </v>
      </c>
      <c r="AE418" t="str">
        <f t="shared" si="132"/>
        <v xml:space="preserve">       </v>
      </c>
      <c r="AF418" t="str">
        <f t="shared" si="144"/>
        <v xml:space="preserve">     </v>
      </c>
      <c r="AG418" t="str">
        <f t="shared" si="144"/>
        <v xml:space="preserve">     1.05 </v>
      </c>
      <c r="AH418" t="str">
        <f t="shared" si="133"/>
        <v xml:space="preserve">  -194.79 </v>
      </c>
      <c r="AI418" t="str">
        <f t="shared" si="134"/>
        <v xml:space="preserve">       </v>
      </c>
      <c r="AJ418" t="str">
        <f t="shared" si="135"/>
        <v xml:space="preserve">      </v>
      </c>
    </row>
    <row r="419" spans="1:36" x14ac:dyDescent="0.25">
      <c r="A419" t="s">
        <v>513</v>
      </c>
      <c r="P419" t="str">
        <f t="shared" si="136"/>
        <v xml:space="preserve">                </v>
      </c>
      <c r="Q419" t="str">
        <f t="shared" si="136"/>
        <v xml:space="preserve">         </v>
      </c>
      <c r="R419" t="str">
        <f t="shared" si="129"/>
        <v xml:space="preserve">   300.0 </v>
      </c>
      <c r="S419" t="str">
        <f t="shared" si="137"/>
        <v xml:space="preserve">   390.0 </v>
      </c>
      <c r="T419" t="str">
        <f t="shared" si="138"/>
        <v xml:space="preserve">   300.0 </v>
      </c>
      <c r="U419" t="str">
        <f t="shared" si="142"/>
        <v xml:space="preserve">       27.3% </v>
      </c>
      <c r="V419" t="str">
        <f t="shared" si="130"/>
        <v xml:space="preserve">         </v>
      </c>
      <c r="W419" t="str">
        <f t="shared" si="139"/>
        <v xml:space="preserve">         </v>
      </c>
      <c r="X419" t="str">
        <f t="shared" si="143"/>
        <v xml:space="preserve">  7856 </v>
      </c>
      <c r="Y419" t="str">
        <f t="shared" si="143"/>
        <v xml:space="preserve"> PARAC3-MG000 </v>
      </c>
      <c r="Z419" t="str">
        <f t="shared" si="143"/>
        <v xml:space="preserve">  3 </v>
      </c>
      <c r="AA419" t="str">
        <f t="shared" si="131"/>
        <v xml:space="preserve">    -9.0 </v>
      </c>
      <c r="AB419" t="str">
        <f t="shared" si="140"/>
        <v xml:space="preserve">    84.9 </v>
      </c>
      <c r="AC419" t="str">
        <f t="shared" si="141"/>
        <v xml:space="preserve">    81.9 </v>
      </c>
      <c r="AD419" t="str">
        <f t="shared" si="142"/>
        <v xml:space="preserve"> 1.000F </v>
      </c>
      <c r="AE419" t="str">
        <f t="shared" si="132"/>
        <v xml:space="preserve">       </v>
      </c>
      <c r="AF419" t="str">
        <f t="shared" si="144"/>
        <v xml:space="preserve">     </v>
      </c>
      <c r="AG419" t="str">
        <f t="shared" si="144"/>
        <v xml:space="preserve">     0.00 </v>
      </c>
      <c r="AH419" t="str">
        <f t="shared" si="133"/>
        <v xml:space="preserve">     0.10 </v>
      </c>
      <c r="AI419" t="str">
        <f t="shared" si="134"/>
        <v xml:space="preserve">       </v>
      </c>
      <c r="AJ419" t="str">
        <f t="shared" si="135"/>
        <v xml:space="preserve">      </v>
      </c>
    </row>
    <row r="420" spans="1:36" x14ac:dyDescent="0.25">
      <c r="A420" t="s">
        <v>514</v>
      </c>
      <c r="P420" t="str">
        <f t="shared" si="136"/>
        <v xml:space="preserve">                </v>
      </c>
      <c r="Q420" t="str">
        <f t="shared" si="136"/>
        <v xml:space="preserve">         </v>
      </c>
      <c r="R420" t="str">
        <f t="shared" si="129"/>
        <v xml:space="preserve">   300.0 </v>
      </c>
      <c r="S420" t="str">
        <f t="shared" si="137"/>
        <v xml:space="preserve">   390.0 </v>
      </c>
      <c r="T420" t="str">
        <f t="shared" si="138"/>
        <v xml:space="preserve">   300.0 </v>
      </c>
      <c r="U420" t="str">
        <f t="shared" si="142"/>
        <v xml:space="preserve">       27.2% </v>
      </c>
      <c r="V420" t="str">
        <f t="shared" si="130"/>
        <v xml:space="preserve">         </v>
      </c>
      <c r="W420" t="str">
        <f t="shared" si="139"/>
        <v xml:space="preserve">         </v>
      </c>
      <c r="X420" t="str">
        <f t="shared" si="143"/>
        <v xml:space="preserve"> 42026 </v>
      </c>
      <c r="Y420" t="str">
        <f t="shared" si="143"/>
        <v xml:space="preserve"> PARAC1-MG000 </v>
      </c>
      <c r="Z420" t="str">
        <f t="shared" si="143"/>
        <v xml:space="preserve">  1 </v>
      </c>
      <c r="AA420" t="str">
        <f t="shared" si="131"/>
        <v xml:space="preserve">    -9.0 </v>
      </c>
      <c r="AB420" t="str">
        <f t="shared" si="140"/>
        <v xml:space="preserve">    84.5 </v>
      </c>
      <c r="AC420" t="str">
        <f t="shared" si="141"/>
        <v xml:space="preserve">    81.6 </v>
      </c>
      <c r="AD420" t="str">
        <f t="shared" si="142"/>
        <v xml:space="preserve">        </v>
      </c>
      <c r="AE420" t="str">
        <f t="shared" si="132"/>
        <v xml:space="preserve">       </v>
      </c>
      <c r="AF420" t="str">
        <f t="shared" si="144"/>
        <v xml:space="preserve">     </v>
      </c>
      <c r="AG420" t="str">
        <f t="shared" si="144"/>
        <v xml:space="preserve">     0.00 </v>
      </c>
      <c r="AH420" t="str">
        <f t="shared" si="133"/>
        <v xml:space="preserve">     2.50 </v>
      </c>
      <c r="AI420" t="str">
        <f t="shared" si="134"/>
        <v xml:space="preserve">       </v>
      </c>
      <c r="AJ420" t="str">
        <f t="shared" si="135"/>
        <v xml:space="preserve">      </v>
      </c>
    </row>
    <row r="421" spans="1:36" x14ac:dyDescent="0.25">
      <c r="A421" t="s">
        <v>515</v>
      </c>
      <c r="P421" t="str">
        <f t="shared" si="136"/>
        <v xml:space="preserve">                </v>
      </c>
      <c r="Q421" t="str">
        <f t="shared" si="136"/>
        <v xml:space="preserve">         </v>
      </c>
      <c r="R421" t="str">
        <f t="shared" si="129"/>
        <v xml:space="preserve">   300.0 </v>
      </c>
      <c r="S421" t="str">
        <f t="shared" si="137"/>
        <v xml:space="preserve">   390.0 </v>
      </c>
      <c r="T421" t="str">
        <f t="shared" si="138"/>
        <v xml:space="preserve">   300.0 </v>
      </c>
      <c r="U421" t="str">
        <f t="shared" si="142"/>
        <v xml:space="preserve">       27.3% </v>
      </c>
      <c r="V421" t="str">
        <f t="shared" si="130"/>
        <v xml:space="preserve">         </v>
      </c>
      <c r="W421" t="str">
        <f t="shared" si="139"/>
        <v xml:space="preserve">         </v>
      </c>
      <c r="X421" t="str">
        <f t="shared" si="143"/>
        <v xml:space="preserve"> 42028 </v>
      </c>
      <c r="Y421" t="str">
        <f t="shared" si="143"/>
        <v xml:space="preserve"> PARAC2-MG000 </v>
      </c>
      <c r="Z421" t="str">
        <f t="shared" si="143"/>
        <v xml:space="preserve">  2 </v>
      </c>
      <c r="AA421" t="str">
        <f t="shared" si="131"/>
        <v xml:space="preserve">    -9.0 </v>
      </c>
      <c r="AB421" t="str">
        <f t="shared" si="140"/>
        <v xml:space="preserve">    84.9 </v>
      </c>
      <c r="AC421" t="str">
        <f t="shared" si="141"/>
        <v xml:space="preserve">    81.9 </v>
      </c>
      <c r="AD421" t="str">
        <f t="shared" si="142"/>
        <v xml:space="preserve">        </v>
      </c>
      <c r="AE421" t="str">
        <f t="shared" si="132"/>
        <v xml:space="preserve">       </v>
      </c>
      <c r="AF421" t="str">
        <f t="shared" si="144"/>
        <v xml:space="preserve">     </v>
      </c>
      <c r="AG421" t="str">
        <f t="shared" si="144"/>
        <v xml:space="preserve">     0.00 </v>
      </c>
      <c r="AH421" t="str">
        <f t="shared" si="133"/>
        <v xml:space="preserve">     2.54 </v>
      </c>
      <c r="AI421" t="str">
        <f t="shared" si="134"/>
        <v xml:space="preserve">       </v>
      </c>
      <c r="AJ421" t="str">
        <f t="shared" si="135"/>
        <v xml:space="preserve">      </v>
      </c>
    </row>
    <row r="422" spans="1:36" x14ac:dyDescent="0.25">
      <c r="A422" t="s">
        <v>516</v>
      </c>
      <c r="P422" t="str">
        <f t="shared" si="136"/>
        <v xml:space="preserve">                </v>
      </c>
      <c r="Q422" t="str">
        <f t="shared" si="136"/>
        <v xml:space="preserve">         </v>
      </c>
      <c r="R422" t="str">
        <f t="shared" si="129"/>
        <v xml:space="preserve">  9999.0 </v>
      </c>
      <c r="S422" t="str">
        <f t="shared" si="137"/>
        <v xml:space="preserve">  9999.0 </v>
      </c>
      <c r="T422" t="str">
        <f t="shared" si="138"/>
        <v xml:space="preserve">  9999.0 </v>
      </c>
      <c r="U422" t="str">
        <f t="shared" si="142"/>
        <v xml:space="preserve">        0.0% </v>
      </c>
      <c r="V422" t="str">
        <f t="shared" si="130"/>
        <v xml:space="preserve">         </v>
      </c>
      <c r="W422" t="str">
        <f t="shared" si="139"/>
        <v xml:space="preserve">         </v>
      </c>
      <c r="X422" t="str">
        <f t="shared" si="143"/>
        <v xml:space="preserve"> 99500 </v>
      </c>
      <c r="Y422" t="str">
        <f t="shared" si="143"/>
        <v xml:space="preserve"> CBSRT--MG500 </v>
      </c>
      <c r="Z422" t="str">
        <f t="shared" si="143"/>
        <v xml:space="preserve">  1 </v>
      </c>
      <c r="AA422" t="str">
        <f t="shared" si="131"/>
        <v xml:space="preserve">  -163.1 </v>
      </c>
      <c r="AB422" t="str">
        <f t="shared" si="140"/>
        <v xml:space="preserve">   302.4 </v>
      </c>
      <c r="AC422" t="str">
        <f t="shared" si="141"/>
        <v xml:space="preserve">   329.6 </v>
      </c>
      <c r="AD422" t="str">
        <f t="shared" si="142"/>
        <v xml:space="preserve">        </v>
      </c>
      <c r="AE422" t="str">
        <f t="shared" si="132"/>
        <v xml:space="preserve">       </v>
      </c>
      <c r="AF422" t="str">
        <f t="shared" si="144"/>
        <v xml:space="preserve">     </v>
      </c>
      <c r="AG422" t="str">
        <f t="shared" si="144"/>
        <v xml:space="preserve">     0.64 </v>
      </c>
      <c r="AH422" t="str">
        <f t="shared" si="133"/>
        <v xml:space="preserve">   -28.11 </v>
      </c>
      <c r="AI422" t="str">
        <f t="shared" si="134"/>
        <v xml:space="preserve">       </v>
      </c>
      <c r="AJ422" t="str">
        <f t="shared" si="135"/>
        <v xml:space="preserve">      </v>
      </c>
    </row>
    <row r="423" spans="1:36" x14ac:dyDescent="0.25">
      <c r="A423" t="s">
        <v>6</v>
      </c>
      <c r="P423" t="str">
        <f t="shared" si="136"/>
        <v xml:space="preserve">  ..............</v>
      </c>
      <c r="Q423" t="str">
        <f t="shared" si="136"/>
        <v>.........</v>
      </c>
      <c r="R423" t="str">
        <f t="shared" si="129"/>
        <v>.........</v>
      </c>
      <c r="S423" t="str">
        <f t="shared" si="137"/>
        <v>.........</v>
      </c>
      <c r="T423" t="str">
        <f t="shared" si="138"/>
        <v>.........</v>
      </c>
      <c r="U423" t="str">
        <f t="shared" si="142"/>
        <v>.............</v>
      </c>
      <c r="V423" t="str">
        <f t="shared" si="130"/>
        <v>.........</v>
      </c>
      <c r="W423" t="str">
        <f t="shared" si="139"/>
        <v>.........</v>
      </c>
      <c r="X423" t="str">
        <f t="shared" si="143"/>
        <v>.......</v>
      </c>
      <c r="Y423" t="str">
        <f t="shared" si="143"/>
        <v>..............</v>
      </c>
      <c r="Z423" t="str">
        <f t="shared" si="143"/>
        <v>....</v>
      </c>
      <c r="AA423" t="str">
        <f t="shared" si="131"/>
        <v>.........</v>
      </c>
      <c r="AB423" t="str">
        <f t="shared" si="140"/>
        <v>.........</v>
      </c>
      <c r="AC423" t="str">
        <f t="shared" si="141"/>
        <v>.........</v>
      </c>
      <c r="AD423" t="str">
        <f t="shared" si="142"/>
        <v>........</v>
      </c>
      <c r="AE423" t="str">
        <f t="shared" si="132"/>
        <v>.......</v>
      </c>
      <c r="AF423" t="str">
        <f t="shared" si="144"/>
        <v>.....</v>
      </c>
      <c r="AG423" t="str">
        <f t="shared" si="144"/>
        <v>..........</v>
      </c>
      <c r="AH423" t="str">
        <f t="shared" si="133"/>
        <v>..........</v>
      </c>
      <c r="AI423" t="str">
        <f t="shared" si="134"/>
        <v>.......</v>
      </c>
      <c r="AJ423" t="str">
        <f t="shared" si="135"/>
        <v>.......</v>
      </c>
    </row>
    <row r="424" spans="1:36" x14ac:dyDescent="0.25">
      <c r="A424" t="s">
        <v>517</v>
      </c>
      <c r="P424" t="str">
        <f t="shared" si="136"/>
        <v xml:space="preserve">   3010  500  0 </v>
      </c>
      <c r="Q424" t="str">
        <f t="shared" si="136"/>
        <v xml:space="preserve">   1.071 </v>
      </c>
      <c r="R424" t="str">
        <f t="shared" si="129"/>
        <v xml:space="preserve">     0.0 </v>
      </c>
      <c r="S424" t="str">
        <f t="shared" si="137"/>
        <v xml:space="preserve">     0.0 </v>
      </c>
      <c r="T424" t="str">
        <f t="shared" si="138"/>
        <v xml:space="preserve">     0.0 </v>
      </c>
      <c r="U424" t="str">
        <f t="shared" si="142"/>
        <v xml:space="preserve">      -398.3 </v>
      </c>
      <c r="V424" t="str">
        <f t="shared" si="130"/>
        <v xml:space="preserve">   458.8 </v>
      </c>
      <c r="W424" t="str">
        <f t="shared" si="139"/>
        <v xml:space="preserve">     0.0</v>
      </c>
      <c r="X424" t="str">
        <f t="shared" si="143"/>
        <v/>
      </c>
      <c r="Y424" t="str">
        <f t="shared" si="143"/>
        <v/>
      </c>
      <c r="Z424" t="str">
        <f t="shared" si="143"/>
        <v/>
      </c>
      <c r="AA424" t="str">
        <f t="shared" si="131"/>
        <v/>
      </c>
      <c r="AB424" t="str">
        <f t="shared" si="140"/>
        <v/>
      </c>
      <c r="AC424" t="str">
        <f t="shared" si="141"/>
        <v/>
      </c>
      <c r="AD424" t="str">
        <f t="shared" si="142"/>
        <v/>
      </c>
      <c r="AE424" t="str">
        <f t="shared" si="132"/>
        <v/>
      </c>
      <c r="AF424" t="str">
        <f t="shared" si="144"/>
        <v/>
      </c>
      <c r="AG424" t="str">
        <f t="shared" si="144"/>
        <v/>
      </c>
      <c r="AH424" t="str">
        <f t="shared" si="133"/>
        <v/>
      </c>
      <c r="AI424" t="str">
        <f t="shared" si="134"/>
        <v/>
      </c>
      <c r="AJ424" t="str">
        <f t="shared" si="135"/>
        <v/>
      </c>
    </row>
    <row r="425" spans="1:36" x14ac:dyDescent="0.25">
      <c r="A425" t="s">
        <v>518</v>
      </c>
      <c r="P425" t="str">
        <f t="shared" si="136"/>
        <v xml:space="preserve">  ESTREI-MG500  </v>
      </c>
      <c r="Q425" t="str">
        <f t="shared" si="136"/>
        <v xml:space="preserve">    -9.1 </v>
      </c>
      <c r="R425" t="str">
        <f t="shared" si="129"/>
        <v xml:space="preserve">     0.0 </v>
      </c>
      <c r="S425" t="str">
        <f t="shared" si="137"/>
        <v xml:space="preserve">     0.0 </v>
      </c>
      <c r="T425" t="str">
        <f t="shared" si="138"/>
        <v xml:space="preserve">     0.0 </v>
      </c>
      <c r="U425" t="str">
        <f t="shared" si="142"/>
        <v xml:space="preserve">       143.8 </v>
      </c>
      <c r="V425" t="str">
        <f t="shared" si="130"/>
        <v xml:space="preserve">     0.0 </v>
      </c>
      <c r="W425" t="str">
        <f t="shared" si="139"/>
        <v xml:space="preserve">     0.0 </v>
      </c>
      <c r="X425" t="str">
        <f t="shared" si="143"/>
        <v xml:space="preserve">       </v>
      </c>
      <c r="Y425" t="str">
        <f t="shared" si="143"/>
        <v xml:space="preserve">              </v>
      </c>
      <c r="Z425" t="str">
        <f t="shared" si="143"/>
        <v xml:space="preserve">    </v>
      </c>
      <c r="AA425" t="str">
        <f t="shared" si="131"/>
        <v xml:space="preserve">         </v>
      </c>
      <c r="AB425" t="str">
        <f t="shared" si="140"/>
        <v xml:space="preserve">  -862.5 </v>
      </c>
      <c r="AC425" t="str">
        <f t="shared" si="141"/>
        <v xml:space="preserve"> SHL</v>
      </c>
      <c r="AD425" t="str">
        <f t="shared" si="142"/>
        <v/>
      </c>
      <c r="AE425" t="str">
        <f t="shared" si="132"/>
        <v/>
      </c>
      <c r="AF425" t="str">
        <f t="shared" si="144"/>
        <v/>
      </c>
      <c r="AG425" t="str">
        <f t="shared" si="144"/>
        <v/>
      </c>
      <c r="AH425" t="str">
        <f t="shared" si="133"/>
        <v/>
      </c>
      <c r="AI425" t="str">
        <f t="shared" si="134"/>
        <v/>
      </c>
      <c r="AJ425" t="str">
        <f t="shared" si="135"/>
        <v/>
      </c>
    </row>
    <row r="426" spans="1:36" x14ac:dyDescent="0.25">
      <c r="A426" t="s">
        <v>519</v>
      </c>
      <c r="P426" t="str">
        <f t="shared" si="136"/>
        <v xml:space="preserve">                </v>
      </c>
      <c r="Q426" t="str">
        <f t="shared" si="136"/>
        <v xml:space="preserve">         </v>
      </c>
      <c r="R426" t="str">
        <f t="shared" si="129"/>
        <v xml:space="preserve">  2442.0 </v>
      </c>
      <c r="S426" t="str">
        <f t="shared" si="137"/>
        <v xml:space="preserve">  3464.0 </v>
      </c>
      <c r="T426" t="str">
        <f t="shared" si="138"/>
        <v xml:space="preserve">  3464.0 </v>
      </c>
      <c r="U426" t="str">
        <f t="shared" si="142"/>
        <v xml:space="preserve">       12.1% </v>
      </c>
      <c r="V426" t="str">
        <f t="shared" si="130"/>
        <v xml:space="preserve">  -275.3 </v>
      </c>
      <c r="W426" t="str">
        <f t="shared" si="139"/>
        <v xml:space="preserve">         </v>
      </c>
      <c r="X426" t="str">
        <f t="shared" si="143"/>
        <v xml:space="preserve">    27 </v>
      </c>
      <c r="Y426" t="str">
        <f t="shared" si="143"/>
        <v xml:space="preserve"> CPAUL2-SP500 </v>
      </c>
      <c r="Z426" t="str">
        <f t="shared" si="143"/>
        <v xml:space="preserve">  2 </v>
      </c>
      <c r="AA426" t="str">
        <f t="shared" si="131"/>
        <v xml:space="preserve">   298.2 </v>
      </c>
      <c r="AB426" t="str">
        <f t="shared" si="140"/>
        <v xml:space="preserve">  -103.1 </v>
      </c>
      <c r="AC426" t="str">
        <f t="shared" si="141"/>
        <v xml:space="preserve">   294.6 </v>
      </c>
      <c r="AD426" t="str">
        <f t="shared" si="142"/>
        <v xml:space="preserve">        </v>
      </c>
      <c r="AE426" t="str">
        <f t="shared" si="132"/>
        <v xml:space="preserve">       </v>
      </c>
      <c r="AF426" t="str">
        <f t="shared" si="144"/>
        <v xml:space="preserve"> 202 </v>
      </c>
      <c r="AG426" t="str">
        <f t="shared" si="144"/>
        <v xml:space="preserve">     1.48 </v>
      </c>
      <c r="AH426" t="str">
        <f t="shared" si="133"/>
        <v xml:space="preserve">  -236.23 </v>
      </c>
      <c r="AI426" t="str">
        <f t="shared" si="134"/>
        <v xml:space="preserve">       </v>
      </c>
      <c r="AJ426" t="str">
        <f t="shared" si="135"/>
        <v xml:space="preserve">      </v>
      </c>
    </row>
    <row r="427" spans="1:36" x14ac:dyDescent="0.25">
      <c r="A427" t="s">
        <v>520</v>
      </c>
      <c r="P427" t="str">
        <f t="shared" si="136"/>
        <v xml:space="preserve">                </v>
      </c>
      <c r="Q427" t="str">
        <f t="shared" si="136"/>
        <v xml:space="preserve">         </v>
      </c>
      <c r="R427" t="str">
        <f t="shared" si="129"/>
        <v xml:space="preserve">  2442.0 </v>
      </c>
      <c r="S427" t="str">
        <f t="shared" si="137"/>
        <v xml:space="preserve">  3464.0 </v>
      </c>
      <c r="T427" t="str">
        <f t="shared" si="138"/>
        <v xml:space="preserve">  2716.0 </v>
      </c>
      <c r="U427" t="str">
        <f t="shared" si="142"/>
        <v xml:space="preserve">       12.1% </v>
      </c>
      <c r="V427" t="str">
        <f t="shared" si="130"/>
        <v xml:space="preserve">  -275.3 </v>
      </c>
      <c r="W427" t="str">
        <f t="shared" si="139"/>
        <v xml:space="preserve">         </v>
      </c>
      <c r="X427" t="str">
        <f t="shared" si="143"/>
        <v xml:space="preserve">   104 </v>
      </c>
      <c r="Y427" t="str">
        <f t="shared" si="143"/>
        <v xml:space="preserve"> C.PAUL-SP500 </v>
      </c>
      <c r="Z427" t="str">
        <f t="shared" si="143"/>
        <v xml:space="preserve">  1 </v>
      </c>
      <c r="AA427" t="str">
        <f t="shared" si="131"/>
        <v xml:space="preserve">   298.9 </v>
      </c>
      <c r="AB427" t="str">
        <f t="shared" si="140"/>
        <v xml:space="preserve">  -103.4 </v>
      </c>
      <c r="AC427" t="str">
        <f t="shared" si="141"/>
        <v xml:space="preserve">   295.3 </v>
      </c>
      <c r="AD427" t="str">
        <f t="shared" si="142"/>
        <v xml:space="preserve">        </v>
      </c>
      <c r="AE427" t="str">
        <f t="shared" si="132"/>
        <v xml:space="preserve">       </v>
      </c>
      <c r="AF427" t="str">
        <f t="shared" si="144"/>
        <v xml:space="preserve"> 202 </v>
      </c>
      <c r="AG427" t="str">
        <f t="shared" si="144"/>
        <v xml:space="preserve">     1.48 </v>
      </c>
      <c r="AH427" t="str">
        <f t="shared" si="133"/>
        <v xml:space="preserve">  -236.15 </v>
      </c>
      <c r="AI427" t="str">
        <f t="shared" si="134"/>
        <v xml:space="preserve">       </v>
      </c>
      <c r="AJ427" t="str">
        <f t="shared" si="135"/>
        <v xml:space="preserve">      </v>
      </c>
    </row>
    <row r="428" spans="1:36" x14ac:dyDescent="0.25">
      <c r="A428" t="s">
        <v>521</v>
      </c>
      <c r="P428" t="str">
        <f t="shared" si="136"/>
        <v xml:space="preserve">                </v>
      </c>
      <c r="Q428" t="str">
        <f t="shared" si="136"/>
        <v xml:space="preserve">         </v>
      </c>
      <c r="R428" t="str">
        <f t="shared" si="129"/>
        <v xml:space="preserve">  1992.0 </v>
      </c>
      <c r="S428" t="str">
        <f t="shared" si="137"/>
        <v xml:space="preserve">  2390.0 </v>
      </c>
      <c r="T428" t="str">
        <f t="shared" si="138"/>
        <v xml:space="preserve">  1992.0 </v>
      </c>
      <c r="U428" t="str">
        <f t="shared" si="142"/>
        <v xml:space="preserve">       14.2% </v>
      </c>
      <c r="V428" t="str">
        <f t="shared" si="130"/>
        <v xml:space="preserve">         </v>
      </c>
      <c r="W428" t="str">
        <f t="shared" si="139"/>
        <v xml:space="preserve">         </v>
      </c>
      <c r="X428" t="str">
        <f t="shared" si="143"/>
        <v xml:space="preserve">   325 </v>
      </c>
      <c r="Y428" t="str">
        <f t="shared" si="143"/>
        <v xml:space="preserve"> JAGUAR-MG500 </v>
      </c>
      <c r="Z428" t="str">
        <f t="shared" si="143"/>
        <v xml:space="preserve">  1 </v>
      </c>
      <c r="AA428" t="str">
        <f t="shared" si="131"/>
        <v xml:space="preserve">  -222.9 </v>
      </c>
      <c r="AB428" t="str">
        <f t="shared" si="140"/>
        <v xml:space="preserve">  -205.0 </v>
      </c>
      <c r="AC428" t="str">
        <f t="shared" si="141"/>
        <v xml:space="preserve">   282.8 </v>
      </c>
      <c r="AD428" t="str">
        <f t="shared" si="142"/>
        <v xml:space="preserve">        </v>
      </c>
      <c r="AE428" t="str">
        <f t="shared" si="132"/>
        <v xml:space="preserve">       </v>
      </c>
      <c r="AF428" t="str">
        <f t="shared" si="144"/>
        <v xml:space="preserve">     </v>
      </c>
      <c r="AG428" t="str">
        <f t="shared" si="144"/>
        <v xml:space="preserve">     0.22 </v>
      </c>
      <c r="AH428" t="str">
        <f t="shared" si="133"/>
        <v xml:space="preserve">  -236.35 </v>
      </c>
      <c r="AI428" t="str">
        <f t="shared" si="134"/>
        <v xml:space="preserve">       </v>
      </c>
      <c r="AJ428" t="str">
        <f t="shared" si="135"/>
        <v xml:space="preserve">      </v>
      </c>
    </row>
    <row r="429" spans="1:36" x14ac:dyDescent="0.25">
      <c r="A429" t="s">
        <v>522</v>
      </c>
      <c r="P429" t="str">
        <f t="shared" si="136"/>
        <v xml:space="preserve">                </v>
      </c>
      <c r="Q429" t="str">
        <f t="shared" si="136"/>
        <v xml:space="preserve">         </v>
      </c>
      <c r="R429" t="str">
        <f t="shared" si="129"/>
        <v xml:space="preserve">  2546.0 </v>
      </c>
      <c r="S429" t="str">
        <f t="shared" si="137"/>
        <v xml:space="preserve">  3464.0 </v>
      </c>
      <c r="T429" t="str">
        <f t="shared" si="138"/>
        <v xml:space="preserve">  2546.0 </v>
      </c>
      <c r="U429" t="str">
        <f t="shared" si="142"/>
        <v xml:space="preserve">       10.1% </v>
      </c>
      <c r="V429" t="str">
        <f t="shared" si="130"/>
        <v xml:space="preserve">         </v>
      </c>
      <c r="W429" t="str">
        <f t="shared" si="139"/>
        <v xml:space="preserve">         </v>
      </c>
      <c r="X429" t="str">
        <f t="shared" si="143"/>
        <v xml:space="preserve">   325 </v>
      </c>
      <c r="Y429" t="str">
        <f t="shared" si="143"/>
        <v xml:space="preserve"> JAGUAR-MG500 </v>
      </c>
      <c r="Z429" t="str">
        <f t="shared" si="143"/>
        <v xml:space="preserve">  2 </v>
      </c>
      <c r="AA429" t="str">
        <f t="shared" si="131"/>
        <v xml:space="preserve">  -244.1 </v>
      </c>
      <c r="AB429" t="str">
        <f t="shared" si="140"/>
        <v xml:space="preserve">  -129.1 </v>
      </c>
      <c r="AC429" t="str">
        <f t="shared" si="141"/>
        <v xml:space="preserve">   257.8 </v>
      </c>
      <c r="AD429" t="str">
        <f t="shared" si="142"/>
        <v xml:space="preserve">        </v>
      </c>
      <c r="AE429" t="str">
        <f t="shared" si="132"/>
        <v xml:space="preserve">       </v>
      </c>
      <c r="AF429" t="str">
        <f t="shared" si="144"/>
        <v xml:space="preserve">     </v>
      </c>
      <c r="AG429" t="str">
        <f t="shared" si="144"/>
        <v xml:space="preserve">     0.23 </v>
      </c>
      <c r="AH429" t="str">
        <f t="shared" si="133"/>
        <v xml:space="preserve">   -64.19 </v>
      </c>
      <c r="AI429" t="str">
        <f t="shared" si="134"/>
        <v xml:space="preserve">       </v>
      </c>
      <c r="AJ429" t="str">
        <f t="shared" si="135"/>
        <v xml:space="preserve">      </v>
      </c>
    </row>
    <row r="430" spans="1:36" x14ac:dyDescent="0.25">
      <c r="A430" t="s">
        <v>523</v>
      </c>
      <c r="P430" t="str">
        <f t="shared" si="136"/>
        <v xml:space="preserve">                </v>
      </c>
      <c r="Q430" t="str">
        <f t="shared" si="136"/>
        <v xml:space="preserve">         </v>
      </c>
      <c r="R430" t="str">
        <f t="shared" si="129"/>
        <v xml:space="preserve">  2533.0 </v>
      </c>
      <c r="S430" t="str">
        <f t="shared" si="137"/>
        <v xml:space="preserve">  2533.0 </v>
      </c>
      <c r="T430" t="str">
        <f t="shared" si="138"/>
        <v xml:space="preserve">  2533.0 </v>
      </c>
      <c r="U430" t="str">
        <f t="shared" si="142"/>
        <v xml:space="preserve">       11.0% </v>
      </c>
      <c r="V430" t="str">
        <f t="shared" si="130"/>
        <v xml:space="preserve">         </v>
      </c>
      <c r="W430" t="str">
        <f t="shared" si="139"/>
        <v xml:space="preserve">         </v>
      </c>
      <c r="X430" t="str">
        <f t="shared" si="143"/>
        <v xml:space="preserve">   360 </v>
      </c>
      <c r="Y430" t="str">
        <f t="shared" si="143"/>
        <v xml:space="preserve"> NPONTE-MG500 </v>
      </c>
      <c r="Z430" t="str">
        <f t="shared" si="143"/>
        <v xml:space="preserve">  1 </v>
      </c>
      <c r="AA430" t="str">
        <f t="shared" si="131"/>
        <v xml:space="preserve">  -297.3 </v>
      </c>
      <c r="AB430" t="str">
        <f t="shared" si="140"/>
        <v xml:space="preserve">     8.3 </v>
      </c>
      <c r="AC430" t="str">
        <f t="shared" si="141"/>
        <v xml:space="preserve">   277.7 </v>
      </c>
      <c r="AD430" t="str">
        <f t="shared" si="142"/>
        <v xml:space="preserve">        </v>
      </c>
      <c r="AE430" t="str">
        <f t="shared" si="132"/>
        <v xml:space="preserve">       </v>
      </c>
      <c r="AF430" t="str">
        <f t="shared" si="144"/>
        <v xml:space="preserve">     </v>
      </c>
      <c r="AG430" t="str">
        <f t="shared" si="144"/>
        <v xml:space="preserve">     1.15 </v>
      </c>
      <c r="AH430" t="str">
        <f t="shared" si="133"/>
        <v xml:space="preserve">  -162.07 </v>
      </c>
      <c r="AI430" t="str">
        <f t="shared" si="134"/>
        <v xml:space="preserve">       </v>
      </c>
      <c r="AJ430" t="str">
        <f t="shared" si="135"/>
        <v xml:space="preserve">      </v>
      </c>
    </row>
    <row r="431" spans="1:36" x14ac:dyDescent="0.25">
      <c r="A431" t="s">
        <v>524</v>
      </c>
      <c r="P431" t="str">
        <f t="shared" si="136"/>
        <v xml:space="preserve">                </v>
      </c>
      <c r="Q431" t="str">
        <f t="shared" si="136"/>
        <v xml:space="preserve">         </v>
      </c>
      <c r="R431" t="str">
        <f t="shared" si="129"/>
        <v xml:space="preserve">  2944.0 </v>
      </c>
      <c r="S431" t="str">
        <f t="shared" si="137"/>
        <v xml:space="preserve">  3711.0 </v>
      </c>
      <c r="T431" t="str">
        <f t="shared" si="138"/>
        <v xml:space="preserve">  2944.0 </v>
      </c>
      <c r="U431" t="str">
        <f t="shared" si="142"/>
        <v xml:space="preserve">        8.2% </v>
      </c>
      <c r="V431" t="str">
        <f t="shared" si="130"/>
        <v xml:space="preserve">  -156.0 </v>
      </c>
      <c r="W431" t="str">
        <f t="shared" si="139"/>
        <v xml:space="preserve">         </v>
      </c>
      <c r="X431" t="str">
        <f t="shared" si="143"/>
        <v xml:space="preserve">   609 </v>
      </c>
      <c r="Y431" t="str">
        <f t="shared" si="143"/>
        <v xml:space="preserve"> F.DIAS-SP500 </v>
      </c>
      <c r="Z431" t="str">
        <f t="shared" si="143"/>
        <v xml:space="preserve">  1 </v>
      </c>
      <c r="AA431" t="str">
        <f t="shared" si="131"/>
        <v xml:space="preserve">   256.3 </v>
      </c>
      <c r="AB431" t="str">
        <f t="shared" si="140"/>
        <v xml:space="preserve">   -25.0 </v>
      </c>
      <c r="AC431" t="str">
        <f t="shared" si="141"/>
        <v xml:space="preserve">   240.5 </v>
      </c>
      <c r="AD431" t="str">
        <f t="shared" si="142"/>
        <v xml:space="preserve">        </v>
      </c>
      <c r="AE431" t="str">
        <f t="shared" si="132"/>
        <v xml:space="preserve">       </v>
      </c>
      <c r="AF431" t="str">
        <f t="shared" si="144"/>
        <v xml:space="preserve"> 202 </v>
      </c>
      <c r="AG431" t="str">
        <f t="shared" si="144"/>
        <v xml:space="preserve">     1.52 </v>
      </c>
      <c r="AH431" t="str">
        <f t="shared" si="133"/>
        <v xml:space="preserve">  -216.53 </v>
      </c>
      <c r="AI431" t="str">
        <f t="shared" si="134"/>
        <v xml:space="preserve">       </v>
      </c>
      <c r="AJ431" t="str">
        <f t="shared" si="135"/>
        <v xml:space="preserve">      </v>
      </c>
    </row>
    <row r="432" spans="1:36" x14ac:dyDescent="0.25">
      <c r="A432" t="s">
        <v>525</v>
      </c>
      <c r="P432" t="str">
        <f t="shared" si="136"/>
        <v xml:space="preserve">                </v>
      </c>
      <c r="Q432" t="str">
        <f t="shared" si="136"/>
        <v xml:space="preserve">         </v>
      </c>
      <c r="R432" t="str">
        <f t="shared" si="129"/>
        <v xml:space="preserve">  2944.0 </v>
      </c>
      <c r="S432" t="str">
        <f t="shared" si="137"/>
        <v xml:space="preserve">  3711.0 </v>
      </c>
      <c r="T432" t="str">
        <f t="shared" si="138"/>
        <v xml:space="preserve">  2944.0 </v>
      </c>
      <c r="U432" t="str">
        <f t="shared" si="142"/>
        <v xml:space="preserve">        8.2% </v>
      </c>
      <c r="V432" t="str">
        <f t="shared" si="130"/>
        <v xml:space="preserve">  -156.0 </v>
      </c>
      <c r="W432" t="str">
        <f t="shared" si="139"/>
        <v xml:space="preserve">         </v>
      </c>
      <c r="X432" t="str">
        <f t="shared" si="143"/>
        <v xml:space="preserve">   609 </v>
      </c>
      <c r="Y432" t="str">
        <f t="shared" si="143"/>
        <v xml:space="preserve"> F.DIAS-SP500 </v>
      </c>
      <c r="Z432" t="str">
        <f t="shared" si="143"/>
        <v xml:space="preserve">  2 </v>
      </c>
      <c r="AA432" t="str">
        <f t="shared" si="131"/>
        <v xml:space="preserve">   256.3 </v>
      </c>
      <c r="AB432" t="str">
        <f t="shared" si="140"/>
        <v xml:space="preserve">   -25.0 </v>
      </c>
      <c r="AC432" t="str">
        <f t="shared" si="141"/>
        <v xml:space="preserve">   240.5 </v>
      </c>
      <c r="AD432" t="str">
        <f t="shared" si="142"/>
        <v xml:space="preserve">        </v>
      </c>
      <c r="AE432" t="str">
        <f t="shared" si="132"/>
        <v xml:space="preserve">       </v>
      </c>
      <c r="AF432" t="str">
        <f t="shared" si="144"/>
        <v xml:space="preserve"> 202 </v>
      </c>
      <c r="AG432" t="str">
        <f t="shared" si="144"/>
        <v xml:space="preserve">     1.52 </v>
      </c>
      <c r="AH432" t="str">
        <f t="shared" si="133"/>
        <v xml:space="preserve">  -216.53 </v>
      </c>
      <c r="AI432" t="str">
        <f t="shared" si="134"/>
        <v xml:space="preserve">       </v>
      </c>
      <c r="AJ432" t="str">
        <f t="shared" si="135"/>
        <v xml:space="preserve">      </v>
      </c>
    </row>
    <row r="433" spans="1:36" x14ac:dyDescent="0.25">
      <c r="A433" t="s">
        <v>526</v>
      </c>
      <c r="P433" t="str">
        <f t="shared" si="136"/>
        <v xml:space="preserve">                </v>
      </c>
      <c r="Q433" t="str">
        <f t="shared" si="136"/>
        <v xml:space="preserve">         </v>
      </c>
      <c r="R433" t="str">
        <f t="shared" si="129"/>
        <v xml:space="preserve">  1992.0 </v>
      </c>
      <c r="S433" t="str">
        <f t="shared" si="137"/>
        <v xml:space="preserve">  2390.0 </v>
      </c>
      <c r="T433" t="str">
        <f t="shared" si="138"/>
        <v xml:space="preserve">   251.0 </v>
      </c>
      <c r="U433" t="str">
        <f t="shared" si="142"/>
        <v xml:space="preserve">        2.0% </v>
      </c>
      <c r="V433" t="str">
        <f t="shared" si="130"/>
        <v xml:space="preserve">         </v>
      </c>
      <c r="W433" t="str">
        <f t="shared" si="139"/>
        <v xml:space="preserve">         </v>
      </c>
      <c r="X433" t="str">
        <f t="shared" si="143"/>
        <v xml:space="preserve">  3011 </v>
      </c>
      <c r="Y433" t="str">
        <f t="shared" si="143"/>
        <v xml:space="preserve"> R.PRET-SP500 </v>
      </c>
      <c r="Z433" t="str">
        <f t="shared" si="143"/>
        <v xml:space="preserve">  1 </v>
      </c>
      <c r="AA433" t="str">
        <f t="shared" si="131"/>
        <v xml:space="preserve">     8.2 </v>
      </c>
      <c r="AB433" t="str">
        <f t="shared" si="140"/>
        <v xml:space="preserve">    41.6 </v>
      </c>
      <c r="AC433" t="str">
        <f t="shared" si="141"/>
        <v xml:space="preserve">    39.6 </v>
      </c>
      <c r="AD433" t="str">
        <f t="shared" si="142"/>
        <v xml:space="preserve">        </v>
      </c>
      <c r="AE433" t="str">
        <f t="shared" si="132"/>
        <v xml:space="preserve">       </v>
      </c>
      <c r="AF433" t="str">
        <f t="shared" si="144"/>
        <v xml:space="preserve"> 202 </v>
      </c>
      <c r="AG433" t="str">
        <f t="shared" si="144"/>
        <v xml:space="preserve">     0.14 </v>
      </c>
      <c r="AH433" t="str">
        <f t="shared" si="133"/>
        <v xml:space="preserve">  -157.77 </v>
      </c>
      <c r="AI433" t="str">
        <f t="shared" si="134"/>
        <v xml:space="preserve">       </v>
      </c>
      <c r="AJ433" t="str">
        <f t="shared" si="135"/>
        <v xml:space="preserve">      </v>
      </c>
    </row>
    <row r="434" spans="1:36" x14ac:dyDescent="0.25">
      <c r="A434" t="s">
        <v>527</v>
      </c>
      <c r="P434" t="str">
        <f t="shared" si="136"/>
        <v xml:space="preserve">                </v>
      </c>
      <c r="Q434" t="str">
        <f t="shared" si="136"/>
        <v xml:space="preserve">         </v>
      </c>
      <c r="R434" t="str">
        <f t="shared" si="129"/>
        <v xml:space="preserve">   900.0 </v>
      </c>
      <c r="S434" t="str">
        <f t="shared" si="137"/>
        <v xml:space="preserve">   900.0 </v>
      </c>
      <c r="T434" t="str">
        <f t="shared" si="138"/>
        <v xml:space="preserve">   900.0 </v>
      </c>
      <c r="U434" t="str">
        <f t="shared" si="142"/>
        <v xml:space="preserve">       72.8% </v>
      </c>
      <c r="V434" t="str">
        <f t="shared" si="130"/>
        <v xml:space="preserve">         </v>
      </c>
      <c r="W434" t="str">
        <f t="shared" si="139"/>
        <v xml:space="preserve">         </v>
      </c>
      <c r="X434" t="str">
        <f t="shared" si="143"/>
        <v xml:space="preserve">  7885 </v>
      </c>
      <c r="Y434" t="str">
        <f t="shared" si="143"/>
        <v xml:space="preserve"> ESTREISIN003 </v>
      </c>
      <c r="Z434" t="str">
        <f t="shared" si="143"/>
        <v xml:space="preserve">  1 </v>
      </c>
      <c r="AA434" t="str">
        <f t="shared" si="131"/>
        <v xml:space="preserve">     1.3 </v>
      </c>
      <c r="AB434" t="str">
        <f t="shared" si="140"/>
        <v xml:space="preserve">   701.8 </v>
      </c>
      <c r="AC434" t="str">
        <f t="shared" si="141"/>
        <v xml:space="preserve">   655.3 </v>
      </c>
      <c r="AD434" t="str">
        <f t="shared" si="142"/>
        <v xml:space="preserve"> 1.050F </v>
      </c>
      <c r="AE434" t="str">
        <f t="shared" si="132"/>
        <v xml:space="preserve">       </v>
      </c>
      <c r="AF434" t="str">
        <f t="shared" si="144"/>
        <v xml:space="preserve">     </v>
      </c>
      <c r="AG434" t="str">
        <f t="shared" si="144"/>
        <v xml:space="preserve">     1.31 </v>
      </c>
      <c r="AH434" t="str">
        <f t="shared" si="133"/>
        <v xml:space="preserve">    48.14 </v>
      </c>
      <c r="AI434" t="str">
        <f t="shared" si="134"/>
        <v xml:space="preserve">       </v>
      </c>
      <c r="AJ434" t="str">
        <f t="shared" si="135"/>
        <v xml:space="preserve">      </v>
      </c>
    </row>
    <row r="435" spans="1:36" x14ac:dyDescent="0.25">
      <c r="A435" t="s">
        <v>528</v>
      </c>
      <c r="P435" t="str">
        <f t="shared" si="136"/>
        <v xml:space="preserve">                </v>
      </c>
      <c r="Q435" t="str">
        <f t="shared" si="136"/>
        <v xml:space="preserve">         </v>
      </c>
      <c r="R435" t="str">
        <f t="shared" si="129"/>
        <v xml:space="preserve">   900.0 </v>
      </c>
      <c r="S435" t="str">
        <f t="shared" si="137"/>
        <v xml:space="preserve">  1080.0 </v>
      </c>
      <c r="T435" t="str">
        <f t="shared" si="138"/>
        <v xml:space="preserve">   900.0 </v>
      </c>
      <c r="U435" t="str">
        <f t="shared" si="142"/>
        <v xml:space="preserve">        8.3% </v>
      </c>
      <c r="V435" t="str">
        <f t="shared" si="130"/>
        <v xml:space="preserve">         </v>
      </c>
      <c r="W435" t="str">
        <f t="shared" si="139"/>
        <v xml:space="preserve">         </v>
      </c>
      <c r="X435" t="str">
        <f t="shared" si="143"/>
        <v xml:space="preserve"> 42030 </v>
      </c>
      <c r="Y435" t="str">
        <f t="shared" si="143"/>
        <v xml:space="preserve"> EST.T1-MG000 </v>
      </c>
      <c r="Z435" t="str">
        <f t="shared" si="143"/>
        <v xml:space="preserve">  1 </v>
      </c>
      <c r="AA435" t="str">
        <f t="shared" si="131"/>
        <v xml:space="preserve">    21.6 </v>
      </c>
      <c r="AB435" t="str">
        <f t="shared" si="140"/>
        <v xml:space="preserve">    77.0 </v>
      </c>
      <c r="AC435" t="str">
        <f t="shared" si="141"/>
        <v xml:space="preserve">    74.7 </v>
      </c>
      <c r="AD435" t="str">
        <f t="shared" si="142"/>
        <v xml:space="preserve"> 1.000F </v>
      </c>
      <c r="AE435" t="str">
        <f t="shared" si="132"/>
        <v xml:space="preserve">       </v>
      </c>
      <c r="AF435" t="str">
        <f t="shared" si="144"/>
        <v xml:space="preserve">     </v>
      </c>
      <c r="AG435" t="str">
        <f t="shared" si="144"/>
        <v xml:space="preserve">     0.00 </v>
      </c>
      <c r="AH435" t="str">
        <f t="shared" si="133"/>
        <v xml:space="preserve">     0.76 </v>
      </c>
      <c r="AI435" t="str">
        <f t="shared" si="134"/>
        <v xml:space="preserve">       </v>
      </c>
      <c r="AJ435" t="str">
        <f t="shared" si="135"/>
        <v xml:space="preserve">      </v>
      </c>
    </row>
    <row r="436" spans="1:36" x14ac:dyDescent="0.25">
      <c r="A436" t="s">
        <v>529</v>
      </c>
      <c r="P436" t="str">
        <f t="shared" si="136"/>
        <v xml:space="preserve">                </v>
      </c>
      <c r="Q436" t="str">
        <f t="shared" si="136"/>
        <v xml:space="preserve">         </v>
      </c>
      <c r="R436" t="str">
        <f t="shared" si="129"/>
        <v xml:space="preserve">   900.0 </v>
      </c>
      <c r="S436" t="str">
        <f t="shared" si="137"/>
        <v xml:space="preserve">  1080.0 </v>
      </c>
      <c r="T436" t="str">
        <f t="shared" si="138"/>
        <v xml:space="preserve">   900.0 </v>
      </c>
      <c r="U436" t="str">
        <f t="shared" si="142"/>
        <v xml:space="preserve">        8.3% </v>
      </c>
      <c r="V436" t="str">
        <f t="shared" si="130"/>
        <v xml:space="preserve">         </v>
      </c>
      <c r="W436" t="str">
        <f t="shared" si="139"/>
        <v xml:space="preserve">         </v>
      </c>
      <c r="X436" t="str">
        <f t="shared" si="143"/>
        <v xml:space="preserve"> 42032 </v>
      </c>
      <c r="Y436" t="str">
        <f t="shared" si="143"/>
        <v xml:space="preserve"> EST.T2-MG000 </v>
      </c>
      <c r="Z436" t="str">
        <f t="shared" si="143"/>
        <v xml:space="preserve">  2 </v>
      </c>
      <c r="AA436" t="str">
        <f t="shared" si="131"/>
        <v xml:space="preserve">    21.6 </v>
      </c>
      <c r="AB436" t="str">
        <f t="shared" si="140"/>
        <v xml:space="preserve">    77.0 </v>
      </c>
      <c r="AC436" t="str">
        <f t="shared" si="141"/>
        <v xml:space="preserve">    74.7 </v>
      </c>
      <c r="AD436" t="str">
        <f t="shared" si="142"/>
        <v xml:space="preserve"> 1.000F </v>
      </c>
      <c r="AE436" t="str">
        <f t="shared" si="132"/>
        <v xml:space="preserve">       </v>
      </c>
      <c r="AF436" t="str">
        <f t="shared" si="144"/>
        <v xml:space="preserve">     </v>
      </c>
      <c r="AG436" t="str">
        <f t="shared" si="144"/>
        <v xml:space="preserve">     0.00 </v>
      </c>
      <c r="AH436" t="str">
        <f t="shared" si="133"/>
        <v xml:space="preserve">     0.76 </v>
      </c>
      <c r="AI436" t="str">
        <f t="shared" si="134"/>
        <v xml:space="preserve">       </v>
      </c>
      <c r="AJ436" t="str">
        <f t="shared" si="135"/>
        <v xml:space="preserve">      </v>
      </c>
    </row>
    <row r="437" spans="1:36" x14ac:dyDescent="0.25">
      <c r="A437" t="s">
        <v>6</v>
      </c>
      <c r="P437" t="str">
        <f t="shared" si="136"/>
        <v xml:space="preserve">  ..............</v>
      </c>
      <c r="Q437" t="str">
        <f t="shared" si="136"/>
        <v>.........</v>
      </c>
      <c r="R437" t="str">
        <f t="shared" si="129"/>
        <v>.........</v>
      </c>
      <c r="S437" t="str">
        <f t="shared" si="137"/>
        <v>.........</v>
      </c>
      <c r="T437" t="str">
        <f t="shared" si="138"/>
        <v>.........</v>
      </c>
      <c r="U437" t="str">
        <f t="shared" si="142"/>
        <v>.............</v>
      </c>
      <c r="V437" t="str">
        <f t="shared" si="130"/>
        <v>.........</v>
      </c>
      <c r="W437" t="str">
        <f t="shared" si="139"/>
        <v>.........</v>
      </c>
      <c r="X437" t="str">
        <f t="shared" si="143"/>
        <v>.......</v>
      </c>
      <c r="Y437" t="str">
        <f t="shared" si="143"/>
        <v>..............</v>
      </c>
      <c r="Z437" t="str">
        <f t="shared" si="143"/>
        <v>....</v>
      </c>
      <c r="AA437" t="str">
        <f t="shared" si="131"/>
        <v>.........</v>
      </c>
      <c r="AB437" t="str">
        <f t="shared" si="140"/>
        <v>.........</v>
      </c>
      <c r="AC437" t="str">
        <f t="shared" si="141"/>
        <v>.........</v>
      </c>
      <c r="AD437" t="str">
        <f t="shared" si="142"/>
        <v>........</v>
      </c>
      <c r="AE437" t="str">
        <f t="shared" si="132"/>
        <v>.......</v>
      </c>
      <c r="AF437" t="str">
        <f t="shared" si="144"/>
        <v>.....</v>
      </c>
      <c r="AG437" t="str">
        <f t="shared" si="144"/>
        <v>..........</v>
      </c>
      <c r="AH437" t="str">
        <f t="shared" si="133"/>
        <v>..........</v>
      </c>
      <c r="AI437" t="str">
        <f t="shared" si="134"/>
        <v>.......</v>
      </c>
      <c r="AJ437" t="str">
        <f t="shared" si="135"/>
        <v>.......</v>
      </c>
    </row>
    <row r="438" spans="1:36" x14ac:dyDescent="0.25">
      <c r="A438" t="s">
        <v>530</v>
      </c>
      <c r="P438" t="str">
        <f t="shared" si="136"/>
        <v xml:space="preserve">   3170  991  0 </v>
      </c>
      <c r="Q438" t="str">
        <f t="shared" si="136"/>
        <v xml:space="preserve">   1.020 </v>
      </c>
      <c r="R438" t="str">
        <f t="shared" si="129"/>
        <v xml:space="preserve">     0.0 </v>
      </c>
      <c r="S438" t="str">
        <f t="shared" si="137"/>
        <v xml:space="preserve">     0.0 </v>
      </c>
      <c r="T438" t="str">
        <f t="shared" si="138"/>
        <v xml:space="preserve">     0.0 </v>
      </c>
      <c r="U438" t="str">
        <f t="shared" si="142"/>
        <v xml:space="preserve">         0.0 </v>
      </c>
      <c r="V438" t="str">
        <f t="shared" si="130"/>
        <v xml:space="preserve">     0.0 </v>
      </c>
      <c r="W438" t="str">
        <f t="shared" si="139"/>
        <v xml:space="preserve">     0.0</v>
      </c>
      <c r="X438" t="str">
        <f t="shared" si="143"/>
        <v/>
      </c>
      <c r="Y438" t="str">
        <f t="shared" si="143"/>
        <v/>
      </c>
      <c r="Z438" t="str">
        <f t="shared" si="143"/>
        <v/>
      </c>
      <c r="AA438" t="str">
        <f t="shared" si="131"/>
        <v/>
      </c>
      <c r="AB438" t="str">
        <f t="shared" si="140"/>
        <v/>
      </c>
      <c r="AC438" t="str">
        <f t="shared" si="141"/>
        <v/>
      </c>
      <c r="AD438" t="str">
        <f t="shared" si="142"/>
        <v/>
      </c>
      <c r="AE438" t="str">
        <f t="shared" si="132"/>
        <v/>
      </c>
      <c r="AF438" t="str">
        <f t="shared" si="144"/>
        <v/>
      </c>
      <c r="AG438" t="str">
        <f t="shared" si="144"/>
        <v/>
      </c>
      <c r="AH438" t="str">
        <f t="shared" si="133"/>
        <v/>
      </c>
      <c r="AI438" t="str">
        <f t="shared" si="134"/>
        <v/>
      </c>
      <c r="AJ438" t="str">
        <f t="shared" si="135"/>
        <v/>
      </c>
    </row>
    <row r="439" spans="1:36" x14ac:dyDescent="0.25">
      <c r="A439" t="s">
        <v>531</v>
      </c>
      <c r="P439" t="str">
        <f t="shared" si="136"/>
        <v xml:space="preserve">  CIRAPU-MG000  </v>
      </c>
      <c r="Q439" t="str">
        <f t="shared" si="136"/>
        <v xml:space="preserve">     0.2 </v>
      </c>
      <c r="R439" t="str">
        <f t="shared" si="129"/>
        <v xml:space="preserve">     0.0 </v>
      </c>
      <c r="S439" t="str">
        <f t="shared" si="137"/>
        <v xml:space="preserve">     0.0 </v>
      </c>
      <c r="T439" t="str">
        <f t="shared" si="138"/>
        <v xml:space="preserve">     0.0 </v>
      </c>
      <c r="U439" t="str">
        <f t="shared" si="142"/>
        <v xml:space="preserve">         0.0 </v>
      </c>
      <c r="V439" t="str">
        <f t="shared" si="130"/>
        <v xml:space="preserve">     0.0 </v>
      </c>
      <c r="W439" t="str">
        <f t="shared" si="139"/>
        <v xml:space="preserve">     0.0 </v>
      </c>
      <c r="X439" t="str">
        <f t="shared" si="143"/>
        <v xml:space="preserve">       </v>
      </c>
      <c r="Y439" t="str">
        <f t="shared" si="143"/>
        <v xml:space="preserve">              </v>
      </c>
      <c r="Z439" t="str">
        <f t="shared" si="143"/>
        <v xml:space="preserve">    </v>
      </c>
      <c r="AA439" t="str">
        <f t="shared" si="131"/>
        <v xml:space="preserve">         </v>
      </c>
      <c r="AB439" t="str">
        <f t="shared" si="140"/>
        <v xml:space="preserve">         </v>
      </c>
      <c r="AC439" t="str">
        <f t="shared" si="141"/>
        <v xml:space="preserve">    </v>
      </c>
      <c r="AD439" t="str">
        <f t="shared" si="142"/>
        <v/>
      </c>
      <c r="AE439" t="str">
        <f t="shared" si="132"/>
        <v/>
      </c>
      <c r="AF439" t="str">
        <f t="shared" si="144"/>
        <v/>
      </c>
      <c r="AG439" t="str">
        <f t="shared" si="144"/>
        <v/>
      </c>
      <c r="AH439" t="str">
        <f t="shared" si="133"/>
        <v/>
      </c>
      <c r="AI439" t="str">
        <f t="shared" si="134"/>
        <v/>
      </c>
      <c r="AJ439" t="str">
        <f t="shared" si="135"/>
        <v/>
      </c>
    </row>
    <row r="440" spans="1:36" x14ac:dyDescent="0.25">
      <c r="A440" t="s">
        <v>532</v>
      </c>
      <c r="P440" t="str">
        <f t="shared" si="136"/>
        <v xml:space="preserve">                </v>
      </c>
      <c r="Q440" t="str">
        <f t="shared" si="136"/>
        <v xml:space="preserve">         </v>
      </c>
      <c r="R440" t="str">
        <f t="shared" si="129"/>
        <v xml:space="preserve">   430.0 </v>
      </c>
      <c r="S440" t="str">
        <f t="shared" si="137"/>
        <v xml:space="preserve">   430.0 </v>
      </c>
      <c r="T440" t="str">
        <f t="shared" si="138"/>
        <v xml:space="preserve">   430.0 </v>
      </c>
      <c r="U440" t="str">
        <f t="shared" si="142"/>
        <v xml:space="preserve">       24.4% </v>
      </c>
      <c r="V440" t="str">
        <f t="shared" si="130"/>
        <v xml:space="preserve">         </v>
      </c>
      <c r="W440" t="str">
        <f t="shared" si="139"/>
        <v xml:space="preserve">         </v>
      </c>
      <c r="X440" t="str">
        <f t="shared" si="143"/>
        <v xml:space="preserve">  7663 </v>
      </c>
      <c r="Y440" t="str">
        <f t="shared" si="143"/>
        <v xml:space="preserve"> CIRAPU-MG500 </v>
      </c>
      <c r="Z440" t="str">
        <f t="shared" si="143"/>
        <v xml:space="preserve">  1 </v>
      </c>
      <c r="AA440" t="str">
        <f t="shared" si="131"/>
        <v xml:space="preserve">    84.0 </v>
      </c>
      <c r="AB440" t="str">
        <f t="shared" si="140"/>
        <v xml:space="preserve">   -66.0 </v>
      </c>
      <c r="AC440" t="str">
        <f t="shared" si="141"/>
        <v xml:space="preserve">   104.8 </v>
      </c>
      <c r="AD440" t="str">
        <f t="shared" si="142"/>
        <v xml:space="preserve">        </v>
      </c>
      <c r="AE440" t="str">
        <f t="shared" si="132"/>
        <v xml:space="preserve">       </v>
      </c>
      <c r="AF440" t="str">
        <f t="shared" si="144"/>
        <v xml:space="preserve">     </v>
      </c>
      <c r="AG440" t="str">
        <f t="shared" si="144"/>
        <v xml:space="preserve">     0.00 </v>
      </c>
      <c r="AH440" t="str">
        <f t="shared" si="133"/>
        <v xml:space="preserve">     1.79 </v>
      </c>
      <c r="AI440" t="str">
        <f t="shared" si="134"/>
        <v xml:space="preserve">       </v>
      </c>
      <c r="AJ440" t="str">
        <f t="shared" si="135"/>
        <v xml:space="preserve">      </v>
      </c>
    </row>
    <row r="441" spans="1:36" x14ac:dyDescent="0.25">
      <c r="A441" t="s">
        <v>533</v>
      </c>
      <c r="P441" t="str">
        <f t="shared" si="136"/>
        <v xml:space="preserve">                </v>
      </c>
      <c r="Q441" t="str">
        <f t="shared" si="136"/>
        <v xml:space="preserve">         </v>
      </c>
      <c r="R441" t="str">
        <f t="shared" si="129"/>
        <v xml:space="preserve">   215.0 </v>
      </c>
      <c r="S441" t="str">
        <f t="shared" si="137"/>
        <v xml:space="preserve">   215.0 </v>
      </c>
      <c r="T441" t="str">
        <f t="shared" si="138"/>
        <v xml:space="preserve">   215.0 </v>
      </c>
      <c r="U441" t="str">
        <f t="shared" si="142"/>
        <v xml:space="preserve">       26.6% </v>
      </c>
      <c r="V441" t="str">
        <f t="shared" si="130"/>
        <v xml:space="preserve">         </v>
      </c>
      <c r="W441" t="str">
        <f t="shared" si="139"/>
        <v xml:space="preserve">         </v>
      </c>
      <c r="X441" t="str">
        <f t="shared" si="143"/>
        <v xml:space="preserve">  7664 </v>
      </c>
      <c r="Y441" t="str">
        <f t="shared" si="143"/>
        <v xml:space="preserve"> CIRAP1-MG034 </v>
      </c>
      <c r="Z441" t="str">
        <f t="shared" si="143"/>
        <v xml:space="preserve">  1 </v>
      </c>
      <c r="AA441" t="str">
        <f t="shared" si="131"/>
        <v xml:space="preserve">   -48.0 </v>
      </c>
      <c r="AB441" t="str">
        <f t="shared" si="140"/>
        <v xml:space="preserve">    33.2 </v>
      </c>
      <c r="AC441" t="str">
        <f t="shared" si="141"/>
        <v xml:space="preserve">    57.3 </v>
      </c>
      <c r="AD441" t="str">
        <f t="shared" si="142"/>
        <v xml:space="preserve"> 1.000F </v>
      </c>
      <c r="AE441" t="str">
        <f t="shared" si="132"/>
        <v xml:space="preserve">       </v>
      </c>
      <c r="AF441" t="str">
        <f t="shared" si="144"/>
        <v xml:space="preserve">     </v>
      </c>
      <c r="AG441" t="str">
        <f t="shared" si="144"/>
        <v xml:space="preserve">     0.00 </v>
      </c>
      <c r="AH441" t="str">
        <f t="shared" si="133"/>
        <v xml:space="preserve">     2.14 </v>
      </c>
      <c r="AI441" t="str">
        <f t="shared" si="134"/>
        <v xml:space="preserve">       </v>
      </c>
      <c r="AJ441" t="str">
        <f t="shared" si="135"/>
        <v xml:space="preserve">      </v>
      </c>
    </row>
    <row r="442" spans="1:36" x14ac:dyDescent="0.25">
      <c r="A442" t="s">
        <v>534</v>
      </c>
      <c r="P442" t="str">
        <f t="shared" si="136"/>
        <v xml:space="preserve">                </v>
      </c>
      <c r="Q442" t="str">
        <f t="shared" si="136"/>
        <v xml:space="preserve">         </v>
      </c>
      <c r="R442" t="str">
        <f t="shared" si="129"/>
        <v xml:space="preserve">   215.0 </v>
      </c>
      <c r="S442" t="str">
        <f t="shared" si="137"/>
        <v xml:space="preserve">   215.0 </v>
      </c>
      <c r="T442" t="str">
        <f t="shared" si="138"/>
        <v xml:space="preserve">   215.0 </v>
      </c>
      <c r="U442" t="str">
        <f t="shared" si="142"/>
        <v xml:space="preserve">       22.2% </v>
      </c>
      <c r="V442" t="str">
        <f t="shared" si="130"/>
        <v xml:space="preserve">         </v>
      </c>
      <c r="W442" t="str">
        <f t="shared" si="139"/>
        <v xml:space="preserve">         </v>
      </c>
      <c r="X442" t="str">
        <f t="shared" si="143"/>
        <v xml:space="preserve">  7665 </v>
      </c>
      <c r="Y442" t="str">
        <f t="shared" si="143"/>
        <v xml:space="preserve"> CIRAP2-MG034 </v>
      </c>
      <c r="Z442" t="str">
        <f t="shared" si="143"/>
        <v xml:space="preserve">  1 </v>
      </c>
      <c r="AA442" t="str">
        <f t="shared" si="131"/>
        <v xml:space="preserve">   -36.0 </v>
      </c>
      <c r="AB442" t="str">
        <f t="shared" si="140"/>
        <v xml:space="preserve">    32.8 </v>
      </c>
      <c r="AC442" t="str">
        <f t="shared" si="141"/>
        <v xml:space="preserve">    47.7 </v>
      </c>
      <c r="AD442" t="str">
        <f t="shared" si="142"/>
        <v xml:space="preserve"> 1.000F </v>
      </c>
      <c r="AE442" t="str">
        <f t="shared" si="132"/>
        <v xml:space="preserve">       </v>
      </c>
      <c r="AF442" t="str">
        <f t="shared" si="144"/>
        <v xml:space="preserve">     </v>
      </c>
      <c r="AG442" t="str">
        <f t="shared" si="144"/>
        <v xml:space="preserve">     0.00 </v>
      </c>
      <c r="AH442" t="str">
        <f t="shared" si="133"/>
        <v xml:space="preserve">     1.48 </v>
      </c>
      <c r="AI442" t="str">
        <f t="shared" si="134"/>
        <v xml:space="preserve">       </v>
      </c>
      <c r="AJ442" t="str">
        <f t="shared" si="135"/>
        <v xml:space="preserve">      </v>
      </c>
    </row>
    <row r="443" spans="1:36" x14ac:dyDescent="0.25">
      <c r="A443" t="s">
        <v>6</v>
      </c>
      <c r="P443" t="str">
        <f t="shared" si="136"/>
        <v xml:space="preserve">  ..............</v>
      </c>
      <c r="Q443" t="str">
        <f t="shared" si="136"/>
        <v>.........</v>
      </c>
      <c r="R443" t="str">
        <f t="shared" si="129"/>
        <v>.........</v>
      </c>
      <c r="S443" t="str">
        <f t="shared" si="137"/>
        <v>.........</v>
      </c>
      <c r="T443" t="str">
        <f t="shared" si="138"/>
        <v>.........</v>
      </c>
      <c r="U443" t="str">
        <f t="shared" si="142"/>
        <v>.............</v>
      </c>
      <c r="V443" t="str">
        <f t="shared" si="130"/>
        <v>.........</v>
      </c>
      <c r="W443" t="str">
        <f t="shared" si="139"/>
        <v>.........</v>
      </c>
      <c r="X443" t="str">
        <f t="shared" si="143"/>
        <v>.......</v>
      </c>
      <c r="Y443" t="str">
        <f t="shared" si="143"/>
        <v>..............</v>
      </c>
      <c r="Z443" t="str">
        <f t="shared" si="143"/>
        <v>....</v>
      </c>
      <c r="AA443" t="str">
        <f t="shared" si="131"/>
        <v>.........</v>
      </c>
      <c r="AB443" t="str">
        <f t="shared" si="140"/>
        <v>.........</v>
      </c>
      <c r="AC443" t="str">
        <f t="shared" si="141"/>
        <v>.........</v>
      </c>
      <c r="AD443" t="str">
        <f t="shared" si="142"/>
        <v>........</v>
      </c>
      <c r="AE443" t="str">
        <f t="shared" si="132"/>
        <v>.......</v>
      </c>
      <c r="AF443" t="str">
        <f t="shared" si="144"/>
        <v>.....</v>
      </c>
      <c r="AG443" t="str">
        <f t="shared" si="144"/>
        <v>..........</v>
      </c>
      <c r="AH443" t="str">
        <f t="shared" si="133"/>
        <v>..........</v>
      </c>
      <c r="AI443" t="str">
        <f t="shared" si="134"/>
        <v>.......</v>
      </c>
      <c r="AJ443" t="str">
        <f t="shared" si="135"/>
        <v>.......</v>
      </c>
    </row>
    <row r="444" spans="1:36" x14ac:dyDescent="0.25">
      <c r="A444" t="s">
        <v>535</v>
      </c>
      <c r="P444" t="str">
        <f t="shared" si="136"/>
        <v xml:space="preserve">   3432  500  0 </v>
      </c>
      <c r="Q444" t="str">
        <f t="shared" si="136"/>
        <v xml:space="preserve">   1.048 </v>
      </c>
      <c r="R444" t="str">
        <f t="shared" si="129"/>
        <v xml:space="preserve">     0.0 </v>
      </c>
      <c r="S444" t="str">
        <f t="shared" si="137"/>
        <v xml:space="preserve">     0.0 </v>
      </c>
      <c r="T444" t="str">
        <f t="shared" si="138"/>
        <v xml:space="preserve">     0.0 </v>
      </c>
      <c r="U444" t="str">
        <f t="shared" si="142"/>
        <v xml:space="preserve">         0.0 </v>
      </c>
      <c r="V444" t="str">
        <f t="shared" si="130"/>
        <v xml:space="preserve">     0.0 </v>
      </c>
      <c r="W444" t="str">
        <f t="shared" si="139"/>
        <v xml:space="preserve">     0.0</v>
      </c>
      <c r="X444" t="str">
        <f t="shared" si="143"/>
        <v/>
      </c>
      <c r="Y444" t="str">
        <f t="shared" si="143"/>
        <v/>
      </c>
      <c r="Z444" t="str">
        <f t="shared" si="143"/>
        <v/>
      </c>
      <c r="AA444" t="str">
        <f t="shared" si="131"/>
        <v/>
      </c>
      <c r="AB444" t="str">
        <f t="shared" si="140"/>
        <v/>
      </c>
      <c r="AC444" t="str">
        <f t="shared" si="141"/>
        <v/>
      </c>
      <c r="AD444" t="str">
        <f t="shared" si="142"/>
        <v/>
      </c>
      <c r="AE444" t="str">
        <f t="shared" si="132"/>
        <v/>
      </c>
      <c r="AF444" t="str">
        <f t="shared" si="144"/>
        <v/>
      </c>
      <c r="AG444" t="str">
        <f t="shared" si="144"/>
        <v/>
      </c>
      <c r="AH444" t="str">
        <f t="shared" si="133"/>
        <v/>
      </c>
      <c r="AI444" t="str">
        <f t="shared" si="134"/>
        <v/>
      </c>
      <c r="AJ444" t="str">
        <f t="shared" si="135"/>
        <v/>
      </c>
    </row>
    <row r="445" spans="1:36" x14ac:dyDescent="0.25">
      <c r="A445" t="s">
        <v>536</v>
      </c>
      <c r="P445" t="str">
        <f t="shared" si="136"/>
        <v xml:space="preserve">  CSARIN-MG500  </v>
      </c>
      <c r="Q445" t="str">
        <f t="shared" si="136"/>
        <v xml:space="preserve">     1.4 </v>
      </c>
      <c r="R445" t="str">
        <f t="shared" si="129"/>
        <v xml:space="preserve">     0.0 </v>
      </c>
      <c r="S445" t="str">
        <f t="shared" si="137"/>
        <v xml:space="preserve">     0.0 </v>
      </c>
      <c r="T445" t="str">
        <f t="shared" si="138"/>
        <v xml:space="preserve">     0.0 </v>
      </c>
      <c r="U445" t="str">
        <f t="shared" si="142"/>
        <v xml:space="preserve">         0.0 </v>
      </c>
      <c r="V445" t="str">
        <f t="shared" si="130"/>
        <v xml:space="preserve">     0.0 </v>
      </c>
      <c r="W445" t="str">
        <f t="shared" si="139"/>
        <v xml:space="preserve">     0.0 </v>
      </c>
      <c r="X445" t="str">
        <f t="shared" si="143"/>
        <v xml:space="preserve">       </v>
      </c>
      <c r="Y445" t="str">
        <f t="shared" si="143"/>
        <v xml:space="preserve">              </v>
      </c>
      <c r="Z445" t="str">
        <f t="shared" si="143"/>
        <v xml:space="preserve">    </v>
      </c>
      <c r="AA445" t="str">
        <f t="shared" si="131"/>
        <v xml:space="preserve">         </v>
      </c>
      <c r="AB445" t="str">
        <f t="shared" si="140"/>
        <v xml:space="preserve">         </v>
      </c>
      <c r="AC445" t="str">
        <f t="shared" si="141"/>
        <v xml:space="preserve">    </v>
      </c>
      <c r="AD445" t="str">
        <f t="shared" si="142"/>
        <v/>
      </c>
      <c r="AE445" t="str">
        <f t="shared" si="132"/>
        <v/>
      </c>
      <c r="AF445" t="str">
        <f t="shared" si="144"/>
        <v/>
      </c>
      <c r="AG445" t="str">
        <f t="shared" si="144"/>
        <v/>
      </c>
      <c r="AH445" t="str">
        <f t="shared" si="133"/>
        <v/>
      </c>
      <c r="AI445" t="str">
        <f t="shared" si="134"/>
        <v/>
      </c>
      <c r="AJ445" t="str">
        <f t="shared" si="135"/>
        <v/>
      </c>
    </row>
    <row r="446" spans="1:36" x14ac:dyDescent="0.25">
      <c r="A446" t="s">
        <v>537</v>
      </c>
      <c r="P446" t="str">
        <f t="shared" si="136"/>
        <v xml:space="preserve">                </v>
      </c>
      <c r="Q446" t="str">
        <f t="shared" si="136"/>
        <v xml:space="preserve">         </v>
      </c>
      <c r="R446" t="str">
        <f t="shared" si="129"/>
        <v xml:space="preserve">   370.0 </v>
      </c>
      <c r="S446" t="str">
        <f t="shared" si="137"/>
        <v xml:space="preserve">   370.0 </v>
      </c>
      <c r="T446" t="str">
        <f t="shared" si="138"/>
        <v xml:space="preserve">   370.0 </v>
      </c>
      <c r="U446" t="str">
        <f t="shared" si="142"/>
        <v xml:space="preserve">       19.5% </v>
      </c>
      <c r="V446" t="str">
        <f t="shared" si="130"/>
        <v xml:space="preserve">         </v>
      </c>
      <c r="W446" t="str">
        <f t="shared" si="139"/>
        <v xml:space="preserve">         </v>
      </c>
      <c r="X446" t="str">
        <f t="shared" si="143"/>
        <v xml:space="preserve">  3433 </v>
      </c>
      <c r="Y446" t="str">
        <f t="shared" si="143"/>
        <v xml:space="preserve"> CSARIN-MG034 </v>
      </c>
      <c r="Z446" t="str">
        <f t="shared" si="143"/>
        <v xml:space="preserve">  1 </v>
      </c>
      <c r="AA446" t="str">
        <f t="shared" si="131"/>
        <v xml:space="preserve">   -74.6 </v>
      </c>
      <c r="AB446" t="str">
        <f t="shared" si="140"/>
        <v xml:space="preserve">   -12.2 </v>
      </c>
      <c r="AC446" t="str">
        <f t="shared" si="141"/>
        <v xml:space="preserve">    72.1 </v>
      </c>
      <c r="AD446" t="str">
        <f t="shared" si="142"/>
        <v xml:space="preserve"> 1.041* </v>
      </c>
      <c r="AE446" t="str">
        <f t="shared" si="132"/>
        <v xml:space="preserve">       </v>
      </c>
      <c r="AF446" t="str">
        <f t="shared" si="144"/>
        <v xml:space="preserve">     </v>
      </c>
      <c r="AG446" t="str">
        <f t="shared" si="144"/>
        <v xml:space="preserve">     0.00 </v>
      </c>
      <c r="AH446" t="str">
        <f t="shared" si="133"/>
        <v xml:space="preserve">     2.13 </v>
      </c>
      <c r="AI446" t="str">
        <f t="shared" si="134"/>
        <v xml:space="preserve">       </v>
      </c>
      <c r="AJ446" t="str">
        <f t="shared" si="135"/>
        <v xml:space="preserve">      </v>
      </c>
    </row>
    <row r="447" spans="1:36" x14ac:dyDescent="0.25">
      <c r="A447" t="s">
        <v>538</v>
      </c>
      <c r="P447" t="str">
        <f t="shared" si="136"/>
        <v xml:space="preserve">                </v>
      </c>
      <c r="Q447" t="str">
        <f t="shared" si="136"/>
        <v xml:space="preserve">         </v>
      </c>
      <c r="R447" t="str">
        <f t="shared" si="129"/>
        <v xml:space="preserve">   370.0 </v>
      </c>
      <c r="S447" t="str">
        <f t="shared" si="137"/>
        <v xml:space="preserve">   370.0 </v>
      </c>
      <c r="T447" t="str">
        <f t="shared" si="138"/>
        <v xml:space="preserve">   370.0 </v>
      </c>
      <c r="U447" t="str">
        <f t="shared" si="142"/>
        <v xml:space="preserve">       19.5% </v>
      </c>
      <c r="V447" t="str">
        <f t="shared" si="130"/>
        <v xml:space="preserve">         </v>
      </c>
      <c r="W447" t="str">
        <f t="shared" si="139"/>
        <v xml:space="preserve">         </v>
      </c>
      <c r="X447" t="str">
        <f t="shared" si="143"/>
        <v xml:space="preserve">  3433 </v>
      </c>
      <c r="Y447" t="str">
        <f t="shared" si="143"/>
        <v xml:space="preserve"> CSARIN-MG034 </v>
      </c>
      <c r="Z447" t="str">
        <f t="shared" si="143"/>
        <v xml:space="preserve">  2 </v>
      </c>
      <c r="AA447" t="str">
        <f t="shared" si="131"/>
        <v xml:space="preserve">   -74.6 </v>
      </c>
      <c r="AB447" t="str">
        <f t="shared" si="140"/>
        <v xml:space="preserve">   -12.2 </v>
      </c>
      <c r="AC447" t="str">
        <f t="shared" si="141"/>
        <v xml:space="preserve">    72.1 </v>
      </c>
      <c r="AD447" t="str">
        <f t="shared" si="142"/>
        <v xml:space="preserve"> 1.041* </v>
      </c>
      <c r="AE447" t="str">
        <f t="shared" si="132"/>
        <v xml:space="preserve">       </v>
      </c>
      <c r="AF447" t="str">
        <f t="shared" si="144"/>
        <v xml:space="preserve">     </v>
      </c>
      <c r="AG447" t="str">
        <f t="shared" si="144"/>
        <v xml:space="preserve">     0.00 </v>
      </c>
      <c r="AH447" t="str">
        <f t="shared" si="133"/>
        <v xml:space="preserve">     2.13 </v>
      </c>
      <c r="AI447" t="str">
        <f t="shared" si="134"/>
        <v xml:space="preserve">       </v>
      </c>
      <c r="AJ447" t="str">
        <f t="shared" si="135"/>
        <v xml:space="preserve">      </v>
      </c>
    </row>
    <row r="448" spans="1:36" x14ac:dyDescent="0.25">
      <c r="A448" t="s">
        <v>539</v>
      </c>
      <c r="P448" t="str">
        <f t="shared" si="136"/>
        <v xml:space="preserve">                </v>
      </c>
      <c r="Q448" t="str">
        <f t="shared" si="136"/>
        <v xml:space="preserve">         </v>
      </c>
      <c r="R448" t="str">
        <f t="shared" si="129"/>
        <v xml:space="preserve">   370.0 </v>
      </c>
      <c r="S448" t="str">
        <f t="shared" si="137"/>
        <v xml:space="preserve">   370.0 </v>
      </c>
      <c r="T448" t="str">
        <f t="shared" si="138"/>
        <v xml:space="preserve">   370.0 </v>
      </c>
      <c r="U448" t="str">
        <f t="shared" si="142"/>
        <v xml:space="preserve">       19.5% </v>
      </c>
      <c r="V448" t="str">
        <f t="shared" si="130"/>
        <v xml:space="preserve">         </v>
      </c>
      <c r="W448" t="str">
        <f t="shared" si="139"/>
        <v xml:space="preserve">         </v>
      </c>
      <c r="X448" t="str">
        <f t="shared" si="143"/>
        <v xml:space="preserve">  3433 </v>
      </c>
      <c r="Y448" t="str">
        <f t="shared" si="143"/>
        <v xml:space="preserve"> CSARIN-MG034 </v>
      </c>
      <c r="Z448" t="str">
        <f t="shared" si="143"/>
        <v xml:space="preserve">  3 </v>
      </c>
      <c r="AA448" t="str">
        <f t="shared" si="131"/>
        <v xml:space="preserve">   -74.6 </v>
      </c>
      <c r="AB448" t="str">
        <f t="shared" si="140"/>
        <v xml:space="preserve">   -12.2 </v>
      </c>
      <c r="AC448" t="str">
        <f t="shared" si="141"/>
        <v xml:space="preserve">    72.1 </v>
      </c>
      <c r="AD448" t="str">
        <f t="shared" si="142"/>
        <v xml:space="preserve"> 1.041* </v>
      </c>
      <c r="AE448" t="str">
        <f t="shared" si="132"/>
        <v xml:space="preserve">       </v>
      </c>
      <c r="AF448" t="str">
        <f t="shared" si="144"/>
        <v xml:space="preserve">     </v>
      </c>
      <c r="AG448" t="str">
        <f t="shared" si="144"/>
        <v xml:space="preserve">     0.00 </v>
      </c>
      <c r="AH448" t="str">
        <f t="shared" si="133"/>
        <v xml:space="preserve">     2.13 </v>
      </c>
      <c r="AI448" t="str">
        <f t="shared" si="134"/>
        <v xml:space="preserve">       </v>
      </c>
      <c r="AJ448" t="str">
        <f t="shared" si="135"/>
        <v xml:space="preserve">      </v>
      </c>
    </row>
    <row r="449" spans="1:36" x14ac:dyDescent="0.25">
      <c r="A449" t="s">
        <v>540</v>
      </c>
      <c r="P449" t="str">
        <f t="shared" si="136"/>
        <v xml:space="preserve">                </v>
      </c>
      <c r="Q449" t="str">
        <f t="shared" si="136"/>
        <v xml:space="preserve">         </v>
      </c>
      <c r="R449" t="str">
        <f t="shared" si="129"/>
        <v xml:space="preserve">   370.0 </v>
      </c>
      <c r="S449" t="str">
        <f t="shared" si="137"/>
        <v xml:space="preserve">   370.0 </v>
      </c>
      <c r="T449" t="str">
        <f t="shared" si="138"/>
        <v xml:space="preserve">   370.0 </v>
      </c>
      <c r="U449" t="str">
        <f t="shared" si="142"/>
        <v xml:space="preserve">       19.5% </v>
      </c>
      <c r="V449" t="str">
        <f t="shared" si="130"/>
        <v xml:space="preserve">         </v>
      </c>
      <c r="W449" t="str">
        <f t="shared" si="139"/>
        <v xml:space="preserve">         </v>
      </c>
      <c r="X449" t="str">
        <f t="shared" si="143"/>
        <v xml:space="preserve">  3433 </v>
      </c>
      <c r="Y449" t="str">
        <f t="shared" si="143"/>
        <v xml:space="preserve"> CSARIN-MG034 </v>
      </c>
      <c r="Z449" t="str">
        <f t="shared" si="143"/>
        <v xml:space="preserve">  4 </v>
      </c>
      <c r="AA449" t="str">
        <f t="shared" si="131"/>
        <v xml:space="preserve">   -74.6 </v>
      </c>
      <c r="AB449" t="str">
        <f t="shared" si="140"/>
        <v xml:space="preserve">   -12.2 </v>
      </c>
      <c r="AC449" t="str">
        <f t="shared" si="141"/>
        <v xml:space="preserve">    72.1 </v>
      </c>
      <c r="AD449" t="str">
        <f t="shared" si="142"/>
        <v xml:space="preserve"> 1.041* </v>
      </c>
      <c r="AE449" t="str">
        <f t="shared" si="132"/>
        <v xml:space="preserve">       </v>
      </c>
      <c r="AF449" t="str">
        <f t="shared" si="144"/>
        <v xml:space="preserve">     </v>
      </c>
      <c r="AG449" t="str">
        <f t="shared" si="144"/>
        <v xml:space="preserve">     0.00 </v>
      </c>
      <c r="AH449" t="str">
        <f t="shared" si="133"/>
        <v xml:space="preserve">     2.13 </v>
      </c>
      <c r="AI449" t="str">
        <f t="shared" si="134"/>
        <v xml:space="preserve">       </v>
      </c>
      <c r="AJ449" t="str">
        <f t="shared" si="135"/>
        <v xml:space="preserve">      </v>
      </c>
    </row>
    <row r="450" spans="1:36" x14ac:dyDescent="0.25">
      <c r="A450" t="s">
        <v>541</v>
      </c>
      <c r="P450" t="str">
        <f t="shared" si="136"/>
        <v xml:space="preserve">                </v>
      </c>
      <c r="Q450" t="str">
        <f t="shared" si="136"/>
        <v xml:space="preserve">         </v>
      </c>
      <c r="R450" t="str">
        <f t="shared" si="129"/>
        <v xml:space="preserve">  1480.0 </v>
      </c>
      <c r="S450" t="str">
        <f t="shared" si="137"/>
        <v xml:space="preserve">  1480.0 </v>
      </c>
      <c r="T450" t="str">
        <f t="shared" si="138"/>
        <v xml:space="preserve">  1480.0 </v>
      </c>
      <c r="U450" t="str">
        <f t="shared" si="142"/>
        <v xml:space="preserve">       19.5% </v>
      </c>
      <c r="V450" t="str">
        <f t="shared" si="130"/>
        <v xml:space="preserve">         </v>
      </c>
      <c r="W450" t="str">
        <f t="shared" si="139"/>
        <v xml:space="preserve">         </v>
      </c>
      <c r="X450" t="str">
        <f t="shared" si="143"/>
        <v xml:space="preserve">  4349 </v>
      </c>
      <c r="Y450" t="str">
        <f t="shared" si="143"/>
        <v xml:space="preserve"> ARINO2-MG500 </v>
      </c>
      <c r="Z450" t="str">
        <f t="shared" si="143"/>
        <v xml:space="preserve">  1 </v>
      </c>
      <c r="AA450" t="str">
        <f t="shared" si="131"/>
        <v xml:space="preserve">   298.3 </v>
      </c>
      <c r="AB450" t="str">
        <f t="shared" si="140"/>
        <v xml:space="preserve">    48.8 </v>
      </c>
      <c r="AC450" t="str">
        <f t="shared" si="141"/>
        <v xml:space="preserve">   288.5 </v>
      </c>
      <c r="AD450" t="str">
        <f t="shared" si="142"/>
        <v xml:space="preserve">        </v>
      </c>
      <c r="AE450" t="str">
        <f t="shared" si="132"/>
        <v xml:space="preserve">       </v>
      </c>
      <c r="AF450" t="str">
        <f t="shared" si="144"/>
        <v xml:space="preserve">     </v>
      </c>
      <c r="AG450" t="str">
        <f t="shared" si="144"/>
        <v xml:space="preserve">     0.01 </v>
      </c>
      <c r="AH450" t="str">
        <f t="shared" si="133"/>
        <v xml:space="preserve">    -1.25 </v>
      </c>
      <c r="AI450" t="str">
        <f t="shared" si="134"/>
        <v xml:space="preserve">       </v>
      </c>
      <c r="AJ450" t="str">
        <f t="shared" si="135"/>
        <v xml:space="preserve">      </v>
      </c>
    </row>
    <row r="451" spans="1:36" x14ac:dyDescent="0.25">
      <c r="A451" t="s">
        <v>6</v>
      </c>
      <c r="P451" t="str">
        <f t="shared" si="136"/>
        <v xml:space="preserve">  ..............</v>
      </c>
      <c r="Q451" t="str">
        <f t="shared" si="136"/>
        <v>.........</v>
      </c>
      <c r="R451" t="str">
        <f t="shared" si="129"/>
        <v>.........</v>
      </c>
      <c r="S451" t="str">
        <f t="shared" si="137"/>
        <v>.........</v>
      </c>
      <c r="T451" t="str">
        <f t="shared" si="138"/>
        <v>.........</v>
      </c>
      <c r="U451" t="str">
        <f t="shared" si="142"/>
        <v>.............</v>
      </c>
      <c r="V451" t="str">
        <f t="shared" si="130"/>
        <v>.........</v>
      </c>
      <c r="W451" t="str">
        <f t="shared" si="139"/>
        <v>.........</v>
      </c>
      <c r="X451" t="str">
        <f t="shared" si="143"/>
        <v>.......</v>
      </c>
      <c r="Y451" t="str">
        <f t="shared" si="143"/>
        <v>..............</v>
      </c>
      <c r="Z451" t="str">
        <f t="shared" si="143"/>
        <v>....</v>
      </c>
      <c r="AA451" t="str">
        <f t="shared" si="131"/>
        <v>.........</v>
      </c>
      <c r="AB451" t="str">
        <f t="shared" si="140"/>
        <v>.........</v>
      </c>
      <c r="AC451" t="str">
        <f t="shared" si="141"/>
        <v>.........</v>
      </c>
      <c r="AD451" t="str">
        <f t="shared" si="142"/>
        <v>........</v>
      </c>
      <c r="AE451" t="str">
        <f t="shared" si="132"/>
        <v>.......</v>
      </c>
      <c r="AF451" t="str">
        <f t="shared" si="144"/>
        <v>.....</v>
      </c>
      <c r="AG451" t="str">
        <f t="shared" si="144"/>
        <v>..........</v>
      </c>
      <c r="AH451" t="str">
        <f t="shared" si="133"/>
        <v>..........</v>
      </c>
      <c r="AI451" t="str">
        <f t="shared" si="134"/>
        <v>.......</v>
      </c>
      <c r="AJ451" t="str">
        <f t="shared" si="135"/>
        <v>.......</v>
      </c>
    </row>
    <row r="452" spans="1:36" x14ac:dyDescent="0.25">
      <c r="A452" t="s">
        <v>542</v>
      </c>
      <c r="P452" t="str">
        <f t="shared" si="136"/>
        <v xml:space="preserve">   3433   35  0 </v>
      </c>
      <c r="Q452" t="str">
        <f t="shared" si="136"/>
        <v xml:space="preserve">   1.012 </v>
      </c>
      <c r="R452" t="str">
        <f t="shared" si="129"/>
        <v xml:space="preserve">     0.0 </v>
      </c>
      <c r="S452" t="str">
        <f t="shared" si="137"/>
        <v xml:space="preserve">     0.0 </v>
      </c>
      <c r="T452" t="str">
        <f t="shared" si="138"/>
        <v xml:space="preserve">     0.0 </v>
      </c>
      <c r="U452" t="str">
        <f t="shared" si="142"/>
        <v xml:space="preserve">         0.0 </v>
      </c>
      <c r="V452" t="str">
        <f t="shared" si="130"/>
        <v xml:space="preserve">     0.0 </v>
      </c>
      <c r="W452" t="str">
        <f t="shared" si="139"/>
        <v xml:space="preserve">     0.0</v>
      </c>
      <c r="X452" t="str">
        <f t="shared" si="143"/>
        <v/>
      </c>
      <c r="Y452" t="str">
        <f t="shared" si="143"/>
        <v/>
      </c>
      <c r="Z452" t="str">
        <f t="shared" si="143"/>
        <v/>
      </c>
      <c r="AA452" t="str">
        <f t="shared" si="131"/>
        <v/>
      </c>
      <c r="AB452" t="str">
        <f t="shared" si="140"/>
        <v/>
      </c>
      <c r="AC452" t="str">
        <f t="shared" si="141"/>
        <v/>
      </c>
      <c r="AD452" t="str">
        <f t="shared" si="142"/>
        <v/>
      </c>
      <c r="AE452" t="str">
        <f t="shared" si="132"/>
        <v/>
      </c>
      <c r="AF452" t="str">
        <f t="shared" si="144"/>
        <v/>
      </c>
      <c r="AG452" t="str">
        <f t="shared" si="144"/>
        <v/>
      </c>
      <c r="AH452" t="str">
        <f t="shared" si="133"/>
        <v/>
      </c>
      <c r="AI452" t="str">
        <f t="shared" si="134"/>
        <v/>
      </c>
      <c r="AJ452" t="str">
        <f t="shared" si="135"/>
        <v/>
      </c>
    </row>
    <row r="453" spans="1:36" x14ac:dyDescent="0.25">
      <c r="A453" t="s">
        <v>543</v>
      </c>
      <c r="P453" t="str">
        <f t="shared" si="136"/>
        <v xml:space="preserve">  CSARIN-MG034  </v>
      </c>
      <c r="Q453" t="str">
        <f t="shared" si="136"/>
        <v xml:space="preserve">     3.0 </v>
      </c>
      <c r="R453" t="str">
        <f t="shared" si="129"/>
        <v xml:space="preserve">     0.0 </v>
      </c>
      <c r="S453" t="str">
        <f t="shared" si="137"/>
        <v xml:space="preserve">     0.0 </v>
      </c>
      <c r="T453" t="str">
        <f t="shared" si="138"/>
        <v xml:space="preserve">     0.0 </v>
      </c>
      <c r="U453" t="str">
        <f t="shared" si="142"/>
        <v xml:space="preserve">         0.0 </v>
      </c>
      <c r="V453" t="str">
        <f t="shared" si="130"/>
        <v xml:space="preserve">     0.0 </v>
      </c>
      <c r="W453" t="str">
        <f t="shared" si="139"/>
        <v xml:space="preserve">     0.0 </v>
      </c>
      <c r="X453" t="str">
        <f t="shared" si="143"/>
        <v xml:space="preserve">       </v>
      </c>
      <c r="Y453" t="str">
        <f t="shared" si="143"/>
        <v xml:space="preserve">              </v>
      </c>
      <c r="Z453" t="str">
        <f t="shared" si="143"/>
        <v xml:space="preserve">    </v>
      </c>
      <c r="AA453" t="str">
        <f t="shared" si="131"/>
        <v xml:space="preserve">         </v>
      </c>
      <c r="AB453" t="str">
        <f t="shared" si="140"/>
        <v xml:space="preserve">         </v>
      </c>
      <c r="AC453" t="str">
        <f t="shared" si="141"/>
        <v xml:space="preserve">    </v>
      </c>
      <c r="AD453" t="str">
        <f t="shared" si="142"/>
        <v/>
      </c>
      <c r="AE453" t="str">
        <f t="shared" si="132"/>
        <v/>
      </c>
      <c r="AF453" t="str">
        <f t="shared" si="144"/>
        <v/>
      </c>
      <c r="AG453" t="str">
        <f t="shared" si="144"/>
        <v/>
      </c>
      <c r="AH453" t="str">
        <f t="shared" si="133"/>
        <v/>
      </c>
      <c r="AI453" t="str">
        <f t="shared" si="134"/>
        <v/>
      </c>
      <c r="AJ453" t="str">
        <f t="shared" si="135"/>
        <v/>
      </c>
    </row>
    <row r="454" spans="1:36" x14ac:dyDescent="0.25">
      <c r="A454" t="s">
        <v>544</v>
      </c>
      <c r="P454" t="str">
        <f t="shared" si="136"/>
        <v xml:space="preserve">                </v>
      </c>
      <c r="Q454" t="str">
        <f t="shared" si="136"/>
        <v xml:space="preserve">         </v>
      </c>
      <c r="R454" t="str">
        <f t="shared" si="129"/>
        <v xml:space="preserve">   370.0 </v>
      </c>
      <c r="S454" t="str">
        <f t="shared" si="137"/>
        <v xml:space="preserve">   370.0 </v>
      </c>
      <c r="T454" t="str">
        <f t="shared" si="138"/>
        <v xml:space="preserve">   370.0 </v>
      </c>
      <c r="U454" t="str">
        <f t="shared" si="142"/>
        <v xml:space="preserve">       20.3% </v>
      </c>
      <c r="V454" t="str">
        <f t="shared" si="130"/>
        <v xml:space="preserve">         </v>
      </c>
      <c r="W454" t="str">
        <f t="shared" si="139"/>
        <v xml:space="preserve">         </v>
      </c>
      <c r="X454" t="str">
        <f t="shared" si="143"/>
        <v xml:space="preserve">  3432 </v>
      </c>
      <c r="Y454" t="str">
        <f t="shared" si="143"/>
        <v xml:space="preserve"> CSARIN-MG500 </v>
      </c>
      <c r="Z454" t="str">
        <f t="shared" si="143"/>
        <v xml:space="preserve">  1 </v>
      </c>
      <c r="AA454" t="str">
        <f t="shared" si="131"/>
        <v xml:space="preserve">    74.6 </v>
      </c>
      <c r="AB454" t="str">
        <f t="shared" si="140"/>
        <v xml:space="preserve">    14.3 </v>
      </c>
      <c r="AC454" t="str">
        <f t="shared" si="141"/>
        <v xml:space="preserve">    75.1 </v>
      </c>
      <c r="AD454" t="str">
        <f t="shared" si="142"/>
        <v xml:space="preserve">        </v>
      </c>
      <c r="AE454" t="str">
        <f t="shared" si="132"/>
        <v xml:space="preserve">       </v>
      </c>
      <c r="AF454" t="str">
        <f t="shared" si="144"/>
        <v xml:space="preserve">     </v>
      </c>
      <c r="AG454" t="str">
        <f t="shared" si="144"/>
        <v xml:space="preserve">     0.00 </v>
      </c>
      <c r="AH454" t="str">
        <f t="shared" si="133"/>
        <v xml:space="preserve">     2.13 </v>
      </c>
      <c r="AI454" t="str">
        <f t="shared" si="134"/>
        <v xml:space="preserve">       </v>
      </c>
      <c r="AJ454" t="str">
        <f t="shared" si="135"/>
        <v xml:space="preserve">      </v>
      </c>
    </row>
    <row r="455" spans="1:36" x14ac:dyDescent="0.25">
      <c r="A455" t="s">
        <v>545</v>
      </c>
      <c r="P455" t="str">
        <f t="shared" si="136"/>
        <v xml:space="preserve">                </v>
      </c>
      <c r="Q455" t="str">
        <f t="shared" si="136"/>
        <v xml:space="preserve">         </v>
      </c>
      <c r="R455" t="str">
        <f t="shared" si="129"/>
        <v xml:space="preserve">   370.0 </v>
      </c>
      <c r="S455" t="str">
        <f t="shared" si="137"/>
        <v xml:space="preserve">   370.0 </v>
      </c>
      <c r="T455" t="str">
        <f t="shared" si="138"/>
        <v xml:space="preserve">   370.0 </v>
      </c>
      <c r="U455" t="str">
        <f t="shared" si="142"/>
        <v xml:space="preserve">       20.3% </v>
      </c>
      <c r="V455" t="str">
        <f t="shared" si="130"/>
        <v xml:space="preserve">         </v>
      </c>
      <c r="W455" t="str">
        <f t="shared" si="139"/>
        <v xml:space="preserve">         </v>
      </c>
      <c r="X455" t="str">
        <f t="shared" si="143"/>
        <v xml:space="preserve">  3432 </v>
      </c>
      <c r="Y455" t="str">
        <f t="shared" si="143"/>
        <v xml:space="preserve"> CSARIN-MG500 </v>
      </c>
      <c r="Z455" t="str">
        <f t="shared" si="143"/>
        <v xml:space="preserve">  2 </v>
      </c>
      <c r="AA455" t="str">
        <f t="shared" si="131"/>
        <v xml:space="preserve">    74.6 </v>
      </c>
      <c r="AB455" t="str">
        <f t="shared" si="140"/>
        <v xml:space="preserve">    14.3 </v>
      </c>
      <c r="AC455" t="str">
        <f t="shared" si="141"/>
        <v xml:space="preserve">    75.1 </v>
      </c>
      <c r="AD455" t="str">
        <f t="shared" si="142"/>
        <v xml:space="preserve">        </v>
      </c>
      <c r="AE455" t="str">
        <f t="shared" si="132"/>
        <v xml:space="preserve">       </v>
      </c>
      <c r="AF455" t="str">
        <f t="shared" si="144"/>
        <v xml:space="preserve">     </v>
      </c>
      <c r="AG455" t="str">
        <f t="shared" si="144"/>
        <v xml:space="preserve">     0.00 </v>
      </c>
      <c r="AH455" t="str">
        <f t="shared" si="133"/>
        <v xml:space="preserve">     2.13 </v>
      </c>
      <c r="AI455" t="str">
        <f t="shared" si="134"/>
        <v xml:space="preserve">       </v>
      </c>
      <c r="AJ455" t="str">
        <f t="shared" si="135"/>
        <v xml:space="preserve">      </v>
      </c>
    </row>
    <row r="456" spans="1:36" x14ac:dyDescent="0.25">
      <c r="A456" t="s">
        <v>546</v>
      </c>
      <c r="P456" t="str">
        <f t="shared" si="136"/>
        <v xml:space="preserve">                </v>
      </c>
      <c r="Q456" t="str">
        <f t="shared" si="136"/>
        <v xml:space="preserve">         </v>
      </c>
      <c r="R456" t="str">
        <f t="shared" si="129"/>
        <v xml:space="preserve">   370.0 </v>
      </c>
      <c r="S456" t="str">
        <f t="shared" si="137"/>
        <v xml:space="preserve">   370.0 </v>
      </c>
      <c r="T456" t="str">
        <f t="shared" si="138"/>
        <v xml:space="preserve">   370.0 </v>
      </c>
      <c r="U456" t="str">
        <f t="shared" si="142"/>
        <v xml:space="preserve">       20.3% </v>
      </c>
      <c r="V456" t="str">
        <f t="shared" si="130"/>
        <v xml:space="preserve">         </v>
      </c>
      <c r="W456" t="str">
        <f t="shared" si="139"/>
        <v xml:space="preserve">         </v>
      </c>
      <c r="X456" t="str">
        <f t="shared" si="143"/>
        <v xml:space="preserve">  3432 </v>
      </c>
      <c r="Y456" t="str">
        <f t="shared" si="143"/>
        <v xml:space="preserve"> CSARIN-MG500 </v>
      </c>
      <c r="Z456" t="str">
        <f t="shared" si="143"/>
        <v xml:space="preserve">  3 </v>
      </c>
      <c r="AA456" t="str">
        <f t="shared" si="131"/>
        <v xml:space="preserve">    74.6 </v>
      </c>
      <c r="AB456" t="str">
        <f t="shared" si="140"/>
        <v xml:space="preserve">    14.3 </v>
      </c>
      <c r="AC456" t="str">
        <f t="shared" si="141"/>
        <v xml:space="preserve">    75.1 </v>
      </c>
      <c r="AD456" t="str">
        <f t="shared" si="142"/>
        <v xml:space="preserve">        </v>
      </c>
      <c r="AE456" t="str">
        <f t="shared" si="132"/>
        <v xml:space="preserve">       </v>
      </c>
      <c r="AF456" t="str">
        <f t="shared" si="144"/>
        <v xml:space="preserve">     </v>
      </c>
      <c r="AG456" t="str">
        <f t="shared" si="144"/>
        <v xml:space="preserve">     0.00 </v>
      </c>
      <c r="AH456" t="str">
        <f t="shared" si="133"/>
        <v xml:space="preserve">     2.13 </v>
      </c>
      <c r="AI456" t="str">
        <f t="shared" si="134"/>
        <v xml:space="preserve">       </v>
      </c>
      <c r="AJ456" t="str">
        <f t="shared" si="135"/>
        <v xml:space="preserve">      </v>
      </c>
    </row>
    <row r="457" spans="1:36" x14ac:dyDescent="0.25">
      <c r="A457" t="s">
        <v>547</v>
      </c>
      <c r="P457" t="str">
        <f t="shared" si="136"/>
        <v xml:space="preserve">                </v>
      </c>
      <c r="Q457" t="str">
        <f t="shared" si="136"/>
        <v xml:space="preserve">         </v>
      </c>
      <c r="R457" t="str">
        <f t="shared" si="129"/>
        <v xml:space="preserve">   370.0 </v>
      </c>
      <c r="S457" t="str">
        <f t="shared" si="137"/>
        <v xml:space="preserve">   370.0 </v>
      </c>
      <c r="T457" t="str">
        <f t="shared" si="138"/>
        <v xml:space="preserve">   370.0 </v>
      </c>
      <c r="U457" t="str">
        <f t="shared" si="142"/>
        <v xml:space="preserve">       20.3% </v>
      </c>
      <c r="V457" t="str">
        <f t="shared" si="130"/>
        <v xml:space="preserve">         </v>
      </c>
      <c r="W457" t="str">
        <f t="shared" si="139"/>
        <v xml:space="preserve">         </v>
      </c>
      <c r="X457" t="str">
        <f t="shared" si="143"/>
        <v xml:space="preserve">  3432 </v>
      </c>
      <c r="Y457" t="str">
        <f t="shared" si="143"/>
        <v xml:space="preserve"> CSARIN-MG500 </v>
      </c>
      <c r="Z457" t="str">
        <f t="shared" si="143"/>
        <v xml:space="preserve">  4 </v>
      </c>
      <c r="AA457" t="str">
        <f t="shared" si="131"/>
        <v xml:space="preserve">    74.6 </v>
      </c>
      <c r="AB457" t="str">
        <f t="shared" si="140"/>
        <v xml:space="preserve">    14.3 </v>
      </c>
      <c r="AC457" t="str">
        <f t="shared" si="141"/>
        <v xml:space="preserve">    75.1 </v>
      </c>
      <c r="AD457" t="str">
        <f t="shared" si="142"/>
        <v xml:space="preserve">        </v>
      </c>
      <c r="AE457" t="str">
        <f t="shared" si="132"/>
        <v xml:space="preserve">       </v>
      </c>
      <c r="AF457" t="str">
        <f t="shared" si="144"/>
        <v xml:space="preserve">     </v>
      </c>
      <c r="AG457" t="str">
        <f t="shared" si="144"/>
        <v xml:space="preserve">     0.00 </v>
      </c>
      <c r="AH457" t="str">
        <f t="shared" si="133"/>
        <v xml:space="preserve">     2.13 </v>
      </c>
      <c r="AI457" t="str">
        <f t="shared" si="134"/>
        <v xml:space="preserve">       </v>
      </c>
      <c r="AJ457" t="str">
        <f t="shared" si="135"/>
        <v xml:space="preserve">      </v>
      </c>
    </row>
    <row r="458" spans="1:36" x14ac:dyDescent="0.25">
      <c r="A458" t="s">
        <v>548</v>
      </c>
      <c r="P458" t="str">
        <f t="shared" si="136"/>
        <v xml:space="preserve">                </v>
      </c>
      <c r="Q458" t="str">
        <f t="shared" si="136"/>
        <v xml:space="preserve">         </v>
      </c>
      <c r="R458" t="str">
        <f t="shared" si="129"/>
        <v xml:space="preserve">  9999.0 </v>
      </c>
      <c r="S458" t="str">
        <f t="shared" si="137"/>
        <v xml:space="preserve">  9999.0 </v>
      </c>
      <c r="T458" t="str">
        <f t="shared" si="138"/>
        <v xml:space="preserve">  9999.0 </v>
      </c>
      <c r="U458" t="str">
        <f t="shared" si="142"/>
        <v xml:space="preserve">        0.0% </v>
      </c>
      <c r="V458" t="str">
        <f t="shared" si="130"/>
        <v xml:space="preserve">         </v>
      </c>
      <c r="W458" t="str">
        <f t="shared" si="139"/>
        <v xml:space="preserve">         </v>
      </c>
      <c r="X458" t="str">
        <f t="shared" si="143"/>
        <v xml:space="preserve">  3434 </v>
      </c>
      <c r="Y458" t="str">
        <f t="shared" si="143"/>
        <v xml:space="preserve"> ARINO-UFV280 </v>
      </c>
      <c r="Z458" t="str">
        <f t="shared" si="143"/>
        <v xml:space="preserve">  1 </v>
      </c>
      <c r="AA458" t="str">
        <f t="shared" si="131"/>
        <v xml:space="preserve">  -240.1 </v>
      </c>
      <c r="AB458" t="str">
        <f t="shared" si="140"/>
        <v xml:space="preserve">   -66.3 </v>
      </c>
      <c r="AC458" t="str">
        <f t="shared" si="141"/>
        <v xml:space="preserve">   246.2 </v>
      </c>
      <c r="AD458" t="str">
        <f t="shared" si="142"/>
        <v xml:space="preserve">        </v>
      </c>
      <c r="AE458" t="str">
        <f t="shared" si="132"/>
        <v xml:space="preserve">       </v>
      </c>
      <c r="AF458" t="str">
        <f t="shared" si="144"/>
        <v xml:space="preserve">     </v>
      </c>
      <c r="AG458" t="str">
        <f t="shared" si="144"/>
        <v xml:space="preserve">     0.45 </v>
      </c>
      <c r="AH458" t="str">
        <f t="shared" si="133"/>
        <v xml:space="preserve">   -39.68 </v>
      </c>
      <c r="AI458" t="str">
        <f t="shared" si="134"/>
        <v xml:space="preserve">       </v>
      </c>
      <c r="AJ458" t="str">
        <f t="shared" si="135"/>
        <v xml:space="preserve">      </v>
      </c>
    </row>
    <row r="459" spans="1:36" x14ac:dyDescent="0.25">
      <c r="A459" t="s">
        <v>549</v>
      </c>
      <c r="P459" t="str">
        <f t="shared" si="136"/>
        <v xml:space="preserve">                </v>
      </c>
      <c r="Q459" t="str">
        <f t="shared" si="136"/>
        <v xml:space="preserve">         </v>
      </c>
      <c r="R459" t="str">
        <f t="shared" si="129"/>
        <v xml:space="preserve">  9999.0 </v>
      </c>
      <c r="S459" t="str">
        <f t="shared" si="137"/>
        <v xml:space="preserve">  9999.0 </v>
      </c>
      <c r="T459" t="str">
        <f t="shared" si="138"/>
        <v xml:space="preserve">  9999.0 </v>
      </c>
      <c r="U459" t="str">
        <f t="shared" si="142"/>
        <v xml:space="preserve">        0.0% </v>
      </c>
      <c r="V459" t="str">
        <f t="shared" si="130"/>
        <v xml:space="preserve">         </v>
      </c>
      <c r="W459" t="str">
        <f t="shared" si="139"/>
        <v xml:space="preserve">         </v>
      </c>
      <c r="X459" t="str">
        <f t="shared" si="143"/>
        <v xml:space="preserve"> 99700 </v>
      </c>
      <c r="Y459" t="str">
        <f t="shared" si="143"/>
        <v xml:space="preserve"> ARI21-UFV054 </v>
      </c>
      <c r="Z459" t="str">
        <f t="shared" si="143"/>
        <v xml:space="preserve">  1 </v>
      </c>
      <c r="AA459" t="str">
        <f t="shared" si="131"/>
        <v xml:space="preserve">   -46.3 </v>
      </c>
      <c r="AB459" t="str">
        <f t="shared" si="140"/>
        <v xml:space="preserve">     7.4 </v>
      </c>
      <c r="AC459" t="str">
        <f t="shared" si="141"/>
        <v xml:space="preserve">    46.3 </v>
      </c>
      <c r="AD459" t="str">
        <f t="shared" si="142"/>
        <v xml:space="preserve">        </v>
      </c>
      <c r="AE459" t="str">
        <f t="shared" si="132"/>
        <v xml:space="preserve">       </v>
      </c>
      <c r="AF459" t="str">
        <f t="shared" si="144"/>
        <v xml:space="preserve">     </v>
      </c>
      <c r="AG459" t="str">
        <f t="shared" si="144"/>
        <v xml:space="preserve">     0.11 </v>
      </c>
      <c r="AH459" t="str">
        <f t="shared" si="133"/>
        <v xml:space="preserve">    -2.81 </v>
      </c>
      <c r="AI459" t="str">
        <f t="shared" si="134"/>
        <v xml:space="preserve">       </v>
      </c>
      <c r="AJ459" t="str">
        <f t="shared" si="135"/>
        <v xml:space="preserve">      </v>
      </c>
    </row>
    <row r="460" spans="1:36" x14ac:dyDescent="0.25">
      <c r="A460" t="s">
        <v>550</v>
      </c>
      <c r="P460" t="str">
        <f t="shared" si="136"/>
        <v xml:space="preserve">                </v>
      </c>
      <c r="Q460" t="str">
        <f t="shared" si="136"/>
        <v xml:space="preserve">         </v>
      </c>
      <c r="R460" t="str">
        <f t="shared" ref="R460:R523" si="145">MID($A460,Q$8+Q$9-1,R$9)</f>
        <v xml:space="preserve">  9999.0 </v>
      </c>
      <c r="S460" t="str">
        <f t="shared" si="137"/>
        <v xml:space="preserve">  9999.0 </v>
      </c>
      <c r="T460" t="str">
        <f t="shared" si="138"/>
        <v xml:space="preserve">  9999.0 </v>
      </c>
      <c r="U460" t="str">
        <f t="shared" si="142"/>
        <v xml:space="preserve">        0.0% </v>
      </c>
      <c r="V460" t="str">
        <f t="shared" ref="V460:V523" si="146">MID($A460,U$8+U$9-1,V$9)</f>
        <v xml:space="preserve">         </v>
      </c>
      <c r="W460" t="str">
        <f t="shared" si="139"/>
        <v xml:space="preserve">         </v>
      </c>
      <c r="X460" t="str">
        <f t="shared" si="143"/>
        <v xml:space="preserve"> 99701 </v>
      </c>
      <c r="Y460" t="str">
        <f t="shared" si="143"/>
        <v xml:space="preserve"> ARI32-UFV014 </v>
      </c>
      <c r="Z460" t="str">
        <f t="shared" si="143"/>
        <v xml:space="preserve">  1 </v>
      </c>
      <c r="AA460" t="str">
        <f t="shared" ref="AA460:AA523" si="147">MID($A460,Z$8+Z$9-1,AA$9)</f>
        <v xml:space="preserve">   -12.0 </v>
      </c>
      <c r="AB460" t="str">
        <f t="shared" si="140"/>
        <v xml:space="preserve">     1.6 </v>
      </c>
      <c r="AC460" t="str">
        <f t="shared" si="141"/>
        <v xml:space="preserve">    11.9 </v>
      </c>
      <c r="AD460" t="str">
        <f t="shared" si="142"/>
        <v xml:space="preserve">        </v>
      </c>
      <c r="AE460" t="str">
        <f t="shared" ref="AE460:AE523" si="148">MID($A460,AD$8+AD$9-1,AE$9)</f>
        <v xml:space="preserve">       </v>
      </c>
      <c r="AF460" t="str">
        <f t="shared" si="144"/>
        <v xml:space="preserve">     </v>
      </c>
      <c r="AG460" t="str">
        <f t="shared" si="144"/>
        <v xml:space="preserve">     0.02 </v>
      </c>
      <c r="AH460" t="str">
        <f t="shared" ref="AH460:AH523" si="149">MID($A460,AG$8+AG$9-1,AH$9)</f>
        <v xml:space="preserve">    -1.05 </v>
      </c>
      <c r="AI460" t="str">
        <f t="shared" si="134"/>
        <v xml:space="preserve">       </v>
      </c>
      <c r="AJ460" t="str">
        <f t="shared" si="135"/>
        <v xml:space="preserve">      </v>
      </c>
    </row>
    <row r="461" spans="1:36" x14ac:dyDescent="0.25">
      <c r="A461" t="s">
        <v>6</v>
      </c>
      <c r="P461" t="str">
        <f t="shared" si="136"/>
        <v xml:space="preserve">  ..............</v>
      </c>
      <c r="Q461" t="str">
        <f t="shared" si="136"/>
        <v>.........</v>
      </c>
      <c r="R461" t="str">
        <f t="shared" si="145"/>
        <v>.........</v>
      </c>
      <c r="S461" t="str">
        <f t="shared" si="137"/>
        <v>.........</v>
      </c>
      <c r="T461" t="str">
        <f t="shared" si="138"/>
        <v>.........</v>
      </c>
      <c r="U461" t="str">
        <f t="shared" si="142"/>
        <v>.............</v>
      </c>
      <c r="V461" t="str">
        <f t="shared" si="146"/>
        <v>.........</v>
      </c>
      <c r="W461" t="str">
        <f t="shared" si="139"/>
        <v>.........</v>
      </c>
      <c r="X461" t="str">
        <f t="shared" si="143"/>
        <v>.......</v>
      </c>
      <c r="Y461" t="str">
        <f t="shared" si="143"/>
        <v>..............</v>
      </c>
      <c r="Z461" t="str">
        <f t="shared" si="143"/>
        <v>....</v>
      </c>
      <c r="AA461" t="str">
        <f t="shared" si="147"/>
        <v>.........</v>
      </c>
      <c r="AB461" t="str">
        <f t="shared" si="140"/>
        <v>.........</v>
      </c>
      <c r="AC461" t="str">
        <f t="shared" si="141"/>
        <v>.........</v>
      </c>
      <c r="AD461" t="str">
        <f t="shared" si="142"/>
        <v>........</v>
      </c>
      <c r="AE461" t="str">
        <f t="shared" si="148"/>
        <v>.......</v>
      </c>
      <c r="AF461" t="str">
        <f t="shared" si="144"/>
        <v>.....</v>
      </c>
      <c r="AG461" t="str">
        <f t="shared" si="144"/>
        <v>..........</v>
      </c>
      <c r="AH461" t="str">
        <f t="shared" si="149"/>
        <v>..........</v>
      </c>
      <c r="AI461" t="str">
        <f t="shared" si="134"/>
        <v>.......</v>
      </c>
      <c r="AJ461" t="str">
        <f t="shared" si="135"/>
        <v>.......</v>
      </c>
    </row>
    <row r="462" spans="1:36" x14ac:dyDescent="0.25">
      <c r="A462" t="s">
        <v>551</v>
      </c>
      <c r="P462" t="str">
        <f t="shared" si="136"/>
        <v xml:space="preserve">   3434   35  1 </v>
      </c>
      <c r="Q462" t="str">
        <f t="shared" si="136"/>
        <v xml:space="preserve">   1.019 </v>
      </c>
      <c r="R462" t="str">
        <f t="shared" si="145"/>
        <v xml:space="preserve">   240.5 </v>
      </c>
      <c r="S462" t="str">
        <f t="shared" si="137"/>
        <v xml:space="preserve">     0.0 </v>
      </c>
      <c r="T462" t="str">
        <f t="shared" si="138"/>
        <v xml:space="preserve">     0.0 </v>
      </c>
      <c r="U462" t="str">
        <f t="shared" si="142"/>
        <v xml:space="preserve">         0.0 </v>
      </c>
      <c r="V462" t="str">
        <f t="shared" si="146"/>
        <v xml:space="preserve">     0.0 </v>
      </c>
      <c r="W462" t="str">
        <f t="shared" si="139"/>
        <v xml:space="preserve">     0.0</v>
      </c>
      <c r="X462" t="str">
        <f t="shared" si="143"/>
        <v/>
      </c>
      <c r="Y462" t="str">
        <f t="shared" si="143"/>
        <v/>
      </c>
      <c r="Z462" t="str">
        <f t="shared" si="143"/>
        <v/>
      </c>
      <c r="AA462" t="str">
        <f t="shared" si="147"/>
        <v/>
      </c>
      <c r="AB462" t="str">
        <f t="shared" si="140"/>
        <v/>
      </c>
      <c r="AC462" t="str">
        <f t="shared" si="141"/>
        <v/>
      </c>
      <c r="AD462" t="str">
        <f t="shared" si="142"/>
        <v/>
      </c>
      <c r="AE462" t="str">
        <f t="shared" si="148"/>
        <v/>
      </c>
      <c r="AF462" t="str">
        <f t="shared" si="144"/>
        <v/>
      </c>
      <c r="AG462" t="str">
        <f t="shared" si="144"/>
        <v/>
      </c>
      <c r="AH462" t="str">
        <f t="shared" si="149"/>
        <v/>
      </c>
      <c r="AI462" t="str">
        <f t="shared" si="134"/>
        <v/>
      </c>
      <c r="AJ462" t="str">
        <f t="shared" si="135"/>
        <v/>
      </c>
    </row>
    <row r="463" spans="1:36" x14ac:dyDescent="0.25">
      <c r="A463" t="s">
        <v>552</v>
      </c>
      <c r="P463" t="str">
        <f t="shared" si="136"/>
        <v xml:space="preserve">  ARINO-UFV280  </v>
      </c>
      <c r="Q463" t="str">
        <f t="shared" si="136"/>
        <v xml:space="preserve">     4.5 </v>
      </c>
      <c r="R463" t="str">
        <f t="shared" si="145"/>
        <v xml:space="preserve">    26.6 </v>
      </c>
      <c r="S463" t="str">
        <f t="shared" si="137"/>
        <v xml:space="preserve">     0.0 </v>
      </c>
      <c r="T463" t="str">
        <f t="shared" si="138"/>
        <v xml:space="preserve">     0.0 </v>
      </c>
      <c r="U463" t="str">
        <f t="shared" si="142"/>
        <v xml:space="preserve">         0.0 </v>
      </c>
      <c r="V463" t="str">
        <f t="shared" si="146"/>
        <v xml:space="preserve">     0.0 </v>
      </c>
      <c r="W463" t="str">
        <f t="shared" si="139"/>
        <v xml:space="preserve">     0.0 </v>
      </c>
      <c r="X463" t="str">
        <f t="shared" si="143"/>
        <v xml:space="preserve">       </v>
      </c>
      <c r="Y463" t="str">
        <f t="shared" si="143"/>
        <v xml:space="preserve">              </v>
      </c>
      <c r="Z463" t="str">
        <f t="shared" si="143"/>
        <v xml:space="preserve">    </v>
      </c>
      <c r="AA463" t="str">
        <f t="shared" si="147"/>
        <v xml:space="preserve">         </v>
      </c>
      <c r="AB463" t="str">
        <f t="shared" si="140"/>
        <v xml:space="preserve">         </v>
      </c>
      <c r="AC463" t="str">
        <f t="shared" si="141"/>
        <v xml:space="preserve">    </v>
      </c>
      <c r="AD463" t="str">
        <f t="shared" si="142"/>
        <v/>
      </c>
      <c r="AE463" t="str">
        <f t="shared" si="148"/>
        <v/>
      </c>
      <c r="AF463" t="str">
        <f t="shared" si="144"/>
        <v/>
      </c>
      <c r="AG463" t="str">
        <f t="shared" si="144"/>
        <v/>
      </c>
      <c r="AH463" t="str">
        <f t="shared" si="149"/>
        <v/>
      </c>
      <c r="AI463" t="str">
        <f t="shared" si="134"/>
        <v/>
      </c>
      <c r="AJ463" t="str">
        <f t="shared" si="135"/>
        <v/>
      </c>
    </row>
    <row r="464" spans="1:36" x14ac:dyDescent="0.25">
      <c r="A464" t="s">
        <v>553</v>
      </c>
      <c r="P464" t="str">
        <f t="shared" si="136"/>
        <v xml:space="preserve">                </v>
      </c>
      <c r="Q464" t="str">
        <f t="shared" si="136"/>
        <v xml:space="preserve">         </v>
      </c>
      <c r="R464" t="str">
        <f t="shared" si="145"/>
        <v xml:space="preserve">  9999.0 </v>
      </c>
      <c r="S464" t="str">
        <f t="shared" si="137"/>
        <v xml:space="preserve">  9999.0 </v>
      </c>
      <c r="T464" t="str">
        <f t="shared" si="138"/>
        <v xml:space="preserve">  9999.0 </v>
      </c>
      <c r="U464" t="str">
        <f t="shared" si="142"/>
        <v xml:space="preserve">        0.0% </v>
      </c>
      <c r="V464" t="str">
        <f t="shared" si="146"/>
        <v xml:space="preserve">         </v>
      </c>
      <c r="W464" t="str">
        <f t="shared" si="139"/>
        <v xml:space="preserve">         </v>
      </c>
      <c r="X464" t="str">
        <f t="shared" si="143"/>
        <v xml:space="preserve">  3433 </v>
      </c>
      <c r="Y464" t="str">
        <f t="shared" si="143"/>
        <v xml:space="preserve"> CSARIN-MG034 </v>
      </c>
      <c r="Z464" t="str">
        <f t="shared" si="143"/>
        <v xml:space="preserve">  1 </v>
      </c>
      <c r="AA464" t="str">
        <f t="shared" si="147"/>
        <v xml:space="preserve">   240.5 </v>
      </c>
      <c r="AB464" t="str">
        <f t="shared" si="140"/>
        <v xml:space="preserve">    26.6 </v>
      </c>
      <c r="AC464" t="str">
        <f t="shared" si="141"/>
        <v xml:space="preserve">   237.6 </v>
      </c>
      <c r="AD464" t="str">
        <f t="shared" si="142"/>
        <v xml:space="preserve">        </v>
      </c>
      <c r="AE464" t="str">
        <f t="shared" si="148"/>
        <v xml:space="preserve">       </v>
      </c>
      <c r="AF464" t="str">
        <f t="shared" si="144"/>
        <v xml:space="preserve">     </v>
      </c>
      <c r="AG464" t="str">
        <f t="shared" si="144"/>
        <v xml:space="preserve">     0.45 </v>
      </c>
      <c r="AH464" t="str">
        <f t="shared" si="149"/>
        <v xml:space="preserve">   -39.68 </v>
      </c>
      <c r="AI464" t="str">
        <f t="shared" si="134"/>
        <v xml:space="preserve">       </v>
      </c>
      <c r="AJ464" t="str">
        <f t="shared" si="135"/>
        <v xml:space="preserve">      </v>
      </c>
    </row>
    <row r="465" spans="1:36" x14ac:dyDescent="0.25">
      <c r="A465" t="s">
        <v>6</v>
      </c>
      <c r="P465" t="str">
        <f t="shared" si="136"/>
        <v xml:space="preserve">  ..............</v>
      </c>
      <c r="Q465" t="str">
        <f t="shared" si="136"/>
        <v>.........</v>
      </c>
      <c r="R465" t="str">
        <f t="shared" si="145"/>
        <v>.........</v>
      </c>
      <c r="S465" t="str">
        <f t="shared" si="137"/>
        <v>.........</v>
      </c>
      <c r="T465" t="str">
        <f t="shared" si="138"/>
        <v>.........</v>
      </c>
      <c r="U465" t="str">
        <f t="shared" si="142"/>
        <v>.............</v>
      </c>
      <c r="V465" t="str">
        <f t="shared" si="146"/>
        <v>.........</v>
      </c>
      <c r="W465" t="str">
        <f t="shared" si="139"/>
        <v>.........</v>
      </c>
      <c r="X465" t="str">
        <f t="shared" si="143"/>
        <v>.......</v>
      </c>
      <c r="Y465" t="str">
        <f t="shared" si="143"/>
        <v>..............</v>
      </c>
      <c r="Z465" t="str">
        <f t="shared" si="143"/>
        <v>....</v>
      </c>
      <c r="AA465" t="str">
        <f t="shared" si="147"/>
        <v>.........</v>
      </c>
      <c r="AB465" t="str">
        <f t="shared" si="140"/>
        <v>.........</v>
      </c>
      <c r="AC465" t="str">
        <f t="shared" si="141"/>
        <v>.........</v>
      </c>
      <c r="AD465" t="str">
        <f t="shared" si="142"/>
        <v>........</v>
      </c>
      <c r="AE465" t="str">
        <f t="shared" si="148"/>
        <v>.......</v>
      </c>
      <c r="AF465" t="str">
        <f t="shared" si="144"/>
        <v>.....</v>
      </c>
      <c r="AG465" t="str">
        <f t="shared" si="144"/>
        <v>..........</v>
      </c>
      <c r="AH465" t="str">
        <f t="shared" si="149"/>
        <v>..........</v>
      </c>
      <c r="AI465" t="str">
        <f t="shared" si="134"/>
        <v>.......</v>
      </c>
      <c r="AJ465" t="str">
        <f t="shared" si="135"/>
        <v>.......</v>
      </c>
    </row>
    <row r="466" spans="1:36" x14ac:dyDescent="0.25">
      <c r="A466" t="s">
        <v>554</v>
      </c>
      <c r="P466" t="str">
        <f t="shared" si="136"/>
        <v xml:space="preserve">   3448  500  0 </v>
      </c>
      <c r="Q466" t="str">
        <f t="shared" si="136"/>
        <v xml:space="preserve">   1.031 </v>
      </c>
      <c r="R466" t="str">
        <f t="shared" si="145"/>
        <v xml:space="preserve">     0.0 </v>
      </c>
      <c r="S466" t="str">
        <f t="shared" si="137"/>
        <v xml:space="preserve">     0.0 </v>
      </c>
      <c r="T466" t="str">
        <f t="shared" si="138"/>
        <v xml:space="preserve">     0.0 </v>
      </c>
      <c r="U466" t="str">
        <f t="shared" si="142"/>
        <v xml:space="preserve">         0.0 </v>
      </c>
      <c r="V466" t="str">
        <f t="shared" si="146"/>
        <v xml:space="preserve">     0.0 </v>
      </c>
      <c r="W466" t="str">
        <f t="shared" si="139"/>
        <v xml:space="preserve">     0.0</v>
      </c>
      <c r="X466" t="str">
        <f t="shared" si="143"/>
        <v/>
      </c>
      <c r="Y466" t="str">
        <f t="shared" si="143"/>
        <v/>
      </c>
      <c r="Z466" t="str">
        <f t="shared" si="143"/>
        <v/>
      </c>
      <c r="AA466" t="str">
        <f t="shared" si="147"/>
        <v/>
      </c>
      <c r="AB466" t="str">
        <f t="shared" si="140"/>
        <v/>
      </c>
      <c r="AC466" t="str">
        <f t="shared" si="141"/>
        <v/>
      </c>
      <c r="AD466" t="str">
        <f t="shared" si="142"/>
        <v/>
      </c>
      <c r="AE466" t="str">
        <f t="shared" si="148"/>
        <v/>
      </c>
      <c r="AF466" t="str">
        <f t="shared" si="144"/>
        <v/>
      </c>
      <c r="AG466" t="str">
        <f t="shared" si="144"/>
        <v/>
      </c>
      <c r="AH466" t="str">
        <f t="shared" si="149"/>
        <v/>
      </c>
      <c r="AI466" t="str">
        <f t="shared" si="134"/>
        <v/>
      </c>
      <c r="AJ466" t="str">
        <f t="shared" si="135"/>
        <v/>
      </c>
    </row>
    <row r="467" spans="1:36" x14ac:dyDescent="0.25">
      <c r="A467" t="s">
        <v>555</v>
      </c>
      <c r="P467" t="str">
        <f t="shared" si="136"/>
        <v xml:space="preserve">  SOLIDA-MG500  </v>
      </c>
      <c r="Q467" t="str">
        <f t="shared" si="136"/>
        <v xml:space="preserve">    -0.6 </v>
      </c>
      <c r="R467" t="str">
        <f t="shared" si="145"/>
        <v xml:space="preserve">     0.0 </v>
      </c>
      <c r="S467" t="str">
        <f t="shared" si="137"/>
        <v xml:space="preserve">     0.0 </v>
      </c>
      <c r="T467" t="str">
        <f t="shared" si="138"/>
        <v xml:space="preserve">     0.0 </v>
      </c>
      <c r="U467" t="str">
        <f t="shared" si="142"/>
        <v xml:space="preserve">         0.0 </v>
      </c>
      <c r="V467" t="str">
        <f t="shared" si="146"/>
        <v xml:space="preserve">     0.0 </v>
      </c>
      <c r="W467" t="str">
        <f t="shared" si="139"/>
        <v xml:space="preserve">     0.0 </v>
      </c>
      <c r="X467" t="str">
        <f t="shared" si="143"/>
        <v xml:space="preserve">       </v>
      </c>
      <c r="Y467" t="str">
        <f t="shared" si="143"/>
        <v xml:space="preserve">              </v>
      </c>
      <c r="Z467" t="str">
        <f t="shared" si="143"/>
        <v xml:space="preserve">    </v>
      </c>
      <c r="AA467" t="str">
        <f t="shared" si="147"/>
        <v xml:space="preserve">         </v>
      </c>
      <c r="AB467" t="str">
        <f t="shared" si="140"/>
        <v xml:space="preserve">         </v>
      </c>
      <c r="AC467" t="str">
        <f t="shared" si="141"/>
        <v xml:space="preserve">    </v>
      </c>
      <c r="AD467" t="str">
        <f t="shared" si="142"/>
        <v/>
      </c>
      <c r="AE467" t="str">
        <f t="shared" si="148"/>
        <v/>
      </c>
      <c r="AF467" t="str">
        <f t="shared" si="144"/>
        <v/>
      </c>
      <c r="AG467" t="str">
        <f t="shared" si="144"/>
        <v/>
      </c>
      <c r="AH467" t="str">
        <f t="shared" si="149"/>
        <v/>
      </c>
      <c r="AI467" t="str">
        <f t="shared" si="134"/>
        <v/>
      </c>
      <c r="AJ467" t="str">
        <f t="shared" si="135"/>
        <v/>
      </c>
    </row>
    <row r="468" spans="1:36" x14ac:dyDescent="0.25">
      <c r="A468" t="s">
        <v>556</v>
      </c>
      <c r="P468" t="str">
        <f t="shared" si="136"/>
        <v xml:space="preserve">                </v>
      </c>
      <c r="Q468" t="str">
        <f t="shared" si="136"/>
        <v xml:space="preserve">         </v>
      </c>
      <c r="R468" t="str">
        <f t="shared" si="145"/>
        <v xml:space="preserve">   300.0 </v>
      </c>
      <c r="S468" t="str">
        <f t="shared" si="137"/>
        <v xml:space="preserve">   300.0 </v>
      </c>
      <c r="T468" t="str">
        <f t="shared" si="138"/>
        <v xml:space="preserve">   300.0 </v>
      </c>
      <c r="U468" t="str">
        <f t="shared" si="142"/>
        <v xml:space="preserve">       24.9% </v>
      </c>
      <c r="V468" t="str">
        <f t="shared" si="146"/>
        <v xml:space="preserve">         </v>
      </c>
      <c r="W468" t="str">
        <f t="shared" si="139"/>
        <v xml:space="preserve">         </v>
      </c>
      <c r="X468" t="str">
        <f t="shared" si="143"/>
        <v xml:space="preserve">  3449 </v>
      </c>
      <c r="Y468" t="str">
        <f t="shared" si="143"/>
        <v xml:space="preserve"> SOLI-A-MG034 </v>
      </c>
      <c r="Z468" t="str">
        <f t="shared" si="143"/>
        <v xml:space="preserve">  1 </v>
      </c>
      <c r="AA468" t="str">
        <f t="shared" si="147"/>
        <v xml:space="preserve">   -68.6 </v>
      </c>
      <c r="AB468" t="str">
        <f t="shared" si="140"/>
        <v xml:space="preserve">    35.0 </v>
      </c>
      <c r="AC468" t="str">
        <f t="shared" si="141"/>
        <v xml:space="preserve">    74.7 </v>
      </c>
      <c r="AD468" t="str">
        <f t="shared" si="142"/>
        <v xml:space="preserve">        </v>
      </c>
      <c r="AE468" t="str">
        <f t="shared" si="148"/>
        <v xml:space="preserve">       </v>
      </c>
      <c r="AF468" t="str">
        <f t="shared" si="144"/>
        <v xml:space="preserve">     </v>
      </c>
      <c r="AG468" t="str">
        <f t="shared" si="144"/>
        <v xml:space="preserve">     0.00 </v>
      </c>
      <c r="AH468" t="str">
        <f t="shared" si="149"/>
        <v xml:space="preserve">     2.23 </v>
      </c>
      <c r="AI468" t="str">
        <f t="shared" si="134"/>
        <v xml:space="preserve">       </v>
      </c>
      <c r="AJ468" t="str">
        <f t="shared" si="135"/>
        <v xml:space="preserve">      </v>
      </c>
    </row>
    <row r="469" spans="1:36" x14ac:dyDescent="0.25">
      <c r="A469" t="s">
        <v>557</v>
      </c>
      <c r="P469" t="str">
        <f t="shared" si="136"/>
        <v xml:space="preserve">                </v>
      </c>
      <c r="Q469" t="str">
        <f t="shared" si="136"/>
        <v xml:space="preserve">         </v>
      </c>
      <c r="R469" t="str">
        <f t="shared" si="145"/>
        <v xml:space="preserve">   315.0 </v>
      </c>
      <c r="S469" t="str">
        <f t="shared" si="137"/>
        <v xml:space="preserve">   315.0 </v>
      </c>
      <c r="T469" t="str">
        <f t="shared" si="138"/>
        <v xml:space="preserve">   315.0 </v>
      </c>
      <c r="U469" t="str">
        <f t="shared" si="142"/>
        <v xml:space="preserve">       24.8% </v>
      </c>
      <c r="V469" t="str">
        <f t="shared" si="146"/>
        <v xml:space="preserve">         </v>
      </c>
      <c r="W469" t="str">
        <f t="shared" si="139"/>
        <v xml:space="preserve">         </v>
      </c>
      <c r="X469" t="str">
        <f t="shared" si="143"/>
        <v xml:space="preserve">  3450 </v>
      </c>
      <c r="Y469" t="str">
        <f t="shared" si="143"/>
        <v xml:space="preserve"> SOLI-B-MG034 </v>
      </c>
      <c r="Z469" t="str">
        <f t="shared" si="143"/>
        <v xml:space="preserve">  2 </v>
      </c>
      <c r="AA469" t="str">
        <f t="shared" si="147"/>
        <v xml:space="preserve">   -72.0 </v>
      </c>
      <c r="AB469" t="str">
        <f t="shared" si="140"/>
        <v xml:space="preserve">    36.1 </v>
      </c>
      <c r="AC469" t="str">
        <f t="shared" si="141"/>
        <v xml:space="preserve">    78.1 </v>
      </c>
      <c r="AD469" t="str">
        <f t="shared" si="142"/>
        <v xml:space="preserve">        </v>
      </c>
      <c r="AE469" t="str">
        <f t="shared" si="148"/>
        <v xml:space="preserve">       </v>
      </c>
      <c r="AF469" t="str">
        <f t="shared" si="144"/>
        <v xml:space="preserve">     </v>
      </c>
      <c r="AG469" t="str">
        <f t="shared" si="144"/>
        <v xml:space="preserve">     0.00 </v>
      </c>
      <c r="AH469" t="str">
        <f t="shared" si="149"/>
        <v xml:space="preserve">     2.32 </v>
      </c>
      <c r="AI469" t="str">
        <f t="shared" si="134"/>
        <v xml:space="preserve">       </v>
      </c>
      <c r="AJ469" t="str">
        <f t="shared" si="135"/>
        <v xml:space="preserve">      </v>
      </c>
    </row>
    <row r="470" spans="1:36" x14ac:dyDescent="0.25">
      <c r="A470" t="s">
        <v>558</v>
      </c>
      <c r="P470" t="str">
        <f t="shared" si="136"/>
        <v xml:space="preserve">                </v>
      </c>
      <c r="Q470" t="str">
        <f t="shared" si="136"/>
        <v xml:space="preserve">         </v>
      </c>
      <c r="R470" t="str">
        <f t="shared" si="145"/>
        <v xml:space="preserve">   800.0 </v>
      </c>
      <c r="S470" t="str">
        <f t="shared" si="137"/>
        <v xml:space="preserve">   800.0 </v>
      </c>
      <c r="T470" t="str">
        <f t="shared" si="138"/>
        <v xml:space="preserve">   800.0 </v>
      </c>
      <c r="U470" t="str">
        <f t="shared" si="142"/>
        <v xml:space="preserve">       19.1% </v>
      </c>
      <c r="V470" t="str">
        <f t="shared" si="146"/>
        <v xml:space="preserve">         </v>
      </c>
      <c r="W470" t="str">
        <f t="shared" si="139"/>
        <v xml:space="preserve">         </v>
      </c>
      <c r="X470" t="str">
        <f t="shared" si="143"/>
        <v xml:space="preserve">  4350 </v>
      </c>
      <c r="Y470" t="str">
        <f t="shared" si="143"/>
        <v xml:space="preserve"> JANAU3-MG500 </v>
      </c>
      <c r="Z470" t="str">
        <f t="shared" si="143"/>
        <v xml:space="preserve">  1 </v>
      </c>
      <c r="AA470" t="str">
        <f t="shared" si="147"/>
        <v xml:space="preserve">   140.6 </v>
      </c>
      <c r="AB470" t="str">
        <f t="shared" si="140"/>
        <v xml:space="preserve">   -71.1 </v>
      </c>
      <c r="AC470" t="str">
        <f t="shared" si="141"/>
        <v xml:space="preserve">   152.8 </v>
      </c>
      <c r="AD470" t="str">
        <f t="shared" si="142"/>
        <v xml:space="preserve">        </v>
      </c>
      <c r="AE470" t="str">
        <f t="shared" si="148"/>
        <v xml:space="preserve">       </v>
      </c>
      <c r="AF470" t="str">
        <f t="shared" si="144"/>
        <v xml:space="preserve">     </v>
      </c>
      <c r="AG470" t="str">
        <f t="shared" si="144"/>
        <v xml:space="preserve">     0.06 </v>
      </c>
      <c r="AH470" t="str">
        <f t="shared" si="149"/>
        <v xml:space="preserve">    -4.21 </v>
      </c>
      <c r="AI470" t="str">
        <f t="shared" si="134"/>
        <v xml:space="preserve">       </v>
      </c>
      <c r="AJ470" t="str">
        <f t="shared" si="135"/>
        <v xml:space="preserve">      </v>
      </c>
    </row>
    <row r="471" spans="1:36" x14ac:dyDescent="0.25">
      <c r="A471" t="s">
        <v>6</v>
      </c>
      <c r="P471" t="str">
        <f t="shared" si="136"/>
        <v xml:space="preserve">  ..............</v>
      </c>
      <c r="Q471" t="str">
        <f t="shared" si="136"/>
        <v>.........</v>
      </c>
      <c r="R471" t="str">
        <f t="shared" si="145"/>
        <v>.........</v>
      </c>
      <c r="S471" t="str">
        <f t="shared" si="137"/>
        <v>.........</v>
      </c>
      <c r="T471" t="str">
        <f t="shared" si="138"/>
        <v>.........</v>
      </c>
      <c r="U471" t="str">
        <f t="shared" si="142"/>
        <v>.............</v>
      </c>
      <c r="V471" t="str">
        <f t="shared" si="146"/>
        <v>.........</v>
      </c>
      <c r="W471" t="str">
        <f t="shared" si="139"/>
        <v>.........</v>
      </c>
      <c r="X471" t="str">
        <f t="shared" si="143"/>
        <v>.......</v>
      </c>
      <c r="Y471" t="str">
        <f t="shared" si="143"/>
        <v>..............</v>
      </c>
      <c r="Z471" t="str">
        <f t="shared" si="143"/>
        <v>....</v>
      </c>
      <c r="AA471" t="str">
        <f t="shared" si="147"/>
        <v>.........</v>
      </c>
      <c r="AB471" t="str">
        <f t="shared" si="140"/>
        <v>.........</v>
      </c>
      <c r="AC471" t="str">
        <f t="shared" si="141"/>
        <v>.........</v>
      </c>
      <c r="AD471" t="str">
        <f t="shared" si="142"/>
        <v>........</v>
      </c>
      <c r="AE471" t="str">
        <f t="shared" si="148"/>
        <v>.......</v>
      </c>
      <c r="AF471" t="str">
        <f t="shared" si="144"/>
        <v>.....</v>
      </c>
      <c r="AG471" t="str">
        <f t="shared" si="144"/>
        <v>..........</v>
      </c>
      <c r="AH471" t="str">
        <f t="shared" si="149"/>
        <v>..........</v>
      </c>
      <c r="AI471" t="str">
        <f t="shared" ref="AI471:AI534" si="150">MID($A471,AG$8+AG$9+AH$9-2,AI$9)</f>
        <v>.......</v>
      </c>
      <c r="AJ471" t="str">
        <f t="shared" ref="AJ471:AJ534" si="151">MID($A471,AG$8+AG$9+AH$9+AI$9-3,AJ$9)</f>
        <v>.......</v>
      </c>
    </row>
    <row r="472" spans="1:36" x14ac:dyDescent="0.25">
      <c r="A472" t="s">
        <v>559</v>
      </c>
      <c r="P472" t="str">
        <f t="shared" si="136"/>
        <v xml:space="preserve">   3449   35  0 </v>
      </c>
      <c r="Q472" t="str">
        <f t="shared" si="136"/>
        <v xml:space="preserve">   1.002 </v>
      </c>
      <c r="R472" t="str">
        <f t="shared" si="145"/>
        <v xml:space="preserve">     0.0 </v>
      </c>
      <c r="S472" t="str">
        <f t="shared" si="137"/>
        <v xml:space="preserve">     0.0 </v>
      </c>
      <c r="T472" t="str">
        <f t="shared" si="138"/>
        <v xml:space="preserve">     0.0 </v>
      </c>
      <c r="U472" t="str">
        <f t="shared" si="142"/>
        <v xml:space="preserve">         0.0 </v>
      </c>
      <c r="V472" t="str">
        <f t="shared" si="146"/>
        <v xml:space="preserve">     0.0 </v>
      </c>
      <c r="W472" t="str">
        <f t="shared" si="139"/>
        <v xml:space="preserve">     0.0</v>
      </c>
      <c r="X472" t="str">
        <f t="shared" si="143"/>
        <v/>
      </c>
      <c r="Y472" t="str">
        <f t="shared" si="143"/>
        <v/>
      </c>
      <c r="Z472" t="str">
        <f t="shared" si="143"/>
        <v/>
      </c>
      <c r="AA472" t="str">
        <f t="shared" si="147"/>
        <v/>
      </c>
      <c r="AB472" t="str">
        <f t="shared" si="140"/>
        <v/>
      </c>
      <c r="AC472" t="str">
        <f t="shared" si="141"/>
        <v/>
      </c>
      <c r="AD472" t="str">
        <f t="shared" si="142"/>
        <v/>
      </c>
      <c r="AE472" t="str">
        <f t="shared" si="148"/>
        <v/>
      </c>
      <c r="AF472" t="str">
        <f t="shared" si="144"/>
        <v/>
      </c>
      <c r="AG472" t="str">
        <f t="shared" si="144"/>
        <v/>
      </c>
      <c r="AH472" t="str">
        <f t="shared" si="149"/>
        <v/>
      </c>
      <c r="AI472" t="str">
        <f t="shared" si="150"/>
        <v/>
      </c>
      <c r="AJ472" t="str">
        <f t="shared" si="151"/>
        <v/>
      </c>
    </row>
    <row r="473" spans="1:36" x14ac:dyDescent="0.25">
      <c r="A473" t="s">
        <v>560</v>
      </c>
      <c r="P473" t="str">
        <f t="shared" si="136"/>
        <v xml:space="preserve">  SOLI-A-MG034  </v>
      </c>
      <c r="Q473" t="str">
        <f t="shared" si="136"/>
        <v xml:space="preserve">     0.9 </v>
      </c>
      <c r="R473" t="str">
        <f t="shared" si="145"/>
        <v xml:space="preserve">     0.0 </v>
      </c>
      <c r="S473" t="str">
        <f t="shared" si="137"/>
        <v xml:space="preserve">     0.0 </v>
      </c>
      <c r="T473" t="str">
        <f t="shared" si="138"/>
        <v xml:space="preserve">     0.0 </v>
      </c>
      <c r="U473" t="str">
        <f t="shared" si="142"/>
        <v xml:space="preserve">         0.0 </v>
      </c>
      <c r="V473" t="str">
        <f t="shared" si="146"/>
        <v xml:space="preserve">     0.0 </v>
      </c>
      <c r="W473" t="str">
        <f t="shared" si="139"/>
        <v xml:space="preserve">     0.0 </v>
      </c>
      <c r="X473" t="str">
        <f t="shared" si="143"/>
        <v xml:space="preserve">       </v>
      </c>
      <c r="Y473" t="str">
        <f t="shared" si="143"/>
        <v xml:space="preserve">              </v>
      </c>
      <c r="Z473" t="str">
        <f t="shared" si="143"/>
        <v xml:space="preserve">    </v>
      </c>
      <c r="AA473" t="str">
        <f t="shared" si="147"/>
        <v xml:space="preserve">         </v>
      </c>
      <c r="AB473" t="str">
        <f t="shared" si="140"/>
        <v xml:space="preserve">         </v>
      </c>
      <c r="AC473" t="str">
        <f t="shared" si="141"/>
        <v xml:space="preserve">    </v>
      </c>
      <c r="AD473" t="str">
        <f t="shared" si="142"/>
        <v/>
      </c>
      <c r="AE473" t="str">
        <f t="shared" si="148"/>
        <v/>
      </c>
      <c r="AF473" t="str">
        <f t="shared" si="144"/>
        <v/>
      </c>
      <c r="AG473" t="str">
        <f t="shared" si="144"/>
        <v/>
      </c>
      <c r="AH473" t="str">
        <f t="shared" si="149"/>
        <v/>
      </c>
      <c r="AI473" t="str">
        <f t="shared" si="150"/>
        <v/>
      </c>
      <c r="AJ473" t="str">
        <f t="shared" si="151"/>
        <v/>
      </c>
    </row>
    <row r="474" spans="1:36" x14ac:dyDescent="0.25">
      <c r="A474" t="s">
        <v>561</v>
      </c>
      <c r="P474" t="str">
        <f t="shared" si="136"/>
        <v xml:space="preserve">                </v>
      </c>
      <c r="Q474" t="str">
        <f t="shared" si="136"/>
        <v xml:space="preserve">         </v>
      </c>
      <c r="R474" t="str">
        <f t="shared" si="145"/>
        <v xml:space="preserve">   300.0 </v>
      </c>
      <c r="S474" t="str">
        <f t="shared" si="137"/>
        <v xml:space="preserve">   300.0 </v>
      </c>
      <c r="T474" t="str">
        <f t="shared" si="138"/>
        <v xml:space="preserve">   300.0 </v>
      </c>
      <c r="U474" t="str">
        <f t="shared" si="142"/>
        <v xml:space="preserve">       25.3% </v>
      </c>
      <c r="V474" t="str">
        <f t="shared" si="146"/>
        <v xml:space="preserve">         </v>
      </c>
      <c r="W474" t="str">
        <f t="shared" si="139"/>
        <v xml:space="preserve">         </v>
      </c>
      <c r="X474" t="str">
        <f t="shared" si="143"/>
        <v xml:space="preserve">  3448 </v>
      </c>
      <c r="Y474" t="str">
        <f t="shared" si="143"/>
        <v xml:space="preserve"> SOLIDA-MG500 </v>
      </c>
      <c r="Z474" t="str">
        <f t="shared" si="143"/>
        <v xml:space="preserve">  1 </v>
      </c>
      <c r="AA474" t="str">
        <f t="shared" si="147"/>
        <v xml:space="preserve">    68.6 </v>
      </c>
      <c r="AB474" t="str">
        <f t="shared" si="140"/>
        <v xml:space="preserve">   -32.8 </v>
      </c>
      <c r="AC474" t="str">
        <f t="shared" si="141"/>
        <v xml:space="preserve">    75.9 </v>
      </c>
      <c r="AD474" t="str">
        <f t="shared" si="142"/>
        <v xml:space="preserve"> 0.984* </v>
      </c>
      <c r="AE474" t="str">
        <f t="shared" si="148"/>
        <v xml:space="preserve">       </v>
      </c>
      <c r="AF474" t="str">
        <f t="shared" si="144"/>
        <v xml:space="preserve">     </v>
      </c>
      <c r="AG474" t="str">
        <f t="shared" si="144"/>
        <v xml:space="preserve">     0.00 </v>
      </c>
      <c r="AH474" t="str">
        <f t="shared" si="149"/>
        <v xml:space="preserve">     2.23 </v>
      </c>
      <c r="AI474" t="str">
        <f t="shared" si="150"/>
        <v xml:space="preserve">       </v>
      </c>
      <c r="AJ474" t="str">
        <f t="shared" si="151"/>
        <v xml:space="preserve">      </v>
      </c>
    </row>
    <row r="475" spans="1:36" x14ac:dyDescent="0.25">
      <c r="A475" t="s">
        <v>562</v>
      </c>
      <c r="P475" t="str">
        <f t="shared" ref="P475:Q538" si="152">MID($A475,P$8,P$9)</f>
        <v xml:space="preserve">                </v>
      </c>
      <c r="Q475" t="str">
        <f t="shared" si="152"/>
        <v xml:space="preserve">         </v>
      </c>
      <c r="R475" t="str">
        <f t="shared" si="145"/>
        <v xml:space="preserve">  9999.0 </v>
      </c>
      <c r="S475" t="str">
        <f t="shared" ref="S475:S538" si="153">MID($A475,Q$8+Q$9+R$9-2,S$9)</f>
        <v xml:space="preserve">  9999.0 </v>
      </c>
      <c r="T475" t="str">
        <f t="shared" ref="T475:T538" si="154">MID($A475,Q$8+Q$9+R$9+S$9-3,T$9)</f>
        <v xml:space="preserve">  9999.0 </v>
      </c>
      <c r="U475" t="str">
        <f t="shared" si="142"/>
        <v xml:space="preserve">        0.0% </v>
      </c>
      <c r="V475" t="str">
        <f t="shared" si="146"/>
        <v xml:space="preserve">         </v>
      </c>
      <c r="W475" t="str">
        <f t="shared" ref="W475:W538" si="155">MID($A475,U$8+U$9+V$9-2,W$9)</f>
        <v xml:space="preserve">         </v>
      </c>
      <c r="X475" t="str">
        <f t="shared" si="143"/>
        <v xml:space="preserve">  3451 </v>
      </c>
      <c r="Y475" t="str">
        <f t="shared" si="143"/>
        <v xml:space="preserve"> SOL-A-UFV080 </v>
      </c>
      <c r="Z475" t="str">
        <f t="shared" si="143"/>
        <v xml:space="preserve">  1 </v>
      </c>
      <c r="AA475" t="str">
        <f t="shared" si="147"/>
        <v xml:space="preserve">   -68.6 </v>
      </c>
      <c r="AB475" t="str">
        <f t="shared" ref="AB475:AB538" si="156">MID($A475,Z$8+Z$9+AA$9-2,AB$9)</f>
        <v xml:space="preserve">    32.8 </v>
      </c>
      <c r="AC475" t="str">
        <f t="shared" ref="AC475:AC538" si="157">MID($A475,Z$8+Z$9+AA$9+AB$9-3,AC$9)</f>
        <v xml:space="preserve">    75.9 </v>
      </c>
      <c r="AD475" t="str">
        <f t="shared" si="142"/>
        <v xml:space="preserve">        </v>
      </c>
      <c r="AE475" t="str">
        <f t="shared" si="148"/>
        <v xml:space="preserve">       </v>
      </c>
      <c r="AF475" t="str">
        <f t="shared" si="144"/>
        <v xml:space="preserve">     </v>
      </c>
      <c r="AG475" t="str">
        <f t="shared" si="144"/>
        <v xml:space="preserve">     0.11 </v>
      </c>
      <c r="AH475" t="str">
        <f t="shared" si="149"/>
        <v xml:space="preserve">    -9.59 </v>
      </c>
      <c r="AI475" t="str">
        <f t="shared" si="150"/>
        <v xml:space="preserve">       </v>
      </c>
      <c r="AJ475" t="str">
        <f t="shared" si="151"/>
        <v xml:space="preserve">      </v>
      </c>
    </row>
    <row r="476" spans="1:36" x14ac:dyDescent="0.25">
      <c r="A476" t="s">
        <v>6</v>
      </c>
      <c r="P476" t="str">
        <f t="shared" si="152"/>
        <v xml:space="preserve">  ..............</v>
      </c>
      <c r="Q476" t="str">
        <f t="shared" si="152"/>
        <v>.........</v>
      </c>
      <c r="R476" t="str">
        <f t="shared" si="145"/>
        <v>.........</v>
      </c>
      <c r="S476" t="str">
        <f t="shared" si="153"/>
        <v>.........</v>
      </c>
      <c r="T476" t="str">
        <f t="shared" si="154"/>
        <v>.........</v>
      </c>
      <c r="U476" t="str">
        <f t="shared" ref="U476:AD539" si="158">MID($A476,U$8,U$9)</f>
        <v>.............</v>
      </c>
      <c r="V476" t="str">
        <f t="shared" si="146"/>
        <v>.........</v>
      </c>
      <c r="W476" t="str">
        <f t="shared" si="155"/>
        <v>.........</v>
      </c>
      <c r="X476" t="str">
        <f t="shared" ref="X476:Z539" si="159">MID($A476,X$8,X$9)</f>
        <v>.......</v>
      </c>
      <c r="Y476" t="str">
        <f t="shared" si="159"/>
        <v>..............</v>
      </c>
      <c r="Z476" t="str">
        <f t="shared" si="159"/>
        <v>....</v>
      </c>
      <c r="AA476" t="str">
        <f t="shared" si="147"/>
        <v>.........</v>
      </c>
      <c r="AB476" t="str">
        <f t="shared" si="156"/>
        <v>.........</v>
      </c>
      <c r="AC476" t="str">
        <f t="shared" si="157"/>
        <v>.........</v>
      </c>
      <c r="AD476" t="str">
        <f t="shared" si="158"/>
        <v>........</v>
      </c>
      <c r="AE476" t="str">
        <f t="shared" si="148"/>
        <v>.......</v>
      </c>
      <c r="AF476" t="str">
        <f t="shared" si="144"/>
        <v>.....</v>
      </c>
      <c r="AG476" t="str">
        <f t="shared" si="144"/>
        <v>..........</v>
      </c>
      <c r="AH476" t="str">
        <f t="shared" si="149"/>
        <v>..........</v>
      </c>
      <c r="AI476" t="str">
        <f t="shared" si="150"/>
        <v>.......</v>
      </c>
      <c r="AJ476" t="str">
        <f t="shared" si="151"/>
        <v>.......</v>
      </c>
    </row>
    <row r="477" spans="1:36" x14ac:dyDescent="0.25">
      <c r="A477" t="s">
        <v>563</v>
      </c>
      <c r="P477" t="str">
        <f t="shared" si="152"/>
        <v xml:space="preserve">   3450   35  0 </v>
      </c>
      <c r="Q477" t="str">
        <f t="shared" si="152"/>
        <v xml:space="preserve">   1.002 </v>
      </c>
      <c r="R477" t="str">
        <f t="shared" si="145"/>
        <v xml:space="preserve">     0.0 </v>
      </c>
      <c r="S477" t="str">
        <f t="shared" si="153"/>
        <v xml:space="preserve">     0.0 </v>
      </c>
      <c r="T477" t="str">
        <f t="shared" si="154"/>
        <v xml:space="preserve">     0.0 </v>
      </c>
      <c r="U477" t="str">
        <f t="shared" si="158"/>
        <v xml:space="preserve">         0.0 </v>
      </c>
      <c r="V477" t="str">
        <f t="shared" si="146"/>
        <v xml:space="preserve">     0.0 </v>
      </c>
      <c r="W477" t="str">
        <f t="shared" si="155"/>
        <v xml:space="preserve">     0.0</v>
      </c>
      <c r="X477" t="str">
        <f t="shared" si="159"/>
        <v/>
      </c>
      <c r="Y477" t="str">
        <f t="shared" si="159"/>
        <v/>
      </c>
      <c r="Z477" t="str">
        <f t="shared" si="159"/>
        <v/>
      </c>
      <c r="AA477" t="str">
        <f t="shared" si="147"/>
        <v/>
      </c>
      <c r="AB477" t="str">
        <f t="shared" si="156"/>
        <v/>
      </c>
      <c r="AC477" t="str">
        <f t="shared" si="157"/>
        <v/>
      </c>
      <c r="AD477" t="str">
        <f t="shared" si="158"/>
        <v/>
      </c>
      <c r="AE477" t="str">
        <f t="shared" si="148"/>
        <v/>
      </c>
      <c r="AF477" t="str">
        <f t="shared" ref="AF477:AG540" si="160">MID($A477,AF$8,AF$9)</f>
        <v/>
      </c>
      <c r="AG477" t="str">
        <f t="shared" si="160"/>
        <v/>
      </c>
      <c r="AH477" t="str">
        <f t="shared" si="149"/>
        <v/>
      </c>
      <c r="AI477" t="str">
        <f t="shared" si="150"/>
        <v/>
      </c>
      <c r="AJ477" t="str">
        <f t="shared" si="151"/>
        <v/>
      </c>
    </row>
    <row r="478" spans="1:36" x14ac:dyDescent="0.25">
      <c r="A478" t="s">
        <v>564</v>
      </c>
      <c r="P478" t="str">
        <f t="shared" si="152"/>
        <v xml:space="preserve">  SOLI-B-MG034  </v>
      </c>
      <c r="Q478" t="str">
        <f t="shared" si="152"/>
        <v xml:space="preserve">     0.9 </v>
      </c>
      <c r="R478" t="str">
        <f t="shared" si="145"/>
        <v xml:space="preserve">     0.0 </v>
      </c>
      <c r="S478" t="str">
        <f t="shared" si="153"/>
        <v xml:space="preserve">     0.0 </v>
      </c>
      <c r="T478" t="str">
        <f t="shared" si="154"/>
        <v xml:space="preserve">     0.0 </v>
      </c>
      <c r="U478" t="str">
        <f t="shared" si="158"/>
        <v xml:space="preserve">         0.0 </v>
      </c>
      <c r="V478" t="str">
        <f t="shared" si="146"/>
        <v xml:space="preserve">     0.0 </v>
      </c>
      <c r="W478" t="str">
        <f t="shared" si="155"/>
        <v xml:space="preserve">     0.0 </v>
      </c>
      <c r="X478" t="str">
        <f t="shared" si="159"/>
        <v xml:space="preserve">       </v>
      </c>
      <c r="Y478" t="str">
        <f t="shared" si="159"/>
        <v xml:space="preserve">              </v>
      </c>
      <c r="Z478" t="str">
        <f t="shared" si="159"/>
        <v xml:space="preserve">    </v>
      </c>
      <c r="AA478" t="str">
        <f t="shared" si="147"/>
        <v xml:space="preserve">         </v>
      </c>
      <c r="AB478" t="str">
        <f t="shared" si="156"/>
        <v xml:space="preserve">         </v>
      </c>
      <c r="AC478" t="str">
        <f t="shared" si="157"/>
        <v xml:space="preserve">    </v>
      </c>
      <c r="AD478" t="str">
        <f t="shared" si="158"/>
        <v/>
      </c>
      <c r="AE478" t="str">
        <f t="shared" si="148"/>
        <v/>
      </c>
      <c r="AF478" t="str">
        <f t="shared" si="160"/>
        <v/>
      </c>
      <c r="AG478" t="str">
        <f t="shared" si="160"/>
        <v/>
      </c>
      <c r="AH478" t="str">
        <f t="shared" si="149"/>
        <v/>
      </c>
      <c r="AI478" t="str">
        <f t="shared" si="150"/>
        <v/>
      </c>
      <c r="AJ478" t="str">
        <f t="shared" si="151"/>
        <v/>
      </c>
    </row>
    <row r="479" spans="1:36" x14ac:dyDescent="0.25">
      <c r="A479" t="s">
        <v>565</v>
      </c>
      <c r="P479" t="str">
        <f t="shared" si="152"/>
        <v xml:space="preserve">                </v>
      </c>
      <c r="Q479" t="str">
        <f t="shared" si="152"/>
        <v xml:space="preserve">         </v>
      </c>
      <c r="R479" t="str">
        <f t="shared" si="145"/>
        <v xml:space="preserve">   315.0 </v>
      </c>
      <c r="S479" t="str">
        <f t="shared" si="153"/>
        <v xml:space="preserve">   315.0 </v>
      </c>
      <c r="T479" t="str">
        <f t="shared" si="154"/>
        <v xml:space="preserve">   315.0 </v>
      </c>
      <c r="U479" t="str">
        <f t="shared" si="158"/>
        <v xml:space="preserve">       25.2% </v>
      </c>
      <c r="V479" t="str">
        <f t="shared" si="146"/>
        <v xml:space="preserve">         </v>
      </c>
      <c r="W479" t="str">
        <f t="shared" si="155"/>
        <v xml:space="preserve">         </v>
      </c>
      <c r="X479" t="str">
        <f t="shared" si="159"/>
        <v xml:space="preserve">  3448 </v>
      </c>
      <c r="Y479" t="str">
        <f t="shared" si="159"/>
        <v xml:space="preserve"> SOLIDA-MG500 </v>
      </c>
      <c r="Z479" t="str">
        <f t="shared" si="159"/>
        <v xml:space="preserve">  2 </v>
      </c>
      <c r="AA479" t="str">
        <f t="shared" si="147"/>
        <v xml:space="preserve">    72.0 </v>
      </c>
      <c r="AB479" t="str">
        <f t="shared" si="156"/>
        <v xml:space="preserve">   -33.8 </v>
      </c>
      <c r="AC479" t="str">
        <f t="shared" si="157"/>
        <v xml:space="preserve">    79.3 </v>
      </c>
      <c r="AD479" t="str">
        <f t="shared" si="158"/>
        <v xml:space="preserve"> 0.984* </v>
      </c>
      <c r="AE479" t="str">
        <f t="shared" si="148"/>
        <v xml:space="preserve">       </v>
      </c>
      <c r="AF479" t="str">
        <f t="shared" si="160"/>
        <v xml:space="preserve">     </v>
      </c>
      <c r="AG479" t="str">
        <f t="shared" si="160"/>
        <v xml:space="preserve">     0.00 </v>
      </c>
      <c r="AH479" t="str">
        <f t="shared" si="149"/>
        <v xml:space="preserve">     2.32 </v>
      </c>
      <c r="AI479" t="str">
        <f t="shared" si="150"/>
        <v xml:space="preserve">       </v>
      </c>
      <c r="AJ479" t="str">
        <f t="shared" si="151"/>
        <v xml:space="preserve">      </v>
      </c>
    </row>
    <row r="480" spans="1:36" x14ac:dyDescent="0.25">
      <c r="A480" t="s">
        <v>566</v>
      </c>
      <c r="P480" t="str">
        <f t="shared" si="152"/>
        <v xml:space="preserve">                </v>
      </c>
      <c r="Q480" t="str">
        <f t="shared" si="152"/>
        <v xml:space="preserve">         </v>
      </c>
      <c r="R480" t="str">
        <f t="shared" si="145"/>
        <v xml:space="preserve">  9999.0 </v>
      </c>
      <c r="S480" t="str">
        <f t="shared" si="153"/>
        <v xml:space="preserve">  9999.0 </v>
      </c>
      <c r="T480" t="str">
        <f t="shared" si="154"/>
        <v xml:space="preserve">  9999.0 </v>
      </c>
      <c r="U480" t="str">
        <f t="shared" si="158"/>
        <v xml:space="preserve">        0.0% </v>
      </c>
      <c r="V480" t="str">
        <f t="shared" si="146"/>
        <v xml:space="preserve">         </v>
      </c>
      <c r="W480" t="str">
        <f t="shared" si="155"/>
        <v xml:space="preserve">         </v>
      </c>
      <c r="X480" t="str">
        <f t="shared" si="159"/>
        <v xml:space="preserve">  3452 </v>
      </c>
      <c r="Y480" t="str">
        <f t="shared" si="159"/>
        <v xml:space="preserve"> SOL-B-UFV084 </v>
      </c>
      <c r="Z480" t="str">
        <f t="shared" si="159"/>
        <v xml:space="preserve">  1 </v>
      </c>
      <c r="AA480" t="str">
        <f t="shared" si="147"/>
        <v xml:space="preserve">   -72.0 </v>
      </c>
      <c r="AB480" t="str">
        <f t="shared" si="156"/>
        <v xml:space="preserve">    33.8 </v>
      </c>
      <c r="AC480" t="str">
        <f t="shared" si="157"/>
        <v xml:space="preserve">    79.3 </v>
      </c>
      <c r="AD480" t="str">
        <f t="shared" si="158"/>
        <v xml:space="preserve">        </v>
      </c>
      <c r="AE480" t="str">
        <f t="shared" si="148"/>
        <v xml:space="preserve">       </v>
      </c>
      <c r="AF480" t="str">
        <f t="shared" si="160"/>
        <v xml:space="preserve">     </v>
      </c>
      <c r="AG480" t="str">
        <f t="shared" si="160"/>
        <v xml:space="preserve">     0.12 </v>
      </c>
      <c r="AH480" t="str">
        <f t="shared" si="149"/>
        <v xml:space="preserve">   -12.21 </v>
      </c>
      <c r="AI480" t="str">
        <f t="shared" si="150"/>
        <v xml:space="preserve">       </v>
      </c>
      <c r="AJ480" t="str">
        <f t="shared" si="151"/>
        <v xml:space="preserve">      </v>
      </c>
    </row>
    <row r="481" spans="1:36" x14ac:dyDescent="0.25">
      <c r="A481" t="s">
        <v>6</v>
      </c>
      <c r="P481" t="str">
        <f t="shared" si="152"/>
        <v xml:space="preserve">  ..............</v>
      </c>
      <c r="Q481" t="str">
        <f t="shared" si="152"/>
        <v>.........</v>
      </c>
      <c r="R481" t="str">
        <f t="shared" si="145"/>
        <v>.........</v>
      </c>
      <c r="S481" t="str">
        <f t="shared" si="153"/>
        <v>.........</v>
      </c>
      <c r="T481" t="str">
        <f t="shared" si="154"/>
        <v>.........</v>
      </c>
      <c r="U481" t="str">
        <f t="shared" si="158"/>
        <v>.............</v>
      </c>
      <c r="V481" t="str">
        <f t="shared" si="146"/>
        <v>.........</v>
      </c>
      <c r="W481" t="str">
        <f t="shared" si="155"/>
        <v>.........</v>
      </c>
      <c r="X481" t="str">
        <f t="shared" si="159"/>
        <v>.......</v>
      </c>
      <c r="Y481" t="str">
        <f t="shared" si="159"/>
        <v>..............</v>
      </c>
      <c r="Z481" t="str">
        <f t="shared" si="159"/>
        <v>....</v>
      </c>
      <c r="AA481" t="str">
        <f t="shared" si="147"/>
        <v>.........</v>
      </c>
      <c r="AB481" t="str">
        <f t="shared" si="156"/>
        <v>.........</v>
      </c>
      <c r="AC481" t="str">
        <f t="shared" si="157"/>
        <v>.........</v>
      </c>
      <c r="AD481" t="str">
        <f t="shared" si="158"/>
        <v>........</v>
      </c>
      <c r="AE481" t="str">
        <f t="shared" si="148"/>
        <v>.......</v>
      </c>
      <c r="AF481" t="str">
        <f t="shared" si="160"/>
        <v>.....</v>
      </c>
      <c r="AG481" t="str">
        <f t="shared" si="160"/>
        <v>..........</v>
      </c>
      <c r="AH481" t="str">
        <f t="shared" si="149"/>
        <v>..........</v>
      </c>
      <c r="AI481" t="str">
        <f t="shared" si="150"/>
        <v>.......</v>
      </c>
      <c r="AJ481" t="str">
        <f t="shared" si="151"/>
        <v>.......</v>
      </c>
    </row>
    <row r="482" spans="1:36" x14ac:dyDescent="0.25">
      <c r="A482" t="s">
        <v>567</v>
      </c>
      <c r="P482" t="str">
        <f t="shared" si="152"/>
        <v xml:space="preserve">   3451   35  1 </v>
      </c>
      <c r="Q482" t="str">
        <f t="shared" si="152"/>
        <v xml:space="preserve">   0.994 </v>
      </c>
      <c r="R482" t="str">
        <f t="shared" si="145"/>
        <v xml:space="preserve">    68.7 </v>
      </c>
      <c r="S482" t="str">
        <f t="shared" si="153"/>
        <v xml:space="preserve">     0.0 </v>
      </c>
      <c r="T482" t="str">
        <f t="shared" si="154"/>
        <v xml:space="preserve">     0.0 </v>
      </c>
      <c r="U482" t="str">
        <f t="shared" si="158"/>
        <v xml:space="preserve">         0.0 </v>
      </c>
      <c r="V482" t="str">
        <f t="shared" si="146"/>
        <v xml:space="preserve">     0.0 </v>
      </c>
      <c r="W482" t="str">
        <f t="shared" si="155"/>
        <v xml:space="preserve">     0.0</v>
      </c>
      <c r="X482" t="str">
        <f t="shared" si="159"/>
        <v/>
      </c>
      <c r="Y482" t="str">
        <f t="shared" si="159"/>
        <v/>
      </c>
      <c r="Z482" t="str">
        <f t="shared" si="159"/>
        <v/>
      </c>
      <c r="AA482" t="str">
        <f t="shared" si="147"/>
        <v/>
      </c>
      <c r="AB482" t="str">
        <f t="shared" si="156"/>
        <v/>
      </c>
      <c r="AC482" t="str">
        <f t="shared" si="157"/>
        <v/>
      </c>
      <c r="AD482" t="str">
        <f t="shared" si="158"/>
        <v/>
      </c>
      <c r="AE482" t="str">
        <f t="shared" si="148"/>
        <v/>
      </c>
      <c r="AF482" t="str">
        <f t="shared" si="160"/>
        <v/>
      </c>
      <c r="AG482" t="str">
        <f t="shared" si="160"/>
        <v/>
      </c>
      <c r="AH482" t="str">
        <f t="shared" si="149"/>
        <v/>
      </c>
      <c r="AI482" t="str">
        <f t="shared" si="150"/>
        <v/>
      </c>
      <c r="AJ482" t="str">
        <f t="shared" si="151"/>
        <v/>
      </c>
    </row>
    <row r="483" spans="1:36" x14ac:dyDescent="0.25">
      <c r="A483" t="s">
        <v>568</v>
      </c>
      <c r="P483" t="str">
        <f t="shared" si="152"/>
        <v xml:space="preserve">  SOL-A-UFV080  </v>
      </c>
      <c r="Q483" t="str">
        <f t="shared" si="152"/>
        <v xml:space="preserve">     1.9 </v>
      </c>
      <c r="R483" t="str">
        <f t="shared" si="145"/>
        <v xml:space="preserve">   -42.4 </v>
      </c>
      <c r="S483" t="str">
        <f t="shared" si="153"/>
        <v xml:space="preserve">     0.0 </v>
      </c>
      <c r="T483" t="str">
        <f t="shared" si="154"/>
        <v xml:space="preserve">     0.0 </v>
      </c>
      <c r="U483" t="str">
        <f t="shared" si="158"/>
        <v xml:space="preserve">         0.0 </v>
      </c>
      <c r="V483" t="str">
        <f t="shared" si="146"/>
        <v xml:space="preserve">     0.0 </v>
      </c>
      <c r="W483" t="str">
        <f t="shared" si="155"/>
        <v xml:space="preserve">     0.0 </v>
      </c>
      <c r="X483" t="str">
        <f t="shared" si="159"/>
        <v xml:space="preserve">       </v>
      </c>
      <c r="Y483" t="str">
        <f t="shared" si="159"/>
        <v xml:space="preserve">              </v>
      </c>
      <c r="Z483" t="str">
        <f t="shared" si="159"/>
        <v xml:space="preserve">    </v>
      </c>
      <c r="AA483" t="str">
        <f t="shared" si="147"/>
        <v xml:space="preserve">         </v>
      </c>
      <c r="AB483" t="str">
        <f t="shared" si="156"/>
        <v xml:space="preserve">         </v>
      </c>
      <c r="AC483" t="str">
        <f t="shared" si="157"/>
        <v xml:space="preserve">    </v>
      </c>
      <c r="AD483" t="str">
        <f t="shared" si="158"/>
        <v/>
      </c>
      <c r="AE483" t="str">
        <f t="shared" si="148"/>
        <v/>
      </c>
      <c r="AF483" t="str">
        <f t="shared" si="160"/>
        <v/>
      </c>
      <c r="AG483" t="str">
        <f t="shared" si="160"/>
        <v/>
      </c>
      <c r="AH483" t="str">
        <f t="shared" si="149"/>
        <v/>
      </c>
      <c r="AI483" t="str">
        <f t="shared" si="150"/>
        <v/>
      </c>
      <c r="AJ483" t="str">
        <f t="shared" si="151"/>
        <v/>
      </c>
    </row>
    <row r="484" spans="1:36" x14ac:dyDescent="0.25">
      <c r="A484" t="s">
        <v>569</v>
      </c>
      <c r="P484" t="str">
        <f t="shared" si="152"/>
        <v xml:space="preserve">                </v>
      </c>
      <c r="Q484" t="str">
        <f t="shared" si="152"/>
        <v xml:space="preserve">         </v>
      </c>
      <c r="R484" t="str">
        <f t="shared" si="145"/>
        <v xml:space="preserve">  9999.0 </v>
      </c>
      <c r="S484" t="str">
        <f t="shared" si="153"/>
        <v xml:space="preserve">  9999.0 </v>
      </c>
      <c r="T484" t="str">
        <f t="shared" si="154"/>
        <v xml:space="preserve">  9999.0 </v>
      </c>
      <c r="U484" t="str">
        <f t="shared" si="158"/>
        <v xml:space="preserve">        0.0% </v>
      </c>
      <c r="V484" t="str">
        <f t="shared" si="146"/>
        <v xml:space="preserve">         </v>
      </c>
      <c r="W484" t="str">
        <f t="shared" si="155"/>
        <v xml:space="preserve">         </v>
      </c>
      <c r="X484" t="str">
        <f t="shared" si="159"/>
        <v xml:space="preserve">  3449 </v>
      </c>
      <c r="Y484" t="str">
        <f t="shared" si="159"/>
        <v xml:space="preserve"> SOLI-A-MG034 </v>
      </c>
      <c r="Z484" t="str">
        <f t="shared" si="159"/>
        <v xml:space="preserve">  1 </v>
      </c>
      <c r="AA484" t="str">
        <f t="shared" si="147"/>
        <v xml:space="preserve">    68.7 </v>
      </c>
      <c r="AB484" t="str">
        <f t="shared" si="156"/>
        <v xml:space="preserve">   -42.4 </v>
      </c>
      <c r="AC484" t="str">
        <f t="shared" si="157"/>
        <v xml:space="preserve">    81.2 </v>
      </c>
      <c r="AD484" t="str">
        <f t="shared" si="158"/>
        <v xml:space="preserve">        </v>
      </c>
      <c r="AE484" t="str">
        <f t="shared" si="148"/>
        <v xml:space="preserve">       </v>
      </c>
      <c r="AF484" t="str">
        <f t="shared" si="160"/>
        <v xml:space="preserve">     </v>
      </c>
      <c r="AG484" t="str">
        <f t="shared" si="160"/>
        <v xml:space="preserve">     0.11 </v>
      </c>
      <c r="AH484" t="str">
        <f t="shared" si="149"/>
        <v xml:space="preserve">    -9.59 </v>
      </c>
      <c r="AI484" t="str">
        <f t="shared" si="150"/>
        <v xml:space="preserve">       </v>
      </c>
      <c r="AJ484" t="str">
        <f t="shared" si="151"/>
        <v xml:space="preserve">      </v>
      </c>
    </row>
    <row r="485" spans="1:36" x14ac:dyDescent="0.25">
      <c r="A485" t="s">
        <v>6</v>
      </c>
      <c r="P485" t="str">
        <f t="shared" si="152"/>
        <v xml:space="preserve">  ..............</v>
      </c>
      <c r="Q485" t="str">
        <f t="shared" si="152"/>
        <v>.........</v>
      </c>
      <c r="R485" t="str">
        <f t="shared" si="145"/>
        <v>.........</v>
      </c>
      <c r="S485" t="str">
        <f t="shared" si="153"/>
        <v>.........</v>
      </c>
      <c r="T485" t="str">
        <f t="shared" si="154"/>
        <v>.........</v>
      </c>
      <c r="U485" t="str">
        <f t="shared" si="158"/>
        <v>.............</v>
      </c>
      <c r="V485" t="str">
        <f t="shared" si="146"/>
        <v>.........</v>
      </c>
      <c r="W485" t="str">
        <f t="shared" si="155"/>
        <v>.........</v>
      </c>
      <c r="X485" t="str">
        <f t="shared" si="159"/>
        <v>.......</v>
      </c>
      <c r="Y485" t="str">
        <f t="shared" si="159"/>
        <v>..............</v>
      </c>
      <c r="Z485" t="str">
        <f t="shared" si="159"/>
        <v>....</v>
      </c>
      <c r="AA485" t="str">
        <f t="shared" si="147"/>
        <v>.........</v>
      </c>
      <c r="AB485" t="str">
        <f t="shared" si="156"/>
        <v>.........</v>
      </c>
      <c r="AC485" t="str">
        <f t="shared" si="157"/>
        <v>.........</v>
      </c>
      <c r="AD485" t="str">
        <f t="shared" si="158"/>
        <v>........</v>
      </c>
      <c r="AE485" t="str">
        <f t="shared" si="148"/>
        <v>.......</v>
      </c>
      <c r="AF485" t="str">
        <f t="shared" si="160"/>
        <v>.....</v>
      </c>
      <c r="AG485" t="str">
        <f t="shared" si="160"/>
        <v>..........</v>
      </c>
      <c r="AH485" t="str">
        <f t="shared" si="149"/>
        <v>..........</v>
      </c>
      <c r="AI485" t="str">
        <f t="shared" si="150"/>
        <v>.......</v>
      </c>
      <c r="AJ485" t="str">
        <f t="shared" si="151"/>
        <v>.......</v>
      </c>
    </row>
    <row r="486" spans="1:36" x14ac:dyDescent="0.25">
      <c r="A486" t="s">
        <v>570</v>
      </c>
      <c r="P486" t="str">
        <f t="shared" si="152"/>
        <v xml:space="preserve">   3452   35  1 </v>
      </c>
      <c r="Q486" t="str">
        <f t="shared" si="152"/>
        <v xml:space="preserve">   0.994 </v>
      </c>
      <c r="R486" t="str">
        <f t="shared" si="145"/>
        <v xml:space="preserve">    72.1 </v>
      </c>
      <c r="S486" t="str">
        <f t="shared" si="153"/>
        <v xml:space="preserve">     0.0 </v>
      </c>
      <c r="T486" t="str">
        <f t="shared" si="154"/>
        <v xml:space="preserve">     0.0 </v>
      </c>
      <c r="U486" t="str">
        <f t="shared" si="158"/>
        <v xml:space="preserve">         0.0 </v>
      </c>
      <c r="V486" t="str">
        <f t="shared" si="146"/>
        <v xml:space="preserve">     0.0 </v>
      </c>
      <c r="W486" t="str">
        <f t="shared" si="155"/>
        <v xml:space="preserve">     0.0</v>
      </c>
      <c r="X486" t="str">
        <f t="shared" si="159"/>
        <v/>
      </c>
      <c r="Y486" t="str">
        <f t="shared" si="159"/>
        <v/>
      </c>
      <c r="Z486" t="str">
        <f t="shared" si="159"/>
        <v/>
      </c>
      <c r="AA486" t="str">
        <f t="shared" si="147"/>
        <v/>
      </c>
      <c r="AB486" t="str">
        <f t="shared" si="156"/>
        <v/>
      </c>
      <c r="AC486" t="str">
        <f t="shared" si="157"/>
        <v/>
      </c>
      <c r="AD486" t="str">
        <f t="shared" si="158"/>
        <v/>
      </c>
      <c r="AE486" t="str">
        <f t="shared" si="148"/>
        <v/>
      </c>
      <c r="AF486" t="str">
        <f t="shared" si="160"/>
        <v/>
      </c>
      <c r="AG486" t="str">
        <f t="shared" si="160"/>
        <v/>
      </c>
      <c r="AH486" t="str">
        <f t="shared" si="149"/>
        <v/>
      </c>
      <c r="AI486" t="str">
        <f t="shared" si="150"/>
        <v/>
      </c>
      <c r="AJ486" t="str">
        <f t="shared" si="151"/>
        <v/>
      </c>
    </row>
    <row r="487" spans="1:36" x14ac:dyDescent="0.25">
      <c r="A487" t="s">
        <v>571</v>
      </c>
      <c r="P487" t="str">
        <f t="shared" si="152"/>
        <v xml:space="preserve">  SOL-B-UFV084  </v>
      </c>
      <c r="Q487" t="str">
        <f t="shared" si="152"/>
        <v xml:space="preserve">     1.9 </v>
      </c>
      <c r="R487" t="str">
        <f t="shared" si="145"/>
        <v xml:space="preserve">   -46.0 </v>
      </c>
      <c r="S487" t="str">
        <f t="shared" si="153"/>
        <v xml:space="preserve">     0.0 </v>
      </c>
      <c r="T487" t="str">
        <f t="shared" si="154"/>
        <v xml:space="preserve">     0.0 </v>
      </c>
      <c r="U487" t="str">
        <f t="shared" si="158"/>
        <v xml:space="preserve">         0.0 </v>
      </c>
      <c r="V487" t="str">
        <f t="shared" si="146"/>
        <v xml:space="preserve">     0.0 </v>
      </c>
      <c r="W487" t="str">
        <f t="shared" si="155"/>
        <v xml:space="preserve">     0.0 </v>
      </c>
      <c r="X487" t="str">
        <f t="shared" si="159"/>
        <v xml:space="preserve">       </v>
      </c>
      <c r="Y487" t="str">
        <f t="shared" si="159"/>
        <v xml:space="preserve">              </v>
      </c>
      <c r="Z487" t="str">
        <f t="shared" si="159"/>
        <v xml:space="preserve">    </v>
      </c>
      <c r="AA487" t="str">
        <f t="shared" si="147"/>
        <v xml:space="preserve">         </v>
      </c>
      <c r="AB487" t="str">
        <f t="shared" si="156"/>
        <v xml:space="preserve">         </v>
      </c>
      <c r="AC487" t="str">
        <f t="shared" si="157"/>
        <v xml:space="preserve">    </v>
      </c>
      <c r="AD487" t="str">
        <f t="shared" si="158"/>
        <v/>
      </c>
      <c r="AE487" t="str">
        <f t="shared" si="148"/>
        <v/>
      </c>
      <c r="AF487" t="str">
        <f t="shared" si="160"/>
        <v/>
      </c>
      <c r="AG487" t="str">
        <f t="shared" si="160"/>
        <v/>
      </c>
      <c r="AH487" t="str">
        <f t="shared" si="149"/>
        <v/>
      </c>
      <c r="AI487" t="str">
        <f t="shared" si="150"/>
        <v/>
      </c>
      <c r="AJ487" t="str">
        <f t="shared" si="151"/>
        <v/>
      </c>
    </row>
    <row r="488" spans="1:36" x14ac:dyDescent="0.25">
      <c r="A488" t="s">
        <v>572</v>
      </c>
      <c r="P488" t="str">
        <f t="shared" si="152"/>
        <v xml:space="preserve">                </v>
      </c>
      <c r="Q488" t="str">
        <f t="shared" si="152"/>
        <v xml:space="preserve">         </v>
      </c>
      <c r="R488" t="str">
        <f t="shared" si="145"/>
        <v xml:space="preserve">  9999.0 </v>
      </c>
      <c r="S488" t="str">
        <f t="shared" si="153"/>
        <v xml:space="preserve">  9999.0 </v>
      </c>
      <c r="T488" t="str">
        <f t="shared" si="154"/>
        <v xml:space="preserve">  9999.0 </v>
      </c>
      <c r="U488" t="str">
        <f t="shared" si="158"/>
        <v xml:space="preserve">        0.0% </v>
      </c>
      <c r="V488" t="str">
        <f t="shared" si="146"/>
        <v xml:space="preserve">         </v>
      </c>
      <c r="W488" t="str">
        <f t="shared" si="155"/>
        <v xml:space="preserve">         </v>
      </c>
      <c r="X488" t="str">
        <f t="shared" si="159"/>
        <v xml:space="preserve">  3450 </v>
      </c>
      <c r="Y488" t="str">
        <f t="shared" si="159"/>
        <v xml:space="preserve"> SOLI-B-MG034 </v>
      </c>
      <c r="Z488" t="str">
        <f t="shared" si="159"/>
        <v xml:space="preserve">  1 </v>
      </c>
      <c r="AA488" t="str">
        <f t="shared" si="147"/>
        <v xml:space="preserve">    72.1 </v>
      </c>
      <c r="AB488" t="str">
        <f t="shared" si="156"/>
        <v xml:space="preserve">   -46.0 </v>
      </c>
      <c r="AC488" t="str">
        <f t="shared" si="157"/>
        <v xml:space="preserve">    86.0 </v>
      </c>
      <c r="AD488" t="str">
        <f t="shared" si="158"/>
        <v xml:space="preserve">        </v>
      </c>
      <c r="AE488" t="str">
        <f t="shared" si="148"/>
        <v xml:space="preserve">       </v>
      </c>
      <c r="AF488" t="str">
        <f t="shared" si="160"/>
        <v xml:space="preserve">     </v>
      </c>
      <c r="AG488" t="str">
        <f t="shared" si="160"/>
        <v xml:space="preserve">     0.12 </v>
      </c>
      <c r="AH488" t="str">
        <f t="shared" si="149"/>
        <v xml:space="preserve">   -12.21 </v>
      </c>
      <c r="AI488" t="str">
        <f t="shared" si="150"/>
        <v xml:space="preserve">       </v>
      </c>
      <c r="AJ488" t="str">
        <f t="shared" si="151"/>
        <v xml:space="preserve">      </v>
      </c>
    </row>
    <row r="489" spans="1:36" x14ac:dyDescent="0.25">
      <c r="A489" t="s">
        <v>6</v>
      </c>
      <c r="P489" t="str">
        <f t="shared" si="152"/>
        <v xml:space="preserve">  ..............</v>
      </c>
      <c r="Q489" t="str">
        <f t="shared" si="152"/>
        <v>.........</v>
      </c>
      <c r="R489" t="str">
        <f t="shared" si="145"/>
        <v>.........</v>
      </c>
      <c r="S489" t="str">
        <f t="shared" si="153"/>
        <v>.........</v>
      </c>
      <c r="T489" t="str">
        <f t="shared" si="154"/>
        <v>.........</v>
      </c>
      <c r="U489" t="str">
        <f t="shared" si="158"/>
        <v>.............</v>
      </c>
      <c r="V489" t="str">
        <f t="shared" si="146"/>
        <v>.........</v>
      </c>
      <c r="W489" t="str">
        <f t="shared" si="155"/>
        <v>.........</v>
      </c>
      <c r="X489" t="str">
        <f t="shared" si="159"/>
        <v>.......</v>
      </c>
      <c r="Y489" t="str">
        <f t="shared" si="159"/>
        <v>..............</v>
      </c>
      <c r="Z489" t="str">
        <f t="shared" si="159"/>
        <v>....</v>
      </c>
      <c r="AA489" t="str">
        <f t="shared" si="147"/>
        <v>.........</v>
      </c>
      <c r="AB489" t="str">
        <f t="shared" si="156"/>
        <v>.........</v>
      </c>
      <c r="AC489" t="str">
        <f t="shared" si="157"/>
        <v>.........</v>
      </c>
      <c r="AD489" t="str">
        <f t="shared" si="158"/>
        <v>........</v>
      </c>
      <c r="AE489" t="str">
        <f t="shared" si="148"/>
        <v>.......</v>
      </c>
      <c r="AF489" t="str">
        <f t="shared" si="160"/>
        <v>.....</v>
      </c>
      <c r="AG489" t="str">
        <f t="shared" si="160"/>
        <v>..........</v>
      </c>
      <c r="AH489" t="str">
        <f t="shared" si="149"/>
        <v>..........</v>
      </c>
      <c r="AI489" t="str">
        <f t="shared" si="150"/>
        <v>.......</v>
      </c>
      <c r="AJ489" t="str">
        <f t="shared" si="151"/>
        <v>.......</v>
      </c>
    </row>
    <row r="490" spans="1:36" x14ac:dyDescent="0.25">
      <c r="A490" t="s">
        <v>573</v>
      </c>
      <c r="P490" t="str">
        <f t="shared" si="152"/>
        <v xml:space="preserve">   3453   35  0 </v>
      </c>
      <c r="Q490" t="str">
        <f t="shared" si="152"/>
        <v xml:space="preserve">   1.021 </v>
      </c>
      <c r="R490" t="str">
        <f t="shared" si="145"/>
        <v xml:space="preserve">     0.0 </v>
      </c>
      <c r="S490" t="str">
        <f t="shared" si="153"/>
        <v xml:space="preserve">     0.0 </v>
      </c>
      <c r="T490" t="str">
        <f t="shared" si="154"/>
        <v xml:space="preserve">     0.0 </v>
      </c>
      <c r="U490" t="str">
        <f t="shared" si="158"/>
        <v xml:space="preserve">         0.0 </v>
      </c>
      <c r="V490" t="str">
        <f t="shared" si="146"/>
        <v xml:space="preserve">     0.0 </v>
      </c>
      <c r="W490" t="str">
        <f t="shared" si="155"/>
        <v xml:space="preserve">     0.0</v>
      </c>
      <c r="X490" t="str">
        <f t="shared" si="159"/>
        <v/>
      </c>
      <c r="Y490" t="str">
        <f t="shared" si="159"/>
        <v/>
      </c>
      <c r="Z490" t="str">
        <f t="shared" si="159"/>
        <v/>
      </c>
      <c r="AA490" t="str">
        <f t="shared" si="147"/>
        <v/>
      </c>
      <c r="AB490" t="str">
        <f t="shared" si="156"/>
        <v/>
      </c>
      <c r="AC490" t="str">
        <f t="shared" si="157"/>
        <v/>
      </c>
      <c r="AD490" t="str">
        <f t="shared" si="158"/>
        <v/>
      </c>
      <c r="AE490" t="str">
        <f t="shared" si="148"/>
        <v/>
      </c>
      <c r="AF490" t="str">
        <f t="shared" si="160"/>
        <v/>
      </c>
      <c r="AG490" t="str">
        <f t="shared" si="160"/>
        <v/>
      </c>
      <c r="AH490" t="str">
        <f t="shared" si="149"/>
        <v/>
      </c>
      <c r="AI490" t="str">
        <f t="shared" si="150"/>
        <v/>
      </c>
      <c r="AJ490" t="str">
        <f t="shared" si="151"/>
        <v/>
      </c>
    </row>
    <row r="491" spans="1:36" x14ac:dyDescent="0.25">
      <c r="A491" t="s">
        <v>574</v>
      </c>
      <c r="P491" t="str">
        <f t="shared" si="152"/>
        <v xml:space="preserve">  SKY1-A-MG034  </v>
      </c>
      <c r="Q491" t="str">
        <f t="shared" si="152"/>
        <v xml:space="preserve">     3.0 </v>
      </c>
      <c r="R491" t="str">
        <f t="shared" si="145"/>
        <v xml:space="preserve">     0.0 </v>
      </c>
      <c r="S491" t="str">
        <f t="shared" si="153"/>
        <v xml:space="preserve">     0.0 </v>
      </c>
      <c r="T491" t="str">
        <f t="shared" si="154"/>
        <v xml:space="preserve">     0.0 </v>
      </c>
      <c r="U491" t="str">
        <f t="shared" si="158"/>
        <v xml:space="preserve">         0.0 </v>
      </c>
      <c r="V491" t="str">
        <f t="shared" si="146"/>
        <v xml:space="preserve">     0.0 </v>
      </c>
      <c r="W491" t="str">
        <f t="shared" si="155"/>
        <v xml:space="preserve">     0.0 </v>
      </c>
      <c r="X491" t="str">
        <f t="shared" si="159"/>
        <v xml:space="preserve">       </v>
      </c>
      <c r="Y491" t="str">
        <f t="shared" si="159"/>
        <v xml:space="preserve">              </v>
      </c>
      <c r="Z491" t="str">
        <f t="shared" si="159"/>
        <v xml:space="preserve">    </v>
      </c>
      <c r="AA491" t="str">
        <f t="shared" si="147"/>
        <v xml:space="preserve">         </v>
      </c>
      <c r="AB491" t="str">
        <f t="shared" si="156"/>
        <v xml:space="preserve">         </v>
      </c>
      <c r="AC491" t="str">
        <f t="shared" si="157"/>
        <v xml:space="preserve">    </v>
      </c>
      <c r="AD491" t="str">
        <f t="shared" si="158"/>
        <v/>
      </c>
      <c r="AE491" t="str">
        <f t="shared" si="148"/>
        <v/>
      </c>
      <c r="AF491" t="str">
        <f t="shared" si="160"/>
        <v/>
      </c>
      <c r="AG491" t="str">
        <f t="shared" si="160"/>
        <v/>
      </c>
      <c r="AH491" t="str">
        <f t="shared" si="149"/>
        <v/>
      </c>
      <c r="AI491" t="str">
        <f t="shared" si="150"/>
        <v/>
      </c>
      <c r="AJ491" t="str">
        <f t="shared" si="151"/>
        <v/>
      </c>
    </row>
    <row r="492" spans="1:36" x14ac:dyDescent="0.25">
      <c r="A492" t="s">
        <v>575</v>
      </c>
      <c r="P492" t="str">
        <f t="shared" si="152"/>
        <v xml:space="preserve">                </v>
      </c>
      <c r="Q492" t="str">
        <f t="shared" si="152"/>
        <v xml:space="preserve">         </v>
      </c>
      <c r="R492" t="str">
        <f t="shared" si="145"/>
        <v xml:space="preserve">  9999.0 </v>
      </c>
      <c r="S492" t="str">
        <f t="shared" si="153"/>
        <v xml:space="preserve">  9999.0 </v>
      </c>
      <c r="T492" t="str">
        <f t="shared" si="154"/>
        <v xml:space="preserve">  9999.0 </v>
      </c>
      <c r="U492" t="str">
        <f t="shared" si="158"/>
        <v xml:space="preserve">        0.0% </v>
      </c>
      <c r="V492" t="str">
        <f t="shared" si="146"/>
        <v xml:space="preserve">         </v>
      </c>
      <c r="W492" t="str">
        <f t="shared" si="155"/>
        <v xml:space="preserve">         </v>
      </c>
      <c r="X492" t="str">
        <f t="shared" si="159"/>
        <v xml:space="preserve">  3460 </v>
      </c>
      <c r="Y492" t="str">
        <f t="shared" si="159"/>
        <v xml:space="preserve"> SKY1T1-MG000 </v>
      </c>
      <c r="Z492" t="str">
        <f t="shared" si="159"/>
        <v xml:space="preserve">  1 </v>
      </c>
      <c r="AA492" t="str">
        <f t="shared" si="147"/>
        <v xml:space="preserve">    24.9 </v>
      </c>
      <c r="AB492" t="str">
        <f t="shared" si="156"/>
        <v xml:space="preserve">   -21.7 </v>
      </c>
      <c r="AC492" t="str">
        <f t="shared" si="157"/>
        <v xml:space="preserve">    32.3 </v>
      </c>
      <c r="AD492" t="str">
        <f t="shared" si="158"/>
        <v xml:space="preserve">        </v>
      </c>
      <c r="AE492" t="str">
        <f t="shared" si="148"/>
        <v xml:space="preserve">       </v>
      </c>
      <c r="AF492" t="str">
        <f t="shared" si="160"/>
        <v xml:space="preserve">     </v>
      </c>
      <c r="AG492" t="str">
        <f t="shared" si="160"/>
        <v xml:space="preserve">     0.00 </v>
      </c>
      <c r="AH492" t="str">
        <f t="shared" si="149"/>
        <v xml:space="preserve">     1.12 </v>
      </c>
      <c r="AI492" t="str">
        <f t="shared" si="150"/>
        <v xml:space="preserve">       </v>
      </c>
      <c r="AJ492" t="str">
        <f t="shared" si="151"/>
        <v xml:space="preserve">      </v>
      </c>
    </row>
    <row r="493" spans="1:36" x14ac:dyDescent="0.25">
      <c r="A493" t="s">
        <v>576</v>
      </c>
      <c r="P493" t="str">
        <f t="shared" si="152"/>
        <v xml:space="preserve">                </v>
      </c>
      <c r="Q493" t="str">
        <f t="shared" si="152"/>
        <v xml:space="preserve">         </v>
      </c>
      <c r="R493" t="str">
        <f t="shared" si="145"/>
        <v xml:space="preserve">  9999.0 </v>
      </c>
      <c r="S493" t="str">
        <f t="shared" si="153"/>
        <v xml:space="preserve">  9999.0 </v>
      </c>
      <c r="T493" t="str">
        <f t="shared" si="154"/>
        <v xml:space="preserve">  9999.0 </v>
      </c>
      <c r="U493" t="str">
        <f t="shared" si="158"/>
        <v xml:space="preserve">        0.0% </v>
      </c>
      <c r="V493" t="str">
        <f t="shared" si="146"/>
        <v xml:space="preserve">         </v>
      </c>
      <c r="W493" t="str">
        <f t="shared" si="155"/>
        <v xml:space="preserve">         </v>
      </c>
      <c r="X493" t="str">
        <f t="shared" si="159"/>
        <v xml:space="preserve">  3466 </v>
      </c>
      <c r="Y493" t="str">
        <f t="shared" si="159"/>
        <v xml:space="preserve"> SKY1A-UFV032 </v>
      </c>
      <c r="Z493" t="str">
        <f t="shared" si="159"/>
        <v xml:space="preserve">  1 </v>
      </c>
      <c r="AA493" t="str">
        <f t="shared" si="147"/>
        <v xml:space="preserve">   -24.9 </v>
      </c>
      <c r="AB493" t="str">
        <f t="shared" si="156"/>
        <v xml:space="preserve">    21.7 </v>
      </c>
      <c r="AC493" t="str">
        <f t="shared" si="157"/>
        <v xml:space="preserve">    32.3 </v>
      </c>
      <c r="AD493" t="str">
        <f t="shared" si="158"/>
        <v xml:space="preserve">        </v>
      </c>
      <c r="AE493" t="str">
        <f t="shared" si="148"/>
        <v xml:space="preserve">       </v>
      </c>
      <c r="AF493" t="str">
        <f t="shared" si="160"/>
        <v xml:space="preserve">     </v>
      </c>
      <c r="AG493" t="str">
        <f t="shared" si="160"/>
        <v xml:space="preserve">     0.13 </v>
      </c>
      <c r="AH493" t="str">
        <f t="shared" si="149"/>
        <v xml:space="preserve">     0.55 </v>
      </c>
      <c r="AI493" t="str">
        <f t="shared" si="150"/>
        <v xml:space="preserve">       </v>
      </c>
      <c r="AJ493" t="str">
        <f t="shared" si="151"/>
        <v xml:space="preserve">      </v>
      </c>
    </row>
    <row r="494" spans="1:36" x14ac:dyDescent="0.25">
      <c r="A494" t="s">
        <v>6</v>
      </c>
      <c r="P494" t="str">
        <f t="shared" si="152"/>
        <v xml:space="preserve">  ..............</v>
      </c>
      <c r="Q494" t="str">
        <f t="shared" si="152"/>
        <v>.........</v>
      </c>
      <c r="R494" t="str">
        <f t="shared" si="145"/>
        <v>.........</v>
      </c>
      <c r="S494" t="str">
        <f t="shared" si="153"/>
        <v>.........</v>
      </c>
      <c r="T494" t="str">
        <f t="shared" si="154"/>
        <v>.........</v>
      </c>
      <c r="U494" t="str">
        <f t="shared" si="158"/>
        <v>.............</v>
      </c>
      <c r="V494" t="str">
        <f t="shared" si="146"/>
        <v>.........</v>
      </c>
      <c r="W494" t="str">
        <f t="shared" si="155"/>
        <v>.........</v>
      </c>
      <c r="X494" t="str">
        <f t="shared" si="159"/>
        <v>.......</v>
      </c>
      <c r="Y494" t="str">
        <f t="shared" si="159"/>
        <v>..............</v>
      </c>
      <c r="Z494" t="str">
        <f t="shared" si="159"/>
        <v>....</v>
      </c>
      <c r="AA494" t="str">
        <f t="shared" si="147"/>
        <v>.........</v>
      </c>
      <c r="AB494" t="str">
        <f t="shared" si="156"/>
        <v>.........</v>
      </c>
      <c r="AC494" t="str">
        <f t="shared" si="157"/>
        <v>.........</v>
      </c>
      <c r="AD494" t="str">
        <f t="shared" si="158"/>
        <v>........</v>
      </c>
      <c r="AE494" t="str">
        <f t="shared" si="148"/>
        <v>.......</v>
      </c>
      <c r="AF494" t="str">
        <f t="shared" si="160"/>
        <v>.....</v>
      </c>
      <c r="AG494" t="str">
        <f t="shared" si="160"/>
        <v>..........</v>
      </c>
      <c r="AH494" t="str">
        <f t="shared" si="149"/>
        <v>..........</v>
      </c>
      <c r="AI494" t="str">
        <f t="shared" si="150"/>
        <v>.......</v>
      </c>
      <c r="AJ494" t="str">
        <f t="shared" si="151"/>
        <v>.......</v>
      </c>
    </row>
    <row r="495" spans="1:36" x14ac:dyDescent="0.25">
      <c r="A495" t="s">
        <v>577</v>
      </c>
      <c r="P495" t="str">
        <f t="shared" si="152"/>
        <v xml:space="preserve">   3454   35  0 </v>
      </c>
      <c r="Q495" t="str">
        <f t="shared" si="152"/>
        <v xml:space="preserve">   1.016 </v>
      </c>
      <c r="R495" t="str">
        <f t="shared" si="145"/>
        <v xml:space="preserve">     0.0 </v>
      </c>
      <c r="S495" t="str">
        <f t="shared" si="153"/>
        <v xml:space="preserve">     0.0 </v>
      </c>
      <c r="T495" t="str">
        <f t="shared" si="154"/>
        <v xml:space="preserve">     0.0 </v>
      </c>
      <c r="U495" t="str">
        <f t="shared" si="158"/>
        <v xml:space="preserve">         0.0 </v>
      </c>
      <c r="V495" t="str">
        <f t="shared" si="146"/>
        <v xml:space="preserve">     0.0 </v>
      </c>
      <c r="W495" t="str">
        <f t="shared" si="155"/>
        <v xml:space="preserve">     0.0</v>
      </c>
      <c r="X495" t="str">
        <f t="shared" si="159"/>
        <v/>
      </c>
      <c r="Y495" t="str">
        <f t="shared" si="159"/>
        <v/>
      </c>
      <c r="Z495" t="str">
        <f t="shared" si="159"/>
        <v/>
      </c>
      <c r="AA495" t="str">
        <f t="shared" si="147"/>
        <v/>
      </c>
      <c r="AB495" t="str">
        <f t="shared" si="156"/>
        <v/>
      </c>
      <c r="AC495" t="str">
        <f t="shared" si="157"/>
        <v/>
      </c>
      <c r="AD495" t="str">
        <f t="shared" si="158"/>
        <v/>
      </c>
      <c r="AE495" t="str">
        <f t="shared" si="148"/>
        <v/>
      </c>
      <c r="AF495" t="str">
        <f t="shared" si="160"/>
        <v/>
      </c>
      <c r="AG495" t="str">
        <f t="shared" si="160"/>
        <v/>
      </c>
      <c r="AH495" t="str">
        <f t="shared" si="149"/>
        <v/>
      </c>
      <c r="AI495" t="str">
        <f t="shared" si="150"/>
        <v/>
      </c>
      <c r="AJ495" t="str">
        <f t="shared" si="151"/>
        <v/>
      </c>
    </row>
    <row r="496" spans="1:36" x14ac:dyDescent="0.25">
      <c r="A496" t="s">
        <v>578</v>
      </c>
      <c r="P496" t="str">
        <f t="shared" si="152"/>
        <v xml:space="preserve">  SKY1-B-MG034  </v>
      </c>
      <c r="Q496" t="str">
        <f t="shared" si="152"/>
        <v xml:space="preserve">     3.0 </v>
      </c>
      <c r="R496" t="str">
        <f t="shared" si="145"/>
        <v xml:space="preserve">     0.0 </v>
      </c>
      <c r="S496" t="str">
        <f t="shared" si="153"/>
        <v xml:space="preserve">     0.0 </v>
      </c>
      <c r="T496" t="str">
        <f t="shared" si="154"/>
        <v xml:space="preserve">     0.0 </v>
      </c>
      <c r="U496" t="str">
        <f t="shared" si="158"/>
        <v xml:space="preserve">         0.0 </v>
      </c>
      <c r="V496" t="str">
        <f t="shared" si="146"/>
        <v xml:space="preserve">     0.0 </v>
      </c>
      <c r="W496" t="str">
        <f t="shared" si="155"/>
        <v xml:space="preserve">     0.0 </v>
      </c>
      <c r="X496" t="str">
        <f t="shared" si="159"/>
        <v xml:space="preserve">       </v>
      </c>
      <c r="Y496" t="str">
        <f t="shared" si="159"/>
        <v xml:space="preserve">              </v>
      </c>
      <c r="Z496" t="str">
        <f t="shared" si="159"/>
        <v xml:space="preserve">    </v>
      </c>
      <c r="AA496" t="str">
        <f t="shared" si="147"/>
        <v xml:space="preserve">         </v>
      </c>
      <c r="AB496" t="str">
        <f t="shared" si="156"/>
        <v xml:space="preserve">         </v>
      </c>
      <c r="AC496" t="str">
        <f t="shared" si="157"/>
        <v xml:space="preserve">    </v>
      </c>
      <c r="AD496" t="str">
        <f t="shared" si="158"/>
        <v/>
      </c>
      <c r="AE496" t="str">
        <f t="shared" si="148"/>
        <v/>
      </c>
      <c r="AF496" t="str">
        <f t="shared" si="160"/>
        <v/>
      </c>
      <c r="AG496" t="str">
        <f t="shared" si="160"/>
        <v/>
      </c>
      <c r="AH496" t="str">
        <f t="shared" si="149"/>
        <v/>
      </c>
      <c r="AI496" t="str">
        <f t="shared" si="150"/>
        <v/>
      </c>
      <c r="AJ496" t="str">
        <f t="shared" si="151"/>
        <v/>
      </c>
    </row>
    <row r="497" spans="1:36" x14ac:dyDescent="0.25">
      <c r="A497" t="s">
        <v>579</v>
      </c>
      <c r="P497" t="str">
        <f t="shared" si="152"/>
        <v xml:space="preserve">                </v>
      </c>
      <c r="Q497" t="str">
        <f t="shared" si="152"/>
        <v xml:space="preserve">         </v>
      </c>
      <c r="R497" t="str">
        <f t="shared" si="145"/>
        <v xml:space="preserve">  9999.0 </v>
      </c>
      <c r="S497" t="str">
        <f t="shared" si="153"/>
        <v xml:space="preserve">  9999.0 </v>
      </c>
      <c r="T497" t="str">
        <f t="shared" si="154"/>
        <v xml:space="preserve">  9999.0 </v>
      </c>
      <c r="U497" t="str">
        <f t="shared" si="158"/>
        <v xml:space="preserve">        0.0% </v>
      </c>
      <c r="V497" t="str">
        <f t="shared" si="146"/>
        <v xml:space="preserve">         </v>
      </c>
      <c r="W497" t="str">
        <f t="shared" si="155"/>
        <v xml:space="preserve">         </v>
      </c>
      <c r="X497" t="str">
        <f t="shared" si="159"/>
        <v xml:space="preserve">  3460 </v>
      </c>
      <c r="Y497" t="str">
        <f t="shared" si="159"/>
        <v xml:space="preserve"> SKY1T1-MG000 </v>
      </c>
      <c r="Z497" t="str">
        <f t="shared" si="159"/>
        <v xml:space="preserve">  1 </v>
      </c>
      <c r="AA497" t="str">
        <f t="shared" si="147"/>
        <v xml:space="preserve">    24.9 </v>
      </c>
      <c r="AB497" t="str">
        <f t="shared" si="156"/>
        <v xml:space="preserve">   -26.4 </v>
      </c>
      <c r="AC497" t="str">
        <f t="shared" si="157"/>
        <v xml:space="preserve">    35.7 </v>
      </c>
      <c r="AD497" t="str">
        <f t="shared" si="158"/>
        <v xml:space="preserve">        </v>
      </c>
      <c r="AE497" t="str">
        <f t="shared" si="148"/>
        <v xml:space="preserve">       </v>
      </c>
      <c r="AF497" t="str">
        <f t="shared" si="160"/>
        <v xml:space="preserve">     </v>
      </c>
      <c r="AG497" t="str">
        <f t="shared" si="160"/>
        <v xml:space="preserve">     0.00 </v>
      </c>
      <c r="AH497" t="str">
        <f t="shared" si="149"/>
        <v xml:space="preserve">     1.37 </v>
      </c>
      <c r="AI497" t="str">
        <f t="shared" si="150"/>
        <v xml:space="preserve">       </v>
      </c>
      <c r="AJ497" t="str">
        <f t="shared" si="151"/>
        <v xml:space="preserve">      </v>
      </c>
    </row>
    <row r="498" spans="1:36" x14ac:dyDescent="0.25">
      <c r="A498" t="s">
        <v>580</v>
      </c>
      <c r="P498" t="str">
        <f t="shared" si="152"/>
        <v xml:space="preserve">                </v>
      </c>
      <c r="Q498" t="str">
        <f t="shared" si="152"/>
        <v xml:space="preserve">         </v>
      </c>
      <c r="R498" t="str">
        <f t="shared" si="145"/>
        <v xml:space="preserve">  9999.0 </v>
      </c>
      <c r="S498" t="str">
        <f t="shared" si="153"/>
        <v xml:space="preserve">  9999.0 </v>
      </c>
      <c r="T498" t="str">
        <f t="shared" si="154"/>
        <v xml:space="preserve">  9999.0 </v>
      </c>
      <c r="U498" t="str">
        <f t="shared" si="158"/>
        <v xml:space="preserve">        0.0% </v>
      </c>
      <c r="V498" t="str">
        <f t="shared" si="146"/>
        <v xml:space="preserve">         </v>
      </c>
      <c r="W498" t="str">
        <f t="shared" si="155"/>
        <v xml:space="preserve">         </v>
      </c>
      <c r="X498" t="str">
        <f t="shared" si="159"/>
        <v xml:space="preserve">  3468 </v>
      </c>
      <c r="Y498" t="str">
        <f t="shared" si="159"/>
        <v xml:space="preserve"> SKY1B-UFV032 </v>
      </c>
      <c r="Z498" t="str">
        <f t="shared" si="159"/>
        <v xml:space="preserve">  1 </v>
      </c>
      <c r="AA498" t="str">
        <f t="shared" si="147"/>
        <v xml:space="preserve">   -24.9 </v>
      </c>
      <c r="AB498" t="str">
        <f t="shared" si="156"/>
        <v xml:space="preserve">    26.4 </v>
      </c>
      <c r="AC498" t="str">
        <f t="shared" si="157"/>
        <v xml:space="preserve">    35.7 </v>
      </c>
      <c r="AD498" t="str">
        <f t="shared" si="158"/>
        <v xml:space="preserve">        </v>
      </c>
      <c r="AE498" t="str">
        <f t="shared" si="148"/>
        <v xml:space="preserve">       </v>
      </c>
      <c r="AF498" t="str">
        <f t="shared" si="160"/>
        <v xml:space="preserve">     </v>
      </c>
      <c r="AG498" t="str">
        <f t="shared" si="160"/>
        <v xml:space="preserve">     0.06 </v>
      </c>
      <c r="AH498" t="str">
        <f t="shared" si="149"/>
        <v xml:space="preserve">    -3.37 </v>
      </c>
      <c r="AI498" t="str">
        <f t="shared" si="150"/>
        <v xml:space="preserve">       </v>
      </c>
      <c r="AJ498" t="str">
        <f t="shared" si="151"/>
        <v xml:space="preserve">      </v>
      </c>
    </row>
    <row r="499" spans="1:36" x14ac:dyDescent="0.25">
      <c r="A499" t="s">
        <v>6</v>
      </c>
      <c r="P499" t="str">
        <f t="shared" si="152"/>
        <v xml:space="preserve">  ..............</v>
      </c>
      <c r="Q499" t="str">
        <f t="shared" si="152"/>
        <v>.........</v>
      </c>
      <c r="R499" t="str">
        <f t="shared" si="145"/>
        <v>.........</v>
      </c>
      <c r="S499" t="str">
        <f t="shared" si="153"/>
        <v>.........</v>
      </c>
      <c r="T499" t="str">
        <f t="shared" si="154"/>
        <v>.........</v>
      </c>
      <c r="U499" t="str">
        <f t="shared" si="158"/>
        <v>.............</v>
      </c>
      <c r="V499" t="str">
        <f t="shared" si="146"/>
        <v>.........</v>
      </c>
      <c r="W499" t="str">
        <f t="shared" si="155"/>
        <v>.........</v>
      </c>
      <c r="X499" t="str">
        <f t="shared" si="159"/>
        <v>.......</v>
      </c>
      <c r="Y499" t="str">
        <f t="shared" si="159"/>
        <v>..............</v>
      </c>
      <c r="Z499" t="str">
        <f t="shared" si="159"/>
        <v>....</v>
      </c>
      <c r="AA499" t="str">
        <f t="shared" si="147"/>
        <v>.........</v>
      </c>
      <c r="AB499" t="str">
        <f t="shared" si="156"/>
        <v>.........</v>
      </c>
      <c r="AC499" t="str">
        <f t="shared" si="157"/>
        <v>.........</v>
      </c>
      <c r="AD499" t="str">
        <f t="shared" si="158"/>
        <v>........</v>
      </c>
      <c r="AE499" t="str">
        <f t="shared" si="148"/>
        <v>.......</v>
      </c>
      <c r="AF499" t="str">
        <f t="shared" si="160"/>
        <v>.....</v>
      </c>
      <c r="AG499" t="str">
        <f t="shared" si="160"/>
        <v>..........</v>
      </c>
      <c r="AH499" t="str">
        <f t="shared" si="149"/>
        <v>..........</v>
      </c>
      <c r="AI499" t="str">
        <f t="shared" si="150"/>
        <v>.......</v>
      </c>
      <c r="AJ499" t="str">
        <f t="shared" si="151"/>
        <v>.......</v>
      </c>
    </row>
    <row r="500" spans="1:36" x14ac:dyDescent="0.25">
      <c r="A500" t="s">
        <v>581</v>
      </c>
      <c r="P500" t="str">
        <f t="shared" si="152"/>
        <v xml:space="preserve">   3457   35  0 </v>
      </c>
      <c r="Q500" t="str">
        <f t="shared" si="152"/>
        <v xml:space="preserve">   1.023 </v>
      </c>
      <c r="R500" t="str">
        <f t="shared" si="145"/>
        <v xml:space="preserve">     0.0 </v>
      </c>
      <c r="S500" t="str">
        <f t="shared" si="153"/>
        <v xml:space="preserve">     0.0 </v>
      </c>
      <c r="T500" t="str">
        <f t="shared" si="154"/>
        <v xml:space="preserve">     0.0 </v>
      </c>
      <c r="U500" t="str">
        <f t="shared" si="158"/>
        <v xml:space="preserve">         0.0 </v>
      </c>
      <c r="V500" t="str">
        <f t="shared" si="146"/>
        <v xml:space="preserve">     0.0 </v>
      </c>
      <c r="W500" t="str">
        <f t="shared" si="155"/>
        <v xml:space="preserve">     0.0</v>
      </c>
      <c r="X500" t="str">
        <f t="shared" si="159"/>
        <v/>
      </c>
      <c r="Y500" t="str">
        <f t="shared" si="159"/>
        <v/>
      </c>
      <c r="Z500" t="str">
        <f t="shared" si="159"/>
        <v/>
      </c>
      <c r="AA500" t="str">
        <f t="shared" si="147"/>
        <v/>
      </c>
      <c r="AB500" t="str">
        <f t="shared" si="156"/>
        <v/>
      </c>
      <c r="AC500" t="str">
        <f t="shared" si="157"/>
        <v/>
      </c>
      <c r="AD500" t="str">
        <f t="shared" si="158"/>
        <v/>
      </c>
      <c r="AE500" t="str">
        <f t="shared" si="148"/>
        <v/>
      </c>
      <c r="AF500" t="str">
        <f t="shared" si="160"/>
        <v/>
      </c>
      <c r="AG500" t="str">
        <f t="shared" si="160"/>
        <v/>
      </c>
      <c r="AH500" t="str">
        <f t="shared" si="149"/>
        <v/>
      </c>
      <c r="AI500" t="str">
        <f t="shared" si="150"/>
        <v/>
      </c>
      <c r="AJ500" t="str">
        <f t="shared" si="151"/>
        <v/>
      </c>
    </row>
    <row r="501" spans="1:36" x14ac:dyDescent="0.25">
      <c r="A501" t="s">
        <v>582</v>
      </c>
      <c r="P501" t="str">
        <f t="shared" si="152"/>
        <v xml:space="preserve">  SKY1-C-MG034  </v>
      </c>
      <c r="Q501" t="str">
        <f t="shared" si="152"/>
        <v xml:space="preserve">     2.8 </v>
      </c>
      <c r="R501" t="str">
        <f t="shared" si="145"/>
        <v xml:space="preserve">     0.0 </v>
      </c>
      <c r="S501" t="str">
        <f t="shared" si="153"/>
        <v xml:space="preserve">     0.0 </v>
      </c>
      <c r="T501" t="str">
        <f t="shared" si="154"/>
        <v xml:space="preserve">     0.0 </v>
      </c>
      <c r="U501" t="str">
        <f t="shared" si="158"/>
        <v xml:space="preserve">         0.0 </v>
      </c>
      <c r="V501" t="str">
        <f t="shared" si="146"/>
        <v xml:space="preserve">     0.0 </v>
      </c>
      <c r="W501" t="str">
        <f t="shared" si="155"/>
        <v xml:space="preserve">     0.0 </v>
      </c>
      <c r="X501" t="str">
        <f t="shared" si="159"/>
        <v xml:space="preserve">       </v>
      </c>
      <c r="Y501" t="str">
        <f t="shared" si="159"/>
        <v xml:space="preserve">              </v>
      </c>
      <c r="Z501" t="str">
        <f t="shared" si="159"/>
        <v xml:space="preserve">    </v>
      </c>
      <c r="AA501" t="str">
        <f t="shared" si="147"/>
        <v xml:space="preserve">         </v>
      </c>
      <c r="AB501" t="str">
        <f t="shared" si="156"/>
        <v xml:space="preserve">         </v>
      </c>
      <c r="AC501" t="str">
        <f t="shared" si="157"/>
        <v xml:space="preserve">    </v>
      </c>
      <c r="AD501" t="str">
        <f t="shared" si="158"/>
        <v/>
      </c>
      <c r="AE501" t="str">
        <f t="shared" si="148"/>
        <v/>
      </c>
      <c r="AF501" t="str">
        <f t="shared" si="160"/>
        <v/>
      </c>
      <c r="AG501" t="str">
        <f t="shared" si="160"/>
        <v/>
      </c>
      <c r="AH501" t="str">
        <f t="shared" si="149"/>
        <v/>
      </c>
      <c r="AI501" t="str">
        <f t="shared" si="150"/>
        <v/>
      </c>
      <c r="AJ501" t="str">
        <f t="shared" si="151"/>
        <v/>
      </c>
    </row>
    <row r="502" spans="1:36" x14ac:dyDescent="0.25">
      <c r="A502" t="s">
        <v>583</v>
      </c>
      <c r="P502" t="str">
        <f t="shared" si="152"/>
        <v xml:space="preserve">                </v>
      </c>
      <c r="Q502" t="str">
        <f t="shared" si="152"/>
        <v xml:space="preserve">         </v>
      </c>
      <c r="R502" t="str">
        <f t="shared" si="145"/>
        <v xml:space="preserve">  9999.0 </v>
      </c>
      <c r="S502" t="str">
        <f t="shared" si="153"/>
        <v xml:space="preserve">  9999.0 </v>
      </c>
      <c r="T502" t="str">
        <f t="shared" si="154"/>
        <v xml:space="preserve">  9999.0 </v>
      </c>
      <c r="U502" t="str">
        <f t="shared" si="158"/>
        <v xml:space="preserve">        0.0% </v>
      </c>
      <c r="V502" t="str">
        <f t="shared" si="146"/>
        <v xml:space="preserve">         </v>
      </c>
      <c r="W502" t="str">
        <f t="shared" si="155"/>
        <v xml:space="preserve">         </v>
      </c>
      <c r="X502" t="str">
        <f t="shared" si="159"/>
        <v xml:space="preserve">  3464 </v>
      </c>
      <c r="Y502" t="str">
        <f t="shared" si="159"/>
        <v xml:space="preserve"> SKY1T2-MG000 </v>
      </c>
      <c r="Z502" t="str">
        <f t="shared" si="159"/>
        <v xml:space="preserve">  2 </v>
      </c>
      <c r="AA502" t="str">
        <f t="shared" si="147"/>
        <v xml:space="preserve">    21.6 </v>
      </c>
      <c r="AB502" t="str">
        <f t="shared" si="156"/>
        <v xml:space="preserve">   -20.8 </v>
      </c>
      <c r="AC502" t="str">
        <f t="shared" si="157"/>
        <v xml:space="preserve">    29.4 </v>
      </c>
      <c r="AD502" t="str">
        <f t="shared" si="158"/>
        <v xml:space="preserve">        </v>
      </c>
      <c r="AE502" t="str">
        <f t="shared" si="148"/>
        <v xml:space="preserve">       </v>
      </c>
      <c r="AF502" t="str">
        <f t="shared" si="160"/>
        <v xml:space="preserve">     </v>
      </c>
      <c r="AG502" t="str">
        <f t="shared" si="160"/>
        <v xml:space="preserve">     0.00 </v>
      </c>
      <c r="AH502" t="str">
        <f t="shared" si="149"/>
        <v xml:space="preserve">     0.93 </v>
      </c>
      <c r="AI502" t="str">
        <f t="shared" si="150"/>
        <v xml:space="preserve">       </v>
      </c>
      <c r="AJ502" t="str">
        <f t="shared" si="151"/>
        <v xml:space="preserve">      </v>
      </c>
    </row>
    <row r="503" spans="1:36" x14ac:dyDescent="0.25">
      <c r="A503" t="s">
        <v>584</v>
      </c>
      <c r="P503" t="str">
        <f t="shared" si="152"/>
        <v xml:space="preserve">                </v>
      </c>
      <c r="Q503" t="str">
        <f t="shared" si="152"/>
        <v xml:space="preserve">         </v>
      </c>
      <c r="R503" t="str">
        <f t="shared" si="145"/>
        <v xml:space="preserve">  9999.0 </v>
      </c>
      <c r="S503" t="str">
        <f t="shared" si="153"/>
        <v xml:space="preserve">  9999.0 </v>
      </c>
      <c r="T503" t="str">
        <f t="shared" si="154"/>
        <v xml:space="preserve">  9999.0 </v>
      </c>
      <c r="U503" t="str">
        <f t="shared" si="158"/>
        <v xml:space="preserve">        0.0% </v>
      </c>
      <c r="V503" t="str">
        <f t="shared" si="146"/>
        <v xml:space="preserve">         </v>
      </c>
      <c r="W503" t="str">
        <f t="shared" si="155"/>
        <v xml:space="preserve">         </v>
      </c>
      <c r="X503" t="str">
        <f t="shared" si="159"/>
        <v xml:space="preserve">  3469 </v>
      </c>
      <c r="Y503" t="str">
        <f t="shared" si="159"/>
        <v xml:space="preserve"> SKY1C-UFV028 </v>
      </c>
      <c r="Z503" t="str">
        <f t="shared" si="159"/>
        <v xml:space="preserve">  1 </v>
      </c>
      <c r="AA503" t="str">
        <f t="shared" si="147"/>
        <v xml:space="preserve">   -21.6 </v>
      </c>
      <c r="AB503" t="str">
        <f t="shared" si="156"/>
        <v xml:space="preserve">    20.8 </v>
      </c>
      <c r="AC503" t="str">
        <f t="shared" si="157"/>
        <v xml:space="preserve">    29.4 </v>
      </c>
      <c r="AD503" t="str">
        <f t="shared" si="158"/>
        <v xml:space="preserve">        </v>
      </c>
      <c r="AE503" t="str">
        <f t="shared" si="148"/>
        <v xml:space="preserve">       </v>
      </c>
      <c r="AF503" t="str">
        <f t="shared" si="160"/>
        <v xml:space="preserve">     </v>
      </c>
      <c r="AG503" t="str">
        <f t="shared" si="160"/>
        <v xml:space="preserve">     0.16 </v>
      </c>
      <c r="AH503" t="str">
        <f t="shared" si="149"/>
        <v xml:space="preserve">   -12.79 </v>
      </c>
      <c r="AI503" t="str">
        <f t="shared" si="150"/>
        <v xml:space="preserve">       </v>
      </c>
      <c r="AJ503" t="str">
        <f t="shared" si="151"/>
        <v xml:space="preserve">      </v>
      </c>
    </row>
    <row r="504" spans="1:36" x14ac:dyDescent="0.25">
      <c r="A504" t="s">
        <v>6</v>
      </c>
      <c r="P504" t="str">
        <f t="shared" si="152"/>
        <v xml:space="preserve">  ..............</v>
      </c>
      <c r="Q504" t="str">
        <f t="shared" si="152"/>
        <v>.........</v>
      </c>
      <c r="R504" t="str">
        <f t="shared" si="145"/>
        <v>.........</v>
      </c>
      <c r="S504" t="str">
        <f t="shared" si="153"/>
        <v>.........</v>
      </c>
      <c r="T504" t="str">
        <f t="shared" si="154"/>
        <v>.........</v>
      </c>
      <c r="U504" t="str">
        <f t="shared" si="158"/>
        <v>.............</v>
      </c>
      <c r="V504" t="str">
        <f t="shared" si="146"/>
        <v>.........</v>
      </c>
      <c r="W504" t="str">
        <f t="shared" si="155"/>
        <v>.........</v>
      </c>
      <c r="X504" t="str">
        <f t="shared" si="159"/>
        <v>.......</v>
      </c>
      <c r="Y504" t="str">
        <f t="shared" si="159"/>
        <v>..............</v>
      </c>
      <c r="Z504" t="str">
        <f t="shared" si="159"/>
        <v>....</v>
      </c>
      <c r="AA504" t="str">
        <f t="shared" si="147"/>
        <v>.........</v>
      </c>
      <c r="AB504" t="str">
        <f t="shared" si="156"/>
        <v>.........</v>
      </c>
      <c r="AC504" t="str">
        <f t="shared" si="157"/>
        <v>.........</v>
      </c>
      <c r="AD504" t="str">
        <f t="shared" si="158"/>
        <v>........</v>
      </c>
      <c r="AE504" t="str">
        <f t="shared" si="148"/>
        <v>.......</v>
      </c>
      <c r="AF504" t="str">
        <f t="shared" si="160"/>
        <v>.....</v>
      </c>
      <c r="AG504" t="str">
        <f t="shared" si="160"/>
        <v>..........</v>
      </c>
      <c r="AH504" t="str">
        <f t="shared" si="149"/>
        <v>..........</v>
      </c>
      <c r="AI504" t="str">
        <f t="shared" si="150"/>
        <v>.......</v>
      </c>
      <c r="AJ504" t="str">
        <f t="shared" si="151"/>
        <v>.......</v>
      </c>
    </row>
    <row r="505" spans="1:36" x14ac:dyDescent="0.25">
      <c r="A505" t="s">
        <v>585</v>
      </c>
      <c r="P505" t="str">
        <f t="shared" si="152"/>
        <v xml:space="preserve">   3458   35  0 </v>
      </c>
      <c r="Q505" t="str">
        <f t="shared" si="152"/>
        <v xml:space="preserve">   1.024 </v>
      </c>
      <c r="R505" t="str">
        <f t="shared" si="145"/>
        <v xml:space="preserve">     0.0 </v>
      </c>
      <c r="S505" t="str">
        <f t="shared" si="153"/>
        <v xml:space="preserve">     0.0 </v>
      </c>
      <c r="T505" t="str">
        <f t="shared" si="154"/>
        <v xml:space="preserve">     0.0 </v>
      </c>
      <c r="U505" t="str">
        <f t="shared" si="158"/>
        <v xml:space="preserve">         0.0 </v>
      </c>
      <c r="V505" t="str">
        <f t="shared" si="146"/>
        <v xml:space="preserve">     0.0 </v>
      </c>
      <c r="W505" t="str">
        <f t="shared" si="155"/>
        <v xml:space="preserve">     0.0</v>
      </c>
      <c r="X505" t="str">
        <f t="shared" si="159"/>
        <v/>
      </c>
      <c r="Y505" t="str">
        <f t="shared" si="159"/>
        <v/>
      </c>
      <c r="Z505" t="str">
        <f t="shared" si="159"/>
        <v/>
      </c>
      <c r="AA505" t="str">
        <f t="shared" si="147"/>
        <v/>
      </c>
      <c r="AB505" t="str">
        <f t="shared" si="156"/>
        <v/>
      </c>
      <c r="AC505" t="str">
        <f t="shared" si="157"/>
        <v/>
      </c>
      <c r="AD505" t="str">
        <f t="shared" si="158"/>
        <v/>
      </c>
      <c r="AE505" t="str">
        <f t="shared" si="148"/>
        <v/>
      </c>
      <c r="AF505" t="str">
        <f t="shared" si="160"/>
        <v/>
      </c>
      <c r="AG505" t="str">
        <f t="shared" si="160"/>
        <v/>
      </c>
      <c r="AH505" t="str">
        <f t="shared" si="149"/>
        <v/>
      </c>
      <c r="AI505" t="str">
        <f t="shared" si="150"/>
        <v/>
      </c>
      <c r="AJ505" t="str">
        <f t="shared" si="151"/>
        <v/>
      </c>
    </row>
    <row r="506" spans="1:36" x14ac:dyDescent="0.25">
      <c r="A506" t="s">
        <v>586</v>
      </c>
      <c r="P506" t="str">
        <f t="shared" si="152"/>
        <v xml:space="preserve">  SKY1-D-MG034  </v>
      </c>
      <c r="Q506" t="str">
        <f t="shared" si="152"/>
        <v xml:space="preserve">     2.8 </v>
      </c>
      <c r="R506" t="str">
        <f t="shared" si="145"/>
        <v xml:space="preserve">     0.0 </v>
      </c>
      <c r="S506" t="str">
        <f t="shared" si="153"/>
        <v xml:space="preserve">     0.0 </v>
      </c>
      <c r="T506" t="str">
        <f t="shared" si="154"/>
        <v xml:space="preserve">     0.0 </v>
      </c>
      <c r="U506" t="str">
        <f t="shared" si="158"/>
        <v xml:space="preserve">         0.0 </v>
      </c>
      <c r="V506" t="str">
        <f t="shared" si="146"/>
        <v xml:space="preserve">     0.0 </v>
      </c>
      <c r="W506" t="str">
        <f t="shared" si="155"/>
        <v xml:space="preserve">     0.0 </v>
      </c>
      <c r="X506" t="str">
        <f t="shared" si="159"/>
        <v xml:space="preserve">       </v>
      </c>
      <c r="Y506" t="str">
        <f t="shared" si="159"/>
        <v xml:space="preserve">              </v>
      </c>
      <c r="Z506" t="str">
        <f t="shared" si="159"/>
        <v xml:space="preserve">    </v>
      </c>
      <c r="AA506" t="str">
        <f t="shared" si="147"/>
        <v xml:space="preserve">         </v>
      </c>
      <c r="AB506" t="str">
        <f t="shared" si="156"/>
        <v xml:space="preserve">         </v>
      </c>
      <c r="AC506" t="str">
        <f t="shared" si="157"/>
        <v xml:space="preserve">    </v>
      </c>
      <c r="AD506" t="str">
        <f t="shared" si="158"/>
        <v/>
      </c>
      <c r="AE506" t="str">
        <f t="shared" si="148"/>
        <v/>
      </c>
      <c r="AF506" t="str">
        <f t="shared" si="160"/>
        <v/>
      </c>
      <c r="AG506" t="str">
        <f t="shared" si="160"/>
        <v/>
      </c>
      <c r="AH506" t="str">
        <f t="shared" si="149"/>
        <v/>
      </c>
      <c r="AI506" t="str">
        <f t="shared" si="150"/>
        <v/>
      </c>
      <c r="AJ506" t="str">
        <f t="shared" si="151"/>
        <v/>
      </c>
    </row>
    <row r="507" spans="1:36" x14ac:dyDescent="0.25">
      <c r="A507" t="s">
        <v>587</v>
      </c>
      <c r="P507" t="str">
        <f t="shared" si="152"/>
        <v xml:space="preserve">                </v>
      </c>
      <c r="Q507" t="str">
        <f t="shared" si="152"/>
        <v xml:space="preserve">         </v>
      </c>
      <c r="R507" t="str">
        <f t="shared" si="145"/>
        <v xml:space="preserve">  9999.0 </v>
      </c>
      <c r="S507" t="str">
        <f t="shared" si="153"/>
        <v xml:space="preserve">  9999.0 </v>
      </c>
      <c r="T507" t="str">
        <f t="shared" si="154"/>
        <v xml:space="preserve">  9999.0 </v>
      </c>
      <c r="U507" t="str">
        <f t="shared" si="158"/>
        <v xml:space="preserve">        0.0% </v>
      </c>
      <c r="V507" t="str">
        <f t="shared" si="146"/>
        <v xml:space="preserve">         </v>
      </c>
      <c r="W507" t="str">
        <f t="shared" si="155"/>
        <v xml:space="preserve">         </v>
      </c>
      <c r="X507" t="str">
        <f t="shared" si="159"/>
        <v xml:space="preserve">  3464 </v>
      </c>
      <c r="Y507" t="str">
        <f t="shared" si="159"/>
        <v xml:space="preserve"> SKY1T2-MG000 </v>
      </c>
      <c r="Z507" t="str">
        <f t="shared" si="159"/>
        <v xml:space="preserve">  2 </v>
      </c>
      <c r="AA507" t="str">
        <f t="shared" si="147"/>
        <v xml:space="preserve">    22.3 </v>
      </c>
      <c r="AB507" t="str">
        <f t="shared" si="156"/>
        <v xml:space="preserve">   -19.8 </v>
      </c>
      <c r="AC507" t="str">
        <f t="shared" si="157"/>
        <v xml:space="preserve">    29.1 </v>
      </c>
      <c r="AD507" t="str">
        <f t="shared" si="158"/>
        <v xml:space="preserve">        </v>
      </c>
      <c r="AE507" t="str">
        <f t="shared" si="148"/>
        <v xml:space="preserve">       </v>
      </c>
      <c r="AF507" t="str">
        <f t="shared" si="160"/>
        <v xml:space="preserve">     </v>
      </c>
      <c r="AG507" t="str">
        <f t="shared" si="160"/>
        <v xml:space="preserve">     0.00 </v>
      </c>
      <c r="AH507" t="str">
        <f t="shared" si="149"/>
        <v xml:space="preserve">     0.91 </v>
      </c>
      <c r="AI507" t="str">
        <f t="shared" si="150"/>
        <v xml:space="preserve">       </v>
      </c>
      <c r="AJ507" t="str">
        <f t="shared" si="151"/>
        <v xml:space="preserve">      </v>
      </c>
    </row>
    <row r="508" spans="1:36" x14ac:dyDescent="0.25">
      <c r="A508" t="s">
        <v>588</v>
      </c>
      <c r="P508" t="str">
        <f t="shared" si="152"/>
        <v xml:space="preserve">                </v>
      </c>
      <c r="Q508" t="str">
        <f t="shared" si="152"/>
        <v xml:space="preserve">         </v>
      </c>
      <c r="R508" t="str">
        <f t="shared" si="145"/>
        <v xml:space="preserve">  9999.0 </v>
      </c>
      <c r="S508" t="str">
        <f t="shared" si="153"/>
        <v xml:space="preserve">  9999.0 </v>
      </c>
      <c r="T508" t="str">
        <f t="shared" si="154"/>
        <v xml:space="preserve">  9999.0 </v>
      </c>
      <c r="U508" t="str">
        <f t="shared" si="158"/>
        <v xml:space="preserve">        0.0% </v>
      </c>
      <c r="V508" t="str">
        <f t="shared" si="146"/>
        <v xml:space="preserve">         </v>
      </c>
      <c r="W508" t="str">
        <f t="shared" si="155"/>
        <v xml:space="preserve">         </v>
      </c>
      <c r="X508" t="str">
        <f t="shared" si="159"/>
        <v xml:space="preserve">  3470 </v>
      </c>
      <c r="Y508" t="str">
        <f t="shared" si="159"/>
        <v xml:space="preserve"> SKY1D-UFV029 </v>
      </c>
      <c r="Z508" t="str">
        <f t="shared" si="159"/>
        <v xml:space="preserve">  1 </v>
      </c>
      <c r="AA508" t="str">
        <f t="shared" si="147"/>
        <v xml:space="preserve">   -22.3 </v>
      </c>
      <c r="AB508" t="str">
        <f t="shared" si="156"/>
        <v xml:space="preserve">    19.8 </v>
      </c>
      <c r="AC508" t="str">
        <f t="shared" si="157"/>
        <v xml:space="preserve">    29.1 </v>
      </c>
      <c r="AD508" t="str">
        <f t="shared" si="158"/>
        <v xml:space="preserve">        </v>
      </c>
      <c r="AE508" t="str">
        <f t="shared" si="148"/>
        <v xml:space="preserve">       </v>
      </c>
      <c r="AF508" t="str">
        <f t="shared" si="160"/>
        <v xml:space="preserve">     </v>
      </c>
      <c r="AG508" t="str">
        <f t="shared" si="160"/>
        <v xml:space="preserve">     0.28 </v>
      </c>
      <c r="AH508" t="str">
        <f t="shared" si="149"/>
        <v xml:space="preserve">   -16.45 </v>
      </c>
      <c r="AI508" t="str">
        <f t="shared" si="150"/>
        <v xml:space="preserve">       </v>
      </c>
      <c r="AJ508" t="str">
        <f t="shared" si="151"/>
        <v xml:space="preserve">      </v>
      </c>
    </row>
    <row r="509" spans="1:36" x14ac:dyDescent="0.25">
      <c r="A509" t="s">
        <v>6</v>
      </c>
      <c r="P509" t="str">
        <f t="shared" si="152"/>
        <v xml:space="preserve">  ..............</v>
      </c>
      <c r="Q509" t="str">
        <f t="shared" si="152"/>
        <v>.........</v>
      </c>
      <c r="R509" t="str">
        <f t="shared" si="145"/>
        <v>.........</v>
      </c>
      <c r="S509" t="str">
        <f t="shared" si="153"/>
        <v>.........</v>
      </c>
      <c r="T509" t="str">
        <f t="shared" si="154"/>
        <v>.........</v>
      </c>
      <c r="U509" t="str">
        <f t="shared" si="158"/>
        <v>.............</v>
      </c>
      <c r="V509" t="str">
        <f t="shared" si="146"/>
        <v>.........</v>
      </c>
      <c r="W509" t="str">
        <f t="shared" si="155"/>
        <v>.........</v>
      </c>
      <c r="X509" t="str">
        <f t="shared" si="159"/>
        <v>.......</v>
      </c>
      <c r="Y509" t="str">
        <f t="shared" si="159"/>
        <v>..............</v>
      </c>
      <c r="Z509" t="str">
        <f t="shared" si="159"/>
        <v>....</v>
      </c>
      <c r="AA509" t="str">
        <f t="shared" si="147"/>
        <v>.........</v>
      </c>
      <c r="AB509" t="str">
        <f t="shared" si="156"/>
        <v>.........</v>
      </c>
      <c r="AC509" t="str">
        <f t="shared" si="157"/>
        <v>.........</v>
      </c>
      <c r="AD509" t="str">
        <f t="shared" si="158"/>
        <v>........</v>
      </c>
      <c r="AE509" t="str">
        <f t="shared" si="148"/>
        <v>.......</v>
      </c>
      <c r="AF509" t="str">
        <f t="shared" si="160"/>
        <v>.....</v>
      </c>
      <c r="AG509" t="str">
        <f t="shared" si="160"/>
        <v>..........</v>
      </c>
      <c r="AH509" t="str">
        <f t="shared" si="149"/>
        <v>..........</v>
      </c>
      <c r="AI509" t="str">
        <f t="shared" si="150"/>
        <v>.......</v>
      </c>
      <c r="AJ509" t="str">
        <f t="shared" si="151"/>
        <v>.......</v>
      </c>
    </row>
    <row r="510" spans="1:36" x14ac:dyDescent="0.25">
      <c r="A510" t="s">
        <v>589</v>
      </c>
      <c r="P510" t="str">
        <f t="shared" si="152"/>
        <v xml:space="preserve">   3460  991  0 </v>
      </c>
      <c r="Q510" t="str">
        <f t="shared" si="152"/>
        <v xml:space="preserve">   1.044 </v>
      </c>
      <c r="R510" t="str">
        <f t="shared" si="145"/>
        <v xml:space="preserve">     0.0 </v>
      </c>
      <c r="S510" t="str">
        <f t="shared" si="153"/>
        <v xml:space="preserve">     0.0 </v>
      </c>
      <c r="T510" t="str">
        <f t="shared" si="154"/>
        <v xml:space="preserve">     0.0 </v>
      </c>
      <c r="U510" t="str">
        <f t="shared" si="158"/>
        <v xml:space="preserve">         0.0 </v>
      </c>
      <c r="V510" t="str">
        <f t="shared" si="146"/>
        <v xml:space="preserve">     0.0 </v>
      </c>
      <c r="W510" t="str">
        <f t="shared" si="155"/>
        <v xml:space="preserve">     0.0</v>
      </c>
      <c r="X510" t="str">
        <f t="shared" si="159"/>
        <v/>
      </c>
      <c r="Y510" t="str">
        <f t="shared" si="159"/>
        <v/>
      </c>
      <c r="Z510" t="str">
        <f t="shared" si="159"/>
        <v/>
      </c>
      <c r="AA510" t="str">
        <f t="shared" si="147"/>
        <v/>
      </c>
      <c r="AB510" t="str">
        <f t="shared" si="156"/>
        <v/>
      </c>
      <c r="AC510" t="str">
        <f t="shared" si="157"/>
        <v/>
      </c>
      <c r="AD510" t="str">
        <f t="shared" si="158"/>
        <v/>
      </c>
      <c r="AE510" t="str">
        <f t="shared" si="148"/>
        <v/>
      </c>
      <c r="AF510" t="str">
        <f t="shared" si="160"/>
        <v/>
      </c>
      <c r="AG510" t="str">
        <f t="shared" si="160"/>
        <v/>
      </c>
      <c r="AH510" t="str">
        <f t="shared" si="149"/>
        <v/>
      </c>
      <c r="AI510" t="str">
        <f t="shared" si="150"/>
        <v/>
      </c>
      <c r="AJ510" t="str">
        <f t="shared" si="151"/>
        <v/>
      </c>
    </row>
    <row r="511" spans="1:36" x14ac:dyDescent="0.25">
      <c r="A511" t="s">
        <v>590</v>
      </c>
      <c r="P511" t="str">
        <f t="shared" si="152"/>
        <v xml:space="preserve">  SKY1T1-MG000  </v>
      </c>
      <c r="Q511" t="str">
        <f t="shared" si="152"/>
        <v xml:space="preserve">     1.6 </v>
      </c>
      <c r="R511" t="str">
        <f t="shared" si="145"/>
        <v xml:space="preserve">     0.0 </v>
      </c>
      <c r="S511" t="str">
        <f t="shared" si="153"/>
        <v xml:space="preserve">     0.0 </v>
      </c>
      <c r="T511" t="str">
        <f t="shared" si="154"/>
        <v xml:space="preserve">     0.0 </v>
      </c>
      <c r="U511" t="str">
        <f t="shared" si="158"/>
        <v xml:space="preserve">         0.0 </v>
      </c>
      <c r="V511" t="str">
        <f t="shared" si="146"/>
        <v xml:space="preserve">     0.0 </v>
      </c>
      <c r="W511" t="str">
        <f t="shared" si="155"/>
        <v xml:space="preserve">     0.0 </v>
      </c>
      <c r="X511" t="str">
        <f t="shared" si="159"/>
        <v xml:space="preserve">       </v>
      </c>
      <c r="Y511" t="str">
        <f t="shared" si="159"/>
        <v xml:space="preserve">              </v>
      </c>
      <c r="Z511" t="str">
        <f t="shared" si="159"/>
        <v xml:space="preserve">    </v>
      </c>
      <c r="AA511" t="str">
        <f t="shared" si="147"/>
        <v xml:space="preserve">         </v>
      </c>
      <c r="AB511" t="str">
        <f t="shared" si="156"/>
        <v xml:space="preserve">         </v>
      </c>
      <c r="AC511" t="str">
        <f t="shared" si="157"/>
        <v xml:space="preserve">    </v>
      </c>
      <c r="AD511" t="str">
        <f t="shared" si="158"/>
        <v/>
      </c>
      <c r="AE511" t="str">
        <f t="shared" si="148"/>
        <v/>
      </c>
      <c r="AF511" t="str">
        <f t="shared" si="160"/>
        <v/>
      </c>
      <c r="AG511" t="str">
        <f t="shared" si="160"/>
        <v/>
      </c>
      <c r="AH511" t="str">
        <f t="shared" si="149"/>
        <v/>
      </c>
      <c r="AI511" t="str">
        <f t="shared" si="150"/>
        <v/>
      </c>
      <c r="AJ511" t="str">
        <f t="shared" si="151"/>
        <v/>
      </c>
    </row>
    <row r="512" spans="1:36" x14ac:dyDescent="0.25">
      <c r="A512" t="s">
        <v>591</v>
      </c>
      <c r="P512" t="str">
        <f t="shared" si="152"/>
        <v xml:space="preserve">                </v>
      </c>
      <c r="Q512" t="str">
        <f t="shared" si="152"/>
        <v xml:space="preserve">         </v>
      </c>
      <c r="R512" t="str">
        <f t="shared" si="145"/>
        <v xml:space="preserve">  9999.0 </v>
      </c>
      <c r="S512" t="str">
        <f t="shared" si="153"/>
        <v xml:space="preserve">  9999.0 </v>
      </c>
      <c r="T512" t="str">
        <f t="shared" si="154"/>
        <v xml:space="preserve">  9999.0 </v>
      </c>
      <c r="U512" t="str">
        <f t="shared" si="158"/>
        <v xml:space="preserve">        0.0% </v>
      </c>
      <c r="V512" t="str">
        <f t="shared" si="146"/>
        <v xml:space="preserve">         </v>
      </c>
      <c r="W512" t="str">
        <f t="shared" si="155"/>
        <v xml:space="preserve">         </v>
      </c>
      <c r="X512" t="str">
        <f t="shared" si="159"/>
        <v xml:space="preserve">  3453 </v>
      </c>
      <c r="Y512" t="str">
        <f t="shared" si="159"/>
        <v xml:space="preserve"> SKY1-A-MG034 </v>
      </c>
      <c r="Z512" t="str">
        <f t="shared" si="159"/>
        <v xml:space="preserve">  1 </v>
      </c>
      <c r="AA512" t="str">
        <f t="shared" si="147"/>
        <v xml:space="preserve">   -24.9 </v>
      </c>
      <c r="AB512" t="str">
        <f t="shared" si="156"/>
        <v xml:space="preserve">    22.9 </v>
      </c>
      <c r="AC512" t="str">
        <f t="shared" si="157"/>
        <v xml:space="preserve">    32.3 </v>
      </c>
      <c r="AD512" t="str">
        <f t="shared" si="158"/>
        <v xml:space="preserve"> 1.000F </v>
      </c>
      <c r="AE512" t="str">
        <f t="shared" si="148"/>
        <v xml:space="preserve">       </v>
      </c>
      <c r="AF512" t="str">
        <f t="shared" si="160"/>
        <v xml:space="preserve">     </v>
      </c>
      <c r="AG512" t="str">
        <f t="shared" si="160"/>
        <v xml:space="preserve">     0.00 </v>
      </c>
      <c r="AH512" t="str">
        <f t="shared" si="149"/>
        <v xml:space="preserve">     1.12 </v>
      </c>
      <c r="AI512" t="str">
        <f t="shared" si="150"/>
        <v xml:space="preserve">       </v>
      </c>
      <c r="AJ512" t="str">
        <f t="shared" si="151"/>
        <v xml:space="preserve">      </v>
      </c>
    </row>
    <row r="513" spans="1:36" x14ac:dyDescent="0.25">
      <c r="A513" t="s">
        <v>592</v>
      </c>
      <c r="P513" t="str">
        <f t="shared" si="152"/>
        <v xml:space="preserve">                </v>
      </c>
      <c r="Q513" t="str">
        <f t="shared" si="152"/>
        <v xml:space="preserve">         </v>
      </c>
      <c r="R513" t="str">
        <f t="shared" si="145"/>
        <v xml:space="preserve">  9999.0 </v>
      </c>
      <c r="S513" t="str">
        <f t="shared" si="153"/>
        <v xml:space="preserve">  9999.0 </v>
      </c>
      <c r="T513" t="str">
        <f t="shared" si="154"/>
        <v xml:space="preserve">  9999.0 </v>
      </c>
      <c r="U513" t="str">
        <f t="shared" si="158"/>
        <v xml:space="preserve">        0.0% </v>
      </c>
      <c r="V513" t="str">
        <f t="shared" si="146"/>
        <v xml:space="preserve">         </v>
      </c>
      <c r="W513" t="str">
        <f t="shared" si="155"/>
        <v xml:space="preserve">         </v>
      </c>
      <c r="X513" t="str">
        <f t="shared" si="159"/>
        <v xml:space="preserve">  3454 </v>
      </c>
      <c r="Y513" t="str">
        <f t="shared" si="159"/>
        <v xml:space="preserve"> SKY1-B-MG034 </v>
      </c>
      <c r="Z513" t="str">
        <f t="shared" si="159"/>
        <v xml:space="preserve">  1 </v>
      </c>
      <c r="AA513" t="str">
        <f t="shared" si="147"/>
        <v xml:space="preserve">   -24.9 </v>
      </c>
      <c r="AB513" t="str">
        <f t="shared" si="156"/>
        <v xml:space="preserve">    27.8 </v>
      </c>
      <c r="AC513" t="str">
        <f t="shared" si="157"/>
        <v xml:space="preserve">    35.7 </v>
      </c>
      <c r="AD513" t="str">
        <f t="shared" si="158"/>
        <v xml:space="preserve"> 1.000F </v>
      </c>
      <c r="AE513" t="str">
        <f t="shared" si="148"/>
        <v xml:space="preserve">       </v>
      </c>
      <c r="AF513" t="str">
        <f t="shared" si="160"/>
        <v xml:space="preserve">     </v>
      </c>
      <c r="AG513" t="str">
        <f t="shared" si="160"/>
        <v xml:space="preserve">     0.00 </v>
      </c>
      <c r="AH513" t="str">
        <f t="shared" si="149"/>
        <v xml:space="preserve">     1.37 </v>
      </c>
      <c r="AI513" t="str">
        <f t="shared" si="150"/>
        <v xml:space="preserve">       </v>
      </c>
      <c r="AJ513" t="str">
        <f t="shared" si="151"/>
        <v xml:space="preserve">      </v>
      </c>
    </row>
    <row r="514" spans="1:36" x14ac:dyDescent="0.25">
      <c r="A514" t="s">
        <v>593</v>
      </c>
      <c r="P514" t="str">
        <f t="shared" si="152"/>
        <v xml:space="preserve">                </v>
      </c>
      <c r="Q514" t="str">
        <f t="shared" si="152"/>
        <v xml:space="preserve">         </v>
      </c>
      <c r="R514" t="str">
        <f t="shared" si="145"/>
        <v xml:space="preserve">  9999.0 </v>
      </c>
      <c r="S514" t="str">
        <f t="shared" si="153"/>
        <v xml:space="preserve">  9999.0 </v>
      </c>
      <c r="T514" t="str">
        <f t="shared" si="154"/>
        <v xml:space="preserve">  9999.0 </v>
      </c>
      <c r="U514" t="str">
        <f t="shared" si="158"/>
        <v xml:space="preserve">        0.0% </v>
      </c>
      <c r="V514" t="str">
        <f t="shared" si="146"/>
        <v xml:space="preserve">         </v>
      </c>
      <c r="W514" t="str">
        <f t="shared" si="155"/>
        <v xml:space="preserve">         </v>
      </c>
      <c r="X514" t="str">
        <f t="shared" si="159"/>
        <v xml:space="preserve">  3480 </v>
      </c>
      <c r="Y514" t="str">
        <f t="shared" si="159"/>
        <v xml:space="preserve"> CSKYA1-MG500 </v>
      </c>
      <c r="Z514" t="str">
        <f t="shared" si="159"/>
        <v xml:space="preserve">  1 </v>
      </c>
      <c r="AA514" t="str">
        <f t="shared" si="147"/>
        <v xml:space="preserve">    49.8 </v>
      </c>
      <c r="AB514" t="str">
        <f t="shared" si="156"/>
        <v xml:space="preserve">   -50.6 </v>
      </c>
      <c r="AC514" t="str">
        <f t="shared" si="157"/>
        <v xml:space="preserve">    68.0 </v>
      </c>
      <c r="AD514" t="str">
        <f t="shared" si="158"/>
        <v xml:space="preserve">        </v>
      </c>
      <c r="AE514" t="str">
        <f t="shared" si="148"/>
        <v xml:space="preserve">       </v>
      </c>
      <c r="AF514" t="str">
        <f t="shared" si="160"/>
        <v xml:space="preserve">     </v>
      </c>
      <c r="AG514" t="str">
        <f t="shared" si="160"/>
        <v xml:space="preserve">     0.00 </v>
      </c>
      <c r="AH514" t="str">
        <f t="shared" si="149"/>
        <v xml:space="preserve">     0.26 </v>
      </c>
      <c r="AI514" t="str">
        <f t="shared" si="150"/>
        <v xml:space="preserve">       </v>
      </c>
      <c r="AJ514" t="str">
        <f t="shared" si="151"/>
        <v xml:space="preserve">      </v>
      </c>
    </row>
    <row r="515" spans="1:36" x14ac:dyDescent="0.25">
      <c r="A515" t="s">
        <v>6</v>
      </c>
      <c r="P515" t="str">
        <f t="shared" si="152"/>
        <v xml:space="preserve">  ..............</v>
      </c>
      <c r="Q515" t="str">
        <f t="shared" si="152"/>
        <v>.........</v>
      </c>
      <c r="R515" t="str">
        <f t="shared" si="145"/>
        <v>.........</v>
      </c>
      <c r="S515" t="str">
        <f t="shared" si="153"/>
        <v>.........</v>
      </c>
      <c r="T515" t="str">
        <f t="shared" si="154"/>
        <v>.........</v>
      </c>
      <c r="U515" t="str">
        <f t="shared" si="158"/>
        <v>.............</v>
      </c>
      <c r="V515" t="str">
        <f t="shared" si="146"/>
        <v>.........</v>
      </c>
      <c r="W515" t="str">
        <f t="shared" si="155"/>
        <v>.........</v>
      </c>
      <c r="X515" t="str">
        <f t="shared" si="159"/>
        <v>.......</v>
      </c>
      <c r="Y515" t="str">
        <f t="shared" si="159"/>
        <v>..............</v>
      </c>
      <c r="Z515" t="str">
        <f t="shared" si="159"/>
        <v>....</v>
      </c>
      <c r="AA515" t="str">
        <f t="shared" si="147"/>
        <v>.........</v>
      </c>
      <c r="AB515" t="str">
        <f t="shared" si="156"/>
        <v>.........</v>
      </c>
      <c r="AC515" t="str">
        <f t="shared" si="157"/>
        <v>.........</v>
      </c>
      <c r="AD515" t="str">
        <f t="shared" si="158"/>
        <v>........</v>
      </c>
      <c r="AE515" t="str">
        <f t="shared" si="148"/>
        <v>.......</v>
      </c>
      <c r="AF515" t="str">
        <f t="shared" si="160"/>
        <v>.....</v>
      </c>
      <c r="AG515" t="str">
        <f t="shared" si="160"/>
        <v>..........</v>
      </c>
      <c r="AH515" t="str">
        <f t="shared" si="149"/>
        <v>..........</v>
      </c>
      <c r="AI515" t="str">
        <f t="shared" si="150"/>
        <v>.......</v>
      </c>
      <c r="AJ515" t="str">
        <f t="shared" si="151"/>
        <v>.......</v>
      </c>
    </row>
    <row r="516" spans="1:36" x14ac:dyDescent="0.25">
      <c r="A516" t="s">
        <v>10</v>
      </c>
      <c r="P516" t="str">
        <f t="shared" si="152"/>
        <v xml:space="preserve">_x000C_CEPEL - CENTRO </v>
      </c>
      <c r="Q516" t="str">
        <f t="shared" si="152"/>
        <v xml:space="preserve"> DE PESQU</v>
      </c>
      <c r="R516" t="str">
        <f t="shared" si="145"/>
        <v xml:space="preserve">UISAS DE </v>
      </c>
      <c r="S516" t="str">
        <f t="shared" si="153"/>
        <v xml:space="preserve"> ENERGIA </v>
      </c>
      <c r="T516" t="str">
        <f t="shared" si="154"/>
        <v xml:space="preserve"> ELETRICA</v>
      </c>
      <c r="U516" t="str">
        <f t="shared" si="158"/>
        <v xml:space="preserve">A - PROGRAMA </v>
      </c>
      <c r="V516" t="str">
        <f t="shared" si="146"/>
        <v xml:space="preserve"> DE ANALI</v>
      </c>
      <c r="W516" t="str">
        <f t="shared" si="155"/>
        <v>ISE DE RE</v>
      </c>
      <c r="X516" t="str">
        <f t="shared" si="159"/>
        <v xml:space="preserve">EDES - </v>
      </c>
      <c r="Y516" t="str">
        <f t="shared" si="159"/>
        <v xml:space="preserve"> V11.06.02    </v>
      </c>
      <c r="Z516" t="str">
        <f t="shared" si="159"/>
        <v xml:space="preserve">    </v>
      </c>
      <c r="AA516" t="str">
        <f t="shared" si="147"/>
        <v xml:space="preserve">         </v>
      </c>
      <c r="AB516" t="str">
        <f t="shared" si="156"/>
        <v xml:space="preserve">         </v>
      </c>
      <c r="AC516" t="str">
        <f t="shared" si="157"/>
        <v xml:space="preserve">         </v>
      </c>
      <c r="AD516" t="str">
        <f t="shared" si="158"/>
        <v xml:space="preserve">   PAG. </v>
      </c>
      <c r="AE516" t="str">
        <f t="shared" si="148"/>
        <v xml:space="preserve">  10</v>
      </c>
      <c r="AF516" t="str">
        <f t="shared" si="160"/>
        <v/>
      </c>
      <c r="AG516" t="str">
        <f t="shared" si="160"/>
        <v/>
      </c>
      <c r="AH516" t="str">
        <f t="shared" si="149"/>
        <v/>
      </c>
      <c r="AI516" t="str">
        <f t="shared" si="150"/>
        <v/>
      </c>
      <c r="AJ516" t="str">
        <f t="shared" si="151"/>
        <v/>
      </c>
    </row>
    <row r="517" spans="1:36" x14ac:dyDescent="0.25">
      <c r="P517" t="str">
        <f t="shared" si="152"/>
        <v/>
      </c>
      <c r="Q517" t="str">
        <f t="shared" si="152"/>
        <v/>
      </c>
      <c r="R517" t="str">
        <f t="shared" si="145"/>
        <v/>
      </c>
      <c r="S517" t="str">
        <f t="shared" si="153"/>
        <v/>
      </c>
      <c r="T517" t="str">
        <f t="shared" si="154"/>
        <v/>
      </c>
      <c r="U517" t="str">
        <f t="shared" si="158"/>
        <v/>
      </c>
      <c r="V517" t="str">
        <f t="shared" si="146"/>
        <v/>
      </c>
      <c r="W517" t="str">
        <f t="shared" si="155"/>
        <v/>
      </c>
      <c r="X517" t="str">
        <f t="shared" si="159"/>
        <v/>
      </c>
      <c r="Y517" t="str">
        <f t="shared" si="159"/>
        <v/>
      </c>
      <c r="Z517" t="str">
        <f t="shared" si="159"/>
        <v/>
      </c>
      <c r="AA517" t="str">
        <f t="shared" si="147"/>
        <v/>
      </c>
      <c r="AB517" t="str">
        <f t="shared" si="156"/>
        <v/>
      </c>
      <c r="AC517" t="str">
        <f t="shared" si="157"/>
        <v/>
      </c>
      <c r="AD517" t="str">
        <f t="shared" si="158"/>
        <v/>
      </c>
      <c r="AE517" t="str">
        <f t="shared" si="148"/>
        <v/>
      </c>
      <c r="AF517" t="str">
        <f t="shared" si="160"/>
        <v/>
      </c>
      <c r="AG517" t="str">
        <f t="shared" si="160"/>
        <v/>
      </c>
      <c r="AH517" t="str">
        <f t="shared" si="149"/>
        <v/>
      </c>
      <c r="AI517" t="str">
        <f t="shared" si="150"/>
        <v/>
      </c>
      <c r="AJ517" t="str">
        <f t="shared" si="151"/>
        <v/>
      </c>
    </row>
    <row r="518" spans="1:36" x14ac:dyDescent="0.25">
      <c r="A518" t="s">
        <v>189</v>
      </c>
      <c r="P518" t="str">
        <f t="shared" si="152"/>
        <v xml:space="preserve"> PARPEL 23-27 * </v>
      </c>
      <c r="Q518" t="str">
        <f t="shared" si="152"/>
        <v xml:space="preserve"> MG-GODF </v>
      </c>
      <c r="R518" t="str">
        <f t="shared" si="145"/>
        <v xml:space="preserve"> * I27L O</v>
      </c>
      <c r="S518" t="str">
        <f t="shared" si="153"/>
        <v xml:space="preserve">Obras 30 </v>
      </c>
      <c r="T518" t="str">
        <f t="shared" si="154"/>
        <v xml:space="preserve"> * Refere</v>
      </c>
      <c r="U518" t="str">
        <f t="shared" si="158"/>
        <v>encia * UFVMG</v>
      </c>
      <c r="V518" t="str">
        <f t="shared" si="146"/>
        <v>G 25%*UFV</v>
      </c>
      <c r="W518" t="str">
        <f t="shared" si="155"/>
        <v>VAlves 12</v>
      </c>
      <c r="X518" t="str">
        <f t="shared" si="159"/>
        <v xml:space="preserve">20MW  </v>
      </c>
      <c r="Y518" t="str">
        <f t="shared" si="159"/>
        <v/>
      </c>
      <c r="Z518" t="str">
        <f t="shared" si="159"/>
        <v/>
      </c>
      <c r="AA518" t="str">
        <f t="shared" si="147"/>
        <v/>
      </c>
      <c r="AB518" t="str">
        <f t="shared" si="156"/>
        <v/>
      </c>
      <c r="AC518" t="str">
        <f t="shared" si="157"/>
        <v/>
      </c>
      <c r="AD518" t="str">
        <f t="shared" si="158"/>
        <v/>
      </c>
      <c r="AE518" t="str">
        <f t="shared" si="148"/>
        <v/>
      </c>
      <c r="AF518" t="str">
        <f t="shared" si="160"/>
        <v/>
      </c>
      <c r="AG518" t="str">
        <f t="shared" si="160"/>
        <v/>
      </c>
      <c r="AH518" t="str">
        <f t="shared" si="149"/>
        <v/>
      </c>
      <c r="AI518" t="str">
        <f t="shared" si="150"/>
        <v/>
      </c>
      <c r="AJ518" t="str">
        <f t="shared" si="151"/>
        <v/>
      </c>
    </row>
    <row r="519" spans="1:36" x14ac:dyDescent="0.25">
      <c r="A519" t="s">
        <v>190</v>
      </c>
      <c r="P519" t="str">
        <f t="shared" si="152"/>
        <v xml:space="preserve"> RELATORIO COMPL</v>
      </c>
      <c r="Q519" t="str">
        <f t="shared" si="152"/>
        <v>LETO DO S</v>
      </c>
      <c r="R519" t="str">
        <f t="shared" si="145"/>
        <v>SISTEMA *</v>
      </c>
      <c r="S519" t="str">
        <f t="shared" si="153"/>
        <v>* AREA 35</v>
      </c>
      <c r="T519" t="str">
        <f t="shared" si="154"/>
        <v>51 * MG -</v>
      </c>
      <c r="U519" t="str">
        <f t="shared" si="158"/>
        <v xml:space="preserve">- 500 kV     </v>
      </c>
      <c r="V519" t="str">
        <f t="shared" si="146"/>
        <v xml:space="preserve">         </v>
      </c>
      <c r="W519" t="str">
        <f t="shared" si="155"/>
        <v xml:space="preserve">         </v>
      </c>
      <c r="X519" t="str">
        <f t="shared" si="159"/>
        <v xml:space="preserve">     </v>
      </c>
      <c r="Y519" t="str">
        <f t="shared" si="159"/>
        <v/>
      </c>
      <c r="Z519" t="str">
        <f t="shared" si="159"/>
        <v/>
      </c>
      <c r="AA519" t="str">
        <f t="shared" si="147"/>
        <v/>
      </c>
      <c r="AB519" t="str">
        <f t="shared" si="156"/>
        <v/>
      </c>
      <c r="AC519" t="str">
        <f t="shared" si="157"/>
        <v/>
      </c>
      <c r="AD519" t="str">
        <f t="shared" si="158"/>
        <v/>
      </c>
      <c r="AE519" t="str">
        <f t="shared" si="148"/>
        <v/>
      </c>
      <c r="AF519" t="str">
        <f t="shared" si="160"/>
        <v/>
      </c>
      <c r="AG519" t="str">
        <f t="shared" si="160"/>
        <v/>
      </c>
      <c r="AH519" t="str">
        <f t="shared" si="149"/>
        <v/>
      </c>
      <c r="AI519" t="str">
        <f t="shared" si="150"/>
        <v/>
      </c>
      <c r="AJ519" t="str">
        <f t="shared" si="151"/>
        <v/>
      </c>
    </row>
    <row r="520" spans="1:36" x14ac:dyDescent="0.25">
      <c r="P520" t="str">
        <f t="shared" si="152"/>
        <v/>
      </c>
      <c r="Q520" t="str">
        <f t="shared" si="152"/>
        <v/>
      </c>
      <c r="R520" t="str">
        <f t="shared" si="145"/>
        <v/>
      </c>
      <c r="S520" t="str">
        <f t="shared" si="153"/>
        <v/>
      </c>
      <c r="T520" t="str">
        <f t="shared" si="154"/>
        <v/>
      </c>
      <c r="U520" t="str">
        <f t="shared" si="158"/>
        <v/>
      </c>
      <c r="V520" t="str">
        <f t="shared" si="146"/>
        <v/>
      </c>
      <c r="W520" t="str">
        <f t="shared" si="155"/>
        <v/>
      </c>
      <c r="X520" t="str">
        <f t="shared" si="159"/>
        <v/>
      </c>
      <c r="Y520" t="str">
        <f t="shared" si="159"/>
        <v/>
      </c>
      <c r="Z520" t="str">
        <f t="shared" si="159"/>
        <v/>
      </c>
      <c r="AA520" t="str">
        <f t="shared" si="147"/>
        <v/>
      </c>
      <c r="AB520" t="str">
        <f t="shared" si="156"/>
        <v/>
      </c>
      <c r="AC520" t="str">
        <f t="shared" si="157"/>
        <v/>
      </c>
      <c r="AD520" t="str">
        <f t="shared" si="158"/>
        <v/>
      </c>
      <c r="AE520" t="str">
        <f t="shared" si="148"/>
        <v/>
      </c>
      <c r="AF520" t="str">
        <f t="shared" si="160"/>
        <v/>
      </c>
      <c r="AG520" t="str">
        <f t="shared" si="160"/>
        <v/>
      </c>
      <c r="AH520" t="str">
        <f t="shared" si="149"/>
        <v/>
      </c>
      <c r="AI520" t="str">
        <f t="shared" si="150"/>
        <v/>
      </c>
      <c r="AJ520" t="str">
        <f t="shared" si="151"/>
        <v/>
      </c>
    </row>
    <row r="521" spans="1:36" x14ac:dyDescent="0.25">
      <c r="A521" t="s">
        <v>0</v>
      </c>
      <c r="P521" t="str">
        <f t="shared" si="152"/>
        <v xml:space="preserve"> X--------------</v>
      </c>
      <c r="Q521" t="str">
        <f t="shared" si="152"/>
        <v xml:space="preserve">-------- </v>
      </c>
      <c r="R521" t="str">
        <f t="shared" si="145"/>
        <v xml:space="preserve"> D A D O </v>
      </c>
      <c r="S521" t="str">
        <f t="shared" si="153"/>
        <v xml:space="preserve"> S  -  B </v>
      </c>
      <c r="T521" t="str">
        <f t="shared" si="154"/>
        <v xml:space="preserve"> A R R A </v>
      </c>
      <c r="U521" t="str">
        <f t="shared" si="158"/>
        <v xml:space="preserve"> ------------</v>
      </c>
      <c r="V521" t="str">
        <f t="shared" si="146"/>
        <v>---------</v>
      </c>
      <c r="W521" t="str">
        <f t="shared" si="155"/>
        <v>--------X</v>
      </c>
      <c r="X521" t="str">
        <f t="shared" si="159"/>
        <v>X------</v>
      </c>
      <c r="Y521" t="str">
        <f t="shared" si="159"/>
        <v>-------- F L U</v>
      </c>
      <c r="Z521" t="str">
        <f t="shared" si="159"/>
        <v xml:space="preserve">U X </v>
      </c>
      <c r="AA521" t="str">
        <f t="shared" si="147"/>
        <v xml:space="preserve"> O S  -  </v>
      </c>
      <c r="AB521" t="str">
        <f t="shared" si="156"/>
        <v xml:space="preserve"> C I R C </v>
      </c>
      <c r="AC521" t="str">
        <f t="shared" si="157"/>
        <v xml:space="preserve"> U I T O </v>
      </c>
      <c r="AD521" t="str">
        <f t="shared" si="158"/>
        <v xml:space="preserve"> S -----</v>
      </c>
      <c r="AE521" t="str">
        <f t="shared" si="148"/>
        <v>-------</v>
      </c>
      <c r="AF521" t="str">
        <f t="shared" si="160"/>
        <v>----X</v>
      </c>
      <c r="AG521" t="str">
        <f t="shared" si="160"/>
        <v>X--------X</v>
      </c>
      <c r="AH521" t="str">
        <f t="shared" si="149"/>
        <v>X--------X</v>
      </c>
      <c r="AI521" t="str">
        <f t="shared" si="150"/>
        <v>X------</v>
      </c>
      <c r="AJ521" t="str">
        <f t="shared" si="151"/>
        <v>------X</v>
      </c>
    </row>
    <row r="522" spans="1:36" x14ac:dyDescent="0.25">
      <c r="A522" t="s">
        <v>1</v>
      </c>
      <c r="P522" t="str">
        <f t="shared" si="152"/>
        <v xml:space="preserve">  DA BARRA      </v>
      </c>
      <c r="Q522" t="str">
        <f t="shared" si="152"/>
        <v xml:space="preserve">  TENSAO </v>
      </c>
      <c r="R522" t="str">
        <f t="shared" si="145"/>
        <v xml:space="preserve"> GERACAO </v>
      </c>
      <c r="S522" t="str">
        <f t="shared" si="153"/>
        <v xml:space="preserve"> INJ EQV </v>
      </c>
      <c r="T522" t="str">
        <f t="shared" si="154"/>
        <v xml:space="preserve">  CARGA  </v>
      </c>
      <c r="U522" t="str">
        <f t="shared" si="158"/>
        <v xml:space="preserve">  ELO CC  SHU</v>
      </c>
      <c r="V522" t="str">
        <f t="shared" si="146"/>
        <v>UNT    MO</v>
      </c>
      <c r="W522" t="str">
        <f t="shared" si="155"/>
        <v xml:space="preserve">OTOR     </v>
      </c>
      <c r="X522" t="str">
        <f t="shared" si="159"/>
        <v xml:space="preserve">       </v>
      </c>
      <c r="Y522" t="str">
        <f t="shared" si="159"/>
        <v xml:space="preserve">              </v>
      </c>
      <c r="Z522" t="str">
        <f t="shared" si="159"/>
        <v xml:space="preserve">    </v>
      </c>
      <c r="AA522" t="str">
        <f t="shared" si="147"/>
        <v xml:space="preserve">         </v>
      </c>
      <c r="AB522" t="str">
        <f t="shared" si="156"/>
        <v xml:space="preserve">         </v>
      </c>
      <c r="AC522" t="str">
        <f t="shared" si="157"/>
        <v xml:space="preserve">         </v>
      </c>
      <c r="AD522" t="str">
        <f t="shared" si="158"/>
        <v xml:space="preserve">        </v>
      </c>
      <c r="AE522" t="str">
        <f t="shared" si="148"/>
        <v xml:space="preserve">       </v>
      </c>
      <c r="AF522" t="str">
        <f t="shared" si="160"/>
        <v xml:space="preserve">     </v>
      </c>
      <c r="AG522" t="str">
        <f t="shared" si="160"/>
        <v xml:space="preserve">          </v>
      </c>
      <c r="AH522" t="str">
        <f t="shared" si="149"/>
        <v xml:space="preserve">          </v>
      </c>
      <c r="AI522" t="str">
        <f t="shared" si="150"/>
        <v xml:space="preserve">       </v>
      </c>
      <c r="AJ522" t="str">
        <f t="shared" si="151"/>
        <v xml:space="preserve">   </v>
      </c>
    </row>
    <row r="523" spans="1:36" x14ac:dyDescent="0.25">
      <c r="A523" t="s">
        <v>2</v>
      </c>
      <c r="P523" t="str">
        <f t="shared" si="152"/>
        <v xml:space="preserve">  NUM.  KV TIPO </v>
      </c>
      <c r="Q523" t="str">
        <f t="shared" si="152"/>
        <v xml:space="preserve">   MOD/  </v>
      </c>
      <c r="R523" t="str">
        <f t="shared" si="145"/>
        <v xml:space="preserve">    MW/  </v>
      </c>
      <c r="S523" t="str">
        <f t="shared" si="153"/>
        <v xml:space="preserve">    MW/  </v>
      </c>
      <c r="T523" t="str">
        <f t="shared" si="154"/>
        <v xml:space="preserve">    MW/  </v>
      </c>
      <c r="U523" t="str">
        <f t="shared" si="158"/>
        <v xml:space="preserve">    MW/   Mva</v>
      </c>
      <c r="V523" t="str">
        <f t="shared" si="146"/>
        <v>ar/     M</v>
      </c>
      <c r="W523" t="str">
        <f t="shared" si="155"/>
        <v xml:space="preserve">MW/      </v>
      </c>
      <c r="X523" t="str">
        <f t="shared" si="159"/>
        <v xml:space="preserve">       </v>
      </c>
      <c r="Y523" t="str">
        <f t="shared" si="159"/>
        <v xml:space="preserve">              </v>
      </c>
      <c r="Z523" t="str">
        <f t="shared" si="159"/>
        <v xml:space="preserve">    </v>
      </c>
      <c r="AA523" t="str">
        <f t="shared" si="147"/>
        <v xml:space="preserve">         </v>
      </c>
      <c r="AB523" t="str">
        <f t="shared" si="156"/>
        <v xml:space="preserve">         </v>
      </c>
      <c r="AC523" t="str">
        <f t="shared" si="157"/>
        <v xml:space="preserve">         </v>
      </c>
      <c r="AD523" t="str">
        <f t="shared" si="158"/>
        <v xml:space="preserve">        </v>
      </c>
      <c r="AE523" t="str">
        <f t="shared" si="148"/>
        <v xml:space="preserve">       </v>
      </c>
      <c r="AF523" t="str">
        <f t="shared" si="160"/>
        <v xml:space="preserve">    P</v>
      </c>
      <c r="AG523" t="str">
        <f t="shared" si="160"/>
        <v xml:space="preserve">P E R D A </v>
      </c>
      <c r="AH523" t="str">
        <f t="shared" si="149"/>
        <v xml:space="preserve"> S       T</v>
      </c>
      <c r="AI523" t="str">
        <f t="shared" si="150"/>
        <v xml:space="preserve">TENSAO </v>
      </c>
      <c r="AJ523" t="str">
        <f t="shared" si="151"/>
        <v xml:space="preserve">   </v>
      </c>
    </row>
    <row r="524" spans="1:36" x14ac:dyDescent="0.25">
      <c r="A524" t="s">
        <v>3</v>
      </c>
      <c r="P524" t="str">
        <f t="shared" si="152"/>
        <v xml:space="preserve">       NOME     </v>
      </c>
      <c r="Q524" t="str">
        <f t="shared" si="152"/>
        <v xml:space="preserve">   ANG   </v>
      </c>
      <c r="R524" t="str">
        <f t="shared" ref="R524:R587" si="161">MID($A524,Q$8+Q$9-1,R$9)</f>
        <v xml:space="preserve">   Mvar  </v>
      </c>
      <c r="S524" t="str">
        <f t="shared" si="153"/>
        <v xml:space="preserve">   Mvar  </v>
      </c>
      <c r="T524" t="str">
        <f t="shared" si="154"/>
        <v xml:space="preserve">   Mvar  </v>
      </c>
      <c r="U524" t="str">
        <f t="shared" si="158"/>
        <v xml:space="preserve">   Mvar   EQU</v>
      </c>
      <c r="V524" t="str">
        <f t="shared" ref="V524:V587" si="162">MID($A524,U$8+U$9-1,V$9)</f>
        <v>UIV    Mv</v>
      </c>
      <c r="W524" t="str">
        <f t="shared" si="155"/>
        <v>var  PARA</v>
      </c>
      <c r="X524" t="str">
        <f t="shared" si="159"/>
        <v>A BARRA</v>
      </c>
      <c r="Y524" t="str">
        <f t="shared" si="159"/>
        <v xml:space="preserve">A             </v>
      </c>
      <c r="Z524" t="str">
        <f t="shared" si="159"/>
        <v xml:space="preserve">    </v>
      </c>
      <c r="AA524" t="str">
        <f t="shared" ref="AA524:AA587" si="163">MID($A524,Z$8+Z$9-1,AA$9)</f>
        <v xml:space="preserve">      FLU</v>
      </c>
      <c r="AB524" t="str">
        <f t="shared" si="156"/>
        <v xml:space="preserve">UXOS     </v>
      </c>
      <c r="AC524" t="str">
        <f t="shared" si="157"/>
        <v xml:space="preserve">         </v>
      </c>
      <c r="AD524" t="str">
        <f t="shared" si="158"/>
        <v xml:space="preserve">        </v>
      </c>
      <c r="AE524" t="str">
        <f t="shared" ref="AE524:AE587" si="164">MID($A524,AD$8+AD$9-1,AE$9)</f>
        <v xml:space="preserve">       </v>
      </c>
      <c r="AF524" t="str">
        <f t="shared" si="160"/>
        <v xml:space="preserve">  ATI</v>
      </c>
      <c r="AG524" t="str">
        <f t="shared" si="160"/>
        <v>IVA   REAT</v>
      </c>
      <c r="AH524" t="str">
        <f t="shared" ref="AH524:AH587" si="165">MID($A524,AG$8+AG$9-1,AH$9)</f>
        <v>TIVA  CIR.</v>
      </c>
      <c r="AI524" t="str">
        <f t="shared" si="150"/>
        <v>. ABERT</v>
      </c>
      <c r="AJ524" t="str">
        <f t="shared" si="151"/>
        <v xml:space="preserve">TO </v>
      </c>
    </row>
    <row r="525" spans="1:36" x14ac:dyDescent="0.25">
      <c r="A525" t="s">
        <v>4</v>
      </c>
      <c r="P525" t="str">
        <f t="shared" si="152"/>
        <v xml:space="preserve">                </v>
      </c>
      <c r="Q525" t="str">
        <f t="shared" si="152"/>
        <v xml:space="preserve">         </v>
      </c>
      <c r="R525" t="str">
        <f t="shared" si="161"/>
        <v xml:space="preserve"> MVA_NOM </v>
      </c>
      <c r="S525" t="str">
        <f t="shared" si="153"/>
        <v xml:space="preserve"> MVA_EMR </v>
      </c>
      <c r="T525" t="str">
        <f t="shared" si="154"/>
        <v xml:space="preserve"> MVA_EQP </v>
      </c>
      <c r="U525" t="str">
        <f t="shared" si="158"/>
        <v xml:space="preserve">   FLUXO %   </v>
      </c>
      <c r="V525" t="str">
        <f t="shared" si="162"/>
        <v xml:space="preserve"> SHUNT L </v>
      </c>
      <c r="W525" t="str">
        <f t="shared" si="155"/>
        <v xml:space="preserve">         </v>
      </c>
      <c r="X525" t="str">
        <f t="shared" si="159"/>
        <v xml:space="preserve"> NUM.  </v>
      </c>
      <c r="Y525" t="str">
        <f t="shared" si="159"/>
        <v xml:space="preserve">     NOME     </v>
      </c>
      <c r="Z525" t="str">
        <f t="shared" si="159"/>
        <v xml:space="preserve"> NC </v>
      </c>
      <c r="AA525" t="str">
        <f t="shared" si="163"/>
        <v xml:space="preserve">    MW   </v>
      </c>
      <c r="AB525" t="str">
        <f t="shared" si="156"/>
        <v xml:space="preserve">   Mvar  </v>
      </c>
      <c r="AC525" t="str">
        <f t="shared" si="157"/>
        <v xml:space="preserve"> MVA/V_d </v>
      </c>
      <c r="AD525" t="str">
        <f t="shared" si="158"/>
        <v xml:space="preserve">   TAP  </v>
      </c>
      <c r="AE525" t="str">
        <f t="shared" si="164"/>
        <v xml:space="preserve"> DEFAS </v>
      </c>
      <c r="AF525" t="str">
        <f t="shared" si="160"/>
        <v xml:space="preserve"> TIE </v>
      </c>
      <c r="AG525" t="str">
        <f t="shared" si="160"/>
        <v xml:space="preserve">    MW    </v>
      </c>
      <c r="AH525" t="str">
        <f t="shared" si="165"/>
        <v xml:space="preserve">   Mvar   </v>
      </c>
      <c r="AI525" t="str">
        <f t="shared" si="150"/>
        <v xml:space="preserve">  MOD  </v>
      </c>
      <c r="AJ525" t="str">
        <f t="shared" si="151"/>
        <v xml:space="preserve">  ANG  </v>
      </c>
    </row>
    <row r="526" spans="1:36" x14ac:dyDescent="0.25">
      <c r="A526" t="s">
        <v>5</v>
      </c>
      <c r="P526" t="str">
        <f t="shared" si="152"/>
        <v xml:space="preserve"> X-------------X</v>
      </c>
      <c r="Q526" t="str">
        <f t="shared" si="152"/>
        <v>X-------X</v>
      </c>
      <c r="R526" t="str">
        <f t="shared" si="161"/>
        <v>X-------X</v>
      </c>
      <c r="S526" t="str">
        <f t="shared" si="153"/>
        <v>X-------X</v>
      </c>
      <c r="T526" t="str">
        <f t="shared" si="154"/>
        <v>X-------X</v>
      </c>
      <c r="U526" t="str">
        <f t="shared" si="158"/>
        <v>X-----------X</v>
      </c>
      <c r="V526" t="str">
        <f t="shared" si="162"/>
        <v>X-------X</v>
      </c>
      <c r="W526" t="str">
        <f t="shared" si="155"/>
        <v>X-------X</v>
      </c>
      <c r="X526" t="str">
        <f t="shared" si="159"/>
        <v>X-----X</v>
      </c>
      <c r="Y526" t="str">
        <f t="shared" si="159"/>
        <v>X------------X</v>
      </c>
      <c r="Z526" t="str">
        <f t="shared" si="159"/>
        <v>X--X</v>
      </c>
      <c r="AA526" t="str">
        <f t="shared" si="163"/>
        <v>X-------X</v>
      </c>
      <c r="AB526" t="str">
        <f t="shared" si="156"/>
        <v>X-------X</v>
      </c>
      <c r="AC526" t="str">
        <f t="shared" si="157"/>
        <v>X-------X</v>
      </c>
      <c r="AD526" t="str">
        <f t="shared" si="158"/>
        <v>X------X</v>
      </c>
      <c r="AE526" t="str">
        <f t="shared" si="164"/>
        <v>X-----X</v>
      </c>
      <c r="AF526" t="str">
        <f t="shared" si="160"/>
        <v>X---X</v>
      </c>
      <c r="AG526" t="str">
        <f t="shared" si="160"/>
        <v>X--------X</v>
      </c>
      <c r="AH526" t="str">
        <f t="shared" si="165"/>
        <v>X--------X</v>
      </c>
      <c r="AI526" t="str">
        <f t="shared" si="150"/>
        <v>X-----X</v>
      </c>
      <c r="AJ526" t="str">
        <f t="shared" si="151"/>
        <v>X-----X</v>
      </c>
    </row>
    <row r="527" spans="1:36" x14ac:dyDescent="0.25">
      <c r="P527" t="str">
        <f t="shared" si="152"/>
        <v/>
      </c>
      <c r="Q527" t="str">
        <f t="shared" si="152"/>
        <v/>
      </c>
      <c r="R527" t="str">
        <f t="shared" si="161"/>
        <v/>
      </c>
      <c r="S527" t="str">
        <f t="shared" si="153"/>
        <v/>
      </c>
      <c r="T527" t="str">
        <f t="shared" si="154"/>
        <v/>
      </c>
      <c r="U527" t="str">
        <f t="shared" si="158"/>
        <v/>
      </c>
      <c r="V527" t="str">
        <f t="shared" si="162"/>
        <v/>
      </c>
      <c r="W527" t="str">
        <f t="shared" si="155"/>
        <v/>
      </c>
      <c r="X527" t="str">
        <f t="shared" si="159"/>
        <v/>
      </c>
      <c r="Y527" t="str">
        <f t="shared" si="159"/>
        <v/>
      </c>
      <c r="Z527" t="str">
        <f t="shared" si="159"/>
        <v/>
      </c>
      <c r="AA527" t="str">
        <f t="shared" si="163"/>
        <v/>
      </c>
      <c r="AB527" t="str">
        <f t="shared" si="156"/>
        <v/>
      </c>
      <c r="AC527" t="str">
        <f t="shared" si="157"/>
        <v/>
      </c>
      <c r="AD527" t="str">
        <f t="shared" si="158"/>
        <v/>
      </c>
      <c r="AE527" t="str">
        <f t="shared" si="164"/>
        <v/>
      </c>
      <c r="AF527" t="str">
        <f t="shared" si="160"/>
        <v/>
      </c>
      <c r="AG527" t="str">
        <f t="shared" si="160"/>
        <v/>
      </c>
      <c r="AH527" t="str">
        <f t="shared" si="165"/>
        <v/>
      </c>
      <c r="AI527" t="str">
        <f t="shared" si="150"/>
        <v/>
      </c>
      <c r="AJ527" t="str">
        <f t="shared" si="151"/>
        <v/>
      </c>
    </row>
    <row r="528" spans="1:36" x14ac:dyDescent="0.25">
      <c r="A528" t="s">
        <v>594</v>
      </c>
      <c r="P528" t="str">
        <f t="shared" si="152"/>
        <v xml:space="preserve">   3464  991  0 </v>
      </c>
      <c r="Q528" t="str">
        <f t="shared" si="152"/>
        <v xml:space="preserve">   1.045 </v>
      </c>
      <c r="R528" t="str">
        <f t="shared" si="161"/>
        <v xml:space="preserve">     0.0 </v>
      </c>
      <c r="S528" t="str">
        <f t="shared" si="153"/>
        <v xml:space="preserve">     0.0 </v>
      </c>
      <c r="T528" t="str">
        <f t="shared" si="154"/>
        <v xml:space="preserve">     0.0 </v>
      </c>
      <c r="U528" t="str">
        <f t="shared" si="158"/>
        <v xml:space="preserve">         0.0 </v>
      </c>
      <c r="V528" t="str">
        <f t="shared" si="162"/>
        <v xml:space="preserve">     0.0 </v>
      </c>
      <c r="W528" t="str">
        <f t="shared" si="155"/>
        <v xml:space="preserve">     0.0</v>
      </c>
      <c r="X528" t="str">
        <f t="shared" si="159"/>
        <v/>
      </c>
      <c r="Y528" t="str">
        <f t="shared" si="159"/>
        <v/>
      </c>
      <c r="Z528" t="str">
        <f t="shared" si="159"/>
        <v/>
      </c>
      <c r="AA528" t="str">
        <f t="shared" si="163"/>
        <v/>
      </c>
      <c r="AB528" t="str">
        <f t="shared" si="156"/>
        <v/>
      </c>
      <c r="AC528" t="str">
        <f t="shared" si="157"/>
        <v/>
      </c>
      <c r="AD528" t="str">
        <f t="shared" si="158"/>
        <v/>
      </c>
      <c r="AE528" t="str">
        <f t="shared" si="164"/>
        <v/>
      </c>
      <c r="AF528" t="str">
        <f t="shared" si="160"/>
        <v/>
      </c>
      <c r="AG528" t="str">
        <f t="shared" si="160"/>
        <v/>
      </c>
      <c r="AH528" t="str">
        <f t="shared" si="165"/>
        <v/>
      </c>
      <c r="AI528" t="str">
        <f t="shared" si="150"/>
        <v/>
      </c>
      <c r="AJ528" t="str">
        <f t="shared" si="151"/>
        <v/>
      </c>
    </row>
    <row r="529" spans="1:36" x14ac:dyDescent="0.25">
      <c r="A529" t="s">
        <v>595</v>
      </c>
      <c r="P529" t="str">
        <f t="shared" si="152"/>
        <v xml:space="preserve">  SKY1T2-MG000  </v>
      </c>
      <c r="Q529" t="str">
        <f t="shared" si="152"/>
        <v xml:space="preserve">     1.6 </v>
      </c>
      <c r="R529" t="str">
        <f t="shared" si="161"/>
        <v xml:space="preserve">     0.0 </v>
      </c>
      <c r="S529" t="str">
        <f t="shared" si="153"/>
        <v xml:space="preserve">     0.0 </v>
      </c>
      <c r="T529" t="str">
        <f t="shared" si="154"/>
        <v xml:space="preserve">     0.0 </v>
      </c>
      <c r="U529" t="str">
        <f t="shared" si="158"/>
        <v xml:space="preserve">         0.0 </v>
      </c>
      <c r="V529" t="str">
        <f t="shared" si="162"/>
        <v xml:space="preserve">     0.0 </v>
      </c>
      <c r="W529" t="str">
        <f t="shared" si="155"/>
        <v xml:space="preserve">     0.0 </v>
      </c>
      <c r="X529" t="str">
        <f t="shared" si="159"/>
        <v xml:space="preserve">       </v>
      </c>
      <c r="Y529" t="str">
        <f t="shared" si="159"/>
        <v xml:space="preserve">              </v>
      </c>
      <c r="Z529" t="str">
        <f t="shared" si="159"/>
        <v xml:space="preserve">    </v>
      </c>
      <c r="AA529" t="str">
        <f t="shared" si="163"/>
        <v xml:space="preserve">         </v>
      </c>
      <c r="AB529" t="str">
        <f t="shared" si="156"/>
        <v xml:space="preserve">         </v>
      </c>
      <c r="AC529" t="str">
        <f t="shared" si="157"/>
        <v xml:space="preserve">    </v>
      </c>
      <c r="AD529" t="str">
        <f t="shared" si="158"/>
        <v/>
      </c>
      <c r="AE529" t="str">
        <f t="shared" si="164"/>
        <v/>
      </c>
      <c r="AF529" t="str">
        <f t="shared" si="160"/>
        <v/>
      </c>
      <c r="AG529" t="str">
        <f t="shared" si="160"/>
        <v/>
      </c>
      <c r="AH529" t="str">
        <f t="shared" si="165"/>
        <v/>
      </c>
      <c r="AI529" t="str">
        <f t="shared" si="150"/>
        <v/>
      </c>
      <c r="AJ529" t="str">
        <f t="shared" si="151"/>
        <v/>
      </c>
    </row>
    <row r="530" spans="1:36" x14ac:dyDescent="0.25">
      <c r="A530" t="s">
        <v>596</v>
      </c>
      <c r="P530" t="str">
        <f t="shared" si="152"/>
        <v xml:space="preserve">                </v>
      </c>
      <c r="Q530" t="str">
        <f t="shared" si="152"/>
        <v xml:space="preserve">         </v>
      </c>
      <c r="R530" t="str">
        <f t="shared" si="161"/>
        <v xml:space="preserve">  9999.0 </v>
      </c>
      <c r="S530" t="str">
        <f t="shared" si="153"/>
        <v xml:space="preserve">  9999.0 </v>
      </c>
      <c r="T530" t="str">
        <f t="shared" si="154"/>
        <v xml:space="preserve">  9999.0 </v>
      </c>
      <c r="U530" t="str">
        <f t="shared" si="158"/>
        <v xml:space="preserve">        0.0% </v>
      </c>
      <c r="V530" t="str">
        <f t="shared" si="162"/>
        <v xml:space="preserve">         </v>
      </c>
      <c r="W530" t="str">
        <f t="shared" si="155"/>
        <v xml:space="preserve">         </v>
      </c>
      <c r="X530" t="str">
        <f t="shared" si="159"/>
        <v xml:space="preserve">  3457 </v>
      </c>
      <c r="Y530" t="str">
        <f t="shared" si="159"/>
        <v xml:space="preserve"> SKY1-C-MG034 </v>
      </c>
      <c r="Z530" t="str">
        <f t="shared" si="159"/>
        <v xml:space="preserve">  2 </v>
      </c>
      <c r="AA530" t="str">
        <f t="shared" si="163"/>
        <v xml:space="preserve">   -21.6 </v>
      </c>
      <c r="AB530" t="str">
        <f t="shared" si="156"/>
        <v xml:space="preserve">    21.7 </v>
      </c>
      <c r="AC530" t="str">
        <f t="shared" si="157"/>
        <v xml:space="preserve">    29.4 </v>
      </c>
      <c r="AD530" t="str">
        <f t="shared" si="158"/>
        <v xml:space="preserve"> 1.000F </v>
      </c>
      <c r="AE530" t="str">
        <f t="shared" si="164"/>
        <v xml:space="preserve">       </v>
      </c>
      <c r="AF530" t="str">
        <f t="shared" si="160"/>
        <v xml:space="preserve">     </v>
      </c>
      <c r="AG530" t="str">
        <f t="shared" si="160"/>
        <v xml:space="preserve">     0.00 </v>
      </c>
      <c r="AH530" t="str">
        <f t="shared" si="165"/>
        <v xml:space="preserve">     0.93 </v>
      </c>
      <c r="AI530" t="str">
        <f t="shared" si="150"/>
        <v xml:space="preserve">       </v>
      </c>
      <c r="AJ530" t="str">
        <f t="shared" si="151"/>
        <v xml:space="preserve">      </v>
      </c>
    </row>
    <row r="531" spans="1:36" x14ac:dyDescent="0.25">
      <c r="A531" t="s">
        <v>597</v>
      </c>
      <c r="P531" t="str">
        <f t="shared" si="152"/>
        <v xml:space="preserve">                </v>
      </c>
      <c r="Q531" t="str">
        <f t="shared" si="152"/>
        <v xml:space="preserve">         </v>
      </c>
      <c r="R531" t="str">
        <f t="shared" si="161"/>
        <v xml:space="preserve">  9999.0 </v>
      </c>
      <c r="S531" t="str">
        <f t="shared" si="153"/>
        <v xml:space="preserve">  9999.0 </v>
      </c>
      <c r="T531" t="str">
        <f t="shared" si="154"/>
        <v xml:space="preserve">  9999.0 </v>
      </c>
      <c r="U531" t="str">
        <f t="shared" si="158"/>
        <v xml:space="preserve">        0.0% </v>
      </c>
      <c r="V531" t="str">
        <f t="shared" si="162"/>
        <v xml:space="preserve">         </v>
      </c>
      <c r="W531" t="str">
        <f t="shared" si="155"/>
        <v xml:space="preserve">         </v>
      </c>
      <c r="X531" t="str">
        <f t="shared" si="159"/>
        <v xml:space="preserve">  3458 </v>
      </c>
      <c r="Y531" t="str">
        <f t="shared" si="159"/>
        <v xml:space="preserve"> SKY1-D-MG034 </v>
      </c>
      <c r="Z531" t="str">
        <f t="shared" si="159"/>
        <v xml:space="preserve">  2 </v>
      </c>
      <c r="AA531" t="str">
        <f t="shared" si="163"/>
        <v xml:space="preserve">   -22.3 </v>
      </c>
      <c r="AB531" t="str">
        <f t="shared" si="156"/>
        <v xml:space="preserve">    20.7 </v>
      </c>
      <c r="AC531" t="str">
        <f t="shared" si="157"/>
        <v xml:space="preserve">    29.1 </v>
      </c>
      <c r="AD531" t="str">
        <f t="shared" si="158"/>
        <v xml:space="preserve"> 1.000F </v>
      </c>
      <c r="AE531" t="str">
        <f t="shared" si="164"/>
        <v xml:space="preserve">       </v>
      </c>
      <c r="AF531" t="str">
        <f t="shared" si="160"/>
        <v xml:space="preserve">     </v>
      </c>
      <c r="AG531" t="str">
        <f t="shared" si="160"/>
        <v xml:space="preserve">     0.00 </v>
      </c>
      <c r="AH531" t="str">
        <f t="shared" si="165"/>
        <v xml:space="preserve">     0.91 </v>
      </c>
      <c r="AI531" t="str">
        <f t="shared" si="150"/>
        <v xml:space="preserve">       </v>
      </c>
      <c r="AJ531" t="str">
        <f t="shared" si="151"/>
        <v xml:space="preserve">      </v>
      </c>
    </row>
    <row r="532" spans="1:36" x14ac:dyDescent="0.25">
      <c r="A532" t="s">
        <v>598</v>
      </c>
      <c r="P532" t="str">
        <f t="shared" si="152"/>
        <v xml:space="preserve">                </v>
      </c>
      <c r="Q532" t="str">
        <f t="shared" si="152"/>
        <v xml:space="preserve">         </v>
      </c>
      <c r="R532" t="str">
        <f t="shared" si="161"/>
        <v xml:space="preserve">  9999.0 </v>
      </c>
      <c r="S532" t="str">
        <f t="shared" si="153"/>
        <v xml:space="preserve">  9999.0 </v>
      </c>
      <c r="T532" t="str">
        <f t="shared" si="154"/>
        <v xml:space="preserve">  9999.0 </v>
      </c>
      <c r="U532" t="str">
        <f t="shared" si="158"/>
        <v xml:space="preserve">        0.0% </v>
      </c>
      <c r="V532" t="str">
        <f t="shared" si="162"/>
        <v xml:space="preserve">         </v>
      </c>
      <c r="W532" t="str">
        <f t="shared" si="155"/>
        <v xml:space="preserve">         </v>
      </c>
      <c r="X532" t="str">
        <f t="shared" si="159"/>
        <v xml:space="preserve">  3480 </v>
      </c>
      <c r="Y532" t="str">
        <f t="shared" si="159"/>
        <v xml:space="preserve"> CSKYA1-MG500 </v>
      </c>
      <c r="Z532" t="str">
        <f t="shared" si="159"/>
        <v xml:space="preserve">  2 </v>
      </c>
      <c r="AA532" t="str">
        <f t="shared" si="163"/>
        <v xml:space="preserve">    44.0 </v>
      </c>
      <c r="AB532" t="str">
        <f t="shared" si="156"/>
        <v xml:space="preserve">   -42.5 </v>
      </c>
      <c r="AC532" t="str">
        <f t="shared" si="157"/>
        <v xml:space="preserve">    58.5 </v>
      </c>
      <c r="AD532" t="str">
        <f t="shared" si="158"/>
        <v xml:space="preserve">        </v>
      </c>
      <c r="AE532" t="str">
        <f t="shared" si="164"/>
        <v xml:space="preserve">       </v>
      </c>
      <c r="AF532" t="str">
        <f t="shared" si="160"/>
        <v xml:space="preserve">     </v>
      </c>
      <c r="AG532" t="str">
        <f t="shared" si="160"/>
        <v xml:space="preserve">     0.00 </v>
      </c>
      <c r="AH532" t="str">
        <f t="shared" si="165"/>
        <v xml:space="preserve">     0.19 </v>
      </c>
      <c r="AI532" t="str">
        <f t="shared" si="150"/>
        <v xml:space="preserve">       </v>
      </c>
      <c r="AJ532" t="str">
        <f t="shared" si="151"/>
        <v xml:space="preserve">      </v>
      </c>
    </row>
    <row r="533" spans="1:36" x14ac:dyDescent="0.25">
      <c r="A533" t="s">
        <v>6</v>
      </c>
      <c r="P533" t="str">
        <f t="shared" si="152"/>
        <v xml:space="preserve">  ..............</v>
      </c>
      <c r="Q533" t="str">
        <f t="shared" si="152"/>
        <v>.........</v>
      </c>
      <c r="R533" t="str">
        <f t="shared" si="161"/>
        <v>.........</v>
      </c>
      <c r="S533" t="str">
        <f t="shared" si="153"/>
        <v>.........</v>
      </c>
      <c r="T533" t="str">
        <f t="shared" si="154"/>
        <v>.........</v>
      </c>
      <c r="U533" t="str">
        <f t="shared" si="158"/>
        <v>.............</v>
      </c>
      <c r="V533" t="str">
        <f t="shared" si="162"/>
        <v>.........</v>
      </c>
      <c r="W533" t="str">
        <f t="shared" si="155"/>
        <v>.........</v>
      </c>
      <c r="X533" t="str">
        <f t="shared" si="159"/>
        <v>.......</v>
      </c>
      <c r="Y533" t="str">
        <f t="shared" si="159"/>
        <v>..............</v>
      </c>
      <c r="Z533" t="str">
        <f t="shared" si="159"/>
        <v>....</v>
      </c>
      <c r="AA533" t="str">
        <f t="shared" si="163"/>
        <v>.........</v>
      </c>
      <c r="AB533" t="str">
        <f t="shared" si="156"/>
        <v>.........</v>
      </c>
      <c r="AC533" t="str">
        <f t="shared" si="157"/>
        <v>.........</v>
      </c>
      <c r="AD533" t="str">
        <f t="shared" si="158"/>
        <v>........</v>
      </c>
      <c r="AE533" t="str">
        <f t="shared" si="164"/>
        <v>.......</v>
      </c>
      <c r="AF533" t="str">
        <f t="shared" si="160"/>
        <v>.....</v>
      </c>
      <c r="AG533" t="str">
        <f t="shared" si="160"/>
        <v>..........</v>
      </c>
      <c r="AH533" t="str">
        <f t="shared" si="165"/>
        <v>..........</v>
      </c>
      <c r="AI533" t="str">
        <f t="shared" si="150"/>
        <v>.......</v>
      </c>
      <c r="AJ533" t="str">
        <f t="shared" si="151"/>
        <v>.......</v>
      </c>
    </row>
    <row r="534" spans="1:36" x14ac:dyDescent="0.25">
      <c r="A534" t="s">
        <v>599</v>
      </c>
      <c r="P534" t="str">
        <f t="shared" si="152"/>
        <v xml:space="preserve">   3466   35  1 </v>
      </c>
      <c r="Q534" t="str">
        <f t="shared" si="152"/>
        <v xml:space="preserve">   0.984 </v>
      </c>
      <c r="R534" t="str">
        <f t="shared" si="161"/>
        <v xml:space="preserve">    25.0 </v>
      </c>
      <c r="S534" t="str">
        <f t="shared" si="153"/>
        <v xml:space="preserve">     0.0 </v>
      </c>
      <c r="T534" t="str">
        <f t="shared" si="154"/>
        <v xml:space="preserve">     0.0 </v>
      </c>
      <c r="U534" t="str">
        <f t="shared" si="158"/>
        <v xml:space="preserve">         0.0 </v>
      </c>
      <c r="V534" t="str">
        <f t="shared" si="162"/>
        <v xml:space="preserve">     0.0 </v>
      </c>
      <c r="W534" t="str">
        <f t="shared" si="155"/>
        <v xml:space="preserve">     0.0</v>
      </c>
      <c r="X534" t="str">
        <f t="shared" si="159"/>
        <v/>
      </c>
      <c r="Y534" t="str">
        <f t="shared" si="159"/>
        <v/>
      </c>
      <c r="Z534" t="str">
        <f t="shared" si="159"/>
        <v/>
      </c>
      <c r="AA534" t="str">
        <f t="shared" si="163"/>
        <v/>
      </c>
      <c r="AB534" t="str">
        <f t="shared" si="156"/>
        <v/>
      </c>
      <c r="AC534" t="str">
        <f t="shared" si="157"/>
        <v/>
      </c>
      <c r="AD534" t="str">
        <f t="shared" si="158"/>
        <v/>
      </c>
      <c r="AE534" t="str">
        <f t="shared" si="164"/>
        <v/>
      </c>
      <c r="AF534" t="str">
        <f t="shared" si="160"/>
        <v/>
      </c>
      <c r="AG534" t="str">
        <f t="shared" si="160"/>
        <v/>
      </c>
      <c r="AH534" t="str">
        <f t="shared" si="165"/>
        <v/>
      </c>
      <c r="AI534" t="str">
        <f t="shared" si="150"/>
        <v/>
      </c>
      <c r="AJ534" t="str">
        <f t="shared" si="151"/>
        <v/>
      </c>
    </row>
    <row r="535" spans="1:36" x14ac:dyDescent="0.25">
      <c r="A535" t="s">
        <v>600</v>
      </c>
      <c r="P535" t="str">
        <f t="shared" si="152"/>
        <v xml:space="preserve">  SKY1A-UFV032  </v>
      </c>
      <c r="Q535" t="str">
        <f t="shared" si="152"/>
        <v xml:space="preserve">     5.8 </v>
      </c>
      <c r="R535" t="str">
        <f t="shared" si="161"/>
        <v xml:space="preserve">   -21.2 </v>
      </c>
      <c r="S535" t="str">
        <f t="shared" si="153"/>
        <v xml:space="preserve">     0.0 </v>
      </c>
      <c r="T535" t="str">
        <f t="shared" si="154"/>
        <v xml:space="preserve">     0.0 </v>
      </c>
      <c r="U535" t="str">
        <f t="shared" si="158"/>
        <v xml:space="preserve">         0.0 </v>
      </c>
      <c r="V535" t="str">
        <f t="shared" si="162"/>
        <v xml:space="preserve">     0.0 </v>
      </c>
      <c r="W535" t="str">
        <f t="shared" si="155"/>
        <v xml:space="preserve">     0.0 </v>
      </c>
      <c r="X535" t="str">
        <f t="shared" si="159"/>
        <v xml:space="preserve">       </v>
      </c>
      <c r="Y535" t="str">
        <f t="shared" si="159"/>
        <v xml:space="preserve">              </v>
      </c>
      <c r="Z535" t="str">
        <f t="shared" si="159"/>
        <v xml:space="preserve">    </v>
      </c>
      <c r="AA535" t="str">
        <f t="shared" si="163"/>
        <v xml:space="preserve">         </v>
      </c>
      <c r="AB535" t="str">
        <f t="shared" si="156"/>
        <v xml:space="preserve">         </v>
      </c>
      <c r="AC535" t="str">
        <f t="shared" si="157"/>
        <v xml:space="preserve">    </v>
      </c>
      <c r="AD535" t="str">
        <f t="shared" si="158"/>
        <v/>
      </c>
      <c r="AE535" t="str">
        <f t="shared" si="164"/>
        <v/>
      </c>
      <c r="AF535" t="str">
        <f t="shared" si="160"/>
        <v/>
      </c>
      <c r="AG535" t="str">
        <f t="shared" si="160"/>
        <v/>
      </c>
      <c r="AH535" t="str">
        <f t="shared" si="165"/>
        <v/>
      </c>
      <c r="AI535" t="str">
        <f t="shared" ref="AI535:AI598" si="166">MID($A535,AG$8+AG$9+AH$9-2,AI$9)</f>
        <v/>
      </c>
      <c r="AJ535" t="str">
        <f t="shared" ref="AJ535:AJ598" si="167">MID($A535,AG$8+AG$9+AH$9+AI$9-3,AJ$9)</f>
        <v/>
      </c>
    </row>
    <row r="536" spans="1:36" x14ac:dyDescent="0.25">
      <c r="A536" t="s">
        <v>601</v>
      </c>
      <c r="P536" t="str">
        <f t="shared" si="152"/>
        <v xml:space="preserve">                </v>
      </c>
      <c r="Q536" t="str">
        <f t="shared" si="152"/>
        <v xml:space="preserve">         </v>
      </c>
      <c r="R536" t="str">
        <f t="shared" si="161"/>
        <v xml:space="preserve">  9999.0 </v>
      </c>
      <c r="S536" t="str">
        <f t="shared" si="153"/>
        <v xml:space="preserve">  9999.0 </v>
      </c>
      <c r="T536" t="str">
        <f t="shared" si="154"/>
        <v xml:space="preserve">  9999.0 </v>
      </c>
      <c r="U536" t="str">
        <f t="shared" si="158"/>
        <v xml:space="preserve">        0.0% </v>
      </c>
      <c r="V536" t="str">
        <f t="shared" si="162"/>
        <v xml:space="preserve">         </v>
      </c>
      <c r="W536" t="str">
        <f t="shared" si="155"/>
        <v xml:space="preserve">         </v>
      </c>
      <c r="X536" t="str">
        <f t="shared" si="159"/>
        <v xml:space="preserve">  3453 </v>
      </c>
      <c r="Y536" t="str">
        <f t="shared" si="159"/>
        <v xml:space="preserve"> SKY1-A-MG034 </v>
      </c>
      <c r="Z536" t="str">
        <f t="shared" si="159"/>
        <v xml:space="preserve">  1 </v>
      </c>
      <c r="AA536" t="str">
        <f t="shared" si="163"/>
        <v xml:space="preserve">    25.0 </v>
      </c>
      <c r="AB536" t="str">
        <f t="shared" si="156"/>
        <v xml:space="preserve">   -21.2 </v>
      </c>
      <c r="AC536" t="str">
        <f t="shared" si="157"/>
        <v xml:space="preserve">    33.3 </v>
      </c>
      <c r="AD536" t="str">
        <f t="shared" si="158"/>
        <v xml:space="preserve">        </v>
      </c>
      <c r="AE536" t="str">
        <f t="shared" si="164"/>
        <v xml:space="preserve">       </v>
      </c>
      <c r="AF536" t="str">
        <f t="shared" si="160"/>
        <v xml:space="preserve">     </v>
      </c>
      <c r="AG536" t="str">
        <f t="shared" si="160"/>
        <v xml:space="preserve">     0.13 </v>
      </c>
      <c r="AH536" t="str">
        <f t="shared" si="165"/>
        <v xml:space="preserve">     0.55 </v>
      </c>
      <c r="AI536" t="str">
        <f t="shared" si="166"/>
        <v xml:space="preserve">       </v>
      </c>
      <c r="AJ536" t="str">
        <f t="shared" si="167"/>
        <v xml:space="preserve">      </v>
      </c>
    </row>
    <row r="537" spans="1:36" x14ac:dyDescent="0.25">
      <c r="A537" t="s">
        <v>6</v>
      </c>
      <c r="P537" t="str">
        <f t="shared" si="152"/>
        <v xml:space="preserve">  ..............</v>
      </c>
      <c r="Q537" t="str">
        <f t="shared" si="152"/>
        <v>.........</v>
      </c>
      <c r="R537" t="str">
        <f t="shared" si="161"/>
        <v>.........</v>
      </c>
      <c r="S537" t="str">
        <f t="shared" si="153"/>
        <v>.........</v>
      </c>
      <c r="T537" t="str">
        <f t="shared" si="154"/>
        <v>.........</v>
      </c>
      <c r="U537" t="str">
        <f t="shared" si="158"/>
        <v>.............</v>
      </c>
      <c r="V537" t="str">
        <f t="shared" si="162"/>
        <v>.........</v>
      </c>
      <c r="W537" t="str">
        <f t="shared" si="155"/>
        <v>.........</v>
      </c>
      <c r="X537" t="str">
        <f t="shared" si="159"/>
        <v>.......</v>
      </c>
      <c r="Y537" t="str">
        <f t="shared" si="159"/>
        <v>..............</v>
      </c>
      <c r="Z537" t="str">
        <f t="shared" si="159"/>
        <v>....</v>
      </c>
      <c r="AA537" t="str">
        <f t="shared" si="163"/>
        <v>.........</v>
      </c>
      <c r="AB537" t="str">
        <f t="shared" si="156"/>
        <v>.........</v>
      </c>
      <c r="AC537" t="str">
        <f t="shared" si="157"/>
        <v>.........</v>
      </c>
      <c r="AD537" t="str">
        <f t="shared" si="158"/>
        <v>........</v>
      </c>
      <c r="AE537" t="str">
        <f t="shared" si="164"/>
        <v>.......</v>
      </c>
      <c r="AF537" t="str">
        <f t="shared" si="160"/>
        <v>.....</v>
      </c>
      <c r="AG537" t="str">
        <f t="shared" si="160"/>
        <v>..........</v>
      </c>
      <c r="AH537" t="str">
        <f t="shared" si="165"/>
        <v>..........</v>
      </c>
      <c r="AI537" t="str">
        <f t="shared" si="166"/>
        <v>.......</v>
      </c>
      <c r="AJ537" t="str">
        <f t="shared" si="167"/>
        <v>.......</v>
      </c>
    </row>
    <row r="538" spans="1:36" x14ac:dyDescent="0.25">
      <c r="A538" t="s">
        <v>602</v>
      </c>
      <c r="P538" t="str">
        <f t="shared" si="152"/>
        <v xml:space="preserve">   3468   35  1 </v>
      </c>
      <c r="Q538" t="str">
        <f t="shared" si="152"/>
        <v xml:space="preserve">   1.007 </v>
      </c>
      <c r="R538" t="str">
        <f t="shared" si="161"/>
        <v xml:space="preserve">    25.0 </v>
      </c>
      <c r="S538" t="str">
        <f t="shared" si="153"/>
        <v xml:space="preserve">     0.0 </v>
      </c>
      <c r="T538" t="str">
        <f t="shared" si="154"/>
        <v xml:space="preserve">     0.0 </v>
      </c>
      <c r="U538" t="str">
        <f t="shared" si="158"/>
        <v xml:space="preserve">         0.0 </v>
      </c>
      <c r="V538" t="str">
        <f t="shared" si="162"/>
        <v xml:space="preserve">     0.0 </v>
      </c>
      <c r="W538" t="str">
        <f t="shared" si="155"/>
        <v xml:space="preserve">     0.0</v>
      </c>
      <c r="X538" t="str">
        <f t="shared" si="159"/>
        <v/>
      </c>
      <c r="Y538" t="str">
        <f t="shared" si="159"/>
        <v/>
      </c>
      <c r="Z538" t="str">
        <f t="shared" si="159"/>
        <v/>
      </c>
      <c r="AA538" t="str">
        <f t="shared" si="163"/>
        <v/>
      </c>
      <c r="AB538" t="str">
        <f t="shared" si="156"/>
        <v/>
      </c>
      <c r="AC538" t="str">
        <f t="shared" si="157"/>
        <v/>
      </c>
      <c r="AD538" t="str">
        <f t="shared" si="158"/>
        <v/>
      </c>
      <c r="AE538" t="str">
        <f t="shared" si="164"/>
        <v/>
      </c>
      <c r="AF538" t="str">
        <f t="shared" si="160"/>
        <v/>
      </c>
      <c r="AG538" t="str">
        <f t="shared" si="160"/>
        <v/>
      </c>
      <c r="AH538" t="str">
        <f t="shared" si="165"/>
        <v/>
      </c>
      <c r="AI538" t="str">
        <f t="shared" si="166"/>
        <v/>
      </c>
      <c r="AJ538" t="str">
        <f t="shared" si="167"/>
        <v/>
      </c>
    </row>
    <row r="539" spans="1:36" x14ac:dyDescent="0.25">
      <c r="A539" t="s">
        <v>603</v>
      </c>
      <c r="P539" t="str">
        <f t="shared" ref="P539:Q602" si="168">MID($A539,P$8,P$9)</f>
        <v xml:space="preserve">  SKY1B-UFV032  </v>
      </c>
      <c r="Q539" t="str">
        <f t="shared" si="168"/>
        <v xml:space="preserve">     3.6 </v>
      </c>
      <c r="R539" t="str">
        <f t="shared" si="161"/>
        <v xml:space="preserve">   -29.8 </v>
      </c>
      <c r="S539" t="str">
        <f t="shared" ref="S539:S602" si="169">MID($A539,Q$8+Q$9+R$9-2,S$9)</f>
        <v xml:space="preserve">     0.0 </v>
      </c>
      <c r="T539" t="str">
        <f t="shared" ref="T539:T602" si="170">MID($A539,Q$8+Q$9+R$9+S$9-3,T$9)</f>
        <v xml:space="preserve">     0.0 </v>
      </c>
      <c r="U539" t="str">
        <f t="shared" si="158"/>
        <v xml:space="preserve">         0.0 </v>
      </c>
      <c r="V539" t="str">
        <f t="shared" si="162"/>
        <v xml:space="preserve">     0.0 </v>
      </c>
      <c r="W539" t="str">
        <f t="shared" ref="W539:W602" si="171">MID($A539,U$8+U$9+V$9-2,W$9)</f>
        <v xml:space="preserve">     0.0 </v>
      </c>
      <c r="X539" t="str">
        <f t="shared" si="159"/>
        <v xml:space="preserve">       </v>
      </c>
      <c r="Y539" t="str">
        <f t="shared" si="159"/>
        <v xml:space="preserve">              </v>
      </c>
      <c r="Z539" t="str">
        <f t="shared" si="159"/>
        <v xml:space="preserve">    </v>
      </c>
      <c r="AA539" t="str">
        <f t="shared" si="163"/>
        <v xml:space="preserve">         </v>
      </c>
      <c r="AB539" t="str">
        <f t="shared" ref="AB539:AB602" si="172">MID($A539,Z$8+Z$9+AA$9-2,AB$9)</f>
        <v xml:space="preserve">         </v>
      </c>
      <c r="AC539" t="str">
        <f t="shared" ref="AC539:AC602" si="173">MID($A539,Z$8+Z$9+AA$9+AB$9-3,AC$9)</f>
        <v xml:space="preserve">    </v>
      </c>
      <c r="AD539" t="str">
        <f t="shared" si="158"/>
        <v/>
      </c>
      <c r="AE539" t="str">
        <f t="shared" si="164"/>
        <v/>
      </c>
      <c r="AF539" t="str">
        <f t="shared" si="160"/>
        <v/>
      </c>
      <c r="AG539" t="str">
        <f t="shared" si="160"/>
        <v/>
      </c>
      <c r="AH539" t="str">
        <f t="shared" si="165"/>
        <v/>
      </c>
      <c r="AI539" t="str">
        <f t="shared" si="166"/>
        <v/>
      </c>
      <c r="AJ539" t="str">
        <f t="shared" si="167"/>
        <v/>
      </c>
    </row>
    <row r="540" spans="1:36" x14ac:dyDescent="0.25">
      <c r="A540" t="s">
        <v>604</v>
      </c>
      <c r="P540" t="str">
        <f t="shared" si="168"/>
        <v xml:space="preserve">                </v>
      </c>
      <c r="Q540" t="str">
        <f t="shared" si="168"/>
        <v xml:space="preserve">         </v>
      </c>
      <c r="R540" t="str">
        <f t="shared" si="161"/>
        <v xml:space="preserve">  9999.0 </v>
      </c>
      <c r="S540" t="str">
        <f t="shared" si="169"/>
        <v xml:space="preserve">  9999.0 </v>
      </c>
      <c r="T540" t="str">
        <f t="shared" si="170"/>
        <v xml:space="preserve">  9999.0 </v>
      </c>
      <c r="U540" t="str">
        <f t="shared" ref="U540:AD603" si="174">MID($A540,U$8,U$9)</f>
        <v xml:space="preserve">        0.0% </v>
      </c>
      <c r="V540" t="str">
        <f t="shared" si="162"/>
        <v xml:space="preserve">         </v>
      </c>
      <c r="W540" t="str">
        <f t="shared" si="171"/>
        <v xml:space="preserve">         </v>
      </c>
      <c r="X540" t="str">
        <f t="shared" ref="X540:Z603" si="175">MID($A540,X$8,X$9)</f>
        <v xml:space="preserve">  3454 </v>
      </c>
      <c r="Y540" t="str">
        <f t="shared" si="175"/>
        <v xml:space="preserve"> SKY1-B-MG034 </v>
      </c>
      <c r="Z540" t="str">
        <f t="shared" si="175"/>
        <v xml:space="preserve">  1 </v>
      </c>
      <c r="AA540" t="str">
        <f t="shared" si="163"/>
        <v xml:space="preserve">    25.0 </v>
      </c>
      <c r="AB540" t="str">
        <f t="shared" si="172"/>
        <v xml:space="preserve">   -29.8 </v>
      </c>
      <c r="AC540" t="str">
        <f t="shared" si="173"/>
        <v xml:space="preserve">    38.6 </v>
      </c>
      <c r="AD540" t="str">
        <f t="shared" si="174"/>
        <v xml:space="preserve">        </v>
      </c>
      <c r="AE540" t="str">
        <f t="shared" si="164"/>
        <v xml:space="preserve">       </v>
      </c>
      <c r="AF540" t="str">
        <f t="shared" si="160"/>
        <v xml:space="preserve">     </v>
      </c>
      <c r="AG540" t="str">
        <f t="shared" si="160"/>
        <v xml:space="preserve">     0.06 </v>
      </c>
      <c r="AH540" t="str">
        <f t="shared" si="165"/>
        <v xml:space="preserve">    -3.37 </v>
      </c>
      <c r="AI540" t="str">
        <f t="shared" si="166"/>
        <v xml:space="preserve">       </v>
      </c>
      <c r="AJ540" t="str">
        <f t="shared" si="167"/>
        <v xml:space="preserve">      </v>
      </c>
    </row>
    <row r="541" spans="1:36" x14ac:dyDescent="0.25">
      <c r="A541" t="s">
        <v>6</v>
      </c>
      <c r="P541" t="str">
        <f t="shared" si="168"/>
        <v xml:space="preserve">  ..............</v>
      </c>
      <c r="Q541" t="str">
        <f t="shared" si="168"/>
        <v>.........</v>
      </c>
      <c r="R541" t="str">
        <f t="shared" si="161"/>
        <v>.........</v>
      </c>
      <c r="S541" t="str">
        <f t="shared" si="169"/>
        <v>.........</v>
      </c>
      <c r="T541" t="str">
        <f t="shared" si="170"/>
        <v>.........</v>
      </c>
      <c r="U541" t="str">
        <f t="shared" si="174"/>
        <v>.............</v>
      </c>
      <c r="V541" t="str">
        <f t="shared" si="162"/>
        <v>.........</v>
      </c>
      <c r="W541" t="str">
        <f t="shared" si="171"/>
        <v>.........</v>
      </c>
      <c r="X541" t="str">
        <f t="shared" si="175"/>
        <v>.......</v>
      </c>
      <c r="Y541" t="str">
        <f t="shared" si="175"/>
        <v>..............</v>
      </c>
      <c r="Z541" t="str">
        <f t="shared" si="175"/>
        <v>....</v>
      </c>
      <c r="AA541" t="str">
        <f t="shared" si="163"/>
        <v>.........</v>
      </c>
      <c r="AB541" t="str">
        <f t="shared" si="172"/>
        <v>.........</v>
      </c>
      <c r="AC541" t="str">
        <f t="shared" si="173"/>
        <v>.........</v>
      </c>
      <c r="AD541" t="str">
        <f t="shared" si="174"/>
        <v>........</v>
      </c>
      <c r="AE541" t="str">
        <f t="shared" si="164"/>
        <v>.......</v>
      </c>
      <c r="AF541" t="str">
        <f t="shared" ref="AF541:AG604" si="176">MID($A541,AF$8,AF$9)</f>
        <v>.....</v>
      </c>
      <c r="AG541" t="str">
        <f t="shared" si="176"/>
        <v>..........</v>
      </c>
      <c r="AH541" t="str">
        <f t="shared" si="165"/>
        <v>..........</v>
      </c>
      <c r="AI541" t="str">
        <f t="shared" si="166"/>
        <v>.......</v>
      </c>
      <c r="AJ541" t="str">
        <f t="shared" si="167"/>
        <v>.......</v>
      </c>
    </row>
    <row r="542" spans="1:36" x14ac:dyDescent="0.25">
      <c r="A542" t="s">
        <v>605</v>
      </c>
      <c r="P542" t="str">
        <f t="shared" si="168"/>
        <v xml:space="preserve">   3469   35  1 </v>
      </c>
      <c r="Q542" t="str">
        <f t="shared" si="168"/>
        <v xml:space="preserve">   1.011 </v>
      </c>
      <c r="R542" t="str">
        <f t="shared" si="161"/>
        <v xml:space="preserve">    21.8 </v>
      </c>
      <c r="S542" t="str">
        <f t="shared" si="169"/>
        <v xml:space="preserve">     0.0 </v>
      </c>
      <c r="T542" t="str">
        <f t="shared" si="170"/>
        <v xml:space="preserve">     0.0 </v>
      </c>
      <c r="U542" t="str">
        <f t="shared" si="174"/>
        <v xml:space="preserve">         0.0 </v>
      </c>
      <c r="V542" t="str">
        <f t="shared" si="162"/>
        <v xml:space="preserve">     0.0 </v>
      </c>
      <c r="W542" t="str">
        <f t="shared" si="171"/>
        <v xml:space="preserve">     0.0</v>
      </c>
      <c r="X542" t="str">
        <f t="shared" si="175"/>
        <v/>
      </c>
      <c r="Y542" t="str">
        <f t="shared" si="175"/>
        <v/>
      </c>
      <c r="Z542" t="str">
        <f t="shared" si="175"/>
        <v/>
      </c>
      <c r="AA542" t="str">
        <f t="shared" si="163"/>
        <v/>
      </c>
      <c r="AB542" t="str">
        <f t="shared" si="172"/>
        <v/>
      </c>
      <c r="AC542" t="str">
        <f t="shared" si="173"/>
        <v/>
      </c>
      <c r="AD542" t="str">
        <f t="shared" si="174"/>
        <v/>
      </c>
      <c r="AE542" t="str">
        <f t="shared" si="164"/>
        <v/>
      </c>
      <c r="AF542" t="str">
        <f t="shared" si="176"/>
        <v/>
      </c>
      <c r="AG542" t="str">
        <f t="shared" si="176"/>
        <v/>
      </c>
      <c r="AH542" t="str">
        <f t="shared" si="165"/>
        <v/>
      </c>
      <c r="AI542" t="str">
        <f t="shared" si="166"/>
        <v/>
      </c>
      <c r="AJ542" t="str">
        <f t="shared" si="167"/>
        <v/>
      </c>
    </row>
    <row r="543" spans="1:36" x14ac:dyDescent="0.25">
      <c r="A543" t="s">
        <v>606</v>
      </c>
      <c r="P543" t="str">
        <f t="shared" si="168"/>
        <v xml:space="preserve">  SKY1C-UFV028  </v>
      </c>
      <c r="Q543" t="str">
        <f t="shared" si="168"/>
        <v xml:space="preserve">     3.7 </v>
      </c>
      <c r="R543" t="str">
        <f t="shared" si="161"/>
        <v xml:space="preserve">   -33.6 </v>
      </c>
      <c r="S543" t="str">
        <f t="shared" si="169"/>
        <v xml:space="preserve">     0.0 </v>
      </c>
      <c r="T543" t="str">
        <f t="shared" si="170"/>
        <v xml:space="preserve">     0.0 </v>
      </c>
      <c r="U543" t="str">
        <f t="shared" si="174"/>
        <v xml:space="preserve">         0.0 </v>
      </c>
      <c r="V543" t="str">
        <f t="shared" si="162"/>
        <v xml:space="preserve">     0.0 </v>
      </c>
      <c r="W543" t="str">
        <f t="shared" si="171"/>
        <v xml:space="preserve">     0.0 </v>
      </c>
      <c r="X543" t="str">
        <f t="shared" si="175"/>
        <v xml:space="preserve">       </v>
      </c>
      <c r="Y543" t="str">
        <f t="shared" si="175"/>
        <v xml:space="preserve">              </v>
      </c>
      <c r="Z543" t="str">
        <f t="shared" si="175"/>
        <v xml:space="preserve">    </v>
      </c>
      <c r="AA543" t="str">
        <f t="shared" si="163"/>
        <v xml:space="preserve">         </v>
      </c>
      <c r="AB543" t="str">
        <f t="shared" si="172"/>
        <v xml:space="preserve">         </v>
      </c>
      <c r="AC543" t="str">
        <f t="shared" si="173"/>
        <v xml:space="preserve">    </v>
      </c>
      <c r="AD543" t="str">
        <f t="shared" si="174"/>
        <v/>
      </c>
      <c r="AE543" t="str">
        <f t="shared" si="164"/>
        <v/>
      </c>
      <c r="AF543" t="str">
        <f t="shared" si="176"/>
        <v/>
      </c>
      <c r="AG543" t="str">
        <f t="shared" si="176"/>
        <v/>
      </c>
      <c r="AH543" t="str">
        <f t="shared" si="165"/>
        <v/>
      </c>
      <c r="AI543" t="str">
        <f t="shared" si="166"/>
        <v/>
      </c>
      <c r="AJ543" t="str">
        <f t="shared" si="167"/>
        <v/>
      </c>
    </row>
    <row r="544" spans="1:36" x14ac:dyDescent="0.25">
      <c r="A544" t="s">
        <v>607</v>
      </c>
      <c r="P544" t="str">
        <f t="shared" si="168"/>
        <v xml:space="preserve">                </v>
      </c>
      <c r="Q544" t="str">
        <f t="shared" si="168"/>
        <v xml:space="preserve">         </v>
      </c>
      <c r="R544" t="str">
        <f t="shared" si="161"/>
        <v xml:space="preserve">  9999.0 </v>
      </c>
      <c r="S544" t="str">
        <f t="shared" si="169"/>
        <v xml:space="preserve">  9999.0 </v>
      </c>
      <c r="T544" t="str">
        <f t="shared" si="170"/>
        <v xml:space="preserve">  9999.0 </v>
      </c>
      <c r="U544" t="str">
        <f t="shared" si="174"/>
        <v xml:space="preserve">        0.0% </v>
      </c>
      <c r="V544" t="str">
        <f t="shared" si="162"/>
        <v xml:space="preserve">         </v>
      </c>
      <c r="W544" t="str">
        <f t="shared" si="171"/>
        <v xml:space="preserve">         </v>
      </c>
      <c r="X544" t="str">
        <f t="shared" si="175"/>
        <v xml:space="preserve">  3457 </v>
      </c>
      <c r="Y544" t="str">
        <f t="shared" si="175"/>
        <v xml:space="preserve"> SKY1-C-MG034 </v>
      </c>
      <c r="Z544" t="str">
        <f t="shared" si="175"/>
        <v xml:space="preserve">  1 </v>
      </c>
      <c r="AA544" t="str">
        <f t="shared" si="163"/>
        <v xml:space="preserve">    21.8 </v>
      </c>
      <c r="AB544" t="str">
        <f t="shared" si="172"/>
        <v xml:space="preserve">   -33.6 </v>
      </c>
      <c r="AC544" t="str">
        <f t="shared" si="173"/>
        <v xml:space="preserve">    39.6 </v>
      </c>
      <c r="AD544" t="str">
        <f t="shared" si="174"/>
        <v xml:space="preserve">        </v>
      </c>
      <c r="AE544" t="str">
        <f t="shared" si="164"/>
        <v xml:space="preserve">       </v>
      </c>
      <c r="AF544" t="str">
        <f t="shared" si="176"/>
        <v xml:space="preserve">     </v>
      </c>
      <c r="AG544" t="str">
        <f t="shared" si="176"/>
        <v xml:space="preserve">     0.16 </v>
      </c>
      <c r="AH544" t="str">
        <f t="shared" si="165"/>
        <v xml:space="preserve">   -12.79 </v>
      </c>
      <c r="AI544" t="str">
        <f t="shared" si="166"/>
        <v xml:space="preserve">       </v>
      </c>
      <c r="AJ544" t="str">
        <f t="shared" si="167"/>
        <v xml:space="preserve">      </v>
      </c>
    </row>
    <row r="545" spans="1:36" x14ac:dyDescent="0.25">
      <c r="A545" t="s">
        <v>6</v>
      </c>
      <c r="P545" t="str">
        <f t="shared" si="168"/>
        <v xml:space="preserve">  ..............</v>
      </c>
      <c r="Q545" t="str">
        <f t="shared" si="168"/>
        <v>.........</v>
      </c>
      <c r="R545" t="str">
        <f t="shared" si="161"/>
        <v>.........</v>
      </c>
      <c r="S545" t="str">
        <f t="shared" si="169"/>
        <v>.........</v>
      </c>
      <c r="T545" t="str">
        <f t="shared" si="170"/>
        <v>.........</v>
      </c>
      <c r="U545" t="str">
        <f t="shared" si="174"/>
        <v>.............</v>
      </c>
      <c r="V545" t="str">
        <f t="shared" si="162"/>
        <v>.........</v>
      </c>
      <c r="W545" t="str">
        <f t="shared" si="171"/>
        <v>.........</v>
      </c>
      <c r="X545" t="str">
        <f t="shared" si="175"/>
        <v>.......</v>
      </c>
      <c r="Y545" t="str">
        <f t="shared" si="175"/>
        <v>..............</v>
      </c>
      <c r="Z545" t="str">
        <f t="shared" si="175"/>
        <v>....</v>
      </c>
      <c r="AA545" t="str">
        <f t="shared" si="163"/>
        <v>.........</v>
      </c>
      <c r="AB545" t="str">
        <f t="shared" si="172"/>
        <v>.........</v>
      </c>
      <c r="AC545" t="str">
        <f t="shared" si="173"/>
        <v>.........</v>
      </c>
      <c r="AD545" t="str">
        <f t="shared" si="174"/>
        <v>........</v>
      </c>
      <c r="AE545" t="str">
        <f t="shared" si="164"/>
        <v>.......</v>
      </c>
      <c r="AF545" t="str">
        <f t="shared" si="176"/>
        <v>.....</v>
      </c>
      <c r="AG545" t="str">
        <f t="shared" si="176"/>
        <v>..........</v>
      </c>
      <c r="AH545" t="str">
        <f t="shared" si="165"/>
        <v>..........</v>
      </c>
      <c r="AI545" t="str">
        <f t="shared" si="166"/>
        <v>.......</v>
      </c>
      <c r="AJ545" t="str">
        <f t="shared" si="167"/>
        <v>.......</v>
      </c>
    </row>
    <row r="546" spans="1:36" x14ac:dyDescent="0.25">
      <c r="A546" t="s">
        <v>608</v>
      </c>
      <c r="P546" t="str">
        <f t="shared" si="168"/>
        <v xml:space="preserve">   3470   35  1 </v>
      </c>
      <c r="Q546" t="str">
        <f t="shared" si="168"/>
        <v xml:space="preserve">   1.009 </v>
      </c>
      <c r="R546" t="str">
        <f t="shared" si="161"/>
        <v xml:space="preserve">    22.6 </v>
      </c>
      <c r="S546" t="str">
        <f t="shared" si="169"/>
        <v xml:space="preserve">     0.0 </v>
      </c>
      <c r="T546" t="str">
        <f t="shared" si="170"/>
        <v xml:space="preserve">     0.0 </v>
      </c>
      <c r="U546" t="str">
        <f t="shared" si="174"/>
        <v xml:space="preserve">         0.0 </v>
      </c>
      <c r="V546" t="str">
        <f t="shared" si="162"/>
        <v xml:space="preserve">     0.0 </v>
      </c>
      <c r="W546" t="str">
        <f t="shared" si="171"/>
        <v xml:space="preserve">     0.0</v>
      </c>
      <c r="X546" t="str">
        <f t="shared" si="175"/>
        <v/>
      </c>
      <c r="Y546" t="str">
        <f t="shared" si="175"/>
        <v/>
      </c>
      <c r="Z546" t="str">
        <f t="shared" si="175"/>
        <v/>
      </c>
      <c r="AA546" t="str">
        <f t="shared" si="163"/>
        <v/>
      </c>
      <c r="AB546" t="str">
        <f t="shared" si="172"/>
        <v/>
      </c>
      <c r="AC546" t="str">
        <f t="shared" si="173"/>
        <v/>
      </c>
      <c r="AD546" t="str">
        <f t="shared" si="174"/>
        <v/>
      </c>
      <c r="AE546" t="str">
        <f t="shared" si="164"/>
        <v/>
      </c>
      <c r="AF546" t="str">
        <f t="shared" si="176"/>
        <v/>
      </c>
      <c r="AG546" t="str">
        <f t="shared" si="176"/>
        <v/>
      </c>
      <c r="AH546" t="str">
        <f t="shared" si="165"/>
        <v/>
      </c>
      <c r="AI546" t="str">
        <f t="shared" si="166"/>
        <v/>
      </c>
      <c r="AJ546" t="str">
        <f t="shared" si="167"/>
        <v/>
      </c>
    </row>
    <row r="547" spans="1:36" x14ac:dyDescent="0.25">
      <c r="A547" t="s">
        <v>609</v>
      </c>
      <c r="P547" t="str">
        <f t="shared" si="168"/>
        <v xml:space="preserve">  SKY1D-UFV029  </v>
      </c>
      <c r="Q547" t="str">
        <f t="shared" si="168"/>
        <v xml:space="preserve">     4.1 </v>
      </c>
      <c r="R547" t="str">
        <f t="shared" si="161"/>
        <v xml:space="preserve">   -36.3 </v>
      </c>
      <c r="S547" t="str">
        <f t="shared" si="169"/>
        <v xml:space="preserve">     0.0 </v>
      </c>
      <c r="T547" t="str">
        <f t="shared" si="170"/>
        <v xml:space="preserve">     0.0 </v>
      </c>
      <c r="U547" t="str">
        <f t="shared" si="174"/>
        <v xml:space="preserve">         0.0 </v>
      </c>
      <c r="V547" t="str">
        <f t="shared" si="162"/>
        <v xml:space="preserve">     0.0 </v>
      </c>
      <c r="W547" t="str">
        <f t="shared" si="171"/>
        <v xml:space="preserve">     0.0 </v>
      </c>
      <c r="X547" t="str">
        <f t="shared" si="175"/>
        <v xml:space="preserve">       </v>
      </c>
      <c r="Y547" t="str">
        <f t="shared" si="175"/>
        <v xml:space="preserve">              </v>
      </c>
      <c r="Z547" t="str">
        <f t="shared" si="175"/>
        <v xml:space="preserve">    </v>
      </c>
      <c r="AA547" t="str">
        <f t="shared" si="163"/>
        <v xml:space="preserve">         </v>
      </c>
      <c r="AB547" t="str">
        <f t="shared" si="172"/>
        <v xml:space="preserve">         </v>
      </c>
      <c r="AC547" t="str">
        <f t="shared" si="173"/>
        <v xml:space="preserve">    </v>
      </c>
      <c r="AD547" t="str">
        <f t="shared" si="174"/>
        <v/>
      </c>
      <c r="AE547" t="str">
        <f t="shared" si="164"/>
        <v/>
      </c>
      <c r="AF547" t="str">
        <f t="shared" si="176"/>
        <v/>
      </c>
      <c r="AG547" t="str">
        <f t="shared" si="176"/>
        <v/>
      </c>
      <c r="AH547" t="str">
        <f t="shared" si="165"/>
        <v/>
      </c>
      <c r="AI547" t="str">
        <f t="shared" si="166"/>
        <v/>
      </c>
      <c r="AJ547" t="str">
        <f t="shared" si="167"/>
        <v/>
      </c>
    </row>
    <row r="548" spans="1:36" x14ac:dyDescent="0.25">
      <c r="A548" t="s">
        <v>610</v>
      </c>
      <c r="P548" t="str">
        <f t="shared" si="168"/>
        <v xml:space="preserve">                </v>
      </c>
      <c r="Q548" t="str">
        <f t="shared" si="168"/>
        <v xml:space="preserve">         </v>
      </c>
      <c r="R548" t="str">
        <f t="shared" si="161"/>
        <v xml:space="preserve">  9999.0 </v>
      </c>
      <c r="S548" t="str">
        <f t="shared" si="169"/>
        <v xml:space="preserve">  9999.0 </v>
      </c>
      <c r="T548" t="str">
        <f t="shared" si="170"/>
        <v xml:space="preserve">  9999.0 </v>
      </c>
      <c r="U548" t="str">
        <f t="shared" si="174"/>
        <v xml:space="preserve">        0.0% </v>
      </c>
      <c r="V548" t="str">
        <f t="shared" si="162"/>
        <v xml:space="preserve">         </v>
      </c>
      <c r="W548" t="str">
        <f t="shared" si="171"/>
        <v xml:space="preserve">         </v>
      </c>
      <c r="X548" t="str">
        <f t="shared" si="175"/>
        <v xml:space="preserve">  3458 </v>
      </c>
      <c r="Y548" t="str">
        <f t="shared" si="175"/>
        <v xml:space="preserve"> SKY1-D-MG034 </v>
      </c>
      <c r="Z548" t="str">
        <f t="shared" si="175"/>
        <v xml:space="preserve">  1 </v>
      </c>
      <c r="AA548" t="str">
        <f t="shared" si="163"/>
        <v xml:space="preserve">    22.6 </v>
      </c>
      <c r="AB548" t="str">
        <f t="shared" si="172"/>
        <v xml:space="preserve">   -36.3 </v>
      </c>
      <c r="AC548" t="str">
        <f t="shared" si="173"/>
        <v xml:space="preserve">    42.4 </v>
      </c>
      <c r="AD548" t="str">
        <f t="shared" si="174"/>
        <v xml:space="preserve">        </v>
      </c>
      <c r="AE548" t="str">
        <f t="shared" si="164"/>
        <v xml:space="preserve">       </v>
      </c>
      <c r="AF548" t="str">
        <f t="shared" si="176"/>
        <v xml:space="preserve">     </v>
      </c>
      <c r="AG548" t="str">
        <f t="shared" si="176"/>
        <v xml:space="preserve">     0.28 </v>
      </c>
      <c r="AH548" t="str">
        <f t="shared" si="165"/>
        <v xml:space="preserve">   -16.45 </v>
      </c>
      <c r="AI548" t="str">
        <f t="shared" si="166"/>
        <v xml:space="preserve">       </v>
      </c>
      <c r="AJ548" t="str">
        <f t="shared" si="167"/>
        <v xml:space="preserve">      </v>
      </c>
    </row>
    <row r="549" spans="1:36" x14ac:dyDescent="0.25">
      <c r="A549" t="s">
        <v>6</v>
      </c>
      <c r="P549" t="str">
        <f t="shared" si="168"/>
        <v xml:space="preserve">  ..............</v>
      </c>
      <c r="Q549" t="str">
        <f t="shared" si="168"/>
        <v>.........</v>
      </c>
      <c r="R549" t="str">
        <f t="shared" si="161"/>
        <v>.........</v>
      </c>
      <c r="S549" t="str">
        <f t="shared" si="169"/>
        <v>.........</v>
      </c>
      <c r="T549" t="str">
        <f t="shared" si="170"/>
        <v>.........</v>
      </c>
      <c r="U549" t="str">
        <f t="shared" si="174"/>
        <v>.............</v>
      </c>
      <c r="V549" t="str">
        <f t="shared" si="162"/>
        <v>.........</v>
      </c>
      <c r="W549" t="str">
        <f t="shared" si="171"/>
        <v>.........</v>
      </c>
      <c r="X549" t="str">
        <f t="shared" si="175"/>
        <v>.......</v>
      </c>
      <c r="Y549" t="str">
        <f t="shared" si="175"/>
        <v>..............</v>
      </c>
      <c r="Z549" t="str">
        <f t="shared" si="175"/>
        <v>....</v>
      </c>
      <c r="AA549" t="str">
        <f t="shared" si="163"/>
        <v>.........</v>
      </c>
      <c r="AB549" t="str">
        <f t="shared" si="172"/>
        <v>.........</v>
      </c>
      <c r="AC549" t="str">
        <f t="shared" si="173"/>
        <v>.........</v>
      </c>
      <c r="AD549" t="str">
        <f t="shared" si="174"/>
        <v>........</v>
      </c>
      <c r="AE549" t="str">
        <f t="shared" si="164"/>
        <v>.......</v>
      </c>
      <c r="AF549" t="str">
        <f t="shared" si="176"/>
        <v>.....</v>
      </c>
      <c r="AG549" t="str">
        <f t="shared" si="176"/>
        <v>..........</v>
      </c>
      <c r="AH549" t="str">
        <f t="shared" si="165"/>
        <v>..........</v>
      </c>
      <c r="AI549" t="str">
        <f t="shared" si="166"/>
        <v>.......</v>
      </c>
      <c r="AJ549" t="str">
        <f t="shared" si="167"/>
        <v>.......</v>
      </c>
    </row>
    <row r="550" spans="1:36" x14ac:dyDescent="0.25">
      <c r="A550" t="s">
        <v>611</v>
      </c>
      <c r="P550" t="str">
        <f t="shared" si="168"/>
        <v xml:space="preserve">   3480  500  0 </v>
      </c>
      <c r="Q550" t="str">
        <f t="shared" si="168"/>
        <v xml:space="preserve">   1.047 </v>
      </c>
      <c r="R550" t="str">
        <f t="shared" si="161"/>
        <v xml:space="preserve">     0.0 </v>
      </c>
      <c r="S550" t="str">
        <f t="shared" si="169"/>
        <v xml:space="preserve">     0.0 </v>
      </c>
      <c r="T550" t="str">
        <f t="shared" si="170"/>
        <v xml:space="preserve">     0.0 </v>
      </c>
      <c r="U550" t="str">
        <f t="shared" si="174"/>
        <v xml:space="preserve">         0.0 </v>
      </c>
      <c r="V550" t="str">
        <f t="shared" si="162"/>
        <v xml:space="preserve">     0.0 </v>
      </c>
      <c r="W550" t="str">
        <f t="shared" si="171"/>
        <v xml:space="preserve">     0.0</v>
      </c>
      <c r="X550" t="str">
        <f t="shared" si="175"/>
        <v/>
      </c>
      <c r="Y550" t="str">
        <f t="shared" si="175"/>
        <v/>
      </c>
      <c r="Z550" t="str">
        <f t="shared" si="175"/>
        <v/>
      </c>
      <c r="AA550" t="str">
        <f t="shared" si="163"/>
        <v/>
      </c>
      <c r="AB550" t="str">
        <f t="shared" si="172"/>
        <v/>
      </c>
      <c r="AC550" t="str">
        <f t="shared" si="173"/>
        <v/>
      </c>
      <c r="AD550" t="str">
        <f t="shared" si="174"/>
        <v/>
      </c>
      <c r="AE550" t="str">
        <f t="shared" si="164"/>
        <v/>
      </c>
      <c r="AF550" t="str">
        <f t="shared" si="176"/>
        <v/>
      </c>
      <c r="AG550" t="str">
        <f t="shared" si="176"/>
        <v/>
      </c>
      <c r="AH550" t="str">
        <f t="shared" si="165"/>
        <v/>
      </c>
      <c r="AI550" t="str">
        <f t="shared" si="166"/>
        <v/>
      </c>
      <c r="AJ550" t="str">
        <f t="shared" si="167"/>
        <v/>
      </c>
    </row>
    <row r="551" spans="1:36" x14ac:dyDescent="0.25">
      <c r="A551" t="s">
        <v>612</v>
      </c>
      <c r="P551" t="str">
        <f t="shared" si="168"/>
        <v xml:space="preserve">  CSKYA1-MG500  </v>
      </c>
      <c r="Q551" t="str">
        <f t="shared" si="168"/>
        <v xml:space="preserve">     1.4 </v>
      </c>
      <c r="R551" t="str">
        <f t="shared" si="161"/>
        <v xml:space="preserve">     0.0 </v>
      </c>
      <c r="S551" t="str">
        <f t="shared" si="169"/>
        <v xml:space="preserve">     0.0 </v>
      </c>
      <c r="T551" t="str">
        <f t="shared" si="170"/>
        <v xml:space="preserve">     0.0 </v>
      </c>
      <c r="U551" t="str">
        <f t="shared" si="174"/>
        <v xml:space="preserve">         0.0 </v>
      </c>
      <c r="V551" t="str">
        <f t="shared" si="162"/>
        <v xml:space="preserve">     0.0 </v>
      </c>
      <c r="W551" t="str">
        <f t="shared" si="171"/>
        <v xml:space="preserve">     0.0 </v>
      </c>
      <c r="X551" t="str">
        <f t="shared" si="175"/>
        <v xml:space="preserve">       </v>
      </c>
      <c r="Y551" t="str">
        <f t="shared" si="175"/>
        <v xml:space="preserve">              </v>
      </c>
      <c r="Z551" t="str">
        <f t="shared" si="175"/>
        <v xml:space="preserve">    </v>
      </c>
      <c r="AA551" t="str">
        <f t="shared" si="163"/>
        <v xml:space="preserve">         </v>
      </c>
      <c r="AB551" t="str">
        <f t="shared" si="172"/>
        <v xml:space="preserve">         </v>
      </c>
      <c r="AC551" t="str">
        <f t="shared" si="173"/>
        <v xml:space="preserve">    </v>
      </c>
      <c r="AD551" t="str">
        <f t="shared" si="174"/>
        <v/>
      </c>
      <c r="AE551" t="str">
        <f t="shared" si="164"/>
        <v/>
      </c>
      <c r="AF551" t="str">
        <f t="shared" si="176"/>
        <v/>
      </c>
      <c r="AG551" t="str">
        <f t="shared" si="176"/>
        <v/>
      </c>
      <c r="AH551" t="str">
        <f t="shared" si="165"/>
        <v/>
      </c>
      <c r="AI551" t="str">
        <f t="shared" si="166"/>
        <v/>
      </c>
      <c r="AJ551" t="str">
        <f t="shared" si="167"/>
        <v/>
      </c>
    </row>
    <row r="552" spans="1:36" x14ac:dyDescent="0.25">
      <c r="A552" t="s">
        <v>613</v>
      </c>
      <c r="P552" t="str">
        <f t="shared" si="168"/>
        <v xml:space="preserve">                </v>
      </c>
      <c r="Q552" t="str">
        <f t="shared" si="168"/>
        <v xml:space="preserve">         </v>
      </c>
      <c r="R552" t="str">
        <f t="shared" si="161"/>
        <v xml:space="preserve">  9999.0 </v>
      </c>
      <c r="S552" t="str">
        <f t="shared" si="169"/>
        <v xml:space="preserve">  9999.0 </v>
      </c>
      <c r="T552" t="str">
        <f t="shared" si="170"/>
        <v xml:space="preserve">  9999.0 </v>
      </c>
      <c r="U552" t="str">
        <f t="shared" si="174"/>
        <v xml:space="preserve">        0.0% </v>
      </c>
      <c r="V552" t="str">
        <f t="shared" si="162"/>
        <v xml:space="preserve">         </v>
      </c>
      <c r="W552" t="str">
        <f t="shared" si="171"/>
        <v xml:space="preserve">         </v>
      </c>
      <c r="X552" t="str">
        <f t="shared" si="175"/>
        <v xml:space="preserve">  3460 </v>
      </c>
      <c r="Y552" t="str">
        <f t="shared" si="175"/>
        <v xml:space="preserve"> SKY1T1-MG000 </v>
      </c>
      <c r="Z552" t="str">
        <f t="shared" si="175"/>
        <v xml:space="preserve">  1 </v>
      </c>
      <c r="AA552" t="str">
        <f t="shared" si="163"/>
        <v xml:space="preserve">   -49.8 </v>
      </c>
      <c r="AB552" t="str">
        <f t="shared" si="172"/>
        <v xml:space="preserve">    50.9 </v>
      </c>
      <c r="AC552" t="str">
        <f t="shared" si="173"/>
        <v xml:space="preserve">    68.0 </v>
      </c>
      <c r="AD552" t="str">
        <f t="shared" si="174"/>
        <v xml:space="preserve"> 1.000F </v>
      </c>
      <c r="AE552" t="str">
        <f t="shared" si="164"/>
        <v xml:space="preserve">       </v>
      </c>
      <c r="AF552" t="str">
        <f t="shared" si="176"/>
        <v xml:space="preserve">     </v>
      </c>
      <c r="AG552" t="str">
        <f t="shared" si="176"/>
        <v xml:space="preserve">     0.00 </v>
      </c>
      <c r="AH552" t="str">
        <f t="shared" si="165"/>
        <v xml:space="preserve">     0.26 </v>
      </c>
      <c r="AI552" t="str">
        <f t="shared" si="166"/>
        <v xml:space="preserve">       </v>
      </c>
      <c r="AJ552" t="str">
        <f t="shared" si="167"/>
        <v xml:space="preserve">      </v>
      </c>
    </row>
    <row r="553" spans="1:36" x14ac:dyDescent="0.25">
      <c r="A553" t="s">
        <v>614</v>
      </c>
      <c r="P553" t="str">
        <f t="shared" si="168"/>
        <v xml:space="preserve">                </v>
      </c>
      <c r="Q553" t="str">
        <f t="shared" si="168"/>
        <v xml:space="preserve">         </v>
      </c>
      <c r="R553" t="str">
        <f t="shared" si="161"/>
        <v xml:space="preserve">  9999.0 </v>
      </c>
      <c r="S553" t="str">
        <f t="shared" si="169"/>
        <v xml:space="preserve">  9999.0 </v>
      </c>
      <c r="T553" t="str">
        <f t="shared" si="170"/>
        <v xml:space="preserve">  9999.0 </v>
      </c>
      <c r="U553" t="str">
        <f t="shared" si="174"/>
        <v xml:space="preserve">        0.0% </v>
      </c>
      <c r="V553" t="str">
        <f t="shared" si="162"/>
        <v xml:space="preserve">         </v>
      </c>
      <c r="W553" t="str">
        <f t="shared" si="171"/>
        <v xml:space="preserve">         </v>
      </c>
      <c r="X553" t="str">
        <f t="shared" si="175"/>
        <v xml:space="preserve">  3464 </v>
      </c>
      <c r="Y553" t="str">
        <f t="shared" si="175"/>
        <v xml:space="preserve"> SKY1T2-MG000 </v>
      </c>
      <c r="Z553" t="str">
        <f t="shared" si="175"/>
        <v xml:space="preserve">  2 </v>
      </c>
      <c r="AA553" t="str">
        <f t="shared" si="163"/>
        <v xml:space="preserve">   -44.0 </v>
      </c>
      <c r="AB553" t="str">
        <f t="shared" si="172"/>
        <v xml:space="preserve">    42.6 </v>
      </c>
      <c r="AC553" t="str">
        <f t="shared" si="173"/>
        <v xml:space="preserve">    58.5 </v>
      </c>
      <c r="AD553" t="str">
        <f t="shared" si="174"/>
        <v xml:space="preserve"> 1.000F </v>
      </c>
      <c r="AE553" t="str">
        <f t="shared" si="164"/>
        <v xml:space="preserve">       </v>
      </c>
      <c r="AF553" t="str">
        <f t="shared" si="176"/>
        <v xml:space="preserve">     </v>
      </c>
      <c r="AG553" t="str">
        <f t="shared" si="176"/>
        <v xml:space="preserve">     0.00 </v>
      </c>
      <c r="AH553" t="str">
        <f t="shared" si="165"/>
        <v xml:space="preserve">     0.19 </v>
      </c>
      <c r="AI553" t="str">
        <f t="shared" si="166"/>
        <v xml:space="preserve">       </v>
      </c>
      <c r="AJ553" t="str">
        <f t="shared" si="167"/>
        <v xml:space="preserve">      </v>
      </c>
    </row>
    <row r="554" spans="1:36" x14ac:dyDescent="0.25">
      <c r="A554" t="s">
        <v>615</v>
      </c>
      <c r="P554" t="str">
        <f t="shared" si="168"/>
        <v xml:space="preserve">                </v>
      </c>
      <c r="Q554" t="str">
        <f t="shared" si="168"/>
        <v xml:space="preserve">         </v>
      </c>
      <c r="R554" t="str">
        <f t="shared" si="161"/>
        <v xml:space="preserve">   954.0 </v>
      </c>
      <c r="S554" t="str">
        <f t="shared" si="169"/>
        <v xml:space="preserve">   954.0 </v>
      </c>
      <c r="T554" t="str">
        <f t="shared" si="170"/>
        <v xml:space="preserve">   954.0 </v>
      </c>
      <c r="U554" t="str">
        <f t="shared" si="174"/>
        <v xml:space="preserve">       13.3% </v>
      </c>
      <c r="V554" t="str">
        <f t="shared" si="162"/>
        <v xml:space="preserve">         </v>
      </c>
      <c r="W554" t="str">
        <f t="shared" si="171"/>
        <v xml:space="preserve">         </v>
      </c>
      <c r="X554" t="str">
        <f t="shared" si="175"/>
        <v xml:space="preserve">  4349 </v>
      </c>
      <c r="Y554" t="str">
        <f t="shared" si="175"/>
        <v xml:space="preserve"> ARINO2-MG500 </v>
      </c>
      <c r="Z554" t="str">
        <f t="shared" si="175"/>
        <v xml:space="preserve">  1 </v>
      </c>
      <c r="AA554" t="str">
        <f t="shared" si="163"/>
        <v xml:space="preserve">    93.8 </v>
      </c>
      <c r="AB554" t="str">
        <f t="shared" si="172"/>
        <v xml:space="preserve">   -93.5 </v>
      </c>
      <c r="AC554" t="str">
        <f t="shared" si="173"/>
        <v xml:space="preserve">   126.5 </v>
      </c>
      <c r="AD554" t="str">
        <f t="shared" si="174"/>
        <v xml:space="preserve">        </v>
      </c>
      <c r="AE554" t="str">
        <f t="shared" si="164"/>
        <v xml:space="preserve">       </v>
      </c>
      <c r="AF554" t="str">
        <f t="shared" si="176"/>
        <v xml:space="preserve">     </v>
      </c>
      <c r="AG554" t="str">
        <f t="shared" si="176"/>
        <v xml:space="preserve">     0.01 </v>
      </c>
      <c r="AH554" t="str">
        <f t="shared" si="165"/>
        <v xml:space="preserve">    -8.06 </v>
      </c>
      <c r="AI554" t="str">
        <f t="shared" si="166"/>
        <v xml:space="preserve">       </v>
      </c>
      <c r="AJ554" t="str">
        <f t="shared" si="167"/>
        <v xml:space="preserve">      </v>
      </c>
    </row>
    <row r="555" spans="1:36" x14ac:dyDescent="0.25">
      <c r="A555" t="s">
        <v>6</v>
      </c>
      <c r="P555" t="str">
        <f t="shared" si="168"/>
        <v xml:space="preserve">  ..............</v>
      </c>
      <c r="Q555" t="str">
        <f t="shared" si="168"/>
        <v>.........</v>
      </c>
      <c r="R555" t="str">
        <f t="shared" si="161"/>
        <v>.........</v>
      </c>
      <c r="S555" t="str">
        <f t="shared" si="169"/>
        <v>.........</v>
      </c>
      <c r="T555" t="str">
        <f t="shared" si="170"/>
        <v>.........</v>
      </c>
      <c r="U555" t="str">
        <f t="shared" si="174"/>
        <v>.............</v>
      </c>
      <c r="V555" t="str">
        <f t="shared" si="162"/>
        <v>.........</v>
      </c>
      <c r="W555" t="str">
        <f t="shared" si="171"/>
        <v>.........</v>
      </c>
      <c r="X555" t="str">
        <f t="shared" si="175"/>
        <v>.......</v>
      </c>
      <c r="Y555" t="str">
        <f t="shared" si="175"/>
        <v>..............</v>
      </c>
      <c r="Z555" t="str">
        <f t="shared" si="175"/>
        <v>....</v>
      </c>
      <c r="AA555" t="str">
        <f t="shared" si="163"/>
        <v>.........</v>
      </c>
      <c r="AB555" t="str">
        <f t="shared" si="172"/>
        <v>.........</v>
      </c>
      <c r="AC555" t="str">
        <f t="shared" si="173"/>
        <v>.........</v>
      </c>
      <c r="AD555" t="str">
        <f t="shared" si="174"/>
        <v>........</v>
      </c>
      <c r="AE555" t="str">
        <f t="shared" si="164"/>
        <v>.......</v>
      </c>
      <c r="AF555" t="str">
        <f t="shared" si="176"/>
        <v>.....</v>
      </c>
      <c r="AG555" t="str">
        <f t="shared" si="176"/>
        <v>..........</v>
      </c>
      <c r="AH555" t="str">
        <f t="shared" si="165"/>
        <v>..........</v>
      </c>
      <c r="AI555" t="str">
        <f t="shared" si="166"/>
        <v>.......</v>
      </c>
      <c r="AJ555" t="str">
        <f t="shared" si="167"/>
        <v>.......</v>
      </c>
    </row>
    <row r="556" spans="1:36" x14ac:dyDescent="0.25">
      <c r="A556" t="s">
        <v>616</v>
      </c>
      <c r="P556" t="str">
        <f t="shared" si="168"/>
        <v xml:space="preserve">   4028  500  0 </v>
      </c>
      <c r="Q556" t="str">
        <f t="shared" si="168"/>
        <v xml:space="preserve">   1.064 </v>
      </c>
      <c r="R556" t="str">
        <f t="shared" si="161"/>
        <v xml:space="preserve">     0.0 </v>
      </c>
      <c r="S556" t="str">
        <f t="shared" si="169"/>
        <v xml:space="preserve">     0.0 </v>
      </c>
      <c r="T556" t="str">
        <f t="shared" si="170"/>
        <v xml:space="preserve">     0.0 </v>
      </c>
      <c r="U556" t="str">
        <f t="shared" si="174"/>
        <v xml:space="preserve">         0.0 </v>
      </c>
      <c r="V556" t="str">
        <f t="shared" si="162"/>
        <v xml:space="preserve">     0.0 </v>
      </c>
      <c r="W556" t="str">
        <f t="shared" si="171"/>
        <v xml:space="preserve">     0.0</v>
      </c>
      <c r="X556" t="str">
        <f t="shared" si="175"/>
        <v/>
      </c>
      <c r="Y556" t="str">
        <f t="shared" si="175"/>
        <v/>
      </c>
      <c r="Z556" t="str">
        <f t="shared" si="175"/>
        <v/>
      </c>
      <c r="AA556" t="str">
        <f t="shared" si="163"/>
        <v/>
      </c>
      <c r="AB556" t="str">
        <f t="shared" si="172"/>
        <v/>
      </c>
      <c r="AC556" t="str">
        <f t="shared" si="173"/>
        <v/>
      </c>
      <c r="AD556" t="str">
        <f t="shared" si="174"/>
        <v/>
      </c>
      <c r="AE556" t="str">
        <f t="shared" si="164"/>
        <v/>
      </c>
      <c r="AF556" t="str">
        <f t="shared" si="176"/>
        <v/>
      </c>
      <c r="AG556" t="str">
        <f t="shared" si="176"/>
        <v/>
      </c>
      <c r="AH556" t="str">
        <f t="shared" si="165"/>
        <v/>
      </c>
      <c r="AI556" t="str">
        <f t="shared" si="166"/>
        <v/>
      </c>
      <c r="AJ556" t="str">
        <f t="shared" si="167"/>
        <v/>
      </c>
    </row>
    <row r="557" spans="1:36" x14ac:dyDescent="0.25">
      <c r="A557" t="s">
        <v>617</v>
      </c>
      <c r="P557" t="str">
        <f t="shared" si="168"/>
        <v xml:space="preserve">  VESPA2-MG500  </v>
      </c>
      <c r="Q557" t="str">
        <f t="shared" si="168"/>
        <v xml:space="preserve">    -9.7 </v>
      </c>
      <c r="R557" t="str">
        <f t="shared" si="161"/>
        <v xml:space="preserve">     0.0 </v>
      </c>
      <c r="S557" t="str">
        <f t="shared" si="169"/>
        <v xml:space="preserve">     0.0 </v>
      </c>
      <c r="T557" t="str">
        <f t="shared" si="170"/>
        <v xml:space="preserve">     0.0 </v>
      </c>
      <c r="U557" t="str">
        <f t="shared" si="174"/>
        <v xml:space="preserve">         0.0 </v>
      </c>
      <c r="V557" t="str">
        <f t="shared" si="162"/>
        <v xml:space="preserve">     0.0 </v>
      </c>
      <c r="W557" t="str">
        <f t="shared" si="171"/>
        <v xml:space="preserve">     0.0 </v>
      </c>
      <c r="X557" t="str">
        <f t="shared" si="175"/>
        <v xml:space="preserve">       </v>
      </c>
      <c r="Y557" t="str">
        <f t="shared" si="175"/>
        <v xml:space="preserve">              </v>
      </c>
      <c r="Z557" t="str">
        <f t="shared" si="175"/>
        <v xml:space="preserve">    </v>
      </c>
      <c r="AA557" t="str">
        <f t="shared" si="163"/>
        <v xml:space="preserve">         </v>
      </c>
      <c r="AB557" t="str">
        <f t="shared" si="172"/>
        <v xml:space="preserve">         </v>
      </c>
      <c r="AC557" t="str">
        <f t="shared" si="173"/>
        <v xml:space="preserve">    </v>
      </c>
      <c r="AD557" t="str">
        <f t="shared" si="174"/>
        <v/>
      </c>
      <c r="AE557" t="str">
        <f t="shared" si="164"/>
        <v/>
      </c>
      <c r="AF557" t="str">
        <f t="shared" si="176"/>
        <v/>
      </c>
      <c r="AG557" t="str">
        <f t="shared" si="176"/>
        <v/>
      </c>
      <c r="AH557" t="str">
        <f t="shared" si="165"/>
        <v/>
      </c>
      <c r="AI557" t="str">
        <f t="shared" si="166"/>
        <v/>
      </c>
      <c r="AJ557" t="str">
        <f t="shared" si="167"/>
        <v/>
      </c>
    </row>
    <row r="558" spans="1:36" x14ac:dyDescent="0.25">
      <c r="A558" t="s">
        <v>618</v>
      </c>
      <c r="P558" t="str">
        <f t="shared" si="168"/>
        <v xml:space="preserve">                </v>
      </c>
      <c r="Q558" t="str">
        <f t="shared" si="168"/>
        <v xml:space="preserve">         </v>
      </c>
      <c r="R558" t="str">
        <f t="shared" si="161"/>
        <v xml:space="preserve">  2442.0 </v>
      </c>
      <c r="S558" t="str">
        <f t="shared" si="169"/>
        <v xml:space="preserve">  2598.0 </v>
      </c>
      <c r="T558" t="str">
        <f t="shared" si="170"/>
        <v xml:space="preserve">  2442.0 </v>
      </c>
      <c r="U558" t="str">
        <f t="shared" si="174"/>
        <v xml:space="preserve">        9.5% </v>
      </c>
      <c r="V558" t="str">
        <f t="shared" si="162"/>
        <v xml:space="preserve">         </v>
      </c>
      <c r="W558" t="str">
        <f t="shared" si="171"/>
        <v xml:space="preserve">         </v>
      </c>
      <c r="X558" t="str">
        <f t="shared" si="175"/>
        <v xml:space="preserve">   349 </v>
      </c>
      <c r="Y558" t="str">
        <f t="shared" si="175"/>
        <v xml:space="preserve"> NEVES--MG500 </v>
      </c>
      <c r="Z558" t="str">
        <f t="shared" si="175"/>
        <v xml:space="preserve">  1 </v>
      </c>
      <c r="AA558" t="str">
        <f t="shared" si="163"/>
        <v xml:space="preserve">   210.1 </v>
      </c>
      <c r="AB558" t="str">
        <f t="shared" si="172"/>
        <v xml:space="preserve">   129.9 </v>
      </c>
      <c r="AC558" t="str">
        <f t="shared" si="173"/>
        <v xml:space="preserve">   232.2 </v>
      </c>
      <c r="AD558" t="str">
        <f t="shared" si="174"/>
        <v xml:space="preserve">        </v>
      </c>
      <c r="AE558" t="str">
        <f t="shared" si="164"/>
        <v xml:space="preserve">       </v>
      </c>
      <c r="AF558" t="str">
        <f t="shared" si="176"/>
        <v xml:space="preserve">     </v>
      </c>
      <c r="AG558" t="str">
        <f t="shared" si="176"/>
        <v xml:space="preserve">     0.13 </v>
      </c>
      <c r="AH558" t="str">
        <f t="shared" si="165"/>
        <v xml:space="preserve">   -29.52 </v>
      </c>
      <c r="AI558" t="str">
        <f t="shared" si="166"/>
        <v xml:space="preserve">       </v>
      </c>
      <c r="AJ558" t="str">
        <f t="shared" si="167"/>
        <v xml:space="preserve">      </v>
      </c>
    </row>
    <row r="559" spans="1:36" x14ac:dyDescent="0.25">
      <c r="A559" t="s">
        <v>619</v>
      </c>
      <c r="P559" t="str">
        <f t="shared" si="168"/>
        <v xml:space="preserve">                </v>
      </c>
      <c r="Q559" t="str">
        <f t="shared" si="168"/>
        <v xml:space="preserve">         </v>
      </c>
      <c r="R559" t="str">
        <f t="shared" si="161"/>
        <v xml:space="preserve">  2442.0 </v>
      </c>
      <c r="S559" t="str">
        <f t="shared" si="169"/>
        <v xml:space="preserve">  2598.0 </v>
      </c>
      <c r="T559" t="str">
        <f t="shared" si="170"/>
        <v xml:space="preserve">  2442.0 </v>
      </c>
      <c r="U559" t="str">
        <f t="shared" si="174"/>
        <v xml:space="preserve">        4.4% </v>
      </c>
      <c r="V559" t="str">
        <f t="shared" si="162"/>
        <v xml:space="preserve">         </v>
      </c>
      <c r="W559" t="str">
        <f t="shared" si="171"/>
        <v xml:space="preserve">         </v>
      </c>
      <c r="X559" t="str">
        <f t="shared" si="175"/>
        <v xml:space="preserve">  4075 </v>
      </c>
      <c r="Y559" t="str">
        <f t="shared" si="175"/>
        <v xml:space="preserve"> ITABI5-MG500 </v>
      </c>
      <c r="Z559" t="str">
        <f t="shared" si="175"/>
        <v xml:space="preserve">  1 </v>
      </c>
      <c r="AA559" t="str">
        <f t="shared" si="163"/>
        <v xml:space="preserve">   -87.4 </v>
      </c>
      <c r="AB559" t="str">
        <f t="shared" si="172"/>
        <v xml:space="preserve">    72.1 </v>
      </c>
      <c r="AC559" t="str">
        <f t="shared" si="173"/>
        <v xml:space="preserve">   106.5 </v>
      </c>
      <c r="AD559" t="str">
        <f t="shared" si="174"/>
        <v xml:space="preserve">        </v>
      </c>
      <c r="AE559" t="str">
        <f t="shared" si="164"/>
        <v xml:space="preserve">       </v>
      </c>
      <c r="AF559" t="str">
        <f t="shared" si="176"/>
        <v xml:space="preserve">     </v>
      </c>
      <c r="AG559" t="str">
        <f t="shared" si="176"/>
        <v xml:space="preserve">     0.11 </v>
      </c>
      <c r="AH559" t="str">
        <f t="shared" si="165"/>
        <v xml:space="preserve">   -81.68 </v>
      </c>
      <c r="AI559" t="str">
        <f t="shared" si="166"/>
        <v xml:space="preserve">       </v>
      </c>
      <c r="AJ559" t="str">
        <f t="shared" si="167"/>
        <v xml:space="preserve">      </v>
      </c>
    </row>
    <row r="560" spans="1:36" x14ac:dyDescent="0.25">
      <c r="A560" t="s">
        <v>620</v>
      </c>
      <c r="P560" t="str">
        <f t="shared" si="168"/>
        <v xml:space="preserve">                </v>
      </c>
      <c r="Q560" t="str">
        <f t="shared" si="168"/>
        <v xml:space="preserve">         </v>
      </c>
      <c r="R560" t="str">
        <f t="shared" si="161"/>
        <v xml:space="preserve">  2823.0 </v>
      </c>
      <c r="S560" t="str">
        <f t="shared" si="169"/>
        <v xml:space="preserve">  3464.0 </v>
      </c>
      <c r="T560" t="str">
        <f t="shared" si="170"/>
        <v xml:space="preserve">  2823.0 </v>
      </c>
      <c r="U560" t="str">
        <f t="shared" si="174"/>
        <v xml:space="preserve">       12.5% </v>
      </c>
      <c r="V560" t="str">
        <f t="shared" si="162"/>
        <v xml:space="preserve">         </v>
      </c>
      <c r="W560" t="str">
        <f t="shared" si="171"/>
        <v xml:space="preserve">         </v>
      </c>
      <c r="X560" t="str">
        <f t="shared" si="175"/>
        <v xml:space="preserve">  4332 </v>
      </c>
      <c r="Y560" t="str">
        <f t="shared" si="175"/>
        <v xml:space="preserve"> JUSCEL-MG500 </v>
      </c>
      <c r="Z560" t="str">
        <f t="shared" si="175"/>
        <v xml:space="preserve">  1 </v>
      </c>
      <c r="AA560" t="str">
        <f t="shared" si="163"/>
        <v xml:space="preserve">  -374.1 </v>
      </c>
      <c r="AB560" t="str">
        <f t="shared" si="172"/>
        <v xml:space="preserve">   -24.5 </v>
      </c>
      <c r="AC560" t="str">
        <f t="shared" si="173"/>
        <v xml:space="preserve">   352.3 </v>
      </c>
      <c r="AD560" t="str">
        <f t="shared" si="174"/>
        <v xml:space="preserve">        </v>
      </c>
      <c r="AE560" t="str">
        <f t="shared" si="164"/>
        <v xml:space="preserve">       </v>
      </c>
      <c r="AF560" t="str">
        <f t="shared" si="176"/>
        <v xml:space="preserve">     </v>
      </c>
      <c r="AG560" t="str">
        <f t="shared" si="176"/>
        <v xml:space="preserve">     1.36 </v>
      </c>
      <c r="AH560" t="str">
        <f t="shared" si="165"/>
        <v xml:space="preserve">  -198.93 </v>
      </c>
      <c r="AI560" t="str">
        <f t="shared" si="166"/>
        <v xml:space="preserve">       </v>
      </c>
      <c r="AJ560" t="str">
        <f t="shared" si="167"/>
        <v xml:space="preserve">      </v>
      </c>
    </row>
    <row r="561" spans="1:36" x14ac:dyDescent="0.25">
      <c r="A561" t="s">
        <v>621</v>
      </c>
      <c r="P561" t="str">
        <f t="shared" si="168"/>
        <v xml:space="preserve">                </v>
      </c>
      <c r="Q561" t="str">
        <f t="shared" si="168"/>
        <v xml:space="preserve">         </v>
      </c>
      <c r="R561" t="str">
        <f t="shared" si="161"/>
        <v xml:space="preserve">  2823.0 </v>
      </c>
      <c r="S561" t="str">
        <f t="shared" si="169"/>
        <v xml:space="preserve">  3464.0 </v>
      </c>
      <c r="T561" t="str">
        <f t="shared" si="170"/>
        <v xml:space="preserve">  2823.0 </v>
      </c>
      <c r="U561" t="str">
        <f t="shared" si="174"/>
        <v xml:space="preserve">       12.5% </v>
      </c>
      <c r="V561" t="str">
        <f t="shared" si="162"/>
        <v xml:space="preserve">         </v>
      </c>
      <c r="W561" t="str">
        <f t="shared" si="171"/>
        <v xml:space="preserve">         </v>
      </c>
      <c r="X561" t="str">
        <f t="shared" si="175"/>
        <v xml:space="preserve">  4332 </v>
      </c>
      <c r="Y561" t="str">
        <f t="shared" si="175"/>
        <v xml:space="preserve"> JUSCEL-MG500 </v>
      </c>
      <c r="Z561" t="str">
        <f t="shared" si="175"/>
        <v xml:space="preserve">  2 </v>
      </c>
      <c r="AA561" t="str">
        <f t="shared" si="163"/>
        <v xml:space="preserve">  -374.1 </v>
      </c>
      <c r="AB561" t="str">
        <f t="shared" si="172"/>
        <v xml:space="preserve">   -24.5 </v>
      </c>
      <c r="AC561" t="str">
        <f t="shared" si="173"/>
        <v xml:space="preserve">   352.3 </v>
      </c>
      <c r="AD561" t="str">
        <f t="shared" si="174"/>
        <v xml:space="preserve">        </v>
      </c>
      <c r="AE561" t="str">
        <f t="shared" si="164"/>
        <v xml:space="preserve">       </v>
      </c>
      <c r="AF561" t="str">
        <f t="shared" si="176"/>
        <v xml:space="preserve">     </v>
      </c>
      <c r="AG561" t="str">
        <f t="shared" si="176"/>
        <v xml:space="preserve">     1.36 </v>
      </c>
      <c r="AH561" t="str">
        <f t="shared" si="165"/>
        <v xml:space="preserve">  -198.93 </v>
      </c>
      <c r="AI561" t="str">
        <f t="shared" si="166"/>
        <v xml:space="preserve">       </v>
      </c>
      <c r="AJ561" t="str">
        <f t="shared" si="167"/>
        <v xml:space="preserve">      </v>
      </c>
    </row>
    <row r="562" spans="1:36" x14ac:dyDescent="0.25">
      <c r="A562" t="s">
        <v>622</v>
      </c>
      <c r="P562" t="str">
        <f t="shared" si="168"/>
        <v xml:space="preserve">                </v>
      </c>
      <c r="Q562" t="str">
        <f t="shared" si="168"/>
        <v xml:space="preserve">         </v>
      </c>
      <c r="R562" t="str">
        <f t="shared" si="161"/>
        <v xml:space="preserve">  2447.0 </v>
      </c>
      <c r="S562" t="str">
        <f t="shared" si="169"/>
        <v xml:space="preserve">  3009.0 </v>
      </c>
      <c r="T562" t="str">
        <f t="shared" si="170"/>
        <v xml:space="preserve">  2446.0 </v>
      </c>
      <c r="U562" t="str">
        <f t="shared" si="174"/>
        <v xml:space="preserve">       16.4% </v>
      </c>
      <c r="V562" t="str">
        <f t="shared" si="162"/>
        <v xml:space="preserve">         </v>
      </c>
      <c r="W562" t="str">
        <f t="shared" si="171"/>
        <v xml:space="preserve">         </v>
      </c>
      <c r="X562" t="str">
        <f t="shared" si="175"/>
        <v xml:space="preserve">  9016 </v>
      </c>
      <c r="Y562" t="str">
        <f t="shared" si="175"/>
        <v xml:space="preserve"> ITABTO-MG500 </v>
      </c>
      <c r="Z562" t="str">
        <f t="shared" si="175"/>
        <v xml:space="preserve">  1 </v>
      </c>
      <c r="AA562" t="str">
        <f t="shared" si="163"/>
        <v xml:space="preserve">   419.0 </v>
      </c>
      <c r="AB562" t="str">
        <f t="shared" si="172"/>
        <v xml:space="preserve">   -86.6 </v>
      </c>
      <c r="AC562" t="str">
        <f t="shared" si="173"/>
        <v xml:space="preserve">   402.1 </v>
      </c>
      <c r="AD562" t="str">
        <f t="shared" si="174"/>
        <v xml:space="preserve">        </v>
      </c>
      <c r="AE562" t="str">
        <f t="shared" si="164"/>
        <v xml:space="preserve">       </v>
      </c>
      <c r="AF562" t="str">
        <f t="shared" si="176"/>
        <v xml:space="preserve">     </v>
      </c>
      <c r="AG562" t="str">
        <f t="shared" si="176"/>
        <v xml:space="preserve">     1.26 </v>
      </c>
      <c r="AH562" t="str">
        <f t="shared" si="165"/>
        <v xml:space="preserve">  -105.75 </v>
      </c>
      <c r="AI562" t="str">
        <f t="shared" si="166"/>
        <v xml:space="preserve">       </v>
      </c>
      <c r="AJ562" t="str">
        <f t="shared" si="167"/>
        <v xml:space="preserve">      </v>
      </c>
    </row>
    <row r="563" spans="1:36" x14ac:dyDescent="0.25">
      <c r="A563" t="s">
        <v>623</v>
      </c>
      <c r="P563" t="str">
        <f t="shared" si="168"/>
        <v xml:space="preserve">                </v>
      </c>
      <c r="Q563" t="str">
        <f t="shared" si="168"/>
        <v xml:space="preserve">         </v>
      </c>
      <c r="R563" t="str">
        <f t="shared" si="161"/>
        <v xml:space="preserve">   300.0 </v>
      </c>
      <c r="S563" t="str">
        <f t="shared" si="169"/>
        <v xml:space="preserve">   381.0 </v>
      </c>
      <c r="T563" t="str">
        <f t="shared" si="170"/>
        <v xml:space="preserve">   300.0 </v>
      </c>
      <c r="U563" t="str">
        <f t="shared" si="174"/>
        <v xml:space="preserve">       33.9% </v>
      </c>
      <c r="V563" t="str">
        <f t="shared" si="162"/>
        <v xml:space="preserve">         </v>
      </c>
      <c r="W563" t="str">
        <f t="shared" si="171"/>
        <v xml:space="preserve">         </v>
      </c>
      <c r="X563" t="str">
        <f t="shared" si="175"/>
        <v xml:space="preserve"> 42147 </v>
      </c>
      <c r="Y563" t="str">
        <f t="shared" si="175"/>
        <v xml:space="preserve"> VESPA2-MG000 </v>
      </c>
      <c r="Z563" t="str">
        <f t="shared" si="175"/>
        <v xml:space="preserve">  2 </v>
      </c>
      <c r="AA563" t="str">
        <f t="shared" si="163"/>
        <v xml:space="preserve">   103.0 </v>
      </c>
      <c r="AB563" t="str">
        <f t="shared" si="172"/>
        <v xml:space="preserve">   -33.1 </v>
      </c>
      <c r="AC563" t="str">
        <f t="shared" si="173"/>
        <v xml:space="preserve">   101.7 </v>
      </c>
      <c r="AD563" t="str">
        <f t="shared" si="174"/>
        <v xml:space="preserve"> 1.077* </v>
      </c>
      <c r="AE563" t="str">
        <f t="shared" si="164"/>
        <v xml:space="preserve">       </v>
      </c>
      <c r="AF563" t="str">
        <f t="shared" si="176"/>
        <v xml:space="preserve">     </v>
      </c>
      <c r="AG563" t="str">
        <f t="shared" si="176"/>
        <v xml:space="preserve">     0.00 </v>
      </c>
      <c r="AH563" t="str">
        <f t="shared" si="165"/>
        <v xml:space="preserve">     6.18 </v>
      </c>
      <c r="AI563" t="str">
        <f t="shared" si="166"/>
        <v xml:space="preserve">       </v>
      </c>
      <c r="AJ563" t="str">
        <f t="shared" si="167"/>
        <v xml:space="preserve">      </v>
      </c>
    </row>
    <row r="564" spans="1:36" x14ac:dyDescent="0.25">
      <c r="A564" t="s">
        <v>624</v>
      </c>
      <c r="P564" t="str">
        <f t="shared" si="168"/>
        <v xml:space="preserve">                </v>
      </c>
      <c r="Q564" t="str">
        <f t="shared" si="168"/>
        <v xml:space="preserve">         </v>
      </c>
      <c r="R564" t="str">
        <f t="shared" si="161"/>
        <v xml:space="preserve">   300.0 </v>
      </c>
      <c r="S564" t="str">
        <f t="shared" si="169"/>
        <v xml:space="preserve">   381.0 </v>
      </c>
      <c r="T564" t="str">
        <f t="shared" si="170"/>
        <v xml:space="preserve">   300.0 </v>
      </c>
      <c r="U564" t="str">
        <f t="shared" si="174"/>
        <v xml:space="preserve">       34.0% </v>
      </c>
      <c r="V564" t="str">
        <f t="shared" si="162"/>
        <v xml:space="preserve">         </v>
      </c>
      <c r="W564" t="str">
        <f t="shared" si="171"/>
        <v xml:space="preserve">         </v>
      </c>
      <c r="X564" t="str">
        <f t="shared" si="175"/>
        <v xml:space="preserve"> 42149 </v>
      </c>
      <c r="Y564" t="str">
        <f t="shared" si="175"/>
        <v xml:space="preserve"> VESPA3-MG000 </v>
      </c>
      <c r="Z564" t="str">
        <f t="shared" si="175"/>
        <v xml:space="preserve">  3 </v>
      </c>
      <c r="AA564" t="str">
        <f t="shared" si="163"/>
        <v xml:space="preserve">   103.4 </v>
      </c>
      <c r="AB564" t="str">
        <f t="shared" si="172"/>
        <v xml:space="preserve">   -33.3 </v>
      </c>
      <c r="AC564" t="str">
        <f t="shared" si="173"/>
        <v xml:space="preserve">   102.1 </v>
      </c>
      <c r="AD564" t="str">
        <f t="shared" si="174"/>
        <v xml:space="preserve"> 1.077* </v>
      </c>
      <c r="AE564" t="str">
        <f t="shared" si="164"/>
        <v xml:space="preserve">       </v>
      </c>
      <c r="AF564" t="str">
        <f t="shared" si="176"/>
        <v xml:space="preserve">     </v>
      </c>
      <c r="AG564" t="str">
        <f t="shared" si="176"/>
        <v xml:space="preserve">     0.00 </v>
      </c>
      <c r="AH564" t="str">
        <f t="shared" si="165"/>
        <v xml:space="preserve">     6.22 </v>
      </c>
      <c r="AI564" t="str">
        <f t="shared" si="166"/>
        <v xml:space="preserve">       </v>
      </c>
      <c r="AJ564" t="str">
        <f t="shared" si="167"/>
        <v xml:space="preserve">      </v>
      </c>
    </row>
    <row r="565" spans="1:36" x14ac:dyDescent="0.25">
      <c r="A565" t="s">
        <v>6</v>
      </c>
      <c r="P565" t="str">
        <f t="shared" si="168"/>
        <v xml:space="preserve">  ..............</v>
      </c>
      <c r="Q565" t="str">
        <f t="shared" si="168"/>
        <v>.........</v>
      </c>
      <c r="R565" t="str">
        <f t="shared" si="161"/>
        <v>.........</v>
      </c>
      <c r="S565" t="str">
        <f t="shared" si="169"/>
        <v>.........</v>
      </c>
      <c r="T565" t="str">
        <f t="shared" si="170"/>
        <v>.........</v>
      </c>
      <c r="U565" t="str">
        <f t="shared" si="174"/>
        <v>.............</v>
      </c>
      <c r="V565" t="str">
        <f t="shared" si="162"/>
        <v>.........</v>
      </c>
      <c r="W565" t="str">
        <f t="shared" si="171"/>
        <v>.........</v>
      </c>
      <c r="X565" t="str">
        <f t="shared" si="175"/>
        <v>.......</v>
      </c>
      <c r="Y565" t="str">
        <f t="shared" si="175"/>
        <v>..............</v>
      </c>
      <c r="Z565" t="str">
        <f t="shared" si="175"/>
        <v>....</v>
      </c>
      <c r="AA565" t="str">
        <f t="shared" si="163"/>
        <v>.........</v>
      </c>
      <c r="AB565" t="str">
        <f t="shared" si="172"/>
        <v>.........</v>
      </c>
      <c r="AC565" t="str">
        <f t="shared" si="173"/>
        <v>.........</v>
      </c>
      <c r="AD565" t="str">
        <f t="shared" si="174"/>
        <v>........</v>
      </c>
      <c r="AE565" t="str">
        <f t="shared" si="164"/>
        <v>.......</v>
      </c>
      <c r="AF565" t="str">
        <f t="shared" si="176"/>
        <v>.....</v>
      </c>
      <c r="AG565" t="str">
        <f t="shared" si="176"/>
        <v>..........</v>
      </c>
      <c r="AH565" t="str">
        <f t="shared" si="165"/>
        <v>..........</v>
      </c>
      <c r="AI565" t="str">
        <f t="shared" si="166"/>
        <v>.......</v>
      </c>
      <c r="AJ565" t="str">
        <f t="shared" si="167"/>
        <v>.......</v>
      </c>
    </row>
    <row r="566" spans="1:36" x14ac:dyDescent="0.25">
      <c r="A566" t="s">
        <v>625</v>
      </c>
      <c r="P566" t="str">
        <f t="shared" si="168"/>
        <v xml:space="preserve">   4049  500  0 </v>
      </c>
      <c r="Q566" t="str">
        <f t="shared" si="168"/>
        <v xml:space="preserve">   1.048 </v>
      </c>
      <c r="R566" t="str">
        <f t="shared" si="161"/>
        <v xml:space="preserve">     0.0 </v>
      </c>
      <c r="S566" t="str">
        <f t="shared" si="169"/>
        <v xml:space="preserve">     0.0 </v>
      </c>
      <c r="T566" t="str">
        <f t="shared" si="170"/>
        <v xml:space="preserve">     0.0 </v>
      </c>
      <c r="U566" t="str">
        <f t="shared" si="174"/>
        <v xml:space="preserve">         0.0 </v>
      </c>
      <c r="V566" t="str">
        <f t="shared" si="162"/>
        <v xml:space="preserve">     0.0 </v>
      </c>
      <c r="W566" t="str">
        <f t="shared" si="171"/>
        <v xml:space="preserve">     0.0</v>
      </c>
      <c r="X566" t="str">
        <f t="shared" si="175"/>
        <v/>
      </c>
      <c r="Y566" t="str">
        <f t="shared" si="175"/>
        <v/>
      </c>
      <c r="Z566" t="str">
        <f t="shared" si="175"/>
        <v/>
      </c>
      <c r="AA566" t="str">
        <f t="shared" si="163"/>
        <v/>
      </c>
      <c r="AB566" t="str">
        <f t="shared" si="172"/>
        <v/>
      </c>
      <c r="AC566" t="str">
        <f t="shared" si="173"/>
        <v/>
      </c>
      <c r="AD566" t="str">
        <f t="shared" si="174"/>
        <v/>
      </c>
      <c r="AE566" t="str">
        <f t="shared" si="164"/>
        <v/>
      </c>
      <c r="AF566" t="str">
        <f t="shared" si="176"/>
        <v/>
      </c>
      <c r="AG566" t="str">
        <f t="shared" si="176"/>
        <v/>
      </c>
      <c r="AH566" t="str">
        <f t="shared" si="165"/>
        <v/>
      </c>
      <c r="AI566" t="str">
        <f t="shared" si="166"/>
        <v/>
      </c>
      <c r="AJ566" t="str">
        <f t="shared" si="167"/>
        <v/>
      </c>
    </row>
    <row r="567" spans="1:36" x14ac:dyDescent="0.25">
      <c r="A567" t="s">
        <v>626</v>
      </c>
      <c r="P567" t="str">
        <f t="shared" si="168"/>
        <v xml:space="preserve">  PIRAP2-MG500  </v>
      </c>
      <c r="Q567" t="str">
        <f t="shared" si="168"/>
        <v xml:space="preserve">    -3.4 </v>
      </c>
      <c r="R567" t="str">
        <f t="shared" si="161"/>
        <v xml:space="preserve">     0.0 </v>
      </c>
      <c r="S567" t="str">
        <f t="shared" si="169"/>
        <v xml:space="preserve">     0.0 </v>
      </c>
      <c r="T567" t="str">
        <f t="shared" si="170"/>
        <v xml:space="preserve">     0.0 </v>
      </c>
      <c r="U567" t="str">
        <f t="shared" si="174"/>
        <v xml:space="preserve">         0.0 </v>
      </c>
      <c r="V567" t="str">
        <f t="shared" si="162"/>
        <v xml:space="preserve">     0.0 </v>
      </c>
      <c r="W567" t="str">
        <f t="shared" si="171"/>
        <v xml:space="preserve">     0.0 </v>
      </c>
      <c r="X567" t="str">
        <f t="shared" si="175"/>
        <v xml:space="preserve">       </v>
      </c>
      <c r="Y567" t="str">
        <f t="shared" si="175"/>
        <v xml:space="preserve">              </v>
      </c>
      <c r="Z567" t="str">
        <f t="shared" si="175"/>
        <v xml:space="preserve">    </v>
      </c>
      <c r="AA567" t="str">
        <f t="shared" si="163"/>
        <v xml:space="preserve">         </v>
      </c>
      <c r="AB567" t="str">
        <f t="shared" si="172"/>
        <v xml:space="preserve">  -840.8 </v>
      </c>
      <c r="AC567" t="str">
        <f t="shared" si="173"/>
        <v xml:space="preserve"> SHL</v>
      </c>
      <c r="AD567" t="str">
        <f t="shared" si="174"/>
        <v/>
      </c>
      <c r="AE567" t="str">
        <f t="shared" si="164"/>
        <v/>
      </c>
      <c r="AF567" t="str">
        <f t="shared" si="176"/>
        <v/>
      </c>
      <c r="AG567" t="str">
        <f t="shared" si="176"/>
        <v/>
      </c>
      <c r="AH567" t="str">
        <f t="shared" si="165"/>
        <v/>
      </c>
      <c r="AI567" t="str">
        <f t="shared" si="166"/>
        <v/>
      </c>
      <c r="AJ567" t="str">
        <f t="shared" si="167"/>
        <v/>
      </c>
    </row>
    <row r="568" spans="1:36" x14ac:dyDescent="0.25">
      <c r="A568" t="s">
        <v>627</v>
      </c>
      <c r="P568" t="str">
        <f t="shared" si="168"/>
        <v xml:space="preserve">                </v>
      </c>
      <c r="Q568" t="str">
        <f t="shared" si="168"/>
        <v xml:space="preserve">         </v>
      </c>
      <c r="R568" t="str">
        <f t="shared" si="161"/>
        <v xml:space="preserve">  3343.0 </v>
      </c>
      <c r="S568" t="str">
        <f t="shared" si="169"/>
        <v xml:space="preserve">  3975.0 </v>
      </c>
      <c r="T568" t="str">
        <f t="shared" si="170"/>
        <v xml:space="preserve">  2400.0 </v>
      </c>
      <c r="U568" t="str">
        <f t="shared" si="174"/>
        <v xml:space="preserve">        1.1% </v>
      </c>
      <c r="V568" t="str">
        <f t="shared" si="162"/>
        <v xml:space="preserve">  -219.5 </v>
      </c>
      <c r="W568" t="str">
        <f t="shared" si="171"/>
        <v xml:space="preserve">         </v>
      </c>
      <c r="X568" t="str">
        <f t="shared" si="175"/>
        <v xml:space="preserve">  3007 </v>
      </c>
      <c r="Y568" t="str">
        <f t="shared" si="175"/>
        <v xml:space="preserve"> LUZIAN-GO500 </v>
      </c>
      <c r="Z568" t="str">
        <f t="shared" si="175"/>
        <v xml:space="preserve">  1 </v>
      </c>
      <c r="AA568" t="str">
        <f t="shared" si="163"/>
        <v xml:space="preserve">   -36.4 </v>
      </c>
      <c r="AB568" t="str">
        <f t="shared" si="172"/>
        <v xml:space="preserve">   -15.1 </v>
      </c>
      <c r="AC568" t="str">
        <f t="shared" si="173"/>
        <v xml:space="preserve">    37.7 </v>
      </c>
      <c r="AD568" t="str">
        <f t="shared" si="174"/>
        <v xml:space="preserve">        </v>
      </c>
      <c r="AE568" t="str">
        <f t="shared" si="164"/>
        <v xml:space="preserve">       </v>
      </c>
      <c r="AF568" t="str">
        <f t="shared" si="176"/>
        <v xml:space="preserve"> 511 </v>
      </c>
      <c r="AG568" t="str">
        <f t="shared" si="176"/>
        <v xml:space="preserve">     0.10 </v>
      </c>
      <c r="AH568" t="str">
        <f t="shared" si="165"/>
        <v xml:space="preserve">  -149.84 </v>
      </c>
      <c r="AI568" t="str">
        <f t="shared" si="166"/>
        <v xml:space="preserve">       </v>
      </c>
      <c r="AJ568" t="str">
        <f t="shared" si="167"/>
        <v xml:space="preserve">      </v>
      </c>
    </row>
    <row r="569" spans="1:36" x14ac:dyDescent="0.25">
      <c r="A569" t="s">
        <v>628</v>
      </c>
      <c r="P569" t="str">
        <f t="shared" si="168"/>
        <v xml:space="preserve">                </v>
      </c>
      <c r="Q569" t="str">
        <f t="shared" si="168"/>
        <v xml:space="preserve">         </v>
      </c>
      <c r="R569" t="str">
        <f t="shared" si="161"/>
        <v xml:space="preserve">  2533.0 </v>
      </c>
      <c r="S569" t="str">
        <f t="shared" si="169"/>
        <v xml:space="preserve">  2533.0 </v>
      </c>
      <c r="T569" t="str">
        <f t="shared" si="170"/>
        <v xml:space="preserve">  2533.0 </v>
      </c>
      <c r="U569" t="str">
        <f t="shared" si="174"/>
        <v xml:space="preserve">        1.9% </v>
      </c>
      <c r="V569" t="str">
        <f t="shared" si="162"/>
        <v xml:space="preserve">   -99.9 </v>
      </c>
      <c r="W569" t="str">
        <f t="shared" si="171"/>
        <v xml:space="preserve">         </v>
      </c>
      <c r="X569" t="str">
        <f t="shared" si="175"/>
        <v xml:space="preserve">  3008 </v>
      </c>
      <c r="Y569" t="str">
        <f t="shared" si="175"/>
        <v xml:space="preserve"> PARAC4-MG500 </v>
      </c>
      <c r="Z569" t="str">
        <f t="shared" si="175"/>
        <v xml:space="preserve">  1 </v>
      </c>
      <c r="AA569" t="str">
        <f t="shared" si="163"/>
        <v xml:space="preserve">   -27.7 </v>
      </c>
      <c r="AB569" t="str">
        <f t="shared" si="172"/>
        <v xml:space="preserve">   -43.6 </v>
      </c>
      <c r="AC569" t="str">
        <f t="shared" si="173"/>
        <v xml:space="preserve">    49.3 </v>
      </c>
      <c r="AD569" t="str">
        <f t="shared" si="174"/>
        <v xml:space="preserve">        </v>
      </c>
      <c r="AE569" t="str">
        <f t="shared" si="164"/>
        <v xml:space="preserve">       </v>
      </c>
      <c r="AF569" t="str">
        <f t="shared" si="176"/>
        <v xml:space="preserve">     </v>
      </c>
      <c r="AG569" t="str">
        <f t="shared" si="176"/>
        <v xml:space="preserve">     0.02 </v>
      </c>
      <c r="AH569" t="str">
        <f t="shared" si="165"/>
        <v xml:space="preserve">  -124.14 </v>
      </c>
      <c r="AI569" t="str">
        <f t="shared" si="166"/>
        <v xml:space="preserve">       </v>
      </c>
      <c r="AJ569" t="str">
        <f t="shared" si="167"/>
        <v xml:space="preserve">      </v>
      </c>
    </row>
    <row r="570" spans="1:36" x14ac:dyDescent="0.25">
      <c r="A570" t="s">
        <v>629</v>
      </c>
      <c r="P570" t="str">
        <f t="shared" si="168"/>
        <v xml:space="preserve">                </v>
      </c>
      <c r="Q570" t="str">
        <f t="shared" si="168"/>
        <v xml:space="preserve">         </v>
      </c>
      <c r="R570" t="str">
        <f t="shared" si="161"/>
        <v xml:space="preserve">  3503.0 </v>
      </c>
      <c r="S570" t="str">
        <f t="shared" si="169"/>
        <v xml:space="preserve">  4187.0 </v>
      </c>
      <c r="T570" t="str">
        <f t="shared" si="170"/>
        <v xml:space="preserve">  3503.0 </v>
      </c>
      <c r="U570" t="str">
        <f t="shared" si="174"/>
        <v xml:space="preserve">        7.8% </v>
      </c>
      <c r="V570" t="str">
        <f t="shared" si="162"/>
        <v xml:space="preserve">   -76.8 </v>
      </c>
      <c r="W570" t="str">
        <f t="shared" si="171"/>
        <v xml:space="preserve">         </v>
      </c>
      <c r="X570" t="str">
        <f t="shared" si="175"/>
        <v xml:space="preserve">  4332 </v>
      </c>
      <c r="Y570" t="str">
        <f t="shared" si="175"/>
        <v xml:space="preserve"> JUSCEL-MG500 </v>
      </c>
      <c r="Z570" t="str">
        <f t="shared" si="175"/>
        <v xml:space="preserve">  1 </v>
      </c>
      <c r="AA570" t="str">
        <f t="shared" si="163"/>
        <v xml:space="preserve">   261.7 </v>
      </c>
      <c r="AB570" t="str">
        <f t="shared" si="172"/>
        <v xml:space="preserve">  -119.3 </v>
      </c>
      <c r="AC570" t="str">
        <f t="shared" si="173"/>
        <v xml:space="preserve">   274.5 </v>
      </c>
      <c r="AD570" t="str">
        <f t="shared" si="174"/>
        <v xml:space="preserve">        </v>
      </c>
      <c r="AE570" t="str">
        <f t="shared" si="164"/>
        <v xml:space="preserve">       </v>
      </c>
      <c r="AF570" t="str">
        <f t="shared" si="176"/>
        <v xml:space="preserve">     </v>
      </c>
      <c r="AG570" t="str">
        <f t="shared" si="176"/>
        <v xml:space="preserve">     0.78 </v>
      </c>
      <c r="AH570" t="str">
        <f t="shared" si="165"/>
        <v xml:space="preserve">  -135.56 </v>
      </c>
      <c r="AI570" t="str">
        <f t="shared" si="166"/>
        <v xml:space="preserve">       </v>
      </c>
      <c r="AJ570" t="str">
        <f t="shared" si="167"/>
        <v xml:space="preserve">      </v>
      </c>
    </row>
    <row r="571" spans="1:36" x14ac:dyDescent="0.25">
      <c r="A571" t="s">
        <v>630</v>
      </c>
      <c r="P571" t="str">
        <f t="shared" si="168"/>
        <v xml:space="preserve">                </v>
      </c>
      <c r="Q571" t="str">
        <f t="shared" si="168"/>
        <v xml:space="preserve">         </v>
      </c>
      <c r="R571" t="str">
        <f t="shared" si="161"/>
        <v xml:space="preserve">  3503.0 </v>
      </c>
      <c r="S571" t="str">
        <f t="shared" si="169"/>
        <v xml:space="preserve">  4187.0 </v>
      </c>
      <c r="T571" t="str">
        <f t="shared" si="170"/>
        <v xml:space="preserve">  3503.0 </v>
      </c>
      <c r="U571" t="str">
        <f t="shared" si="174"/>
        <v xml:space="preserve">        7.9% </v>
      </c>
      <c r="V571" t="str">
        <f t="shared" si="162"/>
        <v xml:space="preserve">   -76.8 </v>
      </c>
      <c r="W571" t="str">
        <f t="shared" si="171"/>
        <v xml:space="preserve">         </v>
      </c>
      <c r="X571" t="str">
        <f t="shared" si="175"/>
        <v xml:space="preserve">  4332 </v>
      </c>
      <c r="Y571" t="str">
        <f t="shared" si="175"/>
        <v xml:space="preserve"> JUSCEL-MG500 </v>
      </c>
      <c r="Z571" t="str">
        <f t="shared" si="175"/>
        <v xml:space="preserve">  2 </v>
      </c>
      <c r="AA571" t="str">
        <f t="shared" si="163"/>
        <v xml:space="preserve">   266.6 </v>
      </c>
      <c r="AB571" t="str">
        <f t="shared" si="172"/>
        <v xml:space="preserve">  -117.4 </v>
      </c>
      <c r="AC571" t="str">
        <f t="shared" si="173"/>
        <v xml:space="preserve">   278.0 </v>
      </c>
      <c r="AD571" t="str">
        <f t="shared" si="174"/>
        <v xml:space="preserve">        </v>
      </c>
      <c r="AE571" t="str">
        <f t="shared" si="164"/>
        <v xml:space="preserve">       </v>
      </c>
      <c r="AF571" t="str">
        <f t="shared" si="176"/>
        <v xml:space="preserve">     </v>
      </c>
      <c r="AG571" t="str">
        <f t="shared" si="176"/>
        <v xml:space="preserve">     0.80 </v>
      </c>
      <c r="AH571" t="str">
        <f t="shared" si="165"/>
        <v xml:space="preserve">  -129.60 </v>
      </c>
      <c r="AI571" t="str">
        <f t="shared" si="166"/>
        <v xml:space="preserve">       </v>
      </c>
      <c r="AJ571" t="str">
        <f t="shared" si="167"/>
        <v xml:space="preserve">      </v>
      </c>
    </row>
    <row r="572" spans="1:36" x14ac:dyDescent="0.25">
      <c r="A572" t="s">
        <v>631</v>
      </c>
      <c r="P572" t="str">
        <f t="shared" si="168"/>
        <v xml:space="preserve">                </v>
      </c>
      <c r="Q572" t="str">
        <f t="shared" si="168"/>
        <v xml:space="preserve">         </v>
      </c>
      <c r="R572" t="str">
        <f t="shared" si="161"/>
        <v xml:space="preserve">  2516.0 </v>
      </c>
      <c r="S572" t="str">
        <f t="shared" si="169"/>
        <v xml:space="preserve">  3464.0 </v>
      </c>
      <c r="T572" t="str">
        <f t="shared" si="170"/>
        <v xml:space="preserve">  2516.0 </v>
      </c>
      <c r="U572" t="str">
        <f t="shared" si="174"/>
        <v xml:space="preserve">       21.2% </v>
      </c>
      <c r="V572" t="str">
        <f t="shared" si="162"/>
        <v xml:space="preserve">  -175.6 </v>
      </c>
      <c r="W572" t="str">
        <f t="shared" si="171"/>
        <v xml:space="preserve">         </v>
      </c>
      <c r="X572" t="str">
        <f t="shared" si="175"/>
        <v xml:space="preserve">  4349 </v>
      </c>
      <c r="Y572" t="str">
        <f t="shared" si="175"/>
        <v xml:space="preserve"> ARINO2-MG500 </v>
      </c>
      <c r="Z572" t="str">
        <f t="shared" si="175"/>
        <v xml:space="preserve">  1 </v>
      </c>
      <c r="AA572" t="str">
        <f t="shared" si="163"/>
        <v xml:space="preserve">  -558.8 </v>
      </c>
      <c r="AB572" t="str">
        <f t="shared" si="172"/>
        <v xml:space="preserve">   -21.1 </v>
      </c>
      <c r="AC572" t="str">
        <f t="shared" si="173"/>
        <v xml:space="preserve">   533.7 </v>
      </c>
      <c r="AD572" t="str">
        <f t="shared" si="174"/>
        <v xml:space="preserve">        </v>
      </c>
      <c r="AE572" t="str">
        <f t="shared" si="164"/>
        <v xml:space="preserve">       </v>
      </c>
      <c r="AF572" t="str">
        <f t="shared" si="176"/>
        <v xml:space="preserve">     </v>
      </c>
      <c r="AG572" t="str">
        <f t="shared" si="176"/>
        <v xml:space="preserve">     3.37 </v>
      </c>
      <c r="AH572" t="str">
        <f t="shared" si="165"/>
        <v xml:space="preserve">  -120.19 </v>
      </c>
      <c r="AI572" t="str">
        <f t="shared" si="166"/>
        <v xml:space="preserve">       </v>
      </c>
      <c r="AJ572" t="str">
        <f t="shared" si="167"/>
        <v xml:space="preserve">      </v>
      </c>
    </row>
    <row r="573" spans="1:36" x14ac:dyDescent="0.25">
      <c r="A573" t="s">
        <v>632</v>
      </c>
      <c r="P573" t="str">
        <f t="shared" si="168"/>
        <v xml:space="preserve">                </v>
      </c>
      <c r="Q573" t="str">
        <f t="shared" si="168"/>
        <v xml:space="preserve">         </v>
      </c>
      <c r="R573" t="str">
        <f t="shared" si="161"/>
        <v xml:space="preserve">  2555.0 </v>
      </c>
      <c r="S573" t="str">
        <f t="shared" si="169"/>
        <v xml:space="preserve">  3464.0 </v>
      </c>
      <c r="T573" t="str">
        <f t="shared" si="170"/>
        <v xml:space="preserve">  2555.0 </v>
      </c>
      <c r="U573" t="str">
        <f t="shared" si="174"/>
        <v xml:space="preserve">       10.4% </v>
      </c>
      <c r="V573" t="str">
        <f t="shared" si="162"/>
        <v xml:space="preserve">  -192.1 </v>
      </c>
      <c r="W573" t="str">
        <f t="shared" si="171"/>
        <v xml:space="preserve">         </v>
      </c>
      <c r="X573" t="str">
        <f t="shared" si="175"/>
        <v xml:space="preserve">  4350 </v>
      </c>
      <c r="Y573" t="str">
        <f t="shared" si="175"/>
        <v xml:space="preserve"> JANAU3-MG500 </v>
      </c>
      <c r="Z573" t="str">
        <f t="shared" si="175"/>
        <v xml:space="preserve">  1 </v>
      </c>
      <c r="AA573" t="str">
        <f t="shared" si="163"/>
        <v xml:space="preserve">  -277.4 </v>
      </c>
      <c r="AB573" t="str">
        <f t="shared" si="172"/>
        <v xml:space="preserve">    29.1 </v>
      </c>
      <c r="AC573" t="str">
        <f t="shared" si="173"/>
        <v xml:space="preserve">   266.2 </v>
      </c>
      <c r="AD573" t="str">
        <f t="shared" si="174"/>
        <v xml:space="preserve">        </v>
      </c>
      <c r="AE573" t="str">
        <f t="shared" si="164"/>
        <v xml:space="preserve">       </v>
      </c>
      <c r="AF573" t="str">
        <f t="shared" si="176"/>
        <v xml:space="preserve">     </v>
      </c>
      <c r="AG573" t="str">
        <f t="shared" si="176"/>
        <v xml:space="preserve">     1.06 </v>
      </c>
      <c r="AH573" t="str">
        <f t="shared" si="165"/>
        <v xml:space="preserve">  -165.35 </v>
      </c>
      <c r="AI573" t="str">
        <f t="shared" si="166"/>
        <v xml:space="preserve">       </v>
      </c>
      <c r="AJ573" t="str">
        <f t="shared" si="167"/>
        <v xml:space="preserve">      </v>
      </c>
    </row>
    <row r="574" spans="1:36" x14ac:dyDescent="0.25">
      <c r="A574" t="s">
        <v>633</v>
      </c>
      <c r="P574" t="str">
        <f t="shared" si="168"/>
        <v xml:space="preserve">                </v>
      </c>
      <c r="Q574" t="str">
        <f t="shared" si="168"/>
        <v xml:space="preserve">         </v>
      </c>
      <c r="R574" t="str">
        <f t="shared" si="161"/>
        <v xml:space="preserve">  2823.0 </v>
      </c>
      <c r="S574" t="str">
        <f t="shared" si="169"/>
        <v xml:space="preserve">  3464.0 </v>
      </c>
      <c r="T574" t="str">
        <f t="shared" si="170"/>
        <v xml:space="preserve">  2823.0 </v>
      </c>
      <c r="U574" t="str">
        <f t="shared" si="174"/>
        <v xml:space="preserve">       10.2% </v>
      </c>
      <c r="V574" t="str">
        <f t="shared" si="162"/>
        <v xml:space="preserve">         </v>
      </c>
      <c r="W574" t="str">
        <f t="shared" si="171"/>
        <v xml:space="preserve">         </v>
      </c>
      <c r="X574" t="str">
        <f t="shared" si="175"/>
        <v xml:space="preserve">  7821 </v>
      </c>
      <c r="Y574" t="str">
        <f t="shared" si="175"/>
        <v xml:space="preserve"> BURIT3-MG500 </v>
      </c>
      <c r="Z574" t="str">
        <f t="shared" si="175"/>
        <v xml:space="preserve">  1 </v>
      </c>
      <c r="AA574" t="str">
        <f t="shared" si="163"/>
        <v xml:space="preserve">   239.4 </v>
      </c>
      <c r="AB574" t="str">
        <f t="shared" si="172"/>
        <v xml:space="preserve">   183.2 </v>
      </c>
      <c r="AC574" t="str">
        <f t="shared" si="173"/>
        <v xml:space="preserve">   287.7 </v>
      </c>
      <c r="AD574" t="str">
        <f t="shared" si="174"/>
        <v xml:space="preserve">        </v>
      </c>
      <c r="AE574" t="str">
        <f t="shared" si="164"/>
        <v xml:space="preserve">       </v>
      </c>
      <c r="AF574" t="str">
        <f t="shared" si="176"/>
        <v xml:space="preserve">     </v>
      </c>
      <c r="AG574" t="str">
        <f t="shared" si="176"/>
        <v xml:space="preserve">     0.23 </v>
      </c>
      <c r="AH574" t="str">
        <f t="shared" si="165"/>
        <v xml:space="preserve">   -46.70 </v>
      </c>
      <c r="AI574" t="str">
        <f t="shared" si="166"/>
        <v xml:space="preserve">       </v>
      </c>
      <c r="AJ574" t="str">
        <f t="shared" si="167"/>
        <v xml:space="preserve">      </v>
      </c>
    </row>
    <row r="575" spans="1:36" x14ac:dyDescent="0.25">
      <c r="A575" t="s">
        <v>634</v>
      </c>
      <c r="P575" t="str">
        <f t="shared" si="168"/>
        <v xml:space="preserve">                </v>
      </c>
      <c r="Q575" t="str">
        <f t="shared" si="168"/>
        <v xml:space="preserve">         </v>
      </c>
      <c r="R575" t="str">
        <f t="shared" si="161"/>
        <v xml:space="preserve">  2823.0 </v>
      </c>
      <c r="S575" t="str">
        <f t="shared" si="169"/>
        <v xml:space="preserve">  3464.0 </v>
      </c>
      <c r="T575" t="str">
        <f t="shared" si="170"/>
        <v xml:space="preserve">  2823.0 </v>
      </c>
      <c r="U575" t="str">
        <f t="shared" si="174"/>
        <v xml:space="preserve">       10.2% </v>
      </c>
      <c r="V575" t="str">
        <f t="shared" si="162"/>
        <v xml:space="preserve">         </v>
      </c>
      <c r="W575" t="str">
        <f t="shared" si="171"/>
        <v xml:space="preserve">         </v>
      </c>
      <c r="X575" t="str">
        <f t="shared" si="175"/>
        <v xml:space="preserve">  7821 </v>
      </c>
      <c r="Y575" t="str">
        <f t="shared" si="175"/>
        <v xml:space="preserve"> BURIT3-MG500 </v>
      </c>
      <c r="Z575" t="str">
        <f t="shared" si="175"/>
        <v xml:space="preserve">  2 </v>
      </c>
      <c r="AA575" t="str">
        <f t="shared" si="163"/>
        <v xml:space="preserve">   239.4 </v>
      </c>
      <c r="AB575" t="str">
        <f t="shared" si="172"/>
        <v xml:space="preserve">   183.2 </v>
      </c>
      <c r="AC575" t="str">
        <f t="shared" si="173"/>
        <v xml:space="preserve">   287.7 </v>
      </c>
      <c r="AD575" t="str">
        <f t="shared" si="174"/>
        <v xml:space="preserve">        </v>
      </c>
      <c r="AE575" t="str">
        <f t="shared" si="164"/>
        <v xml:space="preserve">       </v>
      </c>
      <c r="AF575" t="str">
        <f t="shared" si="176"/>
        <v xml:space="preserve">     </v>
      </c>
      <c r="AG575" t="str">
        <f t="shared" si="176"/>
        <v xml:space="preserve">     0.23 </v>
      </c>
      <c r="AH575" t="str">
        <f t="shared" si="165"/>
        <v xml:space="preserve">   -46.70 </v>
      </c>
      <c r="AI575" t="str">
        <f t="shared" si="166"/>
        <v xml:space="preserve">       </v>
      </c>
      <c r="AJ575" t="str">
        <f t="shared" si="167"/>
        <v xml:space="preserve">      </v>
      </c>
    </row>
    <row r="576" spans="1:36" x14ac:dyDescent="0.25">
      <c r="A576" t="s">
        <v>635</v>
      </c>
      <c r="P576" t="str">
        <f t="shared" si="168"/>
        <v xml:space="preserve">                </v>
      </c>
      <c r="Q576" t="str">
        <f t="shared" si="168"/>
        <v xml:space="preserve">         </v>
      </c>
      <c r="R576" t="str">
        <f t="shared" si="161"/>
        <v xml:space="preserve">  1050.0 </v>
      </c>
      <c r="S576" t="str">
        <f t="shared" si="169"/>
        <v xml:space="preserve">  1365.0 </v>
      </c>
      <c r="T576" t="str">
        <f t="shared" si="170"/>
        <v xml:space="preserve">  1050.0 </v>
      </c>
      <c r="U576" t="str">
        <f t="shared" si="174"/>
        <v xml:space="preserve">        6.1% </v>
      </c>
      <c r="V576" t="str">
        <f t="shared" si="162"/>
        <v xml:space="preserve">         </v>
      </c>
      <c r="W576" t="str">
        <f t="shared" si="171"/>
        <v xml:space="preserve">         </v>
      </c>
      <c r="X576" t="str">
        <f t="shared" si="175"/>
        <v xml:space="preserve"> 42036 </v>
      </c>
      <c r="Y576" t="str">
        <f t="shared" si="175"/>
        <v xml:space="preserve"> PI2.T1-MG000 </v>
      </c>
      <c r="Z576" t="str">
        <f t="shared" si="175"/>
        <v xml:space="preserve">  1 </v>
      </c>
      <c r="AA576" t="str">
        <f t="shared" si="163"/>
        <v xml:space="preserve">   -53.6 </v>
      </c>
      <c r="AB576" t="str">
        <f t="shared" si="172"/>
        <v xml:space="preserve">   -39.6 </v>
      </c>
      <c r="AC576" t="str">
        <f t="shared" si="173"/>
        <v xml:space="preserve">    63.6 </v>
      </c>
      <c r="AD576" t="str">
        <f t="shared" si="174"/>
        <v xml:space="preserve"> 1.050F </v>
      </c>
      <c r="AE576" t="str">
        <f t="shared" si="164"/>
        <v xml:space="preserve">       </v>
      </c>
      <c r="AF576" t="str">
        <f t="shared" si="176"/>
        <v xml:space="preserve">     </v>
      </c>
      <c r="AG576" t="str">
        <f t="shared" si="176"/>
        <v xml:space="preserve">     0.00 </v>
      </c>
      <c r="AH576" t="str">
        <f t="shared" si="165"/>
        <v xml:space="preserve">     0.66 </v>
      </c>
      <c r="AI576" t="str">
        <f t="shared" si="166"/>
        <v xml:space="preserve">       </v>
      </c>
      <c r="AJ576" t="str">
        <f t="shared" si="167"/>
        <v xml:space="preserve">      </v>
      </c>
    </row>
    <row r="577" spans="1:36" x14ac:dyDescent="0.25">
      <c r="A577" t="s">
        <v>636</v>
      </c>
      <c r="P577" t="str">
        <f t="shared" si="168"/>
        <v xml:space="preserve">                </v>
      </c>
      <c r="Q577" t="str">
        <f t="shared" si="168"/>
        <v xml:space="preserve">         </v>
      </c>
      <c r="R577" t="str">
        <f t="shared" si="161"/>
        <v xml:space="preserve">  1050.0 </v>
      </c>
      <c r="S577" t="str">
        <f t="shared" si="169"/>
        <v xml:space="preserve">  1259.0 </v>
      </c>
      <c r="T577" t="str">
        <f t="shared" si="170"/>
        <v xml:space="preserve">  1050.0 </v>
      </c>
      <c r="U577" t="str">
        <f t="shared" si="174"/>
        <v xml:space="preserve">        6.0% </v>
      </c>
      <c r="V577" t="str">
        <f t="shared" si="162"/>
        <v xml:space="preserve">         </v>
      </c>
      <c r="W577" t="str">
        <f t="shared" si="171"/>
        <v xml:space="preserve">         </v>
      </c>
      <c r="X577" t="str">
        <f t="shared" si="175"/>
        <v xml:space="preserve"> 42038 </v>
      </c>
      <c r="Y577" t="str">
        <f t="shared" si="175"/>
        <v xml:space="preserve"> PI2.T2-MG000 </v>
      </c>
      <c r="Z577" t="str">
        <f t="shared" si="175"/>
        <v xml:space="preserve">  2 </v>
      </c>
      <c r="AA577" t="str">
        <f t="shared" si="163"/>
        <v xml:space="preserve">   -53.2 </v>
      </c>
      <c r="AB577" t="str">
        <f t="shared" si="172"/>
        <v xml:space="preserve">   -39.3 </v>
      </c>
      <c r="AC577" t="str">
        <f t="shared" si="173"/>
        <v xml:space="preserve">    63.1 </v>
      </c>
      <c r="AD577" t="str">
        <f t="shared" si="174"/>
        <v xml:space="preserve"> 1.050F </v>
      </c>
      <c r="AE577" t="str">
        <f t="shared" si="164"/>
        <v xml:space="preserve">       </v>
      </c>
      <c r="AF577" t="str">
        <f t="shared" si="176"/>
        <v xml:space="preserve">     </v>
      </c>
      <c r="AG577" t="str">
        <f t="shared" si="176"/>
        <v xml:space="preserve">     0.00 </v>
      </c>
      <c r="AH577" t="str">
        <f t="shared" si="165"/>
        <v xml:space="preserve">     0.56 </v>
      </c>
      <c r="AI577" t="str">
        <f t="shared" si="166"/>
        <v xml:space="preserve">       </v>
      </c>
      <c r="AJ577" t="str">
        <f t="shared" si="167"/>
        <v xml:space="preserve">      </v>
      </c>
    </row>
    <row r="578" spans="1:36" x14ac:dyDescent="0.25">
      <c r="A578" t="s">
        <v>6</v>
      </c>
      <c r="P578" t="str">
        <f t="shared" si="168"/>
        <v xml:space="preserve">  ..............</v>
      </c>
      <c r="Q578" t="str">
        <f t="shared" si="168"/>
        <v>.........</v>
      </c>
      <c r="R578" t="str">
        <f t="shared" si="161"/>
        <v>.........</v>
      </c>
      <c r="S578" t="str">
        <f t="shared" si="169"/>
        <v>.........</v>
      </c>
      <c r="T578" t="str">
        <f t="shared" si="170"/>
        <v>.........</v>
      </c>
      <c r="U578" t="str">
        <f t="shared" si="174"/>
        <v>.............</v>
      </c>
      <c r="V578" t="str">
        <f t="shared" si="162"/>
        <v>.........</v>
      </c>
      <c r="W578" t="str">
        <f t="shared" si="171"/>
        <v>.........</v>
      </c>
      <c r="X578" t="str">
        <f t="shared" si="175"/>
        <v>.......</v>
      </c>
      <c r="Y578" t="str">
        <f t="shared" si="175"/>
        <v>..............</v>
      </c>
      <c r="Z578" t="str">
        <f t="shared" si="175"/>
        <v>....</v>
      </c>
      <c r="AA578" t="str">
        <f t="shared" si="163"/>
        <v>.........</v>
      </c>
      <c r="AB578" t="str">
        <f t="shared" si="172"/>
        <v>.........</v>
      </c>
      <c r="AC578" t="str">
        <f t="shared" si="173"/>
        <v>.........</v>
      </c>
      <c r="AD578" t="str">
        <f t="shared" si="174"/>
        <v>........</v>
      </c>
      <c r="AE578" t="str">
        <f t="shared" si="164"/>
        <v>.......</v>
      </c>
      <c r="AF578" t="str">
        <f t="shared" si="176"/>
        <v>.....</v>
      </c>
      <c r="AG578" t="str">
        <f t="shared" si="176"/>
        <v>..........</v>
      </c>
      <c r="AH578" t="str">
        <f t="shared" si="165"/>
        <v>..........</v>
      </c>
      <c r="AI578" t="str">
        <f t="shared" si="166"/>
        <v>.......</v>
      </c>
      <c r="AJ578" t="str">
        <f t="shared" si="167"/>
        <v>.......</v>
      </c>
    </row>
    <row r="579" spans="1:36" x14ac:dyDescent="0.25">
      <c r="A579" t="s">
        <v>637</v>
      </c>
      <c r="P579" t="str">
        <f t="shared" si="168"/>
        <v xml:space="preserve">   4050  500  0 </v>
      </c>
      <c r="Q579" t="str">
        <f t="shared" si="168"/>
        <v xml:space="preserve">   1.064 </v>
      </c>
      <c r="R579" t="str">
        <f t="shared" si="161"/>
        <v xml:space="preserve">     0.0 </v>
      </c>
      <c r="S579" t="str">
        <f t="shared" si="169"/>
        <v xml:space="preserve">     0.0 </v>
      </c>
      <c r="T579" t="str">
        <f t="shared" si="170"/>
        <v xml:space="preserve">     0.0 </v>
      </c>
      <c r="U579" t="str">
        <f t="shared" si="174"/>
        <v xml:space="preserve">         0.0 </v>
      </c>
      <c r="V579" t="str">
        <f t="shared" si="162"/>
        <v xml:space="preserve">  -409.6 </v>
      </c>
      <c r="W579" t="str">
        <f t="shared" si="171"/>
        <v xml:space="preserve">     0.0</v>
      </c>
      <c r="X579" t="str">
        <f t="shared" si="175"/>
        <v/>
      </c>
      <c r="Y579" t="str">
        <f t="shared" si="175"/>
        <v/>
      </c>
      <c r="Z579" t="str">
        <f t="shared" si="175"/>
        <v/>
      </c>
      <c r="AA579" t="str">
        <f t="shared" si="163"/>
        <v/>
      </c>
      <c r="AB579" t="str">
        <f t="shared" si="172"/>
        <v/>
      </c>
      <c r="AC579" t="str">
        <f t="shared" si="173"/>
        <v/>
      </c>
      <c r="AD579" t="str">
        <f t="shared" si="174"/>
        <v/>
      </c>
      <c r="AE579" t="str">
        <f t="shared" si="164"/>
        <v/>
      </c>
      <c r="AF579" t="str">
        <f t="shared" si="176"/>
        <v/>
      </c>
      <c r="AG579" t="str">
        <f t="shared" si="176"/>
        <v/>
      </c>
      <c r="AH579" t="str">
        <f t="shared" si="165"/>
        <v/>
      </c>
      <c r="AI579" t="str">
        <f t="shared" si="166"/>
        <v/>
      </c>
      <c r="AJ579" t="str">
        <f t="shared" si="167"/>
        <v/>
      </c>
    </row>
    <row r="580" spans="1:36" x14ac:dyDescent="0.25">
      <c r="A580" t="s">
        <v>638</v>
      </c>
      <c r="P580" t="str">
        <f t="shared" si="168"/>
        <v xml:space="preserve">  BDESP3-MG500  </v>
      </c>
      <c r="Q580" t="str">
        <f t="shared" si="168"/>
        <v xml:space="preserve">    -8.6 </v>
      </c>
      <c r="R580" t="str">
        <f t="shared" si="161"/>
        <v xml:space="preserve">     0.0 </v>
      </c>
      <c r="S580" t="str">
        <f t="shared" si="169"/>
        <v xml:space="preserve">     0.0 </v>
      </c>
      <c r="T580" t="str">
        <f t="shared" si="170"/>
        <v xml:space="preserve">     0.0 </v>
      </c>
      <c r="U580" t="str">
        <f t="shared" si="174"/>
        <v xml:space="preserve">         0.0 </v>
      </c>
      <c r="V580" t="str">
        <f t="shared" si="162"/>
        <v xml:space="preserve">     0.0 </v>
      </c>
      <c r="W580" t="str">
        <f t="shared" si="171"/>
        <v xml:space="preserve">     0.0 </v>
      </c>
      <c r="X580" t="str">
        <f t="shared" si="175"/>
        <v xml:space="preserve">       </v>
      </c>
      <c r="Y580" t="str">
        <f t="shared" si="175"/>
        <v xml:space="preserve">              </v>
      </c>
      <c r="Z580" t="str">
        <f t="shared" si="175"/>
        <v xml:space="preserve">    </v>
      </c>
      <c r="AA580" t="str">
        <f t="shared" si="163"/>
        <v xml:space="preserve">         </v>
      </c>
      <c r="AB580" t="str">
        <f t="shared" si="172"/>
        <v xml:space="preserve">         </v>
      </c>
      <c r="AC580" t="str">
        <f t="shared" si="173"/>
        <v xml:space="preserve">    </v>
      </c>
      <c r="AD580" t="str">
        <f t="shared" si="174"/>
        <v/>
      </c>
      <c r="AE580" t="str">
        <f t="shared" si="164"/>
        <v/>
      </c>
      <c r="AF580" t="str">
        <f t="shared" si="176"/>
        <v/>
      </c>
      <c r="AG580" t="str">
        <f t="shared" si="176"/>
        <v/>
      </c>
      <c r="AH580" t="str">
        <f t="shared" si="165"/>
        <v/>
      </c>
      <c r="AI580" t="str">
        <f t="shared" si="166"/>
        <v/>
      </c>
      <c r="AJ580" t="str">
        <f t="shared" si="167"/>
        <v/>
      </c>
    </row>
    <row r="581" spans="1:36" x14ac:dyDescent="0.25">
      <c r="A581" t="s">
        <v>639</v>
      </c>
      <c r="P581" t="str">
        <f t="shared" si="168"/>
        <v xml:space="preserve">                </v>
      </c>
      <c r="Q581" t="str">
        <f t="shared" si="168"/>
        <v xml:space="preserve">         </v>
      </c>
      <c r="R581" t="str">
        <f t="shared" si="161"/>
        <v xml:space="preserve">  2442.0 </v>
      </c>
      <c r="S581" t="str">
        <f t="shared" si="169"/>
        <v xml:space="preserve">  2598.0 </v>
      </c>
      <c r="T581" t="str">
        <f t="shared" si="170"/>
        <v xml:space="preserve">  2442.0 </v>
      </c>
      <c r="U581" t="str">
        <f t="shared" si="174"/>
        <v xml:space="preserve">        7.5% </v>
      </c>
      <c r="V581" t="str">
        <f t="shared" si="162"/>
        <v xml:space="preserve">         </v>
      </c>
      <c r="W581" t="str">
        <f t="shared" si="171"/>
        <v xml:space="preserve">         </v>
      </c>
      <c r="X581" t="str">
        <f t="shared" si="175"/>
        <v xml:space="preserve">   325 </v>
      </c>
      <c r="Y581" t="str">
        <f t="shared" si="175"/>
        <v xml:space="preserve"> JAGUAR-MG500 </v>
      </c>
      <c r="Z581" t="str">
        <f t="shared" si="175"/>
        <v xml:space="preserve">  1 </v>
      </c>
      <c r="AA581" t="str">
        <f t="shared" si="163"/>
        <v xml:space="preserve">   -17.4 </v>
      </c>
      <c r="AB581" t="str">
        <f t="shared" si="172"/>
        <v xml:space="preserve">  -194.2 </v>
      </c>
      <c r="AC581" t="str">
        <f t="shared" si="173"/>
        <v xml:space="preserve">   183.3 </v>
      </c>
      <c r="AD581" t="str">
        <f t="shared" si="174"/>
        <v xml:space="preserve">        </v>
      </c>
      <c r="AE581" t="str">
        <f t="shared" si="164"/>
        <v xml:space="preserve">       </v>
      </c>
      <c r="AF581" t="str">
        <f t="shared" si="176"/>
        <v xml:space="preserve">     </v>
      </c>
      <c r="AG581" t="str">
        <f t="shared" si="176"/>
        <v xml:space="preserve">     0.04 </v>
      </c>
      <c r="AH581" t="str">
        <f t="shared" si="165"/>
        <v xml:space="preserve">   -95.34 </v>
      </c>
      <c r="AI581" t="str">
        <f t="shared" si="166"/>
        <v xml:space="preserve">       </v>
      </c>
      <c r="AJ581" t="str">
        <f t="shared" si="167"/>
        <v xml:space="preserve">      </v>
      </c>
    </row>
    <row r="582" spans="1:36" x14ac:dyDescent="0.25">
      <c r="A582" t="s">
        <v>640</v>
      </c>
      <c r="P582" t="str">
        <f t="shared" si="168"/>
        <v xml:space="preserve">                </v>
      </c>
      <c r="Q582" t="str">
        <f t="shared" si="168"/>
        <v xml:space="preserve">         </v>
      </c>
      <c r="R582" t="str">
        <f t="shared" si="161"/>
        <v xml:space="preserve">  2442.0 </v>
      </c>
      <c r="S582" t="str">
        <f t="shared" si="169"/>
        <v xml:space="preserve">  2598.0 </v>
      </c>
      <c r="T582" t="str">
        <f t="shared" si="170"/>
        <v xml:space="preserve">  2442.0 </v>
      </c>
      <c r="U582" t="str">
        <f t="shared" si="174"/>
        <v xml:space="preserve">        7.5% </v>
      </c>
      <c r="V582" t="str">
        <f t="shared" si="162"/>
        <v xml:space="preserve">         </v>
      </c>
      <c r="W582" t="str">
        <f t="shared" si="171"/>
        <v xml:space="preserve">         </v>
      </c>
      <c r="X582" t="str">
        <f t="shared" si="175"/>
        <v xml:space="preserve">   325 </v>
      </c>
      <c r="Y582" t="str">
        <f t="shared" si="175"/>
        <v xml:space="preserve"> JAGUAR-MG500 </v>
      </c>
      <c r="Z582" t="str">
        <f t="shared" si="175"/>
        <v xml:space="preserve">  2 </v>
      </c>
      <c r="AA582" t="str">
        <f t="shared" si="163"/>
        <v xml:space="preserve">   -17.4 </v>
      </c>
      <c r="AB582" t="str">
        <f t="shared" si="172"/>
        <v xml:space="preserve">  -194.6 </v>
      </c>
      <c r="AC582" t="str">
        <f t="shared" si="173"/>
        <v xml:space="preserve">   183.6 </v>
      </c>
      <c r="AD582" t="str">
        <f t="shared" si="174"/>
        <v xml:space="preserve">        </v>
      </c>
      <c r="AE582" t="str">
        <f t="shared" si="164"/>
        <v xml:space="preserve">       </v>
      </c>
      <c r="AF582" t="str">
        <f t="shared" si="176"/>
        <v xml:space="preserve">     </v>
      </c>
      <c r="AG582" t="str">
        <f t="shared" si="176"/>
        <v xml:space="preserve">     0.04 </v>
      </c>
      <c r="AH582" t="str">
        <f t="shared" si="165"/>
        <v xml:space="preserve">   -96.26 </v>
      </c>
      <c r="AI582" t="str">
        <f t="shared" si="166"/>
        <v xml:space="preserve">       </v>
      </c>
      <c r="AJ582" t="str">
        <f t="shared" si="167"/>
        <v xml:space="preserve">      </v>
      </c>
    </row>
    <row r="583" spans="1:36" x14ac:dyDescent="0.25">
      <c r="A583" t="s">
        <v>641</v>
      </c>
      <c r="P583" t="str">
        <f t="shared" si="168"/>
        <v xml:space="preserve">                </v>
      </c>
      <c r="Q583" t="str">
        <f t="shared" si="168"/>
        <v xml:space="preserve">         </v>
      </c>
      <c r="R583" t="str">
        <f t="shared" si="161"/>
        <v xml:space="preserve">  2442.0 </v>
      </c>
      <c r="S583" t="str">
        <f t="shared" si="169"/>
        <v xml:space="preserve">  2598.0 </v>
      </c>
      <c r="T583" t="str">
        <f t="shared" si="170"/>
        <v xml:space="preserve">  2442.0 </v>
      </c>
      <c r="U583" t="str">
        <f t="shared" si="174"/>
        <v xml:space="preserve">        6.4% </v>
      </c>
      <c r="V583" t="str">
        <f t="shared" si="162"/>
        <v xml:space="preserve">         </v>
      </c>
      <c r="W583" t="str">
        <f t="shared" si="171"/>
        <v xml:space="preserve">         </v>
      </c>
      <c r="X583" t="str">
        <f t="shared" si="175"/>
        <v xml:space="preserve">   349 </v>
      </c>
      <c r="Y583" t="str">
        <f t="shared" si="175"/>
        <v xml:space="preserve"> NEVES--MG500 </v>
      </c>
      <c r="Z583" t="str">
        <f t="shared" si="175"/>
        <v xml:space="preserve">  1 </v>
      </c>
      <c r="AA583" t="str">
        <f t="shared" si="163"/>
        <v xml:space="preserve">   154.4 </v>
      </c>
      <c r="AB583" t="str">
        <f t="shared" si="172"/>
        <v xml:space="preserve">   -64.2 </v>
      </c>
      <c r="AC583" t="str">
        <f t="shared" si="173"/>
        <v xml:space="preserve">   157.2 </v>
      </c>
      <c r="AD583" t="str">
        <f t="shared" si="174"/>
        <v xml:space="preserve">        </v>
      </c>
      <c r="AE583" t="str">
        <f t="shared" si="164"/>
        <v xml:space="preserve">       </v>
      </c>
      <c r="AF583" t="str">
        <f t="shared" si="176"/>
        <v xml:space="preserve">     </v>
      </c>
      <c r="AG583" t="str">
        <f t="shared" si="176"/>
        <v xml:space="preserve">     0.26 </v>
      </c>
      <c r="AH583" t="str">
        <f t="shared" si="165"/>
        <v xml:space="preserve">  -164.16 </v>
      </c>
      <c r="AI583" t="str">
        <f t="shared" si="166"/>
        <v xml:space="preserve">       </v>
      </c>
      <c r="AJ583" t="str">
        <f t="shared" si="167"/>
        <v xml:space="preserve">      </v>
      </c>
    </row>
    <row r="584" spans="1:36" x14ac:dyDescent="0.25">
      <c r="A584" t="s">
        <v>642</v>
      </c>
      <c r="P584" t="str">
        <f t="shared" si="168"/>
        <v xml:space="preserve">                </v>
      </c>
      <c r="Q584" t="str">
        <f t="shared" si="168"/>
        <v xml:space="preserve">         </v>
      </c>
      <c r="R584" t="str">
        <f t="shared" si="161"/>
        <v xml:space="preserve">  2442.0 </v>
      </c>
      <c r="S584" t="str">
        <f t="shared" si="169"/>
        <v xml:space="preserve">  2598.0 </v>
      </c>
      <c r="T584" t="str">
        <f t="shared" si="170"/>
        <v xml:space="preserve">  2442.0 </v>
      </c>
      <c r="U584" t="str">
        <f t="shared" si="174"/>
        <v xml:space="preserve">        6.4% </v>
      </c>
      <c r="V584" t="str">
        <f t="shared" si="162"/>
        <v xml:space="preserve">         </v>
      </c>
      <c r="W584" t="str">
        <f t="shared" si="171"/>
        <v xml:space="preserve">         </v>
      </c>
      <c r="X584" t="str">
        <f t="shared" si="175"/>
        <v xml:space="preserve">   349 </v>
      </c>
      <c r="Y584" t="str">
        <f t="shared" si="175"/>
        <v xml:space="preserve"> NEVES--MG500 </v>
      </c>
      <c r="Z584" t="str">
        <f t="shared" si="175"/>
        <v xml:space="preserve">  2 </v>
      </c>
      <c r="AA584" t="str">
        <f t="shared" si="163"/>
        <v xml:space="preserve">   154.2 </v>
      </c>
      <c r="AB584" t="str">
        <f t="shared" si="172"/>
        <v xml:space="preserve">   -64.1 </v>
      </c>
      <c r="AC584" t="str">
        <f t="shared" si="173"/>
        <v xml:space="preserve">   157.0 </v>
      </c>
      <c r="AD584" t="str">
        <f t="shared" si="174"/>
        <v xml:space="preserve">        </v>
      </c>
      <c r="AE584" t="str">
        <f t="shared" si="164"/>
        <v xml:space="preserve">       </v>
      </c>
      <c r="AF584" t="str">
        <f t="shared" si="176"/>
        <v xml:space="preserve">     </v>
      </c>
      <c r="AG584" t="str">
        <f t="shared" si="176"/>
        <v xml:space="preserve">     0.26 </v>
      </c>
      <c r="AH584" t="str">
        <f t="shared" si="165"/>
        <v xml:space="preserve">   -61.97 </v>
      </c>
      <c r="AI584" t="str">
        <f t="shared" si="166"/>
        <v xml:space="preserve">       </v>
      </c>
      <c r="AJ584" t="str">
        <f t="shared" si="167"/>
        <v xml:space="preserve">      </v>
      </c>
    </row>
    <row r="585" spans="1:36" x14ac:dyDescent="0.25">
      <c r="A585" t="s">
        <v>643</v>
      </c>
      <c r="P585" t="str">
        <f t="shared" si="168"/>
        <v xml:space="preserve">                </v>
      </c>
      <c r="Q585" t="str">
        <f t="shared" si="168"/>
        <v xml:space="preserve">         </v>
      </c>
      <c r="R585" t="str">
        <f t="shared" si="161"/>
        <v xml:space="preserve">  2442.0 </v>
      </c>
      <c r="S585" t="str">
        <f t="shared" si="169"/>
        <v xml:space="preserve">  2598.0 </v>
      </c>
      <c r="T585" t="str">
        <f t="shared" si="170"/>
        <v xml:space="preserve">  2442.0 </v>
      </c>
      <c r="U585" t="str">
        <f t="shared" si="174"/>
        <v xml:space="preserve">        5.2% </v>
      </c>
      <c r="V585" t="str">
        <f t="shared" si="162"/>
        <v xml:space="preserve">         </v>
      </c>
      <c r="W585" t="str">
        <f t="shared" si="171"/>
        <v xml:space="preserve">         </v>
      </c>
      <c r="X585" t="str">
        <f t="shared" si="175"/>
        <v xml:space="preserve">   378 </v>
      </c>
      <c r="Y585" t="str">
        <f t="shared" si="175"/>
        <v xml:space="preserve"> SGONCA-MG500 </v>
      </c>
      <c r="Z585" t="str">
        <f t="shared" si="175"/>
        <v xml:space="preserve">  1 </v>
      </c>
      <c r="AA585" t="str">
        <f t="shared" si="163"/>
        <v xml:space="preserve">   134.0 </v>
      </c>
      <c r="AB585" t="str">
        <f t="shared" si="172"/>
        <v xml:space="preserve">    -7.8 </v>
      </c>
      <c r="AC585" t="str">
        <f t="shared" si="173"/>
        <v xml:space="preserve">   126.2 </v>
      </c>
      <c r="AD585" t="str">
        <f t="shared" si="174"/>
        <v xml:space="preserve">        </v>
      </c>
      <c r="AE585" t="str">
        <f t="shared" si="164"/>
        <v xml:space="preserve">       </v>
      </c>
      <c r="AF585" t="str">
        <f t="shared" si="176"/>
        <v xml:space="preserve">     </v>
      </c>
      <c r="AG585" t="str">
        <f t="shared" si="176"/>
        <v xml:space="preserve">     0.10 </v>
      </c>
      <c r="AH585" t="str">
        <f t="shared" si="165"/>
        <v xml:space="preserve">   -77.89 </v>
      </c>
      <c r="AI585" t="str">
        <f t="shared" si="166"/>
        <v xml:space="preserve">       </v>
      </c>
      <c r="AJ585" t="str">
        <f t="shared" si="167"/>
        <v xml:space="preserve">      </v>
      </c>
    </row>
    <row r="586" spans="1:36" x14ac:dyDescent="0.25">
      <c r="A586" t="s">
        <v>644</v>
      </c>
      <c r="P586" t="str">
        <f t="shared" si="168"/>
        <v xml:space="preserve">                </v>
      </c>
      <c r="Q586" t="str">
        <f t="shared" si="168"/>
        <v xml:space="preserve">         </v>
      </c>
      <c r="R586" t="str">
        <f t="shared" si="161"/>
        <v xml:space="preserve">  2446.0 </v>
      </c>
      <c r="S586" t="str">
        <f t="shared" si="169"/>
        <v xml:space="preserve">  3083.0 </v>
      </c>
      <c r="T586" t="str">
        <f t="shared" si="170"/>
        <v xml:space="preserve">  2446.0 </v>
      </c>
      <c r="U586" t="str">
        <f t="shared" si="174"/>
        <v xml:space="preserve">        5.0% </v>
      </c>
      <c r="V586" t="str">
        <f t="shared" si="162"/>
        <v xml:space="preserve">         </v>
      </c>
      <c r="W586" t="str">
        <f t="shared" si="171"/>
        <v xml:space="preserve">         </v>
      </c>
      <c r="X586" t="str">
        <f t="shared" si="175"/>
        <v xml:space="preserve">   378 </v>
      </c>
      <c r="Y586" t="str">
        <f t="shared" si="175"/>
        <v xml:space="preserve"> SGONCA-MG500 </v>
      </c>
      <c r="Z586" t="str">
        <f t="shared" si="175"/>
        <v xml:space="preserve">  2 </v>
      </c>
      <c r="AA586" t="str">
        <f t="shared" si="163"/>
        <v xml:space="preserve">   130.9 </v>
      </c>
      <c r="AB586" t="str">
        <f t="shared" si="172"/>
        <v xml:space="preserve">    -7.3 </v>
      </c>
      <c r="AC586" t="str">
        <f t="shared" si="173"/>
        <v xml:space="preserve">   123.3 </v>
      </c>
      <c r="AD586" t="str">
        <f t="shared" si="174"/>
        <v xml:space="preserve">        </v>
      </c>
      <c r="AE586" t="str">
        <f t="shared" si="164"/>
        <v xml:space="preserve">       </v>
      </c>
      <c r="AF586" t="str">
        <f t="shared" si="176"/>
        <v xml:space="preserve">     </v>
      </c>
      <c r="AG586" t="str">
        <f t="shared" si="176"/>
        <v xml:space="preserve">     0.09 </v>
      </c>
      <c r="AH586" t="str">
        <f t="shared" si="165"/>
        <v xml:space="preserve">   -76.29 </v>
      </c>
      <c r="AI586" t="str">
        <f t="shared" si="166"/>
        <v xml:space="preserve">       </v>
      </c>
      <c r="AJ586" t="str">
        <f t="shared" si="167"/>
        <v xml:space="preserve">      </v>
      </c>
    </row>
    <row r="587" spans="1:36" x14ac:dyDescent="0.25">
      <c r="A587" t="s">
        <v>645</v>
      </c>
      <c r="P587" t="str">
        <f t="shared" si="168"/>
        <v xml:space="preserve">                </v>
      </c>
      <c r="Q587" t="str">
        <f t="shared" si="168"/>
        <v xml:space="preserve">         </v>
      </c>
      <c r="R587" t="str">
        <f t="shared" si="161"/>
        <v xml:space="preserve">  2442.0 </v>
      </c>
      <c r="S587" t="str">
        <f t="shared" si="169"/>
        <v xml:space="preserve">  2598.0 </v>
      </c>
      <c r="T587" t="str">
        <f t="shared" si="170"/>
        <v xml:space="preserve">   125.0 </v>
      </c>
      <c r="U587" t="str">
        <f t="shared" si="174"/>
        <v xml:space="preserve">       10.4% </v>
      </c>
      <c r="V587" t="str">
        <f t="shared" si="162"/>
        <v xml:space="preserve">         </v>
      </c>
      <c r="W587" t="str">
        <f t="shared" si="171"/>
        <v xml:space="preserve">         </v>
      </c>
      <c r="X587" t="str">
        <f t="shared" si="175"/>
        <v xml:space="preserve">   390 </v>
      </c>
      <c r="Y587" t="str">
        <f t="shared" si="175"/>
        <v xml:space="preserve"> SGOTAR-MG500 </v>
      </c>
      <c r="Z587" t="str">
        <f t="shared" si="175"/>
        <v xml:space="preserve">  1 </v>
      </c>
      <c r="AA587" t="str">
        <f t="shared" si="163"/>
        <v xml:space="preserve">  -268.3 </v>
      </c>
      <c r="AB587" t="str">
        <f t="shared" si="172"/>
        <v xml:space="preserve">   -19.1 </v>
      </c>
      <c r="AC587" t="str">
        <f t="shared" si="173"/>
        <v xml:space="preserve">   252.9 </v>
      </c>
      <c r="AD587" t="str">
        <f t="shared" si="174"/>
        <v xml:space="preserve">        </v>
      </c>
      <c r="AE587" t="str">
        <f t="shared" si="164"/>
        <v xml:space="preserve">       </v>
      </c>
      <c r="AF587" t="str">
        <f t="shared" si="176"/>
        <v xml:space="preserve">     </v>
      </c>
      <c r="AG587" t="str">
        <f t="shared" si="176"/>
        <v xml:space="preserve">     0.57 </v>
      </c>
      <c r="AH587" t="str">
        <f t="shared" si="165"/>
        <v xml:space="preserve">  -114.45 </v>
      </c>
      <c r="AI587" t="str">
        <f t="shared" si="166"/>
        <v xml:space="preserve">       </v>
      </c>
      <c r="AJ587" t="str">
        <f t="shared" si="167"/>
        <v xml:space="preserve">      </v>
      </c>
    </row>
    <row r="588" spans="1:36" x14ac:dyDescent="0.25">
      <c r="A588" t="s">
        <v>646</v>
      </c>
      <c r="P588" t="str">
        <f t="shared" si="168"/>
        <v xml:space="preserve">                </v>
      </c>
      <c r="Q588" t="str">
        <f t="shared" si="168"/>
        <v xml:space="preserve">         </v>
      </c>
      <c r="R588" t="str">
        <f t="shared" ref="R588:R651" si="177">MID($A588,Q$8+Q$9-1,R$9)</f>
        <v xml:space="preserve">  2533.0 </v>
      </c>
      <c r="S588" t="str">
        <f t="shared" si="169"/>
        <v xml:space="preserve">  2533.0 </v>
      </c>
      <c r="T588" t="str">
        <f t="shared" si="170"/>
        <v xml:space="preserve">     6.0 </v>
      </c>
      <c r="U588" t="str">
        <f t="shared" si="174"/>
        <v xml:space="preserve">       10.1% </v>
      </c>
      <c r="V588" t="str">
        <f t="shared" ref="V588:V651" si="178">MID($A588,U$8+U$9-1,V$9)</f>
        <v xml:space="preserve">         </v>
      </c>
      <c r="W588" t="str">
        <f t="shared" si="171"/>
        <v xml:space="preserve">         </v>
      </c>
      <c r="X588" t="str">
        <f t="shared" si="175"/>
        <v xml:space="preserve">   390 </v>
      </c>
      <c r="Y588" t="str">
        <f t="shared" si="175"/>
        <v xml:space="preserve"> SGOTAR-MG500 </v>
      </c>
      <c r="Z588" t="str">
        <f t="shared" si="175"/>
        <v xml:space="preserve">  2 </v>
      </c>
      <c r="AA588" t="str">
        <f t="shared" ref="AA588:AA651" si="179">MID($A588,Z$8+Z$9-1,AA$9)</f>
        <v xml:space="preserve">  -270.4 </v>
      </c>
      <c r="AB588" t="str">
        <f t="shared" si="172"/>
        <v xml:space="preserve">   -21.9 </v>
      </c>
      <c r="AC588" t="str">
        <f t="shared" si="173"/>
        <v xml:space="preserve">   255.0 </v>
      </c>
      <c r="AD588" t="str">
        <f t="shared" si="174"/>
        <v xml:space="preserve">        </v>
      </c>
      <c r="AE588" t="str">
        <f t="shared" ref="AE588:AE651" si="180">MID($A588,AD$8+AD$9-1,AE$9)</f>
        <v xml:space="preserve">       </v>
      </c>
      <c r="AF588" t="str">
        <f t="shared" si="176"/>
        <v xml:space="preserve">     </v>
      </c>
      <c r="AG588" t="str">
        <f t="shared" si="176"/>
        <v xml:space="preserve">     0.55 </v>
      </c>
      <c r="AH588" t="str">
        <f t="shared" ref="AH588:AH651" si="181">MID($A588,AG$8+AG$9-1,AH$9)</f>
        <v xml:space="preserve">  -119.13 </v>
      </c>
      <c r="AI588" t="str">
        <f t="shared" si="166"/>
        <v xml:space="preserve">       </v>
      </c>
      <c r="AJ588" t="str">
        <f t="shared" si="167"/>
        <v xml:space="preserve">      </v>
      </c>
    </row>
    <row r="589" spans="1:36" x14ac:dyDescent="0.25">
      <c r="A589" t="s">
        <v>647</v>
      </c>
      <c r="P589" t="str">
        <f t="shared" si="168"/>
        <v xml:space="preserve">                </v>
      </c>
      <c r="Q589" t="str">
        <f t="shared" si="168"/>
        <v xml:space="preserve">         </v>
      </c>
      <c r="R589" t="str">
        <f t="shared" si="177"/>
        <v xml:space="preserve">  9999.0 </v>
      </c>
      <c r="S589" t="str">
        <f t="shared" si="169"/>
        <v xml:space="preserve">  9999.0 </v>
      </c>
      <c r="T589" t="str">
        <f t="shared" si="170"/>
        <v xml:space="preserve">  9999.0 </v>
      </c>
      <c r="U589" t="str">
        <f t="shared" si="174"/>
        <v xml:space="preserve">        0.0% </v>
      </c>
      <c r="V589" t="str">
        <f t="shared" si="178"/>
        <v xml:space="preserve">         </v>
      </c>
      <c r="W589" t="str">
        <f t="shared" si="171"/>
        <v xml:space="preserve">         </v>
      </c>
      <c r="X589" t="str">
        <f t="shared" si="175"/>
        <v xml:space="preserve">  1490 </v>
      </c>
      <c r="Y589" t="str">
        <f t="shared" si="175"/>
        <v xml:space="preserve"> BDES3-CER018 </v>
      </c>
      <c r="Z589" t="str">
        <f t="shared" si="175"/>
        <v xml:space="preserve">  1 </v>
      </c>
      <c r="AA589" t="str">
        <f t="shared" si="179"/>
        <v xml:space="preserve">     0.0 </v>
      </c>
      <c r="AB589" t="str">
        <f t="shared" si="172"/>
        <v xml:space="preserve">   163.5 </v>
      </c>
      <c r="AC589" t="str">
        <f t="shared" si="173"/>
        <v xml:space="preserve">   153.7 </v>
      </c>
      <c r="AD589" t="str">
        <f t="shared" si="174"/>
        <v xml:space="preserve"> 1.000F </v>
      </c>
      <c r="AE589" t="str">
        <f t="shared" si="180"/>
        <v xml:space="preserve">       </v>
      </c>
      <c r="AF589" t="str">
        <f t="shared" si="176"/>
        <v xml:space="preserve">     </v>
      </c>
      <c r="AG589" t="str">
        <f t="shared" si="176"/>
        <v xml:space="preserve">     0.00 </v>
      </c>
      <c r="AH589" t="str">
        <f t="shared" si="181"/>
        <v xml:space="preserve">    13.99 </v>
      </c>
      <c r="AI589" t="str">
        <f t="shared" si="166"/>
        <v xml:space="preserve">       </v>
      </c>
      <c r="AJ589" t="str">
        <f t="shared" si="167"/>
        <v xml:space="preserve">      </v>
      </c>
    </row>
    <row r="590" spans="1:36" x14ac:dyDescent="0.25">
      <c r="A590" t="s">
        <v>6</v>
      </c>
      <c r="P590" t="str">
        <f t="shared" si="168"/>
        <v xml:space="preserve">  ..............</v>
      </c>
      <c r="Q590" t="str">
        <f t="shared" si="168"/>
        <v>.........</v>
      </c>
      <c r="R590" t="str">
        <f t="shared" si="177"/>
        <v>.........</v>
      </c>
      <c r="S590" t="str">
        <f t="shared" si="169"/>
        <v>.........</v>
      </c>
      <c r="T590" t="str">
        <f t="shared" si="170"/>
        <v>.........</v>
      </c>
      <c r="U590" t="str">
        <f t="shared" si="174"/>
        <v>.............</v>
      </c>
      <c r="V590" t="str">
        <f t="shared" si="178"/>
        <v>.........</v>
      </c>
      <c r="W590" t="str">
        <f t="shared" si="171"/>
        <v>.........</v>
      </c>
      <c r="X590" t="str">
        <f t="shared" si="175"/>
        <v>.......</v>
      </c>
      <c r="Y590" t="str">
        <f t="shared" si="175"/>
        <v>..............</v>
      </c>
      <c r="Z590" t="str">
        <f t="shared" si="175"/>
        <v>....</v>
      </c>
      <c r="AA590" t="str">
        <f t="shared" si="179"/>
        <v>.........</v>
      </c>
      <c r="AB590" t="str">
        <f t="shared" si="172"/>
        <v>.........</v>
      </c>
      <c r="AC590" t="str">
        <f t="shared" si="173"/>
        <v>.........</v>
      </c>
      <c r="AD590" t="str">
        <f t="shared" si="174"/>
        <v>........</v>
      </c>
      <c r="AE590" t="str">
        <f t="shared" si="180"/>
        <v>.......</v>
      </c>
      <c r="AF590" t="str">
        <f t="shared" si="176"/>
        <v>.....</v>
      </c>
      <c r="AG590" t="str">
        <f t="shared" si="176"/>
        <v>..........</v>
      </c>
      <c r="AH590" t="str">
        <f t="shared" si="181"/>
        <v>..........</v>
      </c>
      <c r="AI590" t="str">
        <f t="shared" si="166"/>
        <v>.......</v>
      </c>
      <c r="AJ590" t="str">
        <f t="shared" si="167"/>
        <v>.......</v>
      </c>
    </row>
    <row r="591" spans="1:36" x14ac:dyDescent="0.25">
      <c r="A591" t="s">
        <v>648</v>
      </c>
      <c r="P591" t="str">
        <f t="shared" si="168"/>
        <v xml:space="preserve">   4075  500  0 </v>
      </c>
      <c r="Q591" t="str">
        <f t="shared" si="168"/>
        <v xml:space="preserve">   1.055 </v>
      </c>
      <c r="R591" t="str">
        <f t="shared" si="177"/>
        <v xml:space="preserve">     0.0 </v>
      </c>
      <c r="S591" t="str">
        <f t="shared" si="169"/>
        <v xml:space="preserve">     0.0 </v>
      </c>
      <c r="T591" t="str">
        <f t="shared" si="170"/>
        <v xml:space="preserve">     0.0 </v>
      </c>
      <c r="U591" t="str">
        <f t="shared" si="174"/>
        <v xml:space="preserve">         0.0 </v>
      </c>
      <c r="V591" t="str">
        <f t="shared" si="178"/>
        <v xml:space="preserve">  -111.3 </v>
      </c>
      <c r="W591" t="str">
        <f t="shared" si="171"/>
        <v xml:space="preserve">     0.0</v>
      </c>
      <c r="X591" t="str">
        <f t="shared" si="175"/>
        <v/>
      </c>
      <c r="Y591" t="str">
        <f t="shared" si="175"/>
        <v/>
      </c>
      <c r="Z591" t="str">
        <f t="shared" si="175"/>
        <v/>
      </c>
      <c r="AA591" t="str">
        <f t="shared" si="179"/>
        <v/>
      </c>
      <c r="AB591" t="str">
        <f t="shared" si="172"/>
        <v/>
      </c>
      <c r="AC591" t="str">
        <f t="shared" si="173"/>
        <v/>
      </c>
      <c r="AD591" t="str">
        <f t="shared" si="174"/>
        <v/>
      </c>
      <c r="AE591" t="str">
        <f t="shared" si="180"/>
        <v/>
      </c>
      <c r="AF591" t="str">
        <f t="shared" si="176"/>
        <v/>
      </c>
      <c r="AG591" t="str">
        <f t="shared" si="176"/>
        <v/>
      </c>
      <c r="AH591" t="str">
        <f t="shared" si="181"/>
        <v/>
      </c>
      <c r="AI591" t="str">
        <f t="shared" si="166"/>
        <v/>
      </c>
      <c r="AJ591" t="str">
        <f t="shared" si="167"/>
        <v/>
      </c>
    </row>
    <row r="592" spans="1:36" x14ac:dyDescent="0.25">
      <c r="A592" t="s">
        <v>649</v>
      </c>
      <c r="P592" t="str">
        <f t="shared" si="168"/>
        <v xml:space="preserve">  ITABI5-MG500  </v>
      </c>
      <c r="Q592" t="str">
        <f t="shared" si="168"/>
        <v xml:space="preserve">    -9.3 </v>
      </c>
      <c r="R592" t="str">
        <f t="shared" si="177"/>
        <v xml:space="preserve">     0.0 </v>
      </c>
      <c r="S592" t="str">
        <f t="shared" si="169"/>
        <v xml:space="preserve">     0.0 </v>
      </c>
      <c r="T592" t="str">
        <f t="shared" si="170"/>
        <v xml:space="preserve">     0.0 </v>
      </c>
      <c r="U592" t="str">
        <f t="shared" si="174"/>
        <v xml:space="preserve">         0.0 </v>
      </c>
      <c r="V592" t="str">
        <f t="shared" si="178"/>
        <v xml:space="preserve">     0.0 </v>
      </c>
      <c r="W592" t="str">
        <f t="shared" si="171"/>
        <v xml:space="preserve">     0.0 </v>
      </c>
      <c r="X592" t="str">
        <f t="shared" si="175"/>
        <v xml:space="preserve">       </v>
      </c>
      <c r="Y592" t="str">
        <f t="shared" si="175"/>
        <v xml:space="preserve">              </v>
      </c>
      <c r="Z592" t="str">
        <f t="shared" si="175"/>
        <v xml:space="preserve">    </v>
      </c>
      <c r="AA592" t="str">
        <f t="shared" si="179"/>
        <v xml:space="preserve">         </v>
      </c>
      <c r="AB592" t="str">
        <f t="shared" si="172"/>
        <v xml:space="preserve">  -356.0 </v>
      </c>
      <c r="AC592" t="str">
        <f t="shared" si="173"/>
        <v xml:space="preserve"> SHL</v>
      </c>
      <c r="AD592" t="str">
        <f t="shared" si="174"/>
        <v/>
      </c>
      <c r="AE592" t="str">
        <f t="shared" si="180"/>
        <v/>
      </c>
      <c r="AF592" t="str">
        <f t="shared" si="176"/>
        <v/>
      </c>
      <c r="AG592" t="str">
        <f t="shared" si="176"/>
        <v/>
      </c>
      <c r="AH592" t="str">
        <f t="shared" si="181"/>
        <v/>
      </c>
      <c r="AI592" t="str">
        <f t="shared" si="166"/>
        <v/>
      </c>
      <c r="AJ592" t="str">
        <f t="shared" si="167"/>
        <v/>
      </c>
    </row>
    <row r="593" spans="1:36" x14ac:dyDescent="0.25">
      <c r="A593" t="s">
        <v>650</v>
      </c>
      <c r="P593" t="str">
        <f t="shared" si="168"/>
        <v xml:space="preserve">                </v>
      </c>
      <c r="Q593" t="str">
        <f t="shared" si="168"/>
        <v xml:space="preserve">         </v>
      </c>
      <c r="R593" t="str">
        <f t="shared" si="177"/>
        <v xml:space="preserve">  2401.0 </v>
      </c>
      <c r="S593" t="str">
        <f t="shared" si="169"/>
        <v xml:space="preserve">  2858.0 </v>
      </c>
      <c r="T593" t="str">
        <f t="shared" si="170"/>
        <v xml:space="preserve">  2401.0 </v>
      </c>
      <c r="U593" t="str">
        <f t="shared" si="174"/>
        <v xml:space="preserve">        5.5% </v>
      </c>
      <c r="V593" t="str">
        <f t="shared" si="178"/>
        <v xml:space="preserve">         </v>
      </c>
      <c r="W593" t="str">
        <f t="shared" si="171"/>
        <v xml:space="preserve">         </v>
      </c>
      <c r="X593" t="str">
        <f t="shared" si="175"/>
        <v xml:space="preserve">   344 </v>
      </c>
      <c r="Y593" t="str">
        <f t="shared" si="175"/>
        <v xml:space="preserve"> MESQUI-MG500 </v>
      </c>
      <c r="Z593" t="str">
        <f t="shared" si="175"/>
        <v xml:space="preserve">  1 </v>
      </c>
      <c r="AA593" t="str">
        <f t="shared" si="179"/>
        <v xml:space="preserve">   129.3 </v>
      </c>
      <c r="AB593" t="str">
        <f t="shared" si="172"/>
        <v xml:space="preserve">   -49.8 </v>
      </c>
      <c r="AC593" t="str">
        <f t="shared" si="173"/>
        <v xml:space="preserve">   131.3 </v>
      </c>
      <c r="AD593" t="str">
        <f t="shared" si="174"/>
        <v xml:space="preserve">        </v>
      </c>
      <c r="AE593" t="str">
        <f t="shared" si="180"/>
        <v xml:space="preserve">       </v>
      </c>
      <c r="AF593" t="str">
        <f t="shared" si="176"/>
        <v xml:space="preserve">     </v>
      </c>
      <c r="AG593" t="str">
        <f t="shared" si="176"/>
        <v xml:space="preserve">     0.12 </v>
      </c>
      <c r="AH593" t="str">
        <f t="shared" si="181"/>
        <v xml:space="preserve">  -110.75 </v>
      </c>
      <c r="AI593" t="str">
        <f t="shared" si="166"/>
        <v xml:space="preserve">       </v>
      </c>
      <c r="AJ593" t="str">
        <f t="shared" si="167"/>
        <v xml:space="preserve">      </v>
      </c>
    </row>
    <row r="594" spans="1:36" x14ac:dyDescent="0.25">
      <c r="A594" t="s">
        <v>651</v>
      </c>
      <c r="P594" t="str">
        <f t="shared" si="168"/>
        <v xml:space="preserve">                </v>
      </c>
      <c r="Q594" t="str">
        <f t="shared" si="168"/>
        <v xml:space="preserve">         </v>
      </c>
      <c r="R594" t="str">
        <f t="shared" si="177"/>
        <v xml:space="preserve">  2442.0 </v>
      </c>
      <c r="S594" t="str">
        <f t="shared" si="169"/>
        <v xml:space="preserve">  2598.0 </v>
      </c>
      <c r="T594" t="str">
        <f t="shared" si="170"/>
        <v xml:space="preserve">  2442.0 </v>
      </c>
      <c r="U594" t="str">
        <f t="shared" si="174"/>
        <v xml:space="preserve">        5.5% </v>
      </c>
      <c r="V594" t="str">
        <f t="shared" si="178"/>
        <v xml:space="preserve">         </v>
      </c>
      <c r="W594" t="str">
        <f t="shared" si="171"/>
        <v xml:space="preserve">         </v>
      </c>
      <c r="X594" t="str">
        <f t="shared" si="175"/>
        <v xml:space="preserve">   344 </v>
      </c>
      <c r="Y594" t="str">
        <f t="shared" si="175"/>
        <v xml:space="preserve"> MESQUI-MG500 </v>
      </c>
      <c r="Z594" t="str">
        <f t="shared" si="175"/>
        <v xml:space="preserve">  2 </v>
      </c>
      <c r="AA594" t="str">
        <f t="shared" si="179"/>
        <v xml:space="preserve">   132.9 </v>
      </c>
      <c r="AB594" t="str">
        <f t="shared" si="172"/>
        <v xml:space="preserve">   -47.9 </v>
      </c>
      <c r="AC594" t="str">
        <f t="shared" si="173"/>
        <v xml:space="preserve">   133.9 </v>
      </c>
      <c r="AD594" t="str">
        <f t="shared" si="174"/>
        <v xml:space="preserve">        </v>
      </c>
      <c r="AE594" t="str">
        <f t="shared" si="180"/>
        <v xml:space="preserve">       </v>
      </c>
      <c r="AF594" t="str">
        <f t="shared" si="176"/>
        <v xml:space="preserve">     </v>
      </c>
      <c r="AG594" t="str">
        <f t="shared" si="176"/>
        <v xml:space="preserve">     0.12 </v>
      </c>
      <c r="AH594" t="str">
        <f t="shared" si="181"/>
        <v xml:space="preserve">  -107.60 </v>
      </c>
      <c r="AI594" t="str">
        <f t="shared" si="166"/>
        <v xml:space="preserve">       </v>
      </c>
      <c r="AJ594" t="str">
        <f t="shared" si="167"/>
        <v xml:space="preserve">      </v>
      </c>
    </row>
    <row r="595" spans="1:36" x14ac:dyDescent="0.25">
      <c r="A595" t="s">
        <v>652</v>
      </c>
      <c r="P595" t="str">
        <f t="shared" si="168"/>
        <v xml:space="preserve">                </v>
      </c>
      <c r="Q595" t="str">
        <f t="shared" si="168"/>
        <v xml:space="preserve">         </v>
      </c>
      <c r="R595" t="str">
        <f t="shared" si="177"/>
        <v xml:space="preserve">  2401.0 </v>
      </c>
      <c r="S595" t="str">
        <f t="shared" si="169"/>
        <v xml:space="preserve">  2858.0 </v>
      </c>
      <c r="T595" t="str">
        <f t="shared" si="170"/>
        <v xml:space="preserve">  2401.0 </v>
      </c>
      <c r="U595" t="str">
        <f t="shared" si="174"/>
        <v xml:space="preserve">        6.1% </v>
      </c>
      <c r="V595" t="str">
        <f t="shared" si="178"/>
        <v xml:space="preserve">         </v>
      </c>
      <c r="W595" t="str">
        <f t="shared" si="171"/>
        <v xml:space="preserve">         </v>
      </c>
      <c r="X595" t="str">
        <f t="shared" si="175"/>
        <v xml:space="preserve">   349 </v>
      </c>
      <c r="Y595" t="str">
        <f t="shared" si="175"/>
        <v xml:space="preserve"> NEVES--MG500 </v>
      </c>
      <c r="Z595" t="str">
        <f t="shared" si="175"/>
        <v xml:space="preserve">  1 </v>
      </c>
      <c r="AA595" t="str">
        <f t="shared" si="179"/>
        <v xml:space="preserve">   119.5 </v>
      </c>
      <c r="AB595" t="str">
        <f t="shared" si="172"/>
        <v xml:space="preserve">   -99.7 </v>
      </c>
      <c r="AC595" t="str">
        <f t="shared" si="173"/>
        <v xml:space="preserve">   147.6 </v>
      </c>
      <c r="AD595" t="str">
        <f t="shared" si="174"/>
        <v xml:space="preserve">        </v>
      </c>
      <c r="AE595" t="str">
        <f t="shared" si="180"/>
        <v xml:space="preserve">       </v>
      </c>
      <c r="AF595" t="str">
        <f t="shared" si="176"/>
        <v xml:space="preserve">     </v>
      </c>
      <c r="AG595" t="str">
        <f t="shared" si="176"/>
        <v xml:space="preserve">     0.12 </v>
      </c>
      <c r="AH595" t="str">
        <f t="shared" si="181"/>
        <v xml:space="preserve">   -13.36 </v>
      </c>
      <c r="AI595" t="str">
        <f t="shared" si="166"/>
        <v xml:space="preserve">       </v>
      </c>
      <c r="AJ595" t="str">
        <f t="shared" si="167"/>
        <v xml:space="preserve">      </v>
      </c>
    </row>
    <row r="596" spans="1:36" x14ac:dyDescent="0.25">
      <c r="A596" t="s">
        <v>653</v>
      </c>
      <c r="P596" t="str">
        <f t="shared" si="168"/>
        <v xml:space="preserve">                </v>
      </c>
      <c r="Q596" t="str">
        <f t="shared" si="168"/>
        <v xml:space="preserve">         </v>
      </c>
      <c r="R596" t="str">
        <f t="shared" si="177"/>
        <v xml:space="preserve">  2442.0 </v>
      </c>
      <c r="S596" t="str">
        <f t="shared" si="169"/>
        <v xml:space="preserve">  2598.0 </v>
      </c>
      <c r="T596" t="str">
        <f t="shared" si="170"/>
        <v xml:space="preserve">  2442.0 </v>
      </c>
      <c r="U596" t="str">
        <f t="shared" si="174"/>
        <v xml:space="preserve">        6.9% </v>
      </c>
      <c r="V596" t="str">
        <f t="shared" si="178"/>
        <v xml:space="preserve">         </v>
      </c>
      <c r="W596" t="str">
        <f t="shared" si="171"/>
        <v xml:space="preserve">         </v>
      </c>
      <c r="X596" t="str">
        <f t="shared" si="175"/>
        <v xml:space="preserve">  4028 </v>
      </c>
      <c r="Y596" t="str">
        <f t="shared" si="175"/>
        <v xml:space="preserve"> VESPA2-MG500 </v>
      </c>
      <c r="Z596" t="str">
        <f t="shared" si="175"/>
        <v xml:space="preserve">  1 </v>
      </c>
      <c r="AA596" t="str">
        <f t="shared" si="179"/>
        <v xml:space="preserve">    87.5 </v>
      </c>
      <c r="AB596" t="str">
        <f t="shared" si="172"/>
        <v xml:space="preserve">  -153.8 </v>
      </c>
      <c r="AC596" t="str">
        <f t="shared" si="173"/>
        <v xml:space="preserve">   167.7 </v>
      </c>
      <c r="AD596" t="str">
        <f t="shared" si="174"/>
        <v xml:space="preserve">        </v>
      </c>
      <c r="AE596" t="str">
        <f t="shared" si="180"/>
        <v xml:space="preserve">       </v>
      </c>
      <c r="AF596" t="str">
        <f t="shared" si="176"/>
        <v xml:space="preserve">     </v>
      </c>
      <c r="AG596" t="str">
        <f t="shared" si="176"/>
        <v xml:space="preserve">     0.11 </v>
      </c>
      <c r="AH596" t="str">
        <f t="shared" si="181"/>
        <v xml:space="preserve">   -81.68 </v>
      </c>
      <c r="AI596" t="str">
        <f t="shared" si="166"/>
        <v xml:space="preserve">       </v>
      </c>
      <c r="AJ596" t="str">
        <f t="shared" si="167"/>
        <v xml:space="preserve">      </v>
      </c>
    </row>
    <row r="597" spans="1:36" x14ac:dyDescent="0.25">
      <c r="A597" t="s">
        <v>654</v>
      </c>
      <c r="P597" t="str">
        <f t="shared" si="168"/>
        <v xml:space="preserve">                </v>
      </c>
      <c r="Q597" t="str">
        <f t="shared" si="168"/>
        <v xml:space="preserve">         </v>
      </c>
      <c r="R597" t="str">
        <f t="shared" si="177"/>
        <v xml:space="preserve">  3503.0 </v>
      </c>
      <c r="S597" t="str">
        <f t="shared" si="169"/>
        <v xml:space="preserve">  4187.0 </v>
      </c>
      <c r="T597" t="str">
        <f t="shared" si="170"/>
        <v xml:space="preserve">  3503.0 </v>
      </c>
      <c r="U597" t="str">
        <f t="shared" si="174"/>
        <v xml:space="preserve">       10.1% </v>
      </c>
      <c r="V597" t="str">
        <f t="shared" si="178"/>
        <v xml:space="preserve">   -77.9 </v>
      </c>
      <c r="W597" t="str">
        <f t="shared" si="171"/>
        <v xml:space="preserve">         </v>
      </c>
      <c r="X597" t="str">
        <f t="shared" si="175"/>
        <v xml:space="preserve">  4332 </v>
      </c>
      <c r="Y597" t="str">
        <f t="shared" si="175"/>
        <v xml:space="preserve"> JUSCEL-MG500 </v>
      </c>
      <c r="Z597" t="str">
        <f t="shared" si="175"/>
        <v xml:space="preserve">  1 </v>
      </c>
      <c r="AA597" t="str">
        <f t="shared" si="179"/>
        <v xml:space="preserve">  -373.6 </v>
      </c>
      <c r="AB597" t="str">
        <f t="shared" si="172"/>
        <v xml:space="preserve">   -16.3 </v>
      </c>
      <c r="AC597" t="str">
        <f t="shared" si="173"/>
        <v xml:space="preserve">   354.5 </v>
      </c>
      <c r="AD597" t="str">
        <f t="shared" si="174"/>
        <v xml:space="preserve">        </v>
      </c>
      <c r="AE597" t="str">
        <f t="shared" si="180"/>
        <v xml:space="preserve">       </v>
      </c>
      <c r="AF597" t="str">
        <f t="shared" si="176"/>
        <v xml:space="preserve">     </v>
      </c>
      <c r="AG597" t="str">
        <f t="shared" si="176"/>
        <v xml:space="preserve">     1.36 </v>
      </c>
      <c r="AH597" t="str">
        <f t="shared" si="181"/>
        <v xml:space="preserve">   -89.65 </v>
      </c>
      <c r="AI597" t="str">
        <f t="shared" si="166"/>
        <v xml:space="preserve">       </v>
      </c>
      <c r="AJ597" t="str">
        <f t="shared" si="167"/>
        <v xml:space="preserve">      </v>
      </c>
    </row>
    <row r="598" spans="1:36" x14ac:dyDescent="0.25">
      <c r="A598" t="s">
        <v>655</v>
      </c>
      <c r="P598" t="str">
        <f t="shared" si="168"/>
        <v xml:space="preserve">                </v>
      </c>
      <c r="Q598" t="str">
        <f t="shared" si="168"/>
        <v xml:space="preserve">         </v>
      </c>
      <c r="R598" t="str">
        <f t="shared" si="177"/>
        <v xml:space="preserve">  2810.0 </v>
      </c>
      <c r="S598" t="str">
        <f t="shared" si="169"/>
        <v xml:space="preserve">  3464.0 </v>
      </c>
      <c r="T598" t="str">
        <f t="shared" si="170"/>
        <v xml:space="preserve">  2810.0 </v>
      </c>
      <c r="U598" t="str">
        <f t="shared" si="174"/>
        <v xml:space="preserve">       11.1% </v>
      </c>
      <c r="V598" t="str">
        <f t="shared" si="178"/>
        <v xml:space="preserve">   -77.9 </v>
      </c>
      <c r="W598" t="str">
        <f t="shared" si="171"/>
        <v xml:space="preserve">         </v>
      </c>
      <c r="X598" t="str">
        <f t="shared" si="175"/>
        <v xml:space="preserve">  4332 </v>
      </c>
      <c r="Y598" t="str">
        <f t="shared" si="175"/>
        <v xml:space="preserve"> JUSCEL-MG500 </v>
      </c>
      <c r="Z598" t="str">
        <f t="shared" si="175"/>
        <v xml:space="preserve">  2 </v>
      </c>
      <c r="AA598" t="str">
        <f t="shared" si="179"/>
        <v xml:space="preserve">  -330.1 </v>
      </c>
      <c r="AB598" t="str">
        <f t="shared" si="172"/>
        <v xml:space="preserve">    -3.6 </v>
      </c>
      <c r="AC598" t="str">
        <f t="shared" si="173"/>
        <v xml:space="preserve">   313.0 </v>
      </c>
      <c r="AD598" t="str">
        <f t="shared" si="174"/>
        <v xml:space="preserve">        </v>
      </c>
      <c r="AE598" t="str">
        <f t="shared" si="180"/>
        <v xml:space="preserve">       </v>
      </c>
      <c r="AF598" t="str">
        <f t="shared" si="176"/>
        <v xml:space="preserve">     </v>
      </c>
      <c r="AG598" t="str">
        <f t="shared" si="176"/>
        <v xml:space="preserve">     1.05 </v>
      </c>
      <c r="AH598" t="str">
        <f t="shared" si="181"/>
        <v xml:space="preserve">   -52.40 </v>
      </c>
      <c r="AI598" t="str">
        <f t="shared" si="166"/>
        <v xml:space="preserve">       </v>
      </c>
      <c r="AJ598" t="str">
        <f t="shared" si="167"/>
        <v xml:space="preserve">      </v>
      </c>
    </row>
    <row r="599" spans="1:36" x14ac:dyDescent="0.25">
      <c r="A599" t="s">
        <v>656</v>
      </c>
      <c r="P599" t="str">
        <f t="shared" si="168"/>
        <v xml:space="preserve">                </v>
      </c>
      <c r="Q599" t="str">
        <f t="shared" si="168"/>
        <v xml:space="preserve">         </v>
      </c>
      <c r="R599" t="str">
        <f t="shared" si="177"/>
        <v xml:space="preserve">  3464.0 </v>
      </c>
      <c r="S599" t="str">
        <f t="shared" si="169"/>
        <v xml:space="preserve">  4330.0 </v>
      </c>
      <c r="T599" t="str">
        <f t="shared" si="170"/>
        <v xml:space="preserve">  4330.0 </v>
      </c>
      <c r="U599" t="str">
        <f t="shared" si="174"/>
        <v xml:space="preserve">        9.9% </v>
      </c>
      <c r="V599" t="str">
        <f t="shared" si="178"/>
        <v xml:space="preserve">  -200.3 </v>
      </c>
      <c r="W599" t="str">
        <f t="shared" si="171"/>
        <v xml:space="preserve">         </v>
      </c>
      <c r="X599" t="str">
        <f t="shared" si="175"/>
        <v xml:space="preserve">  7823 </v>
      </c>
      <c r="Y599" t="str">
        <f t="shared" si="175"/>
        <v xml:space="preserve"> CAPEL3-MG500 </v>
      </c>
      <c r="Z599" t="str">
        <f t="shared" si="175"/>
        <v xml:space="preserve">  1 </v>
      </c>
      <c r="AA599" t="str">
        <f t="shared" si="179"/>
        <v xml:space="preserve">  -362.2 </v>
      </c>
      <c r="AB599" t="str">
        <f t="shared" si="172"/>
        <v xml:space="preserve">    29.5 </v>
      </c>
      <c r="AC599" t="str">
        <f t="shared" si="173"/>
        <v xml:space="preserve">   344.6 </v>
      </c>
      <c r="AD599" t="str">
        <f t="shared" si="174"/>
        <v xml:space="preserve">        </v>
      </c>
      <c r="AE599" t="str">
        <f t="shared" si="180"/>
        <v xml:space="preserve">       </v>
      </c>
      <c r="AF599" t="str">
        <f t="shared" si="176"/>
        <v xml:space="preserve">     </v>
      </c>
      <c r="AG599" t="str">
        <f t="shared" si="176"/>
        <v xml:space="preserve">     1.70 </v>
      </c>
      <c r="AH599" t="str">
        <f t="shared" si="181"/>
        <v xml:space="preserve">  -155.88 </v>
      </c>
      <c r="AI599" t="str">
        <f t="shared" ref="AI599:AI662" si="182">MID($A599,AG$8+AG$9+AH$9-2,AI$9)</f>
        <v xml:space="preserve">       </v>
      </c>
      <c r="AJ599" t="str">
        <f t="shared" ref="AJ599:AJ662" si="183">MID($A599,AG$8+AG$9+AH$9+AI$9-3,AJ$9)</f>
        <v xml:space="preserve">      </v>
      </c>
    </row>
    <row r="600" spans="1:36" x14ac:dyDescent="0.25">
      <c r="A600" t="s">
        <v>657</v>
      </c>
      <c r="P600" t="str">
        <f t="shared" si="168"/>
        <v xml:space="preserve">                </v>
      </c>
      <c r="Q600" t="str">
        <f t="shared" si="168"/>
        <v xml:space="preserve">         </v>
      </c>
      <c r="R600" t="str">
        <f t="shared" si="177"/>
        <v xml:space="preserve">   750.0 </v>
      </c>
      <c r="S600" t="str">
        <f t="shared" si="169"/>
        <v xml:space="preserve">   900.0 </v>
      </c>
      <c r="T600" t="str">
        <f t="shared" si="170"/>
        <v xml:space="preserve">   900.0 </v>
      </c>
      <c r="U600" t="str">
        <f t="shared" si="174"/>
        <v xml:space="preserve">       40.4% </v>
      </c>
      <c r="V600" t="str">
        <f t="shared" si="178"/>
        <v xml:space="preserve">         </v>
      </c>
      <c r="W600" t="str">
        <f t="shared" si="171"/>
        <v xml:space="preserve">         </v>
      </c>
      <c r="X600" t="str">
        <f t="shared" si="175"/>
        <v xml:space="preserve"> 42176 </v>
      </c>
      <c r="Y600" t="str">
        <f t="shared" si="175"/>
        <v xml:space="preserve"> ITA5T1-MG000 </v>
      </c>
      <c r="Z600" t="str">
        <f t="shared" si="175"/>
        <v xml:space="preserve">  1 </v>
      </c>
      <c r="AA600" t="str">
        <f t="shared" si="179"/>
        <v xml:space="preserve">   298.4 </v>
      </c>
      <c r="AB600" t="str">
        <f t="shared" si="172"/>
        <v xml:space="preserve">   115.2 </v>
      </c>
      <c r="AC600" t="str">
        <f t="shared" si="173"/>
        <v xml:space="preserve">   303.2 </v>
      </c>
      <c r="AD600" t="str">
        <f t="shared" si="174"/>
        <v xml:space="preserve"> 1.000F </v>
      </c>
      <c r="AE600" t="str">
        <f t="shared" si="180"/>
        <v xml:space="preserve">       </v>
      </c>
      <c r="AF600" t="str">
        <f t="shared" si="176"/>
        <v xml:space="preserve">     </v>
      </c>
      <c r="AG600" t="str">
        <f t="shared" si="176"/>
        <v xml:space="preserve">     0.59 </v>
      </c>
      <c r="AH600" t="str">
        <f t="shared" si="181"/>
        <v xml:space="preserve">    19.61 </v>
      </c>
      <c r="AI600" t="str">
        <f t="shared" si="182"/>
        <v xml:space="preserve">       </v>
      </c>
      <c r="AJ600" t="str">
        <f t="shared" si="183"/>
        <v xml:space="preserve">      </v>
      </c>
    </row>
    <row r="601" spans="1:36" x14ac:dyDescent="0.25">
      <c r="A601" t="s">
        <v>658</v>
      </c>
      <c r="P601" t="str">
        <f t="shared" si="168"/>
        <v xml:space="preserve">                </v>
      </c>
      <c r="Q601" t="str">
        <f t="shared" si="168"/>
        <v xml:space="preserve">         </v>
      </c>
      <c r="R601" t="str">
        <f t="shared" si="177"/>
        <v xml:space="preserve">   750.0 </v>
      </c>
      <c r="S601" t="str">
        <f t="shared" si="169"/>
        <v xml:space="preserve">   900.0 </v>
      </c>
      <c r="T601" t="str">
        <f t="shared" si="170"/>
        <v xml:space="preserve">   900.0 </v>
      </c>
      <c r="U601" t="str">
        <f t="shared" si="174"/>
        <v xml:space="preserve">       40.4% </v>
      </c>
      <c r="V601" t="str">
        <f t="shared" si="178"/>
        <v xml:space="preserve">         </v>
      </c>
      <c r="W601" t="str">
        <f t="shared" si="171"/>
        <v xml:space="preserve">         </v>
      </c>
      <c r="X601" t="str">
        <f t="shared" si="175"/>
        <v xml:space="preserve"> 42178 </v>
      </c>
      <c r="Y601" t="str">
        <f t="shared" si="175"/>
        <v xml:space="preserve"> ITA5T2-MG000 </v>
      </c>
      <c r="Z601" t="str">
        <f t="shared" si="175"/>
        <v xml:space="preserve">  2 </v>
      </c>
      <c r="AA601" t="str">
        <f t="shared" si="179"/>
        <v xml:space="preserve">   298.4 </v>
      </c>
      <c r="AB601" t="str">
        <f t="shared" si="172"/>
        <v xml:space="preserve">   115.2 </v>
      </c>
      <c r="AC601" t="str">
        <f t="shared" si="173"/>
        <v xml:space="preserve">   303.2 </v>
      </c>
      <c r="AD601" t="str">
        <f t="shared" si="174"/>
        <v xml:space="preserve"> 1.000F </v>
      </c>
      <c r="AE601" t="str">
        <f t="shared" si="180"/>
        <v xml:space="preserve">       </v>
      </c>
      <c r="AF601" t="str">
        <f t="shared" si="176"/>
        <v xml:space="preserve">     </v>
      </c>
      <c r="AG601" t="str">
        <f t="shared" si="176"/>
        <v xml:space="preserve">     0.59 </v>
      </c>
      <c r="AH601" t="str">
        <f t="shared" si="181"/>
        <v xml:space="preserve">    19.61 </v>
      </c>
      <c r="AI601" t="str">
        <f t="shared" si="182"/>
        <v xml:space="preserve">       </v>
      </c>
      <c r="AJ601" t="str">
        <f t="shared" si="183"/>
        <v xml:space="preserve">      </v>
      </c>
    </row>
    <row r="602" spans="1:36" x14ac:dyDescent="0.25">
      <c r="A602" t="s">
        <v>6</v>
      </c>
      <c r="P602" t="str">
        <f t="shared" si="168"/>
        <v xml:space="preserve">  ..............</v>
      </c>
      <c r="Q602" t="str">
        <f t="shared" si="168"/>
        <v>.........</v>
      </c>
      <c r="R602" t="str">
        <f t="shared" si="177"/>
        <v>.........</v>
      </c>
      <c r="S602" t="str">
        <f t="shared" si="169"/>
        <v>.........</v>
      </c>
      <c r="T602" t="str">
        <f t="shared" si="170"/>
        <v>.........</v>
      </c>
      <c r="U602" t="str">
        <f t="shared" si="174"/>
        <v>.............</v>
      </c>
      <c r="V602" t="str">
        <f t="shared" si="178"/>
        <v>.........</v>
      </c>
      <c r="W602" t="str">
        <f t="shared" si="171"/>
        <v>.........</v>
      </c>
      <c r="X602" t="str">
        <f t="shared" si="175"/>
        <v>.......</v>
      </c>
      <c r="Y602" t="str">
        <f t="shared" si="175"/>
        <v>..............</v>
      </c>
      <c r="Z602" t="str">
        <f t="shared" si="175"/>
        <v>....</v>
      </c>
      <c r="AA602" t="str">
        <f t="shared" si="179"/>
        <v>.........</v>
      </c>
      <c r="AB602" t="str">
        <f t="shared" si="172"/>
        <v>.........</v>
      </c>
      <c r="AC602" t="str">
        <f t="shared" si="173"/>
        <v>.........</v>
      </c>
      <c r="AD602" t="str">
        <f t="shared" si="174"/>
        <v>........</v>
      </c>
      <c r="AE602" t="str">
        <f t="shared" si="180"/>
        <v>.......</v>
      </c>
      <c r="AF602" t="str">
        <f t="shared" si="176"/>
        <v>.....</v>
      </c>
      <c r="AG602" t="str">
        <f t="shared" si="176"/>
        <v>..........</v>
      </c>
      <c r="AH602" t="str">
        <f t="shared" si="181"/>
        <v>..........</v>
      </c>
      <c r="AI602" t="str">
        <f t="shared" si="182"/>
        <v>.......</v>
      </c>
      <c r="AJ602" t="str">
        <f t="shared" si="183"/>
        <v>.......</v>
      </c>
    </row>
    <row r="603" spans="1:36" x14ac:dyDescent="0.25">
      <c r="A603" t="s">
        <v>659</v>
      </c>
      <c r="P603" t="str">
        <f t="shared" ref="P603:Q666" si="184">MID($A603,P$8,P$9)</f>
        <v xml:space="preserve">   4332  500  0 </v>
      </c>
      <c r="Q603" t="str">
        <f t="shared" si="184"/>
        <v xml:space="preserve">   1.054 </v>
      </c>
      <c r="R603" t="str">
        <f t="shared" si="177"/>
        <v xml:space="preserve">     0.0 </v>
      </c>
      <c r="S603" t="str">
        <f t="shared" ref="S603:S666" si="185">MID($A603,Q$8+Q$9+R$9-2,S$9)</f>
        <v xml:space="preserve">     0.0 </v>
      </c>
      <c r="T603" t="str">
        <f t="shared" ref="T603:T666" si="186">MID($A603,Q$8+Q$9+R$9+S$9-3,T$9)</f>
        <v xml:space="preserve">     0.0 </v>
      </c>
      <c r="U603" t="str">
        <f t="shared" si="174"/>
        <v xml:space="preserve">         0.0 </v>
      </c>
      <c r="V603" t="str">
        <f t="shared" si="178"/>
        <v xml:space="preserve">  -333.3 </v>
      </c>
      <c r="W603" t="str">
        <f t="shared" ref="W603:W666" si="187">MID($A603,U$8+U$9+V$9-2,W$9)</f>
        <v xml:space="preserve">     0.0</v>
      </c>
      <c r="X603" t="str">
        <f t="shared" si="175"/>
        <v/>
      </c>
      <c r="Y603" t="str">
        <f t="shared" si="175"/>
        <v/>
      </c>
      <c r="Z603" t="str">
        <f t="shared" si="175"/>
        <v/>
      </c>
      <c r="AA603" t="str">
        <f t="shared" si="179"/>
        <v/>
      </c>
      <c r="AB603" t="str">
        <f t="shared" ref="AB603:AB666" si="188">MID($A603,Z$8+Z$9+AA$9-2,AB$9)</f>
        <v/>
      </c>
      <c r="AC603" t="str">
        <f t="shared" ref="AC603:AC666" si="189">MID($A603,Z$8+Z$9+AA$9+AB$9-3,AC$9)</f>
        <v/>
      </c>
      <c r="AD603" t="str">
        <f t="shared" si="174"/>
        <v/>
      </c>
      <c r="AE603" t="str">
        <f t="shared" si="180"/>
        <v/>
      </c>
      <c r="AF603" t="str">
        <f t="shared" si="176"/>
        <v/>
      </c>
      <c r="AG603" t="str">
        <f t="shared" si="176"/>
        <v/>
      </c>
      <c r="AH603" t="str">
        <f t="shared" si="181"/>
        <v/>
      </c>
      <c r="AI603" t="str">
        <f t="shared" si="182"/>
        <v/>
      </c>
      <c r="AJ603" t="str">
        <f t="shared" si="183"/>
        <v/>
      </c>
    </row>
    <row r="604" spans="1:36" x14ac:dyDescent="0.25">
      <c r="A604" t="s">
        <v>660</v>
      </c>
      <c r="P604" t="str">
        <f t="shared" si="184"/>
        <v xml:space="preserve">  JUSCEL-MG500  </v>
      </c>
      <c r="Q604" t="str">
        <f t="shared" si="184"/>
        <v xml:space="preserve">    -6.0 </v>
      </c>
      <c r="R604" t="str">
        <f t="shared" si="177"/>
        <v xml:space="preserve">     0.0 </v>
      </c>
      <c r="S604" t="str">
        <f t="shared" si="185"/>
        <v xml:space="preserve">     0.0 </v>
      </c>
      <c r="T604" t="str">
        <f t="shared" si="186"/>
        <v xml:space="preserve">     0.0 </v>
      </c>
      <c r="U604" t="str">
        <f t="shared" ref="U604:AD667" si="190">MID($A604,U$8,U$9)</f>
        <v xml:space="preserve">         0.0 </v>
      </c>
      <c r="V604" t="str">
        <f t="shared" si="178"/>
        <v xml:space="preserve">     0.0 </v>
      </c>
      <c r="W604" t="str">
        <f t="shared" si="187"/>
        <v xml:space="preserve">     0.0 </v>
      </c>
      <c r="X604" t="str">
        <f t="shared" ref="X604:Z667" si="191">MID($A604,X$8,X$9)</f>
        <v xml:space="preserve">       </v>
      </c>
      <c r="Y604" t="str">
        <f t="shared" si="191"/>
        <v xml:space="preserve">              </v>
      </c>
      <c r="Z604" t="str">
        <f t="shared" si="191"/>
        <v xml:space="preserve">    </v>
      </c>
      <c r="AA604" t="str">
        <f t="shared" si="179"/>
        <v xml:space="preserve">         </v>
      </c>
      <c r="AB604" t="str">
        <f t="shared" si="188"/>
        <v xml:space="preserve"> -1094.4 </v>
      </c>
      <c r="AC604" t="str">
        <f t="shared" si="189"/>
        <v xml:space="preserve"> SHL</v>
      </c>
      <c r="AD604" t="str">
        <f t="shared" si="190"/>
        <v/>
      </c>
      <c r="AE604" t="str">
        <f t="shared" si="180"/>
        <v/>
      </c>
      <c r="AF604" t="str">
        <f t="shared" si="176"/>
        <v/>
      </c>
      <c r="AG604" t="str">
        <f t="shared" si="176"/>
        <v/>
      </c>
      <c r="AH604" t="str">
        <f t="shared" si="181"/>
        <v/>
      </c>
      <c r="AI604" t="str">
        <f t="shared" si="182"/>
        <v/>
      </c>
      <c r="AJ604" t="str">
        <f t="shared" si="183"/>
        <v/>
      </c>
    </row>
    <row r="605" spans="1:36" x14ac:dyDescent="0.25">
      <c r="A605" t="s">
        <v>661</v>
      </c>
      <c r="P605" t="str">
        <f t="shared" si="184"/>
        <v xml:space="preserve">                </v>
      </c>
      <c r="Q605" t="str">
        <f t="shared" si="184"/>
        <v xml:space="preserve">         </v>
      </c>
      <c r="R605" t="str">
        <f t="shared" si="177"/>
        <v xml:space="preserve">  9999.0 </v>
      </c>
      <c r="S605" t="str">
        <f t="shared" si="185"/>
        <v xml:space="preserve">  9999.0 </v>
      </c>
      <c r="T605" t="str">
        <f t="shared" si="186"/>
        <v xml:space="preserve">  9999.0 </v>
      </c>
      <c r="U605" t="str">
        <f t="shared" si="190"/>
        <v xml:space="preserve">        0.0% </v>
      </c>
      <c r="V605" t="str">
        <f t="shared" si="178"/>
        <v xml:space="preserve">         </v>
      </c>
      <c r="W605" t="str">
        <f t="shared" si="187"/>
        <v xml:space="preserve">         </v>
      </c>
      <c r="X605" t="str">
        <f t="shared" si="191"/>
        <v xml:space="preserve">  1108 </v>
      </c>
      <c r="Y605" t="str">
        <f t="shared" si="191"/>
        <v xml:space="preserve"> C.PJUS-MG500 </v>
      </c>
      <c r="Z605" t="str">
        <f t="shared" si="191"/>
        <v xml:space="preserve">  1 </v>
      </c>
      <c r="AA605" t="str">
        <f t="shared" si="179"/>
        <v xml:space="preserve">   -23.9 </v>
      </c>
      <c r="AB605" t="str">
        <f t="shared" si="188"/>
        <v xml:space="preserve">    43.6 </v>
      </c>
      <c r="AC605" t="str">
        <f t="shared" si="189"/>
        <v xml:space="preserve">    47.2 </v>
      </c>
      <c r="AD605" t="str">
        <f t="shared" si="190"/>
        <v xml:space="preserve">        </v>
      </c>
      <c r="AE605" t="str">
        <f t="shared" si="180"/>
        <v xml:space="preserve">       </v>
      </c>
      <c r="AF605" t="str">
        <f t="shared" ref="AF605:AG668" si="192">MID($A605,AF$8,AF$9)</f>
        <v xml:space="preserve">     </v>
      </c>
      <c r="AG605" t="str">
        <f t="shared" si="192"/>
        <v xml:space="preserve">     0.00 </v>
      </c>
      <c r="AH605" t="str">
        <f t="shared" si="181"/>
        <v xml:space="preserve">    -1.37 </v>
      </c>
      <c r="AI605" t="str">
        <f t="shared" si="182"/>
        <v xml:space="preserve">       </v>
      </c>
      <c r="AJ605" t="str">
        <f t="shared" si="183"/>
        <v xml:space="preserve">      </v>
      </c>
    </row>
    <row r="606" spans="1:36" x14ac:dyDescent="0.25">
      <c r="A606" t="s">
        <v>662</v>
      </c>
      <c r="P606" t="str">
        <f t="shared" si="184"/>
        <v xml:space="preserve">                </v>
      </c>
      <c r="Q606" t="str">
        <f t="shared" si="184"/>
        <v xml:space="preserve">         </v>
      </c>
      <c r="R606" t="str">
        <f t="shared" si="177"/>
        <v xml:space="preserve">  2823.0 </v>
      </c>
      <c r="S606" t="str">
        <f t="shared" si="185"/>
        <v xml:space="preserve">  3464.0 </v>
      </c>
      <c r="T606" t="str">
        <f t="shared" si="186"/>
        <v xml:space="preserve">  2823.0 </v>
      </c>
      <c r="U606" t="str">
        <f t="shared" si="190"/>
        <v xml:space="preserve">       13.9% </v>
      </c>
      <c r="V606" t="str">
        <f t="shared" si="178"/>
        <v xml:space="preserve">         </v>
      </c>
      <c r="W606" t="str">
        <f t="shared" si="187"/>
        <v xml:space="preserve">         </v>
      </c>
      <c r="X606" t="str">
        <f t="shared" si="191"/>
        <v xml:space="preserve">  4028 </v>
      </c>
      <c r="Y606" t="str">
        <f t="shared" si="191"/>
        <v xml:space="preserve"> VESPA2-MG500 </v>
      </c>
      <c r="Z606" t="str">
        <f t="shared" si="191"/>
        <v xml:space="preserve">  1 </v>
      </c>
      <c r="AA606" t="str">
        <f t="shared" si="179"/>
        <v xml:space="preserve">   375.4 </v>
      </c>
      <c r="AB606" t="str">
        <f t="shared" si="188"/>
        <v xml:space="preserve">  -174.4 </v>
      </c>
      <c r="AC606" t="str">
        <f t="shared" si="189"/>
        <v xml:space="preserve">   392.7 </v>
      </c>
      <c r="AD606" t="str">
        <f t="shared" si="190"/>
        <v xml:space="preserve">        </v>
      </c>
      <c r="AE606" t="str">
        <f t="shared" si="180"/>
        <v xml:space="preserve">       </v>
      </c>
      <c r="AF606" t="str">
        <f t="shared" si="192"/>
        <v xml:space="preserve">     </v>
      </c>
      <c r="AG606" t="str">
        <f t="shared" si="192"/>
        <v xml:space="preserve">     1.36 </v>
      </c>
      <c r="AH606" t="str">
        <f t="shared" si="181"/>
        <v xml:space="preserve">  -198.93 </v>
      </c>
      <c r="AI606" t="str">
        <f t="shared" si="182"/>
        <v xml:space="preserve">       </v>
      </c>
      <c r="AJ606" t="str">
        <f t="shared" si="183"/>
        <v xml:space="preserve">      </v>
      </c>
    </row>
    <row r="607" spans="1:36" x14ac:dyDescent="0.25">
      <c r="A607" t="s">
        <v>663</v>
      </c>
      <c r="P607" t="str">
        <f t="shared" si="184"/>
        <v xml:space="preserve">                </v>
      </c>
      <c r="Q607" t="str">
        <f t="shared" si="184"/>
        <v xml:space="preserve">         </v>
      </c>
      <c r="R607" t="str">
        <f t="shared" si="177"/>
        <v xml:space="preserve">  2823.0 </v>
      </c>
      <c r="S607" t="str">
        <f t="shared" si="185"/>
        <v xml:space="preserve">  3464.0 </v>
      </c>
      <c r="T607" t="str">
        <f t="shared" si="186"/>
        <v xml:space="preserve">  2823.0 </v>
      </c>
      <c r="U607" t="str">
        <f t="shared" si="190"/>
        <v xml:space="preserve">       13.9% </v>
      </c>
      <c r="V607" t="str">
        <f t="shared" si="178"/>
        <v xml:space="preserve">         </v>
      </c>
      <c r="W607" t="str">
        <f t="shared" si="187"/>
        <v xml:space="preserve">         </v>
      </c>
      <c r="X607" t="str">
        <f t="shared" si="191"/>
        <v xml:space="preserve">  4028 </v>
      </c>
      <c r="Y607" t="str">
        <f t="shared" si="191"/>
        <v xml:space="preserve"> VESPA2-MG500 </v>
      </c>
      <c r="Z607" t="str">
        <f t="shared" si="191"/>
        <v xml:space="preserve">  2 </v>
      </c>
      <c r="AA607" t="str">
        <f t="shared" si="179"/>
        <v xml:space="preserve">   375.4 </v>
      </c>
      <c r="AB607" t="str">
        <f t="shared" si="188"/>
        <v xml:space="preserve">  -174.4 </v>
      </c>
      <c r="AC607" t="str">
        <f t="shared" si="189"/>
        <v xml:space="preserve">   392.7 </v>
      </c>
      <c r="AD607" t="str">
        <f t="shared" si="190"/>
        <v xml:space="preserve">        </v>
      </c>
      <c r="AE607" t="str">
        <f t="shared" si="180"/>
        <v xml:space="preserve">       </v>
      </c>
      <c r="AF607" t="str">
        <f t="shared" si="192"/>
        <v xml:space="preserve">     </v>
      </c>
      <c r="AG607" t="str">
        <f t="shared" si="192"/>
        <v xml:space="preserve">     1.36 </v>
      </c>
      <c r="AH607" t="str">
        <f t="shared" si="181"/>
        <v xml:space="preserve">  -198.93 </v>
      </c>
      <c r="AI607" t="str">
        <f t="shared" si="182"/>
        <v xml:space="preserve">       </v>
      </c>
      <c r="AJ607" t="str">
        <f t="shared" si="183"/>
        <v xml:space="preserve">      </v>
      </c>
    </row>
    <row r="608" spans="1:36" x14ac:dyDescent="0.25">
      <c r="A608" t="s">
        <v>664</v>
      </c>
      <c r="P608" t="str">
        <f t="shared" si="184"/>
        <v xml:space="preserve">                </v>
      </c>
      <c r="Q608" t="str">
        <f t="shared" si="184"/>
        <v xml:space="preserve">         </v>
      </c>
      <c r="R608" t="str">
        <f t="shared" si="177"/>
        <v xml:space="preserve">  3503.0 </v>
      </c>
      <c r="S608" t="str">
        <f t="shared" si="185"/>
        <v xml:space="preserve">  4187.0 </v>
      </c>
      <c r="T608" t="str">
        <f t="shared" si="186"/>
        <v xml:space="preserve">  3503.0 </v>
      </c>
      <c r="U608" t="str">
        <f t="shared" si="190"/>
        <v xml:space="preserve">        7.1% </v>
      </c>
      <c r="V608" t="str">
        <f t="shared" si="178"/>
        <v xml:space="preserve">   -77.8 </v>
      </c>
      <c r="W608" t="str">
        <f t="shared" si="187"/>
        <v xml:space="preserve">         </v>
      </c>
      <c r="X608" t="str">
        <f t="shared" si="191"/>
        <v xml:space="preserve">  4049 </v>
      </c>
      <c r="Y608" t="str">
        <f t="shared" si="191"/>
        <v xml:space="preserve"> PIRAP2-MG500 </v>
      </c>
      <c r="Z608" t="str">
        <f t="shared" si="191"/>
        <v xml:space="preserve">  1 </v>
      </c>
      <c r="AA608" t="str">
        <f t="shared" si="179"/>
        <v xml:space="preserve">  -260.9 </v>
      </c>
      <c r="AB608" t="str">
        <f t="shared" si="188"/>
        <v xml:space="preserve">   -16.3 </v>
      </c>
      <c r="AC608" t="str">
        <f t="shared" si="189"/>
        <v xml:space="preserve">   248.0 </v>
      </c>
      <c r="AD608" t="str">
        <f t="shared" si="190"/>
        <v xml:space="preserve">        </v>
      </c>
      <c r="AE608" t="str">
        <f t="shared" si="180"/>
        <v xml:space="preserve">       </v>
      </c>
      <c r="AF608" t="str">
        <f t="shared" si="192"/>
        <v xml:space="preserve">     </v>
      </c>
      <c r="AG608" t="str">
        <f t="shared" si="192"/>
        <v xml:space="preserve">     0.78 </v>
      </c>
      <c r="AH608" t="str">
        <f t="shared" si="181"/>
        <v xml:space="preserve">  -135.56 </v>
      </c>
      <c r="AI608" t="str">
        <f t="shared" si="182"/>
        <v xml:space="preserve">       </v>
      </c>
      <c r="AJ608" t="str">
        <f t="shared" si="183"/>
        <v xml:space="preserve">      </v>
      </c>
    </row>
    <row r="609" spans="1:36" x14ac:dyDescent="0.25">
      <c r="A609" t="s">
        <v>665</v>
      </c>
      <c r="P609" t="str">
        <f t="shared" si="184"/>
        <v xml:space="preserve">                </v>
      </c>
      <c r="Q609" t="str">
        <f t="shared" si="184"/>
        <v xml:space="preserve">         </v>
      </c>
      <c r="R609" t="str">
        <f t="shared" si="177"/>
        <v xml:space="preserve">  3503.0 </v>
      </c>
      <c r="S609" t="str">
        <f t="shared" si="185"/>
        <v xml:space="preserve">  4187.0 </v>
      </c>
      <c r="T609" t="str">
        <f t="shared" si="186"/>
        <v xml:space="preserve">  3503.0 </v>
      </c>
      <c r="U609" t="str">
        <f t="shared" si="190"/>
        <v xml:space="preserve">        7.2% </v>
      </c>
      <c r="V609" t="str">
        <f t="shared" si="178"/>
        <v xml:space="preserve">   -77.8 </v>
      </c>
      <c r="W609" t="str">
        <f t="shared" si="187"/>
        <v xml:space="preserve">         </v>
      </c>
      <c r="X609" t="str">
        <f t="shared" si="191"/>
        <v xml:space="preserve">  4049 </v>
      </c>
      <c r="Y609" t="str">
        <f t="shared" si="191"/>
        <v xml:space="preserve"> PIRAP2-MG500 </v>
      </c>
      <c r="Z609" t="str">
        <f t="shared" si="191"/>
        <v xml:space="preserve">  2 </v>
      </c>
      <c r="AA609" t="str">
        <f t="shared" si="179"/>
        <v xml:space="preserve">  -265.8 </v>
      </c>
      <c r="AB609" t="str">
        <f t="shared" si="188"/>
        <v xml:space="preserve">   -12.2 </v>
      </c>
      <c r="AC609" t="str">
        <f t="shared" si="189"/>
        <v xml:space="preserve">   252.4 </v>
      </c>
      <c r="AD609" t="str">
        <f t="shared" si="190"/>
        <v xml:space="preserve">        </v>
      </c>
      <c r="AE609" t="str">
        <f t="shared" si="180"/>
        <v xml:space="preserve">       </v>
      </c>
      <c r="AF609" t="str">
        <f t="shared" si="192"/>
        <v xml:space="preserve">     </v>
      </c>
      <c r="AG609" t="str">
        <f t="shared" si="192"/>
        <v xml:space="preserve">     0.80 </v>
      </c>
      <c r="AH609" t="str">
        <f t="shared" si="181"/>
        <v xml:space="preserve">  -129.60 </v>
      </c>
      <c r="AI609" t="str">
        <f t="shared" si="182"/>
        <v xml:space="preserve">       </v>
      </c>
      <c r="AJ609" t="str">
        <f t="shared" si="183"/>
        <v xml:space="preserve">      </v>
      </c>
    </row>
    <row r="610" spans="1:36" x14ac:dyDescent="0.25">
      <c r="A610" t="s">
        <v>666</v>
      </c>
      <c r="P610" t="str">
        <f t="shared" si="184"/>
        <v xml:space="preserve">                </v>
      </c>
      <c r="Q610" t="str">
        <f t="shared" si="184"/>
        <v xml:space="preserve">         </v>
      </c>
      <c r="R610" t="str">
        <f t="shared" si="177"/>
        <v xml:space="preserve">  3503.0 </v>
      </c>
      <c r="S610" t="str">
        <f t="shared" si="185"/>
        <v xml:space="preserve">  4187.0 </v>
      </c>
      <c r="T610" t="str">
        <f t="shared" si="186"/>
        <v xml:space="preserve">  3503.0 </v>
      </c>
      <c r="U610" t="str">
        <f t="shared" si="190"/>
        <v xml:space="preserve">       10.3% </v>
      </c>
      <c r="V610" t="str">
        <f t="shared" si="178"/>
        <v xml:space="preserve">   -77.8 </v>
      </c>
      <c r="W610" t="str">
        <f t="shared" si="187"/>
        <v xml:space="preserve">         </v>
      </c>
      <c r="X610" t="str">
        <f t="shared" si="191"/>
        <v xml:space="preserve">  4075 </v>
      </c>
      <c r="Y610" t="str">
        <f t="shared" si="191"/>
        <v xml:space="preserve"> ITABI5-MG500 </v>
      </c>
      <c r="Z610" t="str">
        <f t="shared" si="191"/>
        <v xml:space="preserve">  1 </v>
      </c>
      <c r="AA610" t="str">
        <f t="shared" si="179"/>
        <v xml:space="preserve">   375.0 </v>
      </c>
      <c r="AB610" t="str">
        <f t="shared" si="188"/>
        <v xml:space="preserve">   -73.4 </v>
      </c>
      <c r="AC610" t="str">
        <f t="shared" si="189"/>
        <v xml:space="preserve">   362.5 </v>
      </c>
      <c r="AD610" t="str">
        <f t="shared" si="190"/>
        <v xml:space="preserve">        </v>
      </c>
      <c r="AE610" t="str">
        <f t="shared" si="180"/>
        <v xml:space="preserve">       </v>
      </c>
      <c r="AF610" t="str">
        <f t="shared" si="192"/>
        <v xml:space="preserve">     </v>
      </c>
      <c r="AG610" t="str">
        <f t="shared" si="192"/>
        <v xml:space="preserve">     1.36 </v>
      </c>
      <c r="AH610" t="str">
        <f t="shared" si="181"/>
        <v xml:space="preserve">   -89.65 </v>
      </c>
      <c r="AI610" t="str">
        <f t="shared" si="182"/>
        <v xml:space="preserve">       </v>
      </c>
      <c r="AJ610" t="str">
        <f t="shared" si="183"/>
        <v xml:space="preserve">      </v>
      </c>
    </row>
    <row r="611" spans="1:36" x14ac:dyDescent="0.25">
      <c r="A611" t="s">
        <v>667</v>
      </c>
      <c r="P611" t="str">
        <f t="shared" si="184"/>
        <v xml:space="preserve">                </v>
      </c>
      <c r="Q611" t="str">
        <f t="shared" si="184"/>
        <v xml:space="preserve">         </v>
      </c>
      <c r="R611" t="str">
        <f t="shared" si="177"/>
        <v xml:space="preserve">  2810.0 </v>
      </c>
      <c r="S611" t="str">
        <f t="shared" si="185"/>
        <v xml:space="preserve">  3464.0 </v>
      </c>
      <c r="T611" t="str">
        <f t="shared" si="186"/>
        <v xml:space="preserve">  2810.0 </v>
      </c>
      <c r="U611" t="str">
        <f t="shared" si="190"/>
        <v xml:space="preserve">       11.3% </v>
      </c>
      <c r="V611" t="str">
        <f t="shared" si="178"/>
        <v xml:space="preserve">   -77.8 </v>
      </c>
      <c r="W611" t="str">
        <f t="shared" si="187"/>
        <v xml:space="preserve">         </v>
      </c>
      <c r="X611" t="str">
        <f t="shared" si="191"/>
        <v xml:space="preserve">  4075 </v>
      </c>
      <c r="Y611" t="str">
        <f t="shared" si="191"/>
        <v xml:space="preserve"> ITABI5-MG500 </v>
      </c>
      <c r="Z611" t="str">
        <f t="shared" si="191"/>
        <v xml:space="preserve">  2 </v>
      </c>
      <c r="AA611" t="str">
        <f t="shared" si="179"/>
        <v xml:space="preserve">   331.1 </v>
      </c>
      <c r="AB611" t="str">
        <f t="shared" si="188"/>
        <v xml:space="preserve">   -48.8 </v>
      </c>
      <c r="AC611" t="str">
        <f t="shared" si="189"/>
        <v xml:space="preserve">   317.5 </v>
      </c>
      <c r="AD611" t="str">
        <f t="shared" si="190"/>
        <v xml:space="preserve">        </v>
      </c>
      <c r="AE611" t="str">
        <f t="shared" si="180"/>
        <v xml:space="preserve">       </v>
      </c>
      <c r="AF611" t="str">
        <f t="shared" si="192"/>
        <v xml:space="preserve">     </v>
      </c>
      <c r="AG611" t="str">
        <f t="shared" si="192"/>
        <v xml:space="preserve">     1.05 </v>
      </c>
      <c r="AH611" t="str">
        <f t="shared" si="181"/>
        <v xml:space="preserve">   -52.40 </v>
      </c>
      <c r="AI611" t="str">
        <f t="shared" si="182"/>
        <v xml:space="preserve">       </v>
      </c>
      <c r="AJ611" t="str">
        <f t="shared" si="183"/>
        <v xml:space="preserve">      </v>
      </c>
    </row>
    <row r="612" spans="1:36" x14ac:dyDescent="0.25">
      <c r="A612" t="s">
        <v>668</v>
      </c>
      <c r="P612" t="str">
        <f t="shared" si="184"/>
        <v xml:space="preserve">                </v>
      </c>
      <c r="Q612" t="str">
        <f t="shared" si="184"/>
        <v xml:space="preserve">         </v>
      </c>
      <c r="R612" t="str">
        <f t="shared" si="177"/>
        <v xml:space="preserve">  2555.0 </v>
      </c>
      <c r="S612" t="str">
        <f t="shared" si="185"/>
        <v xml:space="preserve">  3464.0 </v>
      </c>
      <c r="T612" t="str">
        <f t="shared" si="186"/>
        <v xml:space="preserve">  2555.0 </v>
      </c>
      <c r="U612" t="str">
        <f t="shared" si="190"/>
        <v xml:space="preserve">       15.1% </v>
      </c>
      <c r="V612" t="str">
        <f t="shared" si="178"/>
        <v xml:space="preserve">  -261.1 </v>
      </c>
      <c r="W612" t="str">
        <f t="shared" si="187"/>
        <v xml:space="preserve">         </v>
      </c>
      <c r="X612" t="str">
        <f t="shared" si="191"/>
        <v xml:space="preserve">  4350 </v>
      </c>
      <c r="Y612" t="str">
        <f t="shared" si="191"/>
        <v xml:space="preserve"> JANAU3-MG500 </v>
      </c>
      <c r="Z612" t="str">
        <f t="shared" si="191"/>
        <v xml:space="preserve">  2 </v>
      </c>
      <c r="AA612" t="str">
        <f t="shared" si="179"/>
        <v xml:space="preserve">  -405.6 </v>
      </c>
      <c r="AB612" t="str">
        <f t="shared" si="188"/>
        <v xml:space="preserve">     7.8 </v>
      </c>
      <c r="AC612" t="str">
        <f t="shared" si="189"/>
        <v xml:space="preserve">   384.9 </v>
      </c>
      <c r="AD612" t="str">
        <f t="shared" si="190"/>
        <v xml:space="preserve">        </v>
      </c>
      <c r="AE612" t="str">
        <f t="shared" si="180"/>
        <v xml:space="preserve">       </v>
      </c>
      <c r="AF612" t="str">
        <f t="shared" si="192"/>
        <v xml:space="preserve">     </v>
      </c>
      <c r="AG612" t="str">
        <f t="shared" si="192"/>
        <v xml:space="preserve">     2.84 </v>
      </c>
      <c r="AH612" t="str">
        <f t="shared" si="181"/>
        <v xml:space="preserve">  -228.52 </v>
      </c>
      <c r="AI612" t="str">
        <f t="shared" si="182"/>
        <v xml:space="preserve">       </v>
      </c>
      <c r="AJ612" t="str">
        <f t="shared" si="183"/>
        <v xml:space="preserve">      </v>
      </c>
    </row>
    <row r="613" spans="1:36" x14ac:dyDescent="0.25">
      <c r="A613" t="s">
        <v>669</v>
      </c>
      <c r="P613" t="str">
        <f t="shared" si="184"/>
        <v xml:space="preserve">                </v>
      </c>
      <c r="Q613" t="str">
        <f t="shared" si="184"/>
        <v xml:space="preserve">         </v>
      </c>
      <c r="R613" t="str">
        <f t="shared" si="177"/>
        <v xml:space="preserve">  2555.0 </v>
      </c>
      <c r="S613" t="str">
        <f t="shared" si="185"/>
        <v xml:space="preserve">  3464.0 </v>
      </c>
      <c r="T613" t="str">
        <f t="shared" si="186"/>
        <v xml:space="preserve">  2555.0 </v>
      </c>
      <c r="U613" t="str">
        <f t="shared" si="190"/>
        <v xml:space="preserve">       15.3% </v>
      </c>
      <c r="V613" t="str">
        <f t="shared" si="178"/>
        <v xml:space="preserve">  -261.1 </v>
      </c>
      <c r="W613" t="str">
        <f t="shared" si="187"/>
        <v xml:space="preserve">         </v>
      </c>
      <c r="X613" t="str">
        <f t="shared" si="191"/>
        <v xml:space="preserve">  7789 </v>
      </c>
      <c r="Y613" t="str">
        <f t="shared" si="191"/>
        <v xml:space="preserve"> CDBDN--MG500 </v>
      </c>
      <c r="Z613" t="str">
        <f t="shared" si="191"/>
        <v xml:space="preserve">  1 </v>
      </c>
      <c r="AA613" t="str">
        <f t="shared" si="179"/>
        <v xml:space="preserve">  -411.3 </v>
      </c>
      <c r="AB613" t="str">
        <f t="shared" si="188"/>
        <v xml:space="preserve">    25.0 </v>
      </c>
      <c r="AC613" t="str">
        <f t="shared" si="189"/>
        <v xml:space="preserve">   390.9 </v>
      </c>
      <c r="AD613" t="str">
        <f t="shared" si="190"/>
        <v xml:space="preserve">        </v>
      </c>
      <c r="AE613" t="str">
        <f t="shared" si="180"/>
        <v xml:space="preserve">       </v>
      </c>
      <c r="AF613" t="str">
        <f t="shared" si="192"/>
        <v xml:space="preserve">     </v>
      </c>
      <c r="AG613" t="str">
        <f t="shared" si="192"/>
        <v xml:space="preserve">     2.73 </v>
      </c>
      <c r="AH613" t="str">
        <f t="shared" si="181"/>
        <v xml:space="preserve">  -185.96 </v>
      </c>
      <c r="AI613" t="str">
        <f t="shared" si="182"/>
        <v xml:space="preserve">       </v>
      </c>
      <c r="AJ613" t="str">
        <f t="shared" si="183"/>
        <v xml:space="preserve">      </v>
      </c>
    </row>
    <row r="614" spans="1:36" x14ac:dyDescent="0.25">
      <c r="A614" t="s">
        <v>670</v>
      </c>
      <c r="P614" t="str">
        <f t="shared" si="184"/>
        <v xml:space="preserve">                </v>
      </c>
      <c r="Q614" t="str">
        <f t="shared" si="184"/>
        <v xml:space="preserve">         </v>
      </c>
      <c r="R614" t="str">
        <f t="shared" si="177"/>
        <v xml:space="preserve">  3464.0 </v>
      </c>
      <c r="S614" t="str">
        <f t="shared" si="185"/>
        <v xml:space="preserve">  4330.0 </v>
      </c>
      <c r="T614" t="str">
        <f t="shared" si="186"/>
        <v xml:space="preserve">  4330.0 </v>
      </c>
      <c r="U614" t="str">
        <f t="shared" si="190"/>
        <v xml:space="preserve">        9.3% </v>
      </c>
      <c r="V614" t="str">
        <f t="shared" si="178"/>
        <v xml:space="preserve">  -261.1 </v>
      </c>
      <c r="W614" t="str">
        <f t="shared" si="187"/>
        <v xml:space="preserve">         </v>
      </c>
      <c r="X614" t="str">
        <f t="shared" si="191"/>
        <v xml:space="preserve">  7818 </v>
      </c>
      <c r="Y614" t="str">
        <f t="shared" si="191"/>
        <v xml:space="preserve"> JANAU6-MG500 </v>
      </c>
      <c r="Z614" t="str">
        <f t="shared" si="191"/>
        <v xml:space="preserve">  1 </v>
      </c>
      <c r="AA614" t="str">
        <f t="shared" si="179"/>
        <v xml:space="preserve">  -338.6 </v>
      </c>
      <c r="AB614" t="str">
        <f t="shared" si="188"/>
        <v xml:space="preserve">    40.1 </v>
      </c>
      <c r="AC614" t="str">
        <f t="shared" si="189"/>
        <v xml:space="preserve">   323.5 </v>
      </c>
      <c r="AD614" t="str">
        <f t="shared" si="190"/>
        <v xml:space="preserve">        </v>
      </c>
      <c r="AE614" t="str">
        <f t="shared" si="180"/>
        <v xml:space="preserve">       </v>
      </c>
      <c r="AF614" t="str">
        <f t="shared" si="192"/>
        <v xml:space="preserve">     </v>
      </c>
      <c r="AG614" t="str">
        <f t="shared" si="192"/>
        <v xml:space="preserve">     1.93 </v>
      </c>
      <c r="AH614" t="str">
        <f t="shared" si="181"/>
        <v xml:space="preserve">  -172.08 </v>
      </c>
      <c r="AI614" t="str">
        <f t="shared" si="182"/>
        <v xml:space="preserve">       </v>
      </c>
      <c r="AJ614" t="str">
        <f t="shared" si="183"/>
        <v xml:space="preserve">      </v>
      </c>
    </row>
    <row r="615" spans="1:36" x14ac:dyDescent="0.25">
      <c r="A615" t="s">
        <v>671</v>
      </c>
      <c r="P615" t="str">
        <f t="shared" si="184"/>
        <v xml:space="preserve">                </v>
      </c>
      <c r="Q615" t="str">
        <f t="shared" si="184"/>
        <v xml:space="preserve">         </v>
      </c>
      <c r="R615" t="str">
        <f t="shared" si="177"/>
        <v xml:space="preserve">  1200.0 </v>
      </c>
      <c r="S615" t="str">
        <f t="shared" si="185"/>
        <v xml:space="preserve">  1440.0 </v>
      </c>
      <c r="T615" t="str">
        <f t="shared" si="186"/>
        <v xml:space="preserve">  1200.0 </v>
      </c>
      <c r="U615" t="str">
        <f t="shared" si="190"/>
        <v xml:space="preserve">       20.1% </v>
      </c>
      <c r="V615" t="str">
        <f t="shared" si="178"/>
        <v xml:space="preserve">         </v>
      </c>
      <c r="W615" t="str">
        <f t="shared" si="187"/>
        <v xml:space="preserve">         </v>
      </c>
      <c r="X615" t="str">
        <f t="shared" si="191"/>
        <v xml:space="preserve"> 42180 </v>
      </c>
      <c r="Y615" t="str">
        <f t="shared" si="191"/>
        <v xml:space="preserve"> PJUST1-MG000 </v>
      </c>
      <c r="Z615" t="str">
        <f t="shared" si="191"/>
        <v xml:space="preserve">  1 </v>
      </c>
      <c r="AA615" t="str">
        <f t="shared" si="179"/>
        <v xml:space="preserve">   249.1 </v>
      </c>
      <c r="AB615" t="str">
        <f t="shared" si="188"/>
        <v xml:space="preserve">    49.7 </v>
      </c>
      <c r="AC615" t="str">
        <f t="shared" si="189"/>
        <v xml:space="preserve">   241.0 </v>
      </c>
      <c r="AD615" t="str">
        <f t="shared" si="190"/>
        <v xml:space="preserve"> 1.024* </v>
      </c>
      <c r="AE615" t="str">
        <f t="shared" si="180"/>
        <v xml:space="preserve">       </v>
      </c>
      <c r="AF615" t="str">
        <f t="shared" si="192"/>
        <v xml:space="preserve">     </v>
      </c>
      <c r="AG615" t="str">
        <f t="shared" si="192"/>
        <v xml:space="preserve">     0.03 </v>
      </c>
      <c r="AH615" t="str">
        <f t="shared" si="181"/>
        <v xml:space="preserve">     7.55 </v>
      </c>
      <c r="AI615" t="str">
        <f t="shared" si="182"/>
        <v xml:space="preserve">       </v>
      </c>
      <c r="AJ615" t="str">
        <f t="shared" si="183"/>
        <v xml:space="preserve">      </v>
      </c>
    </row>
    <row r="616" spans="1:36" x14ac:dyDescent="0.25">
      <c r="A616" t="s">
        <v>6</v>
      </c>
      <c r="P616" t="str">
        <f t="shared" si="184"/>
        <v xml:space="preserve">  ..............</v>
      </c>
      <c r="Q616" t="str">
        <f t="shared" si="184"/>
        <v>.........</v>
      </c>
      <c r="R616" t="str">
        <f t="shared" si="177"/>
        <v>.........</v>
      </c>
      <c r="S616" t="str">
        <f t="shared" si="185"/>
        <v>.........</v>
      </c>
      <c r="T616" t="str">
        <f t="shared" si="186"/>
        <v>.........</v>
      </c>
      <c r="U616" t="str">
        <f t="shared" si="190"/>
        <v>.............</v>
      </c>
      <c r="V616" t="str">
        <f t="shared" si="178"/>
        <v>.........</v>
      </c>
      <c r="W616" t="str">
        <f t="shared" si="187"/>
        <v>.........</v>
      </c>
      <c r="X616" t="str">
        <f t="shared" si="191"/>
        <v>.......</v>
      </c>
      <c r="Y616" t="str">
        <f t="shared" si="191"/>
        <v>..............</v>
      </c>
      <c r="Z616" t="str">
        <f t="shared" si="191"/>
        <v>....</v>
      </c>
      <c r="AA616" t="str">
        <f t="shared" si="179"/>
        <v>.........</v>
      </c>
      <c r="AB616" t="str">
        <f t="shared" si="188"/>
        <v>.........</v>
      </c>
      <c r="AC616" t="str">
        <f t="shared" si="189"/>
        <v>.........</v>
      </c>
      <c r="AD616" t="str">
        <f t="shared" si="190"/>
        <v>........</v>
      </c>
      <c r="AE616" t="str">
        <f t="shared" si="180"/>
        <v>.......</v>
      </c>
      <c r="AF616" t="str">
        <f t="shared" si="192"/>
        <v>.....</v>
      </c>
      <c r="AG616" t="str">
        <f t="shared" si="192"/>
        <v>..........</v>
      </c>
      <c r="AH616" t="str">
        <f t="shared" si="181"/>
        <v>..........</v>
      </c>
      <c r="AI616" t="str">
        <f t="shared" si="182"/>
        <v>.......</v>
      </c>
      <c r="AJ616" t="str">
        <f t="shared" si="183"/>
        <v>.......</v>
      </c>
    </row>
    <row r="617" spans="1:36" x14ac:dyDescent="0.25">
      <c r="A617" t="s">
        <v>672</v>
      </c>
      <c r="P617" t="str">
        <f t="shared" si="184"/>
        <v xml:space="preserve">   4349  500  0 </v>
      </c>
      <c r="Q617" t="str">
        <f t="shared" si="184"/>
        <v xml:space="preserve">   1.048 </v>
      </c>
      <c r="R617" t="str">
        <f t="shared" si="177"/>
        <v xml:space="preserve">     0.0 </v>
      </c>
      <c r="S617" t="str">
        <f t="shared" si="185"/>
        <v xml:space="preserve">     0.0 </v>
      </c>
      <c r="T617" t="str">
        <f t="shared" si="186"/>
        <v xml:space="preserve">     0.0 </v>
      </c>
      <c r="U617" t="str">
        <f t="shared" si="190"/>
        <v xml:space="preserve">         0.0 </v>
      </c>
      <c r="V617" t="str">
        <f t="shared" si="178"/>
        <v xml:space="preserve">  -175.7 </v>
      </c>
      <c r="W617" t="str">
        <f t="shared" si="187"/>
        <v xml:space="preserve">     0.0</v>
      </c>
      <c r="X617" t="str">
        <f t="shared" si="191"/>
        <v/>
      </c>
      <c r="Y617" t="str">
        <f t="shared" si="191"/>
        <v/>
      </c>
      <c r="Z617" t="str">
        <f t="shared" si="191"/>
        <v/>
      </c>
      <c r="AA617" t="str">
        <f t="shared" si="179"/>
        <v/>
      </c>
      <c r="AB617" t="str">
        <f t="shared" si="188"/>
        <v/>
      </c>
      <c r="AC617" t="str">
        <f t="shared" si="189"/>
        <v/>
      </c>
      <c r="AD617" t="str">
        <f t="shared" si="190"/>
        <v/>
      </c>
      <c r="AE617" t="str">
        <f t="shared" si="180"/>
        <v/>
      </c>
      <c r="AF617" t="str">
        <f t="shared" si="192"/>
        <v/>
      </c>
      <c r="AG617" t="str">
        <f t="shared" si="192"/>
        <v/>
      </c>
      <c r="AH617" t="str">
        <f t="shared" si="181"/>
        <v/>
      </c>
      <c r="AI617" t="str">
        <f t="shared" si="182"/>
        <v/>
      </c>
      <c r="AJ617" t="str">
        <f t="shared" si="183"/>
        <v/>
      </c>
    </row>
    <row r="618" spans="1:36" x14ac:dyDescent="0.25">
      <c r="A618" t="s">
        <v>673</v>
      </c>
      <c r="P618" t="str">
        <f t="shared" si="184"/>
        <v xml:space="preserve">  ARINO2-MG500  </v>
      </c>
      <c r="Q618" t="str">
        <f t="shared" si="184"/>
        <v xml:space="preserve">     1.4 </v>
      </c>
      <c r="R618" t="str">
        <f t="shared" si="177"/>
        <v xml:space="preserve">     0.0 </v>
      </c>
      <c r="S618" t="str">
        <f t="shared" si="185"/>
        <v xml:space="preserve">     0.0 </v>
      </c>
      <c r="T618" t="str">
        <f t="shared" si="186"/>
        <v xml:space="preserve">     0.0 </v>
      </c>
      <c r="U618" t="str">
        <f t="shared" si="190"/>
        <v xml:space="preserve">         0.0 </v>
      </c>
      <c r="V618" t="str">
        <f t="shared" si="178"/>
        <v xml:space="preserve">     0.0 </v>
      </c>
      <c r="W618" t="str">
        <f t="shared" si="187"/>
        <v xml:space="preserve">     0.0 </v>
      </c>
      <c r="X618" t="str">
        <f t="shared" si="191"/>
        <v xml:space="preserve">       </v>
      </c>
      <c r="Y618" t="str">
        <f t="shared" si="191"/>
        <v xml:space="preserve">              </v>
      </c>
      <c r="Z618" t="str">
        <f t="shared" si="191"/>
        <v xml:space="preserve">    </v>
      </c>
      <c r="AA618" t="str">
        <f t="shared" si="179"/>
        <v xml:space="preserve">         </v>
      </c>
      <c r="AB618" t="str">
        <f t="shared" si="188"/>
        <v xml:space="preserve">  -787.2 </v>
      </c>
      <c r="AC618" t="str">
        <f t="shared" si="189"/>
        <v xml:space="preserve"> SHL</v>
      </c>
      <c r="AD618" t="str">
        <f t="shared" si="190"/>
        <v/>
      </c>
      <c r="AE618" t="str">
        <f t="shared" si="180"/>
        <v/>
      </c>
      <c r="AF618" t="str">
        <f t="shared" si="192"/>
        <v/>
      </c>
      <c r="AG618" t="str">
        <f t="shared" si="192"/>
        <v/>
      </c>
      <c r="AH618" t="str">
        <f t="shared" si="181"/>
        <v/>
      </c>
      <c r="AI618" t="str">
        <f t="shared" si="182"/>
        <v/>
      </c>
      <c r="AJ618" t="str">
        <f t="shared" si="183"/>
        <v/>
      </c>
    </row>
    <row r="619" spans="1:36" x14ac:dyDescent="0.25">
      <c r="A619" t="s">
        <v>674</v>
      </c>
      <c r="P619" t="str">
        <f t="shared" si="184"/>
        <v xml:space="preserve">                </v>
      </c>
      <c r="Q619" t="str">
        <f t="shared" si="184"/>
        <v xml:space="preserve">         </v>
      </c>
      <c r="R619" t="str">
        <f t="shared" si="177"/>
        <v xml:space="preserve">  2546.0 </v>
      </c>
      <c r="S619" t="str">
        <f t="shared" si="185"/>
        <v xml:space="preserve">  3464.0 </v>
      </c>
      <c r="T619" t="str">
        <f t="shared" si="186"/>
        <v xml:space="preserve">  2546.0 </v>
      </c>
      <c r="U619" t="str">
        <f t="shared" si="190"/>
        <v xml:space="preserve">       11.6% </v>
      </c>
      <c r="V619" t="str">
        <f t="shared" si="178"/>
        <v xml:space="preserve">   -80.7 </v>
      </c>
      <c r="W619" t="str">
        <f t="shared" si="187"/>
        <v xml:space="preserve">         </v>
      </c>
      <c r="X619" t="str">
        <f t="shared" si="191"/>
        <v xml:space="preserve">  3008 </v>
      </c>
      <c r="Y619" t="str">
        <f t="shared" si="191"/>
        <v xml:space="preserve"> PARAC4-MG500 </v>
      </c>
      <c r="Z619" t="str">
        <f t="shared" si="191"/>
        <v xml:space="preserve">  1 </v>
      </c>
      <c r="AA619" t="str">
        <f t="shared" si="179"/>
        <v xml:space="preserve">   304.2 </v>
      </c>
      <c r="AB619" t="str">
        <f t="shared" si="188"/>
        <v xml:space="preserve">   -58.6 </v>
      </c>
      <c r="AC619" t="str">
        <f t="shared" si="189"/>
        <v xml:space="preserve">   295.6 </v>
      </c>
      <c r="AD619" t="str">
        <f t="shared" si="190"/>
        <v xml:space="preserve">        </v>
      </c>
      <c r="AE619" t="str">
        <f t="shared" si="180"/>
        <v xml:space="preserve">       </v>
      </c>
      <c r="AF619" t="str">
        <f t="shared" si="192"/>
        <v xml:space="preserve">     </v>
      </c>
      <c r="AG619" t="str">
        <f t="shared" si="192"/>
        <v xml:space="preserve">     1.47 </v>
      </c>
      <c r="AH619" t="str">
        <f t="shared" si="181"/>
        <v xml:space="preserve">  -120.45 </v>
      </c>
      <c r="AI619" t="str">
        <f t="shared" si="182"/>
        <v xml:space="preserve">       </v>
      </c>
      <c r="AJ619" t="str">
        <f t="shared" si="183"/>
        <v xml:space="preserve">      </v>
      </c>
    </row>
    <row r="620" spans="1:36" x14ac:dyDescent="0.25">
      <c r="A620" t="s">
        <v>675</v>
      </c>
      <c r="P620" t="str">
        <f t="shared" si="184"/>
        <v xml:space="preserve">                </v>
      </c>
      <c r="Q620" t="str">
        <f t="shared" si="184"/>
        <v xml:space="preserve">         </v>
      </c>
      <c r="R620" t="str">
        <f t="shared" si="177"/>
        <v xml:space="preserve">  2546.0 </v>
      </c>
      <c r="S620" t="str">
        <f t="shared" si="185"/>
        <v xml:space="preserve">  3464.0 </v>
      </c>
      <c r="T620" t="str">
        <f t="shared" si="186"/>
        <v xml:space="preserve">  2546.0 </v>
      </c>
      <c r="U620" t="str">
        <f t="shared" si="190"/>
        <v xml:space="preserve">       11.6% </v>
      </c>
      <c r="V620" t="str">
        <f t="shared" si="178"/>
        <v xml:space="preserve">   -80.7 </v>
      </c>
      <c r="W620" t="str">
        <f t="shared" si="187"/>
        <v xml:space="preserve">         </v>
      </c>
      <c r="X620" t="str">
        <f t="shared" si="191"/>
        <v xml:space="preserve">  3008 </v>
      </c>
      <c r="Y620" t="str">
        <f t="shared" si="191"/>
        <v xml:space="preserve"> PARAC4-MG500 </v>
      </c>
      <c r="Z620" t="str">
        <f t="shared" si="191"/>
        <v xml:space="preserve">  2 </v>
      </c>
      <c r="AA620" t="str">
        <f t="shared" si="179"/>
        <v xml:space="preserve">   304.2 </v>
      </c>
      <c r="AB620" t="str">
        <f t="shared" si="188"/>
        <v xml:space="preserve">   -58.6 </v>
      </c>
      <c r="AC620" t="str">
        <f t="shared" si="189"/>
        <v xml:space="preserve">   295.7 </v>
      </c>
      <c r="AD620" t="str">
        <f t="shared" si="190"/>
        <v xml:space="preserve">        </v>
      </c>
      <c r="AE620" t="str">
        <f t="shared" si="180"/>
        <v xml:space="preserve">       </v>
      </c>
      <c r="AF620" t="str">
        <f t="shared" si="192"/>
        <v xml:space="preserve">     </v>
      </c>
      <c r="AG620" t="str">
        <f t="shared" si="192"/>
        <v xml:space="preserve">     1.47 </v>
      </c>
      <c r="AH620" t="str">
        <f t="shared" si="181"/>
        <v xml:space="preserve">  -120.45 </v>
      </c>
      <c r="AI620" t="str">
        <f t="shared" si="182"/>
        <v xml:space="preserve">       </v>
      </c>
      <c r="AJ620" t="str">
        <f t="shared" si="183"/>
        <v xml:space="preserve">      </v>
      </c>
    </row>
    <row r="621" spans="1:36" x14ac:dyDescent="0.25">
      <c r="A621" t="s">
        <v>676</v>
      </c>
      <c r="P621" t="str">
        <f t="shared" si="184"/>
        <v xml:space="preserve">                </v>
      </c>
      <c r="Q621" t="str">
        <f t="shared" si="184"/>
        <v xml:space="preserve">         </v>
      </c>
      <c r="R621" t="str">
        <f t="shared" si="177"/>
        <v xml:space="preserve">  1480.0 </v>
      </c>
      <c r="S621" t="str">
        <f t="shared" si="185"/>
        <v xml:space="preserve">  1480.0 </v>
      </c>
      <c r="T621" t="str">
        <f t="shared" si="186"/>
        <v xml:space="preserve">  1480.0 </v>
      </c>
      <c r="U621" t="str">
        <f t="shared" si="190"/>
        <v xml:space="preserve">       19.5% </v>
      </c>
      <c r="V621" t="str">
        <f t="shared" si="178"/>
        <v xml:space="preserve">         </v>
      </c>
      <c r="W621" t="str">
        <f t="shared" si="187"/>
        <v xml:space="preserve">         </v>
      </c>
      <c r="X621" t="str">
        <f t="shared" si="191"/>
        <v xml:space="preserve">  3432 </v>
      </c>
      <c r="Y621" t="str">
        <f t="shared" si="191"/>
        <v xml:space="preserve"> CSARIN-MG500 </v>
      </c>
      <c r="Z621" t="str">
        <f t="shared" si="191"/>
        <v xml:space="preserve">  1 </v>
      </c>
      <c r="AA621" t="str">
        <f t="shared" si="179"/>
        <v xml:space="preserve">  -298.3 </v>
      </c>
      <c r="AB621" t="str">
        <f t="shared" si="188"/>
        <v xml:space="preserve">   -50.1 </v>
      </c>
      <c r="AC621" t="str">
        <f t="shared" si="189"/>
        <v xml:space="preserve">   288.7 </v>
      </c>
      <c r="AD621" t="str">
        <f t="shared" si="190"/>
        <v xml:space="preserve">        </v>
      </c>
      <c r="AE621" t="str">
        <f t="shared" si="180"/>
        <v xml:space="preserve">       </v>
      </c>
      <c r="AF621" t="str">
        <f t="shared" si="192"/>
        <v xml:space="preserve">     </v>
      </c>
      <c r="AG621" t="str">
        <f t="shared" si="192"/>
        <v xml:space="preserve">     0.01 </v>
      </c>
      <c r="AH621" t="str">
        <f t="shared" si="181"/>
        <v xml:space="preserve">    -1.25 </v>
      </c>
      <c r="AI621" t="str">
        <f t="shared" si="182"/>
        <v xml:space="preserve">       </v>
      </c>
      <c r="AJ621" t="str">
        <f t="shared" si="183"/>
        <v xml:space="preserve">      </v>
      </c>
    </row>
    <row r="622" spans="1:36" x14ac:dyDescent="0.25">
      <c r="A622" t="s">
        <v>677</v>
      </c>
      <c r="P622" t="str">
        <f t="shared" si="184"/>
        <v xml:space="preserve">                </v>
      </c>
      <c r="Q622" t="str">
        <f t="shared" si="184"/>
        <v xml:space="preserve">         </v>
      </c>
      <c r="R622" t="str">
        <f t="shared" si="177"/>
        <v xml:space="preserve">   954.0 </v>
      </c>
      <c r="S622" t="str">
        <f t="shared" si="185"/>
        <v xml:space="preserve">   954.0 </v>
      </c>
      <c r="T622" t="str">
        <f t="shared" si="186"/>
        <v xml:space="preserve">   954.0 </v>
      </c>
      <c r="U622" t="str">
        <f t="shared" si="190"/>
        <v xml:space="preserve">       12.7% </v>
      </c>
      <c r="V622" t="str">
        <f t="shared" si="178"/>
        <v xml:space="preserve">         </v>
      </c>
      <c r="W622" t="str">
        <f t="shared" si="187"/>
        <v xml:space="preserve">         </v>
      </c>
      <c r="X622" t="str">
        <f t="shared" si="191"/>
        <v xml:space="preserve">  3480 </v>
      </c>
      <c r="Y622" t="str">
        <f t="shared" si="191"/>
        <v xml:space="preserve"> CSKYA1-MG500 </v>
      </c>
      <c r="Z622" t="str">
        <f t="shared" si="191"/>
        <v xml:space="preserve">  1 </v>
      </c>
      <c r="AA622" t="str">
        <f t="shared" si="179"/>
        <v xml:space="preserve">   -93.8 </v>
      </c>
      <c r="AB622" t="str">
        <f t="shared" si="188"/>
        <v xml:space="preserve">    85.5 </v>
      </c>
      <c r="AC622" t="str">
        <f t="shared" si="189"/>
        <v xml:space="preserve">   121.1 </v>
      </c>
      <c r="AD622" t="str">
        <f t="shared" si="190"/>
        <v xml:space="preserve">        </v>
      </c>
      <c r="AE622" t="str">
        <f t="shared" si="180"/>
        <v xml:space="preserve">       </v>
      </c>
      <c r="AF622" t="str">
        <f t="shared" si="192"/>
        <v xml:space="preserve">     </v>
      </c>
      <c r="AG622" t="str">
        <f t="shared" si="192"/>
        <v xml:space="preserve">     0.01 </v>
      </c>
      <c r="AH622" t="str">
        <f t="shared" si="181"/>
        <v xml:space="preserve">    -8.06 </v>
      </c>
      <c r="AI622" t="str">
        <f t="shared" si="182"/>
        <v xml:space="preserve">       </v>
      </c>
      <c r="AJ622" t="str">
        <f t="shared" si="183"/>
        <v xml:space="preserve">      </v>
      </c>
    </row>
    <row r="623" spans="1:36" x14ac:dyDescent="0.25">
      <c r="A623" t="s">
        <v>678</v>
      </c>
      <c r="P623" t="str">
        <f t="shared" si="184"/>
        <v xml:space="preserve">                </v>
      </c>
      <c r="Q623" t="str">
        <f t="shared" si="184"/>
        <v xml:space="preserve">         </v>
      </c>
      <c r="R623" t="str">
        <f t="shared" si="177"/>
        <v xml:space="preserve">  2516.0 </v>
      </c>
      <c r="S623" t="str">
        <f t="shared" si="185"/>
        <v xml:space="preserve">  3464.0 </v>
      </c>
      <c r="T623" t="str">
        <f t="shared" si="186"/>
        <v xml:space="preserve">  2516.0 </v>
      </c>
      <c r="U623" t="str">
        <f t="shared" si="190"/>
        <v xml:space="preserve">       21.7% </v>
      </c>
      <c r="V623" t="str">
        <f t="shared" si="178"/>
        <v xml:space="preserve">  -175.7 </v>
      </c>
      <c r="W623" t="str">
        <f t="shared" si="187"/>
        <v xml:space="preserve">         </v>
      </c>
      <c r="X623" t="str">
        <f t="shared" si="191"/>
        <v xml:space="preserve">  4049 </v>
      </c>
      <c r="Y623" t="str">
        <f t="shared" si="191"/>
        <v xml:space="preserve"> PIRAP2-MG500 </v>
      </c>
      <c r="Z623" t="str">
        <f t="shared" si="191"/>
        <v xml:space="preserve">  1 </v>
      </c>
      <c r="AA623" t="str">
        <f t="shared" si="179"/>
        <v xml:space="preserve">   562.1 </v>
      </c>
      <c r="AB623" t="str">
        <f t="shared" si="188"/>
        <v xml:space="preserve">   -99.1 </v>
      </c>
      <c r="AC623" t="str">
        <f t="shared" si="189"/>
        <v xml:space="preserve">   544.7 </v>
      </c>
      <c r="AD623" t="str">
        <f t="shared" si="190"/>
        <v xml:space="preserve">        </v>
      </c>
      <c r="AE623" t="str">
        <f t="shared" si="180"/>
        <v xml:space="preserve">       </v>
      </c>
      <c r="AF623" t="str">
        <f t="shared" si="192"/>
        <v xml:space="preserve">     </v>
      </c>
      <c r="AG623" t="str">
        <f t="shared" si="192"/>
        <v xml:space="preserve">     3.37 </v>
      </c>
      <c r="AH623" t="str">
        <f t="shared" si="181"/>
        <v xml:space="preserve">  -120.19 </v>
      </c>
      <c r="AI623" t="str">
        <f t="shared" si="182"/>
        <v xml:space="preserve">       </v>
      </c>
      <c r="AJ623" t="str">
        <f t="shared" si="183"/>
        <v xml:space="preserve">      </v>
      </c>
    </row>
    <row r="624" spans="1:36" x14ac:dyDescent="0.25">
      <c r="A624" t="s">
        <v>679</v>
      </c>
      <c r="P624" t="str">
        <f t="shared" si="184"/>
        <v xml:space="preserve">                </v>
      </c>
      <c r="Q624" t="str">
        <f t="shared" si="184"/>
        <v xml:space="preserve">         </v>
      </c>
      <c r="R624" t="str">
        <f t="shared" si="177"/>
        <v xml:space="preserve">  2515.0 </v>
      </c>
      <c r="S624" t="str">
        <f t="shared" si="185"/>
        <v xml:space="preserve">  3464.0 </v>
      </c>
      <c r="T624" t="str">
        <f t="shared" si="186"/>
        <v xml:space="preserve">  3464.0 </v>
      </c>
      <c r="U624" t="str">
        <f t="shared" si="190"/>
        <v xml:space="preserve">        5.7% </v>
      </c>
      <c r="V624" t="str">
        <f t="shared" si="178"/>
        <v xml:space="preserve">  -175.7 </v>
      </c>
      <c r="W624" t="str">
        <f t="shared" si="187"/>
        <v xml:space="preserve">         </v>
      </c>
      <c r="X624" t="str">
        <f t="shared" si="191"/>
        <v xml:space="preserve">  6444 </v>
      </c>
      <c r="Y624" t="str">
        <f t="shared" si="191"/>
        <v xml:space="preserve"> R.EGUA-BA500 </v>
      </c>
      <c r="Z624" t="str">
        <f t="shared" si="191"/>
        <v xml:space="preserve">  1 </v>
      </c>
      <c r="AA624" t="str">
        <f t="shared" si="179"/>
        <v xml:space="preserve">   148.9 </v>
      </c>
      <c r="AB624" t="str">
        <f t="shared" si="188"/>
        <v xml:space="preserve">     7.5 </v>
      </c>
      <c r="AC624" t="str">
        <f t="shared" si="189"/>
        <v xml:space="preserve">   142.3 </v>
      </c>
      <c r="AD624" t="str">
        <f t="shared" si="190"/>
        <v xml:space="preserve">        </v>
      </c>
      <c r="AE624" t="str">
        <f t="shared" si="180"/>
        <v xml:space="preserve">       </v>
      </c>
      <c r="AF624" t="str">
        <f t="shared" si="192"/>
        <v xml:space="preserve"> 701 </v>
      </c>
      <c r="AG624" t="str">
        <f t="shared" si="192"/>
        <v xml:space="preserve">     0.34 </v>
      </c>
      <c r="AH624" t="str">
        <f t="shared" si="181"/>
        <v xml:space="preserve">  -169.75 </v>
      </c>
      <c r="AI624" t="str">
        <f t="shared" si="182"/>
        <v xml:space="preserve">       </v>
      </c>
      <c r="AJ624" t="str">
        <f t="shared" si="183"/>
        <v xml:space="preserve">      </v>
      </c>
    </row>
    <row r="625" spans="1:36" x14ac:dyDescent="0.25">
      <c r="A625" t="s">
        <v>680</v>
      </c>
      <c r="P625" t="str">
        <f t="shared" si="184"/>
        <v xml:space="preserve">                </v>
      </c>
      <c r="Q625" t="str">
        <f t="shared" si="184"/>
        <v xml:space="preserve">         </v>
      </c>
      <c r="R625" t="str">
        <f t="shared" si="177"/>
        <v xml:space="preserve">  1200.0 </v>
      </c>
      <c r="S625" t="str">
        <f t="shared" si="185"/>
        <v xml:space="preserve">  2000.0 </v>
      </c>
      <c r="T625" t="str">
        <f t="shared" si="186"/>
        <v xml:space="preserve">  1200.0 </v>
      </c>
      <c r="U625" t="str">
        <f t="shared" si="190"/>
        <v xml:space="preserve">       14.1% </v>
      </c>
      <c r="V625" t="str">
        <f t="shared" si="178"/>
        <v xml:space="preserve">         </v>
      </c>
      <c r="W625" t="str">
        <f t="shared" si="187"/>
        <v xml:space="preserve">         </v>
      </c>
      <c r="X625" t="str">
        <f t="shared" si="191"/>
        <v xml:space="preserve"> 44940 </v>
      </c>
      <c r="Y625" t="str">
        <f t="shared" si="191"/>
        <v xml:space="preserve"> AUROR2-MG500 </v>
      </c>
      <c r="Z625" t="str">
        <f t="shared" si="191"/>
        <v xml:space="preserve">  1 </v>
      </c>
      <c r="AA625" t="str">
        <f t="shared" si="179"/>
        <v xml:space="preserve">  -173.8 </v>
      </c>
      <c r="AB625" t="str">
        <f t="shared" si="188"/>
        <v xml:space="preserve">   -33.4 </v>
      </c>
      <c r="AC625" t="str">
        <f t="shared" si="189"/>
        <v xml:space="preserve">   168.9 </v>
      </c>
      <c r="AD625" t="str">
        <f t="shared" si="190"/>
        <v xml:space="preserve">        </v>
      </c>
      <c r="AE625" t="str">
        <f t="shared" si="180"/>
        <v xml:space="preserve">       </v>
      </c>
      <c r="AF625" t="str">
        <f t="shared" si="192"/>
        <v xml:space="preserve">     </v>
      </c>
      <c r="AG625" t="str">
        <f t="shared" si="192"/>
        <v xml:space="preserve">     0.02 </v>
      </c>
      <c r="AH625" t="str">
        <f t="shared" si="181"/>
        <v xml:space="preserve">    -9.62 </v>
      </c>
      <c r="AI625" t="str">
        <f t="shared" si="182"/>
        <v xml:space="preserve">       </v>
      </c>
      <c r="AJ625" t="str">
        <f t="shared" si="183"/>
        <v xml:space="preserve">      </v>
      </c>
    </row>
    <row r="626" spans="1:36" x14ac:dyDescent="0.25">
      <c r="A626" t="s">
        <v>681</v>
      </c>
      <c r="P626" t="str">
        <f t="shared" si="184"/>
        <v xml:space="preserve">                </v>
      </c>
      <c r="Q626" t="str">
        <f t="shared" si="184"/>
        <v xml:space="preserve">         </v>
      </c>
      <c r="R626" t="str">
        <f t="shared" si="177"/>
        <v xml:space="preserve">  3464.0 </v>
      </c>
      <c r="S626" t="str">
        <f t="shared" si="185"/>
        <v xml:space="preserve">  4330.0 </v>
      </c>
      <c r="T626" t="str">
        <f t="shared" si="186"/>
        <v xml:space="preserve">  4330.0 </v>
      </c>
      <c r="U626" t="str">
        <f t="shared" si="190"/>
        <v xml:space="preserve">        1.6% </v>
      </c>
      <c r="V626" t="str">
        <f t="shared" si="178"/>
        <v xml:space="preserve">  -274.5 </v>
      </c>
      <c r="W626" t="str">
        <f t="shared" si="187"/>
        <v xml:space="preserve">         </v>
      </c>
      <c r="X626" t="str">
        <f t="shared" si="191"/>
        <v xml:space="preserve"> 44947 </v>
      </c>
      <c r="Y626" t="str">
        <f t="shared" si="191"/>
        <v xml:space="preserve"> CORREN-BA500 </v>
      </c>
      <c r="Z626" t="str">
        <f t="shared" si="191"/>
        <v xml:space="preserve">  1 </v>
      </c>
      <c r="AA626" t="str">
        <f t="shared" si="179"/>
        <v xml:space="preserve">   -32.0 </v>
      </c>
      <c r="AB626" t="str">
        <f t="shared" si="188"/>
        <v xml:space="preserve">   -47.7 </v>
      </c>
      <c r="AC626" t="str">
        <f t="shared" si="189"/>
        <v xml:space="preserve">    54.8 </v>
      </c>
      <c r="AD626" t="str">
        <f t="shared" si="190"/>
        <v xml:space="preserve">        </v>
      </c>
      <c r="AE626" t="str">
        <f t="shared" si="180"/>
        <v xml:space="preserve">       </v>
      </c>
      <c r="AF626" t="str">
        <f t="shared" si="192"/>
        <v xml:space="preserve"> 711 </v>
      </c>
      <c r="AG626" t="str">
        <f t="shared" si="192"/>
        <v xml:space="preserve">     0.05 </v>
      </c>
      <c r="AH626" t="str">
        <f t="shared" si="181"/>
        <v xml:space="preserve">  -185.40 </v>
      </c>
      <c r="AI626" t="str">
        <f t="shared" si="182"/>
        <v xml:space="preserve">       </v>
      </c>
      <c r="AJ626" t="str">
        <f t="shared" si="183"/>
        <v xml:space="preserve">      </v>
      </c>
    </row>
    <row r="627" spans="1:36" x14ac:dyDescent="0.25">
      <c r="A627" t="s">
        <v>682</v>
      </c>
      <c r="P627" t="str">
        <f t="shared" si="184"/>
        <v xml:space="preserve">                </v>
      </c>
      <c r="Q627" t="str">
        <f t="shared" si="184"/>
        <v xml:space="preserve">         </v>
      </c>
      <c r="R627" t="str">
        <f t="shared" si="177"/>
        <v xml:space="preserve">   954.0 </v>
      </c>
      <c r="S627" t="str">
        <f t="shared" si="185"/>
        <v xml:space="preserve">   954.0 </v>
      </c>
      <c r="T627" t="str">
        <f t="shared" si="186"/>
        <v xml:space="preserve">   954.0 </v>
      </c>
      <c r="U627" t="str">
        <f t="shared" si="190"/>
        <v xml:space="preserve">       14.6% </v>
      </c>
      <c r="V627" t="str">
        <f t="shared" si="178"/>
        <v xml:space="preserve">         </v>
      </c>
      <c r="W627" t="str">
        <f t="shared" si="187"/>
        <v xml:space="preserve">         </v>
      </c>
      <c r="X627" t="str">
        <f t="shared" si="191"/>
        <v xml:space="preserve"> 99200 </v>
      </c>
      <c r="Y627" t="str">
        <f t="shared" si="191"/>
        <v xml:space="preserve"> CSKYA2-MG500 </v>
      </c>
      <c r="Z627" t="str">
        <f t="shared" si="191"/>
        <v xml:space="preserve">  1 </v>
      </c>
      <c r="AA627" t="str">
        <f t="shared" si="179"/>
        <v xml:space="preserve">  -124.6 </v>
      </c>
      <c r="AB627" t="str">
        <f t="shared" si="188"/>
        <v xml:space="preserve">    75.4 </v>
      </c>
      <c r="AC627" t="str">
        <f t="shared" si="189"/>
        <v xml:space="preserve">   139.0 </v>
      </c>
      <c r="AD627" t="str">
        <f t="shared" si="190"/>
        <v xml:space="preserve">        </v>
      </c>
      <c r="AE627" t="str">
        <f t="shared" si="180"/>
        <v xml:space="preserve">       </v>
      </c>
      <c r="AF627" t="str">
        <f t="shared" si="192"/>
        <v xml:space="preserve">     </v>
      </c>
      <c r="AG627" t="str">
        <f t="shared" si="192"/>
        <v xml:space="preserve">     0.01 </v>
      </c>
      <c r="AH627" t="str">
        <f t="shared" si="181"/>
        <v xml:space="preserve">    -8.02 </v>
      </c>
      <c r="AI627" t="str">
        <f t="shared" si="182"/>
        <v xml:space="preserve">       </v>
      </c>
      <c r="AJ627" t="str">
        <f t="shared" si="183"/>
        <v xml:space="preserve">      </v>
      </c>
    </row>
    <row r="628" spans="1:36" x14ac:dyDescent="0.25">
      <c r="A628" t="s">
        <v>683</v>
      </c>
      <c r="P628" t="str">
        <f t="shared" si="184"/>
        <v xml:space="preserve">                </v>
      </c>
      <c r="Q628" t="str">
        <f t="shared" si="184"/>
        <v xml:space="preserve">         </v>
      </c>
      <c r="R628" t="str">
        <f t="shared" si="177"/>
        <v xml:space="preserve">  2148.0 </v>
      </c>
      <c r="S628" t="str">
        <f t="shared" si="185"/>
        <v xml:space="preserve">  2685.0 </v>
      </c>
      <c r="T628" t="str">
        <f t="shared" si="186"/>
        <v xml:space="preserve">  2148.0 </v>
      </c>
      <c r="U628" t="str">
        <f t="shared" si="190"/>
        <v xml:space="preserve">        5.3% </v>
      </c>
      <c r="V628" t="str">
        <f t="shared" si="178"/>
        <v xml:space="preserve">         </v>
      </c>
      <c r="W628" t="str">
        <f t="shared" si="187"/>
        <v xml:space="preserve">         </v>
      </c>
      <c r="X628" t="str">
        <f t="shared" si="191"/>
        <v xml:space="preserve"> 99850 </v>
      </c>
      <c r="Y628" t="str">
        <f t="shared" si="191"/>
        <v xml:space="preserve"> CACENA-MG500 </v>
      </c>
      <c r="Z628" t="str">
        <f t="shared" si="191"/>
        <v xml:space="preserve">  1 </v>
      </c>
      <c r="AA628" t="str">
        <f t="shared" si="179"/>
        <v xml:space="preserve">   -98.7 </v>
      </c>
      <c r="AB628" t="str">
        <f t="shared" si="188"/>
        <v xml:space="preserve">    68.7 </v>
      </c>
      <c r="AC628" t="str">
        <f t="shared" si="189"/>
        <v xml:space="preserve">   114.8 </v>
      </c>
      <c r="AD628" t="str">
        <f t="shared" si="190"/>
        <v xml:space="preserve">        </v>
      </c>
      <c r="AE628" t="str">
        <f t="shared" si="180"/>
        <v xml:space="preserve">       </v>
      </c>
      <c r="AF628" t="str">
        <f t="shared" si="192"/>
        <v xml:space="preserve">     </v>
      </c>
      <c r="AG628" t="str">
        <f t="shared" si="192"/>
        <v xml:space="preserve">     0.01 </v>
      </c>
      <c r="AH628" t="str">
        <f t="shared" si="181"/>
        <v xml:space="preserve">   -14.42 </v>
      </c>
      <c r="AI628" t="str">
        <f t="shared" si="182"/>
        <v xml:space="preserve">       </v>
      </c>
      <c r="AJ628" t="str">
        <f t="shared" si="183"/>
        <v xml:space="preserve">      </v>
      </c>
    </row>
    <row r="629" spans="1:36" x14ac:dyDescent="0.25">
      <c r="A629" t="s">
        <v>684</v>
      </c>
      <c r="P629" t="str">
        <f t="shared" si="184"/>
        <v xml:space="preserve">                </v>
      </c>
      <c r="Q629" t="str">
        <f t="shared" si="184"/>
        <v xml:space="preserve">         </v>
      </c>
      <c r="R629" t="str">
        <f t="shared" si="177"/>
        <v xml:space="preserve">  1300.0 </v>
      </c>
      <c r="S629" t="str">
        <f t="shared" si="185"/>
        <v xml:space="preserve">  1300.0 </v>
      </c>
      <c r="T629" t="str">
        <f t="shared" si="186"/>
        <v xml:space="preserve">  1300.0 </v>
      </c>
      <c r="U629" t="str">
        <f t="shared" si="190"/>
        <v xml:space="preserve">       18.4% </v>
      </c>
      <c r="V629" t="str">
        <f t="shared" si="178"/>
        <v xml:space="preserve">         </v>
      </c>
      <c r="W629" t="str">
        <f t="shared" si="187"/>
        <v xml:space="preserve">         </v>
      </c>
      <c r="X629" t="str">
        <f t="shared" si="191"/>
        <v xml:space="preserve"> 99900 </v>
      </c>
      <c r="Y629" t="str">
        <f t="shared" si="191"/>
        <v xml:space="preserve"> CWAVIL-MG500 </v>
      </c>
      <c r="Z629" t="str">
        <f t="shared" si="191"/>
        <v xml:space="preserve">  1 </v>
      </c>
      <c r="AA629" t="str">
        <f t="shared" si="179"/>
        <v xml:space="preserve">  -249.1 </v>
      </c>
      <c r="AB629" t="str">
        <f t="shared" si="188"/>
        <v xml:space="preserve">   -32.7 </v>
      </c>
      <c r="AC629" t="str">
        <f t="shared" si="189"/>
        <v xml:space="preserve">   239.8 </v>
      </c>
      <c r="AD629" t="str">
        <f t="shared" si="190"/>
        <v xml:space="preserve">        </v>
      </c>
      <c r="AE629" t="str">
        <f t="shared" si="180"/>
        <v xml:space="preserve">       </v>
      </c>
      <c r="AF629" t="str">
        <f t="shared" si="192"/>
        <v xml:space="preserve">     </v>
      </c>
      <c r="AG629" t="str">
        <f t="shared" si="192"/>
        <v xml:space="preserve">     0.24 </v>
      </c>
      <c r="AH629" t="str">
        <f t="shared" si="181"/>
        <v xml:space="preserve">   -56.82 </v>
      </c>
      <c r="AI629" t="str">
        <f t="shared" si="182"/>
        <v xml:space="preserve">       </v>
      </c>
      <c r="AJ629" t="str">
        <f t="shared" si="183"/>
        <v xml:space="preserve">      </v>
      </c>
    </row>
    <row r="630" spans="1:36" x14ac:dyDescent="0.25">
      <c r="A630" t="s">
        <v>685</v>
      </c>
      <c r="P630" t="str">
        <f t="shared" si="184"/>
        <v xml:space="preserve">                </v>
      </c>
      <c r="Q630" t="str">
        <f t="shared" si="184"/>
        <v xml:space="preserve">         </v>
      </c>
      <c r="R630" t="str">
        <f t="shared" si="177"/>
        <v xml:space="preserve">  1300.0 </v>
      </c>
      <c r="S630" t="str">
        <f t="shared" si="185"/>
        <v xml:space="preserve">  1300.0 </v>
      </c>
      <c r="T630" t="str">
        <f t="shared" si="186"/>
        <v xml:space="preserve">  1300.0 </v>
      </c>
      <c r="U630" t="str">
        <f t="shared" si="190"/>
        <v xml:space="preserve">       18.4% </v>
      </c>
      <c r="V630" t="str">
        <f t="shared" si="178"/>
        <v xml:space="preserve">         </v>
      </c>
      <c r="W630" t="str">
        <f t="shared" si="187"/>
        <v xml:space="preserve">         </v>
      </c>
      <c r="X630" t="str">
        <f t="shared" si="191"/>
        <v xml:space="preserve"> 99900 </v>
      </c>
      <c r="Y630" t="str">
        <f t="shared" si="191"/>
        <v xml:space="preserve"> CWAVIL-MG500 </v>
      </c>
      <c r="Z630" t="str">
        <f t="shared" si="191"/>
        <v xml:space="preserve">  2 </v>
      </c>
      <c r="AA630" t="str">
        <f t="shared" si="179"/>
        <v xml:space="preserve">  -249.1 </v>
      </c>
      <c r="AB630" t="str">
        <f t="shared" si="188"/>
        <v xml:space="preserve">   -32.7 </v>
      </c>
      <c r="AC630" t="str">
        <f t="shared" si="189"/>
        <v xml:space="preserve">   239.8 </v>
      </c>
      <c r="AD630" t="str">
        <f t="shared" si="190"/>
        <v xml:space="preserve">        </v>
      </c>
      <c r="AE630" t="str">
        <f t="shared" si="180"/>
        <v xml:space="preserve">       </v>
      </c>
      <c r="AF630" t="str">
        <f t="shared" si="192"/>
        <v xml:space="preserve">     </v>
      </c>
      <c r="AG630" t="str">
        <f t="shared" si="192"/>
        <v xml:space="preserve">     0.24 </v>
      </c>
      <c r="AH630" t="str">
        <f t="shared" si="181"/>
        <v xml:space="preserve">   -56.82 </v>
      </c>
      <c r="AI630" t="str">
        <f t="shared" si="182"/>
        <v xml:space="preserve">       </v>
      </c>
      <c r="AJ630" t="str">
        <f t="shared" si="183"/>
        <v xml:space="preserve">      </v>
      </c>
    </row>
    <row r="631" spans="1:36" x14ac:dyDescent="0.25">
      <c r="A631" t="s">
        <v>6</v>
      </c>
      <c r="P631" t="str">
        <f t="shared" si="184"/>
        <v xml:space="preserve">  ..............</v>
      </c>
      <c r="Q631" t="str">
        <f t="shared" si="184"/>
        <v>.........</v>
      </c>
      <c r="R631" t="str">
        <f t="shared" si="177"/>
        <v>.........</v>
      </c>
      <c r="S631" t="str">
        <f t="shared" si="185"/>
        <v>.........</v>
      </c>
      <c r="T631" t="str">
        <f t="shared" si="186"/>
        <v>.........</v>
      </c>
      <c r="U631" t="str">
        <f t="shared" si="190"/>
        <v>.............</v>
      </c>
      <c r="V631" t="str">
        <f t="shared" si="178"/>
        <v>.........</v>
      </c>
      <c r="W631" t="str">
        <f t="shared" si="187"/>
        <v>.........</v>
      </c>
      <c r="X631" t="str">
        <f t="shared" si="191"/>
        <v>.......</v>
      </c>
      <c r="Y631" t="str">
        <f t="shared" si="191"/>
        <v>..............</v>
      </c>
      <c r="Z631" t="str">
        <f t="shared" si="191"/>
        <v>....</v>
      </c>
      <c r="AA631" t="str">
        <f t="shared" si="179"/>
        <v>.........</v>
      </c>
      <c r="AB631" t="str">
        <f t="shared" si="188"/>
        <v>.........</v>
      </c>
      <c r="AC631" t="str">
        <f t="shared" si="189"/>
        <v>.........</v>
      </c>
      <c r="AD631" t="str">
        <f t="shared" si="190"/>
        <v>........</v>
      </c>
      <c r="AE631" t="str">
        <f t="shared" si="180"/>
        <v>.......</v>
      </c>
      <c r="AF631" t="str">
        <f t="shared" si="192"/>
        <v>.....</v>
      </c>
      <c r="AG631" t="str">
        <f t="shared" si="192"/>
        <v>..........</v>
      </c>
      <c r="AH631" t="str">
        <f t="shared" si="181"/>
        <v>..........</v>
      </c>
      <c r="AI631" t="str">
        <f t="shared" si="182"/>
        <v>.......</v>
      </c>
      <c r="AJ631" t="str">
        <f t="shared" si="183"/>
        <v>.......</v>
      </c>
    </row>
    <row r="632" spans="1:36" x14ac:dyDescent="0.25">
      <c r="A632" t="s">
        <v>686</v>
      </c>
      <c r="P632" t="str">
        <f t="shared" si="184"/>
        <v xml:space="preserve">   4350  500  0 </v>
      </c>
      <c r="Q632" t="str">
        <f t="shared" si="184"/>
        <v xml:space="preserve">   1.032 </v>
      </c>
      <c r="R632" t="str">
        <f t="shared" si="177"/>
        <v xml:space="preserve">     0.0 </v>
      </c>
      <c r="S632" t="str">
        <f t="shared" si="185"/>
        <v xml:space="preserve">     0.0 </v>
      </c>
      <c r="T632" t="str">
        <f t="shared" si="186"/>
        <v xml:space="preserve">     0.0 </v>
      </c>
      <c r="U632" t="str">
        <f t="shared" si="190"/>
        <v xml:space="preserve">         0.0 </v>
      </c>
      <c r="V632" t="str">
        <f t="shared" si="178"/>
        <v xml:space="preserve">  -638.5 </v>
      </c>
      <c r="W632" t="str">
        <f t="shared" si="187"/>
        <v xml:space="preserve">     0.0</v>
      </c>
      <c r="X632" t="str">
        <f t="shared" si="191"/>
        <v/>
      </c>
      <c r="Y632" t="str">
        <f t="shared" si="191"/>
        <v/>
      </c>
      <c r="Z632" t="str">
        <f t="shared" si="191"/>
        <v/>
      </c>
      <c r="AA632" t="str">
        <f t="shared" si="179"/>
        <v/>
      </c>
      <c r="AB632" t="str">
        <f t="shared" si="188"/>
        <v/>
      </c>
      <c r="AC632" t="str">
        <f t="shared" si="189"/>
        <v/>
      </c>
      <c r="AD632" t="str">
        <f t="shared" si="190"/>
        <v/>
      </c>
      <c r="AE632" t="str">
        <f t="shared" si="180"/>
        <v/>
      </c>
      <c r="AF632" t="str">
        <f t="shared" si="192"/>
        <v/>
      </c>
      <c r="AG632" t="str">
        <f t="shared" si="192"/>
        <v/>
      </c>
      <c r="AH632" t="str">
        <f t="shared" si="181"/>
        <v/>
      </c>
      <c r="AI632" t="str">
        <f t="shared" si="182"/>
        <v/>
      </c>
      <c r="AJ632" t="str">
        <f t="shared" si="183"/>
        <v/>
      </c>
    </row>
    <row r="633" spans="1:36" x14ac:dyDescent="0.25">
      <c r="A633" t="s">
        <v>687</v>
      </c>
      <c r="P633" t="str">
        <f t="shared" si="184"/>
        <v xml:space="preserve">  JANAU3-MG500  </v>
      </c>
      <c r="Q633" t="str">
        <f t="shared" si="184"/>
        <v xml:space="preserve">    -0.7 </v>
      </c>
      <c r="R633" t="str">
        <f t="shared" si="177"/>
        <v xml:space="preserve">     0.0 </v>
      </c>
      <c r="S633" t="str">
        <f t="shared" si="185"/>
        <v xml:space="preserve">     0.0 </v>
      </c>
      <c r="T633" t="str">
        <f t="shared" si="186"/>
        <v xml:space="preserve">     0.0 </v>
      </c>
      <c r="U633" t="str">
        <f t="shared" si="190"/>
        <v xml:space="preserve">         0.0 </v>
      </c>
      <c r="V633" t="str">
        <f t="shared" si="178"/>
        <v xml:space="preserve">     0.0 </v>
      </c>
      <c r="W633" t="str">
        <f t="shared" si="187"/>
        <v xml:space="preserve">     0.0 </v>
      </c>
      <c r="X633" t="str">
        <f t="shared" si="191"/>
        <v xml:space="preserve">       </v>
      </c>
      <c r="Y633" t="str">
        <f t="shared" si="191"/>
        <v xml:space="preserve">              </v>
      </c>
      <c r="Z633" t="str">
        <f t="shared" si="191"/>
        <v xml:space="preserve">    </v>
      </c>
      <c r="AA633" t="str">
        <f t="shared" si="179"/>
        <v xml:space="preserve">         </v>
      </c>
      <c r="AB633" t="str">
        <f t="shared" si="188"/>
        <v xml:space="preserve"> -1021.7 </v>
      </c>
      <c r="AC633" t="str">
        <f t="shared" si="189"/>
        <v xml:space="preserve"> SHL</v>
      </c>
      <c r="AD633" t="str">
        <f t="shared" si="190"/>
        <v/>
      </c>
      <c r="AE633" t="str">
        <f t="shared" si="180"/>
        <v/>
      </c>
      <c r="AF633" t="str">
        <f t="shared" si="192"/>
        <v/>
      </c>
      <c r="AG633" t="str">
        <f t="shared" si="192"/>
        <v/>
      </c>
      <c r="AH633" t="str">
        <f t="shared" si="181"/>
        <v/>
      </c>
      <c r="AI633" t="str">
        <f t="shared" si="182"/>
        <v/>
      </c>
      <c r="AJ633" t="str">
        <f t="shared" si="183"/>
        <v/>
      </c>
    </row>
    <row r="634" spans="1:36" x14ac:dyDescent="0.25">
      <c r="A634" t="s">
        <v>688</v>
      </c>
      <c r="P634" t="str">
        <f t="shared" si="184"/>
        <v xml:space="preserve">                </v>
      </c>
      <c r="Q634" t="str">
        <f t="shared" si="184"/>
        <v xml:space="preserve">         </v>
      </c>
      <c r="R634" t="str">
        <f t="shared" si="177"/>
        <v xml:space="preserve">   673.0 </v>
      </c>
      <c r="S634" t="str">
        <f t="shared" si="185"/>
        <v xml:space="preserve">   673.0 </v>
      </c>
      <c r="T634" t="str">
        <f t="shared" si="186"/>
        <v xml:space="preserve">   673.0 </v>
      </c>
      <c r="U634" t="str">
        <f t="shared" si="190"/>
        <v xml:space="preserve">       32.5% </v>
      </c>
      <c r="V634" t="str">
        <f t="shared" si="178"/>
        <v xml:space="preserve">         </v>
      </c>
      <c r="W634" t="str">
        <f t="shared" si="187"/>
        <v xml:space="preserve">         </v>
      </c>
      <c r="X634" t="str">
        <f t="shared" si="191"/>
        <v xml:space="preserve">  1102 </v>
      </c>
      <c r="Y634" t="str">
        <f t="shared" si="191"/>
        <v xml:space="preserve"> BRXJAN-MG500 </v>
      </c>
      <c r="Z634" t="str">
        <f t="shared" si="191"/>
        <v xml:space="preserve">  1 </v>
      </c>
      <c r="AA634" t="str">
        <f t="shared" si="179"/>
        <v xml:space="preserve">  -155.8 </v>
      </c>
      <c r="AB634" t="str">
        <f t="shared" si="188"/>
        <v xml:space="preserve">   163.5 </v>
      </c>
      <c r="AC634" t="str">
        <f t="shared" si="189"/>
        <v xml:space="preserve">   218.9 </v>
      </c>
      <c r="AD634" t="str">
        <f t="shared" si="190"/>
        <v xml:space="preserve">        </v>
      </c>
      <c r="AE634" t="str">
        <f t="shared" si="180"/>
        <v xml:space="preserve">       </v>
      </c>
      <c r="AF634" t="str">
        <f t="shared" si="192"/>
        <v xml:space="preserve">     </v>
      </c>
      <c r="AG634" t="str">
        <f t="shared" si="192"/>
        <v xml:space="preserve">     0.04 </v>
      </c>
      <c r="AH634" t="str">
        <f t="shared" si="181"/>
        <v xml:space="preserve">    -9.86 </v>
      </c>
      <c r="AI634" t="str">
        <f t="shared" si="182"/>
        <v xml:space="preserve">       </v>
      </c>
      <c r="AJ634" t="str">
        <f t="shared" si="183"/>
        <v xml:space="preserve">      </v>
      </c>
    </row>
    <row r="635" spans="1:36" x14ac:dyDescent="0.25">
      <c r="A635" t="s">
        <v>689</v>
      </c>
      <c r="P635" t="str">
        <f t="shared" si="184"/>
        <v xml:space="preserve">                </v>
      </c>
      <c r="Q635" t="str">
        <f t="shared" si="184"/>
        <v xml:space="preserve">         </v>
      </c>
      <c r="R635" t="str">
        <f t="shared" si="177"/>
        <v xml:space="preserve">   300.0 </v>
      </c>
      <c r="S635" t="str">
        <f t="shared" si="185"/>
        <v xml:space="preserve">   360.0 </v>
      </c>
      <c r="T635" t="str">
        <f t="shared" si="186"/>
        <v xml:space="preserve">   300.0 </v>
      </c>
      <c r="U635" t="str">
        <f t="shared" si="190"/>
        <v xml:space="preserve">       17.1% </v>
      </c>
      <c r="V635" t="str">
        <f t="shared" si="178"/>
        <v xml:space="preserve">         </v>
      </c>
      <c r="W635" t="str">
        <f t="shared" si="187"/>
        <v xml:space="preserve">         </v>
      </c>
      <c r="X635" t="str">
        <f t="shared" si="191"/>
        <v xml:space="preserve">  3385 </v>
      </c>
      <c r="Y635" t="str">
        <f t="shared" si="191"/>
        <v xml:space="preserve"> JAN3T2-MG000 </v>
      </c>
      <c r="Z635" t="str">
        <f t="shared" si="191"/>
        <v xml:space="preserve">  2 </v>
      </c>
      <c r="AA635" t="str">
        <f t="shared" si="179"/>
        <v xml:space="preserve">   -24.8 </v>
      </c>
      <c r="AB635" t="str">
        <f t="shared" si="188"/>
        <v xml:space="preserve">   -46.8 </v>
      </c>
      <c r="AC635" t="str">
        <f t="shared" si="189"/>
        <v xml:space="preserve">    51.3 </v>
      </c>
      <c r="AD635" t="str">
        <f t="shared" si="190"/>
        <v xml:space="preserve"> 1.000F </v>
      </c>
      <c r="AE635" t="str">
        <f t="shared" si="180"/>
        <v xml:space="preserve">       </v>
      </c>
      <c r="AF635" t="str">
        <f t="shared" si="192"/>
        <v xml:space="preserve"> 353 </v>
      </c>
      <c r="AG635" t="str">
        <f t="shared" si="192"/>
        <v xml:space="preserve">     0.00 </v>
      </c>
      <c r="AH635" t="str">
        <f t="shared" si="181"/>
        <v xml:space="preserve">     1.01 </v>
      </c>
      <c r="AI635" t="str">
        <f t="shared" si="182"/>
        <v xml:space="preserve">       </v>
      </c>
      <c r="AJ635" t="str">
        <f t="shared" si="183"/>
        <v xml:space="preserve">      </v>
      </c>
    </row>
    <row r="636" spans="1:36" x14ac:dyDescent="0.25">
      <c r="A636" t="s">
        <v>690</v>
      </c>
      <c r="P636" t="str">
        <f t="shared" si="184"/>
        <v xml:space="preserve">                </v>
      </c>
      <c r="Q636" t="str">
        <f t="shared" si="184"/>
        <v xml:space="preserve">         </v>
      </c>
      <c r="R636" t="str">
        <f t="shared" si="177"/>
        <v xml:space="preserve">   300.0 </v>
      </c>
      <c r="S636" t="str">
        <f t="shared" si="185"/>
        <v xml:space="preserve">   360.0 </v>
      </c>
      <c r="T636" t="str">
        <f t="shared" si="186"/>
        <v xml:space="preserve">   300.0 </v>
      </c>
      <c r="U636" t="str">
        <f t="shared" si="190"/>
        <v xml:space="preserve">       17.1% </v>
      </c>
      <c r="V636" t="str">
        <f t="shared" si="178"/>
        <v xml:space="preserve">         </v>
      </c>
      <c r="W636" t="str">
        <f t="shared" si="187"/>
        <v xml:space="preserve">         </v>
      </c>
      <c r="X636" t="str">
        <f t="shared" si="191"/>
        <v xml:space="preserve">  3386 </v>
      </c>
      <c r="Y636" t="str">
        <f t="shared" si="191"/>
        <v xml:space="preserve"> JAN3T3-MG000 </v>
      </c>
      <c r="Z636" t="str">
        <f t="shared" si="191"/>
        <v xml:space="preserve">  3 </v>
      </c>
      <c r="AA636" t="str">
        <f t="shared" si="179"/>
        <v xml:space="preserve">   -24.8 </v>
      </c>
      <c r="AB636" t="str">
        <f t="shared" si="188"/>
        <v xml:space="preserve">   -46.8 </v>
      </c>
      <c r="AC636" t="str">
        <f t="shared" si="189"/>
        <v xml:space="preserve">    51.3 </v>
      </c>
      <c r="AD636" t="str">
        <f t="shared" si="190"/>
        <v xml:space="preserve"> 1.000F </v>
      </c>
      <c r="AE636" t="str">
        <f t="shared" si="180"/>
        <v xml:space="preserve">       </v>
      </c>
      <c r="AF636" t="str">
        <f t="shared" si="192"/>
        <v xml:space="preserve"> 353 </v>
      </c>
      <c r="AG636" t="str">
        <f t="shared" si="192"/>
        <v xml:space="preserve">     0.00 </v>
      </c>
      <c r="AH636" t="str">
        <f t="shared" si="181"/>
        <v xml:space="preserve">     1.01 </v>
      </c>
      <c r="AI636" t="str">
        <f t="shared" si="182"/>
        <v xml:space="preserve">       </v>
      </c>
      <c r="AJ636" t="str">
        <f t="shared" si="183"/>
        <v xml:space="preserve">      </v>
      </c>
    </row>
    <row r="637" spans="1:36" x14ac:dyDescent="0.25">
      <c r="A637" t="s">
        <v>691</v>
      </c>
      <c r="P637" t="str">
        <f t="shared" si="184"/>
        <v xml:space="preserve">                </v>
      </c>
      <c r="Q637" t="str">
        <f t="shared" si="184"/>
        <v xml:space="preserve">         </v>
      </c>
      <c r="R637" t="str">
        <f t="shared" si="177"/>
        <v xml:space="preserve">   800.0 </v>
      </c>
      <c r="S637" t="str">
        <f t="shared" si="185"/>
        <v xml:space="preserve">   800.0 </v>
      </c>
      <c r="T637" t="str">
        <f t="shared" si="186"/>
        <v xml:space="preserve">   800.0 </v>
      </c>
      <c r="U637" t="str">
        <f t="shared" si="190"/>
        <v xml:space="preserve">       18.9% </v>
      </c>
      <c r="V637" t="str">
        <f t="shared" si="178"/>
        <v xml:space="preserve">         </v>
      </c>
      <c r="W637" t="str">
        <f t="shared" si="187"/>
        <v xml:space="preserve">         </v>
      </c>
      <c r="X637" t="str">
        <f t="shared" si="191"/>
        <v xml:space="preserve">  3448 </v>
      </c>
      <c r="Y637" t="str">
        <f t="shared" si="191"/>
        <v xml:space="preserve"> SOLIDA-MG500 </v>
      </c>
      <c r="Z637" t="str">
        <f t="shared" si="191"/>
        <v xml:space="preserve">  1 </v>
      </c>
      <c r="AA637" t="str">
        <f t="shared" si="179"/>
        <v xml:space="preserve">  -140.5 </v>
      </c>
      <c r="AB637" t="str">
        <f t="shared" si="188"/>
        <v xml:space="preserve">    66.9 </v>
      </c>
      <c r="AC637" t="str">
        <f t="shared" si="189"/>
        <v xml:space="preserve">   150.9 </v>
      </c>
      <c r="AD637" t="str">
        <f t="shared" si="190"/>
        <v xml:space="preserve">        </v>
      </c>
      <c r="AE637" t="str">
        <f t="shared" si="180"/>
        <v xml:space="preserve">       </v>
      </c>
      <c r="AF637" t="str">
        <f t="shared" si="192"/>
        <v xml:space="preserve">     </v>
      </c>
      <c r="AG637" t="str">
        <f t="shared" si="192"/>
        <v xml:space="preserve">     0.06 </v>
      </c>
      <c r="AH637" t="str">
        <f t="shared" si="181"/>
        <v xml:space="preserve">    -4.21 </v>
      </c>
      <c r="AI637" t="str">
        <f t="shared" si="182"/>
        <v xml:space="preserve">       </v>
      </c>
      <c r="AJ637" t="str">
        <f t="shared" si="183"/>
        <v xml:space="preserve">      </v>
      </c>
    </row>
    <row r="638" spans="1:36" x14ac:dyDescent="0.25">
      <c r="A638" t="s">
        <v>692</v>
      </c>
      <c r="P638" t="str">
        <f t="shared" si="184"/>
        <v xml:space="preserve">                </v>
      </c>
      <c r="Q638" t="str">
        <f t="shared" si="184"/>
        <v xml:space="preserve">         </v>
      </c>
      <c r="R638" t="str">
        <f t="shared" si="177"/>
        <v xml:space="preserve">  2555.0 </v>
      </c>
      <c r="S638" t="str">
        <f t="shared" si="185"/>
        <v xml:space="preserve">  3464.0 </v>
      </c>
      <c r="T638" t="str">
        <f t="shared" si="186"/>
        <v xml:space="preserve">  2555.0 </v>
      </c>
      <c r="U638" t="str">
        <f t="shared" si="190"/>
        <v xml:space="preserve">       12.9% </v>
      </c>
      <c r="V638" t="str">
        <f t="shared" si="178"/>
        <v xml:space="preserve">  -186.2 </v>
      </c>
      <c r="W638" t="str">
        <f t="shared" si="187"/>
        <v xml:space="preserve">         </v>
      </c>
      <c r="X638" t="str">
        <f t="shared" si="191"/>
        <v xml:space="preserve">  4049 </v>
      </c>
      <c r="Y638" t="str">
        <f t="shared" si="191"/>
        <v xml:space="preserve"> PIRAP2-MG500 </v>
      </c>
      <c r="Z638" t="str">
        <f t="shared" si="191"/>
        <v xml:space="preserve">  1 </v>
      </c>
      <c r="AA638" t="str">
        <f t="shared" si="179"/>
        <v xml:space="preserve">   278.4 </v>
      </c>
      <c r="AB638" t="str">
        <f t="shared" si="188"/>
        <v xml:space="preserve">  -194.4 </v>
      </c>
      <c r="AC638" t="str">
        <f t="shared" si="189"/>
        <v xml:space="preserve">   329.2 </v>
      </c>
      <c r="AD638" t="str">
        <f t="shared" si="190"/>
        <v xml:space="preserve">        </v>
      </c>
      <c r="AE638" t="str">
        <f t="shared" si="180"/>
        <v xml:space="preserve">       </v>
      </c>
      <c r="AF638" t="str">
        <f t="shared" si="192"/>
        <v xml:space="preserve">     </v>
      </c>
      <c r="AG638" t="str">
        <f t="shared" si="192"/>
        <v xml:space="preserve">     1.06 </v>
      </c>
      <c r="AH638" t="str">
        <f t="shared" si="181"/>
        <v xml:space="preserve">  -165.35 </v>
      </c>
      <c r="AI638" t="str">
        <f t="shared" si="182"/>
        <v xml:space="preserve">       </v>
      </c>
      <c r="AJ638" t="str">
        <f t="shared" si="183"/>
        <v xml:space="preserve">      </v>
      </c>
    </row>
    <row r="639" spans="1:36" x14ac:dyDescent="0.25">
      <c r="A639" t="s">
        <v>693</v>
      </c>
      <c r="P639" t="str">
        <f t="shared" si="184"/>
        <v xml:space="preserve">                </v>
      </c>
      <c r="Q639" t="str">
        <f t="shared" si="184"/>
        <v xml:space="preserve">         </v>
      </c>
      <c r="R639" t="str">
        <f t="shared" si="177"/>
        <v xml:space="preserve">  2555.0 </v>
      </c>
      <c r="S639" t="str">
        <f t="shared" si="185"/>
        <v xml:space="preserve">  3464.0 </v>
      </c>
      <c r="T639" t="str">
        <f t="shared" si="186"/>
        <v xml:space="preserve">  2555.0 </v>
      </c>
      <c r="U639" t="str">
        <f t="shared" si="190"/>
        <v xml:space="preserve">       17.9% </v>
      </c>
      <c r="V639" t="str">
        <f t="shared" si="178"/>
        <v xml:space="preserve">  -250.1 </v>
      </c>
      <c r="W639" t="str">
        <f t="shared" si="187"/>
        <v xml:space="preserve">         </v>
      </c>
      <c r="X639" t="str">
        <f t="shared" si="191"/>
        <v xml:space="preserve">  4332 </v>
      </c>
      <c r="Y639" t="str">
        <f t="shared" si="191"/>
        <v xml:space="preserve"> JUSCEL-MG500 </v>
      </c>
      <c r="Z639" t="str">
        <f t="shared" si="191"/>
        <v xml:space="preserve">  2 </v>
      </c>
      <c r="AA639" t="str">
        <f t="shared" si="179"/>
        <v xml:space="preserve">   408.4 </v>
      </c>
      <c r="AB639" t="str">
        <f t="shared" si="188"/>
        <v xml:space="preserve">  -236.3 </v>
      </c>
      <c r="AC639" t="str">
        <f t="shared" si="189"/>
        <v xml:space="preserve">   457.4 </v>
      </c>
      <c r="AD639" t="str">
        <f t="shared" si="190"/>
        <v xml:space="preserve">        </v>
      </c>
      <c r="AE639" t="str">
        <f t="shared" si="180"/>
        <v xml:space="preserve">       </v>
      </c>
      <c r="AF639" t="str">
        <f t="shared" si="192"/>
        <v xml:space="preserve">     </v>
      </c>
      <c r="AG639" t="str">
        <f t="shared" si="192"/>
        <v xml:space="preserve">     2.84 </v>
      </c>
      <c r="AH639" t="str">
        <f t="shared" si="181"/>
        <v xml:space="preserve">  -228.52 </v>
      </c>
      <c r="AI639" t="str">
        <f t="shared" si="182"/>
        <v xml:space="preserve">       </v>
      </c>
      <c r="AJ639" t="str">
        <f t="shared" si="183"/>
        <v xml:space="preserve">      </v>
      </c>
    </row>
    <row r="640" spans="1:36" x14ac:dyDescent="0.25">
      <c r="A640" t="s">
        <v>694</v>
      </c>
      <c r="P640" t="str">
        <f t="shared" si="184"/>
        <v xml:space="preserve">                </v>
      </c>
      <c r="Q640" t="str">
        <f t="shared" si="184"/>
        <v xml:space="preserve">         </v>
      </c>
      <c r="R640" t="str">
        <f t="shared" si="177"/>
        <v xml:space="preserve">   300.0 </v>
      </c>
      <c r="S640" t="str">
        <f t="shared" si="185"/>
        <v xml:space="preserve">   300.0 </v>
      </c>
      <c r="T640" t="str">
        <f t="shared" si="186"/>
        <v xml:space="preserve">   300.0 </v>
      </c>
      <c r="U640" t="str">
        <f t="shared" si="190"/>
        <v xml:space="preserve">       30.3% </v>
      </c>
      <c r="V640" t="str">
        <f t="shared" si="178"/>
        <v xml:space="preserve">         </v>
      </c>
      <c r="W640" t="str">
        <f t="shared" si="187"/>
        <v xml:space="preserve">         </v>
      </c>
      <c r="X640" t="str">
        <f t="shared" si="191"/>
        <v xml:space="preserve">  4376 </v>
      </c>
      <c r="Y640" t="str">
        <f t="shared" si="191"/>
        <v xml:space="preserve"> JANAU3SIN002 </v>
      </c>
      <c r="Z640" t="str">
        <f t="shared" si="191"/>
        <v xml:space="preserve">  1 </v>
      </c>
      <c r="AA640" t="str">
        <f t="shared" si="179"/>
        <v xml:space="preserve">     0.1 </v>
      </c>
      <c r="AB640" t="str">
        <f t="shared" si="188"/>
        <v xml:space="preserve">   -93.9 </v>
      </c>
      <c r="AC640" t="str">
        <f t="shared" si="189"/>
        <v xml:space="preserve">    91.0 </v>
      </c>
      <c r="AD640" t="str">
        <f t="shared" si="190"/>
        <v xml:space="preserve"> 1.100F </v>
      </c>
      <c r="AE640" t="str">
        <f t="shared" si="180"/>
        <v xml:space="preserve">       </v>
      </c>
      <c r="AF640" t="str">
        <f t="shared" si="192"/>
        <v xml:space="preserve">     </v>
      </c>
      <c r="AG640" t="str">
        <f t="shared" si="192"/>
        <v xml:space="preserve">     0.05 </v>
      </c>
      <c r="AH640" t="str">
        <f t="shared" si="181"/>
        <v xml:space="preserve">     3.20 </v>
      </c>
      <c r="AI640" t="str">
        <f t="shared" si="182"/>
        <v xml:space="preserve">       </v>
      </c>
      <c r="AJ640" t="str">
        <f t="shared" si="183"/>
        <v xml:space="preserve">      </v>
      </c>
    </row>
    <row r="641" spans="1:36" x14ac:dyDescent="0.25">
      <c r="A641" t="s">
        <v>695</v>
      </c>
      <c r="P641" t="str">
        <f t="shared" si="184"/>
        <v xml:space="preserve">                </v>
      </c>
      <c r="Q641" t="str">
        <f t="shared" si="184"/>
        <v xml:space="preserve">         </v>
      </c>
      <c r="R641" t="str">
        <f t="shared" si="177"/>
        <v xml:space="preserve">  2555.0 </v>
      </c>
      <c r="S641" t="str">
        <f t="shared" si="185"/>
        <v xml:space="preserve">  3464.0 </v>
      </c>
      <c r="T641" t="str">
        <f t="shared" si="186"/>
        <v xml:space="preserve">  3464.0 </v>
      </c>
      <c r="U641" t="str">
        <f t="shared" si="190"/>
        <v xml:space="preserve">        9.4% </v>
      </c>
      <c r="V641" t="str">
        <f t="shared" si="178"/>
        <v xml:space="preserve">  -186.2 </v>
      </c>
      <c r="W641" t="str">
        <f t="shared" si="187"/>
        <v xml:space="preserve">         </v>
      </c>
      <c r="X641" t="str">
        <f t="shared" si="191"/>
        <v xml:space="preserve">  6220 </v>
      </c>
      <c r="Y641" t="str">
        <f t="shared" si="191"/>
        <v xml:space="preserve"> IGAPOR-BA500 </v>
      </c>
      <c r="Z641" t="str">
        <f t="shared" si="191"/>
        <v xml:space="preserve">  2 </v>
      </c>
      <c r="AA641" t="str">
        <f t="shared" si="179"/>
        <v xml:space="preserve">  -243.7 </v>
      </c>
      <c r="AB641" t="str">
        <f t="shared" si="188"/>
        <v xml:space="preserve">   -37.2 </v>
      </c>
      <c r="AC641" t="str">
        <f t="shared" si="189"/>
        <v xml:space="preserve">   239.0 </v>
      </c>
      <c r="AD641" t="str">
        <f t="shared" si="190"/>
        <v xml:space="preserve">        </v>
      </c>
      <c r="AE641" t="str">
        <f t="shared" si="180"/>
        <v xml:space="preserve">       </v>
      </c>
      <c r="AF641" t="str">
        <f t="shared" si="192"/>
        <v xml:space="preserve"> 701 </v>
      </c>
      <c r="AG641" t="str">
        <f t="shared" si="192"/>
        <v xml:space="preserve">     0.81 </v>
      </c>
      <c r="AH641" t="str">
        <f t="shared" si="181"/>
        <v xml:space="preserve">  -183.14 </v>
      </c>
      <c r="AI641" t="str">
        <f t="shared" si="182"/>
        <v xml:space="preserve">       </v>
      </c>
      <c r="AJ641" t="str">
        <f t="shared" si="183"/>
        <v xml:space="preserve">      </v>
      </c>
    </row>
    <row r="642" spans="1:36" x14ac:dyDescent="0.25">
      <c r="A642" t="s">
        <v>696</v>
      </c>
      <c r="P642" t="str">
        <f t="shared" si="184"/>
        <v xml:space="preserve">                </v>
      </c>
      <c r="Q642" t="str">
        <f t="shared" si="184"/>
        <v xml:space="preserve">         </v>
      </c>
      <c r="R642" t="str">
        <f t="shared" si="177"/>
        <v xml:space="preserve">  2555.0 </v>
      </c>
      <c r="S642" t="str">
        <f t="shared" si="185"/>
        <v xml:space="preserve">  3464.0 </v>
      </c>
      <c r="T642" t="str">
        <f t="shared" si="186"/>
        <v xml:space="preserve">  2555.0 </v>
      </c>
      <c r="U642" t="str">
        <f t="shared" si="190"/>
        <v xml:space="preserve">        8.6% </v>
      </c>
      <c r="V642" t="str">
        <f t="shared" si="178"/>
        <v xml:space="preserve">  -212.8 </v>
      </c>
      <c r="W642" t="str">
        <f t="shared" si="187"/>
        <v xml:space="preserve">         </v>
      </c>
      <c r="X642" t="str">
        <f t="shared" si="191"/>
        <v xml:space="preserve">  6349 </v>
      </c>
      <c r="Y642" t="str">
        <f t="shared" si="191"/>
        <v xml:space="preserve"> BJLAP2-BA500 </v>
      </c>
      <c r="Z642" t="str">
        <f t="shared" si="191"/>
        <v xml:space="preserve">  1 </v>
      </c>
      <c r="AA642" t="str">
        <f t="shared" si="179"/>
        <v xml:space="preserve">  -225.4 </v>
      </c>
      <c r="AB642" t="str">
        <f t="shared" si="188"/>
        <v xml:space="preserve">   -29.6 </v>
      </c>
      <c r="AC642" t="str">
        <f t="shared" si="189"/>
        <v xml:space="preserve">   220.3 </v>
      </c>
      <c r="AD642" t="str">
        <f t="shared" si="190"/>
        <v xml:space="preserve">        </v>
      </c>
      <c r="AE642" t="str">
        <f t="shared" si="180"/>
        <v xml:space="preserve">       </v>
      </c>
      <c r="AF642" t="str">
        <f t="shared" si="192"/>
        <v xml:space="preserve"> 701 </v>
      </c>
      <c r="AG642" t="str">
        <f t="shared" si="192"/>
        <v xml:space="preserve">     0.98 </v>
      </c>
      <c r="AH642" t="str">
        <f t="shared" si="181"/>
        <v xml:space="preserve">  -275.35 </v>
      </c>
      <c r="AI642" t="str">
        <f t="shared" si="182"/>
        <v xml:space="preserve">       </v>
      </c>
      <c r="AJ642" t="str">
        <f t="shared" si="183"/>
        <v xml:space="preserve">      </v>
      </c>
    </row>
    <row r="643" spans="1:36" x14ac:dyDescent="0.25">
      <c r="A643" t="s">
        <v>697</v>
      </c>
      <c r="P643" t="str">
        <f t="shared" si="184"/>
        <v xml:space="preserve">                </v>
      </c>
      <c r="Q643" t="str">
        <f t="shared" si="184"/>
        <v xml:space="preserve">         </v>
      </c>
      <c r="R643" t="str">
        <f t="shared" si="177"/>
        <v xml:space="preserve">   450.0 </v>
      </c>
      <c r="S643" t="str">
        <f t="shared" si="185"/>
        <v xml:space="preserve">   632.0 </v>
      </c>
      <c r="T643" t="str">
        <f t="shared" si="186"/>
        <v xml:space="preserve">   450.0 </v>
      </c>
      <c r="U643" t="str">
        <f t="shared" si="190"/>
        <v xml:space="preserve">       20.1% </v>
      </c>
      <c r="V643" t="str">
        <f t="shared" si="178"/>
        <v xml:space="preserve">         </v>
      </c>
      <c r="W643" t="str">
        <f t="shared" si="187"/>
        <v xml:space="preserve">         </v>
      </c>
      <c r="X643" t="str">
        <f t="shared" si="191"/>
        <v xml:space="preserve">  7663 </v>
      </c>
      <c r="Y643" t="str">
        <f t="shared" si="191"/>
        <v xml:space="preserve"> CIRAPU-MG500 </v>
      </c>
      <c r="Z643" t="str">
        <f t="shared" si="191"/>
        <v xml:space="preserve">  1 </v>
      </c>
      <c r="AA643" t="str">
        <f t="shared" si="179"/>
        <v xml:space="preserve">   -84.0 </v>
      </c>
      <c r="AB643" t="str">
        <f t="shared" si="188"/>
        <v xml:space="preserve">    40.8 </v>
      </c>
      <c r="AC643" t="str">
        <f t="shared" si="189"/>
        <v xml:space="preserve">    90.6 </v>
      </c>
      <c r="AD643" t="str">
        <f t="shared" si="190"/>
        <v xml:space="preserve">        </v>
      </c>
      <c r="AE643" t="str">
        <f t="shared" si="180"/>
        <v xml:space="preserve">       </v>
      </c>
      <c r="AF643" t="str">
        <f t="shared" si="192"/>
        <v xml:space="preserve">     </v>
      </c>
      <c r="AG643" t="str">
        <f t="shared" si="192"/>
        <v xml:space="preserve">     0.02 </v>
      </c>
      <c r="AH643" t="str">
        <f t="shared" si="181"/>
        <v xml:space="preserve">   -26.96 </v>
      </c>
      <c r="AI643" t="str">
        <f t="shared" si="182"/>
        <v xml:space="preserve">       </v>
      </c>
      <c r="AJ643" t="str">
        <f t="shared" si="183"/>
        <v xml:space="preserve">      </v>
      </c>
    </row>
    <row r="644" spans="1:36" x14ac:dyDescent="0.25">
      <c r="A644" t="s">
        <v>698</v>
      </c>
      <c r="P644" t="str">
        <f t="shared" si="184"/>
        <v xml:space="preserve">                </v>
      </c>
      <c r="Q644" t="str">
        <f t="shared" si="184"/>
        <v xml:space="preserve">         </v>
      </c>
      <c r="R644" t="str">
        <f t="shared" si="177"/>
        <v xml:space="preserve">  1300.0 </v>
      </c>
      <c r="S644" t="str">
        <f t="shared" si="185"/>
        <v xml:space="preserve">  1300.0 </v>
      </c>
      <c r="T644" t="str">
        <f t="shared" si="186"/>
        <v xml:space="preserve">  1300.0 </v>
      </c>
      <c r="U644" t="str">
        <f t="shared" si="190"/>
        <v xml:space="preserve">       20.0% </v>
      </c>
      <c r="V644" t="str">
        <f t="shared" si="178"/>
        <v xml:space="preserve">         </v>
      </c>
      <c r="W644" t="str">
        <f t="shared" si="187"/>
        <v xml:space="preserve">         </v>
      </c>
      <c r="X644" t="str">
        <f t="shared" si="191"/>
        <v xml:space="preserve">  7716 </v>
      </c>
      <c r="Y644" t="str">
        <f t="shared" si="191"/>
        <v xml:space="preserve"> CJANAU-MG500 </v>
      </c>
      <c r="Z644" t="str">
        <f t="shared" si="191"/>
        <v xml:space="preserve">  1 </v>
      </c>
      <c r="AA644" t="str">
        <f t="shared" si="179"/>
        <v xml:space="preserve">  -253.8 </v>
      </c>
      <c r="AB644" t="str">
        <f t="shared" si="188"/>
        <v xml:space="preserve">    86.2 </v>
      </c>
      <c r="AC644" t="str">
        <f t="shared" si="189"/>
        <v xml:space="preserve">   259.9 </v>
      </c>
      <c r="AD644" t="str">
        <f t="shared" si="190"/>
        <v xml:space="preserve">        </v>
      </c>
      <c r="AE644" t="str">
        <f t="shared" si="180"/>
        <v xml:space="preserve">       </v>
      </c>
      <c r="AF644" t="str">
        <f t="shared" si="192"/>
        <v xml:space="preserve">     </v>
      </c>
      <c r="AG644" t="str">
        <f t="shared" si="192"/>
        <v xml:space="preserve">     0.15 </v>
      </c>
      <c r="AH644" t="str">
        <f t="shared" si="181"/>
        <v xml:space="preserve">   -26.53 </v>
      </c>
      <c r="AI644" t="str">
        <f t="shared" si="182"/>
        <v xml:space="preserve">       </v>
      </c>
      <c r="AJ644" t="str">
        <f t="shared" si="183"/>
        <v xml:space="preserve">      </v>
      </c>
    </row>
    <row r="645" spans="1:36" x14ac:dyDescent="0.25">
      <c r="A645" t="s">
        <v>699</v>
      </c>
      <c r="P645" t="str">
        <f t="shared" si="184"/>
        <v xml:space="preserve">                </v>
      </c>
      <c r="Q645" t="str">
        <f t="shared" si="184"/>
        <v xml:space="preserve">         </v>
      </c>
      <c r="R645" t="str">
        <f t="shared" si="177"/>
        <v xml:space="preserve">   300.0 </v>
      </c>
      <c r="S645" t="str">
        <f t="shared" si="185"/>
        <v xml:space="preserve">   360.0 </v>
      </c>
      <c r="T645" t="str">
        <f t="shared" si="186"/>
        <v xml:space="preserve">   300.0 </v>
      </c>
      <c r="U645" t="str">
        <f t="shared" si="190"/>
        <v xml:space="preserve">       17.1% </v>
      </c>
      <c r="V645" t="str">
        <f t="shared" si="178"/>
        <v xml:space="preserve">         </v>
      </c>
      <c r="W645" t="str">
        <f t="shared" si="187"/>
        <v xml:space="preserve">         </v>
      </c>
      <c r="X645" t="str">
        <f t="shared" si="191"/>
        <v xml:space="preserve">  7745 </v>
      </c>
      <c r="Y645" t="str">
        <f t="shared" si="191"/>
        <v xml:space="preserve"> JAN3T4-MG000 </v>
      </c>
      <c r="Z645" t="str">
        <f t="shared" si="191"/>
        <v xml:space="preserve">  4 </v>
      </c>
      <c r="AA645" t="str">
        <f t="shared" si="179"/>
        <v xml:space="preserve">   -24.8 </v>
      </c>
      <c r="AB645" t="str">
        <f t="shared" si="188"/>
        <v xml:space="preserve">   -46.8 </v>
      </c>
      <c r="AC645" t="str">
        <f t="shared" si="189"/>
        <v xml:space="preserve">    51.3 </v>
      </c>
      <c r="AD645" t="str">
        <f t="shared" si="190"/>
        <v xml:space="preserve"> 1.000F </v>
      </c>
      <c r="AE645" t="str">
        <f t="shared" si="180"/>
        <v xml:space="preserve">       </v>
      </c>
      <c r="AF645" t="str">
        <f t="shared" si="192"/>
        <v xml:space="preserve"> 353 </v>
      </c>
      <c r="AG645" t="str">
        <f t="shared" si="192"/>
        <v xml:space="preserve">     0.00 </v>
      </c>
      <c r="AH645" t="str">
        <f t="shared" si="181"/>
        <v xml:space="preserve">     1.01 </v>
      </c>
      <c r="AI645" t="str">
        <f t="shared" si="182"/>
        <v xml:space="preserve">       </v>
      </c>
      <c r="AJ645" t="str">
        <f t="shared" si="183"/>
        <v xml:space="preserve">      </v>
      </c>
    </row>
    <row r="646" spans="1:36" x14ac:dyDescent="0.25">
      <c r="A646" t="s">
        <v>700</v>
      </c>
      <c r="P646" t="str">
        <f t="shared" si="184"/>
        <v xml:space="preserve">                </v>
      </c>
      <c r="Q646" t="str">
        <f t="shared" si="184"/>
        <v xml:space="preserve">         </v>
      </c>
      <c r="R646" t="str">
        <f t="shared" si="177"/>
        <v xml:space="preserve">   300.0 </v>
      </c>
      <c r="S646" t="str">
        <f t="shared" si="185"/>
        <v xml:space="preserve">   360.0 </v>
      </c>
      <c r="T646" t="str">
        <f t="shared" si="186"/>
        <v xml:space="preserve">   300.0 </v>
      </c>
      <c r="U646" t="str">
        <f t="shared" si="190"/>
        <v xml:space="preserve">       17.1% </v>
      </c>
      <c r="V646" t="str">
        <f t="shared" si="178"/>
        <v xml:space="preserve">         </v>
      </c>
      <c r="W646" t="str">
        <f t="shared" si="187"/>
        <v xml:space="preserve">         </v>
      </c>
      <c r="X646" t="str">
        <f t="shared" si="191"/>
        <v xml:space="preserve">  7747 </v>
      </c>
      <c r="Y646" t="str">
        <f t="shared" si="191"/>
        <v xml:space="preserve"> JAN3T5-MG000 </v>
      </c>
      <c r="Z646" t="str">
        <f t="shared" si="191"/>
        <v xml:space="preserve">  5 </v>
      </c>
      <c r="AA646" t="str">
        <f t="shared" si="179"/>
        <v xml:space="preserve">   -24.8 </v>
      </c>
      <c r="AB646" t="str">
        <f t="shared" si="188"/>
        <v xml:space="preserve">   -46.8 </v>
      </c>
      <c r="AC646" t="str">
        <f t="shared" si="189"/>
        <v xml:space="preserve">    51.3 </v>
      </c>
      <c r="AD646" t="str">
        <f t="shared" si="190"/>
        <v xml:space="preserve"> 1.000F </v>
      </c>
      <c r="AE646" t="str">
        <f t="shared" si="180"/>
        <v xml:space="preserve">       </v>
      </c>
      <c r="AF646" t="str">
        <f t="shared" si="192"/>
        <v xml:space="preserve"> 353 </v>
      </c>
      <c r="AG646" t="str">
        <f t="shared" si="192"/>
        <v xml:space="preserve">     0.00 </v>
      </c>
      <c r="AH646" t="str">
        <f t="shared" si="181"/>
        <v xml:space="preserve">     1.01 </v>
      </c>
      <c r="AI646" t="str">
        <f t="shared" si="182"/>
        <v xml:space="preserve">       </v>
      </c>
      <c r="AJ646" t="str">
        <f t="shared" si="183"/>
        <v xml:space="preserve">      </v>
      </c>
    </row>
    <row r="647" spans="1:36" x14ac:dyDescent="0.25">
      <c r="A647" t="s">
        <v>701</v>
      </c>
      <c r="P647" t="str">
        <f t="shared" si="184"/>
        <v xml:space="preserve">                </v>
      </c>
      <c r="Q647" t="str">
        <f t="shared" si="184"/>
        <v xml:space="preserve">         </v>
      </c>
      <c r="R647" t="str">
        <f t="shared" si="177"/>
        <v xml:space="preserve">  2555.0 </v>
      </c>
      <c r="S647" t="str">
        <f t="shared" si="185"/>
        <v xml:space="preserve">  3464.0 </v>
      </c>
      <c r="T647" t="str">
        <f t="shared" si="186"/>
        <v xml:space="preserve">  2555.0 </v>
      </c>
      <c r="U647" t="str">
        <f t="shared" si="190"/>
        <v xml:space="preserve">       14.8% </v>
      </c>
      <c r="V647" t="str">
        <f t="shared" si="178"/>
        <v xml:space="preserve">         </v>
      </c>
      <c r="W647" t="str">
        <f t="shared" si="187"/>
        <v xml:space="preserve">         </v>
      </c>
      <c r="X647" t="str">
        <f t="shared" si="191"/>
        <v xml:space="preserve">  7789 </v>
      </c>
      <c r="Y647" t="str">
        <f t="shared" si="191"/>
        <v xml:space="preserve"> CDBDN--MG500 </v>
      </c>
      <c r="Z647" t="str">
        <f t="shared" si="191"/>
        <v xml:space="preserve">  1 </v>
      </c>
      <c r="AA647" t="str">
        <f t="shared" si="179"/>
        <v xml:space="preserve">   317.4 </v>
      </c>
      <c r="AB647" t="str">
        <f t="shared" si="188"/>
        <v xml:space="preserve">  -227.3 </v>
      </c>
      <c r="AC647" t="str">
        <f t="shared" si="189"/>
        <v xml:space="preserve">   378.4 </v>
      </c>
      <c r="AD647" t="str">
        <f t="shared" si="190"/>
        <v xml:space="preserve">        </v>
      </c>
      <c r="AE647" t="str">
        <f t="shared" si="180"/>
        <v xml:space="preserve">       </v>
      </c>
      <c r="AF647" t="str">
        <f t="shared" si="192"/>
        <v xml:space="preserve">     </v>
      </c>
      <c r="AG647" t="str">
        <f t="shared" si="192"/>
        <v xml:space="preserve">     0.13 </v>
      </c>
      <c r="AH647" t="str">
        <f t="shared" si="181"/>
        <v xml:space="preserve">   -41.26 </v>
      </c>
      <c r="AI647" t="str">
        <f t="shared" si="182"/>
        <v xml:space="preserve">       </v>
      </c>
      <c r="AJ647" t="str">
        <f t="shared" si="183"/>
        <v xml:space="preserve">      </v>
      </c>
    </row>
    <row r="648" spans="1:36" x14ac:dyDescent="0.25">
      <c r="A648" t="s">
        <v>702</v>
      </c>
      <c r="P648" t="str">
        <f t="shared" si="184"/>
        <v xml:space="preserve">                </v>
      </c>
      <c r="Q648" t="str">
        <f t="shared" si="184"/>
        <v xml:space="preserve">         </v>
      </c>
      <c r="R648" t="str">
        <f t="shared" si="177"/>
        <v xml:space="preserve">  2546.0 </v>
      </c>
      <c r="S648" t="str">
        <f t="shared" si="185"/>
        <v xml:space="preserve">  3464.0 </v>
      </c>
      <c r="T648" t="str">
        <f t="shared" si="186"/>
        <v xml:space="preserve">  2546.0 </v>
      </c>
      <c r="U648" t="str">
        <f t="shared" si="190"/>
        <v xml:space="preserve">       15.7% </v>
      </c>
      <c r="V648" t="str">
        <f t="shared" si="178"/>
        <v xml:space="preserve">         </v>
      </c>
      <c r="W648" t="str">
        <f t="shared" si="187"/>
        <v xml:space="preserve">         </v>
      </c>
      <c r="X648" t="str">
        <f t="shared" si="191"/>
        <v xml:space="preserve">  7818 </v>
      </c>
      <c r="Y648" t="str">
        <f t="shared" si="191"/>
        <v xml:space="preserve"> JANAU6-MG500 </v>
      </c>
      <c r="Z648" t="str">
        <f t="shared" si="191"/>
        <v xml:space="preserve">  1 </v>
      </c>
      <c r="AA648" t="str">
        <f t="shared" si="179"/>
        <v xml:space="preserve">   408.3 </v>
      </c>
      <c r="AB648" t="str">
        <f t="shared" si="188"/>
        <v xml:space="preserve">   -53.6 </v>
      </c>
      <c r="AC648" t="str">
        <f t="shared" si="189"/>
        <v xml:space="preserve">   399.2 </v>
      </c>
      <c r="AD648" t="str">
        <f t="shared" si="190"/>
        <v xml:space="preserve">        </v>
      </c>
      <c r="AE648" t="str">
        <f t="shared" si="180"/>
        <v xml:space="preserve">       </v>
      </c>
      <c r="AF648" t="str">
        <f t="shared" si="192"/>
        <v xml:space="preserve">     </v>
      </c>
      <c r="AG648" t="str">
        <f t="shared" si="192"/>
        <v xml:space="preserve">     0.49 </v>
      </c>
      <c r="AH648" t="str">
        <f t="shared" si="181"/>
        <v xml:space="preserve">   -53.54 </v>
      </c>
      <c r="AI648" t="str">
        <f t="shared" si="182"/>
        <v xml:space="preserve">       </v>
      </c>
      <c r="AJ648" t="str">
        <f t="shared" si="183"/>
        <v xml:space="preserve">      </v>
      </c>
    </row>
    <row r="649" spans="1:36" x14ac:dyDescent="0.25">
      <c r="A649" t="s">
        <v>703</v>
      </c>
      <c r="P649" t="str">
        <f t="shared" si="184"/>
        <v xml:space="preserve">                </v>
      </c>
      <c r="Q649" t="str">
        <f t="shared" si="184"/>
        <v xml:space="preserve">         </v>
      </c>
      <c r="R649" t="str">
        <f t="shared" si="177"/>
        <v xml:space="preserve">  2546.0 </v>
      </c>
      <c r="S649" t="str">
        <f t="shared" si="185"/>
        <v xml:space="preserve">  3464.0 </v>
      </c>
      <c r="T649" t="str">
        <f t="shared" si="186"/>
        <v xml:space="preserve">  2546.0 </v>
      </c>
      <c r="U649" t="str">
        <f t="shared" si="190"/>
        <v xml:space="preserve">       15.7% </v>
      </c>
      <c r="V649" t="str">
        <f t="shared" si="178"/>
        <v xml:space="preserve">         </v>
      </c>
      <c r="W649" t="str">
        <f t="shared" si="187"/>
        <v xml:space="preserve">         </v>
      </c>
      <c r="X649" t="str">
        <f t="shared" si="191"/>
        <v xml:space="preserve">  7818 </v>
      </c>
      <c r="Y649" t="str">
        <f t="shared" si="191"/>
        <v xml:space="preserve"> JANAU6-MG500 </v>
      </c>
      <c r="Z649" t="str">
        <f t="shared" si="191"/>
        <v xml:space="preserve">  2 </v>
      </c>
      <c r="AA649" t="str">
        <f t="shared" si="179"/>
        <v xml:space="preserve">   408.3 </v>
      </c>
      <c r="AB649" t="str">
        <f t="shared" si="188"/>
        <v xml:space="preserve">   -53.6 </v>
      </c>
      <c r="AC649" t="str">
        <f t="shared" si="189"/>
        <v xml:space="preserve">   399.2 </v>
      </c>
      <c r="AD649" t="str">
        <f t="shared" si="190"/>
        <v xml:space="preserve">        </v>
      </c>
      <c r="AE649" t="str">
        <f t="shared" si="180"/>
        <v xml:space="preserve">       </v>
      </c>
      <c r="AF649" t="str">
        <f t="shared" si="192"/>
        <v xml:space="preserve">     </v>
      </c>
      <c r="AG649" t="str">
        <f t="shared" si="192"/>
        <v xml:space="preserve">     0.49 </v>
      </c>
      <c r="AH649" t="str">
        <f t="shared" si="181"/>
        <v xml:space="preserve">   -53.54 </v>
      </c>
      <c r="AI649" t="str">
        <f t="shared" si="182"/>
        <v xml:space="preserve">       </v>
      </c>
      <c r="AJ649" t="str">
        <f t="shared" si="183"/>
        <v xml:space="preserve">      </v>
      </c>
    </row>
    <row r="650" spans="1:36" x14ac:dyDescent="0.25">
      <c r="A650" t="s">
        <v>704</v>
      </c>
      <c r="P650" t="str">
        <f t="shared" si="184"/>
        <v xml:space="preserve">                </v>
      </c>
      <c r="Q650" t="str">
        <f t="shared" si="184"/>
        <v xml:space="preserve">         </v>
      </c>
      <c r="R650" t="str">
        <f t="shared" si="177"/>
        <v xml:space="preserve">  2555.0 </v>
      </c>
      <c r="S650" t="str">
        <f t="shared" si="185"/>
        <v xml:space="preserve">  3464.0 </v>
      </c>
      <c r="T650" t="str">
        <f t="shared" si="186"/>
        <v xml:space="preserve">  2555.0 </v>
      </c>
      <c r="U650" t="str">
        <f t="shared" si="190"/>
        <v xml:space="preserve">       10.9% </v>
      </c>
      <c r="V650" t="str">
        <f t="shared" si="178"/>
        <v xml:space="preserve">  -186.2 </v>
      </c>
      <c r="W650" t="str">
        <f t="shared" si="187"/>
        <v xml:space="preserve">         </v>
      </c>
      <c r="X650" t="str">
        <f t="shared" si="191"/>
        <v xml:space="preserve"> 44504 </v>
      </c>
      <c r="Y650" t="str">
        <f t="shared" si="191"/>
        <v xml:space="preserve"> CSEDA1-MG500 </v>
      </c>
      <c r="Z650" t="str">
        <f t="shared" si="191"/>
        <v xml:space="preserve">  1 </v>
      </c>
      <c r="AA650" t="str">
        <f t="shared" si="179"/>
        <v xml:space="preserve">  -287.4 </v>
      </c>
      <c r="AB650" t="str">
        <f t="shared" si="188"/>
        <v xml:space="preserve">   -18.9 </v>
      </c>
      <c r="AC650" t="str">
        <f t="shared" si="189"/>
        <v xml:space="preserve">   279.2 </v>
      </c>
      <c r="AD650" t="str">
        <f t="shared" si="190"/>
        <v xml:space="preserve">        </v>
      </c>
      <c r="AE650" t="str">
        <f t="shared" si="180"/>
        <v xml:space="preserve">       </v>
      </c>
      <c r="AF650" t="str">
        <f t="shared" si="192"/>
        <v xml:space="preserve">     </v>
      </c>
      <c r="AG650" t="str">
        <f t="shared" si="192"/>
        <v xml:space="preserve">     0.62 </v>
      </c>
      <c r="AH650" t="str">
        <f t="shared" si="181"/>
        <v xml:space="preserve">  -143.02 </v>
      </c>
      <c r="AI650" t="str">
        <f t="shared" si="182"/>
        <v xml:space="preserve">       </v>
      </c>
      <c r="AJ650" t="str">
        <f t="shared" si="183"/>
        <v xml:space="preserve">      </v>
      </c>
    </row>
    <row r="651" spans="1:36" x14ac:dyDescent="0.25">
      <c r="A651" t="s">
        <v>705</v>
      </c>
      <c r="P651" t="str">
        <f t="shared" si="184"/>
        <v xml:space="preserve">                </v>
      </c>
      <c r="Q651" t="str">
        <f t="shared" si="184"/>
        <v xml:space="preserve">         </v>
      </c>
      <c r="R651" t="str">
        <f t="shared" si="177"/>
        <v xml:space="preserve">  1359.0 </v>
      </c>
      <c r="S651" t="str">
        <f t="shared" si="185"/>
        <v xml:space="preserve">  1359.0 </v>
      </c>
      <c r="T651" t="str">
        <f t="shared" si="186"/>
        <v xml:space="preserve">  1359.0 </v>
      </c>
      <c r="U651" t="str">
        <f t="shared" si="190"/>
        <v xml:space="preserve">        3.4% </v>
      </c>
      <c r="V651" t="str">
        <f t="shared" si="178"/>
        <v xml:space="preserve">         </v>
      </c>
      <c r="W651" t="str">
        <f t="shared" si="187"/>
        <v xml:space="preserve">         </v>
      </c>
      <c r="X651" t="str">
        <f t="shared" si="191"/>
        <v xml:space="preserve"> 44783 </v>
      </c>
      <c r="Y651" t="str">
        <f t="shared" si="191"/>
        <v xml:space="preserve"> CJAVLT-MG500 </v>
      </c>
      <c r="Z651" t="str">
        <f t="shared" si="191"/>
        <v xml:space="preserve">  1 </v>
      </c>
      <c r="AA651" t="str">
        <f t="shared" si="179"/>
        <v xml:space="preserve">   -48.1 </v>
      </c>
      <c r="AB651" t="str">
        <f t="shared" si="188"/>
        <v xml:space="preserve">    -3.6 </v>
      </c>
      <c r="AC651" t="str">
        <f t="shared" si="189"/>
        <v xml:space="preserve">    46.8 </v>
      </c>
      <c r="AD651" t="str">
        <f t="shared" si="190"/>
        <v xml:space="preserve">        </v>
      </c>
      <c r="AE651" t="str">
        <f t="shared" si="180"/>
        <v xml:space="preserve">       </v>
      </c>
      <c r="AF651" t="str">
        <f t="shared" si="192"/>
        <v xml:space="preserve">     </v>
      </c>
      <c r="AG651" t="str">
        <f t="shared" si="192"/>
        <v xml:space="preserve">     0.00 </v>
      </c>
      <c r="AH651" t="str">
        <f t="shared" si="181"/>
        <v xml:space="preserve">   -11.81 </v>
      </c>
      <c r="AI651" t="str">
        <f t="shared" si="182"/>
        <v xml:space="preserve">       </v>
      </c>
      <c r="AJ651" t="str">
        <f t="shared" si="183"/>
        <v xml:space="preserve">      </v>
      </c>
    </row>
    <row r="652" spans="1:36" x14ac:dyDescent="0.25">
      <c r="A652" t="s">
        <v>706</v>
      </c>
      <c r="P652" t="str">
        <f t="shared" si="184"/>
        <v xml:space="preserve">                </v>
      </c>
      <c r="Q652" t="str">
        <f t="shared" si="184"/>
        <v xml:space="preserve">         </v>
      </c>
      <c r="R652" t="str">
        <f t="shared" ref="R652:R715" si="193">MID($A652,Q$8+Q$9-1,R$9)</f>
        <v xml:space="preserve">  1000.0 </v>
      </c>
      <c r="S652" t="str">
        <f t="shared" si="185"/>
        <v xml:space="preserve">  1000.0 </v>
      </c>
      <c r="T652" t="str">
        <f t="shared" si="186"/>
        <v xml:space="preserve">  1000.0 </v>
      </c>
      <c r="U652" t="str">
        <f t="shared" si="190"/>
        <v xml:space="preserve">       17.0% </v>
      </c>
      <c r="V652" t="str">
        <f t="shared" ref="V652:V715" si="194">MID($A652,U$8+U$9-1,V$9)</f>
        <v xml:space="preserve">         </v>
      </c>
      <c r="W652" t="str">
        <f t="shared" si="187"/>
        <v xml:space="preserve">         </v>
      </c>
      <c r="X652" t="str">
        <f t="shared" si="191"/>
        <v xml:space="preserve"> 44790 </v>
      </c>
      <c r="Y652" t="str">
        <f t="shared" si="191"/>
        <v xml:space="preserve"> CV.ALG-MG500 </v>
      </c>
      <c r="Z652" t="str">
        <f t="shared" si="191"/>
        <v xml:space="preserve">  1 </v>
      </c>
      <c r="AA652" t="str">
        <f t="shared" ref="AA652:AA715" si="195">MID($A652,Z$8+Z$9-1,AA$9)</f>
        <v xml:space="preserve">  -153.7 </v>
      </c>
      <c r="AB652" t="str">
        <f t="shared" si="188"/>
        <v xml:space="preserve">    85.0 </v>
      </c>
      <c r="AC652" t="str">
        <f t="shared" si="189"/>
        <v xml:space="preserve">   170.3 </v>
      </c>
      <c r="AD652" t="str">
        <f t="shared" si="190"/>
        <v xml:space="preserve">        </v>
      </c>
      <c r="AE652" t="str">
        <f t="shared" ref="AE652:AE715" si="196">MID($A652,AD$8+AD$9-1,AE$9)</f>
        <v xml:space="preserve">       </v>
      </c>
      <c r="AF652" t="str">
        <f t="shared" si="192"/>
        <v xml:space="preserve">     </v>
      </c>
      <c r="AG652" t="str">
        <f t="shared" si="192"/>
        <v xml:space="preserve">     0.05 </v>
      </c>
      <c r="AH652" t="str">
        <f t="shared" ref="AH652:AH715" si="197">MID($A652,AG$8+AG$9-1,AH$9)</f>
        <v xml:space="preserve">   -21.15 </v>
      </c>
      <c r="AI652" t="str">
        <f t="shared" si="182"/>
        <v xml:space="preserve">       </v>
      </c>
      <c r="AJ652" t="str">
        <f t="shared" si="183"/>
        <v xml:space="preserve">      </v>
      </c>
    </row>
    <row r="653" spans="1:36" x14ac:dyDescent="0.25">
      <c r="A653" t="s">
        <v>707</v>
      </c>
      <c r="P653" t="str">
        <f t="shared" si="184"/>
        <v xml:space="preserve">                </v>
      </c>
      <c r="Q653" t="str">
        <f t="shared" si="184"/>
        <v xml:space="preserve">         </v>
      </c>
      <c r="R653" t="str">
        <f t="shared" si="193"/>
        <v xml:space="preserve">   360.0 </v>
      </c>
      <c r="S653" t="str">
        <f t="shared" si="185"/>
        <v xml:space="preserve">   360.0 </v>
      </c>
      <c r="T653" t="str">
        <f t="shared" si="186"/>
        <v xml:space="preserve">   360.0 </v>
      </c>
      <c r="U653" t="str">
        <f t="shared" si="190"/>
        <v xml:space="preserve">       24.8% </v>
      </c>
      <c r="V653" t="str">
        <f t="shared" si="194"/>
        <v xml:space="preserve">         </v>
      </c>
      <c r="W653" t="str">
        <f t="shared" si="187"/>
        <v xml:space="preserve">         </v>
      </c>
      <c r="X653" t="str">
        <f t="shared" si="191"/>
        <v xml:space="preserve"> 44807 </v>
      </c>
      <c r="Y653" t="str">
        <f t="shared" si="191"/>
        <v xml:space="preserve"> CINFJA-MG500 </v>
      </c>
      <c r="Z653" t="str">
        <f t="shared" si="191"/>
        <v xml:space="preserve">  1 </v>
      </c>
      <c r="AA653" t="str">
        <f t="shared" si="195"/>
        <v xml:space="preserve">   -87.2 </v>
      </c>
      <c r="AB653" t="str">
        <f t="shared" si="188"/>
        <v xml:space="preserve">    29.8 </v>
      </c>
      <c r="AC653" t="str">
        <f t="shared" si="189"/>
        <v xml:space="preserve">    89.4 </v>
      </c>
      <c r="AD653" t="str">
        <f t="shared" si="190"/>
        <v xml:space="preserve">        </v>
      </c>
      <c r="AE653" t="str">
        <f t="shared" si="196"/>
        <v xml:space="preserve">       </v>
      </c>
      <c r="AF653" t="str">
        <f t="shared" si="192"/>
        <v xml:space="preserve">     </v>
      </c>
      <c r="AG653" t="str">
        <f t="shared" si="192"/>
        <v xml:space="preserve">     0.01 </v>
      </c>
      <c r="AH653" t="str">
        <f t="shared" si="197"/>
        <v xml:space="preserve">   -18.93 </v>
      </c>
      <c r="AI653" t="str">
        <f t="shared" si="182"/>
        <v xml:space="preserve">       </v>
      </c>
      <c r="AJ653" t="str">
        <f t="shared" si="183"/>
        <v xml:space="preserve">      </v>
      </c>
    </row>
    <row r="654" spans="1:36" x14ac:dyDescent="0.25">
      <c r="A654" t="s">
        <v>708</v>
      </c>
      <c r="P654" t="str">
        <f t="shared" si="184"/>
        <v xml:space="preserve">                </v>
      </c>
      <c r="Q654" t="str">
        <f t="shared" si="184"/>
        <v xml:space="preserve">         </v>
      </c>
      <c r="R654" t="str">
        <f t="shared" si="193"/>
        <v xml:space="preserve">  2037.0 </v>
      </c>
      <c r="S654" t="str">
        <f t="shared" si="185"/>
        <v xml:space="preserve">  2546.0 </v>
      </c>
      <c r="T654" t="str">
        <f t="shared" si="186"/>
        <v xml:space="preserve">  2037.0 </v>
      </c>
      <c r="U654" t="str">
        <f t="shared" si="190"/>
        <v xml:space="preserve">        2.3% </v>
      </c>
      <c r="V654" t="str">
        <f t="shared" si="194"/>
        <v xml:space="preserve">         </v>
      </c>
      <c r="W654" t="str">
        <f t="shared" si="187"/>
        <v xml:space="preserve">         </v>
      </c>
      <c r="X654" t="str">
        <f t="shared" si="191"/>
        <v xml:space="preserve"> 99300 </v>
      </c>
      <c r="Y654" t="str">
        <f t="shared" si="191"/>
        <v xml:space="preserve"> CSFRAN-MG500 </v>
      </c>
      <c r="Z654" t="str">
        <f t="shared" si="191"/>
        <v xml:space="preserve">  1 </v>
      </c>
      <c r="AA654" t="str">
        <f t="shared" si="195"/>
        <v xml:space="preserve">   -42.0 </v>
      </c>
      <c r="AB654" t="str">
        <f t="shared" si="188"/>
        <v xml:space="preserve">    24.9 </v>
      </c>
      <c r="AC654" t="str">
        <f t="shared" si="189"/>
        <v xml:space="preserve">    47.3 </v>
      </c>
      <c r="AD654" t="str">
        <f t="shared" si="190"/>
        <v xml:space="preserve">        </v>
      </c>
      <c r="AE654" t="str">
        <f t="shared" si="196"/>
        <v xml:space="preserve">       </v>
      </c>
      <c r="AF654" t="str">
        <f t="shared" si="192"/>
        <v xml:space="preserve">     </v>
      </c>
      <c r="AG654" t="str">
        <f t="shared" si="192"/>
        <v xml:space="preserve">     0.00 </v>
      </c>
      <c r="AH654" t="str">
        <f t="shared" si="197"/>
        <v xml:space="preserve">   -21.53 </v>
      </c>
      <c r="AI654" t="str">
        <f t="shared" si="182"/>
        <v xml:space="preserve">       </v>
      </c>
      <c r="AJ654" t="str">
        <f t="shared" si="183"/>
        <v xml:space="preserve">      </v>
      </c>
    </row>
    <row r="655" spans="1:36" x14ac:dyDescent="0.25">
      <c r="A655" t="s">
        <v>6</v>
      </c>
      <c r="P655" t="str">
        <f t="shared" si="184"/>
        <v xml:space="preserve">  ..............</v>
      </c>
      <c r="Q655" t="str">
        <f t="shared" si="184"/>
        <v>.........</v>
      </c>
      <c r="R655" t="str">
        <f t="shared" si="193"/>
        <v>.........</v>
      </c>
      <c r="S655" t="str">
        <f t="shared" si="185"/>
        <v>.........</v>
      </c>
      <c r="T655" t="str">
        <f t="shared" si="186"/>
        <v>.........</v>
      </c>
      <c r="U655" t="str">
        <f t="shared" si="190"/>
        <v>.............</v>
      </c>
      <c r="V655" t="str">
        <f t="shared" si="194"/>
        <v>.........</v>
      </c>
      <c r="W655" t="str">
        <f t="shared" si="187"/>
        <v>.........</v>
      </c>
      <c r="X655" t="str">
        <f t="shared" si="191"/>
        <v>.......</v>
      </c>
      <c r="Y655" t="str">
        <f t="shared" si="191"/>
        <v>..............</v>
      </c>
      <c r="Z655" t="str">
        <f t="shared" si="191"/>
        <v>....</v>
      </c>
      <c r="AA655" t="str">
        <f t="shared" si="195"/>
        <v>.........</v>
      </c>
      <c r="AB655" t="str">
        <f t="shared" si="188"/>
        <v>.........</v>
      </c>
      <c r="AC655" t="str">
        <f t="shared" si="189"/>
        <v>.........</v>
      </c>
      <c r="AD655" t="str">
        <f t="shared" si="190"/>
        <v>........</v>
      </c>
      <c r="AE655" t="str">
        <f t="shared" si="196"/>
        <v>.......</v>
      </c>
      <c r="AF655" t="str">
        <f t="shared" si="192"/>
        <v>.....</v>
      </c>
      <c r="AG655" t="str">
        <f t="shared" si="192"/>
        <v>..........</v>
      </c>
      <c r="AH655" t="str">
        <f t="shared" si="197"/>
        <v>..........</v>
      </c>
      <c r="AI655" t="str">
        <f t="shared" si="182"/>
        <v>.......</v>
      </c>
      <c r="AJ655" t="str">
        <f t="shared" si="183"/>
        <v>.......</v>
      </c>
    </row>
    <row r="656" spans="1:36" x14ac:dyDescent="0.25">
      <c r="A656" t="s">
        <v>709</v>
      </c>
      <c r="P656" t="str">
        <f t="shared" si="184"/>
        <v xml:space="preserve">   4351  500  0 </v>
      </c>
      <c r="Q656" t="str">
        <f t="shared" si="184"/>
        <v xml:space="preserve">   1.051 </v>
      </c>
      <c r="R656" t="str">
        <f t="shared" si="193"/>
        <v xml:space="preserve">     0.0 </v>
      </c>
      <c r="S656" t="str">
        <f t="shared" si="185"/>
        <v xml:space="preserve">     0.0 </v>
      </c>
      <c r="T656" t="str">
        <f t="shared" si="186"/>
        <v xml:space="preserve">     0.0 </v>
      </c>
      <c r="U656" t="str">
        <f t="shared" si="190"/>
        <v xml:space="preserve">         0.0 </v>
      </c>
      <c r="V656" t="str">
        <f t="shared" si="194"/>
        <v xml:space="preserve">  -497.5 </v>
      </c>
      <c r="W656" t="str">
        <f t="shared" si="187"/>
        <v xml:space="preserve">     0.0</v>
      </c>
      <c r="X656" t="str">
        <f t="shared" si="191"/>
        <v/>
      </c>
      <c r="Y656" t="str">
        <f t="shared" si="191"/>
        <v/>
      </c>
      <c r="Z656" t="str">
        <f t="shared" si="191"/>
        <v/>
      </c>
      <c r="AA656" t="str">
        <f t="shared" si="195"/>
        <v/>
      </c>
      <c r="AB656" t="str">
        <f t="shared" si="188"/>
        <v/>
      </c>
      <c r="AC656" t="str">
        <f t="shared" si="189"/>
        <v/>
      </c>
      <c r="AD656" t="str">
        <f t="shared" si="190"/>
        <v/>
      </c>
      <c r="AE656" t="str">
        <f t="shared" si="196"/>
        <v/>
      </c>
      <c r="AF656" t="str">
        <f t="shared" si="192"/>
        <v/>
      </c>
      <c r="AG656" t="str">
        <f t="shared" si="192"/>
        <v/>
      </c>
      <c r="AH656" t="str">
        <f t="shared" si="197"/>
        <v/>
      </c>
      <c r="AI656" t="str">
        <f t="shared" si="182"/>
        <v/>
      </c>
      <c r="AJ656" t="str">
        <f t="shared" si="183"/>
        <v/>
      </c>
    </row>
    <row r="657" spans="1:36" x14ac:dyDescent="0.25">
      <c r="A657" t="s">
        <v>710</v>
      </c>
      <c r="P657" t="str">
        <f t="shared" si="184"/>
        <v xml:space="preserve">  PPARA2-MG500  </v>
      </c>
      <c r="Q657" t="str">
        <f t="shared" si="184"/>
        <v xml:space="preserve">    -5.7 </v>
      </c>
      <c r="R657" t="str">
        <f t="shared" si="193"/>
        <v xml:space="preserve">     0.0 </v>
      </c>
      <c r="S657" t="str">
        <f t="shared" si="185"/>
        <v xml:space="preserve">     0.0 </v>
      </c>
      <c r="T657" t="str">
        <f t="shared" si="186"/>
        <v xml:space="preserve">     0.0 </v>
      </c>
      <c r="U657" t="str">
        <f t="shared" si="190"/>
        <v xml:space="preserve">         0.0 </v>
      </c>
      <c r="V657" t="str">
        <f t="shared" si="194"/>
        <v xml:space="preserve">     0.0 </v>
      </c>
      <c r="W657" t="str">
        <f t="shared" si="187"/>
        <v xml:space="preserve">     0.0 </v>
      </c>
      <c r="X657" t="str">
        <f t="shared" si="191"/>
        <v xml:space="preserve">       </v>
      </c>
      <c r="Y657" t="str">
        <f t="shared" si="191"/>
        <v xml:space="preserve">              </v>
      </c>
      <c r="Z657" t="str">
        <f t="shared" si="191"/>
        <v xml:space="preserve">    </v>
      </c>
      <c r="AA657" t="str">
        <f t="shared" si="195"/>
        <v xml:space="preserve">         </v>
      </c>
      <c r="AB657" t="str">
        <f t="shared" si="188"/>
        <v xml:space="preserve"> -1337.8 </v>
      </c>
      <c r="AC657" t="str">
        <f t="shared" si="189"/>
        <v xml:space="preserve"> SHL</v>
      </c>
      <c r="AD657" t="str">
        <f t="shared" si="190"/>
        <v/>
      </c>
      <c r="AE657" t="str">
        <f t="shared" si="196"/>
        <v/>
      </c>
      <c r="AF657" t="str">
        <f t="shared" si="192"/>
        <v/>
      </c>
      <c r="AG657" t="str">
        <f t="shared" si="192"/>
        <v/>
      </c>
      <c r="AH657" t="str">
        <f t="shared" si="197"/>
        <v/>
      </c>
      <c r="AI657" t="str">
        <f t="shared" si="182"/>
        <v/>
      </c>
      <c r="AJ657" t="str">
        <f t="shared" si="183"/>
        <v/>
      </c>
    </row>
    <row r="658" spans="1:36" x14ac:dyDescent="0.25">
      <c r="A658" t="s">
        <v>711</v>
      </c>
      <c r="P658" t="str">
        <f t="shared" si="184"/>
        <v xml:space="preserve">                </v>
      </c>
      <c r="Q658" t="str">
        <f t="shared" si="184"/>
        <v xml:space="preserve">         </v>
      </c>
      <c r="R658" t="str">
        <f t="shared" si="193"/>
        <v xml:space="preserve">  2503.0 </v>
      </c>
      <c r="S658" t="str">
        <f t="shared" si="185"/>
        <v xml:space="preserve">  3464.0 </v>
      </c>
      <c r="T658" t="str">
        <f t="shared" si="186"/>
        <v xml:space="preserve">  2500.0 </v>
      </c>
      <c r="U658" t="str">
        <f t="shared" si="190"/>
        <v xml:space="preserve">       11.1% </v>
      </c>
      <c r="V658" t="str">
        <f t="shared" si="194"/>
        <v xml:space="preserve">  -165.8 </v>
      </c>
      <c r="W658" t="str">
        <f t="shared" si="187"/>
        <v xml:space="preserve">         </v>
      </c>
      <c r="X658" t="str">
        <f t="shared" si="191"/>
        <v xml:space="preserve">  4352 </v>
      </c>
      <c r="Y658" t="str">
        <f t="shared" si="191"/>
        <v xml:space="preserve"> GVALA6-MG500 </v>
      </c>
      <c r="Z658" t="str">
        <f t="shared" si="191"/>
        <v xml:space="preserve">  1 </v>
      </c>
      <c r="AA658" t="str">
        <f t="shared" si="195"/>
        <v xml:space="preserve">   242.6 </v>
      </c>
      <c r="AB658" t="str">
        <f t="shared" si="188"/>
        <v xml:space="preserve">  -161.9 </v>
      </c>
      <c r="AC658" t="str">
        <f t="shared" si="189"/>
        <v xml:space="preserve">   277.3 </v>
      </c>
      <c r="AD658" t="str">
        <f t="shared" si="190"/>
        <v xml:space="preserve">        </v>
      </c>
      <c r="AE658" t="str">
        <f t="shared" si="196"/>
        <v xml:space="preserve">       </v>
      </c>
      <c r="AF658" t="str">
        <f t="shared" si="192"/>
        <v xml:space="preserve">     </v>
      </c>
      <c r="AG658" t="str">
        <f t="shared" si="192"/>
        <v xml:space="preserve">     0.67 </v>
      </c>
      <c r="AH658" t="str">
        <f t="shared" si="197"/>
        <v xml:space="preserve">  -178.48 </v>
      </c>
      <c r="AI658" t="str">
        <f t="shared" si="182"/>
        <v xml:space="preserve">       </v>
      </c>
      <c r="AJ658" t="str">
        <f t="shared" si="183"/>
        <v xml:space="preserve">      </v>
      </c>
    </row>
    <row r="659" spans="1:36" x14ac:dyDescent="0.25">
      <c r="A659" t="s">
        <v>712</v>
      </c>
      <c r="P659" t="str">
        <f t="shared" si="184"/>
        <v xml:space="preserve">                </v>
      </c>
      <c r="Q659" t="str">
        <f t="shared" si="184"/>
        <v xml:space="preserve">         </v>
      </c>
      <c r="R659" t="str">
        <f t="shared" si="193"/>
        <v xml:space="preserve">  2503.0 </v>
      </c>
      <c r="S659" t="str">
        <f t="shared" si="185"/>
        <v xml:space="preserve">  3464.0 </v>
      </c>
      <c r="T659" t="str">
        <f t="shared" si="186"/>
        <v xml:space="preserve">  2500.0 </v>
      </c>
      <c r="U659" t="str">
        <f t="shared" si="190"/>
        <v xml:space="preserve">       11.4% </v>
      </c>
      <c r="V659" t="str">
        <f t="shared" si="194"/>
        <v xml:space="preserve">  -165.8 </v>
      </c>
      <c r="W659" t="str">
        <f t="shared" si="187"/>
        <v xml:space="preserve">         </v>
      </c>
      <c r="X659" t="str">
        <f t="shared" si="191"/>
        <v xml:space="preserve">  4352 </v>
      </c>
      <c r="Y659" t="str">
        <f t="shared" si="191"/>
        <v xml:space="preserve"> GVALA6-MG500 </v>
      </c>
      <c r="Z659" t="str">
        <f t="shared" si="191"/>
        <v xml:space="preserve">  2 </v>
      </c>
      <c r="AA659" t="str">
        <f t="shared" si="195"/>
        <v xml:space="preserve">   259.9 </v>
      </c>
      <c r="AB659" t="str">
        <f t="shared" si="188"/>
        <v xml:space="preserve">  -148.6 </v>
      </c>
      <c r="AC659" t="str">
        <f t="shared" si="189"/>
        <v xml:space="preserve">   284.8 </v>
      </c>
      <c r="AD659" t="str">
        <f t="shared" si="190"/>
        <v xml:space="preserve">        </v>
      </c>
      <c r="AE659" t="str">
        <f t="shared" si="196"/>
        <v xml:space="preserve">       </v>
      </c>
      <c r="AF659" t="str">
        <f t="shared" si="192"/>
        <v xml:space="preserve">     </v>
      </c>
      <c r="AG659" t="str">
        <f t="shared" si="192"/>
        <v xml:space="preserve">     0.72 </v>
      </c>
      <c r="AH659" t="str">
        <f t="shared" si="197"/>
        <v xml:space="preserve">  -140.93 </v>
      </c>
      <c r="AI659" t="str">
        <f t="shared" si="182"/>
        <v xml:space="preserve">       </v>
      </c>
      <c r="AJ659" t="str">
        <f t="shared" si="183"/>
        <v xml:space="preserve">      </v>
      </c>
    </row>
    <row r="660" spans="1:36" x14ac:dyDescent="0.25">
      <c r="A660" t="s">
        <v>713</v>
      </c>
      <c r="P660" t="str">
        <f t="shared" si="184"/>
        <v xml:space="preserve">                </v>
      </c>
      <c r="Q660" t="str">
        <f t="shared" si="184"/>
        <v xml:space="preserve">         </v>
      </c>
      <c r="R660" t="str">
        <f t="shared" si="193"/>
        <v xml:space="preserve">  3464.0 </v>
      </c>
      <c r="S660" t="str">
        <f t="shared" si="185"/>
        <v xml:space="preserve">  4330.0 </v>
      </c>
      <c r="T660" t="str">
        <f t="shared" si="186"/>
        <v xml:space="preserve">  4330.0 </v>
      </c>
      <c r="U660" t="str">
        <f t="shared" si="190"/>
        <v xml:space="preserve">        9.1% </v>
      </c>
      <c r="V660" t="str">
        <f t="shared" si="194"/>
        <v xml:space="preserve">  -298.5 </v>
      </c>
      <c r="W660" t="str">
        <f t="shared" si="187"/>
        <v xml:space="preserve">         </v>
      </c>
      <c r="X660" t="str">
        <f t="shared" si="191"/>
        <v xml:space="preserve">  4353 </v>
      </c>
      <c r="Y660" t="str">
        <f t="shared" si="191"/>
        <v xml:space="preserve"> MUTUM--MG500 </v>
      </c>
      <c r="Z660" t="str">
        <f t="shared" si="191"/>
        <v xml:space="preserve">  1 </v>
      </c>
      <c r="AA660" t="str">
        <f t="shared" si="195"/>
        <v xml:space="preserve">   284.8 </v>
      </c>
      <c r="AB660" t="str">
        <f t="shared" si="188"/>
        <v xml:space="preserve">  -169.1 </v>
      </c>
      <c r="AC660" t="str">
        <f t="shared" si="189"/>
        <v xml:space="preserve">   315.0 </v>
      </c>
      <c r="AD660" t="str">
        <f t="shared" si="190"/>
        <v xml:space="preserve">        </v>
      </c>
      <c r="AE660" t="str">
        <f t="shared" si="196"/>
        <v xml:space="preserve">       </v>
      </c>
      <c r="AF660" t="str">
        <f t="shared" si="192"/>
        <v xml:space="preserve">     </v>
      </c>
      <c r="AG660" t="str">
        <f t="shared" si="192"/>
        <v xml:space="preserve">     1.36 </v>
      </c>
      <c r="AH660" t="str">
        <f t="shared" si="197"/>
        <v xml:space="preserve">  -210.48 </v>
      </c>
      <c r="AI660" t="str">
        <f t="shared" si="182"/>
        <v xml:space="preserve">       </v>
      </c>
      <c r="AJ660" t="str">
        <f t="shared" si="183"/>
        <v xml:space="preserve">      </v>
      </c>
    </row>
    <row r="661" spans="1:36" x14ac:dyDescent="0.25">
      <c r="A661" t="s">
        <v>714</v>
      </c>
      <c r="P661" t="str">
        <f t="shared" si="184"/>
        <v xml:space="preserve">                </v>
      </c>
      <c r="Q661" t="str">
        <f t="shared" si="184"/>
        <v xml:space="preserve">         </v>
      </c>
      <c r="R661" t="str">
        <f t="shared" si="193"/>
        <v xml:space="preserve">  9999.0 </v>
      </c>
      <c r="S661" t="str">
        <f t="shared" si="185"/>
        <v xml:space="preserve">  9999.0 </v>
      </c>
      <c r="T661" t="str">
        <f t="shared" si="186"/>
        <v xml:space="preserve">  9999.0 </v>
      </c>
      <c r="U661" t="str">
        <f t="shared" si="190"/>
        <v xml:space="preserve">        0.0% </v>
      </c>
      <c r="V661" t="str">
        <f t="shared" si="194"/>
        <v xml:space="preserve">         </v>
      </c>
      <c r="W661" t="str">
        <f t="shared" si="187"/>
        <v xml:space="preserve">         </v>
      </c>
      <c r="X661" t="str">
        <f t="shared" si="191"/>
        <v xml:space="preserve">  4375 </v>
      </c>
      <c r="Y661" t="str">
        <f t="shared" si="191"/>
        <v xml:space="preserve"> PPARA2CER013 </v>
      </c>
      <c r="Z661" t="str">
        <f t="shared" si="191"/>
        <v xml:space="preserve">  1 </v>
      </c>
      <c r="AA661" t="str">
        <f t="shared" si="195"/>
        <v xml:space="preserve">     0.0 </v>
      </c>
      <c r="AB661" t="str">
        <f t="shared" si="188"/>
        <v xml:space="preserve">    96.0 </v>
      </c>
      <c r="AC661" t="str">
        <f t="shared" si="189"/>
        <v xml:space="preserve">    91.3 </v>
      </c>
      <c r="AD661" t="str">
        <f t="shared" si="190"/>
        <v xml:space="preserve"> 1.000F </v>
      </c>
      <c r="AE661" t="str">
        <f t="shared" si="196"/>
        <v xml:space="preserve">       </v>
      </c>
      <c r="AF661" t="str">
        <f t="shared" si="192"/>
        <v xml:space="preserve">     </v>
      </c>
      <c r="AG661" t="str">
        <f t="shared" si="192"/>
        <v xml:space="preserve">     0.00 </v>
      </c>
      <c r="AH661" t="str">
        <f t="shared" si="197"/>
        <v xml:space="preserve">     3.33 </v>
      </c>
      <c r="AI661" t="str">
        <f t="shared" si="182"/>
        <v xml:space="preserve">       </v>
      </c>
      <c r="AJ661" t="str">
        <f t="shared" si="183"/>
        <v xml:space="preserve">      </v>
      </c>
    </row>
    <row r="662" spans="1:36" x14ac:dyDescent="0.25">
      <c r="A662" t="s">
        <v>715</v>
      </c>
      <c r="P662" t="str">
        <f t="shared" si="184"/>
        <v xml:space="preserve">                </v>
      </c>
      <c r="Q662" t="str">
        <f t="shared" si="184"/>
        <v xml:space="preserve">         </v>
      </c>
      <c r="R662" t="str">
        <f t="shared" si="193"/>
        <v xml:space="preserve">  2500.0 </v>
      </c>
      <c r="S662" t="str">
        <f t="shared" si="185"/>
        <v xml:space="preserve">  3464.0 </v>
      </c>
      <c r="T662" t="str">
        <f t="shared" si="186"/>
        <v xml:space="preserve">  3464.0 </v>
      </c>
      <c r="U662" t="str">
        <f t="shared" si="190"/>
        <v xml:space="preserve">        9.1% </v>
      </c>
      <c r="V662" t="str">
        <f t="shared" si="194"/>
        <v xml:space="preserve">  -298.5 </v>
      </c>
      <c r="W662" t="str">
        <f t="shared" si="187"/>
        <v xml:space="preserve">         </v>
      </c>
      <c r="X662" t="str">
        <f t="shared" si="191"/>
        <v xml:space="preserve">  5860 </v>
      </c>
      <c r="Y662" t="str">
        <f t="shared" si="191"/>
        <v xml:space="preserve"> POCIII-BA500 </v>
      </c>
      <c r="Z662" t="str">
        <f t="shared" si="191"/>
        <v xml:space="preserve">  1 </v>
      </c>
      <c r="AA662" t="str">
        <f t="shared" si="195"/>
        <v xml:space="preserve">  -219.6 </v>
      </c>
      <c r="AB662" t="str">
        <f t="shared" si="188"/>
        <v xml:space="preserve">   -97.5 </v>
      </c>
      <c r="AC662" t="str">
        <f t="shared" si="189"/>
        <v xml:space="preserve">   228.5 </v>
      </c>
      <c r="AD662" t="str">
        <f t="shared" si="190"/>
        <v xml:space="preserve">        </v>
      </c>
      <c r="AE662" t="str">
        <f t="shared" si="196"/>
        <v xml:space="preserve">       </v>
      </c>
      <c r="AF662" t="str">
        <f t="shared" si="192"/>
        <v xml:space="preserve"> 711 </v>
      </c>
      <c r="AG662" t="str">
        <f t="shared" si="192"/>
        <v xml:space="preserve">     0.76 </v>
      </c>
      <c r="AH662" t="str">
        <f t="shared" si="197"/>
        <v xml:space="preserve">  -202.15 </v>
      </c>
      <c r="AI662" t="str">
        <f t="shared" si="182"/>
        <v xml:space="preserve">       </v>
      </c>
      <c r="AJ662" t="str">
        <f t="shared" si="183"/>
        <v xml:space="preserve">      </v>
      </c>
    </row>
    <row r="663" spans="1:36" x14ac:dyDescent="0.25">
      <c r="A663" t="s">
        <v>716</v>
      </c>
      <c r="P663" t="str">
        <f t="shared" si="184"/>
        <v xml:space="preserve">                </v>
      </c>
      <c r="Q663" t="str">
        <f t="shared" si="184"/>
        <v xml:space="preserve">         </v>
      </c>
      <c r="R663" t="str">
        <f t="shared" si="193"/>
        <v xml:space="preserve">  2500.0 </v>
      </c>
      <c r="S663" t="str">
        <f t="shared" si="185"/>
        <v xml:space="preserve">  3464.0 </v>
      </c>
      <c r="T663" t="str">
        <f t="shared" si="186"/>
        <v xml:space="preserve">  3464.0 </v>
      </c>
      <c r="U663" t="str">
        <f t="shared" si="190"/>
        <v xml:space="preserve">        9.1% </v>
      </c>
      <c r="V663" t="str">
        <f t="shared" si="194"/>
        <v xml:space="preserve">  -298.5 </v>
      </c>
      <c r="W663" t="str">
        <f t="shared" si="187"/>
        <v xml:space="preserve">         </v>
      </c>
      <c r="X663" t="str">
        <f t="shared" si="191"/>
        <v xml:space="preserve">  5860 </v>
      </c>
      <c r="Y663" t="str">
        <f t="shared" si="191"/>
        <v xml:space="preserve"> POCIII-BA500 </v>
      </c>
      <c r="Z663" t="str">
        <f t="shared" si="191"/>
        <v xml:space="preserve">  2 </v>
      </c>
      <c r="AA663" t="str">
        <f t="shared" si="195"/>
        <v xml:space="preserve">  -216.3 </v>
      </c>
      <c r="AB663" t="str">
        <f t="shared" si="188"/>
        <v xml:space="preserve">  -104.5 </v>
      </c>
      <c r="AC663" t="str">
        <f t="shared" si="189"/>
        <v xml:space="preserve">   228.5 </v>
      </c>
      <c r="AD663" t="str">
        <f t="shared" si="190"/>
        <v xml:space="preserve">        </v>
      </c>
      <c r="AE663" t="str">
        <f t="shared" si="196"/>
        <v xml:space="preserve">       </v>
      </c>
      <c r="AF663" t="str">
        <f t="shared" si="192"/>
        <v xml:space="preserve"> 711 </v>
      </c>
      <c r="AG663" t="str">
        <f t="shared" si="192"/>
        <v xml:space="preserve">     0.75 </v>
      </c>
      <c r="AH663" t="str">
        <f t="shared" si="197"/>
        <v xml:space="preserve">  -216.01 </v>
      </c>
      <c r="AI663" t="str">
        <f t="shared" ref="AI663:AI726" si="198">MID($A663,AG$8+AG$9+AH$9-2,AI$9)</f>
        <v xml:space="preserve">       </v>
      </c>
      <c r="AJ663" t="str">
        <f t="shared" ref="AJ663:AJ726" si="199">MID($A663,AG$8+AG$9+AH$9+AI$9-3,AJ$9)</f>
        <v xml:space="preserve">      </v>
      </c>
    </row>
    <row r="664" spans="1:36" x14ac:dyDescent="0.25">
      <c r="A664" t="s">
        <v>717</v>
      </c>
      <c r="P664" t="str">
        <f t="shared" si="184"/>
        <v xml:space="preserve">                </v>
      </c>
      <c r="Q664" t="str">
        <f t="shared" si="184"/>
        <v xml:space="preserve">         </v>
      </c>
      <c r="R664" t="str">
        <f t="shared" si="193"/>
        <v xml:space="preserve">  3464.0 </v>
      </c>
      <c r="S664" t="str">
        <f t="shared" si="185"/>
        <v xml:space="preserve">  4330.0 </v>
      </c>
      <c r="T664" t="str">
        <f t="shared" si="186"/>
        <v xml:space="preserve">  4330.0 </v>
      </c>
      <c r="U664" t="str">
        <f t="shared" si="190"/>
        <v xml:space="preserve">        9.9% </v>
      </c>
      <c r="V664" t="str">
        <f t="shared" si="194"/>
        <v xml:space="preserve">  -110.6 </v>
      </c>
      <c r="W664" t="str">
        <f t="shared" si="187"/>
        <v xml:space="preserve">         </v>
      </c>
      <c r="X664" t="str">
        <f t="shared" si="191"/>
        <v xml:space="preserve"> 44941 </v>
      </c>
      <c r="Y664" t="str">
        <f t="shared" si="191"/>
        <v xml:space="preserve"> SJPARA-MG500 </v>
      </c>
      <c r="Z664" t="str">
        <f t="shared" si="191"/>
        <v xml:space="preserve">  1 </v>
      </c>
      <c r="AA664" t="str">
        <f t="shared" si="195"/>
        <v xml:space="preserve">  -351.4 </v>
      </c>
      <c r="AB664" t="str">
        <f t="shared" si="188"/>
        <v xml:space="preserve">    88.1 </v>
      </c>
      <c r="AC664" t="str">
        <f t="shared" si="189"/>
        <v xml:space="preserve">   344.6 </v>
      </c>
      <c r="AD664" t="str">
        <f t="shared" si="190"/>
        <v xml:space="preserve">        </v>
      </c>
      <c r="AE664" t="str">
        <f t="shared" si="196"/>
        <v xml:space="preserve">       </v>
      </c>
      <c r="AF664" t="str">
        <f t="shared" si="192"/>
        <v xml:space="preserve">     </v>
      </c>
      <c r="AG664" t="str">
        <f t="shared" si="192"/>
        <v xml:space="preserve">     1.35 </v>
      </c>
      <c r="AH664" t="str">
        <f t="shared" si="197"/>
        <v xml:space="preserve">  -170.17 </v>
      </c>
      <c r="AI664" t="str">
        <f t="shared" si="198"/>
        <v xml:space="preserve">       </v>
      </c>
      <c r="AJ664" t="str">
        <f t="shared" si="199"/>
        <v xml:space="preserve">      </v>
      </c>
    </row>
    <row r="665" spans="1:36" x14ac:dyDescent="0.25">
      <c r="A665" t="s">
        <v>6</v>
      </c>
      <c r="P665" t="str">
        <f t="shared" si="184"/>
        <v xml:space="preserve">  ..............</v>
      </c>
      <c r="Q665" t="str">
        <f t="shared" si="184"/>
        <v>.........</v>
      </c>
      <c r="R665" t="str">
        <f t="shared" si="193"/>
        <v>.........</v>
      </c>
      <c r="S665" t="str">
        <f t="shared" si="185"/>
        <v>.........</v>
      </c>
      <c r="T665" t="str">
        <f t="shared" si="186"/>
        <v>.........</v>
      </c>
      <c r="U665" t="str">
        <f t="shared" si="190"/>
        <v>.............</v>
      </c>
      <c r="V665" t="str">
        <f t="shared" si="194"/>
        <v>.........</v>
      </c>
      <c r="W665" t="str">
        <f t="shared" si="187"/>
        <v>.........</v>
      </c>
      <c r="X665" t="str">
        <f t="shared" si="191"/>
        <v>.......</v>
      </c>
      <c r="Y665" t="str">
        <f t="shared" si="191"/>
        <v>..............</v>
      </c>
      <c r="Z665" t="str">
        <f t="shared" si="191"/>
        <v>....</v>
      </c>
      <c r="AA665" t="str">
        <f t="shared" si="195"/>
        <v>.........</v>
      </c>
      <c r="AB665" t="str">
        <f t="shared" si="188"/>
        <v>.........</v>
      </c>
      <c r="AC665" t="str">
        <f t="shared" si="189"/>
        <v>.........</v>
      </c>
      <c r="AD665" t="str">
        <f t="shared" si="190"/>
        <v>........</v>
      </c>
      <c r="AE665" t="str">
        <f t="shared" si="196"/>
        <v>.......</v>
      </c>
      <c r="AF665" t="str">
        <f t="shared" si="192"/>
        <v>.....</v>
      </c>
      <c r="AG665" t="str">
        <f t="shared" si="192"/>
        <v>..........</v>
      </c>
      <c r="AH665" t="str">
        <f t="shared" si="197"/>
        <v>..........</v>
      </c>
      <c r="AI665" t="str">
        <f t="shared" si="198"/>
        <v>.......</v>
      </c>
      <c r="AJ665" t="str">
        <f t="shared" si="199"/>
        <v>.......</v>
      </c>
    </row>
    <row r="666" spans="1:36" x14ac:dyDescent="0.25">
      <c r="A666" t="s">
        <v>718</v>
      </c>
      <c r="P666" t="str">
        <f t="shared" si="184"/>
        <v xml:space="preserve">   4352  500  0 </v>
      </c>
      <c r="Q666" t="str">
        <f t="shared" si="184"/>
        <v xml:space="preserve">   1.060 </v>
      </c>
      <c r="R666" t="str">
        <f t="shared" si="193"/>
        <v xml:space="preserve">     0.0 </v>
      </c>
      <c r="S666" t="str">
        <f t="shared" si="185"/>
        <v xml:space="preserve">     0.0 </v>
      </c>
      <c r="T666" t="str">
        <f t="shared" si="186"/>
        <v xml:space="preserve">     0.0 </v>
      </c>
      <c r="U666" t="str">
        <f t="shared" si="190"/>
        <v xml:space="preserve">         0.0 </v>
      </c>
      <c r="V666" t="str">
        <f t="shared" si="194"/>
        <v xml:space="preserve">  -337.2 </v>
      </c>
      <c r="W666" t="str">
        <f t="shared" si="187"/>
        <v xml:space="preserve">     0.0</v>
      </c>
      <c r="X666" t="str">
        <f t="shared" si="191"/>
        <v/>
      </c>
      <c r="Y666" t="str">
        <f t="shared" si="191"/>
        <v/>
      </c>
      <c r="Z666" t="str">
        <f t="shared" si="191"/>
        <v/>
      </c>
      <c r="AA666" t="str">
        <f t="shared" si="195"/>
        <v/>
      </c>
      <c r="AB666" t="str">
        <f t="shared" si="188"/>
        <v/>
      </c>
      <c r="AC666" t="str">
        <f t="shared" si="189"/>
        <v/>
      </c>
      <c r="AD666" t="str">
        <f t="shared" si="190"/>
        <v/>
      </c>
      <c r="AE666" t="str">
        <f t="shared" si="196"/>
        <v/>
      </c>
      <c r="AF666" t="str">
        <f t="shared" si="192"/>
        <v/>
      </c>
      <c r="AG666" t="str">
        <f t="shared" si="192"/>
        <v/>
      </c>
      <c r="AH666" t="str">
        <f t="shared" si="197"/>
        <v/>
      </c>
      <c r="AI666" t="str">
        <f t="shared" si="198"/>
        <v/>
      </c>
      <c r="AJ666" t="str">
        <f t="shared" si="199"/>
        <v/>
      </c>
    </row>
    <row r="667" spans="1:36" x14ac:dyDescent="0.25">
      <c r="A667" t="s">
        <v>719</v>
      </c>
      <c r="P667" t="str">
        <f t="shared" ref="P667:Q730" si="200">MID($A667,P$8,P$9)</f>
        <v xml:space="preserve">  GVALA6-MG500  </v>
      </c>
      <c r="Q667" t="str">
        <f t="shared" si="200"/>
        <v xml:space="preserve">    -7.7 </v>
      </c>
      <c r="R667" t="str">
        <f t="shared" si="193"/>
        <v xml:space="preserve">     0.0 </v>
      </c>
      <c r="S667" t="str">
        <f t="shared" ref="S667:S730" si="201">MID($A667,Q$8+Q$9+R$9-2,S$9)</f>
        <v xml:space="preserve">     0.0 </v>
      </c>
      <c r="T667" t="str">
        <f t="shared" ref="T667:T730" si="202">MID($A667,Q$8+Q$9+R$9+S$9-3,T$9)</f>
        <v xml:space="preserve">     0.0 </v>
      </c>
      <c r="U667" t="str">
        <f t="shared" si="190"/>
        <v xml:space="preserve">         0.0 </v>
      </c>
      <c r="V667" t="str">
        <f t="shared" si="194"/>
        <v xml:space="preserve">     0.0 </v>
      </c>
      <c r="W667" t="str">
        <f t="shared" ref="W667:W730" si="203">MID($A667,U$8+U$9+V$9-2,W$9)</f>
        <v xml:space="preserve">     0.0 </v>
      </c>
      <c r="X667" t="str">
        <f t="shared" si="191"/>
        <v xml:space="preserve">       </v>
      </c>
      <c r="Y667" t="str">
        <f t="shared" si="191"/>
        <v xml:space="preserve">              </v>
      </c>
      <c r="Z667" t="str">
        <f t="shared" si="191"/>
        <v xml:space="preserve">    </v>
      </c>
      <c r="AA667" t="str">
        <f t="shared" si="195"/>
        <v xml:space="preserve">         </v>
      </c>
      <c r="AB667" t="str">
        <f t="shared" ref="AB667:AB730" si="204">MID($A667,Z$8+Z$9+AA$9-2,AB$9)</f>
        <v xml:space="preserve"> -1044.1 </v>
      </c>
      <c r="AC667" t="str">
        <f t="shared" ref="AC667:AC730" si="205">MID($A667,Z$8+Z$9+AA$9+AB$9-3,AC$9)</f>
        <v xml:space="preserve"> SHL</v>
      </c>
      <c r="AD667" t="str">
        <f t="shared" si="190"/>
        <v/>
      </c>
      <c r="AE667" t="str">
        <f t="shared" si="196"/>
        <v/>
      </c>
      <c r="AF667" t="str">
        <f t="shared" si="192"/>
        <v/>
      </c>
      <c r="AG667" t="str">
        <f t="shared" si="192"/>
        <v/>
      </c>
      <c r="AH667" t="str">
        <f t="shared" si="197"/>
        <v/>
      </c>
      <c r="AI667" t="str">
        <f t="shared" si="198"/>
        <v/>
      </c>
      <c r="AJ667" t="str">
        <f t="shared" si="199"/>
        <v/>
      </c>
    </row>
    <row r="668" spans="1:36" x14ac:dyDescent="0.25">
      <c r="A668" t="s">
        <v>720</v>
      </c>
      <c r="P668" t="str">
        <f t="shared" si="200"/>
        <v xml:space="preserve">                </v>
      </c>
      <c r="Q668" t="str">
        <f t="shared" si="200"/>
        <v xml:space="preserve">         </v>
      </c>
      <c r="R668" t="str">
        <f t="shared" si="193"/>
        <v xml:space="preserve">  2503.0 </v>
      </c>
      <c r="S668" t="str">
        <f t="shared" si="201"/>
        <v xml:space="preserve">  3464.0 </v>
      </c>
      <c r="T668" t="str">
        <f t="shared" si="202"/>
        <v xml:space="preserve">  2500.0 </v>
      </c>
      <c r="U668" t="str">
        <f t="shared" ref="U668:AD731" si="206">MID($A668,U$8,U$9)</f>
        <v xml:space="preserve">        9.1% </v>
      </c>
      <c r="V668" t="str">
        <f t="shared" si="194"/>
        <v xml:space="preserve">  -168.6 </v>
      </c>
      <c r="W668" t="str">
        <f t="shared" si="203"/>
        <v xml:space="preserve">         </v>
      </c>
      <c r="X668" t="str">
        <f t="shared" ref="X668:Z731" si="207">MID($A668,X$8,X$9)</f>
        <v xml:space="preserve">  4351 </v>
      </c>
      <c r="Y668" t="str">
        <f t="shared" si="207"/>
        <v xml:space="preserve"> PPARA2-MG500 </v>
      </c>
      <c r="Z668" t="str">
        <f t="shared" si="207"/>
        <v xml:space="preserve">  1 </v>
      </c>
      <c r="AA668" t="str">
        <f t="shared" si="195"/>
        <v xml:space="preserve">  -241.9 </v>
      </c>
      <c r="AB668" t="str">
        <f t="shared" si="204"/>
        <v xml:space="preserve">   -16.6 </v>
      </c>
      <c r="AC668" t="str">
        <f t="shared" si="205"/>
        <v xml:space="preserve">   228.7 </v>
      </c>
      <c r="AD668" t="str">
        <f t="shared" si="206"/>
        <v xml:space="preserve">        </v>
      </c>
      <c r="AE668" t="str">
        <f t="shared" si="196"/>
        <v xml:space="preserve">       </v>
      </c>
      <c r="AF668" t="str">
        <f t="shared" si="192"/>
        <v xml:space="preserve">     </v>
      </c>
      <c r="AG668" t="str">
        <f t="shared" si="192"/>
        <v xml:space="preserve">     0.67 </v>
      </c>
      <c r="AH668" t="str">
        <f t="shared" si="197"/>
        <v xml:space="preserve">  -178.48 </v>
      </c>
      <c r="AI668" t="str">
        <f t="shared" si="198"/>
        <v xml:space="preserve">       </v>
      </c>
      <c r="AJ668" t="str">
        <f t="shared" si="199"/>
        <v xml:space="preserve">      </v>
      </c>
    </row>
    <row r="669" spans="1:36" x14ac:dyDescent="0.25">
      <c r="A669" t="s">
        <v>721</v>
      </c>
      <c r="P669" t="str">
        <f t="shared" si="200"/>
        <v xml:space="preserve">                </v>
      </c>
      <c r="Q669" t="str">
        <f t="shared" si="200"/>
        <v xml:space="preserve">         </v>
      </c>
      <c r="R669" t="str">
        <f t="shared" si="193"/>
        <v xml:space="preserve">  2503.0 </v>
      </c>
      <c r="S669" t="str">
        <f t="shared" si="201"/>
        <v xml:space="preserve">  3464.0 </v>
      </c>
      <c r="T669" t="str">
        <f t="shared" si="202"/>
        <v xml:space="preserve">  2500.0 </v>
      </c>
      <c r="U669" t="str">
        <f t="shared" si="206"/>
        <v xml:space="preserve">        9.8% </v>
      </c>
      <c r="V669" t="str">
        <f t="shared" si="194"/>
        <v xml:space="preserve">  -168.6 </v>
      </c>
      <c r="W669" t="str">
        <f t="shared" si="203"/>
        <v xml:space="preserve">         </v>
      </c>
      <c r="X669" t="str">
        <f t="shared" si="207"/>
        <v xml:space="preserve">  4351 </v>
      </c>
      <c r="Y669" t="str">
        <f t="shared" si="207"/>
        <v xml:space="preserve"> PPARA2-MG500 </v>
      </c>
      <c r="Z669" t="str">
        <f t="shared" si="207"/>
        <v xml:space="preserve">  2 </v>
      </c>
      <c r="AA669" t="str">
        <f t="shared" si="195"/>
        <v xml:space="preserve">  -259.2 </v>
      </c>
      <c r="AB669" t="str">
        <f t="shared" si="204"/>
        <v xml:space="preserve">     7.7 </v>
      </c>
      <c r="AC669" t="str">
        <f t="shared" si="205"/>
        <v xml:space="preserve">   244.6 </v>
      </c>
      <c r="AD669" t="str">
        <f t="shared" si="206"/>
        <v xml:space="preserve">        </v>
      </c>
      <c r="AE669" t="str">
        <f t="shared" si="196"/>
        <v xml:space="preserve">       </v>
      </c>
      <c r="AF669" t="str">
        <f t="shared" ref="AF669:AG732" si="208">MID($A669,AF$8,AF$9)</f>
        <v xml:space="preserve">     </v>
      </c>
      <c r="AG669" t="str">
        <f t="shared" si="208"/>
        <v xml:space="preserve">     0.72 </v>
      </c>
      <c r="AH669" t="str">
        <f t="shared" si="197"/>
        <v xml:space="preserve">  -140.93 </v>
      </c>
      <c r="AI669" t="str">
        <f t="shared" si="198"/>
        <v xml:space="preserve">       </v>
      </c>
      <c r="AJ669" t="str">
        <f t="shared" si="199"/>
        <v xml:space="preserve">      </v>
      </c>
    </row>
    <row r="670" spans="1:36" x14ac:dyDescent="0.25">
      <c r="A670" t="s">
        <v>722</v>
      </c>
      <c r="P670" t="str">
        <f t="shared" si="200"/>
        <v xml:space="preserve">                </v>
      </c>
      <c r="Q670" t="str">
        <f t="shared" si="200"/>
        <v xml:space="preserve">         </v>
      </c>
      <c r="R670" t="str">
        <f t="shared" si="193"/>
        <v xml:space="preserve">  2503.0 </v>
      </c>
      <c r="S670" t="str">
        <f t="shared" si="201"/>
        <v xml:space="preserve">  3464.0 </v>
      </c>
      <c r="T670" t="str">
        <f t="shared" si="202"/>
        <v xml:space="preserve">  2500.0 </v>
      </c>
      <c r="U670" t="str">
        <f t="shared" si="206"/>
        <v xml:space="preserve">       11.7% </v>
      </c>
      <c r="V670" t="str">
        <f t="shared" si="194"/>
        <v xml:space="preserve">  -118.0 </v>
      </c>
      <c r="W670" t="str">
        <f t="shared" si="203"/>
        <v xml:space="preserve">         </v>
      </c>
      <c r="X670" t="str">
        <f t="shared" si="207"/>
        <v xml:space="preserve">  4353 </v>
      </c>
      <c r="Y670" t="str">
        <f t="shared" si="207"/>
        <v xml:space="preserve"> MUTUM--MG500 </v>
      </c>
      <c r="Z670" t="str">
        <f t="shared" si="207"/>
        <v xml:space="preserve">  1 </v>
      </c>
      <c r="AA670" t="str">
        <f t="shared" si="195"/>
        <v xml:space="preserve">   295.7 </v>
      </c>
      <c r="AB670" t="str">
        <f t="shared" si="204"/>
        <v xml:space="preserve">   -93.1 </v>
      </c>
      <c r="AC670" t="str">
        <f t="shared" si="205"/>
        <v xml:space="preserve">   292.4 </v>
      </c>
      <c r="AD670" t="str">
        <f t="shared" si="206"/>
        <v xml:space="preserve">        </v>
      </c>
      <c r="AE670" t="str">
        <f t="shared" si="196"/>
        <v xml:space="preserve">       </v>
      </c>
      <c r="AF670" t="str">
        <f t="shared" si="208"/>
        <v xml:space="preserve">     </v>
      </c>
      <c r="AG670" t="str">
        <f t="shared" si="208"/>
        <v xml:space="preserve">     0.62 </v>
      </c>
      <c r="AH670" t="str">
        <f t="shared" si="197"/>
        <v xml:space="preserve">  -104.03 </v>
      </c>
      <c r="AI670" t="str">
        <f t="shared" si="198"/>
        <v xml:space="preserve">       </v>
      </c>
      <c r="AJ670" t="str">
        <f t="shared" si="199"/>
        <v xml:space="preserve">      </v>
      </c>
    </row>
    <row r="671" spans="1:36" x14ac:dyDescent="0.25">
      <c r="A671" t="s">
        <v>723</v>
      </c>
      <c r="P671" t="str">
        <f t="shared" si="200"/>
        <v xml:space="preserve">                </v>
      </c>
      <c r="Q671" t="str">
        <f t="shared" si="200"/>
        <v xml:space="preserve">         </v>
      </c>
      <c r="R671" t="str">
        <f t="shared" si="193"/>
        <v xml:space="preserve">  2503.0 </v>
      </c>
      <c r="S671" t="str">
        <f t="shared" si="201"/>
        <v xml:space="preserve">  3464.0 </v>
      </c>
      <c r="T671" t="str">
        <f t="shared" si="202"/>
        <v xml:space="preserve">  2500.0 </v>
      </c>
      <c r="U671" t="str">
        <f t="shared" si="206"/>
        <v xml:space="preserve">       11.2% </v>
      </c>
      <c r="V671" t="str">
        <f t="shared" si="194"/>
        <v xml:space="preserve">  -118.0 </v>
      </c>
      <c r="W671" t="str">
        <f t="shared" si="203"/>
        <v xml:space="preserve">         </v>
      </c>
      <c r="X671" t="str">
        <f t="shared" si="207"/>
        <v xml:space="preserve">  4353 </v>
      </c>
      <c r="Y671" t="str">
        <f t="shared" si="207"/>
        <v xml:space="preserve"> MUTUM--MG500 </v>
      </c>
      <c r="Z671" t="str">
        <f t="shared" si="207"/>
        <v xml:space="preserve">  2 </v>
      </c>
      <c r="AA671" t="str">
        <f t="shared" si="195"/>
        <v xml:space="preserve">   279.6 </v>
      </c>
      <c r="AB671" t="str">
        <f t="shared" si="204"/>
        <v xml:space="preserve">  -101.4 </v>
      </c>
      <c r="AC671" t="str">
        <f t="shared" si="205"/>
        <v xml:space="preserve">   280.5 </v>
      </c>
      <c r="AD671" t="str">
        <f t="shared" si="206"/>
        <v xml:space="preserve">        </v>
      </c>
      <c r="AE671" t="str">
        <f t="shared" si="196"/>
        <v xml:space="preserve">       </v>
      </c>
      <c r="AF671" t="str">
        <f t="shared" si="208"/>
        <v xml:space="preserve">     </v>
      </c>
      <c r="AG671" t="str">
        <f t="shared" si="208"/>
        <v xml:space="preserve">     0.59 </v>
      </c>
      <c r="AH671" t="str">
        <f t="shared" si="197"/>
        <v xml:space="preserve">  -125.51 </v>
      </c>
      <c r="AI671" t="str">
        <f t="shared" si="198"/>
        <v xml:space="preserve">       </v>
      </c>
      <c r="AJ671" t="str">
        <f t="shared" si="199"/>
        <v xml:space="preserve">      </v>
      </c>
    </row>
    <row r="672" spans="1:36" x14ac:dyDescent="0.25">
      <c r="A672" t="s">
        <v>724</v>
      </c>
      <c r="P672" t="str">
        <f t="shared" si="200"/>
        <v xml:space="preserve">                </v>
      </c>
      <c r="Q672" t="str">
        <f t="shared" si="200"/>
        <v xml:space="preserve">         </v>
      </c>
      <c r="R672" t="str">
        <f t="shared" si="193"/>
        <v xml:space="preserve">   600.0 </v>
      </c>
      <c r="S672" t="str">
        <f t="shared" si="201"/>
        <v xml:space="preserve">   720.0 </v>
      </c>
      <c r="T672" t="str">
        <f t="shared" si="202"/>
        <v xml:space="preserve">   600.0 </v>
      </c>
      <c r="U672" t="str">
        <f t="shared" si="206"/>
        <v xml:space="preserve">       18.1% </v>
      </c>
      <c r="V672" t="str">
        <f t="shared" si="194"/>
        <v xml:space="preserve">         </v>
      </c>
      <c r="W672" t="str">
        <f t="shared" si="203"/>
        <v xml:space="preserve">         </v>
      </c>
      <c r="X672" t="str">
        <f t="shared" si="207"/>
        <v xml:space="preserve">  4354 </v>
      </c>
      <c r="Y672" t="str">
        <f t="shared" si="207"/>
        <v xml:space="preserve"> GVAL6A-MG000 </v>
      </c>
      <c r="Z672" t="str">
        <f t="shared" si="207"/>
        <v xml:space="preserve">  1 </v>
      </c>
      <c r="AA672" t="str">
        <f t="shared" si="195"/>
        <v xml:space="preserve">    92.8 </v>
      </c>
      <c r="AB672" t="str">
        <f t="shared" si="204"/>
        <v xml:space="preserve">   -67.6 </v>
      </c>
      <c r="AC672" t="str">
        <f t="shared" si="205"/>
        <v xml:space="preserve">   108.3 </v>
      </c>
      <c r="AD672" t="str">
        <f t="shared" si="206"/>
        <v xml:space="preserve"> 1.100S </v>
      </c>
      <c r="AE672" t="str">
        <f t="shared" si="196"/>
        <v xml:space="preserve">       </v>
      </c>
      <c r="AF672" t="str">
        <f t="shared" si="208"/>
        <v xml:space="preserve">     </v>
      </c>
      <c r="AG672" t="str">
        <f t="shared" si="208"/>
        <v xml:space="preserve">     0.00 </v>
      </c>
      <c r="AH672" t="str">
        <f t="shared" si="197"/>
        <v xml:space="preserve">     3.25 </v>
      </c>
      <c r="AI672" t="str">
        <f t="shared" si="198"/>
        <v xml:space="preserve">       </v>
      </c>
      <c r="AJ672" t="str">
        <f t="shared" si="199"/>
        <v xml:space="preserve">      </v>
      </c>
    </row>
    <row r="673" spans="1:36" x14ac:dyDescent="0.25">
      <c r="A673" t="s">
        <v>725</v>
      </c>
      <c r="P673" t="str">
        <f t="shared" si="200"/>
        <v xml:space="preserve">                </v>
      </c>
      <c r="Q673" t="str">
        <f t="shared" si="200"/>
        <v xml:space="preserve">         </v>
      </c>
      <c r="R673" t="str">
        <f t="shared" si="193"/>
        <v xml:space="preserve">   600.0 </v>
      </c>
      <c r="S673" t="str">
        <f t="shared" si="201"/>
        <v xml:space="preserve">   720.0 </v>
      </c>
      <c r="T673" t="str">
        <f t="shared" si="202"/>
        <v xml:space="preserve">   720.0 </v>
      </c>
      <c r="U673" t="str">
        <f t="shared" si="206"/>
        <v xml:space="preserve">       18.1% </v>
      </c>
      <c r="V673" t="str">
        <f t="shared" si="194"/>
        <v xml:space="preserve">         </v>
      </c>
      <c r="W673" t="str">
        <f t="shared" si="203"/>
        <v xml:space="preserve">         </v>
      </c>
      <c r="X673" t="str">
        <f t="shared" si="207"/>
        <v xml:space="preserve">  4356 </v>
      </c>
      <c r="Y673" t="str">
        <f t="shared" si="207"/>
        <v xml:space="preserve"> GVAL6B-MG000 </v>
      </c>
      <c r="Z673" t="str">
        <f t="shared" si="207"/>
        <v xml:space="preserve">  2 </v>
      </c>
      <c r="AA673" t="str">
        <f t="shared" si="195"/>
        <v xml:space="preserve">    92.8 </v>
      </c>
      <c r="AB673" t="str">
        <f t="shared" si="204"/>
        <v xml:space="preserve">   -67.6 </v>
      </c>
      <c r="AC673" t="str">
        <f t="shared" si="205"/>
        <v xml:space="preserve">   108.3 </v>
      </c>
      <c r="AD673" t="str">
        <f t="shared" si="206"/>
        <v xml:space="preserve"> 1.100S </v>
      </c>
      <c r="AE673" t="str">
        <f t="shared" si="196"/>
        <v xml:space="preserve">       </v>
      </c>
      <c r="AF673" t="str">
        <f t="shared" si="208"/>
        <v xml:space="preserve">     </v>
      </c>
      <c r="AG673" t="str">
        <f t="shared" si="208"/>
        <v xml:space="preserve">     0.00 </v>
      </c>
      <c r="AH673" t="str">
        <f t="shared" si="197"/>
        <v xml:space="preserve">     3.25 </v>
      </c>
      <c r="AI673" t="str">
        <f t="shared" si="198"/>
        <v xml:space="preserve">       </v>
      </c>
      <c r="AJ673" t="str">
        <f t="shared" si="199"/>
        <v xml:space="preserve">      </v>
      </c>
    </row>
    <row r="674" spans="1:36" x14ac:dyDescent="0.25">
      <c r="A674" t="s">
        <v>726</v>
      </c>
      <c r="P674" t="str">
        <f t="shared" si="200"/>
        <v xml:space="preserve">                </v>
      </c>
      <c r="Q674" t="str">
        <f t="shared" si="200"/>
        <v xml:space="preserve">         </v>
      </c>
      <c r="R674" t="str">
        <f t="shared" si="193"/>
        <v xml:space="preserve">  2546.0 </v>
      </c>
      <c r="S674" t="str">
        <f t="shared" si="201"/>
        <v xml:space="preserve">  3464.0 </v>
      </c>
      <c r="T674" t="str">
        <f t="shared" si="202"/>
        <v xml:space="preserve">  2546.0 </v>
      </c>
      <c r="U674" t="str">
        <f t="shared" si="206"/>
        <v xml:space="preserve">       13.5% </v>
      </c>
      <c r="V674" t="str">
        <f t="shared" si="194"/>
        <v xml:space="preserve">   -82.6 </v>
      </c>
      <c r="W674" t="str">
        <f t="shared" si="203"/>
        <v xml:space="preserve">         </v>
      </c>
      <c r="X674" t="str">
        <f t="shared" si="207"/>
        <v xml:space="preserve">  7823 </v>
      </c>
      <c r="Y674" t="str">
        <f t="shared" si="207"/>
        <v xml:space="preserve"> CAPEL3-MG500 </v>
      </c>
      <c r="Z674" t="str">
        <f t="shared" si="207"/>
        <v xml:space="preserve">  1 </v>
      </c>
      <c r="AA674" t="str">
        <f t="shared" si="195"/>
        <v xml:space="preserve">  -339.8 </v>
      </c>
      <c r="AB674" t="str">
        <f t="shared" si="204"/>
        <v xml:space="preserve">   135.1 </v>
      </c>
      <c r="AC674" t="str">
        <f t="shared" si="205"/>
        <v xml:space="preserve">   344.9 </v>
      </c>
      <c r="AD674" t="str">
        <f t="shared" si="206"/>
        <v xml:space="preserve">        </v>
      </c>
      <c r="AE674" t="str">
        <f t="shared" si="196"/>
        <v xml:space="preserve">       </v>
      </c>
      <c r="AF674" t="str">
        <f t="shared" si="208"/>
        <v xml:space="preserve">     </v>
      </c>
      <c r="AG674" t="str">
        <f t="shared" si="208"/>
        <v xml:space="preserve">     1.15 </v>
      </c>
      <c r="AH674" t="str">
        <f t="shared" si="197"/>
        <v xml:space="preserve">  -159.76 </v>
      </c>
      <c r="AI674" t="str">
        <f t="shared" si="198"/>
        <v xml:space="preserve">       </v>
      </c>
      <c r="AJ674" t="str">
        <f t="shared" si="199"/>
        <v xml:space="preserve">      </v>
      </c>
    </row>
    <row r="675" spans="1:36" x14ac:dyDescent="0.25">
      <c r="A675" t="s">
        <v>727</v>
      </c>
      <c r="P675" t="str">
        <f t="shared" si="200"/>
        <v xml:space="preserve">                </v>
      </c>
      <c r="Q675" t="str">
        <f t="shared" si="200"/>
        <v xml:space="preserve">         </v>
      </c>
      <c r="R675" t="str">
        <f t="shared" si="193"/>
        <v xml:space="preserve">  2546.0 </v>
      </c>
      <c r="S675" t="str">
        <f t="shared" si="201"/>
        <v xml:space="preserve">  3464.0 </v>
      </c>
      <c r="T675" t="str">
        <f t="shared" si="202"/>
        <v xml:space="preserve">  2546.0 </v>
      </c>
      <c r="U675" t="str">
        <f t="shared" si="206"/>
        <v xml:space="preserve">       13.5% </v>
      </c>
      <c r="V675" t="str">
        <f t="shared" si="194"/>
        <v xml:space="preserve">   -82.6 </v>
      </c>
      <c r="W675" t="str">
        <f t="shared" si="203"/>
        <v xml:space="preserve">         </v>
      </c>
      <c r="X675" t="str">
        <f t="shared" si="207"/>
        <v xml:space="preserve">  7823 </v>
      </c>
      <c r="Y675" t="str">
        <f t="shared" si="207"/>
        <v xml:space="preserve"> CAPEL3-MG500 </v>
      </c>
      <c r="Z675" t="str">
        <f t="shared" si="207"/>
        <v xml:space="preserve">  2 </v>
      </c>
      <c r="AA675" t="str">
        <f t="shared" si="195"/>
        <v xml:space="preserve">  -339.8 </v>
      </c>
      <c r="AB675" t="str">
        <f t="shared" si="204"/>
        <v xml:space="preserve">   135.1 </v>
      </c>
      <c r="AC675" t="str">
        <f t="shared" si="205"/>
        <v xml:space="preserve">   344.9 </v>
      </c>
      <c r="AD675" t="str">
        <f t="shared" si="206"/>
        <v xml:space="preserve">        </v>
      </c>
      <c r="AE675" t="str">
        <f t="shared" si="196"/>
        <v xml:space="preserve">       </v>
      </c>
      <c r="AF675" t="str">
        <f t="shared" si="208"/>
        <v xml:space="preserve">     </v>
      </c>
      <c r="AG675" t="str">
        <f t="shared" si="208"/>
        <v xml:space="preserve">     1.15 </v>
      </c>
      <c r="AH675" t="str">
        <f t="shared" si="197"/>
        <v xml:space="preserve">  -159.76 </v>
      </c>
      <c r="AI675" t="str">
        <f t="shared" si="198"/>
        <v xml:space="preserve">       </v>
      </c>
      <c r="AJ675" t="str">
        <f t="shared" si="199"/>
        <v xml:space="preserve">      </v>
      </c>
    </row>
    <row r="676" spans="1:36" x14ac:dyDescent="0.25">
      <c r="A676" t="s">
        <v>728</v>
      </c>
      <c r="P676" t="str">
        <f t="shared" si="200"/>
        <v xml:space="preserve">                </v>
      </c>
      <c r="Q676" t="str">
        <f t="shared" si="200"/>
        <v xml:space="preserve">         </v>
      </c>
      <c r="R676" t="str">
        <f t="shared" si="193"/>
        <v xml:space="preserve">  2823.0 </v>
      </c>
      <c r="S676" t="str">
        <f t="shared" si="201"/>
        <v xml:space="preserve">  3464.0 </v>
      </c>
      <c r="T676" t="str">
        <f t="shared" si="202"/>
        <v xml:space="preserve">  3464.0 </v>
      </c>
      <c r="U676" t="str">
        <f t="shared" si="206"/>
        <v xml:space="preserve">        8.3% </v>
      </c>
      <c r="V676" t="str">
        <f t="shared" si="194"/>
        <v xml:space="preserve">  -152.8 </v>
      </c>
      <c r="W676" t="str">
        <f t="shared" si="203"/>
        <v xml:space="preserve">         </v>
      </c>
      <c r="X676" t="str">
        <f t="shared" si="207"/>
        <v xml:space="preserve"> 45032 </v>
      </c>
      <c r="Y676" t="str">
        <f t="shared" si="207"/>
        <v xml:space="preserve"> LEOPO2-MG500 </v>
      </c>
      <c r="Z676" t="str">
        <f t="shared" si="207"/>
        <v xml:space="preserve">  1 </v>
      </c>
      <c r="AA676" t="str">
        <f t="shared" si="195"/>
        <v xml:space="preserve">   209.9 </v>
      </c>
      <c r="AB676" t="str">
        <f t="shared" si="204"/>
        <v xml:space="preserve">  -134.3 </v>
      </c>
      <c r="AC676" t="str">
        <f t="shared" si="205"/>
        <v xml:space="preserve">   235.1 </v>
      </c>
      <c r="AD676" t="str">
        <f t="shared" si="206"/>
        <v xml:space="preserve">        </v>
      </c>
      <c r="AE676" t="str">
        <f t="shared" si="196"/>
        <v xml:space="preserve">       </v>
      </c>
      <c r="AF676" t="str">
        <f t="shared" si="208"/>
        <v xml:space="preserve">     </v>
      </c>
      <c r="AG676" t="str">
        <f t="shared" si="208"/>
        <v xml:space="preserve">     0.84 </v>
      </c>
      <c r="AH676" t="str">
        <f t="shared" si="197"/>
        <v xml:space="preserve">  -189.64 </v>
      </c>
      <c r="AI676" t="str">
        <f t="shared" si="198"/>
        <v xml:space="preserve">       </v>
      </c>
      <c r="AJ676" t="str">
        <f t="shared" si="199"/>
        <v xml:space="preserve">      </v>
      </c>
    </row>
    <row r="677" spans="1:36" x14ac:dyDescent="0.25">
      <c r="A677" t="s">
        <v>729</v>
      </c>
      <c r="P677" t="str">
        <f t="shared" si="200"/>
        <v xml:space="preserve">                </v>
      </c>
      <c r="Q677" t="str">
        <f t="shared" si="200"/>
        <v xml:space="preserve">         </v>
      </c>
      <c r="R677" t="str">
        <f t="shared" si="193"/>
        <v xml:space="preserve">  2823.0 </v>
      </c>
      <c r="S677" t="str">
        <f t="shared" si="201"/>
        <v xml:space="preserve">  3464.0 </v>
      </c>
      <c r="T677" t="str">
        <f t="shared" si="202"/>
        <v xml:space="preserve">  3464.0 </v>
      </c>
      <c r="U677" t="str">
        <f t="shared" si="206"/>
        <v xml:space="preserve">        8.3% </v>
      </c>
      <c r="V677" t="str">
        <f t="shared" si="194"/>
        <v xml:space="preserve">  -152.8 </v>
      </c>
      <c r="W677" t="str">
        <f t="shared" si="203"/>
        <v xml:space="preserve">         </v>
      </c>
      <c r="X677" t="str">
        <f t="shared" si="207"/>
        <v xml:space="preserve"> 45032 </v>
      </c>
      <c r="Y677" t="str">
        <f t="shared" si="207"/>
        <v xml:space="preserve"> LEOPO2-MG500 </v>
      </c>
      <c r="Z677" t="str">
        <f t="shared" si="207"/>
        <v xml:space="preserve">  2 </v>
      </c>
      <c r="AA677" t="str">
        <f t="shared" si="195"/>
        <v xml:space="preserve">   209.9 </v>
      </c>
      <c r="AB677" t="str">
        <f t="shared" si="204"/>
        <v xml:space="preserve">  -134.3 </v>
      </c>
      <c r="AC677" t="str">
        <f t="shared" si="205"/>
        <v xml:space="preserve">   235.1 </v>
      </c>
      <c r="AD677" t="str">
        <f t="shared" si="206"/>
        <v xml:space="preserve">        </v>
      </c>
      <c r="AE677" t="str">
        <f t="shared" si="196"/>
        <v xml:space="preserve">       </v>
      </c>
      <c r="AF677" t="str">
        <f t="shared" si="208"/>
        <v xml:space="preserve">     </v>
      </c>
      <c r="AG677" t="str">
        <f t="shared" si="208"/>
        <v xml:space="preserve">     0.84 </v>
      </c>
      <c r="AH677" t="str">
        <f t="shared" si="197"/>
        <v xml:space="preserve">  -189.64 </v>
      </c>
      <c r="AI677" t="str">
        <f t="shared" si="198"/>
        <v xml:space="preserve">       </v>
      </c>
      <c r="AJ677" t="str">
        <f t="shared" si="199"/>
        <v xml:space="preserve">      </v>
      </c>
    </row>
    <row r="678" spans="1:36" x14ac:dyDescent="0.25">
      <c r="A678" t="s">
        <v>6</v>
      </c>
      <c r="P678" t="str">
        <f t="shared" si="200"/>
        <v xml:space="preserve">  ..............</v>
      </c>
      <c r="Q678" t="str">
        <f t="shared" si="200"/>
        <v>.........</v>
      </c>
      <c r="R678" t="str">
        <f t="shared" si="193"/>
        <v>.........</v>
      </c>
      <c r="S678" t="str">
        <f t="shared" si="201"/>
        <v>.........</v>
      </c>
      <c r="T678" t="str">
        <f t="shared" si="202"/>
        <v>.........</v>
      </c>
      <c r="U678" t="str">
        <f t="shared" si="206"/>
        <v>.............</v>
      </c>
      <c r="V678" t="str">
        <f t="shared" si="194"/>
        <v>.........</v>
      </c>
      <c r="W678" t="str">
        <f t="shared" si="203"/>
        <v>.........</v>
      </c>
      <c r="X678" t="str">
        <f t="shared" si="207"/>
        <v>.......</v>
      </c>
      <c r="Y678" t="str">
        <f t="shared" si="207"/>
        <v>..............</v>
      </c>
      <c r="Z678" t="str">
        <f t="shared" si="207"/>
        <v>....</v>
      </c>
      <c r="AA678" t="str">
        <f t="shared" si="195"/>
        <v>.........</v>
      </c>
      <c r="AB678" t="str">
        <f t="shared" si="204"/>
        <v>.........</v>
      </c>
      <c r="AC678" t="str">
        <f t="shared" si="205"/>
        <v>.........</v>
      </c>
      <c r="AD678" t="str">
        <f t="shared" si="206"/>
        <v>........</v>
      </c>
      <c r="AE678" t="str">
        <f t="shared" si="196"/>
        <v>.......</v>
      </c>
      <c r="AF678" t="str">
        <f t="shared" si="208"/>
        <v>.....</v>
      </c>
      <c r="AG678" t="str">
        <f t="shared" si="208"/>
        <v>..........</v>
      </c>
      <c r="AH678" t="str">
        <f t="shared" si="197"/>
        <v>..........</v>
      </c>
      <c r="AI678" t="str">
        <f t="shared" si="198"/>
        <v>.......</v>
      </c>
      <c r="AJ678" t="str">
        <f t="shared" si="199"/>
        <v>.......</v>
      </c>
    </row>
    <row r="679" spans="1:36" x14ac:dyDescent="0.25">
      <c r="A679" t="s">
        <v>730</v>
      </c>
      <c r="P679" t="str">
        <f t="shared" si="200"/>
        <v xml:space="preserve">   4353  500  0 </v>
      </c>
      <c r="Q679" t="str">
        <f t="shared" si="200"/>
        <v xml:space="preserve">   1.062 </v>
      </c>
      <c r="R679" t="str">
        <f t="shared" si="193"/>
        <v xml:space="preserve">     0.0 </v>
      </c>
      <c r="S679" t="str">
        <f t="shared" si="201"/>
        <v xml:space="preserve">     0.0 </v>
      </c>
      <c r="T679" t="str">
        <f t="shared" si="202"/>
        <v xml:space="preserve">     0.0 </v>
      </c>
      <c r="U679" t="str">
        <f t="shared" si="206"/>
        <v xml:space="preserve">         0.0 </v>
      </c>
      <c r="V679" t="str">
        <f t="shared" si="194"/>
        <v xml:space="preserve">  -338.5 </v>
      </c>
      <c r="W679" t="str">
        <f t="shared" si="203"/>
        <v xml:space="preserve">     0.0</v>
      </c>
      <c r="X679" t="str">
        <f t="shared" si="207"/>
        <v/>
      </c>
      <c r="Y679" t="str">
        <f t="shared" si="207"/>
        <v/>
      </c>
      <c r="Z679" t="str">
        <f t="shared" si="207"/>
        <v/>
      </c>
      <c r="AA679" t="str">
        <f t="shared" si="195"/>
        <v/>
      </c>
      <c r="AB679" t="str">
        <f t="shared" si="204"/>
        <v/>
      </c>
      <c r="AC679" t="str">
        <f t="shared" si="205"/>
        <v/>
      </c>
      <c r="AD679" t="str">
        <f t="shared" si="206"/>
        <v/>
      </c>
      <c r="AE679" t="str">
        <f t="shared" si="196"/>
        <v/>
      </c>
      <c r="AF679" t="str">
        <f t="shared" si="208"/>
        <v/>
      </c>
      <c r="AG679" t="str">
        <f t="shared" si="208"/>
        <v/>
      </c>
      <c r="AH679" t="str">
        <f t="shared" si="197"/>
        <v/>
      </c>
      <c r="AI679" t="str">
        <f t="shared" si="198"/>
        <v/>
      </c>
      <c r="AJ679" t="str">
        <f t="shared" si="199"/>
        <v/>
      </c>
    </row>
    <row r="680" spans="1:36" x14ac:dyDescent="0.25">
      <c r="A680" t="s">
        <v>731</v>
      </c>
      <c r="P680" t="str">
        <f t="shared" si="200"/>
        <v xml:space="preserve">  MUTUM--MG500  </v>
      </c>
      <c r="Q680" t="str">
        <f t="shared" si="200"/>
        <v xml:space="preserve">    -9.4 </v>
      </c>
      <c r="R680" t="str">
        <f t="shared" si="193"/>
        <v xml:space="preserve">     0.0 </v>
      </c>
      <c r="S680" t="str">
        <f t="shared" si="201"/>
        <v xml:space="preserve">     0.0 </v>
      </c>
      <c r="T680" t="str">
        <f t="shared" si="202"/>
        <v xml:space="preserve">     0.0 </v>
      </c>
      <c r="U680" t="str">
        <f t="shared" si="206"/>
        <v xml:space="preserve">         0.0 </v>
      </c>
      <c r="V680" t="str">
        <f t="shared" si="194"/>
        <v xml:space="preserve">     0.0 </v>
      </c>
      <c r="W680" t="str">
        <f t="shared" si="203"/>
        <v xml:space="preserve">     0.0 </v>
      </c>
      <c r="X680" t="str">
        <f t="shared" si="207"/>
        <v xml:space="preserve">       </v>
      </c>
      <c r="Y680" t="str">
        <f t="shared" si="207"/>
        <v xml:space="preserve">              </v>
      </c>
      <c r="Z680" t="str">
        <f t="shared" si="207"/>
        <v xml:space="preserve">    </v>
      </c>
      <c r="AA680" t="str">
        <f t="shared" si="195"/>
        <v xml:space="preserve">         </v>
      </c>
      <c r="AB680" t="str">
        <f t="shared" si="204"/>
        <v xml:space="preserve">  -676.9 </v>
      </c>
      <c r="AC680" t="str">
        <f t="shared" si="205"/>
        <v xml:space="preserve"> SHL</v>
      </c>
      <c r="AD680" t="str">
        <f t="shared" si="206"/>
        <v/>
      </c>
      <c r="AE680" t="str">
        <f t="shared" si="196"/>
        <v/>
      </c>
      <c r="AF680" t="str">
        <f t="shared" si="208"/>
        <v/>
      </c>
      <c r="AG680" t="str">
        <f t="shared" si="208"/>
        <v/>
      </c>
      <c r="AH680" t="str">
        <f t="shared" si="197"/>
        <v/>
      </c>
      <c r="AI680" t="str">
        <f t="shared" si="198"/>
        <v/>
      </c>
      <c r="AJ680" t="str">
        <f t="shared" si="199"/>
        <v/>
      </c>
    </row>
    <row r="681" spans="1:36" x14ac:dyDescent="0.25">
      <c r="A681" t="s">
        <v>732</v>
      </c>
      <c r="P681" t="str">
        <f t="shared" si="200"/>
        <v xml:space="preserve">                </v>
      </c>
      <c r="Q681" t="str">
        <f t="shared" si="200"/>
        <v xml:space="preserve">         </v>
      </c>
      <c r="R681" t="str">
        <f t="shared" si="193"/>
        <v xml:space="preserve">  2802.0 </v>
      </c>
      <c r="S681" t="str">
        <f t="shared" si="201"/>
        <v xml:space="preserve">  3403.0 </v>
      </c>
      <c r="T681" t="str">
        <f t="shared" si="202"/>
        <v xml:space="preserve">  2802.0 </v>
      </c>
      <c r="U681" t="str">
        <f t="shared" si="206"/>
        <v xml:space="preserve">        9.1% </v>
      </c>
      <c r="V681" t="str">
        <f t="shared" si="194"/>
        <v xml:space="preserve">   -67.7 </v>
      </c>
      <c r="W681" t="str">
        <f t="shared" si="203"/>
        <v xml:space="preserve">         </v>
      </c>
      <c r="X681" t="str">
        <f t="shared" si="207"/>
        <v xml:space="preserve">   117 </v>
      </c>
      <c r="Y681" t="str">
        <f t="shared" si="207"/>
        <v xml:space="preserve"> CAMPO2-RJ500 </v>
      </c>
      <c r="Z681" t="str">
        <f t="shared" si="207"/>
        <v xml:space="preserve">  1 </v>
      </c>
      <c r="AA681" t="str">
        <f t="shared" si="195"/>
        <v xml:space="preserve">   157.8 </v>
      </c>
      <c r="AB681" t="str">
        <f t="shared" si="204"/>
        <v xml:space="preserve">  -220.5 </v>
      </c>
      <c r="AC681" t="str">
        <f t="shared" si="205"/>
        <v xml:space="preserve">   255.3 </v>
      </c>
      <c r="AD681" t="str">
        <f t="shared" si="206"/>
        <v xml:space="preserve">        </v>
      </c>
      <c r="AE681" t="str">
        <f t="shared" si="196"/>
        <v xml:space="preserve">       </v>
      </c>
      <c r="AF681" t="str">
        <f t="shared" si="208"/>
        <v xml:space="preserve"> 251 </v>
      </c>
      <c r="AG681" t="str">
        <f t="shared" si="208"/>
        <v xml:space="preserve">     0.38 </v>
      </c>
      <c r="AH681" t="str">
        <f t="shared" si="197"/>
        <v xml:space="preserve">  -269.87 </v>
      </c>
      <c r="AI681" t="str">
        <f t="shared" si="198"/>
        <v xml:space="preserve">       </v>
      </c>
      <c r="AJ681" t="str">
        <f t="shared" si="199"/>
        <v xml:space="preserve">      </v>
      </c>
    </row>
    <row r="682" spans="1:36" x14ac:dyDescent="0.25">
      <c r="A682" t="s">
        <v>733</v>
      </c>
      <c r="P682" t="str">
        <f t="shared" si="200"/>
        <v xml:space="preserve">                </v>
      </c>
      <c r="Q682" t="str">
        <f t="shared" si="200"/>
        <v xml:space="preserve">         </v>
      </c>
      <c r="R682" t="str">
        <f t="shared" si="193"/>
        <v xml:space="preserve">  2802.0 </v>
      </c>
      <c r="S682" t="str">
        <f t="shared" si="201"/>
        <v xml:space="preserve">  3403.0 </v>
      </c>
      <c r="T682" t="str">
        <f t="shared" si="202"/>
        <v xml:space="preserve">  2802.0 </v>
      </c>
      <c r="U682" t="str">
        <f t="shared" si="206"/>
        <v xml:space="preserve">        9.1% </v>
      </c>
      <c r="V682" t="str">
        <f t="shared" si="194"/>
        <v xml:space="preserve">   -67.7 </v>
      </c>
      <c r="W682" t="str">
        <f t="shared" si="203"/>
        <v xml:space="preserve">         </v>
      </c>
      <c r="X682" t="str">
        <f t="shared" si="207"/>
        <v xml:space="preserve">   117 </v>
      </c>
      <c r="Y682" t="str">
        <f t="shared" si="207"/>
        <v xml:space="preserve"> CAMPO2-RJ500 </v>
      </c>
      <c r="Z682" t="str">
        <f t="shared" si="207"/>
        <v xml:space="preserve">  2 </v>
      </c>
      <c r="AA682" t="str">
        <f t="shared" si="195"/>
        <v xml:space="preserve">   157.8 </v>
      </c>
      <c r="AB682" t="str">
        <f t="shared" si="204"/>
        <v xml:space="preserve">  -220.5 </v>
      </c>
      <c r="AC682" t="str">
        <f t="shared" si="205"/>
        <v xml:space="preserve">   255.3 </v>
      </c>
      <c r="AD682" t="str">
        <f t="shared" si="206"/>
        <v xml:space="preserve">        </v>
      </c>
      <c r="AE682" t="str">
        <f t="shared" si="196"/>
        <v xml:space="preserve">       </v>
      </c>
      <c r="AF682" t="str">
        <f t="shared" si="208"/>
        <v xml:space="preserve"> 251 </v>
      </c>
      <c r="AG682" t="str">
        <f t="shared" si="208"/>
        <v xml:space="preserve">     0.38 </v>
      </c>
      <c r="AH682" t="str">
        <f t="shared" si="197"/>
        <v xml:space="preserve">  -269.87 </v>
      </c>
      <c r="AI682" t="str">
        <f t="shared" si="198"/>
        <v xml:space="preserve">       </v>
      </c>
      <c r="AJ682" t="str">
        <f t="shared" si="199"/>
        <v xml:space="preserve">      </v>
      </c>
    </row>
    <row r="683" spans="1:36" x14ac:dyDescent="0.25">
      <c r="A683" t="s">
        <v>734</v>
      </c>
      <c r="P683" t="str">
        <f t="shared" si="200"/>
        <v xml:space="preserve">                </v>
      </c>
      <c r="Q683" t="str">
        <f t="shared" si="200"/>
        <v xml:space="preserve">         </v>
      </c>
      <c r="R683" t="str">
        <f t="shared" si="193"/>
        <v xml:space="preserve">  2078.0 </v>
      </c>
      <c r="S683" t="str">
        <f t="shared" si="201"/>
        <v xml:space="preserve">  2641.0 </v>
      </c>
      <c r="T683" t="str">
        <f t="shared" si="202"/>
        <v xml:space="preserve">  2078.0 </v>
      </c>
      <c r="U683" t="str">
        <f t="shared" si="206"/>
        <v xml:space="preserve">        3.8% </v>
      </c>
      <c r="V683" t="str">
        <f t="shared" si="194"/>
        <v xml:space="preserve">         </v>
      </c>
      <c r="W683" t="str">
        <f t="shared" si="203"/>
        <v xml:space="preserve">         </v>
      </c>
      <c r="X683" t="str">
        <f t="shared" si="207"/>
        <v xml:space="preserve">   344 </v>
      </c>
      <c r="Y683" t="str">
        <f t="shared" si="207"/>
        <v xml:space="preserve"> MESQUI-MG500 </v>
      </c>
      <c r="Z683" t="str">
        <f t="shared" si="207"/>
        <v xml:space="preserve">  1 </v>
      </c>
      <c r="AA683" t="str">
        <f t="shared" si="195"/>
        <v xml:space="preserve">    71.2 </v>
      </c>
      <c r="AB683" t="str">
        <f t="shared" si="204"/>
        <v xml:space="preserve">   -44.4 </v>
      </c>
      <c r="AC683" t="str">
        <f t="shared" si="205"/>
        <v xml:space="preserve">    79.0 </v>
      </c>
      <c r="AD683" t="str">
        <f t="shared" si="206"/>
        <v xml:space="preserve">        </v>
      </c>
      <c r="AE683" t="str">
        <f t="shared" si="196"/>
        <v xml:space="preserve">       </v>
      </c>
      <c r="AF683" t="str">
        <f t="shared" si="208"/>
        <v xml:space="preserve">     </v>
      </c>
      <c r="AG683" t="str">
        <f t="shared" si="208"/>
        <v xml:space="preserve">     0.08 </v>
      </c>
      <c r="AH683" t="str">
        <f t="shared" si="197"/>
        <v xml:space="preserve">   -27.60 </v>
      </c>
      <c r="AI683" t="str">
        <f t="shared" si="198"/>
        <v xml:space="preserve">       </v>
      </c>
      <c r="AJ683" t="str">
        <f t="shared" si="199"/>
        <v xml:space="preserve">      </v>
      </c>
    </row>
    <row r="684" spans="1:36" x14ac:dyDescent="0.25">
      <c r="A684" t="s">
        <v>735</v>
      </c>
      <c r="P684" t="str">
        <f t="shared" si="200"/>
        <v xml:space="preserve">                </v>
      </c>
      <c r="Q684" t="str">
        <f t="shared" si="200"/>
        <v xml:space="preserve">         </v>
      </c>
      <c r="R684" t="str">
        <f t="shared" si="193"/>
        <v xml:space="preserve">  2078.0 </v>
      </c>
      <c r="S684" t="str">
        <f t="shared" si="201"/>
        <v xml:space="preserve">  2641.0 </v>
      </c>
      <c r="T684" t="str">
        <f t="shared" si="202"/>
        <v xml:space="preserve">  2078.0 </v>
      </c>
      <c r="U684" t="str">
        <f t="shared" si="206"/>
        <v xml:space="preserve">        8.1% </v>
      </c>
      <c r="V684" t="str">
        <f t="shared" si="194"/>
        <v xml:space="preserve">         </v>
      </c>
      <c r="W684" t="str">
        <f t="shared" si="203"/>
        <v xml:space="preserve">         </v>
      </c>
      <c r="X684" t="str">
        <f t="shared" si="207"/>
        <v xml:space="preserve">  3021 </v>
      </c>
      <c r="Y684" t="str">
        <f t="shared" si="207"/>
        <v xml:space="preserve"> VIANA2-ES500 </v>
      </c>
      <c r="Z684" t="str">
        <f t="shared" si="207"/>
        <v xml:space="preserve">  1 </v>
      </c>
      <c r="AA684" t="str">
        <f t="shared" si="195"/>
        <v xml:space="preserve">   154.8 </v>
      </c>
      <c r="AB684" t="str">
        <f t="shared" si="204"/>
        <v xml:space="preserve">    87.7 </v>
      </c>
      <c r="AC684" t="str">
        <f t="shared" si="205"/>
        <v xml:space="preserve">   167.5 </v>
      </c>
      <c r="AD684" t="str">
        <f t="shared" si="206"/>
        <v xml:space="preserve">        </v>
      </c>
      <c r="AE684" t="str">
        <f t="shared" si="196"/>
        <v xml:space="preserve">       </v>
      </c>
      <c r="AF684" t="str">
        <f t="shared" si="208"/>
        <v xml:space="preserve"> 301 </v>
      </c>
      <c r="AG684" t="str">
        <f t="shared" si="208"/>
        <v xml:space="preserve">     0.52 </v>
      </c>
      <c r="AH684" t="str">
        <f t="shared" si="197"/>
        <v xml:space="preserve">  -146.06 </v>
      </c>
      <c r="AI684" t="str">
        <f t="shared" si="198"/>
        <v xml:space="preserve">       </v>
      </c>
      <c r="AJ684" t="str">
        <f t="shared" si="199"/>
        <v xml:space="preserve">      </v>
      </c>
    </row>
    <row r="685" spans="1:36" x14ac:dyDescent="0.25">
      <c r="A685" t="s">
        <v>736</v>
      </c>
      <c r="P685" t="str">
        <f t="shared" si="200"/>
        <v xml:space="preserve">                </v>
      </c>
      <c r="Q685" t="str">
        <f t="shared" si="200"/>
        <v xml:space="preserve">         </v>
      </c>
      <c r="R685" t="str">
        <f t="shared" si="193"/>
        <v xml:space="preserve">  2516.0 </v>
      </c>
      <c r="S685" t="str">
        <f t="shared" si="201"/>
        <v xml:space="preserve">  3170.0 </v>
      </c>
      <c r="T685" t="str">
        <f t="shared" si="202"/>
        <v xml:space="preserve">  1850.0 </v>
      </c>
      <c r="U685" t="str">
        <f t="shared" si="206"/>
        <v xml:space="preserve">       12.9% </v>
      </c>
      <c r="V685" t="str">
        <f t="shared" si="194"/>
        <v xml:space="preserve">         </v>
      </c>
      <c r="W685" t="str">
        <f t="shared" si="203"/>
        <v xml:space="preserve">         </v>
      </c>
      <c r="X685" t="str">
        <f t="shared" si="207"/>
        <v xml:space="preserve">  3061 </v>
      </c>
      <c r="Y685" t="str">
        <f t="shared" si="207"/>
        <v xml:space="preserve"> RNSUL--ES500 </v>
      </c>
      <c r="Z685" t="str">
        <f t="shared" si="207"/>
        <v xml:space="preserve">  1 </v>
      </c>
      <c r="AA685" t="str">
        <f t="shared" si="195"/>
        <v xml:space="preserve">   315.8 </v>
      </c>
      <c r="AB685" t="str">
        <f t="shared" si="204"/>
        <v xml:space="preserve">   135.6 </v>
      </c>
      <c r="AC685" t="str">
        <f t="shared" si="205"/>
        <v xml:space="preserve">   323.6 </v>
      </c>
      <c r="AD685" t="str">
        <f t="shared" si="206"/>
        <v xml:space="preserve">        </v>
      </c>
      <c r="AE685" t="str">
        <f t="shared" si="196"/>
        <v xml:space="preserve">       </v>
      </c>
      <c r="AF685" t="str">
        <f t="shared" si="208"/>
        <v xml:space="preserve"> 301 </v>
      </c>
      <c r="AG685" t="str">
        <f t="shared" si="208"/>
        <v xml:space="preserve">     1.27 </v>
      </c>
      <c r="AH685" t="str">
        <f t="shared" si="197"/>
        <v xml:space="preserve">   -97.88 </v>
      </c>
      <c r="AI685" t="str">
        <f t="shared" si="198"/>
        <v xml:space="preserve">       </v>
      </c>
      <c r="AJ685" t="str">
        <f t="shared" si="199"/>
        <v xml:space="preserve">      </v>
      </c>
    </row>
    <row r="686" spans="1:36" x14ac:dyDescent="0.25">
      <c r="A686" t="s">
        <v>737</v>
      </c>
      <c r="P686" t="str">
        <f t="shared" si="200"/>
        <v xml:space="preserve">                </v>
      </c>
      <c r="Q686" t="str">
        <f t="shared" si="200"/>
        <v xml:space="preserve">         </v>
      </c>
      <c r="R686" t="str">
        <f t="shared" si="193"/>
        <v xml:space="preserve">  3464.0 </v>
      </c>
      <c r="S686" t="str">
        <f t="shared" si="201"/>
        <v xml:space="preserve">  4330.0 </v>
      </c>
      <c r="T686" t="str">
        <f t="shared" si="202"/>
        <v xml:space="preserve">  4330.0 </v>
      </c>
      <c r="U686" t="str">
        <f t="shared" si="206"/>
        <v xml:space="preserve">        7.8% </v>
      </c>
      <c r="V686" t="str">
        <f t="shared" si="194"/>
        <v xml:space="preserve">  -304.6 </v>
      </c>
      <c r="W686" t="str">
        <f t="shared" si="203"/>
        <v xml:space="preserve">         </v>
      </c>
      <c r="X686" t="str">
        <f t="shared" si="207"/>
        <v xml:space="preserve">  4351 </v>
      </c>
      <c r="Y686" t="str">
        <f t="shared" si="207"/>
        <v xml:space="preserve"> PPARA2-MG500 </v>
      </c>
      <c r="Z686" t="str">
        <f t="shared" si="207"/>
        <v xml:space="preserve">  1 </v>
      </c>
      <c r="AA686" t="str">
        <f t="shared" si="195"/>
        <v xml:space="preserve">  -283.4 </v>
      </c>
      <c r="AB686" t="str">
        <f t="shared" si="204"/>
        <v xml:space="preserve">   -41.4 </v>
      </c>
      <c r="AC686" t="str">
        <f t="shared" si="205"/>
        <v xml:space="preserve">   269.7 </v>
      </c>
      <c r="AD686" t="str">
        <f t="shared" si="206"/>
        <v xml:space="preserve">        </v>
      </c>
      <c r="AE686" t="str">
        <f t="shared" si="196"/>
        <v xml:space="preserve">       </v>
      </c>
      <c r="AF686" t="str">
        <f t="shared" si="208"/>
        <v xml:space="preserve">     </v>
      </c>
      <c r="AG686" t="str">
        <f t="shared" si="208"/>
        <v xml:space="preserve">     1.36 </v>
      </c>
      <c r="AH686" t="str">
        <f t="shared" si="197"/>
        <v xml:space="preserve">  -210.48 </v>
      </c>
      <c r="AI686" t="str">
        <f t="shared" si="198"/>
        <v xml:space="preserve">       </v>
      </c>
      <c r="AJ686" t="str">
        <f t="shared" si="199"/>
        <v xml:space="preserve">      </v>
      </c>
    </row>
    <row r="687" spans="1:36" x14ac:dyDescent="0.25">
      <c r="A687" t="s">
        <v>738</v>
      </c>
      <c r="P687" t="str">
        <f t="shared" si="200"/>
        <v xml:space="preserve">                </v>
      </c>
      <c r="Q687" t="str">
        <f t="shared" si="200"/>
        <v xml:space="preserve">         </v>
      </c>
      <c r="R687" t="str">
        <f t="shared" si="193"/>
        <v xml:space="preserve">  2503.0 </v>
      </c>
      <c r="S687" t="str">
        <f t="shared" si="201"/>
        <v xml:space="preserve">  3464.0 </v>
      </c>
      <c r="T687" t="str">
        <f t="shared" si="202"/>
        <v xml:space="preserve">  2500.0 </v>
      </c>
      <c r="U687" t="str">
        <f t="shared" si="206"/>
        <v xml:space="preserve">       11.1% </v>
      </c>
      <c r="V687" t="str">
        <f t="shared" si="194"/>
        <v xml:space="preserve">  -118.5 </v>
      </c>
      <c r="W687" t="str">
        <f t="shared" si="203"/>
        <v xml:space="preserve">         </v>
      </c>
      <c r="X687" t="str">
        <f t="shared" si="207"/>
        <v xml:space="preserve">  4352 </v>
      </c>
      <c r="Y687" t="str">
        <f t="shared" si="207"/>
        <v xml:space="preserve"> GVALA6-MG500 </v>
      </c>
      <c r="Z687" t="str">
        <f t="shared" si="207"/>
        <v xml:space="preserve">  1 </v>
      </c>
      <c r="AA687" t="str">
        <f t="shared" si="195"/>
        <v xml:space="preserve">  -295.1 </v>
      </c>
      <c r="AB687" t="str">
        <f t="shared" si="204"/>
        <v xml:space="preserve">   -10.9 </v>
      </c>
      <c r="AC687" t="str">
        <f t="shared" si="205"/>
        <v xml:space="preserve">   278.0 </v>
      </c>
      <c r="AD687" t="str">
        <f t="shared" si="206"/>
        <v xml:space="preserve">        </v>
      </c>
      <c r="AE687" t="str">
        <f t="shared" si="196"/>
        <v xml:space="preserve">       </v>
      </c>
      <c r="AF687" t="str">
        <f t="shared" si="208"/>
        <v xml:space="preserve">     </v>
      </c>
      <c r="AG687" t="str">
        <f t="shared" si="208"/>
        <v xml:space="preserve">     0.62 </v>
      </c>
      <c r="AH687" t="str">
        <f t="shared" si="197"/>
        <v xml:space="preserve">  -104.03 </v>
      </c>
      <c r="AI687" t="str">
        <f t="shared" si="198"/>
        <v xml:space="preserve">       </v>
      </c>
      <c r="AJ687" t="str">
        <f t="shared" si="199"/>
        <v xml:space="preserve">      </v>
      </c>
    </row>
    <row r="688" spans="1:36" x14ac:dyDescent="0.25">
      <c r="A688" t="s">
        <v>739</v>
      </c>
      <c r="P688" t="str">
        <f t="shared" si="200"/>
        <v xml:space="preserve">                </v>
      </c>
      <c r="Q688" t="str">
        <f t="shared" si="200"/>
        <v xml:space="preserve">         </v>
      </c>
      <c r="R688" t="str">
        <f t="shared" si="193"/>
        <v xml:space="preserve">  2503.0 </v>
      </c>
      <c r="S688" t="str">
        <f t="shared" si="201"/>
        <v xml:space="preserve">  3464.0 </v>
      </c>
      <c r="T688" t="str">
        <f t="shared" si="202"/>
        <v xml:space="preserve">  2500.0 </v>
      </c>
      <c r="U688" t="str">
        <f t="shared" si="206"/>
        <v xml:space="preserve">       10.5% </v>
      </c>
      <c r="V688" t="str">
        <f t="shared" si="194"/>
        <v xml:space="preserve">  -118.5 </v>
      </c>
      <c r="W688" t="str">
        <f t="shared" si="203"/>
        <v xml:space="preserve">         </v>
      </c>
      <c r="X688" t="str">
        <f t="shared" si="207"/>
        <v xml:space="preserve">  4352 </v>
      </c>
      <c r="Y688" t="str">
        <f t="shared" si="207"/>
        <v xml:space="preserve"> GVALA6-MG500 </v>
      </c>
      <c r="Z688" t="str">
        <f t="shared" si="207"/>
        <v xml:space="preserve">  2 </v>
      </c>
      <c r="AA688" t="str">
        <f t="shared" si="195"/>
        <v xml:space="preserve">  -279.0 </v>
      </c>
      <c r="AB688" t="str">
        <f t="shared" si="204"/>
        <v xml:space="preserve">   -24.1 </v>
      </c>
      <c r="AC688" t="str">
        <f t="shared" si="205"/>
        <v xml:space="preserve">   263.6 </v>
      </c>
      <c r="AD688" t="str">
        <f t="shared" si="206"/>
        <v xml:space="preserve">        </v>
      </c>
      <c r="AE688" t="str">
        <f t="shared" si="196"/>
        <v xml:space="preserve">       </v>
      </c>
      <c r="AF688" t="str">
        <f t="shared" si="208"/>
        <v xml:space="preserve">     </v>
      </c>
      <c r="AG688" t="str">
        <f t="shared" si="208"/>
        <v xml:space="preserve">     0.59 </v>
      </c>
      <c r="AH688" t="str">
        <f t="shared" si="197"/>
        <v xml:space="preserve">  -125.51 </v>
      </c>
      <c r="AI688" t="str">
        <f t="shared" si="198"/>
        <v xml:space="preserve">       </v>
      </c>
      <c r="AJ688" t="str">
        <f t="shared" si="199"/>
        <v xml:space="preserve">      </v>
      </c>
    </row>
    <row r="689" spans="1:36" x14ac:dyDescent="0.25">
      <c r="A689" t="s">
        <v>6</v>
      </c>
      <c r="P689" t="str">
        <f t="shared" si="200"/>
        <v xml:space="preserve">  ..............</v>
      </c>
      <c r="Q689" t="str">
        <f t="shared" si="200"/>
        <v>.........</v>
      </c>
      <c r="R689" t="str">
        <f t="shared" si="193"/>
        <v>.........</v>
      </c>
      <c r="S689" t="str">
        <f t="shared" si="201"/>
        <v>.........</v>
      </c>
      <c r="T689" t="str">
        <f t="shared" si="202"/>
        <v>.........</v>
      </c>
      <c r="U689" t="str">
        <f t="shared" si="206"/>
        <v>.............</v>
      </c>
      <c r="V689" t="str">
        <f t="shared" si="194"/>
        <v>.........</v>
      </c>
      <c r="W689" t="str">
        <f t="shared" si="203"/>
        <v>.........</v>
      </c>
      <c r="X689" t="str">
        <f t="shared" si="207"/>
        <v>.......</v>
      </c>
      <c r="Y689" t="str">
        <f t="shared" si="207"/>
        <v>..............</v>
      </c>
      <c r="Z689" t="str">
        <f t="shared" si="207"/>
        <v>....</v>
      </c>
      <c r="AA689" t="str">
        <f t="shared" si="195"/>
        <v>.........</v>
      </c>
      <c r="AB689" t="str">
        <f t="shared" si="204"/>
        <v>.........</v>
      </c>
      <c r="AC689" t="str">
        <f t="shared" si="205"/>
        <v>.........</v>
      </c>
      <c r="AD689" t="str">
        <f t="shared" si="206"/>
        <v>........</v>
      </c>
      <c r="AE689" t="str">
        <f t="shared" si="196"/>
        <v>.......</v>
      </c>
      <c r="AF689" t="str">
        <f t="shared" si="208"/>
        <v>.....</v>
      </c>
      <c r="AG689" t="str">
        <f t="shared" si="208"/>
        <v>..........</v>
      </c>
      <c r="AH689" t="str">
        <f t="shared" si="197"/>
        <v>..........</v>
      </c>
      <c r="AI689" t="str">
        <f t="shared" si="198"/>
        <v>.......</v>
      </c>
      <c r="AJ689" t="str">
        <f t="shared" si="199"/>
        <v>.......</v>
      </c>
    </row>
    <row r="690" spans="1:36" x14ac:dyDescent="0.25">
      <c r="A690" t="s">
        <v>740</v>
      </c>
      <c r="P690" t="str">
        <f t="shared" si="200"/>
        <v xml:space="preserve">   4354  991  0 </v>
      </c>
      <c r="Q690" t="str">
        <f t="shared" si="200"/>
        <v xml:space="preserve">   0.980 </v>
      </c>
      <c r="R690" t="str">
        <f t="shared" si="193"/>
        <v xml:space="preserve">     0.0 </v>
      </c>
      <c r="S690" t="str">
        <f t="shared" si="201"/>
        <v xml:space="preserve">     0.0 </v>
      </c>
      <c r="T690" t="str">
        <f t="shared" si="202"/>
        <v xml:space="preserve">     0.0 </v>
      </c>
      <c r="U690" t="str">
        <f t="shared" si="206"/>
        <v xml:space="preserve">         0.0 </v>
      </c>
      <c r="V690" t="str">
        <f t="shared" si="194"/>
        <v xml:space="preserve">     0.0 </v>
      </c>
      <c r="W690" t="str">
        <f t="shared" si="203"/>
        <v xml:space="preserve">     0.0</v>
      </c>
      <c r="X690" t="str">
        <f t="shared" si="207"/>
        <v/>
      </c>
      <c r="Y690" t="str">
        <f t="shared" si="207"/>
        <v/>
      </c>
      <c r="Z690" t="str">
        <f t="shared" si="207"/>
        <v/>
      </c>
      <c r="AA690" t="str">
        <f t="shared" si="195"/>
        <v/>
      </c>
      <c r="AB690" t="str">
        <f t="shared" si="204"/>
        <v/>
      </c>
      <c r="AC690" t="str">
        <f t="shared" si="205"/>
        <v/>
      </c>
      <c r="AD690" t="str">
        <f t="shared" si="206"/>
        <v/>
      </c>
      <c r="AE690" t="str">
        <f t="shared" si="196"/>
        <v/>
      </c>
      <c r="AF690" t="str">
        <f t="shared" si="208"/>
        <v/>
      </c>
      <c r="AG690" t="str">
        <f t="shared" si="208"/>
        <v/>
      </c>
      <c r="AH690" t="str">
        <f t="shared" si="197"/>
        <v/>
      </c>
      <c r="AI690" t="str">
        <f t="shared" si="198"/>
        <v/>
      </c>
      <c r="AJ690" t="str">
        <f t="shared" si="199"/>
        <v/>
      </c>
    </row>
    <row r="691" spans="1:36" x14ac:dyDescent="0.25">
      <c r="A691" t="s">
        <v>741</v>
      </c>
      <c r="P691" t="str">
        <f t="shared" si="200"/>
        <v xml:space="preserve">  GVAL6A-MG000  </v>
      </c>
      <c r="Q691" t="str">
        <f t="shared" si="200"/>
        <v xml:space="preserve">    -9.0 </v>
      </c>
      <c r="R691" t="str">
        <f t="shared" si="193"/>
        <v xml:space="preserve">     0.0 </v>
      </c>
      <c r="S691" t="str">
        <f t="shared" si="201"/>
        <v xml:space="preserve">     0.0 </v>
      </c>
      <c r="T691" t="str">
        <f t="shared" si="202"/>
        <v xml:space="preserve">     0.0 </v>
      </c>
      <c r="U691" t="str">
        <f t="shared" si="206"/>
        <v xml:space="preserve">         0.0 </v>
      </c>
      <c r="V691" t="str">
        <f t="shared" si="194"/>
        <v xml:space="preserve">     0.0 </v>
      </c>
      <c r="W691" t="str">
        <f t="shared" si="203"/>
        <v xml:space="preserve">     0.0 </v>
      </c>
      <c r="X691" t="str">
        <f t="shared" si="207"/>
        <v xml:space="preserve">       </v>
      </c>
      <c r="Y691" t="str">
        <f t="shared" si="207"/>
        <v xml:space="preserve">              </v>
      </c>
      <c r="Z691" t="str">
        <f t="shared" si="207"/>
        <v xml:space="preserve">    </v>
      </c>
      <c r="AA691" t="str">
        <f t="shared" si="195"/>
        <v xml:space="preserve">         </v>
      </c>
      <c r="AB691" t="str">
        <f t="shared" si="204"/>
        <v xml:space="preserve">         </v>
      </c>
      <c r="AC691" t="str">
        <f t="shared" si="205"/>
        <v xml:space="preserve">    </v>
      </c>
      <c r="AD691" t="str">
        <f t="shared" si="206"/>
        <v/>
      </c>
      <c r="AE691" t="str">
        <f t="shared" si="196"/>
        <v/>
      </c>
      <c r="AF691" t="str">
        <f t="shared" si="208"/>
        <v/>
      </c>
      <c r="AG691" t="str">
        <f t="shared" si="208"/>
        <v/>
      </c>
      <c r="AH691" t="str">
        <f t="shared" si="197"/>
        <v/>
      </c>
      <c r="AI691" t="str">
        <f t="shared" si="198"/>
        <v/>
      </c>
      <c r="AJ691" t="str">
        <f t="shared" si="199"/>
        <v/>
      </c>
    </row>
    <row r="692" spans="1:36" x14ac:dyDescent="0.25">
      <c r="A692" t="s">
        <v>742</v>
      </c>
      <c r="P692" t="str">
        <f t="shared" si="200"/>
        <v xml:space="preserve">                </v>
      </c>
      <c r="Q692" t="str">
        <f t="shared" si="200"/>
        <v xml:space="preserve">         </v>
      </c>
      <c r="R692" t="str">
        <f t="shared" si="193"/>
        <v xml:space="preserve">   600.0 </v>
      </c>
      <c r="S692" t="str">
        <f t="shared" si="201"/>
        <v xml:space="preserve">   720.0 </v>
      </c>
      <c r="T692" t="str">
        <f t="shared" si="202"/>
        <v xml:space="preserve">   600.0 </v>
      </c>
      <c r="U692" t="str">
        <f t="shared" si="206"/>
        <v xml:space="preserve">       19.9% </v>
      </c>
      <c r="V692" t="str">
        <f t="shared" si="194"/>
        <v xml:space="preserve">         </v>
      </c>
      <c r="W692" t="str">
        <f t="shared" si="203"/>
        <v xml:space="preserve">         </v>
      </c>
      <c r="X692" t="str">
        <f t="shared" si="207"/>
        <v xml:space="preserve">  4352 </v>
      </c>
      <c r="Y692" t="str">
        <f t="shared" si="207"/>
        <v xml:space="preserve"> GVALA6-MG500 </v>
      </c>
      <c r="Z692" t="str">
        <f t="shared" si="207"/>
        <v xml:space="preserve">  1 </v>
      </c>
      <c r="AA692" t="str">
        <f t="shared" si="195"/>
        <v xml:space="preserve">   -92.8 </v>
      </c>
      <c r="AB692" t="str">
        <f t="shared" si="204"/>
        <v xml:space="preserve">    70.9 </v>
      </c>
      <c r="AC692" t="str">
        <f t="shared" si="205"/>
        <v xml:space="preserve">   119.1 </v>
      </c>
      <c r="AD692" t="str">
        <f t="shared" si="206"/>
        <v xml:space="preserve">        </v>
      </c>
      <c r="AE692" t="str">
        <f t="shared" si="196"/>
        <v xml:space="preserve">       </v>
      </c>
      <c r="AF692" t="str">
        <f t="shared" si="208"/>
        <v xml:space="preserve">     </v>
      </c>
      <c r="AG692" t="str">
        <f t="shared" si="208"/>
        <v xml:space="preserve">     0.00 </v>
      </c>
      <c r="AH692" t="str">
        <f t="shared" si="197"/>
        <v xml:space="preserve">     3.25 </v>
      </c>
      <c r="AI692" t="str">
        <f t="shared" si="198"/>
        <v xml:space="preserve">       </v>
      </c>
      <c r="AJ692" t="str">
        <f t="shared" si="199"/>
        <v xml:space="preserve">      </v>
      </c>
    </row>
    <row r="693" spans="1:36" x14ac:dyDescent="0.25">
      <c r="A693" t="s">
        <v>743</v>
      </c>
      <c r="P693" t="str">
        <f t="shared" si="200"/>
        <v xml:space="preserve">                </v>
      </c>
      <c r="Q693" t="str">
        <f t="shared" si="200"/>
        <v xml:space="preserve">         </v>
      </c>
      <c r="R693" t="str">
        <f t="shared" si="193"/>
        <v xml:space="preserve">   200.0 </v>
      </c>
      <c r="S693" t="str">
        <f t="shared" si="201"/>
        <v xml:space="preserve">   240.0 </v>
      </c>
      <c r="T693" t="str">
        <f t="shared" si="202"/>
        <v xml:space="preserve">   200.0 </v>
      </c>
      <c r="U693" t="str">
        <f t="shared" si="206"/>
        <v xml:space="preserve">        0.0% </v>
      </c>
      <c r="V693" t="str">
        <f t="shared" si="194"/>
        <v xml:space="preserve">         </v>
      </c>
      <c r="W693" t="str">
        <f t="shared" si="203"/>
        <v xml:space="preserve">         </v>
      </c>
      <c r="X693" t="str">
        <f t="shared" si="207"/>
        <v xml:space="preserve">  4355 </v>
      </c>
      <c r="Y693" t="str">
        <f t="shared" si="207"/>
        <v xml:space="preserve"> GVAL6A-MG013 </v>
      </c>
      <c r="Z693" t="str">
        <f t="shared" si="207"/>
        <v xml:space="preserve">  1 </v>
      </c>
      <c r="AA693" t="str">
        <f t="shared" si="195"/>
        <v xml:space="preserve">     0.0 </v>
      </c>
      <c r="AB693" t="str">
        <f t="shared" si="204"/>
        <v xml:space="preserve">     0.0 </v>
      </c>
      <c r="AC693" t="str">
        <f t="shared" si="205"/>
        <v xml:space="preserve">     0.0 </v>
      </c>
      <c r="AD693" t="str">
        <f t="shared" si="206"/>
        <v xml:space="preserve"> 1.000F </v>
      </c>
      <c r="AE693" t="str">
        <f t="shared" si="196"/>
        <v xml:space="preserve">       </v>
      </c>
      <c r="AF693" t="str">
        <f t="shared" si="208"/>
        <v xml:space="preserve">     </v>
      </c>
      <c r="AG693" t="str">
        <f t="shared" si="208"/>
        <v xml:space="preserve">     0.00 </v>
      </c>
      <c r="AH693" t="str">
        <f t="shared" si="197"/>
        <v xml:space="preserve">     0.00 </v>
      </c>
      <c r="AI693" t="str">
        <f t="shared" si="198"/>
        <v xml:space="preserve">       </v>
      </c>
      <c r="AJ693" t="str">
        <f t="shared" si="199"/>
        <v xml:space="preserve">      </v>
      </c>
    </row>
    <row r="694" spans="1:36" x14ac:dyDescent="0.25">
      <c r="A694" t="s">
        <v>744</v>
      </c>
      <c r="P694" t="str">
        <f t="shared" si="200"/>
        <v xml:space="preserve">                </v>
      </c>
      <c r="Q694" t="str">
        <f t="shared" si="200"/>
        <v xml:space="preserve">         </v>
      </c>
      <c r="R694" t="str">
        <f t="shared" si="193"/>
        <v xml:space="preserve">   600.0 </v>
      </c>
      <c r="S694" t="str">
        <f t="shared" si="201"/>
        <v xml:space="preserve">   720.0 </v>
      </c>
      <c r="T694" t="str">
        <f t="shared" si="202"/>
        <v xml:space="preserve">   600.0 </v>
      </c>
      <c r="U694" t="str">
        <f t="shared" si="206"/>
        <v xml:space="preserve">       19.9% </v>
      </c>
      <c r="V694" t="str">
        <f t="shared" si="194"/>
        <v xml:space="preserve">         </v>
      </c>
      <c r="W694" t="str">
        <f t="shared" si="203"/>
        <v xml:space="preserve">         </v>
      </c>
      <c r="X694" t="str">
        <f t="shared" si="207"/>
        <v xml:space="preserve">  4358 </v>
      </c>
      <c r="Y694" t="str">
        <f t="shared" si="207"/>
        <v xml:space="preserve"> GVALA6-MG230 </v>
      </c>
      <c r="Z694" t="str">
        <f t="shared" si="207"/>
        <v xml:space="preserve">  1 </v>
      </c>
      <c r="AA694" t="str">
        <f t="shared" si="195"/>
        <v xml:space="preserve">    92.8 </v>
      </c>
      <c r="AB694" t="str">
        <f t="shared" si="204"/>
        <v xml:space="preserve">   -70.9 </v>
      </c>
      <c r="AC694" t="str">
        <f t="shared" si="205"/>
        <v xml:space="preserve">   119.1 </v>
      </c>
      <c r="AD694" t="str">
        <f t="shared" si="206"/>
        <v xml:space="preserve"> 1.000F </v>
      </c>
      <c r="AE694" t="str">
        <f t="shared" si="196"/>
        <v xml:space="preserve">       </v>
      </c>
      <c r="AF694" t="str">
        <f t="shared" si="208"/>
        <v xml:space="preserve"> 353 </v>
      </c>
      <c r="AG694" t="str">
        <f t="shared" si="208"/>
        <v xml:space="preserve">     0.00 </v>
      </c>
      <c r="AH694" t="str">
        <f t="shared" si="197"/>
        <v xml:space="preserve">    -0.50 </v>
      </c>
      <c r="AI694" t="str">
        <f t="shared" si="198"/>
        <v xml:space="preserve">       </v>
      </c>
      <c r="AJ694" t="str">
        <f t="shared" si="199"/>
        <v xml:space="preserve">      </v>
      </c>
    </row>
    <row r="695" spans="1:36" x14ac:dyDescent="0.25">
      <c r="A695" t="s">
        <v>6</v>
      </c>
      <c r="P695" t="str">
        <f t="shared" si="200"/>
        <v xml:space="preserve">  ..............</v>
      </c>
      <c r="Q695" t="str">
        <f t="shared" si="200"/>
        <v>.........</v>
      </c>
      <c r="R695" t="str">
        <f t="shared" si="193"/>
        <v>.........</v>
      </c>
      <c r="S695" t="str">
        <f t="shared" si="201"/>
        <v>.........</v>
      </c>
      <c r="T695" t="str">
        <f t="shared" si="202"/>
        <v>.........</v>
      </c>
      <c r="U695" t="str">
        <f t="shared" si="206"/>
        <v>.............</v>
      </c>
      <c r="V695" t="str">
        <f t="shared" si="194"/>
        <v>.........</v>
      </c>
      <c r="W695" t="str">
        <f t="shared" si="203"/>
        <v>.........</v>
      </c>
      <c r="X695" t="str">
        <f t="shared" si="207"/>
        <v>.......</v>
      </c>
      <c r="Y695" t="str">
        <f t="shared" si="207"/>
        <v>..............</v>
      </c>
      <c r="Z695" t="str">
        <f t="shared" si="207"/>
        <v>....</v>
      </c>
      <c r="AA695" t="str">
        <f t="shared" si="195"/>
        <v>.........</v>
      </c>
      <c r="AB695" t="str">
        <f t="shared" si="204"/>
        <v>.........</v>
      </c>
      <c r="AC695" t="str">
        <f t="shared" si="205"/>
        <v>.........</v>
      </c>
      <c r="AD695" t="str">
        <f t="shared" si="206"/>
        <v>........</v>
      </c>
      <c r="AE695" t="str">
        <f t="shared" si="196"/>
        <v>.......</v>
      </c>
      <c r="AF695" t="str">
        <f t="shared" si="208"/>
        <v>.....</v>
      </c>
      <c r="AG695" t="str">
        <f t="shared" si="208"/>
        <v>..........</v>
      </c>
      <c r="AH695" t="str">
        <f t="shared" si="197"/>
        <v>..........</v>
      </c>
      <c r="AI695" t="str">
        <f t="shared" si="198"/>
        <v>.......</v>
      </c>
      <c r="AJ695" t="str">
        <f t="shared" si="199"/>
        <v>.......</v>
      </c>
    </row>
    <row r="696" spans="1:36" x14ac:dyDescent="0.25">
      <c r="A696" t="s">
        <v>745</v>
      </c>
      <c r="P696" t="str">
        <f t="shared" si="200"/>
        <v xml:space="preserve">   4355   14  0 </v>
      </c>
      <c r="Q696" t="str">
        <f t="shared" si="200"/>
        <v xml:space="preserve">   0.980 </v>
      </c>
      <c r="R696" t="str">
        <f t="shared" si="193"/>
        <v xml:space="preserve">     0.0 </v>
      </c>
      <c r="S696" t="str">
        <f t="shared" si="201"/>
        <v xml:space="preserve">     0.0 </v>
      </c>
      <c r="T696" t="str">
        <f t="shared" si="202"/>
        <v xml:space="preserve">     0.0 </v>
      </c>
      <c r="U696" t="str">
        <f t="shared" si="206"/>
        <v xml:space="preserve">         0.0 </v>
      </c>
      <c r="V696" t="str">
        <f t="shared" si="194"/>
        <v xml:space="preserve">     0.0 </v>
      </c>
      <c r="W696" t="str">
        <f t="shared" si="203"/>
        <v xml:space="preserve">     0.0</v>
      </c>
      <c r="X696" t="str">
        <f t="shared" si="207"/>
        <v/>
      </c>
      <c r="Y696" t="str">
        <f t="shared" si="207"/>
        <v/>
      </c>
      <c r="Z696" t="str">
        <f t="shared" si="207"/>
        <v/>
      </c>
      <c r="AA696" t="str">
        <f t="shared" si="195"/>
        <v/>
      </c>
      <c r="AB696" t="str">
        <f t="shared" si="204"/>
        <v/>
      </c>
      <c r="AC696" t="str">
        <f t="shared" si="205"/>
        <v/>
      </c>
      <c r="AD696" t="str">
        <f t="shared" si="206"/>
        <v/>
      </c>
      <c r="AE696" t="str">
        <f t="shared" si="196"/>
        <v/>
      </c>
      <c r="AF696" t="str">
        <f t="shared" si="208"/>
        <v/>
      </c>
      <c r="AG696" t="str">
        <f t="shared" si="208"/>
        <v/>
      </c>
      <c r="AH696" t="str">
        <f t="shared" si="197"/>
        <v/>
      </c>
      <c r="AI696" t="str">
        <f t="shared" si="198"/>
        <v/>
      </c>
      <c r="AJ696" t="str">
        <f t="shared" si="199"/>
        <v/>
      </c>
    </row>
    <row r="697" spans="1:36" x14ac:dyDescent="0.25">
      <c r="A697" t="s">
        <v>746</v>
      </c>
      <c r="P697" t="str">
        <f t="shared" si="200"/>
        <v xml:space="preserve">  GVAL6A-MG013  </v>
      </c>
      <c r="Q697" t="str">
        <f t="shared" si="200"/>
        <v xml:space="preserve">    -9.0 </v>
      </c>
      <c r="R697" t="str">
        <f t="shared" si="193"/>
        <v xml:space="preserve">     0.0 </v>
      </c>
      <c r="S697" t="str">
        <f t="shared" si="201"/>
        <v xml:space="preserve">     0.0 </v>
      </c>
      <c r="T697" t="str">
        <f t="shared" si="202"/>
        <v xml:space="preserve">     0.0 </v>
      </c>
      <c r="U697" t="str">
        <f t="shared" si="206"/>
        <v xml:space="preserve">         0.0 </v>
      </c>
      <c r="V697" t="str">
        <f t="shared" si="194"/>
        <v xml:space="preserve">     0.0 </v>
      </c>
      <c r="W697" t="str">
        <f t="shared" si="203"/>
        <v xml:space="preserve">     0.0 </v>
      </c>
      <c r="X697" t="str">
        <f t="shared" si="207"/>
        <v xml:space="preserve">       </v>
      </c>
      <c r="Y697" t="str">
        <f t="shared" si="207"/>
        <v xml:space="preserve">              </v>
      </c>
      <c r="Z697" t="str">
        <f t="shared" si="207"/>
        <v xml:space="preserve">    </v>
      </c>
      <c r="AA697" t="str">
        <f t="shared" si="195"/>
        <v xml:space="preserve">         </v>
      </c>
      <c r="AB697" t="str">
        <f t="shared" si="204"/>
        <v xml:space="preserve">         </v>
      </c>
      <c r="AC697" t="str">
        <f t="shared" si="205"/>
        <v xml:space="preserve">    </v>
      </c>
      <c r="AD697" t="str">
        <f t="shared" si="206"/>
        <v/>
      </c>
      <c r="AE697" t="str">
        <f t="shared" si="196"/>
        <v/>
      </c>
      <c r="AF697" t="str">
        <f t="shared" si="208"/>
        <v/>
      </c>
      <c r="AG697" t="str">
        <f t="shared" si="208"/>
        <v/>
      </c>
      <c r="AH697" t="str">
        <f t="shared" si="197"/>
        <v/>
      </c>
      <c r="AI697" t="str">
        <f t="shared" si="198"/>
        <v/>
      </c>
      <c r="AJ697" t="str">
        <f t="shared" si="199"/>
        <v/>
      </c>
    </row>
    <row r="698" spans="1:36" x14ac:dyDescent="0.25">
      <c r="A698" t="s">
        <v>747</v>
      </c>
      <c r="P698" t="str">
        <f t="shared" si="200"/>
        <v xml:space="preserve">                </v>
      </c>
      <c r="Q698" t="str">
        <f t="shared" si="200"/>
        <v xml:space="preserve">         </v>
      </c>
      <c r="R698" t="str">
        <f t="shared" si="193"/>
        <v xml:space="preserve">   200.0 </v>
      </c>
      <c r="S698" t="str">
        <f t="shared" si="201"/>
        <v xml:space="preserve">   240.0 </v>
      </c>
      <c r="T698" t="str">
        <f t="shared" si="202"/>
        <v xml:space="preserve">   200.0 </v>
      </c>
      <c r="U698" t="str">
        <f t="shared" si="206"/>
        <v xml:space="preserve">        0.0% </v>
      </c>
      <c r="V698" t="str">
        <f t="shared" si="194"/>
        <v xml:space="preserve">         </v>
      </c>
      <c r="W698" t="str">
        <f t="shared" si="203"/>
        <v xml:space="preserve">         </v>
      </c>
      <c r="X698" t="str">
        <f t="shared" si="207"/>
        <v xml:space="preserve">  4354 </v>
      </c>
      <c r="Y698" t="str">
        <f t="shared" si="207"/>
        <v xml:space="preserve"> GVAL6A-MG000 </v>
      </c>
      <c r="Z698" t="str">
        <f t="shared" si="207"/>
        <v xml:space="preserve">  1 </v>
      </c>
      <c r="AA698" t="str">
        <f t="shared" si="195"/>
        <v xml:space="preserve">     0.0 </v>
      </c>
      <c r="AB698" t="str">
        <f t="shared" si="204"/>
        <v xml:space="preserve">     0.0 </v>
      </c>
      <c r="AC698" t="str">
        <f t="shared" si="205"/>
        <v xml:space="preserve">     0.0 </v>
      </c>
      <c r="AD698" t="str">
        <f t="shared" si="206"/>
        <v xml:space="preserve">        </v>
      </c>
      <c r="AE698" t="str">
        <f t="shared" si="196"/>
        <v xml:space="preserve">       </v>
      </c>
      <c r="AF698" t="str">
        <f t="shared" si="208"/>
        <v xml:space="preserve">     </v>
      </c>
      <c r="AG698" t="str">
        <f t="shared" si="208"/>
        <v xml:space="preserve">     0.00 </v>
      </c>
      <c r="AH698" t="str">
        <f t="shared" si="197"/>
        <v xml:space="preserve">     0.00 </v>
      </c>
      <c r="AI698" t="str">
        <f t="shared" si="198"/>
        <v xml:space="preserve">       </v>
      </c>
      <c r="AJ698" t="str">
        <f t="shared" si="199"/>
        <v xml:space="preserve">      </v>
      </c>
    </row>
    <row r="699" spans="1:36" x14ac:dyDescent="0.25">
      <c r="A699" t="s">
        <v>6</v>
      </c>
      <c r="P699" t="str">
        <f t="shared" si="200"/>
        <v xml:space="preserve">  ..............</v>
      </c>
      <c r="Q699" t="str">
        <f t="shared" si="200"/>
        <v>.........</v>
      </c>
      <c r="R699" t="str">
        <f t="shared" si="193"/>
        <v>.........</v>
      </c>
      <c r="S699" t="str">
        <f t="shared" si="201"/>
        <v>.........</v>
      </c>
      <c r="T699" t="str">
        <f t="shared" si="202"/>
        <v>.........</v>
      </c>
      <c r="U699" t="str">
        <f t="shared" si="206"/>
        <v>.............</v>
      </c>
      <c r="V699" t="str">
        <f t="shared" si="194"/>
        <v>.........</v>
      </c>
      <c r="W699" t="str">
        <f t="shared" si="203"/>
        <v>.........</v>
      </c>
      <c r="X699" t="str">
        <f t="shared" si="207"/>
        <v>.......</v>
      </c>
      <c r="Y699" t="str">
        <f t="shared" si="207"/>
        <v>..............</v>
      </c>
      <c r="Z699" t="str">
        <f t="shared" si="207"/>
        <v>....</v>
      </c>
      <c r="AA699" t="str">
        <f t="shared" si="195"/>
        <v>.........</v>
      </c>
      <c r="AB699" t="str">
        <f t="shared" si="204"/>
        <v>.........</v>
      </c>
      <c r="AC699" t="str">
        <f t="shared" si="205"/>
        <v>.........</v>
      </c>
      <c r="AD699" t="str">
        <f t="shared" si="206"/>
        <v>........</v>
      </c>
      <c r="AE699" t="str">
        <f t="shared" si="196"/>
        <v>.......</v>
      </c>
      <c r="AF699" t="str">
        <f t="shared" si="208"/>
        <v>.....</v>
      </c>
      <c r="AG699" t="str">
        <f t="shared" si="208"/>
        <v>..........</v>
      </c>
      <c r="AH699" t="str">
        <f t="shared" si="197"/>
        <v>..........</v>
      </c>
      <c r="AI699" t="str">
        <f t="shared" si="198"/>
        <v>.......</v>
      </c>
      <c r="AJ699" t="str">
        <f t="shared" si="199"/>
        <v>.......</v>
      </c>
    </row>
    <row r="700" spans="1:36" x14ac:dyDescent="0.25">
      <c r="A700" t="s">
        <v>11</v>
      </c>
      <c r="P700" t="str">
        <f t="shared" si="200"/>
        <v xml:space="preserve">_x000C_CEPEL - CENTRO </v>
      </c>
      <c r="Q700" t="str">
        <f t="shared" si="200"/>
        <v xml:space="preserve"> DE PESQU</v>
      </c>
      <c r="R700" t="str">
        <f t="shared" si="193"/>
        <v xml:space="preserve">UISAS DE </v>
      </c>
      <c r="S700" t="str">
        <f t="shared" si="201"/>
        <v xml:space="preserve"> ENERGIA </v>
      </c>
      <c r="T700" t="str">
        <f t="shared" si="202"/>
        <v xml:space="preserve"> ELETRICA</v>
      </c>
      <c r="U700" t="str">
        <f t="shared" si="206"/>
        <v xml:space="preserve">A - PROGRAMA </v>
      </c>
      <c r="V700" t="str">
        <f t="shared" si="194"/>
        <v xml:space="preserve"> DE ANALI</v>
      </c>
      <c r="W700" t="str">
        <f t="shared" si="203"/>
        <v>ISE DE RE</v>
      </c>
      <c r="X700" t="str">
        <f t="shared" si="207"/>
        <v xml:space="preserve">EDES - </v>
      </c>
      <c r="Y700" t="str">
        <f t="shared" si="207"/>
        <v xml:space="preserve"> V11.06.02    </v>
      </c>
      <c r="Z700" t="str">
        <f t="shared" si="207"/>
        <v xml:space="preserve">    </v>
      </c>
      <c r="AA700" t="str">
        <f t="shared" si="195"/>
        <v xml:space="preserve">         </v>
      </c>
      <c r="AB700" t="str">
        <f t="shared" si="204"/>
        <v xml:space="preserve">         </v>
      </c>
      <c r="AC700" t="str">
        <f t="shared" si="205"/>
        <v xml:space="preserve">         </v>
      </c>
      <c r="AD700" t="str">
        <f t="shared" si="206"/>
        <v xml:space="preserve">   PAG. </v>
      </c>
      <c r="AE700" t="str">
        <f t="shared" si="196"/>
        <v xml:space="preserve">  11</v>
      </c>
      <c r="AF700" t="str">
        <f t="shared" si="208"/>
        <v/>
      </c>
      <c r="AG700" t="str">
        <f t="shared" si="208"/>
        <v/>
      </c>
      <c r="AH700" t="str">
        <f t="shared" si="197"/>
        <v/>
      </c>
      <c r="AI700" t="str">
        <f t="shared" si="198"/>
        <v/>
      </c>
      <c r="AJ700" t="str">
        <f t="shared" si="199"/>
        <v/>
      </c>
    </row>
    <row r="701" spans="1:36" x14ac:dyDescent="0.25">
      <c r="P701" t="str">
        <f t="shared" si="200"/>
        <v/>
      </c>
      <c r="Q701" t="str">
        <f t="shared" si="200"/>
        <v/>
      </c>
      <c r="R701" t="str">
        <f t="shared" si="193"/>
        <v/>
      </c>
      <c r="S701" t="str">
        <f t="shared" si="201"/>
        <v/>
      </c>
      <c r="T701" t="str">
        <f t="shared" si="202"/>
        <v/>
      </c>
      <c r="U701" t="str">
        <f t="shared" si="206"/>
        <v/>
      </c>
      <c r="V701" t="str">
        <f t="shared" si="194"/>
        <v/>
      </c>
      <c r="W701" t="str">
        <f t="shared" si="203"/>
        <v/>
      </c>
      <c r="X701" t="str">
        <f t="shared" si="207"/>
        <v/>
      </c>
      <c r="Y701" t="str">
        <f t="shared" si="207"/>
        <v/>
      </c>
      <c r="Z701" t="str">
        <f t="shared" si="207"/>
        <v/>
      </c>
      <c r="AA701" t="str">
        <f t="shared" si="195"/>
        <v/>
      </c>
      <c r="AB701" t="str">
        <f t="shared" si="204"/>
        <v/>
      </c>
      <c r="AC701" t="str">
        <f t="shared" si="205"/>
        <v/>
      </c>
      <c r="AD701" t="str">
        <f t="shared" si="206"/>
        <v/>
      </c>
      <c r="AE701" t="str">
        <f t="shared" si="196"/>
        <v/>
      </c>
      <c r="AF701" t="str">
        <f t="shared" si="208"/>
        <v/>
      </c>
      <c r="AG701" t="str">
        <f t="shared" si="208"/>
        <v/>
      </c>
      <c r="AH701" t="str">
        <f t="shared" si="197"/>
        <v/>
      </c>
      <c r="AI701" t="str">
        <f t="shared" si="198"/>
        <v/>
      </c>
      <c r="AJ701" t="str">
        <f t="shared" si="199"/>
        <v/>
      </c>
    </row>
    <row r="702" spans="1:36" x14ac:dyDescent="0.25">
      <c r="A702" t="s">
        <v>189</v>
      </c>
      <c r="P702" t="str">
        <f t="shared" si="200"/>
        <v xml:space="preserve"> PARPEL 23-27 * </v>
      </c>
      <c r="Q702" t="str">
        <f t="shared" si="200"/>
        <v xml:space="preserve"> MG-GODF </v>
      </c>
      <c r="R702" t="str">
        <f t="shared" si="193"/>
        <v xml:space="preserve"> * I27L O</v>
      </c>
      <c r="S702" t="str">
        <f t="shared" si="201"/>
        <v xml:space="preserve">Obras 30 </v>
      </c>
      <c r="T702" t="str">
        <f t="shared" si="202"/>
        <v xml:space="preserve"> * Refere</v>
      </c>
      <c r="U702" t="str">
        <f t="shared" si="206"/>
        <v>encia * UFVMG</v>
      </c>
      <c r="V702" t="str">
        <f t="shared" si="194"/>
        <v>G 25%*UFV</v>
      </c>
      <c r="W702" t="str">
        <f t="shared" si="203"/>
        <v>VAlves 12</v>
      </c>
      <c r="X702" t="str">
        <f t="shared" si="207"/>
        <v xml:space="preserve">20MW  </v>
      </c>
      <c r="Y702" t="str">
        <f t="shared" si="207"/>
        <v/>
      </c>
      <c r="Z702" t="str">
        <f t="shared" si="207"/>
        <v/>
      </c>
      <c r="AA702" t="str">
        <f t="shared" si="195"/>
        <v/>
      </c>
      <c r="AB702" t="str">
        <f t="shared" si="204"/>
        <v/>
      </c>
      <c r="AC702" t="str">
        <f t="shared" si="205"/>
        <v/>
      </c>
      <c r="AD702" t="str">
        <f t="shared" si="206"/>
        <v/>
      </c>
      <c r="AE702" t="str">
        <f t="shared" si="196"/>
        <v/>
      </c>
      <c r="AF702" t="str">
        <f t="shared" si="208"/>
        <v/>
      </c>
      <c r="AG702" t="str">
        <f t="shared" si="208"/>
        <v/>
      </c>
      <c r="AH702" t="str">
        <f t="shared" si="197"/>
        <v/>
      </c>
      <c r="AI702" t="str">
        <f t="shared" si="198"/>
        <v/>
      </c>
      <c r="AJ702" t="str">
        <f t="shared" si="199"/>
        <v/>
      </c>
    </row>
    <row r="703" spans="1:36" x14ac:dyDescent="0.25">
      <c r="A703" t="s">
        <v>190</v>
      </c>
      <c r="P703" t="str">
        <f t="shared" si="200"/>
        <v xml:space="preserve"> RELATORIO COMPL</v>
      </c>
      <c r="Q703" t="str">
        <f t="shared" si="200"/>
        <v>LETO DO S</v>
      </c>
      <c r="R703" t="str">
        <f t="shared" si="193"/>
        <v>SISTEMA *</v>
      </c>
      <c r="S703" t="str">
        <f t="shared" si="201"/>
        <v>* AREA 35</v>
      </c>
      <c r="T703" t="str">
        <f t="shared" si="202"/>
        <v>51 * MG -</v>
      </c>
      <c r="U703" t="str">
        <f t="shared" si="206"/>
        <v xml:space="preserve">- 500 kV     </v>
      </c>
      <c r="V703" t="str">
        <f t="shared" si="194"/>
        <v xml:space="preserve">         </v>
      </c>
      <c r="W703" t="str">
        <f t="shared" si="203"/>
        <v xml:space="preserve">         </v>
      </c>
      <c r="X703" t="str">
        <f t="shared" si="207"/>
        <v xml:space="preserve">     </v>
      </c>
      <c r="Y703" t="str">
        <f t="shared" si="207"/>
        <v/>
      </c>
      <c r="Z703" t="str">
        <f t="shared" si="207"/>
        <v/>
      </c>
      <c r="AA703" t="str">
        <f t="shared" si="195"/>
        <v/>
      </c>
      <c r="AB703" t="str">
        <f t="shared" si="204"/>
        <v/>
      </c>
      <c r="AC703" t="str">
        <f t="shared" si="205"/>
        <v/>
      </c>
      <c r="AD703" t="str">
        <f t="shared" si="206"/>
        <v/>
      </c>
      <c r="AE703" t="str">
        <f t="shared" si="196"/>
        <v/>
      </c>
      <c r="AF703" t="str">
        <f t="shared" si="208"/>
        <v/>
      </c>
      <c r="AG703" t="str">
        <f t="shared" si="208"/>
        <v/>
      </c>
      <c r="AH703" t="str">
        <f t="shared" si="197"/>
        <v/>
      </c>
      <c r="AI703" t="str">
        <f t="shared" si="198"/>
        <v/>
      </c>
      <c r="AJ703" t="str">
        <f t="shared" si="199"/>
        <v/>
      </c>
    </row>
    <row r="704" spans="1:36" x14ac:dyDescent="0.25">
      <c r="P704" t="str">
        <f t="shared" si="200"/>
        <v/>
      </c>
      <c r="Q704" t="str">
        <f t="shared" si="200"/>
        <v/>
      </c>
      <c r="R704" t="str">
        <f t="shared" si="193"/>
        <v/>
      </c>
      <c r="S704" t="str">
        <f t="shared" si="201"/>
        <v/>
      </c>
      <c r="T704" t="str">
        <f t="shared" si="202"/>
        <v/>
      </c>
      <c r="U704" t="str">
        <f t="shared" si="206"/>
        <v/>
      </c>
      <c r="V704" t="str">
        <f t="shared" si="194"/>
        <v/>
      </c>
      <c r="W704" t="str">
        <f t="shared" si="203"/>
        <v/>
      </c>
      <c r="X704" t="str">
        <f t="shared" si="207"/>
        <v/>
      </c>
      <c r="Y704" t="str">
        <f t="shared" si="207"/>
        <v/>
      </c>
      <c r="Z704" t="str">
        <f t="shared" si="207"/>
        <v/>
      </c>
      <c r="AA704" t="str">
        <f t="shared" si="195"/>
        <v/>
      </c>
      <c r="AB704" t="str">
        <f t="shared" si="204"/>
        <v/>
      </c>
      <c r="AC704" t="str">
        <f t="shared" si="205"/>
        <v/>
      </c>
      <c r="AD704" t="str">
        <f t="shared" si="206"/>
        <v/>
      </c>
      <c r="AE704" t="str">
        <f t="shared" si="196"/>
        <v/>
      </c>
      <c r="AF704" t="str">
        <f t="shared" si="208"/>
        <v/>
      </c>
      <c r="AG704" t="str">
        <f t="shared" si="208"/>
        <v/>
      </c>
      <c r="AH704" t="str">
        <f t="shared" si="197"/>
        <v/>
      </c>
      <c r="AI704" t="str">
        <f t="shared" si="198"/>
        <v/>
      </c>
      <c r="AJ704" t="str">
        <f t="shared" si="199"/>
        <v/>
      </c>
    </row>
    <row r="705" spans="1:36" x14ac:dyDescent="0.25">
      <c r="A705" t="s">
        <v>0</v>
      </c>
      <c r="P705" t="str">
        <f t="shared" si="200"/>
        <v xml:space="preserve"> X--------------</v>
      </c>
      <c r="Q705" t="str">
        <f t="shared" si="200"/>
        <v xml:space="preserve">-------- </v>
      </c>
      <c r="R705" t="str">
        <f t="shared" si="193"/>
        <v xml:space="preserve"> D A D O </v>
      </c>
      <c r="S705" t="str">
        <f t="shared" si="201"/>
        <v xml:space="preserve"> S  -  B </v>
      </c>
      <c r="T705" t="str">
        <f t="shared" si="202"/>
        <v xml:space="preserve"> A R R A </v>
      </c>
      <c r="U705" t="str">
        <f t="shared" si="206"/>
        <v xml:space="preserve"> ------------</v>
      </c>
      <c r="V705" t="str">
        <f t="shared" si="194"/>
        <v>---------</v>
      </c>
      <c r="W705" t="str">
        <f t="shared" si="203"/>
        <v>--------X</v>
      </c>
      <c r="X705" t="str">
        <f t="shared" si="207"/>
        <v>X------</v>
      </c>
      <c r="Y705" t="str">
        <f t="shared" si="207"/>
        <v>-------- F L U</v>
      </c>
      <c r="Z705" t="str">
        <f t="shared" si="207"/>
        <v xml:space="preserve">U X </v>
      </c>
      <c r="AA705" t="str">
        <f t="shared" si="195"/>
        <v xml:space="preserve"> O S  -  </v>
      </c>
      <c r="AB705" t="str">
        <f t="shared" si="204"/>
        <v xml:space="preserve"> C I R C </v>
      </c>
      <c r="AC705" t="str">
        <f t="shared" si="205"/>
        <v xml:space="preserve"> U I T O </v>
      </c>
      <c r="AD705" t="str">
        <f t="shared" si="206"/>
        <v xml:space="preserve"> S -----</v>
      </c>
      <c r="AE705" t="str">
        <f t="shared" si="196"/>
        <v>-------</v>
      </c>
      <c r="AF705" t="str">
        <f t="shared" si="208"/>
        <v>----X</v>
      </c>
      <c r="AG705" t="str">
        <f t="shared" si="208"/>
        <v>X--------X</v>
      </c>
      <c r="AH705" t="str">
        <f t="shared" si="197"/>
        <v>X--------X</v>
      </c>
      <c r="AI705" t="str">
        <f t="shared" si="198"/>
        <v>X------</v>
      </c>
      <c r="AJ705" t="str">
        <f t="shared" si="199"/>
        <v>------X</v>
      </c>
    </row>
    <row r="706" spans="1:36" x14ac:dyDescent="0.25">
      <c r="A706" t="s">
        <v>1</v>
      </c>
      <c r="P706" t="str">
        <f t="shared" si="200"/>
        <v xml:space="preserve">  DA BARRA      </v>
      </c>
      <c r="Q706" t="str">
        <f t="shared" si="200"/>
        <v xml:space="preserve">  TENSAO </v>
      </c>
      <c r="R706" t="str">
        <f t="shared" si="193"/>
        <v xml:space="preserve"> GERACAO </v>
      </c>
      <c r="S706" t="str">
        <f t="shared" si="201"/>
        <v xml:space="preserve"> INJ EQV </v>
      </c>
      <c r="T706" t="str">
        <f t="shared" si="202"/>
        <v xml:space="preserve">  CARGA  </v>
      </c>
      <c r="U706" t="str">
        <f t="shared" si="206"/>
        <v xml:space="preserve">  ELO CC  SHU</v>
      </c>
      <c r="V706" t="str">
        <f t="shared" si="194"/>
        <v>UNT    MO</v>
      </c>
      <c r="W706" t="str">
        <f t="shared" si="203"/>
        <v xml:space="preserve">OTOR     </v>
      </c>
      <c r="X706" t="str">
        <f t="shared" si="207"/>
        <v xml:space="preserve">       </v>
      </c>
      <c r="Y706" t="str">
        <f t="shared" si="207"/>
        <v xml:space="preserve">              </v>
      </c>
      <c r="Z706" t="str">
        <f t="shared" si="207"/>
        <v xml:space="preserve">    </v>
      </c>
      <c r="AA706" t="str">
        <f t="shared" si="195"/>
        <v xml:space="preserve">         </v>
      </c>
      <c r="AB706" t="str">
        <f t="shared" si="204"/>
        <v xml:space="preserve">         </v>
      </c>
      <c r="AC706" t="str">
        <f t="shared" si="205"/>
        <v xml:space="preserve">         </v>
      </c>
      <c r="AD706" t="str">
        <f t="shared" si="206"/>
        <v xml:space="preserve">        </v>
      </c>
      <c r="AE706" t="str">
        <f t="shared" si="196"/>
        <v xml:space="preserve">       </v>
      </c>
      <c r="AF706" t="str">
        <f t="shared" si="208"/>
        <v xml:space="preserve">     </v>
      </c>
      <c r="AG706" t="str">
        <f t="shared" si="208"/>
        <v xml:space="preserve">          </v>
      </c>
      <c r="AH706" t="str">
        <f t="shared" si="197"/>
        <v xml:space="preserve">          </v>
      </c>
      <c r="AI706" t="str">
        <f t="shared" si="198"/>
        <v xml:space="preserve">       </v>
      </c>
      <c r="AJ706" t="str">
        <f t="shared" si="199"/>
        <v xml:space="preserve">   </v>
      </c>
    </row>
    <row r="707" spans="1:36" x14ac:dyDescent="0.25">
      <c r="A707" t="s">
        <v>2</v>
      </c>
      <c r="P707" t="str">
        <f t="shared" si="200"/>
        <v xml:space="preserve">  NUM.  KV TIPO </v>
      </c>
      <c r="Q707" t="str">
        <f t="shared" si="200"/>
        <v xml:space="preserve">   MOD/  </v>
      </c>
      <c r="R707" t="str">
        <f t="shared" si="193"/>
        <v xml:space="preserve">    MW/  </v>
      </c>
      <c r="S707" t="str">
        <f t="shared" si="201"/>
        <v xml:space="preserve">    MW/  </v>
      </c>
      <c r="T707" t="str">
        <f t="shared" si="202"/>
        <v xml:space="preserve">    MW/  </v>
      </c>
      <c r="U707" t="str">
        <f t="shared" si="206"/>
        <v xml:space="preserve">    MW/   Mva</v>
      </c>
      <c r="V707" t="str">
        <f t="shared" si="194"/>
        <v>ar/     M</v>
      </c>
      <c r="W707" t="str">
        <f t="shared" si="203"/>
        <v xml:space="preserve">MW/      </v>
      </c>
      <c r="X707" t="str">
        <f t="shared" si="207"/>
        <v xml:space="preserve">       </v>
      </c>
      <c r="Y707" t="str">
        <f t="shared" si="207"/>
        <v xml:space="preserve">              </v>
      </c>
      <c r="Z707" t="str">
        <f t="shared" si="207"/>
        <v xml:space="preserve">    </v>
      </c>
      <c r="AA707" t="str">
        <f t="shared" si="195"/>
        <v xml:space="preserve">         </v>
      </c>
      <c r="AB707" t="str">
        <f t="shared" si="204"/>
        <v xml:space="preserve">         </v>
      </c>
      <c r="AC707" t="str">
        <f t="shared" si="205"/>
        <v xml:space="preserve">         </v>
      </c>
      <c r="AD707" t="str">
        <f t="shared" si="206"/>
        <v xml:space="preserve">        </v>
      </c>
      <c r="AE707" t="str">
        <f t="shared" si="196"/>
        <v xml:space="preserve">       </v>
      </c>
      <c r="AF707" t="str">
        <f t="shared" si="208"/>
        <v xml:space="preserve">    P</v>
      </c>
      <c r="AG707" t="str">
        <f t="shared" si="208"/>
        <v xml:space="preserve">P E R D A </v>
      </c>
      <c r="AH707" t="str">
        <f t="shared" si="197"/>
        <v xml:space="preserve"> S       T</v>
      </c>
      <c r="AI707" t="str">
        <f t="shared" si="198"/>
        <v xml:space="preserve">TENSAO </v>
      </c>
      <c r="AJ707" t="str">
        <f t="shared" si="199"/>
        <v xml:space="preserve">   </v>
      </c>
    </row>
    <row r="708" spans="1:36" x14ac:dyDescent="0.25">
      <c r="A708" t="s">
        <v>3</v>
      </c>
      <c r="P708" t="str">
        <f t="shared" si="200"/>
        <v xml:space="preserve">       NOME     </v>
      </c>
      <c r="Q708" t="str">
        <f t="shared" si="200"/>
        <v xml:space="preserve">   ANG   </v>
      </c>
      <c r="R708" t="str">
        <f t="shared" si="193"/>
        <v xml:space="preserve">   Mvar  </v>
      </c>
      <c r="S708" t="str">
        <f t="shared" si="201"/>
        <v xml:space="preserve">   Mvar  </v>
      </c>
      <c r="T708" t="str">
        <f t="shared" si="202"/>
        <v xml:space="preserve">   Mvar  </v>
      </c>
      <c r="U708" t="str">
        <f t="shared" si="206"/>
        <v xml:space="preserve">   Mvar   EQU</v>
      </c>
      <c r="V708" t="str">
        <f t="shared" si="194"/>
        <v>UIV    Mv</v>
      </c>
      <c r="W708" t="str">
        <f t="shared" si="203"/>
        <v>var  PARA</v>
      </c>
      <c r="X708" t="str">
        <f t="shared" si="207"/>
        <v>A BARRA</v>
      </c>
      <c r="Y708" t="str">
        <f t="shared" si="207"/>
        <v xml:space="preserve">A             </v>
      </c>
      <c r="Z708" t="str">
        <f t="shared" si="207"/>
        <v xml:space="preserve">    </v>
      </c>
      <c r="AA708" t="str">
        <f t="shared" si="195"/>
        <v xml:space="preserve">      FLU</v>
      </c>
      <c r="AB708" t="str">
        <f t="shared" si="204"/>
        <v xml:space="preserve">UXOS     </v>
      </c>
      <c r="AC708" t="str">
        <f t="shared" si="205"/>
        <v xml:space="preserve">         </v>
      </c>
      <c r="AD708" t="str">
        <f t="shared" si="206"/>
        <v xml:space="preserve">        </v>
      </c>
      <c r="AE708" t="str">
        <f t="shared" si="196"/>
        <v xml:space="preserve">       </v>
      </c>
      <c r="AF708" t="str">
        <f t="shared" si="208"/>
        <v xml:space="preserve">  ATI</v>
      </c>
      <c r="AG708" t="str">
        <f t="shared" si="208"/>
        <v>IVA   REAT</v>
      </c>
      <c r="AH708" t="str">
        <f t="shared" si="197"/>
        <v>TIVA  CIR.</v>
      </c>
      <c r="AI708" t="str">
        <f t="shared" si="198"/>
        <v>. ABERT</v>
      </c>
      <c r="AJ708" t="str">
        <f t="shared" si="199"/>
        <v xml:space="preserve">TO </v>
      </c>
    </row>
    <row r="709" spans="1:36" x14ac:dyDescent="0.25">
      <c r="A709" t="s">
        <v>4</v>
      </c>
      <c r="P709" t="str">
        <f t="shared" si="200"/>
        <v xml:space="preserve">                </v>
      </c>
      <c r="Q709" t="str">
        <f t="shared" si="200"/>
        <v xml:space="preserve">         </v>
      </c>
      <c r="R709" t="str">
        <f t="shared" si="193"/>
        <v xml:space="preserve"> MVA_NOM </v>
      </c>
      <c r="S709" t="str">
        <f t="shared" si="201"/>
        <v xml:space="preserve"> MVA_EMR </v>
      </c>
      <c r="T709" t="str">
        <f t="shared" si="202"/>
        <v xml:space="preserve"> MVA_EQP </v>
      </c>
      <c r="U709" t="str">
        <f t="shared" si="206"/>
        <v xml:space="preserve">   FLUXO %   </v>
      </c>
      <c r="V709" t="str">
        <f t="shared" si="194"/>
        <v xml:space="preserve"> SHUNT L </v>
      </c>
      <c r="W709" t="str">
        <f t="shared" si="203"/>
        <v xml:space="preserve">         </v>
      </c>
      <c r="X709" t="str">
        <f t="shared" si="207"/>
        <v xml:space="preserve"> NUM.  </v>
      </c>
      <c r="Y709" t="str">
        <f t="shared" si="207"/>
        <v xml:space="preserve">     NOME     </v>
      </c>
      <c r="Z709" t="str">
        <f t="shared" si="207"/>
        <v xml:space="preserve"> NC </v>
      </c>
      <c r="AA709" t="str">
        <f t="shared" si="195"/>
        <v xml:space="preserve">    MW   </v>
      </c>
      <c r="AB709" t="str">
        <f t="shared" si="204"/>
        <v xml:space="preserve">   Mvar  </v>
      </c>
      <c r="AC709" t="str">
        <f t="shared" si="205"/>
        <v xml:space="preserve"> MVA/V_d </v>
      </c>
      <c r="AD709" t="str">
        <f t="shared" si="206"/>
        <v xml:space="preserve">   TAP  </v>
      </c>
      <c r="AE709" t="str">
        <f t="shared" si="196"/>
        <v xml:space="preserve"> DEFAS </v>
      </c>
      <c r="AF709" t="str">
        <f t="shared" si="208"/>
        <v xml:space="preserve"> TIE </v>
      </c>
      <c r="AG709" t="str">
        <f t="shared" si="208"/>
        <v xml:space="preserve">    MW    </v>
      </c>
      <c r="AH709" t="str">
        <f t="shared" si="197"/>
        <v xml:space="preserve">   Mvar   </v>
      </c>
      <c r="AI709" t="str">
        <f t="shared" si="198"/>
        <v xml:space="preserve">  MOD  </v>
      </c>
      <c r="AJ709" t="str">
        <f t="shared" si="199"/>
        <v xml:space="preserve">  ANG  </v>
      </c>
    </row>
    <row r="710" spans="1:36" x14ac:dyDescent="0.25">
      <c r="A710" t="s">
        <v>5</v>
      </c>
      <c r="P710" t="str">
        <f t="shared" si="200"/>
        <v xml:space="preserve"> X-------------X</v>
      </c>
      <c r="Q710" t="str">
        <f t="shared" si="200"/>
        <v>X-------X</v>
      </c>
      <c r="R710" t="str">
        <f t="shared" si="193"/>
        <v>X-------X</v>
      </c>
      <c r="S710" t="str">
        <f t="shared" si="201"/>
        <v>X-------X</v>
      </c>
      <c r="T710" t="str">
        <f t="shared" si="202"/>
        <v>X-------X</v>
      </c>
      <c r="U710" t="str">
        <f t="shared" si="206"/>
        <v>X-----------X</v>
      </c>
      <c r="V710" t="str">
        <f t="shared" si="194"/>
        <v>X-------X</v>
      </c>
      <c r="W710" t="str">
        <f t="shared" si="203"/>
        <v>X-------X</v>
      </c>
      <c r="X710" t="str">
        <f t="shared" si="207"/>
        <v>X-----X</v>
      </c>
      <c r="Y710" t="str">
        <f t="shared" si="207"/>
        <v>X------------X</v>
      </c>
      <c r="Z710" t="str">
        <f t="shared" si="207"/>
        <v>X--X</v>
      </c>
      <c r="AA710" t="str">
        <f t="shared" si="195"/>
        <v>X-------X</v>
      </c>
      <c r="AB710" t="str">
        <f t="shared" si="204"/>
        <v>X-------X</v>
      </c>
      <c r="AC710" t="str">
        <f t="shared" si="205"/>
        <v>X-------X</v>
      </c>
      <c r="AD710" t="str">
        <f t="shared" si="206"/>
        <v>X------X</v>
      </c>
      <c r="AE710" t="str">
        <f t="shared" si="196"/>
        <v>X-----X</v>
      </c>
      <c r="AF710" t="str">
        <f t="shared" si="208"/>
        <v>X---X</v>
      </c>
      <c r="AG710" t="str">
        <f t="shared" si="208"/>
        <v>X--------X</v>
      </c>
      <c r="AH710" t="str">
        <f t="shared" si="197"/>
        <v>X--------X</v>
      </c>
      <c r="AI710" t="str">
        <f t="shared" si="198"/>
        <v>X-----X</v>
      </c>
      <c r="AJ710" t="str">
        <f t="shared" si="199"/>
        <v>X-----X</v>
      </c>
    </row>
    <row r="711" spans="1:36" x14ac:dyDescent="0.25">
      <c r="P711" t="str">
        <f t="shared" si="200"/>
        <v/>
      </c>
      <c r="Q711" t="str">
        <f t="shared" si="200"/>
        <v/>
      </c>
      <c r="R711" t="str">
        <f t="shared" si="193"/>
        <v/>
      </c>
      <c r="S711" t="str">
        <f t="shared" si="201"/>
        <v/>
      </c>
      <c r="T711" t="str">
        <f t="shared" si="202"/>
        <v/>
      </c>
      <c r="U711" t="str">
        <f t="shared" si="206"/>
        <v/>
      </c>
      <c r="V711" t="str">
        <f t="shared" si="194"/>
        <v/>
      </c>
      <c r="W711" t="str">
        <f t="shared" si="203"/>
        <v/>
      </c>
      <c r="X711" t="str">
        <f t="shared" si="207"/>
        <v/>
      </c>
      <c r="Y711" t="str">
        <f t="shared" si="207"/>
        <v/>
      </c>
      <c r="Z711" t="str">
        <f t="shared" si="207"/>
        <v/>
      </c>
      <c r="AA711" t="str">
        <f t="shared" si="195"/>
        <v/>
      </c>
      <c r="AB711" t="str">
        <f t="shared" si="204"/>
        <v/>
      </c>
      <c r="AC711" t="str">
        <f t="shared" si="205"/>
        <v/>
      </c>
      <c r="AD711" t="str">
        <f t="shared" si="206"/>
        <v/>
      </c>
      <c r="AE711" t="str">
        <f t="shared" si="196"/>
        <v/>
      </c>
      <c r="AF711" t="str">
        <f t="shared" si="208"/>
        <v/>
      </c>
      <c r="AG711" t="str">
        <f t="shared" si="208"/>
        <v/>
      </c>
      <c r="AH711" t="str">
        <f t="shared" si="197"/>
        <v/>
      </c>
      <c r="AI711" t="str">
        <f t="shared" si="198"/>
        <v/>
      </c>
      <c r="AJ711" t="str">
        <f t="shared" si="199"/>
        <v/>
      </c>
    </row>
    <row r="712" spans="1:36" x14ac:dyDescent="0.25">
      <c r="A712" t="s">
        <v>748</v>
      </c>
      <c r="P712" t="str">
        <f t="shared" si="200"/>
        <v xml:space="preserve">   4356  991  0 </v>
      </c>
      <c r="Q712" t="str">
        <f t="shared" si="200"/>
        <v xml:space="preserve">   0.980 </v>
      </c>
      <c r="R712" t="str">
        <f t="shared" si="193"/>
        <v xml:space="preserve">     0.0 </v>
      </c>
      <c r="S712" t="str">
        <f t="shared" si="201"/>
        <v xml:space="preserve">     0.0 </v>
      </c>
      <c r="T712" t="str">
        <f t="shared" si="202"/>
        <v xml:space="preserve">     0.0 </v>
      </c>
      <c r="U712" t="str">
        <f t="shared" si="206"/>
        <v xml:space="preserve">         0.0 </v>
      </c>
      <c r="V712" t="str">
        <f t="shared" si="194"/>
        <v xml:space="preserve">     0.0 </v>
      </c>
      <c r="W712" t="str">
        <f t="shared" si="203"/>
        <v xml:space="preserve">     0.0</v>
      </c>
      <c r="X712" t="str">
        <f t="shared" si="207"/>
        <v/>
      </c>
      <c r="Y712" t="str">
        <f t="shared" si="207"/>
        <v/>
      </c>
      <c r="Z712" t="str">
        <f t="shared" si="207"/>
        <v/>
      </c>
      <c r="AA712" t="str">
        <f t="shared" si="195"/>
        <v/>
      </c>
      <c r="AB712" t="str">
        <f t="shared" si="204"/>
        <v/>
      </c>
      <c r="AC712" t="str">
        <f t="shared" si="205"/>
        <v/>
      </c>
      <c r="AD712" t="str">
        <f t="shared" si="206"/>
        <v/>
      </c>
      <c r="AE712" t="str">
        <f t="shared" si="196"/>
        <v/>
      </c>
      <c r="AF712" t="str">
        <f t="shared" si="208"/>
        <v/>
      </c>
      <c r="AG712" t="str">
        <f t="shared" si="208"/>
        <v/>
      </c>
      <c r="AH712" t="str">
        <f t="shared" si="197"/>
        <v/>
      </c>
      <c r="AI712" t="str">
        <f t="shared" si="198"/>
        <v/>
      </c>
      <c r="AJ712" t="str">
        <f t="shared" si="199"/>
        <v/>
      </c>
    </row>
    <row r="713" spans="1:36" x14ac:dyDescent="0.25">
      <c r="A713" t="s">
        <v>749</v>
      </c>
      <c r="P713" t="str">
        <f t="shared" si="200"/>
        <v xml:space="preserve">  GVAL6B-MG000  </v>
      </c>
      <c r="Q713" t="str">
        <f t="shared" si="200"/>
        <v xml:space="preserve">    -9.0 </v>
      </c>
      <c r="R713" t="str">
        <f t="shared" si="193"/>
        <v xml:space="preserve">     0.0 </v>
      </c>
      <c r="S713" t="str">
        <f t="shared" si="201"/>
        <v xml:space="preserve">     0.0 </v>
      </c>
      <c r="T713" t="str">
        <f t="shared" si="202"/>
        <v xml:space="preserve">     0.0 </v>
      </c>
      <c r="U713" t="str">
        <f t="shared" si="206"/>
        <v xml:space="preserve">         0.0 </v>
      </c>
      <c r="V713" t="str">
        <f t="shared" si="194"/>
        <v xml:space="preserve">     0.0 </v>
      </c>
      <c r="W713" t="str">
        <f t="shared" si="203"/>
        <v xml:space="preserve">     0.0 </v>
      </c>
      <c r="X713" t="str">
        <f t="shared" si="207"/>
        <v xml:space="preserve">       </v>
      </c>
      <c r="Y713" t="str">
        <f t="shared" si="207"/>
        <v xml:space="preserve">              </v>
      </c>
      <c r="Z713" t="str">
        <f t="shared" si="207"/>
        <v xml:space="preserve">    </v>
      </c>
      <c r="AA713" t="str">
        <f t="shared" si="195"/>
        <v xml:space="preserve">         </v>
      </c>
      <c r="AB713" t="str">
        <f t="shared" si="204"/>
        <v xml:space="preserve">         </v>
      </c>
      <c r="AC713" t="str">
        <f t="shared" si="205"/>
        <v xml:space="preserve">    </v>
      </c>
      <c r="AD713" t="str">
        <f t="shared" si="206"/>
        <v/>
      </c>
      <c r="AE713" t="str">
        <f t="shared" si="196"/>
        <v/>
      </c>
      <c r="AF713" t="str">
        <f t="shared" si="208"/>
        <v/>
      </c>
      <c r="AG713" t="str">
        <f t="shared" si="208"/>
        <v/>
      </c>
      <c r="AH713" t="str">
        <f t="shared" si="197"/>
        <v/>
      </c>
      <c r="AI713" t="str">
        <f t="shared" si="198"/>
        <v/>
      </c>
      <c r="AJ713" t="str">
        <f t="shared" si="199"/>
        <v/>
      </c>
    </row>
    <row r="714" spans="1:36" x14ac:dyDescent="0.25">
      <c r="A714" t="s">
        <v>750</v>
      </c>
      <c r="P714" t="str">
        <f t="shared" si="200"/>
        <v xml:space="preserve">                </v>
      </c>
      <c r="Q714" t="str">
        <f t="shared" si="200"/>
        <v xml:space="preserve">         </v>
      </c>
      <c r="R714" t="str">
        <f t="shared" si="193"/>
        <v xml:space="preserve">   600.0 </v>
      </c>
      <c r="S714" t="str">
        <f t="shared" si="201"/>
        <v xml:space="preserve">   720.0 </v>
      </c>
      <c r="T714" t="str">
        <f t="shared" si="202"/>
        <v xml:space="preserve">   720.0 </v>
      </c>
      <c r="U714" t="str">
        <f t="shared" si="206"/>
        <v xml:space="preserve">       19.9% </v>
      </c>
      <c r="V714" t="str">
        <f t="shared" si="194"/>
        <v xml:space="preserve">         </v>
      </c>
      <c r="W714" t="str">
        <f t="shared" si="203"/>
        <v xml:space="preserve">         </v>
      </c>
      <c r="X714" t="str">
        <f t="shared" si="207"/>
        <v xml:space="preserve">  4352 </v>
      </c>
      <c r="Y714" t="str">
        <f t="shared" si="207"/>
        <v xml:space="preserve"> GVALA6-MG500 </v>
      </c>
      <c r="Z714" t="str">
        <f t="shared" si="207"/>
        <v xml:space="preserve">  2 </v>
      </c>
      <c r="AA714" t="str">
        <f t="shared" si="195"/>
        <v xml:space="preserve">   -92.8 </v>
      </c>
      <c r="AB714" t="str">
        <f t="shared" si="204"/>
        <v xml:space="preserve">    70.9 </v>
      </c>
      <c r="AC714" t="str">
        <f t="shared" si="205"/>
        <v xml:space="preserve">   119.1 </v>
      </c>
      <c r="AD714" t="str">
        <f t="shared" si="206"/>
        <v xml:space="preserve">        </v>
      </c>
      <c r="AE714" t="str">
        <f t="shared" si="196"/>
        <v xml:space="preserve">       </v>
      </c>
      <c r="AF714" t="str">
        <f t="shared" si="208"/>
        <v xml:space="preserve">     </v>
      </c>
      <c r="AG714" t="str">
        <f t="shared" si="208"/>
        <v xml:space="preserve">     0.00 </v>
      </c>
      <c r="AH714" t="str">
        <f t="shared" si="197"/>
        <v xml:space="preserve">     3.25 </v>
      </c>
      <c r="AI714" t="str">
        <f t="shared" si="198"/>
        <v xml:space="preserve">       </v>
      </c>
      <c r="AJ714" t="str">
        <f t="shared" si="199"/>
        <v xml:space="preserve">      </v>
      </c>
    </row>
    <row r="715" spans="1:36" x14ac:dyDescent="0.25">
      <c r="A715" t="s">
        <v>751</v>
      </c>
      <c r="P715" t="str">
        <f t="shared" si="200"/>
        <v xml:space="preserve">                </v>
      </c>
      <c r="Q715" t="str">
        <f t="shared" si="200"/>
        <v xml:space="preserve">         </v>
      </c>
      <c r="R715" t="str">
        <f t="shared" si="193"/>
        <v xml:space="preserve">   200.0 </v>
      </c>
      <c r="S715" t="str">
        <f t="shared" si="201"/>
        <v xml:space="preserve">   240.0 </v>
      </c>
      <c r="T715" t="str">
        <f t="shared" si="202"/>
        <v xml:space="preserve">   200.0 </v>
      </c>
      <c r="U715" t="str">
        <f t="shared" si="206"/>
        <v xml:space="preserve">        0.0% </v>
      </c>
      <c r="V715" t="str">
        <f t="shared" si="194"/>
        <v xml:space="preserve">         </v>
      </c>
      <c r="W715" t="str">
        <f t="shared" si="203"/>
        <v xml:space="preserve">         </v>
      </c>
      <c r="X715" t="str">
        <f t="shared" si="207"/>
        <v xml:space="preserve">  4357 </v>
      </c>
      <c r="Y715" t="str">
        <f t="shared" si="207"/>
        <v xml:space="preserve"> GVAL6B-MG013 </v>
      </c>
      <c r="Z715" t="str">
        <f t="shared" si="207"/>
        <v xml:space="preserve">  2 </v>
      </c>
      <c r="AA715" t="str">
        <f t="shared" si="195"/>
        <v xml:space="preserve">     0.0 </v>
      </c>
      <c r="AB715" t="str">
        <f t="shared" si="204"/>
        <v xml:space="preserve">     0.0 </v>
      </c>
      <c r="AC715" t="str">
        <f t="shared" si="205"/>
        <v xml:space="preserve">     0.0 </v>
      </c>
      <c r="AD715" t="str">
        <f t="shared" si="206"/>
        <v xml:space="preserve"> 1.000F </v>
      </c>
      <c r="AE715" t="str">
        <f t="shared" si="196"/>
        <v xml:space="preserve">       </v>
      </c>
      <c r="AF715" t="str">
        <f t="shared" si="208"/>
        <v xml:space="preserve">     </v>
      </c>
      <c r="AG715" t="str">
        <f t="shared" si="208"/>
        <v xml:space="preserve">     0.00 </v>
      </c>
      <c r="AH715" t="str">
        <f t="shared" si="197"/>
        <v xml:space="preserve">     0.00 </v>
      </c>
      <c r="AI715" t="str">
        <f t="shared" si="198"/>
        <v xml:space="preserve">       </v>
      </c>
      <c r="AJ715" t="str">
        <f t="shared" si="199"/>
        <v xml:space="preserve">      </v>
      </c>
    </row>
    <row r="716" spans="1:36" x14ac:dyDescent="0.25">
      <c r="A716" t="s">
        <v>752</v>
      </c>
      <c r="P716" t="str">
        <f t="shared" si="200"/>
        <v xml:space="preserve">                </v>
      </c>
      <c r="Q716" t="str">
        <f t="shared" si="200"/>
        <v xml:space="preserve">         </v>
      </c>
      <c r="R716" t="str">
        <f t="shared" ref="R716:R779" si="209">MID($A716,Q$8+Q$9-1,R$9)</f>
        <v xml:space="preserve">   600.0 </v>
      </c>
      <c r="S716" t="str">
        <f t="shared" si="201"/>
        <v xml:space="preserve">   720.0 </v>
      </c>
      <c r="T716" t="str">
        <f t="shared" si="202"/>
        <v xml:space="preserve">   720.0 </v>
      </c>
      <c r="U716" t="str">
        <f t="shared" si="206"/>
        <v xml:space="preserve">       19.9% </v>
      </c>
      <c r="V716" t="str">
        <f t="shared" ref="V716:V779" si="210">MID($A716,U$8+U$9-1,V$9)</f>
        <v xml:space="preserve">         </v>
      </c>
      <c r="W716" t="str">
        <f t="shared" si="203"/>
        <v xml:space="preserve">         </v>
      </c>
      <c r="X716" t="str">
        <f t="shared" si="207"/>
        <v xml:space="preserve">  4358 </v>
      </c>
      <c r="Y716" t="str">
        <f t="shared" si="207"/>
        <v xml:space="preserve"> GVALA6-MG230 </v>
      </c>
      <c r="Z716" t="str">
        <f t="shared" si="207"/>
        <v xml:space="preserve">  2 </v>
      </c>
      <c r="AA716" t="str">
        <f t="shared" ref="AA716:AA779" si="211">MID($A716,Z$8+Z$9-1,AA$9)</f>
        <v xml:space="preserve">    92.8 </v>
      </c>
      <c r="AB716" t="str">
        <f t="shared" si="204"/>
        <v xml:space="preserve">   -70.9 </v>
      </c>
      <c r="AC716" t="str">
        <f t="shared" si="205"/>
        <v xml:space="preserve">   119.1 </v>
      </c>
      <c r="AD716" t="str">
        <f t="shared" si="206"/>
        <v xml:space="preserve"> 1.000F </v>
      </c>
      <c r="AE716" t="str">
        <f t="shared" ref="AE716:AE779" si="212">MID($A716,AD$8+AD$9-1,AE$9)</f>
        <v xml:space="preserve">       </v>
      </c>
      <c r="AF716" t="str">
        <f t="shared" si="208"/>
        <v xml:space="preserve"> 353 </v>
      </c>
      <c r="AG716" t="str">
        <f t="shared" si="208"/>
        <v xml:space="preserve">     0.00 </v>
      </c>
      <c r="AH716" t="str">
        <f t="shared" ref="AH716:AH779" si="213">MID($A716,AG$8+AG$9-1,AH$9)</f>
        <v xml:space="preserve">    -0.50 </v>
      </c>
      <c r="AI716" t="str">
        <f t="shared" si="198"/>
        <v xml:space="preserve">       </v>
      </c>
      <c r="AJ716" t="str">
        <f t="shared" si="199"/>
        <v xml:space="preserve">      </v>
      </c>
    </row>
    <row r="717" spans="1:36" x14ac:dyDescent="0.25">
      <c r="A717" t="s">
        <v>6</v>
      </c>
      <c r="P717" t="str">
        <f t="shared" si="200"/>
        <v xml:space="preserve">  ..............</v>
      </c>
      <c r="Q717" t="str">
        <f t="shared" si="200"/>
        <v>.........</v>
      </c>
      <c r="R717" t="str">
        <f t="shared" si="209"/>
        <v>.........</v>
      </c>
      <c r="S717" t="str">
        <f t="shared" si="201"/>
        <v>.........</v>
      </c>
      <c r="T717" t="str">
        <f t="shared" si="202"/>
        <v>.........</v>
      </c>
      <c r="U717" t="str">
        <f t="shared" si="206"/>
        <v>.............</v>
      </c>
      <c r="V717" t="str">
        <f t="shared" si="210"/>
        <v>.........</v>
      </c>
      <c r="W717" t="str">
        <f t="shared" si="203"/>
        <v>.........</v>
      </c>
      <c r="X717" t="str">
        <f t="shared" si="207"/>
        <v>.......</v>
      </c>
      <c r="Y717" t="str">
        <f t="shared" si="207"/>
        <v>..............</v>
      </c>
      <c r="Z717" t="str">
        <f t="shared" si="207"/>
        <v>....</v>
      </c>
      <c r="AA717" t="str">
        <f t="shared" si="211"/>
        <v>.........</v>
      </c>
      <c r="AB717" t="str">
        <f t="shared" si="204"/>
        <v>.........</v>
      </c>
      <c r="AC717" t="str">
        <f t="shared" si="205"/>
        <v>.........</v>
      </c>
      <c r="AD717" t="str">
        <f t="shared" si="206"/>
        <v>........</v>
      </c>
      <c r="AE717" t="str">
        <f t="shared" si="212"/>
        <v>.......</v>
      </c>
      <c r="AF717" t="str">
        <f t="shared" si="208"/>
        <v>.....</v>
      </c>
      <c r="AG717" t="str">
        <f t="shared" si="208"/>
        <v>..........</v>
      </c>
      <c r="AH717" t="str">
        <f t="shared" si="213"/>
        <v>..........</v>
      </c>
      <c r="AI717" t="str">
        <f t="shared" si="198"/>
        <v>.......</v>
      </c>
      <c r="AJ717" t="str">
        <f t="shared" si="199"/>
        <v>.......</v>
      </c>
    </row>
    <row r="718" spans="1:36" x14ac:dyDescent="0.25">
      <c r="A718" t="s">
        <v>753</v>
      </c>
      <c r="P718" t="str">
        <f t="shared" si="200"/>
        <v xml:space="preserve">   4357   14  0 </v>
      </c>
      <c r="Q718" t="str">
        <f t="shared" si="200"/>
        <v xml:space="preserve">   0.980 </v>
      </c>
      <c r="R718" t="str">
        <f t="shared" si="209"/>
        <v xml:space="preserve">     0.0 </v>
      </c>
      <c r="S718" t="str">
        <f t="shared" si="201"/>
        <v xml:space="preserve">     0.0 </v>
      </c>
      <c r="T718" t="str">
        <f t="shared" si="202"/>
        <v xml:space="preserve">     0.0 </v>
      </c>
      <c r="U718" t="str">
        <f t="shared" si="206"/>
        <v xml:space="preserve">         0.0 </v>
      </c>
      <c r="V718" t="str">
        <f t="shared" si="210"/>
        <v xml:space="preserve">     0.0 </v>
      </c>
      <c r="W718" t="str">
        <f t="shared" si="203"/>
        <v xml:space="preserve">     0.0</v>
      </c>
      <c r="X718" t="str">
        <f t="shared" si="207"/>
        <v/>
      </c>
      <c r="Y718" t="str">
        <f t="shared" si="207"/>
        <v/>
      </c>
      <c r="Z718" t="str">
        <f t="shared" si="207"/>
        <v/>
      </c>
      <c r="AA718" t="str">
        <f t="shared" si="211"/>
        <v/>
      </c>
      <c r="AB718" t="str">
        <f t="shared" si="204"/>
        <v/>
      </c>
      <c r="AC718" t="str">
        <f t="shared" si="205"/>
        <v/>
      </c>
      <c r="AD718" t="str">
        <f t="shared" si="206"/>
        <v/>
      </c>
      <c r="AE718" t="str">
        <f t="shared" si="212"/>
        <v/>
      </c>
      <c r="AF718" t="str">
        <f t="shared" si="208"/>
        <v/>
      </c>
      <c r="AG718" t="str">
        <f t="shared" si="208"/>
        <v/>
      </c>
      <c r="AH718" t="str">
        <f t="shared" si="213"/>
        <v/>
      </c>
      <c r="AI718" t="str">
        <f t="shared" si="198"/>
        <v/>
      </c>
      <c r="AJ718" t="str">
        <f t="shared" si="199"/>
        <v/>
      </c>
    </row>
    <row r="719" spans="1:36" x14ac:dyDescent="0.25">
      <c r="A719" t="s">
        <v>754</v>
      </c>
      <c r="P719" t="str">
        <f t="shared" si="200"/>
        <v xml:space="preserve">  GVAL6B-MG013  </v>
      </c>
      <c r="Q719" t="str">
        <f t="shared" si="200"/>
        <v xml:space="preserve">    -9.0 </v>
      </c>
      <c r="R719" t="str">
        <f t="shared" si="209"/>
        <v xml:space="preserve">     0.0 </v>
      </c>
      <c r="S719" t="str">
        <f t="shared" si="201"/>
        <v xml:space="preserve">     0.0 </v>
      </c>
      <c r="T719" t="str">
        <f t="shared" si="202"/>
        <v xml:space="preserve">     0.0 </v>
      </c>
      <c r="U719" t="str">
        <f t="shared" si="206"/>
        <v xml:space="preserve">         0.0 </v>
      </c>
      <c r="V719" t="str">
        <f t="shared" si="210"/>
        <v xml:space="preserve">     0.0 </v>
      </c>
      <c r="W719" t="str">
        <f t="shared" si="203"/>
        <v xml:space="preserve">     0.0 </v>
      </c>
      <c r="X719" t="str">
        <f t="shared" si="207"/>
        <v xml:space="preserve">       </v>
      </c>
      <c r="Y719" t="str">
        <f t="shared" si="207"/>
        <v xml:space="preserve">              </v>
      </c>
      <c r="Z719" t="str">
        <f t="shared" si="207"/>
        <v xml:space="preserve">    </v>
      </c>
      <c r="AA719" t="str">
        <f t="shared" si="211"/>
        <v xml:space="preserve">         </v>
      </c>
      <c r="AB719" t="str">
        <f t="shared" si="204"/>
        <v xml:space="preserve">         </v>
      </c>
      <c r="AC719" t="str">
        <f t="shared" si="205"/>
        <v xml:space="preserve">    </v>
      </c>
      <c r="AD719" t="str">
        <f t="shared" si="206"/>
        <v/>
      </c>
      <c r="AE719" t="str">
        <f t="shared" si="212"/>
        <v/>
      </c>
      <c r="AF719" t="str">
        <f t="shared" si="208"/>
        <v/>
      </c>
      <c r="AG719" t="str">
        <f t="shared" si="208"/>
        <v/>
      </c>
      <c r="AH719" t="str">
        <f t="shared" si="213"/>
        <v/>
      </c>
      <c r="AI719" t="str">
        <f t="shared" si="198"/>
        <v/>
      </c>
      <c r="AJ719" t="str">
        <f t="shared" si="199"/>
        <v/>
      </c>
    </row>
    <row r="720" spans="1:36" x14ac:dyDescent="0.25">
      <c r="A720" t="s">
        <v>755</v>
      </c>
      <c r="P720" t="str">
        <f t="shared" si="200"/>
        <v xml:space="preserve">                </v>
      </c>
      <c r="Q720" t="str">
        <f t="shared" si="200"/>
        <v xml:space="preserve">         </v>
      </c>
      <c r="R720" t="str">
        <f t="shared" si="209"/>
        <v xml:space="preserve">   200.0 </v>
      </c>
      <c r="S720" t="str">
        <f t="shared" si="201"/>
        <v xml:space="preserve">   240.0 </v>
      </c>
      <c r="T720" t="str">
        <f t="shared" si="202"/>
        <v xml:space="preserve">   200.0 </v>
      </c>
      <c r="U720" t="str">
        <f t="shared" si="206"/>
        <v xml:space="preserve">        0.0% </v>
      </c>
      <c r="V720" t="str">
        <f t="shared" si="210"/>
        <v xml:space="preserve">         </v>
      </c>
      <c r="W720" t="str">
        <f t="shared" si="203"/>
        <v xml:space="preserve">         </v>
      </c>
      <c r="X720" t="str">
        <f t="shared" si="207"/>
        <v xml:space="preserve">  4356 </v>
      </c>
      <c r="Y720" t="str">
        <f t="shared" si="207"/>
        <v xml:space="preserve"> GVAL6B-MG000 </v>
      </c>
      <c r="Z720" t="str">
        <f t="shared" si="207"/>
        <v xml:space="preserve">  2 </v>
      </c>
      <c r="AA720" t="str">
        <f t="shared" si="211"/>
        <v xml:space="preserve">     0.0 </v>
      </c>
      <c r="AB720" t="str">
        <f t="shared" si="204"/>
        <v xml:space="preserve">     0.0 </v>
      </c>
      <c r="AC720" t="str">
        <f t="shared" si="205"/>
        <v xml:space="preserve">     0.0 </v>
      </c>
      <c r="AD720" t="str">
        <f t="shared" si="206"/>
        <v xml:space="preserve">        </v>
      </c>
      <c r="AE720" t="str">
        <f t="shared" si="212"/>
        <v xml:space="preserve">       </v>
      </c>
      <c r="AF720" t="str">
        <f t="shared" si="208"/>
        <v xml:space="preserve">     </v>
      </c>
      <c r="AG720" t="str">
        <f t="shared" si="208"/>
        <v xml:space="preserve">     0.00 </v>
      </c>
      <c r="AH720" t="str">
        <f t="shared" si="213"/>
        <v xml:space="preserve">     0.00 </v>
      </c>
      <c r="AI720" t="str">
        <f t="shared" si="198"/>
        <v xml:space="preserve">       </v>
      </c>
      <c r="AJ720" t="str">
        <f t="shared" si="199"/>
        <v xml:space="preserve">      </v>
      </c>
    </row>
    <row r="721" spans="1:36" x14ac:dyDescent="0.25">
      <c r="A721" t="s">
        <v>6</v>
      </c>
      <c r="P721" t="str">
        <f t="shared" si="200"/>
        <v xml:space="preserve">  ..............</v>
      </c>
      <c r="Q721" t="str">
        <f t="shared" si="200"/>
        <v>.........</v>
      </c>
      <c r="R721" t="str">
        <f t="shared" si="209"/>
        <v>.........</v>
      </c>
      <c r="S721" t="str">
        <f t="shared" si="201"/>
        <v>.........</v>
      </c>
      <c r="T721" t="str">
        <f t="shared" si="202"/>
        <v>.........</v>
      </c>
      <c r="U721" t="str">
        <f t="shared" si="206"/>
        <v>.............</v>
      </c>
      <c r="V721" t="str">
        <f t="shared" si="210"/>
        <v>.........</v>
      </c>
      <c r="W721" t="str">
        <f t="shared" si="203"/>
        <v>.........</v>
      </c>
      <c r="X721" t="str">
        <f t="shared" si="207"/>
        <v>.......</v>
      </c>
      <c r="Y721" t="str">
        <f t="shared" si="207"/>
        <v>..............</v>
      </c>
      <c r="Z721" t="str">
        <f t="shared" si="207"/>
        <v>....</v>
      </c>
      <c r="AA721" t="str">
        <f t="shared" si="211"/>
        <v>.........</v>
      </c>
      <c r="AB721" t="str">
        <f t="shared" si="204"/>
        <v>.........</v>
      </c>
      <c r="AC721" t="str">
        <f t="shared" si="205"/>
        <v>.........</v>
      </c>
      <c r="AD721" t="str">
        <f t="shared" si="206"/>
        <v>........</v>
      </c>
      <c r="AE721" t="str">
        <f t="shared" si="212"/>
        <v>.......</v>
      </c>
      <c r="AF721" t="str">
        <f t="shared" si="208"/>
        <v>.....</v>
      </c>
      <c r="AG721" t="str">
        <f t="shared" si="208"/>
        <v>..........</v>
      </c>
      <c r="AH721" t="str">
        <f t="shared" si="213"/>
        <v>..........</v>
      </c>
      <c r="AI721" t="str">
        <f t="shared" si="198"/>
        <v>.......</v>
      </c>
      <c r="AJ721" t="str">
        <f t="shared" si="199"/>
        <v>.......</v>
      </c>
    </row>
    <row r="722" spans="1:36" x14ac:dyDescent="0.25">
      <c r="A722" t="s">
        <v>756</v>
      </c>
      <c r="P722" t="str">
        <f t="shared" si="200"/>
        <v xml:space="preserve">   4375   14  0 </v>
      </c>
      <c r="Q722" t="str">
        <f t="shared" si="200"/>
        <v xml:space="preserve">   1.015 </v>
      </c>
      <c r="R722" t="str">
        <f t="shared" si="209"/>
        <v xml:space="preserve">     0.0 </v>
      </c>
      <c r="S722" t="str">
        <f t="shared" si="201"/>
        <v xml:space="preserve">     0.0 </v>
      </c>
      <c r="T722" t="str">
        <f t="shared" si="202"/>
        <v xml:space="preserve">     0.0 </v>
      </c>
      <c r="U722" t="str">
        <f t="shared" si="206"/>
        <v xml:space="preserve">         0.0 </v>
      </c>
      <c r="V722" t="str">
        <f t="shared" si="210"/>
        <v xml:space="preserve">     0.0 </v>
      </c>
      <c r="W722" t="str">
        <f t="shared" si="203"/>
        <v xml:space="preserve">     0.0</v>
      </c>
      <c r="X722" t="str">
        <f t="shared" si="207"/>
        <v/>
      </c>
      <c r="Y722" t="str">
        <f t="shared" si="207"/>
        <v/>
      </c>
      <c r="Z722" t="str">
        <f t="shared" si="207"/>
        <v/>
      </c>
      <c r="AA722" t="str">
        <f t="shared" si="211"/>
        <v/>
      </c>
      <c r="AB722" t="str">
        <f t="shared" si="204"/>
        <v/>
      </c>
      <c r="AC722" t="str">
        <f t="shared" si="205"/>
        <v/>
      </c>
      <c r="AD722" t="str">
        <f t="shared" si="206"/>
        <v/>
      </c>
      <c r="AE722" t="str">
        <f t="shared" si="212"/>
        <v/>
      </c>
      <c r="AF722" t="str">
        <f t="shared" si="208"/>
        <v/>
      </c>
      <c r="AG722" t="str">
        <f t="shared" si="208"/>
        <v/>
      </c>
      <c r="AH722" t="str">
        <f t="shared" si="213"/>
        <v/>
      </c>
      <c r="AI722" t="str">
        <f t="shared" si="198"/>
        <v/>
      </c>
      <c r="AJ722" t="str">
        <f t="shared" si="199"/>
        <v/>
      </c>
    </row>
    <row r="723" spans="1:36" x14ac:dyDescent="0.25">
      <c r="A723" t="s">
        <v>757</v>
      </c>
      <c r="P723" t="str">
        <f t="shared" si="200"/>
        <v xml:space="preserve">  PPARA2CER013  </v>
      </c>
      <c r="Q723" t="str">
        <f t="shared" si="200"/>
        <v xml:space="preserve">    -5.7 </v>
      </c>
      <c r="R723" t="str">
        <f t="shared" si="209"/>
        <v xml:space="preserve">   -92.7 </v>
      </c>
      <c r="S723" t="str">
        <f t="shared" si="201"/>
        <v xml:space="preserve">     0.0 </v>
      </c>
      <c r="T723" t="str">
        <f t="shared" si="202"/>
        <v xml:space="preserve">     0.0 </v>
      </c>
      <c r="U723" t="str">
        <f t="shared" si="206"/>
        <v xml:space="preserve">         0.0 </v>
      </c>
      <c r="V723" t="str">
        <f t="shared" si="210"/>
        <v xml:space="preserve">     0.0 </v>
      </c>
      <c r="W723" t="str">
        <f t="shared" si="203"/>
        <v xml:space="preserve">     0.0 </v>
      </c>
      <c r="X723" t="str">
        <f t="shared" si="207"/>
        <v xml:space="preserve">       </v>
      </c>
      <c r="Y723" t="str">
        <f t="shared" si="207"/>
        <v xml:space="preserve">              </v>
      </c>
      <c r="Z723" t="str">
        <f t="shared" si="207"/>
        <v xml:space="preserve">    </v>
      </c>
      <c r="AA723" t="str">
        <f t="shared" si="211"/>
        <v xml:space="preserve">         </v>
      </c>
      <c r="AB723" t="str">
        <f t="shared" si="204"/>
        <v xml:space="preserve">         </v>
      </c>
      <c r="AC723" t="str">
        <f t="shared" si="205"/>
        <v xml:space="preserve">    </v>
      </c>
      <c r="AD723" t="str">
        <f t="shared" si="206"/>
        <v/>
      </c>
      <c r="AE723" t="str">
        <f t="shared" si="212"/>
        <v/>
      </c>
      <c r="AF723" t="str">
        <f t="shared" si="208"/>
        <v/>
      </c>
      <c r="AG723" t="str">
        <f t="shared" si="208"/>
        <v/>
      </c>
      <c r="AH723" t="str">
        <f t="shared" si="213"/>
        <v/>
      </c>
      <c r="AI723" t="str">
        <f t="shared" si="198"/>
        <v/>
      </c>
      <c r="AJ723" t="str">
        <f t="shared" si="199"/>
        <v/>
      </c>
    </row>
    <row r="724" spans="1:36" x14ac:dyDescent="0.25">
      <c r="A724" t="s">
        <v>758</v>
      </c>
      <c r="P724" t="str">
        <f t="shared" si="200"/>
        <v xml:space="preserve">                </v>
      </c>
      <c r="Q724" t="str">
        <f t="shared" si="200"/>
        <v xml:space="preserve">         </v>
      </c>
      <c r="R724" t="str">
        <f t="shared" si="209"/>
        <v xml:space="preserve">  9999.0 </v>
      </c>
      <c r="S724" t="str">
        <f t="shared" si="201"/>
        <v xml:space="preserve">  9999.0 </v>
      </c>
      <c r="T724" t="str">
        <f t="shared" si="202"/>
        <v xml:space="preserve">  9999.0 </v>
      </c>
      <c r="U724" t="str">
        <f t="shared" si="206"/>
        <v xml:space="preserve">        0.0% </v>
      </c>
      <c r="V724" t="str">
        <f t="shared" si="210"/>
        <v xml:space="preserve">         </v>
      </c>
      <c r="W724" t="str">
        <f t="shared" si="203"/>
        <v xml:space="preserve">         </v>
      </c>
      <c r="X724" t="str">
        <f t="shared" si="207"/>
        <v xml:space="preserve">  4351 </v>
      </c>
      <c r="Y724" t="str">
        <f t="shared" si="207"/>
        <v xml:space="preserve"> PPARA2-MG500 </v>
      </c>
      <c r="Z724" t="str">
        <f t="shared" si="207"/>
        <v xml:space="preserve">  1 </v>
      </c>
      <c r="AA724" t="str">
        <f t="shared" si="211"/>
        <v xml:space="preserve">     0.0 </v>
      </c>
      <c r="AB724" t="str">
        <f t="shared" si="204"/>
        <v xml:space="preserve">   -92.7 </v>
      </c>
      <c r="AC724" t="str">
        <f t="shared" si="205"/>
        <v xml:space="preserve">    91.3 </v>
      </c>
      <c r="AD724" t="str">
        <f t="shared" si="206"/>
        <v xml:space="preserve">        </v>
      </c>
      <c r="AE724" t="str">
        <f t="shared" si="212"/>
        <v xml:space="preserve">       </v>
      </c>
      <c r="AF724" t="str">
        <f t="shared" si="208"/>
        <v xml:space="preserve">     </v>
      </c>
      <c r="AG724" t="str">
        <f t="shared" si="208"/>
        <v xml:space="preserve">     0.00 </v>
      </c>
      <c r="AH724" t="str">
        <f t="shared" si="213"/>
        <v xml:space="preserve">     3.33 </v>
      </c>
      <c r="AI724" t="str">
        <f t="shared" si="198"/>
        <v xml:space="preserve">       </v>
      </c>
      <c r="AJ724" t="str">
        <f t="shared" si="199"/>
        <v xml:space="preserve">      </v>
      </c>
    </row>
    <row r="725" spans="1:36" x14ac:dyDescent="0.25">
      <c r="A725" t="s">
        <v>6</v>
      </c>
      <c r="P725" t="str">
        <f t="shared" si="200"/>
        <v xml:space="preserve">  ..............</v>
      </c>
      <c r="Q725" t="str">
        <f t="shared" si="200"/>
        <v>.........</v>
      </c>
      <c r="R725" t="str">
        <f t="shared" si="209"/>
        <v>.........</v>
      </c>
      <c r="S725" t="str">
        <f t="shared" si="201"/>
        <v>.........</v>
      </c>
      <c r="T725" t="str">
        <f t="shared" si="202"/>
        <v>.........</v>
      </c>
      <c r="U725" t="str">
        <f t="shared" si="206"/>
        <v>.............</v>
      </c>
      <c r="V725" t="str">
        <f t="shared" si="210"/>
        <v>.........</v>
      </c>
      <c r="W725" t="str">
        <f t="shared" si="203"/>
        <v>.........</v>
      </c>
      <c r="X725" t="str">
        <f t="shared" si="207"/>
        <v>.......</v>
      </c>
      <c r="Y725" t="str">
        <f t="shared" si="207"/>
        <v>..............</v>
      </c>
      <c r="Z725" t="str">
        <f t="shared" si="207"/>
        <v>....</v>
      </c>
      <c r="AA725" t="str">
        <f t="shared" si="211"/>
        <v>.........</v>
      </c>
      <c r="AB725" t="str">
        <f t="shared" si="204"/>
        <v>.........</v>
      </c>
      <c r="AC725" t="str">
        <f t="shared" si="205"/>
        <v>.........</v>
      </c>
      <c r="AD725" t="str">
        <f t="shared" si="206"/>
        <v>........</v>
      </c>
      <c r="AE725" t="str">
        <f t="shared" si="212"/>
        <v>.......</v>
      </c>
      <c r="AF725" t="str">
        <f t="shared" si="208"/>
        <v>.....</v>
      </c>
      <c r="AG725" t="str">
        <f t="shared" si="208"/>
        <v>..........</v>
      </c>
      <c r="AH725" t="str">
        <f t="shared" si="213"/>
        <v>..........</v>
      </c>
      <c r="AI725" t="str">
        <f t="shared" si="198"/>
        <v>.......</v>
      </c>
      <c r="AJ725" t="str">
        <f t="shared" si="199"/>
        <v>.......</v>
      </c>
    </row>
    <row r="726" spans="1:36" x14ac:dyDescent="0.25">
      <c r="A726" t="s">
        <v>759</v>
      </c>
      <c r="P726" t="str">
        <f t="shared" si="200"/>
        <v xml:space="preserve">   4376   14  1 </v>
      </c>
      <c r="Q726" t="str">
        <f t="shared" si="200"/>
        <v xml:space="preserve">   0.970 </v>
      </c>
      <c r="R726" t="str">
        <f t="shared" si="209"/>
        <v xml:space="preserve">     0.0 </v>
      </c>
      <c r="S726" t="str">
        <f t="shared" si="201"/>
        <v xml:space="preserve">     0.0 </v>
      </c>
      <c r="T726" t="str">
        <f t="shared" si="202"/>
        <v xml:space="preserve">     0.0 </v>
      </c>
      <c r="U726" t="str">
        <f t="shared" si="206"/>
        <v xml:space="preserve">         0.0 </v>
      </c>
      <c r="V726" t="str">
        <f t="shared" si="210"/>
        <v xml:space="preserve">     0.0 </v>
      </c>
      <c r="W726" t="str">
        <f t="shared" si="203"/>
        <v xml:space="preserve">     0.0</v>
      </c>
      <c r="X726" t="str">
        <f t="shared" si="207"/>
        <v/>
      </c>
      <c r="Y726" t="str">
        <f t="shared" si="207"/>
        <v/>
      </c>
      <c r="Z726" t="str">
        <f t="shared" si="207"/>
        <v/>
      </c>
      <c r="AA726" t="str">
        <f t="shared" si="211"/>
        <v/>
      </c>
      <c r="AB726" t="str">
        <f t="shared" si="204"/>
        <v/>
      </c>
      <c r="AC726" t="str">
        <f t="shared" si="205"/>
        <v/>
      </c>
      <c r="AD726" t="str">
        <f t="shared" si="206"/>
        <v/>
      </c>
      <c r="AE726" t="str">
        <f t="shared" si="212"/>
        <v/>
      </c>
      <c r="AF726" t="str">
        <f t="shared" si="208"/>
        <v/>
      </c>
      <c r="AG726" t="str">
        <f t="shared" si="208"/>
        <v/>
      </c>
      <c r="AH726" t="str">
        <f t="shared" si="213"/>
        <v/>
      </c>
      <c r="AI726" t="str">
        <f t="shared" si="198"/>
        <v/>
      </c>
      <c r="AJ726" t="str">
        <f t="shared" si="199"/>
        <v/>
      </c>
    </row>
    <row r="727" spans="1:36" x14ac:dyDescent="0.25">
      <c r="A727" t="s">
        <v>760</v>
      </c>
      <c r="P727" t="str">
        <f t="shared" si="200"/>
        <v xml:space="preserve">  JANAU3SIN002  </v>
      </c>
      <c r="Q727" t="str">
        <f t="shared" si="200"/>
        <v xml:space="preserve">    -0.7 </v>
      </c>
      <c r="R727" t="str">
        <f t="shared" si="209"/>
        <v xml:space="preserve">    97.1 </v>
      </c>
      <c r="S727" t="str">
        <f t="shared" si="201"/>
        <v xml:space="preserve">     0.0 </v>
      </c>
      <c r="T727" t="str">
        <f t="shared" si="202"/>
        <v xml:space="preserve">     0.0 </v>
      </c>
      <c r="U727" t="str">
        <f t="shared" si="206"/>
        <v xml:space="preserve">         0.0 </v>
      </c>
      <c r="V727" t="str">
        <f t="shared" si="210"/>
        <v xml:space="preserve">     0.0 </v>
      </c>
      <c r="W727" t="str">
        <f t="shared" si="203"/>
        <v xml:space="preserve">     0.0 </v>
      </c>
      <c r="X727" t="str">
        <f t="shared" si="207"/>
        <v xml:space="preserve">       </v>
      </c>
      <c r="Y727" t="str">
        <f t="shared" si="207"/>
        <v xml:space="preserve">              </v>
      </c>
      <c r="Z727" t="str">
        <f t="shared" si="207"/>
        <v xml:space="preserve">    </v>
      </c>
      <c r="AA727" t="str">
        <f t="shared" si="211"/>
        <v xml:space="preserve">         </v>
      </c>
      <c r="AB727" t="str">
        <f t="shared" si="204"/>
        <v xml:space="preserve">         </v>
      </c>
      <c r="AC727" t="str">
        <f t="shared" si="205"/>
        <v xml:space="preserve">    </v>
      </c>
      <c r="AD727" t="str">
        <f t="shared" si="206"/>
        <v/>
      </c>
      <c r="AE727" t="str">
        <f t="shared" si="212"/>
        <v/>
      </c>
      <c r="AF727" t="str">
        <f t="shared" si="208"/>
        <v/>
      </c>
      <c r="AG727" t="str">
        <f t="shared" si="208"/>
        <v/>
      </c>
      <c r="AH727" t="str">
        <f t="shared" si="213"/>
        <v/>
      </c>
      <c r="AI727" t="str">
        <f t="shared" ref="AI727:AI790" si="214">MID($A727,AG$8+AG$9+AH$9-2,AI$9)</f>
        <v/>
      </c>
      <c r="AJ727" t="str">
        <f t="shared" ref="AJ727:AJ790" si="215">MID($A727,AG$8+AG$9+AH$9+AI$9-3,AJ$9)</f>
        <v/>
      </c>
    </row>
    <row r="728" spans="1:36" x14ac:dyDescent="0.25">
      <c r="A728" t="s">
        <v>761</v>
      </c>
      <c r="P728" t="str">
        <f t="shared" si="200"/>
        <v xml:space="preserve">                </v>
      </c>
      <c r="Q728" t="str">
        <f t="shared" si="200"/>
        <v xml:space="preserve">         </v>
      </c>
      <c r="R728" t="str">
        <f t="shared" si="209"/>
        <v xml:space="preserve">   300.0 </v>
      </c>
      <c r="S728" t="str">
        <f t="shared" si="201"/>
        <v xml:space="preserve">   300.0 </v>
      </c>
      <c r="T728" t="str">
        <f t="shared" si="202"/>
        <v xml:space="preserve">   300.0 </v>
      </c>
      <c r="U728" t="str">
        <f t="shared" si="206"/>
        <v xml:space="preserve">       33.4% </v>
      </c>
      <c r="V728" t="str">
        <f t="shared" si="210"/>
        <v xml:space="preserve">         </v>
      </c>
      <c r="W728" t="str">
        <f t="shared" si="203"/>
        <v xml:space="preserve">         </v>
      </c>
      <c r="X728" t="str">
        <f t="shared" si="207"/>
        <v xml:space="preserve">  4350 </v>
      </c>
      <c r="Y728" t="str">
        <f t="shared" si="207"/>
        <v xml:space="preserve"> JANAU3-MG500 </v>
      </c>
      <c r="Z728" t="str">
        <f t="shared" si="207"/>
        <v xml:space="preserve">  1 </v>
      </c>
      <c r="AA728" t="str">
        <f t="shared" si="211"/>
        <v xml:space="preserve">     0.0 </v>
      </c>
      <c r="AB728" t="str">
        <f t="shared" si="204"/>
        <v xml:space="preserve">    97.1 </v>
      </c>
      <c r="AC728" t="str">
        <f t="shared" si="205"/>
        <v xml:space="preserve">   100.1 </v>
      </c>
      <c r="AD728" t="str">
        <f t="shared" si="206"/>
        <v xml:space="preserve">        </v>
      </c>
      <c r="AE728" t="str">
        <f t="shared" si="212"/>
        <v xml:space="preserve">       </v>
      </c>
      <c r="AF728" t="str">
        <f t="shared" si="208"/>
        <v xml:space="preserve">     </v>
      </c>
      <c r="AG728" t="str">
        <f t="shared" si="208"/>
        <v xml:space="preserve">     0.05 </v>
      </c>
      <c r="AH728" t="str">
        <f t="shared" si="213"/>
        <v xml:space="preserve">     3.20 </v>
      </c>
      <c r="AI728" t="str">
        <f t="shared" si="214"/>
        <v xml:space="preserve">       </v>
      </c>
      <c r="AJ728" t="str">
        <f t="shared" si="215"/>
        <v xml:space="preserve">      </v>
      </c>
    </row>
    <row r="729" spans="1:36" x14ac:dyDescent="0.25">
      <c r="A729" t="s">
        <v>6</v>
      </c>
      <c r="P729" t="str">
        <f t="shared" si="200"/>
        <v xml:space="preserve">  ..............</v>
      </c>
      <c r="Q729" t="str">
        <f t="shared" si="200"/>
        <v>.........</v>
      </c>
      <c r="R729" t="str">
        <f t="shared" si="209"/>
        <v>.........</v>
      </c>
      <c r="S729" t="str">
        <f t="shared" si="201"/>
        <v>.........</v>
      </c>
      <c r="T729" t="str">
        <f t="shared" si="202"/>
        <v>.........</v>
      </c>
      <c r="U729" t="str">
        <f t="shared" si="206"/>
        <v>.............</v>
      </c>
      <c r="V729" t="str">
        <f t="shared" si="210"/>
        <v>.........</v>
      </c>
      <c r="W729" t="str">
        <f t="shared" si="203"/>
        <v>.........</v>
      </c>
      <c r="X729" t="str">
        <f t="shared" si="207"/>
        <v>.......</v>
      </c>
      <c r="Y729" t="str">
        <f t="shared" si="207"/>
        <v>..............</v>
      </c>
      <c r="Z729" t="str">
        <f t="shared" si="207"/>
        <v>....</v>
      </c>
      <c r="AA729" t="str">
        <f t="shared" si="211"/>
        <v>.........</v>
      </c>
      <c r="AB729" t="str">
        <f t="shared" si="204"/>
        <v>.........</v>
      </c>
      <c r="AC729" t="str">
        <f t="shared" si="205"/>
        <v>.........</v>
      </c>
      <c r="AD729" t="str">
        <f t="shared" si="206"/>
        <v>........</v>
      </c>
      <c r="AE729" t="str">
        <f t="shared" si="212"/>
        <v>.......</v>
      </c>
      <c r="AF729" t="str">
        <f t="shared" si="208"/>
        <v>.....</v>
      </c>
      <c r="AG729" t="str">
        <f t="shared" si="208"/>
        <v>..........</v>
      </c>
      <c r="AH729" t="str">
        <f t="shared" si="213"/>
        <v>..........</v>
      </c>
      <c r="AI729" t="str">
        <f t="shared" si="214"/>
        <v>.......</v>
      </c>
      <c r="AJ729" t="str">
        <f t="shared" si="215"/>
        <v>.......</v>
      </c>
    </row>
    <row r="730" spans="1:36" x14ac:dyDescent="0.25">
      <c r="A730" t="s">
        <v>762</v>
      </c>
      <c r="P730" t="str">
        <f t="shared" si="200"/>
        <v xml:space="preserve">   7663  500  0 </v>
      </c>
      <c r="Q730" t="str">
        <f t="shared" si="200"/>
        <v xml:space="preserve">   1.030 </v>
      </c>
      <c r="R730" t="str">
        <f t="shared" si="209"/>
        <v xml:space="preserve">     0.0 </v>
      </c>
      <c r="S730" t="str">
        <f t="shared" si="201"/>
        <v xml:space="preserve">     0.0 </v>
      </c>
      <c r="T730" t="str">
        <f t="shared" si="202"/>
        <v xml:space="preserve">     0.0 </v>
      </c>
      <c r="U730" t="str">
        <f t="shared" si="206"/>
        <v xml:space="preserve">         0.0 </v>
      </c>
      <c r="V730" t="str">
        <f t="shared" si="210"/>
        <v xml:space="preserve">     0.0 </v>
      </c>
      <c r="W730" t="str">
        <f t="shared" si="203"/>
        <v xml:space="preserve">     0.0</v>
      </c>
      <c r="X730" t="str">
        <f t="shared" si="207"/>
        <v/>
      </c>
      <c r="Y730" t="str">
        <f t="shared" si="207"/>
        <v/>
      </c>
      <c r="Z730" t="str">
        <f t="shared" si="207"/>
        <v/>
      </c>
      <c r="AA730" t="str">
        <f t="shared" si="211"/>
        <v/>
      </c>
      <c r="AB730" t="str">
        <f t="shared" si="204"/>
        <v/>
      </c>
      <c r="AC730" t="str">
        <f t="shared" si="205"/>
        <v/>
      </c>
      <c r="AD730" t="str">
        <f t="shared" si="206"/>
        <v/>
      </c>
      <c r="AE730" t="str">
        <f t="shared" si="212"/>
        <v/>
      </c>
      <c r="AF730" t="str">
        <f t="shared" si="208"/>
        <v/>
      </c>
      <c r="AG730" t="str">
        <f t="shared" si="208"/>
        <v/>
      </c>
      <c r="AH730" t="str">
        <f t="shared" si="213"/>
        <v/>
      </c>
      <c r="AI730" t="str">
        <f t="shared" si="214"/>
        <v/>
      </c>
      <c r="AJ730" t="str">
        <f t="shared" si="215"/>
        <v/>
      </c>
    </row>
    <row r="731" spans="1:36" x14ac:dyDescent="0.25">
      <c r="A731" t="s">
        <v>763</v>
      </c>
      <c r="P731" t="str">
        <f t="shared" ref="P731:Q794" si="216">MID($A731,P$8,P$9)</f>
        <v xml:space="preserve">  CIRAPU-MG500  </v>
      </c>
      <c r="Q731" t="str">
        <f t="shared" si="216"/>
        <v xml:space="preserve">    -0.6 </v>
      </c>
      <c r="R731" t="str">
        <f t="shared" si="209"/>
        <v xml:space="preserve">     0.0 </v>
      </c>
      <c r="S731" t="str">
        <f t="shared" ref="S731:S794" si="217">MID($A731,Q$8+Q$9+R$9-2,S$9)</f>
        <v xml:space="preserve">     0.0 </v>
      </c>
      <c r="T731" t="str">
        <f t="shared" ref="T731:T794" si="218">MID($A731,Q$8+Q$9+R$9+S$9-3,T$9)</f>
        <v xml:space="preserve">     0.0 </v>
      </c>
      <c r="U731" t="str">
        <f t="shared" si="206"/>
        <v xml:space="preserve">         0.0 </v>
      </c>
      <c r="V731" t="str">
        <f t="shared" si="210"/>
        <v xml:space="preserve">     0.0 </v>
      </c>
      <c r="W731" t="str">
        <f t="shared" ref="W731:W794" si="219">MID($A731,U$8+U$9+V$9-2,W$9)</f>
        <v xml:space="preserve">     0.0 </v>
      </c>
      <c r="X731" t="str">
        <f t="shared" si="207"/>
        <v xml:space="preserve">       </v>
      </c>
      <c r="Y731" t="str">
        <f t="shared" si="207"/>
        <v xml:space="preserve">              </v>
      </c>
      <c r="Z731" t="str">
        <f t="shared" si="207"/>
        <v xml:space="preserve">    </v>
      </c>
      <c r="AA731" t="str">
        <f t="shared" si="211"/>
        <v xml:space="preserve">         </v>
      </c>
      <c r="AB731" t="str">
        <f t="shared" ref="AB731:AB794" si="220">MID($A731,Z$8+Z$9+AA$9-2,AB$9)</f>
        <v xml:space="preserve">         </v>
      </c>
      <c r="AC731" t="str">
        <f t="shared" ref="AC731:AC794" si="221">MID($A731,Z$8+Z$9+AA$9+AB$9-3,AC$9)</f>
        <v xml:space="preserve">    </v>
      </c>
      <c r="AD731" t="str">
        <f t="shared" si="206"/>
        <v/>
      </c>
      <c r="AE731" t="str">
        <f t="shared" si="212"/>
        <v/>
      </c>
      <c r="AF731" t="str">
        <f t="shared" si="208"/>
        <v/>
      </c>
      <c r="AG731" t="str">
        <f t="shared" si="208"/>
        <v/>
      </c>
      <c r="AH731" t="str">
        <f t="shared" si="213"/>
        <v/>
      </c>
      <c r="AI731" t="str">
        <f t="shared" si="214"/>
        <v/>
      </c>
      <c r="AJ731" t="str">
        <f t="shared" si="215"/>
        <v/>
      </c>
    </row>
    <row r="732" spans="1:36" x14ac:dyDescent="0.25">
      <c r="A732" t="s">
        <v>764</v>
      </c>
      <c r="P732" t="str">
        <f t="shared" si="216"/>
        <v xml:space="preserve">                </v>
      </c>
      <c r="Q732" t="str">
        <f t="shared" si="216"/>
        <v xml:space="preserve">         </v>
      </c>
      <c r="R732" t="str">
        <f t="shared" si="209"/>
        <v xml:space="preserve">   430.0 </v>
      </c>
      <c r="S732" t="str">
        <f t="shared" si="217"/>
        <v xml:space="preserve">   430.0 </v>
      </c>
      <c r="T732" t="str">
        <f t="shared" si="218"/>
        <v xml:space="preserve">   430.0 </v>
      </c>
      <c r="U732" t="str">
        <f t="shared" ref="U732:AD795" si="222">MID($A732,U$8,U$9)</f>
        <v xml:space="preserve">       24.4% </v>
      </c>
      <c r="V732" t="str">
        <f t="shared" si="210"/>
        <v xml:space="preserve">         </v>
      </c>
      <c r="W732" t="str">
        <f t="shared" si="219"/>
        <v xml:space="preserve">         </v>
      </c>
      <c r="X732" t="str">
        <f t="shared" ref="X732:Z795" si="223">MID($A732,X$8,X$9)</f>
        <v xml:space="preserve">  3170 </v>
      </c>
      <c r="Y732" t="str">
        <f t="shared" si="223"/>
        <v xml:space="preserve"> CIRAPU-MG000 </v>
      </c>
      <c r="Z732" t="str">
        <f t="shared" si="223"/>
        <v xml:space="preserve">  1 </v>
      </c>
      <c r="AA732" t="str">
        <f t="shared" si="211"/>
        <v xml:space="preserve">   -84.0 </v>
      </c>
      <c r="AB732" t="str">
        <f t="shared" si="220"/>
        <v xml:space="preserve">    67.8 </v>
      </c>
      <c r="AC732" t="str">
        <f t="shared" si="221"/>
        <v xml:space="preserve">   104.8 </v>
      </c>
      <c r="AD732" t="str">
        <f t="shared" si="222"/>
        <v xml:space="preserve"> 1.000C </v>
      </c>
      <c r="AE732" t="str">
        <f t="shared" si="212"/>
        <v xml:space="preserve">       </v>
      </c>
      <c r="AF732" t="str">
        <f t="shared" si="208"/>
        <v xml:space="preserve">     </v>
      </c>
      <c r="AG732" t="str">
        <f t="shared" si="208"/>
        <v xml:space="preserve">     0.00 </v>
      </c>
      <c r="AH732" t="str">
        <f t="shared" si="213"/>
        <v xml:space="preserve">     1.79 </v>
      </c>
      <c r="AI732" t="str">
        <f t="shared" si="214"/>
        <v xml:space="preserve">       </v>
      </c>
      <c r="AJ732" t="str">
        <f t="shared" si="215"/>
        <v xml:space="preserve">      </v>
      </c>
    </row>
    <row r="733" spans="1:36" x14ac:dyDescent="0.25">
      <c r="A733" t="s">
        <v>765</v>
      </c>
      <c r="P733" t="str">
        <f t="shared" si="216"/>
        <v xml:space="preserve">                </v>
      </c>
      <c r="Q733" t="str">
        <f t="shared" si="216"/>
        <v xml:space="preserve">         </v>
      </c>
      <c r="R733" t="str">
        <f t="shared" si="209"/>
        <v xml:space="preserve">   450.0 </v>
      </c>
      <c r="S733" t="str">
        <f t="shared" si="217"/>
        <v xml:space="preserve">   632.0 </v>
      </c>
      <c r="T733" t="str">
        <f t="shared" si="218"/>
        <v xml:space="preserve">   450.0 </v>
      </c>
      <c r="U733" t="str">
        <f t="shared" si="222"/>
        <v xml:space="preserve">       23.3% </v>
      </c>
      <c r="V733" t="str">
        <f t="shared" si="210"/>
        <v xml:space="preserve">         </v>
      </c>
      <c r="W733" t="str">
        <f t="shared" si="219"/>
        <v xml:space="preserve">         </v>
      </c>
      <c r="X733" t="str">
        <f t="shared" si="223"/>
        <v xml:space="preserve">  4350 </v>
      </c>
      <c r="Y733" t="str">
        <f t="shared" si="223"/>
        <v xml:space="preserve"> JANAU3-MG500 </v>
      </c>
      <c r="Z733" t="str">
        <f t="shared" si="223"/>
        <v xml:space="preserve">  1 </v>
      </c>
      <c r="AA733" t="str">
        <f t="shared" si="211"/>
        <v xml:space="preserve">    84.0 </v>
      </c>
      <c r="AB733" t="str">
        <f t="shared" si="220"/>
        <v xml:space="preserve">   -67.8 </v>
      </c>
      <c r="AC733" t="str">
        <f t="shared" si="221"/>
        <v xml:space="preserve">   104.8 </v>
      </c>
      <c r="AD733" t="str">
        <f t="shared" si="222"/>
        <v xml:space="preserve">        </v>
      </c>
      <c r="AE733" t="str">
        <f t="shared" si="212"/>
        <v xml:space="preserve">       </v>
      </c>
      <c r="AF733" t="str">
        <f t="shared" ref="AF733:AG796" si="224">MID($A733,AF$8,AF$9)</f>
        <v xml:space="preserve">     </v>
      </c>
      <c r="AG733" t="str">
        <f t="shared" si="224"/>
        <v xml:space="preserve">     0.02 </v>
      </c>
      <c r="AH733" t="str">
        <f t="shared" si="213"/>
        <v xml:space="preserve">   -26.96 </v>
      </c>
      <c r="AI733" t="str">
        <f t="shared" si="214"/>
        <v xml:space="preserve">       </v>
      </c>
      <c r="AJ733" t="str">
        <f t="shared" si="215"/>
        <v xml:space="preserve">      </v>
      </c>
    </row>
    <row r="734" spans="1:36" x14ac:dyDescent="0.25">
      <c r="A734" t="s">
        <v>6</v>
      </c>
      <c r="P734" t="str">
        <f t="shared" si="216"/>
        <v xml:space="preserve">  ..............</v>
      </c>
      <c r="Q734" t="str">
        <f t="shared" si="216"/>
        <v>.........</v>
      </c>
      <c r="R734" t="str">
        <f t="shared" si="209"/>
        <v>.........</v>
      </c>
      <c r="S734" t="str">
        <f t="shared" si="217"/>
        <v>.........</v>
      </c>
      <c r="T734" t="str">
        <f t="shared" si="218"/>
        <v>.........</v>
      </c>
      <c r="U734" t="str">
        <f t="shared" si="222"/>
        <v>.............</v>
      </c>
      <c r="V734" t="str">
        <f t="shared" si="210"/>
        <v>.........</v>
      </c>
      <c r="W734" t="str">
        <f t="shared" si="219"/>
        <v>.........</v>
      </c>
      <c r="X734" t="str">
        <f t="shared" si="223"/>
        <v>.......</v>
      </c>
      <c r="Y734" t="str">
        <f t="shared" si="223"/>
        <v>..............</v>
      </c>
      <c r="Z734" t="str">
        <f t="shared" si="223"/>
        <v>....</v>
      </c>
      <c r="AA734" t="str">
        <f t="shared" si="211"/>
        <v>.........</v>
      </c>
      <c r="AB734" t="str">
        <f t="shared" si="220"/>
        <v>.........</v>
      </c>
      <c r="AC734" t="str">
        <f t="shared" si="221"/>
        <v>.........</v>
      </c>
      <c r="AD734" t="str">
        <f t="shared" si="222"/>
        <v>........</v>
      </c>
      <c r="AE734" t="str">
        <f t="shared" si="212"/>
        <v>.......</v>
      </c>
      <c r="AF734" t="str">
        <f t="shared" si="224"/>
        <v>.....</v>
      </c>
      <c r="AG734" t="str">
        <f t="shared" si="224"/>
        <v>..........</v>
      </c>
      <c r="AH734" t="str">
        <f t="shared" si="213"/>
        <v>..........</v>
      </c>
      <c r="AI734" t="str">
        <f t="shared" si="214"/>
        <v>.......</v>
      </c>
      <c r="AJ734" t="str">
        <f t="shared" si="215"/>
        <v>.......</v>
      </c>
    </row>
    <row r="735" spans="1:36" x14ac:dyDescent="0.25">
      <c r="A735" t="s">
        <v>766</v>
      </c>
      <c r="P735" t="str">
        <f t="shared" si="216"/>
        <v xml:space="preserve">   7664   35  0 </v>
      </c>
      <c r="Q735" t="str">
        <f t="shared" si="216"/>
        <v xml:space="preserve">   0.999 </v>
      </c>
      <c r="R735" t="str">
        <f t="shared" si="209"/>
        <v xml:space="preserve">     0.0 </v>
      </c>
      <c r="S735" t="str">
        <f t="shared" si="217"/>
        <v xml:space="preserve">     0.0 </v>
      </c>
      <c r="T735" t="str">
        <f t="shared" si="218"/>
        <v xml:space="preserve">     0.0 </v>
      </c>
      <c r="U735" t="str">
        <f t="shared" si="222"/>
        <v xml:space="preserve">         0.0 </v>
      </c>
      <c r="V735" t="str">
        <f t="shared" si="210"/>
        <v xml:space="preserve">     0.0 </v>
      </c>
      <c r="W735" t="str">
        <f t="shared" si="219"/>
        <v xml:space="preserve">     0.0</v>
      </c>
      <c r="X735" t="str">
        <f t="shared" si="223"/>
        <v/>
      </c>
      <c r="Y735" t="str">
        <f t="shared" si="223"/>
        <v/>
      </c>
      <c r="Z735" t="str">
        <f t="shared" si="223"/>
        <v/>
      </c>
      <c r="AA735" t="str">
        <f t="shared" si="211"/>
        <v/>
      </c>
      <c r="AB735" t="str">
        <f t="shared" si="220"/>
        <v/>
      </c>
      <c r="AC735" t="str">
        <f t="shared" si="221"/>
        <v/>
      </c>
      <c r="AD735" t="str">
        <f t="shared" si="222"/>
        <v/>
      </c>
      <c r="AE735" t="str">
        <f t="shared" si="212"/>
        <v/>
      </c>
      <c r="AF735" t="str">
        <f t="shared" si="224"/>
        <v/>
      </c>
      <c r="AG735" t="str">
        <f t="shared" si="224"/>
        <v/>
      </c>
      <c r="AH735" t="str">
        <f t="shared" si="213"/>
        <v/>
      </c>
      <c r="AI735" t="str">
        <f t="shared" si="214"/>
        <v/>
      </c>
      <c r="AJ735" t="str">
        <f t="shared" si="215"/>
        <v/>
      </c>
    </row>
    <row r="736" spans="1:36" x14ac:dyDescent="0.25">
      <c r="A736" t="s">
        <v>767</v>
      </c>
      <c r="P736" t="str">
        <f t="shared" si="216"/>
        <v xml:space="preserve">  CIRAP1-MG034  </v>
      </c>
      <c r="Q736" t="str">
        <f t="shared" si="216"/>
        <v xml:space="preserve">     1.9 </v>
      </c>
      <c r="R736" t="str">
        <f t="shared" si="209"/>
        <v xml:space="preserve">     0.0 </v>
      </c>
      <c r="S736" t="str">
        <f t="shared" si="217"/>
        <v xml:space="preserve">     0.0 </v>
      </c>
      <c r="T736" t="str">
        <f t="shared" si="218"/>
        <v xml:space="preserve">     0.0 </v>
      </c>
      <c r="U736" t="str">
        <f t="shared" si="222"/>
        <v xml:space="preserve">         0.0 </v>
      </c>
      <c r="V736" t="str">
        <f t="shared" si="210"/>
        <v xml:space="preserve">     0.0 </v>
      </c>
      <c r="W736" t="str">
        <f t="shared" si="219"/>
        <v xml:space="preserve">     0.0 </v>
      </c>
      <c r="X736" t="str">
        <f t="shared" si="223"/>
        <v xml:space="preserve">       </v>
      </c>
      <c r="Y736" t="str">
        <f t="shared" si="223"/>
        <v xml:space="preserve">              </v>
      </c>
      <c r="Z736" t="str">
        <f t="shared" si="223"/>
        <v xml:space="preserve">    </v>
      </c>
      <c r="AA736" t="str">
        <f t="shared" si="211"/>
        <v xml:space="preserve">         </v>
      </c>
      <c r="AB736" t="str">
        <f t="shared" si="220"/>
        <v xml:space="preserve">         </v>
      </c>
      <c r="AC736" t="str">
        <f t="shared" si="221"/>
        <v xml:space="preserve">    </v>
      </c>
      <c r="AD736" t="str">
        <f t="shared" si="222"/>
        <v/>
      </c>
      <c r="AE736" t="str">
        <f t="shared" si="212"/>
        <v/>
      </c>
      <c r="AF736" t="str">
        <f t="shared" si="224"/>
        <v/>
      </c>
      <c r="AG736" t="str">
        <f t="shared" si="224"/>
        <v/>
      </c>
      <c r="AH736" t="str">
        <f t="shared" si="213"/>
        <v/>
      </c>
      <c r="AI736" t="str">
        <f t="shared" si="214"/>
        <v/>
      </c>
      <c r="AJ736" t="str">
        <f t="shared" si="215"/>
        <v/>
      </c>
    </row>
    <row r="737" spans="1:36" x14ac:dyDescent="0.25">
      <c r="A737" t="s">
        <v>768</v>
      </c>
      <c r="P737" t="str">
        <f t="shared" si="216"/>
        <v xml:space="preserve">                </v>
      </c>
      <c r="Q737" t="str">
        <f t="shared" si="216"/>
        <v xml:space="preserve">         </v>
      </c>
      <c r="R737" t="str">
        <f t="shared" si="209"/>
        <v xml:space="preserve">   215.0 </v>
      </c>
      <c r="S737" t="str">
        <f t="shared" si="217"/>
        <v xml:space="preserve">   215.0 </v>
      </c>
      <c r="T737" t="str">
        <f t="shared" si="218"/>
        <v xml:space="preserve">   215.0 </v>
      </c>
      <c r="U737" t="str">
        <f t="shared" si="222"/>
        <v xml:space="preserve">       26.6% </v>
      </c>
      <c r="V737" t="str">
        <f t="shared" si="210"/>
        <v xml:space="preserve">         </v>
      </c>
      <c r="W737" t="str">
        <f t="shared" si="219"/>
        <v xml:space="preserve">         </v>
      </c>
      <c r="X737" t="str">
        <f t="shared" si="223"/>
        <v xml:space="preserve">  3170 </v>
      </c>
      <c r="Y737" t="str">
        <f t="shared" si="223"/>
        <v xml:space="preserve"> CIRAPU-MG000 </v>
      </c>
      <c r="Z737" t="str">
        <f t="shared" si="223"/>
        <v xml:space="preserve">  1 </v>
      </c>
      <c r="AA737" t="str">
        <f t="shared" si="211"/>
        <v xml:space="preserve">    48.0 </v>
      </c>
      <c r="AB737" t="str">
        <f t="shared" si="220"/>
        <v xml:space="preserve">   -31.1 </v>
      </c>
      <c r="AC737" t="str">
        <f t="shared" si="221"/>
        <v xml:space="preserve">    57.3 </v>
      </c>
      <c r="AD737" t="str">
        <f t="shared" si="222"/>
        <v xml:space="preserve">        </v>
      </c>
      <c r="AE737" t="str">
        <f t="shared" si="212"/>
        <v xml:space="preserve">       </v>
      </c>
      <c r="AF737" t="str">
        <f t="shared" si="224"/>
        <v xml:space="preserve">     </v>
      </c>
      <c r="AG737" t="str">
        <f t="shared" si="224"/>
        <v xml:space="preserve">     0.00 </v>
      </c>
      <c r="AH737" t="str">
        <f t="shared" si="213"/>
        <v xml:space="preserve">     2.14 </v>
      </c>
      <c r="AI737" t="str">
        <f t="shared" si="214"/>
        <v xml:space="preserve">       </v>
      </c>
      <c r="AJ737" t="str">
        <f t="shared" si="215"/>
        <v xml:space="preserve">      </v>
      </c>
    </row>
    <row r="738" spans="1:36" x14ac:dyDescent="0.25">
      <c r="A738" t="s">
        <v>769</v>
      </c>
      <c r="P738" t="str">
        <f t="shared" si="216"/>
        <v xml:space="preserve">                </v>
      </c>
      <c r="Q738" t="str">
        <f t="shared" si="216"/>
        <v xml:space="preserve">         </v>
      </c>
      <c r="R738" t="str">
        <f t="shared" si="209"/>
        <v xml:space="preserve">  9999.0 </v>
      </c>
      <c r="S738" t="str">
        <f t="shared" si="217"/>
        <v xml:space="preserve">  9999.0 </v>
      </c>
      <c r="T738" t="str">
        <f t="shared" si="218"/>
        <v xml:space="preserve">  9999.0 </v>
      </c>
      <c r="U738" t="str">
        <f t="shared" si="222"/>
        <v xml:space="preserve">        0.0% </v>
      </c>
      <c r="V738" t="str">
        <f t="shared" si="210"/>
        <v xml:space="preserve">         </v>
      </c>
      <c r="W738" t="str">
        <f t="shared" si="219"/>
        <v xml:space="preserve">         </v>
      </c>
      <c r="X738" t="str">
        <f t="shared" si="223"/>
        <v xml:space="preserve">  7666 </v>
      </c>
      <c r="Y738" t="str">
        <f t="shared" si="223"/>
        <v xml:space="preserve"> IRAP1-UFV056 </v>
      </c>
      <c r="Z738" t="str">
        <f t="shared" si="223"/>
        <v xml:space="preserve">  1 </v>
      </c>
      <c r="AA738" t="str">
        <f t="shared" si="211"/>
        <v xml:space="preserve">   -48.0 </v>
      </c>
      <c r="AB738" t="str">
        <f t="shared" si="220"/>
        <v xml:space="preserve">    31.1 </v>
      </c>
      <c r="AC738" t="str">
        <f t="shared" si="221"/>
        <v xml:space="preserve">    57.3 </v>
      </c>
      <c r="AD738" t="str">
        <f t="shared" si="222"/>
        <v xml:space="preserve">        </v>
      </c>
      <c r="AE738" t="str">
        <f t="shared" si="212"/>
        <v xml:space="preserve">       </v>
      </c>
      <c r="AF738" t="str">
        <f t="shared" si="224"/>
        <v xml:space="preserve">     </v>
      </c>
      <c r="AG738" t="str">
        <f t="shared" si="224"/>
        <v xml:space="preserve">     0.08 </v>
      </c>
      <c r="AH738" t="str">
        <f t="shared" si="213"/>
        <v xml:space="preserve">    -3.53 </v>
      </c>
      <c r="AI738" t="str">
        <f t="shared" si="214"/>
        <v xml:space="preserve">       </v>
      </c>
      <c r="AJ738" t="str">
        <f t="shared" si="215"/>
        <v xml:space="preserve">      </v>
      </c>
    </row>
    <row r="739" spans="1:36" x14ac:dyDescent="0.25">
      <c r="A739" t="s">
        <v>6</v>
      </c>
      <c r="P739" t="str">
        <f t="shared" si="216"/>
        <v xml:space="preserve">  ..............</v>
      </c>
      <c r="Q739" t="str">
        <f t="shared" si="216"/>
        <v>.........</v>
      </c>
      <c r="R739" t="str">
        <f t="shared" si="209"/>
        <v>.........</v>
      </c>
      <c r="S739" t="str">
        <f t="shared" si="217"/>
        <v>.........</v>
      </c>
      <c r="T739" t="str">
        <f t="shared" si="218"/>
        <v>.........</v>
      </c>
      <c r="U739" t="str">
        <f t="shared" si="222"/>
        <v>.............</v>
      </c>
      <c r="V739" t="str">
        <f t="shared" si="210"/>
        <v>.........</v>
      </c>
      <c r="W739" t="str">
        <f t="shared" si="219"/>
        <v>.........</v>
      </c>
      <c r="X739" t="str">
        <f t="shared" si="223"/>
        <v>.......</v>
      </c>
      <c r="Y739" t="str">
        <f t="shared" si="223"/>
        <v>..............</v>
      </c>
      <c r="Z739" t="str">
        <f t="shared" si="223"/>
        <v>....</v>
      </c>
      <c r="AA739" t="str">
        <f t="shared" si="211"/>
        <v>.........</v>
      </c>
      <c r="AB739" t="str">
        <f t="shared" si="220"/>
        <v>.........</v>
      </c>
      <c r="AC739" t="str">
        <f t="shared" si="221"/>
        <v>.........</v>
      </c>
      <c r="AD739" t="str">
        <f t="shared" si="222"/>
        <v>........</v>
      </c>
      <c r="AE739" t="str">
        <f t="shared" si="212"/>
        <v>.......</v>
      </c>
      <c r="AF739" t="str">
        <f t="shared" si="224"/>
        <v>.....</v>
      </c>
      <c r="AG739" t="str">
        <f t="shared" si="224"/>
        <v>..........</v>
      </c>
      <c r="AH739" t="str">
        <f t="shared" si="213"/>
        <v>..........</v>
      </c>
      <c r="AI739" t="str">
        <f t="shared" si="214"/>
        <v>.......</v>
      </c>
      <c r="AJ739" t="str">
        <f t="shared" si="215"/>
        <v>.......</v>
      </c>
    </row>
    <row r="740" spans="1:36" x14ac:dyDescent="0.25">
      <c r="A740" t="s">
        <v>770</v>
      </c>
      <c r="P740" t="str">
        <f t="shared" si="216"/>
        <v xml:space="preserve">   7665   35  0 </v>
      </c>
      <c r="Q740" t="str">
        <f t="shared" si="216"/>
        <v xml:space="preserve">   0.999 </v>
      </c>
      <c r="R740" t="str">
        <f t="shared" si="209"/>
        <v xml:space="preserve">     0.0 </v>
      </c>
      <c r="S740" t="str">
        <f t="shared" si="217"/>
        <v xml:space="preserve">     0.0 </v>
      </c>
      <c r="T740" t="str">
        <f t="shared" si="218"/>
        <v xml:space="preserve">     0.0 </v>
      </c>
      <c r="U740" t="str">
        <f t="shared" si="222"/>
        <v xml:space="preserve">         0.0 </v>
      </c>
      <c r="V740" t="str">
        <f t="shared" si="210"/>
        <v xml:space="preserve">     0.0 </v>
      </c>
      <c r="W740" t="str">
        <f t="shared" si="219"/>
        <v xml:space="preserve">     0.0</v>
      </c>
      <c r="X740" t="str">
        <f t="shared" si="223"/>
        <v/>
      </c>
      <c r="Y740" t="str">
        <f t="shared" si="223"/>
        <v/>
      </c>
      <c r="Z740" t="str">
        <f t="shared" si="223"/>
        <v/>
      </c>
      <c r="AA740" t="str">
        <f t="shared" si="211"/>
        <v/>
      </c>
      <c r="AB740" t="str">
        <f t="shared" si="220"/>
        <v/>
      </c>
      <c r="AC740" t="str">
        <f t="shared" si="221"/>
        <v/>
      </c>
      <c r="AD740" t="str">
        <f t="shared" si="222"/>
        <v/>
      </c>
      <c r="AE740" t="str">
        <f t="shared" si="212"/>
        <v/>
      </c>
      <c r="AF740" t="str">
        <f t="shared" si="224"/>
        <v/>
      </c>
      <c r="AG740" t="str">
        <f t="shared" si="224"/>
        <v/>
      </c>
      <c r="AH740" t="str">
        <f t="shared" si="213"/>
        <v/>
      </c>
      <c r="AI740" t="str">
        <f t="shared" si="214"/>
        <v/>
      </c>
      <c r="AJ740" t="str">
        <f t="shared" si="215"/>
        <v/>
      </c>
    </row>
    <row r="741" spans="1:36" x14ac:dyDescent="0.25">
      <c r="A741" t="s">
        <v>771</v>
      </c>
      <c r="P741" t="str">
        <f t="shared" si="216"/>
        <v xml:space="preserve">  CIRAP2-MG034  </v>
      </c>
      <c r="Q741" t="str">
        <f t="shared" si="216"/>
        <v xml:space="preserve">     1.5 </v>
      </c>
      <c r="R741" t="str">
        <f t="shared" si="209"/>
        <v xml:space="preserve">     0.0 </v>
      </c>
      <c r="S741" t="str">
        <f t="shared" si="217"/>
        <v xml:space="preserve">     0.0 </v>
      </c>
      <c r="T741" t="str">
        <f t="shared" si="218"/>
        <v xml:space="preserve">     0.0 </v>
      </c>
      <c r="U741" t="str">
        <f t="shared" si="222"/>
        <v xml:space="preserve">         0.0 </v>
      </c>
      <c r="V741" t="str">
        <f t="shared" si="210"/>
        <v xml:space="preserve">     0.0 </v>
      </c>
      <c r="W741" t="str">
        <f t="shared" si="219"/>
        <v xml:space="preserve">     0.0 </v>
      </c>
      <c r="X741" t="str">
        <f t="shared" si="223"/>
        <v xml:space="preserve">       </v>
      </c>
      <c r="Y741" t="str">
        <f t="shared" si="223"/>
        <v xml:space="preserve">              </v>
      </c>
      <c r="Z741" t="str">
        <f t="shared" si="223"/>
        <v xml:space="preserve">    </v>
      </c>
      <c r="AA741" t="str">
        <f t="shared" si="211"/>
        <v xml:space="preserve">         </v>
      </c>
      <c r="AB741" t="str">
        <f t="shared" si="220"/>
        <v xml:space="preserve">         </v>
      </c>
      <c r="AC741" t="str">
        <f t="shared" si="221"/>
        <v xml:space="preserve">    </v>
      </c>
      <c r="AD741" t="str">
        <f t="shared" si="222"/>
        <v/>
      </c>
      <c r="AE741" t="str">
        <f t="shared" si="212"/>
        <v/>
      </c>
      <c r="AF741" t="str">
        <f t="shared" si="224"/>
        <v/>
      </c>
      <c r="AG741" t="str">
        <f t="shared" si="224"/>
        <v/>
      </c>
      <c r="AH741" t="str">
        <f t="shared" si="213"/>
        <v/>
      </c>
      <c r="AI741" t="str">
        <f t="shared" si="214"/>
        <v/>
      </c>
      <c r="AJ741" t="str">
        <f t="shared" si="215"/>
        <v/>
      </c>
    </row>
    <row r="742" spans="1:36" x14ac:dyDescent="0.25">
      <c r="A742" t="s">
        <v>772</v>
      </c>
      <c r="P742" t="str">
        <f t="shared" si="216"/>
        <v xml:space="preserve">                </v>
      </c>
      <c r="Q742" t="str">
        <f t="shared" si="216"/>
        <v xml:space="preserve">         </v>
      </c>
      <c r="R742" t="str">
        <f t="shared" si="209"/>
        <v xml:space="preserve">   215.0 </v>
      </c>
      <c r="S742" t="str">
        <f t="shared" si="217"/>
        <v xml:space="preserve">   215.0 </v>
      </c>
      <c r="T742" t="str">
        <f t="shared" si="218"/>
        <v xml:space="preserve">   215.0 </v>
      </c>
      <c r="U742" t="str">
        <f t="shared" si="222"/>
        <v xml:space="preserve">       22.2% </v>
      </c>
      <c r="V742" t="str">
        <f t="shared" si="210"/>
        <v xml:space="preserve">         </v>
      </c>
      <c r="W742" t="str">
        <f t="shared" si="219"/>
        <v xml:space="preserve">         </v>
      </c>
      <c r="X742" t="str">
        <f t="shared" si="223"/>
        <v xml:space="preserve">  3170 </v>
      </c>
      <c r="Y742" t="str">
        <f t="shared" si="223"/>
        <v xml:space="preserve"> CIRAPU-MG000 </v>
      </c>
      <c r="Z742" t="str">
        <f t="shared" si="223"/>
        <v xml:space="preserve">  1 </v>
      </c>
      <c r="AA742" t="str">
        <f t="shared" si="211"/>
        <v xml:space="preserve">    36.0 </v>
      </c>
      <c r="AB742" t="str">
        <f t="shared" si="220"/>
        <v xml:space="preserve">   -31.3 </v>
      </c>
      <c r="AC742" t="str">
        <f t="shared" si="221"/>
        <v xml:space="preserve">    47.7 </v>
      </c>
      <c r="AD742" t="str">
        <f t="shared" si="222"/>
        <v xml:space="preserve">        </v>
      </c>
      <c r="AE742" t="str">
        <f t="shared" si="212"/>
        <v xml:space="preserve">       </v>
      </c>
      <c r="AF742" t="str">
        <f t="shared" si="224"/>
        <v xml:space="preserve">     </v>
      </c>
      <c r="AG742" t="str">
        <f t="shared" si="224"/>
        <v xml:space="preserve">     0.00 </v>
      </c>
      <c r="AH742" t="str">
        <f t="shared" si="213"/>
        <v xml:space="preserve">     1.48 </v>
      </c>
      <c r="AI742" t="str">
        <f t="shared" si="214"/>
        <v xml:space="preserve">       </v>
      </c>
      <c r="AJ742" t="str">
        <f t="shared" si="215"/>
        <v xml:space="preserve">      </v>
      </c>
    </row>
    <row r="743" spans="1:36" x14ac:dyDescent="0.25">
      <c r="A743" t="s">
        <v>773</v>
      </c>
      <c r="P743" t="str">
        <f t="shared" si="216"/>
        <v xml:space="preserve">                </v>
      </c>
      <c r="Q743" t="str">
        <f t="shared" si="216"/>
        <v xml:space="preserve">         </v>
      </c>
      <c r="R743" t="str">
        <f t="shared" si="209"/>
        <v xml:space="preserve">  9999.0 </v>
      </c>
      <c r="S743" t="str">
        <f t="shared" si="217"/>
        <v xml:space="preserve">  9999.0 </v>
      </c>
      <c r="T743" t="str">
        <f t="shared" si="218"/>
        <v xml:space="preserve">  9999.0 </v>
      </c>
      <c r="U743" t="str">
        <f t="shared" si="222"/>
        <v xml:space="preserve">        0.0% </v>
      </c>
      <c r="V743" t="str">
        <f t="shared" si="210"/>
        <v xml:space="preserve">         </v>
      </c>
      <c r="W743" t="str">
        <f t="shared" si="219"/>
        <v xml:space="preserve">         </v>
      </c>
      <c r="X743" t="str">
        <f t="shared" si="223"/>
        <v xml:space="preserve">  7667 </v>
      </c>
      <c r="Y743" t="str">
        <f t="shared" si="223"/>
        <v xml:space="preserve"> IRAP2-UFV042 </v>
      </c>
      <c r="Z743" t="str">
        <f t="shared" si="223"/>
        <v xml:space="preserve">  1 </v>
      </c>
      <c r="AA743" t="str">
        <f t="shared" si="211"/>
        <v xml:space="preserve">   -36.0 </v>
      </c>
      <c r="AB743" t="str">
        <f t="shared" si="220"/>
        <v xml:space="preserve">    31.3 </v>
      </c>
      <c r="AC743" t="str">
        <f t="shared" si="221"/>
        <v xml:space="preserve">    47.7 </v>
      </c>
      <c r="AD743" t="str">
        <f t="shared" si="222"/>
        <v xml:space="preserve">        </v>
      </c>
      <c r="AE743" t="str">
        <f t="shared" si="212"/>
        <v xml:space="preserve">       </v>
      </c>
      <c r="AF743" t="str">
        <f t="shared" si="224"/>
        <v xml:space="preserve">     </v>
      </c>
      <c r="AG743" t="str">
        <f t="shared" si="224"/>
        <v xml:space="preserve">     0.09 </v>
      </c>
      <c r="AH743" t="str">
        <f t="shared" si="213"/>
        <v xml:space="preserve">    -1.94 </v>
      </c>
      <c r="AI743" t="str">
        <f t="shared" si="214"/>
        <v xml:space="preserve">       </v>
      </c>
      <c r="AJ743" t="str">
        <f t="shared" si="215"/>
        <v xml:space="preserve">      </v>
      </c>
    </row>
    <row r="744" spans="1:36" x14ac:dyDescent="0.25">
      <c r="A744" t="s">
        <v>6</v>
      </c>
      <c r="P744" t="str">
        <f t="shared" si="216"/>
        <v xml:space="preserve">  ..............</v>
      </c>
      <c r="Q744" t="str">
        <f t="shared" si="216"/>
        <v>.........</v>
      </c>
      <c r="R744" t="str">
        <f t="shared" si="209"/>
        <v>.........</v>
      </c>
      <c r="S744" t="str">
        <f t="shared" si="217"/>
        <v>.........</v>
      </c>
      <c r="T744" t="str">
        <f t="shared" si="218"/>
        <v>.........</v>
      </c>
      <c r="U744" t="str">
        <f t="shared" si="222"/>
        <v>.............</v>
      </c>
      <c r="V744" t="str">
        <f t="shared" si="210"/>
        <v>.........</v>
      </c>
      <c r="W744" t="str">
        <f t="shared" si="219"/>
        <v>.........</v>
      </c>
      <c r="X744" t="str">
        <f t="shared" si="223"/>
        <v>.......</v>
      </c>
      <c r="Y744" t="str">
        <f t="shared" si="223"/>
        <v>..............</v>
      </c>
      <c r="Z744" t="str">
        <f t="shared" si="223"/>
        <v>....</v>
      </c>
      <c r="AA744" t="str">
        <f t="shared" si="211"/>
        <v>.........</v>
      </c>
      <c r="AB744" t="str">
        <f t="shared" si="220"/>
        <v>.........</v>
      </c>
      <c r="AC744" t="str">
        <f t="shared" si="221"/>
        <v>.........</v>
      </c>
      <c r="AD744" t="str">
        <f t="shared" si="222"/>
        <v>........</v>
      </c>
      <c r="AE744" t="str">
        <f t="shared" si="212"/>
        <v>.......</v>
      </c>
      <c r="AF744" t="str">
        <f t="shared" si="224"/>
        <v>.....</v>
      </c>
      <c r="AG744" t="str">
        <f t="shared" si="224"/>
        <v>..........</v>
      </c>
      <c r="AH744" t="str">
        <f t="shared" si="213"/>
        <v>..........</v>
      </c>
      <c r="AI744" t="str">
        <f t="shared" si="214"/>
        <v>.......</v>
      </c>
      <c r="AJ744" t="str">
        <f t="shared" si="215"/>
        <v>.......</v>
      </c>
    </row>
    <row r="745" spans="1:36" x14ac:dyDescent="0.25">
      <c r="A745" t="s">
        <v>774</v>
      </c>
      <c r="P745" t="str">
        <f t="shared" si="216"/>
        <v xml:space="preserve">   7666   35  1 </v>
      </c>
      <c r="Q745" t="str">
        <f t="shared" si="216"/>
        <v xml:space="preserve">   0.993 </v>
      </c>
      <c r="R745" t="str">
        <f t="shared" si="209"/>
        <v xml:space="preserve">    48.1 </v>
      </c>
      <c r="S745" t="str">
        <f t="shared" si="217"/>
        <v xml:space="preserve">     0.0 </v>
      </c>
      <c r="T745" t="str">
        <f t="shared" si="218"/>
        <v xml:space="preserve">     0.0 </v>
      </c>
      <c r="U745" t="str">
        <f t="shared" si="222"/>
        <v xml:space="preserve">         0.0 </v>
      </c>
      <c r="V745" t="str">
        <f t="shared" si="210"/>
        <v xml:space="preserve">     0.0 </v>
      </c>
      <c r="W745" t="str">
        <f t="shared" si="219"/>
        <v xml:space="preserve">     0.0</v>
      </c>
      <c r="X745" t="str">
        <f t="shared" si="223"/>
        <v/>
      </c>
      <c r="Y745" t="str">
        <f t="shared" si="223"/>
        <v/>
      </c>
      <c r="Z745" t="str">
        <f t="shared" si="223"/>
        <v/>
      </c>
      <c r="AA745" t="str">
        <f t="shared" si="211"/>
        <v/>
      </c>
      <c r="AB745" t="str">
        <f t="shared" si="220"/>
        <v/>
      </c>
      <c r="AC745" t="str">
        <f t="shared" si="221"/>
        <v/>
      </c>
      <c r="AD745" t="str">
        <f t="shared" si="222"/>
        <v/>
      </c>
      <c r="AE745" t="str">
        <f t="shared" si="212"/>
        <v/>
      </c>
      <c r="AF745" t="str">
        <f t="shared" si="224"/>
        <v/>
      </c>
      <c r="AG745" t="str">
        <f t="shared" si="224"/>
        <v/>
      </c>
      <c r="AH745" t="str">
        <f t="shared" si="213"/>
        <v/>
      </c>
      <c r="AI745" t="str">
        <f t="shared" si="214"/>
        <v/>
      </c>
      <c r="AJ745" t="str">
        <f t="shared" si="215"/>
        <v/>
      </c>
    </row>
    <row r="746" spans="1:36" x14ac:dyDescent="0.25">
      <c r="A746" t="s">
        <v>775</v>
      </c>
      <c r="P746" t="str">
        <f t="shared" si="216"/>
        <v xml:space="preserve">  IRAP1-UFV056  </v>
      </c>
      <c r="Q746" t="str">
        <f t="shared" si="216"/>
        <v xml:space="preserve">     2.5 </v>
      </c>
      <c r="R746" t="str">
        <f t="shared" si="209"/>
        <v xml:space="preserve">   -34.6 </v>
      </c>
      <c r="S746" t="str">
        <f t="shared" si="217"/>
        <v xml:space="preserve">     0.0 </v>
      </c>
      <c r="T746" t="str">
        <f t="shared" si="218"/>
        <v xml:space="preserve">     0.0 </v>
      </c>
      <c r="U746" t="str">
        <f t="shared" si="222"/>
        <v xml:space="preserve">         0.0 </v>
      </c>
      <c r="V746" t="str">
        <f t="shared" si="210"/>
        <v xml:space="preserve">     0.0 </v>
      </c>
      <c r="W746" t="str">
        <f t="shared" si="219"/>
        <v xml:space="preserve">     0.0 </v>
      </c>
      <c r="X746" t="str">
        <f t="shared" si="223"/>
        <v xml:space="preserve">       </v>
      </c>
      <c r="Y746" t="str">
        <f t="shared" si="223"/>
        <v xml:space="preserve">              </v>
      </c>
      <c r="Z746" t="str">
        <f t="shared" si="223"/>
        <v xml:space="preserve">    </v>
      </c>
      <c r="AA746" t="str">
        <f t="shared" si="211"/>
        <v xml:space="preserve">         </v>
      </c>
      <c r="AB746" t="str">
        <f t="shared" si="220"/>
        <v xml:space="preserve">         </v>
      </c>
      <c r="AC746" t="str">
        <f t="shared" si="221"/>
        <v xml:space="preserve">    </v>
      </c>
      <c r="AD746" t="str">
        <f t="shared" si="222"/>
        <v/>
      </c>
      <c r="AE746" t="str">
        <f t="shared" si="212"/>
        <v/>
      </c>
      <c r="AF746" t="str">
        <f t="shared" si="224"/>
        <v/>
      </c>
      <c r="AG746" t="str">
        <f t="shared" si="224"/>
        <v/>
      </c>
      <c r="AH746" t="str">
        <f t="shared" si="213"/>
        <v/>
      </c>
      <c r="AI746" t="str">
        <f t="shared" si="214"/>
        <v/>
      </c>
      <c r="AJ746" t="str">
        <f t="shared" si="215"/>
        <v/>
      </c>
    </row>
    <row r="747" spans="1:36" x14ac:dyDescent="0.25">
      <c r="A747" t="s">
        <v>776</v>
      </c>
      <c r="P747" t="str">
        <f t="shared" si="216"/>
        <v xml:space="preserve">                </v>
      </c>
      <c r="Q747" t="str">
        <f t="shared" si="216"/>
        <v xml:space="preserve">         </v>
      </c>
      <c r="R747" t="str">
        <f t="shared" si="209"/>
        <v xml:space="preserve">  9999.0 </v>
      </c>
      <c r="S747" t="str">
        <f t="shared" si="217"/>
        <v xml:space="preserve">  9999.0 </v>
      </c>
      <c r="T747" t="str">
        <f t="shared" si="218"/>
        <v xml:space="preserve">  9999.0 </v>
      </c>
      <c r="U747" t="str">
        <f t="shared" si="222"/>
        <v xml:space="preserve">        0.0% </v>
      </c>
      <c r="V747" t="str">
        <f t="shared" si="210"/>
        <v xml:space="preserve">         </v>
      </c>
      <c r="W747" t="str">
        <f t="shared" si="219"/>
        <v xml:space="preserve">         </v>
      </c>
      <c r="X747" t="str">
        <f t="shared" si="223"/>
        <v xml:space="preserve">  7664 </v>
      </c>
      <c r="Y747" t="str">
        <f t="shared" si="223"/>
        <v xml:space="preserve"> CIRAP1-MG034 </v>
      </c>
      <c r="Z747" t="str">
        <f t="shared" si="223"/>
        <v xml:space="preserve">  1 </v>
      </c>
      <c r="AA747" t="str">
        <f t="shared" si="211"/>
        <v xml:space="preserve">    48.1 </v>
      </c>
      <c r="AB747" t="str">
        <f t="shared" si="220"/>
        <v xml:space="preserve">   -34.6 </v>
      </c>
      <c r="AC747" t="str">
        <f t="shared" si="221"/>
        <v xml:space="preserve">    59.7 </v>
      </c>
      <c r="AD747" t="str">
        <f t="shared" si="222"/>
        <v xml:space="preserve">        </v>
      </c>
      <c r="AE747" t="str">
        <f t="shared" si="212"/>
        <v xml:space="preserve">       </v>
      </c>
      <c r="AF747" t="str">
        <f t="shared" si="224"/>
        <v xml:space="preserve">     </v>
      </c>
      <c r="AG747" t="str">
        <f t="shared" si="224"/>
        <v xml:space="preserve">     0.08 </v>
      </c>
      <c r="AH747" t="str">
        <f t="shared" si="213"/>
        <v xml:space="preserve">    -3.53 </v>
      </c>
      <c r="AI747" t="str">
        <f t="shared" si="214"/>
        <v xml:space="preserve">       </v>
      </c>
      <c r="AJ747" t="str">
        <f t="shared" si="215"/>
        <v xml:space="preserve">      </v>
      </c>
    </row>
    <row r="748" spans="1:36" x14ac:dyDescent="0.25">
      <c r="A748" t="s">
        <v>6</v>
      </c>
      <c r="P748" t="str">
        <f t="shared" si="216"/>
        <v xml:space="preserve">  ..............</v>
      </c>
      <c r="Q748" t="str">
        <f t="shared" si="216"/>
        <v>.........</v>
      </c>
      <c r="R748" t="str">
        <f t="shared" si="209"/>
        <v>.........</v>
      </c>
      <c r="S748" t="str">
        <f t="shared" si="217"/>
        <v>.........</v>
      </c>
      <c r="T748" t="str">
        <f t="shared" si="218"/>
        <v>.........</v>
      </c>
      <c r="U748" t="str">
        <f t="shared" si="222"/>
        <v>.............</v>
      </c>
      <c r="V748" t="str">
        <f t="shared" si="210"/>
        <v>.........</v>
      </c>
      <c r="W748" t="str">
        <f t="shared" si="219"/>
        <v>.........</v>
      </c>
      <c r="X748" t="str">
        <f t="shared" si="223"/>
        <v>.......</v>
      </c>
      <c r="Y748" t="str">
        <f t="shared" si="223"/>
        <v>..............</v>
      </c>
      <c r="Z748" t="str">
        <f t="shared" si="223"/>
        <v>....</v>
      </c>
      <c r="AA748" t="str">
        <f t="shared" si="211"/>
        <v>.........</v>
      </c>
      <c r="AB748" t="str">
        <f t="shared" si="220"/>
        <v>.........</v>
      </c>
      <c r="AC748" t="str">
        <f t="shared" si="221"/>
        <v>.........</v>
      </c>
      <c r="AD748" t="str">
        <f t="shared" si="222"/>
        <v>........</v>
      </c>
      <c r="AE748" t="str">
        <f t="shared" si="212"/>
        <v>.......</v>
      </c>
      <c r="AF748" t="str">
        <f t="shared" si="224"/>
        <v>.....</v>
      </c>
      <c r="AG748" t="str">
        <f t="shared" si="224"/>
        <v>..........</v>
      </c>
      <c r="AH748" t="str">
        <f t="shared" si="213"/>
        <v>..........</v>
      </c>
      <c r="AI748" t="str">
        <f t="shared" si="214"/>
        <v>.......</v>
      </c>
      <c r="AJ748" t="str">
        <f t="shared" si="215"/>
        <v>.......</v>
      </c>
    </row>
    <row r="749" spans="1:36" x14ac:dyDescent="0.25">
      <c r="A749" t="s">
        <v>777</v>
      </c>
      <c r="P749" t="str">
        <f t="shared" si="216"/>
        <v xml:space="preserve">   7667   35  1 </v>
      </c>
      <c r="Q749" t="str">
        <f t="shared" si="216"/>
        <v xml:space="preserve">   0.991 </v>
      </c>
      <c r="R749" t="str">
        <f t="shared" si="209"/>
        <v xml:space="preserve">    36.1 </v>
      </c>
      <c r="S749" t="str">
        <f t="shared" si="217"/>
        <v xml:space="preserve">     0.0 </v>
      </c>
      <c r="T749" t="str">
        <f t="shared" si="218"/>
        <v xml:space="preserve">     0.0 </v>
      </c>
      <c r="U749" t="str">
        <f t="shared" si="222"/>
        <v xml:space="preserve">         0.0 </v>
      </c>
      <c r="V749" t="str">
        <f t="shared" si="210"/>
        <v xml:space="preserve">     0.0 </v>
      </c>
      <c r="W749" t="str">
        <f t="shared" si="219"/>
        <v xml:space="preserve">     0.0</v>
      </c>
      <c r="X749" t="str">
        <f t="shared" si="223"/>
        <v/>
      </c>
      <c r="Y749" t="str">
        <f t="shared" si="223"/>
        <v/>
      </c>
      <c r="Z749" t="str">
        <f t="shared" si="223"/>
        <v/>
      </c>
      <c r="AA749" t="str">
        <f t="shared" si="211"/>
        <v/>
      </c>
      <c r="AB749" t="str">
        <f t="shared" si="220"/>
        <v/>
      </c>
      <c r="AC749" t="str">
        <f t="shared" si="221"/>
        <v/>
      </c>
      <c r="AD749" t="str">
        <f t="shared" si="222"/>
        <v/>
      </c>
      <c r="AE749" t="str">
        <f t="shared" si="212"/>
        <v/>
      </c>
      <c r="AF749" t="str">
        <f t="shared" si="224"/>
        <v/>
      </c>
      <c r="AG749" t="str">
        <f t="shared" si="224"/>
        <v/>
      </c>
      <c r="AH749" t="str">
        <f t="shared" si="213"/>
        <v/>
      </c>
      <c r="AI749" t="str">
        <f t="shared" si="214"/>
        <v/>
      </c>
      <c r="AJ749" t="str">
        <f t="shared" si="215"/>
        <v/>
      </c>
    </row>
    <row r="750" spans="1:36" x14ac:dyDescent="0.25">
      <c r="A750" t="s">
        <v>778</v>
      </c>
      <c r="P750" t="str">
        <f t="shared" si="216"/>
        <v xml:space="preserve">  IRAP2-UFV042  </v>
      </c>
      <c r="Q750" t="str">
        <f t="shared" si="216"/>
        <v xml:space="preserve">     2.2 </v>
      </c>
      <c r="R750" t="str">
        <f t="shared" si="209"/>
        <v xml:space="preserve">   -33.2 </v>
      </c>
      <c r="S750" t="str">
        <f t="shared" si="217"/>
        <v xml:space="preserve">     0.0 </v>
      </c>
      <c r="T750" t="str">
        <f t="shared" si="218"/>
        <v xml:space="preserve">     0.0 </v>
      </c>
      <c r="U750" t="str">
        <f t="shared" si="222"/>
        <v xml:space="preserve">         0.0 </v>
      </c>
      <c r="V750" t="str">
        <f t="shared" si="210"/>
        <v xml:space="preserve">     0.0 </v>
      </c>
      <c r="W750" t="str">
        <f t="shared" si="219"/>
        <v xml:space="preserve">     0.0 </v>
      </c>
      <c r="X750" t="str">
        <f t="shared" si="223"/>
        <v xml:space="preserve">       </v>
      </c>
      <c r="Y750" t="str">
        <f t="shared" si="223"/>
        <v xml:space="preserve">              </v>
      </c>
      <c r="Z750" t="str">
        <f t="shared" si="223"/>
        <v xml:space="preserve">    </v>
      </c>
      <c r="AA750" t="str">
        <f t="shared" si="211"/>
        <v xml:space="preserve">         </v>
      </c>
      <c r="AB750" t="str">
        <f t="shared" si="220"/>
        <v xml:space="preserve">         </v>
      </c>
      <c r="AC750" t="str">
        <f t="shared" si="221"/>
        <v xml:space="preserve">    </v>
      </c>
      <c r="AD750" t="str">
        <f t="shared" si="222"/>
        <v/>
      </c>
      <c r="AE750" t="str">
        <f t="shared" si="212"/>
        <v/>
      </c>
      <c r="AF750" t="str">
        <f t="shared" si="224"/>
        <v/>
      </c>
      <c r="AG750" t="str">
        <f t="shared" si="224"/>
        <v/>
      </c>
      <c r="AH750" t="str">
        <f t="shared" si="213"/>
        <v/>
      </c>
      <c r="AI750" t="str">
        <f t="shared" si="214"/>
        <v/>
      </c>
      <c r="AJ750" t="str">
        <f t="shared" si="215"/>
        <v/>
      </c>
    </row>
    <row r="751" spans="1:36" x14ac:dyDescent="0.25">
      <c r="A751" t="s">
        <v>779</v>
      </c>
      <c r="P751" t="str">
        <f t="shared" si="216"/>
        <v xml:space="preserve">                </v>
      </c>
      <c r="Q751" t="str">
        <f t="shared" si="216"/>
        <v xml:space="preserve">         </v>
      </c>
      <c r="R751" t="str">
        <f t="shared" si="209"/>
        <v xml:space="preserve">  9999.0 </v>
      </c>
      <c r="S751" t="str">
        <f t="shared" si="217"/>
        <v xml:space="preserve">  9999.0 </v>
      </c>
      <c r="T751" t="str">
        <f t="shared" si="218"/>
        <v xml:space="preserve">  9999.0 </v>
      </c>
      <c r="U751" t="str">
        <f t="shared" si="222"/>
        <v xml:space="preserve">        0.0% </v>
      </c>
      <c r="V751" t="str">
        <f t="shared" si="210"/>
        <v xml:space="preserve">         </v>
      </c>
      <c r="W751" t="str">
        <f t="shared" si="219"/>
        <v xml:space="preserve">         </v>
      </c>
      <c r="X751" t="str">
        <f t="shared" si="223"/>
        <v xml:space="preserve">  7665 </v>
      </c>
      <c r="Y751" t="str">
        <f t="shared" si="223"/>
        <v xml:space="preserve"> CIRAP2-MG034 </v>
      </c>
      <c r="Z751" t="str">
        <f t="shared" si="223"/>
        <v xml:space="preserve">  1 </v>
      </c>
      <c r="AA751" t="str">
        <f t="shared" si="211"/>
        <v xml:space="preserve">    36.1 </v>
      </c>
      <c r="AB751" t="str">
        <f t="shared" si="220"/>
        <v xml:space="preserve">   -33.2 </v>
      </c>
      <c r="AC751" t="str">
        <f t="shared" si="221"/>
        <v xml:space="preserve">    49.5 </v>
      </c>
      <c r="AD751" t="str">
        <f t="shared" si="222"/>
        <v xml:space="preserve">        </v>
      </c>
      <c r="AE751" t="str">
        <f t="shared" si="212"/>
        <v xml:space="preserve">       </v>
      </c>
      <c r="AF751" t="str">
        <f t="shared" si="224"/>
        <v xml:space="preserve">     </v>
      </c>
      <c r="AG751" t="str">
        <f t="shared" si="224"/>
        <v xml:space="preserve">     0.09 </v>
      </c>
      <c r="AH751" t="str">
        <f t="shared" si="213"/>
        <v xml:space="preserve">    -1.94 </v>
      </c>
      <c r="AI751" t="str">
        <f t="shared" si="214"/>
        <v xml:space="preserve">       </v>
      </c>
      <c r="AJ751" t="str">
        <f t="shared" si="215"/>
        <v xml:space="preserve">      </v>
      </c>
    </row>
    <row r="752" spans="1:36" x14ac:dyDescent="0.25">
      <c r="A752" t="s">
        <v>6</v>
      </c>
      <c r="P752" t="str">
        <f t="shared" si="216"/>
        <v xml:space="preserve">  ..............</v>
      </c>
      <c r="Q752" t="str">
        <f t="shared" si="216"/>
        <v>.........</v>
      </c>
      <c r="R752" t="str">
        <f t="shared" si="209"/>
        <v>.........</v>
      </c>
      <c r="S752" t="str">
        <f t="shared" si="217"/>
        <v>.........</v>
      </c>
      <c r="T752" t="str">
        <f t="shared" si="218"/>
        <v>.........</v>
      </c>
      <c r="U752" t="str">
        <f t="shared" si="222"/>
        <v>.............</v>
      </c>
      <c r="V752" t="str">
        <f t="shared" si="210"/>
        <v>.........</v>
      </c>
      <c r="W752" t="str">
        <f t="shared" si="219"/>
        <v>.........</v>
      </c>
      <c r="X752" t="str">
        <f t="shared" si="223"/>
        <v>.......</v>
      </c>
      <c r="Y752" t="str">
        <f t="shared" si="223"/>
        <v>..............</v>
      </c>
      <c r="Z752" t="str">
        <f t="shared" si="223"/>
        <v>....</v>
      </c>
      <c r="AA752" t="str">
        <f t="shared" si="211"/>
        <v>.........</v>
      </c>
      <c r="AB752" t="str">
        <f t="shared" si="220"/>
        <v>.........</v>
      </c>
      <c r="AC752" t="str">
        <f t="shared" si="221"/>
        <v>.........</v>
      </c>
      <c r="AD752" t="str">
        <f t="shared" si="222"/>
        <v>........</v>
      </c>
      <c r="AE752" t="str">
        <f t="shared" si="212"/>
        <v>.......</v>
      </c>
      <c r="AF752" t="str">
        <f t="shared" si="224"/>
        <v>.....</v>
      </c>
      <c r="AG752" t="str">
        <f t="shared" si="224"/>
        <v>..........</v>
      </c>
      <c r="AH752" t="str">
        <f t="shared" si="213"/>
        <v>..........</v>
      </c>
      <c r="AI752" t="str">
        <f t="shared" si="214"/>
        <v>.......</v>
      </c>
      <c r="AJ752" t="str">
        <f t="shared" si="215"/>
        <v>.......</v>
      </c>
    </row>
    <row r="753" spans="1:36" x14ac:dyDescent="0.25">
      <c r="A753" t="s">
        <v>780</v>
      </c>
      <c r="P753" t="str">
        <f t="shared" si="216"/>
        <v xml:space="preserve">   7716  500  0 </v>
      </c>
      <c r="Q753" t="str">
        <f t="shared" si="216"/>
        <v xml:space="preserve">   1.030 </v>
      </c>
      <c r="R753" t="str">
        <f t="shared" si="209"/>
        <v xml:space="preserve">     0.0 </v>
      </c>
      <c r="S753" t="str">
        <f t="shared" si="217"/>
        <v xml:space="preserve">     0.0 </v>
      </c>
      <c r="T753" t="str">
        <f t="shared" si="218"/>
        <v xml:space="preserve">     0.0 </v>
      </c>
      <c r="U753" t="str">
        <f t="shared" si="222"/>
        <v xml:space="preserve">         0.0 </v>
      </c>
      <c r="V753" t="str">
        <f t="shared" si="210"/>
        <v xml:space="preserve">     0.0 </v>
      </c>
      <c r="W753" t="str">
        <f t="shared" si="219"/>
        <v xml:space="preserve">     0.0</v>
      </c>
      <c r="X753" t="str">
        <f t="shared" si="223"/>
        <v/>
      </c>
      <c r="Y753" t="str">
        <f t="shared" si="223"/>
        <v/>
      </c>
      <c r="Z753" t="str">
        <f t="shared" si="223"/>
        <v/>
      </c>
      <c r="AA753" t="str">
        <f t="shared" si="211"/>
        <v/>
      </c>
      <c r="AB753" t="str">
        <f t="shared" si="220"/>
        <v/>
      </c>
      <c r="AC753" t="str">
        <f t="shared" si="221"/>
        <v/>
      </c>
      <c r="AD753" t="str">
        <f t="shared" si="222"/>
        <v/>
      </c>
      <c r="AE753" t="str">
        <f t="shared" si="212"/>
        <v/>
      </c>
      <c r="AF753" t="str">
        <f t="shared" si="224"/>
        <v/>
      </c>
      <c r="AG753" t="str">
        <f t="shared" si="224"/>
        <v/>
      </c>
      <c r="AH753" t="str">
        <f t="shared" si="213"/>
        <v/>
      </c>
      <c r="AI753" t="str">
        <f t="shared" si="214"/>
        <v/>
      </c>
      <c r="AJ753" t="str">
        <f t="shared" si="215"/>
        <v/>
      </c>
    </row>
    <row r="754" spans="1:36" x14ac:dyDescent="0.25">
      <c r="A754" t="s">
        <v>781</v>
      </c>
      <c r="P754" t="str">
        <f t="shared" si="216"/>
        <v xml:space="preserve">  CJANAU-MG500  </v>
      </c>
      <c r="Q754" t="str">
        <f t="shared" si="216"/>
        <v xml:space="preserve">    -0.3 </v>
      </c>
      <c r="R754" t="str">
        <f t="shared" si="209"/>
        <v xml:space="preserve">     0.0 </v>
      </c>
      <c r="S754" t="str">
        <f t="shared" si="217"/>
        <v xml:space="preserve">     0.0 </v>
      </c>
      <c r="T754" t="str">
        <f t="shared" si="218"/>
        <v xml:space="preserve">     0.0 </v>
      </c>
      <c r="U754" t="str">
        <f t="shared" si="222"/>
        <v xml:space="preserve">         0.0 </v>
      </c>
      <c r="V754" t="str">
        <f t="shared" si="210"/>
        <v xml:space="preserve">     0.0 </v>
      </c>
      <c r="W754" t="str">
        <f t="shared" si="219"/>
        <v xml:space="preserve">     0.0 </v>
      </c>
      <c r="X754" t="str">
        <f t="shared" si="223"/>
        <v xml:space="preserve">       </v>
      </c>
      <c r="Y754" t="str">
        <f t="shared" si="223"/>
        <v xml:space="preserve">              </v>
      </c>
      <c r="Z754" t="str">
        <f t="shared" si="223"/>
        <v xml:space="preserve">    </v>
      </c>
      <c r="AA754" t="str">
        <f t="shared" si="211"/>
        <v xml:space="preserve">         </v>
      </c>
      <c r="AB754" t="str">
        <f t="shared" si="220"/>
        <v xml:space="preserve">         </v>
      </c>
      <c r="AC754" t="str">
        <f t="shared" si="221"/>
        <v xml:space="preserve">    </v>
      </c>
      <c r="AD754" t="str">
        <f t="shared" si="222"/>
        <v/>
      </c>
      <c r="AE754" t="str">
        <f t="shared" si="212"/>
        <v/>
      </c>
      <c r="AF754" t="str">
        <f t="shared" si="224"/>
        <v/>
      </c>
      <c r="AG754" t="str">
        <f t="shared" si="224"/>
        <v/>
      </c>
      <c r="AH754" t="str">
        <f t="shared" si="213"/>
        <v/>
      </c>
      <c r="AI754" t="str">
        <f t="shared" si="214"/>
        <v/>
      </c>
      <c r="AJ754" t="str">
        <f t="shared" si="215"/>
        <v/>
      </c>
    </row>
    <row r="755" spans="1:36" x14ac:dyDescent="0.25">
      <c r="A755" t="s">
        <v>782</v>
      </c>
      <c r="P755" t="str">
        <f t="shared" si="216"/>
        <v xml:space="preserve">                </v>
      </c>
      <c r="Q755" t="str">
        <f t="shared" si="216"/>
        <v xml:space="preserve">         </v>
      </c>
      <c r="R755" t="str">
        <f t="shared" si="209"/>
        <v xml:space="preserve">  1300.0 </v>
      </c>
      <c r="S755" t="str">
        <f t="shared" si="217"/>
        <v xml:space="preserve">  1300.0 </v>
      </c>
      <c r="T755" t="str">
        <f t="shared" si="218"/>
        <v xml:space="preserve">  1300.0 </v>
      </c>
      <c r="U755" t="str">
        <f t="shared" si="222"/>
        <v xml:space="preserve">       20.8% </v>
      </c>
      <c r="V755" t="str">
        <f t="shared" si="210"/>
        <v xml:space="preserve">         </v>
      </c>
      <c r="W755" t="str">
        <f t="shared" si="219"/>
        <v xml:space="preserve">         </v>
      </c>
      <c r="X755" t="str">
        <f t="shared" si="223"/>
        <v xml:space="preserve">  4350 </v>
      </c>
      <c r="Y755" t="str">
        <f t="shared" si="223"/>
        <v xml:space="preserve"> JANAU3-MG500 </v>
      </c>
      <c r="Z755" t="str">
        <f t="shared" si="223"/>
        <v xml:space="preserve">  1 </v>
      </c>
      <c r="AA755" t="str">
        <f t="shared" si="211"/>
        <v xml:space="preserve">   254.0 </v>
      </c>
      <c r="AB755" t="str">
        <f t="shared" si="220"/>
        <v xml:space="preserve">  -112.8 </v>
      </c>
      <c r="AC755" t="str">
        <f t="shared" si="221"/>
        <v xml:space="preserve">   269.9 </v>
      </c>
      <c r="AD755" t="str">
        <f t="shared" si="222"/>
        <v xml:space="preserve">        </v>
      </c>
      <c r="AE755" t="str">
        <f t="shared" si="212"/>
        <v xml:space="preserve">       </v>
      </c>
      <c r="AF755" t="str">
        <f t="shared" si="224"/>
        <v xml:space="preserve">     </v>
      </c>
      <c r="AG755" t="str">
        <f t="shared" si="224"/>
        <v xml:space="preserve">     0.15 </v>
      </c>
      <c r="AH755" t="str">
        <f t="shared" si="213"/>
        <v xml:space="preserve">   -26.53 </v>
      </c>
      <c r="AI755" t="str">
        <f t="shared" si="214"/>
        <v xml:space="preserve">       </v>
      </c>
      <c r="AJ755" t="str">
        <f t="shared" si="215"/>
        <v xml:space="preserve">      </v>
      </c>
    </row>
    <row r="756" spans="1:36" x14ac:dyDescent="0.25">
      <c r="A756" t="s">
        <v>783</v>
      </c>
      <c r="P756" t="str">
        <f t="shared" si="216"/>
        <v xml:space="preserve">                </v>
      </c>
      <c r="Q756" t="str">
        <f t="shared" si="216"/>
        <v xml:space="preserve">         </v>
      </c>
      <c r="R756" t="str">
        <f t="shared" si="209"/>
        <v xml:space="preserve">   500.0 </v>
      </c>
      <c r="S756" t="str">
        <f t="shared" si="217"/>
        <v xml:space="preserve">   500.0 </v>
      </c>
      <c r="T756" t="str">
        <f t="shared" si="218"/>
        <v xml:space="preserve">   500.0 </v>
      </c>
      <c r="U756" t="str">
        <f t="shared" si="222"/>
        <v xml:space="preserve">       27.0% </v>
      </c>
      <c r="V756" t="str">
        <f t="shared" si="210"/>
        <v xml:space="preserve">         </v>
      </c>
      <c r="W756" t="str">
        <f t="shared" si="219"/>
        <v xml:space="preserve">         </v>
      </c>
      <c r="X756" t="str">
        <f t="shared" si="223"/>
        <v xml:space="preserve">  7717 </v>
      </c>
      <c r="Y756" t="str">
        <f t="shared" si="223"/>
        <v xml:space="preserve"> CJANAU-MG138 </v>
      </c>
      <c r="Z756" t="str">
        <f t="shared" si="223"/>
        <v xml:space="preserve">  1 </v>
      </c>
      <c r="AA756" t="str">
        <f t="shared" si="211"/>
        <v xml:space="preserve">  -127.0 </v>
      </c>
      <c r="AB756" t="str">
        <f t="shared" si="220"/>
        <v xml:space="preserve">    56.4 </v>
      </c>
      <c r="AC756" t="str">
        <f t="shared" si="221"/>
        <v xml:space="preserve">   134.9 </v>
      </c>
      <c r="AD756" t="str">
        <f t="shared" si="222"/>
        <v xml:space="preserve">        </v>
      </c>
      <c r="AE756" t="str">
        <f t="shared" si="212"/>
        <v xml:space="preserve">       </v>
      </c>
      <c r="AF756" t="str">
        <f t="shared" si="224"/>
        <v xml:space="preserve">     </v>
      </c>
      <c r="AG756" t="str">
        <f t="shared" si="224"/>
        <v xml:space="preserve">     0.07 </v>
      </c>
      <c r="AH756" t="str">
        <f t="shared" si="213"/>
        <v xml:space="preserve">     3.64 </v>
      </c>
      <c r="AI756" t="str">
        <f t="shared" si="214"/>
        <v xml:space="preserve">       </v>
      </c>
      <c r="AJ756" t="str">
        <f t="shared" si="215"/>
        <v xml:space="preserve">      </v>
      </c>
    </row>
    <row r="757" spans="1:36" x14ac:dyDescent="0.25">
      <c r="A757" t="s">
        <v>784</v>
      </c>
      <c r="P757" t="str">
        <f t="shared" si="216"/>
        <v xml:space="preserve">                </v>
      </c>
      <c r="Q757" t="str">
        <f t="shared" si="216"/>
        <v xml:space="preserve">         </v>
      </c>
      <c r="R757" t="str">
        <f t="shared" si="209"/>
        <v xml:space="preserve">   500.0 </v>
      </c>
      <c r="S757" t="str">
        <f t="shared" si="217"/>
        <v xml:space="preserve">   500.0 </v>
      </c>
      <c r="T757" t="str">
        <f t="shared" si="218"/>
        <v xml:space="preserve">   500.0 </v>
      </c>
      <c r="U757" t="str">
        <f t="shared" si="222"/>
        <v xml:space="preserve">       27.0% </v>
      </c>
      <c r="V757" t="str">
        <f t="shared" si="210"/>
        <v xml:space="preserve">         </v>
      </c>
      <c r="W757" t="str">
        <f t="shared" si="219"/>
        <v xml:space="preserve">         </v>
      </c>
      <c r="X757" t="str">
        <f t="shared" si="223"/>
        <v xml:space="preserve">  7717 </v>
      </c>
      <c r="Y757" t="str">
        <f t="shared" si="223"/>
        <v xml:space="preserve"> CJANAU-MG138 </v>
      </c>
      <c r="Z757" t="str">
        <f t="shared" si="223"/>
        <v xml:space="preserve">  2 </v>
      </c>
      <c r="AA757" t="str">
        <f t="shared" si="211"/>
        <v xml:space="preserve">  -127.0 </v>
      </c>
      <c r="AB757" t="str">
        <f t="shared" si="220"/>
        <v xml:space="preserve">    56.4 </v>
      </c>
      <c r="AC757" t="str">
        <f t="shared" si="221"/>
        <v xml:space="preserve">   134.9 </v>
      </c>
      <c r="AD757" t="str">
        <f t="shared" si="222"/>
        <v xml:space="preserve">        </v>
      </c>
      <c r="AE757" t="str">
        <f t="shared" si="212"/>
        <v xml:space="preserve">       </v>
      </c>
      <c r="AF757" t="str">
        <f t="shared" si="224"/>
        <v xml:space="preserve">     </v>
      </c>
      <c r="AG757" t="str">
        <f t="shared" si="224"/>
        <v xml:space="preserve">     0.07 </v>
      </c>
      <c r="AH757" t="str">
        <f t="shared" si="213"/>
        <v xml:space="preserve">     3.64 </v>
      </c>
      <c r="AI757" t="str">
        <f t="shared" si="214"/>
        <v xml:space="preserve">       </v>
      </c>
      <c r="AJ757" t="str">
        <f t="shared" si="215"/>
        <v xml:space="preserve">      </v>
      </c>
    </row>
    <row r="758" spans="1:36" x14ac:dyDescent="0.25">
      <c r="A758" t="s">
        <v>6</v>
      </c>
      <c r="P758" t="str">
        <f t="shared" si="216"/>
        <v xml:space="preserve">  ..............</v>
      </c>
      <c r="Q758" t="str">
        <f t="shared" si="216"/>
        <v>.........</v>
      </c>
      <c r="R758" t="str">
        <f t="shared" si="209"/>
        <v>.........</v>
      </c>
      <c r="S758" t="str">
        <f t="shared" si="217"/>
        <v>.........</v>
      </c>
      <c r="T758" t="str">
        <f t="shared" si="218"/>
        <v>.........</v>
      </c>
      <c r="U758" t="str">
        <f t="shared" si="222"/>
        <v>.............</v>
      </c>
      <c r="V758" t="str">
        <f t="shared" si="210"/>
        <v>.........</v>
      </c>
      <c r="W758" t="str">
        <f t="shared" si="219"/>
        <v>.........</v>
      </c>
      <c r="X758" t="str">
        <f t="shared" si="223"/>
        <v>.......</v>
      </c>
      <c r="Y758" t="str">
        <f t="shared" si="223"/>
        <v>..............</v>
      </c>
      <c r="Z758" t="str">
        <f t="shared" si="223"/>
        <v>....</v>
      </c>
      <c r="AA758" t="str">
        <f t="shared" si="211"/>
        <v>.........</v>
      </c>
      <c r="AB758" t="str">
        <f t="shared" si="220"/>
        <v>.........</v>
      </c>
      <c r="AC758" t="str">
        <f t="shared" si="221"/>
        <v>.........</v>
      </c>
      <c r="AD758" t="str">
        <f t="shared" si="222"/>
        <v>........</v>
      </c>
      <c r="AE758" t="str">
        <f t="shared" si="212"/>
        <v>.......</v>
      </c>
      <c r="AF758" t="str">
        <f t="shared" si="224"/>
        <v>.....</v>
      </c>
      <c r="AG758" t="str">
        <f t="shared" si="224"/>
        <v>..........</v>
      </c>
      <c r="AH758" t="str">
        <f t="shared" si="213"/>
        <v>..........</v>
      </c>
      <c r="AI758" t="str">
        <f t="shared" si="214"/>
        <v>.......</v>
      </c>
      <c r="AJ758" t="str">
        <f t="shared" si="215"/>
        <v>.......</v>
      </c>
    </row>
    <row r="759" spans="1:36" x14ac:dyDescent="0.25">
      <c r="A759" t="s">
        <v>785</v>
      </c>
      <c r="P759" t="str">
        <f t="shared" si="216"/>
        <v xml:space="preserve">   7717  138  0 </v>
      </c>
      <c r="Q759" t="str">
        <f t="shared" si="216"/>
        <v xml:space="preserve">   1.023 </v>
      </c>
      <c r="R759" t="str">
        <f t="shared" si="209"/>
        <v xml:space="preserve">     0.0 </v>
      </c>
      <c r="S759" t="str">
        <f t="shared" si="217"/>
        <v xml:space="preserve">     0.0 </v>
      </c>
      <c r="T759" t="str">
        <f t="shared" si="218"/>
        <v xml:space="preserve">     0.0 </v>
      </c>
      <c r="U759" t="str">
        <f t="shared" si="222"/>
        <v xml:space="preserve">         0.0 </v>
      </c>
      <c r="V759" t="str">
        <f t="shared" si="210"/>
        <v xml:space="preserve">     0.0 </v>
      </c>
      <c r="W759" t="str">
        <f t="shared" si="219"/>
        <v xml:space="preserve">     0.0</v>
      </c>
      <c r="X759" t="str">
        <f t="shared" si="223"/>
        <v/>
      </c>
      <c r="Y759" t="str">
        <f t="shared" si="223"/>
        <v/>
      </c>
      <c r="Z759" t="str">
        <f t="shared" si="223"/>
        <v/>
      </c>
      <c r="AA759" t="str">
        <f t="shared" si="211"/>
        <v/>
      </c>
      <c r="AB759" t="str">
        <f t="shared" si="220"/>
        <v/>
      </c>
      <c r="AC759" t="str">
        <f t="shared" si="221"/>
        <v/>
      </c>
      <c r="AD759" t="str">
        <f t="shared" si="222"/>
        <v/>
      </c>
      <c r="AE759" t="str">
        <f t="shared" si="212"/>
        <v/>
      </c>
      <c r="AF759" t="str">
        <f t="shared" si="224"/>
        <v/>
      </c>
      <c r="AG759" t="str">
        <f t="shared" si="224"/>
        <v/>
      </c>
      <c r="AH759" t="str">
        <f t="shared" si="213"/>
        <v/>
      </c>
      <c r="AI759" t="str">
        <f t="shared" si="214"/>
        <v/>
      </c>
      <c r="AJ759" t="str">
        <f t="shared" si="215"/>
        <v/>
      </c>
    </row>
    <row r="760" spans="1:36" x14ac:dyDescent="0.25">
      <c r="A760" t="s">
        <v>786</v>
      </c>
      <c r="P760" t="str">
        <f t="shared" si="216"/>
        <v xml:space="preserve">  CJANAU-MG138  </v>
      </c>
      <c r="Q760" t="str">
        <f t="shared" si="216"/>
        <v xml:space="preserve">     1.1 </v>
      </c>
      <c r="R760" t="str">
        <f t="shared" si="209"/>
        <v xml:space="preserve">     0.0 </v>
      </c>
      <c r="S760" t="str">
        <f t="shared" si="217"/>
        <v xml:space="preserve">     0.0 </v>
      </c>
      <c r="T760" t="str">
        <f t="shared" si="218"/>
        <v xml:space="preserve">     0.0 </v>
      </c>
      <c r="U760" t="str">
        <f t="shared" si="222"/>
        <v xml:space="preserve">         0.0 </v>
      </c>
      <c r="V760" t="str">
        <f t="shared" si="210"/>
        <v xml:space="preserve">     0.0 </v>
      </c>
      <c r="W760" t="str">
        <f t="shared" si="219"/>
        <v xml:space="preserve">     0.0 </v>
      </c>
      <c r="X760" t="str">
        <f t="shared" si="223"/>
        <v xml:space="preserve">       </v>
      </c>
      <c r="Y760" t="str">
        <f t="shared" si="223"/>
        <v xml:space="preserve">              </v>
      </c>
      <c r="Z760" t="str">
        <f t="shared" si="223"/>
        <v xml:space="preserve">    </v>
      </c>
      <c r="AA760" t="str">
        <f t="shared" si="211"/>
        <v xml:space="preserve">         </v>
      </c>
      <c r="AB760" t="str">
        <f t="shared" si="220"/>
        <v xml:space="preserve">         </v>
      </c>
      <c r="AC760" t="str">
        <f t="shared" si="221"/>
        <v xml:space="preserve">    </v>
      </c>
      <c r="AD760" t="str">
        <f t="shared" si="222"/>
        <v/>
      </c>
      <c r="AE760" t="str">
        <f t="shared" si="212"/>
        <v/>
      </c>
      <c r="AF760" t="str">
        <f t="shared" si="224"/>
        <v/>
      </c>
      <c r="AG760" t="str">
        <f t="shared" si="224"/>
        <v/>
      </c>
      <c r="AH760" t="str">
        <f t="shared" si="213"/>
        <v/>
      </c>
      <c r="AI760" t="str">
        <f t="shared" si="214"/>
        <v/>
      </c>
      <c r="AJ760" t="str">
        <f t="shared" si="215"/>
        <v/>
      </c>
    </row>
    <row r="761" spans="1:36" x14ac:dyDescent="0.25">
      <c r="A761" t="s">
        <v>787</v>
      </c>
      <c r="P761" t="str">
        <f t="shared" si="216"/>
        <v xml:space="preserve">                </v>
      </c>
      <c r="Q761" t="str">
        <f t="shared" si="216"/>
        <v xml:space="preserve">         </v>
      </c>
      <c r="R761" t="str">
        <f t="shared" si="209"/>
        <v xml:space="preserve">   500.0 </v>
      </c>
      <c r="S761" t="str">
        <f t="shared" si="217"/>
        <v xml:space="preserve">   500.0 </v>
      </c>
      <c r="T761" t="str">
        <f t="shared" si="218"/>
        <v xml:space="preserve">   500.0 </v>
      </c>
      <c r="U761" t="str">
        <f t="shared" si="222"/>
        <v xml:space="preserve">       26.9% </v>
      </c>
      <c r="V761" t="str">
        <f t="shared" si="210"/>
        <v xml:space="preserve">         </v>
      </c>
      <c r="W761" t="str">
        <f t="shared" si="219"/>
        <v xml:space="preserve">         </v>
      </c>
      <c r="X761" t="str">
        <f t="shared" si="223"/>
        <v xml:space="preserve">  7716 </v>
      </c>
      <c r="Y761" t="str">
        <f t="shared" si="223"/>
        <v xml:space="preserve"> CJANAU-MG500 </v>
      </c>
      <c r="Z761" t="str">
        <f t="shared" si="223"/>
        <v xml:space="preserve">  1 </v>
      </c>
      <c r="AA761" t="str">
        <f t="shared" si="211"/>
        <v xml:space="preserve">   127.1 </v>
      </c>
      <c r="AB761" t="str">
        <f t="shared" si="220"/>
        <v xml:space="preserve">   -52.7 </v>
      </c>
      <c r="AC761" t="str">
        <f t="shared" si="221"/>
        <v xml:space="preserve">   134.5 </v>
      </c>
      <c r="AD761" t="str">
        <f t="shared" si="222"/>
        <v xml:space="preserve"> 1.003* </v>
      </c>
      <c r="AE761" t="str">
        <f t="shared" si="212"/>
        <v xml:space="preserve">       </v>
      </c>
      <c r="AF761" t="str">
        <f t="shared" si="224"/>
        <v xml:space="preserve">     </v>
      </c>
      <c r="AG761" t="str">
        <f t="shared" si="224"/>
        <v xml:space="preserve">     0.07 </v>
      </c>
      <c r="AH761" t="str">
        <f t="shared" si="213"/>
        <v xml:space="preserve">     3.64 </v>
      </c>
      <c r="AI761" t="str">
        <f t="shared" si="214"/>
        <v xml:space="preserve">       </v>
      </c>
      <c r="AJ761" t="str">
        <f t="shared" si="215"/>
        <v xml:space="preserve">      </v>
      </c>
    </row>
    <row r="762" spans="1:36" x14ac:dyDescent="0.25">
      <c r="A762" t="s">
        <v>788</v>
      </c>
      <c r="P762" t="str">
        <f t="shared" si="216"/>
        <v xml:space="preserve">                </v>
      </c>
      <c r="Q762" t="str">
        <f t="shared" si="216"/>
        <v xml:space="preserve">         </v>
      </c>
      <c r="R762" t="str">
        <f t="shared" si="209"/>
        <v xml:space="preserve">   500.0 </v>
      </c>
      <c r="S762" t="str">
        <f t="shared" si="217"/>
        <v xml:space="preserve">   500.0 </v>
      </c>
      <c r="T762" t="str">
        <f t="shared" si="218"/>
        <v xml:space="preserve">   500.0 </v>
      </c>
      <c r="U762" t="str">
        <f t="shared" si="222"/>
        <v xml:space="preserve">       26.9% </v>
      </c>
      <c r="V762" t="str">
        <f t="shared" si="210"/>
        <v xml:space="preserve">         </v>
      </c>
      <c r="W762" t="str">
        <f t="shared" si="219"/>
        <v xml:space="preserve">         </v>
      </c>
      <c r="X762" t="str">
        <f t="shared" si="223"/>
        <v xml:space="preserve">  7716 </v>
      </c>
      <c r="Y762" t="str">
        <f t="shared" si="223"/>
        <v xml:space="preserve"> CJANAU-MG500 </v>
      </c>
      <c r="Z762" t="str">
        <f t="shared" si="223"/>
        <v xml:space="preserve">  2 </v>
      </c>
      <c r="AA762" t="str">
        <f t="shared" si="211"/>
        <v xml:space="preserve">   127.1 </v>
      </c>
      <c r="AB762" t="str">
        <f t="shared" si="220"/>
        <v xml:space="preserve">   -52.7 </v>
      </c>
      <c r="AC762" t="str">
        <f t="shared" si="221"/>
        <v xml:space="preserve">   134.5 </v>
      </c>
      <c r="AD762" t="str">
        <f t="shared" si="222"/>
        <v xml:space="preserve"> 1.003* </v>
      </c>
      <c r="AE762" t="str">
        <f t="shared" si="212"/>
        <v xml:space="preserve">       </v>
      </c>
      <c r="AF762" t="str">
        <f t="shared" si="224"/>
        <v xml:space="preserve">     </v>
      </c>
      <c r="AG762" t="str">
        <f t="shared" si="224"/>
        <v xml:space="preserve">     0.07 </v>
      </c>
      <c r="AH762" t="str">
        <f t="shared" si="213"/>
        <v xml:space="preserve">     3.64 </v>
      </c>
      <c r="AI762" t="str">
        <f t="shared" si="214"/>
        <v xml:space="preserve">       </v>
      </c>
      <c r="AJ762" t="str">
        <f t="shared" si="215"/>
        <v xml:space="preserve">      </v>
      </c>
    </row>
    <row r="763" spans="1:36" x14ac:dyDescent="0.25">
      <c r="A763" t="s">
        <v>789</v>
      </c>
      <c r="P763" t="str">
        <f t="shared" si="216"/>
        <v xml:space="preserve">                </v>
      </c>
      <c r="Q763" t="str">
        <f t="shared" si="216"/>
        <v xml:space="preserve">         </v>
      </c>
      <c r="R763" t="str">
        <f t="shared" si="209"/>
        <v xml:space="preserve">   225.0 </v>
      </c>
      <c r="S763" t="str">
        <f t="shared" si="217"/>
        <v xml:space="preserve">   225.0 </v>
      </c>
      <c r="T763" t="str">
        <f t="shared" si="218"/>
        <v xml:space="preserve">   225.0 </v>
      </c>
      <c r="U763" t="str">
        <f t="shared" si="222"/>
        <v xml:space="preserve">       23.0% </v>
      </c>
      <c r="V763" t="str">
        <f t="shared" si="210"/>
        <v xml:space="preserve">         </v>
      </c>
      <c r="W763" t="str">
        <f t="shared" si="219"/>
        <v xml:space="preserve">         </v>
      </c>
      <c r="X763" t="str">
        <f t="shared" si="223"/>
        <v xml:space="preserve">  7718 </v>
      </c>
      <c r="Y763" t="str">
        <f t="shared" si="223"/>
        <v xml:space="preserve"> CJ1A4--MG034 </v>
      </c>
      <c r="Z763" t="str">
        <f t="shared" si="223"/>
        <v xml:space="preserve">  1 </v>
      </c>
      <c r="AA763" t="str">
        <f t="shared" si="211"/>
        <v xml:space="preserve">   -51.3 </v>
      </c>
      <c r="AB763" t="str">
        <f t="shared" si="220"/>
        <v xml:space="preserve">    13.5 </v>
      </c>
      <c r="AC763" t="str">
        <f t="shared" si="221"/>
        <v xml:space="preserve">    51.8 </v>
      </c>
      <c r="AD763" t="str">
        <f t="shared" si="222"/>
        <v xml:space="preserve"> 1.017* </v>
      </c>
      <c r="AE763" t="str">
        <f t="shared" si="212"/>
        <v xml:space="preserve">       </v>
      </c>
      <c r="AF763" t="str">
        <f t="shared" si="224"/>
        <v xml:space="preserve">     </v>
      </c>
      <c r="AG763" t="str">
        <f t="shared" si="224"/>
        <v xml:space="preserve">     0.04 </v>
      </c>
      <c r="AH763" t="str">
        <f t="shared" si="213"/>
        <v xml:space="preserve">     1.52 </v>
      </c>
      <c r="AI763" t="str">
        <f t="shared" si="214"/>
        <v xml:space="preserve">       </v>
      </c>
      <c r="AJ763" t="str">
        <f t="shared" si="215"/>
        <v xml:space="preserve">      </v>
      </c>
    </row>
    <row r="764" spans="1:36" x14ac:dyDescent="0.25">
      <c r="A764" t="s">
        <v>790</v>
      </c>
      <c r="P764" t="str">
        <f t="shared" si="216"/>
        <v xml:space="preserve">                </v>
      </c>
      <c r="Q764" t="str">
        <f t="shared" si="216"/>
        <v xml:space="preserve">         </v>
      </c>
      <c r="R764" t="str">
        <f t="shared" si="209"/>
        <v xml:space="preserve">   225.0 </v>
      </c>
      <c r="S764" t="str">
        <f t="shared" si="217"/>
        <v xml:space="preserve">   225.0 </v>
      </c>
      <c r="T764" t="str">
        <f t="shared" si="218"/>
        <v xml:space="preserve">   225.0 </v>
      </c>
      <c r="U764" t="str">
        <f t="shared" si="222"/>
        <v xml:space="preserve">       23.8% </v>
      </c>
      <c r="V764" t="str">
        <f t="shared" si="210"/>
        <v xml:space="preserve">         </v>
      </c>
      <c r="W764" t="str">
        <f t="shared" si="219"/>
        <v xml:space="preserve">         </v>
      </c>
      <c r="X764" t="str">
        <f t="shared" si="223"/>
        <v xml:space="preserve">  7720 </v>
      </c>
      <c r="Y764" t="str">
        <f t="shared" si="223"/>
        <v xml:space="preserve"> CJ5A8--MG034 </v>
      </c>
      <c r="Z764" t="str">
        <f t="shared" si="223"/>
        <v xml:space="preserve">  2 </v>
      </c>
      <c r="AA764" t="str">
        <f t="shared" si="211"/>
        <v xml:space="preserve">   -51.3 </v>
      </c>
      <c r="AB764" t="str">
        <f t="shared" si="220"/>
        <v xml:space="preserve">    19.1 </v>
      </c>
      <c r="AC764" t="str">
        <f t="shared" si="221"/>
        <v xml:space="preserve">    53.5 </v>
      </c>
      <c r="AD764" t="str">
        <f t="shared" si="222"/>
        <v xml:space="preserve"> 1.015* </v>
      </c>
      <c r="AE764" t="str">
        <f t="shared" si="212"/>
        <v xml:space="preserve">       </v>
      </c>
      <c r="AF764" t="str">
        <f t="shared" si="224"/>
        <v xml:space="preserve">     </v>
      </c>
      <c r="AG764" t="str">
        <f t="shared" si="224"/>
        <v xml:space="preserve">     0.04 </v>
      </c>
      <c r="AH764" t="str">
        <f t="shared" si="213"/>
        <v xml:space="preserve">     1.61 </v>
      </c>
      <c r="AI764" t="str">
        <f t="shared" si="214"/>
        <v xml:space="preserve">       </v>
      </c>
      <c r="AJ764" t="str">
        <f t="shared" si="215"/>
        <v xml:space="preserve">      </v>
      </c>
    </row>
    <row r="765" spans="1:36" x14ac:dyDescent="0.25">
      <c r="A765" t="s">
        <v>791</v>
      </c>
      <c r="P765" t="str">
        <f t="shared" si="216"/>
        <v xml:space="preserve">                </v>
      </c>
      <c r="Q765" t="str">
        <f t="shared" si="216"/>
        <v xml:space="preserve">         </v>
      </c>
      <c r="R765" t="str">
        <f t="shared" si="209"/>
        <v xml:space="preserve">   225.0 </v>
      </c>
      <c r="S765" t="str">
        <f t="shared" si="217"/>
        <v xml:space="preserve">   225.0 </v>
      </c>
      <c r="T765" t="str">
        <f t="shared" si="218"/>
        <v xml:space="preserve">   225.0 </v>
      </c>
      <c r="U765" t="str">
        <f t="shared" si="222"/>
        <v xml:space="preserve">       23.6% </v>
      </c>
      <c r="V765" t="str">
        <f t="shared" si="210"/>
        <v xml:space="preserve">         </v>
      </c>
      <c r="W765" t="str">
        <f t="shared" si="219"/>
        <v xml:space="preserve">         </v>
      </c>
      <c r="X765" t="str">
        <f t="shared" si="223"/>
        <v xml:space="preserve">  7722 </v>
      </c>
      <c r="Y765" t="str">
        <f t="shared" si="223"/>
        <v xml:space="preserve"> CJ9A12-MG034 </v>
      </c>
      <c r="Z765" t="str">
        <f t="shared" si="223"/>
        <v xml:space="preserve">  3 </v>
      </c>
      <c r="AA765" t="str">
        <f t="shared" si="211"/>
        <v xml:space="preserve">   -51.3 </v>
      </c>
      <c r="AB765" t="str">
        <f t="shared" si="220"/>
        <v xml:space="preserve">    18.1 </v>
      </c>
      <c r="AC765" t="str">
        <f t="shared" si="221"/>
        <v xml:space="preserve">    53.2 </v>
      </c>
      <c r="AD765" t="str">
        <f t="shared" si="222"/>
        <v xml:space="preserve"> 1.015* </v>
      </c>
      <c r="AE765" t="str">
        <f t="shared" si="212"/>
        <v xml:space="preserve">       </v>
      </c>
      <c r="AF765" t="str">
        <f t="shared" si="224"/>
        <v xml:space="preserve">     </v>
      </c>
      <c r="AG765" t="str">
        <f t="shared" si="224"/>
        <v xml:space="preserve">     0.04 </v>
      </c>
      <c r="AH765" t="str">
        <f t="shared" si="213"/>
        <v xml:space="preserve">     1.59 </v>
      </c>
      <c r="AI765" t="str">
        <f t="shared" si="214"/>
        <v xml:space="preserve">       </v>
      </c>
      <c r="AJ765" t="str">
        <f t="shared" si="215"/>
        <v xml:space="preserve">      </v>
      </c>
    </row>
    <row r="766" spans="1:36" x14ac:dyDescent="0.25">
      <c r="A766" t="s">
        <v>792</v>
      </c>
      <c r="P766" t="str">
        <f t="shared" si="216"/>
        <v xml:space="preserve">                </v>
      </c>
      <c r="Q766" t="str">
        <f t="shared" si="216"/>
        <v xml:space="preserve">         </v>
      </c>
      <c r="R766" t="str">
        <f t="shared" si="209"/>
        <v xml:space="preserve">   225.0 </v>
      </c>
      <c r="S766" t="str">
        <f t="shared" si="217"/>
        <v xml:space="preserve">   225.0 </v>
      </c>
      <c r="T766" t="str">
        <f t="shared" si="218"/>
        <v xml:space="preserve">   225.0 </v>
      </c>
      <c r="U766" t="str">
        <f t="shared" si="222"/>
        <v xml:space="preserve">       11.2% </v>
      </c>
      <c r="V766" t="str">
        <f t="shared" si="210"/>
        <v xml:space="preserve">         </v>
      </c>
      <c r="W766" t="str">
        <f t="shared" si="219"/>
        <v xml:space="preserve">         </v>
      </c>
      <c r="X766" t="str">
        <f t="shared" si="223"/>
        <v xml:space="preserve">  7724 </v>
      </c>
      <c r="Y766" t="str">
        <f t="shared" si="223"/>
        <v xml:space="preserve"> CJ13A16MG034 </v>
      </c>
      <c r="Z766" t="str">
        <f t="shared" si="223"/>
        <v xml:space="preserve">  4 </v>
      </c>
      <c r="AA766" t="str">
        <f t="shared" si="211"/>
        <v xml:space="preserve">   -25.7 </v>
      </c>
      <c r="AB766" t="str">
        <f t="shared" si="220"/>
        <v xml:space="preserve">     2.2 </v>
      </c>
      <c r="AC766" t="str">
        <f t="shared" si="221"/>
        <v xml:space="preserve">    25.2 </v>
      </c>
      <c r="AD766" t="str">
        <f t="shared" si="222"/>
        <v xml:space="preserve"> 1.022* </v>
      </c>
      <c r="AE766" t="str">
        <f t="shared" si="212"/>
        <v xml:space="preserve">       </v>
      </c>
      <c r="AF766" t="str">
        <f t="shared" si="224"/>
        <v xml:space="preserve">     </v>
      </c>
      <c r="AG766" t="str">
        <f t="shared" si="224"/>
        <v xml:space="preserve">     0.01 </v>
      </c>
      <c r="AH766" t="str">
        <f t="shared" si="213"/>
        <v xml:space="preserve">     0.36 </v>
      </c>
      <c r="AI766" t="str">
        <f t="shared" si="214"/>
        <v xml:space="preserve">       </v>
      </c>
      <c r="AJ766" t="str">
        <f t="shared" si="215"/>
        <v xml:space="preserve">      </v>
      </c>
    </row>
    <row r="767" spans="1:36" x14ac:dyDescent="0.25">
      <c r="A767" t="s">
        <v>793</v>
      </c>
      <c r="P767" t="str">
        <f t="shared" si="216"/>
        <v xml:space="preserve">                </v>
      </c>
      <c r="Q767" t="str">
        <f t="shared" si="216"/>
        <v xml:space="preserve">         </v>
      </c>
      <c r="R767" t="str">
        <f t="shared" si="209"/>
        <v xml:space="preserve">   225.0 </v>
      </c>
      <c r="S767" t="str">
        <f t="shared" si="217"/>
        <v xml:space="preserve">   225.0 </v>
      </c>
      <c r="T767" t="str">
        <f t="shared" si="218"/>
        <v xml:space="preserve">   225.0 </v>
      </c>
      <c r="U767" t="str">
        <f t="shared" si="222"/>
        <v xml:space="preserve">       39.6% </v>
      </c>
      <c r="V767" t="str">
        <f t="shared" si="210"/>
        <v xml:space="preserve">         </v>
      </c>
      <c r="W767" t="str">
        <f t="shared" si="219"/>
        <v xml:space="preserve">         </v>
      </c>
      <c r="X767" t="str">
        <f t="shared" si="223"/>
        <v xml:space="preserve">  7726 </v>
      </c>
      <c r="Y767" t="str">
        <f t="shared" si="223"/>
        <v xml:space="preserve"> CJ17A20MG034 </v>
      </c>
      <c r="Z767" t="str">
        <f t="shared" si="223"/>
        <v xml:space="preserve">  5 </v>
      </c>
      <c r="AA767" t="str">
        <f t="shared" si="211"/>
        <v xml:space="preserve">   -74.6 </v>
      </c>
      <c r="AB767" t="str">
        <f t="shared" si="220"/>
        <v xml:space="preserve">    52.5 </v>
      </c>
      <c r="AC767" t="str">
        <f t="shared" si="221"/>
        <v xml:space="preserve">    89.2 </v>
      </c>
      <c r="AD767" t="str">
        <f t="shared" si="222"/>
        <v xml:space="preserve"> 1.001* </v>
      </c>
      <c r="AE767" t="str">
        <f t="shared" si="212"/>
        <v xml:space="preserve">       </v>
      </c>
      <c r="AF767" t="str">
        <f t="shared" si="224"/>
        <v xml:space="preserve">     </v>
      </c>
      <c r="AG767" t="str">
        <f t="shared" si="224"/>
        <v xml:space="preserve">     0.11 </v>
      </c>
      <c r="AH767" t="str">
        <f t="shared" si="213"/>
        <v xml:space="preserve">     4.35 </v>
      </c>
      <c r="AI767" t="str">
        <f t="shared" si="214"/>
        <v xml:space="preserve">       </v>
      </c>
      <c r="AJ767" t="str">
        <f t="shared" si="215"/>
        <v xml:space="preserve">      </v>
      </c>
    </row>
    <row r="768" spans="1:36" x14ac:dyDescent="0.25">
      <c r="A768" t="s">
        <v>6</v>
      </c>
      <c r="P768" t="str">
        <f t="shared" si="216"/>
        <v xml:space="preserve">  ..............</v>
      </c>
      <c r="Q768" t="str">
        <f t="shared" si="216"/>
        <v>.........</v>
      </c>
      <c r="R768" t="str">
        <f t="shared" si="209"/>
        <v>.........</v>
      </c>
      <c r="S768" t="str">
        <f t="shared" si="217"/>
        <v>.........</v>
      </c>
      <c r="T768" t="str">
        <f t="shared" si="218"/>
        <v>.........</v>
      </c>
      <c r="U768" t="str">
        <f t="shared" si="222"/>
        <v>.............</v>
      </c>
      <c r="V768" t="str">
        <f t="shared" si="210"/>
        <v>.........</v>
      </c>
      <c r="W768" t="str">
        <f t="shared" si="219"/>
        <v>.........</v>
      </c>
      <c r="X768" t="str">
        <f t="shared" si="223"/>
        <v>.......</v>
      </c>
      <c r="Y768" t="str">
        <f t="shared" si="223"/>
        <v>..............</v>
      </c>
      <c r="Z768" t="str">
        <f t="shared" si="223"/>
        <v>....</v>
      </c>
      <c r="AA768" t="str">
        <f t="shared" si="211"/>
        <v>.........</v>
      </c>
      <c r="AB768" t="str">
        <f t="shared" si="220"/>
        <v>.........</v>
      </c>
      <c r="AC768" t="str">
        <f t="shared" si="221"/>
        <v>.........</v>
      </c>
      <c r="AD768" t="str">
        <f t="shared" si="222"/>
        <v>........</v>
      </c>
      <c r="AE768" t="str">
        <f t="shared" si="212"/>
        <v>.......</v>
      </c>
      <c r="AF768" t="str">
        <f t="shared" si="224"/>
        <v>.....</v>
      </c>
      <c r="AG768" t="str">
        <f t="shared" si="224"/>
        <v>..........</v>
      </c>
      <c r="AH768" t="str">
        <f t="shared" si="213"/>
        <v>..........</v>
      </c>
      <c r="AI768" t="str">
        <f t="shared" si="214"/>
        <v>.......</v>
      </c>
      <c r="AJ768" t="str">
        <f t="shared" si="215"/>
        <v>.......</v>
      </c>
    </row>
    <row r="769" spans="1:36" x14ac:dyDescent="0.25">
      <c r="A769" t="s">
        <v>794</v>
      </c>
      <c r="P769" t="str">
        <f t="shared" si="216"/>
        <v xml:space="preserve">   7718   35  0 </v>
      </c>
      <c r="Q769" t="str">
        <f t="shared" si="216"/>
        <v xml:space="preserve">   0.999 </v>
      </c>
      <c r="R769" t="str">
        <f t="shared" si="209"/>
        <v xml:space="preserve">     0.0 </v>
      </c>
      <c r="S769" t="str">
        <f t="shared" si="217"/>
        <v xml:space="preserve">     0.0 </v>
      </c>
      <c r="T769" t="str">
        <f t="shared" si="218"/>
        <v xml:space="preserve">     0.0 </v>
      </c>
      <c r="U769" t="str">
        <f t="shared" si="222"/>
        <v xml:space="preserve">         0.0 </v>
      </c>
      <c r="V769" t="str">
        <f t="shared" si="210"/>
        <v xml:space="preserve">     0.0 </v>
      </c>
      <c r="W769" t="str">
        <f t="shared" si="219"/>
        <v xml:space="preserve">     0.0</v>
      </c>
      <c r="X769" t="str">
        <f t="shared" si="223"/>
        <v/>
      </c>
      <c r="Y769" t="str">
        <f t="shared" si="223"/>
        <v/>
      </c>
      <c r="Z769" t="str">
        <f t="shared" si="223"/>
        <v/>
      </c>
      <c r="AA769" t="str">
        <f t="shared" si="211"/>
        <v/>
      </c>
      <c r="AB769" t="str">
        <f t="shared" si="220"/>
        <v/>
      </c>
      <c r="AC769" t="str">
        <f t="shared" si="221"/>
        <v/>
      </c>
      <c r="AD769" t="str">
        <f t="shared" si="222"/>
        <v/>
      </c>
      <c r="AE769" t="str">
        <f t="shared" si="212"/>
        <v/>
      </c>
      <c r="AF769" t="str">
        <f t="shared" si="224"/>
        <v/>
      </c>
      <c r="AG769" t="str">
        <f t="shared" si="224"/>
        <v/>
      </c>
      <c r="AH769" t="str">
        <f t="shared" si="213"/>
        <v/>
      </c>
      <c r="AI769" t="str">
        <f t="shared" si="214"/>
        <v/>
      </c>
      <c r="AJ769" t="str">
        <f t="shared" si="215"/>
        <v/>
      </c>
    </row>
    <row r="770" spans="1:36" x14ac:dyDescent="0.25">
      <c r="A770" t="s">
        <v>795</v>
      </c>
      <c r="P770" t="str">
        <f t="shared" si="216"/>
        <v xml:space="preserve">  CJ1A4--MG034  </v>
      </c>
      <c r="Q770" t="str">
        <f t="shared" si="216"/>
        <v xml:space="preserve">     2.7 </v>
      </c>
      <c r="R770" t="str">
        <f t="shared" si="209"/>
        <v xml:space="preserve">     0.0 </v>
      </c>
      <c r="S770" t="str">
        <f t="shared" si="217"/>
        <v xml:space="preserve">     0.0 </v>
      </c>
      <c r="T770" t="str">
        <f t="shared" si="218"/>
        <v xml:space="preserve">     0.0 </v>
      </c>
      <c r="U770" t="str">
        <f t="shared" si="222"/>
        <v xml:space="preserve">         0.0 </v>
      </c>
      <c r="V770" t="str">
        <f t="shared" si="210"/>
        <v xml:space="preserve">     0.0 </v>
      </c>
      <c r="W770" t="str">
        <f t="shared" si="219"/>
        <v xml:space="preserve">     0.0 </v>
      </c>
      <c r="X770" t="str">
        <f t="shared" si="223"/>
        <v xml:space="preserve">       </v>
      </c>
      <c r="Y770" t="str">
        <f t="shared" si="223"/>
        <v xml:space="preserve">              </v>
      </c>
      <c r="Z770" t="str">
        <f t="shared" si="223"/>
        <v xml:space="preserve">    </v>
      </c>
      <c r="AA770" t="str">
        <f t="shared" si="211"/>
        <v xml:space="preserve">         </v>
      </c>
      <c r="AB770" t="str">
        <f t="shared" si="220"/>
        <v xml:space="preserve">         </v>
      </c>
      <c r="AC770" t="str">
        <f t="shared" si="221"/>
        <v xml:space="preserve">    </v>
      </c>
      <c r="AD770" t="str">
        <f t="shared" si="222"/>
        <v/>
      </c>
      <c r="AE770" t="str">
        <f t="shared" si="212"/>
        <v/>
      </c>
      <c r="AF770" t="str">
        <f t="shared" si="224"/>
        <v/>
      </c>
      <c r="AG770" t="str">
        <f t="shared" si="224"/>
        <v/>
      </c>
      <c r="AH770" t="str">
        <f t="shared" si="213"/>
        <v/>
      </c>
      <c r="AI770" t="str">
        <f t="shared" si="214"/>
        <v/>
      </c>
      <c r="AJ770" t="str">
        <f t="shared" si="215"/>
        <v/>
      </c>
    </row>
    <row r="771" spans="1:36" x14ac:dyDescent="0.25">
      <c r="A771" t="s">
        <v>796</v>
      </c>
      <c r="P771" t="str">
        <f t="shared" si="216"/>
        <v xml:space="preserve">                </v>
      </c>
      <c r="Q771" t="str">
        <f t="shared" si="216"/>
        <v xml:space="preserve">         </v>
      </c>
      <c r="R771" t="str">
        <f t="shared" si="209"/>
        <v xml:space="preserve">   225.0 </v>
      </c>
      <c r="S771" t="str">
        <f t="shared" si="217"/>
        <v xml:space="preserve">   225.0 </v>
      </c>
      <c r="T771" t="str">
        <f t="shared" si="218"/>
        <v xml:space="preserve">   225.0 </v>
      </c>
      <c r="U771" t="str">
        <f t="shared" si="222"/>
        <v xml:space="preserve">       23.4% </v>
      </c>
      <c r="V771" t="str">
        <f t="shared" si="210"/>
        <v xml:space="preserve">         </v>
      </c>
      <c r="W771" t="str">
        <f t="shared" si="219"/>
        <v xml:space="preserve">         </v>
      </c>
      <c r="X771" t="str">
        <f t="shared" si="223"/>
        <v xml:space="preserve">  7717 </v>
      </c>
      <c r="Y771" t="str">
        <f t="shared" si="223"/>
        <v xml:space="preserve"> CJANAU-MG138 </v>
      </c>
      <c r="Z771" t="str">
        <f t="shared" si="223"/>
        <v xml:space="preserve">  1 </v>
      </c>
      <c r="AA771" t="str">
        <f t="shared" si="211"/>
        <v xml:space="preserve">    51.3 </v>
      </c>
      <c r="AB771" t="str">
        <f t="shared" si="220"/>
        <v xml:space="preserve">   -12.0 </v>
      </c>
      <c r="AC771" t="str">
        <f t="shared" si="221"/>
        <v xml:space="preserve">    52.7 </v>
      </c>
      <c r="AD771" t="str">
        <f t="shared" si="222"/>
        <v xml:space="preserve">        </v>
      </c>
      <c r="AE771" t="str">
        <f t="shared" si="212"/>
        <v xml:space="preserve">       </v>
      </c>
      <c r="AF771" t="str">
        <f t="shared" si="224"/>
        <v xml:space="preserve">     </v>
      </c>
      <c r="AG771" t="str">
        <f t="shared" si="224"/>
        <v xml:space="preserve">     0.04 </v>
      </c>
      <c r="AH771" t="str">
        <f t="shared" si="213"/>
        <v xml:space="preserve">     1.52 </v>
      </c>
      <c r="AI771" t="str">
        <f t="shared" si="214"/>
        <v xml:space="preserve">       </v>
      </c>
      <c r="AJ771" t="str">
        <f t="shared" si="215"/>
        <v xml:space="preserve">      </v>
      </c>
    </row>
    <row r="772" spans="1:36" x14ac:dyDescent="0.25">
      <c r="A772" t="s">
        <v>797</v>
      </c>
      <c r="P772" t="str">
        <f t="shared" si="216"/>
        <v xml:space="preserve">                </v>
      </c>
      <c r="Q772" t="str">
        <f t="shared" si="216"/>
        <v xml:space="preserve">         </v>
      </c>
      <c r="R772" t="str">
        <f t="shared" si="209"/>
        <v xml:space="preserve">  9999.0 </v>
      </c>
      <c r="S772" t="str">
        <f t="shared" si="217"/>
        <v xml:space="preserve">  9999.0 </v>
      </c>
      <c r="T772" t="str">
        <f t="shared" si="218"/>
        <v xml:space="preserve">  9999.0 </v>
      </c>
      <c r="U772" t="str">
        <f t="shared" si="222"/>
        <v xml:space="preserve">        0.0% </v>
      </c>
      <c r="V772" t="str">
        <f t="shared" si="210"/>
        <v xml:space="preserve">         </v>
      </c>
      <c r="W772" t="str">
        <f t="shared" si="219"/>
        <v xml:space="preserve">         </v>
      </c>
      <c r="X772" t="str">
        <f t="shared" si="223"/>
        <v xml:space="preserve">  7719 </v>
      </c>
      <c r="Y772" t="str">
        <f t="shared" si="223"/>
        <v xml:space="preserve"> J1A4--UFV999 </v>
      </c>
      <c r="Z772" t="str">
        <f t="shared" si="223"/>
        <v xml:space="preserve">  1 </v>
      </c>
      <c r="AA772" t="str">
        <f t="shared" si="211"/>
        <v xml:space="preserve">   -51.3 </v>
      </c>
      <c r="AB772" t="str">
        <f t="shared" si="220"/>
        <v xml:space="preserve">    12.0 </v>
      </c>
      <c r="AC772" t="str">
        <f t="shared" si="221"/>
        <v xml:space="preserve">    52.7 </v>
      </c>
      <c r="AD772" t="str">
        <f t="shared" si="222"/>
        <v xml:space="preserve">        </v>
      </c>
      <c r="AE772" t="str">
        <f t="shared" si="212"/>
        <v xml:space="preserve">       </v>
      </c>
      <c r="AF772" t="str">
        <f t="shared" si="224"/>
        <v xml:space="preserve">     </v>
      </c>
      <c r="AG772" t="str">
        <f t="shared" si="224"/>
        <v xml:space="preserve">     0.10 </v>
      </c>
      <c r="AH772" t="str">
        <f t="shared" si="213"/>
        <v xml:space="preserve">   -10.19 </v>
      </c>
      <c r="AI772" t="str">
        <f t="shared" si="214"/>
        <v xml:space="preserve">       </v>
      </c>
      <c r="AJ772" t="str">
        <f t="shared" si="215"/>
        <v xml:space="preserve">      </v>
      </c>
    </row>
    <row r="773" spans="1:36" x14ac:dyDescent="0.25">
      <c r="A773" t="s">
        <v>6</v>
      </c>
      <c r="P773" t="str">
        <f t="shared" si="216"/>
        <v xml:space="preserve">  ..............</v>
      </c>
      <c r="Q773" t="str">
        <f t="shared" si="216"/>
        <v>.........</v>
      </c>
      <c r="R773" t="str">
        <f t="shared" si="209"/>
        <v>.........</v>
      </c>
      <c r="S773" t="str">
        <f t="shared" si="217"/>
        <v>.........</v>
      </c>
      <c r="T773" t="str">
        <f t="shared" si="218"/>
        <v>.........</v>
      </c>
      <c r="U773" t="str">
        <f t="shared" si="222"/>
        <v>.............</v>
      </c>
      <c r="V773" t="str">
        <f t="shared" si="210"/>
        <v>.........</v>
      </c>
      <c r="W773" t="str">
        <f t="shared" si="219"/>
        <v>.........</v>
      </c>
      <c r="X773" t="str">
        <f t="shared" si="223"/>
        <v>.......</v>
      </c>
      <c r="Y773" t="str">
        <f t="shared" si="223"/>
        <v>..............</v>
      </c>
      <c r="Z773" t="str">
        <f t="shared" si="223"/>
        <v>....</v>
      </c>
      <c r="AA773" t="str">
        <f t="shared" si="211"/>
        <v>.........</v>
      </c>
      <c r="AB773" t="str">
        <f t="shared" si="220"/>
        <v>.........</v>
      </c>
      <c r="AC773" t="str">
        <f t="shared" si="221"/>
        <v>.........</v>
      </c>
      <c r="AD773" t="str">
        <f t="shared" si="222"/>
        <v>........</v>
      </c>
      <c r="AE773" t="str">
        <f t="shared" si="212"/>
        <v>.......</v>
      </c>
      <c r="AF773" t="str">
        <f t="shared" si="224"/>
        <v>.....</v>
      </c>
      <c r="AG773" t="str">
        <f t="shared" si="224"/>
        <v>..........</v>
      </c>
      <c r="AH773" t="str">
        <f t="shared" si="213"/>
        <v>..........</v>
      </c>
      <c r="AI773" t="str">
        <f t="shared" si="214"/>
        <v>.......</v>
      </c>
      <c r="AJ773" t="str">
        <f t="shared" si="215"/>
        <v>.......</v>
      </c>
    </row>
    <row r="774" spans="1:36" x14ac:dyDescent="0.25">
      <c r="A774" t="s">
        <v>798</v>
      </c>
      <c r="P774" t="str">
        <f t="shared" si="216"/>
        <v xml:space="preserve">   7719   35  1 </v>
      </c>
      <c r="Q774" t="str">
        <f t="shared" si="216"/>
        <v xml:space="preserve">   0.994 </v>
      </c>
      <c r="R774" t="str">
        <f t="shared" si="209"/>
        <v xml:space="preserve">    51.4 </v>
      </c>
      <c r="S774" t="str">
        <f t="shared" si="217"/>
        <v xml:space="preserve">     0.0 </v>
      </c>
      <c r="T774" t="str">
        <f t="shared" si="218"/>
        <v xml:space="preserve">     0.0 </v>
      </c>
      <c r="U774" t="str">
        <f t="shared" si="222"/>
        <v xml:space="preserve">         0.0 </v>
      </c>
      <c r="V774" t="str">
        <f t="shared" si="210"/>
        <v xml:space="preserve">     0.0 </v>
      </c>
      <c r="W774" t="str">
        <f t="shared" si="219"/>
        <v xml:space="preserve">     0.0</v>
      </c>
      <c r="X774" t="str">
        <f t="shared" si="223"/>
        <v/>
      </c>
      <c r="Y774" t="str">
        <f t="shared" si="223"/>
        <v/>
      </c>
      <c r="Z774" t="str">
        <f t="shared" si="223"/>
        <v/>
      </c>
      <c r="AA774" t="str">
        <f t="shared" si="211"/>
        <v/>
      </c>
      <c r="AB774" t="str">
        <f t="shared" si="220"/>
        <v/>
      </c>
      <c r="AC774" t="str">
        <f t="shared" si="221"/>
        <v/>
      </c>
      <c r="AD774" t="str">
        <f t="shared" si="222"/>
        <v/>
      </c>
      <c r="AE774" t="str">
        <f t="shared" si="212"/>
        <v/>
      </c>
      <c r="AF774" t="str">
        <f t="shared" si="224"/>
        <v/>
      </c>
      <c r="AG774" t="str">
        <f t="shared" si="224"/>
        <v/>
      </c>
      <c r="AH774" t="str">
        <f t="shared" si="213"/>
        <v/>
      </c>
      <c r="AI774" t="str">
        <f t="shared" si="214"/>
        <v/>
      </c>
      <c r="AJ774" t="str">
        <f t="shared" si="215"/>
        <v/>
      </c>
    </row>
    <row r="775" spans="1:36" x14ac:dyDescent="0.25">
      <c r="A775" t="s">
        <v>799</v>
      </c>
      <c r="P775" t="str">
        <f t="shared" si="216"/>
        <v xml:space="preserve">  J1A4--UFV999  </v>
      </c>
      <c r="Q775" t="str">
        <f t="shared" si="216"/>
        <v xml:space="preserve">     3.9 </v>
      </c>
      <c r="R775" t="str">
        <f t="shared" si="209"/>
        <v xml:space="preserve">   -22.2 </v>
      </c>
      <c r="S775" t="str">
        <f t="shared" si="217"/>
        <v xml:space="preserve">     0.0 </v>
      </c>
      <c r="T775" t="str">
        <f t="shared" si="218"/>
        <v xml:space="preserve">     0.0 </v>
      </c>
      <c r="U775" t="str">
        <f t="shared" si="222"/>
        <v xml:space="preserve">         0.0 </v>
      </c>
      <c r="V775" t="str">
        <f t="shared" si="210"/>
        <v xml:space="preserve">     0.0 </v>
      </c>
      <c r="W775" t="str">
        <f t="shared" si="219"/>
        <v xml:space="preserve">     0.0 </v>
      </c>
      <c r="X775" t="str">
        <f t="shared" si="223"/>
        <v xml:space="preserve">       </v>
      </c>
      <c r="Y775" t="str">
        <f t="shared" si="223"/>
        <v xml:space="preserve">              </v>
      </c>
      <c r="Z775" t="str">
        <f t="shared" si="223"/>
        <v xml:space="preserve">    </v>
      </c>
      <c r="AA775" t="str">
        <f t="shared" si="211"/>
        <v xml:space="preserve">         </v>
      </c>
      <c r="AB775" t="str">
        <f t="shared" si="220"/>
        <v xml:space="preserve">         </v>
      </c>
      <c r="AC775" t="str">
        <f t="shared" si="221"/>
        <v xml:space="preserve">    </v>
      </c>
      <c r="AD775" t="str">
        <f t="shared" si="222"/>
        <v/>
      </c>
      <c r="AE775" t="str">
        <f t="shared" si="212"/>
        <v/>
      </c>
      <c r="AF775" t="str">
        <f t="shared" si="224"/>
        <v/>
      </c>
      <c r="AG775" t="str">
        <f t="shared" si="224"/>
        <v/>
      </c>
      <c r="AH775" t="str">
        <f t="shared" si="213"/>
        <v/>
      </c>
      <c r="AI775" t="str">
        <f t="shared" si="214"/>
        <v/>
      </c>
      <c r="AJ775" t="str">
        <f t="shared" si="215"/>
        <v/>
      </c>
    </row>
    <row r="776" spans="1:36" x14ac:dyDescent="0.25">
      <c r="A776" t="s">
        <v>800</v>
      </c>
      <c r="P776" t="str">
        <f t="shared" si="216"/>
        <v xml:space="preserve">                </v>
      </c>
      <c r="Q776" t="str">
        <f t="shared" si="216"/>
        <v xml:space="preserve">         </v>
      </c>
      <c r="R776" t="str">
        <f t="shared" si="209"/>
        <v xml:space="preserve">  9999.0 </v>
      </c>
      <c r="S776" t="str">
        <f t="shared" si="217"/>
        <v xml:space="preserve">  9999.0 </v>
      </c>
      <c r="T776" t="str">
        <f t="shared" si="218"/>
        <v xml:space="preserve">  9999.0 </v>
      </c>
      <c r="U776" t="str">
        <f t="shared" si="222"/>
        <v xml:space="preserve">        0.0% </v>
      </c>
      <c r="V776" t="str">
        <f t="shared" si="210"/>
        <v xml:space="preserve">         </v>
      </c>
      <c r="W776" t="str">
        <f t="shared" si="219"/>
        <v xml:space="preserve">         </v>
      </c>
      <c r="X776" t="str">
        <f t="shared" si="223"/>
        <v xml:space="preserve">  7718 </v>
      </c>
      <c r="Y776" t="str">
        <f t="shared" si="223"/>
        <v xml:space="preserve"> CJ1A4--MG034 </v>
      </c>
      <c r="Z776" t="str">
        <f t="shared" si="223"/>
        <v xml:space="preserve">  1 </v>
      </c>
      <c r="AA776" t="str">
        <f t="shared" si="211"/>
        <v xml:space="preserve">    51.4 </v>
      </c>
      <c r="AB776" t="str">
        <f t="shared" si="220"/>
        <v xml:space="preserve">   -22.2 </v>
      </c>
      <c r="AC776" t="str">
        <f t="shared" si="221"/>
        <v xml:space="preserve">    56.3 </v>
      </c>
      <c r="AD776" t="str">
        <f t="shared" si="222"/>
        <v xml:space="preserve">        </v>
      </c>
      <c r="AE776" t="str">
        <f t="shared" si="212"/>
        <v xml:space="preserve">       </v>
      </c>
      <c r="AF776" t="str">
        <f t="shared" si="224"/>
        <v xml:space="preserve">     </v>
      </c>
      <c r="AG776" t="str">
        <f t="shared" si="224"/>
        <v xml:space="preserve">     0.10 </v>
      </c>
      <c r="AH776" t="str">
        <f t="shared" si="213"/>
        <v xml:space="preserve">   -10.19 </v>
      </c>
      <c r="AI776" t="str">
        <f t="shared" si="214"/>
        <v xml:space="preserve">       </v>
      </c>
      <c r="AJ776" t="str">
        <f t="shared" si="215"/>
        <v xml:space="preserve">      </v>
      </c>
    </row>
    <row r="777" spans="1:36" x14ac:dyDescent="0.25">
      <c r="A777" t="s">
        <v>6</v>
      </c>
      <c r="P777" t="str">
        <f t="shared" si="216"/>
        <v xml:space="preserve">  ..............</v>
      </c>
      <c r="Q777" t="str">
        <f t="shared" si="216"/>
        <v>.........</v>
      </c>
      <c r="R777" t="str">
        <f t="shared" si="209"/>
        <v>.........</v>
      </c>
      <c r="S777" t="str">
        <f t="shared" si="217"/>
        <v>.........</v>
      </c>
      <c r="T777" t="str">
        <f t="shared" si="218"/>
        <v>.........</v>
      </c>
      <c r="U777" t="str">
        <f t="shared" si="222"/>
        <v>.............</v>
      </c>
      <c r="V777" t="str">
        <f t="shared" si="210"/>
        <v>.........</v>
      </c>
      <c r="W777" t="str">
        <f t="shared" si="219"/>
        <v>.........</v>
      </c>
      <c r="X777" t="str">
        <f t="shared" si="223"/>
        <v>.......</v>
      </c>
      <c r="Y777" t="str">
        <f t="shared" si="223"/>
        <v>..............</v>
      </c>
      <c r="Z777" t="str">
        <f t="shared" si="223"/>
        <v>....</v>
      </c>
      <c r="AA777" t="str">
        <f t="shared" si="211"/>
        <v>.........</v>
      </c>
      <c r="AB777" t="str">
        <f t="shared" si="220"/>
        <v>.........</v>
      </c>
      <c r="AC777" t="str">
        <f t="shared" si="221"/>
        <v>.........</v>
      </c>
      <c r="AD777" t="str">
        <f t="shared" si="222"/>
        <v>........</v>
      </c>
      <c r="AE777" t="str">
        <f t="shared" si="212"/>
        <v>.......</v>
      </c>
      <c r="AF777" t="str">
        <f t="shared" si="224"/>
        <v>.....</v>
      </c>
      <c r="AG777" t="str">
        <f t="shared" si="224"/>
        <v>..........</v>
      </c>
      <c r="AH777" t="str">
        <f t="shared" si="213"/>
        <v>..........</v>
      </c>
      <c r="AI777" t="str">
        <f t="shared" si="214"/>
        <v>.......</v>
      </c>
      <c r="AJ777" t="str">
        <f t="shared" si="215"/>
        <v>.......</v>
      </c>
    </row>
    <row r="778" spans="1:36" x14ac:dyDescent="0.25">
      <c r="A778" t="s">
        <v>801</v>
      </c>
      <c r="P778" t="str">
        <f t="shared" si="216"/>
        <v xml:space="preserve">   7720   35  0 </v>
      </c>
      <c r="Q778" t="str">
        <f t="shared" si="216"/>
        <v xml:space="preserve">   0.999 </v>
      </c>
      <c r="R778" t="str">
        <f t="shared" si="209"/>
        <v xml:space="preserve">     0.0 </v>
      </c>
      <c r="S778" t="str">
        <f t="shared" si="217"/>
        <v xml:space="preserve">     0.0 </v>
      </c>
      <c r="T778" t="str">
        <f t="shared" si="218"/>
        <v xml:space="preserve">     0.0 </v>
      </c>
      <c r="U778" t="str">
        <f t="shared" si="222"/>
        <v xml:space="preserve">         0.0 </v>
      </c>
      <c r="V778" t="str">
        <f t="shared" si="210"/>
        <v xml:space="preserve">     0.0 </v>
      </c>
      <c r="W778" t="str">
        <f t="shared" si="219"/>
        <v xml:space="preserve">     0.0</v>
      </c>
      <c r="X778" t="str">
        <f t="shared" si="223"/>
        <v/>
      </c>
      <c r="Y778" t="str">
        <f t="shared" si="223"/>
        <v/>
      </c>
      <c r="Z778" t="str">
        <f t="shared" si="223"/>
        <v/>
      </c>
      <c r="AA778" t="str">
        <f t="shared" si="211"/>
        <v/>
      </c>
      <c r="AB778" t="str">
        <f t="shared" si="220"/>
        <v/>
      </c>
      <c r="AC778" t="str">
        <f t="shared" si="221"/>
        <v/>
      </c>
      <c r="AD778" t="str">
        <f t="shared" si="222"/>
        <v/>
      </c>
      <c r="AE778" t="str">
        <f t="shared" si="212"/>
        <v/>
      </c>
      <c r="AF778" t="str">
        <f t="shared" si="224"/>
        <v/>
      </c>
      <c r="AG778" t="str">
        <f t="shared" si="224"/>
        <v/>
      </c>
      <c r="AH778" t="str">
        <f t="shared" si="213"/>
        <v/>
      </c>
      <c r="AI778" t="str">
        <f t="shared" si="214"/>
        <v/>
      </c>
      <c r="AJ778" t="str">
        <f t="shared" si="215"/>
        <v/>
      </c>
    </row>
    <row r="779" spans="1:36" x14ac:dyDescent="0.25">
      <c r="A779" t="s">
        <v>802</v>
      </c>
      <c r="P779" t="str">
        <f t="shared" si="216"/>
        <v xml:space="preserve">  CJ5A8--MG034  </v>
      </c>
      <c r="Q779" t="str">
        <f t="shared" si="216"/>
        <v xml:space="preserve">     2.7 </v>
      </c>
      <c r="R779" t="str">
        <f t="shared" si="209"/>
        <v xml:space="preserve">     0.0 </v>
      </c>
      <c r="S779" t="str">
        <f t="shared" si="217"/>
        <v xml:space="preserve">     0.0 </v>
      </c>
      <c r="T779" t="str">
        <f t="shared" si="218"/>
        <v xml:space="preserve">     0.0 </v>
      </c>
      <c r="U779" t="str">
        <f t="shared" si="222"/>
        <v xml:space="preserve">         0.0 </v>
      </c>
      <c r="V779" t="str">
        <f t="shared" si="210"/>
        <v xml:space="preserve">     0.0 </v>
      </c>
      <c r="W779" t="str">
        <f t="shared" si="219"/>
        <v xml:space="preserve">     0.0 </v>
      </c>
      <c r="X779" t="str">
        <f t="shared" si="223"/>
        <v xml:space="preserve">       </v>
      </c>
      <c r="Y779" t="str">
        <f t="shared" si="223"/>
        <v xml:space="preserve">              </v>
      </c>
      <c r="Z779" t="str">
        <f t="shared" si="223"/>
        <v xml:space="preserve">    </v>
      </c>
      <c r="AA779" t="str">
        <f t="shared" si="211"/>
        <v xml:space="preserve">         </v>
      </c>
      <c r="AB779" t="str">
        <f t="shared" si="220"/>
        <v xml:space="preserve">         </v>
      </c>
      <c r="AC779" t="str">
        <f t="shared" si="221"/>
        <v xml:space="preserve">    </v>
      </c>
      <c r="AD779" t="str">
        <f t="shared" si="222"/>
        <v/>
      </c>
      <c r="AE779" t="str">
        <f t="shared" si="212"/>
        <v/>
      </c>
      <c r="AF779" t="str">
        <f t="shared" si="224"/>
        <v/>
      </c>
      <c r="AG779" t="str">
        <f t="shared" si="224"/>
        <v/>
      </c>
      <c r="AH779" t="str">
        <f t="shared" si="213"/>
        <v/>
      </c>
      <c r="AI779" t="str">
        <f t="shared" si="214"/>
        <v/>
      </c>
      <c r="AJ779" t="str">
        <f t="shared" si="215"/>
        <v/>
      </c>
    </row>
    <row r="780" spans="1:36" x14ac:dyDescent="0.25">
      <c r="A780" t="s">
        <v>803</v>
      </c>
      <c r="P780" t="str">
        <f t="shared" si="216"/>
        <v xml:space="preserve">                </v>
      </c>
      <c r="Q780" t="str">
        <f t="shared" si="216"/>
        <v xml:space="preserve">         </v>
      </c>
      <c r="R780" t="str">
        <f t="shared" ref="R780:R843" si="225">MID($A780,Q$8+Q$9-1,R$9)</f>
        <v xml:space="preserve">   225.0 </v>
      </c>
      <c r="S780" t="str">
        <f t="shared" si="217"/>
        <v xml:space="preserve">   225.0 </v>
      </c>
      <c r="T780" t="str">
        <f t="shared" si="218"/>
        <v xml:space="preserve">   225.0 </v>
      </c>
      <c r="U780" t="str">
        <f t="shared" si="222"/>
        <v xml:space="preserve">       24.1% </v>
      </c>
      <c r="V780" t="str">
        <f t="shared" ref="V780:V843" si="226">MID($A780,U$8+U$9-1,V$9)</f>
        <v xml:space="preserve">         </v>
      </c>
      <c r="W780" t="str">
        <f t="shared" si="219"/>
        <v xml:space="preserve">         </v>
      </c>
      <c r="X780" t="str">
        <f t="shared" si="223"/>
        <v xml:space="preserve">  7717 </v>
      </c>
      <c r="Y780" t="str">
        <f t="shared" si="223"/>
        <v xml:space="preserve"> CJANAU-MG138 </v>
      </c>
      <c r="Z780" t="str">
        <f t="shared" si="223"/>
        <v xml:space="preserve">  2 </v>
      </c>
      <c r="AA780" t="str">
        <f t="shared" ref="AA780:AA843" si="227">MID($A780,Z$8+Z$9-1,AA$9)</f>
        <v xml:space="preserve">    51.4 </v>
      </c>
      <c r="AB780" t="str">
        <f t="shared" si="220"/>
        <v xml:space="preserve">   -17.5 </v>
      </c>
      <c r="AC780" t="str">
        <f t="shared" si="221"/>
        <v xml:space="preserve">    54.3 </v>
      </c>
      <c r="AD780" t="str">
        <f t="shared" si="222"/>
        <v xml:space="preserve">        </v>
      </c>
      <c r="AE780" t="str">
        <f t="shared" ref="AE780:AE843" si="228">MID($A780,AD$8+AD$9-1,AE$9)</f>
        <v xml:space="preserve">       </v>
      </c>
      <c r="AF780" t="str">
        <f t="shared" si="224"/>
        <v xml:space="preserve">     </v>
      </c>
      <c r="AG780" t="str">
        <f t="shared" si="224"/>
        <v xml:space="preserve">     0.04 </v>
      </c>
      <c r="AH780" t="str">
        <f t="shared" ref="AH780:AH843" si="229">MID($A780,AG$8+AG$9-1,AH$9)</f>
        <v xml:space="preserve">     1.61 </v>
      </c>
      <c r="AI780" t="str">
        <f t="shared" si="214"/>
        <v xml:space="preserve">       </v>
      </c>
      <c r="AJ780" t="str">
        <f t="shared" si="215"/>
        <v xml:space="preserve">      </v>
      </c>
    </row>
    <row r="781" spans="1:36" x14ac:dyDescent="0.25">
      <c r="A781" t="s">
        <v>804</v>
      </c>
      <c r="P781" t="str">
        <f t="shared" si="216"/>
        <v xml:space="preserve">                </v>
      </c>
      <c r="Q781" t="str">
        <f t="shared" si="216"/>
        <v xml:space="preserve">         </v>
      </c>
      <c r="R781" t="str">
        <f t="shared" si="225"/>
        <v xml:space="preserve">  9999.0 </v>
      </c>
      <c r="S781" t="str">
        <f t="shared" si="217"/>
        <v xml:space="preserve">  9999.0 </v>
      </c>
      <c r="T781" t="str">
        <f t="shared" si="218"/>
        <v xml:space="preserve">  9999.0 </v>
      </c>
      <c r="U781" t="str">
        <f t="shared" si="222"/>
        <v xml:space="preserve">        0.0% </v>
      </c>
      <c r="V781" t="str">
        <f t="shared" si="226"/>
        <v xml:space="preserve">         </v>
      </c>
      <c r="W781" t="str">
        <f t="shared" si="219"/>
        <v xml:space="preserve">         </v>
      </c>
      <c r="X781" t="str">
        <f t="shared" si="223"/>
        <v xml:space="preserve">  7721 </v>
      </c>
      <c r="Y781" t="str">
        <f t="shared" si="223"/>
        <v xml:space="preserve"> J5A8--UFV999 </v>
      </c>
      <c r="Z781" t="str">
        <f t="shared" si="223"/>
        <v xml:space="preserve">  2 </v>
      </c>
      <c r="AA781" t="str">
        <f t="shared" si="227"/>
        <v xml:space="preserve">   -51.4 </v>
      </c>
      <c r="AB781" t="str">
        <f t="shared" si="220"/>
        <v xml:space="preserve">    17.5 </v>
      </c>
      <c r="AC781" t="str">
        <f t="shared" si="221"/>
        <v xml:space="preserve">    54.3 </v>
      </c>
      <c r="AD781" t="str">
        <f t="shared" si="222"/>
        <v xml:space="preserve">        </v>
      </c>
      <c r="AE781" t="str">
        <f t="shared" si="228"/>
        <v xml:space="preserve">       </v>
      </c>
      <c r="AF781" t="str">
        <f t="shared" si="224"/>
        <v xml:space="preserve">     </v>
      </c>
      <c r="AG781" t="str">
        <f t="shared" si="224"/>
        <v xml:space="preserve">     0.04 </v>
      </c>
      <c r="AH781" t="str">
        <f t="shared" si="229"/>
        <v xml:space="preserve">    -3.83 </v>
      </c>
      <c r="AI781" t="str">
        <f t="shared" si="214"/>
        <v xml:space="preserve">       </v>
      </c>
      <c r="AJ781" t="str">
        <f t="shared" si="215"/>
        <v xml:space="preserve">      </v>
      </c>
    </row>
    <row r="782" spans="1:36" x14ac:dyDescent="0.25">
      <c r="A782" t="s">
        <v>6</v>
      </c>
      <c r="P782" t="str">
        <f t="shared" si="216"/>
        <v xml:space="preserve">  ..............</v>
      </c>
      <c r="Q782" t="str">
        <f t="shared" si="216"/>
        <v>.........</v>
      </c>
      <c r="R782" t="str">
        <f t="shared" si="225"/>
        <v>.........</v>
      </c>
      <c r="S782" t="str">
        <f t="shared" si="217"/>
        <v>.........</v>
      </c>
      <c r="T782" t="str">
        <f t="shared" si="218"/>
        <v>.........</v>
      </c>
      <c r="U782" t="str">
        <f t="shared" si="222"/>
        <v>.............</v>
      </c>
      <c r="V782" t="str">
        <f t="shared" si="226"/>
        <v>.........</v>
      </c>
      <c r="W782" t="str">
        <f t="shared" si="219"/>
        <v>.........</v>
      </c>
      <c r="X782" t="str">
        <f t="shared" si="223"/>
        <v>.......</v>
      </c>
      <c r="Y782" t="str">
        <f t="shared" si="223"/>
        <v>..............</v>
      </c>
      <c r="Z782" t="str">
        <f t="shared" si="223"/>
        <v>....</v>
      </c>
      <c r="AA782" t="str">
        <f t="shared" si="227"/>
        <v>.........</v>
      </c>
      <c r="AB782" t="str">
        <f t="shared" si="220"/>
        <v>.........</v>
      </c>
      <c r="AC782" t="str">
        <f t="shared" si="221"/>
        <v>.........</v>
      </c>
      <c r="AD782" t="str">
        <f t="shared" si="222"/>
        <v>........</v>
      </c>
      <c r="AE782" t="str">
        <f t="shared" si="228"/>
        <v>.......</v>
      </c>
      <c r="AF782" t="str">
        <f t="shared" si="224"/>
        <v>.....</v>
      </c>
      <c r="AG782" t="str">
        <f t="shared" si="224"/>
        <v>..........</v>
      </c>
      <c r="AH782" t="str">
        <f t="shared" si="229"/>
        <v>..........</v>
      </c>
      <c r="AI782" t="str">
        <f t="shared" si="214"/>
        <v>.......</v>
      </c>
      <c r="AJ782" t="str">
        <f t="shared" si="215"/>
        <v>.......</v>
      </c>
    </row>
    <row r="783" spans="1:36" x14ac:dyDescent="0.25">
      <c r="A783" t="s">
        <v>805</v>
      </c>
      <c r="P783" t="str">
        <f t="shared" si="216"/>
        <v xml:space="preserve">   7721   35  1 </v>
      </c>
      <c r="Q783" t="str">
        <f t="shared" si="216"/>
        <v xml:space="preserve">   0.992 </v>
      </c>
      <c r="R783" t="str">
        <f t="shared" si="225"/>
        <v xml:space="preserve">    51.4 </v>
      </c>
      <c r="S783" t="str">
        <f t="shared" si="217"/>
        <v xml:space="preserve">     0.0 </v>
      </c>
      <c r="T783" t="str">
        <f t="shared" si="218"/>
        <v xml:space="preserve">     0.0 </v>
      </c>
      <c r="U783" t="str">
        <f t="shared" si="222"/>
        <v xml:space="preserve">         0.0 </v>
      </c>
      <c r="V783" t="str">
        <f t="shared" si="226"/>
        <v xml:space="preserve">     0.0 </v>
      </c>
      <c r="W783" t="str">
        <f t="shared" si="219"/>
        <v xml:space="preserve">     0.0</v>
      </c>
      <c r="X783" t="str">
        <f t="shared" si="223"/>
        <v/>
      </c>
      <c r="Y783" t="str">
        <f t="shared" si="223"/>
        <v/>
      </c>
      <c r="Z783" t="str">
        <f t="shared" si="223"/>
        <v/>
      </c>
      <c r="AA783" t="str">
        <f t="shared" si="227"/>
        <v/>
      </c>
      <c r="AB783" t="str">
        <f t="shared" si="220"/>
        <v/>
      </c>
      <c r="AC783" t="str">
        <f t="shared" si="221"/>
        <v/>
      </c>
      <c r="AD783" t="str">
        <f t="shared" si="222"/>
        <v/>
      </c>
      <c r="AE783" t="str">
        <f t="shared" si="228"/>
        <v/>
      </c>
      <c r="AF783" t="str">
        <f t="shared" si="224"/>
        <v/>
      </c>
      <c r="AG783" t="str">
        <f t="shared" si="224"/>
        <v/>
      </c>
      <c r="AH783" t="str">
        <f t="shared" si="229"/>
        <v/>
      </c>
      <c r="AI783" t="str">
        <f t="shared" si="214"/>
        <v/>
      </c>
      <c r="AJ783" t="str">
        <f t="shared" si="215"/>
        <v/>
      </c>
    </row>
    <row r="784" spans="1:36" x14ac:dyDescent="0.25">
      <c r="A784" t="s">
        <v>806</v>
      </c>
      <c r="P784" t="str">
        <f t="shared" si="216"/>
        <v xml:space="preserve">  J5A8--UFV999  </v>
      </c>
      <c r="Q784" t="str">
        <f t="shared" si="216"/>
        <v xml:space="preserve">     3.8 </v>
      </c>
      <c r="R784" t="str">
        <f t="shared" si="225"/>
        <v xml:space="preserve">   -21.3 </v>
      </c>
      <c r="S784" t="str">
        <f t="shared" si="217"/>
        <v xml:space="preserve">     0.0 </v>
      </c>
      <c r="T784" t="str">
        <f t="shared" si="218"/>
        <v xml:space="preserve">     0.0 </v>
      </c>
      <c r="U784" t="str">
        <f t="shared" si="222"/>
        <v xml:space="preserve">         0.0 </v>
      </c>
      <c r="V784" t="str">
        <f t="shared" si="226"/>
        <v xml:space="preserve">     0.0 </v>
      </c>
      <c r="W784" t="str">
        <f t="shared" si="219"/>
        <v xml:space="preserve">     0.0 </v>
      </c>
      <c r="X784" t="str">
        <f t="shared" si="223"/>
        <v xml:space="preserve">       </v>
      </c>
      <c r="Y784" t="str">
        <f t="shared" si="223"/>
        <v xml:space="preserve">              </v>
      </c>
      <c r="Z784" t="str">
        <f t="shared" si="223"/>
        <v xml:space="preserve">    </v>
      </c>
      <c r="AA784" t="str">
        <f t="shared" si="227"/>
        <v xml:space="preserve">         </v>
      </c>
      <c r="AB784" t="str">
        <f t="shared" si="220"/>
        <v xml:space="preserve">         </v>
      </c>
      <c r="AC784" t="str">
        <f t="shared" si="221"/>
        <v xml:space="preserve">    </v>
      </c>
      <c r="AD784" t="str">
        <f t="shared" si="222"/>
        <v/>
      </c>
      <c r="AE784" t="str">
        <f t="shared" si="228"/>
        <v/>
      </c>
      <c r="AF784" t="str">
        <f t="shared" si="224"/>
        <v/>
      </c>
      <c r="AG784" t="str">
        <f t="shared" si="224"/>
        <v/>
      </c>
      <c r="AH784" t="str">
        <f t="shared" si="229"/>
        <v/>
      </c>
      <c r="AI784" t="str">
        <f t="shared" si="214"/>
        <v/>
      </c>
      <c r="AJ784" t="str">
        <f t="shared" si="215"/>
        <v/>
      </c>
    </row>
    <row r="785" spans="1:36" x14ac:dyDescent="0.25">
      <c r="A785" t="s">
        <v>807</v>
      </c>
      <c r="P785" t="str">
        <f t="shared" si="216"/>
        <v xml:space="preserve">                </v>
      </c>
      <c r="Q785" t="str">
        <f t="shared" si="216"/>
        <v xml:space="preserve">         </v>
      </c>
      <c r="R785" t="str">
        <f t="shared" si="225"/>
        <v xml:space="preserve">  9999.0 </v>
      </c>
      <c r="S785" t="str">
        <f t="shared" si="217"/>
        <v xml:space="preserve">  9999.0 </v>
      </c>
      <c r="T785" t="str">
        <f t="shared" si="218"/>
        <v xml:space="preserve">  9999.0 </v>
      </c>
      <c r="U785" t="str">
        <f t="shared" si="222"/>
        <v xml:space="preserve">        0.0% </v>
      </c>
      <c r="V785" t="str">
        <f t="shared" si="226"/>
        <v xml:space="preserve">         </v>
      </c>
      <c r="W785" t="str">
        <f t="shared" si="219"/>
        <v xml:space="preserve">         </v>
      </c>
      <c r="X785" t="str">
        <f t="shared" si="223"/>
        <v xml:space="preserve">  7720 </v>
      </c>
      <c r="Y785" t="str">
        <f t="shared" si="223"/>
        <v xml:space="preserve"> CJ5A8--MG034 </v>
      </c>
      <c r="Z785" t="str">
        <f t="shared" si="223"/>
        <v xml:space="preserve">  2 </v>
      </c>
      <c r="AA785" t="str">
        <f t="shared" si="227"/>
        <v xml:space="preserve">    51.4 </v>
      </c>
      <c r="AB785" t="str">
        <f t="shared" si="220"/>
        <v xml:space="preserve">   -21.3 </v>
      </c>
      <c r="AC785" t="str">
        <f t="shared" si="221"/>
        <v xml:space="preserve">    56.1 </v>
      </c>
      <c r="AD785" t="str">
        <f t="shared" si="222"/>
        <v xml:space="preserve">        </v>
      </c>
      <c r="AE785" t="str">
        <f t="shared" si="228"/>
        <v xml:space="preserve">       </v>
      </c>
      <c r="AF785" t="str">
        <f t="shared" si="224"/>
        <v xml:space="preserve">     </v>
      </c>
      <c r="AG785" t="str">
        <f t="shared" si="224"/>
        <v xml:space="preserve">     0.04 </v>
      </c>
      <c r="AH785" t="str">
        <f t="shared" si="229"/>
        <v xml:space="preserve">    -3.83 </v>
      </c>
      <c r="AI785" t="str">
        <f t="shared" si="214"/>
        <v xml:space="preserve">       </v>
      </c>
      <c r="AJ785" t="str">
        <f t="shared" si="215"/>
        <v xml:space="preserve">      </v>
      </c>
    </row>
    <row r="786" spans="1:36" x14ac:dyDescent="0.25">
      <c r="A786" t="s">
        <v>6</v>
      </c>
      <c r="P786" t="str">
        <f t="shared" si="216"/>
        <v xml:space="preserve">  ..............</v>
      </c>
      <c r="Q786" t="str">
        <f t="shared" si="216"/>
        <v>.........</v>
      </c>
      <c r="R786" t="str">
        <f t="shared" si="225"/>
        <v>.........</v>
      </c>
      <c r="S786" t="str">
        <f t="shared" si="217"/>
        <v>.........</v>
      </c>
      <c r="T786" t="str">
        <f t="shared" si="218"/>
        <v>.........</v>
      </c>
      <c r="U786" t="str">
        <f t="shared" si="222"/>
        <v>.............</v>
      </c>
      <c r="V786" t="str">
        <f t="shared" si="226"/>
        <v>.........</v>
      </c>
      <c r="W786" t="str">
        <f t="shared" si="219"/>
        <v>.........</v>
      </c>
      <c r="X786" t="str">
        <f t="shared" si="223"/>
        <v>.......</v>
      </c>
      <c r="Y786" t="str">
        <f t="shared" si="223"/>
        <v>..............</v>
      </c>
      <c r="Z786" t="str">
        <f t="shared" si="223"/>
        <v>....</v>
      </c>
      <c r="AA786" t="str">
        <f t="shared" si="227"/>
        <v>.........</v>
      </c>
      <c r="AB786" t="str">
        <f t="shared" si="220"/>
        <v>.........</v>
      </c>
      <c r="AC786" t="str">
        <f t="shared" si="221"/>
        <v>.........</v>
      </c>
      <c r="AD786" t="str">
        <f t="shared" si="222"/>
        <v>........</v>
      </c>
      <c r="AE786" t="str">
        <f t="shared" si="228"/>
        <v>.......</v>
      </c>
      <c r="AF786" t="str">
        <f t="shared" si="224"/>
        <v>.....</v>
      </c>
      <c r="AG786" t="str">
        <f t="shared" si="224"/>
        <v>..........</v>
      </c>
      <c r="AH786" t="str">
        <f t="shared" si="229"/>
        <v>..........</v>
      </c>
      <c r="AI786" t="str">
        <f t="shared" si="214"/>
        <v>.......</v>
      </c>
      <c r="AJ786" t="str">
        <f t="shared" si="215"/>
        <v>.......</v>
      </c>
    </row>
    <row r="787" spans="1:36" x14ac:dyDescent="0.25">
      <c r="A787" t="s">
        <v>808</v>
      </c>
      <c r="P787" t="str">
        <f t="shared" si="216"/>
        <v xml:space="preserve">   7722   35  0 </v>
      </c>
      <c r="Q787" t="str">
        <f t="shared" si="216"/>
        <v xml:space="preserve">   0.999 </v>
      </c>
      <c r="R787" t="str">
        <f t="shared" si="225"/>
        <v xml:space="preserve">     0.0 </v>
      </c>
      <c r="S787" t="str">
        <f t="shared" si="217"/>
        <v xml:space="preserve">     0.0 </v>
      </c>
      <c r="T787" t="str">
        <f t="shared" si="218"/>
        <v xml:space="preserve">     0.0 </v>
      </c>
      <c r="U787" t="str">
        <f t="shared" si="222"/>
        <v xml:space="preserve">         0.0 </v>
      </c>
      <c r="V787" t="str">
        <f t="shared" si="226"/>
        <v xml:space="preserve">     0.0 </v>
      </c>
      <c r="W787" t="str">
        <f t="shared" si="219"/>
        <v xml:space="preserve">     0.0</v>
      </c>
      <c r="X787" t="str">
        <f t="shared" si="223"/>
        <v/>
      </c>
      <c r="Y787" t="str">
        <f t="shared" si="223"/>
        <v/>
      </c>
      <c r="Z787" t="str">
        <f t="shared" si="223"/>
        <v/>
      </c>
      <c r="AA787" t="str">
        <f t="shared" si="227"/>
        <v/>
      </c>
      <c r="AB787" t="str">
        <f t="shared" si="220"/>
        <v/>
      </c>
      <c r="AC787" t="str">
        <f t="shared" si="221"/>
        <v/>
      </c>
      <c r="AD787" t="str">
        <f t="shared" si="222"/>
        <v/>
      </c>
      <c r="AE787" t="str">
        <f t="shared" si="228"/>
        <v/>
      </c>
      <c r="AF787" t="str">
        <f t="shared" si="224"/>
        <v/>
      </c>
      <c r="AG787" t="str">
        <f t="shared" si="224"/>
        <v/>
      </c>
      <c r="AH787" t="str">
        <f t="shared" si="229"/>
        <v/>
      </c>
      <c r="AI787" t="str">
        <f t="shared" si="214"/>
        <v/>
      </c>
      <c r="AJ787" t="str">
        <f t="shared" si="215"/>
        <v/>
      </c>
    </row>
    <row r="788" spans="1:36" x14ac:dyDescent="0.25">
      <c r="A788" t="s">
        <v>809</v>
      </c>
      <c r="P788" t="str">
        <f t="shared" si="216"/>
        <v xml:space="preserve">  CJ9A12-MG034  </v>
      </c>
      <c r="Q788" t="str">
        <f t="shared" si="216"/>
        <v xml:space="preserve">     2.7 </v>
      </c>
      <c r="R788" t="str">
        <f t="shared" si="225"/>
        <v xml:space="preserve">     0.0 </v>
      </c>
      <c r="S788" t="str">
        <f t="shared" si="217"/>
        <v xml:space="preserve">     0.0 </v>
      </c>
      <c r="T788" t="str">
        <f t="shared" si="218"/>
        <v xml:space="preserve">     0.0 </v>
      </c>
      <c r="U788" t="str">
        <f t="shared" si="222"/>
        <v xml:space="preserve">         0.0 </v>
      </c>
      <c r="V788" t="str">
        <f t="shared" si="226"/>
        <v xml:space="preserve">     0.0 </v>
      </c>
      <c r="W788" t="str">
        <f t="shared" si="219"/>
        <v xml:space="preserve">     0.0 </v>
      </c>
      <c r="X788" t="str">
        <f t="shared" si="223"/>
        <v xml:space="preserve">       </v>
      </c>
      <c r="Y788" t="str">
        <f t="shared" si="223"/>
        <v xml:space="preserve">              </v>
      </c>
      <c r="Z788" t="str">
        <f t="shared" si="223"/>
        <v xml:space="preserve">    </v>
      </c>
      <c r="AA788" t="str">
        <f t="shared" si="227"/>
        <v xml:space="preserve">         </v>
      </c>
      <c r="AB788" t="str">
        <f t="shared" si="220"/>
        <v xml:space="preserve">         </v>
      </c>
      <c r="AC788" t="str">
        <f t="shared" si="221"/>
        <v xml:space="preserve">    </v>
      </c>
      <c r="AD788" t="str">
        <f t="shared" si="222"/>
        <v/>
      </c>
      <c r="AE788" t="str">
        <f t="shared" si="228"/>
        <v/>
      </c>
      <c r="AF788" t="str">
        <f t="shared" si="224"/>
        <v/>
      </c>
      <c r="AG788" t="str">
        <f t="shared" si="224"/>
        <v/>
      </c>
      <c r="AH788" t="str">
        <f t="shared" si="229"/>
        <v/>
      </c>
      <c r="AI788" t="str">
        <f t="shared" si="214"/>
        <v/>
      </c>
      <c r="AJ788" t="str">
        <f t="shared" si="215"/>
        <v/>
      </c>
    </row>
    <row r="789" spans="1:36" x14ac:dyDescent="0.25">
      <c r="A789" t="s">
        <v>810</v>
      </c>
      <c r="P789" t="str">
        <f t="shared" si="216"/>
        <v xml:space="preserve">                </v>
      </c>
      <c r="Q789" t="str">
        <f t="shared" si="216"/>
        <v xml:space="preserve">         </v>
      </c>
      <c r="R789" t="str">
        <f t="shared" si="225"/>
        <v xml:space="preserve">   225.0 </v>
      </c>
      <c r="S789" t="str">
        <f t="shared" si="217"/>
        <v xml:space="preserve">   225.0 </v>
      </c>
      <c r="T789" t="str">
        <f t="shared" si="218"/>
        <v xml:space="preserve">   225.0 </v>
      </c>
      <c r="U789" t="str">
        <f t="shared" si="222"/>
        <v xml:space="preserve">       24.0% </v>
      </c>
      <c r="V789" t="str">
        <f t="shared" si="226"/>
        <v xml:space="preserve">         </v>
      </c>
      <c r="W789" t="str">
        <f t="shared" si="219"/>
        <v xml:space="preserve">         </v>
      </c>
      <c r="X789" t="str">
        <f t="shared" si="223"/>
        <v xml:space="preserve">  7717 </v>
      </c>
      <c r="Y789" t="str">
        <f t="shared" si="223"/>
        <v xml:space="preserve"> CJANAU-MG138 </v>
      </c>
      <c r="Z789" t="str">
        <f t="shared" si="223"/>
        <v xml:space="preserve">  3 </v>
      </c>
      <c r="AA789" t="str">
        <f t="shared" si="227"/>
        <v xml:space="preserve">    51.3 </v>
      </c>
      <c r="AB789" t="str">
        <f t="shared" si="220"/>
        <v xml:space="preserve">   -16.6 </v>
      </c>
      <c r="AC789" t="str">
        <f t="shared" si="221"/>
        <v xml:space="preserve">    54.0 </v>
      </c>
      <c r="AD789" t="str">
        <f t="shared" si="222"/>
        <v xml:space="preserve">        </v>
      </c>
      <c r="AE789" t="str">
        <f t="shared" si="228"/>
        <v xml:space="preserve">       </v>
      </c>
      <c r="AF789" t="str">
        <f t="shared" si="224"/>
        <v xml:space="preserve">     </v>
      </c>
      <c r="AG789" t="str">
        <f t="shared" si="224"/>
        <v xml:space="preserve">     0.04 </v>
      </c>
      <c r="AH789" t="str">
        <f t="shared" si="229"/>
        <v xml:space="preserve">     1.59 </v>
      </c>
      <c r="AI789" t="str">
        <f t="shared" si="214"/>
        <v xml:space="preserve">       </v>
      </c>
      <c r="AJ789" t="str">
        <f t="shared" si="215"/>
        <v xml:space="preserve">      </v>
      </c>
    </row>
    <row r="790" spans="1:36" x14ac:dyDescent="0.25">
      <c r="A790" t="s">
        <v>811</v>
      </c>
      <c r="P790" t="str">
        <f t="shared" si="216"/>
        <v xml:space="preserve">                </v>
      </c>
      <c r="Q790" t="str">
        <f t="shared" si="216"/>
        <v xml:space="preserve">         </v>
      </c>
      <c r="R790" t="str">
        <f t="shared" si="225"/>
        <v xml:space="preserve">  9999.0 </v>
      </c>
      <c r="S790" t="str">
        <f t="shared" si="217"/>
        <v xml:space="preserve">  9999.0 </v>
      </c>
      <c r="T790" t="str">
        <f t="shared" si="218"/>
        <v xml:space="preserve">  9999.0 </v>
      </c>
      <c r="U790" t="str">
        <f t="shared" si="222"/>
        <v xml:space="preserve">        0.0% </v>
      </c>
      <c r="V790" t="str">
        <f t="shared" si="226"/>
        <v xml:space="preserve">         </v>
      </c>
      <c r="W790" t="str">
        <f t="shared" si="219"/>
        <v xml:space="preserve">         </v>
      </c>
      <c r="X790" t="str">
        <f t="shared" si="223"/>
        <v xml:space="preserve">  7723 </v>
      </c>
      <c r="Y790" t="str">
        <f t="shared" si="223"/>
        <v xml:space="preserve"> J9A12-UFV999 </v>
      </c>
      <c r="Z790" t="str">
        <f t="shared" si="223"/>
        <v xml:space="preserve">  3 </v>
      </c>
      <c r="AA790" t="str">
        <f t="shared" si="227"/>
        <v xml:space="preserve">   -51.3 </v>
      </c>
      <c r="AB790" t="str">
        <f t="shared" si="220"/>
        <v xml:space="preserve">    16.6 </v>
      </c>
      <c r="AC790" t="str">
        <f t="shared" si="221"/>
        <v xml:space="preserve">    54.0 </v>
      </c>
      <c r="AD790" t="str">
        <f t="shared" si="222"/>
        <v xml:space="preserve">        </v>
      </c>
      <c r="AE790" t="str">
        <f t="shared" si="228"/>
        <v xml:space="preserve">       </v>
      </c>
      <c r="AF790" t="str">
        <f t="shared" si="224"/>
        <v xml:space="preserve">     </v>
      </c>
      <c r="AG790" t="str">
        <f t="shared" si="224"/>
        <v xml:space="preserve">     0.05 </v>
      </c>
      <c r="AH790" t="str">
        <f t="shared" si="229"/>
        <v xml:space="preserve">    -4.89 </v>
      </c>
      <c r="AI790" t="str">
        <f t="shared" si="214"/>
        <v xml:space="preserve">       </v>
      </c>
      <c r="AJ790" t="str">
        <f t="shared" si="215"/>
        <v xml:space="preserve">      </v>
      </c>
    </row>
    <row r="791" spans="1:36" x14ac:dyDescent="0.25">
      <c r="A791" t="s">
        <v>6</v>
      </c>
      <c r="P791" t="str">
        <f t="shared" si="216"/>
        <v xml:space="preserve">  ..............</v>
      </c>
      <c r="Q791" t="str">
        <f t="shared" si="216"/>
        <v>.........</v>
      </c>
      <c r="R791" t="str">
        <f t="shared" si="225"/>
        <v>.........</v>
      </c>
      <c r="S791" t="str">
        <f t="shared" si="217"/>
        <v>.........</v>
      </c>
      <c r="T791" t="str">
        <f t="shared" si="218"/>
        <v>.........</v>
      </c>
      <c r="U791" t="str">
        <f t="shared" si="222"/>
        <v>.............</v>
      </c>
      <c r="V791" t="str">
        <f t="shared" si="226"/>
        <v>.........</v>
      </c>
      <c r="W791" t="str">
        <f t="shared" si="219"/>
        <v>.........</v>
      </c>
      <c r="X791" t="str">
        <f t="shared" si="223"/>
        <v>.......</v>
      </c>
      <c r="Y791" t="str">
        <f t="shared" si="223"/>
        <v>..............</v>
      </c>
      <c r="Z791" t="str">
        <f t="shared" si="223"/>
        <v>....</v>
      </c>
      <c r="AA791" t="str">
        <f t="shared" si="227"/>
        <v>.........</v>
      </c>
      <c r="AB791" t="str">
        <f t="shared" si="220"/>
        <v>.........</v>
      </c>
      <c r="AC791" t="str">
        <f t="shared" si="221"/>
        <v>.........</v>
      </c>
      <c r="AD791" t="str">
        <f t="shared" si="222"/>
        <v>........</v>
      </c>
      <c r="AE791" t="str">
        <f t="shared" si="228"/>
        <v>.......</v>
      </c>
      <c r="AF791" t="str">
        <f t="shared" si="224"/>
        <v>.....</v>
      </c>
      <c r="AG791" t="str">
        <f t="shared" si="224"/>
        <v>..........</v>
      </c>
      <c r="AH791" t="str">
        <f t="shared" si="229"/>
        <v>..........</v>
      </c>
      <c r="AI791" t="str">
        <f t="shared" ref="AI791:AI854" si="230">MID($A791,AG$8+AG$9+AH$9-2,AI$9)</f>
        <v>.......</v>
      </c>
      <c r="AJ791" t="str">
        <f t="shared" ref="AJ791:AJ854" si="231">MID($A791,AG$8+AG$9+AH$9+AI$9-3,AJ$9)</f>
        <v>.......</v>
      </c>
    </row>
    <row r="792" spans="1:36" x14ac:dyDescent="0.25">
      <c r="A792" t="s">
        <v>812</v>
      </c>
      <c r="P792" t="str">
        <f t="shared" si="216"/>
        <v xml:space="preserve">   7723   35  1 </v>
      </c>
      <c r="Q792" t="str">
        <f t="shared" si="216"/>
        <v xml:space="preserve">   0.992 </v>
      </c>
      <c r="R792" t="str">
        <f t="shared" si="225"/>
        <v xml:space="preserve">    51.4 </v>
      </c>
      <c r="S792" t="str">
        <f t="shared" si="217"/>
        <v xml:space="preserve">     0.0 </v>
      </c>
      <c r="T792" t="str">
        <f t="shared" si="218"/>
        <v xml:space="preserve">     0.0 </v>
      </c>
      <c r="U792" t="str">
        <f t="shared" si="222"/>
        <v xml:space="preserve">         0.0 </v>
      </c>
      <c r="V792" t="str">
        <f t="shared" si="226"/>
        <v xml:space="preserve">     0.0 </v>
      </c>
      <c r="W792" t="str">
        <f t="shared" si="219"/>
        <v xml:space="preserve">     0.0</v>
      </c>
      <c r="X792" t="str">
        <f t="shared" si="223"/>
        <v/>
      </c>
      <c r="Y792" t="str">
        <f t="shared" si="223"/>
        <v/>
      </c>
      <c r="Z792" t="str">
        <f t="shared" si="223"/>
        <v/>
      </c>
      <c r="AA792" t="str">
        <f t="shared" si="227"/>
        <v/>
      </c>
      <c r="AB792" t="str">
        <f t="shared" si="220"/>
        <v/>
      </c>
      <c r="AC792" t="str">
        <f t="shared" si="221"/>
        <v/>
      </c>
      <c r="AD792" t="str">
        <f t="shared" si="222"/>
        <v/>
      </c>
      <c r="AE792" t="str">
        <f t="shared" si="228"/>
        <v/>
      </c>
      <c r="AF792" t="str">
        <f t="shared" si="224"/>
        <v/>
      </c>
      <c r="AG792" t="str">
        <f t="shared" si="224"/>
        <v/>
      </c>
      <c r="AH792" t="str">
        <f t="shared" si="229"/>
        <v/>
      </c>
      <c r="AI792" t="str">
        <f t="shared" si="230"/>
        <v/>
      </c>
      <c r="AJ792" t="str">
        <f t="shared" si="231"/>
        <v/>
      </c>
    </row>
    <row r="793" spans="1:36" x14ac:dyDescent="0.25">
      <c r="A793" t="s">
        <v>813</v>
      </c>
      <c r="P793" t="str">
        <f t="shared" si="216"/>
        <v xml:space="preserve">  J9A12-UFV999  </v>
      </c>
      <c r="Q793" t="str">
        <f t="shared" si="216"/>
        <v xml:space="preserve">     3.8 </v>
      </c>
      <c r="R793" t="str">
        <f t="shared" si="225"/>
        <v xml:space="preserve">   -21.4 </v>
      </c>
      <c r="S793" t="str">
        <f t="shared" si="217"/>
        <v xml:space="preserve">     0.0 </v>
      </c>
      <c r="T793" t="str">
        <f t="shared" si="218"/>
        <v xml:space="preserve">     0.0 </v>
      </c>
      <c r="U793" t="str">
        <f t="shared" si="222"/>
        <v xml:space="preserve">         0.0 </v>
      </c>
      <c r="V793" t="str">
        <f t="shared" si="226"/>
        <v xml:space="preserve">     0.0 </v>
      </c>
      <c r="W793" t="str">
        <f t="shared" si="219"/>
        <v xml:space="preserve">     0.0 </v>
      </c>
      <c r="X793" t="str">
        <f t="shared" si="223"/>
        <v xml:space="preserve">       </v>
      </c>
      <c r="Y793" t="str">
        <f t="shared" si="223"/>
        <v xml:space="preserve">              </v>
      </c>
      <c r="Z793" t="str">
        <f t="shared" si="223"/>
        <v xml:space="preserve">    </v>
      </c>
      <c r="AA793" t="str">
        <f t="shared" si="227"/>
        <v xml:space="preserve">         </v>
      </c>
      <c r="AB793" t="str">
        <f t="shared" si="220"/>
        <v xml:space="preserve">         </v>
      </c>
      <c r="AC793" t="str">
        <f t="shared" si="221"/>
        <v xml:space="preserve">    </v>
      </c>
      <c r="AD793" t="str">
        <f t="shared" si="222"/>
        <v/>
      </c>
      <c r="AE793" t="str">
        <f t="shared" si="228"/>
        <v/>
      </c>
      <c r="AF793" t="str">
        <f t="shared" si="224"/>
        <v/>
      </c>
      <c r="AG793" t="str">
        <f t="shared" si="224"/>
        <v/>
      </c>
      <c r="AH793" t="str">
        <f t="shared" si="229"/>
        <v/>
      </c>
      <c r="AI793" t="str">
        <f t="shared" si="230"/>
        <v/>
      </c>
      <c r="AJ793" t="str">
        <f t="shared" si="231"/>
        <v/>
      </c>
    </row>
    <row r="794" spans="1:36" x14ac:dyDescent="0.25">
      <c r="A794" t="s">
        <v>814</v>
      </c>
      <c r="P794" t="str">
        <f t="shared" si="216"/>
        <v xml:space="preserve">                </v>
      </c>
      <c r="Q794" t="str">
        <f t="shared" si="216"/>
        <v xml:space="preserve">         </v>
      </c>
      <c r="R794" t="str">
        <f t="shared" si="225"/>
        <v xml:space="preserve">  9999.0 </v>
      </c>
      <c r="S794" t="str">
        <f t="shared" si="217"/>
        <v xml:space="preserve">  9999.0 </v>
      </c>
      <c r="T794" t="str">
        <f t="shared" si="218"/>
        <v xml:space="preserve">  9999.0 </v>
      </c>
      <c r="U794" t="str">
        <f t="shared" si="222"/>
        <v xml:space="preserve">        0.0% </v>
      </c>
      <c r="V794" t="str">
        <f t="shared" si="226"/>
        <v xml:space="preserve">         </v>
      </c>
      <c r="W794" t="str">
        <f t="shared" si="219"/>
        <v xml:space="preserve">         </v>
      </c>
      <c r="X794" t="str">
        <f t="shared" si="223"/>
        <v xml:space="preserve">  7722 </v>
      </c>
      <c r="Y794" t="str">
        <f t="shared" si="223"/>
        <v xml:space="preserve"> CJ9A12-MG034 </v>
      </c>
      <c r="Z794" t="str">
        <f t="shared" si="223"/>
        <v xml:space="preserve">  3 </v>
      </c>
      <c r="AA794" t="str">
        <f t="shared" si="227"/>
        <v xml:space="preserve">    51.4 </v>
      </c>
      <c r="AB794" t="str">
        <f t="shared" si="220"/>
        <v xml:space="preserve">   -21.4 </v>
      </c>
      <c r="AC794" t="str">
        <f t="shared" si="221"/>
        <v xml:space="preserve">    56.1 </v>
      </c>
      <c r="AD794" t="str">
        <f t="shared" si="222"/>
        <v xml:space="preserve">        </v>
      </c>
      <c r="AE794" t="str">
        <f t="shared" si="228"/>
        <v xml:space="preserve">       </v>
      </c>
      <c r="AF794" t="str">
        <f t="shared" si="224"/>
        <v xml:space="preserve">     </v>
      </c>
      <c r="AG794" t="str">
        <f t="shared" si="224"/>
        <v xml:space="preserve">     0.05 </v>
      </c>
      <c r="AH794" t="str">
        <f t="shared" si="229"/>
        <v xml:space="preserve">    -4.89 </v>
      </c>
      <c r="AI794" t="str">
        <f t="shared" si="230"/>
        <v xml:space="preserve">       </v>
      </c>
      <c r="AJ794" t="str">
        <f t="shared" si="231"/>
        <v xml:space="preserve">      </v>
      </c>
    </row>
    <row r="795" spans="1:36" x14ac:dyDescent="0.25">
      <c r="A795" t="s">
        <v>6</v>
      </c>
      <c r="P795" t="str">
        <f t="shared" ref="P795:Q858" si="232">MID($A795,P$8,P$9)</f>
        <v xml:space="preserve">  ..............</v>
      </c>
      <c r="Q795" t="str">
        <f t="shared" si="232"/>
        <v>.........</v>
      </c>
      <c r="R795" t="str">
        <f t="shared" si="225"/>
        <v>.........</v>
      </c>
      <c r="S795" t="str">
        <f t="shared" ref="S795:S858" si="233">MID($A795,Q$8+Q$9+R$9-2,S$9)</f>
        <v>.........</v>
      </c>
      <c r="T795" t="str">
        <f t="shared" ref="T795:T858" si="234">MID($A795,Q$8+Q$9+R$9+S$9-3,T$9)</f>
        <v>.........</v>
      </c>
      <c r="U795" t="str">
        <f t="shared" si="222"/>
        <v>.............</v>
      </c>
      <c r="V795" t="str">
        <f t="shared" si="226"/>
        <v>.........</v>
      </c>
      <c r="W795" t="str">
        <f t="shared" ref="W795:W858" si="235">MID($A795,U$8+U$9+V$9-2,W$9)</f>
        <v>.........</v>
      </c>
      <c r="X795" t="str">
        <f t="shared" si="223"/>
        <v>.......</v>
      </c>
      <c r="Y795" t="str">
        <f t="shared" si="223"/>
        <v>..............</v>
      </c>
      <c r="Z795" t="str">
        <f t="shared" si="223"/>
        <v>....</v>
      </c>
      <c r="AA795" t="str">
        <f t="shared" si="227"/>
        <v>.........</v>
      </c>
      <c r="AB795" t="str">
        <f t="shared" ref="AB795:AB858" si="236">MID($A795,Z$8+Z$9+AA$9-2,AB$9)</f>
        <v>.........</v>
      </c>
      <c r="AC795" t="str">
        <f t="shared" ref="AC795:AC858" si="237">MID($A795,Z$8+Z$9+AA$9+AB$9-3,AC$9)</f>
        <v>.........</v>
      </c>
      <c r="AD795" t="str">
        <f t="shared" si="222"/>
        <v>........</v>
      </c>
      <c r="AE795" t="str">
        <f t="shared" si="228"/>
        <v>.......</v>
      </c>
      <c r="AF795" t="str">
        <f t="shared" si="224"/>
        <v>.....</v>
      </c>
      <c r="AG795" t="str">
        <f t="shared" si="224"/>
        <v>..........</v>
      </c>
      <c r="AH795" t="str">
        <f t="shared" si="229"/>
        <v>..........</v>
      </c>
      <c r="AI795" t="str">
        <f t="shared" si="230"/>
        <v>.......</v>
      </c>
      <c r="AJ795" t="str">
        <f t="shared" si="231"/>
        <v>.......</v>
      </c>
    </row>
    <row r="796" spans="1:36" x14ac:dyDescent="0.25">
      <c r="A796" t="s">
        <v>815</v>
      </c>
      <c r="P796" t="str">
        <f t="shared" si="232"/>
        <v xml:space="preserve">   7724   35  0 </v>
      </c>
      <c r="Q796" t="str">
        <f t="shared" si="232"/>
        <v xml:space="preserve">   1.000 </v>
      </c>
      <c r="R796" t="str">
        <f t="shared" si="225"/>
        <v xml:space="preserve">     0.0 </v>
      </c>
      <c r="S796" t="str">
        <f t="shared" si="233"/>
        <v xml:space="preserve">     0.0 </v>
      </c>
      <c r="T796" t="str">
        <f t="shared" si="234"/>
        <v xml:space="preserve">     0.0 </v>
      </c>
      <c r="U796" t="str">
        <f t="shared" ref="U796:AD859" si="238">MID($A796,U$8,U$9)</f>
        <v xml:space="preserve">         0.0 </v>
      </c>
      <c r="V796" t="str">
        <f t="shared" si="226"/>
        <v xml:space="preserve">     0.0 </v>
      </c>
      <c r="W796" t="str">
        <f t="shared" si="235"/>
        <v xml:space="preserve">     0.0</v>
      </c>
      <c r="X796" t="str">
        <f t="shared" ref="X796:Z859" si="239">MID($A796,X$8,X$9)</f>
        <v/>
      </c>
      <c r="Y796" t="str">
        <f t="shared" si="239"/>
        <v/>
      </c>
      <c r="Z796" t="str">
        <f t="shared" si="239"/>
        <v/>
      </c>
      <c r="AA796" t="str">
        <f t="shared" si="227"/>
        <v/>
      </c>
      <c r="AB796" t="str">
        <f t="shared" si="236"/>
        <v/>
      </c>
      <c r="AC796" t="str">
        <f t="shared" si="237"/>
        <v/>
      </c>
      <c r="AD796" t="str">
        <f t="shared" si="238"/>
        <v/>
      </c>
      <c r="AE796" t="str">
        <f t="shared" si="228"/>
        <v/>
      </c>
      <c r="AF796" t="str">
        <f t="shared" si="224"/>
        <v/>
      </c>
      <c r="AG796" t="str">
        <f t="shared" si="224"/>
        <v/>
      </c>
      <c r="AH796" t="str">
        <f t="shared" si="229"/>
        <v/>
      </c>
      <c r="AI796" t="str">
        <f t="shared" si="230"/>
        <v/>
      </c>
      <c r="AJ796" t="str">
        <f t="shared" si="231"/>
        <v/>
      </c>
    </row>
    <row r="797" spans="1:36" x14ac:dyDescent="0.25">
      <c r="A797" t="s">
        <v>816</v>
      </c>
      <c r="P797" t="str">
        <f t="shared" si="232"/>
        <v xml:space="preserve">  CJ13A16MG034  </v>
      </c>
      <c r="Q797" t="str">
        <f t="shared" si="232"/>
        <v xml:space="preserve">     1.9 </v>
      </c>
      <c r="R797" t="str">
        <f t="shared" si="225"/>
        <v xml:space="preserve">     0.0 </v>
      </c>
      <c r="S797" t="str">
        <f t="shared" si="233"/>
        <v xml:space="preserve">     0.0 </v>
      </c>
      <c r="T797" t="str">
        <f t="shared" si="234"/>
        <v xml:space="preserve">     0.0 </v>
      </c>
      <c r="U797" t="str">
        <f t="shared" si="238"/>
        <v xml:space="preserve">         0.0 </v>
      </c>
      <c r="V797" t="str">
        <f t="shared" si="226"/>
        <v xml:space="preserve">     0.0 </v>
      </c>
      <c r="W797" t="str">
        <f t="shared" si="235"/>
        <v xml:space="preserve">     0.0 </v>
      </c>
      <c r="X797" t="str">
        <f t="shared" si="239"/>
        <v xml:space="preserve">       </v>
      </c>
      <c r="Y797" t="str">
        <f t="shared" si="239"/>
        <v xml:space="preserve">              </v>
      </c>
      <c r="Z797" t="str">
        <f t="shared" si="239"/>
        <v xml:space="preserve">    </v>
      </c>
      <c r="AA797" t="str">
        <f t="shared" si="227"/>
        <v xml:space="preserve">         </v>
      </c>
      <c r="AB797" t="str">
        <f t="shared" si="236"/>
        <v xml:space="preserve">         </v>
      </c>
      <c r="AC797" t="str">
        <f t="shared" si="237"/>
        <v xml:space="preserve">    </v>
      </c>
      <c r="AD797" t="str">
        <f t="shared" si="238"/>
        <v/>
      </c>
      <c r="AE797" t="str">
        <f t="shared" si="228"/>
        <v/>
      </c>
      <c r="AF797" t="str">
        <f t="shared" ref="AF797:AG860" si="240">MID($A797,AF$8,AF$9)</f>
        <v/>
      </c>
      <c r="AG797" t="str">
        <f t="shared" si="240"/>
        <v/>
      </c>
      <c r="AH797" t="str">
        <f t="shared" si="229"/>
        <v/>
      </c>
      <c r="AI797" t="str">
        <f t="shared" si="230"/>
        <v/>
      </c>
      <c r="AJ797" t="str">
        <f t="shared" si="231"/>
        <v/>
      </c>
    </row>
    <row r="798" spans="1:36" x14ac:dyDescent="0.25">
      <c r="A798" t="s">
        <v>817</v>
      </c>
      <c r="P798" t="str">
        <f t="shared" si="232"/>
        <v xml:space="preserve">                </v>
      </c>
      <c r="Q798" t="str">
        <f t="shared" si="232"/>
        <v xml:space="preserve">         </v>
      </c>
      <c r="R798" t="str">
        <f t="shared" si="225"/>
        <v xml:space="preserve">   225.0 </v>
      </c>
      <c r="S798" t="str">
        <f t="shared" si="233"/>
        <v xml:space="preserve">   225.0 </v>
      </c>
      <c r="T798" t="str">
        <f t="shared" si="234"/>
        <v xml:space="preserve">   225.0 </v>
      </c>
      <c r="U798" t="str">
        <f t="shared" si="238"/>
        <v xml:space="preserve">       11.4% </v>
      </c>
      <c r="V798" t="str">
        <f t="shared" si="226"/>
        <v xml:space="preserve">         </v>
      </c>
      <c r="W798" t="str">
        <f t="shared" si="235"/>
        <v xml:space="preserve">         </v>
      </c>
      <c r="X798" t="str">
        <f t="shared" si="239"/>
        <v xml:space="preserve">  7717 </v>
      </c>
      <c r="Y798" t="str">
        <f t="shared" si="239"/>
        <v xml:space="preserve"> CJANAU-MG138 </v>
      </c>
      <c r="Z798" t="str">
        <f t="shared" si="239"/>
        <v xml:space="preserve">  4 </v>
      </c>
      <c r="AA798" t="str">
        <f t="shared" si="227"/>
        <v xml:space="preserve">    25.7 </v>
      </c>
      <c r="AB798" t="str">
        <f t="shared" si="236"/>
        <v xml:space="preserve">    -1.9 </v>
      </c>
      <c r="AC798" t="str">
        <f t="shared" si="237"/>
        <v xml:space="preserve">    25.8 </v>
      </c>
      <c r="AD798" t="str">
        <f t="shared" si="238"/>
        <v xml:space="preserve">        </v>
      </c>
      <c r="AE798" t="str">
        <f t="shared" si="228"/>
        <v xml:space="preserve">       </v>
      </c>
      <c r="AF798" t="str">
        <f t="shared" si="240"/>
        <v xml:space="preserve">     </v>
      </c>
      <c r="AG798" t="str">
        <f t="shared" si="240"/>
        <v xml:space="preserve">     0.01 </v>
      </c>
      <c r="AH798" t="str">
        <f t="shared" si="229"/>
        <v xml:space="preserve">     0.36 </v>
      </c>
      <c r="AI798" t="str">
        <f t="shared" si="230"/>
        <v xml:space="preserve">       </v>
      </c>
      <c r="AJ798" t="str">
        <f t="shared" si="231"/>
        <v xml:space="preserve">      </v>
      </c>
    </row>
    <row r="799" spans="1:36" x14ac:dyDescent="0.25">
      <c r="A799" t="s">
        <v>818</v>
      </c>
      <c r="P799" t="str">
        <f t="shared" si="232"/>
        <v xml:space="preserve">                </v>
      </c>
      <c r="Q799" t="str">
        <f t="shared" si="232"/>
        <v xml:space="preserve">         </v>
      </c>
      <c r="R799" t="str">
        <f t="shared" si="225"/>
        <v xml:space="preserve">  9999.0 </v>
      </c>
      <c r="S799" t="str">
        <f t="shared" si="233"/>
        <v xml:space="preserve">  9999.0 </v>
      </c>
      <c r="T799" t="str">
        <f t="shared" si="234"/>
        <v xml:space="preserve">  9999.0 </v>
      </c>
      <c r="U799" t="str">
        <f t="shared" si="238"/>
        <v xml:space="preserve">        0.0% </v>
      </c>
      <c r="V799" t="str">
        <f t="shared" si="226"/>
        <v xml:space="preserve">         </v>
      </c>
      <c r="W799" t="str">
        <f t="shared" si="235"/>
        <v xml:space="preserve">         </v>
      </c>
      <c r="X799" t="str">
        <f t="shared" si="239"/>
        <v xml:space="preserve">  7725 </v>
      </c>
      <c r="Y799" t="str">
        <f t="shared" si="239"/>
        <v xml:space="preserve"> J13A14UFV588 </v>
      </c>
      <c r="Z799" t="str">
        <f t="shared" si="239"/>
        <v xml:space="preserve">  4 </v>
      </c>
      <c r="AA799" t="str">
        <f t="shared" si="227"/>
        <v xml:space="preserve">   -25.7 </v>
      </c>
      <c r="AB799" t="str">
        <f t="shared" si="236"/>
        <v xml:space="preserve">     1.9 </v>
      </c>
      <c r="AC799" t="str">
        <f t="shared" si="237"/>
        <v xml:space="preserve">    25.8 </v>
      </c>
      <c r="AD799" t="str">
        <f t="shared" si="238"/>
        <v xml:space="preserve">        </v>
      </c>
      <c r="AE799" t="str">
        <f t="shared" si="228"/>
        <v xml:space="preserve">       </v>
      </c>
      <c r="AF799" t="str">
        <f t="shared" si="240"/>
        <v xml:space="preserve">     </v>
      </c>
      <c r="AG799" t="str">
        <f t="shared" si="240"/>
        <v xml:space="preserve">     0.01 </v>
      </c>
      <c r="AH799" t="str">
        <f t="shared" si="229"/>
        <v xml:space="preserve">    -3.82 </v>
      </c>
      <c r="AI799" t="str">
        <f t="shared" si="230"/>
        <v xml:space="preserve">       </v>
      </c>
      <c r="AJ799" t="str">
        <f t="shared" si="231"/>
        <v xml:space="preserve">      </v>
      </c>
    </row>
    <row r="800" spans="1:36" x14ac:dyDescent="0.25">
      <c r="A800" t="s">
        <v>6</v>
      </c>
      <c r="P800" t="str">
        <f t="shared" si="232"/>
        <v xml:space="preserve">  ..............</v>
      </c>
      <c r="Q800" t="str">
        <f t="shared" si="232"/>
        <v>.........</v>
      </c>
      <c r="R800" t="str">
        <f t="shared" si="225"/>
        <v>.........</v>
      </c>
      <c r="S800" t="str">
        <f t="shared" si="233"/>
        <v>.........</v>
      </c>
      <c r="T800" t="str">
        <f t="shared" si="234"/>
        <v>.........</v>
      </c>
      <c r="U800" t="str">
        <f t="shared" si="238"/>
        <v>.............</v>
      </c>
      <c r="V800" t="str">
        <f t="shared" si="226"/>
        <v>.........</v>
      </c>
      <c r="W800" t="str">
        <f t="shared" si="235"/>
        <v>.........</v>
      </c>
      <c r="X800" t="str">
        <f t="shared" si="239"/>
        <v>.......</v>
      </c>
      <c r="Y800" t="str">
        <f t="shared" si="239"/>
        <v>..............</v>
      </c>
      <c r="Z800" t="str">
        <f t="shared" si="239"/>
        <v>....</v>
      </c>
      <c r="AA800" t="str">
        <f t="shared" si="227"/>
        <v>.........</v>
      </c>
      <c r="AB800" t="str">
        <f t="shared" si="236"/>
        <v>.........</v>
      </c>
      <c r="AC800" t="str">
        <f t="shared" si="237"/>
        <v>.........</v>
      </c>
      <c r="AD800" t="str">
        <f t="shared" si="238"/>
        <v>........</v>
      </c>
      <c r="AE800" t="str">
        <f t="shared" si="228"/>
        <v>.......</v>
      </c>
      <c r="AF800" t="str">
        <f t="shared" si="240"/>
        <v>.....</v>
      </c>
      <c r="AG800" t="str">
        <f t="shared" si="240"/>
        <v>..........</v>
      </c>
      <c r="AH800" t="str">
        <f t="shared" si="229"/>
        <v>..........</v>
      </c>
      <c r="AI800" t="str">
        <f t="shared" si="230"/>
        <v>.......</v>
      </c>
      <c r="AJ800" t="str">
        <f t="shared" si="231"/>
        <v>.......</v>
      </c>
    </row>
    <row r="801" spans="1:36" x14ac:dyDescent="0.25">
      <c r="A801" t="s">
        <v>819</v>
      </c>
      <c r="P801" t="str">
        <f t="shared" si="232"/>
        <v xml:space="preserve">   7725   35  1 </v>
      </c>
      <c r="Q801" t="str">
        <f t="shared" si="232"/>
        <v xml:space="preserve">   0.999 </v>
      </c>
      <c r="R801" t="str">
        <f t="shared" si="225"/>
        <v xml:space="preserve">    25.7 </v>
      </c>
      <c r="S801" t="str">
        <f t="shared" si="233"/>
        <v xml:space="preserve">     0.0 </v>
      </c>
      <c r="T801" t="str">
        <f t="shared" si="234"/>
        <v xml:space="preserve">     0.0 </v>
      </c>
      <c r="U801" t="str">
        <f t="shared" si="238"/>
        <v xml:space="preserve">         0.0 </v>
      </c>
      <c r="V801" t="str">
        <f t="shared" si="226"/>
        <v xml:space="preserve">     0.0 </v>
      </c>
      <c r="W801" t="str">
        <f t="shared" si="235"/>
        <v xml:space="preserve">     0.0</v>
      </c>
      <c r="X801" t="str">
        <f t="shared" si="239"/>
        <v/>
      </c>
      <c r="Y801" t="str">
        <f t="shared" si="239"/>
        <v/>
      </c>
      <c r="Z801" t="str">
        <f t="shared" si="239"/>
        <v/>
      </c>
      <c r="AA801" t="str">
        <f t="shared" si="227"/>
        <v/>
      </c>
      <c r="AB801" t="str">
        <f t="shared" si="236"/>
        <v/>
      </c>
      <c r="AC801" t="str">
        <f t="shared" si="237"/>
        <v/>
      </c>
      <c r="AD801" t="str">
        <f t="shared" si="238"/>
        <v/>
      </c>
      <c r="AE801" t="str">
        <f t="shared" si="228"/>
        <v/>
      </c>
      <c r="AF801" t="str">
        <f t="shared" si="240"/>
        <v/>
      </c>
      <c r="AG801" t="str">
        <f t="shared" si="240"/>
        <v/>
      </c>
      <c r="AH801" t="str">
        <f t="shared" si="229"/>
        <v/>
      </c>
      <c r="AI801" t="str">
        <f t="shared" si="230"/>
        <v/>
      </c>
      <c r="AJ801" t="str">
        <f t="shared" si="231"/>
        <v/>
      </c>
    </row>
    <row r="802" spans="1:36" x14ac:dyDescent="0.25">
      <c r="A802" t="s">
        <v>820</v>
      </c>
      <c r="P802" t="str">
        <f t="shared" si="232"/>
        <v xml:space="preserve">  J13A14UFV588  </v>
      </c>
      <c r="Q802" t="str">
        <f t="shared" si="232"/>
        <v xml:space="preserve">     2.4 </v>
      </c>
      <c r="R802" t="str">
        <f t="shared" si="225"/>
        <v xml:space="preserve">    -5.7 </v>
      </c>
      <c r="S802" t="str">
        <f t="shared" si="233"/>
        <v xml:space="preserve">     0.0 </v>
      </c>
      <c r="T802" t="str">
        <f t="shared" si="234"/>
        <v xml:space="preserve">     0.0 </v>
      </c>
      <c r="U802" t="str">
        <f t="shared" si="238"/>
        <v xml:space="preserve">         0.0 </v>
      </c>
      <c r="V802" t="str">
        <f t="shared" si="226"/>
        <v xml:space="preserve">     0.0 </v>
      </c>
      <c r="W802" t="str">
        <f t="shared" si="235"/>
        <v xml:space="preserve">     0.0 </v>
      </c>
      <c r="X802" t="str">
        <f t="shared" si="239"/>
        <v xml:space="preserve">       </v>
      </c>
      <c r="Y802" t="str">
        <f t="shared" si="239"/>
        <v xml:space="preserve">              </v>
      </c>
      <c r="Z802" t="str">
        <f t="shared" si="239"/>
        <v xml:space="preserve">    </v>
      </c>
      <c r="AA802" t="str">
        <f t="shared" si="227"/>
        <v xml:space="preserve">         </v>
      </c>
      <c r="AB802" t="str">
        <f t="shared" si="236"/>
        <v xml:space="preserve">         </v>
      </c>
      <c r="AC802" t="str">
        <f t="shared" si="237"/>
        <v xml:space="preserve">    </v>
      </c>
      <c r="AD802" t="str">
        <f t="shared" si="238"/>
        <v/>
      </c>
      <c r="AE802" t="str">
        <f t="shared" si="228"/>
        <v/>
      </c>
      <c r="AF802" t="str">
        <f t="shared" si="240"/>
        <v/>
      </c>
      <c r="AG802" t="str">
        <f t="shared" si="240"/>
        <v/>
      </c>
      <c r="AH802" t="str">
        <f t="shared" si="229"/>
        <v/>
      </c>
      <c r="AI802" t="str">
        <f t="shared" si="230"/>
        <v/>
      </c>
      <c r="AJ802" t="str">
        <f t="shared" si="231"/>
        <v/>
      </c>
    </row>
    <row r="803" spans="1:36" x14ac:dyDescent="0.25">
      <c r="A803" t="s">
        <v>821</v>
      </c>
      <c r="P803" t="str">
        <f t="shared" si="232"/>
        <v xml:space="preserve">                </v>
      </c>
      <c r="Q803" t="str">
        <f t="shared" si="232"/>
        <v xml:space="preserve">         </v>
      </c>
      <c r="R803" t="str">
        <f t="shared" si="225"/>
        <v xml:space="preserve">  9999.0 </v>
      </c>
      <c r="S803" t="str">
        <f t="shared" si="233"/>
        <v xml:space="preserve">  9999.0 </v>
      </c>
      <c r="T803" t="str">
        <f t="shared" si="234"/>
        <v xml:space="preserve">  9999.0 </v>
      </c>
      <c r="U803" t="str">
        <f t="shared" si="238"/>
        <v xml:space="preserve">        0.0% </v>
      </c>
      <c r="V803" t="str">
        <f t="shared" si="226"/>
        <v xml:space="preserve">         </v>
      </c>
      <c r="W803" t="str">
        <f t="shared" si="235"/>
        <v xml:space="preserve">         </v>
      </c>
      <c r="X803" t="str">
        <f t="shared" si="239"/>
        <v xml:space="preserve">  7724 </v>
      </c>
      <c r="Y803" t="str">
        <f t="shared" si="239"/>
        <v xml:space="preserve"> CJ13A16MG034 </v>
      </c>
      <c r="Z803" t="str">
        <f t="shared" si="239"/>
        <v xml:space="preserve">  4 </v>
      </c>
      <c r="AA803" t="str">
        <f t="shared" si="227"/>
        <v xml:space="preserve">    25.7 </v>
      </c>
      <c r="AB803" t="str">
        <f t="shared" si="236"/>
        <v xml:space="preserve">    -5.7 </v>
      </c>
      <c r="AC803" t="str">
        <f t="shared" si="237"/>
        <v xml:space="preserve">    26.3 </v>
      </c>
      <c r="AD803" t="str">
        <f t="shared" si="238"/>
        <v xml:space="preserve">        </v>
      </c>
      <c r="AE803" t="str">
        <f t="shared" si="228"/>
        <v xml:space="preserve">       </v>
      </c>
      <c r="AF803" t="str">
        <f t="shared" si="240"/>
        <v xml:space="preserve">     </v>
      </c>
      <c r="AG803" t="str">
        <f t="shared" si="240"/>
        <v xml:space="preserve">     0.01 </v>
      </c>
      <c r="AH803" t="str">
        <f t="shared" si="229"/>
        <v xml:space="preserve">    -3.82 </v>
      </c>
      <c r="AI803" t="str">
        <f t="shared" si="230"/>
        <v xml:space="preserve">       </v>
      </c>
      <c r="AJ803" t="str">
        <f t="shared" si="231"/>
        <v xml:space="preserve">      </v>
      </c>
    </row>
    <row r="804" spans="1:36" x14ac:dyDescent="0.25">
      <c r="A804" t="s">
        <v>6</v>
      </c>
      <c r="P804" t="str">
        <f t="shared" si="232"/>
        <v xml:space="preserve">  ..............</v>
      </c>
      <c r="Q804" t="str">
        <f t="shared" si="232"/>
        <v>.........</v>
      </c>
      <c r="R804" t="str">
        <f t="shared" si="225"/>
        <v>.........</v>
      </c>
      <c r="S804" t="str">
        <f t="shared" si="233"/>
        <v>.........</v>
      </c>
      <c r="T804" t="str">
        <f t="shared" si="234"/>
        <v>.........</v>
      </c>
      <c r="U804" t="str">
        <f t="shared" si="238"/>
        <v>.............</v>
      </c>
      <c r="V804" t="str">
        <f t="shared" si="226"/>
        <v>.........</v>
      </c>
      <c r="W804" t="str">
        <f t="shared" si="235"/>
        <v>.........</v>
      </c>
      <c r="X804" t="str">
        <f t="shared" si="239"/>
        <v>.......</v>
      </c>
      <c r="Y804" t="str">
        <f t="shared" si="239"/>
        <v>..............</v>
      </c>
      <c r="Z804" t="str">
        <f t="shared" si="239"/>
        <v>....</v>
      </c>
      <c r="AA804" t="str">
        <f t="shared" si="227"/>
        <v>.........</v>
      </c>
      <c r="AB804" t="str">
        <f t="shared" si="236"/>
        <v>.........</v>
      </c>
      <c r="AC804" t="str">
        <f t="shared" si="237"/>
        <v>.........</v>
      </c>
      <c r="AD804" t="str">
        <f t="shared" si="238"/>
        <v>........</v>
      </c>
      <c r="AE804" t="str">
        <f t="shared" si="228"/>
        <v>.......</v>
      </c>
      <c r="AF804" t="str">
        <f t="shared" si="240"/>
        <v>.....</v>
      </c>
      <c r="AG804" t="str">
        <f t="shared" si="240"/>
        <v>..........</v>
      </c>
      <c r="AH804" t="str">
        <f t="shared" si="229"/>
        <v>..........</v>
      </c>
      <c r="AI804" t="str">
        <f t="shared" si="230"/>
        <v>.......</v>
      </c>
      <c r="AJ804" t="str">
        <f t="shared" si="231"/>
        <v>.......</v>
      </c>
    </row>
    <row r="805" spans="1:36" x14ac:dyDescent="0.25">
      <c r="A805" t="s">
        <v>822</v>
      </c>
      <c r="P805" t="str">
        <f t="shared" si="232"/>
        <v xml:space="preserve">   7726   35  0 </v>
      </c>
      <c r="Q805" t="str">
        <f t="shared" si="232"/>
        <v xml:space="preserve">   0.996 </v>
      </c>
      <c r="R805" t="str">
        <f t="shared" si="225"/>
        <v xml:space="preserve">     0.0 </v>
      </c>
      <c r="S805" t="str">
        <f t="shared" si="233"/>
        <v xml:space="preserve">     0.0 </v>
      </c>
      <c r="T805" t="str">
        <f t="shared" si="234"/>
        <v xml:space="preserve">     0.0 </v>
      </c>
      <c r="U805" t="str">
        <f t="shared" si="238"/>
        <v xml:space="preserve">         0.0 </v>
      </c>
      <c r="V805" t="str">
        <f t="shared" si="226"/>
        <v xml:space="preserve">     0.0 </v>
      </c>
      <c r="W805" t="str">
        <f t="shared" si="235"/>
        <v xml:space="preserve">     0.0</v>
      </c>
      <c r="X805" t="str">
        <f t="shared" si="239"/>
        <v/>
      </c>
      <c r="Y805" t="str">
        <f t="shared" si="239"/>
        <v/>
      </c>
      <c r="Z805" t="str">
        <f t="shared" si="239"/>
        <v/>
      </c>
      <c r="AA805" t="str">
        <f t="shared" si="227"/>
        <v/>
      </c>
      <c r="AB805" t="str">
        <f t="shared" si="236"/>
        <v/>
      </c>
      <c r="AC805" t="str">
        <f t="shared" si="237"/>
        <v/>
      </c>
      <c r="AD805" t="str">
        <f t="shared" si="238"/>
        <v/>
      </c>
      <c r="AE805" t="str">
        <f t="shared" si="228"/>
        <v/>
      </c>
      <c r="AF805" t="str">
        <f t="shared" si="240"/>
        <v/>
      </c>
      <c r="AG805" t="str">
        <f t="shared" si="240"/>
        <v/>
      </c>
      <c r="AH805" t="str">
        <f t="shared" si="229"/>
        <v/>
      </c>
      <c r="AI805" t="str">
        <f t="shared" si="230"/>
        <v/>
      </c>
      <c r="AJ805" t="str">
        <f t="shared" si="231"/>
        <v/>
      </c>
    </row>
    <row r="806" spans="1:36" x14ac:dyDescent="0.25">
      <c r="A806" t="s">
        <v>823</v>
      </c>
      <c r="P806" t="str">
        <f t="shared" si="232"/>
        <v xml:space="preserve">  CJ17A20MG034  </v>
      </c>
      <c r="Q806" t="str">
        <f t="shared" si="232"/>
        <v xml:space="preserve">     3.4 </v>
      </c>
      <c r="R806" t="str">
        <f t="shared" si="225"/>
        <v xml:space="preserve">     0.0 </v>
      </c>
      <c r="S806" t="str">
        <f t="shared" si="233"/>
        <v xml:space="preserve">     0.0 </v>
      </c>
      <c r="T806" t="str">
        <f t="shared" si="234"/>
        <v xml:space="preserve">     0.0 </v>
      </c>
      <c r="U806" t="str">
        <f t="shared" si="238"/>
        <v xml:space="preserve">         0.0 </v>
      </c>
      <c r="V806" t="str">
        <f t="shared" si="226"/>
        <v xml:space="preserve">     0.0 </v>
      </c>
      <c r="W806" t="str">
        <f t="shared" si="235"/>
        <v xml:space="preserve">     0.0 </v>
      </c>
      <c r="X806" t="str">
        <f t="shared" si="239"/>
        <v xml:space="preserve">       </v>
      </c>
      <c r="Y806" t="str">
        <f t="shared" si="239"/>
        <v xml:space="preserve">              </v>
      </c>
      <c r="Z806" t="str">
        <f t="shared" si="239"/>
        <v xml:space="preserve">    </v>
      </c>
      <c r="AA806" t="str">
        <f t="shared" si="227"/>
        <v xml:space="preserve">         </v>
      </c>
      <c r="AB806" t="str">
        <f t="shared" si="236"/>
        <v xml:space="preserve">         </v>
      </c>
      <c r="AC806" t="str">
        <f t="shared" si="237"/>
        <v xml:space="preserve">    </v>
      </c>
      <c r="AD806" t="str">
        <f t="shared" si="238"/>
        <v/>
      </c>
      <c r="AE806" t="str">
        <f t="shared" si="228"/>
        <v/>
      </c>
      <c r="AF806" t="str">
        <f t="shared" si="240"/>
        <v/>
      </c>
      <c r="AG806" t="str">
        <f t="shared" si="240"/>
        <v/>
      </c>
      <c r="AH806" t="str">
        <f t="shared" si="229"/>
        <v/>
      </c>
      <c r="AI806" t="str">
        <f t="shared" si="230"/>
        <v/>
      </c>
      <c r="AJ806" t="str">
        <f t="shared" si="231"/>
        <v/>
      </c>
    </row>
    <row r="807" spans="1:36" x14ac:dyDescent="0.25">
      <c r="A807" t="s">
        <v>824</v>
      </c>
      <c r="P807" t="str">
        <f t="shared" si="232"/>
        <v xml:space="preserve">                </v>
      </c>
      <c r="Q807" t="str">
        <f t="shared" si="232"/>
        <v xml:space="preserve">         </v>
      </c>
      <c r="R807" t="str">
        <f t="shared" si="225"/>
        <v xml:space="preserve">   225.0 </v>
      </c>
      <c r="S807" t="str">
        <f t="shared" si="233"/>
        <v xml:space="preserve">   225.0 </v>
      </c>
      <c r="T807" t="str">
        <f t="shared" si="234"/>
        <v xml:space="preserve">   225.0 </v>
      </c>
      <c r="U807" t="str">
        <f t="shared" si="238"/>
        <v xml:space="preserve">       39.7% </v>
      </c>
      <c r="V807" t="str">
        <f t="shared" si="226"/>
        <v xml:space="preserve">         </v>
      </c>
      <c r="W807" t="str">
        <f t="shared" si="235"/>
        <v xml:space="preserve">         </v>
      </c>
      <c r="X807" t="str">
        <f t="shared" si="239"/>
        <v xml:space="preserve">  7717 </v>
      </c>
      <c r="Y807" t="str">
        <f t="shared" si="239"/>
        <v xml:space="preserve"> CJANAU-MG138 </v>
      </c>
      <c r="Z807" t="str">
        <f t="shared" si="239"/>
        <v xml:space="preserve">  5 </v>
      </c>
      <c r="AA807" t="str">
        <f t="shared" si="227"/>
        <v xml:space="preserve">    74.7 </v>
      </c>
      <c r="AB807" t="str">
        <f t="shared" si="236"/>
        <v xml:space="preserve">   -48.2 </v>
      </c>
      <c r="AC807" t="str">
        <f t="shared" si="237"/>
        <v xml:space="preserve">    89.3 </v>
      </c>
      <c r="AD807" t="str">
        <f t="shared" si="238"/>
        <v xml:space="preserve">        </v>
      </c>
      <c r="AE807" t="str">
        <f t="shared" si="228"/>
        <v xml:space="preserve">       </v>
      </c>
      <c r="AF807" t="str">
        <f t="shared" si="240"/>
        <v xml:space="preserve">     </v>
      </c>
      <c r="AG807" t="str">
        <f t="shared" si="240"/>
        <v xml:space="preserve">     0.11 </v>
      </c>
      <c r="AH807" t="str">
        <f t="shared" si="229"/>
        <v xml:space="preserve">     4.35 </v>
      </c>
      <c r="AI807" t="str">
        <f t="shared" si="230"/>
        <v xml:space="preserve">       </v>
      </c>
      <c r="AJ807" t="str">
        <f t="shared" si="231"/>
        <v xml:space="preserve">      </v>
      </c>
    </row>
    <row r="808" spans="1:36" x14ac:dyDescent="0.25">
      <c r="A808" t="s">
        <v>825</v>
      </c>
      <c r="P808" t="str">
        <f t="shared" si="232"/>
        <v xml:space="preserve">                </v>
      </c>
      <c r="Q808" t="str">
        <f t="shared" si="232"/>
        <v xml:space="preserve">         </v>
      </c>
      <c r="R808" t="str">
        <f t="shared" si="225"/>
        <v xml:space="preserve">  9999.0 </v>
      </c>
      <c r="S808" t="str">
        <f t="shared" si="233"/>
        <v xml:space="preserve">  9999.0 </v>
      </c>
      <c r="T808" t="str">
        <f t="shared" si="234"/>
        <v xml:space="preserve">  9999.0 </v>
      </c>
      <c r="U808" t="str">
        <f t="shared" si="238"/>
        <v xml:space="preserve">        0.0% </v>
      </c>
      <c r="V808" t="str">
        <f t="shared" si="226"/>
        <v xml:space="preserve">         </v>
      </c>
      <c r="W808" t="str">
        <f t="shared" si="235"/>
        <v xml:space="preserve">         </v>
      </c>
      <c r="X808" t="str">
        <f t="shared" si="239"/>
        <v xml:space="preserve">  7727 </v>
      </c>
      <c r="Y808" t="str">
        <f t="shared" si="239"/>
        <v xml:space="preserve"> J15A20UFV198 </v>
      </c>
      <c r="Z808" t="str">
        <f t="shared" si="239"/>
        <v xml:space="preserve">  5 </v>
      </c>
      <c r="AA808" t="str">
        <f t="shared" si="227"/>
        <v xml:space="preserve">   -74.7 </v>
      </c>
      <c r="AB808" t="str">
        <f t="shared" si="236"/>
        <v xml:space="preserve">    48.2 </v>
      </c>
      <c r="AC808" t="str">
        <f t="shared" si="237"/>
        <v xml:space="preserve">    89.3 </v>
      </c>
      <c r="AD808" t="str">
        <f t="shared" si="238"/>
        <v xml:space="preserve">        </v>
      </c>
      <c r="AE808" t="str">
        <f t="shared" si="228"/>
        <v xml:space="preserve">       </v>
      </c>
      <c r="AF808" t="str">
        <f t="shared" si="240"/>
        <v xml:space="preserve">     </v>
      </c>
      <c r="AG808" t="str">
        <f t="shared" si="240"/>
        <v xml:space="preserve">     0.22 </v>
      </c>
      <c r="AH808" t="str">
        <f t="shared" si="229"/>
        <v xml:space="preserve">    -6.60 </v>
      </c>
      <c r="AI808" t="str">
        <f t="shared" si="230"/>
        <v xml:space="preserve">       </v>
      </c>
      <c r="AJ808" t="str">
        <f t="shared" si="231"/>
        <v xml:space="preserve">      </v>
      </c>
    </row>
    <row r="809" spans="1:36" x14ac:dyDescent="0.25">
      <c r="A809" t="s">
        <v>6</v>
      </c>
      <c r="P809" t="str">
        <f t="shared" si="232"/>
        <v xml:space="preserve">  ..............</v>
      </c>
      <c r="Q809" t="str">
        <f t="shared" si="232"/>
        <v>.........</v>
      </c>
      <c r="R809" t="str">
        <f t="shared" si="225"/>
        <v>.........</v>
      </c>
      <c r="S809" t="str">
        <f t="shared" si="233"/>
        <v>.........</v>
      </c>
      <c r="T809" t="str">
        <f t="shared" si="234"/>
        <v>.........</v>
      </c>
      <c r="U809" t="str">
        <f t="shared" si="238"/>
        <v>.............</v>
      </c>
      <c r="V809" t="str">
        <f t="shared" si="226"/>
        <v>.........</v>
      </c>
      <c r="W809" t="str">
        <f t="shared" si="235"/>
        <v>.........</v>
      </c>
      <c r="X809" t="str">
        <f t="shared" si="239"/>
        <v>.......</v>
      </c>
      <c r="Y809" t="str">
        <f t="shared" si="239"/>
        <v>..............</v>
      </c>
      <c r="Z809" t="str">
        <f t="shared" si="239"/>
        <v>....</v>
      </c>
      <c r="AA809" t="str">
        <f t="shared" si="227"/>
        <v>.........</v>
      </c>
      <c r="AB809" t="str">
        <f t="shared" si="236"/>
        <v>.........</v>
      </c>
      <c r="AC809" t="str">
        <f t="shared" si="237"/>
        <v>.........</v>
      </c>
      <c r="AD809" t="str">
        <f t="shared" si="238"/>
        <v>........</v>
      </c>
      <c r="AE809" t="str">
        <f t="shared" si="228"/>
        <v>.......</v>
      </c>
      <c r="AF809" t="str">
        <f t="shared" si="240"/>
        <v>.....</v>
      </c>
      <c r="AG809" t="str">
        <f t="shared" si="240"/>
        <v>..........</v>
      </c>
      <c r="AH809" t="str">
        <f t="shared" si="229"/>
        <v>..........</v>
      </c>
      <c r="AI809" t="str">
        <f t="shared" si="230"/>
        <v>.......</v>
      </c>
      <c r="AJ809" t="str">
        <f t="shared" si="231"/>
        <v>.......</v>
      </c>
    </row>
    <row r="810" spans="1:36" x14ac:dyDescent="0.25">
      <c r="A810" t="s">
        <v>826</v>
      </c>
      <c r="P810" t="str">
        <f t="shared" si="232"/>
        <v xml:space="preserve">   7727   35  1 </v>
      </c>
      <c r="Q810" t="str">
        <f t="shared" si="232"/>
        <v xml:space="preserve">   0.977 </v>
      </c>
      <c r="R810" t="str">
        <f t="shared" si="225"/>
        <v xml:space="preserve">    74.9 </v>
      </c>
      <c r="S810" t="str">
        <f t="shared" si="233"/>
        <v xml:space="preserve">     0.0 </v>
      </c>
      <c r="T810" t="str">
        <f t="shared" si="234"/>
        <v xml:space="preserve">     0.0 </v>
      </c>
      <c r="U810" t="str">
        <f t="shared" si="238"/>
        <v xml:space="preserve">         0.0 </v>
      </c>
      <c r="V810" t="str">
        <f t="shared" si="226"/>
        <v xml:space="preserve">     0.0 </v>
      </c>
      <c r="W810" t="str">
        <f t="shared" si="235"/>
        <v xml:space="preserve">     0.0</v>
      </c>
      <c r="X810" t="str">
        <f t="shared" si="239"/>
        <v/>
      </c>
      <c r="Y810" t="str">
        <f t="shared" si="239"/>
        <v/>
      </c>
      <c r="Z810" t="str">
        <f t="shared" si="239"/>
        <v/>
      </c>
      <c r="AA810" t="str">
        <f t="shared" si="227"/>
        <v/>
      </c>
      <c r="AB810" t="str">
        <f t="shared" si="236"/>
        <v/>
      </c>
      <c r="AC810" t="str">
        <f t="shared" si="237"/>
        <v/>
      </c>
      <c r="AD810" t="str">
        <f t="shared" si="238"/>
        <v/>
      </c>
      <c r="AE810" t="str">
        <f t="shared" si="228"/>
        <v/>
      </c>
      <c r="AF810" t="str">
        <f t="shared" si="240"/>
        <v/>
      </c>
      <c r="AG810" t="str">
        <f t="shared" si="240"/>
        <v/>
      </c>
      <c r="AH810" t="str">
        <f t="shared" si="229"/>
        <v/>
      </c>
      <c r="AI810" t="str">
        <f t="shared" si="230"/>
        <v/>
      </c>
      <c r="AJ810" t="str">
        <f t="shared" si="231"/>
        <v/>
      </c>
    </row>
    <row r="811" spans="1:36" x14ac:dyDescent="0.25">
      <c r="A811" t="s">
        <v>827</v>
      </c>
      <c r="P811" t="str">
        <f t="shared" si="232"/>
        <v xml:space="preserve">  J15A20UFV198  </v>
      </c>
      <c r="Q811" t="str">
        <f t="shared" si="232"/>
        <v xml:space="preserve">     5.2 </v>
      </c>
      <c r="R811" t="str">
        <f t="shared" si="225"/>
        <v xml:space="preserve">   -54.8 </v>
      </c>
      <c r="S811" t="str">
        <f t="shared" si="233"/>
        <v xml:space="preserve">     0.0 </v>
      </c>
      <c r="T811" t="str">
        <f t="shared" si="234"/>
        <v xml:space="preserve">     0.0 </v>
      </c>
      <c r="U811" t="str">
        <f t="shared" si="238"/>
        <v xml:space="preserve">         0.0 </v>
      </c>
      <c r="V811" t="str">
        <f t="shared" si="226"/>
        <v xml:space="preserve">     0.0 </v>
      </c>
      <c r="W811" t="str">
        <f t="shared" si="235"/>
        <v xml:space="preserve">     0.0 </v>
      </c>
      <c r="X811" t="str">
        <f t="shared" si="239"/>
        <v xml:space="preserve">       </v>
      </c>
      <c r="Y811" t="str">
        <f t="shared" si="239"/>
        <v xml:space="preserve">              </v>
      </c>
      <c r="Z811" t="str">
        <f t="shared" si="239"/>
        <v xml:space="preserve">    </v>
      </c>
      <c r="AA811" t="str">
        <f t="shared" si="227"/>
        <v xml:space="preserve">         </v>
      </c>
      <c r="AB811" t="str">
        <f t="shared" si="236"/>
        <v xml:space="preserve">         </v>
      </c>
      <c r="AC811" t="str">
        <f t="shared" si="237"/>
        <v xml:space="preserve">    </v>
      </c>
      <c r="AD811" t="str">
        <f t="shared" si="238"/>
        <v/>
      </c>
      <c r="AE811" t="str">
        <f t="shared" si="228"/>
        <v/>
      </c>
      <c r="AF811" t="str">
        <f t="shared" si="240"/>
        <v/>
      </c>
      <c r="AG811" t="str">
        <f t="shared" si="240"/>
        <v/>
      </c>
      <c r="AH811" t="str">
        <f t="shared" si="229"/>
        <v/>
      </c>
      <c r="AI811" t="str">
        <f t="shared" si="230"/>
        <v/>
      </c>
      <c r="AJ811" t="str">
        <f t="shared" si="231"/>
        <v/>
      </c>
    </row>
    <row r="812" spans="1:36" x14ac:dyDescent="0.25">
      <c r="A812" t="s">
        <v>828</v>
      </c>
      <c r="P812" t="str">
        <f t="shared" si="232"/>
        <v xml:space="preserve">                </v>
      </c>
      <c r="Q812" t="str">
        <f t="shared" si="232"/>
        <v xml:space="preserve">         </v>
      </c>
      <c r="R812" t="str">
        <f t="shared" si="225"/>
        <v xml:space="preserve">  9999.0 </v>
      </c>
      <c r="S812" t="str">
        <f t="shared" si="233"/>
        <v xml:space="preserve">  9999.0 </v>
      </c>
      <c r="T812" t="str">
        <f t="shared" si="234"/>
        <v xml:space="preserve">  9999.0 </v>
      </c>
      <c r="U812" t="str">
        <f t="shared" si="238"/>
        <v xml:space="preserve">        0.0% </v>
      </c>
      <c r="V812" t="str">
        <f t="shared" si="226"/>
        <v xml:space="preserve">         </v>
      </c>
      <c r="W812" t="str">
        <f t="shared" si="235"/>
        <v xml:space="preserve">         </v>
      </c>
      <c r="X812" t="str">
        <f t="shared" si="239"/>
        <v xml:space="preserve">  7726 </v>
      </c>
      <c r="Y812" t="str">
        <f t="shared" si="239"/>
        <v xml:space="preserve"> CJ17A20MG034 </v>
      </c>
      <c r="Z812" t="str">
        <f t="shared" si="239"/>
        <v xml:space="preserve">  5 </v>
      </c>
      <c r="AA812" t="str">
        <f t="shared" si="227"/>
        <v xml:space="preserve">    74.9 </v>
      </c>
      <c r="AB812" t="str">
        <f t="shared" si="236"/>
        <v xml:space="preserve">   -54.8 </v>
      </c>
      <c r="AC812" t="str">
        <f t="shared" si="237"/>
        <v xml:space="preserve">    95.0 </v>
      </c>
      <c r="AD812" t="str">
        <f t="shared" si="238"/>
        <v xml:space="preserve">        </v>
      </c>
      <c r="AE812" t="str">
        <f t="shared" si="228"/>
        <v xml:space="preserve">       </v>
      </c>
      <c r="AF812" t="str">
        <f t="shared" si="240"/>
        <v xml:space="preserve">     </v>
      </c>
      <c r="AG812" t="str">
        <f t="shared" si="240"/>
        <v xml:space="preserve">     0.22 </v>
      </c>
      <c r="AH812" t="str">
        <f t="shared" si="229"/>
        <v xml:space="preserve">    -6.60 </v>
      </c>
      <c r="AI812" t="str">
        <f t="shared" si="230"/>
        <v xml:space="preserve">       </v>
      </c>
      <c r="AJ812" t="str">
        <f t="shared" si="231"/>
        <v xml:space="preserve">      </v>
      </c>
    </row>
    <row r="813" spans="1:36" x14ac:dyDescent="0.25">
      <c r="A813" t="s">
        <v>6</v>
      </c>
      <c r="P813" t="str">
        <f t="shared" si="232"/>
        <v xml:space="preserve">  ..............</v>
      </c>
      <c r="Q813" t="str">
        <f t="shared" si="232"/>
        <v>.........</v>
      </c>
      <c r="R813" t="str">
        <f t="shared" si="225"/>
        <v>.........</v>
      </c>
      <c r="S813" t="str">
        <f t="shared" si="233"/>
        <v>.........</v>
      </c>
      <c r="T813" t="str">
        <f t="shared" si="234"/>
        <v>.........</v>
      </c>
      <c r="U813" t="str">
        <f t="shared" si="238"/>
        <v>.............</v>
      </c>
      <c r="V813" t="str">
        <f t="shared" si="226"/>
        <v>.........</v>
      </c>
      <c r="W813" t="str">
        <f t="shared" si="235"/>
        <v>.........</v>
      </c>
      <c r="X813" t="str">
        <f t="shared" si="239"/>
        <v>.......</v>
      </c>
      <c r="Y813" t="str">
        <f t="shared" si="239"/>
        <v>..............</v>
      </c>
      <c r="Z813" t="str">
        <f t="shared" si="239"/>
        <v>....</v>
      </c>
      <c r="AA813" t="str">
        <f t="shared" si="227"/>
        <v>.........</v>
      </c>
      <c r="AB813" t="str">
        <f t="shared" si="236"/>
        <v>.........</v>
      </c>
      <c r="AC813" t="str">
        <f t="shared" si="237"/>
        <v>.........</v>
      </c>
      <c r="AD813" t="str">
        <f t="shared" si="238"/>
        <v>........</v>
      </c>
      <c r="AE813" t="str">
        <f t="shared" si="228"/>
        <v>.......</v>
      </c>
      <c r="AF813" t="str">
        <f t="shared" si="240"/>
        <v>.....</v>
      </c>
      <c r="AG813" t="str">
        <f t="shared" si="240"/>
        <v>..........</v>
      </c>
      <c r="AH813" t="str">
        <f t="shared" si="229"/>
        <v>..........</v>
      </c>
      <c r="AI813" t="str">
        <f t="shared" si="230"/>
        <v>.......</v>
      </c>
      <c r="AJ813" t="str">
        <f t="shared" si="231"/>
        <v>.......</v>
      </c>
    </row>
    <row r="814" spans="1:36" x14ac:dyDescent="0.25">
      <c r="A814" t="s">
        <v>829</v>
      </c>
      <c r="P814" t="str">
        <f t="shared" si="232"/>
        <v xml:space="preserve">   7789  500  0 </v>
      </c>
      <c r="Q814" t="str">
        <f t="shared" si="232"/>
        <v xml:space="preserve">   1.034 </v>
      </c>
      <c r="R814" t="str">
        <f t="shared" si="225"/>
        <v xml:space="preserve">     0.0 </v>
      </c>
      <c r="S814" t="str">
        <f t="shared" si="233"/>
        <v xml:space="preserve">     0.0 </v>
      </c>
      <c r="T814" t="str">
        <f t="shared" si="234"/>
        <v xml:space="preserve">     0.0 </v>
      </c>
      <c r="U814" t="str">
        <f t="shared" si="238"/>
        <v xml:space="preserve">         0.0 </v>
      </c>
      <c r="V814" t="str">
        <f t="shared" si="226"/>
        <v xml:space="preserve">     0.0 </v>
      </c>
      <c r="W814" t="str">
        <f t="shared" si="235"/>
        <v xml:space="preserve">     0.0</v>
      </c>
      <c r="X814" t="str">
        <f t="shared" si="239"/>
        <v/>
      </c>
      <c r="Y814" t="str">
        <f t="shared" si="239"/>
        <v/>
      </c>
      <c r="Z814" t="str">
        <f t="shared" si="239"/>
        <v/>
      </c>
      <c r="AA814" t="str">
        <f t="shared" si="227"/>
        <v/>
      </c>
      <c r="AB814" t="str">
        <f t="shared" si="236"/>
        <v/>
      </c>
      <c r="AC814" t="str">
        <f t="shared" si="237"/>
        <v/>
      </c>
      <c r="AD814" t="str">
        <f t="shared" si="238"/>
        <v/>
      </c>
      <c r="AE814" t="str">
        <f t="shared" si="228"/>
        <v/>
      </c>
      <c r="AF814" t="str">
        <f t="shared" si="240"/>
        <v/>
      </c>
      <c r="AG814" t="str">
        <f t="shared" si="240"/>
        <v/>
      </c>
      <c r="AH814" t="str">
        <f t="shared" si="229"/>
        <v/>
      </c>
      <c r="AI814" t="str">
        <f t="shared" si="230"/>
        <v/>
      </c>
      <c r="AJ814" t="str">
        <f t="shared" si="231"/>
        <v/>
      </c>
    </row>
    <row r="815" spans="1:36" x14ac:dyDescent="0.25">
      <c r="A815" t="s">
        <v>830</v>
      </c>
      <c r="P815" t="str">
        <f t="shared" si="232"/>
        <v xml:space="preserve">  CDBDN--MG500  </v>
      </c>
      <c r="Q815" t="str">
        <f t="shared" si="232"/>
        <v xml:space="preserve">    -1.0 </v>
      </c>
      <c r="R815" t="str">
        <f t="shared" si="225"/>
        <v xml:space="preserve">     0.0 </v>
      </c>
      <c r="S815" t="str">
        <f t="shared" si="233"/>
        <v xml:space="preserve">     0.0 </v>
      </c>
      <c r="T815" t="str">
        <f t="shared" si="234"/>
        <v xml:space="preserve">     0.0 </v>
      </c>
      <c r="U815" t="str">
        <f t="shared" si="238"/>
        <v xml:space="preserve">         0.0 </v>
      </c>
      <c r="V815" t="str">
        <f t="shared" si="226"/>
        <v xml:space="preserve">     0.0 </v>
      </c>
      <c r="W815" t="str">
        <f t="shared" si="235"/>
        <v xml:space="preserve">     0.0 </v>
      </c>
      <c r="X815" t="str">
        <f t="shared" si="239"/>
        <v xml:space="preserve">       </v>
      </c>
      <c r="Y815" t="str">
        <f t="shared" si="239"/>
        <v xml:space="preserve">              </v>
      </c>
      <c r="Z815" t="str">
        <f t="shared" si="239"/>
        <v xml:space="preserve">    </v>
      </c>
      <c r="AA815" t="str">
        <f t="shared" si="227"/>
        <v xml:space="preserve">         </v>
      </c>
      <c r="AB815" t="str">
        <f t="shared" si="236"/>
        <v xml:space="preserve">  -251.3 </v>
      </c>
      <c r="AC815" t="str">
        <f t="shared" si="237"/>
        <v xml:space="preserve"> SHL</v>
      </c>
      <c r="AD815" t="str">
        <f t="shared" si="238"/>
        <v/>
      </c>
      <c r="AE815" t="str">
        <f t="shared" si="228"/>
        <v/>
      </c>
      <c r="AF815" t="str">
        <f t="shared" si="240"/>
        <v/>
      </c>
      <c r="AG815" t="str">
        <f t="shared" si="240"/>
        <v/>
      </c>
      <c r="AH815" t="str">
        <f t="shared" si="229"/>
        <v/>
      </c>
      <c r="AI815" t="str">
        <f t="shared" si="230"/>
        <v/>
      </c>
      <c r="AJ815" t="str">
        <f t="shared" si="231"/>
        <v/>
      </c>
    </row>
    <row r="816" spans="1:36" x14ac:dyDescent="0.25">
      <c r="A816" t="s">
        <v>831</v>
      </c>
      <c r="P816" t="str">
        <f t="shared" si="232"/>
        <v xml:space="preserve">                </v>
      </c>
      <c r="Q816" t="str">
        <f t="shared" si="232"/>
        <v xml:space="preserve">         </v>
      </c>
      <c r="R816" t="str">
        <f t="shared" si="225"/>
        <v xml:space="preserve">  2555.0 </v>
      </c>
      <c r="S816" t="str">
        <f t="shared" si="233"/>
        <v xml:space="preserve">  3464.0 </v>
      </c>
      <c r="T816" t="str">
        <f t="shared" si="234"/>
        <v xml:space="preserve">  2555.0 </v>
      </c>
      <c r="U816" t="str">
        <f t="shared" si="238"/>
        <v xml:space="preserve">       17.6% </v>
      </c>
      <c r="V816" t="str">
        <f t="shared" si="226"/>
        <v xml:space="preserve">  -251.3 </v>
      </c>
      <c r="W816" t="str">
        <f t="shared" si="235"/>
        <v xml:space="preserve">         </v>
      </c>
      <c r="X816" t="str">
        <f t="shared" si="239"/>
        <v xml:space="preserve">  4332 </v>
      </c>
      <c r="Y816" t="str">
        <f t="shared" si="239"/>
        <v xml:space="preserve"> JUSCEL-MG500 </v>
      </c>
      <c r="Z816" t="str">
        <f t="shared" si="239"/>
        <v xml:space="preserve">  1 </v>
      </c>
      <c r="AA816" t="str">
        <f t="shared" si="227"/>
        <v xml:space="preserve">   414.0 </v>
      </c>
      <c r="AB816" t="str">
        <f t="shared" si="236"/>
        <v xml:space="preserve">  -210.9 </v>
      </c>
      <c r="AC816" t="str">
        <f t="shared" si="237"/>
        <v xml:space="preserve">   449.3 </v>
      </c>
      <c r="AD816" t="str">
        <f t="shared" si="238"/>
        <v xml:space="preserve">        </v>
      </c>
      <c r="AE816" t="str">
        <f t="shared" si="228"/>
        <v xml:space="preserve">       </v>
      </c>
      <c r="AF816" t="str">
        <f t="shared" si="240"/>
        <v xml:space="preserve">     </v>
      </c>
      <c r="AG816" t="str">
        <f t="shared" si="240"/>
        <v xml:space="preserve">     2.73 </v>
      </c>
      <c r="AH816" t="str">
        <f t="shared" si="229"/>
        <v xml:space="preserve">  -185.96 </v>
      </c>
      <c r="AI816" t="str">
        <f t="shared" si="230"/>
        <v xml:space="preserve">       </v>
      </c>
      <c r="AJ816" t="str">
        <f t="shared" si="231"/>
        <v xml:space="preserve">      </v>
      </c>
    </row>
    <row r="817" spans="1:36" x14ac:dyDescent="0.25">
      <c r="A817" t="s">
        <v>832</v>
      </c>
      <c r="P817" t="str">
        <f t="shared" si="232"/>
        <v xml:space="preserve">                </v>
      </c>
      <c r="Q817" t="str">
        <f t="shared" si="232"/>
        <v xml:space="preserve">         </v>
      </c>
      <c r="R817" t="str">
        <f t="shared" si="225"/>
        <v xml:space="preserve">  2555.0 </v>
      </c>
      <c r="S817" t="str">
        <f t="shared" si="233"/>
        <v xml:space="preserve">  3464.0 </v>
      </c>
      <c r="T817" t="str">
        <f t="shared" si="234"/>
        <v xml:space="preserve">  2555.0 </v>
      </c>
      <c r="U817" t="str">
        <f t="shared" si="238"/>
        <v xml:space="preserve">       13.9% </v>
      </c>
      <c r="V817" t="str">
        <f t="shared" si="226"/>
        <v xml:space="preserve">         </v>
      </c>
      <c r="W817" t="str">
        <f t="shared" si="235"/>
        <v xml:space="preserve">         </v>
      </c>
      <c r="X817" t="str">
        <f t="shared" si="239"/>
        <v xml:space="preserve">  4350 </v>
      </c>
      <c r="Y817" t="str">
        <f t="shared" si="239"/>
        <v xml:space="preserve"> JANAU3-MG500 </v>
      </c>
      <c r="Z817" t="str">
        <f t="shared" si="239"/>
        <v xml:space="preserve">  1 </v>
      </c>
      <c r="AA817" t="str">
        <f t="shared" si="227"/>
        <v xml:space="preserve">  -317.3 </v>
      </c>
      <c r="AB817" t="str">
        <f t="shared" si="236"/>
        <v xml:space="preserve">   186.1 </v>
      </c>
      <c r="AC817" t="str">
        <f t="shared" si="237"/>
        <v xml:space="preserve">   355.7 </v>
      </c>
      <c r="AD817" t="str">
        <f t="shared" si="238"/>
        <v xml:space="preserve">        </v>
      </c>
      <c r="AE817" t="str">
        <f t="shared" si="228"/>
        <v xml:space="preserve">       </v>
      </c>
      <c r="AF817" t="str">
        <f t="shared" si="240"/>
        <v xml:space="preserve">     </v>
      </c>
      <c r="AG817" t="str">
        <f t="shared" si="240"/>
        <v xml:space="preserve">     0.13 </v>
      </c>
      <c r="AH817" t="str">
        <f t="shared" si="229"/>
        <v xml:space="preserve">   -41.26 </v>
      </c>
      <c r="AI817" t="str">
        <f t="shared" si="230"/>
        <v xml:space="preserve">       </v>
      </c>
      <c r="AJ817" t="str">
        <f t="shared" si="231"/>
        <v xml:space="preserve">      </v>
      </c>
    </row>
    <row r="818" spans="1:36" x14ac:dyDescent="0.25">
      <c r="A818" t="s">
        <v>833</v>
      </c>
      <c r="P818" t="str">
        <f t="shared" si="232"/>
        <v xml:space="preserve">                </v>
      </c>
      <c r="Q818" t="str">
        <f t="shared" si="232"/>
        <v xml:space="preserve">         </v>
      </c>
      <c r="R818" t="str">
        <f t="shared" si="225"/>
        <v xml:space="preserve">   210.0 </v>
      </c>
      <c r="S818" t="str">
        <f t="shared" si="233"/>
        <v xml:space="preserve">   210.0 </v>
      </c>
      <c r="T818" t="str">
        <f t="shared" si="234"/>
        <v xml:space="preserve">   210.0 </v>
      </c>
      <c r="U818" t="str">
        <f t="shared" si="238"/>
        <v xml:space="preserve">       23.6% </v>
      </c>
      <c r="V818" t="str">
        <f t="shared" si="226"/>
        <v xml:space="preserve">         </v>
      </c>
      <c r="W818" t="str">
        <f t="shared" si="235"/>
        <v xml:space="preserve">         </v>
      </c>
      <c r="X818" t="str">
        <f t="shared" si="239"/>
        <v xml:space="preserve">  7792 </v>
      </c>
      <c r="Y818" t="str">
        <f t="shared" si="239"/>
        <v xml:space="preserve"> CDB-T1-MG000 </v>
      </c>
      <c r="Z818" t="str">
        <f t="shared" si="239"/>
        <v xml:space="preserve">  1 </v>
      </c>
      <c r="AA818" t="str">
        <f t="shared" si="227"/>
        <v xml:space="preserve">   -48.1 </v>
      </c>
      <c r="AB818" t="str">
        <f t="shared" si="236"/>
        <v xml:space="preserve">    17.8 </v>
      </c>
      <c r="AC818" t="str">
        <f t="shared" si="237"/>
        <v xml:space="preserve">    49.6 </v>
      </c>
      <c r="AD818" t="str">
        <f t="shared" si="238"/>
        <v xml:space="preserve"> 1.000F </v>
      </c>
      <c r="AE818" t="str">
        <f t="shared" si="228"/>
        <v xml:space="preserve">       </v>
      </c>
      <c r="AF818" t="str">
        <f t="shared" si="240"/>
        <v xml:space="preserve">     </v>
      </c>
      <c r="AG818" t="str">
        <f t="shared" si="240"/>
        <v xml:space="preserve">     0.00 </v>
      </c>
      <c r="AH818" t="str">
        <f t="shared" si="229"/>
        <v xml:space="preserve">     0.05 </v>
      </c>
      <c r="AI818" t="str">
        <f t="shared" si="230"/>
        <v xml:space="preserve">       </v>
      </c>
      <c r="AJ818" t="str">
        <f t="shared" si="231"/>
        <v xml:space="preserve">      </v>
      </c>
    </row>
    <row r="819" spans="1:36" x14ac:dyDescent="0.25">
      <c r="A819" t="s">
        <v>834</v>
      </c>
      <c r="P819" t="str">
        <f t="shared" si="232"/>
        <v xml:space="preserve">                </v>
      </c>
      <c r="Q819" t="str">
        <f t="shared" si="232"/>
        <v xml:space="preserve">         </v>
      </c>
      <c r="R819" t="str">
        <f t="shared" si="225"/>
        <v xml:space="preserve">   210.0 </v>
      </c>
      <c r="S819" t="str">
        <f t="shared" si="233"/>
        <v xml:space="preserve">   210.0 </v>
      </c>
      <c r="T819" t="str">
        <f t="shared" si="234"/>
        <v xml:space="preserve">   210.0 </v>
      </c>
      <c r="U819" t="str">
        <f t="shared" si="238"/>
        <v xml:space="preserve">       22.6% </v>
      </c>
      <c r="V819" t="str">
        <f t="shared" si="226"/>
        <v xml:space="preserve">         </v>
      </c>
      <c r="W819" t="str">
        <f t="shared" si="235"/>
        <v xml:space="preserve">         </v>
      </c>
      <c r="X819" t="str">
        <f t="shared" si="239"/>
        <v xml:space="preserve">  7795 </v>
      </c>
      <c r="Y819" t="str">
        <f t="shared" si="239"/>
        <v xml:space="preserve"> CDB-T2-MG000 </v>
      </c>
      <c r="Z819" t="str">
        <f t="shared" si="239"/>
        <v xml:space="preserve">  2 </v>
      </c>
      <c r="AA819" t="str">
        <f t="shared" si="227"/>
        <v xml:space="preserve">   -48.7 </v>
      </c>
      <c r="AB819" t="str">
        <f t="shared" si="236"/>
        <v xml:space="preserve">     7.0 </v>
      </c>
      <c r="AC819" t="str">
        <f t="shared" si="237"/>
        <v xml:space="preserve">    47.6 </v>
      </c>
      <c r="AD819" t="str">
        <f t="shared" si="238"/>
        <v xml:space="preserve"> 1.000F </v>
      </c>
      <c r="AE819" t="str">
        <f t="shared" si="228"/>
        <v xml:space="preserve">       </v>
      </c>
      <c r="AF819" t="str">
        <f t="shared" si="240"/>
        <v xml:space="preserve">     </v>
      </c>
      <c r="AG819" t="str">
        <f t="shared" si="240"/>
        <v xml:space="preserve">     0.00 </v>
      </c>
      <c r="AH819" t="str">
        <f t="shared" si="229"/>
        <v xml:space="preserve">     0.04 </v>
      </c>
      <c r="AI819" t="str">
        <f t="shared" si="230"/>
        <v xml:space="preserve">       </v>
      </c>
      <c r="AJ819" t="str">
        <f t="shared" si="231"/>
        <v xml:space="preserve">      </v>
      </c>
    </row>
    <row r="820" spans="1:36" x14ac:dyDescent="0.25">
      <c r="A820" t="s">
        <v>6</v>
      </c>
      <c r="P820" t="str">
        <f t="shared" si="232"/>
        <v xml:space="preserve">  ..............</v>
      </c>
      <c r="Q820" t="str">
        <f t="shared" si="232"/>
        <v>.........</v>
      </c>
      <c r="R820" t="str">
        <f t="shared" si="225"/>
        <v>.........</v>
      </c>
      <c r="S820" t="str">
        <f t="shared" si="233"/>
        <v>.........</v>
      </c>
      <c r="T820" t="str">
        <f t="shared" si="234"/>
        <v>.........</v>
      </c>
      <c r="U820" t="str">
        <f t="shared" si="238"/>
        <v>.............</v>
      </c>
      <c r="V820" t="str">
        <f t="shared" si="226"/>
        <v>.........</v>
      </c>
      <c r="W820" t="str">
        <f t="shared" si="235"/>
        <v>.........</v>
      </c>
      <c r="X820" t="str">
        <f t="shared" si="239"/>
        <v>.......</v>
      </c>
      <c r="Y820" t="str">
        <f t="shared" si="239"/>
        <v>..............</v>
      </c>
      <c r="Z820" t="str">
        <f t="shared" si="239"/>
        <v>....</v>
      </c>
      <c r="AA820" t="str">
        <f t="shared" si="227"/>
        <v>.........</v>
      </c>
      <c r="AB820" t="str">
        <f t="shared" si="236"/>
        <v>.........</v>
      </c>
      <c r="AC820" t="str">
        <f t="shared" si="237"/>
        <v>.........</v>
      </c>
      <c r="AD820" t="str">
        <f t="shared" si="238"/>
        <v>........</v>
      </c>
      <c r="AE820" t="str">
        <f t="shared" si="228"/>
        <v>.......</v>
      </c>
      <c r="AF820" t="str">
        <f t="shared" si="240"/>
        <v>.....</v>
      </c>
      <c r="AG820" t="str">
        <f t="shared" si="240"/>
        <v>..........</v>
      </c>
      <c r="AH820" t="str">
        <f t="shared" si="229"/>
        <v>..........</v>
      </c>
      <c r="AI820" t="str">
        <f t="shared" si="230"/>
        <v>.......</v>
      </c>
      <c r="AJ820" t="str">
        <f t="shared" si="231"/>
        <v>.......</v>
      </c>
    </row>
    <row r="821" spans="1:36" x14ac:dyDescent="0.25">
      <c r="A821" t="s">
        <v>835</v>
      </c>
      <c r="P821" t="str">
        <f t="shared" si="232"/>
        <v xml:space="preserve">   7790   35  0 </v>
      </c>
      <c r="Q821" t="str">
        <f t="shared" si="232"/>
        <v xml:space="preserve">   1.018 </v>
      </c>
      <c r="R821" t="str">
        <f t="shared" si="225"/>
        <v xml:space="preserve">     0.0 </v>
      </c>
      <c r="S821" t="str">
        <f t="shared" si="233"/>
        <v xml:space="preserve">     0.0 </v>
      </c>
      <c r="T821" t="str">
        <f t="shared" si="234"/>
        <v xml:space="preserve">     0.0 </v>
      </c>
      <c r="U821" t="str">
        <f t="shared" si="238"/>
        <v xml:space="preserve">         0.0 </v>
      </c>
      <c r="V821" t="str">
        <f t="shared" si="226"/>
        <v xml:space="preserve">     0.0 </v>
      </c>
      <c r="W821" t="str">
        <f t="shared" si="235"/>
        <v xml:space="preserve">     0.0</v>
      </c>
      <c r="X821" t="str">
        <f t="shared" si="239"/>
        <v/>
      </c>
      <c r="Y821" t="str">
        <f t="shared" si="239"/>
        <v/>
      </c>
      <c r="Z821" t="str">
        <f t="shared" si="239"/>
        <v/>
      </c>
      <c r="AA821" t="str">
        <f t="shared" si="227"/>
        <v/>
      </c>
      <c r="AB821" t="str">
        <f t="shared" si="236"/>
        <v/>
      </c>
      <c r="AC821" t="str">
        <f t="shared" si="237"/>
        <v/>
      </c>
      <c r="AD821" t="str">
        <f t="shared" si="238"/>
        <v/>
      </c>
      <c r="AE821" t="str">
        <f t="shared" si="228"/>
        <v/>
      </c>
      <c r="AF821" t="str">
        <f t="shared" si="240"/>
        <v/>
      </c>
      <c r="AG821" t="str">
        <f t="shared" si="240"/>
        <v/>
      </c>
      <c r="AH821" t="str">
        <f t="shared" si="229"/>
        <v/>
      </c>
      <c r="AI821" t="str">
        <f t="shared" si="230"/>
        <v/>
      </c>
      <c r="AJ821" t="str">
        <f t="shared" si="231"/>
        <v/>
      </c>
    </row>
    <row r="822" spans="1:36" x14ac:dyDescent="0.25">
      <c r="A822" t="s">
        <v>836</v>
      </c>
      <c r="P822" t="str">
        <f t="shared" si="232"/>
        <v xml:space="preserve">  CDB-1A-MG034  </v>
      </c>
      <c r="Q822" t="str">
        <f t="shared" si="232"/>
        <v xml:space="preserve">     0.8 </v>
      </c>
      <c r="R822" t="str">
        <f t="shared" si="225"/>
        <v xml:space="preserve">     0.0 </v>
      </c>
      <c r="S822" t="str">
        <f t="shared" si="233"/>
        <v xml:space="preserve">     0.0 </v>
      </c>
      <c r="T822" t="str">
        <f t="shared" si="234"/>
        <v xml:space="preserve">     0.0 </v>
      </c>
      <c r="U822" t="str">
        <f t="shared" si="238"/>
        <v xml:space="preserve">         0.0 </v>
      </c>
      <c r="V822" t="str">
        <f t="shared" si="226"/>
        <v xml:space="preserve">     0.0 </v>
      </c>
      <c r="W822" t="str">
        <f t="shared" si="235"/>
        <v xml:space="preserve">     0.0 </v>
      </c>
      <c r="X822" t="str">
        <f t="shared" si="239"/>
        <v xml:space="preserve">       </v>
      </c>
      <c r="Y822" t="str">
        <f t="shared" si="239"/>
        <v xml:space="preserve">              </v>
      </c>
      <c r="Z822" t="str">
        <f t="shared" si="239"/>
        <v xml:space="preserve">    </v>
      </c>
      <c r="AA822" t="str">
        <f t="shared" si="227"/>
        <v xml:space="preserve">         </v>
      </c>
      <c r="AB822" t="str">
        <f t="shared" si="236"/>
        <v xml:space="preserve">         </v>
      </c>
      <c r="AC822" t="str">
        <f t="shared" si="237"/>
        <v xml:space="preserve">    </v>
      </c>
      <c r="AD822" t="str">
        <f t="shared" si="238"/>
        <v/>
      </c>
      <c r="AE822" t="str">
        <f t="shared" si="228"/>
        <v/>
      </c>
      <c r="AF822" t="str">
        <f t="shared" si="240"/>
        <v/>
      </c>
      <c r="AG822" t="str">
        <f t="shared" si="240"/>
        <v/>
      </c>
      <c r="AH822" t="str">
        <f t="shared" si="229"/>
        <v/>
      </c>
      <c r="AI822" t="str">
        <f t="shared" si="230"/>
        <v/>
      </c>
      <c r="AJ822" t="str">
        <f t="shared" si="231"/>
        <v/>
      </c>
    </row>
    <row r="823" spans="1:36" x14ac:dyDescent="0.25">
      <c r="A823" t="s">
        <v>837</v>
      </c>
      <c r="P823" t="str">
        <f t="shared" si="232"/>
        <v xml:space="preserve">                </v>
      </c>
      <c r="Q823" t="str">
        <f t="shared" si="232"/>
        <v xml:space="preserve">         </v>
      </c>
      <c r="R823" t="str">
        <f t="shared" si="225"/>
        <v xml:space="preserve">   210.0 </v>
      </c>
      <c r="S823" t="str">
        <f t="shared" si="233"/>
        <v xml:space="preserve">   210.0 </v>
      </c>
      <c r="T823" t="str">
        <f t="shared" si="234"/>
        <v xml:space="preserve">   210.0 </v>
      </c>
      <c r="U823" t="str">
        <f t="shared" si="238"/>
        <v xml:space="preserve">       12.6% </v>
      </c>
      <c r="V823" t="str">
        <f t="shared" si="226"/>
        <v xml:space="preserve">         </v>
      </c>
      <c r="W823" t="str">
        <f t="shared" si="235"/>
        <v xml:space="preserve">         </v>
      </c>
      <c r="X823" t="str">
        <f t="shared" si="239"/>
        <v xml:space="preserve">  7792 </v>
      </c>
      <c r="Y823" t="str">
        <f t="shared" si="239"/>
        <v xml:space="preserve"> CDB-T1-MG000 </v>
      </c>
      <c r="Z823" t="str">
        <f t="shared" si="239"/>
        <v xml:space="preserve">  1 </v>
      </c>
      <c r="AA823" t="str">
        <f t="shared" si="227"/>
        <v xml:space="preserve">    24.3 </v>
      </c>
      <c r="AB823" t="str">
        <f t="shared" si="236"/>
        <v xml:space="preserve">   -11.7 </v>
      </c>
      <c r="AC823" t="str">
        <f t="shared" si="237"/>
        <v xml:space="preserve">    26.5 </v>
      </c>
      <c r="AD823" t="str">
        <f t="shared" si="238"/>
        <v xml:space="preserve">        </v>
      </c>
      <c r="AE823" t="str">
        <f t="shared" si="228"/>
        <v xml:space="preserve">       </v>
      </c>
      <c r="AF823" t="str">
        <f t="shared" si="240"/>
        <v xml:space="preserve">     </v>
      </c>
      <c r="AG823" t="str">
        <f t="shared" si="240"/>
        <v xml:space="preserve">     0.00 </v>
      </c>
      <c r="AH823" t="str">
        <f t="shared" si="229"/>
        <v xml:space="preserve">     0.90 </v>
      </c>
      <c r="AI823" t="str">
        <f t="shared" si="230"/>
        <v xml:space="preserve">       </v>
      </c>
      <c r="AJ823" t="str">
        <f t="shared" si="231"/>
        <v xml:space="preserve">      </v>
      </c>
    </row>
    <row r="824" spans="1:36" x14ac:dyDescent="0.25">
      <c r="A824" t="s">
        <v>838</v>
      </c>
      <c r="P824" t="str">
        <f t="shared" si="232"/>
        <v xml:space="preserve">                </v>
      </c>
      <c r="Q824" t="str">
        <f t="shared" si="232"/>
        <v xml:space="preserve">         </v>
      </c>
      <c r="R824" t="str">
        <f t="shared" si="225"/>
        <v xml:space="preserve">  9999.0 </v>
      </c>
      <c r="S824" t="str">
        <f t="shared" si="233"/>
        <v xml:space="preserve">  9999.0 </v>
      </c>
      <c r="T824" t="str">
        <f t="shared" si="234"/>
        <v xml:space="preserve">  9999.0 </v>
      </c>
      <c r="U824" t="str">
        <f t="shared" si="238"/>
        <v xml:space="preserve">        0.0% </v>
      </c>
      <c r="V824" t="str">
        <f t="shared" si="226"/>
        <v xml:space="preserve">         </v>
      </c>
      <c r="W824" t="str">
        <f t="shared" si="235"/>
        <v xml:space="preserve">         </v>
      </c>
      <c r="X824" t="str">
        <f t="shared" si="239"/>
        <v xml:space="preserve">  7796 </v>
      </c>
      <c r="Y824" t="str">
        <f t="shared" si="239"/>
        <v xml:space="preserve"> DB-1A-UFV029 </v>
      </c>
      <c r="Z824" t="str">
        <f t="shared" si="239"/>
        <v xml:space="preserve">  1 </v>
      </c>
      <c r="AA824" t="str">
        <f t="shared" si="227"/>
        <v xml:space="preserve">   -24.3 </v>
      </c>
      <c r="AB824" t="str">
        <f t="shared" si="236"/>
        <v xml:space="preserve">    11.7 </v>
      </c>
      <c r="AC824" t="str">
        <f t="shared" si="237"/>
        <v xml:space="preserve">    26.5 </v>
      </c>
      <c r="AD824" t="str">
        <f t="shared" si="238"/>
        <v xml:space="preserve">        </v>
      </c>
      <c r="AE824" t="str">
        <f t="shared" si="228"/>
        <v xml:space="preserve">       </v>
      </c>
      <c r="AF824" t="str">
        <f t="shared" si="240"/>
        <v xml:space="preserve">     </v>
      </c>
      <c r="AG824" t="str">
        <f t="shared" si="240"/>
        <v xml:space="preserve">     0.02 </v>
      </c>
      <c r="AH824" t="str">
        <f t="shared" si="229"/>
        <v xml:space="preserve">    -0.99 </v>
      </c>
      <c r="AI824" t="str">
        <f t="shared" si="230"/>
        <v xml:space="preserve">       </v>
      </c>
      <c r="AJ824" t="str">
        <f t="shared" si="231"/>
        <v xml:space="preserve">      </v>
      </c>
    </row>
    <row r="825" spans="1:36" x14ac:dyDescent="0.25">
      <c r="A825" t="s">
        <v>6</v>
      </c>
      <c r="P825" t="str">
        <f t="shared" si="232"/>
        <v xml:space="preserve">  ..............</v>
      </c>
      <c r="Q825" t="str">
        <f t="shared" si="232"/>
        <v>.........</v>
      </c>
      <c r="R825" t="str">
        <f t="shared" si="225"/>
        <v>.........</v>
      </c>
      <c r="S825" t="str">
        <f t="shared" si="233"/>
        <v>.........</v>
      </c>
      <c r="T825" t="str">
        <f t="shared" si="234"/>
        <v>.........</v>
      </c>
      <c r="U825" t="str">
        <f t="shared" si="238"/>
        <v>.............</v>
      </c>
      <c r="V825" t="str">
        <f t="shared" si="226"/>
        <v>.........</v>
      </c>
      <c r="W825" t="str">
        <f t="shared" si="235"/>
        <v>.........</v>
      </c>
      <c r="X825" t="str">
        <f t="shared" si="239"/>
        <v>.......</v>
      </c>
      <c r="Y825" t="str">
        <f t="shared" si="239"/>
        <v>..............</v>
      </c>
      <c r="Z825" t="str">
        <f t="shared" si="239"/>
        <v>....</v>
      </c>
      <c r="AA825" t="str">
        <f t="shared" si="227"/>
        <v>.........</v>
      </c>
      <c r="AB825" t="str">
        <f t="shared" si="236"/>
        <v>.........</v>
      </c>
      <c r="AC825" t="str">
        <f t="shared" si="237"/>
        <v>.........</v>
      </c>
      <c r="AD825" t="str">
        <f t="shared" si="238"/>
        <v>........</v>
      </c>
      <c r="AE825" t="str">
        <f t="shared" si="228"/>
        <v>.......</v>
      </c>
      <c r="AF825" t="str">
        <f t="shared" si="240"/>
        <v>.....</v>
      </c>
      <c r="AG825" t="str">
        <f t="shared" si="240"/>
        <v>..........</v>
      </c>
      <c r="AH825" t="str">
        <f t="shared" si="229"/>
        <v>..........</v>
      </c>
      <c r="AI825" t="str">
        <f t="shared" si="230"/>
        <v>.......</v>
      </c>
      <c r="AJ825" t="str">
        <f t="shared" si="231"/>
        <v>.......</v>
      </c>
    </row>
    <row r="826" spans="1:36" x14ac:dyDescent="0.25">
      <c r="A826" t="s">
        <v>839</v>
      </c>
      <c r="P826" t="str">
        <f t="shared" si="232"/>
        <v xml:space="preserve">   7791   35  0 </v>
      </c>
      <c r="Q826" t="str">
        <f t="shared" si="232"/>
        <v xml:space="preserve">   1.028 </v>
      </c>
      <c r="R826" t="str">
        <f t="shared" si="225"/>
        <v xml:space="preserve">     0.0 </v>
      </c>
      <c r="S826" t="str">
        <f t="shared" si="233"/>
        <v xml:space="preserve">     0.0 </v>
      </c>
      <c r="T826" t="str">
        <f t="shared" si="234"/>
        <v xml:space="preserve">     0.0 </v>
      </c>
      <c r="U826" t="str">
        <f t="shared" si="238"/>
        <v xml:space="preserve">         0.0 </v>
      </c>
      <c r="V826" t="str">
        <f t="shared" si="226"/>
        <v xml:space="preserve">     0.0 </v>
      </c>
      <c r="W826" t="str">
        <f t="shared" si="235"/>
        <v xml:space="preserve">     0.0</v>
      </c>
      <c r="X826" t="str">
        <f t="shared" si="239"/>
        <v/>
      </c>
      <c r="Y826" t="str">
        <f t="shared" si="239"/>
        <v/>
      </c>
      <c r="Z826" t="str">
        <f t="shared" si="239"/>
        <v/>
      </c>
      <c r="AA826" t="str">
        <f t="shared" si="227"/>
        <v/>
      </c>
      <c r="AB826" t="str">
        <f t="shared" si="236"/>
        <v/>
      </c>
      <c r="AC826" t="str">
        <f t="shared" si="237"/>
        <v/>
      </c>
      <c r="AD826" t="str">
        <f t="shared" si="238"/>
        <v/>
      </c>
      <c r="AE826" t="str">
        <f t="shared" si="228"/>
        <v/>
      </c>
      <c r="AF826" t="str">
        <f t="shared" si="240"/>
        <v/>
      </c>
      <c r="AG826" t="str">
        <f t="shared" si="240"/>
        <v/>
      </c>
      <c r="AH826" t="str">
        <f t="shared" si="229"/>
        <v/>
      </c>
      <c r="AI826" t="str">
        <f t="shared" si="230"/>
        <v/>
      </c>
      <c r="AJ826" t="str">
        <f t="shared" si="231"/>
        <v/>
      </c>
    </row>
    <row r="827" spans="1:36" x14ac:dyDescent="0.25">
      <c r="A827" t="s">
        <v>840</v>
      </c>
      <c r="P827" t="str">
        <f t="shared" si="232"/>
        <v xml:space="preserve">  CDB-1B-MG034  </v>
      </c>
      <c r="Q827" t="str">
        <f t="shared" si="232"/>
        <v xml:space="preserve">     0.7 </v>
      </c>
      <c r="R827" t="str">
        <f t="shared" si="225"/>
        <v xml:space="preserve">     0.0 </v>
      </c>
      <c r="S827" t="str">
        <f t="shared" si="233"/>
        <v xml:space="preserve">     0.0 </v>
      </c>
      <c r="T827" t="str">
        <f t="shared" si="234"/>
        <v xml:space="preserve">     0.0 </v>
      </c>
      <c r="U827" t="str">
        <f t="shared" si="238"/>
        <v xml:space="preserve">         0.0 </v>
      </c>
      <c r="V827" t="str">
        <f t="shared" si="226"/>
        <v xml:space="preserve">     0.0 </v>
      </c>
      <c r="W827" t="str">
        <f t="shared" si="235"/>
        <v xml:space="preserve">     0.0 </v>
      </c>
      <c r="X827" t="str">
        <f t="shared" si="239"/>
        <v xml:space="preserve">       </v>
      </c>
      <c r="Y827" t="str">
        <f t="shared" si="239"/>
        <v xml:space="preserve">              </v>
      </c>
      <c r="Z827" t="str">
        <f t="shared" si="239"/>
        <v xml:space="preserve">    </v>
      </c>
      <c r="AA827" t="str">
        <f t="shared" si="227"/>
        <v xml:space="preserve">         </v>
      </c>
      <c r="AB827" t="str">
        <f t="shared" si="236"/>
        <v xml:space="preserve">         </v>
      </c>
      <c r="AC827" t="str">
        <f t="shared" si="237"/>
        <v xml:space="preserve">    </v>
      </c>
      <c r="AD827" t="str">
        <f t="shared" si="238"/>
        <v/>
      </c>
      <c r="AE827" t="str">
        <f t="shared" si="228"/>
        <v/>
      </c>
      <c r="AF827" t="str">
        <f t="shared" si="240"/>
        <v/>
      </c>
      <c r="AG827" t="str">
        <f t="shared" si="240"/>
        <v/>
      </c>
      <c r="AH827" t="str">
        <f t="shared" si="229"/>
        <v/>
      </c>
      <c r="AI827" t="str">
        <f t="shared" si="230"/>
        <v/>
      </c>
      <c r="AJ827" t="str">
        <f t="shared" si="231"/>
        <v/>
      </c>
    </row>
    <row r="828" spans="1:36" x14ac:dyDescent="0.25">
      <c r="A828" t="s">
        <v>841</v>
      </c>
      <c r="P828" t="str">
        <f t="shared" si="232"/>
        <v xml:space="preserve">                </v>
      </c>
      <c r="Q828" t="str">
        <f t="shared" si="232"/>
        <v xml:space="preserve">         </v>
      </c>
      <c r="R828" t="str">
        <f t="shared" si="225"/>
        <v xml:space="preserve">   210.0 </v>
      </c>
      <c r="S828" t="str">
        <f t="shared" si="233"/>
        <v xml:space="preserve">   210.0 </v>
      </c>
      <c r="T828" t="str">
        <f t="shared" si="234"/>
        <v xml:space="preserve">   210.0 </v>
      </c>
      <c r="U828" t="str">
        <f t="shared" si="238"/>
        <v xml:space="preserve">       11.2% </v>
      </c>
      <c r="V828" t="str">
        <f t="shared" si="226"/>
        <v xml:space="preserve">         </v>
      </c>
      <c r="W828" t="str">
        <f t="shared" si="235"/>
        <v xml:space="preserve">         </v>
      </c>
      <c r="X828" t="str">
        <f t="shared" si="239"/>
        <v xml:space="preserve">  7792 </v>
      </c>
      <c r="Y828" t="str">
        <f t="shared" si="239"/>
        <v xml:space="preserve"> CDB-T1-MG000 </v>
      </c>
      <c r="Z828" t="str">
        <f t="shared" si="239"/>
        <v xml:space="preserve">  1 </v>
      </c>
      <c r="AA828" t="str">
        <f t="shared" si="227"/>
        <v xml:space="preserve">    23.8 </v>
      </c>
      <c r="AB828" t="str">
        <f t="shared" si="236"/>
        <v xml:space="preserve">    -4.5 </v>
      </c>
      <c r="AC828" t="str">
        <f t="shared" si="237"/>
        <v xml:space="preserve">    23.5 </v>
      </c>
      <c r="AD828" t="str">
        <f t="shared" si="238"/>
        <v xml:space="preserve">        </v>
      </c>
      <c r="AE828" t="str">
        <f t="shared" si="228"/>
        <v xml:space="preserve">       </v>
      </c>
      <c r="AF828" t="str">
        <f t="shared" si="240"/>
        <v xml:space="preserve">     </v>
      </c>
      <c r="AG828" t="str">
        <f t="shared" si="240"/>
        <v xml:space="preserve">     0.00 </v>
      </c>
      <c r="AH828" t="str">
        <f t="shared" si="229"/>
        <v xml:space="preserve">     0.71 </v>
      </c>
      <c r="AI828" t="str">
        <f t="shared" si="230"/>
        <v xml:space="preserve">       </v>
      </c>
      <c r="AJ828" t="str">
        <f t="shared" si="231"/>
        <v xml:space="preserve">      </v>
      </c>
    </row>
    <row r="829" spans="1:36" x14ac:dyDescent="0.25">
      <c r="A829" t="s">
        <v>842</v>
      </c>
      <c r="P829" t="str">
        <f t="shared" si="232"/>
        <v xml:space="preserve">                </v>
      </c>
      <c r="Q829" t="str">
        <f t="shared" si="232"/>
        <v xml:space="preserve">         </v>
      </c>
      <c r="R829" t="str">
        <f t="shared" si="225"/>
        <v xml:space="preserve">  9999.0 </v>
      </c>
      <c r="S829" t="str">
        <f t="shared" si="233"/>
        <v xml:space="preserve">  9999.0 </v>
      </c>
      <c r="T829" t="str">
        <f t="shared" si="234"/>
        <v xml:space="preserve">  9999.0 </v>
      </c>
      <c r="U829" t="str">
        <f t="shared" si="238"/>
        <v xml:space="preserve">        0.0% </v>
      </c>
      <c r="V829" t="str">
        <f t="shared" si="226"/>
        <v xml:space="preserve">         </v>
      </c>
      <c r="W829" t="str">
        <f t="shared" si="235"/>
        <v xml:space="preserve">         </v>
      </c>
      <c r="X829" t="str">
        <f t="shared" si="239"/>
        <v xml:space="preserve">  7797 </v>
      </c>
      <c r="Y829" t="str">
        <f t="shared" si="239"/>
        <v xml:space="preserve"> DB-1B-UFV028 </v>
      </c>
      <c r="Z829" t="str">
        <f t="shared" si="239"/>
        <v xml:space="preserve">  1 </v>
      </c>
      <c r="AA829" t="str">
        <f t="shared" si="227"/>
        <v xml:space="preserve">   -23.8 </v>
      </c>
      <c r="AB829" t="str">
        <f t="shared" si="236"/>
        <v xml:space="preserve">     4.5 </v>
      </c>
      <c r="AC829" t="str">
        <f t="shared" si="237"/>
        <v xml:space="preserve">    23.5 </v>
      </c>
      <c r="AD829" t="str">
        <f t="shared" si="238"/>
        <v xml:space="preserve">        </v>
      </c>
      <c r="AE829" t="str">
        <f t="shared" si="228"/>
        <v xml:space="preserve">       </v>
      </c>
      <c r="AF829" t="str">
        <f t="shared" si="240"/>
        <v xml:space="preserve">     </v>
      </c>
      <c r="AG829" t="str">
        <f t="shared" si="240"/>
        <v xml:space="preserve">     0.01 </v>
      </c>
      <c r="AH829" t="str">
        <f t="shared" si="229"/>
        <v xml:space="preserve">    -0.92 </v>
      </c>
      <c r="AI829" t="str">
        <f t="shared" si="230"/>
        <v xml:space="preserve">       </v>
      </c>
      <c r="AJ829" t="str">
        <f t="shared" si="231"/>
        <v xml:space="preserve">      </v>
      </c>
    </row>
    <row r="830" spans="1:36" x14ac:dyDescent="0.25">
      <c r="A830" t="s">
        <v>6</v>
      </c>
      <c r="P830" t="str">
        <f t="shared" si="232"/>
        <v xml:space="preserve">  ..............</v>
      </c>
      <c r="Q830" t="str">
        <f t="shared" si="232"/>
        <v>.........</v>
      </c>
      <c r="R830" t="str">
        <f t="shared" si="225"/>
        <v>.........</v>
      </c>
      <c r="S830" t="str">
        <f t="shared" si="233"/>
        <v>.........</v>
      </c>
      <c r="T830" t="str">
        <f t="shared" si="234"/>
        <v>.........</v>
      </c>
      <c r="U830" t="str">
        <f t="shared" si="238"/>
        <v>.............</v>
      </c>
      <c r="V830" t="str">
        <f t="shared" si="226"/>
        <v>.........</v>
      </c>
      <c r="W830" t="str">
        <f t="shared" si="235"/>
        <v>.........</v>
      </c>
      <c r="X830" t="str">
        <f t="shared" si="239"/>
        <v>.......</v>
      </c>
      <c r="Y830" t="str">
        <f t="shared" si="239"/>
        <v>..............</v>
      </c>
      <c r="Z830" t="str">
        <f t="shared" si="239"/>
        <v>....</v>
      </c>
      <c r="AA830" t="str">
        <f t="shared" si="227"/>
        <v>.........</v>
      </c>
      <c r="AB830" t="str">
        <f t="shared" si="236"/>
        <v>.........</v>
      </c>
      <c r="AC830" t="str">
        <f t="shared" si="237"/>
        <v>.........</v>
      </c>
      <c r="AD830" t="str">
        <f t="shared" si="238"/>
        <v>........</v>
      </c>
      <c r="AE830" t="str">
        <f t="shared" si="228"/>
        <v>.......</v>
      </c>
      <c r="AF830" t="str">
        <f t="shared" si="240"/>
        <v>.....</v>
      </c>
      <c r="AG830" t="str">
        <f t="shared" si="240"/>
        <v>..........</v>
      </c>
      <c r="AH830" t="str">
        <f t="shared" si="229"/>
        <v>..........</v>
      </c>
      <c r="AI830" t="str">
        <f t="shared" si="230"/>
        <v>.......</v>
      </c>
      <c r="AJ830" t="str">
        <f t="shared" si="231"/>
        <v>.......</v>
      </c>
    </row>
    <row r="831" spans="1:36" x14ac:dyDescent="0.25">
      <c r="A831" t="s">
        <v>843</v>
      </c>
      <c r="P831" t="str">
        <f t="shared" si="232"/>
        <v xml:space="preserve">   7792  991  0 </v>
      </c>
      <c r="Q831" t="str">
        <f t="shared" si="232"/>
        <v xml:space="preserve">   1.034 </v>
      </c>
      <c r="R831" t="str">
        <f t="shared" si="225"/>
        <v xml:space="preserve">     0.0 </v>
      </c>
      <c r="S831" t="str">
        <f t="shared" si="233"/>
        <v xml:space="preserve">     0.0 </v>
      </c>
      <c r="T831" t="str">
        <f t="shared" si="234"/>
        <v xml:space="preserve">     0.0 </v>
      </c>
      <c r="U831" t="str">
        <f t="shared" si="238"/>
        <v xml:space="preserve">         0.0 </v>
      </c>
      <c r="V831" t="str">
        <f t="shared" si="226"/>
        <v xml:space="preserve">     0.0 </v>
      </c>
      <c r="W831" t="str">
        <f t="shared" si="235"/>
        <v xml:space="preserve">     0.0</v>
      </c>
      <c r="X831" t="str">
        <f t="shared" si="239"/>
        <v/>
      </c>
      <c r="Y831" t="str">
        <f t="shared" si="239"/>
        <v/>
      </c>
      <c r="Z831" t="str">
        <f t="shared" si="239"/>
        <v/>
      </c>
      <c r="AA831" t="str">
        <f t="shared" si="227"/>
        <v/>
      </c>
      <c r="AB831" t="str">
        <f t="shared" si="236"/>
        <v/>
      </c>
      <c r="AC831" t="str">
        <f t="shared" si="237"/>
        <v/>
      </c>
      <c r="AD831" t="str">
        <f t="shared" si="238"/>
        <v/>
      </c>
      <c r="AE831" t="str">
        <f t="shared" si="228"/>
        <v/>
      </c>
      <c r="AF831" t="str">
        <f t="shared" si="240"/>
        <v/>
      </c>
      <c r="AG831" t="str">
        <f t="shared" si="240"/>
        <v/>
      </c>
      <c r="AH831" t="str">
        <f t="shared" si="229"/>
        <v/>
      </c>
      <c r="AI831" t="str">
        <f t="shared" si="230"/>
        <v/>
      </c>
      <c r="AJ831" t="str">
        <f t="shared" si="231"/>
        <v/>
      </c>
    </row>
    <row r="832" spans="1:36" x14ac:dyDescent="0.25">
      <c r="A832" t="s">
        <v>844</v>
      </c>
      <c r="P832" t="str">
        <f t="shared" si="232"/>
        <v xml:space="preserve">  CDB-T1-MG000  </v>
      </c>
      <c r="Q832" t="str">
        <f t="shared" si="232"/>
        <v xml:space="preserve">    -0.9 </v>
      </c>
      <c r="R832" t="str">
        <f t="shared" si="225"/>
        <v xml:space="preserve">     0.0 </v>
      </c>
      <c r="S832" t="str">
        <f t="shared" si="233"/>
        <v xml:space="preserve">     0.0 </v>
      </c>
      <c r="T832" t="str">
        <f t="shared" si="234"/>
        <v xml:space="preserve">     0.0 </v>
      </c>
      <c r="U832" t="str">
        <f t="shared" si="238"/>
        <v xml:space="preserve">         0.0 </v>
      </c>
      <c r="V832" t="str">
        <f t="shared" si="226"/>
        <v xml:space="preserve">     0.0 </v>
      </c>
      <c r="W832" t="str">
        <f t="shared" si="235"/>
        <v xml:space="preserve">     0.0 </v>
      </c>
      <c r="X832" t="str">
        <f t="shared" si="239"/>
        <v xml:space="preserve">       </v>
      </c>
      <c r="Y832" t="str">
        <f t="shared" si="239"/>
        <v xml:space="preserve">              </v>
      </c>
      <c r="Z832" t="str">
        <f t="shared" si="239"/>
        <v xml:space="preserve">    </v>
      </c>
      <c r="AA832" t="str">
        <f t="shared" si="227"/>
        <v xml:space="preserve">         </v>
      </c>
      <c r="AB832" t="str">
        <f t="shared" si="236"/>
        <v xml:space="preserve">         </v>
      </c>
      <c r="AC832" t="str">
        <f t="shared" si="237"/>
        <v xml:space="preserve">    </v>
      </c>
      <c r="AD832" t="str">
        <f t="shared" si="238"/>
        <v/>
      </c>
      <c r="AE832" t="str">
        <f t="shared" si="228"/>
        <v/>
      </c>
      <c r="AF832" t="str">
        <f t="shared" si="240"/>
        <v/>
      </c>
      <c r="AG832" t="str">
        <f t="shared" si="240"/>
        <v/>
      </c>
      <c r="AH832" t="str">
        <f t="shared" si="229"/>
        <v/>
      </c>
      <c r="AI832" t="str">
        <f t="shared" si="230"/>
        <v/>
      </c>
      <c r="AJ832" t="str">
        <f t="shared" si="231"/>
        <v/>
      </c>
    </row>
    <row r="833" spans="1:36" x14ac:dyDescent="0.25">
      <c r="A833" t="s">
        <v>845</v>
      </c>
      <c r="P833" t="str">
        <f t="shared" si="232"/>
        <v xml:space="preserve">                </v>
      </c>
      <c r="Q833" t="str">
        <f t="shared" si="232"/>
        <v xml:space="preserve">         </v>
      </c>
      <c r="R833" t="str">
        <f t="shared" si="225"/>
        <v xml:space="preserve">   210.0 </v>
      </c>
      <c r="S833" t="str">
        <f t="shared" si="233"/>
        <v xml:space="preserve">   210.0 </v>
      </c>
      <c r="T833" t="str">
        <f t="shared" si="234"/>
        <v xml:space="preserve">   210.0 </v>
      </c>
      <c r="U833" t="str">
        <f t="shared" si="238"/>
        <v xml:space="preserve">       23.6% </v>
      </c>
      <c r="V833" t="str">
        <f t="shared" si="226"/>
        <v xml:space="preserve">         </v>
      </c>
      <c r="W833" t="str">
        <f t="shared" si="235"/>
        <v xml:space="preserve">         </v>
      </c>
      <c r="X833" t="str">
        <f t="shared" si="239"/>
        <v xml:space="preserve">  7789 </v>
      </c>
      <c r="Y833" t="str">
        <f t="shared" si="239"/>
        <v xml:space="preserve"> CDBDN--MG500 </v>
      </c>
      <c r="Z833" t="str">
        <f t="shared" si="239"/>
        <v xml:space="preserve">  1 </v>
      </c>
      <c r="AA833" t="str">
        <f t="shared" si="227"/>
        <v xml:space="preserve">    48.1 </v>
      </c>
      <c r="AB833" t="str">
        <f t="shared" si="236"/>
        <v xml:space="preserve">   -17.8 </v>
      </c>
      <c r="AC833" t="str">
        <f t="shared" si="237"/>
        <v xml:space="preserve">    49.6 </v>
      </c>
      <c r="AD833" t="str">
        <f t="shared" si="238"/>
        <v xml:space="preserve">        </v>
      </c>
      <c r="AE833" t="str">
        <f t="shared" si="228"/>
        <v xml:space="preserve">       </v>
      </c>
      <c r="AF833" t="str">
        <f t="shared" si="240"/>
        <v xml:space="preserve">     </v>
      </c>
      <c r="AG833" t="str">
        <f t="shared" si="240"/>
        <v xml:space="preserve">     0.00 </v>
      </c>
      <c r="AH833" t="str">
        <f t="shared" si="229"/>
        <v xml:space="preserve">     0.05 </v>
      </c>
      <c r="AI833" t="str">
        <f t="shared" si="230"/>
        <v xml:space="preserve">       </v>
      </c>
      <c r="AJ833" t="str">
        <f t="shared" si="231"/>
        <v xml:space="preserve">      </v>
      </c>
    </row>
    <row r="834" spans="1:36" x14ac:dyDescent="0.25">
      <c r="A834" t="s">
        <v>846</v>
      </c>
      <c r="P834" t="str">
        <f t="shared" si="232"/>
        <v xml:space="preserve">                </v>
      </c>
      <c r="Q834" t="str">
        <f t="shared" si="232"/>
        <v xml:space="preserve">         </v>
      </c>
      <c r="R834" t="str">
        <f t="shared" si="225"/>
        <v xml:space="preserve">   210.0 </v>
      </c>
      <c r="S834" t="str">
        <f t="shared" si="233"/>
        <v xml:space="preserve">   210.0 </v>
      </c>
      <c r="T834" t="str">
        <f t="shared" si="234"/>
        <v xml:space="preserve">   210.0 </v>
      </c>
      <c r="U834" t="str">
        <f t="shared" si="238"/>
        <v xml:space="preserve">       12.6% </v>
      </c>
      <c r="V834" t="str">
        <f t="shared" si="226"/>
        <v xml:space="preserve">         </v>
      </c>
      <c r="W834" t="str">
        <f t="shared" si="235"/>
        <v xml:space="preserve">         </v>
      </c>
      <c r="X834" t="str">
        <f t="shared" si="239"/>
        <v xml:space="preserve">  7790 </v>
      </c>
      <c r="Y834" t="str">
        <f t="shared" si="239"/>
        <v xml:space="preserve"> CDB-1A-MG034 </v>
      </c>
      <c r="Z834" t="str">
        <f t="shared" si="239"/>
        <v xml:space="preserve">  1 </v>
      </c>
      <c r="AA834" t="str">
        <f t="shared" si="227"/>
        <v xml:space="preserve">   -24.3 </v>
      </c>
      <c r="AB834" t="str">
        <f t="shared" si="236"/>
        <v xml:space="preserve">    12.6 </v>
      </c>
      <c r="AC834" t="str">
        <f t="shared" si="237"/>
        <v xml:space="preserve">    26.5 </v>
      </c>
      <c r="AD834" t="str">
        <f t="shared" si="238"/>
        <v xml:space="preserve"> 1.000F </v>
      </c>
      <c r="AE834" t="str">
        <f t="shared" si="228"/>
        <v xml:space="preserve">       </v>
      </c>
      <c r="AF834" t="str">
        <f t="shared" si="240"/>
        <v xml:space="preserve">     </v>
      </c>
      <c r="AG834" t="str">
        <f t="shared" si="240"/>
        <v xml:space="preserve">     0.00 </v>
      </c>
      <c r="AH834" t="str">
        <f t="shared" si="229"/>
        <v xml:space="preserve">     0.90 </v>
      </c>
      <c r="AI834" t="str">
        <f t="shared" si="230"/>
        <v xml:space="preserve">       </v>
      </c>
      <c r="AJ834" t="str">
        <f t="shared" si="231"/>
        <v xml:space="preserve">      </v>
      </c>
    </row>
    <row r="835" spans="1:36" x14ac:dyDescent="0.25">
      <c r="A835" t="s">
        <v>847</v>
      </c>
      <c r="P835" t="str">
        <f t="shared" si="232"/>
        <v xml:space="preserve">                </v>
      </c>
      <c r="Q835" t="str">
        <f t="shared" si="232"/>
        <v xml:space="preserve">         </v>
      </c>
      <c r="R835" t="str">
        <f t="shared" si="225"/>
        <v xml:space="preserve">   210.0 </v>
      </c>
      <c r="S835" t="str">
        <f t="shared" si="233"/>
        <v xml:space="preserve">   210.0 </v>
      </c>
      <c r="T835" t="str">
        <f t="shared" si="234"/>
        <v xml:space="preserve">   210.0 </v>
      </c>
      <c r="U835" t="str">
        <f t="shared" si="238"/>
        <v xml:space="preserve">       11.2% </v>
      </c>
      <c r="V835" t="str">
        <f t="shared" si="226"/>
        <v xml:space="preserve">         </v>
      </c>
      <c r="W835" t="str">
        <f t="shared" si="235"/>
        <v xml:space="preserve">         </v>
      </c>
      <c r="X835" t="str">
        <f t="shared" si="239"/>
        <v xml:space="preserve">  7791 </v>
      </c>
      <c r="Y835" t="str">
        <f t="shared" si="239"/>
        <v xml:space="preserve"> CDB-1B-MG034 </v>
      </c>
      <c r="Z835" t="str">
        <f t="shared" si="239"/>
        <v xml:space="preserve">  1 </v>
      </c>
      <c r="AA835" t="str">
        <f t="shared" si="227"/>
        <v xml:space="preserve">   -23.8 </v>
      </c>
      <c r="AB835" t="str">
        <f t="shared" si="236"/>
        <v xml:space="preserve">     5.2 </v>
      </c>
      <c r="AC835" t="str">
        <f t="shared" si="237"/>
        <v xml:space="preserve">    23.5 </v>
      </c>
      <c r="AD835" t="str">
        <f t="shared" si="238"/>
        <v xml:space="preserve"> 1.000F </v>
      </c>
      <c r="AE835" t="str">
        <f t="shared" si="228"/>
        <v xml:space="preserve">       </v>
      </c>
      <c r="AF835" t="str">
        <f t="shared" si="240"/>
        <v xml:space="preserve">     </v>
      </c>
      <c r="AG835" t="str">
        <f t="shared" si="240"/>
        <v xml:space="preserve">     0.00 </v>
      </c>
      <c r="AH835" t="str">
        <f t="shared" si="229"/>
        <v xml:space="preserve">     0.71 </v>
      </c>
      <c r="AI835" t="str">
        <f t="shared" si="230"/>
        <v xml:space="preserve">       </v>
      </c>
      <c r="AJ835" t="str">
        <f t="shared" si="231"/>
        <v xml:space="preserve">      </v>
      </c>
    </row>
    <row r="836" spans="1:36" x14ac:dyDescent="0.25">
      <c r="A836" t="s">
        <v>6</v>
      </c>
      <c r="P836" t="str">
        <f t="shared" si="232"/>
        <v xml:space="preserve">  ..............</v>
      </c>
      <c r="Q836" t="str">
        <f t="shared" si="232"/>
        <v>.........</v>
      </c>
      <c r="R836" t="str">
        <f t="shared" si="225"/>
        <v>.........</v>
      </c>
      <c r="S836" t="str">
        <f t="shared" si="233"/>
        <v>.........</v>
      </c>
      <c r="T836" t="str">
        <f t="shared" si="234"/>
        <v>.........</v>
      </c>
      <c r="U836" t="str">
        <f t="shared" si="238"/>
        <v>.............</v>
      </c>
      <c r="V836" t="str">
        <f t="shared" si="226"/>
        <v>.........</v>
      </c>
      <c r="W836" t="str">
        <f t="shared" si="235"/>
        <v>.........</v>
      </c>
      <c r="X836" t="str">
        <f t="shared" si="239"/>
        <v>.......</v>
      </c>
      <c r="Y836" t="str">
        <f t="shared" si="239"/>
        <v>..............</v>
      </c>
      <c r="Z836" t="str">
        <f t="shared" si="239"/>
        <v>....</v>
      </c>
      <c r="AA836" t="str">
        <f t="shared" si="227"/>
        <v>.........</v>
      </c>
      <c r="AB836" t="str">
        <f t="shared" si="236"/>
        <v>.........</v>
      </c>
      <c r="AC836" t="str">
        <f t="shared" si="237"/>
        <v>.........</v>
      </c>
      <c r="AD836" t="str">
        <f t="shared" si="238"/>
        <v>........</v>
      </c>
      <c r="AE836" t="str">
        <f t="shared" si="228"/>
        <v>.......</v>
      </c>
      <c r="AF836" t="str">
        <f t="shared" si="240"/>
        <v>.....</v>
      </c>
      <c r="AG836" t="str">
        <f t="shared" si="240"/>
        <v>..........</v>
      </c>
      <c r="AH836" t="str">
        <f t="shared" si="229"/>
        <v>..........</v>
      </c>
      <c r="AI836" t="str">
        <f t="shared" si="230"/>
        <v>.......</v>
      </c>
      <c r="AJ836" t="str">
        <f t="shared" si="231"/>
        <v>.......</v>
      </c>
    </row>
    <row r="837" spans="1:36" x14ac:dyDescent="0.25">
      <c r="A837" t="s">
        <v>848</v>
      </c>
      <c r="P837" t="str">
        <f t="shared" si="232"/>
        <v xml:space="preserve">   7793   35  0 </v>
      </c>
      <c r="Q837" t="str">
        <f t="shared" si="232"/>
        <v xml:space="preserve">   1.030 </v>
      </c>
      <c r="R837" t="str">
        <f t="shared" si="225"/>
        <v xml:space="preserve">     0.0 </v>
      </c>
      <c r="S837" t="str">
        <f t="shared" si="233"/>
        <v xml:space="preserve">     0.0 </v>
      </c>
      <c r="T837" t="str">
        <f t="shared" si="234"/>
        <v xml:space="preserve">     0.0 </v>
      </c>
      <c r="U837" t="str">
        <f t="shared" si="238"/>
        <v xml:space="preserve">         0.0 </v>
      </c>
      <c r="V837" t="str">
        <f t="shared" si="226"/>
        <v xml:space="preserve">     0.0 </v>
      </c>
      <c r="W837" t="str">
        <f t="shared" si="235"/>
        <v xml:space="preserve">     0.0</v>
      </c>
      <c r="X837" t="str">
        <f t="shared" si="239"/>
        <v/>
      </c>
      <c r="Y837" t="str">
        <f t="shared" si="239"/>
        <v/>
      </c>
      <c r="Z837" t="str">
        <f t="shared" si="239"/>
        <v/>
      </c>
      <c r="AA837" t="str">
        <f t="shared" si="227"/>
        <v/>
      </c>
      <c r="AB837" t="str">
        <f t="shared" si="236"/>
        <v/>
      </c>
      <c r="AC837" t="str">
        <f t="shared" si="237"/>
        <v/>
      </c>
      <c r="AD837" t="str">
        <f t="shared" si="238"/>
        <v/>
      </c>
      <c r="AE837" t="str">
        <f t="shared" si="228"/>
        <v/>
      </c>
      <c r="AF837" t="str">
        <f t="shared" si="240"/>
        <v/>
      </c>
      <c r="AG837" t="str">
        <f t="shared" si="240"/>
        <v/>
      </c>
      <c r="AH837" t="str">
        <f t="shared" si="229"/>
        <v/>
      </c>
      <c r="AI837" t="str">
        <f t="shared" si="230"/>
        <v/>
      </c>
      <c r="AJ837" t="str">
        <f t="shared" si="231"/>
        <v/>
      </c>
    </row>
    <row r="838" spans="1:36" x14ac:dyDescent="0.25">
      <c r="A838" t="s">
        <v>849</v>
      </c>
      <c r="P838" t="str">
        <f t="shared" si="232"/>
        <v xml:space="preserve">  CDB-2A-MG034  </v>
      </c>
      <c r="Q838" t="str">
        <f t="shared" si="232"/>
        <v xml:space="preserve">     0.7 </v>
      </c>
      <c r="R838" t="str">
        <f t="shared" si="225"/>
        <v xml:space="preserve">     0.0 </v>
      </c>
      <c r="S838" t="str">
        <f t="shared" si="233"/>
        <v xml:space="preserve">     0.0 </v>
      </c>
      <c r="T838" t="str">
        <f t="shared" si="234"/>
        <v xml:space="preserve">     0.0 </v>
      </c>
      <c r="U838" t="str">
        <f t="shared" si="238"/>
        <v xml:space="preserve">         0.0 </v>
      </c>
      <c r="V838" t="str">
        <f t="shared" si="226"/>
        <v xml:space="preserve">     0.0 </v>
      </c>
      <c r="W838" t="str">
        <f t="shared" si="235"/>
        <v xml:space="preserve">     0.0 </v>
      </c>
      <c r="X838" t="str">
        <f t="shared" si="239"/>
        <v xml:space="preserve">       </v>
      </c>
      <c r="Y838" t="str">
        <f t="shared" si="239"/>
        <v xml:space="preserve">              </v>
      </c>
      <c r="Z838" t="str">
        <f t="shared" si="239"/>
        <v xml:space="preserve">    </v>
      </c>
      <c r="AA838" t="str">
        <f t="shared" si="227"/>
        <v xml:space="preserve">         </v>
      </c>
      <c r="AB838" t="str">
        <f t="shared" si="236"/>
        <v xml:space="preserve">         </v>
      </c>
      <c r="AC838" t="str">
        <f t="shared" si="237"/>
        <v xml:space="preserve">    </v>
      </c>
      <c r="AD838" t="str">
        <f t="shared" si="238"/>
        <v/>
      </c>
      <c r="AE838" t="str">
        <f t="shared" si="228"/>
        <v/>
      </c>
      <c r="AF838" t="str">
        <f t="shared" si="240"/>
        <v/>
      </c>
      <c r="AG838" t="str">
        <f t="shared" si="240"/>
        <v/>
      </c>
      <c r="AH838" t="str">
        <f t="shared" si="229"/>
        <v/>
      </c>
      <c r="AI838" t="str">
        <f t="shared" si="230"/>
        <v/>
      </c>
      <c r="AJ838" t="str">
        <f t="shared" si="231"/>
        <v/>
      </c>
    </row>
    <row r="839" spans="1:36" x14ac:dyDescent="0.25">
      <c r="A839" t="s">
        <v>850</v>
      </c>
      <c r="P839" t="str">
        <f t="shared" si="232"/>
        <v xml:space="preserve">                </v>
      </c>
      <c r="Q839" t="str">
        <f t="shared" si="232"/>
        <v xml:space="preserve">         </v>
      </c>
      <c r="R839" t="str">
        <f t="shared" si="225"/>
        <v xml:space="preserve">   210.0 </v>
      </c>
      <c r="S839" t="str">
        <f t="shared" si="233"/>
        <v xml:space="preserve">   210.0 </v>
      </c>
      <c r="T839" t="str">
        <f t="shared" si="234"/>
        <v xml:space="preserve">   210.0 </v>
      </c>
      <c r="U839" t="str">
        <f t="shared" si="238"/>
        <v xml:space="preserve">       11.1% </v>
      </c>
      <c r="V839" t="str">
        <f t="shared" si="226"/>
        <v xml:space="preserve">         </v>
      </c>
      <c r="W839" t="str">
        <f t="shared" si="235"/>
        <v xml:space="preserve">         </v>
      </c>
      <c r="X839" t="str">
        <f t="shared" si="239"/>
        <v xml:space="preserve">  7795 </v>
      </c>
      <c r="Y839" t="str">
        <f t="shared" si="239"/>
        <v xml:space="preserve"> CDB-T2-MG000 </v>
      </c>
      <c r="Z839" t="str">
        <f t="shared" si="239"/>
        <v xml:space="preserve">  2 </v>
      </c>
      <c r="AA839" t="str">
        <f t="shared" si="227"/>
        <v xml:space="preserve">    23.9 </v>
      </c>
      <c r="AB839" t="str">
        <f t="shared" si="236"/>
        <v xml:space="preserve">    -2.5 </v>
      </c>
      <c r="AC839" t="str">
        <f t="shared" si="237"/>
        <v xml:space="preserve">    23.3 </v>
      </c>
      <c r="AD839" t="str">
        <f t="shared" si="238"/>
        <v xml:space="preserve">        </v>
      </c>
      <c r="AE839" t="str">
        <f t="shared" si="228"/>
        <v xml:space="preserve">       </v>
      </c>
      <c r="AF839" t="str">
        <f t="shared" si="240"/>
        <v xml:space="preserve">     </v>
      </c>
      <c r="AG839" t="str">
        <f t="shared" si="240"/>
        <v xml:space="preserve">     0.00 </v>
      </c>
      <c r="AH839" t="str">
        <f t="shared" si="229"/>
        <v xml:space="preserve">     0.70 </v>
      </c>
      <c r="AI839" t="str">
        <f t="shared" si="230"/>
        <v xml:space="preserve">       </v>
      </c>
      <c r="AJ839" t="str">
        <f t="shared" si="231"/>
        <v xml:space="preserve">      </v>
      </c>
    </row>
    <row r="840" spans="1:36" x14ac:dyDescent="0.25">
      <c r="A840" t="s">
        <v>851</v>
      </c>
      <c r="P840" t="str">
        <f t="shared" si="232"/>
        <v xml:space="preserve">                </v>
      </c>
      <c r="Q840" t="str">
        <f t="shared" si="232"/>
        <v xml:space="preserve">         </v>
      </c>
      <c r="R840" t="str">
        <f t="shared" si="225"/>
        <v xml:space="preserve">  9999.0 </v>
      </c>
      <c r="S840" t="str">
        <f t="shared" si="233"/>
        <v xml:space="preserve">  9999.0 </v>
      </c>
      <c r="T840" t="str">
        <f t="shared" si="234"/>
        <v xml:space="preserve">  9999.0 </v>
      </c>
      <c r="U840" t="str">
        <f t="shared" si="238"/>
        <v xml:space="preserve">        0.0% </v>
      </c>
      <c r="V840" t="str">
        <f t="shared" si="226"/>
        <v xml:space="preserve">         </v>
      </c>
      <c r="W840" t="str">
        <f t="shared" si="235"/>
        <v xml:space="preserve">         </v>
      </c>
      <c r="X840" t="str">
        <f t="shared" si="239"/>
        <v xml:space="preserve">  7798 </v>
      </c>
      <c r="Y840" t="str">
        <f t="shared" si="239"/>
        <v xml:space="preserve"> DB-2A-UFV028 </v>
      </c>
      <c r="Z840" t="str">
        <f t="shared" si="239"/>
        <v xml:space="preserve">  1 </v>
      </c>
      <c r="AA840" t="str">
        <f t="shared" si="227"/>
        <v xml:space="preserve">   -23.9 </v>
      </c>
      <c r="AB840" t="str">
        <f t="shared" si="236"/>
        <v xml:space="preserve">     2.5 </v>
      </c>
      <c r="AC840" t="str">
        <f t="shared" si="237"/>
        <v xml:space="preserve">    23.3 </v>
      </c>
      <c r="AD840" t="str">
        <f t="shared" si="238"/>
        <v xml:space="preserve">        </v>
      </c>
      <c r="AE840" t="str">
        <f t="shared" si="228"/>
        <v xml:space="preserve">       </v>
      </c>
      <c r="AF840" t="str">
        <f t="shared" si="240"/>
        <v xml:space="preserve">     </v>
      </c>
      <c r="AG840" t="str">
        <f t="shared" si="240"/>
        <v xml:space="preserve">     0.02 </v>
      </c>
      <c r="AH840" t="str">
        <f t="shared" si="229"/>
        <v xml:space="preserve">    -1.57 </v>
      </c>
      <c r="AI840" t="str">
        <f t="shared" si="230"/>
        <v xml:space="preserve">       </v>
      </c>
      <c r="AJ840" t="str">
        <f t="shared" si="231"/>
        <v xml:space="preserve">      </v>
      </c>
    </row>
    <row r="841" spans="1:36" x14ac:dyDescent="0.25">
      <c r="A841" t="s">
        <v>6</v>
      </c>
      <c r="P841" t="str">
        <f t="shared" si="232"/>
        <v xml:space="preserve">  ..............</v>
      </c>
      <c r="Q841" t="str">
        <f t="shared" si="232"/>
        <v>.........</v>
      </c>
      <c r="R841" t="str">
        <f t="shared" si="225"/>
        <v>.........</v>
      </c>
      <c r="S841" t="str">
        <f t="shared" si="233"/>
        <v>.........</v>
      </c>
      <c r="T841" t="str">
        <f t="shared" si="234"/>
        <v>.........</v>
      </c>
      <c r="U841" t="str">
        <f t="shared" si="238"/>
        <v>.............</v>
      </c>
      <c r="V841" t="str">
        <f t="shared" si="226"/>
        <v>.........</v>
      </c>
      <c r="W841" t="str">
        <f t="shared" si="235"/>
        <v>.........</v>
      </c>
      <c r="X841" t="str">
        <f t="shared" si="239"/>
        <v>.......</v>
      </c>
      <c r="Y841" t="str">
        <f t="shared" si="239"/>
        <v>..............</v>
      </c>
      <c r="Z841" t="str">
        <f t="shared" si="239"/>
        <v>....</v>
      </c>
      <c r="AA841" t="str">
        <f t="shared" si="227"/>
        <v>.........</v>
      </c>
      <c r="AB841" t="str">
        <f t="shared" si="236"/>
        <v>.........</v>
      </c>
      <c r="AC841" t="str">
        <f t="shared" si="237"/>
        <v>.........</v>
      </c>
      <c r="AD841" t="str">
        <f t="shared" si="238"/>
        <v>........</v>
      </c>
      <c r="AE841" t="str">
        <f t="shared" si="228"/>
        <v>.......</v>
      </c>
      <c r="AF841" t="str">
        <f t="shared" si="240"/>
        <v>.....</v>
      </c>
      <c r="AG841" t="str">
        <f t="shared" si="240"/>
        <v>..........</v>
      </c>
      <c r="AH841" t="str">
        <f t="shared" si="229"/>
        <v>..........</v>
      </c>
      <c r="AI841" t="str">
        <f t="shared" si="230"/>
        <v>.......</v>
      </c>
      <c r="AJ841" t="str">
        <f t="shared" si="231"/>
        <v>.......</v>
      </c>
    </row>
    <row r="842" spans="1:36" x14ac:dyDescent="0.25">
      <c r="A842" t="s">
        <v>852</v>
      </c>
      <c r="P842" t="str">
        <f t="shared" si="232"/>
        <v xml:space="preserve">   7794   35  0 </v>
      </c>
      <c r="Q842" t="str">
        <f t="shared" si="232"/>
        <v xml:space="preserve">   1.030 </v>
      </c>
      <c r="R842" t="str">
        <f t="shared" si="225"/>
        <v xml:space="preserve">     0.0 </v>
      </c>
      <c r="S842" t="str">
        <f t="shared" si="233"/>
        <v xml:space="preserve">     0.0 </v>
      </c>
      <c r="T842" t="str">
        <f t="shared" si="234"/>
        <v xml:space="preserve">     0.0 </v>
      </c>
      <c r="U842" t="str">
        <f t="shared" si="238"/>
        <v xml:space="preserve">         0.0 </v>
      </c>
      <c r="V842" t="str">
        <f t="shared" si="226"/>
        <v xml:space="preserve">     0.0 </v>
      </c>
      <c r="W842" t="str">
        <f t="shared" si="235"/>
        <v xml:space="preserve">     0.0</v>
      </c>
      <c r="X842" t="str">
        <f t="shared" si="239"/>
        <v/>
      </c>
      <c r="Y842" t="str">
        <f t="shared" si="239"/>
        <v/>
      </c>
      <c r="Z842" t="str">
        <f t="shared" si="239"/>
        <v/>
      </c>
      <c r="AA842" t="str">
        <f t="shared" si="227"/>
        <v/>
      </c>
      <c r="AB842" t="str">
        <f t="shared" si="236"/>
        <v/>
      </c>
      <c r="AC842" t="str">
        <f t="shared" si="237"/>
        <v/>
      </c>
      <c r="AD842" t="str">
        <f t="shared" si="238"/>
        <v/>
      </c>
      <c r="AE842" t="str">
        <f t="shared" si="228"/>
        <v/>
      </c>
      <c r="AF842" t="str">
        <f t="shared" si="240"/>
        <v/>
      </c>
      <c r="AG842" t="str">
        <f t="shared" si="240"/>
        <v/>
      </c>
      <c r="AH842" t="str">
        <f t="shared" si="229"/>
        <v/>
      </c>
      <c r="AI842" t="str">
        <f t="shared" si="230"/>
        <v/>
      </c>
      <c r="AJ842" t="str">
        <f t="shared" si="231"/>
        <v/>
      </c>
    </row>
    <row r="843" spans="1:36" x14ac:dyDescent="0.25">
      <c r="A843" t="s">
        <v>853</v>
      </c>
      <c r="P843" t="str">
        <f t="shared" si="232"/>
        <v xml:space="preserve">  CDB-2B-MG034  </v>
      </c>
      <c r="Q843" t="str">
        <f t="shared" si="232"/>
        <v xml:space="preserve">     0.8 </v>
      </c>
      <c r="R843" t="str">
        <f t="shared" si="225"/>
        <v xml:space="preserve">     0.0 </v>
      </c>
      <c r="S843" t="str">
        <f t="shared" si="233"/>
        <v xml:space="preserve">     0.0 </v>
      </c>
      <c r="T843" t="str">
        <f t="shared" si="234"/>
        <v xml:space="preserve">     0.0 </v>
      </c>
      <c r="U843" t="str">
        <f t="shared" si="238"/>
        <v xml:space="preserve">         0.0 </v>
      </c>
      <c r="V843" t="str">
        <f t="shared" si="226"/>
        <v xml:space="preserve">     0.0 </v>
      </c>
      <c r="W843" t="str">
        <f t="shared" si="235"/>
        <v xml:space="preserve">     0.0 </v>
      </c>
      <c r="X843" t="str">
        <f t="shared" si="239"/>
        <v xml:space="preserve">       </v>
      </c>
      <c r="Y843" t="str">
        <f t="shared" si="239"/>
        <v xml:space="preserve">              </v>
      </c>
      <c r="Z843" t="str">
        <f t="shared" si="239"/>
        <v xml:space="preserve">    </v>
      </c>
      <c r="AA843" t="str">
        <f t="shared" si="227"/>
        <v xml:space="preserve">         </v>
      </c>
      <c r="AB843" t="str">
        <f t="shared" si="236"/>
        <v xml:space="preserve">         </v>
      </c>
      <c r="AC843" t="str">
        <f t="shared" si="237"/>
        <v xml:space="preserve">    </v>
      </c>
      <c r="AD843" t="str">
        <f t="shared" si="238"/>
        <v/>
      </c>
      <c r="AE843" t="str">
        <f t="shared" si="228"/>
        <v/>
      </c>
      <c r="AF843" t="str">
        <f t="shared" si="240"/>
        <v/>
      </c>
      <c r="AG843" t="str">
        <f t="shared" si="240"/>
        <v/>
      </c>
      <c r="AH843" t="str">
        <f t="shared" si="229"/>
        <v/>
      </c>
      <c r="AI843" t="str">
        <f t="shared" si="230"/>
        <v/>
      </c>
      <c r="AJ843" t="str">
        <f t="shared" si="231"/>
        <v/>
      </c>
    </row>
    <row r="844" spans="1:36" x14ac:dyDescent="0.25">
      <c r="A844" t="s">
        <v>854</v>
      </c>
      <c r="P844" t="str">
        <f t="shared" si="232"/>
        <v xml:space="preserve">                </v>
      </c>
      <c r="Q844" t="str">
        <f t="shared" si="232"/>
        <v xml:space="preserve">         </v>
      </c>
      <c r="R844" t="str">
        <f t="shared" ref="R844:R907" si="241">MID($A844,Q$8+Q$9-1,R$9)</f>
        <v xml:space="preserve">   210.0 </v>
      </c>
      <c r="S844" t="str">
        <f t="shared" si="233"/>
        <v xml:space="preserve">   210.0 </v>
      </c>
      <c r="T844" t="str">
        <f t="shared" si="234"/>
        <v xml:space="preserve">   210.0 </v>
      </c>
      <c r="U844" t="str">
        <f t="shared" si="238"/>
        <v xml:space="preserve">       11.5% </v>
      </c>
      <c r="V844" t="str">
        <f t="shared" ref="V844:V907" si="242">MID($A844,U$8+U$9-1,V$9)</f>
        <v xml:space="preserve">         </v>
      </c>
      <c r="W844" t="str">
        <f t="shared" si="235"/>
        <v xml:space="preserve">         </v>
      </c>
      <c r="X844" t="str">
        <f t="shared" si="239"/>
        <v xml:space="preserve">  7795 </v>
      </c>
      <c r="Y844" t="str">
        <f t="shared" si="239"/>
        <v xml:space="preserve"> CDB-T2-MG000 </v>
      </c>
      <c r="Z844" t="str">
        <f t="shared" si="239"/>
        <v xml:space="preserve">  2 </v>
      </c>
      <c r="AA844" t="str">
        <f t="shared" ref="AA844:AA907" si="243">MID($A844,Z$8+Z$9-1,AA$9)</f>
        <v xml:space="preserve">    24.8 </v>
      </c>
      <c r="AB844" t="str">
        <f t="shared" si="236"/>
        <v xml:space="preserve">    -3.0 </v>
      </c>
      <c r="AC844" t="str">
        <f t="shared" si="237"/>
        <v xml:space="preserve">    24.3 </v>
      </c>
      <c r="AD844" t="str">
        <f t="shared" si="238"/>
        <v xml:space="preserve">        </v>
      </c>
      <c r="AE844" t="str">
        <f t="shared" ref="AE844:AE907" si="244">MID($A844,AD$8+AD$9-1,AE$9)</f>
        <v xml:space="preserve">       </v>
      </c>
      <c r="AF844" t="str">
        <f t="shared" si="240"/>
        <v xml:space="preserve">     </v>
      </c>
      <c r="AG844" t="str">
        <f t="shared" si="240"/>
        <v xml:space="preserve">     0.00 </v>
      </c>
      <c r="AH844" t="str">
        <f t="shared" ref="AH844:AH907" si="245">MID($A844,AG$8+AG$9-1,AH$9)</f>
        <v xml:space="preserve">     0.76 </v>
      </c>
      <c r="AI844" t="str">
        <f t="shared" si="230"/>
        <v xml:space="preserve">       </v>
      </c>
      <c r="AJ844" t="str">
        <f t="shared" si="231"/>
        <v xml:space="preserve">      </v>
      </c>
    </row>
    <row r="845" spans="1:36" x14ac:dyDescent="0.25">
      <c r="A845" t="s">
        <v>855</v>
      </c>
      <c r="P845" t="str">
        <f t="shared" si="232"/>
        <v xml:space="preserve">                </v>
      </c>
      <c r="Q845" t="str">
        <f t="shared" si="232"/>
        <v xml:space="preserve">         </v>
      </c>
      <c r="R845" t="str">
        <f t="shared" si="241"/>
        <v xml:space="preserve">  9999.0 </v>
      </c>
      <c r="S845" t="str">
        <f t="shared" si="233"/>
        <v xml:space="preserve">  9999.0 </v>
      </c>
      <c r="T845" t="str">
        <f t="shared" si="234"/>
        <v xml:space="preserve">  9999.0 </v>
      </c>
      <c r="U845" t="str">
        <f t="shared" si="238"/>
        <v xml:space="preserve">        0.0% </v>
      </c>
      <c r="V845" t="str">
        <f t="shared" si="242"/>
        <v xml:space="preserve">         </v>
      </c>
      <c r="W845" t="str">
        <f t="shared" si="235"/>
        <v xml:space="preserve">         </v>
      </c>
      <c r="X845" t="str">
        <f t="shared" si="239"/>
        <v xml:space="preserve">  7799 </v>
      </c>
      <c r="Y845" t="str">
        <f t="shared" si="239"/>
        <v xml:space="preserve"> DB-2B-UFV029 </v>
      </c>
      <c r="Z845" t="str">
        <f t="shared" si="239"/>
        <v xml:space="preserve">  1 </v>
      </c>
      <c r="AA845" t="str">
        <f t="shared" si="243"/>
        <v xml:space="preserve">   -24.8 </v>
      </c>
      <c r="AB845" t="str">
        <f t="shared" si="236"/>
        <v xml:space="preserve">     3.0 </v>
      </c>
      <c r="AC845" t="str">
        <f t="shared" si="237"/>
        <v xml:space="preserve">    24.3 </v>
      </c>
      <c r="AD845" t="str">
        <f t="shared" si="238"/>
        <v xml:space="preserve">        </v>
      </c>
      <c r="AE845" t="str">
        <f t="shared" si="244"/>
        <v xml:space="preserve">       </v>
      </c>
      <c r="AF845" t="str">
        <f t="shared" si="240"/>
        <v xml:space="preserve">     </v>
      </c>
      <c r="AG845" t="str">
        <f t="shared" si="240"/>
        <v xml:space="preserve">     0.02 </v>
      </c>
      <c r="AH845" t="str">
        <f t="shared" si="245"/>
        <v xml:space="preserve">    -1.17 </v>
      </c>
      <c r="AI845" t="str">
        <f t="shared" si="230"/>
        <v xml:space="preserve">       </v>
      </c>
      <c r="AJ845" t="str">
        <f t="shared" si="231"/>
        <v xml:space="preserve">      </v>
      </c>
    </row>
    <row r="846" spans="1:36" x14ac:dyDescent="0.25">
      <c r="A846" t="s">
        <v>6</v>
      </c>
      <c r="P846" t="str">
        <f t="shared" si="232"/>
        <v xml:space="preserve">  ..............</v>
      </c>
      <c r="Q846" t="str">
        <f t="shared" si="232"/>
        <v>.........</v>
      </c>
      <c r="R846" t="str">
        <f t="shared" si="241"/>
        <v>.........</v>
      </c>
      <c r="S846" t="str">
        <f t="shared" si="233"/>
        <v>.........</v>
      </c>
      <c r="T846" t="str">
        <f t="shared" si="234"/>
        <v>.........</v>
      </c>
      <c r="U846" t="str">
        <f t="shared" si="238"/>
        <v>.............</v>
      </c>
      <c r="V846" t="str">
        <f t="shared" si="242"/>
        <v>.........</v>
      </c>
      <c r="W846" t="str">
        <f t="shared" si="235"/>
        <v>.........</v>
      </c>
      <c r="X846" t="str">
        <f t="shared" si="239"/>
        <v>.......</v>
      </c>
      <c r="Y846" t="str">
        <f t="shared" si="239"/>
        <v>..............</v>
      </c>
      <c r="Z846" t="str">
        <f t="shared" si="239"/>
        <v>....</v>
      </c>
      <c r="AA846" t="str">
        <f t="shared" si="243"/>
        <v>.........</v>
      </c>
      <c r="AB846" t="str">
        <f t="shared" si="236"/>
        <v>.........</v>
      </c>
      <c r="AC846" t="str">
        <f t="shared" si="237"/>
        <v>.........</v>
      </c>
      <c r="AD846" t="str">
        <f t="shared" si="238"/>
        <v>........</v>
      </c>
      <c r="AE846" t="str">
        <f t="shared" si="244"/>
        <v>.......</v>
      </c>
      <c r="AF846" t="str">
        <f t="shared" si="240"/>
        <v>.....</v>
      </c>
      <c r="AG846" t="str">
        <f t="shared" si="240"/>
        <v>..........</v>
      </c>
      <c r="AH846" t="str">
        <f t="shared" si="245"/>
        <v>..........</v>
      </c>
      <c r="AI846" t="str">
        <f t="shared" si="230"/>
        <v>.......</v>
      </c>
      <c r="AJ846" t="str">
        <f t="shared" si="231"/>
        <v>.......</v>
      </c>
    </row>
    <row r="847" spans="1:36" x14ac:dyDescent="0.25">
      <c r="A847" t="s">
        <v>856</v>
      </c>
      <c r="P847" t="str">
        <f t="shared" si="232"/>
        <v xml:space="preserve">   7795  991  0 </v>
      </c>
      <c r="Q847" t="str">
        <f t="shared" si="232"/>
        <v xml:space="preserve">   1.034 </v>
      </c>
      <c r="R847" t="str">
        <f t="shared" si="241"/>
        <v xml:space="preserve">     0.0 </v>
      </c>
      <c r="S847" t="str">
        <f t="shared" si="233"/>
        <v xml:space="preserve">     0.0 </v>
      </c>
      <c r="T847" t="str">
        <f t="shared" si="234"/>
        <v xml:space="preserve">     0.0 </v>
      </c>
      <c r="U847" t="str">
        <f t="shared" si="238"/>
        <v xml:space="preserve">         0.0 </v>
      </c>
      <c r="V847" t="str">
        <f t="shared" si="242"/>
        <v xml:space="preserve">     0.0 </v>
      </c>
      <c r="W847" t="str">
        <f t="shared" si="235"/>
        <v xml:space="preserve">     0.0</v>
      </c>
      <c r="X847" t="str">
        <f t="shared" si="239"/>
        <v/>
      </c>
      <c r="Y847" t="str">
        <f t="shared" si="239"/>
        <v/>
      </c>
      <c r="Z847" t="str">
        <f t="shared" si="239"/>
        <v/>
      </c>
      <c r="AA847" t="str">
        <f t="shared" si="243"/>
        <v/>
      </c>
      <c r="AB847" t="str">
        <f t="shared" si="236"/>
        <v/>
      </c>
      <c r="AC847" t="str">
        <f t="shared" si="237"/>
        <v/>
      </c>
      <c r="AD847" t="str">
        <f t="shared" si="238"/>
        <v/>
      </c>
      <c r="AE847" t="str">
        <f t="shared" si="244"/>
        <v/>
      </c>
      <c r="AF847" t="str">
        <f t="shared" si="240"/>
        <v/>
      </c>
      <c r="AG847" t="str">
        <f t="shared" si="240"/>
        <v/>
      </c>
      <c r="AH847" t="str">
        <f t="shared" si="245"/>
        <v/>
      </c>
      <c r="AI847" t="str">
        <f t="shared" si="230"/>
        <v/>
      </c>
      <c r="AJ847" t="str">
        <f t="shared" si="231"/>
        <v/>
      </c>
    </row>
    <row r="848" spans="1:36" x14ac:dyDescent="0.25">
      <c r="A848" t="s">
        <v>857</v>
      </c>
      <c r="P848" t="str">
        <f t="shared" si="232"/>
        <v xml:space="preserve">  CDB-T2-MG000  </v>
      </c>
      <c r="Q848" t="str">
        <f t="shared" si="232"/>
        <v xml:space="preserve">    -0.9 </v>
      </c>
      <c r="R848" t="str">
        <f t="shared" si="241"/>
        <v xml:space="preserve">     0.0 </v>
      </c>
      <c r="S848" t="str">
        <f t="shared" si="233"/>
        <v xml:space="preserve">     0.0 </v>
      </c>
      <c r="T848" t="str">
        <f t="shared" si="234"/>
        <v xml:space="preserve">     0.0 </v>
      </c>
      <c r="U848" t="str">
        <f t="shared" si="238"/>
        <v xml:space="preserve">         0.0 </v>
      </c>
      <c r="V848" t="str">
        <f t="shared" si="242"/>
        <v xml:space="preserve">     0.0 </v>
      </c>
      <c r="W848" t="str">
        <f t="shared" si="235"/>
        <v xml:space="preserve">     0.0 </v>
      </c>
      <c r="X848" t="str">
        <f t="shared" si="239"/>
        <v xml:space="preserve">       </v>
      </c>
      <c r="Y848" t="str">
        <f t="shared" si="239"/>
        <v xml:space="preserve">              </v>
      </c>
      <c r="Z848" t="str">
        <f t="shared" si="239"/>
        <v xml:space="preserve">    </v>
      </c>
      <c r="AA848" t="str">
        <f t="shared" si="243"/>
        <v xml:space="preserve">         </v>
      </c>
      <c r="AB848" t="str">
        <f t="shared" si="236"/>
        <v xml:space="preserve">         </v>
      </c>
      <c r="AC848" t="str">
        <f t="shared" si="237"/>
        <v xml:space="preserve">    </v>
      </c>
      <c r="AD848" t="str">
        <f t="shared" si="238"/>
        <v/>
      </c>
      <c r="AE848" t="str">
        <f t="shared" si="244"/>
        <v/>
      </c>
      <c r="AF848" t="str">
        <f t="shared" si="240"/>
        <v/>
      </c>
      <c r="AG848" t="str">
        <f t="shared" si="240"/>
        <v/>
      </c>
      <c r="AH848" t="str">
        <f t="shared" si="245"/>
        <v/>
      </c>
      <c r="AI848" t="str">
        <f t="shared" si="230"/>
        <v/>
      </c>
      <c r="AJ848" t="str">
        <f t="shared" si="231"/>
        <v/>
      </c>
    </row>
    <row r="849" spans="1:36" x14ac:dyDescent="0.25">
      <c r="A849" t="s">
        <v>858</v>
      </c>
      <c r="P849" t="str">
        <f t="shared" si="232"/>
        <v xml:space="preserve">                </v>
      </c>
      <c r="Q849" t="str">
        <f t="shared" si="232"/>
        <v xml:space="preserve">         </v>
      </c>
      <c r="R849" t="str">
        <f t="shared" si="241"/>
        <v xml:space="preserve">   210.0 </v>
      </c>
      <c r="S849" t="str">
        <f t="shared" si="233"/>
        <v xml:space="preserve">   210.0 </v>
      </c>
      <c r="T849" t="str">
        <f t="shared" si="234"/>
        <v xml:space="preserve">   210.0 </v>
      </c>
      <c r="U849" t="str">
        <f t="shared" si="238"/>
        <v xml:space="preserve">       22.6% </v>
      </c>
      <c r="V849" t="str">
        <f t="shared" si="242"/>
        <v xml:space="preserve">         </v>
      </c>
      <c r="W849" t="str">
        <f t="shared" si="235"/>
        <v xml:space="preserve">         </v>
      </c>
      <c r="X849" t="str">
        <f t="shared" si="239"/>
        <v xml:space="preserve">  7789 </v>
      </c>
      <c r="Y849" t="str">
        <f t="shared" si="239"/>
        <v xml:space="preserve"> CDBDN--MG500 </v>
      </c>
      <c r="Z849" t="str">
        <f t="shared" si="239"/>
        <v xml:space="preserve">  2 </v>
      </c>
      <c r="AA849" t="str">
        <f t="shared" si="243"/>
        <v xml:space="preserve">    48.7 </v>
      </c>
      <c r="AB849" t="str">
        <f t="shared" si="236"/>
        <v xml:space="preserve">    -7.0 </v>
      </c>
      <c r="AC849" t="str">
        <f t="shared" si="237"/>
        <v xml:space="preserve">    47.6 </v>
      </c>
      <c r="AD849" t="str">
        <f t="shared" si="238"/>
        <v xml:space="preserve">        </v>
      </c>
      <c r="AE849" t="str">
        <f t="shared" si="244"/>
        <v xml:space="preserve">       </v>
      </c>
      <c r="AF849" t="str">
        <f t="shared" si="240"/>
        <v xml:space="preserve">     </v>
      </c>
      <c r="AG849" t="str">
        <f t="shared" si="240"/>
        <v xml:space="preserve">     0.00 </v>
      </c>
      <c r="AH849" t="str">
        <f t="shared" si="245"/>
        <v xml:space="preserve">     0.04 </v>
      </c>
      <c r="AI849" t="str">
        <f t="shared" si="230"/>
        <v xml:space="preserve">       </v>
      </c>
      <c r="AJ849" t="str">
        <f t="shared" si="231"/>
        <v xml:space="preserve">      </v>
      </c>
    </row>
    <row r="850" spans="1:36" x14ac:dyDescent="0.25">
      <c r="A850" t="s">
        <v>859</v>
      </c>
      <c r="P850" t="str">
        <f t="shared" si="232"/>
        <v xml:space="preserve">                </v>
      </c>
      <c r="Q850" t="str">
        <f t="shared" si="232"/>
        <v xml:space="preserve">         </v>
      </c>
      <c r="R850" t="str">
        <f t="shared" si="241"/>
        <v xml:space="preserve">   210.0 </v>
      </c>
      <c r="S850" t="str">
        <f t="shared" si="233"/>
        <v xml:space="preserve">   210.0 </v>
      </c>
      <c r="T850" t="str">
        <f t="shared" si="234"/>
        <v xml:space="preserve">   210.0 </v>
      </c>
      <c r="U850" t="str">
        <f t="shared" si="238"/>
        <v xml:space="preserve">       11.1% </v>
      </c>
      <c r="V850" t="str">
        <f t="shared" si="242"/>
        <v xml:space="preserve">         </v>
      </c>
      <c r="W850" t="str">
        <f t="shared" si="235"/>
        <v xml:space="preserve">         </v>
      </c>
      <c r="X850" t="str">
        <f t="shared" si="239"/>
        <v xml:space="preserve">  7793 </v>
      </c>
      <c r="Y850" t="str">
        <f t="shared" si="239"/>
        <v xml:space="preserve"> CDB-2A-MG034 </v>
      </c>
      <c r="Z850" t="str">
        <f t="shared" si="239"/>
        <v xml:space="preserve">  2 </v>
      </c>
      <c r="AA850" t="str">
        <f t="shared" si="243"/>
        <v xml:space="preserve">   -23.9 </v>
      </c>
      <c r="AB850" t="str">
        <f t="shared" si="236"/>
        <v xml:space="preserve">     3.2 </v>
      </c>
      <c r="AC850" t="str">
        <f t="shared" si="237"/>
        <v xml:space="preserve">    23.3 </v>
      </c>
      <c r="AD850" t="str">
        <f t="shared" si="238"/>
        <v xml:space="preserve"> 1.000F </v>
      </c>
      <c r="AE850" t="str">
        <f t="shared" si="244"/>
        <v xml:space="preserve">       </v>
      </c>
      <c r="AF850" t="str">
        <f t="shared" si="240"/>
        <v xml:space="preserve">     </v>
      </c>
      <c r="AG850" t="str">
        <f t="shared" si="240"/>
        <v xml:space="preserve">     0.00 </v>
      </c>
      <c r="AH850" t="str">
        <f t="shared" si="245"/>
        <v xml:space="preserve">     0.70 </v>
      </c>
      <c r="AI850" t="str">
        <f t="shared" si="230"/>
        <v xml:space="preserve">       </v>
      </c>
      <c r="AJ850" t="str">
        <f t="shared" si="231"/>
        <v xml:space="preserve">      </v>
      </c>
    </row>
    <row r="851" spans="1:36" x14ac:dyDescent="0.25">
      <c r="A851" t="s">
        <v>860</v>
      </c>
      <c r="P851" t="str">
        <f t="shared" si="232"/>
        <v xml:space="preserve">                </v>
      </c>
      <c r="Q851" t="str">
        <f t="shared" si="232"/>
        <v xml:space="preserve">         </v>
      </c>
      <c r="R851" t="str">
        <f t="shared" si="241"/>
        <v xml:space="preserve">   210.0 </v>
      </c>
      <c r="S851" t="str">
        <f t="shared" si="233"/>
        <v xml:space="preserve">   210.0 </v>
      </c>
      <c r="T851" t="str">
        <f t="shared" si="234"/>
        <v xml:space="preserve">   210.0 </v>
      </c>
      <c r="U851" t="str">
        <f t="shared" si="238"/>
        <v xml:space="preserve">       11.5% </v>
      </c>
      <c r="V851" t="str">
        <f t="shared" si="242"/>
        <v xml:space="preserve">         </v>
      </c>
      <c r="W851" t="str">
        <f t="shared" si="235"/>
        <v xml:space="preserve">         </v>
      </c>
      <c r="X851" t="str">
        <f t="shared" si="239"/>
        <v xml:space="preserve">  7794 </v>
      </c>
      <c r="Y851" t="str">
        <f t="shared" si="239"/>
        <v xml:space="preserve"> CDB-2B-MG034 </v>
      </c>
      <c r="Z851" t="str">
        <f t="shared" si="239"/>
        <v xml:space="preserve">  2 </v>
      </c>
      <c r="AA851" t="str">
        <f t="shared" si="243"/>
        <v xml:space="preserve">   -24.8 </v>
      </c>
      <c r="AB851" t="str">
        <f t="shared" si="236"/>
        <v xml:space="preserve">     3.8 </v>
      </c>
      <c r="AC851" t="str">
        <f t="shared" si="237"/>
        <v xml:space="preserve">    24.3 </v>
      </c>
      <c r="AD851" t="str">
        <f t="shared" si="238"/>
        <v xml:space="preserve"> 1.000F </v>
      </c>
      <c r="AE851" t="str">
        <f t="shared" si="244"/>
        <v xml:space="preserve">       </v>
      </c>
      <c r="AF851" t="str">
        <f t="shared" si="240"/>
        <v xml:space="preserve">     </v>
      </c>
      <c r="AG851" t="str">
        <f t="shared" si="240"/>
        <v xml:space="preserve">     0.00 </v>
      </c>
      <c r="AH851" t="str">
        <f t="shared" si="245"/>
        <v xml:space="preserve">     0.76 </v>
      </c>
      <c r="AI851" t="str">
        <f t="shared" si="230"/>
        <v xml:space="preserve">       </v>
      </c>
      <c r="AJ851" t="str">
        <f t="shared" si="231"/>
        <v xml:space="preserve">      </v>
      </c>
    </row>
    <row r="852" spans="1:36" x14ac:dyDescent="0.25">
      <c r="A852" t="s">
        <v>6</v>
      </c>
      <c r="P852" t="str">
        <f t="shared" si="232"/>
        <v xml:space="preserve">  ..............</v>
      </c>
      <c r="Q852" t="str">
        <f t="shared" si="232"/>
        <v>.........</v>
      </c>
      <c r="R852" t="str">
        <f t="shared" si="241"/>
        <v>.........</v>
      </c>
      <c r="S852" t="str">
        <f t="shared" si="233"/>
        <v>.........</v>
      </c>
      <c r="T852" t="str">
        <f t="shared" si="234"/>
        <v>.........</v>
      </c>
      <c r="U852" t="str">
        <f t="shared" si="238"/>
        <v>.............</v>
      </c>
      <c r="V852" t="str">
        <f t="shared" si="242"/>
        <v>.........</v>
      </c>
      <c r="W852" t="str">
        <f t="shared" si="235"/>
        <v>.........</v>
      </c>
      <c r="X852" t="str">
        <f t="shared" si="239"/>
        <v>.......</v>
      </c>
      <c r="Y852" t="str">
        <f t="shared" si="239"/>
        <v>..............</v>
      </c>
      <c r="Z852" t="str">
        <f t="shared" si="239"/>
        <v>....</v>
      </c>
      <c r="AA852" t="str">
        <f t="shared" si="243"/>
        <v>.........</v>
      </c>
      <c r="AB852" t="str">
        <f t="shared" si="236"/>
        <v>.........</v>
      </c>
      <c r="AC852" t="str">
        <f t="shared" si="237"/>
        <v>.........</v>
      </c>
      <c r="AD852" t="str">
        <f t="shared" si="238"/>
        <v>........</v>
      </c>
      <c r="AE852" t="str">
        <f t="shared" si="244"/>
        <v>.......</v>
      </c>
      <c r="AF852" t="str">
        <f t="shared" si="240"/>
        <v>.....</v>
      </c>
      <c r="AG852" t="str">
        <f t="shared" si="240"/>
        <v>..........</v>
      </c>
      <c r="AH852" t="str">
        <f t="shared" si="245"/>
        <v>..........</v>
      </c>
      <c r="AI852" t="str">
        <f t="shared" si="230"/>
        <v>.......</v>
      </c>
      <c r="AJ852" t="str">
        <f t="shared" si="231"/>
        <v>.......</v>
      </c>
    </row>
    <row r="853" spans="1:36" x14ac:dyDescent="0.25">
      <c r="A853" t="s">
        <v>861</v>
      </c>
      <c r="P853" t="str">
        <f t="shared" si="232"/>
        <v xml:space="preserve">   7796   35  1 </v>
      </c>
      <c r="Q853" t="str">
        <f t="shared" si="232"/>
        <v xml:space="preserve">   1.011 </v>
      </c>
      <c r="R853" t="str">
        <f t="shared" si="241"/>
        <v xml:space="preserve">    24.3 </v>
      </c>
      <c r="S853" t="str">
        <f t="shared" si="233"/>
        <v xml:space="preserve">     0.0 </v>
      </c>
      <c r="T853" t="str">
        <f t="shared" si="234"/>
        <v xml:space="preserve">     0.0 </v>
      </c>
      <c r="U853" t="str">
        <f t="shared" si="238"/>
        <v xml:space="preserve">         0.0 </v>
      </c>
      <c r="V853" t="str">
        <f t="shared" si="242"/>
        <v xml:space="preserve">     0.0 </v>
      </c>
      <c r="W853" t="str">
        <f t="shared" si="235"/>
        <v xml:space="preserve">     0.0</v>
      </c>
      <c r="X853" t="str">
        <f t="shared" si="239"/>
        <v/>
      </c>
      <c r="Y853" t="str">
        <f t="shared" si="239"/>
        <v/>
      </c>
      <c r="Z853" t="str">
        <f t="shared" si="239"/>
        <v/>
      </c>
      <c r="AA853" t="str">
        <f t="shared" si="243"/>
        <v/>
      </c>
      <c r="AB853" t="str">
        <f t="shared" si="236"/>
        <v/>
      </c>
      <c r="AC853" t="str">
        <f t="shared" si="237"/>
        <v/>
      </c>
      <c r="AD853" t="str">
        <f t="shared" si="238"/>
        <v/>
      </c>
      <c r="AE853" t="str">
        <f t="shared" si="244"/>
        <v/>
      </c>
      <c r="AF853" t="str">
        <f t="shared" si="240"/>
        <v/>
      </c>
      <c r="AG853" t="str">
        <f t="shared" si="240"/>
        <v/>
      </c>
      <c r="AH853" t="str">
        <f t="shared" si="245"/>
        <v/>
      </c>
      <c r="AI853" t="str">
        <f t="shared" si="230"/>
        <v/>
      </c>
      <c r="AJ853" t="str">
        <f t="shared" si="231"/>
        <v/>
      </c>
    </row>
    <row r="854" spans="1:36" x14ac:dyDescent="0.25">
      <c r="A854" t="s">
        <v>862</v>
      </c>
      <c r="P854" t="str">
        <f t="shared" si="232"/>
        <v xml:space="preserve">  DB-1A-UFV029  </v>
      </c>
      <c r="Q854" t="str">
        <f t="shared" si="232"/>
        <v xml:space="preserve">     1.7 </v>
      </c>
      <c r="R854" t="str">
        <f t="shared" si="241"/>
        <v xml:space="preserve">   -12.7 </v>
      </c>
      <c r="S854" t="str">
        <f t="shared" si="233"/>
        <v xml:space="preserve">     0.0 </v>
      </c>
      <c r="T854" t="str">
        <f t="shared" si="234"/>
        <v xml:space="preserve">     0.0 </v>
      </c>
      <c r="U854" t="str">
        <f t="shared" si="238"/>
        <v xml:space="preserve">         0.0 </v>
      </c>
      <c r="V854" t="str">
        <f t="shared" si="242"/>
        <v xml:space="preserve">     0.0 </v>
      </c>
      <c r="W854" t="str">
        <f t="shared" si="235"/>
        <v xml:space="preserve">     0.0 </v>
      </c>
      <c r="X854" t="str">
        <f t="shared" si="239"/>
        <v xml:space="preserve">       </v>
      </c>
      <c r="Y854" t="str">
        <f t="shared" si="239"/>
        <v xml:space="preserve">              </v>
      </c>
      <c r="Z854" t="str">
        <f t="shared" si="239"/>
        <v xml:space="preserve">    </v>
      </c>
      <c r="AA854" t="str">
        <f t="shared" si="243"/>
        <v xml:space="preserve">         </v>
      </c>
      <c r="AB854" t="str">
        <f t="shared" si="236"/>
        <v xml:space="preserve">         </v>
      </c>
      <c r="AC854" t="str">
        <f t="shared" si="237"/>
        <v xml:space="preserve">    </v>
      </c>
      <c r="AD854" t="str">
        <f t="shared" si="238"/>
        <v/>
      </c>
      <c r="AE854" t="str">
        <f t="shared" si="244"/>
        <v/>
      </c>
      <c r="AF854" t="str">
        <f t="shared" si="240"/>
        <v/>
      </c>
      <c r="AG854" t="str">
        <f t="shared" si="240"/>
        <v/>
      </c>
      <c r="AH854" t="str">
        <f t="shared" si="245"/>
        <v/>
      </c>
      <c r="AI854" t="str">
        <f t="shared" si="230"/>
        <v/>
      </c>
      <c r="AJ854" t="str">
        <f t="shared" si="231"/>
        <v/>
      </c>
    </row>
    <row r="855" spans="1:36" x14ac:dyDescent="0.25">
      <c r="A855" t="s">
        <v>863</v>
      </c>
      <c r="P855" t="str">
        <f t="shared" si="232"/>
        <v xml:space="preserve">                </v>
      </c>
      <c r="Q855" t="str">
        <f t="shared" si="232"/>
        <v xml:space="preserve">         </v>
      </c>
      <c r="R855" t="str">
        <f t="shared" si="241"/>
        <v xml:space="preserve">  9999.0 </v>
      </c>
      <c r="S855" t="str">
        <f t="shared" si="233"/>
        <v xml:space="preserve">  9999.0 </v>
      </c>
      <c r="T855" t="str">
        <f t="shared" si="234"/>
        <v xml:space="preserve">  9999.0 </v>
      </c>
      <c r="U855" t="str">
        <f t="shared" si="238"/>
        <v xml:space="preserve">        0.0% </v>
      </c>
      <c r="V855" t="str">
        <f t="shared" si="242"/>
        <v xml:space="preserve">         </v>
      </c>
      <c r="W855" t="str">
        <f t="shared" si="235"/>
        <v xml:space="preserve">         </v>
      </c>
      <c r="X855" t="str">
        <f t="shared" si="239"/>
        <v xml:space="preserve">  7790 </v>
      </c>
      <c r="Y855" t="str">
        <f t="shared" si="239"/>
        <v xml:space="preserve"> CDB-1A-MG034 </v>
      </c>
      <c r="Z855" t="str">
        <f t="shared" si="239"/>
        <v xml:space="preserve">  1 </v>
      </c>
      <c r="AA855" t="str">
        <f t="shared" si="243"/>
        <v xml:space="preserve">    24.3 </v>
      </c>
      <c r="AB855" t="str">
        <f t="shared" si="236"/>
        <v xml:space="preserve">   -12.7 </v>
      </c>
      <c r="AC855" t="str">
        <f t="shared" si="237"/>
        <v xml:space="preserve">    27.1 </v>
      </c>
      <c r="AD855" t="str">
        <f t="shared" si="238"/>
        <v xml:space="preserve">        </v>
      </c>
      <c r="AE855" t="str">
        <f t="shared" si="244"/>
        <v xml:space="preserve">       </v>
      </c>
      <c r="AF855" t="str">
        <f t="shared" si="240"/>
        <v xml:space="preserve">     </v>
      </c>
      <c r="AG855" t="str">
        <f t="shared" si="240"/>
        <v xml:space="preserve">     0.02 </v>
      </c>
      <c r="AH855" t="str">
        <f t="shared" si="245"/>
        <v xml:space="preserve">    -0.99 </v>
      </c>
      <c r="AI855" t="str">
        <f t="shared" ref="AI855:AI918" si="246">MID($A855,AG$8+AG$9+AH$9-2,AI$9)</f>
        <v xml:space="preserve">       </v>
      </c>
      <c r="AJ855" t="str">
        <f t="shared" ref="AJ855:AJ918" si="247">MID($A855,AG$8+AG$9+AH$9+AI$9-3,AJ$9)</f>
        <v xml:space="preserve">      </v>
      </c>
    </row>
    <row r="856" spans="1:36" x14ac:dyDescent="0.25">
      <c r="A856" t="s">
        <v>6</v>
      </c>
      <c r="P856" t="str">
        <f t="shared" si="232"/>
        <v xml:space="preserve">  ..............</v>
      </c>
      <c r="Q856" t="str">
        <f t="shared" si="232"/>
        <v>.........</v>
      </c>
      <c r="R856" t="str">
        <f t="shared" si="241"/>
        <v>.........</v>
      </c>
      <c r="S856" t="str">
        <f t="shared" si="233"/>
        <v>.........</v>
      </c>
      <c r="T856" t="str">
        <f t="shared" si="234"/>
        <v>.........</v>
      </c>
      <c r="U856" t="str">
        <f t="shared" si="238"/>
        <v>.............</v>
      </c>
      <c r="V856" t="str">
        <f t="shared" si="242"/>
        <v>.........</v>
      </c>
      <c r="W856" t="str">
        <f t="shared" si="235"/>
        <v>.........</v>
      </c>
      <c r="X856" t="str">
        <f t="shared" si="239"/>
        <v>.......</v>
      </c>
      <c r="Y856" t="str">
        <f t="shared" si="239"/>
        <v>..............</v>
      </c>
      <c r="Z856" t="str">
        <f t="shared" si="239"/>
        <v>....</v>
      </c>
      <c r="AA856" t="str">
        <f t="shared" si="243"/>
        <v>.........</v>
      </c>
      <c r="AB856" t="str">
        <f t="shared" si="236"/>
        <v>.........</v>
      </c>
      <c r="AC856" t="str">
        <f t="shared" si="237"/>
        <v>.........</v>
      </c>
      <c r="AD856" t="str">
        <f t="shared" si="238"/>
        <v>........</v>
      </c>
      <c r="AE856" t="str">
        <f t="shared" si="244"/>
        <v>.......</v>
      </c>
      <c r="AF856" t="str">
        <f t="shared" si="240"/>
        <v>.....</v>
      </c>
      <c r="AG856" t="str">
        <f t="shared" si="240"/>
        <v>..........</v>
      </c>
      <c r="AH856" t="str">
        <f t="shared" si="245"/>
        <v>..........</v>
      </c>
      <c r="AI856" t="str">
        <f t="shared" si="246"/>
        <v>.......</v>
      </c>
      <c r="AJ856" t="str">
        <f t="shared" si="247"/>
        <v>.......</v>
      </c>
    </row>
    <row r="857" spans="1:36" x14ac:dyDescent="0.25">
      <c r="A857" t="s">
        <v>864</v>
      </c>
      <c r="P857" t="str">
        <f t="shared" si="232"/>
        <v xml:space="preserve">   7797   35  1 </v>
      </c>
      <c r="Q857" t="str">
        <f t="shared" si="232"/>
        <v xml:space="preserve">   1.025 </v>
      </c>
      <c r="R857" t="str">
        <f t="shared" si="241"/>
        <v xml:space="preserve">    23.8 </v>
      </c>
      <c r="S857" t="str">
        <f t="shared" si="233"/>
        <v xml:space="preserve">     0.0 </v>
      </c>
      <c r="T857" t="str">
        <f t="shared" si="234"/>
        <v xml:space="preserve">     0.0 </v>
      </c>
      <c r="U857" t="str">
        <f t="shared" si="238"/>
        <v xml:space="preserve">         0.0 </v>
      </c>
      <c r="V857" t="str">
        <f t="shared" si="242"/>
        <v xml:space="preserve">     0.0 </v>
      </c>
      <c r="W857" t="str">
        <f t="shared" si="235"/>
        <v xml:space="preserve">     0.0</v>
      </c>
      <c r="X857" t="str">
        <f t="shared" si="239"/>
        <v/>
      </c>
      <c r="Y857" t="str">
        <f t="shared" si="239"/>
        <v/>
      </c>
      <c r="Z857" t="str">
        <f t="shared" si="239"/>
        <v/>
      </c>
      <c r="AA857" t="str">
        <f t="shared" si="243"/>
        <v/>
      </c>
      <c r="AB857" t="str">
        <f t="shared" si="236"/>
        <v/>
      </c>
      <c r="AC857" t="str">
        <f t="shared" si="237"/>
        <v/>
      </c>
      <c r="AD857" t="str">
        <f t="shared" si="238"/>
        <v/>
      </c>
      <c r="AE857" t="str">
        <f t="shared" si="244"/>
        <v/>
      </c>
      <c r="AF857" t="str">
        <f t="shared" si="240"/>
        <v/>
      </c>
      <c r="AG857" t="str">
        <f t="shared" si="240"/>
        <v/>
      </c>
      <c r="AH857" t="str">
        <f t="shared" si="245"/>
        <v/>
      </c>
      <c r="AI857" t="str">
        <f t="shared" si="246"/>
        <v/>
      </c>
      <c r="AJ857" t="str">
        <f t="shared" si="247"/>
        <v/>
      </c>
    </row>
    <row r="858" spans="1:36" x14ac:dyDescent="0.25">
      <c r="A858" t="s">
        <v>865</v>
      </c>
      <c r="P858" t="str">
        <f t="shared" si="232"/>
        <v xml:space="preserve">  DB-1B-UFV028  </v>
      </c>
      <c r="Q858" t="str">
        <f t="shared" si="232"/>
        <v xml:space="preserve">     1.6 </v>
      </c>
      <c r="R858" t="str">
        <f t="shared" si="241"/>
        <v xml:space="preserve">    -5.4 </v>
      </c>
      <c r="S858" t="str">
        <f t="shared" si="233"/>
        <v xml:space="preserve">     0.0 </v>
      </c>
      <c r="T858" t="str">
        <f t="shared" si="234"/>
        <v xml:space="preserve">     0.0 </v>
      </c>
      <c r="U858" t="str">
        <f t="shared" si="238"/>
        <v xml:space="preserve">         0.0 </v>
      </c>
      <c r="V858" t="str">
        <f t="shared" si="242"/>
        <v xml:space="preserve">     0.0 </v>
      </c>
      <c r="W858" t="str">
        <f t="shared" si="235"/>
        <v xml:space="preserve">     0.0 </v>
      </c>
      <c r="X858" t="str">
        <f t="shared" si="239"/>
        <v xml:space="preserve">       </v>
      </c>
      <c r="Y858" t="str">
        <f t="shared" si="239"/>
        <v xml:space="preserve">              </v>
      </c>
      <c r="Z858" t="str">
        <f t="shared" si="239"/>
        <v xml:space="preserve">    </v>
      </c>
      <c r="AA858" t="str">
        <f t="shared" si="243"/>
        <v xml:space="preserve">         </v>
      </c>
      <c r="AB858" t="str">
        <f t="shared" si="236"/>
        <v xml:space="preserve">         </v>
      </c>
      <c r="AC858" t="str">
        <f t="shared" si="237"/>
        <v xml:space="preserve">    </v>
      </c>
      <c r="AD858" t="str">
        <f t="shared" si="238"/>
        <v/>
      </c>
      <c r="AE858" t="str">
        <f t="shared" si="244"/>
        <v/>
      </c>
      <c r="AF858" t="str">
        <f t="shared" si="240"/>
        <v/>
      </c>
      <c r="AG858" t="str">
        <f t="shared" si="240"/>
        <v/>
      </c>
      <c r="AH858" t="str">
        <f t="shared" si="245"/>
        <v/>
      </c>
      <c r="AI858" t="str">
        <f t="shared" si="246"/>
        <v/>
      </c>
      <c r="AJ858" t="str">
        <f t="shared" si="247"/>
        <v/>
      </c>
    </row>
    <row r="859" spans="1:36" x14ac:dyDescent="0.25">
      <c r="A859" t="s">
        <v>866</v>
      </c>
      <c r="P859" t="str">
        <f t="shared" ref="P859:Q922" si="248">MID($A859,P$8,P$9)</f>
        <v xml:space="preserve">                </v>
      </c>
      <c r="Q859" t="str">
        <f t="shared" si="248"/>
        <v xml:space="preserve">         </v>
      </c>
      <c r="R859" t="str">
        <f t="shared" si="241"/>
        <v xml:space="preserve">  9999.0 </v>
      </c>
      <c r="S859" t="str">
        <f t="shared" ref="S859:S922" si="249">MID($A859,Q$8+Q$9+R$9-2,S$9)</f>
        <v xml:space="preserve">  9999.0 </v>
      </c>
      <c r="T859" t="str">
        <f t="shared" ref="T859:T922" si="250">MID($A859,Q$8+Q$9+R$9+S$9-3,T$9)</f>
        <v xml:space="preserve">  9999.0 </v>
      </c>
      <c r="U859" t="str">
        <f t="shared" si="238"/>
        <v xml:space="preserve">        0.0% </v>
      </c>
      <c r="V859" t="str">
        <f t="shared" si="242"/>
        <v xml:space="preserve">         </v>
      </c>
      <c r="W859" t="str">
        <f t="shared" ref="W859:W922" si="251">MID($A859,U$8+U$9+V$9-2,W$9)</f>
        <v xml:space="preserve">         </v>
      </c>
      <c r="X859" t="str">
        <f t="shared" si="239"/>
        <v xml:space="preserve">  7791 </v>
      </c>
      <c r="Y859" t="str">
        <f t="shared" si="239"/>
        <v xml:space="preserve"> CDB-1B-MG034 </v>
      </c>
      <c r="Z859" t="str">
        <f t="shared" si="239"/>
        <v xml:space="preserve">  1 </v>
      </c>
      <c r="AA859" t="str">
        <f t="shared" si="243"/>
        <v xml:space="preserve">    23.8 </v>
      </c>
      <c r="AB859" t="str">
        <f t="shared" ref="AB859:AB922" si="252">MID($A859,Z$8+Z$9+AA$9-2,AB$9)</f>
        <v xml:space="preserve">    -5.4 </v>
      </c>
      <c r="AC859" t="str">
        <f t="shared" ref="AC859:AC922" si="253">MID($A859,Z$8+Z$9+AA$9+AB$9-3,AC$9)</f>
        <v xml:space="preserve">    23.8 </v>
      </c>
      <c r="AD859" t="str">
        <f t="shared" si="238"/>
        <v xml:space="preserve">        </v>
      </c>
      <c r="AE859" t="str">
        <f t="shared" si="244"/>
        <v xml:space="preserve">       </v>
      </c>
      <c r="AF859" t="str">
        <f t="shared" si="240"/>
        <v xml:space="preserve">     </v>
      </c>
      <c r="AG859" t="str">
        <f t="shared" si="240"/>
        <v xml:space="preserve">     0.01 </v>
      </c>
      <c r="AH859" t="str">
        <f t="shared" si="245"/>
        <v xml:space="preserve">    -0.92 </v>
      </c>
      <c r="AI859" t="str">
        <f t="shared" si="246"/>
        <v xml:space="preserve">       </v>
      </c>
      <c r="AJ859" t="str">
        <f t="shared" si="247"/>
        <v xml:space="preserve">      </v>
      </c>
    </row>
    <row r="860" spans="1:36" x14ac:dyDescent="0.25">
      <c r="A860" t="s">
        <v>6</v>
      </c>
      <c r="P860" t="str">
        <f t="shared" si="248"/>
        <v xml:space="preserve">  ..............</v>
      </c>
      <c r="Q860" t="str">
        <f t="shared" si="248"/>
        <v>.........</v>
      </c>
      <c r="R860" t="str">
        <f t="shared" si="241"/>
        <v>.........</v>
      </c>
      <c r="S860" t="str">
        <f t="shared" si="249"/>
        <v>.........</v>
      </c>
      <c r="T860" t="str">
        <f t="shared" si="250"/>
        <v>.........</v>
      </c>
      <c r="U860" t="str">
        <f t="shared" ref="U860:AD923" si="254">MID($A860,U$8,U$9)</f>
        <v>.............</v>
      </c>
      <c r="V860" t="str">
        <f t="shared" si="242"/>
        <v>.........</v>
      </c>
      <c r="W860" t="str">
        <f t="shared" si="251"/>
        <v>.........</v>
      </c>
      <c r="X860" t="str">
        <f t="shared" ref="X860:Z923" si="255">MID($A860,X$8,X$9)</f>
        <v>.......</v>
      </c>
      <c r="Y860" t="str">
        <f t="shared" si="255"/>
        <v>..............</v>
      </c>
      <c r="Z860" t="str">
        <f t="shared" si="255"/>
        <v>....</v>
      </c>
      <c r="AA860" t="str">
        <f t="shared" si="243"/>
        <v>.........</v>
      </c>
      <c r="AB860" t="str">
        <f t="shared" si="252"/>
        <v>.........</v>
      </c>
      <c r="AC860" t="str">
        <f t="shared" si="253"/>
        <v>.........</v>
      </c>
      <c r="AD860" t="str">
        <f t="shared" si="254"/>
        <v>........</v>
      </c>
      <c r="AE860" t="str">
        <f t="shared" si="244"/>
        <v>.......</v>
      </c>
      <c r="AF860" t="str">
        <f t="shared" si="240"/>
        <v>.....</v>
      </c>
      <c r="AG860" t="str">
        <f t="shared" si="240"/>
        <v>..........</v>
      </c>
      <c r="AH860" t="str">
        <f t="shared" si="245"/>
        <v>..........</v>
      </c>
      <c r="AI860" t="str">
        <f t="shared" si="246"/>
        <v>.......</v>
      </c>
      <c r="AJ860" t="str">
        <f t="shared" si="247"/>
        <v>.......</v>
      </c>
    </row>
    <row r="861" spans="1:36" x14ac:dyDescent="0.25">
      <c r="A861" t="s">
        <v>867</v>
      </c>
      <c r="P861" t="str">
        <f t="shared" si="248"/>
        <v xml:space="preserve">   7798   35  1 </v>
      </c>
      <c r="Q861" t="str">
        <f t="shared" si="248"/>
        <v xml:space="preserve">   1.029 </v>
      </c>
      <c r="R861" t="str">
        <f t="shared" si="241"/>
        <v xml:space="preserve">    23.9 </v>
      </c>
      <c r="S861" t="str">
        <f t="shared" si="249"/>
        <v xml:space="preserve">     0.0 </v>
      </c>
      <c r="T861" t="str">
        <f t="shared" si="250"/>
        <v xml:space="preserve">     0.0 </v>
      </c>
      <c r="U861" t="str">
        <f t="shared" si="254"/>
        <v xml:space="preserve">         0.0 </v>
      </c>
      <c r="V861" t="str">
        <f t="shared" si="242"/>
        <v xml:space="preserve">     0.0 </v>
      </c>
      <c r="W861" t="str">
        <f t="shared" si="251"/>
        <v xml:space="preserve">     0.0</v>
      </c>
      <c r="X861" t="str">
        <f t="shared" si="255"/>
        <v/>
      </c>
      <c r="Y861" t="str">
        <f t="shared" si="255"/>
        <v/>
      </c>
      <c r="Z861" t="str">
        <f t="shared" si="255"/>
        <v/>
      </c>
      <c r="AA861" t="str">
        <f t="shared" si="243"/>
        <v/>
      </c>
      <c r="AB861" t="str">
        <f t="shared" si="252"/>
        <v/>
      </c>
      <c r="AC861" t="str">
        <f t="shared" si="253"/>
        <v/>
      </c>
      <c r="AD861" t="str">
        <f t="shared" si="254"/>
        <v/>
      </c>
      <c r="AE861" t="str">
        <f t="shared" si="244"/>
        <v/>
      </c>
      <c r="AF861" t="str">
        <f t="shared" ref="AF861:AG924" si="256">MID($A861,AF$8,AF$9)</f>
        <v/>
      </c>
      <c r="AG861" t="str">
        <f t="shared" si="256"/>
        <v/>
      </c>
      <c r="AH861" t="str">
        <f t="shared" si="245"/>
        <v/>
      </c>
      <c r="AI861" t="str">
        <f t="shared" si="246"/>
        <v/>
      </c>
      <c r="AJ861" t="str">
        <f t="shared" si="247"/>
        <v/>
      </c>
    </row>
    <row r="862" spans="1:36" x14ac:dyDescent="0.25">
      <c r="A862" t="s">
        <v>868</v>
      </c>
      <c r="P862" t="str">
        <f t="shared" si="248"/>
        <v xml:space="preserve">  DB-2A-UFV028  </v>
      </c>
      <c r="Q862" t="str">
        <f t="shared" si="248"/>
        <v xml:space="preserve">     1.6 </v>
      </c>
      <c r="R862" t="str">
        <f t="shared" si="241"/>
        <v xml:space="preserve">    -4.1 </v>
      </c>
      <c r="S862" t="str">
        <f t="shared" si="249"/>
        <v xml:space="preserve">     0.0 </v>
      </c>
      <c r="T862" t="str">
        <f t="shared" si="250"/>
        <v xml:space="preserve">     0.0 </v>
      </c>
      <c r="U862" t="str">
        <f t="shared" si="254"/>
        <v xml:space="preserve">         0.0 </v>
      </c>
      <c r="V862" t="str">
        <f t="shared" si="242"/>
        <v xml:space="preserve">     0.0 </v>
      </c>
      <c r="W862" t="str">
        <f t="shared" si="251"/>
        <v xml:space="preserve">     0.0 </v>
      </c>
      <c r="X862" t="str">
        <f t="shared" si="255"/>
        <v xml:space="preserve">       </v>
      </c>
      <c r="Y862" t="str">
        <f t="shared" si="255"/>
        <v xml:space="preserve">              </v>
      </c>
      <c r="Z862" t="str">
        <f t="shared" si="255"/>
        <v xml:space="preserve">    </v>
      </c>
      <c r="AA862" t="str">
        <f t="shared" si="243"/>
        <v xml:space="preserve">         </v>
      </c>
      <c r="AB862" t="str">
        <f t="shared" si="252"/>
        <v xml:space="preserve">         </v>
      </c>
      <c r="AC862" t="str">
        <f t="shared" si="253"/>
        <v xml:space="preserve">    </v>
      </c>
      <c r="AD862" t="str">
        <f t="shared" si="254"/>
        <v/>
      </c>
      <c r="AE862" t="str">
        <f t="shared" si="244"/>
        <v/>
      </c>
      <c r="AF862" t="str">
        <f t="shared" si="256"/>
        <v/>
      </c>
      <c r="AG862" t="str">
        <f t="shared" si="256"/>
        <v/>
      </c>
      <c r="AH862" t="str">
        <f t="shared" si="245"/>
        <v/>
      </c>
      <c r="AI862" t="str">
        <f t="shared" si="246"/>
        <v/>
      </c>
      <c r="AJ862" t="str">
        <f t="shared" si="247"/>
        <v/>
      </c>
    </row>
    <row r="863" spans="1:36" x14ac:dyDescent="0.25">
      <c r="A863" t="s">
        <v>869</v>
      </c>
      <c r="P863" t="str">
        <f t="shared" si="248"/>
        <v xml:space="preserve">                </v>
      </c>
      <c r="Q863" t="str">
        <f t="shared" si="248"/>
        <v xml:space="preserve">         </v>
      </c>
      <c r="R863" t="str">
        <f t="shared" si="241"/>
        <v xml:space="preserve">  9999.0 </v>
      </c>
      <c r="S863" t="str">
        <f t="shared" si="249"/>
        <v xml:space="preserve">  9999.0 </v>
      </c>
      <c r="T863" t="str">
        <f t="shared" si="250"/>
        <v xml:space="preserve">  9999.0 </v>
      </c>
      <c r="U863" t="str">
        <f t="shared" si="254"/>
        <v xml:space="preserve">        0.0% </v>
      </c>
      <c r="V863" t="str">
        <f t="shared" si="242"/>
        <v xml:space="preserve">         </v>
      </c>
      <c r="W863" t="str">
        <f t="shared" si="251"/>
        <v xml:space="preserve">         </v>
      </c>
      <c r="X863" t="str">
        <f t="shared" si="255"/>
        <v xml:space="preserve">  7793 </v>
      </c>
      <c r="Y863" t="str">
        <f t="shared" si="255"/>
        <v xml:space="preserve"> CDB-2A-MG034 </v>
      </c>
      <c r="Z863" t="str">
        <f t="shared" si="255"/>
        <v xml:space="preserve">  1 </v>
      </c>
      <c r="AA863" t="str">
        <f t="shared" si="243"/>
        <v xml:space="preserve">    23.9 </v>
      </c>
      <c r="AB863" t="str">
        <f t="shared" si="252"/>
        <v xml:space="preserve">    -4.1 </v>
      </c>
      <c r="AC863" t="str">
        <f t="shared" si="253"/>
        <v xml:space="preserve">    23.6 </v>
      </c>
      <c r="AD863" t="str">
        <f t="shared" si="254"/>
        <v xml:space="preserve">        </v>
      </c>
      <c r="AE863" t="str">
        <f t="shared" si="244"/>
        <v xml:space="preserve">       </v>
      </c>
      <c r="AF863" t="str">
        <f t="shared" si="256"/>
        <v xml:space="preserve">     </v>
      </c>
      <c r="AG863" t="str">
        <f t="shared" si="256"/>
        <v xml:space="preserve">     0.02 </v>
      </c>
      <c r="AH863" t="str">
        <f t="shared" si="245"/>
        <v xml:space="preserve">    -1.57 </v>
      </c>
      <c r="AI863" t="str">
        <f t="shared" si="246"/>
        <v xml:space="preserve">       </v>
      </c>
      <c r="AJ863" t="str">
        <f t="shared" si="247"/>
        <v xml:space="preserve">      </v>
      </c>
    </row>
    <row r="864" spans="1:36" x14ac:dyDescent="0.25">
      <c r="A864" t="s">
        <v>6</v>
      </c>
      <c r="P864" t="str">
        <f t="shared" si="248"/>
        <v xml:space="preserve">  ..............</v>
      </c>
      <c r="Q864" t="str">
        <f t="shared" si="248"/>
        <v>.........</v>
      </c>
      <c r="R864" t="str">
        <f t="shared" si="241"/>
        <v>.........</v>
      </c>
      <c r="S864" t="str">
        <f t="shared" si="249"/>
        <v>.........</v>
      </c>
      <c r="T864" t="str">
        <f t="shared" si="250"/>
        <v>.........</v>
      </c>
      <c r="U864" t="str">
        <f t="shared" si="254"/>
        <v>.............</v>
      </c>
      <c r="V864" t="str">
        <f t="shared" si="242"/>
        <v>.........</v>
      </c>
      <c r="W864" t="str">
        <f t="shared" si="251"/>
        <v>.........</v>
      </c>
      <c r="X864" t="str">
        <f t="shared" si="255"/>
        <v>.......</v>
      </c>
      <c r="Y864" t="str">
        <f t="shared" si="255"/>
        <v>..............</v>
      </c>
      <c r="Z864" t="str">
        <f t="shared" si="255"/>
        <v>....</v>
      </c>
      <c r="AA864" t="str">
        <f t="shared" si="243"/>
        <v>.........</v>
      </c>
      <c r="AB864" t="str">
        <f t="shared" si="252"/>
        <v>.........</v>
      </c>
      <c r="AC864" t="str">
        <f t="shared" si="253"/>
        <v>.........</v>
      </c>
      <c r="AD864" t="str">
        <f t="shared" si="254"/>
        <v>........</v>
      </c>
      <c r="AE864" t="str">
        <f t="shared" si="244"/>
        <v>.......</v>
      </c>
      <c r="AF864" t="str">
        <f t="shared" si="256"/>
        <v>.....</v>
      </c>
      <c r="AG864" t="str">
        <f t="shared" si="256"/>
        <v>..........</v>
      </c>
      <c r="AH864" t="str">
        <f t="shared" si="245"/>
        <v>..........</v>
      </c>
      <c r="AI864" t="str">
        <f t="shared" si="246"/>
        <v>.......</v>
      </c>
      <c r="AJ864" t="str">
        <f t="shared" si="247"/>
        <v>.......</v>
      </c>
    </row>
    <row r="865" spans="1:36" x14ac:dyDescent="0.25">
      <c r="A865" t="s">
        <v>870</v>
      </c>
      <c r="P865" t="str">
        <f t="shared" si="248"/>
        <v xml:space="preserve">   7799   35  1 </v>
      </c>
      <c r="Q865" t="str">
        <f t="shared" si="248"/>
        <v xml:space="preserve">   1.028 </v>
      </c>
      <c r="R865" t="str">
        <f t="shared" si="241"/>
        <v xml:space="preserve">    24.8 </v>
      </c>
      <c r="S865" t="str">
        <f t="shared" si="249"/>
        <v xml:space="preserve">     0.0 </v>
      </c>
      <c r="T865" t="str">
        <f t="shared" si="250"/>
        <v xml:space="preserve">     0.0 </v>
      </c>
      <c r="U865" t="str">
        <f t="shared" si="254"/>
        <v xml:space="preserve">         0.0 </v>
      </c>
      <c r="V865" t="str">
        <f t="shared" si="242"/>
        <v xml:space="preserve">     0.0 </v>
      </c>
      <c r="W865" t="str">
        <f t="shared" si="251"/>
        <v xml:space="preserve">     0.0</v>
      </c>
      <c r="X865" t="str">
        <f t="shared" si="255"/>
        <v/>
      </c>
      <c r="Y865" t="str">
        <f t="shared" si="255"/>
        <v/>
      </c>
      <c r="Z865" t="str">
        <f t="shared" si="255"/>
        <v/>
      </c>
      <c r="AA865" t="str">
        <f t="shared" si="243"/>
        <v/>
      </c>
      <c r="AB865" t="str">
        <f t="shared" si="252"/>
        <v/>
      </c>
      <c r="AC865" t="str">
        <f t="shared" si="253"/>
        <v/>
      </c>
      <c r="AD865" t="str">
        <f t="shared" si="254"/>
        <v/>
      </c>
      <c r="AE865" t="str">
        <f t="shared" si="244"/>
        <v/>
      </c>
      <c r="AF865" t="str">
        <f t="shared" si="256"/>
        <v/>
      </c>
      <c r="AG865" t="str">
        <f t="shared" si="256"/>
        <v/>
      </c>
      <c r="AH865" t="str">
        <f t="shared" si="245"/>
        <v/>
      </c>
      <c r="AI865" t="str">
        <f t="shared" si="246"/>
        <v/>
      </c>
      <c r="AJ865" t="str">
        <f t="shared" si="247"/>
        <v/>
      </c>
    </row>
    <row r="866" spans="1:36" x14ac:dyDescent="0.25">
      <c r="A866" t="s">
        <v>871</v>
      </c>
      <c r="P866" t="str">
        <f t="shared" si="248"/>
        <v xml:space="preserve">  DB-2B-UFV029  </v>
      </c>
      <c r="Q866" t="str">
        <f t="shared" si="248"/>
        <v xml:space="preserve">     1.7 </v>
      </c>
      <c r="R866" t="str">
        <f t="shared" si="241"/>
        <v xml:space="preserve">    -4.2 </v>
      </c>
      <c r="S866" t="str">
        <f t="shared" si="249"/>
        <v xml:space="preserve">     0.0 </v>
      </c>
      <c r="T866" t="str">
        <f t="shared" si="250"/>
        <v xml:space="preserve">     0.0 </v>
      </c>
      <c r="U866" t="str">
        <f t="shared" si="254"/>
        <v xml:space="preserve">         0.0 </v>
      </c>
      <c r="V866" t="str">
        <f t="shared" si="242"/>
        <v xml:space="preserve">     0.0 </v>
      </c>
      <c r="W866" t="str">
        <f t="shared" si="251"/>
        <v xml:space="preserve">     0.0 </v>
      </c>
      <c r="X866" t="str">
        <f t="shared" si="255"/>
        <v xml:space="preserve">       </v>
      </c>
      <c r="Y866" t="str">
        <f t="shared" si="255"/>
        <v xml:space="preserve">              </v>
      </c>
      <c r="Z866" t="str">
        <f t="shared" si="255"/>
        <v xml:space="preserve">    </v>
      </c>
      <c r="AA866" t="str">
        <f t="shared" si="243"/>
        <v xml:space="preserve">         </v>
      </c>
      <c r="AB866" t="str">
        <f t="shared" si="252"/>
        <v xml:space="preserve">         </v>
      </c>
      <c r="AC866" t="str">
        <f t="shared" si="253"/>
        <v xml:space="preserve">    </v>
      </c>
      <c r="AD866" t="str">
        <f t="shared" si="254"/>
        <v/>
      </c>
      <c r="AE866" t="str">
        <f t="shared" si="244"/>
        <v/>
      </c>
      <c r="AF866" t="str">
        <f t="shared" si="256"/>
        <v/>
      </c>
      <c r="AG866" t="str">
        <f t="shared" si="256"/>
        <v/>
      </c>
      <c r="AH866" t="str">
        <f t="shared" si="245"/>
        <v/>
      </c>
      <c r="AI866" t="str">
        <f t="shared" si="246"/>
        <v/>
      </c>
      <c r="AJ866" t="str">
        <f t="shared" si="247"/>
        <v/>
      </c>
    </row>
    <row r="867" spans="1:36" x14ac:dyDescent="0.25">
      <c r="A867" t="s">
        <v>872</v>
      </c>
      <c r="P867" t="str">
        <f t="shared" si="248"/>
        <v xml:space="preserve">                </v>
      </c>
      <c r="Q867" t="str">
        <f t="shared" si="248"/>
        <v xml:space="preserve">         </v>
      </c>
      <c r="R867" t="str">
        <f t="shared" si="241"/>
        <v xml:space="preserve">  9999.0 </v>
      </c>
      <c r="S867" t="str">
        <f t="shared" si="249"/>
        <v xml:space="preserve">  9999.0 </v>
      </c>
      <c r="T867" t="str">
        <f t="shared" si="250"/>
        <v xml:space="preserve">  9999.0 </v>
      </c>
      <c r="U867" t="str">
        <f t="shared" si="254"/>
        <v xml:space="preserve">        0.0% </v>
      </c>
      <c r="V867" t="str">
        <f t="shared" si="242"/>
        <v xml:space="preserve">         </v>
      </c>
      <c r="W867" t="str">
        <f t="shared" si="251"/>
        <v xml:space="preserve">         </v>
      </c>
      <c r="X867" t="str">
        <f t="shared" si="255"/>
        <v xml:space="preserve">  7794 </v>
      </c>
      <c r="Y867" t="str">
        <f t="shared" si="255"/>
        <v xml:space="preserve"> CDB-2B-MG034 </v>
      </c>
      <c r="Z867" t="str">
        <f t="shared" si="255"/>
        <v xml:space="preserve">  1 </v>
      </c>
      <c r="AA867" t="str">
        <f t="shared" si="243"/>
        <v xml:space="preserve">    24.8 </v>
      </c>
      <c r="AB867" t="str">
        <f t="shared" si="252"/>
        <v xml:space="preserve">    -4.2 </v>
      </c>
      <c r="AC867" t="str">
        <f t="shared" si="253"/>
        <v xml:space="preserve">    24.5 </v>
      </c>
      <c r="AD867" t="str">
        <f t="shared" si="254"/>
        <v xml:space="preserve">        </v>
      </c>
      <c r="AE867" t="str">
        <f t="shared" si="244"/>
        <v xml:space="preserve">       </v>
      </c>
      <c r="AF867" t="str">
        <f t="shared" si="256"/>
        <v xml:space="preserve">     </v>
      </c>
      <c r="AG867" t="str">
        <f t="shared" si="256"/>
        <v xml:space="preserve">     0.02 </v>
      </c>
      <c r="AH867" t="str">
        <f t="shared" si="245"/>
        <v xml:space="preserve">    -1.17 </v>
      </c>
      <c r="AI867" t="str">
        <f t="shared" si="246"/>
        <v xml:space="preserve">       </v>
      </c>
      <c r="AJ867" t="str">
        <f t="shared" si="247"/>
        <v xml:space="preserve">      </v>
      </c>
    </row>
    <row r="868" spans="1:36" x14ac:dyDescent="0.25">
      <c r="A868" t="s">
        <v>6</v>
      </c>
      <c r="P868" t="str">
        <f t="shared" si="248"/>
        <v xml:space="preserve">  ..............</v>
      </c>
      <c r="Q868" t="str">
        <f t="shared" si="248"/>
        <v>.........</v>
      </c>
      <c r="R868" t="str">
        <f t="shared" si="241"/>
        <v>.........</v>
      </c>
      <c r="S868" t="str">
        <f t="shared" si="249"/>
        <v>.........</v>
      </c>
      <c r="T868" t="str">
        <f t="shared" si="250"/>
        <v>.........</v>
      </c>
      <c r="U868" t="str">
        <f t="shared" si="254"/>
        <v>.............</v>
      </c>
      <c r="V868" t="str">
        <f t="shared" si="242"/>
        <v>.........</v>
      </c>
      <c r="W868" t="str">
        <f t="shared" si="251"/>
        <v>.........</v>
      </c>
      <c r="X868" t="str">
        <f t="shared" si="255"/>
        <v>.......</v>
      </c>
      <c r="Y868" t="str">
        <f t="shared" si="255"/>
        <v>..............</v>
      </c>
      <c r="Z868" t="str">
        <f t="shared" si="255"/>
        <v>....</v>
      </c>
      <c r="AA868" t="str">
        <f t="shared" si="243"/>
        <v>.........</v>
      </c>
      <c r="AB868" t="str">
        <f t="shared" si="252"/>
        <v>.........</v>
      </c>
      <c r="AC868" t="str">
        <f t="shared" si="253"/>
        <v>.........</v>
      </c>
      <c r="AD868" t="str">
        <f t="shared" si="254"/>
        <v>........</v>
      </c>
      <c r="AE868" t="str">
        <f t="shared" si="244"/>
        <v>.......</v>
      </c>
      <c r="AF868" t="str">
        <f t="shared" si="256"/>
        <v>.....</v>
      </c>
      <c r="AG868" t="str">
        <f t="shared" si="256"/>
        <v>..........</v>
      </c>
      <c r="AH868" t="str">
        <f t="shared" si="245"/>
        <v>..........</v>
      </c>
      <c r="AI868" t="str">
        <f t="shared" si="246"/>
        <v>.......</v>
      </c>
      <c r="AJ868" t="str">
        <f t="shared" si="247"/>
        <v>.......</v>
      </c>
    </row>
    <row r="869" spans="1:36" x14ac:dyDescent="0.25">
      <c r="A869" t="s">
        <v>12</v>
      </c>
      <c r="P869" t="str">
        <f t="shared" si="248"/>
        <v xml:space="preserve">_x000C_CEPEL - CENTRO </v>
      </c>
      <c r="Q869" t="str">
        <f t="shared" si="248"/>
        <v xml:space="preserve"> DE PESQU</v>
      </c>
      <c r="R869" t="str">
        <f t="shared" si="241"/>
        <v xml:space="preserve">UISAS DE </v>
      </c>
      <c r="S869" t="str">
        <f t="shared" si="249"/>
        <v xml:space="preserve"> ENERGIA </v>
      </c>
      <c r="T869" t="str">
        <f t="shared" si="250"/>
        <v xml:space="preserve"> ELETRICA</v>
      </c>
      <c r="U869" t="str">
        <f t="shared" si="254"/>
        <v xml:space="preserve">A - PROGRAMA </v>
      </c>
      <c r="V869" t="str">
        <f t="shared" si="242"/>
        <v xml:space="preserve"> DE ANALI</v>
      </c>
      <c r="W869" t="str">
        <f t="shared" si="251"/>
        <v>ISE DE RE</v>
      </c>
      <c r="X869" t="str">
        <f t="shared" si="255"/>
        <v xml:space="preserve">EDES - </v>
      </c>
      <c r="Y869" t="str">
        <f t="shared" si="255"/>
        <v xml:space="preserve"> V11.06.02    </v>
      </c>
      <c r="Z869" t="str">
        <f t="shared" si="255"/>
        <v xml:space="preserve">    </v>
      </c>
      <c r="AA869" t="str">
        <f t="shared" si="243"/>
        <v xml:space="preserve">         </v>
      </c>
      <c r="AB869" t="str">
        <f t="shared" si="252"/>
        <v xml:space="preserve">         </v>
      </c>
      <c r="AC869" t="str">
        <f t="shared" si="253"/>
        <v xml:space="preserve">         </v>
      </c>
      <c r="AD869" t="str">
        <f t="shared" si="254"/>
        <v xml:space="preserve">   PAG. </v>
      </c>
      <c r="AE869" t="str">
        <f t="shared" si="244"/>
        <v xml:space="preserve">  12</v>
      </c>
      <c r="AF869" t="str">
        <f t="shared" si="256"/>
        <v/>
      </c>
      <c r="AG869" t="str">
        <f t="shared" si="256"/>
        <v/>
      </c>
      <c r="AH869" t="str">
        <f t="shared" si="245"/>
        <v/>
      </c>
      <c r="AI869" t="str">
        <f t="shared" si="246"/>
        <v/>
      </c>
      <c r="AJ869" t="str">
        <f t="shared" si="247"/>
        <v/>
      </c>
    </row>
    <row r="870" spans="1:36" x14ac:dyDescent="0.25">
      <c r="P870" t="str">
        <f t="shared" si="248"/>
        <v/>
      </c>
      <c r="Q870" t="str">
        <f t="shared" si="248"/>
        <v/>
      </c>
      <c r="R870" t="str">
        <f t="shared" si="241"/>
        <v/>
      </c>
      <c r="S870" t="str">
        <f t="shared" si="249"/>
        <v/>
      </c>
      <c r="T870" t="str">
        <f t="shared" si="250"/>
        <v/>
      </c>
      <c r="U870" t="str">
        <f t="shared" si="254"/>
        <v/>
      </c>
      <c r="V870" t="str">
        <f t="shared" si="242"/>
        <v/>
      </c>
      <c r="W870" t="str">
        <f t="shared" si="251"/>
        <v/>
      </c>
      <c r="X870" t="str">
        <f t="shared" si="255"/>
        <v/>
      </c>
      <c r="Y870" t="str">
        <f t="shared" si="255"/>
        <v/>
      </c>
      <c r="Z870" t="str">
        <f t="shared" si="255"/>
        <v/>
      </c>
      <c r="AA870" t="str">
        <f t="shared" si="243"/>
        <v/>
      </c>
      <c r="AB870" t="str">
        <f t="shared" si="252"/>
        <v/>
      </c>
      <c r="AC870" t="str">
        <f t="shared" si="253"/>
        <v/>
      </c>
      <c r="AD870" t="str">
        <f t="shared" si="254"/>
        <v/>
      </c>
      <c r="AE870" t="str">
        <f t="shared" si="244"/>
        <v/>
      </c>
      <c r="AF870" t="str">
        <f t="shared" si="256"/>
        <v/>
      </c>
      <c r="AG870" t="str">
        <f t="shared" si="256"/>
        <v/>
      </c>
      <c r="AH870" t="str">
        <f t="shared" si="245"/>
        <v/>
      </c>
      <c r="AI870" t="str">
        <f t="shared" si="246"/>
        <v/>
      </c>
      <c r="AJ870" t="str">
        <f t="shared" si="247"/>
        <v/>
      </c>
    </row>
    <row r="871" spans="1:36" x14ac:dyDescent="0.25">
      <c r="A871" t="s">
        <v>189</v>
      </c>
      <c r="P871" t="str">
        <f t="shared" si="248"/>
        <v xml:space="preserve"> PARPEL 23-27 * </v>
      </c>
      <c r="Q871" t="str">
        <f t="shared" si="248"/>
        <v xml:space="preserve"> MG-GODF </v>
      </c>
      <c r="R871" t="str">
        <f t="shared" si="241"/>
        <v xml:space="preserve"> * I27L O</v>
      </c>
      <c r="S871" t="str">
        <f t="shared" si="249"/>
        <v xml:space="preserve">Obras 30 </v>
      </c>
      <c r="T871" t="str">
        <f t="shared" si="250"/>
        <v xml:space="preserve"> * Refere</v>
      </c>
      <c r="U871" t="str">
        <f t="shared" si="254"/>
        <v>encia * UFVMG</v>
      </c>
      <c r="V871" t="str">
        <f t="shared" si="242"/>
        <v>G 25%*UFV</v>
      </c>
      <c r="W871" t="str">
        <f t="shared" si="251"/>
        <v>VAlves 12</v>
      </c>
      <c r="X871" t="str">
        <f t="shared" si="255"/>
        <v xml:space="preserve">20MW  </v>
      </c>
      <c r="Y871" t="str">
        <f t="shared" si="255"/>
        <v/>
      </c>
      <c r="Z871" t="str">
        <f t="shared" si="255"/>
        <v/>
      </c>
      <c r="AA871" t="str">
        <f t="shared" si="243"/>
        <v/>
      </c>
      <c r="AB871" t="str">
        <f t="shared" si="252"/>
        <v/>
      </c>
      <c r="AC871" t="str">
        <f t="shared" si="253"/>
        <v/>
      </c>
      <c r="AD871" t="str">
        <f t="shared" si="254"/>
        <v/>
      </c>
      <c r="AE871" t="str">
        <f t="shared" si="244"/>
        <v/>
      </c>
      <c r="AF871" t="str">
        <f t="shared" si="256"/>
        <v/>
      </c>
      <c r="AG871" t="str">
        <f t="shared" si="256"/>
        <v/>
      </c>
      <c r="AH871" t="str">
        <f t="shared" si="245"/>
        <v/>
      </c>
      <c r="AI871" t="str">
        <f t="shared" si="246"/>
        <v/>
      </c>
      <c r="AJ871" t="str">
        <f t="shared" si="247"/>
        <v/>
      </c>
    </row>
    <row r="872" spans="1:36" x14ac:dyDescent="0.25">
      <c r="A872" t="s">
        <v>190</v>
      </c>
      <c r="P872" t="str">
        <f t="shared" si="248"/>
        <v xml:space="preserve"> RELATORIO COMPL</v>
      </c>
      <c r="Q872" t="str">
        <f t="shared" si="248"/>
        <v>LETO DO S</v>
      </c>
      <c r="R872" t="str">
        <f t="shared" si="241"/>
        <v>SISTEMA *</v>
      </c>
      <c r="S872" t="str">
        <f t="shared" si="249"/>
        <v>* AREA 35</v>
      </c>
      <c r="T872" t="str">
        <f t="shared" si="250"/>
        <v>51 * MG -</v>
      </c>
      <c r="U872" t="str">
        <f t="shared" si="254"/>
        <v xml:space="preserve">- 500 kV     </v>
      </c>
      <c r="V872" t="str">
        <f t="shared" si="242"/>
        <v xml:space="preserve">         </v>
      </c>
      <c r="W872" t="str">
        <f t="shared" si="251"/>
        <v xml:space="preserve">         </v>
      </c>
      <c r="X872" t="str">
        <f t="shared" si="255"/>
        <v xml:space="preserve">     </v>
      </c>
      <c r="Y872" t="str">
        <f t="shared" si="255"/>
        <v/>
      </c>
      <c r="Z872" t="str">
        <f t="shared" si="255"/>
        <v/>
      </c>
      <c r="AA872" t="str">
        <f t="shared" si="243"/>
        <v/>
      </c>
      <c r="AB872" t="str">
        <f t="shared" si="252"/>
        <v/>
      </c>
      <c r="AC872" t="str">
        <f t="shared" si="253"/>
        <v/>
      </c>
      <c r="AD872" t="str">
        <f t="shared" si="254"/>
        <v/>
      </c>
      <c r="AE872" t="str">
        <f t="shared" si="244"/>
        <v/>
      </c>
      <c r="AF872" t="str">
        <f t="shared" si="256"/>
        <v/>
      </c>
      <c r="AG872" t="str">
        <f t="shared" si="256"/>
        <v/>
      </c>
      <c r="AH872" t="str">
        <f t="shared" si="245"/>
        <v/>
      </c>
      <c r="AI872" t="str">
        <f t="shared" si="246"/>
        <v/>
      </c>
      <c r="AJ872" t="str">
        <f t="shared" si="247"/>
        <v/>
      </c>
    </row>
    <row r="873" spans="1:36" x14ac:dyDescent="0.25">
      <c r="P873" t="str">
        <f t="shared" si="248"/>
        <v/>
      </c>
      <c r="Q873" t="str">
        <f t="shared" si="248"/>
        <v/>
      </c>
      <c r="R873" t="str">
        <f t="shared" si="241"/>
        <v/>
      </c>
      <c r="S873" t="str">
        <f t="shared" si="249"/>
        <v/>
      </c>
      <c r="T873" t="str">
        <f t="shared" si="250"/>
        <v/>
      </c>
      <c r="U873" t="str">
        <f t="shared" si="254"/>
        <v/>
      </c>
      <c r="V873" t="str">
        <f t="shared" si="242"/>
        <v/>
      </c>
      <c r="W873" t="str">
        <f t="shared" si="251"/>
        <v/>
      </c>
      <c r="X873" t="str">
        <f t="shared" si="255"/>
        <v/>
      </c>
      <c r="Y873" t="str">
        <f t="shared" si="255"/>
        <v/>
      </c>
      <c r="Z873" t="str">
        <f t="shared" si="255"/>
        <v/>
      </c>
      <c r="AA873" t="str">
        <f t="shared" si="243"/>
        <v/>
      </c>
      <c r="AB873" t="str">
        <f t="shared" si="252"/>
        <v/>
      </c>
      <c r="AC873" t="str">
        <f t="shared" si="253"/>
        <v/>
      </c>
      <c r="AD873" t="str">
        <f t="shared" si="254"/>
        <v/>
      </c>
      <c r="AE873" t="str">
        <f t="shared" si="244"/>
        <v/>
      </c>
      <c r="AF873" t="str">
        <f t="shared" si="256"/>
        <v/>
      </c>
      <c r="AG873" t="str">
        <f t="shared" si="256"/>
        <v/>
      </c>
      <c r="AH873" t="str">
        <f t="shared" si="245"/>
        <v/>
      </c>
      <c r="AI873" t="str">
        <f t="shared" si="246"/>
        <v/>
      </c>
      <c r="AJ873" t="str">
        <f t="shared" si="247"/>
        <v/>
      </c>
    </row>
    <row r="874" spans="1:36" x14ac:dyDescent="0.25">
      <c r="A874" t="s">
        <v>0</v>
      </c>
      <c r="P874" t="str">
        <f t="shared" si="248"/>
        <v xml:space="preserve"> X--------------</v>
      </c>
      <c r="Q874" t="str">
        <f t="shared" si="248"/>
        <v xml:space="preserve">-------- </v>
      </c>
      <c r="R874" t="str">
        <f t="shared" si="241"/>
        <v xml:space="preserve"> D A D O </v>
      </c>
      <c r="S874" t="str">
        <f t="shared" si="249"/>
        <v xml:space="preserve"> S  -  B </v>
      </c>
      <c r="T874" t="str">
        <f t="shared" si="250"/>
        <v xml:space="preserve"> A R R A </v>
      </c>
      <c r="U874" t="str">
        <f t="shared" si="254"/>
        <v xml:space="preserve"> ------------</v>
      </c>
      <c r="V874" t="str">
        <f t="shared" si="242"/>
        <v>---------</v>
      </c>
      <c r="W874" t="str">
        <f t="shared" si="251"/>
        <v>--------X</v>
      </c>
      <c r="X874" t="str">
        <f t="shared" si="255"/>
        <v>X------</v>
      </c>
      <c r="Y874" t="str">
        <f t="shared" si="255"/>
        <v>-------- F L U</v>
      </c>
      <c r="Z874" t="str">
        <f t="shared" si="255"/>
        <v xml:space="preserve">U X </v>
      </c>
      <c r="AA874" t="str">
        <f t="shared" si="243"/>
        <v xml:space="preserve"> O S  -  </v>
      </c>
      <c r="AB874" t="str">
        <f t="shared" si="252"/>
        <v xml:space="preserve"> C I R C </v>
      </c>
      <c r="AC874" t="str">
        <f t="shared" si="253"/>
        <v xml:space="preserve"> U I T O </v>
      </c>
      <c r="AD874" t="str">
        <f t="shared" si="254"/>
        <v xml:space="preserve"> S -----</v>
      </c>
      <c r="AE874" t="str">
        <f t="shared" si="244"/>
        <v>-------</v>
      </c>
      <c r="AF874" t="str">
        <f t="shared" si="256"/>
        <v>----X</v>
      </c>
      <c r="AG874" t="str">
        <f t="shared" si="256"/>
        <v>X--------X</v>
      </c>
      <c r="AH874" t="str">
        <f t="shared" si="245"/>
        <v>X--------X</v>
      </c>
      <c r="AI874" t="str">
        <f t="shared" si="246"/>
        <v>X------</v>
      </c>
      <c r="AJ874" t="str">
        <f t="shared" si="247"/>
        <v>------X</v>
      </c>
    </row>
    <row r="875" spans="1:36" x14ac:dyDescent="0.25">
      <c r="A875" t="s">
        <v>1</v>
      </c>
      <c r="P875" t="str">
        <f t="shared" si="248"/>
        <v xml:space="preserve">  DA BARRA      </v>
      </c>
      <c r="Q875" t="str">
        <f t="shared" si="248"/>
        <v xml:space="preserve">  TENSAO </v>
      </c>
      <c r="R875" t="str">
        <f t="shared" si="241"/>
        <v xml:space="preserve"> GERACAO </v>
      </c>
      <c r="S875" t="str">
        <f t="shared" si="249"/>
        <v xml:space="preserve"> INJ EQV </v>
      </c>
      <c r="T875" t="str">
        <f t="shared" si="250"/>
        <v xml:space="preserve">  CARGA  </v>
      </c>
      <c r="U875" t="str">
        <f t="shared" si="254"/>
        <v xml:space="preserve">  ELO CC  SHU</v>
      </c>
      <c r="V875" t="str">
        <f t="shared" si="242"/>
        <v>UNT    MO</v>
      </c>
      <c r="W875" t="str">
        <f t="shared" si="251"/>
        <v xml:space="preserve">OTOR     </v>
      </c>
      <c r="X875" t="str">
        <f t="shared" si="255"/>
        <v xml:space="preserve">       </v>
      </c>
      <c r="Y875" t="str">
        <f t="shared" si="255"/>
        <v xml:space="preserve">              </v>
      </c>
      <c r="Z875" t="str">
        <f t="shared" si="255"/>
        <v xml:space="preserve">    </v>
      </c>
      <c r="AA875" t="str">
        <f t="shared" si="243"/>
        <v xml:space="preserve">         </v>
      </c>
      <c r="AB875" t="str">
        <f t="shared" si="252"/>
        <v xml:space="preserve">         </v>
      </c>
      <c r="AC875" t="str">
        <f t="shared" si="253"/>
        <v xml:space="preserve">         </v>
      </c>
      <c r="AD875" t="str">
        <f t="shared" si="254"/>
        <v xml:space="preserve">        </v>
      </c>
      <c r="AE875" t="str">
        <f t="shared" si="244"/>
        <v xml:space="preserve">       </v>
      </c>
      <c r="AF875" t="str">
        <f t="shared" si="256"/>
        <v xml:space="preserve">     </v>
      </c>
      <c r="AG875" t="str">
        <f t="shared" si="256"/>
        <v xml:space="preserve">          </v>
      </c>
      <c r="AH875" t="str">
        <f t="shared" si="245"/>
        <v xml:space="preserve">          </v>
      </c>
      <c r="AI875" t="str">
        <f t="shared" si="246"/>
        <v xml:space="preserve">       </v>
      </c>
      <c r="AJ875" t="str">
        <f t="shared" si="247"/>
        <v xml:space="preserve">   </v>
      </c>
    </row>
    <row r="876" spans="1:36" x14ac:dyDescent="0.25">
      <c r="A876" t="s">
        <v>2</v>
      </c>
      <c r="P876" t="str">
        <f t="shared" si="248"/>
        <v xml:space="preserve">  NUM.  KV TIPO </v>
      </c>
      <c r="Q876" t="str">
        <f t="shared" si="248"/>
        <v xml:space="preserve">   MOD/  </v>
      </c>
      <c r="R876" t="str">
        <f t="shared" si="241"/>
        <v xml:space="preserve">    MW/  </v>
      </c>
      <c r="S876" t="str">
        <f t="shared" si="249"/>
        <v xml:space="preserve">    MW/  </v>
      </c>
      <c r="T876" t="str">
        <f t="shared" si="250"/>
        <v xml:space="preserve">    MW/  </v>
      </c>
      <c r="U876" t="str">
        <f t="shared" si="254"/>
        <v xml:space="preserve">    MW/   Mva</v>
      </c>
      <c r="V876" t="str">
        <f t="shared" si="242"/>
        <v>ar/     M</v>
      </c>
      <c r="W876" t="str">
        <f t="shared" si="251"/>
        <v xml:space="preserve">MW/      </v>
      </c>
      <c r="X876" t="str">
        <f t="shared" si="255"/>
        <v xml:space="preserve">       </v>
      </c>
      <c r="Y876" t="str">
        <f t="shared" si="255"/>
        <v xml:space="preserve">              </v>
      </c>
      <c r="Z876" t="str">
        <f t="shared" si="255"/>
        <v xml:space="preserve">    </v>
      </c>
      <c r="AA876" t="str">
        <f t="shared" si="243"/>
        <v xml:space="preserve">         </v>
      </c>
      <c r="AB876" t="str">
        <f t="shared" si="252"/>
        <v xml:space="preserve">         </v>
      </c>
      <c r="AC876" t="str">
        <f t="shared" si="253"/>
        <v xml:space="preserve">         </v>
      </c>
      <c r="AD876" t="str">
        <f t="shared" si="254"/>
        <v xml:space="preserve">        </v>
      </c>
      <c r="AE876" t="str">
        <f t="shared" si="244"/>
        <v xml:space="preserve">       </v>
      </c>
      <c r="AF876" t="str">
        <f t="shared" si="256"/>
        <v xml:space="preserve">    P</v>
      </c>
      <c r="AG876" t="str">
        <f t="shared" si="256"/>
        <v xml:space="preserve">P E R D A </v>
      </c>
      <c r="AH876" t="str">
        <f t="shared" si="245"/>
        <v xml:space="preserve"> S       T</v>
      </c>
      <c r="AI876" t="str">
        <f t="shared" si="246"/>
        <v xml:space="preserve">TENSAO </v>
      </c>
      <c r="AJ876" t="str">
        <f t="shared" si="247"/>
        <v xml:space="preserve">   </v>
      </c>
    </row>
    <row r="877" spans="1:36" x14ac:dyDescent="0.25">
      <c r="A877" t="s">
        <v>3</v>
      </c>
      <c r="P877" t="str">
        <f t="shared" si="248"/>
        <v xml:space="preserve">       NOME     </v>
      </c>
      <c r="Q877" t="str">
        <f t="shared" si="248"/>
        <v xml:space="preserve">   ANG   </v>
      </c>
      <c r="R877" t="str">
        <f t="shared" si="241"/>
        <v xml:space="preserve">   Mvar  </v>
      </c>
      <c r="S877" t="str">
        <f t="shared" si="249"/>
        <v xml:space="preserve">   Mvar  </v>
      </c>
      <c r="T877" t="str">
        <f t="shared" si="250"/>
        <v xml:space="preserve">   Mvar  </v>
      </c>
      <c r="U877" t="str">
        <f t="shared" si="254"/>
        <v xml:space="preserve">   Mvar   EQU</v>
      </c>
      <c r="V877" t="str">
        <f t="shared" si="242"/>
        <v>UIV    Mv</v>
      </c>
      <c r="W877" t="str">
        <f t="shared" si="251"/>
        <v>var  PARA</v>
      </c>
      <c r="X877" t="str">
        <f t="shared" si="255"/>
        <v>A BARRA</v>
      </c>
      <c r="Y877" t="str">
        <f t="shared" si="255"/>
        <v xml:space="preserve">A             </v>
      </c>
      <c r="Z877" t="str">
        <f t="shared" si="255"/>
        <v xml:space="preserve">    </v>
      </c>
      <c r="AA877" t="str">
        <f t="shared" si="243"/>
        <v xml:space="preserve">      FLU</v>
      </c>
      <c r="AB877" t="str">
        <f t="shared" si="252"/>
        <v xml:space="preserve">UXOS     </v>
      </c>
      <c r="AC877" t="str">
        <f t="shared" si="253"/>
        <v xml:space="preserve">         </v>
      </c>
      <c r="AD877" t="str">
        <f t="shared" si="254"/>
        <v xml:space="preserve">        </v>
      </c>
      <c r="AE877" t="str">
        <f t="shared" si="244"/>
        <v xml:space="preserve">       </v>
      </c>
      <c r="AF877" t="str">
        <f t="shared" si="256"/>
        <v xml:space="preserve">  ATI</v>
      </c>
      <c r="AG877" t="str">
        <f t="shared" si="256"/>
        <v>IVA   REAT</v>
      </c>
      <c r="AH877" t="str">
        <f t="shared" si="245"/>
        <v>TIVA  CIR.</v>
      </c>
      <c r="AI877" t="str">
        <f t="shared" si="246"/>
        <v>. ABERT</v>
      </c>
      <c r="AJ877" t="str">
        <f t="shared" si="247"/>
        <v xml:space="preserve">TO </v>
      </c>
    </row>
    <row r="878" spans="1:36" x14ac:dyDescent="0.25">
      <c r="A878" t="s">
        <v>4</v>
      </c>
      <c r="P878" t="str">
        <f t="shared" si="248"/>
        <v xml:space="preserve">                </v>
      </c>
      <c r="Q878" t="str">
        <f t="shared" si="248"/>
        <v xml:space="preserve">         </v>
      </c>
      <c r="R878" t="str">
        <f t="shared" si="241"/>
        <v xml:space="preserve"> MVA_NOM </v>
      </c>
      <c r="S878" t="str">
        <f t="shared" si="249"/>
        <v xml:space="preserve"> MVA_EMR </v>
      </c>
      <c r="T878" t="str">
        <f t="shared" si="250"/>
        <v xml:space="preserve"> MVA_EQP </v>
      </c>
      <c r="U878" t="str">
        <f t="shared" si="254"/>
        <v xml:space="preserve">   FLUXO %   </v>
      </c>
      <c r="V878" t="str">
        <f t="shared" si="242"/>
        <v xml:space="preserve"> SHUNT L </v>
      </c>
      <c r="W878" t="str">
        <f t="shared" si="251"/>
        <v xml:space="preserve">         </v>
      </c>
      <c r="X878" t="str">
        <f t="shared" si="255"/>
        <v xml:space="preserve"> NUM.  </v>
      </c>
      <c r="Y878" t="str">
        <f t="shared" si="255"/>
        <v xml:space="preserve">     NOME     </v>
      </c>
      <c r="Z878" t="str">
        <f t="shared" si="255"/>
        <v xml:space="preserve"> NC </v>
      </c>
      <c r="AA878" t="str">
        <f t="shared" si="243"/>
        <v xml:space="preserve">    MW   </v>
      </c>
      <c r="AB878" t="str">
        <f t="shared" si="252"/>
        <v xml:space="preserve">   Mvar  </v>
      </c>
      <c r="AC878" t="str">
        <f t="shared" si="253"/>
        <v xml:space="preserve"> MVA/V_d </v>
      </c>
      <c r="AD878" t="str">
        <f t="shared" si="254"/>
        <v xml:space="preserve">   TAP  </v>
      </c>
      <c r="AE878" t="str">
        <f t="shared" si="244"/>
        <v xml:space="preserve"> DEFAS </v>
      </c>
      <c r="AF878" t="str">
        <f t="shared" si="256"/>
        <v xml:space="preserve"> TIE </v>
      </c>
      <c r="AG878" t="str">
        <f t="shared" si="256"/>
        <v xml:space="preserve">    MW    </v>
      </c>
      <c r="AH878" t="str">
        <f t="shared" si="245"/>
        <v xml:space="preserve">   Mvar   </v>
      </c>
      <c r="AI878" t="str">
        <f t="shared" si="246"/>
        <v xml:space="preserve">  MOD  </v>
      </c>
      <c r="AJ878" t="str">
        <f t="shared" si="247"/>
        <v xml:space="preserve">  ANG  </v>
      </c>
    </row>
    <row r="879" spans="1:36" x14ac:dyDescent="0.25">
      <c r="A879" t="s">
        <v>5</v>
      </c>
      <c r="P879" t="str">
        <f t="shared" si="248"/>
        <v xml:space="preserve"> X-------------X</v>
      </c>
      <c r="Q879" t="str">
        <f t="shared" si="248"/>
        <v>X-------X</v>
      </c>
      <c r="R879" t="str">
        <f t="shared" si="241"/>
        <v>X-------X</v>
      </c>
      <c r="S879" t="str">
        <f t="shared" si="249"/>
        <v>X-------X</v>
      </c>
      <c r="T879" t="str">
        <f t="shared" si="250"/>
        <v>X-------X</v>
      </c>
      <c r="U879" t="str">
        <f t="shared" si="254"/>
        <v>X-----------X</v>
      </c>
      <c r="V879" t="str">
        <f t="shared" si="242"/>
        <v>X-------X</v>
      </c>
      <c r="W879" t="str">
        <f t="shared" si="251"/>
        <v>X-------X</v>
      </c>
      <c r="X879" t="str">
        <f t="shared" si="255"/>
        <v>X-----X</v>
      </c>
      <c r="Y879" t="str">
        <f t="shared" si="255"/>
        <v>X------------X</v>
      </c>
      <c r="Z879" t="str">
        <f t="shared" si="255"/>
        <v>X--X</v>
      </c>
      <c r="AA879" t="str">
        <f t="shared" si="243"/>
        <v>X-------X</v>
      </c>
      <c r="AB879" t="str">
        <f t="shared" si="252"/>
        <v>X-------X</v>
      </c>
      <c r="AC879" t="str">
        <f t="shared" si="253"/>
        <v>X-------X</v>
      </c>
      <c r="AD879" t="str">
        <f t="shared" si="254"/>
        <v>X------X</v>
      </c>
      <c r="AE879" t="str">
        <f t="shared" si="244"/>
        <v>X-----X</v>
      </c>
      <c r="AF879" t="str">
        <f t="shared" si="256"/>
        <v>X---X</v>
      </c>
      <c r="AG879" t="str">
        <f t="shared" si="256"/>
        <v>X--------X</v>
      </c>
      <c r="AH879" t="str">
        <f t="shared" si="245"/>
        <v>X--------X</v>
      </c>
      <c r="AI879" t="str">
        <f t="shared" si="246"/>
        <v>X-----X</v>
      </c>
      <c r="AJ879" t="str">
        <f t="shared" si="247"/>
        <v>X-----X</v>
      </c>
    </row>
    <row r="880" spans="1:36" x14ac:dyDescent="0.25">
      <c r="P880" t="str">
        <f t="shared" si="248"/>
        <v/>
      </c>
      <c r="Q880" t="str">
        <f t="shared" si="248"/>
        <v/>
      </c>
      <c r="R880" t="str">
        <f t="shared" si="241"/>
        <v/>
      </c>
      <c r="S880" t="str">
        <f t="shared" si="249"/>
        <v/>
      </c>
      <c r="T880" t="str">
        <f t="shared" si="250"/>
        <v/>
      </c>
      <c r="U880" t="str">
        <f t="shared" si="254"/>
        <v/>
      </c>
      <c r="V880" t="str">
        <f t="shared" si="242"/>
        <v/>
      </c>
      <c r="W880" t="str">
        <f t="shared" si="251"/>
        <v/>
      </c>
      <c r="X880" t="str">
        <f t="shared" si="255"/>
        <v/>
      </c>
      <c r="Y880" t="str">
        <f t="shared" si="255"/>
        <v/>
      </c>
      <c r="Z880" t="str">
        <f t="shared" si="255"/>
        <v/>
      </c>
      <c r="AA880" t="str">
        <f t="shared" si="243"/>
        <v/>
      </c>
      <c r="AB880" t="str">
        <f t="shared" si="252"/>
        <v/>
      </c>
      <c r="AC880" t="str">
        <f t="shared" si="253"/>
        <v/>
      </c>
      <c r="AD880" t="str">
        <f t="shared" si="254"/>
        <v/>
      </c>
      <c r="AE880" t="str">
        <f t="shared" si="244"/>
        <v/>
      </c>
      <c r="AF880" t="str">
        <f t="shared" si="256"/>
        <v/>
      </c>
      <c r="AG880" t="str">
        <f t="shared" si="256"/>
        <v/>
      </c>
      <c r="AH880" t="str">
        <f t="shared" si="245"/>
        <v/>
      </c>
      <c r="AI880" t="str">
        <f t="shared" si="246"/>
        <v/>
      </c>
      <c r="AJ880" t="str">
        <f t="shared" si="247"/>
        <v/>
      </c>
    </row>
    <row r="881" spans="1:36" x14ac:dyDescent="0.25">
      <c r="A881" t="s">
        <v>873</v>
      </c>
      <c r="P881" t="str">
        <f t="shared" si="248"/>
        <v xml:space="preserve">   7816  500  0 </v>
      </c>
      <c r="Q881" t="str">
        <f t="shared" si="248"/>
        <v xml:space="preserve">   1.002 </v>
      </c>
      <c r="R881" t="str">
        <f t="shared" si="241"/>
        <v xml:space="preserve">     0.0 </v>
      </c>
      <c r="S881" t="str">
        <f t="shared" si="249"/>
        <v xml:space="preserve">     0.0 </v>
      </c>
      <c r="T881" t="str">
        <f t="shared" si="250"/>
        <v xml:space="preserve">     0.0 </v>
      </c>
      <c r="U881" t="str">
        <f t="shared" si="254"/>
        <v xml:space="preserve">         0.0 </v>
      </c>
      <c r="V881" t="str">
        <f t="shared" si="242"/>
        <v xml:space="preserve">  -452.0 </v>
      </c>
      <c r="W881" t="str">
        <f t="shared" si="251"/>
        <v xml:space="preserve">     0.0</v>
      </c>
      <c r="X881" t="str">
        <f t="shared" si="255"/>
        <v/>
      </c>
      <c r="Y881" t="str">
        <f t="shared" si="255"/>
        <v/>
      </c>
      <c r="Z881" t="str">
        <f t="shared" si="255"/>
        <v/>
      </c>
      <c r="AA881" t="str">
        <f t="shared" si="243"/>
        <v/>
      </c>
      <c r="AB881" t="str">
        <f t="shared" si="252"/>
        <v/>
      </c>
      <c r="AC881" t="str">
        <f t="shared" si="253"/>
        <v/>
      </c>
      <c r="AD881" t="str">
        <f t="shared" si="254"/>
        <v/>
      </c>
      <c r="AE881" t="str">
        <f t="shared" si="244"/>
        <v/>
      </c>
      <c r="AF881" t="str">
        <f t="shared" si="256"/>
        <v/>
      </c>
      <c r="AG881" t="str">
        <f t="shared" si="256"/>
        <v/>
      </c>
      <c r="AH881" t="str">
        <f t="shared" si="245"/>
        <v/>
      </c>
      <c r="AI881" t="str">
        <f t="shared" si="246"/>
        <v/>
      </c>
      <c r="AJ881" t="str">
        <f t="shared" si="247"/>
        <v/>
      </c>
    </row>
    <row r="882" spans="1:36" x14ac:dyDescent="0.25">
      <c r="A882" t="s">
        <v>874</v>
      </c>
      <c r="P882" t="str">
        <f t="shared" si="248"/>
        <v xml:space="preserve">  JAIBA--MG500  </v>
      </c>
      <c r="Q882" t="str">
        <f t="shared" si="248"/>
        <v xml:space="preserve">    -0.6 </v>
      </c>
      <c r="R882" t="str">
        <f t="shared" si="241"/>
        <v xml:space="preserve">     0.0 </v>
      </c>
      <c r="S882" t="str">
        <f t="shared" si="249"/>
        <v xml:space="preserve">     0.0 </v>
      </c>
      <c r="T882" t="str">
        <f t="shared" si="250"/>
        <v xml:space="preserve">     0.0 </v>
      </c>
      <c r="U882" t="str">
        <f t="shared" si="254"/>
        <v xml:space="preserve">         0.0 </v>
      </c>
      <c r="V882" t="str">
        <f t="shared" si="242"/>
        <v xml:space="preserve">     0.0 </v>
      </c>
      <c r="W882" t="str">
        <f t="shared" si="251"/>
        <v xml:space="preserve">     0.0 </v>
      </c>
      <c r="X882" t="str">
        <f t="shared" si="255"/>
        <v xml:space="preserve">       </v>
      </c>
      <c r="Y882" t="str">
        <f t="shared" si="255"/>
        <v xml:space="preserve">              </v>
      </c>
      <c r="Z882" t="str">
        <f t="shared" si="255"/>
        <v xml:space="preserve">    </v>
      </c>
      <c r="AA882" t="str">
        <f t="shared" si="243"/>
        <v xml:space="preserve">         </v>
      </c>
      <c r="AB882" t="str">
        <f t="shared" si="252"/>
        <v xml:space="preserve">  -853.8 </v>
      </c>
      <c r="AC882" t="str">
        <f t="shared" si="253"/>
        <v xml:space="preserve"> SHL</v>
      </c>
      <c r="AD882" t="str">
        <f t="shared" si="254"/>
        <v/>
      </c>
      <c r="AE882" t="str">
        <f t="shared" si="244"/>
        <v/>
      </c>
      <c r="AF882" t="str">
        <f t="shared" si="256"/>
        <v/>
      </c>
      <c r="AG882" t="str">
        <f t="shared" si="256"/>
        <v/>
      </c>
      <c r="AH882" t="str">
        <f t="shared" si="245"/>
        <v/>
      </c>
      <c r="AI882" t="str">
        <f t="shared" si="246"/>
        <v/>
      </c>
      <c r="AJ882" t="str">
        <f t="shared" si="247"/>
        <v/>
      </c>
    </row>
    <row r="883" spans="1:36" x14ac:dyDescent="0.25">
      <c r="A883" t="s">
        <v>875</v>
      </c>
      <c r="P883" t="str">
        <f t="shared" si="248"/>
        <v xml:space="preserve">                </v>
      </c>
      <c r="Q883" t="str">
        <f t="shared" si="248"/>
        <v xml:space="preserve">         </v>
      </c>
      <c r="R883" t="str">
        <f t="shared" si="241"/>
        <v xml:space="preserve">   750.0 </v>
      </c>
      <c r="S883" t="str">
        <f t="shared" si="249"/>
        <v xml:space="preserve">   900.0 </v>
      </c>
      <c r="T883" t="str">
        <f t="shared" si="250"/>
        <v xml:space="preserve">   900.0 </v>
      </c>
      <c r="U883" t="str">
        <f t="shared" si="254"/>
        <v xml:space="preserve">       40.2% </v>
      </c>
      <c r="V883" t="str">
        <f t="shared" si="242"/>
        <v xml:space="preserve">         </v>
      </c>
      <c r="W883" t="str">
        <f t="shared" si="251"/>
        <v xml:space="preserve">         </v>
      </c>
      <c r="X883" t="str">
        <f t="shared" si="255"/>
        <v xml:space="preserve">  1116 </v>
      </c>
      <c r="Y883" t="str">
        <f t="shared" si="255"/>
        <v xml:space="preserve"> JAIBT5-MG000 </v>
      </c>
      <c r="Z883" t="str">
        <f t="shared" si="255"/>
        <v xml:space="preserve">  5 </v>
      </c>
      <c r="AA883" t="str">
        <f t="shared" si="243"/>
        <v xml:space="preserve">  -105.2 </v>
      </c>
      <c r="AB883" t="str">
        <f t="shared" si="252"/>
        <v xml:space="preserve">   283.0 </v>
      </c>
      <c r="AC883" t="str">
        <f t="shared" si="253"/>
        <v xml:space="preserve">   301.3 </v>
      </c>
      <c r="AD883" t="str">
        <f t="shared" si="254"/>
        <v xml:space="preserve"> 1.000F </v>
      </c>
      <c r="AE883" t="str">
        <f t="shared" si="244"/>
        <v xml:space="preserve">       </v>
      </c>
      <c r="AF883" t="str">
        <f t="shared" si="256"/>
        <v xml:space="preserve">     </v>
      </c>
      <c r="AG883" t="str">
        <f t="shared" si="256"/>
        <v xml:space="preserve">     0.58 </v>
      </c>
      <c r="AH883" t="str">
        <f t="shared" si="245"/>
        <v xml:space="preserve">    19.36 </v>
      </c>
      <c r="AI883" t="str">
        <f t="shared" si="246"/>
        <v xml:space="preserve">       </v>
      </c>
      <c r="AJ883" t="str">
        <f t="shared" si="247"/>
        <v xml:space="preserve">      </v>
      </c>
    </row>
    <row r="884" spans="1:36" x14ac:dyDescent="0.25">
      <c r="A884" t="s">
        <v>876</v>
      </c>
      <c r="P884" t="str">
        <f t="shared" si="248"/>
        <v xml:space="preserve">                </v>
      </c>
      <c r="Q884" t="str">
        <f t="shared" si="248"/>
        <v xml:space="preserve">         </v>
      </c>
      <c r="R884" t="str">
        <f t="shared" si="241"/>
        <v xml:space="preserve">  3464.0 </v>
      </c>
      <c r="S884" t="str">
        <f t="shared" si="249"/>
        <v xml:space="preserve">  4330.0 </v>
      </c>
      <c r="T884" t="str">
        <f t="shared" si="250"/>
        <v xml:space="preserve">  4330.0 </v>
      </c>
      <c r="U884" t="str">
        <f t="shared" si="254"/>
        <v xml:space="preserve">        8.2% </v>
      </c>
      <c r="V884" t="str">
        <f t="shared" si="242"/>
        <v xml:space="preserve">  -200.9 </v>
      </c>
      <c r="W884" t="str">
        <f t="shared" si="251"/>
        <v xml:space="preserve">         </v>
      </c>
      <c r="X884" t="str">
        <f t="shared" si="255"/>
        <v xml:space="preserve">  6349 </v>
      </c>
      <c r="Y884" t="str">
        <f t="shared" si="255"/>
        <v xml:space="preserve"> BJLAP2-BA500 </v>
      </c>
      <c r="Z884" t="str">
        <f t="shared" si="255"/>
        <v xml:space="preserve">  1 </v>
      </c>
      <c r="AA884" t="str">
        <f t="shared" si="243"/>
        <v xml:space="preserve">  -272.8 </v>
      </c>
      <c r="AB884" t="str">
        <f t="shared" si="252"/>
        <v xml:space="preserve">   -84.9 </v>
      </c>
      <c r="AC884" t="str">
        <f t="shared" si="253"/>
        <v xml:space="preserve">   285.1 </v>
      </c>
      <c r="AD884" t="str">
        <f t="shared" si="254"/>
        <v xml:space="preserve">        </v>
      </c>
      <c r="AE884" t="str">
        <f t="shared" si="244"/>
        <v xml:space="preserve">       </v>
      </c>
      <c r="AF884" t="str">
        <f t="shared" si="256"/>
        <v xml:space="preserve"> 701 </v>
      </c>
      <c r="AG884" t="str">
        <f t="shared" si="256"/>
        <v xml:space="preserve">     0.99 </v>
      </c>
      <c r="AH884" t="str">
        <f t="shared" si="245"/>
        <v xml:space="preserve">  -124.84 </v>
      </c>
      <c r="AI884" t="str">
        <f t="shared" si="246"/>
        <v xml:space="preserve">       </v>
      </c>
      <c r="AJ884" t="str">
        <f t="shared" si="247"/>
        <v xml:space="preserve">      </v>
      </c>
    </row>
    <row r="885" spans="1:36" x14ac:dyDescent="0.25">
      <c r="A885" t="s">
        <v>877</v>
      </c>
      <c r="P885" t="str">
        <f t="shared" si="248"/>
        <v xml:space="preserve">                </v>
      </c>
      <c r="Q885" t="str">
        <f t="shared" si="248"/>
        <v xml:space="preserve">         </v>
      </c>
      <c r="R885" t="str">
        <f t="shared" si="241"/>
        <v xml:space="preserve">  3464.0 </v>
      </c>
      <c r="S885" t="str">
        <f t="shared" si="249"/>
        <v xml:space="preserve">  4330.0 </v>
      </c>
      <c r="T885" t="str">
        <f t="shared" si="250"/>
        <v xml:space="preserve">  4330.0 </v>
      </c>
      <c r="U885" t="str">
        <f t="shared" si="254"/>
        <v xml:space="preserve">        8.2% </v>
      </c>
      <c r="V885" t="str">
        <f t="shared" si="242"/>
        <v xml:space="preserve">  -200.9 </v>
      </c>
      <c r="W885" t="str">
        <f t="shared" si="251"/>
        <v xml:space="preserve">         </v>
      </c>
      <c r="X885" t="str">
        <f t="shared" si="255"/>
        <v xml:space="preserve">  6349 </v>
      </c>
      <c r="Y885" t="str">
        <f t="shared" si="255"/>
        <v xml:space="preserve"> BJLAP2-BA500 </v>
      </c>
      <c r="Z885" t="str">
        <f t="shared" si="255"/>
        <v xml:space="preserve">  2 </v>
      </c>
      <c r="AA885" t="str">
        <f t="shared" si="243"/>
        <v xml:space="preserve">  -272.8 </v>
      </c>
      <c r="AB885" t="str">
        <f t="shared" si="252"/>
        <v xml:space="preserve">   -84.9 </v>
      </c>
      <c r="AC885" t="str">
        <f t="shared" si="253"/>
        <v xml:space="preserve">   285.1 </v>
      </c>
      <c r="AD885" t="str">
        <f t="shared" si="254"/>
        <v xml:space="preserve">        </v>
      </c>
      <c r="AE885" t="str">
        <f t="shared" si="244"/>
        <v xml:space="preserve">       </v>
      </c>
      <c r="AF885" t="str">
        <f t="shared" si="256"/>
        <v xml:space="preserve"> 701 </v>
      </c>
      <c r="AG885" t="str">
        <f t="shared" si="256"/>
        <v xml:space="preserve">     0.99 </v>
      </c>
      <c r="AH885" t="str">
        <f t="shared" si="245"/>
        <v xml:space="preserve">  -124.84 </v>
      </c>
      <c r="AI885" t="str">
        <f t="shared" si="246"/>
        <v xml:space="preserve">       </v>
      </c>
      <c r="AJ885" t="str">
        <f t="shared" si="247"/>
        <v xml:space="preserve">      </v>
      </c>
    </row>
    <row r="886" spans="1:36" x14ac:dyDescent="0.25">
      <c r="A886" t="s">
        <v>878</v>
      </c>
      <c r="P886" t="str">
        <f t="shared" si="248"/>
        <v xml:space="preserve">                </v>
      </c>
      <c r="Q886" t="str">
        <f t="shared" si="248"/>
        <v xml:space="preserve">         </v>
      </c>
      <c r="R886" t="str">
        <f t="shared" si="241"/>
        <v xml:space="preserve">  2823.0 </v>
      </c>
      <c r="S886" t="str">
        <f t="shared" si="249"/>
        <v xml:space="preserve">  3464.0 </v>
      </c>
      <c r="T886" t="str">
        <f t="shared" si="250"/>
        <v xml:space="preserve">  2823.0 </v>
      </c>
      <c r="U886" t="str">
        <f t="shared" si="254"/>
        <v xml:space="preserve">       11.9% </v>
      </c>
      <c r="V886" t="str">
        <f t="shared" si="242"/>
        <v xml:space="preserve">         </v>
      </c>
      <c r="W886" t="str">
        <f t="shared" si="251"/>
        <v xml:space="preserve">         </v>
      </c>
      <c r="X886" t="str">
        <f t="shared" si="255"/>
        <v xml:space="preserve">  7818 </v>
      </c>
      <c r="Y886" t="str">
        <f t="shared" si="255"/>
        <v xml:space="preserve"> JANAU6-MG500 </v>
      </c>
      <c r="Z886" t="str">
        <f t="shared" si="255"/>
        <v xml:space="preserve">  1 </v>
      </c>
      <c r="AA886" t="str">
        <f t="shared" si="243"/>
        <v xml:space="preserve">   163.3 </v>
      </c>
      <c r="AB886" t="str">
        <f t="shared" si="252"/>
        <v xml:space="preserve">  -294.9 </v>
      </c>
      <c r="AC886" t="str">
        <f t="shared" si="253"/>
        <v xml:space="preserve">   336.3 </v>
      </c>
      <c r="AD886" t="str">
        <f t="shared" si="254"/>
        <v xml:space="preserve">        </v>
      </c>
      <c r="AE886" t="str">
        <f t="shared" si="244"/>
        <v xml:space="preserve">       </v>
      </c>
      <c r="AF886" t="str">
        <f t="shared" si="256"/>
        <v xml:space="preserve">     </v>
      </c>
      <c r="AG886" t="str">
        <f t="shared" si="256"/>
        <v xml:space="preserve">     0.58 </v>
      </c>
      <c r="AH886" t="str">
        <f t="shared" si="245"/>
        <v xml:space="preserve">  -139.83 </v>
      </c>
      <c r="AI886" t="str">
        <f t="shared" si="246"/>
        <v xml:space="preserve">       </v>
      </c>
      <c r="AJ886" t="str">
        <f t="shared" si="247"/>
        <v xml:space="preserve">      </v>
      </c>
    </row>
    <row r="887" spans="1:36" x14ac:dyDescent="0.25">
      <c r="A887" t="s">
        <v>879</v>
      </c>
      <c r="P887" t="str">
        <f t="shared" si="248"/>
        <v xml:space="preserve">                </v>
      </c>
      <c r="Q887" t="str">
        <f t="shared" si="248"/>
        <v xml:space="preserve">         </v>
      </c>
      <c r="R887" t="str">
        <f t="shared" si="241"/>
        <v xml:space="preserve">  2823.0 </v>
      </c>
      <c r="S887" t="str">
        <f t="shared" si="249"/>
        <v xml:space="preserve">  3464.0 </v>
      </c>
      <c r="T887" t="str">
        <f t="shared" si="250"/>
        <v xml:space="preserve">  2823.0 </v>
      </c>
      <c r="U887" t="str">
        <f t="shared" si="254"/>
        <v xml:space="preserve">       11.9% </v>
      </c>
      <c r="V887" t="str">
        <f t="shared" si="242"/>
        <v xml:space="preserve">         </v>
      </c>
      <c r="W887" t="str">
        <f t="shared" si="251"/>
        <v xml:space="preserve">         </v>
      </c>
      <c r="X887" t="str">
        <f t="shared" si="255"/>
        <v xml:space="preserve">  7818 </v>
      </c>
      <c r="Y887" t="str">
        <f t="shared" si="255"/>
        <v xml:space="preserve"> JANAU6-MG500 </v>
      </c>
      <c r="Z887" t="str">
        <f t="shared" si="255"/>
        <v xml:space="preserve">  2 </v>
      </c>
      <c r="AA887" t="str">
        <f t="shared" si="243"/>
        <v xml:space="preserve">   163.3 </v>
      </c>
      <c r="AB887" t="str">
        <f t="shared" si="252"/>
        <v xml:space="preserve">  -294.9 </v>
      </c>
      <c r="AC887" t="str">
        <f t="shared" si="253"/>
        <v xml:space="preserve">   336.3 </v>
      </c>
      <c r="AD887" t="str">
        <f t="shared" si="254"/>
        <v xml:space="preserve">        </v>
      </c>
      <c r="AE887" t="str">
        <f t="shared" si="244"/>
        <v xml:space="preserve">       </v>
      </c>
      <c r="AF887" t="str">
        <f t="shared" si="256"/>
        <v xml:space="preserve">     </v>
      </c>
      <c r="AG887" t="str">
        <f t="shared" si="256"/>
        <v xml:space="preserve">     0.58 </v>
      </c>
      <c r="AH887" t="str">
        <f t="shared" si="245"/>
        <v xml:space="preserve">  -139.83 </v>
      </c>
      <c r="AI887" t="str">
        <f t="shared" si="246"/>
        <v xml:space="preserve">       </v>
      </c>
      <c r="AJ887" t="str">
        <f t="shared" si="247"/>
        <v xml:space="preserve">      </v>
      </c>
    </row>
    <row r="888" spans="1:36" x14ac:dyDescent="0.25">
      <c r="A888" t="s">
        <v>880</v>
      </c>
      <c r="P888" t="str">
        <f t="shared" si="248"/>
        <v xml:space="preserve">                </v>
      </c>
      <c r="Q888" t="str">
        <f t="shared" si="248"/>
        <v xml:space="preserve">         </v>
      </c>
      <c r="R888" t="str">
        <f t="shared" si="241"/>
        <v xml:space="preserve">  3464.0 </v>
      </c>
      <c r="S888" t="str">
        <f t="shared" si="249"/>
        <v xml:space="preserve">  4330.0 </v>
      </c>
      <c r="T888" t="str">
        <f t="shared" si="250"/>
        <v xml:space="preserve">  4330.0 </v>
      </c>
      <c r="U888" t="str">
        <f t="shared" si="254"/>
        <v xml:space="preserve">       11.0% </v>
      </c>
      <c r="V888" t="str">
        <f t="shared" si="242"/>
        <v xml:space="preserve">  -226.0 </v>
      </c>
      <c r="W888" t="str">
        <f t="shared" si="251"/>
        <v xml:space="preserve">         </v>
      </c>
      <c r="X888" t="str">
        <f t="shared" si="255"/>
        <v xml:space="preserve">  7821 </v>
      </c>
      <c r="Y888" t="str">
        <f t="shared" si="255"/>
        <v xml:space="preserve"> BURIT3-MG500 </v>
      </c>
      <c r="Z888" t="str">
        <f t="shared" si="255"/>
        <v xml:space="preserve">  1 </v>
      </c>
      <c r="AA888" t="str">
        <f t="shared" si="243"/>
        <v xml:space="preserve">   267.4 </v>
      </c>
      <c r="AB888" t="str">
        <f t="shared" si="252"/>
        <v xml:space="preserve">  -270.8 </v>
      </c>
      <c r="AC888" t="str">
        <f t="shared" si="253"/>
        <v xml:space="preserve">   379.7 </v>
      </c>
      <c r="AD888" t="str">
        <f t="shared" si="254"/>
        <v xml:space="preserve">        </v>
      </c>
      <c r="AE888" t="str">
        <f t="shared" si="244"/>
        <v xml:space="preserve">       </v>
      </c>
      <c r="AF888" t="str">
        <f t="shared" si="256"/>
        <v xml:space="preserve">     </v>
      </c>
      <c r="AG888" t="str">
        <f t="shared" si="256"/>
        <v xml:space="preserve">     1.59 </v>
      </c>
      <c r="AH888" t="str">
        <f t="shared" si="245"/>
        <v xml:space="preserve">  -172.76 </v>
      </c>
      <c r="AI888" t="str">
        <f t="shared" si="246"/>
        <v xml:space="preserve">       </v>
      </c>
      <c r="AJ888" t="str">
        <f t="shared" si="247"/>
        <v xml:space="preserve">      </v>
      </c>
    </row>
    <row r="889" spans="1:36" x14ac:dyDescent="0.25">
      <c r="A889" t="s">
        <v>881</v>
      </c>
      <c r="P889" t="str">
        <f t="shared" si="248"/>
        <v xml:space="preserve">                </v>
      </c>
      <c r="Q889" t="str">
        <f t="shared" si="248"/>
        <v xml:space="preserve">         </v>
      </c>
      <c r="R889" t="str">
        <f t="shared" si="241"/>
        <v xml:space="preserve">  3464.0 </v>
      </c>
      <c r="S889" t="str">
        <f t="shared" si="249"/>
        <v xml:space="preserve">  4330.0 </v>
      </c>
      <c r="T889" t="str">
        <f t="shared" si="250"/>
        <v xml:space="preserve">  4330.0 </v>
      </c>
      <c r="U889" t="str">
        <f t="shared" si="254"/>
        <v xml:space="preserve">       11.0% </v>
      </c>
      <c r="V889" t="str">
        <f t="shared" si="242"/>
        <v xml:space="preserve">  -226.0 </v>
      </c>
      <c r="W889" t="str">
        <f t="shared" si="251"/>
        <v xml:space="preserve">         </v>
      </c>
      <c r="X889" t="str">
        <f t="shared" si="255"/>
        <v xml:space="preserve">  7821 </v>
      </c>
      <c r="Y889" t="str">
        <f t="shared" si="255"/>
        <v xml:space="preserve"> BURIT3-MG500 </v>
      </c>
      <c r="Z889" t="str">
        <f t="shared" si="255"/>
        <v xml:space="preserve">  2 </v>
      </c>
      <c r="AA889" t="str">
        <f t="shared" si="243"/>
        <v xml:space="preserve">   267.4 </v>
      </c>
      <c r="AB889" t="str">
        <f t="shared" si="252"/>
        <v xml:space="preserve">  -270.8 </v>
      </c>
      <c r="AC889" t="str">
        <f t="shared" si="253"/>
        <v xml:space="preserve">   379.7 </v>
      </c>
      <c r="AD889" t="str">
        <f t="shared" si="254"/>
        <v xml:space="preserve">        </v>
      </c>
      <c r="AE889" t="str">
        <f t="shared" si="244"/>
        <v xml:space="preserve">       </v>
      </c>
      <c r="AF889" t="str">
        <f t="shared" si="256"/>
        <v xml:space="preserve">     </v>
      </c>
      <c r="AG889" t="str">
        <f t="shared" si="256"/>
        <v xml:space="preserve">     1.59 </v>
      </c>
      <c r="AH889" t="str">
        <f t="shared" si="245"/>
        <v xml:space="preserve">  -172.76 </v>
      </c>
      <c r="AI889" t="str">
        <f t="shared" si="246"/>
        <v xml:space="preserve">       </v>
      </c>
      <c r="AJ889" t="str">
        <f t="shared" si="247"/>
        <v xml:space="preserve">      </v>
      </c>
    </row>
    <row r="890" spans="1:36" x14ac:dyDescent="0.25">
      <c r="A890" t="s">
        <v>882</v>
      </c>
      <c r="P890" t="str">
        <f t="shared" si="248"/>
        <v xml:space="preserve">                </v>
      </c>
      <c r="Q890" t="str">
        <f t="shared" si="248"/>
        <v xml:space="preserve">         </v>
      </c>
      <c r="R890" t="str">
        <f t="shared" si="241"/>
        <v xml:space="preserve">   750.0 </v>
      </c>
      <c r="S890" t="str">
        <f t="shared" si="249"/>
        <v xml:space="preserve">   900.0 </v>
      </c>
      <c r="T890" t="str">
        <f t="shared" si="250"/>
        <v xml:space="preserve">   900.0 </v>
      </c>
      <c r="U890" t="str">
        <f t="shared" si="254"/>
        <v xml:space="preserve">       40.2% </v>
      </c>
      <c r="V890" t="str">
        <f t="shared" si="242"/>
        <v xml:space="preserve">         </v>
      </c>
      <c r="W890" t="str">
        <f t="shared" si="251"/>
        <v xml:space="preserve">         </v>
      </c>
      <c r="X890" t="str">
        <f t="shared" si="255"/>
        <v xml:space="preserve">  7858 </v>
      </c>
      <c r="Y890" t="str">
        <f t="shared" si="255"/>
        <v xml:space="preserve"> JAIBT3-MG000 </v>
      </c>
      <c r="Z890" t="str">
        <f t="shared" si="255"/>
        <v xml:space="preserve">  3 </v>
      </c>
      <c r="AA890" t="str">
        <f t="shared" si="243"/>
        <v xml:space="preserve">  -105.2 </v>
      </c>
      <c r="AB890" t="str">
        <f t="shared" si="252"/>
        <v xml:space="preserve">   283.0 </v>
      </c>
      <c r="AC890" t="str">
        <f t="shared" si="253"/>
        <v xml:space="preserve">   301.3 </v>
      </c>
      <c r="AD890" t="str">
        <f t="shared" si="254"/>
        <v xml:space="preserve"> 1.000F </v>
      </c>
      <c r="AE890" t="str">
        <f t="shared" si="244"/>
        <v xml:space="preserve">       </v>
      </c>
      <c r="AF890" t="str">
        <f t="shared" si="256"/>
        <v xml:space="preserve">     </v>
      </c>
      <c r="AG890" t="str">
        <f t="shared" si="256"/>
        <v xml:space="preserve">     0.58 </v>
      </c>
      <c r="AH890" t="str">
        <f t="shared" si="245"/>
        <v xml:space="preserve">    19.36 </v>
      </c>
      <c r="AI890" t="str">
        <f t="shared" si="246"/>
        <v xml:space="preserve">       </v>
      </c>
      <c r="AJ890" t="str">
        <f t="shared" si="247"/>
        <v xml:space="preserve">      </v>
      </c>
    </row>
    <row r="891" spans="1:36" x14ac:dyDescent="0.25">
      <c r="A891" t="s">
        <v>883</v>
      </c>
      <c r="P891" t="str">
        <f t="shared" si="248"/>
        <v xml:space="preserve">                </v>
      </c>
      <c r="Q891" t="str">
        <f t="shared" si="248"/>
        <v xml:space="preserve">         </v>
      </c>
      <c r="R891" t="str">
        <f t="shared" si="241"/>
        <v xml:space="preserve">   750.0 </v>
      </c>
      <c r="S891" t="str">
        <f t="shared" si="249"/>
        <v xml:space="preserve">   900.0 </v>
      </c>
      <c r="T891" t="str">
        <f t="shared" si="250"/>
        <v xml:space="preserve">   900.0 </v>
      </c>
      <c r="U891" t="str">
        <f t="shared" si="254"/>
        <v xml:space="preserve">       40.2% </v>
      </c>
      <c r="V891" t="str">
        <f t="shared" si="242"/>
        <v xml:space="preserve">         </v>
      </c>
      <c r="W891" t="str">
        <f t="shared" si="251"/>
        <v xml:space="preserve">         </v>
      </c>
      <c r="X891" t="str">
        <f t="shared" si="255"/>
        <v xml:space="preserve">  7860 </v>
      </c>
      <c r="Y891" t="str">
        <f t="shared" si="255"/>
        <v xml:space="preserve"> JAIBT4-MG000 </v>
      </c>
      <c r="Z891" t="str">
        <f t="shared" si="255"/>
        <v xml:space="preserve">  4 </v>
      </c>
      <c r="AA891" t="str">
        <f t="shared" si="243"/>
        <v xml:space="preserve">  -105.2 </v>
      </c>
      <c r="AB891" t="str">
        <f t="shared" si="252"/>
        <v xml:space="preserve">   283.0 </v>
      </c>
      <c r="AC891" t="str">
        <f t="shared" si="253"/>
        <v xml:space="preserve">   301.3 </v>
      </c>
      <c r="AD891" t="str">
        <f t="shared" si="254"/>
        <v xml:space="preserve"> 1.000F </v>
      </c>
      <c r="AE891" t="str">
        <f t="shared" si="244"/>
        <v xml:space="preserve">       </v>
      </c>
      <c r="AF891" t="str">
        <f t="shared" si="256"/>
        <v xml:space="preserve">     </v>
      </c>
      <c r="AG891" t="str">
        <f t="shared" si="256"/>
        <v xml:space="preserve">     0.58 </v>
      </c>
      <c r="AH891" t="str">
        <f t="shared" si="245"/>
        <v xml:space="preserve">    19.36 </v>
      </c>
      <c r="AI891" t="str">
        <f t="shared" si="246"/>
        <v xml:space="preserve">       </v>
      </c>
      <c r="AJ891" t="str">
        <f t="shared" si="247"/>
        <v xml:space="preserve">      </v>
      </c>
    </row>
    <row r="892" spans="1:36" x14ac:dyDescent="0.25">
      <c r="A892" t="s">
        <v>6</v>
      </c>
      <c r="P892" t="str">
        <f t="shared" si="248"/>
        <v xml:space="preserve">  ..............</v>
      </c>
      <c r="Q892" t="str">
        <f t="shared" si="248"/>
        <v>.........</v>
      </c>
      <c r="R892" t="str">
        <f t="shared" si="241"/>
        <v>.........</v>
      </c>
      <c r="S892" t="str">
        <f t="shared" si="249"/>
        <v>.........</v>
      </c>
      <c r="T892" t="str">
        <f t="shared" si="250"/>
        <v>.........</v>
      </c>
      <c r="U892" t="str">
        <f t="shared" si="254"/>
        <v>.............</v>
      </c>
      <c r="V892" t="str">
        <f t="shared" si="242"/>
        <v>.........</v>
      </c>
      <c r="W892" t="str">
        <f t="shared" si="251"/>
        <v>.........</v>
      </c>
      <c r="X892" t="str">
        <f t="shared" si="255"/>
        <v>.......</v>
      </c>
      <c r="Y892" t="str">
        <f t="shared" si="255"/>
        <v>..............</v>
      </c>
      <c r="Z892" t="str">
        <f t="shared" si="255"/>
        <v>....</v>
      </c>
      <c r="AA892" t="str">
        <f t="shared" si="243"/>
        <v>.........</v>
      </c>
      <c r="AB892" t="str">
        <f t="shared" si="252"/>
        <v>.........</v>
      </c>
      <c r="AC892" t="str">
        <f t="shared" si="253"/>
        <v>.........</v>
      </c>
      <c r="AD892" t="str">
        <f t="shared" si="254"/>
        <v>........</v>
      </c>
      <c r="AE892" t="str">
        <f t="shared" si="244"/>
        <v>.......</v>
      </c>
      <c r="AF892" t="str">
        <f t="shared" si="256"/>
        <v>.....</v>
      </c>
      <c r="AG892" t="str">
        <f t="shared" si="256"/>
        <v>..........</v>
      </c>
      <c r="AH892" t="str">
        <f t="shared" si="245"/>
        <v>..........</v>
      </c>
      <c r="AI892" t="str">
        <f t="shared" si="246"/>
        <v>.......</v>
      </c>
      <c r="AJ892" t="str">
        <f t="shared" si="247"/>
        <v>.......</v>
      </c>
    </row>
    <row r="893" spans="1:36" x14ac:dyDescent="0.25">
      <c r="A893" t="s">
        <v>884</v>
      </c>
      <c r="P893" t="str">
        <f t="shared" si="248"/>
        <v xml:space="preserve">   7818  500  0 </v>
      </c>
      <c r="Q893" t="str">
        <f t="shared" si="248"/>
        <v xml:space="preserve">   1.032 </v>
      </c>
      <c r="R893" t="str">
        <f t="shared" si="241"/>
        <v xml:space="preserve">     0.0 </v>
      </c>
      <c r="S893" t="str">
        <f t="shared" si="249"/>
        <v xml:space="preserve">     0.0 </v>
      </c>
      <c r="T893" t="str">
        <f t="shared" si="250"/>
        <v xml:space="preserve">     0.0 </v>
      </c>
      <c r="U893" t="str">
        <f t="shared" si="254"/>
        <v xml:space="preserve">         0.0 </v>
      </c>
      <c r="V893" t="str">
        <f t="shared" si="242"/>
        <v xml:space="preserve">  -191.6 </v>
      </c>
      <c r="W893" t="str">
        <f t="shared" si="251"/>
        <v xml:space="preserve">     0.0</v>
      </c>
      <c r="X893" t="str">
        <f t="shared" si="255"/>
        <v/>
      </c>
      <c r="Y893" t="str">
        <f t="shared" si="255"/>
        <v/>
      </c>
      <c r="Z893" t="str">
        <f t="shared" si="255"/>
        <v/>
      </c>
      <c r="AA893" t="str">
        <f t="shared" si="243"/>
        <v/>
      </c>
      <c r="AB893" t="str">
        <f t="shared" si="252"/>
        <v/>
      </c>
      <c r="AC893" t="str">
        <f t="shared" si="253"/>
        <v/>
      </c>
      <c r="AD893" t="str">
        <f t="shared" si="254"/>
        <v/>
      </c>
      <c r="AE893" t="str">
        <f t="shared" si="244"/>
        <v/>
      </c>
      <c r="AF893" t="str">
        <f t="shared" si="256"/>
        <v/>
      </c>
      <c r="AG893" t="str">
        <f t="shared" si="256"/>
        <v/>
      </c>
      <c r="AH893" t="str">
        <f t="shared" si="245"/>
        <v/>
      </c>
      <c r="AI893" t="str">
        <f t="shared" si="246"/>
        <v/>
      </c>
      <c r="AJ893" t="str">
        <f t="shared" si="247"/>
        <v/>
      </c>
    </row>
    <row r="894" spans="1:36" x14ac:dyDescent="0.25">
      <c r="A894" t="s">
        <v>885</v>
      </c>
      <c r="P894" t="str">
        <f t="shared" si="248"/>
        <v xml:space="preserve">  JANAU6-MG500  </v>
      </c>
      <c r="Q894" t="str">
        <f t="shared" si="248"/>
        <v xml:space="preserve">    -1.9 </v>
      </c>
      <c r="R894" t="str">
        <f t="shared" si="241"/>
        <v xml:space="preserve">     0.0 </v>
      </c>
      <c r="S894" t="str">
        <f t="shared" si="249"/>
        <v xml:space="preserve">     0.0 </v>
      </c>
      <c r="T894" t="str">
        <f t="shared" si="250"/>
        <v xml:space="preserve">     0.0 </v>
      </c>
      <c r="U894" t="str">
        <f t="shared" si="254"/>
        <v xml:space="preserve">         0.0 </v>
      </c>
      <c r="V894" t="str">
        <f t="shared" si="242"/>
        <v xml:space="preserve">     0.0 </v>
      </c>
      <c r="W894" t="str">
        <f t="shared" si="251"/>
        <v xml:space="preserve">     0.0 </v>
      </c>
      <c r="X894" t="str">
        <f t="shared" si="255"/>
        <v xml:space="preserve">       </v>
      </c>
      <c r="Y894" t="str">
        <f t="shared" si="255"/>
        <v xml:space="preserve">              </v>
      </c>
      <c r="Z894" t="str">
        <f t="shared" si="255"/>
        <v xml:space="preserve">    </v>
      </c>
      <c r="AA894" t="str">
        <f t="shared" si="243"/>
        <v xml:space="preserve">         </v>
      </c>
      <c r="AB894" t="str">
        <f t="shared" si="252"/>
        <v xml:space="preserve">  -633.5 </v>
      </c>
      <c r="AC894" t="str">
        <f t="shared" si="253"/>
        <v xml:space="preserve"> SHL</v>
      </c>
      <c r="AD894" t="str">
        <f t="shared" si="254"/>
        <v/>
      </c>
      <c r="AE894" t="str">
        <f t="shared" si="244"/>
        <v/>
      </c>
      <c r="AF894" t="str">
        <f t="shared" si="256"/>
        <v/>
      </c>
      <c r="AG894" t="str">
        <f t="shared" si="256"/>
        <v/>
      </c>
      <c r="AH894" t="str">
        <f t="shared" si="245"/>
        <v/>
      </c>
      <c r="AI894" t="str">
        <f t="shared" si="246"/>
        <v/>
      </c>
      <c r="AJ894" t="str">
        <f t="shared" si="247"/>
        <v/>
      </c>
    </row>
    <row r="895" spans="1:36" x14ac:dyDescent="0.25">
      <c r="A895" t="s">
        <v>886</v>
      </c>
      <c r="P895" t="str">
        <f t="shared" si="248"/>
        <v xml:space="preserve">                </v>
      </c>
      <c r="Q895" t="str">
        <f t="shared" si="248"/>
        <v xml:space="preserve">         </v>
      </c>
      <c r="R895" t="str">
        <f t="shared" si="241"/>
        <v xml:space="preserve">  3464.0 </v>
      </c>
      <c r="S895" t="str">
        <f t="shared" si="249"/>
        <v xml:space="preserve">  4330.0 </v>
      </c>
      <c r="T895" t="str">
        <f t="shared" si="250"/>
        <v xml:space="preserve">  4330.0 </v>
      </c>
      <c r="U895" t="str">
        <f t="shared" si="254"/>
        <v xml:space="preserve">       11.2% </v>
      </c>
      <c r="V895" t="str">
        <f t="shared" si="242"/>
        <v xml:space="preserve">  -250.2 </v>
      </c>
      <c r="W895" t="str">
        <f t="shared" si="251"/>
        <v xml:space="preserve">         </v>
      </c>
      <c r="X895" t="str">
        <f t="shared" si="255"/>
        <v xml:space="preserve">  4332 </v>
      </c>
      <c r="Y895" t="str">
        <f t="shared" si="255"/>
        <v xml:space="preserve"> JUSCEL-MG500 </v>
      </c>
      <c r="Z895" t="str">
        <f t="shared" si="255"/>
        <v xml:space="preserve">  1 </v>
      </c>
      <c r="AA895" t="str">
        <f t="shared" si="243"/>
        <v xml:space="preserve">   340.5 </v>
      </c>
      <c r="AB895" t="str">
        <f t="shared" si="252"/>
        <v xml:space="preserve">  -212.2 </v>
      </c>
      <c r="AC895" t="str">
        <f t="shared" si="253"/>
        <v xml:space="preserve">   388.8 </v>
      </c>
      <c r="AD895" t="str">
        <f t="shared" si="254"/>
        <v xml:space="preserve">        </v>
      </c>
      <c r="AE895" t="str">
        <f t="shared" si="244"/>
        <v xml:space="preserve">       </v>
      </c>
      <c r="AF895" t="str">
        <f t="shared" si="256"/>
        <v xml:space="preserve">     </v>
      </c>
      <c r="AG895" t="str">
        <f t="shared" si="256"/>
        <v xml:space="preserve">     1.93 </v>
      </c>
      <c r="AH895" t="str">
        <f t="shared" si="245"/>
        <v xml:space="preserve">  -172.08 </v>
      </c>
      <c r="AI895" t="str">
        <f t="shared" si="246"/>
        <v xml:space="preserve">       </v>
      </c>
      <c r="AJ895" t="str">
        <f t="shared" si="247"/>
        <v xml:space="preserve">      </v>
      </c>
    </row>
    <row r="896" spans="1:36" x14ac:dyDescent="0.25">
      <c r="A896" t="s">
        <v>887</v>
      </c>
      <c r="P896" t="str">
        <f t="shared" si="248"/>
        <v xml:space="preserve">                </v>
      </c>
      <c r="Q896" t="str">
        <f t="shared" si="248"/>
        <v xml:space="preserve">         </v>
      </c>
      <c r="R896" t="str">
        <f t="shared" si="241"/>
        <v xml:space="preserve">  2546.0 </v>
      </c>
      <c r="S896" t="str">
        <f t="shared" si="249"/>
        <v xml:space="preserve">  3464.0 </v>
      </c>
      <c r="T896" t="str">
        <f t="shared" si="250"/>
        <v xml:space="preserve">  2546.0 </v>
      </c>
      <c r="U896" t="str">
        <f t="shared" si="254"/>
        <v xml:space="preserve">       15.5% </v>
      </c>
      <c r="V896" t="str">
        <f t="shared" si="242"/>
        <v xml:space="preserve">         </v>
      </c>
      <c r="W896" t="str">
        <f t="shared" si="251"/>
        <v xml:space="preserve">         </v>
      </c>
      <c r="X896" t="str">
        <f t="shared" si="255"/>
        <v xml:space="preserve">  4350 </v>
      </c>
      <c r="Y896" t="str">
        <f t="shared" si="255"/>
        <v xml:space="preserve"> JANAU3-MG500 </v>
      </c>
      <c r="Z896" t="str">
        <f t="shared" si="255"/>
        <v xml:space="preserve">  1 </v>
      </c>
      <c r="AA896" t="str">
        <f t="shared" si="243"/>
        <v xml:space="preserve">  -407.8 </v>
      </c>
      <c r="AB896" t="str">
        <f t="shared" si="252"/>
        <v xml:space="preserve">     0.1 </v>
      </c>
      <c r="AC896" t="str">
        <f t="shared" si="253"/>
        <v xml:space="preserve">   395.2 </v>
      </c>
      <c r="AD896" t="str">
        <f t="shared" si="254"/>
        <v xml:space="preserve">        </v>
      </c>
      <c r="AE896" t="str">
        <f t="shared" si="244"/>
        <v xml:space="preserve">       </v>
      </c>
      <c r="AF896" t="str">
        <f t="shared" si="256"/>
        <v xml:space="preserve">     </v>
      </c>
      <c r="AG896" t="str">
        <f t="shared" si="256"/>
        <v xml:space="preserve">     0.49 </v>
      </c>
      <c r="AH896" t="str">
        <f t="shared" si="245"/>
        <v xml:space="preserve">   -53.54 </v>
      </c>
      <c r="AI896" t="str">
        <f t="shared" si="246"/>
        <v xml:space="preserve">       </v>
      </c>
      <c r="AJ896" t="str">
        <f t="shared" si="247"/>
        <v xml:space="preserve">      </v>
      </c>
    </row>
    <row r="897" spans="1:36" x14ac:dyDescent="0.25">
      <c r="A897" t="s">
        <v>888</v>
      </c>
      <c r="P897" t="str">
        <f t="shared" si="248"/>
        <v xml:space="preserve">                </v>
      </c>
      <c r="Q897" t="str">
        <f t="shared" si="248"/>
        <v xml:space="preserve">         </v>
      </c>
      <c r="R897" t="str">
        <f t="shared" si="241"/>
        <v xml:space="preserve">  2546.0 </v>
      </c>
      <c r="S897" t="str">
        <f t="shared" si="249"/>
        <v xml:space="preserve">  3464.0 </v>
      </c>
      <c r="T897" t="str">
        <f t="shared" si="250"/>
        <v xml:space="preserve">  2546.0 </v>
      </c>
      <c r="U897" t="str">
        <f t="shared" si="254"/>
        <v xml:space="preserve">       15.5% </v>
      </c>
      <c r="V897" t="str">
        <f t="shared" si="242"/>
        <v xml:space="preserve">         </v>
      </c>
      <c r="W897" t="str">
        <f t="shared" si="251"/>
        <v xml:space="preserve">         </v>
      </c>
      <c r="X897" t="str">
        <f t="shared" si="255"/>
        <v xml:space="preserve">  4350 </v>
      </c>
      <c r="Y897" t="str">
        <f t="shared" si="255"/>
        <v xml:space="preserve"> JANAU3-MG500 </v>
      </c>
      <c r="Z897" t="str">
        <f t="shared" si="255"/>
        <v xml:space="preserve">  2 </v>
      </c>
      <c r="AA897" t="str">
        <f t="shared" si="243"/>
        <v xml:space="preserve">  -407.8 </v>
      </c>
      <c r="AB897" t="str">
        <f t="shared" si="252"/>
        <v xml:space="preserve">     0.1 </v>
      </c>
      <c r="AC897" t="str">
        <f t="shared" si="253"/>
        <v xml:space="preserve">   395.2 </v>
      </c>
      <c r="AD897" t="str">
        <f t="shared" si="254"/>
        <v xml:space="preserve">        </v>
      </c>
      <c r="AE897" t="str">
        <f t="shared" si="244"/>
        <v xml:space="preserve">       </v>
      </c>
      <c r="AF897" t="str">
        <f t="shared" si="256"/>
        <v xml:space="preserve">     </v>
      </c>
      <c r="AG897" t="str">
        <f t="shared" si="256"/>
        <v xml:space="preserve">     0.49 </v>
      </c>
      <c r="AH897" t="str">
        <f t="shared" si="245"/>
        <v xml:space="preserve">   -53.54 </v>
      </c>
      <c r="AI897" t="str">
        <f t="shared" si="246"/>
        <v xml:space="preserve">       </v>
      </c>
      <c r="AJ897" t="str">
        <f t="shared" si="247"/>
        <v xml:space="preserve">      </v>
      </c>
    </row>
    <row r="898" spans="1:36" x14ac:dyDescent="0.25">
      <c r="A898" t="s">
        <v>889</v>
      </c>
      <c r="P898" t="str">
        <f t="shared" si="248"/>
        <v xml:space="preserve">                </v>
      </c>
      <c r="Q898" t="str">
        <f t="shared" si="248"/>
        <v xml:space="preserve">         </v>
      </c>
      <c r="R898" t="str">
        <f t="shared" si="241"/>
        <v xml:space="preserve">  2823.0 </v>
      </c>
      <c r="S898" t="str">
        <f t="shared" si="249"/>
        <v xml:space="preserve">  3464.0 </v>
      </c>
      <c r="T898" t="str">
        <f t="shared" si="250"/>
        <v xml:space="preserve">  2823.0 </v>
      </c>
      <c r="U898" t="str">
        <f t="shared" si="254"/>
        <v xml:space="preserve">        7.7% </v>
      </c>
      <c r="V898" t="str">
        <f t="shared" si="242"/>
        <v xml:space="preserve">         </v>
      </c>
      <c r="W898" t="str">
        <f t="shared" si="251"/>
        <v xml:space="preserve">         </v>
      </c>
      <c r="X898" t="str">
        <f t="shared" si="255"/>
        <v xml:space="preserve">  7816 </v>
      </c>
      <c r="Y898" t="str">
        <f t="shared" si="255"/>
        <v xml:space="preserve"> JAIBA--MG500 </v>
      </c>
      <c r="Z898" t="str">
        <f t="shared" si="255"/>
        <v xml:space="preserve">  1 </v>
      </c>
      <c r="AA898" t="str">
        <f t="shared" si="243"/>
        <v xml:space="preserve">  -162.7 </v>
      </c>
      <c r="AB898" t="str">
        <f t="shared" si="252"/>
        <v xml:space="preserve">   155.1 </v>
      </c>
      <c r="AC898" t="str">
        <f t="shared" si="253"/>
        <v xml:space="preserve">   217.8 </v>
      </c>
      <c r="AD898" t="str">
        <f t="shared" si="254"/>
        <v xml:space="preserve">        </v>
      </c>
      <c r="AE898" t="str">
        <f t="shared" si="244"/>
        <v xml:space="preserve">       </v>
      </c>
      <c r="AF898" t="str">
        <f t="shared" si="256"/>
        <v xml:space="preserve">     </v>
      </c>
      <c r="AG898" t="str">
        <f t="shared" si="256"/>
        <v xml:space="preserve">     0.58 </v>
      </c>
      <c r="AH898" t="str">
        <f t="shared" si="245"/>
        <v xml:space="preserve">  -139.83 </v>
      </c>
      <c r="AI898" t="str">
        <f t="shared" si="246"/>
        <v xml:space="preserve">       </v>
      </c>
      <c r="AJ898" t="str">
        <f t="shared" si="247"/>
        <v xml:space="preserve">      </v>
      </c>
    </row>
    <row r="899" spans="1:36" x14ac:dyDescent="0.25">
      <c r="A899" t="s">
        <v>890</v>
      </c>
      <c r="P899" t="str">
        <f t="shared" si="248"/>
        <v xml:space="preserve">                </v>
      </c>
      <c r="Q899" t="str">
        <f t="shared" si="248"/>
        <v xml:space="preserve">         </v>
      </c>
      <c r="R899" t="str">
        <f t="shared" si="241"/>
        <v xml:space="preserve">  2823.0 </v>
      </c>
      <c r="S899" t="str">
        <f t="shared" si="249"/>
        <v xml:space="preserve">  3464.0 </v>
      </c>
      <c r="T899" t="str">
        <f t="shared" si="250"/>
        <v xml:space="preserve">  2823.0 </v>
      </c>
      <c r="U899" t="str">
        <f t="shared" si="254"/>
        <v xml:space="preserve">        7.7% </v>
      </c>
      <c r="V899" t="str">
        <f t="shared" si="242"/>
        <v xml:space="preserve">         </v>
      </c>
      <c r="W899" t="str">
        <f t="shared" si="251"/>
        <v xml:space="preserve">         </v>
      </c>
      <c r="X899" t="str">
        <f t="shared" si="255"/>
        <v xml:space="preserve">  7816 </v>
      </c>
      <c r="Y899" t="str">
        <f t="shared" si="255"/>
        <v xml:space="preserve"> JAIBA--MG500 </v>
      </c>
      <c r="Z899" t="str">
        <f t="shared" si="255"/>
        <v xml:space="preserve">  2 </v>
      </c>
      <c r="AA899" t="str">
        <f t="shared" si="243"/>
        <v xml:space="preserve">  -162.7 </v>
      </c>
      <c r="AB899" t="str">
        <f t="shared" si="252"/>
        <v xml:space="preserve">   155.1 </v>
      </c>
      <c r="AC899" t="str">
        <f t="shared" si="253"/>
        <v xml:space="preserve">   217.8 </v>
      </c>
      <c r="AD899" t="str">
        <f t="shared" si="254"/>
        <v xml:space="preserve">        </v>
      </c>
      <c r="AE899" t="str">
        <f t="shared" si="244"/>
        <v xml:space="preserve">       </v>
      </c>
      <c r="AF899" t="str">
        <f t="shared" si="256"/>
        <v xml:space="preserve">     </v>
      </c>
      <c r="AG899" t="str">
        <f t="shared" si="256"/>
        <v xml:space="preserve">     0.58 </v>
      </c>
      <c r="AH899" t="str">
        <f t="shared" si="245"/>
        <v xml:space="preserve">  -139.83 </v>
      </c>
      <c r="AI899" t="str">
        <f t="shared" si="246"/>
        <v xml:space="preserve">       </v>
      </c>
      <c r="AJ899" t="str">
        <f t="shared" si="247"/>
        <v xml:space="preserve">      </v>
      </c>
    </row>
    <row r="900" spans="1:36" x14ac:dyDescent="0.25">
      <c r="A900" t="s">
        <v>891</v>
      </c>
      <c r="P900" t="str">
        <f t="shared" si="248"/>
        <v xml:space="preserve">                </v>
      </c>
      <c r="Q900" t="str">
        <f t="shared" si="248"/>
        <v xml:space="preserve">         </v>
      </c>
      <c r="R900" t="str">
        <f t="shared" si="241"/>
        <v xml:space="preserve">  2546.0 </v>
      </c>
      <c r="S900" t="str">
        <f t="shared" si="249"/>
        <v xml:space="preserve">  3464.0 </v>
      </c>
      <c r="T900" t="str">
        <f t="shared" si="250"/>
        <v xml:space="preserve">  2546.0 </v>
      </c>
      <c r="U900" t="str">
        <f t="shared" si="254"/>
        <v xml:space="preserve">       16.2% </v>
      </c>
      <c r="V900" t="str">
        <f t="shared" si="242"/>
        <v xml:space="preserve">  -191.6 </v>
      </c>
      <c r="W900" t="str">
        <f t="shared" si="251"/>
        <v xml:space="preserve">         </v>
      </c>
      <c r="X900" t="str">
        <f t="shared" si="255"/>
        <v xml:space="preserve">  7823 </v>
      </c>
      <c r="Y900" t="str">
        <f t="shared" si="255"/>
        <v xml:space="preserve"> CAPEL3-MG500 </v>
      </c>
      <c r="Z900" t="str">
        <f t="shared" si="255"/>
        <v xml:space="preserve">  1 </v>
      </c>
      <c r="AA900" t="str">
        <f t="shared" si="243"/>
        <v xml:space="preserve">   400.3 </v>
      </c>
      <c r="AB900" t="str">
        <f t="shared" si="252"/>
        <v xml:space="preserve">  -144.9 </v>
      </c>
      <c r="AC900" t="str">
        <f t="shared" si="253"/>
        <v xml:space="preserve">   412.5 </v>
      </c>
      <c r="AD900" t="str">
        <f t="shared" si="254"/>
        <v xml:space="preserve">        </v>
      </c>
      <c r="AE900" t="str">
        <f t="shared" si="244"/>
        <v xml:space="preserve">       </v>
      </c>
      <c r="AF900" t="str">
        <f t="shared" si="256"/>
        <v xml:space="preserve">     </v>
      </c>
      <c r="AG900" t="str">
        <f t="shared" si="256"/>
        <v xml:space="preserve">     1.95 </v>
      </c>
      <c r="AH900" t="str">
        <f t="shared" si="245"/>
        <v xml:space="preserve">  -131.91 </v>
      </c>
      <c r="AI900" t="str">
        <f t="shared" si="246"/>
        <v xml:space="preserve">       </v>
      </c>
      <c r="AJ900" t="str">
        <f t="shared" si="247"/>
        <v xml:space="preserve">      </v>
      </c>
    </row>
    <row r="901" spans="1:36" x14ac:dyDescent="0.25">
      <c r="A901" t="s">
        <v>892</v>
      </c>
      <c r="P901" t="str">
        <f t="shared" si="248"/>
        <v xml:space="preserve">                </v>
      </c>
      <c r="Q901" t="str">
        <f t="shared" si="248"/>
        <v xml:space="preserve">         </v>
      </c>
      <c r="R901" t="str">
        <f t="shared" si="241"/>
        <v xml:space="preserve">  2546.0 </v>
      </c>
      <c r="S901" t="str">
        <f t="shared" si="249"/>
        <v xml:space="preserve">  3464.0 </v>
      </c>
      <c r="T901" t="str">
        <f t="shared" si="250"/>
        <v xml:space="preserve">  2546.0 </v>
      </c>
      <c r="U901" t="str">
        <f t="shared" si="254"/>
        <v xml:space="preserve">       16.2% </v>
      </c>
      <c r="V901" t="str">
        <f t="shared" si="242"/>
        <v xml:space="preserve">  -191.6 </v>
      </c>
      <c r="W901" t="str">
        <f t="shared" si="251"/>
        <v xml:space="preserve">         </v>
      </c>
      <c r="X901" t="str">
        <f t="shared" si="255"/>
        <v xml:space="preserve">  7823 </v>
      </c>
      <c r="Y901" t="str">
        <f t="shared" si="255"/>
        <v xml:space="preserve"> CAPEL3-MG500 </v>
      </c>
      <c r="Z901" t="str">
        <f t="shared" si="255"/>
        <v xml:space="preserve">  2 </v>
      </c>
      <c r="AA901" t="str">
        <f t="shared" si="243"/>
        <v xml:space="preserve">   400.3 </v>
      </c>
      <c r="AB901" t="str">
        <f t="shared" si="252"/>
        <v xml:space="preserve">  -144.9 </v>
      </c>
      <c r="AC901" t="str">
        <f t="shared" si="253"/>
        <v xml:space="preserve">   412.5 </v>
      </c>
      <c r="AD901" t="str">
        <f t="shared" si="254"/>
        <v xml:space="preserve">        </v>
      </c>
      <c r="AE901" t="str">
        <f t="shared" si="244"/>
        <v xml:space="preserve">       </v>
      </c>
      <c r="AF901" t="str">
        <f t="shared" si="256"/>
        <v xml:space="preserve">     </v>
      </c>
      <c r="AG901" t="str">
        <f t="shared" si="256"/>
        <v xml:space="preserve">     1.95 </v>
      </c>
      <c r="AH901" t="str">
        <f t="shared" si="245"/>
        <v xml:space="preserve">  -131.91 </v>
      </c>
      <c r="AI901" t="str">
        <f t="shared" si="246"/>
        <v xml:space="preserve">       </v>
      </c>
      <c r="AJ901" t="str">
        <f t="shared" si="247"/>
        <v xml:space="preserve">      </v>
      </c>
    </row>
    <row r="902" spans="1:36" x14ac:dyDescent="0.25">
      <c r="A902" t="s">
        <v>6</v>
      </c>
      <c r="P902" t="str">
        <f t="shared" si="248"/>
        <v xml:space="preserve">  ..............</v>
      </c>
      <c r="Q902" t="str">
        <f t="shared" si="248"/>
        <v>.........</v>
      </c>
      <c r="R902" t="str">
        <f t="shared" si="241"/>
        <v>.........</v>
      </c>
      <c r="S902" t="str">
        <f t="shared" si="249"/>
        <v>.........</v>
      </c>
      <c r="T902" t="str">
        <f t="shared" si="250"/>
        <v>.........</v>
      </c>
      <c r="U902" t="str">
        <f t="shared" si="254"/>
        <v>.............</v>
      </c>
      <c r="V902" t="str">
        <f t="shared" si="242"/>
        <v>.........</v>
      </c>
      <c r="W902" t="str">
        <f t="shared" si="251"/>
        <v>.........</v>
      </c>
      <c r="X902" t="str">
        <f t="shared" si="255"/>
        <v>.......</v>
      </c>
      <c r="Y902" t="str">
        <f t="shared" si="255"/>
        <v>..............</v>
      </c>
      <c r="Z902" t="str">
        <f t="shared" si="255"/>
        <v>....</v>
      </c>
      <c r="AA902" t="str">
        <f t="shared" si="243"/>
        <v>.........</v>
      </c>
      <c r="AB902" t="str">
        <f t="shared" si="252"/>
        <v>.........</v>
      </c>
      <c r="AC902" t="str">
        <f t="shared" si="253"/>
        <v>.........</v>
      </c>
      <c r="AD902" t="str">
        <f t="shared" si="254"/>
        <v>........</v>
      </c>
      <c r="AE902" t="str">
        <f t="shared" si="244"/>
        <v>.......</v>
      </c>
      <c r="AF902" t="str">
        <f t="shared" si="256"/>
        <v>.....</v>
      </c>
      <c r="AG902" t="str">
        <f t="shared" si="256"/>
        <v>..........</v>
      </c>
      <c r="AH902" t="str">
        <f t="shared" si="245"/>
        <v>..........</v>
      </c>
      <c r="AI902" t="str">
        <f t="shared" si="246"/>
        <v>.......</v>
      </c>
      <c r="AJ902" t="str">
        <f t="shared" si="247"/>
        <v>.......</v>
      </c>
    </row>
    <row r="903" spans="1:36" x14ac:dyDescent="0.25">
      <c r="A903" t="s">
        <v>893</v>
      </c>
      <c r="P903" t="str">
        <f t="shared" si="248"/>
        <v xml:space="preserve">   7819  500  0 </v>
      </c>
      <c r="Q903" t="str">
        <f t="shared" si="248"/>
        <v xml:space="preserve">   1.058 </v>
      </c>
      <c r="R903" t="str">
        <f t="shared" si="241"/>
        <v xml:space="preserve">     0.0 </v>
      </c>
      <c r="S903" t="str">
        <f t="shared" si="249"/>
        <v xml:space="preserve">     0.0 </v>
      </c>
      <c r="T903" t="str">
        <f t="shared" si="250"/>
        <v xml:space="preserve">     0.0 </v>
      </c>
      <c r="U903" t="str">
        <f t="shared" si="254"/>
        <v xml:space="preserve">         0.0 </v>
      </c>
      <c r="V903" t="str">
        <f t="shared" si="242"/>
        <v xml:space="preserve">     0.0 </v>
      </c>
      <c r="W903" t="str">
        <f t="shared" si="251"/>
        <v xml:space="preserve">     0.0</v>
      </c>
      <c r="X903" t="str">
        <f t="shared" si="255"/>
        <v/>
      </c>
      <c r="Y903" t="str">
        <f t="shared" si="255"/>
        <v/>
      </c>
      <c r="Z903" t="str">
        <f t="shared" si="255"/>
        <v/>
      </c>
      <c r="AA903" t="str">
        <f t="shared" si="243"/>
        <v/>
      </c>
      <c r="AB903" t="str">
        <f t="shared" si="252"/>
        <v/>
      </c>
      <c r="AC903" t="str">
        <f t="shared" si="253"/>
        <v/>
      </c>
      <c r="AD903" t="str">
        <f t="shared" si="254"/>
        <v/>
      </c>
      <c r="AE903" t="str">
        <f t="shared" si="244"/>
        <v/>
      </c>
      <c r="AF903" t="str">
        <f t="shared" si="256"/>
        <v/>
      </c>
      <c r="AG903" t="str">
        <f t="shared" si="256"/>
        <v/>
      </c>
      <c r="AH903" t="str">
        <f t="shared" si="245"/>
        <v/>
      </c>
      <c r="AI903" t="str">
        <f t="shared" si="246"/>
        <v/>
      </c>
      <c r="AJ903" t="str">
        <f t="shared" si="247"/>
        <v/>
      </c>
    </row>
    <row r="904" spans="1:36" x14ac:dyDescent="0.25">
      <c r="A904" t="s">
        <v>894</v>
      </c>
      <c r="P904" t="str">
        <f t="shared" si="248"/>
        <v xml:space="preserve">  SDUMO2-MG500  </v>
      </c>
      <c r="Q904" t="str">
        <f t="shared" si="248"/>
        <v xml:space="preserve">   -14.1 </v>
      </c>
      <c r="R904" t="str">
        <f t="shared" si="241"/>
        <v xml:space="preserve">     0.0 </v>
      </c>
      <c r="S904" t="str">
        <f t="shared" si="249"/>
        <v xml:space="preserve">     0.0 </v>
      </c>
      <c r="T904" t="str">
        <f t="shared" si="250"/>
        <v xml:space="preserve">     0.0 </v>
      </c>
      <c r="U904" t="str">
        <f t="shared" si="254"/>
        <v xml:space="preserve">         0.0 </v>
      </c>
      <c r="V904" t="str">
        <f t="shared" si="242"/>
        <v xml:space="preserve">     0.0 </v>
      </c>
      <c r="W904" t="str">
        <f t="shared" si="251"/>
        <v xml:space="preserve">     0.0 </v>
      </c>
      <c r="X904" t="str">
        <f t="shared" si="255"/>
        <v xml:space="preserve">       </v>
      </c>
      <c r="Y904" t="str">
        <f t="shared" si="255"/>
        <v xml:space="preserve">              </v>
      </c>
      <c r="Z904" t="str">
        <f t="shared" si="255"/>
        <v xml:space="preserve">    </v>
      </c>
      <c r="AA904" t="str">
        <f t="shared" si="243"/>
        <v xml:space="preserve">         </v>
      </c>
      <c r="AB904" t="str">
        <f t="shared" si="252"/>
        <v xml:space="preserve">         </v>
      </c>
      <c r="AC904" t="str">
        <f t="shared" si="253"/>
        <v xml:space="preserve">    </v>
      </c>
      <c r="AD904" t="str">
        <f t="shared" si="254"/>
        <v/>
      </c>
      <c r="AE904" t="str">
        <f t="shared" si="244"/>
        <v/>
      </c>
      <c r="AF904" t="str">
        <f t="shared" si="256"/>
        <v/>
      </c>
      <c r="AG904" t="str">
        <f t="shared" si="256"/>
        <v/>
      </c>
      <c r="AH904" t="str">
        <f t="shared" si="245"/>
        <v/>
      </c>
      <c r="AI904" t="str">
        <f t="shared" si="246"/>
        <v/>
      </c>
      <c r="AJ904" t="str">
        <f t="shared" si="247"/>
        <v/>
      </c>
    </row>
    <row r="905" spans="1:36" x14ac:dyDescent="0.25">
      <c r="A905" t="s">
        <v>895</v>
      </c>
      <c r="P905" t="str">
        <f t="shared" si="248"/>
        <v xml:space="preserve">                </v>
      </c>
      <c r="Q905" t="str">
        <f t="shared" si="248"/>
        <v xml:space="preserve">         </v>
      </c>
      <c r="R905" t="str">
        <f t="shared" si="241"/>
        <v xml:space="preserve">   750.0 </v>
      </c>
      <c r="S905" t="str">
        <f t="shared" si="249"/>
        <v xml:space="preserve">   900.0 </v>
      </c>
      <c r="T905" t="str">
        <f t="shared" si="250"/>
        <v xml:space="preserve">   750.0 </v>
      </c>
      <c r="U905" t="str">
        <f t="shared" si="254"/>
        <v xml:space="preserve">       33.1% </v>
      </c>
      <c r="V905" t="str">
        <f t="shared" si="242"/>
        <v xml:space="preserve">         </v>
      </c>
      <c r="W905" t="str">
        <f t="shared" si="251"/>
        <v xml:space="preserve">         </v>
      </c>
      <c r="X905" t="str">
        <f t="shared" si="255"/>
        <v xml:space="preserve">  7862 </v>
      </c>
      <c r="Y905" t="str">
        <f t="shared" si="255"/>
        <v xml:space="preserve"> SDUMT2-MG000 </v>
      </c>
      <c r="Z905" t="str">
        <f t="shared" si="255"/>
        <v xml:space="preserve">  2 </v>
      </c>
      <c r="AA905" t="str">
        <f t="shared" si="243"/>
        <v xml:space="preserve">   232.7 </v>
      </c>
      <c r="AB905" t="str">
        <f t="shared" si="252"/>
        <v xml:space="preserve">   120.9 </v>
      </c>
      <c r="AC905" t="str">
        <f t="shared" si="253"/>
        <v xml:space="preserve">   247.9 </v>
      </c>
      <c r="AD905" t="str">
        <f t="shared" si="254"/>
        <v xml:space="preserve"> 1.000F </v>
      </c>
      <c r="AE905" t="str">
        <f t="shared" si="244"/>
        <v xml:space="preserve">       </v>
      </c>
      <c r="AF905" t="str">
        <f t="shared" si="256"/>
        <v xml:space="preserve">     </v>
      </c>
      <c r="AG905" t="str">
        <f t="shared" si="256"/>
        <v xml:space="preserve">     0.00 </v>
      </c>
      <c r="AH905" t="str">
        <f t="shared" si="245"/>
        <v xml:space="preserve">     7.87 </v>
      </c>
      <c r="AI905" t="str">
        <f t="shared" si="246"/>
        <v xml:space="preserve">       </v>
      </c>
      <c r="AJ905" t="str">
        <f t="shared" si="247"/>
        <v xml:space="preserve">      </v>
      </c>
    </row>
    <row r="906" spans="1:36" x14ac:dyDescent="0.25">
      <c r="A906" t="s">
        <v>896</v>
      </c>
      <c r="P906" t="str">
        <f t="shared" si="248"/>
        <v xml:space="preserve">                </v>
      </c>
      <c r="Q906" t="str">
        <f t="shared" si="248"/>
        <v xml:space="preserve">         </v>
      </c>
      <c r="R906" t="str">
        <f t="shared" si="241"/>
        <v xml:space="preserve">  2546.0 </v>
      </c>
      <c r="S906" t="str">
        <f t="shared" si="249"/>
        <v xml:space="preserve">  3464.0 </v>
      </c>
      <c r="T906" t="str">
        <f t="shared" si="250"/>
        <v xml:space="preserve">  2546.0 </v>
      </c>
      <c r="U906" t="str">
        <f t="shared" si="254"/>
        <v xml:space="preserve">        9.7% </v>
      </c>
      <c r="V906" t="str">
        <f t="shared" si="242"/>
        <v xml:space="preserve">         </v>
      </c>
      <c r="W906" t="str">
        <f t="shared" si="251"/>
        <v xml:space="preserve">         </v>
      </c>
      <c r="X906" t="str">
        <f t="shared" si="255"/>
        <v xml:space="preserve">  9016 </v>
      </c>
      <c r="Y906" t="str">
        <f t="shared" si="255"/>
        <v xml:space="preserve"> ITABTO-MG500 </v>
      </c>
      <c r="Z906" t="str">
        <f t="shared" si="255"/>
        <v xml:space="preserve">  1 </v>
      </c>
      <c r="AA906" t="str">
        <f t="shared" si="243"/>
        <v xml:space="preserve">  -232.7 </v>
      </c>
      <c r="AB906" t="str">
        <f t="shared" si="252"/>
        <v xml:space="preserve">  -120.9 </v>
      </c>
      <c r="AC906" t="str">
        <f t="shared" si="253"/>
        <v xml:space="preserve">   247.9 </v>
      </c>
      <c r="AD906" t="str">
        <f t="shared" si="254"/>
        <v xml:space="preserve">        </v>
      </c>
      <c r="AE906" t="str">
        <f t="shared" si="244"/>
        <v xml:space="preserve">       </v>
      </c>
      <c r="AF906" t="str">
        <f t="shared" si="256"/>
        <v xml:space="preserve">     </v>
      </c>
      <c r="AG906" t="str">
        <f t="shared" si="256"/>
        <v xml:space="preserve">     0.57 </v>
      </c>
      <c r="AH906" t="str">
        <f t="shared" si="245"/>
        <v xml:space="preserve">  -198.26 </v>
      </c>
      <c r="AI906" t="str">
        <f t="shared" si="246"/>
        <v xml:space="preserve">       </v>
      </c>
      <c r="AJ906" t="str">
        <f t="shared" si="247"/>
        <v xml:space="preserve">      </v>
      </c>
    </row>
    <row r="907" spans="1:36" x14ac:dyDescent="0.25">
      <c r="A907" t="s">
        <v>6</v>
      </c>
      <c r="P907" t="str">
        <f t="shared" si="248"/>
        <v xml:space="preserve">  ..............</v>
      </c>
      <c r="Q907" t="str">
        <f t="shared" si="248"/>
        <v>.........</v>
      </c>
      <c r="R907" t="str">
        <f t="shared" si="241"/>
        <v>.........</v>
      </c>
      <c r="S907" t="str">
        <f t="shared" si="249"/>
        <v>.........</v>
      </c>
      <c r="T907" t="str">
        <f t="shared" si="250"/>
        <v>.........</v>
      </c>
      <c r="U907" t="str">
        <f t="shared" si="254"/>
        <v>.............</v>
      </c>
      <c r="V907" t="str">
        <f t="shared" si="242"/>
        <v>.........</v>
      </c>
      <c r="W907" t="str">
        <f t="shared" si="251"/>
        <v>.........</v>
      </c>
      <c r="X907" t="str">
        <f t="shared" si="255"/>
        <v>.......</v>
      </c>
      <c r="Y907" t="str">
        <f t="shared" si="255"/>
        <v>..............</v>
      </c>
      <c r="Z907" t="str">
        <f t="shared" si="255"/>
        <v>....</v>
      </c>
      <c r="AA907" t="str">
        <f t="shared" si="243"/>
        <v>.........</v>
      </c>
      <c r="AB907" t="str">
        <f t="shared" si="252"/>
        <v>.........</v>
      </c>
      <c r="AC907" t="str">
        <f t="shared" si="253"/>
        <v>.........</v>
      </c>
      <c r="AD907" t="str">
        <f t="shared" si="254"/>
        <v>........</v>
      </c>
      <c r="AE907" t="str">
        <f t="shared" si="244"/>
        <v>.......</v>
      </c>
      <c r="AF907" t="str">
        <f t="shared" si="256"/>
        <v>.....</v>
      </c>
      <c r="AG907" t="str">
        <f t="shared" si="256"/>
        <v>..........</v>
      </c>
      <c r="AH907" t="str">
        <f t="shared" si="245"/>
        <v>..........</v>
      </c>
      <c r="AI907" t="str">
        <f t="shared" si="246"/>
        <v>.......</v>
      </c>
      <c r="AJ907" t="str">
        <f t="shared" si="247"/>
        <v>.......</v>
      </c>
    </row>
    <row r="908" spans="1:36" x14ac:dyDescent="0.25">
      <c r="A908" t="s">
        <v>897</v>
      </c>
      <c r="P908" t="str">
        <f t="shared" si="248"/>
        <v xml:space="preserve">   7820  500  0 </v>
      </c>
      <c r="Q908" t="str">
        <f t="shared" si="248"/>
        <v xml:space="preserve">   1.058 </v>
      </c>
      <c r="R908" t="str">
        <f t="shared" ref="R908:R971" si="257">MID($A908,Q$8+Q$9-1,R$9)</f>
        <v xml:space="preserve">     0.0 </v>
      </c>
      <c r="S908" t="str">
        <f t="shared" si="249"/>
        <v xml:space="preserve">     0.0 </v>
      </c>
      <c r="T908" t="str">
        <f t="shared" si="250"/>
        <v xml:space="preserve">     0.0 </v>
      </c>
      <c r="U908" t="str">
        <f t="shared" si="254"/>
        <v xml:space="preserve">         0.0 </v>
      </c>
      <c r="V908" t="str">
        <f t="shared" ref="V908:V971" si="258">MID($A908,U$8+U$9-1,V$9)</f>
        <v xml:space="preserve">  -672.0 </v>
      </c>
      <c r="W908" t="str">
        <f t="shared" si="251"/>
        <v xml:space="preserve">     0.0</v>
      </c>
      <c r="X908" t="str">
        <f t="shared" si="255"/>
        <v/>
      </c>
      <c r="Y908" t="str">
        <f t="shared" si="255"/>
        <v/>
      </c>
      <c r="Z908" t="str">
        <f t="shared" si="255"/>
        <v/>
      </c>
      <c r="AA908" t="str">
        <f t="shared" ref="AA908:AA971" si="259">MID($A908,Z$8+Z$9-1,AA$9)</f>
        <v/>
      </c>
      <c r="AB908" t="str">
        <f t="shared" si="252"/>
        <v/>
      </c>
      <c r="AC908" t="str">
        <f t="shared" si="253"/>
        <v/>
      </c>
      <c r="AD908" t="str">
        <f t="shared" si="254"/>
        <v/>
      </c>
      <c r="AE908" t="str">
        <f t="shared" ref="AE908:AE971" si="260">MID($A908,AD$8+AD$9-1,AE$9)</f>
        <v/>
      </c>
      <c r="AF908" t="str">
        <f t="shared" si="256"/>
        <v/>
      </c>
      <c r="AG908" t="str">
        <f t="shared" si="256"/>
        <v/>
      </c>
      <c r="AH908" t="str">
        <f t="shared" ref="AH908:AH971" si="261">MID($A908,AG$8+AG$9-1,AH$9)</f>
        <v/>
      </c>
      <c r="AI908" t="str">
        <f t="shared" si="246"/>
        <v/>
      </c>
      <c r="AJ908" t="str">
        <f t="shared" si="247"/>
        <v/>
      </c>
    </row>
    <row r="909" spans="1:36" x14ac:dyDescent="0.25">
      <c r="A909" t="s">
        <v>898</v>
      </c>
      <c r="P909" t="str">
        <f t="shared" si="248"/>
        <v xml:space="preserve">  NPONT3-MG500  </v>
      </c>
      <c r="Q909" t="str">
        <f t="shared" si="248"/>
        <v xml:space="preserve">    -5.9 </v>
      </c>
      <c r="R909" t="str">
        <f t="shared" si="257"/>
        <v xml:space="preserve">     0.0 </v>
      </c>
      <c r="S909" t="str">
        <f t="shared" si="249"/>
        <v xml:space="preserve">     0.0 </v>
      </c>
      <c r="T909" t="str">
        <f t="shared" si="250"/>
        <v xml:space="preserve">     0.0 </v>
      </c>
      <c r="U909" t="str">
        <f t="shared" si="254"/>
        <v xml:space="preserve">         0.0 </v>
      </c>
      <c r="V909" t="str">
        <f t="shared" si="258"/>
        <v xml:space="preserve">     0.0 </v>
      </c>
      <c r="W909" t="str">
        <f t="shared" si="251"/>
        <v xml:space="preserve">     0.0 </v>
      </c>
      <c r="X909" t="str">
        <f t="shared" si="255"/>
        <v xml:space="preserve">       </v>
      </c>
      <c r="Y909" t="str">
        <f t="shared" si="255"/>
        <v xml:space="preserve">              </v>
      </c>
      <c r="Z909" t="str">
        <f t="shared" si="255"/>
        <v xml:space="preserve">    </v>
      </c>
      <c r="AA909" t="str">
        <f t="shared" si="259"/>
        <v xml:space="preserve">         </v>
      </c>
      <c r="AB909" t="str">
        <f t="shared" si="252"/>
        <v xml:space="preserve"> -1447.1 </v>
      </c>
      <c r="AC909" t="str">
        <f t="shared" si="253"/>
        <v xml:space="preserve"> SHL</v>
      </c>
      <c r="AD909" t="str">
        <f t="shared" si="254"/>
        <v/>
      </c>
      <c r="AE909" t="str">
        <f t="shared" si="260"/>
        <v/>
      </c>
      <c r="AF909" t="str">
        <f t="shared" si="256"/>
        <v/>
      </c>
      <c r="AG909" t="str">
        <f t="shared" si="256"/>
        <v/>
      </c>
      <c r="AH909" t="str">
        <f t="shared" si="261"/>
        <v/>
      </c>
      <c r="AI909" t="str">
        <f t="shared" si="246"/>
        <v/>
      </c>
      <c r="AJ909" t="str">
        <f t="shared" si="247"/>
        <v/>
      </c>
    </row>
    <row r="910" spans="1:36" x14ac:dyDescent="0.25">
      <c r="A910" t="s">
        <v>899</v>
      </c>
      <c r="P910" t="str">
        <f t="shared" si="248"/>
        <v xml:space="preserve">                </v>
      </c>
      <c r="Q910" t="str">
        <f t="shared" si="248"/>
        <v xml:space="preserve">         </v>
      </c>
      <c r="R910" t="str">
        <f t="shared" si="257"/>
        <v xml:space="preserve">  2533.0 </v>
      </c>
      <c r="S910" t="str">
        <f t="shared" si="249"/>
        <v xml:space="preserve">  2533.0 </v>
      </c>
      <c r="T910" t="str">
        <f t="shared" si="250"/>
        <v xml:space="preserve">  2533.0 </v>
      </c>
      <c r="U910" t="str">
        <f t="shared" si="254"/>
        <v xml:space="preserve">        7.2% </v>
      </c>
      <c r="V910" t="str">
        <f t="shared" si="258"/>
        <v xml:space="preserve">         </v>
      </c>
      <c r="W910" t="str">
        <f t="shared" si="251"/>
        <v xml:space="preserve">         </v>
      </c>
      <c r="X910" t="str">
        <f t="shared" si="255"/>
        <v xml:space="preserve">   210 </v>
      </c>
      <c r="Y910" t="str">
        <f t="shared" si="255"/>
        <v xml:space="preserve"> ITUMBI-MG500 </v>
      </c>
      <c r="Z910" t="str">
        <f t="shared" si="255"/>
        <v xml:space="preserve">  1 </v>
      </c>
      <c r="AA910" t="str">
        <f t="shared" si="259"/>
        <v xml:space="preserve">  -182.4 </v>
      </c>
      <c r="AB910" t="str">
        <f t="shared" si="252"/>
        <v xml:space="preserve">   -60.3 </v>
      </c>
      <c r="AC910" t="str">
        <f t="shared" si="253"/>
        <v xml:space="preserve">   181.5 </v>
      </c>
      <c r="AD910" t="str">
        <f t="shared" si="254"/>
        <v xml:space="preserve">        </v>
      </c>
      <c r="AE910" t="str">
        <f t="shared" si="260"/>
        <v xml:space="preserve">       </v>
      </c>
      <c r="AF910" t="str">
        <f t="shared" si="256"/>
        <v xml:space="preserve">     </v>
      </c>
      <c r="AG910" t="str">
        <f t="shared" si="256"/>
        <v xml:space="preserve">     0.58 </v>
      </c>
      <c r="AH910" t="str">
        <f t="shared" si="261"/>
        <v xml:space="preserve">  -223.40 </v>
      </c>
      <c r="AI910" t="str">
        <f t="shared" si="246"/>
        <v xml:space="preserve">       </v>
      </c>
      <c r="AJ910" t="str">
        <f t="shared" si="247"/>
        <v xml:space="preserve">      </v>
      </c>
    </row>
    <row r="911" spans="1:36" x14ac:dyDescent="0.25">
      <c r="A911" t="s">
        <v>900</v>
      </c>
      <c r="P911" t="str">
        <f t="shared" si="248"/>
        <v xml:space="preserve">                </v>
      </c>
      <c r="Q911" t="str">
        <f t="shared" si="248"/>
        <v xml:space="preserve">         </v>
      </c>
      <c r="R911" t="str">
        <f t="shared" si="257"/>
        <v xml:space="preserve">  2533.0 </v>
      </c>
      <c r="S911" t="str">
        <f t="shared" si="249"/>
        <v xml:space="preserve">  2533.0 </v>
      </c>
      <c r="T911" t="str">
        <f t="shared" si="250"/>
        <v xml:space="preserve">  2533.0 </v>
      </c>
      <c r="U911" t="str">
        <f t="shared" si="254"/>
        <v xml:space="preserve">        1.3% </v>
      </c>
      <c r="V911" t="str">
        <f t="shared" si="258"/>
        <v xml:space="preserve">         </v>
      </c>
      <c r="W911" t="str">
        <f t="shared" si="251"/>
        <v xml:space="preserve">         </v>
      </c>
      <c r="X911" t="str">
        <f t="shared" si="255"/>
        <v xml:space="preserve">   360 </v>
      </c>
      <c r="Y911" t="str">
        <f t="shared" si="255"/>
        <v xml:space="preserve"> NPONTE-MG500 </v>
      </c>
      <c r="Z911" t="str">
        <f t="shared" si="255"/>
        <v xml:space="preserve">  1 </v>
      </c>
      <c r="AA911" t="str">
        <f t="shared" si="259"/>
        <v xml:space="preserve">    33.4 </v>
      </c>
      <c r="AB911" t="str">
        <f t="shared" si="252"/>
        <v xml:space="preserve">    -5.1 </v>
      </c>
      <c r="AC911" t="str">
        <f t="shared" si="253"/>
        <v xml:space="preserve">    32.0 </v>
      </c>
      <c r="AD911" t="str">
        <f t="shared" si="254"/>
        <v xml:space="preserve">        </v>
      </c>
      <c r="AE911" t="str">
        <f t="shared" si="260"/>
        <v xml:space="preserve">       </v>
      </c>
      <c r="AF911" t="str">
        <f t="shared" si="256"/>
        <v xml:space="preserve">     </v>
      </c>
      <c r="AG911" t="str">
        <f t="shared" si="256"/>
        <v xml:space="preserve">     0.00 </v>
      </c>
      <c r="AH911" t="str">
        <f t="shared" si="261"/>
        <v xml:space="preserve">   -41.66 </v>
      </c>
      <c r="AI911" t="str">
        <f t="shared" si="246"/>
        <v xml:space="preserve">       </v>
      </c>
      <c r="AJ911" t="str">
        <f t="shared" si="247"/>
        <v xml:space="preserve">      </v>
      </c>
    </row>
    <row r="912" spans="1:36" x14ac:dyDescent="0.25">
      <c r="A912" t="s">
        <v>901</v>
      </c>
      <c r="P912" t="str">
        <f t="shared" si="248"/>
        <v xml:space="preserve">                </v>
      </c>
      <c r="Q912" t="str">
        <f t="shared" si="248"/>
        <v xml:space="preserve">         </v>
      </c>
      <c r="R912" t="str">
        <f t="shared" si="257"/>
        <v xml:space="preserve">  2568.0 </v>
      </c>
      <c r="S912" t="str">
        <f t="shared" si="249"/>
        <v xml:space="preserve">  3464.0 </v>
      </c>
      <c r="T912" t="str">
        <f t="shared" si="250"/>
        <v xml:space="preserve">  2568.0 </v>
      </c>
      <c r="U912" t="str">
        <f t="shared" si="254"/>
        <v xml:space="preserve">        9.4% </v>
      </c>
      <c r="V912" t="str">
        <f t="shared" si="258"/>
        <v xml:space="preserve">  -252.0 </v>
      </c>
      <c r="W912" t="str">
        <f t="shared" si="251"/>
        <v xml:space="preserve">         </v>
      </c>
      <c r="X912" t="str">
        <f t="shared" si="255"/>
        <v xml:space="preserve">  3008 </v>
      </c>
      <c r="Y912" t="str">
        <f t="shared" si="255"/>
        <v xml:space="preserve"> PARAC4-MG500 </v>
      </c>
      <c r="Z912" t="str">
        <f t="shared" si="255"/>
        <v xml:space="preserve">  1 </v>
      </c>
      <c r="AA912" t="str">
        <f t="shared" si="259"/>
        <v xml:space="preserve">  -254.7 </v>
      </c>
      <c r="AB912" t="str">
        <f t="shared" si="252"/>
        <v xml:space="preserve">    -3.8 </v>
      </c>
      <c r="AC912" t="str">
        <f t="shared" si="253"/>
        <v xml:space="preserve">   240.7 </v>
      </c>
      <c r="AD912" t="str">
        <f t="shared" si="254"/>
        <v xml:space="preserve">        </v>
      </c>
      <c r="AE912" t="str">
        <f t="shared" si="260"/>
        <v xml:space="preserve">       </v>
      </c>
      <c r="AF912" t="str">
        <f t="shared" si="256"/>
        <v xml:space="preserve">     </v>
      </c>
      <c r="AG912" t="str">
        <f t="shared" si="256"/>
        <v xml:space="preserve">     1.05 </v>
      </c>
      <c r="AH912" t="str">
        <f t="shared" si="261"/>
        <v xml:space="preserve">  -194.79 </v>
      </c>
      <c r="AI912" t="str">
        <f t="shared" si="246"/>
        <v xml:space="preserve">       </v>
      </c>
      <c r="AJ912" t="str">
        <f t="shared" si="247"/>
        <v xml:space="preserve">      </v>
      </c>
    </row>
    <row r="913" spans="1:36" x14ac:dyDescent="0.25">
      <c r="A913" t="s">
        <v>902</v>
      </c>
      <c r="P913" t="str">
        <f t="shared" si="248"/>
        <v xml:space="preserve">                </v>
      </c>
      <c r="Q913" t="str">
        <f t="shared" si="248"/>
        <v xml:space="preserve">         </v>
      </c>
      <c r="R913" t="str">
        <f t="shared" si="257"/>
        <v xml:space="preserve">  2568.0 </v>
      </c>
      <c r="S913" t="str">
        <f t="shared" si="249"/>
        <v xml:space="preserve">  3464.0 </v>
      </c>
      <c r="T913" t="str">
        <f t="shared" si="250"/>
        <v xml:space="preserve">  2568.0 </v>
      </c>
      <c r="U913" t="str">
        <f t="shared" si="254"/>
        <v xml:space="preserve">        9.4% </v>
      </c>
      <c r="V913" t="str">
        <f t="shared" si="258"/>
        <v xml:space="preserve">  -252.0 </v>
      </c>
      <c r="W913" t="str">
        <f t="shared" si="251"/>
        <v xml:space="preserve">         </v>
      </c>
      <c r="X913" t="str">
        <f t="shared" si="255"/>
        <v xml:space="preserve">  3008 </v>
      </c>
      <c r="Y913" t="str">
        <f t="shared" si="255"/>
        <v xml:space="preserve"> PARAC4-MG500 </v>
      </c>
      <c r="Z913" t="str">
        <f t="shared" si="255"/>
        <v xml:space="preserve">  2 </v>
      </c>
      <c r="AA913" t="str">
        <f t="shared" si="259"/>
        <v xml:space="preserve">  -254.7 </v>
      </c>
      <c r="AB913" t="str">
        <f t="shared" si="252"/>
        <v xml:space="preserve">    -3.8 </v>
      </c>
      <c r="AC913" t="str">
        <f t="shared" si="253"/>
        <v xml:space="preserve">   240.7 </v>
      </c>
      <c r="AD913" t="str">
        <f t="shared" si="254"/>
        <v xml:space="preserve">        </v>
      </c>
      <c r="AE913" t="str">
        <f t="shared" si="260"/>
        <v xml:space="preserve">       </v>
      </c>
      <c r="AF913" t="str">
        <f t="shared" si="256"/>
        <v xml:space="preserve">     </v>
      </c>
      <c r="AG913" t="str">
        <f t="shared" si="256"/>
        <v xml:space="preserve">     1.05 </v>
      </c>
      <c r="AH913" t="str">
        <f t="shared" si="261"/>
        <v xml:space="preserve">  -194.79 </v>
      </c>
      <c r="AI913" t="str">
        <f t="shared" si="246"/>
        <v xml:space="preserve">       </v>
      </c>
      <c r="AJ913" t="str">
        <f t="shared" si="247"/>
        <v xml:space="preserve">      </v>
      </c>
    </row>
    <row r="914" spans="1:36" x14ac:dyDescent="0.25">
      <c r="A914" t="s">
        <v>903</v>
      </c>
      <c r="P914" t="str">
        <f t="shared" si="248"/>
        <v xml:space="preserve">                </v>
      </c>
      <c r="Q914" t="str">
        <f t="shared" si="248"/>
        <v xml:space="preserve">         </v>
      </c>
      <c r="R914" t="str">
        <f t="shared" si="257"/>
        <v xml:space="preserve">  3450.0 </v>
      </c>
      <c r="S914" t="str">
        <f t="shared" si="249"/>
        <v xml:space="preserve">  4500.0 </v>
      </c>
      <c r="T914" t="str">
        <f t="shared" si="250"/>
        <v xml:space="preserve">  3450.0 </v>
      </c>
      <c r="U914" t="str">
        <f t="shared" si="254"/>
        <v xml:space="preserve">        7.2% </v>
      </c>
      <c r="V914" t="str">
        <f t="shared" si="258"/>
        <v xml:space="preserve">   -67.2 </v>
      </c>
      <c r="W914" t="str">
        <f t="shared" si="251"/>
        <v xml:space="preserve">         </v>
      </c>
      <c r="X914" t="str">
        <f t="shared" si="255"/>
        <v xml:space="preserve">  3011 </v>
      </c>
      <c r="Y914" t="str">
        <f t="shared" si="255"/>
        <v xml:space="preserve"> R.PRET-SP500 </v>
      </c>
      <c r="Z914" t="str">
        <f t="shared" si="255"/>
        <v xml:space="preserve">  1 </v>
      </c>
      <c r="AA914" t="str">
        <f t="shared" si="259"/>
        <v xml:space="preserve">   250.7 </v>
      </c>
      <c r="AB914" t="str">
        <f t="shared" si="252"/>
        <v xml:space="preserve">   -83.9 </v>
      </c>
      <c r="AC914" t="str">
        <f t="shared" si="253"/>
        <v xml:space="preserve">   249.8 </v>
      </c>
      <c r="AD914" t="str">
        <f t="shared" si="254"/>
        <v xml:space="preserve">        </v>
      </c>
      <c r="AE914" t="str">
        <f t="shared" si="260"/>
        <v xml:space="preserve">       </v>
      </c>
      <c r="AF914" t="str">
        <f t="shared" si="256"/>
        <v xml:space="preserve"> 202 </v>
      </c>
      <c r="AG914" t="str">
        <f t="shared" si="256"/>
        <v xml:space="preserve">     0.82 </v>
      </c>
      <c r="AH914" t="str">
        <f t="shared" si="261"/>
        <v xml:space="preserve">  -189.15 </v>
      </c>
      <c r="AI914" t="str">
        <f t="shared" si="246"/>
        <v xml:space="preserve">       </v>
      </c>
      <c r="AJ914" t="str">
        <f t="shared" si="247"/>
        <v xml:space="preserve">      </v>
      </c>
    </row>
    <row r="915" spans="1:36" x14ac:dyDescent="0.25">
      <c r="A915" t="s">
        <v>904</v>
      </c>
      <c r="P915" t="str">
        <f t="shared" si="248"/>
        <v xml:space="preserve">                </v>
      </c>
      <c r="Q915" t="str">
        <f t="shared" si="248"/>
        <v xml:space="preserve">         </v>
      </c>
      <c r="R915" t="str">
        <f t="shared" si="257"/>
        <v xml:space="preserve">  3450.0 </v>
      </c>
      <c r="S915" t="str">
        <f t="shared" si="249"/>
        <v xml:space="preserve">  4500.0 </v>
      </c>
      <c r="T915" t="str">
        <f t="shared" si="250"/>
        <v xml:space="preserve">  3450.0 </v>
      </c>
      <c r="U915" t="str">
        <f t="shared" si="254"/>
        <v xml:space="preserve">        7.2% </v>
      </c>
      <c r="V915" t="str">
        <f t="shared" si="258"/>
        <v xml:space="preserve">   -67.2 </v>
      </c>
      <c r="W915" t="str">
        <f t="shared" si="251"/>
        <v xml:space="preserve">         </v>
      </c>
      <c r="X915" t="str">
        <f t="shared" si="255"/>
        <v xml:space="preserve">  3011 </v>
      </c>
      <c r="Y915" t="str">
        <f t="shared" si="255"/>
        <v xml:space="preserve"> R.PRET-SP500 </v>
      </c>
      <c r="Z915" t="str">
        <f t="shared" si="255"/>
        <v xml:space="preserve">  2 </v>
      </c>
      <c r="AA915" t="str">
        <f t="shared" si="259"/>
        <v xml:space="preserve">   250.7 </v>
      </c>
      <c r="AB915" t="str">
        <f t="shared" si="252"/>
        <v xml:space="preserve">   -83.9 </v>
      </c>
      <c r="AC915" t="str">
        <f t="shared" si="253"/>
        <v xml:space="preserve">   249.8 </v>
      </c>
      <c r="AD915" t="str">
        <f t="shared" si="254"/>
        <v xml:space="preserve">        </v>
      </c>
      <c r="AE915" t="str">
        <f t="shared" si="260"/>
        <v xml:space="preserve">       </v>
      </c>
      <c r="AF915" t="str">
        <f t="shared" si="256"/>
        <v xml:space="preserve"> 202 </v>
      </c>
      <c r="AG915" t="str">
        <f t="shared" si="256"/>
        <v xml:space="preserve">     0.82 </v>
      </c>
      <c r="AH915" t="str">
        <f t="shared" si="261"/>
        <v xml:space="preserve">  -189.15 </v>
      </c>
      <c r="AI915" t="str">
        <f t="shared" si="246"/>
        <v xml:space="preserve">       </v>
      </c>
      <c r="AJ915" t="str">
        <f t="shared" si="247"/>
        <v xml:space="preserve">      </v>
      </c>
    </row>
    <row r="916" spans="1:36" x14ac:dyDescent="0.25">
      <c r="A916" t="s">
        <v>905</v>
      </c>
      <c r="P916" t="str">
        <f t="shared" si="248"/>
        <v xml:space="preserve">                </v>
      </c>
      <c r="Q916" t="str">
        <f t="shared" si="248"/>
        <v xml:space="preserve">         </v>
      </c>
      <c r="R916" t="str">
        <f t="shared" si="257"/>
        <v xml:space="preserve">  2568.0 </v>
      </c>
      <c r="S916" t="str">
        <f t="shared" si="249"/>
        <v xml:space="preserve">  3464.0 </v>
      </c>
      <c r="T916" t="str">
        <f t="shared" si="250"/>
        <v xml:space="preserve">  2568.0 </v>
      </c>
      <c r="U916" t="str">
        <f t="shared" si="254"/>
        <v xml:space="preserve">       10.5% </v>
      </c>
      <c r="V916" t="str">
        <f t="shared" si="258"/>
        <v xml:space="preserve">  -252.0 </v>
      </c>
      <c r="W916" t="str">
        <f t="shared" si="251"/>
        <v xml:space="preserve">         </v>
      </c>
      <c r="X916" t="str">
        <f t="shared" si="255"/>
        <v xml:space="preserve">  7057 </v>
      </c>
      <c r="Y916" t="str">
        <f t="shared" si="255"/>
        <v xml:space="preserve"> ARARQ2-SP500 </v>
      </c>
      <c r="Z916" t="str">
        <f t="shared" si="255"/>
        <v xml:space="preserve">  1 </v>
      </c>
      <c r="AA916" t="str">
        <f t="shared" si="259"/>
        <v xml:space="preserve">   203.0 </v>
      </c>
      <c r="AB916" t="str">
        <f t="shared" si="252"/>
        <v xml:space="preserve">  -198.6 </v>
      </c>
      <c r="AC916" t="str">
        <f t="shared" si="253"/>
        <v xml:space="preserve">   268.4 </v>
      </c>
      <c r="AD916" t="str">
        <f t="shared" si="254"/>
        <v xml:space="preserve">        </v>
      </c>
      <c r="AE916" t="str">
        <f t="shared" si="260"/>
        <v xml:space="preserve">       </v>
      </c>
      <c r="AF916" t="str">
        <f t="shared" si="256"/>
        <v xml:space="preserve"> 202 </v>
      </c>
      <c r="AG916" t="str">
        <f t="shared" si="256"/>
        <v xml:space="preserve">     0.68 </v>
      </c>
      <c r="AH916" t="str">
        <f t="shared" si="261"/>
        <v xml:space="preserve">  -244.21 </v>
      </c>
      <c r="AI916" t="str">
        <f t="shared" si="246"/>
        <v xml:space="preserve">       </v>
      </c>
      <c r="AJ916" t="str">
        <f t="shared" si="247"/>
        <v xml:space="preserve">      </v>
      </c>
    </row>
    <row r="917" spans="1:36" x14ac:dyDescent="0.25">
      <c r="A917" t="s">
        <v>906</v>
      </c>
      <c r="P917" t="str">
        <f t="shared" si="248"/>
        <v xml:space="preserve">                </v>
      </c>
      <c r="Q917" t="str">
        <f t="shared" si="248"/>
        <v xml:space="preserve">         </v>
      </c>
      <c r="R917" t="str">
        <f t="shared" si="257"/>
        <v xml:space="preserve">  2568.0 </v>
      </c>
      <c r="S917" t="str">
        <f t="shared" si="249"/>
        <v xml:space="preserve">  3464.0 </v>
      </c>
      <c r="T917" t="str">
        <f t="shared" si="250"/>
        <v xml:space="preserve">  2568.0 </v>
      </c>
      <c r="U917" t="str">
        <f t="shared" si="254"/>
        <v xml:space="preserve">       10.4% </v>
      </c>
      <c r="V917" t="str">
        <f t="shared" si="258"/>
        <v xml:space="preserve">  -252.0 </v>
      </c>
      <c r="W917" t="str">
        <f t="shared" si="251"/>
        <v xml:space="preserve">         </v>
      </c>
      <c r="X917" t="str">
        <f t="shared" si="255"/>
        <v xml:space="preserve">  7057 </v>
      </c>
      <c r="Y917" t="str">
        <f t="shared" si="255"/>
        <v xml:space="preserve"> ARARQ2-SP500 </v>
      </c>
      <c r="Z917" t="str">
        <f t="shared" si="255"/>
        <v xml:space="preserve">  2 </v>
      </c>
      <c r="AA917" t="str">
        <f t="shared" si="259"/>
        <v xml:space="preserve">   203.0 </v>
      </c>
      <c r="AB917" t="str">
        <f t="shared" si="252"/>
        <v xml:space="preserve">  -198.6 </v>
      </c>
      <c r="AC917" t="str">
        <f t="shared" si="253"/>
        <v xml:space="preserve">   268.3 </v>
      </c>
      <c r="AD917" t="str">
        <f t="shared" si="254"/>
        <v xml:space="preserve">        </v>
      </c>
      <c r="AE917" t="str">
        <f t="shared" si="260"/>
        <v xml:space="preserve">       </v>
      </c>
      <c r="AF917" t="str">
        <f t="shared" si="256"/>
        <v xml:space="preserve"> 202 </v>
      </c>
      <c r="AG917" t="str">
        <f t="shared" si="256"/>
        <v xml:space="preserve">     0.68 </v>
      </c>
      <c r="AH917" t="str">
        <f t="shared" si="261"/>
        <v xml:space="preserve">  -244.21 </v>
      </c>
      <c r="AI917" t="str">
        <f t="shared" si="246"/>
        <v xml:space="preserve">       </v>
      </c>
      <c r="AJ917" t="str">
        <f t="shared" si="247"/>
        <v xml:space="preserve">      </v>
      </c>
    </row>
    <row r="918" spans="1:36" x14ac:dyDescent="0.25">
      <c r="A918" t="s">
        <v>907</v>
      </c>
      <c r="P918" t="str">
        <f t="shared" si="248"/>
        <v xml:space="preserve">                </v>
      </c>
      <c r="Q918" t="str">
        <f t="shared" si="248"/>
        <v xml:space="preserve">         </v>
      </c>
      <c r="R918" t="str">
        <f t="shared" si="257"/>
        <v xml:space="preserve">  3450.0 </v>
      </c>
      <c r="S918" t="str">
        <f t="shared" si="249"/>
        <v xml:space="preserve">  4500.0 </v>
      </c>
      <c r="T918" t="str">
        <f t="shared" si="250"/>
        <v xml:space="preserve">  3450.0 </v>
      </c>
      <c r="U918" t="str">
        <f t="shared" si="254"/>
        <v xml:space="preserve">        3.4% </v>
      </c>
      <c r="V918" t="str">
        <f t="shared" si="258"/>
        <v xml:space="preserve">  -152.3 </v>
      </c>
      <c r="W918" t="str">
        <f t="shared" si="251"/>
        <v xml:space="preserve">         </v>
      </c>
      <c r="X918" t="str">
        <f t="shared" si="255"/>
        <v xml:space="preserve">  7536 </v>
      </c>
      <c r="Y918" t="str">
        <f t="shared" si="255"/>
        <v xml:space="preserve"> SILVAN-DF500 </v>
      </c>
      <c r="Z918" t="str">
        <f t="shared" si="255"/>
        <v xml:space="preserve">  1 </v>
      </c>
      <c r="AA918" t="str">
        <f t="shared" si="259"/>
        <v xml:space="preserve">  -124.5 </v>
      </c>
      <c r="AB918" t="str">
        <f t="shared" si="252"/>
        <v xml:space="preserve">   -17.1 </v>
      </c>
      <c r="AC918" t="str">
        <f t="shared" si="253"/>
        <v xml:space="preserve">   118.8 </v>
      </c>
      <c r="AD918" t="str">
        <f t="shared" si="254"/>
        <v xml:space="preserve">        </v>
      </c>
      <c r="AE918" t="str">
        <f t="shared" si="260"/>
        <v xml:space="preserve">       </v>
      </c>
      <c r="AF918" t="str">
        <f t="shared" si="256"/>
        <v xml:space="preserve"> 561 </v>
      </c>
      <c r="AG918" t="str">
        <f t="shared" si="256"/>
        <v xml:space="preserve">     0.47 </v>
      </c>
      <c r="AH918" t="str">
        <f t="shared" si="261"/>
        <v xml:space="preserve">  -206.50 </v>
      </c>
      <c r="AI918" t="str">
        <f t="shared" si="246"/>
        <v xml:space="preserve">       </v>
      </c>
      <c r="AJ918" t="str">
        <f t="shared" si="247"/>
        <v xml:space="preserve">      </v>
      </c>
    </row>
    <row r="919" spans="1:36" x14ac:dyDescent="0.25">
      <c r="A919" t="s">
        <v>908</v>
      </c>
      <c r="P919" t="str">
        <f t="shared" si="248"/>
        <v xml:space="preserve">                </v>
      </c>
      <c r="Q919" t="str">
        <f t="shared" si="248"/>
        <v xml:space="preserve">         </v>
      </c>
      <c r="R919" t="str">
        <f t="shared" si="257"/>
        <v xml:space="preserve">  3450.0 </v>
      </c>
      <c r="S919" t="str">
        <f t="shared" si="249"/>
        <v xml:space="preserve">  4500.0 </v>
      </c>
      <c r="T919" t="str">
        <f t="shared" si="250"/>
        <v xml:space="preserve">  3450.0 </v>
      </c>
      <c r="U919" t="str">
        <f t="shared" si="254"/>
        <v xml:space="preserve">        3.4% </v>
      </c>
      <c r="V919" t="str">
        <f t="shared" si="258"/>
        <v xml:space="preserve">  -152.3 </v>
      </c>
      <c r="W919" t="str">
        <f t="shared" si="251"/>
        <v xml:space="preserve">         </v>
      </c>
      <c r="X919" t="str">
        <f t="shared" si="255"/>
        <v xml:space="preserve">  7536 </v>
      </c>
      <c r="Y919" t="str">
        <f t="shared" si="255"/>
        <v xml:space="preserve"> SILVAN-DF500 </v>
      </c>
      <c r="Z919" t="str">
        <f t="shared" si="255"/>
        <v xml:space="preserve">  2 </v>
      </c>
      <c r="AA919" t="str">
        <f t="shared" si="259"/>
        <v xml:space="preserve">  -124.5 </v>
      </c>
      <c r="AB919" t="str">
        <f t="shared" si="252"/>
        <v xml:space="preserve">   -17.1 </v>
      </c>
      <c r="AC919" t="str">
        <f t="shared" si="253"/>
        <v xml:space="preserve">   118.8 </v>
      </c>
      <c r="AD919" t="str">
        <f t="shared" si="254"/>
        <v xml:space="preserve">        </v>
      </c>
      <c r="AE919" t="str">
        <f t="shared" si="260"/>
        <v xml:space="preserve">       </v>
      </c>
      <c r="AF919" t="str">
        <f t="shared" si="256"/>
        <v xml:space="preserve"> 561 </v>
      </c>
      <c r="AG919" t="str">
        <f t="shared" si="256"/>
        <v xml:space="preserve">     0.47 </v>
      </c>
      <c r="AH919" t="str">
        <f t="shared" si="261"/>
        <v xml:space="preserve">  -206.50 </v>
      </c>
      <c r="AI919" t="str">
        <f t="shared" ref="AI919:AI982" si="262">MID($A919,AG$8+AG$9+AH$9-2,AI$9)</f>
        <v xml:space="preserve">       </v>
      </c>
      <c r="AJ919" t="str">
        <f t="shared" ref="AJ919:AJ982" si="263">MID($A919,AG$8+AG$9+AH$9+AI$9-3,AJ$9)</f>
        <v xml:space="preserve">      </v>
      </c>
    </row>
    <row r="920" spans="1:36" x14ac:dyDescent="0.25">
      <c r="A920" t="s">
        <v>6</v>
      </c>
      <c r="P920" t="str">
        <f t="shared" si="248"/>
        <v xml:space="preserve">  ..............</v>
      </c>
      <c r="Q920" t="str">
        <f t="shared" si="248"/>
        <v>.........</v>
      </c>
      <c r="R920" t="str">
        <f t="shared" si="257"/>
        <v>.........</v>
      </c>
      <c r="S920" t="str">
        <f t="shared" si="249"/>
        <v>.........</v>
      </c>
      <c r="T920" t="str">
        <f t="shared" si="250"/>
        <v>.........</v>
      </c>
      <c r="U920" t="str">
        <f t="shared" si="254"/>
        <v>.............</v>
      </c>
      <c r="V920" t="str">
        <f t="shared" si="258"/>
        <v>.........</v>
      </c>
      <c r="W920" t="str">
        <f t="shared" si="251"/>
        <v>.........</v>
      </c>
      <c r="X920" t="str">
        <f t="shared" si="255"/>
        <v>.......</v>
      </c>
      <c r="Y920" t="str">
        <f t="shared" si="255"/>
        <v>..............</v>
      </c>
      <c r="Z920" t="str">
        <f t="shared" si="255"/>
        <v>....</v>
      </c>
      <c r="AA920" t="str">
        <f t="shared" si="259"/>
        <v>.........</v>
      </c>
      <c r="AB920" t="str">
        <f t="shared" si="252"/>
        <v>.........</v>
      </c>
      <c r="AC920" t="str">
        <f t="shared" si="253"/>
        <v>.........</v>
      </c>
      <c r="AD920" t="str">
        <f t="shared" si="254"/>
        <v>........</v>
      </c>
      <c r="AE920" t="str">
        <f t="shared" si="260"/>
        <v>.......</v>
      </c>
      <c r="AF920" t="str">
        <f t="shared" si="256"/>
        <v>.....</v>
      </c>
      <c r="AG920" t="str">
        <f t="shared" si="256"/>
        <v>..........</v>
      </c>
      <c r="AH920" t="str">
        <f t="shared" si="261"/>
        <v>..........</v>
      </c>
      <c r="AI920" t="str">
        <f t="shared" si="262"/>
        <v>.......</v>
      </c>
      <c r="AJ920" t="str">
        <f t="shared" si="263"/>
        <v>.......</v>
      </c>
    </row>
    <row r="921" spans="1:36" x14ac:dyDescent="0.25">
      <c r="A921" t="s">
        <v>909</v>
      </c>
      <c r="P921" t="str">
        <f t="shared" si="248"/>
        <v xml:space="preserve">   7821  500  0 </v>
      </c>
      <c r="Q921" t="str">
        <f t="shared" si="248"/>
        <v xml:space="preserve">   1.038 </v>
      </c>
      <c r="R921" t="str">
        <f t="shared" si="257"/>
        <v xml:space="preserve">     0.0 </v>
      </c>
      <c r="S921" t="str">
        <f t="shared" si="249"/>
        <v xml:space="preserve">     0.0 </v>
      </c>
      <c r="T921" t="str">
        <f t="shared" si="250"/>
        <v xml:space="preserve">     0.0 </v>
      </c>
      <c r="U921" t="str">
        <f t="shared" si="254"/>
        <v xml:space="preserve">         0.0 </v>
      </c>
      <c r="V921" t="str">
        <f t="shared" si="258"/>
        <v xml:space="preserve">  -582.1 </v>
      </c>
      <c r="W921" t="str">
        <f t="shared" si="251"/>
        <v xml:space="preserve">     0.0</v>
      </c>
      <c r="X921" t="str">
        <f t="shared" si="255"/>
        <v/>
      </c>
      <c r="Y921" t="str">
        <f t="shared" si="255"/>
        <v/>
      </c>
      <c r="Z921" t="str">
        <f t="shared" si="255"/>
        <v/>
      </c>
      <c r="AA921" t="str">
        <f t="shared" si="259"/>
        <v/>
      </c>
      <c r="AB921" t="str">
        <f t="shared" si="252"/>
        <v/>
      </c>
      <c r="AC921" t="str">
        <f t="shared" si="253"/>
        <v/>
      </c>
      <c r="AD921" t="str">
        <f t="shared" si="254"/>
        <v/>
      </c>
      <c r="AE921" t="str">
        <f t="shared" si="260"/>
        <v/>
      </c>
      <c r="AF921" t="str">
        <f t="shared" si="256"/>
        <v/>
      </c>
      <c r="AG921" t="str">
        <f t="shared" si="256"/>
        <v/>
      </c>
      <c r="AH921" t="str">
        <f t="shared" si="261"/>
        <v/>
      </c>
      <c r="AI921" t="str">
        <f t="shared" si="262"/>
        <v/>
      </c>
      <c r="AJ921" t="str">
        <f t="shared" si="263"/>
        <v/>
      </c>
    </row>
    <row r="922" spans="1:36" x14ac:dyDescent="0.25">
      <c r="A922" t="s">
        <v>910</v>
      </c>
      <c r="P922" t="str">
        <f t="shared" si="248"/>
        <v xml:space="preserve">  BURIT3-MG500  </v>
      </c>
      <c r="Q922" t="str">
        <f t="shared" si="248"/>
        <v xml:space="preserve">    -4.0 </v>
      </c>
      <c r="R922" t="str">
        <f t="shared" si="257"/>
        <v xml:space="preserve">     0.0 </v>
      </c>
      <c r="S922" t="str">
        <f t="shared" si="249"/>
        <v xml:space="preserve">     0.0 </v>
      </c>
      <c r="T922" t="str">
        <f t="shared" si="250"/>
        <v xml:space="preserve">     0.0 </v>
      </c>
      <c r="U922" t="str">
        <f t="shared" si="254"/>
        <v xml:space="preserve">         0.0 </v>
      </c>
      <c r="V922" t="str">
        <f t="shared" si="258"/>
        <v xml:space="preserve">     0.0 </v>
      </c>
      <c r="W922" t="str">
        <f t="shared" si="251"/>
        <v xml:space="preserve">     0.0 </v>
      </c>
      <c r="X922" t="str">
        <f t="shared" si="255"/>
        <v xml:space="preserve">       </v>
      </c>
      <c r="Y922" t="str">
        <f t="shared" si="255"/>
        <v xml:space="preserve">              </v>
      </c>
      <c r="Z922" t="str">
        <f t="shared" si="255"/>
        <v xml:space="preserve">    </v>
      </c>
      <c r="AA922" t="str">
        <f t="shared" si="259"/>
        <v xml:space="preserve">         </v>
      </c>
      <c r="AB922" t="str">
        <f t="shared" si="252"/>
        <v xml:space="preserve"> -1191.2 </v>
      </c>
      <c r="AC922" t="str">
        <f t="shared" si="253"/>
        <v xml:space="preserve"> SHL</v>
      </c>
      <c r="AD922" t="str">
        <f t="shared" si="254"/>
        <v/>
      </c>
      <c r="AE922" t="str">
        <f t="shared" si="260"/>
        <v/>
      </c>
      <c r="AF922" t="str">
        <f t="shared" si="256"/>
        <v/>
      </c>
      <c r="AG922" t="str">
        <f t="shared" si="256"/>
        <v/>
      </c>
      <c r="AH922" t="str">
        <f t="shared" si="261"/>
        <v/>
      </c>
      <c r="AI922" t="str">
        <f t="shared" si="262"/>
        <v/>
      </c>
      <c r="AJ922" t="str">
        <f t="shared" si="263"/>
        <v/>
      </c>
    </row>
    <row r="923" spans="1:36" x14ac:dyDescent="0.25">
      <c r="A923" t="s">
        <v>911</v>
      </c>
      <c r="P923" t="str">
        <f t="shared" ref="P923:Q986" si="264">MID($A923,P$8,P$9)</f>
        <v xml:space="preserve">                </v>
      </c>
      <c r="Q923" t="str">
        <f t="shared" si="264"/>
        <v xml:space="preserve">         </v>
      </c>
      <c r="R923" t="str">
        <f t="shared" si="257"/>
        <v xml:space="preserve">  2568.0 </v>
      </c>
      <c r="S923" t="str">
        <f t="shared" ref="S923:S986" si="265">MID($A923,Q$8+Q$9+R$9-2,S$9)</f>
        <v xml:space="preserve">  3464.0 </v>
      </c>
      <c r="T923" t="str">
        <f t="shared" ref="T923:T986" si="266">MID($A923,Q$8+Q$9+R$9+S$9-3,T$9)</f>
        <v xml:space="preserve">  2568.0 </v>
      </c>
      <c r="U923" t="str">
        <f t="shared" si="254"/>
        <v xml:space="preserve">       17.5% </v>
      </c>
      <c r="V923" t="str">
        <f t="shared" si="258"/>
        <v xml:space="preserve">  -242.5 </v>
      </c>
      <c r="W923" t="str">
        <f t="shared" ref="W923:W986" si="267">MID($A923,U$8+U$9+V$9-2,W$9)</f>
        <v xml:space="preserve">         </v>
      </c>
      <c r="X923" t="str">
        <f t="shared" si="255"/>
        <v xml:space="preserve">   378 </v>
      </c>
      <c r="Y923" t="str">
        <f t="shared" si="255"/>
        <v xml:space="preserve"> SGONCA-MG500 </v>
      </c>
      <c r="Z923" t="str">
        <f t="shared" si="255"/>
        <v xml:space="preserve">  1 </v>
      </c>
      <c r="AA923" t="str">
        <f t="shared" si="259"/>
        <v xml:space="preserve">   377.7 </v>
      </c>
      <c r="AB923" t="str">
        <f t="shared" ref="AB923:AB986" si="268">MID($A923,Z$8+Z$9+AA$9-2,AB$9)</f>
        <v xml:space="preserve">  -273.0 </v>
      </c>
      <c r="AC923" t="str">
        <f t="shared" ref="AC923:AC986" si="269">MID($A923,Z$8+Z$9+AA$9+AB$9-3,AC$9)</f>
        <v xml:space="preserve">   448.9 </v>
      </c>
      <c r="AD923" t="str">
        <f t="shared" si="254"/>
        <v xml:space="preserve">        </v>
      </c>
      <c r="AE923" t="str">
        <f t="shared" si="260"/>
        <v xml:space="preserve">       </v>
      </c>
      <c r="AF923" t="str">
        <f t="shared" si="256"/>
        <v xml:space="preserve">     </v>
      </c>
      <c r="AG923" t="str">
        <f t="shared" si="256"/>
        <v xml:space="preserve">     2.60 </v>
      </c>
      <c r="AH923" t="str">
        <f t="shared" si="261"/>
        <v xml:space="preserve">  -320.55 </v>
      </c>
      <c r="AI923" t="str">
        <f t="shared" si="262"/>
        <v xml:space="preserve">       </v>
      </c>
      <c r="AJ923" t="str">
        <f t="shared" si="263"/>
        <v xml:space="preserve">      </v>
      </c>
    </row>
    <row r="924" spans="1:36" x14ac:dyDescent="0.25">
      <c r="A924" t="s">
        <v>912</v>
      </c>
      <c r="P924" t="str">
        <f t="shared" si="264"/>
        <v xml:space="preserve">                </v>
      </c>
      <c r="Q924" t="str">
        <f t="shared" si="264"/>
        <v xml:space="preserve">         </v>
      </c>
      <c r="R924" t="str">
        <f t="shared" si="257"/>
        <v xml:space="preserve">  3464.0 </v>
      </c>
      <c r="S924" t="str">
        <f t="shared" si="265"/>
        <v xml:space="preserve">  4330.0 </v>
      </c>
      <c r="T924" t="str">
        <f t="shared" si="266"/>
        <v xml:space="preserve">  4330.0 </v>
      </c>
      <c r="U924" t="str">
        <f t="shared" ref="U924:AD987" si="270">MID($A924,U$8,U$9)</f>
        <v xml:space="preserve">       12.5% </v>
      </c>
      <c r="V924" t="str">
        <f t="shared" si="258"/>
        <v xml:space="preserve">  -269.5 </v>
      </c>
      <c r="W924" t="str">
        <f t="shared" si="267"/>
        <v xml:space="preserve">         </v>
      </c>
      <c r="X924" t="str">
        <f t="shared" ref="X924:Z987" si="271">MID($A924,X$8,X$9)</f>
        <v xml:space="preserve">   378 </v>
      </c>
      <c r="Y924" t="str">
        <f t="shared" si="271"/>
        <v xml:space="preserve"> SGONCA-MG500 </v>
      </c>
      <c r="Z924" t="str">
        <f t="shared" si="271"/>
        <v xml:space="preserve">  2 </v>
      </c>
      <c r="AA924" t="str">
        <f t="shared" si="259"/>
        <v xml:space="preserve">   378.1 </v>
      </c>
      <c r="AB924" t="str">
        <f t="shared" si="268"/>
        <v xml:space="preserve">  -246.0 </v>
      </c>
      <c r="AC924" t="str">
        <f t="shared" si="269"/>
        <v xml:space="preserve">   434.5 </v>
      </c>
      <c r="AD924" t="str">
        <f t="shared" si="270"/>
        <v xml:space="preserve">        </v>
      </c>
      <c r="AE924" t="str">
        <f t="shared" si="260"/>
        <v xml:space="preserve">       </v>
      </c>
      <c r="AF924" t="str">
        <f t="shared" si="256"/>
        <v xml:space="preserve">     </v>
      </c>
      <c r="AG924" t="str">
        <f t="shared" si="256"/>
        <v xml:space="preserve">     2.61 </v>
      </c>
      <c r="AH924" t="str">
        <f t="shared" si="261"/>
        <v xml:space="preserve">  -264.99 </v>
      </c>
      <c r="AI924" t="str">
        <f t="shared" si="262"/>
        <v xml:space="preserve">       </v>
      </c>
      <c r="AJ924" t="str">
        <f t="shared" si="263"/>
        <v xml:space="preserve">      </v>
      </c>
    </row>
    <row r="925" spans="1:36" x14ac:dyDescent="0.25">
      <c r="A925" t="s">
        <v>913</v>
      </c>
      <c r="P925" t="str">
        <f t="shared" si="264"/>
        <v xml:space="preserve">                </v>
      </c>
      <c r="Q925" t="str">
        <f t="shared" si="264"/>
        <v xml:space="preserve">         </v>
      </c>
      <c r="R925" t="str">
        <f t="shared" si="257"/>
        <v xml:space="preserve">  2568.0 </v>
      </c>
      <c r="S925" t="str">
        <f t="shared" si="265"/>
        <v xml:space="preserve">  3464.0 </v>
      </c>
      <c r="T925" t="str">
        <f t="shared" si="266"/>
        <v xml:space="preserve">  2568.0 </v>
      </c>
      <c r="U925" t="str">
        <f t="shared" si="270"/>
        <v xml:space="preserve">       14.3% </v>
      </c>
      <c r="V925" t="str">
        <f t="shared" si="258"/>
        <v xml:space="preserve">  -194.0 </v>
      </c>
      <c r="W925" t="str">
        <f t="shared" si="267"/>
        <v xml:space="preserve">         </v>
      </c>
      <c r="X925" t="str">
        <f t="shared" si="271"/>
        <v xml:space="preserve">   390 </v>
      </c>
      <c r="Y925" t="str">
        <f t="shared" si="271"/>
        <v xml:space="preserve"> SGOTAR-MG500 </v>
      </c>
      <c r="Z925" t="str">
        <f t="shared" si="271"/>
        <v xml:space="preserve">  1 </v>
      </c>
      <c r="AA925" t="str">
        <f t="shared" si="259"/>
        <v xml:space="preserve">   302.3 </v>
      </c>
      <c r="AB925" t="str">
        <f t="shared" si="268"/>
        <v xml:space="preserve">  -233.1 </v>
      </c>
      <c r="AC925" t="str">
        <f t="shared" si="269"/>
        <v xml:space="preserve">   367.7 </v>
      </c>
      <c r="AD925" t="str">
        <f t="shared" si="270"/>
        <v xml:space="preserve">        </v>
      </c>
      <c r="AE925" t="str">
        <f t="shared" si="260"/>
        <v xml:space="preserve">       </v>
      </c>
      <c r="AF925" t="str">
        <f t="shared" ref="AF925:AG988" si="272">MID($A925,AF$8,AF$9)</f>
        <v xml:space="preserve">     </v>
      </c>
      <c r="AG925" t="str">
        <f t="shared" si="272"/>
        <v xml:space="preserve">     1.35 </v>
      </c>
      <c r="AH925" t="str">
        <f t="shared" si="261"/>
        <v xml:space="preserve">  -156.47 </v>
      </c>
      <c r="AI925" t="str">
        <f t="shared" si="262"/>
        <v xml:space="preserve">       </v>
      </c>
      <c r="AJ925" t="str">
        <f t="shared" si="263"/>
        <v xml:space="preserve">      </v>
      </c>
    </row>
    <row r="926" spans="1:36" x14ac:dyDescent="0.25">
      <c r="A926" t="s">
        <v>914</v>
      </c>
      <c r="P926" t="str">
        <f t="shared" si="264"/>
        <v xml:space="preserve">                </v>
      </c>
      <c r="Q926" t="str">
        <f t="shared" si="264"/>
        <v xml:space="preserve">         </v>
      </c>
      <c r="R926" t="str">
        <f t="shared" si="257"/>
        <v xml:space="preserve">  2823.0 </v>
      </c>
      <c r="S926" t="str">
        <f t="shared" si="265"/>
        <v xml:space="preserve">  3464.0 </v>
      </c>
      <c r="T926" t="str">
        <f t="shared" si="266"/>
        <v xml:space="preserve">  2823.0 </v>
      </c>
      <c r="U926" t="str">
        <f t="shared" si="270"/>
        <v xml:space="preserve">       11.3% </v>
      </c>
      <c r="V926" t="str">
        <f t="shared" si="258"/>
        <v xml:space="preserve">         </v>
      </c>
      <c r="W926" t="str">
        <f t="shared" si="267"/>
        <v xml:space="preserve">         </v>
      </c>
      <c r="X926" t="str">
        <f t="shared" si="271"/>
        <v xml:space="preserve">  4049 </v>
      </c>
      <c r="Y926" t="str">
        <f t="shared" si="271"/>
        <v xml:space="preserve"> PIRAP2-MG500 </v>
      </c>
      <c r="Z926" t="str">
        <f t="shared" si="271"/>
        <v xml:space="preserve">  1 </v>
      </c>
      <c r="AA926" t="str">
        <f t="shared" si="259"/>
        <v xml:space="preserve">  -239.2 </v>
      </c>
      <c r="AB926" t="str">
        <f t="shared" si="268"/>
        <v xml:space="preserve">  -229.9 </v>
      </c>
      <c r="AC926" t="str">
        <f t="shared" si="269"/>
        <v xml:space="preserve">   319.5 </v>
      </c>
      <c r="AD926" t="str">
        <f t="shared" si="270"/>
        <v xml:space="preserve">        </v>
      </c>
      <c r="AE926" t="str">
        <f t="shared" si="260"/>
        <v xml:space="preserve">       </v>
      </c>
      <c r="AF926" t="str">
        <f t="shared" si="272"/>
        <v xml:space="preserve">     </v>
      </c>
      <c r="AG926" t="str">
        <f t="shared" si="272"/>
        <v xml:space="preserve">     0.23 </v>
      </c>
      <c r="AH926" t="str">
        <f t="shared" si="261"/>
        <v xml:space="preserve">   -46.70 </v>
      </c>
      <c r="AI926" t="str">
        <f t="shared" si="262"/>
        <v xml:space="preserve">       </v>
      </c>
      <c r="AJ926" t="str">
        <f t="shared" si="263"/>
        <v xml:space="preserve">      </v>
      </c>
    </row>
    <row r="927" spans="1:36" x14ac:dyDescent="0.25">
      <c r="A927" t="s">
        <v>915</v>
      </c>
      <c r="P927" t="str">
        <f t="shared" si="264"/>
        <v xml:space="preserve">                </v>
      </c>
      <c r="Q927" t="str">
        <f t="shared" si="264"/>
        <v xml:space="preserve">         </v>
      </c>
      <c r="R927" t="str">
        <f t="shared" si="257"/>
        <v xml:space="preserve">  2823.0 </v>
      </c>
      <c r="S927" t="str">
        <f t="shared" si="265"/>
        <v xml:space="preserve">  3464.0 </v>
      </c>
      <c r="T927" t="str">
        <f t="shared" si="266"/>
        <v xml:space="preserve">  2823.0 </v>
      </c>
      <c r="U927" t="str">
        <f t="shared" si="270"/>
        <v xml:space="preserve">       11.3% </v>
      </c>
      <c r="V927" t="str">
        <f t="shared" si="258"/>
        <v xml:space="preserve">         </v>
      </c>
      <c r="W927" t="str">
        <f t="shared" si="267"/>
        <v xml:space="preserve">         </v>
      </c>
      <c r="X927" t="str">
        <f t="shared" si="271"/>
        <v xml:space="preserve">  4049 </v>
      </c>
      <c r="Y927" t="str">
        <f t="shared" si="271"/>
        <v xml:space="preserve"> PIRAP2-MG500 </v>
      </c>
      <c r="Z927" t="str">
        <f t="shared" si="271"/>
        <v xml:space="preserve">  2 </v>
      </c>
      <c r="AA927" t="str">
        <f t="shared" si="259"/>
        <v xml:space="preserve">  -239.2 </v>
      </c>
      <c r="AB927" t="str">
        <f t="shared" si="268"/>
        <v xml:space="preserve">  -229.9 </v>
      </c>
      <c r="AC927" t="str">
        <f t="shared" si="269"/>
        <v xml:space="preserve">   319.5 </v>
      </c>
      <c r="AD927" t="str">
        <f t="shared" si="270"/>
        <v xml:space="preserve">        </v>
      </c>
      <c r="AE927" t="str">
        <f t="shared" si="260"/>
        <v xml:space="preserve">       </v>
      </c>
      <c r="AF927" t="str">
        <f t="shared" si="272"/>
        <v xml:space="preserve">     </v>
      </c>
      <c r="AG927" t="str">
        <f t="shared" si="272"/>
        <v xml:space="preserve">     0.23 </v>
      </c>
      <c r="AH927" t="str">
        <f t="shared" si="261"/>
        <v xml:space="preserve">   -46.70 </v>
      </c>
      <c r="AI927" t="str">
        <f t="shared" si="262"/>
        <v xml:space="preserve">       </v>
      </c>
      <c r="AJ927" t="str">
        <f t="shared" si="263"/>
        <v xml:space="preserve">      </v>
      </c>
    </row>
    <row r="928" spans="1:36" x14ac:dyDescent="0.25">
      <c r="A928" t="s">
        <v>916</v>
      </c>
      <c r="P928" t="str">
        <f t="shared" si="264"/>
        <v xml:space="preserve">                </v>
      </c>
      <c r="Q928" t="str">
        <f t="shared" si="264"/>
        <v xml:space="preserve">         </v>
      </c>
      <c r="R928" t="str">
        <f t="shared" si="257"/>
        <v xml:space="preserve">  3464.0 </v>
      </c>
      <c r="S928" t="str">
        <f t="shared" si="265"/>
        <v xml:space="preserve">  4330.0 </v>
      </c>
      <c r="T928" t="str">
        <f t="shared" si="266"/>
        <v xml:space="preserve">  4330.0 </v>
      </c>
      <c r="U928" t="str">
        <f t="shared" si="270"/>
        <v xml:space="preserve">        7.9% </v>
      </c>
      <c r="V928" t="str">
        <f t="shared" si="258"/>
        <v xml:space="preserve">  -242.5 </v>
      </c>
      <c r="W928" t="str">
        <f t="shared" si="267"/>
        <v xml:space="preserve">         </v>
      </c>
      <c r="X928" t="str">
        <f t="shared" si="271"/>
        <v xml:space="preserve">  7816 </v>
      </c>
      <c r="Y928" t="str">
        <f t="shared" si="271"/>
        <v xml:space="preserve"> JAIBA--MG500 </v>
      </c>
      <c r="Z928" t="str">
        <f t="shared" si="271"/>
        <v xml:space="preserve">  1 </v>
      </c>
      <c r="AA928" t="str">
        <f t="shared" si="259"/>
        <v xml:space="preserve">  -265.8 </v>
      </c>
      <c r="AB928" t="str">
        <f t="shared" si="268"/>
        <v xml:space="preserve">    98.0 </v>
      </c>
      <c r="AC928" t="str">
        <f t="shared" si="269"/>
        <v xml:space="preserve">   272.9 </v>
      </c>
      <c r="AD928" t="str">
        <f t="shared" si="270"/>
        <v xml:space="preserve">        </v>
      </c>
      <c r="AE928" t="str">
        <f t="shared" si="260"/>
        <v xml:space="preserve">       </v>
      </c>
      <c r="AF928" t="str">
        <f t="shared" si="272"/>
        <v xml:space="preserve">     </v>
      </c>
      <c r="AG928" t="str">
        <f t="shared" si="272"/>
        <v xml:space="preserve">     1.59 </v>
      </c>
      <c r="AH928" t="str">
        <f t="shared" si="261"/>
        <v xml:space="preserve">  -172.76 </v>
      </c>
      <c r="AI928" t="str">
        <f t="shared" si="262"/>
        <v xml:space="preserve">       </v>
      </c>
      <c r="AJ928" t="str">
        <f t="shared" si="263"/>
        <v xml:space="preserve">      </v>
      </c>
    </row>
    <row r="929" spans="1:36" x14ac:dyDescent="0.25">
      <c r="A929" t="s">
        <v>917</v>
      </c>
      <c r="P929" t="str">
        <f t="shared" si="264"/>
        <v xml:space="preserve">                </v>
      </c>
      <c r="Q929" t="str">
        <f t="shared" si="264"/>
        <v xml:space="preserve">         </v>
      </c>
      <c r="R929" t="str">
        <f t="shared" si="257"/>
        <v xml:space="preserve">  3464.0 </v>
      </c>
      <c r="S929" t="str">
        <f t="shared" si="265"/>
        <v xml:space="preserve">  4330.0 </v>
      </c>
      <c r="T929" t="str">
        <f t="shared" si="266"/>
        <v xml:space="preserve">  4330.0 </v>
      </c>
      <c r="U929" t="str">
        <f t="shared" si="270"/>
        <v xml:space="preserve">        7.9% </v>
      </c>
      <c r="V929" t="str">
        <f t="shared" si="258"/>
        <v xml:space="preserve">  -242.5 </v>
      </c>
      <c r="W929" t="str">
        <f t="shared" si="267"/>
        <v xml:space="preserve">         </v>
      </c>
      <c r="X929" t="str">
        <f t="shared" si="271"/>
        <v xml:space="preserve">  7816 </v>
      </c>
      <c r="Y929" t="str">
        <f t="shared" si="271"/>
        <v xml:space="preserve"> JAIBA--MG500 </v>
      </c>
      <c r="Z929" t="str">
        <f t="shared" si="271"/>
        <v xml:space="preserve">  2 </v>
      </c>
      <c r="AA929" t="str">
        <f t="shared" si="259"/>
        <v xml:space="preserve">  -265.8 </v>
      </c>
      <c r="AB929" t="str">
        <f t="shared" si="268"/>
        <v xml:space="preserve">    98.0 </v>
      </c>
      <c r="AC929" t="str">
        <f t="shared" si="269"/>
        <v xml:space="preserve">   272.9 </v>
      </c>
      <c r="AD929" t="str">
        <f t="shared" si="270"/>
        <v xml:space="preserve">        </v>
      </c>
      <c r="AE929" t="str">
        <f t="shared" si="260"/>
        <v xml:space="preserve">       </v>
      </c>
      <c r="AF929" t="str">
        <f t="shared" si="272"/>
        <v xml:space="preserve">     </v>
      </c>
      <c r="AG929" t="str">
        <f t="shared" si="272"/>
        <v xml:space="preserve">     1.59 </v>
      </c>
      <c r="AH929" t="str">
        <f t="shared" si="261"/>
        <v xml:space="preserve">  -172.76 </v>
      </c>
      <c r="AI929" t="str">
        <f t="shared" si="262"/>
        <v xml:space="preserve">       </v>
      </c>
      <c r="AJ929" t="str">
        <f t="shared" si="263"/>
        <v xml:space="preserve">      </v>
      </c>
    </row>
    <row r="930" spans="1:36" x14ac:dyDescent="0.25">
      <c r="A930" t="s">
        <v>918</v>
      </c>
      <c r="P930" t="str">
        <f t="shared" si="264"/>
        <v xml:space="preserve">                </v>
      </c>
      <c r="Q930" t="str">
        <f t="shared" si="264"/>
        <v xml:space="preserve">         </v>
      </c>
      <c r="R930" t="str">
        <f t="shared" si="257"/>
        <v xml:space="preserve">   600.0 </v>
      </c>
      <c r="S930" t="str">
        <f t="shared" si="265"/>
        <v xml:space="preserve">   720.0 </v>
      </c>
      <c r="T930" t="str">
        <f t="shared" si="266"/>
        <v xml:space="preserve">   600.0 </v>
      </c>
      <c r="U930" t="str">
        <f t="shared" si="270"/>
        <v xml:space="preserve">       70.0% </v>
      </c>
      <c r="V930" t="str">
        <f t="shared" si="258"/>
        <v xml:space="preserve">         </v>
      </c>
      <c r="W930" t="str">
        <f t="shared" si="267"/>
        <v xml:space="preserve">         </v>
      </c>
      <c r="X930" t="str">
        <f t="shared" si="271"/>
        <v xml:space="preserve">  7864 </v>
      </c>
      <c r="Y930" t="str">
        <f t="shared" si="271"/>
        <v xml:space="preserve"> BRTZT1-MG000 </v>
      </c>
      <c r="Z930" t="str">
        <f t="shared" si="271"/>
        <v xml:space="preserve">  1 </v>
      </c>
      <c r="AA930" t="str">
        <f t="shared" si="259"/>
        <v xml:space="preserve">   -48.2 </v>
      </c>
      <c r="AB930" t="str">
        <f t="shared" si="268"/>
        <v xml:space="preserve">   433.7 </v>
      </c>
      <c r="AC930" t="str">
        <f t="shared" si="269"/>
        <v xml:space="preserve">   420.3 </v>
      </c>
      <c r="AD930" t="str">
        <f t="shared" si="270"/>
        <v xml:space="preserve"> 1.000F </v>
      </c>
      <c r="AE930" t="str">
        <f t="shared" si="260"/>
        <v xml:space="preserve">       </v>
      </c>
      <c r="AF930" t="str">
        <f t="shared" si="272"/>
        <v xml:space="preserve">     </v>
      </c>
      <c r="AG930" t="str">
        <f t="shared" si="272"/>
        <v xml:space="preserve">     0.00 </v>
      </c>
      <c r="AH930" t="str">
        <f t="shared" si="261"/>
        <v xml:space="preserve">    51.41 </v>
      </c>
      <c r="AI930" t="str">
        <f t="shared" si="262"/>
        <v xml:space="preserve">       </v>
      </c>
      <c r="AJ930" t="str">
        <f t="shared" si="263"/>
        <v xml:space="preserve">      </v>
      </c>
    </row>
    <row r="931" spans="1:36" x14ac:dyDescent="0.25">
      <c r="A931" t="s">
        <v>6</v>
      </c>
      <c r="P931" t="str">
        <f t="shared" si="264"/>
        <v xml:space="preserve">  ..............</v>
      </c>
      <c r="Q931" t="str">
        <f t="shared" si="264"/>
        <v>.........</v>
      </c>
      <c r="R931" t="str">
        <f t="shared" si="257"/>
        <v>.........</v>
      </c>
      <c r="S931" t="str">
        <f t="shared" si="265"/>
        <v>.........</v>
      </c>
      <c r="T931" t="str">
        <f t="shared" si="266"/>
        <v>.........</v>
      </c>
      <c r="U931" t="str">
        <f t="shared" si="270"/>
        <v>.............</v>
      </c>
      <c r="V931" t="str">
        <f t="shared" si="258"/>
        <v>.........</v>
      </c>
      <c r="W931" t="str">
        <f t="shared" si="267"/>
        <v>.........</v>
      </c>
      <c r="X931" t="str">
        <f t="shared" si="271"/>
        <v>.......</v>
      </c>
      <c r="Y931" t="str">
        <f t="shared" si="271"/>
        <v>..............</v>
      </c>
      <c r="Z931" t="str">
        <f t="shared" si="271"/>
        <v>....</v>
      </c>
      <c r="AA931" t="str">
        <f t="shared" si="259"/>
        <v>.........</v>
      </c>
      <c r="AB931" t="str">
        <f t="shared" si="268"/>
        <v>.........</v>
      </c>
      <c r="AC931" t="str">
        <f t="shared" si="269"/>
        <v>.........</v>
      </c>
      <c r="AD931" t="str">
        <f t="shared" si="270"/>
        <v>........</v>
      </c>
      <c r="AE931" t="str">
        <f t="shared" si="260"/>
        <v>.......</v>
      </c>
      <c r="AF931" t="str">
        <f t="shared" si="272"/>
        <v>.....</v>
      </c>
      <c r="AG931" t="str">
        <f t="shared" si="272"/>
        <v>..........</v>
      </c>
      <c r="AH931" t="str">
        <f t="shared" si="261"/>
        <v>..........</v>
      </c>
      <c r="AI931" t="str">
        <f t="shared" si="262"/>
        <v>.......</v>
      </c>
      <c r="AJ931" t="str">
        <f t="shared" si="263"/>
        <v>.......</v>
      </c>
    </row>
    <row r="932" spans="1:36" x14ac:dyDescent="0.25">
      <c r="A932" t="s">
        <v>919</v>
      </c>
      <c r="P932" t="str">
        <f t="shared" si="264"/>
        <v xml:space="preserve">   7823  500  0 </v>
      </c>
      <c r="Q932" t="str">
        <f t="shared" si="264"/>
        <v xml:space="preserve">   1.040 </v>
      </c>
      <c r="R932" t="str">
        <f t="shared" si="257"/>
        <v xml:space="preserve">     0.0 </v>
      </c>
      <c r="S932" t="str">
        <f t="shared" si="265"/>
        <v xml:space="preserve">     0.0 </v>
      </c>
      <c r="T932" t="str">
        <f t="shared" si="266"/>
        <v xml:space="preserve">     0.0 </v>
      </c>
      <c r="U932" t="str">
        <f t="shared" si="270"/>
        <v xml:space="preserve">         0.0 </v>
      </c>
      <c r="V932" t="str">
        <f t="shared" si="258"/>
        <v xml:space="preserve">  -779.5 </v>
      </c>
      <c r="W932" t="str">
        <f t="shared" si="267"/>
        <v xml:space="preserve">     0.0</v>
      </c>
      <c r="X932" t="str">
        <f t="shared" si="271"/>
        <v/>
      </c>
      <c r="Y932" t="str">
        <f t="shared" si="271"/>
        <v/>
      </c>
      <c r="Z932" t="str">
        <f t="shared" si="271"/>
        <v/>
      </c>
      <c r="AA932" t="str">
        <f t="shared" si="259"/>
        <v/>
      </c>
      <c r="AB932" t="str">
        <f t="shared" si="268"/>
        <v/>
      </c>
      <c r="AC932" t="str">
        <f t="shared" si="269"/>
        <v/>
      </c>
      <c r="AD932" t="str">
        <f t="shared" si="270"/>
        <v/>
      </c>
      <c r="AE932" t="str">
        <f t="shared" si="260"/>
        <v/>
      </c>
      <c r="AF932" t="str">
        <f t="shared" si="272"/>
        <v/>
      </c>
      <c r="AG932" t="str">
        <f t="shared" si="272"/>
        <v/>
      </c>
      <c r="AH932" t="str">
        <f t="shared" si="261"/>
        <v/>
      </c>
      <c r="AI932" t="str">
        <f t="shared" si="262"/>
        <v/>
      </c>
      <c r="AJ932" t="str">
        <f t="shared" si="263"/>
        <v/>
      </c>
    </row>
    <row r="933" spans="1:36" x14ac:dyDescent="0.25">
      <c r="A933" t="s">
        <v>920</v>
      </c>
      <c r="P933" t="str">
        <f t="shared" si="264"/>
        <v xml:space="preserve">  CAPEL3-MG500  </v>
      </c>
      <c r="Q933" t="str">
        <f t="shared" si="264"/>
        <v xml:space="preserve">    -5.7 </v>
      </c>
      <c r="R933" t="str">
        <f t="shared" si="257"/>
        <v xml:space="preserve">     0.0 </v>
      </c>
      <c r="S933" t="str">
        <f t="shared" si="265"/>
        <v xml:space="preserve">     0.0 </v>
      </c>
      <c r="T933" t="str">
        <f t="shared" si="266"/>
        <v xml:space="preserve">     0.0 </v>
      </c>
      <c r="U933" t="str">
        <f t="shared" si="270"/>
        <v xml:space="preserve">         0.0 </v>
      </c>
      <c r="V933" t="str">
        <f t="shared" si="258"/>
        <v xml:space="preserve">     0.0 </v>
      </c>
      <c r="W933" t="str">
        <f t="shared" si="267"/>
        <v xml:space="preserve">     0.0 </v>
      </c>
      <c r="X933" t="str">
        <f t="shared" si="271"/>
        <v xml:space="preserve">       </v>
      </c>
      <c r="Y933" t="str">
        <f t="shared" si="271"/>
        <v xml:space="preserve">              </v>
      </c>
      <c r="Z933" t="str">
        <f t="shared" si="271"/>
        <v xml:space="preserve">    </v>
      </c>
      <c r="AA933" t="str">
        <f t="shared" si="259"/>
        <v xml:space="preserve">         </v>
      </c>
      <c r="AB933" t="str">
        <f t="shared" si="268"/>
        <v xml:space="preserve">  -949.5 </v>
      </c>
      <c r="AC933" t="str">
        <f t="shared" si="269"/>
        <v xml:space="preserve"> SHL</v>
      </c>
      <c r="AD933" t="str">
        <f t="shared" si="270"/>
        <v/>
      </c>
      <c r="AE933" t="str">
        <f t="shared" si="260"/>
        <v/>
      </c>
      <c r="AF933" t="str">
        <f t="shared" si="272"/>
        <v/>
      </c>
      <c r="AG933" t="str">
        <f t="shared" si="272"/>
        <v/>
      </c>
      <c r="AH933" t="str">
        <f t="shared" si="261"/>
        <v/>
      </c>
      <c r="AI933" t="str">
        <f t="shared" si="262"/>
        <v/>
      </c>
      <c r="AJ933" t="str">
        <f t="shared" si="263"/>
        <v/>
      </c>
    </row>
    <row r="934" spans="1:36" x14ac:dyDescent="0.25">
      <c r="A934" t="s">
        <v>921</v>
      </c>
      <c r="P934" t="str">
        <f t="shared" si="264"/>
        <v xml:space="preserve">                </v>
      </c>
      <c r="Q934" t="str">
        <f t="shared" si="264"/>
        <v xml:space="preserve">         </v>
      </c>
      <c r="R934" t="str">
        <f t="shared" si="257"/>
        <v xml:space="preserve">  3464.0 </v>
      </c>
      <c r="S934" t="str">
        <f t="shared" si="265"/>
        <v xml:space="preserve">  4330.0 </v>
      </c>
      <c r="T934" t="str">
        <f t="shared" si="266"/>
        <v xml:space="preserve">  4330.0 </v>
      </c>
      <c r="U934" t="str">
        <f t="shared" si="270"/>
        <v xml:space="preserve">       11.3% </v>
      </c>
      <c r="V934" t="str">
        <f t="shared" si="258"/>
        <v xml:space="preserve">  -194.9 </v>
      </c>
      <c r="W934" t="str">
        <f t="shared" si="267"/>
        <v xml:space="preserve">         </v>
      </c>
      <c r="X934" t="str">
        <f t="shared" si="271"/>
        <v xml:space="preserve">  4075 </v>
      </c>
      <c r="Y934" t="str">
        <f t="shared" si="271"/>
        <v xml:space="preserve"> ITABI5-MG500 </v>
      </c>
      <c r="Z934" t="str">
        <f t="shared" si="271"/>
        <v xml:space="preserve">  1 </v>
      </c>
      <c r="AA934" t="str">
        <f t="shared" si="259"/>
        <v xml:space="preserve">   363.9 </v>
      </c>
      <c r="AB934" t="str">
        <f t="shared" si="268"/>
        <v xml:space="preserve">  -185.4 </v>
      </c>
      <c r="AC934" t="str">
        <f t="shared" si="269"/>
        <v xml:space="preserve">   392.6 </v>
      </c>
      <c r="AD934" t="str">
        <f t="shared" si="270"/>
        <v xml:space="preserve">        </v>
      </c>
      <c r="AE934" t="str">
        <f t="shared" si="260"/>
        <v xml:space="preserve">       </v>
      </c>
      <c r="AF934" t="str">
        <f t="shared" si="272"/>
        <v xml:space="preserve">     </v>
      </c>
      <c r="AG934" t="str">
        <f t="shared" si="272"/>
        <v xml:space="preserve">     1.70 </v>
      </c>
      <c r="AH934" t="str">
        <f t="shared" si="261"/>
        <v xml:space="preserve">  -155.88 </v>
      </c>
      <c r="AI934" t="str">
        <f t="shared" si="262"/>
        <v xml:space="preserve">       </v>
      </c>
      <c r="AJ934" t="str">
        <f t="shared" si="263"/>
        <v xml:space="preserve">      </v>
      </c>
    </row>
    <row r="935" spans="1:36" x14ac:dyDescent="0.25">
      <c r="A935" t="s">
        <v>922</v>
      </c>
      <c r="P935" t="str">
        <f t="shared" si="264"/>
        <v xml:space="preserve">                </v>
      </c>
      <c r="Q935" t="str">
        <f t="shared" si="264"/>
        <v xml:space="preserve">         </v>
      </c>
      <c r="R935" t="str">
        <f t="shared" si="257"/>
        <v xml:space="preserve">  2546.0 </v>
      </c>
      <c r="S935" t="str">
        <f t="shared" si="265"/>
        <v xml:space="preserve">  3464.0 </v>
      </c>
      <c r="T935" t="str">
        <f t="shared" si="266"/>
        <v xml:space="preserve">  2546.0 </v>
      </c>
      <c r="U935" t="str">
        <f t="shared" si="270"/>
        <v xml:space="preserve">       17.0% </v>
      </c>
      <c r="V935" t="str">
        <f t="shared" si="258"/>
        <v xml:space="preserve">   -79.6 </v>
      </c>
      <c r="W935" t="str">
        <f t="shared" si="267"/>
        <v xml:space="preserve">         </v>
      </c>
      <c r="X935" t="str">
        <f t="shared" si="271"/>
        <v xml:space="preserve">  4352 </v>
      </c>
      <c r="Y935" t="str">
        <f t="shared" si="271"/>
        <v xml:space="preserve"> GVALA6-MG500 </v>
      </c>
      <c r="Z935" t="str">
        <f t="shared" si="271"/>
        <v xml:space="preserve">  1 </v>
      </c>
      <c r="AA935" t="str">
        <f t="shared" si="259"/>
        <v xml:space="preserve">   340.9 </v>
      </c>
      <c r="AB935" t="str">
        <f t="shared" si="268"/>
        <v xml:space="preserve">  -294.9 </v>
      </c>
      <c r="AC935" t="str">
        <f t="shared" si="269"/>
        <v xml:space="preserve">   433.2 </v>
      </c>
      <c r="AD935" t="str">
        <f t="shared" si="270"/>
        <v xml:space="preserve">        </v>
      </c>
      <c r="AE935" t="str">
        <f t="shared" si="260"/>
        <v xml:space="preserve">       </v>
      </c>
      <c r="AF935" t="str">
        <f t="shared" si="272"/>
        <v xml:space="preserve">     </v>
      </c>
      <c r="AG935" t="str">
        <f t="shared" si="272"/>
        <v xml:space="preserve">     1.15 </v>
      </c>
      <c r="AH935" t="str">
        <f t="shared" si="261"/>
        <v xml:space="preserve">  -159.76 </v>
      </c>
      <c r="AI935" t="str">
        <f t="shared" si="262"/>
        <v xml:space="preserve">       </v>
      </c>
      <c r="AJ935" t="str">
        <f t="shared" si="263"/>
        <v xml:space="preserve">      </v>
      </c>
    </row>
    <row r="936" spans="1:36" x14ac:dyDescent="0.25">
      <c r="A936" t="s">
        <v>923</v>
      </c>
      <c r="P936" t="str">
        <f t="shared" si="264"/>
        <v xml:space="preserve">                </v>
      </c>
      <c r="Q936" t="str">
        <f t="shared" si="264"/>
        <v xml:space="preserve">         </v>
      </c>
      <c r="R936" t="str">
        <f t="shared" si="257"/>
        <v xml:space="preserve">  2546.0 </v>
      </c>
      <c r="S936" t="str">
        <f t="shared" si="265"/>
        <v xml:space="preserve">  3464.0 </v>
      </c>
      <c r="T936" t="str">
        <f t="shared" si="266"/>
        <v xml:space="preserve">  2546.0 </v>
      </c>
      <c r="U936" t="str">
        <f t="shared" si="270"/>
        <v xml:space="preserve">       17.0% </v>
      </c>
      <c r="V936" t="str">
        <f t="shared" si="258"/>
        <v xml:space="preserve">   -79.6 </v>
      </c>
      <c r="W936" t="str">
        <f t="shared" si="267"/>
        <v xml:space="preserve">         </v>
      </c>
      <c r="X936" t="str">
        <f t="shared" si="271"/>
        <v xml:space="preserve">  4352 </v>
      </c>
      <c r="Y936" t="str">
        <f t="shared" si="271"/>
        <v xml:space="preserve"> GVALA6-MG500 </v>
      </c>
      <c r="Z936" t="str">
        <f t="shared" si="271"/>
        <v xml:space="preserve">  2 </v>
      </c>
      <c r="AA936" t="str">
        <f t="shared" si="259"/>
        <v xml:space="preserve">   340.9 </v>
      </c>
      <c r="AB936" t="str">
        <f t="shared" si="268"/>
        <v xml:space="preserve">  -294.9 </v>
      </c>
      <c r="AC936" t="str">
        <f t="shared" si="269"/>
        <v xml:space="preserve">   433.2 </v>
      </c>
      <c r="AD936" t="str">
        <f t="shared" si="270"/>
        <v xml:space="preserve">        </v>
      </c>
      <c r="AE936" t="str">
        <f t="shared" si="260"/>
        <v xml:space="preserve">       </v>
      </c>
      <c r="AF936" t="str">
        <f t="shared" si="272"/>
        <v xml:space="preserve">     </v>
      </c>
      <c r="AG936" t="str">
        <f t="shared" si="272"/>
        <v xml:space="preserve">     1.15 </v>
      </c>
      <c r="AH936" t="str">
        <f t="shared" si="261"/>
        <v xml:space="preserve">  -159.76 </v>
      </c>
      <c r="AI936" t="str">
        <f t="shared" si="262"/>
        <v xml:space="preserve">       </v>
      </c>
      <c r="AJ936" t="str">
        <f t="shared" si="263"/>
        <v xml:space="preserve">      </v>
      </c>
    </row>
    <row r="937" spans="1:36" x14ac:dyDescent="0.25">
      <c r="A937" t="s">
        <v>924</v>
      </c>
      <c r="P937" t="str">
        <f t="shared" si="264"/>
        <v xml:space="preserve">                </v>
      </c>
      <c r="Q937" t="str">
        <f t="shared" si="264"/>
        <v xml:space="preserve">         </v>
      </c>
      <c r="R937" t="str">
        <f t="shared" si="257"/>
        <v xml:space="preserve">  2546.0 </v>
      </c>
      <c r="S937" t="str">
        <f t="shared" si="265"/>
        <v xml:space="preserve">  3464.0 </v>
      </c>
      <c r="T937" t="str">
        <f t="shared" si="266"/>
        <v xml:space="preserve">  2546.0 </v>
      </c>
      <c r="U937" t="str">
        <f t="shared" si="270"/>
        <v xml:space="preserve">       15.0% </v>
      </c>
      <c r="V937" t="str">
        <f t="shared" si="258"/>
        <v xml:space="preserve">  -194.9 </v>
      </c>
      <c r="W937" t="str">
        <f t="shared" si="267"/>
        <v xml:space="preserve">         </v>
      </c>
      <c r="X937" t="str">
        <f t="shared" si="271"/>
        <v xml:space="preserve">  7818 </v>
      </c>
      <c r="Y937" t="str">
        <f t="shared" si="271"/>
        <v xml:space="preserve"> JANAU6-MG500 </v>
      </c>
      <c r="Z937" t="str">
        <f t="shared" si="271"/>
        <v xml:space="preserve">  1 </v>
      </c>
      <c r="AA937" t="str">
        <f t="shared" si="259"/>
        <v xml:space="preserve">  -398.3 </v>
      </c>
      <c r="AB937" t="str">
        <f t="shared" si="268"/>
        <v xml:space="preserve">    13.0 </v>
      </c>
      <c r="AC937" t="str">
        <f t="shared" si="269"/>
        <v xml:space="preserve">   383.0 </v>
      </c>
      <c r="AD937" t="str">
        <f t="shared" si="270"/>
        <v xml:space="preserve">        </v>
      </c>
      <c r="AE937" t="str">
        <f t="shared" si="260"/>
        <v xml:space="preserve">       </v>
      </c>
      <c r="AF937" t="str">
        <f t="shared" si="272"/>
        <v xml:space="preserve">     </v>
      </c>
      <c r="AG937" t="str">
        <f t="shared" si="272"/>
        <v xml:space="preserve">     1.95 </v>
      </c>
      <c r="AH937" t="str">
        <f t="shared" si="261"/>
        <v xml:space="preserve">  -131.91 </v>
      </c>
      <c r="AI937" t="str">
        <f t="shared" si="262"/>
        <v xml:space="preserve">       </v>
      </c>
      <c r="AJ937" t="str">
        <f t="shared" si="263"/>
        <v xml:space="preserve">      </v>
      </c>
    </row>
    <row r="938" spans="1:36" x14ac:dyDescent="0.25">
      <c r="A938" t="s">
        <v>925</v>
      </c>
      <c r="P938" t="str">
        <f t="shared" si="264"/>
        <v xml:space="preserve">                </v>
      </c>
      <c r="Q938" t="str">
        <f t="shared" si="264"/>
        <v xml:space="preserve">         </v>
      </c>
      <c r="R938" t="str">
        <f t="shared" si="257"/>
        <v xml:space="preserve">  2546.0 </v>
      </c>
      <c r="S938" t="str">
        <f t="shared" si="265"/>
        <v xml:space="preserve">  3464.0 </v>
      </c>
      <c r="T938" t="str">
        <f t="shared" si="266"/>
        <v xml:space="preserve">  2546.0 </v>
      </c>
      <c r="U938" t="str">
        <f t="shared" si="270"/>
        <v xml:space="preserve">       15.0% </v>
      </c>
      <c r="V938" t="str">
        <f t="shared" si="258"/>
        <v xml:space="preserve">  -194.9 </v>
      </c>
      <c r="W938" t="str">
        <f t="shared" si="267"/>
        <v xml:space="preserve">         </v>
      </c>
      <c r="X938" t="str">
        <f t="shared" si="271"/>
        <v xml:space="preserve">  7818 </v>
      </c>
      <c r="Y938" t="str">
        <f t="shared" si="271"/>
        <v xml:space="preserve"> JANAU6-MG500 </v>
      </c>
      <c r="Z938" t="str">
        <f t="shared" si="271"/>
        <v xml:space="preserve">  2 </v>
      </c>
      <c r="AA938" t="str">
        <f t="shared" si="259"/>
        <v xml:space="preserve">  -398.3 </v>
      </c>
      <c r="AB938" t="str">
        <f t="shared" si="268"/>
        <v xml:space="preserve">    13.0 </v>
      </c>
      <c r="AC938" t="str">
        <f t="shared" si="269"/>
        <v xml:space="preserve">   383.0 </v>
      </c>
      <c r="AD938" t="str">
        <f t="shared" si="270"/>
        <v xml:space="preserve">        </v>
      </c>
      <c r="AE938" t="str">
        <f t="shared" si="260"/>
        <v xml:space="preserve">       </v>
      </c>
      <c r="AF938" t="str">
        <f t="shared" si="272"/>
        <v xml:space="preserve">     </v>
      </c>
      <c r="AG938" t="str">
        <f t="shared" si="272"/>
        <v xml:space="preserve">     1.95 </v>
      </c>
      <c r="AH938" t="str">
        <f t="shared" si="261"/>
        <v xml:space="preserve">  -131.91 </v>
      </c>
      <c r="AI938" t="str">
        <f t="shared" si="262"/>
        <v xml:space="preserve">       </v>
      </c>
      <c r="AJ938" t="str">
        <f t="shared" si="263"/>
        <v xml:space="preserve">      </v>
      </c>
    </row>
    <row r="939" spans="1:36" x14ac:dyDescent="0.25">
      <c r="A939" t="s">
        <v>926</v>
      </c>
      <c r="P939" t="str">
        <f t="shared" si="264"/>
        <v xml:space="preserve">                </v>
      </c>
      <c r="Q939" t="str">
        <f t="shared" si="264"/>
        <v xml:space="preserve">         </v>
      </c>
      <c r="R939" t="str">
        <f t="shared" si="257"/>
        <v xml:space="preserve">  3464.0 </v>
      </c>
      <c r="S939" t="str">
        <f t="shared" si="265"/>
        <v xml:space="preserve">  4330.0 </v>
      </c>
      <c r="T939" t="str">
        <f t="shared" si="266"/>
        <v xml:space="preserve">  4330.0 </v>
      </c>
      <c r="U939" t="str">
        <f t="shared" si="270"/>
        <v xml:space="preserve">        7.0% </v>
      </c>
      <c r="V939" t="str">
        <f t="shared" si="258"/>
        <v xml:space="preserve">  -205.7 </v>
      </c>
      <c r="W939" t="str">
        <f t="shared" si="267"/>
        <v xml:space="preserve">         </v>
      </c>
      <c r="X939" t="str">
        <f t="shared" si="271"/>
        <v xml:space="preserve"> 44941 </v>
      </c>
      <c r="Y939" t="str">
        <f t="shared" si="271"/>
        <v xml:space="preserve"> SJPARA-MG500 </v>
      </c>
      <c r="Z939" t="str">
        <f t="shared" si="271"/>
        <v xml:space="preserve">  1 </v>
      </c>
      <c r="AA939" t="str">
        <f t="shared" si="259"/>
        <v xml:space="preserve">  -249.2 </v>
      </c>
      <c r="AB939" t="str">
        <f t="shared" si="268"/>
        <v xml:space="preserve">   -30.2 </v>
      </c>
      <c r="AC939" t="str">
        <f t="shared" si="269"/>
        <v xml:space="preserve">   241.2 </v>
      </c>
      <c r="AD939" t="str">
        <f t="shared" si="270"/>
        <v xml:space="preserve">        </v>
      </c>
      <c r="AE939" t="str">
        <f t="shared" si="260"/>
        <v xml:space="preserve">       </v>
      </c>
      <c r="AF939" t="str">
        <f t="shared" si="272"/>
        <v xml:space="preserve">     </v>
      </c>
      <c r="AG939" t="str">
        <f t="shared" si="272"/>
        <v xml:space="preserve">     0.85 </v>
      </c>
      <c r="AH939" t="str">
        <f t="shared" si="261"/>
        <v xml:space="preserve">  -178.37 </v>
      </c>
      <c r="AI939" t="str">
        <f t="shared" si="262"/>
        <v xml:space="preserve">       </v>
      </c>
      <c r="AJ939" t="str">
        <f t="shared" si="263"/>
        <v xml:space="preserve">      </v>
      </c>
    </row>
    <row r="940" spans="1:36" x14ac:dyDescent="0.25">
      <c r="A940" t="s">
        <v>6</v>
      </c>
      <c r="P940" t="str">
        <f t="shared" si="264"/>
        <v xml:space="preserve">  ..............</v>
      </c>
      <c r="Q940" t="str">
        <f t="shared" si="264"/>
        <v>.........</v>
      </c>
      <c r="R940" t="str">
        <f t="shared" si="257"/>
        <v>.........</v>
      </c>
      <c r="S940" t="str">
        <f t="shared" si="265"/>
        <v>.........</v>
      </c>
      <c r="T940" t="str">
        <f t="shared" si="266"/>
        <v>.........</v>
      </c>
      <c r="U940" t="str">
        <f t="shared" si="270"/>
        <v>.............</v>
      </c>
      <c r="V940" t="str">
        <f t="shared" si="258"/>
        <v>.........</v>
      </c>
      <c r="W940" t="str">
        <f t="shared" si="267"/>
        <v>.........</v>
      </c>
      <c r="X940" t="str">
        <f t="shared" si="271"/>
        <v>.......</v>
      </c>
      <c r="Y940" t="str">
        <f t="shared" si="271"/>
        <v>..............</v>
      </c>
      <c r="Z940" t="str">
        <f t="shared" si="271"/>
        <v>....</v>
      </c>
      <c r="AA940" t="str">
        <f t="shared" si="259"/>
        <v>.........</v>
      </c>
      <c r="AB940" t="str">
        <f t="shared" si="268"/>
        <v>.........</v>
      </c>
      <c r="AC940" t="str">
        <f t="shared" si="269"/>
        <v>.........</v>
      </c>
      <c r="AD940" t="str">
        <f t="shared" si="270"/>
        <v>........</v>
      </c>
      <c r="AE940" t="str">
        <f t="shared" si="260"/>
        <v>.......</v>
      </c>
      <c r="AF940" t="str">
        <f t="shared" si="272"/>
        <v>.....</v>
      </c>
      <c r="AG940" t="str">
        <f t="shared" si="272"/>
        <v>..........</v>
      </c>
      <c r="AH940" t="str">
        <f t="shared" si="261"/>
        <v>..........</v>
      </c>
      <c r="AI940" t="str">
        <f t="shared" si="262"/>
        <v>.......</v>
      </c>
      <c r="AJ940" t="str">
        <f t="shared" si="263"/>
        <v>.......</v>
      </c>
    </row>
    <row r="941" spans="1:36" x14ac:dyDescent="0.25">
      <c r="A941" t="s">
        <v>927</v>
      </c>
      <c r="P941" t="str">
        <f t="shared" si="264"/>
        <v xml:space="preserve">   7856  991  0 </v>
      </c>
      <c r="Q941" t="str">
        <f t="shared" si="264"/>
        <v xml:space="preserve">   1.041 </v>
      </c>
      <c r="R941" t="str">
        <f t="shared" si="257"/>
        <v xml:space="preserve">     0.0 </v>
      </c>
      <c r="S941" t="str">
        <f t="shared" si="265"/>
        <v xml:space="preserve">     0.0 </v>
      </c>
      <c r="T941" t="str">
        <f t="shared" si="266"/>
        <v xml:space="preserve">     0.0 </v>
      </c>
      <c r="U941" t="str">
        <f t="shared" si="270"/>
        <v xml:space="preserve">         0.0 </v>
      </c>
      <c r="V941" t="str">
        <f t="shared" si="258"/>
        <v xml:space="preserve">     0.0 </v>
      </c>
      <c r="W941" t="str">
        <f t="shared" si="267"/>
        <v xml:space="preserve">     0.0</v>
      </c>
      <c r="X941" t="str">
        <f t="shared" si="271"/>
        <v/>
      </c>
      <c r="Y941" t="str">
        <f t="shared" si="271"/>
        <v/>
      </c>
      <c r="Z941" t="str">
        <f t="shared" si="271"/>
        <v/>
      </c>
      <c r="AA941" t="str">
        <f t="shared" si="259"/>
        <v/>
      </c>
      <c r="AB941" t="str">
        <f t="shared" si="268"/>
        <v/>
      </c>
      <c r="AC941" t="str">
        <f t="shared" si="269"/>
        <v/>
      </c>
      <c r="AD941" t="str">
        <f t="shared" si="270"/>
        <v/>
      </c>
      <c r="AE941" t="str">
        <f t="shared" si="260"/>
        <v/>
      </c>
      <c r="AF941" t="str">
        <f t="shared" si="272"/>
        <v/>
      </c>
      <c r="AG941" t="str">
        <f t="shared" si="272"/>
        <v/>
      </c>
      <c r="AH941" t="str">
        <f t="shared" si="261"/>
        <v/>
      </c>
      <c r="AI941" t="str">
        <f t="shared" si="262"/>
        <v/>
      </c>
      <c r="AJ941" t="str">
        <f t="shared" si="263"/>
        <v/>
      </c>
    </row>
    <row r="942" spans="1:36" x14ac:dyDescent="0.25">
      <c r="A942" t="s">
        <v>928</v>
      </c>
      <c r="P942" t="str">
        <f t="shared" si="264"/>
        <v xml:space="preserve">  PARAC3-MG000  </v>
      </c>
      <c r="Q942" t="str">
        <f t="shared" si="264"/>
        <v xml:space="preserve">    -2.9 </v>
      </c>
      <c r="R942" t="str">
        <f t="shared" si="257"/>
        <v xml:space="preserve">     0.0 </v>
      </c>
      <c r="S942" t="str">
        <f t="shared" si="265"/>
        <v xml:space="preserve">     0.0 </v>
      </c>
      <c r="T942" t="str">
        <f t="shared" si="266"/>
        <v xml:space="preserve">     0.0 </v>
      </c>
      <c r="U942" t="str">
        <f t="shared" si="270"/>
        <v xml:space="preserve">         0.0 </v>
      </c>
      <c r="V942" t="str">
        <f t="shared" si="258"/>
        <v xml:space="preserve">     0.0 </v>
      </c>
      <c r="W942" t="str">
        <f t="shared" si="267"/>
        <v xml:space="preserve">     0.0 </v>
      </c>
      <c r="X942" t="str">
        <f t="shared" si="271"/>
        <v xml:space="preserve">       </v>
      </c>
      <c r="Y942" t="str">
        <f t="shared" si="271"/>
        <v xml:space="preserve">              </v>
      </c>
      <c r="Z942" t="str">
        <f t="shared" si="271"/>
        <v xml:space="preserve">    </v>
      </c>
      <c r="AA942" t="str">
        <f t="shared" si="259"/>
        <v xml:space="preserve">         </v>
      </c>
      <c r="AB942" t="str">
        <f t="shared" si="268"/>
        <v xml:space="preserve">         </v>
      </c>
      <c r="AC942" t="str">
        <f t="shared" si="269"/>
        <v xml:space="preserve">    </v>
      </c>
      <c r="AD942" t="str">
        <f t="shared" si="270"/>
        <v/>
      </c>
      <c r="AE942" t="str">
        <f t="shared" si="260"/>
        <v/>
      </c>
      <c r="AF942" t="str">
        <f t="shared" si="272"/>
        <v/>
      </c>
      <c r="AG942" t="str">
        <f t="shared" si="272"/>
        <v/>
      </c>
      <c r="AH942" t="str">
        <f t="shared" si="261"/>
        <v/>
      </c>
      <c r="AI942" t="str">
        <f t="shared" si="262"/>
        <v/>
      </c>
      <c r="AJ942" t="str">
        <f t="shared" si="263"/>
        <v/>
      </c>
    </row>
    <row r="943" spans="1:36" x14ac:dyDescent="0.25">
      <c r="A943" t="s">
        <v>929</v>
      </c>
      <c r="P943" t="str">
        <f t="shared" si="264"/>
        <v xml:space="preserve">                </v>
      </c>
      <c r="Q943" t="str">
        <f t="shared" si="264"/>
        <v xml:space="preserve">         </v>
      </c>
      <c r="R943" t="str">
        <f t="shared" si="257"/>
        <v xml:space="preserve">   300.0 </v>
      </c>
      <c r="S943" t="str">
        <f t="shared" si="265"/>
        <v xml:space="preserve">   390.0 </v>
      </c>
      <c r="T943" t="str">
        <f t="shared" si="266"/>
        <v xml:space="preserve">   300.0 </v>
      </c>
      <c r="U943" t="str">
        <f t="shared" si="270"/>
        <v xml:space="preserve">       27.3% </v>
      </c>
      <c r="V943" t="str">
        <f t="shared" si="258"/>
        <v xml:space="preserve">         </v>
      </c>
      <c r="W943" t="str">
        <f t="shared" si="267"/>
        <v xml:space="preserve">         </v>
      </c>
      <c r="X943" t="str">
        <f t="shared" si="271"/>
        <v xml:space="preserve">  3008 </v>
      </c>
      <c r="Y943" t="str">
        <f t="shared" si="271"/>
        <v xml:space="preserve"> PARAC4-MG500 </v>
      </c>
      <c r="Z943" t="str">
        <f t="shared" si="271"/>
        <v xml:space="preserve">  3 </v>
      </c>
      <c r="AA943" t="str">
        <f t="shared" si="259"/>
        <v xml:space="preserve">     9.0 </v>
      </c>
      <c r="AB943" t="str">
        <f t="shared" si="268"/>
        <v xml:space="preserve">   -84.8 </v>
      </c>
      <c r="AC943" t="str">
        <f t="shared" si="269"/>
        <v xml:space="preserve">    81.9 </v>
      </c>
      <c r="AD943" t="str">
        <f t="shared" si="270"/>
        <v xml:space="preserve">        </v>
      </c>
      <c r="AE943" t="str">
        <f t="shared" si="260"/>
        <v xml:space="preserve">       </v>
      </c>
      <c r="AF943" t="str">
        <f t="shared" si="272"/>
        <v xml:space="preserve">     </v>
      </c>
      <c r="AG943" t="str">
        <f t="shared" si="272"/>
        <v xml:space="preserve">     0.00 </v>
      </c>
      <c r="AH943" t="str">
        <f t="shared" si="261"/>
        <v xml:space="preserve">     0.10 </v>
      </c>
      <c r="AI943" t="str">
        <f t="shared" si="262"/>
        <v xml:space="preserve">       </v>
      </c>
      <c r="AJ943" t="str">
        <f t="shared" si="263"/>
        <v xml:space="preserve">      </v>
      </c>
    </row>
    <row r="944" spans="1:36" x14ac:dyDescent="0.25">
      <c r="A944" t="s">
        <v>930</v>
      </c>
      <c r="P944" t="str">
        <f t="shared" si="264"/>
        <v xml:space="preserve">                </v>
      </c>
      <c r="Q944" t="str">
        <f t="shared" si="264"/>
        <v xml:space="preserve">         </v>
      </c>
      <c r="R944" t="str">
        <f t="shared" si="257"/>
        <v xml:space="preserve">   300.0 </v>
      </c>
      <c r="S944" t="str">
        <f t="shared" si="265"/>
        <v xml:space="preserve">   390.0 </v>
      </c>
      <c r="T944" t="str">
        <f t="shared" si="266"/>
        <v xml:space="preserve">   300.0 </v>
      </c>
      <c r="U944" t="str">
        <f t="shared" si="270"/>
        <v xml:space="preserve">       27.3% </v>
      </c>
      <c r="V944" t="str">
        <f t="shared" si="258"/>
        <v xml:space="preserve">         </v>
      </c>
      <c r="W944" t="str">
        <f t="shared" si="267"/>
        <v xml:space="preserve">         </v>
      </c>
      <c r="X944" t="str">
        <f t="shared" si="271"/>
        <v xml:space="preserve">  4066 </v>
      </c>
      <c r="Y944" t="str">
        <f t="shared" si="271"/>
        <v xml:space="preserve"> PARAC4-MG138 </v>
      </c>
      <c r="Z944" t="str">
        <f t="shared" si="271"/>
        <v xml:space="preserve">  3 </v>
      </c>
      <c r="AA944" t="str">
        <f t="shared" si="259"/>
        <v xml:space="preserve">    -9.0 </v>
      </c>
      <c r="AB944" t="str">
        <f t="shared" si="268"/>
        <v xml:space="preserve">    84.8 </v>
      </c>
      <c r="AC944" t="str">
        <f t="shared" si="269"/>
        <v xml:space="preserve">    81.9 </v>
      </c>
      <c r="AD944" t="str">
        <f t="shared" si="270"/>
        <v xml:space="preserve">        </v>
      </c>
      <c r="AE944" t="str">
        <f t="shared" si="260"/>
        <v xml:space="preserve">       </v>
      </c>
      <c r="AF944" t="str">
        <f t="shared" si="272"/>
        <v xml:space="preserve"> 356 </v>
      </c>
      <c r="AG944" t="str">
        <f t="shared" si="272"/>
        <v xml:space="preserve">     0.00 </v>
      </c>
      <c r="AH944" t="str">
        <f t="shared" si="261"/>
        <v xml:space="preserve">     2.55 </v>
      </c>
      <c r="AI944" t="str">
        <f t="shared" si="262"/>
        <v xml:space="preserve">       </v>
      </c>
      <c r="AJ944" t="str">
        <f t="shared" si="263"/>
        <v xml:space="preserve">      </v>
      </c>
    </row>
    <row r="945" spans="1:36" x14ac:dyDescent="0.25">
      <c r="A945" t="s">
        <v>931</v>
      </c>
      <c r="P945" t="str">
        <f t="shared" si="264"/>
        <v xml:space="preserve">                </v>
      </c>
      <c r="Q945" t="str">
        <f t="shared" si="264"/>
        <v xml:space="preserve">         </v>
      </c>
      <c r="R945" t="str">
        <f t="shared" si="257"/>
        <v xml:space="preserve">  9999.0 </v>
      </c>
      <c r="S945" t="str">
        <f t="shared" si="265"/>
        <v xml:space="preserve">  9999.0 </v>
      </c>
      <c r="T945" t="str">
        <f t="shared" si="266"/>
        <v xml:space="preserve">  9999.0 </v>
      </c>
      <c r="U945" t="str">
        <f t="shared" si="270"/>
        <v xml:space="preserve">        0.0% </v>
      </c>
      <c r="V945" t="str">
        <f t="shared" si="258"/>
        <v xml:space="preserve">         </v>
      </c>
      <c r="W945" t="str">
        <f t="shared" si="267"/>
        <v xml:space="preserve">         </v>
      </c>
      <c r="X945" t="str">
        <f t="shared" si="271"/>
        <v xml:space="preserve">  7857 </v>
      </c>
      <c r="Y945" t="str">
        <f t="shared" si="271"/>
        <v xml:space="preserve"> PARAC3-MG013 </v>
      </c>
      <c r="Z945" t="str">
        <f t="shared" si="271"/>
        <v xml:space="preserve">  3 </v>
      </c>
      <c r="AA945" t="str">
        <f t="shared" si="259"/>
        <v xml:space="preserve">     0.0 </v>
      </c>
      <c r="AB945" t="str">
        <f t="shared" si="268"/>
        <v xml:space="preserve">     0.0 </v>
      </c>
      <c r="AC945" t="str">
        <f t="shared" si="269"/>
        <v xml:space="preserve">     0.0 </v>
      </c>
      <c r="AD945" t="str">
        <f t="shared" si="270"/>
        <v xml:space="preserve">        </v>
      </c>
      <c r="AE945" t="str">
        <f t="shared" si="260"/>
        <v xml:space="preserve">       </v>
      </c>
      <c r="AF945" t="str">
        <f t="shared" si="272"/>
        <v xml:space="preserve">     </v>
      </c>
      <c r="AG945" t="str">
        <f t="shared" si="272"/>
        <v xml:space="preserve">     0.00 </v>
      </c>
      <c r="AH945" t="str">
        <f t="shared" si="261"/>
        <v xml:space="preserve">     0.00 </v>
      </c>
      <c r="AI945" t="str">
        <f t="shared" si="262"/>
        <v xml:space="preserve">       </v>
      </c>
      <c r="AJ945" t="str">
        <f t="shared" si="263"/>
        <v xml:space="preserve">      </v>
      </c>
    </row>
    <row r="946" spans="1:36" x14ac:dyDescent="0.25">
      <c r="A946" t="s">
        <v>6</v>
      </c>
      <c r="P946" t="str">
        <f t="shared" si="264"/>
        <v xml:space="preserve">  ..............</v>
      </c>
      <c r="Q946" t="str">
        <f t="shared" si="264"/>
        <v>.........</v>
      </c>
      <c r="R946" t="str">
        <f t="shared" si="257"/>
        <v>.........</v>
      </c>
      <c r="S946" t="str">
        <f t="shared" si="265"/>
        <v>.........</v>
      </c>
      <c r="T946" t="str">
        <f t="shared" si="266"/>
        <v>.........</v>
      </c>
      <c r="U946" t="str">
        <f t="shared" si="270"/>
        <v>.............</v>
      </c>
      <c r="V946" t="str">
        <f t="shared" si="258"/>
        <v>.........</v>
      </c>
      <c r="W946" t="str">
        <f t="shared" si="267"/>
        <v>.........</v>
      </c>
      <c r="X946" t="str">
        <f t="shared" si="271"/>
        <v>.......</v>
      </c>
      <c r="Y946" t="str">
        <f t="shared" si="271"/>
        <v>..............</v>
      </c>
      <c r="Z946" t="str">
        <f t="shared" si="271"/>
        <v>....</v>
      </c>
      <c r="AA946" t="str">
        <f t="shared" si="259"/>
        <v>.........</v>
      </c>
      <c r="AB946" t="str">
        <f t="shared" si="268"/>
        <v>.........</v>
      </c>
      <c r="AC946" t="str">
        <f t="shared" si="269"/>
        <v>.........</v>
      </c>
      <c r="AD946" t="str">
        <f t="shared" si="270"/>
        <v>........</v>
      </c>
      <c r="AE946" t="str">
        <f t="shared" si="260"/>
        <v>.......</v>
      </c>
      <c r="AF946" t="str">
        <f t="shared" si="272"/>
        <v>.....</v>
      </c>
      <c r="AG946" t="str">
        <f t="shared" si="272"/>
        <v>..........</v>
      </c>
      <c r="AH946" t="str">
        <f t="shared" si="261"/>
        <v>..........</v>
      </c>
      <c r="AI946" t="str">
        <f t="shared" si="262"/>
        <v>.......</v>
      </c>
      <c r="AJ946" t="str">
        <f t="shared" si="263"/>
        <v>.......</v>
      </c>
    </row>
    <row r="947" spans="1:36" x14ac:dyDescent="0.25">
      <c r="A947" t="s">
        <v>932</v>
      </c>
      <c r="P947" t="str">
        <f t="shared" si="264"/>
        <v xml:space="preserve">   7857   14  0 </v>
      </c>
      <c r="Q947" t="str">
        <f t="shared" si="264"/>
        <v xml:space="preserve">   1.041 </v>
      </c>
      <c r="R947" t="str">
        <f t="shared" si="257"/>
        <v xml:space="preserve">     0.0 </v>
      </c>
      <c r="S947" t="str">
        <f t="shared" si="265"/>
        <v xml:space="preserve">     0.0 </v>
      </c>
      <c r="T947" t="str">
        <f t="shared" si="266"/>
        <v xml:space="preserve">     0.0 </v>
      </c>
      <c r="U947" t="str">
        <f t="shared" si="270"/>
        <v xml:space="preserve">         0.0 </v>
      </c>
      <c r="V947" t="str">
        <f t="shared" si="258"/>
        <v xml:space="preserve">     0.0 </v>
      </c>
      <c r="W947" t="str">
        <f t="shared" si="267"/>
        <v xml:space="preserve">     0.0</v>
      </c>
      <c r="X947" t="str">
        <f t="shared" si="271"/>
        <v/>
      </c>
      <c r="Y947" t="str">
        <f t="shared" si="271"/>
        <v/>
      </c>
      <c r="Z947" t="str">
        <f t="shared" si="271"/>
        <v/>
      </c>
      <c r="AA947" t="str">
        <f t="shared" si="259"/>
        <v/>
      </c>
      <c r="AB947" t="str">
        <f t="shared" si="268"/>
        <v/>
      </c>
      <c r="AC947" t="str">
        <f t="shared" si="269"/>
        <v/>
      </c>
      <c r="AD947" t="str">
        <f t="shared" si="270"/>
        <v/>
      </c>
      <c r="AE947" t="str">
        <f t="shared" si="260"/>
        <v/>
      </c>
      <c r="AF947" t="str">
        <f t="shared" si="272"/>
        <v/>
      </c>
      <c r="AG947" t="str">
        <f t="shared" si="272"/>
        <v/>
      </c>
      <c r="AH947" t="str">
        <f t="shared" si="261"/>
        <v/>
      </c>
      <c r="AI947" t="str">
        <f t="shared" si="262"/>
        <v/>
      </c>
      <c r="AJ947" t="str">
        <f t="shared" si="263"/>
        <v/>
      </c>
    </row>
    <row r="948" spans="1:36" x14ac:dyDescent="0.25">
      <c r="A948" t="s">
        <v>933</v>
      </c>
      <c r="P948" t="str">
        <f t="shared" si="264"/>
        <v xml:space="preserve">  PARAC3-MG013  </v>
      </c>
      <c r="Q948" t="str">
        <f t="shared" si="264"/>
        <v xml:space="preserve">    -2.9 </v>
      </c>
      <c r="R948" t="str">
        <f t="shared" si="257"/>
        <v xml:space="preserve">     0.0 </v>
      </c>
      <c r="S948" t="str">
        <f t="shared" si="265"/>
        <v xml:space="preserve">     0.0 </v>
      </c>
      <c r="T948" t="str">
        <f t="shared" si="266"/>
        <v xml:space="preserve">     0.0 </v>
      </c>
      <c r="U948" t="str">
        <f t="shared" si="270"/>
        <v xml:space="preserve">         0.0 </v>
      </c>
      <c r="V948" t="str">
        <f t="shared" si="258"/>
        <v xml:space="preserve">     0.0 </v>
      </c>
      <c r="W948" t="str">
        <f t="shared" si="267"/>
        <v xml:space="preserve">     0.0 </v>
      </c>
      <c r="X948" t="str">
        <f t="shared" si="271"/>
        <v xml:space="preserve">       </v>
      </c>
      <c r="Y948" t="str">
        <f t="shared" si="271"/>
        <v xml:space="preserve">              </v>
      </c>
      <c r="Z948" t="str">
        <f t="shared" si="271"/>
        <v xml:space="preserve">    </v>
      </c>
      <c r="AA948" t="str">
        <f t="shared" si="259"/>
        <v xml:space="preserve">         </v>
      </c>
      <c r="AB948" t="str">
        <f t="shared" si="268"/>
        <v xml:space="preserve">         </v>
      </c>
      <c r="AC948" t="str">
        <f t="shared" si="269"/>
        <v xml:space="preserve">    </v>
      </c>
      <c r="AD948" t="str">
        <f t="shared" si="270"/>
        <v/>
      </c>
      <c r="AE948" t="str">
        <f t="shared" si="260"/>
        <v/>
      </c>
      <c r="AF948" t="str">
        <f t="shared" si="272"/>
        <v/>
      </c>
      <c r="AG948" t="str">
        <f t="shared" si="272"/>
        <v/>
      </c>
      <c r="AH948" t="str">
        <f t="shared" si="261"/>
        <v/>
      </c>
      <c r="AI948" t="str">
        <f t="shared" si="262"/>
        <v/>
      </c>
      <c r="AJ948" t="str">
        <f t="shared" si="263"/>
        <v/>
      </c>
    </row>
    <row r="949" spans="1:36" x14ac:dyDescent="0.25">
      <c r="A949" t="s">
        <v>934</v>
      </c>
      <c r="P949" t="str">
        <f t="shared" si="264"/>
        <v xml:space="preserve">                </v>
      </c>
      <c r="Q949" t="str">
        <f t="shared" si="264"/>
        <v xml:space="preserve">         </v>
      </c>
      <c r="R949" t="str">
        <f t="shared" si="257"/>
        <v xml:space="preserve">  9999.0 </v>
      </c>
      <c r="S949" t="str">
        <f t="shared" si="265"/>
        <v xml:space="preserve">  9999.0 </v>
      </c>
      <c r="T949" t="str">
        <f t="shared" si="266"/>
        <v xml:space="preserve">  9999.0 </v>
      </c>
      <c r="U949" t="str">
        <f t="shared" si="270"/>
        <v xml:space="preserve">        0.0% </v>
      </c>
      <c r="V949" t="str">
        <f t="shared" si="258"/>
        <v xml:space="preserve">         </v>
      </c>
      <c r="W949" t="str">
        <f t="shared" si="267"/>
        <v xml:space="preserve">         </v>
      </c>
      <c r="X949" t="str">
        <f t="shared" si="271"/>
        <v xml:space="preserve">  7856 </v>
      </c>
      <c r="Y949" t="str">
        <f t="shared" si="271"/>
        <v xml:space="preserve"> PARAC3-MG000 </v>
      </c>
      <c r="Z949" t="str">
        <f t="shared" si="271"/>
        <v xml:space="preserve">  3 </v>
      </c>
      <c r="AA949" t="str">
        <f t="shared" si="259"/>
        <v xml:space="preserve">     0.0 </v>
      </c>
      <c r="AB949" t="str">
        <f t="shared" si="268"/>
        <v xml:space="preserve">     0.0 </v>
      </c>
      <c r="AC949" t="str">
        <f t="shared" si="269"/>
        <v xml:space="preserve">     0.0 </v>
      </c>
      <c r="AD949" t="str">
        <f t="shared" si="270"/>
        <v xml:space="preserve"> 1.000F </v>
      </c>
      <c r="AE949" t="str">
        <f t="shared" si="260"/>
        <v xml:space="preserve">       </v>
      </c>
      <c r="AF949" t="str">
        <f t="shared" si="272"/>
        <v xml:space="preserve">     </v>
      </c>
      <c r="AG949" t="str">
        <f t="shared" si="272"/>
        <v xml:space="preserve">     0.00 </v>
      </c>
      <c r="AH949" t="str">
        <f t="shared" si="261"/>
        <v xml:space="preserve">     0.00 </v>
      </c>
      <c r="AI949" t="str">
        <f t="shared" si="262"/>
        <v xml:space="preserve">       </v>
      </c>
      <c r="AJ949" t="str">
        <f t="shared" si="263"/>
        <v xml:space="preserve">      </v>
      </c>
    </row>
    <row r="950" spans="1:36" x14ac:dyDescent="0.25">
      <c r="A950" t="s">
        <v>6</v>
      </c>
      <c r="P950" t="str">
        <f t="shared" si="264"/>
        <v xml:space="preserve">  ..............</v>
      </c>
      <c r="Q950" t="str">
        <f t="shared" si="264"/>
        <v>.........</v>
      </c>
      <c r="R950" t="str">
        <f t="shared" si="257"/>
        <v>.........</v>
      </c>
      <c r="S950" t="str">
        <f t="shared" si="265"/>
        <v>.........</v>
      </c>
      <c r="T950" t="str">
        <f t="shared" si="266"/>
        <v>.........</v>
      </c>
      <c r="U950" t="str">
        <f t="shared" si="270"/>
        <v>.............</v>
      </c>
      <c r="V950" t="str">
        <f t="shared" si="258"/>
        <v>.........</v>
      </c>
      <c r="W950" t="str">
        <f t="shared" si="267"/>
        <v>.........</v>
      </c>
      <c r="X950" t="str">
        <f t="shared" si="271"/>
        <v>.......</v>
      </c>
      <c r="Y950" t="str">
        <f t="shared" si="271"/>
        <v>..............</v>
      </c>
      <c r="Z950" t="str">
        <f t="shared" si="271"/>
        <v>....</v>
      </c>
      <c r="AA950" t="str">
        <f t="shared" si="259"/>
        <v>.........</v>
      </c>
      <c r="AB950" t="str">
        <f t="shared" si="268"/>
        <v>.........</v>
      </c>
      <c r="AC950" t="str">
        <f t="shared" si="269"/>
        <v>.........</v>
      </c>
      <c r="AD950" t="str">
        <f t="shared" si="270"/>
        <v>........</v>
      </c>
      <c r="AE950" t="str">
        <f t="shared" si="260"/>
        <v>.......</v>
      </c>
      <c r="AF950" t="str">
        <f t="shared" si="272"/>
        <v>.....</v>
      </c>
      <c r="AG950" t="str">
        <f t="shared" si="272"/>
        <v>..........</v>
      </c>
      <c r="AH950" t="str">
        <f t="shared" si="261"/>
        <v>..........</v>
      </c>
      <c r="AI950" t="str">
        <f t="shared" si="262"/>
        <v>.......</v>
      </c>
      <c r="AJ950" t="str">
        <f t="shared" si="263"/>
        <v>.......</v>
      </c>
    </row>
    <row r="951" spans="1:36" x14ac:dyDescent="0.25">
      <c r="A951" t="s">
        <v>935</v>
      </c>
      <c r="P951" t="str">
        <f t="shared" si="264"/>
        <v xml:space="preserve">   7858  991  0 </v>
      </c>
      <c r="Q951" t="str">
        <f t="shared" si="264"/>
        <v xml:space="preserve">   0.943 </v>
      </c>
      <c r="R951" t="str">
        <f t="shared" si="257"/>
        <v xml:space="preserve">     0.0 </v>
      </c>
      <c r="S951" t="str">
        <f t="shared" si="265"/>
        <v xml:space="preserve">     0.0 </v>
      </c>
      <c r="T951" t="str">
        <f t="shared" si="266"/>
        <v xml:space="preserve">     0.0 </v>
      </c>
      <c r="U951" t="str">
        <f t="shared" si="270"/>
        <v xml:space="preserve">         0.0 </v>
      </c>
      <c r="V951" t="str">
        <f t="shared" si="258"/>
        <v xml:space="preserve">     0.0 </v>
      </c>
      <c r="W951" t="str">
        <f t="shared" si="267"/>
        <v xml:space="preserve">     0.0</v>
      </c>
      <c r="X951" t="str">
        <f t="shared" si="271"/>
        <v/>
      </c>
      <c r="Y951" t="str">
        <f t="shared" si="271"/>
        <v/>
      </c>
      <c r="Z951" t="str">
        <f t="shared" si="271"/>
        <v/>
      </c>
      <c r="AA951" t="str">
        <f t="shared" si="259"/>
        <v/>
      </c>
      <c r="AB951" t="str">
        <f t="shared" si="268"/>
        <v/>
      </c>
      <c r="AC951" t="str">
        <f t="shared" si="269"/>
        <v/>
      </c>
      <c r="AD951" t="str">
        <f t="shared" si="270"/>
        <v/>
      </c>
      <c r="AE951" t="str">
        <f t="shared" si="260"/>
        <v/>
      </c>
      <c r="AF951" t="str">
        <f t="shared" si="272"/>
        <v/>
      </c>
      <c r="AG951" t="str">
        <f t="shared" si="272"/>
        <v/>
      </c>
      <c r="AH951" t="str">
        <f t="shared" si="261"/>
        <v/>
      </c>
      <c r="AI951" t="str">
        <f t="shared" si="262"/>
        <v/>
      </c>
      <c r="AJ951" t="str">
        <f t="shared" si="263"/>
        <v/>
      </c>
    </row>
    <row r="952" spans="1:36" x14ac:dyDescent="0.25">
      <c r="A952" t="s">
        <v>936</v>
      </c>
      <c r="P952" t="str">
        <f t="shared" si="264"/>
        <v xml:space="preserve">  JAIBT3-MG000  </v>
      </c>
      <c r="Q952" t="str">
        <f t="shared" si="264"/>
        <v xml:space="preserve">     0.9 </v>
      </c>
      <c r="R952" t="str">
        <f t="shared" si="257"/>
        <v xml:space="preserve">     0.0 </v>
      </c>
      <c r="S952" t="str">
        <f t="shared" si="265"/>
        <v xml:space="preserve">     0.0 </v>
      </c>
      <c r="T952" t="str">
        <f t="shared" si="266"/>
        <v xml:space="preserve">     0.0 </v>
      </c>
      <c r="U952" t="str">
        <f t="shared" si="270"/>
        <v xml:space="preserve">         0.0 </v>
      </c>
      <c r="V952" t="str">
        <f t="shared" si="258"/>
        <v xml:space="preserve">     0.0 </v>
      </c>
      <c r="W952" t="str">
        <f t="shared" si="267"/>
        <v xml:space="preserve">     0.0 </v>
      </c>
      <c r="X952" t="str">
        <f t="shared" si="271"/>
        <v xml:space="preserve">       </v>
      </c>
      <c r="Y952" t="str">
        <f t="shared" si="271"/>
        <v xml:space="preserve">              </v>
      </c>
      <c r="Z952" t="str">
        <f t="shared" si="271"/>
        <v xml:space="preserve">    </v>
      </c>
      <c r="AA952" t="str">
        <f t="shared" si="259"/>
        <v xml:space="preserve">         </v>
      </c>
      <c r="AB952" t="str">
        <f t="shared" si="268"/>
        <v xml:space="preserve">         </v>
      </c>
      <c r="AC952" t="str">
        <f t="shared" si="269"/>
        <v xml:space="preserve">    </v>
      </c>
      <c r="AD952" t="str">
        <f t="shared" si="270"/>
        <v/>
      </c>
      <c r="AE952" t="str">
        <f t="shared" si="260"/>
        <v/>
      </c>
      <c r="AF952" t="str">
        <f t="shared" si="272"/>
        <v/>
      </c>
      <c r="AG952" t="str">
        <f t="shared" si="272"/>
        <v/>
      </c>
      <c r="AH952" t="str">
        <f t="shared" si="261"/>
        <v/>
      </c>
      <c r="AI952" t="str">
        <f t="shared" si="262"/>
        <v/>
      </c>
      <c r="AJ952" t="str">
        <f t="shared" si="263"/>
        <v/>
      </c>
    </row>
    <row r="953" spans="1:36" x14ac:dyDescent="0.25">
      <c r="A953" t="s">
        <v>937</v>
      </c>
      <c r="P953" t="str">
        <f t="shared" si="264"/>
        <v xml:space="preserve">                </v>
      </c>
      <c r="Q953" t="str">
        <f t="shared" si="264"/>
        <v xml:space="preserve">         </v>
      </c>
      <c r="R953" t="str">
        <f t="shared" si="257"/>
        <v xml:space="preserve">   750.0 </v>
      </c>
      <c r="S953" t="str">
        <f t="shared" si="265"/>
        <v xml:space="preserve">   900.0 </v>
      </c>
      <c r="T953" t="str">
        <f t="shared" si="266"/>
        <v xml:space="preserve">   900.0 </v>
      </c>
      <c r="U953" t="str">
        <f t="shared" si="270"/>
        <v xml:space="preserve">       40.2% </v>
      </c>
      <c r="V953" t="str">
        <f t="shared" si="258"/>
        <v xml:space="preserve">         </v>
      </c>
      <c r="W953" t="str">
        <f t="shared" si="267"/>
        <v xml:space="preserve">         </v>
      </c>
      <c r="X953" t="str">
        <f t="shared" si="271"/>
        <v xml:space="preserve">  3389 </v>
      </c>
      <c r="Y953" t="str">
        <f t="shared" si="271"/>
        <v xml:space="preserve"> JAIBA--MG230 </v>
      </c>
      <c r="Z953" t="str">
        <f t="shared" si="271"/>
        <v xml:space="preserve">  3 </v>
      </c>
      <c r="AA953" t="str">
        <f t="shared" si="259"/>
        <v xml:space="preserve">  -105.8 </v>
      </c>
      <c r="AB953" t="str">
        <f t="shared" si="268"/>
        <v xml:space="preserve">   263.7 </v>
      </c>
      <c r="AC953" t="str">
        <f t="shared" si="269"/>
        <v xml:space="preserve">   301.3 </v>
      </c>
      <c r="AD953" t="str">
        <f t="shared" si="270"/>
        <v xml:space="preserve">        </v>
      </c>
      <c r="AE953" t="str">
        <f t="shared" si="260"/>
        <v xml:space="preserve">       </v>
      </c>
      <c r="AF953" t="str">
        <f t="shared" si="272"/>
        <v xml:space="preserve"> 353 </v>
      </c>
      <c r="AG953" t="str">
        <f t="shared" si="272"/>
        <v xml:space="preserve">     0.07 </v>
      </c>
      <c r="AH953" t="str">
        <f t="shared" si="261"/>
        <v xml:space="preserve">    -2.42 </v>
      </c>
      <c r="AI953" t="str">
        <f t="shared" si="262"/>
        <v xml:space="preserve">       </v>
      </c>
      <c r="AJ953" t="str">
        <f t="shared" si="263"/>
        <v xml:space="preserve">      </v>
      </c>
    </row>
    <row r="954" spans="1:36" x14ac:dyDescent="0.25">
      <c r="A954" t="s">
        <v>938</v>
      </c>
      <c r="P954" t="str">
        <f t="shared" si="264"/>
        <v xml:space="preserve">                </v>
      </c>
      <c r="Q954" t="str">
        <f t="shared" si="264"/>
        <v xml:space="preserve">         </v>
      </c>
      <c r="R954" t="str">
        <f t="shared" si="257"/>
        <v xml:space="preserve">   750.0 </v>
      </c>
      <c r="S954" t="str">
        <f t="shared" si="265"/>
        <v xml:space="preserve">   900.0 </v>
      </c>
      <c r="T954" t="str">
        <f t="shared" si="266"/>
        <v xml:space="preserve">   900.0 </v>
      </c>
      <c r="U954" t="str">
        <f t="shared" si="270"/>
        <v xml:space="preserve">       40.2% </v>
      </c>
      <c r="V954" t="str">
        <f t="shared" si="258"/>
        <v xml:space="preserve">         </v>
      </c>
      <c r="W954" t="str">
        <f t="shared" si="267"/>
        <v xml:space="preserve">         </v>
      </c>
      <c r="X954" t="str">
        <f t="shared" si="271"/>
        <v xml:space="preserve">  7816 </v>
      </c>
      <c r="Y954" t="str">
        <f t="shared" si="271"/>
        <v xml:space="preserve"> JAIBA--MG500 </v>
      </c>
      <c r="Z954" t="str">
        <f t="shared" si="271"/>
        <v xml:space="preserve">  3 </v>
      </c>
      <c r="AA954" t="str">
        <f t="shared" si="259"/>
        <v xml:space="preserve">   105.8 </v>
      </c>
      <c r="AB954" t="str">
        <f t="shared" si="268"/>
        <v xml:space="preserve">  -263.7 </v>
      </c>
      <c r="AC954" t="str">
        <f t="shared" si="269"/>
        <v xml:space="preserve">   301.3 </v>
      </c>
      <c r="AD954" t="str">
        <f t="shared" si="270"/>
        <v xml:space="preserve">        </v>
      </c>
      <c r="AE954" t="str">
        <f t="shared" si="260"/>
        <v xml:space="preserve">       </v>
      </c>
      <c r="AF954" t="str">
        <f t="shared" si="272"/>
        <v xml:space="preserve">     </v>
      </c>
      <c r="AG954" t="str">
        <f t="shared" si="272"/>
        <v xml:space="preserve">     0.58 </v>
      </c>
      <c r="AH954" t="str">
        <f t="shared" si="261"/>
        <v xml:space="preserve">    19.36 </v>
      </c>
      <c r="AI954" t="str">
        <f t="shared" si="262"/>
        <v xml:space="preserve">       </v>
      </c>
      <c r="AJ954" t="str">
        <f t="shared" si="263"/>
        <v xml:space="preserve">      </v>
      </c>
    </row>
    <row r="955" spans="1:36" x14ac:dyDescent="0.25">
      <c r="A955" t="s">
        <v>939</v>
      </c>
      <c r="P955" t="str">
        <f t="shared" si="264"/>
        <v xml:space="preserve">                </v>
      </c>
      <c r="Q955" t="str">
        <f t="shared" si="264"/>
        <v xml:space="preserve">         </v>
      </c>
      <c r="R955" t="str">
        <f t="shared" si="257"/>
        <v xml:space="preserve">     5.0 </v>
      </c>
      <c r="S955" t="str">
        <f t="shared" si="265"/>
        <v xml:space="preserve">     5.0 </v>
      </c>
      <c r="T955" t="str">
        <f t="shared" si="266"/>
        <v xml:space="preserve">     5.0 </v>
      </c>
      <c r="U955" t="str">
        <f t="shared" si="270"/>
        <v xml:space="preserve">        0.0% </v>
      </c>
      <c r="V955" t="str">
        <f t="shared" si="258"/>
        <v xml:space="preserve">         </v>
      </c>
      <c r="W955" t="str">
        <f t="shared" si="267"/>
        <v xml:space="preserve">         </v>
      </c>
      <c r="X955" t="str">
        <f t="shared" si="271"/>
        <v xml:space="preserve">  7859 </v>
      </c>
      <c r="Y955" t="str">
        <f t="shared" si="271"/>
        <v xml:space="preserve"> JAIBT3-MG013 </v>
      </c>
      <c r="Z955" t="str">
        <f t="shared" si="271"/>
        <v xml:space="preserve">  3 </v>
      </c>
      <c r="AA955" t="str">
        <f t="shared" si="259"/>
        <v xml:space="preserve">     0.0 </v>
      </c>
      <c r="AB955" t="str">
        <f t="shared" si="268"/>
        <v xml:space="preserve">     0.0 </v>
      </c>
      <c r="AC955" t="str">
        <f t="shared" si="269"/>
        <v xml:space="preserve">     0.0 </v>
      </c>
      <c r="AD955" t="str">
        <f t="shared" si="270"/>
        <v xml:space="preserve">        </v>
      </c>
      <c r="AE955" t="str">
        <f t="shared" si="260"/>
        <v xml:space="preserve">       </v>
      </c>
      <c r="AF955" t="str">
        <f t="shared" si="272"/>
        <v xml:space="preserve">     </v>
      </c>
      <c r="AG955" t="str">
        <f t="shared" si="272"/>
        <v xml:space="preserve">     0.00 </v>
      </c>
      <c r="AH955" t="str">
        <f t="shared" si="261"/>
        <v xml:space="preserve">     0.00 </v>
      </c>
      <c r="AI955" t="str">
        <f t="shared" si="262"/>
        <v xml:space="preserve">       </v>
      </c>
      <c r="AJ955" t="str">
        <f t="shared" si="263"/>
        <v xml:space="preserve">      </v>
      </c>
    </row>
    <row r="956" spans="1:36" x14ac:dyDescent="0.25">
      <c r="A956" t="s">
        <v>6</v>
      </c>
      <c r="P956" t="str">
        <f t="shared" si="264"/>
        <v xml:space="preserve">  ..............</v>
      </c>
      <c r="Q956" t="str">
        <f t="shared" si="264"/>
        <v>.........</v>
      </c>
      <c r="R956" t="str">
        <f t="shared" si="257"/>
        <v>.........</v>
      </c>
      <c r="S956" t="str">
        <f t="shared" si="265"/>
        <v>.........</v>
      </c>
      <c r="T956" t="str">
        <f t="shared" si="266"/>
        <v>.........</v>
      </c>
      <c r="U956" t="str">
        <f t="shared" si="270"/>
        <v>.............</v>
      </c>
      <c r="V956" t="str">
        <f t="shared" si="258"/>
        <v>.........</v>
      </c>
      <c r="W956" t="str">
        <f t="shared" si="267"/>
        <v>.........</v>
      </c>
      <c r="X956" t="str">
        <f t="shared" si="271"/>
        <v>.......</v>
      </c>
      <c r="Y956" t="str">
        <f t="shared" si="271"/>
        <v>..............</v>
      </c>
      <c r="Z956" t="str">
        <f t="shared" si="271"/>
        <v>....</v>
      </c>
      <c r="AA956" t="str">
        <f t="shared" si="259"/>
        <v>.........</v>
      </c>
      <c r="AB956" t="str">
        <f t="shared" si="268"/>
        <v>.........</v>
      </c>
      <c r="AC956" t="str">
        <f t="shared" si="269"/>
        <v>.........</v>
      </c>
      <c r="AD956" t="str">
        <f t="shared" si="270"/>
        <v>........</v>
      </c>
      <c r="AE956" t="str">
        <f t="shared" si="260"/>
        <v>.......</v>
      </c>
      <c r="AF956" t="str">
        <f t="shared" si="272"/>
        <v>.....</v>
      </c>
      <c r="AG956" t="str">
        <f t="shared" si="272"/>
        <v>..........</v>
      </c>
      <c r="AH956" t="str">
        <f t="shared" si="261"/>
        <v>..........</v>
      </c>
      <c r="AI956" t="str">
        <f t="shared" si="262"/>
        <v>.......</v>
      </c>
      <c r="AJ956" t="str">
        <f t="shared" si="263"/>
        <v>.......</v>
      </c>
    </row>
    <row r="957" spans="1:36" x14ac:dyDescent="0.25">
      <c r="A957" t="s">
        <v>940</v>
      </c>
      <c r="P957" t="str">
        <f t="shared" si="264"/>
        <v xml:space="preserve">   7859   14  0 </v>
      </c>
      <c r="Q957" t="str">
        <f t="shared" si="264"/>
        <v xml:space="preserve">   0.943 </v>
      </c>
      <c r="R957" t="str">
        <f t="shared" si="257"/>
        <v xml:space="preserve">     0.0 </v>
      </c>
      <c r="S957" t="str">
        <f t="shared" si="265"/>
        <v xml:space="preserve">     0.0 </v>
      </c>
      <c r="T957" t="str">
        <f t="shared" si="266"/>
        <v xml:space="preserve">     0.0 </v>
      </c>
      <c r="U957" t="str">
        <f t="shared" si="270"/>
        <v xml:space="preserve">         0.0 </v>
      </c>
      <c r="V957" t="str">
        <f t="shared" si="258"/>
        <v xml:space="preserve">     0.0 </v>
      </c>
      <c r="W957" t="str">
        <f t="shared" si="267"/>
        <v xml:space="preserve">     0.0</v>
      </c>
      <c r="X957" t="str">
        <f t="shared" si="271"/>
        <v/>
      </c>
      <c r="Y957" t="str">
        <f t="shared" si="271"/>
        <v/>
      </c>
      <c r="Z957" t="str">
        <f t="shared" si="271"/>
        <v/>
      </c>
      <c r="AA957" t="str">
        <f t="shared" si="259"/>
        <v/>
      </c>
      <c r="AB957" t="str">
        <f t="shared" si="268"/>
        <v/>
      </c>
      <c r="AC957" t="str">
        <f t="shared" si="269"/>
        <v/>
      </c>
      <c r="AD957" t="str">
        <f t="shared" si="270"/>
        <v/>
      </c>
      <c r="AE957" t="str">
        <f t="shared" si="260"/>
        <v/>
      </c>
      <c r="AF957" t="str">
        <f t="shared" si="272"/>
        <v/>
      </c>
      <c r="AG957" t="str">
        <f t="shared" si="272"/>
        <v/>
      </c>
      <c r="AH957" t="str">
        <f t="shared" si="261"/>
        <v/>
      </c>
      <c r="AI957" t="str">
        <f t="shared" si="262"/>
        <v/>
      </c>
      <c r="AJ957" t="str">
        <f t="shared" si="263"/>
        <v/>
      </c>
    </row>
    <row r="958" spans="1:36" x14ac:dyDescent="0.25">
      <c r="A958" t="s">
        <v>941</v>
      </c>
      <c r="P958" t="str">
        <f t="shared" si="264"/>
        <v xml:space="preserve">  JAIBT3-MG013  </v>
      </c>
      <c r="Q958" t="str">
        <f t="shared" si="264"/>
        <v xml:space="preserve">     0.9 </v>
      </c>
      <c r="R958" t="str">
        <f t="shared" si="257"/>
        <v xml:space="preserve">     0.0 </v>
      </c>
      <c r="S958" t="str">
        <f t="shared" si="265"/>
        <v xml:space="preserve">     0.0 </v>
      </c>
      <c r="T958" t="str">
        <f t="shared" si="266"/>
        <v xml:space="preserve">     0.0 </v>
      </c>
      <c r="U958" t="str">
        <f t="shared" si="270"/>
        <v xml:space="preserve">         0.0 </v>
      </c>
      <c r="V958" t="str">
        <f t="shared" si="258"/>
        <v xml:space="preserve">     0.0 </v>
      </c>
      <c r="W958" t="str">
        <f t="shared" si="267"/>
        <v xml:space="preserve">     0.0 </v>
      </c>
      <c r="X958" t="str">
        <f t="shared" si="271"/>
        <v xml:space="preserve">       </v>
      </c>
      <c r="Y958" t="str">
        <f t="shared" si="271"/>
        <v xml:space="preserve">              </v>
      </c>
      <c r="Z958" t="str">
        <f t="shared" si="271"/>
        <v xml:space="preserve">    </v>
      </c>
      <c r="AA958" t="str">
        <f t="shared" si="259"/>
        <v xml:space="preserve">         </v>
      </c>
      <c r="AB958" t="str">
        <f t="shared" si="268"/>
        <v xml:space="preserve">         </v>
      </c>
      <c r="AC958" t="str">
        <f t="shared" si="269"/>
        <v xml:space="preserve">    </v>
      </c>
      <c r="AD958" t="str">
        <f t="shared" si="270"/>
        <v/>
      </c>
      <c r="AE958" t="str">
        <f t="shared" si="260"/>
        <v/>
      </c>
      <c r="AF958" t="str">
        <f t="shared" si="272"/>
        <v/>
      </c>
      <c r="AG958" t="str">
        <f t="shared" si="272"/>
        <v/>
      </c>
      <c r="AH958" t="str">
        <f t="shared" si="261"/>
        <v/>
      </c>
      <c r="AI958" t="str">
        <f t="shared" si="262"/>
        <v/>
      </c>
      <c r="AJ958" t="str">
        <f t="shared" si="263"/>
        <v/>
      </c>
    </row>
    <row r="959" spans="1:36" x14ac:dyDescent="0.25">
      <c r="A959" t="s">
        <v>942</v>
      </c>
      <c r="P959" t="str">
        <f t="shared" si="264"/>
        <v xml:space="preserve">                </v>
      </c>
      <c r="Q959" t="str">
        <f t="shared" si="264"/>
        <v xml:space="preserve">         </v>
      </c>
      <c r="R959" t="str">
        <f t="shared" si="257"/>
        <v xml:space="preserve">     5.0 </v>
      </c>
      <c r="S959" t="str">
        <f t="shared" si="265"/>
        <v xml:space="preserve">     5.0 </v>
      </c>
      <c r="T959" t="str">
        <f t="shared" si="266"/>
        <v xml:space="preserve">     5.0 </v>
      </c>
      <c r="U959" t="str">
        <f t="shared" si="270"/>
        <v xml:space="preserve">        0.0% </v>
      </c>
      <c r="V959" t="str">
        <f t="shared" si="258"/>
        <v xml:space="preserve">         </v>
      </c>
      <c r="W959" t="str">
        <f t="shared" si="267"/>
        <v xml:space="preserve">         </v>
      </c>
      <c r="X959" t="str">
        <f t="shared" si="271"/>
        <v xml:space="preserve">  7858 </v>
      </c>
      <c r="Y959" t="str">
        <f t="shared" si="271"/>
        <v xml:space="preserve"> JAIBT3-MG000 </v>
      </c>
      <c r="Z959" t="str">
        <f t="shared" si="271"/>
        <v xml:space="preserve">  3 </v>
      </c>
      <c r="AA959" t="str">
        <f t="shared" si="259"/>
        <v xml:space="preserve">     0.0 </v>
      </c>
      <c r="AB959" t="str">
        <f t="shared" si="268"/>
        <v xml:space="preserve">     0.0 </v>
      </c>
      <c r="AC959" t="str">
        <f t="shared" si="269"/>
        <v xml:space="preserve">     0.0 </v>
      </c>
      <c r="AD959" t="str">
        <f t="shared" si="270"/>
        <v xml:space="preserve"> 1.000F </v>
      </c>
      <c r="AE959" t="str">
        <f t="shared" si="260"/>
        <v xml:space="preserve">       </v>
      </c>
      <c r="AF959" t="str">
        <f t="shared" si="272"/>
        <v xml:space="preserve">     </v>
      </c>
      <c r="AG959" t="str">
        <f t="shared" si="272"/>
        <v xml:space="preserve">     0.00 </v>
      </c>
      <c r="AH959" t="str">
        <f t="shared" si="261"/>
        <v xml:space="preserve">     0.00 </v>
      </c>
      <c r="AI959" t="str">
        <f t="shared" si="262"/>
        <v xml:space="preserve">       </v>
      </c>
      <c r="AJ959" t="str">
        <f t="shared" si="263"/>
        <v xml:space="preserve">      </v>
      </c>
    </row>
    <row r="960" spans="1:36" x14ac:dyDescent="0.25">
      <c r="A960" t="s">
        <v>6</v>
      </c>
      <c r="P960" t="str">
        <f t="shared" si="264"/>
        <v xml:space="preserve">  ..............</v>
      </c>
      <c r="Q960" t="str">
        <f t="shared" si="264"/>
        <v>.........</v>
      </c>
      <c r="R960" t="str">
        <f t="shared" si="257"/>
        <v>.........</v>
      </c>
      <c r="S960" t="str">
        <f t="shared" si="265"/>
        <v>.........</v>
      </c>
      <c r="T960" t="str">
        <f t="shared" si="266"/>
        <v>.........</v>
      </c>
      <c r="U960" t="str">
        <f t="shared" si="270"/>
        <v>.............</v>
      </c>
      <c r="V960" t="str">
        <f t="shared" si="258"/>
        <v>.........</v>
      </c>
      <c r="W960" t="str">
        <f t="shared" si="267"/>
        <v>.........</v>
      </c>
      <c r="X960" t="str">
        <f t="shared" si="271"/>
        <v>.......</v>
      </c>
      <c r="Y960" t="str">
        <f t="shared" si="271"/>
        <v>..............</v>
      </c>
      <c r="Z960" t="str">
        <f t="shared" si="271"/>
        <v>....</v>
      </c>
      <c r="AA960" t="str">
        <f t="shared" si="259"/>
        <v>.........</v>
      </c>
      <c r="AB960" t="str">
        <f t="shared" si="268"/>
        <v>.........</v>
      </c>
      <c r="AC960" t="str">
        <f t="shared" si="269"/>
        <v>.........</v>
      </c>
      <c r="AD960" t="str">
        <f t="shared" si="270"/>
        <v>........</v>
      </c>
      <c r="AE960" t="str">
        <f t="shared" si="260"/>
        <v>.......</v>
      </c>
      <c r="AF960" t="str">
        <f t="shared" si="272"/>
        <v>.....</v>
      </c>
      <c r="AG960" t="str">
        <f t="shared" si="272"/>
        <v>..........</v>
      </c>
      <c r="AH960" t="str">
        <f t="shared" si="261"/>
        <v>..........</v>
      </c>
      <c r="AI960" t="str">
        <f t="shared" si="262"/>
        <v>.......</v>
      </c>
      <c r="AJ960" t="str">
        <f t="shared" si="263"/>
        <v>.......</v>
      </c>
    </row>
    <row r="961" spans="1:36" x14ac:dyDescent="0.25">
      <c r="A961" t="s">
        <v>943</v>
      </c>
      <c r="P961" t="str">
        <f t="shared" si="264"/>
        <v xml:space="preserve">   7860  991  0 </v>
      </c>
      <c r="Q961" t="str">
        <f t="shared" si="264"/>
        <v xml:space="preserve">   0.943 </v>
      </c>
      <c r="R961" t="str">
        <f t="shared" si="257"/>
        <v xml:space="preserve">     0.0 </v>
      </c>
      <c r="S961" t="str">
        <f t="shared" si="265"/>
        <v xml:space="preserve">     0.0 </v>
      </c>
      <c r="T961" t="str">
        <f t="shared" si="266"/>
        <v xml:space="preserve">     0.0 </v>
      </c>
      <c r="U961" t="str">
        <f t="shared" si="270"/>
        <v xml:space="preserve">         0.0 </v>
      </c>
      <c r="V961" t="str">
        <f t="shared" si="258"/>
        <v xml:space="preserve">     0.0 </v>
      </c>
      <c r="W961" t="str">
        <f t="shared" si="267"/>
        <v xml:space="preserve">     0.0</v>
      </c>
      <c r="X961" t="str">
        <f t="shared" si="271"/>
        <v/>
      </c>
      <c r="Y961" t="str">
        <f t="shared" si="271"/>
        <v/>
      </c>
      <c r="Z961" t="str">
        <f t="shared" si="271"/>
        <v/>
      </c>
      <c r="AA961" t="str">
        <f t="shared" si="259"/>
        <v/>
      </c>
      <c r="AB961" t="str">
        <f t="shared" si="268"/>
        <v/>
      </c>
      <c r="AC961" t="str">
        <f t="shared" si="269"/>
        <v/>
      </c>
      <c r="AD961" t="str">
        <f t="shared" si="270"/>
        <v/>
      </c>
      <c r="AE961" t="str">
        <f t="shared" si="260"/>
        <v/>
      </c>
      <c r="AF961" t="str">
        <f t="shared" si="272"/>
        <v/>
      </c>
      <c r="AG961" t="str">
        <f t="shared" si="272"/>
        <v/>
      </c>
      <c r="AH961" t="str">
        <f t="shared" si="261"/>
        <v/>
      </c>
      <c r="AI961" t="str">
        <f t="shared" si="262"/>
        <v/>
      </c>
      <c r="AJ961" t="str">
        <f t="shared" si="263"/>
        <v/>
      </c>
    </row>
    <row r="962" spans="1:36" x14ac:dyDescent="0.25">
      <c r="A962" t="s">
        <v>944</v>
      </c>
      <c r="P962" t="str">
        <f t="shared" si="264"/>
        <v xml:space="preserve">  JAIBT4-MG000  </v>
      </c>
      <c r="Q962" t="str">
        <f t="shared" si="264"/>
        <v xml:space="preserve">     0.9 </v>
      </c>
      <c r="R962" t="str">
        <f t="shared" si="257"/>
        <v xml:space="preserve">     0.0 </v>
      </c>
      <c r="S962" t="str">
        <f t="shared" si="265"/>
        <v xml:space="preserve">     0.0 </v>
      </c>
      <c r="T962" t="str">
        <f t="shared" si="266"/>
        <v xml:space="preserve">     0.0 </v>
      </c>
      <c r="U962" t="str">
        <f t="shared" si="270"/>
        <v xml:space="preserve">         0.0 </v>
      </c>
      <c r="V962" t="str">
        <f t="shared" si="258"/>
        <v xml:space="preserve">     0.0 </v>
      </c>
      <c r="W962" t="str">
        <f t="shared" si="267"/>
        <v xml:space="preserve">     0.0 </v>
      </c>
      <c r="X962" t="str">
        <f t="shared" si="271"/>
        <v xml:space="preserve">       </v>
      </c>
      <c r="Y962" t="str">
        <f t="shared" si="271"/>
        <v xml:space="preserve">              </v>
      </c>
      <c r="Z962" t="str">
        <f t="shared" si="271"/>
        <v xml:space="preserve">    </v>
      </c>
      <c r="AA962" t="str">
        <f t="shared" si="259"/>
        <v xml:space="preserve">         </v>
      </c>
      <c r="AB962" t="str">
        <f t="shared" si="268"/>
        <v xml:space="preserve">         </v>
      </c>
      <c r="AC962" t="str">
        <f t="shared" si="269"/>
        <v xml:space="preserve">    </v>
      </c>
      <c r="AD962" t="str">
        <f t="shared" si="270"/>
        <v/>
      </c>
      <c r="AE962" t="str">
        <f t="shared" si="260"/>
        <v/>
      </c>
      <c r="AF962" t="str">
        <f t="shared" si="272"/>
        <v/>
      </c>
      <c r="AG962" t="str">
        <f t="shared" si="272"/>
        <v/>
      </c>
      <c r="AH962" t="str">
        <f t="shared" si="261"/>
        <v/>
      </c>
      <c r="AI962" t="str">
        <f t="shared" si="262"/>
        <v/>
      </c>
      <c r="AJ962" t="str">
        <f t="shared" si="263"/>
        <v/>
      </c>
    </row>
    <row r="963" spans="1:36" x14ac:dyDescent="0.25">
      <c r="A963" t="s">
        <v>945</v>
      </c>
      <c r="P963" t="str">
        <f t="shared" si="264"/>
        <v xml:space="preserve">                </v>
      </c>
      <c r="Q963" t="str">
        <f t="shared" si="264"/>
        <v xml:space="preserve">         </v>
      </c>
      <c r="R963" t="str">
        <f t="shared" si="257"/>
        <v xml:space="preserve">   750.0 </v>
      </c>
      <c r="S963" t="str">
        <f t="shared" si="265"/>
        <v xml:space="preserve">   900.0 </v>
      </c>
      <c r="T963" t="str">
        <f t="shared" si="266"/>
        <v xml:space="preserve">   900.0 </v>
      </c>
      <c r="U963" t="str">
        <f t="shared" si="270"/>
        <v xml:space="preserve">       40.2% </v>
      </c>
      <c r="V963" t="str">
        <f t="shared" si="258"/>
        <v xml:space="preserve">         </v>
      </c>
      <c r="W963" t="str">
        <f t="shared" si="267"/>
        <v xml:space="preserve">         </v>
      </c>
      <c r="X963" t="str">
        <f t="shared" si="271"/>
        <v xml:space="preserve">  3389 </v>
      </c>
      <c r="Y963" t="str">
        <f t="shared" si="271"/>
        <v xml:space="preserve"> JAIBA--MG230 </v>
      </c>
      <c r="Z963" t="str">
        <f t="shared" si="271"/>
        <v xml:space="preserve">  4 </v>
      </c>
      <c r="AA963" t="str">
        <f t="shared" si="259"/>
        <v xml:space="preserve">  -105.8 </v>
      </c>
      <c r="AB963" t="str">
        <f t="shared" si="268"/>
        <v xml:space="preserve">   263.7 </v>
      </c>
      <c r="AC963" t="str">
        <f t="shared" si="269"/>
        <v xml:space="preserve">   301.3 </v>
      </c>
      <c r="AD963" t="str">
        <f t="shared" si="270"/>
        <v xml:space="preserve">        </v>
      </c>
      <c r="AE963" t="str">
        <f t="shared" si="260"/>
        <v xml:space="preserve">       </v>
      </c>
      <c r="AF963" t="str">
        <f t="shared" si="272"/>
        <v xml:space="preserve"> 353 </v>
      </c>
      <c r="AG963" t="str">
        <f t="shared" si="272"/>
        <v xml:space="preserve">     0.07 </v>
      </c>
      <c r="AH963" t="str">
        <f t="shared" si="261"/>
        <v xml:space="preserve">    -2.42 </v>
      </c>
      <c r="AI963" t="str">
        <f t="shared" si="262"/>
        <v xml:space="preserve">       </v>
      </c>
      <c r="AJ963" t="str">
        <f t="shared" si="263"/>
        <v xml:space="preserve">      </v>
      </c>
    </row>
    <row r="964" spans="1:36" x14ac:dyDescent="0.25">
      <c r="A964" t="s">
        <v>946</v>
      </c>
      <c r="P964" t="str">
        <f t="shared" si="264"/>
        <v xml:space="preserve">                </v>
      </c>
      <c r="Q964" t="str">
        <f t="shared" si="264"/>
        <v xml:space="preserve">         </v>
      </c>
      <c r="R964" t="str">
        <f t="shared" si="257"/>
        <v xml:space="preserve">   750.0 </v>
      </c>
      <c r="S964" t="str">
        <f t="shared" si="265"/>
        <v xml:space="preserve">   900.0 </v>
      </c>
      <c r="T964" t="str">
        <f t="shared" si="266"/>
        <v xml:space="preserve">   900.0 </v>
      </c>
      <c r="U964" t="str">
        <f t="shared" si="270"/>
        <v xml:space="preserve">       40.2% </v>
      </c>
      <c r="V964" t="str">
        <f t="shared" si="258"/>
        <v xml:space="preserve">         </v>
      </c>
      <c r="W964" t="str">
        <f t="shared" si="267"/>
        <v xml:space="preserve">         </v>
      </c>
      <c r="X964" t="str">
        <f t="shared" si="271"/>
        <v xml:space="preserve">  7816 </v>
      </c>
      <c r="Y964" t="str">
        <f t="shared" si="271"/>
        <v xml:space="preserve"> JAIBA--MG500 </v>
      </c>
      <c r="Z964" t="str">
        <f t="shared" si="271"/>
        <v xml:space="preserve">  4 </v>
      </c>
      <c r="AA964" t="str">
        <f t="shared" si="259"/>
        <v xml:space="preserve">   105.8 </v>
      </c>
      <c r="AB964" t="str">
        <f t="shared" si="268"/>
        <v xml:space="preserve">  -263.7 </v>
      </c>
      <c r="AC964" t="str">
        <f t="shared" si="269"/>
        <v xml:space="preserve">   301.3 </v>
      </c>
      <c r="AD964" t="str">
        <f t="shared" si="270"/>
        <v xml:space="preserve">        </v>
      </c>
      <c r="AE964" t="str">
        <f t="shared" si="260"/>
        <v xml:space="preserve">       </v>
      </c>
      <c r="AF964" t="str">
        <f t="shared" si="272"/>
        <v xml:space="preserve">     </v>
      </c>
      <c r="AG964" t="str">
        <f t="shared" si="272"/>
        <v xml:space="preserve">     0.58 </v>
      </c>
      <c r="AH964" t="str">
        <f t="shared" si="261"/>
        <v xml:space="preserve">    19.36 </v>
      </c>
      <c r="AI964" t="str">
        <f t="shared" si="262"/>
        <v xml:space="preserve">       </v>
      </c>
      <c r="AJ964" t="str">
        <f t="shared" si="263"/>
        <v xml:space="preserve">      </v>
      </c>
    </row>
    <row r="965" spans="1:36" x14ac:dyDescent="0.25">
      <c r="A965" t="s">
        <v>947</v>
      </c>
      <c r="P965" t="str">
        <f t="shared" si="264"/>
        <v xml:space="preserve">                </v>
      </c>
      <c r="Q965" t="str">
        <f t="shared" si="264"/>
        <v xml:space="preserve">         </v>
      </c>
      <c r="R965" t="str">
        <f t="shared" si="257"/>
        <v xml:space="preserve">     5.0 </v>
      </c>
      <c r="S965" t="str">
        <f t="shared" si="265"/>
        <v xml:space="preserve">     5.0 </v>
      </c>
      <c r="T965" t="str">
        <f t="shared" si="266"/>
        <v xml:space="preserve">     5.0 </v>
      </c>
      <c r="U965" t="str">
        <f t="shared" si="270"/>
        <v xml:space="preserve">        0.0% </v>
      </c>
      <c r="V965" t="str">
        <f t="shared" si="258"/>
        <v xml:space="preserve">         </v>
      </c>
      <c r="W965" t="str">
        <f t="shared" si="267"/>
        <v xml:space="preserve">         </v>
      </c>
      <c r="X965" t="str">
        <f t="shared" si="271"/>
        <v xml:space="preserve">  7861 </v>
      </c>
      <c r="Y965" t="str">
        <f t="shared" si="271"/>
        <v xml:space="preserve"> JAIBT4-MG013 </v>
      </c>
      <c r="Z965" t="str">
        <f t="shared" si="271"/>
        <v xml:space="preserve">  4 </v>
      </c>
      <c r="AA965" t="str">
        <f t="shared" si="259"/>
        <v xml:space="preserve">     0.0 </v>
      </c>
      <c r="AB965" t="str">
        <f t="shared" si="268"/>
        <v xml:space="preserve">     0.0 </v>
      </c>
      <c r="AC965" t="str">
        <f t="shared" si="269"/>
        <v xml:space="preserve">     0.0 </v>
      </c>
      <c r="AD965" t="str">
        <f t="shared" si="270"/>
        <v xml:space="preserve">        </v>
      </c>
      <c r="AE965" t="str">
        <f t="shared" si="260"/>
        <v xml:space="preserve">       </v>
      </c>
      <c r="AF965" t="str">
        <f t="shared" si="272"/>
        <v xml:space="preserve">     </v>
      </c>
      <c r="AG965" t="str">
        <f t="shared" si="272"/>
        <v xml:space="preserve">     0.00 </v>
      </c>
      <c r="AH965" t="str">
        <f t="shared" si="261"/>
        <v xml:space="preserve">     0.00 </v>
      </c>
      <c r="AI965" t="str">
        <f t="shared" si="262"/>
        <v xml:space="preserve">       </v>
      </c>
      <c r="AJ965" t="str">
        <f t="shared" si="263"/>
        <v xml:space="preserve">      </v>
      </c>
    </row>
    <row r="966" spans="1:36" x14ac:dyDescent="0.25">
      <c r="A966" t="s">
        <v>6</v>
      </c>
      <c r="P966" t="str">
        <f t="shared" si="264"/>
        <v xml:space="preserve">  ..............</v>
      </c>
      <c r="Q966" t="str">
        <f t="shared" si="264"/>
        <v>.........</v>
      </c>
      <c r="R966" t="str">
        <f t="shared" si="257"/>
        <v>.........</v>
      </c>
      <c r="S966" t="str">
        <f t="shared" si="265"/>
        <v>.........</v>
      </c>
      <c r="T966" t="str">
        <f t="shared" si="266"/>
        <v>.........</v>
      </c>
      <c r="U966" t="str">
        <f t="shared" si="270"/>
        <v>.............</v>
      </c>
      <c r="V966" t="str">
        <f t="shared" si="258"/>
        <v>.........</v>
      </c>
      <c r="W966" t="str">
        <f t="shared" si="267"/>
        <v>.........</v>
      </c>
      <c r="X966" t="str">
        <f t="shared" si="271"/>
        <v>.......</v>
      </c>
      <c r="Y966" t="str">
        <f t="shared" si="271"/>
        <v>..............</v>
      </c>
      <c r="Z966" t="str">
        <f t="shared" si="271"/>
        <v>....</v>
      </c>
      <c r="AA966" t="str">
        <f t="shared" si="259"/>
        <v>.........</v>
      </c>
      <c r="AB966" t="str">
        <f t="shared" si="268"/>
        <v>.........</v>
      </c>
      <c r="AC966" t="str">
        <f t="shared" si="269"/>
        <v>.........</v>
      </c>
      <c r="AD966" t="str">
        <f t="shared" si="270"/>
        <v>........</v>
      </c>
      <c r="AE966" t="str">
        <f t="shared" si="260"/>
        <v>.......</v>
      </c>
      <c r="AF966" t="str">
        <f t="shared" si="272"/>
        <v>.....</v>
      </c>
      <c r="AG966" t="str">
        <f t="shared" si="272"/>
        <v>..........</v>
      </c>
      <c r="AH966" t="str">
        <f t="shared" si="261"/>
        <v>..........</v>
      </c>
      <c r="AI966" t="str">
        <f t="shared" si="262"/>
        <v>.......</v>
      </c>
      <c r="AJ966" t="str">
        <f t="shared" si="263"/>
        <v>.......</v>
      </c>
    </row>
    <row r="967" spans="1:36" x14ac:dyDescent="0.25">
      <c r="A967" t="s">
        <v>948</v>
      </c>
      <c r="P967" t="str">
        <f t="shared" si="264"/>
        <v xml:space="preserve">   7861   14  0 </v>
      </c>
      <c r="Q967" t="str">
        <f t="shared" si="264"/>
        <v xml:space="preserve">   0.943 </v>
      </c>
      <c r="R967" t="str">
        <f t="shared" si="257"/>
        <v xml:space="preserve">     0.0 </v>
      </c>
      <c r="S967" t="str">
        <f t="shared" si="265"/>
        <v xml:space="preserve">     0.0 </v>
      </c>
      <c r="T967" t="str">
        <f t="shared" si="266"/>
        <v xml:space="preserve">     0.0 </v>
      </c>
      <c r="U967" t="str">
        <f t="shared" si="270"/>
        <v xml:space="preserve">         0.0 </v>
      </c>
      <c r="V967" t="str">
        <f t="shared" si="258"/>
        <v xml:space="preserve">     0.0 </v>
      </c>
      <c r="W967" t="str">
        <f t="shared" si="267"/>
        <v xml:space="preserve">     0.0</v>
      </c>
      <c r="X967" t="str">
        <f t="shared" si="271"/>
        <v/>
      </c>
      <c r="Y967" t="str">
        <f t="shared" si="271"/>
        <v/>
      </c>
      <c r="Z967" t="str">
        <f t="shared" si="271"/>
        <v/>
      </c>
      <c r="AA967" t="str">
        <f t="shared" si="259"/>
        <v/>
      </c>
      <c r="AB967" t="str">
        <f t="shared" si="268"/>
        <v/>
      </c>
      <c r="AC967" t="str">
        <f t="shared" si="269"/>
        <v/>
      </c>
      <c r="AD967" t="str">
        <f t="shared" si="270"/>
        <v/>
      </c>
      <c r="AE967" t="str">
        <f t="shared" si="260"/>
        <v/>
      </c>
      <c r="AF967" t="str">
        <f t="shared" si="272"/>
        <v/>
      </c>
      <c r="AG967" t="str">
        <f t="shared" si="272"/>
        <v/>
      </c>
      <c r="AH967" t="str">
        <f t="shared" si="261"/>
        <v/>
      </c>
      <c r="AI967" t="str">
        <f t="shared" si="262"/>
        <v/>
      </c>
      <c r="AJ967" t="str">
        <f t="shared" si="263"/>
        <v/>
      </c>
    </row>
    <row r="968" spans="1:36" x14ac:dyDescent="0.25">
      <c r="A968" t="s">
        <v>949</v>
      </c>
      <c r="P968" t="str">
        <f t="shared" si="264"/>
        <v xml:space="preserve">  JAIBT4-MG013  </v>
      </c>
      <c r="Q968" t="str">
        <f t="shared" si="264"/>
        <v xml:space="preserve">     0.9 </v>
      </c>
      <c r="R968" t="str">
        <f t="shared" si="257"/>
        <v xml:space="preserve">     0.0 </v>
      </c>
      <c r="S968" t="str">
        <f t="shared" si="265"/>
        <v xml:space="preserve">     0.0 </v>
      </c>
      <c r="T968" t="str">
        <f t="shared" si="266"/>
        <v xml:space="preserve">     0.0 </v>
      </c>
      <c r="U968" t="str">
        <f t="shared" si="270"/>
        <v xml:space="preserve">         0.0 </v>
      </c>
      <c r="V968" t="str">
        <f t="shared" si="258"/>
        <v xml:space="preserve">     0.0 </v>
      </c>
      <c r="W968" t="str">
        <f t="shared" si="267"/>
        <v xml:space="preserve">     0.0 </v>
      </c>
      <c r="X968" t="str">
        <f t="shared" si="271"/>
        <v xml:space="preserve">       </v>
      </c>
      <c r="Y968" t="str">
        <f t="shared" si="271"/>
        <v xml:space="preserve">              </v>
      </c>
      <c r="Z968" t="str">
        <f t="shared" si="271"/>
        <v xml:space="preserve">    </v>
      </c>
      <c r="AA968" t="str">
        <f t="shared" si="259"/>
        <v xml:space="preserve">         </v>
      </c>
      <c r="AB968" t="str">
        <f t="shared" si="268"/>
        <v xml:space="preserve">         </v>
      </c>
      <c r="AC968" t="str">
        <f t="shared" si="269"/>
        <v xml:space="preserve">    </v>
      </c>
      <c r="AD968" t="str">
        <f t="shared" si="270"/>
        <v/>
      </c>
      <c r="AE968" t="str">
        <f t="shared" si="260"/>
        <v/>
      </c>
      <c r="AF968" t="str">
        <f t="shared" si="272"/>
        <v/>
      </c>
      <c r="AG968" t="str">
        <f t="shared" si="272"/>
        <v/>
      </c>
      <c r="AH968" t="str">
        <f t="shared" si="261"/>
        <v/>
      </c>
      <c r="AI968" t="str">
        <f t="shared" si="262"/>
        <v/>
      </c>
      <c r="AJ968" t="str">
        <f t="shared" si="263"/>
        <v/>
      </c>
    </row>
    <row r="969" spans="1:36" x14ac:dyDescent="0.25">
      <c r="A969" t="s">
        <v>950</v>
      </c>
      <c r="P969" t="str">
        <f t="shared" si="264"/>
        <v xml:space="preserve">                </v>
      </c>
      <c r="Q969" t="str">
        <f t="shared" si="264"/>
        <v xml:space="preserve">         </v>
      </c>
      <c r="R969" t="str">
        <f t="shared" si="257"/>
        <v xml:space="preserve">     5.0 </v>
      </c>
      <c r="S969" t="str">
        <f t="shared" si="265"/>
        <v xml:space="preserve">     5.0 </v>
      </c>
      <c r="T969" t="str">
        <f t="shared" si="266"/>
        <v xml:space="preserve">     5.0 </v>
      </c>
      <c r="U969" t="str">
        <f t="shared" si="270"/>
        <v xml:space="preserve">        0.0% </v>
      </c>
      <c r="V969" t="str">
        <f t="shared" si="258"/>
        <v xml:space="preserve">         </v>
      </c>
      <c r="W969" t="str">
        <f t="shared" si="267"/>
        <v xml:space="preserve">         </v>
      </c>
      <c r="X969" t="str">
        <f t="shared" si="271"/>
        <v xml:space="preserve">  7860 </v>
      </c>
      <c r="Y969" t="str">
        <f t="shared" si="271"/>
        <v xml:space="preserve"> JAIBT4-MG000 </v>
      </c>
      <c r="Z969" t="str">
        <f t="shared" si="271"/>
        <v xml:space="preserve">  4 </v>
      </c>
      <c r="AA969" t="str">
        <f t="shared" si="259"/>
        <v xml:space="preserve">     0.0 </v>
      </c>
      <c r="AB969" t="str">
        <f t="shared" si="268"/>
        <v xml:space="preserve">     0.0 </v>
      </c>
      <c r="AC969" t="str">
        <f t="shared" si="269"/>
        <v xml:space="preserve">     0.0 </v>
      </c>
      <c r="AD969" t="str">
        <f t="shared" si="270"/>
        <v xml:space="preserve"> 1.000F </v>
      </c>
      <c r="AE969" t="str">
        <f t="shared" si="260"/>
        <v xml:space="preserve">       </v>
      </c>
      <c r="AF969" t="str">
        <f t="shared" si="272"/>
        <v xml:space="preserve">     </v>
      </c>
      <c r="AG969" t="str">
        <f t="shared" si="272"/>
        <v xml:space="preserve">     0.00 </v>
      </c>
      <c r="AH969" t="str">
        <f t="shared" si="261"/>
        <v xml:space="preserve">     0.00 </v>
      </c>
      <c r="AI969" t="str">
        <f t="shared" si="262"/>
        <v xml:space="preserve">       </v>
      </c>
      <c r="AJ969" t="str">
        <f t="shared" si="263"/>
        <v xml:space="preserve">      </v>
      </c>
    </row>
    <row r="970" spans="1:36" x14ac:dyDescent="0.25">
      <c r="A970" t="s">
        <v>6</v>
      </c>
      <c r="P970" t="str">
        <f t="shared" si="264"/>
        <v xml:space="preserve">  ..............</v>
      </c>
      <c r="Q970" t="str">
        <f t="shared" si="264"/>
        <v>.........</v>
      </c>
      <c r="R970" t="str">
        <f t="shared" si="257"/>
        <v>.........</v>
      </c>
      <c r="S970" t="str">
        <f t="shared" si="265"/>
        <v>.........</v>
      </c>
      <c r="T970" t="str">
        <f t="shared" si="266"/>
        <v>.........</v>
      </c>
      <c r="U970" t="str">
        <f t="shared" si="270"/>
        <v>.............</v>
      </c>
      <c r="V970" t="str">
        <f t="shared" si="258"/>
        <v>.........</v>
      </c>
      <c r="W970" t="str">
        <f t="shared" si="267"/>
        <v>.........</v>
      </c>
      <c r="X970" t="str">
        <f t="shared" si="271"/>
        <v>.......</v>
      </c>
      <c r="Y970" t="str">
        <f t="shared" si="271"/>
        <v>..............</v>
      </c>
      <c r="Z970" t="str">
        <f t="shared" si="271"/>
        <v>....</v>
      </c>
      <c r="AA970" t="str">
        <f t="shared" si="259"/>
        <v>.........</v>
      </c>
      <c r="AB970" t="str">
        <f t="shared" si="268"/>
        <v>.........</v>
      </c>
      <c r="AC970" t="str">
        <f t="shared" si="269"/>
        <v>.........</v>
      </c>
      <c r="AD970" t="str">
        <f t="shared" si="270"/>
        <v>........</v>
      </c>
      <c r="AE970" t="str">
        <f t="shared" si="260"/>
        <v>.......</v>
      </c>
      <c r="AF970" t="str">
        <f t="shared" si="272"/>
        <v>.....</v>
      </c>
      <c r="AG970" t="str">
        <f t="shared" si="272"/>
        <v>..........</v>
      </c>
      <c r="AH970" t="str">
        <f t="shared" si="261"/>
        <v>..........</v>
      </c>
      <c r="AI970" t="str">
        <f t="shared" si="262"/>
        <v>.......</v>
      </c>
      <c r="AJ970" t="str">
        <f t="shared" si="263"/>
        <v>.......</v>
      </c>
    </row>
    <row r="971" spans="1:36" x14ac:dyDescent="0.25">
      <c r="A971" t="s">
        <v>951</v>
      </c>
      <c r="P971" t="str">
        <f t="shared" si="264"/>
        <v xml:space="preserve">   7862  991  0 </v>
      </c>
      <c r="Q971" t="str">
        <f t="shared" si="264"/>
        <v xml:space="preserve">   1.044 </v>
      </c>
      <c r="R971" t="str">
        <f t="shared" si="257"/>
        <v xml:space="preserve">     0.0 </v>
      </c>
      <c r="S971" t="str">
        <f t="shared" si="265"/>
        <v xml:space="preserve">     0.0 </v>
      </c>
      <c r="T971" t="str">
        <f t="shared" si="266"/>
        <v xml:space="preserve">     0.0 </v>
      </c>
      <c r="U971" t="str">
        <f t="shared" si="270"/>
        <v xml:space="preserve">         0.0 </v>
      </c>
      <c r="V971" t="str">
        <f t="shared" si="258"/>
        <v xml:space="preserve">     0.0 </v>
      </c>
      <c r="W971" t="str">
        <f t="shared" si="267"/>
        <v xml:space="preserve">     0.0</v>
      </c>
      <c r="X971" t="str">
        <f t="shared" si="271"/>
        <v/>
      </c>
      <c r="Y971" t="str">
        <f t="shared" si="271"/>
        <v/>
      </c>
      <c r="Z971" t="str">
        <f t="shared" si="271"/>
        <v/>
      </c>
      <c r="AA971" t="str">
        <f t="shared" si="259"/>
        <v/>
      </c>
      <c r="AB971" t="str">
        <f t="shared" si="268"/>
        <v/>
      </c>
      <c r="AC971" t="str">
        <f t="shared" si="269"/>
        <v/>
      </c>
      <c r="AD971" t="str">
        <f t="shared" si="270"/>
        <v/>
      </c>
      <c r="AE971" t="str">
        <f t="shared" si="260"/>
        <v/>
      </c>
      <c r="AF971" t="str">
        <f t="shared" si="272"/>
        <v/>
      </c>
      <c r="AG971" t="str">
        <f t="shared" si="272"/>
        <v/>
      </c>
      <c r="AH971" t="str">
        <f t="shared" si="261"/>
        <v/>
      </c>
      <c r="AI971" t="str">
        <f t="shared" si="262"/>
        <v/>
      </c>
      <c r="AJ971" t="str">
        <f t="shared" si="263"/>
        <v/>
      </c>
    </row>
    <row r="972" spans="1:36" x14ac:dyDescent="0.25">
      <c r="A972" t="s">
        <v>952</v>
      </c>
      <c r="P972" t="str">
        <f t="shared" si="264"/>
        <v xml:space="preserve">  SDUMT2-MG000  </v>
      </c>
      <c r="Q972" t="str">
        <f t="shared" si="264"/>
        <v xml:space="preserve">   -15.7 </v>
      </c>
      <c r="R972" t="str">
        <f t="shared" ref="R972:R1035" si="273">MID($A972,Q$8+Q$9-1,R$9)</f>
        <v xml:space="preserve">     0.0 </v>
      </c>
      <c r="S972" t="str">
        <f t="shared" si="265"/>
        <v xml:space="preserve">     0.0 </v>
      </c>
      <c r="T972" t="str">
        <f t="shared" si="266"/>
        <v xml:space="preserve">     0.0 </v>
      </c>
      <c r="U972" t="str">
        <f t="shared" si="270"/>
        <v xml:space="preserve">         0.0 </v>
      </c>
      <c r="V972" t="str">
        <f t="shared" ref="V972:V1035" si="274">MID($A972,U$8+U$9-1,V$9)</f>
        <v xml:space="preserve">     0.0 </v>
      </c>
      <c r="W972" t="str">
        <f t="shared" si="267"/>
        <v xml:space="preserve">     0.0 </v>
      </c>
      <c r="X972" t="str">
        <f t="shared" si="271"/>
        <v xml:space="preserve">       </v>
      </c>
      <c r="Y972" t="str">
        <f t="shared" si="271"/>
        <v xml:space="preserve">              </v>
      </c>
      <c r="Z972" t="str">
        <f t="shared" si="271"/>
        <v xml:space="preserve">    </v>
      </c>
      <c r="AA972" t="str">
        <f t="shared" ref="AA972:AA1035" si="275">MID($A972,Z$8+Z$9-1,AA$9)</f>
        <v xml:space="preserve">         </v>
      </c>
      <c r="AB972" t="str">
        <f t="shared" si="268"/>
        <v xml:space="preserve">         </v>
      </c>
      <c r="AC972" t="str">
        <f t="shared" si="269"/>
        <v xml:space="preserve">    </v>
      </c>
      <c r="AD972" t="str">
        <f t="shared" si="270"/>
        <v/>
      </c>
      <c r="AE972" t="str">
        <f t="shared" ref="AE972:AE1035" si="276">MID($A972,AD$8+AD$9-1,AE$9)</f>
        <v/>
      </c>
      <c r="AF972" t="str">
        <f t="shared" si="272"/>
        <v/>
      </c>
      <c r="AG972" t="str">
        <f t="shared" si="272"/>
        <v/>
      </c>
      <c r="AH972" t="str">
        <f t="shared" ref="AH972:AH1035" si="277">MID($A972,AG$8+AG$9-1,AH$9)</f>
        <v/>
      </c>
      <c r="AI972" t="str">
        <f t="shared" si="262"/>
        <v/>
      </c>
      <c r="AJ972" t="str">
        <f t="shared" si="263"/>
        <v/>
      </c>
    </row>
    <row r="973" spans="1:36" x14ac:dyDescent="0.25">
      <c r="A973" t="s">
        <v>953</v>
      </c>
      <c r="P973" t="str">
        <f t="shared" si="264"/>
        <v xml:space="preserve">                </v>
      </c>
      <c r="Q973" t="str">
        <f t="shared" si="264"/>
        <v xml:space="preserve">         </v>
      </c>
      <c r="R973" t="str">
        <f t="shared" si="273"/>
        <v xml:space="preserve">   750.0 </v>
      </c>
      <c r="S973" t="str">
        <f t="shared" si="265"/>
        <v xml:space="preserve">   900.0 </v>
      </c>
      <c r="T973" t="str">
        <f t="shared" si="266"/>
        <v xml:space="preserve">   750.0 </v>
      </c>
      <c r="U973" t="str">
        <f t="shared" si="270"/>
        <v xml:space="preserve">       33.1% </v>
      </c>
      <c r="V973" t="str">
        <f t="shared" si="274"/>
        <v xml:space="preserve">         </v>
      </c>
      <c r="W973" t="str">
        <f t="shared" si="267"/>
        <v xml:space="preserve">         </v>
      </c>
      <c r="X973" t="str">
        <f t="shared" si="271"/>
        <v xml:space="preserve">  4098 </v>
      </c>
      <c r="Y973" t="str">
        <f t="shared" si="271"/>
        <v xml:space="preserve"> SDUMO2-MG345 </v>
      </c>
      <c r="Z973" t="str">
        <f t="shared" si="271"/>
        <v xml:space="preserve">  2 </v>
      </c>
      <c r="AA973" t="str">
        <f t="shared" si="275"/>
        <v xml:space="preserve">   232.7 </v>
      </c>
      <c r="AB973" t="str">
        <f t="shared" si="268"/>
        <v xml:space="preserve">   113.0 </v>
      </c>
      <c r="AC973" t="str">
        <f t="shared" si="269"/>
        <v xml:space="preserve">   247.9 </v>
      </c>
      <c r="AD973" t="str">
        <f t="shared" si="270"/>
        <v xml:space="preserve">        </v>
      </c>
      <c r="AE973" t="str">
        <f t="shared" si="276"/>
        <v xml:space="preserve">       </v>
      </c>
      <c r="AF973" t="str">
        <f t="shared" si="272"/>
        <v xml:space="preserve"> 352 </v>
      </c>
      <c r="AG973" t="str">
        <f t="shared" si="272"/>
        <v xml:space="preserve">     0.00 </v>
      </c>
      <c r="AH973" t="str">
        <f t="shared" si="277"/>
        <v xml:space="preserve">     1.45 </v>
      </c>
      <c r="AI973" t="str">
        <f t="shared" si="262"/>
        <v xml:space="preserve">       </v>
      </c>
      <c r="AJ973" t="str">
        <f t="shared" si="263"/>
        <v xml:space="preserve">      </v>
      </c>
    </row>
    <row r="974" spans="1:36" x14ac:dyDescent="0.25">
      <c r="A974" t="s">
        <v>954</v>
      </c>
      <c r="P974" t="str">
        <f t="shared" si="264"/>
        <v xml:space="preserve">                </v>
      </c>
      <c r="Q974" t="str">
        <f t="shared" si="264"/>
        <v xml:space="preserve">         </v>
      </c>
      <c r="R974" t="str">
        <f t="shared" si="273"/>
        <v xml:space="preserve">   750.0 </v>
      </c>
      <c r="S974" t="str">
        <f t="shared" si="265"/>
        <v xml:space="preserve">   900.0 </v>
      </c>
      <c r="T974" t="str">
        <f t="shared" si="266"/>
        <v xml:space="preserve">   750.0 </v>
      </c>
      <c r="U974" t="str">
        <f t="shared" si="270"/>
        <v xml:space="preserve">       33.1% </v>
      </c>
      <c r="V974" t="str">
        <f t="shared" si="274"/>
        <v xml:space="preserve">         </v>
      </c>
      <c r="W974" t="str">
        <f t="shared" si="267"/>
        <v xml:space="preserve">         </v>
      </c>
      <c r="X974" t="str">
        <f t="shared" si="271"/>
        <v xml:space="preserve">  7819 </v>
      </c>
      <c r="Y974" t="str">
        <f t="shared" si="271"/>
        <v xml:space="preserve"> SDUMO2-MG500 </v>
      </c>
      <c r="Z974" t="str">
        <f t="shared" si="271"/>
        <v xml:space="preserve">  2 </v>
      </c>
      <c r="AA974" t="str">
        <f t="shared" si="275"/>
        <v xml:space="preserve">  -232.7 </v>
      </c>
      <c r="AB974" t="str">
        <f t="shared" si="268"/>
        <v xml:space="preserve">  -113.0 </v>
      </c>
      <c r="AC974" t="str">
        <f t="shared" si="269"/>
        <v xml:space="preserve">   247.9 </v>
      </c>
      <c r="AD974" t="str">
        <f t="shared" si="270"/>
        <v xml:space="preserve">        </v>
      </c>
      <c r="AE974" t="str">
        <f t="shared" si="276"/>
        <v xml:space="preserve">       </v>
      </c>
      <c r="AF974" t="str">
        <f t="shared" si="272"/>
        <v xml:space="preserve">     </v>
      </c>
      <c r="AG974" t="str">
        <f t="shared" si="272"/>
        <v xml:space="preserve">     0.00 </v>
      </c>
      <c r="AH974" t="str">
        <f t="shared" si="277"/>
        <v xml:space="preserve">     7.87 </v>
      </c>
      <c r="AI974" t="str">
        <f t="shared" si="262"/>
        <v xml:space="preserve">       </v>
      </c>
      <c r="AJ974" t="str">
        <f t="shared" si="263"/>
        <v xml:space="preserve">      </v>
      </c>
    </row>
    <row r="975" spans="1:36" x14ac:dyDescent="0.25">
      <c r="A975" t="s">
        <v>955</v>
      </c>
      <c r="P975" t="str">
        <f t="shared" si="264"/>
        <v xml:space="preserve">                </v>
      </c>
      <c r="Q975" t="str">
        <f t="shared" si="264"/>
        <v xml:space="preserve">         </v>
      </c>
      <c r="R975" t="str">
        <f t="shared" si="273"/>
        <v xml:space="preserve">  9999.0 </v>
      </c>
      <c r="S975" t="str">
        <f t="shared" si="265"/>
        <v xml:space="preserve">  9999.0 </v>
      </c>
      <c r="T975" t="str">
        <f t="shared" si="266"/>
        <v xml:space="preserve">  9999.0 </v>
      </c>
      <c r="U975" t="str">
        <f t="shared" si="270"/>
        <v xml:space="preserve">        0.0% </v>
      </c>
      <c r="V975" t="str">
        <f t="shared" si="274"/>
        <v xml:space="preserve">         </v>
      </c>
      <c r="W975" t="str">
        <f t="shared" si="267"/>
        <v xml:space="preserve">         </v>
      </c>
      <c r="X975" t="str">
        <f t="shared" si="271"/>
        <v xml:space="preserve">  7863 </v>
      </c>
      <c r="Y975" t="str">
        <f t="shared" si="271"/>
        <v xml:space="preserve"> SDUMT2-MG013 </v>
      </c>
      <c r="Z975" t="str">
        <f t="shared" si="271"/>
        <v xml:space="preserve">  2 </v>
      </c>
      <c r="AA975" t="str">
        <f t="shared" si="275"/>
        <v xml:space="preserve">     0.0 </v>
      </c>
      <c r="AB975" t="str">
        <f t="shared" si="268"/>
        <v xml:space="preserve">     0.0 </v>
      </c>
      <c r="AC975" t="str">
        <f t="shared" si="269"/>
        <v xml:space="preserve">     0.0 </v>
      </c>
      <c r="AD975" t="str">
        <f t="shared" si="270"/>
        <v xml:space="preserve">        </v>
      </c>
      <c r="AE975" t="str">
        <f t="shared" si="276"/>
        <v xml:space="preserve">       </v>
      </c>
      <c r="AF975" t="str">
        <f t="shared" si="272"/>
        <v xml:space="preserve">     </v>
      </c>
      <c r="AG975" t="str">
        <f t="shared" si="272"/>
        <v xml:space="preserve">     0.00 </v>
      </c>
      <c r="AH975" t="str">
        <f t="shared" si="277"/>
        <v xml:space="preserve">     0.00 </v>
      </c>
      <c r="AI975" t="str">
        <f t="shared" si="262"/>
        <v xml:space="preserve">       </v>
      </c>
      <c r="AJ975" t="str">
        <f t="shared" si="263"/>
        <v xml:space="preserve">      </v>
      </c>
    </row>
    <row r="976" spans="1:36" x14ac:dyDescent="0.25">
      <c r="A976" t="s">
        <v>6</v>
      </c>
      <c r="P976" t="str">
        <f t="shared" si="264"/>
        <v xml:space="preserve">  ..............</v>
      </c>
      <c r="Q976" t="str">
        <f t="shared" si="264"/>
        <v>.........</v>
      </c>
      <c r="R976" t="str">
        <f t="shared" si="273"/>
        <v>.........</v>
      </c>
      <c r="S976" t="str">
        <f t="shared" si="265"/>
        <v>.........</v>
      </c>
      <c r="T976" t="str">
        <f t="shared" si="266"/>
        <v>.........</v>
      </c>
      <c r="U976" t="str">
        <f t="shared" si="270"/>
        <v>.............</v>
      </c>
      <c r="V976" t="str">
        <f t="shared" si="274"/>
        <v>.........</v>
      </c>
      <c r="W976" t="str">
        <f t="shared" si="267"/>
        <v>.........</v>
      </c>
      <c r="X976" t="str">
        <f t="shared" si="271"/>
        <v>.......</v>
      </c>
      <c r="Y976" t="str">
        <f t="shared" si="271"/>
        <v>..............</v>
      </c>
      <c r="Z976" t="str">
        <f t="shared" si="271"/>
        <v>....</v>
      </c>
      <c r="AA976" t="str">
        <f t="shared" si="275"/>
        <v>.........</v>
      </c>
      <c r="AB976" t="str">
        <f t="shared" si="268"/>
        <v>.........</v>
      </c>
      <c r="AC976" t="str">
        <f t="shared" si="269"/>
        <v>.........</v>
      </c>
      <c r="AD976" t="str">
        <f t="shared" si="270"/>
        <v>........</v>
      </c>
      <c r="AE976" t="str">
        <f t="shared" si="276"/>
        <v>.......</v>
      </c>
      <c r="AF976" t="str">
        <f t="shared" si="272"/>
        <v>.....</v>
      </c>
      <c r="AG976" t="str">
        <f t="shared" si="272"/>
        <v>..........</v>
      </c>
      <c r="AH976" t="str">
        <f t="shared" si="277"/>
        <v>..........</v>
      </c>
      <c r="AI976" t="str">
        <f t="shared" si="262"/>
        <v>.......</v>
      </c>
      <c r="AJ976" t="str">
        <f t="shared" si="263"/>
        <v>.......</v>
      </c>
    </row>
    <row r="977" spans="1:36" x14ac:dyDescent="0.25">
      <c r="A977" t="s">
        <v>956</v>
      </c>
      <c r="P977" t="str">
        <f t="shared" si="264"/>
        <v xml:space="preserve">   7863   14  0 </v>
      </c>
      <c r="Q977" t="str">
        <f t="shared" si="264"/>
        <v xml:space="preserve">   1.044 </v>
      </c>
      <c r="R977" t="str">
        <f t="shared" si="273"/>
        <v xml:space="preserve">     0.0 </v>
      </c>
      <c r="S977" t="str">
        <f t="shared" si="265"/>
        <v xml:space="preserve">     0.0 </v>
      </c>
      <c r="T977" t="str">
        <f t="shared" si="266"/>
        <v xml:space="preserve">     0.0 </v>
      </c>
      <c r="U977" t="str">
        <f t="shared" si="270"/>
        <v xml:space="preserve">         0.0 </v>
      </c>
      <c r="V977" t="str">
        <f t="shared" si="274"/>
        <v xml:space="preserve">     0.0 </v>
      </c>
      <c r="W977" t="str">
        <f t="shared" si="267"/>
        <v xml:space="preserve">     0.0</v>
      </c>
      <c r="X977" t="str">
        <f t="shared" si="271"/>
        <v/>
      </c>
      <c r="Y977" t="str">
        <f t="shared" si="271"/>
        <v/>
      </c>
      <c r="Z977" t="str">
        <f t="shared" si="271"/>
        <v/>
      </c>
      <c r="AA977" t="str">
        <f t="shared" si="275"/>
        <v/>
      </c>
      <c r="AB977" t="str">
        <f t="shared" si="268"/>
        <v/>
      </c>
      <c r="AC977" t="str">
        <f t="shared" si="269"/>
        <v/>
      </c>
      <c r="AD977" t="str">
        <f t="shared" si="270"/>
        <v/>
      </c>
      <c r="AE977" t="str">
        <f t="shared" si="276"/>
        <v/>
      </c>
      <c r="AF977" t="str">
        <f t="shared" si="272"/>
        <v/>
      </c>
      <c r="AG977" t="str">
        <f t="shared" si="272"/>
        <v/>
      </c>
      <c r="AH977" t="str">
        <f t="shared" si="277"/>
        <v/>
      </c>
      <c r="AI977" t="str">
        <f t="shared" si="262"/>
        <v/>
      </c>
      <c r="AJ977" t="str">
        <f t="shared" si="263"/>
        <v/>
      </c>
    </row>
    <row r="978" spans="1:36" x14ac:dyDescent="0.25">
      <c r="A978" t="s">
        <v>957</v>
      </c>
      <c r="P978" t="str">
        <f t="shared" si="264"/>
        <v xml:space="preserve">  SDUMT2-MG013  </v>
      </c>
      <c r="Q978" t="str">
        <f t="shared" si="264"/>
        <v xml:space="preserve">   -15.7 </v>
      </c>
      <c r="R978" t="str">
        <f t="shared" si="273"/>
        <v xml:space="preserve">     0.0 </v>
      </c>
      <c r="S978" t="str">
        <f t="shared" si="265"/>
        <v xml:space="preserve">     0.0 </v>
      </c>
      <c r="T978" t="str">
        <f t="shared" si="266"/>
        <v xml:space="preserve">     0.0 </v>
      </c>
      <c r="U978" t="str">
        <f t="shared" si="270"/>
        <v xml:space="preserve">         0.0 </v>
      </c>
      <c r="V978" t="str">
        <f t="shared" si="274"/>
        <v xml:space="preserve">     0.0 </v>
      </c>
      <c r="W978" t="str">
        <f t="shared" si="267"/>
        <v xml:space="preserve">     0.0 </v>
      </c>
      <c r="X978" t="str">
        <f t="shared" si="271"/>
        <v xml:space="preserve">       </v>
      </c>
      <c r="Y978" t="str">
        <f t="shared" si="271"/>
        <v xml:space="preserve">              </v>
      </c>
      <c r="Z978" t="str">
        <f t="shared" si="271"/>
        <v xml:space="preserve">    </v>
      </c>
      <c r="AA978" t="str">
        <f t="shared" si="275"/>
        <v xml:space="preserve">         </v>
      </c>
      <c r="AB978" t="str">
        <f t="shared" si="268"/>
        <v xml:space="preserve">         </v>
      </c>
      <c r="AC978" t="str">
        <f t="shared" si="269"/>
        <v xml:space="preserve">    </v>
      </c>
      <c r="AD978" t="str">
        <f t="shared" si="270"/>
        <v/>
      </c>
      <c r="AE978" t="str">
        <f t="shared" si="276"/>
        <v/>
      </c>
      <c r="AF978" t="str">
        <f t="shared" si="272"/>
        <v/>
      </c>
      <c r="AG978" t="str">
        <f t="shared" si="272"/>
        <v/>
      </c>
      <c r="AH978" t="str">
        <f t="shared" si="277"/>
        <v/>
      </c>
      <c r="AI978" t="str">
        <f t="shared" si="262"/>
        <v/>
      </c>
      <c r="AJ978" t="str">
        <f t="shared" si="263"/>
        <v/>
      </c>
    </row>
    <row r="979" spans="1:36" x14ac:dyDescent="0.25">
      <c r="A979" t="s">
        <v>958</v>
      </c>
      <c r="P979" t="str">
        <f t="shared" si="264"/>
        <v xml:space="preserve">                </v>
      </c>
      <c r="Q979" t="str">
        <f t="shared" si="264"/>
        <v xml:space="preserve">         </v>
      </c>
      <c r="R979" t="str">
        <f t="shared" si="273"/>
        <v xml:space="preserve">  9999.0 </v>
      </c>
      <c r="S979" t="str">
        <f t="shared" si="265"/>
        <v xml:space="preserve">  9999.0 </v>
      </c>
      <c r="T979" t="str">
        <f t="shared" si="266"/>
        <v xml:space="preserve">  9999.0 </v>
      </c>
      <c r="U979" t="str">
        <f t="shared" si="270"/>
        <v xml:space="preserve">        0.0% </v>
      </c>
      <c r="V979" t="str">
        <f t="shared" si="274"/>
        <v xml:space="preserve">         </v>
      </c>
      <c r="W979" t="str">
        <f t="shared" si="267"/>
        <v xml:space="preserve">         </v>
      </c>
      <c r="X979" t="str">
        <f t="shared" si="271"/>
        <v xml:space="preserve">  7862 </v>
      </c>
      <c r="Y979" t="str">
        <f t="shared" si="271"/>
        <v xml:space="preserve"> SDUMT2-MG000 </v>
      </c>
      <c r="Z979" t="str">
        <f t="shared" si="271"/>
        <v xml:space="preserve">  2 </v>
      </c>
      <c r="AA979" t="str">
        <f t="shared" si="275"/>
        <v xml:space="preserve">     0.0 </v>
      </c>
      <c r="AB979" t="str">
        <f t="shared" si="268"/>
        <v xml:space="preserve">     0.0 </v>
      </c>
      <c r="AC979" t="str">
        <f t="shared" si="269"/>
        <v xml:space="preserve">     0.0 </v>
      </c>
      <c r="AD979" t="str">
        <f t="shared" si="270"/>
        <v xml:space="preserve"> 1.000F </v>
      </c>
      <c r="AE979" t="str">
        <f t="shared" si="276"/>
        <v xml:space="preserve">       </v>
      </c>
      <c r="AF979" t="str">
        <f t="shared" si="272"/>
        <v xml:space="preserve">     </v>
      </c>
      <c r="AG979" t="str">
        <f t="shared" si="272"/>
        <v xml:space="preserve">     0.00 </v>
      </c>
      <c r="AH979" t="str">
        <f t="shared" si="277"/>
        <v xml:space="preserve">     0.00 </v>
      </c>
      <c r="AI979" t="str">
        <f t="shared" si="262"/>
        <v xml:space="preserve">       </v>
      </c>
      <c r="AJ979" t="str">
        <f t="shared" si="263"/>
        <v xml:space="preserve">      </v>
      </c>
    </row>
    <row r="980" spans="1:36" x14ac:dyDescent="0.25">
      <c r="A980" t="s">
        <v>6</v>
      </c>
      <c r="P980" t="str">
        <f t="shared" si="264"/>
        <v xml:space="preserve">  ..............</v>
      </c>
      <c r="Q980" t="str">
        <f t="shared" si="264"/>
        <v>.........</v>
      </c>
      <c r="R980" t="str">
        <f t="shared" si="273"/>
        <v>.........</v>
      </c>
      <c r="S980" t="str">
        <f t="shared" si="265"/>
        <v>.........</v>
      </c>
      <c r="T980" t="str">
        <f t="shared" si="266"/>
        <v>.........</v>
      </c>
      <c r="U980" t="str">
        <f t="shared" si="270"/>
        <v>.............</v>
      </c>
      <c r="V980" t="str">
        <f t="shared" si="274"/>
        <v>.........</v>
      </c>
      <c r="W980" t="str">
        <f t="shared" si="267"/>
        <v>.........</v>
      </c>
      <c r="X980" t="str">
        <f t="shared" si="271"/>
        <v>.......</v>
      </c>
      <c r="Y980" t="str">
        <f t="shared" si="271"/>
        <v>..............</v>
      </c>
      <c r="Z980" t="str">
        <f t="shared" si="271"/>
        <v>....</v>
      </c>
      <c r="AA980" t="str">
        <f t="shared" si="275"/>
        <v>.........</v>
      </c>
      <c r="AB980" t="str">
        <f t="shared" si="268"/>
        <v>.........</v>
      </c>
      <c r="AC980" t="str">
        <f t="shared" si="269"/>
        <v>.........</v>
      </c>
      <c r="AD980" t="str">
        <f t="shared" si="270"/>
        <v>........</v>
      </c>
      <c r="AE980" t="str">
        <f t="shared" si="276"/>
        <v>.......</v>
      </c>
      <c r="AF980" t="str">
        <f t="shared" si="272"/>
        <v>.....</v>
      </c>
      <c r="AG980" t="str">
        <f t="shared" si="272"/>
        <v>..........</v>
      </c>
      <c r="AH980" t="str">
        <f t="shared" si="277"/>
        <v>..........</v>
      </c>
      <c r="AI980" t="str">
        <f t="shared" si="262"/>
        <v>.......</v>
      </c>
      <c r="AJ980" t="str">
        <f t="shared" si="263"/>
        <v>.......</v>
      </c>
    </row>
    <row r="981" spans="1:36" x14ac:dyDescent="0.25">
      <c r="A981" t="s">
        <v>959</v>
      </c>
      <c r="P981" t="str">
        <f t="shared" si="264"/>
        <v xml:space="preserve">   7864  991  0 </v>
      </c>
      <c r="Q981" t="str">
        <f t="shared" si="264"/>
        <v xml:space="preserve">   0.917 </v>
      </c>
      <c r="R981" t="str">
        <f t="shared" si="273"/>
        <v xml:space="preserve">     0.0 </v>
      </c>
      <c r="S981" t="str">
        <f t="shared" si="265"/>
        <v xml:space="preserve">     0.0 </v>
      </c>
      <c r="T981" t="str">
        <f t="shared" si="266"/>
        <v xml:space="preserve">     0.0 </v>
      </c>
      <c r="U981" t="str">
        <f t="shared" si="270"/>
        <v xml:space="preserve">         0.0 </v>
      </c>
      <c r="V981" t="str">
        <f t="shared" si="274"/>
        <v xml:space="preserve">     0.0 </v>
      </c>
      <c r="W981" t="str">
        <f t="shared" si="267"/>
        <v xml:space="preserve">     0.0</v>
      </c>
      <c r="X981" t="str">
        <f t="shared" si="271"/>
        <v/>
      </c>
      <c r="Y981" t="str">
        <f t="shared" si="271"/>
        <v/>
      </c>
      <c r="Z981" t="str">
        <f t="shared" si="271"/>
        <v/>
      </c>
      <c r="AA981" t="str">
        <f t="shared" si="275"/>
        <v/>
      </c>
      <c r="AB981" t="str">
        <f t="shared" si="268"/>
        <v/>
      </c>
      <c r="AC981" t="str">
        <f t="shared" si="269"/>
        <v/>
      </c>
      <c r="AD981" t="str">
        <f t="shared" si="270"/>
        <v/>
      </c>
      <c r="AE981" t="str">
        <f t="shared" si="276"/>
        <v/>
      </c>
      <c r="AF981" t="str">
        <f t="shared" si="272"/>
        <v/>
      </c>
      <c r="AG981" t="str">
        <f t="shared" si="272"/>
        <v/>
      </c>
      <c r="AH981" t="str">
        <f t="shared" si="277"/>
        <v/>
      </c>
      <c r="AI981" t="str">
        <f t="shared" si="262"/>
        <v/>
      </c>
      <c r="AJ981" t="str">
        <f t="shared" si="263"/>
        <v/>
      </c>
    </row>
    <row r="982" spans="1:36" x14ac:dyDescent="0.25">
      <c r="A982" t="s">
        <v>960</v>
      </c>
      <c r="P982" t="str">
        <f t="shared" si="264"/>
        <v xml:space="preserve">  BRTZT1-MG000  </v>
      </c>
      <c r="Q982" t="str">
        <f t="shared" si="264"/>
        <v xml:space="preserve">    -3.1 </v>
      </c>
      <c r="R982" t="str">
        <f t="shared" si="273"/>
        <v xml:space="preserve">     0.0 </v>
      </c>
      <c r="S982" t="str">
        <f t="shared" si="265"/>
        <v xml:space="preserve">     0.0 </v>
      </c>
      <c r="T982" t="str">
        <f t="shared" si="266"/>
        <v xml:space="preserve">     0.0 </v>
      </c>
      <c r="U982" t="str">
        <f t="shared" si="270"/>
        <v xml:space="preserve">         0.0 </v>
      </c>
      <c r="V982" t="str">
        <f t="shared" si="274"/>
        <v xml:space="preserve">     0.0 </v>
      </c>
      <c r="W982" t="str">
        <f t="shared" si="267"/>
        <v xml:space="preserve">     0.0 </v>
      </c>
      <c r="X982" t="str">
        <f t="shared" si="271"/>
        <v xml:space="preserve">       </v>
      </c>
      <c r="Y982" t="str">
        <f t="shared" si="271"/>
        <v xml:space="preserve">              </v>
      </c>
      <c r="Z982" t="str">
        <f t="shared" si="271"/>
        <v xml:space="preserve">    </v>
      </c>
      <c r="AA982" t="str">
        <f t="shared" si="275"/>
        <v xml:space="preserve">         </v>
      </c>
      <c r="AB982" t="str">
        <f t="shared" si="268"/>
        <v xml:space="preserve">         </v>
      </c>
      <c r="AC982" t="str">
        <f t="shared" si="269"/>
        <v xml:space="preserve">    </v>
      </c>
      <c r="AD982" t="str">
        <f t="shared" si="270"/>
        <v/>
      </c>
      <c r="AE982" t="str">
        <f t="shared" si="276"/>
        <v/>
      </c>
      <c r="AF982" t="str">
        <f t="shared" si="272"/>
        <v/>
      </c>
      <c r="AG982" t="str">
        <f t="shared" si="272"/>
        <v/>
      </c>
      <c r="AH982" t="str">
        <f t="shared" si="277"/>
        <v/>
      </c>
      <c r="AI982" t="str">
        <f t="shared" si="262"/>
        <v/>
      </c>
      <c r="AJ982" t="str">
        <f t="shared" si="263"/>
        <v/>
      </c>
    </row>
    <row r="983" spans="1:36" x14ac:dyDescent="0.25">
      <c r="A983" t="s">
        <v>961</v>
      </c>
      <c r="P983" t="str">
        <f t="shared" si="264"/>
        <v xml:space="preserve">                </v>
      </c>
      <c r="Q983" t="str">
        <f t="shared" si="264"/>
        <v xml:space="preserve">         </v>
      </c>
      <c r="R983" t="str">
        <f t="shared" si="273"/>
        <v xml:space="preserve">   600.0 </v>
      </c>
      <c r="S983" t="str">
        <f t="shared" si="265"/>
        <v xml:space="preserve">   720.0 </v>
      </c>
      <c r="T983" t="str">
        <f t="shared" si="266"/>
        <v xml:space="preserve">   600.0 </v>
      </c>
      <c r="U983" t="str">
        <f t="shared" si="270"/>
        <v xml:space="preserve">       70.0% </v>
      </c>
      <c r="V983" t="str">
        <f t="shared" si="274"/>
        <v xml:space="preserve">         </v>
      </c>
      <c r="W983" t="str">
        <f t="shared" si="267"/>
        <v xml:space="preserve">         </v>
      </c>
      <c r="X983" t="str">
        <f t="shared" si="271"/>
        <v xml:space="preserve">  7821 </v>
      </c>
      <c r="Y983" t="str">
        <f t="shared" si="271"/>
        <v xml:space="preserve"> BURIT3-MG500 </v>
      </c>
      <c r="Z983" t="str">
        <f t="shared" si="271"/>
        <v xml:space="preserve">  1 </v>
      </c>
      <c r="AA983" t="str">
        <f t="shared" si="275"/>
        <v xml:space="preserve">    48.2 </v>
      </c>
      <c r="AB983" t="str">
        <f t="shared" si="268"/>
        <v xml:space="preserve">  -382.3 </v>
      </c>
      <c r="AC983" t="str">
        <f t="shared" si="269"/>
        <v xml:space="preserve">   420.3 </v>
      </c>
      <c r="AD983" t="str">
        <f t="shared" si="270"/>
        <v xml:space="preserve">        </v>
      </c>
      <c r="AE983" t="str">
        <f t="shared" si="276"/>
        <v xml:space="preserve">       </v>
      </c>
      <c r="AF983" t="str">
        <f t="shared" si="272"/>
        <v xml:space="preserve">     </v>
      </c>
      <c r="AG983" t="str">
        <f t="shared" si="272"/>
        <v xml:space="preserve">     0.00 </v>
      </c>
      <c r="AH983" t="str">
        <f t="shared" si="277"/>
        <v xml:space="preserve">    51.41 </v>
      </c>
      <c r="AI983" t="str">
        <f t="shared" ref="AI983:AI1046" si="278">MID($A983,AG$8+AG$9+AH$9-2,AI$9)</f>
        <v xml:space="preserve">       </v>
      </c>
      <c r="AJ983" t="str">
        <f t="shared" ref="AJ983:AJ1046" si="279">MID($A983,AG$8+AG$9+AH$9+AI$9-3,AJ$9)</f>
        <v xml:space="preserve">      </v>
      </c>
    </row>
    <row r="984" spans="1:36" x14ac:dyDescent="0.25">
      <c r="A984" t="s">
        <v>962</v>
      </c>
      <c r="P984" t="str">
        <f t="shared" si="264"/>
        <v xml:space="preserve">                </v>
      </c>
      <c r="Q984" t="str">
        <f t="shared" si="264"/>
        <v xml:space="preserve">         </v>
      </c>
      <c r="R984" t="str">
        <f t="shared" si="273"/>
        <v xml:space="preserve">   600.0 </v>
      </c>
      <c r="S984" t="str">
        <f t="shared" si="265"/>
        <v xml:space="preserve">   720.0 </v>
      </c>
      <c r="T984" t="str">
        <f t="shared" si="266"/>
        <v xml:space="preserve">   600.0 </v>
      </c>
      <c r="U984" t="str">
        <f t="shared" si="270"/>
        <v xml:space="preserve">       70.0% </v>
      </c>
      <c r="V984" t="str">
        <f t="shared" si="274"/>
        <v xml:space="preserve">         </v>
      </c>
      <c r="W984" t="str">
        <f t="shared" si="267"/>
        <v xml:space="preserve">         </v>
      </c>
      <c r="X984" t="str">
        <f t="shared" si="271"/>
        <v xml:space="preserve">  7822 </v>
      </c>
      <c r="Y984" t="str">
        <f t="shared" si="271"/>
        <v xml:space="preserve"> BURIT3-MG345 </v>
      </c>
      <c r="Z984" t="str">
        <f t="shared" si="271"/>
        <v xml:space="preserve">  1 </v>
      </c>
      <c r="AA984" t="str">
        <f t="shared" si="275"/>
        <v xml:space="preserve">   -48.2 </v>
      </c>
      <c r="AB984" t="str">
        <f t="shared" si="268"/>
        <v xml:space="preserve">   382.3 </v>
      </c>
      <c r="AC984" t="str">
        <f t="shared" si="269"/>
        <v xml:space="preserve">   420.3 </v>
      </c>
      <c r="AD984" t="str">
        <f t="shared" si="270"/>
        <v xml:space="preserve">        </v>
      </c>
      <c r="AE984" t="str">
        <f t="shared" si="276"/>
        <v xml:space="preserve">       </v>
      </c>
      <c r="AF984" t="str">
        <f t="shared" si="272"/>
        <v xml:space="preserve"> 352 </v>
      </c>
      <c r="AG984" t="str">
        <f t="shared" si="272"/>
        <v xml:space="preserve">     0.00 </v>
      </c>
      <c r="AH984" t="str">
        <f t="shared" si="277"/>
        <v xml:space="preserve">    -9.22 </v>
      </c>
      <c r="AI984" t="str">
        <f t="shared" si="278"/>
        <v xml:space="preserve">       </v>
      </c>
      <c r="AJ984" t="str">
        <f t="shared" si="279"/>
        <v xml:space="preserve">      </v>
      </c>
    </row>
    <row r="985" spans="1:36" x14ac:dyDescent="0.25">
      <c r="A985" t="s">
        <v>963</v>
      </c>
      <c r="P985" t="str">
        <f t="shared" si="264"/>
        <v xml:space="preserve">                </v>
      </c>
      <c r="Q985" t="str">
        <f t="shared" si="264"/>
        <v xml:space="preserve">         </v>
      </c>
      <c r="R985" t="str">
        <f t="shared" si="273"/>
        <v xml:space="preserve">   600.0 </v>
      </c>
      <c r="S985" t="str">
        <f t="shared" si="265"/>
        <v xml:space="preserve">   720.0 </v>
      </c>
      <c r="T985" t="str">
        <f t="shared" si="266"/>
        <v xml:space="preserve">   600.0 </v>
      </c>
      <c r="U985" t="str">
        <f t="shared" si="270"/>
        <v xml:space="preserve">        0.0% </v>
      </c>
      <c r="V985" t="str">
        <f t="shared" si="274"/>
        <v xml:space="preserve">         </v>
      </c>
      <c r="W985" t="str">
        <f t="shared" si="267"/>
        <v xml:space="preserve">         </v>
      </c>
      <c r="X985" t="str">
        <f t="shared" si="271"/>
        <v xml:space="preserve">  7865 </v>
      </c>
      <c r="Y985" t="str">
        <f t="shared" si="271"/>
        <v xml:space="preserve"> BRTZT2-MG013 </v>
      </c>
      <c r="Z985" t="str">
        <f t="shared" si="271"/>
        <v xml:space="preserve">  1 </v>
      </c>
      <c r="AA985" t="str">
        <f t="shared" si="275"/>
        <v xml:space="preserve">     0.0 </v>
      </c>
      <c r="AB985" t="str">
        <f t="shared" si="268"/>
        <v xml:space="preserve">     0.0 </v>
      </c>
      <c r="AC985" t="str">
        <f t="shared" si="269"/>
        <v xml:space="preserve">     0.0 </v>
      </c>
      <c r="AD985" t="str">
        <f t="shared" si="270"/>
        <v xml:space="preserve">        </v>
      </c>
      <c r="AE985" t="str">
        <f t="shared" si="276"/>
        <v xml:space="preserve">       </v>
      </c>
      <c r="AF985" t="str">
        <f t="shared" si="272"/>
        <v xml:space="preserve">     </v>
      </c>
      <c r="AG985" t="str">
        <f t="shared" si="272"/>
        <v xml:space="preserve">     0.00 </v>
      </c>
      <c r="AH985" t="str">
        <f t="shared" si="277"/>
        <v xml:space="preserve">     0.00 </v>
      </c>
      <c r="AI985" t="str">
        <f t="shared" si="278"/>
        <v xml:space="preserve">       </v>
      </c>
      <c r="AJ985" t="str">
        <f t="shared" si="279"/>
        <v xml:space="preserve">      </v>
      </c>
    </row>
    <row r="986" spans="1:36" x14ac:dyDescent="0.25">
      <c r="A986" t="s">
        <v>6</v>
      </c>
      <c r="P986" t="str">
        <f t="shared" si="264"/>
        <v xml:space="preserve">  ..............</v>
      </c>
      <c r="Q986" t="str">
        <f t="shared" si="264"/>
        <v>.........</v>
      </c>
      <c r="R986" t="str">
        <f t="shared" si="273"/>
        <v>.........</v>
      </c>
      <c r="S986" t="str">
        <f t="shared" si="265"/>
        <v>.........</v>
      </c>
      <c r="T986" t="str">
        <f t="shared" si="266"/>
        <v>.........</v>
      </c>
      <c r="U986" t="str">
        <f t="shared" si="270"/>
        <v>.............</v>
      </c>
      <c r="V986" t="str">
        <f t="shared" si="274"/>
        <v>.........</v>
      </c>
      <c r="W986" t="str">
        <f t="shared" si="267"/>
        <v>.........</v>
      </c>
      <c r="X986" t="str">
        <f t="shared" si="271"/>
        <v>.......</v>
      </c>
      <c r="Y986" t="str">
        <f t="shared" si="271"/>
        <v>..............</v>
      </c>
      <c r="Z986" t="str">
        <f t="shared" si="271"/>
        <v>....</v>
      </c>
      <c r="AA986" t="str">
        <f t="shared" si="275"/>
        <v>.........</v>
      </c>
      <c r="AB986" t="str">
        <f t="shared" si="268"/>
        <v>.........</v>
      </c>
      <c r="AC986" t="str">
        <f t="shared" si="269"/>
        <v>.........</v>
      </c>
      <c r="AD986" t="str">
        <f t="shared" si="270"/>
        <v>........</v>
      </c>
      <c r="AE986" t="str">
        <f t="shared" si="276"/>
        <v>.......</v>
      </c>
      <c r="AF986" t="str">
        <f t="shared" si="272"/>
        <v>.....</v>
      </c>
      <c r="AG986" t="str">
        <f t="shared" si="272"/>
        <v>..........</v>
      </c>
      <c r="AH986" t="str">
        <f t="shared" si="277"/>
        <v>..........</v>
      </c>
      <c r="AI986" t="str">
        <f t="shared" si="278"/>
        <v>.......</v>
      </c>
      <c r="AJ986" t="str">
        <f t="shared" si="279"/>
        <v>.......</v>
      </c>
    </row>
    <row r="987" spans="1:36" x14ac:dyDescent="0.25">
      <c r="A987" t="s">
        <v>964</v>
      </c>
      <c r="P987" t="str">
        <f t="shared" ref="P987:Q1050" si="280">MID($A987,P$8,P$9)</f>
        <v xml:space="preserve">   7865   14  0 </v>
      </c>
      <c r="Q987" t="str">
        <f t="shared" si="280"/>
        <v xml:space="preserve">   0.917 </v>
      </c>
      <c r="R987" t="str">
        <f t="shared" si="273"/>
        <v xml:space="preserve">     0.0 </v>
      </c>
      <c r="S987" t="str">
        <f t="shared" ref="S987:S1050" si="281">MID($A987,Q$8+Q$9+R$9-2,S$9)</f>
        <v xml:space="preserve">     0.0 </v>
      </c>
      <c r="T987" t="str">
        <f t="shared" ref="T987:T1050" si="282">MID($A987,Q$8+Q$9+R$9+S$9-3,T$9)</f>
        <v xml:space="preserve">     0.0 </v>
      </c>
      <c r="U987" t="str">
        <f t="shared" si="270"/>
        <v xml:space="preserve">         0.0 </v>
      </c>
      <c r="V987" t="str">
        <f t="shared" si="274"/>
        <v xml:space="preserve">     0.0 </v>
      </c>
      <c r="W987" t="str">
        <f t="shared" ref="W987:W1050" si="283">MID($A987,U$8+U$9+V$9-2,W$9)</f>
        <v xml:space="preserve">     0.0</v>
      </c>
      <c r="X987" t="str">
        <f t="shared" si="271"/>
        <v/>
      </c>
      <c r="Y987" t="str">
        <f t="shared" si="271"/>
        <v/>
      </c>
      <c r="Z987" t="str">
        <f t="shared" si="271"/>
        <v/>
      </c>
      <c r="AA987" t="str">
        <f t="shared" si="275"/>
        <v/>
      </c>
      <c r="AB987" t="str">
        <f t="shared" ref="AB987:AB1050" si="284">MID($A987,Z$8+Z$9+AA$9-2,AB$9)</f>
        <v/>
      </c>
      <c r="AC987" t="str">
        <f t="shared" ref="AC987:AC1050" si="285">MID($A987,Z$8+Z$9+AA$9+AB$9-3,AC$9)</f>
        <v/>
      </c>
      <c r="AD987" t="str">
        <f t="shared" si="270"/>
        <v/>
      </c>
      <c r="AE987" t="str">
        <f t="shared" si="276"/>
        <v/>
      </c>
      <c r="AF987" t="str">
        <f t="shared" si="272"/>
        <v/>
      </c>
      <c r="AG987" t="str">
        <f t="shared" si="272"/>
        <v/>
      </c>
      <c r="AH987" t="str">
        <f t="shared" si="277"/>
        <v/>
      </c>
      <c r="AI987" t="str">
        <f t="shared" si="278"/>
        <v/>
      </c>
      <c r="AJ987" t="str">
        <f t="shared" si="279"/>
        <v/>
      </c>
    </row>
    <row r="988" spans="1:36" x14ac:dyDescent="0.25">
      <c r="A988" t="s">
        <v>965</v>
      </c>
      <c r="P988" t="str">
        <f t="shared" si="280"/>
        <v xml:space="preserve">  BRTZT2-MG013  </v>
      </c>
      <c r="Q988" t="str">
        <f t="shared" si="280"/>
        <v xml:space="preserve">    -3.1 </v>
      </c>
      <c r="R988" t="str">
        <f t="shared" si="273"/>
        <v xml:space="preserve">     0.0 </v>
      </c>
      <c r="S988" t="str">
        <f t="shared" si="281"/>
        <v xml:space="preserve">     0.0 </v>
      </c>
      <c r="T988" t="str">
        <f t="shared" si="282"/>
        <v xml:space="preserve">     0.0 </v>
      </c>
      <c r="U988" t="str">
        <f t="shared" ref="U988:AD1051" si="286">MID($A988,U$8,U$9)</f>
        <v xml:space="preserve">         0.0 </v>
      </c>
      <c r="V988" t="str">
        <f t="shared" si="274"/>
        <v xml:space="preserve">     0.0 </v>
      </c>
      <c r="W988" t="str">
        <f t="shared" si="283"/>
        <v xml:space="preserve">     0.0 </v>
      </c>
      <c r="X988" t="str">
        <f t="shared" ref="X988:Z1051" si="287">MID($A988,X$8,X$9)</f>
        <v xml:space="preserve">       </v>
      </c>
      <c r="Y988" t="str">
        <f t="shared" si="287"/>
        <v xml:space="preserve">              </v>
      </c>
      <c r="Z988" t="str">
        <f t="shared" si="287"/>
        <v xml:space="preserve">    </v>
      </c>
      <c r="AA988" t="str">
        <f t="shared" si="275"/>
        <v xml:space="preserve">         </v>
      </c>
      <c r="AB988" t="str">
        <f t="shared" si="284"/>
        <v xml:space="preserve">         </v>
      </c>
      <c r="AC988" t="str">
        <f t="shared" si="285"/>
        <v xml:space="preserve">    </v>
      </c>
      <c r="AD988" t="str">
        <f t="shared" si="286"/>
        <v/>
      </c>
      <c r="AE988" t="str">
        <f t="shared" si="276"/>
        <v/>
      </c>
      <c r="AF988" t="str">
        <f t="shared" si="272"/>
        <v/>
      </c>
      <c r="AG988" t="str">
        <f t="shared" si="272"/>
        <v/>
      </c>
      <c r="AH988" t="str">
        <f t="shared" si="277"/>
        <v/>
      </c>
      <c r="AI988" t="str">
        <f t="shared" si="278"/>
        <v/>
      </c>
      <c r="AJ988" t="str">
        <f t="shared" si="279"/>
        <v/>
      </c>
    </row>
    <row r="989" spans="1:36" x14ac:dyDescent="0.25">
      <c r="A989" t="s">
        <v>966</v>
      </c>
      <c r="P989" t="str">
        <f t="shared" si="280"/>
        <v xml:space="preserve">                </v>
      </c>
      <c r="Q989" t="str">
        <f t="shared" si="280"/>
        <v xml:space="preserve">         </v>
      </c>
      <c r="R989" t="str">
        <f t="shared" si="273"/>
        <v xml:space="preserve">   600.0 </v>
      </c>
      <c r="S989" t="str">
        <f t="shared" si="281"/>
        <v xml:space="preserve">   720.0 </v>
      </c>
      <c r="T989" t="str">
        <f t="shared" si="282"/>
        <v xml:space="preserve">   600.0 </v>
      </c>
      <c r="U989" t="str">
        <f t="shared" si="286"/>
        <v xml:space="preserve">        0.0% </v>
      </c>
      <c r="V989" t="str">
        <f t="shared" si="274"/>
        <v xml:space="preserve">         </v>
      </c>
      <c r="W989" t="str">
        <f t="shared" si="283"/>
        <v xml:space="preserve">         </v>
      </c>
      <c r="X989" t="str">
        <f t="shared" si="287"/>
        <v xml:space="preserve">  7864 </v>
      </c>
      <c r="Y989" t="str">
        <f t="shared" si="287"/>
        <v xml:space="preserve"> BRTZT1-MG000 </v>
      </c>
      <c r="Z989" t="str">
        <f t="shared" si="287"/>
        <v xml:space="preserve">  1 </v>
      </c>
      <c r="AA989" t="str">
        <f t="shared" si="275"/>
        <v xml:space="preserve">     0.0 </v>
      </c>
      <c r="AB989" t="str">
        <f t="shared" si="284"/>
        <v xml:space="preserve">     0.0 </v>
      </c>
      <c r="AC989" t="str">
        <f t="shared" si="285"/>
        <v xml:space="preserve">     0.0 </v>
      </c>
      <c r="AD989" t="str">
        <f t="shared" si="286"/>
        <v xml:space="preserve"> 1.000F </v>
      </c>
      <c r="AE989" t="str">
        <f t="shared" si="276"/>
        <v xml:space="preserve">       </v>
      </c>
      <c r="AF989" t="str">
        <f t="shared" ref="AF989:AG1052" si="288">MID($A989,AF$8,AF$9)</f>
        <v xml:space="preserve">     </v>
      </c>
      <c r="AG989" t="str">
        <f t="shared" si="288"/>
        <v xml:space="preserve">     0.00 </v>
      </c>
      <c r="AH989" t="str">
        <f t="shared" si="277"/>
        <v xml:space="preserve">     0.00 </v>
      </c>
      <c r="AI989" t="str">
        <f t="shared" si="278"/>
        <v xml:space="preserve">       </v>
      </c>
      <c r="AJ989" t="str">
        <f t="shared" si="279"/>
        <v xml:space="preserve">      </v>
      </c>
    </row>
    <row r="990" spans="1:36" x14ac:dyDescent="0.25">
      <c r="A990" t="s">
        <v>6</v>
      </c>
      <c r="P990" t="str">
        <f t="shared" si="280"/>
        <v xml:space="preserve">  ..............</v>
      </c>
      <c r="Q990" t="str">
        <f t="shared" si="280"/>
        <v>.........</v>
      </c>
      <c r="R990" t="str">
        <f t="shared" si="273"/>
        <v>.........</v>
      </c>
      <c r="S990" t="str">
        <f t="shared" si="281"/>
        <v>.........</v>
      </c>
      <c r="T990" t="str">
        <f t="shared" si="282"/>
        <v>.........</v>
      </c>
      <c r="U990" t="str">
        <f t="shared" si="286"/>
        <v>.............</v>
      </c>
      <c r="V990" t="str">
        <f t="shared" si="274"/>
        <v>.........</v>
      </c>
      <c r="W990" t="str">
        <f t="shared" si="283"/>
        <v>.........</v>
      </c>
      <c r="X990" t="str">
        <f t="shared" si="287"/>
        <v>.......</v>
      </c>
      <c r="Y990" t="str">
        <f t="shared" si="287"/>
        <v>..............</v>
      </c>
      <c r="Z990" t="str">
        <f t="shared" si="287"/>
        <v>....</v>
      </c>
      <c r="AA990" t="str">
        <f t="shared" si="275"/>
        <v>.........</v>
      </c>
      <c r="AB990" t="str">
        <f t="shared" si="284"/>
        <v>.........</v>
      </c>
      <c r="AC990" t="str">
        <f t="shared" si="285"/>
        <v>.........</v>
      </c>
      <c r="AD990" t="str">
        <f t="shared" si="286"/>
        <v>........</v>
      </c>
      <c r="AE990" t="str">
        <f t="shared" si="276"/>
        <v>.......</v>
      </c>
      <c r="AF990" t="str">
        <f t="shared" si="288"/>
        <v>.....</v>
      </c>
      <c r="AG990" t="str">
        <f t="shared" si="288"/>
        <v>..........</v>
      </c>
      <c r="AH990" t="str">
        <f t="shared" si="277"/>
        <v>..........</v>
      </c>
      <c r="AI990" t="str">
        <f t="shared" si="278"/>
        <v>.......</v>
      </c>
      <c r="AJ990" t="str">
        <f t="shared" si="279"/>
        <v>.......</v>
      </c>
    </row>
    <row r="991" spans="1:36" x14ac:dyDescent="0.25">
      <c r="A991" t="s">
        <v>967</v>
      </c>
      <c r="P991" t="str">
        <f t="shared" si="280"/>
        <v xml:space="preserve">   7885   14  1 </v>
      </c>
      <c r="Q991" t="str">
        <f t="shared" si="280"/>
        <v xml:space="preserve">   0.950 </v>
      </c>
      <c r="R991" t="str">
        <f t="shared" si="273"/>
        <v xml:space="preserve">     0.0 </v>
      </c>
      <c r="S991" t="str">
        <f t="shared" si="281"/>
        <v xml:space="preserve">     0.0 </v>
      </c>
      <c r="T991" t="str">
        <f t="shared" si="282"/>
        <v xml:space="preserve">     0.0 </v>
      </c>
      <c r="U991" t="str">
        <f t="shared" si="286"/>
        <v xml:space="preserve">         0.0 </v>
      </c>
      <c r="V991" t="str">
        <f t="shared" si="274"/>
        <v xml:space="preserve">     0.0 </v>
      </c>
      <c r="W991" t="str">
        <f t="shared" si="283"/>
        <v xml:space="preserve">     0.0</v>
      </c>
      <c r="X991" t="str">
        <f t="shared" si="287"/>
        <v/>
      </c>
      <c r="Y991" t="str">
        <f t="shared" si="287"/>
        <v/>
      </c>
      <c r="Z991" t="str">
        <f t="shared" si="287"/>
        <v/>
      </c>
      <c r="AA991" t="str">
        <f t="shared" si="275"/>
        <v/>
      </c>
      <c r="AB991" t="str">
        <f t="shared" si="284"/>
        <v/>
      </c>
      <c r="AC991" t="str">
        <f t="shared" si="285"/>
        <v/>
      </c>
      <c r="AD991" t="str">
        <f t="shared" si="286"/>
        <v/>
      </c>
      <c r="AE991" t="str">
        <f t="shared" si="276"/>
        <v/>
      </c>
      <c r="AF991" t="str">
        <f t="shared" si="288"/>
        <v/>
      </c>
      <c r="AG991" t="str">
        <f t="shared" si="288"/>
        <v/>
      </c>
      <c r="AH991" t="str">
        <f t="shared" si="277"/>
        <v/>
      </c>
      <c r="AI991" t="str">
        <f t="shared" si="278"/>
        <v/>
      </c>
      <c r="AJ991" t="str">
        <f t="shared" si="279"/>
        <v/>
      </c>
    </row>
    <row r="992" spans="1:36" x14ac:dyDescent="0.25">
      <c r="A992" t="s">
        <v>968</v>
      </c>
      <c r="P992" t="str">
        <f t="shared" si="280"/>
        <v xml:space="preserve">  ESTREISIN003  </v>
      </c>
      <c r="Q992" t="str">
        <f t="shared" si="280"/>
        <v xml:space="preserve">    -9.0 </v>
      </c>
      <c r="R992" t="str">
        <f t="shared" si="273"/>
        <v xml:space="preserve">  -653.7 </v>
      </c>
      <c r="S992" t="str">
        <f t="shared" si="281"/>
        <v xml:space="preserve">     0.0 </v>
      </c>
      <c r="T992" t="str">
        <f t="shared" si="282"/>
        <v xml:space="preserve">     0.0 </v>
      </c>
      <c r="U992" t="str">
        <f t="shared" si="286"/>
        <v xml:space="preserve">         0.0 </v>
      </c>
      <c r="V992" t="str">
        <f t="shared" si="274"/>
        <v xml:space="preserve">     0.0 </v>
      </c>
      <c r="W992" t="str">
        <f t="shared" si="283"/>
        <v xml:space="preserve">     0.0 </v>
      </c>
      <c r="X992" t="str">
        <f t="shared" si="287"/>
        <v xml:space="preserve">       </v>
      </c>
      <c r="Y992" t="str">
        <f t="shared" si="287"/>
        <v xml:space="preserve">              </v>
      </c>
      <c r="Z992" t="str">
        <f t="shared" si="287"/>
        <v xml:space="preserve">    </v>
      </c>
      <c r="AA992" t="str">
        <f t="shared" si="275"/>
        <v xml:space="preserve">         </v>
      </c>
      <c r="AB992" t="str">
        <f t="shared" si="284"/>
        <v xml:space="preserve">         </v>
      </c>
      <c r="AC992" t="str">
        <f t="shared" si="285"/>
        <v xml:space="preserve">    </v>
      </c>
      <c r="AD992" t="str">
        <f t="shared" si="286"/>
        <v/>
      </c>
      <c r="AE992" t="str">
        <f t="shared" si="276"/>
        <v/>
      </c>
      <c r="AF992" t="str">
        <f t="shared" si="288"/>
        <v/>
      </c>
      <c r="AG992" t="str">
        <f t="shared" si="288"/>
        <v/>
      </c>
      <c r="AH992" t="str">
        <f t="shared" si="277"/>
        <v/>
      </c>
      <c r="AI992" t="str">
        <f t="shared" si="278"/>
        <v/>
      </c>
      <c r="AJ992" t="str">
        <f t="shared" si="279"/>
        <v/>
      </c>
    </row>
    <row r="993" spans="1:36" x14ac:dyDescent="0.25">
      <c r="A993" t="s">
        <v>969</v>
      </c>
      <c r="P993" t="str">
        <f t="shared" si="280"/>
        <v xml:space="preserve">                </v>
      </c>
      <c r="Q993" t="str">
        <f t="shared" si="280"/>
        <v xml:space="preserve">         </v>
      </c>
      <c r="R993" t="str">
        <f t="shared" si="273"/>
        <v xml:space="preserve">   900.0 </v>
      </c>
      <c r="S993" t="str">
        <f t="shared" si="281"/>
        <v xml:space="preserve">   900.0 </v>
      </c>
      <c r="T993" t="str">
        <f t="shared" si="282"/>
        <v xml:space="preserve">   900.0 </v>
      </c>
      <c r="U993" t="str">
        <f t="shared" si="286"/>
        <v xml:space="preserve">       76.5% </v>
      </c>
      <c r="V993" t="str">
        <f t="shared" si="274"/>
        <v xml:space="preserve">         </v>
      </c>
      <c r="W993" t="str">
        <f t="shared" si="283"/>
        <v xml:space="preserve">         </v>
      </c>
      <c r="X993" t="str">
        <f t="shared" si="287"/>
        <v xml:space="preserve">  3010 </v>
      </c>
      <c r="Y993" t="str">
        <f t="shared" si="287"/>
        <v xml:space="preserve"> ESTREI-MG500 </v>
      </c>
      <c r="Z993" t="str">
        <f t="shared" si="287"/>
        <v xml:space="preserve">  1 </v>
      </c>
      <c r="AA993" t="str">
        <f t="shared" si="275"/>
        <v xml:space="preserve">     0.0 </v>
      </c>
      <c r="AB993" t="str">
        <f t="shared" si="284"/>
        <v xml:space="preserve">  -653.7 </v>
      </c>
      <c r="AC993" t="str">
        <f t="shared" si="285"/>
        <v xml:space="preserve">   688.1 </v>
      </c>
      <c r="AD993" t="str">
        <f t="shared" si="286"/>
        <v xml:space="preserve">        </v>
      </c>
      <c r="AE993" t="str">
        <f t="shared" si="276"/>
        <v xml:space="preserve">       </v>
      </c>
      <c r="AF993" t="str">
        <f t="shared" si="288"/>
        <v xml:space="preserve">     </v>
      </c>
      <c r="AG993" t="str">
        <f t="shared" si="288"/>
        <v xml:space="preserve">     1.31 </v>
      </c>
      <c r="AH993" t="str">
        <f t="shared" si="277"/>
        <v xml:space="preserve">    48.14 </v>
      </c>
      <c r="AI993" t="str">
        <f t="shared" si="278"/>
        <v xml:space="preserve">       </v>
      </c>
      <c r="AJ993" t="str">
        <f t="shared" si="279"/>
        <v xml:space="preserve">      </v>
      </c>
    </row>
    <row r="994" spans="1:36" x14ac:dyDescent="0.25">
      <c r="A994" t="s">
        <v>6</v>
      </c>
      <c r="P994" t="str">
        <f t="shared" si="280"/>
        <v xml:space="preserve">  ..............</v>
      </c>
      <c r="Q994" t="str">
        <f t="shared" si="280"/>
        <v>.........</v>
      </c>
      <c r="R994" t="str">
        <f t="shared" si="273"/>
        <v>.........</v>
      </c>
      <c r="S994" t="str">
        <f t="shared" si="281"/>
        <v>.........</v>
      </c>
      <c r="T994" t="str">
        <f t="shared" si="282"/>
        <v>.........</v>
      </c>
      <c r="U994" t="str">
        <f t="shared" si="286"/>
        <v>.............</v>
      </c>
      <c r="V994" t="str">
        <f t="shared" si="274"/>
        <v>.........</v>
      </c>
      <c r="W994" t="str">
        <f t="shared" si="283"/>
        <v>.........</v>
      </c>
      <c r="X994" t="str">
        <f t="shared" si="287"/>
        <v>.......</v>
      </c>
      <c r="Y994" t="str">
        <f t="shared" si="287"/>
        <v>..............</v>
      </c>
      <c r="Z994" t="str">
        <f t="shared" si="287"/>
        <v>....</v>
      </c>
      <c r="AA994" t="str">
        <f t="shared" si="275"/>
        <v>.........</v>
      </c>
      <c r="AB994" t="str">
        <f t="shared" si="284"/>
        <v>.........</v>
      </c>
      <c r="AC994" t="str">
        <f t="shared" si="285"/>
        <v>.........</v>
      </c>
      <c r="AD994" t="str">
        <f t="shared" si="286"/>
        <v>........</v>
      </c>
      <c r="AE994" t="str">
        <f t="shared" si="276"/>
        <v>.......</v>
      </c>
      <c r="AF994" t="str">
        <f t="shared" si="288"/>
        <v>.....</v>
      </c>
      <c r="AG994" t="str">
        <f t="shared" si="288"/>
        <v>..........</v>
      </c>
      <c r="AH994" t="str">
        <f t="shared" si="277"/>
        <v>..........</v>
      </c>
      <c r="AI994" t="str">
        <f t="shared" si="278"/>
        <v>.......</v>
      </c>
      <c r="AJ994" t="str">
        <f t="shared" si="279"/>
        <v>.......</v>
      </c>
    </row>
    <row r="995" spans="1:36" x14ac:dyDescent="0.25">
      <c r="A995" t="s">
        <v>970</v>
      </c>
      <c r="P995" t="str">
        <f t="shared" si="280"/>
        <v xml:space="preserve">   9012   14  0 </v>
      </c>
      <c r="Q995" t="str">
        <f t="shared" si="280"/>
        <v xml:space="preserve">   0.990 </v>
      </c>
      <c r="R995" t="str">
        <f t="shared" si="273"/>
        <v xml:space="preserve">     0.0 </v>
      </c>
      <c r="S995" t="str">
        <f t="shared" si="281"/>
        <v xml:space="preserve">     0.0 </v>
      </c>
      <c r="T995" t="str">
        <f t="shared" si="282"/>
        <v xml:space="preserve">     0.0 </v>
      </c>
      <c r="U995" t="str">
        <f t="shared" si="286"/>
        <v xml:space="preserve">         0.0 </v>
      </c>
      <c r="V995" t="str">
        <f t="shared" si="274"/>
        <v xml:space="preserve">     0.0 </v>
      </c>
      <c r="W995" t="str">
        <f t="shared" si="283"/>
        <v xml:space="preserve">     0.0</v>
      </c>
      <c r="X995" t="str">
        <f t="shared" si="287"/>
        <v/>
      </c>
      <c r="Y995" t="str">
        <f t="shared" si="287"/>
        <v/>
      </c>
      <c r="Z995" t="str">
        <f t="shared" si="287"/>
        <v/>
      </c>
      <c r="AA995" t="str">
        <f t="shared" si="275"/>
        <v/>
      </c>
      <c r="AB995" t="str">
        <f t="shared" si="284"/>
        <v/>
      </c>
      <c r="AC995" t="str">
        <f t="shared" si="285"/>
        <v/>
      </c>
      <c r="AD995" t="str">
        <f t="shared" si="286"/>
        <v/>
      </c>
      <c r="AE995" t="str">
        <f t="shared" si="276"/>
        <v/>
      </c>
      <c r="AF995" t="str">
        <f t="shared" si="288"/>
        <v/>
      </c>
      <c r="AG995" t="str">
        <f t="shared" si="288"/>
        <v/>
      </c>
      <c r="AH995" t="str">
        <f t="shared" si="277"/>
        <v/>
      </c>
      <c r="AI995" t="str">
        <f t="shared" si="278"/>
        <v/>
      </c>
      <c r="AJ995" t="str">
        <f t="shared" si="279"/>
        <v/>
      </c>
    </row>
    <row r="996" spans="1:36" x14ac:dyDescent="0.25">
      <c r="A996" t="s">
        <v>971</v>
      </c>
      <c r="P996" t="str">
        <f t="shared" si="280"/>
        <v xml:space="preserve">  SGONC3-MG013  </v>
      </c>
      <c r="Q996" t="str">
        <f t="shared" si="280"/>
        <v xml:space="preserve">   -12.4 </v>
      </c>
      <c r="R996" t="str">
        <f t="shared" si="273"/>
        <v xml:space="preserve">     0.0 </v>
      </c>
      <c r="S996" t="str">
        <f t="shared" si="281"/>
        <v xml:space="preserve">     0.0 </v>
      </c>
      <c r="T996" t="str">
        <f t="shared" si="282"/>
        <v xml:space="preserve">     0.0 </v>
      </c>
      <c r="U996" t="str">
        <f t="shared" si="286"/>
        <v xml:space="preserve">         0.0 </v>
      </c>
      <c r="V996" t="str">
        <f t="shared" si="274"/>
        <v xml:space="preserve">     0.0 </v>
      </c>
      <c r="W996" t="str">
        <f t="shared" si="283"/>
        <v xml:space="preserve">     0.0 </v>
      </c>
      <c r="X996" t="str">
        <f t="shared" si="287"/>
        <v xml:space="preserve">       </v>
      </c>
      <c r="Y996" t="str">
        <f t="shared" si="287"/>
        <v xml:space="preserve">              </v>
      </c>
      <c r="Z996" t="str">
        <f t="shared" si="287"/>
        <v xml:space="preserve">    </v>
      </c>
      <c r="AA996" t="str">
        <f t="shared" si="275"/>
        <v xml:space="preserve">         </v>
      </c>
      <c r="AB996" t="str">
        <f t="shared" si="284"/>
        <v xml:space="preserve">         </v>
      </c>
      <c r="AC996" t="str">
        <f t="shared" si="285"/>
        <v xml:space="preserve">    </v>
      </c>
      <c r="AD996" t="str">
        <f t="shared" si="286"/>
        <v/>
      </c>
      <c r="AE996" t="str">
        <f t="shared" si="276"/>
        <v/>
      </c>
      <c r="AF996" t="str">
        <f t="shared" si="288"/>
        <v/>
      </c>
      <c r="AG996" t="str">
        <f t="shared" si="288"/>
        <v/>
      </c>
      <c r="AH996" t="str">
        <f t="shared" si="277"/>
        <v/>
      </c>
      <c r="AI996" t="str">
        <f t="shared" si="278"/>
        <v/>
      </c>
      <c r="AJ996" t="str">
        <f t="shared" si="279"/>
        <v/>
      </c>
    </row>
    <row r="997" spans="1:36" x14ac:dyDescent="0.25">
      <c r="A997" t="s">
        <v>972</v>
      </c>
      <c r="P997" t="str">
        <f t="shared" si="280"/>
        <v xml:space="preserve">                </v>
      </c>
      <c r="Q997" t="str">
        <f t="shared" si="280"/>
        <v xml:space="preserve">         </v>
      </c>
      <c r="R997" t="str">
        <f t="shared" si="273"/>
        <v xml:space="preserve">    50.0 </v>
      </c>
      <c r="S997" t="str">
        <f t="shared" si="281"/>
        <v xml:space="preserve">    50.0 </v>
      </c>
      <c r="T997" t="str">
        <f t="shared" si="282"/>
        <v xml:space="preserve">    50.0 </v>
      </c>
      <c r="U997" t="str">
        <f t="shared" si="286"/>
        <v xml:space="preserve">        0.0% </v>
      </c>
      <c r="V997" t="str">
        <f t="shared" si="274"/>
        <v xml:space="preserve">         </v>
      </c>
      <c r="W997" t="str">
        <f t="shared" si="283"/>
        <v xml:space="preserve">         </v>
      </c>
      <c r="X997" t="str">
        <f t="shared" si="287"/>
        <v xml:space="preserve">  1562 </v>
      </c>
      <c r="Y997" t="str">
        <f t="shared" si="287"/>
        <v xml:space="preserve"> SGONC3-MG000 </v>
      </c>
      <c r="Z997" t="str">
        <f t="shared" si="287"/>
        <v xml:space="preserve">  3 </v>
      </c>
      <c r="AA997" t="str">
        <f t="shared" si="275"/>
        <v xml:space="preserve">     0.0 </v>
      </c>
      <c r="AB997" t="str">
        <f t="shared" si="284"/>
        <v xml:space="preserve">    -0.0 </v>
      </c>
      <c r="AC997" t="str">
        <f t="shared" si="285"/>
        <v xml:space="preserve">     0.0 </v>
      </c>
      <c r="AD997" t="str">
        <f t="shared" si="286"/>
        <v xml:space="preserve"> 0.975F </v>
      </c>
      <c r="AE997" t="str">
        <f t="shared" si="276"/>
        <v xml:space="preserve">       </v>
      </c>
      <c r="AF997" t="str">
        <f t="shared" si="288"/>
        <v xml:space="preserve">     </v>
      </c>
      <c r="AG997" t="str">
        <f t="shared" si="288"/>
        <v xml:space="preserve">     0.00 </v>
      </c>
      <c r="AH997" t="str">
        <f t="shared" si="277"/>
        <v xml:space="preserve">     0.00 </v>
      </c>
      <c r="AI997" t="str">
        <f t="shared" si="278"/>
        <v xml:space="preserve">       </v>
      </c>
      <c r="AJ997" t="str">
        <f t="shared" si="279"/>
        <v xml:space="preserve">      </v>
      </c>
    </row>
    <row r="998" spans="1:36" x14ac:dyDescent="0.25">
      <c r="A998" t="s">
        <v>6</v>
      </c>
      <c r="P998" t="str">
        <f t="shared" si="280"/>
        <v xml:space="preserve">  ..............</v>
      </c>
      <c r="Q998" t="str">
        <f t="shared" si="280"/>
        <v>.........</v>
      </c>
      <c r="R998" t="str">
        <f t="shared" si="273"/>
        <v>.........</v>
      </c>
      <c r="S998" t="str">
        <f t="shared" si="281"/>
        <v>.........</v>
      </c>
      <c r="T998" t="str">
        <f t="shared" si="282"/>
        <v>.........</v>
      </c>
      <c r="U998" t="str">
        <f t="shared" si="286"/>
        <v>.............</v>
      </c>
      <c r="V998" t="str">
        <f t="shared" si="274"/>
        <v>.........</v>
      </c>
      <c r="W998" t="str">
        <f t="shared" si="283"/>
        <v>.........</v>
      </c>
      <c r="X998" t="str">
        <f t="shared" si="287"/>
        <v>.......</v>
      </c>
      <c r="Y998" t="str">
        <f t="shared" si="287"/>
        <v>..............</v>
      </c>
      <c r="Z998" t="str">
        <f t="shared" si="287"/>
        <v>....</v>
      </c>
      <c r="AA998" t="str">
        <f t="shared" si="275"/>
        <v>.........</v>
      </c>
      <c r="AB998" t="str">
        <f t="shared" si="284"/>
        <v>.........</v>
      </c>
      <c r="AC998" t="str">
        <f t="shared" si="285"/>
        <v>.........</v>
      </c>
      <c r="AD998" t="str">
        <f t="shared" si="286"/>
        <v>........</v>
      </c>
      <c r="AE998" t="str">
        <f t="shared" si="276"/>
        <v>.......</v>
      </c>
      <c r="AF998" t="str">
        <f t="shared" si="288"/>
        <v>.....</v>
      </c>
      <c r="AG998" t="str">
        <f t="shared" si="288"/>
        <v>..........</v>
      </c>
      <c r="AH998" t="str">
        <f t="shared" si="277"/>
        <v>..........</v>
      </c>
      <c r="AI998" t="str">
        <f t="shared" si="278"/>
        <v>.......</v>
      </c>
      <c r="AJ998" t="str">
        <f t="shared" si="279"/>
        <v>.......</v>
      </c>
    </row>
    <row r="999" spans="1:36" x14ac:dyDescent="0.25">
      <c r="A999" t="s">
        <v>973</v>
      </c>
      <c r="P999" t="str">
        <f t="shared" si="280"/>
        <v xml:space="preserve">   9016  500  0 </v>
      </c>
      <c r="Q999" t="str">
        <f t="shared" si="280"/>
        <v xml:space="preserve">   1.064 </v>
      </c>
      <c r="R999" t="str">
        <f t="shared" si="273"/>
        <v xml:space="preserve">     0.0 </v>
      </c>
      <c r="S999" t="str">
        <f t="shared" si="281"/>
        <v xml:space="preserve">     0.0 </v>
      </c>
      <c r="T999" t="str">
        <f t="shared" si="282"/>
        <v xml:space="preserve">     0.0 </v>
      </c>
      <c r="U999" t="str">
        <f t="shared" si="286"/>
        <v xml:space="preserve">         0.0 </v>
      </c>
      <c r="V999" t="str">
        <f t="shared" si="274"/>
        <v xml:space="preserve">     0.0 </v>
      </c>
      <c r="W999" t="str">
        <f t="shared" si="283"/>
        <v xml:space="preserve">     0.0</v>
      </c>
      <c r="X999" t="str">
        <f t="shared" si="287"/>
        <v/>
      </c>
      <c r="Y999" t="str">
        <f t="shared" si="287"/>
        <v/>
      </c>
      <c r="Z999" t="str">
        <f t="shared" si="287"/>
        <v/>
      </c>
      <c r="AA999" t="str">
        <f t="shared" si="275"/>
        <v/>
      </c>
      <c r="AB999" t="str">
        <f t="shared" si="284"/>
        <v/>
      </c>
      <c r="AC999" t="str">
        <f t="shared" si="285"/>
        <v/>
      </c>
      <c r="AD999" t="str">
        <f t="shared" si="286"/>
        <v/>
      </c>
      <c r="AE999" t="str">
        <f t="shared" si="276"/>
        <v/>
      </c>
      <c r="AF999" t="str">
        <f t="shared" si="288"/>
        <v/>
      </c>
      <c r="AG999" t="str">
        <f t="shared" si="288"/>
        <v/>
      </c>
      <c r="AH999" t="str">
        <f t="shared" si="277"/>
        <v/>
      </c>
      <c r="AI999" t="str">
        <f t="shared" si="278"/>
        <v/>
      </c>
      <c r="AJ999" t="str">
        <f t="shared" si="279"/>
        <v/>
      </c>
    </row>
    <row r="1000" spans="1:36" x14ac:dyDescent="0.25">
      <c r="A1000" t="s">
        <v>974</v>
      </c>
      <c r="P1000" t="str">
        <f t="shared" si="280"/>
        <v xml:space="preserve">  ITABTO-MG500  </v>
      </c>
      <c r="Q1000" t="str">
        <f t="shared" si="280"/>
        <v xml:space="preserve">   -12.0 </v>
      </c>
      <c r="R1000" t="str">
        <f t="shared" si="273"/>
        <v xml:space="preserve">     0.0 </v>
      </c>
      <c r="S1000" t="str">
        <f t="shared" si="281"/>
        <v xml:space="preserve">     0.0 </v>
      </c>
      <c r="T1000" t="str">
        <f t="shared" si="282"/>
        <v xml:space="preserve">     0.0 </v>
      </c>
      <c r="U1000" t="str">
        <f t="shared" si="286"/>
        <v xml:space="preserve">         0.0 </v>
      </c>
      <c r="V1000" t="str">
        <f t="shared" si="274"/>
        <v xml:space="preserve">     0.0 </v>
      </c>
      <c r="W1000" t="str">
        <f t="shared" si="283"/>
        <v xml:space="preserve">     0.0 </v>
      </c>
      <c r="X1000" t="str">
        <f t="shared" si="287"/>
        <v xml:space="preserve">       </v>
      </c>
      <c r="Y1000" t="str">
        <f t="shared" si="287"/>
        <v xml:space="preserve">              </v>
      </c>
      <c r="Z1000" t="str">
        <f t="shared" si="287"/>
        <v xml:space="preserve">    </v>
      </c>
      <c r="AA1000" t="str">
        <f t="shared" si="275"/>
        <v xml:space="preserve">         </v>
      </c>
      <c r="AB1000" t="str">
        <f t="shared" si="284"/>
        <v xml:space="preserve">         </v>
      </c>
      <c r="AC1000" t="str">
        <f t="shared" si="285"/>
        <v xml:space="preserve">    </v>
      </c>
      <c r="AD1000" t="str">
        <f t="shared" si="286"/>
        <v/>
      </c>
      <c r="AE1000" t="str">
        <f t="shared" si="276"/>
        <v/>
      </c>
      <c r="AF1000" t="str">
        <f t="shared" si="288"/>
        <v/>
      </c>
      <c r="AG1000" t="str">
        <f t="shared" si="288"/>
        <v/>
      </c>
      <c r="AH1000" t="str">
        <f t="shared" si="277"/>
        <v/>
      </c>
      <c r="AI1000" t="str">
        <f t="shared" si="278"/>
        <v/>
      </c>
      <c r="AJ1000" t="str">
        <f t="shared" si="279"/>
        <v/>
      </c>
    </row>
    <row r="1001" spans="1:36" x14ac:dyDescent="0.25">
      <c r="A1001" t="s">
        <v>975</v>
      </c>
      <c r="P1001" t="str">
        <f t="shared" si="280"/>
        <v xml:space="preserve">                </v>
      </c>
      <c r="Q1001" t="str">
        <f t="shared" si="280"/>
        <v xml:space="preserve">         </v>
      </c>
      <c r="R1001" t="str">
        <f t="shared" si="273"/>
        <v xml:space="preserve">  2442.0 </v>
      </c>
      <c r="S1001" t="str">
        <f t="shared" si="281"/>
        <v xml:space="preserve">  2598.0 </v>
      </c>
      <c r="T1001" t="str">
        <f t="shared" si="282"/>
        <v xml:space="preserve">  2442.0 </v>
      </c>
      <c r="U1001" t="str">
        <f t="shared" si="286"/>
        <v xml:space="preserve">       12.6% </v>
      </c>
      <c r="V1001" t="str">
        <f t="shared" si="274"/>
        <v xml:space="preserve">         </v>
      </c>
      <c r="W1001" t="str">
        <f t="shared" si="283"/>
        <v xml:space="preserve">         </v>
      </c>
      <c r="X1001" t="str">
        <f t="shared" si="287"/>
        <v xml:space="preserve">   378 </v>
      </c>
      <c r="Y1001" t="str">
        <f t="shared" si="287"/>
        <v xml:space="preserve"> SGONCA-MG500 </v>
      </c>
      <c r="Z1001" t="str">
        <f t="shared" si="287"/>
        <v xml:space="preserve">  1 </v>
      </c>
      <c r="AA1001" t="str">
        <f t="shared" si="275"/>
        <v xml:space="preserve">  -325.9 </v>
      </c>
      <c r="AB1001" t="str">
        <f t="shared" si="284"/>
        <v xml:space="preserve">   -28.3 </v>
      </c>
      <c r="AC1001" t="str">
        <f t="shared" si="285"/>
        <v xml:space="preserve">   307.4 </v>
      </c>
      <c r="AD1001" t="str">
        <f t="shared" si="286"/>
        <v xml:space="preserve">        </v>
      </c>
      <c r="AE1001" t="str">
        <f t="shared" si="276"/>
        <v xml:space="preserve">       </v>
      </c>
      <c r="AF1001" t="str">
        <f t="shared" si="288"/>
        <v xml:space="preserve">     </v>
      </c>
      <c r="AG1001" t="str">
        <f t="shared" si="288"/>
        <v xml:space="preserve">     1.14 </v>
      </c>
      <c r="AH1001" t="str">
        <f t="shared" si="277"/>
        <v xml:space="preserve">  -147.04 </v>
      </c>
      <c r="AI1001" t="str">
        <f t="shared" si="278"/>
        <v xml:space="preserve">       </v>
      </c>
      <c r="AJ1001" t="str">
        <f t="shared" si="279"/>
        <v xml:space="preserve">      </v>
      </c>
    </row>
    <row r="1002" spans="1:36" x14ac:dyDescent="0.25">
      <c r="A1002" t="s">
        <v>976</v>
      </c>
      <c r="P1002" t="str">
        <f t="shared" si="280"/>
        <v xml:space="preserve">                </v>
      </c>
      <c r="Q1002" t="str">
        <f t="shared" si="280"/>
        <v xml:space="preserve">         </v>
      </c>
      <c r="R1002" t="str">
        <f t="shared" si="273"/>
        <v xml:space="preserve">  2442.0 </v>
      </c>
      <c r="S1002" t="str">
        <f t="shared" si="281"/>
        <v xml:space="preserve">  2598.0 </v>
      </c>
      <c r="T1002" t="str">
        <f t="shared" si="282"/>
        <v xml:space="preserve">  2442.0 </v>
      </c>
      <c r="U1002" t="str">
        <f t="shared" si="286"/>
        <v xml:space="preserve">       19.2% </v>
      </c>
      <c r="V1002" t="str">
        <f t="shared" si="274"/>
        <v xml:space="preserve">         </v>
      </c>
      <c r="W1002" t="str">
        <f t="shared" si="283"/>
        <v xml:space="preserve">         </v>
      </c>
      <c r="X1002" t="str">
        <f t="shared" si="287"/>
        <v xml:space="preserve">   384 </v>
      </c>
      <c r="Y1002" t="str">
        <f t="shared" si="287"/>
        <v xml:space="preserve"> OPRET2-MG500 </v>
      </c>
      <c r="Z1002" t="str">
        <f t="shared" si="287"/>
        <v xml:space="preserve">  1 </v>
      </c>
      <c r="AA1002" t="str">
        <f t="shared" si="275"/>
        <v xml:space="preserve">   230.8 </v>
      </c>
      <c r="AB1002" t="str">
        <f t="shared" si="284"/>
        <v xml:space="preserve">   443.5 </v>
      </c>
      <c r="AC1002" t="str">
        <f t="shared" si="285"/>
        <v xml:space="preserve">   469.8 </v>
      </c>
      <c r="AD1002" t="str">
        <f t="shared" si="286"/>
        <v xml:space="preserve">        </v>
      </c>
      <c r="AE1002" t="str">
        <f t="shared" si="276"/>
        <v xml:space="preserve">       </v>
      </c>
      <c r="AF1002" t="str">
        <f t="shared" si="288"/>
        <v xml:space="preserve">     </v>
      </c>
      <c r="AG1002" t="str">
        <f t="shared" si="288"/>
        <v xml:space="preserve">     0.34 </v>
      </c>
      <c r="AH1002" t="str">
        <f t="shared" si="277"/>
        <v xml:space="preserve">   -10.90 </v>
      </c>
      <c r="AI1002" t="str">
        <f t="shared" si="278"/>
        <v xml:space="preserve">       </v>
      </c>
      <c r="AJ1002" t="str">
        <f t="shared" si="279"/>
        <v xml:space="preserve">      </v>
      </c>
    </row>
    <row r="1003" spans="1:36" x14ac:dyDescent="0.25">
      <c r="A1003" t="s">
        <v>977</v>
      </c>
      <c r="P1003" t="str">
        <f t="shared" si="280"/>
        <v xml:space="preserve">                </v>
      </c>
      <c r="Q1003" t="str">
        <f t="shared" si="280"/>
        <v xml:space="preserve">         </v>
      </c>
      <c r="R1003" t="str">
        <f t="shared" si="273"/>
        <v xml:space="preserve">  2447.0 </v>
      </c>
      <c r="S1003" t="str">
        <f t="shared" si="281"/>
        <v xml:space="preserve">  3009.0 </v>
      </c>
      <c r="T1003" t="str">
        <f t="shared" si="282"/>
        <v xml:space="preserve">  2446.0 </v>
      </c>
      <c r="U1003" t="str">
        <f t="shared" si="286"/>
        <v xml:space="preserve">       16.1% </v>
      </c>
      <c r="V1003" t="str">
        <f t="shared" si="274"/>
        <v xml:space="preserve">         </v>
      </c>
      <c r="W1003" t="str">
        <f t="shared" si="283"/>
        <v xml:space="preserve">         </v>
      </c>
      <c r="X1003" t="str">
        <f t="shared" si="287"/>
        <v xml:space="preserve">  4028 </v>
      </c>
      <c r="Y1003" t="str">
        <f t="shared" si="287"/>
        <v xml:space="preserve"> VESPA2-MG500 </v>
      </c>
      <c r="Z1003" t="str">
        <f t="shared" si="287"/>
        <v xml:space="preserve">  1 </v>
      </c>
      <c r="AA1003" t="str">
        <f t="shared" si="275"/>
        <v xml:space="preserve">  -417.7 </v>
      </c>
      <c r="AB1003" t="str">
        <f t="shared" si="284"/>
        <v xml:space="preserve">   -19.2 </v>
      </c>
      <c r="AC1003" t="str">
        <f t="shared" si="285"/>
        <v xml:space="preserve">   392.9 </v>
      </c>
      <c r="AD1003" t="str">
        <f t="shared" si="286"/>
        <v xml:space="preserve">        </v>
      </c>
      <c r="AE1003" t="str">
        <f t="shared" si="276"/>
        <v xml:space="preserve">       </v>
      </c>
      <c r="AF1003" t="str">
        <f t="shared" si="288"/>
        <v xml:space="preserve">     </v>
      </c>
      <c r="AG1003" t="str">
        <f t="shared" si="288"/>
        <v xml:space="preserve">     1.26 </v>
      </c>
      <c r="AH1003" t="str">
        <f t="shared" si="277"/>
        <v xml:space="preserve">  -105.75 </v>
      </c>
      <c r="AI1003" t="str">
        <f t="shared" si="278"/>
        <v xml:space="preserve">       </v>
      </c>
      <c r="AJ1003" t="str">
        <f t="shared" si="279"/>
        <v xml:space="preserve">      </v>
      </c>
    </row>
    <row r="1004" spans="1:36" x14ac:dyDescent="0.25">
      <c r="A1004" t="s">
        <v>978</v>
      </c>
      <c r="P1004" t="str">
        <f t="shared" si="280"/>
        <v xml:space="preserve">                </v>
      </c>
      <c r="Q1004" t="str">
        <f t="shared" si="280"/>
        <v xml:space="preserve">         </v>
      </c>
      <c r="R1004" t="str">
        <f t="shared" si="273"/>
        <v xml:space="preserve">  2546.0 </v>
      </c>
      <c r="S1004" t="str">
        <f t="shared" si="281"/>
        <v xml:space="preserve">  3464.0 </v>
      </c>
      <c r="T1004" t="str">
        <f t="shared" si="282"/>
        <v xml:space="preserve">  2546.0 </v>
      </c>
      <c r="U1004" t="str">
        <f t="shared" si="286"/>
        <v xml:space="preserve">        9.1% </v>
      </c>
      <c r="V1004" t="str">
        <f t="shared" si="274"/>
        <v xml:space="preserve">         </v>
      </c>
      <c r="W1004" t="str">
        <f t="shared" si="283"/>
        <v xml:space="preserve">         </v>
      </c>
      <c r="X1004" t="str">
        <f t="shared" si="287"/>
        <v xml:space="preserve">  7819 </v>
      </c>
      <c r="Y1004" t="str">
        <f t="shared" si="287"/>
        <v xml:space="preserve"> SDUMO2-MG500 </v>
      </c>
      <c r="Z1004" t="str">
        <f t="shared" si="287"/>
        <v xml:space="preserve">  1 </v>
      </c>
      <c r="AA1004" t="str">
        <f t="shared" si="275"/>
        <v xml:space="preserve">   233.3 </v>
      </c>
      <c r="AB1004" t="str">
        <f t="shared" si="284"/>
        <v xml:space="preserve">   -77.3 </v>
      </c>
      <c r="AC1004" t="str">
        <f t="shared" si="285"/>
        <v xml:space="preserve">   230.9 </v>
      </c>
      <c r="AD1004" t="str">
        <f t="shared" si="286"/>
        <v xml:space="preserve">        </v>
      </c>
      <c r="AE1004" t="str">
        <f t="shared" si="276"/>
        <v xml:space="preserve">       </v>
      </c>
      <c r="AF1004" t="str">
        <f t="shared" si="288"/>
        <v xml:space="preserve">     </v>
      </c>
      <c r="AG1004" t="str">
        <f t="shared" si="288"/>
        <v xml:space="preserve">     0.57 </v>
      </c>
      <c r="AH1004" t="str">
        <f t="shared" si="277"/>
        <v xml:space="preserve">  -198.26 </v>
      </c>
      <c r="AI1004" t="str">
        <f t="shared" si="278"/>
        <v xml:space="preserve">       </v>
      </c>
      <c r="AJ1004" t="str">
        <f t="shared" si="279"/>
        <v xml:space="preserve">      </v>
      </c>
    </row>
    <row r="1005" spans="1:36" x14ac:dyDescent="0.25">
      <c r="A1005" t="s">
        <v>979</v>
      </c>
      <c r="P1005" t="str">
        <f t="shared" si="280"/>
        <v xml:space="preserve">                </v>
      </c>
      <c r="Q1005" t="str">
        <f t="shared" si="280"/>
        <v xml:space="preserve">         </v>
      </c>
      <c r="R1005" t="str">
        <f t="shared" si="273"/>
        <v xml:space="preserve">   560.0 </v>
      </c>
      <c r="S1005" t="str">
        <f t="shared" si="281"/>
        <v xml:space="preserve">   672.0 </v>
      </c>
      <c r="T1005" t="str">
        <f t="shared" si="282"/>
        <v xml:space="preserve">   560.0 </v>
      </c>
      <c r="U1005" t="str">
        <f t="shared" si="286"/>
        <v xml:space="preserve">       35.6% </v>
      </c>
      <c r="V1005" t="str">
        <f t="shared" si="274"/>
        <v xml:space="preserve">         </v>
      </c>
      <c r="W1005" t="str">
        <f t="shared" si="283"/>
        <v xml:space="preserve">         </v>
      </c>
      <c r="X1005" t="str">
        <f t="shared" si="287"/>
        <v xml:space="preserve"> 42051 </v>
      </c>
      <c r="Y1005" t="str">
        <f t="shared" si="287"/>
        <v xml:space="preserve"> ITABT2-MG000 </v>
      </c>
      <c r="Z1005" t="str">
        <f t="shared" si="287"/>
        <v xml:space="preserve">  2 </v>
      </c>
      <c r="AA1005" t="str">
        <f t="shared" si="275"/>
        <v xml:space="preserve">   138.9 </v>
      </c>
      <c r="AB1005" t="str">
        <f t="shared" si="284"/>
        <v xml:space="preserve">  -160.7 </v>
      </c>
      <c r="AC1005" t="str">
        <f t="shared" si="285"/>
        <v xml:space="preserve">   199.6 </v>
      </c>
      <c r="AD1005" t="str">
        <f t="shared" si="286"/>
        <v xml:space="preserve"> 1.000F </v>
      </c>
      <c r="AE1005" t="str">
        <f t="shared" si="276"/>
        <v xml:space="preserve">       </v>
      </c>
      <c r="AF1005" t="str">
        <f t="shared" si="288"/>
        <v xml:space="preserve">     </v>
      </c>
      <c r="AG1005" t="str">
        <f t="shared" si="288"/>
        <v xml:space="preserve">     0.00 </v>
      </c>
      <c r="AH1005" t="str">
        <f t="shared" si="277"/>
        <v xml:space="preserve">     9.00 </v>
      </c>
      <c r="AI1005" t="str">
        <f t="shared" si="278"/>
        <v xml:space="preserve">       </v>
      </c>
      <c r="AJ1005" t="str">
        <f t="shared" si="279"/>
        <v xml:space="preserve">      </v>
      </c>
    </row>
    <row r="1006" spans="1:36" x14ac:dyDescent="0.25">
      <c r="A1006" t="s">
        <v>980</v>
      </c>
      <c r="P1006" t="str">
        <f t="shared" si="280"/>
        <v xml:space="preserve">                </v>
      </c>
      <c r="Q1006" t="str">
        <f t="shared" si="280"/>
        <v xml:space="preserve">         </v>
      </c>
      <c r="R1006" t="str">
        <f t="shared" si="273"/>
        <v xml:space="preserve">   560.0 </v>
      </c>
      <c r="S1006" t="str">
        <f t="shared" si="281"/>
        <v xml:space="preserve">   672.0 </v>
      </c>
      <c r="T1006" t="str">
        <f t="shared" si="282"/>
        <v xml:space="preserve">   560.0 </v>
      </c>
      <c r="U1006" t="str">
        <f t="shared" si="286"/>
        <v xml:space="preserve">       35.5% </v>
      </c>
      <c r="V1006" t="str">
        <f t="shared" si="274"/>
        <v xml:space="preserve">         </v>
      </c>
      <c r="W1006" t="str">
        <f t="shared" si="283"/>
        <v xml:space="preserve">         </v>
      </c>
      <c r="X1006" t="str">
        <f t="shared" si="287"/>
        <v xml:space="preserve"> 42053 </v>
      </c>
      <c r="Y1006" t="str">
        <f t="shared" si="287"/>
        <v xml:space="preserve"> ITABT3-MG000 </v>
      </c>
      <c r="Z1006" t="str">
        <f t="shared" si="287"/>
        <v xml:space="preserve">  3 </v>
      </c>
      <c r="AA1006" t="str">
        <f t="shared" si="275"/>
        <v xml:space="preserve">   140.6 </v>
      </c>
      <c r="AB1006" t="str">
        <f t="shared" si="284"/>
        <v xml:space="preserve">  -157.9 </v>
      </c>
      <c r="AC1006" t="str">
        <f t="shared" si="285"/>
        <v xml:space="preserve">   198.7 </v>
      </c>
      <c r="AD1006" t="str">
        <f t="shared" si="286"/>
        <v xml:space="preserve"> 1.000F </v>
      </c>
      <c r="AE1006" t="str">
        <f t="shared" si="276"/>
        <v xml:space="preserve">       </v>
      </c>
      <c r="AF1006" t="str">
        <f t="shared" si="288"/>
        <v xml:space="preserve">     </v>
      </c>
      <c r="AG1006" t="str">
        <f t="shared" si="288"/>
        <v xml:space="preserve">     0.00 </v>
      </c>
      <c r="AH1006" t="str">
        <f t="shared" si="277"/>
        <v xml:space="preserve">     9.11 </v>
      </c>
      <c r="AI1006" t="str">
        <f t="shared" si="278"/>
        <v xml:space="preserve">       </v>
      </c>
      <c r="AJ1006" t="str">
        <f t="shared" si="279"/>
        <v xml:space="preserve">      </v>
      </c>
    </row>
    <row r="1007" spans="1:36" x14ac:dyDescent="0.25">
      <c r="A1007" t="s">
        <v>6</v>
      </c>
      <c r="P1007" t="str">
        <f t="shared" si="280"/>
        <v xml:space="preserve">  ..............</v>
      </c>
      <c r="Q1007" t="str">
        <f t="shared" si="280"/>
        <v>.........</v>
      </c>
      <c r="R1007" t="str">
        <f t="shared" si="273"/>
        <v>.........</v>
      </c>
      <c r="S1007" t="str">
        <f t="shared" si="281"/>
        <v>.........</v>
      </c>
      <c r="T1007" t="str">
        <f t="shared" si="282"/>
        <v>.........</v>
      </c>
      <c r="U1007" t="str">
        <f t="shared" si="286"/>
        <v>.............</v>
      </c>
      <c r="V1007" t="str">
        <f t="shared" si="274"/>
        <v>.........</v>
      </c>
      <c r="W1007" t="str">
        <f t="shared" si="283"/>
        <v>.........</v>
      </c>
      <c r="X1007" t="str">
        <f t="shared" si="287"/>
        <v>.......</v>
      </c>
      <c r="Y1007" t="str">
        <f t="shared" si="287"/>
        <v>..............</v>
      </c>
      <c r="Z1007" t="str">
        <f t="shared" si="287"/>
        <v>....</v>
      </c>
      <c r="AA1007" t="str">
        <f t="shared" si="275"/>
        <v>.........</v>
      </c>
      <c r="AB1007" t="str">
        <f t="shared" si="284"/>
        <v>.........</v>
      </c>
      <c r="AC1007" t="str">
        <f t="shared" si="285"/>
        <v>.........</v>
      </c>
      <c r="AD1007" t="str">
        <f t="shared" si="286"/>
        <v>........</v>
      </c>
      <c r="AE1007" t="str">
        <f t="shared" si="276"/>
        <v>.......</v>
      </c>
      <c r="AF1007" t="str">
        <f t="shared" si="288"/>
        <v>.....</v>
      </c>
      <c r="AG1007" t="str">
        <f t="shared" si="288"/>
        <v>..........</v>
      </c>
      <c r="AH1007" t="str">
        <f t="shared" si="277"/>
        <v>..........</v>
      </c>
      <c r="AI1007" t="str">
        <f t="shared" si="278"/>
        <v>.......</v>
      </c>
      <c r="AJ1007" t="str">
        <f t="shared" si="279"/>
        <v>.......</v>
      </c>
    </row>
    <row r="1008" spans="1:36" x14ac:dyDescent="0.25">
      <c r="A1008" t="s">
        <v>981</v>
      </c>
      <c r="P1008" t="str">
        <f t="shared" si="280"/>
        <v xml:space="preserve">   9034  990  1 </v>
      </c>
      <c r="Q1008" t="str">
        <f t="shared" si="280"/>
        <v xml:space="preserve">   0.951 </v>
      </c>
      <c r="R1008" t="str">
        <f t="shared" si="273"/>
        <v xml:space="preserve">     0.0 </v>
      </c>
      <c r="S1008" t="str">
        <f t="shared" si="281"/>
        <v xml:space="preserve">     0.0 </v>
      </c>
      <c r="T1008" t="str">
        <f t="shared" si="282"/>
        <v xml:space="preserve">     0.0 </v>
      </c>
      <c r="U1008" t="str">
        <f t="shared" si="286"/>
        <v xml:space="preserve">         0.0 </v>
      </c>
      <c r="V1008" t="str">
        <f t="shared" si="274"/>
        <v xml:space="preserve">     0.0 </v>
      </c>
      <c r="W1008" t="str">
        <f t="shared" si="283"/>
        <v xml:space="preserve">     0.0</v>
      </c>
      <c r="X1008" t="str">
        <f t="shared" si="287"/>
        <v/>
      </c>
      <c r="Y1008" t="str">
        <f t="shared" si="287"/>
        <v/>
      </c>
      <c r="Z1008" t="str">
        <f t="shared" si="287"/>
        <v/>
      </c>
      <c r="AA1008" t="str">
        <f t="shared" si="275"/>
        <v/>
      </c>
      <c r="AB1008" t="str">
        <f t="shared" si="284"/>
        <v/>
      </c>
      <c r="AC1008" t="str">
        <f t="shared" si="285"/>
        <v/>
      </c>
      <c r="AD1008" t="str">
        <f t="shared" si="286"/>
        <v/>
      </c>
      <c r="AE1008" t="str">
        <f t="shared" si="276"/>
        <v/>
      </c>
      <c r="AF1008" t="str">
        <f t="shared" si="288"/>
        <v/>
      </c>
      <c r="AG1008" t="str">
        <f t="shared" si="288"/>
        <v/>
      </c>
      <c r="AH1008" t="str">
        <f t="shared" si="277"/>
        <v/>
      </c>
      <c r="AI1008" t="str">
        <f t="shared" si="278"/>
        <v/>
      </c>
      <c r="AJ1008" t="str">
        <f t="shared" si="279"/>
        <v/>
      </c>
    </row>
    <row r="1009" spans="1:36" x14ac:dyDescent="0.25">
      <c r="A1009" t="s">
        <v>982</v>
      </c>
      <c r="P1009" t="str">
        <f t="shared" si="280"/>
        <v xml:space="preserve">  EMBORCSIN003  </v>
      </c>
      <c r="Q1009" t="str">
        <f t="shared" si="280"/>
        <v xml:space="preserve">    -4.4 </v>
      </c>
      <c r="R1009" t="str">
        <f t="shared" si="273"/>
        <v xml:space="preserve">  -321.5 </v>
      </c>
      <c r="S1009" t="str">
        <f t="shared" si="281"/>
        <v xml:space="preserve">     0.0 </v>
      </c>
      <c r="T1009" t="str">
        <f t="shared" si="282"/>
        <v xml:space="preserve">     0.0 </v>
      </c>
      <c r="U1009" t="str">
        <f t="shared" si="286"/>
        <v xml:space="preserve">         0.0 </v>
      </c>
      <c r="V1009" t="str">
        <f t="shared" si="274"/>
        <v xml:space="preserve">     0.0 </v>
      </c>
      <c r="W1009" t="str">
        <f t="shared" si="283"/>
        <v xml:space="preserve">     0.0 </v>
      </c>
      <c r="X1009" t="str">
        <f t="shared" si="287"/>
        <v xml:space="preserve">       </v>
      </c>
      <c r="Y1009" t="str">
        <f t="shared" si="287"/>
        <v xml:space="preserve">              </v>
      </c>
      <c r="Z1009" t="str">
        <f t="shared" si="287"/>
        <v xml:space="preserve">    </v>
      </c>
      <c r="AA1009" t="str">
        <f t="shared" si="275"/>
        <v xml:space="preserve">         </v>
      </c>
      <c r="AB1009" t="str">
        <f t="shared" si="284"/>
        <v xml:space="preserve">         </v>
      </c>
      <c r="AC1009" t="str">
        <f t="shared" si="285"/>
        <v xml:space="preserve">    </v>
      </c>
      <c r="AD1009" t="str">
        <f t="shared" si="286"/>
        <v/>
      </c>
      <c r="AE1009" t="str">
        <f t="shared" si="276"/>
        <v/>
      </c>
      <c r="AF1009" t="str">
        <f t="shared" si="288"/>
        <v/>
      </c>
      <c r="AG1009" t="str">
        <f t="shared" si="288"/>
        <v/>
      </c>
      <c r="AH1009" t="str">
        <f t="shared" si="277"/>
        <v/>
      </c>
      <c r="AI1009" t="str">
        <f t="shared" si="278"/>
        <v/>
      </c>
      <c r="AJ1009" t="str">
        <f t="shared" si="279"/>
        <v/>
      </c>
    </row>
    <row r="1010" spans="1:36" x14ac:dyDescent="0.25">
      <c r="A1010" t="s">
        <v>983</v>
      </c>
      <c r="P1010" t="str">
        <f t="shared" si="280"/>
        <v xml:space="preserve">                </v>
      </c>
      <c r="Q1010" t="str">
        <f t="shared" si="280"/>
        <v xml:space="preserve">         </v>
      </c>
      <c r="R1010" t="str">
        <f t="shared" si="273"/>
        <v xml:space="preserve">  1200.0 </v>
      </c>
      <c r="S1010" t="str">
        <f t="shared" si="281"/>
        <v xml:space="preserve">  1200.0 </v>
      </c>
      <c r="T1010" t="str">
        <f t="shared" si="282"/>
        <v xml:space="preserve">  1200.0 </v>
      </c>
      <c r="U1010" t="str">
        <f t="shared" si="286"/>
        <v xml:space="preserve">       28.2% </v>
      </c>
      <c r="V1010" t="str">
        <f t="shared" si="274"/>
        <v xml:space="preserve">         </v>
      </c>
      <c r="W1010" t="str">
        <f t="shared" si="283"/>
        <v xml:space="preserve">         </v>
      </c>
      <c r="X1010" t="str">
        <f t="shared" si="287"/>
        <v xml:space="preserve">   320 </v>
      </c>
      <c r="Y1010" t="str">
        <f t="shared" si="287"/>
        <v xml:space="preserve"> EMBORC-MG500 </v>
      </c>
      <c r="Z1010" t="str">
        <f t="shared" si="287"/>
        <v xml:space="preserve">  1 </v>
      </c>
      <c r="AA1010" t="str">
        <f t="shared" si="275"/>
        <v xml:space="preserve">     0.0 </v>
      </c>
      <c r="AB1010" t="str">
        <f t="shared" si="284"/>
        <v xml:space="preserve">  -321.5 </v>
      </c>
      <c r="AC1010" t="str">
        <f t="shared" si="285"/>
        <v xml:space="preserve">   338.0 </v>
      </c>
      <c r="AD1010" t="str">
        <f t="shared" si="286"/>
        <v xml:space="preserve">        </v>
      </c>
      <c r="AE1010" t="str">
        <f t="shared" si="276"/>
        <v xml:space="preserve">       </v>
      </c>
      <c r="AF1010" t="str">
        <f t="shared" si="288"/>
        <v xml:space="preserve">     </v>
      </c>
      <c r="AG1010" t="str">
        <f t="shared" si="288"/>
        <v xml:space="preserve">     0.00 </v>
      </c>
      <c r="AH1010" t="str">
        <f t="shared" si="277"/>
        <v xml:space="preserve">    15.50 </v>
      </c>
      <c r="AI1010" t="str">
        <f t="shared" si="278"/>
        <v xml:space="preserve">       </v>
      </c>
      <c r="AJ1010" t="str">
        <f t="shared" si="279"/>
        <v xml:space="preserve">      </v>
      </c>
    </row>
    <row r="1011" spans="1:36" x14ac:dyDescent="0.25">
      <c r="A1011" t="s">
        <v>6</v>
      </c>
      <c r="P1011" t="str">
        <f t="shared" si="280"/>
        <v xml:space="preserve">  ..............</v>
      </c>
      <c r="Q1011" t="str">
        <f t="shared" si="280"/>
        <v>.........</v>
      </c>
      <c r="R1011" t="str">
        <f t="shared" si="273"/>
        <v>.........</v>
      </c>
      <c r="S1011" t="str">
        <f t="shared" si="281"/>
        <v>.........</v>
      </c>
      <c r="T1011" t="str">
        <f t="shared" si="282"/>
        <v>.........</v>
      </c>
      <c r="U1011" t="str">
        <f t="shared" si="286"/>
        <v>.............</v>
      </c>
      <c r="V1011" t="str">
        <f t="shared" si="274"/>
        <v>.........</v>
      </c>
      <c r="W1011" t="str">
        <f t="shared" si="283"/>
        <v>.........</v>
      </c>
      <c r="X1011" t="str">
        <f t="shared" si="287"/>
        <v>.......</v>
      </c>
      <c r="Y1011" t="str">
        <f t="shared" si="287"/>
        <v>..............</v>
      </c>
      <c r="Z1011" t="str">
        <f t="shared" si="287"/>
        <v>....</v>
      </c>
      <c r="AA1011" t="str">
        <f t="shared" si="275"/>
        <v>.........</v>
      </c>
      <c r="AB1011" t="str">
        <f t="shared" si="284"/>
        <v>.........</v>
      </c>
      <c r="AC1011" t="str">
        <f t="shared" si="285"/>
        <v>.........</v>
      </c>
      <c r="AD1011" t="str">
        <f t="shared" si="286"/>
        <v>........</v>
      </c>
      <c r="AE1011" t="str">
        <f t="shared" si="276"/>
        <v>.......</v>
      </c>
      <c r="AF1011" t="str">
        <f t="shared" si="288"/>
        <v>.....</v>
      </c>
      <c r="AG1011" t="str">
        <f t="shared" si="288"/>
        <v>..........</v>
      </c>
      <c r="AH1011" t="str">
        <f t="shared" si="277"/>
        <v>..........</v>
      </c>
      <c r="AI1011" t="str">
        <f t="shared" si="278"/>
        <v>.......</v>
      </c>
      <c r="AJ1011" t="str">
        <f t="shared" si="279"/>
        <v>.......</v>
      </c>
    </row>
    <row r="1012" spans="1:36" x14ac:dyDescent="0.25">
      <c r="A1012" t="s">
        <v>984</v>
      </c>
      <c r="P1012" t="str">
        <f t="shared" si="280"/>
        <v xml:space="preserve">   9035  990  1 </v>
      </c>
      <c r="Q1012" t="str">
        <f t="shared" si="280"/>
        <v xml:space="preserve">   0.951 </v>
      </c>
      <c r="R1012" t="str">
        <f t="shared" si="273"/>
        <v xml:space="preserve">     0.0 </v>
      </c>
      <c r="S1012" t="str">
        <f t="shared" si="281"/>
        <v xml:space="preserve">     0.0 </v>
      </c>
      <c r="T1012" t="str">
        <f t="shared" si="282"/>
        <v xml:space="preserve">     0.0 </v>
      </c>
      <c r="U1012" t="str">
        <f t="shared" si="286"/>
        <v xml:space="preserve">         0.0 </v>
      </c>
      <c r="V1012" t="str">
        <f t="shared" si="274"/>
        <v xml:space="preserve">     0.0 </v>
      </c>
      <c r="W1012" t="str">
        <f t="shared" si="283"/>
        <v xml:space="preserve">     0.0</v>
      </c>
      <c r="X1012" t="str">
        <f t="shared" si="287"/>
        <v/>
      </c>
      <c r="Y1012" t="str">
        <f t="shared" si="287"/>
        <v/>
      </c>
      <c r="Z1012" t="str">
        <f t="shared" si="287"/>
        <v/>
      </c>
      <c r="AA1012" t="str">
        <f t="shared" si="275"/>
        <v/>
      </c>
      <c r="AB1012" t="str">
        <f t="shared" si="284"/>
        <v/>
      </c>
      <c r="AC1012" t="str">
        <f t="shared" si="285"/>
        <v/>
      </c>
      <c r="AD1012" t="str">
        <f t="shared" si="286"/>
        <v/>
      </c>
      <c r="AE1012" t="str">
        <f t="shared" si="276"/>
        <v/>
      </c>
      <c r="AF1012" t="str">
        <f t="shared" si="288"/>
        <v/>
      </c>
      <c r="AG1012" t="str">
        <f t="shared" si="288"/>
        <v/>
      </c>
      <c r="AH1012" t="str">
        <f t="shared" si="277"/>
        <v/>
      </c>
      <c r="AI1012" t="str">
        <f t="shared" si="278"/>
        <v/>
      </c>
      <c r="AJ1012" t="str">
        <f t="shared" si="279"/>
        <v/>
      </c>
    </row>
    <row r="1013" spans="1:36" x14ac:dyDescent="0.25">
      <c r="A1013" t="s">
        <v>985</v>
      </c>
      <c r="P1013" t="str">
        <f t="shared" si="280"/>
        <v xml:space="preserve">  NPONTESIN002  </v>
      </c>
      <c r="Q1013" t="str">
        <f t="shared" si="280"/>
        <v xml:space="preserve">    -6.0 </v>
      </c>
      <c r="R1013" t="str">
        <f t="shared" si="273"/>
        <v xml:space="preserve">  -105.7 </v>
      </c>
      <c r="S1013" t="str">
        <f t="shared" si="281"/>
        <v xml:space="preserve">     0.0 </v>
      </c>
      <c r="T1013" t="str">
        <f t="shared" si="282"/>
        <v xml:space="preserve">     0.0 </v>
      </c>
      <c r="U1013" t="str">
        <f t="shared" si="286"/>
        <v xml:space="preserve">         0.0 </v>
      </c>
      <c r="V1013" t="str">
        <f t="shared" si="274"/>
        <v xml:space="preserve">     0.0 </v>
      </c>
      <c r="W1013" t="str">
        <f t="shared" si="283"/>
        <v xml:space="preserve">     0.0 </v>
      </c>
      <c r="X1013" t="str">
        <f t="shared" si="287"/>
        <v xml:space="preserve">       </v>
      </c>
      <c r="Y1013" t="str">
        <f t="shared" si="287"/>
        <v xml:space="preserve">              </v>
      </c>
      <c r="Z1013" t="str">
        <f t="shared" si="287"/>
        <v xml:space="preserve">    </v>
      </c>
      <c r="AA1013" t="str">
        <f t="shared" si="275"/>
        <v xml:space="preserve">         </v>
      </c>
      <c r="AB1013" t="str">
        <f t="shared" si="284"/>
        <v xml:space="preserve">         </v>
      </c>
      <c r="AC1013" t="str">
        <f t="shared" si="285"/>
        <v xml:space="preserve">    </v>
      </c>
      <c r="AD1013" t="str">
        <f t="shared" si="286"/>
        <v/>
      </c>
      <c r="AE1013" t="str">
        <f t="shared" si="276"/>
        <v/>
      </c>
      <c r="AF1013" t="str">
        <f t="shared" si="288"/>
        <v/>
      </c>
      <c r="AG1013" t="str">
        <f t="shared" si="288"/>
        <v/>
      </c>
      <c r="AH1013" t="str">
        <f t="shared" si="277"/>
        <v/>
      </c>
      <c r="AI1013" t="str">
        <f t="shared" si="278"/>
        <v/>
      </c>
      <c r="AJ1013" t="str">
        <f t="shared" si="279"/>
        <v/>
      </c>
    </row>
    <row r="1014" spans="1:36" x14ac:dyDescent="0.25">
      <c r="A1014" t="s">
        <v>986</v>
      </c>
      <c r="P1014" t="str">
        <f t="shared" si="280"/>
        <v xml:space="preserve">                </v>
      </c>
      <c r="Q1014" t="str">
        <f t="shared" si="280"/>
        <v xml:space="preserve">         </v>
      </c>
      <c r="R1014" t="str">
        <f t="shared" si="273"/>
        <v xml:space="preserve">   537.0 </v>
      </c>
      <c r="S1014" t="str">
        <f t="shared" si="281"/>
        <v xml:space="preserve">   537.0 </v>
      </c>
      <c r="T1014" t="str">
        <f t="shared" si="282"/>
        <v xml:space="preserve">   537.0 </v>
      </c>
      <c r="U1014" t="str">
        <f t="shared" si="286"/>
        <v xml:space="preserve">       20.7% </v>
      </c>
      <c r="V1014" t="str">
        <f t="shared" si="274"/>
        <v xml:space="preserve">         </v>
      </c>
      <c r="W1014" t="str">
        <f t="shared" si="283"/>
        <v xml:space="preserve">         </v>
      </c>
      <c r="X1014" t="str">
        <f t="shared" si="287"/>
        <v xml:space="preserve">   360 </v>
      </c>
      <c r="Y1014" t="str">
        <f t="shared" si="287"/>
        <v xml:space="preserve"> NPONTE-MG500 </v>
      </c>
      <c r="Z1014" t="str">
        <f t="shared" si="287"/>
        <v xml:space="preserve">  1 </v>
      </c>
      <c r="AA1014" t="str">
        <f t="shared" si="275"/>
        <v xml:space="preserve">     0.0 </v>
      </c>
      <c r="AB1014" t="str">
        <f t="shared" si="284"/>
        <v xml:space="preserve">  -105.7 </v>
      </c>
      <c r="AC1014" t="str">
        <f t="shared" si="285"/>
        <v xml:space="preserve">   111.0 </v>
      </c>
      <c r="AD1014" t="str">
        <f t="shared" si="286"/>
        <v xml:space="preserve">        </v>
      </c>
      <c r="AE1014" t="str">
        <f t="shared" si="276"/>
        <v xml:space="preserve">       </v>
      </c>
      <c r="AF1014" t="str">
        <f t="shared" si="288"/>
        <v xml:space="preserve">     </v>
      </c>
      <c r="AG1014" t="str">
        <f t="shared" si="288"/>
        <v xml:space="preserve">     0.00 </v>
      </c>
      <c r="AH1014" t="str">
        <f t="shared" si="277"/>
        <v xml:space="preserve">     3.58 </v>
      </c>
      <c r="AI1014" t="str">
        <f t="shared" si="278"/>
        <v xml:space="preserve">       </v>
      </c>
      <c r="AJ1014" t="str">
        <f t="shared" si="279"/>
        <v xml:space="preserve">      </v>
      </c>
    </row>
    <row r="1015" spans="1:36" x14ac:dyDescent="0.25">
      <c r="A1015" t="s">
        <v>6</v>
      </c>
      <c r="P1015" t="str">
        <f t="shared" si="280"/>
        <v xml:space="preserve">  ..............</v>
      </c>
      <c r="Q1015" t="str">
        <f t="shared" si="280"/>
        <v>.........</v>
      </c>
      <c r="R1015" t="str">
        <f t="shared" si="273"/>
        <v>.........</v>
      </c>
      <c r="S1015" t="str">
        <f t="shared" si="281"/>
        <v>.........</v>
      </c>
      <c r="T1015" t="str">
        <f t="shared" si="282"/>
        <v>.........</v>
      </c>
      <c r="U1015" t="str">
        <f t="shared" si="286"/>
        <v>.............</v>
      </c>
      <c r="V1015" t="str">
        <f t="shared" si="274"/>
        <v>.........</v>
      </c>
      <c r="W1015" t="str">
        <f t="shared" si="283"/>
        <v>.........</v>
      </c>
      <c r="X1015" t="str">
        <f t="shared" si="287"/>
        <v>.......</v>
      </c>
      <c r="Y1015" t="str">
        <f t="shared" si="287"/>
        <v>..............</v>
      </c>
      <c r="Z1015" t="str">
        <f t="shared" si="287"/>
        <v>....</v>
      </c>
      <c r="AA1015" t="str">
        <f t="shared" si="275"/>
        <v>.........</v>
      </c>
      <c r="AB1015" t="str">
        <f t="shared" si="284"/>
        <v>.........</v>
      </c>
      <c r="AC1015" t="str">
        <f t="shared" si="285"/>
        <v>.........</v>
      </c>
      <c r="AD1015" t="str">
        <f t="shared" si="286"/>
        <v>........</v>
      </c>
      <c r="AE1015" t="str">
        <f t="shared" si="276"/>
        <v>.......</v>
      </c>
      <c r="AF1015" t="str">
        <f t="shared" si="288"/>
        <v>.....</v>
      </c>
      <c r="AG1015" t="str">
        <f t="shared" si="288"/>
        <v>..........</v>
      </c>
      <c r="AH1015" t="str">
        <f t="shared" si="277"/>
        <v>..........</v>
      </c>
      <c r="AI1015" t="str">
        <f t="shared" si="278"/>
        <v>.......</v>
      </c>
      <c r="AJ1015" t="str">
        <f t="shared" si="279"/>
        <v>.......</v>
      </c>
    </row>
    <row r="1016" spans="1:36" x14ac:dyDescent="0.25">
      <c r="A1016" t="s">
        <v>987</v>
      </c>
      <c r="P1016" t="str">
        <f t="shared" si="280"/>
        <v xml:space="preserve">  42010  991  0 </v>
      </c>
      <c r="Q1016" t="str">
        <f t="shared" si="280"/>
        <v xml:space="preserve">   1.010 </v>
      </c>
      <c r="R1016" t="str">
        <f t="shared" si="273"/>
        <v xml:space="preserve">     0.0 </v>
      </c>
      <c r="S1016" t="str">
        <f t="shared" si="281"/>
        <v xml:space="preserve">     0.0 </v>
      </c>
      <c r="T1016" t="str">
        <f t="shared" si="282"/>
        <v xml:space="preserve">     0.0 </v>
      </c>
      <c r="U1016" t="str">
        <f t="shared" si="286"/>
        <v xml:space="preserve">         0.0 </v>
      </c>
      <c r="V1016" t="str">
        <f t="shared" si="274"/>
        <v xml:space="preserve">     0.0 </v>
      </c>
      <c r="W1016" t="str">
        <f t="shared" si="283"/>
        <v xml:space="preserve">     0.0</v>
      </c>
      <c r="X1016" t="str">
        <f t="shared" si="287"/>
        <v/>
      </c>
      <c r="Y1016" t="str">
        <f t="shared" si="287"/>
        <v/>
      </c>
      <c r="Z1016" t="str">
        <f t="shared" si="287"/>
        <v/>
      </c>
      <c r="AA1016" t="str">
        <f t="shared" si="275"/>
        <v/>
      </c>
      <c r="AB1016" t="str">
        <f t="shared" si="284"/>
        <v/>
      </c>
      <c r="AC1016" t="str">
        <f t="shared" si="285"/>
        <v/>
      </c>
      <c r="AD1016" t="str">
        <f t="shared" si="286"/>
        <v/>
      </c>
      <c r="AE1016" t="str">
        <f t="shared" si="276"/>
        <v/>
      </c>
      <c r="AF1016" t="str">
        <f t="shared" si="288"/>
        <v/>
      </c>
      <c r="AG1016" t="str">
        <f t="shared" si="288"/>
        <v/>
      </c>
      <c r="AH1016" t="str">
        <f t="shared" si="277"/>
        <v/>
      </c>
      <c r="AI1016" t="str">
        <f t="shared" si="278"/>
        <v/>
      </c>
      <c r="AJ1016" t="str">
        <f t="shared" si="279"/>
        <v/>
      </c>
    </row>
    <row r="1017" spans="1:36" x14ac:dyDescent="0.25">
      <c r="A1017" t="s">
        <v>988</v>
      </c>
      <c r="P1017" t="str">
        <f t="shared" si="280"/>
        <v xml:space="preserve">  ITUM49-MG000  </v>
      </c>
      <c r="Q1017" t="str">
        <f t="shared" si="280"/>
        <v xml:space="preserve">    -3.6 </v>
      </c>
      <c r="R1017" t="str">
        <f t="shared" si="273"/>
        <v xml:space="preserve">     0.0 </v>
      </c>
      <c r="S1017" t="str">
        <f t="shared" si="281"/>
        <v xml:space="preserve">     0.0 </v>
      </c>
      <c r="T1017" t="str">
        <f t="shared" si="282"/>
        <v xml:space="preserve">     0.0 </v>
      </c>
      <c r="U1017" t="str">
        <f t="shared" si="286"/>
        <v xml:space="preserve">         0.0 </v>
      </c>
      <c r="V1017" t="str">
        <f t="shared" si="274"/>
        <v xml:space="preserve">     0.0 </v>
      </c>
      <c r="W1017" t="str">
        <f t="shared" si="283"/>
        <v xml:space="preserve">     0.0 </v>
      </c>
      <c r="X1017" t="str">
        <f t="shared" si="287"/>
        <v xml:space="preserve">       </v>
      </c>
      <c r="Y1017" t="str">
        <f t="shared" si="287"/>
        <v xml:space="preserve">              </v>
      </c>
      <c r="Z1017" t="str">
        <f t="shared" si="287"/>
        <v xml:space="preserve">    </v>
      </c>
      <c r="AA1017" t="str">
        <f t="shared" si="275"/>
        <v xml:space="preserve">         </v>
      </c>
      <c r="AB1017" t="str">
        <f t="shared" si="284"/>
        <v xml:space="preserve">         </v>
      </c>
      <c r="AC1017" t="str">
        <f t="shared" si="285"/>
        <v xml:space="preserve">    </v>
      </c>
      <c r="AD1017" t="str">
        <f t="shared" si="286"/>
        <v/>
      </c>
      <c r="AE1017" t="str">
        <f t="shared" si="276"/>
        <v/>
      </c>
      <c r="AF1017" t="str">
        <f t="shared" si="288"/>
        <v/>
      </c>
      <c r="AG1017" t="str">
        <f t="shared" si="288"/>
        <v/>
      </c>
      <c r="AH1017" t="str">
        <f t="shared" si="277"/>
        <v/>
      </c>
      <c r="AI1017" t="str">
        <f t="shared" si="278"/>
        <v/>
      </c>
      <c r="AJ1017" t="str">
        <f t="shared" si="279"/>
        <v/>
      </c>
    </row>
    <row r="1018" spans="1:36" x14ac:dyDescent="0.25">
      <c r="A1018" t="s">
        <v>989</v>
      </c>
      <c r="P1018" t="str">
        <f t="shared" si="280"/>
        <v xml:space="preserve">                </v>
      </c>
      <c r="Q1018" t="str">
        <f t="shared" si="280"/>
        <v xml:space="preserve">         </v>
      </c>
      <c r="R1018" t="str">
        <f t="shared" si="273"/>
        <v xml:space="preserve">   560.0 </v>
      </c>
      <c r="S1018" t="str">
        <f t="shared" si="281"/>
        <v xml:space="preserve">   627.0 </v>
      </c>
      <c r="T1018" t="str">
        <f t="shared" si="282"/>
        <v xml:space="preserve">   560.0 </v>
      </c>
      <c r="U1018" t="str">
        <f t="shared" si="286"/>
        <v xml:space="preserve">       11.4% </v>
      </c>
      <c r="V1018" t="str">
        <f t="shared" si="274"/>
        <v xml:space="preserve">         </v>
      </c>
      <c r="W1018" t="str">
        <f t="shared" si="283"/>
        <v xml:space="preserve">         </v>
      </c>
      <c r="X1018" t="str">
        <f t="shared" si="287"/>
        <v xml:space="preserve">   210 </v>
      </c>
      <c r="Y1018" t="str">
        <f t="shared" si="287"/>
        <v xml:space="preserve"> ITUMBI-MG500 </v>
      </c>
      <c r="Z1018" t="str">
        <f t="shared" si="287"/>
        <v xml:space="preserve"> 49 </v>
      </c>
      <c r="AA1018" t="str">
        <f t="shared" si="275"/>
        <v xml:space="preserve">   -16.9 </v>
      </c>
      <c r="AB1018" t="str">
        <f t="shared" si="284"/>
        <v xml:space="preserve">    62.2 </v>
      </c>
      <c r="AC1018" t="str">
        <f t="shared" si="285"/>
        <v xml:space="preserve">    63.8 </v>
      </c>
      <c r="AD1018" t="str">
        <f t="shared" si="286"/>
        <v xml:space="preserve">        </v>
      </c>
      <c r="AE1018" t="str">
        <f t="shared" si="276"/>
        <v xml:space="preserve">       </v>
      </c>
      <c r="AF1018" t="str">
        <f t="shared" si="288"/>
        <v xml:space="preserve">     </v>
      </c>
      <c r="AG1018" t="str">
        <f t="shared" si="288"/>
        <v xml:space="preserve">     0.00 </v>
      </c>
      <c r="AH1018" t="str">
        <f t="shared" si="277"/>
        <v xml:space="preserve">     0.76 </v>
      </c>
      <c r="AI1018" t="str">
        <f t="shared" si="278"/>
        <v xml:space="preserve">       </v>
      </c>
      <c r="AJ1018" t="str">
        <f t="shared" si="279"/>
        <v xml:space="preserve">      </v>
      </c>
    </row>
    <row r="1019" spans="1:36" x14ac:dyDescent="0.25">
      <c r="A1019" t="s">
        <v>990</v>
      </c>
      <c r="P1019" t="str">
        <f t="shared" si="280"/>
        <v xml:space="preserve">                </v>
      </c>
      <c r="Q1019" t="str">
        <f t="shared" si="280"/>
        <v xml:space="preserve">         </v>
      </c>
      <c r="R1019" t="str">
        <f t="shared" si="273"/>
        <v xml:space="preserve">   560.0 </v>
      </c>
      <c r="S1019" t="str">
        <f t="shared" si="281"/>
        <v xml:space="preserve">   627.0 </v>
      </c>
      <c r="T1019" t="str">
        <f t="shared" si="282"/>
        <v xml:space="preserve">   666.0 </v>
      </c>
      <c r="U1019" t="str">
        <f t="shared" si="286"/>
        <v xml:space="preserve">       11.4% </v>
      </c>
      <c r="V1019" t="str">
        <f t="shared" si="274"/>
        <v xml:space="preserve">         </v>
      </c>
      <c r="W1019" t="str">
        <f t="shared" si="283"/>
        <v xml:space="preserve">         </v>
      </c>
      <c r="X1019" t="str">
        <f t="shared" si="287"/>
        <v xml:space="preserve">   217 </v>
      </c>
      <c r="Y1019" t="str">
        <f t="shared" si="287"/>
        <v xml:space="preserve"> ITUMBI-MG345 </v>
      </c>
      <c r="Z1019" t="str">
        <f t="shared" si="287"/>
        <v xml:space="preserve"> 49 </v>
      </c>
      <c r="AA1019" t="str">
        <f t="shared" si="275"/>
        <v xml:space="preserve">    16.9 </v>
      </c>
      <c r="AB1019" t="str">
        <f t="shared" si="284"/>
        <v xml:space="preserve">   -62.2 </v>
      </c>
      <c r="AC1019" t="str">
        <f t="shared" si="285"/>
        <v xml:space="preserve">    63.8 </v>
      </c>
      <c r="AD1019" t="str">
        <f t="shared" si="286"/>
        <v xml:space="preserve">        </v>
      </c>
      <c r="AE1019" t="str">
        <f t="shared" si="276"/>
        <v xml:space="preserve">       </v>
      </c>
      <c r="AF1019" t="str">
        <f t="shared" si="288"/>
        <v xml:space="preserve"> 352 </v>
      </c>
      <c r="AG1019" t="str">
        <f t="shared" si="288"/>
        <v xml:space="preserve">     0.00 </v>
      </c>
      <c r="AH1019" t="str">
        <f t="shared" si="277"/>
        <v xml:space="preserve">    -0.09 </v>
      </c>
      <c r="AI1019" t="str">
        <f t="shared" si="278"/>
        <v xml:space="preserve">       </v>
      </c>
      <c r="AJ1019" t="str">
        <f t="shared" si="279"/>
        <v xml:space="preserve">      </v>
      </c>
    </row>
    <row r="1020" spans="1:36" x14ac:dyDescent="0.25">
      <c r="A1020" t="s">
        <v>991</v>
      </c>
      <c r="P1020" t="str">
        <f t="shared" si="280"/>
        <v xml:space="preserve">                </v>
      </c>
      <c r="Q1020" t="str">
        <f t="shared" si="280"/>
        <v xml:space="preserve">         </v>
      </c>
      <c r="R1020" t="str">
        <f t="shared" si="273"/>
        <v xml:space="preserve">   999.0 </v>
      </c>
      <c r="S1020" t="str">
        <f t="shared" si="281"/>
        <v xml:space="preserve">   999.0 </v>
      </c>
      <c r="T1020" t="str">
        <f t="shared" si="282"/>
        <v xml:space="preserve">   999.0 </v>
      </c>
      <c r="U1020" t="str">
        <f t="shared" si="286"/>
        <v xml:space="preserve">        0.0% </v>
      </c>
      <c r="V1020" t="str">
        <f t="shared" si="274"/>
        <v xml:space="preserve">         </v>
      </c>
      <c r="W1020" t="str">
        <f t="shared" si="283"/>
        <v xml:space="preserve">         </v>
      </c>
      <c r="X1020" t="str">
        <f t="shared" si="287"/>
        <v xml:space="preserve"> 42011 </v>
      </c>
      <c r="Y1020" t="str">
        <f t="shared" si="287"/>
        <v xml:space="preserve"> ITUM49-MG013 </v>
      </c>
      <c r="Z1020" t="str">
        <f t="shared" si="287"/>
        <v xml:space="preserve"> 49 </v>
      </c>
      <c r="AA1020" t="str">
        <f t="shared" si="275"/>
        <v xml:space="preserve">     0.0 </v>
      </c>
      <c r="AB1020" t="str">
        <f t="shared" si="284"/>
        <v xml:space="preserve">     0.0 </v>
      </c>
      <c r="AC1020" t="str">
        <f t="shared" si="285"/>
        <v xml:space="preserve">     0.0 </v>
      </c>
      <c r="AD1020" t="str">
        <f t="shared" si="286"/>
        <v xml:space="preserve">        </v>
      </c>
      <c r="AE1020" t="str">
        <f t="shared" si="276"/>
        <v xml:space="preserve">       </v>
      </c>
      <c r="AF1020" t="str">
        <f t="shared" si="288"/>
        <v xml:space="preserve">     </v>
      </c>
      <c r="AG1020" t="str">
        <f t="shared" si="288"/>
        <v xml:space="preserve">     0.00 </v>
      </c>
      <c r="AH1020" t="str">
        <f t="shared" si="277"/>
        <v xml:space="preserve">     0.00 </v>
      </c>
      <c r="AI1020" t="str">
        <f t="shared" si="278"/>
        <v xml:space="preserve">       </v>
      </c>
      <c r="AJ1020" t="str">
        <f t="shared" si="279"/>
        <v xml:space="preserve">      </v>
      </c>
    </row>
    <row r="1021" spans="1:36" x14ac:dyDescent="0.25">
      <c r="A1021" t="s">
        <v>6</v>
      </c>
      <c r="P1021" t="str">
        <f t="shared" si="280"/>
        <v xml:space="preserve">  ..............</v>
      </c>
      <c r="Q1021" t="str">
        <f t="shared" si="280"/>
        <v>.........</v>
      </c>
      <c r="R1021" t="str">
        <f t="shared" si="273"/>
        <v>.........</v>
      </c>
      <c r="S1021" t="str">
        <f t="shared" si="281"/>
        <v>.........</v>
      </c>
      <c r="T1021" t="str">
        <f t="shared" si="282"/>
        <v>.........</v>
      </c>
      <c r="U1021" t="str">
        <f t="shared" si="286"/>
        <v>.............</v>
      </c>
      <c r="V1021" t="str">
        <f t="shared" si="274"/>
        <v>.........</v>
      </c>
      <c r="W1021" t="str">
        <f t="shared" si="283"/>
        <v>.........</v>
      </c>
      <c r="X1021" t="str">
        <f t="shared" si="287"/>
        <v>.......</v>
      </c>
      <c r="Y1021" t="str">
        <f t="shared" si="287"/>
        <v>..............</v>
      </c>
      <c r="Z1021" t="str">
        <f t="shared" si="287"/>
        <v>....</v>
      </c>
      <c r="AA1021" t="str">
        <f t="shared" si="275"/>
        <v>.........</v>
      </c>
      <c r="AB1021" t="str">
        <f t="shared" si="284"/>
        <v>.........</v>
      </c>
      <c r="AC1021" t="str">
        <f t="shared" si="285"/>
        <v>.........</v>
      </c>
      <c r="AD1021" t="str">
        <f t="shared" si="286"/>
        <v>........</v>
      </c>
      <c r="AE1021" t="str">
        <f t="shared" si="276"/>
        <v>.......</v>
      </c>
      <c r="AF1021" t="str">
        <f t="shared" si="288"/>
        <v>.....</v>
      </c>
      <c r="AG1021" t="str">
        <f t="shared" si="288"/>
        <v>..........</v>
      </c>
      <c r="AH1021" t="str">
        <f t="shared" si="277"/>
        <v>..........</v>
      </c>
      <c r="AI1021" t="str">
        <f t="shared" si="278"/>
        <v>.......</v>
      </c>
      <c r="AJ1021" t="str">
        <f t="shared" si="279"/>
        <v>.......</v>
      </c>
    </row>
    <row r="1022" spans="1:36" x14ac:dyDescent="0.25">
      <c r="A1022" t="s">
        <v>992</v>
      </c>
      <c r="P1022" t="str">
        <f t="shared" si="280"/>
        <v xml:space="preserve">  42011   14  0 </v>
      </c>
      <c r="Q1022" t="str">
        <f t="shared" si="280"/>
        <v xml:space="preserve">   1.010 </v>
      </c>
      <c r="R1022" t="str">
        <f t="shared" si="273"/>
        <v xml:space="preserve">     0.0 </v>
      </c>
      <c r="S1022" t="str">
        <f t="shared" si="281"/>
        <v xml:space="preserve">     0.0 </v>
      </c>
      <c r="T1022" t="str">
        <f t="shared" si="282"/>
        <v xml:space="preserve">     0.0 </v>
      </c>
      <c r="U1022" t="str">
        <f t="shared" si="286"/>
        <v xml:space="preserve">         0.0 </v>
      </c>
      <c r="V1022" t="str">
        <f t="shared" si="274"/>
        <v xml:space="preserve">     0.0 </v>
      </c>
      <c r="W1022" t="str">
        <f t="shared" si="283"/>
        <v xml:space="preserve">     0.0</v>
      </c>
      <c r="X1022" t="str">
        <f t="shared" si="287"/>
        <v/>
      </c>
      <c r="Y1022" t="str">
        <f t="shared" si="287"/>
        <v/>
      </c>
      <c r="Z1022" t="str">
        <f t="shared" si="287"/>
        <v/>
      </c>
      <c r="AA1022" t="str">
        <f t="shared" si="275"/>
        <v/>
      </c>
      <c r="AB1022" t="str">
        <f t="shared" si="284"/>
        <v/>
      </c>
      <c r="AC1022" t="str">
        <f t="shared" si="285"/>
        <v/>
      </c>
      <c r="AD1022" t="str">
        <f t="shared" si="286"/>
        <v/>
      </c>
      <c r="AE1022" t="str">
        <f t="shared" si="276"/>
        <v/>
      </c>
      <c r="AF1022" t="str">
        <f t="shared" si="288"/>
        <v/>
      </c>
      <c r="AG1022" t="str">
        <f t="shared" si="288"/>
        <v/>
      </c>
      <c r="AH1022" t="str">
        <f t="shared" si="277"/>
        <v/>
      </c>
      <c r="AI1022" t="str">
        <f t="shared" si="278"/>
        <v/>
      </c>
      <c r="AJ1022" t="str">
        <f t="shared" si="279"/>
        <v/>
      </c>
    </row>
    <row r="1023" spans="1:36" x14ac:dyDescent="0.25">
      <c r="A1023" t="s">
        <v>993</v>
      </c>
      <c r="P1023" t="str">
        <f t="shared" si="280"/>
        <v xml:space="preserve">  ITUM49-MG013  </v>
      </c>
      <c r="Q1023" t="str">
        <f t="shared" si="280"/>
        <v xml:space="preserve">    -3.6 </v>
      </c>
      <c r="R1023" t="str">
        <f t="shared" si="273"/>
        <v xml:space="preserve">     0.0 </v>
      </c>
      <c r="S1023" t="str">
        <f t="shared" si="281"/>
        <v xml:space="preserve">     0.0 </v>
      </c>
      <c r="T1023" t="str">
        <f t="shared" si="282"/>
        <v xml:space="preserve">     0.0 </v>
      </c>
      <c r="U1023" t="str">
        <f t="shared" si="286"/>
        <v xml:space="preserve">         0.0 </v>
      </c>
      <c r="V1023" t="str">
        <f t="shared" si="274"/>
        <v xml:space="preserve">     0.0 </v>
      </c>
      <c r="W1023" t="str">
        <f t="shared" si="283"/>
        <v xml:space="preserve">     0.0 </v>
      </c>
      <c r="X1023" t="str">
        <f t="shared" si="287"/>
        <v xml:space="preserve">       </v>
      </c>
      <c r="Y1023" t="str">
        <f t="shared" si="287"/>
        <v xml:space="preserve">              </v>
      </c>
      <c r="Z1023" t="str">
        <f t="shared" si="287"/>
        <v xml:space="preserve">    </v>
      </c>
      <c r="AA1023" t="str">
        <f t="shared" si="275"/>
        <v xml:space="preserve">         </v>
      </c>
      <c r="AB1023" t="str">
        <f t="shared" si="284"/>
        <v xml:space="preserve">         </v>
      </c>
      <c r="AC1023" t="str">
        <f t="shared" si="285"/>
        <v xml:space="preserve">    </v>
      </c>
      <c r="AD1023" t="str">
        <f t="shared" si="286"/>
        <v/>
      </c>
      <c r="AE1023" t="str">
        <f t="shared" si="276"/>
        <v/>
      </c>
      <c r="AF1023" t="str">
        <f t="shared" si="288"/>
        <v/>
      </c>
      <c r="AG1023" t="str">
        <f t="shared" si="288"/>
        <v/>
      </c>
      <c r="AH1023" t="str">
        <f t="shared" si="277"/>
        <v/>
      </c>
      <c r="AI1023" t="str">
        <f t="shared" si="278"/>
        <v/>
      </c>
      <c r="AJ1023" t="str">
        <f t="shared" si="279"/>
        <v/>
      </c>
    </row>
    <row r="1024" spans="1:36" x14ac:dyDescent="0.25">
      <c r="A1024" t="s">
        <v>994</v>
      </c>
      <c r="P1024" t="str">
        <f t="shared" si="280"/>
        <v xml:space="preserve">                </v>
      </c>
      <c r="Q1024" t="str">
        <f t="shared" si="280"/>
        <v xml:space="preserve">         </v>
      </c>
      <c r="R1024" t="str">
        <f t="shared" si="273"/>
        <v xml:space="preserve">   999.0 </v>
      </c>
      <c r="S1024" t="str">
        <f t="shared" si="281"/>
        <v xml:space="preserve">   999.0 </v>
      </c>
      <c r="T1024" t="str">
        <f t="shared" si="282"/>
        <v xml:space="preserve">   999.0 </v>
      </c>
      <c r="U1024" t="str">
        <f t="shared" si="286"/>
        <v xml:space="preserve">        0.0% </v>
      </c>
      <c r="V1024" t="str">
        <f t="shared" si="274"/>
        <v xml:space="preserve">         </v>
      </c>
      <c r="W1024" t="str">
        <f t="shared" si="283"/>
        <v xml:space="preserve">         </v>
      </c>
      <c r="X1024" t="str">
        <f t="shared" si="287"/>
        <v xml:space="preserve"> 42010 </v>
      </c>
      <c r="Y1024" t="str">
        <f t="shared" si="287"/>
        <v xml:space="preserve"> ITUM49-MG000 </v>
      </c>
      <c r="Z1024" t="str">
        <f t="shared" si="287"/>
        <v xml:space="preserve"> 49 </v>
      </c>
      <c r="AA1024" t="str">
        <f t="shared" si="275"/>
        <v xml:space="preserve">     0.0 </v>
      </c>
      <c r="AB1024" t="str">
        <f t="shared" si="284"/>
        <v xml:space="preserve">     0.0 </v>
      </c>
      <c r="AC1024" t="str">
        <f t="shared" si="285"/>
        <v xml:space="preserve">     0.0 </v>
      </c>
      <c r="AD1024" t="str">
        <f t="shared" si="286"/>
        <v xml:space="preserve"> 1.000F </v>
      </c>
      <c r="AE1024" t="str">
        <f t="shared" si="276"/>
        <v xml:space="preserve">       </v>
      </c>
      <c r="AF1024" t="str">
        <f t="shared" si="288"/>
        <v xml:space="preserve">     </v>
      </c>
      <c r="AG1024" t="str">
        <f t="shared" si="288"/>
        <v xml:space="preserve">     0.00 </v>
      </c>
      <c r="AH1024" t="str">
        <f t="shared" si="277"/>
        <v xml:space="preserve">     0.00 </v>
      </c>
      <c r="AI1024" t="str">
        <f t="shared" si="278"/>
        <v xml:space="preserve">       </v>
      </c>
      <c r="AJ1024" t="str">
        <f t="shared" si="279"/>
        <v xml:space="preserve">      </v>
      </c>
    </row>
    <row r="1025" spans="1:36" x14ac:dyDescent="0.25">
      <c r="A1025" t="s">
        <v>6</v>
      </c>
      <c r="P1025" t="str">
        <f t="shared" si="280"/>
        <v xml:space="preserve">  ..............</v>
      </c>
      <c r="Q1025" t="str">
        <f t="shared" si="280"/>
        <v>.........</v>
      </c>
      <c r="R1025" t="str">
        <f t="shared" si="273"/>
        <v>.........</v>
      </c>
      <c r="S1025" t="str">
        <f t="shared" si="281"/>
        <v>.........</v>
      </c>
      <c r="T1025" t="str">
        <f t="shared" si="282"/>
        <v>.........</v>
      </c>
      <c r="U1025" t="str">
        <f t="shared" si="286"/>
        <v>.............</v>
      </c>
      <c r="V1025" t="str">
        <f t="shared" si="274"/>
        <v>.........</v>
      </c>
      <c r="W1025" t="str">
        <f t="shared" si="283"/>
        <v>.........</v>
      </c>
      <c r="X1025" t="str">
        <f t="shared" si="287"/>
        <v>.......</v>
      </c>
      <c r="Y1025" t="str">
        <f t="shared" si="287"/>
        <v>..............</v>
      </c>
      <c r="Z1025" t="str">
        <f t="shared" si="287"/>
        <v>....</v>
      </c>
      <c r="AA1025" t="str">
        <f t="shared" si="275"/>
        <v>.........</v>
      </c>
      <c r="AB1025" t="str">
        <f t="shared" si="284"/>
        <v>.........</v>
      </c>
      <c r="AC1025" t="str">
        <f t="shared" si="285"/>
        <v>.........</v>
      </c>
      <c r="AD1025" t="str">
        <f t="shared" si="286"/>
        <v>........</v>
      </c>
      <c r="AE1025" t="str">
        <f t="shared" si="276"/>
        <v>.......</v>
      </c>
      <c r="AF1025" t="str">
        <f t="shared" si="288"/>
        <v>.....</v>
      </c>
      <c r="AG1025" t="str">
        <f t="shared" si="288"/>
        <v>..........</v>
      </c>
      <c r="AH1025" t="str">
        <f t="shared" si="277"/>
        <v>..........</v>
      </c>
      <c r="AI1025" t="str">
        <f t="shared" si="278"/>
        <v>.......</v>
      </c>
      <c r="AJ1025" t="str">
        <f t="shared" si="279"/>
        <v>.......</v>
      </c>
    </row>
    <row r="1026" spans="1:36" x14ac:dyDescent="0.25">
      <c r="A1026" t="s">
        <v>995</v>
      </c>
      <c r="P1026" t="str">
        <f t="shared" si="280"/>
        <v xml:space="preserve">  42012  991  0 </v>
      </c>
      <c r="Q1026" t="str">
        <f t="shared" si="280"/>
        <v xml:space="preserve">   1.007 </v>
      </c>
      <c r="R1026" t="str">
        <f t="shared" si="273"/>
        <v xml:space="preserve">     0.0 </v>
      </c>
      <c r="S1026" t="str">
        <f t="shared" si="281"/>
        <v xml:space="preserve">     0.0 </v>
      </c>
      <c r="T1026" t="str">
        <f t="shared" si="282"/>
        <v xml:space="preserve">     0.0 </v>
      </c>
      <c r="U1026" t="str">
        <f t="shared" si="286"/>
        <v xml:space="preserve">         0.0 </v>
      </c>
      <c r="V1026" t="str">
        <f t="shared" si="274"/>
        <v xml:space="preserve">     0.0 </v>
      </c>
      <c r="W1026" t="str">
        <f t="shared" si="283"/>
        <v xml:space="preserve">     0.0</v>
      </c>
      <c r="X1026" t="str">
        <f t="shared" si="287"/>
        <v/>
      </c>
      <c r="Y1026" t="str">
        <f t="shared" si="287"/>
        <v/>
      </c>
      <c r="Z1026" t="str">
        <f t="shared" si="287"/>
        <v/>
      </c>
      <c r="AA1026" t="str">
        <f t="shared" si="275"/>
        <v/>
      </c>
      <c r="AB1026" t="str">
        <f t="shared" si="284"/>
        <v/>
      </c>
      <c r="AC1026" t="str">
        <f t="shared" si="285"/>
        <v/>
      </c>
      <c r="AD1026" t="str">
        <f t="shared" si="286"/>
        <v/>
      </c>
      <c r="AE1026" t="str">
        <f t="shared" si="276"/>
        <v/>
      </c>
      <c r="AF1026" t="str">
        <f t="shared" si="288"/>
        <v/>
      </c>
      <c r="AG1026" t="str">
        <f t="shared" si="288"/>
        <v/>
      </c>
      <c r="AH1026" t="str">
        <f t="shared" si="277"/>
        <v/>
      </c>
      <c r="AI1026" t="str">
        <f t="shared" si="278"/>
        <v/>
      </c>
      <c r="AJ1026" t="str">
        <f t="shared" si="279"/>
        <v/>
      </c>
    </row>
    <row r="1027" spans="1:36" x14ac:dyDescent="0.25">
      <c r="A1027" t="s">
        <v>996</v>
      </c>
      <c r="P1027" t="str">
        <f t="shared" si="280"/>
        <v xml:space="preserve">  ITUM50-MG000  </v>
      </c>
      <c r="Q1027" t="str">
        <f t="shared" si="280"/>
        <v xml:space="preserve">    -3.5 </v>
      </c>
      <c r="R1027" t="str">
        <f t="shared" si="273"/>
        <v xml:space="preserve">     0.0 </v>
      </c>
      <c r="S1027" t="str">
        <f t="shared" si="281"/>
        <v xml:space="preserve">     0.0 </v>
      </c>
      <c r="T1027" t="str">
        <f t="shared" si="282"/>
        <v xml:space="preserve">     0.0 </v>
      </c>
      <c r="U1027" t="str">
        <f t="shared" si="286"/>
        <v xml:space="preserve">         0.0 </v>
      </c>
      <c r="V1027" t="str">
        <f t="shared" si="274"/>
        <v xml:space="preserve">     0.0 </v>
      </c>
      <c r="W1027" t="str">
        <f t="shared" si="283"/>
        <v xml:space="preserve">     0.0 </v>
      </c>
      <c r="X1027" t="str">
        <f t="shared" si="287"/>
        <v xml:space="preserve">       </v>
      </c>
      <c r="Y1027" t="str">
        <f t="shared" si="287"/>
        <v xml:space="preserve">              </v>
      </c>
      <c r="Z1027" t="str">
        <f t="shared" si="287"/>
        <v xml:space="preserve">    </v>
      </c>
      <c r="AA1027" t="str">
        <f t="shared" si="275"/>
        <v xml:space="preserve">         </v>
      </c>
      <c r="AB1027" t="str">
        <f t="shared" si="284"/>
        <v xml:space="preserve">         </v>
      </c>
      <c r="AC1027" t="str">
        <f t="shared" si="285"/>
        <v xml:space="preserve">    </v>
      </c>
      <c r="AD1027" t="str">
        <f t="shared" si="286"/>
        <v/>
      </c>
      <c r="AE1027" t="str">
        <f t="shared" si="276"/>
        <v/>
      </c>
      <c r="AF1027" t="str">
        <f t="shared" si="288"/>
        <v/>
      </c>
      <c r="AG1027" t="str">
        <f t="shared" si="288"/>
        <v/>
      </c>
      <c r="AH1027" t="str">
        <f t="shared" si="277"/>
        <v/>
      </c>
      <c r="AI1027" t="str">
        <f t="shared" si="278"/>
        <v/>
      </c>
      <c r="AJ1027" t="str">
        <f t="shared" si="279"/>
        <v/>
      </c>
    </row>
    <row r="1028" spans="1:36" x14ac:dyDescent="0.25">
      <c r="A1028" t="s">
        <v>997</v>
      </c>
      <c r="P1028" t="str">
        <f t="shared" si="280"/>
        <v xml:space="preserve">                </v>
      </c>
      <c r="Q1028" t="str">
        <f t="shared" si="280"/>
        <v xml:space="preserve">         </v>
      </c>
      <c r="R1028" t="str">
        <f t="shared" si="273"/>
        <v xml:space="preserve">   560.0 </v>
      </c>
      <c r="S1028" t="str">
        <f t="shared" si="281"/>
        <v xml:space="preserve">   621.0 </v>
      </c>
      <c r="T1028" t="str">
        <f t="shared" si="282"/>
        <v xml:space="preserve">   560.0 </v>
      </c>
      <c r="U1028" t="str">
        <f t="shared" si="286"/>
        <v xml:space="preserve">       11.0% </v>
      </c>
      <c r="V1028" t="str">
        <f t="shared" si="274"/>
        <v xml:space="preserve">         </v>
      </c>
      <c r="W1028" t="str">
        <f t="shared" si="283"/>
        <v xml:space="preserve">         </v>
      </c>
      <c r="X1028" t="str">
        <f t="shared" si="287"/>
        <v xml:space="preserve">   210 </v>
      </c>
      <c r="Y1028" t="str">
        <f t="shared" si="287"/>
        <v xml:space="preserve"> ITUMBI-MG500 </v>
      </c>
      <c r="Z1028" t="str">
        <f t="shared" si="287"/>
        <v xml:space="preserve"> 50 </v>
      </c>
      <c r="AA1028" t="str">
        <f t="shared" si="275"/>
        <v xml:space="preserve">   -16.4 </v>
      </c>
      <c r="AB1028" t="str">
        <f t="shared" si="284"/>
        <v xml:space="preserve">    60.0 </v>
      </c>
      <c r="AC1028" t="str">
        <f t="shared" si="285"/>
        <v xml:space="preserve">    61.7 </v>
      </c>
      <c r="AD1028" t="str">
        <f t="shared" si="286"/>
        <v xml:space="preserve">        </v>
      </c>
      <c r="AE1028" t="str">
        <f t="shared" si="276"/>
        <v xml:space="preserve">       </v>
      </c>
      <c r="AF1028" t="str">
        <f t="shared" si="288"/>
        <v xml:space="preserve">     </v>
      </c>
      <c r="AG1028" t="str">
        <f t="shared" si="288"/>
        <v xml:space="preserve">     0.00 </v>
      </c>
      <c r="AH1028" t="str">
        <f t="shared" si="277"/>
        <v xml:space="preserve">     0.56 </v>
      </c>
      <c r="AI1028" t="str">
        <f t="shared" si="278"/>
        <v xml:space="preserve">       </v>
      </c>
      <c r="AJ1028" t="str">
        <f t="shared" si="279"/>
        <v xml:space="preserve">      </v>
      </c>
    </row>
    <row r="1029" spans="1:36" x14ac:dyDescent="0.25">
      <c r="A1029" t="s">
        <v>998</v>
      </c>
      <c r="P1029" t="str">
        <f t="shared" si="280"/>
        <v xml:space="preserve">                </v>
      </c>
      <c r="Q1029" t="str">
        <f t="shared" si="280"/>
        <v xml:space="preserve">         </v>
      </c>
      <c r="R1029" t="str">
        <f t="shared" si="273"/>
        <v xml:space="preserve">   560.0 </v>
      </c>
      <c r="S1029" t="str">
        <f t="shared" si="281"/>
        <v xml:space="preserve">   621.0 </v>
      </c>
      <c r="T1029" t="str">
        <f t="shared" si="282"/>
        <v xml:space="preserve">   644.0 </v>
      </c>
      <c r="U1029" t="str">
        <f t="shared" si="286"/>
        <v xml:space="preserve">       11.0% </v>
      </c>
      <c r="V1029" t="str">
        <f t="shared" si="274"/>
        <v xml:space="preserve">         </v>
      </c>
      <c r="W1029" t="str">
        <f t="shared" si="283"/>
        <v xml:space="preserve">         </v>
      </c>
      <c r="X1029" t="str">
        <f t="shared" si="287"/>
        <v xml:space="preserve">   217 </v>
      </c>
      <c r="Y1029" t="str">
        <f t="shared" si="287"/>
        <v xml:space="preserve"> ITUMBI-MG345 </v>
      </c>
      <c r="Z1029" t="str">
        <f t="shared" si="287"/>
        <v xml:space="preserve"> 50 </v>
      </c>
      <c r="AA1029" t="str">
        <f t="shared" si="275"/>
        <v xml:space="preserve">    16.4 </v>
      </c>
      <c r="AB1029" t="str">
        <f t="shared" si="284"/>
        <v xml:space="preserve">   -60.0 </v>
      </c>
      <c r="AC1029" t="str">
        <f t="shared" si="285"/>
        <v xml:space="preserve">    61.7 </v>
      </c>
      <c r="AD1029" t="str">
        <f t="shared" si="286"/>
        <v xml:space="preserve">        </v>
      </c>
      <c r="AE1029" t="str">
        <f t="shared" si="276"/>
        <v xml:space="preserve">       </v>
      </c>
      <c r="AF1029" t="str">
        <f t="shared" si="288"/>
        <v xml:space="preserve"> 352 </v>
      </c>
      <c r="AG1029" t="str">
        <f t="shared" si="288"/>
        <v xml:space="preserve">     0.00 </v>
      </c>
      <c r="AH1029" t="str">
        <f t="shared" si="277"/>
        <v xml:space="preserve">     0.09 </v>
      </c>
      <c r="AI1029" t="str">
        <f t="shared" si="278"/>
        <v xml:space="preserve">       </v>
      </c>
      <c r="AJ1029" t="str">
        <f t="shared" si="279"/>
        <v xml:space="preserve">      </v>
      </c>
    </row>
    <row r="1030" spans="1:36" x14ac:dyDescent="0.25">
      <c r="A1030" t="s">
        <v>999</v>
      </c>
      <c r="P1030" t="str">
        <f t="shared" si="280"/>
        <v xml:space="preserve">                </v>
      </c>
      <c r="Q1030" t="str">
        <f t="shared" si="280"/>
        <v xml:space="preserve">         </v>
      </c>
      <c r="R1030" t="str">
        <f t="shared" si="273"/>
        <v xml:space="preserve">   999.0 </v>
      </c>
      <c r="S1030" t="str">
        <f t="shared" si="281"/>
        <v xml:space="preserve">   999.0 </v>
      </c>
      <c r="T1030" t="str">
        <f t="shared" si="282"/>
        <v xml:space="preserve">   999.0 </v>
      </c>
      <c r="U1030" t="str">
        <f t="shared" si="286"/>
        <v xml:space="preserve">        0.0% </v>
      </c>
      <c r="V1030" t="str">
        <f t="shared" si="274"/>
        <v xml:space="preserve">         </v>
      </c>
      <c r="W1030" t="str">
        <f t="shared" si="283"/>
        <v xml:space="preserve">         </v>
      </c>
      <c r="X1030" t="str">
        <f t="shared" si="287"/>
        <v xml:space="preserve"> 42013 </v>
      </c>
      <c r="Y1030" t="str">
        <f t="shared" si="287"/>
        <v xml:space="preserve"> ITUM50-MG013 </v>
      </c>
      <c r="Z1030" t="str">
        <f t="shared" si="287"/>
        <v xml:space="preserve"> 50 </v>
      </c>
      <c r="AA1030" t="str">
        <f t="shared" si="275"/>
        <v xml:space="preserve">     0.0 </v>
      </c>
      <c r="AB1030" t="str">
        <f t="shared" si="284"/>
        <v xml:space="preserve">     0.0 </v>
      </c>
      <c r="AC1030" t="str">
        <f t="shared" si="285"/>
        <v xml:space="preserve">     0.0 </v>
      </c>
      <c r="AD1030" t="str">
        <f t="shared" si="286"/>
        <v xml:space="preserve">        </v>
      </c>
      <c r="AE1030" t="str">
        <f t="shared" si="276"/>
        <v xml:space="preserve">       </v>
      </c>
      <c r="AF1030" t="str">
        <f t="shared" si="288"/>
        <v xml:space="preserve">     </v>
      </c>
      <c r="AG1030" t="str">
        <f t="shared" si="288"/>
        <v xml:space="preserve">     0.00 </v>
      </c>
      <c r="AH1030" t="str">
        <f t="shared" si="277"/>
        <v xml:space="preserve">     0.00 </v>
      </c>
      <c r="AI1030" t="str">
        <f t="shared" si="278"/>
        <v xml:space="preserve">       </v>
      </c>
      <c r="AJ1030" t="str">
        <f t="shared" si="279"/>
        <v xml:space="preserve">      </v>
      </c>
    </row>
    <row r="1031" spans="1:36" x14ac:dyDescent="0.25">
      <c r="A1031" t="s">
        <v>6</v>
      </c>
      <c r="P1031" t="str">
        <f t="shared" si="280"/>
        <v xml:space="preserve">  ..............</v>
      </c>
      <c r="Q1031" t="str">
        <f t="shared" si="280"/>
        <v>.........</v>
      </c>
      <c r="R1031" t="str">
        <f t="shared" si="273"/>
        <v>.........</v>
      </c>
      <c r="S1031" t="str">
        <f t="shared" si="281"/>
        <v>.........</v>
      </c>
      <c r="T1031" t="str">
        <f t="shared" si="282"/>
        <v>.........</v>
      </c>
      <c r="U1031" t="str">
        <f t="shared" si="286"/>
        <v>.............</v>
      </c>
      <c r="V1031" t="str">
        <f t="shared" si="274"/>
        <v>.........</v>
      </c>
      <c r="W1031" t="str">
        <f t="shared" si="283"/>
        <v>.........</v>
      </c>
      <c r="X1031" t="str">
        <f t="shared" si="287"/>
        <v>.......</v>
      </c>
      <c r="Y1031" t="str">
        <f t="shared" si="287"/>
        <v>..............</v>
      </c>
      <c r="Z1031" t="str">
        <f t="shared" si="287"/>
        <v>....</v>
      </c>
      <c r="AA1031" t="str">
        <f t="shared" si="275"/>
        <v>.........</v>
      </c>
      <c r="AB1031" t="str">
        <f t="shared" si="284"/>
        <v>.........</v>
      </c>
      <c r="AC1031" t="str">
        <f t="shared" si="285"/>
        <v>.........</v>
      </c>
      <c r="AD1031" t="str">
        <f t="shared" si="286"/>
        <v>........</v>
      </c>
      <c r="AE1031" t="str">
        <f t="shared" si="276"/>
        <v>.......</v>
      </c>
      <c r="AF1031" t="str">
        <f t="shared" si="288"/>
        <v>.....</v>
      </c>
      <c r="AG1031" t="str">
        <f t="shared" si="288"/>
        <v>..........</v>
      </c>
      <c r="AH1031" t="str">
        <f t="shared" si="277"/>
        <v>..........</v>
      </c>
      <c r="AI1031" t="str">
        <f t="shared" si="278"/>
        <v>.......</v>
      </c>
      <c r="AJ1031" t="str">
        <f t="shared" si="279"/>
        <v>.......</v>
      </c>
    </row>
    <row r="1032" spans="1:36" x14ac:dyDescent="0.25">
      <c r="A1032" t="s">
        <v>1000</v>
      </c>
      <c r="P1032" t="str">
        <f t="shared" si="280"/>
        <v xml:space="preserve">  42013   14  0 </v>
      </c>
      <c r="Q1032" t="str">
        <f t="shared" si="280"/>
        <v xml:space="preserve">   1.007 </v>
      </c>
      <c r="R1032" t="str">
        <f t="shared" si="273"/>
        <v xml:space="preserve">     0.0 </v>
      </c>
      <c r="S1032" t="str">
        <f t="shared" si="281"/>
        <v xml:space="preserve">     0.0 </v>
      </c>
      <c r="T1032" t="str">
        <f t="shared" si="282"/>
        <v xml:space="preserve">     0.0 </v>
      </c>
      <c r="U1032" t="str">
        <f t="shared" si="286"/>
        <v xml:space="preserve">         0.0 </v>
      </c>
      <c r="V1032" t="str">
        <f t="shared" si="274"/>
        <v xml:space="preserve">     0.0 </v>
      </c>
      <c r="W1032" t="str">
        <f t="shared" si="283"/>
        <v xml:space="preserve">     0.0</v>
      </c>
      <c r="X1032" t="str">
        <f t="shared" si="287"/>
        <v/>
      </c>
      <c r="Y1032" t="str">
        <f t="shared" si="287"/>
        <v/>
      </c>
      <c r="Z1032" t="str">
        <f t="shared" si="287"/>
        <v/>
      </c>
      <c r="AA1032" t="str">
        <f t="shared" si="275"/>
        <v/>
      </c>
      <c r="AB1032" t="str">
        <f t="shared" si="284"/>
        <v/>
      </c>
      <c r="AC1032" t="str">
        <f t="shared" si="285"/>
        <v/>
      </c>
      <c r="AD1032" t="str">
        <f t="shared" si="286"/>
        <v/>
      </c>
      <c r="AE1032" t="str">
        <f t="shared" si="276"/>
        <v/>
      </c>
      <c r="AF1032" t="str">
        <f t="shared" si="288"/>
        <v/>
      </c>
      <c r="AG1032" t="str">
        <f t="shared" si="288"/>
        <v/>
      </c>
      <c r="AH1032" t="str">
        <f t="shared" si="277"/>
        <v/>
      </c>
      <c r="AI1032" t="str">
        <f t="shared" si="278"/>
        <v/>
      </c>
      <c r="AJ1032" t="str">
        <f t="shared" si="279"/>
        <v/>
      </c>
    </row>
    <row r="1033" spans="1:36" x14ac:dyDescent="0.25">
      <c r="A1033" t="s">
        <v>1001</v>
      </c>
      <c r="P1033" t="str">
        <f t="shared" si="280"/>
        <v xml:space="preserve">  ITUM50-MG013  </v>
      </c>
      <c r="Q1033" t="str">
        <f t="shared" si="280"/>
        <v xml:space="preserve">    -3.5 </v>
      </c>
      <c r="R1033" t="str">
        <f t="shared" si="273"/>
        <v xml:space="preserve">     0.0 </v>
      </c>
      <c r="S1033" t="str">
        <f t="shared" si="281"/>
        <v xml:space="preserve">     0.0 </v>
      </c>
      <c r="T1033" t="str">
        <f t="shared" si="282"/>
        <v xml:space="preserve">     0.0 </v>
      </c>
      <c r="U1033" t="str">
        <f t="shared" si="286"/>
        <v xml:space="preserve">         0.0 </v>
      </c>
      <c r="V1033" t="str">
        <f t="shared" si="274"/>
        <v xml:space="preserve">     0.0 </v>
      </c>
      <c r="W1033" t="str">
        <f t="shared" si="283"/>
        <v xml:space="preserve">     0.0 </v>
      </c>
      <c r="X1033" t="str">
        <f t="shared" si="287"/>
        <v xml:space="preserve">       </v>
      </c>
      <c r="Y1033" t="str">
        <f t="shared" si="287"/>
        <v xml:space="preserve">              </v>
      </c>
      <c r="Z1033" t="str">
        <f t="shared" si="287"/>
        <v xml:space="preserve">    </v>
      </c>
      <c r="AA1033" t="str">
        <f t="shared" si="275"/>
        <v xml:space="preserve">         </v>
      </c>
      <c r="AB1033" t="str">
        <f t="shared" si="284"/>
        <v xml:space="preserve">         </v>
      </c>
      <c r="AC1033" t="str">
        <f t="shared" si="285"/>
        <v xml:space="preserve">    </v>
      </c>
      <c r="AD1033" t="str">
        <f t="shared" si="286"/>
        <v/>
      </c>
      <c r="AE1033" t="str">
        <f t="shared" si="276"/>
        <v/>
      </c>
      <c r="AF1033" t="str">
        <f t="shared" si="288"/>
        <v/>
      </c>
      <c r="AG1033" t="str">
        <f t="shared" si="288"/>
        <v/>
      </c>
      <c r="AH1033" t="str">
        <f t="shared" si="277"/>
        <v/>
      </c>
      <c r="AI1033" t="str">
        <f t="shared" si="278"/>
        <v/>
      </c>
      <c r="AJ1033" t="str">
        <f t="shared" si="279"/>
        <v/>
      </c>
    </row>
    <row r="1034" spans="1:36" x14ac:dyDescent="0.25">
      <c r="A1034" t="s">
        <v>1002</v>
      </c>
      <c r="P1034" t="str">
        <f t="shared" si="280"/>
        <v xml:space="preserve">                </v>
      </c>
      <c r="Q1034" t="str">
        <f t="shared" si="280"/>
        <v xml:space="preserve">         </v>
      </c>
      <c r="R1034" t="str">
        <f t="shared" si="273"/>
        <v xml:space="preserve">   999.0 </v>
      </c>
      <c r="S1034" t="str">
        <f t="shared" si="281"/>
        <v xml:space="preserve">   999.0 </v>
      </c>
      <c r="T1034" t="str">
        <f t="shared" si="282"/>
        <v xml:space="preserve">   999.0 </v>
      </c>
      <c r="U1034" t="str">
        <f t="shared" si="286"/>
        <v xml:space="preserve">        0.0% </v>
      </c>
      <c r="V1034" t="str">
        <f t="shared" si="274"/>
        <v xml:space="preserve">         </v>
      </c>
      <c r="W1034" t="str">
        <f t="shared" si="283"/>
        <v xml:space="preserve">         </v>
      </c>
      <c r="X1034" t="str">
        <f t="shared" si="287"/>
        <v xml:space="preserve"> 42012 </v>
      </c>
      <c r="Y1034" t="str">
        <f t="shared" si="287"/>
        <v xml:space="preserve"> ITUM50-MG000 </v>
      </c>
      <c r="Z1034" t="str">
        <f t="shared" si="287"/>
        <v xml:space="preserve"> 50 </v>
      </c>
      <c r="AA1034" t="str">
        <f t="shared" si="275"/>
        <v xml:space="preserve">     0.0 </v>
      </c>
      <c r="AB1034" t="str">
        <f t="shared" si="284"/>
        <v xml:space="preserve">     0.0 </v>
      </c>
      <c r="AC1034" t="str">
        <f t="shared" si="285"/>
        <v xml:space="preserve">     0.0 </v>
      </c>
      <c r="AD1034" t="str">
        <f t="shared" si="286"/>
        <v xml:space="preserve"> 1.000F </v>
      </c>
      <c r="AE1034" t="str">
        <f t="shared" si="276"/>
        <v xml:space="preserve">       </v>
      </c>
      <c r="AF1034" t="str">
        <f t="shared" si="288"/>
        <v xml:space="preserve">     </v>
      </c>
      <c r="AG1034" t="str">
        <f t="shared" si="288"/>
        <v xml:space="preserve">     0.00 </v>
      </c>
      <c r="AH1034" t="str">
        <f t="shared" si="277"/>
        <v xml:space="preserve">     0.00 </v>
      </c>
      <c r="AI1034" t="str">
        <f t="shared" si="278"/>
        <v xml:space="preserve">       </v>
      </c>
      <c r="AJ1034" t="str">
        <f t="shared" si="279"/>
        <v xml:space="preserve">      </v>
      </c>
    </row>
    <row r="1035" spans="1:36" x14ac:dyDescent="0.25">
      <c r="A1035" t="s">
        <v>6</v>
      </c>
      <c r="P1035" t="str">
        <f t="shared" si="280"/>
        <v xml:space="preserve">  ..............</v>
      </c>
      <c r="Q1035" t="str">
        <f t="shared" si="280"/>
        <v>.........</v>
      </c>
      <c r="R1035" t="str">
        <f t="shared" si="273"/>
        <v>.........</v>
      </c>
      <c r="S1035" t="str">
        <f t="shared" si="281"/>
        <v>.........</v>
      </c>
      <c r="T1035" t="str">
        <f t="shared" si="282"/>
        <v>.........</v>
      </c>
      <c r="U1035" t="str">
        <f t="shared" si="286"/>
        <v>.............</v>
      </c>
      <c r="V1035" t="str">
        <f t="shared" si="274"/>
        <v>.........</v>
      </c>
      <c r="W1035" t="str">
        <f t="shared" si="283"/>
        <v>.........</v>
      </c>
      <c r="X1035" t="str">
        <f t="shared" si="287"/>
        <v>.......</v>
      </c>
      <c r="Y1035" t="str">
        <f t="shared" si="287"/>
        <v>..............</v>
      </c>
      <c r="Z1035" t="str">
        <f t="shared" si="287"/>
        <v>....</v>
      </c>
      <c r="AA1035" t="str">
        <f t="shared" si="275"/>
        <v>.........</v>
      </c>
      <c r="AB1035" t="str">
        <f t="shared" si="284"/>
        <v>.........</v>
      </c>
      <c r="AC1035" t="str">
        <f t="shared" si="285"/>
        <v>.........</v>
      </c>
      <c r="AD1035" t="str">
        <f t="shared" si="286"/>
        <v>........</v>
      </c>
      <c r="AE1035" t="str">
        <f t="shared" si="276"/>
        <v>.......</v>
      </c>
      <c r="AF1035" t="str">
        <f t="shared" si="288"/>
        <v>.....</v>
      </c>
      <c r="AG1035" t="str">
        <f t="shared" si="288"/>
        <v>..........</v>
      </c>
      <c r="AH1035" t="str">
        <f t="shared" si="277"/>
        <v>..........</v>
      </c>
      <c r="AI1035" t="str">
        <f t="shared" si="278"/>
        <v>.......</v>
      </c>
      <c r="AJ1035" t="str">
        <f t="shared" si="279"/>
        <v>.......</v>
      </c>
    </row>
    <row r="1036" spans="1:36" x14ac:dyDescent="0.25">
      <c r="A1036" t="s">
        <v>1003</v>
      </c>
      <c r="P1036" t="str">
        <f t="shared" si="280"/>
        <v xml:space="preserve">  42014  991  0 </v>
      </c>
      <c r="Q1036" t="str">
        <f t="shared" si="280"/>
        <v xml:space="preserve">   1.007 </v>
      </c>
      <c r="R1036" t="str">
        <f t="shared" ref="R1036:R1099" si="289">MID($A1036,Q$8+Q$9-1,R$9)</f>
        <v xml:space="preserve">     0.0 </v>
      </c>
      <c r="S1036" t="str">
        <f t="shared" si="281"/>
        <v xml:space="preserve">     0.0 </v>
      </c>
      <c r="T1036" t="str">
        <f t="shared" si="282"/>
        <v xml:space="preserve">     0.0 </v>
      </c>
      <c r="U1036" t="str">
        <f t="shared" si="286"/>
        <v xml:space="preserve">         0.0 </v>
      </c>
      <c r="V1036" t="str">
        <f t="shared" ref="V1036:V1099" si="290">MID($A1036,U$8+U$9-1,V$9)</f>
        <v xml:space="preserve">     0.0 </v>
      </c>
      <c r="W1036" t="str">
        <f t="shared" si="283"/>
        <v xml:space="preserve">     0.0</v>
      </c>
      <c r="X1036" t="str">
        <f t="shared" si="287"/>
        <v/>
      </c>
      <c r="Y1036" t="str">
        <f t="shared" si="287"/>
        <v/>
      </c>
      <c r="Z1036" t="str">
        <f t="shared" si="287"/>
        <v/>
      </c>
      <c r="AA1036" t="str">
        <f t="shared" ref="AA1036:AA1099" si="291">MID($A1036,Z$8+Z$9-1,AA$9)</f>
        <v/>
      </c>
      <c r="AB1036" t="str">
        <f t="shared" si="284"/>
        <v/>
      </c>
      <c r="AC1036" t="str">
        <f t="shared" si="285"/>
        <v/>
      </c>
      <c r="AD1036" t="str">
        <f t="shared" si="286"/>
        <v/>
      </c>
      <c r="AE1036" t="str">
        <f t="shared" ref="AE1036:AE1099" si="292">MID($A1036,AD$8+AD$9-1,AE$9)</f>
        <v/>
      </c>
      <c r="AF1036" t="str">
        <f t="shared" si="288"/>
        <v/>
      </c>
      <c r="AG1036" t="str">
        <f t="shared" si="288"/>
        <v/>
      </c>
      <c r="AH1036" t="str">
        <f t="shared" ref="AH1036:AH1099" si="293">MID($A1036,AG$8+AG$9-1,AH$9)</f>
        <v/>
      </c>
      <c r="AI1036" t="str">
        <f t="shared" si="278"/>
        <v/>
      </c>
      <c r="AJ1036" t="str">
        <f t="shared" si="279"/>
        <v/>
      </c>
    </row>
    <row r="1037" spans="1:36" x14ac:dyDescent="0.25">
      <c r="A1037" t="s">
        <v>1004</v>
      </c>
      <c r="P1037" t="str">
        <f t="shared" si="280"/>
        <v xml:space="preserve">  ITUM53-MG000  </v>
      </c>
      <c r="Q1037" t="str">
        <f t="shared" si="280"/>
        <v xml:space="preserve">    -3.5 </v>
      </c>
      <c r="R1037" t="str">
        <f t="shared" si="289"/>
        <v xml:space="preserve">     0.0 </v>
      </c>
      <c r="S1037" t="str">
        <f t="shared" si="281"/>
        <v xml:space="preserve">     0.0 </v>
      </c>
      <c r="T1037" t="str">
        <f t="shared" si="282"/>
        <v xml:space="preserve">     0.0 </v>
      </c>
      <c r="U1037" t="str">
        <f t="shared" si="286"/>
        <v xml:space="preserve">         0.0 </v>
      </c>
      <c r="V1037" t="str">
        <f t="shared" si="290"/>
        <v xml:space="preserve">     0.0 </v>
      </c>
      <c r="W1037" t="str">
        <f t="shared" si="283"/>
        <v xml:space="preserve">     0.0 </v>
      </c>
      <c r="X1037" t="str">
        <f t="shared" si="287"/>
        <v xml:space="preserve">       </v>
      </c>
      <c r="Y1037" t="str">
        <f t="shared" si="287"/>
        <v xml:space="preserve">              </v>
      </c>
      <c r="Z1037" t="str">
        <f t="shared" si="287"/>
        <v xml:space="preserve">    </v>
      </c>
      <c r="AA1037" t="str">
        <f t="shared" si="291"/>
        <v xml:space="preserve">         </v>
      </c>
      <c r="AB1037" t="str">
        <f t="shared" si="284"/>
        <v xml:space="preserve">         </v>
      </c>
      <c r="AC1037" t="str">
        <f t="shared" si="285"/>
        <v xml:space="preserve">    </v>
      </c>
      <c r="AD1037" t="str">
        <f t="shared" si="286"/>
        <v/>
      </c>
      <c r="AE1037" t="str">
        <f t="shared" si="292"/>
        <v/>
      </c>
      <c r="AF1037" t="str">
        <f t="shared" si="288"/>
        <v/>
      </c>
      <c r="AG1037" t="str">
        <f t="shared" si="288"/>
        <v/>
      </c>
      <c r="AH1037" t="str">
        <f t="shared" si="293"/>
        <v/>
      </c>
      <c r="AI1037" t="str">
        <f t="shared" si="278"/>
        <v/>
      </c>
      <c r="AJ1037" t="str">
        <f t="shared" si="279"/>
        <v/>
      </c>
    </row>
    <row r="1038" spans="1:36" x14ac:dyDescent="0.25">
      <c r="A1038" t="s">
        <v>1005</v>
      </c>
      <c r="P1038" t="str">
        <f t="shared" si="280"/>
        <v xml:space="preserve">                </v>
      </c>
      <c r="Q1038" t="str">
        <f t="shared" si="280"/>
        <v xml:space="preserve">         </v>
      </c>
      <c r="R1038" t="str">
        <f t="shared" si="289"/>
        <v xml:space="preserve">   560.0 </v>
      </c>
      <c r="S1038" t="str">
        <f t="shared" si="281"/>
        <v xml:space="preserve">   621.0 </v>
      </c>
      <c r="T1038" t="str">
        <f t="shared" si="282"/>
        <v xml:space="preserve">   560.0 </v>
      </c>
      <c r="U1038" t="str">
        <f t="shared" si="286"/>
        <v xml:space="preserve">       11.0% </v>
      </c>
      <c r="V1038" t="str">
        <f t="shared" si="290"/>
        <v xml:space="preserve">         </v>
      </c>
      <c r="W1038" t="str">
        <f t="shared" si="283"/>
        <v xml:space="preserve">         </v>
      </c>
      <c r="X1038" t="str">
        <f t="shared" si="287"/>
        <v xml:space="preserve">   210 </v>
      </c>
      <c r="Y1038" t="str">
        <f t="shared" si="287"/>
        <v xml:space="preserve"> ITUMBI-MG500 </v>
      </c>
      <c r="Z1038" t="str">
        <f t="shared" si="287"/>
        <v xml:space="preserve"> 53 </v>
      </c>
      <c r="AA1038" t="str">
        <f t="shared" si="291"/>
        <v xml:space="preserve">   -16.4 </v>
      </c>
      <c r="AB1038" t="str">
        <f t="shared" si="284"/>
        <v xml:space="preserve">    60.0 </v>
      </c>
      <c r="AC1038" t="str">
        <f t="shared" si="285"/>
        <v xml:space="preserve">    61.7 </v>
      </c>
      <c r="AD1038" t="str">
        <f t="shared" si="286"/>
        <v xml:space="preserve">        </v>
      </c>
      <c r="AE1038" t="str">
        <f t="shared" si="292"/>
        <v xml:space="preserve">       </v>
      </c>
      <c r="AF1038" t="str">
        <f t="shared" si="288"/>
        <v xml:space="preserve">     </v>
      </c>
      <c r="AG1038" t="str">
        <f t="shared" si="288"/>
        <v xml:space="preserve">     0.00 </v>
      </c>
      <c r="AH1038" t="str">
        <f t="shared" si="293"/>
        <v xml:space="preserve">     0.56 </v>
      </c>
      <c r="AI1038" t="str">
        <f t="shared" si="278"/>
        <v xml:space="preserve">       </v>
      </c>
      <c r="AJ1038" t="str">
        <f t="shared" si="279"/>
        <v xml:space="preserve">      </v>
      </c>
    </row>
    <row r="1039" spans="1:36" x14ac:dyDescent="0.25">
      <c r="A1039" t="s">
        <v>1006</v>
      </c>
      <c r="P1039" t="str">
        <f t="shared" si="280"/>
        <v xml:space="preserve">                </v>
      </c>
      <c r="Q1039" t="str">
        <f t="shared" si="280"/>
        <v xml:space="preserve">         </v>
      </c>
      <c r="R1039" t="str">
        <f t="shared" si="289"/>
        <v xml:space="preserve">   560.0 </v>
      </c>
      <c r="S1039" t="str">
        <f t="shared" si="281"/>
        <v xml:space="preserve">   621.0 </v>
      </c>
      <c r="T1039" t="str">
        <f t="shared" si="282"/>
        <v xml:space="preserve">   644.0 </v>
      </c>
      <c r="U1039" t="str">
        <f t="shared" si="286"/>
        <v xml:space="preserve">       11.0% </v>
      </c>
      <c r="V1039" t="str">
        <f t="shared" si="290"/>
        <v xml:space="preserve">         </v>
      </c>
      <c r="W1039" t="str">
        <f t="shared" si="283"/>
        <v xml:space="preserve">         </v>
      </c>
      <c r="X1039" t="str">
        <f t="shared" si="287"/>
        <v xml:space="preserve">   217 </v>
      </c>
      <c r="Y1039" t="str">
        <f t="shared" si="287"/>
        <v xml:space="preserve"> ITUMBI-MG345 </v>
      </c>
      <c r="Z1039" t="str">
        <f t="shared" si="287"/>
        <v xml:space="preserve"> 53 </v>
      </c>
      <c r="AA1039" t="str">
        <f t="shared" si="291"/>
        <v xml:space="preserve">    16.4 </v>
      </c>
      <c r="AB1039" t="str">
        <f t="shared" si="284"/>
        <v xml:space="preserve">   -60.0 </v>
      </c>
      <c r="AC1039" t="str">
        <f t="shared" si="285"/>
        <v xml:space="preserve">    61.7 </v>
      </c>
      <c r="AD1039" t="str">
        <f t="shared" si="286"/>
        <v xml:space="preserve">        </v>
      </c>
      <c r="AE1039" t="str">
        <f t="shared" si="292"/>
        <v xml:space="preserve">       </v>
      </c>
      <c r="AF1039" t="str">
        <f t="shared" si="288"/>
        <v xml:space="preserve"> 352 </v>
      </c>
      <c r="AG1039" t="str">
        <f t="shared" si="288"/>
        <v xml:space="preserve">     0.00 </v>
      </c>
      <c r="AH1039" t="str">
        <f t="shared" si="293"/>
        <v xml:space="preserve">     0.09 </v>
      </c>
      <c r="AI1039" t="str">
        <f t="shared" si="278"/>
        <v xml:space="preserve">       </v>
      </c>
      <c r="AJ1039" t="str">
        <f t="shared" si="279"/>
        <v xml:space="preserve">      </v>
      </c>
    </row>
    <row r="1040" spans="1:36" x14ac:dyDescent="0.25">
      <c r="A1040" t="s">
        <v>1007</v>
      </c>
      <c r="P1040" t="str">
        <f t="shared" si="280"/>
        <v xml:space="preserve">                </v>
      </c>
      <c r="Q1040" t="str">
        <f t="shared" si="280"/>
        <v xml:space="preserve">         </v>
      </c>
      <c r="R1040" t="str">
        <f t="shared" si="289"/>
        <v xml:space="preserve">   999.0 </v>
      </c>
      <c r="S1040" t="str">
        <f t="shared" si="281"/>
        <v xml:space="preserve">   999.0 </v>
      </c>
      <c r="T1040" t="str">
        <f t="shared" si="282"/>
        <v xml:space="preserve">   999.0 </v>
      </c>
      <c r="U1040" t="str">
        <f t="shared" si="286"/>
        <v xml:space="preserve">        0.0% </v>
      </c>
      <c r="V1040" t="str">
        <f t="shared" si="290"/>
        <v xml:space="preserve">         </v>
      </c>
      <c r="W1040" t="str">
        <f t="shared" si="283"/>
        <v xml:space="preserve">         </v>
      </c>
      <c r="X1040" t="str">
        <f t="shared" si="287"/>
        <v xml:space="preserve"> 42015 </v>
      </c>
      <c r="Y1040" t="str">
        <f t="shared" si="287"/>
        <v xml:space="preserve"> ITUM53-MG013 </v>
      </c>
      <c r="Z1040" t="str">
        <f t="shared" si="287"/>
        <v xml:space="preserve"> 53 </v>
      </c>
      <c r="AA1040" t="str">
        <f t="shared" si="291"/>
        <v xml:space="preserve">     0.0 </v>
      </c>
      <c r="AB1040" t="str">
        <f t="shared" si="284"/>
        <v xml:space="preserve">     0.0 </v>
      </c>
      <c r="AC1040" t="str">
        <f t="shared" si="285"/>
        <v xml:space="preserve">     0.0 </v>
      </c>
      <c r="AD1040" t="str">
        <f t="shared" si="286"/>
        <v xml:space="preserve">        </v>
      </c>
      <c r="AE1040" t="str">
        <f t="shared" si="292"/>
        <v xml:space="preserve">       </v>
      </c>
      <c r="AF1040" t="str">
        <f t="shared" si="288"/>
        <v xml:space="preserve">     </v>
      </c>
      <c r="AG1040" t="str">
        <f t="shared" si="288"/>
        <v xml:space="preserve">     0.00 </v>
      </c>
      <c r="AH1040" t="str">
        <f t="shared" si="293"/>
        <v xml:space="preserve">     0.00 </v>
      </c>
      <c r="AI1040" t="str">
        <f t="shared" si="278"/>
        <v xml:space="preserve">       </v>
      </c>
      <c r="AJ1040" t="str">
        <f t="shared" si="279"/>
        <v xml:space="preserve">      </v>
      </c>
    </row>
    <row r="1041" spans="1:36" x14ac:dyDescent="0.25">
      <c r="A1041" t="s">
        <v>6</v>
      </c>
      <c r="P1041" t="str">
        <f t="shared" si="280"/>
        <v xml:space="preserve">  ..............</v>
      </c>
      <c r="Q1041" t="str">
        <f t="shared" si="280"/>
        <v>.........</v>
      </c>
      <c r="R1041" t="str">
        <f t="shared" si="289"/>
        <v>.........</v>
      </c>
      <c r="S1041" t="str">
        <f t="shared" si="281"/>
        <v>.........</v>
      </c>
      <c r="T1041" t="str">
        <f t="shared" si="282"/>
        <v>.........</v>
      </c>
      <c r="U1041" t="str">
        <f t="shared" si="286"/>
        <v>.............</v>
      </c>
      <c r="V1041" t="str">
        <f t="shared" si="290"/>
        <v>.........</v>
      </c>
      <c r="W1041" t="str">
        <f t="shared" si="283"/>
        <v>.........</v>
      </c>
      <c r="X1041" t="str">
        <f t="shared" si="287"/>
        <v>.......</v>
      </c>
      <c r="Y1041" t="str">
        <f t="shared" si="287"/>
        <v>..............</v>
      </c>
      <c r="Z1041" t="str">
        <f t="shared" si="287"/>
        <v>....</v>
      </c>
      <c r="AA1041" t="str">
        <f t="shared" si="291"/>
        <v>.........</v>
      </c>
      <c r="AB1041" t="str">
        <f t="shared" si="284"/>
        <v>.........</v>
      </c>
      <c r="AC1041" t="str">
        <f t="shared" si="285"/>
        <v>.........</v>
      </c>
      <c r="AD1041" t="str">
        <f t="shared" si="286"/>
        <v>........</v>
      </c>
      <c r="AE1041" t="str">
        <f t="shared" si="292"/>
        <v>.......</v>
      </c>
      <c r="AF1041" t="str">
        <f t="shared" si="288"/>
        <v>.....</v>
      </c>
      <c r="AG1041" t="str">
        <f t="shared" si="288"/>
        <v>..........</v>
      </c>
      <c r="AH1041" t="str">
        <f t="shared" si="293"/>
        <v>..........</v>
      </c>
      <c r="AI1041" t="str">
        <f t="shared" si="278"/>
        <v>.......</v>
      </c>
      <c r="AJ1041" t="str">
        <f t="shared" si="279"/>
        <v>.......</v>
      </c>
    </row>
    <row r="1042" spans="1:36" x14ac:dyDescent="0.25">
      <c r="A1042" t="s">
        <v>1008</v>
      </c>
      <c r="P1042" t="str">
        <f t="shared" si="280"/>
        <v xml:space="preserve">_x000C_CEPEL - CENTRO </v>
      </c>
      <c r="Q1042" t="str">
        <f t="shared" si="280"/>
        <v xml:space="preserve"> DE PESQU</v>
      </c>
      <c r="R1042" t="str">
        <f t="shared" si="289"/>
        <v xml:space="preserve">UISAS DE </v>
      </c>
      <c r="S1042" t="str">
        <f t="shared" si="281"/>
        <v xml:space="preserve"> ENERGIA </v>
      </c>
      <c r="T1042" t="str">
        <f t="shared" si="282"/>
        <v xml:space="preserve"> ELETRICA</v>
      </c>
      <c r="U1042" t="str">
        <f t="shared" si="286"/>
        <v xml:space="preserve">A - PROGRAMA </v>
      </c>
      <c r="V1042" t="str">
        <f t="shared" si="290"/>
        <v xml:space="preserve"> DE ANALI</v>
      </c>
      <c r="W1042" t="str">
        <f t="shared" si="283"/>
        <v>ISE DE RE</v>
      </c>
      <c r="X1042" t="str">
        <f t="shared" si="287"/>
        <v xml:space="preserve">EDES - </v>
      </c>
      <c r="Y1042" t="str">
        <f t="shared" si="287"/>
        <v xml:space="preserve"> V11.06.02    </v>
      </c>
      <c r="Z1042" t="str">
        <f t="shared" si="287"/>
        <v xml:space="preserve">    </v>
      </c>
      <c r="AA1042" t="str">
        <f t="shared" si="291"/>
        <v xml:space="preserve">         </v>
      </c>
      <c r="AB1042" t="str">
        <f t="shared" si="284"/>
        <v xml:space="preserve">         </v>
      </c>
      <c r="AC1042" t="str">
        <f t="shared" si="285"/>
        <v xml:space="preserve">         </v>
      </c>
      <c r="AD1042" t="str">
        <f t="shared" si="286"/>
        <v xml:space="preserve">   PAG. </v>
      </c>
      <c r="AE1042" t="str">
        <f t="shared" si="292"/>
        <v xml:space="preserve">  13</v>
      </c>
      <c r="AF1042" t="str">
        <f t="shared" si="288"/>
        <v/>
      </c>
      <c r="AG1042" t="str">
        <f t="shared" si="288"/>
        <v/>
      </c>
      <c r="AH1042" t="str">
        <f t="shared" si="293"/>
        <v/>
      </c>
      <c r="AI1042" t="str">
        <f t="shared" si="278"/>
        <v/>
      </c>
      <c r="AJ1042" t="str">
        <f t="shared" si="279"/>
        <v/>
      </c>
    </row>
    <row r="1043" spans="1:36" x14ac:dyDescent="0.25">
      <c r="P1043" t="str">
        <f t="shared" si="280"/>
        <v/>
      </c>
      <c r="Q1043" t="str">
        <f t="shared" si="280"/>
        <v/>
      </c>
      <c r="R1043" t="str">
        <f t="shared" si="289"/>
        <v/>
      </c>
      <c r="S1043" t="str">
        <f t="shared" si="281"/>
        <v/>
      </c>
      <c r="T1043" t="str">
        <f t="shared" si="282"/>
        <v/>
      </c>
      <c r="U1043" t="str">
        <f t="shared" si="286"/>
        <v/>
      </c>
      <c r="V1043" t="str">
        <f t="shared" si="290"/>
        <v/>
      </c>
      <c r="W1043" t="str">
        <f t="shared" si="283"/>
        <v/>
      </c>
      <c r="X1043" t="str">
        <f t="shared" si="287"/>
        <v/>
      </c>
      <c r="Y1043" t="str">
        <f t="shared" si="287"/>
        <v/>
      </c>
      <c r="Z1043" t="str">
        <f t="shared" si="287"/>
        <v/>
      </c>
      <c r="AA1043" t="str">
        <f t="shared" si="291"/>
        <v/>
      </c>
      <c r="AB1043" t="str">
        <f t="shared" si="284"/>
        <v/>
      </c>
      <c r="AC1043" t="str">
        <f t="shared" si="285"/>
        <v/>
      </c>
      <c r="AD1043" t="str">
        <f t="shared" si="286"/>
        <v/>
      </c>
      <c r="AE1043" t="str">
        <f t="shared" si="292"/>
        <v/>
      </c>
      <c r="AF1043" t="str">
        <f t="shared" si="288"/>
        <v/>
      </c>
      <c r="AG1043" t="str">
        <f t="shared" si="288"/>
        <v/>
      </c>
      <c r="AH1043" t="str">
        <f t="shared" si="293"/>
        <v/>
      </c>
      <c r="AI1043" t="str">
        <f t="shared" si="278"/>
        <v/>
      </c>
      <c r="AJ1043" t="str">
        <f t="shared" si="279"/>
        <v/>
      </c>
    </row>
    <row r="1044" spans="1:36" x14ac:dyDescent="0.25">
      <c r="A1044" t="s">
        <v>189</v>
      </c>
      <c r="P1044" t="str">
        <f t="shared" si="280"/>
        <v xml:space="preserve"> PARPEL 23-27 * </v>
      </c>
      <c r="Q1044" t="str">
        <f t="shared" si="280"/>
        <v xml:space="preserve"> MG-GODF </v>
      </c>
      <c r="R1044" t="str">
        <f t="shared" si="289"/>
        <v xml:space="preserve"> * I27L O</v>
      </c>
      <c r="S1044" t="str">
        <f t="shared" si="281"/>
        <v xml:space="preserve">Obras 30 </v>
      </c>
      <c r="T1044" t="str">
        <f t="shared" si="282"/>
        <v xml:space="preserve"> * Refere</v>
      </c>
      <c r="U1044" t="str">
        <f t="shared" si="286"/>
        <v>encia * UFVMG</v>
      </c>
      <c r="V1044" t="str">
        <f t="shared" si="290"/>
        <v>G 25%*UFV</v>
      </c>
      <c r="W1044" t="str">
        <f t="shared" si="283"/>
        <v>VAlves 12</v>
      </c>
      <c r="X1044" t="str">
        <f t="shared" si="287"/>
        <v xml:space="preserve">20MW  </v>
      </c>
      <c r="Y1044" t="str">
        <f t="shared" si="287"/>
        <v/>
      </c>
      <c r="Z1044" t="str">
        <f t="shared" si="287"/>
        <v/>
      </c>
      <c r="AA1044" t="str">
        <f t="shared" si="291"/>
        <v/>
      </c>
      <c r="AB1044" t="str">
        <f t="shared" si="284"/>
        <v/>
      </c>
      <c r="AC1044" t="str">
        <f t="shared" si="285"/>
        <v/>
      </c>
      <c r="AD1044" t="str">
        <f t="shared" si="286"/>
        <v/>
      </c>
      <c r="AE1044" t="str">
        <f t="shared" si="292"/>
        <v/>
      </c>
      <c r="AF1044" t="str">
        <f t="shared" si="288"/>
        <v/>
      </c>
      <c r="AG1044" t="str">
        <f t="shared" si="288"/>
        <v/>
      </c>
      <c r="AH1044" t="str">
        <f t="shared" si="293"/>
        <v/>
      </c>
      <c r="AI1044" t="str">
        <f t="shared" si="278"/>
        <v/>
      </c>
      <c r="AJ1044" t="str">
        <f t="shared" si="279"/>
        <v/>
      </c>
    </row>
    <row r="1045" spans="1:36" x14ac:dyDescent="0.25">
      <c r="A1045" t="s">
        <v>190</v>
      </c>
      <c r="P1045" t="str">
        <f t="shared" si="280"/>
        <v xml:space="preserve"> RELATORIO COMPL</v>
      </c>
      <c r="Q1045" t="str">
        <f t="shared" si="280"/>
        <v>LETO DO S</v>
      </c>
      <c r="R1045" t="str">
        <f t="shared" si="289"/>
        <v>SISTEMA *</v>
      </c>
      <c r="S1045" t="str">
        <f t="shared" si="281"/>
        <v>* AREA 35</v>
      </c>
      <c r="T1045" t="str">
        <f t="shared" si="282"/>
        <v>51 * MG -</v>
      </c>
      <c r="U1045" t="str">
        <f t="shared" si="286"/>
        <v xml:space="preserve">- 500 kV     </v>
      </c>
      <c r="V1045" t="str">
        <f t="shared" si="290"/>
        <v xml:space="preserve">         </v>
      </c>
      <c r="W1045" t="str">
        <f t="shared" si="283"/>
        <v xml:space="preserve">         </v>
      </c>
      <c r="X1045" t="str">
        <f t="shared" si="287"/>
        <v xml:space="preserve">     </v>
      </c>
      <c r="Y1045" t="str">
        <f t="shared" si="287"/>
        <v/>
      </c>
      <c r="Z1045" t="str">
        <f t="shared" si="287"/>
        <v/>
      </c>
      <c r="AA1045" t="str">
        <f t="shared" si="291"/>
        <v/>
      </c>
      <c r="AB1045" t="str">
        <f t="shared" si="284"/>
        <v/>
      </c>
      <c r="AC1045" t="str">
        <f t="shared" si="285"/>
        <v/>
      </c>
      <c r="AD1045" t="str">
        <f t="shared" si="286"/>
        <v/>
      </c>
      <c r="AE1045" t="str">
        <f t="shared" si="292"/>
        <v/>
      </c>
      <c r="AF1045" t="str">
        <f t="shared" si="288"/>
        <v/>
      </c>
      <c r="AG1045" t="str">
        <f t="shared" si="288"/>
        <v/>
      </c>
      <c r="AH1045" t="str">
        <f t="shared" si="293"/>
        <v/>
      </c>
      <c r="AI1045" t="str">
        <f t="shared" si="278"/>
        <v/>
      </c>
      <c r="AJ1045" t="str">
        <f t="shared" si="279"/>
        <v/>
      </c>
    </row>
    <row r="1046" spans="1:36" x14ac:dyDescent="0.25">
      <c r="P1046" t="str">
        <f t="shared" si="280"/>
        <v/>
      </c>
      <c r="Q1046" t="str">
        <f t="shared" si="280"/>
        <v/>
      </c>
      <c r="R1046" t="str">
        <f t="shared" si="289"/>
        <v/>
      </c>
      <c r="S1046" t="str">
        <f t="shared" si="281"/>
        <v/>
      </c>
      <c r="T1046" t="str">
        <f t="shared" si="282"/>
        <v/>
      </c>
      <c r="U1046" t="str">
        <f t="shared" si="286"/>
        <v/>
      </c>
      <c r="V1046" t="str">
        <f t="shared" si="290"/>
        <v/>
      </c>
      <c r="W1046" t="str">
        <f t="shared" si="283"/>
        <v/>
      </c>
      <c r="X1046" t="str">
        <f t="shared" si="287"/>
        <v/>
      </c>
      <c r="Y1046" t="str">
        <f t="shared" si="287"/>
        <v/>
      </c>
      <c r="Z1046" t="str">
        <f t="shared" si="287"/>
        <v/>
      </c>
      <c r="AA1046" t="str">
        <f t="shared" si="291"/>
        <v/>
      </c>
      <c r="AB1046" t="str">
        <f t="shared" si="284"/>
        <v/>
      </c>
      <c r="AC1046" t="str">
        <f t="shared" si="285"/>
        <v/>
      </c>
      <c r="AD1046" t="str">
        <f t="shared" si="286"/>
        <v/>
      </c>
      <c r="AE1046" t="str">
        <f t="shared" si="292"/>
        <v/>
      </c>
      <c r="AF1046" t="str">
        <f t="shared" si="288"/>
        <v/>
      </c>
      <c r="AG1046" t="str">
        <f t="shared" si="288"/>
        <v/>
      </c>
      <c r="AH1046" t="str">
        <f t="shared" si="293"/>
        <v/>
      </c>
      <c r="AI1046" t="str">
        <f t="shared" si="278"/>
        <v/>
      </c>
      <c r="AJ1046" t="str">
        <f t="shared" si="279"/>
        <v/>
      </c>
    </row>
    <row r="1047" spans="1:36" x14ac:dyDescent="0.25">
      <c r="A1047" t="s">
        <v>0</v>
      </c>
      <c r="P1047" t="str">
        <f t="shared" si="280"/>
        <v xml:space="preserve"> X--------------</v>
      </c>
      <c r="Q1047" t="str">
        <f t="shared" si="280"/>
        <v xml:space="preserve">-------- </v>
      </c>
      <c r="R1047" t="str">
        <f t="shared" si="289"/>
        <v xml:space="preserve"> D A D O </v>
      </c>
      <c r="S1047" t="str">
        <f t="shared" si="281"/>
        <v xml:space="preserve"> S  -  B </v>
      </c>
      <c r="T1047" t="str">
        <f t="shared" si="282"/>
        <v xml:space="preserve"> A R R A </v>
      </c>
      <c r="U1047" t="str">
        <f t="shared" si="286"/>
        <v xml:space="preserve"> ------------</v>
      </c>
      <c r="V1047" t="str">
        <f t="shared" si="290"/>
        <v>---------</v>
      </c>
      <c r="W1047" t="str">
        <f t="shared" si="283"/>
        <v>--------X</v>
      </c>
      <c r="X1047" t="str">
        <f t="shared" si="287"/>
        <v>X------</v>
      </c>
      <c r="Y1047" t="str">
        <f t="shared" si="287"/>
        <v>-------- F L U</v>
      </c>
      <c r="Z1047" t="str">
        <f t="shared" si="287"/>
        <v xml:space="preserve">U X </v>
      </c>
      <c r="AA1047" t="str">
        <f t="shared" si="291"/>
        <v xml:space="preserve"> O S  -  </v>
      </c>
      <c r="AB1047" t="str">
        <f t="shared" si="284"/>
        <v xml:space="preserve"> C I R C </v>
      </c>
      <c r="AC1047" t="str">
        <f t="shared" si="285"/>
        <v xml:space="preserve"> U I T O </v>
      </c>
      <c r="AD1047" t="str">
        <f t="shared" si="286"/>
        <v xml:space="preserve"> S -----</v>
      </c>
      <c r="AE1047" t="str">
        <f t="shared" si="292"/>
        <v>-------</v>
      </c>
      <c r="AF1047" t="str">
        <f t="shared" si="288"/>
        <v>----X</v>
      </c>
      <c r="AG1047" t="str">
        <f t="shared" si="288"/>
        <v>X--------X</v>
      </c>
      <c r="AH1047" t="str">
        <f t="shared" si="293"/>
        <v>X--------X</v>
      </c>
      <c r="AI1047" t="str">
        <f t="shared" ref="AI1047:AI1110" si="294">MID($A1047,AG$8+AG$9+AH$9-2,AI$9)</f>
        <v>X------</v>
      </c>
      <c r="AJ1047" t="str">
        <f t="shared" ref="AJ1047:AJ1110" si="295">MID($A1047,AG$8+AG$9+AH$9+AI$9-3,AJ$9)</f>
        <v>------X</v>
      </c>
    </row>
    <row r="1048" spans="1:36" x14ac:dyDescent="0.25">
      <c r="A1048" t="s">
        <v>1</v>
      </c>
      <c r="P1048" t="str">
        <f t="shared" si="280"/>
        <v xml:space="preserve">  DA BARRA      </v>
      </c>
      <c r="Q1048" t="str">
        <f t="shared" si="280"/>
        <v xml:space="preserve">  TENSAO </v>
      </c>
      <c r="R1048" t="str">
        <f t="shared" si="289"/>
        <v xml:space="preserve"> GERACAO </v>
      </c>
      <c r="S1048" t="str">
        <f t="shared" si="281"/>
        <v xml:space="preserve"> INJ EQV </v>
      </c>
      <c r="T1048" t="str">
        <f t="shared" si="282"/>
        <v xml:space="preserve">  CARGA  </v>
      </c>
      <c r="U1048" t="str">
        <f t="shared" si="286"/>
        <v xml:space="preserve">  ELO CC  SHU</v>
      </c>
      <c r="V1048" t="str">
        <f t="shared" si="290"/>
        <v>UNT    MO</v>
      </c>
      <c r="W1048" t="str">
        <f t="shared" si="283"/>
        <v xml:space="preserve">OTOR     </v>
      </c>
      <c r="X1048" t="str">
        <f t="shared" si="287"/>
        <v xml:space="preserve">       </v>
      </c>
      <c r="Y1048" t="str">
        <f t="shared" si="287"/>
        <v xml:space="preserve">              </v>
      </c>
      <c r="Z1048" t="str">
        <f t="shared" si="287"/>
        <v xml:space="preserve">    </v>
      </c>
      <c r="AA1048" t="str">
        <f t="shared" si="291"/>
        <v xml:space="preserve">         </v>
      </c>
      <c r="AB1048" t="str">
        <f t="shared" si="284"/>
        <v xml:space="preserve">         </v>
      </c>
      <c r="AC1048" t="str">
        <f t="shared" si="285"/>
        <v xml:space="preserve">         </v>
      </c>
      <c r="AD1048" t="str">
        <f t="shared" si="286"/>
        <v xml:space="preserve">        </v>
      </c>
      <c r="AE1048" t="str">
        <f t="shared" si="292"/>
        <v xml:space="preserve">       </v>
      </c>
      <c r="AF1048" t="str">
        <f t="shared" si="288"/>
        <v xml:space="preserve">     </v>
      </c>
      <c r="AG1048" t="str">
        <f t="shared" si="288"/>
        <v xml:space="preserve">          </v>
      </c>
      <c r="AH1048" t="str">
        <f t="shared" si="293"/>
        <v xml:space="preserve">          </v>
      </c>
      <c r="AI1048" t="str">
        <f t="shared" si="294"/>
        <v xml:space="preserve">       </v>
      </c>
      <c r="AJ1048" t="str">
        <f t="shared" si="295"/>
        <v xml:space="preserve">   </v>
      </c>
    </row>
    <row r="1049" spans="1:36" x14ac:dyDescent="0.25">
      <c r="A1049" t="s">
        <v>2</v>
      </c>
      <c r="P1049" t="str">
        <f t="shared" si="280"/>
        <v xml:space="preserve">  NUM.  KV TIPO </v>
      </c>
      <c r="Q1049" t="str">
        <f t="shared" si="280"/>
        <v xml:space="preserve">   MOD/  </v>
      </c>
      <c r="R1049" t="str">
        <f t="shared" si="289"/>
        <v xml:space="preserve">    MW/  </v>
      </c>
      <c r="S1049" t="str">
        <f t="shared" si="281"/>
        <v xml:space="preserve">    MW/  </v>
      </c>
      <c r="T1049" t="str">
        <f t="shared" si="282"/>
        <v xml:space="preserve">    MW/  </v>
      </c>
      <c r="U1049" t="str">
        <f t="shared" si="286"/>
        <v xml:space="preserve">    MW/   Mva</v>
      </c>
      <c r="V1049" t="str">
        <f t="shared" si="290"/>
        <v>ar/     M</v>
      </c>
      <c r="W1049" t="str">
        <f t="shared" si="283"/>
        <v xml:space="preserve">MW/      </v>
      </c>
      <c r="X1049" t="str">
        <f t="shared" si="287"/>
        <v xml:space="preserve">       </v>
      </c>
      <c r="Y1049" t="str">
        <f t="shared" si="287"/>
        <v xml:space="preserve">              </v>
      </c>
      <c r="Z1049" t="str">
        <f t="shared" si="287"/>
        <v xml:space="preserve">    </v>
      </c>
      <c r="AA1049" t="str">
        <f t="shared" si="291"/>
        <v xml:space="preserve">         </v>
      </c>
      <c r="AB1049" t="str">
        <f t="shared" si="284"/>
        <v xml:space="preserve">         </v>
      </c>
      <c r="AC1049" t="str">
        <f t="shared" si="285"/>
        <v xml:space="preserve">         </v>
      </c>
      <c r="AD1049" t="str">
        <f t="shared" si="286"/>
        <v xml:space="preserve">        </v>
      </c>
      <c r="AE1049" t="str">
        <f t="shared" si="292"/>
        <v xml:space="preserve">       </v>
      </c>
      <c r="AF1049" t="str">
        <f t="shared" si="288"/>
        <v xml:space="preserve">    P</v>
      </c>
      <c r="AG1049" t="str">
        <f t="shared" si="288"/>
        <v xml:space="preserve">P E R D A </v>
      </c>
      <c r="AH1049" t="str">
        <f t="shared" si="293"/>
        <v xml:space="preserve"> S       T</v>
      </c>
      <c r="AI1049" t="str">
        <f t="shared" si="294"/>
        <v xml:space="preserve">TENSAO </v>
      </c>
      <c r="AJ1049" t="str">
        <f t="shared" si="295"/>
        <v xml:space="preserve">   </v>
      </c>
    </row>
    <row r="1050" spans="1:36" x14ac:dyDescent="0.25">
      <c r="A1050" t="s">
        <v>3</v>
      </c>
      <c r="P1050" t="str">
        <f t="shared" si="280"/>
        <v xml:space="preserve">       NOME     </v>
      </c>
      <c r="Q1050" t="str">
        <f t="shared" si="280"/>
        <v xml:space="preserve">   ANG   </v>
      </c>
      <c r="R1050" t="str">
        <f t="shared" si="289"/>
        <v xml:space="preserve">   Mvar  </v>
      </c>
      <c r="S1050" t="str">
        <f t="shared" si="281"/>
        <v xml:space="preserve">   Mvar  </v>
      </c>
      <c r="T1050" t="str">
        <f t="shared" si="282"/>
        <v xml:space="preserve">   Mvar  </v>
      </c>
      <c r="U1050" t="str">
        <f t="shared" si="286"/>
        <v xml:space="preserve">   Mvar   EQU</v>
      </c>
      <c r="V1050" t="str">
        <f t="shared" si="290"/>
        <v>UIV    Mv</v>
      </c>
      <c r="W1050" t="str">
        <f t="shared" si="283"/>
        <v>var  PARA</v>
      </c>
      <c r="X1050" t="str">
        <f t="shared" si="287"/>
        <v>A BARRA</v>
      </c>
      <c r="Y1050" t="str">
        <f t="shared" si="287"/>
        <v xml:space="preserve">A             </v>
      </c>
      <c r="Z1050" t="str">
        <f t="shared" si="287"/>
        <v xml:space="preserve">    </v>
      </c>
      <c r="AA1050" t="str">
        <f t="shared" si="291"/>
        <v xml:space="preserve">      FLU</v>
      </c>
      <c r="AB1050" t="str">
        <f t="shared" si="284"/>
        <v xml:space="preserve">UXOS     </v>
      </c>
      <c r="AC1050" t="str">
        <f t="shared" si="285"/>
        <v xml:space="preserve">         </v>
      </c>
      <c r="AD1050" t="str">
        <f t="shared" si="286"/>
        <v xml:space="preserve">        </v>
      </c>
      <c r="AE1050" t="str">
        <f t="shared" si="292"/>
        <v xml:space="preserve">       </v>
      </c>
      <c r="AF1050" t="str">
        <f t="shared" si="288"/>
        <v xml:space="preserve">  ATI</v>
      </c>
      <c r="AG1050" t="str">
        <f t="shared" si="288"/>
        <v>IVA   REAT</v>
      </c>
      <c r="AH1050" t="str">
        <f t="shared" si="293"/>
        <v>TIVA  CIR.</v>
      </c>
      <c r="AI1050" t="str">
        <f t="shared" si="294"/>
        <v>. ABERT</v>
      </c>
      <c r="AJ1050" t="str">
        <f t="shared" si="295"/>
        <v xml:space="preserve">TO </v>
      </c>
    </row>
    <row r="1051" spans="1:36" x14ac:dyDescent="0.25">
      <c r="A1051" t="s">
        <v>4</v>
      </c>
      <c r="P1051" t="str">
        <f t="shared" ref="P1051:Q1114" si="296">MID($A1051,P$8,P$9)</f>
        <v xml:space="preserve">                </v>
      </c>
      <c r="Q1051" t="str">
        <f t="shared" si="296"/>
        <v xml:space="preserve">         </v>
      </c>
      <c r="R1051" t="str">
        <f t="shared" si="289"/>
        <v xml:space="preserve"> MVA_NOM </v>
      </c>
      <c r="S1051" t="str">
        <f t="shared" ref="S1051:S1114" si="297">MID($A1051,Q$8+Q$9+R$9-2,S$9)</f>
        <v xml:space="preserve"> MVA_EMR </v>
      </c>
      <c r="T1051" t="str">
        <f t="shared" ref="T1051:T1114" si="298">MID($A1051,Q$8+Q$9+R$9+S$9-3,T$9)</f>
        <v xml:space="preserve"> MVA_EQP </v>
      </c>
      <c r="U1051" t="str">
        <f t="shared" si="286"/>
        <v xml:space="preserve">   FLUXO %   </v>
      </c>
      <c r="V1051" t="str">
        <f t="shared" si="290"/>
        <v xml:space="preserve"> SHUNT L </v>
      </c>
      <c r="W1051" t="str">
        <f t="shared" ref="W1051:W1114" si="299">MID($A1051,U$8+U$9+V$9-2,W$9)</f>
        <v xml:space="preserve">         </v>
      </c>
      <c r="X1051" t="str">
        <f t="shared" si="287"/>
        <v xml:space="preserve"> NUM.  </v>
      </c>
      <c r="Y1051" t="str">
        <f t="shared" si="287"/>
        <v xml:space="preserve">     NOME     </v>
      </c>
      <c r="Z1051" t="str">
        <f t="shared" si="287"/>
        <v xml:space="preserve"> NC </v>
      </c>
      <c r="AA1051" t="str">
        <f t="shared" si="291"/>
        <v xml:space="preserve">    MW   </v>
      </c>
      <c r="AB1051" t="str">
        <f t="shared" ref="AB1051:AB1114" si="300">MID($A1051,Z$8+Z$9+AA$9-2,AB$9)</f>
        <v xml:space="preserve">   Mvar  </v>
      </c>
      <c r="AC1051" t="str">
        <f t="shared" ref="AC1051:AC1114" si="301">MID($A1051,Z$8+Z$9+AA$9+AB$9-3,AC$9)</f>
        <v xml:space="preserve"> MVA/V_d </v>
      </c>
      <c r="AD1051" t="str">
        <f t="shared" si="286"/>
        <v xml:space="preserve">   TAP  </v>
      </c>
      <c r="AE1051" t="str">
        <f t="shared" si="292"/>
        <v xml:space="preserve"> DEFAS </v>
      </c>
      <c r="AF1051" t="str">
        <f t="shared" si="288"/>
        <v xml:space="preserve"> TIE </v>
      </c>
      <c r="AG1051" t="str">
        <f t="shared" si="288"/>
        <v xml:space="preserve">    MW    </v>
      </c>
      <c r="AH1051" t="str">
        <f t="shared" si="293"/>
        <v xml:space="preserve">   Mvar   </v>
      </c>
      <c r="AI1051" t="str">
        <f t="shared" si="294"/>
        <v xml:space="preserve">  MOD  </v>
      </c>
      <c r="AJ1051" t="str">
        <f t="shared" si="295"/>
        <v xml:space="preserve">  ANG  </v>
      </c>
    </row>
    <row r="1052" spans="1:36" x14ac:dyDescent="0.25">
      <c r="A1052" t="s">
        <v>5</v>
      </c>
      <c r="P1052" t="str">
        <f t="shared" si="296"/>
        <v xml:space="preserve"> X-------------X</v>
      </c>
      <c r="Q1052" t="str">
        <f t="shared" si="296"/>
        <v>X-------X</v>
      </c>
      <c r="R1052" t="str">
        <f t="shared" si="289"/>
        <v>X-------X</v>
      </c>
      <c r="S1052" t="str">
        <f t="shared" si="297"/>
        <v>X-------X</v>
      </c>
      <c r="T1052" t="str">
        <f t="shared" si="298"/>
        <v>X-------X</v>
      </c>
      <c r="U1052" t="str">
        <f t="shared" ref="U1052:AD1115" si="302">MID($A1052,U$8,U$9)</f>
        <v>X-----------X</v>
      </c>
      <c r="V1052" t="str">
        <f t="shared" si="290"/>
        <v>X-------X</v>
      </c>
      <c r="W1052" t="str">
        <f t="shared" si="299"/>
        <v>X-------X</v>
      </c>
      <c r="X1052" t="str">
        <f t="shared" ref="X1052:Z1115" si="303">MID($A1052,X$8,X$9)</f>
        <v>X-----X</v>
      </c>
      <c r="Y1052" t="str">
        <f t="shared" si="303"/>
        <v>X------------X</v>
      </c>
      <c r="Z1052" t="str">
        <f t="shared" si="303"/>
        <v>X--X</v>
      </c>
      <c r="AA1052" t="str">
        <f t="shared" si="291"/>
        <v>X-------X</v>
      </c>
      <c r="AB1052" t="str">
        <f t="shared" si="300"/>
        <v>X-------X</v>
      </c>
      <c r="AC1052" t="str">
        <f t="shared" si="301"/>
        <v>X-------X</v>
      </c>
      <c r="AD1052" t="str">
        <f t="shared" si="302"/>
        <v>X------X</v>
      </c>
      <c r="AE1052" t="str">
        <f t="shared" si="292"/>
        <v>X-----X</v>
      </c>
      <c r="AF1052" t="str">
        <f t="shared" si="288"/>
        <v>X---X</v>
      </c>
      <c r="AG1052" t="str">
        <f t="shared" si="288"/>
        <v>X--------X</v>
      </c>
      <c r="AH1052" t="str">
        <f t="shared" si="293"/>
        <v>X--------X</v>
      </c>
      <c r="AI1052" t="str">
        <f t="shared" si="294"/>
        <v>X-----X</v>
      </c>
      <c r="AJ1052" t="str">
        <f t="shared" si="295"/>
        <v>X-----X</v>
      </c>
    </row>
    <row r="1053" spans="1:36" x14ac:dyDescent="0.25">
      <c r="P1053" t="str">
        <f t="shared" si="296"/>
        <v/>
      </c>
      <c r="Q1053" t="str">
        <f t="shared" si="296"/>
        <v/>
      </c>
      <c r="R1053" t="str">
        <f t="shared" si="289"/>
        <v/>
      </c>
      <c r="S1053" t="str">
        <f t="shared" si="297"/>
        <v/>
      </c>
      <c r="T1053" t="str">
        <f t="shared" si="298"/>
        <v/>
      </c>
      <c r="U1053" t="str">
        <f t="shared" si="302"/>
        <v/>
      </c>
      <c r="V1053" t="str">
        <f t="shared" si="290"/>
        <v/>
      </c>
      <c r="W1053" t="str">
        <f t="shared" si="299"/>
        <v/>
      </c>
      <c r="X1053" t="str">
        <f t="shared" si="303"/>
        <v/>
      </c>
      <c r="Y1053" t="str">
        <f t="shared" si="303"/>
        <v/>
      </c>
      <c r="Z1053" t="str">
        <f t="shared" si="303"/>
        <v/>
      </c>
      <c r="AA1053" t="str">
        <f t="shared" si="291"/>
        <v/>
      </c>
      <c r="AB1053" t="str">
        <f t="shared" si="300"/>
        <v/>
      </c>
      <c r="AC1053" t="str">
        <f t="shared" si="301"/>
        <v/>
      </c>
      <c r="AD1053" t="str">
        <f t="shared" si="302"/>
        <v/>
      </c>
      <c r="AE1053" t="str">
        <f t="shared" si="292"/>
        <v/>
      </c>
      <c r="AF1053" t="str">
        <f t="shared" ref="AF1053:AG1116" si="304">MID($A1053,AF$8,AF$9)</f>
        <v/>
      </c>
      <c r="AG1053" t="str">
        <f t="shared" si="304"/>
        <v/>
      </c>
      <c r="AH1053" t="str">
        <f t="shared" si="293"/>
        <v/>
      </c>
      <c r="AI1053" t="str">
        <f t="shared" si="294"/>
        <v/>
      </c>
      <c r="AJ1053" t="str">
        <f t="shared" si="295"/>
        <v/>
      </c>
    </row>
    <row r="1054" spans="1:36" x14ac:dyDescent="0.25">
      <c r="A1054" t="s">
        <v>1009</v>
      </c>
      <c r="P1054" t="str">
        <f t="shared" si="296"/>
        <v xml:space="preserve">  42015   14  0 </v>
      </c>
      <c r="Q1054" t="str">
        <f t="shared" si="296"/>
        <v xml:space="preserve">   1.007 </v>
      </c>
      <c r="R1054" t="str">
        <f t="shared" si="289"/>
        <v xml:space="preserve">     0.0 </v>
      </c>
      <c r="S1054" t="str">
        <f t="shared" si="297"/>
        <v xml:space="preserve">     0.0 </v>
      </c>
      <c r="T1054" t="str">
        <f t="shared" si="298"/>
        <v xml:space="preserve">     0.0 </v>
      </c>
      <c r="U1054" t="str">
        <f t="shared" si="302"/>
        <v xml:space="preserve">         0.0 </v>
      </c>
      <c r="V1054" t="str">
        <f t="shared" si="290"/>
        <v xml:space="preserve">     0.0 </v>
      </c>
      <c r="W1054" t="str">
        <f t="shared" si="299"/>
        <v xml:space="preserve">     0.0</v>
      </c>
      <c r="X1054" t="str">
        <f t="shared" si="303"/>
        <v/>
      </c>
      <c r="Y1054" t="str">
        <f t="shared" si="303"/>
        <v/>
      </c>
      <c r="Z1054" t="str">
        <f t="shared" si="303"/>
        <v/>
      </c>
      <c r="AA1054" t="str">
        <f t="shared" si="291"/>
        <v/>
      </c>
      <c r="AB1054" t="str">
        <f t="shared" si="300"/>
        <v/>
      </c>
      <c r="AC1054" t="str">
        <f t="shared" si="301"/>
        <v/>
      </c>
      <c r="AD1054" t="str">
        <f t="shared" si="302"/>
        <v/>
      </c>
      <c r="AE1054" t="str">
        <f t="shared" si="292"/>
        <v/>
      </c>
      <c r="AF1054" t="str">
        <f t="shared" si="304"/>
        <v/>
      </c>
      <c r="AG1054" t="str">
        <f t="shared" si="304"/>
        <v/>
      </c>
      <c r="AH1054" t="str">
        <f t="shared" si="293"/>
        <v/>
      </c>
      <c r="AI1054" t="str">
        <f t="shared" si="294"/>
        <v/>
      </c>
      <c r="AJ1054" t="str">
        <f t="shared" si="295"/>
        <v/>
      </c>
    </row>
    <row r="1055" spans="1:36" x14ac:dyDescent="0.25">
      <c r="A1055" t="s">
        <v>1010</v>
      </c>
      <c r="P1055" t="str">
        <f t="shared" si="296"/>
        <v xml:space="preserve">  ITUM53-MG013  </v>
      </c>
      <c r="Q1055" t="str">
        <f t="shared" si="296"/>
        <v xml:space="preserve">    -3.5 </v>
      </c>
      <c r="R1055" t="str">
        <f t="shared" si="289"/>
        <v xml:space="preserve">     0.0 </v>
      </c>
      <c r="S1055" t="str">
        <f t="shared" si="297"/>
        <v xml:space="preserve">     0.0 </v>
      </c>
      <c r="T1055" t="str">
        <f t="shared" si="298"/>
        <v xml:space="preserve">     0.0 </v>
      </c>
      <c r="U1055" t="str">
        <f t="shared" si="302"/>
        <v xml:space="preserve">         0.0 </v>
      </c>
      <c r="V1055" t="str">
        <f t="shared" si="290"/>
        <v xml:space="preserve">     0.0 </v>
      </c>
      <c r="W1055" t="str">
        <f t="shared" si="299"/>
        <v xml:space="preserve">     0.0 </v>
      </c>
      <c r="X1055" t="str">
        <f t="shared" si="303"/>
        <v xml:space="preserve">       </v>
      </c>
      <c r="Y1055" t="str">
        <f t="shared" si="303"/>
        <v xml:space="preserve">              </v>
      </c>
      <c r="Z1055" t="str">
        <f t="shared" si="303"/>
        <v xml:space="preserve">    </v>
      </c>
      <c r="AA1055" t="str">
        <f t="shared" si="291"/>
        <v xml:space="preserve">         </v>
      </c>
      <c r="AB1055" t="str">
        <f t="shared" si="300"/>
        <v xml:space="preserve">         </v>
      </c>
      <c r="AC1055" t="str">
        <f t="shared" si="301"/>
        <v xml:space="preserve">    </v>
      </c>
      <c r="AD1055" t="str">
        <f t="shared" si="302"/>
        <v/>
      </c>
      <c r="AE1055" t="str">
        <f t="shared" si="292"/>
        <v/>
      </c>
      <c r="AF1055" t="str">
        <f t="shared" si="304"/>
        <v/>
      </c>
      <c r="AG1055" t="str">
        <f t="shared" si="304"/>
        <v/>
      </c>
      <c r="AH1055" t="str">
        <f t="shared" si="293"/>
        <v/>
      </c>
      <c r="AI1055" t="str">
        <f t="shared" si="294"/>
        <v/>
      </c>
      <c r="AJ1055" t="str">
        <f t="shared" si="295"/>
        <v/>
      </c>
    </row>
    <row r="1056" spans="1:36" x14ac:dyDescent="0.25">
      <c r="A1056" t="s">
        <v>1011</v>
      </c>
      <c r="P1056" t="str">
        <f t="shared" si="296"/>
        <v xml:space="preserve">                </v>
      </c>
      <c r="Q1056" t="str">
        <f t="shared" si="296"/>
        <v xml:space="preserve">         </v>
      </c>
      <c r="R1056" t="str">
        <f t="shared" si="289"/>
        <v xml:space="preserve">   999.0 </v>
      </c>
      <c r="S1056" t="str">
        <f t="shared" si="297"/>
        <v xml:space="preserve">   999.0 </v>
      </c>
      <c r="T1056" t="str">
        <f t="shared" si="298"/>
        <v xml:space="preserve">   999.0 </v>
      </c>
      <c r="U1056" t="str">
        <f t="shared" si="302"/>
        <v xml:space="preserve">        0.0% </v>
      </c>
      <c r="V1056" t="str">
        <f t="shared" si="290"/>
        <v xml:space="preserve">         </v>
      </c>
      <c r="W1056" t="str">
        <f t="shared" si="299"/>
        <v xml:space="preserve">         </v>
      </c>
      <c r="X1056" t="str">
        <f t="shared" si="303"/>
        <v xml:space="preserve"> 42014 </v>
      </c>
      <c r="Y1056" t="str">
        <f t="shared" si="303"/>
        <v xml:space="preserve"> ITUM53-MG000 </v>
      </c>
      <c r="Z1056" t="str">
        <f t="shared" si="303"/>
        <v xml:space="preserve"> 53 </v>
      </c>
      <c r="AA1056" t="str">
        <f t="shared" si="291"/>
        <v xml:space="preserve">     0.0 </v>
      </c>
      <c r="AB1056" t="str">
        <f t="shared" si="300"/>
        <v xml:space="preserve">     0.0 </v>
      </c>
      <c r="AC1056" t="str">
        <f t="shared" si="301"/>
        <v xml:space="preserve">     0.0 </v>
      </c>
      <c r="AD1056" t="str">
        <f t="shared" si="302"/>
        <v xml:space="preserve"> 1.000F </v>
      </c>
      <c r="AE1056" t="str">
        <f t="shared" si="292"/>
        <v xml:space="preserve">       </v>
      </c>
      <c r="AF1056" t="str">
        <f t="shared" si="304"/>
        <v xml:space="preserve">     </v>
      </c>
      <c r="AG1056" t="str">
        <f t="shared" si="304"/>
        <v xml:space="preserve">     0.00 </v>
      </c>
      <c r="AH1056" t="str">
        <f t="shared" si="293"/>
        <v xml:space="preserve">     0.00 </v>
      </c>
      <c r="AI1056" t="str">
        <f t="shared" si="294"/>
        <v xml:space="preserve">       </v>
      </c>
      <c r="AJ1056" t="str">
        <f t="shared" si="295"/>
        <v xml:space="preserve">      </v>
      </c>
    </row>
    <row r="1057" spans="1:36" x14ac:dyDescent="0.25">
      <c r="A1057" t="s">
        <v>6</v>
      </c>
      <c r="P1057" t="str">
        <f t="shared" si="296"/>
        <v xml:space="preserve">  ..............</v>
      </c>
      <c r="Q1057" t="str">
        <f t="shared" si="296"/>
        <v>.........</v>
      </c>
      <c r="R1057" t="str">
        <f t="shared" si="289"/>
        <v>.........</v>
      </c>
      <c r="S1057" t="str">
        <f t="shared" si="297"/>
        <v>.........</v>
      </c>
      <c r="T1057" t="str">
        <f t="shared" si="298"/>
        <v>.........</v>
      </c>
      <c r="U1057" t="str">
        <f t="shared" si="302"/>
        <v>.............</v>
      </c>
      <c r="V1057" t="str">
        <f t="shared" si="290"/>
        <v>.........</v>
      </c>
      <c r="W1057" t="str">
        <f t="shared" si="299"/>
        <v>.........</v>
      </c>
      <c r="X1057" t="str">
        <f t="shared" si="303"/>
        <v>.......</v>
      </c>
      <c r="Y1057" t="str">
        <f t="shared" si="303"/>
        <v>..............</v>
      </c>
      <c r="Z1057" t="str">
        <f t="shared" si="303"/>
        <v>....</v>
      </c>
      <c r="AA1057" t="str">
        <f t="shared" si="291"/>
        <v>.........</v>
      </c>
      <c r="AB1057" t="str">
        <f t="shared" si="300"/>
        <v>.........</v>
      </c>
      <c r="AC1057" t="str">
        <f t="shared" si="301"/>
        <v>.........</v>
      </c>
      <c r="AD1057" t="str">
        <f t="shared" si="302"/>
        <v>........</v>
      </c>
      <c r="AE1057" t="str">
        <f t="shared" si="292"/>
        <v>.......</v>
      </c>
      <c r="AF1057" t="str">
        <f t="shared" si="304"/>
        <v>.....</v>
      </c>
      <c r="AG1057" t="str">
        <f t="shared" si="304"/>
        <v>..........</v>
      </c>
      <c r="AH1057" t="str">
        <f t="shared" si="293"/>
        <v>..........</v>
      </c>
      <c r="AI1057" t="str">
        <f t="shared" si="294"/>
        <v>.......</v>
      </c>
      <c r="AJ1057" t="str">
        <f t="shared" si="295"/>
        <v>.......</v>
      </c>
    </row>
    <row r="1058" spans="1:36" x14ac:dyDescent="0.25">
      <c r="A1058" t="s">
        <v>1012</v>
      </c>
      <c r="P1058" t="str">
        <f t="shared" si="296"/>
        <v xml:space="preserve">  42026  991  0 </v>
      </c>
      <c r="Q1058" t="str">
        <f t="shared" si="296"/>
        <v xml:space="preserve">   1.012 </v>
      </c>
      <c r="R1058" t="str">
        <f t="shared" si="289"/>
        <v xml:space="preserve">     0.0 </v>
      </c>
      <c r="S1058" t="str">
        <f t="shared" si="297"/>
        <v xml:space="preserve">     0.0 </v>
      </c>
      <c r="T1058" t="str">
        <f t="shared" si="298"/>
        <v xml:space="preserve">     0.0 </v>
      </c>
      <c r="U1058" t="str">
        <f t="shared" si="302"/>
        <v xml:space="preserve">         0.0 </v>
      </c>
      <c r="V1058" t="str">
        <f t="shared" si="290"/>
        <v xml:space="preserve">     0.0 </v>
      </c>
      <c r="W1058" t="str">
        <f t="shared" si="299"/>
        <v xml:space="preserve">     0.0</v>
      </c>
      <c r="X1058" t="str">
        <f t="shared" si="303"/>
        <v/>
      </c>
      <c r="Y1058" t="str">
        <f t="shared" si="303"/>
        <v/>
      </c>
      <c r="Z1058" t="str">
        <f t="shared" si="303"/>
        <v/>
      </c>
      <c r="AA1058" t="str">
        <f t="shared" si="291"/>
        <v/>
      </c>
      <c r="AB1058" t="str">
        <f t="shared" si="300"/>
        <v/>
      </c>
      <c r="AC1058" t="str">
        <f t="shared" si="301"/>
        <v/>
      </c>
      <c r="AD1058" t="str">
        <f t="shared" si="302"/>
        <v/>
      </c>
      <c r="AE1058" t="str">
        <f t="shared" si="292"/>
        <v/>
      </c>
      <c r="AF1058" t="str">
        <f t="shared" si="304"/>
        <v/>
      </c>
      <c r="AG1058" t="str">
        <f t="shared" si="304"/>
        <v/>
      </c>
      <c r="AH1058" t="str">
        <f t="shared" si="293"/>
        <v/>
      </c>
      <c r="AI1058" t="str">
        <f t="shared" si="294"/>
        <v/>
      </c>
      <c r="AJ1058" t="str">
        <f t="shared" si="295"/>
        <v/>
      </c>
    </row>
    <row r="1059" spans="1:36" x14ac:dyDescent="0.25">
      <c r="A1059" t="s">
        <v>1013</v>
      </c>
      <c r="P1059" t="str">
        <f t="shared" si="296"/>
        <v xml:space="preserve">  PARAC1-MG000  </v>
      </c>
      <c r="Q1059" t="str">
        <f t="shared" si="296"/>
        <v xml:space="preserve">    -2.7 </v>
      </c>
      <c r="R1059" t="str">
        <f t="shared" si="289"/>
        <v xml:space="preserve">     0.0 </v>
      </c>
      <c r="S1059" t="str">
        <f t="shared" si="297"/>
        <v xml:space="preserve">     0.0 </v>
      </c>
      <c r="T1059" t="str">
        <f t="shared" si="298"/>
        <v xml:space="preserve">     0.0 </v>
      </c>
      <c r="U1059" t="str">
        <f t="shared" si="302"/>
        <v xml:space="preserve">         0.0 </v>
      </c>
      <c r="V1059" t="str">
        <f t="shared" si="290"/>
        <v xml:space="preserve">     0.0 </v>
      </c>
      <c r="W1059" t="str">
        <f t="shared" si="299"/>
        <v xml:space="preserve">     0.0 </v>
      </c>
      <c r="X1059" t="str">
        <f t="shared" si="303"/>
        <v xml:space="preserve">       </v>
      </c>
      <c r="Y1059" t="str">
        <f t="shared" si="303"/>
        <v xml:space="preserve">              </v>
      </c>
      <c r="Z1059" t="str">
        <f t="shared" si="303"/>
        <v xml:space="preserve">    </v>
      </c>
      <c r="AA1059" t="str">
        <f t="shared" si="291"/>
        <v xml:space="preserve">         </v>
      </c>
      <c r="AB1059" t="str">
        <f t="shared" si="300"/>
        <v xml:space="preserve">         </v>
      </c>
      <c r="AC1059" t="str">
        <f t="shared" si="301"/>
        <v xml:space="preserve">    </v>
      </c>
      <c r="AD1059" t="str">
        <f t="shared" si="302"/>
        <v/>
      </c>
      <c r="AE1059" t="str">
        <f t="shared" si="292"/>
        <v/>
      </c>
      <c r="AF1059" t="str">
        <f t="shared" si="304"/>
        <v/>
      </c>
      <c r="AG1059" t="str">
        <f t="shared" si="304"/>
        <v/>
      </c>
      <c r="AH1059" t="str">
        <f t="shared" si="293"/>
        <v/>
      </c>
      <c r="AI1059" t="str">
        <f t="shared" si="294"/>
        <v/>
      </c>
      <c r="AJ1059" t="str">
        <f t="shared" si="295"/>
        <v/>
      </c>
    </row>
    <row r="1060" spans="1:36" x14ac:dyDescent="0.25">
      <c r="A1060" t="s">
        <v>1014</v>
      </c>
      <c r="P1060" t="str">
        <f t="shared" si="296"/>
        <v xml:space="preserve">                </v>
      </c>
      <c r="Q1060" t="str">
        <f t="shared" si="296"/>
        <v xml:space="preserve">         </v>
      </c>
      <c r="R1060" t="str">
        <f t="shared" si="289"/>
        <v xml:space="preserve">   300.0 </v>
      </c>
      <c r="S1060" t="str">
        <f t="shared" si="297"/>
        <v xml:space="preserve">   390.0 </v>
      </c>
      <c r="T1060" t="str">
        <f t="shared" si="298"/>
        <v xml:space="preserve">   300.0 </v>
      </c>
      <c r="U1060" t="str">
        <f t="shared" si="302"/>
        <v xml:space="preserve">       27.2% </v>
      </c>
      <c r="V1060" t="str">
        <f t="shared" si="290"/>
        <v xml:space="preserve">         </v>
      </c>
      <c r="W1060" t="str">
        <f t="shared" si="299"/>
        <v xml:space="preserve">         </v>
      </c>
      <c r="X1060" t="str">
        <f t="shared" si="303"/>
        <v xml:space="preserve">  3008 </v>
      </c>
      <c r="Y1060" t="str">
        <f t="shared" si="303"/>
        <v xml:space="preserve"> PARAC4-MG500 </v>
      </c>
      <c r="Z1060" t="str">
        <f t="shared" si="303"/>
        <v xml:space="preserve">  1 </v>
      </c>
      <c r="AA1060" t="str">
        <f t="shared" si="291"/>
        <v xml:space="preserve">     9.0 </v>
      </c>
      <c r="AB1060" t="str">
        <f t="shared" si="300"/>
        <v xml:space="preserve">   -82.0 </v>
      </c>
      <c r="AC1060" t="str">
        <f t="shared" si="301"/>
        <v xml:space="preserve">    81.6 </v>
      </c>
      <c r="AD1060" t="str">
        <f t="shared" si="302"/>
        <v xml:space="preserve"> 1.000F </v>
      </c>
      <c r="AE1060" t="str">
        <f t="shared" si="292"/>
        <v xml:space="preserve">       </v>
      </c>
      <c r="AF1060" t="str">
        <f t="shared" si="304"/>
        <v xml:space="preserve">     </v>
      </c>
      <c r="AG1060" t="str">
        <f t="shared" si="304"/>
        <v xml:space="preserve">     0.00 </v>
      </c>
      <c r="AH1060" t="str">
        <f t="shared" si="293"/>
        <v xml:space="preserve">     2.50 </v>
      </c>
      <c r="AI1060" t="str">
        <f t="shared" si="294"/>
        <v xml:space="preserve">       </v>
      </c>
      <c r="AJ1060" t="str">
        <f t="shared" si="295"/>
        <v xml:space="preserve">      </v>
      </c>
    </row>
    <row r="1061" spans="1:36" x14ac:dyDescent="0.25">
      <c r="A1061" t="s">
        <v>1015</v>
      </c>
      <c r="P1061" t="str">
        <f t="shared" si="296"/>
        <v xml:space="preserve">                </v>
      </c>
      <c r="Q1061" t="str">
        <f t="shared" si="296"/>
        <v xml:space="preserve">         </v>
      </c>
      <c r="R1061" t="str">
        <f t="shared" si="289"/>
        <v xml:space="preserve">   300.0 </v>
      </c>
      <c r="S1061" t="str">
        <f t="shared" si="297"/>
        <v xml:space="preserve">   390.0 </v>
      </c>
      <c r="T1061" t="str">
        <f t="shared" si="298"/>
        <v xml:space="preserve">   300.0 </v>
      </c>
      <c r="U1061" t="str">
        <f t="shared" si="302"/>
        <v xml:space="preserve">       27.2% </v>
      </c>
      <c r="V1061" t="str">
        <f t="shared" si="290"/>
        <v xml:space="preserve">         </v>
      </c>
      <c r="W1061" t="str">
        <f t="shared" si="299"/>
        <v xml:space="preserve">         </v>
      </c>
      <c r="X1061" t="str">
        <f t="shared" si="303"/>
        <v xml:space="preserve">  4066 </v>
      </c>
      <c r="Y1061" t="str">
        <f t="shared" si="303"/>
        <v xml:space="preserve"> PARAC4-MG138 </v>
      </c>
      <c r="Z1061" t="str">
        <f t="shared" si="303"/>
        <v xml:space="preserve">  1 </v>
      </c>
      <c r="AA1061" t="str">
        <f t="shared" si="291"/>
        <v xml:space="preserve">    -9.0 </v>
      </c>
      <c r="AB1061" t="str">
        <f t="shared" si="300"/>
        <v xml:space="preserve">    82.0 </v>
      </c>
      <c r="AC1061" t="str">
        <f t="shared" si="301"/>
        <v xml:space="preserve">    81.6 </v>
      </c>
      <c r="AD1061" t="str">
        <f t="shared" si="302"/>
        <v xml:space="preserve">        </v>
      </c>
      <c r="AE1061" t="str">
        <f t="shared" si="292"/>
        <v xml:space="preserve">       </v>
      </c>
      <c r="AF1061" t="str">
        <f t="shared" si="304"/>
        <v xml:space="preserve"> 356 </v>
      </c>
      <c r="AG1061" t="str">
        <f t="shared" si="304"/>
        <v xml:space="preserve">     0.00 </v>
      </c>
      <c r="AH1061" t="str">
        <f t="shared" si="293"/>
        <v xml:space="preserve">     0.13 </v>
      </c>
      <c r="AI1061" t="str">
        <f t="shared" si="294"/>
        <v xml:space="preserve">       </v>
      </c>
      <c r="AJ1061" t="str">
        <f t="shared" si="295"/>
        <v xml:space="preserve">      </v>
      </c>
    </row>
    <row r="1062" spans="1:36" x14ac:dyDescent="0.25">
      <c r="A1062" t="s">
        <v>1016</v>
      </c>
      <c r="P1062" t="str">
        <f t="shared" si="296"/>
        <v xml:space="preserve">                </v>
      </c>
      <c r="Q1062" t="str">
        <f t="shared" si="296"/>
        <v xml:space="preserve">         </v>
      </c>
      <c r="R1062" t="str">
        <f t="shared" si="289"/>
        <v xml:space="preserve">   300.0 </v>
      </c>
      <c r="S1062" t="str">
        <f t="shared" si="297"/>
        <v xml:space="preserve">   390.0 </v>
      </c>
      <c r="T1062" t="str">
        <f t="shared" si="298"/>
        <v xml:space="preserve">   300.0 </v>
      </c>
      <c r="U1062" t="str">
        <f t="shared" si="302"/>
        <v xml:space="preserve">        0.0% </v>
      </c>
      <c r="V1062" t="str">
        <f t="shared" si="290"/>
        <v xml:space="preserve">         </v>
      </c>
      <c r="W1062" t="str">
        <f t="shared" si="299"/>
        <v xml:space="preserve">         </v>
      </c>
      <c r="X1062" t="str">
        <f t="shared" si="303"/>
        <v xml:space="preserve"> 42027 </v>
      </c>
      <c r="Y1062" t="str">
        <f t="shared" si="303"/>
        <v xml:space="preserve"> PARAC1-MG013 </v>
      </c>
      <c r="Z1062" t="str">
        <f t="shared" si="303"/>
        <v xml:space="preserve">  1 </v>
      </c>
      <c r="AA1062" t="str">
        <f t="shared" si="291"/>
        <v xml:space="preserve">     0.0 </v>
      </c>
      <c r="AB1062" t="str">
        <f t="shared" si="300"/>
        <v xml:space="preserve">     0.0 </v>
      </c>
      <c r="AC1062" t="str">
        <f t="shared" si="301"/>
        <v xml:space="preserve">     0.0 </v>
      </c>
      <c r="AD1062" t="str">
        <f t="shared" si="302"/>
        <v xml:space="preserve"> 1.000F </v>
      </c>
      <c r="AE1062" t="str">
        <f t="shared" si="292"/>
        <v xml:space="preserve">       </v>
      </c>
      <c r="AF1062" t="str">
        <f t="shared" si="304"/>
        <v xml:space="preserve">     </v>
      </c>
      <c r="AG1062" t="str">
        <f t="shared" si="304"/>
        <v xml:space="preserve">     0.00 </v>
      </c>
      <c r="AH1062" t="str">
        <f t="shared" si="293"/>
        <v xml:space="preserve">     0.00 </v>
      </c>
      <c r="AI1062" t="str">
        <f t="shared" si="294"/>
        <v xml:space="preserve">       </v>
      </c>
      <c r="AJ1062" t="str">
        <f t="shared" si="295"/>
        <v xml:space="preserve">      </v>
      </c>
    </row>
    <row r="1063" spans="1:36" x14ac:dyDescent="0.25">
      <c r="A1063" t="s">
        <v>6</v>
      </c>
      <c r="P1063" t="str">
        <f t="shared" si="296"/>
        <v xml:space="preserve">  ..............</v>
      </c>
      <c r="Q1063" t="str">
        <f t="shared" si="296"/>
        <v>.........</v>
      </c>
      <c r="R1063" t="str">
        <f t="shared" si="289"/>
        <v>.........</v>
      </c>
      <c r="S1063" t="str">
        <f t="shared" si="297"/>
        <v>.........</v>
      </c>
      <c r="T1063" t="str">
        <f t="shared" si="298"/>
        <v>.........</v>
      </c>
      <c r="U1063" t="str">
        <f t="shared" si="302"/>
        <v>.............</v>
      </c>
      <c r="V1063" t="str">
        <f t="shared" si="290"/>
        <v>.........</v>
      </c>
      <c r="W1063" t="str">
        <f t="shared" si="299"/>
        <v>.........</v>
      </c>
      <c r="X1063" t="str">
        <f t="shared" si="303"/>
        <v>.......</v>
      </c>
      <c r="Y1063" t="str">
        <f t="shared" si="303"/>
        <v>..............</v>
      </c>
      <c r="Z1063" t="str">
        <f t="shared" si="303"/>
        <v>....</v>
      </c>
      <c r="AA1063" t="str">
        <f t="shared" si="291"/>
        <v>.........</v>
      </c>
      <c r="AB1063" t="str">
        <f t="shared" si="300"/>
        <v>.........</v>
      </c>
      <c r="AC1063" t="str">
        <f t="shared" si="301"/>
        <v>.........</v>
      </c>
      <c r="AD1063" t="str">
        <f t="shared" si="302"/>
        <v>........</v>
      </c>
      <c r="AE1063" t="str">
        <f t="shared" si="292"/>
        <v>.......</v>
      </c>
      <c r="AF1063" t="str">
        <f t="shared" si="304"/>
        <v>.....</v>
      </c>
      <c r="AG1063" t="str">
        <f t="shared" si="304"/>
        <v>..........</v>
      </c>
      <c r="AH1063" t="str">
        <f t="shared" si="293"/>
        <v>..........</v>
      </c>
      <c r="AI1063" t="str">
        <f t="shared" si="294"/>
        <v>.......</v>
      </c>
      <c r="AJ1063" t="str">
        <f t="shared" si="295"/>
        <v>.......</v>
      </c>
    </row>
    <row r="1064" spans="1:36" x14ac:dyDescent="0.25">
      <c r="A1064" t="s">
        <v>1017</v>
      </c>
      <c r="P1064" t="str">
        <f t="shared" si="296"/>
        <v xml:space="preserve">  42027   14  0 </v>
      </c>
      <c r="Q1064" t="str">
        <f t="shared" si="296"/>
        <v xml:space="preserve">   1.012 </v>
      </c>
      <c r="R1064" t="str">
        <f t="shared" si="289"/>
        <v xml:space="preserve">     0.0 </v>
      </c>
      <c r="S1064" t="str">
        <f t="shared" si="297"/>
        <v xml:space="preserve">     0.0 </v>
      </c>
      <c r="T1064" t="str">
        <f t="shared" si="298"/>
        <v xml:space="preserve">     0.0 </v>
      </c>
      <c r="U1064" t="str">
        <f t="shared" si="302"/>
        <v xml:space="preserve">         0.0 </v>
      </c>
      <c r="V1064" t="str">
        <f t="shared" si="290"/>
        <v xml:space="preserve">     0.0 </v>
      </c>
      <c r="W1064" t="str">
        <f t="shared" si="299"/>
        <v xml:space="preserve">     0.0</v>
      </c>
      <c r="X1064" t="str">
        <f t="shared" si="303"/>
        <v/>
      </c>
      <c r="Y1064" t="str">
        <f t="shared" si="303"/>
        <v/>
      </c>
      <c r="Z1064" t="str">
        <f t="shared" si="303"/>
        <v/>
      </c>
      <c r="AA1064" t="str">
        <f t="shared" si="291"/>
        <v/>
      </c>
      <c r="AB1064" t="str">
        <f t="shared" si="300"/>
        <v/>
      </c>
      <c r="AC1064" t="str">
        <f t="shared" si="301"/>
        <v/>
      </c>
      <c r="AD1064" t="str">
        <f t="shared" si="302"/>
        <v/>
      </c>
      <c r="AE1064" t="str">
        <f t="shared" si="292"/>
        <v/>
      </c>
      <c r="AF1064" t="str">
        <f t="shared" si="304"/>
        <v/>
      </c>
      <c r="AG1064" t="str">
        <f t="shared" si="304"/>
        <v/>
      </c>
      <c r="AH1064" t="str">
        <f t="shared" si="293"/>
        <v/>
      </c>
      <c r="AI1064" t="str">
        <f t="shared" si="294"/>
        <v/>
      </c>
      <c r="AJ1064" t="str">
        <f t="shared" si="295"/>
        <v/>
      </c>
    </row>
    <row r="1065" spans="1:36" x14ac:dyDescent="0.25">
      <c r="A1065" t="s">
        <v>1018</v>
      </c>
      <c r="P1065" t="str">
        <f t="shared" si="296"/>
        <v xml:space="preserve">  PARAC1-MG013  </v>
      </c>
      <c r="Q1065" t="str">
        <f t="shared" si="296"/>
        <v xml:space="preserve">    -2.7 </v>
      </c>
      <c r="R1065" t="str">
        <f t="shared" si="289"/>
        <v xml:space="preserve">     0.0 </v>
      </c>
      <c r="S1065" t="str">
        <f t="shared" si="297"/>
        <v xml:space="preserve">     0.0 </v>
      </c>
      <c r="T1065" t="str">
        <f t="shared" si="298"/>
        <v xml:space="preserve">     0.0 </v>
      </c>
      <c r="U1065" t="str">
        <f t="shared" si="302"/>
        <v xml:space="preserve">         0.0 </v>
      </c>
      <c r="V1065" t="str">
        <f t="shared" si="290"/>
        <v xml:space="preserve">     0.0 </v>
      </c>
      <c r="W1065" t="str">
        <f t="shared" si="299"/>
        <v xml:space="preserve">     0.0 </v>
      </c>
      <c r="X1065" t="str">
        <f t="shared" si="303"/>
        <v xml:space="preserve">       </v>
      </c>
      <c r="Y1065" t="str">
        <f t="shared" si="303"/>
        <v xml:space="preserve">              </v>
      </c>
      <c r="Z1065" t="str">
        <f t="shared" si="303"/>
        <v xml:space="preserve">    </v>
      </c>
      <c r="AA1065" t="str">
        <f t="shared" si="291"/>
        <v xml:space="preserve">         </v>
      </c>
      <c r="AB1065" t="str">
        <f t="shared" si="300"/>
        <v xml:space="preserve">         </v>
      </c>
      <c r="AC1065" t="str">
        <f t="shared" si="301"/>
        <v xml:space="preserve">    </v>
      </c>
      <c r="AD1065" t="str">
        <f t="shared" si="302"/>
        <v/>
      </c>
      <c r="AE1065" t="str">
        <f t="shared" si="292"/>
        <v/>
      </c>
      <c r="AF1065" t="str">
        <f t="shared" si="304"/>
        <v/>
      </c>
      <c r="AG1065" t="str">
        <f t="shared" si="304"/>
        <v/>
      </c>
      <c r="AH1065" t="str">
        <f t="shared" si="293"/>
        <v/>
      </c>
      <c r="AI1065" t="str">
        <f t="shared" si="294"/>
        <v/>
      </c>
      <c r="AJ1065" t="str">
        <f t="shared" si="295"/>
        <v/>
      </c>
    </row>
    <row r="1066" spans="1:36" x14ac:dyDescent="0.25">
      <c r="A1066" t="s">
        <v>1019</v>
      </c>
      <c r="P1066" t="str">
        <f t="shared" si="296"/>
        <v xml:space="preserve">                </v>
      </c>
      <c r="Q1066" t="str">
        <f t="shared" si="296"/>
        <v xml:space="preserve">         </v>
      </c>
      <c r="R1066" t="str">
        <f t="shared" si="289"/>
        <v xml:space="preserve">   300.0 </v>
      </c>
      <c r="S1066" t="str">
        <f t="shared" si="297"/>
        <v xml:space="preserve">   390.0 </v>
      </c>
      <c r="T1066" t="str">
        <f t="shared" si="298"/>
        <v xml:space="preserve">   300.0 </v>
      </c>
      <c r="U1066" t="str">
        <f t="shared" si="302"/>
        <v xml:space="preserve">        0.0% </v>
      </c>
      <c r="V1066" t="str">
        <f t="shared" si="290"/>
        <v xml:space="preserve">         </v>
      </c>
      <c r="W1066" t="str">
        <f t="shared" si="299"/>
        <v xml:space="preserve">         </v>
      </c>
      <c r="X1066" t="str">
        <f t="shared" si="303"/>
        <v xml:space="preserve"> 42026 </v>
      </c>
      <c r="Y1066" t="str">
        <f t="shared" si="303"/>
        <v xml:space="preserve"> PARAC1-MG000 </v>
      </c>
      <c r="Z1066" t="str">
        <f t="shared" si="303"/>
        <v xml:space="preserve">  1 </v>
      </c>
      <c r="AA1066" t="str">
        <f t="shared" si="291"/>
        <v xml:space="preserve">     0.0 </v>
      </c>
      <c r="AB1066" t="str">
        <f t="shared" si="300"/>
        <v xml:space="preserve">     0.0 </v>
      </c>
      <c r="AC1066" t="str">
        <f t="shared" si="301"/>
        <v xml:space="preserve">     0.0 </v>
      </c>
      <c r="AD1066" t="str">
        <f t="shared" si="302"/>
        <v xml:space="preserve">        </v>
      </c>
      <c r="AE1066" t="str">
        <f t="shared" si="292"/>
        <v xml:space="preserve">       </v>
      </c>
      <c r="AF1066" t="str">
        <f t="shared" si="304"/>
        <v xml:space="preserve">     </v>
      </c>
      <c r="AG1066" t="str">
        <f t="shared" si="304"/>
        <v xml:space="preserve">     0.00 </v>
      </c>
      <c r="AH1066" t="str">
        <f t="shared" si="293"/>
        <v xml:space="preserve">     0.00 </v>
      </c>
      <c r="AI1066" t="str">
        <f t="shared" si="294"/>
        <v xml:space="preserve">       </v>
      </c>
      <c r="AJ1066" t="str">
        <f t="shared" si="295"/>
        <v xml:space="preserve">      </v>
      </c>
    </row>
    <row r="1067" spans="1:36" x14ac:dyDescent="0.25">
      <c r="A1067" t="s">
        <v>6</v>
      </c>
      <c r="P1067" t="str">
        <f t="shared" si="296"/>
        <v xml:space="preserve">  ..............</v>
      </c>
      <c r="Q1067" t="str">
        <f t="shared" si="296"/>
        <v>.........</v>
      </c>
      <c r="R1067" t="str">
        <f t="shared" si="289"/>
        <v>.........</v>
      </c>
      <c r="S1067" t="str">
        <f t="shared" si="297"/>
        <v>.........</v>
      </c>
      <c r="T1067" t="str">
        <f t="shared" si="298"/>
        <v>.........</v>
      </c>
      <c r="U1067" t="str">
        <f t="shared" si="302"/>
        <v>.............</v>
      </c>
      <c r="V1067" t="str">
        <f t="shared" si="290"/>
        <v>.........</v>
      </c>
      <c r="W1067" t="str">
        <f t="shared" si="299"/>
        <v>.........</v>
      </c>
      <c r="X1067" t="str">
        <f t="shared" si="303"/>
        <v>.......</v>
      </c>
      <c r="Y1067" t="str">
        <f t="shared" si="303"/>
        <v>..............</v>
      </c>
      <c r="Z1067" t="str">
        <f t="shared" si="303"/>
        <v>....</v>
      </c>
      <c r="AA1067" t="str">
        <f t="shared" si="291"/>
        <v>.........</v>
      </c>
      <c r="AB1067" t="str">
        <f t="shared" si="300"/>
        <v>.........</v>
      </c>
      <c r="AC1067" t="str">
        <f t="shared" si="301"/>
        <v>.........</v>
      </c>
      <c r="AD1067" t="str">
        <f t="shared" si="302"/>
        <v>........</v>
      </c>
      <c r="AE1067" t="str">
        <f t="shared" si="292"/>
        <v>.......</v>
      </c>
      <c r="AF1067" t="str">
        <f t="shared" si="304"/>
        <v>.....</v>
      </c>
      <c r="AG1067" t="str">
        <f t="shared" si="304"/>
        <v>..........</v>
      </c>
      <c r="AH1067" t="str">
        <f t="shared" si="293"/>
        <v>..........</v>
      </c>
      <c r="AI1067" t="str">
        <f t="shared" si="294"/>
        <v>.......</v>
      </c>
      <c r="AJ1067" t="str">
        <f t="shared" si="295"/>
        <v>.......</v>
      </c>
    </row>
    <row r="1068" spans="1:36" x14ac:dyDescent="0.25">
      <c r="A1068" t="s">
        <v>1020</v>
      </c>
      <c r="P1068" t="str">
        <f t="shared" si="296"/>
        <v xml:space="preserve">  42028  991  0 </v>
      </c>
      <c r="Q1068" t="str">
        <f t="shared" si="296"/>
        <v xml:space="preserve">   1.011 </v>
      </c>
      <c r="R1068" t="str">
        <f t="shared" si="289"/>
        <v xml:space="preserve">     0.0 </v>
      </c>
      <c r="S1068" t="str">
        <f t="shared" si="297"/>
        <v xml:space="preserve">     0.0 </v>
      </c>
      <c r="T1068" t="str">
        <f t="shared" si="298"/>
        <v xml:space="preserve">     0.0 </v>
      </c>
      <c r="U1068" t="str">
        <f t="shared" si="302"/>
        <v xml:space="preserve">         0.0 </v>
      </c>
      <c r="V1068" t="str">
        <f t="shared" si="290"/>
        <v xml:space="preserve">     0.0 </v>
      </c>
      <c r="W1068" t="str">
        <f t="shared" si="299"/>
        <v xml:space="preserve">     0.0</v>
      </c>
      <c r="X1068" t="str">
        <f t="shared" si="303"/>
        <v/>
      </c>
      <c r="Y1068" t="str">
        <f t="shared" si="303"/>
        <v/>
      </c>
      <c r="Z1068" t="str">
        <f t="shared" si="303"/>
        <v/>
      </c>
      <c r="AA1068" t="str">
        <f t="shared" si="291"/>
        <v/>
      </c>
      <c r="AB1068" t="str">
        <f t="shared" si="300"/>
        <v/>
      </c>
      <c r="AC1068" t="str">
        <f t="shared" si="301"/>
        <v/>
      </c>
      <c r="AD1068" t="str">
        <f t="shared" si="302"/>
        <v/>
      </c>
      <c r="AE1068" t="str">
        <f t="shared" si="292"/>
        <v/>
      </c>
      <c r="AF1068" t="str">
        <f t="shared" si="304"/>
        <v/>
      </c>
      <c r="AG1068" t="str">
        <f t="shared" si="304"/>
        <v/>
      </c>
      <c r="AH1068" t="str">
        <f t="shared" si="293"/>
        <v/>
      </c>
      <c r="AI1068" t="str">
        <f t="shared" si="294"/>
        <v/>
      </c>
      <c r="AJ1068" t="str">
        <f t="shared" si="295"/>
        <v/>
      </c>
    </row>
    <row r="1069" spans="1:36" x14ac:dyDescent="0.25">
      <c r="A1069" t="s">
        <v>1021</v>
      </c>
      <c r="P1069" t="str">
        <f t="shared" si="296"/>
        <v xml:space="preserve">  PARAC2-MG000  </v>
      </c>
      <c r="Q1069" t="str">
        <f t="shared" si="296"/>
        <v xml:space="preserve">    -2.7 </v>
      </c>
      <c r="R1069" t="str">
        <f t="shared" si="289"/>
        <v xml:space="preserve">     0.0 </v>
      </c>
      <c r="S1069" t="str">
        <f t="shared" si="297"/>
        <v xml:space="preserve">     0.0 </v>
      </c>
      <c r="T1069" t="str">
        <f t="shared" si="298"/>
        <v xml:space="preserve">     0.0 </v>
      </c>
      <c r="U1069" t="str">
        <f t="shared" si="302"/>
        <v xml:space="preserve">         0.0 </v>
      </c>
      <c r="V1069" t="str">
        <f t="shared" si="290"/>
        <v xml:space="preserve">     0.0 </v>
      </c>
      <c r="W1069" t="str">
        <f t="shared" si="299"/>
        <v xml:space="preserve">     0.0 </v>
      </c>
      <c r="X1069" t="str">
        <f t="shared" si="303"/>
        <v xml:space="preserve">       </v>
      </c>
      <c r="Y1069" t="str">
        <f t="shared" si="303"/>
        <v xml:space="preserve">              </v>
      </c>
      <c r="Z1069" t="str">
        <f t="shared" si="303"/>
        <v xml:space="preserve">    </v>
      </c>
      <c r="AA1069" t="str">
        <f t="shared" si="291"/>
        <v xml:space="preserve">         </v>
      </c>
      <c r="AB1069" t="str">
        <f t="shared" si="300"/>
        <v xml:space="preserve">         </v>
      </c>
      <c r="AC1069" t="str">
        <f t="shared" si="301"/>
        <v xml:space="preserve">    </v>
      </c>
      <c r="AD1069" t="str">
        <f t="shared" si="302"/>
        <v/>
      </c>
      <c r="AE1069" t="str">
        <f t="shared" si="292"/>
        <v/>
      </c>
      <c r="AF1069" t="str">
        <f t="shared" si="304"/>
        <v/>
      </c>
      <c r="AG1069" t="str">
        <f t="shared" si="304"/>
        <v/>
      </c>
      <c r="AH1069" t="str">
        <f t="shared" si="293"/>
        <v/>
      </c>
      <c r="AI1069" t="str">
        <f t="shared" si="294"/>
        <v/>
      </c>
      <c r="AJ1069" t="str">
        <f t="shared" si="295"/>
        <v/>
      </c>
    </row>
    <row r="1070" spans="1:36" x14ac:dyDescent="0.25">
      <c r="A1070" t="s">
        <v>1022</v>
      </c>
      <c r="P1070" t="str">
        <f t="shared" si="296"/>
        <v xml:space="preserve">                </v>
      </c>
      <c r="Q1070" t="str">
        <f t="shared" si="296"/>
        <v xml:space="preserve">         </v>
      </c>
      <c r="R1070" t="str">
        <f t="shared" si="289"/>
        <v xml:space="preserve">   300.0 </v>
      </c>
      <c r="S1070" t="str">
        <f t="shared" si="297"/>
        <v xml:space="preserve">   390.0 </v>
      </c>
      <c r="T1070" t="str">
        <f t="shared" si="298"/>
        <v xml:space="preserve">   300.0 </v>
      </c>
      <c r="U1070" t="str">
        <f t="shared" si="302"/>
        <v xml:space="preserve">       27.3% </v>
      </c>
      <c r="V1070" t="str">
        <f t="shared" si="290"/>
        <v xml:space="preserve">         </v>
      </c>
      <c r="W1070" t="str">
        <f t="shared" si="299"/>
        <v xml:space="preserve">         </v>
      </c>
      <c r="X1070" t="str">
        <f t="shared" si="303"/>
        <v xml:space="preserve">  3008 </v>
      </c>
      <c r="Y1070" t="str">
        <f t="shared" si="303"/>
        <v xml:space="preserve"> PARAC4-MG500 </v>
      </c>
      <c r="Z1070" t="str">
        <f t="shared" si="303"/>
        <v xml:space="preserve">  2 </v>
      </c>
      <c r="AA1070" t="str">
        <f t="shared" si="291"/>
        <v xml:space="preserve">     9.0 </v>
      </c>
      <c r="AB1070" t="str">
        <f t="shared" si="300"/>
        <v xml:space="preserve">   -82.3 </v>
      </c>
      <c r="AC1070" t="str">
        <f t="shared" si="301"/>
        <v xml:space="preserve">    81.9 </v>
      </c>
      <c r="AD1070" t="str">
        <f t="shared" si="302"/>
        <v xml:space="preserve"> 1.000F </v>
      </c>
      <c r="AE1070" t="str">
        <f t="shared" si="292"/>
        <v xml:space="preserve">       </v>
      </c>
      <c r="AF1070" t="str">
        <f t="shared" si="304"/>
        <v xml:space="preserve">     </v>
      </c>
      <c r="AG1070" t="str">
        <f t="shared" si="304"/>
        <v xml:space="preserve">     0.00 </v>
      </c>
      <c r="AH1070" t="str">
        <f t="shared" si="293"/>
        <v xml:space="preserve">     2.54 </v>
      </c>
      <c r="AI1070" t="str">
        <f t="shared" si="294"/>
        <v xml:space="preserve">       </v>
      </c>
      <c r="AJ1070" t="str">
        <f t="shared" si="295"/>
        <v xml:space="preserve">      </v>
      </c>
    </row>
    <row r="1071" spans="1:36" x14ac:dyDescent="0.25">
      <c r="A1071" t="s">
        <v>1023</v>
      </c>
      <c r="P1071" t="str">
        <f t="shared" si="296"/>
        <v xml:space="preserve">                </v>
      </c>
      <c r="Q1071" t="str">
        <f t="shared" si="296"/>
        <v xml:space="preserve">         </v>
      </c>
      <c r="R1071" t="str">
        <f t="shared" si="289"/>
        <v xml:space="preserve">   300.0 </v>
      </c>
      <c r="S1071" t="str">
        <f t="shared" si="297"/>
        <v xml:space="preserve">   390.0 </v>
      </c>
      <c r="T1071" t="str">
        <f t="shared" si="298"/>
        <v xml:space="preserve">   300.0 </v>
      </c>
      <c r="U1071" t="str">
        <f t="shared" si="302"/>
        <v xml:space="preserve">       27.3% </v>
      </c>
      <c r="V1071" t="str">
        <f t="shared" si="290"/>
        <v xml:space="preserve">         </v>
      </c>
      <c r="W1071" t="str">
        <f t="shared" si="299"/>
        <v xml:space="preserve">         </v>
      </c>
      <c r="X1071" t="str">
        <f t="shared" si="303"/>
        <v xml:space="preserve">  4066 </v>
      </c>
      <c r="Y1071" t="str">
        <f t="shared" si="303"/>
        <v xml:space="preserve"> PARAC4-MG138 </v>
      </c>
      <c r="Z1071" t="str">
        <f t="shared" si="303"/>
        <v xml:space="preserve">  2 </v>
      </c>
      <c r="AA1071" t="str">
        <f t="shared" si="291"/>
        <v xml:space="preserve">    -9.0 </v>
      </c>
      <c r="AB1071" t="str">
        <f t="shared" si="300"/>
        <v xml:space="preserve">    82.3 </v>
      </c>
      <c r="AC1071" t="str">
        <f t="shared" si="301"/>
        <v xml:space="preserve">    81.9 </v>
      </c>
      <c r="AD1071" t="str">
        <f t="shared" si="302"/>
        <v xml:space="preserve">        </v>
      </c>
      <c r="AE1071" t="str">
        <f t="shared" si="292"/>
        <v xml:space="preserve">       </v>
      </c>
      <c r="AF1071" t="str">
        <f t="shared" si="304"/>
        <v xml:space="preserve"> 356 </v>
      </c>
      <c r="AG1071" t="str">
        <f t="shared" si="304"/>
        <v xml:space="preserve">     0.00 </v>
      </c>
      <c r="AH1071" t="str">
        <f t="shared" si="293"/>
        <v xml:space="preserve">     0.10 </v>
      </c>
      <c r="AI1071" t="str">
        <f t="shared" si="294"/>
        <v xml:space="preserve">       </v>
      </c>
      <c r="AJ1071" t="str">
        <f t="shared" si="295"/>
        <v xml:space="preserve">      </v>
      </c>
    </row>
    <row r="1072" spans="1:36" x14ac:dyDescent="0.25">
      <c r="A1072" t="s">
        <v>1024</v>
      </c>
      <c r="P1072" t="str">
        <f t="shared" si="296"/>
        <v xml:space="preserve">                </v>
      </c>
      <c r="Q1072" t="str">
        <f t="shared" si="296"/>
        <v xml:space="preserve">         </v>
      </c>
      <c r="R1072" t="str">
        <f t="shared" si="289"/>
        <v xml:space="preserve">   300.0 </v>
      </c>
      <c r="S1072" t="str">
        <f t="shared" si="297"/>
        <v xml:space="preserve">   390.0 </v>
      </c>
      <c r="T1072" t="str">
        <f t="shared" si="298"/>
        <v xml:space="preserve">   300.0 </v>
      </c>
      <c r="U1072" t="str">
        <f t="shared" si="302"/>
        <v xml:space="preserve">        0.0% </v>
      </c>
      <c r="V1072" t="str">
        <f t="shared" si="290"/>
        <v xml:space="preserve">         </v>
      </c>
      <c r="W1072" t="str">
        <f t="shared" si="299"/>
        <v xml:space="preserve">         </v>
      </c>
      <c r="X1072" t="str">
        <f t="shared" si="303"/>
        <v xml:space="preserve"> 42029 </v>
      </c>
      <c r="Y1072" t="str">
        <f t="shared" si="303"/>
        <v xml:space="preserve"> PARAC2-MG013 </v>
      </c>
      <c r="Z1072" t="str">
        <f t="shared" si="303"/>
        <v xml:space="preserve">  2 </v>
      </c>
      <c r="AA1072" t="str">
        <f t="shared" si="291"/>
        <v xml:space="preserve">     0.0 </v>
      </c>
      <c r="AB1072" t="str">
        <f t="shared" si="300"/>
        <v xml:space="preserve">     0.0 </v>
      </c>
      <c r="AC1072" t="str">
        <f t="shared" si="301"/>
        <v xml:space="preserve">     0.0 </v>
      </c>
      <c r="AD1072" t="str">
        <f t="shared" si="302"/>
        <v xml:space="preserve"> 1.000F </v>
      </c>
      <c r="AE1072" t="str">
        <f t="shared" si="292"/>
        <v xml:space="preserve">       </v>
      </c>
      <c r="AF1072" t="str">
        <f t="shared" si="304"/>
        <v xml:space="preserve">     </v>
      </c>
      <c r="AG1072" t="str">
        <f t="shared" si="304"/>
        <v xml:space="preserve">     0.00 </v>
      </c>
      <c r="AH1072" t="str">
        <f t="shared" si="293"/>
        <v xml:space="preserve">     0.00 </v>
      </c>
      <c r="AI1072" t="str">
        <f t="shared" si="294"/>
        <v xml:space="preserve">       </v>
      </c>
      <c r="AJ1072" t="str">
        <f t="shared" si="295"/>
        <v xml:space="preserve">      </v>
      </c>
    </row>
    <row r="1073" spans="1:36" x14ac:dyDescent="0.25">
      <c r="A1073" t="s">
        <v>6</v>
      </c>
      <c r="P1073" t="str">
        <f t="shared" si="296"/>
        <v xml:space="preserve">  ..............</v>
      </c>
      <c r="Q1073" t="str">
        <f t="shared" si="296"/>
        <v>.........</v>
      </c>
      <c r="R1073" t="str">
        <f t="shared" si="289"/>
        <v>.........</v>
      </c>
      <c r="S1073" t="str">
        <f t="shared" si="297"/>
        <v>.........</v>
      </c>
      <c r="T1073" t="str">
        <f t="shared" si="298"/>
        <v>.........</v>
      </c>
      <c r="U1073" t="str">
        <f t="shared" si="302"/>
        <v>.............</v>
      </c>
      <c r="V1073" t="str">
        <f t="shared" si="290"/>
        <v>.........</v>
      </c>
      <c r="W1073" t="str">
        <f t="shared" si="299"/>
        <v>.........</v>
      </c>
      <c r="X1073" t="str">
        <f t="shared" si="303"/>
        <v>.......</v>
      </c>
      <c r="Y1073" t="str">
        <f t="shared" si="303"/>
        <v>..............</v>
      </c>
      <c r="Z1073" t="str">
        <f t="shared" si="303"/>
        <v>....</v>
      </c>
      <c r="AA1073" t="str">
        <f t="shared" si="291"/>
        <v>.........</v>
      </c>
      <c r="AB1073" t="str">
        <f t="shared" si="300"/>
        <v>.........</v>
      </c>
      <c r="AC1073" t="str">
        <f t="shared" si="301"/>
        <v>.........</v>
      </c>
      <c r="AD1073" t="str">
        <f t="shared" si="302"/>
        <v>........</v>
      </c>
      <c r="AE1073" t="str">
        <f t="shared" si="292"/>
        <v>.......</v>
      </c>
      <c r="AF1073" t="str">
        <f t="shared" si="304"/>
        <v>.....</v>
      </c>
      <c r="AG1073" t="str">
        <f t="shared" si="304"/>
        <v>..........</v>
      </c>
      <c r="AH1073" t="str">
        <f t="shared" si="293"/>
        <v>..........</v>
      </c>
      <c r="AI1073" t="str">
        <f t="shared" si="294"/>
        <v>.......</v>
      </c>
      <c r="AJ1073" t="str">
        <f t="shared" si="295"/>
        <v>.......</v>
      </c>
    </row>
    <row r="1074" spans="1:36" x14ac:dyDescent="0.25">
      <c r="A1074" t="s">
        <v>1025</v>
      </c>
      <c r="P1074" t="str">
        <f t="shared" si="296"/>
        <v xml:space="preserve">  42029   14  0 </v>
      </c>
      <c r="Q1074" t="str">
        <f t="shared" si="296"/>
        <v xml:space="preserve">   1.011 </v>
      </c>
      <c r="R1074" t="str">
        <f t="shared" si="289"/>
        <v xml:space="preserve">     0.0 </v>
      </c>
      <c r="S1074" t="str">
        <f t="shared" si="297"/>
        <v xml:space="preserve">     0.0 </v>
      </c>
      <c r="T1074" t="str">
        <f t="shared" si="298"/>
        <v xml:space="preserve">     0.0 </v>
      </c>
      <c r="U1074" t="str">
        <f t="shared" si="302"/>
        <v xml:space="preserve">         0.0 </v>
      </c>
      <c r="V1074" t="str">
        <f t="shared" si="290"/>
        <v xml:space="preserve">     0.0 </v>
      </c>
      <c r="W1074" t="str">
        <f t="shared" si="299"/>
        <v xml:space="preserve">     0.0</v>
      </c>
      <c r="X1074" t="str">
        <f t="shared" si="303"/>
        <v/>
      </c>
      <c r="Y1074" t="str">
        <f t="shared" si="303"/>
        <v/>
      </c>
      <c r="Z1074" t="str">
        <f t="shared" si="303"/>
        <v/>
      </c>
      <c r="AA1074" t="str">
        <f t="shared" si="291"/>
        <v/>
      </c>
      <c r="AB1074" t="str">
        <f t="shared" si="300"/>
        <v/>
      </c>
      <c r="AC1074" t="str">
        <f t="shared" si="301"/>
        <v/>
      </c>
      <c r="AD1074" t="str">
        <f t="shared" si="302"/>
        <v/>
      </c>
      <c r="AE1074" t="str">
        <f t="shared" si="292"/>
        <v/>
      </c>
      <c r="AF1074" t="str">
        <f t="shared" si="304"/>
        <v/>
      </c>
      <c r="AG1074" t="str">
        <f t="shared" si="304"/>
        <v/>
      </c>
      <c r="AH1074" t="str">
        <f t="shared" si="293"/>
        <v/>
      </c>
      <c r="AI1074" t="str">
        <f t="shared" si="294"/>
        <v/>
      </c>
      <c r="AJ1074" t="str">
        <f t="shared" si="295"/>
        <v/>
      </c>
    </row>
    <row r="1075" spans="1:36" x14ac:dyDescent="0.25">
      <c r="A1075" t="s">
        <v>1026</v>
      </c>
      <c r="P1075" t="str">
        <f t="shared" si="296"/>
        <v xml:space="preserve">  PARAC2-MG013  </v>
      </c>
      <c r="Q1075" t="str">
        <f t="shared" si="296"/>
        <v xml:space="preserve">    -2.7 </v>
      </c>
      <c r="R1075" t="str">
        <f t="shared" si="289"/>
        <v xml:space="preserve">     0.0 </v>
      </c>
      <c r="S1075" t="str">
        <f t="shared" si="297"/>
        <v xml:space="preserve">     0.0 </v>
      </c>
      <c r="T1075" t="str">
        <f t="shared" si="298"/>
        <v xml:space="preserve">     0.0 </v>
      </c>
      <c r="U1075" t="str">
        <f t="shared" si="302"/>
        <v xml:space="preserve">         0.0 </v>
      </c>
      <c r="V1075" t="str">
        <f t="shared" si="290"/>
        <v xml:space="preserve">     0.0 </v>
      </c>
      <c r="W1075" t="str">
        <f t="shared" si="299"/>
        <v xml:space="preserve">     0.0 </v>
      </c>
      <c r="X1075" t="str">
        <f t="shared" si="303"/>
        <v xml:space="preserve">       </v>
      </c>
      <c r="Y1075" t="str">
        <f t="shared" si="303"/>
        <v xml:space="preserve">              </v>
      </c>
      <c r="Z1075" t="str">
        <f t="shared" si="303"/>
        <v xml:space="preserve">    </v>
      </c>
      <c r="AA1075" t="str">
        <f t="shared" si="291"/>
        <v xml:space="preserve">         </v>
      </c>
      <c r="AB1075" t="str">
        <f t="shared" si="300"/>
        <v xml:space="preserve">         </v>
      </c>
      <c r="AC1075" t="str">
        <f t="shared" si="301"/>
        <v xml:space="preserve">    </v>
      </c>
      <c r="AD1075" t="str">
        <f t="shared" si="302"/>
        <v/>
      </c>
      <c r="AE1075" t="str">
        <f t="shared" si="292"/>
        <v/>
      </c>
      <c r="AF1075" t="str">
        <f t="shared" si="304"/>
        <v/>
      </c>
      <c r="AG1075" t="str">
        <f t="shared" si="304"/>
        <v/>
      </c>
      <c r="AH1075" t="str">
        <f t="shared" si="293"/>
        <v/>
      </c>
      <c r="AI1075" t="str">
        <f t="shared" si="294"/>
        <v/>
      </c>
      <c r="AJ1075" t="str">
        <f t="shared" si="295"/>
        <v/>
      </c>
    </row>
    <row r="1076" spans="1:36" x14ac:dyDescent="0.25">
      <c r="A1076" t="s">
        <v>1027</v>
      </c>
      <c r="P1076" t="str">
        <f t="shared" si="296"/>
        <v xml:space="preserve">                </v>
      </c>
      <c r="Q1076" t="str">
        <f t="shared" si="296"/>
        <v xml:space="preserve">         </v>
      </c>
      <c r="R1076" t="str">
        <f t="shared" si="289"/>
        <v xml:space="preserve">   300.0 </v>
      </c>
      <c r="S1076" t="str">
        <f t="shared" si="297"/>
        <v xml:space="preserve">   390.0 </v>
      </c>
      <c r="T1076" t="str">
        <f t="shared" si="298"/>
        <v xml:space="preserve">   300.0 </v>
      </c>
      <c r="U1076" t="str">
        <f t="shared" si="302"/>
        <v xml:space="preserve">        0.0% </v>
      </c>
      <c r="V1076" t="str">
        <f t="shared" si="290"/>
        <v xml:space="preserve">         </v>
      </c>
      <c r="W1076" t="str">
        <f t="shared" si="299"/>
        <v xml:space="preserve">         </v>
      </c>
      <c r="X1076" t="str">
        <f t="shared" si="303"/>
        <v xml:space="preserve"> 42028 </v>
      </c>
      <c r="Y1076" t="str">
        <f t="shared" si="303"/>
        <v xml:space="preserve"> PARAC2-MG000 </v>
      </c>
      <c r="Z1076" t="str">
        <f t="shared" si="303"/>
        <v xml:space="preserve">  2 </v>
      </c>
      <c r="AA1076" t="str">
        <f t="shared" si="291"/>
        <v xml:space="preserve">     0.0 </v>
      </c>
      <c r="AB1076" t="str">
        <f t="shared" si="300"/>
        <v xml:space="preserve">     0.0 </v>
      </c>
      <c r="AC1076" t="str">
        <f t="shared" si="301"/>
        <v xml:space="preserve">     0.0 </v>
      </c>
      <c r="AD1076" t="str">
        <f t="shared" si="302"/>
        <v xml:space="preserve">        </v>
      </c>
      <c r="AE1076" t="str">
        <f t="shared" si="292"/>
        <v xml:space="preserve">       </v>
      </c>
      <c r="AF1076" t="str">
        <f t="shared" si="304"/>
        <v xml:space="preserve">     </v>
      </c>
      <c r="AG1076" t="str">
        <f t="shared" si="304"/>
        <v xml:space="preserve">     0.00 </v>
      </c>
      <c r="AH1076" t="str">
        <f t="shared" si="293"/>
        <v xml:space="preserve">     0.00 </v>
      </c>
      <c r="AI1076" t="str">
        <f t="shared" si="294"/>
        <v xml:space="preserve">       </v>
      </c>
      <c r="AJ1076" t="str">
        <f t="shared" si="295"/>
        <v xml:space="preserve">      </v>
      </c>
    </row>
    <row r="1077" spans="1:36" x14ac:dyDescent="0.25">
      <c r="A1077" t="s">
        <v>6</v>
      </c>
      <c r="P1077" t="str">
        <f t="shared" si="296"/>
        <v xml:space="preserve">  ..............</v>
      </c>
      <c r="Q1077" t="str">
        <f t="shared" si="296"/>
        <v>.........</v>
      </c>
      <c r="R1077" t="str">
        <f t="shared" si="289"/>
        <v>.........</v>
      </c>
      <c r="S1077" t="str">
        <f t="shared" si="297"/>
        <v>.........</v>
      </c>
      <c r="T1077" t="str">
        <f t="shared" si="298"/>
        <v>.........</v>
      </c>
      <c r="U1077" t="str">
        <f t="shared" si="302"/>
        <v>.............</v>
      </c>
      <c r="V1077" t="str">
        <f t="shared" si="290"/>
        <v>.........</v>
      </c>
      <c r="W1077" t="str">
        <f t="shared" si="299"/>
        <v>.........</v>
      </c>
      <c r="X1077" t="str">
        <f t="shared" si="303"/>
        <v>.......</v>
      </c>
      <c r="Y1077" t="str">
        <f t="shared" si="303"/>
        <v>..............</v>
      </c>
      <c r="Z1077" t="str">
        <f t="shared" si="303"/>
        <v>....</v>
      </c>
      <c r="AA1077" t="str">
        <f t="shared" si="291"/>
        <v>.........</v>
      </c>
      <c r="AB1077" t="str">
        <f t="shared" si="300"/>
        <v>.........</v>
      </c>
      <c r="AC1077" t="str">
        <f t="shared" si="301"/>
        <v>.........</v>
      </c>
      <c r="AD1077" t="str">
        <f t="shared" si="302"/>
        <v>........</v>
      </c>
      <c r="AE1077" t="str">
        <f t="shared" si="292"/>
        <v>.......</v>
      </c>
      <c r="AF1077" t="str">
        <f t="shared" si="304"/>
        <v>.....</v>
      </c>
      <c r="AG1077" t="str">
        <f t="shared" si="304"/>
        <v>..........</v>
      </c>
      <c r="AH1077" t="str">
        <f t="shared" si="293"/>
        <v>..........</v>
      </c>
      <c r="AI1077" t="str">
        <f t="shared" si="294"/>
        <v>.......</v>
      </c>
      <c r="AJ1077" t="str">
        <f t="shared" si="295"/>
        <v>.......</v>
      </c>
    </row>
    <row r="1078" spans="1:36" x14ac:dyDescent="0.25">
      <c r="A1078" t="s">
        <v>1028</v>
      </c>
      <c r="P1078" t="str">
        <f t="shared" si="296"/>
        <v xml:space="preserve">  42030  991  0 </v>
      </c>
      <c r="Q1078" t="str">
        <f t="shared" si="296"/>
        <v xml:space="preserve">   1.061 </v>
      </c>
      <c r="R1078" t="str">
        <f t="shared" si="289"/>
        <v xml:space="preserve">     0.0 </v>
      </c>
      <c r="S1078" t="str">
        <f t="shared" si="297"/>
        <v xml:space="preserve">     0.0 </v>
      </c>
      <c r="T1078" t="str">
        <f t="shared" si="298"/>
        <v xml:space="preserve">     0.0 </v>
      </c>
      <c r="U1078" t="str">
        <f t="shared" si="302"/>
        <v xml:space="preserve">         0.0 </v>
      </c>
      <c r="V1078" t="str">
        <f t="shared" si="290"/>
        <v xml:space="preserve">     0.0 </v>
      </c>
      <c r="W1078" t="str">
        <f t="shared" si="299"/>
        <v xml:space="preserve">     0.0</v>
      </c>
      <c r="X1078" t="str">
        <f t="shared" si="303"/>
        <v/>
      </c>
      <c r="Y1078" t="str">
        <f t="shared" si="303"/>
        <v/>
      </c>
      <c r="Z1078" t="str">
        <f t="shared" si="303"/>
        <v/>
      </c>
      <c r="AA1078" t="str">
        <f t="shared" si="291"/>
        <v/>
      </c>
      <c r="AB1078" t="str">
        <f t="shared" si="300"/>
        <v/>
      </c>
      <c r="AC1078" t="str">
        <f t="shared" si="301"/>
        <v/>
      </c>
      <c r="AD1078" t="str">
        <f t="shared" si="302"/>
        <v/>
      </c>
      <c r="AE1078" t="str">
        <f t="shared" si="292"/>
        <v/>
      </c>
      <c r="AF1078" t="str">
        <f t="shared" si="304"/>
        <v/>
      </c>
      <c r="AG1078" t="str">
        <f t="shared" si="304"/>
        <v/>
      </c>
      <c r="AH1078" t="str">
        <f t="shared" si="293"/>
        <v/>
      </c>
      <c r="AI1078" t="str">
        <f t="shared" si="294"/>
        <v/>
      </c>
      <c r="AJ1078" t="str">
        <f t="shared" si="295"/>
        <v/>
      </c>
    </row>
    <row r="1079" spans="1:36" x14ac:dyDescent="0.25">
      <c r="A1079" t="s">
        <v>1029</v>
      </c>
      <c r="P1079" t="str">
        <f t="shared" si="296"/>
        <v xml:space="preserve">  EST.T1-MG000  </v>
      </c>
      <c r="Q1079" t="str">
        <f t="shared" si="296"/>
        <v xml:space="preserve">    -9.2 </v>
      </c>
      <c r="R1079" t="str">
        <f t="shared" si="289"/>
        <v xml:space="preserve">     0.0 </v>
      </c>
      <c r="S1079" t="str">
        <f t="shared" si="297"/>
        <v xml:space="preserve">     0.0 </v>
      </c>
      <c r="T1079" t="str">
        <f t="shared" si="298"/>
        <v xml:space="preserve">     0.0 </v>
      </c>
      <c r="U1079" t="str">
        <f t="shared" si="302"/>
        <v xml:space="preserve">         0.0 </v>
      </c>
      <c r="V1079" t="str">
        <f t="shared" si="290"/>
        <v xml:space="preserve">     0.0 </v>
      </c>
      <c r="W1079" t="str">
        <f t="shared" si="299"/>
        <v xml:space="preserve">     0.0 </v>
      </c>
      <c r="X1079" t="str">
        <f t="shared" si="303"/>
        <v xml:space="preserve">       </v>
      </c>
      <c r="Y1079" t="str">
        <f t="shared" si="303"/>
        <v xml:space="preserve">              </v>
      </c>
      <c r="Z1079" t="str">
        <f t="shared" si="303"/>
        <v xml:space="preserve">    </v>
      </c>
      <c r="AA1079" t="str">
        <f t="shared" si="291"/>
        <v xml:space="preserve">         </v>
      </c>
      <c r="AB1079" t="str">
        <f t="shared" si="300"/>
        <v xml:space="preserve">         </v>
      </c>
      <c r="AC1079" t="str">
        <f t="shared" si="301"/>
        <v xml:space="preserve">    </v>
      </c>
      <c r="AD1079" t="str">
        <f t="shared" si="302"/>
        <v/>
      </c>
      <c r="AE1079" t="str">
        <f t="shared" si="292"/>
        <v/>
      </c>
      <c r="AF1079" t="str">
        <f t="shared" si="304"/>
        <v/>
      </c>
      <c r="AG1079" t="str">
        <f t="shared" si="304"/>
        <v/>
      </c>
      <c r="AH1079" t="str">
        <f t="shared" si="293"/>
        <v/>
      </c>
      <c r="AI1079" t="str">
        <f t="shared" si="294"/>
        <v/>
      </c>
      <c r="AJ1079" t="str">
        <f t="shared" si="295"/>
        <v/>
      </c>
    </row>
    <row r="1080" spans="1:36" x14ac:dyDescent="0.25">
      <c r="A1080" t="s">
        <v>1030</v>
      </c>
      <c r="P1080" t="str">
        <f t="shared" si="296"/>
        <v xml:space="preserve">                </v>
      </c>
      <c r="Q1080" t="str">
        <f t="shared" si="296"/>
        <v xml:space="preserve">         </v>
      </c>
      <c r="R1080" t="str">
        <f t="shared" si="289"/>
        <v xml:space="preserve">   900.0 </v>
      </c>
      <c r="S1080" t="str">
        <f t="shared" si="297"/>
        <v xml:space="preserve">  1080.0 </v>
      </c>
      <c r="T1080" t="str">
        <f t="shared" si="298"/>
        <v xml:space="preserve">   900.0 </v>
      </c>
      <c r="U1080" t="str">
        <f t="shared" si="302"/>
        <v xml:space="preserve">        8.3% </v>
      </c>
      <c r="V1080" t="str">
        <f t="shared" si="290"/>
        <v xml:space="preserve">         </v>
      </c>
      <c r="W1080" t="str">
        <f t="shared" si="299"/>
        <v xml:space="preserve">         </v>
      </c>
      <c r="X1080" t="str">
        <f t="shared" si="303"/>
        <v xml:space="preserve">  3010 </v>
      </c>
      <c r="Y1080" t="str">
        <f t="shared" si="303"/>
        <v xml:space="preserve"> ESTREI-MG500 </v>
      </c>
      <c r="Z1080" t="str">
        <f t="shared" si="303"/>
        <v xml:space="preserve">  1 </v>
      </c>
      <c r="AA1080" t="str">
        <f t="shared" si="291"/>
        <v xml:space="preserve">   -21.6 </v>
      </c>
      <c r="AB1080" t="str">
        <f t="shared" si="300"/>
        <v xml:space="preserve">   -76.2 </v>
      </c>
      <c r="AC1080" t="str">
        <f t="shared" si="301"/>
        <v xml:space="preserve">    74.7 </v>
      </c>
      <c r="AD1080" t="str">
        <f t="shared" si="302"/>
        <v xml:space="preserve">        </v>
      </c>
      <c r="AE1080" t="str">
        <f t="shared" si="292"/>
        <v xml:space="preserve">       </v>
      </c>
      <c r="AF1080" t="str">
        <f t="shared" si="304"/>
        <v xml:space="preserve">     </v>
      </c>
      <c r="AG1080" t="str">
        <f t="shared" si="304"/>
        <v xml:space="preserve">     0.00 </v>
      </c>
      <c r="AH1080" t="str">
        <f t="shared" si="293"/>
        <v xml:space="preserve">     0.76 </v>
      </c>
      <c r="AI1080" t="str">
        <f t="shared" si="294"/>
        <v xml:space="preserve">       </v>
      </c>
      <c r="AJ1080" t="str">
        <f t="shared" si="295"/>
        <v xml:space="preserve">      </v>
      </c>
    </row>
    <row r="1081" spans="1:36" x14ac:dyDescent="0.25">
      <c r="A1081" t="s">
        <v>1031</v>
      </c>
      <c r="P1081" t="str">
        <f t="shared" si="296"/>
        <v xml:space="preserve">                </v>
      </c>
      <c r="Q1081" t="str">
        <f t="shared" si="296"/>
        <v xml:space="preserve">         </v>
      </c>
      <c r="R1081" t="str">
        <f t="shared" si="289"/>
        <v xml:space="preserve">   900.0 </v>
      </c>
      <c r="S1081" t="str">
        <f t="shared" si="297"/>
        <v xml:space="preserve">  1080.0 </v>
      </c>
      <c r="T1081" t="str">
        <f t="shared" si="298"/>
        <v xml:space="preserve">   900.0 </v>
      </c>
      <c r="U1081" t="str">
        <f t="shared" si="302"/>
        <v xml:space="preserve">        8.3% </v>
      </c>
      <c r="V1081" t="str">
        <f t="shared" si="290"/>
        <v xml:space="preserve">         </v>
      </c>
      <c r="W1081" t="str">
        <f t="shared" si="299"/>
        <v xml:space="preserve">         </v>
      </c>
      <c r="X1081" t="str">
        <f t="shared" si="303"/>
        <v xml:space="preserve">  3012 </v>
      </c>
      <c r="Y1081" t="str">
        <f t="shared" si="303"/>
        <v xml:space="preserve"> ESTREI-MG345 </v>
      </c>
      <c r="Z1081" t="str">
        <f t="shared" si="303"/>
        <v xml:space="preserve">  1 </v>
      </c>
      <c r="AA1081" t="str">
        <f t="shared" si="291"/>
        <v xml:space="preserve">    21.6 </v>
      </c>
      <c r="AB1081" t="str">
        <f t="shared" si="300"/>
        <v xml:space="preserve">    76.2 </v>
      </c>
      <c r="AC1081" t="str">
        <f t="shared" si="301"/>
        <v xml:space="preserve">    74.7 </v>
      </c>
      <c r="AD1081" t="str">
        <f t="shared" si="302"/>
        <v xml:space="preserve"> 1.050* </v>
      </c>
      <c r="AE1081" t="str">
        <f t="shared" si="292"/>
        <v xml:space="preserve">       </v>
      </c>
      <c r="AF1081" t="str">
        <f t="shared" si="304"/>
        <v xml:space="preserve"> 352 </v>
      </c>
      <c r="AG1081" t="str">
        <f t="shared" si="304"/>
        <v xml:space="preserve">     0.00 </v>
      </c>
      <c r="AH1081" t="str">
        <f t="shared" si="293"/>
        <v xml:space="preserve">    -0.06 </v>
      </c>
      <c r="AI1081" t="str">
        <f t="shared" si="294"/>
        <v xml:space="preserve">       </v>
      </c>
      <c r="AJ1081" t="str">
        <f t="shared" si="295"/>
        <v xml:space="preserve">      </v>
      </c>
    </row>
    <row r="1082" spans="1:36" x14ac:dyDescent="0.25">
      <c r="A1082" t="s">
        <v>1032</v>
      </c>
      <c r="P1082" t="str">
        <f t="shared" si="296"/>
        <v xml:space="preserve">                </v>
      </c>
      <c r="Q1082" t="str">
        <f t="shared" si="296"/>
        <v xml:space="preserve">         </v>
      </c>
      <c r="R1082" t="str">
        <f t="shared" si="289"/>
        <v xml:space="preserve">   900.0 </v>
      </c>
      <c r="S1082" t="str">
        <f t="shared" si="297"/>
        <v xml:space="preserve">  1080.0 </v>
      </c>
      <c r="T1082" t="str">
        <f t="shared" si="298"/>
        <v xml:space="preserve">   900.0 </v>
      </c>
      <c r="U1082" t="str">
        <f t="shared" si="302"/>
        <v xml:space="preserve">        0.0% </v>
      </c>
      <c r="V1082" t="str">
        <f t="shared" si="290"/>
        <v xml:space="preserve">         </v>
      </c>
      <c r="W1082" t="str">
        <f t="shared" si="299"/>
        <v xml:space="preserve">         </v>
      </c>
      <c r="X1082" t="str">
        <f t="shared" si="303"/>
        <v xml:space="preserve"> 42031 </v>
      </c>
      <c r="Y1082" t="str">
        <f t="shared" si="303"/>
        <v xml:space="preserve"> EST.T1-MG013 </v>
      </c>
      <c r="Z1082" t="str">
        <f t="shared" si="303"/>
        <v xml:space="preserve">  1 </v>
      </c>
      <c r="AA1082" t="str">
        <f t="shared" si="291"/>
        <v xml:space="preserve">     0.0 </v>
      </c>
      <c r="AB1082" t="str">
        <f t="shared" si="300"/>
        <v xml:space="preserve">     0.0 </v>
      </c>
      <c r="AC1082" t="str">
        <f t="shared" si="301"/>
        <v xml:space="preserve">     0.0 </v>
      </c>
      <c r="AD1082" t="str">
        <f t="shared" si="302"/>
        <v xml:space="preserve"> 1.000F </v>
      </c>
      <c r="AE1082" t="str">
        <f t="shared" si="292"/>
        <v xml:space="preserve">       </v>
      </c>
      <c r="AF1082" t="str">
        <f t="shared" si="304"/>
        <v xml:space="preserve">     </v>
      </c>
      <c r="AG1082" t="str">
        <f t="shared" si="304"/>
        <v xml:space="preserve">     0.00 </v>
      </c>
      <c r="AH1082" t="str">
        <f t="shared" si="293"/>
        <v xml:space="preserve">     0.00 </v>
      </c>
      <c r="AI1082" t="str">
        <f t="shared" si="294"/>
        <v xml:space="preserve">       </v>
      </c>
      <c r="AJ1082" t="str">
        <f t="shared" si="295"/>
        <v xml:space="preserve">      </v>
      </c>
    </row>
    <row r="1083" spans="1:36" x14ac:dyDescent="0.25">
      <c r="A1083" t="s">
        <v>6</v>
      </c>
      <c r="P1083" t="str">
        <f t="shared" si="296"/>
        <v xml:space="preserve">  ..............</v>
      </c>
      <c r="Q1083" t="str">
        <f t="shared" si="296"/>
        <v>.........</v>
      </c>
      <c r="R1083" t="str">
        <f t="shared" si="289"/>
        <v>.........</v>
      </c>
      <c r="S1083" t="str">
        <f t="shared" si="297"/>
        <v>.........</v>
      </c>
      <c r="T1083" t="str">
        <f t="shared" si="298"/>
        <v>.........</v>
      </c>
      <c r="U1083" t="str">
        <f t="shared" si="302"/>
        <v>.............</v>
      </c>
      <c r="V1083" t="str">
        <f t="shared" si="290"/>
        <v>.........</v>
      </c>
      <c r="W1083" t="str">
        <f t="shared" si="299"/>
        <v>.........</v>
      </c>
      <c r="X1083" t="str">
        <f t="shared" si="303"/>
        <v>.......</v>
      </c>
      <c r="Y1083" t="str">
        <f t="shared" si="303"/>
        <v>..............</v>
      </c>
      <c r="Z1083" t="str">
        <f t="shared" si="303"/>
        <v>....</v>
      </c>
      <c r="AA1083" t="str">
        <f t="shared" si="291"/>
        <v>.........</v>
      </c>
      <c r="AB1083" t="str">
        <f t="shared" si="300"/>
        <v>.........</v>
      </c>
      <c r="AC1083" t="str">
        <f t="shared" si="301"/>
        <v>.........</v>
      </c>
      <c r="AD1083" t="str">
        <f t="shared" si="302"/>
        <v>........</v>
      </c>
      <c r="AE1083" t="str">
        <f t="shared" si="292"/>
        <v>.......</v>
      </c>
      <c r="AF1083" t="str">
        <f t="shared" si="304"/>
        <v>.....</v>
      </c>
      <c r="AG1083" t="str">
        <f t="shared" si="304"/>
        <v>..........</v>
      </c>
      <c r="AH1083" t="str">
        <f t="shared" si="293"/>
        <v>..........</v>
      </c>
      <c r="AI1083" t="str">
        <f t="shared" si="294"/>
        <v>.......</v>
      </c>
      <c r="AJ1083" t="str">
        <f t="shared" si="295"/>
        <v>.......</v>
      </c>
    </row>
    <row r="1084" spans="1:36" x14ac:dyDescent="0.25">
      <c r="A1084" t="s">
        <v>1033</v>
      </c>
      <c r="P1084" t="str">
        <f t="shared" si="296"/>
        <v xml:space="preserve">  42031   14  0 </v>
      </c>
      <c r="Q1084" t="str">
        <f t="shared" si="296"/>
        <v xml:space="preserve">   1.061 </v>
      </c>
      <c r="R1084" t="str">
        <f t="shared" si="289"/>
        <v xml:space="preserve">     0.0 </v>
      </c>
      <c r="S1084" t="str">
        <f t="shared" si="297"/>
        <v xml:space="preserve">     0.0 </v>
      </c>
      <c r="T1084" t="str">
        <f t="shared" si="298"/>
        <v xml:space="preserve">     0.0 </v>
      </c>
      <c r="U1084" t="str">
        <f t="shared" si="302"/>
        <v xml:space="preserve">         0.0 </v>
      </c>
      <c r="V1084" t="str">
        <f t="shared" si="290"/>
        <v xml:space="preserve">     0.0 </v>
      </c>
      <c r="W1084" t="str">
        <f t="shared" si="299"/>
        <v xml:space="preserve">     0.0</v>
      </c>
      <c r="X1084" t="str">
        <f t="shared" si="303"/>
        <v/>
      </c>
      <c r="Y1084" t="str">
        <f t="shared" si="303"/>
        <v/>
      </c>
      <c r="Z1084" t="str">
        <f t="shared" si="303"/>
        <v/>
      </c>
      <c r="AA1084" t="str">
        <f t="shared" si="291"/>
        <v/>
      </c>
      <c r="AB1084" t="str">
        <f t="shared" si="300"/>
        <v/>
      </c>
      <c r="AC1084" t="str">
        <f t="shared" si="301"/>
        <v/>
      </c>
      <c r="AD1084" t="str">
        <f t="shared" si="302"/>
        <v/>
      </c>
      <c r="AE1084" t="str">
        <f t="shared" si="292"/>
        <v/>
      </c>
      <c r="AF1084" t="str">
        <f t="shared" si="304"/>
        <v/>
      </c>
      <c r="AG1084" t="str">
        <f t="shared" si="304"/>
        <v/>
      </c>
      <c r="AH1084" t="str">
        <f t="shared" si="293"/>
        <v/>
      </c>
      <c r="AI1084" t="str">
        <f t="shared" si="294"/>
        <v/>
      </c>
      <c r="AJ1084" t="str">
        <f t="shared" si="295"/>
        <v/>
      </c>
    </row>
    <row r="1085" spans="1:36" x14ac:dyDescent="0.25">
      <c r="A1085" t="s">
        <v>1034</v>
      </c>
      <c r="P1085" t="str">
        <f t="shared" si="296"/>
        <v xml:space="preserve">  EST.T1-MG013  </v>
      </c>
      <c r="Q1085" t="str">
        <f t="shared" si="296"/>
        <v xml:space="preserve">    -9.2 </v>
      </c>
      <c r="R1085" t="str">
        <f t="shared" si="289"/>
        <v xml:space="preserve">     0.0 </v>
      </c>
      <c r="S1085" t="str">
        <f t="shared" si="297"/>
        <v xml:space="preserve">     0.0 </v>
      </c>
      <c r="T1085" t="str">
        <f t="shared" si="298"/>
        <v xml:space="preserve">     0.0 </v>
      </c>
      <c r="U1085" t="str">
        <f t="shared" si="302"/>
        <v xml:space="preserve">         0.0 </v>
      </c>
      <c r="V1085" t="str">
        <f t="shared" si="290"/>
        <v xml:space="preserve">     0.0 </v>
      </c>
      <c r="W1085" t="str">
        <f t="shared" si="299"/>
        <v xml:space="preserve">     0.0 </v>
      </c>
      <c r="X1085" t="str">
        <f t="shared" si="303"/>
        <v xml:space="preserve">       </v>
      </c>
      <c r="Y1085" t="str">
        <f t="shared" si="303"/>
        <v xml:space="preserve">              </v>
      </c>
      <c r="Z1085" t="str">
        <f t="shared" si="303"/>
        <v xml:space="preserve">    </v>
      </c>
      <c r="AA1085" t="str">
        <f t="shared" si="291"/>
        <v xml:space="preserve">         </v>
      </c>
      <c r="AB1085" t="str">
        <f t="shared" si="300"/>
        <v xml:space="preserve">         </v>
      </c>
      <c r="AC1085" t="str">
        <f t="shared" si="301"/>
        <v xml:space="preserve">    </v>
      </c>
      <c r="AD1085" t="str">
        <f t="shared" si="302"/>
        <v/>
      </c>
      <c r="AE1085" t="str">
        <f t="shared" si="292"/>
        <v/>
      </c>
      <c r="AF1085" t="str">
        <f t="shared" si="304"/>
        <v/>
      </c>
      <c r="AG1085" t="str">
        <f t="shared" si="304"/>
        <v/>
      </c>
      <c r="AH1085" t="str">
        <f t="shared" si="293"/>
        <v/>
      </c>
      <c r="AI1085" t="str">
        <f t="shared" si="294"/>
        <v/>
      </c>
      <c r="AJ1085" t="str">
        <f t="shared" si="295"/>
        <v/>
      </c>
    </row>
    <row r="1086" spans="1:36" x14ac:dyDescent="0.25">
      <c r="A1086" t="s">
        <v>1035</v>
      </c>
      <c r="P1086" t="str">
        <f t="shared" si="296"/>
        <v xml:space="preserve">                </v>
      </c>
      <c r="Q1086" t="str">
        <f t="shared" si="296"/>
        <v xml:space="preserve">         </v>
      </c>
      <c r="R1086" t="str">
        <f t="shared" si="289"/>
        <v xml:space="preserve">   900.0 </v>
      </c>
      <c r="S1086" t="str">
        <f t="shared" si="297"/>
        <v xml:space="preserve">  1080.0 </v>
      </c>
      <c r="T1086" t="str">
        <f t="shared" si="298"/>
        <v xml:space="preserve">   900.0 </v>
      </c>
      <c r="U1086" t="str">
        <f t="shared" si="302"/>
        <v xml:space="preserve">        0.0% </v>
      </c>
      <c r="V1086" t="str">
        <f t="shared" si="290"/>
        <v xml:space="preserve">         </v>
      </c>
      <c r="W1086" t="str">
        <f t="shared" si="299"/>
        <v xml:space="preserve">         </v>
      </c>
      <c r="X1086" t="str">
        <f t="shared" si="303"/>
        <v xml:space="preserve"> 42030 </v>
      </c>
      <c r="Y1086" t="str">
        <f t="shared" si="303"/>
        <v xml:space="preserve"> EST.T1-MG000 </v>
      </c>
      <c r="Z1086" t="str">
        <f t="shared" si="303"/>
        <v xml:space="preserve">  1 </v>
      </c>
      <c r="AA1086" t="str">
        <f t="shared" si="291"/>
        <v xml:space="preserve">     0.0 </v>
      </c>
      <c r="AB1086" t="str">
        <f t="shared" si="300"/>
        <v xml:space="preserve">     0.0 </v>
      </c>
      <c r="AC1086" t="str">
        <f t="shared" si="301"/>
        <v xml:space="preserve">     0.0 </v>
      </c>
      <c r="AD1086" t="str">
        <f t="shared" si="302"/>
        <v xml:space="preserve">        </v>
      </c>
      <c r="AE1086" t="str">
        <f t="shared" si="292"/>
        <v xml:space="preserve">       </v>
      </c>
      <c r="AF1086" t="str">
        <f t="shared" si="304"/>
        <v xml:space="preserve">     </v>
      </c>
      <c r="AG1086" t="str">
        <f t="shared" si="304"/>
        <v xml:space="preserve">     0.00 </v>
      </c>
      <c r="AH1086" t="str">
        <f t="shared" si="293"/>
        <v xml:space="preserve">     0.00 </v>
      </c>
      <c r="AI1086" t="str">
        <f t="shared" si="294"/>
        <v xml:space="preserve">       </v>
      </c>
      <c r="AJ1086" t="str">
        <f t="shared" si="295"/>
        <v xml:space="preserve">      </v>
      </c>
    </row>
    <row r="1087" spans="1:36" x14ac:dyDescent="0.25">
      <c r="A1087" t="s">
        <v>6</v>
      </c>
      <c r="P1087" t="str">
        <f t="shared" si="296"/>
        <v xml:space="preserve">  ..............</v>
      </c>
      <c r="Q1087" t="str">
        <f t="shared" si="296"/>
        <v>.........</v>
      </c>
      <c r="R1087" t="str">
        <f t="shared" si="289"/>
        <v>.........</v>
      </c>
      <c r="S1087" t="str">
        <f t="shared" si="297"/>
        <v>.........</v>
      </c>
      <c r="T1087" t="str">
        <f t="shared" si="298"/>
        <v>.........</v>
      </c>
      <c r="U1087" t="str">
        <f t="shared" si="302"/>
        <v>.............</v>
      </c>
      <c r="V1087" t="str">
        <f t="shared" si="290"/>
        <v>.........</v>
      </c>
      <c r="W1087" t="str">
        <f t="shared" si="299"/>
        <v>.........</v>
      </c>
      <c r="X1087" t="str">
        <f t="shared" si="303"/>
        <v>.......</v>
      </c>
      <c r="Y1087" t="str">
        <f t="shared" si="303"/>
        <v>..............</v>
      </c>
      <c r="Z1087" t="str">
        <f t="shared" si="303"/>
        <v>....</v>
      </c>
      <c r="AA1087" t="str">
        <f t="shared" si="291"/>
        <v>.........</v>
      </c>
      <c r="AB1087" t="str">
        <f t="shared" si="300"/>
        <v>.........</v>
      </c>
      <c r="AC1087" t="str">
        <f t="shared" si="301"/>
        <v>.........</v>
      </c>
      <c r="AD1087" t="str">
        <f t="shared" si="302"/>
        <v>........</v>
      </c>
      <c r="AE1087" t="str">
        <f t="shared" si="292"/>
        <v>.......</v>
      </c>
      <c r="AF1087" t="str">
        <f t="shared" si="304"/>
        <v>.....</v>
      </c>
      <c r="AG1087" t="str">
        <f t="shared" si="304"/>
        <v>..........</v>
      </c>
      <c r="AH1087" t="str">
        <f t="shared" si="293"/>
        <v>..........</v>
      </c>
      <c r="AI1087" t="str">
        <f t="shared" si="294"/>
        <v>.......</v>
      </c>
      <c r="AJ1087" t="str">
        <f t="shared" si="295"/>
        <v>.......</v>
      </c>
    </row>
    <row r="1088" spans="1:36" x14ac:dyDescent="0.25">
      <c r="A1088" t="s">
        <v>1036</v>
      </c>
      <c r="P1088" t="str">
        <f t="shared" si="296"/>
        <v xml:space="preserve">  42032  991  0 </v>
      </c>
      <c r="Q1088" t="str">
        <f t="shared" si="296"/>
        <v xml:space="preserve">   1.061 </v>
      </c>
      <c r="R1088" t="str">
        <f t="shared" si="289"/>
        <v xml:space="preserve">     0.0 </v>
      </c>
      <c r="S1088" t="str">
        <f t="shared" si="297"/>
        <v xml:space="preserve">     0.0 </v>
      </c>
      <c r="T1088" t="str">
        <f t="shared" si="298"/>
        <v xml:space="preserve">     0.0 </v>
      </c>
      <c r="U1088" t="str">
        <f t="shared" si="302"/>
        <v xml:space="preserve">         0.0 </v>
      </c>
      <c r="V1088" t="str">
        <f t="shared" si="290"/>
        <v xml:space="preserve">     0.0 </v>
      </c>
      <c r="W1088" t="str">
        <f t="shared" si="299"/>
        <v xml:space="preserve">     0.0</v>
      </c>
      <c r="X1088" t="str">
        <f t="shared" si="303"/>
        <v/>
      </c>
      <c r="Y1088" t="str">
        <f t="shared" si="303"/>
        <v/>
      </c>
      <c r="Z1088" t="str">
        <f t="shared" si="303"/>
        <v/>
      </c>
      <c r="AA1088" t="str">
        <f t="shared" si="291"/>
        <v/>
      </c>
      <c r="AB1088" t="str">
        <f t="shared" si="300"/>
        <v/>
      </c>
      <c r="AC1088" t="str">
        <f t="shared" si="301"/>
        <v/>
      </c>
      <c r="AD1088" t="str">
        <f t="shared" si="302"/>
        <v/>
      </c>
      <c r="AE1088" t="str">
        <f t="shared" si="292"/>
        <v/>
      </c>
      <c r="AF1088" t="str">
        <f t="shared" si="304"/>
        <v/>
      </c>
      <c r="AG1088" t="str">
        <f t="shared" si="304"/>
        <v/>
      </c>
      <c r="AH1088" t="str">
        <f t="shared" si="293"/>
        <v/>
      </c>
      <c r="AI1088" t="str">
        <f t="shared" si="294"/>
        <v/>
      </c>
      <c r="AJ1088" t="str">
        <f t="shared" si="295"/>
        <v/>
      </c>
    </row>
    <row r="1089" spans="1:36" x14ac:dyDescent="0.25">
      <c r="A1089" t="s">
        <v>1037</v>
      </c>
      <c r="P1089" t="str">
        <f t="shared" si="296"/>
        <v xml:space="preserve">  EST.T2-MG000  </v>
      </c>
      <c r="Q1089" t="str">
        <f t="shared" si="296"/>
        <v xml:space="preserve">    -9.2 </v>
      </c>
      <c r="R1089" t="str">
        <f t="shared" si="289"/>
        <v xml:space="preserve">     0.0 </v>
      </c>
      <c r="S1089" t="str">
        <f t="shared" si="297"/>
        <v xml:space="preserve">     0.0 </v>
      </c>
      <c r="T1089" t="str">
        <f t="shared" si="298"/>
        <v xml:space="preserve">     0.0 </v>
      </c>
      <c r="U1089" t="str">
        <f t="shared" si="302"/>
        <v xml:space="preserve">         0.0 </v>
      </c>
      <c r="V1089" t="str">
        <f t="shared" si="290"/>
        <v xml:space="preserve">     0.0 </v>
      </c>
      <c r="W1089" t="str">
        <f t="shared" si="299"/>
        <v xml:space="preserve">     0.0 </v>
      </c>
      <c r="X1089" t="str">
        <f t="shared" si="303"/>
        <v xml:space="preserve">       </v>
      </c>
      <c r="Y1089" t="str">
        <f t="shared" si="303"/>
        <v xml:space="preserve">              </v>
      </c>
      <c r="Z1089" t="str">
        <f t="shared" si="303"/>
        <v xml:space="preserve">    </v>
      </c>
      <c r="AA1089" t="str">
        <f t="shared" si="291"/>
        <v xml:space="preserve">         </v>
      </c>
      <c r="AB1089" t="str">
        <f t="shared" si="300"/>
        <v xml:space="preserve">         </v>
      </c>
      <c r="AC1089" t="str">
        <f t="shared" si="301"/>
        <v xml:space="preserve">    </v>
      </c>
      <c r="AD1089" t="str">
        <f t="shared" si="302"/>
        <v/>
      </c>
      <c r="AE1089" t="str">
        <f t="shared" si="292"/>
        <v/>
      </c>
      <c r="AF1089" t="str">
        <f t="shared" si="304"/>
        <v/>
      </c>
      <c r="AG1089" t="str">
        <f t="shared" si="304"/>
        <v/>
      </c>
      <c r="AH1089" t="str">
        <f t="shared" si="293"/>
        <v/>
      </c>
      <c r="AI1089" t="str">
        <f t="shared" si="294"/>
        <v/>
      </c>
      <c r="AJ1089" t="str">
        <f t="shared" si="295"/>
        <v/>
      </c>
    </row>
    <row r="1090" spans="1:36" x14ac:dyDescent="0.25">
      <c r="A1090" t="s">
        <v>1038</v>
      </c>
      <c r="P1090" t="str">
        <f t="shared" si="296"/>
        <v xml:space="preserve">                </v>
      </c>
      <c r="Q1090" t="str">
        <f t="shared" si="296"/>
        <v xml:space="preserve">         </v>
      </c>
      <c r="R1090" t="str">
        <f t="shared" si="289"/>
        <v xml:space="preserve">   900.0 </v>
      </c>
      <c r="S1090" t="str">
        <f t="shared" si="297"/>
        <v xml:space="preserve">  1080.0 </v>
      </c>
      <c r="T1090" t="str">
        <f t="shared" si="298"/>
        <v xml:space="preserve">   900.0 </v>
      </c>
      <c r="U1090" t="str">
        <f t="shared" si="302"/>
        <v xml:space="preserve">        8.3% </v>
      </c>
      <c r="V1090" t="str">
        <f t="shared" si="290"/>
        <v xml:space="preserve">         </v>
      </c>
      <c r="W1090" t="str">
        <f t="shared" si="299"/>
        <v xml:space="preserve">         </v>
      </c>
      <c r="X1090" t="str">
        <f t="shared" si="303"/>
        <v xml:space="preserve">  3010 </v>
      </c>
      <c r="Y1090" t="str">
        <f t="shared" si="303"/>
        <v xml:space="preserve"> ESTREI-MG500 </v>
      </c>
      <c r="Z1090" t="str">
        <f t="shared" si="303"/>
        <v xml:space="preserve">  2 </v>
      </c>
      <c r="AA1090" t="str">
        <f t="shared" si="291"/>
        <v xml:space="preserve">   -21.6 </v>
      </c>
      <c r="AB1090" t="str">
        <f t="shared" si="300"/>
        <v xml:space="preserve">   -76.2 </v>
      </c>
      <c r="AC1090" t="str">
        <f t="shared" si="301"/>
        <v xml:space="preserve">    74.7 </v>
      </c>
      <c r="AD1090" t="str">
        <f t="shared" si="302"/>
        <v xml:space="preserve">        </v>
      </c>
      <c r="AE1090" t="str">
        <f t="shared" si="292"/>
        <v xml:space="preserve">       </v>
      </c>
      <c r="AF1090" t="str">
        <f t="shared" si="304"/>
        <v xml:space="preserve">     </v>
      </c>
      <c r="AG1090" t="str">
        <f t="shared" si="304"/>
        <v xml:space="preserve">     0.00 </v>
      </c>
      <c r="AH1090" t="str">
        <f t="shared" si="293"/>
        <v xml:space="preserve">     0.76 </v>
      </c>
      <c r="AI1090" t="str">
        <f t="shared" si="294"/>
        <v xml:space="preserve">       </v>
      </c>
      <c r="AJ1090" t="str">
        <f t="shared" si="295"/>
        <v xml:space="preserve">      </v>
      </c>
    </row>
    <row r="1091" spans="1:36" x14ac:dyDescent="0.25">
      <c r="A1091" t="s">
        <v>1039</v>
      </c>
      <c r="P1091" t="str">
        <f t="shared" si="296"/>
        <v xml:space="preserve">                </v>
      </c>
      <c r="Q1091" t="str">
        <f t="shared" si="296"/>
        <v xml:space="preserve">         </v>
      </c>
      <c r="R1091" t="str">
        <f t="shared" si="289"/>
        <v xml:space="preserve">   900.0 </v>
      </c>
      <c r="S1091" t="str">
        <f t="shared" si="297"/>
        <v xml:space="preserve">  1080.0 </v>
      </c>
      <c r="T1091" t="str">
        <f t="shared" si="298"/>
        <v xml:space="preserve">   900.0 </v>
      </c>
      <c r="U1091" t="str">
        <f t="shared" si="302"/>
        <v xml:space="preserve">        8.3% </v>
      </c>
      <c r="V1091" t="str">
        <f t="shared" si="290"/>
        <v xml:space="preserve">         </v>
      </c>
      <c r="W1091" t="str">
        <f t="shared" si="299"/>
        <v xml:space="preserve">         </v>
      </c>
      <c r="X1091" t="str">
        <f t="shared" si="303"/>
        <v xml:space="preserve">  3012 </v>
      </c>
      <c r="Y1091" t="str">
        <f t="shared" si="303"/>
        <v xml:space="preserve"> ESTREI-MG345 </v>
      </c>
      <c r="Z1091" t="str">
        <f t="shared" si="303"/>
        <v xml:space="preserve">  2 </v>
      </c>
      <c r="AA1091" t="str">
        <f t="shared" si="291"/>
        <v xml:space="preserve">    21.6 </v>
      </c>
      <c r="AB1091" t="str">
        <f t="shared" si="300"/>
        <v xml:space="preserve">    76.2 </v>
      </c>
      <c r="AC1091" t="str">
        <f t="shared" si="301"/>
        <v xml:space="preserve">    74.7 </v>
      </c>
      <c r="AD1091" t="str">
        <f t="shared" si="302"/>
        <v xml:space="preserve"> 1.050* </v>
      </c>
      <c r="AE1091" t="str">
        <f t="shared" si="292"/>
        <v xml:space="preserve">       </v>
      </c>
      <c r="AF1091" t="str">
        <f t="shared" si="304"/>
        <v xml:space="preserve"> 352 </v>
      </c>
      <c r="AG1091" t="str">
        <f t="shared" si="304"/>
        <v xml:space="preserve">     0.00 </v>
      </c>
      <c r="AH1091" t="str">
        <f t="shared" si="293"/>
        <v xml:space="preserve">    -0.06 </v>
      </c>
      <c r="AI1091" t="str">
        <f t="shared" si="294"/>
        <v xml:space="preserve">       </v>
      </c>
      <c r="AJ1091" t="str">
        <f t="shared" si="295"/>
        <v xml:space="preserve">      </v>
      </c>
    </row>
    <row r="1092" spans="1:36" x14ac:dyDescent="0.25">
      <c r="A1092" t="s">
        <v>1040</v>
      </c>
      <c r="P1092" t="str">
        <f t="shared" si="296"/>
        <v xml:space="preserve">                </v>
      </c>
      <c r="Q1092" t="str">
        <f t="shared" si="296"/>
        <v xml:space="preserve">         </v>
      </c>
      <c r="R1092" t="str">
        <f t="shared" si="289"/>
        <v xml:space="preserve">   900.0 </v>
      </c>
      <c r="S1092" t="str">
        <f t="shared" si="297"/>
        <v xml:space="preserve">  1080.0 </v>
      </c>
      <c r="T1092" t="str">
        <f t="shared" si="298"/>
        <v xml:space="preserve">   900.0 </v>
      </c>
      <c r="U1092" t="str">
        <f t="shared" si="302"/>
        <v xml:space="preserve">        0.0% </v>
      </c>
      <c r="V1092" t="str">
        <f t="shared" si="290"/>
        <v xml:space="preserve">         </v>
      </c>
      <c r="W1092" t="str">
        <f t="shared" si="299"/>
        <v xml:space="preserve">         </v>
      </c>
      <c r="X1092" t="str">
        <f t="shared" si="303"/>
        <v xml:space="preserve"> 42033 </v>
      </c>
      <c r="Y1092" t="str">
        <f t="shared" si="303"/>
        <v xml:space="preserve"> EST.T2-MG013 </v>
      </c>
      <c r="Z1092" t="str">
        <f t="shared" si="303"/>
        <v xml:space="preserve">  2 </v>
      </c>
      <c r="AA1092" t="str">
        <f t="shared" si="291"/>
        <v xml:space="preserve">     0.0 </v>
      </c>
      <c r="AB1092" t="str">
        <f t="shared" si="300"/>
        <v xml:space="preserve">     0.0 </v>
      </c>
      <c r="AC1092" t="str">
        <f t="shared" si="301"/>
        <v xml:space="preserve">     0.0 </v>
      </c>
      <c r="AD1092" t="str">
        <f t="shared" si="302"/>
        <v xml:space="preserve"> 1.000F </v>
      </c>
      <c r="AE1092" t="str">
        <f t="shared" si="292"/>
        <v xml:space="preserve">       </v>
      </c>
      <c r="AF1092" t="str">
        <f t="shared" si="304"/>
        <v xml:space="preserve">     </v>
      </c>
      <c r="AG1092" t="str">
        <f t="shared" si="304"/>
        <v xml:space="preserve">     0.00 </v>
      </c>
      <c r="AH1092" t="str">
        <f t="shared" si="293"/>
        <v xml:space="preserve">     0.00 </v>
      </c>
      <c r="AI1092" t="str">
        <f t="shared" si="294"/>
        <v xml:space="preserve">       </v>
      </c>
      <c r="AJ1092" t="str">
        <f t="shared" si="295"/>
        <v xml:space="preserve">      </v>
      </c>
    </row>
    <row r="1093" spans="1:36" x14ac:dyDescent="0.25">
      <c r="A1093" t="s">
        <v>6</v>
      </c>
      <c r="P1093" t="str">
        <f t="shared" si="296"/>
        <v xml:space="preserve">  ..............</v>
      </c>
      <c r="Q1093" t="str">
        <f t="shared" si="296"/>
        <v>.........</v>
      </c>
      <c r="R1093" t="str">
        <f t="shared" si="289"/>
        <v>.........</v>
      </c>
      <c r="S1093" t="str">
        <f t="shared" si="297"/>
        <v>.........</v>
      </c>
      <c r="T1093" t="str">
        <f t="shared" si="298"/>
        <v>.........</v>
      </c>
      <c r="U1093" t="str">
        <f t="shared" si="302"/>
        <v>.............</v>
      </c>
      <c r="V1093" t="str">
        <f t="shared" si="290"/>
        <v>.........</v>
      </c>
      <c r="W1093" t="str">
        <f t="shared" si="299"/>
        <v>.........</v>
      </c>
      <c r="X1093" t="str">
        <f t="shared" si="303"/>
        <v>.......</v>
      </c>
      <c r="Y1093" t="str">
        <f t="shared" si="303"/>
        <v>..............</v>
      </c>
      <c r="Z1093" t="str">
        <f t="shared" si="303"/>
        <v>....</v>
      </c>
      <c r="AA1093" t="str">
        <f t="shared" si="291"/>
        <v>.........</v>
      </c>
      <c r="AB1093" t="str">
        <f t="shared" si="300"/>
        <v>.........</v>
      </c>
      <c r="AC1093" t="str">
        <f t="shared" si="301"/>
        <v>.........</v>
      </c>
      <c r="AD1093" t="str">
        <f t="shared" si="302"/>
        <v>........</v>
      </c>
      <c r="AE1093" t="str">
        <f t="shared" si="292"/>
        <v>.......</v>
      </c>
      <c r="AF1093" t="str">
        <f t="shared" si="304"/>
        <v>.....</v>
      </c>
      <c r="AG1093" t="str">
        <f t="shared" si="304"/>
        <v>..........</v>
      </c>
      <c r="AH1093" t="str">
        <f t="shared" si="293"/>
        <v>..........</v>
      </c>
      <c r="AI1093" t="str">
        <f t="shared" si="294"/>
        <v>.......</v>
      </c>
      <c r="AJ1093" t="str">
        <f t="shared" si="295"/>
        <v>.......</v>
      </c>
    </row>
    <row r="1094" spans="1:36" x14ac:dyDescent="0.25">
      <c r="A1094" t="s">
        <v>1041</v>
      </c>
      <c r="P1094" t="str">
        <f t="shared" si="296"/>
        <v xml:space="preserve">  42033   14  0 </v>
      </c>
      <c r="Q1094" t="str">
        <f t="shared" si="296"/>
        <v xml:space="preserve">   1.061 </v>
      </c>
      <c r="R1094" t="str">
        <f t="shared" si="289"/>
        <v xml:space="preserve">     0.0 </v>
      </c>
      <c r="S1094" t="str">
        <f t="shared" si="297"/>
        <v xml:space="preserve">     0.0 </v>
      </c>
      <c r="T1094" t="str">
        <f t="shared" si="298"/>
        <v xml:space="preserve">     0.0 </v>
      </c>
      <c r="U1094" t="str">
        <f t="shared" si="302"/>
        <v xml:space="preserve">         0.0 </v>
      </c>
      <c r="V1094" t="str">
        <f t="shared" si="290"/>
        <v xml:space="preserve">     0.0 </v>
      </c>
      <c r="W1094" t="str">
        <f t="shared" si="299"/>
        <v xml:space="preserve">     0.0</v>
      </c>
      <c r="X1094" t="str">
        <f t="shared" si="303"/>
        <v/>
      </c>
      <c r="Y1094" t="str">
        <f t="shared" si="303"/>
        <v/>
      </c>
      <c r="Z1094" t="str">
        <f t="shared" si="303"/>
        <v/>
      </c>
      <c r="AA1094" t="str">
        <f t="shared" si="291"/>
        <v/>
      </c>
      <c r="AB1094" t="str">
        <f t="shared" si="300"/>
        <v/>
      </c>
      <c r="AC1094" t="str">
        <f t="shared" si="301"/>
        <v/>
      </c>
      <c r="AD1094" t="str">
        <f t="shared" si="302"/>
        <v/>
      </c>
      <c r="AE1094" t="str">
        <f t="shared" si="292"/>
        <v/>
      </c>
      <c r="AF1094" t="str">
        <f t="shared" si="304"/>
        <v/>
      </c>
      <c r="AG1094" t="str">
        <f t="shared" si="304"/>
        <v/>
      </c>
      <c r="AH1094" t="str">
        <f t="shared" si="293"/>
        <v/>
      </c>
      <c r="AI1094" t="str">
        <f t="shared" si="294"/>
        <v/>
      </c>
      <c r="AJ1094" t="str">
        <f t="shared" si="295"/>
        <v/>
      </c>
    </row>
    <row r="1095" spans="1:36" x14ac:dyDescent="0.25">
      <c r="A1095" t="s">
        <v>1042</v>
      </c>
      <c r="P1095" t="str">
        <f t="shared" si="296"/>
        <v xml:space="preserve">  EST.T2-MG013  </v>
      </c>
      <c r="Q1095" t="str">
        <f t="shared" si="296"/>
        <v xml:space="preserve">    -9.2 </v>
      </c>
      <c r="R1095" t="str">
        <f t="shared" si="289"/>
        <v xml:space="preserve">     0.0 </v>
      </c>
      <c r="S1095" t="str">
        <f t="shared" si="297"/>
        <v xml:space="preserve">     0.0 </v>
      </c>
      <c r="T1095" t="str">
        <f t="shared" si="298"/>
        <v xml:space="preserve">     0.0 </v>
      </c>
      <c r="U1095" t="str">
        <f t="shared" si="302"/>
        <v xml:space="preserve">         0.0 </v>
      </c>
      <c r="V1095" t="str">
        <f t="shared" si="290"/>
        <v xml:space="preserve">     0.0 </v>
      </c>
      <c r="W1095" t="str">
        <f t="shared" si="299"/>
        <v xml:space="preserve">     0.0 </v>
      </c>
      <c r="X1095" t="str">
        <f t="shared" si="303"/>
        <v xml:space="preserve">       </v>
      </c>
      <c r="Y1095" t="str">
        <f t="shared" si="303"/>
        <v xml:space="preserve">              </v>
      </c>
      <c r="Z1095" t="str">
        <f t="shared" si="303"/>
        <v xml:space="preserve">    </v>
      </c>
      <c r="AA1095" t="str">
        <f t="shared" si="291"/>
        <v xml:space="preserve">         </v>
      </c>
      <c r="AB1095" t="str">
        <f t="shared" si="300"/>
        <v xml:space="preserve">         </v>
      </c>
      <c r="AC1095" t="str">
        <f t="shared" si="301"/>
        <v xml:space="preserve">    </v>
      </c>
      <c r="AD1095" t="str">
        <f t="shared" si="302"/>
        <v/>
      </c>
      <c r="AE1095" t="str">
        <f t="shared" si="292"/>
        <v/>
      </c>
      <c r="AF1095" t="str">
        <f t="shared" si="304"/>
        <v/>
      </c>
      <c r="AG1095" t="str">
        <f t="shared" si="304"/>
        <v/>
      </c>
      <c r="AH1095" t="str">
        <f t="shared" si="293"/>
        <v/>
      </c>
      <c r="AI1095" t="str">
        <f t="shared" si="294"/>
        <v/>
      </c>
      <c r="AJ1095" t="str">
        <f t="shared" si="295"/>
        <v/>
      </c>
    </row>
    <row r="1096" spans="1:36" x14ac:dyDescent="0.25">
      <c r="A1096" t="s">
        <v>1043</v>
      </c>
      <c r="P1096" t="str">
        <f t="shared" si="296"/>
        <v xml:space="preserve">                </v>
      </c>
      <c r="Q1096" t="str">
        <f t="shared" si="296"/>
        <v xml:space="preserve">         </v>
      </c>
      <c r="R1096" t="str">
        <f t="shared" si="289"/>
        <v xml:space="preserve">   900.0 </v>
      </c>
      <c r="S1096" t="str">
        <f t="shared" si="297"/>
        <v xml:space="preserve">  1080.0 </v>
      </c>
      <c r="T1096" t="str">
        <f t="shared" si="298"/>
        <v xml:space="preserve">   900.0 </v>
      </c>
      <c r="U1096" t="str">
        <f t="shared" si="302"/>
        <v xml:space="preserve">        0.0% </v>
      </c>
      <c r="V1096" t="str">
        <f t="shared" si="290"/>
        <v xml:space="preserve">         </v>
      </c>
      <c r="W1096" t="str">
        <f t="shared" si="299"/>
        <v xml:space="preserve">         </v>
      </c>
      <c r="X1096" t="str">
        <f t="shared" si="303"/>
        <v xml:space="preserve"> 42032 </v>
      </c>
      <c r="Y1096" t="str">
        <f t="shared" si="303"/>
        <v xml:space="preserve"> EST.T2-MG000 </v>
      </c>
      <c r="Z1096" t="str">
        <f t="shared" si="303"/>
        <v xml:space="preserve">  2 </v>
      </c>
      <c r="AA1096" t="str">
        <f t="shared" si="291"/>
        <v xml:space="preserve">     0.0 </v>
      </c>
      <c r="AB1096" t="str">
        <f t="shared" si="300"/>
        <v xml:space="preserve">     0.0 </v>
      </c>
      <c r="AC1096" t="str">
        <f t="shared" si="301"/>
        <v xml:space="preserve">     0.0 </v>
      </c>
      <c r="AD1096" t="str">
        <f t="shared" si="302"/>
        <v xml:space="preserve">        </v>
      </c>
      <c r="AE1096" t="str">
        <f t="shared" si="292"/>
        <v xml:space="preserve">       </v>
      </c>
      <c r="AF1096" t="str">
        <f t="shared" si="304"/>
        <v xml:space="preserve">     </v>
      </c>
      <c r="AG1096" t="str">
        <f t="shared" si="304"/>
        <v xml:space="preserve">     0.00 </v>
      </c>
      <c r="AH1096" t="str">
        <f t="shared" si="293"/>
        <v xml:space="preserve">     0.00 </v>
      </c>
      <c r="AI1096" t="str">
        <f t="shared" si="294"/>
        <v xml:space="preserve">       </v>
      </c>
      <c r="AJ1096" t="str">
        <f t="shared" si="295"/>
        <v xml:space="preserve">      </v>
      </c>
    </row>
    <row r="1097" spans="1:36" x14ac:dyDescent="0.25">
      <c r="A1097" t="s">
        <v>6</v>
      </c>
      <c r="P1097" t="str">
        <f t="shared" si="296"/>
        <v xml:space="preserve">  ..............</v>
      </c>
      <c r="Q1097" t="str">
        <f t="shared" si="296"/>
        <v>.........</v>
      </c>
      <c r="R1097" t="str">
        <f t="shared" si="289"/>
        <v>.........</v>
      </c>
      <c r="S1097" t="str">
        <f t="shared" si="297"/>
        <v>.........</v>
      </c>
      <c r="T1097" t="str">
        <f t="shared" si="298"/>
        <v>.........</v>
      </c>
      <c r="U1097" t="str">
        <f t="shared" si="302"/>
        <v>.............</v>
      </c>
      <c r="V1097" t="str">
        <f t="shared" si="290"/>
        <v>.........</v>
      </c>
      <c r="W1097" t="str">
        <f t="shared" si="299"/>
        <v>.........</v>
      </c>
      <c r="X1097" t="str">
        <f t="shared" si="303"/>
        <v>.......</v>
      </c>
      <c r="Y1097" t="str">
        <f t="shared" si="303"/>
        <v>..............</v>
      </c>
      <c r="Z1097" t="str">
        <f t="shared" si="303"/>
        <v>....</v>
      </c>
      <c r="AA1097" t="str">
        <f t="shared" si="291"/>
        <v>.........</v>
      </c>
      <c r="AB1097" t="str">
        <f t="shared" si="300"/>
        <v>.........</v>
      </c>
      <c r="AC1097" t="str">
        <f t="shared" si="301"/>
        <v>.........</v>
      </c>
      <c r="AD1097" t="str">
        <f t="shared" si="302"/>
        <v>........</v>
      </c>
      <c r="AE1097" t="str">
        <f t="shared" si="292"/>
        <v>.......</v>
      </c>
      <c r="AF1097" t="str">
        <f t="shared" si="304"/>
        <v>.....</v>
      </c>
      <c r="AG1097" t="str">
        <f t="shared" si="304"/>
        <v>..........</v>
      </c>
      <c r="AH1097" t="str">
        <f t="shared" si="293"/>
        <v>..........</v>
      </c>
      <c r="AI1097" t="str">
        <f t="shared" si="294"/>
        <v>.......</v>
      </c>
      <c r="AJ1097" t="str">
        <f t="shared" si="295"/>
        <v>.......</v>
      </c>
    </row>
    <row r="1098" spans="1:36" x14ac:dyDescent="0.25">
      <c r="A1098" t="s">
        <v>1044</v>
      </c>
      <c r="P1098" t="str">
        <f t="shared" si="296"/>
        <v xml:space="preserve">  42036  991  0 </v>
      </c>
      <c r="Q1098" t="str">
        <f t="shared" si="296"/>
        <v xml:space="preserve">   1.004 </v>
      </c>
      <c r="R1098" t="str">
        <f t="shared" si="289"/>
        <v xml:space="preserve">     0.0 </v>
      </c>
      <c r="S1098" t="str">
        <f t="shared" si="297"/>
        <v xml:space="preserve">     0.0 </v>
      </c>
      <c r="T1098" t="str">
        <f t="shared" si="298"/>
        <v xml:space="preserve">     0.0 </v>
      </c>
      <c r="U1098" t="str">
        <f t="shared" si="302"/>
        <v xml:space="preserve">         0.0 </v>
      </c>
      <c r="V1098" t="str">
        <f t="shared" si="290"/>
        <v xml:space="preserve">     0.0 </v>
      </c>
      <c r="W1098" t="str">
        <f t="shared" si="299"/>
        <v xml:space="preserve">     0.0</v>
      </c>
      <c r="X1098" t="str">
        <f t="shared" si="303"/>
        <v/>
      </c>
      <c r="Y1098" t="str">
        <f t="shared" si="303"/>
        <v/>
      </c>
      <c r="Z1098" t="str">
        <f t="shared" si="303"/>
        <v/>
      </c>
      <c r="AA1098" t="str">
        <f t="shared" si="291"/>
        <v/>
      </c>
      <c r="AB1098" t="str">
        <f t="shared" si="300"/>
        <v/>
      </c>
      <c r="AC1098" t="str">
        <f t="shared" si="301"/>
        <v/>
      </c>
      <c r="AD1098" t="str">
        <f t="shared" si="302"/>
        <v/>
      </c>
      <c r="AE1098" t="str">
        <f t="shared" si="292"/>
        <v/>
      </c>
      <c r="AF1098" t="str">
        <f t="shared" si="304"/>
        <v/>
      </c>
      <c r="AG1098" t="str">
        <f t="shared" si="304"/>
        <v/>
      </c>
      <c r="AH1098" t="str">
        <f t="shared" si="293"/>
        <v/>
      </c>
      <c r="AI1098" t="str">
        <f t="shared" si="294"/>
        <v/>
      </c>
      <c r="AJ1098" t="str">
        <f t="shared" si="295"/>
        <v/>
      </c>
    </row>
    <row r="1099" spans="1:36" x14ac:dyDescent="0.25">
      <c r="A1099" t="s">
        <v>1045</v>
      </c>
      <c r="P1099" t="str">
        <f t="shared" si="296"/>
        <v xml:space="preserve">  PI2.T1-MG000  </v>
      </c>
      <c r="Q1099" t="str">
        <f t="shared" si="296"/>
        <v xml:space="preserve">    -3.0 </v>
      </c>
      <c r="R1099" t="str">
        <f t="shared" si="289"/>
        <v xml:space="preserve">     0.0 </v>
      </c>
      <c r="S1099" t="str">
        <f t="shared" si="297"/>
        <v xml:space="preserve">     0.0 </v>
      </c>
      <c r="T1099" t="str">
        <f t="shared" si="298"/>
        <v xml:space="preserve">     0.0 </v>
      </c>
      <c r="U1099" t="str">
        <f t="shared" si="302"/>
        <v xml:space="preserve">         0.0 </v>
      </c>
      <c r="V1099" t="str">
        <f t="shared" si="290"/>
        <v xml:space="preserve">     0.0 </v>
      </c>
      <c r="W1099" t="str">
        <f t="shared" si="299"/>
        <v xml:space="preserve">     0.0 </v>
      </c>
      <c r="X1099" t="str">
        <f t="shared" si="303"/>
        <v xml:space="preserve">       </v>
      </c>
      <c r="Y1099" t="str">
        <f t="shared" si="303"/>
        <v xml:space="preserve">              </v>
      </c>
      <c r="Z1099" t="str">
        <f t="shared" si="303"/>
        <v xml:space="preserve">    </v>
      </c>
      <c r="AA1099" t="str">
        <f t="shared" si="291"/>
        <v xml:space="preserve">         </v>
      </c>
      <c r="AB1099" t="str">
        <f t="shared" si="300"/>
        <v xml:space="preserve">         </v>
      </c>
      <c r="AC1099" t="str">
        <f t="shared" si="301"/>
        <v xml:space="preserve">    </v>
      </c>
      <c r="AD1099" t="str">
        <f t="shared" si="302"/>
        <v/>
      </c>
      <c r="AE1099" t="str">
        <f t="shared" si="292"/>
        <v/>
      </c>
      <c r="AF1099" t="str">
        <f t="shared" si="304"/>
        <v/>
      </c>
      <c r="AG1099" t="str">
        <f t="shared" si="304"/>
        <v/>
      </c>
      <c r="AH1099" t="str">
        <f t="shared" si="293"/>
        <v/>
      </c>
      <c r="AI1099" t="str">
        <f t="shared" si="294"/>
        <v/>
      </c>
      <c r="AJ1099" t="str">
        <f t="shared" si="295"/>
        <v/>
      </c>
    </row>
    <row r="1100" spans="1:36" x14ac:dyDescent="0.25">
      <c r="A1100" t="s">
        <v>1046</v>
      </c>
      <c r="P1100" t="str">
        <f t="shared" si="296"/>
        <v xml:space="preserve">                </v>
      </c>
      <c r="Q1100" t="str">
        <f t="shared" si="296"/>
        <v xml:space="preserve">         </v>
      </c>
      <c r="R1100" t="str">
        <f t="shared" ref="R1100:R1163" si="305">MID($A1100,Q$8+Q$9-1,R$9)</f>
        <v xml:space="preserve">  1050.0 </v>
      </c>
      <c r="S1100" t="str">
        <f t="shared" si="297"/>
        <v xml:space="preserve">  1365.0 </v>
      </c>
      <c r="T1100" t="str">
        <f t="shared" si="298"/>
        <v xml:space="preserve">  1050.0 </v>
      </c>
      <c r="U1100" t="str">
        <f t="shared" si="302"/>
        <v xml:space="preserve">        6.4% </v>
      </c>
      <c r="V1100" t="str">
        <f t="shared" ref="V1100:V1163" si="306">MID($A1100,U$8+U$9-1,V$9)</f>
        <v xml:space="preserve">         </v>
      </c>
      <c r="W1100" t="str">
        <f t="shared" si="299"/>
        <v xml:space="preserve">         </v>
      </c>
      <c r="X1100" t="str">
        <f t="shared" si="303"/>
        <v xml:space="preserve">  4049 </v>
      </c>
      <c r="Y1100" t="str">
        <f t="shared" si="303"/>
        <v xml:space="preserve"> PIRAP2-MG500 </v>
      </c>
      <c r="Z1100" t="str">
        <f t="shared" si="303"/>
        <v xml:space="preserve">  1 </v>
      </c>
      <c r="AA1100" t="str">
        <f t="shared" ref="AA1100:AA1163" si="307">MID($A1100,Z$8+Z$9-1,AA$9)</f>
        <v xml:space="preserve">    53.6 </v>
      </c>
      <c r="AB1100" t="str">
        <f t="shared" si="300"/>
        <v xml:space="preserve">    40.3 </v>
      </c>
      <c r="AC1100" t="str">
        <f t="shared" si="301"/>
        <v xml:space="preserve">    66.8 </v>
      </c>
      <c r="AD1100" t="str">
        <f t="shared" si="302"/>
        <v xml:space="preserve">        </v>
      </c>
      <c r="AE1100" t="str">
        <f t="shared" ref="AE1100:AE1163" si="308">MID($A1100,AD$8+AD$9-1,AE$9)</f>
        <v xml:space="preserve">       </v>
      </c>
      <c r="AF1100" t="str">
        <f t="shared" si="304"/>
        <v xml:space="preserve">     </v>
      </c>
      <c r="AG1100" t="str">
        <f t="shared" si="304"/>
        <v xml:space="preserve">     0.00 </v>
      </c>
      <c r="AH1100" t="str">
        <f t="shared" ref="AH1100:AH1163" si="309">MID($A1100,AG$8+AG$9-1,AH$9)</f>
        <v xml:space="preserve">     0.66 </v>
      </c>
      <c r="AI1100" t="str">
        <f t="shared" si="294"/>
        <v xml:space="preserve">       </v>
      </c>
      <c r="AJ1100" t="str">
        <f t="shared" si="295"/>
        <v xml:space="preserve">      </v>
      </c>
    </row>
    <row r="1101" spans="1:36" x14ac:dyDescent="0.25">
      <c r="A1101" t="s">
        <v>1047</v>
      </c>
      <c r="P1101" t="str">
        <f t="shared" si="296"/>
        <v xml:space="preserve">                </v>
      </c>
      <c r="Q1101" t="str">
        <f t="shared" si="296"/>
        <v xml:space="preserve">         </v>
      </c>
      <c r="R1101" t="str">
        <f t="shared" si="305"/>
        <v xml:space="preserve">  1050.0 </v>
      </c>
      <c r="S1101" t="str">
        <f t="shared" si="297"/>
        <v xml:space="preserve">  1365.0 </v>
      </c>
      <c r="T1101" t="str">
        <f t="shared" si="298"/>
        <v xml:space="preserve">  1050.0 </v>
      </c>
      <c r="U1101" t="str">
        <f t="shared" si="302"/>
        <v xml:space="preserve">        6.4% </v>
      </c>
      <c r="V1101" t="str">
        <f t="shared" si="306"/>
        <v xml:space="preserve">         </v>
      </c>
      <c r="W1101" t="str">
        <f t="shared" si="299"/>
        <v xml:space="preserve">         </v>
      </c>
      <c r="X1101" t="str">
        <f t="shared" si="303"/>
        <v xml:space="preserve">  4051 </v>
      </c>
      <c r="Y1101" t="str">
        <f t="shared" si="303"/>
        <v xml:space="preserve"> PIRAP2-MG345 </v>
      </c>
      <c r="Z1101" t="str">
        <f t="shared" si="303"/>
        <v xml:space="preserve">  1 </v>
      </c>
      <c r="AA1101" t="str">
        <f t="shared" si="307"/>
        <v xml:space="preserve">   -53.6 </v>
      </c>
      <c r="AB1101" t="str">
        <f t="shared" si="300"/>
        <v xml:space="preserve">   -40.3 </v>
      </c>
      <c r="AC1101" t="str">
        <f t="shared" si="301"/>
        <v xml:space="preserve">    66.8 </v>
      </c>
      <c r="AD1101" t="str">
        <f t="shared" si="302"/>
        <v xml:space="preserve"> 1.000F </v>
      </c>
      <c r="AE1101" t="str">
        <f t="shared" si="308"/>
        <v xml:space="preserve">       </v>
      </c>
      <c r="AF1101" t="str">
        <f t="shared" si="304"/>
        <v xml:space="preserve"> 352 </v>
      </c>
      <c r="AG1101" t="str">
        <f t="shared" si="304"/>
        <v xml:space="preserve">     0.00 </v>
      </c>
      <c r="AH1101" t="str">
        <f t="shared" si="309"/>
        <v xml:space="preserve">    -0.10 </v>
      </c>
      <c r="AI1101" t="str">
        <f t="shared" si="294"/>
        <v xml:space="preserve">       </v>
      </c>
      <c r="AJ1101" t="str">
        <f t="shared" si="295"/>
        <v xml:space="preserve">      </v>
      </c>
    </row>
    <row r="1102" spans="1:36" x14ac:dyDescent="0.25">
      <c r="A1102" t="s">
        <v>1048</v>
      </c>
      <c r="P1102" t="str">
        <f t="shared" si="296"/>
        <v xml:space="preserve">                </v>
      </c>
      <c r="Q1102" t="str">
        <f t="shared" si="296"/>
        <v xml:space="preserve">         </v>
      </c>
      <c r="R1102" t="str">
        <f t="shared" si="305"/>
        <v xml:space="preserve">   999.0 </v>
      </c>
      <c r="S1102" t="str">
        <f t="shared" si="297"/>
        <v xml:space="preserve">   999.0 </v>
      </c>
      <c r="T1102" t="str">
        <f t="shared" si="298"/>
        <v xml:space="preserve">   999.0 </v>
      </c>
      <c r="U1102" t="str">
        <f t="shared" si="302"/>
        <v xml:space="preserve">        0.0% </v>
      </c>
      <c r="V1102" t="str">
        <f t="shared" si="306"/>
        <v xml:space="preserve">         </v>
      </c>
      <c r="W1102" t="str">
        <f t="shared" si="299"/>
        <v xml:space="preserve">         </v>
      </c>
      <c r="X1102" t="str">
        <f t="shared" si="303"/>
        <v xml:space="preserve"> 42037 </v>
      </c>
      <c r="Y1102" t="str">
        <f t="shared" si="303"/>
        <v xml:space="preserve"> PI2.T1-MG013 </v>
      </c>
      <c r="Z1102" t="str">
        <f t="shared" si="303"/>
        <v xml:space="preserve">  1 </v>
      </c>
      <c r="AA1102" t="str">
        <f t="shared" si="307"/>
        <v xml:space="preserve">     0.0 </v>
      </c>
      <c r="AB1102" t="str">
        <f t="shared" si="300"/>
        <v xml:space="preserve">     0.0 </v>
      </c>
      <c r="AC1102" t="str">
        <f t="shared" si="301"/>
        <v xml:space="preserve">     0.0 </v>
      </c>
      <c r="AD1102" t="str">
        <f t="shared" si="302"/>
        <v xml:space="preserve"> 1.000F </v>
      </c>
      <c r="AE1102" t="str">
        <f t="shared" si="308"/>
        <v xml:space="preserve">       </v>
      </c>
      <c r="AF1102" t="str">
        <f t="shared" si="304"/>
        <v xml:space="preserve">     </v>
      </c>
      <c r="AG1102" t="str">
        <f t="shared" si="304"/>
        <v xml:space="preserve">     0.00 </v>
      </c>
      <c r="AH1102" t="str">
        <f t="shared" si="309"/>
        <v xml:space="preserve">     0.00 </v>
      </c>
      <c r="AI1102" t="str">
        <f t="shared" si="294"/>
        <v xml:space="preserve">       </v>
      </c>
      <c r="AJ1102" t="str">
        <f t="shared" si="295"/>
        <v xml:space="preserve">      </v>
      </c>
    </row>
    <row r="1103" spans="1:36" x14ac:dyDescent="0.25">
      <c r="A1103" t="s">
        <v>6</v>
      </c>
      <c r="P1103" t="str">
        <f t="shared" si="296"/>
        <v xml:space="preserve">  ..............</v>
      </c>
      <c r="Q1103" t="str">
        <f t="shared" si="296"/>
        <v>.........</v>
      </c>
      <c r="R1103" t="str">
        <f t="shared" si="305"/>
        <v>.........</v>
      </c>
      <c r="S1103" t="str">
        <f t="shared" si="297"/>
        <v>.........</v>
      </c>
      <c r="T1103" t="str">
        <f t="shared" si="298"/>
        <v>.........</v>
      </c>
      <c r="U1103" t="str">
        <f t="shared" si="302"/>
        <v>.............</v>
      </c>
      <c r="V1103" t="str">
        <f t="shared" si="306"/>
        <v>.........</v>
      </c>
      <c r="W1103" t="str">
        <f t="shared" si="299"/>
        <v>.........</v>
      </c>
      <c r="X1103" t="str">
        <f t="shared" si="303"/>
        <v>.......</v>
      </c>
      <c r="Y1103" t="str">
        <f t="shared" si="303"/>
        <v>..............</v>
      </c>
      <c r="Z1103" t="str">
        <f t="shared" si="303"/>
        <v>....</v>
      </c>
      <c r="AA1103" t="str">
        <f t="shared" si="307"/>
        <v>.........</v>
      </c>
      <c r="AB1103" t="str">
        <f t="shared" si="300"/>
        <v>.........</v>
      </c>
      <c r="AC1103" t="str">
        <f t="shared" si="301"/>
        <v>.........</v>
      </c>
      <c r="AD1103" t="str">
        <f t="shared" si="302"/>
        <v>........</v>
      </c>
      <c r="AE1103" t="str">
        <f t="shared" si="308"/>
        <v>.......</v>
      </c>
      <c r="AF1103" t="str">
        <f t="shared" si="304"/>
        <v>.....</v>
      </c>
      <c r="AG1103" t="str">
        <f t="shared" si="304"/>
        <v>..........</v>
      </c>
      <c r="AH1103" t="str">
        <f t="shared" si="309"/>
        <v>..........</v>
      </c>
      <c r="AI1103" t="str">
        <f t="shared" si="294"/>
        <v>.......</v>
      </c>
      <c r="AJ1103" t="str">
        <f t="shared" si="295"/>
        <v>.......</v>
      </c>
    </row>
    <row r="1104" spans="1:36" x14ac:dyDescent="0.25">
      <c r="A1104" t="s">
        <v>1049</v>
      </c>
      <c r="P1104" t="str">
        <f t="shared" si="296"/>
        <v xml:space="preserve">  42037   14  0 </v>
      </c>
      <c r="Q1104" t="str">
        <f t="shared" si="296"/>
        <v xml:space="preserve">   1.004 </v>
      </c>
      <c r="R1104" t="str">
        <f t="shared" si="305"/>
        <v xml:space="preserve">     0.0 </v>
      </c>
      <c r="S1104" t="str">
        <f t="shared" si="297"/>
        <v xml:space="preserve">     0.0 </v>
      </c>
      <c r="T1104" t="str">
        <f t="shared" si="298"/>
        <v xml:space="preserve">     0.0 </v>
      </c>
      <c r="U1104" t="str">
        <f t="shared" si="302"/>
        <v xml:space="preserve">         0.0 </v>
      </c>
      <c r="V1104" t="str">
        <f t="shared" si="306"/>
        <v xml:space="preserve">     0.0 </v>
      </c>
      <c r="W1104" t="str">
        <f t="shared" si="299"/>
        <v xml:space="preserve">     0.0</v>
      </c>
      <c r="X1104" t="str">
        <f t="shared" si="303"/>
        <v/>
      </c>
      <c r="Y1104" t="str">
        <f t="shared" si="303"/>
        <v/>
      </c>
      <c r="Z1104" t="str">
        <f t="shared" si="303"/>
        <v/>
      </c>
      <c r="AA1104" t="str">
        <f t="shared" si="307"/>
        <v/>
      </c>
      <c r="AB1104" t="str">
        <f t="shared" si="300"/>
        <v/>
      </c>
      <c r="AC1104" t="str">
        <f t="shared" si="301"/>
        <v/>
      </c>
      <c r="AD1104" t="str">
        <f t="shared" si="302"/>
        <v/>
      </c>
      <c r="AE1104" t="str">
        <f t="shared" si="308"/>
        <v/>
      </c>
      <c r="AF1104" t="str">
        <f t="shared" si="304"/>
        <v/>
      </c>
      <c r="AG1104" t="str">
        <f t="shared" si="304"/>
        <v/>
      </c>
      <c r="AH1104" t="str">
        <f t="shared" si="309"/>
        <v/>
      </c>
      <c r="AI1104" t="str">
        <f t="shared" si="294"/>
        <v/>
      </c>
      <c r="AJ1104" t="str">
        <f t="shared" si="295"/>
        <v/>
      </c>
    </row>
    <row r="1105" spans="1:36" x14ac:dyDescent="0.25">
      <c r="A1105" t="s">
        <v>1050</v>
      </c>
      <c r="P1105" t="str">
        <f t="shared" si="296"/>
        <v xml:space="preserve">  PI2.T1-MG013  </v>
      </c>
      <c r="Q1105" t="str">
        <f t="shared" si="296"/>
        <v xml:space="preserve">    -3.0 </v>
      </c>
      <c r="R1105" t="str">
        <f t="shared" si="305"/>
        <v xml:space="preserve">     0.0 </v>
      </c>
      <c r="S1105" t="str">
        <f t="shared" si="297"/>
        <v xml:space="preserve">     0.0 </v>
      </c>
      <c r="T1105" t="str">
        <f t="shared" si="298"/>
        <v xml:space="preserve">     0.0 </v>
      </c>
      <c r="U1105" t="str">
        <f t="shared" si="302"/>
        <v xml:space="preserve">         0.0 </v>
      </c>
      <c r="V1105" t="str">
        <f t="shared" si="306"/>
        <v xml:space="preserve">     0.0 </v>
      </c>
      <c r="W1105" t="str">
        <f t="shared" si="299"/>
        <v xml:space="preserve">     0.0 </v>
      </c>
      <c r="X1105" t="str">
        <f t="shared" si="303"/>
        <v xml:space="preserve">       </v>
      </c>
      <c r="Y1105" t="str">
        <f t="shared" si="303"/>
        <v xml:space="preserve">              </v>
      </c>
      <c r="Z1105" t="str">
        <f t="shared" si="303"/>
        <v xml:space="preserve">    </v>
      </c>
      <c r="AA1105" t="str">
        <f t="shared" si="307"/>
        <v xml:space="preserve">         </v>
      </c>
      <c r="AB1105" t="str">
        <f t="shared" si="300"/>
        <v xml:space="preserve">         </v>
      </c>
      <c r="AC1105" t="str">
        <f t="shared" si="301"/>
        <v xml:space="preserve">    </v>
      </c>
      <c r="AD1105" t="str">
        <f t="shared" si="302"/>
        <v/>
      </c>
      <c r="AE1105" t="str">
        <f t="shared" si="308"/>
        <v/>
      </c>
      <c r="AF1105" t="str">
        <f t="shared" si="304"/>
        <v/>
      </c>
      <c r="AG1105" t="str">
        <f t="shared" si="304"/>
        <v/>
      </c>
      <c r="AH1105" t="str">
        <f t="shared" si="309"/>
        <v/>
      </c>
      <c r="AI1105" t="str">
        <f t="shared" si="294"/>
        <v/>
      </c>
      <c r="AJ1105" t="str">
        <f t="shared" si="295"/>
        <v/>
      </c>
    </row>
    <row r="1106" spans="1:36" x14ac:dyDescent="0.25">
      <c r="A1106" t="s">
        <v>1051</v>
      </c>
      <c r="P1106" t="str">
        <f t="shared" si="296"/>
        <v xml:space="preserve">                </v>
      </c>
      <c r="Q1106" t="str">
        <f t="shared" si="296"/>
        <v xml:space="preserve">         </v>
      </c>
      <c r="R1106" t="str">
        <f t="shared" si="305"/>
        <v xml:space="preserve">   999.0 </v>
      </c>
      <c r="S1106" t="str">
        <f t="shared" si="297"/>
        <v xml:space="preserve">   999.0 </v>
      </c>
      <c r="T1106" t="str">
        <f t="shared" si="298"/>
        <v xml:space="preserve">   999.0 </v>
      </c>
      <c r="U1106" t="str">
        <f t="shared" si="302"/>
        <v xml:space="preserve">        0.0% </v>
      </c>
      <c r="V1106" t="str">
        <f t="shared" si="306"/>
        <v xml:space="preserve">         </v>
      </c>
      <c r="W1106" t="str">
        <f t="shared" si="299"/>
        <v xml:space="preserve">         </v>
      </c>
      <c r="X1106" t="str">
        <f t="shared" si="303"/>
        <v xml:space="preserve"> 42036 </v>
      </c>
      <c r="Y1106" t="str">
        <f t="shared" si="303"/>
        <v xml:space="preserve"> PI2.T1-MG000 </v>
      </c>
      <c r="Z1106" t="str">
        <f t="shared" si="303"/>
        <v xml:space="preserve">  1 </v>
      </c>
      <c r="AA1106" t="str">
        <f t="shared" si="307"/>
        <v xml:space="preserve">     0.0 </v>
      </c>
      <c r="AB1106" t="str">
        <f t="shared" si="300"/>
        <v xml:space="preserve">     0.0 </v>
      </c>
      <c r="AC1106" t="str">
        <f t="shared" si="301"/>
        <v xml:space="preserve">     0.0 </v>
      </c>
      <c r="AD1106" t="str">
        <f t="shared" si="302"/>
        <v xml:space="preserve">        </v>
      </c>
      <c r="AE1106" t="str">
        <f t="shared" si="308"/>
        <v xml:space="preserve">       </v>
      </c>
      <c r="AF1106" t="str">
        <f t="shared" si="304"/>
        <v xml:space="preserve">     </v>
      </c>
      <c r="AG1106" t="str">
        <f t="shared" si="304"/>
        <v xml:space="preserve">     0.00 </v>
      </c>
      <c r="AH1106" t="str">
        <f t="shared" si="309"/>
        <v xml:space="preserve">     0.00 </v>
      </c>
      <c r="AI1106" t="str">
        <f t="shared" si="294"/>
        <v xml:space="preserve">       </v>
      </c>
      <c r="AJ1106" t="str">
        <f t="shared" si="295"/>
        <v xml:space="preserve">      </v>
      </c>
    </row>
    <row r="1107" spans="1:36" x14ac:dyDescent="0.25">
      <c r="A1107" t="s">
        <v>6</v>
      </c>
      <c r="P1107" t="str">
        <f t="shared" si="296"/>
        <v xml:space="preserve">  ..............</v>
      </c>
      <c r="Q1107" t="str">
        <f t="shared" si="296"/>
        <v>.........</v>
      </c>
      <c r="R1107" t="str">
        <f t="shared" si="305"/>
        <v>.........</v>
      </c>
      <c r="S1107" t="str">
        <f t="shared" si="297"/>
        <v>.........</v>
      </c>
      <c r="T1107" t="str">
        <f t="shared" si="298"/>
        <v>.........</v>
      </c>
      <c r="U1107" t="str">
        <f t="shared" si="302"/>
        <v>.............</v>
      </c>
      <c r="V1107" t="str">
        <f t="shared" si="306"/>
        <v>.........</v>
      </c>
      <c r="W1107" t="str">
        <f t="shared" si="299"/>
        <v>.........</v>
      </c>
      <c r="X1107" t="str">
        <f t="shared" si="303"/>
        <v>.......</v>
      </c>
      <c r="Y1107" t="str">
        <f t="shared" si="303"/>
        <v>..............</v>
      </c>
      <c r="Z1107" t="str">
        <f t="shared" si="303"/>
        <v>....</v>
      </c>
      <c r="AA1107" t="str">
        <f t="shared" si="307"/>
        <v>.........</v>
      </c>
      <c r="AB1107" t="str">
        <f t="shared" si="300"/>
        <v>.........</v>
      </c>
      <c r="AC1107" t="str">
        <f t="shared" si="301"/>
        <v>.........</v>
      </c>
      <c r="AD1107" t="str">
        <f t="shared" si="302"/>
        <v>........</v>
      </c>
      <c r="AE1107" t="str">
        <f t="shared" si="308"/>
        <v>.......</v>
      </c>
      <c r="AF1107" t="str">
        <f t="shared" si="304"/>
        <v>.....</v>
      </c>
      <c r="AG1107" t="str">
        <f t="shared" si="304"/>
        <v>..........</v>
      </c>
      <c r="AH1107" t="str">
        <f t="shared" si="309"/>
        <v>..........</v>
      </c>
      <c r="AI1107" t="str">
        <f t="shared" si="294"/>
        <v>.......</v>
      </c>
      <c r="AJ1107" t="str">
        <f t="shared" si="295"/>
        <v>.......</v>
      </c>
    </row>
    <row r="1108" spans="1:36" x14ac:dyDescent="0.25">
      <c r="A1108" t="s">
        <v>1052</v>
      </c>
      <c r="P1108" t="str">
        <f t="shared" si="296"/>
        <v xml:space="preserve">  42038  991  0 </v>
      </c>
      <c r="Q1108" t="str">
        <f t="shared" si="296"/>
        <v xml:space="preserve">   1.003 </v>
      </c>
      <c r="R1108" t="str">
        <f t="shared" si="305"/>
        <v xml:space="preserve">     0.0 </v>
      </c>
      <c r="S1108" t="str">
        <f t="shared" si="297"/>
        <v xml:space="preserve">     0.0 </v>
      </c>
      <c r="T1108" t="str">
        <f t="shared" si="298"/>
        <v xml:space="preserve">     0.0 </v>
      </c>
      <c r="U1108" t="str">
        <f t="shared" si="302"/>
        <v xml:space="preserve">         0.0 </v>
      </c>
      <c r="V1108" t="str">
        <f t="shared" si="306"/>
        <v xml:space="preserve">     0.0 </v>
      </c>
      <c r="W1108" t="str">
        <f t="shared" si="299"/>
        <v xml:space="preserve">     0.0</v>
      </c>
      <c r="X1108" t="str">
        <f t="shared" si="303"/>
        <v/>
      </c>
      <c r="Y1108" t="str">
        <f t="shared" si="303"/>
        <v/>
      </c>
      <c r="Z1108" t="str">
        <f t="shared" si="303"/>
        <v/>
      </c>
      <c r="AA1108" t="str">
        <f t="shared" si="307"/>
        <v/>
      </c>
      <c r="AB1108" t="str">
        <f t="shared" si="300"/>
        <v/>
      </c>
      <c r="AC1108" t="str">
        <f t="shared" si="301"/>
        <v/>
      </c>
      <c r="AD1108" t="str">
        <f t="shared" si="302"/>
        <v/>
      </c>
      <c r="AE1108" t="str">
        <f t="shared" si="308"/>
        <v/>
      </c>
      <c r="AF1108" t="str">
        <f t="shared" si="304"/>
        <v/>
      </c>
      <c r="AG1108" t="str">
        <f t="shared" si="304"/>
        <v/>
      </c>
      <c r="AH1108" t="str">
        <f t="shared" si="309"/>
        <v/>
      </c>
      <c r="AI1108" t="str">
        <f t="shared" si="294"/>
        <v/>
      </c>
      <c r="AJ1108" t="str">
        <f t="shared" si="295"/>
        <v/>
      </c>
    </row>
    <row r="1109" spans="1:36" x14ac:dyDescent="0.25">
      <c r="A1109" t="s">
        <v>1053</v>
      </c>
      <c r="P1109" t="str">
        <f t="shared" si="296"/>
        <v xml:space="preserve">  PI2.T2-MG000  </v>
      </c>
      <c r="Q1109" t="str">
        <f t="shared" si="296"/>
        <v xml:space="preserve">    -3.0 </v>
      </c>
      <c r="R1109" t="str">
        <f t="shared" si="305"/>
        <v xml:space="preserve">     0.0 </v>
      </c>
      <c r="S1109" t="str">
        <f t="shared" si="297"/>
        <v xml:space="preserve">     0.0 </v>
      </c>
      <c r="T1109" t="str">
        <f t="shared" si="298"/>
        <v xml:space="preserve">     0.0 </v>
      </c>
      <c r="U1109" t="str">
        <f t="shared" si="302"/>
        <v xml:space="preserve">         0.0 </v>
      </c>
      <c r="V1109" t="str">
        <f t="shared" si="306"/>
        <v xml:space="preserve">     0.0 </v>
      </c>
      <c r="W1109" t="str">
        <f t="shared" si="299"/>
        <v xml:space="preserve">     0.0 </v>
      </c>
      <c r="X1109" t="str">
        <f t="shared" si="303"/>
        <v xml:space="preserve">       </v>
      </c>
      <c r="Y1109" t="str">
        <f t="shared" si="303"/>
        <v xml:space="preserve">              </v>
      </c>
      <c r="Z1109" t="str">
        <f t="shared" si="303"/>
        <v xml:space="preserve">    </v>
      </c>
      <c r="AA1109" t="str">
        <f t="shared" si="307"/>
        <v xml:space="preserve">         </v>
      </c>
      <c r="AB1109" t="str">
        <f t="shared" si="300"/>
        <v xml:space="preserve">         </v>
      </c>
      <c r="AC1109" t="str">
        <f t="shared" si="301"/>
        <v xml:space="preserve">    </v>
      </c>
      <c r="AD1109" t="str">
        <f t="shared" si="302"/>
        <v/>
      </c>
      <c r="AE1109" t="str">
        <f t="shared" si="308"/>
        <v/>
      </c>
      <c r="AF1109" t="str">
        <f t="shared" si="304"/>
        <v/>
      </c>
      <c r="AG1109" t="str">
        <f t="shared" si="304"/>
        <v/>
      </c>
      <c r="AH1109" t="str">
        <f t="shared" si="309"/>
        <v/>
      </c>
      <c r="AI1109" t="str">
        <f t="shared" si="294"/>
        <v/>
      </c>
      <c r="AJ1109" t="str">
        <f t="shared" si="295"/>
        <v/>
      </c>
    </row>
    <row r="1110" spans="1:36" x14ac:dyDescent="0.25">
      <c r="A1110" t="s">
        <v>1054</v>
      </c>
      <c r="P1110" t="str">
        <f t="shared" si="296"/>
        <v xml:space="preserve">                </v>
      </c>
      <c r="Q1110" t="str">
        <f t="shared" si="296"/>
        <v xml:space="preserve">         </v>
      </c>
      <c r="R1110" t="str">
        <f t="shared" si="305"/>
        <v xml:space="preserve">  1050.0 </v>
      </c>
      <c r="S1110" t="str">
        <f t="shared" si="297"/>
        <v xml:space="preserve">  1259.0 </v>
      </c>
      <c r="T1110" t="str">
        <f t="shared" si="298"/>
        <v xml:space="preserve">  1050.0 </v>
      </c>
      <c r="U1110" t="str">
        <f t="shared" si="302"/>
        <v xml:space="preserve">        6.3% </v>
      </c>
      <c r="V1110" t="str">
        <f t="shared" si="306"/>
        <v xml:space="preserve">         </v>
      </c>
      <c r="W1110" t="str">
        <f t="shared" si="299"/>
        <v xml:space="preserve">         </v>
      </c>
      <c r="X1110" t="str">
        <f t="shared" si="303"/>
        <v xml:space="preserve">  4049 </v>
      </c>
      <c r="Y1110" t="str">
        <f t="shared" si="303"/>
        <v xml:space="preserve"> PIRAP2-MG500 </v>
      </c>
      <c r="Z1110" t="str">
        <f t="shared" si="303"/>
        <v xml:space="preserve">  2 </v>
      </c>
      <c r="AA1110" t="str">
        <f t="shared" si="307"/>
        <v xml:space="preserve">    53.2 </v>
      </c>
      <c r="AB1110" t="str">
        <f t="shared" si="300"/>
        <v xml:space="preserve">    39.8 </v>
      </c>
      <c r="AC1110" t="str">
        <f t="shared" si="301"/>
        <v xml:space="preserve">    66.3 </v>
      </c>
      <c r="AD1110" t="str">
        <f t="shared" si="302"/>
        <v xml:space="preserve">        </v>
      </c>
      <c r="AE1110" t="str">
        <f t="shared" si="308"/>
        <v xml:space="preserve">       </v>
      </c>
      <c r="AF1110" t="str">
        <f t="shared" si="304"/>
        <v xml:space="preserve">     </v>
      </c>
      <c r="AG1110" t="str">
        <f t="shared" si="304"/>
        <v xml:space="preserve">     0.00 </v>
      </c>
      <c r="AH1110" t="str">
        <f t="shared" si="309"/>
        <v xml:space="preserve">     0.56 </v>
      </c>
      <c r="AI1110" t="str">
        <f t="shared" si="294"/>
        <v xml:space="preserve">       </v>
      </c>
      <c r="AJ1110" t="str">
        <f t="shared" si="295"/>
        <v xml:space="preserve">      </v>
      </c>
    </row>
    <row r="1111" spans="1:36" x14ac:dyDescent="0.25">
      <c r="A1111" t="s">
        <v>1055</v>
      </c>
      <c r="P1111" t="str">
        <f t="shared" si="296"/>
        <v xml:space="preserve">                </v>
      </c>
      <c r="Q1111" t="str">
        <f t="shared" si="296"/>
        <v xml:space="preserve">         </v>
      </c>
      <c r="R1111" t="str">
        <f t="shared" si="305"/>
        <v xml:space="preserve">  1050.0 </v>
      </c>
      <c r="S1111" t="str">
        <f t="shared" si="297"/>
        <v xml:space="preserve">  1259.0 </v>
      </c>
      <c r="T1111" t="str">
        <f t="shared" si="298"/>
        <v xml:space="preserve">  1050.0 </v>
      </c>
      <c r="U1111" t="str">
        <f t="shared" si="302"/>
        <v xml:space="preserve">        6.3% </v>
      </c>
      <c r="V1111" t="str">
        <f t="shared" si="306"/>
        <v xml:space="preserve">         </v>
      </c>
      <c r="W1111" t="str">
        <f t="shared" si="299"/>
        <v xml:space="preserve">         </v>
      </c>
      <c r="X1111" t="str">
        <f t="shared" si="303"/>
        <v xml:space="preserve">  4051 </v>
      </c>
      <c r="Y1111" t="str">
        <f t="shared" si="303"/>
        <v xml:space="preserve"> PIRAP2-MG345 </v>
      </c>
      <c r="Z1111" t="str">
        <f t="shared" si="303"/>
        <v xml:space="preserve">  2 </v>
      </c>
      <c r="AA1111" t="str">
        <f t="shared" si="307"/>
        <v xml:space="preserve">   -53.2 </v>
      </c>
      <c r="AB1111" t="str">
        <f t="shared" si="300"/>
        <v xml:space="preserve">   -39.8 </v>
      </c>
      <c r="AC1111" t="str">
        <f t="shared" si="301"/>
        <v xml:space="preserve">    66.3 </v>
      </c>
      <c r="AD1111" t="str">
        <f t="shared" si="302"/>
        <v xml:space="preserve"> 1.000F </v>
      </c>
      <c r="AE1111" t="str">
        <f t="shared" si="308"/>
        <v xml:space="preserve">       </v>
      </c>
      <c r="AF1111" t="str">
        <f t="shared" si="304"/>
        <v xml:space="preserve"> 352 </v>
      </c>
      <c r="AG1111" t="str">
        <f t="shared" si="304"/>
        <v xml:space="preserve">     0.00 </v>
      </c>
      <c r="AH1111" t="str">
        <f t="shared" si="309"/>
        <v xml:space="preserve">    -0.02 </v>
      </c>
      <c r="AI1111" t="str">
        <f t="shared" ref="AI1111:AI1174" si="310">MID($A1111,AG$8+AG$9+AH$9-2,AI$9)</f>
        <v xml:space="preserve">       </v>
      </c>
      <c r="AJ1111" t="str">
        <f t="shared" ref="AJ1111:AJ1174" si="311">MID($A1111,AG$8+AG$9+AH$9+AI$9-3,AJ$9)</f>
        <v xml:space="preserve">      </v>
      </c>
    </row>
    <row r="1112" spans="1:36" x14ac:dyDescent="0.25">
      <c r="A1112" t="s">
        <v>1056</v>
      </c>
      <c r="P1112" t="str">
        <f t="shared" si="296"/>
        <v xml:space="preserve">                </v>
      </c>
      <c r="Q1112" t="str">
        <f t="shared" si="296"/>
        <v xml:space="preserve">         </v>
      </c>
      <c r="R1112" t="str">
        <f t="shared" si="305"/>
        <v xml:space="preserve">  1050.0 </v>
      </c>
      <c r="S1112" t="str">
        <f t="shared" si="297"/>
        <v xml:space="preserve">  1365.0 </v>
      </c>
      <c r="T1112" t="str">
        <f t="shared" si="298"/>
        <v xml:space="preserve">  1050.0 </v>
      </c>
      <c r="U1112" t="str">
        <f t="shared" si="302"/>
        <v xml:space="preserve">        0.0% </v>
      </c>
      <c r="V1112" t="str">
        <f t="shared" si="306"/>
        <v xml:space="preserve">         </v>
      </c>
      <c r="W1112" t="str">
        <f t="shared" si="299"/>
        <v xml:space="preserve">         </v>
      </c>
      <c r="X1112" t="str">
        <f t="shared" si="303"/>
        <v xml:space="preserve"> 42039 </v>
      </c>
      <c r="Y1112" t="str">
        <f t="shared" si="303"/>
        <v xml:space="preserve"> PI2.T2-MG013 </v>
      </c>
      <c r="Z1112" t="str">
        <f t="shared" si="303"/>
        <v xml:space="preserve">  2 </v>
      </c>
      <c r="AA1112" t="str">
        <f t="shared" si="307"/>
        <v xml:space="preserve">     0.0 </v>
      </c>
      <c r="AB1112" t="str">
        <f t="shared" si="300"/>
        <v xml:space="preserve">     0.0 </v>
      </c>
      <c r="AC1112" t="str">
        <f t="shared" si="301"/>
        <v xml:space="preserve">     0.0 </v>
      </c>
      <c r="AD1112" t="str">
        <f t="shared" si="302"/>
        <v xml:space="preserve"> 1.000F </v>
      </c>
      <c r="AE1112" t="str">
        <f t="shared" si="308"/>
        <v xml:space="preserve">       </v>
      </c>
      <c r="AF1112" t="str">
        <f t="shared" si="304"/>
        <v xml:space="preserve">     </v>
      </c>
      <c r="AG1112" t="str">
        <f t="shared" si="304"/>
        <v xml:space="preserve">     0.00 </v>
      </c>
      <c r="AH1112" t="str">
        <f t="shared" si="309"/>
        <v xml:space="preserve">     0.00 </v>
      </c>
      <c r="AI1112" t="str">
        <f t="shared" si="310"/>
        <v xml:space="preserve">       </v>
      </c>
      <c r="AJ1112" t="str">
        <f t="shared" si="311"/>
        <v xml:space="preserve">      </v>
      </c>
    </row>
    <row r="1113" spans="1:36" x14ac:dyDescent="0.25">
      <c r="A1113" t="s">
        <v>6</v>
      </c>
      <c r="P1113" t="str">
        <f t="shared" si="296"/>
        <v xml:space="preserve">  ..............</v>
      </c>
      <c r="Q1113" t="str">
        <f t="shared" si="296"/>
        <v>.........</v>
      </c>
      <c r="R1113" t="str">
        <f t="shared" si="305"/>
        <v>.........</v>
      </c>
      <c r="S1113" t="str">
        <f t="shared" si="297"/>
        <v>.........</v>
      </c>
      <c r="T1113" t="str">
        <f t="shared" si="298"/>
        <v>.........</v>
      </c>
      <c r="U1113" t="str">
        <f t="shared" si="302"/>
        <v>.............</v>
      </c>
      <c r="V1113" t="str">
        <f t="shared" si="306"/>
        <v>.........</v>
      </c>
      <c r="W1113" t="str">
        <f t="shared" si="299"/>
        <v>.........</v>
      </c>
      <c r="X1113" t="str">
        <f t="shared" si="303"/>
        <v>.......</v>
      </c>
      <c r="Y1113" t="str">
        <f t="shared" si="303"/>
        <v>..............</v>
      </c>
      <c r="Z1113" t="str">
        <f t="shared" si="303"/>
        <v>....</v>
      </c>
      <c r="AA1113" t="str">
        <f t="shared" si="307"/>
        <v>.........</v>
      </c>
      <c r="AB1113" t="str">
        <f t="shared" si="300"/>
        <v>.........</v>
      </c>
      <c r="AC1113" t="str">
        <f t="shared" si="301"/>
        <v>.........</v>
      </c>
      <c r="AD1113" t="str">
        <f t="shared" si="302"/>
        <v>........</v>
      </c>
      <c r="AE1113" t="str">
        <f t="shared" si="308"/>
        <v>.......</v>
      </c>
      <c r="AF1113" t="str">
        <f t="shared" si="304"/>
        <v>.....</v>
      </c>
      <c r="AG1113" t="str">
        <f t="shared" si="304"/>
        <v>..........</v>
      </c>
      <c r="AH1113" t="str">
        <f t="shared" si="309"/>
        <v>..........</v>
      </c>
      <c r="AI1113" t="str">
        <f t="shared" si="310"/>
        <v>.......</v>
      </c>
      <c r="AJ1113" t="str">
        <f t="shared" si="311"/>
        <v>.......</v>
      </c>
    </row>
    <row r="1114" spans="1:36" x14ac:dyDescent="0.25">
      <c r="A1114" t="s">
        <v>1057</v>
      </c>
      <c r="P1114" t="str">
        <f t="shared" si="296"/>
        <v xml:space="preserve">  42039   14  0 </v>
      </c>
      <c r="Q1114" t="str">
        <f t="shared" si="296"/>
        <v xml:space="preserve">   1.003 </v>
      </c>
      <c r="R1114" t="str">
        <f t="shared" si="305"/>
        <v xml:space="preserve">     0.0 </v>
      </c>
      <c r="S1114" t="str">
        <f t="shared" si="297"/>
        <v xml:space="preserve">     0.0 </v>
      </c>
      <c r="T1114" t="str">
        <f t="shared" si="298"/>
        <v xml:space="preserve">     0.0 </v>
      </c>
      <c r="U1114" t="str">
        <f t="shared" si="302"/>
        <v xml:space="preserve">         0.0 </v>
      </c>
      <c r="V1114" t="str">
        <f t="shared" si="306"/>
        <v xml:space="preserve">     0.0 </v>
      </c>
      <c r="W1114" t="str">
        <f t="shared" si="299"/>
        <v xml:space="preserve">     0.0</v>
      </c>
      <c r="X1114" t="str">
        <f t="shared" si="303"/>
        <v/>
      </c>
      <c r="Y1114" t="str">
        <f t="shared" si="303"/>
        <v/>
      </c>
      <c r="Z1114" t="str">
        <f t="shared" si="303"/>
        <v/>
      </c>
      <c r="AA1114" t="str">
        <f t="shared" si="307"/>
        <v/>
      </c>
      <c r="AB1114" t="str">
        <f t="shared" si="300"/>
        <v/>
      </c>
      <c r="AC1114" t="str">
        <f t="shared" si="301"/>
        <v/>
      </c>
      <c r="AD1114" t="str">
        <f t="shared" si="302"/>
        <v/>
      </c>
      <c r="AE1114" t="str">
        <f t="shared" si="308"/>
        <v/>
      </c>
      <c r="AF1114" t="str">
        <f t="shared" si="304"/>
        <v/>
      </c>
      <c r="AG1114" t="str">
        <f t="shared" si="304"/>
        <v/>
      </c>
      <c r="AH1114" t="str">
        <f t="shared" si="309"/>
        <v/>
      </c>
      <c r="AI1114" t="str">
        <f t="shared" si="310"/>
        <v/>
      </c>
      <c r="AJ1114" t="str">
        <f t="shared" si="311"/>
        <v/>
      </c>
    </row>
    <row r="1115" spans="1:36" x14ac:dyDescent="0.25">
      <c r="A1115" t="s">
        <v>1058</v>
      </c>
      <c r="P1115" t="str">
        <f t="shared" ref="P1115:Q1178" si="312">MID($A1115,P$8,P$9)</f>
        <v xml:space="preserve">  PI2.T2-MG013  </v>
      </c>
      <c r="Q1115" t="str">
        <f t="shared" si="312"/>
        <v xml:space="preserve">    -3.0 </v>
      </c>
      <c r="R1115" t="str">
        <f t="shared" si="305"/>
        <v xml:space="preserve">     0.0 </v>
      </c>
      <c r="S1115" t="str">
        <f t="shared" ref="S1115:S1178" si="313">MID($A1115,Q$8+Q$9+R$9-2,S$9)</f>
        <v xml:space="preserve">     0.0 </v>
      </c>
      <c r="T1115" t="str">
        <f t="shared" ref="T1115:T1178" si="314">MID($A1115,Q$8+Q$9+R$9+S$9-3,T$9)</f>
        <v xml:space="preserve">     0.0 </v>
      </c>
      <c r="U1115" t="str">
        <f t="shared" si="302"/>
        <v xml:space="preserve">         0.0 </v>
      </c>
      <c r="V1115" t="str">
        <f t="shared" si="306"/>
        <v xml:space="preserve">     0.0 </v>
      </c>
      <c r="W1115" t="str">
        <f t="shared" ref="W1115:W1178" si="315">MID($A1115,U$8+U$9+V$9-2,W$9)</f>
        <v xml:space="preserve">     0.0 </v>
      </c>
      <c r="X1115" t="str">
        <f t="shared" si="303"/>
        <v xml:space="preserve">       </v>
      </c>
      <c r="Y1115" t="str">
        <f t="shared" si="303"/>
        <v xml:space="preserve">              </v>
      </c>
      <c r="Z1115" t="str">
        <f t="shared" si="303"/>
        <v xml:space="preserve">    </v>
      </c>
      <c r="AA1115" t="str">
        <f t="shared" si="307"/>
        <v xml:space="preserve">         </v>
      </c>
      <c r="AB1115" t="str">
        <f t="shared" ref="AB1115:AB1178" si="316">MID($A1115,Z$8+Z$9+AA$9-2,AB$9)</f>
        <v xml:space="preserve">         </v>
      </c>
      <c r="AC1115" t="str">
        <f t="shared" ref="AC1115:AC1178" si="317">MID($A1115,Z$8+Z$9+AA$9+AB$9-3,AC$9)</f>
        <v xml:space="preserve">    </v>
      </c>
      <c r="AD1115" t="str">
        <f t="shared" si="302"/>
        <v/>
      </c>
      <c r="AE1115" t="str">
        <f t="shared" si="308"/>
        <v/>
      </c>
      <c r="AF1115" t="str">
        <f t="shared" si="304"/>
        <v/>
      </c>
      <c r="AG1115" t="str">
        <f t="shared" si="304"/>
        <v/>
      </c>
      <c r="AH1115" t="str">
        <f t="shared" si="309"/>
        <v/>
      </c>
      <c r="AI1115" t="str">
        <f t="shared" si="310"/>
        <v/>
      </c>
      <c r="AJ1115" t="str">
        <f t="shared" si="311"/>
        <v/>
      </c>
    </row>
    <row r="1116" spans="1:36" x14ac:dyDescent="0.25">
      <c r="A1116" t="s">
        <v>1059</v>
      </c>
      <c r="P1116" t="str">
        <f t="shared" si="312"/>
        <v xml:space="preserve">                </v>
      </c>
      <c r="Q1116" t="str">
        <f t="shared" si="312"/>
        <v xml:space="preserve">         </v>
      </c>
      <c r="R1116" t="str">
        <f t="shared" si="305"/>
        <v xml:space="preserve">  1050.0 </v>
      </c>
      <c r="S1116" t="str">
        <f t="shared" si="313"/>
        <v xml:space="preserve">  1365.0 </v>
      </c>
      <c r="T1116" t="str">
        <f t="shared" si="314"/>
        <v xml:space="preserve">  1050.0 </v>
      </c>
      <c r="U1116" t="str">
        <f t="shared" ref="U1116:AD1179" si="318">MID($A1116,U$8,U$9)</f>
        <v xml:space="preserve">        0.0% </v>
      </c>
      <c r="V1116" t="str">
        <f t="shared" si="306"/>
        <v xml:space="preserve">         </v>
      </c>
      <c r="W1116" t="str">
        <f t="shared" si="315"/>
        <v xml:space="preserve">         </v>
      </c>
      <c r="X1116" t="str">
        <f t="shared" ref="X1116:Z1179" si="319">MID($A1116,X$8,X$9)</f>
        <v xml:space="preserve"> 42038 </v>
      </c>
      <c r="Y1116" t="str">
        <f t="shared" si="319"/>
        <v xml:space="preserve"> PI2.T2-MG000 </v>
      </c>
      <c r="Z1116" t="str">
        <f t="shared" si="319"/>
        <v xml:space="preserve">  2 </v>
      </c>
      <c r="AA1116" t="str">
        <f t="shared" si="307"/>
        <v xml:space="preserve">     0.0 </v>
      </c>
      <c r="AB1116" t="str">
        <f t="shared" si="316"/>
        <v xml:space="preserve">     0.0 </v>
      </c>
      <c r="AC1116" t="str">
        <f t="shared" si="317"/>
        <v xml:space="preserve">     0.0 </v>
      </c>
      <c r="AD1116" t="str">
        <f t="shared" si="318"/>
        <v xml:space="preserve">        </v>
      </c>
      <c r="AE1116" t="str">
        <f t="shared" si="308"/>
        <v xml:space="preserve">       </v>
      </c>
      <c r="AF1116" t="str">
        <f t="shared" si="304"/>
        <v xml:space="preserve">     </v>
      </c>
      <c r="AG1116" t="str">
        <f t="shared" si="304"/>
        <v xml:space="preserve">     0.00 </v>
      </c>
      <c r="AH1116" t="str">
        <f t="shared" si="309"/>
        <v xml:space="preserve">     0.00 </v>
      </c>
      <c r="AI1116" t="str">
        <f t="shared" si="310"/>
        <v xml:space="preserve">       </v>
      </c>
      <c r="AJ1116" t="str">
        <f t="shared" si="311"/>
        <v xml:space="preserve">      </v>
      </c>
    </row>
    <row r="1117" spans="1:36" x14ac:dyDescent="0.25">
      <c r="A1117" t="s">
        <v>6</v>
      </c>
      <c r="P1117" t="str">
        <f t="shared" si="312"/>
        <v xml:space="preserve">  ..............</v>
      </c>
      <c r="Q1117" t="str">
        <f t="shared" si="312"/>
        <v>.........</v>
      </c>
      <c r="R1117" t="str">
        <f t="shared" si="305"/>
        <v>.........</v>
      </c>
      <c r="S1117" t="str">
        <f t="shared" si="313"/>
        <v>.........</v>
      </c>
      <c r="T1117" t="str">
        <f t="shared" si="314"/>
        <v>.........</v>
      </c>
      <c r="U1117" t="str">
        <f t="shared" si="318"/>
        <v>.............</v>
      </c>
      <c r="V1117" t="str">
        <f t="shared" si="306"/>
        <v>.........</v>
      </c>
      <c r="W1117" t="str">
        <f t="shared" si="315"/>
        <v>.........</v>
      </c>
      <c r="X1117" t="str">
        <f t="shared" si="319"/>
        <v>.......</v>
      </c>
      <c r="Y1117" t="str">
        <f t="shared" si="319"/>
        <v>..............</v>
      </c>
      <c r="Z1117" t="str">
        <f t="shared" si="319"/>
        <v>....</v>
      </c>
      <c r="AA1117" t="str">
        <f t="shared" si="307"/>
        <v>.........</v>
      </c>
      <c r="AB1117" t="str">
        <f t="shared" si="316"/>
        <v>.........</v>
      </c>
      <c r="AC1117" t="str">
        <f t="shared" si="317"/>
        <v>.........</v>
      </c>
      <c r="AD1117" t="str">
        <f t="shared" si="318"/>
        <v>........</v>
      </c>
      <c r="AE1117" t="str">
        <f t="shared" si="308"/>
        <v>.......</v>
      </c>
      <c r="AF1117" t="str">
        <f t="shared" ref="AF1117:AG1180" si="320">MID($A1117,AF$8,AF$9)</f>
        <v>.....</v>
      </c>
      <c r="AG1117" t="str">
        <f t="shared" si="320"/>
        <v>..........</v>
      </c>
      <c r="AH1117" t="str">
        <f t="shared" si="309"/>
        <v>..........</v>
      </c>
      <c r="AI1117" t="str">
        <f t="shared" si="310"/>
        <v>.......</v>
      </c>
      <c r="AJ1117" t="str">
        <f t="shared" si="311"/>
        <v>.......</v>
      </c>
    </row>
    <row r="1118" spans="1:36" x14ac:dyDescent="0.25">
      <c r="A1118" t="s">
        <v>1060</v>
      </c>
      <c r="P1118" t="str">
        <f t="shared" si="312"/>
        <v xml:space="preserve">  42051  991  0 </v>
      </c>
      <c r="Q1118" t="str">
        <f t="shared" si="312"/>
        <v xml:space="preserve">   1.099 </v>
      </c>
      <c r="R1118" t="str">
        <f t="shared" si="305"/>
        <v xml:space="preserve">     0.0 </v>
      </c>
      <c r="S1118" t="str">
        <f t="shared" si="313"/>
        <v xml:space="preserve">     0.0 </v>
      </c>
      <c r="T1118" t="str">
        <f t="shared" si="314"/>
        <v xml:space="preserve">     0.0 </v>
      </c>
      <c r="U1118" t="str">
        <f t="shared" si="318"/>
        <v xml:space="preserve">         0.0 </v>
      </c>
      <c r="V1118" t="str">
        <f t="shared" si="306"/>
        <v xml:space="preserve">     0.0 </v>
      </c>
      <c r="W1118" t="str">
        <f t="shared" si="315"/>
        <v xml:space="preserve">     0.0</v>
      </c>
      <c r="X1118" t="str">
        <f t="shared" si="319"/>
        <v/>
      </c>
      <c r="Y1118" t="str">
        <f t="shared" si="319"/>
        <v/>
      </c>
      <c r="Z1118" t="str">
        <f t="shared" si="319"/>
        <v/>
      </c>
      <c r="AA1118" t="str">
        <f t="shared" si="307"/>
        <v/>
      </c>
      <c r="AB1118" t="str">
        <f t="shared" si="316"/>
        <v/>
      </c>
      <c r="AC1118" t="str">
        <f t="shared" si="317"/>
        <v/>
      </c>
      <c r="AD1118" t="str">
        <f t="shared" si="318"/>
        <v/>
      </c>
      <c r="AE1118" t="str">
        <f t="shared" si="308"/>
        <v/>
      </c>
      <c r="AF1118" t="str">
        <f t="shared" si="320"/>
        <v/>
      </c>
      <c r="AG1118" t="str">
        <f t="shared" si="320"/>
        <v/>
      </c>
      <c r="AH1118" t="str">
        <f t="shared" si="309"/>
        <v/>
      </c>
      <c r="AI1118" t="str">
        <f t="shared" si="310"/>
        <v/>
      </c>
      <c r="AJ1118" t="str">
        <f t="shared" si="311"/>
        <v/>
      </c>
    </row>
    <row r="1119" spans="1:36" x14ac:dyDescent="0.25">
      <c r="A1119" t="s">
        <v>1061</v>
      </c>
      <c r="P1119" t="str">
        <f t="shared" si="312"/>
        <v xml:space="preserve">  ITABT2-MG000  </v>
      </c>
      <c r="Q1119" t="str">
        <f t="shared" si="312"/>
        <v xml:space="preserve">   -13.5 </v>
      </c>
      <c r="R1119" t="str">
        <f t="shared" si="305"/>
        <v xml:space="preserve">     0.0 </v>
      </c>
      <c r="S1119" t="str">
        <f t="shared" si="313"/>
        <v xml:space="preserve">     0.0 </v>
      </c>
      <c r="T1119" t="str">
        <f t="shared" si="314"/>
        <v xml:space="preserve">     0.0 </v>
      </c>
      <c r="U1119" t="str">
        <f t="shared" si="318"/>
        <v xml:space="preserve">         0.0 </v>
      </c>
      <c r="V1119" t="str">
        <f t="shared" si="306"/>
        <v xml:space="preserve">     0.0 </v>
      </c>
      <c r="W1119" t="str">
        <f t="shared" si="315"/>
        <v xml:space="preserve">     0.0 </v>
      </c>
      <c r="X1119" t="str">
        <f t="shared" si="319"/>
        <v xml:space="preserve">       </v>
      </c>
      <c r="Y1119" t="str">
        <f t="shared" si="319"/>
        <v xml:space="preserve">              </v>
      </c>
      <c r="Z1119" t="str">
        <f t="shared" si="319"/>
        <v xml:space="preserve">    </v>
      </c>
      <c r="AA1119" t="str">
        <f t="shared" si="307"/>
        <v xml:space="preserve">         </v>
      </c>
      <c r="AB1119" t="str">
        <f t="shared" si="316"/>
        <v xml:space="preserve">         </v>
      </c>
      <c r="AC1119" t="str">
        <f t="shared" si="317"/>
        <v xml:space="preserve">    </v>
      </c>
      <c r="AD1119" t="str">
        <f t="shared" si="318"/>
        <v/>
      </c>
      <c r="AE1119" t="str">
        <f t="shared" si="308"/>
        <v/>
      </c>
      <c r="AF1119" t="str">
        <f t="shared" si="320"/>
        <v/>
      </c>
      <c r="AG1119" t="str">
        <f t="shared" si="320"/>
        <v/>
      </c>
      <c r="AH1119" t="str">
        <f t="shared" si="309"/>
        <v/>
      </c>
      <c r="AI1119" t="str">
        <f t="shared" si="310"/>
        <v/>
      </c>
      <c r="AJ1119" t="str">
        <f t="shared" si="311"/>
        <v/>
      </c>
    </row>
    <row r="1120" spans="1:36" x14ac:dyDescent="0.25">
      <c r="A1120" t="s">
        <v>1062</v>
      </c>
      <c r="P1120" t="str">
        <f t="shared" si="312"/>
        <v xml:space="preserve">                </v>
      </c>
      <c r="Q1120" t="str">
        <f t="shared" si="312"/>
        <v xml:space="preserve">         </v>
      </c>
      <c r="R1120" t="str">
        <f t="shared" si="305"/>
        <v xml:space="preserve">   560.0 </v>
      </c>
      <c r="S1120" t="str">
        <f t="shared" si="313"/>
        <v xml:space="preserve">   672.0 </v>
      </c>
      <c r="T1120" t="str">
        <f t="shared" si="314"/>
        <v xml:space="preserve">   560.0 </v>
      </c>
      <c r="U1120" t="str">
        <f t="shared" si="318"/>
        <v xml:space="preserve">       35.6% </v>
      </c>
      <c r="V1120" t="str">
        <f t="shared" si="306"/>
        <v xml:space="preserve">         </v>
      </c>
      <c r="W1120" t="str">
        <f t="shared" si="315"/>
        <v xml:space="preserve">         </v>
      </c>
      <c r="X1120" t="str">
        <f t="shared" si="319"/>
        <v xml:space="preserve">  9016 </v>
      </c>
      <c r="Y1120" t="str">
        <f t="shared" si="319"/>
        <v xml:space="preserve"> ITABTO-MG500 </v>
      </c>
      <c r="Z1120" t="str">
        <f t="shared" si="319"/>
        <v xml:space="preserve">  2 </v>
      </c>
      <c r="AA1120" t="str">
        <f t="shared" si="307"/>
        <v xml:space="preserve">  -138.9 </v>
      </c>
      <c r="AB1120" t="str">
        <f t="shared" si="316"/>
        <v xml:space="preserve">   169.7 </v>
      </c>
      <c r="AC1120" t="str">
        <f t="shared" si="317"/>
        <v xml:space="preserve">   199.6 </v>
      </c>
      <c r="AD1120" t="str">
        <f t="shared" si="318"/>
        <v xml:space="preserve">        </v>
      </c>
      <c r="AE1120" t="str">
        <f t="shared" si="308"/>
        <v xml:space="preserve">       </v>
      </c>
      <c r="AF1120" t="str">
        <f t="shared" si="320"/>
        <v xml:space="preserve">     </v>
      </c>
      <c r="AG1120" t="str">
        <f t="shared" si="320"/>
        <v xml:space="preserve">     0.00 </v>
      </c>
      <c r="AH1120" t="str">
        <f t="shared" si="309"/>
        <v xml:space="preserve">     9.00 </v>
      </c>
      <c r="AI1120" t="str">
        <f t="shared" si="310"/>
        <v xml:space="preserve">       </v>
      </c>
      <c r="AJ1120" t="str">
        <f t="shared" si="311"/>
        <v xml:space="preserve">      </v>
      </c>
    </row>
    <row r="1121" spans="1:36" x14ac:dyDescent="0.25">
      <c r="A1121" t="s">
        <v>1063</v>
      </c>
      <c r="P1121" t="str">
        <f t="shared" si="312"/>
        <v xml:space="preserve">                </v>
      </c>
      <c r="Q1121" t="str">
        <f t="shared" si="312"/>
        <v xml:space="preserve">         </v>
      </c>
      <c r="R1121" t="str">
        <f t="shared" si="305"/>
        <v xml:space="preserve">   560.0 </v>
      </c>
      <c r="S1121" t="str">
        <f t="shared" si="313"/>
        <v xml:space="preserve">   672.0 </v>
      </c>
      <c r="T1121" t="str">
        <f t="shared" si="314"/>
        <v xml:space="preserve">   560.0 </v>
      </c>
      <c r="U1121" t="str">
        <f t="shared" si="318"/>
        <v xml:space="preserve">       35.6% </v>
      </c>
      <c r="V1121" t="str">
        <f t="shared" si="306"/>
        <v xml:space="preserve">         </v>
      </c>
      <c r="W1121" t="str">
        <f t="shared" si="315"/>
        <v xml:space="preserve">         </v>
      </c>
      <c r="X1121" t="str">
        <f t="shared" si="319"/>
        <v xml:space="preserve">  9017 </v>
      </c>
      <c r="Y1121" t="str">
        <f t="shared" si="319"/>
        <v xml:space="preserve"> ITABTO-MG345 </v>
      </c>
      <c r="Z1121" t="str">
        <f t="shared" si="319"/>
        <v xml:space="preserve">  2 </v>
      </c>
      <c r="AA1121" t="str">
        <f t="shared" si="307"/>
        <v xml:space="preserve">   138.9 </v>
      </c>
      <c r="AB1121" t="str">
        <f t="shared" si="316"/>
        <v xml:space="preserve">  -169.7 </v>
      </c>
      <c r="AC1121" t="str">
        <f t="shared" si="317"/>
        <v xml:space="preserve">   199.6 </v>
      </c>
      <c r="AD1121" t="str">
        <f t="shared" si="318"/>
        <v xml:space="preserve"> 1.086* </v>
      </c>
      <c r="AE1121" t="str">
        <f t="shared" si="308"/>
        <v xml:space="preserve">       </v>
      </c>
      <c r="AF1121" t="str">
        <f t="shared" si="320"/>
        <v xml:space="preserve"> 352 </v>
      </c>
      <c r="AG1121" t="str">
        <f t="shared" si="320"/>
        <v xml:space="preserve">     0.00 </v>
      </c>
      <c r="AH1121" t="str">
        <f t="shared" si="309"/>
        <v xml:space="preserve">    -0.94 </v>
      </c>
      <c r="AI1121" t="str">
        <f t="shared" si="310"/>
        <v xml:space="preserve">       </v>
      </c>
      <c r="AJ1121" t="str">
        <f t="shared" si="311"/>
        <v xml:space="preserve">      </v>
      </c>
    </row>
    <row r="1122" spans="1:36" x14ac:dyDescent="0.25">
      <c r="A1122" t="s">
        <v>1064</v>
      </c>
      <c r="P1122" t="str">
        <f t="shared" si="312"/>
        <v xml:space="preserve">                </v>
      </c>
      <c r="Q1122" t="str">
        <f t="shared" si="312"/>
        <v xml:space="preserve">         </v>
      </c>
      <c r="R1122" t="str">
        <f t="shared" si="305"/>
        <v xml:space="preserve">   560.0 </v>
      </c>
      <c r="S1122" t="str">
        <f t="shared" si="313"/>
        <v xml:space="preserve">   672.0 </v>
      </c>
      <c r="T1122" t="str">
        <f t="shared" si="314"/>
        <v xml:space="preserve">   560.0 </v>
      </c>
      <c r="U1122" t="str">
        <f t="shared" si="318"/>
        <v xml:space="preserve">        0.0% </v>
      </c>
      <c r="V1122" t="str">
        <f t="shared" si="306"/>
        <v xml:space="preserve">         </v>
      </c>
      <c r="W1122" t="str">
        <f t="shared" si="315"/>
        <v xml:space="preserve">         </v>
      </c>
      <c r="X1122" t="str">
        <f t="shared" si="319"/>
        <v xml:space="preserve"> 42052 </v>
      </c>
      <c r="Y1122" t="str">
        <f t="shared" si="319"/>
        <v xml:space="preserve"> ITABT2-MG013 </v>
      </c>
      <c r="Z1122" t="str">
        <f t="shared" si="319"/>
        <v xml:space="preserve">  2 </v>
      </c>
      <c r="AA1122" t="str">
        <f t="shared" si="307"/>
        <v xml:space="preserve">     0.0 </v>
      </c>
      <c r="AB1122" t="str">
        <f t="shared" si="316"/>
        <v xml:space="preserve">     0.0 </v>
      </c>
      <c r="AC1122" t="str">
        <f t="shared" si="317"/>
        <v xml:space="preserve">     0.0 </v>
      </c>
      <c r="AD1122" t="str">
        <f t="shared" si="318"/>
        <v xml:space="preserve"> 1.000F </v>
      </c>
      <c r="AE1122" t="str">
        <f t="shared" si="308"/>
        <v xml:space="preserve">       </v>
      </c>
      <c r="AF1122" t="str">
        <f t="shared" si="320"/>
        <v xml:space="preserve">     </v>
      </c>
      <c r="AG1122" t="str">
        <f t="shared" si="320"/>
        <v xml:space="preserve">     0.00 </v>
      </c>
      <c r="AH1122" t="str">
        <f t="shared" si="309"/>
        <v xml:space="preserve">     0.00 </v>
      </c>
      <c r="AI1122" t="str">
        <f t="shared" si="310"/>
        <v xml:space="preserve">       </v>
      </c>
      <c r="AJ1122" t="str">
        <f t="shared" si="311"/>
        <v xml:space="preserve">      </v>
      </c>
    </row>
    <row r="1123" spans="1:36" x14ac:dyDescent="0.25">
      <c r="A1123" t="s">
        <v>6</v>
      </c>
      <c r="P1123" t="str">
        <f t="shared" si="312"/>
        <v xml:space="preserve">  ..............</v>
      </c>
      <c r="Q1123" t="str">
        <f t="shared" si="312"/>
        <v>.........</v>
      </c>
      <c r="R1123" t="str">
        <f t="shared" si="305"/>
        <v>.........</v>
      </c>
      <c r="S1123" t="str">
        <f t="shared" si="313"/>
        <v>.........</v>
      </c>
      <c r="T1123" t="str">
        <f t="shared" si="314"/>
        <v>.........</v>
      </c>
      <c r="U1123" t="str">
        <f t="shared" si="318"/>
        <v>.............</v>
      </c>
      <c r="V1123" t="str">
        <f t="shared" si="306"/>
        <v>.........</v>
      </c>
      <c r="W1123" t="str">
        <f t="shared" si="315"/>
        <v>.........</v>
      </c>
      <c r="X1123" t="str">
        <f t="shared" si="319"/>
        <v>.......</v>
      </c>
      <c r="Y1123" t="str">
        <f t="shared" si="319"/>
        <v>..............</v>
      </c>
      <c r="Z1123" t="str">
        <f t="shared" si="319"/>
        <v>....</v>
      </c>
      <c r="AA1123" t="str">
        <f t="shared" si="307"/>
        <v>.........</v>
      </c>
      <c r="AB1123" t="str">
        <f t="shared" si="316"/>
        <v>.........</v>
      </c>
      <c r="AC1123" t="str">
        <f t="shared" si="317"/>
        <v>.........</v>
      </c>
      <c r="AD1123" t="str">
        <f t="shared" si="318"/>
        <v>........</v>
      </c>
      <c r="AE1123" t="str">
        <f t="shared" si="308"/>
        <v>.......</v>
      </c>
      <c r="AF1123" t="str">
        <f t="shared" si="320"/>
        <v>.....</v>
      </c>
      <c r="AG1123" t="str">
        <f t="shared" si="320"/>
        <v>..........</v>
      </c>
      <c r="AH1123" t="str">
        <f t="shared" si="309"/>
        <v>..........</v>
      </c>
      <c r="AI1123" t="str">
        <f t="shared" si="310"/>
        <v>.......</v>
      </c>
      <c r="AJ1123" t="str">
        <f t="shared" si="311"/>
        <v>.......</v>
      </c>
    </row>
    <row r="1124" spans="1:36" x14ac:dyDescent="0.25">
      <c r="A1124" t="s">
        <v>1065</v>
      </c>
      <c r="P1124" t="str">
        <f t="shared" si="312"/>
        <v xml:space="preserve">  42052   14  0 </v>
      </c>
      <c r="Q1124" t="str">
        <f t="shared" si="312"/>
        <v xml:space="preserve">   1.099 </v>
      </c>
      <c r="R1124" t="str">
        <f t="shared" si="305"/>
        <v xml:space="preserve">     0.0 </v>
      </c>
      <c r="S1124" t="str">
        <f t="shared" si="313"/>
        <v xml:space="preserve">     0.0 </v>
      </c>
      <c r="T1124" t="str">
        <f t="shared" si="314"/>
        <v xml:space="preserve">     0.0 </v>
      </c>
      <c r="U1124" t="str">
        <f t="shared" si="318"/>
        <v xml:space="preserve">         0.0 </v>
      </c>
      <c r="V1124" t="str">
        <f t="shared" si="306"/>
        <v xml:space="preserve">     0.0 </v>
      </c>
      <c r="W1124" t="str">
        <f t="shared" si="315"/>
        <v xml:space="preserve">     0.0</v>
      </c>
      <c r="X1124" t="str">
        <f t="shared" si="319"/>
        <v/>
      </c>
      <c r="Y1124" t="str">
        <f t="shared" si="319"/>
        <v/>
      </c>
      <c r="Z1124" t="str">
        <f t="shared" si="319"/>
        <v/>
      </c>
      <c r="AA1124" t="str">
        <f t="shared" si="307"/>
        <v/>
      </c>
      <c r="AB1124" t="str">
        <f t="shared" si="316"/>
        <v/>
      </c>
      <c r="AC1124" t="str">
        <f t="shared" si="317"/>
        <v/>
      </c>
      <c r="AD1124" t="str">
        <f t="shared" si="318"/>
        <v/>
      </c>
      <c r="AE1124" t="str">
        <f t="shared" si="308"/>
        <v/>
      </c>
      <c r="AF1124" t="str">
        <f t="shared" si="320"/>
        <v/>
      </c>
      <c r="AG1124" t="str">
        <f t="shared" si="320"/>
        <v/>
      </c>
      <c r="AH1124" t="str">
        <f t="shared" si="309"/>
        <v/>
      </c>
      <c r="AI1124" t="str">
        <f t="shared" si="310"/>
        <v/>
      </c>
      <c r="AJ1124" t="str">
        <f t="shared" si="311"/>
        <v/>
      </c>
    </row>
    <row r="1125" spans="1:36" x14ac:dyDescent="0.25">
      <c r="A1125" t="s">
        <v>1066</v>
      </c>
      <c r="P1125" t="str">
        <f t="shared" si="312"/>
        <v xml:space="preserve">  ITABT2-MG013  </v>
      </c>
      <c r="Q1125" t="str">
        <f t="shared" si="312"/>
        <v xml:space="preserve">   -13.5 </v>
      </c>
      <c r="R1125" t="str">
        <f t="shared" si="305"/>
        <v xml:space="preserve">     0.0 </v>
      </c>
      <c r="S1125" t="str">
        <f t="shared" si="313"/>
        <v xml:space="preserve">     0.0 </v>
      </c>
      <c r="T1125" t="str">
        <f t="shared" si="314"/>
        <v xml:space="preserve">     0.0 </v>
      </c>
      <c r="U1125" t="str">
        <f t="shared" si="318"/>
        <v xml:space="preserve">         0.0 </v>
      </c>
      <c r="V1125" t="str">
        <f t="shared" si="306"/>
        <v xml:space="preserve">     0.0 </v>
      </c>
      <c r="W1125" t="str">
        <f t="shared" si="315"/>
        <v xml:space="preserve">     0.0 </v>
      </c>
      <c r="X1125" t="str">
        <f t="shared" si="319"/>
        <v xml:space="preserve">       </v>
      </c>
      <c r="Y1125" t="str">
        <f t="shared" si="319"/>
        <v xml:space="preserve">              </v>
      </c>
      <c r="Z1125" t="str">
        <f t="shared" si="319"/>
        <v xml:space="preserve">    </v>
      </c>
      <c r="AA1125" t="str">
        <f t="shared" si="307"/>
        <v xml:space="preserve">         </v>
      </c>
      <c r="AB1125" t="str">
        <f t="shared" si="316"/>
        <v xml:space="preserve">         </v>
      </c>
      <c r="AC1125" t="str">
        <f t="shared" si="317"/>
        <v xml:space="preserve">    </v>
      </c>
      <c r="AD1125" t="str">
        <f t="shared" si="318"/>
        <v/>
      </c>
      <c r="AE1125" t="str">
        <f t="shared" si="308"/>
        <v/>
      </c>
      <c r="AF1125" t="str">
        <f t="shared" si="320"/>
        <v/>
      </c>
      <c r="AG1125" t="str">
        <f t="shared" si="320"/>
        <v/>
      </c>
      <c r="AH1125" t="str">
        <f t="shared" si="309"/>
        <v/>
      </c>
      <c r="AI1125" t="str">
        <f t="shared" si="310"/>
        <v/>
      </c>
      <c r="AJ1125" t="str">
        <f t="shared" si="311"/>
        <v/>
      </c>
    </row>
    <row r="1126" spans="1:36" x14ac:dyDescent="0.25">
      <c r="A1126" t="s">
        <v>1067</v>
      </c>
      <c r="P1126" t="str">
        <f t="shared" si="312"/>
        <v xml:space="preserve">                </v>
      </c>
      <c r="Q1126" t="str">
        <f t="shared" si="312"/>
        <v xml:space="preserve">         </v>
      </c>
      <c r="R1126" t="str">
        <f t="shared" si="305"/>
        <v xml:space="preserve">   560.0 </v>
      </c>
      <c r="S1126" t="str">
        <f t="shared" si="313"/>
        <v xml:space="preserve">   672.0 </v>
      </c>
      <c r="T1126" t="str">
        <f t="shared" si="314"/>
        <v xml:space="preserve">   560.0 </v>
      </c>
      <c r="U1126" t="str">
        <f t="shared" si="318"/>
        <v xml:space="preserve">        0.0% </v>
      </c>
      <c r="V1126" t="str">
        <f t="shared" si="306"/>
        <v xml:space="preserve">         </v>
      </c>
      <c r="W1126" t="str">
        <f t="shared" si="315"/>
        <v xml:space="preserve">         </v>
      </c>
      <c r="X1126" t="str">
        <f t="shared" si="319"/>
        <v xml:space="preserve"> 42051 </v>
      </c>
      <c r="Y1126" t="str">
        <f t="shared" si="319"/>
        <v xml:space="preserve"> ITABT2-MG000 </v>
      </c>
      <c r="Z1126" t="str">
        <f t="shared" si="319"/>
        <v xml:space="preserve">  2 </v>
      </c>
      <c r="AA1126" t="str">
        <f t="shared" si="307"/>
        <v xml:space="preserve">     0.0 </v>
      </c>
      <c r="AB1126" t="str">
        <f t="shared" si="316"/>
        <v xml:space="preserve">     0.0 </v>
      </c>
      <c r="AC1126" t="str">
        <f t="shared" si="317"/>
        <v xml:space="preserve">     0.0 </v>
      </c>
      <c r="AD1126" t="str">
        <f t="shared" si="318"/>
        <v xml:space="preserve">        </v>
      </c>
      <c r="AE1126" t="str">
        <f t="shared" si="308"/>
        <v xml:space="preserve">       </v>
      </c>
      <c r="AF1126" t="str">
        <f t="shared" si="320"/>
        <v xml:space="preserve">     </v>
      </c>
      <c r="AG1126" t="str">
        <f t="shared" si="320"/>
        <v xml:space="preserve">     0.00 </v>
      </c>
      <c r="AH1126" t="str">
        <f t="shared" si="309"/>
        <v xml:space="preserve">     0.00 </v>
      </c>
      <c r="AI1126" t="str">
        <f t="shared" si="310"/>
        <v xml:space="preserve">       </v>
      </c>
      <c r="AJ1126" t="str">
        <f t="shared" si="311"/>
        <v xml:space="preserve">      </v>
      </c>
    </row>
    <row r="1127" spans="1:36" x14ac:dyDescent="0.25">
      <c r="A1127" t="s">
        <v>6</v>
      </c>
      <c r="P1127" t="str">
        <f t="shared" si="312"/>
        <v xml:space="preserve">  ..............</v>
      </c>
      <c r="Q1127" t="str">
        <f t="shared" si="312"/>
        <v>.........</v>
      </c>
      <c r="R1127" t="str">
        <f t="shared" si="305"/>
        <v>.........</v>
      </c>
      <c r="S1127" t="str">
        <f t="shared" si="313"/>
        <v>.........</v>
      </c>
      <c r="T1127" t="str">
        <f t="shared" si="314"/>
        <v>.........</v>
      </c>
      <c r="U1127" t="str">
        <f t="shared" si="318"/>
        <v>.............</v>
      </c>
      <c r="V1127" t="str">
        <f t="shared" si="306"/>
        <v>.........</v>
      </c>
      <c r="W1127" t="str">
        <f t="shared" si="315"/>
        <v>.........</v>
      </c>
      <c r="X1127" t="str">
        <f t="shared" si="319"/>
        <v>.......</v>
      </c>
      <c r="Y1127" t="str">
        <f t="shared" si="319"/>
        <v>..............</v>
      </c>
      <c r="Z1127" t="str">
        <f t="shared" si="319"/>
        <v>....</v>
      </c>
      <c r="AA1127" t="str">
        <f t="shared" si="307"/>
        <v>.........</v>
      </c>
      <c r="AB1127" t="str">
        <f t="shared" si="316"/>
        <v>.........</v>
      </c>
      <c r="AC1127" t="str">
        <f t="shared" si="317"/>
        <v>.........</v>
      </c>
      <c r="AD1127" t="str">
        <f t="shared" si="318"/>
        <v>........</v>
      </c>
      <c r="AE1127" t="str">
        <f t="shared" si="308"/>
        <v>.......</v>
      </c>
      <c r="AF1127" t="str">
        <f t="shared" si="320"/>
        <v>.....</v>
      </c>
      <c r="AG1127" t="str">
        <f t="shared" si="320"/>
        <v>..........</v>
      </c>
      <c r="AH1127" t="str">
        <f t="shared" si="309"/>
        <v>..........</v>
      </c>
      <c r="AI1127" t="str">
        <f t="shared" si="310"/>
        <v>.......</v>
      </c>
      <c r="AJ1127" t="str">
        <f t="shared" si="311"/>
        <v>.......</v>
      </c>
    </row>
    <row r="1128" spans="1:36" x14ac:dyDescent="0.25">
      <c r="A1128" t="s">
        <v>1068</v>
      </c>
      <c r="P1128" t="str">
        <f t="shared" si="312"/>
        <v xml:space="preserve">  42053  991  0 </v>
      </c>
      <c r="Q1128" t="str">
        <f t="shared" si="312"/>
        <v xml:space="preserve">   1.099 </v>
      </c>
      <c r="R1128" t="str">
        <f t="shared" si="305"/>
        <v xml:space="preserve">     0.0 </v>
      </c>
      <c r="S1128" t="str">
        <f t="shared" si="313"/>
        <v xml:space="preserve">     0.0 </v>
      </c>
      <c r="T1128" t="str">
        <f t="shared" si="314"/>
        <v xml:space="preserve">     0.0 </v>
      </c>
      <c r="U1128" t="str">
        <f t="shared" si="318"/>
        <v xml:space="preserve">         0.0 </v>
      </c>
      <c r="V1128" t="str">
        <f t="shared" si="306"/>
        <v xml:space="preserve">     0.0 </v>
      </c>
      <c r="W1128" t="str">
        <f t="shared" si="315"/>
        <v xml:space="preserve">     0.0</v>
      </c>
      <c r="X1128" t="str">
        <f t="shared" si="319"/>
        <v/>
      </c>
      <c r="Y1128" t="str">
        <f t="shared" si="319"/>
        <v/>
      </c>
      <c r="Z1128" t="str">
        <f t="shared" si="319"/>
        <v/>
      </c>
      <c r="AA1128" t="str">
        <f t="shared" si="307"/>
        <v/>
      </c>
      <c r="AB1128" t="str">
        <f t="shared" si="316"/>
        <v/>
      </c>
      <c r="AC1128" t="str">
        <f t="shared" si="317"/>
        <v/>
      </c>
      <c r="AD1128" t="str">
        <f t="shared" si="318"/>
        <v/>
      </c>
      <c r="AE1128" t="str">
        <f t="shared" si="308"/>
        <v/>
      </c>
      <c r="AF1128" t="str">
        <f t="shared" si="320"/>
        <v/>
      </c>
      <c r="AG1128" t="str">
        <f t="shared" si="320"/>
        <v/>
      </c>
      <c r="AH1128" t="str">
        <f t="shared" si="309"/>
        <v/>
      </c>
      <c r="AI1128" t="str">
        <f t="shared" si="310"/>
        <v/>
      </c>
      <c r="AJ1128" t="str">
        <f t="shared" si="311"/>
        <v/>
      </c>
    </row>
    <row r="1129" spans="1:36" x14ac:dyDescent="0.25">
      <c r="A1129" t="s">
        <v>1069</v>
      </c>
      <c r="P1129" t="str">
        <f t="shared" si="312"/>
        <v xml:space="preserve">  ITABT3-MG000  </v>
      </c>
      <c r="Q1129" t="str">
        <f t="shared" si="312"/>
        <v xml:space="preserve">   -13.6 </v>
      </c>
      <c r="R1129" t="str">
        <f t="shared" si="305"/>
        <v xml:space="preserve">     0.0 </v>
      </c>
      <c r="S1129" t="str">
        <f t="shared" si="313"/>
        <v xml:space="preserve">     0.0 </v>
      </c>
      <c r="T1129" t="str">
        <f t="shared" si="314"/>
        <v xml:space="preserve">     0.0 </v>
      </c>
      <c r="U1129" t="str">
        <f t="shared" si="318"/>
        <v xml:space="preserve">         0.0 </v>
      </c>
      <c r="V1129" t="str">
        <f t="shared" si="306"/>
        <v xml:space="preserve">     0.0 </v>
      </c>
      <c r="W1129" t="str">
        <f t="shared" si="315"/>
        <v xml:space="preserve">     0.0 </v>
      </c>
      <c r="X1129" t="str">
        <f t="shared" si="319"/>
        <v xml:space="preserve">       </v>
      </c>
      <c r="Y1129" t="str">
        <f t="shared" si="319"/>
        <v xml:space="preserve">              </v>
      </c>
      <c r="Z1129" t="str">
        <f t="shared" si="319"/>
        <v xml:space="preserve">    </v>
      </c>
      <c r="AA1129" t="str">
        <f t="shared" si="307"/>
        <v xml:space="preserve">         </v>
      </c>
      <c r="AB1129" t="str">
        <f t="shared" si="316"/>
        <v xml:space="preserve">         </v>
      </c>
      <c r="AC1129" t="str">
        <f t="shared" si="317"/>
        <v xml:space="preserve">    </v>
      </c>
      <c r="AD1129" t="str">
        <f t="shared" si="318"/>
        <v/>
      </c>
      <c r="AE1129" t="str">
        <f t="shared" si="308"/>
        <v/>
      </c>
      <c r="AF1129" t="str">
        <f t="shared" si="320"/>
        <v/>
      </c>
      <c r="AG1129" t="str">
        <f t="shared" si="320"/>
        <v/>
      </c>
      <c r="AH1129" t="str">
        <f t="shared" si="309"/>
        <v/>
      </c>
      <c r="AI1129" t="str">
        <f t="shared" si="310"/>
        <v/>
      </c>
      <c r="AJ1129" t="str">
        <f t="shared" si="311"/>
        <v/>
      </c>
    </row>
    <row r="1130" spans="1:36" x14ac:dyDescent="0.25">
      <c r="A1130" t="s">
        <v>1070</v>
      </c>
      <c r="P1130" t="str">
        <f t="shared" si="312"/>
        <v xml:space="preserve">                </v>
      </c>
      <c r="Q1130" t="str">
        <f t="shared" si="312"/>
        <v xml:space="preserve">         </v>
      </c>
      <c r="R1130" t="str">
        <f t="shared" si="305"/>
        <v xml:space="preserve">   560.0 </v>
      </c>
      <c r="S1130" t="str">
        <f t="shared" si="313"/>
        <v xml:space="preserve">   672.0 </v>
      </c>
      <c r="T1130" t="str">
        <f t="shared" si="314"/>
        <v xml:space="preserve">   560.0 </v>
      </c>
      <c r="U1130" t="str">
        <f t="shared" si="318"/>
        <v xml:space="preserve">       35.5% </v>
      </c>
      <c r="V1130" t="str">
        <f t="shared" si="306"/>
        <v xml:space="preserve">         </v>
      </c>
      <c r="W1130" t="str">
        <f t="shared" si="315"/>
        <v xml:space="preserve">         </v>
      </c>
      <c r="X1130" t="str">
        <f t="shared" si="319"/>
        <v xml:space="preserve">  9016 </v>
      </c>
      <c r="Y1130" t="str">
        <f t="shared" si="319"/>
        <v xml:space="preserve"> ITABTO-MG500 </v>
      </c>
      <c r="Z1130" t="str">
        <f t="shared" si="319"/>
        <v xml:space="preserve">  3 </v>
      </c>
      <c r="AA1130" t="str">
        <f t="shared" si="307"/>
        <v xml:space="preserve">  -140.6 </v>
      </c>
      <c r="AB1130" t="str">
        <f t="shared" si="316"/>
        <v xml:space="preserve">   167.0 </v>
      </c>
      <c r="AC1130" t="str">
        <f t="shared" si="317"/>
        <v xml:space="preserve">   198.7 </v>
      </c>
      <c r="AD1130" t="str">
        <f t="shared" si="318"/>
        <v xml:space="preserve">        </v>
      </c>
      <c r="AE1130" t="str">
        <f t="shared" si="308"/>
        <v xml:space="preserve">       </v>
      </c>
      <c r="AF1130" t="str">
        <f t="shared" si="320"/>
        <v xml:space="preserve">     </v>
      </c>
      <c r="AG1130" t="str">
        <f t="shared" si="320"/>
        <v xml:space="preserve">     0.00 </v>
      </c>
      <c r="AH1130" t="str">
        <f t="shared" si="309"/>
        <v xml:space="preserve">     9.11 </v>
      </c>
      <c r="AI1130" t="str">
        <f t="shared" si="310"/>
        <v xml:space="preserve">       </v>
      </c>
      <c r="AJ1130" t="str">
        <f t="shared" si="311"/>
        <v xml:space="preserve">      </v>
      </c>
    </row>
    <row r="1131" spans="1:36" x14ac:dyDescent="0.25">
      <c r="A1131" t="s">
        <v>1071</v>
      </c>
      <c r="P1131" t="str">
        <f t="shared" si="312"/>
        <v xml:space="preserve">                </v>
      </c>
      <c r="Q1131" t="str">
        <f t="shared" si="312"/>
        <v xml:space="preserve">         </v>
      </c>
      <c r="R1131" t="str">
        <f t="shared" si="305"/>
        <v xml:space="preserve">   560.0 </v>
      </c>
      <c r="S1131" t="str">
        <f t="shared" si="313"/>
        <v xml:space="preserve">   672.0 </v>
      </c>
      <c r="T1131" t="str">
        <f t="shared" si="314"/>
        <v xml:space="preserve">   560.0 </v>
      </c>
      <c r="U1131" t="str">
        <f t="shared" si="318"/>
        <v xml:space="preserve">       35.5% </v>
      </c>
      <c r="V1131" t="str">
        <f t="shared" si="306"/>
        <v xml:space="preserve">         </v>
      </c>
      <c r="W1131" t="str">
        <f t="shared" si="315"/>
        <v xml:space="preserve">         </v>
      </c>
      <c r="X1131" t="str">
        <f t="shared" si="319"/>
        <v xml:space="preserve">  9017 </v>
      </c>
      <c r="Y1131" t="str">
        <f t="shared" si="319"/>
        <v xml:space="preserve"> ITABTO-MG345 </v>
      </c>
      <c r="Z1131" t="str">
        <f t="shared" si="319"/>
        <v xml:space="preserve">  3 </v>
      </c>
      <c r="AA1131" t="str">
        <f t="shared" si="307"/>
        <v xml:space="preserve">   140.6 </v>
      </c>
      <c r="AB1131" t="str">
        <f t="shared" si="316"/>
        <v xml:space="preserve">  -167.0 </v>
      </c>
      <c r="AC1131" t="str">
        <f t="shared" si="317"/>
        <v xml:space="preserve">   198.7 </v>
      </c>
      <c r="AD1131" t="str">
        <f t="shared" si="318"/>
        <v xml:space="preserve"> 1.085* </v>
      </c>
      <c r="AE1131" t="str">
        <f t="shared" si="308"/>
        <v xml:space="preserve">       </v>
      </c>
      <c r="AF1131" t="str">
        <f t="shared" si="320"/>
        <v xml:space="preserve"> 352 </v>
      </c>
      <c r="AG1131" t="str">
        <f t="shared" si="320"/>
        <v xml:space="preserve">     0.00 </v>
      </c>
      <c r="AH1131" t="str">
        <f t="shared" si="309"/>
        <v xml:space="preserve">    -1.23 </v>
      </c>
      <c r="AI1131" t="str">
        <f t="shared" si="310"/>
        <v xml:space="preserve">       </v>
      </c>
      <c r="AJ1131" t="str">
        <f t="shared" si="311"/>
        <v xml:space="preserve">      </v>
      </c>
    </row>
    <row r="1132" spans="1:36" x14ac:dyDescent="0.25">
      <c r="A1132" t="s">
        <v>1072</v>
      </c>
      <c r="P1132" t="str">
        <f t="shared" si="312"/>
        <v xml:space="preserve">                </v>
      </c>
      <c r="Q1132" t="str">
        <f t="shared" si="312"/>
        <v xml:space="preserve">         </v>
      </c>
      <c r="R1132" t="str">
        <f t="shared" si="305"/>
        <v xml:space="preserve">   560.0 </v>
      </c>
      <c r="S1132" t="str">
        <f t="shared" si="313"/>
        <v xml:space="preserve">   672.0 </v>
      </c>
      <c r="T1132" t="str">
        <f t="shared" si="314"/>
        <v xml:space="preserve">   560.0 </v>
      </c>
      <c r="U1132" t="str">
        <f t="shared" si="318"/>
        <v xml:space="preserve">        0.0% </v>
      </c>
      <c r="V1132" t="str">
        <f t="shared" si="306"/>
        <v xml:space="preserve">         </v>
      </c>
      <c r="W1132" t="str">
        <f t="shared" si="315"/>
        <v xml:space="preserve">         </v>
      </c>
      <c r="X1132" t="str">
        <f t="shared" si="319"/>
        <v xml:space="preserve"> 42054 </v>
      </c>
      <c r="Y1132" t="str">
        <f t="shared" si="319"/>
        <v xml:space="preserve"> ITABT3-MG013 </v>
      </c>
      <c r="Z1132" t="str">
        <f t="shared" si="319"/>
        <v xml:space="preserve">  3 </v>
      </c>
      <c r="AA1132" t="str">
        <f t="shared" si="307"/>
        <v xml:space="preserve">     0.0 </v>
      </c>
      <c r="AB1132" t="str">
        <f t="shared" si="316"/>
        <v xml:space="preserve">     0.0 </v>
      </c>
      <c r="AC1132" t="str">
        <f t="shared" si="317"/>
        <v xml:space="preserve">     0.0 </v>
      </c>
      <c r="AD1132" t="str">
        <f t="shared" si="318"/>
        <v xml:space="preserve"> 1.000F </v>
      </c>
      <c r="AE1132" t="str">
        <f t="shared" si="308"/>
        <v xml:space="preserve">       </v>
      </c>
      <c r="AF1132" t="str">
        <f t="shared" si="320"/>
        <v xml:space="preserve">     </v>
      </c>
      <c r="AG1132" t="str">
        <f t="shared" si="320"/>
        <v xml:space="preserve">     0.00 </v>
      </c>
      <c r="AH1132" t="str">
        <f t="shared" si="309"/>
        <v xml:space="preserve">     0.00 </v>
      </c>
      <c r="AI1132" t="str">
        <f t="shared" si="310"/>
        <v xml:space="preserve">       </v>
      </c>
      <c r="AJ1132" t="str">
        <f t="shared" si="311"/>
        <v xml:space="preserve">      </v>
      </c>
    </row>
    <row r="1133" spans="1:36" x14ac:dyDescent="0.25">
      <c r="A1133" t="s">
        <v>6</v>
      </c>
      <c r="P1133" t="str">
        <f t="shared" si="312"/>
        <v xml:space="preserve">  ..............</v>
      </c>
      <c r="Q1133" t="str">
        <f t="shared" si="312"/>
        <v>.........</v>
      </c>
      <c r="R1133" t="str">
        <f t="shared" si="305"/>
        <v>.........</v>
      </c>
      <c r="S1133" t="str">
        <f t="shared" si="313"/>
        <v>.........</v>
      </c>
      <c r="T1133" t="str">
        <f t="shared" si="314"/>
        <v>.........</v>
      </c>
      <c r="U1133" t="str">
        <f t="shared" si="318"/>
        <v>.............</v>
      </c>
      <c r="V1133" t="str">
        <f t="shared" si="306"/>
        <v>.........</v>
      </c>
      <c r="W1133" t="str">
        <f t="shared" si="315"/>
        <v>.........</v>
      </c>
      <c r="X1133" t="str">
        <f t="shared" si="319"/>
        <v>.......</v>
      </c>
      <c r="Y1133" t="str">
        <f t="shared" si="319"/>
        <v>..............</v>
      </c>
      <c r="Z1133" t="str">
        <f t="shared" si="319"/>
        <v>....</v>
      </c>
      <c r="AA1133" t="str">
        <f t="shared" si="307"/>
        <v>.........</v>
      </c>
      <c r="AB1133" t="str">
        <f t="shared" si="316"/>
        <v>.........</v>
      </c>
      <c r="AC1133" t="str">
        <f t="shared" si="317"/>
        <v>.........</v>
      </c>
      <c r="AD1133" t="str">
        <f t="shared" si="318"/>
        <v>........</v>
      </c>
      <c r="AE1133" t="str">
        <f t="shared" si="308"/>
        <v>.......</v>
      </c>
      <c r="AF1133" t="str">
        <f t="shared" si="320"/>
        <v>.....</v>
      </c>
      <c r="AG1133" t="str">
        <f t="shared" si="320"/>
        <v>..........</v>
      </c>
      <c r="AH1133" t="str">
        <f t="shared" si="309"/>
        <v>..........</v>
      </c>
      <c r="AI1133" t="str">
        <f t="shared" si="310"/>
        <v>.......</v>
      </c>
      <c r="AJ1133" t="str">
        <f t="shared" si="311"/>
        <v>.......</v>
      </c>
    </row>
    <row r="1134" spans="1:36" x14ac:dyDescent="0.25">
      <c r="A1134" t="s">
        <v>1073</v>
      </c>
      <c r="P1134" t="str">
        <f t="shared" si="312"/>
        <v xml:space="preserve">  42054   14  0 </v>
      </c>
      <c r="Q1134" t="str">
        <f t="shared" si="312"/>
        <v xml:space="preserve">   1.099 </v>
      </c>
      <c r="R1134" t="str">
        <f t="shared" si="305"/>
        <v xml:space="preserve">     0.0 </v>
      </c>
      <c r="S1134" t="str">
        <f t="shared" si="313"/>
        <v xml:space="preserve">     0.0 </v>
      </c>
      <c r="T1134" t="str">
        <f t="shared" si="314"/>
        <v xml:space="preserve">     0.0 </v>
      </c>
      <c r="U1134" t="str">
        <f t="shared" si="318"/>
        <v xml:space="preserve">         0.0 </v>
      </c>
      <c r="V1134" t="str">
        <f t="shared" si="306"/>
        <v xml:space="preserve">     0.0 </v>
      </c>
      <c r="W1134" t="str">
        <f t="shared" si="315"/>
        <v xml:space="preserve">     0.0</v>
      </c>
      <c r="X1134" t="str">
        <f t="shared" si="319"/>
        <v/>
      </c>
      <c r="Y1134" t="str">
        <f t="shared" si="319"/>
        <v/>
      </c>
      <c r="Z1134" t="str">
        <f t="shared" si="319"/>
        <v/>
      </c>
      <c r="AA1134" t="str">
        <f t="shared" si="307"/>
        <v/>
      </c>
      <c r="AB1134" t="str">
        <f t="shared" si="316"/>
        <v/>
      </c>
      <c r="AC1134" t="str">
        <f t="shared" si="317"/>
        <v/>
      </c>
      <c r="AD1134" t="str">
        <f t="shared" si="318"/>
        <v/>
      </c>
      <c r="AE1134" t="str">
        <f t="shared" si="308"/>
        <v/>
      </c>
      <c r="AF1134" t="str">
        <f t="shared" si="320"/>
        <v/>
      </c>
      <c r="AG1134" t="str">
        <f t="shared" si="320"/>
        <v/>
      </c>
      <c r="AH1134" t="str">
        <f t="shared" si="309"/>
        <v/>
      </c>
      <c r="AI1134" t="str">
        <f t="shared" si="310"/>
        <v/>
      </c>
      <c r="AJ1134" t="str">
        <f t="shared" si="311"/>
        <v/>
      </c>
    </row>
    <row r="1135" spans="1:36" x14ac:dyDescent="0.25">
      <c r="A1135" t="s">
        <v>1074</v>
      </c>
      <c r="P1135" t="str">
        <f t="shared" si="312"/>
        <v xml:space="preserve">  ITABT3-MG013  </v>
      </c>
      <c r="Q1135" t="str">
        <f t="shared" si="312"/>
        <v xml:space="preserve">   -13.6 </v>
      </c>
      <c r="R1135" t="str">
        <f t="shared" si="305"/>
        <v xml:space="preserve">     0.0 </v>
      </c>
      <c r="S1135" t="str">
        <f t="shared" si="313"/>
        <v xml:space="preserve">     0.0 </v>
      </c>
      <c r="T1135" t="str">
        <f t="shared" si="314"/>
        <v xml:space="preserve">     0.0 </v>
      </c>
      <c r="U1135" t="str">
        <f t="shared" si="318"/>
        <v xml:space="preserve">         0.0 </v>
      </c>
      <c r="V1135" t="str">
        <f t="shared" si="306"/>
        <v xml:space="preserve">     0.0 </v>
      </c>
      <c r="W1135" t="str">
        <f t="shared" si="315"/>
        <v xml:space="preserve">     0.0 </v>
      </c>
      <c r="X1135" t="str">
        <f t="shared" si="319"/>
        <v xml:space="preserve">       </v>
      </c>
      <c r="Y1135" t="str">
        <f t="shared" si="319"/>
        <v xml:space="preserve">              </v>
      </c>
      <c r="Z1135" t="str">
        <f t="shared" si="319"/>
        <v xml:space="preserve">    </v>
      </c>
      <c r="AA1135" t="str">
        <f t="shared" si="307"/>
        <v xml:space="preserve">         </v>
      </c>
      <c r="AB1135" t="str">
        <f t="shared" si="316"/>
        <v xml:space="preserve">         </v>
      </c>
      <c r="AC1135" t="str">
        <f t="shared" si="317"/>
        <v xml:space="preserve">    </v>
      </c>
      <c r="AD1135" t="str">
        <f t="shared" si="318"/>
        <v/>
      </c>
      <c r="AE1135" t="str">
        <f t="shared" si="308"/>
        <v/>
      </c>
      <c r="AF1135" t="str">
        <f t="shared" si="320"/>
        <v/>
      </c>
      <c r="AG1135" t="str">
        <f t="shared" si="320"/>
        <v/>
      </c>
      <c r="AH1135" t="str">
        <f t="shared" si="309"/>
        <v/>
      </c>
      <c r="AI1135" t="str">
        <f t="shared" si="310"/>
        <v/>
      </c>
      <c r="AJ1135" t="str">
        <f t="shared" si="311"/>
        <v/>
      </c>
    </row>
    <row r="1136" spans="1:36" x14ac:dyDescent="0.25">
      <c r="A1136" t="s">
        <v>1075</v>
      </c>
      <c r="P1136" t="str">
        <f t="shared" si="312"/>
        <v xml:space="preserve">                </v>
      </c>
      <c r="Q1136" t="str">
        <f t="shared" si="312"/>
        <v xml:space="preserve">         </v>
      </c>
      <c r="R1136" t="str">
        <f t="shared" si="305"/>
        <v xml:space="preserve">   560.0 </v>
      </c>
      <c r="S1136" t="str">
        <f t="shared" si="313"/>
        <v xml:space="preserve">   672.0 </v>
      </c>
      <c r="T1136" t="str">
        <f t="shared" si="314"/>
        <v xml:space="preserve">   560.0 </v>
      </c>
      <c r="U1136" t="str">
        <f t="shared" si="318"/>
        <v xml:space="preserve">        0.0% </v>
      </c>
      <c r="V1136" t="str">
        <f t="shared" si="306"/>
        <v xml:space="preserve">         </v>
      </c>
      <c r="W1136" t="str">
        <f t="shared" si="315"/>
        <v xml:space="preserve">         </v>
      </c>
      <c r="X1136" t="str">
        <f t="shared" si="319"/>
        <v xml:space="preserve"> 42053 </v>
      </c>
      <c r="Y1136" t="str">
        <f t="shared" si="319"/>
        <v xml:space="preserve"> ITABT3-MG000 </v>
      </c>
      <c r="Z1136" t="str">
        <f t="shared" si="319"/>
        <v xml:space="preserve">  3 </v>
      </c>
      <c r="AA1136" t="str">
        <f t="shared" si="307"/>
        <v xml:space="preserve">     0.0 </v>
      </c>
      <c r="AB1136" t="str">
        <f t="shared" si="316"/>
        <v xml:space="preserve">     0.0 </v>
      </c>
      <c r="AC1136" t="str">
        <f t="shared" si="317"/>
        <v xml:space="preserve">     0.0 </v>
      </c>
      <c r="AD1136" t="str">
        <f t="shared" si="318"/>
        <v xml:space="preserve">        </v>
      </c>
      <c r="AE1136" t="str">
        <f t="shared" si="308"/>
        <v xml:space="preserve">       </v>
      </c>
      <c r="AF1136" t="str">
        <f t="shared" si="320"/>
        <v xml:space="preserve">     </v>
      </c>
      <c r="AG1136" t="str">
        <f t="shared" si="320"/>
        <v xml:space="preserve">     0.00 </v>
      </c>
      <c r="AH1136" t="str">
        <f t="shared" si="309"/>
        <v xml:space="preserve">     0.00 </v>
      </c>
      <c r="AI1136" t="str">
        <f t="shared" si="310"/>
        <v xml:space="preserve">       </v>
      </c>
      <c r="AJ1136" t="str">
        <f t="shared" si="311"/>
        <v xml:space="preserve">      </v>
      </c>
    </row>
    <row r="1137" spans="1:36" x14ac:dyDescent="0.25">
      <c r="A1137" t="s">
        <v>6</v>
      </c>
      <c r="P1137" t="str">
        <f t="shared" si="312"/>
        <v xml:space="preserve">  ..............</v>
      </c>
      <c r="Q1137" t="str">
        <f t="shared" si="312"/>
        <v>.........</v>
      </c>
      <c r="R1137" t="str">
        <f t="shared" si="305"/>
        <v>.........</v>
      </c>
      <c r="S1137" t="str">
        <f t="shared" si="313"/>
        <v>.........</v>
      </c>
      <c r="T1137" t="str">
        <f t="shared" si="314"/>
        <v>.........</v>
      </c>
      <c r="U1137" t="str">
        <f t="shared" si="318"/>
        <v>.............</v>
      </c>
      <c r="V1137" t="str">
        <f t="shared" si="306"/>
        <v>.........</v>
      </c>
      <c r="W1137" t="str">
        <f t="shared" si="315"/>
        <v>.........</v>
      </c>
      <c r="X1137" t="str">
        <f t="shared" si="319"/>
        <v>.......</v>
      </c>
      <c r="Y1137" t="str">
        <f t="shared" si="319"/>
        <v>..............</v>
      </c>
      <c r="Z1137" t="str">
        <f t="shared" si="319"/>
        <v>....</v>
      </c>
      <c r="AA1137" t="str">
        <f t="shared" si="307"/>
        <v>.........</v>
      </c>
      <c r="AB1137" t="str">
        <f t="shared" si="316"/>
        <v>.........</v>
      </c>
      <c r="AC1137" t="str">
        <f t="shared" si="317"/>
        <v>.........</v>
      </c>
      <c r="AD1137" t="str">
        <f t="shared" si="318"/>
        <v>........</v>
      </c>
      <c r="AE1137" t="str">
        <f t="shared" si="308"/>
        <v>.......</v>
      </c>
      <c r="AF1137" t="str">
        <f t="shared" si="320"/>
        <v>.....</v>
      </c>
      <c r="AG1137" t="str">
        <f t="shared" si="320"/>
        <v>..........</v>
      </c>
      <c r="AH1137" t="str">
        <f t="shared" si="309"/>
        <v>..........</v>
      </c>
      <c r="AI1137" t="str">
        <f t="shared" si="310"/>
        <v>.......</v>
      </c>
      <c r="AJ1137" t="str">
        <f t="shared" si="311"/>
        <v>.......</v>
      </c>
    </row>
    <row r="1138" spans="1:36" x14ac:dyDescent="0.25">
      <c r="A1138" t="s">
        <v>1076</v>
      </c>
      <c r="P1138" t="str">
        <f t="shared" si="312"/>
        <v xml:space="preserve">  42078  991  0 </v>
      </c>
      <c r="Q1138" t="str">
        <f t="shared" si="312"/>
        <v xml:space="preserve">   1.008 </v>
      </c>
      <c r="R1138" t="str">
        <f t="shared" si="305"/>
        <v xml:space="preserve">     0.0 </v>
      </c>
      <c r="S1138" t="str">
        <f t="shared" si="313"/>
        <v xml:space="preserve">     0.0 </v>
      </c>
      <c r="T1138" t="str">
        <f t="shared" si="314"/>
        <v xml:space="preserve">     0.0 </v>
      </c>
      <c r="U1138" t="str">
        <f t="shared" si="318"/>
        <v xml:space="preserve">         0.0 </v>
      </c>
      <c r="V1138" t="str">
        <f t="shared" si="306"/>
        <v xml:space="preserve">     0.0 </v>
      </c>
      <c r="W1138" t="str">
        <f t="shared" si="315"/>
        <v xml:space="preserve">     0.0</v>
      </c>
      <c r="X1138" t="str">
        <f t="shared" si="319"/>
        <v/>
      </c>
      <c r="Y1138" t="str">
        <f t="shared" si="319"/>
        <v/>
      </c>
      <c r="Z1138" t="str">
        <f t="shared" si="319"/>
        <v/>
      </c>
      <c r="AA1138" t="str">
        <f t="shared" si="307"/>
        <v/>
      </c>
      <c r="AB1138" t="str">
        <f t="shared" si="316"/>
        <v/>
      </c>
      <c r="AC1138" t="str">
        <f t="shared" si="317"/>
        <v/>
      </c>
      <c r="AD1138" t="str">
        <f t="shared" si="318"/>
        <v/>
      </c>
      <c r="AE1138" t="str">
        <f t="shared" si="308"/>
        <v/>
      </c>
      <c r="AF1138" t="str">
        <f t="shared" si="320"/>
        <v/>
      </c>
      <c r="AG1138" t="str">
        <f t="shared" si="320"/>
        <v/>
      </c>
      <c r="AH1138" t="str">
        <f t="shared" si="309"/>
        <v/>
      </c>
      <c r="AI1138" t="str">
        <f t="shared" si="310"/>
        <v/>
      </c>
      <c r="AJ1138" t="str">
        <f t="shared" si="311"/>
        <v/>
      </c>
    </row>
    <row r="1139" spans="1:36" x14ac:dyDescent="0.25">
      <c r="A1139" t="s">
        <v>1077</v>
      </c>
      <c r="P1139" t="str">
        <f t="shared" si="312"/>
        <v xml:space="preserve">  EMBOR6-MG000  </v>
      </c>
      <c r="Q1139" t="str">
        <f t="shared" si="312"/>
        <v xml:space="preserve">    -4.1 </v>
      </c>
      <c r="R1139" t="str">
        <f t="shared" si="305"/>
        <v xml:space="preserve">     0.0 </v>
      </c>
      <c r="S1139" t="str">
        <f t="shared" si="313"/>
        <v xml:space="preserve">     0.0 </v>
      </c>
      <c r="T1139" t="str">
        <f t="shared" si="314"/>
        <v xml:space="preserve">     0.0 </v>
      </c>
      <c r="U1139" t="str">
        <f t="shared" si="318"/>
        <v xml:space="preserve">         0.0 </v>
      </c>
      <c r="V1139" t="str">
        <f t="shared" si="306"/>
        <v xml:space="preserve">     0.0 </v>
      </c>
      <c r="W1139" t="str">
        <f t="shared" si="315"/>
        <v xml:space="preserve">     0.0 </v>
      </c>
      <c r="X1139" t="str">
        <f t="shared" si="319"/>
        <v xml:space="preserve">       </v>
      </c>
      <c r="Y1139" t="str">
        <f t="shared" si="319"/>
        <v xml:space="preserve">              </v>
      </c>
      <c r="Z1139" t="str">
        <f t="shared" si="319"/>
        <v xml:space="preserve">    </v>
      </c>
      <c r="AA1139" t="str">
        <f t="shared" si="307"/>
        <v xml:space="preserve">         </v>
      </c>
      <c r="AB1139" t="str">
        <f t="shared" si="316"/>
        <v xml:space="preserve">         </v>
      </c>
      <c r="AC1139" t="str">
        <f t="shared" si="317"/>
        <v xml:space="preserve">    </v>
      </c>
      <c r="AD1139" t="str">
        <f t="shared" si="318"/>
        <v/>
      </c>
      <c r="AE1139" t="str">
        <f t="shared" si="308"/>
        <v/>
      </c>
      <c r="AF1139" t="str">
        <f t="shared" si="320"/>
        <v/>
      </c>
      <c r="AG1139" t="str">
        <f t="shared" si="320"/>
        <v/>
      </c>
      <c r="AH1139" t="str">
        <f t="shared" si="309"/>
        <v/>
      </c>
      <c r="AI1139" t="str">
        <f t="shared" si="310"/>
        <v/>
      </c>
      <c r="AJ1139" t="str">
        <f t="shared" si="311"/>
        <v/>
      </c>
    </row>
    <row r="1140" spans="1:36" x14ac:dyDescent="0.25">
      <c r="A1140" t="s">
        <v>1078</v>
      </c>
      <c r="P1140" t="str">
        <f t="shared" si="312"/>
        <v xml:space="preserve">                </v>
      </c>
      <c r="Q1140" t="str">
        <f t="shared" si="312"/>
        <v xml:space="preserve">         </v>
      </c>
      <c r="R1140" t="str">
        <f t="shared" si="305"/>
        <v xml:space="preserve">   300.0 </v>
      </c>
      <c r="S1140" t="str">
        <f t="shared" si="313"/>
        <v xml:space="preserve">   348.0 </v>
      </c>
      <c r="T1140" t="str">
        <f t="shared" si="314"/>
        <v xml:space="preserve">   300.0 </v>
      </c>
      <c r="U1140" t="str">
        <f t="shared" si="318"/>
        <v xml:space="preserve">        8.0% </v>
      </c>
      <c r="V1140" t="str">
        <f t="shared" si="306"/>
        <v xml:space="preserve">         </v>
      </c>
      <c r="W1140" t="str">
        <f t="shared" si="315"/>
        <v xml:space="preserve">         </v>
      </c>
      <c r="X1140" t="str">
        <f t="shared" si="319"/>
        <v xml:space="preserve">   320 </v>
      </c>
      <c r="Y1140" t="str">
        <f t="shared" si="319"/>
        <v xml:space="preserve"> EMBORC-MG500 </v>
      </c>
      <c r="Z1140" t="str">
        <f t="shared" si="319"/>
        <v xml:space="preserve">  6 </v>
      </c>
      <c r="AA1140" t="str">
        <f t="shared" si="307"/>
        <v xml:space="preserve">     8.7 </v>
      </c>
      <c r="AB1140" t="str">
        <f t="shared" si="316"/>
        <v xml:space="preserve">   -22.6 </v>
      </c>
      <c r="AC1140" t="str">
        <f t="shared" si="317"/>
        <v xml:space="preserve">    24.0 </v>
      </c>
      <c r="AD1140" t="str">
        <f t="shared" si="318"/>
        <v xml:space="preserve">        </v>
      </c>
      <c r="AE1140" t="str">
        <f t="shared" si="308"/>
        <v xml:space="preserve">       </v>
      </c>
      <c r="AF1140" t="str">
        <f t="shared" si="320"/>
        <v xml:space="preserve">     </v>
      </c>
      <c r="AG1140" t="str">
        <f t="shared" si="320"/>
        <v xml:space="preserve">     0.00 </v>
      </c>
      <c r="AH1140" t="str">
        <f t="shared" si="309"/>
        <v xml:space="preserve">     0.33 </v>
      </c>
      <c r="AI1140" t="str">
        <f t="shared" si="310"/>
        <v xml:space="preserve">       </v>
      </c>
      <c r="AJ1140" t="str">
        <f t="shared" si="311"/>
        <v xml:space="preserve">      </v>
      </c>
    </row>
    <row r="1141" spans="1:36" x14ac:dyDescent="0.25">
      <c r="A1141" t="s">
        <v>1079</v>
      </c>
      <c r="P1141" t="str">
        <f t="shared" si="312"/>
        <v xml:space="preserve">                </v>
      </c>
      <c r="Q1141" t="str">
        <f t="shared" si="312"/>
        <v xml:space="preserve">         </v>
      </c>
      <c r="R1141" t="str">
        <f t="shared" si="305"/>
        <v xml:space="preserve">   300.0 </v>
      </c>
      <c r="S1141" t="str">
        <f t="shared" si="313"/>
        <v xml:space="preserve">   348.0 </v>
      </c>
      <c r="T1141" t="str">
        <f t="shared" si="314"/>
        <v xml:space="preserve">   300.0 </v>
      </c>
      <c r="U1141" t="str">
        <f t="shared" si="318"/>
        <v xml:space="preserve">        8.0% </v>
      </c>
      <c r="V1141" t="str">
        <f t="shared" si="306"/>
        <v xml:space="preserve">         </v>
      </c>
      <c r="W1141" t="str">
        <f t="shared" si="315"/>
        <v xml:space="preserve">         </v>
      </c>
      <c r="X1141" t="str">
        <f t="shared" si="319"/>
        <v xml:space="preserve">   321 </v>
      </c>
      <c r="Y1141" t="str">
        <f t="shared" si="319"/>
        <v xml:space="preserve"> EMBORC-MG138 </v>
      </c>
      <c r="Z1141" t="str">
        <f t="shared" si="319"/>
        <v xml:space="preserve">  6 </v>
      </c>
      <c r="AA1141" t="str">
        <f t="shared" si="307"/>
        <v xml:space="preserve">    -8.7 </v>
      </c>
      <c r="AB1141" t="str">
        <f t="shared" si="316"/>
        <v xml:space="preserve">    22.6 </v>
      </c>
      <c r="AC1141" t="str">
        <f t="shared" si="317"/>
        <v xml:space="preserve">    24.0 </v>
      </c>
      <c r="AD1141" t="str">
        <f t="shared" si="318"/>
        <v xml:space="preserve"> 1.000F </v>
      </c>
      <c r="AE1141" t="str">
        <f t="shared" si="308"/>
        <v xml:space="preserve">       </v>
      </c>
      <c r="AF1141" t="str">
        <f t="shared" si="320"/>
        <v xml:space="preserve"> 358 </v>
      </c>
      <c r="AG1141" t="str">
        <f t="shared" si="320"/>
        <v xml:space="preserve">     0.00 </v>
      </c>
      <c r="AH1141" t="str">
        <f t="shared" si="309"/>
        <v xml:space="preserve">    -0.07 </v>
      </c>
      <c r="AI1141" t="str">
        <f t="shared" si="310"/>
        <v xml:space="preserve">       </v>
      </c>
      <c r="AJ1141" t="str">
        <f t="shared" si="311"/>
        <v xml:space="preserve">      </v>
      </c>
    </row>
    <row r="1142" spans="1:36" x14ac:dyDescent="0.25">
      <c r="A1142" t="s">
        <v>1080</v>
      </c>
      <c r="P1142" t="str">
        <f t="shared" si="312"/>
        <v xml:space="preserve">                </v>
      </c>
      <c r="Q1142" t="str">
        <f t="shared" si="312"/>
        <v xml:space="preserve">         </v>
      </c>
      <c r="R1142" t="str">
        <f t="shared" si="305"/>
        <v xml:space="preserve">   300.0 </v>
      </c>
      <c r="S1142" t="str">
        <f t="shared" si="313"/>
        <v xml:space="preserve">   348.0 </v>
      </c>
      <c r="T1142" t="str">
        <f t="shared" si="314"/>
        <v xml:space="preserve">   300.0 </v>
      </c>
      <c r="U1142" t="str">
        <f t="shared" si="318"/>
        <v xml:space="preserve">        0.0% </v>
      </c>
      <c r="V1142" t="str">
        <f t="shared" si="306"/>
        <v xml:space="preserve">         </v>
      </c>
      <c r="W1142" t="str">
        <f t="shared" si="315"/>
        <v xml:space="preserve">         </v>
      </c>
      <c r="X1142" t="str">
        <f t="shared" si="319"/>
        <v xml:space="preserve"> 42079 </v>
      </c>
      <c r="Y1142" t="str">
        <f t="shared" si="319"/>
        <v xml:space="preserve"> EMBOR6-MG013 </v>
      </c>
      <c r="Z1142" t="str">
        <f t="shared" si="319"/>
        <v xml:space="preserve">  6 </v>
      </c>
      <c r="AA1142" t="str">
        <f t="shared" si="307"/>
        <v xml:space="preserve">     0.0 </v>
      </c>
      <c r="AB1142" t="str">
        <f t="shared" si="316"/>
        <v xml:space="preserve">     0.0 </v>
      </c>
      <c r="AC1142" t="str">
        <f t="shared" si="317"/>
        <v xml:space="preserve">     0.0 </v>
      </c>
      <c r="AD1142" t="str">
        <f t="shared" si="318"/>
        <v xml:space="preserve"> 1.000F </v>
      </c>
      <c r="AE1142" t="str">
        <f t="shared" si="308"/>
        <v xml:space="preserve">       </v>
      </c>
      <c r="AF1142" t="str">
        <f t="shared" si="320"/>
        <v xml:space="preserve">     </v>
      </c>
      <c r="AG1142" t="str">
        <f t="shared" si="320"/>
        <v xml:space="preserve">     0.00 </v>
      </c>
      <c r="AH1142" t="str">
        <f t="shared" si="309"/>
        <v xml:space="preserve">     0.00 </v>
      </c>
      <c r="AI1142" t="str">
        <f t="shared" si="310"/>
        <v xml:space="preserve">       </v>
      </c>
      <c r="AJ1142" t="str">
        <f t="shared" si="311"/>
        <v xml:space="preserve">      </v>
      </c>
    </row>
    <row r="1143" spans="1:36" x14ac:dyDescent="0.25">
      <c r="A1143" t="s">
        <v>6</v>
      </c>
      <c r="P1143" t="str">
        <f t="shared" si="312"/>
        <v xml:space="preserve">  ..............</v>
      </c>
      <c r="Q1143" t="str">
        <f t="shared" si="312"/>
        <v>.........</v>
      </c>
      <c r="R1143" t="str">
        <f t="shared" si="305"/>
        <v>.........</v>
      </c>
      <c r="S1143" t="str">
        <f t="shared" si="313"/>
        <v>.........</v>
      </c>
      <c r="T1143" t="str">
        <f t="shared" si="314"/>
        <v>.........</v>
      </c>
      <c r="U1143" t="str">
        <f t="shared" si="318"/>
        <v>.............</v>
      </c>
      <c r="V1143" t="str">
        <f t="shared" si="306"/>
        <v>.........</v>
      </c>
      <c r="W1143" t="str">
        <f t="shared" si="315"/>
        <v>.........</v>
      </c>
      <c r="X1143" t="str">
        <f t="shared" si="319"/>
        <v>.......</v>
      </c>
      <c r="Y1143" t="str">
        <f t="shared" si="319"/>
        <v>..............</v>
      </c>
      <c r="Z1143" t="str">
        <f t="shared" si="319"/>
        <v>....</v>
      </c>
      <c r="AA1143" t="str">
        <f t="shared" si="307"/>
        <v>.........</v>
      </c>
      <c r="AB1143" t="str">
        <f t="shared" si="316"/>
        <v>.........</v>
      </c>
      <c r="AC1143" t="str">
        <f t="shared" si="317"/>
        <v>.........</v>
      </c>
      <c r="AD1143" t="str">
        <f t="shared" si="318"/>
        <v>........</v>
      </c>
      <c r="AE1143" t="str">
        <f t="shared" si="308"/>
        <v>.......</v>
      </c>
      <c r="AF1143" t="str">
        <f t="shared" si="320"/>
        <v>.....</v>
      </c>
      <c r="AG1143" t="str">
        <f t="shared" si="320"/>
        <v>..........</v>
      </c>
      <c r="AH1143" t="str">
        <f t="shared" si="309"/>
        <v>..........</v>
      </c>
      <c r="AI1143" t="str">
        <f t="shared" si="310"/>
        <v>.......</v>
      </c>
      <c r="AJ1143" t="str">
        <f t="shared" si="311"/>
        <v>.......</v>
      </c>
    </row>
    <row r="1144" spans="1:36" x14ac:dyDescent="0.25">
      <c r="A1144" t="s">
        <v>1081</v>
      </c>
      <c r="P1144" t="str">
        <f t="shared" si="312"/>
        <v xml:space="preserve">  42079   14  0 </v>
      </c>
      <c r="Q1144" t="str">
        <f t="shared" si="312"/>
        <v xml:space="preserve">   1.008 </v>
      </c>
      <c r="R1144" t="str">
        <f t="shared" si="305"/>
        <v xml:space="preserve">     0.0 </v>
      </c>
      <c r="S1144" t="str">
        <f t="shared" si="313"/>
        <v xml:space="preserve">     0.0 </v>
      </c>
      <c r="T1144" t="str">
        <f t="shared" si="314"/>
        <v xml:space="preserve">     0.0 </v>
      </c>
      <c r="U1144" t="str">
        <f t="shared" si="318"/>
        <v xml:space="preserve">         0.0 </v>
      </c>
      <c r="V1144" t="str">
        <f t="shared" si="306"/>
        <v xml:space="preserve">     0.0 </v>
      </c>
      <c r="W1144" t="str">
        <f t="shared" si="315"/>
        <v xml:space="preserve">     0.0</v>
      </c>
      <c r="X1144" t="str">
        <f t="shared" si="319"/>
        <v/>
      </c>
      <c r="Y1144" t="str">
        <f t="shared" si="319"/>
        <v/>
      </c>
      <c r="Z1144" t="str">
        <f t="shared" si="319"/>
        <v/>
      </c>
      <c r="AA1144" t="str">
        <f t="shared" si="307"/>
        <v/>
      </c>
      <c r="AB1144" t="str">
        <f t="shared" si="316"/>
        <v/>
      </c>
      <c r="AC1144" t="str">
        <f t="shared" si="317"/>
        <v/>
      </c>
      <c r="AD1144" t="str">
        <f t="shared" si="318"/>
        <v/>
      </c>
      <c r="AE1144" t="str">
        <f t="shared" si="308"/>
        <v/>
      </c>
      <c r="AF1144" t="str">
        <f t="shared" si="320"/>
        <v/>
      </c>
      <c r="AG1144" t="str">
        <f t="shared" si="320"/>
        <v/>
      </c>
      <c r="AH1144" t="str">
        <f t="shared" si="309"/>
        <v/>
      </c>
      <c r="AI1144" t="str">
        <f t="shared" si="310"/>
        <v/>
      </c>
      <c r="AJ1144" t="str">
        <f t="shared" si="311"/>
        <v/>
      </c>
    </row>
    <row r="1145" spans="1:36" x14ac:dyDescent="0.25">
      <c r="A1145" t="s">
        <v>1082</v>
      </c>
      <c r="P1145" t="str">
        <f t="shared" si="312"/>
        <v xml:space="preserve">  EMBOR6-MG013  </v>
      </c>
      <c r="Q1145" t="str">
        <f t="shared" si="312"/>
        <v xml:space="preserve">    -4.1 </v>
      </c>
      <c r="R1145" t="str">
        <f t="shared" si="305"/>
        <v xml:space="preserve">     0.0 </v>
      </c>
      <c r="S1145" t="str">
        <f t="shared" si="313"/>
        <v xml:space="preserve">     0.0 </v>
      </c>
      <c r="T1145" t="str">
        <f t="shared" si="314"/>
        <v xml:space="preserve">     0.0 </v>
      </c>
      <c r="U1145" t="str">
        <f t="shared" si="318"/>
        <v xml:space="preserve">         0.0 </v>
      </c>
      <c r="V1145" t="str">
        <f t="shared" si="306"/>
        <v xml:space="preserve">     0.0 </v>
      </c>
      <c r="W1145" t="str">
        <f t="shared" si="315"/>
        <v xml:space="preserve">     0.0 </v>
      </c>
      <c r="X1145" t="str">
        <f t="shared" si="319"/>
        <v xml:space="preserve">       </v>
      </c>
      <c r="Y1145" t="str">
        <f t="shared" si="319"/>
        <v xml:space="preserve">              </v>
      </c>
      <c r="Z1145" t="str">
        <f t="shared" si="319"/>
        <v xml:space="preserve">    </v>
      </c>
      <c r="AA1145" t="str">
        <f t="shared" si="307"/>
        <v xml:space="preserve">         </v>
      </c>
      <c r="AB1145" t="str">
        <f t="shared" si="316"/>
        <v xml:space="preserve">         </v>
      </c>
      <c r="AC1145" t="str">
        <f t="shared" si="317"/>
        <v xml:space="preserve">    </v>
      </c>
      <c r="AD1145" t="str">
        <f t="shared" si="318"/>
        <v/>
      </c>
      <c r="AE1145" t="str">
        <f t="shared" si="308"/>
        <v/>
      </c>
      <c r="AF1145" t="str">
        <f t="shared" si="320"/>
        <v/>
      </c>
      <c r="AG1145" t="str">
        <f t="shared" si="320"/>
        <v/>
      </c>
      <c r="AH1145" t="str">
        <f t="shared" si="309"/>
        <v/>
      </c>
      <c r="AI1145" t="str">
        <f t="shared" si="310"/>
        <v/>
      </c>
      <c r="AJ1145" t="str">
        <f t="shared" si="311"/>
        <v/>
      </c>
    </row>
    <row r="1146" spans="1:36" x14ac:dyDescent="0.25">
      <c r="A1146" t="s">
        <v>1083</v>
      </c>
      <c r="P1146" t="str">
        <f t="shared" si="312"/>
        <v xml:space="preserve">                </v>
      </c>
      <c r="Q1146" t="str">
        <f t="shared" si="312"/>
        <v xml:space="preserve">         </v>
      </c>
      <c r="R1146" t="str">
        <f t="shared" si="305"/>
        <v xml:space="preserve">   300.0 </v>
      </c>
      <c r="S1146" t="str">
        <f t="shared" si="313"/>
        <v xml:space="preserve">   348.0 </v>
      </c>
      <c r="T1146" t="str">
        <f t="shared" si="314"/>
        <v xml:space="preserve">   300.0 </v>
      </c>
      <c r="U1146" t="str">
        <f t="shared" si="318"/>
        <v xml:space="preserve">        0.0% </v>
      </c>
      <c r="V1146" t="str">
        <f t="shared" si="306"/>
        <v xml:space="preserve">         </v>
      </c>
      <c r="W1146" t="str">
        <f t="shared" si="315"/>
        <v xml:space="preserve">         </v>
      </c>
      <c r="X1146" t="str">
        <f t="shared" si="319"/>
        <v xml:space="preserve"> 42078 </v>
      </c>
      <c r="Y1146" t="str">
        <f t="shared" si="319"/>
        <v xml:space="preserve"> EMBOR6-MG000 </v>
      </c>
      <c r="Z1146" t="str">
        <f t="shared" si="319"/>
        <v xml:space="preserve">  6 </v>
      </c>
      <c r="AA1146" t="str">
        <f t="shared" si="307"/>
        <v xml:space="preserve">     0.0 </v>
      </c>
      <c r="AB1146" t="str">
        <f t="shared" si="316"/>
        <v xml:space="preserve">     0.0 </v>
      </c>
      <c r="AC1146" t="str">
        <f t="shared" si="317"/>
        <v xml:space="preserve">     0.0 </v>
      </c>
      <c r="AD1146" t="str">
        <f t="shared" si="318"/>
        <v xml:space="preserve">        </v>
      </c>
      <c r="AE1146" t="str">
        <f t="shared" si="308"/>
        <v xml:space="preserve">       </v>
      </c>
      <c r="AF1146" t="str">
        <f t="shared" si="320"/>
        <v xml:space="preserve">     </v>
      </c>
      <c r="AG1146" t="str">
        <f t="shared" si="320"/>
        <v xml:space="preserve">     0.00 </v>
      </c>
      <c r="AH1146" t="str">
        <f t="shared" si="309"/>
        <v xml:space="preserve">     0.00 </v>
      </c>
      <c r="AI1146" t="str">
        <f t="shared" si="310"/>
        <v xml:space="preserve">       </v>
      </c>
      <c r="AJ1146" t="str">
        <f t="shared" si="311"/>
        <v xml:space="preserve">      </v>
      </c>
    </row>
    <row r="1147" spans="1:36" x14ac:dyDescent="0.25">
      <c r="A1147" t="s">
        <v>6</v>
      </c>
      <c r="P1147" t="str">
        <f t="shared" si="312"/>
        <v xml:space="preserve">  ..............</v>
      </c>
      <c r="Q1147" t="str">
        <f t="shared" si="312"/>
        <v>.........</v>
      </c>
      <c r="R1147" t="str">
        <f t="shared" si="305"/>
        <v>.........</v>
      </c>
      <c r="S1147" t="str">
        <f t="shared" si="313"/>
        <v>.........</v>
      </c>
      <c r="T1147" t="str">
        <f t="shared" si="314"/>
        <v>.........</v>
      </c>
      <c r="U1147" t="str">
        <f t="shared" si="318"/>
        <v>.............</v>
      </c>
      <c r="V1147" t="str">
        <f t="shared" si="306"/>
        <v>.........</v>
      </c>
      <c r="W1147" t="str">
        <f t="shared" si="315"/>
        <v>.........</v>
      </c>
      <c r="X1147" t="str">
        <f t="shared" si="319"/>
        <v>.......</v>
      </c>
      <c r="Y1147" t="str">
        <f t="shared" si="319"/>
        <v>..............</v>
      </c>
      <c r="Z1147" t="str">
        <f t="shared" si="319"/>
        <v>....</v>
      </c>
      <c r="AA1147" t="str">
        <f t="shared" si="307"/>
        <v>.........</v>
      </c>
      <c r="AB1147" t="str">
        <f t="shared" si="316"/>
        <v>.........</v>
      </c>
      <c r="AC1147" t="str">
        <f t="shared" si="317"/>
        <v>.........</v>
      </c>
      <c r="AD1147" t="str">
        <f t="shared" si="318"/>
        <v>........</v>
      </c>
      <c r="AE1147" t="str">
        <f t="shared" si="308"/>
        <v>.......</v>
      </c>
      <c r="AF1147" t="str">
        <f t="shared" si="320"/>
        <v>.....</v>
      </c>
      <c r="AG1147" t="str">
        <f t="shared" si="320"/>
        <v>..........</v>
      </c>
      <c r="AH1147" t="str">
        <f t="shared" si="309"/>
        <v>..........</v>
      </c>
      <c r="AI1147" t="str">
        <f t="shared" si="310"/>
        <v>.......</v>
      </c>
      <c r="AJ1147" t="str">
        <f t="shared" si="311"/>
        <v>.......</v>
      </c>
    </row>
    <row r="1148" spans="1:36" x14ac:dyDescent="0.25">
      <c r="A1148" t="s">
        <v>1084</v>
      </c>
      <c r="P1148" t="str">
        <f t="shared" si="312"/>
        <v xml:space="preserve">  42080  991  0 </v>
      </c>
      <c r="Q1148" t="str">
        <f t="shared" si="312"/>
        <v xml:space="preserve">   1.008 </v>
      </c>
      <c r="R1148" t="str">
        <f t="shared" si="305"/>
        <v xml:space="preserve">     0.0 </v>
      </c>
      <c r="S1148" t="str">
        <f t="shared" si="313"/>
        <v xml:space="preserve">     0.0 </v>
      </c>
      <c r="T1148" t="str">
        <f t="shared" si="314"/>
        <v xml:space="preserve">     0.0 </v>
      </c>
      <c r="U1148" t="str">
        <f t="shared" si="318"/>
        <v xml:space="preserve">         0.0 </v>
      </c>
      <c r="V1148" t="str">
        <f t="shared" si="306"/>
        <v xml:space="preserve">     0.0 </v>
      </c>
      <c r="W1148" t="str">
        <f t="shared" si="315"/>
        <v xml:space="preserve">     0.0</v>
      </c>
      <c r="X1148" t="str">
        <f t="shared" si="319"/>
        <v/>
      </c>
      <c r="Y1148" t="str">
        <f t="shared" si="319"/>
        <v/>
      </c>
      <c r="Z1148" t="str">
        <f t="shared" si="319"/>
        <v/>
      </c>
      <c r="AA1148" t="str">
        <f t="shared" si="307"/>
        <v/>
      </c>
      <c r="AB1148" t="str">
        <f t="shared" si="316"/>
        <v/>
      </c>
      <c r="AC1148" t="str">
        <f t="shared" si="317"/>
        <v/>
      </c>
      <c r="AD1148" t="str">
        <f t="shared" si="318"/>
        <v/>
      </c>
      <c r="AE1148" t="str">
        <f t="shared" si="308"/>
        <v/>
      </c>
      <c r="AF1148" t="str">
        <f t="shared" si="320"/>
        <v/>
      </c>
      <c r="AG1148" t="str">
        <f t="shared" si="320"/>
        <v/>
      </c>
      <c r="AH1148" t="str">
        <f t="shared" si="309"/>
        <v/>
      </c>
      <c r="AI1148" t="str">
        <f t="shared" si="310"/>
        <v/>
      </c>
      <c r="AJ1148" t="str">
        <f t="shared" si="311"/>
        <v/>
      </c>
    </row>
    <row r="1149" spans="1:36" x14ac:dyDescent="0.25">
      <c r="A1149" t="s">
        <v>1085</v>
      </c>
      <c r="P1149" t="str">
        <f t="shared" si="312"/>
        <v xml:space="preserve">  EMBOR7-MG000  </v>
      </c>
      <c r="Q1149" t="str">
        <f t="shared" si="312"/>
        <v xml:space="preserve">    -4.1 </v>
      </c>
      <c r="R1149" t="str">
        <f t="shared" si="305"/>
        <v xml:space="preserve">     0.0 </v>
      </c>
      <c r="S1149" t="str">
        <f t="shared" si="313"/>
        <v xml:space="preserve">     0.0 </v>
      </c>
      <c r="T1149" t="str">
        <f t="shared" si="314"/>
        <v xml:space="preserve">     0.0 </v>
      </c>
      <c r="U1149" t="str">
        <f t="shared" si="318"/>
        <v xml:space="preserve">         0.0 </v>
      </c>
      <c r="V1149" t="str">
        <f t="shared" si="306"/>
        <v xml:space="preserve">     0.0 </v>
      </c>
      <c r="W1149" t="str">
        <f t="shared" si="315"/>
        <v xml:space="preserve">     0.0 </v>
      </c>
      <c r="X1149" t="str">
        <f t="shared" si="319"/>
        <v xml:space="preserve">       </v>
      </c>
      <c r="Y1149" t="str">
        <f t="shared" si="319"/>
        <v xml:space="preserve">              </v>
      </c>
      <c r="Z1149" t="str">
        <f t="shared" si="319"/>
        <v xml:space="preserve">    </v>
      </c>
      <c r="AA1149" t="str">
        <f t="shared" si="307"/>
        <v xml:space="preserve">         </v>
      </c>
      <c r="AB1149" t="str">
        <f t="shared" si="316"/>
        <v xml:space="preserve">         </v>
      </c>
      <c r="AC1149" t="str">
        <f t="shared" si="317"/>
        <v xml:space="preserve">    </v>
      </c>
      <c r="AD1149" t="str">
        <f t="shared" si="318"/>
        <v/>
      </c>
      <c r="AE1149" t="str">
        <f t="shared" si="308"/>
        <v/>
      </c>
      <c r="AF1149" t="str">
        <f t="shared" si="320"/>
        <v/>
      </c>
      <c r="AG1149" t="str">
        <f t="shared" si="320"/>
        <v/>
      </c>
      <c r="AH1149" t="str">
        <f t="shared" si="309"/>
        <v/>
      </c>
      <c r="AI1149" t="str">
        <f t="shared" si="310"/>
        <v/>
      </c>
      <c r="AJ1149" t="str">
        <f t="shared" si="311"/>
        <v/>
      </c>
    </row>
    <row r="1150" spans="1:36" x14ac:dyDescent="0.25">
      <c r="A1150" t="s">
        <v>1086</v>
      </c>
      <c r="P1150" t="str">
        <f t="shared" si="312"/>
        <v xml:space="preserve">                </v>
      </c>
      <c r="Q1150" t="str">
        <f t="shared" si="312"/>
        <v xml:space="preserve">         </v>
      </c>
      <c r="R1150" t="str">
        <f t="shared" si="305"/>
        <v xml:space="preserve">   300.0 </v>
      </c>
      <c r="S1150" t="str">
        <f t="shared" si="313"/>
        <v xml:space="preserve">   348.0 </v>
      </c>
      <c r="T1150" t="str">
        <f t="shared" si="314"/>
        <v xml:space="preserve">   300.0 </v>
      </c>
      <c r="U1150" t="str">
        <f t="shared" si="318"/>
        <v xml:space="preserve">        8.3% </v>
      </c>
      <c r="V1150" t="str">
        <f t="shared" si="306"/>
        <v xml:space="preserve">         </v>
      </c>
      <c r="W1150" t="str">
        <f t="shared" si="315"/>
        <v xml:space="preserve">         </v>
      </c>
      <c r="X1150" t="str">
        <f t="shared" si="319"/>
        <v xml:space="preserve">   320 </v>
      </c>
      <c r="Y1150" t="str">
        <f t="shared" si="319"/>
        <v xml:space="preserve"> EMBORC-MG500 </v>
      </c>
      <c r="Z1150" t="str">
        <f t="shared" si="319"/>
        <v xml:space="preserve">  7 </v>
      </c>
      <c r="AA1150" t="str">
        <f t="shared" si="307"/>
        <v xml:space="preserve">     9.0 </v>
      </c>
      <c r="AB1150" t="str">
        <f t="shared" si="316"/>
        <v xml:space="preserve">   -23.3 </v>
      </c>
      <c r="AC1150" t="str">
        <f t="shared" si="317"/>
        <v xml:space="preserve">    24.8 </v>
      </c>
      <c r="AD1150" t="str">
        <f t="shared" si="318"/>
        <v xml:space="preserve">        </v>
      </c>
      <c r="AE1150" t="str">
        <f t="shared" si="308"/>
        <v xml:space="preserve">       </v>
      </c>
      <c r="AF1150" t="str">
        <f t="shared" si="320"/>
        <v xml:space="preserve">     </v>
      </c>
      <c r="AG1150" t="str">
        <f t="shared" si="320"/>
        <v xml:space="preserve">     0.00 </v>
      </c>
      <c r="AH1150" t="str">
        <f t="shared" si="309"/>
        <v xml:space="preserve">     0.35 </v>
      </c>
      <c r="AI1150" t="str">
        <f t="shared" si="310"/>
        <v xml:space="preserve">       </v>
      </c>
      <c r="AJ1150" t="str">
        <f t="shared" si="311"/>
        <v xml:space="preserve">      </v>
      </c>
    </row>
    <row r="1151" spans="1:36" x14ac:dyDescent="0.25">
      <c r="A1151" t="s">
        <v>1087</v>
      </c>
      <c r="P1151" t="str">
        <f t="shared" si="312"/>
        <v xml:space="preserve">                </v>
      </c>
      <c r="Q1151" t="str">
        <f t="shared" si="312"/>
        <v xml:space="preserve">         </v>
      </c>
      <c r="R1151" t="str">
        <f t="shared" si="305"/>
        <v xml:space="preserve">   300.0 </v>
      </c>
      <c r="S1151" t="str">
        <f t="shared" si="313"/>
        <v xml:space="preserve">   348.0 </v>
      </c>
      <c r="T1151" t="str">
        <f t="shared" si="314"/>
        <v xml:space="preserve">   300.0 </v>
      </c>
      <c r="U1151" t="str">
        <f t="shared" si="318"/>
        <v xml:space="preserve">        8.3% </v>
      </c>
      <c r="V1151" t="str">
        <f t="shared" si="306"/>
        <v xml:space="preserve">         </v>
      </c>
      <c r="W1151" t="str">
        <f t="shared" si="315"/>
        <v xml:space="preserve">         </v>
      </c>
      <c r="X1151" t="str">
        <f t="shared" si="319"/>
        <v xml:space="preserve">   321 </v>
      </c>
      <c r="Y1151" t="str">
        <f t="shared" si="319"/>
        <v xml:space="preserve"> EMBORC-MG138 </v>
      </c>
      <c r="Z1151" t="str">
        <f t="shared" si="319"/>
        <v xml:space="preserve">  7 </v>
      </c>
      <c r="AA1151" t="str">
        <f t="shared" si="307"/>
        <v xml:space="preserve">    -9.0 </v>
      </c>
      <c r="AB1151" t="str">
        <f t="shared" si="316"/>
        <v xml:space="preserve">    23.3 </v>
      </c>
      <c r="AC1151" t="str">
        <f t="shared" si="317"/>
        <v xml:space="preserve">    24.8 </v>
      </c>
      <c r="AD1151" t="str">
        <f t="shared" si="318"/>
        <v xml:space="preserve"> 1.000F </v>
      </c>
      <c r="AE1151" t="str">
        <f t="shared" si="308"/>
        <v xml:space="preserve">       </v>
      </c>
      <c r="AF1151" t="str">
        <f t="shared" si="320"/>
        <v xml:space="preserve"> 358 </v>
      </c>
      <c r="AG1151" t="str">
        <f t="shared" si="320"/>
        <v xml:space="preserve">     0.00 </v>
      </c>
      <c r="AH1151" t="str">
        <f t="shared" si="309"/>
        <v xml:space="preserve">    -0.07 </v>
      </c>
      <c r="AI1151" t="str">
        <f t="shared" si="310"/>
        <v xml:space="preserve">       </v>
      </c>
      <c r="AJ1151" t="str">
        <f t="shared" si="311"/>
        <v xml:space="preserve">      </v>
      </c>
    </row>
    <row r="1152" spans="1:36" x14ac:dyDescent="0.25">
      <c r="A1152" t="s">
        <v>1088</v>
      </c>
      <c r="P1152" t="str">
        <f t="shared" si="312"/>
        <v xml:space="preserve">                </v>
      </c>
      <c r="Q1152" t="str">
        <f t="shared" si="312"/>
        <v xml:space="preserve">         </v>
      </c>
      <c r="R1152" t="str">
        <f t="shared" si="305"/>
        <v xml:space="preserve">   300.0 </v>
      </c>
      <c r="S1152" t="str">
        <f t="shared" si="313"/>
        <v xml:space="preserve">   348.0 </v>
      </c>
      <c r="T1152" t="str">
        <f t="shared" si="314"/>
        <v xml:space="preserve">   300.0 </v>
      </c>
      <c r="U1152" t="str">
        <f t="shared" si="318"/>
        <v xml:space="preserve">        0.0% </v>
      </c>
      <c r="V1152" t="str">
        <f t="shared" si="306"/>
        <v xml:space="preserve">         </v>
      </c>
      <c r="W1152" t="str">
        <f t="shared" si="315"/>
        <v xml:space="preserve">         </v>
      </c>
      <c r="X1152" t="str">
        <f t="shared" si="319"/>
        <v xml:space="preserve"> 42081 </v>
      </c>
      <c r="Y1152" t="str">
        <f t="shared" si="319"/>
        <v xml:space="preserve"> EMBOR7-MG013 </v>
      </c>
      <c r="Z1152" t="str">
        <f t="shared" si="319"/>
        <v xml:space="preserve">  7 </v>
      </c>
      <c r="AA1152" t="str">
        <f t="shared" si="307"/>
        <v xml:space="preserve">     0.0 </v>
      </c>
      <c r="AB1152" t="str">
        <f t="shared" si="316"/>
        <v xml:space="preserve">     0.0 </v>
      </c>
      <c r="AC1152" t="str">
        <f t="shared" si="317"/>
        <v xml:space="preserve">     0.0 </v>
      </c>
      <c r="AD1152" t="str">
        <f t="shared" si="318"/>
        <v xml:space="preserve"> 1.000F </v>
      </c>
      <c r="AE1152" t="str">
        <f t="shared" si="308"/>
        <v xml:space="preserve">       </v>
      </c>
      <c r="AF1152" t="str">
        <f t="shared" si="320"/>
        <v xml:space="preserve">     </v>
      </c>
      <c r="AG1152" t="str">
        <f t="shared" si="320"/>
        <v xml:space="preserve">     0.00 </v>
      </c>
      <c r="AH1152" t="str">
        <f t="shared" si="309"/>
        <v xml:space="preserve">     0.00 </v>
      </c>
      <c r="AI1152" t="str">
        <f t="shared" si="310"/>
        <v xml:space="preserve">       </v>
      </c>
      <c r="AJ1152" t="str">
        <f t="shared" si="311"/>
        <v xml:space="preserve">      </v>
      </c>
    </row>
    <row r="1153" spans="1:36" x14ac:dyDescent="0.25">
      <c r="A1153" t="s">
        <v>6</v>
      </c>
      <c r="P1153" t="str">
        <f t="shared" si="312"/>
        <v xml:space="preserve">  ..............</v>
      </c>
      <c r="Q1153" t="str">
        <f t="shared" si="312"/>
        <v>.........</v>
      </c>
      <c r="R1153" t="str">
        <f t="shared" si="305"/>
        <v>.........</v>
      </c>
      <c r="S1153" t="str">
        <f t="shared" si="313"/>
        <v>.........</v>
      </c>
      <c r="T1153" t="str">
        <f t="shared" si="314"/>
        <v>.........</v>
      </c>
      <c r="U1153" t="str">
        <f t="shared" si="318"/>
        <v>.............</v>
      </c>
      <c r="V1153" t="str">
        <f t="shared" si="306"/>
        <v>.........</v>
      </c>
      <c r="W1153" t="str">
        <f t="shared" si="315"/>
        <v>.........</v>
      </c>
      <c r="X1153" t="str">
        <f t="shared" si="319"/>
        <v>.......</v>
      </c>
      <c r="Y1153" t="str">
        <f t="shared" si="319"/>
        <v>..............</v>
      </c>
      <c r="Z1153" t="str">
        <f t="shared" si="319"/>
        <v>....</v>
      </c>
      <c r="AA1153" t="str">
        <f t="shared" si="307"/>
        <v>.........</v>
      </c>
      <c r="AB1153" t="str">
        <f t="shared" si="316"/>
        <v>.........</v>
      </c>
      <c r="AC1153" t="str">
        <f t="shared" si="317"/>
        <v>.........</v>
      </c>
      <c r="AD1153" t="str">
        <f t="shared" si="318"/>
        <v>........</v>
      </c>
      <c r="AE1153" t="str">
        <f t="shared" si="308"/>
        <v>.......</v>
      </c>
      <c r="AF1153" t="str">
        <f t="shared" si="320"/>
        <v>.....</v>
      </c>
      <c r="AG1153" t="str">
        <f t="shared" si="320"/>
        <v>..........</v>
      </c>
      <c r="AH1153" t="str">
        <f t="shared" si="309"/>
        <v>..........</v>
      </c>
      <c r="AI1153" t="str">
        <f t="shared" si="310"/>
        <v>.......</v>
      </c>
      <c r="AJ1153" t="str">
        <f t="shared" si="311"/>
        <v>.......</v>
      </c>
    </row>
    <row r="1154" spans="1:36" x14ac:dyDescent="0.25">
      <c r="A1154" t="s">
        <v>1089</v>
      </c>
      <c r="P1154" t="str">
        <f t="shared" si="312"/>
        <v xml:space="preserve">  42081   14  0 </v>
      </c>
      <c r="Q1154" t="str">
        <f t="shared" si="312"/>
        <v xml:space="preserve">   1.008 </v>
      </c>
      <c r="R1154" t="str">
        <f t="shared" si="305"/>
        <v xml:space="preserve">     0.0 </v>
      </c>
      <c r="S1154" t="str">
        <f t="shared" si="313"/>
        <v xml:space="preserve">     0.0 </v>
      </c>
      <c r="T1154" t="str">
        <f t="shared" si="314"/>
        <v xml:space="preserve">     0.0 </v>
      </c>
      <c r="U1154" t="str">
        <f t="shared" si="318"/>
        <v xml:space="preserve">         0.0 </v>
      </c>
      <c r="V1154" t="str">
        <f t="shared" si="306"/>
        <v xml:space="preserve">     0.0 </v>
      </c>
      <c r="W1154" t="str">
        <f t="shared" si="315"/>
        <v xml:space="preserve">     0.0</v>
      </c>
      <c r="X1154" t="str">
        <f t="shared" si="319"/>
        <v/>
      </c>
      <c r="Y1154" t="str">
        <f t="shared" si="319"/>
        <v/>
      </c>
      <c r="Z1154" t="str">
        <f t="shared" si="319"/>
        <v/>
      </c>
      <c r="AA1154" t="str">
        <f t="shared" si="307"/>
        <v/>
      </c>
      <c r="AB1154" t="str">
        <f t="shared" si="316"/>
        <v/>
      </c>
      <c r="AC1154" t="str">
        <f t="shared" si="317"/>
        <v/>
      </c>
      <c r="AD1154" t="str">
        <f t="shared" si="318"/>
        <v/>
      </c>
      <c r="AE1154" t="str">
        <f t="shared" si="308"/>
        <v/>
      </c>
      <c r="AF1154" t="str">
        <f t="shared" si="320"/>
        <v/>
      </c>
      <c r="AG1154" t="str">
        <f t="shared" si="320"/>
        <v/>
      </c>
      <c r="AH1154" t="str">
        <f t="shared" si="309"/>
        <v/>
      </c>
      <c r="AI1154" t="str">
        <f t="shared" si="310"/>
        <v/>
      </c>
      <c r="AJ1154" t="str">
        <f t="shared" si="311"/>
        <v/>
      </c>
    </row>
    <row r="1155" spans="1:36" x14ac:dyDescent="0.25">
      <c r="A1155" t="s">
        <v>1090</v>
      </c>
      <c r="P1155" t="str">
        <f t="shared" si="312"/>
        <v xml:space="preserve">  EMBOR7-MG013  </v>
      </c>
      <c r="Q1155" t="str">
        <f t="shared" si="312"/>
        <v xml:space="preserve">    -4.1 </v>
      </c>
      <c r="R1155" t="str">
        <f t="shared" si="305"/>
        <v xml:space="preserve">     0.0 </v>
      </c>
      <c r="S1155" t="str">
        <f t="shared" si="313"/>
        <v xml:space="preserve">     0.0 </v>
      </c>
      <c r="T1155" t="str">
        <f t="shared" si="314"/>
        <v xml:space="preserve">     0.0 </v>
      </c>
      <c r="U1155" t="str">
        <f t="shared" si="318"/>
        <v xml:space="preserve">         0.0 </v>
      </c>
      <c r="V1155" t="str">
        <f t="shared" si="306"/>
        <v xml:space="preserve">     0.0 </v>
      </c>
      <c r="W1155" t="str">
        <f t="shared" si="315"/>
        <v xml:space="preserve">     0.0 </v>
      </c>
      <c r="X1155" t="str">
        <f t="shared" si="319"/>
        <v xml:space="preserve">       </v>
      </c>
      <c r="Y1155" t="str">
        <f t="shared" si="319"/>
        <v xml:space="preserve">              </v>
      </c>
      <c r="Z1155" t="str">
        <f t="shared" si="319"/>
        <v xml:space="preserve">    </v>
      </c>
      <c r="AA1155" t="str">
        <f t="shared" si="307"/>
        <v xml:space="preserve">         </v>
      </c>
      <c r="AB1155" t="str">
        <f t="shared" si="316"/>
        <v xml:space="preserve">         </v>
      </c>
      <c r="AC1155" t="str">
        <f t="shared" si="317"/>
        <v xml:space="preserve">    </v>
      </c>
      <c r="AD1155" t="str">
        <f t="shared" si="318"/>
        <v/>
      </c>
      <c r="AE1155" t="str">
        <f t="shared" si="308"/>
        <v/>
      </c>
      <c r="AF1155" t="str">
        <f t="shared" si="320"/>
        <v/>
      </c>
      <c r="AG1155" t="str">
        <f t="shared" si="320"/>
        <v/>
      </c>
      <c r="AH1155" t="str">
        <f t="shared" si="309"/>
        <v/>
      </c>
      <c r="AI1155" t="str">
        <f t="shared" si="310"/>
        <v/>
      </c>
      <c r="AJ1155" t="str">
        <f t="shared" si="311"/>
        <v/>
      </c>
    </row>
    <row r="1156" spans="1:36" x14ac:dyDescent="0.25">
      <c r="A1156" t="s">
        <v>1091</v>
      </c>
      <c r="P1156" t="str">
        <f t="shared" si="312"/>
        <v xml:space="preserve">                </v>
      </c>
      <c r="Q1156" t="str">
        <f t="shared" si="312"/>
        <v xml:space="preserve">         </v>
      </c>
      <c r="R1156" t="str">
        <f t="shared" si="305"/>
        <v xml:space="preserve">   300.0 </v>
      </c>
      <c r="S1156" t="str">
        <f t="shared" si="313"/>
        <v xml:space="preserve">   348.0 </v>
      </c>
      <c r="T1156" t="str">
        <f t="shared" si="314"/>
        <v xml:space="preserve">   300.0 </v>
      </c>
      <c r="U1156" t="str">
        <f t="shared" si="318"/>
        <v xml:space="preserve">        0.0% </v>
      </c>
      <c r="V1156" t="str">
        <f t="shared" si="306"/>
        <v xml:space="preserve">         </v>
      </c>
      <c r="W1156" t="str">
        <f t="shared" si="315"/>
        <v xml:space="preserve">         </v>
      </c>
      <c r="X1156" t="str">
        <f t="shared" si="319"/>
        <v xml:space="preserve"> 42080 </v>
      </c>
      <c r="Y1156" t="str">
        <f t="shared" si="319"/>
        <v xml:space="preserve"> EMBOR7-MG000 </v>
      </c>
      <c r="Z1156" t="str">
        <f t="shared" si="319"/>
        <v xml:space="preserve">  7 </v>
      </c>
      <c r="AA1156" t="str">
        <f t="shared" si="307"/>
        <v xml:space="preserve">     0.0 </v>
      </c>
      <c r="AB1156" t="str">
        <f t="shared" si="316"/>
        <v xml:space="preserve">     0.0 </v>
      </c>
      <c r="AC1156" t="str">
        <f t="shared" si="317"/>
        <v xml:space="preserve">     0.0 </v>
      </c>
      <c r="AD1156" t="str">
        <f t="shared" si="318"/>
        <v xml:space="preserve">        </v>
      </c>
      <c r="AE1156" t="str">
        <f t="shared" si="308"/>
        <v xml:space="preserve">       </v>
      </c>
      <c r="AF1156" t="str">
        <f t="shared" si="320"/>
        <v xml:space="preserve">     </v>
      </c>
      <c r="AG1156" t="str">
        <f t="shared" si="320"/>
        <v xml:space="preserve">     0.00 </v>
      </c>
      <c r="AH1156" t="str">
        <f t="shared" si="309"/>
        <v xml:space="preserve">     0.00 </v>
      </c>
      <c r="AI1156" t="str">
        <f t="shared" si="310"/>
        <v xml:space="preserve">       </v>
      </c>
      <c r="AJ1156" t="str">
        <f t="shared" si="311"/>
        <v xml:space="preserve">      </v>
      </c>
    </row>
    <row r="1157" spans="1:36" x14ac:dyDescent="0.25">
      <c r="A1157" t="s">
        <v>6</v>
      </c>
      <c r="P1157" t="str">
        <f t="shared" si="312"/>
        <v xml:space="preserve">  ..............</v>
      </c>
      <c r="Q1157" t="str">
        <f t="shared" si="312"/>
        <v>.........</v>
      </c>
      <c r="R1157" t="str">
        <f t="shared" si="305"/>
        <v>.........</v>
      </c>
      <c r="S1157" t="str">
        <f t="shared" si="313"/>
        <v>.........</v>
      </c>
      <c r="T1157" t="str">
        <f t="shared" si="314"/>
        <v>.........</v>
      </c>
      <c r="U1157" t="str">
        <f t="shared" si="318"/>
        <v>.............</v>
      </c>
      <c r="V1157" t="str">
        <f t="shared" si="306"/>
        <v>.........</v>
      </c>
      <c r="W1157" t="str">
        <f t="shared" si="315"/>
        <v>.........</v>
      </c>
      <c r="X1157" t="str">
        <f t="shared" si="319"/>
        <v>.......</v>
      </c>
      <c r="Y1157" t="str">
        <f t="shared" si="319"/>
        <v>..............</v>
      </c>
      <c r="Z1157" t="str">
        <f t="shared" si="319"/>
        <v>....</v>
      </c>
      <c r="AA1157" t="str">
        <f t="shared" si="307"/>
        <v>.........</v>
      </c>
      <c r="AB1157" t="str">
        <f t="shared" si="316"/>
        <v>.........</v>
      </c>
      <c r="AC1157" t="str">
        <f t="shared" si="317"/>
        <v>.........</v>
      </c>
      <c r="AD1157" t="str">
        <f t="shared" si="318"/>
        <v>........</v>
      </c>
      <c r="AE1157" t="str">
        <f t="shared" si="308"/>
        <v>.......</v>
      </c>
      <c r="AF1157" t="str">
        <f t="shared" si="320"/>
        <v>.....</v>
      </c>
      <c r="AG1157" t="str">
        <f t="shared" si="320"/>
        <v>..........</v>
      </c>
      <c r="AH1157" t="str">
        <f t="shared" si="309"/>
        <v>..........</v>
      </c>
      <c r="AI1157" t="str">
        <f t="shared" si="310"/>
        <v>.......</v>
      </c>
      <c r="AJ1157" t="str">
        <f t="shared" si="311"/>
        <v>.......</v>
      </c>
    </row>
    <row r="1158" spans="1:36" x14ac:dyDescent="0.25">
      <c r="A1158" t="s">
        <v>1092</v>
      </c>
      <c r="P1158" t="str">
        <f t="shared" si="312"/>
        <v xml:space="preserve">  42082  991  0 </v>
      </c>
      <c r="Q1158" t="str">
        <f t="shared" si="312"/>
        <v xml:space="preserve">   1.010 </v>
      </c>
      <c r="R1158" t="str">
        <f t="shared" si="305"/>
        <v xml:space="preserve">     0.0 </v>
      </c>
      <c r="S1158" t="str">
        <f t="shared" si="313"/>
        <v xml:space="preserve">     0.0 </v>
      </c>
      <c r="T1158" t="str">
        <f t="shared" si="314"/>
        <v xml:space="preserve">     0.0 </v>
      </c>
      <c r="U1158" t="str">
        <f t="shared" si="318"/>
        <v xml:space="preserve">         0.0 </v>
      </c>
      <c r="V1158" t="str">
        <f t="shared" si="306"/>
        <v xml:space="preserve">     0.0 </v>
      </c>
      <c r="W1158" t="str">
        <f t="shared" si="315"/>
        <v xml:space="preserve">     0.0</v>
      </c>
      <c r="X1158" t="str">
        <f t="shared" si="319"/>
        <v/>
      </c>
      <c r="Y1158" t="str">
        <f t="shared" si="319"/>
        <v/>
      </c>
      <c r="Z1158" t="str">
        <f t="shared" si="319"/>
        <v/>
      </c>
      <c r="AA1158" t="str">
        <f t="shared" si="307"/>
        <v/>
      </c>
      <c r="AB1158" t="str">
        <f t="shared" si="316"/>
        <v/>
      </c>
      <c r="AC1158" t="str">
        <f t="shared" si="317"/>
        <v/>
      </c>
      <c r="AD1158" t="str">
        <f t="shared" si="318"/>
        <v/>
      </c>
      <c r="AE1158" t="str">
        <f t="shared" si="308"/>
        <v/>
      </c>
      <c r="AF1158" t="str">
        <f t="shared" si="320"/>
        <v/>
      </c>
      <c r="AG1158" t="str">
        <f t="shared" si="320"/>
        <v/>
      </c>
      <c r="AH1158" t="str">
        <f t="shared" si="309"/>
        <v/>
      </c>
      <c r="AI1158" t="str">
        <f t="shared" si="310"/>
        <v/>
      </c>
      <c r="AJ1158" t="str">
        <f t="shared" si="311"/>
        <v/>
      </c>
    </row>
    <row r="1159" spans="1:36" x14ac:dyDescent="0.25">
      <c r="A1159" t="s">
        <v>1093</v>
      </c>
      <c r="P1159" t="str">
        <f t="shared" si="312"/>
        <v xml:space="preserve">  EMBO10-MG000  </v>
      </c>
      <c r="Q1159" t="str">
        <f t="shared" si="312"/>
        <v xml:space="preserve">    -4.2 </v>
      </c>
      <c r="R1159" t="str">
        <f t="shared" si="305"/>
        <v xml:space="preserve">     0.0 </v>
      </c>
      <c r="S1159" t="str">
        <f t="shared" si="313"/>
        <v xml:space="preserve">     0.0 </v>
      </c>
      <c r="T1159" t="str">
        <f t="shared" si="314"/>
        <v xml:space="preserve">     0.0 </v>
      </c>
      <c r="U1159" t="str">
        <f t="shared" si="318"/>
        <v xml:space="preserve">         0.0 </v>
      </c>
      <c r="V1159" t="str">
        <f t="shared" si="306"/>
        <v xml:space="preserve">     0.0 </v>
      </c>
      <c r="W1159" t="str">
        <f t="shared" si="315"/>
        <v xml:space="preserve">     0.0 </v>
      </c>
      <c r="X1159" t="str">
        <f t="shared" si="319"/>
        <v xml:space="preserve">       </v>
      </c>
      <c r="Y1159" t="str">
        <f t="shared" si="319"/>
        <v xml:space="preserve">              </v>
      </c>
      <c r="Z1159" t="str">
        <f t="shared" si="319"/>
        <v xml:space="preserve">    </v>
      </c>
      <c r="AA1159" t="str">
        <f t="shared" si="307"/>
        <v xml:space="preserve">         </v>
      </c>
      <c r="AB1159" t="str">
        <f t="shared" si="316"/>
        <v xml:space="preserve">         </v>
      </c>
      <c r="AC1159" t="str">
        <f t="shared" si="317"/>
        <v xml:space="preserve">    </v>
      </c>
      <c r="AD1159" t="str">
        <f t="shared" si="318"/>
        <v/>
      </c>
      <c r="AE1159" t="str">
        <f t="shared" si="308"/>
        <v/>
      </c>
      <c r="AF1159" t="str">
        <f t="shared" si="320"/>
        <v/>
      </c>
      <c r="AG1159" t="str">
        <f t="shared" si="320"/>
        <v/>
      </c>
      <c r="AH1159" t="str">
        <f t="shared" si="309"/>
        <v/>
      </c>
      <c r="AI1159" t="str">
        <f t="shared" si="310"/>
        <v/>
      </c>
      <c r="AJ1159" t="str">
        <f t="shared" si="311"/>
        <v/>
      </c>
    </row>
    <row r="1160" spans="1:36" x14ac:dyDescent="0.25">
      <c r="A1160" t="s">
        <v>1094</v>
      </c>
      <c r="P1160" t="str">
        <f t="shared" si="312"/>
        <v xml:space="preserve">                </v>
      </c>
      <c r="Q1160" t="str">
        <f t="shared" si="312"/>
        <v xml:space="preserve">         </v>
      </c>
      <c r="R1160" t="str">
        <f t="shared" si="305"/>
        <v xml:space="preserve">   300.0 </v>
      </c>
      <c r="S1160" t="str">
        <f t="shared" si="313"/>
        <v xml:space="preserve">   360.0 </v>
      </c>
      <c r="T1160" t="str">
        <f t="shared" si="314"/>
        <v xml:space="preserve">   300.0 </v>
      </c>
      <c r="U1160" t="str">
        <f t="shared" si="318"/>
        <v xml:space="preserve">        7.9% </v>
      </c>
      <c r="V1160" t="str">
        <f t="shared" si="306"/>
        <v xml:space="preserve">         </v>
      </c>
      <c r="W1160" t="str">
        <f t="shared" si="315"/>
        <v xml:space="preserve">         </v>
      </c>
      <c r="X1160" t="str">
        <f t="shared" si="319"/>
        <v xml:space="preserve">   320 </v>
      </c>
      <c r="Y1160" t="str">
        <f t="shared" si="319"/>
        <v xml:space="preserve"> EMBORC-MG500 </v>
      </c>
      <c r="Z1160" t="str">
        <f t="shared" si="319"/>
        <v xml:space="preserve"> 10 </v>
      </c>
      <c r="AA1160" t="str">
        <f t="shared" si="307"/>
        <v xml:space="preserve">     8.5 </v>
      </c>
      <c r="AB1160" t="str">
        <f t="shared" si="316"/>
        <v xml:space="preserve">   -22.2 </v>
      </c>
      <c r="AC1160" t="str">
        <f t="shared" si="317"/>
        <v xml:space="preserve">    23.6 </v>
      </c>
      <c r="AD1160" t="str">
        <f t="shared" si="318"/>
        <v xml:space="preserve">        </v>
      </c>
      <c r="AE1160" t="str">
        <f t="shared" si="308"/>
        <v xml:space="preserve">       </v>
      </c>
      <c r="AF1160" t="str">
        <f t="shared" si="320"/>
        <v xml:space="preserve">     </v>
      </c>
      <c r="AG1160" t="str">
        <f t="shared" si="320"/>
        <v xml:space="preserve">     0.00 </v>
      </c>
      <c r="AH1160" t="str">
        <f t="shared" si="309"/>
        <v xml:space="preserve">     0.27 </v>
      </c>
      <c r="AI1160" t="str">
        <f t="shared" si="310"/>
        <v xml:space="preserve">       </v>
      </c>
      <c r="AJ1160" t="str">
        <f t="shared" si="311"/>
        <v xml:space="preserve">      </v>
      </c>
    </row>
    <row r="1161" spans="1:36" x14ac:dyDescent="0.25">
      <c r="A1161" t="s">
        <v>1095</v>
      </c>
      <c r="P1161" t="str">
        <f t="shared" si="312"/>
        <v xml:space="preserve">                </v>
      </c>
      <c r="Q1161" t="str">
        <f t="shared" si="312"/>
        <v xml:space="preserve">         </v>
      </c>
      <c r="R1161" t="str">
        <f t="shared" si="305"/>
        <v xml:space="preserve">   300.0 </v>
      </c>
      <c r="S1161" t="str">
        <f t="shared" si="313"/>
        <v xml:space="preserve">   360.0 </v>
      </c>
      <c r="T1161" t="str">
        <f t="shared" si="314"/>
        <v xml:space="preserve">   300.0 </v>
      </c>
      <c r="U1161" t="str">
        <f t="shared" si="318"/>
        <v xml:space="preserve">        7.9% </v>
      </c>
      <c r="V1161" t="str">
        <f t="shared" si="306"/>
        <v xml:space="preserve">         </v>
      </c>
      <c r="W1161" t="str">
        <f t="shared" si="315"/>
        <v xml:space="preserve">         </v>
      </c>
      <c r="X1161" t="str">
        <f t="shared" si="319"/>
        <v xml:space="preserve">   321 </v>
      </c>
      <c r="Y1161" t="str">
        <f t="shared" si="319"/>
        <v xml:space="preserve"> EMBORC-MG138 </v>
      </c>
      <c r="Z1161" t="str">
        <f t="shared" si="319"/>
        <v xml:space="preserve"> 10 </v>
      </c>
      <c r="AA1161" t="str">
        <f t="shared" si="307"/>
        <v xml:space="preserve">    -8.5 </v>
      </c>
      <c r="AB1161" t="str">
        <f t="shared" si="316"/>
        <v xml:space="preserve">    22.2 </v>
      </c>
      <c r="AC1161" t="str">
        <f t="shared" si="317"/>
        <v xml:space="preserve">    23.6 </v>
      </c>
      <c r="AD1161" t="str">
        <f t="shared" si="318"/>
        <v xml:space="preserve"> 1.000F </v>
      </c>
      <c r="AE1161" t="str">
        <f t="shared" si="308"/>
        <v xml:space="preserve">       </v>
      </c>
      <c r="AF1161" t="str">
        <f t="shared" si="320"/>
        <v xml:space="preserve"> 358 </v>
      </c>
      <c r="AG1161" t="str">
        <f t="shared" si="320"/>
        <v xml:space="preserve">     0.00 </v>
      </c>
      <c r="AH1161" t="str">
        <f t="shared" si="309"/>
        <v xml:space="preserve">    -0.01 </v>
      </c>
      <c r="AI1161" t="str">
        <f t="shared" si="310"/>
        <v xml:space="preserve">       </v>
      </c>
      <c r="AJ1161" t="str">
        <f t="shared" si="311"/>
        <v xml:space="preserve">      </v>
      </c>
    </row>
    <row r="1162" spans="1:36" x14ac:dyDescent="0.25">
      <c r="A1162" t="s">
        <v>1096</v>
      </c>
      <c r="P1162" t="str">
        <f t="shared" si="312"/>
        <v xml:space="preserve">                </v>
      </c>
      <c r="Q1162" t="str">
        <f t="shared" si="312"/>
        <v xml:space="preserve">         </v>
      </c>
      <c r="R1162" t="str">
        <f t="shared" si="305"/>
        <v xml:space="preserve">   300.0 </v>
      </c>
      <c r="S1162" t="str">
        <f t="shared" si="313"/>
        <v xml:space="preserve">   360.0 </v>
      </c>
      <c r="T1162" t="str">
        <f t="shared" si="314"/>
        <v xml:space="preserve">   300.0 </v>
      </c>
      <c r="U1162" t="str">
        <f t="shared" si="318"/>
        <v xml:space="preserve">        0.0% </v>
      </c>
      <c r="V1162" t="str">
        <f t="shared" si="306"/>
        <v xml:space="preserve">         </v>
      </c>
      <c r="W1162" t="str">
        <f t="shared" si="315"/>
        <v xml:space="preserve">         </v>
      </c>
      <c r="X1162" t="str">
        <f t="shared" si="319"/>
        <v xml:space="preserve"> 42083 </v>
      </c>
      <c r="Y1162" t="str">
        <f t="shared" si="319"/>
        <v xml:space="preserve"> EMBO10-MG013 </v>
      </c>
      <c r="Z1162" t="str">
        <f t="shared" si="319"/>
        <v xml:space="preserve"> 10 </v>
      </c>
      <c r="AA1162" t="str">
        <f t="shared" si="307"/>
        <v xml:space="preserve">     0.0 </v>
      </c>
      <c r="AB1162" t="str">
        <f t="shared" si="316"/>
        <v xml:space="preserve">     0.0 </v>
      </c>
      <c r="AC1162" t="str">
        <f t="shared" si="317"/>
        <v xml:space="preserve">     0.0 </v>
      </c>
      <c r="AD1162" t="str">
        <f t="shared" si="318"/>
        <v xml:space="preserve"> 1.000F </v>
      </c>
      <c r="AE1162" t="str">
        <f t="shared" si="308"/>
        <v xml:space="preserve">       </v>
      </c>
      <c r="AF1162" t="str">
        <f t="shared" si="320"/>
        <v xml:space="preserve">     </v>
      </c>
      <c r="AG1162" t="str">
        <f t="shared" si="320"/>
        <v xml:space="preserve">     0.00 </v>
      </c>
      <c r="AH1162" t="str">
        <f t="shared" si="309"/>
        <v xml:space="preserve">     0.00 </v>
      </c>
      <c r="AI1162" t="str">
        <f t="shared" si="310"/>
        <v xml:space="preserve">       </v>
      </c>
      <c r="AJ1162" t="str">
        <f t="shared" si="311"/>
        <v xml:space="preserve">      </v>
      </c>
    </row>
    <row r="1163" spans="1:36" x14ac:dyDescent="0.25">
      <c r="A1163" t="s">
        <v>6</v>
      </c>
      <c r="P1163" t="str">
        <f t="shared" si="312"/>
        <v xml:space="preserve">  ..............</v>
      </c>
      <c r="Q1163" t="str">
        <f t="shared" si="312"/>
        <v>.........</v>
      </c>
      <c r="R1163" t="str">
        <f t="shared" si="305"/>
        <v>.........</v>
      </c>
      <c r="S1163" t="str">
        <f t="shared" si="313"/>
        <v>.........</v>
      </c>
      <c r="T1163" t="str">
        <f t="shared" si="314"/>
        <v>.........</v>
      </c>
      <c r="U1163" t="str">
        <f t="shared" si="318"/>
        <v>.............</v>
      </c>
      <c r="V1163" t="str">
        <f t="shared" si="306"/>
        <v>.........</v>
      </c>
      <c r="W1163" t="str">
        <f t="shared" si="315"/>
        <v>.........</v>
      </c>
      <c r="X1163" t="str">
        <f t="shared" si="319"/>
        <v>.......</v>
      </c>
      <c r="Y1163" t="str">
        <f t="shared" si="319"/>
        <v>..............</v>
      </c>
      <c r="Z1163" t="str">
        <f t="shared" si="319"/>
        <v>....</v>
      </c>
      <c r="AA1163" t="str">
        <f t="shared" si="307"/>
        <v>.........</v>
      </c>
      <c r="AB1163" t="str">
        <f t="shared" si="316"/>
        <v>.........</v>
      </c>
      <c r="AC1163" t="str">
        <f t="shared" si="317"/>
        <v>.........</v>
      </c>
      <c r="AD1163" t="str">
        <f t="shared" si="318"/>
        <v>........</v>
      </c>
      <c r="AE1163" t="str">
        <f t="shared" si="308"/>
        <v>.......</v>
      </c>
      <c r="AF1163" t="str">
        <f t="shared" si="320"/>
        <v>.....</v>
      </c>
      <c r="AG1163" t="str">
        <f t="shared" si="320"/>
        <v>..........</v>
      </c>
      <c r="AH1163" t="str">
        <f t="shared" si="309"/>
        <v>..........</v>
      </c>
      <c r="AI1163" t="str">
        <f t="shared" si="310"/>
        <v>.......</v>
      </c>
      <c r="AJ1163" t="str">
        <f t="shared" si="311"/>
        <v>.......</v>
      </c>
    </row>
    <row r="1164" spans="1:36" x14ac:dyDescent="0.25">
      <c r="A1164" t="s">
        <v>1097</v>
      </c>
      <c r="P1164" t="str">
        <f t="shared" si="312"/>
        <v xml:space="preserve">  42083   14  0 </v>
      </c>
      <c r="Q1164" t="str">
        <f t="shared" si="312"/>
        <v xml:space="preserve">   1.010 </v>
      </c>
      <c r="R1164" t="str">
        <f t="shared" ref="R1164:R1227" si="321">MID($A1164,Q$8+Q$9-1,R$9)</f>
        <v xml:space="preserve">     0.0 </v>
      </c>
      <c r="S1164" t="str">
        <f t="shared" si="313"/>
        <v xml:space="preserve">     0.0 </v>
      </c>
      <c r="T1164" t="str">
        <f t="shared" si="314"/>
        <v xml:space="preserve">     0.0 </v>
      </c>
      <c r="U1164" t="str">
        <f t="shared" si="318"/>
        <v xml:space="preserve">         0.0 </v>
      </c>
      <c r="V1164" t="str">
        <f t="shared" ref="V1164:V1227" si="322">MID($A1164,U$8+U$9-1,V$9)</f>
        <v xml:space="preserve">     0.0 </v>
      </c>
      <c r="W1164" t="str">
        <f t="shared" si="315"/>
        <v xml:space="preserve">     0.0</v>
      </c>
      <c r="X1164" t="str">
        <f t="shared" si="319"/>
        <v/>
      </c>
      <c r="Y1164" t="str">
        <f t="shared" si="319"/>
        <v/>
      </c>
      <c r="Z1164" t="str">
        <f t="shared" si="319"/>
        <v/>
      </c>
      <c r="AA1164" t="str">
        <f t="shared" ref="AA1164:AA1227" si="323">MID($A1164,Z$8+Z$9-1,AA$9)</f>
        <v/>
      </c>
      <c r="AB1164" t="str">
        <f t="shared" si="316"/>
        <v/>
      </c>
      <c r="AC1164" t="str">
        <f t="shared" si="317"/>
        <v/>
      </c>
      <c r="AD1164" t="str">
        <f t="shared" si="318"/>
        <v/>
      </c>
      <c r="AE1164" t="str">
        <f t="shared" ref="AE1164:AE1227" si="324">MID($A1164,AD$8+AD$9-1,AE$9)</f>
        <v/>
      </c>
      <c r="AF1164" t="str">
        <f t="shared" si="320"/>
        <v/>
      </c>
      <c r="AG1164" t="str">
        <f t="shared" si="320"/>
        <v/>
      </c>
      <c r="AH1164" t="str">
        <f t="shared" ref="AH1164:AH1227" si="325">MID($A1164,AG$8+AG$9-1,AH$9)</f>
        <v/>
      </c>
      <c r="AI1164" t="str">
        <f t="shared" si="310"/>
        <v/>
      </c>
      <c r="AJ1164" t="str">
        <f t="shared" si="311"/>
        <v/>
      </c>
    </row>
    <row r="1165" spans="1:36" x14ac:dyDescent="0.25">
      <c r="A1165" t="s">
        <v>1098</v>
      </c>
      <c r="P1165" t="str">
        <f t="shared" si="312"/>
        <v xml:space="preserve">  EMBO10-MG013  </v>
      </c>
      <c r="Q1165" t="str">
        <f t="shared" si="312"/>
        <v xml:space="preserve">    -4.2 </v>
      </c>
      <c r="R1165" t="str">
        <f t="shared" si="321"/>
        <v xml:space="preserve">     0.0 </v>
      </c>
      <c r="S1165" t="str">
        <f t="shared" si="313"/>
        <v xml:space="preserve">     0.0 </v>
      </c>
      <c r="T1165" t="str">
        <f t="shared" si="314"/>
        <v xml:space="preserve">     0.0 </v>
      </c>
      <c r="U1165" t="str">
        <f t="shared" si="318"/>
        <v xml:space="preserve">         0.0 </v>
      </c>
      <c r="V1165" t="str">
        <f t="shared" si="322"/>
        <v xml:space="preserve">     0.0 </v>
      </c>
      <c r="W1165" t="str">
        <f t="shared" si="315"/>
        <v xml:space="preserve">     0.0 </v>
      </c>
      <c r="X1165" t="str">
        <f t="shared" si="319"/>
        <v xml:space="preserve">       </v>
      </c>
      <c r="Y1165" t="str">
        <f t="shared" si="319"/>
        <v xml:space="preserve">              </v>
      </c>
      <c r="Z1165" t="str">
        <f t="shared" si="319"/>
        <v xml:space="preserve">    </v>
      </c>
      <c r="AA1165" t="str">
        <f t="shared" si="323"/>
        <v xml:space="preserve">         </v>
      </c>
      <c r="AB1165" t="str">
        <f t="shared" si="316"/>
        <v xml:space="preserve">         </v>
      </c>
      <c r="AC1165" t="str">
        <f t="shared" si="317"/>
        <v xml:space="preserve">    </v>
      </c>
      <c r="AD1165" t="str">
        <f t="shared" si="318"/>
        <v/>
      </c>
      <c r="AE1165" t="str">
        <f t="shared" si="324"/>
        <v/>
      </c>
      <c r="AF1165" t="str">
        <f t="shared" si="320"/>
        <v/>
      </c>
      <c r="AG1165" t="str">
        <f t="shared" si="320"/>
        <v/>
      </c>
      <c r="AH1165" t="str">
        <f t="shared" si="325"/>
        <v/>
      </c>
      <c r="AI1165" t="str">
        <f t="shared" si="310"/>
        <v/>
      </c>
      <c r="AJ1165" t="str">
        <f t="shared" si="311"/>
        <v/>
      </c>
    </row>
    <row r="1166" spans="1:36" x14ac:dyDescent="0.25">
      <c r="A1166" t="s">
        <v>1099</v>
      </c>
      <c r="P1166" t="str">
        <f t="shared" si="312"/>
        <v xml:space="preserve">                </v>
      </c>
      <c r="Q1166" t="str">
        <f t="shared" si="312"/>
        <v xml:space="preserve">         </v>
      </c>
      <c r="R1166" t="str">
        <f t="shared" si="321"/>
        <v xml:space="preserve">   300.0 </v>
      </c>
      <c r="S1166" t="str">
        <f t="shared" si="313"/>
        <v xml:space="preserve">   360.0 </v>
      </c>
      <c r="T1166" t="str">
        <f t="shared" si="314"/>
        <v xml:space="preserve">   300.0 </v>
      </c>
      <c r="U1166" t="str">
        <f t="shared" si="318"/>
        <v xml:space="preserve">        0.0% </v>
      </c>
      <c r="V1166" t="str">
        <f t="shared" si="322"/>
        <v xml:space="preserve">         </v>
      </c>
      <c r="W1166" t="str">
        <f t="shared" si="315"/>
        <v xml:space="preserve">         </v>
      </c>
      <c r="X1166" t="str">
        <f t="shared" si="319"/>
        <v xml:space="preserve"> 42082 </v>
      </c>
      <c r="Y1166" t="str">
        <f t="shared" si="319"/>
        <v xml:space="preserve"> EMBO10-MG000 </v>
      </c>
      <c r="Z1166" t="str">
        <f t="shared" si="319"/>
        <v xml:space="preserve"> 10 </v>
      </c>
      <c r="AA1166" t="str">
        <f t="shared" si="323"/>
        <v xml:space="preserve">     0.0 </v>
      </c>
      <c r="AB1166" t="str">
        <f t="shared" si="316"/>
        <v xml:space="preserve">     0.0 </v>
      </c>
      <c r="AC1166" t="str">
        <f t="shared" si="317"/>
        <v xml:space="preserve">     0.0 </v>
      </c>
      <c r="AD1166" t="str">
        <f t="shared" si="318"/>
        <v xml:space="preserve">        </v>
      </c>
      <c r="AE1166" t="str">
        <f t="shared" si="324"/>
        <v xml:space="preserve">       </v>
      </c>
      <c r="AF1166" t="str">
        <f t="shared" si="320"/>
        <v xml:space="preserve">     </v>
      </c>
      <c r="AG1166" t="str">
        <f t="shared" si="320"/>
        <v xml:space="preserve">     0.00 </v>
      </c>
      <c r="AH1166" t="str">
        <f t="shared" si="325"/>
        <v xml:space="preserve">     0.00 </v>
      </c>
      <c r="AI1166" t="str">
        <f t="shared" si="310"/>
        <v xml:space="preserve">       </v>
      </c>
      <c r="AJ1166" t="str">
        <f t="shared" si="311"/>
        <v xml:space="preserve">      </v>
      </c>
    </row>
    <row r="1167" spans="1:36" x14ac:dyDescent="0.25">
      <c r="A1167" t="s">
        <v>6</v>
      </c>
      <c r="P1167" t="str">
        <f t="shared" si="312"/>
        <v xml:space="preserve">  ..............</v>
      </c>
      <c r="Q1167" t="str">
        <f t="shared" si="312"/>
        <v>.........</v>
      </c>
      <c r="R1167" t="str">
        <f t="shared" si="321"/>
        <v>.........</v>
      </c>
      <c r="S1167" t="str">
        <f t="shared" si="313"/>
        <v>.........</v>
      </c>
      <c r="T1167" t="str">
        <f t="shared" si="314"/>
        <v>.........</v>
      </c>
      <c r="U1167" t="str">
        <f t="shared" si="318"/>
        <v>.............</v>
      </c>
      <c r="V1167" t="str">
        <f t="shared" si="322"/>
        <v>.........</v>
      </c>
      <c r="W1167" t="str">
        <f t="shared" si="315"/>
        <v>.........</v>
      </c>
      <c r="X1167" t="str">
        <f t="shared" si="319"/>
        <v>.......</v>
      </c>
      <c r="Y1167" t="str">
        <f t="shared" si="319"/>
        <v>..............</v>
      </c>
      <c r="Z1167" t="str">
        <f t="shared" si="319"/>
        <v>....</v>
      </c>
      <c r="AA1167" t="str">
        <f t="shared" si="323"/>
        <v>.........</v>
      </c>
      <c r="AB1167" t="str">
        <f t="shared" si="316"/>
        <v>.........</v>
      </c>
      <c r="AC1167" t="str">
        <f t="shared" si="317"/>
        <v>.........</v>
      </c>
      <c r="AD1167" t="str">
        <f t="shared" si="318"/>
        <v>........</v>
      </c>
      <c r="AE1167" t="str">
        <f t="shared" si="324"/>
        <v>.......</v>
      </c>
      <c r="AF1167" t="str">
        <f t="shared" si="320"/>
        <v>.....</v>
      </c>
      <c r="AG1167" t="str">
        <f t="shared" si="320"/>
        <v>..........</v>
      </c>
      <c r="AH1167" t="str">
        <f t="shared" si="325"/>
        <v>..........</v>
      </c>
      <c r="AI1167" t="str">
        <f t="shared" si="310"/>
        <v>.......</v>
      </c>
      <c r="AJ1167" t="str">
        <f t="shared" si="311"/>
        <v>.......</v>
      </c>
    </row>
    <row r="1168" spans="1:36" x14ac:dyDescent="0.25">
      <c r="A1168" t="s">
        <v>1100</v>
      </c>
      <c r="P1168" t="str">
        <f t="shared" si="312"/>
        <v xml:space="preserve">  42100  991  0 </v>
      </c>
      <c r="Q1168" t="str">
        <f t="shared" si="312"/>
        <v xml:space="preserve">   1.002 </v>
      </c>
      <c r="R1168" t="str">
        <f t="shared" si="321"/>
        <v xml:space="preserve">     0.0 </v>
      </c>
      <c r="S1168" t="str">
        <f t="shared" si="313"/>
        <v xml:space="preserve">     0.0 </v>
      </c>
      <c r="T1168" t="str">
        <f t="shared" si="314"/>
        <v xml:space="preserve">     0.0 </v>
      </c>
      <c r="U1168" t="str">
        <f t="shared" si="318"/>
        <v xml:space="preserve">         0.0 </v>
      </c>
      <c r="V1168" t="str">
        <f t="shared" si="322"/>
        <v xml:space="preserve">     0.0 </v>
      </c>
      <c r="W1168" t="str">
        <f t="shared" si="315"/>
        <v xml:space="preserve">     0.0</v>
      </c>
      <c r="X1168" t="str">
        <f t="shared" si="319"/>
        <v/>
      </c>
      <c r="Y1168" t="str">
        <f t="shared" si="319"/>
        <v/>
      </c>
      <c r="Z1168" t="str">
        <f t="shared" si="319"/>
        <v/>
      </c>
      <c r="AA1168" t="str">
        <f t="shared" si="323"/>
        <v/>
      </c>
      <c r="AB1168" t="str">
        <f t="shared" si="316"/>
        <v/>
      </c>
      <c r="AC1168" t="str">
        <f t="shared" si="317"/>
        <v/>
      </c>
      <c r="AD1168" t="str">
        <f t="shared" si="318"/>
        <v/>
      </c>
      <c r="AE1168" t="str">
        <f t="shared" si="324"/>
        <v/>
      </c>
      <c r="AF1168" t="str">
        <f t="shared" si="320"/>
        <v/>
      </c>
      <c r="AG1168" t="str">
        <f t="shared" si="320"/>
        <v/>
      </c>
      <c r="AH1168" t="str">
        <f t="shared" si="325"/>
        <v/>
      </c>
      <c r="AI1168" t="str">
        <f t="shared" si="310"/>
        <v/>
      </c>
      <c r="AJ1168" t="str">
        <f t="shared" si="311"/>
        <v/>
      </c>
    </row>
    <row r="1169" spans="1:36" x14ac:dyDescent="0.25">
      <c r="A1169" t="s">
        <v>1101</v>
      </c>
      <c r="P1169" t="str">
        <f t="shared" si="312"/>
        <v xml:space="preserve">  JAGR11-MG000  </v>
      </c>
      <c r="Q1169" t="str">
        <f t="shared" si="312"/>
        <v xml:space="preserve">    -8.4 </v>
      </c>
      <c r="R1169" t="str">
        <f t="shared" si="321"/>
        <v xml:space="preserve">     0.0 </v>
      </c>
      <c r="S1169" t="str">
        <f t="shared" si="313"/>
        <v xml:space="preserve">     0.0 </v>
      </c>
      <c r="T1169" t="str">
        <f t="shared" si="314"/>
        <v xml:space="preserve">     0.0 </v>
      </c>
      <c r="U1169" t="str">
        <f t="shared" si="318"/>
        <v xml:space="preserve">         0.0 </v>
      </c>
      <c r="V1169" t="str">
        <f t="shared" si="322"/>
        <v xml:space="preserve">     0.0 </v>
      </c>
      <c r="W1169" t="str">
        <f t="shared" si="315"/>
        <v xml:space="preserve">     0.0 </v>
      </c>
      <c r="X1169" t="str">
        <f t="shared" si="319"/>
        <v xml:space="preserve">       </v>
      </c>
      <c r="Y1169" t="str">
        <f t="shared" si="319"/>
        <v xml:space="preserve">              </v>
      </c>
      <c r="Z1169" t="str">
        <f t="shared" si="319"/>
        <v xml:space="preserve">    </v>
      </c>
      <c r="AA1169" t="str">
        <f t="shared" si="323"/>
        <v xml:space="preserve">         </v>
      </c>
      <c r="AB1169" t="str">
        <f t="shared" si="316"/>
        <v xml:space="preserve">         </v>
      </c>
      <c r="AC1169" t="str">
        <f t="shared" si="317"/>
        <v xml:space="preserve">    </v>
      </c>
      <c r="AD1169" t="str">
        <f t="shared" si="318"/>
        <v/>
      </c>
      <c r="AE1169" t="str">
        <f t="shared" si="324"/>
        <v/>
      </c>
      <c r="AF1169" t="str">
        <f t="shared" si="320"/>
        <v/>
      </c>
      <c r="AG1169" t="str">
        <f t="shared" si="320"/>
        <v/>
      </c>
      <c r="AH1169" t="str">
        <f t="shared" si="325"/>
        <v/>
      </c>
      <c r="AI1169" t="str">
        <f t="shared" si="310"/>
        <v/>
      </c>
      <c r="AJ1169" t="str">
        <f t="shared" si="311"/>
        <v/>
      </c>
    </row>
    <row r="1170" spans="1:36" x14ac:dyDescent="0.25">
      <c r="A1170" t="s">
        <v>1102</v>
      </c>
      <c r="P1170" t="str">
        <f t="shared" si="312"/>
        <v xml:space="preserve">                </v>
      </c>
      <c r="Q1170" t="str">
        <f t="shared" si="312"/>
        <v xml:space="preserve">         </v>
      </c>
      <c r="R1170" t="str">
        <f t="shared" si="321"/>
        <v xml:space="preserve">   400.0 </v>
      </c>
      <c r="S1170" t="str">
        <f t="shared" si="313"/>
        <v xml:space="preserve">   448.0 </v>
      </c>
      <c r="T1170" t="str">
        <f t="shared" si="314"/>
        <v xml:space="preserve">   400.0 </v>
      </c>
      <c r="U1170" t="str">
        <f t="shared" si="318"/>
        <v xml:space="preserve">       21.8% </v>
      </c>
      <c r="V1170" t="str">
        <f t="shared" si="322"/>
        <v xml:space="preserve">         </v>
      </c>
      <c r="W1170" t="str">
        <f t="shared" si="315"/>
        <v xml:space="preserve">         </v>
      </c>
      <c r="X1170" t="str">
        <f t="shared" si="319"/>
        <v xml:space="preserve">   325 </v>
      </c>
      <c r="Y1170" t="str">
        <f t="shared" si="319"/>
        <v xml:space="preserve"> JAGUAR-MG500 </v>
      </c>
      <c r="Z1170" t="str">
        <f t="shared" si="319"/>
        <v xml:space="preserve"> 11 </v>
      </c>
      <c r="AA1170" t="str">
        <f t="shared" si="323"/>
        <v xml:space="preserve">    -1.5 </v>
      </c>
      <c r="AB1170" t="str">
        <f t="shared" si="316"/>
        <v xml:space="preserve">    87.3 </v>
      </c>
      <c r="AC1170" t="str">
        <f t="shared" si="317"/>
        <v xml:space="preserve">    87.1 </v>
      </c>
      <c r="AD1170" t="str">
        <f t="shared" si="318"/>
        <v xml:space="preserve">        </v>
      </c>
      <c r="AE1170" t="str">
        <f t="shared" si="324"/>
        <v xml:space="preserve">       </v>
      </c>
      <c r="AF1170" t="str">
        <f t="shared" si="320"/>
        <v xml:space="preserve">     </v>
      </c>
      <c r="AG1170" t="str">
        <f t="shared" si="320"/>
        <v xml:space="preserve">     0.00 </v>
      </c>
      <c r="AH1170" t="str">
        <f t="shared" si="325"/>
        <v xml:space="preserve">     2.03 </v>
      </c>
      <c r="AI1170" t="str">
        <f t="shared" si="310"/>
        <v xml:space="preserve">       </v>
      </c>
      <c r="AJ1170" t="str">
        <f t="shared" si="311"/>
        <v xml:space="preserve">      </v>
      </c>
    </row>
    <row r="1171" spans="1:36" x14ac:dyDescent="0.25">
      <c r="A1171" t="s">
        <v>1103</v>
      </c>
      <c r="P1171" t="str">
        <f t="shared" si="312"/>
        <v xml:space="preserve">                </v>
      </c>
      <c r="Q1171" t="str">
        <f t="shared" si="312"/>
        <v xml:space="preserve">         </v>
      </c>
      <c r="R1171" t="str">
        <f t="shared" si="321"/>
        <v xml:space="preserve">   400.0 </v>
      </c>
      <c r="S1171" t="str">
        <f t="shared" si="313"/>
        <v xml:space="preserve">   448.0 </v>
      </c>
      <c r="T1171" t="str">
        <f t="shared" si="314"/>
        <v xml:space="preserve">   400.0 </v>
      </c>
      <c r="U1171" t="str">
        <f t="shared" si="318"/>
        <v xml:space="preserve">       21.8% </v>
      </c>
      <c r="V1171" t="str">
        <f t="shared" si="322"/>
        <v xml:space="preserve">         </v>
      </c>
      <c r="W1171" t="str">
        <f t="shared" si="315"/>
        <v xml:space="preserve">         </v>
      </c>
      <c r="X1171" t="str">
        <f t="shared" si="319"/>
        <v xml:space="preserve">   326 </v>
      </c>
      <c r="Y1171" t="str">
        <f t="shared" si="319"/>
        <v xml:space="preserve"> JAGUAR-MG345 </v>
      </c>
      <c r="Z1171" t="str">
        <f t="shared" si="319"/>
        <v xml:space="preserve"> 11 </v>
      </c>
      <c r="AA1171" t="str">
        <f t="shared" si="323"/>
        <v xml:space="preserve">     1.5 </v>
      </c>
      <c r="AB1171" t="str">
        <f t="shared" si="316"/>
        <v xml:space="preserve">   -87.3 </v>
      </c>
      <c r="AC1171" t="str">
        <f t="shared" si="317"/>
        <v xml:space="preserve">    87.1 </v>
      </c>
      <c r="AD1171" t="str">
        <f t="shared" si="318"/>
        <v xml:space="preserve"> 1.000F </v>
      </c>
      <c r="AE1171" t="str">
        <f t="shared" si="324"/>
        <v xml:space="preserve">       </v>
      </c>
      <c r="AF1171" t="str">
        <f t="shared" si="320"/>
        <v xml:space="preserve"> 352 </v>
      </c>
      <c r="AG1171" t="str">
        <f t="shared" si="320"/>
        <v xml:space="preserve">     0.00 </v>
      </c>
      <c r="AH1171" t="str">
        <f t="shared" si="325"/>
        <v xml:space="preserve">    -0.24 </v>
      </c>
      <c r="AI1171" t="str">
        <f t="shared" si="310"/>
        <v xml:space="preserve">       </v>
      </c>
      <c r="AJ1171" t="str">
        <f t="shared" si="311"/>
        <v xml:space="preserve">      </v>
      </c>
    </row>
    <row r="1172" spans="1:36" x14ac:dyDescent="0.25">
      <c r="A1172" t="s">
        <v>1104</v>
      </c>
      <c r="P1172" t="str">
        <f t="shared" si="312"/>
        <v xml:space="preserve">                </v>
      </c>
      <c r="Q1172" t="str">
        <f t="shared" si="312"/>
        <v xml:space="preserve">         </v>
      </c>
      <c r="R1172" t="str">
        <f t="shared" si="321"/>
        <v xml:space="preserve">   400.0 </v>
      </c>
      <c r="S1172" t="str">
        <f t="shared" si="313"/>
        <v xml:space="preserve">   448.0 </v>
      </c>
      <c r="T1172" t="str">
        <f t="shared" si="314"/>
        <v xml:space="preserve">   400.0 </v>
      </c>
      <c r="U1172" t="str">
        <f t="shared" si="318"/>
        <v xml:space="preserve">        0.0% </v>
      </c>
      <c r="V1172" t="str">
        <f t="shared" si="322"/>
        <v xml:space="preserve">         </v>
      </c>
      <c r="W1172" t="str">
        <f t="shared" si="315"/>
        <v xml:space="preserve">         </v>
      </c>
      <c r="X1172" t="str">
        <f t="shared" si="319"/>
        <v xml:space="preserve"> 42101 </v>
      </c>
      <c r="Y1172" t="str">
        <f t="shared" si="319"/>
        <v xml:space="preserve"> JAGR11-MG013 </v>
      </c>
      <c r="Z1172" t="str">
        <f t="shared" si="319"/>
        <v xml:space="preserve"> 11 </v>
      </c>
      <c r="AA1172" t="str">
        <f t="shared" si="323"/>
        <v xml:space="preserve">     0.0 </v>
      </c>
      <c r="AB1172" t="str">
        <f t="shared" si="316"/>
        <v xml:space="preserve">     0.0 </v>
      </c>
      <c r="AC1172" t="str">
        <f t="shared" si="317"/>
        <v xml:space="preserve">     0.0 </v>
      </c>
      <c r="AD1172" t="str">
        <f t="shared" si="318"/>
        <v xml:space="preserve"> 1.000F </v>
      </c>
      <c r="AE1172" t="str">
        <f t="shared" si="324"/>
        <v xml:space="preserve">       </v>
      </c>
      <c r="AF1172" t="str">
        <f t="shared" si="320"/>
        <v xml:space="preserve">     </v>
      </c>
      <c r="AG1172" t="str">
        <f t="shared" si="320"/>
        <v xml:space="preserve">     0.00 </v>
      </c>
      <c r="AH1172" t="str">
        <f t="shared" si="325"/>
        <v xml:space="preserve">     0.00 </v>
      </c>
      <c r="AI1172" t="str">
        <f t="shared" si="310"/>
        <v xml:space="preserve">       </v>
      </c>
      <c r="AJ1172" t="str">
        <f t="shared" si="311"/>
        <v xml:space="preserve">      </v>
      </c>
    </row>
    <row r="1173" spans="1:36" x14ac:dyDescent="0.25">
      <c r="A1173" t="s">
        <v>6</v>
      </c>
      <c r="P1173" t="str">
        <f t="shared" si="312"/>
        <v xml:space="preserve">  ..............</v>
      </c>
      <c r="Q1173" t="str">
        <f t="shared" si="312"/>
        <v>.........</v>
      </c>
      <c r="R1173" t="str">
        <f t="shared" si="321"/>
        <v>.........</v>
      </c>
      <c r="S1173" t="str">
        <f t="shared" si="313"/>
        <v>.........</v>
      </c>
      <c r="T1173" t="str">
        <f t="shared" si="314"/>
        <v>.........</v>
      </c>
      <c r="U1173" t="str">
        <f t="shared" si="318"/>
        <v>.............</v>
      </c>
      <c r="V1173" t="str">
        <f t="shared" si="322"/>
        <v>.........</v>
      </c>
      <c r="W1173" t="str">
        <f t="shared" si="315"/>
        <v>.........</v>
      </c>
      <c r="X1173" t="str">
        <f t="shared" si="319"/>
        <v>.......</v>
      </c>
      <c r="Y1173" t="str">
        <f t="shared" si="319"/>
        <v>..............</v>
      </c>
      <c r="Z1173" t="str">
        <f t="shared" si="319"/>
        <v>....</v>
      </c>
      <c r="AA1173" t="str">
        <f t="shared" si="323"/>
        <v>.........</v>
      </c>
      <c r="AB1173" t="str">
        <f t="shared" si="316"/>
        <v>.........</v>
      </c>
      <c r="AC1173" t="str">
        <f t="shared" si="317"/>
        <v>.........</v>
      </c>
      <c r="AD1173" t="str">
        <f t="shared" si="318"/>
        <v>........</v>
      </c>
      <c r="AE1173" t="str">
        <f t="shared" si="324"/>
        <v>.......</v>
      </c>
      <c r="AF1173" t="str">
        <f t="shared" si="320"/>
        <v>.....</v>
      </c>
      <c r="AG1173" t="str">
        <f t="shared" si="320"/>
        <v>..........</v>
      </c>
      <c r="AH1173" t="str">
        <f t="shared" si="325"/>
        <v>..........</v>
      </c>
      <c r="AI1173" t="str">
        <f t="shared" si="310"/>
        <v>.......</v>
      </c>
      <c r="AJ1173" t="str">
        <f t="shared" si="311"/>
        <v>.......</v>
      </c>
    </row>
    <row r="1174" spans="1:36" x14ac:dyDescent="0.25">
      <c r="A1174" t="s">
        <v>1105</v>
      </c>
      <c r="P1174" t="str">
        <f t="shared" si="312"/>
        <v xml:space="preserve">  42101   14  0 </v>
      </c>
      <c r="Q1174" t="str">
        <f t="shared" si="312"/>
        <v xml:space="preserve">   1.002 </v>
      </c>
      <c r="R1174" t="str">
        <f t="shared" si="321"/>
        <v xml:space="preserve">     0.0 </v>
      </c>
      <c r="S1174" t="str">
        <f t="shared" si="313"/>
        <v xml:space="preserve">     0.0 </v>
      </c>
      <c r="T1174" t="str">
        <f t="shared" si="314"/>
        <v xml:space="preserve">     0.0 </v>
      </c>
      <c r="U1174" t="str">
        <f t="shared" si="318"/>
        <v xml:space="preserve">         0.0 </v>
      </c>
      <c r="V1174" t="str">
        <f t="shared" si="322"/>
        <v xml:space="preserve">     0.0 </v>
      </c>
      <c r="W1174" t="str">
        <f t="shared" si="315"/>
        <v xml:space="preserve">     0.0</v>
      </c>
      <c r="X1174" t="str">
        <f t="shared" si="319"/>
        <v/>
      </c>
      <c r="Y1174" t="str">
        <f t="shared" si="319"/>
        <v/>
      </c>
      <c r="Z1174" t="str">
        <f t="shared" si="319"/>
        <v/>
      </c>
      <c r="AA1174" t="str">
        <f t="shared" si="323"/>
        <v/>
      </c>
      <c r="AB1174" t="str">
        <f t="shared" si="316"/>
        <v/>
      </c>
      <c r="AC1174" t="str">
        <f t="shared" si="317"/>
        <v/>
      </c>
      <c r="AD1174" t="str">
        <f t="shared" si="318"/>
        <v/>
      </c>
      <c r="AE1174" t="str">
        <f t="shared" si="324"/>
        <v/>
      </c>
      <c r="AF1174" t="str">
        <f t="shared" si="320"/>
        <v/>
      </c>
      <c r="AG1174" t="str">
        <f t="shared" si="320"/>
        <v/>
      </c>
      <c r="AH1174" t="str">
        <f t="shared" si="325"/>
        <v/>
      </c>
      <c r="AI1174" t="str">
        <f t="shared" si="310"/>
        <v/>
      </c>
      <c r="AJ1174" t="str">
        <f t="shared" si="311"/>
        <v/>
      </c>
    </row>
    <row r="1175" spans="1:36" x14ac:dyDescent="0.25">
      <c r="A1175" t="s">
        <v>1106</v>
      </c>
      <c r="P1175" t="str">
        <f t="shared" si="312"/>
        <v xml:space="preserve">  JAGR11-MG013  </v>
      </c>
      <c r="Q1175" t="str">
        <f t="shared" si="312"/>
        <v xml:space="preserve">    -8.4 </v>
      </c>
      <c r="R1175" t="str">
        <f t="shared" si="321"/>
        <v xml:space="preserve">     0.0 </v>
      </c>
      <c r="S1175" t="str">
        <f t="shared" si="313"/>
        <v xml:space="preserve">     0.0 </v>
      </c>
      <c r="T1175" t="str">
        <f t="shared" si="314"/>
        <v xml:space="preserve">     0.0 </v>
      </c>
      <c r="U1175" t="str">
        <f t="shared" si="318"/>
        <v xml:space="preserve">         0.0 </v>
      </c>
      <c r="V1175" t="str">
        <f t="shared" si="322"/>
        <v xml:space="preserve">     0.0 </v>
      </c>
      <c r="W1175" t="str">
        <f t="shared" si="315"/>
        <v xml:space="preserve">     0.0 </v>
      </c>
      <c r="X1175" t="str">
        <f t="shared" si="319"/>
        <v xml:space="preserve">       </v>
      </c>
      <c r="Y1175" t="str">
        <f t="shared" si="319"/>
        <v xml:space="preserve">              </v>
      </c>
      <c r="Z1175" t="str">
        <f t="shared" si="319"/>
        <v xml:space="preserve">    </v>
      </c>
      <c r="AA1175" t="str">
        <f t="shared" si="323"/>
        <v xml:space="preserve">         </v>
      </c>
      <c r="AB1175" t="str">
        <f t="shared" si="316"/>
        <v xml:space="preserve">         </v>
      </c>
      <c r="AC1175" t="str">
        <f t="shared" si="317"/>
        <v xml:space="preserve">    </v>
      </c>
      <c r="AD1175" t="str">
        <f t="shared" si="318"/>
        <v/>
      </c>
      <c r="AE1175" t="str">
        <f t="shared" si="324"/>
        <v/>
      </c>
      <c r="AF1175" t="str">
        <f t="shared" si="320"/>
        <v/>
      </c>
      <c r="AG1175" t="str">
        <f t="shared" si="320"/>
        <v/>
      </c>
      <c r="AH1175" t="str">
        <f t="shared" si="325"/>
        <v/>
      </c>
      <c r="AI1175" t="str">
        <f t="shared" ref="AI1175:AI1238" si="326">MID($A1175,AG$8+AG$9+AH$9-2,AI$9)</f>
        <v/>
      </c>
      <c r="AJ1175" t="str">
        <f t="shared" ref="AJ1175:AJ1238" si="327">MID($A1175,AG$8+AG$9+AH$9+AI$9-3,AJ$9)</f>
        <v/>
      </c>
    </row>
    <row r="1176" spans="1:36" x14ac:dyDescent="0.25">
      <c r="A1176" t="s">
        <v>1107</v>
      </c>
      <c r="P1176" t="str">
        <f t="shared" si="312"/>
        <v xml:space="preserve">                </v>
      </c>
      <c r="Q1176" t="str">
        <f t="shared" si="312"/>
        <v xml:space="preserve">         </v>
      </c>
      <c r="R1176" t="str">
        <f t="shared" si="321"/>
        <v xml:space="preserve">   400.0 </v>
      </c>
      <c r="S1176" t="str">
        <f t="shared" si="313"/>
        <v xml:space="preserve">   448.0 </v>
      </c>
      <c r="T1176" t="str">
        <f t="shared" si="314"/>
        <v xml:space="preserve">   400.0 </v>
      </c>
      <c r="U1176" t="str">
        <f t="shared" si="318"/>
        <v xml:space="preserve">        0.0% </v>
      </c>
      <c r="V1176" t="str">
        <f t="shared" si="322"/>
        <v xml:space="preserve">         </v>
      </c>
      <c r="W1176" t="str">
        <f t="shared" si="315"/>
        <v xml:space="preserve">         </v>
      </c>
      <c r="X1176" t="str">
        <f t="shared" si="319"/>
        <v xml:space="preserve"> 42100 </v>
      </c>
      <c r="Y1176" t="str">
        <f t="shared" si="319"/>
        <v xml:space="preserve"> JAGR11-MG000 </v>
      </c>
      <c r="Z1176" t="str">
        <f t="shared" si="319"/>
        <v xml:space="preserve"> 11 </v>
      </c>
      <c r="AA1176" t="str">
        <f t="shared" si="323"/>
        <v xml:space="preserve">     0.0 </v>
      </c>
      <c r="AB1176" t="str">
        <f t="shared" si="316"/>
        <v xml:space="preserve">     0.0 </v>
      </c>
      <c r="AC1176" t="str">
        <f t="shared" si="317"/>
        <v xml:space="preserve">     0.0 </v>
      </c>
      <c r="AD1176" t="str">
        <f t="shared" si="318"/>
        <v xml:space="preserve">        </v>
      </c>
      <c r="AE1176" t="str">
        <f t="shared" si="324"/>
        <v xml:space="preserve">       </v>
      </c>
      <c r="AF1176" t="str">
        <f t="shared" si="320"/>
        <v xml:space="preserve">     </v>
      </c>
      <c r="AG1176" t="str">
        <f t="shared" si="320"/>
        <v xml:space="preserve">     0.00 </v>
      </c>
      <c r="AH1176" t="str">
        <f t="shared" si="325"/>
        <v xml:space="preserve">     0.00 </v>
      </c>
      <c r="AI1176" t="str">
        <f t="shared" si="326"/>
        <v xml:space="preserve">       </v>
      </c>
      <c r="AJ1176" t="str">
        <f t="shared" si="327"/>
        <v xml:space="preserve">      </v>
      </c>
    </row>
    <row r="1177" spans="1:36" x14ac:dyDescent="0.25">
      <c r="A1177" t="s">
        <v>6</v>
      </c>
      <c r="P1177" t="str">
        <f t="shared" si="312"/>
        <v xml:space="preserve">  ..............</v>
      </c>
      <c r="Q1177" t="str">
        <f t="shared" si="312"/>
        <v>.........</v>
      </c>
      <c r="R1177" t="str">
        <f t="shared" si="321"/>
        <v>.........</v>
      </c>
      <c r="S1177" t="str">
        <f t="shared" si="313"/>
        <v>.........</v>
      </c>
      <c r="T1177" t="str">
        <f t="shared" si="314"/>
        <v>.........</v>
      </c>
      <c r="U1177" t="str">
        <f t="shared" si="318"/>
        <v>.............</v>
      </c>
      <c r="V1177" t="str">
        <f t="shared" si="322"/>
        <v>.........</v>
      </c>
      <c r="W1177" t="str">
        <f t="shared" si="315"/>
        <v>.........</v>
      </c>
      <c r="X1177" t="str">
        <f t="shared" si="319"/>
        <v>.......</v>
      </c>
      <c r="Y1177" t="str">
        <f t="shared" si="319"/>
        <v>..............</v>
      </c>
      <c r="Z1177" t="str">
        <f t="shared" si="319"/>
        <v>....</v>
      </c>
      <c r="AA1177" t="str">
        <f t="shared" si="323"/>
        <v>.........</v>
      </c>
      <c r="AB1177" t="str">
        <f t="shared" si="316"/>
        <v>.........</v>
      </c>
      <c r="AC1177" t="str">
        <f t="shared" si="317"/>
        <v>.........</v>
      </c>
      <c r="AD1177" t="str">
        <f t="shared" si="318"/>
        <v>........</v>
      </c>
      <c r="AE1177" t="str">
        <f t="shared" si="324"/>
        <v>.......</v>
      </c>
      <c r="AF1177" t="str">
        <f t="shared" si="320"/>
        <v>.....</v>
      </c>
      <c r="AG1177" t="str">
        <f t="shared" si="320"/>
        <v>..........</v>
      </c>
      <c r="AH1177" t="str">
        <f t="shared" si="325"/>
        <v>..........</v>
      </c>
      <c r="AI1177" t="str">
        <f t="shared" si="326"/>
        <v>.......</v>
      </c>
      <c r="AJ1177" t="str">
        <f t="shared" si="327"/>
        <v>.......</v>
      </c>
    </row>
    <row r="1178" spans="1:36" x14ac:dyDescent="0.25">
      <c r="A1178" t="s">
        <v>1108</v>
      </c>
      <c r="P1178" t="str">
        <f t="shared" si="312"/>
        <v xml:space="preserve">  42102  991  0 </v>
      </c>
      <c r="Q1178" t="str">
        <f t="shared" si="312"/>
        <v xml:space="preserve">   1.000 </v>
      </c>
      <c r="R1178" t="str">
        <f t="shared" si="321"/>
        <v xml:space="preserve">     0.0 </v>
      </c>
      <c r="S1178" t="str">
        <f t="shared" si="313"/>
        <v xml:space="preserve">     0.0 </v>
      </c>
      <c r="T1178" t="str">
        <f t="shared" si="314"/>
        <v xml:space="preserve">     0.0 </v>
      </c>
      <c r="U1178" t="str">
        <f t="shared" si="318"/>
        <v xml:space="preserve">         0.0 </v>
      </c>
      <c r="V1178" t="str">
        <f t="shared" si="322"/>
        <v xml:space="preserve">     0.0 </v>
      </c>
      <c r="W1178" t="str">
        <f t="shared" si="315"/>
        <v xml:space="preserve">     0.0</v>
      </c>
      <c r="X1178" t="str">
        <f t="shared" si="319"/>
        <v/>
      </c>
      <c r="Y1178" t="str">
        <f t="shared" si="319"/>
        <v/>
      </c>
      <c r="Z1178" t="str">
        <f t="shared" si="319"/>
        <v/>
      </c>
      <c r="AA1178" t="str">
        <f t="shared" si="323"/>
        <v/>
      </c>
      <c r="AB1178" t="str">
        <f t="shared" si="316"/>
        <v/>
      </c>
      <c r="AC1178" t="str">
        <f t="shared" si="317"/>
        <v/>
      </c>
      <c r="AD1178" t="str">
        <f t="shared" si="318"/>
        <v/>
      </c>
      <c r="AE1178" t="str">
        <f t="shared" si="324"/>
        <v/>
      </c>
      <c r="AF1178" t="str">
        <f t="shared" si="320"/>
        <v/>
      </c>
      <c r="AG1178" t="str">
        <f t="shared" si="320"/>
        <v/>
      </c>
      <c r="AH1178" t="str">
        <f t="shared" si="325"/>
        <v/>
      </c>
      <c r="AI1178" t="str">
        <f t="shared" si="326"/>
        <v/>
      </c>
      <c r="AJ1178" t="str">
        <f t="shared" si="327"/>
        <v/>
      </c>
    </row>
    <row r="1179" spans="1:36" x14ac:dyDescent="0.25">
      <c r="A1179" t="s">
        <v>1109</v>
      </c>
      <c r="P1179" t="str">
        <f t="shared" ref="P1179:Q1242" si="328">MID($A1179,P$8,P$9)</f>
        <v xml:space="preserve">  JAGR12-MG000  </v>
      </c>
      <c r="Q1179" t="str">
        <f t="shared" si="328"/>
        <v xml:space="preserve">    -8.4 </v>
      </c>
      <c r="R1179" t="str">
        <f t="shared" si="321"/>
        <v xml:space="preserve">     0.0 </v>
      </c>
      <c r="S1179" t="str">
        <f t="shared" ref="S1179:S1242" si="329">MID($A1179,Q$8+Q$9+R$9-2,S$9)</f>
        <v xml:space="preserve">     0.0 </v>
      </c>
      <c r="T1179" t="str">
        <f t="shared" ref="T1179:T1242" si="330">MID($A1179,Q$8+Q$9+R$9+S$9-3,T$9)</f>
        <v xml:space="preserve">     0.0 </v>
      </c>
      <c r="U1179" t="str">
        <f t="shared" si="318"/>
        <v xml:space="preserve">         0.0 </v>
      </c>
      <c r="V1179" t="str">
        <f t="shared" si="322"/>
        <v xml:space="preserve">     0.0 </v>
      </c>
      <c r="W1179" t="str">
        <f t="shared" ref="W1179:W1242" si="331">MID($A1179,U$8+U$9+V$9-2,W$9)</f>
        <v xml:space="preserve">     0.0 </v>
      </c>
      <c r="X1179" t="str">
        <f t="shared" si="319"/>
        <v xml:space="preserve">       </v>
      </c>
      <c r="Y1179" t="str">
        <f t="shared" si="319"/>
        <v xml:space="preserve">              </v>
      </c>
      <c r="Z1179" t="str">
        <f t="shared" si="319"/>
        <v xml:space="preserve">    </v>
      </c>
      <c r="AA1179" t="str">
        <f t="shared" si="323"/>
        <v xml:space="preserve">         </v>
      </c>
      <c r="AB1179" t="str">
        <f t="shared" ref="AB1179:AB1242" si="332">MID($A1179,Z$8+Z$9+AA$9-2,AB$9)</f>
        <v xml:space="preserve">         </v>
      </c>
      <c r="AC1179" t="str">
        <f t="shared" ref="AC1179:AC1242" si="333">MID($A1179,Z$8+Z$9+AA$9+AB$9-3,AC$9)</f>
        <v xml:space="preserve">    </v>
      </c>
      <c r="AD1179" t="str">
        <f t="shared" si="318"/>
        <v/>
      </c>
      <c r="AE1179" t="str">
        <f t="shared" si="324"/>
        <v/>
      </c>
      <c r="AF1179" t="str">
        <f t="shared" si="320"/>
        <v/>
      </c>
      <c r="AG1179" t="str">
        <f t="shared" si="320"/>
        <v/>
      </c>
      <c r="AH1179" t="str">
        <f t="shared" si="325"/>
        <v/>
      </c>
      <c r="AI1179" t="str">
        <f t="shared" si="326"/>
        <v/>
      </c>
      <c r="AJ1179" t="str">
        <f t="shared" si="327"/>
        <v/>
      </c>
    </row>
    <row r="1180" spans="1:36" x14ac:dyDescent="0.25">
      <c r="A1180" t="s">
        <v>1110</v>
      </c>
      <c r="P1180" t="str">
        <f t="shared" si="328"/>
        <v xml:space="preserve">                </v>
      </c>
      <c r="Q1180" t="str">
        <f t="shared" si="328"/>
        <v xml:space="preserve">         </v>
      </c>
      <c r="R1180" t="str">
        <f t="shared" si="321"/>
        <v xml:space="preserve">   400.0 </v>
      </c>
      <c r="S1180" t="str">
        <f t="shared" si="329"/>
        <v xml:space="preserve">   500.0 </v>
      </c>
      <c r="T1180" t="str">
        <f t="shared" si="330"/>
        <v xml:space="preserve">   400.0 </v>
      </c>
      <c r="U1180" t="str">
        <f t="shared" ref="U1180:AD1243" si="334">MID($A1180,U$8,U$9)</f>
        <v xml:space="preserve">       20.8% </v>
      </c>
      <c r="V1180" t="str">
        <f t="shared" si="322"/>
        <v xml:space="preserve">         </v>
      </c>
      <c r="W1180" t="str">
        <f t="shared" si="331"/>
        <v xml:space="preserve">         </v>
      </c>
      <c r="X1180" t="str">
        <f t="shared" ref="X1180:Z1243" si="335">MID($A1180,X$8,X$9)</f>
        <v xml:space="preserve">   325 </v>
      </c>
      <c r="Y1180" t="str">
        <f t="shared" si="335"/>
        <v xml:space="preserve"> JAGUAR-MG500 </v>
      </c>
      <c r="Z1180" t="str">
        <f t="shared" si="335"/>
        <v xml:space="preserve"> 12 </v>
      </c>
      <c r="AA1180" t="str">
        <f t="shared" si="323"/>
        <v xml:space="preserve">    -1.4 </v>
      </c>
      <c r="AB1180" t="str">
        <f t="shared" si="332"/>
        <v xml:space="preserve">    83.2 </v>
      </c>
      <c r="AC1180" t="str">
        <f t="shared" si="333"/>
        <v xml:space="preserve">    83.2 </v>
      </c>
      <c r="AD1180" t="str">
        <f t="shared" si="334"/>
        <v xml:space="preserve">        </v>
      </c>
      <c r="AE1180" t="str">
        <f t="shared" si="324"/>
        <v xml:space="preserve">       </v>
      </c>
      <c r="AF1180" t="str">
        <f t="shared" si="320"/>
        <v xml:space="preserve">     </v>
      </c>
      <c r="AG1180" t="str">
        <f t="shared" si="320"/>
        <v xml:space="preserve">     0.00 </v>
      </c>
      <c r="AH1180" t="str">
        <f t="shared" si="325"/>
        <v xml:space="preserve">     1.75 </v>
      </c>
      <c r="AI1180" t="str">
        <f t="shared" si="326"/>
        <v xml:space="preserve">       </v>
      </c>
      <c r="AJ1180" t="str">
        <f t="shared" si="327"/>
        <v xml:space="preserve">      </v>
      </c>
    </row>
    <row r="1181" spans="1:36" x14ac:dyDescent="0.25">
      <c r="A1181" t="s">
        <v>1111</v>
      </c>
      <c r="P1181" t="str">
        <f t="shared" si="328"/>
        <v xml:space="preserve">                </v>
      </c>
      <c r="Q1181" t="str">
        <f t="shared" si="328"/>
        <v xml:space="preserve">         </v>
      </c>
      <c r="R1181" t="str">
        <f t="shared" si="321"/>
        <v xml:space="preserve">   400.0 </v>
      </c>
      <c r="S1181" t="str">
        <f t="shared" si="329"/>
        <v xml:space="preserve">   500.0 </v>
      </c>
      <c r="T1181" t="str">
        <f t="shared" si="330"/>
        <v xml:space="preserve">   400.0 </v>
      </c>
      <c r="U1181" t="str">
        <f t="shared" si="334"/>
        <v xml:space="preserve">       20.8% </v>
      </c>
      <c r="V1181" t="str">
        <f t="shared" si="322"/>
        <v xml:space="preserve">         </v>
      </c>
      <c r="W1181" t="str">
        <f t="shared" si="331"/>
        <v xml:space="preserve">         </v>
      </c>
      <c r="X1181" t="str">
        <f t="shared" si="335"/>
        <v xml:space="preserve">   326 </v>
      </c>
      <c r="Y1181" t="str">
        <f t="shared" si="335"/>
        <v xml:space="preserve"> JAGUAR-MG345 </v>
      </c>
      <c r="Z1181" t="str">
        <f t="shared" si="335"/>
        <v xml:space="preserve"> 12 </v>
      </c>
      <c r="AA1181" t="str">
        <f t="shared" si="323"/>
        <v xml:space="preserve">     1.4 </v>
      </c>
      <c r="AB1181" t="str">
        <f t="shared" si="332"/>
        <v xml:space="preserve">   -83.2 </v>
      </c>
      <c r="AC1181" t="str">
        <f t="shared" si="333"/>
        <v xml:space="preserve">    83.2 </v>
      </c>
      <c r="AD1181" t="str">
        <f t="shared" si="334"/>
        <v xml:space="preserve"> 1.000F </v>
      </c>
      <c r="AE1181" t="str">
        <f t="shared" si="324"/>
        <v xml:space="preserve">       </v>
      </c>
      <c r="AF1181" t="str">
        <f t="shared" ref="AF1181:AG1244" si="336">MID($A1181,AF$8,AF$9)</f>
        <v xml:space="preserve"> 352 </v>
      </c>
      <c r="AG1181" t="str">
        <f t="shared" si="336"/>
        <v xml:space="preserve">     0.00 </v>
      </c>
      <c r="AH1181" t="str">
        <f t="shared" si="325"/>
        <v xml:space="preserve">    -0.04 </v>
      </c>
      <c r="AI1181" t="str">
        <f t="shared" si="326"/>
        <v xml:space="preserve">       </v>
      </c>
      <c r="AJ1181" t="str">
        <f t="shared" si="327"/>
        <v xml:space="preserve">      </v>
      </c>
    </row>
    <row r="1182" spans="1:36" x14ac:dyDescent="0.25">
      <c r="A1182" t="s">
        <v>1112</v>
      </c>
      <c r="P1182" t="str">
        <f t="shared" si="328"/>
        <v xml:space="preserve">                </v>
      </c>
      <c r="Q1182" t="str">
        <f t="shared" si="328"/>
        <v xml:space="preserve">         </v>
      </c>
      <c r="R1182" t="str">
        <f t="shared" si="321"/>
        <v xml:space="preserve">   400.0 </v>
      </c>
      <c r="S1182" t="str">
        <f t="shared" si="329"/>
        <v xml:space="preserve">   500.0 </v>
      </c>
      <c r="T1182" t="str">
        <f t="shared" si="330"/>
        <v xml:space="preserve">   400.0 </v>
      </c>
      <c r="U1182" t="str">
        <f t="shared" si="334"/>
        <v xml:space="preserve">        0.0% </v>
      </c>
      <c r="V1182" t="str">
        <f t="shared" si="322"/>
        <v xml:space="preserve">         </v>
      </c>
      <c r="W1182" t="str">
        <f t="shared" si="331"/>
        <v xml:space="preserve">         </v>
      </c>
      <c r="X1182" t="str">
        <f t="shared" si="335"/>
        <v xml:space="preserve"> 42103 </v>
      </c>
      <c r="Y1182" t="str">
        <f t="shared" si="335"/>
        <v xml:space="preserve"> JAGR12-MG013 </v>
      </c>
      <c r="Z1182" t="str">
        <f t="shared" si="335"/>
        <v xml:space="preserve"> 12 </v>
      </c>
      <c r="AA1182" t="str">
        <f t="shared" si="323"/>
        <v xml:space="preserve">     0.0 </v>
      </c>
      <c r="AB1182" t="str">
        <f t="shared" si="332"/>
        <v xml:space="preserve">     0.0 </v>
      </c>
      <c r="AC1182" t="str">
        <f t="shared" si="333"/>
        <v xml:space="preserve">     0.0 </v>
      </c>
      <c r="AD1182" t="str">
        <f t="shared" si="334"/>
        <v xml:space="preserve"> 1.000F </v>
      </c>
      <c r="AE1182" t="str">
        <f t="shared" si="324"/>
        <v xml:space="preserve">       </v>
      </c>
      <c r="AF1182" t="str">
        <f t="shared" si="336"/>
        <v xml:space="preserve">     </v>
      </c>
      <c r="AG1182" t="str">
        <f t="shared" si="336"/>
        <v xml:space="preserve">     0.00 </v>
      </c>
      <c r="AH1182" t="str">
        <f t="shared" si="325"/>
        <v xml:space="preserve">     0.00 </v>
      </c>
      <c r="AI1182" t="str">
        <f t="shared" si="326"/>
        <v xml:space="preserve">       </v>
      </c>
      <c r="AJ1182" t="str">
        <f t="shared" si="327"/>
        <v xml:space="preserve">      </v>
      </c>
    </row>
    <row r="1183" spans="1:36" x14ac:dyDescent="0.25">
      <c r="A1183" t="s">
        <v>6</v>
      </c>
      <c r="P1183" t="str">
        <f t="shared" si="328"/>
        <v xml:space="preserve">  ..............</v>
      </c>
      <c r="Q1183" t="str">
        <f t="shared" si="328"/>
        <v>.........</v>
      </c>
      <c r="R1183" t="str">
        <f t="shared" si="321"/>
        <v>.........</v>
      </c>
      <c r="S1183" t="str">
        <f t="shared" si="329"/>
        <v>.........</v>
      </c>
      <c r="T1183" t="str">
        <f t="shared" si="330"/>
        <v>.........</v>
      </c>
      <c r="U1183" t="str">
        <f t="shared" si="334"/>
        <v>.............</v>
      </c>
      <c r="V1183" t="str">
        <f t="shared" si="322"/>
        <v>.........</v>
      </c>
      <c r="W1183" t="str">
        <f t="shared" si="331"/>
        <v>.........</v>
      </c>
      <c r="X1183" t="str">
        <f t="shared" si="335"/>
        <v>.......</v>
      </c>
      <c r="Y1183" t="str">
        <f t="shared" si="335"/>
        <v>..............</v>
      </c>
      <c r="Z1183" t="str">
        <f t="shared" si="335"/>
        <v>....</v>
      </c>
      <c r="AA1183" t="str">
        <f t="shared" si="323"/>
        <v>.........</v>
      </c>
      <c r="AB1183" t="str">
        <f t="shared" si="332"/>
        <v>.........</v>
      </c>
      <c r="AC1183" t="str">
        <f t="shared" si="333"/>
        <v>.........</v>
      </c>
      <c r="AD1183" t="str">
        <f t="shared" si="334"/>
        <v>........</v>
      </c>
      <c r="AE1183" t="str">
        <f t="shared" si="324"/>
        <v>.......</v>
      </c>
      <c r="AF1183" t="str">
        <f t="shared" si="336"/>
        <v>.....</v>
      </c>
      <c r="AG1183" t="str">
        <f t="shared" si="336"/>
        <v>..........</v>
      </c>
      <c r="AH1183" t="str">
        <f t="shared" si="325"/>
        <v>..........</v>
      </c>
      <c r="AI1183" t="str">
        <f t="shared" si="326"/>
        <v>.......</v>
      </c>
      <c r="AJ1183" t="str">
        <f t="shared" si="327"/>
        <v>.......</v>
      </c>
    </row>
    <row r="1184" spans="1:36" x14ac:dyDescent="0.25">
      <c r="A1184" t="s">
        <v>1113</v>
      </c>
      <c r="P1184" t="str">
        <f t="shared" si="328"/>
        <v xml:space="preserve">  42103   14  0 </v>
      </c>
      <c r="Q1184" t="str">
        <f t="shared" si="328"/>
        <v xml:space="preserve">   1.000 </v>
      </c>
      <c r="R1184" t="str">
        <f t="shared" si="321"/>
        <v xml:space="preserve">     0.0 </v>
      </c>
      <c r="S1184" t="str">
        <f t="shared" si="329"/>
        <v xml:space="preserve">     0.0 </v>
      </c>
      <c r="T1184" t="str">
        <f t="shared" si="330"/>
        <v xml:space="preserve">     0.0 </v>
      </c>
      <c r="U1184" t="str">
        <f t="shared" si="334"/>
        <v xml:space="preserve">         0.0 </v>
      </c>
      <c r="V1184" t="str">
        <f t="shared" si="322"/>
        <v xml:space="preserve">     0.0 </v>
      </c>
      <c r="W1184" t="str">
        <f t="shared" si="331"/>
        <v xml:space="preserve">     0.0</v>
      </c>
      <c r="X1184" t="str">
        <f t="shared" si="335"/>
        <v/>
      </c>
      <c r="Y1184" t="str">
        <f t="shared" si="335"/>
        <v/>
      </c>
      <c r="Z1184" t="str">
        <f t="shared" si="335"/>
        <v/>
      </c>
      <c r="AA1184" t="str">
        <f t="shared" si="323"/>
        <v/>
      </c>
      <c r="AB1184" t="str">
        <f t="shared" si="332"/>
        <v/>
      </c>
      <c r="AC1184" t="str">
        <f t="shared" si="333"/>
        <v/>
      </c>
      <c r="AD1184" t="str">
        <f t="shared" si="334"/>
        <v/>
      </c>
      <c r="AE1184" t="str">
        <f t="shared" si="324"/>
        <v/>
      </c>
      <c r="AF1184" t="str">
        <f t="shared" si="336"/>
        <v/>
      </c>
      <c r="AG1184" t="str">
        <f t="shared" si="336"/>
        <v/>
      </c>
      <c r="AH1184" t="str">
        <f t="shared" si="325"/>
        <v/>
      </c>
      <c r="AI1184" t="str">
        <f t="shared" si="326"/>
        <v/>
      </c>
      <c r="AJ1184" t="str">
        <f t="shared" si="327"/>
        <v/>
      </c>
    </row>
    <row r="1185" spans="1:36" x14ac:dyDescent="0.25">
      <c r="A1185" t="s">
        <v>1114</v>
      </c>
      <c r="P1185" t="str">
        <f t="shared" si="328"/>
        <v xml:space="preserve">  JAGR12-MG013  </v>
      </c>
      <c r="Q1185" t="str">
        <f t="shared" si="328"/>
        <v xml:space="preserve">    -8.4 </v>
      </c>
      <c r="R1185" t="str">
        <f t="shared" si="321"/>
        <v xml:space="preserve">     0.0 </v>
      </c>
      <c r="S1185" t="str">
        <f t="shared" si="329"/>
        <v xml:space="preserve">     0.0 </v>
      </c>
      <c r="T1185" t="str">
        <f t="shared" si="330"/>
        <v xml:space="preserve">     0.0 </v>
      </c>
      <c r="U1185" t="str">
        <f t="shared" si="334"/>
        <v xml:space="preserve">         0.0 </v>
      </c>
      <c r="V1185" t="str">
        <f t="shared" si="322"/>
        <v xml:space="preserve">     0.0 </v>
      </c>
      <c r="W1185" t="str">
        <f t="shared" si="331"/>
        <v xml:space="preserve">     0.0 </v>
      </c>
      <c r="X1185" t="str">
        <f t="shared" si="335"/>
        <v xml:space="preserve">       </v>
      </c>
      <c r="Y1185" t="str">
        <f t="shared" si="335"/>
        <v xml:space="preserve">              </v>
      </c>
      <c r="Z1185" t="str">
        <f t="shared" si="335"/>
        <v xml:space="preserve">    </v>
      </c>
      <c r="AA1185" t="str">
        <f t="shared" si="323"/>
        <v xml:space="preserve">         </v>
      </c>
      <c r="AB1185" t="str">
        <f t="shared" si="332"/>
        <v xml:space="preserve">         </v>
      </c>
      <c r="AC1185" t="str">
        <f t="shared" si="333"/>
        <v xml:space="preserve">    </v>
      </c>
      <c r="AD1185" t="str">
        <f t="shared" si="334"/>
        <v/>
      </c>
      <c r="AE1185" t="str">
        <f t="shared" si="324"/>
        <v/>
      </c>
      <c r="AF1185" t="str">
        <f t="shared" si="336"/>
        <v/>
      </c>
      <c r="AG1185" t="str">
        <f t="shared" si="336"/>
        <v/>
      </c>
      <c r="AH1185" t="str">
        <f t="shared" si="325"/>
        <v/>
      </c>
      <c r="AI1185" t="str">
        <f t="shared" si="326"/>
        <v/>
      </c>
      <c r="AJ1185" t="str">
        <f t="shared" si="327"/>
        <v/>
      </c>
    </row>
    <row r="1186" spans="1:36" x14ac:dyDescent="0.25">
      <c r="A1186" t="s">
        <v>1115</v>
      </c>
      <c r="P1186" t="str">
        <f t="shared" si="328"/>
        <v xml:space="preserve">                </v>
      </c>
      <c r="Q1186" t="str">
        <f t="shared" si="328"/>
        <v xml:space="preserve">         </v>
      </c>
      <c r="R1186" t="str">
        <f t="shared" si="321"/>
        <v xml:space="preserve">   400.0 </v>
      </c>
      <c r="S1186" t="str">
        <f t="shared" si="329"/>
        <v xml:space="preserve">   500.0 </v>
      </c>
      <c r="T1186" t="str">
        <f t="shared" si="330"/>
        <v xml:space="preserve">   400.0 </v>
      </c>
      <c r="U1186" t="str">
        <f t="shared" si="334"/>
        <v xml:space="preserve">        0.0% </v>
      </c>
      <c r="V1186" t="str">
        <f t="shared" si="322"/>
        <v xml:space="preserve">         </v>
      </c>
      <c r="W1186" t="str">
        <f t="shared" si="331"/>
        <v xml:space="preserve">         </v>
      </c>
      <c r="X1186" t="str">
        <f t="shared" si="335"/>
        <v xml:space="preserve"> 42102 </v>
      </c>
      <c r="Y1186" t="str">
        <f t="shared" si="335"/>
        <v xml:space="preserve"> JAGR12-MG000 </v>
      </c>
      <c r="Z1186" t="str">
        <f t="shared" si="335"/>
        <v xml:space="preserve"> 12 </v>
      </c>
      <c r="AA1186" t="str">
        <f t="shared" si="323"/>
        <v xml:space="preserve">     0.0 </v>
      </c>
      <c r="AB1186" t="str">
        <f t="shared" si="332"/>
        <v xml:space="preserve">     0.0 </v>
      </c>
      <c r="AC1186" t="str">
        <f t="shared" si="333"/>
        <v xml:space="preserve">     0.0 </v>
      </c>
      <c r="AD1186" t="str">
        <f t="shared" si="334"/>
        <v xml:space="preserve">        </v>
      </c>
      <c r="AE1186" t="str">
        <f t="shared" si="324"/>
        <v xml:space="preserve">       </v>
      </c>
      <c r="AF1186" t="str">
        <f t="shared" si="336"/>
        <v xml:space="preserve">     </v>
      </c>
      <c r="AG1186" t="str">
        <f t="shared" si="336"/>
        <v xml:space="preserve">     0.00 </v>
      </c>
      <c r="AH1186" t="str">
        <f t="shared" si="325"/>
        <v xml:space="preserve">     0.00 </v>
      </c>
      <c r="AI1186" t="str">
        <f t="shared" si="326"/>
        <v xml:space="preserve">       </v>
      </c>
      <c r="AJ1186" t="str">
        <f t="shared" si="327"/>
        <v xml:space="preserve">      </v>
      </c>
    </row>
    <row r="1187" spans="1:36" x14ac:dyDescent="0.25">
      <c r="A1187" t="s">
        <v>6</v>
      </c>
      <c r="P1187" t="str">
        <f t="shared" si="328"/>
        <v xml:space="preserve">  ..............</v>
      </c>
      <c r="Q1187" t="str">
        <f t="shared" si="328"/>
        <v>.........</v>
      </c>
      <c r="R1187" t="str">
        <f t="shared" si="321"/>
        <v>.........</v>
      </c>
      <c r="S1187" t="str">
        <f t="shared" si="329"/>
        <v>.........</v>
      </c>
      <c r="T1187" t="str">
        <f t="shared" si="330"/>
        <v>.........</v>
      </c>
      <c r="U1187" t="str">
        <f t="shared" si="334"/>
        <v>.............</v>
      </c>
      <c r="V1187" t="str">
        <f t="shared" si="322"/>
        <v>.........</v>
      </c>
      <c r="W1187" t="str">
        <f t="shared" si="331"/>
        <v>.........</v>
      </c>
      <c r="X1187" t="str">
        <f t="shared" si="335"/>
        <v>.......</v>
      </c>
      <c r="Y1187" t="str">
        <f t="shared" si="335"/>
        <v>..............</v>
      </c>
      <c r="Z1187" t="str">
        <f t="shared" si="335"/>
        <v>....</v>
      </c>
      <c r="AA1187" t="str">
        <f t="shared" si="323"/>
        <v>.........</v>
      </c>
      <c r="AB1187" t="str">
        <f t="shared" si="332"/>
        <v>.........</v>
      </c>
      <c r="AC1187" t="str">
        <f t="shared" si="333"/>
        <v>.........</v>
      </c>
      <c r="AD1187" t="str">
        <f t="shared" si="334"/>
        <v>........</v>
      </c>
      <c r="AE1187" t="str">
        <f t="shared" si="324"/>
        <v>.......</v>
      </c>
      <c r="AF1187" t="str">
        <f t="shared" si="336"/>
        <v>.....</v>
      </c>
      <c r="AG1187" t="str">
        <f t="shared" si="336"/>
        <v>..........</v>
      </c>
      <c r="AH1187" t="str">
        <f t="shared" si="325"/>
        <v>..........</v>
      </c>
      <c r="AI1187" t="str">
        <f t="shared" si="326"/>
        <v>.......</v>
      </c>
      <c r="AJ1187" t="str">
        <f t="shared" si="327"/>
        <v>.......</v>
      </c>
    </row>
    <row r="1188" spans="1:36" x14ac:dyDescent="0.25">
      <c r="A1188" t="s">
        <v>1116</v>
      </c>
      <c r="P1188" t="str">
        <f t="shared" si="328"/>
        <v xml:space="preserve">  42104  991  0 </v>
      </c>
      <c r="Q1188" t="str">
        <f t="shared" si="328"/>
        <v xml:space="preserve">   1.002 </v>
      </c>
      <c r="R1188" t="str">
        <f t="shared" si="321"/>
        <v xml:space="preserve">     0.0 </v>
      </c>
      <c r="S1188" t="str">
        <f t="shared" si="329"/>
        <v xml:space="preserve">     0.0 </v>
      </c>
      <c r="T1188" t="str">
        <f t="shared" si="330"/>
        <v xml:space="preserve">     0.0 </v>
      </c>
      <c r="U1188" t="str">
        <f t="shared" si="334"/>
        <v xml:space="preserve">         0.0 </v>
      </c>
      <c r="V1188" t="str">
        <f t="shared" si="322"/>
        <v xml:space="preserve">     0.0 </v>
      </c>
      <c r="W1188" t="str">
        <f t="shared" si="331"/>
        <v xml:space="preserve">     0.0</v>
      </c>
      <c r="X1188" t="str">
        <f t="shared" si="335"/>
        <v/>
      </c>
      <c r="Y1188" t="str">
        <f t="shared" si="335"/>
        <v/>
      </c>
      <c r="Z1188" t="str">
        <f t="shared" si="335"/>
        <v/>
      </c>
      <c r="AA1188" t="str">
        <f t="shared" si="323"/>
        <v/>
      </c>
      <c r="AB1188" t="str">
        <f t="shared" si="332"/>
        <v/>
      </c>
      <c r="AC1188" t="str">
        <f t="shared" si="333"/>
        <v/>
      </c>
      <c r="AD1188" t="str">
        <f t="shared" si="334"/>
        <v/>
      </c>
      <c r="AE1188" t="str">
        <f t="shared" si="324"/>
        <v/>
      </c>
      <c r="AF1188" t="str">
        <f t="shared" si="336"/>
        <v/>
      </c>
      <c r="AG1188" t="str">
        <f t="shared" si="336"/>
        <v/>
      </c>
      <c r="AH1188" t="str">
        <f t="shared" si="325"/>
        <v/>
      </c>
      <c r="AI1188" t="str">
        <f t="shared" si="326"/>
        <v/>
      </c>
      <c r="AJ1188" t="str">
        <f t="shared" si="327"/>
        <v/>
      </c>
    </row>
    <row r="1189" spans="1:36" x14ac:dyDescent="0.25">
      <c r="A1189" t="s">
        <v>1117</v>
      </c>
      <c r="P1189" t="str">
        <f t="shared" si="328"/>
        <v xml:space="preserve">  JAGR13-MG000  </v>
      </c>
      <c r="Q1189" t="str">
        <f t="shared" si="328"/>
        <v xml:space="preserve">    -8.4 </v>
      </c>
      <c r="R1189" t="str">
        <f t="shared" si="321"/>
        <v xml:space="preserve">     0.0 </v>
      </c>
      <c r="S1189" t="str">
        <f t="shared" si="329"/>
        <v xml:space="preserve">     0.0 </v>
      </c>
      <c r="T1189" t="str">
        <f t="shared" si="330"/>
        <v xml:space="preserve">     0.0 </v>
      </c>
      <c r="U1189" t="str">
        <f t="shared" si="334"/>
        <v xml:space="preserve">         0.0 </v>
      </c>
      <c r="V1189" t="str">
        <f t="shared" si="322"/>
        <v xml:space="preserve">     0.0 </v>
      </c>
      <c r="W1189" t="str">
        <f t="shared" si="331"/>
        <v xml:space="preserve">     0.0 </v>
      </c>
      <c r="X1189" t="str">
        <f t="shared" si="335"/>
        <v xml:space="preserve">       </v>
      </c>
      <c r="Y1189" t="str">
        <f t="shared" si="335"/>
        <v xml:space="preserve">              </v>
      </c>
      <c r="Z1189" t="str">
        <f t="shared" si="335"/>
        <v xml:space="preserve">    </v>
      </c>
      <c r="AA1189" t="str">
        <f t="shared" si="323"/>
        <v xml:space="preserve">         </v>
      </c>
      <c r="AB1189" t="str">
        <f t="shared" si="332"/>
        <v xml:space="preserve">         </v>
      </c>
      <c r="AC1189" t="str">
        <f t="shared" si="333"/>
        <v xml:space="preserve">    </v>
      </c>
      <c r="AD1189" t="str">
        <f t="shared" si="334"/>
        <v/>
      </c>
      <c r="AE1189" t="str">
        <f t="shared" si="324"/>
        <v/>
      </c>
      <c r="AF1189" t="str">
        <f t="shared" si="336"/>
        <v/>
      </c>
      <c r="AG1189" t="str">
        <f t="shared" si="336"/>
        <v/>
      </c>
      <c r="AH1189" t="str">
        <f t="shared" si="325"/>
        <v/>
      </c>
      <c r="AI1189" t="str">
        <f t="shared" si="326"/>
        <v/>
      </c>
      <c r="AJ1189" t="str">
        <f t="shared" si="327"/>
        <v/>
      </c>
    </row>
    <row r="1190" spans="1:36" x14ac:dyDescent="0.25">
      <c r="A1190" t="s">
        <v>1118</v>
      </c>
      <c r="P1190" t="str">
        <f t="shared" si="328"/>
        <v xml:space="preserve">                </v>
      </c>
      <c r="Q1190" t="str">
        <f t="shared" si="328"/>
        <v xml:space="preserve">         </v>
      </c>
      <c r="R1190" t="str">
        <f t="shared" si="321"/>
        <v xml:space="preserve">   400.0 </v>
      </c>
      <c r="S1190" t="str">
        <f t="shared" si="329"/>
        <v xml:space="preserve">   500.0 </v>
      </c>
      <c r="T1190" t="str">
        <f t="shared" si="330"/>
        <v xml:space="preserve">   400.0 </v>
      </c>
      <c r="U1190" t="str">
        <f t="shared" si="334"/>
        <v xml:space="preserve">       21.8% </v>
      </c>
      <c r="V1190" t="str">
        <f t="shared" si="322"/>
        <v xml:space="preserve">         </v>
      </c>
      <c r="W1190" t="str">
        <f t="shared" si="331"/>
        <v xml:space="preserve">         </v>
      </c>
      <c r="X1190" t="str">
        <f t="shared" si="335"/>
        <v xml:space="preserve">   325 </v>
      </c>
      <c r="Y1190" t="str">
        <f t="shared" si="335"/>
        <v xml:space="preserve"> JAGUAR-MG500 </v>
      </c>
      <c r="Z1190" t="str">
        <f t="shared" si="335"/>
        <v xml:space="preserve"> 13 </v>
      </c>
      <c r="AA1190" t="str">
        <f t="shared" si="323"/>
        <v xml:space="preserve">    -1.5 </v>
      </c>
      <c r="AB1190" t="str">
        <f t="shared" si="332"/>
        <v xml:space="preserve">    87.3 </v>
      </c>
      <c r="AC1190" t="str">
        <f t="shared" si="333"/>
        <v xml:space="preserve">    87.1 </v>
      </c>
      <c r="AD1190" t="str">
        <f t="shared" si="334"/>
        <v xml:space="preserve">        </v>
      </c>
      <c r="AE1190" t="str">
        <f t="shared" si="324"/>
        <v xml:space="preserve">       </v>
      </c>
      <c r="AF1190" t="str">
        <f t="shared" si="336"/>
        <v xml:space="preserve">     </v>
      </c>
      <c r="AG1190" t="str">
        <f t="shared" si="336"/>
        <v xml:space="preserve">     0.00 </v>
      </c>
      <c r="AH1190" t="str">
        <f t="shared" si="325"/>
        <v xml:space="preserve">     2.03 </v>
      </c>
      <c r="AI1190" t="str">
        <f t="shared" si="326"/>
        <v xml:space="preserve">       </v>
      </c>
      <c r="AJ1190" t="str">
        <f t="shared" si="327"/>
        <v xml:space="preserve">      </v>
      </c>
    </row>
    <row r="1191" spans="1:36" x14ac:dyDescent="0.25">
      <c r="A1191" t="s">
        <v>1119</v>
      </c>
      <c r="P1191" t="str">
        <f t="shared" si="328"/>
        <v xml:space="preserve">                </v>
      </c>
      <c r="Q1191" t="str">
        <f t="shared" si="328"/>
        <v xml:space="preserve">         </v>
      </c>
      <c r="R1191" t="str">
        <f t="shared" si="321"/>
        <v xml:space="preserve">   400.0 </v>
      </c>
      <c r="S1191" t="str">
        <f t="shared" si="329"/>
        <v xml:space="preserve">   500.0 </v>
      </c>
      <c r="T1191" t="str">
        <f t="shared" si="330"/>
        <v xml:space="preserve">   400.0 </v>
      </c>
      <c r="U1191" t="str">
        <f t="shared" si="334"/>
        <v xml:space="preserve">       21.8% </v>
      </c>
      <c r="V1191" t="str">
        <f t="shared" si="322"/>
        <v xml:space="preserve">         </v>
      </c>
      <c r="W1191" t="str">
        <f t="shared" si="331"/>
        <v xml:space="preserve">         </v>
      </c>
      <c r="X1191" t="str">
        <f t="shared" si="335"/>
        <v xml:space="preserve">   326 </v>
      </c>
      <c r="Y1191" t="str">
        <f t="shared" si="335"/>
        <v xml:space="preserve"> JAGUAR-MG345 </v>
      </c>
      <c r="Z1191" t="str">
        <f t="shared" si="335"/>
        <v xml:space="preserve"> 13 </v>
      </c>
      <c r="AA1191" t="str">
        <f t="shared" si="323"/>
        <v xml:space="preserve">     1.5 </v>
      </c>
      <c r="AB1191" t="str">
        <f t="shared" si="332"/>
        <v xml:space="preserve">   -87.3 </v>
      </c>
      <c r="AC1191" t="str">
        <f t="shared" si="333"/>
        <v xml:space="preserve">    87.1 </v>
      </c>
      <c r="AD1191" t="str">
        <f t="shared" si="334"/>
        <v xml:space="preserve"> 1.000F </v>
      </c>
      <c r="AE1191" t="str">
        <f t="shared" si="324"/>
        <v xml:space="preserve">       </v>
      </c>
      <c r="AF1191" t="str">
        <f t="shared" si="336"/>
        <v xml:space="preserve"> 352 </v>
      </c>
      <c r="AG1191" t="str">
        <f t="shared" si="336"/>
        <v xml:space="preserve">     0.00 </v>
      </c>
      <c r="AH1191" t="str">
        <f t="shared" si="325"/>
        <v xml:space="preserve">    -0.24 </v>
      </c>
      <c r="AI1191" t="str">
        <f t="shared" si="326"/>
        <v xml:space="preserve">       </v>
      </c>
      <c r="AJ1191" t="str">
        <f t="shared" si="327"/>
        <v xml:space="preserve">      </v>
      </c>
    </row>
    <row r="1192" spans="1:36" x14ac:dyDescent="0.25">
      <c r="A1192" t="s">
        <v>1120</v>
      </c>
      <c r="P1192" t="str">
        <f t="shared" si="328"/>
        <v xml:space="preserve">                </v>
      </c>
      <c r="Q1192" t="str">
        <f t="shared" si="328"/>
        <v xml:space="preserve">         </v>
      </c>
      <c r="R1192" t="str">
        <f t="shared" si="321"/>
        <v xml:space="preserve">   400.0 </v>
      </c>
      <c r="S1192" t="str">
        <f t="shared" si="329"/>
        <v xml:space="preserve">   500.0 </v>
      </c>
      <c r="T1192" t="str">
        <f t="shared" si="330"/>
        <v xml:space="preserve">   400.0 </v>
      </c>
      <c r="U1192" t="str">
        <f t="shared" si="334"/>
        <v xml:space="preserve">        0.0% </v>
      </c>
      <c r="V1192" t="str">
        <f t="shared" si="322"/>
        <v xml:space="preserve">         </v>
      </c>
      <c r="W1192" t="str">
        <f t="shared" si="331"/>
        <v xml:space="preserve">         </v>
      </c>
      <c r="X1192" t="str">
        <f t="shared" si="335"/>
        <v xml:space="preserve"> 42105 </v>
      </c>
      <c r="Y1192" t="str">
        <f t="shared" si="335"/>
        <v xml:space="preserve"> JAGR13-MG013 </v>
      </c>
      <c r="Z1192" t="str">
        <f t="shared" si="335"/>
        <v xml:space="preserve"> 13 </v>
      </c>
      <c r="AA1192" t="str">
        <f t="shared" si="323"/>
        <v xml:space="preserve">     0.0 </v>
      </c>
      <c r="AB1192" t="str">
        <f t="shared" si="332"/>
        <v xml:space="preserve">     0.0 </v>
      </c>
      <c r="AC1192" t="str">
        <f t="shared" si="333"/>
        <v xml:space="preserve">     0.0 </v>
      </c>
      <c r="AD1192" t="str">
        <f t="shared" si="334"/>
        <v xml:space="preserve"> 1.000F </v>
      </c>
      <c r="AE1192" t="str">
        <f t="shared" si="324"/>
        <v xml:space="preserve">       </v>
      </c>
      <c r="AF1192" t="str">
        <f t="shared" si="336"/>
        <v xml:space="preserve">     </v>
      </c>
      <c r="AG1192" t="str">
        <f t="shared" si="336"/>
        <v xml:space="preserve">     0.00 </v>
      </c>
      <c r="AH1192" t="str">
        <f t="shared" si="325"/>
        <v xml:space="preserve">     0.00 </v>
      </c>
      <c r="AI1192" t="str">
        <f t="shared" si="326"/>
        <v xml:space="preserve">       </v>
      </c>
      <c r="AJ1192" t="str">
        <f t="shared" si="327"/>
        <v xml:space="preserve">      </v>
      </c>
    </row>
    <row r="1193" spans="1:36" x14ac:dyDescent="0.25">
      <c r="A1193" t="s">
        <v>6</v>
      </c>
      <c r="P1193" t="str">
        <f t="shared" si="328"/>
        <v xml:space="preserve">  ..............</v>
      </c>
      <c r="Q1193" t="str">
        <f t="shared" si="328"/>
        <v>.........</v>
      </c>
      <c r="R1193" t="str">
        <f t="shared" si="321"/>
        <v>.........</v>
      </c>
      <c r="S1193" t="str">
        <f t="shared" si="329"/>
        <v>.........</v>
      </c>
      <c r="T1193" t="str">
        <f t="shared" si="330"/>
        <v>.........</v>
      </c>
      <c r="U1193" t="str">
        <f t="shared" si="334"/>
        <v>.............</v>
      </c>
      <c r="V1193" t="str">
        <f t="shared" si="322"/>
        <v>.........</v>
      </c>
      <c r="W1193" t="str">
        <f t="shared" si="331"/>
        <v>.........</v>
      </c>
      <c r="X1193" t="str">
        <f t="shared" si="335"/>
        <v>.......</v>
      </c>
      <c r="Y1193" t="str">
        <f t="shared" si="335"/>
        <v>..............</v>
      </c>
      <c r="Z1193" t="str">
        <f t="shared" si="335"/>
        <v>....</v>
      </c>
      <c r="AA1193" t="str">
        <f t="shared" si="323"/>
        <v>.........</v>
      </c>
      <c r="AB1193" t="str">
        <f t="shared" si="332"/>
        <v>.........</v>
      </c>
      <c r="AC1193" t="str">
        <f t="shared" si="333"/>
        <v>.........</v>
      </c>
      <c r="AD1193" t="str">
        <f t="shared" si="334"/>
        <v>........</v>
      </c>
      <c r="AE1193" t="str">
        <f t="shared" si="324"/>
        <v>.......</v>
      </c>
      <c r="AF1193" t="str">
        <f t="shared" si="336"/>
        <v>.....</v>
      </c>
      <c r="AG1193" t="str">
        <f t="shared" si="336"/>
        <v>..........</v>
      </c>
      <c r="AH1193" t="str">
        <f t="shared" si="325"/>
        <v>..........</v>
      </c>
      <c r="AI1193" t="str">
        <f t="shared" si="326"/>
        <v>.......</v>
      </c>
      <c r="AJ1193" t="str">
        <f t="shared" si="327"/>
        <v>.......</v>
      </c>
    </row>
    <row r="1194" spans="1:36" x14ac:dyDescent="0.25">
      <c r="A1194" t="s">
        <v>1121</v>
      </c>
      <c r="P1194" t="str">
        <f t="shared" si="328"/>
        <v xml:space="preserve">  42105   14  0 </v>
      </c>
      <c r="Q1194" t="str">
        <f t="shared" si="328"/>
        <v xml:space="preserve">   1.002 </v>
      </c>
      <c r="R1194" t="str">
        <f t="shared" si="321"/>
        <v xml:space="preserve">     0.0 </v>
      </c>
      <c r="S1194" t="str">
        <f t="shared" si="329"/>
        <v xml:space="preserve">     0.0 </v>
      </c>
      <c r="T1194" t="str">
        <f t="shared" si="330"/>
        <v xml:space="preserve">     0.0 </v>
      </c>
      <c r="U1194" t="str">
        <f t="shared" si="334"/>
        <v xml:space="preserve">         0.0 </v>
      </c>
      <c r="V1194" t="str">
        <f t="shared" si="322"/>
        <v xml:space="preserve">     0.0 </v>
      </c>
      <c r="W1194" t="str">
        <f t="shared" si="331"/>
        <v xml:space="preserve">     0.0</v>
      </c>
      <c r="X1194" t="str">
        <f t="shared" si="335"/>
        <v/>
      </c>
      <c r="Y1194" t="str">
        <f t="shared" si="335"/>
        <v/>
      </c>
      <c r="Z1194" t="str">
        <f t="shared" si="335"/>
        <v/>
      </c>
      <c r="AA1194" t="str">
        <f t="shared" si="323"/>
        <v/>
      </c>
      <c r="AB1194" t="str">
        <f t="shared" si="332"/>
        <v/>
      </c>
      <c r="AC1194" t="str">
        <f t="shared" si="333"/>
        <v/>
      </c>
      <c r="AD1194" t="str">
        <f t="shared" si="334"/>
        <v/>
      </c>
      <c r="AE1194" t="str">
        <f t="shared" si="324"/>
        <v/>
      </c>
      <c r="AF1194" t="str">
        <f t="shared" si="336"/>
        <v/>
      </c>
      <c r="AG1194" t="str">
        <f t="shared" si="336"/>
        <v/>
      </c>
      <c r="AH1194" t="str">
        <f t="shared" si="325"/>
        <v/>
      </c>
      <c r="AI1194" t="str">
        <f t="shared" si="326"/>
        <v/>
      </c>
      <c r="AJ1194" t="str">
        <f t="shared" si="327"/>
        <v/>
      </c>
    </row>
    <row r="1195" spans="1:36" x14ac:dyDescent="0.25">
      <c r="A1195" t="s">
        <v>1122</v>
      </c>
      <c r="P1195" t="str">
        <f t="shared" si="328"/>
        <v xml:space="preserve">  JAGR13-MG013  </v>
      </c>
      <c r="Q1195" t="str">
        <f t="shared" si="328"/>
        <v xml:space="preserve">    -8.4 </v>
      </c>
      <c r="R1195" t="str">
        <f t="shared" si="321"/>
        <v xml:space="preserve">     0.0 </v>
      </c>
      <c r="S1195" t="str">
        <f t="shared" si="329"/>
        <v xml:space="preserve">     0.0 </v>
      </c>
      <c r="T1195" t="str">
        <f t="shared" si="330"/>
        <v xml:space="preserve">     0.0 </v>
      </c>
      <c r="U1195" t="str">
        <f t="shared" si="334"/>
        <v xml:space="preserve">         0.0 </v>
      </c>
      <c r="V1195" t="str">
        <f t="shared" si="322"/>
        <v xml:space="preserve">     0.0 </v>
      </c>
      <c r="W1195" t="str">
        <f t="shared" si="331"/>
        <v xml:space="preserve">     0.0 </v>
      </c>
      <c r="X1195" t="str">
        <f t="shared" si="335"/>
        <v xml:space="preserve">       </v>
      </c>
      <c r="Y1195" t="str">
        <f t="shared" si="335"/>
        <v xml:space="preserve">              </v>
      </c>
      <c r="Z1195" t="str">
        <f t="shared" si="335"/>
        <v xml:space="preserve">    </v>
      </c>
      <c r="AA1195" t="str">
        <f t="shared" si="323"/>
        <v xml:space="preserve">         </v>
      </c>
      <c r="AB1195" t="str">
        <f t="shared" si="332"/>
        <v xml:space="preserve">         </v>
      </c>
      <c r="AC1195" t="str">
        <f t="shared" si="333"/>
        <v xml:space="preserve">    </v>
      </c>
      <c r="AD1195" t="str">
        <f t="shared" si="334"/>
        <v/>
      </c>
      <c r="AE1195" t="str">
        <f t="shared" si="324"/>
        <v/>
      </c>
      <c r="AF1195" t="str">
        <f t="shared" si="336"/>
        <v/>
      </c>
      <c r="AG1195" t="str">
        <f t="shared" si="336"/>
        <v/>
      </c>
      <c r="AH1195" t="str">
        <f t="shared" si="325"/>
        <v/>
      </c>
      <c r="AI1195" t="str">
        <f t="shared" si="326"/>
        <v/>
      </c>
      <c r="AJ1195" t="str">
        <f t="shared" si="327"/>
        <v/>
      </c>
    </row>
    <row r="1196" spans="1:36" x14ac:dyDescent="0.25">
      <c r="A1196" t="s">
        <v>1123</v>
      </c>
      <c r="P1196" t="str">
        <f t="shared" si="328"/>
        <v xml:space="preserve">                </v>
      </c>
      <c r="Q1196" t="str">
        <f t="shared" si="328"/>
        <v xml:space="preserve">         </v>
      </c>
      <c r="R1196" t="str">
        <f t="shared" si="321"/>
        <v xml:space="preserve">   400.0 </v>
      </c>
      <c r="S1196" t="str">
        <f t="shared" si="329"/>
        <v xml:space="preserve">   500.0 </v>
      </c>
      <c r="T1196" t="str">
        <f t="shared" si="330"/>
        <v xml:space="preserve">   400.0 </v>
      </c>
      <c r="U1196" t="str">
        <f t="shared" si="334"/>
        <v xml:space="preserve">        0.0% </v>
      </c>
      <c r="V1196" t="str">
        <f t="shared" si="322"/>
        <v xml:space="preserve">         </v>
      </c>
      <c r="W1196" t="str">
        <f t="shared" si="331"/>
        <v xml:space="preserve">         </v>
      </c>
      <c r="X1196" t="str">
        <f t="shared" si="335"/>
        <v xml:space="preserve"> 42104 </v>
      </c>
      <c r="Y1196" t="str">
        <f t="shared" si="335"/>
        <v xml:space="preserve"> JAGR13-MG000 </v>
      </c>
      <c r="Z1196" t="str">
        <f t="shared" si="335"/>
        <v xml:space="preserve"> 13 </v>
      </c>
      <c r="AA1196" t="str">
        <f t="shared" si="323"/>
        <v xml:space="preserve">     0.0 </v>
      </c>
      <c r="AB1196" t="str">
        <f t="shared" si="332"/>
        <v xml:space="preserve">     0.0 </v>
      </c>
      <c r="AC1196" t="str">
        <f t="shared" si="333"/>
        <v xml:space="preserve">     0.0 </v>
      </c>
      <c r="AD1196" t="str">
        <f t="shared" si="334"/>
        <v xml:space="preserve">        </v>
      </c>
      <c r="AE1196" t="str">
        <f t="shared" si="324"/>
        <v xml:space="preserve">       </v>
      </c>
      <c r="AF1196" t="str">
        <f t="shared" si="336"/>
        <v xml:space="preserve">     </v>
      </c>
      <c r="AG1196" t="str">
        <f t="shared" si="336"/>
        <v xml:space="preserve">     0.00 </v>
      </c>
      <c r="AH1196" t="str">
        <f t="shared" si="325"/>
        <v xml:space="preserve">     0.00 </v>
      </c>
      <c r="AI1196" t="str">
        <f t="shared" si="326"/>
        <v xml:space="preserve">       </v>
      </c>
      <c r="AJ1196" t="str">
        <f t="shared" si="327"/>
        <v xml:space="preserve">      </v>
      </c>
    </row>
    <row r="1197" spans="1:36" x14ac:dyDescent="0.25">
      <c r="A1197" t="s">
        <v>6</v>
      </c>
      <c r="P1197" t="str">
        <f t="shared" si="328"/>
        <v xml:space="preserve">  ..............</v>
      </c>
      <c r="Q1197" t="str">
        <f t="shared" si="328"/>
        <v>.........</v>
      </c>
      <c r="R1197" t="str">
        <f t="shared" si="321"/>
        <v>.........</v>
      </c>
      <c r="S1197" t="str">
        <f t="shared" si="329"/>
        <v>.........</v>
      </c>
      <c r="T1197" t="str">
        <f t="shared" si="330"/>
        <v>.........</v>
      </c>
      <c r="U1197" t="str">
        <f t="shared" si="334"/>
        <v>.............</v>
      </c>
      <c r="V1197" t="str">
        <f t="shared" si="322"/>
        <v>.........</v>
      </c>
      <c r="W1197" t="str">
        <f t="shared" si="331"/>
        <v>.........</v>
      </c>
      <c r="X1197" t="str">
        <f t="shared" si="335"/>
        <v>.......</v>
      </c>
      <c r="Y1197" t="str">
        <f t="shared" si="335"/>
        <v>..............</v>
      </c>
      <c r="Z1197" t="str">
        <f t="shared" si="335"/>
        <v>....</v>
      </c>
      <c r="AA1197" t="str">
        <f t="shared" si="323"/>
        <v>.........</v>
      </c>
      <c r="AB1197" t="str">
        <f t="shared" si="332"/>
        <v>.........</v>
      </c>
      <c r="AC1197" t="str">
        <f t="shared" si="333"/>
        <v>.........</v>
      </c>
      <c r="AD1197" t="str">
        <f t="shared" si="334"/>
        <v>........</v>
      </c>
      <c r="AE1197" t="str">
        <f t="shared" si="324"/>
        <v>.......</v>
      </c>
      <c r="AF1197" t="str">
        <f t="shared" si="336"/>
        <v>.....</v>
      </c>
      <c r="AG1197" t="str">
        <f t="shared" si="336"/>
        <v>..........</v>
      </c>
      <c r="AH1197" t="str">
        <f t="shared" si="325"/>
        <v>..........</v>
      </c>
      <c r="AI1197" t="str">
        <f t="shared" si="326"/>
        <v>.......</v>
      </c>
      <c r="AJ1197" t="str">
        <f t="shared" si="327"/>
        <v>.......</v>
      </c>
    </row>
    <row r="1198" spans="1:36" x14ac:dyDescent="0.25">
      <c r="A1198" t="s">
        <v>1124</v>
      </c>
      <c r="P1198" t="str">
        <f t="shared" si="328"/>
        <v xml:space="preserve">  42116  991  0 </v>
      </c>
      <c r="Q1198" t="str">
        <f t="shared" si="328"/>
        <v xml:space="preserve">   1.006 </v>
      </c>
      <c r="R1198" t="str">
        <f t="shared" si="321"/>
        <v xml:space="preserve">     0.0 </v>
      </c>
      <c r="S1198" t="str">
        <f t="shared" si="329"/>
        <v xml:space="preserve">     0.0 </v>
      </c>
      <c r="T1198" t="str">
        <f t="shared" si="330"/>
        <v xml:space="preserve">     0.0 </v>
      </c>
      <c r="U1198" t="str">
        <f t="shared" si="334"/>
        <v xml:space="preserve">         0.0 </v>
      </c>
      <c r="V1198" t="str">
        <f t="shared" si="322"/>
        <v xml:space="preserve">     0.0 </v>
      </c>
      <c r="W1198" t="str">
        <f t="shared" si="331"/>
        <v xml:space="preserve">     0.0</v>
      </c>
      <c r="X1198" t="str">
        <f t="shared" si="335"/>
        <v/>
      </c>
      <c r="Y1198" t="str">
        <f t="shared" si="335"/>
        <v/>
      </c>
      <c r="Z1198" t="str">
        <f t="shared" si="335"/>
        <v/>
      </c>
      <c r="AA1198" t="str">
        <f t="shared" si="323"/>
        <v/>
      </c>
      <c r="AB1198" t="str">
        <f t="shared" si="332"/>
        <v/>
      </c>
      <c r="AC1198" t="str">
        <f t="shared" si="333"/>
        <v/>
      </c>
      <c r="AD1198" t="str">
        <f t="shared" si="334"/>
        <v/>
      </c>
      <c r="AE1198" t="str">
        <f t="shared" si="324"/>
        <v/>
      </c>
      <c r="AF1198" t="str">
        <f t="shared" si="336"/>
        <v/>
      </c>
      <c r="AG1198" t="str">
        <f t="shared" si="336"/>
        <v/>
      </c>
      <c r="AH1198" t="str">
        <f t="shared" si="325"/>
        <v/>
      </c>
      <c r="AI1198" t="str">
        <f t="shared" si="326"/>
        <v/>
      </c>
      <c r="AJ1198" t="str">
        <f t="shared" si="327"/>
        <v/>
      </c>
    </row>
    <row r="1199" spans="1:36" x14ac:dyDescent="0.25">
      <c r="A1199" t="s">
        <v>1125</v>
      </c>
      <c r="P1199" t="str">
        <f t="shared" si="328"/>
        <v xml:space="preserve">  OPRET1-MG000  </v>
      </c>
      <c r="Q1199" t="str">
        <f t="shared" si="328"/>
        <v xml:space="preserve">   -13.6 </v>
      </c>
      <c r="R1199" t="str">
        <f t="shared" si="321"/>
        <v xml:space="preserve">     0.0 </v>
      </c>
      <c r="S1199" t="str">
        <f t="shared" si="329"/>
        <v xml:space="preserve">     0.0 </v>
      </c>
      <c r="T1199" t="str">
        <f t="shared" si="330"/>
        <v xml:space="preserve">     0.0 </v>
      </c>
      <c r="U1199" t="str">
        <f t="shared" si="334"/>
        <v xml:space="preserve">         0.0 </v>
      </c>
      <c r="V1199" t="str">
        <f t="shared" si="322"/>
        <v xml:space="preserve">     0.0 </v>
      </c>
      <c r="W1199" t="str">
        <f t="shared" si="331"/>
        <v xml:space="preserve">     0.0 </v>
      </c>
      <c r="X1199" t="str">
        <f t="shared" si="335"/>
        <v xml:space="preserve">       </v>
      </c>
      <c r="Y1199" t="str">
        <f t="shared" si="335"/>
        <v xml:space="preserve">              </v>
      </c>
      <c r="Z1199" t="str">
        <f t="shared" si="335"/>
        <v xml:space="preserve">    </v>
      </c>
      <c r="AA1199" t="str">
        <f t="shared" si="323"/>
        <v xml:space="preserve">         </v>
      </c>
      <c r="AB1199" t="str">
        <f t="shared" si="332"/>
        <v xml:space="preserve">         </v>
      </c>
      <c r="AC1199" t="str">
        <f t="shared" si="333"/>
        <v xml:space="preserve">    </v>
      </c>
      <c r="AD1199" t="str">
        <f t="shared" si="334"/>
        <v/>
      </c>
      <c r="AE1199" t="str">
        <f t="shared" si="324"/>
        <v/>
      </c>
      <c r="AF1199" t="str">
        <f t="shared" si="336"/>
        <v/>
      </c>
      <c r="AG1199" t="str">
        <f t="shared" si="336"/>
        <v/>
      </c>
      <c r="AH1199" t="str">
        <f t="shared" si="325"/>
        <v/>
      </c>
      <c r="AI1199" t="str">
        <f t="shared" si="326"/>
        <v/>
      </c>
      <c r="AJ1199" t="str">
        <f t="shared" si="327"/>
        <v/>
      </c>
    </row>
    <row r="1200" spans="1:36" x14ac:dyDescent="0.25">
      <c r="A1200" t="s">
        <v>1126</v>
      </c>
      <c r="P1200" t="str">
        <f t="shared" si="328"/>
        <v xml:space="preserve">                </v>
      </c>
      <c r="Q1200" t="str">
        <f t="shared" si="328"/>
        <v xml:space="preserve">         </v>
      </c>
      <c r="R1200" t="str">
        <f t="shared" si="321"/>
        <v xml:space="preserve">   400.0 </v>
      </c>
      <c r="S1200" t="str">
        <f t="shared" si="329"/>
        <v xml:space="preserve">   456.0 </v>
      </c>
      <c r="T1200" t="str">
        <f t="shared" si="330"/>
        <v xml:space="preserve">   400.0 </v>
      </c>
      <c r="U1200" t="str">
        <f t="shared" si="334"/>
        <v xml:space="preserve">       33.9% </v>
      </c>
      <c r="V1200" t="str">
        <f t="shared" si="322"/>
        <v xml:space="preserve">         </v>
      </c>
      <c r="W1200" t="str">
        <f t="shared" si="331"/>
        <v xml:space="preserve">         </v>
      </c>
      <c r="X1200" t="str">
        <f t="shared" si="335"/>
        <v xml:space="preserve">   384 </v>
      </c>
      <c r="Y1200" t="str">
        <f t="shared" si="335"/>
        <v xml:space="preserve"> OPRET2-MG500 </v>
      </c>
      <c r="Z1200" t="str">
        <f t="shared" si="335"/>
        <v xml:space="preserve">  1 </v>
      </c>
      <c r="AA1200" t="str">
        <f t="shared" si="323"/>
        <v xml:space="preserve">  -100.3 </v>
      </c>
      <c r="AB1200" t="str">
        <f t="shared" si="332"/>
        <v xml:space="preserve">   -92.4 </v>
      </c>
      <c r="AC1200" t="str">
        <f t="shared" si="333"/>
        <v xml:space="preserve">   135.6 </v>
      </c>
      <c r="AD1200" t="str">
        <f t="shared" si="334"/>
        <v xml:space="preserve">        </v>
      </c>
      <c r="AE1200" t="str">
        <f t="shared" si="324"/>
        <v xml:space="preserve">       </v>
      </c>
      <c r="AF1200" t="str">
        <f t="shared" si="336"/>
        <v xml:space="preserve">     </v>
      </c>
      <c r="AG1200" t="str">
        <f t="shared" si="336"/>
        <v xml:space="preserve">     0.00 </v>
      </c>
      <c r="AH1200" t="str">
        <f t="shared" si="325"/>
        <v xml:space="preserve">     5.06 </v>
      </c>
      <c r="AI1200" t="str">
        <f t="shared" si="326"/>
        <v xml:space="preserve">       </v>
      </c>
      <c r="AJ1200" t="str">
        <f t="shared" si="327"/>
        <v xml:space="preserve">      </v>
      </c>
    </row>
    <row r="1201" spans="1:36" x14ac:dyDescent="0.25">
      <c r="A1201" t="s">
        <v>1127</v>
      </c>
      <c r="P1201" t="str">
        <f t="shared" si="328"/>
        <v xml:space="preserve">                </v>
      </c>
      <c r="Q1201" t="str">
        <f t="shared" si="328"/>
        <v xml:space="preserve">         </v>
      </c>
      <c r="R1201" t="str">
        <f t="shared" si="321"/>
        <v xml:space="preserve">   400.0 </v>
      </c>
      <c r="S1201" t="str">
        <f t="shared" si="329"/>
        <v xml:space="preserve">   456.0 </v>
      </c>
      <c r="T1201" t="str">
        <f t="shared" si="330"/>
        <v xml:space="preserve">   400.0 </v>
      </c>
      <c r="U1201" t="str">
        <f t="shared" si="334"/>
        <v xml:space="preserve">       33.9% </v>
      </c>
      <c r="V1201" t="str">
        <f t="shared" si="322"/>
        <v xml:space="preserve">         </v>
      </c>
      <c r="W1201" t="str">
        <f t="shared" si="331"/>
        <v xml:space="preserve">         </v>
      </c>
      <c r="X1201" t="str">
        <f t="shared" si="335"/>
        <v xml:space="preserve">   385 </v>
      </c>
      <c r="Y1201" t="str">
        <f t="shared" si="335"/>
        <v xml:space="preserve"> OPRETO-MG345 </v>
      </c>
      <c r="Z1201" t="str">
        <f t="shared" si="335"/>
        <v xml:space="preserve">  1 </v>
      </c>
      <c r="AA1201" t="str">
        <f t="shared" si="323"/>
        <v xml:space="preserve">   100.3 </v>
      </c>
      <c r="AB1201" t="str">
        <f t="shared" si="332"/>
        <v xml:space="preserve">    92.4 </v>
      </c>
      <c r="AC1201" t="str">
        <f t="shared" si="333"/>
        <v xml:space="preserve">   135.6 </v>
      </c>
      <c r="AD1201" t="str">
        <f t="shared" si="334"/>
        <v xml:space="preserve"> 1.000F </v>
      </c>
      <c r="AE1201" t="str">
        <f t="shared" si="324"/>
        <v xml:space="preserve">       </v>
      </c>
      <c r="AF1201" t="str">
        <f t="shared" si="336"/>
        <v xml:space="preserve"> 352 </v>
      </c>
      <c r="AG1201" t="str">
        <f t="shared" si="336"/>
        <v xml:space="preserve">     0.00 </v>
      </c>
      <c r="AH1201" t="str">
        <f t="shared" si="325"/>
        <v xml:space="preserve">    -1.16 </v>
      </c>
      <c r="AI1201" t="str">
        <f t="shared" si="326"/>
        <v xml:space="preserve">       </v>
      </c>
      <c r="AJ1201" t="str">
        <f t="shared" si="327"/>
        <v xml:space="preserve">      </v>
      </c>
    </row>
    <row r="1202" spans="1:36" x14ac:dyDescent="0.25">
      <c r="A1202" t="s">
        <v>1128</v>
      </c>
      <c r="P1202" t="str">
        <f t="shared" si="328"/>
        <v xml:space="preserve">                </v>
      </c>
      <c r="Q1202" t="str">
        <f t="shared" si="328"/>
        <v xml:space="preserve">         </v>
      </c>
      <c r="R1202" t="str">
        <f t="shared" si="321"/>
        <v xml:space="preserve">   999.0 </v>
      </c>
      <c r="S1202" t="str">
        <f t="shared" si="329"/>
        <v xml:space="preserve">   999.0 </v>
      </c>
      <c r="T1202" t="str">
        <f t="shared" si="330"/>
        <v xml:space="preserve">   999.0 </v>
      </c>
      <c r="U1202" t="str">
        <f t="shared" si="334"/>
        <v xml:space="preserve">        0.0% </v>
      </c>
      <c r="V1202" t="str">
        <f t="shared" si="322"/>
        <v xml:space="preserve">         </v>
      </c>
      <c r="W1202" t="str">
        <f t="shared" si="331"/>
        <v xml:space="preserve">         </v>
      </c>
      <c r="X1202" t="str">
        <f t="shared" si="335"/>
        <v xml:space="preserve"> 42117 </v>
      </c>
      <c r="Y1202" t="str">
        <f t="shared" si="335"/>
        <v xml:space="preserve"> OPRET1-MG013 </v>
      </c>
      <c r="Z1202" t="str">
        <f t="shared" si="335"/>
        <v xml:space="preserve">  1 </v>
      </c>
      <c r="AA1202" t="str">
        <f t="shared" si="323"/>
        <v xml:space="preserve">     0.0 </v>
      </c>
      <c r="AB1202" t="str">
        <f t="shared" si="332"/>
        <v xml:space="preserve">     0.0 </v>
      </c>
      <c r="AC1202" t="str">
        <f t="shared" si="333"/>
        <v xml:space="preserve">     0.0 </v>
      </c>
      <c r="AD1202" t="str">
        <f t="shared" si="334"/>
        <v xml:space="preserve"> 1.000F </v>
      </c>
      <c r="AE1202" t="str">
        <f t="shared" si="324"/>
        <v xml:space="preserve">       </v>
      </c>
      <c r="AF1202" t="str">
        <f t="shared" si="336"/>
        <v xml:space="preserve">     </v>
      </c>
      <c r="AG1202" t="str">
        <f t="shared" si="336"/>
        <v xml:space="preserve">     0.00 </v>
      </c>
      <c r="AH1202" t="str">
        <f t="shared" si="325"/>
        <v xml:space="preserve">     0.00 </v>
      </c>
      <c r="AI1202" t="str">
        <f t="shared" si="326"/>
        <v xml:space="preserve">       </v>
      </c>
      <c r="AJ1202" t="str">
        <f t="shared" si="327"/>
        <v xml:space="preserve">      </v>
      </c>
    </row>
    <row r="1203" spans="1:36" x14ac:dyDescent="0.25">
      <c r="A1203" t="s">
        <v>6</v>
      </c>
      <c r="P1203" t="str">
        <f t="shared" si="328"/>
        <v xml:space="preserve">  ..............</v>
      </c>
      <c r="Q1203" t="str">
        <f t="shared" si="328"/>
        <v>.........</v>
      </c>
      <c r="R1203" t="str">
        <f t="shared" si="321"/>
        <v>.........</v>
      </c>
      <c r="S1203" t="str">
        <f t="shared" si="329"/>
        <v>.........</v>
      </c>
      <c r="T1203" t="str">
        <f t="shared" si="330"/>
        <v>.........</v>
      </c>
      <c r="U1203" t="str">
        <f t="shared" si="334"/>
        <v>.............</v>
      </c>
      <c r="V1203" t="str">
        <f t="shared" si="322"/>
        <v>.........</v>
      </c>
      <c r="W1203" t="str">
        <f t="shared" si="331"/>
        <v>.........</v>
      </c>
      <c r="X1203" t="str">
        <f t="shared" si="335"/>
        <v>.......</v>
      </c>
      <c r="Y1203" t="str">
        <f t="shared" si="335"/>
        <v>..............</v>
      </c>
      <c r="Z1203" t="str">
        <f t="shared" si="335"/>
        <v>....</v>
      </c>
      <c r="AA1203" t="str">
        <f t="shared" si="323"/>
        <v>.........</v>
      </c>
      <c r="AB1203" t="str">
        <f t="shared" si="332"/>
        <v>.........</v>
      </c>
      <c r="AC1203" t="str">
        <f t="shared" si="333"/>
        <v>.........</v>
      </c>
      <c r="AD1203" t="str">
        <f t="shared" si="334"/>
        <v>........</v>
      </c>
      <c r="AE1203" t="str">
        <f t="shared" si="324"/>
        <v>.......</v>
      </c>
      <c r="AF1203" t="str">
        <f t="shared" si="336"/>
        <v>.....</v>
      </c>
      <c r="AG1203" t="str">
        <f t="shared" si="336"/>
        <v>..........</v>
      </c>
      <c r="AH1203" t="str">
        <f t="shared" si="325"/>
        <v>..........</v>
      </c>
      <c r="AI1203" t="str">
        <f t="shared" si="326"/>
        <v>.......</v>
      </c>
      <c r="AJ1203" t="str">
        <f t="shared" si="327"/>
        <v>.......</v>
      </c>
    </row>
    <row r="1204" spans="1:36" x14ac:dyDescent="0.25">
      <c r="A1204" t="s">
        <v>1129</v>
      </c>
      <c r="P1204" t="str">
        <f t="shared" si="328"/>
        <v xml:space="preserve">  42117   14  0 </v>
      </c>
      <c r="Q1204" t="str">
        <f t="shared" si="328"/>
        <v xml:space="preserve">   1.006 </v>
      </c>
      <c r="R1204" t="str">
        <f t="shared" si="321"/>
        <v xml:space="preserve">     0.0 </v>
      </c>
      <c r="S1204" t="str">
        <f t="shared" si="329"/>
        <v xml:space="preserve">     0.0 </v>
      </c>
      <c r="T1204" t="str">
        <f t="shared" si="330"/>
        <v xml:space="preserve">     0.0 </v>
      </c>
      <c r="U1204" t="str">
        <f t="shared" si="334"/>
        <v xml:space="preserve">         0.0 </v>
      </c>
      <c r="V1204" t="str">
        <f t="shared" si="322"/>
        <v xml:space="preserve">     0.0 </v>
      </c>
      <c r="W1204" t="str">
        <f t="shared" si="331"/>
        <v xml:space="preserve">     0.0</v>
      </c>
      <c r="X1204" t="str">
        <f t="shared" si="335"/>
        <v/>
      </c>
      <c r="Y1204" t="str">
        <f t="shared" si="335"/>
        <v/>
      </c>
      <c r="Z1204" t="str">
        <f t="shared" si="335"/>
        <v/>
      </c>
      <c r="AA1204" t="str">
        <f t="shared" si="323"/>
        <v/>
      </c>
      <c r="AB1204" t="str">
        <f t="shared" si="332"/>
        <v/>
      </c>
      <c r="AC1204" t="str">
        <f t="shared" si="333"/>
        <v/>
      </c>
      <c r="AD1204" t="str">
        <f t="shared" si="334"/>
        <v/>
      </c>
      <c r="AE1204" t="str">
        <f t="shared" si="324"/>
        <v/>
      </c>
      <c r="AF1204" t="str">
        <f t="shared" si="336"/>
        <v/>
      </c>
      <c r="AG1204" t="str">
        <f t="shared" si="336"/>
        <v/>
      </c>
      <c r="AH1204" t="str">
        <f t="shared" si="325"/>
        <v/>
      </c>
      <c r="AI1204" t="str">
        <f t="shared" si="326"/>
        <v/>
      </c>
      <c r="AJ1204" t="str">
        <f t="shared" si="327"/>
        <v/>
      </c>
    </row>
    <row r="1205" spans="1:36" x14ac:dyDescent="0.25">
      <c r="A1205" t="s">
        <v>1130</v>
      </c>
      <c r="P1205" t="str">
        <f t="shared" si="328"/>
        <v xml:space="preserve">  OPRET1-MG013  </v>
      </c>
      <c r="Q1205" t="str">
        <f t="shared" si="328"/>
        <v xml:space="preserve">   -13.6 </v>
      </c>
      <c r="R1205" t="str">
        <f t="shared" si="321"/>
        <v xml:space="preserve">     0.0 </v>
      </c>
      <c r="S1205" t="str">
        <f t="shared" si="329"/>
        <v xml:space="preserve">     0.0 </v>
      </c>
      <c r="T1205" t="str">
        <f t="shared" si="330"/>
        <v xml:space="preserve">     0.0 </v>
      </c>
      <c r="U1205" t="str">
        <f t="shared" si="334"/>
        <v xml:space="preserve">         0.0 </v>
      </c>
      <c r="V1205" t="str">
        <f t="shared" si="322"/>
        <v xml:space="preserve">     0.0 </v>
      </c>
      <c r="W1205" t="str">
        <f t="shared" si="331"/>
        <v xml:space="preserve">     0.0 </v>
      </c>
      <c r="X1205" t="str">
        <f t="shared" si="335"/>
        <v xml:space="preserve">       </v>
      </c>
      <c r="Y1205" t="str">
        <f t="shared" si="335"/>
        <v xml:space="preserve">              </v>
      </c>
      <c r="Z1205" t="str">
        <f t="shared" si="335"/>
        <v xml:space="preserve">    </v>
      </c>
      <c r="AA1205" t="str">
        <f t="shared" si="323"/>
        <v xml:space="preserve">         </v>
      </c>
      <c r="AB1205" t="str">
        <f t="shared" si="332"/>
        <v xml:space="preserve">         </v>
      </c>
      <c r="AC1205" t="str">
        <f t="shared" si="333"/>
        <v xml:space="preserve">    </v>
      </c>
      <c r="AD1205" t="str">
        <f t="shared" si="334"/>
        <v/>
      </c>
      <c r="AE1205" t="str">
        <f t="shared" si="324"/>
        <v/>
      </c>
      <c r="AF1205" t="str">
        <f t="shared" si="336"/>
        <v/>
      </c>
      <c r="AG1205" t="str">
        <f t="shared" si="336"/>
        <v/>
      </c>
      <c r="AH1205" t="str">
        <f t="shared" si="325"/>
        <v/>
      </c>
      <c r="AI1205" t="str">
        <f t="shared" si="326"/>
        <v/>
      </c>
      <c r="AJ1205" t="str">
        <f t="shared" si="327"/>
        <v/>
      </c>
    </row>
    <row r="1206" spans="1:36" x14ac:dyDescent="0.25">
      <c r="A1206" t="s">
        <v>1131</v>
      </c>
      <c r="P1206" t="str">
        <f t="shared" si="328"/>
        <v xml:space="preserve">                </v>
      </c>
      <c r="Q1206" t="str">
        <f t="shared" si="328"/>
        <v xml:space="preserve">         </v>
      </c>
      <c r="R1206" t="str">
        <f t="shared" si="321"/>
        <v xml:space="preserve">   999.0 </v>
      </c>
      <c r="S1206" t="str">
        <f t="shared" si="329"/>
        <v xml:space="preserve">   999.0 </v>
      </c>
      <c r="T1206" t="str">
        <f t="shared" si="330"/>
        <v xml:space="preserve">   999.0 </v>
      </c>
      <c r="U1206" t="str">
        <f t="shared" si="334"/>
        <v xml:space="preserve">        0.0% </v>
      </c>
      <c r="V1206" t="str">
        <f t="shared" si="322"/>
        <v xml:space="preserve">         </v>
      </c>
      <c r="W1206" t="str">
        <f t="shared" si="331"/>
        <v xml:space="preserve">         </v>
      </c>
      <c r="X1206" t="str">
        <f t="shared" si="335"/>
        <v xml:space="preserve"> 42116 </v>
      </c>
      <c r="Y1206" t="str">
        <f t="shared" si="335"/>
        <v xml:space="preserve"> OPRET1-MG000 </v>
      </c>
      <c r="Z1206" t="str">
        <f t="shared" si="335"/>
        <v xml:space="preserve">  1 </v>
      </c>
      <c r="AA1206" t="str">
        <f t="shared" si="323"/>
        <v xml:space="preserve">     0.0 </v>
      </c>
      <c r="AB1206" t="str">
        <f t="shared" si="332"/>
        <v xml:space="preserve">     0.0 </v>
      </c>
      <c r="AC1206" t="str">
        <f t="shared" si="333"/>
        <v xml:space="preserve">     0.0 </v>
      </c>
      <c r="AD1206" t="str">
        <f t="shared" si="334"/>
        <v xml:space="preserve">        </v>
      </c>
      <c r="AE1206" t="str">
        <f t="shared" si="324"/>
        <v xml:space="preserve">       </v>
      </c>
      <c r="AF1206" t="str">
        <f t="shared" si="336"/>
        <v xml:space="preserve">     </v>
      </c>
      <c r="AG1206" t="str">
        <f t="shared" si="336"/>
        <v xml:space="preserve">     0.00 </v>
      </c>
      <c r="AH1206" t="str">
        <f t="shared" si="325"/>
        <v xml:space="preserve">     0.00 </v>
      </c>
      <c r="AI1206" t="str">
        <f t="shared" si="326"/>
        <v xml:space="preserve">       </v>
      </c>
      <c r="AJ1206" t="str">
        <f t="shared" si="327"/>
        <v xml:space="preserve">      </v>
      </c>
    </row>
    <row r="1207" spans="1:36" x14ac:dyDescent="0.25">
      <c r="A1207" t="s">
        <v>6</v>
      </c>
      <c r="P1207" t="str">
        <f t="shared" si="328"/>
        <v xml:space="preserve">  ..............</v>
      </c>
      <c r="Q1207" t="str">
        <f t="shared" si="328"/>
        <v>.........</v>
      </c>
      <c r="R1207" t="str">
        <f t="shared" si="321"/>
        <v>.........</v>
      </c>
      <c r="S1207" t="str">
        <f t="shared" si="329"/>
        <v>.........</v>
      </c>
      <c r="T1207" t="str">
        <f t="shared" si="330"/>
        <v>.........</v>
      </c>
      <c r="U1207" t="str">
        <f t="shared" si="334"/>
        <v>.............</v>
      </c>
      <c r="V1207" t="str">
        <f t="shared" si="322"/>
        <v>.........</v>
      </c>
      <c r="W1207" t="str">
        <f t="shared" si="331"/>
        <v>.........</v>
      </c>
      <c r="X1207" t="str">
        <f t="shared" si="335"/>
        <v>.......</v>
      </c>
      <c r="Y1207" t="str">
        <f t="shared" si="335"/>
        <v>..............</v>
      </c>
      <c r="Z1207" t="str">
        <f t="shared" si="335"/>
        <v>....</v>
      </c>
      <c r="AA1207" t="str">
        <f t="shared" si="323"/>
        <v>.........</v>
      </c>
      <c r="AB1207" t="str">
        <f t="shared" si="332"/>
        <v>.........</v>
      </c>
      <c r="AC1207" t="str">
        <f t="shared" si="333"/>
        <v>.........</v>
      </c>
      <c r="AD1207" t="str">
        <f t="shared" si="334"/>
        <v>........</v>
      </c>
      <c r="AE1207" t="str">
        <f t="shared" si="324"/>
        <v>.......</v>
      </c>
      <c r="AF1207" t="str">
        <f t="shared" si="336"/>
        <v>.....</v>
      </c>
      <c r="AG1207" t="str">
        <f t="shared" si="336"/>
        <v>..........</v>
      </c>
      <c r="AH1207" t="str">
        <f t="shared" si="325"/>
        <v>..........</v>
      </c>
      <c r="AI1207" t="str">
        <f t="shared" si="326"/>
        <v>.......</v>
      </c>
      <c r="AJ1207" t="str">
        <f t="shared" si="327"/>
        <v>.......</v>
      </c>
    </row>
    <row r="1208" spans="1:36" x14ac:dyDescent="0.25">
      <c r="A1208" t="s">
        <v>1132</v>
      </c>
      <c r="P1208" t="str">
        <f t="shared" si="328"/>
        <v xml:space="preserve">_x000C_CEPEL - CENTRO </v>
      </c>
      <c r="Q1208" t="str">
        <f t="shared" si="328"/>
        <v xml:space="preserve"> DE PESQU</v>
      </c>
      <c r="R1208" t="str">
        <f t="shared" si="321"/>
        <v xml:space="preserve">UISAS DE </v>
      </c>
      <c r="S1208" t="str">
        <f t="shared" si="329"/>
        <v xml:space="preserve"> ENERGIA </v>
      </c>
      <c r="T1208" t="str">
        <f t="shared" si="330"/>
        <v xml:space="preserve"> ELETRICA</v>
      </c>
      <c r="U1208" t="str">
        <f t="shared" si="334"/>
        <v xml:space="preserve">A - PROGRAMA </v>
      </c>
      <c r="V1208" t="str">
        <f t="shared" si="322"/>
        <v xml:space="preserve"> DE ANALI</v>
      </c>
      <c r="W1208" t="str">
        <f t="shared" si="331"/>
        <v>ISE DE RE</v>
      </c>
      <c r="X1208" t="str">
        <f t="shared" si="335"/>
        <v xml:space="preserve">EDES - </v>
      </c>
      <c r="Y1208" t="str">
        <f t="shared" si="335"/>
        <v xml:space="preserve"> V11.06.02    </v>
      </c>
      <c r="Z1208" t="str">
        <f t="shared" si="335"/>
        <v xml:space="preserve">    </v>
      </c>
      <c r="AA1208" t="str">
        <f t="shared" si="323"/>
        <v xml:space="preserve">         </v>
      </c>
      <c r="AB1208" t="str">
        <f t="shared" si="332"/>
        <v xml:space="preserve">         </v>
      </c>
      <c r="AC1208" t="str">
        <f t="shared" si="333"/>
        <v xml:space="preserve">         </v>
      </c>
      <c r="AD1208" t="str">
        <f t="shared" si="334"/>
        <v xml:space="preserve">   PAG. </v>
      </c>
      <c r="AE1208" t="str">
        <f t="shared" si="324"/>
        <v xml:space="preserve">  14</v>
      </c>
      <c r="AF1208" t="str">
        <f t="shared" si="336"/>
        <v/>
      </c>
      <c r="AG1208" t="str">
        <f t="shared" si="336"/>
        <v/>
      </c>
      <c r="AH1208" t="str">
        <f t="shared" si="325"/>
        <v/>
      </c>
      <c r="AI1208" t="str">
        <f t="shared" si="326"/>
        <v/>
      </c>
      <c r="AJ1208" t="str">
        <f t="shared" si="327"/>
        <v/>
      </c>
    </row>
    <row r="1209" spans="1:36" x14ac:dyDescent="0.25">
      <c r="P1209" t="str">
        <f t="shared" si="328"/>
        <v/>
      </c>
      <c r="Q1209" t="str">
        <f t="shared" si="328"/>
        <v/>
      </c>
      <c r="R1209" t="str">
        <f t="shared" si="321"/>
        <v/>
      </c>
      <c r="S1209" t="str">
        <f t="shared" si="329"/>
        <v/>
      </c>
      <c r="T1209" t="str">
        <f t="shared" si="330"/>
        <v/>
      </c>
      <c r="U1209" t="str">
        <f t="shared" si="334"/>
        <v/>
      </c>
      <c r="V1209" t="str">
        <f t="shared" si="322"/>
        <v/>
      </c>
      <c r="W1209" t="str">
        <f t="shared" si="331"/>
        <v/>
      </c>
      <c r="X1209" t="str">
        <f t="shared" si="335"/>
        <v/>
      </c>
      <c r="Y1209" t="str">
        <f t="shared" si="335"/>
        <v/>
      </c>
      <c r="Z1209" t="str">
        <f t="shared" si="335"/>
        <v/>
      </c>
      <c r="AA1209" t="str">
        <f t="shared" si="323"/>
        <v/>
      </c>
      <c r="AB1209" t="str">
        <f t="shared" si="332"/>
        <v/>
      </c>
      <c r="AC1209" t="str">
        <f t="shared" si="333"/>
        <v/>
      </c>
      <c r="AD1209" t="str">
        <f t="shared" si="334"/>
        <v/>
      </c>
      <c r="AE1209" t="str">
        <f t="shared" si="324"/>
        <v/>
      </c>
      <c r="AF1209" t="str">
        <f t="shared" si="336"/>
        <v/>
      </c>
      <c r="AG1209" t="str">
        <f t="shared" si="336"/>
        <v/>
      </c>
      <c r="AH1209" t="str">
        <f t="shared" si="325"/>
        <v/>
      </c>
      <c r="AI1209" t="str">
        <f t="shared" si="326"/>
        <v/>
      </c>
      <c r="AJ1209" t="str">
        <f t="shared" si="327"/>
        <v/>
      </c>
    </row>
    <row r="1210" spans="1:36" x14ac:dyDescent="0.25">
      <c r="A1210" t="s">
        <v>189</v>
      </c>
      <c r="P1210" t="str">
        <f t="shared" si="328"/>
        <v xml:space="preserve"> PARPEL 23-27 * </v>
      </c>
      <c r="Q1210" t="str">
        <f t="shared" si="328"/>
        <v xml:space="preserve"> MG-GODF </v>
      </c>
      <c r="R1210" t="str">
        <f t="shared" si="321"/>
        <v xml:space="preserve"> * I27L O</v>
      </c>
      <c r="S1210" t="str">
        <f t="shared" si="329"/>
        <v xml:space="preserve">Obras 30 </v>
      </c>
      <c r="T1210" t="str">
        <f t="shared" si="330"/>
        <v xml:space="preserve"> * Refere</v>
      </c>
      <c r="U1210" t="str">
        <f t="shared" si="334"/>
        <v>encia * UFVMG</v>
      </c>
      <c r="V1210" t="str">
        <f t="shared" si="322"/>
        <v>G 25%*UFV</v>
      </c>
      <c r="W1210" t="str">
        <f t="shared" si="331"/>
        <v>VAlves 12</v>
      </c>
      <c r="X1210" t="str">
        <f t="shared" si="335"/>
        <v xml:space="preserve">20MW  </v>
      </c>
      <c r="Y1210" t="str">
        <f t="shared" si="335"/>
        <v/>
      </c>
      <c r="Z1210" t="str">
        <f t="shared" si="335"/>
        <v/>
      </c>
      <c r="AA1210" t="str">
        <f t="shared" si="323"/>
        <v/>
      </c>
      <c r="AB1210" t="str">
        <f t="shared" si="332"/>
        <v/>
      </c>
      <c r="AC1210" t="str">
        <f t="shared" si="333"/>
        <v/>
      </c>
      <c r="AD1210" t="str">
        <f t="shared" si="334"/>
        <v/>
      </c>
      <c r="AE1210" t="str">
        <f t="shared" si="324"/>
        <v/>
      </c>
      <c r="AF1210" t="str">
        <f t="shared" si="336"/>
        <v/>
      </c>
      <c r="AG1210" t="str">
        <f t="shared" si="336"/>
        <v/>
      </c>
      <c r="AH1210" t="str">
        <f t="shared" si="325"/>
        <v/>
      </c>
      <c r="AI1210" t="str">
        <f t="shared" si="326"/>
        <v/>
      </c>
      <c r="AJ1210" t="str">
        <f t="shared" si="327"/>
        <v/>
      </c>
    </row>
    <row r="1211" spans="1:36" x14ac:dyDescent="0.25">
      <c r="A1211" t="s">
        <v>190</v>
      </c>
      <c r="P1211" t="str">
        <f t="shared" si="328"/>
        <v xml:space="preserve"> RELATORIO COMPL</v>
      </c>
      <c r="Q1211" t="str">
        <f t="shared" si="328"/>
        <v>LETO DO S</v>
      </c>
      <c r="R1211" t="str">
        <f t="shared" si="321"/>
        <v>SISTEMA *</v>
      </c>
      <c r="S1211" t="str">
        <f t="shared" si="329"/>
        <v>* AREA 35</v>
      </c>
      <c r="T1211" t="str">
        <f t="shared" si="330"/>
        <v>51 * MG -</v>
      </c>
      <c r="U1211" t="str">
        <f t="shared" si="334"/>
        <v xml:space="preserve">- 500 kV     </v>
      </c>
      <c r="V1211" t="str">
        <f t="shared" si="322"/>
        <v xml:space="preserve">         </v>
      </c>
      <c r="W1211" t="str">
        <f t="shared" si="331"/>
        <v xml:space="preserve">         </v>
      </c>
      <c r="X1211" t="str">
        <f t="shared" si="335"/>
        <v xml:space="preserve">     </v>
      </c>
      <c r="Y1211" t="str">
        <f t="shared" si="335"/>
        <v/>
      </c>
      <c r="Z1211" t="str">
        <f t="shared" si="335"/>
        <v/>
      </c>
      <c r="AA1211" t="str">
        <f t="shared" si="323"/>
        <v/>
      </c>
      <c r="AB1211" t="str">
        <f t="shared" si="332"/>
        <v/>
      </c>
      <c r="AC1211" t="str">
        <f t="shared" si="333"/>
        <v/>
      </c>
      <c r="AD1211" t="str">
        <f t="shared" si="334"/>
        <v/>
      </c>
      <c r="AE1211" t="str">
        <f t="shared" si="324"/>
        <v/>
      </c>
      <c r="AF1211" t="str">
        <f t="shared" si="336"/>
        <v/>
      </c>
      <c r="AG1211" t="str">
        <f t="shared" si="336"/>
        <v/>
      </c>
      <c r="AH1211" t="str">
        <f t="shared" si="325"/>
        <v/>
      </c>
      <c r="AI1211" t="str">
        <f t="shared" si="326"/>
        <v/>
      </c>
      <c r="AJ1211" t="str">
        <f t="shared" si="327"/>
        <v/>
      </c>
    </row>
    <row r="1212" spans="1:36" x14ac:dyDescent="0.25">
      <c r="P1212" t="str">
        <f t="shared" si="328"/>
        <v/>
      </c>
      <c r="Q1212" t="str">
        <f t="shared" si="328"/>
        <v/>
      </c>
      <c r="R1212" t="str">
        <f t="shared" si="321"/>
        <v/>
      </c>
      <c r="S1212" t="str">
        <f t="shared" si="329"/>
        <v/>
      </c>
      <c r="T1212" t="str">
        <f t="shared" si="330"/>
        <v/>
      </c>
      <c r="U1212" t="str">
        <f t="shared" si="334"/>
        <v/>
      </c>
      <c r="V1212" t="str">
        <f t="shared" si="322"/>
        <v/>
      </c>
      <c r="W1212" t="str">
        <f t="shared" si="331"/>
        <v/>
      </c>
      <c r="X1212" t="str">
        <f t="shared" si="335"/>
        <v/>
      </c>
      <c r="Y1212" t="str">
        <f t="shared" si="335"/>
        <v/>
      </c>
      <c r="Z1212" t="str">
        <f t="shared" si="335"/>
        <v/>
      </c>
      <c r="AA1212" t="str">
        <f t="shared" si="323"/>
        <v/>
      </c>
      <c r="AB1212" t="str">
        <f t="shared" si="332"/>
        <v/>
      </c>
      <c r="AC1212" t="str">
        <f t="shared" si="333"/>
        <v/>
      </c>
      <c r="AD1212" t="str">
        <f t="shared" si="334"/>
        <v/>
      </c>
      <c r="AE1212" t="str">
        <f t="shared" si="324"/>
        <v/>
      </c>
      <c r="AF1212" t="str">
        <f t="shared" si="336"/>
        <v/>
      </c>
      <c r="AG1212" t="str">
        <f t="shared" si="336"/>
        <v/>
      </c>
      <c r="AH1212" t="str">
        <f t="shared" si="325"/>
        <v/>
      </c>
      <c r="AI1212" t="str">
        <f t="shared" si="326"/>
        <v/>
      </c>
      <c r="AJ1212" t="str">
        <f t="shared" si="327"/>
        <v/>
      </c>
    </row>
    <row r="1213" spans="1:36" x14ac:dyDescent="0.25">
      <c r="A1213" t="s">
        <v>0</v>
      </c>
      <c r="P1213" t="str">
        <f t="shared" si="328"/>
        <v xml:space="preserve"> X--------------</v>
      </c>
      <c r="Q1213" t="str">
        <f t="shared" si="328"/>
        <v xml:space="preserve">-------- </v>
      </c>
      <c r="R1213" t="str">
        <f t="shared" si="321"/>
        <v xml:space="preserve"> D A D O </v>
      </c>
      <c r="S1213" t="str">
        <f t="shared" si="329"/>
        <v xml:space="preserve"> S  -  B </v>
      </c>
      <c r="T1213" t="str">
        <f t="shared" si="330"/>
        <v xml:space="preserve"> A R R A </v>
      </c>
      <c r="U1213" t="str">
        <f t="shared" si="334"/>
        <v xml:space="preserve"> ------------</v>
      </c>
      <c r="V1213" t="str">
        <f t="shared" si="322"/>
        <v>---------</v>
      </c>
      <c r="W1213" t="str">
        <f t="shared" si="331"/>
        <v>--------X</v>
      </c>
      <c r="X1213" t="str">
        <f t="shared" si="335"/>
        <v>X------</v>
      </c>
      <c r="Y1213" t="str">
        <f t="shared" si="335"/>
        <v>-------- F L U</v>
      </c>
      <c r="Z1213" t="str">
        <f t="shared" si="335"/>
        <v xml:space="preserve">U X </v>
      </c>
      <c r="AA1213" t="str">
        <f t="shared" si="323"/>
        <v xml:space="preserve"> O S  -  </v>
      </c>
      <c r="AB1213" t="str">
        <f t="shared" si="332"/>
        <v xml:space="preserve"> C I R C </v>
      </c>
      <c r="AC1213" t="str">
        <f t="shared" si="333"/>
        <v xml:space="preserve"> U I T O </v>
      </c>
      <c r="AD1213" t="str">
        <f t="shared" si="334"/>
        <v xml:space="preserve"> S -----</v>
      </c>
      <c r="AE1213" t="str">
        <f t="shared" si="324"/>
        <v>-------</v>
      </c>
      <c r="AF1213" t="str">
        <f t="shared" si="336"/>
        <v>----X</v>
      </c>
      <c r="AG1213" t="str">
        <f t="shared" si="336"/>
        <v>X--------X</v>
      </c>
      <c r="AH1213" t="str">
        <f t="shared" si="325"/>
        <v>X--------X</v>
      </c>
      <c r="AI1213" t="str">
        <f t="shared" si="326"/>
        <v>X------</v>
      </c>
      <c r="AJ1213" t="str">
        <f t="shared" si="327"/>
        <v>------X</v>
      </c>
    </row>
    <row r="1214" spans="1:36" x14ac:dyDescent="0.25">
      <c r="A1214" t="s">
        <v>1</v>
      </c>
      <c r="P1214" t="str">
        <f t="shared" si="328"/>
        <v xml:space="preserve">  DA BARRA      </v>
      </c>
      <c r="Q1214" t="str">
        <f t="shared" si="328"/>
        <v xml:space="preserve">  TENSAO </v>
      </c>
      <c r="R1214" t="str">
        <f t="shared" si="321"/>
        <v xml:space="preserve"> GERACAO </v>
      </c>
      <c r="S1214" t="str">
        <f t="shared" si="329"/>
        <v xml:space="preserve"> INJ EQV </v>
      </c>
      <c r="T1214" t="str">
        <f t="shared" si="330"/>
        <v xml:space="preserve">  CARGA  </v>
      </c>
      <c r="U1214" t="str">
        <f t="shared" si="334"/>
        <v xml:space="preserve">  ELO CC  SHU</v>
      </c>
      <c r="V1214" t="str">
        <f t="shared" si="322"/>
        <v>UNT    MO</v>
      </c>
      <c r="W1214" t="str">
        <f t="shared" si="331"/>
        <v xml:space="preserve">OTOR     </v>
      </c>
      <c r="X1214" t="str">
        <f t="shared" si="335"/>
        <v xml:space="preserve">       </v>
      </c>
      <c r="Y1214" t="str">
        <f t="shared" si="335"/>
        <v xml:space="preserve">              </v>
      </c>
      <c r="Z1214" t="str">
        <f t="shared" si="335"/>
        <v xml:space="preserve">    </v>
      </c>
      <c r="AA1214" t="str">
        <f t="shared" si="323"/>
        <v xml:space="preserve">         </v>
      </c>
      <c r="AB1214" t="str">
        <f t="shared" si="332"/>
        <v xml:space="preserve">         </v>
      </c>
      <c r="AC1214" t="str">
        <f t="shared" si="333"/>
        <v xml:space="preserve">         </v>
      </c>
      <c r="AD1214" t="str">
        <f t="shared" si="334"/>
        <v xml:space="preserve">        </v>
      </c>
      <c r="AE1214" t="str">
        <f t="shared" si="324"/>
        <v xml:space="preserve">       </v>
      </c>
      <c r="AF1214" t="str">
        <f t="shared" si="336"/>
        <v xml:space="preserve">     </v>
      </c>
      <c r="AG1214" t="str">
        <f t="shared" si="336"/>
        <v xml:space="preserve">          </v>
      </c>
      <c r="AH1214" t="str">
        <f t="shared" si="325"/>
        <v xml:space="preserve">          </v>
      </c>
      <c r="AI1214" t="str">
        <f t="shared" si="326"/>
        <v xml:space="preserve">       </v>
      </c>
      <c r="AJ1214" t="str">
        <f t="shared" si="327"/>
        <v xml:space="preserve">   </v>
      </c>
    </row>
    <row r="1215" spans="1:36" x14ac:dyDescent="0.25">
      <c r="A1215" t="s">
        <v>2</v>
      </c>
      <c r="P1215" t="str">
        <f t="shared" si="328"/>
        <v xml:space="preserve">  NUM.  KV TIPO </v>
      </c>
      <c r="Q1215" t="str">
        <f t="shared" si="328"/>
        <v xml:space="preserve">   MOD/  </v>
      </c>
      <c r="R1215" t="str">
        <f t="shared" si="321"/>
        <v xml:space="preserve">    MW/  </v>
      </c>
      <c r="S1215" t="str">
        <f t="shared" si="329"/>
        <v xml:space="preserve">    MW/  </v>
      </c>
      <c r="T1215" t="str">
        <f t="shared" si="330"/>
        <v xml:space="preserve">    MW/  </v>
      </c>
      <c r="U1215" t="str">
        <f t="shared" si="334"/>
        <v xml:space="preserve">    MW/   Mva</v>
      </c>
      <c r="V1215" t="str">
        <f t="shared" si="322"/>
        <v>ar/     M</v>
      </c>
      <c r="W1215" t="str">
        <f t="shared" si="331"/>
        <v xml:space="preserve">MW/      </v>
      </c>
      <c r="X1215" t="str">
        <f t="shared" si="335"/>
        <v xml:space="preserve">       </v>
      </c>
      <c r="Y1215" t="str">
        <f t="shared" si="335"/>
        <v xml:space="preserve">              </v>
      </c>
      <c r="Z1215" t="str">
        <f t="shared" si="335"/>
        <v xml:space="preserve">    </v>
      </c>
      <c r="AA1215" t="str">
        <f t="shared" si="323"/>
        <v xml:space="preserve">         </v>
      </c>
      <c r="AB1215" t="str">
        <f t="shared" si="332"/>
        <v xml:space="preserve">         </v>
      </c>
      <c r="AC1215" t="str">
        <f t="shared" si="333"/>
        <v xml:space="preserve">         </v>
      </c>
      <c r="AD1215" t="str">
        <f t="shared" si="334"/>
        <v xml:space="preserve">        </v>
      </c>
      <c r="AE1215" t="str">
        <f t="shared" si="324"/>
        <v xml:space="preserve">       </v>
      </c>
      <c r="AF1215" t="str">
        <f t="shared" si="336"/>
        <v xml:space="preserve">    P</v>
      </c>
      <c r="AG1215" t="str">
        <f t="shared" si="336"/>
        <v xml:space="preserve">P E R D A </v>
      </c>
      <c r="AH1215" t="str">
        <f t="shared" si="325"/>
        <v xml:space="preserve"> S       T</v>
      </c>
      <c r="AI1215" t="str">
        <f t="shared" si="326"/>
        <v xml:space="preserve">TENSAO </v>
      </c>
      <c r="AJ1215" t="str">
        <f t="shared" si="327"/>
        <v xml:space="preserve">   </v>
      </c>
    </row>
    <row r="1216" spans="1:36" x14ac:dyDescent="0.25">
      <c r="A1216" t="s">
        <v>3</v>
      </c>
      <c r="P1216" t="str">
        <f t="shared" si="328"/>
        <v xml:space="preserve">       NOME     </v>
      </c>
      <c r="Q1216" t="str">
        <f t="shared" si="328"/>
        <v xml:space="preserve">   ANG   </v>
      </c>
      <c r="R1216" t="str">
        <f t="shared" si="321"/>
        <v xml:space="preserve">   Mvar  </v>
      </c>
      <c r="S1216" t="str">
        <f t="shared" si="329"/>
        <v xml:space="preserve">   Mvar  </v>
      </c>
      <c r="T1216" t="str">
        <f t="shared" si="330"/>
        <v xml:space="preserve">   Mvar  </v>
      </c>
      <c r="U1216" t="str">
        <f t="shared" si="334"/>
        <v xml:space="preserve">   Mvar   EQU</v>
      </c>
      <c r="V1216" t="str">
        <f t="shared" si="322"/>
        <v>UIV    Mv</v>
      </c>
      <c r="W1216" t="str">
        <f t="shared" si="331"/>
        <v>var  PARA</v>
      </c>
      <c r="X1216" t="str">
        <f t="shared" si="335"/>
        <v>A BARRA</v>
      </c>
      <c r="Y1216" t="str">
        <f t="shared" si="335"/>
        <v xml:space="preserve">A             </v>
      </c>
      <c r="Z1216" t="str">
        <f t="shared" si="335"/>
        <v xml:space="preserve">    </v>
      </c>
      <c r="AA1216" t="str">
        <f t="shared" si="323"/>
        <v xml:space="preserve">      FLU</v>
      </c>
      <c r="AB1216" t="str">
        <f t="shared" si="332"/>
        <v xml:space="preserve">UXOS     </v>
      </c>
      <c r="AC1216" t="str">
        <f t="shared" si="333"/>
        <v xml:space="preserve">         </v>
      </c>
      <c r="AD1216" t="str">
        <f t="shared" si="334"/>
        <v xml:space="preserve">        </v>
      </c>
      <c r="AE1216" t="str">
        <f t="shared" si="324"/>
        <v xml:space="preserve">       </v>
      </c>
      <c r="AF1216" t="str">
        <f t="shared" si="336"/>
        <v xml:space="preserve">  ATI</v>
      </c>
      <c r="AG1216" t="str">
        <f t="shared" si="336"/>
        <v>IVA   REAT</v>
      </c>
      <c r="AH1216" t="str">
        <f t="shared" si="325"/>
        <v>TIVA  CIR.</v>
      </c>
      <c r="AI1216" t="str">
        <f t="shared" si="326"/>
        <v>. ABERT</v>
      </c>
      <c r="AJ1216" t="str">
        <f t="shared" si="327"/>
        <v xml:space="preserve">TO </v>
      </c>
    </row>
    <row r="1217" spans="1:36" x14ac:dyDescent="0.25">
      <c r="A1217" t="s">
        <v>4</v>
      </c>
      <c r="P1217" t="str">
        <f t="shared" si="328"/>
        <v xml:space="preserve">                </v>
      </c>
      <c r="Q1217" t="str">
        <f t="shared" si="328"/>
        <v xml:space="preserve">         </v>
      </c>
      <c r="R1217" t="str">
        <f t="shared" si="321"/>
        <v xml:space="preserve"> MVA_NOM </v>
      </c>
      <c r="S1217" t="str">
        <f t="shared" si="329"/>
        <v xml:space="preserve"> MVA_EMR </v>
      </c>
      <c r="T1217" t="str">
        <f t="shared" si="330"/>
        <v xml:space="preserve"> MVA_EQP </v>
      </c>
      <c r="U1217" t="str">
        <f t="shared" si="334"/>
        <v xml:space="preserve">   FLUXO %   </v>
      </c>
      <c r="V1217" t="str">
        <f t="shared" si="322"/>
        <v xml:space="preserve"> SHUNT L </v>
      </c>
      <c r="W1217" t="str">
        <f t="shared" si="331"/>
        <v xml:space="preserve">         </v>
      </c>
      <c r="X1217" t="str">
        <f t="shared" si="335"/>
        <v xml:space="preserve"> NUM.  </v>
      </c>
      <c r="Y1217" t="str">
        <f t="shared" si="335"/>
        <v xml:space="preserve">     NOME     </v>
      </c>
      <c r="Z1217" t="str">
        <f t="shared" si="335"/>
        <v xml:space="preserve"> NC </v>
      </c>
      <c r="AA1217" t="str">
        <f t="shared" si="323"/>
        <v xml:space="preserve">    MW   </v>
      </c>
      <c r="AB1217" t="str">
        <f t="shared" si="332"/>
        <v xml:space="preserve">   Mvar  </v>
      </c>
      <c r="AC1217" t="str">
        <f t="shared" si="333"/>
        <v xml:space="preserve"> MVA/V_d </v>
      </c>
      <c r="AD1217" t="str">
        <f t="shared" si="334"/>
        <v xml:space="preserve">   TAP  </v>
      </c>
      <c r="AE1217" t="str">
        <f t="shared" si="324"/>
        <v xml:space="preserve"> DEFAS </v>
      </c>
      <c r="AF1217" t="str">
        <f t="shared" si="336"/>
        <v xml:space="preserve"> TIE </v>
      </c>
      <c r="AG1217" t="str">
        <f t="shared" si="336"/>
        <v xml:space="preserve">    MW    </v>
      </c>
      <c r="AH1217" t="str">
        <f t="shared" si="325"/>
        <v xml:space="preserve">   Mvar   </v>
      </c>
      <c r="AI1217" t="str">
        <f t="shared" si="326"/>
        <v xml:space="preserve">  MOD  </v>
      </c>
      <c r="AJ1217" t="str">
        <f t="shared" si="327"/>
        <v xml:space="preserve">  ANG  </v>
      </c>
    </row>
    <row r="1218" spans="1:36" x14ac:dyDescent="0.25">
      <c r="A1218" t="s">
        <v>5</v>
      </c>
      <c r="P1218" t="str">
        <f t="shared" si="328"/>
        <v xml:space="preserve"> X-------------X</v>
      </c>
      <c r="Q1218" t="str">
        <f t="shared" si="328"/>
        <v>X-------X</v>
      </c>
      <c r="R1218" t="str">
        <f t="shared" si="321"/>
        <v>X-------X</v>
      </c>
      <c r="S1218" t="str">
        <f t="shared" si="329"/>
        <v>X-------X</v>
      </c>
      <c r="T1218" t="str">
        <f t="shared" si="330"/>
        <v>X-------X</v>
      </c>
      <c r="U1218" t="str">
        <f t="shared" si="334"/>
        <v>X-----------X</v>
      </c>
      <c r="V1218" t="str">
        <f t="shared" si="322"/>
        <v>X-------X</v>
      </c>
      <c r="W1218" t="str">
        <f t="shared" si="331"/>
        <v>X-------X</v>
      </c>
      <c r="X1218" t="str">
        <f t="shared" si="335"/>
        <v>X-----X</v>
      </c>
      <c r="Y1218" t="str">
        <f t="shared" si="335"/>
        <v>X------------X</v>
      </c>
      <c r="Z1218" t="str">
        <f t="shared" si="335"/>
        <v>X--X</v>
      </c>
      <c r="AA1218" t="str">
        <f t="shared" si="323"/>
        <v>X-------X</v>
      </c>
      <c r="AB1218" t="str">
        <f t="shared" si="332"/>
        <v>X-------X</v>
      </c>
      <c r="AC1218" t="str">
        <f t="shared" si="333"/>
        <v>X-------X</v>
      </c>
      <c r="AD1218" t="str">
        <f t="shared" si="334"/>
        <v>X------X</v>
      </c>
      <c r="AE1218" t="str">
        <f t="shared" si="324"/>
        <v>X-----X</v>
      </c>
      <c r="AF1218" t="str">
        <f t="shared" si="336"/>
        <v>X---X</v>
      </c>
      <c r="AG1218" t="str">
        <f t="shared" si="336"/>
        <v>X--------X</v>
      </c>
      <c r="AH1218" t="str">
        <f t="shared" si="325"/>
        <v>X--------X</v>
      </c>
      <c r="AI1218" t="str">
        <f t="shared" si="326"/>
        <v>X-----X</v>
      </c>
      <c r="AJ1218" t="str">
        <f t="shared" si="327"/>
        <v>X-----X</v>
      </c>
    </row>
    <row r="1219" spans="1:36" x14ac:dyDescent="0.25">
      <c r="P1219" t="str">
        <f t="shared" si="328"/>
        <v/>
      </c>
      <c r="Q1219" t="str">
        <f t="shared" si="328"/>
        <v/>
      </c>
      <c r="R1219" t="str">
        <f t="shared" si="321"/>
        <v/>
      </c>
      <c r="S1219" t="str">
        <f t="shared" si="329"/>
        <v/>
      </c>
      <c r="T1219" t="str">
        <f t="shared" si="330"/>
        <v/>
      </c>
      <c r="U1219" t="str">
        <f t="shared" si="334"/>
        <v/>
      </c>
      <c r="V1219" t="str">
        <f t="shared" si="322"/>
        <v/>
      </c>
      <c r="W1219" t="str">
        <f t="shared" si="331"/>
        <v/>
      </c>
      <c r="X1219" t="str">
        <f t="shared" si="335"/>
        <v/>
      </c>
      <c r="Y1219" t="str">
        <f t="shared" si="335"/>
        <v/>
      </c>
      <c r="Z1219" t="str">
        <f t="shared" si="335"/>
        <v/>
      </c>
      <c r="AA1219" t="str">
        <f t="shared" si="323"/>
        <v/>
      </c>
      <c r="AB1219" t="str">
        <f t="shared" si="332"/>
        <v/>
      </c>
      <c r="AC1219" t="str">
        <f t="shared" si="333"/>
        <v/>
      </c>
      <c r="AD1219" t="str">
        <f t="shared" si="334"/>
        <v/>
      </c>
      <c r="AE1219" t="str">
        <f t="shared" si="324"/>
        <v/>
      </c>
      <c r="AF1219" t="str">
        <f t="shared" si="336"/>
        <v/>
      </c>
      <c r="AG1219" t="str">
        <f t="shared" si="336"/>
        <v/>
      </c>
      <c r="AH1219" t="str">
        <f t="shared" si="325"/>
        <v/>
      </c>
      <c r="AI1219" t="str">
        <f t="shared" si="326"/>
        <v/>
      </c>
      <c r="AJ1219" t="str">
        <f t="shared" si="327"/>
        <v/>
      </c>
    </row>
    <row r="1220" spans="1:36" x14ac:dyDescent="0.25">
      <c r="A1220" t="s">
        <v>1133</v>
      </c>
      <c r="P1220" t="str">
        <f t="shared" si="328"/>
        <v xml:space="preserve">  42118  991  0 </v>
      </c>
      <c r="Q1220" t="str">
        <f t="shared" si="328"/>
        <v xml:space="preserve">   1.007 </v>
      </c>
      <c r="R1220" t="str">
        <f t="shared" si="321"/>
        <v xml:space="preserve">     0.0 </v>
      </c>
      <c r="S1220" t="str">
        <f t="shared" si="329"/>
        <v xml:space="preserve">     0.0 </v>
      </c>
      <c r="T1220" t="str">
        <f t="shared" si="330"/>
        <v xml:space="preserve">     0.0 </v>
      </c>
      <c r="U1220" t="str">
        <f t="shared" si="334"/>
        <v xml:space="preserve">         0.0 </v>
      </c>
      <c r="V1220" t="str">
        <f t="shared" si="322"/>
        <v xml:space="preserve">     0.0 </v>
      </c>
      <c r="W1220" t="str">
        <f t="shared" si="331"/>
        <v xml:space="preserve">     0.0</v>
      </c>
      <c r="X1220" t="str">
        <f t="shared" si="335"/>
        <v/>
      </c>
      <c r="Y1220" t="str">
        <f t="shared" si="335"/>
        <v/>
      </c>
      <c r="Z1220" t="str">
        <f t="shared" si="335"/>
        <v/>
      </c>
      <c r="AA1220" t="str">
        <f t="shared" si="323"/>
        <v/>
      </c>
      <c r="AB1220" t="str">
        <f t="shared" si="332"/>
        <v/>
      </c>
      <c r="AC1220" t="str">
        <f t="shared" si="333"/>
        <v/>
      </c>
      <c r="AD1220" t="str">
        <f t="shared" si="334"/>
        <v/>
      </c>
      <c r="AE1220" t="str">
        <f t="shared" si="324"/>
        <v/>
      </c>
      <c r="AF1220" t="str">
        <f t="shared" si="336"/>
        <v/>
      </c>
      <c r="AG1220" t="str">
        <f t="shared" si="336"/>
        <v/>
      </c>
      <c r="AH1220" t="str">
        <f t="shared" si="325"/>
        <v/>
      </c>
      <c r="AI1220" t="str">
        <f t="shared" si="326"/>
        <v/>
      </c>
      <c r="AJ1220" t="str">
        <f t="shared" si="327"/>
        <v/>
      </c>
    </row>
    <row r="1221" spans="1:36" x14ac:dyDescent="0.25">
      <c r="A1221" t="s">
        <v>1134</v>
      </c>
      <c r="P1221" t="str">
        <f t="shared" si="328"/>
        <v xml:space="preserve">  OPRET2-MG000  </v>
      </c>
      <c r="Q1221" t="str">
        <f t="shared" si="328"/>
        <v xml:space="preserve">   -13.6 </v>
      </c>
      <c r="R1221" t="str">
        <f t="shared" si="321"/>
        <v xml:space="preserve">     0.0 </v>
      </c>
      <c r="S1221" t="str">
        <f t="shared" si="329"/>
        <v xml:space="preserve">     0.0 </v>
      </c>
      <c r="T1221" t="str">
        <f t="shared" si="330"/>
        <v xml:space="preserve">     0.0 </v>
      </c>
      <c r="U1221" t="str">
        <f t="shared" si="334"/>
        <v xml:space="preserve">         0.0 </v>
      </c>
      <c r="V1221" t="str">
        <f t="shared" si="322"/>
        <v xml:space="preserve">     0.0 </v>
      </c>
      <c r="W1221" t="str">
        <f t="shared" si="331"/>
        <v xml:space="preserve">     0.0 </v>
      </c>
      <c r="X1221" t="str">
        <f t="shared" si="335"/>
        <v xml:space="preserve">       </v>
      </c>
      <c r="Y1221" t="str">
        <f t="shared" si="335"/>
        <v xml:space="preserve">              </v>
      </c>
      <c r="Z1221" t="str">
        <f t="shared" si="335"/>
        <v xml:space="preserve">    </v>
      </c>
      <c r="AA1221" t="str">
        <f t="shared" si="323"/>
        <v xml:space="preserve">         </v>
      </c>
      <c r="AB1221" t="str">
        <f t="shared" si="332"/>
        <v xml:space="preserve">         </v>
      </c>
      <c r="AC1221" t="str">
        <f t="shared" si="333"/>
        <v xml:space="preserve">    </v>
      </c>
      <c r="AD1221" t="str">
        <f t="shared" si="334"/>
        <v/>
      </c>
      <c r="AE1221" t="str">
        <f t="shared" si="324"/>
        <v/>
      </c>
      <c r="AF1221" t="str">
        <f t="shared" si="336"/>
        <v/>
      </c>
      <c r="AG1221" t="str">
        <f t="shared" si="336"/>
        <v/>
      </c>
      <c r="AH1221" t="str">
        <f t="shared" si="325"/>
        <v/>
      </c>
      <c r="AI1221" t="str">
        <f t="shared" si="326"/>
        <v/>
      </c>
      <c r="AJ1221" t="str">
        <f t="shared" si="327"/>
        <v/>
      </c>
    </row>
    <row r="1222" spans="1:36" x14ac:dyDescent="0.25">
      <c r="A1222" t="s">
        <v>1135</v>
      </c>
      <c r="P1222" t="str">
        <f t="shared" si="328"/>
        <v xml:space="preserve">                </v>
      </c>
      <c r="Q1222" t="str">
        <f t="shared" si="328"/>
        <v xml:space="preserve">         </v>
      </c>
      <c r="R1222" t="str">
        <f t="shared" si="321"/>
        <v xml:space="preserve">   400.0 </v>
      </c>
      <c r="S1222" t="str">
        <f t="shared" si="329"/>
        <v xml:space="preserve">   456.0 </v>
      </c>
      <c r="T1222" t="str">
        <f t="shared" si="330"/>
        <v xml:space="preserve">   400.0 </v>
      </c>
      <c r="U1222" t="str">
        <f t="shared" si="334"/>
        <v xml:space="preserve">       33.0% </v>
      </c>
      <c r="V1222" t="str">
        <f t="shared" si="322"/>
        <v xml:space="preserve">         </v>
      </c>
      <c r="W1222" t="str">
        <f t="shared" si="331"/>
        <v xml:space="preserve">         </v>
      </c>
      <c r="X1222" t="str">
        <f t="shared" si="335"/>
        <v xml:space="preserve">   384 </v>
      </c>
      <c r="Y1222" t="str">
        <f t="shared" si="335"/>
        <v xml:space="preserve"> OPRET2-MG500 </v>
      </c>
      <c r="Z1222" t="str">
        <f t="shared" si="335"/>
        <v xml:space="preserve">  2 </v>
      </c>
      <c r="AA1222" t="str">
        <f t="shared" si="323"/>
        <v xml:space="preserve">   -97.6 </v>
      </c>
      <c r="AB1222" t="str">
        <f t="shared" si="332"/>
        <v xml:space="preserve">   -90.1 </v>
      </c>
      <c r="AC1222" t="str">
        <f t="shared" si="333"/>
        <v xml:space="preserve">   131.8 </v>
      </c>
      <c r="AD1222" t="str">
        <f t="shared" si="334"/>
        <v xml:space="preserve">        </v>
      </c>
      <c r="AE1222" t="str">
        <f t="shared" si="324"/>
        <v xml:space="preserve">       </v>
      </c>
      <c r="AF1222" t="str">
        <f t="shared" si="336"/>
        <v xml:space="preserve">     </v>
      </c>
      <c r="AG1222" t="str">
        <f t="shared" si="336"/>
        <v xml:space="preserve">     0.00 </v>
      </c>
      <c r="AH1222" t="str">
        <f t="shared" si="325"/>
        <v xml:space="preserve">     4.76 </v>
      </c>
      <c r="AI1222" t="str">
        <f t="shared" si="326"/>
        <v xml:space="preserve">       </v>
      </c>
      <c r="AJ1222" t="str">
        <f t="shared" si="327"/>
        <v xml:space="preserve">      </v>
      </c>
    </row>
    <row r="1223" spans="1:36" x14ac:dyDescent="0.25">
      <c r="A1223" t="s">
        <v>1136</v>
      </c>
      <c r="P1223" t="str">
        <f t="shared" si="328"/>
        <v xml:space="preserve">                </v>
      </c>
      <c r="Q1223" t="str">
        <f t="shared" si="328"/>
        <v xml:space="preserve">         </v>
      </c>
      <c r="R1223" t="str">
        <f t="shared" si="321"/>
        <v xml:space="preserve">   400.0 </v>
      </c>
      <c r="S1223" t="str">
        <f t="shared" si="329"/>
        <v xml:space="preserve">   456.0 </v>
      </c>
      <c r="T1223" t="str">
        <f t="shared" si="330"/>
        <v xml:space="preserve">   400.0 </v>
      </c>
      <c r="U1223" t="str">
        <f t="shared" si="334"/>
        <v xml:space="preserve">       33.0% </v>
      </c>
      <c r="V1223" t="str">
        <f t="shared" si="322"/>
        <v xml:space="preserve">         </v>
      </c>
      <c r="W1223" t="str">
        <f t="shared" si="331"/>
        <v xml:space="preserve">         </v>
      </c>
      <c r="X1223" t="str">
        <f t="shared" si="335"/>
        <v xml:space="preserve">   385 </v>
      </c>
      <c r="Y1223" t="str">
        <f t="shared" si="335"/>
        <v xml:space="preserve"> OPRETO-MG345 </v>
      </c>
      <c r="Z1223" t="str">
        <f t="shared" si="335"/>
        <v xml:space="preserve">  2 </v>
      </c>
      <c r="AA1223" t="str">
        <f t="shared" si="323"/>
        <v xml:space="preserve">    97.6 </v>
      </c>
      <c r="AB1223" t="str">
        <f t="shared" si="332"/>
        <v xml:space="preserve">    90.1 </v>
      </c>
      <c r="AC1223" t="str">
        <f t="shared" si="333"/>
        <v xml:space="preserve">   131.8 </v>
      </c>
      <c r="AD1223" t="str">
        <f t="shared" si="334"/>
        <v xml:space="preserve"> 1.000F </v>
      </c>
      <c r="AE1223" t="str">
        <f t="shared" si="324"/>
        <v xml:space="preserve">       </v>
      </c>
      <c r="AF1223" t="str">
        <f t="shared" si="336"/>
        <v xml:space="preserve"> 352 </v>
      </c>
      <c r="AG1223" t="str">
        <f t="shared" si="336"/>
        <v xml:space="preserve">     0.00 </v>
      </c>
      <c r="AH1223" t="str">
        <f t="shared" si="325"/>
        <v xml:space="preserve">    -0.97 </v>
      </c>
      <c r="AI1223" t="str">
        <f t="shared" si="326"/>
        <v xml:space="preserve">       </v>
      </c>
      <c r="AJ1223" t="str">
        <f t="shared" si="327"/>
        <v xml:space="preserve">      </v>
      </c>
    </row>
    <row r="1224" spans="1:36" x14ac:dyDescent="0.25">
      <c r="A1224" t="s">
        <v>1137</v>
      </c>
      <c r="P1224" t="str">
        <f t="shared" si="328"/>
        <v xml:space="preserve">                </v>
      </c>
      <c r="Q1224" t="str">
        <f t="shared" si="328"/>
        <v xml:space="preserve">         </v>
      </c>
      <c r="R1224" t="str">
        <f t="shared" si="321"/>
        <v xml:space="preserve">   999.0 </v>
      </c>
      <c r="S1224" t="str">
        <f t="shared" si="329"/>
        <v xml:space="preserve">   999.0 </v>
      </c>
      <c r="T1224" t="str">
        <f t="shared" si="330"/>
        <v xml:space="preserve">   999.0 </v>
      </c>
      <c r="U1224" t="str">
        <f t="shared" si="334"/>
        <v xml:space="preserve">        0.0% </v>
      </c>
      <c r="V1224" t="str">
        <f t="shared" si="322"/>
        <v xml:space="preserve">         </v>
      </c>
      <c r="W1224" t="str">
        <f t="shared" si="331"/>
        <v xml:space="preserve">         </v>
      </c>
      <c r="X1224" t="str">
        <f t="shared" si="335"/>
        <v xml:space="preserve"> 42119 </v>
      </c>
      <c r="Y1224" t="str">
        <f t="shared" si="335"/>
        <v xml:space="preserve"> OPRET2-MG013 </v>
      </c>
      <c r="Z1224" t="str">
        <f t="shared" si="335"/>
        <v xml:space="preserve">  2 </v>
      </c>
      <c r="AA1224" t="str">
        <f t="shared" si="323"/>
        <v xml:space="preserve">     0.0 </v>
      </c>
      <c r="AB1224" t="str">
        <f t="shared" si="332"/>
        <v xml:space="preserve">     0.0 </v>
      </c>
      <c r="AC1224" t="str">
        <f t="shared" si="333"/>
        <v xml:space="preserve">     0.0 </v>
      </c>
      <c r="AD1224" t="str">
        <f t="shared" si="334"/>
        <v xml:space="preserve"> 1.000F </v>
      </c>
      <c r="AE1224" t="str">
        <f t="shared" si="324"/>
        <v xml:space="preserve">       </v>
      </c>
      <c r="AF1224" t="str">
        <f t="shared" si="336"/>
        <v xml:space="preserve">     </v>
      </c>
      <c r="AG1224" t="str">
        <f t="shared" si="336"/>
        <v xml:space="preserve">     0.00 </v>
      </c>
      <c r="AH1224" t="str">
        <f t="shared" si="325"/>
        <v xml:space="preserve">     0.00 </v>
      </c>
      <c r="AI1224" t="str">
        <f t="shared" si="326"/>
        <v xml:space="preserve">       </v>
      </c>
      <c r="AJ1224" t="str">
        <f t="shared" si="327"/>
        <v xml:space="preserve">      </v>
      </c>
    </row>
    <row r="1225" spans="1:36" x14ac:dyDescent="0.25">
      <c r="A1225" t="s">
        <v>6</v>
      </c>
      <c r="P1225" t="str">
        <f t="shared" si="328"/>
        <v xml:space="preserve">  ..............</v>
      </c>
      <c r="Q1225" t="str">
        <f t="shared" si="328"/>
        <v>.........</v>
      </c>
      <c r="R1225" t="str">
        <f t="shared" si="321"/>
        <v>.........</v>
      </c>
      <c r="S1225" t="str">
        <f t="shared" si="329"/>
        <v>.........</v>
      </c>
      <c r="T1225" t="str">
        <f t="shared" si="330"/>
        <v>.........</v>
      </c>
      <c r="U1225" t="str">
        <f t="shared" si="334"/>
        <v>.............</v>
      </c>
      <c r="V1225" t="str">
        <f t="shared" si="322"/>
        <v>.........</v>
      </c>
      <c r="W1225" t="str">
        <f t="shared" si="331"/>
        <v>.........</v>
      </c>
      <c r="X1225" t="str">
        <f t="shared" si="335"/>
        <v>.......</v>
      </c>
      <c r="Y1225" t="str">
        <f t="shared" si="335"/>
        <v>..............</v>
      </c>
      <c r="Z1225" t="str">
        <f t="shared" si="335"/>
        <v>....</v>
      </c>
      <c r="AA1225" t="str">
        <f t="shared" si="323"/>
        <v>.........</v>
      </c>
      <c r="AB1225" t="str">
        <f t="shared" si="332"/>
        <v>.........</v>
      </c>
      <c r="AC1225" t="str">
        <f t="shared" si="333"/>
        <v>.........</v>
      </c>
      <c r="AD1225" t="str">
        <f t="shared" si="334"/>
        <v>........</v>
      </c>
      <c r="AE1225" t="str">
        <f t="shared" si="324"/>
        <v>.......</v>
      </c>
      <c r="AF1225" t="str">
        <f t="shared" si="336"/>
        <v>.....</v>
      </c>
      <c r="AG1225" t="str">
        <f t="shared" si="336"/>
        <v>..........</v>
      </c>
      <c r="AH1225" t="str">
        <f t="shared" si="325"/>
        <v>..........</v>
      </c>
      <c r="AI1225" t="str">
        <f t="shared" si="326"/>
        <v>.......</v>
      </c>
      <c r="AJ1225" t="str">
        <f t="shared" si="327"/>
        <v>.......</v>
      </c>
    </row>
    <row r="1226" spans="1:36" x14ac:dyDescent="0.25">
      <c r="A1226" t="s">
        <v>1138</v>
      </c>
      <c r="P1226" t="str">
        <f t="shared" si="328"/>
        <v xml:space="preserve">  42119   14  0 </v>
      </c>
      <c r="Q1226" t="str">
        <f t="shared" si="328"/>
        <v xml:space="preserve">   1.007 </v>
      </c>
      <c r="R1226" t="str">
        <f t="shared" si="321"/>
        <v xml:space="preserve">     0.0 </v>
      </c>
      <c r="S1226" t="str">
        <f t="shared" si="329"/>
        <v xml:space="preserve">     0.0 </v>
      </c>
      <c r="T1226" t="str">
        <f t="shared" si="330"/>
        <v xml:space="preserve">     0.0 </v>
      </c>
      <c r="U1226" t="str">
        <f t="shared" si="334"/>
        <v xml:space="preserve">         0.0 </v>
      </c>
      <c r="V1226" t="str">
        <f t="shared" si="322"/>
        <v xml:space="preserve">     0.0 </v>
      </c>
      <c r="W1226" t="str">
        <f t="shared" si="331"/>
        <v xml:space="preserve">     0.0</v>
      </c>
      <c r="X1226" t="str">
        <f t="shared" si="335"/>
        <v/>
      </c>
      <c r="Y1226" t="str">
        <f t="shared" si="335"/>
        <v/>
      </c>
      <c r="Z1226" t="str">
        <f t="shared" si="335"/>
        <v/>
      </c>
      <c r="AA1226" t="str">
        <f t="shared" si="323"/>
        <v/>
      </c>
      <c r="AB1226" t="str">
        <f t="shared" si="332"/>
        <v/>
      </c>
      <c r="AC1226" t="str">
        <f t="shared" si="333"/>
        <v/>
      </c>
      <c r="AD1226" t="str">
        <f t="shared" si="334"/>
        <v/>
      </c>
      <c r="AE1226" t="str">
        <f t="shared" si="324"/>
        <v/>
      </c>
      <c r="AF1226" t="str">
        <f t="shared" si="336"/>
        <v/>
      </c>
      <c r="AG1226" t="str">
        <f t="shared" si="336"/>
        <v/>
      </c>
      <c r="AH1226" t="str">
        <f t="shared" si="325"/>
        <v/>
      </c>
      <c r="AI1226" t="str">
        <f t="shared" si="326"/>
        <v/>
      </c>
      <c r="AJ1226" t="str">
        <f t="shared" si="327"/>
        <v/>
      </c>
    </row>
    <row r="1227" spans="1:36" x14ac:dyDescent="0.25">
      <c r="A1227" t="s">
        <v>1139</v>
      </c>
      <c r="P1227" t="str">
        <f t="shared" si="328"/>
        <v xml:space="preserve">  OPRET2-MG013  </v>
      </c>
      <c r="Q1227" t="str">
        <f t="shared" si="328"/>
        <v xml:space="preserve">   -13.6 </v>
      </c>
      <c r="R1227" t="str">
        <f t="shared" si="321"/>
        <v xml:space="preserve">     0.0 </v>
      </c>
      <c r="S1227" t="str">
        <f t="shared" si="329"/>
        <v xml:space="preserve">     0.0 </v>
      </c>
      <c r="T1227" t="str">
        <f t="shared" si="330"/>
        <v xml:space="preserve">     0.0 </v>
      </c>
      <c r="U1227" t="str">
        <f t="shared" si="334"/>
        <v xml:space="preserve">         0.0 </v>
      </c>
      <c r="V1227" t="str">
        <f t="shared" si="322"/>
        <v xml:space="preserve">     0.0 </v>
      </c>
      <c r="W1227" t="str">
        <f t="shared" si="331"/>
        <v xml:space="preserve">     0.0 </v>
      </c>
      <c r="X1227" t="str">
        <f t="shared" si="335"/>
        <v xml:space="preserve">       </v>
      </c>
      <c r="Y1227" t="str">
        <f t="shared" si="335"/>
        <v xml:space="preserve">              </v>
      </c>
      <c r="Z1227" t="str">
        <f t="shared" si="335"/>
        <v xml:space="preserve">    </v>
      </c>
      <c r="AA1227" t="str">
        <f t="shared" si="323"/>
        <v xml:space="preserve">         </v>
      </c>
      <c r="AB1227" t="str">
        <f t="shared" si="332"/>
        <v xml:space="preserve">         </v>
      </c>
      <c r="AC1227" t="str">
        <f t="shared" si="333"/>
        <v xml:space="preserve">    </v>
      </c>
      <c r="AD1227" t="str">
        <f t="shared" si="334"/>
        <v/>
      </c>
      <c r="AE1227" t="str">
        <f t="shared" si="324"/>
        <v/>
      </c>
      <c r="AF1227" t="str">
        <f t="shared" si="336"/>
        <v/>
      </c>
      <c r="AG1227" t="str">
        <f t="shared" si="336"/>
        <v/>
      </c>
      <c r="AH1227" t="str">
        <f t="shared" si="325"/>
        <v/>
      </c>
      <c r="AI1227" t="str">
        <f t="shared" si="326"/>
        <v/>
      </c>
      <c r="AJ1227" t="str">
        <f t="shared" si="327"/>
        <v/>
      </c>
    </row>
    <row r="1228" spans="1:36" x14ac:dyDescent="0.25">
      <c r="A1228" t="s">
        <v>1140</v>
      </c>
      <c r="P1228" t="str">
        <f t="shared" si="328"/>
        <v xml:space="preserve">                </v>
      </c>
      <c r="Q1228" t="str">
        <f t="shared" si="328"/>
        <v xml:space="preserve">         </v>
      </c>
      <c r="R1228" t="str">
        <f t="shared" ref="R1228:R1291" si="337">MID($A1228,Q$8+Q$9-1,R$9)</f>
        <v xml:space="preserve">   999.0 </v>
      </c>
      <c r="S1228" t="str">
        <f t="shared" si="329"/>
        <v xml:space="preserve">   999.0 </v>
      </c>
      <c r="T1228" t="str">
        <f t="shared" si="330"/>
        <v xml:space="preserve">   999.0 </v>
      </c>
      <c r="U1228" t="str">
        <f t="shared" si="334"/>
        <v xml:space="preserve">        0.0% </v>
      </c>
      <c r="V1228" t="str">
        <f t="shared" ref="V1228:V1291" si="338">MID($A1228,U$8+U$9-1,V$9)</f>
        <v xml:space="preserve">         </v>
      </c>
      <c r="W1228" t="str">
        <f t="shared" si="331"/>
        <v xml:space="preserve">         </v>
      </c>
      <c r="X1228" t="str">
        <f t="shared" si="335"/>
        <v xml:space="preserve"> 42118 </v>
      </c>
      <c r="Y1228" t="str">
        <f t="shared" si="335"/>
        <v xml:space="preserve"> OPRET2-MG000 </v>
      </c>
      <c r="Z1228" t="str">
        <f t="shared" si="335"/>
        <v xml:space="preserve">  2 </v>
      </c>
      <c r="AA1228" t="str">
        <f t="shared" ref="AA1228:AA1291" si="339">MID($A1228,Z$8+Z$9-1,AA$9)</f>
        <v xml:space="preserve">     0.0 </v>
      </c>
      <c r="AB1228" t="str">
        <f t="shared" si="332"/>
        <v xml:space="preserve">     0.0 </v>
      </c>
      <c r="AC1228" t="str">
        <f t="shared" si="333"/>
        <v xml:space="preserve">     0.0 </v>
      </c>
      <c r="AD1228" t="str">
        <f t="shared" si="334"/>
        <v xml:space="preserve">        </v>
      </c>
      <c r="AE1228" t="str">
        <f t="shared" ref="AE1228:AE1291" si="340">MID($A1228,AD$8+AD$9-1,AE$9)</f>
        <v xml:space="preserve">       </v>
      </c>
      <c r="AF1228" t="str">
        <f t="shared" si="336"/>
        <v xml:space="preserve">     </v>
      </c>
      <c r="AG1228" t="str">
        <f t="shared" si="336"/>
        <v xml:space="preserve">     0.00 </v>
      </c>
      <c r="AH1228" t="str">
        <f t="shared" ref="AH1228:AH1291" si="341">MID($A1228,AG$8+AG$9-1,AH$9)</f>
        <v xml:space="preserve">     0.00 </v>
      </c>
      <c r="AI1228" t="str">
        <f t="shared" si="326"/>
        <v xml:space="preserve">       </v>
      </c>
      <c r="AJ1228" t="str">
        <f t="shared" si="327"/>
        <v xml:space="preserve">      </v>
      </c>
    </row>
    <row r="1229" spans="1:36" x14ac:dyDescent="0.25">
      <c r="A1229" t="s">
        <v>6</v>
      </c>
      <c r="P1229" t="str">
        <f t="shared" si="328"/>
        <v xml:space="preserve">  ..............</v>
      </c>
      <c r="Q1229" t="str">
        <f t="shared" si="328"/>
        <v>.........</v>
      </c>
      <c r="R1229" t="str">
        <f t="shared" si="337"/>
        <v>.........</v>
      </c>
      <c r="S1229" t="str">
        <f t="shared" si="329"/>
        <v>.........</v>
      </c>
      <c r="T1229" t="str">
        <f t="shared" si="330"/>
        <v>.........</v>
      </c>
      <c r="U1229" t="str">
        <f t="shared" si="334"/>
        <v>.............</v>
      </c>
      <c r="V1229" t="str">
        <f t="shared" si="338"/>
        <v>.........</v>
      </c>
      <c r="W1229" t="str">
        <f t="shared" si="331"/>
        <v>.........</v>
      </c>
      <c r="X1229" t="str">
        <f t="shared" si="335"/>
        <v>.......</v>
      </c>
      <c r="Y1229" t="str">
        <f t="shared" si="335"/>
        <v>..............</v>
      </c>
      <c r="Z1229" t="str">
        <f t="shared" si="335"/>
        <v>....</v>
      </c>
      <c r="AA1229" t="str">
        <f t="shared" si="339"/>
        <v>.........</v>
      </c>
      <c r="AB1229" t="str">
        <f t="shared" si="332"/>
        <v>.........</v>
      </c>
      <c r="AC1229" t="str">
        <f t="shared" si="333"/>
        <v>.........</v>
      </c>
      <c r="AD1229" t="str">
        <f t="shared" si="334"/>
        <v>........</v>
      </c>
      <c r="AE1229" t="str">
        <f t="shared" si="340"/>
        <v>.......</v>
      </c>
      <c r="AF1229" t="str">
        <f t="shared" si="336"/>
        <v>.....</v>
      </c>
      <c r="AG1229" t="str">
        <f t="shared" si="336"/>
        <v>..........</v>
      </c>
      <c r="AH1229" t="str">
        <f t="shared" si="341"/>
        <v>..........</v>
      </c>
      <c r="AI1229" t="str">
        <f t="shared" si="326"/>
        <v>.......</v>
      </c>
      <c r="AJ1229" t="str">
        <f t="shared" si="327"/>
        <v>.......</v>
      </c>
    </row>
    <row r="1230" spans="1:36" x14ac:dyDescent="0.25">
      <c r="A1230" t="s">
        <v>1141</v>
      </c>
      <c r="P1230" t="str">
        <f t="shared" si="328"/>
        <v xml:space="preserve">  42122   14  0 </v>
      </c>
      <c r="Q1230" t="str">
        <f t="shared" si="328"/>
        <v xml:space="preserve">   1.037 </v>
      </c>
      <c r="R1230" t="str">
        <f t="shared" si="337"/>
        <v xml:space="preserve">     0.0 </v>
      </c>
      <c r="S1230" t="str">
        <f t="shared" si="329"/>
        <v xml:space="preserve">     0.0 </v>
      </c>
      <c r="T1230" t="str">
        <f t="shared" si="330"/>
        <v xml:space="preserve">     0.0 </v>
      </c>
      <c r="U1230" t="str">
        <f t="shared" si="334"/>
        <v xml:space="preserve">         0.0 </v>
      </c>
      <c r="V1230" t="str">
        <f t="shared" si="338"/>
        <v xml:space="preserve">     0.0 </v>
      </c>
      <c r="W1230" t="str">
        <f t="shared" si="331"/>
        <v xml:space="preserve">     0.0</v>
      </c>
      <c r="X1230" t="str">
        <f t="shared" si="335"/>
        <v/>
      </c>
      <c r="Y1230" t="str">
        <f t="shared" si="335"/>
        <v/>
      </c>
      <c r="Z1230" t="str">
        <f t="shared" si="335"/>
        <v/>
      </c>
      <c r="AA1230" t="str">
        <f t="shared" si="339"/>
        <v/>
      </c>
      <c r="AB1230" t="str">
        <f t="shared" si="332"/>
        <v/>
      </c>
      <c r="AC1230" t="str">
        <f t="shared" si="333"/>
        <v/>
      </c>
      <c r="AD1230" t="str">
        <f t="shared" si="334"/>
        <v/>
      </c>
      <c r="AE1230" t="str">
        <f t="shared" si="340"/>
        <v/>
      </c>
      <c r="AF1230" t="str">
        <f t="shared" si="336"/>
        <v/>
      </c>
      <c r="AG1230" t="str">
        <f t="shared" si="336"/>
        <v/>
      </c>
      <c r="AH1230" t="str">
        <f t="shared" si="341"/>
        <v/>
      </c>
      <c r="AI1230" t="str">
        <f t="shared" si="326"/>
        <v/>
      </c>
      <c r="AJ1230" t="str">
        <f t="shared" si="327"/>
        <v/>
      </c>
    </row>
    <row r="1231" spans="1:36" x14ac:dyDescent="0.25">
      <c r="A1231" t="s">
        <v>1142</v>
      </c>
      <c r="P1231" t="str">
        <f t="shared" si="328"/>
        <v xml:space="preserve">  OPRET4-MG013  </v>
      </c>
      <c r="Q1231" t="str">
        <f t="shared" si="328"/>
        <v xml:space="preserve">   -14.5 </v>
      </c>
      <c r="R1231" t="str">
        <f t="shared" si="337"/>
        <v xml:space="preserve">     0.0 </v>
      </c>
      <c r="S1231" t="str">
        <f t="shared" si="329"/>
        <v xml:space="preserve">     0.0 </v>
      </c>
      <c r="T1231" t="str">
        <f t="shared" si="330"/>
        <v xml:space="preserve">     0.0 </v>
      </c>
      <c r="U1231" t="str">
        <f t="shared" si="334"/>
        <v xml:space="preserve">         0.0 </v>
      </c>
      <c r="V1231" t="str">
        <f t="shared" si="338"/>
        <v xml:space="preserve">     0.0 </v>
      </c>
      <c r="W1231" t="str">
        <f t="shared" si="331"/>
        <v xml:space="preserve">     0.0 </v>
      </c>
      <c r="X1231" t="str">
        <f t="shared" si="335"/>
        <v xml:space="preserve">       </v>
      </c>
      <c r="Y1231" t="str">
        <f t="shared" si="335"/>
        <v xml:space="preserve">              </v>
      </c>
      <c r="Z1231" t="str">
        <f t="shared" si="335"/>
        <v xml:space="preserve">    </v>
      </c>
      <c r="AA1231" t="str">
        <f t="shared" si="339"/>
        <v xml:space="preserve">         </v>
      </c>
      <c r="AB1231" t="str">
        <f t="shared" si="332"/>
        <v xml:space="preserve">         </v>
      </c>
      <c r="AC1231" t="str">
        <f t="shared" si="333"/>
        <v xml:space="preserve">    </v>
      </c>
      <c r="AD1231" t="str">
        <f t="shared" si="334"/>
        <v/>
      </c>
      <c r="AE1231" t="str">
        <f t="shared" si="340"/>
        <v/>
      </c>
      <c r="AF1231" t="str">
        <f t="shared" si="336"/>
        <v/>
      </c>
      <c r="AG1231" t="str">
        <f t="shared" si="336"/>
        <v/>
      </c>
      <c r="AH1231" t="str">
        <f t="shared" si="341"/>
        <v/>
      </c>
      <c r="AI1231" t="str">
        <f t="shared" si="326"/>
        <v/>
      </c>
      <c r="AJ1231" t="str">
        <f t="shared" si="327"/>
        <v/>
      </c>
    </row>
    <row r="1232" spans="1:36" x14ac:dyDescent="0.25">
      <c r="A1232" t="s">
        <v>1143</v>
      </c>
      <c r="P1232" t="str">
        <f t="shared" si="328"/>
        <v xml:space="preserve">                </v>
      </c>
      <c r="Q1232" t="str">
        <f t="shared" si="328"/>
        <v xml:space="preserve">         </v>
      </c>
      <c r="R1232" t="str">
        <f t="shared" si="337"/>
        <v xml:space="preserve">   300.0 </v>
      </c>
      <c r="S1232" t="str">
        <f t="shared" si="329"/>
        <v xml:space="preserve">   390.0 </v>
      </c>
      <c r="T1232" t="str">
        <f t="shared" si="330"/>
        <v xml:space="preserve">   300.0 </v>
      </c>
      <c r="U1232" t="str">
        <f t="shared" si="334"/>
        <v xml:space="preserve">        0.0% </v>
      </c>
      <c r="V1232" t="str">
        <f t="shared" si="338"/>
        <v xml:space="preserve">         </v>
      </c>
      <c r="W1232" t="str">
        <f t="shared" si="331"/>
        <v xml:space="preserve">         </v>
      </c>
      <c r="X1232" t="str">
        <f t="shared" si="335"/>
        <v xml:space="preserve">   388 </v>
      </c>
      <c r="Y1232" t="str">
        <f t="shared" si="335"/>
        <v xml:space="preserve"> OPRET4-MG000 </v>
      </c>
      <c r="Z1232" t="str">
        <f t="shared" si="335"/>
        <v xml:space="preserve">  4 </v>
      </c>
      <c r="AA1232" t="str">
        <f t="shared" si="339"/>
        <v xml:space="preserve">     0.0 </v>
      </c>
      <c r="AB1232" t="str">
        <f t="shared" si="332"/>
        <v xml:space="preserve">     0.0 </v>
      </c>
      <c r="AC1232" t="str">
        <f t="shared" si="333"/>
        <v xml:space="preserve">     0.0 </v>
      </c>
      <c r="AD1232" t="str">
        <f t="shared" si="334"/>
        <v xml:space="preserve">        </v>
      </c>
      <c r="AE1232" t="str">
        <f t="shared" si="340"/>
        <v xml:space="preserve">       </v>
      </c>
      <c r="AF1232" t="str">
        <f t="shared" si="336"/>
        <v xml:space="preserve">     </v>
      </c>
      <c r="AG1232" t="str">
        <f t="shared" si="336"/>
        <v xml:space="preserve">     0.00 </v>
      </c>
      <c r="AH1232" t="str">
        <f t="shared" si="341"/>
        <v xml:space="preserve">     0.00 </v>
      </c>
      <c r="AI1232" t="str">
        <f t="shared" si="326"/>
        <v xml:space="preserve">       </v>
      </c>
      <c r="AJ1232" t="str">
        <f t="shared" si="327"/>
        <v xml:space="preserve">      </v>
      </c>
    </row>
    <row r="1233" spans="1:36" x14ac:dyDescent="0.25">
      <c r="A1233" t="s">
        <v>6</v>
      </c>
      <c r="P1233" t="str">
        <f t="shared" si="328"/>
        <v xml:space="preserve">  ..............</v>
      </c>
      <c r="Q1233" t="str">
        <f t="shared" si="328"/>
        <v>.........</v>
      </c>
      <c r="R1233" t="str">
        <f t="shared" si="337"/>
        <v>.........</v>
      </c>
      <c r="S1233" t="str">
        <f t="shared" si="329"/>
        <v>.........</v>
      </c>
      <c r="T1233" t="str">
        <f t="shared" si="330"/>
        <v>.........</v>
      </c>
      <c r="U1233" t="str">
        <f t="shared" si="334"/>
        <v>.............</v>
      </c>
      <c r="V1233" t="str">
        <f t="shared" si="338"/>
        <v>.........</v>
      </c>
      <c r="W1233" t="str">
        <f t="shared" si="331"/>
        <v>.........</v>
      </c>
      <c r="X1233" t="str">
        <f t="shared" si="335"/>
        <v>.......</v>
      </c>
      <c r="Y1233" t="str">
        <f t="shared" si="335"/>
        <v>..............</v>
      </c>
      <c r="Z1233" t="str">
        <f t="shared" si="335"/>
        <v>....</v>
      </c>
      <c r="AA1233" t="str">
        <f t="shared" si="339"/>
        <v>.........</v>
      </c>
      <c r="AB1233" t="str">
        <f t="shared" si="332"/>
        <v>.........</v>
      </c>
      <c r="AC1233" t="str">
        <f t="shared" si="333"/>
        <v>.........</v>
      </c>
      <c r="AD1233" t="str">
        <f t="shared" si="334"/>
        <v>........</v>
      </c>
      <c r="AE1233" t="str">
        <f t="shared" si="340"/>
        <v>.......</v>
      </c>
      <c r="AF1233" t="str">
        <f t="shared" si="336"/>
        <v>.....</v>
      </c>
      <c r="AG1233" t="str">
        <f t="shared" si="336"/>
        <v>..........</v>
      </c>
      <c r="AH1233" t="str">
        <f t="shared" si="341"/>
        <v>..........</v>
      </c>
      <c r="AI1233" t="str">
        <f t="shared" si="326"/>
        <v>.......</v>
      </c>
      <c r="AJ1233" t="str">
        <f t="shared" si="327"/>
        <v>.......</v>
      </c>
    </row>
    <row r="1234" spans="1:36" x14ac:dyDescent="0.25">
      <c r="A1234" t="s">
        <v>1144</v>
      </c>
      <c r="P1234" t="str">
        <f t="shared" si="328"/>
        <v xml:space="preserve">  42135  991  0 </v>
      </c>
      <c r="Q1234" t="str">
        <f t="shared" si="328"/>
        <v xml:space="preserve">   1.006 </v>
      </c>
      <c r="R1234" t="str">
        <f t="shared" si="337"/>
        <v xml:space="preserve">     0.0 </v>
      </c>
      <c r="S1234" t="str">
        <f t="shared" si="329"/>
        <v xml:space="preserve">     0.0 </v>
      </c>
      <c r="T1234" t="str">
        <f t="shared" si="330"/>
        <v xml:space="preserve">     0.0 </v>
      </c>
      <c r="U1234" t="str">
        <f t="shared" si="334"/>
        <v xml:space="preserve">         0.0 </v>
      </c>
      <c r="V1234" t="str">
        <f t="shared" si="338"/>
        <v xml:space="preserve">     0.0 </v>
      </c>
      <c r="W1234" t="str">
        <f t="shared" si="331"/>
        <v xml:space="preserve">     0.0</v>
      </c>
      <c r="X1234" t="str">
        <f t="shared" si="335"/>
        <v/>
      </c>
      <c r="Y1234" t="str">
        <f t="shared" si="335"/>
        <v/>
      </c>
      <c r="Z1234" t="str">
        <f t="shared" si="335"/>
        <v/>
      </c>
      <c r="AA1234" t="str">
        <f t="shared" si="339"/>
        <v/>
      </c>
      <c r="AB1234" t="str">
        <f t="shared" si="332"/>
        <v/>
      </c>
      <c r="AC1234" t="str">
        <f t="shared" si="333"/>
        <v/>
      </c>
      <c r="AD1234" t="str">
        <f t="shared" si="334"/>
        <v/>
      </c>
      <c r="AE1234" t="str">
        <f t="shared" si="340"/>
        <v/>
      </c>
      <c r="AF1234" t="str">
        <f t="shared" si="336"/>
        <v/>
      </c>
      <c r="AG1234" t="str">
        <f t="shared" si="336"/>
        <v/>
      </c>
      <c r="AH1234" t="str">
        <f t="shared" si="341"/>
        <v/>
      </c>
      <c r="AI1234" t="str">
        <f t="shared" si="326"/>
        <v/>
      </c>
      <c r="AJ1234" t="str">
        <f t="shared" si="327"/>
        <v/>
      </c>
    </row>
    <row r="1235" spans="1:36" x14ac:dyDescent="0.25">
      <c r="A1235" t="s">
        <v>1145</v>
      </c>
      <c r="P1235" t="str">
        <f t="shared" si="328"/>
        <v xml:space="preserve">  ITAJB1-MG000  </v>
      </c>
      <c r="Q1235" t="str">
        <f t="shared" si="328"/>
        <v xml:space="preserve">   -15.7 </v>
      </c>
      <c r="R1235" t="str">
        <f t="shared" si="337"/>
        <v xml:space="preserve">     0.0 </v>
      </c>
      <c r="S1235" t="str">
        <f t="shared" si="329"/>
        <v xml:space="preserve">     0.0 </v>
      </c>
      <c r="T1235" t="str">
        <f t="shared" si="330"/>
        <v xml:space="preserve">     0.0 </v>
      </c>
      <c r="U1235" t="str">
        <f t="shared" si="334"/>
        <v xml:space="preserve">         0.0 </v>
      </c>
      <c r="V1235" t="str">
        <f t="shared" si="338"/>
        <v xml:space="preserve">     0.0 </v>
      </c>
      <c r="W1235" t="str">
        <f t="shared" si="331"/>
        <v xml:space="preserve">     0.0 </v>
      </c>
      <c r="X1235" t="str">
        <f t="shared" si="335"/>
        <v xml:space="preserve">       </v>
      </c>
      <c r="Y1235" t="str">
        <f t="shared" si="335"/>
        <v xml:space="preserve">              </v>
      </c>
      <c r="Z1235" t="str">
        <f t="shared" si="335"/>
        <v xml:space="preserve">    </v>
      </c>
      <c r="AA1235" t="str">
        <f t="shared" si="339"/>
        <v xml:space="preserve">         </v>
      </c>
      <c r="AB1235" t="str">
        <f t="shared" si="332"/>
        <v xml:space="preserve">         </v>
      </c>
      <c r="AC1235" t="str">
        <f t="shared" si="333"/>
        <v xml:space="preserve">    </v>
      </c>
      <c r="AD1235" t="str">
        <f t="shared" si="334"/>
        <v/>
      </c>
      <c r="AE1235" t="str">
        <f t="shared" si="340"/>
        <v/>
      </c>
      <c r="AF1235" t="str">
        <f t="shared" si="336"/>
        <v/>
      </c>
      <c r="AG1235" t="str">
        <f t="shared" si="336"/>
        <v/>
      </c>
      <c r="AH1235" t="str">
        <f t="shared" si="341"/>
        <v/>
      </c>
      <c r="AI1235" t="str">
        <f t="shared" si="326"/>
        <v/>
      </c>
      <c r="AJ1235" t="str">
        <f t="shared" si="327"/>
        <v/>
      </c>
    </row>
    <row r="1236" spans="1:36" x14ac:dyDescent="0.25">
      <c r="A1236" t="s">
        <v>1146</v>
      </c>
      <c r="P1236" t="str">
        <f t="shared" si="328"/>
        <v xml:space="preserve">                </v>
      </c>
      <c r="Q1236" t="str">
        <f t="shared" si="328"/>
        <v xml:space="preserve">         </v>
      </c>
      <c r="R1236" t="str">
        <f t="shared" si="337"/>
        <v xml:space="preserve">   300.0 </v>
      </c>
      <c r="S1236" t="str">
        <f t="shared" si="329"/>
        <v xml:space="preserve">   360.0 </v>
      </c>
      <c r="T1236" t="str">
        <f t="shared" si="330"/>
        <v xml:space="preserve">   300.0 </v>
      </c>
      <c r="U1236" t="str">
        <f t="shared" si="334"/>
        <v xml:space="preserve">       22.0% </v>
      </c>
      <c r="V1236" t="str">
        <f t="shared" si="338"/>
        <v xml:space="preserve">         </v>
      </c>
      <c r="W1236" t="str">
        <f t="shared" si="331"/>
        <v xml:space="preserve">         </v>
      </c>
      <c r="X1236" t="str">
        <f t="shared" si="335"/>
        <v xml:space="preserve">  1503 </v>
      </c>
      <c r="Y1236" t="str">
        <f t="shared" si="335"/>
        <v xml:space="preserve"> ITAJU3-MG500 </v>
      </c>
      <c r="Z1236" t="str">
        <f t="shared" si="335"/>
        <v xml:space="preserve">  1 </v>
      </c>
      <c r="AA1236" t="str">
        <f t="shared" si="339"/>
        <v xml:space="preserve">   -66.4 </v>
      </c>
      <c r="AB1236" t="str">
        <f t="shared" si="332"/>
        <v xml:space="preserve">    -4.1 </v>
      </c>
      <c r="AC1236" t="str">
        <f t="shared" si="333"/>
        <v xml:space="preserve">    66.1 </v>
      </c>
      <c r="AD1236" t="str">
        <f t="shared" si="334"/>
        <v xml:space="preserve">        </v>
      </c>
      <c r="AE1236" t="str">
        <f t="shared" si="340"/>
        <v xml:space="preserve">       </v>
      </c>
      <c r="AF1236" t="str">
        <f t="shared" si="336"/>
        <v xml:space="preserve">     </v>
      </c>
      <c r="AG1236" t="str">
        <f t="shared" si="336"/>
        <v xml:space="preserve">     0.00 </v>
      </c>
      <c r="AH1236" t="str">
        <f t="shared" si="341"/>
        <v xml:space="preserve">     2.62 </v>
      </c>
      <c r="AI1236" t="str">
        <f t="shared" si="326"/>
        <v xml:space="preserve">       </v>
      </c>
      <c r="AJ1236" t="str">
        <f t="shared" si="327"/>
        <v xml:space="preserve">      </v>
      </c>
    </row>
    <row r="1237" spans="1:36" x14ac:dyDescent="0.25">
      <c r="A1237" t="s">
        <v>1147</v>
      </c>
      <c r="P1237" t="str">
        <f t="shared" si="328"/>
        <v xml:space="preserve">                </v>
      </c>
      <c r="Q1237" t="str">
        <f t="shared" si="328"/>
        <v xml:space="preserve">         </v>
      </c>
      <c r="R1237" t="str">
        <f t="shared" si="337"/>
        <v xml:space="preserve">   300.0 </v>
      </c>
      <c r="S1237" t="str">
        <f t="shared" si="329"/>
        <v xml:space="preserve">   360.0 </v>
      </c>
      <c r="T1237" t="str">
        <f t="shared" si="330"/>
        <v xml:space="preserve">   300.0 </v>
      </c>
      <c r="U1237" t="str">
        <f t="shared" si="334"/>
        <v xml:space="preserve">       22.0% </v>
      </c>
      <c r="V1237" t="str">
        <f t="shared" si="338"/>
        <v xml:space="preserve">         </v>
      </c>
      <c r="W1237" t="str">
        <f t="shared" si="331"/>
        <v xml:space="preserve">         </v>
      </c>
      <c r="X1237" t="str">
        <f t="shared" si="335"/>
        <v xml:space="preserve">  1504 </v>
      </c>
      <c r="Y1237" t="str">
        <f t="shared" si="335"/>
        <v xml:space="preserve"> ITAJU3PCH138 </v>
      </c>
      <c r="Z1237" t="str">
        <f t="shared" si="335"/>
        <v xml:space="preserve">  1 </v>
      </c>
      <c r="AA1237" t="str">
        <f t="shared" si="339"/>
        <v xml:space="preserve">    66.4 </v>
      </c>
      <c r="AB1237" t="str">
        <f t="shared" si="332"/>
        <v xml:space="preserve">     4.1 </v>
      </c>
      <c r="AC1237" t="str">
        <f t="shared" si="333"/>
        <v xml:space="preserve">    66.1 </v>
      </c>
      <c r="AD1237" t="str">
        <f t="shared" si="334"/>
        <v xml:space="preserve"> 1.000F </v>
      </c>
      <c r="AE1237" t="str">
        <f t="shared" si="340"/>
        <v xml:space="preserve">       </v>
      </c>
      <c r="AF1237" t="str">
        <f t="shared" si="336"/>
        <v xml:space="preserve"> 359 </v>
      </c>
      <c r="AG1237" t="str">
        <f t="shared" si="336"/>
        <v xml:space="preserve">     0.00 </v>
      </c>
      <c r="AH1237" t="str">
        <f t="shared" si="341"/>
        <v xml:space="preserve">    -0.33 </v>
      </c>
      <c r="AI1237" t="str">
        <f t="shared" si="326"/>
        <v xml:space="preserve">       </v>
      </c>
      <c r="AJ1237" t="str">
        <f t="shared" si="327"/>
        <v xml:space="preserve">      </v>
      </c>
    </row>
    <row r="1238" spans="1:36" x14ac:dyDescent="0.25">
      <c r="A1238" t="s">
        <v>1148</v>
      </c>
      <c r="P1238" t="str">
        <f t="shared" si="328"/>
        <v xml:space="preserve">                </v>
      </c>
      <c r="Q1238" t="str">
        <f t="shared" si="328"/>
        <v xml:space="preserve">         </v>
      </c>
      <c r="R1238" t="str">
        <f t="shared" si="337"/>
        <v xml:space="preserve">   300.0 </v>
      </c>
      <c r="S1238" t="str">
        <f t="shared" si="329"/>
        <v xml:space="preserve">   360.0 </v>
      </c>
      <c r="T1238" t="str">
        <f t="shared" si="330"/>
        <v xml:space="preserve">   300.0 </v>
      </c>
      <c r="U1238" t="str">
        <f t="shared" si="334"/>
        <v xml:space="preserve">        0.0% </v>
      </c>
      <c r="V1238" t="str">
        <f t="shared" si="338"/>
        <v xml:space="preserve">         </v>
      </c>
      <c r="W1238" t="str">
        <f t="shared" si="331"/>
        <v xml:space="preserve">         </v>
      </c>
      <c r="X1238" t="str">
        <f t="shared" si="335"/>
        <v xml:space="preserve"> 42136 </v>
      </c>
      <c r="Y1238" t="str">
        <f t="shared" si="335"/>
        <v xml:space="preserve"> ITAJB1-MG013 </v>
      </c>
      <c r="Z1238" t="str">
        <f t="shared" si="335"/>
        <v xml:space="preserve">  1 </v>
      </c>
      <c r="AA1238" t="str">
        <f t="shared" si="339"/>
        <v xml:space="preserve">     0.0 </v>
      </c>
      <c r="AB1238" t="str">
        <f t="shared" si="332"/>
        <v xml:space="preserve">     0.0 </v>
      </c>
      <c r="AC1238" t="str">
        <f t="shared" si="333"/>
        <v xml:space="preserve">     0.0 </v>
      </c>
      <c r="AD1238" t="str">
        <f t="shared" si="334"/>
        <v xml:space="preserve"> 1.000F </v>
      </c>
      <c r="AE1238" t="str">
        <f t="shared" si="340"/>
        <v xml:space="preserve">       </v>
      </c>
      <c r="AF1238" t="str">
        <f t="shared" si="336"/>
        <v xml:space="preserve">     </v>
      </c>
      <c r="AG1238" t="str">
        <f t="shared" si="336"/>
        <v xml:space="preserve">     0.00 </v>
      </c>
      <c r="AH1238" t="str">
        <f t="shared" si="341"/>
        <v xml:space="preserve">     0.00 </v>
      </c>
      <c r="AI1238" t="str">
        <f t="shared" si="326"/>
        <v xml:space="preserve">       </v>
      </c>
      <c r="AJ1238" t="str">
        <f t="shared" si="327"/>
        <v xml:space="preserve">      </v>
      </c>
    </row>
    <row r="1239" spans="1:36" x14ac:dyDescent="0.25">
      <c r="A1239" t="s">
        <v>6</v>
      </c>
      <c r="P1239" t="str">
        <f t="shared" si="328"/>
        <v xml:space="preserve">  ..............</v>
      </c>
      <c r="Q1239" t="str">
        <f t="shared" si="328"/>
        <v>.........</v>
      </c>
      <c r="R1239" t="str">
        <f t="shared" si="337"/>
        <v>.........</v>
      </c>
      <c r="S1239" t="str">
        <f t="shared" si="329"/>
        <v>.........</v>
      </c>
      <c r="T1239" t="str">
        <f t="shared" si="330"/>
        <v>.........</v>
      </c>
      <c r="U1239" t="str">
        <f t="shared" si="334"/>
        <v>.............</v>
      </c>
      <c r="V1239" t="str">
        <f t="shared" si="338"/>
        <v>.........</v>
      </c>
      <c r="W1239" t="str">
        <f t="shared" si="331"/>
        <v>.........</v>
      </c>
      <c r="X1239" t="str">
        <f t="shared" si="335"/>
        <v>.......</v>
      </c>
      <c r="Y1239" t="str">
        <f t="shared" si="335"/>
        <v>..............</v>
      </c>
      <c r="Z1239" t="str">
        <f t="shared" si="335"/>
        <v>....</v>
      </c>
      <c r="AA1239" t="str">
        <f t="shared" si="339"/>
        <v>.........</v>
      </c>
      <c r="AB1239" t="str">
        <f t="shared" si="332"/>
        <v>.........</v>
      </c>
      <c r="AC1239" t="str">
        <f t="shared" si="333"/>
        <v>.........</v>
      </c>
      <c r="AD1239" t="str">
        <f t="shared" si="334"/>
        <v>........</v>
      </c>
      <c r="AE1239" t="str">
        <f t="shared" si="340"/>
        <v>.......</v>
      </c>
      <c r="AF1239" t="str">
        <f t="shared" si="336"/>
        <v>.....</v>
      </c>
      <c r="AG1239" t="str">
        <f t="shared" si="336"/>
        <v>..........</v>
      </c>
      <c r="AH1239" t="str">
        <f t="shared" si="341"/>
        <v>..........</v>
      </c>
      <c r="AI1239" t="str">
        <f t="shared" ref="AI1239:AI1302" si="342">MID($A1239,AG$8+AG$9+AH$9-2,AI$9)</f>
        <v>.......</v>
      </c>
      <c r="AJ1239" t="str">
        <f t="shared" ref="AJ1239:AJ1302" si="343">MID($A1239,AG$8+AG$9+AH$9+AI$9-3,AJ$9)</f>
        <v>.......</v>
      </c>
    </row>
    <row r="1240" spans="1:36" x14ac:dyDescent="0.25">
      <c r="A1240" t="s">
        <v>1149</v>
      </c>
      <c r="P1240" t="str">
        <f t="shared" si="328"/>
        <v xml:space="preserve">  42136   14  0 </v>
      </c>
      <c r="Q1240" t="str">
        <f t="shared" si="328"/>
        <v xml:space="preserve">   1.006 </v>
      </c>
      <c r="R1240" t="str">
        <f t="shared" si="337"/>
        <v xml:space="preserve">     0.0 </v>
      </c>
      <c r="S1240" t="str">
        <f t="shared" si="329"/>
        <v xml:space="preserve">     0.0 </v>
      </c>
      <c r="T1240" t="str">
        <f t="shared" si="330"/>
        <v xml:space="preserve">     0.0 </v>
      </c>
      <c r="U1240" t="str">
        <f t="shared" si="334"/>
        <v xml:space="preserve">         0.0 </v>
      </c>
      <c r="V1240" t="str">
        <f t="shared" si="338"/>
        <v xml:space="preserve">     0.0 </v>
      </c>
      <c r="W1240" t="str">
        <f t="shared" si="331"/>
        <v xml:space="preserve">     0.0</v>
      </c>
      <c r="X1240" t="str">
        <f t="shared" si="335"/>
        <v/>
      </c>
      <c r="Y1240" t="str">
        <f t="shared" si="335"/>
        <v/>
      </c>
      <c r="Z1240" t="str">
        <f t="shared" si="335"/>
        <v/>
      </c>
      <c r="AA1240" t="str">
        <f t="shared" si="339"/>
        <v/>
      </c>
      <c r="AB1240" t="str">
        <f t="shared" si="332"/>
        <v/>
      </c>
      <c r="AC1240" t="str">
        <f t="shared" si="333"/>
        <v/>
      </c>
      <c r="AD1240" t="str">
        <f t="shared" si="334"/>
        <v/>
      </c>
      <c r="AE1240" t="str">
        <f t="shared" si="340"/>
        <v/>
      </c>
      <c r="AF1240" t="str">
        <f t="shared" si="336"/>
        <v/>
      </c>
      <c r="AG1240" t="str">
        <f t="shared" si="336"/>
        <v/>
      </c>
      <c r="AH1240" t="str">
        <f t="shared" si="341"/>
        <v/>
      </c>
      <c r="AI1240" t="str">
        <f t="shared" si="342"/>
        <v/>
      </c>
      <c r="AJ1240" t="str">
        <f t="shared" si="343"/>
        <v/>
      </c>
    </row>
    <row r="1241" spans="1:36" x14ac:dyDescent="0.25">
      <c r="A1241" t="s">
        <v>1150</v>
      </c>
      <c r="P1241" t="str">
        <f t="shared" si="328"/>
        <v xml:space="preserve">  ITAJB1-MG013  </v>
      </c>
      <c r="Q1241" t="str">
        <f t="shared" si="328"/>
        <v xml:space="preserve">   -15.7 </v>
      </c>
      <c r="R1241" t="str">
        <f t="shared" si="337"/>
        <v xml:space="preserve">     0.0 </v>
      </c>
      <c r="S1241" t="str">
        <f t="shared" si="329"/>
        <v xml:space="preserve">     0.0 </v>
      </c>
      <c r="T1241" t="str">
        <f t="shared" si="330"/>
        <v xml:space="preserve">     0.0 </v>
      </c>
      <c r="U1241" t="str">
        <f t="shared" si="334"/>
        <v xml:space="preserve">         0.0 </v>
      </c>
      <c r="V1241" t="str">
        <f t="shared" si="338"/>
        <v xml:space="preserve">     0.0 </v>
      </c>
      <c r="W1241" t="str">
        <f t="shared" si="331"/>
        <v xml:space="preserve">     0.0 </v>
      </c>
      <c r="X1241" t="str">
        <f t="shared" si="335"/>
        <v xml:space="preserve">       </v>
      </c>
      <c r="Y1241" t="str">
        <f t="shared" si="335"/>
        <v xml:space="preserve">              </v>
      </c>
      <c r="Z1241" t="str">
        <f t="shared" si="335"/>
        <v xml:space="preserve">    </v>
      </c>
      <c r="AA1241" t="str">
        <f t="shared" si="339"/>
        <v xml:space="preserve">         </v>
      </c>
      <c r="AB1241" t="str">
        <f t="shared" si="332"/>
        <v xml:space="preserve">         </v>
      </c>
      <c r="AC1241" t="str">
        <f t="shared" si="333"/>
        <v xml:space="preserve">    </v>
      </c>
      <c r="AD1241" t="str">
        <f t="shared" si="334"/>
        <v/>
      </c>
      <c r="AE1241" t="str">
        <f t="shared" si="340"/>
        <v/>
      </c>
      <c r="AF1241" t="str">
        <f t="shared" si="336"/>
        <v/>
      </c>
      <c r="AG1241" t="str">
        <f t="shared" si="336"/>
        <v/>
      </c>
      <c r="AH1241" t="str">
        <f t="shared" si="341"/>
        <v/>
      </c>
      <c r="AI1241" t="str">
        <f t="shared" si="342"/>
        <v/>
      </c>
      <c r="AJ1241" t="str">
        <f t="shared" si="343"/>
        <v/>
      </c>
    </row>
    <row r="1242" spans="1:36" x14ac:dyDescent="0.25">
      <c r="A1242" t="s">
        <v>1151</v>
      </c>
      <c r="P1242" t="str">
        <f t="shared" si="328"/>
        <v xml:space="preserve">                </v>
      </c>
      <c r="Q1242" t="str">
        <f t="shared" si="328"/>
        <v xml:space="preserve">         </v>
      </c>
      <c r="R1242" t="str">
        <f t="shared" si="337"/>
        <v xml:space="preserve">   300.0 </v>
      </c>
      <c r="S1242" t="str">
        <f t="shared" si="329"/>
        <v xml:space="preserve">   360.0 </v>
      </c>
      <c r="T1242" t="str">
        <f t="shared" si="330"/>
        <v xml:space="preserve">   300.0 </v>
      </c>
      <c r="U1242" t="str">
        <f t="shared" si="334"/>
        <v xml:space="preserve">        0.0% </v>
      </c>
      <c r="V1242" t="str">
        <f t="shared" si="338"/>
        <v xml:space="preserve">         </v>
      </c>
      <c r="W1242" t="str">
        <f t="shared" si="331"/>
        <v xml:space="preserve">         </v>
      </c>
      <c r="X1242" t="str">
        <f t="shared" si="335"/>
        <v xml:space="preserve"> 42135 </v>
      </c>
      <c r="Y1242" t="str">
        <f t="shared" si="335"/>
        <v xml:space="preserve"> ITAJB1-MG000 </v>
      </c>
      <c r="Z1242" t="str">
        <f t="shared" si="335"/>
        <v xml:space="preserve">  1 </v>
      </c>
      <c r="AA1242" t="str">
        <f t="shared" si="339"/>
        <v xml:space="preserve">     0.0 </v>
      </c>
      <c r="AB1242" t="str">
        <f t="shared" si="332"/>
        <v xml:space="preserve">     0.0 </v>
      </c>
      <c r="AC1242" t="str">
        <f t="shared" si="333"/>
        <v xml:space="preserve">     0.0 </v>
      </c>
      <c r="AD1242" t="str">
        <f t="shared" si="334"/>
        <v xml:space="preserve">        </v>
      </c>
      <c r="AE1242" t="str">
        <f t="shared" si="340"/>
        <v xml:space="preserve">       </v>
      </c>
      <c r="AF1242" t="str">
        <f t="shared" si="336"/>
        <v xml:space="preserve">     </v>
      </c>
      <c r="AG1242" t="str">
        <f t="shared" si="336"/>
        <v xml:space="preserve">     0.00 </v>
      </c>
      <c r="AH1242" t="str">
        <f t="shared" si="341"/>
        <v xml:space="preserve">     0.00 </v>
      </c>
      <c r="AI1242" t="str">
        <f t="shared" si="342"/>
        <v xml:space="preserve">       </v>
      </c>
      <c r="AJ1242" t="str">
        <f t="shared" si="343"/>
        <v xml:space="preserve">      </v>
      </c>
    </row>
    <row r="1243" spans="1:36" x14ac:dyDescent="0.25">
      <c r="A1243" t="s">
        <v>6</v>
      </c>
      <c r="P1243" t="str">
        <f t="shared" ref="P1243:Q1306" si="344">MID($A1243,P$8,P$9)</f>
        <v xml:space="preserve">  ..............</v>
      </c>
      <c r="Q1243" t="str">
        <f t="shared" si="344"/>
        <v>.........</v>
      </c>
      <c r="R1243" t="str">
        <f t="shared" si="337"/>
        <v>.........</v>
      </c>
      <c r="S1243" t="str">
        <f t="shared" ref="S1243:S1306" si="345">MID($A1243,Q$8+Q$9+R$9-2,S$9)</f>
        <v>.........</v>
      </c>
      <c r="T1243" t="str">
        <f t="shared" ref="T1243:T1306" si="346">MID($A1243,Q$8+Q$9+R$9+S$9-3,T$9)</f>
        <v>.........</v>
      </c>
      <c r="U1243" t="str">
        <f t="shared" si="334"/>
        <v>.............</v>
      </c>
      <c r="V1243" t="str">
        <f t="shared" si="338"/>
        <v>.........</v>
      </c>
      <c r="W1243" t="str">
        <f t="shared" ref="W1243:W1306" si="347">MID($A1243,U$8+U$9+V$9-2,W$9)</f>
        <v>.........</v>
      </c>
      <c r="X1243" t="str">
        <f t="shared" si="335"/>
        <v>.......</v>
      </c>
      <c r="Y1243" t="str">
        <f t="shared" si="335"/>
        <v>..............</v>
      </c>
      <c r="Z1243" t="str">
        <f t="shared" si="335"/>
        <v>....</v>
      </c>
      <c r="AA1243" t="str">
        <f t="shared" si="339"/>
        <v>.........</v>
      </c>
      <c r="AB1243" t="str">
        <f t="shared" ref="AB1243:AB1306" si="348">MID($A1243,Z$8+Z$9+AA$9-2,AB$9)</f>
        <v>.........</v>
      </c>
      <c r="AC1243" t="str">
        <f t="shared" ref="AC1243:AC1306" si="349">MID($A1243,Z$8+Z$9+AA$9+AB$9-3,AC$9)</f>
        <v>.........</v>
      </c>
      <c r="AD1243" t="str">
        <f t="shared" si="334"/>
        <v>........</v>
      </c>
      <c r="AE1243" t="str">
        <f t="shared" si="340"/>
        <v>.......</v>
      </c>
      <c r="AF1243" t="str">
        <f t="shared" si="336"/>
        <v>.....</v>
      </c>
      <c r="AG1243" t="str">
        <f t="shared" si="336"/>
        <v>..........</v>
      </c>
      <c r="AH1243" t="str">
        <f t="shared" si="341"/>
        <v>..........</v>
      </c>
      <c r="AI1243" t="str">
        <f t="shared" si="342"/>
        <v>.......</v>
      </c>
      <c r="AJ1243" t="str">
        <f t="shared" si="343"/>
        <v>.......</v>
      </c>
    </row>
    <row r="1244" spans="1:36" x14ac:dyDescent="0.25">
      <c r="A1244" t="s">
        <v>1152</v>
      </c>
      <c r="P1244" t="str">
        <f t="shared" si="344"/>
        <v xml:space="preserve">  42137  991  0 </v>
      </c>
      <c r="Q1244" t="str">
        <f t="shared" si="344"/>
        <v xml:space="preserve">   1.007 </v>
      </c>
      <c r="R1244" t="str">
        <f t="shared" si="337"/>
        <v xml:space="preserve">     0.0 </v>
      </c>
      <c r="S1244" t="str">
        <f t="shared" si="345"/>
        <v xml:space="preserve">     0.0 </v>
      </c>
      <c r="T1244" t="str">
        <f t="shared" si="346"/>
        <v xml:space="preserve">     0.0 </v>
      </c>
      <c r="U1244" t="str">
        <f t="shared" ref="U1244:AD1307" si="350">MID($A1244,U$8,U$9)</f>
        <v xml:space="preserve">         0.0 </v>
      </c>
      <c r="V1244" t="str">
        <f t="shared" si="338"/>
        <v xml:space="preserve">     0.0 </v>
      </c>
      <c r="W1244" t="str">
        <f t="shared" si="347"/>
        <v xml:space="preserve">     0.0</v>
      </c>
      <c r="X1244" t="str">
        <f t="shared" ref="X1244:Z1307" si="351">MID($A1244,X$8,X$9)</f>
        <v/>
      </c>
      <c r="Y1244" t="str">
        <f t="shared" si="351"/>
        <v/>
      </c>
      <c r="Z1244" t="str">
        <f t="shared" si="351"/>
        <v/>
      </c>
      <c r="AA1244" t="str">
        <f t="shared" si="339"/>
        <v/>
      </c>
      <c r="AB1244" t="str">
        <f t="shared" si="348"/>
        <v/>
      </c>
      <c r="AC1244" t="str">
        <f t="shared" si="349"/>
        <v/>
      </c>
      <c r="AD1244" t="str">
        <f t="shared" si="350"/>
        <v/>
      </c>
      <c r="AE1244" t="str">
        <f t="shared" si="340"/>
        <v/>
      </c>
      <c r="AF1244" t="str">
        <f t="shared" si="336"/>
        <v/>
      </c>
      <c r="AG1244" t="str">
        <f t="shared" si="336"/>
        <v/>
      </c>
      <c r="AH1244" t="str">
        <f t="shared" si="341"/>
        <v/>
      </c>
      <c r="AI1244" t="str">
        <f t="shared" si="342"/>
        <v/>
      </c>
      <c r="AJ1244" t="str">
        <f t="shared" si="343"/>
        <v/>
      </c>
    </row>
    <row r="1245" spans="1:36" x14ac:dyDescent="0.25">
      <c r="A1245" t="s">
        <v>1153</v>
      </c>
      <c r="P1245" t="str">
        <f t="shared" si="344"/>
        <v xml:space="preserve">  ITAJB2-MG000  </v>
      </c>
      <c r="Q1245" t="str">
        <f t="shared" si="344"/>
        <v xml:space="preserve">   -15.5 </v>
      </c>
      <c r="R1245" t="str">
        <f t="shared" si="337"/>
        <v xml:space="preserve">     0.0 </v>
      </c>
      <c r="S1245" t="str">
        <f t="shared" si="345"/>
        <v xml:space="preserve">     0.0 </v>
      </c>
      <c r="T1245" t="str">
        <f t="shared" si="346"/>
        <v xml:space="preserve">     0.0 </v>
      </c>
      <c r="U1245" t="str">
        <f t="shared" si="350"/>
        <v xml:space="preserve">         0.0 </v>
      </c>
      <c r="V1245" t="str">
        <f t="shared" si="338"/>
        <v xml:space="preserve">     0.0 </v>
      </c>
      <c r="W1245" t="str">
        <f t="shared" si="347"/>
        <v xml:space="preserve">     0.0 </v>
      </c>
      <c r="X1245" t="str">
        <f t="shared" si="351"/>
        <v xml:space="preserve">       </v>
      </c>
      <c r="Y1245" t="str">
        <f t="shared" si="351"/>
        <v xml:space="preserve">              </v>
      </c>
      <c r="Z1245" t="str">
        <f t="shared" si="351"/>
        <v xml:space="preserve">    </v>
      </c>
      <c r="AA1245" t="str">
        <f t="shared" si="339"/>
        <v xml:space="preserve">         </v>
      </c>
      <c r="AB1245" t="str">
        <f t="shared" si="348"/>
        <v xml:space="preserve">         </v>
      </c>
      <c r="AC1245" t="str">
        <f t="shared" si="349"/>
        <v xml:space="preserve">    </v>
      </c>
      <c r="AD1245" t="str">
        <f t="shared" si="350"/>
        <v/>
      </c>
      <c r="AE1245" t="str">
        <f t="shared" si="340"/>
        <v/>
      </c>
      <c r="AF1245" t="str">
        <f t="shared" ref="AF1245:AG1308" si="352">MID($A1245,AF$8,AF$9)</f>
        <v/>
      </c>
      <c r="AG1245" t="str">
        <f t="shared" si="352"/>
        <v/>
      </c>
      <c r="AH1245" t="str">
        <f t="shared" si="341"/>
        <v/>
      </c>
      <c r="AI1245" t="str">
        <f t="shared" si="342"/>
        <v/>
      </c>
      <c r="AJ1245" t="str">
        <f t="shared" si="343"/>
        <v/>
      </c>
    </row>
    <row r="1246" spans="1:36" x14ac:dyDescent="0.25">
      <c r="A1246" t="s">
        <v>1154</v>
      </c>
      <c r="P1246" t="str">
        <f t="shared" si="344"/>
        <v xml:space="preserve">                </v>
      </c>
      <c r="Q1246" t="str">
        <f t="shared" si="344"/>
        <v xml:space="preserve">         </v>
      </c>
      <c r="R1246" t="str">
        <f t="shared" si="337"/>
        <v xml:space="preserve">   300.0 </v>
      </c>
      <c r="S1246" t="str">
        <f t="shared" si="345"/>
        <v xml:space="preserve">   360.0 </v>
      </c>
      <c r="T1246" t="str">
        <f t="shared" si="346"/>
        <v xml:space="preserve">   300.0 </v>
      </c>
      <c r="U1246" t="str">
        <f t="shared" si="350"/>
        <v xml:space="preserve">       24.2% </v>
      </c>
      <c r="V1246" t="str">
        <f t="shared" si="338"/>
        <v xml:space="preserve">         </v>
      </c>
      <c r="W1246" t="str">
        <f t="shared" si="347"/>
        <v xml:space="preserve">         </v>
      </c>
      <c r="X1246" t="str">
        <f t="shared" si="351"/>
        <v xml:space="preserve">  1503 </v>
      </c>
      <c r="Y1246" t="str">
        <f t="shared" si="351"/>
        <v xml:space="preserve"> ITAJU3-MG500 </v>
      </c>
      <c r="Z1246" t="str">
        <f t="shared" si="351"/>
        <v xml:space="preserve">  2 </v>
      </c>
      <c r="AA1246" t="str">
        <f t="shared" si="339"/>
        <v xml:space="preserve">   -72.8 </v>
      </c>
      <c r="AB1246" t="str">
        <f t="shared" si="348"/>
        <v xml:space="preserve">    -4.8 </v>
      </c>
      <c r="AC1246" t="str">
        <f t="shared" si="349"/>
        <v xml:space="preserve">    72.5 </v>
      </c>
      <c r="AD1246" t="str">
        <f t="shared" si="350"/>
        <v xml:space="preserve">        </v>
      </c>
      <c r="AE1246" t="str">
        <f t="shared" si="340"/>
        <v xml:space="preserve">       </v>
      </c>
      <c r="AF1246" t="str">
        <f t="shared" si="352"/>
        <v xml:space="preserve">     </v>
      </c>
      <c r="AG1246" t="str">
        <f t="shared" si="352"/>
        <v xml:space="preserve">     0.00 </v>
      </c>
      <c r="AH1246" t="str">
        <f t="shared" si="341"/>
        <v xml:space="preserve">     2.60 </v>
      </c>
      <c r="AI1246" t="str">
        <f t="shared" si="342"/>
        <v xml:space="preserve">       </v>
      </c>
      <c r="AJ1246" t="str">
        <f t="shared" si="343"/>
        <v xml:space="preserve">      </v>
      </c>
    </row>
    <row r="1247" spans="1:36" x14ac:dyDescent="0.25">
      <c r="A1247" t="s">
        <v>1155</v>
      </c>
      <c r="P1247" t="str">
        <f t="shared" si="344"/>
        <v xml:space="preserve">                </v>
      </c>
      <c r="Q1247" t="str">
        <f t="shared" si="344"/>
        <v xml:space="preserve">         </v>
      </c>
      <c r="R1247" t="str">
        <f t="shared" si="337"/>
        <v xml:space="preserve">   300.0 </v>
      </c>
      <c r="S1247" t="str">
        <f t="shared" si="345"/>
        <v xml:space="preserve">   360.0 </v>
      </c>
      <c r="T1247" t="str">
        <f t="shared" si="346"/>
        <v xml:space="preserve">   300.0 </v>
      </c>
      <c r="U1247" t="str">
        <f t="shared" si="350"/>
        <v xml:space="preserve">       24.2% </v>
      </c>
      <c r="V1247" t="str">
        <f t="shared" si="338"/>
        <v xml:space="preserve">         </v>
      </c>
      <c r="W1247" t="str">
        <f t="shared" si="347"/>
        <v xml:space="preserve">         </v>
      </c>
      <c r="X1247" t="str">
        <f t="shared" si="351"/>
        <v xml:space="preserve">  1504 </v>
      </c>
      <c r="Y1247" t="str">
        <f t="shared" si="351"/>
        <v xml:space="preserve"> ITAJU3PCH138 </v>
      </c>
      <c r="Z1247" t="str">
        <f t="shared" si="351"/>
        <v xml:space="preserve">  2 </v>
      </c>
      <c r="AA1247" t="str">
        <f t="shared" si="339"/>
        <v xml:space="preserve">    72.8 </v>
      </c>
      <c r="AB1247" t="str">
        <f t="shared" si="348"/>
        <v xml:space="preserve">     4.8 </v>
      </c>
      <c r="AC1247" t="str">
        <f t="shared" si="349"/>
        <v xml:space="preserve">    72.5 </v>
      </c>
      <c r="AD1247" t="str">
        <f t="shared" si="350"/>
        <v xml:space="preserve"> 1.000F </v>
      </c>
      <c r="AE1247" t="str">
        <f t="shared" si="340"/>
        <v xml:space="preserve">       </v>
      </c>
      <c r="AF1247" t="str">
        <f t="shared" si="352"/>
        <v xml:space="preserve"> 359 </v>
      </c>
      <c r="AG1247" t="str">
        <f t="shared" si="352"/>
        <v xml:space="preserve">     0.00 </v>
      </c>
      <c r="AH1247" t="str">
        <f t="shared" si="341"/>
        <v xml:space="preserve">    -0.08 </v>
      </c>
      <c r="AI1247" t="str">
        <f t="shared" si="342"/>
        <v xml:space="preserve">       </v>
      </c>
      <c r="AJ1247" t="str">
        <f t="shared" si="343"/>
        <v xml:space="preserve">      </v>
      </c>
    </row>
    <row r="1248" spans="1:36" x14ac:dyDescent="0.25">
      <c r="A1248" t="s">
        <v>1156</v>
      </c>
      <c r="P1248" t="str">
        <f t="shared" si="344"/>
        <v xml:space="preserve">                </v>
      </c>
      <c r="Q1248" t="str">
        <f t="shared" si="344"/>
        <v xml:space="preserve">         </v>
      </c>
      <c r="R1248" t="str">
        <f t="shared" si="337"/>
        <v xml:space="preserve">   300.0 </v>
      </c>
      <c r="S1248" t="str">
        <f t="shared" si="345"/>
        <v xml:space="preserve">   360.0 </v>
      </c>
      <c r="T1248" t="str">
        <f t="shared" si="346"/>
        <v xml:space="preserve">   300.0 </v>
      </c>
      <c r="U1248" t="str">
        <f t="shared" si="350"/>
        <v xml:space="preserve">        0.0% </v>
      </c>
      <c r="V1248" t="str">
        <f t="shared" si="338"/>
        <v xml:space="preserve">         </v>
      </c>
      <c r="W1248" t="str">
        <f t="shared" si="347"/>
        <v xml:space="preserve">         </v>
      </c>
      <c r="X1248" t="str">
        <f t="shared" si="351"/>
        <v xml:space="preserve"> 42138 </v>
      </c>
      <c r="Y1248" t="str">
        <f t="shared" si="351"/>
        <v xml:space="preserve"> ITAJB2-MG013 </v>
      </c>
      <c r="Z1248" t="str">
        <f t="shared" si="351"/>
        <v xml:space="preserve">  2 </v>
      </c>
      <c r="AA1248" t="str">
        <f t="shared" si="339"/>
        <v xml:space="preserve">     0.0 </v>
      </c>
      <c r="AB1248" t="str">
        <f t="shared" si="348"/>
        <v xml:space="preserve">     0.0 </v>
      </c>
      <c r="AC1248" t="str">
        <f t="shared" si="349"/>
        <v xml:space="preserve">     0.0 </v>
      </c>
      <c r="AD1248" t="str">
        <f t="shared" si="350"/>
        <v xml:space="preserve"> 1.000F </v>
      </c>
      <c r="AE1248" t="str">
        <f t="shared" si="340"/>
        <v xml:space="preserve">       </v>
      </c>
      <c r="AF1248" t="str">
        <f t="shared" si="352"/>
        <v xml:space="preserve">     </v>
      </c>
      <c r="AG1248" t="str">
        <f t="shared" si="352"/>
        <v xml:space="preserve">     0.00 </v>
      </c>
      <c r="AH1248" t="str">
        <f t="shared" si="341"/>
        <v xml:space="preserve">     0.00 </v>
      </c>
      <c r="AI1248" t="str">
        <f t="shared" si="342"/>
        <v xml:space="preserve">       </v>
      </c>
      <c r="AJ1248" t="str">
        <f t="shared" si="343"/>
        <v xml:space="preserve">      </v>
      </c>
    </row>
    <row r="1249" spans="1:36" x14ac:dyDescent="0.25">
      <c r="A1249" t="s">
        <v>6</v>
      </c>
      <c r="P1249" t="str">
        <f t="shared" si="344"/>
        <v xml:space="preserve">  ..............</v>
      </c>
      <c r="Q1249" t="str">
        <f t="shared" si="344"/>
        <v>.........</v>
      </c>
      <c r="R1249" t="str">
        <f t="shared" si="337"/>
        <v>.........</v>
      </c>
      <c r="S1249" t="str">
        <f t="shared" si="345"/>
        <v>.........</v>
      </c>
      <c r="T1249" t="str">
        <f t="shared" si="346"/>
        <v>.........</v>
      </c>
      <c r="U1249" t="str">
        <f t="shared" si="350"/>
        <v>.............</v>
      </c>
      <c r="V1249" t="str">
        <f t="shared" si="338"/>
        <v>.........</v>
      </c>
      <c r="W1249" t="str">
        <f t="shared" si="347"/>
        <v>.........</v>
      </c>
      <c r="X1249" t="str">
        <f t="shared" si="351"/>
        <v>.......</v>
      </c>
      <c r="Y1249" t="str">
        <f t="shared" si="351"/>
        <v>..............</v>
      </c>
      <c r="Z1249" t="str">
        <f t="shared" si="351"/>
        <v>....</v>
      </c>
      <c r="AA1249" t="str">
        <f t="shared" si="339"/>
        <v>.........</v>
      </c>
      <c r="AB1249" t="str">
        <f t="shared" si="348"/>
        <v>.........</v>
      </c>
      <c r="AC1249" t="str">
        <f t="shared" si="349"/>
        <v>.........</v>
      </c>
      <c r="AD1249" t="str">
        <f t="shared" si="350"/>
        <v>........</v>
      </c>
      <c r="AE1249" t="str">
        <f t="shared" si="340"/>
        <v>.......</v>
      </c>
      <c r="AF1249" t="str">
        <f t="shared" si="352"/>
        <v>.....</v>
      </c>
      <c r="AG1249" t="str">
        <f t="shared" si="352"/>
        <v>..........</v>
      </c>
      <c r="AH1249" t="str">
        <f t="shared" si="341"/>
        <v>..........</v>
      </c>
      <c r="AI1249" t="str">
        <f t="shared" si="342"/>
        <v>.......</v>
      </c>
      <c r="AJ1249" t="str">
        <f t="shared" si="343"/>
        <v>.......</v>
      </c>
    </row>
    <row r="1250" spans="1:36" x14ac:dyDescent="0.25">
      <c r="A1250" t="s">
        <v>1157</v>
      </c>
      <c r="P1250" t="str">
        <f t="shared" si="344"/>
        <v xml:space="preserve">  42138   14  0 </v>
      </c>
      <c r="Q1250" t="str">
        <f t="shared" si="344"/>
        <v xml:space="preserve">   1.007 </v>
      </c>
      <c r="R1250" t="str">
        <f t="shared" si="337"/>
        <v xml:space="preserve">     0.0 </v>
      </c>
      <c r="S1250" t="str">
        <f t="shared" si="345"/>
        <v xml:space="preserve">     0.0 </v>
      </c>
      <c r="T1250" t="str">
        <f t="shared" si="346"/>
        <v xml:space="preserve">     0.0 </v>
      </c>
      <c r="U1250" t="str">
        <f t="shared" si="350"/>
        <v xml:space="preserve">         0.0 </v>
      </c>
      <c r="V1250" t="str">
        <f t="shared" si="338"/>
        <v xml:space="preserve">     0.0 </v>
      </c>
      <c r="W1250" t="str">
        <f t="shared" si="347"/>
        <v xml:space="preserve">     0.0</v>
      </c>
      <c r="X1250" t="str">
        <f t="shared" si="351"/>
        <v/>
      </c>
      <c r="Y1250" t="str">
        <f t="shared" si="351"/>
        <v/>
      </c>
      <c r="Z1250" t="str">
        <f t="shared" si="351"/>
        <v/>
      </c>
      <c r="AA1250" t="str">
        <f t="shared" si="339"/>
        <v/>
      </c>
      <c r="AB1250" t="str">
        <f t="shared" si="348"/>
        <v/>
      </c>
      <c r="AC1250" t="str">
        <f t="shared" si="349"/>
        <v/>
      </c>
      <c r="AD1250" t="str">
        <f t="shared" si="350"/>
        <v/>
      </c>
      <c r="AE1250" t="str">
        <f t="shared" si="340"/>
        <v/>
      </c>
      <c r="AF1250" t="str">
        <f t="shared" si="352"/>
        <v/>
      </c>
      <c r="AG1250" t="str">
        <f t="shared" si="352"/>
        <v/>
      </c>
      <c r="AH1250" t="str">
        <f t="shared" si="341"/>
        <v/>
      </c>
      <c r="AI1250" t="str">
        <f t="shared" si="342"/>
        <v/>
      </c>
      <c r="AJ1250" t="str">
        <f t="shared" si="343"/>
        <v/>
      </c>
    </row>
    <row r="1251" spans="1:36" x14ac:dyDescent="0.25">
      <c r="A1251" t="s">
        <v>1158</v>
      </c>
      <c r="P1251" t="str">
        <f t="shared" si="344"/>
        <v xml:space="preserve">  ITAJB2-MG013  </v>
      </c>
      <c r="Q1251" t="str">
        <f t="shared" si="344"/>
        <v xml:space="preserve">   -15.5 </v>
      </c>
      <c r="R1251" t="str">
        <f t="shared" si="337"/>
        <v xml:space="preserve">     0.0 </v>
      </c>
      <c r="S1251" t="str">
        <f t="shared" si="345"/>
        <v xml:space="preserve">     0.0 </v>
      </c>
      <c r="T1251" t="str">
        <f t="shared" si="346"/>
        <v xml:space="preserve">     0.0 </v>
      </c>
      <c r="U1251" t="str">
        <f t="shared" si="350"/>
        <v xml:space="preserve">         0.0 </v>
      </c>
      <c r="V1251" t="str">
        <f t="shared" si="338"/>
        <v xml:space="preserve">     0.0 </v>
      </c>
      <c r="W1251" t="str">
        <f t="shared" si="347"/>
        <v xml:space="preserve">     0.0 </v>
      </c>
      <c r="X1251" t="str">
        <f t="shared" si="351"/>
        <v xml:space="preserve">       </v>
      </c>
      <c r="Y1251" t="str">
        <f t="shared" si="351"/>
        <v xml:space="preserve">              </v>
      </c>
      <c r="Z1251" t="str">
        <f t="shared" si="351"/>
        <v xml:space="preserve">    </v>
      </c>
      <c r="AA1251" t="str">
        <f t="shared" si="339"/>
        <v xml:space="preserve">         </v>
      </c>
      <c r="AB1251" t="str">
        <f t="shared" si="348"/>
        <v xml:space="preserve">         </v>
      </c>
      <c r="AC1251" t="str">
        <f t="shared" si="349"/>
        <v xml:space="preserve">    </v>
      </c>
      <c r="AD1251" t="str">
        <f t="shared" si="350"/>
        <v/>
      </c>
      <c r="AE1251" t="str">
        <f t="shared" si="340"/>
        <v/>
      </c>
      <c r="AF1251" t="str">
        <f t="shared" si="352"/>
        <v/>
      </c>
      <c r="AG1251" t="str">
        <f t="shared" si="352"/>
        <v/>
      </c>
      <c r="AH1251" t="str">
        <f t="shared" si="341"/>
        <v/>
      </c>
      <c r="AI1251" t="str">
        <f t="shared" si="342"/>
        <v/>
      </c>
      <c r="AJ1251" t="str">
        <f t="shared" si="343"/>
        <v/>
      </c>
    </row>
    <row r="1252" spans="1:36" x14ac:dyDescent="0.25">
      <c r="A1252" t="s">
        <v>1159</v>
      </c>
      <c r="P1252" t="str">
        <f t="shared" si="344"/>
        <v xml:space="preserve">                </v>
      </c>
      <c r="Q1252" t="str">
        <f t="shared" si="344"/>
        <v xml:space="preserve">         </v>
      </c>
      <c r="R1252" t="str">
        <f t="shared" si="337"/>
        <v xml:space="preserve">   300.0 </v>
      </c>
      <c r="S1252" t="str">
        <f t="shared" si="345"/>
        <v xml:space="preserve">   360.0 </v>
      </c>
      <c r="T1252" t="str">
        <f t="shared" si="346"/>
        <v xml:space="preserve">   300.0 </v>
      </c>
      <c r="U1252" t="str">
        <f t="shared" si="350"/>
        <v xml:space="preserve">        0.0% </v>
      </c>
      <c r="V1252" t="str">
        <f t="shared" si="338"/>
        <v xml:space="preserve">         </v>
      </c>
      <c r="W1252" t="str">
        <f t="shared" si="347"/>
        <v xml:space="preserve">         </v>
      </c>
      <c r="X1252" t="str">
        <f t="shared" si="351"/>
        <v xml:space="preserve"> 42137 </v>
      </c>
      <c r="Y1252" t="str">
        <f t="shared" si="351"/>
        <v xml:space="preserve"> ITAJB2-MG000 </v>
      </c>
      <c r="Z1252" t="str">
        <f t="shared" si="351"/>
        <v xml:space="preserve">  2 </v>
      </c>
      <c r="AA1252" t="str">
        <f t="shared" si="339"/>
        <v xml:space="preserve">     0.0 </v>
      </c>
      <c r="AB1252" t="str">
        <f t="shared" si="348"/>
        <v xml:space="preserve">     0.0 </v>
      </c>
      <c r="AC1252" t="str">
        <f t="shared" si="349"/>
        <v xml:space="preserve">     0.0 </v>
      </c>
      <c r="AD1252" t="str">
        <f t="shared" si="350"/>
        <v xml:space="preserve">        </v>
      </c>
      <c r="AE1252" t="str">
        <f t="shared" si="340"/>
        <v xml:space="preserve">       </v>
      </c>
      <c r="AF1252" t="str">
        <f t="shared" si="352"/>
        <v xml:space="preserve">     </v>
      </c>
      <c r="AG1252" t="str">
        <f t="shared" si="352"/>
        <v xml:space="preserve">     0.00 </v>
      </c>
      <c r="AH1252" t="str">
        <f t="shared" si="341"/>
        <v xml:space="preserve">     0.00 </v>
      </c>
      <c r="AI1252" t="str">
        <f t="shared" si="342"/>
        <v xml:space="preserve">       </v>
      </c>
      <c r="AJ1252" t="str">
        <f t="shared" si="343"/>
        <v xml:space="preserve">      </v>
      </c>
    </row>
    <row r="1253" spans="1:36" x14ac:dyDescent="0.25">
      <c r="A1253" t="s">
        <v>6</v>
      </c>
      <c r="P1253" t="str">
        <f t="shared" si="344"/>
        <v xml:space="preserve">  ..............</v>
      </c>
      <c r="Q1253" t="str">
        <f t="shared" si="344"/>
        <v>.........</v>
      </c>
      <c r="R1253" t="str">
        <f t="shared" si="337"/>
        <v>.........</v>
      </c>
      <c r="S1253" t="str">
        <f t="shared" si="345"/>
        <v>.........</v>
      </c>
      <c r="T1253" t="str">
        <f t="shared" si="346"/>
        <v>.........</v>
      </c>
      <c r="U1253" t="str">
        <f t="shared" si="350"/>
        <v>.............</v>
      </c>
      <c r="V1253" t="str">
        <f t="shared" si="338"/>
        <v>.........</v>
      </c>
      <c r="W1253" t="str">
        <f t="shared" si="347"/>
        <v>.........</v>
      </c>
      <c r="X1253" t="str">
        <f t="shared" si="351"/>
        <v>.......</v>
      </c>
      <c r="Y1253" t="str">
        <f t="shared" si="351"/>
        <v>..............</v>
      </c>
      <c r="Z1253" t="str">
        <f t="shared" si="351"/>
        <v>....</v>
      </c>
      <c r="AA1253" t="str">
        <f t="shared" si="339"/>
        <v>.........</v>
      </c>
      <c r="AB1253" t="str">
        <f t="shared" si="348"/>
        <v>.........</v>
      </c>
      <c r="AC1253" t="str">
        <f t="shared" si="349"/>
        <v>.........</v>
      </c>
      <c r="AD1253" t="str">
        <f t="shared" si="350"/>
        <v>........</v>
      </c>
      <c r="AE1253" t="str">
        <f t="shared" si="340"/>
        <v>.......</v>
      </c>
      <c r="AF1253" t="str">
        <f t="shared" si="352"/>
        <v>.....</v>
      </c>
      <c r="AG1253" t="str">
        <f t="shared" si="352"/>
        <v>..........</v>
      </c>
      <c r="AH1253" t="str">
        <f t="shared" si="341"/>
        <v>..........</v>
      </c>
      <c r="AI1253" t="str">
        <f t="shared" si="342"/>
        <v>.......</v>
      </c>
      <c r="AJ1253" t="str">
        <f t="shared" si="343"/>
        <v>.......</v>
      </c>
    </row>
    <row r="1254" spans="1:36" x14ac:dyDescent="0.25">
      <c r="A1254" t="s">
        <v>1160</v>
      </c>
      <c r="P1254" t="str">
        <f t="shared" si="344"/>
        <v xml:space="preserve">  42147  991  0 </v>
      </c>
      <c r="Q1254" t="str">
        <f t="shared" si="344"/>
        <v xml:space="preserve">   1.006 </v>
      </c>
      <c r="R1254" t="str">
        <f t="shared" si="337"/>
        <v xml:space="preserve">     0.0 </v>
      </c>
      <c r="S1254" t="str">
        <f t="shared" si="345"/>
        <v xml:space="preserve">     0.0 </v>
      </c>
      <c r="T1254" t="str">
        <f t="shared" si="346"/>
        <v xml:space="preserve">     0.0 </v>
      </c>
      <c r="U1254" t="str">
        <f t="shared" si="350"/>
        <v xml:space="preserve">         0.0 </v>
      </c>
      <c r="V1254" t="str">
        <f t="shared" si="338"/>
        <v xml:space="preserve">     0.0 </v>
      </c>
      <c r="W1254" t="str">
        <f t="shared" si="347"/>
        <v xml:space="preserve">     0.0</v>
      </c>
      <c r="X1254" t="str">
        <f t="shared" si="351"/>
        <v/>
      </c>
      <c r="Y1254" t="str">
        <f t="shared" si="351"/>
        <v/>
      </c>
      <c r="Z1254" t="str">
        <f t="shared" si="351"/>
        <v/>
      </c>
      <c r="AA1254" t="str">
        <f t="shared" si="339"/>
        <v/>
      </c>
      <c r="AB1254" t="str">
        <f t="shared" si="348"/>
        <v/>
      </c>
      <c r="AC1254" t="str">
        <f t="shared" si="349"/>
        <v/>
      </c>
      <c r="AD1254" t="str">
        <f t="shared" si="350"/>
        <v/>
      </c>
      <c r="AE1254" t="str">
        <f t="shared" si="340"/>
        <v/>
      </c>
      <c r="AF1254" t="str">
        <f t="shared" si="352"/>
        <v/>
      </c>
      <c r="AG1254" t="str">
        <f t="shared" si="352"/>
        <v/>
      </c>
      <c r="AH1254" t="str">
        <f t="shared" si="341"/>
        <v/>
      </c>
      <c r="AI1254" t="str">
        <f t="shared" si="342"/>
        <v/>
      </c>
      <c r="AJ1254" t="str">
        <f t="shared" si="343"/>
        <v/>
      </c>
    </row>
    <row r="1255" spans="1:36" x14ac:dyDescent="0.25">
      <c r="A1255" t="s">
        <v>1161</v>
      </c>
      <c r="P1255" t="str">
        <f t="shared" si="344"/>
        <v xml:space="preserve">  VESPA2-MG000  </v>
      </c>
      <c r="Q1255" t="str">
        <f t="shared" si="344"/>
        <v xml:space="preserve">   -12.8 </v>
      </c>
      <c r="R1255" t="str">
        <f t="shared" si="337"/>
        <v xml:space="preserve">     0.0 </v>
      </c>
      <c r="S1255" t="str">
        <f t="shared" si="345"/>
        <v xml:space="preserve">     0.0 </v>
      </c>
      <c r="T1255" t="str">
        <f t="shared" si="346"/>
        <v xml:space="preserve">     0.0 </v>
      </c>
      <c r="U1255" t="str">
        <f t="shared" si="350"/>
        <v xml:space="preserve">         0.0 </v>
      </c>
      <c r="V1255" t="str">
        <f t="shared" si="338"/>
        <v xml:space="preserve">     0.0 </v>
      </c>
      <c r="W1255" t="str">
        <f t="shared" si="347"/>
        <v xml:space="preserve">     0.0 </v>
      </c>
      <c r="X1255" t="str">
        <f t="shared" si="351"/>
        <v xml:space="preserve">       </v>
      </c>
      <c r="Y1255" t="str">
        <f t="shared" si="351"/>
        <v xml:space="preserve">              </v>
      </c>
      <c r="Z1255" t="str">
        <f t="shared" si="351"/>
        <v xml:space="preserve">    </v>
      </c>
      <c r="AA1255" t="str">
        <f t="shared" si="339"/>
        <v xml:space="preserve">         </v>
      </c>
      <c r="AB1255" t="str">
        <f t="shared" si="348"/>
        <v xml:space="preserve">         </v>
      </c>
      <c r="AC1255" t="str">
        <f t="shared" si="349"/>
        <v xml:space="preserve">    </v>
      </c>
      <c r="AD1255" t="str">
        <f t="shared" si="350"/>
        <v/>
      </c>
      <c r="AE1255" t="str">
        <f t="shared" si="340"/>
        <v/>
      </c>
      <c r="AF1255" t="str">
        <f t="shared" si="352"/>
        <v/>
      </c>
      <c r="AG1255" t="str">
        <f t="shared" si="352"/>
        <v/>
      </c>
      <c r="AH1255" t="str">
        <f t="shared" si="341"/>
        <v/>
      </c>
      <c r="AI1255" t="str">
        <f t="shared" si="342"/>
        <v/>
      </c>
      <c r="AJ1255" t="str">
        <f t="shared" si="343"/>
        <v/>
      </c>
    </row>
    <row r="1256" spans="1:36" x14ac:dyDescent="0.25">
      <c r="A1256" t="s">
        <v>1162</v>
      </c>
      <c r="P1256" t="str">
        <f t="shared" si="344"/>
        <v xml:space="preserve">                </v>
      </c>
      <c r="Q1256" t="str">
        <f t="shared" si="344"/>
        <v xml:space="preserve">         </v>
      </c>
      <c r="R1256" t="str">
        <f t="shared" si="337"/>
        <v xml:space="preserve">   300.0 </v>
      </c>
      <c r="S1256" t="str">
        <f t="shared" si="345"/>
        <v xml:space="preserve">   381.0 </v>
      </c>
      <c r="T1256" t="str">
        <f t="shared" si="346"/>
        <v xml:space="preserve">   300.0 </v>
      </c>
      <c r="U1256" t="str">
        <f t="shared" si="350"/>
        <v xml:space="preserve">       36.5% </v>
      </c>
      <c r="V1256" t="str">
        <f t="shared" si="338"/>
        <v xml:space="preserve">         </v>
      </c>
      <c r="W1256" t="str">
        <f t="shared" si="347"/>
        <v xml:space="preserve">         </v>
      </c>
      <c r="X1256" t="str">
        <f t="shared" si="351"/>
        <v xml:space="preserve">  4027 </v>
      </c>
      <c r="Y1256" t="str">
        <f t="shared" si="351"/>
        <v xml:space="preserve"> VESPA2-MG138 </v>
      </c>
      <c r="Z1256" t="str">
        <f t="shared" si="351"/>
        <v xml:space="preserve">  2 </v>
      </c>
      <c r="AA1256" t="str">
        <f t="shared" si="339"/>
        <v xml:space="preserve">   103.0 </v>
      </c>
      <c r="AB1256" t="str">
        <f t="shared" si="348"/>
        <v xml:space="preserve">   -39.3 </v>
      </c>
      <c r="AC1256" t="str">
        <f t="shared" si="349"/>
        <v xml:space="preserve">   109.6 </v>
      </c>
      <c r="AD1256" t="str">
        <f t="shared" si="350"/>
        <v xml:space="preserve"> 1.000F </v>
      </c>
      <c r="AE1256" t="str">
        <f t="shared" si="340"/>
        <v xml:space="preserve">       </v>
      </c>
      <c r="AF1256" t="str">
        <f t="shared" si="352"/>
        <v xml:space="preserve"> 354 </v>
      </c>
      <c r="AG1256" t="str">
        <f t="shared" si="352"/>
        <v xml:space="preserve">     0.00 </v>
      </c>
      <c r="AH1256" t="str">
        <f t="shared" si="341"/>
        <v xml:space="preserve">    -0.44 </v>
      </c>
      <c r="AI1256" t="str">
        <f t="shared" si="342"/>
        <v xml:space="preserve">       </v>
      </c>
      <c r="AJ1256" t="str">
        <f t="shared" si="343"/>
        <v xml:space="preserve">      </v>
      </c>
    </row>
    <row r="1257" spans="1:36" x14ac:dyDescent="0.25">
      <c r="A1257" t="s">
        <v>1163</v>
      </c>
      <c r="P1257" t="str">
        <f t="shared" si="344"/>
        <v xml:space="preserve">                </v>
      </c>
      <c r="Q1257" t="str">
        <f t="shared" si="344"/>
        <v xml:space="preserve">         </v>
      </c>
      <c r="R1257" t="str">
        <f t="shared" si="337"/>
        <v xml:space="preserve">   300.0 </v>
      </c>
      <c r="S1257" t="str">
        <f t="shared" si="345"/>
        <v xml:space="preserve">   381.0 </v>
      </c>
      <c r="T1257" t="str">
        <f t="shared" si="346"/>
        <v xml:space="preserve">   300.0 </v>
      </c>
      <c r="U1257" t="str">
        <f t="shared" si="350"/>
        <v xml:space="preserve">       36.5% </v>
      </c>
      <c r="V1257" t="str">
        <f t="shared" si="338"/>
        <v xml:space="preserve">         </v>
      </c>
      <c r="W1257" t="str">
        <f t="shared" si="347"/>
        <v xml:space="preserve">         </v>
      </c>
      <c r="X1257" t="str">
        <f t="shared" si="351"/>
        <v xml:space="preserve">  4028 </v>
      </c>
      <c r="Y1257" t="str">
        <f t="shared" si="351"/>
        <v xml:space="preserve"> VESPA2-MG500 </v>
      </c>
      <c r="Z1257" t="str">
        <f t="shared" si="351"/>
        <v xml:space="preserve">  2 </v>
      </c>
      <c r="AA1257" t="str">
        <f t="shared" si="339"/>
        <v xml:space="preserve">  -103.0 </v>
      </c>
      <c r="AB1257" t="str">
        <f t="shared" si="348"/>
        <v xml:space="preserve">    39.3 </v>
      </c>
      <c r="AC1257" t="str">
        <f t="shared" si="349"/>
        <v xml:space="preserve">   109.6 </v>
      </c>
      <c r="AD1257" t="str">
        <f t="shared" si="350"/>
        <v xml:space="preserve">        </v>
      </c>
      <c r="AE1257" t="str">
        <f t="shared" si="340"/>
        <v xml:space="preserve">       </v>
      </c>
      <c r="AF1257" t="str">
        <f t="shared" si="352"/>
        <v xml:space="preserve">     </v>
      </c>
      <c r="AG1257" t="str">
        <f t="shared" si="352"/>
        <v xml:space="preserve">     0.00 </v>
      </c>
      <c r="AH1257" t="str">
        <f t="shared" si="341"/>
        <v xml:space="preserve">     6.18 </v>
      </c>
      <c r="AI1257" t="str">
        <f t="shared" si="342"/>
        <v xml:space="preserve">       </v>
      </c>
      <c r="AJ1257" t="str">
        <f t="shared" si="343"/>
        <v xml:space="preserve">      </v>
      </c>
    </row>
    <row r="1258" spans="1:36" x14ac:dyDescent="0.25">
      <c r="A1258" t="s">
        <v>1164</v>
      </c>
      <c r="P1258" t="str">
        <f t="shared" si="344"/>
        <v xml:space="preserve">                </v>
      </c>
      <c r="Q1258" t="str">
        <f t="shared" si="344"/>
        <v xml:space="preserve">         </v>
      </c>
      <c r="R1258" t="str">
        <f t="shared" si="337"/>
        <v xml:space="preserve">   300.0 </v>
      </c>
      <c r="S1258" t="str">
        <f t="shared" si="345"/>
        <v xml:space="preserve">   381.0 </v>
      </c>
      <c r="T1258" t="str">
        <f t="shared" si="346"/>
        <v xml:space="preserve">   300.0 </v>
      </c>
      <c r="U1258" t="str">
        <f t="shared" si="350"/>
        <v xml:space="preserve">        0.0% </v>
      </c>
      <c r="V1258" t="str">
        <f t="shared" si="338"/>
        <v xml:space="preserve">         </v>
      </c>
      <c r="W1258" t="str">
        <f t="shared" si="347"/>
        <v xml:space="preserve">         </v>
      </c>
      <c r="X1258" t="str">
        <f t="shared" si="351"/>
        <v xml:space="preserve"> 42148 </v>
      </c>
      <c r="Y1258" t="str">
        <f t="shared" si="351"/>
        <v xml:space="preserve"> VESPA2-MG013 </v>
      </c>
      <c r="Z1258" t="str">
        <f t="shared" si="351"/>
        <v xml:space="preserve">  2 </v>
      </c>
      <c r="AA1258" t="str">
        <f t="shared" si="339"/>
        <v xml:space="preserve">     0.0 </v>
      </c>
      <c r="AB1258" t="str">
        <f t="shared" si="348"/>
        <v xml:space="preserve">     0.0 </v>
      </c>
      <c r="AC1258" t="str">
        <f t="shared" si="349"/>
        <v xml:space="preserve">     0.0 </v>
      </c>
      <c r="AD1258" t="str">
        <f t="shared" si="350"/>
        <v xml:space="preserve"> 1.000F </v>
      </c>
      <c r="AE1258" t="str">
        <f t="shared" si="340"/>
        <v xml:space="preserve">       </v>
      </c>
      <c r="AF1258" t="str">
        <f t="shared" si="352"/>
        <v xml:space="preserve">     </v>
      </c>
      <c r="AG1258" t="str">
        <f t="shared" si="352"/>
        <v xml:space="preserve">     0.00 </v>
      </c>
      <c r="AH1258" t="str">
        <f t="shared" si="341"/>
        <v xml:space="preserve">     0.00 </v>
      </c>
      <c r="AI1258" t="str">
        <f t="shared" si="342"/>
        <v xml:space="preserve">       </v>
      </c>
      <c r="AJ1258" t="str">
        <f t="shared" si="343"/>
        <v xml:space="preserve">      </v>
      </c>
    </row>
    <row r="1259" spans="1:36" x14ac:dyDescent="0.25">
      <c r="A1259" t="s">
        <v>6</v>
      </c>
      <c r="P1259" t="str">
        <f t="shared" si="344"/>
        <v xml:space="preserve">  ..............</v>
      </c>
      <c r="Q1259" t="str">
        <f t="shared" si="344"/>
        <v>.........</v>
      </c>
      <c r="R1259" t="str">
        <f t="shared" si="337"/>
        <v>.........</v>
      </c>
      <c r="S1259" t="str">
        <f t="shared" si="345"/>
        <v>.........</v>
      </c>
      <c r="T1259" t="str">
        <f t="shared" si="346"/>
        <v>.........</v>
      </c>
      <c r="U1259" t="str">
        <f t="shared" si="350"/>
        <v>.............</v>
      </c>
      <c r="V1259" t="str">
        <f t="shared" si="338"/>
        <v>.........</v>
      </c>
      <c r="W1259" t="str">
        <f t="shared" si="347"/>
        <v>.........</v>
      </c>
      <c r="X1259" t="str">
        <f t="shared" si="351"/>
        <v>.......</v>
      </c>
      <c r="Y1259" t="str">
        <f t="shared" si="351"/>
        <v>..............</v>
      </c>
      <c r="Z1259" t="str">
        <f t="shared" si="351"/>
        <v>....</v>
      </c>
      <c r="AA1259" t="str">
        <f t="shared" si="339"/>
        <v>.........</v>
      </c>
      <c r="AB1259" t="str">
        <f t="shared" si="348"/>
        <v>.........</v>
      </c>
      <c r="AC1259" t="str">
        <f t="shared" si="349"/>
        <v>.........</v>
      </c>
      <c r="AD1259" t="str">
        <f t="shared" si="350"/>
        <v>........</v>
      </c>
      <c r="AE1259" t="str">
        <f t="shared" si="340"/>
        <v>.......</v>
      </c>
      <c r="AF1259" t="str">
        <f t="shared" si="352"/>
        <v>.....</v>
      </c>
      <c r="AG1259" t="str">
        <f t="shared" si="352"/>
        <v>..........</v>
      </c>
      <c r="AH1259" t="str">
        <f t="shared" si="341"/>
        <v>..........</v>
      </c>
      <c r="AI1259" t="str">
        <f t="shared" si="342"/>
        <v>.......</v>
      </c>
      <c r="AJ1259" t="str">
        <f t="shared" si="343"/>
        <v>.......</v>
      </c>
    </row>
    <row r="1260" spans="1:36" x14ac:dyDescent="0.25">
      <c r="A1260" t="s">
        <v>1165</v>
      </c>
      <c r="P1260" t="str">
        <f t="shared" si="344"/>
        <v xml:space="preserve">  42148   14  0 </v>
      </c>
      <c r="Q1260" t="str">
        <f t="shared" si="344"/>
        <v xml:space="preserve">   1.006 </v>
      </c>
      <c r="R1260" t="str">
        <f t="shared" si="337"/>
        <v xml:space="preserve">     0.0 </v>
      </c>
      <c r="S1260" t="str">
        <f t="shared" si="345"/>
        <v xml:space="preserve">     0.0 </v>
      </c>
      <c r="T1260" t="str">
        <f t="shared" si="346"/>
        <v xml:space="preserve">     0.0 </v>
      </c>
      <c r="U1260" t="str">
        <f t="shared" si="350"/>
        <v xml:space="preserve">         0.0 </v>
      </c>
      <c r="V1260" t="str">
        <f t="shared" si="338"/>
        <v xml:space="preserve">     0.0 </v>
      </c>
      <c r="W1260" t="str">
        <f t="shared" si="347"/>
        <v xml:space="preserve">     0.0</v>
      </c>
      <c r="X1260" t="str">
        <f t="shared" si="351"/>
        <v/>
      </c>
      <c r="Y1260" t="str">
        <f t="shared" si="351"/>
        <v/>
      </c>
      <c r="Z1260" t="str">
        <f t="shared" si="351"/>
        <v/>
      </c>
      <c r="AA1260" t="str">
        <f t="shared" si="339"/>
        <v/>
      </c>
      <c r="AB1260" t="str">
        <f t="shared" si="348"/>
        <v/>
      </c>
      <c r="AC1260" t="str">
        <f t="shared" si="349"/>
        <v/>
      </c>
      <c r="AD1260" t="str">
        <f t="shared" si="350"/>
        <v/>
      </c>
      <c r="AE1260" t="str">
        <f t="shared" si="340"/>
        <v/>
      </c>
      <c r="AF1260" t="str">
        <f t="shared" si="352"/>
        <v/>
      </c>
      <c r="AG1260" t="str">
        <f t="shared" si="352"/>
        <v/>
      </c>
      <c r="AH1260" t="str">
        <f t="shared" si="341"/>
        <v/>
      </c>
      <c r="AI1260" t="str">
        <f t="shared" si="342"/>
        <v/>
      </c>
      <c r="AJ1260" t="str">
        <f t="shared" si="343"/>
        <v/>
      </c>
    </row>
    <row r="1261" spans="1:36" x14ac:dyDescent="0.25">
      <c r="A1261" t="s">
        <v>1166</v>
      </c>
      <c r="P1261" t="str">
        <f t="shared" si="344"/>
        <v xml:space="preserve">  VESPA2-MG013  </v>
      </c>
      <c r="Q1261" t="str">
        <f t="shared" si="344"/>
        <v xml:space="preserve">   -12.8 </v>
      </c>
      <c r="R1261" t="str">
        <f t="shared" si="337"/>
        <v xml:space="preserve">     0.0 </v>
      </c>
      <c r="S1261" t="str">
        <f t="shared" si="345"/>
        <v xml:space="preserve">     0.0 </v>
      </c>
      <c r="T1261" t="str">
        <f t="shared" si="346"/>
        <v xml:space="preserve">     0.0 </v>
      </c>
      <c r="U1261" t="str">
        <f t="shared" si="350"/>
        <v xml:space="preserve">         0.0 </v>
      </c>
      <c r="V1261" t="str">
        <f t="shared" si="338"/>
        <v xml:space="preserve">     0.0 </v>
      </c>
      <c r="W1261" t="str">
        <f t="shared" si="347"/>
        <v xml:space="preserve">     0.0 </v>
      </c>
      <c r="X1261" t="str">
        <f t="shared" si="351"/>
        <v xml:space="preserve">       </v>
      </c>
      <c r="Y1261" t="str">
        <f t="shared" si="351"/>
        <v xml:space="preserve">              </v>
      </c>
      <c r="Z1261" t="str">
        <f t="shared" si="351"/>
        <v xml:space="preserve">    </v>
      </c>
      <c r="AA1261" t="str">
        <f t="shared" si="339"/>
        <v xml:space="preserve">         </v>
      </c>
      <c r="AB1261" t="str">
        <f t="shared" si="348"/>
        <v xml:space="preserve">         </v>
      </c>
      <c r="AC1261" t="str">
        <f t="shared" si="349"/>
        <v xml:space="preserve">    </v>
      </c>
      <c r="AD1261" t="str">
        <f t="shared" si="350"/>
        <v/>
      </c>
      <c r="AE1261" t="str">
        <f t="shared" si="340"/>
        <v/>
      </c>
      <c r="AF1261" t="str">
        <f t="shared" si="352"/>
        <v/>
      </c>
      <c r="AG1261" t="str">
        <f t="shared" si="352"/>
        <v/>
      </c>
      <c r="AH1261" t="str">
        <f t="shared" si="341"/>
        <v/>
      </c>
      <c r="AI1261" t="str">
        <f t="shared" si="342"/>
        <v/>
      </c>
      <c r="AJ1261" t="str">
        <f t="shared" si="343"/>
        <v/>
      </c>
    </row>
    <row r="1262" spans="1:36" x14ac:dyDescent="0.25">
      <c r="A1262" t="s">
        <v>1167</v>
      </c>
      <c r="P1262" t="str">
        <f t="shared" si="344"/>
        <v xml:space="preserve">                </v>
      </c>
      <c r="Q1262" t="str">
        <f t="shared" si="344"/>
        <v xml:space="preserve">         </v>
      </c>
      <c r="R1262" t="str">
        <f t="shared" si="337"/>
        <v xml:space="preserve">   300.0 </v>
      </c>
      <c r="S1262" t="str">
        <f t="shared" si="345"/>
        <v xml:space="preserve">   381.0 </v>
      </c>
      <c r="T1262" t="str">
        <f t="shared" si="346"/>
        <v xml:space="preserve">   300.0 </v>
      </c>
      <c r="U1262" t="str">
        <f t="shared" si="350"/>
        <v xml:space="preserve">        0.0% </v>
      </c>
      <c r="V1262" t="str">
        <f t="shared" si="338"/>
        <v xml:space="preserve">         </v>
      </c>
      <c r="W1262" t="str">
        <f t="shared" si="347"/>
        <v xml:space="preserve">         </v>
      </c>
      <c r="X1262" t="str">
        <f t="shared" si="351"/>
        <v xml:space="preserve"> 42147 </v>
      </c>
      <c r="Y1262" t="str">
        <f t="shared" si="351"/>
        <v xml:space="preserve"> VESPA2-MG000 </v>
      </c>
      <c r="Z1262" t="str">
        <f t="shared" si="351"/>
        <v xml:space="preserve">  2 </v>
      </c>
      <c r="AA1262" t="str">
        <f t="shared" si="339"/>
        <v xml:space="preserve">     0.0 </v>
      </c>
      <c r="AB1262" t="str">
        <f t="shared" si="348"/>
        <v xml:space="preserve">     0.0 </v>
      </c>
      <c r="AC1262" t="str">
        <f t="shared" si="349"/>
        <v xml:space="preserve">     0.0 </v>
      </c>
      <c r="AD1262" t="str">
        <f t="shared" si="350"/>
        <v xml:space="preserve">        </v>
      </c>
      <c r="AE1262" t="str">
        <f t="shared" si="340"/>
        <v xml:space="preserve">       </v>
      </c>
      <c r="AF1262" t="str">
        <f t="shared" si="352"/>
        <v xml:space="preserve">     </v>
      </c>
      <c r="AG1262" t="str">
        <f t="shared" si="352"/>
        <v xml:space="preserve">     0.00 </v>
      </c>
      <c r="AH1262" t="str">
        <f t="shared" si="341"/>
        <v xml:space="preserve">     0.00 </v>
      </c>
      <c r="AI1262" t="str">
        <f t="shared" si="342"/>
        <v xml:space="preserve">       </v>
      </c>
      <c r="AJ1262" t="str">
        <f t="shared" si="343"/>
        <v xml:space="preserve">      </v>
      </c>
    </row>
    <row r="1263" spans="1:36" x14ac:dyDescent="0.25">
      <c r="A1263" t="s">
        <v>6</v>
      </c>
      <c r="P1263" t="str">
        <f t="shared" si="344"/>
        <v xml:space="preserve">  ..............</v>
      </c>
      <c r="Q1263" t="str">
        <f t="shared" si="344"/>
        <v>.........</v>
      </c>
      <c r="R1263" t="str">
        <f t="shared" si="337"/>
        <v>.........</v>
      </c>
      <c r="S1263" t="str">
        <f t="shared" si="345"/>
        <v>.........</v>
      </c>
      <c r="T1263" t="str">
        <f t="shared" si="346"/>
        <v>.........</v>
      </c>
      <c r="U1263" t="str">
        <f t="shared" si="350"/>
        <v>.............</v>
      </c>
      <c r="V1263" t="str">
        <f t="shared" si="338"/>
        <v>.........</v>
      </c>
      <c r="W1263" t="str">
        <f t="shared" si="347"/>
        <v>.........</v>
      </c>
      <c r="X1263" t="str">
        <f t="shared" si="351"/>
        <v>.......</v>
      </c>
      <c r="Y1263" t="str">
        <f t="shared" si="351"/>
        <v>..............</v>
      </c>
      <c r="Z1263" t="str">
        <f t="shared" si="351"/>
        <v>....</v>
      </c>
      <c r="AA1263" t="str">
        <f t="shared" si="339"/>
        <v>.........</v>
      </c>
      <c r="AB1263" t="str">
        <f t="shared" si="348"/>
        <v>.........</v>
      </c>
      <c r="AC1263" t="str">
        <f t="shared" si="349"/>
        <v>.........</v>
      </c>
      <c r="AD1263" t="str">
        <f t="shared" si="350"/>
        <v>........</v>
      </c>
      <c r="AE1263" t="str">
        <f t="shared" si="340"/>
        <v>.......</v>
      </c>
      <c r="AF1263" t="str">
        <f t="shared" si="352"/>
        <v>.....</v>
      </c>
      <c r="AG1263" t="str">
        <f t="shared" si="352"/>
        <v>..........</v>
      </c>
      <c r="AH1263" t="str">
        <f t="shared" si="341"/>
        <v>..........</v>
      </c>
      <c r="AI1263" t="str">
        <f t="shared" si="342"/>
        <v>.......</v>
      </c>
      <c r="AJ1263" t="str">
        <f t="shared" si="343"/>
        <v>.......</v>
      </c>
    </row>
    <row r="1264" spans="1:36" x14ac:dyDescent="0.25">
      <c r="A1264" t="s">
        <v>1168</v>
      </c>
      <c r="P1264" t="str">
        <f t="shared" si="344"/>
        <v xml:space="preserve">  42149  991  0 </v>
      </c>
      <c r="Q1264" t="str">
        <f t="shared" si="344"/>
        <v xml:space="preserve">   1.006 </v>
      </c>
      <c r="R1264" t="str">
        <f t="shared" si="337"/>
        <v xml:space="preserve">     0.0 </v>
      </c>
      <c r="S1264" t="str">
        <f t="shared" si="345"/>
        <v xml:space="preserve">     0.0 </v>
      </c>
      <c r="T1264" t="str">
        <f t="shared" si="346"/>
        <v xml:space="preserve">     0.0 </v>
      </c>
      <c r="U1264" t="str">
        <f t="shared" si="350"/>
        <v xml:space="preserve">         0.0 </v>
      </c>
      <c r="V1264" t="str">
        <f t="shared" si="338"/>
        <v xml:space="preserve">     0.0 </v>
      </c>
      <c r="W1264" t="str">
        <f t="shared" si="347"/>
        <v xml:space="preserve">     0.0</v>
      </c>
      <c r="X1264" t="str">
        <f t="shared" si="351"/>
        <v/>
      </c>
      <c r="Y1264" t="str">
        <f t="shared" si="351"/>
        <v/>
      </c>
      <c r="Z1264" t="str">
        <f t="shared" si="351"/>
        <v/>
      </c>
      <c r="AA1264" t="str">
        <f t="shared" si="339"/>
        <v/>
      </c>
      <c r="AB1264" t="str">
        <f t="shared" si="348"/>
        <v/>
      </c>
      <c r="AC1264" t="str">
        <f t="shared" si="349"/>
        <v/>
      </c>
      <c r="AD1264" t="str">
        <f t="shared" si="350"/>
        <v/>
      </c>
      <c r="AE1264" t="str">
        <f t="shared" si="340"/>
        <v/>
      </c>
      <c r="AF1264" t="str">
        <f t="shared" si="352"/>
        <v/>
      </c>
      <c r="AG1264" t="str">
        <f t="shared" si="352"/>
        <v/>
      </c>
      <c r="AH1264" t="str">
        <f t="shared" si="341"/>
        <v/>
      </c>
      <c r="AI1264" t="str">
        <f t="shared" si="342"/>
        <v/>
      </c>
      <c r="AJ1264" t="str">
        <f t="shared" si="343"/>
        <v/>
      </c>
    </row>
    <row r="1265" spans="1:36" x14ac:dyDescent="0.25">
      <c r="A1265" t="s">
        <v>1169</v>
      </c>
      <c r="P1265" t="str">
        <f t="shared" si="344"/>
        <v xml:space="preserve">  VESPA3-MG000  </v>
      </c>
      <c r="Q1265" t="str">
        <f t="shared" si="344"/>
        <v xml:space="preserve">   -12.8 </v>
      </c>
      <c r="R1265" t="str">
        <f t="shared" si="337"/>
        <v xml:space="preserve">     0.0 </v>
      </c>
      <c r="S1265" t="str">
        <f t="shared" si="345"/>
        <v xml:space="preserve">     0.0 </v>
      </c>
      <c r="T1265" t="str">
        <f t="shared" si="346"/>
        <v xml:space="preserve">     0.0 </v>
      </c>
      <c r="U1265" t="str">
        <f t="shared" si="350"/>
        <v xml:space="preserve">         0.0 </v>
      </c>
      <c r="V1265" t="str">
        <f t="shared" si="338"/>
        <v xml:space="preserve">     0.0 </v>
      </c>
      <c r="W1265" t="str">
        <f t="shared" si="347"/>
        <v xml:space="preserve">     0.0 </v>
      </c>
      <c r="X1265" t="str">
        <f t="shared" si="351"/>
        <v xml:space="preserve">       </v>
      </c>
      <c r="Y1265" t="str">
        <f t="shared" si="351"/>
        <v xml:space="preserve">              </v>
      </c>
      <c r="Z1265" t="str">
        <f t="shared" si="351"/>
        <v xml:space="preserve">    </v>
      </c>
      <c r="AA1265" t="str">
        <f t="shared" si="339"/>
        <v xml:space="preserve">         </v>
      </c>
      <c r="AB1265" t="str">
        <f t="shared" si="348"/>
        <v xml:space="preserve">         </v>
      </c>
      <c r="AC1265" t="str">
        <f t="shared" si="349"/>
        <v xml:space="preserve">    </v>
      </c>
      <c r="AD1265" t="str">
        <f t="shared" si="350"/>
        <v/>
      </c>
      <c r="AE1265" t="str">
        <f t="shared" si="340"/>
        <v/>
      </c>
      <c r="AF1265" t="str">
        <f t="shared" si="352"/>
        <v/>
      </c>
      <c r="AG1265" t="str">
        <f t="shared" si="352"/>
        <v/>
      </c>
      <c r="AH1265" t="str">
        <f t="shared" si="341"/>
        <v/>
      </c>
      <c r="AI1265" t="str">
        <f t="shared" si="342"/>
        <v/>
      </c>
      <c r="AJ1265" t="str">
        <f t="shared" si="343"/>
        <v/>
      </c>
    </row>
    <row r="1266" spans="1:36" x14ac:dyDescent="0.25">
      <c r="A1266" t="s">
        <v>1170</v>
      </c>
      <c r="P1266" t="str">
        <f t="shared" si="344"/>
        <v xml:space="preserve">                </v>
      </c>
      <c r="Q1266" t="str">
        <f t="shared" si="344"/>
        <v xml:space="preserve">         </v>
      </c>
      <c r="R1266" t="str">
        <f t="shared" si="337"/>
        <v xml:space="preserve">   300.0 </v>
      </c>
      <c r="S1266" t="str">
        <f t="shared" si="345"/>
        <v xml:space="preserve">   381.0 </v>
      </c>
      <c r="T1266" t="str">
        <f t="shared" si="346"/>
        <v xml:space="preserve">   300.0 </v>
      </c>
      <c r="U1266" t="str">
        <f t="shared" si="350"/>
        <v xml:space="preserve">       36.7% </v>
      </c>
      <c r="V1266" t="str">
        <f t="shared" si="338"/>
        <v xml:space="preserve">         </v>
      </c>
      <c r="W1266" t="str">
        <f t="shared" si="347"/>
        <v xml:space="preserve">         </v>
      </c>
      <c r="X1266" t="str">
        <f t="shared" si="351"/>
        <v xml:space="preserve">  4027 </v>
      </c>
      <c r="Y1266" t="str">
        <f t="shared" si="351"/>
        <v xml:space="preserve"> VESPA2-MG138 </v>
      </c>
      <c r="Z1266" t="str">
        <f t="shared" si="351"/>
        <v xml:space="preserve">  3 </v>
      </c>
      <c r="AA1266" t="str">
        <f t="shared" si="339"/>
        <v xml:space="preserve">   103.4 </v>
      </c>
      <c r="AB1266" t="str">
        <f t="shared" si="348"/>
        <v xml:space="preserve">   -39.5 </v>
      </c>
      <c r="AC1266" t="str">
        <f t="shared" si="349"/>
        <v xml:space="preserve">   110.0 </v>
      </c>
      <c r="AD1266" t="str">
        <f t="shared" si="350"/>
        <v xml:space="preserve"> 1.000F </v>
      </c>
      <c r="AE1266" t="str">
        <f t="shared" si="340"/>
        <v xml:space="preserve">       </v>
      </c>
      <c r="AF1266" t="str">
        <f t="shared" si="352"/>
        <v xml:space="preserve"> 354 </v>
      </c>
      <c r="AG1266" t="str">
        <f t="shared" si="352"/>
        <v xml:space="preserve">     0.00 </v>
      </c>
      <c r="AH1266" t="str">
        <f t="shared" si="341"/>
        <v xml:space="preserve">    -0.46 </v>
      </c>
      <c r="AI1266" t="str">
        <f t="shared" si="342"/>
        <v xml:space="preserve">       </v>
      </c>
      <c r="AJ1266" t="str">
        <f t="shared" si="343"/>
        <v xml:space="preserve">      </v>
      </c>
    </row>
    <row r="1267" spans="1:36" x14ac:dyDescent="0.25">
      <c r="A1267" t="s">
        <v>1171</v>
      </c>
      <c r="P1267" t="str">
        <f t="shared" si="344"/>
        <v xml:space="preserve">                </v>
      </c>
      <c r="Q1267" t="str">
        <f t="shared" si="344"/>
        <v xml:space="preserve">         </v>
      </c>
      <c r="R1267" t="str">
        <f t="shared" si="337"/>
        <v xml:space="preserve">   300.0 </v>
      </c>
      <c r="S1267" t="str">
        <f t="shared" si="345"/>
        <v xml:space="preserve">   381.0 </v>
      </c>
      <c r="T1267" t="str">
        <f t="shared" si="346"/>
        <v xml:space="preserve">   300.0 </v>
      </c>
      <c r="U1267" t="str">
        <f t="shared" si="350"/>
        <v xml:space="preserve">       36.7% </v>
      </c>
      <c r="V1267" t="str">
        <f t="shared" si="338"/>
        <v xml:space="preserve">         </v>
      </c>
      <c r="W1267" t="str">
        <f t="shared" si="347"/>
        <v xml:space="preserve">         </v>
      </c>
      <c r="X1267" t="str">
        <f t="shared" si="351"/>
        <v xml:space="preserve">  4028 </v>
      </c>
      <c r="Y1267" t="str">
        <f t="shared" si="351"/>
        <v xml:space="preserve"> VESPA2-MG500 </v>
      </c>
      <c r="Z1267" t="str">
        <f t="shared" si="351"/>
        <v xml:space="preserve">  3 </v>
      </c>
      <c r="AA1267" t="str">
        <f t="shared" si="339"/>
        <v xml:space="preserve">  -103.4 </v>
      </c>
      <c r="AB1267" t="str">
        <f t="shared" si="348"/>
        <v xml:space="preserve">    39.5 </v>
      </c>
      <c r="AC1267" t="str">
        <f t="shared" si="349"/>
        <v xml:space="preserve">   110.0 </v>
      </c>
      <c r="AD1267" t="str">
        <f t="shared" si="350"/>
        <v xml:space="preserve">        </v>
      </c>
      <c r="AE1267" t="str">
        <f t="shared" si="340"/>
        <v xml:space="preserve">       </v>
      </c>
      <c r="AF1267" t="str">
        <f t="shared" si="352"/>
        <v xml:space="preserve">     </v>
      </c>
      <c r="AG1267" t="str">
        <f t="shared" si="352"/>
        <v xml:space="preserve">     0.00 </v>
      </c>
      <c r="AH1267" t="str">
        <f t="shared" si="341"/>
        <v xml:space="preserve">     6.22 </v>
      </c>
      <c r="AI1267" t="str">
        <f t="shared" si="342"/>
        <v xml:space="preserve">       </v>
      </c>
      <c r="AJ1267" t="str">
        <f t="shared" si="343"/>
        <v xml:space="preserve">      </v>
      </c>
    </row>
    <row r="1268" spans="1:36" x14ac:dyDescent="0.25">
      <c r="A1268" t="s">
        <v>1172</v>
      </c>
      <c r="P1268" t="str">
        <f t="shared" si="344"/>
        <v xml:space="preserve">                </v>
      </c>
      <c r="Q1268" t="str">
        <f t="shared" si="344"/>
        <v xml:space="preserve">         </v>
      </c>
      <c r="R1268" t="str">
        <f t="shared" si="337"/>
        <v xml:space="preserve">   300.0 </v>
      </c>
      <c r="S1268" t="str">
        <f t="shared" si="345"/>
        <v xml:space="preserve">   381.0 </v>
      </c>
      <c r="T1268" t="str">
        <f t="shared" si="346"/>
        <v xml:space="preserve">   300.0 </v>
      </c>
      <c r="U1268" t="str">
        <f t="shared" si="350"/>
        <v xml:space="preserve">        0.0% </v>
      </c>
      <c r="V1268" t="str">
        <f t="shared" si="338"/>
        <v xml:space="preserve">         </v>
      </c>
      <c r="W1268" t="str">
        <f t="shared" si="347"/>
        <v xml:space="preserve">         </v>
      </c>
      <c r="X1268" t="str">
        <f t="shared" si="351"/>
        <v xml:space="preserve"> 42150 </v>
      </c>
      <c r="Y1268" t="str">
        <f t="shared" si="351"/>
        <v xml:space="preserve"> VESPA3-MG013 </v>
      </c>
      <c r="Z1268" t="str">
        <f t="shared" si="351"/>
        <v xml:space="preserve">  3 </v>
      </c>
      <c r="AA1268" t="str">
        <f t="shared" si="339"/>
        <v xml:space="preserve">     0.0 </v>
      </c>
      <c r="AB1268" t="str">
        <f t="shared" si="348"/>
        <v xml:space="preserve">     0.0 </v>
      </c>
      <c r="AC1268" t="str">
        <f t="shared" si="349"/>
        <v xml:space="preserve">     0.0 </v>
      </c>
      <c r="AD1268" t="str">
        <f t="shared" si="350"/>
        <v xml:space="preserve"> 1.000F </v>
      </c>
      <c r="AE1268" t="str">
        <f t="shared" si="340"/>
        <v xml:space="preserve">       </v>
      </c>
      <c r="AF1268" t="str">
        <f t="shared" si="352"/>
        <v xml:space="preserve">     </v>
      </c>
      <c r="AG1268" t="str">
        <f t="shared" si="352"/>
        <v xml:space="preserve">     0.00 </v>
      </c>
      <c r="AH1268" t="str">
        <f t="shared" si="341"/>
        <v xml:space="preserve">     0.00 </v>
      </c>
      <c r="AI1268" t="str">
        <f t="shared" si="342"/>
        <v xml:space="preserve">       </v>
      </c>
      <c r="AJ1268" t="str">
        <f t="shared" si="343"/>
        <v xml:space="preserve">      </v>
      </c>
    </row>
    <row r="1269" spans="1:36" x14ac:dyDescent="0.25">
      <c r="A1269" t="s">
        <v>6</v>
      </c>
      <c r="P1269" t="str">
        <f t="shared" si="344"/>
        <v xml:space="preserve">  ..............</v>
      </c>
      <c r="Q1269" t="str">
        <f t="shared" si="344"/>
        <v>.........</v>
      </c>
      <c r="R1269" t="str">
        <f t="shared" si="337"/>
        <v>.........</v>
      </c>
      <c r="S1269" t="str">
        <f t="shared" si="345"/>
        <v>.........</v>
      </c>
      <c r="T1269" t="str">
        <f t="shared" si="346"/>
        <v>.........</v>
      </c>
      <c r="U1269" t="str">
        <f t="shared" si="350"/>
        <v>.............</v>
      </c>
      <c r="V1269" t="str">
        <f t="shared" si="338"/>
        <v>.........</v>
      </c>
      <c r="W1269" t="str">
        <f t="shared" si="347"/>
        <v>.........</v>
      </c>
      <c r="X1269" t="str">
        <f t="shared" si="351"/>
        <v>.......</v>
      </c>
      <c r="Y1269" t="str">
        <f t="shared" si="351"/>
        <v>..............</v>
      </c>
      <c r="Z1269" t="str">
        <f t="shared" si="351"/>
        <v>....</v>
      </c>
      <c r="AA1269" t="str">
        <f t="shared" si="339"/>
        <v>.........</v>
      </c>
      <c r="AB1269" t="str">
        <f t="shared" si="348"/>
        <v>.........</v>
      </c>
      <c r="AC1269" t="str">
        <f t="shared" si="349"/>
        <v>.........</v>
      </c>
      <c r="AD1269" t="str">
        <f t="shared" si="350"/>
        <v>........</v>
      </c>
      <c r="AE1269" t="str">
        <f t="shared" si="340"/>
        <v>.......</v>
      </c>
      <c r="AF1269" t="str">
        <f t="shared" si="352"/>
        <v>.....</v>
      </c>
      <c r="AG1269" t="str">
        <f t="shared" si="352"/>
        <v>..........</v>
      </c>
      <c r="AH1269" t="str">
        <f t="shared" si="341"/>
        <v>..........</v>
      </c>
      <c r="AI1269" t="str">
        <f t="shared" si="342"/>
        <v>.......</v>
      </c>
      <c r="AJ1269" t="str">
        <f t="shared" si="343"/>
        <v>.......</v>
      </c>
    </row>
    <row r="1270" spans="1:36" x14ac:dyDescent="0.25">
      <c r="A1270" t="s">
        <v>1173</v>
      </c>
      <c r="P1270" t="str">
        <f t="shared" si="344"/>
        <v xml:space="preserve">  42150   14  0 </v>
      </c>
      <c r="Q1270" t="str">
        <f t="shared" si="344"/>
        <v xml:space="preserve">   1.006 </v>
      </c>
      <c r="R1270" t="str">
        <f t="shared" si="337"/>
        <v xml:space="preserve">     0.0 </v>
      </c>
      <c r="S1270" t="str">
        <f t="shared" si="345"/>
        <v xml:space="preserve">     0.0 </v>
      </c>
      <c r="T1270" t="str">
        <f t="shared" si="346"/>
        <v xml:space="preserve">     0.0 </v>
      </c>
      <c r="U1270" t="str">
        <f t="shared" si="350"/>
        <v xml:space="preserve">         0.0 </v>
      </c>
      <c r="V1270" t="str">
        <f t="shared" si="338"/>
        <v xml:space="preserve">     0.0 </v>
      </c>
      <c r="W1270" t="str">
        <f t="shared" si="347"/>
        <v xml:space="preserve">     0.0</v>
      </c>
      <c r="X1270" t="str">
        <f t="shared" si="351"/>
        <v/>
      </c>
      <c r="Y1270" t="str">
        <f t="shared" si="351"/>
        <v/>
      </c>
      <c r="Z1270" t="str">
        <f t="shared" si="351"/>
        <v/>
      </c>
      <c r="AA1270" t="str">
        <f t="shared" si="339"/>
        <v/>
      </c>
      <c r="AB1270" t="str">
        <f t="shared" si="348"/>
        <v/>
      </c>
      <c r="AC1270" t="str">
        <f t="shared" si="349"/>
        <v/>
      </c>
      <c r="AD1270" t="str">
        <f t="shared" si="350"/>
        <v/>
      </c>
      <c r="AE1270" t="str">
        <f t="shared" si="340"/>
        <v/>
      </c>
      <c r="AF1270" t="str">
        <f t="shared" si="352"/>
        <v/>
      </c>
      <c r="AG1270" t="str">
        <f t="shared" si="352"/>
        <v/>
      </c>
      <c r="AH1270" t="str">
        <f t="shared" si="341"/>
        <v/>
      </c>
      <c r="AI1270" t="str">
        <f t="shared" si="342"/>
        <v/>
      </c>
      <c r="AJ1270" t="str">
        <f t="shared" si="343"/>
        <v/>
      </c>
    </row>
    <row r="1271" spans="1:36" x14ac:dyDescent="0.25">
      <c r="A1271" t="s">
        <v>1174</v>
      </c>
      <c r="P1271" t="str">
        <f t="shared" si="344"/>
        <v xml:space="preserve">  VESPA3-MG013  </v>
      </c>
      <c r="Q1271" t="str">
        <f t="shared" si="344"/>
        <v xml:space="preserve">   -12.8 </v>
      </c>
      <c r="R1271" t="str">
        <f t="shared" si="337"/>
        <v xml:space="preserve">     0.0 </v>
      </c>
      <c r="S1271" t="str">
        <f t="shared" si="345"/>
        <v xml:space="preserve">     0.0 </v>
      </c>
      <c r="T1271" t="str">
        <f t="shared" si="346"/>
        <v xml:space="preserve">     0.0 </v>
      </c>
      <c r="U1271" t="str">
        <f t="shared" si="350"/>
        <v xml:space="preserve">         0.0 </v>
      </c>
      <c r="V1271" t="str">
        <f t="shared" si="338"/>
        <v xml:space="preserve">     0.0 </v>
      </c>
      <c r="W1271" t="str">
        <f t="shared" si="347"/>
        <v xml:space="preserve">     0.0 </v>
      </c>
      <c r="X1271" t="str">
        <f t="shared" si="351"/>
        <v xml:space="preserve">       </v>
      </c>
      <c r="Y1271" t="str">
        <f t="shared" si="351"/>
        <v xml:space="preserve">              </v>
      </c>
      <c r="Z1271" t="str">
        <f t="shared" si="351"/>
        <v xml:space="preserve">    </v>
      </c>
      <c r="AA1271" t="str">
        <f t="shared" si="339"/>
        <v xml:space="preserve">         </v>
      </c>
      <c r="AB1271" t="str">
        <f t="shared" si="348"/>
        <v xml:space="preserve">         </v>
      </c>
      <c r="AC1271" t="str">
        <f t="shared" si="349"/>
        <v xml:space="preserve">    </v>
      </c>
      <c r="AD1271" t="str">
        <f t="shared" si="350"/>
        <v/>
      </c>
      <c r="AE1271" t="str">
        <f t="shared" si="340"/>
        <v/>
      </c>
      <c r="AF1271" t="str">
        <f t="shared" si="352"/>
        <v/>
      </c>
      <c r="AG1271" t="str">
        <f t="shared" si="352"/>
        <v/>
      </c>
      <c r="AH1271" t="str">
        <f t="shared" si="341"/>
        <v/>
      </c>
      <c r="AI1271" t="str">
        <f t="shared" si="342"/>
        <v/>
      </c>
      <c r="AJ1271" t="str">
        <f t="shared" si="343"/>
        <v/>
      </c>
    </row>
    <row r="1272" spans="1:36" x14ac:dyDescent="0.25">
      <c r="A1272" t="s">
        <v>1175</v>
      </c>
      <c r="P1272" t="str">
        <f t="shared" si="344"/>
        <v xml:space="preserve">                </v>
      </c>
      <c r="Q1272" t="str">
        <f t="shared" si="344"/>
        <v xml:space="preserve">         </v>
      </c>
      <c r="R1272" t="str">
        <f t="shared" si="337"/>
        <v xml:space="preserve">   300.0 </v>
      </c>
      <c r="S1272" t="str">
        <f t="shared" si="345"/>
        <v xml:space="preserve">   381.0 </v>
      </c>
      <c r="T1272" t="str">
        <f t="shared" si="346"/>
        <v xml:space="preserve">   300.0 </v>
      </c>
      <c r="U1272" t="str">
        <f t="shared" si="350"/>
        <v xml:space="preserve">        0.0% </v>
      </c>
      <c r="V1272" t="str">
        <f t="shared" si="338"/>
        <v xml:space="preserve">         </v>
      </c>
      <c r="W1272" t="str">
        <f t="shared" si="347"/>
        <v xml:space="preserve">         </v>
      </c>
      <c r="X1272" t="str">
        <f t="shared" si="351"/>
        <v xml:space="preserve"> 42149 </v>
      </c>
      <c r="Y1272" t="str">
        <f t="shared" si="351"/>
        <v xml:space="preserve"> VESPA3-MG000 </v>
      </c>
      <c r="Z1272" t="str">
        <f t="shared" si="351"/>
        <v xml:space="preserve">  3 </v>
      </c>
      <c r="AA1272" t="str">
        <f t="shared" si="339"/>
        <v xml:space="preserve">     0.0 </v>
      </c>
      <c r="AB1272" t="str">
        <f t="shared" si="348"/>
        <v xml:space="preserve">     0.0 </v>
      </c>
      <c r="AC1272" t="str">
        <f t="shared" si="349"/>
        <v xml:space="preserve">     0.0 </v>
      </c>
      <c r="AD1272" t="str">
        <f t="shared" si="350"/>
        <v xml:space="preserve">        </v>
      </c>
      <c r="AE1272" t="str">
        <f t="shared" si="340"/>
        <v xml:space="preserve">       </v>
      </c>
      <c r="AF1272" t="str">
        <f t="shared" si="352"/>
        <v xml:space="preserve">     </v>
      </c>
      <c r="AG1272" t="str">
        <f t="shared" si="352"/>
        <v xml:space="preserve">     0.00 </v>
      </c>
      <c r="AH1272" t="str">
        <f t="shared" si="341"/>
        <v xml:space="preserve">     0.00 </v>
      </c>
      <c r="AI1272" t="str">
        <f t="shared" si="342"/>
        <v xml:space="preserve">       </v>
      </c>
      <c r="AJ1272" t="str">
        <f t="shared" si="343"/>
        <v xml:space="preserve">      </v>
      </c>
    </row>
    <row r="1273" spans="1:36" x14ac:dyDescent="0.25">
      <c r="A1273" t="s">
        <v>6</v>
      </c>
      <c r="P1273" t="str">
        <f t="shared" si="344"/>
        <v xml:space="preserve">  ..............</v>
      </c>
      <c r="Q1273" t="str">
        <f t="shared" si="344"/>
        <v>.........</v>
      </c>
      <c r="R1273" t="str">
        <f t="shared" si="337"/>
        <v>.........</v>
      </c>
      <c r="S1273" t="str">
        <f t="shared" si="345"/>
        <v>.........</v>
      </c>
      <c r="T1273" t="str">
        <f t="shared" si="346"/>
        <v>.........</v>
      </c>
      <c r="U1273" t="str">
        <f t="shared" si="350"/>
        <v>.............</v>
      </c>
      <c r="V1273" t="str">
        <f t="shared" si="338"/>
        <v>.........</v>
      </c>
      <c r="W1273" t="str">
        <f t="shared" si="347"/>
        <v>.........</v>
      </c>
      <c r="X1273" t="str">
        <f t="shared" si="351"/>
        <v>.......</v>
      </c>
      <c r="Y1273" t="str">
        <f t="shared" si="351"/>
        <v>..............</v>
      </c>
      <c r="Z1273" t="str">
        <f t="shared" si="351"/>
        <v>....</v>
      </c>
      <c r="AA1273" t="str">
        <f t="shared" si="339"/>
        <v>.........</v>
      </c>
      <c r="AB1273" t="str">
        <f t="shared" si="348"/>
        <v>.........</v>
      </c>
      <c r="AC1273" t="str">
        <f t="shared" si="349"/>
        <v>.........</v>
      </c>
      <c r="AD1273" t="str">
        <f t="shared" si="350"/>
        <v>........</v>
      </c>
      <c r="AE1273" t="str">
        <f t="shared" si="340"/>
        <v>.......</v>
      </c>
      <c r="AF1273" t="str">
        <f t="shared" si="352"/>
        <v>.....</v>
      </c>
      <c r="AG1273" t="str">
        <f t="shared" si="352"/>
        <v>..........</v>
      </c>
      <c r="AH1273" t="str">
        <f t="shared" si="341"/>
        <v>..........</v>
      </c>
      <c r="AI1273" t="str">
        <f t="shared" si="342"/>
        <v>.......</v>
      </c>
      <c r="AJ1273" t="str">
        <f t="shared" si="343"/>
        <v>.......</v>
      </c>
    </row>
    <row r="1274" spans="1:36" x14ac:dyDescent="0.25">
      <c r="A1274" t="s">
        <v>1176</v>
      </c>
      <c r="P1274" t="str">
        <f t="shared" si="344"/>
        <v xml:space="preserve">  42172  991  0 </v>
      </c>
      <c r="Q1274" t="str">
        <f t="shared" si="344"/>
        <v xml:space="preserve">   1.029 </v>
      </c>
      <c r="R1274" t="str">
        <f t="shared" si="337"/>
        <v xml:space="preserve">     0.0 </v>
      </c>
      <c r="S1274" t="str">
        <f t="shared" si="345"/>
        <v xml:space="preserve">     0.0 </v>
      </c>
      <c r="T1274" t="str">
        <f t="shared" si="346"/>
        <v xml:space="preserve">     0.0 </v>
      </c>
      <c r="U1274" t="str">
        <f t="shared" si="350"/>
        <v xml:space="preserve">         0.0 </v>
      </c>
      <c r="V1274" t="str">
        <f t="shared" si="338"/>
        <v xml:space="preserve">     0.0 </v>
      </c>
      <c r="W1274" t="str">
        <f t="shared" si="347"/>
        <v xml:space="preserve">     0.0</v>
      </c>
      <c r="X1274" t="str">
        <f t="shared" si="351"/>
        <v/>
      </c>
      <c r="Y1274" t="str">
        <f t="shared" si="351"/>
        <v/>
      </c>
      <c r="Z1274" t="str">
        <f t="shared" si="351"/>
        <v/>
      </c>
      <c r="AA1274" t="str">
        <f t="shared" si="339"/>
        <v/>
      </c>
      <c r="AB1274" t="str">
        <f t="shared" si="348"/>
        <v/>
      </c>
      <c r="AC1274" t="str">
        <f t="shared" si="349"/>
        <v/>
      </c>
      <c r="AD1274" t="str">
        <f t="shared" si="350"/>
        <v/>
      </c>
      <c r="AE1274" t="str">
        <f t="shared" si="340"/>
        <v/>
      </c>
      <c r="AF1274" t="str">
        <f t="shared" si="352"/>
        <v/>
      </c>
      <c r="AG1274" t="str">
        <f t="shared" si="352"/>
        <v/>
      </c>
      <c r="AH1274" t="str">
        <f t="shared" si="341"/>
        <v/>
      </c>
      <c r="AI1274" t="str">
        <f t="shared" si="342"/>
        <v/>
      </c>
      <c r="AJ1274" t="str">
        <f t="shared" si="343"/>
        <v/>
      </c>
    </row>
    <row r="1275" spans="1:36" x14ac:dyDescent="0.25">
      <c r="A1275" t="s">
        <v>1177</v>
      </c>
      <c r="P1275" t="str">
        <f t="shared" si="344"/>
        <v xml:space="preserve">  NEV1T4-MG000  </v>
      </c>
      <c r="Q1275" t="str">
        <f t="shared" si="344"/>
        <v xml:space="preserve">   -12.2 </v>
      </c>
      <c r="R1275" t="str">
        <f t="shared" si="337"/>
        <v xml:space="preserve">     0.0 </v>
      </c>
      <c r="S1275" t="str">
        <f t="shared" si="345"/>
        <v xml:space="preserve">     0.0 </v>
      </c>
      <c r="T1275" t="str">
        <f t="shared" si="346"/>
        <v xml:space="preserve">     0.0 </v>
      </c>
      <c r="U1275" t="str">
        <f t="shared" si="350"/>
        <v xml:space="preserve">         0.0 </v>
      </c>
      <c r="V1275" t="str">
        <f t="shared" si="338"/>
        <v xml:space="preserve">     0.0 </v>
      </c>
      <c r="W1275" t="str">
        <f t="shared" si="347"/>
        <v xml:space="preserve">     0.0 </v>
      </c>
      <c r="X1275" t="str">
        <f t="shared" si="351"/>
        <v xml:space="preserve">       </v>
      </c>
      <c r="Y1275" t="str">
        <f t="shared" si="351"/>
        <v xml:space="preserve">              </v>
      </c>
      <c r="Z1275" t="str">
        <f t="shared" si="351"/>
        <v xml:space="preserve">    </v>
      </c>
      <c r="AA1275" t="str">
        <f t="shared" si="339"/>
        <v xml:space="preserve">         </v>
      </c>
      <c r="AB1275" t="str">
        <f t="shared" si="348"/>
        <v xml:space="preserve">         </v>
      </c>
      <c r="AC1275" t="str">
        <f t="shared" si="349"/>
        <v xml:space="preserve">    </v>
      </c>
      <c r="AD1275" t="str">
        <f t="shared" si="350"/>
        <v/>
      </c>
      <c r="AE1275" t="str">
        <f t="shared" si="340"/>
        <v/>
      </c>
      <c r="AF1275" t="str">
        <f t="shared" si="352"/>
        <v/>
      </c>
      <c r="AG1275" t="str">
        <f t="shared" si="352"/>
        <v/>
      </c>
      <c r="AH1275" t="str">
        <f t="shared" si="341"/>
        <v/>
      </c>
      <c r="AI1275" t="str">
        <f t="shared" si="342"/>
        <v/>
      </c>
      <c r="AJ1275" t="str">
        <f t="shared" si="343"/>
        <v/>
      </c>
    </row>
    <row r="1276" spans="1:36" x14ac:dyDescent="0.25">
      <c r="A1276" t="s">
        <v>1178</v>
      </c>
      <c r="P1276" t="str">
        <f t="shared" si="344"/>
        <v xml:space="preserve">                </v>
      </c>
      <c r="Q1276" t="str">
        <f t="shared" si="344"/>
        <v xml:space="preserve">         </v>
      </c>
      <c r="R1276" t="str">
        <f t="shared" si="337"/>
        <v xml:space="preserve">   750.0 </v>
      </c>
      <c r="S1276" t="str">
        <f t="shared" si="345"/>
        <v xml:space="preserve">   900.0 </v>
      </c>
      <c r="T1276" t="str">
        <f t="shared" si="346"/>
        <v xml:space="preserve">   900.0 </v>
      </c>
      <c r="U1276" t="str">
        <f t="shared" si="350"/>
        <v xml:space="preserve">       26.1% </v>
      </c>
      <c r="V1276" t="str">
        <f t="shared" si="338"/>
        <v xml:space="preserve">         </v>
      </c>
      <c r="W1276" t="str">
        <f t="shared" si="347"/>
        <v xml:space="preserve">         </v>
      </c>
      <c r="X1276" t="str">
        <f t="shared" si="351"/>
        <v xml:space="preserve">   349 </v>
      </c>
      <c r="Y1276" t="str">
        <f t="shared" si="351"/>
        <v xml:space="preserve"> NEVES--MG500 </v>
      </c>
      <c r="Z1276" t="str">
        <f t="shared" si="351"/>
        <v xml:space="preserve">  4 </v>
      </c>
      <c r="AA1276" t="str">
        <f t="shared" si="339"/>
        <v xml:space="preserve">  -191.3 </v>
      </c>
      <c r="AB1276" t="str">
        <f t="shared" si="348"/>
        <v xml:space="preserve">   -62.0 </v>
      </c>
      <c r="AC1276" t="str">
        <f t="shared" si="349"/>
        <v xml:space="preserve">   195.5 </v>
      </c>
      <c r="AD1276" t="str">
        <f t="shared" si="350"/>
        <v xml:space="preserve">        </v>
      </c>
      <c r="AE1276" t="str">
        <f t="shared" si="340"/>
        <v xml:space="preserve">       </v>
      </c>
      <c r="AF1276" t="str">
        <f t="shared" si="352"/>
        <v xml:space="preserve">     </v>
      </c>
      <c r="AG1276" t="str">
        <f t="shared" si="352"/>
        <v xml:space="preserve">     0.00 </v>
      </c>
      <c r="AH1276" t="str">
        <f t="shared" si="341"/>
        <v xml:space="preserve">     8.02 </v>
      </c>
      <c r="AI1276" t="str">
        <f t="shared" si="342"/>
        <v xml:space="preserve">       </v>
      </c>
      <c r="AJ1276" t="str">
        <f t="shared" si="343"/>
        <v xml:space="preserve">      </v>
      </c>
    </row>
    <row r="1277" spans="1:36" x14ac:dyDescent="0.25">
      <c r="A1277" t="s">
        <v>1179</v>
      </c>
      <c r="P1277" t="str">
        <f t="shared" si="344"/>
        <v xml:space="preserve">                </v>
      </c>
      <c r="Q1277" t="str">
        <f t="shared" si="344"/>
        <v xml:space="preserve">         </v>
      </c>
      <c r="R1277" t="str">
        <f t="shared" si="337"/>
        <v xml:space="preserve">   750.0 </v>
      </c>
      <c r="S1277" t="str">
        <f t="shared" si="345"/>
        <v xml:space="preserve">   900.0 </v>
      </c>
      <c r="T1277" t="str">
        <f t="shared" si="346"/>
        <v xml:space="preserve">   900.0 </v>
      </c>
      <c r="U1277" t="str">
        <f t="shared" si="350"/>
        <v xml:space="preserve">       26.1% </v>
      </c>
      <c r="V1277" t="str">
        <f t="shared" si="338"/>
        <v xml:space="preserve">         </v>
      </c>
      <c r="W1277" t="str">
        <f t="shared" si="347"/>
        <v xml:space="preserve">         </v>
      </c>
      <c r="X1277" t="str">
        <f t="shared" si="351"/>
        <v xml:space="preserve">   353 </v>
      </c>
      <c r="Y1277" t="str">
        <f t="shared" si="351"/>
        <v xml:space="preserve"> NEVES-BIO138 </v>
      </c>
      <c r="Z1277" t="str">
        <f t="shared" si="351"/>
        <v xml:space="preserve">  4 </v>
      </c>
      <c r="AA1277" t="str">
        <f t="shared" si="339"/>
        <v xml:space="preserve">   191.3 </v>
      </c>
      <c r="AB1277" t="str">
        <f t="shared" si="348"/>
        <v xml:space="preserve">    62.0 </v>
      </c>
      <c r="AC1277" t="str">
        <f t="shared" si="349"/>
        <v xml:space="preserve">   195.5 </v>
      </c>
      <c r="AD1277" t="str">
        <f t="shared" si="350"/>
        <v xml:space="preserve">        </v>
      </c>
      <c r="AE1277" t="str">
        <f t="shared" si="340"/>
        <v xml:space="preserve">       </v>
      </c>
      <c r="AF1277" t="str">
        <f t="shared" si="352"/>
        <v xml:space="preserve"> 354 </v>
      </c>
      <c r="AG1277" t="str">
        <f t="shared" si="352"/>
        <v xml:space="preserve">     0.00 </v>
      </c>
      <c r="AH1277" t="str">
        <f t="shared" si="341"/>
        <v xml:space="preserve">    -0.76 </v>
      </c>
      <c r="AI1277" t="str">
        <f t="shared" si="342"/>
        <v xml:space="preserve">       </v>
      </c>
      <c r="AJ1277" t="str">
        <f t="shared" si="343"/>
        <v xml:space="preserve">      </v>
      </c>
    </row>
    <row r="1278" spans="1:36" x14ac:dyDescent="0.25">
      <c r="A1278" t="s">
        <v>1180</v>
      </c>
      <c r="P1278" t="str">
        <f t="shared" si="344"/>
        <v xml:space="preserve">                </v>
      </c>
      <c r="Q1278" t="str">
        <f t="shared" si="344"/>
        <v xml:space="preserve">         </v>
      </c>
      <c r="R1278" t="str">
        <f t="shared" si="337"/>
        <v xml:space="preserve">     3.0 </v>
      </c>
      <c r="S1278" t="str">
        <f t="shared" si="345"/>
        <v xml:space="preserve">     3.0 </v>
      </c>
      <c r="T1278" t="str">
        <f t="shared" si="346"/>
        <v xml:space="preserve">     3.0 </v>
      </c>
      <c r="U1278" t="str">
        <f t="shared" si="350"/>
        <v xml:space="preserve">        0.0% </v>
      </c>
      <c r="V1278" t="str">
        <f t="shared" si="338"/>
        <v xml:space="preserve">         </v>
      </c>
      <c r="W1278" t="str">
        <f t="shared" si="347"/>
        <v xml:space="preserve">         </v>
      </c>
      <c r="X1278" t="str">
        <f t="shared" si="351"/>
        <v xml:space="preserve"> 42173 </v>
      </c>
      <c r="Y1278" t="str">
        <f t="shared" si="351"/>
        <v xml:space="preserve"> NEV1T4-MG013 </v>
      </c>
      <c r="Z1278" t="str">
        <f t="shared" si="351"/>
        <v xml:space="preserve">  4 </v>
      </c>
      <c r="AA1278" t="str">
        <f t="shared" si="339"/>
        <v xml:space="preserve">     0.0 </v>
      </c>
      <c r="AB1278" t="str">
        <f t="shared" si="348"/>
        <v xml:space="preserve">     0.0 </v>
      </c>
      <c r="AC1278" t="str">
        <f t="shared" si="349"/>
        <v xml:space="preserve">     0.0 </v>
      </c>
      <c r="AD1278" t="str">
        <f t="shared" si="350"/>
        <v xml:space="preserve"> 1.000F </v>
      </c>
      <c r="AE1278" t="str">
        <f t="shared" si="340"/>
        <v xml:space="preserve">       </v>
      </c>
      <c r="AF1278" t="str">
        <f t="shared" si="352"/>
        <v xml:space="preserve">     </v>
      </c>
      <c r="AG1278" t="str">
        <f t="shared" si="352"/>
        <v xml:space="preserve">     0.00 </v>
      </c>
      <c r="AH1278" t="str">
        <f t="shared" si="341"/>
        <v xml:space="preserve">     0.00 </v>
      </c>
      <c r="AI1278" t="str">
        <f t="shared" si="342"/>
        <v xml:space="preserve">       </v>
      </c>
      <c r="AJ1278" t="str">
        <f t="shared" si="343"/>
        <v xml:space="preserve">      </v>
      </c>
    </row>
    <row r="1279" spans="1:36" x14ac:dyDescent="0.25">
      <c r="A1279" t="s">
        <v>6</v>
      </c>
      <c r="P1279" t="str">
        <f t="shared" si="344"/>
        <v xml:space="preserve">  ..............</v>
      </c>
      <c r="Q1279" t="str">
        <f t="shared" si="344"/>
        <v>.........</v>
      </c>
      <c r="R1279" t="str">
        <f t="shared" si="337"/>
        <v>.........</v>
      </c>
      <c r="S1279" t="str">
        <f t="shared" si="345"/>
        <v>.........</v>
      </c>
      <c r="T1279" t="str">
        <f t="shared" si="346"/>
        <v>.........</v>
      </c>
      <c r="U1279" t="str">
        <f t="shared" si="350"/>
        <v>.............</v>
      </c>
      <c r="V1279" t="str">
        <f t="shared" si="338"/>
        <v>.........</v>
      </c>
      <c r="W1279" t="str">
        <f t="shared" si="347"/>
        <v>.........</v>
      </c>
      <c r="X1279" t="str">
        <f t="shared" si="351"/>
        <v>.......</v>
      </c>
      <c r="Y1279" t="str">
        <f t="shared" si="351"/>
        <v>..............</v>
      </c>
      <c r="Z1279" t="str">
        <f t="shared" si="351"/>
        <v>....</v>
      </c>
      <c r="AA1279" t="str">
        <f t="shared" si="339"/>
        <v>.........</v>
      </c>
      <c r="AB1279" t="str">
        <f t="shared" si="348"/>
        <v>.........</v>
      </c>
      <c r="AC1279" t="str">
        <f t="shared" si="349"/>
        <v>.........</v>
      </c>
      <c r="AD1279" t="str">
        <f t="shared" si="350"/>
        <v>........</v>
      </c>
      <c r="AE1279" t="str">
        <f t="shared" si="340"/>
        <v>.......</v>
      </c>
      <c r="AF1279" t="str">
        <f t="shared" si="352"/>
        <v>.....</v>
      </c>
      <c r="AG1279" t="str">
        <f t="shared" si="352"/>
        <v>..........</v>
      </c>
      <c r="AH1279" t="str">
        <f t="shared" si="341"/>
        <v>..........</v>
      </c>
      <c r="AI1279" t="str">
        <f t="shared" si="342"/>
        <v>.......</v>
      </c>
      <c r="AJ1279" t="str">
        <f t="shared" si="343"/>
        <v>.......</v>
      </c>
    </row>
    <row r="1280" spans="1:36" x14ac:dyDescent="0.25">
      <c r="A1280" t="s">
        <v>1181</v>
      </c>
      <c r="P1280" t="str">
        <f t="shared" si="344"/>
        <v xml:space="preserve">  42173   14  0 </v>
      </c>
      <c r="Q1280" t="str">
        <f t="shared" si="344"/>
        <v xml:space="preserve">   1.029 </v>
      </c>
      <c r="R1280" t="str">
        <f t="shared" si="337"/>
        <v xml:space="preserve">     0.0 </v>
      </c>
      <c r="S1280" t="str">
        <f t="shared" si="345"/>
        <v xml:space="preserve">     0.0 </v>
      </c>
      <c r="T1280" t="str">
        <f t="shared" si="346"/>
        <v xml:space="preserve">     0.0 </v>
      </c>
      <c r="U1280" t="str">
        <f t="shared" si="350"/>
        <v xml:space="preserve">         0.0 </v>
      </c>
      <c r="V1280" t="str">
        <f t="shared" si="338"/>
        <v xml:space="preserve">     0.0 </v>
      </c>
      <c r="W1280" t="str">
        <f t="shared" si="347"/>
        <v xml:space="preserve">     0.0</v>
      </c>
      <c r="X1280" t="str">
        <f t="shared" si="351"/>
        <v/>
      </c>
      <c r="Y1280" t="str">
        <f t="shared" si="351"/>
        <v/>
      </c>
      <c r="Z1280" t="str">
        <f t="shared" si="351"/>
        <v/>
      </c>
      <c r="AA1280" t="str">
        <f t="shared" si="339"/>
        <v/>
      </c>
      <c r="AB1280" t="str">
        <f t="shared" si="348"/>
        <v/>
      </c>
      <c r="AC1280" t="str">
        <f t="shared" si="349"/>
        <v/>
      </c>
      <c r="AD1280" t="str">
        <f t="shared" si="350"/>
        <v/>
      </c>
      <c r="AE1280" t="str">
        <f t="shared" si="340"/>
        <v/>
      </c>
      <c r="AF1280" t="str">
        <f t="shared" si="352"/>
        <v/>
      </c>
      <c r="AG1280" t="str">
        <f t="shared" si="352"/>
        <v/>
      </c>
      <c r="AH1280" t="str">
        <f t="shared" si="341"/>
        <v/>
      </c>
      <c r="AI1280" t="str">
        <f t="shared" si="342"/>
        <v/>
      </c>
      <c r="AJ1280" t="str">
        <f t="shared" si="343"/>
        <v/>
      </c>
    </row>
    <row r="1281" spans="1:36" x14ac:dyDescent="0.25">
      <c r="A1281" t="s">
        <v>1182</v>
      </c>
      <c r="P1281" t="str">
        <f t="shared" si="344"/>
        <v xml:space="preserve">  NEV1T4-MG013  </v>
      </c>
      <c r="Q1281" t="str">
        <f t="shared" si="344"/>
        <v xml:space="preserve">   -12.2 </v>
      </c>
      <c r="R1281" t="str">
        <f t="shared" si="337"/>
        <v xml:space="preserve">     0.0 </v>
      </c>
      <c r="S1281" t="str">
        <f t="shared" si="345"/>
        <v xml:space="preserve">     0.0 </v>
      </c>
      <c r="T1281" t="str">
        <f t="shared" si="346"/>
        <v xml:space="preserve">     0.0 </v>
      </c>
      <c r="U1281" t="str">
        <f t="shared" si="350"/>
        <v xml:space="preserve">         0.0 </v>
      </c>
      <c r="V1281" t="str">
        <f t="shared" si="338"/>
        <v xml:space="preserve">     0.0 </v>
      </c>
      <c r="W1281" t="str">
        <f t="shared" si="347"/>
        <v xml:space="preserve">     0.0 </v>
      </c>
      <c r="X1281" t="str">
        <f t="shared" si="351"/>
        <v xml:space="preserve">       </v>
      </c>
      <c r="Y1281" t="str">
        <f t="shared" si="351"/>
        <v xml:space="preserve">              </v>
      </c>
      <c r="Z1281" t="str">
        <f t="shared" si="351"/>
        <v xml:space="preserve">    </v>
      </c>
      <c r="AA1281" t="str">
        <f t="shared" si="339"/>
        <v xml:space="preserve">         </v>
      </c>
      <c r="AB1281" t="str">
        <f t="shared" si="348"/>
        <v xml:space="preserve">         </v>
      </c>
      <c r="AC1281" t="str">
        <f t="shared" si="349"/>
        <v xml:space="preserve">    </v>
      </c>
      <c r="AD1281" t="str">
        <f t="shared" si="350"/>
        <v/>
      </c>
      <c r="AE1281" t="str">
        <f t="shared" si="340"/>
        <v/>
      </c>
      <c r="AF1281" t="str">
        <f t="shared" si="352"/>
        <v/>
      </c>
      <c r="AG1281" t="str">
        <f t="shared" si="352"/>
        <v/>
      </c>
      <c r="AH1281" t="str">
        <f t="shared" si="341"/>
        <v/>
      </c>
      <c r="AI1281" t="str">
        <f t="shared" si="342"/>
        <v/>
      </c>
      <c r="AJ1281" t="str">
        <f t="shared" si="343"/>
        <v/>
      </c>
    </row>
    <row r="1282" spans="1:36" x14ac:dyDescent="0.25">
      <c r="A1282" t="s">
        <v>1183</v>
      </c>
      <c r="P1282" t="str">
        <f t="shared" si="344"/>
        <v xml:space="preserve">                </v>
      </c>
      <c r="Q1282" t="str">
        <f t="shared" si="344"/>
        <v xml:space="preserve">         </v>
      </c>
      <c r="R1282" t="str">
        <f t="shared" si="337"/>
        <v xml:space="preserve">     3.0 </v>
      </c>
      <c r="S1282" t="str">
        <f t="shared" si="345"/>
        <v xml:space="preserve">     3.0 </v>
      </c>
      <c r="T1282" t="str">
        <f t="shared" si="346"/>
        <v xml:space="preserve">     3.0 </v>
      </c>
      <c r="U1282" t="str">
        <f t="shared" si="350"/>
        <v xml:space="preserve">        0.0% </v>
      </c>
      <c r="V1282" t="str">
        <f t="shared" si="338"/>
        <v xml:space="preserve">         </v>
      </c>
      <c r="W1282" t="str">
        <f t="shared" si="347"/>
        <v xml:space="preserve">         </v>
      </c>
      <c r="X1282" t="str">
        <f t="shared" si="351"/>
        <v xml:space="preserve"> 42172 </v>
      </c>
      <c r="Y1282" t="str">
        <f t="shared" si="351"/>
        <v xml:space="preserve"> NEV1T4-MG000 </v>
      </c>
      <c r="Z1282" t="str">
        <f t="shared" si="351"/>
        <v xml:space="preserve">  4 </v>
      </c>
      <c r="AA1282" t="str">
        <f t="shared" si="339"/>
        <v xml:space="preserve">     0.0 </v>
      </c>
      <c r="AB1282" t="str">
        <f t="shared" si="348"/>
        <v xml:space="preserve">     0.0 </v>
      </c>
      <c r="AC1282" t="str">
        <f t="shared" si="349"/>
        <v xml:space="preserve">     0.0 </v>
      </c>
      <c r="AD1282" t="str">
        <f t="shared" si="350"/>
        <v xml:space="preserve">        </v>
      </c>
      <c r="AE1282" t="str">
        <f t="shared" si="340"/>
        <v xml:space="preserve">       </v>
      </c>
      <c r="AF1282" t="str">
        <f t="shared" si="352"/>
        <v xml:space="preserve">     </v>
      </c>
      <c r="AG1282" t="str">
        <f t="shared" si="352"/>
        <v xml:space="preserve">     0.00 </v>
      </c>
      <c r="AH1282" t="str">
        <f t="shared" si="341"/>
        <v xml:space="preserve">     0.00 </v>
      </c>
      <c r="AI1282" t="str">
        <f t="shared" si="342"/>
        <v xml:space="preserve">       </v>
      </c>
      <c r="AJ1282" t="str">
        <f t="shared" si="343"/>
        <v xml:space="preserve">      </v>
      </c>
    </row>
    <row r="1283" spans="1:36" x14ac:dyDescent="0.25">
      <c r="A1283" t="s">
        <v>6</v>
      </c>
      <c r="P1283" t="str">
        <f t="shared" si="344"/>
        <v xml:space="preserve">  ..............</v>
      </c>
      <c r="Q1283" t="str">
        <f t="shared" si="344"/>
        <v>.........</v>
      </c>
      <c r="R1283" t="str">
        <f t="shared" si="337"/>
        <v>.........</v>
      </c>
      <c r="S1283" t="str">
        <f t="shared" si="345"/>
        <v>.........</v>
      </c>
      <c r="T1283" t="str">
        <f t="shared" si="346"/>
        <v>.........</v>
      </c>
      <c r="U1283" t="str">
        <f t="shared" si="350"/>
        <v>.............</v>
      </c>
      <c r="V1283" t="str">
        <f t="shared" si="338"/>
        <v>.........</v>
      </c>
      <c r="W1283" t="str">
        <f t="shared" si="347"/>
        <v>.........</v>
      </c>
      <c r="X1283" t="str">
        <f t="shared" si="351"/>
        <v>.......</v>
      </c>
      <c r="Y1283" t="str">
        <f t="shared" si="351"/>
        <v>..............</v>
      </c>
      <c r="Z1283" t="str">
        <f t="shared" si="351"/>
        <v>....</v>
      </c>
      <c r="AA1283" t="str">
        <f t="shared" si="339"/>
        <v>.........</v>
      </c>
      <c r="AB1283" t="str">
        <f t="shared" si="348"/>
        <v>.........</v>
      </c>
      <c r="AC1283" t="str">
        <f t="shared" si="349"/>
        <v>.........</v>
      </c>
      <c r="AD1283" t="str">
        <f t="shared" si="350"/>
        <v>........</v>
      </c>
      <c r="AE1283" t="str">
        <f t="shared" si="340"/>
        <v>.......</v>
      </c>
      <c r="AF1283" t="str">
        <f t="shared" si="352"/>
        <v>.....</v>
      </c>
      <c r="AG1283" t="str">
        <f t="shared" si="352"/>
        <v>..........</v>
      </c>
      <c r="AH1283" t="str">
        <f t="shared" si="341"/>
        <v>..........</v>
      </c>
      <c r="AI1283" t="str">
        <f t="shared" si="342"/>
        <v>.......</v>
      </c>
      <c r="AJ1283" t="str">
        <f t="shared" si="343"/>
        <v>.......</v>
      </c>
    </row>
    <row r="1284" spans="1:36" x14ac:dyDescent="0.25">
      <c r="A1284" t="s">
        <v>1184</v>
      </c>
      <c r="P1284" t="str">
        <f t="shared" si="344"/>
        <v xml:space="preserve">  42174  991  0 </v>
      </c>
      <c r="Q1284" t="str">
        <f t="shared" si="344"/>
        <v xml:space="preserve">   1.029 </v>
      </c>
      <c r="R1284" t="str">
        <f t="shared" si="337"/>
        <v xml:space="preserve">     0.0 </v>
      </c>
      <c r="S1284" t="str">
        <f t="shared" si="345"/>
        <v xml:space="preserve">     0.0 </v>
      </c>
      <c r="T1284" t="str">
        <f t="shared" si="346"/>
        <v xml:space="preserve">     0.0 </v>
      </c>
      <c r="U1284" t="str">
        <f t="shared" si="350"/>
        <v xml:space="preserve">         0.0 </v>
      </c>
      <c r="V1284" t="str">
        <f t="shared" si="338"/>
        <v xml:space="preserve">     0.0 </v>
      </c>
      <c r="W1284" t="str">
        <f t="shared" si="347"/>
        <v xml:space="preserve">     0.0</v>
      </c>
      <c r="X1284" t="str">
        <f t="shared" si="351"/>
        <v/>
      </c>
      <c r="Y1284" t="str">
        <f t="shared" si="351"/>
        <v/>
      </c>
      <c r="Z1284" t="str">
        <f t="shared" si="351"/>
        <v/>
      </c>
      <c r="AA1284" t="str">
        <f t="shared" si="339"/>
        <v/>
      </c>
      <c r="AB1284" t="str">
        <f t="shared" si="348"/>
        <v/>
      </c>
      <c r="AC1284" t="str">
        <f t="shared" si="349"/>
        <v/>
      </c>
      <c r="AD1284" t="str">
        <f t="shared" si="350"/>
        <v/>
      </c>
      <c r="AE1284" t="str">
        <f t="shared" si="340"/>
        <v/>
      </c>
      <c r="AF1284" t="str">
        <f t="shared" si="352"/>
        <v/>
      </c>
      <c r="AG1284" t="str">
        <f t="shared" si="352"/>
        <v/>
      </c>
      <c r="AH1284" t="str">
        <f t="shared" si="341"/>
        <v/>
      </c>
      <c r="AI1284" t="str">
        <f t="shared" si="342"/>
        <v/>
      </c>
      <c r="AJ1284" t="str">
        <f t="shared" si="343"/>
        <v/>
      </c>
    </row>
    <row r="1285" spans="1:36" x14ac:dyDescent="0.25">
      <c r="A1285" t="s">
        <v>1185</v>
      </c>
      <c r="P1285" t="str">
        <f t="shared" si="344"/>
        <v xml:space="preserve">  NEV-T5-MG000  </v>
      </c>
      <c r="Q1285" t="str">
        <f t="shared" si="344"/>
        <v xml:space="preserve">   -12.2 </v>
      </c>
      <c r="R1285" t="str">
        <f t="shared" si="337"/>
        <v xml:space="preserve">     0.0 </v>
      </c>
      <c r="S1285" t="str">
        <f t="shared" si="345"/>
        <v xml:space="preserve">     0.0 </v>
      </c>
      <c r="T1285" t="str">
        <f t="shared" si="346"/>
        <v xml:space="preserve">     0.0 </v>
      </c>
      <c r="U1285" t="str">
        <f t="shared" si="350"/>
        <v xml:space="preserve">         0.0 </v>
      </c>
      <c r="V1285" t="str">
        <f t="shared" si="338"/>
        <v xml:space="preserve">     0.0 </v>
      </c>
      <c r="W1285" t="str">
        <f t="shared" si="347"/>
        <v xml:space="preserve">     0.0 </v>
      </c>
      <c r="X1285" t="str">
        <f t="shared" si="351"/>
        <v xml:space="preserve">       </v>
      </c>
      <c r="Y1285" t="str">
        <f t="shared" si="351"/>
        <v xml:space="preserve">              </v>
      </c>
      <c r="Z1285" t="str">
        <f t="shared" si="351"/>
        <v xml:space="preserve">    </v>
      </c>
      <c r="AA1285" t="str">
        <f t="shared" si="339"/>
        <v xml:space="preserve">         </v>
      </c>
      <c r="AB1285" t="str">
        <f t="shared" si="348"/>
        <v xml:space="preserve">         </v>
      </c>
      <c r="AC1285" t="str">
        <f t="shared" si="349"/>
        <v xml:space="preserve">    </v>
      </c>
      <c r="AD1285" t="str">
        <f t="shared" si="350"/>
        <v/>
      </c>
      <c r="AE1285" t="str">
        <f t="shared" si="340"/>
        <v/>
      </c>
      <c r="AF1285" t="str">
        <f t="shared" si="352"/>
        <v/>
      </c>
      <c r="AG1285" t="str">
        <f t="shared" si="352"/>
        <v/>
      </c>
      <c r="AH1285" t="str">
        <f t="shared" si="341"/>
        <v/>
      </c>
      <c r="AI1285" t="str">
        <f t="shared" si="342"/>
        <v/>
      </c>
      <c r="AJ1285" t="str">
        <f t="shared" si="343"/>
        <v/>
      </c>
    </row>
    <row r="1286" spans="1:36" x14ac:dyDescent="0.25">
      <c r="A1286" t="s">
        <v>1186</v>
      </c>
      <c r="P1286" t="str">
        <f t="shared" si="344"/>
        <v xml:space="preserve">                </v>
      </c>
      <c r="Q1286" t="str">
        <f t="shared" si="344"/>
        <v xml:space="preserve">         </v>
      </c>
      <c r="R1286" t="str">
        <f t="shared" si="337"/>
        <v xml:space="preserve">   750.0 </v>
      </c>
      <c r="S1286" t="str">
        <f t="shared" si="345"/>
        <v xml:space="preserve">   900.0 </v>
      </c>
      <c r="T1286" t="str">
        <f t="shared" si="346"/>
        <v xml:space="preserve">  1050.0 </v>
      </c>
      <c r="U1286" t="str">
        <f t="shared" si="350"/>
        <v xml:space="preserve">       26.1% </v>
      </c>
      <c r="V1286" t="str">
        <f t="shared" si="338"/>
        <v xml:space="preserve">         </v>
      </c>
      <c r="W1286" t="str">
        <f t="shared" si="347"/>
        <v xml:space="preserve">         </v>
      </c>
      <c r="X1286" t="str">
        <f t="shared" si="351"/>
        <v xml:space="preserve">   349 </v>
      </c>
      <c r="Y1286" t="str">
        <f t="shared" si="351"/>
        <v xml:space="preserve"> NEVES--MG500 </v>
      </c>
      <c r="Z1286" t="str">
        <f t="shared" si="351"/>
        <v xml:space="preserve">  5 </v>
      </c>
      <c r="AA1286" t="str">
        <f t="shared" si="339"/>
        <v xml:space="preserve">  -191.3 </v>
      </c>
      <c r="AB1286" t="str">
        <f t="shared" si="348"/>
        <v xml:space="preserve">   -62.0 </v>
      </c>
      <c r="AC1286" t="str">
        <f t="shared" si="349"/>
        <v xml:space="preserve">   195.5 </v>
      </c>
      <c r="AD1286" t="str">
        <f t="shared" si="350"/>
        <v xml:space="preserve">        </v>
      </c>
      <c r="AE1286" t="str">
        <f t="shared" si="340"/>
        <v xml:space="preserve">       </v>
      </c>
      <c r="AF1286" t="str">
        <f t="shared" si="352"/>
        <v xml:space="preserve">     </v>
      </c>
      <c r="AG1286" t="str">
        <f t="shared" si="352"/>
        <v xml:space="preserve">     0.00 </v>
      </c>
      <c r="AH1286" t="str">
        <f t="shared" si="341"/>
        <v xml:space="preserve">     8.02 </v>
      </c>
      <c r="AI1286" t="str">
        <f t="shared" si="342"/>
        <v xml:space="preserve">       </v>
      </c>
      <c r="AJ1286" t="str">
        <f t="shared" si="343"/>
        <v xml:space="preserve">      </v>
      </c>
    </row>
    <row r="1287" spans="1:36" x14ac:dyDescent="0.25">
      <c r="A1287" t="s">
        <v>1187</v>
      </c>
      <c r="P1287" t="str">
        <f t="shared" si="344"/>
        <v xml:space="preserve">                </v>
      </c>
      <c r="Q1287" t="str">
        <f t="shared" si="344"/>
        <v xml:space="preserve">         </v>
      </c>
      <c r="R1287" t="str">
        <f t="shared" si="337"/>
        <v xml:space="preserve">   750.0 </v>
      </c>
      <c r="S1287" t="str">
        <f t="shared" si="345"/>
        <v xml:space="preserve">   900.0 </v>
      </c>
      <c r="T1287" t="str">
        <f t="shared" si="346"/>
        <v xml:space="preserve">   750.0 </v>
      </c>
      <c r="U1287" t="str">
        <f t="shared" si="350"/>
        <v xml:space="preserve">       26.1% </v>
      </c>
      <c r="V1287" t="str">
        <f t="shared" si="338"/>
        <v xml:space="preserve">         </v>
      </c>
      <c r="W1287" t="str">
        <f t="shared" si="347"/>
        <v xml:space="preserve">         </v>
      </c>
      <c r="X1287" t="str">
        <f t="shared" si="351"/>
        <v xml:space="preserve">   353 </v>
      </c>
      <c r="Y1287" t="str">
        <f t="shared" si="351"/>
        <v xml:space="preserve"> NEVES-BIO138 </v>
      </c>
      <c r="Z1287" t="str">
        <f t="shared" si="351"/>
        <v xml:space="preserve">  5 </v>
      </c>
      <c r="AA1287" t="str">
        <f t="shared" si="339"/>
        <v xml:space="preserve">   191.3 </v>
      </c>
      <c r="AB1287" t="str">
        <f t="shared" si="348"/>
        <v xml:space="preserve">    62.0 </v>
      </c>
      <c r="AC1287" t="str">
        <f t="shared" si="349"/>
        <v xml:space="preserve">   195.5 </v>
      </c>
      <c r="AD1287" t="str">
        <f t="shared" si="350"/>
        <v xml:space="preserve">        </v>
      </c>
      <c r="AE1287" t="str">
        <f t="shared" si="340"/>
        <v xml:space="preserve">       </v>
      </c>
      <c r="AF1287" t="str">
        <f t="shared" si="352"/>
        <v xml:space="preserve"> 354 </v>
      </c>
      <c r="AG1287" t="str">
        <f t="shared" si="352"/>
        <v xml:space="preserve">     0.00 </v>
      </c>
      <c r="AH1287" t="str">
        <f t="shared" si="341"/>
        <v xml:space="preserve">    -0.76 </v>
      </c>
      <c r="AI1287" t="str">
        <f t="shared" si="342"/>
        <v xml:space="preserve">       </v>
      </c>
      <c r="AJ1287" t="str">
        <f t="shared" si="343"/>
        <v xml:space="preserve">      </v>
      </c>
    </row>
    <row r="1288" spans="1:36" x14ac:dyDescent="0.25">
      <c r="A1288" t="s">
        <v>1188</v>
      </c>
      <c r="P1288" t="str">
        <f t="shared" si="344"/>
        <v xml:space="preserve">                </v>
      </c>
      <c r="Q1288" t="str">
        <f t="shared" si="344"/>
        <v xml:space="preserve">         </v>
      </c>
      <c r="R1288" t="str">
        <f t="shared" si="337"/>
        <v xml:space="preserve">     3.0 </v>
      </c>
      <c r="S1288" t="str">
        <f t="shared" si="345"/>
        <v xml:space="preserve">     3.0 </v>
      </c>
      <c r="T1288" t="str">
        <f t="shared" si="346"/>
        <v xml:space="preserve">     3.0 </v>
      </c>
      <c r="U1288" t="str">
        <f t="shared" si="350"/>
        <v xml:space="preserve">        0.0% </v>
      </c>
      <c r="V1288" t="str">
        <f t="shared" si="338"/>
        <v xml:space="preserve">         </v>
      </c>
      <c r="W1288" t="str">
        <f t="shared" si="347"/>
        <v xml:space="preserve">         </v>
      </c>
      <c r="X1288" t="str">
        <f t="shared" si="351"/>
        <v xml:space="preserve"> 42175 </v>
      </c>
      <c r="Y1288" t="str">
        <f t="shared" si="351"/>
        <v xml:space="preserve"> NEVES5-MG013 </v>
      </c>
      <c r="Z1288" t="str">
        <f t="shared" si="351"/>
        <v xml:space="preserve">  5 </v>
      </c>
      <c r="AA1288" t="str">
        <f t="shared" si="339"/>
        <v xml:space="preserve">     0.0 </v>
      </c>
      <c r="AB1288" t="str">
        <f t="shared" si="348"/>
        <v xml:space="preserve">     0.0 </v>
      </c>
      <c r="AC1288" t="str">
        <f t="shared" si="349"/>
        <v xml:space="preserve">     0.0 </v>
      </c>
      <c r="AD1288" t="str">
        <f t="shared" si="350"/>
        <v xml:space="preserve"> 1.000F </v>
      </c>
      <c r="AE1288" t="str">
        <f t="shared" si="340"/>
        <v xml:space="preserve">       </v>
      </c>
      <c r="AF1288" t="str">
        <f t="shared" si="352"/>
        <v xml:space="preserve">     </v>
      </c>
      <c r="AG1288" t="str">
        <f t="shared" si="352"/>
        <v xml:space="preserve">     0.00 </v>
      </c>
      <c r="AH1288" t="str">
        <f t="shared" si="341"/>
        <v xml:space="preserve">     0.00 </v>
      </c>
      <c r="AI1288" t="str">
        <f t="shared" si="342"/>
        <v xml:space="preserve">       </v>
      </c>
      <c r="AJ1288" t="str">
        <f t="shared" si="343"/>
        <v xml:space="preserve">      </v>
      </c>
    </row>
    <row r="1289" spans="1:36" x14ac:dyDescent="0.25">
      <c r="A1289" t="s">
        <v>6</v>
      </c>
      <c r="P1289" t="str">
        <f t="shared" si="344"/>
        <v xml:space="preserve">  ..............</v>
      </c>
      <c r="Q1289" t="str">
        <f t="shared" si="344"/>
        <v>.........</v>
      </c>
      <c r="R1289" t="str">
        <f t="shared" si="337"/>
        <v>.........</v>
      </c>
      <c r="S1289" t="str">
        <f t="shared" si="345"/>
        <v>.........</v>
      </c>
      <c r="T1289" t="str">
        <f t="shared" si="346"/>
        <v>.........</v>
      </c>
      <c r="U1289" t="str">
        <f t="shared" si="350"/>
        <v>.............</v>
      </c>
      <c r="V1289" t="str">
        <f t="shared" si="338"/>
        <v>.........</v>
      </c>
      <c r="W1289" t="str">
        <f t="shared" si="347"/>
        <v>.........</v>
      </c>
      <c r="X1289" t="str">
        <f t="shared" si="351"/>
        <v>.......</v>
      </c>
      <c r="Y1289" t="str">
        <f t="shared" si="351"/>
        <v>..............</v>
      </c>
      <c r="Z1289" t="str">
        <f t="shared" si="351"/>
        <v>....</v>
      </c>
      <c r="AA1289" t="str">
        <f t="shared" si="339"/>
        <v>.........</v>
      </c>
      <c r="AB1289" t="str">
        <f t="shared" si="348"/>
        <v>.........</v>
      </c>
      <c r="AC1289" t="str">
        <f t="shared" si="349"/>
        <v>.........</v>
      </c>
      <c r="AD1289" t="str">
        <f t="shared" si="350"/>
        <v>........</v>
      </c>
      <c r="AE1289" t="str">
        <f t="shared" si="340"/>
        <v>.......</v>
      </c>
      <c r="AF1289" t="str">
        <f t="shared" si="352"/>
        <v>.....</v>
      </c>
      <c r="AG1289" t="str">
        <f t="shared" si="352"/>
        <v>..........</v>
      </c>
      <c r="AH1289" t="str">
        <f t="shared" si="341"/>
        <v>..........</v>
      </c>
      <c r="AI1289" t="str">
        <f t="shared" si="342"/>
        <v>.......</v>
      </c>
      <c r="AJ1289" t="str">
        <f t="shared" si="343"/>
        <v>.......</v>
      </c>
    </row>
    <row r="1290" spans="1:36" x14ac:dyDescent="0.25">
      <c r="A1290" t="s">
        <v>1189</v>
      </c>
      <c r="P1290" t="str">
        <f t="shared" si="344"/>
        <v xml:space="preserve">  42175   14  0 </v>
      </c>
      <c r="Q1290" t="str">
        <f t="shared" si="344"/>
        <v xml:space="preserve">   1.029 </v>
      </c>
      <c r="R1290" t="str">
        <f t="shared" si="337"/>
        <v xml:space="preserve">     0.0 </v>
      </c>
      <c r="S1290" t="str">
        <f t="shared" si="345"/>
        <v xml:space="preserve">     0.0 </v>
      </c>
      <c r="T1290" t="str">
        <f t="shared" si="346"/>
        <v xml:space="preserve">     0.0 </v>
      </c>
      <c r="U1290" t="str">
        <f t="shared" si="350"/>
        <v xml:space="preserve">         0.0 </v>
      </c>
      <c r="V1290" t="str">
        <f t="shared" si="338"/>
        <v xml:space="preserve">     0.0 </v>
      </c>
      <c r="W1290" t="str">
        <f t="shared" si="347"/>
        <v xml:space="preserve">     0.0</v>
      </c>
      <c r="X1290" t="str">
        <f t="shared" si="351"/>
        <v/>
      </c>
      <c r="Y1290" t="str">
        <f t="shared" si="351"/>
        <v/>
      </c>
      <c r="Z1290" t="str">
        <f t="shared" si="351"/>
        <v/>
      </c>
      <c r="AA1290" t="str">
        <f t="shared" si="339"/>
        <v/>
      </c>
      <c r="AB1290" t="str">
        <f t="shared" si="348"/>
        <v/>
      </c>
      <c r="AC1290" t="str">
        <f t="shared" si="349"/>
        <v/>
      </c>
      <c r="AD1290" t="str">
        <f t="shared" si="350"/>
        <v/>
      </c>
      <c r="AE1290" t="str">
        <f t="shared" si="340"/>
        <v/>
      </c>
      <c r="AF1290" t="str">
        <f t="shared" si="352"/>
        <v/>
      </c>
      <c r="AG1290" t="str">
        <f t="shared" si="352"/>
        <v/>
      </c>
      <c r="AH1290" t="str">
        <f t="shared" si="341"/>
        <v/>
      </c>
      <c r="AI1290" t="str">
        <f t="shared" si="342"/>
        <v/>
      </c>
      <c r="AJ1290" t="str">
        <f t="shared" si="343"/>
        <v/>
      </c>
    </row>
    <row r="1291" spans="1:36" x14ac:dyDescent="0.25">
      <c r="A1291" t="s">
        <v>1190</v>
      </c>
      <c r="P1291" t="str">
        <f t="shared" si="344"/>
        <v xml:space="preserve">  NEVES5-MG013  </v>
      </c>
      <c r="Q1291" t="str">
        <f t="shared" si="344"/>
        <v xml:space="preserve">   -12.2 </v>
      </c>
      <c r="R1291" t="str">
        <f t="shared" si="337"/>
        <v xml:space="preserve">     0.0 </v>
      </c>
      <c r="S1291" t="str">
        <f t="shared" si="345"/>
        <v xml:space="preserve">     0.0 </v>
      </c>
      <c r="T1291" t="str">
        <f t="shared" si="346"/>
        <v xml:space="preserve">     0.0 </v>
      </c>
      <c r="U1291" t="str">
        <f t="shared" si="350"/>
        <v xml:space="preserve">         0.0 </v>
      </c>
      <c r="V1291" t="str">
        <f t="shared" si="338"/>
        <v xml:space="preserve">     0.0 </v>
      </c>
      <c r="W1291" t="str">
        <f t="shared" si="347"/>
        <v xml:space="preserve">     0.0 </v>
      </c>
      <c r="X1291" t="str">
        <f t="shared" si="351"/>
        <v xml:space="preserve">       </v>
      </c>
      <c r="Y1291" t="str">
        <f t="shared" si="351"/>
        <v xml:space="preserve">              </v>
      </c>
      <c r="Z1291" t="str">
        <f t="shared" si="351"/>
        <v xml:space="preserve">    </v>
      </c>
      <c r="AA1291" t="str">
        <f t="shared" si="339"/>
        <v xml:space="preserve">         </v>
      </c>
      <c r="AB1291" t="str">
        <f t="shared" si="348"/>
        <v xml:space="preserve">         </v>
      </c>
      <c r="AC1291" t="str">
        <f t="shared" si="349"/>
        <v xml:space="preserve">    </v>
      </c>
      <c r="AD1291" t="str">
        <f t="shared" si="350"/>
        <v/>
      </c>
      <c r="AE1291" t="str">
        <f t="shared" si="340"/>
        <v/>
      </c>
      <c r="AF1291" t="str">
        <f t="shared" si="352"/>
        <v/>
      </c>
      <c r="AG1291" t="str">
        <f t="shared" si="352"/>
        <v/>
      </c>
      <c r="AH1291" t="str">
        <f t="shared" si="341"/>
        <v/>
      </c>
      <c r="AI1291" t="str">
        <f t="shared" si="342"/>
        <v/>
      </c>
      <c r="AJ1291" t="str">
        <f t="shared" si="343"/>
        <v/>
      </c>
    </row>
    <row r="1292" spans="1:36" x14ac:dyDescent="0.25">
      <c r="A1292" t="s">
        <v>1191</v>
      </c>
      <c r="P1292" t="str">
        <f t="shared" si="344"/>
        <v xml:space="preserve">                </v>
      </c>
      <c r="Q1292" t="str">
        <f t="shared" si="344"/>
        <v xml:space="preserve">         </v>
      </c>
      <c r="R1292" t="str">
        <f t="shared" ref="R1292:R1355" si="353">MID($A1292,Q$8+Q$9-1,R$9)</f>
        <v xml:space="preserve">     3.0 </v>
      </c>
      <c r="S1292" t="str">
        <f t="shared" si="345"/>
        <v xml:space="preserve">     3.0 </v>
      </c>
      <c r="T1292" t="str">
        <f t="shared" si="346"/>
        <v xml:space="preserve">     3.0 </v>
      </c>
      <c r="U1292" t="str">
        <f t="shared" si="350"/>
        <v xml:space="preserve">        0.0% </v>
      </c>
      <c r="V1292" t="str">
        <f t="shared" ref="V1292:V1355" si="354">MID($A1292,U$8+U$9-1,V$9)</f>
        <v xml:space="preserve">         </v>
      </c>
      <c r="W1292" t="str">
        <f t="shared" si="347"/>
        <v xml:space="preserve">         </v>
      </c>
      <c r="X1292" t="str">
        <f t="shared" si="351"/>
        <v xml:space="preserve"> 42174 </v>
      </c>
      <c r="Y1292" t="str">
        <f t="shared" si="351"/>
        <v xml:space="preserve"> NEV-T5-MG000 </v>
      </c>
      <c r="Z1292" t="str">
        <f t="shared" si="351"/>
        <v xml:space="preserve">  5 </v>
      </c>
      <c r="AA1292" t="str">
        <f t="shared" ref="AA1292:AA1355" si="355">MID($A1292,Z$8+Z$9-1,AA$9)</f>
        <v xml:space="preserve">     0.0 </v>
      </c>
      <c r="AB1292" t="str">
        <f t="shared" si="348"/>
        <v xml:space="preserve">     0.0 </v>
      </c>
      <c r="AC1292" t="str">
        <f t="shared" si="349"/>
        <v xml:space="preserve">     0.0 </v>
      </c>
      <c r="AD1292" t="str">
        <f t="shared" si="350"/>
        <v xml:space="preserve">        </v>
      </c>
      <c r="AE1292" t="str">
        <f t="shared" ref="AE1292:AE1355" si="356">MID($A1292,AD$8+AD$9-1,AE$9)</f>
        <v xml:space="preserve">       </v>
      </c>
      <c r="AF1292" t="str">
        <f t="shared" si="352"/>
        <v xml:space="preserve">     </v>
      </c>
      <c r="AG1292" t="str">
        <f t="shared" si="352"/>
        <v xml:space="preserve">     0.00 </v>
      </c>
      <c r="AH1292" t="str">
        <f t="shared" ref="AH1292:AH1355" si="357">MID($A1292,AG$8+AG$9-1,AH$9)</f>
        <v xml:space="preserve">     0.00 </v>
      </c>
      <c r="AI1292" t="str">
        <f t="shared" si="342"/>
        <v xml:space="preserve">       </v>
      </c>
      <c r="AJ1292" t="str">
        <f t="shared" si="343"/>
        <v xml:space="preserve">      </v>
      </c>
    </row>
    <row r="1293" spans="1:36" x14ac:dyDescent="0.25">
      <c r="A1293" t="s">
        <v>6</v>
      </c>
      <c r="P1293" t="str">
        <f t="shared" si="344"/>
        <v xml:space="preserve">  ..............</v>
      </c>
      <c r="Q1293" t="str">
        <f t="shared" si="344"/>
        <v>.........</v>
      </c>
      <c r="R1293" t="str">
        <f t="shared" si="353"/>
        <v>.........</v>
      </c>
      <c r="S1293" t="str">
        <f t="shared" si="345"/>
        <v>.........</v>
      </c>
      <c r="T1293" t="str">
        <f t="shared" si="346"/>
        <v>.........</v>
      </c>
      <c r="U1293" t="str">
        <f t="shared" si="350"/>
        <v>.............</v>
      </c>
      <c r="V1293" t="str">
        <f t="shared" si="354"/>
        <v>.........</v>
      </c>
      <c r="W1293" t="str">
        <f t="shared" si="347"/>
        <v>.........</v>
      </c>
      <c r="X1293" t="str">
        <f t="shared" si="351"/>
        <v>.......</v>
      </c>
      <c r="Y1293" t="str">
        <f t="shared" si="351"/>
        <v>..............</v>
      </c>
      <c r="Z1293" t="str">
        <f t="shared" si="351"/>
        <v>....</v>
      </c>
      <c r="AA1293" t="str">
        <f t="shared" si="355"/>
        <v>.........</v>
      </c>
      <c r="AB1293" t="str">
        <f t="shared" si="348"/>
        <v>.........</v>
      </c>
      <c r="AC1293" t="str">
        <f t="shared" si="349"/>
        <v>.........</v>
      </c>
      <c r="AD1293" t="str">
        <f t="shared" si="350"/>
        <v>........</v>
      </c>
      <c r="AE1293" t="str">
        <f t="shared" si="356"/>
        <v>.......</v>
      </c>
      <c r="AF1293" t="str">
        <f t="shared" si="352"/>
        <v>.....</v>
      </c>
      <c r="AG1293" t="str">
        <f t="shared" si="352"/>
        <v>..........</v>
      </c>
      <c r="AH1293" t="str">
        <f t="shared" si="357"/>
        <v>..........</v>
      </c>
      <c r="AI1293" t="str">
        <f t="shared" si="342"/>
        <v>.......</v>
      </c>
      <c r="AJ1293" t="str">
        <f t="shared" si="343"/>
        <v>.......</v>
      </c>
    </row>
    <row r="1294" spans="1:36" x14ac:dyDescent="0.25">
      <c r="A1294" t="s">
        <v>1192</v>
      </c>
      <c r="P1294" t="str">
        <f t="shared" si="344"/>
        <v xml:space="preserve">  42176  991  0 </v>
      </c>
      <c r="Q1294" t="str">
        <f t="shared" si="344"/>
        <v xml:space="preserve">   1.031 </v>
      </c>
      <c r="R1294" t="str">
        <f t="shared" si="353"/>
        <v xml:space="preserve">     0.0 </v>
      </c>
      <c r="S1294" t="str">
        <f t="shared" si="345"/>
        <v xml:space="preserve">     0.0 </v>
      </c>
      <c r="T1294" t="str">
        <f t="shared" si="346"/>
        <v xml:space="preserve">     0.0 </v>
      </c>
      <c r="U1294" t="str">
        <f t="shared" si="350"/>
        <v xml:space="preserve">         0.0 </v>
      </c>
      <c r="V1294" t="str">
        <f t="shared" si="354"/>
        <v xml:space="preserve">     0.0 </v>
      </c>
      <c r="W1294" t="str">
        <f t="shared" si="347"/>
        <v xml:space="preserve">     0.0</v>
      </c>
      <c r="X1294" t="str">
        <f t="shared" si="351"/>
        <v/>
      </c>
      <c r="Y1294" t="str">
        <f t="shared" si="351"/>
        <v/>
      </c>
      <c r="Z1294" t="str">
        <f t="shared" si="351"/>
        <v/>
      </c>
      <c r="AA1294" t="str">
        <f t="shared" si="355"/>
        <v/>
      </c>
      <c r="AB1294" t="str">
        <f t="shared" si="348"/>
        <v/>
      </c>
      <c r="AC1294" t="str">
        <f t="shared" si="349"/>
        <v/>
      </c>
      <c r="AD1294" t="str">
        <f t="shared" si="350"/>
        <v/>
      </c>
      <c r="AE1294" t="str">
        <f t="shared" si="356"/>
        <v/>
      </c>
      <c r="AF1294" t="str">
        <f t="shared" si="352"/>
        <v/>
      </c>
      <c r="AG1294" t="str">
        <f t="shared" si="352"/>
        <v/>
      </c>
      <c r="AH1294" t="str">
        <f t="shared" si="357"/>
        <v/>
      </c>
      <c r="AI1294" t="str">
        <f t="shared" si="342"/>
        <v/>
      </c>
      <c r="AJ1294" t="str">
        <f t="shared" si="343"/>
        <v/>
      </c>
    </row>
    <row r="1295" spans="1:36" x14ac:dyDescent="0.25">
      <c r="A1295" t="s">
        <v>1193</v>
      </c>
      <c r="P1295" t="str">
        <f t="shared" si="344"/>
        <v xml:space="preserve">  ITA5T1-MG000  </v>
      </c>
      <c r="Q1295" t="str">
        <f t="shared" si="344"/>
        <v xml:space="preserve">   -12.6 </v>
      </c>
      <c r="R1295" t="str">
        <f t="shared" si="353"/>
        <v xml:space="preserve">     0.0 </v>
      </c>
      <c r="S1295" t="str">
        <f t="shared" si="345"/>
        <v xml:space="preserve">     0.0 </v>
      </c>
      <c r="T1295" t="str">
        <f t="shared" si="346"/>
        <v xml:space="preserve">     0.0 </v>
      </c>
      <c r="U1295" t="str">
        <f t="shared" si="350"/>
        <v xml:space="preserve">         0.0 </v>
      </c>
      <c r="V1295" t="str">
        <f t="shared" si="354"/>
        <v xml:space="preserve">     0.0 </v>
      </c>
      <c r="W1295" t="str">
        <f t="shared" si="347"/>
        <v xml:space="preserve">     0.0 </v>
      </c>
      <c r="X1295" t="str">
        <f t="shared" si="351"/>
        <v xml:space="preserve">       </v>
      </c>
      <c r="Y1295" t="str">
        <f t="shared" si="351"/>
        <v xml:space="preserve">              </v>
      </c>
      <c r="Z1295" t="str">
        <f t="shared" si="351"/>
        <v xml:space="preserve">    </v>
      </c>
      <c r="AA1295" t="str">
        <f t="shared" si="355"/>
        <v xml:space="preserve">         </v>
      </c>
      <c r="AB1295" t="str">
        <f t="shared" si="348"/>
        <v xml:space="preserve">         </v>
      </c>
      <c r="AC1295" t="str">
        <f t="shared" si="349"/>
        <v xml:space="preserve">    </v>
      </c>
      <c r="AD1295" t="str">
        <f t="shared" si="350"/>
        <v/>
      </c>
      <c r="AE1295" t="str">
        <f t="shared" si="356"/>
        <v/>
      </c>
      <c r="AF1295" t="str">
        <f t="shared" si="352"/>
        <v/>
      </c>
      <c r="AG1295" t="str">
        <f t="shared" si="352"/>
        <v/>
      </c>
      <c r="AH1295" t="str">
        <f t="shared" si="357"/>
        <v/>
      </c>
      <c r="AI1295" t="str">
        <f t="shared" si="342"/>
        <v/>
      </c>
      <c r="AJ1295" t="str">
        <f t="shared" si="343"/>
        <v/>
      </c>
    </row>
    <row r="1296" spans="1:36" x14ac:dyDescent="0.25">
      <c r="A1296" t="s">
        <v>1194</v>
      </c>
      <c r="P1296" t="str">
        <f t="shared" si="344"/>
        <v xml:space="preserve">                </v>
      </c>
      <c r="Q1296" t="str">
        <f t="shared" si="344"/>
        <v xml:space="preserve">         </v>
      </c>
      <c r="R1296" t="str">
        <f t="shared" si="353"/>
        <v xml:space="preserve">   750.0 </v>
      </c>
      <c r="S1296" t="str">
        <f t="shared" si="345"/>
        <v xml:space="preserve">   900.0 </v>
      </c>
      <c r="T1296" t="str">
        <f t="shared" si="346"/>
        <v xml:space="preserve">   900.0 </v>
      </c>
      <c r="U1296" t="str">
        <f t="shared" si="350"/>
        <v xml:space="preserve">       40.4% </v>
      </c>
      <c r="V1296" t="str">
        <f t="shared" si="354"/>
        <v xml:space="preserve">         </v>
      </c>
      <c r="W1296" t="str">
        <f t="shared" si="347"/>
        <v xml:space="preserve">         </v>
      </c>
      <c r="X1296" t="str">
        <f t="shared" si="351"/>
        <v xml:space="preserve">  4075 </v>
      </c>
      <c r="Y1296" t="str">
        <f t="shared" si="351"/>
        <v xml:space="preserve"> ITABI5-MG500 </v>
      </c>
      <c r="Z1296" t="str">
        <f t="shared" si="351"/>
        <v xml:space="preserve">  1 </v>
      </c>
      <c r="AA1296" t="str">
        <f t="shared" si="355"/>
        <v xml:space="preserve">  -297.8 </v>
      </c>
      <c r="AB1296" t="str">
        <f t="shared" si="348"/>
        <v xml:space="preserve">   -95.6 </v>
      </c>
      <c r="AC1296" t="str">
        <f t="shared" si="349"/>
        <v xml:space="preserve">   303.2 </v>
      </c>
      <c r="AD1296" t="str">
        <f t="shared" si="350"/>
        <v xml:space="preserve">        </v>
      </c>
      <c r="AE1296" t="str">
        <f t="shared" si="356"/>
        <v xml:space="preserve">       </v>
      </c>
      <c r="AF1296" t="str">
        <f t="shared" si="352"/>
        <v xml:space="preserve">     </v>
      </c>
      <c r="AG1296" t="str">
        <f t="shared" si="352"/>
        <v xml:space="preserve">     0.59 </v>
      </c>
      <c r="AH1296" t="str">
        <f t="shared" si="357"/>
        <v xml:space="preserve">    19.61 </v>
      </c>
      <c r="AI1296" t="str">
        <f t="shared" si="342"/>
        <v xml:space="preserve">       </v>
      </c>
      <c r="AJ1296" t="str">
        <f t="shared" si="343"/>
        <v xml:space="preserve">      </v>
      </c>
    </row>
    <row r="1297" spans="1:36" x14ac:dyDescent="0.25">
      <c r="A1297" t="s">
        <v>1195</v>
      </c>
      <c r="P1297" t="str">
        <f t="shared" si="344"/>
        <v xml:space="preserve">                </v>
      </c>
      <c r="Q1297" t="str">
        <f t="shared" si="344"/>
        <v xml:space="preserve">         </v>
      </c>
      <c r="R1297" t="str">
        <f t="shared" si="353"/>
        <v xml:space="preserve">   750.0 </v>
      </c>
      <c r="S1297" t="str">
        <f t="shared" si="345"/>
        <v xml:space="preserve">   900.0 </v>
      </c>
      <c r="T1297" t="str">
        <f t="shared" si="346"/>
        <v xml:space="preserve">   900.0 </v>
      </c>
      <c r="U1297" t="str">
        <f t="shared" si="350"/>
        <v xml:space="preserve">       40.4% </v>
      </c>
      <c r="V1297" t="str">
        <f t="shared" si="354"/>
        <v xml:space="preserve">         </v>
      </c>
      <c r="W1297" t="str">
        <f t="shared" si="347"/>
        <v xml:space="preserve">         </v>
      </c>
      <c r="X1297" t="str">
        <f t="shared" si="351"/>
        <v xml:space="preserve">  4076 </v>
      </c>
      <c r="Y1297" t="str">
        <f t="shared" si="351"/>
        <v xml:space="preserve"> ITABI5-MG230 </v>
      </c>
      <c r="Z1297" t="str">
        <f t="shared" si="351"/>
        <v xml:space="preserve">  1 </v>
      </c>
      <c r="AA1297" t="str">
        <f t="shared" si="355"/>
        <v xml:space="preserve">   297.8 </v>
      </c>
      <c r="AB1297" t="str">
        <f t="shared" si="348"/>
        <v xml:space="preserve">    95.6 </v>
      </c>
      <c r="AC1297" t="str">
        <f t="shared" si="349"/>
        <v xml:space="preserve">   303.2 </v>
      </c>
      <c r="AD1297" t="str">
        <f t="shared" si="350"/>
        <v xml:space="preserve">        </v>
      </c>
      <c r="AE1297" t="str">
        <f t="shared" si="356"/>
        <v xml:space="preserve">       </v>
      </c>
      <c r="AF1297" t="str">
        <f t="shared" si="352"/>
        <v xml:space="preserve"> 353 </v>
      </c>
      <c r="AG1297" t="str">
        <f t="shared" si="352"/>
        <v xml:space="preserve">     0.07 </v>
      </c>
      <c r="AH1297" t="str">
        <f t="shared" si="357"/>
        <v xml:space="preserve">    -2.46 </v>
      </c>
      <c r="AI1297" t="str">
        <f t="shared" si="342"/>
        <v xml:space="preserve">       </v>
      </c>
      <c r="AJ1297" t="str">
        <f t="shared" si="343"/>
        <v xml:space="preserve">      </v>
      </c>
    </row>
    <row r="1298" spans="1:36" x14ac:dyDescent="0.25">
      <c r="A1298" t="s">
        <v>1196</v>
      </c>
      <c r="P1298" t="str">
        <f t="shared" si="344"/>
        <v xml:space="preserve">                </v>
      </c>
      <c r="Q1298" t="str">
        <f t="shared" si="344"/>
        <v xml:space="preserve">         </v>
      </c>
      <c r="R1298" t="str">
        <f t="shared" si="353"/>
        <v xml:space="preserve">     5.0 </v>
      </c>
      <c r="S1298" t="str">
        <f t="shared" si="345"/>
        <v xml:space="preserve">     5.0 </v>
      </c>
      <c r="T1298" t="str">
        <f t="shared" si="346"/>
        <v xml:space="preserve">     5.0 </v>
      </c>
      <c r="U1298" t="str">
        <f t="shared" si="350"/>
        <v xml:space="preserve">        0.0% </v>
      </c>
      <c r="V1298" t="str">
        <f t="shared" si="354"/>
        <v xml:space="preserve">         </v>
      </c>
      <c r="W1298" t="str">
        <f t="shared" si="347"/>
        <v xml:space="preserve">         </v>
      </c>
      <c r="X1298" t="str">
        <f t="shared" si="351"/>
        <v xml:space="preserve"> 42177 </v>
      </c>
      <c r="Y1298" t="str">
        <f t="shared" si="351"/>
        <v xml:space="preserve"> ITA5T1-MG013 </v>
      </c>
      <c r="Z1298" t="str">
        <f t="shared" si="351"/>
        <v xml:space="preserve">  1 </v>
      </c>
      <c r="AA1298" t="str">
        <f t="shared" si="355"/>
        <v xml:space="preserve">     0.0 </v>
      </c>
      <c r="AB1298" t="str">
        <f t="shared" si="348"/>
        <v xml:space="preserve">     0.0 </v>
      </c>
      <c r="AC1298" t="str">
        <f t="shared" si="349"/>
        <v xml:space="preserve">     0.0 </v>
      </c>
      <c r="AD1298" t="str">
        <f t="shared" si="350"/>
        <v xml:space="preserve"> 1.000F </v>
      </c>
      <c r="AE1298" t="str">
        <f t="shared" si="356"/>
        <v xml:space="preserve">       </v>
      </c>
      <c r="AF1298" t="str">
        <f t="shared" si="352"/>
        <v xml:space="preserve">     </v>
      </c>
      <c r="AG1298" t="str">
        <f t="shared" si="352"/>
        <v xml:space="preserve">     0.00 </v>
      </c>
      <c r="AH1298" t="str">
        <f t="shared" si="357"/>
        <v xml:space="preserve">     0.00 </v>
      </c>
      <c r="AI1298" t="str">
        <f t="shared" si="342"/>
        <v xml:space="preserve">       </v>
      </c>
      <c r="AJ1298" t="str">
        <f t="shared" si="343"/>
        <v xml:space="preserve">      </v>
      </c>
    </row>
    <row r="1299" spans="1:36" x14ac:dyDescent="0.25">
      <c r="A1299" t="s">
        <v>6</v>
      </c>
      <c r="P1299" t="str">
        <f t="shared" si="344"/>
        <v xml:space="preserve">  ..............</v>
      </c>
      <c r="Q1299" t="str">
        <f t="shared" si="344"/>
        <v>.........</v>
      </c>
      <c r="R1299" t="str">
        <f t="shared" si="353"/>
        <v>.........</v>
      </c>
      <c r="S1299" t="str">
        <f t="shared" si="345"/>
        <v>.........</v>
      </c>
      <c r="T1299" t="str">
        <f t="shared" si="346"/>
        <v>.........</v>
      </c>
      <c r="U1299" t="str">
        <f t="shared" si="350"/>
        <v>.............</v>
      </c>
      <c r="V1299" t="str">
        <f t="shared" si="354"/>
        <v>.........</v>
      </c>
      <c r="W1299" t="str">
        <f t="shared" si="347"/>
        <v>.........</v>
      </c>
      <c r="X1299" t="str">
        <f t="shared" si="351"/>
        <v>.......</v>
      </c>
      <c r="Y1299" t="str">
        <f t="shared" si="351"/>
        <v>..............</v>
      </c>
      <c r="Z1299" t="str">
        <f t="shared" si="351"/>
        <v>....</v>
      </c>
      <c r="AA1299" t="str">
        <f t="shared" si="355"/>
        <v>.........</v>
      </c>
      <c r="AB1299" t="str">
        <f t="shared" si="348"/>
        <v>.........</v>
      </c>
      <c r="AC1299" t="str">
        <f t="shared" si="349"/>
        <v>.........</v>
      </c>
      <c r="AD1299" t="str">
        <f t="shared" si="350"/>
        <v>........</v>
      </c>
      <c r="AE1299" t="str">
        <f t="shared" si="356"/>
        <v>.......</v>
      </c>
      <c r="AF1299" t="str">
        <f t="shared" si="352"/>
        <v>.....</v>
      </c>
      <c r="AG1299" t="str">
        <f t="shared" si="352"/>
        <v>..........</v>
      </c>
      <c r="AH1299" t="str">
        <f t="shared" si="357"/>
        <v>..........</v>
      </c>
      <c r="AI1299" t="str">
        <f t="shared" si="342"/>
        <v>.......</v>
      </c>
      <c r="AJ1299" t="str">
        <f t="shared" si="343"/>
        <v>.......</v>
      </c>
    </row>
    <row r="1300" spans="1:36" x14ac:dyDescent="0.25">
      <c r="A1300" t="s">
        <v>1197</v>
      </c>
      <c r="P1300" t="str">
        <f t="shared" si="344"/>
        <v xml:space="preserve">  42177   14  0 </v>
      </c>
      <c r="Q1300" t="str">
        <f t="shared" si="344"/>
        <v xml:space="preserve">   1.031 </v>
      </c>
      <c r="R1300" t="str">
        <f t="shared" si="353"/>
        <v xml:space="preserve">     0.0 </v>
      </c>
      <c r="S1300" t="str">
        <f t="shared" si="345"/>
        <v xml:space="preserve">     0.0 </v>
      </c>
      <c r="T1300" t="str">
        <f t="shared" si="346"/>
        <v xml:space="preserve">     0.0 </v>
      </c>
      <c r="U1300" t="str">
        <f t="shared" si="350"/>
        <v xml:space="preserve">         0.0 </v>
      </c>
      <c r="V1300" t="str">
        <f t="shared" si="354"/>
        <v xml:space="preserve">     0.0 </v>
      </c>
      <c r="W1300" t="str">
        <f t="shared" si="347"/>
        <v xml:space="preserve">     0.0</v>
      </c>
      <c r="X1300" t="str">
        <f t="shared" si="351"/>
        <v/>
      </c>
      <c r="Y1300" t="str">
        <f t="shared" si="351"/>
        <v/>
      </c>
      <c r="Z1300" t="str">
        <f t="shared" si="351"/>
        <v/>
      </c>
      <c r="AA1300" t="str">
        <f t="shared" si="355"/>
        <v/>
      </c>
      <c r="AB1300" t="str">
        <f t="shared" si="348"/>
        <v/>
      </c>
      <c r="AC1300" t="str">
        <f t="shared" si="349"/>
        <v/>
      </c>
      <c r="AD1300" t="str">
        <f t="shared" si="350"/>
        <v/>
      </c>
      <c r="AE1300" t="str">
        <f t="shared" si="356"/>
        <v/>
      </c>
      <c r="AF1300" t="str">
        <f t="shared" si="352"/>
        <v/>
      </c>
      <c r="AG1300" t="str">
        <f t="shared" si="352"/>
        <v/>
      </c>
      <c r="AH1300" t="str">
        <f t="shared" si="357"/>
        <v/>
      </c>
      <c r="AI1300" t="str">
        <f t="shared" si="342"/>
        <v/>
      </c>
      <c r="AJ1300" t="str">
        <f t="shared" si="343"/>
        <v/>
      </c>
    </row>
    <row r="1301" spans="1:36" x14ac:dyDescent="0.25">
      <c r="A1301" t="s">
        <v>1198</v>
      </c>
      <c r="P1301" t="str">
        <f t="shared" si="344"/>
        <v xml:space="preserve">  ITA5T1-MG013  </v>
      </c>
      <c r="Q1301" t="str">
        <f t="shared" si="344"/>
        <v xml:space="preserve">   -12.6 </v>
      </c>
      <c r="R1301" t="str">
        <f t="shared" si="353"/>
        <v xml:space="preserve">     0.0 </v>
      </c>
      <c r="S1301" t="str">
        <f t="shared" si="345"/>
        <v xml:space="preserve">     0.0 </v>
      </c>
      <c r="T1301" t="str">
        <f t="shared" si="346"/>
        <v xml:space="preserve">     0.0 </v>
      </c>
      <c r="U1301" t="str">
        <f t="shared" si="350"/>
        <v xml:space="preserve">         0.0 </v>
      </c>
      <c r="V1301" t="str">
        <f t="shared" si="354"/>
        <v xml:space="preserve">     0.0 </v>
      </c>
      <c r="W1301" t="str">
        <f t="shared" si="347"/>
        <v xml:space="preserve">     0.0 </v>
      </c>
      <c r="X1301" t="str">
        <f t="shared" si="351"/>
        <v xml:space="preserve">       </v>
      </c>
      <c r="Y1301" t="str">
        <f t="shared" si="351"/>
        <v xml:space="preserve">              </v>
      </c>
      <c r="Z1301" t="str">
        <f t="shared" si="351"/>
        <v xml:space="preserve">    </v>
      </c>
      <c r="AA1301" t="str">
        <f t="shared" si="355"/>
        <v xml:space="preserve">         </v>
      </c>
      <c r="AB1301" t="str">
        <f t="shared" si="348"/>
        <v xml:space="preserve">         </v>
      </c>
      <c r="AC1301" t="str">
        <f t="shared" si="349"/>
        <v xml:space="preserve">    </v>
      </c>
      <c r="AD1301" t="str">
        <f t="shared" si="350"/>
        <v/>
      </c>
      <c r="AE1301" t="str">
        <f t="shared" si="356"/>
        <v/>
      </c>
      <c r="AF1301" t="str">
        <f t="shared" si="352"/>
        <v/>
      </c>
      <c r="AG1301" t="str">
        <f t="shared" si="352"/>
        <v/>
      </c>
      <c r="AH1301" t="str">
        <f t="shared" si="357"/>
        <v/>
      </c>
      <c r="AI1301" t="str">
        <f t="shared" si="342"/>
        <v/>
      </c>
      <c r="AJ1301" t="str">
        <f t="shared" si="343"/>
        <v/>
      </c>
    </row>
    <row r="1302" spans="1:36" x14ac:dyDescent="0.25">
      <c r="A1302" t="s">
        <v>1199</v>
      </c>
      <c r="P1302" t="str">
        <f t="shared" si="344"/>
        <v xml:space="preserve">                </v>
      </c>
      <c r="Q1302" t="str">
        <f t="shared" si="344"/>
        <v xml:space="preserve">         </v>
      </c>
      <c r="R1302" t="str">
        <f t="shared" si="353"/>
        <v xml:space="preserve">     5.0 </v>
      </c>
      <c r="S1302" t="str">
        <f t="shared" si="345"/>
        <v xml:space="preserve">     5.0 </v>
      </c>
      <c r="T1302" t="str">
        <f t="shared" si="346"/>
        <v xml:space="preserve">     5.0 </v>
      </c>
      <c r="U1302" t="str">
        <f t="shared" si="350"/>
        <v xml:space="preserve">        0.0% </v>
      </c>
      <c r="V1302" t="str">
        <f t="shared" si="354"/>
        <v xml:space="preserve">         </v>
      </c>
      <c r="W1302" t="str">
        <f t="shared" si="347"/>
        <v xml:space="preserve">         </v>
      </c>
      <c r="X1302" t="str">
        <f t="shared" si="351"/>
        <v xml:space="preserve"> 42176 </v>
      </c>
      <c r="Y1302" t="str">
        <f t="shared" si="351"/>
        <v xml:space="preserve"> ITA5T1-MG000 </v>
      </c>
      <c r="Z1302" t="str">
        <f t="shared" si="351"/>
        <v xml:space="preserve">  1 </v>
      </c>
      <c r="AA1302" t="str">
        <f t="shared" si="355"/>
        <v xml:space="preserve">     0.0 </v>
      </c>
      <c r="AB1302" t="str">
        <f t="shared" si="348"/>
        <v xml:space="preserve">     0.0 </v>
      </c>
      <c r="AC1302" t="str">
        <f t="shared" si="349"/>
        <v xml:space="preserve">     0.0 </v>
      </c>
      <c r="AD1302" t="str">
        <f t="shared" si="350"/>
        <v xml:space="preserve">        </v>
      </c>
      <c r="AE1302" t="str">
        <f t="shared" si="356"/>
        <v xml:space="preserve">       </v>
      </c>
      <c r="AF1302" t="str">
        <f t="shared" si="352"/>
        <v xml:space="preserve">     </v>
      </c>
      <c r="AG1302" t="str">
        <f t="shared" si="352"/>
        <v xml:space="preserve">     0.00 </v>
      </c>
      <c r="AH1302" t="str">
        <f t="shared" si="357"/>
        <v xml:space="preserve">     0.00 </v>
      </c>
      <c r="AI1302" t="str">
        <f t="shared" si="342"/>
        <v xml:space="preserve">       </v>
      </c>
      <c r="AJ1302" t="str">
        <f t="shared" si="343"/>
        <v xml:space="preserve">      </v>
      </c>
    </row>
    <row r="1303" spans="1:36" x14ac:dyDescent="0.25">
      <c r="A1303" t="s">
        <v>6</v>
      </c>
      <c r="P1303" t="str">
        <f t="shared" si="344"/>
        <v xml:space="preserve">  ..............</v>
      </c>
      <c r="Q1303" t="str">
        <f t="shared" si="344"/>
        <v>.........</v>
      </c>
      <c r="R1303" t="str">
        <f t="shared" si="353"/>
        <v>.........</v>
      </c>
      <c r="S1303" t="str">
        <f t="shared" si="345"/>
        <v>.........</v>
      </c>
      <c r="T1303" t="str">
        <f t="shared" si="346"/>
        <v>.........</v>
      </c>
      <c r="U1303" t="str">
        <f t="shared" si="350"/>
        <v>.............</v>
      </c>
      <c r="V1303" t="str">
        <f t="shared" si="354"/>
        <v>.........</v>
      </c>
      <c r="W1303" t="str">
        <f t="shared" si="347"/>
        <v>.........</v>
      </c>
      <c r="X1303" t="str">
        <f t="shared" si="351"/>
        <v>.......</v>
      </c>
      <c r="Y1303" t="str">
        <f t="shared" si="351"/>
        <v>..............</v>
      </c>
      <c r="Z1303" t="str">
        <f t="shared" si="351"/>
        <v>....</v>
      </c>
      <c r="AA1303" t="str">
        <f t="shared" si="355"/>
        <v>.........</v>
      </c>
      <c r="AB1303" t="str">
        <f t="shared" si="348"/>
        <v>.........</v>
      </c>
      <c r="AC1303" t="str">
        <f t="shared" si="349"/>
        <v>.........</v>
      </c>
      <c r="AD1303" t="str">
        <f t="shared" si="350"/>
        <v>........</v>
      </c>
      <c r="AE1303" t="str">
        <f t="shared" si="356"/>
        <v>.......</v>
      </c>
      <c r="AF1303" t="str">
        <f t="shared" si="352"/>
        <v>.....</v>
      </c>
      <c r="AG1303" t="str">
        <f t="shared" si="352"/>
        <v>..........</v>
      </c>
      <c r="AH1303" t="str">
        <f t="shared" si="357"/>
        <v>..........</v>
      </c>
      <c r="AI1303" t="str">
        <f t="shared" ref="AI1303:AI1366" si="358">MID($A1303,AG$8+AG$9+AH$9-2,AI$9)</f>
        <v>.......</v>
      </c>
      <c r="AJ1303" t="str">
        <f t="shared" ref="AJ1303:AJ1366" si="359">MID($A1303,AG$8+AG$9+AH$9+AI$9-3,AJ$9)</f>
        <v>.......</v>
      </c>
    </row>
    <row r="1304" spans="1:36" x14ac:dyDescent="0.25">
      <c r="A1304" t="s">
        <v>1200</v>
      </c>
      <c r="P1304" t="str">
        <f t="shared" si="344"/>
        <v xml:space="preserve">  42178  991  0 </v>
      </c>
      <c r="Q1304" t="str">
        <f t="shared" si="344"/>
        <v xml:space="preserve">   1.031 </v>
      </c>
      <c r="R1304" t="str">
        <f t="shared" si="353"/>
        <v xml:space="preserve">     0.0 </v>
      </c>
      <c r="S1304" t="str">
        <f t="shared" si="345"/>
        <v xml:space="preserve">     0.0 </v>
      </c>
      <c r="T1304" t="str">
        <f t="shared" si="346"/>
        <v xml:space="preserve">     0.0 </v>
      </c>
      <c r="U1304" t="str">
        <f t="shared" si="350"/>
        <v xml:space="preserve">         0.0 </v>
      </c>
      <c r="V1304" t="str">
        <f t="shared" si="354"/>
        <v xml:space="preserve">     0.0 </v>
      </c>
      <c r="W1304" t="str">
        <f t="shared" si="347"/>
        <v xml:space="preserve">     0.0</v>
      </c>
      <c r="X1304" t="str">
        <f t="shared" si="351"/>
        <v/>
      </c>
      <c r="Y1304" t="str">
        <f t="shared" si="351"/>
        <v/>
      </c>
      <c r="Z1304" t="str">
        <f t="shared" si="351"/>
        <v/>
      </c>
      <c r="AA1304" t="str">
        <f t="shared" si="355"/>
        <v/>
      </c>
      <c r="AB1304" t="str">
        <f t="shared" si="348"/>
        <v/>
      </c>
      <c r="AC1304" t="str">
        <f t="shared" si="349"/>
        <v/>
      </c>
      <c r="AD1304" t="str">
        <f t="shared" si="350"/>
        <v/>
      </c>
      <c r="AE1304" t="str">
        <f t="shared" si="356"/>
        <v/>
      </c>
      <c r="AF1304" t="str">
        <f t="shared" si="352"/>
        <v/>
      </c>
      <c r="AG1304" t="str">
        <f t="shared" si="352"/>
        <v/>
      </c>
      <c r="AH1304" t="str">
        <f t="shared" si="357"/>
        <v/>
      </c>
      <c r="AI1304" t="str">
        <f t="shared" si="358"/>
        <v/>
      </c>
      <c r="AJ1304" t="str">
        <f t="shared" si="359"/>
        <v/>
      </c>
    </row>
    <row r="1305" spans="1:36" x14ac:dyDescent="0.25">
      <c r="A1305" t="s">
        <v>1201</v>
      </c>
      <c r="P1305" t="str">
        <f t="shared" si="344"/>
        <v xml:space="preserve">  ITA5T2-MG000  </v>
      </c>
      <c r="Q1305" t="str">
        <f t="shared" si="344"/>
        <v xml:space="preserve">   -12.6 </v>
      </c>
      <c r="R1305" t="str">
        <f t="shared" si="353"/>
        <v xml:space="preserve">     0.0 </v>
      </c>
      <c r="S1305" t="str">
        <f t="shared" si="345"/>
        <v xml:space="preserve">     0.0 </v>
      </c>
      <c r="T1305" t="str">
        <f t="shared" si="346"/>
        <v xml:space="preserve">     0.0 </v>
      </c>
      <c r="U1305" t="str">
        <f t="shared" si="350"/>
        <v xml:space="preserve">         0.0 </v>
      </c>
      <c r="V1305" t="str">
        <f t="shared" si="354"/>
        <v xml:space="preserve">     0.0 </v>
      </c>
      <c r="W1305" t="str">
        <f t="shared" si="347"/>
        <v xml:space="preserve">     0.0 </v>
      </c>
      <c r="X1305" t="str">
        <f t="shared" si="351"/>
        <v xml:space="preserve">       </v>
      </c>
      <c r="Y1305" t="str">
        <f t="shared" si="351"/>
        <v xml:space="preserve">              </v>
      </c>
      <c r="Z1305" t="str">
        <f t="shared" si="351"/>
        <v xml:space="preserve">    </v>
      </c>
      <c r="AA1305" t="str">
        <f t="shared" si="355"/>
        <v xml:space="preserve">         </v>
      </c>
      <c r="AB1305" t="str">
        <f t="shared" si="348"/>
        <v xml:space="preserve">         </v>
      </c>
      <c r="AC1305" t="str">
        <f t="shared" si="349"/>
        <v xml:space="preserve">    </v>
      </c>
      <c r="AD1305" t="str">
        <f t="shared" si="350"/>
        <v/>
      </c>
      <c r="AE1305" t="str">
        <f t="shared" si="356"/>
        <v/>
      </c>
      <c r="AF1305" t="str">
        <f t="shared" si="352"/>
        <v/>
      </c>
      <c r="AG1305" t="str">
        <f t="shared" si="352"/>
        <v/>
      </c>
      <c r="AH1305" t="str">
        <f t="shared" si="357"/>
        <v/>
      </c>
      <c r="AI1305" t="str">
        <f t="shared" si="358"/>
        <v/>
      </c>
      <c r="AJ1305" t="str">
        <f t="shared" si="359"/>
        <v/>
      </c>
    </row>
    <row r="1306" spans="1:36" x14ac:dyDescent="0.25">
      <c r="A1306" t="s">
        <v>1202</v>
      </c>
      <c r="P1306" t="str">
        <f t="shared" si="344"/>
        <v xml:space="preserve">                </v>
      </c>
      <c r="Q1306" t="str">
        <f t="shared" si="344"/>
        <v xml:space="preserve">         </v>
      </c>
      <c r="R1306" t="str">
        <f t="shared" si="353"/>
        <v xml:space="preserve">   750.0 </v>
      </c>
      <c r="S1306" t="str">
        <f t="shared" si="345"/>
        <v xml:space="preserve">   900.0 </v>
      </c>
      <c r="T1306" t="str">
        <f t="shared" si="346"/>
        <v xml:space="preserve">   900.0 </v>
      </c>
      <c r="U1306" t="str">
        <f t="shared" si="350"/>
        <v xml:space="preserve">       40.4% </v>
      </c>
      <c r="V1306" t="str">
        <f t="shared" si="354"/>
        <v xml:space="preserve">         </v>
      </c>
      <c r="W1306" t="str">
        <f t="shared" si="347"/>
        <v xml:space="preserve">         </v>
      </c>
      <c r="X1306" t="str">
        <f t="shared" si="351"/>
        <v xml:space="preserve">  4075 </v>
      </c>
      <c r="Y1306" t="str">
        <f t="shared" si="351"/>
        <v xml:space="preserve"> ITABI5-MG500 </v>
      </c>
      <c r="Z1306" t="str">
        <f t="shared" si="351"/>
        <v xml:space="preserve">  2 </v>
      </c>
      <c r="AA1306" t="str">
        <f t="shared" si="355"/>
        <v xml:space="preserve">  -297.8 </v>
      </c>
      <c r="AB1306" t="str">
        <f t="shared" si="348"/>
        <v xml:space="preserve">   -95.6 </v>
      </c>
      <c r="AC1306" t="str">
        <f t="shared" si="349"/>
        <v xml:space="preserve">   303.2 </v>
      </c>
      <c r="AD1306" t="str">
        <f t="shared" si="350"/>
        <v xml:space="preserve">        </v>
      </c>
      <c r="AE1306" t="str">
        <f t="shared" si="356"/>
        <v xml:space="preserve">       </v>
      </c>
      <c r="AF1306" t="str">
        <f t="shared" si="352"/>
        <v xml:space="preserve">     </v>
      </c>
      <c r="AG1306" t="str">
        <f t="shared" si="352"/>
        <v xml:space="preserve">     0.59 </v>
      </c>
      <c r="AH1306" t="str">
        <f t="shared" si="357"/>
        <v xml:space="preserve">    19.61 </v>
      </c>
      <c r="AI1306" t="str">
        <f t="shared" si="358"/>
        <v xml:space="preserve">       </v>
      </c>
      <c r="AJ1306" t="str">
        <f t="shared" si="359"/>
        <v xml:space="preserve">      </v>
      </c>
    </row>
    <row r="1307" spans="1:36" x14ac:dyDescent="0.25">
      <c r="A1307" t="s">
        <v>1203</v>
      </c>
      <c r="P1307" t="str">
        <f t="shared" ref="P1307:Q1370" si="360">MID($A1307,P$8,P$9)</f>
        <v xml:space="preserve">                </v>
      </c>
      <c r="Q1307" t="str">
        <f t="shared" si="360"/>
        <v xml:space="preserve">         </v>
      </c>
      <c r="R1307" t="str">
        <f t="shared" si="353"/>
        <v xml:space="preserve">   750.0 </v>
      </c>
      <c r="S1307" t="str">
        <f t="shared" ref="S1307:S1370" si="361">MID($A1307,Q$8+Q$9+R$9-2,S$9)</f>
        <v xml:space="preserve">   900.0 </v>
      </c>
      <c r="T1307" t="str">
        <f t="shared" ref="T1307:T1370" si="362">MID($A1307,Q$8+Q$9+R$9+S$9-3,T$9)</f>
        <v xml:space="preserve">   900.0 </v>
      </c>
      <c r="U1307" t="str">
        <f t="shared" si="350"/>
        <v xml:space="preserve">       40.4% </v>
      </c>
      <c r="V1307" t="str">
        <f t="shared" si="354"/>
        <v xml:space="preserve">         </v>
      </c>
      <c r="W1307" t="str">
        <f t="shared" ref="W1307:W1370" si="363">MID($A1307,U$8+U$9+V$9-2,W$9)</f>
        <v xml:space="preserve">         </v>
      </c>
      <c r="X1307" t="str">
        <f t="shared" si="351"/>
        <v xml:space="preserve">  4076 </v>
      </c>
      <c r="Y1307" t="str">
        <f t="shared" si="351"/>
        <v xml:space="preserve"> ITABI5-MG230 </v>
      </c>
      <c r="Z1307" t="str">
        <f t="shared" si="351"/>
        <v xml:space="preserve">  2 </v>
      </c>
      <c r="AA1307" t="str">
        <f t="shared" si="355"/>
        <v xml:space="preserve">   297.8 </v>
      </c>
      <c r="AB1307" t="str">
        <f t="shared" ref="AB1307:AB1370" si="364">MID($A1307,Z$8+Z$9+AA$9-2,AB$9)</f>
        <v xml:space="preserve">    95.6 </v>
      </c>
      <c r="AC1307" t="str">
        <f t="shared" ref="AC1307:AC1370" si="365">MID($A1307,Z$8+Z$9+AA$9+AB$9-3,AC$9)</f>
        <v xml:space="preserve">   303.2 </v>
      </c>
      <c r="AD1307" t="str">
        <f t="shared" si="350"/>
        <v xml:space="preserve">        </v>
      </c>
      <c r="AE1307" t="str">
        <f t="shared" si="356"/>
        <v xml:space="preserve">       </v>
      </c>
      <c r="AF1307" t="str">
        <f t="shared" si="352"/>
        <v xml:space="preserve"> 353 </v>
      </c>
      <c r="AG1307" t="str">
        <f t="shared" si="352"/>
        <v xml:space="preserve">     0.07 </v>
      </c>
      <c r="AH1307" t="str">
        <f t="shared" si="357"/>
        <v xml:space="preserve">    -2.46 </v>
      </c>
      <c r="AI1307" t="str">
        <f t="shared" si="358"/>
        <v xml:space="preserve">       </v>
      </c>
      <c r="AJ1307" t="str">
        <f t="shared" si="359"/>
        <v xml:space="preserve">      </v>
      </c>
    </row>
    <row r="1308" spans="1:36" x14ac:dyDescent="0.25">
      <c r="A1308" t="s">
        <v>1204</v>
      </c>
      <c r="P1308" t="str">
        <f t="shared" si="360"/>
        <v xml:space="preserve">                </v>
      </c>
      <c r="Q1308" t="str">
        <f t="shared" si="360"/>
        <v xml:space="preserve">         </v>
      </c>
      <c r="R1308" t="str">
        <f t="shared" si="353"/>
        <v xml:space="preserve">     5.0 </v>
      </c>
      <c r="S1308" t="str">
        <f t="shared" si="361"/>
        <v xml:space="preserve">     5.0 </v>
      </c>
      <c r="T1308" t="str">
        <f t="shared" si="362"/>
        <v xml:space="preserve">     5.0 </v>
      </c>
      <c r="U1308" t="str">
        <f t="shared" ref="U1308:AD1371" si="366">MID($A1308,U$8,U$9)</f>
        <v xml:space="preserve">        0.0% </v>
      </c>
      <c r="V1308" t="str">
        <f t="shared" si="354"/>
        <v xml:space="preserve">         </v>
      </c>
      <c r="W1308" t="str">
        <f t="shared" si="363"/>
        <v xml:space="preserve">         </v>
      </c>
      <c r="X1308" t="str">
        <f t="shared" ref="X1308:Z1371" si="367">MID($A1308,X$8,X$9)</f>
        <v xml:space="preserve"> 42179 </v>
      </c>
      <c r="Y1308" t="str">
        <f t="shared" si="367"/>
        <v xml:space="preserve"> ITA5T2-MG013 </v>
      </c>
      <c r="Z1308" t="str">
        <f t="shared" si="367"/>
        <v xml:space="preserve">  2 </v>
      </c>
      <c r="AA1308" t="str">
        <f t="shared" si="355"/>
        <v xml:space="preserve">     0.0 </v>
      </c>
      <c r="AB1308" t="str">
        <f t="shared" si="364"/>
        <v xml:space="preserve">     0.0 </v>
      </c>
      <c r="AC1308" t="str">
        <f t="shared" si="365"/>
        <v xml:space="preserve">     0.0 </v>
      </c>
      <c r="AD1308" t="str">
        <f t="shared" si="366"/>
        <v xml:space="preserve"> 1.000F </v>
      </c>
      <c r="AE1308" t="str">
        <f t="shared" si="356"/>
        <v xml:space="preserve">       </v>
      </c>
      <c r="AF1308" t="str">
        <f t="shared" si="352"/>
        <v xml:space="preserve">     </v>
      </c>
      <c r="AG1308" t="str">
        <f t="shared" si="352"/>
        <v xml:space="preserve">     0.00 </v>
      </c>
      <c r="AH1308" t="str">
        <f t="shared" si="357"/>
        <v xml:space="preserve">     0.00 </v>
      </c>
      <c r="AI1308" t="str">
        <f t="shared" si="358"/>
        <v xml:space="preserve">       </v>
      </c>
      <c r="AJ1308" t="str">
        <f t="shared" si="359"/>
        <v xml:space="preserve">      </v>
      </c>
    </row>
    <row r="1309" spans="1:36" x14ac:dyDescent="0.25">
      <c r="A1309" t="s">
        <v>6</v>
      </c>
      <c r="P1309" t="str">
        <f t="shared" si="360"/>
        <v xml:space="preserve">  ..............</v>
      </c>
      <c r="Q1309" t="str">
        <f t="shared" si="360"/>
        <v>.........</v>
      </c>
      <c r="R1309" t="str">
        <f t="shared" si="353"/>
        <v>.........</v>
      </c>
      <c r="S1309" t="str">
        <f t="shared" si="361"/>
        <v>.........</v>
      </c>
      <c r="T1309" t="str">
        <f t="shared" si="362"/>
        <v>.........</v>
      </c>
      <c r="U1309" t="str">
        <f t="shared" si="366"/>
        <v>.............</v>
      </c>
      <c r="V1309" t="str">
        <f t="shared" si="354"/>
        <v>.........</v>
      </c>
      <c r="W1309" t="str">
        <f t="shared" si="363"/>
        <v>.........</v>
      </c>
      <c r="X1309" t="str">
        <f t="shared" si="367"/>
        <v>.......</v>
      </c>
      <c r="Y1309" t="str">
        <f t="shared" si="367"/>
        <v>..............</v>
      </c>
      <c r="Z1309" t="str">
        <f t="shared" si="367"/>
        <v>....</v>
      </c>
      <c r="AA1309" t="str">
        <f t="shared" si="355"/>
        <v>.........</v>
      </c>
      <c r="AB1309" t="str">
        <f t="shared" si="364"/>
        <v>.........</v>
      </c>
      <c r="AC1309" t="str">
        <f t="shared" si="365"/>
        <v>.........</v>
      </c>
      <c r="AD1309" t="str">
        <f t="shared" si="366"/>
        <v>........</v>
      </c>
      <c r="AE1309" t="str">
        <f t="shared" si="356"/>
        <v>.......</v>
      </c>
      <c r="AF1309" t="str">
        <f t="shared" ref="AF1309:AG1372" si="368">MID($A1309,AF$8,AF$9)</f>
        <v>.....</v>
      </c>
      <c r="AG1309" t="str">
        <f t="shared" si="368"/>
        <v>..........</v>
      </c>
      <c r="AH1309" t="str">
        <f t="shared" si="357"/>
        <v>..........</v>
      </c>
      <c r="AI1309" t="str">
        <f t="shared" si="358"/>
        <v>.......</v>
      </c>
      <c r="AJ1309" t="str">
        <f t="shared" si="359"/>
        <v>.......</v>
      </c>
    </row>
    <row r="1310" spans="1:36" x14ac:dyDescent="0.25">
      <c r="A1310" t="s">
        <v>1205</v>
      </c>
      <c r="P1310" t="str">
        <f t="shared" si="360"/>
        <v xml:space="preserve">  42179   14  0 </v>
      </c>
      <c r="Q1310" t="str">
        <f t="shared" si="360"/>
        <v xml:space="preserve">   1.031 </v>
      </c>
      <c r="R1310" t="str">
        <f t="shared" si="353"/>
        <v xml:space="preserve">     0.0 </v>
      </c>
      <c r="S1310" t="str">
        <f t="shared" si="361"/>
        <v xml:space="preserve">     0.0 </v>
      </c>
      <c r="T1310" t="str">
        <f t="shared" si="362"/>
        <v xml:space="preserve">     0.0 </v>
      </c>
      <c r="U1310" t="str">
        <f t="shared" si="366"/>
        <v xml:space="preserve">         0.0 </v>
      </c>
      <c r="V1310" t="str">
        <f t="shared" si="354"/>
        <v xml:space="preserve">     0.0 </v>
      </c>
      <c r="W1310" t="str">
        <f t="shared" si="363"/>
        <v xml:space="preserve">     0.0</v>
      </c>
      <c r="X1310" t="str">
        <f t="shared" si="367"/>
        <v/>
      </c>
      <c r="Y1310" t="str">
        <f t="shared" si="367"/>
        <v/>
      </c>
      <c r="Z1310" t="str">
        <f t="shared" si="367"/>
        <v/>
      </c>
      <c r="AA1310" t="str">
        <f t="shared" si="355"/>
        <v/>
      </c>
      <c r="AB1310" t="str">
        <f t="shared" si="364"/>
        <v/>
      </c>
      <c r="AC1310" t="str">
        <f t="shared" si="365"/>
        <v/>
      </c>
      <c r="AD1310" t="str">
        <f t="shared" si="366"/>
        <v/>
      </c>
      <c r="AE1310" t="str">
        <f t="shared" si="356"/>
        <v/>
      </c>
      <c r="AF1310" t="str">
        <f t="shared" si="368"/>
        <v/>
      </c>
      <c r="AG1310" t="str">
        <f t="shared" si="368"/>
        <v/>
      </c>
      <c r="AH1310" t="str">
        <f t="shared" si="357"/>
        <v/>
      </c>
      <c r="AI1310" t="str">
        <f t="shared" si="358"/>
        <v/>
      </c>
      <c r="AJ1310" t="str">
        <f t="shared" si="359"/>
        <v/>
      </c>
    </row>
    <row r="1311" spans="1:36" x14ac:dyDescent="0.25">
      <c r="A1311" t="s">
        <v>1206</v>
      </c>
      <c r="P1311" t="str">
        <f t="shared" si="360"/>
        <v xml:space="preserve">  ITA5T2-MG013  </v>
      </c>
      <c r="Q1311" t="str">
        <f t="shared" si="360"/>
        <v xml:space="preserve">   -12.6 </v>
      </c>
      <c r="R1311" t="str">
        <f t="shared" si="353"/>
        <v xml:space="preserve">     0.0 </v>
      </c>
      <c r="S1311" t="str">
        <f t="shared" si="361"/>
        <v xml:space="preserve">     0.0 </v>
      </c>
      <c r="T1311" t="str">
        <f t="shared" si="362"/>
        <v xml:space="preserve">     0.0 </v>
      </c>
      <c r="U1311" t="str">
        <f t="shared" si="366"/>
        <v xml:space="preserve">         0.0 </v>
      </c>
      <c r="V1311" t="str">
        <f t="shared" si="354"/>
        <v xml:space="preserve">     0.0 </v>
      </c>
      <c r="W1311" t="str">
        <f t="shared" si="363"/>
        <v xml:space="preserve">     0.0 </v>
      </c>
      <c r="X1311" t="str">
        <f t="shared" si="367"/>
        <v xml:space="preserve">       </v>
      </c>
      <c r="Y1311" t="str">
        <f t="shared" si="367"/>
        <v xml:space="preserve">              </v>
      </c>
      <c r="Z1311" t="str">
        <f t="shared" si="367"/>
        <v xml:space="preserve">    </v>
      </c>
      <c r="AA1311" t="str">
        <f t="shared" si="355"/>
        <v xml:space="preserve">         </v>
      </c>
      <c r="AB1311" t="str">
        <f t="shared" si="364"/>
        <v xml:space="preserve">         </v>
      </c>
      <c r="AC1311" t="str">
        <f t="shared" si="365"/>
        <v xml:space="preserve">    </v>
      </c>
      <c r="AD1311" t="str">
        <f t="shared" si="366"/>
        <v/>
      </c>
      <c r="AE1311" t="str">
        <f t="shared" si="356"/>
        <v/>
      </c>
      <c r="AF1311" t="str">
        <f t="shared" si="368"/>
        <v/>
      </c>
      <c r="AG1311" t="str">
        <f t="shared" si="368"/>
        <v/>
      </c>
      <c r="AH1311" t="str">
        <f t="shared" si="357"/>
        <v/>
      </c>
      <c r="AI1311" t="str">
        <f t="shared" si="358"/>
        <v/>
      </c>
      <c r="AJ1311" t="str">
        <f t="shared" si="359"/>
        <v/>
      </c>
    </row>
    <row r="1312" spans="1:36" x14ac:dyDescent="0.25">
      <c r="A1312" t="s">
        <v>1207</v>
      </c>
      <c r="P1312" t="str">
        <f t="shared" si="360"/>
        <v xml:space="preserve">                </v>
      </c>
      <c r="Q1312" t="str">
        <f t="shared" si="360"/>
        <v xml:space="preserve">         </v>
      </c>
      <c r="R1312" t="str">
        <f t="shared" si="353"/>
        <v xml:space="preserve">     5.0 </v>
      </c>
      <c r="S1312" t="str">
        <f t="shared" si="361"/>
        <v xml:space="preserve">     5.0 </v>
      </c>
      <c r="T1312" t="str">
        <f t="shared" si="362"/>
        <v xml:space="preserve">     5.0 </v>
      </c>
      <c r="U1312" t="str">
        <f t="shared" si="366"/>
        <v xml:space="preserve">        0.0% </v>
      </c>
      <c r="V1312" t="str">
        <f t="shared" si="354"/>
        <v xml:space="preserve">         </v>
      </c>
      <c r="W1312" t="str">
        <f t="shared" si="363"/>
        <v xml:space="preserve">         </v>
      </c>
      <c r="X1312" t="str">
        <f t="shared" si="367"/>
        <v xml:space="preserve"> 42178 </v>
      </c>
      <c r="Y1312" t="str">
        <f t="shared" si="367"/>
        <v xml:space="preserve"> ITA5T2-MG000 </v>
      </c>
      <c r="Z1312" t="str">
        <f t="shared" si="367"/>
        <v xml:space="preserve">  2 </v>
      </c>
      <c r="AA1312" t="str">
        <f t="shared" si="355"/>
        <v xml:space="preserve">     0.0 </v>
      </c>
      <c r="AB1312" t="str">
        <f t="shared" si="364"/>
        <v xml:space="preserve">     0.0 </v>
      </c>
      <c r="AC1312" t="str">
        <f t="shared" si="365"/>
        <v xml:space="preserve">     0.0 </v>
      </c>
      <c r="AD1312" t="str">
        <f t="shared" si="366"/>
        <v xml:space="preserve">        </v>
      </c>
      <c r="AE1312" t="str">
        <f t="shared" si="356"/>
        <v xml:space="preserve">       </v>
      </c>
      <c r="AF1312" t="str">
        <f t="shared" si="368"/>
        <v xml:space="preserve">     </v>
      </c>
      <c r="AG1312" t="str">
        <f t="shared" si="368"/>
        <v xml:space="preserve">     0.00 </v>
      </c>
      <c r="AH1312" t="str">
        <f t="shared" si="357"/>
        <v xml:space="preserve">     0.00 </v>
      </c>
      <c r="AI1312" t="str">
        <f t="shared" si="358"/>
        <v xml:space="preserve">       </v>
      </c>
      <c r="AJ1312" t="str">
        <f t="shared" si="359"/>
        <v xml:space="preserve">      </v>
      </c>
    </row>
    <row r="1313" spans="1:36" x14ac:dyDescent="0.25">
      <c r="A1313" t="s">
        <v>6</v>
      </c>
      <c r="P1313" t="str">
        <f t="shared" si="360"/>
        <v xml:space="preserve">  ..............</v>
      </c>
      <c r="Q1313" t="str">
        <f t="shared" si="360"/>
        <v>.........</v>
      </c>
      <c r="R1313" t="str">
        <f t="shared" si="353"/>
        <v>.........</v>
      </c>
      <c r="S1313" t="str">
        <f t="shared" si="361"/>
        <v>.........</v>
      </c>
      <c r="T1313" t="str">
        <f t="shared" si="362"/>
        <v>.........</v>
      </c>
      <c r="U1313" t="str">
        <f t="shared" si="366"/>
        <v>.............</v>
      </c>
      <c r="V1313" t="str">
        <f t="shared" si="354"/>
        <v>.........</v>
      </c>
      <c r="W1313" t="str">
        <f t="shared" si="363"/>
        <v>.........</v>
      </c>
      <c r="X1313" t="str">
        <f t="shared" si="367"/>
        <v>.......</v>
      </c>
      <c r="Y1313" t="str">
        <f t="shared" si="367"/>
        <v>..............</v>
      </c>
      <c r="Z1313" t="str">
        <f t="shared" si="367"/>
        <v>....</v>
      </c>
      <c r="AA1313" t="str">
        <f t="shared" si="355"/>
        <v>.........</v>
      </c>
      <c r="AB1313" t="str">
        <f t="shared" si="364"/>
        <v>.........</v>
      </c>
      <c r="AC1313" t="str">
        <f t="shared" si="365"/>
        <v>.........</v>
      </c>
      <c r="AD1313" t="str">
        <f t="shared" si="366"/>
        <v>........</v>
      </c>
      <c r="AE1313" t="str">
        <f t="shared" si="356"/>
        <v>.......</v>
      </c>
      <c r="AF1313" t="str">
        <f t="shared" si="368"/>
        <v>.....</v>
      </c>
      <c r="AG1313" t="str">
        <f t="shared" si="368"/>
        <v>..........</v>
      </c>
      <c r="AH1313" t="str">
        <f t="shared" si="357"/>
        <v>..........</v>
      </c>
      <c r="AI1313" t="str">
        <f t="shared" si="358"/>
        <v>.......</v>
      </c>
      <c r="AJ1313" t="str">
        <f t="shared" si="359"/>
        <v>.......</v>
      </c>
    </row>
    <row r="1314" spans="1:36" x14ac:dyDescent="0.25">
      <c r="A1314" t="s">
        <v>1208</v>
      </c>
      <c r="P1314" t="str">
        <f t="shared" si="360"/>
        <v xml:space="preserve">  42180  991  0 </v>
      </c>
      <c r="Q1314" t="str">
        <f t="shared" si="360"/>
        <v xml:space="preserve">   1.023 </v>
      </c>
      <c r="R1314" t="str">
        <f t="shared" si="353"/>
        <v xml:space="preserve">     0.0 </v>
      </c>
      <c r="S1314" t="str">
        <f t="shared" si="361"/>
        <v xml:space="preserve">     0.0 </v>
      </c>
      <c r="T1314" t="str">
        <f t="shared" si="362"/>
        <v xml:space="preserve">     0.0 </v>
      </c>
      <c r="U1314" t="str">
        <f t="shared" si="366"/>
        <v xml:space="preserve">         0.0 </v>
      </c>
      <c r="V1314" t="str">
        <f t="shared" si="354"/>
        <v xml:space="preserve">     0.0 </v>
      </c>
      <c r="W1314" t="str">
        <f t="shared" si="363"/>
        <v xml:space="preserve">     0.0</v>
      </c>
      <c r="X1314" t="str">
        <f t="shared" si="367"/>
        <v/>
      </c>
      <c r="Y1314" t="str">
        <f t="shared" si="367"/>
        <v/>
      </c>
      <c r="Z1314" t="str">
        <f t="shared" si="367"/>
        <v/>
      </c>
      <c r="AA1314" t="str">
        <f t="shared" si="355"/>
        <v/>
      </c>
      <c r="AB1314" t="str">
        <f t="shared" si="364"/>
        <v/>
      </c>
      <c r="AC1314" t="str">
        <f t="shared" si="365"/>
        <v/>
      </c>
      <c r="AD1314" t="str">
        <f t="shared" si="366"/>
        <v/>
      </c>
      <c r="AE1314" t="str">
        <f t="shared" si="356"/>
        <v/>
      </c>
      <c r="AF1314" t="str">
        <f t="shared" si="368"/>
        <v/>
      </c>
      <c r="AG1314" t="str">
        <f t="shared" si="368"/>
        <v/>
      </c>
      <c r="AH1314" t="str">
        <f t="shared" si="357"/>
        <v/>
      </c>
      <c r="AI1314" t="str">
        <f t="shared" si="358"/>
        <v/>
      </c>
      <c r="AJ1314" t="str">
        <f t="shared" si="359"/>
        <v/>
      </c>
    </row>
    <row r="1315" spans="1:36" x14ac:dyDescent="0.25">
      <c r="A1315" t="s">
        <v>1209</v>
      </c>
      <c r="P1315" t="str">
        <f t="shared" si="360"/>
        <v xml:space="preserve">  PJUST1-MG000  </v>
      </c>
      <c r="Q1315" t="str">
        <f t="shared" si="360"/>
        <v xml:space="preserve">    -7.7 </v>
      </c>
      <c r="R1315" t="str">
        <f t="shared" si="353"/>
        <v xml:space="preserve">     0.0 </v>
      </c>
      <c r="S1315" t="str">
        <f t="shared" si="361"/>
        <v xml:space="preserve">     0.0 </v>
      </c>
      <c r="T1315" t="str">
        <f t="shared" si="362"/>
        <v xml:space="preserve">     0.0 </v>
      </c>
      <c r="U1315" t="str">
        <f t="shared" si="366"/>
        <v xml:space="preserve">         0.0 </v>
      </c>
      <c r="V1315" t="str">
        <f t="shared" si="354"/>
        <v xml:space="preserve">     0.0 </v>
      </c>
      <c r="W1315" t="str">
        <f t="shared" si="363"/>
        <v xml:space="preserve">     0.0 </v>
      </c>
      <c r="X1315" t="str">
        <f t="shared" si="367"/>
        <v xml:space="preserve">       </v>
      </c>
      <c r="Y1315" t="str">
        <f t="shared" si="367"/>
        <v xml:space="preserve">              </v>
      </c>
      <c r="Z1315" t="str">
        <f t="shared" si="367"/>
        <v xml:space="preserve">    </v>
      </c>
      <c r="AA1315" t="str">
        <f t="shared" si="355"/>
        <v xml:space="preserve">         </v>
      </c>
      <c r="AB1315" t="str">
        <f t="shared" si="364"/>
        <v xml:space="preserve">         </v>
      </c>
      <c r="AC1315" t="str">
        <f t="shared" si="365"/>
        <v xml:space="preserve">    </v>
      </c>
      <c r="AD1315" t="str">
        <f t="shared" si="366"/>
        <v/>
      </c>
      <c r="AE1315" t="str">
        <f t="shared" si="356"/>
        <v/>
      </c>
      <c r="AF1315" t="str">
        <f t="shared" si="368"/>
        <v/>
      </c>
      <c r="AG1315" t="str">
        <f t="shared" si="368"/>
        <v/>
      </c>
      <c r="AH1315" t="str">
        <f t="shared" si="357"/>
        <v/>
      </c>
      <c r="AI1315" t="str">
        <f t="shared" si="358"/>
        <v/>
      </c>
      <c r="AJ1315" t="str">
        <f t="shared" si="359"/>
        <v/>
      </c>
    </row>
    <row r="1316" spans="1:36" x14ac:dyDescent="0.25">
      <c r="A1316" t="s">
        <v>1210</v>
      </c>
      <c r="P1316" t="str">
        <f t="shared" si="360"/>
        <v xml:space="preserve">                </v>
      </c>
      <c r="Q1316" t="str">
        <f t="shared" si="360"/>
        <v xml:space="preserve">         </v>
      </c>
      <c r="R1316" t="str">
        <f t="shared" si="353"/>
        <v xml:space="preserve">  1200.0 </v>
      </c>
      <c r="S1316" t="str">
        <f t="shared" si="361"/>
        <v xml:space="preserve">  1440.0 </v>
      </c>
      <c r="T1316" t="str">
        <f t="shared" si="362"/>
        <v xml:space="preserve">  1200.0 </v>
      </c>
      <c r="U1316" t="str">
        <f t="shared" si="366"/>
        <v xml:space="preserve">       20.6% </v>
      </c>
      <c r="V1316" t="str">
        <f t="shared" si="354"/>
        <v xml:space="preserve">         </v>
      </c>
      <c r="W1316" t="str">
        <f t="shared" si="363"/>
        <v xml:space="preserve">         </v>
      </c>
      <c r="X1316" t="str">
        <f t="shared" si="367"/>
        <v xml:space="preserve">  4332 </v>
      </c>
      <c r="Y1316" t="str">
        <f t="shared" si="367"/>
        <v xml:space="preserve"> JUSCEL-MG500 </v>
      </c>
      <c r="Z1316" t="str">
        <f t="shared" si="367"/>
        <v xml:space="preserve">  1 </v>
      </c>
      <c r="AA1316" t="str">
        <f t="shared" si="355"/>
        <v xml:space="preserve">  -249.0 </v>
      </c>
      <c r="AB1316" t="str">
        <f t="shared" si="364"/>
        <v xml:space="preserve">   -42.2 </v>
      </c>
      <c r="AC1316" t="str">
        <f t="shared" si="365"/>
        <v xml:space="preserve">   246.8 </v>
      </c>
      <c r="AD1316" t="str">
        <f t="shared" si="366"/>
        <v xml:space="preserve">        </v>
      </c>
      <c r="AE1316" t="str">
        <f t="shared" si="356"/>
        <v xml:space="preserve">       </v>
      </c>
      <c r="AF1316" t="str">
        <f t="shared" si="368"/>
        <v xml:space="preserve">     </v>
      </c>
      <c r="AG1316" t="str">
        <f t="shared" si="368"/>
        <v xml:space="preserve">     0.03 </v>
      </c>
      <c r="AH1316" t="str">
        <f t="shared" si="357"/>
        <v xml:space="preserve">     7.55 </v>
      </c>
      <c r="AI1316" t="str">
        <f t="shared" si="358"/>
        <v xml:space="preserve">       </v>
      </c>
      <c r="AJ1316" t="str">
        <f t="shared" si="359"/>
        <v xml:space="preserve">      </v>
      </c>
    </row>
    <row r="1317" spans="1:36" x14ac:dyDescent="0.25">
      <c r="A1317" t="s">
        <v>1211</v>
      </c>
      <c r="P1317" t="str">
        <f t="shared" si="360"/>
        <v xml:space="preserve">                </v>
      </c>
      <c r="Q1317" t="str">
        <f t="shared" si="360"/>
        <v xml:space="preserve">         </v>
      </c>
      <c r="R1317" t="str">
        <f t="shared" si="353"/>
        <v xml:space="preserve">  1200.0 </v>
      </c>
      <c r="S1317" t="str">
        <f t="shared" si="361"/>
        <v xml:space="preserve">  1440.0 </v>
      </c>
      <c r="T1317" t="str">
        <f t="shared" si="362"/>
        <v xml:space="preserve">  1200.0 </v>
      </c>
      <c r="U1317" t="str">
        <f t="shared" si="366"/>
        <v xml:space="preserve">       20.6% </v>
      </c>
      <c r="V1317" t="str">
        <f t="shared" si="354"/>
        <v xml:space="preserve">         </v>
      </c>
      <c r="W1317" t="str">
        <f t="shared" si="363"/>
        <v xml:space="preserve">         </v>
      </c>
      <c r="X1317" t="str">
        <f t="shared" si="367"/>
        <v xml:space="preserve">  4333 </v>
      </c>
      <c r="Y1317" t="str">
        <f t="shared" si="367"/>
        <v xml:space="preserve"> JUSCEL-MG345 </v>
      </c>
      <c r="Z1317" t="str">
        <f t="shared" si="367"/>
        <v xml:space="preserve">  1 </v>
      </c>
      <c r="AA1317" t="str">
        <f t="shared" si="355"/>
        <v xml:space="preserve">   249.0 </v>
      </c>
      <c r="AB1317" t="str">
        <f t="shared" si="364"/>
        <v xml:space="preserve">    42.2 </v>
      </c>
      <c r="AC1317" t="str">
        <f t="shared" si="365"/>
        <v xml:space="preserve">   246.8 </v>
      </c>
      <c r="AD1317" t="str">
        <f t="shared" si="366"/>
        <v xml:space="preserve">        </v>
      </c>
      <c r="AE1317" t="str">
        <f t="shared" si="356"/>
        <v xml:space="preserve">       </v>
      </c>
      <c r="AF1317" t="str">
        <f t="shared" si="368"/>
        <v xml:space="preserve"> 352 </v>
      </c>
      <c r="AG1317" t="str">
        <f t="shared" si="368"/>
        <v xml:space="preserve">     0.03 </v>
      </c>
      <c r="AH1317" t="str">
        <f t="shared" si="357"/>
        <v xml:space="preserve">    -0.62 </v>
      </c>
      <c r="AI1317" t="str">
        <f t="shared" si="358"/>
        <v xml:space="preserve">       </v>
      </c>
      <c r="AJ1317" t="str">
        <f t="shared" si="359"/>
        <v xml:space="preserve">      </v>
      </c>
    </row>
    <row r="1318" spans="1:36" x14ac:dyDescent="0.25">
      <c r="A1318" t="s">
        <v>1212</v>
      </c>
      <c r="P1318" t="str">
        <f t="shared" si="360"/>
        <v xml:space="preserve">                </v>
      </c>
      <c r="Q1318" t="str">
        <f t="shared" si="360"/>
        <v xml:space="preserve">         </v>
      </c>
      <c r="R1318" t="str">
        <f t="shared" si="353"/>
        <v xml:space="preserve">     6.0 </v>
      </c>
      <c r="S1318" t="str">
        <f t="shared" si="361"/>
        <v xml:space="preserve">     6.0 </v>
      </c>
      <c r="T1318" t="str">
        <f t="shared" si="362"/>
        <v xml:space="preserve">     6.0 </v>
      </c>
      <c r="U1318" t="str">
        <f t="shared" si="366"/>
        <v xml:space="preserve">        0.0% </v>
      </c>
      <c r="V1318" t="str">
        <f t="shared" si="354"/>
        <v xml:space="preserve">         </v>
      </c>
      <c r="W1318" t="str">
        <f t="shared" si="363"/>
        <v xml:space="preserve">         </v>
      </c>
      <c r="X1318" t="str">
        <f t="shared" si="367"/>
        <v xml:space="preserve"> 42181 </v>
      </c>
      <c r="Y1318" t="str">
        <f t="shared" si="367"/>
        <v xml:space="preserve"> PJUST1-MG013 </v>
      </c>
      <c r="Z1318" t="str">
        <f t="shared" si="367"/>
        <v xml:space="preserve">  1 </v>
      </c>
      <c r="AA1318" t="str">
        <f t="shared" si="355"/>
        <v xml:space="preserve">     0.0 </v>
      </c>
      <c r="AB1318" t="str">
        <f t="shared" si="364"/>
        <v xml:space="preserve">     0.0 </v>
      </c>
      <c r="AC1318" t="str">
        <f t="shared" si="365"/>
        <v xml:space="preserve">     0.0 </v>
      </c>
      <c r="AD1318" t="str">
        <f t="shared" si="366"/>
        <v xml:space="preserve">        </v>
      </c>
      <c r="AE1318" t="str">
        <f t="shared" si="356"/>
        <v xml:space="preserve">       </v>
      </c>
      <c r="AF1318" t="str">
        <f t="shared" si="368"/>
        <v xml:space="preserve">     </v>
      </c>
      <c r="AG1318" t="str">
        <f t="shared" si="368"/>
        <v xml:space="preserve">     0.00 </v>
      </c>
      <c r="AH1318" t="str">
        <f t="shared" si="357"/>
        <v xml:space="preserve">     0.00 </v>
      </c>
      <c r="AI1318" t="str">
        <f t="shared" si="358"/>
        <v xml:space="preserve">       </v>
      </c>
      <c r="AJ1318" t="str">
        <f t="shared" si="359"/>
        <v xml:space="preserve">      </v>
      </c>
    </row>
    <row r="1319" spans="1:36" x14ac:dyDescent="0.25">
      <c r="A1319" t="s">
        <v>6</v>
      </c>
      <c r="P1319" t="str">
        <f t="shared" si="360"/>
        <v xml:space="preserve">  ..............</v>
      </c>
      <c r="Q1319" t="str">
        <f t="shared" si="360"/>
        <v>.........</v>
      </c>
      <c r="R1319" t="str">
        <f t="shared" si="353"/>
        <v>.........</v>
      </c>
      <c r="S1319" t="str">
        <f t="shared" si="361"/>
        <v>.........</v>
      </c>
      <c r="T1319" t="str">
        <f t="shared" si="362"/>
        <v>.........</v>
      </c>
      <c r="U1319" t="str">
        <f t="shared" si="366"/>
        <v>.............</v>
      </c>
      <c r="V1319" t="str">
        <f t="shared" si="354"/>
        <v>.........</v>
      </c>
      <c r="W1319" t="str">
        <f t="shared" si="363"/>
        <v>.........</v>
      </c>
      <c r="X1319" t="str">
        <f t="shared" si="367"/>
        <v>.......</v>
      </c>
      <c r="Y1319" t="str">
        <f t="shared" si="367"/>
        <v>..............</v>
      </c>
      <c r="Z1319" t="str">
        <f t="shared" si="367"/>
        <v>....</v>
      </c>
      <c r="AA1319" t="str">
        <f t="shared" si="355"/>
        <v>.........</v>
      </c>
      <c r="AB1319" t="str">
        <f t="shared" si="364"/>
        <v>.........</v>
      </c>
      <c r="AC1319" t="str">
        <f t="shared" si="365"/>
        <v>.........</v>
      </c>
      <c r="AD1319" t="str">
        <f t="shared" si="366"/>
        <v>........</v>
      </c>
      <c r="AE1319" t="str">
        <f t="shared" si="356"/>
        <v>.......</v>
      </c>
      <c r="AF1319" t="str">
        <f t="shared" si="368"/>
        <v>.....</v>
      </c>
      <c r="AG1319" t="str">
        <f t="shared" si="368"/>
        <v>..........</v>
      </c>
      <c r="AH1319" t="str">
        <f t="shared" si="357"/>
        <v>..........</v>
      </c>
      <c r="AI1319" t="str">
        <f t="shared" si="358"/>
        <v>.......</v>
      </c>
      <c r="AJ1319" t="str">
        <f t="shared" si="359"/>
        <v>.......</v>
      </c>
    </row>
    <row r="1320" spans="1:36" x14ac:dyDescent="0.25">
      <c r="A1320" t="s">
        <v>1213</v>
      </c>
      <c r="P1320" t="str">
        <f t="shared" si="360"/>
        <v xml:space="preserve">  42181   14  0 </v>
      </c>
      <c r="Q1320" t="str">
        <f t="shared" si="360"/>
        <v xml:space="preserve">   1.023 </v>
      </c>
      <c r="R1320" t="str">
        <f t="shared" si="353"/>
        <v xml:space="preserve">     0.0 </v>
      </c>
      <c r="S1320" t="str">
        <f t="shared" si="361"/>
        <v xml:space="preserve">     0.0 </v>
      </c>
      <c r="T1320" t="str">
        <f t="shared" si="362"/>
        <v xml:space="preserve">     0.0 </v>
      </c>
      <c r="U1320" t="str">
        <f t="shared" si="366"/>
        <v xml:space="preserve">         0.0 </v>
      </c>
      <c r="V1320" t="str">
        <f t="shared" si="354"/>
        <v xml:space="preserve">     0.0 </v>
      </c>
      <c r="W1320" t="str">
        <f t="shared" si="363"/>
        <v xml:space="preserve">     0.0</v>
      </c>
      <c r="X1320" t="str">
        <f t="shared" si="367"/>
        <v/>
      </c>
      <c r="Y1320" t="str">
        <f t="shared" si="367"/>
        <v/>
      </c>
      <c r="Z1320" t="str">
        <f t="shared" si="367"/>
        <v/>
      </c>
      <c r="AA1320" t="str">
        <f t="shared" si="355"/>
        <v/>
      </c>
      <c r="AB1320" t="str">
        <f t="shared" si="364"/>
        <v/>
      </c>
      <c r="AC1320" t="str">
        <f t="shared" si="365"/>
        <v/>
      </c>
      <c r="AD1320" t="str">
        <f t="shared" si="366"/>
        <v/>
      </c>
      <c r="AE1320" t="str">
        <f t="shared" si="356"/>
        <v/>
      </c>
      <c r="AF1320" t="str">
        <f t="shared" si="368"/>
        <v/>
      </c>
      <c r="AG1320" t="str">
        <f t="shared" si="368"/>
        <v/>
      </c>
      <c r="AH1320" t="str">
        <f t="shared" si="357"/>
        <v/>
      </c>
      <c r="AI1320" t="str">
        <f t="shared" si="358"/>
        <v/>
      </c>
      <c r="AJ1320" t="str">
        <f t="shared" si="359"/>
        <v/>
      </c>
    </row>
    <row r="1321" spans="1:36" x14ac:dyDescent="0.25">
      <c r="A1321" t="s">
        <v>1214</v>
      </c>
      <c r="P1321" t="str">
        <f t="shared" si="360"/>
        <v xml:space="preserve">  PJUST1-MG013  </v>
      </c>
      <c r="Q1321" t="str">
        <f t="shared" si="360"/>
        <v xml:space="preserve">    -7.7 </v>
      </c>
      <c r="R1321" t="str">
        <f t="shared" si="353"/>
        <v xml:space="preserve">     0.0 </v>
      </c>
      <c r="S1321" t="str">
        <f t="shared" si="361"/>
        <v xml:space="preserve">     0.0 </v>
      </c>
      <c r="T1321" t="str">
        <f t="shared" si="362"/>
        <v xml:space="preserve">     0.0 </v>
      </c>
      <c r="U1321" t="str">
        <f t="shared" si="366"/>
        <v xml:space="preserve">         0.0 </v>
      </c>
      <c r="V1321" t="str">
        <f t="shared" si="354"/>
        <v xml:space="preserve">     0.0 </v>
      </c>
      <c r="W1321" t="str">
        <f t="shared" si="363"/>
        <v xml:space="preserve">     0.0 </v>
      </c>
      <c r="X1321" t="str">
        <f t="shared" si="367"/>
        <v xml:space="preserve">       </v>
      </c>
      <c r="Y1321" t="str">
        <f t="shared" si="367"/>
        <v xml:space="preserve">              </v>
      </c>
      <c r="Z1321" t="str">
        <f t="shared" si="367"/>
        <v xml:space="preserve">    </v>
      </c>
      <c r="AA1321" t="str">
        <f t="shared" si="355"/>
        <v xml:space="preserve">         </v>
      </c>
      <c r="AB1321" t="str">
        <f t="shared" si="364"/>
        <v xml:space="preserve">         </v>
      </c>
      <c r="AC1321" t="str">
        <f t="shared" si="365"/>
        <v xml:space="preserve">    </v>
      </c>
      <c r="AD1321" t="str">
        <f t="shared" si="366"/>
        <v/>
      </c>
      <c r="AE1321" t="str">
        <f t="shared" si="356"/>
        <v/>
      </c>
      <c r="AF1321" t="str">
        <f t="shared" si="368"/>
        <v/>
      </c>
      <c r="AG1321" t="str">
        <f t="shared" si="368"/>
        <v/>
      </c>
      <c r="AH1321" t="str">
        <f t="shared" si="357"/>
        <v/>
      </c>
      <c r="AI1321" t="str">
        <f t="shared" si="358"/>
        <v/>
      </c>
      <c r="AJ1321" t="str">
        <f t="shared" si="359"/>
        <v/>
      </c>
    </row>
    <row r="1322" spans="1:36" x14ac:dyDescent="0.25">
      <c r="A1322" t="s">
        <v>1215</v>
      </c>
      <c r="P1322" t="str">
        <f t="shared" si="360"/>
        <v xml:space="preserve">                </v>
      </c>
      <c r="Q1322" t="str">
        <f t="shared" si="360"/>
        <v xml:space="preserve">         </v>
      </c>
      <c r="R1322" t="str">
        <f t="shared" si="353"/>
        <v xml:space="preserve">     6.0 </v>
      </c>
      <c r="S1322" t="str">
        <f t="shared" si="361"/>
        <v xml:space="preserve">     6.0 </v>
      </c>
      <c r="T1322" t="str">
        <f t="shared" si="362"/>
        <v xml:space="preserve">     6.0 </v>
      </c>
      <c r="U1322" t="str">
        <f t="shared" si="366"/>
        <v xml:space="preserve">        0.0% </v>
      </c>
      <c r="V1322" t="str">
        <f t="shared" si="354"/>
        <v xml:space="preserve">         </v>
      </c>
      <c r="W1322" t="str">
        <f t="shared" si="363"/>
        <v xml:space="preserve">         </v>
      </c>
      <c r="X1322" t="str">
        <f t="shared" si="367"/>
        <v xml:space="preserve"> 42180 </v>
      </c>
      <c r="Y1322" t="str">
        <f t="shared" si="367"/>
        <v xml:space="preserve"> PJUST1-MG000 </v>
      </c>
      <c r="Z1322" t="str">
        <f t="shared" si="367"/>
        <v xml:space="preserve">  1 </v>
      </c>
      <c r="AA1322" t="str">
        <f t="shared" si="355"/>
        <v xml:space="preserve">     0.0 </v>
      </c>
      <c r="AB1322" t="str">
        <f t="shared" si="364"/>
        <v xml:space="preserve">     0.0 </v>
      </c>
      <c r="AC1322" t="str">
        <f t="shared" si="365"/>
        <v xml:space="preserve">     0.0 </v>
      </c>
      <c r="AD1322" t="str">
        <f t="shared" si="366"/>
        <v xml:space="preserve"> 1.000F </v>
      </c>
      <c r="AE1322" t="str">
        <f t="shared" si="356"/>
        <v xml:space="preserve">       </v>
      </c>
      <c r="AF1322" t="str">
        <f t="shared" si="368"/>
        <v xml:space="preserve">     </v>
      </c>
      <c r="AG1322" t="str">
        <f t="shared" si="368"/>
        <v xml:space="preserve">     0.00 </v>
      </c>
      <c r="AH1322" t="str">
        <f t="shared" si="357"/>
        <v xml:space="preserve">     0.00 </v>
      </c>
      <c r="AI1322" t="str">
        <f t="shared" si="358"/>
        <v xml:space="preserve">       </v>
      </c>
      <c r="AJ1322" t="str">
        <f t="shared" si="359"/>
        <v xml:space="preserve">      </v>
      </c>
    </row>
    <row r="1323" spans="1:36" x14ac:dyDescent="0.25">
      <c r="A1323" t="s">
        <v>6</v>
      </c>
      <c r="P1323" t="str">
        <f t="shared" si="360"/>
        <v xml:space="preserve">  ..............</v>
      </c>
      <c r="Q1323" t="str">
        <f t="shared" si="360"/>
        <v>.........</v>
      </c>
      <c r="R1323" t="str">
        <f t="shared" si="353"/>
        <v>.........</v>
      </c>
      <c r="S1323" t="str">
        <f t="shared" si="361"/>
        <v>.........</v>
      </c>
      <c r="T1323" t="str">
        <f t="shared" si="362"/>
        <v>.........</v>
      </c>
      <c r="U1323" t="str">
        <f t="shared" si="366"/>
        <v>.............</v>
      </c>
      <c r="V1323" t="str">
        <f t="shared" si="354"/>
        <v>.........</v>
      </c>
      <c r="W1323" t="str">
        <f t="shared" si="363"/>
        <v>.........</v>
      </c>
      <c r="X1323" t="str">
        <f t="shared" si="367"/>
        <v>.......</v>
      </c>
      <c r="Y1323" t="str">
        <f t="shared" si="367"/>
        <v>..............</v>
      </c>
      <c r="Z1323" t="str">
        <f t="shared" si="367"/>
        <v>....</v>
      </c>
      <c r="AA1323" t="str">
        <f t="shared" si="355"/>
        <v>.........</v>
      </c>
      <c r="AB1323" t="str">
        <f t="shared" si="364"/>
        <v>.........</v>
      </c>
      <c r="AC1323" t="str">
        <f t="shared" si="365"/>
        <v>.........</v>
      </c>
      <c r="AD1323" t="str">
        <f t="shared" si="366"/>
        <v>........</v>
      </c>
      <c r="AE1323" t="str">
        <f t="shared" si="356"/>
        <v>.......</v>
      </c>
      <c r="AF1323" t="str">
        <f t="shared" si="368"/>
        <v>.....</v>
      </c>
      <c r="AG1323" t="str">
        <f t="shared" si="368"/>
        <v>..........</v>
      </c>
      <c r="AH1323" t="str">
        <f t="shared" si="357"/>
        <v>..........</v>
      </c>
      <c r="AI1323" t="str">
        <f t="shared" si="358"/>
        <v>.......</v>
      </c>
      <c r="AJ1323" t="str">
        <f t="shared" si="359"/>
        <v>.......</v>
      </c>
    </row>
    <row r="1324" spans="1:36" x14ac:dyDescent="0.25">
      <c r="A1324" t="s">
        <v>1216</v>
      </c>
      <c r="P1324" t="str">
        <f t="shared" si="360"/>
        <v xml:space="preserve">  44504  500  0 </v>
      </c>
      <c r="Q1324" t="str">
        <f t="shared" si="360"/>
        <v xml:space="preserve">   1.038 </v>
      </c>
      <c r="R1324" t="str">
        <f t="shared" si="353"/>
        <v xml:space="preserve">     0.0 </v>
      </c>
      <c r="S1324" t="str">
        <f t="shared" si="361"/>
        <v xml:space="preserve">     0.0 </v>
      </c>
      <c r="T1324" t="str">
        <f t="shared" si="362"/>
        <v xml:space="preserve">     0.0 </v>
      </c>
      <c r="U1324" t="str">
        <f t="shared" si="366"/>
        <v xml:space="preserve">         0.0 </v>
      </c>
      <c r="V1324" t="str">
        <f t="shared" si="354"/>
        <v xml:space="preserve">     0.0 </v>
      </c>
      <c r="W1324" t="str">
        <f t="shared" si="363"/>
        <v xml:space="preserve">     0.0</v>
      </c>
      <c r="X1324" t="str">
        <f t="shared" si="367"/>
        <v/>
      </c>
      <c r="Y1324" t="str">
        <f t="shared" si="367"/>
        <v/>
      </c>
      <c r="Z1324" t="str">
        <f t="shared" si="367"/>
        <v/>
      </c>
      <c r="AA1324" t="str">
        <f t="shared" si="355"/>
        <v/>
      </c>
      <c r="AB1324" t="str">
        <f t="shared" si="364"/>
        <v/>
      </c>
      <c r="AC1324" t="str">
        <f t="shared" si="365"/>
        <v/>
      </c>
      <c r="AD1324" t="str">
        <f t="shared" si="366"/>
        <v/>
      </c>
      <c r="AE1324" t="str">
        <f t="shared" si="356"/>
        <v/>
      </c>
      <c r="AF1324" t="str">
        <f t="shared" si="368"/>
        <v/>
      </c>
      <c r="AG1324" t="str">
        <f t="shared" si="368"/>
        <v/>
      </c>
      <c r="AH1324" t="str">
        <f t="shared" si="357"/>
        <v/>
      </c>
      <c r="AI1324" t="str">
        <f t="shared" si="358"/>
        <v/>
      </c>
      <c r="AJ1324" t="str">
        <f t="shared" si="359"/>
        <v/>
      </c>
    </row>
    <row r="1325" spans="1:36" x14ac:dyDescent="0.25">
      <c r="A1325" t="s">
        <v>1217</v>
      </c>
      <c r="P1325" t="str">
        <f t="shared" si="360"/>
        <v xml:space="preserve">  CSEDA1-MG500  </v>
      </c>
      <c r="Q1325" t="str">
        <f t="shared" si="360"/>
        <v xml:space="preserve">     1.0 </v>
      </c>
      <c r="R1325" t="str">
        <f t="shared" si="353"/>
        <v xml:space="preserve">     0.0 </v>
      </c>
      <c r="S1325" t="str">
        <f t="shared" si="361"/>
        <v xml:space="preserve">     0.0 </v>
      </c>
      <c r="T1325" t="str">
        <f t="shared" si="362"/>
        <v xml:space="preserve">     0.0 </v>
      </c>
      <c r="U1325" t="str">
        <f t="shared" si="366"/>
        <v xml:space="preserve">         0.0 </v>
      </c>
      <c r="V1325" t="str">
        <f t="shared" si="354"/>
        <v xml:space="preserve">     0.0 </v>
      </c>
      <c r="W1325" t="str">
        <f t="shared" si="363"/>
        <v xml:space="preserve">     0.0 </v>
      </c>
      <c r="X1325" t="str">
        <f t="shared" si="367"/>
        <v xml:space="preserve">       </v>
      </c>
      <c r="Y1325" t="str">
        <f t="shared" si="367"/>
        <v xml:space="preserve">              </v>
      </c>
      <c r="Z1325" t="str">
        <f t="shared" si="367"/>
        <v xml:space="preserve">    </v>
      </c>
      <c r="AA1325" t="str">
        <f t="shared" si="355"/>
        <v xml:space="preserve">         </v>
      </c>
      <c r="AB1325" t="str">
        <f t="shared" si="364"/>
        <v xml:space="preserve">         </v>
      </c>
      <c r="AC1325" t="str">
        <f t="shared" si="365"/>
        <v xml:space="preserve">    </v>
      </c>
      <c r="AD1325" t="str">
        <f t="shared" si="366"/>
        <v/>
      </c>
      <c r="AE1325" t="str">
        <f t="shared" si="356"/>
        <v/>
      </c>
      <c r="AF1325" t="str">
        <f t="shared" si="368"/>
        <v/>
      </c>
      <c r="AG1325" t="str">
        <f t="shared" si="368"/>
        <v/>
      </c>
      <c r="AH1325" t="str">
        <f t="shared" si="357"/>
        <v/>
      </c>
      <c r="AI1325" t="str">
        <f t="shared" si="358"/>
        <v/>
      </c>
      <c r="AJ1325" t="str">
        <f t="shared" si="359"/>
        <v/>
      </c>
    </row>
    <row r="1326" spans="1:36" x14ac:dyDescent="0.25">
      <c r="A1326" t="s">
        <v>1218</v>
      </c>
      <c r="P1326" t="str">
        <f t="shared" si="360"/>
        <v xml:space="preserve">                </v>
      </c>
      <c r="Q1326" t="str">
        <f t="shared" si="360"/>
        <v xml:space="preserve">         </v>
      </c>
      <c r="R1326" t="str">
        <f t="shared" si="353"/>
        <v xml:space="preserve">  2555.0 </v>
      </c>
      <c r="S1326" t="str">
        <f t="shared" si="361"/>
        <v xml:space="preserve">  3464.0 </v>
      </c>
      <c r="T1326" t="str">
        <f t="shared" si="362"/>
        <v xml:space="preserve">  2555.0 </v>
      </c>
      <c r="U1326" t="str">
        <f t="shared" si="366"/>
        <v xml:space="preserve">       11.8% </v>
      </c>
      <c r="V1326" t="str">
        <f t="shared" si="354"/>
        <v xml:space="preserve">         </v>
      </c>
      <c r="W1326" t="str">
        <f t="shared" si="363"/>
        <v xml:space="preserve">         </v>
      </c>
      <c r="X1326" t="str">
        <f t="shared" si="367"/>
        <v xml:space="preserve">  4350 </v>
      </c>
      <c r="Y1326" t="str">
        <f t="shared" si="367"/>
        <v xml:space="preserve"> JANAU3-MG500 </v>
      </c>
      <c r="Z1326" t="str">
        <f t="shared" si="367"/>
        <v xml:space="preserve">  1 </v>
      </c>
      <c r="AA1326" t="str">
        <f t="shared" si="355"/>
        <v xml:space="preserve">   288.1 </v>
      </c>
      <c r="AB1326" t="str">
        <f t="shared" si="364"/>
        <v xml:space="preserve">  -124.1 </v>
      </c>
      <c r="AC1326" t="str">
        <f t="shared" si="365"/>
        <v xml:space="preserve">   302.1 </v>
      </c>
      <c r="AD1326" t="str">
        <f t="shared" si="366"/>
        <v xml:space="preserve">        </v>
      </c>
      <c r="AE1326" t="str">
        <f t="shared" si="356"/>
        <v xml:space="preserve">       </v>
      </c>
      <c r="AF1326" t="str">
        <f t="shared" si="368"/>
        <v xml:space="preserve">     </v>
      </c>
      <c r="AG1326" t="str">
        <f t="shared" si="368"/>
        <v xml:space="preserve">     0.62 </v>
      </c>
      <c r="AH1326" t="str">
        <f t="shared" si="357"/>
        <v xml:space="preserve">  -143.02 </v>
      </c>
      <c r="AI1326" t="str">
        <f t="shared" si="358"/>
        <v xml:space="preserve">       </v>
      </c>
      <c r="AJ1326" t="str">
        <f t="shared" si="359"/>
        <v xml:space="preserve">      </v>
      </c>
    </row>
    <row r="1327" spans="1:36" x14ac:dyDescent="0.25">
      <c r="A1327" t="s">
        <v>1219</v>
      </c>
      <c r="P1327" t="str">
        <f t="shared" si="360"/>
        <v xml:space="preserve">                </v>
      </c>
      <c r="Q1327" t="str">
        <f t="shared" si="360"/>
        <v xml:space="preserve">         </v>
      </c>
      <c r="R1327" t="str">
        <f t="shared" si="353"/>
        <v xml:space="preserve">  2555.0 </v>
      </c>
      <c r="S1327" t="str">
        <f t="shared" si="361"/>
        <v xml:space="preserve">  3464.0 </v>
      </c>
      <c r="T1327" t="str">
        <f t="shared" si="362"/>
        <v xml:space="preserve">  2555.0 </v>
      </c>
      <c r="U1327" t="str">
        <f t="shared" si="366"/>
        <v xml:space="preserve">        8.0% </v>
      </c>
      <c r="V1327" t="str">
        <f t="shared" si="354"/>
        <v xml:space="preserve">         </v>
      </c>
      <c r="W1327" t="str">
        <f t="shared" si="363"/>
        <v xml:space="preserve">         </v>
      </c>
      <c r="X1327" t="str">
        <f t="shared" si="367"/>
        <v xml:space="preserve">  6220 </v>
      </c>
      <c r="Y1327" t="str">
        <f t="shared" si="367"/>
        <v xml:space="preserve"> IGAPOR-BA500 </v>
      </c>
      <c r="Z1327" t="str">
        <f t="shared" si="367"/>
        <v xml:space="preserve">  1 </v>
      </c>
      <c r="AA1327" t="str">
        <f t="shared" si="355"/>
        <v xml:space="preserve">  -196.9 </v>
      </c>
      <c r="AB1327" t="str">
        <f t="shared" si="364"/>
        <v xml:space="preserve">    77.5 </v>
      </c>
      <c r="AC1327" t="str">
        <f t="shared" si="365"/>
        <v xml:space="preserve">   203.9 </v>
      </c>
      <c r="AD1327" t="str">
        <f t="shared" si="366"/>
        <v xml:space="preserve">        </v>
      </c>
      <c r="AE1327" t="str">
        <f t="shared" si="356"/>
        <v xml:space="preserve">       </v>
      </c>
      <c r="AF1327" t="str">
        <f t="shared" si="368"/>
        <v xml:space="preserve"> 701 </v>
      </c>
      <c r="AG1327" t="str">
        <f t="shared" si="368"/>
        <v xml:space="preserve">     0.40 </v>
      </c>
      <c r="AH1327" t="str">
        <f t="shared" si="357"/>
        <v xml:space="preserve">   -46.72 </v>
      </c>
      <c r="AI1327" t="str">
        <f t="shared" si="358"/>
        <v xml:space="preserve">       </v>
      </c>
      <c r="AJ1327" t="str">
        <f t="shared" si="359"/>
        <v xml:space="preserve">      </v>
      </c>
    </row>
    <row r="1328" spans="1:36" x14ac:dyDescent="0.25">
      <c r="A1328" t="s">
        <v>1220</v>
      </c>
      <c r="P1328" t="str">
        <f t="shared" si="360"/>
        <v xml:space="preserve">                </v>
      </c>
      <c r="Q1328" t="str">
        <f t="shared" si="360"/>
        <v xml:space="preserve">         </v>
      </c>
      <c r="R1328" t="str">
        <f t="shared" si="353"/>
        <v xml:space="preserve">   675.0 </v>
      </c>
      <c r="S1328" t="str">
        <f t="shared" si="361"/>
        <v xml:space="preserve">   675.0 </v>
      </c>
      <c r="T1328" t="str">
        <f t="shared" si="362"/>
        <v xml:space="preserve">   675.0 </v>
      </c>
      <c r="U1328" t="str">
        <f t="shared" si="366"/>
        <v xml:space="preserve">       14.6% </v>
      </c>
      <c r="V1328" t="str">
        <f t="shared" si="354"/>
        <v xml:space="preserve">         </v>
      </c>
      <c r="W1328" t="str">
        <f t="shared" si="363"/>
        <v xml:space="preserve">         </v>
      </c>
      <c r="X1328" t="str">
        <f t="shared" si="367"/>
        <v xml:space="preserve"> 44505 </v>
      </c>
      <c r="Y1328" t="str">
        <f t="shared" si="367"/>
        <v xml:space="preserve"> CSEDA1-MG230 </v>
      </c>
      <c r="Z1328" t="str">
        <f t="shared" si="367"/>
        <v xml:space="preserve">  1 </v>
      </c>
      <c r="AA1328" t="str">
        <f t="shared" si="355"/>
        <v xml:space="preserve">   -91.1 </v>
      </c>
      <c r="AB1328" t="str">
        <f t="shared" si="364"/>
        <v xml:space="preserve">    46.6 </v>
      </c>
      <c r="AC1328" t="str">
        <f t="shared" si="365"/>
        <v xml:space="preserve">    98.6 </v>
      </c>
      <c r="AD1328" t="str">
        <f t="shared" si="366"/>
        <v xml:space="preserve"> 1.022* </v>
      </c>
      <c r="AE1328" t="str">
        <f t="shared" si="356"/>
        <v xml:space="preserve">       </v>
      </c>
      <c r="AF1328" t="str">
        <f t="shared" si="368"/>
        <v xml:space="preserve">     </v>
      </c>
      <c r="AG1328" t="str">
        <f t="shared" si="368"/>
        <v xml:space="preserve">     0.00 </v>
      </c>
      <c r="AH1328" t="str">
        <f t="shared" si="357"/>
        <v xml:space="preserve">     2.10 </v>
      </c>
      <c r="AI1328" t="str">
        <f t="shared" si="358"/>
        <v xml:space="preserve">       </v>
      </c>
      <c r="AJ1328" t="str">
        <f t="shared" si="359"/>
        <v xml:space="preserve">      </v>
      </c>
    </row>
    <row r="1329" spans="1:36" x14ac:dyDescent="0.25">
      <c r="A1329" t="s">
        <v>6</v>
      </c>
      <c r="P1329" t="str">
        <f t="shared" si="360"/>
        <v xml:space="preserve">  ..............</v>
      </c>
      <c r="Q1329" t="str">
        <f t="shared" si="360"/>
        <v>.........</v>
      </c>
      <c r="R1329" t="str">
        <f t="shared" si="353"/>
        <v>.........</v>
      </c>
      <c r="S1329" t="str">
        <f t="shared" si="361"/>
        <v>.........</v>
      </c>
      <c r="T1329" t="str">
        <f t="shared" si="362"/>
        <v>.........</v>
      </c>
      <c r="U1329" t="str">
        <f t="shared" si="366"/>
        <v>.............</v>
      </c>
      <c r="V1329" t="str">
        <f t="shared" si="354"/>
        <v>.........</v>
      </c>
      <c r="W1329" t="str">
        <f t="shared" si="363"/>
        <v>.........</v>
      </c>
      <c r="X1329" t="str">
        <f t="shared" si="367"/>
        <v>.......</v>
      </c>
      <c r="Y1329" t="str">
        <f t="shared" si="367"/>
        <v>..............</v>
      </c>
      <c r="Z1329" t="str">
        <f t="shared" si="367"/>
        <v>....</v>
      </c>
      <c r="AA1329" t="str">
        <f t="shared" si="355"/>
        <v>.........</v>
      </c>
      <c r="AB1329" t="str">
        <f t="shared" si="364"/>
        <v>.........</v>
      </c>
      <c r="AC1329" t="str">
        <f t="shared" si="365"/>
        <v>.........</v>
      </c>
      <c r="AD1329" t="str">
        <f t="shared" si="366"/>
        <v>........</v>
      </c>
      <c r="AE1329" t="str">
        <f t="shared" si="356"/>
        <v>.......</v>
      </c>
      <c r="AF1329" t="str">
        <f t="shared" si="368"/>
        <v>.....</v>
      </c>
      <c r="AG1329" t="str">
        <f t="shared" si="368"/>
        <v>..........</v>
      </c>
      <c r="AH1329" t="str">
        <f t="shared" si="357"/>
        <v>..........</v>
      </c>
      <c r="AI1329" t="str">
        <f t="shared" si="358"/>
        <v>.......</v>
      </c>
      <c r="AJ1329" t="str">
        <f t="shared" si="359"/>
        <v>.......</v>
      </c>
    </row>
    <row r="1330" spans="1:36" x14ac:dyDescent="0.25">
      <c r="A1330" t="s">
        <v>1221</v>
      </c>
      <c r="P1330" t="str">
        <f t="shared" si="360"/>
        <v xml:space="preserve">  44505  230  0 </v>
      </c>
      <c r="Q1330" t="str">
        <f t="shared" si="360"/>
        <v xml:space="preserve">   1.007 </v>
      </c>
      <c r="R1330" t="str">
        <f t="shared" si="353"/>
        <v xml:space="preserve">     0.0 </v>
      </c>
      <c r="S1330" t="str">
        <f t="shared" si="361"/>
        <v xml:space="preserve">     0.0 </v>
      </c>
      <c r="T1330" t="str">
        <f t="shared" si="362"/>
        <v xml:space="preserve">     0.0 </v>
      </c>
      <c r="U1330" t="str">
        <f t="shared" si="366"/>
        <v xml:space="preserve">         0.0 </v>
      </c>
      <c r="V1330" t="str">
        <f t="shared" si="354"/>
        <v xml:space="preserve">     0.0 </v>
      </c>
      <c r="W1330" t="str">
        <f t="shared" si="363"/>
        <v xml:space="preserve">     0.0</v>
      </c>
      <c r="X1330" t="str">
        <f t="shared" si="367"/>
        <v/>
      </c>
      <c r="Y1330" t="str">
        <f t="shared" si="367"/>
        <v/>
      </c>
      <c r="Z1330" t="str">
        <f t="shared" si="367"/>
        <v/>
      </c>
      <c r="AA1330" t="str">
        <f t="shared" si="355"/>
        <v/>
      </c>
      <c r="AB1330" t="str">
        <f t="shared" si="364"/>
        <v/>
      </c>
      <c r="AC1330" t="str">
        <f t="shared" si="365"/>
        <v/>
      </c>
      <c r="AD1330" t="str">
        <f t="shared" si="366"/>
        <v/>
      </c>
      <c r="AE1330" t="str">
        <f t="shared" si="356"/>
        <v/>
      </c>
      <c r="AF1330" t="str">
        <f t="shared" si="368"/>
        <v/>
      </c>
      <c r="AG1330" t="str">
        <f t="shared" si="368"/>
        <v/>
      </c>
      <c r="AH1330" t="str">
        <f t="shared" si="357"/>
        <v/>
      </c>
      <c r="AI1330" t="str">
        <f t="shared" si="358"/>
        <v/>
      </c>
      <c r="AJ1330" t="str">
        <f t="shared" si="359"/>
        <v/>
      </c>
    </row>
    <row r="1331" spans="1:36" x14ac:dyDescent="0.25">
      <c r="A1331" t="s">
        <v>1222</v>
      </c>
      <c r="P1331" t="str">
        <f t="shared" si="360"/>
        <v xml:space="preserve">  CSEDA1-MG230  </v>
      </c>
      <c r="Q1331" t="str">
        <f t="shared" si="360"/>
        <v xml:space="preserve">     2.0 </v>
      </c>
      <c r="R1331" t="str">
        <f t="shared" si="353"/>
        <v xml:space="preserve">     0.0 </v>
      </c>
      <c r="S1331" t="str">
        <f t="shared" si="361"/>
        <v xml:space="preserve">     0.0 </v>
      </c>
      <c r="T1331" t="str">
        <f t="shared" si="362"/>
        <v xml:space="preserve">     0.0 </v>
      </c>
      <c r="U1331" t="str">
        <f t="shared" si="366"/>
        <v xml:space="preserve">         0.0 </v>
      </c>
      <c r="V1331" t="str">
        <f t="shared" si="354"/>
        <v xml:space="preserve">     0.0 </v>
      </c>
      <c r="W1331" t="str">
        <f t="shared" si="363"/>
        <v xml:space="preserve">     0.0 </v>
      </c>
      <c r="X1331" t="str">
        <f t="shared" si="367"/>
        <v xml:space="preserve">       </v>
      </c>
      <c r="Y1331" t="str">
        <f t="shared" si="367"/>
        <v xml:space="preserve">              </v>
      </c>
      <c r="Z1331" t="str">
        <f t="shared" si="367"/>
        <v xml:space="preserve">    </v>
      </c>
      <c r="AA1331" t="str">
        <f t="shared" si="355"/>
        <v xml:space="preserve">         </v>
      </c>
      <c r="AB1331" t="str">
        <f t="shared" si="364"/>
        <v xml:space="preserve">         </v>
      </c>
      <c r="AC1331" t="str">
        <f t="shared" si="365"/>
        <v xml:space="preserve">    </v>
      </c>
      <c r="AD1331" t="str">
        <f t="shared" si="366"/>
        <v/>
      </c>
      <c r="AE1331" t="str">
        <f t="shared" si="356"/>
        <v/>
      </c>
      <c r="AF1331" t="str">
        <f t="shared" si="368"/>
        <v/>
      </c>
      <c r="AG1331" t="str">
        <f t="shared" si="368"/>
        <v/>
      </c>
      <c r="AH1331" t="str">
        <f t="shared" si="357"/>
        <v/>
      </c>
      <c r="AI1331" t="str">
        <f t="shared" si="358"/>
        <v/>
      </c>
      <c r="AJ1331" t="str">
        <f t="shared" si="359"/>
        <v/>
      </c>
    </row>
    <row r="1332" spans="1:36" x14ac:dyDescent="0.25">
      <c r="A1332" t="s">
        <v>1223</v>
      </c>
      <c r="P1332" t="str">
        <f t="shared" si="360"/>
        <v xml:space="preserve">                </v>
      </c>
      <c r="Q1332" t="str">
        <f t="shared" si="360"/>
        <v xml:space="preserve">         </v>
      </c>
      <c r="R1332" t="str">
        <f t="shared" si="353"/>
        <v xml:space="preserve">   675.0 </v>
      </c>
      <c r="S1332" t="str">
        <f t="shared" si="361"/>
        <v xml:space="preserve">   675.0 </v>
      </c>
      <c r="T1332" t="str">
        <f t="shared" si="362"/>
        <v xml:space="preserve">   675.0 </v>
      </c>
      <c r="U1332" t="str">
        <f t="shared" si="366"/>
        <v xml:space="preserve">       14.9% </v>
      </c>
      <c r="V1332" t="str">
        <f t="shared" si="354"/>
        <v xml:space="preserve">         </v>
      </c>
      <c r="W1332" t="str">
        <f t="shared" si="363"/>
        <v xml:space="preserve">         </v>
      </c>
      <c r="X1332" t="str">
        <f t="shared" si="367"/>
        <v xml:space="preserve"> 44504 </v>
      </c>
      <c r="Y1332" t="str">
        <f t="shared" si="367"/>
        <v xml:space="preserve"> CSEDA1-MG500 </v>
      </c>
      <c r="Z1332" t="str">
        <f t="shared" si="367"/>
        <v xml:space="preserve">  1 </v>
      </c>
      <c r="AA1332" t="str">
        <f t="shared" si="355"/>
        <v xml:space="preserve">    91.1 </v>
      </c>
      <c r="AB1332" t="str">
        <f t="shared" si="364"/>
        <v xml:space="preserve">   -44.5 </v>
      </c>
      <c r="AC1332" t="str">
        <f t="shared" si="365"/>
        <v xml:space="preserve">   100.7 </v>
      </c>
      <c r="AD1332" t="str">
        <f t="shared" si="366"/>
        <v xml:space="preserve">        </v>
      </c>
      <c r="AE1332" t="str">
        <f t="shared" si="356"/>
        <v xml:space="preserve">       </v>
      </c>
      <c r="AF1332" t="str">
        <f t="shared" si="368"/>
        <v xml:space="preserve">     </v>
      </c>
      <c r="AG1332" t="str">
        <f t="shared" si="368"/>
        <v xml:space="preserve">     0.00 </v>
      </c>
      <c r="AH1332" t="str">
        <f t="shared" si="357"/>
        <v xml:space="preserve">     2.10 </v>
      </c>
      <c r="AI1332" t="str">
        <f t="shared" si="358"/>
        <v xml:space="preserve">       </v>
      </c>
      <c r="AJ1332" t="str">
        <f t="shared" si="359"/>
        <v xml:space="preserve">      </v>
      </c>
    </row>
    <row r="1333" spans="1:36" x14ac:dyDescent="0.25">
      <c r="A1333" t="s">
        <v>1224</v>
      </c>
      <c r="P1333" t="str">
        <f t="shared" si="360"/>
        <v xml:space="preserve">                </v>
      </c>
      <c r="Q1333" t="str">
        <f t="shared" si="360"/>
        <v xml:space="preserve">         </v>
      </c>
      <c r="R1333" t="str">
        <f t="shared" si="353"/>
        <v xml:space="preserve">   706.0 </v>
      </c>
      <c r="S1333" t="str">
        <f t="shared" si="361"/>
        <v xml:space="preserve">   706.0 </v>
      </c>
      <c r="T1333" t="str">
        <f t="shared" si="362"/>
        <v xml:space="preserve">   706.0 </v>
      </c>
      <c r="U1333" t="str">
        <f t="shared" si="366"/>
        <v xml:space="preserve">       14.3% </v>
      </c>
      <c r="V1333" t="str">
        <f t="shared" si="354"/>
        <v xml:space="preserve">         </v>
      </c>
      <c r="W1333" t="str">
        <f t="shared" si="363"/>
        <v xml:space="preserve">         </v>
      </c>
      <c r="X1333" t="str">
        <f t="shared" si="367"/>
        <v xml:space="preserve"> 44506 </v>
      </c>
      <c r="Y1333" t="str">
        <f t="shared" si="367"/>
        <v xml:space="preserve"> CSEDA2-BA230 </v>
      </c>
      <c r="Z1333" t="str">
        <f t="shared" si="367"/>
        <v xml:space="preserve">  1 </v>
      </c>
      <c r="AA1333" t="str">
        <f t="shared" si="355"/>
        <v xml:space="preserve">   -91.1 </v>
      </c>
      <c r="AB1333" t="str">
        <f t="shared" si="364"/>
        <v xml:space="preserve">    44.5 </v>
      </c>
      <c r="AC1333" t="str">
        <f t="shared" si="365"/>
        <v xml:space="preserve">   100.7 </v>
      </c>
      <c r="AD1333" t="str">
        <f t="shared" si="366"/>
        <v xml:space="preserve">        </v>
      </c>
      <c r="AE1333" t="str">
        <f t="shared" si="356"/>
        <v xml:space="preserve">       </v>
      </c>
      <c r="AF1333" t="str">
        <f t="shared" si="368"/>
        <v xml:space="preserve">     </v>
      </c>
      <c r="AG1333" t="str">
        <f t="shared" si="368"/>
        <v xml:space="preserve">     0.24 </v>
      </c>
      <c r="AH1333" t="str">
        <f t="shared" si="357"/>
        <v xml:space="preserve">   -10.61 </v>
      </c>
      <c r="AI1333" t="str">
        <f t="shared" si="358"/>
        <v xml:space="preserve">       </v>
      </c>
      <c r="AJ1333" t="str">
        <f t="shared" si="359"/>
        <v xml:space="preserve">      </v>
      </c>
    </row>
    <row r="1334" spans="1:36" x14ac:dyDescent="0.25">
      <c r="A1334" t="s">
        <v>6</v>
      </c>
      <c r="P1334" t="str">
        <f t="shared" si="360"/>
        <v xml:space="preserve">  ..............</v>
      </c>
      <c r="Q1334" t="str">
        <f t="shared" si="360"/>
        <v>.........</v>
      </c>
      <c r="R1334" t="str">
        <f t="shared" si="353"/>
        <v>.........</v>
      </c>
      <c r="S1334" t="str">
        <f t="shared" si="361"/>
        <v>.........</v>
      </c>
      <c r="T1334" t="str">
        <f t="shared" si="362"/>
        <v>.........</v>
      </c>
      <c r="U1334" t="str">
        <f t="shared" si="366"/>
        <v>.............</v>
      </c>
      <c r="V1334" t="str">
        <f t="shared" si="354"/>
        <v>.........</v>
      </c>
      <c r="W1334" t="str">
        <f t="shared" si="363"/>
        <v>.........</v>
      </c>
      <c r="X1334" t="str">
        <f t="shared" si="367"/>
        <v>.......</v>
      </c>
      <c r="Y1334" t="str">
        <f t="shared" si="367"/>
        <v>..............</v>
      </c>
      <c r="Z1334" t="str">
        <f t="shared" si="367"/>
        <v>....</v>
      </c>
      <c r="AA1334" t="str">
        <f t="shared" si="355"/>
        <v>.........</v>
      </c>
      <c r="AB1334" t="str">
        <f t="shared" si="364"/>
        <v>.........</v>
      </c>
      <c r="AC1334" t="str">
        <f t="shared" si="365"/>
        <v>.........</v>
      </c>
      <c r="AD1334" t="str">
        <f t="shared" si="366"/>
        <v>........</v>
      </c>
      <c r="AE1334" t="str">
        <f t="shared" si="356"/>
        <v>.......</v>
      </c>
      <c r="AF1334" t="str">
        <f t="shared" si="368"/>
        <v>.....</v>
      </c>
      <c r="AG1334" t="str">
        <f t="shared" si="368"/>
        <v>..........</v>
      </c>
      <c r="AH1334" t="str">
        <f t="shared" si="357"/>
        <v>..........</v>
      </c>
      <c r="AI1334" t="str">
        <f t="shared" si="358"/>
        <v>.......</v>
      </c>
      <c r="AJ1334" t="str">
        <f t="shared" si="359"/>
        <v>.......</v>
      </c>
    </row>
    <row r="1335" spans="1:36" x14ac:dyDescent="0.25">
      <c r="A1335" t="s">
        <v>1225</v>
      </c>
      <c r="P1335" t="str">
        <f t="shared" si="360"/>
        <v xml:space="preserve">  44506  230  0 </v>
      </c>
      <c r="Q1335" t="str">
        <f t="shared" si="360"/>
        <v xml:space="preserve">   1.005 </v>
      </c>
      <c r="R1335" t="str">
        <f t="shared" si="353"/>
        <v xml:space="preserve">     0.0 </v>
      </c>
      <c r="S1335" t="str">
        <f t="shared" si="361"/>
        <v xml:space="preserve">     0.0 </v>
      </c>
      <c r="T1335" t="str">
        <f t="shared" si="362"/>
        <v xml:space="preserve">     0.0 </v>
      </c>
      <c r="U1335" t="str">
        <f t="shared" si="366"/>
        <v xml:space="preserve">         0.0 </v>
      </c>
      <c r="V1335" t="str">
        <f t="shared" si="354"/>
        <v xml:space="preserve">     0.0 </v>
      </c>
      <c r="W1335" t="str">
        <f t="shared" si="363"/>
        <v xml:space="preserve">     0.0</v>
      </c>
      <c r="X1335" t="str">
        <f t="shared" si="367"/>
        <v/>
      </c>
      <c r="Y1335" t="str">
        <f t="shared" si="367"/>
        <v/>
      </c>
      <c r="Z1335" t="str">
        <f t="shared" si="367"/>
        <v/>
      </c>
      <c r="AA1335" t="str">
        <f t="shared" si="355"/>
        <v/>
      </c>
      <c r="AB1335" t="str">
        <f t="shared" si="364"/>
        <v/>
      </c>
      <c r="AC1335" t="str">
        <f t="shared" si="365"/>
        <v/>
      </c>
      <c r="AD1335" t="str">
        <f t="shared" si="366"/>
        <v/>
      </c>
      <c r="AE1335" t="str">
        <f t="shared" si="356"/>
        <v/>
      </c>
      <c r="AF1335" t="str">
        <f t="shared" si="368"/>
        <v/>
      </c>
      <c r="AG1335" t="str">
        <f t="shared" si="368"/>
        <v/>
      </c>
      <c r="AH1335" t="str">
        <f t="shared" si="357"/>
        <v/>
      </c>
      <c r="AI1335" t="str">
        <f t="shared" si="358"/>
        <v/>
      </c>
      <c r="AJ1335" t="str">
        <f t="shared" si="359"/>
        <v/>
      </c>
    </row>
    <row r="1336" spans="1:36" x14ac:dyDescent="0.25">
      <c r="A1336" t="s">
        <v>1226</v>
      </c>
      <c r="P1336" t="str">
        <f t="shared" si="360"/>
        <v xml:space="preserve">  CSEDA2-BA230  </v>
      </c>
      <c r="Q1336" t="str">
        <f t="shared" si="360"/>
        <v xml:space="preserve">     2.5 </v>
      </c>
      <c r="R1336" t="str">
        <f t="shared" si="353"/>
        <v xml:space="preserve">     0.0 </v>
      </c>
      <c r="S1336" t="str">
        <f t="shared" si="361"/>
        <v xml:space="preserve">     0.0 </v>
      </c>
      <c r="T1336" t="str">
        <f t="shared" si="362"/>
        <v xml:space="preserve">     0.0 </v>
      </c>
      <c r="U1336" t="str">
        <f t="shared" si="366"/>
        <v xml:space="preserve">         0.0 </v>
      </c>
      <c r="V1336" t="str">
        <f t="shared" si="354"/>
        <v xml:space="preserve">     0.0 </v>
      </c>
      <c r="W1336" t="str">
        <f t="shared" si="363"/>
        <v xml:space="preserve">     0.0 </v>
      </c>
      <c r="X1336" t="str">
        <f t="shared" si="367"/>
        <v xml:space="preserve">       </v>
      </c>
      <c r="Y1336" t="str">
        <f t="shared" si="367"/>
        <v xml:space="preserve">              </v>
      </c>
      <c r="Z1336" t="str">
        <f t="shared" si="367"/>
        <v xml:space="preserve">    </v>
      </c>
      <c r="AA1336" t="str">
        <f t="shared" si="355"/>
        <v xml:space="preserve">         </v>
      </c>
      <c r="AB1336" t="str">
        <f t="shared" si="364"/>
        <v xml:space="preserve">         </v>
      </c>
      <c r="AC1336" t="str">
        <f t="shared" si="365"/>
        <v xml:space="preserve">    </v>
      </c>
      <c r="AD1336" t="str">
        <f t="shared" si="366"/>
        <v/>
      </c>
      <c r="AE1336" t="str">
        <f t="shared" si="356"/>
        <v/>
      </c>
      <c r="AF1336" t="str">
        <f t="shared" si="368"/>
        <v/>
      </c>
      <c r="AG1336" t="str">
        <f t="shared" si="368"/>
        <v/>
      </c>
      <c r="AH1336" t="str">
        <f t="shared" si="357"/>
        <v/>
      </c>
      <c r="AI1336" t="str">
        <f t="shared" si="358"/>
        <v/>
      </c>
      <c r="AJ1336" t="str">
        <f t="shared" si="359"/>
        <v/>
      </c>
    </row>
    <row r="1337" spans="1:36" x14ac:dyDescent="0.25">
      <c r="A1337" t="s">
        <v>1227</v>
      </c>
      <c r="P1337" t="str">
        <f t="shared" si="360"/>
        <v xml:space="preserve">                </v>
      </c>
      <c r="Q1337" t="str">
        <f t="shared" si="360"/>
        <v xml:space="preserve">         </v>
      </c>
      <c r="R1337" t="str">
        <f t="shared" si="353"/>
        <v xml:space="preserve">   706.0 </v>
      </c>
      <c r="S1337" t="str">
        <f t="shared" si="361"/>
        <v xml:space="preserve">   706.0 </v>
      </c>
      <c r="T1337" t="str">
        <f t="shared" si="362"/>
        <v xml:space="preserve">   706.0 </v>
      </c>
      <c r="U1337" t="str">
        <f t="shared" si="366"/>
        <v xml:space="preserve">       15.0% </v>
      </c>
      <c r="V1337" t="str">
        <f t="shared" si="354"/>
        <v xml:space="preserve">         </v>
      </c>
      <c r="W1337" t="str">
        <f t="shared" si="363"/>
        <v xml:space="preserve">         </v>
      </c>
      <c r="X1337" t="str">
        <f t="shared" si="367"/>
        <v xml:space="preserve"> 44505 </v>
      </c>
      <c r="Y1337" t="str">
        <f t="shared" si="367"/>
        <v xml:space="preserve"> CSEDA1-MG230 </v>
      </c>
      <c r="Z1337" t="str">
        <f t="shared" si="367"/>
        <v xml:space="preserve">  1 </v>
      </c>
      <c r="AA1337" t="str">
        <f t="shared" si="355"/>
        <v xml:space="preserve">    91.4 </v>
      </c>
      <c r="AB1337" t="str">
        <f t="shared" si="364"/>
        <v xml:space="preserve">   -55.1 </v>
      </c>
      <c r="AC1337" t="str">
        <f t="shared" si="365"/>
        <v xml:space="preserve">   106.1 </v>
      </c>
      <c r="AD1337" t="str">
        <f t="shared" si="366"/>
        <v xml:space="preserve">        </v>
      </c>
      <c r="AE1337" t="str">
        <f t="shared" si="356"/>
        <v xml:space="preserve">       </v>
      </c>
      <c r="AF1337" t="str">
        <f t="shared" si="368"/>
        <v xml:space="preserve">     </v>
      </c>
      <c r="AG1337" t="str">
        <f t="shared" si="368"/>
        <v xml:space="preserve">     0.24 </v>
      </c>
      <c r="AH1337" t="str">
        <f t="shared" si="357"/>
        <v xml:space="preserve">   -10.61 </v>
      </c>
      <c r="AI1337" t="str">
        <f t="shared" si="358"/>
        <v xml:space="preserve">       </v>
      </c>
      <c r="AJ1337" t="str">
        <f t="shared" si="359"/>
        <v xml:space="preserve">      </v>
      </c>
    </row>
    <row r="1338" spans="1:36" x14ac:dyDescent="0.25">
      <c r="A1338" t="s">
        <v>1228</v>
      </c>
      <c r="P1338" t="str">
        <f t="shared" si="360"/>
        <v xml:space="preserve">                </v>
      </c>
      <c r="Q1338" t="str">
        <f t="shared" si="360"/>
        <v xml:space="preserve">         </v>
      </c>
      <c r="R1338" t="str">
        <f t="shared" si="353"/>
        <v xml:space="preserve">   150.0 </v>
      </c>
      <c r="S1338" t="str">
        <f t="shared" si="361"/>
        <v xml:space="preserve">   150.0 </v>
      </c>
      <c r="T1338" t="str">
        <f t="shared" si="362"/>
        <v xml:space="preserve">   150.0 </v>
      </c>
      <c r="U1338" t="str">
        <f t="shared" si="366"/>
        <v xml:space="preserve">       35.3% </v>
      </c>
      <c r="V1338" t="str">
        <f t="shared" si="354"/>
        <v xml:space="preserve">         </v>
      </c>
      <c r="W1338" t="str">
        <f t="shared" si="363"/>
        <v xml:space="preserve">         </v>
      </c>
      <c r="X1338" t="str">
        <f t="shared" si="367"/>
        <v xml:space="preserve"> 44507 </v>
      </c>
      <c r="Y1338" t="str">
        <f t="shared" si="367"/>
        <v xml:space="preserve"> CSDA2A-BA034 </v>
      </c>
      <c r="Z1338" t="str">
        <f t="shared" si="367"/>
        <v xml:space="preserve">  1 </v>
      </c>
      <c r="AA1338" t="str">
        <f t="shared" si="355"/>
        <v xml:space="preserve">   -45.7 </v>
      </c>
      <c r="AB1338" t="str">
        <f t="shared" si="364"/>
        <v xml:space="preserve">    27.5 </v>
      </c>
      <c r="AC1338" t="str">
        <f t="shared" si="365"/>
        <v xml:space="preserve">    53.0 </v>
      </c>
      <c r="AD1338" t="str">
        <f t="shared" si="366"/>
        <v xml:space="preserve"> 0.981* </v>
      </c>
      <c r="AE1338" t="str">
        <f t="shared" si="356"/>
        <v xml:space="preserve">       </v>
      </c>
      <c r="AF1338" t="str">
        <f t="shared" si="368"/>
        <v xml:space="preserve">     </v>
      </c>
      <c r="AG1338" t="str">
        <f t="shared" si="368"/>
        <v xml:space="preserve">     0.00 </v>
      </c>
      <c r="AH1338" t="str">
        <f t="shared" si="357"/>
        <v xml:space="preserve">     2.52 </v>
      </c>
      <c r="AI1338" t="str">
        <f t="shared" si="358"/>
        <v xml:space="preserve">       </v>
      </c>
      <c r="AJ1338" t="str">
        <f t="shared" si="359"/>
        <v xml:space="preserve">      </v>
      </c>
    </row>
    <row r="1339" spans="1:36" x14ac:dyDescent="0.25">
      <c r="A1339" t="s">
        <v>1229</v>
      </c>
      <c r="P1339" t="str">
        <f t="shared" si="360"/>
        <v xml:space="preserve">                </v>
      </c>
      <c r="Q1339" t="str">
        <f t="shared" si="360"/>
        <v xml:space="preserve">         </v>
      </c>
      <c r="R1339" t="str">
        <f t="shared" si="353"/>
        <v xml:space="preserve">   150.0 </v>
      </c>
      <c r="S1339" t="str">
        <f t="shared" si="361"/>
        <v xml:space="preserve">   150.0 </v>
      </c>
      <c r="T1339" t="str">
        <f t="shared" si="362"/>
        <v xml:space="preserve">   150.0 </v>
      </c>
      <c r="U1339" t="str">
        <f t="shared" si="366"/>
        <v xml:space="preserve">       35.4% </v>
      </c>
      <c r="V1339" t="str">
        <f t="shared" si="354"/>
        <v xml:space="preserve">         </v>
      </c>
      <c r="W1339" t="str">
        <f t="shared" si="363"/>
        <v xml:space="preserve">         </v>
      </c>
      <c r="X1339" t="str">
        <f t="shared" si="367"/>
        <v xml:space="preserve"> 44508 </v>
      </c>
      <c r="Y1339" t="str">
        <f t="shared" si="367"/>
        <v xml:space="preserve"> CSDA2B-BA034 </v>
      </c>
      <c r="Z1339" t="str">
        <f t="shared" si="367"/>
        <v xml:space="preserve">  2 </v>
      </c>
      <c r="AA1339" t="str">
        <f t="shared" si="355"/>
        <v xml:space="preserve">   -45.7 </v>
      </c>
      <c r="AB1339" t="str">
        <f t="shared" si="364"/>
        <v xml:space="preserve">    27.6 </v>
      </c>
      <c r="AC1339" t="str">
        <f t="shared" si="365"/>
        <v xml:space="preserve">    53.1 </v>
      </c>
      <c r="AD1339" t="str">
        <f t="shared" si="366"/>
        <v xml:space="preserve"> 0.981* </v>
      </c>
      <c r="AE1339" t="str">
        <f t="shared" si="356"/>
        <v xml:space="preserve">       </v>
      </c>
      <c r="AF1339" t="str">
        <f t="shared" si="368"/>
        <v xml:space="preserve">     </v>
      </c>
      <c r="AG1339" t="str">
        <f t="shared" si="368"/>
        <v xml:space="preserve">     0.00 </v>
      </c>
      <c r="AH1339" t="str">
        <f t="shared" si="357"/>
        <v xml:space="preserve">     2.53 </v>
      </c>
      <c r="AI1339" t="str">
        <f t="shared" si="358"/>
        <v xml:space="preserve">       </v>
      </c>
      <c r="AJ1339" t="str">
        <f t="shared" si="359"/>
        <v xml:space="preserve">      </v>
      </c>
    </row>
    <row r="1340" spans="1:36" x14ac:dyDescent="0.25">
      <c r="A1340" t="s">
        <v>6</v>
      </c>
      <c r="P1340" t="str">
        <f t="shared" si="360"/>
        <v xml:space="preserve">  ..............</v>
      </c>
      <c r="Q1340" t="str">
        <f t="shared" si="360"/>
        <v>.........</v>
      </c>
      <c r="R1340" t="str">
        <f t="shared" si="353"/>
        <v>.........</v>
      </c>
      <c r="S1340" t="str">
        <f t="shared" si="361"/>
        <v>.........</v>
      </c>
      <c r="T1340" t="str">
        <f t="shared" si="362"/>
        <v>.........</v>
      </c>
      <c r="U1340" t="str">
        <f t="shared" si="366"/>
        <v>.............</v>
      </c>
      <c r="V1340" t="str">
        <f t="shared" si="354"/>
        <v>.........</v>
      </c>
      <c r="W1340" t="str">
        <f t="shared" si="363"/>
        <v>.........</v>
      </c>
      <c r="X1340" t="str">
        <f t="shared" si="367"/>
        <v>.......</v>
      </c>
      <c r="Y1340" t="str">
        <f t="shared" si="367"/>
        <v>..............</v>
      </c>
      <c r="Z1340" t="str">
        <f t="shared" si="367"/>
        <v>....</v>
      </c>
      <c r="AA1340" t="str">
        <f t="shared" si="355"/>
        <v>.........</v>
      </c>
      <c r="AB1340" t="str">
        <f t="shared" si="364"/>
        <v>.........</v>
      </c>
      <c r="AC1340" t="str">
        <f t="shared" si="365"/>
        <v>.........</v>
      </c>
      <c r="AD1340" t="str">
        <f t="shared" si="366"/>
        <v>........</v>
      </c>
      <c r="AE1340" t="str">
        <f t="shared" si="356"/>
        <v>.......</v>
      </c>
      <c r="AF1340" t="str">
        <f t="shared" si="368"/>
        <v>.....</v>
      </c>
      <c r="AG1340" t="str">
        <f t="shared" si="368"/>
        <v>..........</v>
      </c>
      <c r="AH1340" t="str">
        <f t="shared" si="357"/>
        <v>..........</v>
      </c>
      <c r="AI1340" t="str">
        <f t="shared" si="358"/>
        <v>.......</v>
      </c>
      <c r="AJ1340" t="str">
        <f t="shared" si="359"/>
        <v>.......</v>
      </c>
    </row>
    <row r="1341" spans="1:36" x14ac:dyDescent="0.25">
      <c r="A1341" t="s">
        <v>1230</v>
      </c>
      <c r="P1341" t="str">
        <f t="shared" si="360"/>
        <v xml:space="preserve">  44507   35  0 </v>
      </c>
      <c r="Q1341" t="str">
        <f t="shared" si="360"/>
        <v xml:space="preserve">   1.001 </v>
      </c>
      <c r="R1341" t="str">
        <f t="shared" si="353"/>
        <v xml:space="preserve">     0.0 </v>
      </c>
      <c r="S1341" t="str">
        <f t="shared" si="361"/>
        <v xml:space="preserve">     0.0 </v>
      </c>
      <c r="T1341" t="str">
        <f t="shared" si="362"/>
        <v xml:space="preserve">     0.0 </v>
      </c>
      <c r="U1341" t="str">
        <f t="shared" si="366"/>
        <v xml:space="preserve">         0.0 </v>
      </c>
      <c r="V1341" t="str">
        <f t="shared" si="354"/>
        <v xml:space="preserve">     0.0 </v>
      </c>
      <c r="W1341" t="str">
        <f t="shared" si="363"/>
        <v xml:space="preserve">     0.0</v>
      </c>
      <c r="X1341" t="str">
        <f t="shared" si="367"/>
        <v/>
      </c>
      <c r="Y1341" t="str">
        <f t="shared" si="367"/>
        <v/>
      </c>
      <c r="Z1341" t="str">
        <f t="shared" si="367"/>
        <v/>
      </c>
      <c r="AA1341" t="str">
        <f t="shared" si="355"/>
        <v/>
      </c>
      <c r="AB1341" t="str">
        <f t="shared" si="364"/>
        <v/>
      </c>
      <c r="AC1341" t="str">
        <f t="shared" si="365"/>
        <v/>
      </c>
      <c r="AD1341" t="str">
        <f t="shared" si="366"/>
        <v/>
      </c>
      <c r="AE1341" t="str">
        <f t="shared" si="356"/>
        <v/>
      </c>
      <c r="AF1341" t="str">
        <f t="shared" si="368"/>
        <v/>
      </c>
      <c r="AG1341" t="str">
        <f t="shared" si="368"/>
        <v/>
      </c>
      <c r="AH1341" t="str">
        <f t="shared" si="357"/>
        <v/>
      </c>
      <c r="AI1341" t="str">
        <f t="shared" si="358"/>
        <v/>
      </c>
      <c r="AJ1341" t="str">
        <f t="shared" si="359"/>
        <v/>
      </c>
    </row>
    <row r="1342" spans="1:36" x14ac:dyDescent="0.25">
      <c r="A1342" t="s">
        <v>1231</v>
      </c>
      <c r="P1342" t="str">
        <f t="shared" si="360"/>
        <v xml:space="preserve">  CSDA2A-BA034  </v>
      </c>
      <c r="Q1342" t="str">
        <f t="shared" si="360"/>
        <v xml:space="preserve">     4.8 </v>
      </c>
      <c r="R1342" t="str">
        <f t="shared" si="353"/>
        <v xml:space="preserve">     0.0 </v>
      </c>
      <c r="S1342" t="str">
        <f t="shared" si="361"/>
        <v xml:space="preserve">     0.0 </v>
      </c>
      <c r="T1342" t="str">
        <f t="shared" si="362"/>
        <v xml:space="preserve">     0.0 </v>
      </c>
      <c r="U1342" t="str">
        <f t="shared" si="366"/>
        <v xml:space="preserve">         0.0 </v>
      </c>
      <c r="V1342" t="str">
        <f t="shared" si="354"/>
        <v xml:space="preserve">     0.0 </v>
      </c>
      <c r="W1342" t="str">
        <f t="shared" si="363"/>
        <v xml:space="preserve">     0.0 </v>
      </c>
      <c r="X1342" t="str">
        <f t="shared" si="367"/>
        <v xml:space="preserve">       </v>
      </c>
      <c r="Y1342" t="str">
        <f t="shared" si="367"/>
        <v xml:space="preserve">              </v>
      </c>
      <c r="Z1342" t="str">
        <f t="shared" si="367"/>
        <v xml:space="preserve">    </v>
      </c>
      <c r="AA1342" t="str">
        <f t="shared" si="355"/>
        <v xml:space="preserve">         </v>
      </c>
      <c r="AB1342" t="str">
        <f t="shared" si="364"/>
        <v xml:space="preserve">         </v>
      </c>
      <c r="AC1342" t="str">
        <f t="shared" si="365"/>
        <v xml:space="preserve">    </v>
      </c>
      <c r="AD1342" t="str">
        <f t="shared" si="366"/>
        <v/>
      </c>
      <c r="AE1342" t="str">
        <f t="shared" si="356"/>
        <v/>
      </c>
      <c r="AF1342" t="str">
        <f t="shared" si="368"/>
        <v/>
      </c>
      <c r="AG1342" t="str">
        <f t="shared" si="368"/>
        <v/>
      </c>
      <c r="AH1342" t="str">
        <f t="shared" si="357"/>
        <v/>
      </c>
      <c r="AI1342" t="str">
        <f t="shared" si="358"/>
        <v/>
      </c>
      <c r="AJ1342" t="str">
        <f t="shared" si="359"/>
        <v/>
      </c>
    </row>
    <row r="1343" spans="1:36" x14ac:dyDescent="0.25">
      <c r="A1343" t="s">
        <v>1232</v>
      </c>
      <c r="P1343" t="str">
        <f t="shared" si="360"/>
        <v xml:space="preserve">                </v>
      </c>
      <c r="Q1343" t="str">
        <f t="shared" si="360"/>
        <v xml:space="preserve">         </v>
      </c>
      <c r="R1343" t="str">
        <f t="shared" si="353"/>
        <v xml:space="preserve">   150.0 </v>
      </c>
      <c r="S1343" t="str">
        <f t="shared" si="361"/>
        <v xml:space="preserve">   150.0 </v>
      </c>
      <c r="T1343" t="str">
        <f t="shared" si="362"/>
        <v xml:space="preserve">   150.0 </v>
      </c>
      <c r="U1343" t="str">
        <f t="shared" si="366"/>
        <v xml:space="preserve">       34.7% </v>
      </c>
      <c r="V1343" t="str">
        <f t="shared" si="354"/>
        <v xml:space="preserve">         </v>
      </c>
      <c r="W1343" t="str">
        <f t="shared" si="363"/>
        <v xml:space="preserve">         </v>
      </c>
      <c r="X1343" t="str">
        <f t="shared" si="367"/>
        <v xml:space="preserve"> 44506 </v>
      </c>
      <c r="Y1343" t="str">
        <f t="shared" si="367"/>
        <v xml:space="preserve"> CSEDA2-BA230 </v>
      </c>
      <c r="Z1343" t="str">
        <f t="shared" si="367"/>
        <v xml:space="preserve">  1 </v>
      </c>
      <c r="AA1343" t="str">
        <f t="shared" si="355"/>
        <v xml:space="preserve">    45.7 </v>
      </c>
      <c r="AB1343" t="str">
        <f t="shared" si="364"/>
        <v xml:space="preserve">   -24.9 </v>
      </c>
      <c r="AC1343" t="str">
        <f t="shared" si="365"/>
        <v xml:space="preserve">    52.0 </v>
      </c>
      <c r="AD1343" t="str">
        <f t="shared" si="366"/>
        <v xml:space="preserve">        </v>
      </c>
      <c r="AE1343" t="str">
        <f t="shared" si="356"/>
        <v xml:space="preserve">       </v>
      </c>
      <c r="AF1343" t="str">
        <f t="shared" si="368"/>
        <v xml:space="preserve">     </v>
      </c>
      <c r="AG1343" t="str">
        <f t="shared" si="368"/>
        <v xml:space="preserve">     0.00 </v>
      </c>
      <c r="AH1343" t="str">
        <f t="shared" si="357"/>
        <v xml:space="preserve">     2.52 </v>
      </c>
      <c r="AI1343" t="str">
        <f t="shared" si="358"/>
        <v xml:space="preserve">       </v>
      </c>
      <c r="AJ1343" t="str">
        <f t="shared" si="359"/>
        <v xml:space="preserve">      </v>
      </c>
    </row>
    <row r="1344" spans="1:36" x14ac:dyDescent="0.25">
      <c r="A1344" t="s">
        <v>1233</v>
      </c>
      <c r="P1344" t="str">
        <f t="shared" si="360"/>
        <v xml:space="preserve">                </v>
      </c>
      <c r="Q1344" t="str">
        <f t="shared" si="360"/>
        <v xml:space="preserve">         </v>
      </c>
      <c r="R1344" t="str">
        <f t="shared" si="353"/>
        <v xml:space="preserve">  9999.0 </v>
      </c>
      <c r="S1344" t="str">
        <f t="shared" si="361"/>
        <v xml:space="preserve">  9999.0 </v>
      </c>
      <c r="T1344" t="str">
        <f t="shared" si="362"/>
        <v xml:space="preserve">  9999.0 </v>
      </c>
      <c r="U1344" t="str">
        <f t="shared" si="366"/>
        <v xml:space="preserve">        0.0% </v>
      </c>
      <c r="V1344" t="str">
        <f t="shared" si="354"/>
        <v xml:space="preserve">         </v>
      </c>
      <c r="W1344" t="str">
        <f t="shared" si="363"/>
        <v xml:space="preserve">         </v>
      </c>
      <c r="X1344" t="str">
        <f t="shared" si="367"/>
        <v xml:space="preserve"> 44509 </v>
      </c>
      <c r="Y1344" t="str">
        <f t="shared" si="367"/>
        <v xml:space="preserve"> SDA2A-EOL023 </v>
      </c>
      <c r="Z1344" t="str">
        <f t="shared" si="367"/>
        <v xml:space="preserve">  1 </v>
      </c>
      <c r="AA1344" t="str">
        <f t="shared" si="355"/>
        <v xml:space="preserve">   -45.7 </v>
      </c>
      <c r="AB1344" t="str">
        <f t="shared" si="364"/>
        <v xml:space="preserve">    24.9 </v>
      </c>
      <c r="AC1344" t="str">
        <f t="shared" si="365"/>
        <v xml:space="preserve">    52.0 </v>
      </c>
      <c r="AD1344" t="str">
        <f t="shared" si="366"/>
        <v xml:space="preserve">        </v>
      </c>
      <c r="AE1344" t="str">
        <f t="shared" si="356"/>
        <v xml:space="preserve">       </v>
      </c>
      <c r="AF1344" t="str">
        <f t="shared" si="368"/>
        <v xml:space="preserve">     </v>
      </c>
      <c r="AG1344" t="str">
        <f t="shared" si="368"/>
        <v xml:space="preserve">     0.15 </v>
      </c>
      <c r="AH1344" t="str">
        <f t="shared" si="357"/>
        <v xml:space="preserve">     1.88 </v>
      </c>
      <c r="AI1344" t="str">
        <f t="shared" si="358"/>
        <v xml:space="preserve">       </v>
      </c>
      <c r="AJ1344" t="str">
        <f t="shared" si="359"/>
        <v xml:space="preserve">      </v>
      </c>
    </row>
    <row r="1345" spans="1:36" x14ac:dyDescent="0.25">
      <c r="A1345" t="s">
        <v>6</v>
      </c>
      <c r="P1345" t="str">
        <f t="shared" si="360"/>
        <v xml:space="preserve">  ..............</v>
      </c>
      <c r="Q1345" t="str">
        <f t="shared" si="360"/>
        <v>.........</v>
      </c>
      <c r="R1345" t="str">
        <f t="shared" si="353"/>
        <v>.........</v>
      </c>
      <c r="S1345" t="str">
        <f t="shared" si="361"/>
        <v>.........</v>
      </c>
      <c r="T1345" t="str">
        <f t="shared" si="362"/>
        <v>.........</v>
      </c>
      <c r="U1345" t="str">
        <f t="shared" si="366"/>
        <v>.............</v>
      </c>
      <c r="V1345" t="str">
        <f t="shared" si="354"/>
        <v>.........</v>
      </c>
      <c r="W1345" t="str">
        <f t="shared" si="363"/>
        <v>.........</v>
      </c>
      <c r="X1345" t="str">
        <f t="shared" si="367"/>
        <v>.......</v>
      </c>
      <c r="Y1345" t="str">
        <f t="shared" si="367"/>
        <v>..............</v>
      </c>
      <c r="Z1345" t="str">
        <f t="shared" si="367"/>
        <v>....</v>
      </c>
      <c r="AA1345" t="str">
        <f t="shared" si="355"/>
        <v>.........</v>
      </c>
      <c r="AB1345" t="str">
        <f t="shared" si="364"/>
        <v>.........</v>
      </c>
      <c r="AC1345" t="str">
        <f t="shared" si="365"/>
        <v>.........</v>
      </c>
      <c r="AD1345" t="str">
        <f t="shared" si="366"/>
        <v>........</v>
      </c>
      <c r="AE1345" t="str">
        <f t="shared" si="356"/>
        <v>.......</v>
      </c>
      <c r="AF1345" t="str">
        <f t="shared" si="368"/>
        <v>.....</v>
      </c>
      <c r="AG1345" t="str">
        <f t="shared" si="368"/>
        <v>..........</v>
      </c>
      <c r="AH1345" t="str">
        <f t="shared" si="357"/>
        <v>..........</v>
      </c>
      <c r="AI1345" t="str">
        <f t="shared" si="358"/>
        <v>.......</v>
      </c>
      <c r="AJ1345" t="str">
        <f t="shared" si="359"/>
        <v>.......</v>
      </c>
    </row>
    <row r="1346" spans="1:36" x14ac:dyDescent="0.25">
      <c r="A1346" t="s">
        <v>1234</v>
      </c>
      <c r="P1346" t="str">
        <f t="shared" si="360"/>
        <v xml:space="preserve">  44508   35  0 </v>
      </c>
      <c r="Q1346" t="str">
        <f t="shared" si="360"/>
        <v xml:space="preserve">   1.001 </v>
      </c>
      <c r="R1346" t="str">
        <f t="shared" si="353"/>
        <v xml:space="preserve">     0.0 </v>
      </c>
      <c r="S1346" t="str">
        <f t="shared" si="361"/>
        <v xml:space="preserve">     0.0 </v>
      </c>
      <c r="T1346" t="str">
        <f t="shared" si="362"/>
        <v xml:space="preserve">     0.0 </v>
      </c>
      <c r="U1346" t="str">
        <f t="shared" si="366"/>
        <v xml:space="preserve">         0.0 </v>
      </c>
      <c r="V1346" t="str">
        <f t="shared" si="354"/>
        <v xml:space="preserve">     0.0 </v>
      </c>
      <c r="W1346" t="str">
        <f t="shared" si="363"/>
        <v xml:space="preserve">     0.0</v>
      </c>
      <c r="X1346" t="str">
        <f t="shared" si="367"/>
        <v/>
      </c>
      <c r="Y1346" t="str">
        <f t="shared" si="367"/>
        <v/>
      </c>
      <c r="Z1346" t="str">
        <f t="shared" si="367"/>
        <v/>
      </c>
      <c r="AA1346" t="str">
        <f t="shared" si="355"/>
        <v/>
      </c>
      <c r="AB1346" t="str">
        <f t="shared" si="364"/>
        <v/>
      </c>
      <c r="AC1346" t="str">
        <f t="shared" si="365"/>
        <v/>
      </c>
      <c r="AD1346" t="str">
        <f t="shared" si="366"/>
        <v/>
      </c>
      <c r="AE1346" t="str">
        <f t="shared" si="356"/>
        <v/>
      </c>
      <c r="AF1346" t="str">
        <f t="shared" si="368"/>
        <v/>
      </c>
      <c r="AG1346" t="str">
        <f t="shared" si="368"/>
        <v/>
      </c>
      <c r="AH1346" t="str">
        <f t="shared" si="357"/>
        <v/>
      </c>
      <c r="AI1346" t="str">
        <f t="shared" si="358"/>
        <v/>
      </c>
      <c r="AJ1346" t="str">
        <f t="shared" si="359"/>
        <v/>
      </c>
    </row>
    <row r="1347" spans="1:36" x14ac:dyDescent="0.25">
      <c r="A1347" t="s">
        <v>1235</v>
      </c>
      <c r="P1347" t="str">
        <f t="shared" si="360"/>
        <v xml:space="preserve">  CSDA2B-BA034  </v>
      </c>
      <c r="Q1347" t="str">
        <f t="shared" si="360"/>
        <v xml:space="preserve">     4.8 </v>
      </c>
      <c r="R1347" t="str">
        <f t="shared" si="353"/>
        <v xml:space="preserve">     0.0 </v>
      </c>
      <c r="S1347" t="str">
        <f t="shared" si="361"/>
        <v xml:space="preserve">     0.0 </v>
      </c>
      <c r="T1347" t="str">
        <f t="shared" si="362"/>
        <v xml:space="preserve">     0.0 </v>
      </c>
      <c r="U1347" t="str">
        <f t="shared" si="366"/>
        <v xml:space="preserve">         0.0 </v>
      </c>
      <c r="V1347" t="str">
        <f t="shared" si="354"/>
        <v xml:space="preserve">     0.0 </v>
      </c>
      <c r="W1347" t="str">
        <f t="shared" si="363"/>
        <v xml:space="preserve">     0.0 </v>
      </c>
      <c r="X1347" t="str">
        <f t="shared" si="367"/>
        <v xml:space="preserve">       </v>
      </c>
      <c r="Y1347" t="str">
        <f t="shared" si="367"/>
        <v xml:space="preserve">              </v>
      </c>
      <c r="Z1347" t="str">
        <f t="shared" si="367"/>
        <v xml:space="preserve">    </v>
      </c>
      <c r="AA1347" t="str">
        <f t="shared" si="355"/>
        <v xml:space="preserve">         </v>
      </c>
      <c r="AB1347" t="str">
        <f t="shared" si="364"/>
        <v xml:space="preserve">         </v>
      </c>
      <c r="AC1347" t="str">
        <f t="shared" si="365"/>
        <v xml:space="preserve">    </v>
      </c>
      <c r="AD1347" t="str">
        <f t="shared" si="366"/>
        <v/>
      </c>
      <c r="AE1347" t="str">
        <f t="shared" si="356"/>
        <v/>
      </c>
      <c r="AF1347" t="str">
        <f t="shared" si="368"/>
        <v/>
      </c>
      <c r="AG1347" t="str">
        <f t="shared" si="368"/>
        <v/>
      </c>
      <c r="AH1347" t="str">
        <f t="shared" si="357"/>
        <v/>
      </c>
      <c r="AI1347" t="str">
        <f t="shared" si="358"/>
        <v/>
      </c>
      <c r="AJ1347" t="str">
        <f t="shared" si="359"/>
        <v/>
      </c>
    </row>
    <row r="1348" spans="1:36" x14ac:dyDescent="0.25">
      <c r="A1348" t="s">
        <v>1236</v>
      </c>
      <c r="P1348" t="str">
        <f t="shared" si="360"/>
        <v xml:space="preserve">                </v>
      </c>
      <c r="Q1348" t="str">
        <f t="shared" si="360"/>
        <v xml:space="preserve">         </v>
      </c>
      <c r="R1348" t="str">
        <f t="shared" si="353"/>
        <v xml:space="preserve">   150.0 </v>
      </c>
      <c r="S1348" t="str">
        <f t="shared" si="361"/>
        <v xml:space="preserve">   150.0 </v>
      </c>
      <c r="T1348" t="str">
        <f t="shared" si="362"/>
        <v xml:space="preserve">   150.0 </v>
      </c>
      <c r="U1348" t="str">
        <f t="shared" si="366"/>
        <v xml:space="preserve">       34.7% </v>
      </c>
      <c r="V1348" t="str">
        <f t="shared" si="354"/>
        <v xml:space="preserve">         </v>
      </c>
      <c r="W1348" t="str">
        <f t="shared" si="363"/>
        <v xml:space="preserve">         </v>
      </c>
      <c r="X1348" t="str">
        <f t="shared" si="367"/>
        <v xml:space="preserve"> 44506 </v>
      </c>
      <c r="Y1348" t="str">
        <f t="shared" si="367"/>
        <v xml:space="preserve"> CSEDA2-BA230 </v>
      </c>
      <c r="Z1348" t="str">
        <f t="shared" si="367"/>
        <v xml:space="preserve">  2 </v>
      </c>
      <c r="AA1348" t="str">
        <f t="shared" si="355"/>
        <v xml:space="preserve">    45.7 </v>
      </c>
      <c r="AB1348" t="str">
        <f t="shared" si="364"/>
        <v xml:space="preserve">   -25.1 </v>
      </c>
      <c r="AC1348" t="str">
        <f t="shared" si="365"/>
        <v xml:space="preserve">    52.1 </v>
      </c>
      <c r="AD1348" t="str">
        <f t="shared" si="366"/>
        <v xml:space="preserve">        </v>
      </c>
      <c r="AE1348" t="str">
        <f t="shared" si="356"/>
        <v xml:space="preserve">       </v>
      </c>
      <c r="AF1348" t="str">
        <f t="shared" si="368"/>
        <v xml:space="preserve">     </v>
      </c>
      <c r="AG1348" t="str">
        <f t="shared" si="368"/>
        <v xml:space="preserve">     0.00 </v>
      </c>
      <c r="AH1348" t="str">
        <f t="shared" si="357"/>
        <v xml:space="preserve">     2.53 </v>
      </c>
      <c r="AI1348" t="str">
        <f t="shared" si="358"/>
        <v xml:space="preserve">       </v>
      </c>
      <c r="AJ1348" t="str">
        <f t="shared" si="359"/>
        <v xml:space="preserve">      </v>
      </c>
    </row>
    <row r="1349" spans="1:36" x14ac:dyDescent="0.25">
      <c r="A1349" t="s">
        <v>1237</v>
      </c>
      <c r="P1349" t="str">
        <f t="shared" si="360"/>
        <v xml:space="preserve">                </v>
      </c>
      <c r="Q1349" t="str">
        <f t="shared" si="360"/>
        <v xml:space="preserve">         </v>
      </c>
      <c r="R1349" t="str">
        <f t="shared" si="353"/>
        <v xml:space="preserve">  9999.0 </v>
      </c>
      <c r="S1349" t="str">
        <f t="shared" si="361"/>
        <v xml:space="preserve">  9999.0 </v>
      </c>
      <c r="T1349" t="str">
        <f t="shared" si="362"/>
        <v xml:space="preserve">  9999.0 </v>
      </c>
      <c r="U1349" t="str">
        <f t="shared" si="366"/>
        <v xml:space="preserve">        0.0% </v>
      </c>
      <c r="V1349" t="str">
        <f t="shared" si="354"/>
        <v xml:space="preserve">         </v>
      </c>
      <c r="W1349" t="str">
        <f t="shared" si="363"/>
        <v xml:space="preserve">         </v>
      </c>
      <c r="X1349" t="str">
        <f t="shared" si="367"/>
        <v xml:space="preserve"> 44510 </v>
      </c>
      <c r="Y1349" t="str">
        <f t="shared" si="367"/>
        <v xml:space="preserve"> SDA2B-EOL023 </v>
      </c>
      <c r="Z1349" t="str">
        <f t="shared" si="367"/>
        <v xml:space="preserve">  1 </v>
      </c>
      <c r="AA1349" t="str">
        <f t="shared" si="355"/>
        <v xml:space="preserve">   -45.7 </v>
      </c>
      <c r="AB1349" t="str">
        <f t="shared" si="364"/>
        <v xml:space="preserve">    25.1 </v>
      </c>
      <c r="AC1349" t="str">
        <f t="shared" si="365"/>
        <v xml:space="preserve">    52.1 </v>
      </c>
      <c r="AD1349" t="str">
        <f t="shared" si="366"/>
        <v xml:space="preserve">        </v>
      </c>
      <c r="AE1349" t="str">
        <f t="shared" si="356"/>
        <v xml:space="preserve">       </v>
      </c>
      <c r="AF1349" t="str">
        <f t="shared" si="368"/>
        <v xml:space="preserve">     </v>
      </c>
      <c r="AG1349" t="str">
        <f t="shared" si="368"/>
        <v xml:space="preserve">     0.10 </v>
      </c>
      <c r="AH1349" t="str">
        <f t="shared" si="357"/>
        <v xml:space="preserve">     1.76 </v>
      </c>
      <c r="AI1349" t="str">
        <f t="shared" si="358"/>
        <v xml:space="preserve">       </v>
      </c>
      <c r="AJ1349" t="str">
        <f t="shared" si="359"/>
        <v xml:space="preserve">      </v>
      </c>
    </row>
    <row r="1350" spans="1:36" x14ac:dyDescent="0.25">
      <c r="A1350" t="s">
        <v>6</v>
      </c>
      <c r="P1350" t="str">
        <f t="shared" si="360"/>
        <v xml:space="preserve">  ..............</v>
      </c>
      <c r="Q1350" t="str">
        <f t="shared" si="360"/>
        <v>.........</v>
      </c>
      <c r="R1350" t="str">
        <f t="shared" si="353"/>
        <v>.........</v>
      </c>
      <c r="S1350" t="str">
        <f t="shared" si="361"/>
        <v>.........</v>
      </c>
      <c r="T1350" t="str">
        <f t="shared" si="362"/>
        <v>.........</v>
      </c>
      <c r="U1350" t="str">
        <f t="shared" si="366"/>
        <v>.............</v>
      </c>
      <c r="V1350" t="str">
        <f t="shared" si="354"/>
        <v>.........</v>
      </c>
      <c r="W1350" t="str">
        <f t="shared" si="363"/>
        <v>.........</v>
      </c>
      <c r="X1350" t="str">
        <f t="shared" si="367"/>
        <v>.......</v>
      </c>
      <c r="Y1350" t="str">
        <f t="shared" si="367"/>
        <v>..............</v>
      </c>
      <c r="Z1350" t="str">
        <f t="shared" si="367"/>
        <v>....</v>
      </c>
      <c r="AA1350" t="str">
        <f t="shared" si="355"/>
        <v>.........</v>
      </c>
      <c r="AB1350" t="str">
        <f t="shared" si="364"/>
        <v>.........</v>
      </c>
      <c r="AC1350" t="str">
        <f t="shared" si="365"/>
        <v>.........</v>
      </c>
      <c r="AD1350" t="str">
        <f t="shared" si="366"/>
        <v>........</v>
      </c>
      <c r="AE1350" t="str">
        <f t="shared" si="356"/>
        <v>.......</v>
      </c>
      <c r="AF1350" t="str">
        <f t="shared" si="368"/>
        <v>.....</v>
      </c>
      <c r="AG1350" t="str">
        <f t="shared" si="368"/>
        <v>..........</v>
      </c>
      <c r="AH1350" t="str">
        <f t="shared" si="357"/>
        <v>..........</v>
      </c>
      <c r="AI1350" t="str">
        <f t="shared" si="358"/>
        <v>.......</v>
      </c>
      <c r="AJ1350" t="str">
        <f t="shared" si="359"/>
        <v>.......</v>
      </c>
    </row>
    <row r="1351" spans="1:36" x14ac:dyDescent="0.25">
      <c r="A1351" t="s">
        <v>1238</v>
      </c>
      <c r="P1351" t="str">
        <f t="shared" si="360"/>
        <v xml:space="preserve">  44509   35  1 </v>
      </c>
      <c r="Q1351" t="str">
        <f t="shared" si="360"/>
        <v xml:space="preserve">   0.984 </v>
      </c>
      <c r="R1351" t="str">
        <f t="shared" si="353"/>
        <v xml:space="preserve">    45.8 </v>
      </c>
      <c r="S1351" t="str">
        <f t="shared" si="361"/>
        <v xml:space="preserve">     0.0 </v>
      </c>
      <c r="T1351" t="str">
        <f t="shared" si="362"/>
        <v xml:space="preserve">     0.0 </v>
      </c>
      <c r="U1351" t="str">
        <f t="shared" si="366"/>
        <v xml:space="preserve">         0.0 </v>
      </c>
      <c r="V1351" t="str">
        <f t="shared" si="354"/>
        <v xml:space="preserve">     0.0 </v>
      </c>
      <c r="W1351" t="str">
        <f t="shared" si="363"/>
        <v xml:space="preserve">     0.0</v>
      </c>
      <c r="X1351" t="str">
        <f t="shared" si="367"/>
        <v/>
      </c>
      <c r="Y1351" t="str">
        <f t="shared" si="367"/>
        <v/>
      </c>
      <c r="Z1351" t="str">
        <f t="shared" si="367"/>
        <v/>
      </c>
      <c r="AA1351" t="str">
        <f t="shared" si="355"/>
        <v/>
      </c>
      <c r="AB1351" t="str">
        <f t="shared" si="364"/>
        <v/>
      </c>
      <c r="AC1351" t="str">
        <f t="shared" si="365"/>
        <v/>
      </c>
      <c r="AD1351" t="str">
        <f t="shared" si="366"/>
        <v/>
      </c>
      <c r="AE1351" t="str">
        <f t="shared" si="356"/>
        <v/>
      </c>
      <c r="AF1351" t="str">
        <f t="shared" si="368"/>
        <v/>
      </c>
      <c r="AG1351" t="str">
        <f t="shared" si="368"/>
        <v/>
      </c>
      <c r="AH1351" t="str">
        <f t="shared" si="357"/>
        <v/>
      </c>
      <c r="AI1351" t="str">
        <f t="shared" si="358"/>
        <v/>
      </c>
      <c r="AJ1351" t="str">
        <f t="shared" si="359"/>
        <v/>
      </c>
    </row>
    <row r="1352" spans="1:36" x14ac:dyDescent="0.25">
      <c r="A1352" t="s">
        <v>1239</v>
      </c>
      <c r="P1352" t="str">
        <f t="shared" si="360"/>
        <v xml:space="preserve">  SDA2A-EOL023  </v>
      </c>
      <c r="Q1352" t="str">
        <f t="shared" si="360"/>
        <v xml:space="preserve">     7.0 </v>
      </c>
      <c r="R1352" t="str">
        <f t="shared" si="353"/>
        <v xml:space="preserve">   -23.1 </v>
      </c>
      <c r="S1352" t="str">
        <f t="shared" si="361"/>
        <v xml:space="preserve">     0.0 </v>
      </c>
      <c r="T1352" t="str">
        <f t="shared" si="362"/>
        <v xml:space="preserve">     0.0 </v>
      </c>
      <c r="U1352" t="str">
        <f t="shared" si="366"/>
        <v xml:space="preserve">         0.0 </v>
      </c>
      <c r="V1352" t="str">
        <f t="shared" si="354"/>
        <v xml:space="preserve">     0.0 </v>
      </c>
      <c r="W1352" t="str">
        <f t="shared" si="363"/>
        <v xml:space="preserve">     0.0 </v>
      </c>
      <c r="X1352" t="str">
        <f t="shared" si="367"/>
        <v xml:space="preserve">       </v>
      </c>
      <c r="Y1352" t="str">
        <f t="shared" si="367"/>
        <v xml:space="preserve">              </v>
      </c>
      <c r="Z1352" t="str">
        <f t="shared" si="367"/>
        <v xml:space="preserve">    </v>
      </c>
      <c r="AA1352" t="str">
        <f t="shared" si="355"/>
        <v xml:space="preserve">         </v>
      </c>
      <c r="AB1352" t="str">
        <f t="shared" si="364"/>
        <v xml:space="preserve">         </v>
      </c>
      <c r="AC1352" t="str">
        <f t="shared" si="365"/>
        <v xml:space="preserve">    </v>
      </c>
      <c r="AD1352" t="str">
        <f t="shared" si="366"/>
        <v/>
      </c>
      <c r="AE1352" t="str">
        <f t="shared" si="356"/>
        <v/>
      </c>
      <c r="AF1352" t="str">
        <f t="shared" si="368"/>
        <v/>
      </c>
      <c r="AG1352" t="str">
        <f t="shared" si="368"/>
        <v/>
      </c>
      <c r="AH1352" t="str">
        <f t="shared" si="357"/>
        <v/>
      </c>
      <c r="AI1352" t="str">
        <f t="shared" si="358"/>
        <v/>
      </c>
      <c r="AJ1352" t="str">
        <f t="shared" si="359"/>
        <v/>
      </c>
    </row>
    <row r="1353" spans="1:36" x14ac:dyDescent="0.25">
      <c r="A1353" t="s">
        <v>1240</v>
      </c>
      <c r="P1353" t="str">
        <f t="shared" si="360"/>
        <v xml:space="preserve">                </v>
      </c>
      <c r="Q1353" t="str">
        <f t="shared" si="360"/>
        <v xml:space="preserve">         </v>
      </c>
      <c r="R1353" t="str">
        <f t="shared" si="353"/>
        <v xml:space="preserve">  9999.0 </v>
      </c>
      <c r="S1353" t="str">
        <f t="shared" si="361"/>
        <v xml:space="preserve">  9999.0 </v>
      </c>
      <c r="T1353" t="str">
        <f t="shared" si="362"/>
        <v xml:space="preserve">  9999.0 </v>
      </c>
      <c r="U1353" t="str">
        <f t="shared" si="366"/>
        <v xml:space="preserve">        0.0% </v>
      </c>
      <c r="V1353" t="str">
        <f t="shared" si="354"/>
        <v xml:space="preserve">         </v>
      </c>
      <c r="W1353" t="str">
        <f t="shared" si="363"/>
        <v xml:space="preserve">         </v>
      </c>
      <c r="X1353" t="str">
        <f t="shared" si="367"/>
        <v xml:space="preserve"> 44507 </v>
      </c>
      <c r="Y1353" t="str">
        <f t="shared" si="367"/>
        <v xml:space="preserve"> CSDA2A-BA034 </v>
      </c>
      <c r="Z1353" t="str">
        <f t="shared" si="367"/>
        <v xml:space="preserve">  1 </v>
      </c>
      <c r="AA1353" t="str">
        <f t="shared" si="355"/>
        <v xml:space="preserve">    45.8 </v>
      </c>
      <c r="AB1353" t="str">
        <f t="shared" si="364"/>
        <v xml:space="preserve">   -23.1 </v>
      </c>
      <c r="AC1353" t="str">
        <f t="shared" si="365"/>
        <v xml:space="preserve">    52.1 </v>
      </c>
      <c r="AD1353" t="str">
        <f t="shared" si="366"/>
        <v xml:space="preserve">        </v>
      </c>
      <c r="AE1353" t="str">
        <f t="shared" si="356"/>
        <v xml:space="preserve">       </v>
      </c>
      <c r="AF1353" t="str">
        <f t="shared" si="368"/>
        <v xml:space="preserve">     </v>
      </c>
      <c r="AG1353" t="str">
        <f t="shared" si="368"/>
        <v xml:space="preserve">     0.15 </v>
      </c>
      <c r="AH1353" t="str">
        <f t="shared" si="357"/>
        <v xml:space="preserve">     1.88 </v>
      </c>
      <c r="AI1353" t="str">
        <f t="shared" si="358"/>
        <v xml:space="preserve">       </v>
      </c>
      <c r="AJ1353" t="str">
        <f t="shared" si="359"/>
        <v xml:space="preserve">      </v>
      </c>
    </row>
    <row r="1354" spans="1:36" x14ac:dyDescent="0.25">
      <c r="A1354" t="s">
        <v>6</v>
      </c>
      <c r="P1354" t="str">
        <f t="shared" si="360"/>
        <v xml:space="preserve">  ..............</v>
      </c>
      <c r="Q1354" t="str">
        <f t="shared" si="360"/>
        <v>.........</v>
      </c>
      <c r="R1354" t="str">
        <f t="shared" si="353"/>
        <v>.........</v>
      </c>
      <c r="S1354" t="str">
        <f t="shared" si="361"/>
        <v>.........</v>
      </c>
      <c r="T1354" t="str">
        <f t="shared" si="362"/>
        <v>.........</v>
      </c>
      <c r="U1354" t="str">
        <f t="shared" si="366"/>
        <v>.............</v>
      </c>
      <c r="V1354" t="str">
        <f t="shared" si="354"/>
        <v>.........</v>
      </c>
      <c r="W1354" t="str">
        <f t="shared" si="363"/>
        <v>.........</v>
      </c>
      <c r="X1354" t="str">
        <f t="shared" si="367"/>
        <v>.......</v>
      </c>
      <c r="Y1354" t="str">
        <f t="shared" si="367"/>
        <v>..............</v>
      </c>
      <c r="Z1354" t="str">
        <f t="shared" si="367"/>
        <v>....</v>
      </c>
      <c r="AA1354" t="str">
        <f t="shared" si="355"/>
        <v>.........</v>
      </c>
      <c r="AB1354" t="str">
        <f t="shared" si="364"/>
        <v>.........</v>
      </c>
      <c r="AC1354" t="str">
        <f t="shared" si="365"/>
        <v>.........</v>
      </c>
      <c r="AD1354" t="str">
        <f t="shared" si="366"/>
        <v>........</v>
      </c>
      <c r="AE1354" t="str">
        <f t="shared" si="356"/>
        <v>.......</v>
      </c>
      <c r="AF1354" t="str">
        <f t="shared" si="368"/>
        <v>.....</v>
      </c>
      <c r="AG1354" t="str">
        <f t="shared" si="368"/>
        <v>..........</v>
      </c>
      <c r="AH1354" t="str">
        <f t="shared" si="357"/>
        <v>..........</v>
      </c>
      <c r="AI1354" t="str">
        <f t="shared" si="358"/>
        <v>.......</v>
      </c>
      <c r="AJ1354" t="str">
        <f t="shared" si="359"/>
        <v>.......</v>
      </c>
    </row>
    <row r="1355" spans="1:36" x14ac:dyDescent="0.25">
      <c r="A1355" t="s">
        <v>1241</v>
      </c>
      <c r="P1355" t="str">
        <f t="shared" si="360"/>
        <v xml:space="preserve">  44510   35  1 </v>
      </c>
      <c r="Q1355" t="str">
        <f t="shared" si="360"/>
        <v xml:space="preserve">   0.985 </v>
      </c>
      <c r="R1355" t="str">
        <f t="shared" si="353"/>
        <v xml:space="preserve">    45.8 </v>
      </c>
      <c r="S1355" t="str">
        <f t="shared" si="361"/>
        <v xml:space="preserve">     0.0 </v>
      </c>
      <c r="T1355" t="str">
        <f t="shared" si="362"/>
        <v xml:space="preserve">     0.0 </v>
      </c>
      <c r="U1355" t="str">
        <f t="shared" si="366"/>
        <v xml:space="preserve">         0.0 </v>
      </c>
      <c r="V1355" t="str">
        <f t="shared" si="354"/>
        <v xml:space="preserve">     0.0 </v>
      </c>
      <c r="W1355" t="str">
        <f t="shared" si="363"/>
        <v xml:space="preserve">     0.0</v>
      </c>
      <c r="X1355" t="str">
        <f t="shared" si="367"/>
        <v/>
      </c>
      <c r="Y1355" t="str">
        <f t="shared" si="367"/>
        <v/>
      </c>
      <c r="Z1355" t="str">
        <f t="shared" si="367"/>
        <v/>
      </c>
      <c r="AA1355" t="str">
        <f t="shared" si="355"/>
        <v/>
      </c>
      <c r="AB1355" t="str">
        <f t="shared" si="364"/>
        <v/>
      </c>
      <c r="AC1355" t="str">
        <f t="shared" si="365"/>
        <v/>
      </c>
      <c r="AD1355" t="str">
        <f t="shared" si="366"/>
        <v/>
      </c>
      <c r="AE1355" t="str">
        <f t="shared" si="356"/>
        <v/>
      </c>
      <c r="AF1355" t="str">
        <f t="shared" si="368"/>
        <v/>
      </c>
      <c r="AG1355" t="str">
        <f t="shared" si="368"/>
        <v/>
      </c>
      <c r="AH1355" t="str">
        <f t="shared" si="357"/>
        <v/>
      </c>
      <c r="AI1355" t="str">
        <f t="shared" si="358"/>
        <v/>
      </c>
      <c r="AJ1355" t="str">
        <f t="shared" si="359"/>
        <v/>
      </c>
    </row>
    <row r="1356" spans="1:36" x14ac:dyDescent="0.25">
      <c r="A1356" t="s">
        <v>1242</v>
      </c>
      <c r="P1356" t="str">
        <f t="shared" si="360"/>
        <v xml:space="preserve">  SDA2B-EOL023  </v>
      </c>
      <c r="Q1356" t="str">
        <f t="shared" si="360"/>
        <v xml:space="preserve">     6.8 </v>
      </c>
      <c r="R1356" t="str">
        <f t="shared" ref="R1356:R1419" si="369">MID($A1356,Q$8+Q$9-1,R$9)</f>
        <v xml:space="preserve">   -23.3 </v>
      </c>
      <c r="S1356" t="str">
        <f t="shared" si="361"/>
        <v xml:space="preserve">     0.0 </v>
      </c>
      <c r="T1356" t="str">
        <f t="shared" si="362"/>
        <v xml:space="preserve">     0.0 </v>
      </c>
      <c r="U1356" t="str">
        <f t="shared" si="366"/>
        <v xml:space="preserve">         0.0 </v>
      </c>
      <c r="V1356" t="str">
        <f t="shared" ref="V1356:V1419" si="370">MID($A1356,U$8+U$9-1,V$9)</f>
        <v xml:space="preserve">     0.0 </v>
      </c>
      <c r="W1356" t="str">
        <f t="shared" si="363"/>
        <v xml:space="preserve">     0.0 </v>
      </c>
      <c r="X1356" t="str">
        <f t="shared" si="367"/>
        <v xml:space="preserve">       </v>
      </c>
      <c r="Y1356" t="str">
        <f t="shared" si="367"/>
        <v xml:space="preserve">              </v>
      </c>
      <c r="Z1356" t="str">
        <f t="shared" si="367"/>
        <v xml:space="preserve">    </v>
      </c>
      <c r="AA1356" t="str">
        <f t="shared" ref="AA1356:AA1419" si="371">MID($A1356,Z$8+Z$9-1,AA$9)</f>
        <v xml:space="preserve">         </v>
      </c>
      <c r="AB1356" t="str">
        <f t="shared" si="364"/>
        <v xml:space="preserve">         </v>
      </c>
      <c r="AC1356" t="str">
        <f t="shared" si="365"/>
        <v xml:space="preserve">    </v>
      </c>
      <c r="AD1356" t="str">
        <f t="shared" si="366"/>
        <v/>
      </c>
      <c r="AE1356" t="str">
        <f t="shared" ref="AE1356:AE1419" si="372">MID($A1356,AD$8+AD$9-1,AE$9)</f>
        <v/>
      </c>
      <c r="AF1356" t="str">
        <f t="shared" si="368"/>
        <v/>
      </c>
      <c r="AG1356" t="str">
        <f t="shared" si="368"/>
        <v/>
      </c>
      <c r="AH1356" t="str">
        <f t="shared" ref="AH1356:AH1419" si="373">MID($A1356,AG$8+AG$9-1,AH$9)</f>
        <v/>
      </c>
      <c r="AI1356" t="str">
        <f t="shared" si="358"/>
        <v/>
      </c>
      <c r="AJ1356" t="str">
        <f t="shared" si="359"/>
        <v/>
      </c>
    </row>
    <row r="1357" spans="1:36" x14ac:dyDescent="0.25">
      <c r="A1357" t="s">
        <v>1243</v>
      </c>
      <c r="P1357" t="str">
        <f t="shared" si="360"/>
        <v xml:space="preserve">                </v>
      </c>
      <c r="Q1357" t="str">
        <f t="shared" si="360"/>
        <v xml:space="preserve">         </v>
      </c>
      <c r="R1357" t="str">
        <f t="shared" si="369"/>
        <v xml:space="preserve">  9999.0 </v>
      </c>
      <c r="S1357" t="str">
        <f t="shared" si="361"/>
        <v xml:space="preserve">  9999.0 </v>
      </c>
      <c r="T1357" t="str">
        <f t="shared" si="362"/>
        <v xml:space="preserve">  9999.0 </v>
      </c>
      <c r="U1357" t="str">
        <f t="shared" si="366"/>
        <v xml:space="preserve">        0.0% </v>
      </c>
      <c r="V1357" t="str">
        <f t="shared" si="370"/>
        <v xml:space="preserve">         </v>
      </c>
      <c r="W1357" t="str">
        <f t="shared" si="363"/>
        <v xml:space="preserve">         </v>
      </c>
      <c r="X1357" t="str">
        <f t="shared" si="367"/>
        <v xml:space="preserve"> 44508 </v>
      </c>
      <c r="Y1357" t="str">
        <f t="shared" si="367"/>
        <v xml:space="preserve"> CSDA2B-BA034 </v>
      </c>
      <c r="Z1357" t="str">
        <f t="shared" si="367"/>
        <v xml:space="preserve">  1 </v>
      </c>
      <c r="AA1357" t="str">
        <f t="shared" si="371"/>
        <v xml:space="preserve">    45.8 </v>
      </c>
      <c r="AB1357" t="str">
        <f t="shared" si="364"/>
        <v xml:space="preserve">   -23.3 </v>
      </c>
      <c r="AC1357" t="str">
        <f t="shared" si="365"/>
        <v xml:space="preserve">    52.2 </v>
      </c>
      <c r="AD1357" t="str">
        <f t="shared" si="366"/>
        <v xml:space="preserve">        </v>
      </c>
      <c r="AE1357" t="str">
        <f t="shared" si="372"/>
        <v xml:space="preserve">       </v>
      </c>
      <c r="AF1357" t="str">
        <f t="shared" si="368"/>
        <v xml:space="preserve">     </v>
      </c>
      <c r="AG1357" t="str">
        <f t="shared" si="368"/>
        <v xml:space="preserve">     0.10 </v>
      </c>
      <c r="AH1357" t="str">
        <f t="shared" si="373"/>
        <v xml:space="preserve">     1.76 </v>
      </c>
      <c r="AI1357" t="str">
        <f t="shared" si="358"/>
        <v xml:space="preserve">       </v>
      </c>
      <c r="AJ1357" t="str">
        <f t="shared" si="359"/>
        <v xml:space="preserve">      </v>
      </c>
    </row>
    <row r="1358" spans="1:36" x14ac:dyDescent="0.25">
      <c r="A1358" t="s">
        <v>6</v>
      </c>
      <c r="P1358" t="str">
        <f t="shared" si="360"/>
        <v xml:space="preserve">  ..............</v>
      </c>
      <c r="Q1358" t="str">
        <f t="shared" si="360"/>
        <v>.........</v>
      </c>
      <c r="R1358" t="str">
        <f t="shared" si="369"/>
        <v>.........</v>
      </c>
      <c r="S1358" t="str">
        <f t="shared" si="361"/>
        <v>.........</v>
      </c>
      <c r="T1358" t="str">
        <f t="shared" si="362"/>
        <v>.........</v>
      </c>
      <c r="U1358" t="str">
        <f t="shared" si="366"/>
        <v>.............</v>
      </c>
      <c r="V1358" t="str">
        <f t="shared" si="370"/>
        <v>.........</v>
      </c>
      <c r="W1358" t="str">
        <f t="shared" si="363"/>
        <v>.........</v>
      </c>
      <c r="X1358" t="str">
        <f t="shared" si="367"/>
        <v>.......</v>
      </c>
      <c r="Y1358" t="str">
        <f t="shared" si="367"/>
        <v>..............</v>
      </c>
      <c r="Z1358" t="str">
        <f t="shared" si="367"/>
        <v>....</v>
      </c>
      <c r="AA1358" t="str">
        <f t="shared" si="371"/>
        <v>.........</v>
      </c>
      <c r="AB1358" t="str">
        <f t="shared" si="364"/>
        <v>.........</v>
      </c>
      <c r="AC1358" t="str">
        <f t="shared" si="365"/>
        <v>.........</v>
      </c>
      <c r="AD1358" t="str">
        <f t="shared" si="366"/>
        <v>........</v>
      </c>
      <c r="AE1358" t="str">
        <f t="shared" si="372"/>
        <v>.......</v>
      </c>
      <c r="AF1358" t="str">
        <f t="shared" si="368"/>
        <v>.....</v>
      </c>
      <c r="AG1358" t="str">
        <f t="shared" si="368"/>
        <v>..........</v>
      </c>
      <c r="AH1358" t="str">
        <f t="shared" si="373"/>
        <v>..........</v>
      </c>
      <c r="AI1358" t="str">
        <f t="shared" si="358"/>
        <v>.......</v>
      </c>
      <c r="AJ1358" t="str">
        <f t="shared" si="359"/>
        <v>.......</v>
      </c>
    </row>
    <row r="1359" spans="1:36" x14ac:dyDescent="0.25">
      <c r="A1359" t="s">
        <v>1244</v>
      </c>
      <c r="P1359" t="str">
        <f t="shared" si="360"/>
        <v xml:space="preserve">  44722  991  0 </v>
      </c>
      <c r="Q1359" t="str">
        <f t="shared" si="360"/>
        <v xml:space="preserve">   1.050 </v>
      </c>
      <c r="R1359" t="str">
        <f t="shared" si="369"/>
        <v xml:space="preserve">     0.0 </v>
      </c>
      <c r="S1359" t="str">
        <f t="shared" si="361"/>
        <v xml:space="preserve">     0.0 </v>
      </c>
      <c r="T1359" t="str">
        <f t="shared" si="362"/>
        <v xml:space="preserve">     0.0 </v>
      </c>
      <c r="U1359" t="str">
        <f t="shared" si="366"/>
        <v xml:space="preserve">         0.0 </v>
      </c>
      <c r="V1359" t="str">
        <f t="shared" si="370"/>
        <v xml:space="preserve">     0.0 </v>
      </c>
      <c r="W1359" t="str">
        <f t="shared" si="363"/>
        <v xml:space="preserve">     0.0</v>
      </c>
      <c r="X1359" t="str">
        <f t="shared" si="367"/>
        <v/>
      </c>
      <c r="Y1359" t="str">
        <f t="shared" si="367"/>
        <v/>
      </c>
      <c r="Z1359" t="str">
        <f t="shared" si="367"/>
        <v/>
      </c>
      <c r="AA1359" t="str">
        <f t="shared" si="371"/>
        <v/>
      </c>
      <c r="AB1359" t="str">
        <f t="shared" si="364"/>
        <v/>
      </c>
      <c r="AC1359" t="str">
        <f t="shared" si="365"/>
        <v/>
      </c>
      <c r="AD1359" t="str">
        <f t="shared" si="366"/>
        <v/>
      </c>
      <c r="AE1359" t="str">
        <f t="shared" si="372"/>
        <v/>
      </c>
      <c r="AF1359" t="str">
        <f t="shared" si="368"/>
        <v/>
      </c>
      <c r="AG1359" t="str">
        <f t="shared" si="368"/>
        <v/>
      </c>
      <c r="AH1359" t="str">
        <f t="shared" si="373"/>
        <v/>
      </c>
      <c r="AI1359" t="str">
        <f t="shared" si="358"/>
        <v/>
      </c>
      <c r="AJ1359" t="str">
        <f t="shared" si="359"/>
        <v/>
      </c>
    </row>
    <row r="1360" spans="1:36" x14ac:dyDescent="0.25">
      <c r="A1360" t="s">
        <v>1245</v>
      </c>
      <c r="P1360" t="str">
        <f t="shared" si="360"/>
        <v xml:space="preserve">  AUR-1A-MG000  </v>
      </c>
      <c r="Q1360" t="str">
        <f t="shared" si="360"/>
        <v xml:space="preserve">     1.0 </v>
      </c>
      <c r="R1360" t="str">
        <f t="shared" si="369"/>
        <v xml:space="preserve">     0.0 </v>
      </c>
      <c r="S1360" t="str">
        <f t="shared" si="361"/>
        <v xml:space="preserve">     0.0 </v>
      </c>
      <c r="T1360" t="str">
        <f t="shared" si="362"/>
        <v xml:space="preserve">     0.0 </v>
      </c>
      <c r="U1360" t="str">
        <f t="shared" si="366"/>
        <v xml:space="preserve">         0.0 </v>
      </c>
      <c r="V1360" t="str">
        <f t="shared" si="370"/>
        <v xml:space="preserve">     0.0 </v>
      </c>
      <c r="W1360" t="str">
        <f t="shared" si="363"/>
        <v xml:space="preserve">     0.0 </v>
      </c>
      <c r="X1360" t="str">
        <f t="shared" si="367"/>
        <v xml:space="preserve">       </v>
      </c>
      <c r="Y1360" t="str">
        <f t="shared" si="367"/>
        <v xml:space="preserve">              </v>
      </c>
      <c r="Z1360" t="str">
        <f t="shared" si="367"/>
        <v xml:space="preserve">    </v>
      </c>
      <c r="AA1360" t="str">
        <f t="shared" si="371"/>
        <v xml:space="preserve">         </v>
      </c>
      <c r="AB1360" t="str">
        <f t="shared" si="364"/>
        <v xml:space="preserve">         </v>
      </c>
      <c r="AC1360" t="str">
        <f t="shared" si="365"/>
        <v xml:space="preserve">    </v>
      </c>
      <c r="AD1360" t="str">
        <f t="shared" si="366"/>
        <v/>
      </c>
      <c r="AE1360" t="str">
        <f t="shared" si="372"/>
        <v/>
      </c>
      <c r="AF1360" t="str">
        <f t="shared" si="368"/>
        <v/>
      </c>
      <c r="AG1360" t="str">
        <f t="shared" si="368"/>
        <v/>
      </c>
      <c r="AH1360" t="str">
        <f t="shared" si="373"/>
        <v/>
      </c>
      <c r="AI1360" t="str">
        <f t="shared" si="358"/>
        <v/>
      </c>
      <c r="AJ1360" t="str">
        <f t="shared" si="359"/>
        <v/>
      </c>
    </row>
    <row r="1361" spans="1:36" x14ac:dyDescent="0.25">
      <c r="A1361" t="s">
        <v>1246</v>
      </c>
      <c r="P1361" t="str">
        <f t="shared" si="360"/>
        <v xml:space="preserve">                </v>
      </c>
      <c r="Q1361" t="str">
        <f t="shared" si="360"/>
        <v xml:space="preserve">         </v>
      </c>
      <c r="R1361" t="str">
        <f t="shared" si="369"/>
        <v xml:space="preserve">  9999.0 </v>
      </c>
      <c r="S1361" t="str">
        <f t="shared" si="361"/>
        <v xml:space="preserve">  9999.0 </v>
      </c>
      <c r="T1361" t="str">
        <f t="shared" si="362"/>
        <v xml:space="preserve">  9999.0 </v>
      </c>
      <c r="U1361" t="str">
        <f t="shared" si="366"/>
        <v xml:space="preserve">        0.0% </v>
      </c>
      <c r="V1361" t="str">
        <f t="shared" si="370"/>
        <v xml:space="preserve">         </v>
      </c>
      <c r="W1361" t="str">
        <f t="shared" si="363"/>
        <v xml:space="preserve">         </v>
      </c>
      <c r="X1361" t="str">
        <f t="shared" si="367"/>
        <v xml:space="preserve"> 44723 </v>
      </c>
      <c r="Y1361" t="str">
        <f t="shared" si="367"/>
        <v xml:space="preserve"> AUR-1B-MG000 </v>
      </c>
      <c r="Z1361" t="str">
        <f t="shared" si="367"/>
        <v xml:space="preserve">  1 </v>
      </c>
      <c r="AA1361" t="str">
        <f t="shared" si="371"/>
        <v xml:space="preserve">   -78.9 </v>
      </c>
      <c r="AB1361" t="str">
        <f t="shared" si="364"/>
        <v xml:space="preserve">    14.1 </v>
      </c>
      <c r="AC1361" t="str">
        <f t="shared" si="365"/>
        <v xml:space="preserve">    76.3 </v>
      </c>
      <c r="AD1361" t="str">
        <f t="shared" si="366"/>
        <v xml:space="preserve"> 1.000F </v>
      </c>
      <c r="AE1361" t="str">
        <f t="shared" si="372"/>
        <v xml:space="preserve">       </v>
      </c>
      <c r="AF1361" t="str">
        <f t="shared" si="368"/>
        <v xml:space="preserve">     </v>
      </c>
      <c r="AG1361" t="str">
        <f t="shared" si="368"/>
        <v xml:space="preserve">     0.02 </v>
      </c>
      <c r="AH1361" t="str">
        <f t="shared" si="373"/>
        <v xml:space="preserve">     0.99 </v>
      </c>
      <c r="AI1361" t="str">
        <f t="shared" si="358"/>
        <v xml:space="preserve">       </v>
      </c>
      <c r="AJ1361" t="str">
        <f t="shared" si="359"/>
        <v xml:space="preserve">      </v>
      </c>
    </row>
    <row r="1362" spans="1:36" x14ac:dyDescent="0.25">
      <c r="A1362" t="s">
        <v>1247</v>
      </c>
      <c r="P1362" t="str">
        <f t="shared" si="360"/>
        <v xml:space="preserve">                </v>
      </c>
      <c r="Q1362" t="str">
        <f t="shared" si="360"/>
        <v xml:space="preserve">         </v>
      </c>
      <c r="R1362" t="str">
        <f t="shared" si="369"/>
        <v xml:space="preserve">  9999.0 </v>
      </c>
      <c r="S1362" t="str">
        <f t="shared" si="361"/>
        <v xml:space="preserve">  9999.0 </v>
      </c>
      <c r="T1362" t="str">
        <f t="shared" si="362"/>
        <v xml:space="preserve">  9999.0 </v>
      </c>
      <c r="U1362" t="str">
        <f t="shared" si="366"/>
        <v xml:space="preserve">        0.0% </v>
      </c>
      <c r="V1362" t="str">
        <f t="shared" si="370"/>
        <v xml:space="preserve">         </v>
      </c>
      <c r="W1362" t="str">
        <f t="shared" si="363"/>
        <v xml:space="preserve">         </v>
      </c>
      <c r="X1362" t="str">
        <f t="shared" si="367"/>
        <v xml:space="preserve"> 44725 </v>
      </c>
      <c r="Y1362" t="str">
        <f t="shared" si="367"/>
        <v xml:space="preserve"> AUR-1D-MG000 </v>
      </c>
      <c r="Z1362" t="str">
        <f t="shared" si="367"/>
        <v xml:space="preserve">  1 </v>
      </c>
      <c r="AA1362" t="str">
        <f t="shared" si="371"/>
        <v xml:space="preserve">   -64.3 </v>
      </c>
      <c r="AB1362" t="str">
        <f t="shared" si="364"/>
        <v xml:space="preserve">    11.4 </v>
      </c>
      <c r="AC1362" t="str">
        <f t="shared" si="365"/>
        <v xml:space="preserve">    62.2 </v>
      </c>
      <c r="AD1362" t="str">
        <f t="shared" si="366"/>
        <v xml:space="preserve">        </v>
      </c>
      <c r="AE1362" t="str">
        <f t="shared" si="372"/>
        <v xml:space="preserve">       </v>
      </c>
      <c r="AF1362" t="str">
        <f t="shared" si="368"/>
        <v xml:space="preserve">     </v>
      </c>
      <c r="AG1362" t="str">
        <f t="shared" si="368"/>
        <v xml:space="preserve">     0.00 </v>
      </c>
      <c r="AH1362" t="str">
        <f t="shared" si="373"/>
        <v xml:space="preserve">     0.17 </v>
      </c>
      <c r="AI1362" t="str">
        <f t="shared" si="358"/>
        <v xml:space="preserve">       </v>
      </c>
      <c r="AJ1362" t="str">
        <f t="shared" si="359"/>
        <v xml:space="preserve">      </v>
      </c>
    </row>
    <row r="1363" spans="1:36" x14ac:dyDescent="0.25">
      <c r="A1363" t="s">
        <v>1248</v>
      </c>
      <c r="P1363" t="str">
        <f t="shared" si="360"/>
        <v xml:space="preserve">                </v>
      </c>
      <c r="Q1363" t="str">
        <f t="shared" si="360"/>
        <v xml:space="preserve">         </v>
      </c>
      <c r="R1363" t="str">
        <f t="shared" si="369"/>
        <v xml:space="preserve">  9999.0 </v>
      </c>
      <c r="S1363" t="str">
        <f t="shared" si="361"/>
        <v xml:space="preserve">  9999.0 </v>
      </c>
      <c r="T1363" t="str">
        <f t="shared" si="362"/>
        <v xml:space="preserve">  9999.0 </v>
      </c>
      <c r="U1363" t="str">
        <f t="shared" si="366"/>
        <v xml:space="preserve">        0.0% </v>
      </c>
      <c r="V1363" t="str">
        <f t="shared" si="370"/>
        <v xml:space="preserve">         </v>
      </c>
      <c r="W1363" t="str">
        <f t="shared" si="363"/>
        <v xml:space="preserve">         </v>
      </c>
      <c r="X1363" t="str">
        <f t="shared" si="367"/>
        <v xml:space="preserve"> 44940 </v>
      </c>
      <c r="Y1363" t="str">
        <f t="shared" si="367"/>
        <v xml:space="preserve"> AUROR2-MG500 </v>
      </c>
      <c r="Z1363" t="str">
        <f t="shared" si="367"/>
        <v xml:space="preserve">  1 </v>
      </c>
      <c r="AA1363" t="str">
        <f t="shared" si="371"/>
        <v xml:space="preserve">   143.1 </v>
      </c>
      <c r="AB1363" t="str">
        <f t="shared" si="364"/>
        <v xml:space="preserve">   -25.5 </v>
      </c>
      <c r="AC1363" t="str">
        <f t="shared" si="365"/>
        <v xml:space="preserve">   138.5 </v>
      </c>
      <c r="AD1363" t="str">
        <f t="shared" si="366"/>
        <v xml:space="preserve">        </v>
      </c>
      <c r="AE1363" t="str">
        <f t="shared" si="372"/>
        <v xml:space="preserve">       </v>
      </c>
      <c r="AF1363" t="str">
        <f t="shared" si="368"/>
        <v xml:space="preserve">     </v>
      </c>
      <c r="AG1363" t="str">
        <f t="shared" si="368"/>
        <v xml:space="preserve">     0.01 </v>
      </c>
      <c r="AH1363" t="str">
        <f t="shared" si="373"/>
        <v xml:space="preserve">    -1.15 </v>
      </c>
      <c r="AI1363" t="str">
        <f t="shared" si="358"/>
        <v xml:space="preserve">       </v>
      </c>
      <c r="AJ1363" t="str">
        <f t="shared" si="359"/>
        <v xml:space="preserve">      </v>
      </c>
    </row>
    <row r="1364" spans="1:36" x14ac:dyDescent="0.25">
      <c r="A1364" t="s">
        <v>6</v>
      </c>
      <c r="P1364" t="str">
        <f t="shared" si="360"/>
        <v xml:space="preserve">  ..............</v>
      </c>
      <c r="Q1364" t="str">
        <f t="shared" si="360"/>
        <v>.........</v>
      </c>
      <c r="R1364" t="str">
        <f t="shared" si="369"/>
        <v>.........</v>
      </c>
      <c r="S1364" t="str">
        <f t="shared" si="361"/>
        <v>.........</v>
      </c>
      <c r="T1364" t="str">
        <f t="shared" si="362"/>
        <v>.........</v>
      </c>
      <c r="U1364" t="str">
        <f t="shared" si="366"/>
        <v>.............</v>
      </c>
      <c r="V1364" t="str">
        <f t="shared" si="370"/>
        <v>.........</v>
      </c>
      <c r="W1364" t="str">
        <f t="shared" si="363"/>
        <v>.........</v>
      </c>
      <c r="X1364" t="str">
        <f t="shared" si="367"/>
        <v>.......</v>
      </c>
      <c r="Y1364" t="str">
        <f t="shared" si="367"/>
        <v>..............</v>
      </c>
      <c r="Z1364" t="str">
        <f t="shared" si="367"/>
        <v>....</v>
      </c>
      <c r="AA1364" t="str">
        <f t="shared" si="371"/>
        <v>.........</v>
      </c>
      <c r="AB1364" t="str">
        <f t="shared" si="364"/>
        <v>.........</v>
      </c>
      <c r="AC1364" t="str">
        <f t="shared" si="365"/>
        <v>.........</v>
      </c>
      <c r="AD1364" t="str">
        <f t="shared" si="366"/>
        <v>........</v>
      </c>
      <c r="AE1364" t="str">
        <f t="shared" si="372"/>
        <v>.......</v>
      </c>
      <c r="AF1364" t="str">
        <f t="shared" si="368"/>
        <v>.....</v>
      </c>
      <c r="AG1364" t="str">
        <f t="shared" si="368"/>
        <v>..........</v>
      </c>
      <c r="AH1364" t="str">
        <f t="shared" si="373"/>
        <v>..........</v>
      </c>
      <c r="AI1364" t="str">
        <f t="shared" si="358"/>
        <v>.......</v>
      </c>
      <c r="AJ1364" t="str">
        <f t="shared" si="359"/>
        <v>.......</v>
      </c>
    </row>
    <row r="1365" spans="1:36" x14ac:dyDescent="0.25">
      <c r="A1365" t="s">
        <v>1249</v>
      </c>
      <c r="P1365" t="str">
        <f t="shared" si="360"/>
        <v xml:space="preserve">  44723  991  0 </v>
      </c>
      <c r="Q1365" t="str">
        <f t="shared" si="360"/>
        <v xml:space="preserve">   1.048 </v>
      </c>
      <c r="R1365" t="str">
        <f t="shared" si="369"/>
        <v xml:space="preserve">     0.0 </v>
      </c>
      <c r="S1365" t="str">
        <f t="shared" si="361"/>
        <v xml:space="preserve">     0.0 </v>
      </c>
      <c r="T1365" t="str">
        <f t="shared" si="362"/>
        <v xml:space="preserve">     0.0 </v>
      </c>
      <c r="U1365" t="str">
        <f t="shared" si="366"/>
        <v xml:space="preserve">         0.0 </v>
      </c>
      <c r="V1365" t="str">
        <f t="shared" si="370"/>
        <v xml:space="preserve">     0.0 </v>
      </c>
      <c r="W1365" t="str">
        <f t="shared" si="363"/>
        <v xml:space="preserve">     0.0</v>
      </c>
      <c r="X1365" t="str">
        <f t="shared" si="367"/>
        <v/>
      </c>
      <c r="Y1365" t="str">
        <f t="shared" si="367"/>
        <v/>
      </c>
      <c r="Z1365" t="str">
        <f t="shared" si="367"/>
        <v/>
      </c>
      <c r="AA1365" t="str">
        <f t="shared" si="371"/>
        <v/>
      </c>
      <c r="AB1365" t="str">
        <f t="shared" si="364"/>
        <v/>
      </c>
      <c r="AC1365" t="str">
        <f t="shared" si="365"/>
        <v/>
      </c>
      <c r="AD1365" t="str">
        <f t="shared" si="366"/>
        <v/>
      </c>
      <c r="AE1365" t="str">
        <f t="shared" si="372"/>
        <v/>
      </c>
      <c r="AF1365" t="str">
        <f t="shared" si="368"/>
        <v/>
      </c>
      <c r="AG1365" t="str">
        <f t="shared" si="368"/>
        <v/>
      </c>
      <c r="AH1365" t="str">
        <f t="shared" si="373"/>
        <v/>
      </c>
      <c r="AI1365" t="str">
        <f t="shared" si="358"/>
        <v/>
      </c>
      <c r="AJ1365" t="str">
        <f t="shared" si="359"/>
        <v/>
      </c>
    </row>
    <row r="1366" spans="1:36" x14ac:dyDescent="0.25">
      <c r="A1366" t="s">
        <v>1250</v>
      </c>
      <c r="P1366" t="str">
        <f t="shared" si="360"/>
        <v xml:space="preserve">  AUR-1B-MG000  </v>
      </c>
      <c r="Q1366" t="str">
        <f t="shared" si="360"/>
        <v xml:space="preserve">     1.7 </v>
      </c>
      <c r="R1366" t="str">
        <f t="shared" si="369"/>
        <v xml:space="preserve">     0.0 </v>
      </c>
      <c r="S1366" t="str">
        <f t="shared" si="361"/>
        <v xml:space="preserve">     0.0 </v>
      </c>
      <c r="T1366" t="str">
        <f t="shared" si="362"/>
        <v xml:space="preserve">     0.0 </v>
      </c>
      <c r="U1366" t="str">
        <f t="shared" si="366"/>
        <v xml:space="preserve">         0.0 </v>
      </c>
      <c r="V1366" t="str">
        <f t="shared" si="370"/>
        <v xml:space="preserve">     0.0 </v>
      </c>
      <c r="W1366" t="str">
        <f t="shared" si="363"/>
        <v xml:space="preserve">     0.0 </v>
      </c>
      <c r="X1366" t="str">
        <f t="shared" si="367"/>
        <v xml:space="preserve">       </v>
      </c>
      <c r="Y1366" t="str">
        <f t="shared" si="367"/>
        <v xml:space="preserve">              </v>
      </c>
      <c r="Z1366" t="str">
        <f t="shared" si="367"/>
        <v xml:space="preserve">    </v>
      </c>
      <c r="AA1366" t="str">
        <f t="shared" si="371"/>
        <v xml:space="preserve">         </v>
      </c>
      <c r="AB1366" t="str">
        <f t="shared" si="364"/>
        <v xml:space="preserve">         </v>
      </c>
      <c r="AC1366" t="str">
        <f t="shared" si="365"/>
        <v xml:space="preserve">    </v>
      </c>
      <c r="AD1366" t="str">
        <f t="shared" si="366"/>
        <v/>
      </c>
      <c r="AE1366" t="str">
        <f t="shared" si="372"/>
        <v/>
      </c>
      <c r="AF1366" t="str">
        <f t="shared" si="368"/>
        <v/>
      </c>
      <c r="AG1366" t="str">
        <f t="shared" si="368"/>
        <v/>
      </c>
      <c r="AH1366" t="str">
        <f t="shared" si="373"/>
        <v/>
      </c>
      <c r="AI1366" t="str">
        <f t="shared" si="358"/>
        <v/>
      </c>
      <c r="AJ1366" t="str">
        <f t="shared" si="359"/>
        <v/>
      </c>
    </row>
    <row r="1367" spans="1:36" x14ac:dyDescent="0.25">
      <c r="A1367" t="s">
        <v>1251</v>
      </c>
      <c r="P1367" t="str">
        <f t="shared" si="360"/>
        <v xml:space="preserve">                </v>
      </c>
      <c r="Q1367" t="str">
        <f t="shared" si="360"/>
        <v xml:space="preserve">         </v>
      </c>
      <c r="R1367" t="str">
        <f t="shared" si="369"/>
        <v xml:space="preserve">  9999.0 </v>
      </c>
      <c r="S1367" t="str">
        <f t="shared" si="361"/>
        <v xml:space="preserve">  9999.0 </v>
      </c>
      <c r="T1367" t="str">
        <f t="shared" si="362"/>
        <v xml:space="preserve">  9999.0 </v>
      </c>
      <c r="U1367" t="str">
        <f t="shared" si="366"/>
        <v xml:space="preserve">        0.0% </v>
      </c>
      <c r="V1367" t="str">
        <f t="shared" si="370"/>
        <v xml:space="preserve">         </v>
      </c>
      <c r="W1367" t="str">
        <f t="shared" si="363"/>
        <v xml:space="preserve">         </v>
      </c>
      <c r="X1367" t="str">
        <f t="shared" si="367"/>
        <v xml:space="preserve"> 44722 </v>
      </c>
      <c r="Y1367" t="str">
        <f t="shared" si="367"/>
        <v xml:space="preserve"> AUR-1A-MG000 </v>
      </c>
      <c r="Z1367" t="str">
        <f t="shared" si="367"/>
        <v xml:space="preserve">  1 </v>
      </c>
      <c r="AA1367" t="str">
        <f t="shared" si="371"/>
        <v xml:space="preserve">    78.9 </v>
      </c>
      <c r="AB1367" t="str">
        <f t="shared" si="364"/>
        <v xml:space="preserve">   -13.1 </v>
      </c>
      <c r="AC1367" t="str">
        <f t="shared" si="365"/>
        <v xml:space="preserve">    76.3 </v>
      </c>
      <c r="AD1367" t="str">
        <f t="shared" si="366"/>
        <v xml:space="preserve">        </v>
      </c>
      <c r="AE1367" t="str">
        <f t="shared" si="372"/>
        <v xml:space="preserve">       </v>
      </c>
      <c r="AF1367" t="str">
        <f t="shared" si="368"/>
        <v xml:space="preserve">     </v>
      </c>
      <c r="AG1367" t="str">
        <f t="shared" si="368"/>
        <v xml:space="preserve">     0.02 </v>
      </c>
      <c r="AH1367" t="str">
        <f t="shared" si="373"/>
        <v xml:space="preserve">     0.99 </v>
      </c>
      <c r="AI1367" t="str">
        <f t="shared" ref="AI1367:AI1430" si="374">MID($A1367,AG$8+AG$9+AH$9-2,AI$9)</f>
        <v xml:space="preserve">       </v>
      </c>
      <c r="AJ1367" t="str">
        <f t="shared" ref="AJ1367:AJ1430" si="375">MID($A1367,AG$8+AG$9+AH$9+AI$9-3,AJ$9)</f>
        <v xml:space="preserve">      </v>
      </c>
    </row>
    <row r="1368" spans="1:36" x14ac:dyDescent="0.25">
      <c r="A1368" t="s">
        <v>1252</v>
      </c>
      <c r="P1368" t="str">
        <f t="shared" si="360"/>
        <v xml:space="preserve">                </v>
      </c>
      <c r="Q1368" t="str">
        <f t="shared" si="360"/>
        <v xml:space="preserve">         </v>
      </c>
      <c r="R1368" t="str">
        <f t="shared" si="369"/>
        <v xml:space="preserve">  9999.0 </v>
      </c>
      <c r="S1368" t="str">
        <f t="shared" si="361"/>
        <v xml:space="preserve">  9999.0 </v>
      </c>
      <c r="T1368" t="str">
        <f t="shared" si="362"/>
        <v xml:space="preserve">  9999.0 </v>
      </c>
      <c r="U1368" t="str">
        <f t="shared" si="366"/>
        <v xml:space="preserve">        0.0% </v>
      </c>
      <c r="V1368" t="str">
        <f t="shared" si="370"/>
        <v xml:space="preserve">         </v>
      </c>
      <c r="W1368" t="str">
        <f t="shared" si="363"/>
        <v xml:space="preserve">         </v>
      </c>
      <c r="X1368" t="str">
        <f t="shared" si="367"/>
        <v xml:space="preserve"> 44724 </v>
      </c>
      <c r="Y1368" t="str">
        <f t="shared" si="367"/>
        <v xml:space="preserve"> AUR-1C-MG000 </v>
      </c>
      <c r="Z1368" t="str">
        <f t="shared" si="367"/>
        <v xml:space="preserve">  1 </v>
      </c>
      <c r="AA1368" t="str">
        <f t="shared" si="371"/>
        <v xml:space="preserve">    -6.9 </v>
      </c>
      <c r="AB1368" t="str">
        <f t="shared" si="364"/>
        <v xml:space="preserve">     1.1 </v>
      </c>
      <c r="AC1368" t="str">
        <f t="shared" si="365"/>
        <v xml:space="preserve">     6.7 </v>
      </c>
      <c r="AD1368" t="str">
        <f t="shared" si="366"/>
        <v xml:space="preserve"> 1.000F </v>
      </c>
      <c r="AE1368" t="str">
        <f t="shared" si="372"/>
        <v xml:space="preserve">       </v>
      </c>
      <c r="AF1368" t="str">
        <f t="shared" si="368"/>
        <v xml:space="preserve">     </v>
      </c>
      <c r="AG1368" t="str">
        <f t="shared" si="368"/>
        <v xml:space="preserve">     0.00 </v>
      </c>
      <c r="AH1368" t="str">
        <f t="shared" si="373"/>
        <v xml:space="preserve">     0.00 </v>
      </c>
      <c r="AI1368" t="str">
        <f t="shared" si="374"/>
        <v xml:space="preserve">       </v>
      </c>
      <c r="AJ1368" t="str">
        <f t="shared" si="375"/>
        <v xml:space="preserve">      </v>
      </c>
    </row>
    <row r="1369" spans="1:36" x14ac:dyDescent="0.25">
      <c r="A1369" t="s">
        <v>1253</v>
      </c>
      <c r="P1369" t="str">
        <f t="shared" si="360"/>
        <v xml:space="preserve">                </v>
      </c>
      <c r="Q1369" t="str">
        <f t="shared" si="360"/>
        <v xml:space="preserve">         </v>
      </c>
      <c r="R1369" t="str">
        <f t="shared" si="369"/>
        <v xml:space="preserve">  9999.0 </v>
      </c>
      <c r="S1369" t="str">
        <f t="shared" si="361"/>
        <v xml:space="preserve">  9999.0 </v>
      </c>
      <c r="T1369" t="str">
        <f t="shared" si="362"/>
        <v xml:space="preserve">  9999.0 </v>
      </c>
      <c r="U1369" t="str">
        <f t="shared" si="366"/>
        <v xml:space="preserve">        0.0% </v>
      </c>
      <c r="V1369" t="str">
        <f t="shared" si="370"/>
        <v xml:space="preserve">         </v>
      </c>
      <c r="W1369" t="str">
        <f t="shared" si="363"/>
        <v xml:space="preserve">         </v>
      </c>
      <c r="X1369" t="str">
        <f t="shared" si="367"/>
        <v xml:space="preserve"> 44727 </v>
      </c>
      <c r="Y1369" t="str">
        <f t="shared" si="367"/>
        <v xml:space="preserve"> AUR2-1-MG034 </v>
      </c>
      <c r="Z1369" t="str">
        <f t="shared" si="367"/>
        <v xml:space="preserve">  1 </v>
      </c>
      <c r="AA1369" t="str">
        <f t="shared" si="371"/>
        <v xml:space="preserve">   -72.0 </v>
      </c>
      <c r="AB1369" t="str">
        <f t="shared" si="364"/>
        <v xml:space="preserve">    12.0 </v>
      </c>
      <c r="AC1369" t="str">
        <f t="shared" si="365"/>
        <v xml:space="preserve">    69.7 </v>
      </c>
      <c r="AD1369" t="str">
        <f t="shared" si="366"/>
        <v xml:space="preserve"> 1.000F </v>
      </c>
      <c r="AE1369" t="str">
        <f t="shared" si="372"/>
        <v xml:space="preserve">       </v>
      </c>
      <c r="AF1369" t="str">
        <f t="shared" si="368"/>
        <v xml:space="preserve">     </v>
      </c>
      <c r="AG1369" t="str">
        <f t="shared" si="368"/>
        <v xml:space="preserve">     0.03 </v>
      </c>
      <c r="AH1369" t="str">
        <f t="shared" si="373"/>
        <v xml:space="preserve">     1.90 </v>
      </c>
      <c r="AI1369" t="str">
        <f t="shared" si="374"/>
        <v xml:space="preserve">       </v>
      </c>
      <c r="AJ1369" t="str">
        <f t="shared" si="375"/>
        <v xml:space="preserve">      </v>
      </c>
    </row>
    <row r="1370" spans="1:36" x14ac:dyDescent="0.25">
      <c r="A1370" t="s">
        <v>6</v>
      </c>
      <c r="P1370" t="str">
        <f t="shared" si="360"/>
        <v xml:space="preserve">  ..............</v>
      </c>
      <c r="Q1370" t="str">
        <f t="shared" si="360"/>
        <v>.........</v>
      </c>
      <c r="R1370" t="str">
        <f t="shared" si="369"/>
        <v>.........</v>
      </c>
      <c r="S1370" t="str">
        <f t="shared" si="361"/>
        <v>.........</v>
      </c>
      <c r="T1370" t="str">
        <f t="shared" si="362"/>
        <v>.........</v>
      </c>
      <c r="U1370" t="str">
        <f t="shared" si="366"/>
        <v>.............</v>
      </c>
      <c r="V1370" t="str">
        <f t="shared" si="370"/>
        <v>.........</v>
      </c>
      <c r="W1370" t="str">
        <f t="shared" si="363"/>
        <v>.........</v>
      </c>
      <c r="X1370" t="str">
        <f t="shared" si="367"/>
        <v>.......</v>
      </c>
      <c r="Y1370" t="str">
        <f t="shared" si="367"/>
        <v>..............</v>
      </c>
      <c r="Z1370" t="str">
        <f t="shared" si="367"/>
        <v>....</v>
      </c>
      <c r="AA1370" t="str">
        <f t="shared" si="371"/>
        <v>.........</v>
      </c>
      <c r="AB1370" t="str">
        <f t="shared" si="364"/>
        <v>.........</v>
      </c>
      <c r="AC1370" t="str">
        <f t="shared" si="365"/>
        <v>.........</v>
      </c>
      <c r="AD1370" t="str">
        <f t="shared" si="366"/>
        <v>........</v>
      </c>
      <c r="AE1370" t="str">
        <f t="shared" si="372"/>
        <v>.......</v>
      </c>
      <c r="AF1370" t="str">
        <f t="shared" si="368"/>
        <v>.....</v>
      </c>
      <c r="AG1370" t="str">
        <f t="shared" si="368"/>
        <v>..........</v>
      </c>
      <c r="AH1370" t="str">
        <f t="shared" si="373"/>
        <v>..........</v>
      </c>
      <c r="AI1370" t="str">
        <f t="shared" si="374"/>
        <v>.......</v>
      </c>
      <c r="AJ1370" t="str">
        <f t="shared" si="375"/>
        <v>.......</v>
      </c>
    </row>
    <row r="1371" spans="1:36" x14ac:dyDescent="0.25">
      <c r="A1371" t="s">
        <v>1254</v>
      </c>
      <c r="P1371" t="str">
        <f t="shared" ref="P1371:Q1434" si="376">MID($A1371,P$8,P$9)</f>
        <v xml:space="preserve">  44724  991  0 </v>
      </c>
      <c r="Q1371" t="str">
        <f t="shared" si="376"/>
        <v xml:space="preserve">   1.048 </v>
      </c>
      <c r="R1371" t="str">
        <f t="shared" si="369"/>
        <v xml:space="preserve">     0.0 </v>
      </c>
      <c r="S1371" t="str">
        <f t="shared" ref="S1371:S1434" si="377">MID($A1371,Q$8+Q$9+R$9-2,S$9)</f>
        <v xml:space="preserve">     0.0 </v>
      </c>
      <c r="T1371" t="str">
        <f t="shared" ref="T1371:T1434" si="378">MID($A1371,Q$8+Q$9+R$9+S$9-3,T$9)</f>
        <v xml:space="preserve">     0.0 </v>
      </c>
      <c r="U1371" t="str">
        <f t="shared" si="366"/>
        <v xml:space="preserve">         0.0 </v>
      </c>
      <c r="V1371" t="str">
        <f t="shared" si="370"/>
        <v xml:space="preserve">     0.0 </v>
      </c>
      <c r="W1371" t="str">
        <f t="shared" ref="W1371:W1434" si="379">MID($A1371,U$8+U$9+V$9-2,W$9)</f>
        <v xml:space="preserve">     0.0</v>
      </c>
      <c r="X1371" t="str">
        <f t="shared" si="367"/>
        <v/>
      </c>
      <c r="Y1371" t="str">
        <f t="shared" si="367"/>
        <v/>
      </c>
      <c r="Z1371" t="str">
        <f t="shared" si="367"/>
        <v/>
      </c>
      <c r="AA1371" t="str">
        <f t="shared" si="371"/>
        <v/>
      </c>
      <c r="AB1371" t="str">
        <f t="shared" ref="AB1371:AB1434" si="380">MID($A1371,Z$8+Z$9+AA$9-2,AB$9)</f>
        <v/>
      </c>
      <c r="AC1371" t="str">
        <f t="shared" ref="AC1371:AC1434" si="381">MID($A1371,Z$8+Z$9+AA$9+AB$9-3,AC$9)</f>
        <v/>
      </c>
      <c r="AD1371" t="str">
        <f t="shared" si="366"/>
        <v/>
      </c>
      <c r="AE1371" t="str">
        <f t="shared" si="372"/>
        <v/>
      </c>
      <c r="AF1371" t="str">
        <f t="shared" si="368"/>
        <v/>
      </c>
      <c r="AG1371" t="str">
        <f t="shared" si="368"/>
        <v/>
      </c>
      <c r="AH1371" t="str">
        <f t="shared" si="373"/>
        <v/>
      </c>
      <c r="AI1371" t="str">
        <f t="shared" si="374"/>
        <v/>
      </c>
      <c r="AJ1371" t="str">
        <f t="shared" si="375"/>
        <v/>
      </c>
    </row>
    <row r="1372" spans="1:36" x14ac:dyDescent="0.25">
      <c r="A1372" t="s">
        <v>1255</v>
      </c>
      <c r="P1372" t="str">
        <f t="shared" si="376"/>
        <v xml:space="preserve">  AUR-1C-MG000  </v>
      </c>
      <c r="Q1372" t="str">
        <f t="shared" si="376"/>
        <v xml:space="preserve">     1.7 </v>
      </c>
      <c r="R1372" t="str">
        <f t="shared" si="369"/>
        <v xml:space="preserve">     0.0 </v>
      </c>
      <c r="S1372" t="str">
        <f t="shared" si="377"/>
        <v xml:space="preserve">     0.0 </v>
      </c>
      <c r="T1372" t="str">
        <f t="shared" si="378"/>
        <v xml:space="preserve">     0.0 </v>
      </c>
      <c r="U1372" t="str">
        <f t="shared" ref="U1372:AD1435" si="382">MID($A1372,U$8,U$9)</f>
        <v xml:space="preserve">         0.0 </v>
      </c>
      <c r="V1372" t="str">
        <f t="shared" si="370"/>
        <v xml:space="preserve">     0.0 </v>
      </c>
      <c r="W1372" t="str">
        <f t="shared" si="379"/>
        <v xml:space="preserve">     0.0 </v>
      </c>
      <c r="X1372" t="str">
        <f t="shared" ref="X1372:Z1435" si="383">MID($A1372,X$8,X$9)</f>
        <v xml:space="preserve">       </v>
      </c>
      <c r="Y1372" t="str">
        <f t="shared" si="383"/>
        <v xml:space="preserve">              </v>
      </c>
      <c r="Z1372" t="str">
        <f t="shared" si="383"/>
        <v xml:space="preserve">    </v>
      </c>
      <c r="AA1372" t="str">
        <f t="shared" si="371"/>
        <v xml:space="preserve">         </v>
      </c>
      <c r="AB1372" t="str">
        <f t="shared" si="380"/>
        <v xml:space="preserve">         </v>
      </c>
      <c r="AC1372" t="str">
        <f t="shared" si="381"/>
        <v xml:space="preserve">    </v>
      </c>
      <c r="AD1372" t="str">
        <f t="shared" si="382"/>
        <v/>
      </c>
      <c r="AE1372" t="str">
        <f t="shared" si="372"/>
        <v/>
      </c>
      <c r="AF1372" t="str">
        <f t="shared" si="368"/>
        <v/>
      </c>
      <c r="AG1372" t="str">
        <f t="shared" si="368"/>
        <v/>
      </c>
      <c r="AH1372" t="str">
        <f t="shared" si="373"/>
        <v/>
      </c>
      <c r="AI1372" t="str">
        <f t="shared" si="374"/>
        <v/>
      </c>
      <c r="AJ1372" t="str">
        <f t="shared" si="375"/>
        <v/>
      </c>
    </row>
    <row r="1373" spans="1:36" x14ac:dyDescent="0.25">
      <c r="A1373" t="s">
        <v>1256</v>
      </c>
      <c r="P1373" t="str">
        <f t="shared" si="376"/>
        <v xml:space="preserve">                </v>
      </c>
      <c r="Q1373" t="str">
        <f t="shared" si="376"/>
        <v xml:space="preserve">         </v>
      </c>
      <c r="R1373" t="str">
        <f t="shared" si="369"/>
        <v xml:space="preserve">  9999.0 </v>
      </c>
      <c r="S1373" t="str">
        <f t="shared" si="377"/>
        <v xml:space="preserve">  9999.0 </v>
      </c>
      <c r="T1373" t="str">
        <f t="shared" si="378"/>
        <v xml:space="preserve">  9999.0 </v>
      </c>
      <c r="U1373" t="str">
        <f t="shared" si="382"/>
        <v xml:space="preserve">        0.0% </v>
      </c>
      <c r="V1373" t="str">
        <f t="shared" si="370"/>
        <v xml:space="preserve">         </v>
      </c>
      <c r="W1373" t="str">
        <f t="shared" si="379"/>
        <v xml:space="preserve">         </v>
      </c>
      <c r="X1373" t="str">
        <f t="shared" si="383"/>
        <v xml:space="preserve"> 44723 </v>
      </c>
      <c r="Y1373" t="str">
        <f t="shared" si="383"/>
        <v xml:space="preserve"> AUR-1B-MG000 </v>
      </c>
      <c r="Z1373" t="str">
        <f t="shared" si="383"/>
        <v xml:space="preserve">  1 </v>
      </c>
      <c r="AA1373" t="str">
        <f t="shared" si="371"/>
        <v xml:space="preserve">     6.9 </v>
      </c>
      <c r="AB1373" t="str">
        <f t="shared" si="380"/>
        <v xml:space="preserve">    -1.1 </v>
      </c>
      <c r="AC1373" t="str">
        <f t="shared" si="381"/>
        <v xml:space="preserve">     6.7 </v>
      </c>
      <c r="AD1373" t="str">
        <f t="shared" si="382"/>
        <v xml:space="preserve">        </v>
      </c>
      <c r="AE1373" t="str">
        <f t="shared" si="372"/>
        <v xml:space="preserve">       </v>
      </c>
      <c r="AF1373" t="str">
        <f t="shared" ref="AF1373:AG1436" si="384">MID($A1373,AF$8,AF$9)</f>
        <v xml:space="preserve">     </v>
      </c>
      <c r="AG1373" t="str">
        <f t="shared" si="384"/>
        <v xml:space="preserve">     0.00 </v>
      </c>
      <c r="AH1373" t="str">
        <f t="shared" si="373"/>
        <v xml:space="preserve">     0.00 </v>
      </c>
      <c r="AI1373" t="str">
        <f t="shared" si="374"/>
        <v xml:space="preserve">       </v>
      </c>
      <c r="AJ1373" t="str">
        <f t="shared" si="375"/>
        <v xml:space="preserve">      </v>
      </c>
    </row>
    <row r="1374" spans="1:36" x14ac:dyDescent="0.25">
      <c r="A1374" t="s">
        <v>1257</v>
      </c>
      <c r="P1374" t="str">
        <f t="shared" si="376"/>
        <v xml:space="preserve">                </v>
      </c>
      <c r="Q1374" t="str">
        <f t="shared" si="376"/>
        <v xml:space="preserve">         </v>
      </c>
      <c r="R1374" t="str">
        <f t="shared" si="369"/>
        <v xml:space="preserve">  9999.0 </v>
      </c>
      <c r="S1374" t="str">
        <f t="shared" si="377"/>
        <v xml:space="preserve">  9999.0 </v>
      </c>
      <c r="T1374" t="str">
        <f t="shared" si="378"/>
        <v xml:space="preserve">  9999.0 </v>
      </c>
      <c r="U1374" t="str">
        <f t="shared" si="382"/>
        <v xml:space="preserve">        0.0% </v>
      </c>
      <c r="V1374" t="str">
        <f t="shared" si="370"/>
        <v xml:space="preserve">         </v>
      </c>
      <c r="W1374" t="str">
        <f t="shared" si="379"/>
        <v xml:space="preserve">         </v>
      </c>
      <c r="X1374" t="str">
        <f t="shared" si="383"/>
        <v xml:space="preserve"> 44725 </v>
      </c>
      <c r="Y1374" t="str">
        <f t="shared" si="383"/>
        <v xml:space="preserve"> AUR-1D-MG000 </v>
      </c>
      <c r="Z1374" t="str">
        <f t="shared" si="383"/>
        <v xml:space="preserve">  1 </v>
      </c>
      <c r="AA1374" t="str">
        <f t="shared" si="371"/>
        <v xml:space="preserve">    64.3 </v>
      </c>
      <c r="AB1374" t="str">
        <f t="shared" si="380"/>
        <v xml:space="preserve">   -10.6 </v>
      </c>
      <c r="AC1374" t="str">
        <f t="shared" si="381"/>
        <v xml:space="preserve">    62.2 </v>
      </c>
      <c r="AD1374" t="str">
        <f t="shared" si="382"/>
        <v xml:space="preserve">        </v>
      </c>
      <c r="AE1374" t="str">
        <f t="shared" si="372"/>
        <v xml:space="preserve">       </v>
      </c>
      <c r="AF1374" t="str">
        <f t="shared" si="384"/>
        <v xml:space="preserve">     </v>
      </c>
      <c r="AG1374" t="str">
        <f t="shared" si="384"/>
        <v xml:space="preserve">     0.01 </v>
      </c>
      <c r="AH1374" t="str">
        <f t="shared" si="373"/>
        <v xml:space="preserve">     0.66 </v>
      </c>
      <c r="AI1374" t="str">
        <f t="shared" si="374"/>
        <v xml:space="preserve">       </v>
      </c>
      <c r="AJ1374" t="str">
        <f t="shared" si="375"/>
        <v xml:space="preserve">      </v>
      </c>
    </row>
    <row r="1375" spans="1:36" x14ac:dyDescent="0.25">
      <c r="A1375" t="s">
        <v>1258</v>
      </c>
      <c r="P1375" t="str">
        <f t="shared" si="376"/>
        <v xml:space="preserve">                </v>
      </c>
      <c r="Q1375" t="str">
        <f t="shared" si="376"/>
        <v xml:space="preserve">         </v>
      </c>
      <c r="R1375" t="str">
        <f t="shared" si="369"/>
        <v xml:space="preserve">  9999.0 </v>
      </c>
      <c r="S1375" t="str">
        <f t="shared" si="377"/>
        <v xml:space="preserve">  9999.0 </v>
      </c>
      <c r="T1375" t="str">
        <f t="shared" si="378"/>
        <v xml:space="preserve">  9999.0 </v>
      </c>
      <c r="U1375" t="str">
        <f t="shared" si="382"/>
        <v xml:space="preserve">        0.0% </v>
      </c>
      <c r="V1375" t="str">
        <f t="shared" si="370"/>
        <v xml:space="preserve">         </v>
      </c>
      <c r="W1375" t="str">
        <f t="shared" si="379"/>
        <v xml:space="preserve">         </v>
      </c>
      <c r="X1375" t="str">
        <f t="shared" si="383"/>
        <v xml:space="preserve"> 44728 </v>
      </c>
      <c r="Y1375" t="str">
        <f t="shared" si="383"/>
        <v xml:space="preserve"> AUR2-2-MG034 </v>
      </c>
      <c r="Z1375" t="str">
        <f t="shared" si="383"/>
        <v xml:space="preserve">  1 </v>
      </c>
      <c r="AA1375" t="str">
        <f t="shared" si="371"/>
        <v xml:space="preserve">   -71.2 </v>
      </c>
      <c r="AB1375" t="str">
        <f t="shared" si="380"/>
        <v xml:space="preserve">    11.7 </v>
      </c>
      <c r="AC1375" t="str">
        <f t="shared" si="381"/>
        <v xml:space="preserve">    68.9 </v>
      </c>
      <c r="AD1375" t="str">
        <f t="shared" si="382"/>
        <v xml:space="preserve"> 1.000F </v>
      </c>
      <c r="AE1375" t="str">
        <f t="shared" si="372"/>
        <v xml:space="preserve">       </v>
      </c>
      <c r="AF1375" t="str">
        <f t="shared" si="384"/>
        <v xml:space="preserve">     </v>
      </c>
      <c r="AG1375" t="str">
        <f t="shared" si="384"/>
        <v xml:space="preserve">     0.03 </v>
      </c>
      <c r="AH1375" t="str">
        <f t="shared" si="373"/>
        <v xml:space="preserve">     1.85 </v>
      </c>
      <c r="AI1375" t="str">
        <f t="shared" si="374"/>
        <v xml:space="preserve">       </v>
      </c>
      <c r="AJ1375" t="str">
        <f t="shared" si="375"/>
        <v xml:space="preserve">      </v>
      </c>
    </row>
    <row r="1376" spans="1:36" x14ac:dyDescent="0.25">
      <c r="A1376" t="s">
        <v>6</v>
      </c>
      <c r="P1376" t="str">
        <f t="shared" si="376"/>
        <v xml:space="preserve">  ..............</v>
      </c>
      <c r="Q1376" t="str">
        <f t="shared" si="376"/>
        <v>.........</v>
      </c>
      <c r="R1376" t="str">
        <f t="shared" si="369"/>
        <v>.........</v>
      </c>
      <c r="S1376" t="str">
        <f t="shared" si="377"/>
        <v>.........</v>
      </c>
      <c r="T1376" t="str">
        <f t="shared" si="378"/>
        <v>.........</v>
      </c>
      <c r="U1376" t="str">
        <f t="shared" si="382"/>
        <v>.............</v>
      </c>
      <c r="V1376" t="str">
        <f t="shared" si="370"/>
        <v>.........</v>
      </c>
      <c r="W1376" t="str">
        <f t="shared" si="379"/>
        <v>.........</v>
      </c>
      <c r="X1376" t="str">
        <f t="shared" si="383"/>
        <v>.......</v>
      </c>
      <c r="Y1376" t="str">
        <f t="shared" si="383"/>
        <v>..............</v>
      </c>
      <c r="Z1376" t="str">
        <f t="shared" si="383"/>
        <v>....</v>
      </c>
      <c r="AA1376" t="str">
        <f t="shared" si="371"/>
        <v>.........</v>
      </c>
      <c r="AB1376" t="str">
        <f t="shared" si="380"/>
        <v>.........</v>
      </c>
      <c r="AC1376" t="str">
        <f t="shared" si="381"/>
        <v>.........</v>
      </c>
      <c r="AD1376" t="str">
        <f t="shared" si="382"/>
        <v>........</v>
      </c>
      <c r="AE1376" t="str">
        <f t="shared" si="372"/>
        <v>.......</v>
      </c>
      <c r="AF1376" t="str">
        <f t="shared" si="384"/>
        <v>.....</v>
      </c>
      <c r="AG1376" t="str">
        <f t="shared" si="384"/>
        <v>..........</v>
      </c>
      <c r="AH1376" t="str">
        <f t="shared" si="373"/>
        <v>..........</v>
      </c>
      <c r="AI1376" t="str">
        <f t="shared" si="374"/>
        <v>.......</v>
      </c>
      <c r="AJ1376" t="str">
        <f t="shared" si="375"/>
        <v>.......</v>
      </c>
    </row>
    <row r="1377" spans="1:36" x14ac:dyDescent="0.25">
      <c r="A1377" t="s">
        <v>1259</v>
      </c>
      <c r="P1377" t="str">
        <f t="shared" si="376"/>
        <v xml:space="preserve">_x000C_CEPEL - CENTRO </v>
      </c>
      <c r="Q1377" t="str">
        <f t="shared" si="376"/>
        <v xml:space="preserve"> DE PESQU</v>
      </c>
      <c r="R1377" t="str">
        <f t="shared" si="369"/>
        <v xml:space="preserve">UISAS DE </v>
      </c>
      <c r="S1377" t="str">
        <f t="shared" si="377"/>
        <v xml:space="preserve"> ENERGIA </v>
      </c>
      <c r="T1377" t="str">
        <f t="shared" si="378"/>
        <v xml:space="preserve"> ELETRICA</v>
      </c>
      <c r="U1377" t="str">
        <f t="shared" si="382"/>
        <v xml:space="preserve">A - PROGRAMA </v>
      </c>
      <c r="V1377" t="str">
        <f t="shared" si="370"/>
        <v xml:space="preserve"> DE ANALI</v>
      </c>
      <c r="W1377" t="str">
        <f t="shared" si="379"/>
        <v>ISE DE RE</v>
      </c>
      <c r="X1377" t="str">
        <f t="shared" si="383"/>
        <v xml:space="preserve">EDES - </v>
      </c>
      <c r="Y1377" t="str">
        <f t="shared" si="383"/>
        <v xml:space="preserve"> V11.06.02    </v>
      </c>
      <c r="Z1377" t="str">
        <f t="shared" si="383"/>
        <v xml:space="preserve">    </v>
      </c>
      <c r="AA1377" t="str">
        <f t="shared" si="371"/>
        <v xml:space="preserve">         </v>
      </c>
      <c r="AB1377" t="str">
        <f t="shared" si="380"/>
        <v xml:space="preserve">         </v>
      </c>
      <c r="AC1377" t="str">
        <f t="shared" si="381"/>
        <v xml:space="preserve">         </v>
      </c>
      <c r="AD1377" t="str">
        <f t="shared" si="382"/>
        <v xml:space="preserve">   PAG. </v>
      </c>
      <c r="AE1377" t="str">
        <f t="shared" si="372"/>
        <v xml:space="preserve">  15</v>
      </c>
      <c r="AF1377" t="str">
        <f t="shared" si="384"/>
        <v/>
      </c>
      <c r="AG1377" t="str">
        <f t="shared" si="384"/>
        <v/>
      </c>
      <c r="AH1377" t="str">
        <f t="shared" si="373"/>
        <v/>
      </c>
      <c r="AI1377" t="str">
        <f t="shared" si="374"/>
        <v/>
      </c>
      <c r="AJ1377" t="str">
        <f t="shared" si="375"/>
        <v/>
      </c>
    </row>
    <row r="1378" spans="1:36" x14ac:dyDescent="0.25">
      <c r="P1378" t="str">
        <f t="shared" si="376"/>
        <v/>
      </c>
      <c r="Q1378" t="str">
        <f t="shared" si="376"/>
        <v/>
      </c>
      <c r="R1378" t="str">
        <f t="shared" si="369"/>
        <v/>
      </c>
      <c r="S1378" t="str">
        <f t="shared" si="377"/>
        <v/>
      </c>
      <c r="T1378" t="str">
        <f t="shared" si="378"/>
        <v/>
      </c>
      <c r="U1378" t="str">
        <f t="shared" si="382"/>
        <v/>
      </c>
      <c r="V1378" t="str">
        <f t="shared" si="370"/>
        <v/>
      </c>
      <c r="W1378" t="str">
        <f t="shared" si="379"/>
        <v/>
      </c>
      <c r="X1378" t="str">
        <f t="shared" si="383"/>
        <v/>
      </c>
      <c r="Y1378" t="str">
        <f t="shared" si="383"/>
        <v/>
      </c>
      <c r="Z1378" t="str">
        <f t="shared" si="383"/>
        <v/>
      </c>
      <c r="AA1378" t="str">
        <f t="shared" si="371"/>
        <v/>
      </c>
      <c r="AB1378" t="str">
        <f t="shared" si="380"/>
        <v/>
      </c>
      <c r="AC1378" t="str">
        <f t="shared" si="381"/>
        <v/>
      </c>
      <c r="AD1378" t="str">
        <f t="shared" si="382"/>
        <v/>
      </c>
      <c r="AE1378" t="str">
        <f t="shared" si="372"/>
        <v/>
      </c>
      <c r="AF1378" t="str">
        <f t="shared" si="384"/>
        <v/>
      </c>
      <c r="AG1378" t="str">
        <f t="shared" si="384"/>
        <v/>
      </c>
      <c r="AH1378" t="str">
        <f t="shared" si="373"/>
        <v/>
      </c>
      <c r="AI1378" t="str">
        <f t="shared" si="374"/>
        <v/>
      </c>
      <c r="AJ1378" t="str">
        <f t="shared" si="375"/>
        <v/>
      </c>
    </row>
    <row r="1379" spans="1:36" x14ac:dyDescent="0.25">
      <c r="A1379" t="s">
        <v>189</v>
      </c>
      <c r="P1379" t="str">
        <f t="shared" si="376"/>
        <v xml:space="preserve"> PARPEL 23-27 * </v>
      </c>
      <c r="Q1379" t="str">
        <f t="shared" si="376"/>
        <v xml:space="preserve"> MG-GODF </v>
      </c>
      <c r="R1379" t="str">
        <f t="shared" si="369"/>
        <v xml:space="preserve"> * I27L O</v>
      </c>
      <c r="S1379" t="str">
        <f t="shared" si="377"/>
        <v xml:space="preserve">Obras 30 </v>
      </c>
      <c r="T1379" t="str">
        <f t="shared" si="378"/>
        <v xml:space="preserve"> * Refere</v>
      </c>
      <c r="U1379" t="str">
        <f t="shared" si="382"/>
        <v>encia * UFVMG</v>
      </c>
      <c r="V1379" t="str">
        <f t="shared" si="370"/>
        <v>G 25%*UFV</v>
      </c>
      <c r="W1379" t="str">
        <f t="shared" si="379"/>
        <v>VAlves 12</v>
      </c>
      <c r="X1379" t="str">
        <f t="shared" si="383"/>
        <v xml:space="preserve">20MW  </v>
      </c>
      <c r="Y1379" t="str">
        <f t="shared" si="383"/>
        <v/>
      </c>
      <c r="Z1379" t="str">
        <f t="shared" si="383"/>
        <v/>
      </c>
      <c r="AA1379" t="str">
        <f t="shared" si="371"/>
        <v/>
      </c>
      <c r="AB1379" t="str">
        <f t="shared" si="380"/>
        <v/>
      </c>
      <c r="AC1379" t="str">
        <f t="shared" si="381"/>
        <v/>
      </c>
      <c r="AD1379" t="str">
        <f t="shared" si="382"/>
        <v/>
      </c>
      <c r="AE1379" t="str">
        <f t="shared" si="372"/>
        <v/>
      </c>
      <c r="AF1379" t="str">
        <f t="shared" si="384"/>
        <v/>
      </c>
      <c r="AG1379" t="str">
        <f t="shared" si="384"/>
        <v/>
      </c>
      <c r="AH1379" t="str">
        <f t="shared" si="373"/>
        <v/>
      </c>
      <c r="AI1379" t="str">
        <f t="shared" si="374"/>
        <v/>
      </c>
      <c r="AJ1379" t="str">
        <f t="shared" si="375"/>
        <v/>
      </c>
    </row>
    <row r="1380" spans="1:36" x14ac:dyDescent="0.25">
      <c r="A1380" t="s">
        <v>190</v>
      </c>
      <c r="P1380" t="str">
        <f t="shared" si="376"/>
        <v xml:space="preserve"> RELATORIO COMPL</v>
      </c>
      <c r="Q1380" t="str">
        <f t="shared" si="376"/>
        <v>LETO DO S</v>
      </c>
      <c r="R1380" t="str">
        <f t="shared" si="369"/>
        <v>SISTEMA *</v>
      </c>
      <c r="S1380" t="str">
        <f t="shared" si="377"/>
        <v>* AREA 35</v>
      </c>
      <c r="T1380" t="str">
        <f t="shared" si="378"/>
        <v>51 * MG -</v>
      </c>
      <c r="U1380" t="str">
        <f t="shared" si="382"/>
        <v xml:space="preserve">- 500 kV     </v>
      </c>
      <c r="V1380" t="str">
        <f t="shared" si="370"/>
        <v xml:space="preserve">         </v>
      </c>
      <c r="W1380" t="str">
        <f t="shared" si="379"/>
        <v xml:space="preserve">         </v>
      </c>
      <c r="X1380" t="str">
        <f t="shared" si="383"/>
        <v xml:space="preserve">     </v>
      </c>
      <c r="Y1380" t="str">
        <f t="shared" si="383"/>
        <v/>
      </c>
      <c r="Z1380" t="str">
        <f t="shared" si="383"/>
        <v/>
      </c>
      <c r="AA1380" t="str">
        <f t="shared" si="371"/>
        <v/>
      </c>
      <c r="AB1380" t="str">
        <f t="shared" si="380"/>
        <v/>
      </c>
      <c r="AC1380" t="str">
        <f t="shared" si="381"/>
        <v/>
      </c>
      <c r="AD1380" t="str">
        <f t="shared" si="382"/>
        <v/>
      </c>
      <c r="AE1380" t="str">
        <f t="shared" si="372"/>
        <v/>
      </c>
      <c r="AF1380" t="str">
        <f t="shared" si="384"/>
        <v/>
      </c>
      <c r="AG1380" t="str">
        <f t="shared" si="384"/>
        <v/>
      </c>
      <c r="AH1380" t="str">
        <f t="shared" si="373"/>
        <v/>
      </c>
      <c r="AI1380" t="str">
        <f t="shared" si="374"/>
        <v/>
      </c>
      <c r="AJ1380" t="str">
        <f t="shared" si="375"/>
        <v/>
      </c>
    </row>
    <row r="1381" spans="1:36" x14ac:dyDescent="0.25">
      <c r="P1381" t="str">
        <f t="shared" si="376"/>
        <v/>
      </c>
      <c r="Q1381" t="str">
        <f t="shared" si="376"/>
        <v/>
      </c>
      <c r="R1381" t="str">
        <f t="shared" si="369"/>
        <v/>
      </c>
      <c r="S1381" t="str">
        <f t="shared" si="377"/>
        <v/>
      </c>
      <c r="T1381" t="str">
        <f t="shared" si="378"/>
        <v/>
      </c>
      <c r="U1381" t="str">
        <f t="shared" si="382"/>
        <v/>
      </c>
      <c r="V1381" t="str">
        <f t="shared" si="370"/>
        <v/>
      </c>
      <c r="W1381" t="str">
        <f t="shared" si="379"/>
        <v/>
      </c>
      <c r="X1381" t="str">
        <f t="shared" si="383"/>
        <v/>
      </c>
      <c r="Y1381" t="str">
        <f t="shared" si="383"/>
        <v/>
      </c>
      <c r="Z1381" t="str">
        <f t="shared" si="383"/>
        <v/>
      </c>
      <c r="AA1381" t="str">
        <f t="shared" si="371"/>
        <v/>
      </c>
      <c r="AB1381" t="str">
        <f t="shared" si="380"/>
        <v/>
      </c>
      <c r="AC1381" t="str">
        <f t="shared" si="381"/>
        <v/>
      </c>
      <c r="AD1381" t="str">
        <f t="shared" si="382"/>
        <v/>
      </c>
      <c r="AE1381" t="str">
        <f t="shared" si="372"/>
        <v/>
      </c>
      <c r="AF1381" t="str">
        <f t="shared" si="384"/>
        <v/>
      </c>
      <c r="AG1381" t="str">
        <f t="shared" si="384"/>
        <v/>
      </c>
      <c r="AH1381" t="str">
        <f t="shared" si="373"/>
        <v/>
      </c>
      <c r="AI1381" t="str">
        <f t="shared" si="374"/>
        <v/>
      </c>
      <c r="AJ1381" t="str">
        <f t="shared" si="375"/>
        <v/>
      </c>
    </row>
    <row r="1382" spans="1:36" x14ac:dyDescent="0.25">
      <c r="A1382" t="s">
        <v>0</v>
      </c>
      <c r="P1382" t="str">
        <f t="shared" si="376"/>
        <v xml:space="preserve"> X--------------</v>
      </c>
      <c r="Q1382" t="str">
        <f t="shared" si="376"/>
        <v xml:space="preserve">-------- </v>
      </c>
      <c r="R1382" t="str">
        <f t="shared" si="369"/>
        <v xml:space="preserve"> D A D O </v>
      </c>
      <c r="S1382" t="str">
        <f t="shared" si="377"/>
        <v xml:space="preserve"> S  -  B </v>
      </c>
      <c r="T1382" t="str">
        <f t="shared" si="378"/>
        <v xml:space="preserve"> A R R A </v>
      </c>
      <c r="U1382" t="str">
        <f t="shared" si="382"/>
        <v xml:space="preserve"> ------------</v>
      </c>
      <c r="V1382" t="str">
        <f t="shared" si="370"/>
        <v>---------</v>
      </c>
      <c r="W1382" t="str">
        <f t="shared" si="379"/>
        <v>--------X</v>
      </c>
      <c r="X1382" t="str">
        <f t="shared" si="383"/>
        <v>X------</v>
      </c>
      <c r="Y1382" t="str">
        <f t="shared" si="383"/>
        <v>-------- F L U</v>
      </c>
      <c r="Z1382" t="str">
        <f t="shared" si="383"/>
        <v xml:space="preserve">U X </v>
      </c>
      <c r="AA1382" t="str">
        <f t="shared" si="371"/>
        <v xml:space="preserve"> O S  -  </v>
      </c>
      <c r="AB1382" t="str">
        <f t="shared" si="380"/>
        <v xml:space="preserve"> C I R C </v>
      </c>
      <c r="AC1382" t="str">
        <f t="shared" si="381"/>
        <v xml:space="preserve"> U I T O </v>
      </c>
      <c r="AD1382" t="str">
        <f t="shared" si="382"/>
        <v xml:space="preserve"> S -----</v>
      </c>
      <c r="AE1382" t="str">
        <f t="shared" si="372"/>
        <v>-------</v>
      </c>
      <c r="AF1382" t="str">
        <f t="shared" si="384"/>
        <v>----X</v>
      </c>
      <c r="AG1382" t="str">
        <f t="shared" si="384"/>
        <v>X--------X</v>
      </c>
      <c r="AH1382" t="str">
        <f t="shared" si="373"/>
        <v>X--------X</v>
      </c>
      <c r="AI1382" t="str">
        <f t="shared" si="374"/>
        <v>X------</v>
      </c>
      <c r="AJ1382" t="str">
        <f t="shared" si="375"/>
        <v>------X</v>
      </c>
    </row>
    <row r="1383" spans="1:36" x14ac:dyDescent="0.25">
      <c r="A1383" t="s">
        <v>1</v>
      </c>
      <c r="P1383" t="str">
        <f t="shared" si="376"/>
        <v xml:space="preserve">  DA BARRA      </v>
      </c>
      <c r="Q1383" t="str">
        <f t="shared" si="376"/>
        <v xml:space="preserve">  TENSAO </v>
      </c>
      <c r="R1383" t="str">
        <f t="shared" si="369"/>
        <v xml:space="preserve"> GERACAO </v>
      </c>
      <c r="S1383" t="str">
        <f t="shared" si="377"/>
        <v xml:space="preserve"> INJ EQV </v>
      </c>
      <c r="T1383" t="str">
        <f t="shared" si="378"/>
        <v xml:space="preserve">  CARGA  </v>
      </c>
      <c r="U1383" t="str">
        <f t="shared" si="382"/>
        <v xml:space="preserve">  ELO CC  SHU</v>
      </c>
      <c r="V1383" t="str">
        <f t="shared" si="370"/>
        <v>UNT    MO</v>
      </c>
      <c r="W1383" t="str">
        <f t="shared" si="379"/>
        <v xml:space="preserve">OTOR     </v>
      </c>
      <c r="X1383" t="str">
        <f t="shared" si="383"/>
        <v xml:space="preserve">       </v>
      </c>
      <c r="Y1383" t="str">
        <f t="shared" si="383"/>
        <v xml:space="preserve">              </v>
      </c>
      <c r="Z1383" t="str">
        <f t="shared" si="383"/>
        <v xml:space="preserve">    </v>
      </c>
      <c r="AA1383" t="str">
        <f t="shared" si="371"/>
        <v xml:space="preserve">         </v>
      </c>
      <c r="AB1383" t="str">
        <f t="shared" si="380"/>
        <v xml:space="preserve">         </v>
      </c>
      <c r="AC1383" t="str">
        <f t="shared" si="381"/>
        <v xml:space="preserve">         </v>
      </c>
      <c r="AD1383" t="str">
        <f t="shared" si="382"/>
        <v xml:space="preserve">        </v>
      </c>
      <c r="AE1383" t="str">
        <f t="shared" si="372"/>
        <v xml:space="preserve">       </v>
      </c>
      <c r="AF1383" t="str">
        <f t="shared" si="384"/>
        <v xml:space="preserve">     </v>
      </c>
      <c r="AG1383" t="str">
        <f t="shared" si="384"/>
        <v xml:space="preserve">          </v>
      </c>
      <c r="AH1383" t="str">
        <f t="shared" si="373"/>
        <v xml:space="preserve">          </v>
      </c>
      <c r="AI1383" t="str">
        <f t="shared" si="374"/>
        <v xml:space="preserve">       </v>
      </c>
      <c r="AJ1383" t="str">
        <f t="shared" si="375"/>
        <v xml:space="preserve">   </v>
      </c>
    </row>
    <row r="1384" spans="1:36" x14ac:dyDescent="0.25">
      <c r="A1384" t="s">
        <v>2</v>
      </c>
      <c r="P1384" t="str">
        <f t="shared" si="376"/>
        <v xml:space="preserve">  NUM.  KV TIPO </v>
      </c>
      <c r="Q1384" t="str">
        <f t="shared" si="376"/>
        <v xml:space="preserve">   MOD/  </v>
      </c>
      <c r="R1384" t="str">
        <f t="shared" si="369"/>
        <v xml:space="preserve">    MW/  </v>
      </c>
      <c r="S1384" t="str">
        <f t="shared" si="377"/>
        <v xml:space="preserve">    MW/  </v>
      </c>
      <c r="T1384" t="str">
        <f t="shared" si="378"/>
        <v xml:space="preserve">    MW/  </v>
      </c>
      <c r="U1384" t="str">
        <f t="shared" si="382"/>
        <v xml:space="preserve">    MW/   Mva</v>
      </c>
      <c r="V1384" t="str">
        <f t="shared" si="370"/>
        <v>ar/     M</v>
      </c>
      <c r="W1384" t="str">
        <f t="shared" si="379"/>
        <v xml:space="preserve">MW/      </v>
      </c>
      <c r="X1384" t="str">
        <f t="shared" si="383"/>
        <v xml:space="preserve">       </v>
      </c>
      <c r="Y1384" t="str">
        <f t="shared" si="383"/>
        <v xml:space="preserve">              </v>
      </c>
      <c r="Z1384" t="str">
        <f t="shared" si="383"/>
        <v xml:space="preserve">    </v>
      </c>
      <c r="AA1384" t="str">
        <f t="shared" si="371"/>
        <v xml:space="preserve">         </v>
      </c>
      <c r="AB1384" t="str">
        <f t="shared" si="380"/>
        <v xml:space="preserve">         </v>
      </c>
      <c r="AC1384" t="str">
        <f t="shared" si="381"/>
        <v xml:space="preserve">         </v>
      </c>
      <c r="AD1384" t="str">
        <f t="shared" si="382"/>
        <v xml:space="preserve">        </v>
      </c>
      <c r="AE1384" t="str">
        <f t="shared" si="372"/>
        <v xml:space="preserve">       </v>
      </c>
      <c r="AF1384" t="str">
        <f t="shared" si="384"/>
        <v xml:space="preserve">    P</v>
      </c>
      <c r="AG1384" t="str">
        <f t="shared" si="384"/>
        <v xml:space="preserve">P E R D A </v>
      </c>
      <c r="AH1384" t="str">
        <f t="shared" si="373"/>
        <v xml:space="preserve"> S       T</v>
      </c>
      <c r="AI1384" t="str">
        <f t="shared" si="374"/>
        <v xml:space="preserve">TENSAO </v>
      </c>
      <c r="AJ1384" t="str">
        <f t="shared" si="375"/>
        <v xml:space="preserve">   </v>
      </c>
    </row>
    <row r="1385" spans="1:36" x14ac:dyDescent="0.25">
      <c r="A1385" t="s">
        <v>3</v>
      </c>
      <c r="P1385" t="str">
        <f t="shared" si="376"/>
        <v xml:space="preserve">       NOME     </v>
      </c>
      <c r="Q1385" t="str">
        <f t="shared" si="376"/>
        <v xml:space="preserve">   ANG   </v>
      </c>
      <c r="R1385" t="str">
        <f t="shared" si="369"/>
        <v xml:space="preserve">   Mvar  </v>
      </c>
      <c r="S1385" t="str">
        <f t="shared" si="377"/>
        <v xml:space="preserve">   Mvar  </v>
      </c>
      <c r="T1385" t="str">
        <f t="shared" si="378"/>
        <v xml:space="preserve">   Mvar  </v>
      </c>
      <c r="U1385" t="str">
        <f t="shared" si="382"/>
        <v xml:space="preserve">   Mvar   EQU</v>
      </c>
      <c r="V1385" t="str">
        <f t="shared" si="370"/>
        <v>UIV    Mv</v>
      </c>
      <c r="W1385" t="str">
        <f t="shared" si="379"/>
        <v>var  PARA</v>
      </c>
      <c r="X1385" t="str">
        <f t="shared" si="383"/>
        <v>A BARRA</v>
      </c>
      <c r="Y1385" t="str">
        <f t="shared" si="383"/>
        <v xml:space="preserve">A             </v>
      </c>
      <c r="Z1385" t="str">
        <f t="shared" si="383"/>
        <v xml:space="preserve">    </v>
      </c>
      <c r="AA1385" t="str">
        <f t="shared" si="371"/>
        <v xml:space="preserve">      FLU</v>
      </c>
      <c r="AB1385" t="str">
        <f t="shared" si="380"/>
        <v xml:space="preserve">UXOS     </v>
      </c>
      <c r="AC1385" t="str">
        <f t="shared" si="381"/>
        <v xml:space="preserve">         </v>
      </c>
      <c r="AD1385" t="str">
        <f t="shared" si="382"/>
        <v xml:space="preserve">        </v>
      </c>
      <c r="AE1385" t="str">
        <f t="shared" si="372"/>
        <v xml:space="preserve">       </v>
      </c>
      <c r="AF1385" t="str">
        <f t="shared" si="384"/>
        <v xml:space="preserve">  ATI</v>
      </c>
      <c r="AG1385" t="str">
        <f t="shared" si="384"/>
        <v>IVA   REAT</v>
      </c>
      <c r="AH1385" t="str">
        <f t="shared" si="373"/>
        <v>TIVA  CIR.</v>
      </c>
      <c r="AI1385" t="str">
        <f t="shared" si="374"/>
        <v>. ABERT</v>
      </c>
      <c r="AJ1385" t="str">
        <f t="shared" si="375"/>
        <v xml:space="preserve">TO </v>
      </c>
    </row>
    <row r="1386" spans="1:36" x14ac:dyDescent="0.25">
      <c r="A1386" t="s">
        <v>4</v>
      </c>
      <c r="P1386" t="str">
        <f t="shared" si="376"/>
        <v xml:space="preserve">                </v>
      </c>
      <c r="Q1386" t="str">
        <f t="shared" si="376"/>
        <v xml:space="preserve">         </v>
      </c>
      <c r="R1386" t="str">
        <f t="shared" si="369"/>
        <v xml:space="preserve"> MVA_NOM </v>
      </c>
      <c r="S1386" t="str">
        <f t="shared" si="377"/>
        <v xml:space="preserve"> MVA_EMR </v>
      </c>
      <c r="T1386" t="str">
        <f t="shared" si="378"/>
        <v xml:space="preserve"> MVA_EQP </v>
      </c>
      <c r="U1386" t="str">
        <f t="shared" si="382"/>
        <v xml:space="preserve">   FLUXO %   </v>
      </c>
      <c r="V1386" t="str">
        <f t="shared" si="370"/>
        <v xml:space="preserve"> SHUNT L </v>
      </c>
      <c r="W1386" t="str">
        <f t="shared" si="379"/>
        <v xml:space="preserve">         </v>
      </c>
      <c r="X1386" t="str">
        <f t="shared" si="383"/>
        <v xml:space="preserve"> NUM.  </v>
      </c>
      <c r="Y1386" t="str">
        <f t="shared" si="383"/>
        <v xml:space="preserve">     NOME     </v>
      </c>
      <c r="Z1386" t="str">
        <f t="shared" si="383"/>
        <v xml:space="preserve"> NC </v>
      </c>
      <c r="AA1386" t="str">
        <f t="shared" si="371"/>
        <v xml:space="preserve">    MW   </v>
      </c>
      <c r="AB1386" t="str">
        <f t="shared" si="380"/>
        <v xml:space="preserve">   Mvar  </v>
      </c>
      <c r="AC1386" t="str">
        <f t="shared" si="381"/>
        <v xml:space="preserve"> MVA/V_d </v>
      </c>
      <c r="AD1386" t="str">
        <f t="shared" si="382"/>
        <v xml:space="preserve">   TAP  </v>
      </c>
      <c r="AE1386" t="str">
        <f t="shared" si="372"/>
        <v xml:space="preserve"> DEFAS </v>
      </c>
      <c r="AF1386" t="str">
        <f t="shared" si="384"/>
        <v xml:space="preserve"> TIE </v>
      </c>
      <c r="AG1386" t="str">
        <f t="shared" si="384"/>
        <v xml:space="preserve">    MW    </v>
      </c>
      <c r="AH1386" t="str">
        <f t="shared" si="373"/>
        <v xml:space="preserve">   Mvar   </v>
      </c>
      <c r="AI1386" t="str">
        <f t="shared" si="374"/>
        <v xml:space="preserve">  MOD  </v>
      </c>
      <c r="AJ1386" t="str">
        <f t="shared" si="375"/>
        <v xml:space="preserve">  ANG  </v>
      </c>
    </row>
    <row r="1387" spans="1:36" x14ac:dyDescent="0.25">
      <c r="A1387" t="s">
        <v>5</v>
      </c>
      <c r="P1387" t="str">
        <f t="shared" si="376"/>
        <v xml:space="preserve"> X-------------X</v>
      </c>
      <c r="Q1387" t="str">
        <f t="shared" si="376"/>
        <v>X-------X</v>
      </c>
      <c r="R1387" t="str">
        <f t="shared" si="369"/>
        <v>X-------X</v>
      </c>
      <c r="S1387" t="str">
        <f t="shared" si="377"/>
        <v>X-------X</v>
      </c>
      <c r="T1387" t="str">
        <f t="shared" si="378"/>
        <v>X-------X</v>
      </c>
      <c r="U1387" t="str">
        <f t="shared" si="382"/>
        <v>X-----------X</v>
      </c>
      <c r="V1387" t="str">
        <f t="shared" si="370"/>
        <v>X-------X</v>
      </c>
      <c r="W1387" t="str">
        <f t="shared" si="379"/>
        <v>X-------X</v>
      </c>
      <c r="X1387" t="str">
        <f t="shared" si="383"/>
        <v>X-----X</v>
      </c>
      <c r="Y1387" t="str">
        <f t="shared" si="383"/>
        <v>X------------X</v>
      </c>
      <c r="Z1387" t="str">
        <f t="shared" si="383"/>
        <v>X--X</v>
      </c>
      <c r="AA1387" t="str">
        <f t="shared" si="371"/>
        <v>X-------X</v>
      </c>
      <c r="AB1387" t="str">
        <f t="shared" si="380"/>
        <v>X-------X</v>
      </c>
      <c r="AC1387" t="str">
        <f t="shared" si="381"/>
        <v>X-------X</v>
      </c>
      <c r="AD1387" t="str">
        <f t="shared" si="382"/>
        <v>X------X</v>
      </c>
      <c r="AE1387" t="str">
        <f t="shared" si="372"/>
        <v>X-----X</v>
      </c>
      <c r="AF1387" t="str">
        <f t="shared" si="384"/>
        <v>X---X</v>
      </c>
      <c r="AG1387" t="str">
        <f t="shared" si="384"/>
        <v>X--------X</v>
      </c>
      <c r="AH1387" t="str">
        <f t="shared" si="373"/>
        <v>X--------X</v>
      </c>
      <c r="AI1387" t="str">
        <f t="shared" si="374"/>
        <v>X-----X</v>
      </c>
      <c r="AJ1387" t="str">
        <f t="shared" si="375"/>
        <v>X-----X</v>
      </c>
    </row>
    <row r="1388" spans="1:36" x14ac:dyDescent="0.25">
      <c r="P1388" t="str">
        <f t="shared" si="376"/>
        <v/>
      </c>
      <c r="Q1388" t="str">
        <f t="shared" si="376"/>
        <v/>
      </c>
      <c r="R1388" t="str">
        <f t="shared" si="369"/>
        <v/>
      </c>
      <c r="S1388" t="str">
        <f t="shared" si="377"/>
        <v/>
      </c>
      <c r="T1388" t="str">
        <f t="shared" si="378"/>
        <v/>
      </c>
      <c r="U1388" t="str">
        <f t="shared" si="382"/>
        <v/>
      </c>
      <c r="V1388" t="str">
        <f t="shared" si="370"/>
        <v/>
      </c>
      <c r="W1388" t="str">
        <f t="shared" si="379"/>
        <v/>
      </c>
      <c r="X1388" t="str">
        <f t="shared" si="383"/>
        <v/>
      </c>
      <c r="Y1388" t="str">
        <f t="shared" si="383"/>
        <v/>
      </c>
      <c r="Z1388" t="str">
        <f t="shared" si="383"/>
        <v/>
      </c>
      <c r="AA1388" t="str">
        <f t="shared" si="371"/>
        <v/>
      </c>
      <c r="AB1388" t="str">
        <f t="shared" si="380"/>
        <v/>
      </c>
      <c r="AC1388" t="str">
        <f t="shared" si="381"/>
        <v/>
      </c>
      <c r="AD1388" t="str">
        <f t="shared" si="382"/>
        <v/>
      </c>
      <c r="AE1388" t="str">
        <f t="shared" si="372"/>
        <v/>
      </c>
      <c r="AF1388" t="str">
        <f t="shared" si="384"/>
        <v/>
      </c>
      <c r="AG1388" t="str">
        <f t="shared" si="384"/>
        <v/>
      </c>
      <c r="AH1388" t="str">
        <f t="shared" si="373"/>
        <v/>
      </c>
      <c r="AI1388" t="str">
        <f t="shared" si="374"/>
        <v/>
      </c>
      <c r="AJ1388" t="str">
        <f t="shared" si="375"/>
        <v/>
      </c>
    </row>
    <row r="1389" spans="1:36" x14ac:dyDescent="0.25">
      <c r="A1389" t="s">
        <v>1260</v>
      </c>
      <c r="P1389" t="str">
        <f t="shared" si="376"/>
        <v xml:space="preserve">  44725  991  0 </v>
      </c>
      <c r="Q1389" t="str">
        <f t="shared" si="376"/>
        <v xml:space="preserve">   1.049 </v>
      </c>
      <c r="R1389" t="str">
        <f t="shared" si="369"/>
        <v xml:space="preserve">     0.0 </v>
      </c>
      <c r="S1389" t="str">
        <f t="shared" si="377"/>
        <v xml:space="preserve">     0.0 </v>
      </c>
      <c r="T1389" t="str">
        <f t="shared" si="378"/>
        <v xml:space="preserve">     0.0 </v>
      </c>
      <c r="U1389" t="str">
        <f t="shared" si="382"/>
        <v xml:space="preserve">         0.0 </v>
      </c>
      <c r="V1389" t="str">
        <f t="shared" si="370"/>
        <v xml:space="preserve">     0.0 </v>
      </c>
      <c r="W1389" t="str">
        <f t="shared" si="379"/>
        <v xml:space="preserve">     0.0</v>
      </c>
      <c r="X1389" t="str">
        <f t="shared" si="383"/>
        <v/>
      </c>
      <c r="Y1389" t="str">
        <f t="shared" si="383"/>
        <v/>
      </c>
      <c r="Z1389" t="str">
        <f t="shared" si="383"/>
        <v/>
      </c>
      <c r="AA1389" t="str">
        <f t="shared" si="371"/>
        <v/>
      </c>
      <c r="AB1389" t="str">
        <f t="shared" si="380"/>
        <v/>
      </c>
      <c r="AC1389" t="str">
        <f t="shared" si="381"/>
        <v/>
      </c>
      <c r="AD1389" t="str">
        <f t="shared" si="382"/>
        <v/>
      </c>
      <c r="AE1389" t="str">
        <f t="shared" si="372"/>
        <v/>
      </c>
      <c r="AF1389" t="str">
        <f t="shared" si="384"/>
        <v/>
      </c>
      <c r="AG1389" t="str">
        <f t="shared" si="384"/>
        <v/>
      </c>
      <c r="AH1389" t="str">
        <f t="shared" si="373"/>
        <v/>
      </c>
      <c r="AI1389" t="str">
        <f t="shared" si="374"/>
        <v/>
      </c>
      <c r="AJ1389" t="str">
        <f t="shared" si="375"/>
        <v/>
      </c>
    </row>
    <row r="1390" spans="1:36" x14ac:dyDescent="0.25">
      <c r="A1390" t="s">
        <v>1261</v>
      </c>
      <c r="P1390" t="str">
        <f t="shared" si="376"/>
        <v xml:space="preserve">  AUR-1D-MG000  </v>
      </c>
      <c r="Q1390" t="str">
        <f t="shared" si="376"/>
        <v xml:space="preserve">     1.2 </v>
      </c>
      <c r="R1390" t="str">
        <f t="shared" si="369"/>
        <v xml:space="preserve">     0.0 </v>
      </c>
      <c r="S1390" t="str">
        <f t="shared" si="377"/>
        <v xml:space="preserve">     0.0 </v>
      </c>
      <c r="T1390" t="str">
        <f t="shared" si="378"/>
        <v xml:space="preserve">     0.0 </v>
      </c>
      <c r="U1390" t="str">
        <f t="shared" si="382"/>
        <v xml:space="preserve">         0.0 </v>
      </c>
      <c r="V1390" t="str">
        <f t="shared" si="370"/>
        <v xml:space="preserve">     0.0 </v>
      </c>
      <c r="W1390" t="str">
        <f t="shared" si="379"/>
        <v xml:space="preserve">     0.0 </v>
      </c>
      <c r="X1390" t="str">
        <f t="shared" si="383"/>
        <v xml:space="preserve">       </v>
      </c>
      <c r="Y1390" t="str">
        <f t="shared" si="383"/>
        <v xml:space="preserve">              </v>
      </c>
      <c r="Z1390" t="str">
        <f t="shared" si="383"/>
        <v xml:space="preserve">    </v>
      </c>
      <c r="AA1390" t="str">
        <f t="shared" si="371"/>
        <v xml:space="preserve">         </v>
      </c>
      <c r="AB1390" t="str">
        <f t="shared" si="380"/>
        <v xml:space="preserve">         </v>
      </c>
      <c r="AC1390" t="str">
        <f t="shared" si="381"/>
        <v xml:space="preserve">    </v>
      </c>
      <c r="AD1390" t="str">
        <f t="shared" si="382"/>
        <v/>
      </c>
      <c r="AE1390" t="str">
        <f t="shared" si="372"/>
        <v/>
      </c>
      <c r="AF1390" t="str">
        <f t="shared" si="384"/>
        <v/>
      </c>
      <c r="AG1390" t="str">
        <f t="shared" si="384"/>
        <v/>
      </c>
      <c r="AH1390" t="str">
        <f t="shared" si="373"/>
        <v/>
      </c>
      <c r="AI1390" t="str">
        <f t="shared" si="374"/>
        <v/>
      </c>
      <c r="AJ1390" t="str">
        <f t="shared" si="375"/>
        <v/>
      </c>
    </row>
    <row r="1391" spans="1:36" x14ac:dyDescent="0.25">
      <c r="A1391" t="s">
        <v>1262</v>
      </c>
      <c r="P1391" t="str">
        <f t="shared" si="376"/>
        <v xml:space="preserve">                </v>
      </c>
      <c r="Q1391" t="str">
        <f t="shared" si="376"/>
        <v xml:space="preserve">         </v>
      </c>
      <c r="R1391" t="str">
        <f t="shared" si="369"/>
        <v xml:space="preserve">  9999.0 </v>
      </c>
      <c r="S1391" t="str">
        <f t="shared" si="377"/>
        <v xml:space="preserve">  9999.0 </v>
      </c>
      <c r="T1391" t="str">
        <f t="shared" si="378"/>
        <v xml:space="preserve">  9999.0 </v>
      </c>
      <c r="U1391" t="str">
        <f t="shared" si="382"/>
        <v xml:space="preserve">        0.0% </v>
      </c>
      <c r="V1391" t="str">
        <f t="shared" si="370"/>
        <v xml:space="preserve">         </v>
      </c>
      <c r="W1391" t="str">
        <f t="shared" si="379"/>
        <v xml:space="preserve">         </v>
      </c>
      <c r="X1391" t="str">
        <f t="shared" si="383"/>
        <v xml:space="preserve"> 44722 </v>
      </c>
      <c r="Y1391" t="str">
        <f t="shared" si="383"/>
        <v xml:space="preserve"> AUR-1A-MG000 </v>
      </c>
      <c r="Z1391" t="str">
        <f t="shared" si="383"/>
        <v xml:space="preserve">  1 </v>
      </c>
      <c r="AA1391" t="str">
        <f t="shared" si="371"/>
        <v xml:space="preserve">    64.3 </v>
      </c>
      <c r="AB1391" t="str">
        <f t="shared" si="380"/>
        <v xml:space="preserve">   -11.2 </v>
      </c>
      <c r="AC1391" t="str">
        <f t="shared" si="381"/>
        <v xml:space="preserve">    62.2 </v>
      </c>
      <c r="AD1391" t="str">
        <f t="shared" si="382"/>
        <v xml:space="preserve"> 1.000F </v>
      </c>
      <c r="AE1391" t="str">
        <f t="shared" si="372"/>
        <v xml:space="preserve">       </v>
      </c>
      <c r="AF1391" t="str">
        <f t="shared" si="384"/>
        <v xml:space="preserve">     </v>
      </c>
      <c r="AG1391" t="str">
        <f t="shared" si="384"/>
        <v xml:space="preserve">     0.00 </v>
      </c>
      <c r="AH1391" t="str">
        <f t="shared" si="373"/>
        <v xml:space="preserve">     0.17 </v>
      </c>
      <c r="AI1391" t="str">
        <f t="shared" si="374"/>
        <v xml:space="preserve">       </v>
      </c>
      <c r="AJ1391" t="str">
        <f t="shared" si="375"/>
        <v xml:space="preserve">      </v>
      </c>
    </row>
    <row r="1392" spans="1:36" x14ac:dyDescent="0.25">
      <c r="A1392" t="s">
        <v>1263</v>
      </c>
      <c r="P1392" t="str">
        <f t="shared" si="376"/>
        <v xml:space="preserve">                </v>
      </c>
      <c r="Q1392" t="str">
        <f t="shared" si="376"/>
        <v xml:space="preserve">         </v>
      </c>
      <c r="R1392" t="str">
        <f t="shared" si="369"/>
        <v xml:space="preserve">  9999.0 </v>
      </c>
      <c r="S1392" t="str">
        <f t="shared" si="377"/>
        <v xml:space="preserve">  9999.0 </v>
      </c>
      <c r="T1392" t="str">
        <f t="shared" si="378"/>
        <v xml:space="preserve">  9999.0 </v>
      </c>
      <c r="U1392" t="str">
        <f t="shared" si="382"/>
        <v xml:space="preserve">        0.0% </v>
      </c>
      <c r="V1392" t="str">
        <f t="shared" si="370"/>
        <v xml:space="preserve">         </v>
      </c>
      <c r="W1392" t="str">
        <f t="shared" si="379"/>
        <v xml:space="preserve">         </v>
      </c>
      <c r="X1392" t="str">
        <f t="shared" si="383"/>
        <v xml:space="preserve"> 44724 </v>
      </c>
      <c r="Y1392" t="str">
        <f t="shared" si="383"/>
        <v xml:space="preserve"> AUR-1C-MG000 </v>
      </c>
      <c r="Z1392" t="str">
        <f t="shared" si="383"/>
        <v xml:space="preserve">  1 </v>
      </c>
      <c r="AA1392" t="str">
        <f t="shared" si="371"/>
        <v xml:space="preserve">   -64.3 </v>
      </c>
      <c r="AB1392" t="str">
        <f t="shared" si="380"/>
        <v xml:space="preserve">    11.2 </v>
      </c>
      <c r="AC1392" t="str">
        <f t="shared" si="381"/>
        <v xml:space="preserve">    62.2 </v>
      </c>
      <c r="AD1392" t="str">
        <f t="shared" si="382"/>
        <v xml:space="preserve"> 1.000F </v>
      </c>
      <c r="AE1392" t="str">
        <f t="shared" si="372"/>
        <v xml:space="preserve">       </v>
      </c>
      <c r="AF1392" t="str">
        <f t="shared" si="384"/>
        <v xml:space="preserve">     </v>
      </c>
      <c r="AG1392" t="str">
        <f t="shared" si="384"/>
        <v xml:space="preserve">     0.01 </v>
      </c>
      <c r="AH1392" t="str">
        <f t="shared" si="373"/>
        <v xml:space="preserve">     0.66 </v>
      </c>
      <c r="AI1392" t="str">
        <f t="shared" si="374"/>
        <v xml:space="preserve">       </v>
      </c>
      <c r="AJ1392" t="str">
        <f t="shared" si="375"/>
        <v xml:space="preserve">      </v>
      </c>
    </row>
    <row r="1393" spans="1:36" x14ac:dyDescent="0.25">
      <c r="A1393" t="s">
        <v>1264</v>
      </c>
      <c r="P1393" t="str">
        <f t="shared" si="376"/>
        <v xml:space="preserve">                </v>
      </c>
      <c r="Q1393" t="str">
        <f t="shared" si="376"/>
        <v xml:space="preserve">         </v>
      </c>
      <c r="R1393" t="str">
        <f t="shared" si="369"/>
        <v xml:space="preserve">  9999.0 </v>
      </c>
      <c r="S1393" t="str">
        <f t="shared" si="377"/>
        <v xml:space="preserve">  9999.0 </v>
      </c>
      <c r="T1393" t="str">
        <f t="shared" si="378"/>
        <v xml:space="preserve">  9999.0 </v>
      </c>
      <c r="U1393" t="str">
        <f t="shared" si="382"/>
        <v xml:space="preserve">        0.0% </v>
      </c>
      <c r="V1393" t="str">
        <f t="shared" si="370"/>
        <v xml:space="preserve">         </v>
      </c>
      <c r="W1393" t="str">
        <f t="shared" si="379"/>
        <v xml:space="preserve">         </v>
      </c>
      <c r="X1393" t="str">
        <f t="shared" si="383"/>
        <v xml:space="preserve"> 44726 </v>
      </c>
      <c r="Y1393" t="str">
        <f t="shared" si="383"/>
        <v xml:space="preserve"> AUR2-1-MG013 </v>
      </c>
      <c r="Z1393" t="str">
        <f t="shared" si="383"/>
        <v xml:space="preserve">  1 </v>
      </c>
      <c r="AA1393" t="str">
        <f t="shared" si="371"/>
        <v xml:space="preserve">     0.0 </v>
      </c>
      <c r="AB1393" t="str">
        <f t="shared" si="380"/>
        <v xml:space="preserve">     0.0 </v>
      </c>
      <c r="AC1393" t="str">
        <f t="shared" si="381"/>
        <v xml:space="preserve">     0.0 </v>
      </c>
      <c r="AD1393" t="str">
        <f t="shared" si="382"/>
        <v xml:space="preserve">        </v>
      </c>
      <c r="AE1393" t="str">
        <f t="shared" si="372"/>
        <v xml:space="preserve">       </v>
      </c>
      <c r="AF1393" t="str">
        <f t="shared" si="384"/>
        <v xml:space="preserve">     </v>
      </c>
      <c r="AG1393" t="str">
        <f t="shared" si="384"/>
        <v xml:space="preserve">     0.00 </v>
      </c>
      <c r="AH1393" t="str">
        <f t="shared" si="373"/>
        <v xml:space="preserve">     0.00 </v>
      </c>
      <c r="AI1393" t="str">
        <f t="shared" si="374"/>
        <v xml:space="preserve">       </v>
      </c>
      <c r="AJ1393" t="str">
        <f t="shared" si="375"/>
        <v xml:space="preserve">      </v>
      </c>
    </row>
    <row r="1394" spans="1:36" x14ac:dyDescent="0.25">
      <c r="A1394" t="s">
        <v>6</v>
      </c>
      <c r="P1394" t="str">
        <f t="shared" si="376"/>
        <v xml:space="preserve">  ..............</v>
      </c>
      <c r="Q1394" t="str">
        <f t="shared" si="376"/>
        <v>.........</v>
      </c>
      <c r="R1394" t="str">
        <f t="shared" si="369"/>
        <v>.........</v>
      </c>
      <c r="S1394" t="str">
        <f t="shared" si="377"/>
        <v>.........</v>
      </c>
      <c r="T1394" t="str">
        <f t="shared" si="378"/>
        <v>.........</v>
      </c>
      <c r="U1394" t="str">
        <f t="shared" si="382"/>
        <v>.............</v>
      </c>
      <c r="V1394" t="str">
        <f t="shared" si="370"/>
        <v>.........</v>
      </c>
      <c r="W1394" t="str">
        <f t="shared" si="379"/>
        <v>.........</v>
      </c>
      <c r="X1394" t="str">
        <f t="shared" si="383"/>
        <v>.......</v>
      </c>
      <c r="Y1394" t="str">
        <f t="shared" si="383"/>
        <v>..............</v>
      </c>
      <c r="Z1394" t="str">
        <f t="shared" si="383"/>
        <v>....</v>
      </c>
      <c r="AA1394" t="str">
        <f t="shared" si="371"/>
        <v>.........</v>
      </c>
      <c r="AB1394" t="str">
        <f t="shared" si="380"/>
        <v>.........</v>
      </c>
      <c r="AC1394" t="str">
        <f t="shared" si="381"/>
        <v>.........</v>
      </c>
      <c r="AD1394" t="str">
        <f t="shared" si="382"/>
        <v>........</v>
      </c>
      <c r="AE1394" t="str">
        <f t="shared" si="372"/>
        <v>.......</v>
      </c>
      <c r="AF1394" t="str">
        <f t="shared" si="384"/>
        <v>.....</v>
      </c>
      <c r="AG1394" t="str">
        <f t="shared" si="384"/>
        <v>..........</v>
      </c>
      <c r="AH1394" t="str">
        <f t="shared" si="373"/>
        <v>..........</v>
      </c>
      <c r="AI1394" t="str">
        <f t="shared" si="374"/>
        <v>.......</v>
      </c>
      <c r="AJ1394" t="str">
        <f t="shared" si="375"/>
        <v>.......</v>
      </c>
    </row>
    <row r="1395" spans="1:36" x14ac:dyDescent="0.25">
      <c r="A1395" t="s">
        <v>1265</v>
      </c>
      <c r="P1395" t="str">
        <f t="shared" si="376"/>
        <v xml:space="preserve">  44726   14  0 </v>
      </c>
      <c r="Q1395" t="str">
        <f t="shared" si="376"/>
        <v xml:space="preserve">   1.049 </v>
      </c>
      <c r="R1395" t="str">
        <f t="shared" si="369"/>
        <v xml:space="preserve">     0.0 </v>
      </c>
      <c r="S1395" t="str">
        <f t="shared" si="377"/>
        <v xml:space="preserve">     0.0 </v>
      </c>
      <c r="T1395" t="str">
        <f t="shared" si="378"/>
        <v xml:space="preserve">     0.0 </v>
      </c>
      <c r="U1395" t="str">
        <f t="shared" si="382"/>
        <v xml:space="preserve">         0.0 </v>
      </c>
      <c r="V1395" t="str">
        <f t="shared" si="370"/>
        <v xml:space="preserve">     0.0 </v>
      </c>
      <c r="W1395" t="str">
        <f t="shared" si="379"/>
        <v xml:space="preserve">     0.0</v>
      </c>
      <c r="X1395" t="str">
        <f t="shared" si="383"/>
        <v/>
      </c>
      <c r="Y1395" t="str">
        <f t="shared" si="383"/>
        <v/>
      </c>
      <c r="Z1395" t="str">
        <f t="shared" si="383"/>
        <v/>
      </c>
      <c r="AA1395" t="str">
        <f t="shared" si="371"/>
        <v/>
      </c>
      <c r="AB1395" t="str">
        <f t="shared" si="380"/>
        <v/>
      </c>
      <c r="AC1395" t="str">
        <f t="shared" si="381"/>
        <v/>
      </c>
      <c r="AD1395" t="str">
        <f t="shared" si="382"/>
        <v/>
      </c>
      <c r="AE1395" t="str">
        <f t="shared" si="372"/>
        <v/>
      </c>
      <c r="AF1395" t="str">
        <f t="shared" si="384"/>
        <v/>
      </c>
      <c r="AG1395" t="str">
        <f t="shared" si="384"/>
        <v/>
      </c>
      <c r="AH1395" t="str">
        <f t="shared" si="373"/>
        <v/>
      </c>
      <c r="AI1395" t="str">
        <f t="shared" si="374"/>
        <v/>
      </c>
      <c r="AJ1395" t="str">
        <f t="shared" si="375"/>
        <v/>
      </c>
    </row>
    <row r="1396" spans="1:36" x14ac:dyDescent="0.25">
      <c r="A1396" t="s">
        <v>1266</v>
      </c>
      <c r="P1396" t="str">
        <f t="shared" si="376"/>
        <v xml:space="preserve">  AUR2-1-MG013  </v>
      </c>
      <c r="Q1396" t="str">
        <f t="shared" si="376"/>
        <v xml:space="preserve">     1.2 </v>
      </c>
      <c r="R1396" t="str">
        <f t="shared" si="369"/>
        <v xml:space="preserve">     0.0 </v>
      </c>
      <c r="S1396" t="str">
        <f t="shared" si="377"/>
        <v xml:space="preserve">     0.0 </v>
      </c>
      <c r="T1396" t="str">
        <f t="shared" si="378"/>
        <v xml:space="preserve">     0.0 </v>
      </c>
      <c r="U1396" t="str">
        <f t="shared" si="382"/>
        <v xml:space="preserve">         0.0 </v>
      </c>
      <c r="V1396" t="str">
        <f t="shared" si="370"/>
        <v xml:space="preserve">     0.0 </v>
      </c>
      <c r="W1396" t="str">
        <f t="shared" si="379"/>
        <v xml:space="preserve">     0.0 </v>
      </c>
      <c r="X1396" t="str">
        <f t="shared" si="383"/>
        <v xml:space="preserve">       </v>
      </c>
      <c r="Y1396" t="str">
        <f t="shared" si="383"/>
        <v xml:space="preserve">              </v>
      </c>
      <c r="Z1396" t="str">
        <f t="shared" si="383"/>
        <v xml:space="preserve">    </v>
      </c>
      <c r="AA1396" t="str">
        <f t="shared" si="371"/>
        <v xml:space="preserve">         </v>
      </c>
      <c r="AB1396" t="str">
        <f t="shared" si="380"/>
        <v xml:space="preserve">         </v>
      </c>
      <c r="AC1396" t="str">
        <f t="shared" si="381"/>
        <v xml:space="preserve">    </v>
      </c>
      <c r="AD1396" t="str">
        <f t="shared" si="382"/>
        <v/>
      </c>
      <c r="AE1396" t="str">
        <f t="shared" si="372"/>
        <v/>
      </c>
      <c r="AF1396" t="str">
        <f t="shared" si="384"/>
        <v/>
      </c>
      <c r="AG1396" t="str">
        <f t="shared" si="384"/>
        <v/>
      </c>
      <c r="AH1396" t="str">
        <f t="shared" si="373"/>
        <v/>
      </c>
      <c r="AI1396" t="str">
        <f t="shared" si="374"/>
        <v/>
      </c>
      <c r="AJ1396" t="str">
        <f t="shared" si="375"/>
        <v/>
      </c>
    </row>
    <row r="1397" spans="1:36" x14ac:dyDescent="0.25">
      <c r="A1397" t="s">
        <v>1267</v>
      </c>
      <c r="P1397" t="str">
        <f t="shared" si="376"/>
        <v xml:space="preserve">                </v>
      </c>
      <c r="Q1397" t="str">
        <f t="shared" si="376"/>
        <v xml:space="preserve">         </v>
      </c>
      <c r="R1397" t="str">
        <f t="shared" si="369"/>
        <v xml:space="preserve">  9999.0 </v>
      </c>
      <c r="S1397" t="str">
        <f t="shared" si="377"/>
        <v xml:space="preserve">  9999.0 </v>
      </c>
      <c r="T1397" t="str">
        <f t="shared" si="378"/>
        <v xml:space="preserve">  9999.0 </v>
      </c>
      <c r="U1397" t="str">
        <f t="shared" si="382"/>
        <v xml:space="preserve">        0.0% </v>
      </c>
      <c r="V1397" t="str">
        <f t="shared" si="370"/>
        <v xml:space="preserve">         </v>
      </c>
      <c r="W1397" t="str">
        <f t="shared" si="379"/>
        <v xml:space="preserve">         </v>
      </c>
      <c r="X1397" t="str">
        <f t="shared" si="383"/>
        <v xml:space="preserve"> 44725 </v>
      </c>
      <c r="Y1397" t="str">
        <f t="shared" si="383"/>
        <v xml:space="preserve"> AUR-1D-MG000 </v>
      </c>
      <c r="Z1397" t="str">
        <f t="shared" si="383"/>
        <v xml:space="preserve">  1 </v>
      </c>
      <c r="AA1397" t="str">
        <f t="shared" si="371"/>
        <v xml:space="preserve">     0.0 </v>
      </c>
      <c r="AB1397" t="str">
        <f t="shared" si="380"/>
        <v xml:space="preserve">     0.0 </v>
      </c>
      <c r="AC1397" t="str">
        <f t="shared" si="381"/>
        <v xml:space="preserve">     0.0 </v>
      </c>
      <c r="AD1397" t="str">
        <f t="shared" si="382"/>
        <v xml:space="preserve"> 1.000F </v>
      </c>
      <c r="AE1397" t="str">
        <f t="shared" si="372"/>
        <v xml:space="preserve">       </v>
      </c>
      <c r="AF1397" t="str">
        <f t="shared" si="384"/>
        <v xml:space="preserve">     </v>
      </c>
      <c r="AG1397" t="str">
        <f t="shared" si="384"/>
        <v xml:space="preserve">     0.00 </v>
      </c>
      <c r="AH1397" t="str">
        <f t="shared" si="373"/>
        <v xml:space="preserve">     0.00 </v>
      </c>
      <c r="AI1397" t="str">
        <f t="shared" si="374"/>
        <v xml:space="preserve">       </v>
      </c>
      <c r="AJ1397" t="str">
        <f t="shared" si="375"/>
        <v xml:space="preserve">      </v>
      </c>
    </row>
    <row r="1398" spans="1:36" x14ac:dyDescent="0.25">
      <c r="A1398" t="s">
        <v>6</v>
      </c>
      <c r="P1398" t="str">
        <f t="shared" si="376"/>
        <v xml:space="preserve">  ..............</v>
      </c>
      <c r="Q1398" t="str">
        <f t="shared" si="376"/>
        <v>.........</v>
      </c>
      <c r="R1398" t="str">
        <f t="shared" si="369"/>
        <v>.........</v>
      </c>
      <c r="S1398" t="str">
        <f t="shared" si="377"/>
        <v>.........</v>
      </c>
      <c r="T1398" t="str">
        <f t="shared" si="378"/>
        <v>.........</v>
      </c>
      <c r="U1398" t="str">
        <f t="shared" si="382"/>
        <v>.............</v>
      </c>
      <c r="V1398" t="str">
        <f t="shared" si="370"/>
        <v>.........</v>
      </c>
      <c r="W1398" t="str">
        <f t="shared" si="379"/>
        <v>.........</v>
      </c>
      <c r="X1398" t="str">
        <f t="shared" si="383"/>
        <v>.......</v>
      </c>
      <c r="Y1398" t="str">
        <f t="shared" si="383"/>
        <v>..............</v>
      </c>
      <c r="Z1398" t="str">
        <f t="shared" si="383"/>
        <v>....</v>
      </c>
      <c r="AA1398" t="str">
        <f t="shared" si="371"/>
        <v>.........</v>
      </c>
      <c r="AB1398" t="str">
        <f t="shared" si="380"/>
        <v>.........</v>
      </c>
      <c r="AC1398" t="str">
        <f t="shared" si="381"/>
        <v>.........</v>
      </c>
      <c r="AD1398" t="str">
        <f t="shared" si="382"/>
        <v>........</v>
      </c>
      <c r="AE1398" t="str">
        <f t="shared" si="372"/>
        <v>.......</v>
      </c>
      <c r="AF1398" t="str">
        <f t="shared" si="384"/>
        <v>.....</v>
      </c>
      <c r="AG1398" t="str">
        <f t="shared" si="384"/>
        <v>..........</v>
      </c>
      <c r="AH1398" t="str">
        <f t="shared" si="373"/>
        <v>..........</v>
      </c>
      <c r="AI1398" t="str">
        <f t="shared" si="374"/>
        <v>.......</v>
      </c>
      <c r="AJ1398" t="str">
        <f t="shared" si="375"/>
        <v>.......</v>
      </c>
    </row>
    <row r="1399" spans="1:36" x14ac:dyDescent="0.25">
      <c r="A1399" t="s">
        <v>1268</v>
      </c>
      <c r="P1399" t="str">
        <f t="shared" si="376"/>
        <v xml:space="preserve">  44727   35  0 </v>
      </c>
      <c r="Q1399" t="str">
        <f t="shared" si="376"/>
        <v xml:space="preserve">   1.044 </v>
      </c>
      <c r="R1399" t="str">
        <f t="shared" si="369"/>
        <v xml:space="preserve">     0.0 </v>
      </c>
      <c r="S1399" t="str">
        <f t="shared" si="377"/>
        <v xml:space="preserve">     0.0 </v>
      </c>
      <c r="T1399" t="str">
        <f t="shared" si="378"/>
        <v xml:space="preserve">     0.0 </v>
      </c>
      <c r="U1399" t="str">
        <f t="shared" si="382"/>
        <v xml:space="preserve">         0.0 </v>
      </c>
      <c r="V1399" t="str">
        <f t="shared" si="370"/>
        <v xml:space="preserve">     0.0 </v>
      </c>
      <c r="W1399" t="str">
        <f t="shared" si="379"/>
        <v xml:space="preserve">     0.0</v>
      </c>
      <c r="X1399" t="str">
        <f t="shared" si="383"/>
        <v/>
      </c>
      <c r="Y1399" t="str">
        <f t="shared" si="383"/>
        <v/>
      </c>
      <c r="Z1399" t="str">
        <f t="shared" si="383"/>
        <v/>
      </c>
      <c r="AA1399" t="str">
        <f t="shared" si="371"/>
        <v/>
      </c>
      <c r="AB1399" t="str">
        <f t="shared" si="380"/>
        <v/>
      </c>
      <c r="AC1399" t="str">
        <f t="shared" si="381"/>
        <v/>
      </c>
      <c r="AD1399" t="str">
        <f t="shared" si="382"/>
        <v/>
      </c>
      <c r="AE1399" t="str">
        <f t="shared" si="372"/>
        <v/>
      </c>
      <c r="AF1399" t="str">
        <f t="shared" si="384"/>
        <v/>
      </c>
      <c r="AG1399" t="str">
        <f t="shared" si="384"/>
        <v/>
      </c>
      <c r="AH1399" t="str">
        <f t="shared" si="373"/>
        <v/>
      </c>
      <c r="AI1399" t="str">
        <f t="shared" si="374"/>
        <v/>
      </c>
      <c r="AJ1399" t="str">
        <f t="shared" si="375"/>
        <v/>
      </c>
    </row>
    <row r="1400" spans="1:36" x14ac:dyDescent="0.25">
      <c r="A1400" t="s">
        <v>1269</v>
      </c>
      <c r="P1400" t="str">
        <f t="shared" si="376"/>
        <v xml:space="preserve">  AUR2-1-MG034  </v>
      </c>
      <c r="Q1400" t="str">
        <f t="shared" si="376"/>
        <v xml:space="preserve">     3.2 </v>
      </c>
      <c r="R1400" t="str">
        <f t="shared" si="369"/>
        <v xml:space="preserve">     0.0 </v>
      </c>
      <c r="S1400" t="str">
        <f t="shared" si="377"/>
        <v xml:space="preserve">     0.0 </v>
      </c>
      <c r="T1400" t="str">
        <f t="shared" si="378"/>
        <v xml:space="preserve">     0.0 </v>
      </c>
      <c r="U1400" t="str">
        <f t="shared" si="382"/>
        <v xml:space="preserve">         0.0 </v>
      </c>
      <c r="V1400" t="str">
        <f t="shared" si="370"/>
        <v xml:space="preserve">     0.0 </v>
      </c>
      <c r="W1400" t="str">
        <f t="shared" si="379"/>
        <v xml:space="preserve">     0.0 </v>
      </c>
      <c r="X1400" t="str">
        <f t="shared" si="383"/>
        <v xml:space="preserve">       </v>
      </c>
      <c r="Y1400" t="str">
        <f t="shared" si="383"/>
        <v xml:space="preserve">              </v>
      </c>
      <c r="Z1400" t="str">
        <f t="shared" si="383"/>
        <v xml:space="preserve">    </v>
      </c>
      <c r="AA1400" t="str">
        <f t="shared" si="371"/>
        <v xml:space="preserve">         </v>
      </c>
      <c r="AB1400" t="str">
        <f t="shared" si="380"/>
        <v xml:space="preserve">         </v>
      </c>
      <c r="AC1400" t="str">
        <f t="shared" si="381"/>
        <v xml:space="preserve">    </v>
      </c>
      <c r="AD1400" t="str">
        <f t="shared" si="382"/>
        <v/>
      </c>
      <c r="AE1400" t="str">
        <f t="shared" si="372"/>
        <v/>
      </c>
      <c r="AF1400" t="str">
        <f t="shared" si="384"/>
        <v/>
      </c>
      <c r="AG1400" t="str">
        <f t="shared" si="384"/>
        <v/>
      </c>
      <c r="AH1400" t="str">
        <f t="shared" si="373"/>
        <v/>
      </c>
      <c r="AI1400" t="str">
        <f t="shared" si="374"/>
        <v/>
      </c>
      <c r="AJ1400" t="str">
        <f t="shared" si="375"/>
        <v/>
      </c>
    </row>
    <row r="1401" spans="1:36" x14ac:dyDescent="0.25">
      <c r="A1401" t="s">
        <v>1270</v>
      </c>
      <c r="P1401" t="str">
        <f t="shared" si="376"/>
        <v xml:space="preserve">                </v>
      </c>
      <c r="Q1401" t="str">
        <f t="shared" si="376"/>
        <v xml:space="preserve">         </v>
      </c>
      <c r="R1401" t="str">
        <f t="shared" si="369"/>
        <v xml:space="preserve">  9999.0 </v>
      </c>
      <c r="S1401" t="str">
        <f t="shared" si="377"/>
        <v xml:space="preserve">  9999.0 </v>
      </c>
      <c r="T1401" t="str">
        <f t="shared" si="378"/>
        <v xml:space="preserve">  9999.0 </v>
      </c>
      <c r="U1401" t="str">
        <f t="shared" si="382"/>
        <v xml:space="preserve">        0.0% </v>
      </c>
      <c r="V1401" t="str">
        <f t="shared" si="370"/>
        <v xml:space="preserve">         </v>
      </c>
      <c r="W1401" t="str">
        <f t="shared" si="379"/>
        <v xml:space="preserve">         </v>
      </c>
      <c r="X1401" t="str">
        <f t="shared" si="383"/>
        <v xml:space="preserve"> 44723 </v>
      </c>
      <c r="Y1401" t="str">
        <f t="shared" si="383"/>
        <v xml:space="preserve"> AUR-1B-MG000 </v>
      </c>
      <c r="Z1401" t="str">
        <f t="shared" si="383"/>
        <v xml:space="preserve">  1 </v>
      </c>
      <c r="AA1401" t="str">
        <f t="shared" si="371"/>
        <v xml:space="preserve">    72.0 </v>
      </c>
      <c r="AB1401" t="str">
        <f t="shared" si="380"/>
        <v xml:space="preserve">   -10.1 </v>
      </c>
      <c r="AC1401" t="str">
        <f t="shared" si="381"/>
        <v xml:space="preserve">    69.7 </v>
      </c>
      <c r="AD1401" t="str">
        <f t="shared" si="382"/>
        <v xml:space="preserve">        </v>
      </c>
      <c r="AE1401" t="str">
        <f t="shared" si="372"/>
        <v xml:space="preserve">       </v>
      </c>
      <c r="AF1401" t="str">
        <f t="shared" si="384"/>
        <v xml:space="preserve">     </v>
      </c>
      <c r="AG1401" t="str">
        <f t="shared" si="384"/>
        <v xml:space="preserve">     0.03 </v>
      </c>
      <c r="AH1401" t="str">
        <f t="shared" si="373"/>
        <v xml:space="preserve">     1.90 </v>
      </c>
      <c r="AI1401" t="str">
        <f t="shared" si="374"/>
        <v xml:space="preserve">       </v>
      </c>
      <c r="AJ1401" t="str">
        <f t="shared" si="375"/>
        <v xml:space="preserve">      </v>
      </c>
    </row>
    <row r="1402" spans="1:36" x14ac:dyDescent="0.25">
      <c r="A1402" t="s">
        <v>1271</v>
      </c>
      <c r="P1402" t="str">
        <f t="shared" si="376"/>
        <v xml:space="preserve">                </v>
      </c>
      <c r="Q1402" t="str">
        <f t="shared" si="376"/>
        <v xml:space="preserve">         </v>
      </c>
      <c r="R1402" t="str">
        <f t="shared" si="369"/>
        <v xml:space="preserve">  9999.0 </v>
      </c>
      <c r="S1402" t="str">
        <f t="shared" si="377"/>
        <v xml:space="preserve">  9999.0 </v>
      </c>
      <c r="T1402" t="str">
        <f t="shared" si="378"/>
        <v xml:space="preserve">  9999.0 </v>
      </c>
      <c r="U1402" t="str">
        <f t="shared" si="382"/>
        <v xml:space="preserve">        0.0% </v>
      </c>
      <c r="V1402" t="str">
        <f t="shared" si="370"/>
        <v xml:space="preserve">         </v>
      </c>
      <c r="W1402" t="str">
        <f t="shared" si="379"/>
        <v xml:space="preserve">         </v>
      </c>
      <c r="X1402" t="str">
        <f t="shared" si="383"/>
        <v xml:space="preserve"> 44736 </v>
      </c>
      <c r="Y1402" t="str">
        <f t="shared" si="383"/>
        <v xml:space="preserve"> AUR2-1UFV084 </v>
      </c>
      <c r="Z1402" t="str">
        <f t="shared" si="383"/>
        <v xml:space="preserve">  1 </v>
      </c>
      <c r="AA1402" t="str">
        <f t="shared" si="371"/>
        <v xml:space="preserve">   -72.0 </v>
      </c>
      <c r="AB1402" t="str">
        <f t="shared" si="380"/>
        <v xml:space="preserve">    10.1 </v>
      </c>
      <c r="AC1402" t="str">
        <f t="shared" si="381"/>
        <v xml:space="preserve">    69.7 </v>
      </c>
      <c r="AD1402" t="str">
        <f t="shared" si="382"/>
        <v xml:space="preserve">        </v>
      </c>
      <c r="AE1402" t="str">
        <f t="shared" si="372"/>
        <v xml:space="preserve">       </v>
      </c>
      <c r="AF1402" t="str">
        <f t="shared" si="384"/>
        <v xml:space="preserve">     </v>
      </c>
      <c r="AG1402" t="str">
        <f t="shared" si="384"/>
        <v xml:space="preserve">     0.08 </v>
      </c>
      <c r="AH1402" t="str">
        <f t="shared" si="373"/>
        <v xml:space="preserve">   -46.59 </v>
      </c>
      <c r="AI1402" t="str">
        <f t="shared" si="374"/>
        <v xml:space="preserve">       </v>
      </c>
      <c r="AJ1402" t="str">
        <f t="shared" si="375"/>
        <v xml:space="preserve">      </v>
      </c>
    </row>
    <row r="1403" spans="1:36" x14ac:dyDescent="0.25">
      <c r="A1403" t="s">
        <v>6</v>
      </c>
      <c r="P1403" t="str">
        <f t="shared" si="376"/>
        <v xml:space="preserve">  ..............</v>
      </c>
      <c r="Q1403" t="str">
        <f t="shared" si="376"/>
        <v>.........</v>
      </c>
      <c r="R1403" t="str">
        <f t="shared" si="369"/>
        <v>.........</v>
      </c>
      <c r="S1403" t="str">
        <f t="shared" si="377"/>
        <v>.........</v>
      </c>
      <c r="T1403" t="str">
        <f t="shared" si="378"/>
        <v>.........</v>
      </c>
      <c r="U1403" t="str">
        <f t="shared" si="382"/>
        <v>.............</v>
      </c>
      <c r="V1403" t="str">
        <f t="shared" si="370"/>
        <v>.........</v>
      </c>
      <c r="W1403" t="str">
        <f t="shared" si="379"/>
        <v>.........</v>
      </c>
      <c r="X1403" t="str">
        <f t="shared" si="383"/>
        <v>.......</v>
      </c>
      <c r="Y1403" t="str">
        <f t="shared" si="383"/>
        <v>..............</v>
      </c>
      <c r="Z1403" t="str">
        <f t="shared" si="383"/>
        <v>....</v>
      </c>
      <c r="AA1403" t="str">
        <f t="shared" si="371"/>
        <v>.........</v>
      </c>
      <c r="AB1403" t="str">
        <f t="shared" si="380"/>
        <v>.........</v>
      </c>
      <c r="AC1403" t="str">
        <f t="shared" si="381"/>
        <v>.........</v>
      </c>
      <c r="AD1403" t="str">
        <f t="shared" si="382"/>
        <v>........</v>
      </c>
      <c r="AE1403" t="str">
        <f t="shared" si="372"/>
        <v>.......</v>
      </c>
      <c r="AF1403" t="str">
        <f t="shared" si="384"/>
        <v>.....</v>
      </c>
      <c r="AG1403" t="str">
        <f t="shared" si="384"/>
        <v>..........</v>
      </c>
      <c r="AH1403" t="str">
        <f t="shared" si="373"/>
        <v>..........</v>
      </c>
      <c r="AI1403" t="str">
        <f t="shared" si="374"/>
        <v>.......</v>
      </c>
      <c r="AJ1403" t="str">
        <f t="shared" si="375"/>
        <v>.......</v>
      </c>
    </row>
    <row r="1404" spans="1:36" x14ac:dyDescent="0.25">
      <c r="A1404" t="s">
        <v>1272</v>
      </c>
      <c r="P1404" t="str">
        <f t="shared" si="376"/>
        <v xml:space="preserve">  44728   35  0 </v>
      </c>
      <c r="Q1404" t="str">
        <f t="shared" si="376"/>
        <v xml:space="preserve">   1.044 </v>
      </c>
      <c r="R1404" t="str">
        <f t="shared" si="369"/>
        <v xml:space="preserve">     0.0 </v>
      </c>
      <c r="S1404" t="str">
        <f t="shared" si="377"/>
        <v xml:space="preserve">     0.0 </v>
      </c>
      <c r="T1404" t="str">
        <f t="shared" si="378"/>
        <v xml:space="preserve">     0.0 </v>
      </c>
      <c r="U1404" t="str">
        <f t="shared" si="382"/>
        <v xml:space="preserve">         0.0 </v>
      </c>
      <c r="V1404" t="str">
        <f t="shared" si="370"/>
        <v xml:space="preserve">     0.0 </v>
      </c>
      <c r="W1404" t="str">
        <f t="shared" si="379"/>
        <v xml:space="preserve">     0.0</v>
      </c>
      <c r="X1404" t="str">
        <f t="shared" si="383"/>
        <v/>
      </c>
      <c r="Y1404" t="str">
        <f t="shared" si="383"/>
        <v/>
      </c>
      <c r="Z1404" t="str">
        <f t="shared" si="383"/>
        <v/>
      </c>
      <c r="AA1404" t="str">
        <f t="shared" si="371"/>
        <v/>
      </c>
      <c r="AB1404" t="str">
        <f t="shared" si="380"/>
        <v/>
      </c>
      <c r="AC1404" t="str">
        <f t="shared" si="381"/>
        <v/>
      </c>
      <c r="AD1404" t="str">
        <f t="shared" si="382"/>
        <v/>
      </c>
      <c r="AE1404" t="str">
        <f t="shared" si="372"/>
        <v/>
      </c>
      <c r="AF1404" t="str">
        <f t="shared" si="384"/>
        <v/>
      </c>
      <c r="AG1404" t="str">
        <f t="shared" si="384"/>
        <v/>
      </c>
      <c r="AH1404" t="str">
        <f t="shared" si="373"/>
        <v/>
      </c>
      <c r="AI1404" t="str">
        <f t="shared" si="374"/>
        <v/>
      </c>
      <c r="AJ1404" t="str">
        <f t="shared" si="375"/>
        <v/>
      </c>
    </row>
    <row r="1405" spans="1:36" x14ac:dyDescent="0.25">
      <c r="A1405" t="s">
        <v>1273</v>
      </c>
      <c r="P1405" t="str">
        <f t="shared" si="376"/>
        <v xml:space="preserve">  AUR2-2-MG034  </v>
      </c>
      <c r="Q1405" t="str">
        <f t="shared" si="376"/>
        <v xml:space="preserve">     3.2 </v>
      </c>
      <c r="R1405" t="str">
        <f t="shared" si="369"/>
        <v xml:space="preserve">     0.0 </v>
      </c>
      <c r="S1405" t="str">
        <f t="shared" si="377"/>
        <v xml:space="preserve">     0.0 </v>
      </c>
      <c r="T1405" t="str">
        <f t="shared" si="378"/>
        <v xml:space="preserve">     0.0 </v>
      </c>
      <c r="U1405" t="str">
        <f t="shared" si="382"/>
        <v xml:space="preserve">         0.0 </v>
      </c>
      <c r="V1405" t="str">
        <f t="shared" si="370"/>
        <v xml:space="preserve">     0.0 </v>
      </c>
      <c r="W1405" t="str">
        <f t="shared" si="379"/>
        <v xml:space="preserve">     0.0 </v>
      </c>
      <c r="X1405" t="str">
        <f t="shared" si="383"/>
        <v xml:space="preserve">       </v>
      </c>
      <c r="Y1405" t="str">
        <f t="shared" si="383"/>
        <v xml:space="preserve">              </v>
      </c>
      <c r="Z1405" t="str">
        <f t="shared" si="383"/>
        <v xml:space="preserve">    </v>
      </c>
      <c r="AA1405" t="str">
        <f t="shared" si="371"/>
        <v xml:space="preserve">         </v>
      </c>
      <c r="AB1405" t="str">
        <f t="shared" si="380"/>
        <v xml:space="preserve">         </v>
      </c>
      <c r="AC1405" t="str">
        <f t="shared" si="381"/>
        <v xml:space="preserve">    </v>
      </c>
      <c r="AD1405" t="str">
        <f t="shared" si="382"/>
        <v/>
      </c>
      <c r="AE1405" t="str">
        <f t="shared" si="372"/>
        <v/>
      </c>
      <c r="AF1405" t="str">
        <f t="shared" si="384"/>
        <v/>
      </c>
      <c r="AG1405" t="str">
        <f t="shared" si="384"/>
        <v/>
      </c>
      <c r="AH1405" t="str">
        <f t="shared" si="373"/>
        <v/>
      </c>
      <c r="AI1405" t="str">
        <f t="shared" si="374"/>
        <v/>
      </c>
      <c r="AJ1405" t="str">
        <f t="shared" si="375"/>
        <v/>
      </c>
    </row>
    <row r="1406" spans="1:36" x14ac:dyDescent="0.25">
      <c r="A1406" t="s">
        <v>1274</v>
      </c>
      <c r="P1406" t="str">
        <f t="shared" si="376"/>
        <v xml:space="preserve">                </v>
      </c>
      <c r="Q1406" t="str">
        <f t="shared" si="376"/>
        <v xml:space="preserve">         </v>
      </c>
      <c r="R1406" t="str">
        <f t="shared" si="369"/>
        <v xml:space="preserve">  9999.0 </v>
      </c>
      <c r="S1406" t="str">
        <f t="shared" si="377"/>
        <v xml:space="preserve">  9999.0 </v>
      </c>
      <c r="T1406" t="str">
        <f t="shared" si="378"/>
        <v xml:space="preserve">  9999.0 </v>
      </c>
      <c r="U1406" t="str">
        <f t="shared" si="382"/>
        <v xml:space="preserve">        0.0% </v>
      </c>
      <c r="V1406" t="str">
        <f t="shared" si="370"/>
        <v xml:space="preserve">         </v>
      </c>
      <c r="W1406" t="str">
        <f t="shared" si="379"/>
        <v xml:space="preserve">         </v>
      </c>
      <c r="X1406" t="str">
        <f t="shared" si="383"/>
        <v xml:space="preserve"> 44724 </v>
      </c>
      <c r="Y1406" t="str">
        <f t="shared" si="383"/>
        <v xml:space="preserve"> AUR-1C-MG000 </v>
      </c>
      <c r="Z1406" t="str">
        <f t="shared" si="383"/>
        <v xml:space="preserve">  1 </v>
      </c>
      <c r="AA1406" t="str">
        <f t="shared" si="371"/>
        <v xml:space="preserve">    71.2 </v>
      </c>
      <c r="AB1406" t="str">
        <f t="shared" si="380"/>
        <v xml:space="preserve">    -9.8 </v>
      </c>
      <c r="AC1406" t="str">
        <f t="shared" si="381"/>
        <v xml:space="preserve">    68.9 </v>
      </c>
      <c r="AD1406" t="str">
        <f t="shared" si="382"/>
        <v xml:space="preserve">        </v>
      </c>
      <c r="AE1406" t="str">
        <f t="shared" si="372"/>
        <v xml:space="preserve">       </v>
      </c>
      <c r="AF1406" t="str">
        <f t="shared" si="384"/>
        <v xml:space="preserve">     </v>
      </c>
      <c r="AG1406" t="str">
        <f t="shared" si="384"/>
        <v xml:space="preserve">     0.03 </v>
      </c>
      <c r="AH1406" t="str">
        <f t="shared" si="373"/>
        <v xml:space="preserve">     1.85 </v>
      </c>
      <c r="AI1406" t="str">
        <f t="shared" si="374"/>
        <v xml:space="preserve">       </v>
      </c>
      <c r="AJ1406" t="str">
        <f t="shared" si="375"/>
        <v xml:space="preserve">      </v>
      </c>
    </row>
    <row r="1407" spans="1:36" x14ac:dyDescent="0.25">
      <c r="A1407" t="s">
        <v>1275</v>
      </c>
      <c r="P1407" t="str">
        <f t="shared" si="376"/>
        <v xml:space="preserve">                </v>
      </c>
      <c r="Q1407" t="str">
        <f t="shared" si="376"/>
        <v xml:space="preserve">         </v>
      </c>
      <c r="R1407" t="str">
        <f t="shared" si="369"/>
        <v xml:space="preserve">  9999.0 </v>
      </c>
      <c r="S1407" t="str">
        <f t="shared" si="377"/>
        <v xml:space="preserve">  9999.0 </v>
      </c>
      <c r="T1407" t="str">
        <f t="shared" si="378"/>
        <v xml:space="preserve">  9999.0 </v>
      </c>
      <c r="U1407" t="str">
        <f t="shared" si="382"/>
        <v xml:space="preserve">        0.0% </v>
      </c>
      <c r="V1407" t="str">
        <f t="shared" si="370"/>
        <v xml:space="preserve">         </v>
      </c>
      <c r="W1407" t="str">
        <f t="shared" si="379"/>
        <v xml:space="preserve">         </v>
      </c>
      <c r="X1407" t="str">
        <f t="shared" si="383"/>
        <v xml:space="preserve"> 44737 </v>
      </c>
      <c r="Y1407" t="str">
        <f t="shared" si="383"/>
        <v xml:space="preserve"> AUR2-2UFV083 </v>
      </c>
      <c r="Z1407" t="str">
        <f t="shared" si="383"/>
        <v xml:space="preserve">  1 </v>
      </c>
      <c r="AA1407" t="str">
        <f t="shared" si="371"/>
        <v xml:space="preserve">   -71.2 </v>
      </c>
      <c r="AB1407" t="str">
        <f t="shared" si="380"/>
        <v xml:space="preserve">     9.8 </v>
      </c>
      <c r="AC1407" t="str">
        <f t="shared" si="381"/>
        <v xml:space="preserve">    68.9 </v>
      </c>
      <c r="AD1407" t="str">
        <f t="shared" si="382"/>
        <v xml:space="preserve">        </v>
      </c>
      <c r="AE1407" t="str">
        <f t="shared" si="372"/>
        <v xml:space="preserve">       </v>
      </c>
      <c r="AF1407" t="str">
        <f t="shared" si="384"/>
        <v xml:space="preserve">     </v>
      </c>
      <c r="AG1407" t="str">
        <f t="shared" si="384"/>
        <v xml:space="preserve">     0.09 </v>
      </c>
      <c r="AH1407" t="str">
        <f t="shared" si="373"/>
        <v xml:space="preserve">   -49.58 </v>
      </c>
      <c r="AI1407" t="str">
        <f t="shared" si="374"/>
        <v xml:space="preserve">       </v>
      </c>
      <c r="AJ1407" t="str">
        <f t="shared" si="375"/>
        <v xml:space="preserve">      </v>
      </c>
    </row>
    <row r="1408" spans="1:36" x14ac:dyDescent="0.25">
      <c r="A1408" t="s">
        <v>6</v>
      </c>
      <c r="P1408" t="str">
        <f t="shared" si="376"/>
        <v xml:space="preserve">  ..............</v>
      </c>
      <c r="Q1408" t="str">
        <f t="shared" si="376"/>
        <v>.........</v>
      </c>
      <c r="R1408" t="str">
        <f t="shared" si="369"/>
        <v>.........</v>
      </c>
      <c r="S1408" t="str">
        <f t="shared" si="377"/>
        <v>.........</v>
      </c>
      <c r="T1408" t="str">
        <f t="shared" si="378"/>
        <v>.........</v>
      </c>
      <c r="U1408" t="str">
        <f t="shared" si="382"/>
        <v>.............</v>
      </c>
      <c r="V1408" t="str">
        <f t="shared" si="370"/>
        <v>.........</v>
      </c>
      <c r="W1408" t="str">
        <f t="shared" si="379"/>
        <v>.........</v>
      </c>
      <c r="X1408" t="str">
        <f t="shared" si="383"/>
        <v>.......</v>
      </c>
      <c r="Y1408" t="str">
        <f t="shared" si="383"/>
        <v>..............</v>
      </c>
      <c r="Z1408" t="str">
        <f t="shared" si="383"/>
        <v>....</v>
      </c>
      <c r="AA1408" t="str">
        <f t="shared" si="371"/>
        <v>.........</v>
      </c>
      <c r="AB1408" t="str">
        <f t="shared" si="380"/>
        <v>.........</v>
      </c>
      <c r="AC1408" t="str">
        <f t="shared" si="381"/>
        <v>.........</v>
      </c>
      <c r="AD1408" t="str">
        <f t="shared" si="382"/>
        <v>........</v>
      </c>
      <c r="AE1408" t="str">
        <f t="shared" si="372"/>
        <v>.......</v>
      </c>
      <c r="AF1408" t="str">
        <f t="shared" si="384"/>
        <v>.....</v>
      </c>
      <c r="AG1408" t="str">
        <f t="shared" si="384"/>
        <v>..........</v>
      </c>
      <c r="AH1408" t="str">
        <f t="shared" si="373"/>
        <v>..........</v>
      </c>
      <c r="AI1408" t="str">
        <f t="shared" si="374"/>
        <v>.......</v>
      </c>
      <c r="AJ1408" t="str">
        <f t="shared" si="375"/>
        <v>.......</v>
      </c>
    </row>
    <row r="1409" spans="1:36" x14ac:dyDescent="0.25">
      <c r="A1409" t="s">
        <v>1276</v>
      </c>
      <c r="P1409" t="str">
        <f t="shared" si="376"/>
        <v xml:space="preserve">  44729  991  0 </v>
      </c>
      <c r="Q1409" t="str">
        <f t="shared" si="376"/>
        <v xml:space="preserve">   0.995 </v>
      </c>
      <c r="R1409" t="str">
        <f t="shared" si="369"/>
        <v xml:space="preserve">     0.0 </v>
      </c>
      <c r="S1409" t="str">
        <f t="shared" si="377"/>
        <v xml:space="preserve">     0.0 </v>
      </c>
      <c r="T1409" t="str">
        <f t="shared" si="378"/>
        <v xml:space="preserve">     0.0 </v>
      </c>
      <c r="U1409" t="str">
        <f t="shared" si="382"/>
        <v xml:space="preserve">         0.0 </v>
      </c>
      <c r="V1409" t="str">
        <f t="shared" si="370"/>
        <v xml:space="preserve">     0.0 </v>
      </c>
      <c r="W1409" t="str">
        <f t="shared" si="379"/>
        <v xml:space="preserve">     0.0</v>
      </c>
      <c r="X1409" t="str">
        <f t="shared" si="383"/>
        <v/>
      </c>
      <c r="Y1409" t="str">
        <f t="shared" si="383"/>
        <v/>
      </c>
      <c r="Z1409" t="str">
        <f t="shared" si="383"/>
        <v/>
      </c>
      <c r="AA1409" t="str">
        <f t="shared" si="371"/>
        <v/>
      </c>
      <c r="AB1409" t="str">
        <f t="shared" si="380"/>
        <v/>
      </c>
      <c r="AC1409" t="str">
        <f t="shared" si="381"/>
        <v/>
      </c>
      <c r="AD1409" t="str">
        <f t="shared" si="382"/>
        <v/>
      </c>
      <c r="AE1409" t="str">
        <f t="shared" si="372"/>
        <v/>
      </c>
      <c r="AF1409" t="str">
        <f t="shared" si="384"/>
        <v/>
      </c>
      <c r="AG1409" t="str">
        <f t="shared" si="384"/>
        <v/>
      </c>
      <c r="AH1409" t="str">
        <f t="shared" si="373"/>
        <v/>
      </c>
      <c r="AI1409" t="str">
        <f t="shared" si="374"/>
        <v/>
      </c>
      <c r="AJ1409" t="str">
        <f t="shared" si="375"/>
        <v/>
      </c>
    </row>
    <row r="1410" spans="1:36" x14ac:dyDescent="0.25">
      <c r="A1410" t="s">
        <v>1277</v>
      </c>
      <c r="P1410" t="str">
        <f t="shared" si="376"/>
        <v xml:space="preserve">  AUR-2A-MG000  </v>
      </c>
      <c r="Q1410" t="str">
        <f t="shared" si="376"/>
        <v xml:space="preserve">     1.4 </v>
      </c>
      <c r="R1410" t="str">
        <f t="shared" si="369"/>
        <v xml:space="preserve">     0.0 </v>
      </c>
      <c r="S1410" t="str">
        <f t="shared" si="377"/>
        <v xml:space="preserve">     0.0 </v>
      </c>
      <c r="T1410" t="str">
        <f t="shared" si="378"/>
        <v xml:space="preserve">     0.0 </v>
      </c>
      <c r="U1410" t="str">
        <f t="shared" si="382"/>
        <v xml:space="preserve">         0.0 </v>
      </c>
      <c r="V1410" t="str">
        <f t="shared" si="370"/>
        <v xml:space="preserve">     0.0 </v>
      </c>
      <c r="W1410" t="str">
        <f t="shared" si="379"/>
        <v xml:space="preserve">     0.0 </v>
      </c>
      <c r="X1410" t="str">
        <f t="shared" si="383"/>
        <v xml:space="preserve">       </v>
      </c>
      <c r="Y1410" t="str">
        <f t="shared" si="383"/>
        <v xml:space="preserve">              </v>
      </c>
      <c r="Z1410" t="str">
        <f t="shared" si="383"/>
        <v xml:space="preserve">    </v>
      </c>
      <c r="AA1410" t="str">
        <f t="shared" si="371"/>
        <v xml:space="preserve">         </v>
      </c>
      <c r="AB1410" t="str">
        <f t="shared" si="380"/>
        <v xml:space="preserve">         </v>
      </c>
      <c r="AC1410" t="str">
        <f t="shared" si="381"/>
        <v xml:space="preserve">    </v>
      </c>
      <c r="AD1410" t="str">
        <f t="shared" si="382"/>
        <v/>
      </c>
      <c r="AE1410" t="str">
        <f t="shared" si="372"/>
        <v/>
      </c>
      <c r="AF1410" t="str">
        <f t="shared" si="384"/>
        <v/>
      </c>
      <c r="AG1410" t="str">
        <f t="shared" si="384"/>
        <v/>
      </c>
      <c r="AH1410" t="str">
        <f t="shared" si="373"/>
        <v/>
      </c>
      <c r="AI1410" t="str">
        <f t="shared" si="374"/>
        <v/>
      </c>
      <c r="AJ1410" t="str">
        <f t="shared" si="375"/>
        <v/>
      </c>
    </row>
    <row r="1411" spans="1:36" x14ac:dyDescent="0.25">
      <c r="A1411" t="s">
        <v>1278</v>
      </c>
      <c r="P1411" t="str">
        <f t="shared" si="376"/>
        <v xml:space="preserve">                </v>
      </c>
      <c r="Q1411" t="str">
        <f t="shared" si="376"/>
        <v xml:space="preserve">         </v>
      </c>
      <c r="R1411" t="str">
        <f t="shared" si="369"/>
        <v xml:space="preserve">  9999.0 </v>
      </c>
      <c r="S1411" t="str">
        <f t="shared" si="377"/>
        <v xml:space="preserve">  9999.0 </v>
      </c>
      <c r="T1411" t="str">
        <f t="shared" si="378"/>
        <v xml:space="preserve">  9999.0 </v>
      </c>
      <c r="U1411" t="str">
        <f t="shared" si="382"/>
        <v xml:space="preserve">        0.0% </v>
      </c>
      <c r="V1411" t="str">
        <f t="shared" si="370"/>
        <v xml:space="preserve">         </v>
      </c>
      <c r="W1411" t="str">
        <f t="shared" si="379"/>
        <v xml:space="preserve">         </v>
      </c>
      <c r="X1411" t="str">
        <f t="shared" si="383"/>
        <v xml:space="preserve"> 44730 </v>
      </c>
      <c r="Y1411" t="str">
        <f t="shared" si="383"/>
        <v xml:space="preserve"> AUR-2B-MG000 </v>
      </c>
      <c r="Z1411" t="str">
        <f t="shared" si="383"/>
        <v xml:space="preserve">  2 </v>
      </c>
      <c r="AA1411" t="str">
        <f t="shared" si="371"/>
        <v xml:space="preserve">   -18.5 </v>
      </c>
      <c r="AB1411" t="str">
        <f t="shared" si="380"/>
        <v xml:space="preserve">   -28.8 </v>
      </c>
      <c r="AC1411" t="str">
        <f t="shared" si="381"/>
        <v xml:space="preserve">    34.4 </v>
      </c>
      <c r="AD1411" t="str">
        <f t="shared" si="382"/>
        <v xml:space="preserve"> 1.000F </v>
      </c>
      <c r="AE1411" t="str">
        <f t="shared" si="372"/>
        <v xml:space="preserve">       </v>
      </c>
      <c r="AF1411" t="str">
        <f t="shared" si="384"/>
        <v xml:space="preserve">     </v>
      </c>
      <c r="AG1411" t="str">
        <f t="shared" si="384"/>
        <v xml:space="preserve">     0.00 </v>
      </c>
      <c r="AH1411" t="str">
        <f t="shared" si="373"/>
        <v xml:space="preserve">     0.20 </v>
      </c>
      <c r="AI1411" t="str">
        <f t="shared" si="374"/>
        <v xml:space="preserve">       </v>
      </c>
      <c r="AJ1411" t="str">
        <f t="shared" si="375"/>
        <v xml:space="preserve">      </v>
      </c>
    </row>
    <row r="1412" spans="1:36" x14ac:dyDescent="0.25">
      <c r="A1412" t="s">
        <v>1279</v>
      </c>
      <c r="P1412" t="str">
        <f t="shared" si="376"/>
        <v xml:space="preserve">                </v>
      </c>
      <c r="Q1412" t="str">
        <f t="shared" si="376"/>
        <v xml:space="preserve">         </v>
      </c>
      <c r="R1412" t="str">
        <f t="shared" si="369"/>
        <v xml:space="preserve">  9999.0 </v>
      </c>
      <c r="S1412" t="str">
        <f t="shared" si="377"/>
        <v xml:space="preserve">  9999.0 </v>
      </c>
      <c r="T1412" t="str">
        <f t="shared" si="378"/>
        <v xml:space="preserve">  9999.0 </v>
      </c>
      <c r="U1412" t="str">
        <f t="shared" si="382"/>
        <v xml:space="preserve">        0.0% </v>
      </c>
      <c r="V1412" t="str">
        <f t="shared" si="370"/>
        <v xml:space="preserve">         </v>
      </c>
      <c r="W1412" t="str">
        <f t="shared" si="379"/>
        <v xml:space="preserve">         </v>
      </c>
      <c r="X1412" t="str">
        <f t="shared" si="383"/>
        <v xml:space="preserve"> 44732 </v>
      </c>
      <c r="Y1412" t="str">
        <f t="shared" si="383"/>
        <v xml:space="preserve"> AUR-2D-MG000 </v>
      </c>
      <c r="Z1412" t="str">
        <f t="shared" si="383"/>
        <v xml:space="preserve">  2 </v>
      </c>
      <c r="AA1412" t="str">
        <f t="shared" si="371"/>
        <v xml:space="preserve">   -12.2 </v>
      </c>
      <c r="AB1412" t="str">
        <f t="shared" si="380"/>
        <v xml:space="preserve">   -19.1 </v>
      </c>
      <c r="AC1412" t="str">
        <f t="shared" si="381"/>
        <v xml:space="preserve">    22.8 </v>
      </c>
      <c r="AD1412" t="str">
        <f t="shared" si="382"/>
        <v xml:space="preserve">        </v>
      </c>
      <c r="AE1412" t="str">
        <f t="shared" si="372"/>
        <v xml:space="preserve">       </v>
      </c>
      <c r="AF1412" t="str">
        <f t="shared" si="384"/>
        <v xml:space="preserve">     </v>
      </c>
      <c r="AG1412" t="str">
        <f t="shared" si="384"/>
        <v xml:space="preserve">     0.00 </v>
      </c>
      <c r="AH1412" t="str">
        <f t="shared" si="373"/>
        <v xml:space="preserve">     0.02 </v>
      </c>
      <c r="AI1412" t="str">
        <f t="shared" si="374"/>
        <v xml:space="preserve">       </v>
      </c>
      <c r="AJ1412" t="str">
        <f t="shared" si="375"/>
        <v xml:space="preserve">      </v>
      </c>
    </row>
    <row r="1413" spans="1:36" x14ac:dyDescent="0.25">
      <c r="A1413" t="s">
        <v>1280</v>
      </c>
      <c r="P1413" t="str">
        <f t="shared" si="376"/>
        <v xml:space="preserve">                </v>
      </c>
      <c r="Q1413" t="str">
        <f t="shared" si="376"/>
        <v xml:space="preserve">         </v>
      </c>
      <c r="R1413" t="str">
        <f t="shared" si="369"/>
        <v xml:space="preserve">  9999.0 </v>
      </c>
      <c r="S1413" t="str">
        <f t="shared" si="377"/>
        <v xml:space="preserve">  9999.0 </v>
      </c>
      <c r="T1413" t="str">
        <f t="shared" si="378"/>
        <v xml:space="preserve">  9999.0 </v>
      </c>
      <c r="U1413" t="str">
        <f t="shared" si="382"/>
        <v xml:space="preserve">        0.0% </v>
      </c>
      <c r="V1413" t="str">
        <f t="shared" si="370"/>
        <v xml:space="preserve">         </v>
      </c>
      <c r="W1413" t="str">
        <f t="shared" si="379"/>
        <v xml:space="preserve">         </v>
      </c>
      <c r="X1413" t="str">
        <f t="shared" si="383"/>
        <v xml:space="preserve"> 44940 </v>
      </c>
      <c r="Y1413" t="str">
        <f t="shared" si="383"/>
        <v xml:space="preserve"> AUROR2-MG500 </v>
      </c>
      <c r="Z1413" t="str">
        <f t="shared" si="383"/>
        <v xml:space="preserve">  2 </v>
      </c>
      <c r="AA1413" t="str">
        <f t="shared" si="371"/>
        <v xml:space="preserve">    30.7 </v>
      </c>
      <c r="AB1413" t="str">
        <f t="shared" si="380"/>
        <v xml:space="preserve">    47.9 </v>
      </c>
      <c r="AC1413" t="str">
        <f t="shared" si="381"/>
        <v xml:space="preserve">    57.2 </v>
      </c>
      <c r="AD1413" t="str">
        <f t="shared" si="382"/>
        <v xml:space="preserve">        </v>
      </c>
      <c r="AE1413" t="str">
        <f t="shared" si="372"/>
        <v xml:space="preserve">       </v>
      </c>
      <c r="AF1413" t="str">
        <f t="shared" si="384"/>
        <v xml:space="preserve">     </v>
      </c>
      <c r="AG1413" t="str">
        <f t="shared" si="384"/>
        <v xml:space="preserve">     0.00 </v>
      </c>
      <c r="AH1413" t="str">
        <f t="shared" si="373"/>
        <v xml:space="preserve">    -0.20 </v>
      </c>
      <c r="AI1413" t="str">
        <f t="shared" si="374"/>
        <v xml:space="preserve">       </v>
      </c>
      <c r="AJ1413" t="str">
        <f t="shared" si="375"/>
        <v xml:space="preserve">      </v>
      </c>
    </row>
    <row r="1414" spans="1:36" x14ac:dyDescent="0.25">
      <c r="A1414" t="s">
        <v>6</v>
      </c>
      <c r="P1414" t="str">
        <f t="shared" si="376"/>
        <v xml:space="preserve">  ..............</v>
      </c>
      <c r="Q1414" t="str">
        <f t="shared" si="376"/>
        <v>.........</v>
      </c>
      <c r="R1414" t="str">
        <f t="shared" si="369"/>
        <v>.........</v>
      </c>
      <c r="S1414" t="str">
        <f t="shared" si="377"/>
        <v>.........</v>
      </c>
      <c r="T1414" t="str">
        <f t="shared" si="378"/>
        <v>.........</v>
      </c>
      <c r="U1414" t="str">
        <f t="shared" si="382"/>
        <v>.............</v>
      </c>
      <c r="V1414" t="str">
        <f t="shared" si="370"/>
        <v>.........</v>
      </c>
      <c r="W1414" t="str">
        <f t="shared" si="379"/>
        <v>.........</v>
      </c>
      <c r="X1414" t="str">
        <f t="shared" si="383"/>
        <v>.......</v>
      </c>
      <c r="Y1414" t="str">
        <f t="shared" si="383"/>
        <v>..............</v>
      </c>
      <c r="Z1414" t="str">
        <f t="shared" si="383"/>
        <v>....</v>
      </c>
      <c r="AA1414" t="str">
        <f t="shared" si="371"/>
        <v>.........</v>
      </c>
      <c r="AB1414" t="str">
        <f t="shared" si="380"/>
        <v>.........</v>
      </c>
      <c r="AC1414" t="str">
        <f t="shared" si="381"/>
        <v>.........</v>
      </c>
      <c r="AD1414" t="str">
        <f t="shared" si="382"/>
        <v>........</v>
      </c>
      <c r="AE1414" t="str">
        <f t="shared" si="372"/>
        <v>.......</v>
      </c>
      <c r="AF1414" t="str">
        <f t="shared" si="384"/>
        <v>.....</v>
      </c>
      <c r="AG1414" t="str">
        <f t="shared" si="384"/>
        <v>..........</v>
      </c>
      <c r="AH1414" t="str">
        <f t="shared" si="373"/>
        <v>..........</v>
      </c>
      <c r="AI1414" t="str">
        <f t="shared" si="374"/>
        <v>.......</v>
      </c>
      <c r="AJ1414" t="str">
        <f t="shared" si="375"/>
        <v>.......</v>
      </c>
    </row>
    <row r="1415" spans="1:36" x14ac:dyDescent="0.25">
      <c r="A1415" t="s">
        <v>1281</v>
      </c>
      <c r="P1415" t="str">
        <f t="shared" si="376"/>
        <v xml:space="preserve">  44730  991  0 </v>
      </c>
      <c r="Q1415" t="str">
        <f t="shared" si="376"/>
        <v xml:space="preserve">   1.000 </v>
      </c>
      <c r="R1415" t="str">
        <f t="shared" si="369"/>
        <v xml:space="preserve">     0.0 </v>
      </c>
      <c r="S1415" t="str">
        <f t="shared" si="377"/>
        <v xml:space="preserve">     0.0 </v>
      </c>
      <c r="T1415" t="str">
        <f t="shared" si="378"/>
        <v xml:space="preserve">     0.0 </v>
      </c>
      <c r="U1415" t="str">
        <f t="shared" si="382"/>
        <v xml:space="preserve">         0.0 </v>
      </c>
      <c r="V1415" t="str">
        <f t="shared" si="370"/>
        <v xml:space="preserve">     0.0 </v>
      </c>
      <c r="W1415" t="str">
        <f t="shared" si="379"/>
        <v xml:space="preserve">     0.0</v>
      </c>
      <c r="X1415" t="str">
        <f t="shared" si="383"/>
        <v/>
      </c>
      <c r="Y1415" t="str">
        <f t="shared" si="383"/>
        <v/>
      </c>
      <c r="Z1415" t="str">
        <f t="shared" si="383"/>
        <v/>
      </c>
      <c r="AA1415" t="str">
        <f t="shared" si="371"/>
        <v/>
      </c>
      <c r="AB1415" t="str">
        <f t="shared" si="380"/>
        <v/>
      </c>
      <c r="AC1415" t="str">
        <f t="shared" si="381"/>
        <v/>
      </c>
      <c r="AD1415" t="str">
        <f t="shared" si="382"/>
        <v/>
      </c>
      <c r="AE1415" t="str">
        <f t="shared" si="372"/>
        <v/>
      </c>
      <c r="AF1415" t="str">
        <f t="shared" si="384"/>
        <v/>
      </c>
      <c r="AG1415" t="str">
        <f t="shared" si="384"/>
        <v/>
      </c>
      <c r="AH1415" t="str">
        <f t="shared" si="373"/>
        <v/>
      </c>
      <c r="AI1415" t="str">
        <f t="shared" si="374"/>
        <v/>
      </c>
      <c r="AJ1415" t="str">
        <f t="shared" si="375"/>
        <v/>
      </c>
    </row>
    <row r="1416" spans="1:36" x14ac:dyDescent="0.25">
      <c r="A1416" t="s">
        <v>1282</v>
      </c>
      <c r="P1416" t="str">
        <f t="shared" si="376"/>
        <v xml:space="preserve">  AUR-2B-MG000  </v>
      </c>
      <c r="Q1416" t="str">
        <f t="shared" si="376"/>
        <v xml:space="preserve">     1.5 </v>
      </c>
      <c r="R1416" t="str">
        <f t="shared" si="369"/>
        <v xml:space="preserve">     0.0 </v>
      </c>
      <c r="S1416" t="str">
        <f t="shared" si="377"/>
        <v xml:space="preserve">     0.0 </v>
      </c>
      <c r="T1416" t="str">
        <f t="shared" si="378"/>
        <v xml:space="preserve">     0.0 </v>
      </c>
      <c r="U1416" t="str">
        <f t="shared" si="382"/>
        <v xml:space="preserve">         0.0 </v>
      </c>
      <c r="V1416" t="str">
        <f t="shared" si="370"/>
        <v xml:space="preserve">     0.0 </v>
      </c>
      <c r="W1416" t="str">
        <f t="shared" si="379"/>
        <v xml:space="preserve">     0.0 </v>
      </c>
      <c r="X1416" t="str">
        <f t="shared" si="383"/>
        <v xml:space="preserve">       </v>
      </c>
      <c r="Y1416" t="str">
        <f t="shared" si="383"/>
        <v xml:space="preserve">              </v>
      </c>
      <c r="Z1416" t="str">
        <f t="shared" si="383"/>
        <v xml:space="preserve">    </v>
      </c>
      <c r="AA1416" t="str">
        <f t="shared" si="371"/>
        <v xml:space="preserve">         </v>
      </c>
      <c r="AB1416" t="str">
        <f t="shared" si="380"/>
        <v xml:space="preserve">         </v>
      </c>
      <c r="AC1416" t="str">
        <f t="shared" si="381"/>
        <v xml:space="preserve">    </v>
      </c>
      <c r="AD1416" t="str">
        <f t="shared" si="382"/>
        <v/>
      </c>
      <c r="AE1416" t="str">
        <f t="shared" si="372"/>
        <v/>
      </c>
      <c r="AF1416" t="str">
        <f t="shared" si="384"/>
        <v/>
      </c>
      <c r="AG1416" t="str">
        <f t="shared" si="384"/>
        <v/>
      </c>
      <c r="AH1416" t="str">
        <f t="shared" si="373"/>
        <v/>
      </c>
      <c r="AI1416" t="str">
        <f t="shared" si="374"/>
        <v/>
      </c>
      <c r="AJ1416" t="str">
        <f t="shared" si="375"/>
        <v/>
      </c>
    </row>
    <row r="1417" spans="1:36" x14ac:dyDescent="0.25">
      <c r="A1417" t="s">
        <v>1283</v>
      </c>
      <c r="P1417" t="str">
        <f t="shared" si="376"/>
        <v xml:space="preserve">                </v>
      </c>
      <c r="Q1417" t="str">
        <f t="shared" si="376"/>
        <v xml:space="preserve">         </v>
      </c>
      <c r="R1417" t="str">
        <f t="shared" si="369"/>
        <v xml:space="preserve">  9999.0 </v>
      </c>
      <c r="S1417" t="str">
        <f t="shared" si="377"/>
        <v xml:space="preserve">  9999.0 </v>
      </c>
      <c r="T1417" t="str">
        <f t="shared" si="378"/>
        <v xml:space="preserve">  9999.0 </v>
      </c>
      <c r="U1417" t="str">
        <f t="shared" si="382"/>
        <v xml:space="preserve">        0.0% </v>
      </c>
      <c r="V1417" t="str">
        <f t="shared" si="370"/>
        <v xml:space="preserve">         </v>
      </c>
      <c r="W1417" t="str">
        <f t="shared" si="379"/>
        <v xml:space="preserve">         </v>
      </c>
      <c r="X1417" t="str">
        <f t="shared" si="383"/>
        <v xml:space="preserve"> 44729 </v>
      </c>
      <c r="Y1417" t="str">
        <f t="shared" si="383"/>
        <v xml:space="preserve"> AUR-2A-MG000 </v>
      </c>
      <c r="Z1417" t="str">
        <f t="shared" si="383"/>
        <v xml:space="preserve">  2 </v>
      </c>
      <c r="AA1417" t="str">
        <f t="shared" si="371"/>
        <v xml:space="preserve">    18.5 </v>
      </c>
      <c r="AB1417" t="str">
        <f t="shared" si="380"/>
        <v xml:space="preserve">    29.0 </v>
      </c>
      <c r="AC1417" t="str">
        <f t="shared" si="381"/>
        <v xml:space="preserve">    34.4 </v>
      </c>
      <c r="AD1417" t="str">
        <f t="shared" si="382"/>
        <v xml:space="preserve">        </v>
      </c>
      <c r="AE1417" t="str">
        <f t="shared" si="372"/>
        <v xml:space="preserve">       </v>
      </c>
      <c r="AF1417" t="str">
        <f t="shared" si="384"/>
        <v xml:space="preserve">     </v>
      </c>
      <c r="AG1417" t="str">
        <f t="shared" si="384"/>
        <v xml:space="preserve">     0.00 </v>
      </c>
      <c r="AH1417" t="str">
        <f t="shared" si="373"/>
        <v xml:space="preserve">     0.20 </v>
      </c>
      <c r="AI1417" t="str">
        <f t="shared" si="374"/>
        <v xml:space="preserve">       </v>
      </c>
      <c r="AJ1417" t="str">
        <f t="shared" si="375"/>
        <v xml:space="preserve">      </v>
      </c>
    </row>
    <row r="1418" spans="1:36" x14ac:dyDescent="0.25">
      <c r="A1418" t="s">
        <v>1284</v>
      </c>
      <c r="P1418" t="str">
        <f t="shared" si="376"/>
        <v xml:space="preserve">                </v>
      </c>
      <c r="Q1418" t="str">
        <f t="shared" si="376"/>
        <v xml:space="preserve">         </v>
      </c>
      <c r="R1418" t="str">
        <f t="shared" si="369"/>
        <v xml:space="preserve">  9999.0 </v>
      </c>
      <c r="S1418" t="str">
        <f t="shared" si="377"/>
        <v xml:space="preserve">  9999.0 </v>
      </c>
      <c r="T1418" t="str">
        <f t="shared" si="378"/>
        <v xml:space="preserve">  9999.0 </v>
      </c>
      <c r="U1418" t="str">
        <f t="shared" si="382"/>
        <v xml:space="preserve">        0.0% </v>
      </c>
      <c r="V1418" t="str">
        <f t="shared" si="370"/>
        <v xml:space="preserve">         </v>
      </c>
      <c r="W1418" t="str">
        <f t="shared" si="379"/>
        <v xml:space="preserve">         </v>
      </c>
      <c r="X1418" t="str">
        <f t="shared" si="383"/>
        <v xml:space="preserve"> 44731 </v>
      </c>
      <c r="Y1418" t="str">
        <f t="shared" si="383"/>
        <v xml:space="preserve"> AUR-2C-MG000 </v>
      </c>
      <c r="Z1418" t="str">
        <f t="shared" si="383"/>
        <v xml:space="preserve">  2 </v>
      </c>
      <c r="AA1418" t="str">
        <f t="shared" si="371"/>
        <v xml:space="preserve">    12.2 </v>
      </c>
      <c r="AB1418" t="str">
        <f t="shared" si="380"/>
        <v xml:space="preserve">    19.2 </v>
      </c>
      <c r="AC1418" t="str">
        <f t="shared" si="381"/>
        <v xml:space="preserve">    22.8 </v>
      </c>
      <c r="AD1418" t="str">
        <f t="shared" si="382"/>
        <v xml:space="preserve"> 1.000F </v>
      </c>
      <c r="AE1418" t="str">
        <f t="shared" si="372"/>
        <v xml:space="preserve">       </v>
      </c>
      <c r="AF1418" t="str">
        <f t="shared" si="384"/>
        <v xml:space="preserve">     </v>
      </c>
      <c r="AG1418" t="str">
        <f t="shared" si="384"/>
        <v xml:space="preserve">     0.00 </v>
      </c>
      <c r="AH1418" t="str">
        <f t="shared" si="373"/>
        <v xml:space="preserve">     0.02 </v>
      </c>
      <c r="AI1418" t="str">
        <f t="shared" si="374"/>
        <v xml:space="preserve">       </v>
      </c>
      <c r="AJ1418" t="str">
        <f t="shared" si="375"/>
        <v xml:space="preserve">      </v>
      </c>
    </row>
    <row r="1419" spans="1:36" x14ac:dyDescent="0.25">
      <c r="A1419" t="s">
        <v>1285</v>
      </c>
      <c r="P1419" t="str">
        <f t="shared" si="376"/>
        <v xml:space="preserve">                </v>
      </c>
      <c r="Q1419" t="str">
        <f t="shared" si="376"/>
        <v xml:space="preserve">         </v>
      </c>
      <c r="R1419" t="str">
        <f t="shared" si="369"/>
        <v xml:space="preserve">  9999.0 </v>
      </c>
      <c r="S1419" t="str">
        <f t="shared" si="377"/>
        <v xml:space="preserve">  9999.0 </v>
      </c>
      <c r="T1419" t="str">
        <f t="shared" si="378"/>
        <v xml:space="preserve">  9999.0 </v>
      </c>
      <c r="U1419" t="str">
        <f t="shared" si="382"/>
        <v xml:space="preserve">        0.0% </v>
      </c>
      <c r="V1419" t="str">
        <f t="shared" si="370"/>
        <v xml:space="preserve">         </v>
      </c>
      <c r="W1419" t="str">
        <f t="shared" si="379"/>
        <v xml:space="preserve">         </v>
      </c>
      <c r="X1419" t="str">
        <f t="shared" si="383"/>
        <v xml:space="preserve"> 44734 </v>
      </c>
      <c r="Y1419" t="str">
        <f t="shared" si="383"/>
        <v xml:space="preserve"> AUR2-3-MG034 </v>
      </c>
      <c r="Z1419" t="str">
        <f t="shared" si="383"/>
        <v xml:space="preserve">  2 </v>
      </c>
      <c r="AA1419" t="str">
        <f t="shared" si="371"/>
        <v xml:space="preserve">   -30.7 </v>
      </c>
      <c r="AB1419" t="str">
        <f t="shared" si="380"/>
        <v xml:space="preserve">   -48.2 </v>
      </c>
      <c r="AC1419" t="str">
        <f t="shared" si="381"/>
        <v xml:space="preserve">    57.2 </v>
      </c>
      <c r="AD1419" t="str">
        <f t="shared" si="382"/>
        <v xml:space="preserve"> 1.050F </v>
      </c>
      <c r="AE1419" t="str">
        <f t="shared" si="372"/>
        <v xml:space="preserve">       </v>
      </c>
      <c r="AF1419" t="str">
        <f t="shared" si="384"/>
        <v xml:space="preserve">     </v>
      </c>
      <c r="AG1419" t="str">
        <f t="shared" si="384"/>
        <v xml:space="preserve">     0.02 </v>
      </c>
      <c r="AH1419" t="str">
        <f t="shared" si="373"/>
        <v xml:space="preserve">     1.41 </v>
      </c>
      <c r="AI1419" t="str">
        <f t="shared" si="374"/>
        <v xml:space="preserve">       </v>
      </c>
      <c r="AJ1419" t="str">
        <f t="shared" si="375"/>
        <v xml:space="preserve">      </v>
      </c>
    </row>
    <row r="1420" spans="1:36" x14ac:dyDescent="0.25">
      <c r="A1420" t="s">
        <v>6</v>
      </c>
      <c r="P1420" t="str">
        <f t="shared" si="376"/>
        <v xml:space="preserve">  ..............</v>
      </c>
      <c r="Q1420" t="str">
        <f t="shared" si="376"/>
        <v>.........</v>
      </c>
      <c r="R1420" t="str">
        <f t="shared" ref="R1420:R1483" si="385">MID($A1420,Q$8+Q$9-1,R$9)</f>
        <v>.........</v>
      </c>
      <c r="S1420" t="str">
        <f t="shared" si="377"/>
        <v>.........</v>
      </c>
      <c r="T1420" t="str">
        <f t="shared" si="378"/>
        <v>.........</v>
      </c>
      <c r="U1420" t="str">
        <f t="shared" si="382"/>
        <v>.............</v>
      </c>
      <c r="V1420" t="str">
        <f t="shared" ref="V1420:V1483" si="386">MID($A1420,U$8+U$9-1,V$9)</f>
        <v>.........</v>
      </c>
      <c r="W1420" t="str">
        <f t="shared" si="379"/>
        <v>.........</v>
      </c>
      <c r="X1420" t="str">
        <f t="shared" si="383"/>
        <v>.......</v>
      </c>
      <c r="Y1420" t="str">
        <f t="shared" si="383"/>
        <v>..............</v>
      </c>
      <c r="Z1420" t="str">
        <f t="shared" si="383"/>
        <v>....</v>
      </c>
      <c r="AA1420" t="str">
        <f t="shared" ref="AA1420:AA1483" si="387">MID($A1420,Z$8+Z$9-1,AA$9)</f>
        <v>.........</v>
      </c>
      <c r="AB1420" t="str">
        <f t="shared" si="380"/>
        <v>.........</v>
      </c>
      <c r="AC1420" t="str">
        <f t="shared" si="381"/>
        <v>.........</v>
      </c>
      <c r="AD1420" t="str">
        <f t="shared" si="382"/>
        <v>........</v>
      </c>
      <c r="AE1420" t="str">
        <f t="shared" ref="AE1420:AE1483" si="388">MID($A1420,AD$8+AD$9-1,AE$9)</f>
        <v>.......</v>
      </c>
      <c r="AF1420" t="str">
        <f t="shared" si="384"/>
        <v>.....</v>
      </c>
      <c r="AG1420" t="str">
        <f t="shared" si="384"/>
        <v>..........</v>
      </c>
      <c r="AH1420" t="str">
        <f t="shared" ref="AH1420:AH1483" si="389">MID($A1420,AG$8+AG$9-1,AH$9)</f>
        <v>..........</v>
      </c>
      <c r="AI1420" t="str">
        <f t="shared" si="374"/>
        <v>.......</v>
      </c>
      <c r="AJ1420" t="str">
        <f t="shared" si="375"/>
        <v>.......</v>
      </c>
    </row>
    <row r="1421" spans="1:36" x14ac:dyDescent="0.25">
      <c r="A1421" t="s">
        <v>1286</v>
      </c>
      <c r="P1421" t="str">
        <f t="shared" si="376"/>
        <v xml:space="preserve">  44731  991  0 </v>
      </c>
      <c r="Q1421" t="str">
        <f t="shared" si="376"/>
        <v xml:space="preserve">   1.000 </v>
      </c>
      <c r="R1421" t="str">
        <f t="shared" si="385"/>
        <v xml:space="preserve">     0.0 </v>
      </c>
      <c r="S1421" t="str">
        <f t="shared" si="377"/>
        <v xml:space="preserve">     0.0 </v>
      </c>
      <c r="T1421" t="str">
        <f t="shared" si="378"/>
        <v xml:space="preserve">     0.0 </v>
      </c>
      <c r="U1421" t="str">
        <f t="shared" si="382"/>
        <v xml:space="preserve">         0.0 </v>
      </c>
      <c r="V1421" t="str">
        <f t="shared" si="386"/>
        <v xml:space="preserve">     0.0 </v>
      </c>
      <c r="W1421" t="str">
        <f t="shared" si="379"/>
        <v xml:space="preserve">     0.0</v>
      </c>
      <c r="X1421" t="str">
        <f t="shared" si="383"/>
        <v/>
      </c>
      <c r="Y1421" t="str">
        <f t="shared" si="383"/>
        <v/>
      </c>
      <c r="Z1421" t="str">
        <f t="shared" si="383"/>
        <v/>
      </c>
      <c r="AA1421" t="str">
        <f t="shared" si="387"/>
        <v/>
      </c>
      <c r="AB1421" t="str">
        <f t="shared" si="380"/>
        <v/>
      </c>
      <c r="AC1421" t="str">
        <f t="shared" si="381"/>
        <v/>
      </c>
      <c r="AD1421" t="str">
        <f t="shared" si="382"/>
        <v/>
      </c>
      <c r="AE1421" t="str">
        <f t="shared" si="388"/>
        <v/>
      </c>
      <c r="AF1421" t="str">
        <f t="shared" si="384"/>
        <v/>
      </c>
      <c r="AG1421" t="str">
        <f t="shared" si="384"/>
        <v/>
      </c>
      <c r="AH1421" t="str">
        <f t="shared" si="389"/>
        <v/>
      </c>
      <c r="AI1421" t="str">
        <f t="shared" si="374"/>
        <v/>
      </c>
      <c r="AJ1421" t="str">
        <f t="shared" si="375"/>
        <v/>
      </c>
    </row>
    <row r="1422" spans="1:36" x14ac:dyDescent="0.25">
      <c r="A1422" t="s">
        <v>1287</v>
      </c>
      <c r="P1422" t="str">
        <f t="shared" si="376"/>
        <v xml:space="preserve">  AUR-2C-MG000  </v>
      </c>
      <c r="Q1422" t="str">
        <f t="shared" si="376"/>
        <v xml:space="preserve">     1.5 </v>
      </c>
      <c r="R1422" t="str">
        <f t="shared" si="385"/>
        <v xml:space="preserve">     0.0 </v>
      </c>
      <c r="S1422" t="str">
        <f t="shared" si="377"/>
        <v xml:space="preserve">     0.0 </v>
      </c>
      <c r="T1422" t="str">
        <f t="shared" si="378"/>
        <v xml:space="preserve">     0.0 </v>
      </c>
      <c r="U1422" t="str">
        <f t="shared" si="382"/>
        <v xml:space="preserve">         0.0 </v>
      </c>
      <c r="V1422" t="str">
        <f t="shared" si="386"/>
        <v xml:space="preserve">     0.0 </v>
      </c>
      <c r="W1422" t="str">
        <f t="shared" si="379"/>
        <v xml:space="preserve">     0.0 </v>
      </c>
      <c r="X1422" t="str">
        <f t="shared" si="383"/>
        <v xml:space="preserve">       </v>
      </c>
      <c r="Y1422" t="str">
        <f t="shared" si="383"/>
        <v xml:space="preserve">              </v>
      </c>
      <c r="Z1422" t="str">
        <f t="shared" si="383"/>
        <v xml:space="preserve">    </v>
      </c>
      <c r="AA1422" t="str">
        <f t="shared" si="387"/>
        <v xml:space="preserve">         </v>
      </c>
      <c r="AB1422" t="str">
        <f t="shared" si="380"/>
        <v xml:space="preserve">         </v>
      </c>
      <c r="AC1422" t="str">
        <f t="shared" si="381"/>
        <v xml:space="preserve">    </v>
      </c>
      <c r="AD1422" t="str">
        <f t="shared" si="382"/>
        <v/>
      </c>
      <c r="AE1422" t="str">
        <f t="shared" si="388"/>
        <v/>
      </c>
      <c r="AF1422" t="str">
        <f t="shared" si="384"/>
        <v/>
      </c>
      <c r="AG1422" t="str">
        <f t="shared" si="384"/>
        <v/>
      </c>
      <c r="AH1422" t="str">
        <f t="shared" si="389"/>
        <v/>
      </c>
      <c r="AI1422" t="str">
        <f t="shared" si="374"/>
        <v/>
      </c>
      <c r="AJ1422" t="str">
        <f t="shared" si="375"/>
        <v/>
      </c>
    </row>
    <row r="1423" spans="1:36" x14ac:dyDescent="0.25">
      <c r="A1423" t="s">
        <v>1288</v>
      </c>
      <c r="P1423" t="str">
        <f t="shared" si="376"/>
        <v xml:space="preserve">                </v>
      </c>
      <c r="Q1423" t="str">
        <f t="shared" si="376"/>
        <v xml:space="preserve">         </v>
      </c>
      <c r="R1423" t="str">
        <f t="shared" si="385"/>
        <v xml:space="preserve">  9999.0 </v>
      </c>
      <c r="S1423" t="str">
        <f t="shared" si="377"/>
        <v xml:space="preserve">  9999.0 </v>
      </c>
      <c r="T1423" t="str">
        <f t="shared" si="378"/>
        <v xml:space="preserve">  9999.0 </v>
      </c>
      <c r="U1423" t="str">
        <f t="shared" si="382"/>
        <v xml:space="preserve">        0.0% </v>
      </c>
      <c r="V1423" t="str">
        <f t="shared" si="386"/>
        <v xml:space="preserve">         </v>
      </c>
      <c r="W1423" t="str">
        <f t="shared" si="379"/>
        <v xml:space="preserve">         </v>
      </c>
      <c r="X1423" t="str">
        <f t="shared" si="383"/>
        <v xml:space="preserve"> 44730 </v>
      </c>
      <c r="Y1423" t="str">
        <f t="shared" si="383"/>
        <v xml:space="preserve"> AUR-2B-MG000 </v>
      </c>
      <c r="Z1423" t="str">
        <f t="shared" si="383"/>
        <v xml:space="preserve">  2 </v>
      </c>
      <c r="AA1423" t="str">
        <f t="shared" si="387"/>
        <v xml:space="preserve">   -12.2 </v>
      </c>
      <c r="AB1423" t="str">
        <f t="shared" si="380"/>
        <v xml:space="preserve">   -19.2 </v>
      </c>
      <c r="AC1423" t="str">
        <f t="shared" si="381"/>
        <v xml:space="preserve">    22.8 </v>
      </c>
      <c r="AD1423" t="str">
        <f t="shared" si="382"/>
        <v xml:space="preserve">        </v>
      </c>
      <c r="AE1423" t="str">
        <f t="shared" si="388"/>
        <v xml:space="preserve">       </v>
      </c>
      <c r="AF1423" t="str">
        <f t="shared" si="384"/>
        <v xml:space="preserve">     </v>
      </c>
      <c r="AG1423" t="str">
        <f t="shared" si="384"/>
        <v xml:space="preserve">     0.00 </v>
      </c>
      <c r="AH1423" t="str">
        <f t="shared" si="389"/>
        <v xml:space="preserve">     0.02 </v>
      </c>
      <c r="AI1423" t="str">
        <f t="shared" si="374"/>
        <v xml:space="preserve">       </v>
      </c>
      <c r="AJ1423" t="str">
        <f t="shared" si="375"/>
        <v xml:space="preserve">      </v>
      </c>
    </row>
    <row r="1424" spans="1:36" x14ac:dyDescent="0.25">
      <c r="A1424" t="s">
        <v>1289</v>
      </c>
      <c r="P1424" t="str">
        <f t="shared" si="376"/>
        <v xml:space="preserve">                </v>
      </c>
      <c r="Q1424" t="str">
        <f t="shared" si="376"/>
        <v xml:space="preserve">         </v>
      </c>
      <c r="R1424" t="str">
        <f t="shared" si="385"/>
        <v xml:space="preserve">  9999.0 </v>
      </c>
      <c r="S1424" t="str">
        <f t="shared" si="377"/>
        <v xml:space="preserve">  9999.0 </v>
      </c>
      <c r="T1424" t="str">
        <f t="shared" si="378"/>
        <v xml:space="preserve">  9999.0 </v>
      </c>
      <c r="U1424" t="str">
        <f t="shared" si="382"/>
        <v xml:space="preserve">        0.0% </v>
      </c>
      <c r="V1424" t="str">
        <f t="shared" si="386"/>
        <v xml:space="preserve">         </v>
      </c>
      <c r="W1424" t="str">
        <f t="shared" si="379"/>
        <v xml:space="preserve">         </v>
      </c>
      <c r="X1424" t="str">
        <f t="shared" si="383"/>
        <v xml:space="preserve"> 44732 </v>
      </c>
      <c r="Y1424" t="str">
        <f t="shared" si="383"/>
        <v xml:space="preserve"> AUR-2D-MG000 </v>
      </c>
      <c r="Z1424" t="str">
        <f t="shared" si="383"/>
        <v xml:space="preserve">  2 </v>
      </c>
      <c r="AA1424" t="str">
        <f t="shared" si="387"/>
        <v xml:space="preserve">    12.2 </v>
      </c>
      <c r="AB1424" t="str">
        <f t="shared" si="380"/>
        <v xml:space="preserve">    19.2 </v>
      </c>
      <c r="AC1424" t="str">
        <f t="shared" si="381"/>
        <v xml:space="preserve">    22.8 </v>
      </c>
      <c r="AD1424" t="str">
        <f t="shared" si="382"/>
        <v xml:space="preserve">        </v>
      </c>
      <c r="AE1424" t="str">
        <f t="shared" si="388"/>
        <v xml:space="preserve">       </v>
      </c>
      <c r="AF1424" t="str">
        <f t="shared" si="384"/>
        <v xml:space="preserve">     </v>
      </c>
      <c r="AG1424" t="str">
        <f t="shared" si="384"/>
        <v xml:space="preserve">     0.00 </v>
      </c>
      <c r="AH1424" t="str">
        <f t="shared" si="389"/>
        <v xml:space="preserve">     0.09 </v>
      </c>
      <c r="AI1424" t="str">
        <f t="shared" si="374"/>
        <v xml:space="preserve">       </v>
      </c>
      <c r="AJ1424" t="str">
        <f t="shared" si="375"/>
        <v xml:space="preserve">      </v>
      </c>
    </row>
    <row r="1425" spans="1:36" x14ac:dyDescent="0.25">
      <c r="A1425" t="s">
        <v>1290</v>
      </c>
      <c r="P1425" t="str">
        <f t="shared" si="376"/>
        <v xml:space="preserve">                </v>
      </c>
      <c r="Q1425" t="str">
        <f t="shared" si="376"/>
        <v xml:space="preserve">         </v>
      </c>
      <c r="R1425" t="str">
        <f t="shared" si="385"/>
        <v xml:space="preserve">  9999.0 </v>
      </c>
      <c r="S1425" t="str">
        <f t="shared" si="377"/>
        <v xml:space="preserve">  9999.0 </v>
      </c>
      <c r="T1425" t="str">
        <f t="shared" si="378"/>
        <v xml:space="preserve">  9999.0 </v>
      </c>
      <c r="U1425" t="str">
        <f t="shared" si="382"/>
        <v xml:space="preserve">        0.0% </v>
      </c>
      <c r="V1425" t="str">
        <f t="shared" si="386"/>
        <v xml:space="preserve">         </v>
      </c>
      <c r="W1425" t="str">
        <f t="shared" si="379"/>
        <v xml:space="preserve">         </v>
      </c>
      <c r="X1425" t="str">
        <f t="shared" si="383"/>
        <v xml:space="preserve"> 44735 </v>
      </c>
      <c r="Y1425" t="str">
        <f t="shared" si="383"/>
        <v xml:space="preserve"> AUR2-4-MG034 </v>
      </c>
      <c r="Z1425" t="str">
        <f t="shared" si="383"/>
        <v xml:space="preserve">  2 </v>
      </c>
      <c r="AA1425" t="str">
        <f t="shared" si="387"/>
        <v xml:space="preserve">    -0.0 </v>
      </c>
      <c r="AB1425" t="str">
        <f t="shared" si="380"/>
        <v xml:space="preserve">    -0.0 </v>
      </c>
      <c r="AC1425" t="str">
        <f t="shared" si="381"/>
        <v xml:space="preserve">     0.0 </v>
      </c>
      <c r="AD1425" t="str">
        <f t="shared" si="382"/>
        <v xml:space="preserve"> 1.050F </v>
      </c>
      <c r="AE1425" t="str">
        <f t="shared" si="388"/>
        <v xml:space="preserve">       </v>
      </c>
      <c r="AF1425" t="str">
        <f t="shared" si="384"/>
        <v xml:space="preserve">     </v>
      </c>
      <c r="AG1425" t="str">
        <f t="shared" si="384"/>
        <v xml:space="preserve">     0.00 </v>
      </c>
      <c r="AH1425" t="str">
        <f t="shared" si="389"/>
        <v xml:space="preserve">    -0.00 </v>
      </c>
      <c r="AI1425" t="str">
        <f t="shared" si="374"/>
        <v xml:space="preserve">       </v>
      </c>
      <c r="AJ1425" t="str">
        <f t="shared" si="375"/>
        <v xml:space="preserve">      </v>
      </c>
    </row>
    <row r="1426" spans="1:36" x14ac:dyDescent="0.25">
      <c r="A1426" t="s">
        <v>6</v>
      </c>
      <c r="P1426" t="str">
        <f t="shared" si="376"/>
        <v xml:space="preserve">  ..............</v>
      </c>
      <c r="Q1426" t="str">
        <f t="shared" si="376"/>
        <v>.........</v>
      </c>
      <c r="R1426" t="str">
        <f t="shared" si="385"/>
        <v>.........</v>
      </c>
      <c r="S1426" t="str">
        <f t="shared" si="377"/>
        <v>.........</v>
      </c>
      <c r="T1426" t="str">
        <f t="shared" si="378"/>
        <v>.........</v>
      </c>
      <c r="U1426" t="str">
        <f t="shared" si="382"/>
        <v>.............</v>
      </c>
      <c r="V1426" t="str">
        <f t="shared" si="386"/>
        <v>.........</v>
      </c>
      <c r="W1426" t="str">
        <f t="shared" si="379"/>
        <v>.........</v>
      </c>
      <c r="X1426" t="str">
        <f t="shared" si="383"/>
        <v>.......</v>
      </c>
      <c r="Y1426" t="str">
        <f t="shared" si="383"/>
        <v>..............</v>
      </c>
      <c r="Z1426" t="str">
        <f t="shared" si="383"/>
        <v>....</v>
      </c>
      <c r="AA1426" t="str">
        <f t="shared" si="387"/>
        <v>.........</v>
      </c>
      <c r="AB1426" t="str">
        <f t="shared" si="380"/>
        <v>.........</v>
      </c>
      <c r="AC1426" t="str">
        <f t="shared" si="381"/>
        <v>.........</v>
      </c>
      <c r="AD1426" t="str">
        <f t="shared" si="382"/>
        <v>........</v>
      </c>
      <c r="AE1426" t="str">
        <f t="shared" si="388"/>
        <v>.......</v>
      </c>
      <c r="AF1426" t="str">
        <f t="shared" si="384"/>
        <v>.....</v>
      </c>
      <c r="AG1426" t="str">
        <f t="shared" si="384"/>
        <v>..........</v>
      </c>
      <c r="AH1426" t="str">
        <f t="shared" si="389"/>
        <v>..........</v>
      </c>
      <c r="AI1426" t="str">
        <f t="shared" si="374"/>
        <v>.......</v>
      </c>
      <c r="AJ1426" t="str">
        <f t="shared" si="375"/>
        <v>.......</v>
      </c>
    </row>
    <row r="1427" spans="1:36" x14ac:dyDescent="0.25">
      <c r="A1427" t="s">
        <v>1291</v>
      </c>
      <c r="P1427" t="str">
        <f t="shared" si="376"/>
        <v xml:space="preserve">  44732  991  0 </v>
      </c>
      <c r="Q1427" t="str">
        <f t="shared" si="376"/>
        <v xml:space="preserve">   0.996 </v>
      </c>
      <c r="R1427" t="str">
        <f t="shared" si="385"/>
        <v xml:space="preserve">     0.0 </v>
      </c>
      <c r="S1427" t="str">
        <f t="shared" si="377"/>
        <v xml:space="preserve">     0.0 </v>
      </c>
      <c r="T1427" t="str">
        <f t="shared" si="378"/>
        <v xml:space="preserve">     0.0 </v>
      </c>
      <c r="U1427" t="str">
        <f t="shared" si="382"/>
        <v xml:space="preserve">         0.0 </v>
      </c>
      <c r="V1427" t="str">
        <f t="shared" si="386"/>
        <v xml:space="preserve">     0.0 </v>
      </c>
      <c r="W1427" t="str">
        <f t="shared" si="379"/>
        <v xml:space="preserve">     0.0</v>
      </c>
      <c r="X1427" t="str">
        <f t="shared" si="383"/>
        <v/>
      </c>
      <c r="Y1427" t="str">
        <f t="shared" si="383"/>
        <v/>
      </c>
      <c r="Z1427" t="str">
        <f t="shared" si="383"/>
        <v/>
      </c>
      <c r="AA1427" t="str">
        <f t="shared" si="387"/>
        <v/>
      </c>
      <c r="AB1427" t="str">
        <f t="shared" si="380"/>
        <v/>
      </c>
      <c r="AC1427" t="str">
        <f t="shared" si="381"/>
        <v/>
      </c>
      <c r="AD1427" t="str">
        <f t="shared" si="382"/>
        <v/>
      </c>
      <c r="AE1427" t="str">
        <f t="shared" si="388"/>
        <v/>
      </c>
      <c r="AF1427" t="str">
        <f t="shared" si="384"/>
        <v/>
      </c>
      <c r="AG1427" t="str">
        <f t="shared" si="384"/>
        <v/>
      </c>
      <c r="AH1427" t="str">
        <f t="shared" si="389"/>
        <v/>
      </c>
      <c r="AI1427" t="str">
        <f t="shared" si="374"/>
        <v/>
      </c>
      <c r="AJ1427" t="str">
        <f t="shared" si="375"/>
        <v/>
      </c>
    </row>
    <row r="1428" spans="1:36" x14ac:dyDescent="0.25">
      <c r="A1428" t="s">
        <v>1292</v>
      </c>
      <c r="P1428" t="str">
        <f t="shared" si="376"/>
        <v xml:space="preserve">  AUR-2D-MG000  </v>
      </c>
      <c r="Q1428" t="str">
        <f t="shared" si="376"/>
        <v xml:space="preserve">     1.4 </v>
      </c>
      <c r="R1428" t="str">
        <f t="shared" si="385"/>
        <v xml:space="preserve">     0.0 </v>
      </c>
      <c r="S1428" t="str">
        <f t="shared" si="377"/>
        <v xml:space="preserve">     0.0 </v>
      </c>
      <c r="T1428" t="str">
        <f t="shared" si="378"/>
        <v xml:space="preserve">     0.0 </v>
      </c>
      <c r="U1428" t="str">
        <f t="shared" si="382"/>
        <v xml:space="preserve">         0.0 </v>
      </c>
      <c r="V1428" t="str">
        <f t="shared" si="386"/>
        <v xml:space="preserve">     0.0 </v>
      </c>
      <c r="W1428" t="str">
        <f t="shared" si="379"/>
        <v xml:space="preserve">     0.0 </v>
      </c>
      <c r="X1428" t="str">
        <f t="shared" si="383"/>
        <v xml:space="preserve">       </v>
      </c>
      <c r="Y1428" t="str">
        <f t="shared" si="383"/>
        <v xml:space="preserve">              </v>
      </c>
      <c r="Z1428" t="str">
        <f t="shared" si="383"/>
        <v xml:space="preserve">    </v>
      </c>
      <c r="AA1428" t="str">
        <f t="shared" si="387"/>
        <v xml:space="preserve">         </v>
      </c>
      <c r="AB1428" t="str">
        <f t="shared" si="380"/>
        <v xml:space="preserve">         </v>
      </c>
      <c r="AC1428" t="str">
        <f t="shared" si="381"/>
        <v xml:space="preserve">    </v>
      </c>
      <c r="AD1428" t="str">
        <f t="shared" si="382"/>
        <v/>
      </c>
      <c r="AE1428" t="str">
        <f t="shared" si="388"/>
        <v/>
      </c>
      <c r="AF1428" t="str">
        <f t="shared" si="384"/>
        <v/>
      </c>
      <c r="AG1428" t="str">
        <f t="shared" si="384"/>
        <v/>
      </c>
      <c r="AH1428" t="str">
        <f t="shared" si="389"/>
        <v/>
      </c>
      <c r="AI1428" t="str">
        <f t="shared" si="374"/>
        <v/>
      </c>
      <c r="AJ1428" t="str">
        <f t="shared" si="375"/>
        <v/>
      </c>
    </row>
    <row r="1429" spans="1:36" x14ac:dyDescent="0.25">
      <c r="A1429" t="s">
        <v>1293</v>
      </c>
      <c r="P1429" t="str">
        <f t="shared" si="376"/>
        <v xml:space="preserve">                </v>
      </c>
      <c r="Q1429" t="str">
        <f t="shared" si="376"/>
        <v xml:space="preserve">         </v>
      </c>
      <c r="R1429" t="str">
        <f t="shared" si="385"/>
        <v xml:space="preserve">  9999.0 </v>
      </c>
      <c r="S1429" t="str">
        <f t="shared" si="377"/>
        <v xml:space="preserve">  9999.0 </v>
      </c>
      <c r="T1429" t="str">
        <f t="shared" si="378"/>
        <v xml:space="preserve">  9999.0 </v>
      </c>
      <c r="U1429" t="str">
        <f t="shared" si="382"/>
        <v xml:space="preserve">        0.0% </v>
      </c>
      <c r="V1429" t="str">
        <f t="shared" si="386"/>
        <v xml:space="preserve">         </v>
      </c>
      <c r="W1429" t="str">
        <f t="shared" si="379"/>
        <v xml:space="preserve">         </v>
      </c>
      <c r="X1429" t="str">
        <f t="shared" si="383"/>
        <v xml:space="preserve"> 44729 </v>
      </c>
      <c r="Y1429" t="str">
        <f t="shared" si="383"/>
        <v xml:space="preserve"> AUR-2A-MG000 </v>
      </c>
      <c r="Z1429" t="str">
        <f t="shared" si="383"/>
        <v xml:space="preserve">  2 </v>
      </c>
      <c r="AA1429" t="str">
        <f t="shared" si="387"/>
        <v xml:space="preserve">    12.2 </v>
      </c>
      <c r="AB1429" t="str">
        <f t="shared" si="380"/>
        <v xml:space="preserve">    19.1 </v>
      </c>
      <c r="AC1429" t="str">
        <f t="shared" si="381"/>
        <v xml:space="preserve">    22.8 </v>
      </c>
      <c r="AD1429" t="str">
        <f t="shared" si="382"/>
        <v xml:space="preserve"> 1.000F </v>
      </c>
      <c r="AE1429" t="str">
        <f t="shared" si="388"/>
        <v xml:space="preserve">       </v>
      </c>
      <c r="AF1429" t="str">
        <f t="shared" si="384"/>
        <v xml:space="preserve">     </v>
      </c>
      <c r="AG1429" t="str">
        <f t="shared" si="384"/>
        <v xml:space="preserve">     0.00 </v>
      </c>
      <c r="AH1429" t="str">
        <f t="shared" si="389"/>
        <v xml:space="preserve">     0.02 </v>
      </c>
      <c r="AI1429" t="str">
        <f t="shared" si="374"/>
        <v xml:space="preserve">       </v>
      </c>
      <c r="AJ1429" t="str">
        <f t="shared" si="375"/>
        <v xml:space="preserve">      </v>
      </c>
    </row>
    <row r="1430" spans="1:36" x14ac:dyDescent="0.25">
      <c r="A1430" t="s">
        <v>1294</v>
      </c>
      <c r="P1430" t="str">
        <f t="shared" si="376"/>
        <v xml:space="preserve">                </v>
      </c>
      <c r="Q1430" t="str">
        <f t="shared" si="376"/>
        <v xml:space="preserve">         </v>
      </c>
      <c r="R1430" t="str">
        <f t="shared" si="385"/>
        <v xml:space="preserve">  9999.0 </v>
      </c>
      <c r="S1430" t="str">
        <f t="shared" si="377"/>
        <v xml:space="preserve">  9999.0 </v>
      </c>
      <c r="T1430" t="str">
        <f t="shared" si="378"/>
        <v xml:space="preserve">  9999.0 </v>
      </c>
      <c r="U1430" t="str">
        <f t="shared" si="382"/>
        <v xml:space="preserve">        0.0% </v>
      </c>
      <c r="V1430" t="str">
        <f t="shared" si="386"/>
        <v xml:space="preserve">         </v>
      </c>
      <c r="W1430" t="str">
        <f t="shared" si="379"/>
        <v xml:space="preserve">         </v>
      </c>
      <c r="X1430" t="str">
        <f t="shared" si="383"/>
        <v xml:space="preserve"> 44731 </v>
      </c>
      <c r="Y1430" t="str">
        <f t="shared" si="383"/>
        <v xml:space="preserve"> AUR-2C-MG000 </v>
      </c>
      <c r="Z1430" t="str">
        <f t="shared" si="383"/>
        <v xml:space="preserve">  2 </v>
      </c>
      <c r="AA1430" t="str">
        <f t="shared" si="387"/>
        <v xml:space="preserve">   -12.2 </v>
      </c>
      <c r="AB1430" t="str">
        <f t="shared" si="380"/>
        <v xml:space="preserve">   -19.1 </v>
      </c>
      <c r="AC1430" t="str">
        <f t="shared" si="381"/>
        <v xml:space="preserve">    22.8 </v>
      </c>
      <c r="AD1430" t="str">
        <f t="shared" si="382"/>
        <v xml:space="preserve"> 1.000F </v>
      </c>
      <c r="AE1430" t="str">
        <f t="shared" si="388"/>
        <v xml:space="preserve">       </v>
      </c>
      <c r="AF1430" t="str">
        <f t="shared" si="384"/>
        <v xml:space="preserve">     </v>
      </c>
      <c r="AG1430" t="str">
        <f t="shared" si="384"/>
        <v xml:space="preserve">     0.00 </v>
      </c>
      <c r="AH1430" t="str">
        <f t="shared" si="389"/>
        <v xml:space="preserve">     0.09 </v>
      </c>
      <c r="AI1430" t="str">
        <f t="shared" si="374"/>
        <v xml:space="preserve">       </v>
      </c>
      <c r="AJ1430" t="str">
        <f t="shared" si="375"/>
        <v xml:space="preserve">      </v>
      </c>
    </row>
    <row r="1431" spans="1:36" x14ac:dyDescent="0.25">
      <c r="A1431" t="s">
        <v>1295</v>
      </c>
      <c r="P1431" t="str">
        <f t="shared" si="376"/>
        <v xml:space="preserve">                </v>
      </c>
      <c r="Q1431" t="str">
        <f t="shared" si="376"/>
        <v xml:space="preserve">         </v>
      </c>
      <c r="R1431" t="str">
        <f t="shared" si="385"/>
        <v xml:space="preserve">  9999.0 </v>
      </c>
      <c r="S1431" t="str">
        <f t="shared" si="377"/>
        <v xml:space="preserve">  9999.0 </v>
      </c>
      <c r="T1431" t="str">
        <f t="shared" si="378"/>
        <v xml:space="preserve">  9999.0 </v>
      </c>
      <c r="U1431" t="str">
        <f t="shared" si="382"/>
        <v xml:space="preserve">        0.0% </v>
      </c>
      <c r="V1431" t="str">
        <f t="shared" si="386"/>
        <v xml:space="preserve">         </v>
      </c>
      <c r="W1431" t="str">
        <f t="shared" si="379"/>
        <v xml:space="preserve">         </v>
      </c>
      <c r="X1431" t="str">
        <f t="shared" si="383"/>
        <v xml:space="preserve"> 44733 </v>
      </c>
      <c r="Y1431" t="str">
        <f t="shared" si="383"/>
        <v xml:space="preserve"> AUR2-2-MG013 </v>
      </c>
      <c r="Z1431" t="str">
        <f t="shared" si="383"/>
        <v xml:space="preserve">  2 </v>
      </c>
      <c r="AA1431" t="str">
        <f t="shared" si="387"/>
        <v xml:space="preserve">    -0.0 </v>
      </c>
      <c r="AB1431" t="str">
        <f t="shared" si="380"/>
        <v xml:space="preserve">    -0.0 </v>
      </c>
      <c r="AC1431" t="str">
        <f t="shared" si="381"/>
        <v xml:space="preserve">     0.0 </v>
      </c>
      <c r="AD1431" t="str">
        <f t="shared" si="382"/>
        <v xml:space="preserve">        </v>
      </c>
      <c r="AE1431" t="str">
        <f t="shared" si="388"/>
        <v xml:space="preserve">       </v>
      </c>
      <c r="AF1431" t="str">
        <f t="shared" si="384"/>
        <v xml:space="preserve">     </v>
      </c>
      <c r="AG1431" t="str">
        <f t="shared" si="384"/>
        <v xml:space="preserve">    -0.00 </v>
      </c>
      <c r="AH1431" t="str">
        <f t="shared" si="389"/>
        <v xml:space="preserve">    -0.00 </v>
      </c>
      <c r="AI1431" t="str">
        <f t="shared" ref="AI1431:AI1494" si="390">MID($A1431,AG$8+AG$9+AH$9-2,AI$9)</f>
        <v xml:space="preserve">       </v>
      </c>
      <c r="AJ1431" t="str">
        <f t="shared" ref="AJ1431:AJ1494" si="391">MID($A1431,AG$8+AG$9+AH$9+AI$9-3,AJ$9)</f>
        <v xml:space="preserve">      </v>
      </c>
    </row>
    <row r="1432" spans="1:36" x14ac:dyDescent="0.25">
      <c r="A1432" t="s">
        <v>6</v>
      </c>
      <c r="P1432" t="str">
        <f t="shared" si="376"/>
        <v xml:space="preserve">  ..............</v>
      </c>
      <c r="Q1432" t="str">
        <f t="shared" si="376"/>
        <v>.........</v>
      </c>
      <c r="R1432" t="str">
        <f t="shared" si="385"/>
        <v>.........</v>
      </c>
      <c r="S1432" t="str">
        <f t="shared" si="377"/>
        <v>.........</v>
      </c>
      <c r="T1432" t="str">
        <f t="shared" si="378"/>
        <v>.........</v>
      </c>
      <c r="U1432" t="str">
        <f t="shared" si="382"/>
        <v>.............</v>
      </c>
      <c r="V1432" t="str">
        <f t="shared" si="386"/>
        <v>.........</v>
      </c>
      <c r="W1432" t="str">
        <f t="shared" si="379"/>
        <v>.........</v>
      </c>
      <c r="X1432" t="str">
        <f t="shared" si="383"/>
        <v>.......</v>
      </c>
      <c r="Y1432" t="str">
        <f t="shared" si="383"/>
        <v>..............</v>
      </c>
      <c r="Z1432" t="str">
        <f t="shared" si="383"/>
        <v>....</v>
      </c>
      <c r="AA1432" t="str">
        <f t="shared" si="387"/>
        <v>.........</v>
      </c>
      <c r="AB1432" t="str">
        <f t="shared" si="380"/>
        <v>.........</v>
      </c>
      <c r="AC1432" t="str">
        <f t="shared" si="381"/>
        <v>.........</v>
      </c>
      <c r="AD1432" t="str">
        <f t="shared" si="382"/>
        <v>........</v>
      </c>
      <c r="AE1432" t="str">
        <f t="shared" si="388"/>
        <v>.......</v>
      </c>
      <c r="AF1432" t="str">
        <f t="shared" si="384"/>
        <v>.....</v>
      </c>
      <c r="AG1432" t="str">
        <f t="shared" si="384"/>
        <v>..........</v>
      </c>
      <c r="AH1432" t="str">
        <f t="shared" si="389"/>
        <v>..........</v>
      </c>
      <c r="AI1432" t="str">
        <f t="shared" si="390"/>
        <v>.......</v>
      </c>
      <c r="AJ1432" t="str">
        <f t="shared" si="391"/>
        <v>.......</v>
      </c>
    </row>
    <row r="1433" spans="1:36" x14ac:dyDescent="0.25">
      <c r="A1433" t="s">
        <v>1296</v>
      </c>
      <c r="P1433" t="str">
        <f t="shared" si="376"/>
        <v xml:space="preserve">  44733   14  0 </v>
      </c>
      <c r="Q1433" t="str">
        <f t="shared" si="376"/>
        <v xml:space="preserve">   1.046 </v>
      </c>
      <c r="R1433" t="str">
        <f t="shared" si="385"/>
        <v xml:space="preserve">     0.0 </v>
      </c>
      <c r="S1433" t="str">
        <f t="shared" si="377"/>
        <v xml:space="preserve">     0.0 </v>
      </c>
      <c r="T1433" t="str">
        <f t="shared" si="378"/>
        <v xml:space="preserve">     0.0 </v>
      </c>
      <c r="U1433" t="str">
        <f t="shared" si="382"/>
        <v xml:space="preserve">         0.0 </v>
      </c>
      <c r="V1433" t="str">
        <f t="shared" si="386"/>
        <v xml:space="preserve">     0.0 </v>
      </c>
      <c r="W1433" t="str">
        <f t="shared" si="379"/>
        <v xml:space="preserve">     0.0</v>
      </c>
      <c r="X1433" t="str">
        <f t="shared" si="383"/>
        <v/>
      </c>
      <c r="Y1433" t="str">
        <f t="shared" si="383"/>
        <v/>
      </c>
      <c r="Z1433" t="str">
        <f t="shared" si="383"/>
        <v/>
      </c>
      <c r="AA1433" t="str">
        <f t="shared" si="387"/>
        <v/>
      </c>
      <c r="AB1433" t="str">
        <f t="shared" si="380"/>
        <v/>
      </c>
      <c r="AC1433" t="str">
        <f t="shared" si="381"/>
        <v/>
      </c>
      <c r="AD1433" t="str">
        <f t="shared" si="382"/>
        <v/>
      </c>
      <c r="AE1433" t="str">
        <f t="shared" si="388"/>
        <v/>
      </c>
      <c r="AF1433" t="str">
        <f t="shared" si="384"/>
        <v/>
      </c>
      <c r="AG1433" t="str">
        <f t="shared" si="384"/>
        <v/>
      </c>
      <c r="AH1433" t="str">
        <f t="shared" si="389"/>
        <v/>
      </c>
      <c r="AI1433" t="str">
        <f t="shared" si="390"/>
        <v/>
      </c>
      <c r="AJ1433" t="str">
        <f t="shared" si="391"/>
        <v/>
      </c>
    </row>
    <row r="1434" spans="1:36" x14ac:dyDescent="0.25">
      <c r="A1434" t="s">
        <v>1297</v>
      </c>
      <c r="P1434" t="str">
        <f t="shared" si="376"/>
        <v xml:space="preserve">  AUR2-2-MG013  </v>
      </c>
      <c r="Q1434" t="str">
        <f t="shared" si="376"/>
        <v xml:space="preserve">     1.4 </v>
      </c>
      <c r="R1434" t="str">
        <f t="shared" si="385"/>
        <v xml:space="preserve">     0.0 </v>
      </c>
      <c r="S1434" t="str">
        <f t="shared" si="377"/>
        <v xml:space="preserve">     0.0 </v>
      </c>
      <c r="T1434" t="str">
        <f t="shared" si="378"/>
        <v xml:space="preserve">     0.0 </v>
      </c>
      <c r="U1434" t="str">
        <f t="shared" si="382"/>
        <v xml:space="preserve">         0.0 </v>
      </c>
      <c r="V1434" t="str">
        <f t="shared" si="386"/>
        <v xml:space="preserve">     0.0 </v>
      </c>
      <c r="W1434" t="str">
        <f t="shared" si="379"/>
        <v xml:space="preserve">     0.0 </v>
      </c>
      <c r="X1434" t="str">
        <f t="shared" si="383"/>
        <v xml:space="preserve">       </v>
      </c>
      <c r="Y1434" t="str">
        <f t="shared" si="383"/>
        <v xml:space="preserve">              </v>
      </c>
      <c r="Z1434" t="str">
        <f t="shared" si="383"/>
        <v xml:space="preserve">    </v>
      </c>
      <c r="AA1434" t="str">
        <f t="shared" si="387"/>
        <v xml:space="preserve">         </v>
      </c>
      <c r="AB1434" t="str">
        <f t="shared" si="380"/>
        <v xml:space="preserve">         </v>
      </c>
      <c r="AC1434" t="str">
        <f t="shared" si="381"/>
        <v xml:space="preserve">    </v>
      </c>
      <c r="AD1434" t="str">
        <f t="shared" si="382"/>
        <v/>
      </c>
      <c r="AE1434" t="str">
        <f t="shared" si="388"/>
        <v/>
      </c>
      <c r="AF1434" t="str">
        <f t="shared" si="384"/>
        <v/>
      </c>
      <c r="AG1434" t="str">
        <f t="shared" si="384"/>
        <v/>
      </c>
      <c r="AH1434" t="str">
        <f t="shared" si="389"/>
        <v/>
      </c>
      <c r="AI1434" t="str">
        <f t="shared" si="390"/>
        <v/>
      </c>
      <c r="AJ1434" t="str">
        <f t="shared" si="391"/>
        <v/>
      </c>
    </row>
    <row r="1435" spans="1:36" x14ac:dyDescent="0.25">
      <c r="A1435" t="s">
        <v>1298</v>
      </c>
      <c r="P1435" t="str">
        <f t="shared" ref="P1435:Q1498" si="392">MID($A1435,P$8,P$9)</f>
        <v xml:space="preserve">                </v>
      </c>
      <c r="Q1435" t="str">
        <f t="shared" si="392"/>
        <v xml:space="preserve">         </v>
      </c>
      <c r="R1435" t="str">
        <f t="shared" si="385"/>
        <v xml:space="preserve">  9999.0 </v>
      </c>
      <c r="S1435" t="str">
        <f t="shared" ref="S1435:S1498" si="393">MID($A1435,Q$8+Q$9+R$9-2,S$9)</f>
        <v xml:space="preserve">  9999.0 </v>
      </c>
      <c r="T1435" t="str">
        <f t="shared" ref="T1435:T1498" si="394">MID($A1435,Q$8+Q$9+R$9+S$9-3,T$9)</f>
        <v xml:space="preserve">  9999.0 </v>
      </c>
      <c r="U1435" t="str">
        <f t="shared" si="382"/>
        <v xml:space="preserve">        0.0% </v>
      </c>
      <c r="V1435" t="str">
        <f t="shared" si="386"/>
        <v xml:space="preserve">         </v>
      </c>
      <c r="W1435" t="str">
        <f t="shared" ref="W1435:W1498" si="395">MID($A1435,U$8+U$9+V$9-2,W$9)</f>
        <v xml:space="preserve">         </v>
      </c>
      <c r="X1435" t="str">
        <f t="shared" si="383"/>
        <v xml:space="preserve"> 44732 </v>
      </c>
      <c r="Y1435" t="str">
        <f t="shared" si="383"/>
        <v xml:space="preserve"> AUR-2D-MG000 </v>
      </c>
      <c r="Z1435" t="str">
        <f t="shared" si="383"/>
        <v xml:space="preserve">  2 </v>
      </c>
      <c r="AA1435" t="str">
        <f t="shared" si="387"/>
        <v xml:space="preserve">    -0.0 </v>
      </c>
      <c r="AB1435" t="str">
        <f t="shared" ref="AB1435:AB1498" si="396">MID($A1435,Z$8+Z$9+AA$9-2,AB$9)</f>
        <v xml:space="preserve">    -0.0 </v>
      </c>
      <c r="AC1435" t="str">
        <f t="shared" ref="AC1435:AC1498" si="397">MID($A1435,Z$8+Z$9+AA$9+AB$9-3,AC$9)</f>
        <v xml:space="preserve">     0.0 </v>
      </c>
      <c r="AD1435" t="str">
        <f t="shared" si="382"/>
        <v xml:space="preserve"> 1.050F </v>
      </c>
      <c r="AE1435" t="str">
        <f t="shared" si="388"/>
        <v xml:space="preserve">       </v>
      </c>
      <c r="AF1435" t="str">
        <f t="shared" si="384"/>
        <v xml:space="preserve">     </v>
      </c>
      <c r="AG1435" t="str">
        <f t="shared" si="384"/>
        <v xml:space="preserve">    -0.00 </v>
      </c>
      <c r="AH1435" t="str">
        <f t="shared" si="389"/>
        <v xml:space="preserve">    -0.00 </v>
      </c>
      <c r="AI1435" t="str">
        <f t="shared" si="390"/>
        <v xml:space="preserve">       </v>
      </c>
      <c r="AJ1435" t="str">
        <f t="shared" si="391"/>
        <v xml:space="preserve">      </v>
      </c>
    </row>
    <row r="1436" spans="1:36" x14ac:dyDescent="0.25">
      <c r="A1436" t="s">
        <v>6</v>
      </c>
      <c r="P1436" t="str">
        <f t="shared" si="392"/>
        <v xml:space="preserve">  ..............</v>
      </c>
      <c r="Q1436" t="str">
        <f t="shared" si="392"/>
        <v>.........</v>
      </c>
      <c r="R1436" t="str">
        <f t="shared" si="385"/>
        <v>.........</v>
      </c>
      <c r="S1436" t="str">
        <f t="shared" si="393"/>
        <v>.........</v>
      </c>
      <c r="T1436" t="str">
        <f t="shared" si="394"/>
        <v>.........</v>
      </c>
      <c r="U1436" t="str">
        <f t="shared" ref="U1436:AD1499" si="398">MID($A1436,U$8,U$9)</f>
        <v>.............</v>
      </c>
      <c r="V1436" t="str">
        <f t="shared" si="386"/>
        <v>.........</v>
      </c>
      <c r="W1436" t="str">
        <f t="shared" si="395"/>
        <v>.........</v>
      </c>
      <c r="X1436" t="str">
        <f t="shared" ref="X1436:Z1499" si="399">MID($A1436,X$8,X$9)</f>
        <v>.......</v>
      </c>
      <c r="Y1436" t="str">
        <f t="shared" si="399"/>
        <v>..............</v>
      </c>
      <c r="Z1436" t="str">
        <f t="shared" si="399"/>
        <v>....</v>
      </c>
      <c r="AA1436" t="str">
        <f t="shared" si="387"/>
        <v>.........</v>
      </c>
      <c r="AB1436" t="str">
        <f t="shared" si="396"/>
        <v>.........</v>
      </c>
      <c r="AC1436" t="str">
        <f t="shared" si="397"/>
        <v>.........</v>
      </c>
      <c r="AD1436" t="str">
        <f t="shared" si="398"/>
        <v>........</v>
      </c>
      <c r="AE1436" t="str">
        <f t="shared" si="388"/>
        <v>.......</v>
      </c>
      <c r="AF1436" t="str">
        <f t="shared" si="384"/>
        <v>.....</v>
      </c>
      <c r="AG1436" t="str">
        <f t="shared" si="384"/>
        <v>..........</v>
      </c>
      <c r="AH1436" t="str">
        <f t="shared" si="389"/>
        <v>..........</v>
      </c>
      <c r="AI1436" t="str">
        <f t="shared" si="390"/>
        <v>.......</v>
      </c>
      <c r="AJ1436" t="str">
        <f t="shared" si="391"/>
        <v>.......</v>
      </c>
    </row>
    <row r="1437" spans="1:36" x14ac:dyDescent="0.25">
      <c r="A1437" t="s">
        <v>1299</v>
      </c>
      <c r="P1437" t="str">
        <f t="shared" si="392"/>
        <v xml:space="preserve">  44734   35  0 </v>
      </c>
      <c r="Q1437" t="str">
        <f t="shared" si="392"/>
        <v xml:space="preserve">   0.973 </v>
      </c>
      <c r="R1437" t="str">
        <f t="shared" si="385"/>
        <v xml:space="preserve">     0.0 </v>
      </c>
      <c r="S1437" t="str">
        <f t="shared" si="393"/>
        <v xml:space="preserve">     0.0 </v>
      </c>
      <c r="T1437" t="str">
        <f t="shared" si="394"/>
        <v xml:space="preserve">     0.0 </v>
      </c>
      <c r="U1437" t="str">
        <f t="shared" si="398"/>
        <v xml:space="preserve">         0.0 </v>
      </c>
      <c r="V1437" t="str">
        <f t="shared" si="386"/>
        <v xml:space="preserve">     0.0 </v>
      </c>
      <c r="W1437" t="str">
        <f t="shared" si="395"/>
        <v xml:space="preserve">     0.0</v>
      </c>
      <c r="X1437" t="str">
        <f t="shared" si="399"/>
        <v/>
      </c>
      <c r="Y1437" t="str">
        <f t="shared" si="399"/>
        <v/>
      </c>
      <c r="Z1437" t="str">
        <f t="shared" si="399"/>
        <v/>
      </c>
      <c r="AA1437" t="str">
        <f t="shared" si="387"/>
        <v/>
      </c>
      <c r="AB1437" t="str">
        <f t="shared" si="396"/>
        <v/>
      </c>
      <c r="AC1437" t="str">
        <f t="shared" si="397"/>
        <v/>
      </c>
      <c r="AD1437" t="str">
        <f t="shared" si="398"/>
        <v/>
      </c>
      <c r="AE1437" t="str">
        <f t="shared" si="388"/>
        <v/>
      </c>
      <c r="AF1437" t="str">
        <f t="shared" ref="AF1437:AG1500" si="400">MID($A1437,AF$8,AF$9)</f>
        <v/>
      </c>
      <c r="AG1437" t="str">
        <f t="shared" si="400"/>
        <v/>
      </c>
      <c r="AH1437" t="str">
        <f t="shared" si="389"/>
        <v/>
      </c>
      <c r="AI1437" t="str">
        <f t="shared" si="390"/>
        <v/>
      </c>
      <c r="AJ1437" t="str">
        <f t="shared" si="391"/>
        <v/>
      </c>
    </row>
    <row r="1438" spans="1:36" x14ac:dyDescent="0.25">
      <c r="A1438" t="s">
        <v>1300</v>
      </c>
      <c r="P1438" t="str">
        <f t="shared" si="392"/>
        <v xml:space="preserve">  AUR2-3-MG034  </v>
      </c>
      <c r="Q1438" t="str">
        <f t="shared" si="392"/>
        <v xml:space="preserve">     2.3 </v>
      </c>
      <c r="R1438" t="str">
        <f t="shared" si="385"/>
        <v xml:space="preserve">     0.0 </v>
      </c>
      <c r="S1438" t="str">
        <f t="shared" si="393"/>
        <v xml:space="preserve">     0.0 </v>
      </c>
      <c r="T1438" t="str">
        <f t="shared" si="394"/>
        <v xml:space="preserve">     0.0 </v>
      </c>
      <c r="U1438" t="str">
        <f t="shared" si="398"/>
        <v xml:space="preserve">         0.0 </v>
      </c>
      <c r="V1438" t="str">
        <f t="shared" si="386"/>
        <v xml:space="preserve">     0.0 </v>
      </c>
      <c r="W1438" t="str">
        <f t="shared" si="395"/>
        <v xml:space="preserve">     0.0 </v>
      </c>
      <c r="X1438" t="str">
        <f t="shared" si="399"/>
        <v xml:space="preserve">       </v>
      </c>
      <c r="Y1438" t="str">
        <f t="shared" si="399"/>
        <v xml:space="preserve">              </v>
      </c>
      <c r="Z1438" t="str">
        <f t="shared" si="399"/>
        <v xml:space="preserve">    </v>
      </c>
      <c r="AA1438" t="str">
        <f t="shared" si="387"/>
        <v xml:space="preserve">         </v>
      </c>
      <c r="AB1438" t="str">
        <f t="shared" si="396"/>
        <v xml:space="preserve">         </v>
      </c>
      <c r="AC1438" t="str">
        <f t="shared" si="397"/>
        <v xml:space="preserve">    </v>
      </c>
      <c r="AD1438" t="str">
        <f t="shared" si="398"/>
        <v/>
      </c>
      <c r="AE1438" t="str">
        <f t="shared" si="388"/>
        <v/>
      </c>
      <c r="AF1438" t="str">
        <f t="shared" si="400"/>
        <v/>
      </c>
      <c r="AG1438" t="str">
        <f t="shared" si="400"/>
        <v/>
      </c>
      <c r="AH1438" t="str">
        <f t="shared" si="389"/>
        <v/>
      </c>
      <c r="AI1438" t="str">
        <f t="shared" si="390"/>
        <v/>
      </c>
      <c r="AJ1438" t="str">
        <f t="shared" si="391"/>
        <v/>
      </c>
    </row>
    <row r="1439" spans="1:36" x14ac:dyDescent="0.25">
      <c r="A1439" t="s">
        <v>1301</v>
      </c>
      <c r="P1439" t="str">
        <f t="shared" si="392"/>
        <v xml:space="preserve">                </v>
      </c>
      <c r="Q1439" t="str">
        <f t="shared" si="392"/>
        <v xml:space="preserve">         </v>
      </c>
      <c r="R1439" t="str">
        <f t="shared" si="385"/>
        <v xml:space="preserve">  9999.0 </v>
      </c>
      <c r="S1439" t="str">
        <f t="shared" si="393"/>
        <v xml:space="preserve">  9999.0 </v>
      </c>
      <c r="T1439" t="str">
        <f t="shared" si="394"/>
        <v xml:space="preserve">  9999.0 </v>
      </c>
      <c r="U1439" t="str">
        <f t="shared" si="398"/>
        <v xml:space="preserve">        0.0% </v>
      </c>
      <c r="V1439" t="str">
        <f t="shared" si="386"/>
        <v xml:space="preserve">         </v>
      </c>
      <c r="W1439" t="str">
        <f t="shared" si="395"/>
        <v xml:space="preserve">         </v>
      </c>
      <c r="X1439" t="str">
        <f t="shared" si="399"/>
        <v xml:space="preserve"> 44730 </v>
      </c>
      <c r="Y1439" t="str">
        <f t="shared" si="399"/>
        <v xml:space="preserve"> AUR-2B-MG000 </v>
      </c>
      <c r="Z1439" t="str">
        <f t="shared" si="399"/>
        <v xml:space="preserve">  2 </v>
      </c>
      <c r="AA1439" t="str">
        <f t="shared" si="387"/>
        <v xml:space="preserve">    30.7 </v>
      </c>
      <c r="AB1439" t="str">
        <f t="shared" si="396"/>
        <v xml:space="preserve">    49.6 </v>
      </c>
      <c r="AC1439" t="str">
        <f t="shared" si="397"/>
        <v xml:space="preserve">    60.0 </v>
      </c>
      <c r="AD1439" t="str">
        <f t="shared" si="398"/>
        <v xml:space="preserve">        </v>
      </c>
      <c r="AE1439" t="str">
        <f t="shared" si="388"/>
        <v xml:space="preserve">       </v>
      </c>
      <c r="AF1439" t="str">
        <f t="shared" si="400"/>
        <v xml:space="preserve">     </v>
      </c>
      <c r="AG1439" t="str">
        <f t="shared" si="400"/>
        <v xml:space="preserve">     0.02 </v>
      </c>
      <c r="AH1439" t="str">
        <f t="shared" si="389"/>
        <v xml:space="preserve">     1.41 </v>
      </c>
      <c r="AI1439" t="str">
        <f t="shared" si="390"/>
        <v xml:space="preserve">       </v>
      </c>
      <c r="AJ1439" t="str">
        <f t="shared" si="391"/>
        <v xml:space="preserve">      </v>
      </c>
    </row>
    <row r="1440" spans="1:36" x14ac:dyDescent="0.25">
      <c r="A1440" t="s">
        <v>1302</v>
      </c>
      <c r="P1440" t="str">
        <f t="shared" si="392"/>
        <v xml:space="preserve">                </v>
      </c>
      <c r="Q1440" t="str">
        <f t="shared" si="392"/>
        <v xml:space="preserve">         </v>
      </c>
      <c r="R1440" t="str">
        <f t="shared" si="385"/>
        <v xml:space="preserve">  9999.0 </v>
      </c>
      <c r="S1440" t="str">
        <f t="shared" si="393"/>
        <v xml:space="preserve">  9999.0 </v>
      </c>
      <c r="T1440" t="str">
        <f t="shared" si="394"/>
        <v xml:space="preserve">  9999.0 </v>
      </c>
      <c r="U1440" t="str">
        <f t="shared" si="398"/>
        <v xml:space="preserve">        0.0% </v>
      </c>
      <c r="V1440" t="str">
        <f t="shared" si="386"/>
        <v xml:space="preserve">         </v>
      </c>
      <c r="W1440" t="str">
        <f t="shared" si="395"/>
        <v xml:space="preserve">         </v>
      </c>
      <c r="X1440" t="str">
        <f t="shared" si="399"/>
        <v xml:space="preserve"> 44738 </v>
      </c>
      <c r="Y1440" t="str">
        <f t="shared" si="399"/>
        <v xml:space="preserve"> AUR2-3UFV036 </v>
      </c>
      <c r="Z1440" t="str">
        <f t="shared" si="399"/>
        <v xml:space="preserve">  1 </v>
      </c>
      <c r="AA1440" t="str">
        <f t="shared" si="387"/>
        <v xml:space="preserve">   -30.7 </v>
      </c>
      <c r="AB1440" t="str">
        <f t="shared" si="396"/>
        <v xml:space="preserve">   -49.6 </v>
      </c>
      <c r="AC1440" t="str">
        <f t="shared" si="397"/>
        <v xml:space="preserve">    60.0 </v>
      </c>
      <c r="AD1440" t="str">
        <f t="shared" si="398"/>
        <v xml:space="preserve">        </v>
      </c>
      <c r="AE1440" t="str">
        <f t="shared" si="388"/>
        <v xml:space="preserve">       </v>
      </c>
      <c r="AF1440" t="str">
        <f t="shared" si="400"/>
        <v xml:space="preserve">     </v>
      </c>
      <c r="AG1440" t="str">
        <f t="shared" si="400"/>
        <v xml:space="preserve">     0.16 </v>
      </c>
      <c r="AH1440" t="str">
        <f t="shared" si="389"/>
        <v xml:space="preserve">   -17.00 </v>
      </c>
      <c r="AI1440" t="str">
        <f t="shared" si="390"/>
        <v xml:space="preserve">       </v>
      </c>
      <c r="AJ1440" t="str">
        <f t="shared" si="391"/>
        <v xml:space="preserve">      </v>
      </c>
    </row>
    <row r="1441" spans="1:36" x14ac:dyDescent="0.25">
      <c r="A1441" t="s">
        <v>6</v>
      </c>
      <c r="P1441" t="str">
        <f t="shared" si="392"/>
        <v xml:space="preserve">  ..............</v>
      </c>
      <c r="Q1441" t="str">
        <f t="shared" si="392"/>
        <v>.........</v>
      </c>
      <c r="R1441" t="str">
        <f t="shared" si="385"/>
        <v>.........</v>
      </c>
      <c r="S1441" t="str">
        <f t="shared" si="393"/>
        <v>.........</v>
      </c>
      <c r="T1441" t="str">
        <f t="shared" si="394"/>
        <v>.........</v>
      </c>
      <c r="U1441" t="str">
        <f t="shared" si="398"/>
        <v>.............</v>
      </c>
      <c r="V1441" t="str">
        <f t="shared" si="386"/>
        <v>.........</v>
      </c>
      <c r="W1441" t="str">
        <f t="shared" si="395"/>
        <v>.........</v>
      </c>
      <c r="X1441" t="str">
        <f t="shared" si="399"/>
        <v>.......</v>
      </c>
      <c r="Y1441" t="str">
        <f t="shared" si="399"/>
        <v>..............</v>
      </c>
      <c r="Z1441" t="str">
        <f t="shared" si="399"/>
        <v>....</v>
      </c>
      <c r="AA1441" t="str">
        <f t="shared" si="387"/>
        <v>.........</v>
      </c>
      <c r="AB1441" t="str">
        <f t="shared" si="396"/>
        <v>.........</v>
      </c>
      <c r="AC1441" t="str">
        <f t="shared" si="397"/>
        <v>.........</v>
      </c>
      <c r="AD1441" t="str">
        <f t="shared" si="398"/>
        <v>........</v>
      </c>
      <c r="AE1441" t="str">
        <f t="shared" si="388"/>
        <v>.......</v>
      </c>
      <c r="AF1441" t="str">
        <f t="shared" si="400"/>
        <v>.....</v>
      </c>
      <c r="AG1441" t="str">
        <f t="shared" si="400"/>
        <v>..........</v>
      </c>
      <c r="AH1441" t="str">
        <f t="shared" si="389"/>
        <v>..........</v>
      </c>
      <c r="AI1441" t="str">
        <f t="shared" si="390"/>
        <v>.......</v>
      </c>
      <c r="AJ1441" t="str">
        <f t="shared" si="391"/>
        <v>.......</v>
      </c>
    </row>
    <row r="1442" spans="1:36" x14ac:dyDescent="0.25">
      <c r="A1442" t="s">
        <v>1303</v>
      </c>
      <c r="P1442" t="str">
        <f t="shared" si="392"/>
        <v xml:space="preserve">  44735   35  0 </v>
      </c>
      <c r="Q1442" t="str">
        <f t="shared" si="392"/>
        <v xml:space="preserve">   0.952 </v>
      </c>
      <c r="R1442" t="str">
        <f t="shared" si="385"/>
        <v xml:space="preserve">     0.0 </v>
      </c>
      <c r="S1442" t="str">
        <f t="shared" si="393"/>
        <v xml:space="preserve">     0.0 </v>
      </c>
      <c r="T1442" t="str">
        <f t="shared" si="394"/>
        <v xml:space="preserve">     0.0 </v>
      </c>
      <c r="U1442" t="str">
        <f t="shared" si="398"/>
        <v xml:space="preserve">         0.0 </v>
      </c>
      <c r="V1442" t="str">
        <f t="shared" si="386"/>
        <v xml:space="preserve">     0.0 </v>
      </c>
      <c r="W1442" t="str">
        <f t="shared" si="395"/>
        <v xml:space="preserve">     0.0</v>
      </c>
      <c r="X1442" t="str">
        <f t="shared" si="399"/>
        <v/>
      </c>
      <c r="Y1442" t="str">
        <f t="shared" si="399"/>
        <v/>
      </c>
      <c r="Z1442" t="str">
        <f t="shared" si="399"/>
        <v/>
      </c>
      <c r="AA1442" t="str">
        <f t="shared" si="387"/>
        <v/>
      </c>
      <c r="AB1442" t="str">
        <f t="shared" si="396"/>
        <v/>
      </c>
      <c r="AC1442" t="str">
        <f t="shared" si="397"/>
        <v/>
      </c>
      <c r="AD1442" t="str">
        <f t="shared" si="398"/>
        <v/>
      </c>
      <c r="AE1442" t="str">
        <f t="shared" si="388"/>
        <v/>
      </c>
      <c r="AF1442" t="str">
        <f t="shared" si="400"/>
        <v/>
      </c>
      <c r="AG1442" t="str">
        <f t="shared" si="400"/>
        <v/>
      </c>
      <c r="AH1442" t="str">
        <f t="shared" si="389"/>
        <v/>
      </c>
      <c r="AI1442" t="str">
        <f t="shared" si="390"/>
        <v/>
      </c>
      <c r="AJ1442" t="str">
        <f t="shared" si="391"/>
        <v/>
      </c>
    </row>
    <row r="1443" spans="1:36" x14ac:dyDescent="0.25">
      <c r="A1443" t="s">
        <v>1304</v>
      </c>
      <c r="P1443" t="str">
        <f t="shared" si="392"/>
        <v xml:space="preserve">  AUR2-4-MG034  </v>
      </c>
      <c r="Q1443" t="str">
        <f t="shared" si="392"/>
        <v xml:space="preserve">     1.5 </v>
      </c>
      <c r="R1443" t="str">
        <f t="shared" si="385"/>
        <v xml:space="preserve">     0.0 </v>
      </c>
      <c r="S1443" t="str">
        <f t="shared" si="393"/>
        <v xml:space="preserve">     0.0 </v>
      </c>
      <c r="T1443" t="str">
        <f t="shared" si="394"/>
        <v xml:space="preserve">     0.0 </v>
      </c>
      <c r="U1443" t="str">
        <f t="shared" si="398"/>
        <v xml:space="preserve">         0.0 </v>
      </c>
      <c r="V1443" t="str">
        <f t="shared" si="386"/>
        <v xml:space="preserve">     0.0 </v>
      </c>
      <c r="W1443" t="str">
        <f t="shared" si="395"/>
        <v xml:space="preserve">     0.0 </v>
      </c>
      <c r="X1443" t="str">
        <f t="shared" si="399"/>
        <v xml:space="preserve">       </v>
      </c>
      <c r="Y1443" t="str">
        <f t="shared" si="399"/>
        <v xml:space="preserve">              </v>
      </c>
      <c r="Z1443" t="str">
        <f t="shared" si="399"/>
        <v xml:space="preserve">    </v>
      </c>
      <c r="AA1443" t="str">
        <f t="shared" si="387"/>
        <v xml:space="preserve">         </v>
      </c>
      <c r="AB1443" t="str">
        <f t="shared" si="396"/>
        <v xml:space="preserve">         </v>
      </c>
      <c r="AC1443" t="str">
        <f t="shared" si="397"/>
        <v xml:space="preserve">    </v>
      </c>
      <c r="AD1443" t="str">
        <f t="shared" si="398"/>
        <v/>
      </c>
      <c r="AE1443" t="str">
        <f t="shared" si="388"/>
        <v/>
      </c>
      <c r="AF1443" t="str">
        <f t="shared" si="400"/>
        <v/>
      </c>
      <c r="AG1443" t="str">
        <f t="shared" si="400"/>
        <v/>
      </c>
      <c r="AH1443" t="str">
        <f t="shared" si="389"/>
        <v/>
      </c>
      <c r="AI1443" t="str">
        <f t="shared" si="390"/>
        <v/>
      </c>
      <c r="AJ1443" t="str">
        <f t="shared" si="391"/>
        <v/>
      </c>
    </row>
    <row r="1444" spans="1:36" x14ac:dyDescent="0.25">
      <c r="A1444" t="s">
        <v>1305</v>
      </c>
      <c r="P1444" t="str">
        <f t="shared" si="392"/>
        <v xml:space="preserve">                </v>
      </c>
      <c r="Q1444" t="str">
        <f t="shared" si="392"/>
        <v xml:space="preserve">         </v>
      </c>
      <c r="R1444" t="str">
        <f t="shared" si="385"/>
        <v xml:space="preserve">  9999.0 </v>
      </c>
      <c r="S1444" t="str">
        <f t="shared" si="393"/>
        <v xml:space="preserve">  9999.0 </v>
      </c>
      <c r="T1444" t="str">
        <f t="shared" si="394"/>
        <v xml:space="preserve">  9999.0 </v>
      </c>
      <c r="U1444" t="str">
        <f t="shared" si="398"/>
        <v xml:space="preserve">        0.0% </v>
      </c>
      <c r="V1444" t="str">
        <f t="shared" si="386"/>
        <v xml:space="preserve">         </v>
      </c>
      <c r="W1444" t="str">
        <f t="shared" si="395"/>
        <v xml:space="preserve">         </v>
      </c>
      <c r="X1444" t="str">
        <f t="shared" si="399"/>
        <v xml:space="preserve"> 44731 </v>
      </c>
      <c r="Y1444" t="str">
        <f t="shared" si="399"/>
        <v xml:space="preserve"> AUR-2C-MG000 </v>
      </c>
      <c r="Z1444" t="str">
        <f t="shared" si="399"/>
        <v xml:space="preserve">  2 </v>
      </c>
      <c r="AA1444" t="str">
        <f t="shared" si="387"/>
        <v xml:space="preserve">     0.0 </v>
      </c>
      <c r="AB1444" t="str">
        <f t="shared" si="396"/>
        <v xml:space="preserve">     0.0 </v>
      </c>
      <c r="AC1444" t="str">
        <f t="shared" si="397"/>
        <v xml:space="preserve">     0.0 </v>
      </c>
      <c r="AD1444" t="str">
        <f t="shared" si="398"/>
        <v xml:space="preserve">        </v>
      </c>
      <c r="AE1444" t="str">
        <f t="shared" si="388"/>
        <v xml:space="preserve">       </v>
      </c>
      <c r="AF1444" t="str">
        <f t="shared" si="400"/>
        <v xml:space="preserve">     </v>
      </c>
      <c r="AG1444" t="str">
        <f t="shared" si="400"/>
        <v xml:space="preserve">     0.00 </v>
      </c>
      <c r="AH1444" t="str">
        <f t="shared" si="389"/>
        <v xml:space="preserve">    -0.00 </v>
      </c>
      <c r="AI1444" t="str">
        <f t="shared" si="390"/>
        <v xml:space="preserve">       </v>
      </c>
      <c r="AJ1444" t="str">
        <f t="shared" si="391"/>
        <v xml:space="preserve">      </v>
      </c>
    </row>
    <row r="1445" spans="1:36" x14ac:dyDescent="0.25">
      <c r="A1445" t="s">
        <v>1306</v>
      </c>
      <c r="P1445" t="str">
        <f t="shared" si="392"/>
        <v xml:space="preserve">                </v>
      </c>
      <c r="Q1445" t="str">
        <f t="shared" si="392"/>
        <v xml:space="preserve">         </v>
      </c>
      <c r="R1445" t="str">
        <f t="shared" si="385"/>
        <v xml:space="preserve">  9999.0 </v>
      </c>
      <c r="S1445" t="str">
        <f t="shared" si="393"/>
        <v xml:space="preserve">  9999.0 </v>
      </c>
      <c r="T1445" t="str">
        <f t="shared" si="394"/>
        <v xml:space="preserve">  9999.0 </v>
      </c>
      <c r="U1445" t="str">
        <f t="shared" si="398"/>
        <v xml:space="preserve">        0.0% </v>
      </c>
      <c r="V1445" t="str">
        <f t="shared" si="386"/>
        <v xml:space="preserve">         </v>
      </c>
      <c r="W1445" t="str">
        <f t="shared" si="395"/>
        <v xml:space="preserve">         </v>
      </c>
      <c r="X1445" t="str">
        <f t="shared" si="399"/>
        <v xml:space="preserve"> 44739 </v>
      </c>
      <c r="Y1445" t="str">
        <f t="shared" si="399"/>
        <v xml:space="preserve"> AUR2-4UFV000 </v>
      </c>
      <c r="Z1445" t="str">
        <f t="shared" si="399"/>
        <v xml:space="preserve">  1 </v>
      </c>
      <c r="AA1445" t="str">
        <f t="shared" si="387"/>
        <v xml:space="preserve">    -0.0 </v>
      </c>
      <c r="AB1445" t="str">
        <f t="shared" si="396"/>
        <v xml:space="preserve">     0.0 </v>
      </c>
      <c r="AC1445" t="str">
        <f t="shared" si="397"/>
        <v xml:space="preserve">     0.0 </v>
      </c>
      <c r="AD1445" t="str">
        <f t="shared" si="398"/>
        <v xml:space="preserve">        </v>
      </c>
      <c r="AE1445" t="str">
        <f t="shared" si="388"/>
        <v xml:space="preserve">       </v>
      </c>
      <c r="AF1445" t="str">
        <f t="shared" si="400"/>
        <v xml:space="preserve">     </v>
      </c>
      <c r="AG1445" t="str">
        <f t="shared" si="400"/>
        <v xml:space="preserve">     0.00 </v>
      </c>
      <c r="AH1445" t="str">
        <f t="shared" si="389"/>
        <v xml:space="preserve">     0.00 </v>
      </c>
      <c r="AI1445" t="str">
        <f t="shared" si="390"/>
        <v xml:space="preserve">       </v>
      </c>
      <c r="AJ1445" t="str">
        <f t="shared" si="391"/>
        <v xml:space="preserve">      </v>
      </c>
    </row>
    <row r="1446" spans="1:36" x14ac:dyDescent="0.25">
      <c r="A1446" t="s">
        <v>6</v>
      </c>
      <c r="P1446" t="str">
        <f t="shared" si="392"/>
        <v xml:space="preserve">  ..............</v>
      </c>
      <c r="Q1446" t="str">
        <f t="shared" si="392"/>
        <v>.........</v>
      </c>
      <c r="R1446" t="str">
        <f t="shared" si="385"/>
        <v>.........</v>
      </c>
      <c r="S1446" t="str">
        <f t="shared" si="393"/>
        <v>.........</v>
      </c>
      <c r="T1446" t="str">
        <f t="shared" si="394"/>
        <v>.........</v>
      </c>
      <c r="U1446" t="str">
        <f t="shared" si="398"/>
        <v>.............</v>
      </c>
      <c r="V1446" t="str">
        <f t="shared" si="386"/>
        <v>.........</v>
      </c>
      <c r="W1446" t="str">
        <f t="shared" si="395"/>
        <v>.........</v>
      </c>
      <c r="X1446" t="str">
        <f t="shared" si="399"/>
        <v>.......</v>
      </c>
      <c r="Y1446" t="str">
        <f t="shared" si="399"/>
        <v>..............</v>
      </c>
      <c r="Z1446" t="str">
        <f t="shared" si="399"/>
        <v>....</v>
      </c>
      <c r="AA1446" t="str">
        <f t="shared" si="387"/>
        <v>.........</v>
      </c>
      <c r="AB1446" t="str">
        <f t="shared" si="396"/>
        <v>.........</v>
      </c>
      <c r="AC1446" t="str">
        <f t="shared" si="397"/>
        <v>.........</v>
      </c>
      <c r="AD1446" t="str">
        <f t="shared" si="398"/>
        <v>........</v>
      </c>
      <c r="AE1446" t="str">
        <f t="shared" si="388"/>
        <v>.......</v>
      </c>
      <c r="AF1446" t="str">
        <f t="shared" si="400"/>
        <v>.....</v>
      </c>
      <c r="AG1446" t="str">
        <f t="shared" si="400"/>
        <v>..........</v>
      </c>
      <c r="AH1446" t="str">
        <f t="shared" si="389"/>
        <v>..........</v>
      </c>
      <c r="AI1446" t="str">
        <f t="shared" si="390"/>
        <v>.......</v>
      </c>
      <c r="AJ1446" t="str">
        <f t="shared" si="391"/>
        <v>.......</v>
      </c>
    </row>
    <row r="1447" spans="1:36" x14ac:dyDescent="0.25">
      <c r="A1447" t="s">
        <v>1307</v>
      </c>
      <c r="P1447" t="str">
        <f t="shared" si="392"/>
        <v xml:space="preserve">  44736   35  1 </v>
      </c>
      <c r="Q1447" t="str">
        <f t="shared" si="392"/>
        <v xml:space="preserve">   1.035 </v>
      </c>
      <c r="R1447" t="str">
        <f t="shared" si="385"/>
        <v xml:space="preserve">    72.1 </v>
      </c>
      <c r="S1447" t="str">
        <f t="shared" si="393"/>
        <v xml:space="preserve">     0.0 </v>
      </c>
      <c r="T1447" t="str">
        <f t="shared" si="394"/>
        <v xml:space="preserve">     0.0 </v>
      </c>
      <c r="U1447" t="str">
        <f t="shared" si="398"/>
        <v xml:space="preserve">         0.0 </v>
      </c>
      <c r="V1447" t="str">
        <f t="shared" si="386"/>
        <v xml:space="preserve">     0.0 </v>
      </c>
      <c r="W1447" t="str">
        <f t="shared" si="395"/>
        <v xml:space="preserve">     0.0</v>
      </c>
      <c r="X1447" t="str">
        <f t="shared" si="399"/>
        <v/>
      </c>
      <c r="Y1447" t="str">
        <f t="shared" si="399"/>
        <v/>
      </c>
      <c r="Z1447" t="str">
        <f t="shared" si="399"/>
        <v/>
      </c>
      <c r="AA1447" t="str">
        <f t="shared" si="387"/>
        <v/>
      </c>
      <c r="AB1447" t="str">
        <f t="shared" si="396"/>
        <v/>
      </c>
      <c r="AC1447" t="str">
        <f t="shared" si="397"/>
        <v/>
      </c>
      <c r="AD1447" t="str">
        <f t="shared" si="398"/>
        <v/>
      </c>
      <c r="AE1447" t="str">
        <f t="shared" si="388"/>
        <v/>
      </c>
      <c r="AF1447" t="str">
        <f t="shared" si="400"/>
        <v/>
      </c>
      <c r="AG1447" t="str">
        <f t="shared" si="400"/>
        <v/>
      </c>
      <c r="AH1447" t="str">
        <f t="shared" si="389"/>
        <v/>
      </c>
      <c r="AI1447" t="str">
        <f t="shared" si="390"/>
        <v/>
      </c>
      <c r="AJ1447" t="str">
        <f t="shared" si="391"/>
        <v/>
      </c>
    </row>
    <row r="1448" spans="1:36" x14ac:dyDescent="0.25">
      <c r="A1448" t="s">
        <v>1308</v>
      </c>
      <c r="P1448" t="str">
        <f t="shared" si="392"/>
        <v xml:space="preserve">  AUR2-1UFV084  </v>
      </c>
      <c r="Q1448" t="str">
        <f t="shared" si="392"/>
        <v xml:space="preserve">     4.4 </v>
      </c>
      <c r="R1448" t="str">
        <f t="shared" si="385"/>
        <v xml:space="preserve">   -56.7 </v>
      </c>
      <c r="S1448" t="str">
        <f t="shared" si="393"/>
        <v xml:space="preserve">     0.0 </v>
      </c>
      <c r="T1448" t="str">
        <f t="shared" si="394"/>
        <v xml:space="preserve">     0.0 </v>
      </c>
      <c r="U1448" t="str">
        <f t="shared" si="398"/>
        <v xml:space="preserve">         0.0 </v>
      </c>
      <c r="V1448" t="str">
        <f t="shared" si="386"/>
        <v xml:space="preserve">     0.0 </v>
      </c>
      <c r="W1448" t="str">
        <f t="shared" si="395"/>
        <v xml:space="preserve">     0.0 </v>
      </c>
      <c r="X1448" t="str">
        <f t="shared" si="399"/>
        <v xml:space="preserve">       </v>
      </c>
      <c r="Y1448" t="str">
        <f t="shared" si="399"/>
        <v xml:space="preserve">              </v>
      </c>
      <c r="Z1448" t="str">
        <f t="shared" si="399"/>
        <v xml:space="preserve">    </v>
      </c>
      <c r="AA1448" t="str">
        <f t="shared" si="387"/>
        <v xml:space="preserve">         </v>
      </c>
      <c r="AB1448" t="str">
        <f t="shared" si="396"/>
        <v xml:space="preserve">         </v>
      </c>
      <c r="AC1448" t="str">
        <f t="shared" si="397"/>
        <v xml:space="preserve">    </v>
      </c>
      <c r="AD1448" t="str">
        <f t="shared" si="398"/>
        <v/>
      </c>
      <c r="AE1448" t="str">
        <f t="shared" si="388"/>
        <v/>
      </c>
      <c r="AF1448" t="str">
        <f t="shared" si="400"/>
        <v/>
      </c>
      <c r="AG1448" t="str">
        <f t="shared" si="400"/>
        <v/>
      </c>
      <c r="AH1448" t="str">
        <f t="shared" si="389"/>
        <v/>
      </c>
      <c r="AI1448" t="str">
        <f t="shared" si="390"/>
        <v/>
      </c>
      <c r="AJ1448" t="str">
        <f t="shared" si="391"/>
        <v/>
      </c>
    </row>
    <row r="1449" spans="1:36" x14ac:dyDescent="0.25">
      <c r="A1449" t="s">
        <v>1309</v>
      </c>
      <c r="P1449" t="str">
        <f t="shared" si="392"/>
        <v xml:space="preserve">                </v>
      </c>
      <c r="Q1449" t="str">
        <f t="shared" si="392"/>
        <v xml:space="preserve">         </v>
      </c>
      <c r="R1449" t="str">
        <f t="shared" si="385"/>
        <v xml:space="preserve">  9999.0 </v>
      </c>
      <c r="S1449" t="str">
        <f t="shared" si="393"/>
        <v xml:space="preserve">  9999.0 </v>
      </c>
      <c r="T1449" t="str">
        <f t="shared" si="394"/>
        <v xml:space="preserve">  9999.0 </v>
      </c>
      <c r="U1449" t="str">
        <f t="shared" si="398"/>
        <v xml:space="preserve">        0.0% </v>
      </c>
      <c r="V1449" t="str">
        <f t="shared" si="386"/>
        <v xml:space="preserve">         </v>
      </c>
      <c r="W1449" t="str">
        <f t="shared" si="395"/>
        <v xml:space="preserve">         </v>
      </c>
      <c r="X1449" t="str">
        <f t="shared" si="399"/>
        <v xml:space="preserve"> 44727 </v>
      </c>
      <c r="Y1449" t="str">
        <f t="shared" si="399"/>
        <v xml:space="preserve"> AUR2-1-MG034 </v>
      </c>
      <c r="Z1449" t="str">
        <f t="shared" si="399"/>
        <v xml:space="preserve">  1 </v>
      </c>
      <c r="AA1449" t="str">
        <f t="shared" si="387"/>
        <v xml:space="preserve">    72.1 </v>
      </c>
      <c r="AB1449" t="str">
        <f t="shared" si="396"/>
        <v xml:space="preserve">   -56.7 </v>
      </c>
      <c r="AC1449" t="str">
        <f t="shared" si="397"/>
        <v xml:space="preserve">    88.6 </v>
      </c>
      <c r="AD1449" t="str">
        <f t="shared" si="398"/>
        <v xml:space="preserve">        </v>
      </c>
      <c r="AE1449" t="str">
        <f t="shared" si="388"/>
        <v xml:space="preserve">       </v>
      </c>
      <c r="AF1449" t="str">
        <f t="shared" si="400"/>
        <v xml:space="preserve">     </v>
      </c>
      <c r="AG1449" t="str">
        <f t="shared" si="400"/>
        <v xml:space="preserve">     0.08 </v>
      </c>
      <c r="AH1449" t="str">
        <f t="shared" si="389"/>
        <v xml:space="preserve">   -46.59 </v>
      </c>
      <c r="AI1449" t="str">
        <f t="shared" si="390"/>
        <v xml:space="preserve">       </v>
      </c>
      <c r="AJ1449" t="str">
        <f t="shared" si="391"/>
        <v xml:space="preserve">      </v>
      </c>
    </row>
    <row r="1450" spans="1:36" x14ac:dyDescent="0.25">
      <c r="A1450" t="s">
        <v>6</v>
      </c>
      <c r="P1450" t="str">
        <f t="shared" si="392"/>
        <v xml:space="preserve">  ..............</v>
      </c>
      <c r="Q1450" t="str">
        <f t="shared" si="392"/>
        <v>.........</v>
      </c>
      <c r="R1450" t="str">
        <f t="shared" si="385"/>
        <v>.........</v>
      </c>
      <c r="S1450" t="str">
        <f t="shared" si="393"/>
        <v>.........</v>
      </c>
      <c r="T1450" t="str">
        <f t="shared" si="394"/>
        <v>.........</v>
      </c>
      <c r="U1450" t="str">
        <f t="shared" si="398"/>
        <v>.............</v>
      </c>
      <c r="V1450" t="str">
        <f t="shared" si="386"/>
        <v>.........</v>
      </c>
      <c r="W1450" t="str">
        <f t="shared" si="395"/>
        <v>.........</v>
      </c>
      <c r="X1450" t="str">
        <f t="shared" si="399"/>
        <v>.......</v>
      </c>
      <c r="Y1450" t="str">
        <f t="shared" si="399"/>
        <v>..............</v>
      </c>
      <c r="Z1450" t="str">
        <f t="shared" si="399"/>
        <v>....</v>
      </c>
      <c r="AA1450" t="str">
        <f t="shared" si="387"/>
        <v>.........</v>
      </c>
      <c r="AB1450" t="str">
        <f t="shared" si="396"/>
        <v>.........</v>
      </c>
      <c r="AC1450" t="str">
        <f t="shared" si="397"/>
        <v>.........</v>
      </c>
      <c r="AD1450" t="str">
        <f t="shared" si="398"/>
        <v>........</v>
      </c>
      <c r="AE1450" t="str">
        <f t="shared" si="388"/>
        <v>.......</v>
      </c>
      <c r="AF1450" t="str">
        <f t="shared" si="400"/>
        <v>.....</v>
      </c>
      <c r="AG1450" t="str">
        <f t="shared" si="400"/>
        <v>..........</v>
      </c>
      <c r="AH1450" t="str">
        <f t="shared" si="389"/>
        <v>..........</v>
      </c>
      <c r="AI1450" t="str">
        <f t="shared" si="390"/>
        <v>.......</v>
      </c>
      <c r="AJ1450" t="str">
        <f t="shared" si="391"/>
        <v>.......</v>
      </c>
    </row>
    <row r="1451" spans="1:36" x14ac:dyDescent="0.25">
      <c r="A1451" t="s">
        <v>1310</v>
      </c>
      <c r="P1451" t="str">
        <f t="shared" si="392"/>
        <v xml:space="preserve">  44737   35  1 </v>
      </c>
      <c r="Q1451" t="str">
        <f t="shared" si="392"/>
        <v xml:space="preserve">   1.035 </v>
      </c>
      <c r="R1451" t="str">
        <f t="shared" si="385"/>
        <v xml:space="preserve">    71.3 </v>
      </c>
      <c r="S1451" t="str">
        <f t="shared" si="393"/>
        <v xml:space="preserve">     0.0 </v>
      </c>
      <c r="T1451" t="str">
        <f t="shared" si="394"/>
        <v xml:space="preserve">     0.0 </v>
      </c>
      <c r="U1451" t="str">
        <f t="shared" si="398"/>
        <v xml:space="preserve">         0.0 </v>
      </c>
      <c r="V1451" t="str">
        <f t="shared" si="386"/>
        <v xml:space="preserve">     0.0 </v>
      </c>
      <c r="W1451" t="str">
        <f t="shared" si="395"/>
        <v xml:space="preserve">     0.0</v>
      </c>
      <c r="X1451" t="str">
        <f t="shared" si="399"/>
        <v/>
      </c>
      <c r="Y1451" t="str">
        <f t="shared" si="399"/>
        <v/>
      </c>
      <c r="Z1451" t="str">
        <f t="shared" si="399"/>
        <v/>
      </c>
      <c r="AA1451" t="str">
        <f t="shared" si="387"/>
        <v/>
      </c>
      <c r="AB1451" t="str">
        <f t="shared" si="396"/>
        <v/>
      </c>
      <c r="AC1451" t="str">
        <f t="shared" si="397"/>
        <v/>
      </c>
      <c r="AD1451" t="str">
        <f t="shared" si="398"/>
        <v/>
      </c>
      <c r="AE1451" t="str">
        <f t="shared" si="388"/>
        <v/>
      </c>
      <c r="AF1451" t="str">
        <f t="shared" si="400"/>
        <v/>
      </c>
      <c r="AG1451" t="str">
        <f t="shared" si="400"/>
        <v/>
      </c>
      <c r="AH1451" t="str">
        <f t="shared" si="389"/>
        <v/>
      </c>
      <c r="AI1451" t="str">
        <f t="shared" si="390"/>
        <v/>
      </c>
      <c r="AJ1451" t="str">
        <f t="shared" si="391"/>
        <v/>
      </c>
    </row>
    <row r="1452" spans="1:36" x14ac:dyDescent="0.25">
      <c r="A1452" t="s">
        <v>1311</v>
      </c>
      <c r="P1452" t="str">
        <f t="shared" si="392"/>
        <v xml:space="preserve">  AUR2-2UFV083  </v>
      </c>
      <c r="Q1452" t="str">
        <f t="shared" si="392"/>
        <v xml:space="preserve">     4.4 </v>
      </c>
      <c r="R1452" t="str">
        <f t="shared" si="385"/>
        <v xml:space="preserve">   -59.4 </v>
      </c>
      <c r="S1452" t="str">
        <f t="shared" si="393"/>
        <v xml:space="preserve">     0.0 </v>
      </c>
      <c r="T1452" t="str">
        <f t="shared" si="394"/>
        <v xml:space="preserve">     0.0 </v>
      </c>
      <c r="U1452" t="str">
        <f t="shared" si="398"/>
        <v xml:space="preserve">         0.0 </v>
      </c>
      <c r="V1452" t="str">
        <f t="shared" si="386"/>
        <v xml:space="preserve">     0.0 </v>
      </c>
      <c r="W1452" t="str">
        <f t="shared" si="395"/>
        <v xml:space="preserve">     0.0 </v>
      </c>
      <c r="X1452" t="str">
        <f t="shared" si="399"/>
        <v xml:space="preserve">       </v>
      </c>
      <c r="Y1452" t="str">
        <f t="shared" si="399"/>
        <v xml:space="preserve">              </v>
      </c>
      <c r="Z1452" t="str">
        <f t="shared" si="399"/>
        <v xml:space="preserve">    </v>
      </c>
      <c r="AA1452" t="str">
        <f t="shared" si="387"/>
        <v xml:space="preserve">         </v>
      </c>
      <c r="AB1452" t="str">
        <f t="shared" si="396"/>
        <v xml:space="preserve">         </v>
      </c>
      <c r="AC1452" t="str">
        <f t="shared" si="397"/>
        <v xml:space="preserve">    </v>
      </c>
      <c r="AD1452" t="str">
        <f t="shared" si="398"/>
        <v/>
      </c>
      <c r="AE1452" t="str">
        <f t="shared" si="388"/>
        <v/>
      </c>
      <c r="AF1452" t="str">
        <f t="shared" si="400"/>
        <v/>
      </c>
      <c r="AG1452" t="str">
        <f t="shared" si="400"/>
        <v/>
      </c>
      <c r="AH1452" t="str">
        <f t="shared" si="389"/>
        <v/>
      </c>
      <c r="AI1452" t="str">
        <f t="shared" si="390"/>
        <v/>
      </c>
      <c r="AJ1452" t="str">
        <f t="shared" si="391"/>
        <v/>
      </c>
    </row>
    <row r="1453" spans="1:36" x14ac:dyDescent="0.25">
      <c r="A1453" t="s">
        <v>1312</v>
      </c>
      <c r="P1453" t="str">
        <f t="shared" si="392"/>
        <v xml:space="preserve">                </v>
      </c>
      <c r="Q1453" t="str">
        <f t="shared" si="392"/>
        <v xml:space="preserve">         </v>
      </c>
      <c r="R1453" t="str">
        <f t="shared" si="385"/>
        <v xml:space="preserve">  9999.0 </v>
      </c>
      <c r="S1453" t="str">
        <f t="shared" si="393"/>
        <v xml:space="preserve">  9999.0 </v>
      </c>
      <c r="T1453" t="str">
        <f t="shared" si="394"/>
        <v xml:space="preserve">  9999.0 </v>
      </c>
      <c r="U1453" t="str">
        <f t="shared" si="398"/>
        <v xml:space="preserve">        0.0% </v>
      </c>
      <c r="V1453" t="str">
        <f t="shared" si="386"/>
        <v xml:space="preserve">         </v>
      </c>
      <c r="W1453" t="str">
        <f t="shared" si="395"/>
        <v xml:space="preserve">         </v>
      </c>
      <c r="X1453" t="str">
        <f t="shared" si="399"/>
        <v xml:space="preserve"> 44728 </v>
      </c>
      <c r="Y1453" t="str">
        <f t="shared" si="399"/>
        <v xml:space="preserve"> AUR2-2-MG034 </v>
      </c>
      <c r="Z1453" t="str">
        <f t="shared" si="399"/>
        <v xml:space="preserve">  1 </v>
      </c>
      <c r="AA1453" t="str">
        <f t="shared" si="387"/>
        <v xml:space="preserve">    71.3 </v>
      </c>
      <c r="AB1453" t="str">
        <f t="shared" si="396"/>
        <v xml:space="preserve">   -59.4 </v>
      </c>
      <c r="AC1453" t="str">
        <f t="shared" si="397"/>
        <v xml:space="preserve">    89.7 </v>
      </c>
      <c r="AD1453" t="str">
        <f t="shared" si="398"/>
        <v xml:space="preserve">        </v>
      </c>
      <c r="AE1453" t="str">
        <f t="shared" si="388"/>
        <v xml:space="preserve">       </v>
      </c>
      <c r="AF1453" t="str">
        <f t="shared" si="400"/>
        <v xml:space="preserve">     </v>
      </c>
      <c r="AG1453" t="str">
        <f t="shared" si="400"/>
        <v xml:space="preserve">     0.09 </v>
      </c>
      <c r="AH1453" t="str">
        <f t="shared" si="389"/>
        <v xml:space="preserve">   -49.58 </v>
      </c>
      <c r="AI1453" t="str">
        <f t="shared" si="390"/>
        <v xml:space="preserve">       </v>
      </c>
      <c r="AJ1453" t="str">
        <f t="shared" si="391"/>
        <v xml:space="preserve">      </v>
      </c>
    </row>
    <row r="1454" spans="1:36" x14ac:dyDescent="0.25">
      <c r="A1454" t="s">
        <v>6</v>
      </c>
      <c r="P1454" t="str">
        <f t="shared" si="392"/>
        <v xml:space="preserve">  ..............</v>
      </c>
      <c r="Q1454" t="str">
        <f t="shared" si="392"/>
        <v>.........</v>
      </c>
      <c r="R1454" t="str">
        <f t="shared" si="385"/>
        <v>.........</v>
      </c>
      <c r="S1454" t="str">
        <f t="shared" si="393"/>
        <v>.........</v>
      </c>
      <c r="T1454" t="str">
        <f t="shared" si="394"/>
        <v>.........</v>
      </c>
      <c r="U1454" t="str">
        <f t="shared" si="398"/>
        <v>.............</v>
      </c>
      <c r="V1454" t="str">
        <f t="shared" si="386"/>
        <v>.........</v>
      </c>
      <c r="W1454" t="str">
        <f t="shared" si="395"/>
        <v>.........</v>
      </c>
      <c r="X1454" t="str">
        <f t="shared" si="399"/>
        <v>.......</v>
      </c>
      <c r="Y1454" t="str">
        <f t="shared" si="399"/>
        <v>..............</v>
      </c>
      <c r="Z1454" t="str">
        <f t="shared" si="399"/>
        <v>....</v>
      </c>
      <c r="AA1454" t="str">
        <f t="shared" si="387"/>
        <v>.........</v>
      </c>
      <c r="AB1454" t="str">
        <f t="shared" si="396"/>
        <v>.........</v>
      </c>
      <c r="AC1454" t="str">
        <f t="shared" si="397"/>
        <v>.........</v>
      </c>
      <c r="AD1454" t="str">
        <f t="shared" si="398"/>
        <v>........</v>
      </c>
      <c r="AE1454" t="str">
        <f t="shared" si="388"/>
        <v>.......</v>
      </c>
      <c r="AF1454" t="str">
        <f t="shared" si="400"/>
        <v>.....</v>
      </c>
      <c r="AG1454" t="str">
        <f t="shared" si="400"/>
        <v>..........</v>
      </c>
      <c r="AH1454" t="str">
        <f t="shared" si="389"/>
        <v>..........</v>
      </c>
      <c r="AI1454" t="str">
        <f t="shared" si="390"/>
        <v>.......</v>
      </c>
      <c r="AJ1454" t="str">
        <f t="shared" si="391"/>
        <v>.......</v>
      </c>
    </row>
    <row r="1455" spans="1:36" x14ac:dyDescent="0.25">
      <c r="A1455" t="s">
        <v>1313</v>
      </c>
      <c r="P1455" t="str">
        <f t="shared" si="392"/>
        <v xml:space="preserve">  44738   35  1 </v>
      </c>
      <c r="Q1455" t="str">
        <f t="shared" si="392"/>
        <v xml:space="preserve">   1.007 </v>
      </c>
      <c r="R1455" t="str">
        <f t="shared" si="385"/>
        <v xml:space="preserve">    30.9 </v>
      </c>
      <c r="S1455" t="str">
        <f t="shared" si="393"/>
        <v xml:space="preserve">     0.0 </v>
      </c>
      <c r="T1455" t="str">
        <f t="shared" si="394"/>
        <v xml:space="preserve">     0.0 </v>
      </c>
      <c r="U1455" t="str">
        <f t="shared" si="398"/>
        <v xml:space="preserve">         0.0 </v>
      </c>
      <c r="V1455" t="str">
        <f t="shared" si="386"/>
        <v xml:space="preserve">     0.0 </v>
      </c>
      <c r="W1455" t="str">
        <f t="shared" si="395"/>
        <v xml:space="preserve">     0.0</v>
      </c>
      <c r="X1455" t="str">
        <f t="shared" si="399"/>
        <v/>
      </c>
      <c r="Y1455" t="str">
        <f t="shared" si="399"/>
        <v/>
      </c>
      <c r="Z1455" t="str">
        <f t="shared" si="399"/>
        <v/>
      </c>
      <c r="AA1455" t="str">
        <f t="shared" si="387"/>
        <v/>
      </c>
      <c r="AB1455" t="str">
        <f t="shared" si="396"/>
        <v/>
      </c>
      <c r="AC1455" t="str">
        <f t="shared" si="397"/>
        <v/>
      </c>
      <c r="AD1455" t="str">
        <f t="shared" si="398"/>
        <v/>
      </c>
      <c r="AE1455" t="str">
        <f t="shared" si="388"/>
        <v/>
      </c>
      <c r="AF1455" t="str">
        <f t="shared" si="400"/>
        <v/>
      </c>
      <c r="AG1455" t="str">
        <f t="shared" si="400"/>
        <v/>
      </c>
      <c r="AH1455" t="str">
        <f t="shared" si="389"/>
        <v/>
      </c>
      <c r="AI1455" t="str">
        <f t="shared" si="390"/>
        <v/>
      </c>
      <c r="AJ1455" t="str">
        <f t="shared" si="391"/>
        <v/>
      </c>
    </row>
    <row r="1456" spans="1:36" x14ac:dyDescent="0.25">
      <c r="A1456" t="s">
        <v>1314</v>
      </c>
      <c r="P1456" t="str">
        <f t="shared" si="392"/>
        <v xml:space="preserve">  AUR2-3UFV036  </v>
      </c>
      <c r="Q1456" t="str">
        <f t="shared" si="392"/>
        <v xml:space="preserve">     3.5 </v>
      </c>
      <c r="R1456" t="str">
        <f t="shared" si="385"/>
        <v xml:space="preserve">    32.6 </v>
      </c>
      <c r="S1456" t="str">
        <f t="shared" si="393"/>
        <v xml:space="preserve">     0.0 </v>
      </c>
      <c r="T1456" t="str">
        <f t="shared" si="394"/>
        <v xml:space="preserve">     0.0 </v>
      </c>
      <c r="U1456" t="str">
        <f t="shared" si="398"/>
        <v xml:space="preserve">         0.0 </v>
      </c>
      <c r="V1456" t="str">
        <f t="shared" si="386"/>
        <v xml:space="preserve">     0.0 </v>
      </c>
      <c r="W1456" t="str">
        <f t="shared" si="395"/>
        <v xml:space="preserve">     0.0 </v>
      </c>
      <c r="X1456" t="str">
        <f t="shared" si="399"/>
        <v xml:space="preserve">       </v>
      </c>
      <c r="Y1456" t="str">
        <f t="shared" si="399"/>
        <v xml:space="preserve">              </v>
      </c>
      <c r="Z1456" t="str">
        <f t="shared" si="399"/>
        <v xml:space="preserve">    </v>
      </c>
      <c r="AA1456" t="str">
        <f t="shared" si="387"/>
        <v xml:space="preserve">         </v>
      </c>
      <c r="AB1456" t="str">
        <f t="shared" si="396"/>
        <v xml:space="preserve">         </v>
      </c>
      <c r="AC1456" t="str">
        <f t="shared" si="397"/>
        <v xml:space="preserve">    </v>
      </c>
      <c r="AD1456" t="str">
        <f t="shared" si="398"/>
        <v/>
      </c>
      <c r="AE1456" t="str">
        <f t="shared" si="388"/>
        <v/>
      </c>
      <c r="AF1456" t="str">
        <f t="shared" si="400"/>
        <v/>
      </c>
      <c r="AG1456" t="str">
        <f t="shared" si="400"/>
        <v/>
      </c>
      <c r="AH1456" t="str">
        <f t="shared" si="389"/>
        <v/>
      </c>
      <c r="AI1456" t="str">
        <f t="shared" si="390"/>
        <v/>
      </c>
      <c r="AJ1456" t="str">
        <f t="shared" si="391"/>
        <v/>
      </c>
    </row>
    <row r="1457" spans="1:36" x14ac:dyDescent="0.25">
      <c r="A1457" t="s">
        <v>1315</v>
      </c>
      <c r="P1457" t="str">
        <f t="shared" si="392"/>
        <v xml:space="preserve">                </v>
      </c>
      <c r="Q1457" t="str">
        <f t="shared" si="392"/>
        <v xml:space="preserve">         </v>
      </c>
      <c r="R1457" t="str">
        <f t="shared" si="385"/>
        <v xml:space="preserve">  9999.0 </v>
      </c>
      <c r="S1457" t="str">
        <f t="shared" si="393"/>
        <v xml:space="preserve">  9999.0 </v>
      </c>
      <c r="T1457" t="str">
        <f t="shared" si="394"/>
        <v xml:space="preserve">  9999.0 </v>
      </c>
      <c r="U1457" t="str">
        <f t="shared" si="398"/>
        <v xml:space="preserve">        0.0% </v>
      </c>
      <c r="V1457" t="str">
        <f t="shared" si="386"/>
        <v xml:space="preserve">         </v>
      </c>
      <c r="W1457" t="str">
        <f t="shared" si="395"/>
        <v xml:space="preserve">         </v>
      </c>
      <c r="X1457" t="str">
        <f t="shared" si="399"/>
        <v xml:space="preserve"> 44734 </v>
      </c>
      <c r="Y1457" t="str">
        <f t="shared" si="399"/>
        <v xml:space="preserve"> AUR2-3-MG034 </v>
      </c>
      <c r="Z1457" t="str">
        <f t="shared" si="399"/>
        <v xml:space="preserve">  1 </v>
      </c>
      <c r="AA1457" t="str">
        <f t="shared" si="387"/>
        <v xml:space="preserve">    30.9 </v>
      </c>
      <c r="AB1457" t="str">
        <f t="shared" si="396"/>
        <v xml:space="preserve">    32.6 </v>
      </c>
      <c r="AC1457" t="str">
        <f t="shared" si="397"/>
        <v xml:space="preserve">    44.6 </v>
      </c>
      <c r="AD1457" t="str">
        <f t="shared" si="398"/>
        <v xml:space="preserve">        </v>
      </c>
      <c r="AE1457" t="str">
        <f t="shared" si="388"/>
        <v xml:space="preserve">       </v>
      </c>
      <c r="AF1457" t="str">
        <f t="shared" si="400"/>
        <v xml:space="preserve">     </v>
      </c>
      <c r="AG1457" t="str">
        <f t="shared" si="400"/>
        <v xml:space="preserve">     0.16 </v>
      </c>
      <c r="AH1457" t="str">
        <f t="shared" si="389"/>
        <v xml:space="preserve">   -17.00 </v>
      </c>
      <c r="AI1457" t="str">
        <f t="shared" si="390"/>
        <v xml:space="preserve">       </v>
      </c>
      <c r="AJ1457" t="str">
        <f t="shared" si="391"/>
        <v xml:space="preserve">      </v>
      </c>
    </row>
    <row r="1458" spans="1:36" x14ac:dyDescent="0.25">
      <c r="A1458" t="s">
        <v>6</v>
      </c>
      <c r="P1458" t="str">
        <f t="shared" si="392"/>
        <v xml:space="preserve">  ..............</v>
      </c>
      <c r="Q1458" t="str">
        <f t="shared" si="392"/>
        <v>.........</v>
      </c>
      <c r="R1458" t="str">
        <f t="shared" si="385"/>
        <v>.........</v>
      </c>
      <c r="S1458" t="str">
        <f t="shared" si="393"/>
        <v>.........</v>
      </c>
      <c r="T1458" t="str">
        <f t="shared" si="394"/>
        <v>.........</v>
      </c>
      <c r="U1458" t="str">
        <f t="shared" si="398"/>
        <v>.............</v>
      </c>
      <c r="V1458" t="str">
        <f t="shared" si="386"/>
        <v>.........</v>
      </c>
      <c r="W1458" t="str">
        <f t="shared" si="395"/>
        <v>.........</v>
      </c>
      <c r="X1458" t="str">
        <f t="shared" si="399"/>
        <v>.......</v>
      </c>
      <c r="Y1458" t="str">
        <f t="shared" si="399"/>
        <v>..............</v>
      </c>
      <c r="Z1458" t="str">
        <f t="shared" si="399"/>
        <v>....</v>
      </c>
      <c r="AA1458" t="str">
        <f t="shared" si="387"/>
        <v>.........</v>
      </c>
      <c r="AB1458" t="str">
        <f t="shared" si="396"/>
        <v>.........</v>
      </c>
      <c r="AC1458" t="str">
        <f t="shared" si="397"/>
        <v>.........</v>
      </c>
      <c r="AD1458" t="str">
        <f t="shared" si="398"/>
        <v>........</v>
      </c>
      <c r="AE1458" t="str">
        <f t="shared" si="388"/>
        <v>.......</v>
      </c>
      <c r="AF1458" t="str">
        <f t="shared" si="400"/>
        <v>.....</v>
      </c>
      <c r="AG1458" t="str">
        <f t="shared" si="400"/>
        <v>..........</v>
      </c>
      <c r="AH1458" t="str">
        <f t="shared" si="389"/>
        <v>..........</v>
      </c>
      <c r="AI1458" t="str">
        <f t="shared" si="390"/>
        <v>.......</v>
      </c>
      <c r="AJ1458" t="str">
        <f t="shared" si="391"/>
        <v>.......</v>
      </c>
    </row>
    <row r="1459" spans="1:36" x14ac:dyDescent="0.25">
      <c r="A1459" t="s">
        <v>1316</v>
      </c>
      <c r="P1459" t="str">
        <f t="shared" si="392"/>
        <v xml:space="preserve">  44739   35  0 </v>
      </c>
      <c r="Q1459" t="str">
        <f t="shared" si="392"/>
        <v xml:space="preserve">   0.952 </v>
      </c>
      <c r="R1459" t="str">
        <f t="shared" si="385"/>
        <v xml:space="preserve">     0.0 </v>
      </c>
      <c r="S1459" t="str">
        <f t="shared" si="393"/>
        <v xml:space="preserve">     0.0 </v>
      </c>
      <c r="T1459" t="str">
        <f t="shared" si="394"/>
        <v xml:space="preserve">     0.0 </v>
      </c>
      <c r="U1459" t="str">
        <f t="shared" si="398"/>
        <v xml:space="preserve">         0.0 </v>
      </c>
      <c r="V1459" t="str">
        <f t="shared" si="386"/>
        <v xml:space="preserve">     0.0 </v>
      </c>
      <c r="W1459" t="str">
        <f t="shared" si="395"/>
        <v xml:space="preserve">     0.0</v>
      </c>
      <c r="X1459" t="str">
        <f t="shared" si="399"/>
        <v/>
      </c>
      <c r="Y1459" t="str">
        <f t="shared" si="399"/>
        <v/>
      </c>
      <c r="Z1459" t="str">
        <f t="shared" si="399"/>
        <v/>
      </c>
      <c r="AA1459" t="str">
        <f t="shared" si="387"/>
        <v/>
      </c>
      <c r="AB1459" t="str">
        <f t="shared" si="396"/>
        <v/>
      </c>
      <c r="AC1459" t="str">
        <f t="shared" si="397"/>
        <v/>
      </c>
      <c r="AD1459" t="str">
        <f t="shared" si="398"/>
        <v/>
      </c>
      <c r="AE1459" t="str">
        <f t="shared" si="388"/>
        <v/>
      </c>
      <c r="AF1459" t="str">
        <f t="shared" si="400"/>
        <v/>
      </c>
      <c r="AG1459" t="str">
        <f t="shared" si="400"/>
        <v/>
      </c>
      <c r="AH1459" t="str">
        <f t="shared" si="389"/>
        <v/>
      </c>
      <c r="AI1459" t="str">
        <f t="shared" si="390"/>
        <v/>
      </c>
      <c r="AJ1459" t="str">
        <f t="shared" si="391"/>
        <v/>
      </c>
    </row>
    <row r="1460" spans="1:36" x14ac:dyDescent="0.25">
      <c r="A1460" t="s">
        <v>1317</v>
      </c>
      <c r="P1460" t="str">
        <f t="shared" si="392"/>
        <v xml:space="preserve">  AUR2-4UFV000  </v>
      </c>
      <c r="Q1460" t="str">
        <f t="shared" si="392"/>
        <v xml:space="preserve">     1.5 </v>
      </c>
      <c r="R1460" t="str">
        <f t="shared" si="385"/>
        <v xml:space="preserve">     0.0 </v>
      </c>
      <c r="S1460" t="str">
        <f t="shared" si="393"/>
        <v xml:space="preserve">     0.0 </v>
      </c>
      <c r="T1460" t="str">
        <f t="shared" si="394"/>
        <v xml:space="preserve">     0.0 </v>
      </c>
      <c r="U1460" t="str">
        <f t="shared" si="398"/>
        <v xml:space="preserve">         0.0 </v>
      </c>
      <c r="V1460" t="str">
        <f t="shared" si="386"/>
        <v xml:space="preserve">     0.0 </v>
      </c>
      <c r="W1460" t="str">
        <f t="shared" si="395"/>
        <v xml:space="preserve">     0.0 </v>
      </c>
      <c r="X1460" t="str">
        <f t="shared" si="399"/>
        <v xml:space="preserve">       </v>
      </c>
      <c r="Y1460" t="str">
        <f t="shared" si="399"/>
        <v xml:space="preserve">              </v>
      </c>
      <c r="Z1460" t="str">
        <f t="shared" si="399"/>
        <v xml:space="preserve">    </v>
      </c>
      <c r="AA1460" t="str">
        <f t="shared" si="387"/>
        <v xml:space="preserve">         </v>
      </c>
      <c r="AB1460" t="str">
        <f t="shared" si="396"/>
        <v xml:space="preserve">         </v>
      </c>
      <c r="AC1460" t="str">
        <f t="shared" si="397"/>
        <v xml:space="preserve">    </v>
      </c>
      <c r="AD1460" t="str">
        <f t="shared" si="398"/>
        <v/>
      </c>
      <c r="AE1460" t="str">
        <f t="shared" si="388"/>
        <v/>
      </c>
      <c r="AF1460" t="str">
        <f t="shared" si="400"/>
        <v/>
      </c>
      <c r="AG1460" t="str">
        <f t="shared" si="400"/>
        <v/>
      </c>
      <c r="AH1460" t="str">
        <f t="shared" si="389"/>
        <v/>
      </c>
      <c r="AI1460" t="str">
        <f t="shared" si="390"/>
        <v/>
      </c>
      <c r="AJ1460" t="str">
        <f t="shared" si="391"/>
        <v/>
      </c>
    </row>
    <row r="1461" spans="1:36" x14ac:dyDescent="0.25">
      <c r="A1461" t="s">
        <v>1318</v>
      </c>
      <c r="P1461" t="str">
        <f t="shared" si="392"/>
        <v xml:space="preserve">                </v>
      </c>
      <c r="Q1461" t="str">
        <f t="shared" si="392"/>
        <v xml:space="preserve">         </v>
      </c>
      <c r="R1461" t="str">
        <f t="shared" si="385"/>
        <v xml:space="preserve">  9999.0 </v>
      </c>
      <c r="S1461" t="str">
        <f t="shared" si="393"/>
        <v xml:space="preserve">  9999.0 </v>
      </c>
      <c r="T1461" t="str">
        <f t="shared" si="394"/>
        <v xml:space="preserve">  9999.0 </v>
      </c>
      <c r="U1461" t="str">
        <f t="shared" si="398"/>
        <v xml:space="preserve">        0.0% </v>
      </c>
      <c r="V1461" t="str">
        <f t="shared" si="386"/>
        <v xml:space="preserve">         </v>
      </c>
      <c r="W1461" t="str">
        <f t="shared" si="395"/>
        <v xml:space="preserve">         </v>
      </c>
      <c r="X1461" t="str">
        <f t="shared" si="399"/>
        <v xml:space="preserve"> 44735 </v>
      </c>
      <c r="Y1461" t="str">
        <f t="shared" si="399"/>
        <v xml:space="preserve"> AUR2-4-MG034 </v>
      </c>
      <c r="Z1461" t="str">
        <f t="shared" si="399"/>
        <v xml:space="preserve">  1 </v>
      </c>
      <c r="AA1461" t="str">
        <f t="shared" si="387"/>
        <v xml:space="preserve">     0.0 </v>
      </c>
      <c r="AB1461" t="str">
        <f t="shared" si="396"/>
        <v xml:space="preserve">     0.0 </v>
      </c>
      <c r="AC1461" t="str">
        <f t="shared" si="397"/>
        <v xml:space="preserve">     0.0 </v>
      </c>
      <c r="AD1461" t="str">
        <f t="shared" si="398"/>
        <v xml:space="preserve">        </v>
      </c>
      <c r="AE1461" t="str">
        <f t="shared" si="388"/>
        <v xml:space="preserve">       </v>
      </c>
      <c r="AF1461" t="str">
        <f t="shared" si="400"/>
        <v xml:space="preserve">     </v>
      </c>
      <c r="AG1461" t="str">
        <f t="shared" si="400"/>
        <v xml:space="preserve">     0.00 </v>
      </c>
      <c r="AH1461" t="str">
        <f t="shared" si="389"/>
        <v xml:space="preserve">     0.00 </v>
      </c>
      <c r="AI1461" t="str">
        <f t="shared" si="390"/>
        <v xml:space="preserve">       </v>
      </c>
      <c r="AJ1461" t="str">
        <f t="shared" si="391"/>
        <v xml:space="preserve">      </v>
      </c>
    </row>
    <row r="1462" spans="1:36" x14ac:dyDescent="0.25">
      <c r="A1462" t="s">
        <v>6</v>
      </c>
      <c r="P1462" t="str">
        <f t="shared" si="392"/>
        <v xml:space="preserve">  ..............</v>
      </c>
      <c r="Q1462" t="str">
        <f t="shared" si="392"/>
        <v>.........</v>
      </c>
      <c r="R1462" t="str">
        <f t="shared" si="385"/>
        <v>.........</v>
      </c>
      <c r="S1462" t="str">
        <f t="shared" si="393"/>
        <v>.........</v>
      </c>
      <c r="T1462" t="str">
        <f t="shared" si="394"/>
        <v>.........</v>
      </c>
      <c r="U1462" t="str">
        <f t="shared" si="398"/>
        <v>.............</v>
      </c>
      <c r="V1462" t="str">
        <f t="shared" si="386"/>
        <v>.........</v>
      </c>
      <c r="W1462" t="str">
        <f t="shared" si="395"/>
        <v>.........</v>
      </c>
      <c r="X1462" t="str">
        <f t="shared" si="399"/>
        <v>.......</v>
      </c>
      <c r="Y1462" t="str">
        <f t="shared" si="399"/>
        <v>..............</v>
      </c>
      <c r="Z1462" t="str">
        <f t="shared" si="399"/>
        <v>....</v>
      </c>
      <c r="AA1462" t="str">
        <f t="shared" si="387"/>
        <v>.........</v>
      </c>
      <c r="AB1462" t="str">
        <f t="shared" si="396"/>
        <v>.........</v>
      </c>
      <c r="AC1462" t="str">
        <f t="shared" si="397"/>
        <v>.........</v>
      </c>
      <c r="AD1462" t="str">
        <f t="shared" si="398"/>
        <v>........</v>
      </c>
      <c r="AE1462" t="str">
        <f t="shared" si="388"/>
        <v>.......</v>
      </c>
      <c r="AF1462" t="str">
        <f t="shared" si="400"/>
        <v>.....</v>
      </c>
      <c r="AG1462" t="str">
        <f t="shared" si="400"/>
        <v>..........</v>
      </c>
      <c r="AH1462" t="str">
        <f t="shared" si="389"/>
        <v>..........</v>
      </c>
      <c r="AI1462" t="str">
        <f t="shared" si="390"/>
        <v>.......</v>
      </c>
      <c r="AJ1462" t="str">
        <f t="shared" si="391"/>
        <v>.......</v>
      </c>
    </row>
    <row r="1463" spans="1:36" x14ac:dyDescent="0.25">
      <c r="A1463" t="s">
        <v>1319</v>
      </c>
      <c r="P1463" t="str">
        <f t="shared" si="392"/>
        <v xml:space="preserve">  44745   14  0 </v>
      </c>
      <c r="Q1463" t="str">
        <f t="shared" si="392"/>
        <v xml:space="preserve">   1.037 </v>
      </c>
      <c r="R1463" t="str">
        <f t="shared" si="385"/>
        <v xml:space="preserve">     0.0 </v>
      </c>
      <c r="S1463" t="str">
        <f t="shared" si="393"/>
        <v xml:space="preserve">     0.0 </v>
      </c>
      <c r="T1463" t="str">
        <f t="shared" si="394"/>
        <v xml:space="preserve">     0.0 </v>
      </c>
      <c r="U1463" t="str">
        <f t="shared" si="398"/>
        <v xml:space="preserve">         0.0 </v>
      </c>
      <c r="V1463" t="str">
        <f t="shared" si="386"/>
        <v xml:space="preserve">     0.0 </v>
      </c>
      <c r="W1463" t="str">
        <f t="shared" si="395"/>
        <v xml:space="preserve">     0.0</v>
      </c>
      <c r="X1463" t="str">
        <f t="shared" si="399"/>
        <v/>
      </c>
      <c r="Y1463" t="str">
        <f t="shared" si="399"/>
        <v/>
      </c>
      <c r="Z1463" t="str">
        <f t="shared" si="399"/>
        <v/>
      </c>
      <c r="AA1463" t="str">
        <f t="shared" si="387"/>
        <v/>
      </c>
      <c r="AB1463" t="str">
        <f t="shared" si="396"/>
        <v/>
      </c>
      <c r="AC1463" t="str">
        <f t="shared" si="397"/>
        <v/>
      </c>
      <c r="AD1463" t="str">
        <f t="shared" si="398"/>
        <v/>
      </c>
      <c r="AE1463" t="str">
        <f t="shared" si="388"/>
        <v/>
      </c>
      <c r="AF1463" t="str">
        <f t="shared" si="400"/>
        <v/>
      </c>
      <c r="AG1463" t="str">
        <f t="shared" si="400"/>
        <v/>
      </c>
      <c r="AH1463" t="str">
        <f t="shared" si="389"/>
        <v/>
      </c>
      <c r="AI1463" t="str">
        <f t="shared" si="390"/>
        <v/>
      </c>
      <c r="AJ1463" t="str">
        <f t="shared" si="391"/>
        <v/>
      </c>
    </row>
    <row r="1464" spans="1:36" x14ac:dyDescent="0.25">
      <c r="A1464" t="s">
        <v>1320</v>
      </c>
      <c r="P1464" t="str">
        <f t="shared" si="392"/>
        <v xml:space="preserve">  OPRET6-MG013  </v>
      </c>
      <c r="Q1464" t="str">
        <f t="shared" si="392"/>
        <v xml:space="preserve">   -14.5 </v>
      </c>
      <c r="R1464" t="str">
        <f t="shared" si="385"/>
        <v xml:space="preserve">     0.0 </v>
      </c>
      <c r="S1464" t="str">
        <f t="shared" si="393"/>
        <v xml:space="preserve">     0.0 </v>
      </c>
      <c r="T1464" t="str">
        <f t="shared" si="394"/>
        <v xml:space="preserve">     0.0 </v>
      </c>
      <c r="U1464" t="str">
        <f t="shared" si="398"/>
        <v xml:space="preserve">         0.0 </v>
      </c>
      <c r="V1464" t="str">
        <f t="shared" si="386"/>
        <v xml:space="preserve">     0.0 </v>
      </c>
      <c r="W1464" t="str">
        <f t="shared" si="395"/>
        <v xml:space="preserve">     0.0 </v>
      </c>
      <c r="X1464" t="str">
        <f t="shared" si="399"/>
        <v xml:space="preserve">       </v>
      </c>
      <c r="Y1464" t="str">
        <f t="shared" si="399"/>
        <v xml:space="preserve">              </v>
      </c>
      <c r="Z1464" t="str">
        <f t="shared" si="399"/>
        <v xml:space="preserve">    </v>
      </c>
      <c r="AA1464" t="str">
        <f t="shared" si="387"/>
        <v xml:space="preserve">         </v>
      </c>
      <c r="AB1464" t="str">
        <f t="shared" si="396"/>
        <v xml:space="preserve">         </v>
      </c>
      <c r="AC1464" t="str">
        <f t="shared" si="397"/>
        <v xml:space="preserve">    </v>
      </c>
      <c r="AD1464" t="str">
        <f t="shared" si="398"/>
        <v/>
      </c>
      <c r="AE1464" t="str">
        <f t="shared" si="388"/>
        <v/>
      </c>
      <c r="AF1464" t="str">
        <f t="shared" si="400"/>
        <v/>
      </c>
      <c r="AG1464" t="str">
        <f t="shared" si="400"/>
        <v/>
      </c>
      <c r="AH1464" t="str">
        <f t="shared" si="389"/>
        <v/>
      </c>
      <c r="AI1464" t="str">
        <f t="shared" si="390"/>
        <v/>
      </c>
      <c r="AJ1464" t="str">
        <f t="shared" si="391"/>
        <v/>
      </c>
    </row>
    <row r="1465" spans="1:36" x14ac:dyDescent="0.25">
      <c r="A1465" t="s">
        <v>1321</v>
      </c>
      <c r="P1465" t="str">
        <f t="shared" si="392"/>
        <v xml:space="preserve">                </v>
      </c>
      <c r="Q1465" t="str">
        <f t="shared" si="392"/>
        <v xml:space="preserve">         </v>
      </c>
      <c r="R1465" t="str">
        <f t="shared" si="385"/>
        <v xml:space="preserve">  9999.0 </v>
      </c>
      <c r="S1465" t="str">
        <f t="shared" si="393"/>
        <v xml:space="preserve">  9999.0 </v>
      </c>
      <c r="T1465" t="str">
        <f t="shared" si="394"/>
        <v xml:space="preserve">  9999.0 </v>
      </c>
      <c r="U1465" t="str">
        <f t="shared" si="398"/>
        <v xml:space="preserve">        0.0% </v>
      </c>
      <c r="V1465" t="str">
        <f t="shared" si="386"/>
        <v xml:space="preserve">         </v>
      </c>
      <c r="W1465" t="str">
        <f t="shared" si="395"/>
        <v xml:space="preserve">         </v>
      </c>
      <c r="X1465" t="str">
        <f t="shared" si="399"/>
        <v xml:space="preserve"> 44746 </v>
      </c>
      <c r="Y1465" t="str">
        <f t="shared" si="399"/>
        <v xml:space="preserve"> OPRET6-MG000 </v>
      </c>
      <c r="Z1465" t="str">
        <f t="shared" si="399"/>
        <v xml:space="preserve">  6 </v>
      </c>
      <c r="AA1465" t="str">
        <f t="shared" si="387"/>
        <v xml:space="preserve">     0.0 </v>
      </c>
      <c r="AB1465" t="str">
        <f t="shared" si="396"/>
        <v xml:space="preserve">     0.0 </v>
      </c>
      <c r="AC1465" t="str">
        <f t="shared" si="397"/>
        <v xml:space="preserve">     0.0 </v>
      </c>
      <c r="AD1465" t="str">
        <f t="shared" si="398"/>
        <v xml:space="preserve"> 1.000F </v>
      </c>
      <c r="AE1465" t="str">
        <f t="shared" si="388"/>
        <v xml:space="preserve">       </v>
      </c>
      <c r="AF1465" t="str">
        <f t="shared" si="400"/>
        <v xml:space="preserve">     </v>
      </c>
      <c r="AG1465" t="str">
        <f t="shared" si="400"/>
        <v xml:space="preserve">     0.00 </v>
      </c>
      <c r="AH1465" t="str">
        <f t="shared" si="389"/>
        <v xml:space="preserve">     0.00 </v>
      </c>
      <c r="AI1465" t="str">
        <f t="shared" si="390"/>
        <v xml:space="preserve">       </v>
      </c>
      <c r="AJ1465" t="str">
        <f t="shared" si="391"/>
        <v xml:space="preserve">      </v>
      </c>
    </row>
    <row r="1466" spans="1:36" x14ac:dyDescent="0.25">
      <c r="A1466" t="s">
        <v>6</v>
      </c>
      <c r="P1466" t="str">
        <f t="shared" si="392"/>
        <v xml:space="preserve">  ..............</v>
      </c>
      <c r="Q1466" t="str">
        <f t="shared" si="392"/>
        <v>.........</v>
      </c>
      <c r="R1466" t="str">
        <f t="shared" si="385"/>
        <v>.........</v>
      </c>
      <c r="S1466" t="str">
        <f t="shared" si="393"/>
        <v>.........</v>
      </c>
      <c r="T1466" t="str">
        <f t="shared" si="394"/>
        <v>.........</v>
      </c>
      <c r="U1466" t="str">
        <f t="shared" si="398"/>
        <v>.............</v>
      </c>
      <c r="V1466" t="str">
        <f t="shared" si="386"/>
        <v>.........</v>
      </c>
      <c r="W1466" t="str">
        <f t="shared" si="395"/>
        <v>.........</v>
      </c>
      <c r="X1466" t="str">
        <f t="shared" si="399"/>
        <v>.......</v>
      </c>
      <c r="Y1466" t="str">
        <f t="shared" si="399"/>
        <v>..............</v>
      </c>
      <c r="Z1466" t="str">
        <f t="shared" si="399"/>
        <v>....</v>
      </c>
      <c r="AA1466" t="str">
        <f t="shared" si="387"/>
        <v>.........</v>
      </c>
      <c r="AB1466" t="str">
        <f t="shared" si="396"/>
        <v>.........</v>
      </c>
      <c r="AC1466" t="str">
        <f t="shared" si="397"/>
        <v>.........</v>
      </c>
      <c r="AD1466" t="str">
        <f t="shared" si="398"/>
        <v>........</v>
      </c>
      <c r="AE1466" t="str">
        <f t="shared" si="388"/>
        <v>.......</v>
      </c>
      <c r="AF1466" t="str">
        <f t="shared" si="400"/>
        <v>.....</v>
      </c>
      <c r="AG1466" t="str">
        <f t="shared" si="400"/>
        <v>..........</v>
      </c>
      <c r="AH1466" t="str">
        <f t="shared" si="389"/>
        <v>..........</v>
      </c>
      <c r="AI1466" t="str">
        <f t="shared" si="390"/>
        <v>.......</v>
      </c>
      <c r="AJ1466" t="str">
        <f t="shared" si="391"/>
        <v>.......</v>
      </c>
    </row>
    <row r="1467" spans="1:36" x14ac:dyDescent="0.25">
      <c r="A1467" t="s">
        <v>1322</v>
      </c>
      <c r="P1467" t="str">
        <f t="shared" si="392"/>
        <v xml:space="preserve">  44746  991  0 </v>
      </c>
      <c r="Q1467" t="str">
        <f t="shared" si="392"/>
        <v xml:space="preserve">   1.037 </v>
      </c>
      <c r="R1467" t="str">
        <f t="shared" si="385"/>
        <v xml:space="preserve">     0.0 </v>
      </c>
      <c r="S1467" t="str">
        <f t="shared" si="393"/>
        <v xml:space="preserve">     0.0 </v>
      </c>
      <c r="T1467" t="str">
        <f t="shared" si="394"/>
        <v xml:space="preserve">     0.0 </v>
      </c>
      <c r="U1467" t="str">
        <f t="shared" si="398"/>
        <v xml:space="preserve">         0.0 </v>
      </c>
      <c r="V1467" t="str">
        <f t="shared" si="386"/>
        <v xml:space="preserve">     0.0 </v>
      </c>
      <c r="W1467" t="str">
        <f t="shared" si="395"/>
        <v xml:space="preserve">     0.0</v>
      </c>
      <c r="X1467" t="str">
        <f t="shared" si="399"/>
        <v/>
      </c>
      <c r="Y1467" t="str">
        <f t="shared" si="399"/>
        <v/>
      </c>
      <c r="Z1467" t="str">
        <f t="shared" si="399"/>
        <v/>
      </c>
      <c r="AA1467" t="str">
        <f t="shared" si="387"/>
        <v/>
      </c>
      <c r="AB1467" t="str">
        <f t="shared" si="396"/>
        <v/>
      </c>
      <c r="AC1467" t="str">
        <f t="shared" si="397"/>
        <v/>
      </c>
      <c r="AD1467" t="str">
        <f t="shared" si="398"/>
        <v/>
      </c>
      <c r="AE1467" t="str">
        <f t="shared" si="388"/>
        <v/>
      </c>
      <c r="AF1467" t="str">
        <f t="shared" si="400"/>
        <v/>
      </c>
      <c r="AG1467" t="str">
        <f t="shared" si="400"/>
        <v/>
      </c>
      <c r="AH1467" t="str">
        <f t="shared" si="389"/>
        <v/>
      </c>
      <c r="AI1467" t="str">
        <f t="shared" si="390"/>
        <v/>
      </c>
      <c r="AJ1467" t="str">
        <f t="shared" si="391"/>
        <v/>
      </c>
    </row>
    <row r="1468" spans="1:36" x14ac:dyDescent="0.25">
      <c r="A1468" t="s">
        <v>1323</v>
      </c>
      <c r="P1468" t="str">
        <f t="shared" si="392"/>
        <v xml:space="preserve">  OPRET6-MG000  </v>
      </c>
      <c r="Q1468" t="str">
        <f t="shared" si="392"/>
        <v xml:space="preserve">   -14.5 </v>
      </c>
      <c r="R1468" t="str">
        <f t="shared" si="385"/>
        <v xml:space="preserve">     0.0 </v>
      </c>
      <c r="S1468" t="str">
        <f t="shared" si="393"/>
        <v xml:space="preserve">     0.0 </v>
      </c>
      <c r="T1468" t="str">
        <f t="shared" si="394"/>
        <v xml:space="preserve">     0.0 </v>
      </c>
      <c r="U1468" t="str">
        <f t="shared" si="398"/>
        <v xml:space="preserve">         0.0 </v>
      </c>
      <c r="V1468" t="str">
        <f t="shared" si="386"/>
        <v xml:space="preserve">     0.0 </v>
      </c>
      <c r="W1468" t="str">
        <f t="shared" si="395"/>
        <v xml:space="preserve">     0.0 </v>
      </c>
      <c r="X1468" t="str">
        <f t="shared" si="399"/>
        <v xml:space="preserve">       </v>
      </c>
      <c r="Y1468" t="str">
        <f t="shared" si="399"/>
        <v xml:space="preserve">              </v>
      </c>
      <c r="Z1468" t="str">
        <f t="shared" si="399"/>
        <v xml:space="preserve">    </v>
      </c>
      <c r="AA1468" t="str">
        <f t="shared" si="387"/>
        <v xml:space="preserve">         </v>
      </c>
      <c r="AB1468" t="str">
        <f t="shared" si="396"/>
        <v xml:space="preserve">         </v>
      </c>
      <c r="AC1468" t="str">
        <f t="shared" si="397"/>
        <v xml:space="preserve">    </v>
      </c>
      <c r="AD1468" t="str">
        <f t="shared" si="398"/>
        <v/>
      </c>
      <c r="AE1468" t="str">
        <f t="shared" si="388"/>
        <v/>
      </c>
      <c r="AF1468" t="str">
        <f t="shared" si="400"/>
        <v/>
      </c>
      <c r="AG1468" t="str">
        <f t="shared" si="400"/>
        <v/>
      </c>
      <c r="AH1468" t="str">
        <f t="shared" si="389"/>
        <v/>
      </c>
      <c r="AI1468" t="str">
        <f t="shared" si="390"/>
        <v/>
      </c>
      <c r="AJ1468" t="str">
        <f t="shared" si="391"/>
        <v/>
      </c>
    </row>
    <row r="1469" spans="1:36" x14ac:dyDescent="0.25">
      <c r="A1469" t="s">
        <v>1324</v>
      </c>
      <c r="P1469" t="str">
        <f t="shared" si="392"/>
        <v xml:space="preserve">                </v>
      </c>
      <c r="Q1469" t="str">
        <f t="shared" si="392"/>
        <v xml:space="preserve">         </v>
      </c>
      <c r="R1469" t="str">
        <f t="shared" si="385"/>
        <v xml:space="preserve">   300.0 </v>
      </c>
      <c r="S1469" t="str">
        <f t="shared" si="393"/>
        <v xml:space="preserve">   390.0 </v>
      </c>
      <c r="T1469" t="str">
        <f t="shared" si="394"/>
        <v xml:space="preserve">   300.0 </v>
      </c>
      <c r="U1469" t="str">
        <f t="shared" si="398"/>
        <v xml:space="preserve">       31.9% </v>
      </c>
      <c r="V1469" t="str">
        <f t="shared" si="386"/>
        <v xml:space="preserve">         </v>
      </c>
      <c r="W1469" t="str">
        <f t="shared" si="395"/>
        <v xml:space="preserve">         </v>
      </c>
      <c r="X1469" t="str">
        <f t="shared" si="399"/>
        <v xml:space="preserve">   384 </v>
      </c>
      <c r="Y1469" t="str">
        <f t="shared" si="399"/>
        <v xml:space="preserve"> OPRET2-MG500 </v>
      </c>
      <c r="Z1469" t="str">
        <f t="shared" si="399"/>
        <v xml:space="preserve">  6 </v>
      </c>
      <c r="AA1469" t="str">
        <f t="shared" si="387"/>
        <v xml:space="preserve">   -90.5 </v>
      </c>
      <c r="AB1469" t="str">
        <f t="shared" si="396"/>
        <v xml:space="preserve">   -41.0 </v>
      </c>
      <c r="AC1469" t="str">
        <f t="shared" si="397"/>
        <v xml:space="preserve">    95.8 </v>
      </c>
      <c r="AD1469" t="str">
        <f t="shared" si="398"/>
        <v xml:space="preserve">        </v>
      </c>
      <c r="AE1469" t="str">
        <f t="shared" si="388"/>
        <v xml:space="preserve">       </v>
      </c>
      <c r="AF1469" t="str">
        <f t="shared" si="400"/>
        <v xml:space="preserve">     </v>
      </c>
      <c r="AG1469" t="str">
        <f t="shared" si="400"/>
        <v xml:space="preserve">     0.00 </v>
      </c>
      <c r="AH1469" t="str">
        <f t="shared" si="389"/>
        <v xml:space="preserve">     4.56 </v>
      </c>
      <c r="AI1469" t="str">
        <f t="shared" si="390"/>
        <v xml:space="preserve">       </v>
      </c>
      <c r="AJ1469" t="str">
        <f t="shared" si="391"/>
        <v xml:space="preserve">      </v>
      </c>
    </row>
    <row r="1470" spans="1:36" x14ac:dyDescent="0.25">
      <c r="A1470" t="s">
        <v>1325</v>
      </c>
      <c r="P1470" t="str">
        <f t="shared" si="392"/>
        <v xml:space="preserve">                </v>
      </c>
      <c r="Q1470" t="str">
        <f t="shared" si="392"/>
        <v xml:space="preserve">         </v>
      </c>
      <c r="R1470" t="str">
        <f t="shared" si="385"/>
        <v xml:space="preserve">   300.0 </v>
      </c>
      <c r="S1470" t="str">
        <f t="shared" si="393"/>
        <v xml:space="preserve">   390.0 </v>
      </c>
      <c r="T1470" t="str">
        <f t="shared" si="394"/>
        <v xml:space="preserve">   300.0 </v>
      </c>
      <c r="U1470" t="str">
        <f t="shared" si="398"/>
        <v xml:space="preserve">       31.9% </v>
      </c>
      <c r="V1470" t="str">
        <f t="shared" si="386"/>
        <v xml:space="preserve">         </v>
      </c>
      <c r="W1470" t="str">
        <f t="shared" si="395"/>
        <v xml:space="preserve">         </v>
      </c>
      <c r="X1470" t="str">
        <f t="shared" si="399"/>
        <v xml:space="preserve">   386 </v>
      </c>
      <c r="Y1470" t="str">
        <f t="shared" si="399"/>
        <v xml:space="preserve"> OPRET2-MG138 </v>
      </c>
      <c r="Z1470" t="str">
        <f t="shared" si="399"/>
        <v xml:space="preserve">  6 </v>
      </c>
      <c r="AA1470" t="str">
        <f t="shared" si="387"/>
        <v xml:space="preserve">    90.5 </v>
      </c>
      <c r="AB1470" t="str">
        <f t="shared" si="396"/>
        <v xml:space="preserve">    41.0 </v>
      </c>
      <c r="AC1470" t="str">
        <f t="shared" si="397"/>
        <v xml:space="preserve">    95.8 </v>
      </c>
      <c r="AD1470" t="str">
        <f t="shared" si="398"/>
        <v xml:space="preserve">        </v>
      </c>
      <c r="AE1470" t="str">
        <f t="shared" si="388"/>
        <v xml:space="preserve">       </v>
      </c>
      <c r="AF1470" t="str">
        <f t="shared" si="400"/>
        <v xml:space="preserve"> 355 </v>
      </c>
      <c r="AG1470" t="str">
        <f t="shared" si="400"/>
        <v xml:space="preserve">     0.00 </v>
      </c>
      <c r="AH1470" t="str">
        <f t="shared" si="389"/>
        <v xml:space="preserve">    -0.28 </v>
      </c>
      <c r="AI1470" t="str">
        <f t="shared" si="390"/>
        <v xml:space="preserve">       </v>
      </c>
      <c r="AJ1470" t="str">
        <f t="shared" si="391"/>
        <v xml:space="preserve">      </v>
      </c>
    </row>
    <row r="1471" spans="1:36" x14ac:dyDescent="0.25">
      <c r="A1471" t="s">
        <v>1326</v>
      </c>
      <c r="P1471" t="str">
        <f t="shared" si="392"/>
        <v xml:space="preserve">                </v>
      </c>
      <c r="Q1471" t="str">
        <f t="shared" si="392"/>
        <v xml:space="preserve">         </v>
      </c>
      <c r="R1471" t="str">
        <f t="shared" si="385"/>
        <v xml:space="preserve">  9999.0 </v>
      </c>
      <c r="S1471" t="str">
        <f t="shared" si="393"/>
        <v xml:space="preserve">  9999.0 </v>
      </c>
      <c r="T1471" t="str">
        <f t="shared" si="394"/>
        <v xml:space="preserve">  9999.0 </v>
      </c>
      <c r="U1471" t="str">
        <f t="shared" si="398"/>
        <v xml:space="preserve">        0.0% </v>
      </c>
      <c r="V1471" t="str">
        <f t="shared" si="386"/>
        <v xml:space="preserve">         </v>
      </c>
      <c r="W1471" t="str">
        <f t="shared" si="395"/>
        <v xml:space="preserve">         </v>
      </c>
      <c r="X1471" t="str">
        <f t="shared" si="399"/>
        <v xml:space="preserve"> 44745 </v>
      </c>
      <c r="Y1471" t="str">
        <f t="shared" si="399"/>
        <v xml:space="preserve"> OPRET6-MG013 </v>
      </c>
      <c r="Z1471" t="str">
        <f t="shared" si="399"/>
        <v xml:space="preserve">  6 </v>
      </c>
      <c r="AA1471" t="str">
        <f t="shared" si="387"/>
        <v xml:space="preserve">     0.0 </v>
      </c>
      <c r="AB1471" t="str">
        <f t="shared" si="396"/>
        <v xml:space="preserve">     0.0 </v>
      </c>
      <c r="AC1471" t="str">
        <f t="shared" si="397"/>
        <v xml:space="preserve">     0.0 </v>
      </c>
      <c r="AD1471" t="str">
        <f t="shared" si="398"/>
        <v xml:space="preserve">        </v>
      </c>
      <c r="AE1471" t="str">
        <f t="shared" si="388"/>
        <v xml:space="preserve">       </v>
      </c>
      <c r="AF1471" t="str">
        <f t="shared" si="400"/>
        <v xml:space="preserve">     </v>
      </c>
      <c r="AG1471" t="str">
        <f t="shared" si="400"/>
        <v xml:space="preserve">     0.00 </v>
      </c>
      <c r="AH1471" t="str">
        <f t="shared" si="389"/>
        <v xml:space="preserve">     0.00 </v>
      </c>
      <c r="AI1471" t="str">
        <f t="shared" si="390"/>
        <v xml:space="preserve">       </v>
      </c>
      <c r="AJ1471" t="str">
        <f t="shared" si="391"/>
        <v xml:space="preserve">      </v>
      </c>
    </row>
    <row r="1472" spans="1:36" x14ac:dyDescent="0.25">
      <c r="A1472" t="s">
        <v>6</v>
      </c>
      <c r="P1472" t="str">
        <f t="shared" si="392"/>
        <v xml:space="preserve">  ..............</v>
      </c>
      <c r="Q1472" t="str">
        <f t="shared" si="392"/>
        <v>.........</v>
      </c>
      <c r="R1472" t="str">
        <f t="shared" si="385"/>
        <v>.........</v>
      </c>
      <c r="S1472" t="str">
        <f t="shared" si="393"/>
        <v>.........</v>
      </c>
      <c r="T1472" t="str">
        <f t="shared" si="394"/>
        <v>.........</v>
      </c>
      <c r="U1472" t="str">
        <f t="shared" si="398"/>
        <v>.............</v>
      </c>
      <c r="V1472" t="str">
        <f t="shared" si="386"/>
        <v>.........</v>
      </c>
      <c r="W1472" t="str">
        <f t="shared" si="395"/>
        <v>.........</v>
      </c>
      <c r="X1472" t="str">
        <f t="shared" si="399"/>
        <v>.......</v>
      </c>
      <c r="Y1472" t="str">
        <f t="shared" si="399"/>
        <v>..............</v>
      </c>
      <c r="Z1472" t="str">
        <f t="shared" si="399"/>
        <v>....</v>
      </c>
      <c r="AA1472" t="str">
        <f t="shared" si="387"/>
        <v>.........</v>
      </c>
      <c r="AB1472" t="str">
        <f t="shared" si="396"/>
        <v>.........</v>
      </c>
      <c r="AC1472" t="str">
        <f t="shared" si="397"/>
        <v>.........</v>
      </c>
      <c r="AD1472" t="str">
        <f t="shared" si="398"/>
        <v>........</v>
      </c>
      <c r="AE1472" t="str">
        <f t="shared" si="388"/>
        <v>.......</v>
      </c>
      <c r="AF1472" t="str">
        <f t="shared" si="400"/>
        <v>.....</v>
      </c>
      <c r="AG1472" t="str">
        <f t="shared" si="400"/>
        <v>..........</v>
      </c>
      <c r="AH1472" t="str">
        <f t="shared" si="389"/>
        <v>..........</v>
      </c>
      <c r="AI1472" t="str">
        <f t="shared" si="390"/>
        <v>.......</v>
      </c>
      <c r="AJ1472" t="str">
        <f t="shared" si="391"/>
        <v>.......</v>
      </c>
    </row>
    <row r="1473" spans="1:36" x14ac:dyDescent="0.25">
      <c r="A1473" t="s">
        <v>1327</v>
      </c>
      <c r="P1473" t="str">
        <f t="shared" si="392"/>
        <v xml:space="preserve">  44783  500  0 </v>
      </c>
      <c r="Q1473" t="str">
        <f t="shared" si="392"/>
        <v xml:space="preserve">   1.032 </v>
      </c>
      <c r="R1473" t="str">
        <f t="shared" si="385"/>
        <v xml:space="preserve">     0.0 </v>
      </c>
      <c r="S1473" t="str">
        <f t="shared" si="393"/>
        <v xml:space="preserve">     0.0 </v>
      </c>
      <c r="T1473" t="str">
        <f t="shared" si="394"/>
        <v xml:space="preserve">     0.0 </v>
      </c>
      <c r="U1473" t="str">
        <f t="shared" si="398"/>
        <v xml:space="preserve">         0.0 </v>
      </c>
      <c r="V1473" t="str">
        <f t="shared" si="386"/>
        <v xml:space="preserve">     0.0 </v>
      </c>
      <c r="W1473" t="str">
        <f t="shared" si="395"/>
        <v xml:space="preserve">     0.0</v>
      </c>
      <c r="X1473" t="str">
        <f t="shared" si="399"/>
        <v/>
      </c>
      <c r="Y1473" t="str">
        <f t="shared" si="399"/>
        <v/>
      </c>
      <c r="Z1473" t="str">
        <f t="shared" si="399"/>
        <v/>
      </c>
      <c r="AA1473" t="str">
        <f t="shared" si="387"/>
        <v/>
      </c>
      <c r="AB1473" t="str">
        <f t="shared" si="396"/>
        <v/>
      </c>
      <c r="AC1473" t="str">
        <f t="shared" si="397"/>
        <v/>
      </c>
      <c r="AD1473" t="str">
        <f t="shared" si="398"/>
        <v/>
      </c>
      <c r="AE1473" t="str">
        <f t="shared" si="388"/>
        <v/>
      </c>
      <c r="AF1473" t="str">
        <f t="shared" si="400"/>
        <v/>
      </c>
      <c r="AG1473" t="str">
        <f t="shared" si="400"/>
        <v/>
      </c>
      <c r="AH1473" t="str">
        <f t="shared" si="389"/>
        <v/>
      </c>
      <c r="AI1473" t="str">
        <f t="shared" si="390"/>
        <v/>
      </c>
      <c r="AJ1473" t="str">
        <f t="shared" si="391"/>
        <v/>
      </c>
    </row>
    <row r="1474" spans="1:36" x14ac:dyDescent="0.25">
      <c r="A1474" t="s">
        <v>1328</v>
      </c>
      <c r="P1474" t="str">
        <f t="shared" si="392"/>
        <v xml:space="preserve">  CJAVLT-MG500  </v>
      </c>
      <c r="Q1474" t="str">
        <f t="shared" si="392"/>
        <v xml:space="preserve">    -0.7 </v>
      </c>
      <c r="R1474" t="str">
        <f t="shared" si="385"/>
        <v xml:space="preserve">     0.0 </v>
      </c>
      <c r="S1474" t="str">
        <f t="shared" si="393"/>
        <v xml:space="preserve">     0.0 </v>
      </c>
      <c r="T1474" t="str">
        <f t="shared" si="394"/>
        <v xml:space="preserve">     0.0 </v>
      </c>
      <c r="U1474" t="str">
        <f t="shared" si="398"/>
        <v xml:space="preserve">         0.0 </v>
      </c>
      <c r="V1474" t="str">
        <f t="shared" si="386"/>
        <v xml:space="preserve">     0.0 </v>
      </c>
      <c r="W1474" t="str">
        <f t="shared" si="395"/>
        <v xml:space="preserve">     0.0 </v>
      </c>
      <c r="X1474" t="str">
        <f t="shared" si="399"/>
        <v xml:space="preserve">       </v>
      </c>
      <c r="Y1474" t="str">
        <f t="shared" si="399"/>
        <v xml:space="preserve">              </v>
      </c>
      <c r="Z1474" t="str">
        <f t="shared" si="399"/>
        <v xml:space="preserve">    </v>
      </c>
      <c r="AA1474" t="str">
        <f t="shared" si="387"/>
        <v xml:space="preserve">         </v>
      </c>
      <c r="AB1474" t="str">
        <f t="shared" si="396"/>
        <v xml:space="preserve">         </v>
      </c>
      <c r="AC1474" t="str">
        <f t="shared" si="397"/>
        <v xml:space="preserve">    </v>
      </c>
      <c r="AD1474" t="str">
        <f t="shared" si="398"/>
        <v/>
      </c>
      <c r="AE1474" t="str">
        <f t="shared" si="388"/>
        <v/>
      </c>
      <c r="AF1474" t="str">
        <f t="shared" si="400"/>
        <v/>
      </c>
      <c r="AG1474" t="str">
        <f t="shared" si="400"/>
        <v/>
      </c>
      <c r="AH1474" t="str">
        <f t="shared" si="389"/>
        <v/>
      </c>
      <c r="AI1474" t="str">
        <f t="shared" si="390"/>
        <v/>
      </c>
      <c r="AJ1474" t="str">
        <f t="shared" si="391"/>
        <v/>
      </c>
    </row>
    <row r="1475" spans="1:36" x14ac:dyDescent="0.25">
      <c r="A1475" t="s">
        <v>1329</v>
      </c>
      <c r="P1475" t="str">
        <f t="shared" si="392"/>
        <v xml:space="preserve">                </v>
      </c>
      <c r="Q1475" t="str">
        <f t="shared" si="392"/>
        <v xml:space="preserve">         </v>
      </c>
      <c r="R1475" t="str">
        <f t="shared" si="385"/>
        <v xml:space="preserve">  1359.0 </v>
      </c>
      <c r="S1475" t="str">
        <f t="shared" si="393"/>
        <v xml:space="preserve">  1359.0 </v>
      </c>
      <c r="T1475" t="str">
        <f t="shared" si="394"/>
        <v xml:space="preserve">  1359.0 </v>
      </c>
      <c r="U1475" t="str">
        <f t="shared" si="398"/>
        <v xml:space="preserve">        3.5% </v>
      </c>
      <c r="V1475" t="str">
        <f t="shared" si="386"/>
        <v xml:space="preserve">         </v>
      </c>
      <c r="W1475" t="str">
        <f t="shared" si="395"/>
        <v xml:space="preserve">         </v>
      </c>
      <c r="X1475" t="str">
        <f t="shared" si="399"/>
        <v xml:space="preserve">  4350 </v>
      </c>
      <c r="Y1475" t="str">
        <f t="shared" si="399"/>
        <v xml:space="preserve"> JANAU3-MG500 </v>
      </c>
      <c r="Z1475" t="str">
        <f t="shared" si="399"/>
        <v xml:space="preserve">  1 </v>
      </c>
      <c r="AA1475" t="str">
        <f t="shared" si="387"/>
        <v xml:space="preserve">    48.1 </v>
      </c>
      <c r="AB1475" t="str">
        <f t="shared" si="396"/>
        <v xml:space="preserve">    -8.2 </v>
      </c>
      <c r="AC1475" t="str">
        <f t="shared" si="397"/>
        <v xml:space="preserve">    47.3 </v>
      </c>
      <c r="AD1475" t="str">
        <f t="shared" si="398"/>
        <v xml:space="preserve">        </v>
      </c>
      <c r="AE1475" t="str">
        <f t="shared" si="388"/>
        <v xml:space="preserve">       </v>
      </c>
      <c r="AF1475" t="str">
        <f t="shared" si="400"/>
        <v xml:space="preserve">     </v>
      </c>
      <c r="AG1475" t="str">
        <f t="shared" si="400"/>
        <v xml:space="preserve">     0.00 </v>
      </c>
      <c r="AH1475" t="str">
        <f t="shared" si="389"/>
        <v xml:space="preserve">   -11.81 </v>
      </c>
      <c r="AI1475" t="str">
        <f t="shared" si="390"/>
        <v xml:space="preserve">       </v>
      </c>
      <c r="AJ1475" t="str">
        <f t="shared" si="391"/>
        <v xml:space="preserve">      </v>
      </c>
    </row>
    <row r="1476" spans="1:36" x14ac:dyDescent="0.25">
      <c r="A1476" t="s">
        <v>1330</v>
      </c>
      <c r="P1476" t="str">
        <f t="shared" si="392"/>
        <v xml:space="preserve">                </v>
      </c>
      <c r="Q1476" t="str">
        <f t="shared" si="392"/>
        <v xml:space="preserve">         </v>
      </c>
      <c r="R1476" t="str">
        <f t="shared" si="385"/>
        <v xml:space="preserve">   370.0 </v>
      </c>
      <c r="S1476" t="str">
        <f t="shared" si="393"/>
        <v xml:space="preserve">   370.0 </v>
      </c>
      <c r="T1476" t="str">
        <f t="shared" si="394"/>
        <v xml:space="preserve">   370.0 </v>
      </c>
      <c r="U1476" t="str">
        <f t="shared" si="398"/>
        <v xml:space="preserve">       12.8% </v>
      </c>
      <c r="V1476" t="str">
        <f t="shared" si="386"/>
        <v xml:space="preserve">         </v>
      </c>
      <c r="W1476" t="str">
        <f t="shared" si="395"/>
        <v xml:space="preserve">         </v>
      </c>
      <c r="X1476" t="str">
        <f t="shared" si="399"/>
        <v xml:space="preserve"> 44784 </v>
      </c>
      <c r="Y1476" t="str">
        <f t="shared" si="399"/>
        <v xml:space="preserve"> CJAVLT-MG034 </v>
      </c>
      <c r="Z1476" t="str">
        <f t="shared" si="399"/>
        <v xml:space="preserve">  1 </v>
      </c>
      <c r="AA1476" t="str">
        <f t="shared" si="387"/>
        <v xml:space="preserve">   -48.1 </v>
      </c>
      <c r="AB1476" t="str">
        <f t="shared" si="396"/>
        <v xml:space="preserve">     8.2 </v>
      </c>
      <c r="AC1476" t="str">
        <f t="shared" si="397"/>
        <v xml:space="preserve">    47.3 </v>
      </c>
      <c r="AD1476" t="str">
        <f t="shared" si="398"/>
        <v xml:space="preserve"> 1.023* </v>
      </c>
      <c r="AE1476" t="str">
        <f t="shared" si="388"/>
        <v xml:space="preserve">       </v>
      </c>
      <c r="AF1476" t="str">
        <f t="shared" si="400"/>
        <v xml:space="preserve">     </v>
      </c>
      <c r="AG1476" t="str">
        <f t="shared" si="400"/>
        <v xml:space="preserve">     0.00 </v>
      </c>
      <c r="AH1476" t="str">
        <f t="shared" si="389"/>
        <v xml:space="preserve">     0.89 </v>
      </c>
      <c r="AI1476" t="str">
        <f t="shared" si="390"/>
        <v xml:space="preserve">       </v>
      </c>
      <c r="AJ1476" t="str">
        <f t="shared" si="391"/>
        <v xml:space="preserve">      </v>
      </c>
    </row>
    <row r="1477" spans="1:36" x14ac:dyDescent="0.25">
      <c r="A1477" t="s">
        <v>6</v>
      </c>
      <c r="P1477" t="str">
        <f t="shared" si="392"/>
        <v xml:space="preserve">  ..............</v>
      </c>
      <c r="Q1477" t="str">
        <f t="shared" si="392"/>
        <v>.........</v>
      </c>
      <c r="R1477" t="str">
        <f t="shared" si="385"/>
        <v>.........</v>
      </c>
      <c r="S1477" t="str">
        <f t="shared" si="393"/>
        <v>.........</v>
      </c>
      <c r="T1477" t="str">
        <f t="shared" si="394"/>
        <v>.........</v>
      </c>
      <c r="U1477" t="str">
        <f t="shared" si="398"/>
        <v>.............</v>
      </c>
      <c r="V1477" t="str">
        <f t="shared" si="386"/>
        <v>.........</v>
      </c>
      <c r="W1477" t="str">
        <f t="shared" si="395"/>
        <v>.........</v>
      </c>
      <c r="X1477" t="str">
        <f t="shared" si="399"/>
        <v>.......</v>
      </c>
      <c r="Y1477" t="str">
        <f t="shared" si="399"/>
        <v>..............</v>
      </c>
      <c r="Z1477" t="str">
        <f t="shared" si="399"/>
        <v>....</v>
      </c>
      <c r="AA1477" t="str">
        <f t="shared" si="387"/>
        <v>.........</v>
      </c>
      <c r="AB1477" t="str">
        <f t="shared" si="396"/>
        <v>.........</v>
      </c>
      <c r="AC1477" t="str">
        <f t="shared" si="397"/>
        <v>.........</v>
      </c>
      <c r="AD1477" t="str">
        <f t="shared" si="398"/>
        <v>........</v>
      </c>
      <c r="AE1477" t="str">
        <f t="shared" si="388"/>
        <v>.......</v>
      </c>
      <c r="AF1477" t="str">
        <f t="shared" si="400"/>
        <v>.....</v>
      </c>
      <c r="AG1477" t="str">
        <f t="shared" si="400"/>
        <v>..........</v>
      </c>
      <c r="AH1477" t="str">
        <f t="shared" si="389"/>
        <v>..........</v>
      </c>
      <c r="AI1477" t="str">
        <f t="shared" si="390"/>
        <v>.......</v>
      </c>
      <c r="AJ1477" t="str">
        <f t="shared" si="391"/>
        <v>.......</v>
      </c>
    </row>
    <row r="1478" spans="1:36" x14ac:dyDescent="0.25">
      <c r="A1478" t="s">
        <v>1331</v>
      </c>
      <c r="P1478" t="str">
        <f t="shared" si="392"/>
        <v xml:space="preserve">  44784   35  0 </v>
      </c>
      <c r="Q1478" t="str">
        <f t="shared" si="392"/>
        <v xml:space="preserve">   1.005 </v>
      </c>
      <c r="R1478" t="str">
        <f t="shared" si="385"/>
        <v xml:space="preserve">     0.0 </v>
      </c>
      <c r="S1478" t="str">
        <f t="shared" si="393"/>
        <v xml:space="preserve">     0.0 </v>
      </c>
      <c r="T1478" t="str">
        <f t="shared" si="394"/>
        <v xml:space="preserve">     0.0 </v>
      </c>
      <c r="U1478" t="str">
        <f t="shared" si="398"/>
        <v xml:space="preserve">         0.0 </v>
      </c>
      <c r="V1478" t="str">
        <f t="shared" si="386"/>
        <v xml:space="preserve">     0.0 </v>
      </c>
      <c r="W1478" t="str">
        <f t="shared" si="395"/>
        <v xml:space="preserve">     0.0</v>
      </c>
      <c r="X1478" t="str">
        <f t="shared" si="399"/>
        <v/>
      </c>
      <c r="Y1478" t="str">
        <f t="shared" si="399"/>
        <v/>
      </c>
      <c r="Z1478" t="str">
        <f t="shared" si="399"/>
        <v/>
      </c>
      <c r="AA1478" t="str">
        <f t="shared" si="387"/>
        <v/>
      </c>
      <c r="AB1478" t="str">
        <f t="shared" si="396"/>
        <v/>
      </c>
      <c r="AC1478" t="str">
        <f t="shared" si="397"/>
        <v/>
      </c>
      <c r="AD1478" t="str">
        <f t="shared" si="398"/>
        <v/>
      </c>
      <c r="AE1478" t="str">
        <f t="shared" si="388"/>
        <v/>
      </c>
      <c r="AF1478" t="str">
        <f t="shared" si="400"/>
        <v/>
      </c>
      <c r="AG1478" t="str">
        <f t="shared" si="400"/>
        <v/>
      </c>
      <c r="AH1478" t="str">
        <f t="shared" si="389"/>
        <v/>
      </c>
      <c r="AI1478" t="str">
        <f t="shared" si="390"/>
        <v/>
      </c>
      <c r="AJ1478" t="str">
        <f t="shared" si="391"/>
        <v/>
      </c>
    </row>
    <row r="1479" spans="1:36" x14ac:dyDescent="0.25">
      <c r="A1479" t="s">
        <v>1332</v>
      </c>
      <c r="P1479" t="str">
        <f t="shared" si="392"/>
        <v xml:space="preserve">  CJAVLT-MG034  </v>
      </c>
      <c r="Q1479" t="str">
        <f t="shared" si="392"/>
        <v xml:space="preserve">     0.4 </v>
      </c>
      <c r="R1479" t="str">
        <f t="shared" si="385"/>
        <v xml:space="preserve">     0.0 </v>
      </c>
      <c r="S1479" t="str">
        <f t="shared" si="393"/>
        <v xml:space="preserve">     0.0 </v>
      </c>
      <c r="T1479" t="str">
        <f t="shared" si="394"/>
        <v xml:space="preserve">     0.0 </v>
      </c>
      <c r="U1479" t="str">
        <f t="shared" si="398"/>
        <v xml:space="preserve">         0.0 </v>
      </c>
      <c r="V1479" t="str">
        <f t="shared" si="386"/>
        <v xml:space="preserve">     0.0 </v>
      </c>
      <c r="W1479" t="str">
        <f t="shared" si="395"/>
        <v xml:space="preserve">     0.0 </v>
      </c>
      <c r="X1479" t="str">
        <f t="shared" si="399"/>
        <v xml:space="preserve">       </v>
      </c>
      <c r="Y1479" t="str">
        <f t="shared" si="399"/>
        <v xml:space="preserve">              </v>
      </c>
      <c r="Z1479" t="str">
        <f t="shared" si="399"/>
        <v xml:space="preserve">    </v>
      </c>
      <c r="AA1479" t="str">
        <f t="shared" si="387"/>
        <v xml:space="preserve">         </v>
      </c>
      <c r="AB1479" t="str">
        <f t="shared" si="396"/>
        <v xml:space="preserve">         </v>
      </c>
      <c r="AC1479" t="str">
        <f t="shared" si="397"/>
        <v xml:space="preserve">    </v>
      </c>
      <c r="AD1479" t="str">
        <f t="shared" si="398"/>
        <v/>
      </c>
      <c r="AE1479" t="str">
        <f t="shared" si="388"/>
        <v/>
      </c>
      <c r="AF1479" t="str">
        <f t="shared" si="400"/>
        <v/>
      </c>
      <c r="AG1479" t="str">
        <f t="shared" si="400"/>
        <v/>
      </c>
      <c r="AH1479" t="str">
        <f t="shared" si="389"/>
        <v/>
      </c>
      <c r="AI1479" t="str">
        <f t="shared" si="390"/>
        <v/>
      </c>
      <c r="AJ1479" t="str">
        <f t="shared" si="391"/>
        <v/>
      </c>
    </row>
    <row r="1480" spans="1:36" x14ac:dyDescent="0.25">
      <c r="A1480" t="s">
        <v>1333</v>
      </c>
      <c r="P1480" t="str">
        <f t="shared" si="392"/>
        <v xml:space="preserve">                </v>
      </c>
      <c r="Q1480" t="str">
        <f t="shared" si="392"/>
        <v xml:space="preserve">         </v>
      </c>
      <c r="R1480" t="str">
        <f t="shared" si="385"/>
        <v xml:space="preserve">   370.0 </v>
      </c>
      <c r="S1480" t="str">
        <f t="shared" si="393"/>
        <v xml:space="preserve">   370.0 </v>
      </c>
      <c r="T1480" t="str">
        <f t="shared" si="394"/>
        <v xml:space="preserve">   370.0 </v>
      </c>
      <c r="U1480" t="str">
        <f t="shared" si="398"/>
        <v xml:space="preserve">       13.1% </v>
      </c>
      <c r="V1480" t="str">
        <f t="shared" si="386"/>
        <v xml:space="preserve">         </v>
      </c>
      <c r="W1480" t="str">
        <f t="shared" si="395"/>
        <v xml:space="preserve">         </v>
      </c>
      <c r="X1480" t="str">
        <f t="shared" si="399"/>
        <v xml:space="preserve"> 44783 </v>
      </c>
      <c r="Y1480" t="str">
        <f t="shared" si="399"/>
        <v xml:space="preserve"> CJAVLT-MG500 </v>
      </c>
      <c r="Z1480" t="str">
        <f t="shared" si="399"/>
        <v xml:space="preserve">  1 </v>
      </c>
      <c r="AA1480" t="str">
        <f t="shared" si="387"/>
        <v xml:space="preserve">    48.1 </v>
      </c>
      <c r="AB1480" t="str">
        <f t="shared" si="396"/>
        <v xml:space="preserve">    -7.3 </v>
      </c>
      <c r="AC1480" t="str">
        <f t="shared" si="397"/>
        <v xml:space="preserve">    48.4 </v>
      </c>
      <c r="AD1480" t="str">
        <f t="shared" si="398"/>
        <v xml:space="preserve">        </v>
      </c>
      <c r="AE1480" t="str">
        <f t="shared" si="388"/>
        <v xml:space="preserve">       </v>
      </c>
      <c r="AF1480" t="str">
        <f t="shared" si="400"/>
        <v xml:space="preserve">     </v>
      </c>
      <c r="AG1480" t="str">
        <f t="shared" si="400"/>
        <v xml:space="preserve">     0.00 </v>
      </c>
      <c r="AH1480" t="str">
        <f t="shared" si="389"/>
        <v xml:space="preserve">     0.89 </v>
      </c>
      <c r="AI1480" t="str">
        <f t="shared" si="390"/>
        <v xml:space="preserve">       </v>
      </c>
      <c r="AJ1480" t="str">
        <f t="shared" si="391"/>
        <v xml:space="preserve">      </v>
      </c>
    </row>
    <row r="1481" spans="1:36" x14ac:dyDescent="0.25">
      <c r="A1481" t="s">
        <v>1334</v>
      </c>
      <c r="P1481" t="str">
        <f t="shared" si="392"/>
        <v xml:space="preserve">                </v>
      </c>
      <c r="Q1481" t="str">
        <f t="shared" si="392"/>
        <v xml:space="preserve">         </v>
      </c>
      <c r="R1481" t="str">
        <f t="shared" si="385"/>
        <v xml:space="preserve">  9999.0 </v>
      </c>
      <c r="S1481" t="str">
        <f t="shared" si="393"/>
        <v xml:space="preserve">  9999.0 </v>
      </c>
      <c r="T1481" t="str">
        <f t="shared" si="394"/>
        <v xml:space="preserve">  9999.0 </v>
      </c>
      <c r="U1481" t="str">
        <f t="shared" si="398"/>
        <v xml:space="preserve">        0.0% </v>
      </c>
      <c r="V1481" t="str">
        <f t="shared" si="386"/>
        <v xml:space="preserve">         </v>
      </c>
      <c r="W1481" t="str">
        <f t="shared" si="395"/>
        <v xml:space="preserve">         </v>
      </c>
      <c r="X1481" t="str">
        <f t="shared" si="399"/>
        <v xml:space="preserve"> 44785 </v>
      </c>
      <c r="Y1481" t="str">
        <f t="shared" si="399"/>
        <v xml:space="preserve"> JVLT1-UFV054 </v>
      </c>
      <c r="Z1481" t="str">
        <f t="shared" si="399"/>
        <v xml:space="preserve">  1 </v>
      </c>
      <c r="AA1481" t="str">
        <f t="shared" si="387"/>
        <v xml:space="preserve">   -24.1 </v>
      </c>
      <c r="AB1481" t="str">
        <f t="shared" si="396"/>
        <v xml:space="preserve">     3.7 </v>
      </c>
      <c r="AC1481" t="str">
        <f t="shared" si="397"/>
        <v xml:space="preserve">    24.2 </v>
      </c>
      <c r="AD1481" t="str">
        <f t="shared" si="398"/>
        <v xml:space="preserve">        </v>
      </c>
      <c r="AE1481" t="str">
        <f t="shared" si="388"/>
        <v xml:space="preserve">       </v>
      </c>
      <c r="AF1481" t="str">
        <f t="shared" si="400"/>
        <v xml:space="preserve">     </v>
      </c>
      <c r="AG1481" t="str">
        <f t="shared" si="400"/>
        <v xml:space="preserve">     0.03 </v>
      </c>
      <c r="AH1481" t="str">
        <f t="shared" si="389"/>
        <v xml:space="preserve">    -3.39 </v>
      </c>
      <c r="AI1481" t="str">
        <f t="shared" si="390"/>
        <v xml:space="preserve">       </v>
      </c>
      <c r="AJ1481" t="str">
        <f t="shared" si="391"/>
        <v xml:space="preserve">      </v>
      </c>
    </row>
    <row r="1482" spans="1:36" x14ac:dyDescent="0.25">
      <c r="A1482" t="s">
        <v>1335</v>
      </c>
      <c r="P1482" t="str">
        <f t="shared" si="392"/>
        <v xml:space="preserve">                </v>
      </c>
      <c r="Q1482" t="str">
        <f t="shared" si="392"/>
        <v xml:space="preserve">         </v>
      </c>
      <c r="R1482" t="str">
        <f t="shared" si="385"/>
        <v xml:space="preserve">  9999.0 </v>
      </c>
      <c r="S1482" t="str">
        <f t="shared" si="393"/>
        <v xml:space="preserve">  9999.0 </v>
      </c>
      <c r="T1482" t="str">
        <f t="shared" si="394"/>
        <v xml:space="preserve">  9999.0 </v>
      </c>
      <c r="U1482" t="str">
        <f t="shared" si="398"/>
        <v xml:space="preserve">        0.0% </v>
      </c>
      <c r="V1482" t="str">
        <f t="shared" si="386"/>
        <v xml:space="preserve">         </v>
      </c>
      <c r="W1482" t="str">
        <f t="shared" si="395"/>
        <v xml:space="preserve">         </v>
      </c>
      <c r="X1482" t="str">
        <f t="shared" si="399"/>
        <v xml:space="preserve"> 44786 </v>
      </c>
      <c r="Y1482" t="str">
        <f t="shared" si="399"/>
        <v xml:space="preserve"> JVLT2-UFV054 </v>
      </c>
      <c r="Z1482" t="str">
        <f t="shared" si="399"/>
        <v xml:space="preserve">  1 </v>
      </c>
      <c r="AA1482" t="str">
        <f t="shared" si="387"/>
        <v xml:space="preserve">   -24.1 </v>
      </c>
      <c r="AB1482" t="str">
        <f t="shared" si="396"/>
        <v xml:space="preserve">     3.7 </v>
      </c>
      <c r="AC1482" t="str">
        <f t="shared" si="397"/>
        <v xml:space="preserve">    24.2 </v>
      </c>
      <c r="AD1482" t="str">
        <f t="shared" si="398"/>
        <v xml:space="preserve">        </v>
      </c>
      <c r="AE1482" t="str">
        <f t="shared" si="388"/>
        <v xml:space="preserve">       </v>
      </c>
      <c r="AF1482" t="str">
        <f t="shared" si="400"/>
        <v xml:space="preserve">     </v>
      </c>
      <c r="AG1482" t="str">
        <f t="shared" si="400"/>
        <v xml:space="preserve">     0.03 </v>
      </c>
      <c r="AH1482" t="str">
        <f t="shared" si="389"/>
        <v xml:space="preserve">    -3.39 </v>
      </c>
      <c r="AI1482" t="str">
        <f t="shared" si="390"/>
        <v xml:space="preserve">       </v>
      </c>
      <c r="AJ1482" t="str">
        <f t="shared" si="391"/>
        <v xml:space="preserve">      </v>
      </c>
    </row>
    <row r="1483" spans="1:36" x14ac:dyDescent="0.25">
      <c r="A1483" t="s">
        <v>6</v>
      </c>
      <c r="P1483" t="str">
        <f t="shared" si="392"/>
        <v xml:space="preserve">  ..............</v>
      </c>
      <c r="Q1483" t="str">
        <f t="shared" si="392"/>
        <v>.........</v>
      </c>
      <c r="R1483" t="str">
        <f t="shared" si="385"/>
        <v>.........</v>
      </c>
      <c r="S1483" t="str">
        <f t="shared" si="393"/>
        <v>.........</v>
      </c>
      <c r="T1483" t="str">
        <f t="shared" si="394"/>
        <v>.........</v>
      </c>
      <c r="U1483" t="str">
        <f t="shared" si="398"/>
        <v>.............</v>
      </c>
      <c r="V1483" t="str">
        <f t="shared" si="386"/>
        <v>.........</v>
      </c>
      <c r="W1483" t="str">
        <f t="shared" si="395"/>
        <v>.........</v>
      </c>
      <c r="X1483" t="str">
        <f t="shared" si="399"/>
        <v>.......</v>
      </c>
      <c r="Y1483" t="str">
        <f t="shared" si="399"/>
        <v>..............</v>
      </c>
      <c r="Z1483" t="str">
        <f t="shared" si="399"/>
        <v>....</v>
      </c>
      <c r="AA1483" t="str">
        <f t="shared" si="387"/>
        <v>.........</v>
      </c>
      <c r="AB1483" t="str">
        <f t="shared" si="396"/>
        <v>.........</v>
      </c>
      <c r="AC1483" t="str">
        <f t="shared" si="397"/>
        <v>.........</v>
      </c>
      <c r="AD1483" t="str">
        <f t="shared" si="398"/>
        <v>........</v>
      </c>
      <c r="AE1483" t="str">
        <f t="shared" si="388"/>
        <v>.......</v>
      </c>
      <c r="AF1483" t="str">
        <f t="shared" si="400"/>
        <v>.....</v>
      </c>
      <c r="AG1483" t="str">
        <f t="shared" si="400"/>
        <v>..........</v>
      </c>
      <c r="AH1483" t="str">
        <f t="shared" si="389"/>
        <v>..........</v>
      </c>
      <c r="AI1483" t="str">
        <f t="shared" si="390"/>
        <v>.......</v>
      </c>
      <c r="AJ1483" t="str">
        <f t="shared" si="391"/>
        <v>.......</v>
      </c>
    </row>
    <row r="1484" spans="1:36" x14ac:dyDescent="0.25">
      <c r="A1484" t="s">
        <v>1336</v>
      </c>
      <c r="P1484" t="str">
        <f t="shared" si="392"/>
        <v xml:space="preserve">  44785   35  1 </v>
      </c>
      <c r="Q1484" t="str">
        <f t="shared" si="392"/>
        <v xml:space="preserve">   1.004 </v>
      </c>
      <c r="R1484" t="str">
        <f t="shared" ref="R1484:R1547" si="401">MID($A1484,Q$8+Q$9-1,R$9)</f>
        <v xml:space="preserve">    24.1 </v>
      </c>
      <c r="S1484" t="str">
        <f t="shared" si="393"/>
        <v xml:space="preserve">     0.0 </v>
      </c>
      <c r="T1484" t="str">
        <f t="shared" si="394"/>
        <v xml:space="preserve">     0.0 </v>
      </c>
      <c r="U1484" t="str">
        <f t="shared" si="398"/>
        <v xml:space="preserve">         0.0 </v>
      </c>
      <c r="V1484" t="str">
        <f t="shared" ref="V1484:V1547" si="402">MID($A1484,U$8+U$9-1,V$9)</f>
        <v xml:space="preserve">     0.0 </v>
      </c>
      <c r="W1484" t="str">
        <f t="shared" si="395"/>
        <v xml:space="preserve">     0.0</v>
      </c>
      <c r="X1484" t="str">
        <f t="shared" si="399"/>
        <v/>
      </c>
      <c r="Y1484" t="str">
        <f t="shared" si="399"/>
        <v/>
      </c>
      <c r="Z1484" t="str">
        <f t="shared" si="399"/>
        <v/>
      </c>
      <c r="AA1484" t="str">
        <f t="shared" ref="AA1484:AA1547" si="403">MID($A1484,Z$8+Z$9-1,AA$9)</f>
        <v/>
      </c>
      <c r="AB1484" t="str">
        <f t="shared" si="396"/>
        <v/>
      </c>
      <c r="AC1484" t="str">
        <f t="shared" si="397"/>
        <v/>
      </c>
      <c r="AD1484" t="str">
        <f t="shared" si="398"/>
        <v/>
      </c>
      <c r="AE1484" t="str">
        <f t="shared" ref="AE1484:AE1547" si="404">MID($A1484,AD$8+AD$9-1,AE$9)</f>
        <v/>
      </c>
      <c r="AF1484" t="str">
        <f t="shared" si="400"/>
        <v/>
      </c>
      <c r="AG1484" t="str">
        <f t="shared" si="400"/>
        <v/>
      </c>
      <c r="AH1484" t="str">
        <f t="shared" ref="AH1484:AH1547" si="405">MID($A1484,AG$8+AG$9-1,AH$9)</f>
        <v/>
      </c>
      <c r="AI1484" t="str">
        <f t="shared" si="390"/>
        <v/>
      </c>
      <c r="AJ1484" t="str">
        <f t="shared" si="391"/>
        <v/>
      </c>
    </row>
    <row r="1485" spans="1:36" x14ac:dyDescent="0.25">
      <c r="A1485" t="s">
        <v>1337</v>
      </c>
      <c r="P1485" t="str">
        <f t="shared" si="392"/>
        <v xml:space="preserve">  JVLT1-UFV054  </v>
      </c>
      <c r="Q1485" t="str">
        <f t="shared" si="392"/>
        <v xml:space="preserve">     0.9 </v>
      </c>
      <c r="R1485" t="str">
        <f t="shared" si="401"/>
        <v xml:space="preserve">    -7.1 </v>
      </c>
      <c r="S1485" t="str">
        <f t="shared" si="393"/>
        <v xml:space="preserve">     0.0 </v>
      </c>
      <c r="T1485" t="str">
        <f t="shared" si="394"/>
        <v xml:space="preserve">     0.0 </v>
      </c>
      <c r="U1485" t="str">
        <f t="shared" si="398"/>
        <v xml:space="preserve">         0.0 </v>
      </c>
      <c r="V1485" t="str">
        <f t="shared" si="402"/>
        <v xml:space="preserve">     0.0 </v>
      </c>
      <c r="W1485" t="str">
        <f t="shared" si="395"/>
        <v xml:space="preserve">     0.0 </v>
      </c>
      <c r="X1485" t="str">
        <f t="shared" si="399"/>
        <v xml:space="preserve">       </v>
      </c>
      <c r="Y1485" t="str">
        <f t="shared" si="399"/>
        <v xml:space="preserve">              </v>
      </c>
      <c r="Z1485" t="str">
        <f t="shared" si="399"/>
        <v xml:space="preserve">    </v>
      </c>
      <c r="AA1485" t="str">
        <f t="shared" si="403"/>
        <v xml:space="preserve">         </v>
      </c>
      <c r="AB1485" t="str">
        <f t="shared" si="396"/>
        <v xml:space="preserve">         </v>
      </c>
      <c r="AC1485" t="str">
        <f t="shared" si="397"/>
        <v xml:space="preserve">    </v>
      </c>
      <c r="AD1485" t="str">
        <f t="shared" si="398"/>
        <v/>
      </c>
      <c r="AE1485" t="str">
        <f t="shared" si="404"/>
        <v/>
      </c>
      <c r="AF1485" t="str">
        <f t="shared" si="400"/>
        <v/>
      </c>
      <c r="AG1485" t="str">
        <f t="shared" si="400"/>
        <v/>
      </c>
      <c r="AH1485" t="str">
        <f t="shared" si="405"/>
        <v/>
      </c>
      <c r="AI1485" t="str">
        <f t="shared" si="390"/>
        <v/>
      </c>
      <c r="AJ1485" t="str">
        <f t="shared" si="391"/>
        <v/>
      </c>
    </row>
    <row r="1486" spans="1:36" x14ac:dyDescent="0.25">
      <c r="A1486" t="s">
        <v>1338</v>
      </c>
      <c r="P1486" t="str">
        <f t="shared" si="392"/>
        <v xml:space="preserve">                </v>
      </c>
      <c r="Q1486" t="str">
        <f t="shared" si="392"/>
        <v xml:space="preserve">         </v>
      </c>
      <c r="R1486" t="str">
        <f t="shared" si="401"/>
        <v xml:space="preserve">  9999.0 </v>
      </c>
      <c r="S1486" t="str">
        <f t="shared" si="393"/>
        <v xml:space="preserve">  9999.0 </v>
      </c>
      <c r="T1486" t="str">
        <f t="shared" si="394"/>
        <v xml:space="preserve">  9999.0 </v>
      </c>
      <c r="U1486" t="str">
        <f t="shared" si="398"/>
        <v xml:space="preserve">        0.0% </v>
      </c>
      <c r="V1486" t="str">
        <f t="shared" si="402"/>
        <v xml:space="preserve">         </v>
      </c>
      <c r="W1486" t="str">
        <f t="shared" si="395"/>
        <v xml:space="preserve">         </v>
      </c>
      <c r="X1486" t="str">
        <f t="shared" si="399"/>
        <v xml:space="preserve"> 44784 </v>
      </c>
      <c r="Y1486" t="str">
        <f t="shared" si="399"/>
        <v xml:space="preserve"> CJAVLT-MG034 </v>
      </c>
      <c r="Z1486" t="str">
        <f t="shared" si="399"/>
        <v xml:space="preserve">  1 </v>
      </c>
      <c r="AA1486" t="str">
        <f t="shared" si="403"/>
        <v xml:space="preserve">    24.1 </v>
      </c>
      <c r="AB1486" t="str">
        <f t="shared" si="396"/>
        <v xml:space="preserve">    -7.1 </v>
      </c>
      <c r="AC1486" t="str">
        <f t="shared" si="397"/>
        <v xml:space="preserve">    25.0 </v>
      </c>
      <c r="AD1486" t="str">
        <f t="shared" si="398"/>
        <v xml:space="preserve">        </v>
      </c>
      <c r="AE1486" t="str">
        <f t="shared" si="404"/>
        <v xml:space="preserve">       </v>
      </c>
      <c r="AF1486" t="str">
        <f t="shared" si="400"/>
        <v xml:space="preserve">     </v>
      </c>
      <c r="AG1486" t="str">
        <f t="shared" si="400"/>
        <v xml:space="preserve">     0.03 </v>
      </c>
      <c r="AH1486" t="str">
        <f t="shared" si="405"/>
        <v xml:space="preserve">    -3.39 </v>
      </c>
      <c r="AI1486" t="str">
        <f t="shared" si="390"/>
        <v xml:space="preserve">       </v>
      </c>
      <c r="AJ1486" t="str">
        <f t="shared" si="391"/>
        <v xml:space="preserve">      </v>
      </c>
    </row>
    <row r="1487" spans="1:36" x14ac:dyDescent="0.25">
      <c r="A1487" t="s">
        <v>6</v>
      </c>
      <c r="P1487" t="str">
        <f t="shared" si="392"/>
        <v xml:space="preserve">  ..............</v>
      </c>
      <c r="Q1487" t="str">
        <f t="shared" si="392"/>
        <v>.........</v>
      </c>
      <c r="R1487" t="str">
        <f t="shared" si="401"/>
        <v>.........</v>
      </c>
      <c r="S1487" t="str">
        <f t="shared" si="393"/>
        <v>.........</v>
      </c>
      <c r="T1487" t="str">
        <f t="shared" si="394"/>
        <v>.........</v>
      </c>
      <c r="U1487" t="str">
        <f t="shared" si="398"/>
        <v>.............</v>
      </c>
      <c r="V1487" t="str">
        <f t="shared" si="402"/>
        <v>.........</v>
      </c>
      <c r="W1487" t="str">
        <f t="shared" si="395"/>
        <v>.........</v>
      </c>
      <c r="X1487" t="str">
        <f t="shared" si="399"/>
        <v>.......</v>
      </c>
      <c r="Y1487" t="str">
        <f t="shared" si="399"/>
        <v>..............</v>
      </c>
      <c r="Z1487" t="str">
        <f t="shared" si="399"/>
        <v>....</v>
      </c>
      <c r="AA1487" t="str">
        <f t="shared" si="403"/>
        <v>.........</v>
      </c>
      <c r="AB1487" t="str">
        <f t="shared" si="396"/>
        <v>.........</v>
      </c>
      <c r="AC1487" t="str">
        <f t="shared" si="397"/>
        <v>.........</v>
      </c>
      <c r="AD1487" t="str">
        <f t="shared" si="398"/>
        <v>........</v>
      </c>
      <c r="AE1487" t="str">
        <f t="shared" si="404"/>
        <v>.......</v>
      </c>
      <c r="AF1487" t="str">
        <f t="shared" si="400"/>
        <v>.....</v>
      </c>
      <c r="AG1487" t="str">
        <f t="shared" si="400"/>
        <v>..........</v>
      </c>
      <c r="AH1487" t="str">
        <f t="shared" si="405"/>
        <v>..........</v>
      </c>
      <c r="AI1487" t="str">
        <f t="shared" si="390"/>
        <v>.......</v>
      </c>
      <c r="AJ1487" t="str">
        <f t="shared" si="391"/>
        <v>.......</v>
      </c>
    </row>
    <row r="1488" spans="1:36" x14ac:dyDescent="0.25">
      <c r="A1488" t="s">
        <v>1339</v>
      </c>
      <c r="P1488" t="str">
        <f t="shared" si="392"/>
        <v xml:space="preserve">  44786   35  1 </v>
      </c>
      <c r="Q1488" t="str">
        <f t="shared" si="392"/>
        <v xml:space="preserve">   1.004 </v>
      </c>
      <c r="R1488" t="str">
        <f t="shared" si="401"/>
        <v xml:space="preserve">    24.1 </v>
      </c>
      <c r="S1488" t="str">
        <f t="shared" si="393"/>
        <v xml:space="preserve">     0.0 </v>
      </c>
      <c r="T1488" t="str">
        <f t="shared" si="394"/>
        <v xml:space="preserve">     0.0 </v>
      </c>
      <c r="U1488" t="str">
        <f t="shared" si="398"/>
        <v xml:space="preserve">         0.0 </v>
      </c>
      <c r="V1488" t="str">
        <f t="shared" si="402"/>
        <v xml:space="preserve">     0.0 </v>
      </c>
      <c r="W1488" t="str">
        <f t="shared" si="395"/>
        <v xml:space="preserve">     0.0</v>
      </c>
      <c r="X1488" t="str">
        <f t="shared" si="399"/>
        <v/>
      </c>
      <c r="Y1488" t="str">
        <f t="shared" si="399"/>
        <v/>
      </c>
      <c r="Z1488" t="str">
        <f t="shared" si="399"/>
        <v/>
      </c>
      <c r="AA1488" t="str">
        <f t="shared" si="403"/>
        <v/>
      </c>
      <c r="AB1488" t="str">
        <f t="shared" si="396"/>
        <v/>
      </c>
      <c r="AC1488" t="str">
        <f t="shared" si="397"/>
        <v/>
      </c>
      <c r="AD1488" t="str">
        <f t="shared" si="398"/>
        <v/>
      </c>
      <c r="AE1488" t="str">
        <f t="shared" si="404"/>
        <v/>
      </c>
      <c r="AF1488" t="str">
        <f t="shared" si="400"/>
        <v/>
      </c>
      <c r="AG1488" t="str">
        <f t="shared" si="400"/>
        <v/>
      </c>
      <c r="AH1488" t="str">
        <f t="shared" si="405"/>
        <v/>
      </c>
      <c r="AI1488" t="str">
        <f t="shared" si="390"/>
        <v/>
      </c>
      <c r="AJ1488" t="str">
        <f t="shared" si="391"/>
        <v/>
      </c>
    </row>
    <row r="1489" spans="1:36" x14ac:dyDescent="0.25">
      <c r="A1489" t="s">
        <v>1340</v>
      </c>
      <c r="P1489" t="str">
        <f t="shared" si="392"/>
        <v xml:space="preserve">  JVLT2-UFV054  </v>
      </c>
      <c r="Q1489" t="str">
        <f t="shared" si="392"/>
        <v xml:space="preserve">     0.9 </v>
      </c>
      <c r="R1489" t="str">
        <f t="shared" si="401"/>
        <v xml:space="preserve">    -7.1 </v>
      </c>
      <c r="S1489" t="str">
        <f t="shared" si="393"/>
        <v xml:space="preserve">     0.0 </v>
      </c>
      <c r="T1489" t="str">
        <f t="shared" si="394"/>
        <v xml:space="preserve">     0.0 </v>
      </c>
      <c r="U1489" t="str">
        <f t="shared" si="398"/>
        <v xml:space="preserve">         0.0 </v>
      </c>
      <c r="V1489" t="str">
        <f t="shared" si="402"/>
        <v xml:space="preserve">     0.0 </v>
      </c>
      <c r="W1489" t="str">
        <f t="shared" si="395"/>
        <v xml:space="preserve">     0.0 </v>
      </c>
      <c r="X1489" t="str">
        <f t="shared" si="399"/>
        <v xml:space="preserve">       </v>
      </c>
      <c r="Y1489" t="str">
        <f t="shared" si="399"/>
        <v xml:space="preserve">              </v>
      </c>
      <c r="Z1489" t="str">
        <f t="shared" si="399"/>
        <v xml:space="preserve">    </v>
      </c>
      <c r="AA1489" t="str">
        <f t="shared" si="403"/>
        <v xml:space="preserve">         </v>
      </c>
      <c r="AB1489" t="str">
        <f t="shared" si="396"/>
        <v xml:space="preserve">         </v>
      </c>
      <c r="AC1489" t="str">
        <f t="shared" si="397"/>
        <v xml:space="preserve">    </v>
      </c>
      <c r="AD1489" t="str">
        <f t="shared" si="398"/>
        <v/>
      </c>
      <c r="AE1489" t="str">
        <f t="shared" si="404"/>
        <v/>
      </c>
      <c r="AF1489" t="str">
        <f t="shared" si="400"/>
        <v/>
      </c>
      <c r="AG1489" t="str">
        <f t="shared" si="400"/>
        <v/>
      </c>
      <c r="AH1489" t="str">
        <f t="shared" si="405"/>
        <v/>
      </c>
      <c r="AI1489" t="str">
        <f t="shared" si="390"/>
        <v/>
      </c>
      <c r="AJ1489" t="str">
        <f t="shared" si="391"/>
        <v/>
      </c>
    </row>
    <row r="1490" spans="1:36" x14ac:dyDescent="0.25">
      <c r="A1490" t="s">
        <v>1338</v>
      </c>
      <c r="P1490" t="str">
        <f t="shared" si="392"/>
        <v xml:space="preserve">                </v>
      </c>
      <c r="Q1490" t="str">
        <f t="shared" si="392"/>
        <v xml:space="preserve">         </v>
      </c>
      <c r="R1490" t="str">
        <f t="shared" si="401"/>
        <v xml:space="preserve">  9999.0 </v>
      </c>
      <c r="S1490" t="str">
        <f t="shared" si="393"/>
        <v xml:space="preserve">  9999.0 </v>
      </c>
      <c r="T1490" t="str">
        <f t="shared" si="394"/>
        <v xml:space="preserve">  9999.0 </v>
      </c>
      <c r="U1490" t="str">
        <f t="shared" si="398"/>
        <v xml:space="preserve">        0.0% </v>
      </c>
      <c r="V1490" t="str">
        <f t="shared" si="402"/>
        <v xml:space="preserve">         </v>
      </c>
      <c r="W1490" t="str">
        <f t="shared" si="395"/>
        <v xml:space="preserve">         </v>
      </c>
      <c r="X1490" t="str">
        <f t="shared" si="399"/>
        <v xml:space="preserve"> 44784 </v>
      </c>
      <c r="Y1490" t="str">
        <f t="shared" si="399"/>
        <v xml:space="preserve"> CJAVLT-MG034 </v>
      </c>
      <c r="Z1490" t="str">
        <f t="shared" si="399"/>
        <v xml:space="preserve">  1 </v>
      </c>
      <c r="AA1490" t="str">
        <f t="shared" si="403"/>
        <v xml:space="preserve">    24.1 </v>
      </c>
      <c r="AB1490" t="str">
        <f t="shared" si="396"/>
        <v xml:space="preserve">    -7.1 </v>
      </c>
      <c r="AC1490" t="str">
        <f t="shared" si="397"/>
        <v xml:space="preserve">    25.0 </v>
      </c>
      <c r="AD1490" t="str">
        <f t="shared" si="398"/>
        <v xml:space="preserve">        </v>
      </c>
      <c r="AE1490" t="str">
        <f t="shared" si="404"/>
        <v xml:space="preserve">       </v>
      </c>
      <c r="AF1490" t="str">
        <f t="shared" si="400"/>
        <v xml:space="preserve">     </v>
      </c>
      <c r="AG1490" t="str">
        <f t="shared" si="400"/>
        <v xml:space="preserve">     0.03 </v>
      </c>
      <c r="AH1490" t="str">
        <f t="shared" si="405"/>
        <v xml:space="preserve">    -3.39 </v>
      </c>
      <c r="AI1490" t="str">
        <f t="shared" si="390"/>
        <v xml:space="preserve">       </v>
      </c>
      <c r="AJ1490" t="str">
        <f t="shared" si="391"/>
        <v xml:space="preserve">      </v>
      </c>
    </row>
    <row r="1491" spans="1:36" x14ac:dyDescent="0.25">
      <c r="A1491" t="s">
        <v>6</v>
      </c>
      <c r="P1491" t="str">
        <f t="shared" si="392"/>
        <v xml:space="preserve">  ..............</v>
      </c>
      <c r="Q1491" t="str">
        <f t="shared" si="392"/>
        <v>.........</v>
      </c>
      <c r="R1491" t="str">
        <f t="shared" si="401"/>
        <v>.........</v>
      </c>
      <c r="S1491" t="str">
        <f t="shared" si="393"/>
        <v>.........</v>
      </c>
      <c r="T1491" t="str">
        <f t="shared" si="394"/>
        <v>.........</v>
      </c>
      <c r="U1491" t="str">
        <f t="shared" si="398"/>
        <v>.............</v>
      </c>
      <c r="V1491" t="str">
        <f t="shared" si="402"/>
        <v>.........</v>
      </c>
      <c r="W1491" t="str">
        <f t="shared" si="395"/>
        <v>.........</v>
      </c>
      <c r="X1491" t="str">
        <f t="shared" si="399"/>
        <v>.......</v>
      </c>
      <c r="Y1491" t="str">
        <f t="shared" si="399"/>
        <v>..............</v>
      </c>
      <c r="Z1491" t="str">
        <f t="shared" si="399"/>
        <v>....</v>
      </c>
      <c r="AA1491" t="str">
        <f t="shared" si="403"/>
        <v>.........</v>
      </c>
      <c r="AB1491" t="str">
        <f t="shared" si="396"/>
        <v>.........</v>
      </c>
      <c r="AC1491" t="str">
        <f t="shared" si="397"/>
        <v>.........</v>
      </c>
      <c r="AD1491" t="str">
        <f t="shared" si="398"/>
        <v>........</v>
      </c>
      <c r="AE1491" t="str">
        <f t="shared" si="404"/>
        <v>.......</v>
      </c>
      <c r="AF1491" t="str">
        <f t="shared" si="400"/>
        <v>.....</v>
      </c>
      <c r="AG1491" t="str">
        <f t="shared" si="400"/>
        <v>..........</v>
      </c>
      <c r="AH1491" t="str">
        <f t="shared" si="405"/>
        <v>..........</v>
      </c>
      <c r="AI1491" t="str">
        <f t="shared" si="390"/>
        <v>.......</v>
      </c>
      <c r="AJ1491" t="str">
        <f t="shared" si="391"/>
        <v>.......</v>
      </c>
    </row>
    <row r="1492" spans="1:36" x14ac:dyDescent="0.25">
      <c r="A1492" t="s">
        <v>1341</v>
      </c>
      <c r="P1492" t="str">
        <f t="shared" si="392"/>
        <v xml:space="preserve">  44790  500  0 </v>
      </c>
      <c r="Q1492" t="str">
        <f t="shared" si="392"/>
        <v xml:space="preserve">   1.030 </v>
      </c>
      <c r="R1492" t="str">
        <f t="shared" si="401"/>
        <v xml:space="preserve">     0.0 </v>
      </c>
      <c r="S1492" t="str">
        <f t="shared" si="393"/>
        <v xml:space="preserve">     0.0 </v>
      </c>
      <c r="T1492" t="str">
        <f t="shared" si="394"/>
        <v xml:space="preserve">     0.0 </v>
      </c>
      <c r="U1492" t="str">
        <f t="shared" si="398"/>
        <v xml:space="preserve">         0.0 </v>
      </c>
      <c r="V1492" t="str">
        <f t="shared" si="402"/>
        <v xml:space="preserve">     0.0 </v>
      </c>
      <c r="W1492" t="str">
        <f t="shared" si="395"/>
        <v xml:space="preserve">     0.0</v>
      </c>
      <c r="X1492" t="str">
        <f t="shared" si="399"/>
        <v/>
      </c>
      <c r="Y1492" t="str">
        <f t="shared" si="399"/>
        <v/>
      </c>
      <c r="Z1492" t="str">
        <f t="shared" si="399"/>
        <v/>
      </c>
      <c r="AA1492" t="str">
        <f t="shared" si="403"/>
        <v/>
      </c>
      <c r="AB1492" t="str">
        <f t="shared" si="396"/>
        <v/>
      </c>
      <c r="AC1492" t="str">
        <f t="shared" si="397"/>
        <v/>
      </c>
      <c r="AD1492" t="str">
        <f t="shared" si="398"/>
        <v/>
      </c>
      <c r="AE1492" t="str">
        <f t="shared" si="404"/>
        <v/>
      </c>
      <c r="AF1492" t="str">
        <f t="shared" si="400"/>
        <v/>
      </c>
      <c r="AG1492" t="str">
        <f t="shared" si="400"/>
        <v/>
      </c>
      <c r="AH1492" t="str">
        <f t="shared" si="405"/>
        <v/>
      </c>
      <c r="AI1492" t="str">
        <f t="shared" si="390"/>
        <v/>
      </c>
      <c r="AJ1492" t="str">
        <f t="shared" si="391"/>
        <v/>
      </c>
    </row>
    <row r="1493" spans="1:36" x14ac:dyDescent="0.25">
      <c r="A1493" t="s">
        <v>1342</v>
      </c>
      <c r="P1493" t="str">
        <f t="shared" si="392"/>
        <v xml:space="preserve">  CV.ALG-MG500  </v>
      </c>
      <c r="Q1493" t="str">
        <f t="shared" si="392"/>
        <v xml:space="preserve">    -0.5 </v>
      </c>
      <c r="R1493" t="str">
        <f t="shared" si="401"/>
        <v xml:space="preserve">     0.0 </v>
      </c>
      <c r="S1493" t="str">
        <f t="shared" si="393"/>
        <v xml:space="preserve">     0.0 </v>
      </c>
      <c r="T1493" t="str">
        <f t="shared" si="394"/>
        <v xml:space="preserve">     0.0 </v>
      </c>
      <c r="U1493" t="str">
        <f t="shared" si="398"/>
        <v xml:space="preserve">         0.0 </v>
      </c>
      <c r="V1493" t="str">
        <f t="shared" si="402"/>
        <v xml:space="preserve">     0.0 </v>
      </c>
      <c r="W1493" t="str">
        <f t="shared" si="395"/>
        <v xml:space="preserve">     0.0 </v>
      </c>
      <c r="X1493" t="str">
        <f t="shared" si="399"/>
        <v xml:space="preserve">       </v>
      </c>
      <c r="Y1493" t="str">
        <f t="shared" si="399"/>
        <v xml:space="preserve">              </v>
      </c>
      <c r="Z1493" t="str">
        <f t="shared" si="399"/>
        <v xml:space="preserve">    </v>
      </c>
      <c r="AA1493" t="str">
        <f t="shared" si="403"/>
        <v xml:space="preserve">         </v>
      </c>
      <c r="AB1493" t="str">
        <f t="shared" si="396"/>
        <v xml:space="preserve">         </v>
      </c>
      <c r="AC1493" t="str">
        <f t="shared" si="397"/>
        <v xml:space="preserve">    </v>
      </c>
      <c r="AD1493" t="str">
        <f t="shared" si="398"/>
        <v/>
      </c>
      <c r="AE1493" t="str">
        <f t="shared" si="404"/>
        <v/>
      </c>
      <c r="AF1493" t="str">
        <f t="shared" si="400"/>
        <v/>
      </c>
      <c r="AG1493" t="str">
        <f t="shared" si="400"/>
        <v/>
      </c>
      <c r="AH1493" t="str">
        <f t="shared" si="405"/>
        <v/>
      </c>
      <c r="AI1493" t="str">
        <f t="shared" si="390"/>
        <v/>
      </c>
      <c r="AJ1493" t="str">
        <f t="shared" si="391"/>
        <v/>
      </c>
    </row>
    <row r="1494" spans="1:36" x14ac:dyDescent="0.25">
      <c r="A1494" t="s">
        <v>1343</v>
      </c>
      <c r="P1494" t="str">
        <f t="shared" si="392"/>
        <v xml:space="preserve">                </v>
      </c>
      <c r="Q1494" t="str">
        <f t="shared" si="392"/>
        <v xml:space="preserve">         </v>
      </c>
      <c r="R1494" t="str">
        <f t="shared" si="401"/>
        <v xml:space="preserve">  1000.0 </v>
      </c>
      <c r="S1494" t="str">
        <f t="shared" si="393"/>
        <v xml:space="preserve">  1000.0 </v>
      </c>
      <c r="T1494" t="str">
        <f t="shared" si="394"/>
        <v xml:space="preserve">  1000.0 </v>
      </c>
      <c r="U1494" t="str">
        <f t="shared" si="398"/>
        <v xml:space="preserve">       18.1% </v>
      </c>
      <c r="V1494" t="str">
        <f t="shared" si="402"/>
        <v xml:space="preserve">         </v>
      </c>
      <c r="W1494" t="str">
        <f t="shared" si="395"/>
        <v xml:space="preserve">         </v>
      </c>
      <c r="X1494" t="str">
        <f t="shared" si="399"/>
        <v xml:space="preserve">  4350 </v>
      </c>
      <c r="Y1494" t="str">
        <f t="shared" si="399"/>
        <v xml:space="preserve"> JANAU3-MG500 </v>
      </c>
      <c r="Z1494" t="str">
        <f t="shared" si="399"/>
        <v xml:space="preserve">  1 </v>
      </c>
      <c r="AA1494" t="str">
        <f t="shared" si="403"/>
        <v xml:space="preserve">   153.8 </v>
      </c>
      <c r="AB1494" t="str">
        <f t="shared" si="396"/>
        <v xml:space="preserve">  -106.2 </v>
      </c>
      <c r="AC1494" t="str">
        <f t="shared" si="397"/>
        <v xml:space="preserve">   181.4 </v>
      </c>
      <c r="AD1494" t="str">
        <f t="shared" si="398"/>
        <v xml:space="preserve">        </v>
      </c>
      <c r="AE1494" t="str">
        <f t="shared" si="404"/>
        <v xml:space="preserve">       </v>
      </c>
      <c r="AF1494" t="str">
        <f t="shared" si="400"/>
        <v xml:space="preserve">     </v>
      </c>
      <c r="AG1494" t="str">
        <f t="shared" si="400"/>
        <v xml:space="preserve">     0.05 </v>
      </c>
      <c r="AH1494" t="str">
        <f t="shared" si="405"/>
        <v xml:space="preserve">   -21.15 </v>
      </c>
      <c r="AI1494" t="str">
        <f t="shared" si="390"/>
        <v xml:space="preserve">       </v>
      </c>
      <c r="AJ1494" t="str">
        <f t="shared" si="391"/>
        <v xml:space="preserve">      </v>
      </c>
    </row>
    <row r="1495" spans="1:36" x14ac:dyDescent="0.25">
      <c r="A1495" t="s">
        <v>1344</v>
      </c>
      <c r="P1495" t="str">
        <f t="shared" si="392"/>
        <v xml:space="preserve">                </v>
      </c>
      <c r="Q1495" t="str">
        <f t="shared" si="392"/>
        <v xml:space="preserve">         </v>
      </c>
      <c r="R1495" t="str">
        <f t="shared" si="401"/>
        <v xml:space="preserve">   660.0 </v>
      </c>
      <c r="S1495" t="str">
        <f t="shared" si="393"/>
        <v xml:space="preserve">   660.0 </v>
      </c>
      <c r="T1495" t="str">
        <f t="shared" si="394"/>
        <v xml:space="preserve">   660.0 </v>
      </c>
      <c r="U1495" t="str">
        <f t="shared" si="398"/>
        <v xml:space="preserve">       27.5% </v>
      </c>
      <c r="V1495" t="str">
        <f t="shared" si="402"/>
        <v xml:space="preserve">         </v>
      </c>
      <c r="W1495" t="str">
        <f t="shared" si="395"/>
        <v xml:space="preserve">         </v>
      </c>
      <c r="X1495" t="str">
        <f t="shared" si="399"/>
        <v xml:space="preserve"> 44934 </v>
      </c>
      <c r="Y1495" t="str">
        <f t="shared" si="399"/>
        <v xml:space="preserve"> CV.ALG-MG000 </v>
      </c>
      <c r="Z1495" t="str">
        <f t="shared" si="399"/>
        <v xml:space="preserve">  1 </v>
      </c>
      <c r="AA1495" t="str">
        <f t="shared" si="403"/>
        <v xml:space="preserve">  -153.8 </v>
      </c>
      <c r="AB1495" t="str">
        <f t="shared" si="396"/>
        <v xml:space="preserve">   106.2 </v>
      </c>
      <c r="AC1495" t="str">
        <f t="shared" si="397"/>
        <v xml:space="preserve">   181.4 </v>
      </c>
      <c r="AD1495" t="str">
        <f t="shared" si="398"/>
        <v xml:space="preserve"> 1.000F </v>
      </c>
      <c r="AE1495" t="str">
        <f t="shared" si="404"/>
        <v xml:space="preserve">       </v>
      </c>
      <c r="AF1495" t="str">
        <f t="shared" si="400"/>
        <v xml:space="preserve">     </v>
      </c>
      <c r="AG1495" t="str">
        <f t="shared" si="400"/>
        <v xml:space="preserve">     0.00 </v>
      </c>
      <c r="AH1495" t="str">
        <f t="shared" si="405"/>
        <v xml:space="preserve">     2.99 </v>
      </c>
      <c r="AI1495" t="str">
        <f t="shared" ref="AI1495:AI1558" si="406">MID($A1495,AG$8+AG$9+AH$9-2,AI$9)</f>
        <v xml:space="preserve">       </v>
      </c>
      <c r="AJ1495" t="str">
        <f t="shared" ref="AJ1495:AJ1558" si="407">MID($A1495,AG$8+AG$9+AH$9+AI$9-3,AJ$9)</f>
        <v xml:space="preserve">      </v>
      </c>
    </row>
    <row r="1496" spans="1:36" x14ac:dyDescent="0.25">
      <c r="A1496" t="s">
        <v>6</v>
      </c>
      <c r="P1496" t="str">
        <f t="shared" si="392"/>
        <v xml:space="preserve">  ..............</v>
      </c>
      <c r="Q1496" t="str">
        <f t="shared" si="392"/>
        <v>.........</v>
      </c>
      <c r="R1496" t="str">
        <f t="shared" si="401"/>
        <v>.........</v>
      </c>
      <c r="S1496" t="str">
        <f t="shared" si="393"/>
        <v>.........</v>
      </c>
      <c r="T1496" t="str">
        <f t="shared" si="394"/>
        <v>.........</v>
      </c>
      <c r="U1496" t="str">
        <f t="shared" si="398"/>
        <v>.............</v>
      </c>
      <c r="V1496" t="str">
        <f t="shared" si="402"/>
        <v>.........</v>
      </c>
      <c r="W1496" t="str">
        <f t="shared" si="395"/>
        <v>.........</v>
      </c>
      <c r="X1496" t="str">
        <f t="shared" si="399"/>
        <v>.......</v>
      </c>
      <c r="Y1496" t="str">
        <f t="shared" si="399"/>
        <v>..............</v>
      </c>
      <c r="Z1496" t="str">
        <f t="shared" si="399"/>
        <v>....</v>
      </c>
      <c r="AA1496" t="str">
        <f t="shared" si="403"/>
        <v>.........</v>
      </c>
      <c r="AB1496" t="str">
        <f t="shared" si="396"/>
        <v>.........</v>
      </c>
      <c r="AC1496" t="str">
        <f t="shared" si="397"/>
        <v>.........</v>
      </c>
      <c r="AD1496" t="str">
        <f t="shared" si="398"/>
        <v>........</v>
      </c>
      <c r="AE1496" t="str">
        <f t="shared" si="404"/>
        <v>.......</v>
      </c>
      <c r="AF1496" t="str">
        <f t="shared" si="400"/>
        <v>.....</v>
      </c>
      <c r="AG1496" t="str">
        <f t="shared" si="400"/>
        <v>..........</v>
      </c>
      <c r="AH1496" t="str">
        <f t="shared" si="405"/>
        <v>..........</v>
      </c>
      <c r="AI1496" t="str">
        <f t="shared" si="406"/>
        <v>.......</v>
      </c>
      <c r="AJ1496" t="str">
        <f t="shared" si="407"/>
        <v>.......</v>
      </c>
    </row>
    <row r="1497" spans="1:36" x14ac:dyDescent="0.25">
      <c r="A1497" t="s">
        <v>1345</v>
      </c>
      <c r="P1497" t="str">
        <f t="shared" si="392"/>
        <v xml:space="preserve">  44791   35  0 </v>
      </c>
      <c r="Q1497" t="str">
        <f t="shared" si="392"/>
        <v xml:space="preserve">   1.001 </v>
      </c>
      <c r="R1497" t="str">
        <f t="shared" si="401"/>
        <v xml:space="preserve">     0.0 </v>
      </c>
      <c r="S1497" t="str">
        <f t="shared" si="393"/>
        <v xml:space="preserve">     0.0 </v>
      </c>
      <c r="T1497" t="str">
        <f t="shared" si="394"/>
        <v xml:space="preserve">     0.0 </v>
      </c>
      <c r="U1497" t="str">
        <f t="shared" si="398"/>
        <v xml:space="preserve">         0.0 </v>
      </c>
      <c r="V1497" t="str">
        <f t="shared" si="402"/>
        <v xml:space="preserve">     0.0 </v>
      </c>
      <c r="W1497" t="str">
        <f t="shared" si="395"/>
        <v xml:space="preserve">     0.0</v>
      </c>
      <c r="X1497" t="str">
        <f t="shared" si="399"/>
        <v/>
      </c>
      <c r="Y1497" t="str">
        <f t="shared" si="399"/>
        <v/>
      </c>
      <c r="Z1497" t="str">
        <f t="shared" si="399"/>
        <v/>
      </c>
      <c r="AA1497" t="str">
        <f t="shared" si="403"/>
        <v/>
      </c>
      <c r="AB1497" t="str">
        <f t="shared" si="396"/>
        <v/>
      </c>
      <c r="AC1497" t="str">
        <f t="shared" si="397"/>
        <v/>
      </c>
      <c r="AD1497" t="str">
        <f t="shared" si="398"/>
        <v/>
      </c>
      <c r="AE1497" t="str">
        <f t="shared" si="404"/>
        <v/>
      </c>
      <c r="AF1497" t="str">
        <f t="shared" si="400"/>
        <v/>
      </c>
      <c r="AG1497" t="str">
        <f t="shared" si="400"/>
        <v/>
      </c>
      <c r="AH1497" t="str">
        <f t="shared" si="405"/>
        <v/>
      </c>
      <c r="AI1497" t="str">
        <f t="shared" si="406"/>
        <v/>
      </c>
      <c r="AJ1497" t="str">
        <f t="shared" si="407"/>
        <v/>
      </c>
    </row>
    <row r="1498" spans="1:36" x14ac:dyDescent="0.25">
      <c r="A1498" t="s">
        <v>1346</v>
      </c>
      <c r="P1498" t="str">
        <f t="shared" si="392"/>
        <v xml:space="preserve">  CV.ALG-MG034  </v>
      </c>
      <c r="Q1498" t="str">
        <f t="shared" si="392"/>
        <v xml:space="preserve">     3.1 </v>
      </c>
      <c r="R1498" t="str">
        <f t="shared" si="401"/>
        <v xml:space="preserve">     0.0 </v>
      </c>
      <c r="S1498" t="str">
        <f t="shared" si="393"/>
        <v xml:space="preserve">     0.0 </v>
      </c>
      <c r="T1498" t="str">
        <f t="shared" si="394"/>
        <v xml:space="preserve">     0.0 </v>
      </c>
      <c r="U1498" t="str">
        <f t="shared" si="398"/>
        <v xml:space="preserve">         0.0 </v>
      </c>
      <c r="V1498" t="str">
        <f t="shared" si="402"/>
        <v xml:space="preserve">     0.0 </v>
      </c>
      <c r="W1498" t="str">
        <f t="shared" si="395"/>
        <v xml:space="preserve">     0.0 </v>
      </c>
      <c r="X1498" t="str">
        <f t="shared" si="399"/>
        <v xml:space="preserve">       </v>
      </c>
      <c r="Y1498" t="str">
        <f t="shared" si="399"/>
        <v xml:space="preserve">              </v>
      </c>
      <c r="Z1498" t="str">
        <f t="shared" si="399"/>
        <v xml:space="preserve">    </v>
      </c>
      <c r="AA1498" t="str">
        <f t="shared" si="403"/>
        <v xml:space="preserve">         </v>
      </c>
      <c r="AB1498" t="str">
        <f t="shared" si="396"/>
        <v xml:space="preserve">         </v>
      </c>
      <c r="AC1498" t="str">
        <f t="shared" si="397"/>
        <v xml:space="preserve">    </v>
      </c>
      <c r="AD1498" t="str">
        <f t="shared" si="398"/>
        <v/>
      </c>
      <c r="AE1498" t="str">
        <f t="shared" si="404"/>
        <v/>
      </c>
      <c r="AF1498" t="str">
        <f t="shared" si="400"/>
        <v/>
      </c>
      <c r="AG1498" t="str">
        <f t="shared" si="400"/>
        <v/>
      </c>
      <c r="AH1498" t="str">
        <f t="shared" si="405"/>
        <v/>
      </c>
      <c r="AI1498" t="str">
        <f t="shared" si="406"/>
        <v/>
      </c>
      <c r="AJ1498" t="str">
        <f t="shared" si="407"/>
        <v/>
      </c>
    </row>
    <row r="1499" spans="1:36" x14ac:dyDescent="0.25">
      <c r="A1499" t="s">
        <v>1347</v>
      </c>
      <c r="P1499" t="str">
        <f t="shared" ref="P1499:Q1562" si="408">MID($A1499,P$8,P$9)</f>
        <v xml:space="preserve">                </v>
      </c>
      <c r="Q1499" t="str">
        <f t="shared" si="408"/>
        <v xml:space="preserve">         </v>
      </c>
      <c r="R1499" t="str">
        <f t="shared" si="401"/>
        <v xml:space="preserve">  9999.0 </v>
      </c>
      <c r="S1499" t="str">
        <f t="shared" ref="S1499:S1562" si="409">MID($A1499,Q$8+Q$9+R$9-2,S$9)</f>
        <v xml:space="preserve">  9999.0 </v>
      </c>
      <c r="T1499" t="str">
        <f t="shared" ref="T1499:T1562" si="410">MID($A1499,Q$8+Q$9+R$9+S$9-3,T$9)</f>
        <v xml:space="preserve">  9999.0 </v>
      </c>
      <c r="U1499" t="str">
        <f t="shared" si="398"/>
        <v xml:space="preserve">        0.0% </v>
      </c>
      <c r="V1499" t="str">
        <f t="shared" si="402"/>
        <v xml:space="preserve">         </v>
      </c>
      <c r="W1499" t="str">
        <f t="shared" ref="W1499:W1562" si="411">MID($A1499,U$8+U$9+V$9-2,W$9)</f>
        <v xml:space="preserve">         </v>
      </c>
      <c r="X1499" t="str">
        <f t="shared" si="399"/>
        <v xml:space="preserve"> 44792 </v>
      </c>
      <c r="Y1499" t="str">
        <f t="shared" si="399"/>
        <v xml:space="preserve"> VALG1-UFV090 </v>
      </c>
      <c r="Z1499" t="str">
        <f t="shared" si="399"/>
        <v xml:space="preserve">  1 </v>
      </c>
      <c r="AA1499" t="str">
        <f t="shared" si="403"/>
        <v xml:space="preserve">   -76.9 </v>
      </c>
      <c r="AB1499" t="str">
        <f t="shared" ref="AB1499:AB1562" si="412">MID($A1499,Z$8+Z$9+AA$9-2,AB$9)</f>
        <v xml:space="preserve">    46.1 </v>
      </c>
      <c r="AC1499" t="str">
        <f t="shared" ref="AC1499:AC1562" si="413">MID($A1499,Z$8+Z$9+AA$9+AB$9-3,AC$9)</f>
        <v xml:space="preserve">    89.6 </v>
      </c>
      <c r="AD1499" t="str">
        <f t="shared" si="398"/>
        <v xml:space="preserve">        </v>
      </c>
      <c r="AE1499" t="str">
        <f t="shared" si="404"/>
        <v xml:space="preserve">       </v>
      </c>
      <c r="AF1499" t="str">
        <f t="shared" si="400"/>
        <v xml:space="preserve">     </v>
      </c>
      <c r="AG1499" t="str">
        <f t="shared" si="400"/>
        <v xml:space="preserve">     0.41 </v>
      </c>
      <c r="AH1499" t="str">
        <f t="shared" si="405"/>
        <v xml:space="preserve">    -0.27 </v>
      </c>
      <c r="AI1499" t="str">
        <f t="shared" si="406"/>
        <v xml:space="preserve">       </v>
      </c>
      <c r="AJ1499" t="str">
        <f t="shared" si="407"/>
        <v xml:space="preserve">      </v>
      </c>
    </row>
    <row r="1500" spans="1:36" x14ac:dyDescent="0.25">
      <c r="A1500" t="s">
        <v>1348</v>
      </c>
      <c r="P1500" t="str">
        <f t="shared" si="408"/>
        <v xml:space="preserve">                </v>
      </c>
      <c r="Q1500" t="str">
        <f t="shared" si="408"/>
        <v xml:space="preserve">         </v>
      </c>
      <c r="R1500" t="str">
        <f t="shared" si="401"/>
        <v xml:space="preserve">  9999.0 </v>
      </c>
      <c r="S1500" t="str">
        <f t="shared" si="409"/>
        <v xml:space="preserve">  9999.0 </v>
      </c>
      <c r="T1500" t="str">
        <f t="shared" si="410"/>
        <v xml:space="preserve">  9999.0 </v>
      </c>
      <c r="U1500" t="str">
        <f t="shared" ref="U1500:AD1563" si="414">MID($A1500,U$8,U$9)</f>
        <v xml:space="preserve">        0.0% </v>
      </c>
      <c r="V1500" t="str">
        <f t="shared" si="402"/>
        <v xml:space="preserve">         </v>
      </c>
      <c r="W1500" t="str">
        <f t="shared" si="411"/>
        <v xml:space="preserve">         </v>
      </c>
      <c r="X1500" t="str">
        <f t="shared" ref="X1500:Z1563" si="415">MID($A1500,X$8,X$9)</f>
        <v xml:space="preserve"> 44793 </v>
      </c>
      <c r="Y1500" t="str">
        <f t="shared" si="415"/>
        <v xml:space="preserve"> VALG2-UFV090 </v>
      </c>
      <c r="Z1500" t="str">
        <f t="shared" si="415"/>
        <v xml:space="preserve">  1 </v>
      </c>
      <c r="AA1500" t="str">
        <f t="shared" si="403"/>
        <v xml:space="preserve">   -76.9 </v>
      </c>
      <c r="AB1500" t="str">
        <f t="shared" si="412"/>
        <v xml:space="preserve">    46.1 </v>
      </c>
      <c r="AC1500" t="str">
        <f t="shared" si="413"/>
        <v xml:space="preserve">    89.6 </v>
      </c>
      <c r="AD1500" t="str">
        <f t="shared" si="414"/>
        <v xml:space="preserve">        </v>
      </c>
      <c r="AE1500" t="str">
        <f t="shared" si="404"/>
        <v xml:space="preserve">       </v>
      </c>
      <c r="AF1500" t="str">
        <f t="shared" si="400"/>
        <v xml:space="preserve">     </v>
      </c>
      <c r="AG1500" t="str">
        <f t="shared" si="400"/>
        <v xml:space="preserve">     0.41 </v>
      </c>
      <c r="AH1500" t="str">
        <f t="shared" si="405"/>
        <v xml:space="preserve">    -0.27 </v>
      </c>
      <c r="AI1500" t="str">
        <f t="shared" si="406"/>
        <v xml:space="preserve">       </v>
      </c>
      <c r="AJ1500" t="str">
        <f t="shared" si="407"/>
        <v xml:space="preserve">      </v>
      </c>
    </row>
    <row r="1501" spans="1:36" x14ac:dyDescent="0.25">
      <c r="A1501" t="s">
        <v>1349</v>
      </c>
      <c r="P1501" t="str">
        <f t="shared" si="408"/>
        <v xml:space="preserve">                </v>
      </c>
      <c r="Q1501" t="str">
        <f t="shared" si="408"/>
        <v xml:space="preserve">         </v>
      </c>
      <c r="R1501" t="str">
        <f t="shared" si="401"/>
        <v xml:space="preserve">   660.0 </v>
      </c>
      <c r="S1501" t="str">
        <f t="shared" si="409"/>
        <v xml:space="preserve">   660.0 </v>
      </c>
      <c r="T1501" t="str">
        <f t="shared" si="410"/>
        <v xml:space="preserve">   660.0 </v>
      </c>
      <c r="U1501" t="str">
        <f t="shared" si="414"/>
        <v xml:space="preserve">       27.1% </v>
      </c>
      <c r="V1501" t="str">
        <f t="shared" si="402"/>
        <v xml:space="preserve">         </v>
      </c>
      <c r="W1501" t="str">
        <f t="shared" si="411"/>
        <v xml:space="preserve">         </v>
      </c>
      <c r="X1501" t="str">
        <f t="shared" si="415"/>
        <v xml:space="preserve"> 44934 </v>
      </c>
      <c r="Y1501" t="str">
        <f t="shared" si="415"/>
        <v xml:space="preserve"> CV.ALG-MG000 </v>
      </c>
      <c r="Z1501" t="str">
        <f t="shared" si="415"/>
        <v xml:space="preserve">  1 </v>
      </c>
      <c r="AA1501" t="str">
        <f t="shared" si="403"/>
        <v xml:space="preserve">   153.8 </v>
      </c>
      <c r="AB1501" t="str">
        <f t="shared" si="412"/>
        <v xml:space="preserve">   -92.2 </v>
      </c>
      <c r="AC1501" t="str">
        <f t="shared" si="413"/>
        <v xml:space="preserve">   179.2 </v>
      </c>
      <c r="AD1501" t="str">
        <f t="shared" si="414"/>
        <v xml:space="preserve"> 1.013* </v>
      </c>
      <c r="AE1501" t="str">
        <f t="shared" si="404"/>
        <v xml:space="preserve">       </v>
      </c>
      <c r="AF1501" t="str">
        <f t="shared" ref="AF1501:AG1564" si="416">MID($A1501,AF$8,AF$9)</f>
        <v xml:space="preserve">     </v>
      </c>
      <c r="AG1501" t="str">
        <f t="shared" si="416"/>
        <v xml:space="preserve">     0.00 </v>
      </c>
      <c r="AH1501" t="str">
        <f t="shared" si="405"/>
        <v xml:space="preserve">    10.97 </v>
      </c>
      <c r="AI1501" t="str">
        <f t="shared" si="406"/>
        <v xml:space="preserve">       </v>
      </c>
      <c r="AJ1501" t="str">
        <f t="shared" si="407"/>
        <v xml:space="preserve">      </v>
      </c>
    </row>
    <row r="1502" spans="1:36" x14ac:dyDescent="0.25">
      <c r="A1502" t="s">
        <v>6</v>
      </c>
      <c r="P1502" t="str">
        <f t="shared" si="408"/>
        <v xml:space="preserve">  ..............</v>
      </c>
      <c r="Q1502" t="str">
        <f t="shared" si="408"/>
        <v>.........</v>
      </c>
      <c r="R1502" t="str">
        <f t="shared" si="401"/>
        <v>.........</v>
      </c>
      <c r="S1502" t="str">
        <f t="shared" si="409"/>
        <v>.........</v>
      </c>
      <c r="T1502" t="str">
        <f t="shared" si="410"/>
        <v>.........</v>
      </c>
      <c r="U1502" t="str">
        <f t="shared" si="414"/>
        <v>.............</v>
      </c>
      <c r="V1502" t="str">
        <f t="shared" si="402"/>
        <v>.........</v>
      </c>
      <c r="W1502" t="str">
        <f t="shared" si="411"/>
        <v>.........</v>
      </c>
      <c r="X1502" t="str">
        <f t="shared" si="415"/>
        <v>.......</v>
      </c>
      <c r="Y1502" t="str">
        <f t="shared" si="415"/>
        <v>..............</v>
      </c>
      <c r="Z1502" t="str">
        <f t="shared" si="415"/>
        <v>....</v>
      </c>
      <c r="AA1502" t="str">
        <f t="shared" si="403"/>
        <v>.........</v>
      </c>
      <c r="AB1502" t="str">
        <f t="shared" si="412"/>
        <v>.........</v>
      </c>
      <c r="AC1502" t="str">
        <f t="shared" si="413"/>
        <v>.........</v>
      </c>
      <c r="AD1502" t="str">
        <f t="shared" si="414"/>
        <v>........</v>
      </c>
      <c r="AE1502" t="str">
        <f t="shared" si="404"/>
        <v>.......</v>
      </c>
      <c r="AF1502" t="str">
        <f t="shared" si="416"/>
        <v>.....</v>
      </c>
      <c r="AG1502" t="str">
        <f t="shared" si="416"/>
        <v>..........</v>
      </c>
      <c r="AH1502" t="str">
        <f t="shared" si="405"/>
        <v>..........</v>
      </c>
      <c r="AI1502" t="str">
        <f t="shared" si="406"/>
        <v>.......</v>
      </c>
      <c r="AJ1502" t="str">
        <f t="shared" si="407"/>
        <v>.......</v>
      </c>
    </row>
    <row r="1503" spans="1:36" x14ac:dyDescent="0.25">
      <c r="A1503" t="s">
        <v>1350</v>
      </c>
      <c r="P1503" t="str">
        <f t="shared" si="408"/>
        <v xml:space="preserve">  44792   35  1 </v>
      </c>
      <c r="Q1503" t="str">
        <f t="shared" si="408"/>
        <v xml:space="preserve">   0.986 </v>
      </c>
      <c r="R1503" t="str">
        <f t="shared" si="401"/>
        <v xml:space="preserve">    77.3 </v>
      </c>
      <c r="S1503" t="str">
        <f t="shared" si="409"/>
        <v xml:space="preserve">     0.0 </v>
      </c>
      <c r="T1503" t="str">
        <f t="shared" si="410"/>
        <v xml:space="preserve">     0.0 </v>
      </c>
      <c r="U1503" t="str">
        <f t="shared" si="414"/>
        <v xml:space="preserve">         0.0 </v>
      </c>
      <c r="V1503" t="str">
        <f t="shared" si="402"/>
        <v xml:space="preserve">     0.0 </v>
      </c>
      <c r="W1503" t="str">
        <f t="shared" si="411"/>
        <v xml:space="preserve">     0.0</v>
      </c>
      <c r="X1503" t="str">
        <f t="shared" si="415"/>
        <v/>
      </c>
      <c r="Y1503" t="str">
        <f t="shared" si="415"/>
        <v/>
      </c>
      <c r="Z1503" t="str">
        <f t="shared" si="415"/>
        <v/>
      </c>
      <c r="AA1503" t="str">
        <f t="shared" si="403"/>
        <v/>
      </c>
      <c r="AB1503" t="str">
        <f t="shared" si="412"/>
        <v/>
      </c>
      <c r="AC1503" t="str">
        <f t="shared" si="413"/>
        <v/>
      </c>
      <c r="AD1503" t="str">
        <f t="shared" si="414"/>
        <v/>
      </c>
      <c r="AE1503" t="str">
        <f t="shared" si="404"/>
        <v/>
      </c>
      <c r="AF1503" t="str">
        <f t="shared" si="416"/>
        <v/>
      </c>
      <c r="AG1503" t="str">
        <f t="shared" si="416"/>
        <v/>
      </c>
      <c r="AH1503" t="str">
        <f t="shared" si="405"/>
        <v/>
      </c>
      <c r="AI1503" t="str">
        <f t="shared" si="406"/>
        <v/>
      </c>
      <c r="AJ1503" t="str">
        <f t="shared" si="407"/>
        <v/>
      </c>
    </row>
    <row r="1504" spans="1:36" x14ac:dyDescent="0.25">
      <c r="A1504" t="s">
        <v>1351</v>
      </c>
      <c r="P1504" t="str">
        <f t="shared" si="408"/>
        <v xml:space="preserve">  VALG1-UFV090  </v>
      </c>
      <c r="Q1504" t="str">
        <f t="shared" si="408"/>
        <v xml:space="preserve">     5.1 </v>
      </c>
      <c r="R1504" t="str">
        <f t="shared" si="401"/>
        <v xml:space="preserve">   -46.4 </v>
      </c>
      <c r="S1504" t="str">
        <f t="shared" si="409"/>
        <v xml:space="preserve">     0.0 </v>
      </c>
      <c r="T1504" t="str">
        <f t="shared" si="410"/>
        <v xml:space="preserve">     0.0 </v>
      </c>
      <c r="U1504" t="str">
        <f t="shared" si="414"/>
        <v xml:space="preserve">         0.0 </v>
      </c>
      <c r="V1504" t="str">
        <f t="shared" si="402"/>
        <v xml:space="preserve">     0.0 </v>
      </c>
      <c r="W1504" t="str">
        <f t="shared" si="411"/>
        <v xml:space="preserve">     0.0 </v>
      </c>
      <c r="X1504" t="str">
        <f t="shared" si="415"/>
        <v xml:space="preserve">       </v>
      </c>
      <c r="Y1504" t="str">
        <f t="shared" si="415"/>
        <v xml:space="preserve">              </v>
      </c>
      <c r="Z1504" t="str">
        <f t="shared" si="415"/>
        <v xml:space="preserve">    </v>
      </c>
      <c r="AA1504" t="str">
        <f t="shared" si="403"/>
        <v xml:space="preserve">         </v>
      </c>
      <c r="AB1504" t="str">
        <f t="shared" si="412"/>
        <v xml:space="preserve">         </v>
      </c>
      <c r="AC1504" t="str">
        <f t="shared" si="413"/>
        <v xml:space="preserve">    </v>
      </c>
      <c r="AD1504" t="str">
        <f t="shared" si="414"/>
        <v/>
      </c>
      <c r="AE1504" t="str">
        <f t="shared" si="404"/>
        <v/>
      </c>
      <c r="AF1504" t="str">
        <f t="shared" si="416"/>
        <v/>
      </c>
      <c r="AG1504" t="str">
        <f t="shared" si="416"/>
        <v/>
      </c>
      <c r="AH1504" t="str">
        <f t="shared" si="405"/>
        <v/>
      </c>
      <c r="AI1504" t="str">
        <f t="shared" si="406"/>
        <v/>
      </c>
      <c r="AJ1504" t="str">
        <f t="shared" si="407"/>
        <v/>
      </c>
    </row>
    <row r="1505" spans="1:36" x14ac:dyDescent="0.25">
      <c r="A1505" t="s">
        <v>1352</v>
      </c>
      <c r="P1505" t="str">
        <f t="shared" si="408"/>
        <v xml:space="preserve">                </v>
      </c>
      <c r="Q1505" t="str">
        <f t="shared" si="408"/>
        <v xml:space="preserve">         </v>
      </c>
      <c r="R1505" t="str">
        <f t="shared" si="401"/>
        <v xml:space="preserve">  9999.0 </v>
      </c>
      <c r="S1505" t="str">
        <f t="shared" si="409"/>
        <v xml:space="preserve">  9999.0 </v>
      </c>
      <c r="T1505" t="str">
        <f t="shared" si="410"/>
        <v xml:space="preserve">  9999.0 </v>
      </c>
      <c r="U1505" t="str">
        <f t="shared" si="414"/>
        <v xml:space="preserve">        0.0% </v>
      </c>
      <c r="V1505" t="str">
        <f t="shared" si="402"/>
        <v xml:space="preserve">         </v>
      </c>
      <c r="W1505" t="str">
        <f t="shared" si="411"/>
        <v xml:space="preserve">         </v>
      </c>
      <c r="X1505" t="str">
        <f t="shared" si="415"/>
        <v xml:space="preserve"> 44791 </v>
      </c>
      <c r="Y1505" t="str">
        <f t="shared" si="415"/>
        <v xml:space="preserve"> CV.ALG-MG034 </v>
      </c>
      <c r="Z1505" t="str">
        <f t="shared" si="415"/>
        <v xml:space="preserve">  1 </v>
      </c>
      <c r="AA1505" t="str">
        <f t="shared" si="403"/>
        <v xml:space="preserve">    77.3 </v>
      </c>
      <c r="AB1505" t="str">
        <f t="shared" si="412"/>
        <v xml:space="preserve">   -46.4 </v>
      </c>
      <c r="AC1505" t="str">
        <f t="shared" si="413"/>
        <v xml:space="preserve">    91.4 </v>
      </c>
      <c r="AD1505" t="str">
        <f t="shared" si="414"/>
        <v xml:space="preserve">        </v>
      </c>
      <c r="AE1505" t="str">
        <f t="shared" si="404"/>
        <v xml:space="preserve">       </v>
      </c>
      <c r="AF1505" t="str">
        <f t="shared" si="416"/>
        <v xml:space="preserve">     </v>
      </c>
      <c r="AG1505" t="str">
        <f t="shared" si="416"/>
        <v xml:space="preserve">     0.41 </v>
      </c>
      <c r="AH1505" t="str">
        <f t="shared" si="405"/>
        <v xml:space="preserve">    -0.27 </v>
      </c>
      <c r="AI1505" t="str">
        <f t="shared" si="406"/>
        <v xml:space="preserve">       </v>
      </c>
      <c r="AJ1505" t="str">
        <f t="shared" si="407"/>
        <v xml:space="preserve">      </v>
      </c>
    </row>
    <row r="1506" spans="1:36" x14ac:dyDescent="0.25">
      <c r="A1506" t="s">
        <v>6</v>
      </c>
      <c r="P1506" t="str">
        <f t="shared" si="408"/>
        <v xml:space="preserve">  ..............</v>
      </c>
      <c r="Q1506" t="str">
        <f t="shared" si="408"/>
        <v>.........</v>
      </c>
      <c r="R1506" t="str">
        <f t="shared" si="401"/>
        <v>.........</v>
      </c>
      <c r="S1506" t="str">
        <f t="shared" si="409"/>
        <v>.........</v>
      </c>
      <c r="T1506" t="str">
        <f t="shared" si="410"/>
        <v>.........</v>
      </c>
      <c r="U1506" t="str">
        <f t="shared" si="414"/>
        <v>.............</v>
      </c>
      <c r="V1506" t="str">
        <f t="shared" si="402"/>
        <v>.........</v>
      </c>
      <c r="W1506" t="str">
        <f t="shared" si="411"/>
        <v>.........</v>
      </c>
      <c r="X1506" t="str">
        <f t="shared" si="415"/>
        <v>.......</v>
      </c>
      <c r="Y1506" t="str">
        <f t="shared" si="415"/>
        <v>..............</v>
      </c>
      <c r="Z1506" t="str">
        <f t="shared" si="415"/>
        <v>....</v>
      </c>
      <c r="AA1506" t="str">
        <f t="shared" si="403"/>
        <v>.........</v>
      </c>
      <c r="AB1506" t="str">
        <f t="shared" si="412"/>
        <v>.........</v>
      </c>
      <c r="AC1506" t="str">
        <f t="shared" si="413"/>
        <v>.........</v>
      </c>
      <c r="AD1506" t="str">
        <f t="shared" si="414"/>
        <v>........</v>
      </c>
      <c r="AE1506" t="str">
        <f t="shared" si="404"/>
        <v>.......</v>
      </c>
      <c r="AF1506" t="str">
        <f t="shared" si="416"/>
        <v>.....</v>
      </c>
      <c r="AG1506" t="str">
        <f t="shared" si="416"/>
        <v>..........</v>
      </c>
      <c r="AH1506" t="str">
        <f t="shared" si="405"/>
        <v>..........</v>
      </c>
      <c r="AI1506" t="str">
        <f t="shared" si="406"/>
        <v>.......</v>
      </c>
      <c r="AJ1506" t="str">
        <f t="shared" si="407"/>
        <v>.......</v>
      </c>
    </row>
    <row r="1507" spans="1:36" x14ac:dyDescent="0.25">
      <c r="A1507" t="s">
        <v>1353</v>
      </c>
      <c r="P1507" t="str">
        <f t="shared" si="408"/>
        <v xml:space="preserve">  44793   35  1 </v>
      </c>
      <c r="Q1507" t="str">
        <f t="shared" si="408"/>
        <v xml:space="preserve">   0.986 </v>
      </c>
      <c r="R1507" t="str">
        <f t="shared" si="401"/>
        <v xml:space="preserve">    77.3 </v>
      </c>
      <c r="S1507" t="str">
        <f t="shared" si="409"/>
        <v xml:space="preserve">     0.0 </v>
      </c>
      <c r="T1507" t="str">
        <f t="shared" si="410"/>
        <v xml:space="preserve">     0.0 </v>
      </c>
      <c r="U1507" t="str">
        <f t="shared" si="414"/>
        <v xml:space="preserve">         0.0 </v>
      </c>
      <c r="V1507" t="str">
        <f t="shared" si="402"/>
        <v xml:space="preserve">     0.0 </v>
      </c>
      <c r="W1507" t="str">
        <f t="shared" si="411"/>
        <v xml:space="preserve">     0.0</v>
      </c>
      <c r="X1507" t="str">
        <f t="shared" si="415"/>
        <v/>
      </c>
      <c r="Y1507" t="str">
        <f t="shared" si="415"/>
        <v/>
      </c>
      <c r="Z1507" t="str">
        <f t="shared" si="415"/>
        <v/>
      </c>
      <c r="AA1507" t="str">
        <f t="shared" si="403"/>
        <v/>
      </c>
      <c r="AB1507" t="str">
        <f t="shared" si="412"/>
        <v/>
      </c>
      <c r="AC1507" t="str">
        <f t="shared" si="413"/>
        <v/>
      </c>
      <c r="AD1507" t="str">
        <f t="shared" si="414"/>
        <v/>
      </c>
      <c r="AE1507" t="str">
        <f t="shared" si="404"/>
        <v/>
      </c>
      <c r="AF1507" t="str">
        <f t="shared" si="416"/>
        <v/>
      </c>
      <c r="AG1507" t="str">
        <f t="shared" si="416"/>
        <v/>
      </c>
      <c r="AH1507" t="str">
        <f t="shared" si="405"/>
        <v/>
      </c>
      <c r="AI1507" t="str">
        <f t="shared" si="406"/>
        <v/>
      </c>
      <c r="AJ1507" t="str">
        <f t="shared" si="407"/>
        <v/>
      </c>
    </row>
    <row r="1508" spans="1:36" x14ac:dyDescent="0.25">
      <c r="A1508" t="s">
        <v>1354</v>
      </c>
      <c r="P1508" t="str">
        <f t="shared" si="408"/>
        <v xml:space="preserve">  VALG2-UFV090  </v>
      </c>
      <c r="Q1508" t="str">
        <f t="shared" si="408"/>
        <v xml:space="preserve">     5.1 </v>
      </c>
      <c r="R1508" t="str">
        <f t="shared" si="401"/>
        <v xml:space="preserve">   -46.4 </v>
      </c>
      <c r="S1508" t="str">
        <f t="shared" si="409"/>
        <v xml:space="preserve">     0.0 </v>
      </c>
      <c r="T1508" t="str">
        <f t="shared" si="410"/>
        <v xml:space="preserve">     0.0 </v>
      </c>
      <c r="U1508" t="str">
        <f t="shared" si="414"/>
        <v xml:space="preserve">         0.0 </v>
      </c>
      <c r="V1508" t="str">
        <f t="shared" si="402"/>
        <v xml:space="preserve">     0.0 </v>
      </c>
      <c r="W1508" t="str">
        <f t="shared" si="411"/>
        <v xml:space="preserve">     0.0 </v>
      </c>
      <c r="X1508" t="str">
        <f t="shared" si="415"/>
        <v xml:space="preserve">       </v>
      </c>
      <c r="Y1508" t="str">
        <f t="shared" si="415"/>
        <v xml:space="preserve">              </v>
      </c>
      <c r="Z1508" t="str">
        <f t="shared" si="415"/>
        <v xml:space="preserve">    </v>
      </c>
      <c r="AA1508" t="str">
        <f t="shared" si="403"/>
        <v xml:space="preserve">         </v>
      </c>
      <c r="AB1508" t="str">
        <f t="shared" si="412"/>
        <v xml:space="preserve">         </v>
      </c>
      <c r="AC1508" t="str">
        <f t="shared" si="413"/>
        <v xml:space="preserve">    </v>
      </c>
      <c r="AD1508" t="str">
        <f t="shared" si="414"/>
        <v/>
      </c>
      <c r="AE1508" t="str">
        <f t="shared" si="404"/>
        <v/>
      </c>
      <c r="AF1508" t="str">
        <f t="shared" si="416"/>
        <v/>
      </c>
      <c r="AG1508" t="str">
        <f t="shared" si="416"/>
        <v/>
      </c>
      <c r="AH1508" t="str">
        <f t="shared" si="405"/>
        <v/>
      </c>
      <c r="AI1508" t="str">
        <f t="shared" si="406"/>
        <v/>
      </c>
      <c r="AJ1508" t="str">
        <f t="shared" si="407"/>
        <v/>
      </c>
    </row>
    <row r="1509" spans="1:36" x14ac:dyDescent="0.25">
      <c r="A1509" t="s">
        <v>1352</v>
      </c>
      <c r="P1509" t="str">
        <f t="shared" si="408"/>
        <v xml:space="preserve">                </v>
      </c>
      <c r="Q1509" t="str">
        <f t="shared" si="408"/>
        <v xml:space="preserve">         </v>
      </c>
      <c r="R1509" t="str">
        <f t="shared" si="401"/>
        <v xml:space="preserve">  9999.0 </v>
      </c>
      <c r="S1509" t="str">
        <f t="shared" si="409"/>
        <v xml:space="preserve">  9999.0 </v>
      </c>
      <c r="T1509" t="str">
        <f t="shared" si="410"/>
        <v xml:space="preserve">  9999.0 </v>
      </c>
      <c r="U1509" t="str">
        <f t="shared" si="414"/>
        <v xml:space="preserve">        0.0% </v>
      </c>
      <c r="V1509" t="str">
        <f t="shared" si="402"/>
        <v xml:space="preserve">         </v>
      </c>
      <c r="W1509" t="str">
        <f t="shared" si="411"/>
        <v xml:space="preserve">         </v>
      </c>
      <c r="X1509" t="str">
        <f t="shared" si="415"/>
        <v xml:space="preserve"> 44791 </v>
      </c>
      <c r="Y1509" t="str">
        <f t="shared" si="415"/>
        <v xml:space="preserve"> CV.ALG-MG034 </v>
      </c>
      <c r="Z1509" t="str">
        <f t="shared" si="415"/>
        <v xml:space="preserve">  1 </v>
      </c>
      <c r="AA1509" t="str">
        <f t="shared" si="403"/>
        <v xml:space="preserve">    77.3 </v>
      </c>
      <c r="AB1509" t="str">
        <f t="shared" si="412"/>
        <v xml:space="preserve">   -46.4 </v>
      </c>
      <c r="AC1509" t="str">
        <f t="shared" si="413"/>
        <v xml:space="preserve">    91.4 </v>
      </c>
      <c r="AD1509" t="str">
        <f t="shared" si="414"/>
        <v xml:space="preserve">        </v>
      </c>
      <c r="AE1509" t="str">
        <f t="shared" si="404"/>
        <v xml:space="preserve">       </v>
      </c>
      <c r="AF1509" t="str">
        <f t="shared" si="416"/>
        <v xml:space="preserve">     </v>
      </c>
      <c r="AG1509" t="str">
        <f t="shared" si="416"/>
        <v xml:space="preserve">     0.41 </v>
      </c>
      <c r="AH1509" t="str">
        <f t="shared" si="405"/>
        <v xml:space="preserve">    -0.27 </v>
      </c>
      <c r="AI1509" t="str">
        <f t="shared" si="406"/>
        <v xml:space="preserve">       </v>
      </c>
      <c r="AJ1509" t="str">
        <f t="shared" si="407"/>
        <v xml:space="preserve">      </v>
      </c>
    </row>
    <row r="1510" spans="1:36" x14ac:dyDescent="0.25">
      <c r="A1510" t="s">
        <v>6</v>
      </c>
      <c r="P1510" t="str">
        <f t="shared" si="408"/>
        <v xml:space="preserve">  ..............</v>
      </c>
      <c r="Q1510" t="str">
        <f t="shared" si="408"/>
        <v>.........</v>
      </c>
      <c r="R1510" t="str">
        <f t="shared" si="401"/>
        <v>.........</v>
      </c>
      <c r="S1510" t="str">
        <f t="shared" si="409"/>
        <v>.........</v>
      </c>
      <c r="T1510" t="str">
        <f t="shared" si="410"/>
        <v>.........</v>
      </c>
      <c r="U1510" t="str">
        <f t="shared" si="414"/>
        <v>.............</v>
      </c>
      <c r="V1510" t="str">
        <f t="shared" si="402"/>
        <v>.........</v>
      </c>
      <c r="W1510" t="str">
        <f t="shared" si="411"/>
        <v>.........</v>
      </c>
      <c r="X1510" t="str">
        <f t="shared" si="415"/>
        <v>.......</v>
      </c>
      <c r="Y1510" t="str">
        <f t="shared" si="415"/>
        <v>..............</v>
      </c>
      <c r="Z1510" t="str">
        <f t="shared" si="415"/>
        <v>....</v>
      </c>
      <c r="AA1510" t="str">
        <f t="shared" si="403"/>
        <v>.........</v>
      </c>
      <c r="AB1510" t="str">
        <f t="shared" si="412"/>
        <v>.........</v>
      </c>
      <c r="AC1510" t="str">
        <f t="shared" si="413"/>
        <v>.........</v>
      </c>
      <c r="AD1510" t="str">
        <f t="shared" si="414"/>
        <v>........</v>
      </c>
      <c r="AE1510" t="str">
        <f t="shared" si="404"/>
        <v>.......</v>
      </c>
      <c r="AF1510" t="str">
        <f t="shared" si="416"/>
        <v>.....</v>
      </c>
      <c r="AG1510" t="str">
        <f t="shared" si="416"/>
        <v>..........</v>
      </c>
      <c r="AH1510" t="str">
        <f t="shared" si="405"/>
        <v>..........</v>
      </c>
      <c r="AI1510" t="str">
        <f t="shared" si="406"/>
        <v>.......</v>
      </c>
      <c r="AJ1510" t="str">
        <f t="shared" si="407"/>
        <v>.......</v>
      </c>
    </row>
    <row r="1511" spans="1:36" x14ac:dyDescent="0.25">
      <c r="A1511" t="s">
        <v>1355</v>
      </c>
      <c r="P1511" t="str">
        <f t="shared" si="408"/>
        <v xml:space="preserve">  44807  500  0 </v>
      </c>
      <c r="Q1511" t="str">
        <f t="shared" si="408"/>
        <v xml:space="preserve">   1.031 </v>
      </c>
      <c r="R1511" t="str">
        <f t="shared" si="401"/>
        <v xml:space="preserve">     0.0 </v>
      </c>
      <c r="S1511" t="str">
        <f t="shared" si="409"/>
        <v xml:space="preserve">     0.0 </v>
      </c>
      <c r="T1511" t="str">
        <f t="shared" si="410"/>
        <v xml:space="preserve">     0.0 </v>
      </c>
      <c r="U1511" t="str">
        <f t="shared" si="414"/>
        <v xml:space="preserve">         0.0 </v>
      </c>
      <c r="V1511" t="str">
        <f t="shared" si="402"/>
        <v xml:space="preserve">     0.0 </v>
      </c>
      <c r="W1511" t="str">
        <f t="shared" si="411"/>
        <v xml:space="preserve">     0.0</v>
      </c>
      <c r="X1511" t="str">
        <f t="shared" si="415"/>
        <v/>
      </c>
      <c r="Y1511" t="str">
        <f t="shared" si="415"/>
        <v/>
      </c>
      <c r="Z1511" t="str">
        <f t="shared" si="415"/>
        <v/>
      </c>
      <c r="AA1511" t="str">
        <f t="shared" si="403"/>
        <v/>
      </c>
      <c r="AB1511" t="str">
        <f t="shared" si="412"/>
        <v/>
      </c>
      <c r="AC1511" t="str">
        <f t="shared" si="413"/>
        <v/>
      </c>
      <c r="AD1511" t="str">
        <f t="shared" si="414"/>
        <v/>
      </c>
      <c r="AE1511" t="str">
        <f t="shared" si="404"/>
        <v/>
      </c>
      <c r="AF1511" t="str">
        <f t="shared" si="416"/>
        <v/>
      </c>
      <c r="AG1511" t="str">
        <f t="shared" si="416"/>
        <v/>
      </c>
      <c r="AH1511" t="str">
        <f t="shared" si="405"/>
        <v/>
      </c>
      <c r="AI1511" t="str">
        <f t="shared" si="406"/>
        <v/>
      </c>
      <c r="AJ1511" t="str">
        <f t="shared" si="407"/>
        <v/>
      </c>
    </row>
    <row r="1512" spans="1:36" x14ac:dyDescent="0.25">
      <c r="A1512" t="s">
        <v>1356</v>
      </c>
      <c r="P1512" t="str">
        <f t="shared" si="408"/>
        <v xml:space="preserve">  CINFJA-MG500  </v>
      </c>
      <c r="Q1512" t="str">
        <f t="shared" si="408"/>
        <v xml:space="preserve">    -0.6 </v>
      </c>
      <c r="R1512" t="str">
        <f t="shared" si="401"/>
        <v xml:space="preserve">     0.0 </v>
      </c>
      <c r="S1512" t="str">
        <f t="shared" si="409"/>
        <v xml:space="preserve">     0.0 </v>
      </c>
      <c r="T1512" t="str">
        <f t="shared" si="410"/>
        <v xml:space="preserve">     0.0 </v>
      </c>
      <c r="U1512" t="str">
        <f t="shared" si="414"/>
        <v xml:space="preserve">         0.0 </v>
      </c>
      <c r="V1512" t="str">
        <f t="shared" si="402"/>
        <v xml:space="preserve">     0.0 </v>
      </c>
      <c r="W1512" t="str">
        <f t="shared" si="411"/>
        <v xml:space="preserve">     0.0 </v>
      </c>
      <c r="X1512" t="str">
        <f t="shared" si="415"/>
        <v xml:space="preserve">       </v>
      </c>
      <c r="Y1512" t="str">
        <f t="shared" si="415"/>
        <v xml:space="preserve">              </v>
      </c>
      <c r="Z1512" t="str">
        <f t="shared" si="415"/>
        <v xml:space="preserve">    </v>
      </c>
      <c r="AA1512" t="str">
        <f t="shared" si="403"/>
        <v xml:space="preserve">         </v>
      </c>
      <c r="AB1512" t="str">
        <f t="shared" si="412"/>
        <v xml:space="preserve">         </v>
      </c>
      <c r="AC1512" t="str">
        <f t="shared" si="413"/>
        <v xml:space="preserve">    </v>
      </c>
      <c r="AD1512" t="str">
        <f t="shared" si="414"/>
        <v/>
      </c>
      <c r="AE1512" t="str">
        <f t="shared" si="404"/>
        <v/>
      </c>
      <c r="AF1512" t="str">
        <f t="shared" si="416"/>
        <v/>
      </c>
      <c r="AG1512" t="str">
        <f t="shared" si="416"/>
        <v/>
      </c>
      <c r="AH1512" t="str">
        <f t="shared" si="405"/>
        <v/>
      </c>
      <c r="AI1512" t="str">
        <f t="shared" si="406"/>
        <v/>
      </c>
      <c r="AJ1512" t="str">
        <f t="shared" si="407"/>
        <v/>
      </c>
    </row>
    <row r="1513" spans="1:36" x14ac:dyDescent="0.25">
      <c r="A1513" t="s">
        <v>1357</v>
      </c>
      <c r="P1513" t="str">
        <f t="shared" si="408"/>
        <v xml:space="preserve">                </v>
      </c>
      <c r="Q1513" t="str">
        <f t="shared" si="408"/>
        <v xml:space="preserve">         </v>
      </c>
      <c r="R1513" t="str">
        <f t="shared" si="401"/>
        <v xml:space="preserve">   360.0 </v>
      </c>
      <c r="S1513" t="str">
        <f t="shared" si="409"/>
        <v xml:space="preserve">   360.0 </v>
      </c>
      <c r="T1513" t="str">
        <f t="shared" si="410"/>
        <v xml:space="preserve">   360.0 </v>
      </c>
      <c r="U1513" t="str">
        <f t="shared" si="414"/>
        <v xml:space="preserve">       26.9% </v>
      </c>
      <c r="V1513" t="str">
        <f t="shared" si="402"/>
        <v xml:space="preserve">         </v>
      </c>
      <c r="W1513" t="str">
        <f t="shared" si="411"/>
        <v xml:space="preserve">         </v>
      </c>
      <c r="X1513" t="str">
        <f t="shared" si="415"/>
        <v xml:space="preserve">  4350 </v>
      </c>
      <c r="Y1513" t="str">
        <f t="shared" si="415"/>
        <v xml:space="preserve"> JANAU3-MG500 </v>
      </c>
      <c r="Z1513" t="str">
        <f t="shared" si="415"/>
        <v xml:space="preserve">  1 </v>
      </c>
      <c r="AA1513" t="str">
        <f t="shared" si="403"/>
        <v xml:space="preserve">    87.3 </v>
      </c>
      <c r="AB1513" t="str">
        <f t="shared" si="412"/>
        <v xml:space="preserve">   -48.7 </v>
      </c>
      <c r="AC1513" t="str">
        <f t="shared" si="413"/>
        <v xml:space="preserve">    96.9 </v>
      </c>
      <c r="AD1513" t="str">
        <f t="shared" si="414"/>
        <v xml:space="preserve">        </v>
      </c>
      <c r="AE1513" t="str">
        <f t="shared" si="404"/>
        <v xml:space="preserve">       </v>
      </c>
      <c r="AF1513" t="str">
        <f t="shared" si="416"/>
        <v xml:space="preserve">     </v>
      </c>
      <c r="AG1513" t="str">
        <f t="shared" si="416"/>
        <v xml:space="preserve">     0.01 </v>
      </c>
      <c r="AH1513" t="str">
        <f t="shared" si="405"/>
        <v xml:space="preserve">   -18.93 </v>
      </c>
      <c r="AI1513" t="str">
        <f t="shared" si="406"/>
        <v xml:space="preserve">       </v>
      </c>
      <c r="AJ1513" t="str">
        <f t="shared" si="407"/>
        <v xml:space="preserve">      </v>
      </c>
    </row>
    <row r="1514" spans="1:36" x14ac:dyDescent="0.25">
      <c r="A1514" t="s">
        <v>1358</v>
      </c>
      <c r="P1514" t="str">
        <f t="shared" si="408"/>
        <v xml:space="preserve">                </v>
      </c>
      <c r="Q1514" t="str">
        <f t="shared" si="408"/>
        <v xml:space="preserve">         </v>
      </c>
      <c r="R1514" t="str">
        <f t="shared" si="401"/>
        <v xml:space="preserve">   200.0 </v>
      </c>
      <c r="S1514" t="str">
        <f t="shared" si="409"/>
        <v xml:space="preserve">   200.0 </v>
      </c>
      <c r="T1514" t="str">
        <f t="shared" si="410"/>
        <v xml:space="preserve">   200.0 </v>
      </c>
      <c r="U1514" t="str">
        <f t="shared" si="414"/>
        <v xml:space="preserve">       25.1% </v>
      </c>
      <c r="V1514" t="str">
        <f t="shared" si="402"/>
        <v xml:space="preserve">         </v>
      </c>
      <c r="W1514" t="str">
        <f t="shared" si="411"/>
        <v xml:space="preserve">         </v>
      </c>
      <c r="X1514" t="str">
        <f t="shared" si="415"/>
        <v xml:space="preserve"> 44808 </v>
      </c>
      <c r="Y1514" t="str">
        <f t="shared" si="415"/>
        <v xml:space="preserve"> CINFJ1-MG034 </v>
      </c>
      <c r="Z1514" t="str">
        <f t="shared" si="415"/>
        <v xml:space="preserve">  1 </v>
      </c>
      <c r="AA1514" t="str">
        <f t="shared" si="403"/>
        <v xml:space="preserve">   -44.9 </v>
      </c>
      <c r="AB1514" t="str">
        <f t="shared" si="412"/>
        <v xml:space="preserve">    25.7 </v>
      </c>
      <c r="AC1514" t="str">
        <f t="shared" si="413"/>
        <v xml:space="preserve">    50.1 </v>
      </c>
      <c r="AD1514" t="str">
        <f t="shared" si="414"/>
        <v xml:space="preserve"> 1.009* </v>
      </c>
      <c r="AE1514" t="str">
        <f t="shared" si="404"/>
        <v xml:space="preserve">       </v>
      </c>
      <c r="AF1514" t="str">
        <f t="shared" si="416"/>
        <v xml:space="preserve">     </v>
      </c>
      <c r="AG1514" t="str">
        <f t="shared" si="416"/>
        <v xml:space="preserve">     0.00 </v>
      </c>
      <c r="AH1514" t="str">
        <f t="shared" si="405"/>
        <v xml:space="preserve">     1.79 </v>
      </c>
      <c r="AI1514" t="str">
        <f t="shared" si="406"/>
        <v xml:space="preserve">       </v>
      </c>
      <c r="AJ1514" t="str">
        <f t="shared" si="407"/>
        <v xml:space="preserve">      </v>
      </c>
    </row>
    <row r="1515" spans="1:36" x14ac:dyDescent="0.25">
      <c r="A1515" t="s">
        <v>1359</v>
      </c>
      <c r="P1515" t="str">
        <f t="shared" si="408"/>
        <v xml:space="preserve">                </v>
      </c>
      <c r="Q1515" t="str">
        <f t="shared" si="408"/>
        <v xml:space="preserve">         </v>
      </c>
      <c r="R1515" t="str">
        <f t="shared" si="401"/>
        <v xml:space="preserve">   200.0 </v>
      </c>
      <c r="S1515" t="str">
        <f t="shared" si="409"/>
        <v xml:space="preserve">   200.0 </v>
      </c>
      <c r="T1515" t="str">
        <f t="shared" si="410"/>
        <v xml:space="preserve">   200.0 </v>
      </c>
      <c r="U1515" t="str">
        <f t="shared" si="414"/>
        <v xml:space="preserve">       23.4% </v>
      </c>
      <c r="V1515" t="str">
        <f t="shared" si="402"/>
        <v xml:space="preserve">         </v>
      </c>
      <c r="W1515" t="str">
        <f t="shared" si="411"/>
        <v xml:space="preserve">         </v>
      </c>
      <c r="X1515" t="str">
        <f t="shared" si="415"/>
        <v xml:space="preserve"> 44809 </v>
      </c>
      <c r="Y1515" t="str">
        <f t="shared" si="415"/>
        <v xml:space="preserve"> CINFJ2-MG034 </v>
      </c>
      <c r="Z1515" t="str">
        <f t="shared" si="415"/>
        <v xml:space="preserve">  2 </v>
      </c>
      <c r="AA1515" t="str">
        <f t="shared" si="403"/>
        <v xml:space="preserve">   -42.4 </v>
      </c>
      <c r="AB1515" t="str">
        <f t="shared" si="412"/>
        <v xml:space="preserve">    23.1 </v>
      </c>
      <c r="AC1515" t="str">
        <f t="shared" si="413"/>
        <v xml:space="preserve">    46.8 </v>
      </c>
      <c r="AD1515" t="str">
        <f t="shared" si="414"/>
        <v xml:space="preserve"> 1.011* </v>
      </c>
      <c r="AE1515" t="str">
        <f t="shared" si="404"/>
        <v xml:space="preserve">       </v>
      </c>
      <c r="AF1515" t="str">
        <f t="shared" si="416"/>
        <v xml:space="preserve">     </v>
      </c>
      <c r="AG1515" t="str">
        <f t="shared" si="416"/>
        <v xml:space="preserve">     0.00 </v>
      </c>
      <c r="AH1515" t="str">
        <f t="shared" si="405"/>
        <v xml:space="preserve">     1.57 </v>
      </c>
      <c r="AI1515" t="str">
        <f t="shared" si="406"/>
        <v xml:space="preserve">       </v>
      </c>
      <c r="AJ1515" t="str">
        <f t="shared" si="407"/>
        <v xml:space="preserve">      </v>
      </c>
    </row>
    <row r="1516" spans="1:36" x14ac:dyDescent="0.25">
      <c r="A1516" t="s">
        <v>6</v>
      </c>
      <c r="P1516" t="str">
        <f t="shared" si="408"/>
        <v xml:space="preserve">  ..............</v>
      </c>
      <c r="Q1516" t="str">
        <f t="shared" si="408"/>
        <v>.........</v>
      </c>
      <c r="R1516" t="str">
        <f t="shared" si="401"/>
        <v>.........</v>
      </c>
      <c r="S1516" t="str">
        <f t="shared" si="409"/>
        <v>.........</v>
      </c>
      <c r="T1516" t="str">
        <f t="shared" si="410"/>
        <v>.........</v>
      </c>
      <c r="U1516" t="str">
        <f t="shared" si="414"/>
        <v>.............</v>
      </c>
      <c r="V1516" t="str">
        <f t="shared" si="402"/>
        <v>.........</v>
      </c>
      <c r="W1516" t="str">
        <f t="shared" si="411"/>
        <v>.........</v>
      </c>
      <c r="X1516" t="str">
        <f t="shared" si="415"/>
        <v>.......</v>
      </c>
      <c r="Y1516" t="str">
        <f t="shared" si="415"/>
        <v>..............</v>
      </c>
      <c r="Z1516" t="str">
        <f t="shared" si="415"/>
        <v>....</v>
      </c>
      <c r="AA1516" t="str">
        <f t="shared" si="403"/>
        <v>.........</v>
      </c>
      <c r="AB1516" t="str">
        <f t="shared" si="412"/>
        <v>.........</v>
      </c>
      <c r="AC1516" t="str">
        <f t="shared" si="413"/>
        <v>.........</v>
      </c>
      <c r="AD1516" t="str">
        <f t="shared" si="414"/>
        <v>........</v>
      </c>
      <c r="AE1516" t="str">
        <f t="shared" si="404"/>
        <v>.......</v>
      </c>
      <c r="AF1516" t="str">
        <f t="shared" si="416"/>
        <v>.....</v>
      </c>
      <c r="AG1516" t="str">
        <f t="shared" si="416"/>
        <v>..........</v>
      </c>
      <c r="AH1516" t="str">
        <f t="shared" si="405"/>
        <v>..........</v>
      </c>
      <c r="AI1516" t="str">
        <f t="shared" si="406"/>
        <v>.......</v>
      </c>
      <c r="AJ1516" t="str">
        <f t="shared" si="407"/>
        <v>.......</v>
      </c>
    </row>
    <row r="1517" spans="1:36" x14ac:dyDescent="0.25">
      <c r="A1517" t="s">
        <v>1360</v>
      </c>
      <c r="P1517" t="str">
        <f t="shared" si="408"/>
        <v xml:space="preserve">  44808   35  0 </v>
      </c>
      <c r="Q1517" t="str">
        <f t="shared" si="408"/>
        <v xml:space="preserve">   1.005 </v>
      </c>
      <c r="R1517" t="str">
        <f t="shared" si="401"/>
        <v xml:space="preserve">     0.0 </v>
      </c>
      <c r="S1517" t="str">
        <f t="shared" si="409"/>
        <v xml:space="preserve">     0.0 </v>
      </c>
      <c r="T1517" t="str">
        <f t="shared" si="410"/>
        <v xml:space="preserve">     0.0 </v>
      </c>
      <c r="U1517" t="str">
        <f t="shared" si="414"/>
        <v xml:space="preserve">         0.0 </v>
      </c>
      <c r="V1517" t="str">
        <f t="shared" si="402"/>
        <v xml:space="preserve">     0.0 </v>
      </c>
      <c r="W1517" t="str">
        <f t="shared" si="411"/>
        <v xml:space="preserve">     0.0</v>
      </c>
      <c r="X1517" t="str">
        <f t="shared" si="415"/>
        <v/>
      </c>
      <c r="Y1517" t="str">
        <f t="shared" si="415"/>
        <v/>
      </c>
      <c r="Z1517" t="str">
        <f t="shared" si="415"/>
        <v/>
      </c>
      <c r="AA1517" t="str">
        <f t="shared" si="403"/>
        <v/>
      </c>
      <c r="AB1517" t="str">
        <f t="shared" si="412"/>
        <v/>
      </c>
      <c r="AC1517" t="str">
        <f t="shared" si="413"/>
        <v/>
      </c>
      <c r="AD1517" t="str">
        <f t="shared" si="414"/>
        <v/>
      </c>
      <c r="AE1517" t="str">
        <f t="shared" si="404"/>
        <v/>
      </c>
      <c r="AF1517" t="str">
        <f t="shared" si="416"/>
        <v/>
      </c>
      <c r="AG1517" t="str">
        <f t="shared" si="416"/>
        <v/>
      </c>
      <c r="AH1517" t="str">
        <f t="shared" si="405"/>
        <v/>
      </c>
      <c r="AI1517" t="str">
        <f t="shared" si="406"/>
        <v/>
      </c>
      <c r="AJ1517" t="str">
        <f t="shared" si="407"/>
        <v/>
      </c>
    </row>
    <row r="1518" spans="1:36" x14ac:dyDescent="0.25">
      <c r="A1518" t="s">
        <v>1361</v>
      </c>
      <c r="P1518" t="str">
        <f t="shared" si="408"/>
        <v xml:space="preserve">  CINFJ1-MG034  </v>
      </c>
      <c r="Q1518" t="str">
        <f t="shared" si="408"/>
        <v xml:space="preserve">     1.1 </v>
      </c>
      <c r="R1518" t="str">
        <f t="shared" si="401"/>
        <v xml:space="preserve">     0.0 </v>
      </c>
      <c r="S1518" t="str">
        <f t="shared" si="409"/>
        <v xml:space="preserve">     0.0 </v>
      </c>
      <c r="T1518" t="str">
        <f t="shared" si="410"/>
        <v xml:space="preserve">     0.0 </v>
      </c>
      <c r="U1518" t="str">
        <f t="shared" si="414"/>
        <v xml:space="preserve">         0.0 </v>
      </c>
      <c r="V1518" t="str">
        <f t="shared" si="402"/>
        <v xml:space="preserve">     0.0 </v>
      </c>
      <c r="W1518" t="str">
        <f t="shared" si="411"/>
        <v xml:space="preserve">     0.0 </v>
      </c>
      <c r="X1518" t="str">
        <f t="shared" si="415"/>
        <v xml:space="preserve">       </v>
      </c>
      <c r="Y1518" t="str">
        <f t="shared" si="415"/>
        <v xml:space="preserve">              </v>
      </c>
      <c r="Z1518" t="str">
        <f t="shared" si="415"/>
        <v xml:space="preserve">    </v>
      </c>
      <c r="AA1518" t="str">
        <f t="shared" si="403"/>
        <v xml:space="preserve">         </v>
      </c>
      <c r="AB1518" t="str">
        <f t="shared" si="412"/>
        <v xml:space="preserve">         </v>
      </c>
      <c r="AC1518" t="str">
        <f t="shared" si="413"/>
        <v xml:space="preserve">    </v>
      </c>
      <c r="AD1518" t="str">
        <f t="shared" si="414"/>
        <v/>
      </c>
      <c r="AE1518" t="str">
        <f t="shared" si="404"/>
        <v/>
      </c>
      <c r="AF1518" t="str">
        <f t="shared" si="416"/>
        <v/>
      </c>
      <c r="AG1518" t="str">
        <f t="shared" si="416"/>
        <v/>
      </c>
      <c r="AH1518" t="str">
        <f t="shared" si="405"/>
        <v/>
      </c>
      <c r="AI1518" t="str">
        <f t="shared" si="406"/>
        <v/>
      </c>
      <c r="AJ1518" t="str">
        <f t="shared" si="407"/>
        <v/>
      </c>
    </row>
    <row r="1519" spans="1:36" x14ac:dyDescent="0.25">
      <c r="A1519" t="s">
        <v>1362</v>
      </c>
      <c r="P1519" t="str">
        <f t="shared" si="408"/>
        <v xml:space="preserve">                </v>
      </c>
      <c r="Q1519" t="str">
        <f t="shared" si="408"/>
        <v xml:space="preserve">         </v>
      </c>
      <c r="R1519" t="str">
        <f t="shared" si="401"/>
        <v xml:space="preserve">   200.0 </v>
      </c>
      <c r="S1519" t="str">
        <f t="shared" si="409"/>
        <v xml:space="preserve">   200.0 </v>
      </c>
      <c r="T1519" t="str">
        <f t="shared" si="410"/>
        <v xml:space="preserve">   200.0 </v>
      </c>
      <c r="U1519" t="str">
        <f t="shared" si="414"/>
        <v xml:space="preserve">       25.3% </v>
      </c>
      <c r="V1519" t="str">
        <f t="shared" si="402"/>
        <v xml:space="preserve">         </v>
      </c>
      <c r="W1519" t="str">
        <f t="shared" si="411"/>
        <v xml:space="preserve">         </v>
      </c>
      <c r="X1519" t="str">
        <f t="shared" si="415"/>
        <v xml:space="preserve"> 44807 </v>
      </c>
      <c r="Y1519" t="str">
        <f t="shared" si="415"/>
        <v xml:space="preserve"> CINFJA-MG500 </v>
      </c>
      <c r="Z1519" t="str">
        <f t="shared" si="415"/>
        <v xml:space="preserve">  1 </v>
      </c>
      <c r="AA1519" t="str">
        <f t="shared" si="403"/>
        <v xml:space="preserve">    44.9 </v>
      </c>
      <c r="AB1519" t="str">
        <f t="shared" si="412"/>
        <v xml:space="preserve">   -23.9 </v>
      </c>
      <c r="AC1519" t="str">
        <f t="shared" si="413"/>
        <v xml:space="preserve">    50.6 </v>
      </c>
      <c r="AD1519" t="str">
        <f t="shared" si="414"/>
        <v xml:space="preserve">        </v>
      </c>
      <c r="AE1519" t="str">
        <f t="shared" si="404"/>
        <v xml:space="preserve">       </v>
      </c>
      <c r="AF1519" t="str">
        <f t="shared" si="416"/>
        <v xml:space="preserve">     </v>
      </c>
      <c r="AG1519" t="str">
        <f t="shared" si="416"/>
        <v xml:space="preserve">     0.00 </v>
      </c>
      <c r="AH1519" t="str">
        <f t="shared" si="405"/>
        <v xml:space="preserve">     1.79 </v>
      </c>
      <c r="AI1519" t="str">
        <f t="shared" si="406"/>
        <v xml:space="preserve">       </v>
      </c>
      <c r="AJ1519" t="str">
        <f t="shared" si="407"/>
        <v xml:space="preserve">      </v>
      </c>
    </row>
    <row r="1520" spans="1:36" x14ac:dyDescent="0.25">
      <c r="A1520" t="s">
        <v>1363</v>
      </c>
      <c r="P1520" t="str">
        <f t="shared" si="408"/>
        <v xml:space="preserve">                </v>
      </c>
      <c r="Q1520" t="str">
        <f t="shared" si="408"/>
        <v xml:space="preserve">         </v>
      </c>
      <c r="R1520" t="str">
        <f t="shared" si="401"/>
        <v xml:space="preserve">  9999.0 </v>
      </c>
      <c r="S1520" t="str">
        <f t="shared" si="409"/>
        <v xml:space="preserve">  9999.0 </v>
      </c>
      <c r="T1520" t="str">
        <f t="shared" si="410"/>
        <v xml:space="preserve">  9999.0 </v>
      </c>
      <c r="U1520" t="str">
        <f t="shared" si="414"/>
        <v xml:space="preserve">        0.0% </v>
      </c>
      <c r="V1520" t="str">
        <f t="shared" si="402"/>
        <v xml:space="preserve">         </v>
      </c>
      <c r="W1520" t="str">
        <f t="shared" si="411"/>
        <v xml:space="preserve">         </v>
      </c>
      <c r="X1520" t="str">
        <f t="shared" si="415"/>
        <v xml:space="preserve"> 44810 </v>
      </c>
      <c r="Y1520" t="str">
        <f t="shared" si="415"/>
        <v xml:space="preserve"> INFJ1-UFV108 </v>
      </c>
      <c r="Z1520" t="str">
        <f t="shared" si="415"/>
        <v xml:space="preserve">  1 </v>
      </c>
      <c r="AA1520" t="str">
        <f t="shared" si="403"/>
        <v xml:space="preserve">   -44.9 </v>
      </c>
      <c r="AB1520" t="str">
        <f t="shared" si="412"/>
        <v xml:space="preserve">    23.9 </v>
      </c>
      <c r="AC1520" t="str">
        <f t="shared" si="413"/>
        <v xml:space="preserve">    50.6 </v>
      </c>
      <c r="AD1520" t="str">
        <f t="shared" si="414"/>
        <v xml:space="preserve">        </v>
      </c>
      <c r="AE1520" t="str">
        <f t="shared" si="404"/>
        <v xml:space="preserve">       </v>
      </c>
      <c r="AF1520" t="str">
        <f t="shared" si="416"/>
        <v xml:space="preserve">     </v>
      </c>
      <c r="AG1520" t="str">
        <f t="shared" si="416"/>
        <v xml:space="preserve">     0.13 </v>
      </c>
      <c r="AH1520" t="str">
        <f t="shared" si="405"/>
        <v xml:space="preserve">    -2.55 </v>
      </c>
      <c r="AI1520" t="str">
        <f t="shared" si="406"/>
        <v xml:space="preserve">       </v>
      </c>
      <c r="AJ1520" t="str">
        <f t="shared" si="407"/>
        <v xml:space="preserve">      </v>
      </c>
    </row>
    <row r="1521" spans="1:36" x14ac:dyDescent="0.25">
      <c r="A1521" t="s">
        <v>6</v>
      </c>
      <c r="P1521" t="str">
        <f t="shared" si="408"/>
        <v xml:space="preserve">  ..............</v>
      </c>
      <c r="Q1521" t="str">
        <f t="shared" si="408"/>
        <v>.........</v>
      </c>
      <c r="R1521" t="str">
        <f t="shared" si="401"/>
        <v>.........</v>
      </c>
      <c r="S1521" t="str">
        <f t="shared" si="409"/>
        <v>.........</v>
      </c>
      <c r="T1521" t="str">
        <f t="shared" si="410"/>
        <v>.........</v>
      </c>
      <c r="U1521" t="str">
        <f t="shared" si="414"/>
        <v>.............</v>
      </c>
      <c r="V1521" t="str">
        <f t="shared" si="402"/>
        <v>.........</v>
      </c>
      <c r="W1521" t="str">
        <f t="shared" si="411"/>
        <v>.........</v>
      </c>
      <c r="X1521" t="str">
        <f t="shared" si="415"/>
        <v>.......</v>
      </c>
      <c r="Y1521" t="str">
        <f t="shared" si="415"/>
        <v>..............</v>
      </c>
      <c r="Z1521" t="str">
        <f t="shared" si="415"/>
        <v>....</v>
      </c>
      <c r="AA1521" t="str">
        <f t="shared" si="403"/>
        <v>.........</v>
      </c>
      <c r="AB1521" t="str">
        <f t="shared" si="412"/>
        <v>.........</v>
      </c>
      <c r="AC1521" t="str">
        <f t="shared" si="413"/>
        <v>.........</v>
      </c>
      <c r="AD1521" t="str">
        <f t="shared" si="414"/>
        <v>........</v>
      </c>
      <c r="AE1521" t="str">
        <f t="shared" si="404"/>
        <v>.......</v>
      </c>
      <c r="AF1521" t="str">
        <f t="shared" si="416"/>
        <v>.....</v>
      </c>
      <c r="AG1521" t="str">
        <f t="shared" si="416"/>
        <v>..........</v>
      </c>
      <c r="AH1521" t="str">
        <f t="shared" si="405"/>
        <v>..........</v>
      </c>
      <c r="AI1521" t="str">
        <f t="shared" si="406"/>
        <v>.......</v>
      </c>
      <c r="AJ1521" t="str">
        <f t="shared" si="407"/>
        <v>.......</v>
      </c>
    </row>
    <row r="1522" spans="1:36" x14ac:dyDescent="0.25">
      <c r="A1522" t="s">
        <v>1364</v>
      </c>
      <c r="P1522" t="str">
        <f t="shared" si="408"/>
        <v xml:space="preserve">  44809   35  0 </v>
      </c>
      <c r="Q1522" t="str">
        <f t="shared" si="408"/>
        <v xml:space="preserve">   1.005 </v>
      </c>
      <c r="R1522" t="str">
        <f t="shared" si="401"/>
        <v xml:space="preserve">     0.0 </v>
      </c>
      <c r="S1522" t="str">
        <f t="shared" si="409"/>
        <v xml:space="preserve">     0.0 </v>
      </c>
      <c r="T1522" t="str">
        <f t="shared" si="410"/>
        <v xml:space="preserve">     0.0 </v>
      </c>
      <c r="U1522" t="str">
        <f t="shared" si="414"/>
        <v xml:space="preserve">         0.0 </v>
      </c>
      <c r="V1522" t="str">
        <f t="shared" si="402"/>
        <v xml:space="preserve">     0.0 </v>
      </c>
      <c r="W1522" t="str">
        <f t="shared" si="411"/>
        <v xml:space="preserve">     0.0</v>
      </c>
      <c r="X1522" t="str">
        <f t="shared" si="415"/>
        <v/>
      </c>
      <c r="Y1522" t="str">
        <f t="shared" si="415"/>
        <v/>
      </c>
      <c r="Z1522" t="str">
        <f t="shared" si="415"/>
        <v/>
      </c>
      <c r="AA1522" t="str">
        <f t="shared" si="403"/>
        <v/>
      </c>
      <c r="AB1522" t="str">
        <f t="shared" si="412"/>
        <v/>
      </c>
      <c r="AC1522" t="str">
        <f t="shared" si="413"/>
        <v/>
      </c>
      <c r="AD1522" t="str">
        <f t="shared" si="414"/>
        <v/>
      </c>
      <c r="AE1522" t="str">
        <f t="shared" si="404"/>
        <v/>
      </c>
      <c r="AF1522" t="str">
        <f t="shared" si="416"/>
        <v/>
      </c>
      <c r="AG1522" t="str">
        <f t="shared" si="416"/>
        <v/>
      </c>
      <c r="AH1522" t="str">
        <f t="shared" si="405"/>
        <v/>
      </c>
      <c r="AI1522" t="str">
        <f t="shared" si="406"/>
        <v/>
      </c>
      <c r="AJ1522" t="str">
        <f t="shared" si="407"/>
        <v/>
      </c>
    </row>
    <row r="1523" spans="1:36" x14ac:dyDescent="0.25">
      <c r="A1523" t="s">
        <v>1365</v>
      </c>
      <c r="P1523" t="str">
        <f t="shared" si="408"/>
        <v xml:space="preserve">  CINFJ2-MG034  </v>
      </c>
      <c r="Q1523" t="str">
        <f t="shared" si="408"/>
        <v xml:space="preserve">     1.0 </v>
      </c>
      <c r="R1523" t="str">
        <f t="shared" si="401"/>
        <v xml:space="preserve">     0.0 </v>
      </c>
      <c r="S1523" t="str">
        <f t="shared" si="409"/>
        <v xml:space="preserve">     0.0 </v>
      </c>
      <c r="T1523" t="str">
        <f t="shared" si="410"/>
        <v xml:space="preserve">     0.0 </v>
      </c>
      <c r="U1523" t="str">
        <f t="shared" si="414"/>
        <v xml:space="preserve">         0.0 </v>
      </c>
      <c r="V1523" t="str">
        <f t="shared" si="402"/>
        <v xml:space="preserve">     0.0 </v>
      </c>
      <c r="W1523" t="str">
        <f t="shared" si="411"/>
        <v xml:space="preserve">     0.0 </v>
      </c>
      <c r="X1523" t="str">
        <f t="shared" si="415"/>
        <v xml:space="preserve">       </v>
      </c>
      <c r="Y1523" t="str">
        <f t="shared" si="415"/>
        <v xml:space="preserve">              </v>
      </c>
      <c r="Z1523" t="str">
        <f t="shared" si="415"/>
        <v xml:space="preserve">    </v>
      </c>
      <c r="AA1523" t="str">
        <f t="shared" si="403"/>
        <v xml:space="preserve">         </v>
      </c>
      <c r="AB1523" t="str">
        <f t="shared" si="412"/>
        <v xml:space="preserve">         </v>
      </c>
      <c r="AC1523" t="str">
        <f t="shared" si="413"/>
        <v xml:space="preserve">    </v>
      </c>
      <c r="AD1523" t="str">
        <f t="shared" si="414"/>
        <v/>
      </c>
      <c r="AE1523" t="str">
        <f t="shared" si="404"/>
        <v/>
      </c>
      <c r="AF1523" t="str">
        <f t="shared" si="416"/>
        <v/>
      </c>
      <c r="AG1523" t="str">
        <f t="shared" si="416"/>
        <v/>
      </c>
      <c r="AH1523" t="str">
        <f t="shared" si="405"/>
        <v/>
      </c>
      <c r="AI1523" t="str">
        <f t="shared" si="406"/>
        <v/>
      </c>
      <c r="AJ1523" t="str">
        <f t="shared" si="407"/>
        <v/>
      </c>
    </row>
    <row r="1524" spans="1:36" x14ac:dyDescent="0.25">
      <c r="A1524" t="s">
        <v>1366</v>
      </c>
      <c r="P1524" t="str">
        <f t="shared" si="408"/>
        <v xml:space="preserve">                </v>
      </c>
      <c r="Q1524" t="str">
        <f t="shared" si="408"/>
        <v xml:space="preserve">         </v>
      </c>
      <c r="R1524" t="str">
        <f t="shared" si="401"/>
        <v xml:space="preserve">   200.0 </v>
      </c>
      <c r="S1524" t="str">
        <f t="shared" si="409"/>
        <v xml:space="preserve">   200.0 </v>
      </c>
      <c r="T1524" t="str">
        <f t="shared" si="410"/>
        <v xml:space="preserve">   200.0 </v>
      </c>
      <c r="U1524" t="str">
        <f t="shared" si="414"/>
        <v xml:space="preserve">       23.7% </v>
      </c>
      <c r="V1524" t="str">
        <f t="shared" si="402"/>
        <v xml:space="preserve">         </v>
      </c>
      <c r="W1524" t="str">
        <f t="shared" si="411"/>
        <v xml:space="preserve">         </v>
      </c>
      <c r="X1524" t="str">
        <f t="shared" si="415"/>
        <v xml:space="preserve"> 44807 </v>
      </c>
      <c r="Y1524" t="str">
        <f t="shared" si="415"/>
        <v xml:space="preserve"> CINFJA-MG500 </v>
      </c>
      <c r="Z1524" t="str">
        <f t="shared" si="415"/>
        <v xml:space="preserve">  2 </v>
      </c>
      <c r="AA1524" t="str">
        <f t="shared" si="403"/>
        <v xml:space="preserve">    42.4 </v>
      </c>
      <c r="AB1524" t="str">
        <f t="shared" si="412"/>
        <v xml:space="preserve">   -21.5 </v>
      </c>
      <c r="AC1524" t="str">
        <f t="shared" si="413"/>
        <v xml:space="preserve">    47.3 </v>
      </c>
      <c r="AD1524" t="str">
        <f t="shared" si="414"/>
        <v xml:space="preserve">        </v>
      </c>
      <c r="AE1524" t="str">
        <f t="shared" si="404"/>
        <v xml:space="preserve">       </v>
      </c>
      <c r="AF1524" t="str">
        <f t="shared" si="416"/>
        <v xml:space="preserve">     </v>
      </c>
      <c r="AG1524" t="str">
        <f t="shared" si="416"/>
        <v xml:space="preserve">     0.00 </v>
      </c>
      <c r="AH1524" t="str">
        <f t="shared" si="405"/>
        <v xml:space="preserve">     1.57 </v>
      </c>
      <c r="AI1524" t="str">
        <f t="shared" si="406"/>
        <v xml:space="preserve">       </v>
      </c>
      <c r="AJ1524" t="str">
        <f t="shared" si="407"/>
        <v xml:space="preserve">      </v>
      </c>
    </row>
    <row r="1525" spans="1:36" x14ac:dyDescent="0.25">
      <c r="A1525" t="s">
        <v>1367</v>
      </c>
      <c r="P1525" t="str">
        <f t="shared" si="408"/>
        <v xml:space="preserve">                </v>
      </c>
      <c r="Q1525" t="str">
        <f t="shared" si="408"/>
        <v xml:space="preserve">         </v>
      </c>
      <c r="R1525" t="str">
        <f t="shared" si="401"/>
        <v xml:space="preserve">  9999.0 </v>
      </c>
      <c r="S1525" t="str">
        <f t="shared" si="409"/>
        <v xml:space="preserve">  9999.0 </v>
      </c>
      <c r="T1525" t="str">
        <f t="shared" si="410"/>
        <v xml:space="preserve">  9999.0 </v>
      </c>
      <c r="U1525" t="str">
        <f t="shared" si="414"/>
        <v xml:space="preserve">        0.0% </v>
      </c>
      <c r="V1525" t="str">
        <f t="shared" si="402"/>
        <v xml:space="preserve">         </v>
      </c>
      <c r="W1525" t="str">
        <f t="shared" si="411"/>
        <v xml:space="preserve">         </v>
      </c>
      <c r="X1525" t="str">
        <f t="shared" si="415"/>
        <v xml:space="preserve"> 44811 </v>
      </c>
      <c r="Y1525" t="str">
        <f t="shared" si="415"/>
        <v xml:space="preserve"> INFJ2-UFV102 </v>
      </c>
      <c r="Z1525" t="str">
        <f t="shared" si="415"/>
        <v xml:space="preserve">  1 </v>
      </c>
      <c r="AA1525" t="str">
        <f t="shared" si="403"/>
        <v xml:space="preserve">   -42.4 </v>
      </c>
      <c r="AB1525" t="str">
        <f t="shared" si="412"/>
        <v xml:space="preserve">    21.5 </v>
      </c>
      <c r="AC1525" t="str">
        <f t="shared" si="413"/>
        <v xml:space="preserve">    47.3 </v>
      </c>
      <c r="AD1525" t="str">
        <f t="shared" si="414"/>
        <v xml:space="preserve">        </v>
      </c>
      <c r="AE1525" t="str">
        <f t="shared" si="404"/>
        <v xml:space="preserve">       </v>
      </c>
      <c r="AF1525" t="str">
        <f t="shared" si="416"/>
        <v xml:space="preserve">     </v>
      </c>
      <c r="AG1525" t="str">
        <f t="shared" si="416"/>
        <v xml:space="preserve">     0.12 </v>
      </c>
      <c r="AH1525" t="str">
        <f t="shared" si="405"/>
        <v xml:space="preserve">    -2.68 </v>
      </c>
      <c r="AI1525" t="str">
        <f t="shared" si="406"/>
        <v xml:space="preserve">       </v>
      </c>
      <c r="AJ1525" t="str">
        <f t="shared" si="407"/>
        <v xml:space="preserve">      </v>
      </c>
    </row>
    <row r="1526" spans="1:36" x14ac:dyDescent="0.25">
      <c r="A1526" t="s">
        <v>6</v>
      </c>
      <c r="P1526" t="str">
        <f t="shared" si="408"/>
        <v xml:space="preserve">  ..............</v>
      </c>
      <c r="Q1526" t="str">
        <f t="shared" si="408"/>
        <v>.........</v>
      </c>
      <c r="R1526" t="str">
        <f t="shared" si="401"/>
        <v>.........</v>
      </c>
      <c r="S1526" t="str">
        <f t="shared" si="409"/>
        <v>.........</v>
      </c>
      <c r="T1526" t="str">
        <f t="shared" si="410"/>
        <v>.........</v>
      </c>
      <c r="U1526" t="str">
        <f t="shared" si="414"/>
        <v>.............</v>
      </c>
      <c r="V1526" t="str">
        <f t="shared" si="402"/>
        <v>.........</v>
      </c>
      <c r="W1526" t="str">
        <f t="shared" si="411"/>
        <v>.........</v>
      </c>
      <c r="X1526" t="str">
        <f t="shared" si="415"/>
        <v>.......</v>
      </c>
      <c r="Y1526" t="str">
        <f t="shared" si="415"/>
        <v>..............</v>
      </c>
      <c r="Z1526" t="str">
        <f t="shared" si="415"/>
        <v>....</v>
      </c>
      <c r="AA1526" t="str">
        <f t="shared" si="403"/>
        <v>.........</v>
      </c>
      <c r="AB1526" t="str">
        <f t="shared" si="412"/>
        <v>.........</v>
      </c>
      <c r="AC1526" t="str">
        <f t="shared" si="413"/>
        <v>.........</v>
      </c>
      <c r="AD1526" t="str">
        <f t="shared" si="414"/>
        <v>........</v>
      </c>
      <c r="AE1526" t="str">
        <f t="shared" si="404"/>
        <v>.......</v>
      </c>
      <c r="AF1526" t="str">
        <f t="shared" si="416"/>
        <v>.....</v>
      </c>
      <c r="AG1526" t="str">
        <f t="shared" si="416"/>
        <v>..........</v>
      </c>
      <c r="AH1526" t="str">
        <f t="shared" si="405"/>
        <v>..........</v>
      </c>
      <c r="AI1526" t="str">
        <f t="shared" si="406"/>
        <v>.......</v>
      </c>
      <c r="AJ1526" t="str">
        <f t="shared" si="407"/>
        <v>.......</v>
      </c>
    </row>
    <row r="1527" spans="1:36" x14ac:dyDescent="0.25">
      <c r="A1527" t="s">
        <v>1368</v>
      </c>
      <c r="P1527" t="str">
        <f t="shared" si="408"/>
        <v xml:space="preserve">  44810   35  1 </v>
      </c>
      <c r="Q1527" t="str">
        <f t="shared" si="408"/>
        <v xml:space="preserve">   0.997 </v>
      </c>
      <c r="R1527" t="str">
        <f t="shared" si="401"/>
        <v xml:space="preserve">    45.0 </v>
      </c>
      <c r="S1527" t="str">
        <f t="shared" si="409"/>
        <v xml:space="preserve">     0.0 </v>
      </c>
      <c r="T1527" t="str">
        <f t="shared" si="410"/>
        <v xml:space="preserve">     0.0 </v>
      </c>
      <c r="U1527" t="str">
        <f t="shared" si="414"/>
        <v xml:space="preserve">         0.0 </v>
      </c>
      <c r="V1527" t="str">
        <f t="shared" si="402"/>
        <v xml:space="preserve">     0.0 </v>
      </c>
      <c r="W1527" t="str">
        <f t="shared" si="411"/>
        <v xml:space="preserve">     0.0</v>
      </c>
      <c r="X1527" t="str">
        <f t="shared" si="415"/>
        <v/>
      </c>
      <c r="Y1527" t="str">
        <f t="shared" si="415"/>
        <v/>
      </c>
      <c r="Z1527" t="str">
        <f t="shared" si="415"/>
        <v/>
      </c>
      <c r="AA1527" t="str">
        <f t="shared" si="403"/>
        <v/>
      </c>
      <c r="AB1527" t="str">
        <f t="shared" si="412"/>
        <v/>
      </c>
      <c r="AC1527" t="str">
        <f t="shared" si="413"/>
        <v/>
      </c>
      <c r="AD1527" t="str">
        <f t="shared" si="414"/>
        <v/>
      </c>
      <c r="AE1527" t="str">
        <f t="shared" si="404"/>
        <v/>
      </c>
      <c r="AF1527" t="str">
        <f t="shared" si="416"/>
        <v/>
      </c>
      <c r="AG1527" t="str">
        <f t="shared" si="416"/>
        <v/>
      </c>
      <c r="AH1527" t="str">
        <f t="shared" si="405"/>
        <v/>
      </c>
      <c r="AI1527" t="str">
        <f t="shared" si="406"/>
        <v/>
      </c>
      <c r="AJ1527" t="str">
        <f t="shared" si="407"/>
        <v/>
      </c>
    </row>
    <row r="1528" spans="1:36" x14ac:dyDescent="0.25">
      <c r="A1528" t="s">
        <v>1369</v>
      </c>
      <c r="P1528" t="str">
        <f t="shared" si="408"/>
        <v xml:space="preserve">  INFJ1-UFV108  </v>
      </c>
      <c r="Q1528" t="str">
        <f t="shared" si="408"/>
        <v xml:space="preserve">     2.2 </v>
      </c>
      <c r="R1528" t="str">
        <f t="shared" si="401"/>
        <v xml:space="preserve">   -26.4 </v>
      </c>
      <c r="S1528" t="str">
        <f t="shared" si="409"/>
        <v xml:space="preserve">     0.0 </v>
      </c>
      <c r="T1528" t="str">
        <f t="shared" si="410"/>
        <v xml:space="preserve">     0.0 </v>
      </c>
      <c r="U1528" t="str">
        <f t="shared" si="414"/>
        <v xml:space="preserve">         0.0 </v>
      </c>
      <c r="V1528" t="str">
        <f t="shared" si="402"/>
        <v xml:space="preserve">     0.0 </v>
      </c>
      <c r="W1528" t="str">
        <f t="shared" si="411"/>
        <v xml:space="preserve">     0.0 </v>
      </c>
      <c r="X1528" t="str">
        <f t="shared" si="415"/>
        <v xml:space="preserve">       </v>
      </c>
      <c r="Y1528" t="str">
        <f t="shared" si="415"/>
        <v xml:space="preserve">              </v>
      </c>
      <c r="Z1528" t="str">
        <f t="shared" si="415"/>
        <v xml:space="preserve">    </v>
      </c>
      <c r="AA1528" t="str">
        <f t="shared" si="403"/>
        <v xml:space="preserve">         </v>
      </c>
      <c r="AB1528" t="str">
        <f t="shared" si="412"/>
        <v xml:space="preserve">         </v>
      </c>
      <c r="AC1528" t="str">
        <f t="shared" si="413"/>
        <v xml:space="preserve">    </v>
      </c>
      <c r="AD1528" t="str">
        <f t="shared" si="414"/>
        <v/>
      </c>
      <c r="AE1528" t="str">
        <f t="shared" si="404"/>
        <v/>
      </c>
      <c r="AF1528" t="str">
        <f t="shared" si="416"/>
        <v/>
      </c>
      <c r="AG1528" t="str">
        <f t="shared" si="416"/>
        <v/>
      </c>
      <c r="AH1528" t="str">
        <f t="shared" si="405"/>
        <v/>
      </c>
      <c r="AI1528" t="str">
        <f t="shared" si="406"/>
        <v/>
      </c>
      <c r="AJ1528" t="str">
        <f t="shared" si="407"/>
        <v/>
      </c>
    </row>
    <row r="1529" spans="1:36" x14ac:dyDescent="0.25">
      <c r="A1529" t="s">
        <v>1370</v>
      </c>
      <c r="P1529" t="str">
        <f t="shared" si="408"/>
        <v xml:space="preserve">                </v>
      </c>
      <c r="Q1529" t="str">
        <f t="shared" si="408"/>
        <v xml:space="preserve">         </v>
      </c>
      <c r="R1529" t="str">
        <f t="shared" si="401"/>
        <v xml:space="preserve">  9999.0 </v>
      </c>
      <c r="S1529" t="str">
        <f t="shared" si="409"/>
        <v xml:space="preserve">  9999.0 </v>
      </c>
      <c r="T1529" t="str">
        <f t="shared" si="410"/>
        <v xml:space="preserve">  9999.0 </v>
      </c>
      <c r="U1529" t="str">
        <f t="shared" si="414"/>
        <v xml:space="preserve">        0.0% </v>
      </c>
      <c r="V1529" t="str">
        <f t="shared" si="402"/>
        <v xml:space="preserve">         </v>
      </c>
      <c r="W1529" t="str">
        <f t="shared" si="411"/>
        <v xml:space="preserve">         </v>
      </c>
      <c r="X1529" t="str">
        <f t="shared" si="415"/>
        <v xml:space="preserve"> 44808 </v>
      </c>
      <c r="Y1529" t="str">
        <f t="shared" si="415"/>
        <v xml:space="preserve"> CINFJ1-MG034 </v>
      </c>
      <c r="Z1529" t="str">
        <f t="shared" si="415"/>
        <v xml:space="preserve">  1 </v>
      </c>
      <c r="AA1529" t="str">
        <f t="shared" si="403"/>
        <v xml:space="preserve">    45.0 </v>
      </c>
      <c r="AB1529" t="str">
        <f t="shared" si="412"/>
        <v xml:space="preserve">   -26.4 </v>
      </c>
      <c r="AC1529" t="str">
        <f t="shared" si="413"/>
        <v xml:space="preserve">    52.3 </v>
      </c>
      <c r="AD1529" t="str">
        <f t="shared" si="414"/>
        <v xml:space="preserve">        </v>
      </c>
      <c r="AE1529" t="str">
        <f t="shared" si="404"/>
        <v xml:space="preserve">       </v>
      </c>
      <c r="AF1529" t="str">
        <f t="shared" si="416"/>
        <v xml:space="preserve">     </v>
      </c>
      <c r="AG1529" t="str">
        <f t="shared" si="416"/>
        <v xml:space="preserve">     0.13 </v>
      </c>
      <c r="AH1529" t="str">
        <f t="shared" si="405"/>
        <v xml:space="preserve">    -2.55 </v>
      </c>
      <c r="AI1529" t="str">
        <f t="shared" si="406"/>
        <v xml:space="preserve">       </v>
      </c>
      <c r="AJ1529" t="str">
        <f t="shared" si="407"/>
        <v xml:space="preserve">      </v>
      </c>
    </row>
    <row r="1530" spans="1:36" x14ac:dyDescent="0.25">
      <c r="A1530" t="s">
        <v>6</v>
      </c>
      <c r="P1530" t="str">
        <f t="shared" si="408"/>
        <v xml:space="preserve">  ..............</v>
      </c>
      <c r="Q1530" t="str">
        <f t="shared" si="408"/>
        <v>.........</v>
      </c>
      <c r="R1530" t="str">
        <f t="shared" si="401"/>
        <v>.........</v>
      </c>
      <c r="S1530" t="str">
        <f t="shared" si="409"/>
        <v>.........</v>
      </c>
      <c r="T1530" t="str">
        <f t="shared" si="410"/>
        <v>.........</v>
      </c>
      <c r="U1530" t="str">
        <f t="shared" si="414"/>
        <v>.............</v>
      </c>
      <c r="V1530" t="str">
        <f t="shared" si="402"/>
        <v>.........</v>
      </c>
      <c r="W1530" t="str">
        <f t="shared" si="411"/>
        <v>.........</v>
      </c>
      <c r="X1530" t="str">
        <f t="shared" si="415"/>
        <v>.......</v>
      </c>
      <c r="Y1530" t="str">
        <f t="shared" si="415"/>
        <v>..............</v>
      </c>
      <c r="Z1530" t="str">
        <f t="shared" si="415"/>
        <v>....</v>
      </c>
      <c r="AA1530" t="str">
        <f t="shared" si="403"/>
        <v>.........</v>
      </c>
      <c r="AB1530" t="str">
        <f t="shared" si="412"/>
        <v>.........</v>
      </c>
      <c r="AC1530" t="str">
        <f t="shared" si="413"/>
        <v>.........</v>
      </c>
      <c r="AD1530" t="str">
        <f t="shared" si="414"/>
        <v>........</v>
      </c>
      <c r="AE1530" t="str">
        <f t="shared" si="404"/>
        <v>.......</v>
      </c>
      <c r="AF1530" t="str">
        <f t="shared" si="416"/>
        <v>.....</v>
      </c>
      <c r="AG1530" t="str">
        <f t="shared" si="416"/>
        <v>..........</v>
      </c>
      <c r="AH1530" t="str">
        <f t="shared" si="405"/>
        <v>..........</v>
      </c>
      <c r="AI1530" t="str">
        <f t="shared" si="406"/>
        <v>.......</v>
      </c>
      <c r="AJ1530" t="str">
        <f t="shared" si="407"/>
        <v>.......</v>
      </c>
    </row>
    <row r="1531" spans="1:36" x14ac:dyDescent="0.25">
      <c r="A1531" t="s">
        <v>1371</v>
      </c>
      <c r="P1531" t="str">
        <f t="shared" si="408"/>
        <v xml:space="preserve">  44811   35  1 </v>
      </c>
      <c r="Q1531" t="str">
        <f t="shared" si="408"/>
        <v xml:space="preserve">   0.998 </v>
      </c>
      <c r="R1531" t="str">
        <f t="shared" si="401"/>
        <v xml:space="preserve">    42.5 </v>
      </c>
      <c r="S1531" t="str">
        <f t="shared" si="409"/>
        <v xml:space="preserve">     0.0 </v>
      </c>
      <c r="T1531" t="str">
        <f t="shared" si="410"/>
        <v xml:space="preserve">     0.0 </v>
      </c>
      <c r="U1531" t="str">
        <f t="shared" si="414"/>
        <v xml:space="preserve">         0.0 </v>
      </c>
      <c r="V1531" t="str">
        <f t="shared" si="402"/>
        <v xml:space="preserve">     0.0 </v>
      </c>
      <c r="W1531" t="str">
        <f t="shared" si="411"/>
        <v xml:space="preserve">     0.0</v>
      </c>
      <c r="X1531" t="str">
        <f t="shared" si="415"/>
        <v/>
      </c>
      <c r="Y1531" t="str">
        <f t="shared" si="415"/>
        <v/>
      </c>
      <c r="Z1531" t="str">
        <f t="shared" si="415"/>
        <v/>
      </c>
      <c r="AA1531" t="str">
        <f t="shared" si="403"/>
        <v/>
      </c>
      <c r="AB1531" t="str">
        <f t="shared" si="412"/>
        <v/>
      </c>
      <c r="AC1531" t="str">
        <f t="shared" si="413"/>
        <v/>
      </c>
      <c r="AD1531" t="str">
        <f t="shared" si="414"/>
        <v/>
      </c>
      <c r="AE1531" t="str">
        <f t="shared" si="404"/>
        <v/>
      </c>
      <c r="AF1531" t="str">
        <f t="shared" si="416"/>
        <v/>
      </c>
      <c r="AG1531" t="str">
        <f t="shared" si="416"/>
        <v/>
      </c>
      <c r="AH1531" t="str">
        <f t="shared" si="405"/>
        <v/>
      </c>
      <c r="AI1531" t="str">
        <f t="shared" si="406"/>
        <v/>
      </c>
      <c r="AJ1531" t="str">
        <f t="shared" si="407"/>
        <v/>
      </c>
    </row>
    <row r="1532" spans="1:36" x14ac:dyDescent="0.25">
      <c r="A1532" t="s">
        <v>1372</v>
      </c>
      <c r="P1532" t="str">
        <f t="shared" si="408"/>
        <v xml:space="preserve">  INFJ2-UFV102  </v>
      </c>
      <c r="Q1532" t="str">
        <f t="shared" si="408"/>
        <v xml:space="preserve">     2.1 </v>
      </c>
      <c r="R1532" t="str">
        <f t="shared" si="401"/>
        <v xml:space="preserve">   -24.2 </v>
      </c>
      <c r="S1532" t="str">
        <f t="shared" si="409"/>
        <v xml:space="preserve">     0.0 </v>
      </c>
      <c r="T1532" t="str">
        <f t="shared" si="410"/>
        <v xml:space="preserve">     0.0 </v>
      </c>
      <c r="U1532" t="str">
        <f t="shared" si="414"/>
        <v xml:space="preserve">         0.0 </v>
      </c>
      <c r="V1532" t="str">
        <f t="shared" si="402"/>
        <v xml:space="preserve">     0.0 </v>
      </c>
      <c r="W1532" t="str">
        <f t="shared" si="411"/>
        <v xml:space="preserve">     0.0 </v>
      </c>
      <c r="X1532" t="str">
        <f t="shared" si="415"/>
        <v xml:space="preserve">       </v>
      </c>
      <c r="Y1532" t="str">
        <f t="shared" si="415"/>
        <v xml:space="preserve">              </v>
      </c>
      <c r="Z1532" t="str">
        <f t="shared" si="415"/>
        <v xml:space="preserve">    </v>
      </c>
      <c r="AA1532" t="str">
        <f t="shared" si="403"/>
        <v xml:space="preserve">         </v>
      </c>
      <c r="AB1532" t="str">
        <f t="shared" si="412"/>
        <v xml:space="preserve">         </v>
      </c>
      <c r="AC1532" t="str">
        <f t="shared" si="413"/>
        <v xml:space="preserve">    </v>
      </c>
      <c r="AD1532" t="str">
        <f t="shared" si="414"/>
        <v/>
      </c>
      <c r="AE1532" t="str">
        <f t="shared" si="404"/>
        <v/>
      </c>
      <c r="AF1532" t="str">
        <f t="shared" si="416"/>
        <v/>
      </c>
      <c r="AG1532" t="str">
        <f t="shared" si="416"/>
        <v/>
      </c>
      <c r="AH1532" t="str">
        <f t="shared" si="405"/>
        <v/>
      </c>
      <c r="AI1532" t="str">
        <f t="shared" si="406"/>
        <v/>
      </c>
      <c r="AJ1532" t="str">
        <f t="shared" si="407"/>
        <v/>
      </c>
    </row>
    <row r="1533" spans="1:36" x14ac:dyDescent="0.25">
      <c r="A1533" t="s">
        <v>1373</v>
      </c>
      <c r="P1533" t="str">
        <f t="shared" si="408"/>
        <v xml:space="preserve">                </v>
      </c>
      <c r="Q1533" t="str">
        <f t="shared" si="408"/>
        <v xml:space="preserve">         </v>
      </c>
      <c r="R1533" t="str">
        <f t="shared" si="401"/>
        <v xml:space="preserve">  9999.0 </v>
      </c>
      <c r="S1533" t="str">
        <f t="shared" si="409"/>
        <v xml:space="preserve">  9999.0 </v>
      </c>
      <c r="T1533" t="str">
        <f t="shared" si="410"/>
        <v xml:space="preserve">  9999.0 </v>
      </c>
      <c r="U1533" t="str">
        <f t="shared" si="414"/>
        <v xml:space="preserve">        0.0% </v>
      </c>
      <c r="V1533" t="str">
        <f t="shared" si="402"/>
        <v xml:space="preserve">         </v>
      </c>
      <c r="W1533" t="str">
        <f t="shared" si="411"/>
        <v xml:space="preserve">         </v>
      </c>
      <c r="X1533" t="str">
        <f t="shared" si="415"/>
        <v xml:space="preserve"> 44809 </v>
      </c>
      <c r="Y1533" t="str">
        <f t="shared" si="415"/>
        <v xml:space="preserve"> CINFJ2-MG034 </v>
      </c>
      <c r="Z1533" t="str">
        <f t="shared" si="415"/>
        <v xml:space="preserve">  1 </v>
      </c>
      <c r="AA1533" t="str">
        <f t="shared" si="403"/>
        <v xml:space="preserve">    42.5 </v>
      </c>
      <c r="AB1533" t="str">
        <f t="shared" si="412"/>
        <v xml:space="preserve">   -24.2 </v>
      </c>
      <c r="AC1533" t="str">
        <f t="shared" si="413"/>
        <v xml:space="preserve">    49.0 </v>
      </c>
      <c r="AD1533" t="str">
        <f t="shared" si="414"/>
        <v xml:space="preserve">        </v>
      </c>
      <c r="AE1533" t="str">
        <f t="shared" si="404"/>
        <v xml:space="preserve">       </v>
      </c>
      <c r="AF1533" t="str">
        <f t="shared" si="416"/>
        <v xml:space="preserve">     </v>
      </c>
      <c r="AG1533" t="str">
        <f t="shared" si="416"/>
        <v xml:space="preserve">     0.12 </v>
      </c>
      <c r="AH1533" t="str">
        <f t="shared" si="405"/>
        <v xml:space="preserve">    -2.68 </v>
      </c>
      <c r="AI1533" t="str">
        <f t="shared" si="406"/>
        <v xml:space="preserve">       </v>
      </c>
      <c r="AJ1533" t="str">
        <f t="shared" si="407"/>
        <v xml:space="preserve">      </v>
      </c>
    </row>
    <row r="1534" spans="1:36" x14ac:dyDescent="0.25">
      <c r="A1534" t="s">
        <v>6</v>
      </c>
      <c r="P1534" t="str">
        <f t="shared" si="408"/>
        <v xml:space="preserve">  ..............</v>
      </c>
      <c r="Q1534" t="str">
        <f t="shared" si="408"/>
        <v>.........</v>
      </c>
      <c r="R1534" t="str">
        <f t="shared" si="401"/>
        <v>.........</v>
      </c>
      <c r="S1534" t="str">
        <f t="shared" si="409"/>
        <v>.........</v>
      </c>
      <c r="T1534" t="str">
        <f t="shared" si="410"/>
        <v>.........</v>
      </c>
      <c r="U1534" t="str">
        <f t="shared" si="414"/>
        <v>.............</v>
      </c>
      <c r="V1534" t="str">
        <f t="shared" si="402"/>
        <v>.........</v>
      </c>
      <c r="W1534" t="str">
        <f t="shared" si="411"/>
        <v>.........</v>
      </c>
      <c r="X1534" t="str">
        <f t="shared" si="415"/>
        <v>.......</v>
      </c>
      <c r="Y1534" t="str">
        <f t="shared" si="415"/>
        <v>..............</v>
      </c>
      <c r="Z1534" t="str">
        <f t="shared" si="415"/>
        <v>....</v>
      </c>
      <c r="AA1534" t="str">
        <f t="shared" si="403"/>
        <v>.........</v>
      </c>
      <c r="AB1534" t="str">
        <f t="shared" si="412"/>
        <v>.........</v>
      </c>
      <c r="AC1534" t="str">
        <f t="shared" si="413"/>
        <v>.........</v>
      </c>
      <c r="AD1534" t="str">
        <f t="shared" si="414"/>
        <v>........</v>
      </c>
      <c r="AE1534" t="str">
        <f t="shared" si="404"/>
        <v>.......</v>
      </c>
      <c r="AF1534" t="str">
        <f t="shared" si="416"/>
        <v>.....</v>
      </c>
      <c r="AG1534" t="str">
        <f t="shared" si="416"/>
        <v>..........</v>
      </c>
      <c r="AH1534" t="str">
        <f t="shared" si="405"/>
        <v>..........</v>
      </c>
      <c r="AI1534" t="str">
        <f t="shared" si="406"/>
        <v>.......</v>
      </c>
      <c r="AJ1534" t="str">
        <f t="shared" si="407"/>
        <v>.......</v>
      </c>
    </row>
    <row r="1535" spans="1:36" x14ac:dyDescent="0.25">
      <c r="A1535" t="s">
        <v>1374</v>
      </c>
      <c r="P1535" t="str">
        <f t="shared" si="408"/>
        <v xml:space="preserve">  44934  991  0 </v>
      </c>
      <c r="Q1535" t="str">
        <f t="shared" si="408"/>
        <v xml:space="preserve">   1.021 </v>
      </c>
      <c r="R1535" t="str">
        <f t="shared" si="401"/>
        <v xml:space="preserve">     0.0 </v>
      </c>
      <c r="S1535" t="str">
        <f t="shared" si="409"/>
        <v xml:space="preserve">     0.0 </v>
      </c>
      <c r="T1535" t="str">
        <f t="shared" si="410"/>
        <v xml:space="preserve">     0.0 </v>
      </c>
      <c r="U1535" t="str">
        <f t="shared" si="414"/>
        <v xml:space="preserve">         0.0 </v>
      </c>
      <c r="V1535" t="str">
        <f t="shared" si="402"/>
        <v xml:space="preserve">     0.0 </v>
      </c>
      <c r="W1535" t="str">
        <f t="shared" si="411"/>
        <v xml:space="preserve">     0.0</v>
      </c>
      <c r="X1535" t="str">
        <f t="shared" si="415"/>
        <v/>
      </c>
      <c r="Y1535" t="str">
        <f t="shared" si="415"/>
        <v/>
      </c>
      <c r="Z1535" t="str">
        <f t="shared" si="415"/>
        <v/>
      </c>
      <c r="AA1535" t="str">
        <f t="shared" si="403"/>
        <v/>
      </c>
      <c r="AB1535" t="str">
        <f t="shared" si="412"/>
        <v/>
      </c>
      <c r="AC1535" t="str">
        <f t="shared" si="413"/>
        <v/>
      </c>
      <c r="AD1535" t="str">
        <f t="shared" si="414"/>
        <v/>
      </c>
      <c r="AE1535" t="str">
        <f t="shared" si="404"/>
        <v/>
      </c>
      <c r="AF1535" t="str">
        <f t="shared" si="416"/>
        <v/>
      </c>
      <c r="AG1535" t="str">
        <f t="shared" si="416"/>
        <v/>
      </c>
      <c r="AH1535" t="str">
        <f t="shared" si="405"/>
        <v/>
      </c>
      <c r="AI1535" t="str">
        <f t="shared" si="406"/>
        <v/>
      </c>
      <c r="AJ1535" t="str">
        <f t="shared" si="407"/>
        <v/>
      </c>
    </row>
    <row r="1536" spans="1:36" x14ac:dyDescent="0.25">
      <c r="A1536" t="s">
        <v>1375</v>
      </c>
      <c r="P1536" t="str">
        <f t="shared" si="408"/>
        <v xml:space="preserve">  CV.ALG-MG000  </v>
      </c>
      <c r="Q1536" t="str">
        <f t="shared" si="408"/>
        <v xml:space="preserve">     0.2 </v>
      </c>
      <c r="R1536" t="str">
        <f t="shared" si="401"/>
        <v xml:space="preserve">     0.0 </v>
      </c>
      <c r="S1536" t="str">
        <f t="shared" si="409"/>
        <v xml:space="preserve">     0.0 </v>
      </c>
      <c r="T1536" t="str">
        <f t="shared" si="410"/>
        <v xml:space="preserve">     0.0 </v>
      </c>
      <c r="U1536" t="str">
        <f t="shared" si="414"/>
        <v xml:space="preserve">         0.0 </v>
      </c>
      <c r="V1536" t="str">
        <f t="shared" si="402"/>
        <v xml:space="preserve">     0.0 </v>
      </c>
      <c r="W1536" t="str">
        <f t="shared" si="411"/>
        <v xml:space="preserve">     0.0 </v>
      </c>
      <c r="X1536" t="str">
        <f t="shared" si="415"/>
        <v xml:space="preserve">       </v>
      </c>
      <c r="Y1536" t="str">
        <f t="shared" si="415"/>
        <v xml:space="preserve">              </v>
      </c>
      <c r="Z1536" t="str">
        <f t="shared" si="415"/>
        <v xml:space="preserve">    </v>
      </c>
      <c r="AA1536" t="str">
        <f t="shared" si="403"/>
        <v xml:space="preserve">         </v>
      </c>
      <c r="AB1536" t="str">
        <f t="shared" si="412"/>
        <v xml:space="preserve">         </v>
      </c>
      <c r="AC1536" t="str">
        <f t="shared" si="413"/>
        <v xml:space="preserve">    </v>
      </c>
      <c r="AD1536" t="str">
        <f t="shared" si="414"/>
        <v/>
      </c>
      <c r="AE1536" t="str">
        <f t="shared" si="404"/>
        <v/>
      </c>
      <c r="AF1536" t="str">
        <f t="shared" si="416"/>
        <v/>
      </c>
      <c r="AG1536" t="str">
        <f t="shared" si="416"/>
        <v/>
      </c>
      <c r="AH1536" t="str">
        <f t="shared" si="405"/>
        <v/>
      </c>
      <c r="AI1536" t="str">
        <f t="shared" si="406"/>
        <v/>
      </c>
      <c r="AJ1536" t="str">
        <f t="shared" si="407"/>
        <v/>
      </c>
    </row>
    <row r="1537" spans="1:36" x14ac:dyDescent="0.25">
      <c r="A1537" t="s">
        <v>1376</v>
      </c>
      <c r="P1537" t="str">
        <f t="shared" si="408"/>
        <v xml:space="preserve">                </v>
      </c>
      <c r="Q1537" t="str">
        <f t="shared" si="408"/>
        <v xml:space="preserve">         </v>
      </c>
      <c r="R1537" t="str">
        <f t="shared" si="401"/>
        <v xml:space="preserve">   660.0 </v>
      </c>
      <c r="S1537" t="str">
        <f t="shared" si="409"/>
        <v xml:space="preserve">   660.0 </v>
      </c>
      <c r="T1537" t="str">
        <f t="shared" si="410"/>
        <v xml:space="preserve">   660.0 </v>
      </c>
      <c r="U1537" t="str">
        <f t="shared" si="414"/>
        <v xml:space="preserve">       27.5% </v>
      </c>
      <c r="V1537" t="str">
        <f t="shared" si="402"/>
        <v xml:space="preserve">         </v>
      </c>
      <c r="W1537" t="str">
        <f t="shared" si="411"/>
        <v xml:space="preserve">         </v>
      </c>
      <c r="X1537" t="str">
        <f t="shared" si="415"/>
        <v xml:space="preserve"> 44790 </v>
      </c>
      <c r="Y1537" t="str">
        <f t="shared" si="415"/>
        <v xml:space="preserve"> CV.ALG-MG500 </v>
      </c>
      <c r="Z1537" t="str">
        <f t="shared" si="415"/>
        <v xml:space="preserve">  1 </v>
      </c>
      <c r="AA1537" t="str">
        <f t="shared" si="403"/>
        <v xml:space="preserve">   153.8 </v>
      </c>
      <c r="AB1537" t="str">
        <f t="shared" si="412"/>
        <v xml:space="preserve">  -103.2 </v>
      </c>
      <c r="AC1537" t="str">
        <f t="shared" si="413"/>
        <v xml:space="preserve">   181.4 </v>
      </c>
      <c r="AD1537" t="str">
        <f t="shared" si="414"/>
        <v xml:space="preserve">        </v>
      </c>
      <c r="AE1537" t="str">
        <f t="shared" si="404"/>
        <v xml:space="preserve">       </v>
      </c>
      <c r="AF1537" t="str">
        <f t="shared" si="416"/>
        <v xml:space="preserve">     </v>
      </c>
      <c r="AG1537" t="str">
        <f t="shared" si="416"/>
        <v xml:space="preserve">     0.00 </v>
      </c>
      <c r="AH1537" t="str">
        <f t="shared" si="405"/>
        <v xml:space="preserve">     2.99 </v>
      </c>
      <c r="AI1537" t="str">
        <f t="shared" si="406"/>
        <v xml:space="preserve">       </v>
      </c>
      <c r="AJ1537" t="str">
        <f t="shared" si="407"/>
        <v xml:space="preserve">      </v>
      </c>
    </row>
    <row r="1538" spans="1:36" x14ac:dyDescent="0.25">
      <c r="A1538" t="s">
        <v>1377</v>
      </c>
      <c r="P1538" t="str">
        <f t="shared" si="408"/>
        <v xml:space="preserve">                </v>
      </c>
      <c r="Q1538" t="str">
        <f t="shared" si="408"/>
        <v xml:space="preserve">         </v>
      </c>
      <c r="R1538" t="str">
        <f t="shared" si="401"/>
        <v xml:space="preserve">   660.0 </v>
      </c>
      <c r="S1538" t="str">
        <f t="shared" si="409"/>
        <v xml:space="preserve">   660.0 </v>
      </c>
      <c r="T1538" t="str">
        <f t="shared" si="410"/>
        <v xml:space="preserve">   660.0 </v>
      </c>
      <c r="U1538" t="str">
        <f t="shared" si="414"/>
        <v xml:space="preserve">       27.5% </v>
      </c>
      <c r="V1538" t="str">
        <f t="shared" si="402"/>
        <v xml:space="preserve">         </v>
      </c>
      <c r="W1538" t="str">
        <f t="shared" si="411"/>
        <v xml:space="preserve">         </v>
      </c>
      <c r="X1538" t="str">
        <f t="shared" si="415"/>
        <v xml:space="preserve"> 44791 </v>
      </c>
      <c r="Y1538" t="str">
        <f t="shared" si="415"/>
        <v xml:space="preserve"> CV.ALG-MG034 </v>
      </c>
      <c r="Z1538" t="str">
        <f t="shared" si="415"/>
        <v xml:space="preserve">  1 </v>
      </c>
      <c r="AA1538" t="str">
        <f t="shared" si="403"/>
        <v xml:space="preserve">  -153.8 </v>
      </c>
      <c r="AB1538" t="str">
        <f t="shared" si="412"/>
        <v xml:space="preserve">   103.2 </v>
      </c>
      <c r="AC1538" t="str">
        <f t="shared" si="413"/>
        <v xml:space="preserve">   181.4 </v>
      </c>
      <c r="AD1538" t="str">
        <f t="shared" si="414"/>
        <v xml:space="preserve">        </v>
      </c>
      <c r="AE1538" t="str">
        <f t="shared" si="404"/>
        <v xml:space="preserve">       </v>
      </c>
      <c r="AF1538" t="str">
        <f t="shared" si="416"/>
        <v xml:space="preserve">     </v>
      </c>
      <c r="AG1538" t="str">
        <f t="shared" si="416"/>
        <v xml:space="preserve">     0.00 </v>
      </c>
      <c r="AH1538" t="str">
        <f t="shared" si="405"/>
        <v xml:space="preserve">    10.97 </v>
      </c>
      <c r="AI1538" t="str">
        <f t="shared" si="406"/>
        <v xml:space="preserve">       </v>
      </c>
      <c r="AJ1538" t="str">
        <f t="shared" si="407"/>
        <v xml:space="preserve">      </v>
      </c>
    </row>
    <row r="1539" spans="1:36" x14ac:dyDescent="0.25">
      <c r="A1539" t="s">
        <v>1378</v>
      </c>
      <c r="P1539" t="str">
        <f t="shared" si="408"/>
        <v xml:space="preserve">                </v>
      </c>
      <c r="Q1539" t="str">
        <f t="shared" si="408"/>
        <v xml:space="preserve">         </v>
      </c>
      <c r="R1539" t="str">
        <f t="shared" si="401"/>
        <v xml:space="preserve">   660.0 </v>
      </c>
      <c r="S1539" t="str">
        <f t="shared" si="409"/>
        <v xml:space="preserve">   660.0 </v>
      </c>
      <c r="T1539" t="str">
        <f t="shared" si="410"/>
        <v xml:space="preserve">   660.0 </v>
      </c>
      <c r="U1539" t="str">
        <f t="shared" si="414"/>
        <v xml:space="preserve">        0.0% </v>
      </c>
      <c r="V1539" t="str">
        <f t="shared" si="402"/>
        <v xml:space="preserve">         </v>
      </c>
      <c r="W1539" t="str">
        <f t="shared" si="411"/>
        <v xml:space="preserve">         </v>
      </c>
      <c r="X1539" t="str">
        <f t="shared" si="415"/>
        <v xml:space="preserve"> 44935 </v>
      </c>
      <c r="Y1539" t="str">
        <f t="shared" si="415"/>
        <v xml:space="preserve"> CV.ALG-MG013 </v>
      </c>
      <c r="Z1539" t="str">
        <f t="shared" si="415"/>
        <v xml:space="preserve">  1 </v>
      </c>
      <c r="AA1539" t="str">
        <f t="shared" si="403"/>
        <v xml:space="preserve">     0.0 </v>
      </c>
      <c r="AB1539" t="str">
        <f t="shared" si="412"/>
        <v xml:space="preserve">     0.0 </v>
      </c>
      <c r="AC1539" t="str">
        <f t="shared" si="413"/>
        <v xml:space="preserve">     0.0 </v>
      </c>
      <c r="AD1539" t="str">
        <f t="shared" si="414"/>
        <v xml:space="preserve">        </v>
      </c>
      <c r="AE1539" t="str">
        <f t="shared" si="404"/>
        <v xml:space="preserve">       </v>
      </c>
      <c r="AF1539" t="str">
        <f t="shared" si="416"/>
        <v xml:space="preserve">     </v>
      </c>
      <c r="AG1539" t="str">
        <f t="shared" si="416"/>
        <v xml:space="preserve">     0.00 </v>
      </c>
      <c r="AH1539" t="str">
        <f t="shared" si="405"/>
        <v xml:space="preserve">     0.00 </v>
      </c>
      <c r="AI1539" t="str">
        <f t="shared" si="406"/>
        <v xml:space="preserve">       </v>
      </c>
      <c r="AJ1539" t="str">
        <f t="shared" si="407"/>
        <v xml:space="preserve">      </v>
      </c>
    </row>
    <row r="1540" spans="1:36" x14ac:dyDescent="0.25">
      <c r="A1540" t="s">
        <v>6</v>
      </c>
      <c r="P1540" t="str">
        <f t="shared" si="408"/>
        <v xml:space="preserve">  ..............</v>
      </c>
      <c r="Q1540" t="str">
        <f t="shared" si="408"/>
        <v>.........</v>
      </c>
      <c r="R1540" t="str">
        <f t="shared" si="401"/>
        <v>.........</v>
      </c>
      <c r="S1540" t="str">
        <f t="shared" si="409"/>
        <v>.........</v>
      </c>
      <c r="T1540" t="str">
        <f t="shared" si="410"/>
        <v>.........</v>
      </c>
      <c r="U1540" t="str">
        <f t="shared" si="414"/>
        <v>.............</v>
      </c>
      <c r="V1540" t="str">
        <f t="shared" si="402"/>
        <v>.........</v>
      </c>
      <c r="W1540" t="str">
        <f t="shared" si="411"/>
        <v>.........</v>
      </c>
      <c r="X1540" t="str">
        <f t="shared" si="415"/>
        <v>.......</v>
      </c>
      <c r="Y1540" t="str">
        <f t="shared" si="415"/>
        <v>..............</v>
      </c>
      <c r="Z1540" t="str">
        <f t="shared" si="415"/>
        <v>....</v>
      </c>
      <c r="AA1540" t="str">
        <f t="shared" si="403"/>
        <v>.........</v>
      </c>
      <c r="AB1540" t="str">
        <f t="shared" si="412"/>
        <v>.........</v>
      </c>
      <c r="AC1540" t="str">
        <f t="shared" si="413"/>
        <v>.........</v>
      </c>
      <c r="AD1540" t="str">
        <f t="shared" si="414"/>
        <v>........</v>
      </c>
      <c r="AE1540" t="str">
        <f t="shared" si="404"/>
        <v>.......</v>
      </c>
      <c r="AF1540" t="str">
        <f t="shared" si="416"/>
        <v>.....</v>
      </c>
      <c r="AG1540" t="str">
        <f t="shared" si="416"/>
        <v>..........</v>
      </c>
      <c r="AH1540" t="str">
        <f t="shared" si="405"/>
        <v>..........</v>
      </c>
      <c r="AI1540" t="str">
        <f t="shared" si="406"/>
        <v>.......</v>
      </c>
      <c r="AJ1540" t="str">
        <f t="shared" si="407"/>
        <v>.......</v>
      </c>
    </row>
    <row r="1541" spans="1:36" x14ac:dyDescent="0.25">
      <c r="A1541" t="s">
        <v>1379</v>
      </c>
      <c r="P1541" t="str">
        <f t="shared" si="408"/>
        <v xml:space="preserve">  44935   14  0 </v>
      </c>
      <c r="Q1541" t="str">
        <f t="shared" si="408"/>
        <v xml:space="preserve">   1.021 </v>
      </c>
      <c r="R1541" t="str">
        <f t="shared" si="401"/>
        <v xml:space="preserve">     0.0 </v>
      </c>
      <c r="S1541" t="str">
        <f t="shared" si="409"/>
        <v xml:space="preserve">     0.0 </v>
      </c>
      <c r="T1541" t="str">
        <f t="shared" si="410"/>
        <v xml:space="preserve">     0.0 </v>
      </c>
      <c r="U1541" t="str">
        <f t="shared" si="414"/>
        <v xml:space="preserve">         0.0 </v>
      </c>
      <c r="V1541" t="str">
        <f t="shared" si="402"/>
        <v xml:space="preserve">     0.0 </v>
      </c>
      <c r="W1541" t="str">
        <f t="shared" si="411"/>
        <v xml:space="preserve">     0.0</v>
      </c>
      <c r="X1541" t="str">
        <f t="shared" si="415"/>
        <v/>
      </c>
      <c r="Y1541" t="str">
        <f t="shared" si="415"/>
        <v/>
      </c>
      <c r="Z1541" t="str">
        <f t="shared" si="415"/>
        <v/>
      </c>
      <c r="AA1541" t="str">
        <f t="shared" si="403"/>
        <v/>
      </c>
      <c r="AB1541" t="str">
        <f t="shared" si="412"/>
        <v/>
      </c>
      <c r="AC1541" t="str">
        <f t="shared" si="413"/>
        <v/>
      </c>
      <c r="AD1541" t="str">
        <f t="shared" si="414"/>
        <v/>
      </c>
      <c r="AE1541" t="str">
        <f t="shared" si="404"/>
        <v/>
      </c>
      <c r="AF1541" t="str">
        <f t="shared" si="416"/>
        <v/>
      </c>
      <c r="AG1541" t="str">
        <f t="shared" si="416"/>
        <v/>
      </c>
      <c r="AH1541" t="str">
        <f t="shared" si="405"/>
        <v/>
      </c>
      <c r="AI1541" t="str">
        <f t="shared" si="406"/>
        <v/>
      </c>
      <c r="AJ1541" t="str">
        <f t="shared" si="407"/>
        <v/>
      </c>
    </row>
    <row r="1542" spans="1:36" x14ac:dyDescent="0.25">
      <c r="A1542" t="s">
        <v>1380</v>
      </c>
      <c r="P1542" t="str">
        <f t="shared" si="408"/>
        <v xml:space="preserve">  CV.ALG-MG013  </v>
      </c>
      <c r="Q1542" t="str">
        <f t="shared" si="408"/>
        <v xml:space="preserve">     0.2 </v>
      </c>
      <c r="R1542" t="str">
        <f t="shared" si="401"/>
        <v xml:space="preserve">     0.0 </v>
      </c>
      <c r="S1542" t="str">
        <f t="shared" si="409"/>
        <v xml:space="preserve">     0.0 </v>
      </c>
      <c r="T1542" t="str">
        <f t="shared" si="410"/>
        <v xml:space="preserve">     0.0 </v>
      </c>
      <c r="U1542" t="str">
        <f t="shared" si="414"/>
        <v xml:space="preserve">         0.0 </v>
      </c>
      <c r="V1542" t="str">
        <f t="shared" si="402"/>
        <v xml:space="preserve">     0.0 </v>
      </c>
      <c r="W1542" t="str">
        <f t="shared" si="411"/>
        <v xml:space="preserve">     0.0 </v>
      </c>
      <c r="X1542" t="str">
        <f t="shared" si="415"/>
        <v xml:space="preserve">       </v>
      </c>
      <c r="Y1542" t="str">
        <f t="shared" si="415"/>
        <v xml:space="preserve">              </v>
      </c>
      <c r="Z1542" t="str">
        <f t="shared" si="415"/>
        <v xml:space="preserve">    </v>
      </c>
      <c r="AA1542" t="str">
        <f t="shared" si="403"/>
        <v xml:space="preserve">         </v>
      </c>
      <c r="AB1542" t="str">
        <f t="shared" si="412"/>
        <v xml:space="preserve">         </v>
      </c>
      <c r="AC1542" t="str">
        <f t="shared" si="413"/>
        <v xml:space="preserve">    </v>
      </c>
      <c r="AD1542" t="str">
        <f t="shared" si="414"/>
        <v/>
      </c>
      <c r="AE1542" t="str">
        <f t="shared" si="404"/>
        <v/>
      </c>
      <c r="AF1542" t="str">
        <f t="shared" si="416"/>
        <v/>
      </c>
      <c r="AG1542" t="str">
        <f t="shared" si="416"/>
        <v/>
      </c>
      <c r="AH1542" t="str">
        <f t="shared" si="405"/>
        <v/>
      </c>
      <c r="AI1542" t="str">
        <f t="shared" si="406"/>
        <v/>
      </c>
      <c r="AJ1542" t="str">
        <f t="shared" si="407"/>
        <v/>
      </c>
    </row>
    <row r="1543" spans="1:36" x14ac:dyDescent="0.25">
      <c r="A1543" t="s">
        <v>1381</v>
      </c>
      <c r="P1543" t="str">
        <f t="shared" si="408"/>
        <v xml:space="preserve">                </v>
      </c>
      <c r="Q1543" t="str">
        <f t="shared" si="408"/>
        <v xml:space="preserve">         </v>
      </c>
      <c r="R1543" t="str">
        <f t="shared" si="401"/>
        <v xml:space="preserve">   660.0 </v>
      </c>
      <c r="S1543" t="str">
        <f t="shared" si="409"/>
        <v xml:space="preserve">   660.0 </v>
      </c>
      <c r="T1543" t="str">
        <f t="shared" si="410"/>
        <v xml:space="preserve">   660.0 </v>
      </c>
      <c r="U1543" t="str">
        <f t="shared" si="414"/>
        <v xml:space="preserve">        0.0% </v>
      </c>
      <c r="V1543" t="str">
        <f t="shared" si="402"/>
        <v xml:space="preserve">         </v>
      </c>
      <c r="W1543" t="str">
        <f t="shared" si="411"/>
        <v xml:space="preserve">         </v>
      </c>
      <c r="X1543" t="str">
        <f t="shared" si="415"/>
        <v xml:space="preserve"> 44934 </v>
      </c>
      <c r="Y1543" t="str">
        <f t="shared" si="415"/>
        <v xml:space="preserve"> CV.ALG-MG000 </v>
      </c>
      <c r="Z1543" t="str">
        <f t="shared" si="415"/>
        <v xml:space="preserve">  1 </v>
      </c>
      <c r="AA1543" t="str">
        <f t="shared" si="403"/>
        <v xml:space="preserve">     0.0 </v>
      </c>
      <c r="AB1543" t="str">
        <f t="shared" si="412"/>
        <v xml:space="preserve">     0.0 </v>
      </c>
      <c r="AC1543" t="str">
        <f t="shared" si="413"/>
        <v xml:space="preserve">     0.0 </v>
      </c>
      <c r="AD1543" t="str">
        <f t="shared" si="414"/>
        <v xml:space="preserve"> 1.000F </v>
      </c>
      <c r="AE1543" t="str">
        <f t="shared" si="404"/>
        <v xml:space="preserve">       </v>
      </c>
      <c r="AF1543" t="str">
        <f t="shared" si="416"/>
        <v xml:space="preserve">     </v>
      </c>
      <c r="AG1543" t="str">
        <f t="shared" si="416"/>
        <v xml:space="preserve">     0.00 </v>
      </c>
      <c r="AH1543" t="str">
        <f t="shared" si="405"/>
        <v xml:space="preserve">     0.00 </v>
      </c>
      <c r="AI1543" t="str">
        <f t="shared" si="406"/>
        <v xml:space="preserve">       </v>
      </c>
      <c r="AJ1543" t="str">
        <f t="shared" si="407"/>
        <v xml:space="preserve">      </v>
      </c>
    </row>
    <row r="1544" spans="1:36" x14ac:dyDescent="0.25">
      <c r="A1544" t="s">
        <v>6</v>
      </c>
      <c r="P1544" t="str">
        <f t="shared" si="408"/>
        <v xml:space="preserve">  ..............</v>
      </c>
      <c r="Q1544" t="str">
        <f t="shared" si="408"/>
        <v>.........</v>
      </c>
      <c r="R1544" t="str">
        <f t="shared" si="401"/>
        <v>.........</v>
      </c>
      <c r="S1544" t="str">
        <f t="shared" si="409"/>
        <v>.........</v>
      </c>
      <c r="T1544" t="str">
        <f t="shared" si="410"/>
        <v>.........</v>
      </c>
      <c r="U1544" t="str">
        <f t="shared" si="414"/>
        <v>.............</v>
      </c>
      <c r="V1544" t="str">
        <f t="shared" si="402"/>
        <v>.........</v>
      </c>
      <c r="W1544" t="str">
        <f t="shared" si="411"/>
        <v>.........</v>
      </c>
      <c r="X1544" t="str">
        <f t="shared" si="415"/>
        <v>.......</v>
      </c>
      <c r="Y1544" t="str">
        <f t="shared" si="415"/>
        <v>..............</v>
      </c>
      <c r="Z1544" t="str">
        <f t="shared" si="415"/>
        <v>....</v>
      </c>
      <c r="AA1544" t="str">
        <f t="shared" si="403"/>
        <v>.........</v>
      </c>
      <c r="AB1544" t="str">
        <f t="shared" si="412"/>
        <v>.........</v>
      </c>
      <c r="AC1544" t="str">
        <f t="shared" si="413"/>
        <v>.........</v>
      </c>
      <c r="AD1544" t="str">
        <f t="shared" si="414"/>
        <v>........</v>
      </c>
      <c r="AE1544" t="str">
        <f t="shared" si="404"/>
        <v>.......</v>
      </c>
      <c r="AF1544" t="str">
        <f t="shared" si="416"/>
        <v>.....</v>
      </c>
      <c r="AG1544" t="str">
        <f t="shared" si="416"/>
        <v>..........</v>
      </c>
      <c r="AH1544" t="str">
        <f t="shared" si="405"/>
        <v>..........</v>
      </c>
      <c r="AI1544" t="str">
        <f t="shared" si="406"/>
        <v>.......</v>
      </c>
      <c r="AJ1544" t="str">
        <f t="shared" si="407"/>
        <v>.......</v>
      </c>
    </row>
    <row r="1545" spans="1:36" x14ac:dyDescent="0.25">
      <c r="A1545" t="s">
        <v>1382</v>
      </c>
      <c r="P1545" t="str">
        <f t="shared" si="408"/>
        <v xml:space="preserve">_x000C_CEPEL - CENTRO </v>
      </c>
      <c r="Q1545" t="str">
        <f t="shared" si="408"/>
        <v xml:space="preserve"> DE PESQU</v>
      </c>
      <c r="R1545" t="str">
        <f t="shared" si="401"/>
        <v xml:space="preserve">UISAS DE </v>
      </c>
      <c r="S1545" t="str">
        <f t="shared" si="409"/>
        <v xml:space="preserve"> ENERGIA </v>
      </c>
      <c r="T1545" t="str">
        <f t="shared" si="410"/>
        <v xml:space="preserve"> ELETRICA</v>
      </c>
      <c r="U1545" t="str">
        <f t="shared" si="414"/>
        <v xml:space="preserve">A - PROGRAMA </v>
      </c>
      <c r="V1545" t="str">
        <f t="shared" si="402"/>
        <v xml:space="preserve"> DE ANALI</v>
      </c>
      <c r="W1545" t="str">
        <f t="shared" si="411"/>
        <v>ISE DE RE</v>
      </c>
      <c r="X1545" t="str">
        <f t="shared" si="415"/>
        <v xml:space="preserve">EDES - </v>
      </c>
      <c r="Y1545" t="str">
        <f t="shared" si="415"/>
        <v xml:space="preserve"> V11.06.02    </v>
      </c>
      <c r="Z1545" t="str">
        <f t="shared" si="415"/>
        <v xml:space="preserve">    </v>
      </c>
      <c r="AA1545" t="str">
        <f t="shared" si="403"/>
        <v xml:space="preserve">         </v>
      </c>
      <c r="AB1545" t="str">
        <f t="shared" si="412"/>
        <v xml:space="preserve">         </v>
      </c>
      <c r="AC1545" t="str">
        <f t="shared" si="413"/>
        <v xml:space="preserve">         </v>
      </c>
      <c r="AD1545" t="str">
        <f t="shared" si="414"/>
        <v xml:space="preserve">   PAG. </v>
      </c>
      <c r="AE1545" t="str">
        <f t="shared" si="404"/>
        <v xml:space="preserve">  16</v>
      </c>
      <c r="AF1545" t="str">
        <f t="shared" si="416"/>
        <v/>
      </c>
      <c r="AG1545" t="str">
        <f t="shared" si="416"/>
        <v/>
      </c>
      <c r="AH1545" t="str">
        <f t="shared" si="405"/>
        <v/>
      </c>
      <c r="AI1545" t="str">
        <f t="shared" si="406"/>
        <v/>
      </c>
      <c r="AJ1545" t="str">
        <f t="shared" si="407"/>
        <v/>
      </c>
    </row>
    <row r="1546" spans="1:36" x14ac:dyDescent="0.25">
      <c r="P1546" t="str">
        <f t="shared" si="408"/>
        <v/>
      </c>
      <c r="Q1546" t="str">
        <f t="shared" si="408"/>
        <v/>
      </c>
      <c r="R1546" t="str">
        <f t="shared" si="401"/>
        <v/>
      </c>
      <c r="S1546" t="str">
        <f t="shared" si="409"/>
        <v/>
      </c>
      <c r="T1546" t="str">
        <f t="shared" si="410"/>
        <v/>
      </c>
      <c r="U1546" t="str">
        <f t="shared" si="414"/>
        <v/>
      </c>
      <c r="V1546" t="str">
        <f t="shared" si="402"/>
        <v/>
      </c>
      <c r="W1546" t="str">
        <f t="shared" si="411"/>
        <v/>
      </c>
      <c r="X1546" t="str">
        <f t="shared" si="415"/>
        <v/>
      </c>
      <c r="Y1546" t="str">
        <f t="shared" si="415"/>
        <v/>
      </c>
      <c r="Z1546" t="str">
        <f t="shared" si="415"/>
        <v/>
      </c>
      <c r="AA1546" t="str">
        <f t="shared" si="403"/>
        <v/>
      </c>
      <c r="AB1546" t="str">
        <f t="shared" si="412"/>
        <v/>
      </c>
      <c r="AC1546" t="str">
        <f t="shared" si="413"/>
        <v/>
      </c>
      <c r="AD1546" t="str">
        <f t="shared" si="414"/>
        <v/>
      </c>
      <c r="AE1546" t="str">
        <f t="shared" si="404"/>
        <v/>
      </c>
      <c r="AF1546" t="str">
        <f t="shared" si="416"/>
        <v/>
      </c>
      <c r="AG1546" t="str">
        <f t="shared" si="416"/>
        <v/>
      </c>
      <c r="AH1546" t="str">
        <f t="shared" si="405"/>
        <v/>
      </c>
      <c r="AI1546" t="str">
        <f t="shared" si="406"/>
        <v/>
      </c>
      <c r="AJ1546" t="str">
        <f t="shared" si="407"/>
        <v/>
      </c>
    </row>
    <row r="1547" spans="1:36" x14ac:dyDescent="0.25">
      <c r="A1547" t="s">
        <v>189</v>
      </c>
      <c r="P1547" t="str">
        <f t="shared" si="408"/>
        <v xml:space="preserve"> PARPEL 23-27 * </v>
      </c>
      <c r="Q1547" t="str">
        <f t="shared" si="408"/>
        <v xml:space="preserve"> MG-GODF </v>
      </c>
      <c r="R1547" t="str">
        <f t="shared" si="401"/>
        <v xml:space="preserve"> * I27L O</v>
      </c>
      <c r="S1547" t="str">
        <f t="shared" si="409"/>
        <v xml:space="preserve">Obras 30 </v>
      </c>
      <c r="T1547" t="str">
        <f t="shared" si="410"/>
        <v xml:space="preserve"> * Refere</v>
      </c>
      <c r="U1547" t="str">
        <f t="shared" si="414"/>
        <v>encia * UFVMG</v>
      </c>
      <c r="V1547" t="str">
        <f t="shared" si="402"/>
        <v>G 25%*UFV</v>
      </c>
      <c r="W1547" t="str">
        <f t="shared" si="411"/>
        <v>VAlves 12</v>
      </c>
      <c r="X1547" t="str">
        <f t="shared" si="415"/>
        <v xml:space="preserve">20MW  </v>
      </c>
      <c r="Y1547" t="str">
        <f t="shared" si="415"/>
        <v/>
      </c>
      <c r="Z1547" t="str">
        <f t="shared" si="415"/>
        <v/>
      </c>
      <c r="AA1547" t="str">
        <f t="shared" si="403"/>
        <v/>
      </c>
      <c r="AB1547" t="str">
        <f t="shared" si="412"/>
        <v/>
      </c>
      <c r="AC1547" t="str">
        <f t="shared" si="413"/>
        <v/>
      </c>
      <c r="AD1547" t="str">
        <f t="shared" si="414"/>
        <v/>
      </c>
      <c r="AE1547" t="str">
        <f t="shared" si="404"/>
        <v/>
      </c>
      <c r="AF1547" t="str">
        <f t="shared" si="416"/>
        <v/>
      </c>
      <c r="AG1547" t="str">
        <f t="shared" si="416"/>
        <v/>
      </c>
      <c r="AH1547" t="str">
        <f t="shared" si="405"/>
        <v/>
      </c>
      <c r="AI1547" t="str">
        <f t="shared" si="406"/>
        <v/>
      </c>
      <c r="AJ1547" t="str">
        <f t="shared" si="407"/>
        <v/>
      </c>
    </row>
    <row r="1548" spans="1:36" x14ac:dyDescent="0.25">
      <c r="A1548" t="s">
        <v>190</v>
      </c>
      <c r="P1548" t="str">
        <f t="shared" si="408"/>
        <v xml:space="preserve"> RELATORIO COMPL</v>
      </c>
      <c r="Q1548" t="str">
        <f t="shared" si="408"/>
        <v>LETO DO S</v>
      </c>
      <c r="R1548" t="str">
        <f t="shared" ref="R1548:R1611" si="417">MID($A1548,Q$8+Q$9-1,R$9)</f>
        <v>SISTEMA *</v>
      </c>
      <c r="S1548" t="str">
        <f t="shared" si="409"/>
        <v>* AREA 35</v>
      </c>
      <c r="T1548" t="str">
        <f t="shared" si="410"/>
        <v>51 * MG -</v>
      </c>
      <c r="U1548" t="str">
        <f t="shared" si="414"/>
        <v xml:space="preserve">- 500 kV     </v>
      </c>
      <c r="V1548" t="str">
        <f t="shared" ref="V1548:V1611" si="418">MID($A1548,U$8+U$9-1,V$9)</f>
        <v xml:space="preserve">         </v>
      </c>
      <c r="W1548" t="str">
        <f t="shared" si="411"/>
        <v xml:space="preserve">         </v>
      </c>
      <c r="X1548" t="str">
        <f t="shared" si="415"/>
        <v xml:space="preserve">     </v>
      </c>
      <c r="Y1548" t="str">
        <f t="shared" si="415"/>
        <v/>
      </c>
      <c r="Z1548" t="str">
        <f t="shared" si="415"/>
        <v/>
      </c>
      <c r="AA1548" t="str">
        <f t="shared" ref="AA1548:AA1611" si="419">MID($A1548,Z$8+Z$9-1,AA$9)</f>
        <v/>
      </c>
      <c r="AB1548" t="str">
        <f t="shared" si="412"/>
        <v/>
      </c>
      <c r="AC1548" t="str">
        <f t="shared" si="413"/>
        <v/>
      </c>
      <c r="AD1548" t="str">
        <f t="shared" si="414"/>
        <v/>
      </c>
      <c r="AE1548" t="str">
        <f t="shared" ref="AE1548:AE1611" si="420">MID($A1548,AD$8+AD$9-1,AE$9)</f>
        <v/>
      </c>
      <c r="AF1548" t="str">
        <f t="shared" si="416"/>
        <v/>
      </c>
      <c r="AG1548" t="str">
        <f t="shared" si="416"/>
        <v/>
      </c>
      <c r="AH1548" t="str">
        <f t="shared" ref="AH1548:AH1611" si="421">MID($A1548,AG$8+AG$9-1,AH$9)</f>
        <v/>
      </c>
      <c r="AI1548" t="str">
        <f t="shared" si="406"/>
        <v/>
      </c>
      <c r="AJ1548" t="str">
        <f t="shared" si="407"/>
        <v/>
      </c>
    </row>
    <row r="1549" spans="1:36" x14ac:dyDescent="0.25">
      <c r="P1549" t="str">
        <f t="shared" si="408"/>
        <v/>
      </c>
      <c r="Q1549" t="str">
        <f t="shared" si="408"/>
        <v/>
      </c>
      <c r="R1549" t="str">
        <f t="shared" si="417"/>
        <v/>
      </c>
      <c r="S1549" t="str">
        <f t="shared" si="409"/>
        <v/>
      </c>
      <c r="T1549" t="str">
        <f t="shared" si="410"/>
        <v/>
      </c>
      <c r="U1549" t="str">
        <f t="shared" si="414"/>
        <v/>
      </c>
      <c r="V1549" t="str">
        <f t="shared" si="418"/>
        <v/>
      </c>
      <c r="W1549" t="str">
        <f t="shared" si="411"/>
        <v/>
      </c>
      <c r="X1549" t="str">
        <f t="shared" si="415"/>
        <v/>
      </c>
      <c r="Y1549" t="str">
        <f t="shared" si="415"/>
        <v/>
      </c>
      <c r="Z1549" t="str">
        <f t="shared" si="415"/>
        <v/>
      </c>
      <c r="AA1549" t="str">
        <f t="shared" si="419"/>
        <v/>
      </c>
      <c r="AB1549" t="str">
        <f t="shared" si="412"/>
        <v/>
      </c>
      <c r="AC1549" t="str">
        <f t="shared" si="413"/>
        <v/>
      </c>
      <c r="AD1549" t="str">
        <f t="shared" si="414"/>
        <v/>
      </c>
      <c r="AE1549" t="str">
        <f t="shared" si="420"/>
        <v/>
      </c>
      <c r="AF1549" t="str">
        <f t="shared" si="416"/>
        <v/>
      </c>
      <c r="AG1549" t="str">
        <f t="shared" si="416"/>
        <v/>
      </c>
      <c r="AH1549" t="str">
        <f t="shared" si="421"/>
        <v/>
      </c>
      <c r="AI1549" t="str">
        <f t="shared" si="406"/>
        <v/>
      </c>
      <c r="AJ1549" t="str">
        <f t="shared" si="407"/>
        <v/>
      </c>
    </row>
    <row r="1550" spans="1:36" x14ac:dyDescent="0.25">
      <c r="A1550" t="s">
        <v>0</v>
      </c>
      <c r="P1550" t="str">
        <f t="shared" si="408"/>
        <v xml:space="preserve"> X--------------</v>
      </c>
      <c r="Q1550" t="str">
        <f t="shared" si="408"/>
        <v xml:space="preserve">-------- </v>
      </c>
      <c r="R1550" t="str">
        <f t="shared" si="417"/>
        <v xml:space="preserve"> D A D O </v>
      </c>
      <c r="S1550" t="str">
        <f t="shared" si="409"/>
        <v xml:space="preserve"> S  -  B </v>
      </c>
      <c r="T1550" t="str">
        <f t="shared" si="410"/>
        <v xml:space="preserve"> A R R A </v>
      </c>
      <c r="U1550" t="str">
        <f t="shared" si="414"/>
        <v xml:space="preserve"> ------------</v>
      </c>
      <c r="V1550" t="str">
        <f t="shared" si="418"/>
        <v>---------</v>
      </c>
      <c r="W1550" t="str">
        <f t="shared" si="411"/>
        <v>--------X</v>
      </c>
      <c r="X1550" t="str">
        <f t="shared" si="415"/>
        <v>X------</v>
      </c>
      <c r="Y1550" t="str">
        <f t="shared" si="415"/>
        <v>-------- F L U</v>
      </c>
      <c r="Z1550" t="str">
        <f t="shared" si="415"/>
        <v xml:space="preserve">U X </v>
      </c>
      <c r="AA1550" t="str">
        <f t="shared" si="419"/>
        <v xml:space="preserve"> O S  -  </v>
      </c>
      <c r="AB1550" t="str">
        <f t="shared" si="412"/>
        <v xml:space="preserve"> C I R C </v>
      </c>
      <c r="AC1550" t="str">
        <f t="shared" si="413"/>
        <v xml:space="preserve"> U I T O </v>
      </c>
      <c r="AD1550" t="str">
        <f t="shared" si="414"/>
        <v xml:space="preserve"> S -----</v>
      </c>
      <c r="AE1550" t="str">
        <f t="shared" si="420"/>
        <v>-------</v>
      </c>
      <c r="AF1550" t="str">
        <f t="shared" si="416"/>
        <v>----X</v>
      </c>
      <c r="AG1550" t="str">
        <f t="shared" si="416"/>
        <v>X--------X</v>
      </c>
      <c r="AH1550" t="str">
        <f t="shared" si="421"/>
        <v>X--------X</v>
      </c>
      <c r="AI1550" t="str">
        <f t="shared" si="406"/>
        <v>X------</v>
      </c>
      <c r="AJ1550" t="str">
        <f t="shared" si="407"/>
        <v>------X</v>
      </c>
    </row>
    <row r="1551" spans="1:36" x14ac:dyDescent="0.25">
      <c r="A1551" t="s">
        <v>1</v>
      </c>
      <c r="P1551" t="str">
        <f t="shared" si="408"/>
        <v xml:space="preserve">  DA BARRA      </v>
      </c>
      <c r="Q1551" t="str">
        <f t="shared" si="408"/>
        <v xml:space="preserve">  TENSAO </v>
      </c>
      <c r="R1551" t="str">
        <f t="shared" si="417"/>
        <v xml:space="preserve"> GERACAO </v>
      </c>
      <c r="S1551" t="str">
        <f t="shared" si="409"/>
        <v xml:space="preserve"> INJ EQV </v>
      </c>
      <c r="T1551" t="str">
        <f t="shared" si="410"/>
        <v xml:space="preserve">  CARGA  </v>
      </c>
      <c r="U1551" t="str">
        <f t="shared" si="414"/>
        <v xml:space="preserve">  ELO CC  SHU</v>
      </c>
      <c r="V1551" t="str">
        <f t="shared" si="418"/>
        <v>UNT    MO</v>
      </c>
      <c r="W1551" t="str">
        <f t="shared" si="411"/>
        <v xml:space="preserve">OTOR     </v>
      </c>
      <c r="X1551" t="str">
        <f t="shared" si="415"/>
        <v xml:space="preserve">       </v>
      </c>
      <c r="Y1551" t="str">
        <f t="shared" si="415"/>
        <v xml:space="preserve">              </v>
      </c>
      <c r="Z1551" t="str">
        <f t="shared" si="415"/>
        <v xml:space="preserve">    </v>
      </c>
      <c r="AA1551" t="str">
        <f t="shared" si="419"/>
        <v xml:space="preserve">         </v>
      </c>
      <c r="AB1551" t="str">
        <f t="shared" si="412"/>
        <v xml:space="preserve">         </v>
      </c>
      <c r="AC1551" t="str">
        <f t="shared" si="413"/>
        <v xml:space="preserve">         </v>
      </c>
      <c r="AD1551" t="str">
        <f t="shared" si="414"/>
        <v xml:space="preserve">        </v>
      </c>
      <c r="AE1551" t="str">
        <f t="shared" si="420"/>
        <v xml:space="preserve">       </v>
      </c>
      <c r="AF1551" t="str">
        <f t="shared" si="416"/>
        <v xml:space="preserve">     </v>
      </c>
      <c r="AG1551" t="str">
        <f t="shared" si="416"/>
        <v xml:space="preserve">          </v>
      </c>
      <c r="AH1551" t="str">
        <f t="shared" si="421"/>
        <v xml:space="preserve">          </v>
      </c>
      <c r="AI1551" t="str">
        <f t="shared" si="406"/>
        <v xml:space="preserve">       </v>
      </c>
      <c r="AJ1551" t="str">
        <f t="shared" si="407"/>
        <v xml:space="preserve">   </v>
      </c>
    </row>
    <row r="1552" spans="1:36" x14ac:dyDescent="0.25">
      <c r="A1552" t="s">
        <v>2</v>
      </c>
      <c r="P1552" t="str">
        <f t="shared" si="408"/>
        <v xml:space="preserve">  NUM.  KV TIPO </v>
      </c>
      <c r="Q1552" t="str">
        <f t="shared" si="408"/>
        <v xml:space="preserve">   MOD/  </v>
      </c>
      <c r="R1552" t="str">
        <f t="shared" si="417"/>
        <v xml:space="preserve">    MW/  </v>
      </c>
      <c r="S1552" t="str">
        <f t="shared" si="409"/>
        <v xml:space="preserve">    MW/  </v>
      </c>
      <c r="T1552" t="str">
        <f t="shared" si="410"/>
        <v xml:space="preserve">    MW/  </v>
      </c>
      <c r="U1552" t="str">
        <f t="shared" si="414"/>
        <v xml:space="preserve">    MW/   Mva</v>
      </c>
      <c r="V1552" t="str">
        <f t="shared" si="418"/>
        <v>ar/     M</v>
      </c>
      <c r="W1552" t="str">
        <f t="shared" si="411"/>
        <v xml:space="preserve">MW/      </v>
      </c>
      <c r="X1552" t="str">
        <f t="shared" si="415"/>
        <v xml:space="preserve">       </v>
      </c>
      <c r="Y1552" t="str">
        <f t="shared" si="415"/>
        <v xml:space="preserve">              </v>
      </c>
      <c r="Z1552" t="str">
        <f t="shared" si="415"/>
        <v xml:space="preserve">    </v>
      </c>
      <c r="AA1552" t="str">
        <f t="shared" si="419"/>
        <v xml:space="preserve">         </v>
      </c>
      <c r="AB1552" t="str">
        <f t="shared" si="412"/>
        <v xml:space="preserve">         </v>
      </c>
      <c r="AC1552" t="str">
        <f t="shared" si="413"/>
        <v xml:space="preserve">         </v>
      </c>
      <c r="AD1552" t="str">
        <f t="shared" si="414"/>
        <v xml:space="preserve">        </v>
      </c>
      <c r="AE1552" t="str">
        <f t="shared" si="420"/>
        <v xml:space="preserve">       </v>
      </c>
      <c r="AF1552" t="str">
        <f t="shared" si="416"/>
        <v xml:space="preserve">    P</v>
      </c>
      <c r="AG1552" t="str">
        <f t="shared" si="416"/>
        <v xml:space="preserve">P E R D A </v>
      </c>
      <c r="AH1552" t="str">
        <f t="shared" si="421"/>
        <v xml:space="preserve"> S       T</v>
      </c>
      <c r="AI1552" t="str">
        <f t="shared" si="406"/>
        <v xml:space="preserve">TENSAO </v>
      </c>
      <c r="AJ1552" t="str">
        <f t="shared" si="407"/>
        <v xml:space="preserve">   </v>
      </c>
    </row>
    <row r="1553" spans="1:36" x14ac:dyDescent="0.25">
      <c r="A1553" t="s">
        <v>3</v>
      </c>
      <c r="P1553" t="str">
        <f t="shared" si="408"/>
        <v xml:space="preserve">       NOME     </v>
      </c>
      <c r="Q1553" t="str">
        <f t="shared" si="408"/>
        <v xml:space="preserve">   ANG   </v>
      </c>
      <c r="R1553" t="str">
        <f t="shared" si="417"/>
        <v xml:space="preserve">   Mvar  </v>
      </c>
      <c r="S1553" t="str">
        <f t="shared" si="409"/>
        <v xml:space="preserve">   Mvar  </v>
      </c>
      <c r="T1553" t="str">
        <f t="shared" si="410"/>
        <v xml:space="preserve">   Mvar  </v>
      </c>
      <c r="U1553" t="str">
        <f t="shared" si="414"/>
        <v xml:space="preserve">   Mvar   EQU</v>
      </c>
      <c r="V1553" t="str">
        <f t="shared" si="418"/>
        <v>UIV    Mv</v>
      </c>
      <c r="W1553" t="str">
        <f t="shared" si="411"/>
        <v>var  PARA</v>
      </c>
      <c r="X1553" t="str">
        <f t="shared" si="415"/>
        <v>A BARRA</v>
      </c>
      <c r="Y1553" t="str">
        <f t="shared" si="415"/>
        <v xml:space="preserve">A             </v>
      </c>
      <c r="Z1553" t="str">
        <f t="shared" si="415"/>
        <v xml:space="preserve">    </v>
      </c>
      <c r="AA1553" t="str">
        <f t="shared" si="419"/>
        <v xml:space="preserve">      FLU</v>
      </c>
      <c r="AB1553" t="str">
        <f t="shared" si="412"/>
        <v xml:space="preserve">UXOS     </v>
      </c>
      <c r="AC1553" t="str">
        <f t="shared" si="413"/>
        <v xml:space="preserve">         </v>
      </c>
      <c r="AD1553" t="str">
        <f t="shared" si="414"/>
        <v xml:space="preserve">        </v>
      </c>
      <c r="AE1553" t="str">
        <f t="shared" si="420"/>
        <v xml:space="preserve">       </v>
      </c>
      <c r="AF1553" t="str">
        <f t="shared" si="416"/>
        <v xml:space="preserve">  ATI</v>
      </c>
      <c r="AG1553" t="str">
        <f t="shared" si="416"/>
        <v>IVA   REAT</v>
      </c>
      <c r="AH1553" t="str">
        <f t="shared" si="421"/>
        <v>TIVA  CIR.</v>
      </c>
      <c r="AI1553" t="str">
        <f t="shared" si="406"/>
        <v>. ABERT</v>
      </c>
      <c r="AJ1553" t="str">
        <f t="shared" si="407"/>
        <v xml:space="preserve">TO </v>
      </c>
    </row>
    <row r="1554" spans="1:36" x14ac:dyDescent="0.25">
      <c r="A1554" t="s">
        <v>4</v>
      </c>
      <c r="P1554" t="str">
        <f t="shared" si="408"/>
        <v xml:space="preserve">                </v>
      </c>
      <c r="Q1554" t="str">
        <f t="shared" si="408"/>
        <v xml:space="preserve">         </v>
      </c>
      <c r="R1554" t="str">
        <f t="shared" si="417"/>
        <v xml:space="preserve"> MVA_NOM </v>
      </c>
      <c r="S1554" t="str">
        <f t="shared" si="409"/>
        <v xml:space="preserve"> MVA_EMR </v>
      </c>
      <c r="T1554" t="str">
        <f t="shared" si="410"/>
        <v xml:space="preserve"> MVA_EQP </v>
      </c>
      <c r="U1554" t="str">
        <f t="shared" si="414"/>
        <v xml:space="preserve">   FLUXO %   </v>
      </c>
      <c r="V1554" t="str">
        <f t="shared" si="418"/>
        <v xml:space="preserve"> SHUNT L </v>
      </c>
      <c r="W1554" t="str">
        <f t="shared" si="411"/>
        <v xml:space="preserve">         </v>
      </c>
      <c r="X1554" t="str">
        <f t="shared" si="415"/>
        <v xml:space="preserve"> NUM.  </v>
      </c>
      <c r="Y1554" t="str">
        <f t="shared" si="415"/>
        <v xml:space="preserve">     NOME     </v>
      </c>
      <c r="Z1554" t="str">
        <f t="shared" si="415"/>
        <v xml:space="preserve"> NC </v>
      </c>
      <c r="AA1554" t="str">
        <f t="shared" si="419"/>
        <v xml:space="preserve">    MW   </v>
      </c>
      <c r="AB1554" t="str">
        <f t="shared" si="412"/>
        <v xml:space="preserve">   Mvar  </v>
      </c>
      <c r="AC1554" t="str">
        <f t="shared" si="413"/>
        <v xml:space="preserve"> MVA/V_d </v>
      </c>
      <c r="AD1554" t="str">
        <f t="shared" si="414"/>
        <v xml:space="preserve">   TAP  </v>
      </c>
      <c r="AE1554" t="str">
        <f t="shared" si="420"/>
        <v xml:space="preserve"> DEFAS </v>
      </c>
      <c r="AF1554" t="str">
        <f t="shared" si="416"/>
        <v xml:space="preserve"> TIE </v>
      </c>
      <c r="AG1554" t="str">
        <f t="shared" si="416"/>
        <v xml:space="preserve">    MW    </v>
      </c>
      <c r="AH1554" t="str">
        <f t="shared" si="421"/>
        <v xml:space="preserve">   Mvar   </v>
      </c>
      <c r="AI1554" t="str">
        <f t="shared" si="406"/>
        <v xml:space="preserve">  MOD  </v>
      </c>
      <c r="AJ1554" t="str">
        <f t="shared" si="407"/>
        <v xml:space="preserve">  ANG  </v>
      </c>
    </row>
    <row r="1555" spans="1:36" x14ac:dyDescent="0.25">
      <c r="A1555" t="s">
        <v>5</v>
      </c>
      <c r="P1555" t="str">
        <f t="shared" si="408"/>
        <v xml:space="preserve"> X-------------X</v>
      </c>
      <c r="Q1555" t="str">
        <f t="shared" si="408"/>
        <v>X-------X</v>
      </c>
      <c r="R1555" t="str">
        <f t="shared" si="417"/>
        <v>X-------X</v>
      </c>
      <c r="S1555" t="str">
        <f t="shared" si="409"/>
        <v>X-------X</v>
      </c>
      <c r="T1555" t="str">
        <f t="shared" si="410"/>
        <v>X-------X</v>
      </c>
      <c r="U1555" t="str">
        <f t="shared" si="414"/>
        <v>X-----------X</v>
      </c>
      <c r="V1555" t="str">
        <f t="shared" si="418"/>
        <v>X-------X</v>
      </c>
      <c r="W1555" t="str">
        <f t="shared" si="411"/>
        <v>X-------X</v>
      </c>
      <c r="X1555" t="str">
        <f t="shared" si="415"/>
        <v>X-----X</v>
      </c>
      <c r="Y1555" t="str">
        <f t="shared" si="415"/>
        <v>X------------X</v>
      </c>
      <c r="Z1555" t="str">
        <f t="shared" si="415"/>
        <v>X--X</v>
      </c>
      <c r="AA1555" t="str">
        <f t="shared" si="419"/>
        <v>X-------X</v>
      </c>
      <c r="AB1555" t="str">
        <f t="shared" si="412"/>
        <v>X-------X</v>
      </c>
      <c r="AC1555" t="str">
        <f t="shared" si="413"/>
        <v>X-------X</v>
      </c>
      <c r="AD1555" t="str">
        <f t="shared" si="414"/>
        <v>X------X</v>
      </c>
      <c r="AE1555" t="str">
        <f t="shared" si="420"/>
        <v>X-----X</v>
      </c>
      <c r="AF1555" t="str">
        <f t="shared" si="416"/>
        <v>X---X</v>
      </c>
      <c r="AG1555" t="str">
        <f t="shared" si="416"/>
        <v>X--------X</v>
      </c>
      <c r="AH1555" t="str">
        <f t="shared" si="421"/>
        <v>X--------X</v>
      </c>
      <c r="AI1555" t="str">
        <f t="shared" si="406"/>
        <v>X-----X</v>
      </c>
      <c r="AJ1555" t="str">
        <f t="shared" si="407"/>
        <v>X-----X</v>
      </c>
    </row>
    <row r="1556" spans="1:36" x14ac:dyDescent="0.25">
      <c r="P1556" t="str">
        <f t="shared" si="408"/>
        <v/>
      </c>
      <c r="Q1556" t="str">
        <f t="shared" si="408"/>
        <v/>
      </c>
      <c r="R1556" t="str">
        <f t="shared" si="417"/>
        <v/>
      </c>
      <c r="S1556" t="str">
        <f t="shared" si="409"/>
        <v/>
      </c>
      <c r="T1556" t="str">
        <f t="shared" si="410"/>
        <v/>
      </c>
      <c r="U1556" t="str">
        <f t="shared" si="414"/>
        <v/>
      </c>
      <c r="V1556" t="str">
        <f t="shared" si="418"/>
        <v/>
      </c>
      <c r="W1556" t="str">
        <f t="shared" si="411"/>
        <v/>
      </c>
      <c r="X1556" t="str">
        <f t="shared" si="415"/>
        <v/>
      </c>
      <c r="Y1556" t="str">
        <f t="shared" si="415"/>
        <v/>
      </c>
      <c r="Z1556" t="str">
        <f t="shared" si="415"/>
        <v/>
      </c>
      <c r="AA1556" t="str">
        <f t="shared" si="419"/>
        <v/>
      </c>
      <c r="AB1556" t="str">
        <f t="shared" si="412"/>
        <v/>
      </c>
      <c r="AC1556" t="str">
        <f t="shared" si="413"/>
        <v/>
      </c>
      <c r="AD1556" t="str">
        <f t="shared" si="414"/>
        <v/>
      </c>
      <c r="AE1556" t="str">
        <f t="shared" si="420"/>
        <v/>
      </c>
      <c r="AF1556" t="str">
        <f t="shared" si="416"/>
        <v/>
      </c>
      <c r="AG1556" t="str">
        <f t="shared" si="416"/>
        <v/>
      </c>
      <c r="AH1556" t="str">
        <f t="shared" si="421"/>
        <v/>
      </c>
      <c r="AI1556" t="str">
        <f t="shared" si="406"/>
        <v/>
      </c>
      <c r="AJ1556" t="str">
        <f t="shared" si="407"/>
        <v/>
      </c>
    </row>
    <row r="1557" spans="1:36" x14ac:dyDescent="0.25">
      <c r="A1557" t="s">
        <v>1383</v>
      </c>
      <c r="P1557" t="str">
        <f t="shared" si="408"/>
        <v xml:space="preserve">  44940  500  0 </v>
      </c>
      <c r="Q1557" t="str">
        <f t="shared" si="408"/>
        <v xml:space="preserve">   1.048 </v>
      </c>
      <c r="R1557" t="str">
        <f t="shared" si="417"/>
        <v xml:space="preserve">     0.0 </v>
      </c>
      <c r="S1557" t="str">
        <f t="shared" si="409"/>
        <v xml:space="preserve">     0.0 </v>
      </c>
      <c r="T1557" t="str">
        <f t="shared" si="410"/>
        <v xml:space="preserve">     0.0 </v>
      </c>
      <c r="U1557" t="str">
        <f t="shared" si="414"/>
        <v xml:space="preserve">         0.0 </v>
      </c>
      <c r="V1557" t="str">
        <f t="shared" si="418"/>
        <v xml:space="preserve">     0.0 </v>
      </c>
      <c r="W1557" t="str">
        <f t="shared" si="411"/>
        <v xml:space="preserve">     0.0</v>
      </c>
      <c r="X1557" t="str">
        <f t="shared" si="415"/>
        <v/>
      </c>
      <c r="Y1557" t="str">
        <f t="shared" si="415"/>
        <v/>
      </c>
      <c r="Z1557" t="str">
        <f t="shared" si="415"/>
        <v/>
      </c>
      <c r="AA1557" t="str">
        <f t="shared" si="419"/>
        <v/>
      </c>
      <c r="AB1557" t="str">
        <f t="shared" si="412"/>
        <v/>
      </c>
      <c r="AC1557" t="str">
        <f t="shared" si="413"/>
        <v/>
      </c>
      <c r="AD1557" t="str">
        <f t="shared" si="414"/>
        <v/>
      </c>
      <c r="AE1557" t="str">
        <f t="shared" si="420"/>
        <v/>
      </c>
      <c r="AF1557" t="str">
        <f t="shared" si="416"/>
        <v/>
      </c>
      <c r="AG1557" t="str">
        <f t="shared" si="416"/>
        <v/>
      </c>
      <c r="AH1557" t="str">
        <f t="shared" si="421"/>
        <v/>
      </c>
      <c r="AI1557" t="str">
        <f t="shared" si="406"/>
        <v/>
      </c>
      <c r="AJ1557" t="str">
        <f t="shared" si="407"/>
        <v/>
      </c>
    </row>
    <row r="1558" spans="1:36" x14ac:dyDescent="0.25">
      <c r="A1558" t="s">
        <v>1384</v>
      </c>
      <c r="P1558" t="str">
        <f t="shared" si="408"/>
        <v xml:space="preserve">  AUROR2-MG500  </v>
      </c>
      <c r="Q1558" t="str">
        <f t="shared" si="408"/>
        <v xml:space="preserve">     1.5 </v>
      </c>
      <c r="R1558" t="str">
        <f t="shared" si="417"/>
        <v xml:space="preserve">     0.0 </v>
      </c>
      <c r="S1558" t="str">
        <f t="shared" si="409"/>
        <v xml:space="preserve">     0.0 </v>
      </c>
      <c r="T1558" t="str">
        <f t="shared" si="410"/>
        <v xml:space="preserve">     0.0 </v>
      </c>
      <c r="U1558" t="str">
        <f t="shared" si="414"/>
        <v xml:space="preserve">         0.0 </v>
      </c>
      <c r="V1558" t="str">
        <f t="shared" si="418"/>
        <v xml:space="preserve">     0.0 </v>
      </c>
      <c r="W1558" t="str">
        <f t="shared" si="411"/>
        <v xml:space="preserve">     0.0 </v>
      </c>
      <c r="X1558" t="str">
        <f t="shared" si="415"/>
        <v xml:space="preserve">       </v>
      </c>
      <c r="Y1558" t="str">
        <f t="shared" si="415"/>
        <v xml:space="preserve">              </v>
      </c>
      <c r="Z1558" t="str">
        <f t="shared" si="415"/>
        <v xml:space="preserve">    </v>
      </c>
      <c r="AA1558" t="str">
        <f t="shared" si="419"/>
        <v xml:space="preserve">         </v>
      </c>
      <c r="AB1558" t="str">
        <f t="shared" si="412"/>
        <v xml:space="preserve">         </v>
      </c>
      <c r="AC1558" t="str">
        <f t="shared" si="413"/>
        <v xml:space="preserve">    </v>
      </c>
      <c r="AD1558" t="str">
        <f t="shared" si="414"/>
        <v/>
      </c>
      <c r="AE1558" t="str">
        <f t="shared" si="420"/>
        <v/>
      </c>
      <c r="AF1558" t="str">
        <f t="shared" si="416"/>
        <v/>
      </c>
      <c r="AG1558" t="str">
        <f t="shared" si="416"/>
        <v/>
      </c>
      <c r="AH1558" t="str">
        <f t="shared" si="421"/>
        <v/>
      </c>
      <c r="AI1558" t="str">
        <f t="shared" si="406"/>
        <v/>
      </c>
      <c r="AJ1558" t="str">
        <f t="shared" si="407"/>
        <v/>
      </c>
    </row>
    <row r="1559" spans="1:36" x14ac:dyDescent="0.25">
      <c r="A1559" t="s">
        <v>1385</v>
      </c>
      <c r="P1559" t="str">
        <f t="shared" si="408"/>
        <v xml:space="preserve">                </v>
      </c>
      <c r="Q1559" t="str">
        <f t="shared" si="408"/>
        <v xml:space="preserve">         </v>
      </c>
      <c r="R1559" t="str">
        <f t="shared" si="417"/>
        <v xml:space="preserve">  1200.0 </v>
      </c>
      <c r="S1559" t="str">
        <f t="shared" si="409"/>
        <v xml:space="preserve">  2000.0 </v>
      </c>
      <c r="T1559" t="str">
        <f t="shared" si="410"/>
        <v xml:space="preserve">  1200.0 </v>
      </c>
      <c r="U1559" t="str">
        <f t="shared" si="414"/>
        <v xml:space="preserve">       13.9% </v>
      </c>
      <c r="V1559" t="str">
        <f t="shared" si="418"/>
        <v xml:space="preserve">         </v>
      </c>
      <c r="W1559" t="str">
        <f t="shared" si="411"/>
        <v xml:space="preserve">         </v>
      </c>
      <c r="X1559" t="str">
        <f t="shared" si="415"/>
        <v xml:space="preserve">  4349 </v>
      </c>
      <c r="Y1559" t="str">
        <f t="shared" si="415"/>
        <v xml:space="preserve"> ARINO2-MG500 </v>
      </c>
      <c r="Z1559" t="str">
        <f t="shared" si="415"/>
        <v xml:space="preserve">  1 </v>
      </c>
      <c r="AA1559" t="str">
        <f t="shared" si="419"/>
        <v xml:space="preserve">   173.8 </v>
      </c>
      <c r="AB1559" t="str">
        <f t="shared" si="412"/>
        <v xml:space="preserve">    23.7 </v>
      </c>
      <c r="AC1559" t="str">
        <f t="shared" si="413"/>
        <v xml:space="preserve">   167.4 </v>
      </c>
      <c r="AD1559" t="str">
        <f t="shared" si="414"/>
        <v xml:space="preserve">        </v>
      </c>
      <c r="AE1559" t="str">
        <f t="shared" si="420"/>
        <v xml:space="preserve">       </v>
      </c>
      <c r="AF1559" t="str">
        <f t="shared" si="416"/>
        <v xml:space="preserve">     </v>
      </c>
      <c r="AG1559" t="str">
        <f t="shared" si="416"/>
        <v xml:space="preserve">     0.02 </v>
      </c>
      <c r="AH1559" t="str">
        <f t="shared" si="421"/>
        <v xml:space="preserve">    -9.62 </v>
      </c>
      <c r="AI1559" t="str">
        <f t="shared" ref="AI1559:AI1622" si="422">MID($A1559,AG$8+AG$9+AH$9-2,AI$9)</f>
        <v xml:space="preserve">       </v>
      </c>
      <c r="AJ1559" t="str">
        <f t="shared" ref="AJ1559:AJ1622" si="423">MID($A1559,AG$8+AG$9+AH$9+AI$9-3,AJ$9)</f>
        <v xml:space="preserve">      </v>
      </c>
    </row>
    <row r="1560" spans="1:36" x14ac:dyDescent="0.25">
      <c r="A1560" t="s">
        <v>1386</v>
      </c>
      <c r="P1560" t="str">
        <f t="shared" si="408"/>
        <v xml:space="preserve">                </v>
      </c>
      <c r="Q1560" t="str">
        <f t="shared" si="408"/>
        <v xml:space="preserve">         </v>
      </c>
      <c r="R1560" t="str">
        <f t="shared" si="417"/>
        <v xml:space="preserve">  9999.0 </v>
      </c>
      <c r="S1560" t="str">
        <f t="shared" si="409"/>
        <v xml:space="preserve">  9999.0 </v>
      </c>
      <c r="T1560" t="str">
        <f t="shared" si="410"/>
        <v xml:space="preserve">  9999.0 </v>
      </c>
      <c r="U1560" t="str">
        <f t="shared" si="414"/>
        <v xml:space="preserve">        0.0% </v>
      </c>
      <c r="V1560" t="str">
        <f t="shared" si="418"/>
        <v xml:space="preserve">         </v>
      </c>
      <c r="W1560" t="str">
        <f t="shared" si="411"/>
        <v xml:space="preserve">         </v>
      </c>
      <c r="X1560" t="str">
        <f t="shared" si="415"/>
        <v xml:space="preserve"> 44722 </v>
      </c>
      <c r="Y1560" t="str">
        <f t="shared" si="415"/>
        <v xml:space="preserve"> AUR-1A-MG000 </v>
      </c>
      <c r="Z1560" t="str">
        <f t="shared" si="415"/>
        <v xml:space="preserve">  1 </v>
      </c>
      <c r="AA1560" t="str">
        <f t="shared" si="419"/>
        <v xml:space="preserve">  -143.1 </v>
      </c>
      <c r="AB1560" t="str">
        <f t="shared" si="412"/>
        <v xml:space="preserve">    24.4 </v>
      </c>
      <c r="AC1560" t="str">
        <f t="shared" si="413"/>
        <v xml:space="preserve">   138.5 </v>
      </c>
      <c r="AD1560" t="str">
        <f t="shared" si="414"/>
        <v xml:space="preserve"> 1.000F </v>
      </c>
      <c r="AE1560" t="str">
        <f t="shared" si="420"/>
        <v xml:space="preserve">       </v>
      </c>
      <c r="AF1560" t="str">
        <f t="shared" si="416"/>
        <v xml:space="preserve">     </v>
      </c>
      <c r="AG1560" t="str">
        <f t="shared" si="416"/>
        <v xml:space="preserve">     0.01 </v>
      </c>
      <c r="AH1560" t="str">
        <f t="shared" si="421"/>
        <v xml:space="preserve">    -1.15 </v>
      </c>
      <c r="AI1560" t="str">
        <f t="shared" si="422"/>
        <v xml:space="preserve">       </v>
      </c>
      <c r="AJ1560" t="str">
        <f t="shared" si="423"/>
        <v xml:space="preserve">      </v>
      </c>
    </row>
    <row r="1561" spans="1:36" x14ac:dyDescent="0.25">
      <c r="A1561" t="s">
        <v>1387</v>
      </c>
      <c r="P1561" t="str">
        <f t="shared" si="408"/>
        <v xml:space="preserve">                </v>
      </c>
      <c r="Q1561" t="str">
        <f t="shared" si="408"/>
        <v xml:space="preserve">         </v>
      </c>
      <c r="R1561" t="str">
        <f t="shared" si="417"/>
        <v xml:space="preserve">  9999.0 </v>
      </c>
      <c r="S1561" t="str">
        <f t="shared" si="409"/>
        <v xml:space="preserve">  9999.0 </v>
      </c>
      <c r="T1561" t="str">
        <f t="shared" si="410"/>
        <v xml:space="preserve">  9999.0 </v>
      </c>
      <c r="U1561" t="str">
        <f t="shared" si="414"/>
        <v xml:space="preserve">        0.0% </v>
      </c>
      <c r="V1561" t="str">
        <f t="shared" si="418"/>
        <v xml:space="preserve">         </v>
      </c>
      <c r="W1561" t="str">
        <f t="shared" si="411"/>
        <v xml:space="preserve">         </v>
      </c>
      <c r="X1561" t="str">
        <f t="shared" si="415"/>
        <v xml:space="preserve"> 44729 </v>
      </c>
      <c r="Y1561" t="str">
        <f t="shared" si="415"/>
        <v xml:space="preserve"> AUR-2A-MG000 </v>
      </c>
      <c r="Z1561" t="str">
        <f t="shared" si="415"/>
        <v xml:space="preserve">  2 </v>
      </c>
      <c r="AA1561" t="str">
        <f t="shared" si="419"/>
        <v xml:space="preserve">   -30.7 </v>
      </c>
      <c r="AB1561" t="str">
        <f t="shared" si="412"/>
        <v xml:space="preserve">   -48.1 </v>
      </c>
      <c r="AC1561" t="str">
        <f t="shared" si="413"/>
        <v xml:space="preserve">    54.4 </v>
      </c>
      <c r="AD1561" t="str">
        <f t="shared" si="414"/>
        <v xml:space="preserve"> 1.050F </v>
      </c>
      <c r="AE1561" t="str">
        <f t="shared" si="420"/>
        <v xml:space="preserve">       </v>
      </c>
      <c r="AF1561" t="str">
        <f t="shared" si="416"/>
        <v xml:space="preserve">     </v>
      </c>
      <c r="AG1561" t="str">
        <f t="shared" si="416"/>
        <v xml:space="preserve">     0.00 </v>
      </c>
      <c r="AH1561" t="str">
        <f t="shared" si="421"/>
        <v xml:space="preserve">    -0.20 </v>
      </c>
      <c r="AI1561" t="str">
        <f t="shared" si="422"/>
        <v xml:space="preserve">       </v>
      </c>
      <c r="AJ1561" t="str">
        <f t="shared" si="423"/>
        <v xml:space="preserve">      </v>
      </c>
    </row>
    <row r="1562" spans="1:36" x14ac:dyDescent="0.25">
      <c r="A1562" t="s">
        <v>6</v>
      </c>
      <c r="P1562" t="str">
        <f t="shared" si="408"/>
        <v xml:space="preserve">  ..............</v>
      </c>
      <c r="Q1562" t="str">
        <f t="shared" si="408"/>
        <v>.........</v>
      </c>
      <c r="R1562" t="str">
        <f t="shared" si="417"/>
        <v>.........</v>
      </c>
      <c r="S1562" t="str">
        <f t="shared" si="409"/>
        <v>.........</v>
      </c>
      <c r="T1562" t="str">
        <f t="shared" si="410"/>
        <v>.........</v>
      </c>
      <c r="U1562" t="str">
        <f t="shared" si="414"/>
        <v>.............</v>
      </c>
      <c r="V1562" t="str">
        <f t="shared" si="418"/>
        <v>.........</v>
      </c>
      <c r="W1562" t="str">
        <f t="shared" si="411"/>
        <v>.........</v>
      </c>
      <c r="X1562" t="str">
        <f t="shared" si="415"/>
        <v>.......</v>
      </c>
      <c r="Y1562" t="str">
        <f t="shared" si="415"/>
        <v>..............</v>
      </c>
      <c r="Z1562" t="str">
        <f t="shared" si="415"/>
        <v>....</v>
      </c>
      <c r="AA1562" t="str">
        <f t="shared" si="419"/>
        <v>.........</v>
      </c>
      <c r="AB1562" t="str">
        <f t="shared" si="412"/>
        <v>.........</v>
      </c>
      <c r="AC1562" t="str">
        <f t="shared" si="413"/>
        <v>.........</v>
      </c>
      <c r="AD1562" t="str">
        <f t="shared" si="414"/>
        <v>........</v>
      </c>
      <c r="AE1562" t="str">
        <f t="shared" si="420"/>
        <v>.......</v>
      </c>
      <c r="AF1562" t="str">
        <f t="shared" si="416"/>
        <v>.....</v>
      </c>
      <c r="AG1562" t="str">
        <f t="shared" si="416"/>
        <v>..........</v>
      </c>
      <c r="AH1562" t="str">
        <f t="shared" si="421"/>
        <v>..........</v>
      </c>
      <c r="AI1562" t="str">
        <f t="shared" si="422"/>
        <v>.......</v>
      </c>
      <c r="AJ1562" t="str">
        <f t="shared" si="423"/>
        <v>.......</v>
      </c>
    </row>
    <row r="1563" spans="1:36" x14ac:dyDescent="0.25">
      <c r="A1563" t="s">
        <v>1388</v>
      </c>
      <c r="P1563" t="str">
        <f t="shared" ref="P1563:Q1626" si="424">MID($A1563,P$8,P$9)</f>
        <v xml:space="preserve">  44941  500  0 </v>
      </c>
      <c r="Q1563" t="str">
        <f t="shared" si="424"/>
        <v xml:space="preserve">   1.033 </v>
      </c>
      <c r="R1563" t="str">
        <f t="shared" si="417"/>
        <v xml:space="preserve">     0.0 </v>
      </c>
      <c r="S1563" t="str">
        <f t="shared" ref="S1563:S1626" si="425">MID($A1563,Q$8+Q$9+R$9-2,S$9)</f>
        <v xml:space="preserve">     0.0 </v>
      </c>
      <c r="T1563" t="str">
        <f t="shared" ref="T1563:T1626" si="426">MID($A1563,Q$8+Q$9+R$9+S$9-3,T$9)</f>
        <v xml:space="preserve">     0.0 </v>
      </c>
      <c r="U1563" t="str">
        <f t="shared" si="414"/>
        <v xml:space="preserve">         0.0 </v>
      </c>
      <c r="V1563" t="str">
        <f t="shared" si="418"/>
        <v xml:space="preserve">  -480.0 </v>
      </c>
      <c r="W1563" t="str">
        <f t="shared" ref="W1563:W1626" si="427">MID($A1563,U$8+U$9+V$9-2,W$9)</f>
        <v xml:space="preserve">     0.0</v>
      </c>
      <c r="X1563" t="str">
        <f t="shared" si="415"/>
        <v/>
      </c>
      <c r="Y1563" t="str">
        <f t="shared" si="415"/>
        <v/>
      </c>
      <c r="Z1563" t="str">
        <f t="shared" si="415"/>
        <v/>
      </c>
      <c r="AA1563" t="str">
        <f t="shared" si="419"/>
        <v/>
      </c>
      <c r="AB1563" t="str">
        <f t="shared" ref="AB1563:AB1626" si="428">MID($A1563,Z$8+Z$9+AA$9-2,AB$9)</f>
        <v/>
      </c>
      <c r="AC1563" t="str">
        <f t="shared" ref="AC1563:AC1626" si="429">MID($A1563,Z$8+Z$9+AA$9+AB$9-3,AC$9)</f>
        <v/>
      </c>
      <c r="AD1563" t="str">
        <f t="shared" si="414"/>
        <v/>
      </c>
      <c r="AE1563" t="str">
        <f t="shared" si="420"/>
        <v/>
      </c>
      <c r="AF1563" t="str">
        <f t="shared" si="416"/>
        <v/>
      </c>
      <c r="AG1563" t="str">
        <f t="shared" si="416"/>
        <v/>
      </c>
      <c r="AH1563" t="str">
        <f t="shared" si="421"/>
        <v/>
      </c>
      <c r="AI1563" t="str">
        <f t="shared" si="422"/>
        <v/>
      </c>
      <c r="AJ1563" t="str">
        <f t="shared" si="423"/>
        <v/>
      </c>
    </row>
    <row r="1564" spans="1:36" x14ac:dyDescent="0.25">
      <c r="A1564" t="s">
        <v>1389</v>
      </c>
      <c r="P1564" t="str">
        <f t="shared" si="424"/>
        <v xml:space="preserve">  SJPARA-MG500  </v>
      </c>
      <c r="Q1564" t="str">
        <f t="shared" si="424"/>
        <v xml:space="preserve">    -3.2 </v>
      </c>
      <c r="R1564" t="str">
        <f t="shared" si="417"/>
        <v xml:space="preserve">     0.0 </v>
      </c>
      <c r="S1564" t="str">
        <f t="shared" si="425"/>
        <v xml:space="preserve">     0.0 </v>
      </c>
      <c r="T1564" t="str">
        <f t="shared" si="426"/>
        <v xml:space="preserve">     0.0 </v>
      </c>
      <c r="U1564" t="str">
        <f t="shared" ref="U1564:AD1627" si="430">MID($A1564,U$8,U$9)</f>
        <v xml:space="preserve">         0.0 </v>
      </c>
      <c r="V1564" t="str">
        <f t="shared" si="418"/>
        <v xml:space="preserve">     0.0 </v>
      </c>
      <c r="W1564" t="str">
        <f t="shared" si="427"/>
        <v xml:space="preserve">     0.0 </v>
      </c>
      <c r="X1564" t="str">
        <f t="shared" ref="X1564:Z1627" si="431">MID($A1564,X$8,X$9)</f>
        <v xml:space="preserve">       </v>
      </c>
      <c r="Y1564" t="str">
        <f t="shared" si="431"/>
        <v xml:space="preserve">              </v>
      </c>
      <c r="Z1564" t="str">
        <f t="shared" si="431"/>
        <v xml:space="preserve">    </v>
      </c>
      <c r="AA1564" t="str">
        <f t="shared" si="419"/>
        <v xml:space="preserve">         </v>
      </c>
      <c r="AB1564" t="str">
        <f t="shared" si="428"/>
        <v xml:space="preserve">  -672.0 </v>
      </c>
      <c r="AC1564" t="str">
        <f t="shared" si="429"/>
        <v xml:space="preserve"> SHL</v>
      </c>
      <c r="AD1564" t="str">
        <f t="shared" si="430"/>
        <v/>
      </c>
      <c r="AE1564" t="str">
        <f t="shared" si="420"/>
        <v/>
      </c>
      <c r="AF1564" t="str">
        <f t="shared" si="416"/>
        <v/>
      </c>
      <c r="AG1564" t="str">
        <f t="shared" si="416"/>
        <v/>
      </c>
      <c r="AH1564" t="str">
        <f t="shared" si="421"/>
        <v/>
      </c>
      <c r="AI1564" t="str">
        <f t="shared" si="422"/>
        <v/>
      </c>
      <c r="AJ1564" t="str">
        <f t="shared" si="423"/>
        <v/>
      </c>
    </row>
    <row r="1565" spans="1:36" x14ac:dyDescent="0.25">
      <c r="A1565" t="s">
        <v>1390</v>
      </c>
      <c r="P1565" t="str">
        <f t="shared" si="424"/>
        <v xml:space="preserve">                </v>
      </c>
      <c r="Q1565" t="str">
        <f t="shared" si="424"/>
        <v xml:space="preserve">         </v>
      </c>
      <c r="R1565" t="str">
        <f t="shared" si="417"/>
        <v xml:space="preserve">  3464.0 </v>
      </c>
      <c r="S1565" t="str">
        <f t="shared" si="425"/>
        <v xml:space="preserve">  4330.0 </v>
      </c>
      <c r="T1565" t="str">
        <f t="shared" si="426"/>
        <v xml:space="preserve">  4330.0 </v>
      </c>
      <c r="U1565" t="str">
        <f t="shared" si="430"/>
        <v xml:space="preserve">       12.2% </v>
      </c>
      <c r="V1565" t="str">
        <f t="shared" si="418"/>
        <v xml:space="preserve">  -106.7 </v>
      </c>
      <c r="W1565" t="str">
        <f t="shared" si="427"/>
        <v xml:space="preserve">         </v>
      </c>
      <c r="X1565" t="str">
        <f t="shared" si="431"/>
        <v xml:space="preserve">  4351 </v>
      </c>
      <c r="Y1565" t="str">
        <f t="shared" si="431"/>
        <v xml:space="preserve"> PPARA2-MG500 </v>
      </c>
      <c r="Z1565" t="str">
        <f t="shared" si="431"/>
        <v xml:space="preserve">  1 </v>
      </c>
      <c r="AA1565" t="str">
        <f t="shared" si="419"/>
        <v xml:space="preserve">   352.8 </v>
      </c>
      <c r="AB1565" t="str">
        <f t="shared" si="428"/>
        <v xml:space="preserve">  -258.3 </v>
      </c>
      <c r="AC1565" t="str">
        <f t="shared" si="429"/>
        <v xml:space="preserve">   423.4 </v>
      </c>
      <c r="AD1565" t="str">
        <f t="shared" si="430"/>
        <v xml:space="preserve">        </v>
      </c>
      <c r="AE1565" t="str">
        <f t="shared" si="420"/>
        <v xml:space="preserve">       </v>
      </c>
      <c r="AF1565" t="str">
        <f t="shared" ref="AF1565:AG1628" si="432">MID($A1565,AF$8,AF$9)</f>
        <v xml:space="preserve">     </v>
      </c>
      <c r="AG1565" t="str">
        <f t="shared" si="432"/>
        <v xml:space="preserve">     1.35 </v>
      </c>
      <c r="AH1565" t="str">
        <f t="shared" si="421"/>
        <v xml:space="preserve">  -170.17 </v>
      </c>
      <c r="AI1565" t="str">
        <f t="shared" si="422"/>
        <v xml:space="preserve">       </v>
      </c>
      <c r="AJ1565" t="str">
        <f t="shared" si="423"/>
        <v xml:space="preserve">      </v>
      </c>
    </row>
    <row r="1566" spans="1:36" x14ac:dyDescent="0.25">
      <c r="A1566" t="s">
        <v>1391</v>
      </c>
      <c r="P1566" t="str">
        <f t="shared" si="424"/>
        <v xml:space="preserve">                </v>
      </c>
      <c r="Q1566" t="str">
        <f t="shared" si="424"/>
        <v xml:space="preserve">         </v>
      </c>
      <c r="R1566" t="str">
        <f t="shared" si="417"/>
        <v xml:space="preserve">  3464.0 </v>
      </c>
      <c r="S1566" t="str">
        <f t="shared" si="425"/>
        <v xml:space="preserve">  4330.0 </v>
      </c>
      <c r="T1566" t="str">
        <f t="shared" si="426"/>
        <v xml:space="preserve">  4330.0 </v>
      </c>
      <c r="U1566" t="str">
        <f t="shared" si="430"/>
        <v xml:space="preserve">        8.1% </v>
      </c>
      <c r="V1566" t="str">
        <f t="shared" si="418"/>
        <v xml:space="preserve">  -202.7 </v>
      </c>
      <c r="W1566" t="str">
        <f t="shared" si="427"/>
        <v xml:space="preserve">         </v>
      </c>
      <c r="X1566" t="str">
        <f t="shared" si="431"/>
        <v xml:space="preserve">  7823 </v>
      </c>
      <c r="Y1566" t="str">
        <f t="shared" si="431"/>
        <v xml:space="preserve"> CAPEL3-MG500 </v>
      </c>
      <c r="Z1566" t="str">
        <f t="shared" si="431"/>
        <v xml:space="preserve">  1 </v>
      </c>
      <c r="AA1566" t="str">
        <f t="shared" si="419"/>
        <v xml:space="preserve">   250.0 </v>
      </c>
      <c r="AB1566" t="str">
        <f t="shared" si="428"/>
        <v xml:space="preserve">  -148.2 </v>
      </c>
      <c r="AC1566" t="str">
        <f t="shared" si="429"/>
        <v xml:space="preserve">   281.4 </v>
      </c>
      <c r="AD1566" t="str">
        <f t="shared" si="430"/>
        <v xml:space="preserve">        </v>
      </c>
      <c r="AE1566" t="str">
        <f t="shared" si="420"/>
        <v xml:space="preserve">       </v>
      </c>
      <c r="AF1566" t="str">
        <f t="shared" si="432"/>
        <v xml:space="preserve">     </v>
      </c>
      <c r="AG1566" t="str">
        <f t="shared" si="432"/>
        <v xml:space="preserve">     0.85 </v>
      </c>
      <c r="AH1566" t="str">
        <f t="shared" si="421"/>
        <v xml:space="preserve">  -178.37 </v>
      </c>
      <c r="AI1566" t="str">
        <f t="shared" si="422"/>
        <v xml:space="preserve">       </v>
      </c>
      <c r="AJ1566" t="str">
        <f t="shared" si="423"/>
        <v xml:space="preserve">      </v>
      </c>
    </row>
    <row r="1567" spans="1:36" x14ac:dyDescent="0.25">
      <c r="A1567" t="s">
        <v>1392</v>
      </c>
      <c r="P1567" t="str">
        <f t="shared" si="424"/>
        <v xml:space="preserve">                </v>
      </c>
      <c r="Q1567" t="str">
        <f t="shared" si="424"/>
        <v xml:space="preserve">         </v>
      </c>
      <c r="R1567" t="str">
        <f t="shared" si="417"/>
        <v xml:space="preserve">  9999.0 </v>
      </c>
      <c r="S1567" t="str">
        <f t="shared" si="425"/>
        <v xml:space="preserve">  9999.0 </v>
      </c>
      <c r="T1567" t="str">
        <f t="shared" si="426"/>
        <v xml:space="preserve">  9999.0 </v>
      </c>
      <c r="U1567" t="str">
        <f t="shared" si="430"/>
        <v xml:space="preserve">        0.0% </v>
      </c>
      <c r="V1567" t="str">
        <f t="shared" si="418"/>
        <v xml:space="preserve">         </v>
      </c>
      <c r="W1567" t="str">
        <f t="shared" si="427"/>
        <v xml:space="preserve">         </v>
      </c>
      <c r="X1567" t="str">
        <f t="shared" si="431"/>
        <v xml:space="preserve"> 44942 </v>
      </c>
      <c r="Y1567" t="str">
        <f t="shared" si="431"/>
        <v xml:space="preserve"> SJPARASIN013 </v>
      </c>
      <c r="Z1567" t="str">
        <f t="shared" si="431"/>
        <v xml:space="preserve">  1 </v>
      </c>
      <c r="AA1567" t="str">
        <f t="shared" si="419"/>
        <v xml:space="preserve">     0.0 </v>
      </c>
      <c r="AB1567" t="str">
        <f t="shared" si="428"/>
        <v xml:space="preserve">   217.8 </v>
      </c>
      <c r="AC1567" t="str">
        <f t="shared" si="429"/>
        <v xml:space="preserve">   210.9 </v>
      </c>
      <c r="AD1567" t="str">
        <f t="shared" si="430"/>
        <v xml:space="preserve">        </v>
      </c>
      <c r="AE1567" t="str">
        <f t="shared" si="420"/>
        <v xml:space="preserve">       </v>
      </c>
      <c r="AF1567" t="str">
        <f t="shared" si="432"/>
        <v xml:space="preserve"> 711 </v>
      </c>
      <c r="AG1567" t="str">
        <f t="shared" si="432"/>
        <v xml:space="preserve">     0.00 </v>
      </c>
      <c r="AH1567" t="str">
        <f t="shared" si="421"/>
        <v xml:space="preserve">    17.79 </v>
      </c>
      <c r="AI1567" t="str">
        <f t="shared" si="422"/>
        <v xml:space="preserve">       </v>
      </c>
      <c r="AJ1567" t="str">
        <f t="shared" si="423"/>
        <v xml:space="preserve">      </v>
      </c>
    </row>
    <row r="1568" spans="1:36" x14ac:dyDescent="0.25">
      <c r="A1568" t="s">
        <v>1393</v>
      </c>
      <c r="P1568" t="str">
        <f t="shared" si="424"/>
        <v xml:space="preserve">                </v>
      </c>
      <c r="Q1568" t="str">
        <f t="shared" si="424"/>
        <v xml:space="preserve">         </v>
      </c>
      <c r="R1568" t="str">
        <f t="shared" si="417"/>
        <v xml:space="preserve">  3464.0 </v>
      </c>
      <c r="S1568" t="str">
        <f t="shared" si="425"/>
        <v xml:space="preserve">  4330.0 </v>
      </c>
      <c r="T1568" t="str">
        <f t="shared" si="426"/>
        <v xml:space="preserve">  4330.0 </v>
      </c>
      <c r="U1568" t="str">
        <f t="shared" si="430"/>
        <v xml:space="preserve">        9.4% </v>
      </c>
      <c r="V1568" t="str">
        <f t="shared" si="418"/>
        <v xml:space="preserve">  -181.3 </v>
      </c>
      <c r="W1568" t="str">
        <f t="shared" si="427"/>
        <v xml:space="preserve">         </v>
      </c>
      <c r="X1568" t="str">
        <f t="shared" si="431"/>
        <v xml:space="preserve"> 45031 </v>
      </c>
      <c r="Y1568" t="str">
        <f t="shared" si="431"/>
        <v xml:space="preserve"> JUSSIA-BA500 </v>
      </c>
      <c r="Z1568" t="str">
        <f t="shared" si="431"/>
        <v xml:space="preserve">  1 </v>
      </c>
      <c r="AA1568" t="str">
        <f t="shared" si="419"/>
        <v xml:space="preserve">  -301.4 </v>
      </c>
      <c r="AB1568" t="str">
        <f t="shared" si="428"/>
        <v xml:space="preserve">  -145.7 </v>
      </c>
      <c r="AC1568" t="str">
        <f t="shared" si="429"/>
        <v xml:space="preserve">   324.1 </v>
      </c>
      <c r="AD1568" t="str">
        <f t="shared" si="430"/>
        <v xml:space="preserve">        </v>
      </c>
      <c r="AE1568" t="str">
        <f t="shared" si="420"/>
        <v xml:space="preserve">       </v>
      </c>
      <c r="AF1568" t="str">
        <f t="shared" si="432"/>
        <v xml:space="preserve"> 711 </v>
      </c>
      <c r="AG1568" t="str">
        <f t="shared" si="432"/>
        <v xml:space="preserve">     0.97 </v>
      </c>
      <c r="AH1568" t="str">
        <f t="shared" si="421"/>
        <v xml:space="preserve">  -157.16 </v>
      </c>
      <c r="AI1568" t="str">
        <f t="shared" si="422"/>
        <v xml:space="preserve">       </v>
      </c>
      <c r="AJ1568" t="str">
        <f t="shared" si="423"/>
        <v xml:space="preserve">      </v>
      </c>
    </row>
    <row r="1569" spans="1:36" x14ac:dyDescent="0.25">
      <c r="A1569" t="s">
        <v>1394</v>
      </c>
      <c r="P1569" t="str">
        <f t="shared" si="424"/>
        <v xml:space="preserve">                </v>
      </c>
      <c r="Q1569" t="str">
        <f t="shared" si="424"/>
        <v xml:space="preserve">         </v>
      </c>
      <c r="R1569" t="str">
        <f t="shared" si="417"/>
        <v xml:space="preserve">  3464.0 </v>
      </c>
      <c r="S1569" t="str">
        <f t="shared" si="425"/>
        <v xml:space="preserve">  4330.0 </v>
      </c>
      <c r="T1569" t="str">
        <f t="shared" si="426"/>
        <v xml:space="preserve">  4330.0 </v>
      </c>
      <c r="U1569" t="str">
        <f t="shared" si="430"/>
        <v xml:space="preserve">        9.4% </v>
      </c>
      <c r="V1569" t="str">
        <f t="shared" si="418"/>
        <v xml:space="preserve">  -181.3 </v>
      </c>
      <c r="W1569" t="str">
        <f t="shared" si="427"/>
        <v xml:space="preserve">         </v>
      </c>
      <c r="X1569" t="str">
        <f t="shared" si="431"/>
        <v xml:space="preserve"> 45031 </v>
      </c>
      <c r="Y1569" t="str">
        <f t="shared" si="431"/>
        <v xml:space="preserve"> JUSSIA-BA500 </v>
      </c>
      <c r="Z1569" t="str">
        <f t="shared" si="431"/>
        <v xml:space="preserve">  2 </v>
      </c>
      <c r="AA1569" t="str">
        <f t="shared" si="419"/>
        <v xml:space="preserve">  -301.4 </v>
      </c>
      <c r="AB1569" t="str">
        <f t="shared" si="428"/>
        <v xml:space="preserve">  -145.7 </v>
      </c>
      <c r="AC1569" t="str">
        <f t="shared" si="429"/>
        <v xml:space="preserve">   324.1 </v>
      </c>
      <c r="AD1569" t="str">
        <f t="shared" si="430"/>
        <v xml:space="preserve">        </v>
      </c>
      <c r="AE1569" t="str">
        <f t="shared" si="420"/>
        <v xml:space="preserve">       </v>
      </c>
      <c r="AF1569" t="str">
        <f t="shared" si="432"/>
        <v xml:space="preserve"> 711 </v>
      </c>
      <c r="AG1569" t="str">
        <f t="shared" si="432"/>
        <v xml:space="preserve">     0.97 </v>
      </c>
      <c r="AH1569" t="str">
        <f t="shared" si="421"/>
        <v xml:space="preserve">  -157.16 </v>
      </c>
      <c r="AI1569" t="str">
        <f t="shared" si="422"/>
        <v xml:space="preserve">       </v>
      </c>
      <c r="AJ1569" t="str">
        <f t="shared" si="423"/>
        <v xml:space="preserve">      </v>
      </c>
    </row>
    <row r="1570" spans="1:36" x14ac:dyDescent="0.25">
      <c r="A1570" t="s">
        <v>6</v>
      </c>
      <c r="P1570" t="str">
        <f t="shared" si="424"/>
        <v xml:space="preserve">  ..............</v>
      </c>
      <c r="Q1570" t="str">
        <f t="shared" si="424"/>
        <v>.........</v>
      </c>
      <c r="R1570" t="str">
        <f t="shared" si="417"/>
        <v>.........</v>
      </c>
      <c r="S1570" t="str">
        <f t="shared" si="425"/>
        <v>.........</v>
      </c>
      <c r="T1570" t="str">
        <f t="shared" si="426"/>
        <v>.........</v>
      </c>
      <c r="U1570" t="str">
        <f t="shared" si="430"/>
        <v>.............</v>
      </c>
      <c r="V1570" t="str">
        <f t="shared" si="418"/>
        <v>.........</v>
      </c>
      <c r="W1570" t="str">
        <f t="shared" si="427"/>
        <v>.........</v>
      </c>
      <c r="X1570" t="str">
        <f t="shared" si="431"/>
        <v>.......</v>
      </c>
      <c r="Y1570" t="str">
        <f t="shared" si="431"/>
        <v>..............</v>
      </c>
      <c r="Z1570" t="str">
        <f t="shared" si="431"/>
        <v>....</v>
      </c>
      <c r="AA1570" t="str">
        <f t="shared" si="419"/>
        <v>.........</v>
      </c>
      <c r="AB1570" t="str">
        <f t="shared" si="428"/>
        <v>.........</v>
      </c>
      <c r="AC1570" t="str">
        <f t="shared" si="429"/>
        <v>.........</v>
      </c>
      <c r="AD1570" t="str">
        <f t="shared" si="430"/>
        <v>........</v>
      </c>
      <c r="AE1570" t="str">
        <f t="shared" si="420"/>
        <v>.......</v>
      </c>
      <c r="AF1570" t="str">
        <f t="shared" si="432"/>
        <v>.....</v>
      </c>
      <c r="AG1570" t="str">
        <f t="shared" si="432"/>
        <v>..........</v>
      </c>
      <c r="AH1570" t="str">
        <f t="shared" si="421"/>
        <v>..........</v>
      </c>
      <c r="AI1570" t="str">
        <f t="shared" si="422"/>
        <v>.......</v>
      </c>
      <c r="AJ1570" t="str">
        <f t="shared" si="423"/>
        <v>.......</v>
      </c>
    </row>
    <row r="1571" spans="1:36" x14ac:dyDescent="0.25">
      <c r="A1571" t="s">
        <v>1395</v>
      </c>
      <c r="P1571" t="str">
        <f t="shared" si="424"/>
        <v xml:space="preserve">  45032  500  0 </v>
      </c>
      <c r="Q1571" t="str">
        <f t="shared" si="424"/>
        <v xml:space="preserve">   1.070 </v>
      </c>
      <c r="R1571" t="str">
        <f t="shared" si="417"/>
        <v xml:space="preserve">     0.0 </v>
      </c>
      <c r="S1571" t="str">
        <f t="shared" si="425"/>
        <v xml:space="preserve">     0.0 </v>
      </c>
      <c r="T1571" t="str">
        <f t="shared" si="426"/>
        <v xml:space="preserve">     0.0 </v>
      </c>
      <c r="U1571" t="str">
        <f t="shared" si="430"/>
        <v xml:space="preserve">         0.0 </v>
      </c>
      <c r="V1571" t="str">
        <f t="shared" si="418"/>
        <v xml:space="preserve">  -311.3 </v>
      </c>
      <c r="W1571" t="str">
        <f t="shared" si="427"/>
        <v xml:space="preserve">     0.0</v>
      </c>
      <c r="X1571" t="str">
        <f t="shared" si="431"/>
        <v/>
      </c>
      <c r="Y1571" t="str">
        <f t="shared" si="431"/>
        <v/>
      </c>
      <c r="Z1571" t="str">
        <f t="shared" si="431"/>
        <v/>
      </c>
      <c r="AA1571" t="str">
        <f t="shared" si="419"/>
        <v/>
      </c>
      <c r="AB1571" t="str">
        <f t="shared" si="428"/>
        <v/>
      </c>
      <c r="AC1571" t="str">
        <f t="shared" si="429"/>
        <v/>
      </c>
      <c r="AD1571" t="str">
        <f t="shared" si="430"/>
        <v/>
      </c>
      <c r="AE1571" t="str">
        <f t="shared" si="420"/>
        <v/>
      </c>
      <c r="AF1571" t="str">
        <f t="shared" si="432"/>
        <v/>
      </c>
      <c r="AG1571" t="str">
        <f t="shared" si="432"/>
        <v/>
      </c>
      <c r="AH1571" t="str">
        <f t="shared" si="421"/>
        <v/>
      </c>
      <c r="AI1571" t="str">
        <f t="shared" si="422"/>
        <v/>
      </c>
      <c r="AJ1571" t="str">
        <f t="shared" si="423"/>
        <v/>
      </c>
    </row>
    <row r="1572" spans="1:36" x14ac:dyDescent="0.25">
      <c r="A1572" t="s">
        <v>1396</v>
      </c>
      <c r="P1572" t="str">
        <f t="shared" si="424"/>
        <v xml:space="preserve">  LEOPO2-MG500  </v>
      </c>
      <c r="Q1572" t="str">
        <f t="shared" si="424"/>
        <v xml:space="preserve">   -11.6 </v>
      </c>
      <c r="R1572" t="str">
        <f t="shared" si="417"/>
        <v xml:space="preserve">     0.0 </v>
      </c>
      <c r="S1572" t="str">
        <f t="shared" si="425"/>
        <v xml:space="preserve">     0.0 </v>
      </c>
      <c r="T1572" t="str">
        <f t="shared" si="426"/>
        <v xml:space="preserve">     0.0 </v>
      </c>
      <c r="U1572" t="str">
        <f t="shared" si="430"/>
        <v xml:space="preserve">         0.0 </v>
      </c>
      <c r="V1572" t="str">
        <f t="shared" si="418"/>
        <v xml:space="preserve">     0.0 </v>
      </c>
      <c r="W1572" t="str">
        <f t="shared" si="427"/>
        <v xml:space="preserve">     0.0 </v>
      </c>
      <c r="X1572" t="str">
        <f t="shared" si="431"/>
        <v xml:space="preserve">       </v>
      </c>
      <c r="Y1572" t="str">
        <f t="shared" si="431"/>
        <v xml:space="preserve">              </v>
      </c>
      <c r="Z1572" t="str">
        <f t="shared" si="431"/>
        <v xml:space="preserve">    </v>
      </c>
      <c r="AA1572" t="str">
        <f t="shared" si="419"/>
        <v xml:space="preserve">         </v>
      </c>
      <c r="AB1572" t="str">
        <f t="shared" si="428"/>
        <v xml:space="preserve">  -494.4 </v>
      </c>
      <c r="AC1572" t="str">
        <f t="shared" si="429"/>
        <v xml:space="preserve"> SHL</v>
      </c>
      <c r="AD1572" t="str">
        <f t="shared" si="430"/>
        <v/>
      </c>
      <c r="AE1572" t="str">
        <f t="shared" si="420"/>
        <v/>
      </c>
      <c r="AF1572" t="str">
        <f t="shared" si="432"/>
        <v/>
      </c>
      <c r="AG1572" t="str">
        <f t="shared" si="432"/>
        <v/>
      </c>
      <c r="AH1572" t="str">
        <f t="shared" si="421"/>
        <v/>
      </c>
      <c r="AI1572" t="str">
        <f t="shared" si="422"/>
        <v/>
      </c>
      <c r="AJ1572" t="str">
        <f t="shared" si="423"/>
        <v/>
      </c>
    </row>
    <row r="1573" spans="1:36" x14ac:dyDescent="0.25">
      <c r="A1573" t="s">
        <v>1397</v>
      </c>
      <c r="P1573" t="str">
        <f t="shared" si="424"/>
        <v xml:space="preserve">                </v>
      </c>
      <c r="Q1573" t="str">
        <f t="shared" si="424"/>
        <v xml:space="preserve">         </v>
      </c>
      <c r="R1573" t="str">
        <f t="shared" si="417"/>
        <v xml:space="preserve">  2823.0 </v>
      </c>
      <c r="S1573" t="str">
        <f t="shared" si="425"/>
        <v xml:space="preserve">  3464.0 </v>
      </c>
      <c r="T1573" t="str">
        <f t="shared" si="426"/>
        <v xml:space="preserve">  3464.0 </v>
      </c>
      <c r="U1573" t="str">
        <f t="shared" si="430"/>
        <v xml:space="preserve">        7.2% </v>
      </c>
      <c r="V1573" t="str">
        <f t="shared" si="418"/>
        <v xml:space="preserve">  -155.6 </v>
      </c>
      <c r="W1573" t="str">
        <f t="shared" si="427"/>
        <v xml:space="preserve">         </v>
      </c>
      <c r="X1573" t="str">
        <f t="shared" si="431"/>
        <v xml:space="preserve">  4352 </v>
      </c>
      <c r="Y1573" t="str">
        <f t="shared" si="431"/>
        <v xml:space="preserve"> GVALA6-MG500 </v>
      </c>
      <c r="Z1573" t="str">
        <f t="shared" si="431"/>
        <v xml:space="preserve">  1 </v>
      </c>
      <c r="AA1573" t="str">
        <f t="shared" si="419"/>
        <v xml:space="preserve">  -209.1 </v>
      </c>
      <c r="AB1573" t="str">
        <f t="shared" si="428"/>
        <v xml:space="preserve">   -55.3 </v>
      </c>
      <c r="AC1573" t="str">
        <f t="shared" si="429"/>
        <v xml:space="preserve">   202.2 </v>
      </c>
      <c r="AD1573" t="str">
        <f t="shared" si="430"/>
        <v xml:space="preserve">        </v>
      </c>
      <c r="AE1573" t="str">
        <f t="shared" si="420"/>
        <v xml:space="preserve">       </v>
      </c>
      <c r="AF1573" t="str">
        <f t="shared" si="432"/>
        <v xml:space="preserve">     </v>
      </c>
      <c r="AG1573" t="str">
        <f t="shared" si="432"/>
        <v xml:space="preserve">     0.84 </v>
      </c>
      <c r="AH1573" t="str">
        <f t="shared" si="421"/>
        <v xml:space="preserve">  -189.64 </v>
      </c>
      <c r="AI1573" t="str">
        <f t="shared" si="422"/>
        <v xml:space="preserve">       </v>
      </c>
      <c r="AJ1573" t="str">
        <f t="shared" si="423"/>
        <v xml:space="preserve">      </v>
      </c>
    </row>
    <row r="1574" spans="1:36" x14ac:dyDescent="0.25">
      <c r="A1574" t="s">
        <v>1398</v>
      </c>
      <c r="P1574" t="str">
        <f t="shared" si="424"/>
        <v xml:space="preserve">                </v>
      </c>
      <c r="Q1574" t="str">
        <f t="shared" si="424"/>
        <v xml:space="preserve">         </v>
      </c>
      <c r="R1574" t="str">
        <f t="shared" si="417"/>
        <v xml:space="preserve">  2823.0 </v>
      </c>
      <c r="S1574" t="str">
        <f t="shared" si="425"/>
        <v xml:space="preserve">  3464.0 </v>
      </c>
      <c r="T1574" t="str">
        <f t="shared" si="426"/>
        <v xml:space="preserve">  3464.0 </v>
      </c>
      <c r="U1574" t="str">
        <f t="shared" si="430"/>
        <v xml:space="preserve">        7.2% </v>
      </c>
      <c r="V1574" t="str">
        <f t="shared" si="418"/>
        <v xml:space="preserve">  -155.6 </v>
      </c>
      <c r="W1574" t="str">
        <f t="shared" si="427"/>
        <v xml:space="preserve">         </v>
      </c>
      <c r="X1574" t="str">
        <f t="shared" si="431"/>
        <v xml:space="preserve">  4352 </v>
      </c>
      <c r="Y1574" t="str">
        <f t="shared" si="431"/>
        <v xml:space="preserve"> GVALA6-MG500 </v>
      </c>
      <c r="Z1574" t="str">
        <f t="shared" si="431"/>
        <v xml:space="preserve">  2 </v>
      </c>
      <c r="AA1574" t="str">
        <f t="shared" si="419"/>
        <v xml:space="preserve">  -209.1 </v>
      </c>
      <c r="AB1574" t="str">
        <f t="shared" si="428"/>
        <v xml:space="preserve">   -55.3 </v>
      </c>
      <c r="AC1574" t="str">
        <f t="shared" si="429"/>
        <v xml:space="preserve">   202.2 </v>
      </c>
      <c r="AD1574" t="str">
        <f t="shared" si="430"/>
        <v xml:space="preserve">        </v>
      </c>
      <c r="AE1574" t="str">
        <f t="shared" si="420"/>
        <v xml:space="preserve">       </v>
      </c>
      <c r="AF1574" t="str">
        <f t="shared" si="432"/>
        <v xml:space="preserve">     </v>
      </c>
      <c r="AG1574" t="str">
        <f t="shared" si="432"/>
        <v xml:space="preserve">     0.84 </v>
      </c>
      <c r="AH1574" t="str">
        <f t="shared" si="421"/>
        <v xml:space="preserve">  -189.64 </v>
      </c>
      <c r="AI1574" t="str">
        <f t="shared" si="422"/>
        <v xml:space="preserve">       </v>
      </c>
      <c r="AJ1574" t="str">
        <f t="shared" si="423"/>
        <v xml:space="preserve">      </v>
      </c>
    </row>
    <row r="1575" spans="1:36" x14ac:dyDescent="0.25">
      <c r="A1575" t="s">
        <v>1399</v>
      </c>
      <c r="P1575" t="str">
        <f t="shared" si="424"/>
        <v xml:space="preserve">                </v>
      </c>
      <c r="Q1575" t="str">
        <f t="shared" si="424"/>
        <v xml:space="preserve">         </v>
      </c>
      <c r="R1575" t="str">
        <f t="shared" si="417"/>
        <v xml:space="preserve">  2823.0 </v>
      </c>
      <c r="S1575" t="str">
        <f t="shared" si="425"/>
        <v xml:space="preserve">  3464.0 </v>
      </c>
      <c r="T1575" t="str">
        <f t="shared" si="426"/>
        <v xml:space="preserve">  3464.0 </v>
      </c>
      <c r="U1575" t="str">
        <f t="shared" si="430"/>
        <v xml:space="preserve">        7.7% </v>
      </c>
      <c r="V1575" t="str">
        <f t="shared" si="418"/>
        <v xml:space="preserve">   -91.6 </v>
      </c>
      <c r="W1575" t="str">
        <f t="shared" si="427"/>
        <v xml:space="preserve">         </v>
      </c>
      <c r="X1575" t="str">
        <f t="shared" si="431"/>
        <v xml:space="preserve">  9605 </v>
      </c>
      <c r="Y1575" t="str">
        <f t="shared" si="431"/>
        <v xml:space="preserve"> T.RIO--RJ500 </v>
      </c>
      <c r="Z1575" t="str">
        <f t="shared" si="431"/>
        <v xml:space="preserve">  1 </v>
      </c>
      <c r="AA1575" t="str">
        <f t="shared" si="419"/>
        <v xml:space="preserve">   209.1 </v>
      </c>
      <c r="AB1575" t="str">
        <f t="shared" si="428"/>
        <v xml:space="preserve">  -100.3 </v>
      </c>
      <c r="AC1575" t="str">
        <f t="shared" si="429"/>
        <v xml:space="preserve">   216.8 </v>
      </c>
      <c r="AD1575" t="str">
        <f t="shared" si="430"/>
        <v xml:space="preserve">        </v>
      </c>
      <c r="AE1575" t="str">
        <f t="shared" si="420"/>
        <v xml:space="preserve">       </v>
      </c>
      <c r="AF1575" t="str">
        <f t="shared" si="432"/>
        <v xml:space="preserve"> 251 </v>
      </c>
      <c r="AG1575" t="str">
        <f t="shared" si="432"/>
        <v xml:space="preserve">     0.52 </v>
      </c>
      <c r="AH1575" t="str">
        <f t="shared" si="421"/>
        <v xml:space="preserve">  -116.83 </v>
      </c>
      <c r="AI1575" t="str">
        <f t="shared" si="422"/>
        <v xml:space="preserve">       </v>
      </c>
      <c r="AJ1575" t="str">
        <f t="shared" si="423"/>
        <v xml:space="preserve">      </v>
      </c>
    </row>
    <row r="1576" spans="1:36" x14ac:dyDescent="0.25">
      <c r="A1576" t="s">
        <v>1400</v>
      </c>
      <c r="P1576" t="str">
        <f t="shared" si="424"/>
        <v xml:space="preserve">                </v>
      </c>
      <c r="Q1576" t="str">
        <f t="shared" si="424"/>
        <v xml:space="preserve">         </v>
      </c>
      <c r="R1576" t="str">
        <f t="shared" si="417"/>
        <v xml:space="preserve">  2823.0 </v>
      </c>
      <c r="S1576" t="str">
        <f t="shared" si="425"/>
        <v xml:space="preserve">  3464.0 </v>
      </c>
      <c r="T1576" t="str">
        <f t="shared" si="426"/>
        <v xml:space="preserve">  3464.0 </v>
      </c>
      <c r="U1576" t="str">
        <f t="shared" si="430"/>
        <v xml:space="preserve">        7.7% </v>
      </c>
      <c r="V1576" t="str">
        <f t="shared" si="418"/>
        <v xml:space="preserve">   -91.6 </v>
      </c>
      <c r="W1576" t="str">
        <f t="shared" si="427"/>
        <v xml:space="preserve">         </v>
      </c>
      <c r="X1576" t="str">
        <f t="shared" si="431"/>
        <v xml:space="preserve">  9605 </v>
      </c>
      <c r="Y1576" t="str">
        <f t="shared" si="431"/>
        <v xml:space="preserve"> T.RIO--RJ500 </v>
      </c>
      <c r="Z1576" t="str">
        <f t="shared" si="431"/>
        <v xml:space="preserve">  2 </v>
      </c>
      <c r="AA1576" t="str">
        <f t="shared" si="419"/>
        <v xml:space="preserve">   209.1 </v>
      </c>
      <c r="AB1576" t="str">
        <f t="shared" si="428"/>
        <v xml:space="preserve">  -100.3 </v>
      </c>
      <c r="AC1576" t="str">
        <f t="shared" si="429"/>
        <v xml:space="preserve">   216.8 </v>
      </c>
      <c r="AD1576" t="str">
        <f t="shared" si="430"/>
        <v xml:space="preserve">        </v>
      </c>
      <c r="AE1576" t="str">
        <f t="shared" si="420"/>
        <v xml:space="preserve">       </v>
      </c>
      <c r="AF1576" t="str">
        <f t="shared" si="432"/>
        <v xml:space="preserve"> 251 </v>
      </c>
      <c r="AG1576" t="str">
        <f t="shared" si="432"/>
        <v xml:space="preserve">     0.52 </v>
      </c>
      <c r="AH1576" t="str">
        <f t="shared" si="421"/>
        <v xml:space="preserve">  -116.83 </v>
      </c>
      <c r="AI1576" t="str">
        <f t="shared" si="422"/>
        <v xml:space="preserve">       </v>
      </c>
      <c r="AJ1576" t="str">
        <f t="shared" si="423"/>
        <v xml:space="preserve">      </v>
      </c>
    </row>
    <row r="1577" spans="1:36" x14ac:dyDescent="0.25">
      <c r="A1577" t="s">
        <v>6</v>
      </c>
      <c r="P1577" t="str">
        <f t="shared" si="424"/>
        <v xml:space="preserve">  ..............</v>
      </c>
      <c r="Q1577" t="str">
        <f t="shared" si="424"/>
        <v>.........</v>
      </c>
      <c r="R1577" t="str">
        <f t="shared" si="417"/>
        <v>.........</v>
      </c>
      <c r="S1577" t="str">
        <f t="shared" si="425"/>
        <v>.........</v>
      </c>
      <c r="T1577" t="str">
        <f t="shared" si="426"/>
        <v>.........</v>
      </c>
      <c r="U1577" t="str">
        <f t="shared" si="430"/>
        <v>.............</v>
      </c>
      <c r="V1577" t="str">
        <f t="shared" si="418"/>
        <v>.........</v>
      </c>
      <c r="W1577" t="str">
        <f t="shared" si="427"/>
        <v>.........</v>
      </c>
      <c r="X1577" t="str">
        <f t="shared" si="431"/>
        <v>.......</v>
      </c>
      <c r="Y1577" t="str">
        <f t="shared" si="431"/>
        <v>..............</v>
      </c>
      <c r="Z1577" t="str">
        <f t="shared" si="431"/>
        <v>....</v>
      </c>
      <c r="AA1577" t="str">
        <f t="shared" si="419"/>
        <v>.........</v>
      </c>
      <c r="AB1577" t="str">
        <f t="shared" si="428"/>
        <v>.........</v>
      </c>
      <c r="AC1577" t="str">
        <f t="shared" si="429"/>
        <v>.........</v>
      </c>
      <c r="AD1577" t="str">
        <f t="shared" si="430"/>
        <v>........</v>
      </c>
      <c r="AE1577" t="str">
        <f t="shared" si="420"/>
        <v>.......</v>
      </c>
      <c r="AF1577" t="str">
        <f t="shared" si="432"/>
        <v>.....</v>
      </c>
      <c r="AG1577" t="str">
        <f t="shared" si="432"/>
        <v>..........</v>
      </c>
      <c r="AH1577" t="str">
        <f t="shared" si="421"/>
        <v>..........</v>
      </c>
      <c r="AI1577" t="str">
        <f t="shared" si="422"/>
        <v>.......</v>
      </c>
      <c r="AJ1577" t="str">
        <f t="shared" si="423"/>
        <v>.......</v>
      </c>
    </row>
    <row r="1578" spans="1:36" x14ac:dyDescent="0.25">
      <c r="A1578" t="s">
        <v>1401</v>
      </c>
      <c r="P1578" t="str">
        <f t="shared" si="424"/>
        <v xml:space="preserve">  99200  500  0 </v>
      </c>
      <c r="Q1578" t="str">
        <f t="shared" si="424"/>
        <v xml:space="preserve">   1.047 </v>
      </c>
      <c r="R1578" t="str">
        <f t="shared" si="417"/>
        <v xml:space="preserve">     0.0 </v>
      </c>
      <c r="S1578" t="str">
        <f t="shared" si="425"/>
        <v xml:space="preserve">     0.0 </v>
      </c>
      <c r="T1578" t="str">
        <f t="shared" si="426"/>
        <v xml:space="preserve">     0.0 </v>
      </c>
      <c r="U1578" t="str">
        <f t="shared" si="430"/>
        <v xml:space="preserve">         0.0 </v>
      </c>
      <c r="V1578" t="str">
        <f t="shared" si="418"/>
        <v xml:space="preserve">     0.0 </v>
      </c>
      <c r="W1578" t="str">
        <f t="shared" si="427"/>
        <v xml:space="preserve">     0.0</v>
      </c>
      <c r="X1578" t="str">
        <f t="shared" si="431"/>
        <v/>
      </c>
      <c r="Y1578" t="str">
        <f t="shared" si="431"/>
        <v/>
      </c>
      <c r="Z1578" t="str">
        <f t="shared" si="431"/>
        <v/>
      </c>
      <c r="AA1578" t="str">
        <f t="shared" si="419"/>
        <v/>
      </c>
      <c r="AB1578" t="str">
        <f t="shared" si="428"/>
        <v/>
      </c>
      <c r="AC1578" t="str">
        <f t="shared" si="429"/>
        <v/>
      </c>
      <c r="AD1578" t="str">
        <f t="shared" si="430"/>
        <v/>
      </c>
      <c r="AE1578" t="str">
        <f t="shared" si="420"/>
        <v/>
      </c>
      <c r="AF1578" t="str">
        <f t="shared" si="432"/>
        <v/>
      </c>
      <c r="AG1578" t="str">
        <f t="shared" si="432"/>
        <v/>
      </c>
      <c r="AH1578" t="str">
        <f t="shared" si="421"/>
        <v/>
      </c>
      <c r="AI1578" t="str">
        <f t="shared" si="422"/>
        <v/>
      </c>
      <c r="AJ1578" t="str">
        <f t="shared" si="423"/>
        <v/>
      </c>
    </row>
    <row r="1579" spans="1:36" x14ac:dyDescent="0.25">
      <c r="A1579" t="s">
        <v>1402</v>
      </c>
      <c r="P1579" t="str">
        <f t="shared" si="424"/>
        <v xml:space="preserve">  CSKYA2-MG500  </v>
      </c>
      <c r="Q1579" t="str">
        <f t="shared" si="424"/>
        <v xml:space="preserve">     1.4 </v>
      </c>
      <c r="R1579" t="str">
        <f t="shared" si="417"/>
        <v xml:space="preserve">     0.0 </v>
      </c>
      <c r="S1579" t="str">
        <f t="shared" si="425"/>
        <v xml:space="preserve">     0.0 </v>
      </c>
      <c r="T1579" t="str">
        <f t="shared" si="426"/>
        <v xml:space="preserve">     0.0 </v>
      </c>
      <c r="U1579" t="str">
        <f t="shared" si="430"/>
        <v xml:space="preserve">         0.0 </v>
      </c>
      <c r="V1579" t="str">
        <f t="shared" si="418"/>
        <v xml:space="preserve">     0.0 </v>
      </c>
      <c r="W1579" t="str">
        <f t="shared" si="427"/>
        <v xml:space="preserve">     0.0 </v>
      </c>
      <c r="X1579" t="str">
        <f t="shared" si="431"/>
        <v xml:space="preserve">       </v>
      </c>
      <c r="Y1579" t="str">
        <f t="shared" si="431"/>
        <v xml:space="preserve">              </v>
      </c>
      <c r="Z1579" t="str">
        <f t="shared" si="431"/>
        <v xml:space="preserve">    </v>
      </c>
      <c r="AA1579" t="str">
        <f t="shared" si="419"/>
        <v xml:space="preserve">         </v>
      </c>
      <c r="AB1579" t="str">
        <f t="shared" si="428"/>
        <v xml:space="preserve">         </v>
      </c>
      <c r="AC1579" t="str">
        <f t="shared" si="429"/>
        <v xml:space="preserve">    </v>
      </c>
      <c r="AD1579" t="str">
        <f t="shared" si="430"/>
        <v/>
      </c>
      <c r="AE1579" t="str">
        <f t="shared" si="420"/>
        <v/>
      </c>
      <c r="AF1579" t="str">
        <f t="shared" si="432"/>
        <v/>
      </c>
      <c r="AG1579" t="str">
        <f t="shared" si="432"/>
        <v/>
      </c>
      <c r="AH1579" t="str">
        <f t="shared" si="421"/>
        <v/>
      </c>
      <c r="AI1579" t="str">
        <f t="shared" si="422"/>
        <v/>
      </c>
      <c r="AJ1579" t="str">
        <f t="shared" si="423"/>
        <v/>
      </c>
    </row>
    <row r="1580" spans="1:36" x14ac:dyDescent="0.25">
      <c r="A1580" t="s">
        <v>1403</v>
      </c>
      <c r="P1580" t="str">
        <f t="shared" si="424"/>
        <v xml:space="preserve">                </v>
      </c>
      <c r="Q1580" t="str">
        <f t="shared" si="424"/>
        <v xml:space="preserve">         </v>
      </c>
      <c r="R1580" t="str">
        <f t="shared" si="417"/>
        <v xml:space="preserve">   954.0 </v>
      </c>
      <c r="S1580" t="str">
        <f t="shared" si="425"/>
        <v xml:space="preserve">   954.0 </v>
      </c>
      <c r="T1580" t="str">
        <f t="shared" si="426"/>
        <v xml:space="preserve">   954.0 </v>
      </c>
      <c r="U1580" t="str">
        <f t="shared" si="430"/>
        <v xml:space="preserve">       15.0% </v>
      </c>
      <c r="V1580" t="str">
        <f t="shared" si="418"/>
        <v xml:space="preserve">         </v>
      </c>
      <c r="W1580" t="str">
        <f t="shared" si="427"/>
        <v xml:space="preserve">         </v>
      </c>
      <c r="X1580" t="str">
        <f t="shared" si="431"/>
        <v xml:space="preserve">  4349 </v>
      </c>
      <c r="Y1580" t="str">
        <f t="shared" si="431"/>
        <v xml:space="preserve"> ARINO2-MG500 </v>
      </c>
      <c r="Z1580" t="str">
        <f t="shared" si="431"/>
        <v xml:space="preserve">  1 </v>
      </c>
      <c r="AA1580" t="str">
        <f t="shared" si="419"/>
        <v xml:space="preserve">   124.6 </v>
      </c>
      <c r="AB1580" t="str">
        <f t="shared" si="428"/>
        <v xml:space="preserve">   -83.4 </v>
      </c>
      <c r="AC1580" t="str">
        <f t="shared" si="429"/>
        <v xml:space="preserve">   143.2 </v>
      </c>
      <c r="AD1580" t="str">
        <f t="shared" si="430"/>
        <v xml:space="preserve">        </v>
      </c>
      <c r="AE1580" t="str">
        <f t="shared" si="420"/>
        <v xml:space="preserve">       </v>
      </c>
      <c r="AF1580" t="str">
        <f t="shared" si="432"/>
        <v xml:space="preserve">     </v>
      </c>
      <c r="AG1580" t="str">
        <f t="shared" si="432"/>
        <v xml:space="preserve">     0.01 </v>
      </c>
      <c r="AH1580" t="str">
        <f t="shared" si="421"/>
        <v xml:space="preserve">    -8.02 </v>
      </c>
      <c r="AI1580" t="str">
        <f t="shared" si="422"/>
        <v xml:space="preserve">       </v>
      </c>
      <c r="AJ1580" t="str">
        <f t="shared" si="423"/>
        <v xml:space="preserve">      </v>
      </c>
    </row>
    <row r="1581" spans="1:36" x14ac:dyDescent="0.25">
      <c r="A1581" t="s">
        <v>1404</v>
      </c>
      <c r="P1581" t="str">
        <f t="shared" si="424"/>
        <v xml:space="preserve">                </v>
      </c>
      <c r="Q1581" t="str">
        <f t="shared" si="424"/>
        <v xml:space="preserve">         </v>
      </c>
      <c r="R1581" t="str">
        <f t="shared" si="417"/>
        <v xml:space="preserve">   280.0 </v>
      </c>
      <c r="S1581" t="str">
        <f t="shared" si="425"/>
        <v xml:space="preserve">   280.0 </v>
      </c>
      <c r="T1581" t="str">
        <f t="shared" si="426"/>
        <v xml:space="preserve">   280.0 </v>
      </c>
      <c r="U1581" t="str">
        <f t="shared" si="430"/>
        <v xml:space="preserve">       25.1% </v>
      </c>
      <c r="V1581" t="str">
        <f t="shared" si="418"/>
        <v xml:space="preserve">         </v>
      </c>
      <c r="W1581" t="str">
        <f t="shared" si="427"/>
        <v xml:space="preserve">         </v>
      </c>
      <c r="X1581" t="str">
        <f t="shared" si="431"/>
        <v xml:space="preserve"> 99205 </v>
      </c>
      <c r="Y1581" t="str">
        <f t="shared" si="431"/>
        <v xml:space="preserve"> SKY2T1-MG000 </v>
      </c>
      <c r="Z1581" t="str">
        <f t="shared" si="431"/>
        <v xml:space="preserve">  1 </v>
      </c>
      <c r="AA1581" t="str">
        <f t="shared" si="419"/>
        <v xml:space="preserve">   -62.2 </v>
      </c>
      <c r="AB1581" t="str">
        <f t="shared" si="428"/>
        <v xml:space="preserve">    39.1 </v>
      </c>
      <c r="AC1581" t="str">
        <f t="shared" si="429"/>
        <v xml:space="preserve">    70.2 </v>
      </c>
      <c r="AD1581" t="str">
        <f t="shared" si="430"/>
        <v xml:space="preserve"> 1.000C </v>
      </c>
      <c r="AE1581" t="str">
        <f t="shared" si="420"/>
        <v xml:space="preserve">       </v>
      </c>
      <c r="AF1581" t="str">
        <f t="shared" si="432"/>
        <v xml:space="preserve">     </v>
      </c>
      <c r="AG1581" t="str">
        <f t="shared" si="432"/>
        <v xml:space="preserve">     0.00 </v>
      </c>
      <c r="AH1581" t="str">
        <f t="shared" si="421"/>
        <v xml:space="preserve">     0.41 </v>
      </c>
      <c r="AI1581" t="str">
        <f t="shared" si="422"/>
        <v xml:space="preserve">       </v>
      </c>
      <c r="AJ1581" t="str">
        <f t="shared" si="423"/>
        <v xml:space="preserve">      </v>
      </c>
    </row>
    <row r="1582" spans="1:36" x14ac:dyDescent="0.25">
      <c r="A1582" t="s">
        <v>1405</v>
      </c>
      <c r="P1582" t="str">
        <f t="shared" si="424"/>
        <v xml:space="preserve">                </v>
      </c>
      <c r="Q1582" t="str">
        <f t="shared" si="424"/>
        <v xml:space="preserve">         </v>
      </c>
      <c r="R1582" t="str">
        <f t="shared" si="417"/>
        <v xml:space="preserve">   280.0 </v>
      </c>
      <c r="S1582" t="str">
        <f t="shared" si="425"/>
        <v xml:space="preserve">   280.0 </v>
      </c>
      <c r="T1582" t="str">
        <f t="shared" si="426"/>
        <v xml:space="preserve">   280.0 </v>
      </c>
      <c r="U1582" t="str">
        <f t="shared" si="430"/>
        <v xml:space="preserve">       26.1% </v>
      </c>
      <c r="V1582" t="str">
        <f t="shared" si="418"/>
        <v xml:space="preserve">         </v>
      </c>
      <c r="W1582" t="str">
        <f t="shared" si="427"/>
        <v xml:space="preserve">         </v>
      </c>
      <c r="X1582" t="str">
        <f t="shared" si="431"/>
        <v xml:space="preserve"> 99206 </v>
      </c>
      <c r="Y1582" t="str">
        <f t="shared" si="431"/>
        <v xml:space="preserve"> SKY2T2-MG000 </v>
      </c>
      <c r="Z1582" t="str">
        <f t="shared" si="431"/>
        <v xml:space="preserve">  2 </v>
      </c>
      <c r="AA1582" t="str">
        <f t="shared" si="419"/>
        <v xml:space="preserve">   -62.4 </v>
      </c>
      <c r="AB1582" t="str">
        <f t="shared" si="428"/>
        <v xml:space="preserve">    44.4 </v>
      </c>
      <c r="AC1582" t="str">
        <f t="shared" si="429"/>
        <v xml:space="preserve">    73.1 </v>
      </c>
      <c r="AD1582" t="str">
        <f t="shared" si="430"/>
        <v xml:space="preserve"> 1.000C </v>
      </c>
      <c r="AE1582" t="str">
        <f t="shared" si="420"/>
        <v xml:space="preserve">       </v>
      </c>
      <c r="AF1582" t="str">
        <f t="shared" si="432"/>
        <v xml:space="preserve">     </v>
      </c>
      <c r="AG1582" t="str">
        <f t="shared" si="432"/>
        <v xml:space="preserve">     0.00 </v>
      </c>
      <c r="AH1582" t="str">
        <f t="shared" si="421"/>
        <v xml:space="preserve">     0.44 </v>
      </c>
      <c r="AI1582" t="str">
        <f t="shared" si="422"/>
        <v xml:space="preserve">       </v>
      </c>
      <c r="AJ1582" t="str">
        <f t="shared" si="423"/>
        <v xml:space="preserve">      </v>
      </c>
    </row>
    <row r="1583" spans="1:36" x14ac:dyDescent="0.25">
      <c r="A1583" t="s">
        <v>6</v>
      </c>
      <c r="P1583" t="str">
        <f t="shared" si="424"/>
        <v xml:space="preserve">  ..............</v>
      </c>
      <c r="Q1583" t="str">
        <f t="shared" si="424"/>
        <v>.........</v>
      </c>
      <c r="R1583" t="str">
        <f t="shared" si="417"/>
        <v>.........</v>
      </c>
      <c r="S1583" t="str">
        <f t="shared" si="425"/>
        <v>.........</v>
      </c>
      <c r="T1583" t="str">
        <f t="shared" si="426"/>
        <v>.........</v>
      </c>
      <c r="U1583" t="str">
        <f t="shared" si="430"/>
        <v>.............</v>
      </c>
      <c r="V1583" t="str">
        <f t="shared" si="418"/>
        <v>.........</v>
      </c>
      <c r="W1583" t="str">
        <f t="shared" si="427"/>
        <v>.........</v>
      </c>
      <c r="X1583" t="str">
        <f t="shared" si="431"/>
        <v>.......</v>
      </c>
      <c r="Y1583" t="str">
        <f t="shared" si="431"/>
        <v>..............</v>
      </c>
      <c r="Z1583" t="str">
        <f t="shared" si="431"/>
        <v>....</v>
      </c>
      <c r="AA1583" t="str">
        <f t="shared" si="419"/>
        <v>.........</v>
      </c>
      <c r="AB1583" t="str">
        <f t="shared" si="428"/>
        <v>.........</v>
      </c>
      <c r="AC1583" t="str">
        <f t="shared" si="429"/>
        <v>.........</v>
      </c>
      <c r="AD1583" t="str">
        <f t="shared" si="430"/>
        <v>........</v>
      </c>
      <c r="AE1583" t="str">
        <f t="shared" si="420"/>
        <v>.......</v>
      </c>
      <c r="AF1583" t="str">
        <f t="shared" si="432"/>
        <v>.....</v>
      </c>
      <c r="AG1583" t="str">
        <f t="shared" si="432"/>
        <v>..........</v>
      </c>
      <c r="AH1583" t="str">
        <f t="shared" si="421"/>
        <v>..........</v>
      </c>
      <c r="AI1583" t="str">
        <f t="shared" si="422"/>
        <v>.......</v>
      </c>
      <c r="AJ1583" t="str">
        <f t="shared" si="423"/>
        <v>.......</v>
      </c>
    </row>
    <row r="1584" spans="1:36" x14ac:dyDescent="0.25">
      <c r="A1584" t="s">
        <v>1406</v>
      </c>
      <c r="P1584" t="str">
        <f t="shared" si="424"/>
        <v xml:space="preserve">  99201   35  0 </v>
      </c>
      <c r="Q1584" t="str">
        <f t="shared" si="424"/>
        <v xml:space="preserve">   1.033 </v>
      </c>
      <c r="R1584" t="str">
        <f t="shared" si="417"/>
        <v xml:space="preserve">     0.0 </v>
      </c>
      <c r="S1584" t="str">
        <f t="shared" si="425"/>
        <v xml:space="preserve">     0.0 </v>
      </c>
      <c r="T1584" t="str">
        <f t="shared" si="426"/>
        <v xml:space="preserve">     0.0 </v>
      </c>
      <c r="U1584" t="str">
        <f t="shared" si="430"/>
        <v xml:space="preserve">         0.0 </v>
      </c>
      <c r="V1584" t="str">
        <f t="shared" si="418"/>
        <v xml:space="preserve">     0.0 </v>
      </c>
      <c r="W1584" t="str">
        <f t="shared" si="427"/>
        <v xml:space="preserve">     0.0</v>
      </c>
      <c r="X1584" t="str">
        <f t="shared" si="431"/>
        <v/>
      </c>
      <c r="Y1584" t="str">
        <f t="shared" si="431"/>
        <v/>
      </c>
      <c r="Z1584" t="str">
        <f t="shared" si="431"/>
        <v/>
      </c>
      <c r="AA1584" t="str">
        <f t="shared" si="419"/>
        <v/>
      </c>
      <c r="AB1584" t="str">
        <f t="shared" si="428"/>
        <v/>
      </c>
      <c r="AC1584" t="str">
        <f t="shared" si="429"/>
        <v/>
      </c>
      <c r="AD1584" t="str">
        <f t="shared" si="430"/>
        <v/>
      </c>
      <c r="AE1584" t="str">
        <f t="shared" si="420"/>
        <v/>
      </c>
      <c r="AF1584" t="str">
        <f t="shared" si="432"/>
        <v/>
      </c>
      <c r="AG1584" t="str">
        <f t="shared" si="432"/>
        <v/>
      </c>
      <c r="AH1584" t="str">
        <f t="shared" si="421"/>
        <v/>
      </c>
      <c r="AI1584" t="str">
        <f t="shared" si="422"/>
        <v/>
      </c>
      <c r="AJ1584" t="str">
        <f t="shared" si="423"/>
        <v/>
      </c>
    </row>
    <row r="1585" spans="1:36" x14ac:dyDescent="0.25">
      <c r="A1585" t="s">
        <v>1407</v>
      </c>
      <c r="P1585" t="str">
        <f t="shared" si="424"/>
        <v xml:space="preserve">  SKY2-A-MG034  </v>
      </c>
      <c r="Q1585" t="str">
        <f t="shared" si="424"/>
        <v xml:space="preserve">     2.8 </v>
      </c>
      <c r="R1585" t="str">
        <f t="shared" si="417"/>
        <v xml:space="preserve">     0.0 </v>
      </c>
      <c r="S1585" t="str">
        <f t="shared" si="425"/>
        <v xml:space="preserve">     0.0 </v>
      </c>
      <c r="T1585" t="str">
        <f t="shared" si="426"/>
        <v xml:space="preserve">     0.0 </v>
      </c>
      <c r="U1585" t="str">
        <f t="shared" si="430"/>
        <v xml:space="preserve">         0.0 </v>
      </c>
      <c r="V1585" t="str">
        <f t="shared" si="418"/>
        <v xml:space="preserve">     0.0 </v>
      </c>
      <c r="W1585" t="str">
        <f t="shared" si="427"/>
        <v xml:space="preserve">     0.0 </v>
      </c>
      <c r="X1585" t="str">
        <f t="shared" si="431"/>
        <v xml:space="preserve">       </v>
      </c>
      <c r="Y1585" t="str">
        <f t="shared" si="431"/>
        <v xml:space="preserve">              </v>
      </c>
      <c r="Z1585" t="str">
        <f t="shared" si="431"/>
        <v xml:space="preserve">    </v>
      </c>
      <c r="AA1585" t="str">
        <f t="shared" si="419"/>
        <v xml:space="preserve">         </v>
      </c>
      <c r="AB1585" t="str">
        <f t="shared" si="428"/>
        <v xml:space="preserve">         </v>
      </c>
      <c r="AC1585" t="str">
        <f t="shared" si="429"/>
        <v xml:space="preserve">    </v>
      </c>
      <c r="AD1585" t="str">
        <f t="shared" si="430"/>
        <v/>
      </c>
      <c r="AE1585" t="str">
        <f t="shared" si="420"/>
        <v/>
      </c>
      <c r="AF1585" t="str">
        <f t="shared" si="432"/>
        <v/>
      </c>
      <c r="AG1585" t="str">
        <f t="shared" si="432"/>
        <v/>
      </c>
      <c r="AH1585" t="str">
        <f t="shared" si="421"/>
        <v/>
      </c>
      <c r="AI1585" t="str">
        <f t="shared" si="422"/>
        <v/>
      </c>
      <c r="AJ1585" t="str">
        <f t="shared" si="423"/>
        <v/>
      </c>
    </row>
    <row r="1586" spans="1:36" x14ac:dyDescent="0.25">
      <c r="A1586" t="s">
        <v>1408</v>
      </c>
      <c r="P1586" t="str">
        <f t="shared" si="424"/>
        <v xml:space="preserve">                </v>
      </c>
      <c r="Q1586" t="str">
        <f t="shared" si="424"/>
        <v xml:space="preserve">         </v>
      </c>
      <c r="R1586" t="str">
        <f t="shared" si="417"/>
        <v xml:space="preserve">   140.0 </v>
      </c>
      <c r="S1586" t="str">
        <f t="shared" si="425"/>
        <v xml:space="preserve">   140.0 </v>
      </c>
      <c r="T1586" t="str">
        <f t="shared" si="426"/>
        <v xml:space="preserve">   140.0 </v>
      </c>
      <c r="U1586" t="str">
        <f t="shared" si="430"/>
        <v xml:space="preserve">       19.6% </v>
      </c>
      <c r="V1586" t="str">
        <f t="shared" si="418"/>
        <v xml:space="preserve">         </v>
      </c>
      <c r="W1586" t="str">
        <f t="shared" si="427"/>
        <v xml:space="preserve">         </v>
      </c>
      <c r="X1586" t="str">
        <f t="shared" si="431"/>
        <v xml:space="preserve"> 99205 </v>
      </c>
      <c r="Y1586" t="str">
        <f t="shared" si="431"/>
        <v xml:space="preserve"> SKY2T1-MG000 </v>
      </c>
      <c r="Z1586" t="str">
        <f t="shared" si="431"/>
        <v xml:space="preserve">  1 </v>
      </c>
      <c r="AA1586" t="str">
        <f t="shared" si="419"/>
        <v xml:space="preserve">    24.9 </v>
      </c>
      <c r="AB1586" t="str">
        <f t="shared" si="428"/>
        <v xml:space="preserve">   -13.5 </v>
      </c>
      <c r="AC1586" t="str">
        <f t="shared" si="429"/>
        <v xml:space="preserve">    27.4 </v>
      </c>
      <c r="AD1586" t="str">
        <f t="shared" si="430"/>
        <v xml:space="preserve">        </v>
      </c>
      <c r="AE1586" t="str">
        <f t="shared" si="420"/>
        <v xml:space="preserve">       </v>
      </c>
      <c r="AF1586" t="str">
        <f t="shared" si="432"/>
        <v xml:space="preserve">     </v>
      </c>
      <c r="AG1586" t="str">
        <f t="shared" si="432"/>
        <v xml:space="preserve">     0.00 </v>
      </c>
      <c r="AH1586" t="str">
        <f t="shared" si="421"/>
        <v xml:space="preserve">     0.63 </v>
      </c>
      <c r="AI1586" t="str">
        <f t="shared" si="422"/>
        <v xml:space="preserve">       </v>
      </c>
      <c r="AJ1586" t="str">
        <f t="shared" si="423"/>
        <v xml:space="preserve">      </v>
      </c>
    </row>
    <row r="1587" spans="1:36" x14ac:dyDescent="0.25">
      <c r="A1587" t="s">
        <v>1409</v>
      </c>
      <c r="P1587" t="str">
        <f t="shared" si="424"/>
        <v xml:space="preserve">                </v>
      </c>
      <c r="Q1587" t="str">
        <f t="shared" si="424"/>
        <v xml:space="preserve">         </v>
      </c>
      <c r="R1587" t="str">
        <f t="shared" si="417"/>
        <v xml:space="preserve">  9999.0 </v>
      </c>
      <c r="S1587" t="str">
        <f t="shared" si="425"/>
        <v xml:space="preserve">  9999.0 </v>
      </c>
      <c r="T1587" t="str">
        <f t="shared" si="426"/>
        <v xml:space="preserve">  9999.0 </v>
      </c>
      <c r="U1587" t="str">
        <f t="shared" si="430"/>
        <v xml:space="preserve">        0.0% </v>
      </c>
      <c r="V1587" t="str">
        <f t="shared" si="418"/>
        <v xml:space="preserve">         </v>
      </c>
      <c r="W1587" t="str">
        <f t="shared" si="427"/>
        <v xml:space="preserve">         </v>
      </c>
      <c r="X1587" t="str">
        <f t="shared" si="431"/>
        <v xml:space="preserve"> 99207 </v>
      </c>
      <c r="Y1587" t="str">
        <f t="shared" si="431"/>
        <v xml:space="preserve"> SKY2A-UFV032 </v>
      </c>
      <c r="Z1587" t="str">
        <f t="shared" si="431"/>
        <v xml:space="preserve">  1 </v>
      </c>
      <c r="AA1587" t="str">
        <f t="shared" si="419"/>
        <v xml:space="preserve">   -24.9 </v>
      </c>
      <c r="AB1587" t="str">
        <f t="shared" si="428"/>
        <v xml:space="preserve">    13.5 </v>
      </c>
      <c r="AC1587" t="str">
        <f t="shared" si="429"/>
        <v xml:space="preserve">    27.4 </v>
      </c>
      <c r="AD1587" t="str">
        <f t="shared" si="430"/>
        <v xml:space="preserve">        </v>
      </c>
      <c r="AE1587" t="str">
        <f t="shared" si="420"/>
        <v xml:space="preserve">       </v>
      </c>
      <c r="AF1587" t="str">
        <f t="shared" si="432"/>
        <v xml:space="preserve">     </v>
      </c>
      <c r="AG1587" t="str">
        <f t="shared" si="432"/>
        <v xml:space="preserve">     0.12 </v>
      </c>
      <c r="AH1587" t="str">
        <f t="shared" si="421"/>
        <v xml:space="preserve">   -12.09 </v>
      </c>
      <c r="AI1587" t="str">
        <f t="shared" si="422"/>
        <v xml:space="preserve">       </v>
      </c>
      <c r="AJ1587" t="str">
        <f t="shared" si="423"/>
        <v xml:space="preserve">      </v>
      </c>
    </row>
    <row r="1588" spans="1:36" x14ac:dyDescent="0.25">
      <c r="A1588" t="s">
        <v>6</v>
      </c>
      <c r="P1588" t="str">
        <f t="shared" si="424"/>
        <v xml:space="preserve">  ..............</v>
      </c>
      <c r="Q1588" t="str">
        <f t="shared" si="424"/>
        <v>.........</v>
      </c>
      <c r="R1588" t="str">
        <f t="shared" si="417"/>
        <v>.........</v>
      </c>
      <c r="S1588" t="str">
        <f t="shared" si="425"/>
        <v>.........</v>
      </c>
      <c r="T1588" t="str">
        <f t="shared" si="426"/>
        <v>.........</v>
      </c>
      <c r="U1588" t="str">
        <f t="shared" si="430"/>
        <v>.............</v>
      </c>
      <c r="V1588" t="str">
        <f t="shared" si="418"/>
        <v>.........</v>
      </c>
      <c r="W1588" t="str">
        <f t="shared" si="427"/>
        <v>.........</v>
      </c>
      <c r="X1588" t="str">
        <f t="shared" si="431"/>
        <v>.......</v>
      </c>
      <c r="Y1588" t="str">
        <f t="shared" si="431"/>
        <v>..............</v>
      </c>
      <c r="Z1588" t="str">
        <f t="shared" si="431"/>
        <v>....</v>
      </c>
      <c r="AA1588" t="str">
        <f t="shared" si="419"/>
        <v>.........</v>
      </c>
      <c r="AB1588" t="str">
        <f t="shared" si="428"/>
        <v>.........</v>
      </c>
      <c r="AC1588" t="str">
        <f t="shared" si="429"/>
        <v>.........</v>
      </c>
      <c r="AD1588" t="str">
        <f t="shared" si="430"/>
        <v>........</v>
      </c>
      <c r="AE1588" t="str">
        <f t="shared" si="420"/>
        <v>.......</v>
      </c>
      <c r="AF1588" t="str">
        <f t="shared" si="432"/>
        <v>.....</v>
      </c>
      <c r="AG1588" t="str">
        <f t="shared" si="432"/>
        <v>..........</v>
      </c>
      <c r="AH1588" t="str">
        <f t="shared" si="421"/>
        <v>..........</v>
      </c>
      <c r="AI1588" t="str">
        <f t="shared" si="422"/>
        <v>.......</v>
      </c>
      <c r="AJ1588" t="str">
        <f t="shared" si="423"/>
        <v>.......</v>
      </c>
    </row>
    <row r="1589" spans="1:36" x14ac:dyDescent="0.25">
      <c r="A1589" t="s">
        <v>1410</v>
      </c>
      <c r="P1589" t="str">
        <f t="shared" si="424"/>
        <v xml:space="preserve">  99202   35  0 </v>
      </c>
      <c r="Q1589" t="str">
        <f t="shared" si="424"/>
        <v xml:space="preserve">   1.025 </v>
      </c>
      <c r="R1589" t="str">
        <f t="shared" si="417"/>
        <v xml:space="preserve">     0.0 </v>
      </c>
      <c r="S1589" t="str">
        <f t="shared" si="425"/>
        <v xml:space="preserve">     0.0 </v>
      </c>
      <c r="T1589" t="str">
        <f t="shared" si="426"/>
        <v xml:space="preserve">     0.0 </v>
      </c>
      <c r="U1589" t="str">
        <f t="shared" si="430"/>
        <v xml:space="preserve">         0.0 </v>
      </c>
      <c r="V1589" t="str">
        <f t="shared" si="418"/>
        <v xml:space="preserve">     0.0 </v>
      </c>
      <c r="W1589" t="str">
        <f t="shared" si="427"/>
        <v xml:space="preserve">     0.0</v>
      </c>
      <c r="X1589" t="str">
        <f t="shared" si="431"/>
        <v/>
      </c>
      <c r="Y1589" t="str">
        <f t="shared" si="431"/>
        <v/>
      </c>
      <c r="Z1589" t="str">
        <f t="shared" si="431"/>
        <v/>
      </c>
      <c r="AA1589" t="str">
        <f t="shared" si="419"/>
        <v/>
      </c>
      <c r="AB1589" t="str">
        <f t="shared" si="428"/>
        <v/>
      </c>
      <c r="AC1589" t="str">
        <f t="shared" si="429"/>
        <v/>
      </c>
      <c r="AD1589" t="str">
        <f t="shared" si="430"/>
        <v/>
      </c>
      <c r="AE1589" t="str">
        <f t="shared" si="420"/>
        <v/>
      </c>
      <c r="AF1589" t="str">
        <f t="shared" si="432"/>
        <v/>
      </c>
      <c r="AG1589" t="str">
        <f t="shared" si="432"/>
        <v/>
      </c>
      <c r="AH1589" t="str">
        <f t="shared" si="421"/>
        <v/>
      </c>
      <c r="AI1589" t="str">
        <f t="shared" si="422"/>
        <v/>
      </c>
      <c r="AJ1589" t="str">
        <f t="shared" si="423"/>
        <v/>
      </c>
    </row>
    <row r="1590" spans="1:36" x14ac:dyDescent="0.25">
      <c r="A1590" t="s">
        <v>1411</v>
      </c>
      <c r="P1590" t="str">
        <f t="shared" si="424"/>
        <v xml:space="preserve">  SKY2-B-MG034  </v>
      </c>
      <c r="Q1590" t="str">
        <f t="shared" si="424"/>
        <v xml:space="preserve">     3.4 </v>
      </c>
      <c r="R1590" t="str">
        <f t="shared" si="417"/>
        <v xml:space="preserve">     0.0 </v>
      </c>
      <c r="S1590" t="str">
        <f t="shared" si="425"/>
        <v xml:space="preserve">     0.0 </v>
      </c>
      <c r="T1590" t="str">
        <f t="shared" si="426"/>
        <v xml:space="preserve">     0.0 </v>
      </c>
      <c r="U1590" t="str">
        <f t="shared" si="430"/>
        <v xml:space="preserve">         0.0 </v>
      </c>
      <c r="V1590" t="str">
        <f t="shared" si="418"/>
        <v xml:space="preserve">     0.0 </v>
      </c>
      <c r="W1590" t="str">
        <f t="shared" si="427"/>
        <v xml:space="preserve">     0.0 </v>
      </c>
      <c r="X1590" t="str">
        <f t="shared" si="431"/>
        <v xml:space="preserve">       </v>
      </c>
      <c r="Y1590" t="str">
        <f t="shared" si="431"/>
        <v xml:space="preserve">              </v>
      </c>
      <c r="Z1590" t="str">
        <f t="shared" si="431"/>
        <v xml:space="preserve">    </v>
      </c>
      <c r="AA1590" t="str">
        <f t="shared" si="419"/>
        <v xml:space="preserve">         </v>
      </c>
      <c r="AB1590" t="str">
        <f t="shared" si="428"/>
        <v xml:space="preserve">         </v>
      </c>
      <c r="AC1590" t="str">
        <f t="shared" si="429"/>
        <v xml:space="preserve">    </v>
      </c>
      <c r="AD1590" t="str">
        <f t="shared" si="430"/>
        <v/>
      </c>
      <c r="AE1590" t="str">
        <f t="shared" si="420"/>
        <v/>
      </c>
      <c r="AF1590" t="str">
        <f t="shared" si="432"/>
        <v/>
      </c>
      <c r="AG1590" t="str">
        <f t="shared" si="432"/>
        <v/>
      </c>
      <c r="AH1590" t="str">
        <f t="shared" si="421"/>
        <v/>
      </c>
      <c r="AI1590" t="str">
        <f t="shared" si="422"/>
        <v/>
      </c>
      <c r="AJ1590" t="str">
        <f t="shared" si="423"/>
        <v/>
      </c>
    </row>
    <row r="1591" spans="1:36" x14ac:dyDescent="0.25">
      <c r="A1591" t="s">
        <v>1412</v>
      </c>
      <c r="P1591" t="str">
        <f t="shared" si="424"/>
        <v xml:space="preserve">                </v>
      </c>
      <c r="Q1591" t="str">
        <f t="shared" si="424"/>
        <v xml:space="preserve">         </v>
      </c>
      <c r="R1591" t="str">
        <f t="shared" si="417"/>
        <v xml:space="preserve">   140.0 </v>
      </c>
      <c r="S1591" t="str">
        <f t="shared" si="425"/>
        <v xml:space="preserve">   140.0 </v>
      </c>
      <c r="T1591" t="str">
        <f t="shared" si="426"/>
        <v xml:space="preserve">   140.0 </v>
      </c>
      <c r="U1591" t="str">
        <f t="shared" si="430"/>
        <v xml:space="preserve">       30.6% </v>
      </c>
      <c r="V1591" t="str">
        <f t="shared" si="418"/>
        <v xml:space="preserve">         </v>
      </c>
      <c r="W1591" t="str">
        <f t="shared" si="427"/>
        <v xml:space="preserve">         </v>
      </c>
      <c r="X1591" t="str">
        <f t="shared" si="431"/>
        <v xml:space="preserve"> 99205 </v>
      </c>
      <c r="Y1591" t="str">
        <f t="shared" si="431"/>
        <v xml:space="preserve"> SKY2T1-MG000 </v>
      </c>
      <c r="Z1591" t="str">
        <f t="shared" si="431"/>
        <v xml:space="preserve">  1 </v>
      </c>
      <c r="AA1591" t="str">
        <f t="shared" si="419"/>
        <v xml:space="preserve">    37.4 </v>
      </c>
      <c r="AB1591" t="str">
        <f t="shared" si="428"/>
        <v xml:space="preserve">   -23.0 </v>
      </c>
      <c r="AC1591" t="str">
        <f t="shared" si="429"/>
        <v xml:space="preserve">    42.8 </v>
      </c>
      <c r="AD1591" t="str">
        <f t="shared" si="430"/>
        <v xml:space="preserve">        </v>
      </c>
      <c r="AE1591" t="str">
        <f t="shared" si="420"/>
        <v xml:space="preserve">       </v>
      </c>
      <c r="AF1591" t="str">
        <f t="shared" si="432"/>
        <v xml:space="preserve">     </v>
      </c>
      <c r="AG1591" t="str">
        <f t="shared" si="432"/>
        <v xml:space="preserve">     0.00 </v>
      </c>
      <c r="AH1591" t="str">
        <f t="shared" si="421"/>
        <v xml:space="preserve">     1.55 </v>
      </c>
      <c r="AI1591" t="str">
        <f t="shared" si="422"/>
        <v xml:space="preserve">       </v>
      </c>
      <c r="AJ1591" t="str">
        <f t="shared" si="423"/>
        <v xml:space="preserve">      </v>
      </c>
    </row>
    <row r="1592" spans="1:36" x14ac:dyDescent="0.25">
      <c r="A1592" t="s">
        <v>1413</v>
      </c>
      <c r="P1592" t="str">
        <f t="shared" si="424"/>
        <v xml:space="preserve">                </v>
      </c>
      <c r="Q1592" t="str">
        <f t="shared" si="424"/>
        <v xml:space="preserve">         </v>
      </c>
      <c r="R1592" t="str">
        <f t="shared" si="417"/>
        <v xml:space="preserve">  9999.0 </v>
      </c>
      <c r="S1592" t="str">
        <f t="shared" si="425"/>
        <v xml:space="preserve">  9999.0 </v>
      </c>
      <c r="T1592" t="str">
        <f t="shared" si="426"/>
        <v xml:space="preserve">  9999.0 </v>
      </c>
      <c r="U1592" t="str">
        <f t="shared" si="430"/>
        <v xml:space="preserve">        0.0% </v>
      </c>
      <c r="V1592" t="str">
        <f t="shared" si="418"/>
        <v xml:space="preserve">         </v>
      </c>
      <c r="W1592" t="str">
        <f t="shared" si="427"/>
        <v xml:space="preserve">         </v>
      </c>
      <c r="X1592" t="str">
        <f t="shared" si="431"/>
        <v xml:space="preserve"> 99208 </v>
      </c>
      <c r="Y1592" t="str">
        <f t="shared" si="431"/>
        <v xml:space="preserve"> SKY2B-UFV048 </v>
      </c>
      <c r="Z1592" t="str">
        <f t="shared" si="431"/>
        <v xml:space="preserve">  1 </v>
      </c>
      <c r="AA1592" t="str">
        <f t="shared" si="419"/>
        <v xml:space="preserve">   -37.4 </v>
      </c>
      <c r="AB1592" t="str">
        <f t="shared" si="428"/>
        <v xml:space="preserve">    23.0 </v>
      </c>
      <c r="AC1592" t="str">
        <f t="shared" si="429"/>
        <v xml:space="preserve">    42.8 </v>
      </c>
      <c r="AD1592" t="str">
        <f t="shared" si="430"/>
        <v xml:space="preserve">        </v>
      </c>
      <c r="AE1592" t="str">
        <f t="shared" si="420"/>
        <v xml:space="preserve">       </v>
      </c>
      <c r="AF1592" t="str">
        <f t="shared" si="432"/>
        <v xml:space="preserve">     </v>
      </c>
      <c r="AG1592" t="str">
        <f t="shared" si="432"/>
        <v xml:space="preserve">     0.13 </v>
      </c>
      <c r="AH1592" t="str">
        <f t="shared" si="421"/>
        <v xml:space="preserve">   -13.58 </v>
      </c>
      <c r="AI1592" t="str">
        <f t="shared" si="422"/>
        <v xml:space="preserve">       </v>
      </c>
      <c r="AJ1592" t="str">
        <f t="shared" si="423"/>
        <v xml:space="preserve">      </v>
      </c>
    </row>
    <row r="1593" spans="1:36" x14ac:dyDescent="0.25">
      <c r="A1593" t="s">
        <v>6</v>
      </c>
      <c r="P1593" t="str">
        <f t="shared" si="424"/>
        <v xml:space="preserve">  ..............</v>
      </c>
      <c r="Q1593" t="str">
        <f t="shared" si="424"/>
        <v>.........</v>
      </c>
      <c r="R1593" t="str">
        <f t="shared" si="417"/>
        <v>.........</v>
      </c>
      <c r="S1593" t="str">
        <f t="shared" si="425"/>
        <v>.........</v>
      </c>
      <c r="T1593" t="str">
        <f t="shared" si="426"/>
        <v>.........</v>
      </c>
      <c r="U1593" t="str">
        <f t="shared" si="430"/>
        <v>.............</v>
      </c>
      <c r="V1593" t="str">
        <f t="shared" si="418"/>
        <v>.........</v>
      </c>
      <c r="W1593" t="str">
        <f t="shared" si="427"/>
        <v>.........</v>
      </c>
      <c r="X1593" t="str">
        <f t="shared" si="431"/>
        <v>.......</v>
      </c>
      <c r="Y1593" t="str">
        <f t="shared" si="431"/>
        <v>..............</v>
      </c>
      <c r="Z1593" t="str">
        <f t="shared" si="431"/>
        <v>....</v>
      </c>
      <c r="AA1593" t="str">
        <f t="shared" si="419"/>
        <v>.........</v>
      </c>
      <c r="AB1593" t="str">
        <f t="shared" si="428"/>
        <v>.........</v>
      </c>
      <c r="AC1593" t="str">
        <f t="shared" si="429"/>
        <v>.........</v>
      </c>
      <c r="AD1593" t="str">
        <f t="shared" si="430"/>
        <v>........</v>
      </c>
      <c r="AE1593" t="str">
        <f t="shared" si="420"/>
        <v>.......</v>
      </c>
      <c r="AF1593" t="str">
        <f t="shared" si="432"/>
        <v>.....</v>
      </c>
      <c r="AG1593" t="str">
        <f t="shared" si="432"/>
        <v>..........</v>
      </c>
      <c r="AH1593" t="str">
        <f t="shared" si="421"/>
        <v>..........</v>
      </c>
      <c r="AI1593" t="str">
        <f t="shared" si="422"/>
        <v>.......</v>
      </c>
      <c r="AJ1593" t="str">
        <f t="shared" si="423"/>
        <v>.......</v>
      </c>
    </row>
    <row r="1594" spans="1:36" x14ac:dyDescent="0.25">
      <c r="A1594" t="s">
        <v>1414</v>
      </c>
      <c r="P1594" t="str">
        <f t="shared" si="424"/>
        <v xml:space="preserve">  99203   35  0 </v>
      </c>
      <c r="Q1594" t="str">
        <f t="shared" si="424"/>
        <v xml:space="preserve">   1.032 </v>
      </c>
      <c r="R1594" t="str">
        <f t="shared" si="417"/>
        <v xml:space="preserve">     0.0 </v>
      </c>
      <c r="S1594" t="str">
        <f t="shared" si="425"/>
        <v xml:space="preserve">     0.0 </v>
      </c>
      <c r="T1594" t="str">
        <f t="shared" si="426"/>
        <v xml:space="preserve">     0.0 </v>
      </c>
      <c r="U1594" t="str">
        <f t="shared" si="430"/>
        <v xml:space="preserve">         0.0 </v>
      </c>
      <c r="V1594" t="str">
        <f t="shared" si="418"/>
        <v xml:space="preserve">     0.0 </v>
      </c>
      <c r="W1594" t="str">
        <f t="shared" si="427"/>
        <v xml:space="preserve">     0.0</v>
      </c>
      <c r="X1594" t="str">
        <f t="shared" si="431"/>
        <v/>
      </c>
      <c r="Y1594" t="str">
        <f t="shared" si="431"/>
        <v/>
      </c>
      <c r="Z1594" t="str">
        <f t="shared" si="431"/>
        <v/>
      </c>
      <c r="AA1594" t="str">
        <f t="shared" si="419"/>
        <v/>
      </c>
      <c r="AB1594" t="str">
        <f t="shared" si="428"/>
        <v/>
      </c>
      <c r="AC1594" t="str">
        <f t="shared" si="429"/>
        <v/>
      </c>
      <c r="AD1594" t="str">
        <f t="shared" si="430"/>
        <v/>
      </c>
      <c r="AE1594" t="str">
        <f t="shared" si="420"/>
        <v/>
      </c>
      <c r="AF1594" t="str">
        <f t="shared" si="432"/>
        <v/>
      </c>
      <c r="AG1594" t="str">
        <f t="shared" si="432"/>
        <v/>
      </c>
      <c r="AH1594" t="str">
        <f t="shared" si="421"/>
        <v/>
      </c>
      <c r="AI1594" t="str">
        <f t="shared" si="422"/>
        <v/>
      </c>
      <c r="AJ1594" t="str">
        <f t="shared" si="423"/>
        <v/>
      </c>
    </row>
    <row r="1595" spans="1:36" x14ac:dyDescent="0.25">
      <c r="A1595" t="s">
        <v>1415</v>
      </c>
      <c r="P1595" t="str">
        <f t="shared" si="424"/>
        <v xml:space="preserve">  SKY2-C-MG034  </v>
      </c>
      <c r="Q1595" t="str">
        <f t="shared" si="424"/>
        <v xml:space="preserve">     2.8 </v>
      </c>
      <c r="R1595" t="str">
        <f t="shared" si="417"/>
        <v xml:space="preserve">     0.0 </v>
      </c>
      <c r="S1595" t="str">
        <f t="shared" si="425"/>
        <v xml:space="preserve">     0.0 </v>
      </c>
      <c r="T1595" t="str">
        <f t="shared" si="426"/>
        <v xml:space="preserve">     0.0 </v>
      </c>
      <c r="U1595" t="str">
        <f t="shared" si="430"/>
        <v xml:space="preserve">         0.0 </v>
      </c>
      <c r="V1595" t="str">
        <f t="shared" si="418"/>
        <v xml:space="preserve">     0.0 </v>
      </c>
      <c r="W1595" t="str">
        <f t="shared" si="427"/>
        <v xml:space="preserve">     0.0 </v>
      </c>
      <c r="X1595" t="str">
        <f t="shared" si="431"/>
        <v xml:space="preserve">       </v>
      </c>
      <c r="Y1595" t="str">
        <f t="shared" si="431"/>
        <v xml:space="preserve">              </v>
      </c>
      <c r="Z1595" t="str">
        <f t="shared" si="431"/>
        <v xml:space="preserve">    </v>
      </c>
      <c r="AA1595" t="str">
        <f t="shared" si="419"/>
        <v xml:space="preserve">         </v>
      </c>
      <c r="AB1595" t="str">
        <f t="shared" si="428"/>
        <v xml:space="preserve">         </v>
      </c>
      <c r="AC1595" t="str">
        <f t="shared" si="429"/>
        <v xml:space="preserve">    </v>
      </c>
      <c r="AD1595" t="str">
        <f t="shared" si="430"/>
        <v/>
      </c>
      <c r="AE1595" t="str">
        <f t="shared" si="420"/>
        <v/>
      </c>
      <c r="AF1595" t="str">
        <f t="shared" si="432"/>
        <v/>
      </c>
      <c r="AG1595" t="str">
        <f t="shared" si="432"/>
        <v/>
      </c>
      <c r="AH1595" t="str">
        <f t="shared" si="421"/>
        <v/>
      </c>
      <c r="AI1595" t="str">
        <f t="shared" si="422"/>
        <v/>
      </c>
      <c r="AJ1595" t="str">
        <f t="shared" si="423"/>
        <v/>
      </c>
    </row>
    <row r="1596" spans="1:36" x14ac:dyDescent="0.25">
      <c r="A1596" t="s">
        <v>1416</v>
      </c>
      <c r="P1596" t="str">
        <f t="shared" si="424"/>
        <v xml:space="preserve">                </v>
      </c>
      <c r="Q1596" t="str">
        <f t="shared" si="424"/>
        <v xml:space="preserve">         </v>
      </c>
      <c r="R1596" t="str">
        <f t="shared" si="417"/>
        <v xml:space="preserve">   140.0 </v>
      </c>
      <c r="S1596" t="str">
        <f t="shared" si="425"/>
        <v xml:space="preserve">   140.0 </v>
      </c>
      <c r="T1596" t="str">
        <f t="shared" si="426"/>
        <v xml:space="preserve">   140.0 </v>
      </c>
      <c r="U1596" t="str">
        <f t="shared" si="430"/>
        <v xml:space="preserve">       19.9% </v>
      </c>
      <c r="V1596" t="str">
        <f t="shared" si="418"/>
        <v xml:space="preserve">         </v>
      </c>
      <c r="W1596" t="str">
        <f t="shared" si="427"/>
        <v xml:space="preserve">         </v>
      </c>
      <c r="X1596" t="str">
        <f t="shared" si="431"/>
        <v xml:space="preserve"> 99206 </v>
      </c>
      <c r="Y1596" t="str">
        <f t="shared" si="431"/>
        <v xml:space="preserve"> SKY2T2-MG000 </v>
      </c>
      <c r="Z1596" t="str">
        <f t="shared" si="431"/>
        <v xml:space="preserve">  2 </v>
      </c>
      <c r="AA1596" t="str">
        <f t="shared" si="419"/>
        <v xml:space="preserve">    24.9 </v>
      </c>
      <c r="AB1596" t="str">
        <f t="shared" si="428"/>
        <v xml:space="preserve">   -14.4 </v>
      </c>
      <c r="AC1596" t="str">
        <f t="shared" si="429"/>
        <v xml:space="preserve">    27.9 </v>
      </c>
      <c r="AD1596" t="str">
        <f t="shared" si="430"/>
        <v xml:space="preserve">        </v>
      </c>
      <c r="AE1596" t="str">
        <f t="shared" si="420"/>
        <v xml:space="preserve">       </v>
      </c>
      <c r="AF1596" t="str">
        <f t="shared" si="432"/>
        <v xml:space="preserve">     </v>
      </c>
      <c r="AG1596" t="str">
        <f t="shared" si="432"/>
        <v xml:space="preserve">     0.00 </v>
      </c>
      <c r="AH1596" t="str">
        <f t="shared" si="421"/>
        <v xml:space="preserve">     0.66 </v>
      </c>
      <c r="AI1596" t="str">
        <f t="shared" si="422"/>
        <v xml:space="preserve">       </v>
      </c>
      <c r="AJ1596" t="str">
        <f t="shared" si="423"/>
        <v xml:space="preserve">      </v>
      </c>
    </row>
    <row r="1597" spans="1:36" x14ac:dyDescent="0.25">
      <c r="A1597" t="s">
        <v>1417</v>
      </c>
      <c r="P1597" t="str">
        <f t="shared" si="424"/>
        <v xml:space="preserve">                </v>
      </c>
      <c r="Q1597" t="str">
        <f t="shared" si="424"/>
        <v xml:space="preserve">         </v>
      </c>
      <c r="R1597" t="str">
        <f t="shared" si="417"/>
        <v xml:space="preserve">  9999.0 </v>
      </c>
      <c r="S1597" t="str">
        <f t="shared" si="425"/>
        <v xml:space="preserve">  9999.0 </v>
      </c>
      <c r="T1597" t="str">
        <f t="shared" si="426"/>
        <v xml:space="preserve">  9999.0 </v>
      </c>
      <c r="U1597" t="str">
        <f t="shared" si="430"/>
        <v xml:space="preserve">        0.0% </v>
      </c>
      <c r="V1597" t="str">
        <f t="shared" si="418"/>
        <v xml:space="preserve">         </v>
      </c>
      <c r="W1597" t="str">
        <f t="shared" si="427"/>
        <v xml:space="preserve">         </v>
      </c>
      <c r="X1597" t="str">
        <f t="shared" si="431"/>
        <v xml:space="preserve"> 99209 </v>
      </c>
      <c r="Y1597" t="str">
        <f t="shared" si="431"/>
        <v xml:space="preserve"> SKY2C-UFV032 </v>
      </c>
      <c r="Z1597" t="str">
        <f t="shared" si="431"/>
        <v xml:space="preserve">  1 </v>
      </c>
      <c r="AA1597" t="str">
        <f t="shared" si="419"/>
        <v xml:space="preserve">   -24.9 </v>
      </c>
      <c r="AB1597" t="str">
        <f t="shared" si="428"/>
        <v xml:space="preserve">    14.4 </v>
      </c>
      <c r="AC1597" t="str">
        <f t="shared" si="429"/>
        <v xml:space="preserve">    27.9 </v>
      </c>
      <c r="AD1597" t="str">
        <f t="shared" si="430"/>
        <v xml:space="preserve">        </v>
      </c>
      <c r="AE1597" t="str">
        <f t="shared" si="420"/>
        <v xml:space="preserve">       </v>
      </c>
      <c r="AF1597" t="str">
        <f t="shared" si="432"/>
        <v xml:space="preserve">     </v>
      </c>
      <c r="AG1597" t="str">
        <f t="shared" si="432"/>
        <v xml:space="preserve">     0.09 </v>
      </c>
      <c r="AH1597" t="str">
        <f t="shared" si="421"/>
        <v xml:space="preserve">   -10.09 </v>
      </c>
      <c r="AI1597" t="str">
        <f t="shared" si="422"/>
        <v xml:space="preserve">       </v>
      </c>
      <c r="AJ1597" t="str">
        <f t="shared" si="423"/>
        <v xml:space="preserve">      </v>
      </c>
    </row>
    <row r="1598" spans="1:36" x14ac:dyDescent="0.25">
      <c r="A1598" t="s">
        <v>6</v>
      </c>
      <c r="P1598" t="str">
        <f t="shared" si="424"/>
        <v xml:space="preserve">  ..............</v>
      </c>
      <c r="Q1598" t="str">
        <f t="shared" si="424"/>
        <v>.........</v>
      </c>
      <c r="R1598" t="str">
        <f t="shared" si="417"/>
        <v>.........</v>
      </c>
      <c r="S1598" t="str">
        <f t="shared" si="425"/>
        <v>.........</v>
      </c>
      <c r="T1598" t="str">
        <f t="shared" si="426"/>
        <v>.........</v>
      </c>
      <c r="U1598" t="str">
        <f t="shared" si="430"/>
        <v>.............</v>
      </c>
      <c r="V1598" t="str">
        <f t="shared" si="418"/>
        <v>.........</v>
      </c>
      <c r="W1598" t="str">
        <f t="shared" si="427"/>
        <v>.........</v>
      </c>
      <c r="X1598" t="str">
        <f t="shared" si="431"/>
        <v>.......</v>
      </c>
      <c r="Y1598" t="str">
        <f t="shared" si="431"/>
        <v>..............</v>
      </c>
      <c r="Z1598" t="str">
        <f t="shared" si="431"/>
        <v>....</v>
      </c>
      <c r="AA1598" t="str">
        <f t="shared" si="419"/>
        <v>.........</v>
      </c>
      <c r="AB1598" t="str">
        <f t="shared" si="428"/>
        <v>.........</v>
      </c>
      <c r="AC1598" t="str">
        <f t="shared" si="429"/>
        <v>.........</v>
      </c>
      <c r="AD1598" t="str">
        <f t="shared" si="430"/>
        <v>........</v>
      </c>
      <c r="AE1598" t="str">
        <f t="shared" si="420"/>
        <v>.......</v>
      </c>
      <c r="AF1598" t="str">
        <f t="shared" si="432"/>
        <v>.....</v>
      </c>
      <c r="AG1598" t="str">
        <f t="shared" si="432"/>
        <v>..........</v>
      </c>
      <c r="AH1598" t="str">
        <f t="shared" si="421"/>
        <v>..........</v>
      </c>
      <c r="AI1598" t="str">
        <f t="shared" si="422"/>
        <v>.......</v>
      </c>
      <c r="AJ1598" t="str">
        <f t="shared" si="423"/>
        <v>.......</v>
      </c>
    </row>
    <row r="1599" spans="1:36" x14ac:dyDescent="0.25">
      <c r="A1599" t="s">
        <v>1418</v>
      </c>
      <c r="P1599" t="str">
        <f t="shared" si="424"/>
        <v xml:space="preserve">  99204   35  0 </v>
      </c>
      <c r="Q1599" t="str">
        <f t="shared" si="424"/>
        <v xml:space="preserve">   1.021 </v>
      </c>
      <c r="R1599" t="str">
        <f t="shared" si="417"/>
        <v xml:space="preserve">     0.0 </v>
      </c>
      <c r="S1599" t="str">
        <f t="shared" si="425"/>
        <v xml:space="preserve">     0.0 </v>
      </c>
      <c r="T1599" t="str">
        <f t="shared" si="426"/>
        <v xml:space="preserve">     0.0 </v>
      </c>
      <c r="U1599" t="str">
        <f t="shared" si="430"/>
        <v xml:space="preserve">         0.0 </v>
      </c>
      <c r="V1599" t="str">
        <f t="shared" si="418"/>
        <v xml:space="preserve">     0.0 </v>
      </c>
      <c r="W1599" t="str">
        <f t="shared" si="427"/>
        <v xml:space="preserve">     0.0</v>
      </c>
      <c r="X1599" t="str">
        <f t="shared" si="431"/>
        <v/>
      </c>
      <c r="Y1599" t="str">
        <f t="shared" si="431"/>
        <v/>
      </c>
      <c r="Z1599" t="str">
        <f t="shared" si="431"/>
        <v/>
      </c>
      <c r="AA1599" t="str">
        <f t="shared" si="419"/>
        <v/>
      </c>
      <c r="AB1599" t="str">
        <f t="shared" si="428"/>
        <v/>
      </c>
      <c r="AC1599" t="str">
        <f t="shared" si="429"/>
        <v/>
      </c>
      <c r="AD1599" t="str">
        <f t="shared" si="430"/>
        <v/>
      </c>
      <c r="AE1599" t="str">
        <f t="shared" si="420"/>
        <v/>
      </c>
      <c r="AF1599" t="str">
        <f t="shared" si="432"/>
        <v/>
      </c>
      <c r="AG1599" t="str">
        <f t="shared" si="432"/>
        <v/>
      </c>
      <c r="AH1599" t="str">
        <f t="shared" si="421"/>
        <v/>
      </c>
      <c r="AI1599" t="str">
        <f t="shared" si="422"/>
        <v/>
      </c>
      <c r="AJ1599" t="str">
        <f t="shared" si="423"/>
        <v/>
      </c>
    </row>
    <row r="1600" spans="1:36" x14ac:dyDescent="0.25">
      <c r="A1600" t="s">
        <v>1419</v>
      </c>
      <c r="P1600" t="str">
        <f t="shared" si="424"/>
        <v xml:space="preserve">  SKY2-D-MG034  </v>
      </c>
      <c r="Q1600" t="str">
        <f t="shared" si="424"/>
        <v xml:space="preserve">     3.4 </v>
      </c>
      <c r="R1600" t="str">
        <f t="shared" si="417"/>
        <v xml:space="preserve">     0.0 </v>
      </c>
      <c r="S1600" t="str">
        <f t="shared" si="425"/>
        <v xml:space="preserve">     0.0 </v>
      </c>
      <c r="T1600" t="str">
        <f t="shared" si="426"/>
        <v xml:space="preserve">     0.0 </v>
      </c>
      <c r="U1600" t="str">
        <f t="shared" si="430"/>
        <v xml:space="preserve">         0.0 </v>
      </c>
      <c r="V1600" t="str">
        <f t="shared" si="418"/>
        <v xml:space="preserve">     0.0 </v>
      </c>
      <c r="W1600" t="str">
        <f t="shared" si="427"/>
        <v xml:space="preserve">     0.0 </v>
      </c>
      <c r="X1600" t="str">
        <f t="shared" si="431"/>
        <v xml:space="preserve">       </v>
      </c>
      <c r="Y1600" t="str">
        <f t="shared" si="431"/>
        <v xml:space="preserve">              </v>
      </c>
      <c r="Z1600" t="str">
        <f t="shared" si="431"/>
        <v xml:space="preserve">    </v>
      </c>
      <c r="AA1600" t="str">
        <f t="shared" si="419"/>
        <v xml:space="preserve">         </v>
      </c>
      <c r="AB1600" t="str">
        <f t="shared" si="428"/>
        <v xml:space="preserve">         </v>
      </c>
      <c r="AC1600" t="str">
        <f t="shared" si="429"/>
        <v xml:space="preserve">    </v>
      </c>
      <c r="AD1600" t="str">
        <f t="shared" si="430"/>
        <v/>
      </c>
      <c r="AE1600" t="str">
        <f t="shared" si="420"/>
        <v/>
      </c>
      <c r="AF1600" t="str">
        <f t="shared" si="432"/>
        <v/>
      </c>
      <c r="AG1600" t="str">
        <f t="shared" si="432"/>
        <v/>
      </c>
      <c r="AH1600" t="str">
        <f t="shared" si="421"/>
        <v/>
      </c>
      <c r="AI1600" t="str">
        <f t="shared" si="422"/>
        <v/>
      </c>
      <c r="AJ1600" t="str">
        <f t="shared" si="423"/>
        <v/>
      </c>
    </row>
    <row r="1601" spans="1:36" x14ac:dyDescent="0.25">
      <c r="A1601" t="s">
        <v>1420</v>
      </c>
      <c r="P1601" t="str">
        <f t="shared" si="424"/>
        <v xml:space="preserve">                </v>
      </c>
      <c r="Q1601" t="str">
        <f t="shared" si="424"/>
        <v xml:space="preserve">         </v>
      </c>
      <c r="R1601" t="str">
        <f t="shared" si="417"/>
        <v xml:space="preserve">   140.0 </v>
      </c>
      <c r="S1601" t="str">
        <f t="shared" si="425"/>
        <v xml:space="preserve">   140.0 </v>
      </c>
      <c r="T1601" t="str">
        <f t="shared" si="426"/>
        <v xml:space="preserve">   140.0 </v>
      </c>
      <c r="U1601" t="str">
        <f t="shared" si="430"/>
        <v xml:space="preserve">       32.4% </v>
      </c>
      <c r="V1601" t="str">
        <f t="shared" si="418"/>
        <v xml:space="preserve">         </v>
      </c>
      <c r="W1601" t="str">
        <f t="shared" si="427"/>
        <v xml:space="preserve">         </v>
      </c>
      <c r="X1601" t="str">
        <f t="shared" si="431"/>
        <v xml:space="preserve"> 99206 </v>
      </c>
      <c r="Y1601" t="str">
        <f t="shared" si="431"/>
        <v xml:space="preserve"> SKY2T2-MG000 </v>
      </c>
      <c r="Z1601" t="str">
        <f t="shared" si="431"/>
        <v xml:space="preserve">  2 </v>
      </c>
      <c r="AA1601" t="str">
        <f t="shared" si="419"/>
        <v xml:space="preserve">    37.5 </v>
      </c>
      <c r="AB1601" t="str">
        <f t="shared" si="428"/>
        <v xml:space="preserve">   -27.2 </v>
      </c>
      <c r="AC1601" t="str">
        <f t="shared" si="429"/>
        <v xml:space="preserve">    45.3 </v>
      </c>
      <c r="AD1601" t="str">
        <f t="shared" si="430"/>
        <v xml:space="preserve">        </v>
      </c>
      <c r="AE1601" t="str">
        <f t="shared" si="420"/>
        <v xml:space="preserve">       </v>
      </c>
      <c r="AF1601" t="str">
        <f t="shared" si="432"/>
        <v xml:space="preserve">     </v>
      </c>
      <c r="AG1601" t="str">
        <f t="shared" si="432"/>
        <v xml:space="preserve">     0.00 </v>
      </c>
      <c r="AH1601" t="str">
        <f t="shared" si="421"/>
        <v xml:space="preserve">     1.73 </v>
      </c>
      <c r="AI1601" t="str">
        <f t="shared" si="422"/>
        <v xml:space="preserve">       </v>
      </c>
      <c r="AJ1601" t="str">
        <f t="shared" si="423"/>
        <v xml:space="preserve">      </v>
      </c>
    </row>
    <row r="1602" spans="1:36" x14ac:dyDescent="0.25">
      <c r="A1602" t="s">
        <v>1421</v>
      </c>
      <c r="P1602" t="str">
        <f t="shared" si="424"/>
        <v xml:space="preserve">                </v>
      </c>
      <c r="Q1602" t="str">
        <f t="shared" si="424"/>
        <v xml:space="preserve">         </v>
      </c>
      <c r="R1602" t="str">
        <f t="shared" si="417"/>
        <v xml:space="preserve">  9999.0 </v>
      </c>
      <c r="S1602" t="str">
        <f t="shared" si="425"/>
        <v xml:space="preserve">  9999.0 </v>
      </c>
      <c r="T1602" t="str">
        <f t="shared" si="426"/>
        <v xml:space="preserve">  9999.0 </v>
      </c>
      <c r="U1602" t="str">
        <f t="shared" si="430"/>
        <v xml:space="preserve">        0.0% </v>
      </c>
      <c r="V1602" t="str">
        <f t="shared" si="418"/>
        <v xml:space="preserve">         </v>
      </c>
      <c r="W1602" t="str">
        <f t="shared" si="427"/>
        <v xml:space="preserve">         </v>
      </c>
      <c r="X1602" t="str">
        <f t="shared" si="431"/>
        <v xml:space="preserve"> 99210 </v>
      </c>
      <c r="Y1602" t="str">
        <f t="shared" si="431"/>
        <v xml:space="preserve"> SKY2D-UFV048 </v>
      </c>
      <c r="Z1602" t="str">
        <f t="shared" si="431"/>
        <v xml:space="preserve">  1 </v>
      </c>
      <c r="AA1602" t="str">
        <f t="shared" si="419"/>
        <v xml:space="preserve">   -37.5 </v>
      </c>
      <c r="AB1602" t="str">
        <f t="shared" si="428"/>
        <v xml:space="preserve">    27.2 </v>
      </c>
      <c r="AC1602" t="str">
        <f t="shared" si="429"/>
        <v xml:space="preserve">    45.3 </v>
      </c>
      <c r="AD1602" t="str">
        <f t="shared" si="430"/>
        <v xml:space="preserve">        </v>
      </c>
      <c r="AE1602" t="str">
        <f t="shared" si="420"/>
        <v xml:space="preserve">       </v>
      </c>
      <c r="AF1602" t="str">
        <f t="shared" si="432"/>
        <v xml:space="preserve">     </v>
      </c>
      <c r="AG1602" t="str">
        <f t="shared" si="432"/>
        <v xml:space="preserve">     0.05 </v>
      </c>
      <c r="AH1602" t="str">
        <f t="shared" si="421"/>
        <v xml:space="preserve">    -4.87 </v>
      </c>
      <c r="AI1602" t="str">
        <f t="shared" si="422"/>
        <v xml:space="preserve">       </v>
      </c>
      <c r="AJ1602" t="str">
        <f t="shared" si="423"/>
        <v xml:space="preserve">      </v>
      </c>
    </row>
    <row r="1603" spans="1:36" x14ac:dyDescent="0.25">
      <c r="A1603" t="s">
        <v>6</v>
      </c>
      <c r="P1603" t="str">
        <f t="shared" si="424"/>
        <v xml:space="preserve">  ..............</v>
      </c>
      <c r="Q1603" t="str">
        <f t="shared" si="424"/>
        <v>.........</v>
      </c>
      <c r="R1603" t="str">
        <f t="shared" si="417"/>
        <v>.........</v>
      </c>
      <c r="S1603" t="str">
        <f t="shared" si="425"/>
        <v>.........</v>
      </c>
      <c r="T1603" t="str">
        <f t="shared" si="426"/>
        <v>.........</v>
      </c>
      <c r="U1603" t="str">
        <f t="shared" si="430"/>
        <v>.............</v>
      </c>
      <c r="V1603" t="str">
        <f t="shared" si="418"/>
        <v>.........</v>
      </c>
      <c r="W1603" t="str">
        <f t="shared" si="427"/>
        <v>.........</v>
      </c>
      <c r="X1603" t="str">
        <f t="shared" si="431"/>
        <v>.......</v>
      </c>
      <c r="Y1603" t="str">
        <f t="shared" si="431"/>
        <v>..............</v>
      </c>
      <c r="Z1603" t="str">
        <f t="shared" si="431"/>
        <v>....</v>
      </c>
      <c r="AA1603" t="str">
        <f t="shared" si="419"/>
        <v>.........</v>
      </c>
      <c r="AB1603" t="str">
        <f t="shared" si="428"/>
        <v>.........</v>
      </c>
      <c r="AC1603" t="str">
        <f t="shared" si="429"/>
        <v>.........</v>
      </c>
      <c r="AD1603" t="str">
        <f t="shared" si="430"/>
        <v>........</v>
      </c>
      <c r="AE1603" t="str">
        <f t="shared" si="420"/>
        <v>.......</v>
      </c>
      <c r="AF1603" t="str">
        <f t="shared" si="432"/>
        <v>.....</v>
      </c>
      <c r="AG1603" t="str">
        <f t="shared" si="432"/>
        <v>..........</v>
      </c>
      <c r="AH1603" t="str">
        <f t="shared" si="421"/>
        <v>..........</v>
      </c>
      <c r="AI1603" t="str">
        <f t="shared" si="422"/>
        <v>.......</v>
      </c>
      <c r="AJ1603" t="str">
        <f t="shared" si="423"/>
        <v>.......</v>
      </c>
    </row>
    <row r="1604" spans="1:36" x14ac:dyDescent="0.25">
      <c r="A1604" t="s">
        <v>1422</v>
      </c>
      <c r="P1604" t="str">
        <f t="shared" si="424"/>
        <v xml:space="preserve">  99205  991  0 </v>
      </c>
      <c r="Q1604" t="str">
        <f t="shared" si="424"/>
        <v xml:space="preserve">   1.044 </v>
      </c>
      <c r="R1604" t="str">
        <f t="shared" si="417"/>
        <v xml:space="preserve">     0.0 </v>
      </c>
      <c r="S1604" t="str">
        <f t="shared" si="425"/>
        <v xml:space="preserve">     0.0 </v>
      </c>
      <c r="T1604" t="str">
        <f t="shared" si="426"/>
        <v xml:space="preserve">     0.0 </v>
      </c>
      <c r="U1604" t="str">
        <f t="shared" si="430"/>
        <v xml:space="preserve">         0.0 </v>
      </c>
      <c r="V1604" t="str">
        <f t="shared" si="418"/>
        <v xml:space="preserve">     0.0 </v>
      </c>
      <c r="W1604" t="str">
        <f t="shared" si="427"/>
        <v xml:space="preserve">     0.0</v>
      </c>
      <c r="X1604" t="str">
        <f t="shared" si="431"/>
        <v/>
      </c>
      <c r="Y1604" t="str">
        <f t="shared" si="431"/>
        <v/>
      </c>
      <c r="Z1604" t="str">
        <f t="shared" si="431"/>
        <v/>
      </c>
      <c r="AA1604" t="str">
        <f t="shared" si="419"/>
        <v/>
      </c>
      <c r="AB1604" t="str">
        <f t="shared" si="428"/>
        <v/>
      </c>
      <c r="AC1604" t="str">
        <f t="shared" si="429"/>
        <v/>
      </c>
      <c r="AD1604" t="str">
        <f t="shared" si="430"/>
        <v/>
      </c>
      <c r="AE1604" t="str">
        <f t="shared" si="420"/>
        <v/>
      </c>
      <c r="AF1604" t="str">
        <f t="shared" si="432"/>
        <v/>
      </c>
      <c r="AG1604" t="str">
        <f t="shared" si="432"/>
        <v/>
      </c>
      <c r="AH1604" t="str">
        <f t="shared" si="421"/>
        <v/>
      </c>
      <c r="AI1604" t="str">
        <f t="shared" si="422"/>
        <v/>
      </c>
      <c r="AJ1604" t="str">
        <f t="shared" si="423"/>
        <v/>
      </c>
    </row>
    <row r="1605" spans="1:36" x14ac:dyDescent="0.25">
      <c r="A1605" t="s">
        <v>1423</v>
      </c>
      <c r="P1605" t="str">
        <f t="shared" si="424"/>
        <v xml:space="preserve">  SKY2T1-MG000  </v>
      </c>
      <c r="Q1605" t="str">
        <f t="shared" si="424"/>
        <v xml:space="preserve">     1.7 </v>
      </c>
      <c r="R1605" t="str">
        <f t="shared" si="417"/>
        <v xml:space="preserve">     0.0 </v>
      </c>
      <c r="S1605" t="str">
        <f t="shared" si="425"/>
        <v xml:space="preserve">     0.0 </v>
      </c>
      <c r="T1605" t="str">
        <f t="shared" si="426"/>
        <v xml:space="preserve">     0.0 </v>
      </c>
      <c r="U1605" t="str">
        <f t="shared" si="430"/>
        <v xml:space="preserve">         0.0 </v>
      </c>
      <c r="V1605" t="str">
        <f t="shared" si="418"/>
        <v xml:space="preserve">     0.0 </v>
      </c>
      <c r="W1605" t="str">
        <f t="shared" si="427"/>
        <v xml:space="preserve">     0.0 </v>
      </c>
      <c r="X1605" t="str">
        <f t="shared" si="431"/>
        <v xml:space="preserve">       </v>
      </c>
      <c r="Y1605" t="str">
        <f t="shared" si="431"/>
        <v xml:space="preserve">              </v>
      </c>
      <c r="Z1605" t="str">
        <f t="shared" si="431"/>
        <v xml:space="preserve">    </v>
      </c>
      <c r="AA1605" t="str">
        <f t="shared" si="419"/>
        <v xml:space="preserve">         </v>
      </c>
      <c r="AB1605" t="str">
        <f t="shared" si="428"/>
        <v xml:space="preserve">         </v>
      </c>
      <c r="AC1605" t="str">
        <f t="shared" si="429"/>
        <v xml:space="preserve">    </v>
      </c>
      <c r="AD1605" t="str">
        <f t="shared" si="430"/>
        <v/>
      </c>
      <c r="AE1605" t="str">
        <f t="shared" si="420"/>
        <v/>
      </c>
      <c r="AF1605" t="str">
        <f t="shared" si="432"/>
        <v/>
      </c>
      <c r="AG1605" t="str">
        <f t="shared" si="432"/>
        <v/>
      </c>
      <c r="AH1605" t="str">
        <f t="shared" si="421"/>
        <v/>
      </c>
      <c r="AI1605" t="str">
        <f t="shared" si="422"/>
        <v/>
      </c>
      <c r="AJ1605" t="str">
        <f t="shared" si="423"/>
        <v/>
      </c>
    </row>
    <row r="1606" spans="1:36" x14ac:dyDescent="0.25">
      <c r="A1606" t="s">
        <v>1424</v>
      </c>
      <c r="P1606" t="str">
        <f t="shared" si="424"/>
        <v xml:space="preserve">                </v>
      </c>
      <c r="Q1606" t="str">
        <f t="shared" si="424"/>
        <v xml:space="preserve">         </v>
      </c>
      <c r="R1606" t="str">
        <f t="shared" si="417"/>
        <v xml:space="preserve">   280.0 </v>
      </c>
      <c r="S1606" t="str">
        <f t="shared" si="425"/>
        <v xml:space="preserve">   280.0 </v>
      </c>
      <c r="T1606" t="str">
        <f t="shared" si="426"/>
        <v xml:space="preserve">   280.0 </v>
      </c>
      <c r="U1606" t="str">
        <f t="shared" si="430"/>
        <v xml:space="preserve">       25.1% </v>
      </c>
      <c r="V1606" t="str">
        <f t="shared" si="418"/>
        <v xml:space="preserve">         </v>
      </c>
      <c r="W1606" t="str">
        <f t="shared" si="427"/>
        <v xml:space="preserve">         </v>
      </c>
      <c r="X1606" t="str">
        <f t="shared" si="431"/>
        <v xml:space="preserve"> 99200 </v>
      </c>
      <c r="Y1606" t="str">
        <f t="shared" si="431"/>
        <v xml:space="preserve"> CSKYA2-MG500 </v>
      </c>
      <c r="Z1606" t="str">
        <f t="shared" si="431"/>
        <v xml:space="preserve">  1 </v>
      </c>
      <c r="AA1606" t="str">
        <f t="shared" si="419"/>
        <v xml:space="preserve">    62.2 </v>
      </c>
      <c r="AB1606" t="str">
        <f t="shared" si="428"/>
        <v xml:space="preserve">   -38.7 </v>
      </c>
      <c r="AC1606" t="str">
        <f t="shared" si="429"/>
        <v xml:space="preserve">    70.2 </v>
      </c>
      <c r="AD1606" t="str">
        <f t="shared" si="430"/>
        <v xml:space="preserve">        </v>
      </c>
      <c r="AE1606" t="str">
        <f t="shared" si="420"/>
        <v xml:space="preserve">       </v>
      </c>
      <c r="AF1606" t="str">
        <f t="shared" si="432"/>
        <v xml:space="preserve">     </v>
      </c>
      <c r="AG1606" t="str">
        <f t="shared" si="432"/>
        <v xml:space="preserve">     0.00 </v>
      </c>
      <c r="AH1606" t="str">
        <f t="shared" si="421"/>
        <v xml:space="preserve">     0.41 </v>
      </c>
      <c r="AI1606" t="str">
        <f t="shared" si="422"/>
        <v xml:space="preserve">       </v>
      </c>
      <c r="AJ1606" t="str">
        <f t="shared" si="423"/>
        <v xml:space="preserve">      </v>
      </c>
    </row>
    <row r="1607" spans="1:36" x14ac:dyDescent="0.25">
      <c r="A1607" t="s">
        <v>1425</v>
      </c>
      <c r="P1607" t="str">
        <f t="shared" si="424"/>
        <v xml:space="preserve">                </v>
      </c>
      <c r="Q1607" t="str">
        <f t="shared" si="424"/>
        <v xml:space="preserve">         </v>
      </c>
      <c r="R1607" t="str">
        <f t="shared" si="417"/>
        <v xml:space="preserve">   140.0 </v>
      </c>
      <c r="S1607" t="str">
        <f t="shared" si="425"/>
        <v xml:space="preserve">   140.0 </v>
      </c>
      <c r="T1607" t="str">
        <f t="shared" si="426"/>
        <v xml:space="preserve">   140.0 </v>
      </c>
      <c r="U1607" t="str">
        <f t="shared" si="430"/>
        <v xml:space="preserve">       19.6% </v>
      </c>
      <c r="V1607" t="str">
        <f t="shared" si="418"/>
        <v xml:space="preserve">         </v>
      </c>
      <c r="W1607" t="str">
        <f t="shared" si="427"/>
        <v xml:space="preserve">         </v>
      </c>
      <c r="X1607" t="str">
        <f t="shared" si="431"/>
        <v xml:space="preserve"> 99201 </v>
      </c>
      <c r="Y1607" t="str">
        <f t="shared" si="431"/>
        <v xml:space="preserve"> SKY2-A-MG034 </v>
      </c>
      <c r="Z1607" t="str">
        <f t="shared" si="431"/>
        <v xml:space="preserve">  1 </v>
      </c>
      <c r="AA1607" t="str">
        <f t="shared" si="419"/>
        <v xml:space="preserve">   -24.9 </v>
      </c>
      <c r="AB1607" t="str">
        <f t="shared" si="428"/>
        <v xml:space="preserve">    14.1 </v>
      </c>
      <c r="AC1607" t="str">
        <f t="shared" si="429"/>
        <v xml:space="preserve">    27.4 </v>
      </c>
      <c r="AD1607" t="str">
        <f t="shared" si="430"/>
        <v xml:space="preserve"> 1.000F </v>
      </c>
      <c r="AE1607" t="str">
        <f t="shared" si="420"/>
        <v xml:space="preserve">       </v>
      </c>
      <c r="AF1607" t="str">
        <f t="shared" si="432"/>
        <v xml:space="preserve">     </v>
      </c>
      <c r="AG1607" t="str">
        <f t="shared" si="432"/>
        <v xml:space="preserve">     0.00 </v>
      </c>
      <c r="AH1607" t="str">
        <f t="shared" si="421"/>
        <v xml:space="preserve">     0.63 </v>
      </c>
      <c r="AI1607" t="str">
        <f t="shared" si="422"/>
        <v xml:space="preserve">       </v>
      </c>
      <c r="AJ1607" t="str">
        <f t="shared" si="423"/>
        <v xml:space="preserve">      </v>
      </c>
    </row>
    <row r="1608" spans="1:36" x14ac:dyDescent="0.25">
      <c r="A1608" t="s">
        <v>1426</v>
      </c>
      <c r="P1608" t="str">
        <f t="shared" si="424"/>
        <v xml:space="preserve">                </v>
      </c>
      <c r="Q1608" t="str">
        <f t="shared" si="424"/>
        <v xml:space="preserve">         </v>
      </c>
      <c r="R1608" t="str">
        <f t="shared" si="417"/>
        <v xml:space="preserve">   140.0 </v>
      </c>
      <c r="S1608" t="str">
        <f t="shared" si="425"/>
        <v xml:space="preserve">   140.0 </v>
      </c>
      <c r="T1608" t="str">
        <f t="shared" si="426"/>
        <v xml:space="preserve">   140.0 </v>
      </c>
      <c r="U1608" t="str">
        <f t="shared" si="430"/>
        <v xml:space="preserve">       30.6% </v>
      </c>
      <c r="V1608" t="str">
        <f t="shared" si="418"/>
        <v xml:space="preserve">         </v>
      </c>
      <c r="W1608" t="str">
        <f t="shared" si="427"/>
        <v xml:space="preserve">         </v>
      </c>
      <c r="X1608" t="str">
        <f t="shared" si="431"/>
        <v xml:space="preserve"> 99202 </v>
      </c>
      <c r="Y1608" t="str">
        <f t="shared" si="431"/>
        <v xml:space="preserve"> SKY2-B-MG034 </v>
      </c>
      <c r="Z1608" t="str">
        <f t="shared" si="431"/>
        <v xml:space="preserve">  1 </v>
      </c>
      <c r="AA1608" t="str">
        <f t="shared" si="419"/>
        <v xml:space="preserve">   -37.4 </v>
      </c>
      <c r="AB1608" t="str">
        <f t="shared" si="428"/>
        <v xml:space="preserve">    24.6 </v>
      </c>
      <c r="AC1608" t="str">
        <f t="shared" si="429"/>
        <v xml:space="preserve">    42.8 </v>
      </c>
      <c r="AD1608" t="str">
        <f t="shared" si="430"/>
        <v xml:space="preserve"> 1.000F </v>
      </c>
      <c r="AE1608" t="str">
        <f t="shared" si="420"/>
        <v xml:space="preserve">       </v>
      </c>
      <c r="AF1608" t="str">
        <f t="shared" si="432"/>
        <v xml:space="preserve">     </v>
      </c>
      <c r="AG1608" t="str">
        <f t="shared" si="432"/>
        <v xml:space="preserve">     0.00 </v>
      </c>
      <c r="AH1608" t="str">
        <f t="shared" si="421"/>
        <v xml:space="preserve">     1.55 </v>
      </c>
      <c r="AI1608" t="str">
        <f t="shared" si="422"/>
        <v xml:space="preserve">       </v>
      </c>
      <c r="AJ1608" t="str">
        <f t="shared" si="423"/>
        <v xml:space="preserve">      </v>
      </c>
    </row>
    <row r="1609" spans="1:36" x14ac:dyDescent="0.25">
      <c r="A1609" t="s">
        <v>6</v>
      </c>
      <c r="P1609" t="str">
        <f t="shared" si="424"/>
        <v xml:space="preserve">  ..............</v>
      </c>
      <c r="Q1609" t="str">
        <f t="shared" si="424"/>
        <v>.........</v>
      </c>
      <c r="R1609" t="str">
        <f t="shared" si="417"/>
        <v>.........</v>
      </c>
      <c r="S1609" t="str">
        <f t="shared" si="425"/>
        <v>.........</v>
      </c>
      <c r="T1609" t="str">
        <f t="shared" si="426"/>
        <v>.........</v>
      </c>
      <c r="U1609" t="str">
        <f t="shared" si="430"/>
        <v>.............</v>
      </c>
      <c r="V1609" t="str">
        <f t="shared" si="418"/>
        <v>.........</v>
      </c>
      <c r="W1609" t="str">
        <f t="shared" si="427"/>
        <v>.........</v>
      </c>
      <c r="X1609" t="str">
        <f t="shared" si="431"/>
        <v>.......</v>
      </c>
      <c r="Y1609" t="str">
        <f t="shared" si="431"/>
        <v>..............</v>
      </c>
      <c r="Z1609" t="str">
        <f t="shared" si="431"/>
        <v>....</v>
      </c>
      <c r="AA1609" t="str">
        <f t="shared" si="419"/>
        <v>.........</v>
      </c>
      <c r="AB1609" t="str">
        <f t="shared" si="428"/>
        <v>.........</v>
      </c>
      <c r="AC1609" t="str">
        <f t="shared" si="429"/>
        <v>.........</v>
      </c>
      <c r="AD1609" t="str">
        <f t="shared" si="430"/>
        <v>........</v>
      </c>
      <c r="AE1609" t="str">
        <f t="shared" si="420"/>
        <v>.......</v>
      </c>
      <c r="AF1609" t="str">
        <f t="shared" si="432"/>
        <v>.....</v>
      </c>
      <c r="AG1609" t="str">
        <f t="shared" si="432"/>
        <v>..........</v>
      </c>
      <c r="AH1609" t="str">
        <f t="shared" si="421"/>
        <v>..........</v>
      </c>
      <c r="AI1609" t="str">
        <f t="shared" si="422"/>
        <v>.......</v>
      </c>
      <c r="AJ1609" t="str">
        <f t="shared" si="423"/>
        <v>.......</v>
      </c>
    </row>
    <row r="1610" spans="1:36" x14ac:dyDescent="0.25">
      <c r="A1610" t="s">
        <v>1427</v>
      </c>
      <c r="P1610" t="str">
        <f t="shared" si="424"/>
        <v xml:space="preserve">  99206  991  0 </v>
      </c>
      <c r="Q1610" t="str">
        <f t="shared" si="424"/>
        <v xml:space="preserve">   1.044 </v>
      </c>
      <c r="R1610" t="str">
        <f t="shared" si="417"/>
        <v xml:space="preserve">     0.0 </v>
      </c>
      <c r="S1610" t="str">
        <f t="shared" si="425"/>
        <v xml:space="preserve">     0.0 </v>
      </c>
      <c r="T1610" t="str">
        <f t="shared" si="426"/>
        <v xml:space="preserve">     0.0 </v>
      </c>
      <c r="U1610" t="str">
        <f t="shared" si="430"/>
        <v xml:space="preserve">         0.0 </v>
      </c>
      <c r="V1610" t="str">
        <f t="shared" si="418"/>
        <v xml:space="preserve">     0.0 </v>
      </c>
      <c r="W1610" t="str">
        <f t="shared" si="427"/>
        <v xml:space="preserve">     0.0</v>
      </c>
      <c r="X1610" t="str">
        <f t="shared" si="431"/>
        <v/>
      </c>
      <c r="Y1610" t="str">
        <f t="shared" si="431"/>
        <v/>
      </c>
      <c r="Z1610" t="str">
        <f t="shared" si="431"/>
        <v/>
      </c>
      <c r="AA1610" t="str">
        <f t="shared" si="419"/>
        <v/>
      </c>
      <c r="AB1610" t="str">
        <f t="shared" si="428"/>
        <v/>
      </c>
      <c r="AC1610" t="str">
        <f t="shared" si="429"/>
        <v/>
      </c>
      <c r="AD1610" t="str">
        <f t="shared" si="430"/>
        <v/>
      </c>
      <c r="AE1610" t="str">
        <f t="shared" si="420"/>
        <v/>
      </c>
      <c r="AF1610" t="str">
        <f t="shared" si="432"/>
        <v/>
      </c>
      <c r="AG1610" t="str">
        <f t="shared" si="432"/>
        <v/>
      </c>
      <c r="AH1610" t="str">
        <f t="shared" si="421"/>
        <v/>
      </c>
      <c r="AI1610" t="str">
        <f t="shared" si="422"/>
        <v/>
      </c>
      <c r="AJ1610" t="str">
        <f t="shared" si="423"/>
        <v/>
      </c>
    </row>
    <row r="1611" spans="1:36" x14ac:dyDescent="0.25">
      <c r="A1611" t="s">
        <v>1428</v>
      </c>
      <c r="P1611" t="str">
        <f t="shared" si="424"/>
        <v xml:space="preserve">  SKY2T2-MG000  </v>
      </c>
      <c r="Q1611" t="str">
        <f t="shared" si="424"/>
        <v xml:space="preserve">     1.7 </v>
      </c>
      <c r="R1611" t="str">
        <f t="shared" si="417"/>
        <v xml:space="preserve">     0.0 </v>
      </c>
      <c r="S1611" t="str">
        <f t="shared" si="425"/>
        <v xml:space="preserve">     0.0 </v>
      </c>
      <c r="T1611" t="str">
        <f t="shared" si="426"/>
        <v xml:space="preserve">     0.0 </v>
      </c>
      <c r="U1611" t="str">
        <f t="shared" si="430"/>
        <v xml:space="preserve">         0.0 </v>
      </c>
      <c r="V1611" t="str">
        <f t="shared" si="418"/>
        <v xml:space="preserve">     0.0 </v>
      </c>
      <c r="W1611" t="str">
        <f t="shared" si="427"/>
        <v xml:space="preserve">     0.0 </v>
      </c>
      <c r="X1611" t="str">
        <f t="shared" si="431"/>
        <v xml:space="preserve">       </v>
      </c>
      <c r="Y1611" t="str">
        <f t="shared" si="431"/>
        <v xml:space="preserve">              </v>
      </c>
      <c r="Z1611" t="str">
        <f t="shared" si="431"/>
        <v xml:space="preserve">    </v>
      </c>
      <c r="AA1611" t="str">
        <f t="shared" si="419"/>
        <v xml:space="preserve">         </v>
      </c>
      <c r="AB1611" t="str">
        <f t="shared" si="428"/>
        <v xml:space="preserve">         </v>
      </c>
      <c r="AC1611" t="str">
        <f t="shared" si="429"/>
        <v xml:space="preserve">    </v>
      </c>
      <c r="AD1611" t="str">
        <f t="shared" si="430"/>
        <v/>
      </c>
      <c r="AE1611" t="str">
        <f t="shared" si="420"/>
        <v/>
      </c>
      <c r="AF1611" t="str">
        <f t="shared" si="432"/>
        <v/>
      </c>
      <c r="AG1611" t="str">
        <f t="shared" si="432"/>
        <v/>
      </c>
      <c r="AH1611" t="str">
        <f t="shared" si="421"/>
        <v/>
      </c>
      <c r="AI1611" t="str">
        <f t="shared" si="422"/>
        <v/>
      </c>
      <c r="AJ1611" t="str">
        <f t="shared" si="423"/>
        <v/>
      </c>
    </row>
    <row r="1612" spans="1:36" x14ac:dyDescent="0.25">
      <c r="A1612" t="s">
        <v>1429</v>
      </c>
      <c r="P1612" t="str">
        <f t="shared" si="424"/>
        <v xml:space="preserve">                </v>
      </c>
      <c r="Q1612" t="str">
        <f t="shared" si="424"/>
        <v xml:space="preserve">         </v>
      </c>
      <c r="R1612" t="str">
        <f t="shared" ref="R1612:R1675" si="433">MID($A1612,Q$8+Q$9-1,R$9)</f>
        <v xml:space="preserve">   280.0 </v>
      </c>
      <c r="S1612" t="str">
        <f t="shared" si="425"/>
        <v xml:space="preserve">   280.0 </v>
      </c>
      <c r="T1612" t="str">
        <f t="shared" si="426"/>
        <v xml:space="preserve">   280.0 </v>
      </c>
      <c r="U1612" t="str">
        <f t="shared" si="430"/>
        <v xml:space="preserve">       26.1% </v>
      </c>
      <c r="V1612" t="str">
        <f t="shared" ref="V1612:V1675" si="434">MID($A1612,U$8+U$9-1,V$9)</f>
        <v xml:space="preserve">         </v>
      </c>
      <c r="W1612" t="str">
        <f t="shared" si="427"/>
        <v xml:space="preserve">         </v>
      </c>
      <c r="X1612" t="str">
        <f t="shared" si="431"/>
        <v xml:space="preserve"> 99200 </v>
      </c>
      <c r="Y1612" t="str">
        <f t="shared" si="431"/>
        <v xml:space="preserve"> CSKYA2-MG500 </v>
      </c>
      <c r="Z1612" t="str">
        <f t="shared" si="431"/>
        <v xml:space="preserve">  2 </v>
      </c>
      <c r="AA1612" t="str">
        <f t="shared" ref="AA1612:AA1675" si="435">MID($A1612,Z$8+Z$9-1,AA$9)</f>
        <v xml:space="preserve">    62.4 </v>
      </c>
      <c r="AB1612" t="str">
        <f t="shared" si="428"/>
        <v xml:space="preserve">   -43.9 </v>
      </c>
      <c r="AC1612" t="str">
        <f t="shared" si="429"/>
        <v xml:space="preserve">    73.1 </v>
      </c>
      <c r="AD1612" t="str">
        <f t="shared" si="430"/>
        <v xml:space="preserve">        </v>
      </c>
      <c r="AE1612" t="str">
        <f t="shared" ref="AE1612:AE1675" si="436">MID($A1612,AD$8+AD$9-1,AE$9)</f>
        <v xml:space="preserve">       </v>
      </c>
      <c r="AF1612" t="str">
        <f t="shared" si="432"/>
        <v xml:space="preserve">     </v>
      </c>
      <c r="AG1612" t="str">
        <f t="shared" si="432"/>
        <v xml:space="preserve">     0.00 </v>
      </c>
      <c r="AH1612" t="str">
        <f t="shared" ref="AH1612:AH1675" si="437">MID($A1612,AG$8+AG$9-1,AH$9)</f>
        <v xml:space="preserve">     0.44 </v>
      </c>
      <c r="AI1612" t="str">
        <f t="shared" si="422"/>
        <v xml:space="preserve">       </v>
      </c>
      <c r="AJ1612" t="str">
        <f t="shared" si="423"/>
        <v xml:space="preserve">      </v>
      </c>
    </row>
    <row r="1613" spans="1:36" x14ac:dyDescent="0.25">
      <c r="A1613" t="s">
        <v>1430</v>
      </c>
      <c r="P1613" t="str">
        <f t="shared" si="424"/>
        <v xml:space="preserve">                </v>
      </c>
      <c r="Q1613" t="str">
        <f t="shared" si="424"/>
        <v xml:space="preserve">         </v>
      </c>
      <c r="R1613" t="str">
        <f t="shared" si="433"/>
        <v xml:space="preserve">   140.0 </v>
      </c>
      <c r="S1613" t="str">
        <f t="shared" si="425"/>
        <v xml:space="preserve">   140.0 </v>
      </c>
      <c r="T1613" t="str">
        <f t="shared" si="426"/>
        <v xml:space="preserve">   140.0 </v>
      </c>
      <c r="U1613" t="str">
        <f t="shared" si="430"/>
        <v xml:space="preserve">       19.9% </v>
      </c>
      <c r="V1613" t="str">
        <f t="shared" si="434"/>
        <v xml:space="preserve">         </v>
      </c>
      <c r="W1613" t="str">
        <f t="shared" si="427"/>
        <v xml:space="preserve">         </v>
      </c>
      <c r="X1613" t="str">
        <f t="shared" si="431"/>
        <v xml:space="preserve"> 99203 </v>
      </c>
      <c r="Y1613" t="str">
        <f t="shared" si="431"/>
        <v xml:space="preserve"> SKY2-C-MG034 </v>
      </c>
      <c r="Z1613" t="str">
        <f t="shared" si="431"/>
        <v xml:space="preserve">  2 </v>
      </c>
      <c r="AA1613" t="str">
        <f t="shared" si="435"/>
        <v xml:space="preserve">   -24.9 </v>
      </c>
      <c r="AB1613" t="str">
        <f t="shared" si="428"/>
        <v xml:space="preserve">    15.0 </v>
      </c>
      <c r="AC1613" t="str">
        <f t="shared" si="429"/>
        <v xml:space="preserve">    27.9 </v>
      </c>
      <c r="AD1613" t="str">
        <f t="shared" si="430"/>
        <v xml:space="preserve"> 1.000F </v>
      </c>
      <c r="AE1613" t="str">
        <f t="shared" si="436"/>
        <v xml:space="preserve">       </v>
      </c>
      <c r="AF1613" t="str">
        <f t="shared" si="432"/>
        <v xml:space="preserve">     </v>
      </c>
      <c r="AG1613" t="str">
        <f t="shared" si="432"/>
        <v xml:space="preserve">     0.00 </v>
      </c>
      <c r="AH1613" t="str">
        <f t="shared" si="437"/>
        <v xml:space="preserve">     0.66 </v>
      </c>
      <c r="AI1613" t="str">
        <f t="shared" si="422"/>
        <v xml:space="preserve">       </v>
      </c>
      <c r="AJ1613" t="str">
        <f t="shared" si="423"/>
        <v xml:space="preserve">      </v>
      </c>
    </row>
    <row r="1614" spans="1:36" x14ac:dyDescent="0.25">
      <c r="A1614" t="s">
        <v>1431</v>
      </c>
      <c r="P1614" t="str">
        <f t="shared" si="424"/>
        <v xml:space="preserve">                </v>
      </c>
      <c r="Q1614" t="str">
        <f t="shared" si="424"/>
        <v xml:space="preserve">         </v>
      </c>
      <c r="R1614" t="str">
        <f t="shared" si="433"/>
        <v xml:space="preserve">   140.0 </v>
      </c>
      <c r="S1614" t="str">
        <f t="shared" si="425"/>
        <v xml:space="preserve">   140.0 </v>
      </c>
      <c r="T1614" t="str">
        <f t="shared" si="426"/>
        <v xml:space="preserve">   140.0 </v>
      </c>
      <c r="U1614" t="str">
        <f t="shared" si="430"/>
        <v xml:space="preserve">       32.4% </v>
      </c>
      <c r="V1614" t="str">
        <f t="shared" si="434"/>
        <v xml:space="preserve">         </v>
      </c>
      <c r="W1614" t="str">
        <f t="shared" si="427"/>
        <v xml:space="preserve">         </v>
      </c>
      <c r="X1614" t="str">
        <f t="shared" si="431"/>
        <v xml:space="preserve"> 99204 </v>
      </c>
      <c r="Y1614" t="str">
        <f t="shared" si="431"/>
        <v xml:space="preserve"> SKY2-D-MG034 </v>
      </c>
      <c r="Z1614" t="str">
        <f t="shared" si="431"/>
        <v xml:space="preserve">  2 </v>
      </c>
      <c r="AA1614" t="str">
        <f t="shared" si="435"/>
        <v xml:space="preserve">   -37.5 </v>
      </c>
      <c r="AB1614" t="str">
        <f t="shared" si="428"/>
        <v xml:space="preserve">    28.9 </v>
      </c>
      <c r="AC1614" t="str">
        <f t="shared" si="429"/>
        <v xml:space="preserve">    45.3 </v>
      </c>
      <c r="AD1614" t="str">
        <f t="shared" si="430"/>
        <v xml:space="preserve"> 1.000F </v>
      </c>
      <c r="AE1614" t="str">
        <f t="shared" si="436"/>
        <v xml:space="preserve">       </v>
      </c>
      <c r="AF1614" t="str">
        <f t="shared" si="432"/>
        <v xml:space="preserve">     </v>
      </c>
      <c r="AG1614" t="str">
        <f t="shared" si="432"/>
        <v xml:space="preserve">     0.00 </v>
      </c>
      <c r="AH1614" t="str">
        <f t="shared" si="437"/>
        <v xml:space="preserve">     1.73 </v>
      </c>
      <c r="AI1614" t="str">
        <f t="shared" si="422"/>
        <v xml:space="preserve">       </v>
      </c>
      <c r="AJ1614" t="str">
        <f t="shared" si="423"/>
        <v xml:space="preserve">      </v>
      </c>
    </row>
    <row r="1615" spans="1:36" x14ac:dyDescent="0.25">
      <c r="A1615" t="s">
        <v>6</v>
      </c>
      <c r="P1615" t="str">
        <f t="shared" si="424"/>
        <v xml:space="preserve">  ..............</v>
      </c>
      <c r="Q1615" t="str">
        <f t="shared" si="424"/>
        <v>.........</v>
      </c>
      <c r="R1615" t="str">
        <f t="shared" si="433"/>
        <v>.........</v>
      </c>
      <c r="S1615" t="str">
        <f t="shared" si="425"/>
        <v>.........</v>
      </c>
      <c r="T1615" t="str">
        <f t="shared" si="426"/>
        <v>.........</v>
      </c>
      <c r="U1615" t="str">
        <f t="shared" si="430"/>
        <v>.............</v>
      </c>
      <c r="V1615" t="str">
        <f t="shared" si="434"/>
        <v>.........</v>
      </c>
      <c r="W1615" t="str">
        <f t="shared" si="427"/>
        <v>.........</v>
      </c>
      <c r="X1615" t="str">
        <f t="shared" si="431"/>
        <v>.......</v>
      </c>
      <c r="Y1615" t="str">
        <f t="shared" si="431"/>
        <v>..............</v>
      </c>
      <c r="Z1615" t="str">
        <f t="shared" si="431"/>
        <v>....</v>
      </c>
      <c r="AA1615" t="str">
        <f t="shared" si="435"/>
        <v>.........</v>
      </c>
      <c r="AB1615" t="str">
        <f t="shared" si="428"/>
        <v>.........</v>
      </c>
      <c r="AC1615" t="str">
        <f t="shared" si="429"/>
        <v>.........</v>
      </c>
      <c r="AD1615" t="str">
        <f t="shared" si="430"/>
        <v>........</v>
      </c>
      <c r="AE1615" t="str">
        <f t="shared" si="436"/>
        <v>.......</v>
      </c>
      <c r="AF1615" t="str">
        <f t="shared" si="432"/>
        <v>.....</v>
      </c>
      <c r="AG1615" t="str">
        <f t="shared" si="432"/>
        <v>..........</v>
      </c>
      <c r="AH1615" t="str">
        <f t="shared" si="437"/>
        <v>..........</v>
      </c>
      <c r="AI1615" t="str">
        <f t="shared" si="422"/>
        <v>.......</v>
      </c>
      <c r="AJ1615" t="str">
        <f t="shared" si="423"/>
        <v>.......</v>
      </c>
    </row>
    <row r="1616" spans="1:36" x14ac:dyDescent="0.25">
      <c r="A1616" t="s">
        <v>1432</v>
      </c>
      <c r="P1616" t="str">
        <f t="shared" si="424"/>
        <v xml:space="preserve">  99207   35  1 </v>
      </c>
      <c r="Q1616" t="str">
        <f t="shared" si="424"/>
        <v xml:space="preserve">   1.026 </v>
      </c>
      <c r="R1616" t="str">
        <f t="shared" si="433"/>
        <v xml:space="preserve">    25.0 </v>
      </c>
      <c r="S1616" t="str">
        <f t="shared" si="425"/>
        <v xml:space="preserve">     0.0 </v>
      </c>
      <c r="T1616" t="str">
        <f t="shared" si="426"/>
        <v xml:space="preserve">     0.0 </v>
      </c>
      <c r="U1616" t="str">
        <f t="shared" si="430"/>
        <v xml:space="preserve">         0.0 </v>
      </c>
      <c r="V1616" t="str">
        <f t="shared" si="434"/>
        <v xml:space="preserve">     0.0 </v>
      </c>
      <c r="W1616" t="str">
        <f t="shared" si="427"/>
        <v xml:space="preserve">     0.0</v>
      </c>
      <c r="X1616" t="str">
        <f t="shared" si="431"/>
        <v/>
      </c>
      <c r="Y1616" t="str">
        <f t="shared" si="431"/>
        <v/>
      </c>
      <c r="Z1616" t="str">
        <f t="shared" si="431"/>
        <v/>
      </c>
      <c r="AA1616" t="str">
        <f t="shared" si="435"/>
        <v/>
      </c>
      <c r="AB1616" t="str">
        <f t="shared" si="428"/>
        <v/>
      </c>
      <c r="AC1616" t="str">
        <f t="shared" si="429"/>
        <v/>
      </c>
      <c r="AD1616" t="str">
        <f t="shared" si="430"/>
        <v/>
      </c>
      <c r="AE1616" t="str">
        <f t="shared" si="436"/>
        <v/>
      </c>
      <c r="AF1616" t="str">
        <f t="shared" si="432"/>
        <v/>
      </c>
      <c r="AG1616" t="str">
        <f t="shared" si="432"/>
        <v/>
      </c>
      <c r="AH1616" t="str">
        <f t="shared" si="437"/>
        <v/>
      </c>
      <c r="AI1616" t="str">
        <f t="shared" si="422"/>
        <v/>
      </c>
      <c r="AJ1616" t="str">
        <f t="shared" si="423"/>
        <v/>
      </c>
    </row>
    <row r="1617" spans="1:36" x14ac:dyDescent="0.25">
      <c r="A1617" t="s">
        <v>1433</v>
      </c>
      <c r="P1617" t="str">
        <f t="shared" si="424"/>
        <v xml:space="preserve">  SKY2A-UFV032  </v>
      </c>
      <c r="Q1617" t="str">
        <f t="shared" si="424"/>
        <v xml:space="preserve">     3.7 </v>
      </c>
      <c r="R1617" t="str">
        <f t="shared" si="433"/>
        <v xml:space="preserve">   -25.5 </v>
      </c>
      <c r="S1617" t="str">
        <f t="shared" si="425"/>
        <v xml:space="preserve">     0.0 </v>
      </c>
      <c r="T1617" t="str">
        <f t="shared" si="426"/>
        <v xml:space="preserve">     0.0 </v>
      </c>
      <c r="U1617" t="str">
        <f t="shared" si="430"/>
        <v xml:space="preserve">         0.0 </v>
      </c>
      <c r="V1617" t="str">
        <f t="shared" si="434"/>
        <v xml:space="preserve">     0.0 </v>
      </c>
      <c r="W1617" t="str">
        <f t="shared" si="427"/>
        <v xml:space="preserve">     0.0 </v>
      </c>
      <c r="X1617" t="str">
        <f t="shared" si="431"/>
        <v xml:space="preserve">       </v>
      </c>
      <c r="Y1617" t="str">
        <f t="shared" si="431"/>
        <v xml:space="preserve">              </v>
      </c>
      <c r="Z1617" t="str">
        <f t="shared" si="431"/>
        <v xml:space="preserve">    </v>
      </c>
      <c r="AA1617" t="str">
        <f t="shared" si="435"/>
        <v xml:space="preserve">         </v>
      </c>
      <c r="AB1617" t="str">
        <f t="shared" si="428"/>
        <v xml:space="preserve">         </v>
      </c>
      <c r="AC1617" t="str">
        <f t="shared" si="429"/>
        <v xml:space="preserve">    </v>
      </c>
      <c r="AD1617" t="str">
        <f t="shared" si="430"/>
        <v/>
      </c>
      <c r="AE1617" t="str">
        <f t="shared" si="436"/>
        <v/>
      </c>
      <c r="AF1617" t="str">
        <f t="shared" si="432"/>
        <v/>
      </c>
      <c r="AG1617" t="str">
        <f t="shared" si="432"/>
        <v/>
      </c>
      <c r="AH1617" t="str">
        <f t="shared" si="437"/>
        <v/>
      </c>
      <c r="AI1617" t="str">
        <f t="shared" si="422"/>
        <v/>
      </c>
      <c r="AJ1617" t="str">
        <f t="shared" si="423"/>
        <v/>
      </c>
    </row>
    <row r="1618" spans="1:36" x14ac:dyDescent="0.25">
      <c r="A1618" t="s">
        <v>1434</v>
      </c>
      <c r="P1618" t="str">
        <f t="shared" si="424"/>
        <v xml:space="preserve">                </v>
      </c>
      <c r="Q1618" t="str">
        <f t="shared" si="424"/>
        <v xml:space="preserve">         </v>
      </c>
      <c r="R1618" t="str">
        <f t="shared" si="433"/>
        <v xml:space="preserve">  9999.0 </v>
      </c>
      <c r="S1618" t="str">
        <f t="shared" si="425"/>
        <v xml:space="preserve">  9999.0 </v>
      </c>
      <c r="T1618" t="str">
        <f t="shared" si="426"/>
        <v xml:space="preserve">  9999.0 </v>
      </c>
      <c r="U1618" t="str">
        <f t="shared" si="430"/>
        <v xml:space="preserve">        0.0% </v>
      </c>
      <c r="V1618" t="str">
        <f t="shared" si="434"/>
        <v xml:space="preserve">         </v>
      </c>
      <c r="W1618" t="str">
        <f t="shared" si="427"/>
        <v xml:space="preserve">         </v>
      </c>
      <c r="X1618" t="str">
        <f t="shared" si="431"/>
        <v xml:space="preserve"> 99201 </v>
      </c>
      <c r="Y1618" t="str">
        <f t="shared" si="431"/>
        <v xml:space="preserve"> SKY2-A-MG034 </v>
      </c>
      <c r="Z1618" t="str">
        <f t="shared" si="431"/>
        <v xml:space="preserve">  1 </v>
      </c>
      <c r="AA1618" t="str">
        <f t="shared" si="435"/>
        <v xml:space="preserve">    25.0 </v>
      </c>
      <c r="AB1618" t="str">
        <f t="shared" si="428"/>
        <v xml:space="preserve">   -25.5 </v>
      </c>
      <c r="AC1618" t="str">
        <f t="shared" si="429"/>
        <v xml:space="preserve">    34.8 </v>
      </c>
      <c r="AD1618" t="str">
        <f t="shared" si="430"/>
        <v xml:space="preserve">        </v>
      </c>
      <c r="AE1618" t="str">
        <f t="shared" si="436"/>
        <v xml:space="preserve">       </v>
      </c>
      <c r="AF1618" t="str">
        <f t="shared" si="432"/>
        <v xml:space="preserve">     </v>
      </c>
      <c r="AG1618" t="str">
        <f t="shared" si="432"/>
        <v xml:space="preserve">     0.12 </v>
      </c>
      <c r="AH1618" t="str">
        <f t="shared" si="437"/>
        <v xml:space="preserve">   -12.09 </v>
      </c>
      <c r="AI1618" t="str">
        <f t="shared" si="422"/>
        <v xml:space="preserve">       </v>
      </c>
      <c r="AJ1618" t="str">
        <f t="shared" si="423"/>
        <v xml:space="preserve">      </v>
      </c>
    </row>
    <row r="1619" spans="1:36" x14ac:dyDescent="0.25">
      <c r="A1619" t="s">
        <v>6</v>
      </c>
      <c r="P1619" t="str">
        <f t="shared" si="424"/>
        <v xml:space="preserve">  ..............</v>
      </c>
      <c r="Q1619" t="str">
        <f t="shared" si="424"/>
        <v>.........</v>
      </c>
      <c r="R1619" t="str">
        <f t="shared" si="433"/>
        <v>.........</v>
      </c>
      <c r="S1619" t="str">
        <f t="shared" si="425"/>
        <v>.........</v>
      </c>
      <c r="T1619" t="str">
        <f t="shared" si="426"/>
        <v>.........</v>
      </c>
      <c r="U1619" t="str">
        <f t="shared" si="430"/>
        <v>.............</v>
      </c>
      <c r="V1619" t="str">
        <f t="shared" si="434"/>
        <v>.........</v>
      </c>
      <c r="W1619" t="str">
        <f t="shared" si="427"/>
        <v>.........</v>
      </c>
      <c r="X1619" t="str">
        <f t="shared" si="431"/>
        <v>.......</v>
      </c>
      <c r="Y1619" t="str">
        <f t="shared" si="431"/>
        <v>..............</v>
      </c>
      <c r="Z1619" t="str">
        <f t="shared" si="431"/>
        <v>....</v>
      </c>
      <c r="AA1619" t="str">
        <f t="shared" si="435"/>
        <v>.........</v>
      </c>
      <c r="AB1619" t="str">
        <f t="shared" si="428"/>
        <v>.........</v>
      </c>
      <c r="AC1619" t="str">
        <f t="shared" si="429"/>
        <v>.........</v>
      </c>
      <c r="AD1619" t="str">
        <f t="shared" si="430"/>
        <v>........</v>
      </c>
      <c r="AE1619" t="str">
        <f t="shared" si="436"/>
        <v>.......</v>
      </c>
      <c r="AF1619" t="str">
        <f t="shared" si="432"/>
        <v>.....</v>
      </c>
      <c r="AG1619" t="str">
        <f t="shared" si="432"/>
        <v>..........</v>
      </c>
      <c r="AH1619" t="str">
        <f t="shared" si="437"/>
        <v>..........</v>
      </c>
      <c r="AI1619" t="str">
        <f t="shared" si="422"/>
        <v>.......</v>
      </c>
      <c r="AJ1619" t="str">
        <f t="shared" si="423"/>
        <v>.......</v>
      </c>
    </row>
    <row r="1620" spans="1:36" x14ac:dyDescent="0.25">
      <c r="A1620" t="s">
        <v>1435</v>
      </c>
      <c r="P1620" t="str">
        <f t="shared" si="424"/>
        <v xml:space="preserve">  99208   35  1 </v>
      </c>
      <c r="Q1620" t="str">
        <f t="shared" si="424"/>
        <v xml:space="preserve">   1.018 </v>
      </c>
      <c r="R1620" t="str">
        <f t="shared" si="433"/>
        <v xml:space="preserve">    37.5 </v>
      </c>
      <c r="S1620" t="str">
        <f t="shared" si="425"/>
        <v xml:space="preserve">     0.0 </v>
      </c>
      <c r="T1620" t="str">
        <f t="shared" si="426"/>
        <v xml:space="preserve">     0.0 </v>
      </c>
      <c r="U1620" t="str">
        <f t="shared" si="430"/>
        <v xml:space="preserve">         0.0 </v>
      </c>
      <c r="V1620" t="str">
        <f t="shared" si="434"/>
        <v xml:space="preserve">     0.0 </v>
      </c>
      <c r="W1620" t="str">
        <f t="shared" si="427"/>
        <v xml:space="preserve">     0.0</v>
      </c>
      <c r="X1620" t="str">
        <f t="shared" si="431"/>
        <v/>
      </c>
      <c r="Y1620" t="str">
        <f t="shared" si="431"/>
        <v/>
      </c>
      <c r="Z1620" t="str">
        <f t="shared" si="431"/>
        <v/>
      </c>
      <c r="AA1620" t="str">
        <f t="shared" si="435"/>
        <v/>
      </c>
      <c r="AB1620" t="str">
        <f t="shared" si="428"/>
        <v/>
      </c>
      <c r="AC1620" t="str">
        <f t="shared" si="429"/>
        <v/>
      </c>
      <c r="AD1620" t="str">
        <f t="shared" si="430"/>
        <v/>
      </c>
      <c r="AE1620" t="str">
        <f t="shared" si="436"/>
        <v/>
      </c>
      <c r="AF1620" t="str">
        <f t="shared" si="432"/>
        <v/>
      </c>
      <c r="AG1620" t="str">
        <f t="shared" si="432"/>
        <v/>
      </c>
      <c r="AH1620" t="str">
        <f t="shared" si="437"/>
        <v/>
      </c>
      <c r="AI1620" t="str">
        <f t="shared" si="422"/>
        <v/>
      </c>
      <c r="AJ1620" t="str">
        <f t="shared" si="423"/>
        <v/>
      </c>
    </row>
    <row r="1621" spans="1:36" x14ac:dyDescent="0.25">
      <c r="A1621" t="s">
        <v>1436</v>
      </c>
      <c r="P1621" t="str">
        <f t="shared" si="424"/>
        <v xml:space="preserve">  SKY2B-UFV048  </v>
      </c>
      <c r="Q1621" t="str">
        <f t="shared" si="424"/>
        <v xml:space="preserve">     4.1 </v>
      </c>
      <c r="R1621" t="str">
        <f t="shared" si="433"/>
        <v xml:space="preserve">   -36.6 </v>
      </c>
      <c r="S1621" t="str">
        <f t="shared" si="425"/>
        <v xml:space="preserve">     0.0 </v>
      </c>
      <c r="T1621" t="str">
        <f t="shared" si="426"/>
        <v xml:space="preserve">     0.0 </v>
      </c>
      <c r="U1621" t="str">
        <f t="shared" si="430"/>
        <v xml:space="preserve">         0.0 </v>
      </c>
      <c r="V1621" t="str">
        <f t="shared" si="434"/>
        <v xml:space="preserve">     0.0 </v>
      </c>
      <c r="W1621" t="str">
        <f t="shared" si="427"/>
        <v xml:space="preserve">     0.0 </v>
      </c>
      <c r="X1621" t="str">
        <f t="shared" si="431"/>
        <v xml:space="preserve">       </v>
      </c>
      <c r="Y1621" t="str">
        <f t="shared" si="431"/>
        <v xml:space="preserve">              </v>
      </c>
      <c r="Z1621" t="str">
        <f t="shared" si="431"/>
        <v xml:space="preserve">    </v>
      </c>
      <c r="AA1621" t="str">
        <f t="shared" si="435"/>
        <v xml:space="preserve">         </v>
      </c>
      <c r="AB1621" t="str">
        <f t="shared" si="428"/>
        <v xml:space="preserve">         </v>
      </c>
      <c r="AC1621" t="str">
        <f t="shared" si="429"/>
        <v xml:space="preserve">    </v>
      </c>
      <c r="AD1621" t="str">
        <f t="shared" si="430"/>
        <v/>
      </c>
      <c r="AE1621" t="str">
        <f t="shared" si="436"/>
        <v/>
      </c>
      <c r="AF1621" t="str">
        <f t="shared" si="432"/>
        <v/>
      </c>
      <c r="AG1621" t="str">
        <f t="shared" si="432"/>
        <v/>
      </c>
      <c r="AH1621" t="str">
        <f t="shared" si="437"/>
        <v/>
      </c>
      <c r="AI1621" t="str">
        <f t="shared" si="422"/>
        <v/>
      </c>
      <c r="AJ1621" t="str">
        <f t="shared" si="423"/>
        <v/>
      </c>
    </row>
    <row r="1622" spans="1:36" x14ac:dyDescent="0.25">
      <c r="A1622" t="s">
        <v>1437</v>
      </c>
      <c r="P1622" t="str">
        <f t="shared" si="424"/>
        <v xml:space="preserve">                </v>
      </c>
      <c r="Q1622" t="str">
        <f t="shared" si="424"/>
        <v xml:space="preserve">         </v>
      </c>
      <c r="R1622" t="str">
        <f t="shared" si="433"/>
        <v xml:space="preserve">  9999.0 </v>
      </c>
      <c r="S1622" t="str">
        <f t="shared" si="425"/>
        <v xml:space="preserve">  9999.0 </v>
      </c>
      <c r="T1622" t="str">
        <f t="shared" si="426"/>
        <v xml:space="preserve">  9999.0 </v>
      </c>
      <c r="U1622" t="str">
        <f t="shared" si="430"/>
        <v xml:space="preserve">        0.0% </v>
      </c>
      <c r="V1622" t="str">
        <f t="shared" si="434"/>
        <v xml:space="preserve">         </v>
      </c>
      <c r="W1622" t="str">
        <f t="shared" si="427"/>
        <v xml:space="preserve">         </v>
      </c>
      <c r="X1622" t="str">
        <f t="shared" si="431"/>
        <v xml:space="preserve"> 99202 </v>
      </c>
      <c r="Y1622" t="str">
        <f t="shared" si="431"/>
        <v xml:space="preserve"> SKY2-B-MG034 </v>
      </c>
      <c r="Z1622" t="str">
        <f t="shared" si="431"/>
        <v xml:space="preserve">  1 </v>
      </c>
      <c r="AA1622" t="str">
        <f t="shared" si="435"/>
        <v xml:space="preserve">    37.5 </v>
      </c>
      <c r="AB1622" t="str">
        <f t="shared" si="428"/>
        <v xml:space="preserve">   -36.6 </v>
      </c>
      <c r="AC1622" t="str">
        <f t="shared" si="429"/>
        <v xml:space="preserve">    51.5 </v>
      </c>
      <c r="AD1622" t="str">
        <f t="shared" si="430"/>
        <v xml:space="preserve">        </v>
      </c>
      <c r="AE1622" t="str">
        <f t="shared" si="436"/>
        <v xml:space="preserve">       </v>
      </c>
      <c r="AF1622" t="str">
        <f t="shared" si="432"/>
        <v xml:space="preserve">     </v>
      </c>
      <c r="AG1622" t="str">
        <f t="shared" si="432"/>
        <v xml:space="preserve">     0.13 </v>
      </c>
      <c r="AH1622" t="str">
        <f t="shared" si="437"/>
        <v xml:space="preserve">   -13.58 </v>
      </c>
      <c r="AI1622" t="str">
        <f t="shared" si="422"/>
        <v xml:space="preserve">       </v>
      </c>
      <c r="AJ1622" t="str">
        <f t="shared" si="423"/>
        <v xml:space="preserve">      </v>
      </c>
    </row>
    <row r="1623" spans="1:36" x14ac:dyDescent="0.25">
      <c r="A1623" t="s">
        <v>6</v>
      </c>
      <c r="P1623" t="str">
        <f t="shared" si="424"/>
        <v xml:space="preserve">  ..............</v>
      </c>
      <c r="Q1623" t="str">
        <f t="shared" si="424"/>
        <v>.........</v>
      </c>
      <c r="R1623" t="str">
        <f t="shared" si="433"/>
        <v>.........</v>
      </c>
      <c r="S1623" t="str">
        <f t="shared" si="425"/>
        <v>.........</v>
      </c>
      <c r="T1623" t="str">
        <f t="shared" si="426"/>
        <v>.........</v>
      </c>
      <c r="U1623" t="str">
        <f t="shared" si="430"/>
        <v>.............</v>
      </c>
      <c r="V1623" t="str">
        <f t="shared" si="434"/>
        <v>.........</v>
      </c>
      <c r="W1623" t="str">
        <f t="shared" si="427"/>
        <v>.........</v>
      </c>
      <c r="X1623" t="str">
        <f t="shared" si="431"/>
        <v>.......</v>
      </c>
      <c r="Y1623" t="str">
        <f t="shared" si="431"/>
        <v>..............</v>
      </c>
      <c r="Z1623" t="str">
        <f t="shared" si="431"/>
        <v>....</v>
      </c>
      <c r="AA1623" t="str">
        <f t="shared" si="435"/>
        <v>.........</v>
      </c>
      <c r="AB1623" t="str">
        <f t="shared" si="428"/>
        <v>.........</v>
      </c>
      <c r="AC1623" t="str">
        <f t="shared" si="429"/>
        <v>.........</v>
      </c>
      <c r="AD1623" t="str">
        <f t="shared" si="430"/>
        <v>........</v>
      </c>
      <c r="AE1623" t="str">
        <f t="shared" si="436"/>
        <v>.......</v>
      </c>
      <c r="AF1623" t="str">
        <f t="shared" si="432"/>
        <v>.....</v>
      </c>
      <c r="AG1623" t="str">
        <f t="shared" si="432"/>
        <v>..........</v>
      </c>
      <c r="AH1623" t="str">
        <f t="shared" si="437"/>
        <v>..........</v>
      </c>
      <c r="AI1623" t="str">
        <f t="shared" ref="AI1623:AI1686" si="438">MID($A1623,AG$8+AG$9+AH$9-2,AI$9)</f>
        <v>.......</v>
      </c>
      <c r="AJ1623" t="str">
        <f t="shared" ref="AJ1623:AJ1686" si="439">MID($A1623,AG$8+AG$9+AH$9+AI$9-3,AJ$9)</f>
        <v>.......</v>
      </c>
    </row>
    <row r="1624" spans="1:36" x14ac:dyDescent="0.25">
      <c r="A1624" t="s">
        <v>1438</v>
      </c>
      <c r="P1624" t="str">
        <f t="shared" si="424"/>
        <v xml:space="preserve">  99209   35  1 </v>
      </c>
      <c r="Q1624" t="str">
        <f t="shared" si="424"/>
        <v xml:space="preserve">   1.025 </v>
      </c>
      <c r="R1624" t="str">
        <f t="shared" si="433"/>
        <v xml:space="preserve">    25.0 </v>
      </c>
      <c r="S1624" t="str">
        <f t="shared" si="425"/>
        <v xml:space="preserve">     0.0 </v>
      </c>
      <c r="T1624" t="str">
        <f t="shared" si="426"/>
        <v xml:space="preserve">     0.0 </v>
      </c>
      <c r="U1624" t="str">
        <f t="shared" si="430"/>
        <v xml:space="preserve">         0.0 </v>
      </c>
      <c r="V1624" t="str">
        <f t="shared" si="434"/>
        <v xml:space="preserve">     0.0 </v>
      </c>
      <c r="W1624" t="str">
        <f t="shared" si="427"/>
        <v xml:space="preserve">     0.0</v>
      </c>
      <c r="X1624" t="str">
        <f t="shared" si="431"/>
        <v/>
      </c>
      <c r="Y1624" t="str">
        <f t="shared" si="431"/>
        <v/>
      </c>
      <c r="Z1624" t="str">
        <f t="shared" si="431"/>
        <v/>
      </c>
      <c r="AA1624" t="str">
        <f t="shared" si="435"/>
        <v/>
      </c>
      <c r="AB1624" t="str">
        <f t="shared" si="428"/>
        <v/>
      </c>
      <c r="AC1624" t="str">
        <f t="shared" si="429"/>
        <v/>
      </c>
      <c r="AD1624" t="str">
        <f t="shared" si="430"/>
        <v/>
      </c>
      <c r="AE1624" t="str">
        <f t="shared" si="436"/>
        <v/>
      </c>
      <c r="AF1624" t="str">
        <f t="shared" si="432"/>
        <v/>
      </c>
      <c r="AG1624" t="str">
        <f t="shared" si="432"/>
        <v/>
      </c>
      <c r="AH1624" t="str">
        <f t="shared" si="437"/>
        <v/>
      </c>
      <c r="AI1624" t="str">
        <f t="shared" si="438"/>
        <v/>
      </c>
      <c r="AJ1624" t="str">
        <f t="shared" si="439"/>
        <v/>
      </c>
    </row>
    <row r="1625" spans="1:36" x14ac:dyDescent="0.25">
      <c r="A1625" t="s">
        <v>1439</v>
      </c>
      <c r="P1625" t="str">
        <f t="shared" si="424"/>
        <v xml:space="preserve">  SKY2C-UFV032  </v>
      </c>
      <c r="Q1625" t="str">
        <f t="shared" si="424"/>
        <v xml:space="preserve">     3.6 </v>
      </c>
      <c r="R1625" t="str">
        <f t="shared" si="433"/>
        <v xml:space="preserve">   -24.5 </v>
      </c>
      <c r="S1625" t="str">
        <f t="shared" si="425"/>
        <v xml:space="preserve">     0.0 </v>
      </c>
      <c r="T1625" t="str">
        <f t="shared" si="426"/>
        <v xml:space="preserve">     0.0 </v>
      </c>
      <c r="U1625" t="str">
        <f t="shared" si="430"/>
        <v xml:space="preserve">         0.0 </v>
      </c>
      <c r="V1625" t="str">
        <f t="shared" si="434"/>
        <v xml:space="preserve">     0.0 </v>
      </c>
      <c r="W1625" t="str">
        <f t="shared" si="427"/>
        <v xml:space="preserve">     0.0 </v>
      </c>
      <c r="X1625" t="str">
        <f t="shared" si="431"/>
        <v xml:space="preserve">       </v>
      </c>
      <c r="Y1625" t="str">
        <f t="shared" si="431"/>
        <v xml:space="preserve">              </v>
      </c>
      <c r="Z1625" t="str">
        <f t="shared" si="431"/>
        <v xml:space="preserve">    </v>
      </c>
      <c r="AA1625" t="str">
        <f t="shared" si="435"/>
        <v xml:space="preserve">         </v>
      </c>
      <c r="AB1625" t="str">
        <f t="shared" si="428"/>
        <v xml:space="preserve">         </v>
      </c>
      <c r="AC1625" t="str">
        <f t="shared" si="429"/>
        <v xml:space="preserve">    </v>
      </c>
      <c r="AD1625" t="str">
        <f t="shared" si="430"/>
        <v/>
      </c>
      <c r="AE1625" t="str">
        <f t="shared" si="436"/>
        <v/>
      </c>
      <c r="AF1625" t="str">
        <f t="shared" si="432"/>
        <v/>
      </c>
      <c r="AG1625" t="str">
        <f t="shared" si="432"/>
        <v/>
      </c>
      <c r="AH1625" t="str">
        <f t="shared" si="437"/>
        <v/>
      </c>
      <c r="AI1625" t="str">
        <f t="shared" si="438"/>
        <v/>
      </c>
      <c r="AJ1625" t="str">
        <f t="shared" si="439"/>
        <v/>
      </c>
    </row>
    <row r="1626" spans="1:36" x14ac:dyDescent="0.25">
      <c r="A1626" t="s">
        <v>1440</v>
      </c>
      <c r="P1626" t="str">
        <f t="shared" si="424"/>
        <v xml:space="preserve">                </v>
      </c>
      <c r="Q1626" t="str">
        <f t="shared" si="424"/>
        <v xml:space="preserve">         </v>
      </c>
      <c r="R1626" t="str">
        <f t="shared" si="433"/>
        <v xml:space="preserve">  9999.0 </v>
      </c>
      <c r="S1626" t="str">
        <f t="shared" si="425"/>
        <v xml:space="preserve">  9999.0 </v>
      </c>
      <c r="T1626" t="str">
        <f t="shared" si="426"/>
        <v xml:space="preserve">  9999.0 </v>
      </c>
      <c r="U1626" t="str">
        <f t="shared" si="430"/>
        <v xml:space="preserve">        0.0% </v>
      </c>
      <c r="V1626" t="str">
        <f t="shared" si="434"/>
        <v xml:space="preserve">         </v>
      </c>
      <c r="W1626" t="str">
        <f t="shared" si="427"/>
        <v xml:space="preserve">         </v>
      </c>
      <c r="X1626" t="str">
        <f t="shared" si="431"/>
        <v xml:space="preserve"> 99203 </v>
      </c>
      <c r="Y1626" t="str">
        <f t="shared" si="431"/>
        <v xml:space="preserve"> SKY2-C-MG034 </v>
      </c>
      <c r="Z1626" t="str">
        <f t="shared" si="431"/>
        <v xml:space="preserve">  1 </v>
      </c>
      <c r="AA1626" t="str">
        <f t="shared" si="435"/>
        <v xml:space="preserve">    25.0 </v>
      </c>
      <c r="AB1626" t="str">
        <f t="shared" si="428"/>
        <v xml:space="preserve">   -24.5 </v>
      </c>
      <c r="AC1626" t="str">
        <f t="shared" si="429"/>
        <v xml:space="preserve">    34.1 </v>
      </c>
      <c r="AD1626" t="str">
        <f t="shared" si="430"/>
        <v xml:space="preserve">        </v>
      </c>
      <c r="AE1626" t="str">
        <f t="shared" si="436"/>
        <v xml:space="preserve">       </v>
      </c>
      <c r="AF1626" t="str">
        <f t="shared" si="432"/>
        <v xml:space="preserve">     </v>
      </c>
      <c r="AG1626" t="str">
        <f t="shared" si="432"/>
        <v xml:space="preserve">     0.09 </v>
      </c>
      <c r="AH1626" t="str">
        <f t="shared" si="437"/>
        <v xml:space="preserve">   -10.09 </v>
      </c>
      <c r="AI1626" t="str">
        <f t="shared" si="438"/>
        <v xml:space="preserve">       </v>
      </c>
      <c r="AJ1626" t="str">
        <f t="shared" si="439"/>
        <v xml:space="preserve">      </v>
      </c>
    </row>
    <row r="1627" spans="1:36" x14ac:dyDescent="0.25">
      <c r="A1627" t="s">
        <v>6</v>
      </c>
      <c r="P1627" t="str">
        <f t="shared" ref="P1627:Q1690" si="440">MID($A1627,P$8,P$9)</f>
        <v xml:space="preserve">  ..............</v>
      </c>
      <c r="Q1627" t="str">
        <f t="shared" si="440"/>
        <v>.........</v>
      </c>
      <c r="R1627" t="str">
        <f t="shared" si="433"/>
        <v>.........</v>
      </c>
      <c r="S1627" t="str">
        <f t="shared" ref="S1627:S1690" si="441">MID($A1627,Q$8+Q$9+R$9-2,S$9)</f>
        <v>.........</v>
      </c>
      <c r="T1627" t="str">
        <f t="shared" ref="T1627:T1690" si="442">MID($A1627,Q$8+Q$9+R$9+S$9-3,T$9)</f>
        <v>.........</v>
      </c>
      <c r="U1627" t="str">
        <f t="shared" si="430"/>
        <v>.............</v>
      </c>
      <c r="V1627" t="str">
        <f t="shared" si="434"/>
        <v>.........</v>
      </c>
      <c r="W1627" t="str">
        <f t="shared" ref="W1627:W1690" si="443">MID($A1627,U$8+U$9+V$9-2,W$9)</f>
        <v>.........</v>
      </c>
      <c r="X1627" t="str">
        <f t="shared" si="431"/>
        <v>.......</v>
      </c>
      <c r="Y1627" t="str">
        <f t="shared" si="431"/>
        <v>..............</v>
      </c>
      <c r="Z1627" t="str">
        <f t="shared" si="431"/>
        <v>....</v>
      </c>
      <c r="AA1627" t="str">
        <f t="shared" si="435"/>
        <v>.........</v>
      </c>
      <c r="AB1627" t="str">
        <f t="shared" ref="AB1627:AB1690" si="444">MID($A1627,Z$8+Z$9+AA$9-2,AB$9)</f>
        <v>.........</v>
      </c>
      <c r="AC1627" t="str">
        <f t="shared" ref="AC1627:AC1690" si="445">MID($A1627,Z$8+Z$9+AA$9+AB$9-3,AC$9)</f>
        <v>.........</v>
      </c>
      <c r="AD1627" t="str">
        <f t="shared" si="430"/>
        <v>........</v>
      </c>
      <c r="AE1627" t="str">
        <f t="shared" si="436"/>
        <v>.......</v>
      </c>
      <c r="AF1627" t="str">
        <f t="shared" si="432"/>
        <v>.....</v>
      </c>
      <c r="AG1627" t="str">
        <f t="shared" si="432"/>
        <v>..........</v>
      </c>
      <c r="AH1627" t="str">
        <f t="shared" si="437"/>
        <v>..........</v>
      </c>
      <c r="AI1627" t="str">
        <f t="shared" si="438"/>
        <v>.......</v>
      </c>
      <c r="AJ1627" t="str">
        <f t="shared" si="439"/>
        <v>.......</v>
      </c>
    </row>
    <row r="1628" spans="1:36" x14ac:dyDescent="0.25">
      <c r="A1628" t="s">
        <v>1441</v>
      </c>
      <c r="P1628" t="str">
        <f t="shared" si="440"/>
        <v xml:space="preserve">  99210   35  1 </v>
      </c>
      <c r="Q1628" t="str">
        <f t="shared" si="440"/>
        <v xml:space="preserve">   1.015 </v>
      </c>
      <c r="R1628" t="str">
        <f t="shared" si="433"/>
        <v xml:space="preserve">    37.5 </v>
      </c>
      <c r="S1628" t="str">
        <f t="shared" si="441"/>
        <v xml:space="preserve">     0.0 </v>
      </c>
      <c r="T1628" t="str">
        <f t="shared" si="442"/>
        <v xml:space="preserve">     0.0 </v>
      </c>
      <c r="U1628" t="str">
        <f t="shared" ref="U1628:AD1691" si="446">MID($A1628,U$8,U$9)</f>
        <v xml:space="preserve">         0.0 </v>
      </c>
      <c r="V1628" t="str">
        <f t="shared" si="434"/>
        <v xml:space="preserve">     0.0 </v>
      </c>
      <c r="W1628" t="str">
        <f t="shared" si="443"/>
        <v xml:space="preserve">     0.0</v>
      </c>
      <c r="X1628" t="str">
        <f t="shared" ref="X1628:Z1691" si="447">MID($A1628,X$8,X$9)</f>
        <v/>
      </c>
      <c r="Y1628" t="str">
        <f t="shared" si="447"/>
        <v/>
      </c>
      <c r="Z1628" t="str">
        <f t="shared" si="447"/>
        <v/>
      </c>
      <c r="AA1628" t="str">
        <f t="shared" si="435"/>
        <v/>
      </c>
      <c r="AB1628" t="str">
        <f t="shared" si="444"/>
        <v/>
      </c>
      <c r="AC1628" t="str">
        <f t="shared" si="445"/>
        <v/>
      </c>
      <c r="AD1628" t="str">
        <f t="shared" si="446"/>
        <v/>
      </c>
      <c r="AE1628" t="str">
        <f t="shared" si="436"/>
        <v/>
      </c>
      <c r="AF1628" t="str">
        <f t="shared" si="432"/>
        <v/>
      </c>
      <c r="AG1628" t="str">
        <f t="shared" si="432"/>
        <v/>
      </c>
      <c r="AH1628" t="str">
        <f t="shared" si="437"/>
        <v/>
      </c>
      <c r="AI1628" t="str">
        <f t="shared" si="438"/>
        <v/>
      </c>
      <c r="AJ1628" t="str">
        <f t="shared" si="439"/>
        <v/>
      </c>
    </row>
    <row r="1629" spans="1:36" x14ac:dyDescent="0.25">
      <c r="A1629" t="s">
        <v>1442</v>
      </c>
      <c r="P1629" t="str">
        <f t="shared" si="440"/>
        <v xml:space="preserve">  SKY2D-UFV048  </v>
      </c>
      <c r="Q1629" t="str">
        <f t="shared" si="440"/>
        <v xml:space="preserve">     4.0 </v>
      </c>
      <c r="R1629" t="str">
        <f t="shared" si="433"/>
        <v xml:space="preserve">   -32.0 </v>
      </c>
      <c r="S1629" t="str">
        <f t="shared" si="441"/>
        <v xml:space="preserve">     0.0 </v>
      </c>
      <c r="T1629" t="str">
        <f t="shared" si="442"/>
        <v xml:space="preserve">     0.0 </v>
      </c>
      <c r="U1629" t="str">
        <f t="shared" si="446"/>
        <v xml:space="preserve">         0.0 </v>
      </c>
      <c r="V1629" t="str">
        <f t="shared" si="434"/>
        <v xml:space="preserve">     0.0 </v>
      </c>
      <c r="W1629" t="str">
        <f t="shared" si="443"/>
        <v xml:space="preserve">     0.0 </v>
      </c>
      <c r="X1629" t="str">
        <f t="shared" si="447"/>
        <v xml:space="preserve">       </v>
      </c>
      <c r="Y1629" t="str">
        <f t="shared" si="447"/>
        <v xml:space="preserve">              </v>
      </c>
      <c r="Z1629" t="str">
        <f t="shared" si="447"/>
        <v xml:space="preserve">    </v>
      </c>
      <c r="AA1629" t="str">
        <f t="shared" si="435"/>
        <v xml:space="preserve">         </v>
      </c>
      <c r="AB1629" t="str">
        <f t="shared" si="444"/>
        <v xml:space="preserve">         </v>
      </c>
      <c r="AC1629" t="str">
        <f t="shared" si="445"/>
        <v xml:space="preserve">    </v>
      </c>
      <c r="AD1629" t="str">
        <f t="shared" si="446"/>
        <v/>
      </c>
      <c r="AE1629" t="str">
        <f t="shared" si="436"/>
        <v/>
      </c>
      <c r="AF1629" t="str">
        <f t="shared" ref="AF1629:AG1692" si="448">MID($A1629,AF$8,AF$9)</f>
        <v/>
      </c>
      <c r="AG1629" t="str">
        <f t="shared" si="448"/>
        <v/>
      </c>
      <c r="AH1629" t="str">
        <f t="shared" si="437"/>
        <v/>
      </c>
      <c r="AI1629" t="str">
        <f t="shared" si="438"/>
        <v/>
      </c>
      <c r="AJ1629" t="str">
        <f t="shared" si="439"/>
        <v/>
      </c>
    </row>
    <row r="1630" spans="1:36" x14ac:dyDescent="0.25">
      <c r="A1630" t="s">
        <v>1443</v>
      </c>
      <c r="P1630" t="str">
        <f t="shared" si="440"/>
        <v xml:space="preserve">                </v>
      </c>
      <c r="Q1630" t="str">
        <f t="shared" si="440"/>
        <v xml:space="preserve">         </v>
      </c>
      <c r="R1630" t="str">
        <f t="shared" si="433"/>
        <v xml:space="preserve">  9999.0 </v>
      </c>
      <c r="S1630" t="str">
        <f t="shared" si="441"/>
        <v xml:space="preserve">  9999.0 </v>
      </c>
      <c r="T1630" t="str">
        <f t="shared" si="442"/>
        <v xml:space="preserve">  9999.0 </v>
      </c>
      <c r="U1630" t="str">
        <f t="shared" si="446"/>
        <v xml:space="preserve">        0.0% </v>
      </c>
      <c r="V1630" t="str">
        <f t="shared" si="434"/>
        <v xml:space="preserve">         </v>
      </c>
      <c r="W1630" t="str">
        <f t="shared" si="443"/>
        <v xml:space="preserve">         </v>
      </c>
      <c r="X1630" t="str">
        <f t="shared" si="447"/>
        <v xml:space="preserve"> 99204 </v>
      </c>
      <c r="Y1630" t="str">
        <f t="shared" si="447"/>
        <v xml:space="preserve"> SKY2-D-MG034 </v>
      </c>
      <c r="Z1630" t="str">
        <f t="shared" si="447"/>
        <v xml:space="preserve">  1 </v>
      </c>
      <c r="AA1630" t="str">
        <f t="shared" si="435"/>
        <v xml:space="preserve">    37.5 </v>
      </c>
      <c r="AB1630" t="str">
        <f t="shared" si="444"/>
        <v xml:space="preserve">   -32.0 </v>
      </c>
      <c r="AC1630" t="str">
        <f t="shared" si="445"/>
        <v xml:space="preserve">    48.6 </v>
      </c>
      <c r="AD1630" t="str">
        <f t="shared" si="446"/>
        <v xml:space="preserve">        </v>
      </c>
      <c r="AE1630" t="str">
        <f t="shared" si="436"/>
        <v xml:space="preserve">       </v>
      </c>
      <c r="AF1630" t="str">
        <f t="shared" si="448"/>
        <v xml:space="preserve">     </v>
      </c>
      <c r="AG1630" t="str">
        <f t="shared" si="448"/>
        <v xml:space="preserve">     0.05 </v>
      </c>
      <c r="AH1630" t="str">
        <f t="shared" si="437"/>
        <v xml:space="preserve">    -4.87 </v>
      </c>
      <c r="AI1630" t="str">
        <f t="shared" si="438"/>
        <v xml:space="preserve">       </v>
      </c>
      <c r="AJ1630" t="str">
        <f t="shared" si="439"/>
        <v xml:space="preserve">      </v>
      </c>
    </row>
    <row r="1631" spans="1:36" x14ac:dyDescent="0.25">
      <c r="A1631" t="s">
        <v>6</v>
      </c>
      <c r="P1631" t="str">
        <f t="shared" si="440"/>
        <v xml:space="preserve">  ..............</v>
      </c>
      <c r="Q1631" t="str">
        <f t="shared" si="440"/>
        <v>.........</v>
      </c>
      <c r="R1631" t="str">
        <f t="shared" si="433"/>
        <v>.........</v>
      </c>
      <c r="S1631" t="str">
        <f t="shared" si="441"/>
        <v>.........</v>
      </c>
      <c r="T1631" t="str">
        <f t="shared" si="442"/>
        <v>.........</v>
      </c>
      <c r="U1631" t="str">
        <f t="shared" si="446"/>
        <v>.............</v>
      </c>
      <c r="V1631" t="str">
        <f t="shared" si="434"/>
        <v>.........</v>
      </c>
      <c r="W1631" t="str">
        <f t="shared" si="443"/>
        <v>.........</v>
      </c>
      <c r="X1631" t="str">
        <f t="shared" si="447"/>
        <v>.......</v>
      </c>
      <c r="Y1631" t="str">
        <f t="shared" si="447"/>
        <v>..............</v>
      </c>
      <c r="Z1631" t="str">
        <f t="shared" si="447"/>
        <v>....</v>
      </c>
      <c r="AA1631" t="str">
        <f t="shared" si="435"/>
        <v>.........</v>
      </c>
      <c r="AB1631" t="str">
        <f t="shared" si="444"/>
        <v>.........</v>
      </c>
      <c r="AC1631" t="str">
        <f t="shared" si="445"/>
        <v>.........</v>
      </c>
      <c r="AD1631" t="str">
        <f t="shared" si="446"/>
        <v>........</v>
      </c>
      <c r="AE1631" t="str">
        <f t="shared" si="436"/>
        <v>.......</v>
      </c>
      <c r="AF1631" t="str">
        <f t="shared" si="448"/>
        <v>.....</v>
      </c>
      <c r="AG1631" t="str">
        <f t="shared" si="448"/>
        <v>..........</v>
      </c>
      <c r="AH1631" t="str">
        <f t="shared" si="437"/>
        <v>..........</v>
      </c>
      <c r="AI1631" t="str">
        <f t="shared" si="438"/>
        <v>.......</v>
      </c>
      <c r="AJ1631" t="str">
        <f t="shared" si="439"/>
        <v>.......</v>
      </c>
    </row>
    <row r="1632" spans="1:36" x14ac:dyDescent="0.25">
      <c r="A1632" t="s">
        <v>1444</v>
      </c>
      <c r="P1632" t="str">
        <f t="shared" si="440"/>
        <v xml:space="preserve">  99300  500  0 </v>
      </c>
      <c r="Q1632" t="str">
        <f t="shared" si="440"/>
        <v xml:space="preserve">   1.031 </v>
      </c>
      <c r="R1632" t="str">
        <f t="shared" si="433"/>
        <v xml:space="preserve">     0.0 </v>
      </c>
      <c r="S1632" t="str">
        <f t="shared" si="441"/>
        <v xml:space="preserve">     0.0 </v>
      </c>
      <c r="T1632" t="str">
        <f t="shared" si="442"/>
        <v xml:space="preserve">     0.0 </v>
      </c>
      <c r="U1632" t="str">
        <f t="shared" si="446"/>
        <v xml:space="preserve">         0.0 </v>
      </c>
      <c r="V1632" t="str">
        <f t="shared" si="434"/>
        <v xml:space="preserve">     0.0 </v>
      </c>
      <c r="W1632" t="str">
        <f t="shared" si="443"/>
        <v xml:space="preserve">     0.0</v>
      </c>
      <c r="X1632" t="str">
        <f t="shared" si="447"/>
        <v/>
      </c>
      <c r="Y1632" t="str">
        <f t="shared" si="447"/>
        <v/>
      </c>
      <c r="Z1632" t="str">
        <f t="shared" si="447"/>
        <v/>
      </c>
      <c r="AA1632" t="str">
        <f t="shared" si="435"/>
        <v/>
      </c>
      <c r="AB1632" t="str">
        <f t="shared" si="444"/>
        <v/>
      </c>
      <c r="AC1632" t="str">
        <f t="shared" si="445"/>
        <v/>
      </c>
      <c r="AD1632" t="str">
        <f t="shared" si="446"/>
        <v/>
      </c>
      <c r="AE1632" t="str">
        <f t="shared" si="436"/>
        <v/>
      </c>
      <c r="AF1632" t="str">
        <f t="shared" si="448"/>
        <v/>
      </c>
      <c r="AG1632" t="str">
        <f t="shared" si="448"/>
        <v/>
      </c>
      <c r="AH1632" t="str">
        <f t="shared" si="437"/>
        <v/>
      </c>
      <c r="AI1632" t="str">
        <f t="shared" si="438"/>
        <v/>
      </c>
      <c r="AJ1632" t="str">
        <f t="shared" si="439"/>
        <v/>
      </c>
    </row>
    <row r="1633" spans="1:36" x14ac:dyDescent="0.25">
      <c r="A1633" t="s">
        <v>1445</v>
      </c>
      <c r="P1633" t="str">
        <f t="shared" si="440"/>
        <v xml:space="preserve">  CSFRAN-MG500  </v>
      </c>
      <c r="Q1633" t="str">
        <f t="shared" si="440"/>
        <v xml:space="preserve">    -0.7 </v>
      </c>
      <c r="R1633" t="str">
        <f t="shared" si="433"/>
        <v xml:space="preserve">     0.0 </v>
      </c>
      <c r="S1633" t="str">
        <f t="shared" si="441"/>
        <v xml:space="preserve">     0.0 </v>
      </c>
      <c r="T1633" t="str">
        <f t="shared" si="442"/>
        <v xml:space="preserve">     0.0 </v>
      </c>
      <c r="U1633" t="str">
        <f t="shared" si="446"/>
        <v xml:space="preserve">         0.0 </v>
      </c>
      <c r="V1633" t="str">
        <f t="shared" si="434"/>
        <v xml:space="preserve">     0.0 </v>
      </c>
      <c r="W1633" t="str">
        <f t="shared" si="443"/>
        <v xml:space="preserve">     0.0 </v>
      </c>
      <c r="X1633" t="str">
        <f t="shared" si="447"/>
        <v xml:space="preserve">       </v>
      </c>
      <c r="Y1633" t="str">
        <f t="shared" si="447"/>
        <v xml:space="preserve">              </v>
      </c>
      <c r="Z1633" t="str">
        <f t="shared" si="447"/>
        <v xml:space="preserve">    </v>
      </c>
      <c r="AA1633" t="str">
        <f t="shared" si="435"/>
        <v xml:space="preserve">         </v>
      </c>
      <c r="AB1633" t="str">
        <f t="shared" si="444"/>
        <v xml:space="preserve">         </v>
      </c>
      <c r="AC1633" t="str">
        <f t="shared" si="445"/>
        <v xml:space="preserve">    </v>
      </c>
      <c r="AD1633" t="str">
        <f t="shared" si="446"/>
        <v/>
      </c>
      <c r="AE1633" t="str">
        <f t="shared" si="436"/>
        <v/>
      </c>
      <c r="AF1633" t="str">
        <f t="shared" si="448"/>
        <v/>
      </c>
      <c r="AG1633" t="str">
        <f t="shared" si="448"/>
        <v/>
      </c>
      <c r="AH1633" t="str">
        <f t="shared" si="437"/>
        <v/>
      </c>
      <c r="AI1633" t="str">
        <f t="shared" si="438"/>
        <v/>
      </c>
      <c r="AJ1633" t="str">
        <f t="shared" si="439"/>
        <v/>
      </c>
    </row>
    <row r="1634" spans="1:36" x14ac:dyDescent="0.25">
      <c r="A1634" t="s">
        <v>1446</v>
      </c>
      <c r="P1634" t="str">
        <f t="shared" si="440"/>
        <v xml:space="preserve">                </v>
      </c>
      <c r="Q1634" t="str">
        <f t="shared" si="440"/>
        <v xml:space="preserve">         </v>
      </c>
      <c r="R1634" t="str">
        <f t="shared" si="433"/>
        <v xml:space="preserve">  2037.0 </v>
      </c>
      <c r="S1634" t="str">
        <f t="shared" si="441"/>
        <v xml:space="preserve">  2546.0 </v>
      </c>
      <c r="T1634" t="str">
        <f t="shared" si="442"/>
        <v xml:space="preserve">  2037.0 </v>
      </c>
      <c r="U1634" t="str">
        <f t="shared" si="446"/>
        <v xml:space="preserve">        3.0% </v>
      </c>
      <c r="V1634" t="str">
        <f t="shared" si="434"/>
        <v xml:space="preserve">         </v>
      </c>
      <c r="W1634" t="str">
        <f t="shared" si="443"/>
        <v xml:space="preserve">         </v>
      </c>
      <c r="X1634" t="str">
        <f t="shared" si="447"/>
        <v xml:space="preserve">  4350 </v>
      </c>
      <c r="Y1634" t="str">
        <f t="shared" si="447"/>
        <v xml:space="preserve"> JANAU3-MG500 </v>
      </c>
      <c r="Z1634" t="str">
        <f t="shared" si="447"/>
        <v xml:space="preserve">  1 </v>
      </c>
      <c r="AA1634" t="str">
        <f t="shared" si="435"/>
        <v xml:space="preserve">    42.0 </v>
      </c>
      <c r="AB1634" t="str">
        <f t="shared" si="444"/>
        <v xml:space="preserve">   -46.4 </v>
      </c>
      <c r="AC1634" t="str">
        <f t="shared" si="445"/>
        <v xml:space="preserve">    60.7 </v>
      </c>
      <c r="AD1634" t="str">
        <f t="shared" si="446"/>
        <v xml:space="preserve">        </v>
      </c>
      <c r="AE1634" t="str">
        <f t="shared" si="436"/>
        <v xml:space="preserve">       </v>
      </c>
      <c r="AF1634" t="str">
        <f t="shared" si="448"/>
        <v xml:space="preserve">     </v>
      </c>
      <c r="AG1634" t="str">
        <f t="shared" si="448"/>
        <v xml:space="preserve">     0.00 </v>
      </c>
      <c r="AH1634" t="str">
        <f t="shared" si="437"/>
        <v xml:space="preserve">   -21.53 </v>
      </c>
      <c r="AI1634" t="str">
        <f t="shared" si="438"/>
        <v xml:space="preserve">       </v>
      </c>
      <c r="AJ1634" t="str">
        <f t="shared" si="439"/>
        <v xml:space="preserve">      </v>
      </c>
    </row>
    <row r="1635" spans="1:36" x14ac:dyDescent="0.25">
      <c r="A1635" t="s">
        <v>1447</v>
      </c>
      <c r="P1635" t="str">
        <f t="shared" si="440"/>
        <v xml:space="preserve">                </v>
      </c>
      <c r="Q1635" t="str">
        <f t="shared" si="440"/>
        <v xml:space="preserve">         </v>
      </c>
      <c r="R1635" t="str">
        <f t="shared" si="433"/>
        <v xml:space="preserve">   250.0 </v>
      </c>
      <c r="S1635" t="str">
        <f t="shared" si="441"/>
        <v xml:space="preserve">   250.0 </v>
      </c>
      <c r="T1635" t="str">
        <f t="shared" si="442"/>
        <v xml:space="preserve">   250.0 </v>
      </c>
      <c r="U1635" t="str">
        <f t="shared" si="446"/>
        <v xml:space="preserve">       24.3% </v>
      </c>
      <c r="V1635" t="str">
        <f t="shared" si="434"/>
        <v xml:space="preserve">         </v>
      </c>
      <c r="W1635" t="str">
        <f t="shared" si="443"/>
        <v xml:space="preserve">         </v>
      </c>
      <c r="X1635" t="str">
        <f t="shared" si="447"/>
        <v xml:space="preserve"> 99301 </v>
      </c>
      <c r="Y1635" t="str">
        <f t="shared" si="447"/>
        <v xml:space="preserve"> CSFRAN-MG034 </v>
      </c>
      <c r="Z1635" t="str">
        <f t="shared" si="447"/>
        <v xml:space="preserve">  1 </v>
      </c>
      <c r="AA1635" t="str">
        <f t="shared" si="435"/>
        <v xml:space="preserve">   -42.0 </v>
      </c>
      <c r="AB1635" t="str">
        <f t="shared" si="444"/>
        <v xml:space="preserve">    46.4 </v>
      </c>
      <c r="AC1635" t="str">
        <f t="shared" si="445"/>
        <v xml:space="preserve">    60.7 </v>
      </c>
      <c r="AD1635" t="str">
        <f t="shared" si="446"/>
        <v xml:space="preserve"> 1.000* </v>
      </c>
      <c r="AE1635" t="str">
        <f t="shared" si="436"/>
        <v xml:space="preserve">       </v>
      </c>
      <c r="AF1635" t="str">
        <f t="shared" si="448"/>
        <v xml:space="preserve">     </v>
      </c>
      <c r="AG1635" t="str">
        <f t="shared" si="448"/>
        <v xml:space="preserve">     0.00 </v>
      </c>
      <c r="AH1635" t="str">
        <f t="shared" si="437"/>
        <v xml:space="preserve">     2.06 </v>
      </c>
      <c r="AI1635" t="str">
        <f t="shared" si="438"/>
        <v xml:space="preserve">       </v>
      </c>
      <c r="AJ1635" t="str">
        <f t="shared" si="439"/>
        <v xml:space="preserve">      </v>
      </c>
    </row>
    <row r="1636" spans="1:36" x14ac:dyDescent="0.25">
      <c r="A1636" t="s">
        <v>6</v>
      </c>
      <c r="P1636" t="str">
        <f t="shared" si="440"/>
        <v xml:space="preserve">  ..............</v>
      </c>
      <c r="Q1636" t="str">
        <f t="shared" si="440"/>
        <v>.........</v>
      </c>
      <c r="R1636" t="str">
        <f t="shared" si="433"/>
        <v>.........</v>
      </c>
      <c r="S1636" t="str">
        <f t="shared" si="441"/>
        <v>.........</v>
      </c>
      <c r="T1636" t="str">
        <f t="shared" si="442"/>
        <v>.........</v>
      </c>
      <c r="U1636" t="str">
        <f t="shared" si="446"/>
        <v>.............</v>
      </c>
      <c r="V1636" t="str">
        <f t="shared" si="434"/>
        <v>.........</v>
      </c>
      <c r="W1636" t="str">
        <f t="shared" si="443"/>
        <v>.........</v>
      </c>
      <c r="X1636" t="str">
        <f t="shared" si="447"/>
        <v>.......</v>
      </c>
      <c r="Y1636" t="str">
        <f t="shared" si="447"/>
        <v>..............</v>
      </c>
      <c r="Z1636" t="str">
        <f t="shared" si="447"/>
        <v>....</v>
      </c>
      <c r="AA1636" t="str">
        <f t="shared" si="435"/>
        <v>.........</v>
      </c>
      <c r="AB1636" t="str">
        <f t="shared" si="444"/>
        <v>.........</v>
      </c>
      <c r="AC1636" t="str">
        <f t="shared" si="445"/>
        <v>.........</v>
      </c>
      <c r="AD1636" t="str">
        <f t="shared" si="446"/>
        <v>........</v>
      </c>
      <c r="AE1636" t="str">
        <f t="shared" si="436"/>
        <v>.......</v>
      </c>
      <c r="AF1636" t="str">
        <f t="shared" si="448"/>
        <v>.....</v>
      </c>
      <c r="AG1636" t="str">
        <f t="shared" si="448"/>
        <v>..........</v>
      </c>
      <c r="AH1636" t="str">
        <f t="shared" si="437"/>
        <v>..........</v>
      </c>
      <c r="AI1636" t="str">
        <f t="shared" si="438"/>
        <v>.......</v>
      </c>
      <c r="AJ1636" t="str">
        <f t="shared" si="439"/>
        <v>.......</v>
      </c>
    </row>
    <row r="1637" spans="1:36" x14ac:dyDescent="0.25">
      <c r="A1637" t="s">
        <v>1448</v>
      </c>
      <c r="P1637" t="str">
        <f t="shared" si="440"/>
        <v xml:space="preserve">  99301   35  0 </v>
      </c>
      <c r="Q1637" t="str">
        <f t="shared" si="440"/>
        <v xml:space="preserve">   1.006 </v>
      </c>
      <c r="R1637" t="str">
        <f t="shared" si="433"/>
        <v xml:space="preserve">     0.0 </v>
      </c>
      <c r="S1637" t="str">
        <f t="shared" si="441"/>
        <v xml:space="preserve">     0.0 </v>
      </c>
      <c r="T1637" t="str">
        <f t="shared" si="442"/>
        <v xml:space="preserve">     0.0 </v>
      </c>
      <c r="U1637" t="str">
        <f t="shared" si="446"/>
        <v xml:space="preserve">         0.0 </v>
      </c>
      <c r="V1637" t="str">
        <f t="shared" si="434"/>
        <v xml:space="preserve">     0.0 </v>
      </c>
      <c r="W1637" t="str">
        <f t="shared" si="443"/>
        <v xml:space="preserve">     0.0</v>
      </c>
      <c r="X1637" t="str">
        <f t="shared" si="447"/>
        <v/>
      </c>
      <c r="Y1637" t="str">
        <f t="shared" si="447"/>
        <v/>
      </c>
      <c r="Z1637" t="str">
        <f t="shared" si="447"/>
        <v/>
      </c>
      <c r="AA1637" t="str">
        <f t="shared" si="435"/>
        <v/>
      </c>
      <c r="AB1637" t="str">
        <f t="shared" si="444"/>
        <v/>
      </c>
      <c r="AC1637" t="str">
        <f t="shared" si="445"/>
        <v/>
      </c>
      <c r="AD1637" t="str">
        <f t="shared" si="446"/>
        <v/>
      </c>
      <c r="AE1637" t="str">
        <f t="shared" si="436"/>
        <v/>
      </c>
      <c r="AF1637" t="str">
        <f t="shared" si="448"/>
        <v/>
      </c>
      <c r="AG1637" t="str">
        <f t="shared" si="448"/>
        <v/>
      </c>
      <c r="AH1637" t="str">
        <f t="shared" si="437"/>
        <v/>
      </c>
      <c r="AI1637" t="str">
        <f t="shared" si="438"/>
        <v/>
      </c>
      <c r="AJ1637" t="str">
        <f t="shared" si="439"/>
        <v/>
      </c>
    </row>
    <row r="1638" spans="1:36" x14ac:dyDescent="0.25">
      <c r="A1638" t="s">
        <v>1449</v>
      </c>
      <c r="P1638" t="str">
        <f t="shared" si="440"/>
        <v xml:space="preserve">  CSFRAN-MG034  </v>
      </c>
      <c r="Q1638" t="str">
        <f t="shared" si="440"/>
        <v xml:space="preserve">     0.6 </v>
      </c>
      <c r="R1638" t="str">
        <f t="shared" si="433"/>
        <v xml:space="preserve">     0.0 </v>
      </c>
      <c r="S1638" t="str">
        <f t="shared" si="441"/>
        <v xml:space="preserve">     0.0 </v>
      </c>
      <c r="T1638" t="str">
        <f t="shared" si="442"/>
        <v xml:space="preserve">     0.0 </v>
      </c>
      <c r="U1638" t="str">
        <f t="shared" si="446"/>
        <v xml:space="preserve">         0.0 </v>
      </c>
      <c r="V1638" t="str">
        <f t="shared" si="434"/>
        <v xml:space="preserve">     0.0 </v>
      </c>
      <c r="W1638" t="str">
        <f t="shared" si="443"/>
        <v xml:space="preserve">     0.0 </v>
      </c>
      <c r="X1638" t="str">
        <f t="shared" si="447"/>
        <v xml:space="preserve">       </v>
      </c>
      <c r="Y1638" t="str">
        <f t="shared" si="447"/>
        <v xml:space="preserve">              </v>
      </c>
      <c r="Z1638" t="str">
        <f t="shared" si="447"/>
        <v xml:space="preserve">    </v>
      </c>
      <c r="AA1638" t="str">
        <f t="shared" si="435"/>
        <v xml:space="preserve">         </v>
      </c>
      <c r="AB1638" t="str">
        <f t="shared" si="444"/>
        <v xml:space="preserve">         </v>
      </c>
      <c r="AC1638" t="str">
        <f t="shared" si="445"/>
        <v xml:space="preserve">    </v>
      </c>
      <c r="AD1638" t="str">
        <f t="shared" si="446"/>
        <v/>
      </c>
      <c r="AE1638" t="str">
        <f t="shared" si="436"/>
        <v/>
      </c>
      <c r="AF1638" t="str">
        <f t="shared" si="448"/>
        <v/>
      </c>
      <c r="AG1638" t="str">
        <f t="shared" si="448"/>
        <v/>
      </c>
      <c r="AH1638" t="str">
        <f t="shared" si="437"/>
        <v/>
      </c>
      <c r="AI1638" t="str">
        <f t="shared" si="438"/>
        <v/>
      </c>
      <c r="AJ1638" t="str">
        <f t="shared" si="439"/>
        <v/>
      </c>
    </row>
    <row r="1639" spans="1:36" x14ac:dyDescent="0.25">
      <c r="A1639" t="s">
        <v>1450</v>
      </c>
      <c r="P1639" t="str">
        <f t="shared" si="440"/>
        <v xml:space="preserve">                </v>
      </c>
      <c r="Q1639" t="str">
        <f t="shared" si="440"/>
        <v xml:space="preserve">         </v>
      </c>
      <c r="R1639" t="str">
        <f t="shared" si="433"/>
        <v xml:space="preserve">   250.0 </v>
      </c>
      <c r="S1639" t="str">
        <f t="shared" si="441"/>
        <v xml:space="preserve">   250.0 </v>
      </c>
      <c r="T1639" t="str">
        <f t="shared" si="442"/>
        <v xml:space="preserve">   250.0 </v>
      </c>
      <c r="U1639" t="str">
        <f t="shared" si="446"/>
        <v xml:space="preserve">       24.3% </v>
      </c>
      <c r="V1639" t="str">
        <f t="shared" si="434"/>
        <v xml:space="preserve">         </v>
      </c>
      <c r="W1639" t="str">
        <f t="shared" si="443"/>
        <v xml:space="preserve">         </v>
      </c>
      <c r="X1639" t="str">
        <f t="shared" si="447"/>
        <v xml:space="preserve"> 99300 </v>
      </c>
      <c r="Y1639" t="str">
        <f t="shared" si="447"/>
        <v xml:space="preserve"> CSFRAN-MG500 </v>
      </c>
      <c r="Z1639" t="str">
        <f t="shared" si="447"/>
        <v xml:space="preserve">  1 </v>
      </c>
      <c r="AA1639" t="str">
        <f t="shared" si="435"/>
        <v xml:space="preserve">    42.0 </v>
      </c>
      <c r="AB1639" t="str">
        <f t="shared" si="444"/>
        <v xml:space="preserve">   -44.4 </v>
      </c>
      <c r="AC1639" t="str">
        <f t="shared" si="445"/>
        <v xml:space="preserve">    60.7 </v>
      </c>
      <c r="AD1639" t="str">
        <f t="shared" si="446"/>
        <v xml:space="preserve">        </v>
      </c>
      <c r="AE1639" t="str">
        <f t="shared" si="436"/>
        <v xml:space="preserve">       </v>
      </c>
      <c r="AF1639" t="str">
        <f t="shared" si="448"/>
        <v xml:space="preserve">     </v>
      </c>
      <c r="AG1639" t="str">
        <f t="shared" si="448"/>
        <v xml:space="preserve">     0.00 </v>
      </c>
      <c r="AH1639" t="str">
        <f t="shared" si="437"/>
        <v xml:space="preserve">     2.06 </v>
      </c>
      <c r="AI1639" t="str">
        <f t="shared" si="438"/>
        <v xml:space="preserve">       </v>
      </c>
      <c r="AJ1639" t="str">
        <f t="shared" si="439"/>
        <v xml:space="preserve">      </v>
      </c>
    </row>
    <row r="1640" spans="1:36" x14ac:dyDescent="0.25">
      <c r="A1640" t="s">
        <v>1451</v>
      </c>
      <c r="P1640" t="str">
        <f t="shared" si="440"/>
        <v xml:space="preserve">                </v>
      </c>
      <c r="Q1640" t="str">
        <f t="shared" si="440"/>
        <v xml:space="preserve">         </v>
      </c>
      <c r="R1640" t="str">
        <f t="shared" si="433"/>
        <v xml:space="preserve">  9999.0 </v>
      </c>
      <c r="S1640" t="str">
        <f t="shared" si="441"/>
        <v xml:space="preserve">  9999.0 </v>
      </c>
      <c r="T1640" t="str">
        <f t="shared" si="442"/>
        <v xml:space="preserve">  9999.0 </v>
      </c>
      <c r="U1640" t="str">
        <f t="shared" si="446"/>
        <v xml:space="preserve">        0.0% </v>
      </c>
      <c r="V1640" t="str">
        <f t="shared" si="434"/>
        <v xml:space="preserve">         </v>
      </c>
      <c r="W1640" t="str">
        <f t="shared" si="443"/>
        <v xml:space="preserve">         </v>
      </c>
      <c r="X1640" t="str">
        <f t="shared" si="447"/>
        <v xml:space="preserve"> 99302 </v>
      </c>
      <c r="Y1640" t="str">
        <f t="shared" si="447"/>
        <v xml:space="preserve"> SFRA1-UFV018 </v>
      </c>
      <c r="Z1640" t="str">
        <f t="shared" si="447"/>
        <v xml:space="preserve">  1 </v>
      </c>
      <c r="AA1640" t="str">
        <f t="shared" si="435"/>
        <v xml:space="preserve">   -14.0 </v>
      </c>
      <c r="AB1640" t="str">
        <f t="shared" si="444"/>
        <v xml:space="preserve">    19.7 </v>
      </c>
      <c r="AC1640" t="str">
        <f t="shared" si="445"/>
        <v xml:space="preserve">    24.0 </v>
      </c>
      <c r="AD1640" t="str">
        <f t="shared" si="446"/>
        <v xml:space="preserve">        </v>
      </c>
      <c r="AE1640" t="str">
        <f t="shared" si="436"/>
        <v xml:space="preserve">       </v>
      </c>
      <c r="AF1640" t="str">
        <f t="shared" si="448"/>
        <v xml:space="preserve">     </v>
      </c>
      <c r="AG1640" t="str">
        <f t="shared" si="448"/>
        <v xml:space="preserve">     0.05 </v>
      </c>
      <c r="AH1640" t="str">
        <f t="shared" si="437"/>
        <v xml:space="preserve">     0.21 </v>
      </c>
      <c r="AI1640" t="str">
        <f t="shared" si="438"/>
        <v xml:space="preserve">       </v>
      </c>
      <c r="AJ1640" t="str">
        <f t="shared" si="439"/>
        <v xml:space="preserve">      </v>
      </c>
    </row>
    <row r="1641" spans="1:36" x14ac:dyDescent="0.25">
      <c r="A1641" t="s">
        <v>1452</v>
      </c>
      <c r="P1641" t="str">
        <f t="shared" si="440"/>
        <v xml:space="preserve">                </v>
      </c>
      <c r="Q1641" t="str">
        <f t="shared" si="440"/>
        <v xml:space="preserve">         </v>
      </c>
      <c r="R1641" t="str">
        <f t="shared" si="433"/>
        <v xml:space="preserve">  9999.0 </v>
      </c>
      <c r="S1641" t="str">
        <f t="shared" si="441"/>
        <v xml:space="preserve">  9999.0 </v>
      </c>
      <c r="T1641" t="str">
        <f t="shared" si="442"/>
        <v xml:space="preserve">  9999.0 </v>
      </c>
      <c r="U1641" t="str">
        <f t="shared" si="446"/>
        <v xml:space="preserve">        0.0% </v>
      </c>
      <c r="V1641" t="str">
        <f t="shared" si="434"/>
        <v xml:space="preserve">         </v>
      </c>
      <c r="W1641" t="str">
        <f t="shared" si="443"/>
        <v xml:space="preserve">         </v>
      </c>
      <c r="X1641" t="str">
        <f t="shared" si="447"/>
        <v xml:space="preserve"> 99303 </v>
      </c>
      <c r="Y1641" t="str">
        <f t="shared" si="447"/>
        <v xml:space="preserve"> SFRA2-UFV018 </v>
      </c>
      <c r="Z1641" t="str">
        <f t="shared" si="447"/>
        <v xml:space="preserve">  1 </v>
      </c>
      <c r="AA1641" t="str">
        <f t="shared" si="435"/>
        <v xml:space="preserve">   -14.0 </v>
      </c>
      <c r="AB1641" t="str">
        <f t="shared" si="444"/>
        <v xml:space="preserve">    12.3 </v>
      </c>
      <c r="AC1641" t="str">
        <f t="shared" si="445"/>
        <v xml:space="preserve">    18.5 </v>
      </c>
      <c r="AD1641" t="str">
        <f t="shared" si="446"/>
        <v xml:space="preserve">        </v>
      </c>
      <c r="AE1641" t="str">
        <f t="shared" si="436"/>
        <v xml:space="preserve">       </v>
      </c>
      <c r="AF1641" t="str">
        <f t="shared" si="448"/>
        <v xml:space="preserve">     </v>
      </c>
      <c r="AG1641" t="str">
        <f t="shared" si="448"/>
        <v xml:space="preserve">     0.03 </v>
      </c>
      <c r="AH1641" t="str">
        <f t="shared" si="437"/>
        <v xml:space="preserve">     0.20 </v>
      </c>
      <c r="AI1641" t="str">
        <f t="shared" si="438"/>
        <v xml:space="preserve">       </v>
      </c>
      <c r="AJ1641" t="str">
        <f t="shared" si="439"/>
        <v xml:space="preserve">      </v>
      </c>
    </row>
    <row r="1642" spans="1:36" x14ac:dyDescent="0.25">
      <c r="A1642" t="s">
        <v>1453</v>
      </c>
      <c r="P1642" t="str">
        <f t="shared" si="440"/>
        <v xml:space="preserve">                </v>
      </c>
      <c r="Q1642" t="str">
        <f t="shared" si="440"/>
        <v xml:space="preserve">         </v>
      </c>
      <c r="R1642" t="str">
        <f t="shared" si="433"/>
        <v xml:space="preserve">  9999.0 </v>
      </c>
      <c r="S1642" t="str">
        <f t="shared" si="441"/>
        <v xml:space="preserve">  9999.0 </v>
      </c>
      <c r="T1642" t="str">
        <f t="shared" si="442"/>
        <v xml:space="preserve">  9999.0 </v>
      </c>
      <c r="U1642" t="str">
        <f t="shared" si="446"/>
        <v xml:space="preserve">        0.0% </v>
      </c>
      <c r="V1642" t="str">
        <f t="shared" si="434"/>
        <v xml:space="preserve">         </v>
      </c>
      <c r="W1642" t="str">
        <f t="shared" si="443"/>
        <v xml:space="preserve">         </v>
      </c>
      <c r="X1642" t="str">
        <f t="shared" si="447"/>
        <v xml:space="preserve"> 99304 </v>
      </c>
      <c r="Y1642" t="str">
        <f t="shared" si="447"/>
        <v xml:space="preserve"> SFRA3-UFV018 </v>
      </c>
      <c r="Z1642" t="str">
        <f t="shared" si="447"/>
        <v xml:space="preserve">  1 </v>
      </c>
      <c r="AA1642" t="str">
        <f t="shared" si="435"/>
        <v xml:space="preserve">   -14.0 </v>
      </c>
      <c r="AB1642" t="str">
        <f t="shared" si="444"/>
        <v xml:space="preserve">    12.4 </v>
      </c>
      <c r="AC1642" t="str">
        <f t="shared" si="445"/>
        <v xml:space="preserve">    18.6 </v>
      </c>
      <c r="AD1642" t="str">
        <f t="shared" si="446"/>
        <v xml:space="preserve">        </v>
      </c>
      <c r="AE1642" t="str">
        <f t="shared" si="436"/>
        <v xml:space="preserve">       </v>
      </c>
      <c r="AF1642" t="str">
        <f t="shared" si="448"/>
        <v xml:space="preserve">     </v>
      </c>
      <c r="AG1642" t="str">
        <f t="shared" si="448"/>
        <v xml:space="preserve">     0.03 </v>
      </c>
      <c r="AH1642" t="str">
        <f t="shared" si="437"/>
        <v xml:space="preserve">     0.20 </v>
      </c>
      <c r="AI1642" t="str">
        <f t="shared" si="438"/>
        <v xml:space="preserve">       </v>
      </c>
      <c r="AJ1642" t="str">
        <f t="shared" si="439"/>
        <v xml:space="preserve">      </v>
      </c>
    </row>
    <row r="1643" spans="1:36" x14ac:dyDescent="0.25">
      <c r="A1643" t="s">
        <v>6</v>
      </c>
      <c r="P1643" t="str">
        <f t="shared" si="440"/>
        <v xml:space="preserve">  ..............</v>
      </c>
      <c r="Q1643" t="str">
        <f t="shared" si="440"/>
        <v>.........</v>
      </c>
      <c r="R1643" t="str">
        <f t="shared" si="433"/>
        <v>.........</v>
      </c>
      <c r="S1643" t="str">
        <f t="shared" si="441"/>
        <v>.........</v>
      </c>
      <c r="T1643" t="str">
        <f t="shared" si="442"/>
        <v>.........</v>
      </c>
      <c r="U1643" t="str">
        <f t="shared" si="446"/>
        <v>.............</v>
      </c>
      <c r="V1643" t="str">
        <f t="shared" si="434"/>
        <v>.........</v>
      </c>
      <c r="W1643" t="str">
        <f t="shared" si="443"/>
        <v>.........</v>
      </c>
      <c r="X1643" t="str">
        <f t="shared" si="447"/>
        <v>.......</v>
      </c>
      <c r="Y1643" t="str">
        <f t="shared" si="447"/>
        <v>..............</v>
      </c>
      <c r="Z1643" t="str">
        <f t="shared" si="447"/>
        <v>....</v>
      </c>
      <c r="AA1643" t="str">
        <f t="shared" si="435"/>
        <v>.........</v>
      </c>
      <c r="AB1643" t="str">
        <f t="shared" si="444"/>
        <v>.........</v>
      </c>
      <c r="AC1643" t="str">
        <f t="shared" si="445"/>
        <v>.........</v>
      </c>
      <c r="AD1643" t="str">
        <f t="shared" si="446"/>
        <v>........</v>
      </c>
      <c r="AE1643" t="str">
        <f t="shared" si="436"/>
        <v>.......</v>
      </c>
      <c r="AF1643" t="str">
        <f t="shared" si="448"/>
        <v>.....</v>
      </c>
      <c r="AG1643" t="str">
        <f t="shared" si="448"/>
        <v>..........</v>
      </c>
      <c r="AH1643" t="str">
        <f t="shared" si="437"/>
        <v>..........</v>
      </c>
      <c r="AI1643" t="str">
        <f t="shared" si="438"/>
        <v>.......</v>
      </c>
      <c r="AJ1643" t="str">
        <f t="shared" si="439"/>
        <v>.......</v>
      </c>
    </row>
    <row r="1644" spans="1:36" x14ac:dyDescent="0.25">
      <c r="A1644" t="s">
        <v>1454</v>
      </c>
      <c r="P1644" t="str">
        <f t="shared" si="440"/>
        <v xml:space="preserve">  99302   35  1 </v>
      </c>
      <c r="Q1644" t="str">
        <f t="shared" si="440"/>
        <v xml:space="preserve">   1.000 </v>
      </c>
      <c r="R1644" t="str">
        <f t="shared" si="433"/>
        <v xml:space="preserve">    14.0 </v>
      </c>
      <c r="S1644" t="str">
        <f t="shared" si="441"/>
        <v xml:space="preserve">     0.0 </v>
      </c>
      <c r="T1644" t="str">
        <f t="shared" si="442"/>
        <v xml:space="preserve">     0.0 </v>
      </c>
      <c r="U1644" t="str">
        <f t="shared" si="446"/>
        <v xml:space="preserve">         0.0 </v>
      </c>
      <c r="V1644" t="str">
        <f t="shared" si="434"/>
        <v xml:space="preserve">     0.0 </v>
      </c>
      <c r="W1644" t="str">
        <f t="shared" si="443"/>
        <v xml:space="preserve">     0.0</v>
      </c>
      <c r="X1644" t="str">
        <f t="shared" si="447"/>
        <v/>
      </c>
      <c r="Y1644" t="str">
        <f t="shared" si="447"/>
        <v/>
      </c>
      <c r="Z1644" t="str">
        <f t="shared" si="447"/>
        <v/>
      </c>
      <c r="AA1644" t="str">
        <f t="shared" si="435"/>
        <v/>
      </c>
      <c r="AB1644" t="str">
        <f t="shared" si="444"/>
        <v/>
      </c>
      <c r="AC1644" t="str">
        <f t="shared" si="445"/>
        <v/>
      </c>
      <c r="AD1644" t="str">
        <f t="shared" si="446"/>
        <v/>
      </c>
      <c r="AE1644" t="str">
        <f t="shared" si="436"/>
        <v/>
      </c>
      <c r="AF1644" t="str">
        <f t="shared" si="448"/>
        <v/>
      </c>
      <c r="AG1644" t="str">
        <f t="shared" si="448"/>
        <v/>
      </c>
      <c r="AH1644" t="str">
        <f t="shared" si="437"/>
        <v/>
      </c>
      <c r="AI1644" t="str">
        <f t="shared" si="438"/>
        <v/>
      </c>
      <c r="AJ1644" t="str">
        <f t="shared" si="439"/>
        <v/>
      </c>
    </row>
    <row r="1645" spans="1:36" x14ac:dyDescent="0.25">
      <c r="A1645" t="s">
        <v>1455</v>
      </c>
      <c r="P1645" t="str">
        <f t="shared" si="440"/>
        <v xml:space="preserve">  SFRA1-UFV018  </v>
      </c>
      <c r="Q1645" t="str">
        <f t="shared" si="440"/>
        <v xml:space="preserve">     1.0 </v>
      </c>
      <c r="R1645" t="str">
        <f t="shared" si="433"/>
        <v xml:space="preserve">   -19.5 </v>
      </c>
      <c r="S1645" t="str">
        <f t="shared" si="441"/>
        <v xml:space="preserve">     0.0 </v>
      </c>
      <c r="T1645" t="str">
        <f t="shared" si="442"/>
        <v xml:space="preserve">     0.0 </v>
      </c>
      <c r="U1645" t="str">
        <f t="shared" si="446"/>
        <v xml:space="preserve">         0.0 </v>
      </c>
      <c r="V1645" t="str">
        <f t="shared" si="434"/>
        <v xml:space="preserve">     0.0 </v>
      </c>
      <c r="W1645" t="str">
        <f t="shared" si="443"/>
        <v xml:space="preserve">     0.0 </v>
      </c>
      <c r="X1645" t="str">
        <f t="shared" si="447"/>
        <v xml:space="preserve">       </v>
      </c>
      <c r="Y1645" t="str">
        <f t="shared" si="447"/>
        <v xml:space="preserve">              </v>
      </c>
      <c r="Z1645" t="str">
        <f t="shared" si="447"/>
        <v xml:space="preserve">    </v>
      </c>
      <c r="AA1645" t="str">
        <f t="shared" si="435"/>
        <v xml:space="preserve">         </v>
      </c>
      <c r="AB1645" t="str">
        <f t="shared" si="444"/>
        <v xml:space="preserve">         </v>
      </c>
      <c r="AC1645" t="str">
        <f t="shared" si="445"/>
        <v xml:space="preserve">    </v>
      </c>
      <c r="AD1645" t="str">
        <f t="shared" si="446"/>
        <v/>
      </c>
      <c r="AE1645" t="str">
        <f t="shared" si="436"/>
        <v/>
      </c>
      <c r="AF1645" t="str">
        <f t="shared" si="448"/>
        <v/>
      </c>
      <c r="AG1645" t="str">
        <f t="shared" si="448"/>
        <v/>
      </c>
      <c r="AH1645" t="str">
        <f t="shared" si="437"/>
        <v/>
      </c>
      <c r="AI1645" t="str">
        <f t="shared" si="438"/>
        <v/>
      </c>
      <c r="AJ1645" t="str">
        <f t="shared" si="439"/>
        <v/>
      </c>
    </row>
    <row r="1646" spans="1:36" x14ac:dyDescent="0.25">
      <c r="A1646" t="s">
        <v>1456</v>
      </c>
      <c r="P1646" t="str">
        <f t="shared" si="440"/>
        <v xml:space="preserve">                </v>
      </c>
      <c r="Q1646" t="str">
        <f t="shared" si="440"/>
        <v xml:space="preserve">         </v>
      </c>
      <c r="R1646" t="str">
        <f t="shared" si="433"/>
        <v xml:space="preserve">  9999.0 </v>
      </c>
      <c r="S1646" t="str">
        <f t="shared" si="441"/>
        <v xml:space="preserve">  9999.0 </v>
      </c>
      <c r="T1646" t="str">
        <f t="shared" si="442"/>
        <v xml:space="preserve">  9999.0 </v>
      </c>
      <c r="U1646" t="str">
        <f t="shared" si="446"/>
        <v xml:space="preserve">        0.0% </v>
      </c>
      <c r="V1646" t="str">
        <f t="shared" si="434"/>
        <v xml:space="preserve">         </v>
      </c>
      <c r="W1646" t="str">
        <f t="shared" si="443"/>
        <v xml:space="preserve">         </v>
      </c>
      <c r="X1646" t="str">
        <f t="shared" si="447"/>
        <v xml:space="preserve"> 99301 </v>
      </c>
      <c r="Y1646" t="str">
        <f t="shared" si="447"/>
        <v xml:space="preserve"> CSFRAN-MG034 </v>
      </c>
      <c r="Z1646" t="str">
        <f t="shared" si="447"/>
        <v xml:space="preserve">  1 </v>
      </c>
      <c r="AA1646" t="str">
        <f t="shared" si="435"/>
        <v xml:space="preserve">    14.0 </v>
      </c>
      <c r="AB1646" t="str">
        <f t="shared" si="444"/>
        <v xml:space="preserve">   -19.5 </v>
      </c>
      <c r="AC1646" t="str">
        <f t="shared" si="445"/>
        <v xml:space="preserve">    24.0 </v>
      </c>
      <c r="AD1646" t="str">
        <f t="shared" si="446"/>
        <v xml:space="preserve">        </v>
      </c>
      <c r="AE1646" t="str">
        <f t="shared" si="436"/>
        <v xml:space="preserve">       </v>
      </c>
      <c r="AF1646" t="str">
        <f t="shared" si="448"/>
        <v xml:space="preserve">     </v>
      </c>
      <c r="AG1646" t="str">
        <f t="shared" si="448"/>
        <v xml:space="preserve">     0.05 </v>
      </c>
      <c r="AH1646" t="str">
        <f t="shared" si="437"/>
        <v xml:space="preserve">     0.21 </v>
      </c>
      <c r="AI1646" t="str">
        <f t="shared" si="438"/>
        <v xml:space="preserve">       </v>
      </c>
      <c r="AJ1646" t="str">
        <f t="shared" si="439"/>
        <v xml:space="preserve">      </v>
      </c>
    </row>
    <row r="1647" spans="1:36" x14ac:dyDescent="0.25">
      <c r="A1647" t="s">
        <v>6</v>
      </c>
      <c r="P1647" t="str">
        <f t="shared" si="440"/>
        <v xml:space="preserve">  ..............</v>
      </c>
      <c r="Q1647" t="str">
        <f t="shared" si="440"/>
        <v>.........</v>
      </c>
      <c r="R1647" t="str">
        <f t="shared" si="433"/>
        <v>.........</v>
      </c>
      <c r="S1647" t="str">
        <f t="shared" si="441"/>
        <v>.........</v>
      </c>
      <c r="T1647" t="str">
        <f t="shared" si="442"/>
        <v>.........</v>
      </c>
      <c r="U1647" t="str">
        <f t="shared" si="446"/>
        <v>.............</v>
      </c>
      <c r="V1647" t="str">
        <f t="shared" si="434"/>
        <v>.........</v>
      </c>
      <c r="W1647" t="str">
        <f t="shared" si="443"/>
        <v>.........</v>
      </c>
      <c r="X1647" t="str">
        <f t="shared" si="447"/>
        <v>.......</v>
      </c>
      <c r="Y1647" t="str">
        <f t="shared" si="447"/>
        <v>..............</v>
      </c>
      <c r="Z1647" t="str">
        <f t="shared" si="447"/>
        <v>....</v>
      </c>
      <c r="AA1647" t="str">
        <f t="shared" si="435"/>
        <v>.........</v>
      </c>
      <c r="AB1647" t="str">
        <f t="shared" si="444"/>
        <v>.........</v>
      </c>
      <c r="AC1647" t="str">
        <f t="shared" si="445"/>
        <v>.........</v>
      </c>
      <c r="AD1647" t="str">
        <f t="shared" si="446"/>
        <v>........</v>
      </c>
      <c r="AE1647" t="str">
        <f t="shared" si="436"/>
        <v>.......</v>
      </c>
      <c r="AF1647" t="str">
        <f t="shared" si="448"/>
        <v>.....</v>
      </c>
      <c r="AG1647" t="str">
        <f t="shared" si="448"/>
        <v>..........</v>
      </c>
      <c r="AH1647" t="str">
        <f t="shared" si="437"/>
        <v>..........</v>
      </c>
      <c r="AI1647" t="str">
        <f t="shared" si="438"/>
        <v>.......</v>
      </c>
      <c r="AJ1647" t="str">
        <f t="shared" si="439"/>
        <v>.......</v>
      </c>
    </row>
    <row r="1648" spans="1:36" x14ac:dyDescent="0.25">
      <c r="A1648" t="s">
        <v>1457</v>
      </c>
      <c r="P1648" t="str">
        <f t="shared" si="440"/>
        <v xml:space="preserve">  99303   35  1 </v>
      </c>
      <c r="Q1648" t="str">
        <f t="shared" si="440"/>
        <v xml:space="preserve">   1.000 </v>
      </c>
      <c r="R1648" t="str">
        <f t="shared" si="433"/>
        <v xml:space="preserve">    14.0 </v>
      </c>
      <c r="S1648" t="str">
        <f t="shared" si="441"/>
        <v xml:space="preserve">     0.0 </v>
      </c>
      <c r="T1648" t="str">
        <f t="shared" si="442"/>
        <v xml:space="preserve">     0.0 </v>
      </c>
      <c r="U1648" t="str">
        <f t="shared" si="446"/>
        <v xml:space="preserve">         0.0 </v>
      </c>
      <c r="V1648" t="str">
        <f t="shared" si="434"/>
        <v xml:space="preserve">     0.0 </v>
      </c>
      <c r="W1648" t="str">
        <f t="shared" si="443"/>
        <v xml:space="preserve">     0.0</v>
      </c>
      <c r="X1648" t="str">
        <f t="shared" si="447"/>
        <v/>
      </c>
      <c r="Y1648" t="str">
        <f t="shared" si="447"/>
        <v/>
      </c>
      <c r="Z1648" t="str">
        <f t="shared" si="447"/>
        <v/>
      </c>
      <c r="AA1648" t="str">
        <f t="shared" si="435"/>
        <v/>
      </c>
      <c r="AB1648" t="str">
        <f t="shared" si="444"/>
        <v/>
      </c>
      <c r="AC1648" t="str">
        <f t="shared" si="445"/>
        <v/>
      </c>
      <c r="AD1648" t="str">
        <f t="shared" si="446"/>
        <v/>
      </c>
      <c r="AE1648" t="str">
        <f t="shared" si="436"/>
        <v/>
      </c>
      <c r="AF1648" t="str">
        <f t="shared" si="448"/>
        <v/>
      </c>
      <c r="AG1648" t="str">
        <f t="shared" si="448"/>
        <v/>
      </c>
      <c r="AH1648" t="str">
        <f t="shared" si="437"/>
        <v/>
      </c>
      <c r="AI1648" t="str">
        <f t="shared" si="438"/>
        <v/>
      </c>
      <c r="AJ1648" t="str">
        <f t="shared" si="439"/>
        <v/>
      </c>
    </row>
    <row r="1649" spans="1:36" x14ac:dyDescent="0.25">
      <c r="A1649" t="s">
        <v>1458</v>
      </c>
      <c r="P1649" t="str">
        <f t="shared" si="440"/>
        <v xml:space="preserve">  SFRA2-UFV018  </v>
      </c>
      <c r="Q1649" t="str">
        <f t="shared" si="440"/>
        <v xml:space="preserve">     1.2 </v>
      </c>
      <c r="R1649" t="str">
        <f t="shared" si="433"/>
        <v xml:space="preserve">   -12.1 </v>
      </c>
      <c r="S1649" t="str">
        <f t="shared" si="441"/>
        <v xml:space="preserve">     0.0 </v>
      </c>
      <c r="T1649" t="str">
        <f t="shared" si="442"/>
        <v xml:space="preserve">     0.0 </v>
      </c>
      <c r="U1649" t="str">
        <f t="shared" si="446"/>
        <v xml:space="preserve">         0.0 </v>
      </c>
      <c r="V1649" t="str">
        <f t="shared" si="434"/>
        <v xml:space="preserve">     0.0 </v>
      </c>
      <c r="W1649" t="str">
        <f t="shared" si="443"/>
        <v xml:space="preserve">     0.0 </v>
      </c>
      <c r="X1649" t="str">
        <f t="shared" si="447"/>
        <v xml:space="preserve">       </v>
      </c>
      <c r="Y1649" t="str">
        <f t="shared" si="447"/>
        <v xml:space="preserve">              </v>
      </c>
      <c r="Z1649" t="str">
        <f t="shared" si="447"/>
        <v xml:space="preserve">    </v>
      </c>
      <c r="AA1649" t="str">
        <f t="shared" si="435"/>
        <v xml:space="preserve">         </v>
      </c>
      <c r="AB1649" t="str">
        <f t="shared" si="444"/>
        <v xml:space="preserve">         </v>
      </c>
      <c r="AC1649" t="str">
        <f t="shared" si="445"/>
        <v xml:space="preserve">    </v>
      </c>
      <c r="AD1649" t="str">
        <f t="shared" si="446"/>
        <v/>
      </c>
      <c r="AE1649" t="str">
        <f t="shared" si="436"/>
        <v/>
      </c>
      <c r="AF1649" t="str">
        <f t="shared" si="448"/>
        <v/>
      </c>
      <c r="AG1649" t="str">
        <f t="shared" si="448"/>
        <v/>
      </c>
      <c r="AH1649" t="str">
        <f t="shared" si="437"/>
        <v/>
      </c>
      <c r="AI1649" t="str">
        <f t="shared" si="438"/>
        <v/>
      </c>
      <c r="AJ1649" t="str">
        <f t="shared" si="439"/>
        <v/>
      </c>
    </row>
    <row r="1650" spans="1:36" x14ac:dyDescent="0.25">
      <c r="A1650" t="s">
        <v>1459</v>
      </c>
      <c r="P1650" t="str">
        <f t="shared" si="440"/>
        <v xml:space="preserve">                </v>
      </c>
      <c r="Q1650" t="str">
        <f t="shared" si="440"/>
        <v xml:space="preserve">         </v>
      </c>
      <c r="R1650" t="str">
        <f t="shared" si="433"/>
        <v xml:space="preserve">  9999.0 </v>
      </c>
      <c r="S1650" t="str">
        <f t="shared" si="441"/>
        <v xml:space="preserve">  9999.0 </v>
      </c>
      <c r="T1650" t="str">
        <f t="shared" si="442"/>
        <v xml:space="preserve">  9999.0 </v>
      </c>
      <c r="U1650" t="str">
        <f t="shared" si="446"/>
        <v xml:space="preserve">        0.0% </v>
      </c>
      <c r="V1650" t="str">
        <f t="shared" si="434"/>
        <v xml:space="preserve">         </v>
      </c>
      <c r="W1650" t="str">
        <f t="shared" si="443"/>
        <v xml:space="preserve">         </v>
      </c>
      <c r="X1650" t="str">
        <f t="shared" si="447"/>
        <v xml:space="preserve"> 99301 </v>
      </c>
      <c r="Y1650" t="str">
        <f t="shared" si="447"/>
        <v xml:space="preserve"> CSFRAN-MG034 </v>
      </c>
      <c r="Z1650" t="str">
        <f t="shared" si="447"/>
        <v xml:space="preserve">  1 </v>
      </c>
      <c r="AA1650" t="str">
        <f t="shared" si="435"/>
        <v xml:space="preserve">    14.0 </v>
      </c>
      <c r="AB1650" t="str">
        <f t="shared" si="444"/>
        <v xml:space="preserve">   -12.1 </v>
      </c>
      <c r="AC1650" t="str">
        <f t="shared" si="445"/>
        <v xml:space="preserve">    18.5 </v>
      </c>
      <c r="AD1650" t="str">
        <f t="shared" si="446"/>
        <v xml:space="preserve">        </v>
      </c>
      <c r="AE1650" t="str">
        <f t="shared" si="436"/>
        <v xml:space="preserve">       </v>
      </c>
      <c r="AF1650" t="str">
        <f t="shared" si="448"/>
        <v xml:space="preserve">     </v>
      </c>
      <c r="AG1650" t="str">
        <f t="shared" si="448"/>
        <v xml:space="preserve">     0.03 </v>
      </c>
      <c r="AH1650" t="str">
        <f t="shared" si="437"/>
        <v xml:space="preserve">     0.20 </v>
      </c>
      <c r="AI1650" t="str">
        <f t="shared" si="438"/>
        <v xml:space="preserve">       </v>
      </c>
      <c r="AJ1650" t="str">
        <f t="shared" si="439"/>
        <v xml:space="preserve">      </v>
      </c>
    </row>
    <row r="1651" spans="1:36" x14ac:dyDescent="0.25">
      <c r="A1651" t="s">
        <v>6</v>
      </c>
      <c r="P1651" t="str">
        <f t="shared" si="440"/>
        <v xml:space="preserve">  ..............</v>
      </c>
      <c r="Q1651" t="str">
        <f t="shared" si="440"/>
        <v>.........</v>
      </c>
      <c r="R1651" t="str">
        <f t="shared" si="433"/>
        <v>.........</v>
      </c>
      <c r="S1651" t="str">
        <f t="shared" si="441"/>
        <v>.........</v>
      </c>
      <c r="T1651" t="str">
        <f t="shared" si="442"/>
        <v>.........</v>
      </c>
      <c r="U1651" t="str">
        <f t="shared" si="446"/>
        <v>.............</v>
      </c>
      <c r="V1651" t="str">
        <f t="shared" si="434"/>
        <v>.........</v>
      </c>
      <c r="W1651" t="str">
        <f t="shared" si="443"/>
        <v>.........</v>
      </c>
      <c r="X1651" t="str">
        <f t="shared" si="447"/>
        <v>.......</v>
      </c>
      <c r="Y1651" t="str">
        <f t="shared" si="447"/>
        <v>..............</v>
      </c>
      <c r="Z1651" t="str">
        <f t="shared" si="447"/>
        <v>....</v>
      </c>
      <c r="AA1651" t="str">
        <f t="shared" si="435"/>
        <v>.........</v>
      </c>
      <c r="AB1651" t="str">
        <f t="shared" si="444"/>
        <v>.........</v>
      </c>
      <c r="AC1651" t="str">
        <f t="shared" si="445"/>
        <v>.........</v>
      </c>
      <c r="AD1651" t="str">
        <f t="shared" si="446"/>
        <v>........</v>
      </c>
      <c r="AE1651" t="str">
        <f t="shared" si="436"/>
        <v>.......</v>
      </c>
      <c r="AF1651" t="str">
        <f t="shared" si="448"/>
        <v>.....</v>
      </c>
      <c r="AG1651" t="str">
        <f t="shared" si="448"/>
        <v>..........</v>
      </c>
      <c r="AH1651" t="str">
        <f t="shared" si="437"/>
        <v>..........</v>
      </c>
      <c r="AI1651" t="str">
        <f t="shared" si="438"/>
        <v>.......</v>
      </c>
      <c r="AJ1651" t="str">
        <f t="shared" si="439"/>
        <v>.......</v>
      </c>
    </row>
    <row r="1652" spans="1:36" x14ac:dyDescent="0.25">
      <c r="A1652" t="s">
        <v>1460</v>
      </c>
      <c r="P1652" t="str">
        <f t="shared" si="440"/>
        <v xml:space="preserve">  99304   35  1 </v>
      </c>
      <c r="Q1652" t="str">
        <f t="shared" si="440"/>
        <v xml:space="preserve">   1.000 </v>
      </c>
      <c r="R1652" t="str">
        <f t="shared" si="433"/>
        <v xml:space="preserve">    14.0 </v>
      </c>
      <c r="S1652" t="str">
        <f t="shared" si="441"/>
        <v xml:space="preserve">     0.0 </v>
      </c>
      <c r="T1652" t="str">
        <f t="shared" si="442"/>
        <v xml:space="preserve">     0.0 </v>
      </c>
      <c r="U1652" t="str">
        <f t="shared" si="446"/>
        <v xml:space="preserve">         0.0 </v>
      </c>
      <c r="V1652" t="str">
        <f t="shared" si="434"/>
        <v xml:space="preserve">     0.0 </v>
      </c>
      <c r="W1652" t="str">
        <f t="shared" si="443"/>
        <v xml:space="preserve">     0.0</v>
      </c>
      <c r="X1652" t="str">
        <f t="shared" si="447"/>
        <v/>
      </c>
      <c r="Y1652" t="str">
        <f t="shared" si="447"/>
        <v/>
      </c>
      <c r="Z1652" t="str">
        <f t="shared" si="447"/>
        <v/>
      </c>
      <c r="AA1652" t="str">
        <f t="shared" si="435"/>
        <v/>
      </c>
      <c r="AB1652" t="str">
        <f t="shared" si="444"/>
        <v/>
      </c>
      <c r="AC1652" t="str">
        <f t="shared" si="445"/>
        <v/>
      </c>
      <c r="AD1652" t="str">
        <f t="shared" si="446"/>
        <v/>
      </c>
      <c r="AE1652" t="str">
        <f t="shared" si="436"/>
        <v/>
      </c>
      <c r="AF1652" t="str">
        <f t="shared" si="448"/>
        <v/>
      </c>
      <c r="AG1652" t="str">
        <f t="shared" si="448"/>
        <v/>
      </c>
      <c r="AH1652" t="str">
        <f t="shared" si="437"/>
        <v/>
      </c>
      <c r="AI1652" t="str">
        <f t="shared" si="438"/>
        <v/>
      </c>
      <c r="AJ1652" t="str">
        <f t="shared" si="439"/>
        <v/>
      </c>
    </row>
    <row r="1653" spans="1:36" x14ac:dyDescent="0.25">
      <c r="A1653" t="s">
        <v>1461</v>
      </c>
      <c r="P1653" t="str">
        <f t="shared" si="440"/>
        <v xml:space="preserve">  SFRA3-UFV018  </v>
      </c>
      <c r="Q1653" t="str">
        <f t="shared" si="440"/>
        <v xml:space="preserve">     1.2 </v>
      </c>
      <c r="R1653" t="str">
        <f t="shared" si="433"/>
        <v xml:space="preserve">   -12.2 </v>
      </c>
      <c r="S1653" t="str">
        <f t="shared" si="441"/>
        <v xml:space="preserve">     0.0 </v>
      </c>
      <c r="T1653" t="str">
        <f t="shared" si="442"/>
        <v xml:space="preserve">     0.0 </v>
      </c>
      <c r="U1653" t="str">
        <f t="shared" si="446"/>
        <v xml:space="preserve">         0.0 </v>
      </c>
      <c r="V1653" t="str">
        <f t="shared" si="434"/>
        <v xml:space="preserve">     0.0 </v>
      </c>
      <c r="W1653" t="str">
        <f t="shared" si="443"/>
        <v xml:space="preserve">     0.0 </v>
      </c>
      <c r="X1653" t="str">
        <f t="shared" si="447"/>
        <v xml:space="preserve">       </v>
      </c>
      <c r="Y1653" t="str">
        <f t="shared" si="447"/>
        <v xml:space="preserve">              </v>
      </c>
      <c r="Z1653" t="str">
        <f t="shared" si="447"/>
        <v xml:space="preserve">    </v>
      </c>
      <c r="AA1653" t="str">
        <f t="shared" si="435"/>
        <v xml:space="preserve">         </v>
      </c>
      <c r="AB1653" t="str">
        <f t="shared" si="444"/>
        <v xml:space="preserve">         </v>
      </c>
      <c r="AC1653" t="str">
        <f t="shared" si="445"/>
        <v xml:space="preserve">    </v>
      </c>
      <c r="AD1653" t="str">
        <f t="shared" si="446"/>
        <v/>
      </c>
      <c r="AE1653" t="str">
        <f t="shared" si="436"/>
        <v/>
      </c>
      <c r="AF1653" t="str">
        <f t="shared" si="448"/>
        <v/>
      </c>
      <c r="AG1653" t="str">
        <f t="shared" si="448"/>
        <v/>
      </c>
      <c r="AH1653" t="str">
        <f t="shared" si="437"/>
        <v/>
      </c>
      <c r="AI1653" t="str">
        <f t="shared" si="438"/>
        <v/>
      </c>
      <c r="AJ1653" t="str">
        <f t="shared" si="439"/>
        <v/>
      </c>
    </row>
    <row r="1654" spans="1:36" x14ac:dyDescent="0.25">
      <c r="A1654" t="s">
        <v>1462</v>
      </c>
      <c r="P1654" t="str">
        <f t="shared" si="440"/>
        <v xml:space="preserve">                </v>
      </c>
      <c r="Q1654" t="str">
        <f t="shared" si="440"/>
        <v xml:space="preserve">         </v>
      </c>
      <c r="R1654" t="str">
        <f t="shared" si="433"/>
        <v xml:space="preserve">  9999.0 </v>
      </c>
      <c r="S1654" t="str">
        <f t="shared" si="441"/>
        <v xml:space="preserve">  9999.0 </v>
      </c>
      <c r="T1654" t="str">
        <f t="shared" si="442"/>
        <v xml:space="preserve">  9999.0 </v>
      </c>
      <c r="U1654" t="str">
        <f t="shared" si="446"/>
        <v xml:space="preserve">        0.0% </v>
      </c>
      <c r="V1654" t="str">
        <f t="shared" si="434"/>
        <v xml:space="preserve">         </v>
      </c>
      <c r="W1654" t="str">
        <f t="shared" si="443"/>
        <v xml:space="preserve">         </v>
      </c>
      <c r="X1654" t="str">
        <f t="shared" si="447"/>
        <v xml:space="preserve"> 99301 </v>
      </c>
      <c r="Y1654" t="str">
        <f t="shared" si="447"/>
        <v xml:space="preserve"> CSFRAN-MG034 </v>
      </c>
      <c r="Z1654" t="str">
        <f t="shared" si="447"/>
        <v xml:space="preserve">  1 </v>
      </c>
      <c r="AA1654" t="str">
        <f t="shared" si="435"/>
        <v xml:space="preserve">    14.0 </v>
      </c>
      <c r="AB1654" t="str">
        <f t="shared" si="444"/>
        <v xml:space="preserve">   -12.2 </v>
      </c>
      <c r="AC1654" t="str">
        <f t="shared" si="445"/>
        <v xml:space="preserve">    18.6 </v>
      </c>
      <c r="AD1654" t="str">
        <f t="shared" si="446"/>
        <v xml:space="preserve">        </v>
      </c>
      <c r="AE1654" t="str">
        <f t="shared" si="436"/>
        <v xml:space="preserve">       </v>
      </c>
      <c r="AF1654" t="str">
        <f t="shared" si="448"/>
        <v xml:space="preserve">     </v>
      </c>
      <c r="AG1654" t="str">
        <f t="shared" si="448"/>
        <v xml:space="preserve">     0.03 </v>
      </c>
      <c r="AH1654" t="str">
        <f t="shared" si="437"/>
        <v xml:space="preserve">     0.20 </v>
      </c>
      <c r="AI1654" t="str">
        <f t="shared" si="438"/>
        <v xml:space="preserve">       </v>
      </c>
      <c r="AJ1654" t="str">
        <f t="shared" si="439"/>
        <v xml:space="preserve">      </v>
      </c>
    </row>
    <row r="1655" spans="1:36" x14ac:dyDescent="0.25">
      <c r="A1655" t="s">
        <v>6</v>
      </c>
      <c r="P1655" t="str">
        <f t="shared" si="440"/>
        <v xml:space="preserve">  ..............</v>
      </c>
      <c r="Q1655" t="str">
        <f t="shared" si="440"/>
        <v>.........</v>
      </c>
      <c r="R1655" t="str">
        <f t="shared" si="433"/>
        <v>.........</v>
      </c>
      <c r="S1655" t="str">
        <f t="shared" si="441"/>
        <v>.........</v>
      </c>
      <c r="T1655" t="str">
        <f t="shared" si="442"/>
        <v>.........</v>
      </c>
      <c r="U1655" t="str">
        <f t="shared" si="446"/>
        <v>.............</v>
      </c>
      <c r="V1655" t="str">
        <f t="shared" si="434"/>
        <v>.........</v>
      </c>
      <c r="W1655" t="str">
        <f t="shared" si="443"/>
        <v>.........</v>
      </c>
      <c r="X1655" t="str">
        <f t="shared" si="447"/>
        <v>.......</v>
      </c>
      <c r="Y1655" t="str">
        <f t="shared" si="447"/>
        <v>..............</v>
      </c>
      <c r="Z1655" t="str">
        <f t="shared" si="447"/>
        <v>....</v>
      </c>
      <c r="AA1655" t="str">
        <f t="shared" si="435"/>
        <v>.........</v>
      </c>
      <c r="AB1655" t="str">
        <f t="shared" si="444"/>
        <v>.........</v>
      </c>
      <c r="AC1655" t="str">
        <f t="shared" si="445"/>
        <v>.........</v>
      </c>
      <c r="AD1655" t="str">
        <f t="shared" si="446"/>
        <v>........</v>
      </c>
      <c r="AE1655" t="str">
        <f t="shared" si="436"/>
        <v>.......</v>
      </c>
      <c r="AF1655" t="str">
        <f t="shared" si="448"/>
        <v>.....</v>
      </c>
      <c r="AG1655" t="str">
        <f t="shared" si="448"/>
        <v>..........</v>
      </c>
      <c r="AH1655" t="str">
        <f t="shared" si="437"/>
        <v>..........</v>
      </c>
      <c r="AI1655" t="str">
        <f t="shared" si="438"/>
        <v>.......</v>
      </c>
      <c r="AJ1655" t="str">
        <f t="shared" si="439"/>
        <v>.......</v>
      </c>
    </row>
    <row r="1656" spans="1:36" x14ac:dyDescent="0.25">
      <c r="A1656" t="s">
        <v>1463</v>
      </c>
      <c r="P1656" t="str">
        <f t="shared" si="440"/>
        <v xml:space="preserve">  99500  500  0 </v>
      </c>
      <c r="Q1656" t="str">
        <f t="shared" si="440"/>
        <v xml:space="preserve">   1.014 </v>
      </c>
      <c r="R1656" t="str">
        <f t="shared" si="433"/>
        <v xml:space="preserve">     0.0 </v>
      </c>
      <c r="S1656" t="str">
        <f t="shared" si="441"/>
        <v xml:space="preserve">     0.0 </v>
      </c>
      <c r="T1656" t="str">
        <f t="shared" si="442"/>
        <v xml:space="preserve">     0.0 </v>
      </c>
      <c r="U1656" t="str">
        <f t="shared" si="446"/>
        <v xml:space="preserve">         0.0 </v>
      </c>
      <c r="V1656" t="str">
        <f t="shared" si="434"/>
        <v xml:space="preserve">     0.0 </v>
      </c>
      <c r="W1656" t="str">
        <f t="shared" si="443"/>
        <v xml:space="preserve">     0.0</v>
      </c>
      <c r="X1656" t="str">
        <f t="shared" si="447"/>
        <v/>
      </c>
      <c r="Y1656" t="str">
        <f t="shared" si="447"/>
        <v/>
      </c>
      <c r="Z1656" t="str">
        <f t="shared" si="447"/>
        <v/>
      </c>
      <c r="AA1656" t="str">
        <f t="shared" si="435"/>
        <v/>
      </c>
      <c r="AB1656" t="str">
        <f t="shared" si="444"/>
        <v/>
      </c>
      <c r="AC1656" t="str">
        <f t="shared" si="445"/>
        <v/>
      </c>
      <c r="AD1656" t="str">
        <f t="shared" si="446"/>
        <v/>
      </c>
      <c r="AE1656" t="str">
        <f t="shared" si="436"/>
        <v/>
      </c>
      <c r="AF1656" t="str">
        <f t="shared" si="448"/>
        <v/>
      </c>
      <c r="AG1656" t="str">
        <f t="shared" si="448"/>
        <v/>
      </c>
      <c r="AH1656" t="str">
        <f t="shared" si="437"/>
        <v/>
      </c>
      <c r="AI1656" t="str">
        <f t="shared" si="438"/>
        <v/>
      </c>
      <c r="AJ1656" t="str">
        <f t="shared" si="439"/>
        <v/>
      </c>
    </row>
    <row r="1657" spans="1:36" x14ac:dyDescent="0.25">
      <c r="A1657" t="s">
        <v>1464</v>
      </c>
      <c r="P1657" t="str">
        <f t="shared" si="440"/>
        <v xml:space="preserve">  CBSRT--MG500  </v>
      </c>
      <c r="Q1657" t="str">
        <f t="shared" si="440"/>
        <v xml:space="preserve">    -2.0 </v>
      </c>
      <c r="R1657" t="str">
        <f t="shared" si="433"/>
        <v xml:space="preserve">     0.0 </v>
      </c>
      <c r="S1657" t="str">
        <f t="shared" si="441"/>
        <v xml:space="preserve">     0.0 </v>
      </c>
      <c r="T1657" t="str">
        <f t="shared" si="442"/>
        <v xml:space="preserve">     0.0 </v>
      </c>
      <c r="U1657" t="str">
        <f t="shared" si="446"/>
        <v xml:space="preserve">         0.0 </v>
      </c>
      <c r="V1657" t="str">
        <f t="shared" si="434"/>
        <v xml:space="preserve">     0.0 </v>
      </c>
      <c r="W1657" t="str">
        <f t="shared" si="443"/>
        <v xml:space="preserve">     0.0 </v>
      </c>
      <c r="X1657" t="str">
        <f t="shared" si="447"/>
        <v xml:space="preserve">       </v>
      </c>
      <c r="Y1657" t="str">
        <f t="shared" si="447"/>
        <v xml:space="preserve">              </v>
      </c>
      <c r="Z1657" t="str">
        <f t="shared" si="447"/>
        <v xml:space="preserve">    </v>
      </c>
      <c r="AA1657" t="str">
        <f t="shared" si="435"/>
        <v xml:space="preserve">         </v>
      </c>
      <c r="AB1657" t="str">
        <f t="shared" si="444"/>
        <v xml:space="preserve">         </v>
      </c>
      <c r="AC1657" t="str">
        <f t="shared" si="445"/>
        <v xml:space="preserve">    </v>
      </c>
      <c r="AD1657" t="str">
        <f t="shared" si="446"/>
        <v/>
      </c>
      <c r="AE1657" t="str">
        <f t="shared" si="436"/>
        <v/>
      </c>
      <c r="AF1657" t="str">
        <f t="shared" si="448"/>
        <v/>
      </c>
      <c r="AG1657" t="str">
        <f t="shared" si="448"/>
        <v/>
      </c>
      <c r="AH1657" t="str">
        <f t="shared" si="437"/>
        <v/>
      </c>
      <c r="AI1657" t="str">
        <f t="shared" si="438"/>
        <v/>
      </c>
      <c r="AJ1657" t="str">
        <f t="shared" si="439"/>
        <v/>
      </c>
    </row>
    <row r="1658" spans="1:36" x14ac:dyDescent="0.25">
      <c r="A1658" t="s">
        <v>1465</v>
      </c>
      <c r="P1658" t="str">
        <f t="shared" si="440"/>
        <v xml:space="preserve">                </v>
      </c>
      <c r="Q1658" t="str">
        <f t="shared" si="440"/>
        <v xml:space="preserve">         </v>
      </c>
      <c r="R1658" t="str">
        <f t="shared" si="433"/>
        <v xml:space="preserve">  9999.0 </v>
      </c>
      <c r="S1658" t="str">
        <f t="shared" si="441"/>
        <v xml:space="preserve">  9999.0 </v>
      </c>
      <c r="T1658" t="str">
        <f t="shared" si="442"/>
        <v xml:space="preserve">  9999.0 </v>
      </c>
      <c r="U1658" t="str">
        <f t="shared" si="446"/>
        <v xml:space="preserve">        0.0% </v>
      </c>
      <c r="V1658" t="str">
        <f t="shared" si="434"/>
        <v xml:space="preserve">         </v>
      </c>
      <c r="W1658" t="str">
        <f t="shared" si="443"/>
        <v xml:space="preserve">         </v>
      </c>
      <c r="X1658" t="str">
        <f t="shared" si="447"/>
        <v xml:space="preserve">  3008 </v>
      </c>
      <c r="Y1658" t="str">
        <f t="shared" si="447"/>
        <v xml:space="preserve"> PARAC4-MG500 </v>
      </c>
      <c r="Z1658" t="str">
        <f t="shared" si="447"/>
        <v xml:space="preserve">  1 </v>
      </c>
      <c r="AA1658" t="str">
        <f t="shared" si="435"/>
        <v xml:space="preserve">   163.8 </v>
      </c>
      <c r="AB1658" t="str">
        <f t="shared" si="444"/>
        <v xml:space="preserve">  -330.5 </v>
      </c>
      <c r="AC1658" t="str">
        <f t="shared" si="445"/>
        <v xml:space="preserve">   363.5 </v>
      </c>
      <c r="AD1658" t="str">
        <f t="shared" si="446"/>
        <v xml:space="preserve">        </v>
      </c>
      <c r="AE1658" t="str">
        <f t="shared" si="436"/>
        <v xml:space="preserve">       </v>
      </c>
      <c r="AF1658" t="str">
        <f t="shared" si="448"/>
        <v xml:space="preserve">     </v>
      </c>
      <c r="AG1658" t="str">
        <f t="shared" si="448"/>
        <v xml:space="preserve">     0.64 </v>
      </c>
      <c r="AH1658" t="str">
        <f t="shared" si="437"/>
        <v xml:space="preserve">   -28.11 </v>
      </c>
      <c r="AI1658" t="str">
        <f t="shared" si="438"/>
        <v xml:space="preserve">       </v>
      </c>
      <c r="AJ1658" t="str">
        <f t="shared" si="439"/>
        <v xml:space="preserve">      </v>
      </c>
    </row>
    <row r="1659" spans="1:36" x14ac:dyDescent="0.25">
      <c r="A1659" t="s">
        <v>1466</v>
      </c>
      <c r="P1659" t="str">
        <f t="shared" si="440"/>
        <v xml:space="preserve">                </v>
      </c>
      <c r="Q1659" t="str">
        <f t="shared" si="440"/>
        <v xml:space="preserve">         </v>
      </c>
      <c r="R1659" t="str">
        <f t="shared" si="433"/>
        <v xml:space="preserve">  9999.0 </v>
      </c>
      <c r="S1659" t="str">
        <f t="shared" si="441"/>
        <v xml:space="preserve">  9999.0 </v>
      </c>
      <c r="T1659" t="str">
        <f t="shared" si="442"/>
        <v xml:space="preserve">  9999.0 </v>
      </c>
      <c r="U1659" t="str">
        <f t="shared" si="446"/>
        <v xml:space="preserve">        0.0% </v>
      </c>
      <c r="V1659" t="str">
        <f t="shared" si="434"/>
        <v xml:space="preserve">         </v>
      </c>
      <c r="W1659" t="str">
        <f t="shared" si="443"/>
        <v xml:space="preserve">         </v>
      </c>
      <c r="X1659" t="str">
        <f t="shared" si="447"/>
        <v xml:space="preserve"> 99505 </v>
      </c>
      <c r="Y1659" t="str">
        <f t="shared" si="447"/>
        <v xml:space="preserve"> CBSRT1-MG000 </v>
      </c>
      <c r="Z1659" t="str">
        <f t="shared" si="447"/>
        <v xml:space="preserve">  1 </v>
      </c>
      <c r="AA1659" t="str">
        <f t="shared" si="435"/>
        <v xml:space="preserve">   -76.4 </v>
      </c>
      <c r="AB1659" t="str">
        <f t="shared" si="444"/>
        <v xml:space="preserve">   152.9 </v>
      </c>
      <c r="AC1659" t="str">
        <f t="shared" si="445"/>
        <v xml:space="preserve">   168.5 </v>
      </c>
      <c r="AD1659" t="str">
        <f t="shared" si="446"/>
        <v xml:space="preserve"> 0.940F </v>
      </c>
      <c r="AE1659" t="str">
        <f t="shared" si="436"/>
        <v xml:space="preserve">       </v>
      </c>
      <c r="AF1659" t="str">
        <f t="shared" si="448"/>
        <v xml:space="preserve">     </v>
      </c>
      <c r="AG1659" t="str">
        <f t="shared" si="448"/>
        <v xml:space="preserve">     0.00 </v>
      </c>
      <c r="AH1659" t="str">
        <f t="shared" si="437"/>
        <v xml:space="preserve">     0.50 </v>
      </c>
      <c r="AI1659" t="str">
        <f t="shared" si="438"/>
        <v xml:space="preserve">       </v>
      </c>
      <c r="AJ1659" t="str">
        <f t="shared" si="439"/>
        <v xml:space="preserve">      </v>
      </c>
    </row>
    <row r="1660" spans="1:36" x14ac:dyDescent="0.25">
      <c r="A1660" t="s">
        <v>1467</v>
      </c>
      <c r="P1660" t="str">
        <f t="shared" si="440"/>
        <v xml:space="preserve">                </v>
      </c>
      <c r="Q1660" t="str">
        <f t="shared" si="440"/>
        <v xml:space="preserve">         </v>
      </c>
      <c r="R1660" t="str">
        <f t="shared" si="433"/>
        <v xml:space="preserve">  9999.0 </v>
      </c>
      <c r="S1660" t="str">
        <f t="shared" si="441"/>
        <v xml:space="preserve">  9999.0 </v>
      </c>
      <c r="T1660" t="str">
        <f t="shared" si="442"/>
        <v xml:space="preserve">  9999.0 </v>
      </c>
      <c r="U1660" t="str">
        <f t="shared" si="446"/>
        <v xml:space="preserve">        0.0% </v>
      </c>
      <c r="V1660" t="str">
        <f t="shared" si="434"/>
        <v xml:space="preserve">         </v>
      </c>
      <c r="W1660" t="str">
        <f t="shared" si="443"/>
        <v xml:space="preserve">         </v>
      </c>
      <c r="X1660" t="str">
        <f t="shared" si="447"/>
        <v xml:space="preserve"> 99506 </v>
      </c>
      <c r="Y1660" t="str">
        <f t="shared" si="447"/>
        <v xml:space="preserve"> CBSRT2-MG000 </v>
      </c>
      <c r="Z1660" t="str">
        <f t="shared" si="447"/>
        <v xml:space="preserve">  1 </v>
      </c>
      <c r="AA1660" t="str">
        <f t="shared" si="435"/>
        <v xml:space="preserve">   -87.3 </v>
      </c>
      <c r="AB1660" t="str">
        <f t="shared" si="444"/>
        <v xml:space="preserve">   177.6 </v>
      </c>
      <c r="AC1660" t="str">
        <f t="shared" si="445"/>
        <v xml:space="preserve">   195.1 </v>
      </c>
      <c r="AD1660" t="str">
        <f t="shared" si="446"/>
        <v xml:space="preserve"> 0.940F </v>
      </c>
      <c r="AE1660" t="str">
        <f t="shared" si="436"/>
        <v xml:space="preserve">       </v>
      </c>
      <c r="AF1660" t="str">
        <f t="shared" si="448"/>
        <v xml:space="preserve">     </v>
      </c>
      <c r="AG1660" t="str">
        <f t="shared" si="448"/>
        <v xml:space="preserve">     0.00 </v>
      </c>
      <c r="AH1660" t="str">
        <f t="shared" si="437"/>
        <v xml:space="preserve">     0.67 </v>
      </c>
      <c r="AI1660" t="str">
        <f t="shared" si="438"/>
        <v xml:space="preserve">       </v>
      </c>
      <c r="AJ1660" t="str">
        <f t="shared" si="439"/>
        <v xml:space="preserve">      </v>
      </c>
    </row>
    <row r="1661" spans="1:36" x14ac:dyDescent="0.25">
      <c r="A1661" t="s">
        <v>6</v>
      </c>
      <c r="P1661" t="str">
        <f t="shared" si="440"/>
        <v xml:space="preserve">  ..............</v>
      </c>
      <c r="Q1661" t="str">
        <f t="shared" si="440"/>
        <v>.........</v>
      </c>
      <c r="R1661" t="str">
        <f t="shared" si="433"/>
        <v>.........</v>
      </c>
      <c r="S1661" t="str">
        <f t="shared" si="441"/>
        <v>.........</v>
      </c>
      <c r="T1661" t="str">
        <f t="shared" si="442"/>
        <v>.........</v>
      </c>
      <c r="U1661" t="str">
        <f t="shared" si="446"/>
        <v>.............</v>
      </c>
      <c r="V1661" t="str">
        <f t="shared" si="434"/>
        <v>.........</v>
      </c>
      <c r="W1661" t="str">
        <f t="shared" si="443"/>
        <v>.........</v>
      </c>
      <c r="X1661" t="str">
        <f t="shared" si="447"/>
        <v>.......</v>
      </c>
      <c r="Y1661" t="str">
        <f t="shared" si="447"/>
        <v>..............</v>
      </c>
      <c r="Z1661" t="str">
        <f t="shared" si="447"/>
        <v>....</v>
      </c>
      <c r="AA1661" t="str">
        <f t="shared" si="435"/>
        <v>.........</v>
      </c>
      <c r="AB1661" t="str">
        <f t="shared" si="444"/>
        <v>.........</v>
      </c>
      <c r="AC1661" t="str">
        <f t="shared" si="445"/>
        <v>.........</v>
      </c>
      <c r="AD1661" t="str">
        <f t="shared" si="446"/>
        <v>........</v>
      </c>
      <c r="AE1661" t="str">
        <f t="shared" si="436"/>
        <v>.......</v>
      </c>
      <c r="AF1661" t="str">
        <f t="shared" si="448"/>
        <v>.....</v>
      </c>
      <c r="AG1661" t="str">
        <f t="shared" si="448"/>
        <v>..........</v>
      </c>
      <c r="AH1661" t="str">
        <f t="shared" si="437"/>
        <v>..........</v>
      </c>
      <c r="AI1661" t="str">
        <f t="shared" si="438"/>
        <v>.......</v>
      </c>
      <c r="AJ1661" t="str">
        <f t="shared" si="439"/>
        <v>.......</v>
      </c>
    </row>
    <row r="1662" spans="1:36" x14ac:dyDescent="0.25">
      <c r="A1662" t="s">
        <v>1468</v>
      </c>
      <c r="P1662" t="str">
        <f t="shared" si="440"/>
        <v xml:space="preserve">  99501   35  0 </v>
      </c>
      <c r="Q1662" t="str">
        <f t="shared" si="440"/>
        <v xml:space="preserve">   1.055 </v>
      </c>
      <c r="R1662" t="str">
        <f t="shared" si="433"/>
        <v xml:space="preserve">     0.0 </v>
      </c>
      <c r="S1662" t="str">
        <f t="shared" si="441"/>
        <v xml:space="preserve">     0.0 </v>
      </c>
      <c r="T1662" t="str">
        <f t="shared" si="442"/>
        <v xml:space="preserve">     0.0 </v>
      </c>
      <c r="U1662" t="str">
        <f t="shared" si="446"/>
        <v xml:space="preserve">         0.0 </v>
      </c>
      <c r="V1662" t="str">
        <f t="shared" si="434"/>
        <v xml:space="preserve">     0.0 </v>
      </c>
      <c r="W1662" t="str">
        <f t="shared" si="443"/>
        <v xml:space="preserve">     0.0</v>
      </c>
      <c r="X1662" t="str">
        <f t="shared" si="447"/>
        <v/>
      </c>
      <c r="Y1662" t="str">
        <f t="shared" si="447"/>
        <v/>
      </c>
      <c r="Z1662" t="str">
        <f t="shared" si="447"/>
        <v/>
      </c>
      <c r="AA1662" t="str">
        <f t="shared" si="435"/>
        <v/>
      </c>
      <c r="AB1662" t="str">
        <f t="shared" si="444"/>
        <v/>
      </c>
      <c r="AC1662" t="str">
        <f t="shared" si="445"/>
        <v/>
      </c>
      <c r="AD1662" t="str">
        <f t="shared" si="446"/>
        <v/>
      </c>
      <c r="AE1662" t="str">
        <f t="shared" si="436"/>
        <v/>
      </c>
      <c r="AF1662" t="str">
        <f t="shared" si="448"/>
        <v/>
      </c>
      <c r="AG1662" t="str">
        <f t="shared" si="448"/>
        <v/>
      </c>
      <c r="AH1662" t="str">
        <f t="shared" si="437"/>
        <v/>
      </c>
      <c r="AI1662" t="str">
        <f t="shared" si="438"/>
        <v/>
      </c>
      <c r="AJ1662" t="str">
        <f t="shared" si="439"/>
        <v/>
      </c>
    </row>
    <row r="1663" spans="1:36" x14ac:dyDescent="0.25">
      <c r="A1663" t="s">
        <v>1469</v>
      </c>
      <c r="P1663" t="str">
        <f t="shared" si="440"/>
        <v xml:space="preserve">  CBSR1A-MG034  </v>
      </c>
      <c r="Q1663" t="str">
        <f t="shared" si="440"/>
        <v xml:space="preserve">    -1.3 </v>
      </c>
      <c r="R1663" t="str">
        <f t="shared" si="433"/>
        <v xml:space="preserve">     0.0 </v>
      </c>
      <c r="S1663" t="str">
        <f t="shared" si="441"/>
        <v xml:space="preserve">     0.0 </v>
      </c>
      <c r="T1663" t="str">
        <f t="shared" si="442"/>
        <v xml:space="preserve">     0.0 </v>
      </c>
      <c r="U1663" t="str">
        <f t="shared" si="446"/>
        <v xml:space="preserve">         0.0 </v>
      </c>
      <c r="V1663" t="str">
        <f t="shared" si="434"/>
        <v xml:space="preserve">     0.0 </v>
      </c>
      <c r="W1663" t="str">
        <f t="shared" si="443"/>
        <v xml:space="preserve">     0.0 </v>
      </c>
      <c r="X1663" t="str">
        <f t="shared" si="447"/>
        <v xml:space="preserve">       </v>
      </c>
      <c r="Y1663" t="str">
        <f t="shared" si="447"/>
        <v xml:space="preserve">              </v>
      </c>
      <c r="Z1663" t="str">
        <f t="shared" si="447"/>
        <v xml:space="preserve">    </v>
      </c>
      <c r="AA1663" t="str">
        <f t="shared" si="435"/>
        <v xml:space="preserve">         </v>
      </c>
      <c r="AB1663" t="str">
        <f t="shared" si="444"/>
        <v xml:space="preserve">         </v>
      </c>
      <c r="AC1663" t="str">
        <f t="shared" si="445"/>
        <v xml:space="preserve">    </v>
      </c>
      <c r="AD1663" t="str">
        <f t="shared" si="446"/>
        <v/>
      </c>
      <c r="AE1663" t="str">
        <f t="shared" si="436"/>
        <v/>
      </c>
      <c r="AF1663" t="str">
        <f t="shared" si="448"/>
        <v/>
      </c>
      <c r="AG1663" t="str">
        <f t="shared" si="448"/>
        <v/>
      </c>
      <c r="AH1663" t="str">
        <f t="shared" si="437"/>
        <v/>
      </c>
      <c r="AI1663" t="str">
        <f t="shared" si="438"/>
        <v/>
      </c>
      <c r="AJ1663" t="str">
        <f t="shared" si="439"/>
        <v/>
      </c>
    </row>
    <row r="1664" spans="1:36" x14ac:dyDescent="0.25">
      <c r="A1664" t="s">
        <v>1470</v>
      </c>
      <c r="P1664" t="str">
        <f t="shared" si="440"/>
        <v xml:space="preserve">                </v>
      </c>
      <c r="Q1664" t="str">
        <f t="shared" si="440"/>
        <v xml:space="preserve">         </v>
      </c>
      <c r="R1664" t="str">
        <f t="shared" si="433"/>
        <v xml:space="preserve">  9999.0 </v>
      </c>
      <c r="S1664" t="str">
        <f t="shared" si="441"/>
        <v xml:space="preserve">  9999.0 </v>
      </c>
      <c r="T1664" t="str">
        <f t="shared" si="442"/>
        <v xml:space="preserve">  9999.0 </v>
      </c>
      <c r="U1664" t="str">
        <f t="shared" si="446"/>
        <v xml:space="preserve">        0.0% </v>
      </c>
      <c r="V1664" t="str">
        <f t="shared" si="434"/>
        <v xml:space="preserve">         </v>
      </c>
      <c r="W1664" t="str">
        <f t="shared" si="443"/>
        <v xml:space="preserve">         </v>
      </c>
      <c r="X1664" t="str">
        <f t="shared" si="447"/>
        <v xml:space="preserve"> 99505 </v>
      </c>
      <c r="Y1664" t="str">
        <f t="shared" si="447"/>
        <v xml:space="preserve"> CBSRT1-MG000 </v>
      </c>
      <c r="Z1664" t="str">
        <f t="shared" si="447"/>
        <v xml:space="preserve">  1 </v>
      </c>
      <c r="AA1664" t="str">
        <f t="shared" si="435"/>
        <v xml:space="preserve">    32.8 </v>
      </c>
      <c r="AB1664" t="str">
        <f t="shared" si="444"/>
        <v xml:space="preserve">   -62.3 </v>
      </c>
      <c r="AC1664" t="str">
        <f t="shared" si="445"/>
        <v xml:space="preserve">    66.7 </v>
      </c>
      <c r="AD1664" t="str">
        <f t="shared" si="446"/>
        <v xml:space="preserve">        </v>
      </c>
      <c r="AE1664" t="str">
        <f t="shared" si="436"/>
        <v xml:space="preserve">       </v>
      </c>
      <c r="AF1664" t="str">
        <f t="shared" si="448"/>
        <v xml:space="preserve">     </v>
      </c>
      <c r="AG1664" t="str">
        <f t="shared" si="448"/>
        <v xml:space="preserve">     0.00 </v>
      </c>
      <c r="AH1664" t="str">
        <f t="shared" si="437"/>
        <v xml:space="preserve">     1.64 </v>
      </c>
      <c r="AI1664" t="str">
        <f t="shared" si="438"/>
        <v xml:space="preserve">       </v>
      </c>
      <c r="AJ1664" t="str">
        <f t="shared" si="439"/>
        <v xml:space="preserve">      </v>
      </c>
    </row>
    <row r="1665" spans="1:36" x14ac:dyDescent="0.25">
      <c r="A1665" t="s">
        <v>1471</v>
      </c>
      <c r="P1665" t="str">
        <f t="shared" si="440"/>
        <v xml:space="preserve">                </v>
      </c>
      <c r="Q1665" t="str">
        <f t="shared" si="440"/>
        <v xml:space="preserve">         </v>
      </c>
      <c r="R1665" t="str">
        <f t="shared" si="433"/>
        <v xml:space="preserve">  9999.0 </v>
      </c>
      <c r="S1665" t="str">
        <f t="shared" si="441"/>
        <v xml:space="preserve">  9999.0 </v>
      </c>
      <c r="T1665" t="str">
        <f t="shared" si="442"/>
        <v xml:space="preserve">  9999.0 </v>
      </c>
      <c r="U1665" t="str">
        <f t="shared" si="446"/>
        <v xml:space="preserve">        0.0% </v>
      </c>
      <c r="V1665" t="str">
        <f t="shared" si="434"/>
        <v xml:space="preserve">         </v>
      </c>
      <c r="W1665" t="str">
        <f t="shared" si="443"/>
        <v xml:space="preserve">         </v>
      </c>
      <c r="X1665" t="str">
        <f t="shared" si="447"/>
        <v xml:space="preserve"> 99507 </v>
      </c>
      <c r="Y1665" t="str">
        <f t="shared" si="447"/>
        <v xml:space="preserve"> BSR1A-UFV087 </v>
      </c>
      <c r="Z1665" t="str">
        <f t="shared" si="447"/>
        <v xml:space="preserve">  1 </v>
      </c>
      <c r="AA1665" t="str">
        <f t="shared" si="435"/>
        <v xml:space="preserve">   -32.8 </v>
      </c>
      <c r="AB1665" t="str">
        <f t="shared" si="444"/>
        <v xml:space="preserve">    62.3 </v>
      </c>
      <c r="AC1665" t="str">
        <f t="shared" si="445"/>
        <v xml:space="preserve">    66.7 </v>
      </c>
      <c r="AD1665" t="str">
        <f t="shared" si="446"/>
        <v xml:space="preserve">        </v>
      </c>
      <c r="AE1665" t="str">
        <f t="shared" si="436"/>
        <v xml:space="preserve">       </v>
      </c>
      <c r="AF1665" t="str">
        <f t="shared" si="448"/>
        <v xml:space="preserve">     </v>
      </c>
      <c r="AG1665" t="str">
        <f t="shared" si="448"/>
        <v xml:space="preserve">     0.23 </v>
      </c>
      <c r="AH1665" t="str">
        <f t="shared" si="437"/>
        <v xml:space="preserve">    -2.05 </v>
      </c>
      <c r="AI1665" t="str">
        <f t="shared" si="438"/>
        <v xml:space="preserve">       </v>
      </c>
      <c r="AJ1665" t="str">
        <f t="shared" si="439"/>
        <v xml:space="preserve">      </v>
      </c>
    </row>
    <row r="1666" spans="1:36" x14ac:dyDescent="0.25">
      <c r="A1666" t="s">
        <v>6</v>
      </c>
      <c r="P1666" t="str">
        <f t="shared" si="440"/>
        <v xml:space="preserve">  ..............</v>
      </c>
      <c r="Q1666" t="str">
        <f t="shared" si="440"/>
        <v>.........</v>
      </c>
      <c r="R1666" t="str">
        <f t="shared" si="433"/>
        <v>.........</v>
      </c>
      <c r="S1666" t="str">
        <f t="shared" si="441"/>
        <v>.........</v>
      </c>
      <c r="T1666" t="str">
        <f t="shared" si="442"/>
        <v>.........</v>
      </c>
      <c r="U1666" t="str">
        <f t="shared" si="446"/>
        <v>.............</v>
      </c>
      <c r="V1666" t="str">
        <f t="shared" si="434"/>
        <v>.........</v>
      </c>
      <c r="W1666" t="str">
        <f t="shared" si="443"/>
        <v>.........</v>
      </c>
      <c r="X1666" t="str">
        <f t="shared" si="447"/>
        <v>.......</v>
      </c>
      <c r="Y1666" t="str">
        <f t="shared" si="447"/>
        <v>..............</v>
      </c>
      <c r="Z1666" t="str">
        <f t="shared" si="447"/>
        <v>....</v>
      </c>
      <c r="AA1666" t="str">
        <f t="shared" si="435"/>
        <v>.........</v>
      </c>
      <c r="AB1666" t="str">
        <f t="shared" si="444"/>
        <v>.........</v>
      </c>
      <c r="AC1666" t="str">
        <f t="shared" si="445"/>
        <v>.........</v>
      </c>
      <c r="AD1666" t="str">
        <f t="shared" si="446"/>
        <v>........</v>
      </c>
      <c r="AE1666" t="str">
        <f t="shared" si="436"/>
        <v>.......</v>
      </c>
      <c r="AF1666" t="str">
        <f t="shared" si="448"/>
        <v>.....</v>
      </c>
      <c r="AG1666" t="str">
        <f t="shared" si="448"/>
        <v>..........</v>
      </c>
      <c r="AH1666" t="str">
        <f t="shared" si="437"/>
        <v>..........</v>
      </c>
      <c r="AI1666" t="str">
        <f t="shared" si="438"/>
        <v>.......</v>
      </c>
      <c r="AJ1666" t="str">
        <f t="shared" si="439"/>
        <v>.......</v>
      </c>
    </row>
    <row r="1667" spans="1:36" x14ac:dyDescent="0.25">
      <c r="A1667" t="s">
        <v>1472</v>
      </c>
      <c r="P1667" t="str">
        <f t="shared" si="440"/>
        <v xml:space="preserve">  99502   35  0 </v>
      </c>
      <c r="Q1667" t="str">
        <f t="shared" si="440"/>
        <v xml:space="preserve">   1.046 </v>
      </c>
      <c r="R1667" t="str">
        <f t="shared" si="433"/>
        <v xml:space="preserve">     0.0 </v>
      </c>
      <c r="S1667" t="str">
        <f t="shared" si="441"/>
        <v xml:space="preserve">     0.0 </v>
      </c>
      <c r="T1667" t="str">
        <f t="shared" si="442"/>
        <v xml:space="preserve">     0.0 </v>
      </c>
      <c r="U1667" t="str">
        <f t="shared" si="446"/>
        <v xml:space="preserve">         0.0 </v>
      </c>
      <c r="V1667" t="str">
        <f t="shared" si="434"/>
        <v xml:space="preserve">     0.0 </v>
      </c>
      <c r="W1667" t="str">
        <f t="shared" si="443"/>
        <v xml:space="preserve">     0.0</v>
      </c>
      <c r="X1667" t="str">
        <f t="shared" si="447"/>
        <v/>
      </c>
      <c r="Y1667" t="str">
        <f t="shared" si="447"/>
        <v/>
      </c>
      <c r="Z1667" t="str">
        <f t="shared" si="447"/>
        <v/>
      </c>
      <c r="AA1667" t="str">
        <f t="shared" si="435"/>
        <v/>
      </c>
      <c r="AB1667" t="str">
        <f t="shared" si="444"/>
        <v/>
      </c>
      <c r="AC1667" t="str">
        <f t="shared" si="445"/>
        <v/>
      </c>
      <c r="AD1667" t="str">
        <f t="shared" si="446"/>
        <v/>
      </c>
      <c r="AE1667" t="str">
        <f t="shared" si="436"/>
        <v/>
      </c>
      <c r="AF1667" t="str">
        <f t="shared" si="448"/>
        <v/>
      </c>
      <c r="AG1667" t="str">
        <f t="shared" si="448"/>
        <v/>
      </c>
      <c r="AH1667" t="str">
        <f t="shared" si="437"/>
        <v/>
      </c>
      <c r="AI1667" t="str">
        <f t="shared" si="438"/>
        <v/>
      </c>
      <c r="AJ1667" t="str">
        <f t="shared" si="439"/>
        <v/>
      </c>
    </row>
    <row r="1668" spans="1:36" x14ac:dyDescent="0.25">
      <c r="A1668" t="s">
        <v>1473</v>
      </c>
      <c r="P1668" t="str">
        <f t="shared" si="440"/>
        <v xml:space="preserve">  CBSR1B-MG034  </v>
      </c>
      <c r="Q1668" t="str">
        <f t="shared" si="440"/>
        <v xml:space="preserve">    -1.1 </v>
      </c>
      <c r="R1668" t="str">
        <f t="shared" si="433"/>
        <v xml:space="preserve">     0.0 </v>
      </c>
      <c r="S1668" t="str">
        <f t="shared" si="441"/>
        <v xml:space="preserve">     0.0 </v>
      </c>
      <c r="T1668" t="str">
        <f t="shared" si="442"/>
        <v xml:space="preserve">     0.0 </v>
      </c>
      <c r="U1668" t="str">
        <f t="shared" si="446"/>
        <v xml:space="preserve">         0.0 </v>
      </c>
      <c r="V1668" t="str">
        <f t="shared" si="434"/>
        <v xml:space="preserve">     0.0 </v>
      </c>
      <c r="W1668" t="str">
        <f t="shared" si="443"/>
        <v xml:space="preserve">     0.0 </v>
      </c>
      <c r="X1668" t="str">
        <f t="shared" si="447"/>
        <v xml:space="preserve">       </v>
      </c>
      <c r="Y1668" t="str">
        <f t="shared" si="447"/>
        <v xml:space="preserve">              </v>
      </c>
      <c r="Z1668" t="str">
        <f t="shared" si="447"/>
        <v xml:space="preserve">    </v>
      </c>
      <c r="AA1668" t="str">
        <f t="shared" si="435"/>
        <v xml:space="preserve">         </v>
      </c>
      <c r="AB1668" t="str">
        <f t="shared" si="444"/>
        <v xml:space="preserve">         </v>
      </c>
      <c r="AC1668" t="str">
        <f t="shared" si="445"/>
        <v xml:space="preserve">    </v>
      </c>
      <c r="AD1668" t="str">
        <f t="shared" si="446"/>
        <v/>
      </c>
      <c r="AE1668" t="str">
        <f t="shared" si="436"/>
        <v/>
      </c>
      <c r="AF1668" t="str">
        <f t="shared" si="448"/>
        <v/>
      </c>
      <c r="AG1668" t="str">
        <f t="shared" si="448"/>
        <v/>
      </c>
      <c r="AH1668" t="str">
        <f t="shared" si="437"/>
        <v/>
      </c>
      <c r="AI1668" t="str">
        <f t="shared" si="438"/>
        <v/>
      </c>
      <c r="AJ1668" t="str">
        <f t="shared" si="439"/>
        <v/>
      </c>
    </row>
    <row r="1669" spans="1:36" x14ac:dyDescent="0.25">
      <c r="A1669" t="s">
        <v>1474</v>
      </c>
      <c r="P1669" t="str">
        <f t="shared" si="440"/>
        <v xml:space="preserve">                </v>
      </c>
      <c r="Q1669" t="str">
        <f t="shared" si="440"/>
        <v xml:space="preserve">         </v>
      </c>
      <c r="R1669" t="str">
        <f t="shared" si="433"/>
        <v xml:space="preserve">  9999.0 </v>
      </c>
      <c r="S1669" t="str">
        <f t="shared" si="441"/>
        <v xml:space="preserve">  9999.0 </v>
      </c>
      <c r="T1669" t="str">
        <f t="shared" si="442"/>
        <v xml:space="preserve">  9999.0 </v>
      </c>
      <c r="U1669" t="str">
        <f t="shared" si="446"/>
        <v xml:space="preserve">        0.0% </v>
      </c>
      <c r="V1669" t="str">
        <f t="shared" si="434"/>
        <v xml:space="preserve">         </v>
      </c>
      <c r="W1669" t="str">
        <f t="shared" si="443"/>
        <v xml:space="preserve">         </v>
      </c>
      <c r="X1669" t="str">
        <f t="shared" si="447"/>
        <v xml:space="preserve"> 99505 </v>
      </c>
      <c r="Y1669" t="str">
        <f t="shared" si="447"/>
        <v xml:space="preserve"> CBSRT1-MG000 </v>
      </c>
      <c r="Z1669" t="str">
        <f t="shared" si="447"/>
        <v xml:space="preserve">  1 </v>
      </c>
      <c r="AA1669" t="str">
        <f t="shared" si="435"/>
        <v xml:space="preserve">    43.7 </v>
      </c>
      <c r="AB1669" t="str">
        <f t="shared" si="444"/>
        <v xml:space="preserve">   -85.4 </v>
      </c>
      <c r="AC1669" t="str">
        <f t="shared" si="445"/>
        <v xml:space="preserve">    91.6 </v>
      </c>
      <c r="AD1669" t="str">
        <f t="shared" si="446"/>
        <v xml:space="preserve">        </v>
      </c>
      <c r="AE1669" t="str">
        <f t="shared" si="436"/>
        <v xml:space="preserve">       </v>
      </c>
      <c r="AF1669" t="str">
        <f t="shared" si="448"/>
        <v xml:space="preserve">     </v>
      </c>
      <c r="AG1669" t="str">
        <f t="shared" si="448"/>
        <v xml:space="preserve">     0.00 </v>
      </c>
      <c r="AH1669" t="str">
        <f t="shared" si="437"/>
        <v xml:space="preserve">     3.10 </v>
      </c>
      <c r="AI1669" t="str">
        <f t="shared" si="438"/>
        <v xml:space="preserve">       </v>
      </c>
      <c r="AJ1669" t="str">
        <f t="shared" si="439"/>
        <v xml:space="preserve">      </v>
      </c>
    </row>
    <row r="1670" spans="1:36" x14ac:dyDescent="0.25">
      <c r="A1670" t="s">
        <v>1475</v>
      </c>
      <c r="P1670" t="str">
        <f t="shared" si="440"/>
        <v xml:space="preserve">                </v>
      </c>
      <c r="Q1670" t="str">
        <f t="shared" si="440"/>
        <v xml:space="preserve">         </v>
      </c>
      <c r="R1670" t="str">
        <f t="shared" si="433"/>
        <v xml:space="preserve">  9999.0 </v>
      </c>
      <c r="S1670" t="str">
        <f t="shared" si="441"/>
        <v xml:space="preserve">  9999.0 </v>
      </c>
      <c r="T1670" t="str">
        <f t="shared" si="442"/>
        <v xml:space="preserve">  9999.0 </v>
      </c>
      <c r="U1670" t="str">
        <f t="shared" si="446"/>
        <v xml:space="preserve">        0.0% </v>
      </c>
      <c r="V1670" t="str">
        <f t="shared" si="434"/>
        <v xml:space="preserve">         </v>
      </c>
      <c r="W1670" t="str">
        <f t="shared" si="443"/>
        <v xml:space="preserve">         </v>
      </c>
      <c r="X1670" t="str">
        <f t="shared" si="447"/>
        <v xml:space="preserve"> 99508 </v>
      </c>
      <c r="Y1670" t="str">
        <f t="shared" si="447"/>
        <v xml:space="preserve"> BSR1B-UFV116 </v>
      </c>
      <c r="Z1670" t="str">
        <f t="shared" si="447"/>
        <v xml:space="preserve">  1 </v>
      </c>
      <c r="AA1670" t="str">
        <f t="shared" si="435"/>
        <v xml:space="preserve">   -43.7 </v>
      </c>
      <c r="AB1670" t="str">
        <f t="shared" si="444"/>
        <v xml:space="preserve">    85.4 </v>
      </c>
      <c r="AC1670" t="str">
        <f t="shared" si="445"/>
        <v xml:space="preserve">    91.6 </v>
      </c>
      <c r="AD1670" t="str">
        <f t="shared" si="446"/>
        <v xml:space="preserve">        </v>
      </c>
      <c r="AE1670" t="str">
        <f t="shared" si="436"/>
        <v xml:space="preserve">       </v>
      </c>
      <c r="AF1670" t="str">
        <f t="shared" si="448"/>
        <v xml:space="preserve">     </v>
      </c>
      <c r="AG1670" t="str">
        <f t="shared" si="448"/>
        <v xml:space="preserve">     0.44 </v>
      </c>
      <c r="AH1670" t="str">
        <f t="shared" si="437"/>
        <v xml:space="preserve">    -0.34 </v>
      </c>
      <c r="AI1670" t="str">
        <f t="shared" si="438"/>
        <v xml:space="preserve">       </v>
      </c>
      <c r="AJ1670" t="str">
        <f t="shared" si="439"/>
        <v xml:space="preserve">      </v>
      </c>
    </row>
    <row r="1671" spans="1:36" x14ac:dyDescent="0.25">
      <c r="A1671" t="s">
        <v>6</v>
      </c>
      <c r="P1671" t="str">
        <f t="shared" si="440"/>
        <v xml:space="preserve">  ..............</v>
      </c>
      <c r="Q1671" t="str">
        <f t="shared" si="440"/>
        <v>.........</v>
      </c>
      <c r="R1671" t="str">
        <f t="shared" si="433"/>
        <v>.........</v>
      </c>
      <c r="S1671" t="str">
        <f t="shared" si="441"/>
        <v>.........</v>
      </c>
      <c r="T1671" t="str">
        <f t="shared" si="442"/>
        <v>.........</v>
      </c>
      <c r="U1671" t="str">
        <f t="shared" si="446"/>
        <v>.............</v>
      </c>
      <c r="V1671" t="str">
        <f t="shared" si="434"/>
        <v>.........</v>
      </c>
      <c r="W1671" t="str">
        <f t="shared" si="443"/>
        <v>.........</v>
      </c>
      <c r="X1671" t="str">
        <f t="shared" si="447"/>
        <v>.......</v>
      </c>
      <c r="Y1671" t="str">
        <f t="shared" si="447"/>
        <v>..............</v>
      </c>
      <c r="Z1671" t="str">
        <f t="shared" si="447"/>
        <v>....</v>
      </c>
      <c r="AA1671" t="str">
        <f t="shared" si="435"/>
        <v>.........</v>
      </c>
      <c r="AB1671" t="str">
        <f t="shared" si="444"/>
        <v>.........</v>
      </c>
      <c r="AC1671" t="str">
        <f t="shared" si="445"/>
        <v>.........</v>
      </c>
      <c r="AD1671" t="str">
        <f t="shared" si="446"/>
        <v>........</v>
      </c>
      <c r="AE1671" t="str">
        <f t="shared" si="436"/>
        <v>.......</v>
      </c>
      <c r="AF1671" t="str">
        <f t="shared" si="448"/>
        <v>.....</v>
      </c>
      <c r="AG1671" t="str">
        <f t="shared" si="448"/>
        <v>..........</v>
      </c>
      <c r="AH1671" t="str">
        <f t="shared" si="437"/>
        <v>..........</v>
      </c>
      <c r="AI1671" t="str">
        <f t="shared" si="438"/>
        <v>.......</v>
      </c>
      <c r="AJ1671" t="str">
        <f t="shared" si="439"/>
        <v>.......</v>
      </c>
    </row>
    <row r="1672" spans="1:36" x14ac:dyDescent="0.25">
      <c r="A1672" t="s">
        <v>1476</v>
      </c>
      <c r="P1672" t="str">
        <f t="shared" si="440"/>
        <v xml:space="preserve">  99503   35  0 </v>
      </c>
      <c r="Q1672" t="str">
        <f t="shared" si="440"/>
        <v xml:space="preserve">   1.046 </v>
      </c>
      <c r="R1672" t="str">
        <f t="shared" si="433"/>
        <v xml:space="preserve">     0.0 </v>
      </c>
      <c r="S1672" t="str">
        <f t="shared" si="441"/>
        <v xml:space="preserve">     0.0 </v>
      </c>
      <c r="T1672" t="str">
        <f t="shared" si="442"/>
        <v xml:space="preserve">     0.0 </v>
      </c>
      <c r="U1672" t="str">
        <f t="shared" si="446"/>
        <v xml:space="preserve">         0.0 </v>
      </c>
      <c r="V1672" t="str">
        <f t="shared" si="434"/>
        <v xml:space="preserve">     0.0 </v>
      </c>
      <c r="W1672" t="str">
        <f t="shared" si="443"/>
        <v xml:space="preserve">     0.0</v>
      </c>
      <c r="X1672" t="str">
        <f t="shared" si="447"/>
        <v/>
      </c>
      <c r="Y1672" t="str">
        <f t="shared" si="447"/>
        <v/>
      </c>
      <c r="Z1672" t="str">
        <f t="shared" si="447"/>
        <v/>
      </c>
      <c r="AA1672" t="str">
        <f t="shared" si="435"/>
        <v/>
      </c>
      <c r="AB1672" t="str">
        <f t="shared" si="444"/>
        <v/>
      </c>
      <c r="AC1672" t="str">
        <f t="shared" si="445"/>
        <v/>
      </c>
      <c r="AD1672" t="str">
        <f t="shared" si="446"/>
        <v/>
      </c>
      <c r="AE1672" t="str">
        <f t="shared" si="436"/>
        <v/>
      </c>
      <c r="AF1672" t="str">
        <f t="shared" si="448"/>
        <v/>
      </c>
      <c r="AG1672" t="str">
        <f t="shared" si="448"/>
        <v/>
      </c>
      <c r="AH1672" t="str">
        <f t="shared" si="437"/>
        <v/>
      </c>
      <c r="AI1672" t="str">
        <f t="shared" si="438"/>
        <v/>
      </c>
      <c r="AJ1672" t="str">
        <f t="shared" si="439"/>
        <v/>
      </c>
    </row>
    <row r="1673" spans="1:36" x14ac:dyDescent="0.25">
      <c r="A1673" t="s">
        <v>1477</v>
      </c>
      <c r="P1673" t="str">
        <f t="shared" si="440"/>
        <v xml:space="preserve">  CBSR2A-MG034  </v>
      </c>
      <c r="Q1673" t="str">
        <f t="shared" si="440"/>
        <v xml:space="preserve">    -1.1 </v>
      </c>
      <c r="R1673" t="str">
        <f t="shared" si="433"/>
        <v xml:space="preserve">     0.0 </v>
      </c>
      <c r="S1673" t="str">
        <f t="shared" si="441"/>
        <v xml:space="preserve">     0.0 </v>
      </c>
      <c r="T1673" t="str">
        <f t="shared" si="442"/>
        <v xml:space="preserve">     0.0 </v>
      </c>
      <c r="U1673" t="str">
        <f t="shared" si="446"/>
        <v xml:space="preserve">         0.0 </v>
      </c>
      <c r="V1673" t="str">
        <f t="shared" si="434"/>
        <v xml:space="preserve">     0.0 </v>
      </c>
      <c r="W1673" t="str">
        <f t="shared" si="443"/>
        <v xml:space="preserve">     0.0 </v>
      </c>
      <c r="X1673" t="str">
        <f t="shared" si="447"/>
        <v xml:space="preserve">       </v>
      </c>
      <c r="Y1673" t="str">
        <f t="shared" si="447"/>
        <v xml:space="preserve">              </v>
      </c>
      <c r="Z1673" t="str">
        <f t="shared" si="447"/>
        <v xml:space="preserve">    </v>
      </c>
      <c r="AA1673" t="str">
        <f t="shared" si="435"/>
        <v xml:space="preserve">         </v>
      </c>
      <c r="AB1673" t="str">
        <f t="shared" si="444"/>
        <v xml:space="preserve">         </v>
      </c>
      <c r="AC1673" t="str">
        <f t="shared" si="445"/>
        <v xml:space="preserve">    </v>
      </c>
      <c r="AD1673" t="str">
        <f t="shared" si="446"/>
        <v/>
      </c>
      <c r="AE1673" t="str">
        <f t="shared" si="436"/>
        <v/>
      </c>
      <c r="AF1673" t="str">
        <f t="shared" si="448"/>
        <v/>
      </c>
      <c r="AG1673" t="str">
        <f t="shared" si="448"/>
        <v/>
      </c>
      <c r="AH1673" t="str">
        <f t="shared" si="437"/>
        <v/>
      </c>
      <c r="AI1673" t="str">
        <f t="shared" si="438"/>
        <v/>
      </c>
      <c r="AJ1673" t="str">
        <f t="shared" si="439"/>
        <v/>
      </c>
    </row>
    <row r="1674" spans="1:36" x14ac:dyDescent="0.25">
      <c r="A1674" t="s">
        <v>1478</v>
      </c>
      <c r="P1674" t="str">
        <f t="shared" si="440"/>
        <v xml:space="preserve">                </v>
      </c>
      <c r="Q1674" t="str">
        <f t="shared" si="440"/>
        <v xml:space="preserve">         </v>
      </c>
      <c r="R1674" t="str">
        <f t="shared" si="433"/>
        <v xml:space="preserve">  9999.0 </v>
      </c>
      <c r="S1674" t="str">
        <f t="shared" si="441"/>
        <v xml:space="preserve">  9999.0 </v>
      </c>
      <c r="T1674" t="str">
        <f t="shared" si="442"/>
        <v xml:space="preserve">  9999.0 </v>
      </c>
      <c r="U1674" t="str">
        <f t="shared" si="446"/>
        <v xml:space="preserve">        0.0% </v>
      </c>
      <c r="V1674" t="str">
        <f t="shared" si="434"/>
        <v xml:space="preserve">         </v>
      </c>
      <c r="W1674" t="str">
        <f t="shared" si="443"/>
        <v xml:space="preserve">         </v>
      </c>
      <c r="X1674" t="str">
        <f t="shared" si="447"/>
        <v xml:space="preserve"> 99506 </v>
      </c>
      <c r="Y1674" t="str">
        <f t="shared" si="447"/>
        <v xml:space="preserve"> CBSRT2-MG000 </v>
      </c>
      <c r="Z1674" t="str">
        <f t="shared" si="447"/>
        <v xml:space="preserve">  1 </v>
      </c>
      <c r="AA1674" t="str">
        <f t="shared" si="435"/>
        <v xml:space="preserve">    43.7 </v>
      </c>
      <c r="AB1674" t="str">
        <f t="shared" si="444"/>
        <v xml:space="preserve">   -85.4 </v>
      </c>
      <c r="AC1674" t="str">
        <f t="shared" si="445"/>
        <v xml:space="preserve">    91.7 </v>
      </c>
      <c r="AD1674" t="str">
        <f t="shared" si="446"/>
        <v xml:space="preserve">        </v>
      </c>
      <c r="AE1674" t="str">
        <f t="shared" si="436"/>
        <v xml:space="preserve">       </v>
      </c>
      <c r="AF1674" t="str">
        <f t="shared" si="448"/>
        <v xml:space="preserve">     </v>
      </c>
      <c r="AG1674" t="str">
        <f t="shared" si="448"/>
        <v xml:space="preserve">     0.00 </v>
      </c>
      <c r="AH1674" t="str">
        <f t="shared" si="437"/>
        <v xml:space="preserve">     3.10 </v>
      </c>
      <c r="AI1674" t="str">
        <f t="shared" si="438"/>
        <v xml:space="preserve">       </v>
      </c>
      <c r="AJ1674" t="str">
        <f t="shared" si="439"/>
        <v xml:space="preserve">      </v>
      </c>
    </row>
    <row r="1675" spans="1:36" x14ac:dyDescent="0.25">
      <c r="A1675" t="s">
        <v>1479</v>
      </c>
      <c r="P1675" t="str">
        <f t="shared" si="440"/>
        <v xml:space="preserve">                </v>
      </c>
      <c r="Q1675" t="str">
        <f t="shared" si="440"/>
        <v xml:space="preserve">         </v>
      </c>
      <c r="R1675" t="str">
        <f t="shared" si="433"/>
        <v xml:space="preserve">  9999.0 </v>
      </c>
      <c r="S1675" t="str">
        <f t="shared" si="441"/>
        <v xml:space="preserve">  9999.0 </v>
      </c>
      <c r="T1675" t="str">
        <f t="shared" si="442"/>
        <v xml:space="preserve">  9999.0 </v>
      </c>
      <c r="U1675" t="str">
        <f t="shared" si="446"/>
        <v xml:space="preserve">        0.0% </v>
      </c>
      <c r="V1675" t="str">
        <f t="shared" si="434"/>
        <v xml:space="preserve">         </v>
      </c>
      <c r="W1675" t="str">
        <f t="shared" si="443"/>
        <v xml:space="preserve">         </v>
      </c>
      <c r="X1675" t="str">
        <f t="shared" si="447"/>
        <v xml:space="preserve"> 99509 </v>
      </c>
      <c r="Y1675" t="str">
        <f t="shared" si="447"/>
        <v xml:space="preserve"> BSR2A-UFV116 </v>
      </c>
      <c r="Z1675" t="str">
        <f t="shared" si="447"/>
        <v xml:space="preserve">  1 </v>
      </c>
      <c r="AA1675" t="str">
        <f t="shared" si="435"/>
        <v xml:space="preserve">   -43.7 </v>
      </c>
      <c r="AB1675" t="str">
        <f t="shared" si="444"/>
        <v xml:space="preserve">    85.4 </v>
      </c>
      <c r="AC1675" t="str">
        <f t="shared" si="445"/>
        <v xml:space="preserve">    91.7 </v>
      </c>
      <c r="AD1675" t="str">
        <f t="shared" si="446"/>
        <v xml:space="preserve">        </v>
      </c>
      <c r="AE1675" t="str">
        <f t="shared" si="436"/>
        <v xml:space="preserve">       </v>
      </c>
      <c r="AF1675" t="str">
        <f t="shared" si="448"/>
        <v xml:space="preserve">     </v>
      </c>
      <c r="AG1675" t="str">
        <f t="shared" si="448"/>
        <v xml:space="preserve">     0.44 </v>
      </c>
      <c r="AH1675" t="str">
        <f t="shared" si="437"/>
        <v xml:space="preserve">    -0.33 </v>
      </c>
      <c r="AI1675" t="str">
        <f t="shared" si="438"/>
        <v xml:space="preserve">       </v>
      </c>
      <c r="AJ1675" t="str">
        <f t="shared" si="439"/>
        <v xml:space="preserve">      </v>
      </c>
    </row>
    <row r="1676" spans="1:36" x14ac:dyDescent="0.25">
      <c r="A1676" t="s">
        <v>6</v>
      </c>
      <c r="P1676" t="str">
        <f t="shared" si="440"/>
        <v xml:space="preserve">  ..............</v>
      </c>
      <c r="Q1676" t="str">
        <f t="shared" si="440"/>
        <v>.........</v>
      </c>
      <c r="R1676" t="str">
        <f t="shared" ref="R1676:R1739" si="449">MID($A1676,Q$8+Q$9-1,R$9)</f>
        <v>.........</v>
      </c>
      <c r="S1676" t="str">
        <f t="shared" si="441"/>
        <v>.........</v>
      </c>
      <c r="T1676" t="str">
        <f t="shared" si="442"/>
        <v>.........</v>
      </c>
      <c r="U1676" t="str">
        <f t="shared" si="446"/>
        <v>.............</v>
      </c>
      <c r="V1676" t="str">
        <f t="shared" ref="V1676:V1739" si="450">MID($A1676,U$8+U$9-1,V$9)</f>
        <v>.........</v>
      </c>
      <c r="W1676" t="str">
        <f t="shared" si="443"/>
        <v>.........</v>
      </c>
      <c r="X1676" t="str">
        <f t="shared" si="447"/>
        <v>.......</v>
      </c>
      <c r="Y1676" t="str">
        <f t="shared" si="447"/>
        <v>..............</v>
      </c>
      <c r="Z1676" t="str">
        <f t="shared" si="447"/>
        <v>....</v>
      </c>
      <c r="AA1676" t="str">
        <f t="shared" ref="AA1676:AA1739" si="451">MID($A1676,Z$8+Z$9-1,AA$9)</f>
        <v>.........</v>
      </c>
      <c r="AB1676" t="str">
        <f t="shared" si="444"/>
        <v>.........</v>
      </c>
      <c r="AC1676" t="str">
        <f t="shared" si="445"/>
        <v>.........</v>
      </c>
      <c r="AD1676" t="str">
        <f t="shared" si="446"/>
        <v>........</v>
      </c>
      <c r="AE1676" t="str">
        <f t="shared" ref="AE1676:AE1739" si="452">MID($A1676,AD$8+AD$9-1,AE$9)</f>
        <v>.......</v>
      </c>
      <c r="AF1676" t="str">
        <f t="shared" si="448"/>
        <v>.....</v>
      </c>
      <c r="AG1676" t="str">
        <f t="shared" si="448"/>
        <v>..........</v>
      </c>
      <c r="AH1676" t="str">
        <f t="shared" ref="AH1676:AH1739" si="453">MID($A1676,AG$8+AG$9-1,AH$9)</f>
        <v>..........</v>
      </c>
      <c r="AI1676" t="str">
        <f t="shared" si="438"/>
        <v>.......</v>
      </c>
      <c r="AJ1676" t="str">
        <f t="shared" si="439"/>
        <v>.......</v>
      </c>
    </row>
    <row r="1677" spans="1:36" x14ac:dyDescent="0.25">
      <c r="A1677" t="s">
        <v>1480</v>
      </c>
      <c r="P1677" t="str">
        <f t="shared" si="440"/>
        <v xml:space="preserve">  99504   35  0 </v>
      </c>
      <c r="Q1677" t="str">
        <f t="shared" si="440"/>
        <v xml:space="preserve">   1.046 </v>
      </c>
      <c r="R1677" t="str">
        <f t="shared" si="449"/>
        <v xml:space="preserve">     0.0 </v>
      </c>
      <c r="S1677" t="str">
        <f t="shared" si="441"/>
        <v xml:space="preserve">     0.0 </v>
      </c>
      <c r="T1677" t="str">
        <f t="shared" si="442"/>
        <v xml:space="preserve">     0.0 </v>
      </c>
      <c r="U1677" t="str">
        <f t="shared" si="446"/>
        <v xml:space="preserve">         0.0 </v>
      </c>
      <c r="V1677" t="str">
        <f t="shared" si="450"/>
        <v xml:space="preserve">     0.0 </v>
      </c>
      <c r="W1677" t="str">
        <f t="shared" si="443"/>
        <v xml:space="preserve">     0.0</v>
      </c>
      <c r="X1677" t="str">
        <f t="shared" si="447"/>
        <v/>
      </c>
      <c r="Y1677" t="str">
        <f t="shared" si="447"/>
        <v/>
      </c>
      <c r="Z1677" t="str">
        <f t="shared" si="447"/>
        <v/>
      </c>
      <c r="AA1677" t="str">
        <f t="shared" si="451"/>
        <v/>
      </c>
      <c r="AB1677" t="str">
        <f t="shared" si="444"/>
        <v/>
      </c>
      <c r="AC1677" t="str">
        <f t="shared" si="445"/>
        <v/>
      </c>
      <c r="AD1677" t="str">
        <f t="shared" si="446"/>
        <v/>
      </c>
      <c r="AE1677" t="str">
        <f t="shared" si="452"/>
        <v/>
      </c>
      <c r="AF1677" t="str">
        <f t="shared" si="448"/>
        <v/>
      </c>
      <c r="AG1677" t="str">
        <f t="shared" si="448"/>
        <v/>
      </c>
      <c r="AH1677" t="str">
        <f t="shared" si="453"/>
        <v/>
      </c>
      <c r="AI1677" t="str">
        <f t="shared" si="438"/>
        <v/>
      </c>
      <c r="AJ1677" t="str">
        <f t="shared" si="439"/>
        <v/>
      </c>
    </row>
    <row r="1678" spans="1:36" x14ac:dyDescent="0.25">
      <c r="A1678" t="s">
        <v>1481</v>
      </c>
      <c r="P1678" t="str">
        <f t="shared" si="440"/>
        <v xml:space="preserve">  CBSR2B-MG034  </v>
      </c>
      <c r="Q1678" t="str">
        <f t="shared" si="440"/>
        <v xml:space="preserve">    -1.1 </v>
      </c>
      <c r="R1678" t="str">
        <f t="shared" si="449"/>
        <v xml:space="preserve">     0.0 </v>
      </c>
      <c r="S1678" t="str">
        <f t="shared" si="441"/>
        <v xml:space="preserve">     0.0 </v>
      </c>
      <c r="T1678" t="str">
        <f t="shared" si="442"/>
        <v xml:space="preserve">     0.0 </v>
      </c>
      <c r="U1678" t="str">
        <f t="shared" si="446"/>
        <v xml:space="preserve">         0.0 </v>
      </c>
      <c r="V1678" t="str">
        <f t="shared" si="450"/>
        <v xml:space="preserve">     0.0 </v>
      </c>
      <c r="W1678" t="str">
        <f t="shared" si="443"/>
        <v xml:space="preserve">     0.0 </v>
      </c>
      <c r="X1678" t="str">
        <f t="shared" si="447"/>
        <v xml:space="preserve">       </v>
      </c>
      <c r="Y1678" t="str">
        <f t="shared" si="447"/>
        <v xml:space="preserve">              </v>
      </c>
      <c r="Z1678" t="str">
        <f t="shared" si="447"/>
        <v xml:space="preserve">    </v>
      </c>
      <c r="AA1678" t="str">
        <f t="shared" si="451"/>
        <v xml:space="preserve">         </v>
      </c>
      <c r="AB1678" t="str">
        <f t="shared" si="444"/>
        <v xml:space="preserve">         </v>
      </c>
      <c r="AC1678" t="str">
        <f t="shared" si="445"/>
        <v xml:space="preserve">    </v>
      </c>
      <c r="AD1678" t="str">
        <f t="shared" si="446"/>
        <v/>
      </c>
      <c r="AE1678" t="str">
        <f t="shared" si="452"/>
        <v/>
      </c>
      <c r="AF1678" t="str">
        <f t="shared" si="448"/>
        <v/>
      </c>
      <c r="AG1678" t="str">
        <f t="shared" si="448"/>
        <v/>
      </c>
      <c r="AH1678" t="str">
        <f t="shared" si="453"/>
        <v/>
      </c>
      <c r="AI1678" t="str">
        <f t="shared" si="438"/>
        <v/>
      </c>
      <c r="AJ1678" t="str">
        <f t="shared" si="439"/>
        <v/>
      </c>
    </row>
    <row r="1679" spans="1:36" x14ac:dyDescent="0.25">
      <c r="A1679" t="s">
        <v>1478</v>
      </c>
      <c r="P1679" t="str">
        <f t="shared" si="440"/>
        <v xml:space="preserve">                </v>
      </c>
      <c r="Q1679" t="str">
        <f t="shared" si="440"/>
        <v xml:space="preserve">         </v>
      </c>
      <c r="R1679" t="str">
        <f t="shared" si="449"/>
        <v xml:space="preserve">  9999.0 </v>
      </c>
      <c r="S1679" t="str">
        <f t="shared" si="441"/>
        <v xml:space="preserve">  9999.0 </v>
      </c>
      <c r="T1679" t="str">
        <f t="shared" si="442"/>
        <v xml:space="preserve">  9999.0 </v>
      </c>
      <c r="U1679" t="str">
        <f t="shared" si="446"/>
        <v xml:space="preserve">        0.0% </v>
      </c>
      <c r="V1679" t="str">
        <f t="shared" si="450"/>
        <v xml:space="preserve">         </v>
      </c>
      <c r="W1679" t="str">
        <f t="shared" si="443"/>
        <v xml:space="preserve">         </v>
      </c>
      <c r="X1679" t="str">
        <f t="shared" si="447"/>
        <v xml:space="preserve"> 99506 </v>
      </c>
      <c r="Y1679" t="str">
        <f t="shared" si="447"/>
        <v xml:space="preserve"> CBSRT2-MG000 </v>
      </c>
      <c r="Z1679" t="str">
        <f t="shared" si="447"/>
        <v xml:space="preserve">  1 </v>
      </c>
      <c r="AA1679" t="str">
        <f t="shared" si="451"/>
        <v xml:space="preserve">    43.7 </v>
      </c>
      <c r="AB1679" t="str">
        <f t="shared" si="444"/>
        <v xml:space="preserve">   -85.4 </v>
      </c>
      <c r="AC1679" t="str">
        <f t="shared" si="445"/>
        <v xml:space="preserve">    91.7 </v>
      </c>
      <c r="AD1679" t="str">
        <f t="shared" si="446"/>
        <v xml:space="preserve">        </v>
      </c>
      <c r="AE1679" t="str">
        <f t="shared" si="452"/>
        <v xml:space="preserve">       </v>
      </c>
      <c r="AF1679" t="str">
        <f t="shared" si="448"/>
        <v xml:space="preserve">     </v>
      </c>
      <c r="AG1679" t="str">
        <f t="shared" si="448"/>
        <v xml:space="preserve">     0.00 </v>
      </c>
      <c r="AH1679" t="str">
        <f t="shared" si="453"/>
        <v xml:space="preserve">     3.10 </v>
      </c>
      <c r="AI1679" t="str">
        <f t="shared" si="438"/>
        <v xml:space="preserve">       </v>
      </c>
      <c r="AJ1679" t="str">
        <f t="shared" si="439"/>
        <v xml:space="preserve">      </v>
      </c>
    </row>
    <row r="1680" spans="1:36" x14ac:dyDescent="0.25">
      <c r="A1680" t="s">
        <v>1482</v>
      </c>
      <c r="P1680" t="str">
        <f t="shared" si="440"/>
        <v xml:space="preserve">                </v>
      </c>
      <c r="Q1680" t="str">
        <f t="shared" si="440"/>
        <v xml:space="preserve">         </v>
      </c>
      <c r="R1680" t="str">
        <f t="shared" si="449"/>
        <v xml:space="preserve">  9999.0 </v>
      </c>
      <c r="S1680" t="str">
        <f t="shared" si="441"/>
        <v xml:space="preserve">  9999.0 </v>
      </c>
      <c r="T1680" t="str">
        <f t="shared" si="442"/>
        <v xml:space="preserve">  9999.0 </v>
      </c>
      <c r="U1680" t="str">
        <f t="shared" si="446"/>
        <v xml:space="preserve">        0.0% </v>
      </c>
      <c r="V1680" t="str">
        <f t="shared" si="450"/>
        <v xml:space="preserve">         </v>
      </c>
      <c r="W1680" t="str">
        <f t="shared" si="443"/>
        <v xml:space="preserve">         </v>
      </c>
      <c r="X1680" t="str">
        <f t="shared" si="447"/>
        <v xml:space="preserve"> 99510 </v>
      </c>
      <c r="Y1680" t="str">
        <f t="shared" si="447"/>
        <v xml:space="preserve"> BSR2B-UFV116 </v>
      </c>
      <c r="Z1680" t="str">
        <f t="shared" si="447"/>
        <v xml:space="preserve">  1 </v>
      </c>
      <c r="AA1680" t="str">
        <f t="shared" si="451"/>
        <v xml:space="preserve">   -43.7 </v>
      </c>
      <c r="AB1680" t="str">
        <f t="shared" si="444"/>
        <v xml:space="preserve">    85.4 </v>
      </c>
      <c r="AC1680" t="str">
        <f t="shared" si="445"/>
        <v xml:space="preserve">    91.7 </v>
      </c>
      <c r="AD1680" t="str">
        <f t="shared" si="446"/>
        <v xml:space="preserve">        </v>
      </c>
      <c r="AE1680" t="str">
        <f t="shared" si="452"/>
        <v xml:space="preserve">       </v>
      </c>
      <c r="AF1680" t="str">
        <f t="shared" si="448"/>
        <v xml:space="preserve">     </v>
      </c>
      <c r="AG1680" t="str">
        <f t="shared" si="448"/>
        <v xml:space="preserve">     0.44 </v>
      </c>
      <c r="AH1680" t="str">
        <f t="shared" si="453"/>
        <v xml:space="preserve">    -0.33 </v>
      </c>
      <c r="AI1680" t="str">
        <f t="shared" si="438"/>
        <v xml:space="preserve">       </v>
      </c>
      <c r="AJ1680" t="str">
        <f t="shared" si="439"/>
        <v xml:space="preserve">      </v>
      </c>
    </row>
    <row r="1681" spans="1:36" x14ac:dyDescent="0.25">
      <c r="A1681" t="s">
        <v>6</v>
      </c>
      <c r="P1681" t="str">
        <f t="shared" si="440"/>
        <v xml:space="preserve">  ..............</v>
      </c>
      <c r="Q1681" t="str">
        <f t="shared" si="440"/>
        <v>.........</v>
      </c>
      <c r="R1681" t="str">
        <f t="shared" si="449"/>
        <v>.........</v>
      </c>
      <c r="S1681" t="str">
        <f t="shared" si="441"/>
        <v>.........</v>
      </c>
      <c r="T1681" t="str">
        <f t="shared" si="442"/>
        <v>.........</v>
      </c>
      <c r="U1681" t="str">
        <f t="shared" si="446"/>
        <v>.............</v>
      </c>
      <c r="V1681" t="str">
        <f t="shared" si="450"/>
        <v>.........</v>
      </c>
      <c r="W1681" t="str">
        <f t="shared" si="443"/>
        <v>.........</v>
      </c>
      <c r="X1681" t="str">
        <f t="shared" si="447"/>
        <v>.......</v>
      </c>
      <c r="Y1681" t="str">
        <f t="shared" si="447"/>
        <v>..............</v>
      </c>
      <c r="Z1681" t="str">
        <f t="shared" si="447"/>
        <v>....</v>
      </c>
      <c r="AA1681" t="str">
        <f t="shared" si="451"/>
        <v>.........</v>
      </c>
      <c r="AB1681" t="str">
        <f t="shared" si="444"/>
        <v>.........</v>
      </c>
      <c r="AC1681" t="str">
        <f t="shared" si="445"/>
        <v>.........</v>
      </c>
      <c r="AD1681" t="str">
        <f t="shared" si="446"/>
        <v>........</v>
      </c>
      <c r="AE1681" t="str">
        <f t="shared" si="452"/>
        <v>.......</v>
      </c>
      <c r="AF1681" t="str">
        <f t="shared" si="448"/>
        <v>.....</v>
      </c>
      <c r="AG1681" t="str">
        <f t="shared" si="448"/>
        <v>..........</v>
      </c>
      <c r="AH1681" t="str">
        <f t="shared" si="453"/>
        <v>..........</v>
      </c>
      <c r="AI1681" t="str">
        <f t="shared" si="438"/>
        <v>.......</v>
      </c>
      <c r="AJ1681" t="str">
        <f t="shared" si="439"/>
        <v>.......</v>
      </c>
    </row>
    <row r="1682" spans="1:36" x14ac:dyDescent="0.25">
      <c r="A1682" t="s">
        <v>1483</v>
      </c>
      <c r="P1682" t="str">
        <f t="shared" si="440"/>
        <v xml:space="preserve">  99505  991  0 </v>
      </c>
      <c r="Q1682" t="str">
        <f t="shared" si="440"/>
        <v xml:space="preserve">   1.076 </v>
      </c>
      <c r="R1682" t="str">
        <f t="shared" si="449"/>
        <v xml:space="preserve">     0.0 </v>
      </c>
      <c r="S1682" t="str">
        <f t="shared" si="441"/>
        <v xml:space="preserve">     0.0 </v>
      </c>
      <c r="T1682" t="str">
        <f t="shared" si="442"/>
        <v xml:space="preserve">     0.0 </v>
      </c>
      <c r="U1682" t="str">
        <f t="shared" si="446"/>
        <v xml:space="preserve">         0.0 </v>
      </c>
      <c r="V1682" t="str">
        <f t="shared" si="450"/>
        <v xml:space="preserve">     0.0 </v>
      </c>
      <c r="W1682" t="str">
        <f t="shared" si="443"/>
        <v xml:space="preserve">     0.0</v>
      </c>
      <c r="X1682" t="str">
        <f t="shared" si="447"/>
        <v/>
      </c>
      <c r="Y1682" t="str">
        <f t="shared" si="447"/>
        <v/>
      </c>
      <c r="Z1682" t="str">
        <f t="shared" si="447"/>
        <v/>
      </c>
      <c r="AA1682" t="str">
        <f t="shared" si="451"/>
        <v/>
      </c>
      <c r="AB1682" t="str">
        <f t="shared" si="444"/>
        <v/>
      </c>
      <c r="AC1682" t="str">
        <f t="shared" si="445"/>
        <v/>
      </c>
      <c r="AD1682" t="str">
        <f t="shared" si="446"/>
        <v/>
      </c>
      <c r="AE1682" t="str">
        <f t="shared" si="452"/>
        <v/>
      </c>
      <c r="AF1682" t="str">
        <f t="shared" si="448"/>
        <v/>
      </c>
      <c r="AG1682" t="str">
        <f t="shared" si="448"/>
        <v/>
      </c>
      <c r="AH1682" t="str">
        <f t="shared" si="453"/>
        <v/>
      </c>
      <c r="AI1682" t="str">
        <f t="shared" si="438"/>
        <v/>
      </c>
      <c r="AJ1682" t="str">
        <f t="shared" si="439"/>
        <v/>
      </c>
    </row>
    <row r="1683" spans="1:36" x14ac:dyDescent="0.25">
      <c r="A1683" t="s">
        <v>1484</v>
      </c>
      <c r="P1683" t="str">
        <f t="shared" si="440"/>
        <v xml:space="preserve">  CBSRT1-MG000  </v>
      </c>
      <c r="Q1683" t="str">
        <f t="shared" si="440"/>
        <v xml:space="preserve">    -1.9 </v>
      </c>
      <c r="R1683" t="str">
        <f t="shared" si="449"/>
        <v xml:space="preserve">     0.0 </v>
      </c>
      <c r="S1683" t="str">
        <f t="shared" si="441"/>
        <v xml:space="preserve">     0.0 </v>
      </c>
      <c r="T1683" t="str">
        <f t="shared" si="442"/>
        <v xml:space="preserve">     0.0 </v>
      </c>
      <c r="U1683" t="str">
        <f t="shared" si="446"/>
        <v xml:space="preserve">         0.0 </v>
      </c>
      <c r="V1683" t="str">
        <f t="shared" si="450"/>
        <v xml:space="preserve">     0.0 </v>
      </c>
      <c r="W1683" t="str">
        <f t="shared" si="443"/>
        <v xml:space="preserve">     0.0 </v>
      </c>
      <c r="X1683" t="str">
        <f t="shared" si="447"/>
        <v xml:space="preserve">       </v>
      </c>
      <c r="Y1683" t="str">
        <f t="shared" si="447"/>
        <v xml:space="preserve">              </v>
      </c>
      <c r="Z1683" t="str">
        <f t="shared" si="447"/>
        <v xml:space="preserve">    </v>
      </c>
      <c r="AA1683" t="str">
        <f t="shared" si="451"/>
        <v xml:space="preserve">         </v>
      </c>
      <c r="AB1683" t="str">
        <f t="shared" si="444"/>
        <v xml:space="preserve">         </v>
      </c>
      <c r="AC1683" t="str">
        <f t="shared" si="445"/>
        <v xml:space="preserve">    </v>
      </c>
      <c r="AD1683" t="str">
        <f t="shared" si="446"/>
        <v/>
      </c>
      <c r="AE1683" t="str">
        <f t="shared" si="452"/>
        <v/>
      </c>
      <c r="AF1683" t="str">
        <f t="shared" si="448"/>
        <v/>
      </c>
      <c r="AG1683" t="str">
        <f t="shared" si="448"/>
        <v/>
      </c>
      <c r="AH1683" t="str">
        <f t="shared" si="453"/>
        <v/>
      </c>
      <c r="AI1683" t="str">
        <f t="shared" si="438"/>
        <v/>
      </c>
      <c r="AJ1683" t="str">
        <f t="shared" si="439"/>
        <v/>
      </c>
    </row>
    <row r="1684" spans="1:36" x14ac:dyDescent="0.25">
      <c r="A1684" t="s">
        <v>1485</v>
      </c>
      <c r="P1684" t="str">
        <f t="shared" si="440"/>
        <v xml:space="preserve">                </v>
      </c>
      <c r="Q1684" t="str">
        <f t="shared" si="440"/>
        <v xml:space="preserve">         </v>
      </c>
      <c r="R1684" t="str">
        <f t="shared" si="449"/>
        <v xml:space="preserve">  9999.0 </v>
      </c>
      <c r="S1684" t="str">
        <f t="shared" si="441"/>
        <v xml:space="preserve">  9999.0 </v>
      </c>
      <c r="T1684" t="str">
        <f t="shared" si="442"/>
        <v xml:space="preserve">  9999.0 </v>
      </c>
      <c r="U1684" t="str">
        <f t="shared" si="446"/>
        <v xml:space="preserve">        0.0% </v>
      </c>
      <c r="V1684" t="str">
        <f t="shared" si="450"/>
        <v xml:space="preserve">         </v>
      </c>
      <c r="W1684" t="str">
        <f t="shared" si="443"/>
        <v xml:space="preserve">         </v>
      </c>
      <c r="X1684" t="str">
        <f t="shared" si="447"/>
        <v xml:space="preserve"> 99500 </v>
      </c>
      <c r="Y1684" t="str">
        <f t="shared" si="447"/>
        <v xml:space="preserve"> CBSRT--MG500 </v>
      </c>
      <c r="Z1684" t="str">
        <f t="shared" si="447"/>
        <v xml:space="preserve">  1 </v>
      </c>
      <c r="AA1684" t="str">
        <f t="shared" si="451"/>
        <v xml:space="preserve">    76.4 </v>
      </c>
      <c r="AB1684" t="str">
        <f t="shared" si="444"/>
        <v xml:space="preserve">  -152.4 </v>
      </c>
      <c r="AC1684" t="str">
        <f t="shared" si="445"/>
        <v xml:space="preserve">   158.4 </v>
      </c>
      <c r="AD1684" t="str">
        <f t="shared" si="446"/>
        <v xml:space="preserve">        </v>
      </c>
      <c r="AE1684" t="str">
        <f t="shared" si="452"/>
        <v xml:space="preserve">       </v>
      </c>
      <c r="AF1684" t="str">
        <f t="shared" si="448"/>
        <v xml:space="preserve">     </v>
      </c>
      <c r="AG1684" t="str">
        <f t="shared" si="448"/>
        <v xml:space="preserve">     0.00 </v>
      </c>
      <c r="AH1684" t="str">
        <f t="shared" si="453"/>
        <v xml:space="preserve">     0.50 </v>
      </c>
      <c r="AI1684" t="str">
        <f t="shared" si="438"/>
        <v xml:space="preserve">       </v>
      </c>
      <c r="AJ1684" t="str">
        <f t="shared" si="439"/>
        <v xml:space="preserve">      </v>
      </c>
    </row>
    <row r="1685" spans="1:36" x14ac:dyDescent="0.25">
      <c r="A1685" t="s">
        <v>1486</v>
      </c>
      <c r="P1685" t="str">
        <f t="shared" si="440"/>
        <v xml:space="preserve">                </v>
      </c>
      <c r="Q1685" t="str">
        <f t="shared" si="440"/>
        <v xml:space="preserve">         </v>
      </c>
      <c r="R1685" t="str">
        <f t="shared" si="449"/>
        <v xml:space="preserve">  9999.0 </v>
      </c>
      <c r="S1685" t="str">
        <f t="shared" si="441"/>
        <v xml:space="preserve">  9999.0 </v>
      </c>
      <c r="T1685" t="str">
        <f t="shared" si="442"/>
        <v xml:space="preserve">  9999.0 </v>
      </c>
      <c r="U1685" t="str">
        <f t="shared" si="446"/>
        <v xml:space="preserve">        0.0% </v>
      </c>
      <c r="V1685" t="str">
        <f t="shared" si="450"/>
        <v xml:space="preserve">         </v>
      </c>
      <c r="W1685" t="str">
        <f t="shared" si="443"/>
        <v xml:space="preserve">         </v>
      </c>
      <c r="X1685" t="str">
        <f t="shared" si="447"/>
        <v xml:space="preserve"> 99501 </v>
      </c>
      <c r="Y1685" t="str">
        <f t="shared" si="447"/>
        <v xml:space="preserve"> CBSR1A-MG034 </v>
      </c>
      <c r="Z1685" t="str">
        <f t="shared" si="447"/>
        <v xml:space="preserve">  1 </v>
      </c>
      <c r="AA1685" t="str">
        <f t="shared" si="451"/>
        <v xml:space="preserve">   -32.8 </v>
      </c>
      <c r="AB1685" t="str">
        <f t="shared" si="444"/>
        <v xml:space="preserve">    63.9 </v>
      </c>
      <c r="AC1685" t="str">
        <f t="shared" si="445"/>
        <v xml:space="preserve">    66.7 </v>
      </c>
      <c r="AD1685" t="str">
        <f t="shared" si="446"/>
        <v xml:space="preserve"> 1.000F </v>
      </c>
      <c r="AE1685" t="str">
        <f t="shared" si="452"/>
        <v xml:space="preserve">       </v>
      </c>
      <c r="AF1685" t="str">
        <f t="shared" si="448"/>
        <v xml:space="preserve">     </v>
      </c>
      <c r="AG1685" t="str">
        <f t="shared" si="448"/>
        <v xml:space="preserve">     0.00 </v>
      </c>
      <c r="AH1685" t="str">
        <f t="shared" si="453"/>
        <v xml:space="preserve">     1.64 </v>
      </c>
      <c r="AI1685" t="str">
        <f t="shared" si="438"/>
        <v xml:space="preserve">       </v>
      </c>
      <c r="AJ1685" t="str">
        <f t="shared" si="439"/>
        <v xml:space="preserve">      </v>
      </c>
    </row>
    <row r="1686" spans="1:36" x14ac:dyDescent="0.25">
      <c r="A1686" t="s">
        <v>1487</v>
      </c>
      <c r="P1686" t="str">
        <f t="shared" si="440"/>
        <v xml:space="preserve">                </v>
      </c>
      <c r="Q1686" t="str">
        <f t="shared" si="440"/>
        <v xml:space="preserve">         </v>
      </c>
      <c r="R1686" t="str">
        <f t="shared" si="449"/>
        <v xml:space="preserve">  9999.0 </v>
      </c>
      <c r="S1686" t="str">
        <f t="shared" si="441"/>
        <v xml:space="preserve">  9999.0 </v>
      </c>
      <c r="T1686" t="str">
        <f t="shared" si="442"/>
        <v xml:space="preserve">  9999.0 </v>
      </c>
      <c r="U1686" t="str">
        <f t="shared" si="446"/>
        <v xml:space="preserve">        0.0% </v>
      </c>
      <c r="V1686" t="str">
        <f t="shared" si="450"/>
        <v xml:space="preserve">         </v>
      </c>
      <c r="W1686" t="str">
        <f t="shared" si="443"/>
        <v xml:space="preserve">         </v>
      </c>
      <c r="X1686" t="str">
        <f t="shared" si="447"/>
        <v xml:space="preserve"> 99502 </v>
      </c>
      <c r="Y1686" t="str">
        <f t="shared" si="447"/>
        <v xml:space="preserve"> CBSR1B-MG034 </v>
      </c>
      <c r="Z1686" t="str">
        <f t="shared" si="447"/>
        <v xml:space="preserve">  1 </v>
      </c>
      <c r="AA1686" t="str">
        <f t="shared" si="451"/>
        <v xml:space="preserve">   -43.7 </v>
      </c>
      <c r="AB1686" t="str">
        <f t="shared" si="444"/>
        <v xml:space="preserve">    88.5 </v>
      </c>
      <c r="AC1686" t="str">
        <f t="shared" si="445"/>
        <v xml:space="preserve">    91.6 </v>
      </c>
      <c r="AD1686" t="str">
        <f t="shared" si="446"/>
        <v xml:space="preserve"> 1.000F </v>
      </c>
      <c r="AE1686" t="str">
        <f t="shared" si="452"/>
        <v xml:space="preserve">       </v>
      </c>
      <c r="AF1686" t="str">
        <f t="shared" si="448"/>
        <v xml:space="preserve">     </v>
      </c>
      <c r="AG1686" t="str">
        <f t="shared" si="448"/>
        <v xml:space="preserve">     0.00 </v>
      </c>
      <c r="AH1686" t="str">
        <f t="shared" si="453"/>
        <v xml:space="preserve">     3.10 </v>
      </c>
      <c r="AI1686" t="str">
        <f t="shared" si="438"/>
        <v xml:space="preserve">       </v>
      </c>
      <c r="AJ1686" t="str">
        <f t="shared" si="439"/>
        <v xml:space="preserve">      </v>
      </c>
    </row>
    <row r="1687" spans="1:36" x14ac:dyDescent="0.25">
      <c r="A1687" t="s">
        <v>6</v>
      </c>
      <c r="P1687" t="str">
        <f t="shared" si="440"/>
        <v xml:space="preserve">  ..............</v>
      </c>
      <c r="Q1687" t="str">
        <f t="shared" si="440"/>
        <v>.........</v>
      </c>
      <c r="R1687" t="str">
        <f t="shared" si="449"/>
        <v>.........</v>
      </c>
      <c r="S1687" t="str">
        <f t="shared" si="441"/>
        <v>.........</v>
      </c>
      <c r="T1687" t="str">
        <f t="shared" si="442"/>
        <v>.........</v>
      </c>
      <c r="U1687" t="str">
        <f t="shared" si="446"/>
        <v>.............</v>
      </c>
      <c r="V1687" t="str">
        <f t="shared" si="450"/>
        <v>.........</v>
      </c>
      <c r="W1687" t="str">
        <f t="shared" si="443"/>
        <v>.........</v>
      </c>
      <c r="X1687" t="str">
        <f t="shared" si="447"/>
        <v>.......</v>
      </c>
      <c r="Y1687" t="str">
        <f t="shared" si="447"/>
        <v>..............</v>
      </c>
      <c r="Z1687" t="str">
        <f t="shared" si="447"/>
        <v>....</v>
      </c>
      <c r="AA1687" t="str">
        <f t="shared" si="451"/>
        <v>.........</v>
      </c>
      <c r="AB1687" t="str">
        <f t="shared" si="444"/>
        <v>.........</v>
      </c>
      <c r="AC1687" t="str">
        <f t="shared" si="445"/>
        <v>.........</v>
      </c>
      <c r="AD1687" t="str">
        <f t="shared" si="446"/>
        <v>........</v>
      </c>
      <c r="AE1687" t="str">
        <f t="shared" si="452"/>
        <v>.......</v>
      </c>
      <c r="AF1687" t="str">
        <f t="shared" si="448"/>
        <v>.....</v>
      </c>
      <c r="AG1687" t="str">
        <f t="shared" si="448"/>
        <v>..........</v>
      </c>
      <c r="AH1687" t="str">
        <f t="shared" si="453"/>
        <v>..........</v>
      </c>
      <c r="AI1687" t="str">
        <f t="shared" ref="AI1687:AI1750" si="454">MID($A1687,AG$8+AG$9+AH$9-2,AI$9)</f>
        <v>.......</v>
      </c>
      <c r="AJ1687" t="str">
        <f t="shared" ref="AJ1687:AJ1750" si="455">MID($A1687,AG$8+AG$9+AH$9+AI$9-3,AJ$9)</f>
        <v>.......</v>
      </c>
    </row>
    <row r="1688" spans="1:36" x14ac:dyDescent="0.25">
      <c r="A1688" t="s">
        <v>1488</v>
      </c>
      <c r="P1688" t="str">
        <f t="shared" si="440"/>
        <v xml:space="preserve">  99506  991  0 </v>
      </c>
      <c r="Q1688" t="str">
        <f t="shared" si="440"/>
        <v xml:space="preserve">   1.076 </v>
      </c>
      <c r="R1688" t="str">
        <f t="shared" si="449"/>
        <v xml:space="preserve">     0.0 </v>
      </c>
      <c r="S1688" t="str">
        <f t="shared" si="441"/>
        <v xml:space="preserve">     0.0 </v>
      </c>
      <c r="T1688" t="str">
        <f t="shared" si="442"/>
        <v xml:space="preserve">     0.0 </v>
      </c>
      <c r="U1688" t="str">
        <f t="shared" si="446"/>
        <v xml:space="preserve">         0.0 </v>
      </c>
      <c r="V1688" t="str">
        <f t="shared" si="450"/>
        <v xml:space="preserve">     0.0 </v>
      </c>
      <c r="W1688" t="str">
        <f t="shared" si="443"/>
        <v xml:space="preserve">     0.0</v>
      </c>
      <c r="X1688" t="str">
        <f t="shared" si="447"/>
        <v/>
      </c>
      <c r="Y1688" t="str">
        <f t="shared" si="447"/>
        <v/>
      </c>
      <c r="Z1688" t="str">
        <f t="shared" si="447"/>
        <v/>
      </c>
      <c r="AA1688" t="str">
        <f t="shared" si="451"/>
        <v/>
      </c>
      <c r="AB1688" t="str">
        <f t="shared" si="444"/>
        <v/>
      </c>
      <c r="AC1688" t="str">
        <f t="shared" si="445"/>
        <v/>
      </c>
      <c r="AD1688" t="str">
        <f t="shared" si="446"/>
        <v/>
      </c>
      <c r="AE1688" t="str">
        <f t="shared" si="452"/>
        <v/>
      </c>
      <c r="AF1688" t="str">
        <f t="shared" si="448"/>
        <v/>
      </c>
      <c r="AG1688" t="str">
        <f t="shared" si="448"/>
        <v/>
      </c>
      <c r="AH1688" t="str">
        <f t="shared" si="453"/>
        <v/>
      </c>
      <c r="AI1688" t="str">
        <f t="shared" si="454"/>
        <v/>
      </c>
      <c r="AJ1688" t="str">
        <f t="shared" si="455"/>
        <v/>
      </c>
    </row>
    <row r="1689" spans="1:36" x14ac:dyDescent="0.25">
      <c r="A1689" t="s">
        <v>1489</v>
      </c>
      <c r="P1689" t="str">
        <f t="shared" si="440"/>
        <v xml:space="preserve">  CBSRT2-MG000  </v>
      </c>
      <c r="Q1689" t="str">
        <f t="shared" si="440"/>
        <v xml:space="preserve">    -1.9 </v>
      </c>
      <c r="R1689" t="str">
        <f t="shared" si="449"/>
        <v xml:space="preserve">     0.0 </v>
      </c>
      <c r="S1689" t="str">
        <f t="shared" si="441"/>
        <v xml:space="preserve">     0.0 </v>
      </c>
      <c r="T1689" t="str">
        <f t="shared" si="442"/>
        <v xml:space="preserve">     0.0 </v>
      </c>
      <c r="U1689" t="str">
        <f t="shared" si="446"/>
        <v xml:space="preserve">         0.0 </v>
      </c>
      <c r="V1689" t="str">
        <f t="shared" si="450"/>
        <v xml:space="preserve">     0.0 </v>
      </c>
      <c r="W1689" t="str">
        <f t="shared" si="443"/>
        <v xml:space="preserve">     0.0 </v>
      </c>
      <c r="X1689" t="str">
        <f t="shared" si="447"/>
        <v xml:space="preserve">       </v>
      </c>
      <c r="Y1689" t="str">
        <f t="shared" si="447"/>
        <v xml:space="preserve">              </v>
      </c>
      <c r="Z1689" t="str">
        <f t="shared" si="447"/>
        <v xml:space="preserve">    </v>
      </c>
      <c r="AA1689" t="str">
        <f t="shared" si="451"/>
        <v xml:space="preserve">         </v>
      </c>
      <c r="AB1689" t="str">
        <f t="shared" si="444"/>
        <v xml:space="preserve">         </v>
      </c>
      <c r="AC1689" t="str">
        <f t="shared" si="445"/>
        <v xml:space="preserve">    </v>
      </c>
      <c r="AD1689" t="str">
        <f t="shared" si="446"/>
        <v/>
      </c>
      <c r="AE1689" t="str">
        <f t="shared" si="452"/>
        <v/>
      </c>
      <c r="AF1689" t="str">
        <f t="shared" si="448"/>
        <v/>
      </c>
      <c r="AG1689" t="str">
        <f t="shared" si="448"/>
        <v/>
      </c>
      <c r="AH1689" t="str">
        <f t="shared" si="453"/>
        <v/>
      </c>
      <c r="AI1689" t="str">
        <f t="shared" si="454"/>
        <v/>
      </c>
      <c r="AJ1689" t="str">
        <f t="shared" si="455"/>
        <v/>
      </c>
    </row>
    <row r="1690" spans="1:36" x14ac:dyDescent="0.25">
      <c r="A1690" t="s">
        <v>1490</v>
      </c>
      <c r="P1690" t="str">
        <f t="shared" si="440"/>
        <v xml:space="preserve">                </v>
      </c>
      <c r="Q1690" t="str">
        <f t="shared" si="440"/>
        <v xml:space="preserve">         </v>
      </c>
      <c r="R1690" t="str">
        <f t="shared" si="449"/>
        <v xml:space="preserve">  9999.0 </v>
      </c>
      <c r="S1690" t="str">
        <f t="shared" si="441"/>
        <v xml:space="preserve">  9999.0 </v>
      </c>
      <c r="T1690" t="str">
        <f t="shared" si="442"/>
        <v xml:space="preserve">  9999.0 </v>
      </c>
      <c r="U1690" t="str">
        <f t="shared" si="446"/>
        <v xml:space="preserve">        0.0% </v>
      </c>
      <c r="V1690" t="str">
        <f t="shared" si="450"/>
        <v xml:space="preserve">         </v>
      </c>
      <c r="W1690" t="str">
        <f t="shared" si="443"/>
        <v xml:space="preserve">         </v>
      </c>
      <c r="X1690" t="str">
        <f t="shared" si="447"/>
        <v xml:space="preserve"> 99500 </v>
      </c>
      <c r="Y1690" t="str">
        <f t="shared" si="447"/>
        <v xml:space="preserve"> CBSRT--MG500 </v>
      </c>
      <c r="Z1690" t="str">
        <f t="shared" si="447"/>
        <v xml:space="preserve">  1 </v>
      </c>
      <c r="AA1690" t="str">
        <f t="shared" si="451"/>
        <v xml:space="preserve">    87.3 </v>
      </c>
      <c r="AB1690" t="str">
        <f t="shared" si="444"/>
        <v xml:space="preserve">  -176.9 </v>
      </c>
      <c r="AC1690" t="str">
        <f t="shared" si="445"/>
        <v xml:space="preserve">   183.4 </v>
      </c>
      <c r="AD1690" t="str">
        <f t="shared" si="446"/>
        <v xml:space="preserve">        </v>
      </c>
      <c r="AE1690" t="str">
        <f t="shared" si="452"/>
        <v xml:space="preserve">       </v>
      </c>
      <c r="AF1690" t="str">
        <f t="shared" si="448"/>
        <v xml:space="preserve">     </v>
      </c>
      <c r="AG1690" t="str">
        <f t="shared" si="448"/>
        <v xml:space="preserve">     0.00 </v>
      </c>
      <c r="AH1690" t="str">
        <f t="shared" si="453"/>
        <v xml:space="preserve">     0.67 </v>
      </c>
      <c r="AI1690" t="str">
        <f t="shared" si="454"/>
        <v xml:space="preserve">       </v>
      </c>
      <c r="AJ1690" t="str">
        <f t="shared" si="455"/>
        <v xml:space="preserve">      </v>
      </c>
    </row>
    <row r="1691" spans="1:36" x14ac:dyDescent="0.25">
      <c r="A1691" t="s">
        <v>1491</v>
      </c>
      <c r="P1691" t="str">
        <f t="shared" ref="P1691:Q1754" si="456">MID($A1691,P$8,P$9)</f>
        <v xml:space="preserve">                </v>
      </c>
      <c r="Q1691" t="str">
        <f t="shared" si="456"/>
        <v xml:space="preserve">         </v>
      </c>
      <c r="R1691" t="str">
        <f t="shared" si="449"/>
        <v xml:space="preserve">  9999.0 </v>
      </c>
      <c r="S1691" t="str">
        <f t="shared" ref="S1691:S1754" si="457">MID($A1691,Q$8+Q$9+R$9-2,S$9)</f>
        <v xml:space="preserve">  9999.0 </v>
      </c>
      <c r="T1691" t="str">
        <f t="shared" ref="T1691:T1754" si="458">MID($A1691,Q$8+Q$9+R$9+S$9-3,T$9)</f>
        <v xml:space="preserve">  9999.0 </v>
      </c>
      <c r="U1691" t="str">
        <f t="shared" si="446"/>
        <v xml:space="preserve">        0.0% </v>
      </c>
      <c r="V1691" t="str">
        <f t="shared" si="450"/>
        <v xml:space="preserve">         </v>
      </c>
      <c r="W1691" t="str">
        <f t="shared" ref="W1691:W1754" si="459">MID($A1691,U$8+U$9+V$9-2,W$9)</f>
        <v xml:space="preserve">         </v>
      </c>
      <c r="X1691" t="str">
        <f t="shared" si="447"/>
        <v xml:space="preserve"> 99503 </v>
      </c>
      <c r="Y1691" t="str">
        <f t="shared" si="447"/>
        <v xml:space="preserve"> CBSR2A-MG034 </v>
      </c>
      <c r="Z1691" t="str">
        <f t="shared" si="447"/>
        <v xml:space="preserve">  1 </v>
      </c>
      <c r="AA1691" t="str">
        <f t="shared" si="451"/>
        <v xml:space="preserve">   -43.7 </v>
      </c>
      <c r="AB1691" t="str">
        <f t="shared" ref="AB1691:AB1754" si="460">MID($A1691,Z$8+Z$9+AA$9-2,AB$9)</f>
        <v xml:space="preserve">    88.5 </v>
      </c>
      <c r="AC1691" t="str">
        <f t="shared" ref="AC1691:AC1754" si="461">MID($A1691,Z$8+Z$9+AA$9+AB$9-3,AC$9)</f>
        <v xml:space="preserve">    91.7 </v>
      </c>
      <c r="AD1691" t="str">
        <f t="shared" si="446"/>
        <v xml:space="preserve"> 1.000F </v>
      </c>
      <c r="AE1691" t="str">
        <f t="shared" si="452"/>
        <v xml:space="preserve">       </v>
      </c>
      <c r="AF1691" t="str">
        <f t="shared" si="448"/>
        <v xml:space="preserve">     </v>
      </c>
      <c r="AG1691" t="str">
        <f t="shared" si="448"/>
        <v xml:space="preserve">     0.00 </v>
      </c>
      <c r="AH1691" t="str">
        <f t="shared" si="453"/>
        <v xml:space="preserve">     3.10 </v>
      </c>
      <c r="AI1691" t="str">
        <f t="shared" si="454"/>
        <v xml:space="preserve">       </v>
      </c>
      <c r="AJ1691" t="str">
        <f t="shared" si="455"/>
        <v xml:space="preserve">      </v>
      </c>
    </row>
    <row r="1692" spans="1:36" x14ac:dyDescent="0.25">
      <c r="A1692" t="s">
        <v>1492</v>
      </c>
      <c r="P1692" t="str">
        <f t="shared" si="456"/>
        <v xml:space="preserve">                </v>
      </c>
      <c r="Q1692" t="str">
        <f t="shared" si="456"/>
        <v xml:space="preserve">         </v>
      </c>
      <c r="R1692" t="str">
        <f t="shared" si="449"/>
        <v xml:space="preserve">  9999.0 </v>
      </c>
      <c r="S1692" t="str">
        <f t="shared" si="457"/>
        <v xml:space="preserve">  9999.0 </v>
      </c>
      <c r="T1692" t="str">
        <f t="shared" si="458"/>
        <v xml:space="preserve">  9999.0 </v>
      </c>
      <c r="U1692" t="str">
        <f t="shared" ref="U1692:AD1755" si="462">MID($A1692,U$8,U$9)</f>
        <v xml:space="preserve">        0.0% </v>
      </c>
      <c r="V1692" t="str">
        <f t="shared" si="450"/>
        <v xml:space="preserve">         </v>
      </c>
      <c r="W1692" t="str">
        <f t="shared" si="459"/>
        <v xml:space="preserve">         </v>
      </c>
      <c r="X1692" t="str">
        <f t="shared" ref="X1692:Z1755" si="463">MID($A1692,X$8,X$9)</f>
        <v xml:space="preserve"> 99504 </v>
      </c>
      <c r="Y1692" t="str">
        <f t="shared" si="463"/>
        <v xml:space="preserve"> CBSR2B-MG034 </v>
      </c>
      <c r="Z1692" t="str">
        <f t="shared" si="463"/>
        <v xml:space="preserve">  1 </v>
      </c>
      <c r="AA1692" t="str">
        <f t="shared" si="451"/>
        <v xml:space="preserve">   -43.7 </v>
      </c>
      <c r="AB1692" t="str">
        <f t="shared" si="460"/>
        <v xml:space="preserve">    88.5 </v>
      </c>
      <c r="AC1692" t="str">
        <f t="shared" si="461"/>
        <v xml:space="preserve">    91.7 </v>
      </c>
      <c r="AD1692" t="str">
        <f t="shared" si="462"/>
        <v xml:space="preserve"> 1.000F </v>
      </c>
      <c r="AE1692" t="str">
        <f t="shared" si="452"/>
        <v xml:space="preserve">       </v>
      </c>
      <c r="AF1692" t="str">
        <f t="shared" si="448"/>
        <v xml:space="preserve">     </v>
      </c>
      <c r="AG1692" t="str">
        <f t="shared" si="448"/>
        <v xml:space="preserve">     0.00 </v>
      </c>
      <c r="AH1692" t="str">
        <f t="shared" si="453"/>
        <v xml:space="preserve">     3.10 </v>
      </c>
      <c r="AI1692" t="str">
        <f t="shared" si="454"/>
        <v xml:space="preserve">       </v>
      </c>
      <c r="AJ1692" t="str">
        <f t="shared" si="455"/>
        <v xml:space="preserve">      </v>
      </c>
    </row>
    <row r="1693" spans="1:36" x14ac:dyDescent="0.25">
      <c r="A1693" t="s">
        <v>6</v>
      </c>
      <c r="P1693" t="str">
        <f t="shared" si="456"/>
        <v xml:space="preserve">  ..............</v>
      </c>
      <c r="Q1693" t="str">
        <f t="shared" si="456"/>
        <v>.........</v>
      </c>
      <c r="R1693" t="str">
        <f t="shared" si="449"/>
        <v>.........</v>
      </c>
      <c r="S1693" t="str">
        <f t="shared" si="457"/>
        <v>.........</v>
      </c>
      <c r="T1693" t="str">
        <f t="shared" si="458"/>
        <v>.........</v>
      </c>
      <c r="U1693" t="str">
        <f t="shared" si="462"/>
        <v>.............</v>
      </c>
      <c r="V1693" t="str">
        <f t="shared" si="450"/>
        <v>.........</v>
      </c>
      <c r="W1693" t="str">
        <f t="shared" si="459"/>
        <v>.........</v>
      </c>
      <c r="X1693" t="str">
        <f t="shared" si="463"/>
        <v>.......</v>
      </c>
      <c r="Y1693" t="str">
        <f t="shared" si="463"/>
        <v>..............</v>
      </c>
      <c r="Z1693" t="str">
        <f t="shared" si="463"/>
        <v>....</v>
      </c>
      <c r="AA1693" t="str">
        <f t="shared" si="451"/>
        <v>.........</v>
      </c>
      <c r="AB1693" t="str">
        <f t="shared" si="460"/>
        <v>.........</v>
      </c>
      <c r="AC1693" t="str">
        <f t="shared" si="461"/>
        <v>.........</v>
      </c>
      <c r="AD1693" t="str">
        <f t="shared" si="462"/>
        <v>........</v>
      </c>
      <c r="AE1693" t="str">
        <f t="shared" si="452"/>
        <v>.......</v>
      </c>
      <c r="AF1693" t="str">
        <f t="shared" ref="AF1693:AG1756" si="464">MID($A1693,AF$8,AF$9)</f>
        <v>.....</v>
      </c>
      <c r="AG1693" t="str">
        <f t="shared" si="464"/>
        <v>..........</v>
      </c>
      <c r="AH1693" t="str">
        <f t="shared" si="453"/>
        <v>..........</v>
      </c>
      <c r="AI1693" t="str">
        <f t="shared" si="454"/>
        <v>.......</v>
      </c>
      <c r="AJ1693" t="str">
        <f t="shared" si="455"/>
        <v>.......</v>
      </c>
    </row>
    <row r="1694" spans="1:36" x14ac:dyDescent="0.25">
      <c r="A1694" t="s">
        <v>1493</v>
      </c>
      <c r="P1694" t="str">
        <f t="shared" si="456"/>
        <v xml:space="preserve">  99507   35 -1 </v>
      </c>
      <c r="Q1694" t="str">
        <f t="shared" si="456"/>
        <v xml:space="preserve">   1.032 </v>
      </c>
      <c r="R1694" t="str">
        <f t="shared" si="449"/>
        <v xml:space="preserve">    33.0 </v>
      </c>
      <c r="S1694" t="str">
        <f t="shared" si="457"/>
        <v xml:space="preserve">     0.0 </v>
      </c>
      <c r="T1694" t="str">
        <f t="shared" si="458"/>
        <v xml:space="preserve">     0.0 </v>
      </c>
      <c r="U1694" t="str">
        <f t="shared" si="462"/>
        <v xml:space="preserve">         0.0 </v>
      </c>
      <c r="V1694" t="str">
        <f t="shared" si="450"/>
        <v xml:space="preserve">     0.0 </v>
      </c>
      <c r="W1694" t="str">
        <f t="shared" si="459"/>
        <v xml:space="preserve">     0.0</v>
      </c>
      <c r="X1694" t="str">
        <f t="shared" si="463"/>
        <v/>
      </c>
      <c r="Y1694" t="str">
        <f t="shared" si="463"/>
        <v/>
      </c>
      <c r="Z1694" t="str">
        <f t="shared" si="463"/>
        <v/>
      </c>
      <c r="AA1694" t="str">
        <f t="shared" si="451"/>
        <v/>
      </c>
      <c r="AB1694" t="str">
        <f t="shared" si="460"/>
        <v/>
      </c>
      <c r="AC1694" t="str">
        <f t="shared" si="461"/>
        <v/>
      </c>
      <c r="AD1694" t="str">
        <f t="shared" si="462"/>
        <v/>
      </c>
      <c r="AE1694" t="str">
        <f t="shared" si="452"/>
        <v/>
      </c>
      <c r="AF1694" t="str">
        <f t="shared" si="464"/>
        <v/>
      </c>
      <c r="AG1694" t="str">
        <f t="shared" si="464"/>
        <v/>
      </c>
      <c r="AH1694" t="str">
        <f t="shared" si="453"/>
        <v/>
      </c>
      <c r="AI1694" t="str">
        <f t="shared" si="454"/>
        <v/>
      </c>
      <c r="AJ1694" t="str">
        <f t="shared" si="455"/>
        <v/>
      </c>
    </row>
    <row r="1695" spans="1:36" x14ac:dyDescent="0.25">
      <c r="A1695" t="s">
        <v>1494</v>
      </c>
      <c r="P1695" t="str">
        <f t="shared" si="456"/>
        <v xml:space="preserve">  BSR1A-UFV087  </v>
      </c>
      <c r="Q1695" t="str">
        <f t="shared" si="456"/>
        <v xml:space="preserve">    -0.5 </v>
      </c>
      <c r="R1695" t="str">
        <f t="shared" si="449"/>
        <v xml:space="preserve">   -64.3 </v>
      </c>
      <c r="S1695" t="str">
        <f t="shared" si="457"/>
        <v xml:space="preserve">     0.0 </v>
      </c>
      <c r="T1695" t="str">
        <f t="shared" si="458"/>
        <v xml:space="preserve">     0.0 </v>
      </c>
      <c r="U1695" t="str">
        <f t="shared" si="462"/>
        <v xml:space="preserve">         0.0 </v>
      </c>
      <c r="V1695" t="str">
        <f t="shared" si="450"/>
        <v xml:space="preserve">     0.0 </v>
      </c>
      <c r="W1695" t="str">
        <f t="shared" si="459"/>
        <v xml:space="preserve">     0.0 </v>
      </c>
      <c r="X1695" t="str">
        <f t="shared" si="463"/>
        <v xml:space="preserve">       </v>
      </c>
      <c r="Y1695" t="str">
        <f t="shared" si="463"/>
        <v xml:space="preserve">              </v>
      </c>
      <c r="Z1695" t="str">
        <f t="shared" si="463"/>
        <v xml:space="preserve">    </v>
      </c>
      <c r="AA1695" t="str">
        <f t="shared" si="451"/>
        <v xml:space="preserve">         </v>
      </c>
      <c r="AB1695" t="str">
        <f t="shared" si="460"/>
        <v xml:space="preserve">         </v>
      </c>
      <c r="AC1695" t="str">
        <f t="shared" si="461"/>
        <v xml:space="preserve">    </v>
      </c>
      <c r="AD1695" t="str">
        <f t="shared" si="462"/>
        <v/>
      </c>
      <c r="AE1695" t="str">
        <f t="shared" si="452"/>
        <v/>
      </c>
      <c r="AF1695" t="str">
        <f t="shared" si="464"/>
        <v/>
      </c>
      <c r="AG1695" t="str">
        <f t="shared" si="464"/>
        <v/>
      </c>
      <c r="AH1695" t="str">
        <f t="shared" si="453"/>
        <v/>
      </c>
      <c r="AI1695" t="str">
        <f t="shared" si="454"/>
        <v/>
      </c>
      <c r="AJ1695" t="str">
        <f t="shared" si="455"/>
        <v/>
      </c>
    </row>
    <row r="1696" spans="1:36" x14ac:dyDescent="0.25">
      <c r="A1696" t="s">
        <v>1495</v>
      </c>
      <c r="P1696" t="str">
        <f t="shared" si="456"/>
        <v xml:space="preserve">                </v>
      </c>
      <c r="Q1696" t="str">
        <f t="shared" si="456"/>
        <v xml:space="preserve">         </v>
      </c>
      <c r="R1696" t="str">
        <f t="shared" si="449"/>
        <v xml:space="preserve">  9999.0 </v>
      </c>
      <c r="S1696" t="str">
        <f t="shared" si="457"/>
        <v xml:space="preserve">  9999.0 </v>
      </c>
      <c r="T1696" t="str">
        <f t="shared" si="458"/>
        <v xml:space="preserve">  9999.0 </v>
      </c>
      <c r="U1696" t="str">
        <f t="shared" si="462"/>
        <v xml:space="preserve">        0.0% </v>
      </c>
      <c r="V1696" t="str">
        <f t="shared" si="450"/>
        <v xml:space="preserve">         </v>
      </c>
      <c r="W1696" t="str">
        <f t="shared" si="459"/>
        <v xml:space="preserve">         </v>
      </c>
      <c r="X1696" t="str">
        <f t="shared" si="463"/>
        <v xml:space="preserve"> 99501 </v>
      </c>
      <c r="Y1696" t="str">
        <f t="shared" si="463"/>
        <v xml:space="preserve"> CBSR1A-MG034 </v>
      </c>
      <c r="Z1696" t="str">
        <f t="shared" si="463"/>
        <v xml:space="preserve">  1 </v>
      </c>
      <c r="AA1696" t="str">
        <f t="shared" si="451"/>
        <v xml:space="preserve">    33.0 </v>
      </c>
      <c r="AB1696" t="str">
        <f t="shared" si="460"/>
        <v xml:space="preserve">   -64.3 </v>
      </c>
      <c r="AC1696" t="str">
        <f t="shared" si="461"/>
        <v xml:space="preserve">    70.0 </v>
      </c>
      <c r="AD1696" t="str">
        <f t="shared" si="462"/>
        <v xml:space="preserve">        </v>
      </c>
      <c r="AE1696" t="str">
        <f t="shared" si="452"/>
        <v xml:space="preserve">       </v>
      </c>
      <c r="AF1696" t="str">
        <f t="shared" si="464"/>
        <v xml:space="preserve">     </v>
      </c>
      <c r="AG1696" t="str">
        <f t="shared" si="464"/>
        <v xml:space="preserve">     0.23 </v>
      </c>
      <c r="AH1696" t="str">
        <f t="shared" si="453"/>
        <v xml:space="preserve">    -2.05 </v>
      </c>
      <c r="AI1696" t="str">
        <f t="shared" si="454"/>
        <v xml:space="preserve">       </v>
      </c>
      <c r="AJ1696" t="str">
        <f t="shared" si="455"/>
        <v xml:space="preserve">      </v>
      </c>
    </row>
    <row r="1697" spans="1:36" x14ac:dyDescent="0.25">
      <c r="A1697" t="s">
        <v>6</v>
      </c>
      <c r="P1697" t="str">
        <f t="shared" si="456"/>
        <v xml:space="preserve">  ..............</v>
      </c>
      <c r="Q1697" t="str">
        <f t="shared" si="456"/>
        <v>.........</v>
      </c>
      <c r="R1697" t="str">
        <f t="shared" si="449"/>
        <v>.........</v>
      </c>
      <c r="S1697" t="str">
        <f t="shared" si="457"/>
        <v>.........</v>
      </c>
      <c r="T1697" t="str">
        <f t="shared" si="458"/>
        <v>.........</v>
      </c>
      <c r="U1697" t="str">
        <f t="shared" si="462"/>
        <v>.............</v>
      </c>
      <c r="V1697" t="str">
        <f t="shared" si="450"/>
        <v>.........</v>
      </c>
      <c r="W1697" t="str">
        <f t="shared" si="459"/>
        <v>.........</v>
      </c>
      <c r="X1697" t="str">
        <f t="shared" si="463"/>
        <v>.......</v>
      </c>
      <c r="Y1697" t="str">
        <f t="shared" si="463"/>
        <v>..............</v>
      </c>
      <c r="Z1697" t="str">
        <f t="shared" si="463"/>
        <v>....</v>
      </c>
      <c r="AA1697" t="str">
        <f t="shared" si="451"/>
        <v>.........</v>
      </c>
      <c r="AB1697" t="str">
        <f t="shared" si="460"/>
        <v>.........</v>
      </c>
      <c r="AC1697" t="str">
        <f t="shared" si="461"/>
        <v>.........</v>
      </c>
      <c r="AD1697" t="str">
        <f t="shared" si="462"/>
        <v>........</v>
      </c>
      <c r="AE1697" t="str">
        <f t="shared" si="452"/>
        <v>.......</v>
      </c>
      <c r="AF1697" t="str">
        <f t="shared" si="464"/>
        <v>.....</v>
      </c>
      <c r="AG1697" t="str">
        <f t="shared" si="464"/>
        <v>..........</v>
      </c>
      <c r="AH1697" t="str">
        <f t="shared" si="453"/>
        <v>..........</v>
      </c>
      <c r="AI1697" t="str">
        <f t="shared" si="454"/>
        <v>.......</v>
      </c>
      <c r="AJ1697" t="str">
        <f t="shared" si="455"/>
        <v>.......</v>
      </c>
    </row>
    <row r="1698" spans="1:36" x14ac:dyDescent="0.25">
      <c r="A1698" t="s">
        <v>1496</v>
      </c>
      <c r="P1698" t="str">
        <f t="shared" si="456"/>
        <v xml:space="preserve">  99508   35 -1 </v>
      </c>
      <c r="Q1698" t="str">
        <f t="shared" si="456"/>
        <v xml:space="preserve">   1.015 </v>
      </c>
      <c r="R1698" t="str">
        <f t="shared" si="449"/>
        <v xml:space="preserve">    44.1 </v>
      </c>
      <c r="S1698" t="str">
        <f t="shared" si="457"/>
        <v xml:space="preserve">     0.0 </v>
      </c>
      <c r="T1698" t="str">
        <f t="shared" si="458"/>
        <v xml:space="preserve">     0.0 </v>
      </c>
      <c r="U1698" t="str">
        <f t="shared" si="462"/>
        <v xml:space="preserve">         0.0 </v>
      </c>
      <c r="V1698" t="str">
        <f t="shared" si="450"/>
        <v xml:space="preserve">     0.0 </v>
      </c>
      <c r="W1698" t="str">
        <f t="shared" si="459"/>
        <v xml:space="preserve">     0.0</v>
      </c>
      <c r="X1698" t="str">
        <f t="shared" si="463"/>
        <v/>
      </c>
      <c r="Y1698" t="str">
        <f t="shared" si="463"/>
        <v/>
      </c>
      <c r="Z1698" t="str">
        <f t="shared" si="463"/>
        <v/>
      </c>
      <c r="AA1698" t="str">
        <f t="shared" si="451"/>
        <v/>
      </c>
      <c r="AB1698" t="str">
        <f t="shared" si="460"/>
        <v/>
      </c>
      <c r="AC1698" t="str">
        <f t="shared" si="461"/>
        <v/>
      </c>
      <c r="AD1698" t="str">
        <f t="shared" si="462"/>
        <v/>
      </c>
      <c r="AE1698" t="str">
        <f t="shared" si="452"/>
        <v/>
      </c>
      <c r="AF1698" t="str">
        <f t="shared" si="464"/>
        <v/>
      </c>
      <c r="AG1698" t="str">
        <f t="shared" si="464"/>
        <v/>
      </c>
      <c r="AH1698" t="str">
        <f t="shared" si="453"/>
        <v/>
      </c>
      <c r="AI1698" t="str">
        <f t="shared" si="454"/>
        <v/>
      </c>
      <c r="AJ1698" t="str">
        <f t="shared" si="455"/>
        <v/>
      </c>
    </row>
    <row r="1699" spans="1:36" x14ac:dyDescent="0.25">
      <c r="A1699" t="s">
        <v>1497</v>
      </c>
      <c r="P1699" t="str">
        <f t="shared" si="456"/>
        <v xml:space="preserve">  BSR1B-UFV116  </v>
      </c>
      <c r="Q1699" t="str">
        <f t="shared" si="456"/>
        <v xml:space="preserve">     0.1 </v>
      </c>
      <c r="R1699" t="str">
        <f t="shared" si="449"/>
        <v xml:space="preserve">   -85.7 </v>
      </c>
      <c r="S1699" t="str">
        <f t="shared" si="457"/>
        <v xml:space="preserve">     0.0 </v>
      </c>
      <c r="T1699" t="str">
        <f t="shared" si="458"/>
        <v xml:space="preserve">     0.0 </v>
      </c>
      <c r="U1699" t="str">
        <f t="shared" si="462"/>
        <v xml:space="preserve">         0.0 </v>
      </c>
      <c r="V1699" t="str">
        <f t="shared" si="450"/>
        <v xml:space="preserve">     0.0 </v>
      </c>
      <c r="W1699" t="str">
        <f t="shared" si="459"/>
        <v xml:space="preserve">     0.0 </v>
      </c>
      <c r="X1699" t="str">
        <f t="shared" si="463"/>
        <v xml:space="preserve">       </v>
      </c>
      <c r="Y1699" t="str">
        <f t="shared" si="463"/>
        <v xml:space="preserve">              </v>
      </c>
      <c r="Z1699" t="str">
        <f t="shared" si="463"/>
        <v xml:space="preserve">    </v>
      </c>
      <c r="AA1699" t="str">
        <f t="shared" si="451"/>
        <v xml:space="preserve">         </v>
      </c>
      <c r="AB1699" t="str">
        <f t="shared" si="460"/>
        <v xml:space="preserve">         </v>
      </c>
      <c r="AC1699" t="str">
        <f t="shared" si="461"/>
        <v xml:space="preserve">    </v>
      </c>
      <c r="AD1699" t="str">
        <f t="shared" si="462"/>
        <v/>
      </c>
      <c r="AE1699" t="str">
        <f t="shared" si="452"/>
        <v/>
      </c>
      <c r="AF1699" t="str">
        <f t="shared" si="464"/>
        <v/>
      </c>
      <c r="AG1699" t="str">
        <f t="shared" si="464"/>
        <v/>
      </c>
      <c r="AH1699" t="str">
        <f t="shared" si="453"/>
        <v/>
      </c>
      <c r="AI1699" t="str">
        <f t="shared" si="454"/>
        <v/>
      </c>
      <c r="AJ1699" t="str">
        <f t="shared" si="455"/>
        <v/>
      </c>
    </row>
    <row r="1700" spans="1:36" x14ac:dyDescent="0.25">
      <c r="A1700" t="s">
        <v>1498</v>
      </c>
      <c r="P1700" t="str">
        <f t="shared" si="456"/>
        <v xml:space="preserve">                </v>
      </c>
      <c r="Q1700" t="str">
        <f t="shared" si="456"/>
        <v xml:space="preserve">         </v>
      </c>
      <c r="R1700" t="str">
        <f t="shared" si="449"/>
        <v xml:space="preserve">  9999.0 </v>
      </c>
      <c r="S1700" t="str">
        <f t="shared" si="457"/>
        <v xml:space="preserve">  9999.0 </v>
      </c>
      <c r="T1700" t="str">
        <f t="shared" si="458"/>
        <v xml:space="preserve">  9999.0 </v>
      </c>
      <c r="U1700" t="str">
        <f t="shared" si="462"/>
        <v xml:space="preserve">        0.0% </v>
      </c>
      <c r="V1700" t="str">
        <f t="shared" si="450"/>
        <v xml:space="preserve">         </v>
      </c>
      <c r="W1700" t="str">
        <f t="shared" si="459"/>
        <v xml:space="preserve">         </v>
      </c>
      <c r="X1700" t="str">
        <f t="shared" si="463"/>
        <v xml:space="preserve"> 99502 </v>
      </c>
      <c r="Y1700" t="str">
        <f t="shared" si="463"/>
        <v xml:space="preserve"> CBSR1B-MG034 </v>
      </c>
      <c r="Z1700" t="str">
        <f t="shared" si="463"/>
        <v xml:space="preserve">  1 </v>
      </c>
      <c r="AA1700" t="str">
        <f t="shared" si="451"/>
        <v xml:space="preserve">    44.1 </v>
      </c>
      <c r="AB1700" t="str">
        <f t="shared" si="460"/>
        <v xml:space="preserve">   -85.7 </v>
      </c>
      <c r="AC1700" t="str">
        <f t="shared" si="461"/>
        <v xml:space="preserve">    94.9 </v>
      </c>
      <c r="AD1700" t="str">
        <f t="shared" si="462"/>
        <v xml:space="preserve">        </v>
      </c>
      <c r="AE1700" t="str">
        <f t="shared" si="452"/>
        <v xml:space="preserve">       </v>
      </c>
      <c r="AF1700" t="str">
        <f t="shared" si="464"/>
        <v xml:space="preserve">     </v>
      </c>
      <c r="AG1700" t="str">
        <f t="shared" si="464"/>
        <v xml:space="preserve">     0.44 </v>
      </c>
      <c r="AH1700" t="str">
        <f t="shared" si="453"/>
        <v xml:space="preserve">    -0.34 </v>
      </c>
      <c r="AI1700" t="str">
        <f t="shared" si="454"/>
        <v xml:space="preserve">       </v>
      </c>
      <c r="AJ1700" t="str">
        <f t="shared" si="455"/>
        <v xml:space="preserve">      </v>
      </c>
    </row>
    <row r="1701" spans="1:36" x14ac:dyDescent="0.25">
      <c r="A1701" t="s">
        <v>6</v>
      </c>
      <c r="P1701" t="str">
        <f t="shared" si="456"/>
        <v xml:space="preserve">  ..............</v>
      </c>
      <c r="Q1701" t="str">
        <f t="shared" si="456"/>
        <v>.........</v>
      </c>
      <c r="R1701" t="str">
        <f t="shared" si="449"/>
        <v>.........</v>
      </c>
      <c r="S1701" t="str">
        <f t="shared" si="457"/>
        <v>.........</v>
      </c>
      <c r="T1701" t="str">
        <f t="shared" si="458"/>
        <v>.........</v>
      </c>
      <c r="U1701" t="str">
        <f t="shared" si="462"/>
        <v>.............</v>
      </c>
      <c r="V1701" t="str">
        <f t="shared" si="450"/>
        <v>.........</v>
      </c>
      <c r="W1701" t="str">
        <f t="shared" si="459"/>
        <v>.........</v>
      </c>
      <c r="X1701" t="str">
        <f t="shared" si="463"/>
        <v>.......</v>
      </c>
      <c r="Y1701" t="str">
        <f t="shared" si="463"/>
        <v>..............</v>
      </c>
      <c r="Z1701" t="str">
        <f t="shared" si="463"/>
        <v>....</v>
      </c>
      <c r="AA1701" t="str">
        <f t="shared" si="451"/>
        <v>.........</v>
      </c>
      <c r="AB1701" t="str">
        <f t="shared" si="460"/>
        <v>.........</v>
      </c>
      <c r="AC1701" t="str">
        <f t="shared" si="461"/>
        <v>.........</v>
      </c>
      <c r="AD1701" t="str">
        <f t="shared" si="462"/>
        <v>........</v>
      </c>
      <c r="AE1701" t="str">
        <f t="shared" si="452"/>
        <v>.......</v>
      </c>
      <c r="AF1701" t="str">
        <f t="shared" si="464"/>
        <v>.....</v>
      </c>
      <c r="AG1701" t="str">
        <f t="shared" si="464"/>
        <v>..........</v>
      </c>
      <c r="AH1701" t="str">
        <f t="shared" si="453"/>
        <v>..........</v>
      </c>
      <c r="AI1701" t="str">
        <f t="shared" si="454"/>
        <v>.......</v>
      </c>
      <c r="AJ1701" t="str">
        <f t="shared" si="455"/>
        <v>.......</v>
      </c>
    </row>
    <row r="1702" spans="1:36" x14ac:dyDescent="0.25">
      <c r="A1702" t="s">
        <v>1499</v>
      </c>
      <c r="P1702" t="str">
        <f t="shared" si="456"/>
        <v xml:space="preserve">  99509   35 -1 </v>
      </c>
      <c r="Q1702" t="str">
        <f t="shared" si="456"/>
        <v xml:space="preserve">   1.015 </v>
      </c>
      <c r="R1702" t="str">
        <f t="shared" si="449"/>
        <v xml:space="preserve">    44.1 </v>
      </c>
      <c r="S1702" t="str">
        <f t="shared" si="457"/>
        <v xml:space="preserve">     0.0 </v>
      </c>
      <c r="T1702" t="str">
        <f t="shared" si="458"/>
        <v xml:space="preserve">     0.0 </v>
      </c>
      <c r="U1702" t="str">
        <f t="shared" si="462"/>
        <v xml:space="preserve">         0.0 </v>
      </c>
      <c r="V1702" t="str">
        <f t="shared" si="450"/>
        <v xml:space="preserve">     0.0 </v>
      </c>
      <c r="W1702" t="str">
        <f t="shared" si="459"/>
        <v xml:space="preserve">     0.0</v>
      </c>
      <c r="X1702" t="str">
        <f t="shared" si="463"/>
        <v/>
      </c>
      <c r="Y1702" t="str">
        <f t="shared" si="463"/>
        <v/>
      </c>
      <c r="Z1702" t="str">
        <f t="shared" si="463"/>
        <v/>
      </c>
      <c r="AA1702" t="str">
        <f t="shared" si="451"/>
        <v/>
      </c>
      <c r="AB1702" t="str">
        <f t="shared" si="460"/>
        <v/>
      </c>
      <c r="AC1702" t="str">
        <f t="shared" si="461"/>
        <v/>
      </c>
      <c r="AD1702" t="str">
        <f t="shared" si="462"/>
        <v/>
      </c>
      <c r="AE1702" t="str">
        <f t="shared" si="452"/>
        <v/>
      </c>
      <c r="AF1702" t="str">
        <f t="shared" si="464"/>
        <v/>
      </c>
      <c r="AG1702" t="str">
        <f t="shared" si="464"/>
        <v/>
      </c>
      <c r="AH1702" t="str">
        <f t="shared" si="453"/>
        <v/>
      </c>
      <c r="AI1702" t="str">
        <f t="shared" si="454"/>
        <v/>
      </c>
      <c r="AJ1702" t="str">
        <f t="shared" si="455"/>
        <v/>
      </c>
    </row>
    <row r="1703" spans="1:36" x14ac:dyDescent="0.25">
      <c r="A1703" t="s">
        <v>1500</v>
      </c>
      <c r="P1703" t="str">
        <f t="shared" si="456"/>
        <v xml:space="preserve">  BSR2A-UFV116  </v>
      </c>
      <c r="Q1703" t="str">
        <f t="shared" si="456"/>
        <v xml:space="preserve">     0.1 </v>
      </c>
      <c r="R1703" t="str">
        <f t="shared" si="449"/>
        <v xml:space="preserve">   -85.7 </v>
      </c>
      <c r="S1703" t="str">
        <f t="shared" si="457"/>
        <v xml:space="preserve">     0.0 </v>
      </c>
      <c r="T1703" t="str">
        <f t="shared" si="458"/>
        <v xml:space="preserve">     0.0 </v>
      </c>
      <c r="U1703" t="str">
        <f t="shared" si="462"/>
        <v xml:space="preserve">         0.0 </v>
      </c>
      <c r="V1703" t="str">
        <f t="shared" si="450"/>
        <v xml:space="preserve">     0.0 </v>
      </c>
      <c r="W1703" t="str">
        <f t="shared" si="459"/>
        <v xml:space="preserve">     0.0 </v>
      </c>
      <c r="X1703" t="str">
        <f t="shared" si="463"/>
        <v xml:space="preserve">       </v>
      </c>
      <c r="Y1703" t="str">
        <f t="shared" si="463"/>
        <v xml:space="preserve">              </v>
      </c>
      <c r="Z1703" t="str">
        <f t="shared" si="463"/>
        <v xml:space="preserve">    </v>
      </c>
      <c r="AA1703" t="str">
        <f t="shared" si="451"/>
        <v xml:space="preserve">         </v>
      </c>
      <c r="AB1703" t="str">
        <f t="shared" si="460"/>
        <v xml:space="preserve">         </v>
      </c>
      <c r="AC1703" t="str">
        <f t="shared" si="461"/>
        <v xml:space="preserve">    </v>
      </c>
      <c r="AD1703" t="str">
        <f t="shared" si="462"/>
        <v/>
      </c>
      <c r="AE1703" t="str">
        <f t="shared" si="452"/>
        <v/>
      </c>
      <c r="AF1703" t="str">
        <f t="shared" si="464"/>
        <v/>
      </c>
      <c r="AG1703" t="str">
        <f t="shared" si="464"/>
        <v/>
      </c>
      <c r="AH1703" t="str">
        <f t="shared" si="453"/>
        <v/>
      </c>
      <c r="AI1703" t="str">
        <f t="shared" si="454"/>
        <v/>
      </c>
      <c r="AJ1703" t="str">
        <f t="shared" si="455"/>
        <v/>
      </c>
    </row>
    <row r="1704" spans="1:36" x14ac:dyDescent="0.25">
      <c r="A1704" t="s">
        <v>1501</v>
      </c>
      <c r="P1704" t="str">
        <f t="shared" si="456"/>
        <v xml:space="preserve">                </v>
      </c>
      <c r="Q1704" t="str">
        <f t="shared" si="456"/>
        <v xml:space="preserve">         </v>
      </c>
      <c r="R1704" t="str">
        <f t="shared" si="449"/>
        <v xml:space="preserve">  9999.0 </v>
      </c>
      <c r="S1704" t="str">
        <f t="shared" si="457"/>
        <v xml:space="preserve">  9999.0 </v>
      </c>
      <c r="T1704" t="str">
        <f t="shared" si="458"/>
        <v xml:space="preserve">  9999.0 </v>
      </c>
      <c r="U1704" t="str">
        <f t="shared" si="462"/>
        <v xml:space="preserve">        0.0% </v>
      </c>
      <c r="V1704" t="str">
        <f t="shared" si="450"/>
        <v xml:space="preserve">         </v>
      </c>
      <c r="W1704" t="str">
        <f t="shared" si="459"/>
        <v xml:space="preserve">         </v>
      </c>
      <c r="X1704" t="str">
        <f t="shared" si="463"/>
        <v xml:space="preserve"> 99503 </v>
      </c>
      <c r="Y1704" t="str">
        <f t="shared" si="463"/>
        <v xml:space="preserve"> CBSR2A-MG034 </v>
      </c>
      <c r="Z1704" t="str">
        <f t="shared" si="463"/>
        <v xml:space="preserve">  1 </v>
      </c>
      <c r="AA1704" t="str">
        <f t="shared" si="451"/>
        <v xml:space="preserve">    44.1 </v>
      </c>
      <c r="AB1704" t="str">
        <f t="shared" si="460"/>
        <v xml:space="preserve">   -85.7 </v>
      </c>
      <c r="AC1704" t="str">
        <f t="shared" si="461"/>
        <v xml:space="preserve">    95.0 </v>
      </c>
      <c r="AD1704" t="str">
        <f t="shared" si="462"/>
        <v xml:space="preserve">        </v>
      </c>
      <c r="AE1704" t="str">
        <f t="shared" si="452"/>
        <v xml:space="preserve">       </v>
      </c>
      <c r="AF1704" t="str">
        <f t="shared" si="464"/>
        <v xml:space="preserve">     </v>
      </c>
      <c r="AG1704" t="str">
        <f t="shared" si="464"/>
        <v xml:space="preserve">     0.44 </v>
      </c>
      <c r="AH1704" t="str">
        <f t="shared" si="453"/>
        <v xml:space="preserve">    -0.33 </v>
      </c>
      <c r="AI1704" t="str">
        <f t="shared" si="454"/>
        <v xml:space="preserve">       </v>
      </c>
      <c r="AJ1704" t="str">
        <f t="shared" si="455"/>
        <v xml:space="preserve">      </v>
      </c>
    </row>
    <row r="1705" spans="1:36" x14ac:dyDescent="0.25">
      <c r="A1705" t="s">
        <v>6</v>
      </c>
      <c r="P1705" t="str">
        <f t="shared" si="456"/>
        <v xml:space="preserve">  ..............</v>
      </c>
      <c r="Q1705" t="str">
        <f t="shared" si="456"/>
        <v>.........</v>
      </c>
      <c r="R1705" t="str">
        <f t="shared" si="449"/>
        <v>.........</v>
      </c>
      <c r="S1705" t="str">
        <f t="shared" si="457"/>
        <v>.........</v>
      </c>
      <c r="T1705" t="str">
        <f t="shared" si="458"/>
        <v>.........</v>
      </c>
      <c r="U1705" t="str">
        <f t="shared" si="462"/>
        <v>.............</v>
      </c>
      <c r="V1705" t="str">
        <f t="shared" si="450"/>
        <v>.........</v>
      </c>
      <c r="W1705" t="str">
        <f t="shared" si="459"/>
        <v>.........</v>
      </c>
      <c r="X1705" t="str">
        <f t="shared" si="463"/>
        <v>.......</v>
      </c>
      <c r="Y1705" t="str">
        <f t="shared" si="463"/>
        <v>..............</v>
      </c>
      <c r="Z1705" t="str">
        <f t="shared" si="463"/>
        <v>....</v>
      </c>
      <c r="AA1705" t="str">
        <f t="shared" si="451"/>
        <v>.........</v>
      </c>
      <c r="AB1705" t="str">
        <f t="shared" si="460"/>
        <v>.........</v>
      </c>
      <c r="AC1705" t="str">
        <f t="shared" si="461"/>
        <v>.........</v>
      </c>
      <c r="AD1705" t="str">
        <f t="shared" si="462"/>
        <v>........</v>
      </c>
      <c r="AE1705" t="str">
        <f t="shared" si="452"/>
        <v>.......</v>
      </c>
      <c r="AF1705" t="str">
        <f t="shared" si="464"/>
        <v>.....</v>
      </c>
      <c r="AG1705" t="str">
        <f t="shared" si="464"/>
        <v>..........</v>
      </c>
      <c r="AH1705" t="str">
        <f t="shared" si="453"/>
        <v>..........</v>
      </c>
      <c r="AI1705" t="str">
        <f t="shared" si="454"/>
        <v>.......</v>
      </c>
      <c r="AJ1705" t="str">
        <f t="shared" si="455"/>
        <v>.......</v>
      </c>
    </row>
    <row r="1706" spans="1:36" x14ac:dyDescent="0.25">
      <c r="A1706" t="s">
        <v>1502</v>
      </c>
      <c r="P1706" t="str">
        <f t="shared" si="456"/>
        <v xml:space="preserve">  99510   35 -1 </v>
      </c>
      <c r="Q1706" t="str">
        <f t="shared" si="456"/>
        <v xml:space="preserve">   1.015 </v>
      </c>
      <c r="R1706" t="str">
        <f t="shared" si="449"/>
        <v xml:space="preserve">    44.1 </v>
      </c>
      <c r="S1706" t="str">
        <f t="shared" si="457"/>
        <v xml:space="preserve">     0.0 </v>
      </c>
      <c r="T1706" t="str">
        <f t="shared" si="458"/>
        <v xml:space="preserve">     0.0 </v>
      </c>
      <c r="U1706" t="str">
        <f t="shared" si="462"/>
        <v xml:space="preserve">         0.0 </v>
      </c>
      <c r="V1706" t="str">
        <f t="shared" si="450"/>
        <v xml:space="preserve">     0.0 </v>
      </c>
      <c r="W1706" t="str">
        <f t="shared" si="459"/>
        <v xml:space="preserve">     0.0</v>
      </c>
      <c r="X1706" t="str">
        <f t="shared" si="463"/>
        <v/>
      </c>
      <c r="Y1706" t="str">
        <f t="shared" si="463"/>
        <v/>
      </c>
      <c r="Z1706" t="str">
        <f t="shared" si="463"/>
        <v/>
      </c>
      <c r="AA1706" t="str">
        <f t="shared" si="451"/>
        <v/>
      </c>
      <c r="AB1706" t="str">
        <f t="shared" si="460"/>
        <v/>
      </c>
      <c r="AC1706" t="str">
        <f t="shared" si="461"/>
        <v/>
      </c>
      <c r="AD1706" t="str">
        <f t="shared" si="462"/>
        <v/>
      </c>
      <c r="AE1706" t="str">
        <f t="shared" si="452"/>
        <v/>
      </c>
      <c r="AF1706" t="str">
        <f t="shared" si="464"/>
        <v/>
      </c>
      <c r="AG1706" t="str">
        <f t="shared" si="464"/>
        <v/>
      </c>
      <c r="AH1706" t="str">
        <f t="shared" si="453"/>
        <v/>
      </c>
      <c r="AI1706" t="str">
        <f t="shared" si="454"/>
        <v/>
      </c>
      <c r="AJ1706" t="str">
        <f t="shared" si="455"/>
        <v/>
      </c>
    </row>
    <row r="1707" spans="1:36" x14ac:dyDescent="0.25">
      <c r="A1707" t="s">
        <v>1503</v>
      </c>
      <c r="P1707" t="str">
        <f t="shared" si="456"/>
        <v xml:space="preserve">  BSR2B-UFV116  </v>
      </c>
      <c r="Q1707" t="str">
        <f t="shared" si="456"/>
        <v xml:space="preserve">     0.1 </v>
      </c>
      <c r="R1707" t="str">
        <f t="shared" si="449"/>
        <v xml:space="preserve">   -85.7 </v>
      </c>
      <c r="S1707" t="str">
        <f t="shared" si="457"/>
        <v xml:space="preserve">     0.0 </v>
      </c>
      <c r="T1707" t="str">
        <f t="shared" si="458"/>
        <v xml:space="preserve">     0.0 </v>
      </c>
      <c r="U1707" t="str">
        <f t="shared" si="462"/>
        <v xml:space="preserve">         0.0 </v>
      </c>
      <c r="V1707" t="str">
        <f t="shared" si="450"/>
        <v xml:space="preserve">     0.0 </v>
      </c>
      <c r="W1707" t="str">
        <f t="shared" si="459"/>
        <v xml:space="preserve">     0.0 </v>
      </c>
      <c r="X1707" t="str">
        <f t="shared" si="463"/>
        <v xml:space="preserve">       </v>
      </c>
      <c r="Y1707" t="str">
        <f t="shared" si="463"/>
        <v xml:space="preserve">              </v>
      </c>
      <c r="Z1707" t="str">
        <f t="shared" si="463"/>
        <v xml:space="preserve">    </v>
      </c>
      <c r="AA1707" t="str">
        <f t="shared" si="451"/>
        <v xml:space="preserve">         </v>
      </c>
      <c r="AB1707" t="str">
        <f t="shared" si="460"/>
        <v xml:space="preserve">         </v>
      </c>
      <c r="AC1707" t="str">
        <f t="shared" si="461"/>
        <v xml:space="preserve">    </v>
      </c>
      <c r="AD1707" t="str">
        <f t="shared" si="462"/>
        <v/>
      </c>
      <c r="AE1707" t="str">
        <f t="shared" si="452"/>
        <v/>
      </c>
      <c r="AF1707" t="str">
        <f t="shared" si="464"/>
        <v/>
      </c>
      <c r="AG1707" t="str">
        <f t="shared" si="464"/>
        <v/>
      </c>
      <c r="AH1707" t="str">
        <f t="shared" si="453"/>
        <v/>
      </c>
      <c r="AI1707" t="str">
        <f t="shared" si="454"/>
        <v/>
      </c>
      <c r="AJ1707" t="str">
        <f t="shared" si="455"/>
        <v/>
      </c>
    </row>
    <row r="1708" spans="1:36" x14ac:dyDescent="0.25">
      <c r="A1708" t="s">
        <v>1504</v>
      </c>
      <c r="P1708" t="str">
        <f t="shared" si="456"/>
        <v xml:space="preserve">                </v>
      </c>
      <c r="Q1708" t="str">
        <f t="shared" si="456"/>
        <v xml:space="preserve">         </v>
      </c>
      <c r="R1708" t="str">
        <f t="shared" si="449"/>
        <v xml:space="preserve">  9999.0 </v>
      </c>
      <c r="S1708" t="str">
        <f t="shared" si="457"/>
        <v xml:space="preserve">  9999.0 </v>
      </c>
      <c r="T1708" t="str">
        <f t="shared" si="458"/>
        <v xml:space="preserve">  9999.0 </v>
      </c>
      <c r="U1708" t="str">
        <f t="shared" si="462"/>
        <v xml:space="preserve">        0.0% </v>
      </c>
      <c r="V1708" t="str">
        <f t="shared" si="450"/>
        <v xml:space="preserve">         </v>
      </c>
      <c r="W1708" t="str">
        <f t="shared" si="459"/>
        <v xml:space="preserve">         </v>
      </c>
      <c r="X1708" t="str">
        <f t="shared" si="463"/>
        <v xml:space="preserve"> 99504 </v>
      </c>
      <c r="Y1708" t="str">
        <f t="shared" si="463"/>
        <v xml:space="preserve"> CBSR2B-MG034 </v>
      </c>
      <c r="Z1708" t="str">
        <f t="shared" si="463"/>
        <v xml:space="preserve">  1 </v>
      </c>
      <c r="AA1708" t="str">
        <f t="shared" si="451"/>
        <v xml:space="preserve">    44.1 </v>
      </c>
      <c r="AB1708" t="str">
        <f t="shared" si="460"/>
        <v xml:space="preserve">   -85.7 </v>
      </c>
      <c r="AC1708" t="str">
        <f t="shared" si="461"/>
        <v xml:space="preserve">    95.0 </v>
      </c>
      <c r="AD1708" t="str">
        <f t="shared" si="462"/>
        <v xml:space="preserve">        </v>
      </c>
      <c r="AE1708" t="str">
        <f t="shared" si="452"/>
        <v xml:space="preserve">       </v>
      </c>
      <c r="AF1708" t="str">
        <f t="shared" si="464"/>
        <v xml:space="preserve">     </v>
      </c>
      <c r="AG1708" t="str">
        <f t="shared" si="464"/>
        <v xml:space="preserve">     0.44 </v>
      </c>
      <c r="AH1708" t="str">
        <f t="shared" si="453"/>
        <v xml:space="preserve">    -0.33 </v>
      </c>
      <c r="AI1708" t="str">
        <f t="shared" si="454"/>
        <v xml:space="preserve">       </v>
      </c>
      <c r="AJ1708" t="str">
        <f t="shared" si="455"/>
        <v xml:space="preserve">      </v>
      </c>
    </row>
    <row r="1709" spans="1:36" x14ac:dyDescent="0.25">
      <c r="A1709" t="s">
        <v>6</v>
      </c>
      <c r="P1709" t="str">
        <f t="shared" si="456"/>
        <v xml:space="preserve">  ..............</v>
      </c>
      <c r="Q1709" t="str">
        <f t="shared" si="456"/>
        <v>.........</v>
      </c>
      <c r="R1709" t="str">
        <f t="shared" si="449"/>
        <v>.........</v>
      </c>
      <c r="S1709" t="str">
        <f t="shared" si="457"/>
        <v>.........</v>
      </c>
      <c r="T1709" t="str">
        <f t="shared" si="458"/>
        <v>.........</v>
      </c>
      <c r="U1709" t="str">
        <f t="shared" si="462"/>
        <v>.............</v>
      </c>
      <c r="V1709" t="str">
        <f t="shared" si="450"/>
        <v>.........</v>
      </c>
      <c r="W1709" t="str">
        <f t="shared" si="459"/>
        <v>.........</v>
      </c>
      <c r="X1709" t="str">
        <f t="shared" si="463"/>
        <v>.......</v>
      </c>
      <c r="Y1709" t="str">
        <f t="shared" si="463"/>
        <v>..............</v>
      </c>
      <c r="Z1709" t="str">
        <f t="shared" si="463"/>
        <v>....</v>
      </c>
      <c r="AA1709" t="str">
        <f t="shared" si="451"/>
        <v>.........</v>
      </c>
      <c r="AB1709" t="str">
        <f t="shared" si="460"/>
        <v>.........</v>
      </c>
      <c r="AC1709" t="str">
        <f t="shared" si="461"/>
        <v>.........</v>
      </c>
      <c r="AD1709" t="str">
        <f t="shared" si="462"/>
        <v>........</v>
      </c>
      <c r="AE1709" t="str">
        <f t="shared" si="452"/>
        <v>.......</v>
      </c>
      <c r="AF1709" t="str">
        <f t="shared" si="464"/>
        <v>.....</v>
      </c>
      <c r="AG1709" t="str">
        <f t="shared" si="464"/>
        <v>..........</v>
      </c>
      <c r="AH1709" t="str">
        <f t="shared" si="453"/>
        <v>..........</v>
      </c>
      <c r="AI1709" t="str">
        <f t="shared" si="454"/>
        <v>.......</v>
      </c>
      <c r="AJ1709" t="str">
        <f t="shared" si="455"/>
        <v>.......</v>
      </c>
    </row>
    <row r="1710" spans="1:36" x14ac:dyDescent="0.25">
      <c r="A1710" t="s">
        <v>1505</v>
      </c>
      <c r="P1710" t="str">
        <f t="shared" si="456"/>
        <v xml:space="preserve">  99700   35  1 </v>
      </c>
      <c r="Q1710" t="str">
        <f t="shared" si="456"/>
        <v xml:space="preserve">   1.010 </v>
      </c>
      <c r="R1710" t="str">
        <f t="shared" si="449"/>
        <v xml:space="preserve">    46.4 </v>
      </c>
      <c r="S1710" t="str">
        <f t="shared" si="457"/>
        <v xml:space="preserve">     0.0 </v>
      </c>
      <c r="T1710" t="str">
        <f t="shared" si="458"/>
        <v xml:space="preserve">     0.0 </v>
      </c>
      <c r="U1710" t="str">
        <f t="shared" si="462"/>
        <v xml:space="preserve">         0.0 </v>
      </c>
      <c r="V1710" t="str">
        <f t="shared" si="450"/>
        <v xml:space="preserve">     0.0 </v>
      </c>
      <c r="W1710" t="str">
        <f t="shared" si="459"/>
        <v xml:space="preserve">     0.0</v>
      </c>
      <c r="X1710" t="str">
        <f t="shared" si="463"/>
        <v/>
      </c>
      <c r="Y1710" t="str">
        <f t="shared" si="463"/>
        <v/>
      </c>
      <c r="Z1710" t="str">
        <f t="shared" si="463"/>
        <v/>
      </c>
      <c r="AA1710" t="str">
        <f t="shared" si="451"/>
        <v/>
      </c>
      <c r="AB1710" t="str">
        <f t="shared" si="460"/>
        <v/>
      </c>
      <c r="AC1710" t="str">
        <f t="shared" si="461"/>
        <v/>
      </c>
      <c r="AD1710" t="str">
        <f t="shared" si="462"/>
        <v/>
      </c>
      <c r="AE1710" t="str">
        <f t="shared" si="452"/>
        <v/>
      </c>
      <c r="AF1710" t="str">
        <f t="shared" si="464"/>
        <v/>
      </c>
      <c r="AG1710" t="str">
        <f t="shared" si="464"/>
        <v/>
      </c>
      <c r="AH1710" t="str">
        <f t="shared" si="453"/>
        <v/>
      </c>
      <c r="AI1710" t="str">
        <f t="shared" si="454"/>
        <v/>
      </c>
      <c r="AJ1710" t="str">
        <f t="shared" si="455"/>
        <v/>
      </c>
    </row>
    <row r="1711" spans="1:36" x14ac:dyDescent="0.25">
      <c r="A1711" t="s">
        <v>1506</v>
      </c>
      <c r="P1711" t="str">
        <f t="shared" si="456"/>
        <v xml:space="preserve">  ARI21-UFV054  </v>
      </c>
      <c r="Q1711" t="str">
        <f t="shared" si="456"/>
        <v xml:space="preserve">     4.1 </v>
      </c>
      <c r="R1711" t="str">
        <f t="shared" si="449"/>
        <v xml:space="preserve">   -10.2 </v>
      </c>
      <c r="S1711" t="str">
        <f t="shared" si="457"/>
        <v xml:space="preserve">     0.0 </v>
      </c>
      <c r="T1711" t="str">
        <f t="shared" si="458"/>
        <v xml:space="preserve">     0.0 </v>
      </c>
      <c r="U1711" t="str">
        <f t="shared" si="462"/>
        <v xml:space="preserve">         0.0 </v>
      </c>
      <c r="V1711" t="str">
        <f t="shared" si="450"/>
        <v xml:space="preserve">     0.0 </v>
      </c>
      <c r="W1711" t="str">
        <f t="shared" si="459"/>
        <v xml:space="preserve">     0.0 </v>
      </c>
      <c r="X1711" t="str">
        <f t="shared" si="463"/>
        <v xml:space="preserve">       </v>
      </c>
      <c r="Y1711" t="str">
        <f t="shared" si="463"/>
        <v xml:space="preserve">              </v>
      </c>
      <c r="Z1711" t="str">
        <f t="shared" si="463"/>
        <v xml:space="preserve">    </v>
      </c>
      <c r="AA1711" t="str">
        <f t="shared" si="451"/>
        <v xml:space="preserve">         </v>
      </c>
      <c r="AB1711" t="str">
        <f t="shared" si="460"/>
        <v xml:space="preserve">         </v>
      </c>
      <c r="AC1711" t="str">
        <f t="shared" si="461"/>
        <v xml:space="preserve">    </v>
      </c>
      <c r="AD1711" t="str">
        <f t="shared" si="462"/>
        <v/>
      </c>
      <c r="AE1711" t="str">
        <f t="shared" si="452"/>
        <v/>
      </c>
      <c r="AF1711" t="str">
        <f t="shared" si="464"/>
        <v/>
      </c>
      <c r="AG1711" t="str">
        <f t="shared" si="464"/>
        <v/>
      </c>
      <c r="AH1711" t="str">
        <f t="shared" si="453"/>
        <v/>
      </c>
      <c r="AI1711" t="str">
        <f t="shared" si="454"/>
        <v/>
      </c>
      <c r="AJ1711" t="str">
        <f t="shared" si="455"/>
        <v/>
      </c>
    </row>
    <row r="1712" spans="1:36" x14ac:dyDescent="0.25">
      <c r="A1712" t="s">
        <v>1507</v>
      </c>
      <c r="P1712" t="str">
        <f t="shared" si="456"/>
        <v xml:space="preserve">                </v>
      </c>
      <c r="Q1712" t="str">
        <f t="shared" si="456"/>
        <v xml:space="preserve">         </v>
      </c>
      <c r="R1712" t="str">
        <f t="shared" si="449"/>
        <v xml:space="preserve">  9999.0 </v>
      </c>
      <c r="S1712" t="str">
        <f t="shared" si="457"/>
        <v xml:space="preserve">  9999.0 </v>
      </c>
      <c r="T1712" t="str">
        <f t="shared" si="458"/>
        <v xml:space="preserve">  9999.0 </v>
      </c>
      <c r="U1712" t="str">
        <f t="shared" si="462"/>
        <v xml:space="preserve">        0.0% </v>
      </c>
      <c r="V1712" t="str">
        <f t="shared" si="450"/>
        <v xml:space="preserve">         </v>
      </c>
      <c r="W1712" t="str">
        <f t="shared" si="459"/>
        <v xml:space="preserve">         </v>
      </c>
      <c r="X1712" t="str">
        <f t="shared" si="463"/>
        <v xml:space="preserve">  3433 </v>
      </c>
      <c r="Y1712" t="str">
        <f t="shared" si="463"/>
        <v xml:space="preserve"> CSARIN-MG034 </v>
      </c>
      <c r="Z1712" t="str">
        <f t="shared" si="463"/>
        <v xml:space="preserve">  1 </v>
      </c>
      <c r="AA1712" t="str">
        <f t="shared" si="451"/>
        <v xml:space="preserve">    46.4 </v>
      </c>
      <c r="AB1712" t="str">
        <f t="shared" si="460"/>
        <v xml:space="preserve">   -10.2 </v>
      </c>
      <c r="AC1712" t="str">
        <f t="shared" si="461"/>
        <v xml:space="preserve">    47.0 </v>
      </c>
      <c r="AD1712" t="str">
        <f t="shared" si="462"/>
        <v xml:space="preserve">        </v>
      </c>
      <c r="AE1712" t="str">
        <f t="shared" si="452"/>
        <v xml:space="preserve">       </v>
      </c>
      <c r="AF1712" t="str">
        <f t="shared" si="464"/>
        <v xml:space="preserve">     </v>
      </c>
      <c r="AG1712" t="str">
        <f t="shared" si="464"/>
        <v xml:space="preserve">     0.11 </v>
      </c>
      <c r="AH1712" t="str">
        <f t="shared" si="453"/>
        <v xml:space="preserve">    -2.81 </v>
      </c>
      <c r="AI1712" t="str">
        <f t="shared" si="454"/>
        <v xml:space="preserve">       </v>
      </c>
      <c r="AJ1712" t="str">
        <f t="shared" si="455"/>
        <v xml:space="preserve">      </v>
      </c>
    </row>
    <row r="1713" spans="1:36" x14ac:dyDescent="0.25">
      <c r="A1713" t="s">
        <v>6</v>
      </c>
      <c r="P1713" t="str">
        <f t="shared" si="456"/>
        <v xml:space="preserve">  ..............</v>
      </c>
      <c r="Q1713" t="str">
        <f t="shared" si="456"/>
        <v>.........</v>
      </c>
      <c r="R1713" t="str">
        <f t="shared" si="449"/>
        <v>.........</v>
      </c>
      <c r="S1713" t="str">
        <f t="shared" si="457"/>
        <v>.........</v>
      </c>
      <c r="T1713" t="str">
        <f t="shared" si="458"/>
        <v>.........</v>
      </c>
      <c r="U1713" t="str">
        <f t="shared" si="462"/>
        <v>.............</v>
      </c>
      <c r="V1713" t="str">
        <f t="shared" si="450"/>
        <v>.........</v>
      </c>
      <c r="W1713" t="str">
        <f t="shared" si="459"/>
        <v>.........</v>
      </c>
      <c r="X1713" t="str">
        <f t="shared" si="463"/>
        <v>.......</v>
      </c>
      <c r="Y1713" t="str">
        <f t="shared" si="463"/>
        <v>..............</v>
      </c>
      <c r="Z1713" t="str">
        <f t="shared" si="463"/>
        <v>....</v>
      </c>
      <c r="AA1713" t="str">
        <f t="shared" si="451"/>
        <v>.........</v>
      </c>
      <c r="AB1713" t="str">
        <f t="shared" si="460"/>
        <v>.........</v>
      </c>
      <c r="AC1713" t="str">
        <f t="shared" si="461"/>
        <v>.........</v>
      </c>
      <c r="AD1713" t="str">
        <f t="shared" si="462"/>
        <v>........</v>
      </c>
      <c r="AE1713" t="str">
        <f t="shared" si="452"/>
        <v>.......</v>
      </c>
      <c r="AF1713" t="str">
        <f t="shared" si="464"/>
        <v>.....</v>
      </c>
      <c r="AG1713" t="str">
        <f t="shared" si="464"/>
        <v>..........</v>
      </c>
      <c r="AH1713" t="str">
        <f t="shared" si="453"/>
        <v>..........</v>
      </c>
      <c r="AI1713" t="str">
        <f t="shared" si="454"/>
        <v>.......</v>
      </c>
      <c r="AJ1713" t="str">
        <f t="shared" si="455"/>
        <v>.......</v>
      </c>
    </row>
    <row r="1714" spans="1:36" x14ac:dyDescent="0.25">
      <c r="A1714" t="s">
        <v>1508</v>
      </c>
      <c r="P1714" t="str">
        <f t="shared" si="456"/>
        <v xml:space="preserve">_x000C_CEPEL - CENTRO </v>
      </c>
      <c r="Q1714" t="str">
        <f t="shared" si="456"/>
        <v xml:space="preserve"> DE PESQU</v>
      </c>
      <c r="R1714" t="str">
        <f t="shared" si="449"/>
        <v xml:space="preserve">UISAS DE </v>
      </c>
      <c r="S1714" t="str">
        <f t="shared" si="457"/>
        <v xml:space="preserve"> ENERGIA </v>
      </c>
      <c r="T1714" t="str">
        <f t="shared" si="458"/>
        <v xml:space="preserve"> ELETRICA</v>
      </c>
      <c r="U1714" t="str">
        <f t="shared" si="462"/>
        <v xml:space="preserve">A - PROGRAMA </v>
      </c>
      <c r="V1714" t="str">
        <f t="shared" si="450"/>
        <v xml:space="preserve"> DE ANALI</v>
      </c>
      <c r="W1714" t="str">
        <f t="shared" si="459"/>
        <v>ISE DE RE</v>
      </c>
      <c r="X1714" t="str">
        <f t="shared" si="463"/>
        <v xml:space="preserve">EDES - </v>
      </c>
      <c r="Y1714" t="str">
        <f t="shared" si="463"/>
        <v xml:space="preserve"> V11.06.02    </v>
      </c>
      <c r="Z1714" t="str">
        <f t="shared" si="463"/>
        <v xml:space="preserve">    </v>
      </c>
      <c r="AA1714" t="str">
        <f t="shared" si="451"/>
        <v xml:space="preserve">         </v>
      </c>
      <c r="AB1714" t="str">
        <f t="shared" si="460"/>
        <v xml:space="preserve">         </v>
      </c>
      <c r="AC1714" t="str">
        <f t="shared" si="461"/>
        <v xml:space="preserve">         </v>
      </c>
      <c r="AD1714" t="str">
        <f t="shared" si="462"/>
        <v xml:space="preserve">   PAG. </v>
      </c>
      <c r="AE1714" t="str">
        <f t="shared" si="452"/>
        <v xml:space="preserve">  17</v>
      </c>
      <c r="AF1714" t="str">
        <f t="shared" si="464"/>
        <v/>
      </c>
      <c r="AG1714" t="str">
        <f t="shared" si="464"/>
        <v/>
      </c>
      <c r="AH1714" t="str">
        <f t="shared" si="453"/>
        <v/>
      </c>
      <c r="AI1714" t="str">
        <f t="shared" si="454"/>
        <v/>
      </c>
      <c r="AJ1714" t="str">
        <f t="shared" si="455"/>
        <v/>
      </c>
    </row>
    <row r="1715" spans="1:36" x14ac:dyDescent="0.25">
      <c r="P1715" t="str">
        <f t="shared" si="456"/>
        <v/>
      </c>
      <c r="Q1715" t="str">
        <f t="shared" si="456"/>
        <v/>
      </c>
      <c r="R1715" t="str">
        <f t="shared" si="449"/>
        <v/>
      </c>
      <c r="S1715" t="str">
        <f t="shared" si="457"/>
        <v/>
      </c>
      <c r="T1715" t="str">
        <f t="shared" si="458"/>
        <v/>
      </c>
      <c r="U1715" t="str">
        <f t="shared" si="462"/>
        <v/>
      </c>
      <c r="V1715" t="str">
        <f t="shared" si="450"/>
        <v/>
      </c>
      <c r="W1715" t="str">
        <f t="shared" si="459"/>
        <v/>
      </c>
      <c r="X1715" t="str">
        <f t="shared" si="463"/>
        <v/>
      </c>
      <c r="Y1715" t="str">
        <f t="shared" si="463"/>
        <v/>
      </c>
      <c r="Z1715" t="str">
        <f t="shared" si="463"/>
        <v/>
      </c>
      <c r="AA1715" t="str">
        <f t="shared" si="451"/>
        <v/>
      </c>
      <c r="AB1715" t="str">
        <f t="shared" si="460"/>
        <v/>
      </c>
      <c r="AC1715" t="str">
        <f t="shared" si="461"/>
        <v/>
      </c>
      <c r="AD1715" t="str">
        <f t="shared" si="462"/>
        <v/>
      </c>
      <c r="AE1715" t="str">
        <f t="shared" si="452"/>
        <v/>
      </c>
      <c r="AF1715" t="str">
        <f t="shared" si="464"/>
        <v/>
      </c>
      <c r="AG1715" t="str">
        <f t="shared" si="464"/>
        <v/>
      </c>
      <c r="AH1715" t="str">
        <f t="shared" si="453"/>
        <v/>
      </c>
      <c r="AI1715" t="str">
        <f t="shared" si="454"/>
        <v/>
      </c>
      <c r="AJ1715" t="str">
        <f t="shared" si="455"/>
        <v/>
      </c>
    </row>
    <row r="1716" spans="1:36" x14ac:dyDescent="0.25">
      <c r="A1716" t="s">
        <v>189</v>
      </c>
      <c r="P1716" t="str">
        <f t="shared" si="456"/>
        <v xml:space="preserve"> PARPEL 23-27 * </v>
      </c>
      <c r="Q1716" t="str">
        <f t="shared" si="456"/>
        <v xml:space="preserve"> MG-GODF </v>
      </c>
      <c r="R1716" t="str">
        <f t="shared" si="449"/>
        <v xml:space="preserve"> * I27L O</v>
      </c>
      <c r="S1716" t="str">
        <f t="shared" si="457"/>
        <v xml:space="preserve">Obras 30 </v>
      </c>
      <c r="T1716" t="str">
        <f t="shared" si="458"/>
        <v xml:space="preserve"> * Refere</v>
      </c>
      <c r="U1716" t="str">
        <f t="shared" si="462"/>
        <v>encia * UFVMG</v>
      </c>
      <c r="V1716" t="str">
        <f t="shared" si="450"/>
        <v>G 25%*UFV</v>
      </c>
      <c r="W1716" t="str">
        <f t="shared" si="459"/>
        <v>VAlves 12</v>
      </c>
      <c r="X1716" t="str">
        <f t="shared" si="463"/>
        <v xml:space="preserve">20MW  </v>
      </c>
      <c r="Y1716" t="str">
        <f t="shared" si="463"/>
        <v/>
      </c>
      <c r="Z1716" t="str">
        <f t="shared" si="463"/>
        <v/>
      </c>
      <c r="AA1716" t="str">
        <f t="shared" si="451"/>
        <v/>
      </c>
      <c r="AB1716" t="str">
        <f t="shared" si="460"/>
        <v/>
      </c>
      <c r="AC1716" t="str">
        <f t="shared" si="461"/>
        <v/>
      </c>
      <c r="AD1716" t="str">
        <f t="shared" si="462"/>
        <v/>
      </c>
      <c r="AE1716" t="str">
        <f t="shared" si="452"/>
        <v/>
      </c>
      <c r="AF1716" t="str">
        <f t="shared" si="464"/>
        <v/>
      </c>
      <c r="AG1716" t="str">
        <f t="shared" si="464"/>
        <v/>
      </c>
      <c r="AH1716" t="str">
        <f t="shared" si="453"/>
        <v/>
      </c>
      <c r="AI1716" t="str">
        <f t="shared" si="454"/>
        <v/>
      </c>
      <c r="AJ1716" t="str">
        <f t="shared" si="455"/>
        <v/>
      </c>
    </row>
    <row r="1717" spans="1:36" x14ac:dyDescent="0.25">
      <c r="A1717" t="s">
        <v>190</v>
      </c>
      <c r="P1717" t="str">
        <f t="shared" si="456"/>
        <v xml:space="preserve"> RELATORIO COMPL</v>
      </c>
      <c r="Q1717" t="str">
        <f t="shared" si="456"/>
        <v>LETO DO S</v>
      </c>
      <c r="R1717" t="str">
        <f t="shared" si="449"/>
        <v>SISTEMA *</v>
      </c>
      <c r="S1717" t="str">
        <f t="shared" si="457"/>
        <v>* AREA 35</v>
      </c>
      <c r="T1717" t="str">
        <f t="shared" si="458"/>
        <v>51 * MG -</v>
      </c>
      <c r="U1717" t="str">
        <f t="shared" si="462"/>
        <v xml:space="preserve">- 500 kV     </v>
      </c>
      <c r="V1717" t="str">
        <f t="shared" si="450"/>
        <v xml:space="preserve">         </v>
      </c>
      <c r="W1717" t="str">
        <f t="shared" si="459"/>
        <v xml:space="preserve">         </v>
      </c>
      <c r="X1717" t="str">
        <f t="shared" si="463"/>
        <v xml:space="preserve">     </v>
      </c>
      <c r="Y1717" t="str">
        <f t="shared" si="463"/>
        <v/>
      </c>
      <c r="Z1717" t="str">
        <f t="shared" si="463"/>
        <v/>
      </c>
      <c r="AA1717" t="str">
        <f t="shared" si="451"/>
        <v/>
      </c>
      <c r="AB1717" t="str">
        <f t="shared" si="460"/>
        <v/>
      </c>
      <c r="AC1717" t="str">
        <f t="shared" si="461"/>
        <v/>
      </c>
      <c r="AD1717" t="str">
        <f t="shared" si="462"/>
        <v/>
      </c>
      <c r="AE1717" t="str">
        <f t="shared" si="452"/>
        <v/>
      </c>
      <c r="AF1717" t="str">
        <f t="shared" si="464"/>
        <v/>
      </c>
      <c r="AG1717" t="str">
        <f t="shared" si="464"/>
        <v/>
      </c>
      <c r="AH1717" t="str">
        <f t="shared" si="453"/>
        <v/>
      </c>
      <c r="AI1717" t="str">
        <f t="shared" si="454"/>
        <v/>
      </c>
      <c r="AJ1717" t="str">
        <f t="shared" si="455"/>
        <v/>
      </c>
    </row>
    <row r="1718" spans="1:36" x14ac:dyDescent="0.25">
      <c r="P1718" t="str">
        <f t="shared" si="456"/>
        <v/>
      </c>
      <c r="Q1718" t="str">
        <f t="shared" si="456"/>
        <v/>
      </c>
      <c r="R1718" t="str">
        <f t="shared" si="449"/>
        <v/>
      </c>
      <c r="S1718" t="str">
        <f t="shared" si="457"/>
        <v/>
      </c>
      <c r="T1718" t="str">
        <f t="shared" si="458"/>
        <v/>
      </c>
      <c r="U1718" t="str">
        <f t="shared" si="462"/>
        <v/>
      </c>
      <c r="V1718" t="str">
        <f t="shared" si="450"/>
        <v/>
      </c>
      <c r="W1718" t="str">
        <f t="shared" si="459"/>
        <v/>
      </c>
      <c r="X1718" t="str">
        <f t="shared" si="463"/>
        <v/>
      </c>
      <c r="Y1718" t="str">
        <f t="shared" si="463"/>
        <v/>
      </c>
      <c r="Z1718" t="str">
        <f t="shared" si="463"/>
        <v/>
      </c>
      <c r="AA1718" t="str">
        <f t="shared" si="451"/>
        <v/>
      </c>
      <c r="AB1718" t="str">
        <f t="shared" si="460"/>
        <v/>
      </c>
      <c r="AC1718" t="str">
        <f t="shared" si="461"/>
        <v/>
      </c>
      <c r="AD1718" t="str">
        <f t="shared" si="462"/>
        <v/>
      </c>
      <c r="AE1718" t="str">
        <f t="shared" si="452"/>
        <v/>
      </c>
      <c r="AF1718" t="str">
        <f t="shared" si="464"/>
        <v/>
      </c>
      <c r="AG1718" t="str">
        <f t="shared" si="464"/>
        <v/>
      </c>
      <c r="AH1718" t="str">
        <f t="shared" si="453"/>
        <v/>
      </c>
      <c r="AI1718" t="str">
        <f t="shared" si="454"/>
        <v/>
      </c>
      <c r="AJ1718" t="str">
        <f t="shared" si="455"/>
        <v/>
      </c>
    </row>
    <row r="1719" spans="1:36" x14ac:dyDescent="0.25">
      <c r="A1719" t="s">
        <v>0</v>
      </c>
      <c r="P1719" t="str">
        <f t="shared" si="456"/>
        <v xml:space="preserve"> X--------------</v>
      </c>
      <c r="Q1719" t="str">
        <f t="shared" si="456"/>
        <v xml:space="preserve">-------- </v>
      </c>
      <c r="R1719" t="str">
        <f t="shared" si="449"/>
        <v xml:space="preserve"> D A D O </v>
      </c>
      <c r="S1719" t="str">
        <f t="shared" si="457"/>
        <v xml:space="preserve"> S  -  B </v>
      </c>
      <c r="T1719" t="str">
        <f t="shared" si="458"/>
        <v xml:space="preserve"> A R R A </v>
      </c>
      <c r="U1719" t="str">
        <f t="shared" si="462"/>
        <v xml:space="preserve"> ------------</v>
      </c>
      <c r="V1719" t="str">
        <f t="shared" si="450"/>
        <v>---------</v>
      </c>
      <c r="W1719" t="str">
        <f t="shared" si="459"/>
        <v>--------X</v>
      </c>
      <c r="X1719" t="str">
        <f t="shared" si="463"/>
        <v>X------</v>
      </c>
      <c r="Y1719" t="str">
        <f t="shared" si="463"/>
        <v>-------- F L U</v>
      </c>
      <c r="Z1719" t="str">
        <f t="shared" si="463"/>
        <v xml:space="preserve">U X </v>
      </c>
      <c r="AA1719" t="str">
        <f t="shared" si="451"/>
        <v xml:space="preserve"> O S  -  </v>
      </c>
      <c r="AB1719" t="str">
        <f t="shared" si="460"/>
        <v xml:space="preserve"> C I R C </v>
      </c>
      <c r="AC1719" t="str">
        <f t="shared" si="461"/>
        <v xml:space="preserve"> U I T O </v>
      </c>
      <c r="AD1719" t="str">
        <f t="shared" si="462"/>
        <v xml:space="preserve"> S -----</v>
      </c>
      <c r="AE1719" t="str">
        <f t="shared" si="452"/>
        <v>-------</v>
      </c>
      <c r="AF1719" t="str">
        <f t="shared" si="464"/>
        <v>----X</v>
      </c>
      <c r="AG1719" t="str">
        <f t="shared" si="464"/>
        <v>X--------X</v>
      </c>
      <c r="AH1719" t="str">
        <f t="shared" si="453"/>
        <v>X--------X</v>
      </c>
      <c r="AI1719" t="str">
        <f t="shared" si="454"/>
        <v>X------</v>
      </c>
      <c r="AJ1719" t="str">
        <f t="shared" si="455"/>
        <v>------X</v>
      </c>
    </row>
    <row r="1720" spans="1:36" x14ac:dyDescent="0.25">
      <c r="A1720" t="s">
        <v>1</v>
      </c>
      <c r="P1720" t="str">
        <f t="shared" si="456"/>
        <v xml:space="preserve">  DA BARRA      </v>
      </c>
      <c r="Q1720" t="str">
        <f t="shared" si="456"/>
        <v xml:space="preserve">  TENSAO </v>
      </c>
      <c r="R1720" t="str">
        <f t="shared" si="449"/>
        <v xml:space="preserve"> GERACAO </v>
      </c>
      <c r="S1720" t="str">
        <f t="shared" si="457"/>
        <v xml:space="preserve"> INJ EQV </v>
      </c>
      <c r="T1720" t="str">
        <f t="shared" si="458"/>
        <v xml:space="preserve">  CARGA  </v>
      </c>
      <c r="U1720" t="str">
        <f t="shared" si="462"/>
        <v xml:space="preserve">  ELO CC  SHU</v>
      </c>
      <c r="V1720" t="str">
        <f t="shared" si="450"/>
        <v>UNT    MO</v>
      </c>
      <c r="W1720" t="str">
        <f t="shared" si="459"/>
        <v xml:space="preserve">OTOR     </v>
      </c>
      <c r="X1720" t="str">
        <f t="shared" si="463"/>
        <v xml:space="preserve">       </v>
      </c>
      <c r="Y1720" t="str">
        <f t="shared" si="463"/>
        <v xml:space="preserve">              </v>
      </c>
      <c r="Z1720" t="str">
        <f t="shared" si="463"/>
        <v xml:space="preserve">    </v>
      </c>
      <c r="AA1720" t="str">
        <f t="shared" si="451"/>
        <v xml:space="preserve">         </v>
      </c>
      <c r="AB1720" t="str">
        <f t="shared" si="460"/>
        <v xml:space="preserve">         </v>
      </c>
      <c r="AC1720" t="str">
        <f t="shared" si="461"/>
        <v xml:space="preserve">         </v>
      </c>
      <c r="AD1720" t="str">
        <f t="shared" si="462"/>
        <v xml:space="preserve">        </v>
      </c>
      <c r="AE1720" t="str">
        <f t="shared" si="452"/>
        <v xml:space="preserve">       </v>
      </c>
      <c r="AF1720" t="str">
        <f t="shared" si="464"/>
        <v xml:space="preserve">     </v>
      </c>
      <c r="AG1720" t="str">
        <f t="shared" si="464"/>
        <v xml:space="preserve">          </v>
      </c>
      <c r="AH1720" t="str">
        <f t="shared" si="453"/>
        <v xml:space="preserve">          </v>
      </c>
      <c r="AI1720" t="str">
        <f t="shared" si="454"/>
        <v xml:space="preserve">       </v>
      </c>
      <c r="AJ1720" t="str">
        <f t="shared" si="455"/>
        <v xml:space="preserve">   </v>
      </c>
    </row>
    <row r="1721" spans="1:36" x14ac:dyDescent="0.25">
      <c r="A1721" t="s">
        <v>2</v>
      </c>
      <c r="P1721" t="str">
        <f t="shared" si="456"/>
        <v xml:space="preserve">  NUM.  KV TIPO </v>
      </c>
      <c r="Q1721" t="str">
        <f t="shared" si="456"/>
        <v xml:space="preserve">   MOD/  </v>
      </c>
      <c r="R1721" t="str">
        <f t="shared" si="449"/>
        <v xml:space="preserve">    MW/  </v>
      </c>
      <c r="S1721" t="str">
        <f t="shared" si="457"/>
        <v xml:space="preserve">    MW/  </v>
      </c>
      <c r="T1721" t="str">
        <f t="shared" si="458"/>
        <v xml:space="preserve">    MW/  </v>
      </c>
      <c r="U1721" t="str">
        <f t="shared" si="462"/>
        <v xml:space="preserve">    MW/   Mva</v>
      </c>
      <c r="V1721" t="str">
        <f t="shared" si="450"/>
        <v>ar/     M</v>
      </c>
      <c r="W1721" t="str">
        <f t="shared" si="459"/>
        <v xml:space="preserve">MW/      </v>
      </c>
      <c r="X1721" t="str">
        <f t="shared" si="463"/>
        <v xml:space="preserve">       </v>
      </c>
      <c r="Y1721" t="str">
        <f t="shared" si="463"/>
        <v xml:space="preserve">              </v>
      </c>
      <c r="Z1721" t="str">
        <f t="shared" si="463"/>
        <v xml:space="preserve">    </v>
      </c>
      <c r="AA1721" t="str">
        <f t="shared" si="451"/>
        <v xml:space="preserve">         </v>
      </c>
      <c r="AB1721" t="str">
        <f t="shared" si="460"/>
        <v xml:space="preserve">         </v>
      </c>
      <c r="AC1721" t="str">
        <f t="shared" si="461"/>
        <v xml:space="preserve">         </v>
      </c>
      <c r="AD1721" t="str">
        <f t="shared" si="462"/>
        <v xml:space="preserve">        </v>
      </c>
      <c r="AE1721" t="str">
        <f t="shared" si="452"/>
        <v xml:space="preserve">       </v>
      </c>
      <c r="AF1721" t="str">
        <f t="shared" si="464"/>
        <v xml:space="preserve">    P</v>
      </c>
      <c r="AG1721" t="str">
        <f t="shared" si="464"/>
        <v xml:space="preserve">P E R D A </v>
      </c>
      <c r="AH1721" t="str">
        <f t="shared" si="453"/>
        <v xml:space="preserve"> S       T</v>
      </c>
      <c r="AI1721" t="str">
        <f t="shared" si="454"/>
        <v xml:space="preserve">TENSAO </v>
      </c>
      <c r="AJ1721" t="str">
        <f t="shared" si="455"/>
        <v xml:space="preserve">   </v>
      </c>
    </row>
    <row r="1722" spans="1:36" x14ac:dyDescent="0.25">
      <c r="A1722" t="s">
        <v>3</v>
      </c>
      <c r="P1722" t="str">
        <f t="shared" si="456"/>
        <v xml:space="preserve">       NOME     </v>
      </c>
      <c r="Q1722" t="str">
        <f t="shared" si="456"/>
        <v xml:space="preserve">   ANG   </v>
      </c>
      <c r="R1722" t="str">
        <f t="shared" si="449"/>
        <v xml:space="preserve">   Mvar  </v>
      </c>
      <c r="S1722" t="str">
        <f t="shared" si="457"/>
        <v xml:space="preserve">   Mvar  </v>
      </c>
      <c r="T1722" t="str">
        <f t="shared" si="458"/>
        <v xml:space="preserve">   Mvar  </v>
      </c>
      <c r="U1722" t="str">
        <f t="shared" si="462"/>
        <v xml:space="preserve">   Mvar   EQU</v>
      </c>
      <c r="V1722" t="str">
        <f t="shared" si="450"/>
        <v>UIV    Mv</v>
      </c>
      <c r="W1722" t="str">
        <f t="shared" si="459"/>
        <v>var  PARA</v>
      </c>
      <c r="X1722" t="str">
        <f t="shared" si="463"/>
        <v>A BARRA</v>
      </c>
      <c r="Y1722" t="str">
        <f t="shared" si="463"/>
        <v xml:space="preserve">A             </v>
      </c>
      <c r="Z1722" t="str">
        <f t="shared" si="463"/>
        <v xml:space="preserve">    </v>
      </c>
      <c r="AA1722" t="str">
        <f t="shared" si="451"/>
        <v xml:space="preserve">      FLU</v>
      </c>
      <c r="AB1722" t="str">
        <f t="shared" si="460"/>
        <v xml:space="preserve">UXOS     </v>
      </c>
      <c r="AC1722" t="str">
        <f t="shared" si="461"/>
        <v xml:space="preserve">         </v>
      </c>
      <c r="AD1722" t="str">
        <f t="shared" si="462"/>
        <v xml:space="preserve">        </v>
      </c>
      <c r="AE1722" t="str">
        <f t="shared" si="452"/>
        <v xml:space="preserve">       </v>
      </c>
      <c r="AF1722" t="str">
        <f t="shared" si="464"/>
        <v xml:space="preserve">  ATI</v>
      </c>
      <c r="AG1722" t="str">
        <f t="shared" si="464"/>
        <v>IVA   REAT</v>
      </c>
      <c r="AH1722" t="str">
        <f t="shared" si="453"/>
        <v>TIVA  CIR.</v>
      </c>
      <c r="AI1722" t="str">
        <f t="shared" si="454"/>
        <v>. ABERT</v>
      </c>
      <c r="AJ1722" t="str">
        <f t="shared" si="455"/>
        <v xml:space="preserve">TO </v>
      </c>
    </row>
    <row r="1723" spans="1:36" x14ac:dyDescent="0.25">
      <c r="A1723" t="s">
        <v>4</v>
      </c>
      <c r="P1723" t="str">
        <f t="shared" si="456"/>
        <v xml:space="preserve">                </v>
      </c>
      <c r="Q1723" t="str">
        <f t="shared" si="456"/>
        <v xml:space="preserve">         </v>
      </c>
      <c r="R1723" t="str">
        <f t="shared" si="449"/>
        <v xml:space="preserve"> MVA_NOM </v>
      </c>
      <c r="S1723" t="str">
        <f t="shared" si="457"/>
        <v xml:space="preserve"> MVA_EMR </v>
      </c>
      <c r="T1723" t="str">
        <f t="shared" si="458"/>
        <v xml:space="preserve"> MVA_EQP </v>
      </c>
      <c r="U1723" t="str">
        <f t="shared" si="462"/>
        <v xml:space="preserve">   FLUXO %   </v>
      </c>
      <c r="V1723" t="str">
        <f t="shared" si="450"/>
        <v xml:space="preserve"> SHUNT L </v>
      </c>
      <c r="W1723" t="str">
        <f t="shared" si="459"/>
        <v xml:space="preserve">         </v>
      </c>
      <c r="X1723" t="str">
        <f t="shared" si="463"/>
        <v xml:space="preserve"> NUM.  </v>
      </c>
      <c r="Y1723" t="str">
        <f t="shared" si="463"/>
        <v xml:space="preserve">     NOME     </v>
      </c>
      <c r="Z1723" t="str">
        <f t="shared" si="463"/>
        <v xml:space="preserve"> NC </v>
      </c>
      <c r="AA1723" t="str">
        <f t="shared" si="451"/>
        <v xml:space="preserve">    MW   </v>
      </c>
      <c r="AB1723" t="str">
        <f t="shared" si="460"/>
        <v xml:space="preserve">   Mvar  </v>
      </c>
      <c r="AC1723" t="str">
        <f t="shared" si="461"/>
        <v xml:space="preserve"> MVA/V_d </v>
      </c>
      <c r="AD1723" t="str">
        <f t="shared" si="462"/>
        <v xml:space="preserve">   TAP  </v>
      </c>
      <c r="AE1723" t="str">
        <f t="shared" si="452"/>
        <v xml:space="preserve"> DEFAS </v>
      </c>
      <c r="AF1723" t="str">
        <f t="shared" si="464"/>
        <v xml:space="preserve"> TIE </v>
      </c>
      <c r="AG1723" t="str">
        <f t="shared" si="464"/>
        <v xml:space="preserve">    MW    </v>
      </c>
      <c r="AH1723" t="str">
        <f t="shared" si="453"/>
        <v xml:space="preserve">   Mvar   </v>
      </c>
      <c r="AI1723" t="str">
        <f t="shared" si="454"/>
        <v xml:space="preserve">  MOD  </v>
      </c>
      <c r="AJ1723" t="str">
        <f t="shared" si="455"/>
        <v xml:space="preserve">  ANG  </v>
      </c>
    </row>
    <row r="1724" spans="1:36" x14ac:dyDescent="0.25">
      <c r="A1724" t="s">
        <v>5</v>
      </c>
      <c r="P1724" t="str">
        <f t="shared" si="456"/>
        <v xml:space="preserve"> X-------------X</v>
      </c>
      <c r="Q1724" t="str">
        <f t="shared" si="456"/>
        <v>X-------X</v>
      </c>
      <c r="R1724" t="str">
        <f t="shared" si="449"/>
        <v>X-------X</v>
      </c>
      <c r="S1724" t="str">
        <f t="shared" si="457"/>
        <v>X-------X</v>
      </c>
      <c r="T1724" t="str">
        <f t="shared" si="458"/>
        <v>X-------X</v>
      </c>
      <c r="U1724" t="str">
        <f t="shared" si="462"/>
        <v>X-----------X</v>
      </c>
      <c r="V1724" t="str">
        <f t="shared" si="450"/>
        <v>X-------X</v>
      </c>
      <c r="W1724" t="str">
        <f t="shared" si="459"/>
        <v>X-------X</v>
      </c>
      <c r="X1724" t="str">
        <f t="shared" si="463"/>
        <v>X-----X</v>
      </c>
      <c r="Y1724" t="str">
        <f t="shared" si="463"/>
        <v>X------------X</v>
      </c>
      <c r="Z1724" t="str">
        <f t="shared" si="463"/>
        <v>X--X</v>
      </c>
      <c r="AA1724" t="str">
        <f t="shared" si="451"/>
        <v>X-------X</v>
      </c>
      <c r="AB1724" t="str">
        <f t="shared" si="460"/>
        <v>X-------X</v>
      </c>
      <c r="AC1724" t="str">
        <f t="shared" si="461"/>
        <v>X-------X</v>
      </c>
      <c r="AD1724" t="str">
        <f t="shared" si="462"/>
        <v>X------X</v>
      </c>
      <c r="AE1724" t="str">
        <f t="shared" si="452"/>
        <v>X-----X</v>
      </c>
      <c r="AF1724" t="str">
        <f t="shared" si="464"/>
        <v>X---X</v>
      </c>
      <c r="AG1724" t="str">
        <f t="shared" si="464"/>
        <v>X--------X</v>
      </c>
      <c r="AH1724" t="str">
        <f t="shared" si="453"/>
        <v>X--------X</v>
      </c>
      <c r="AI1724" t="str">
        <f t="shared" si="454"/>
        <v>X-----X</v>
      </c>
      <c r="AJ1724" t="str">
        <f t="shared" si="455"/>
        <v>X-----X</v>
      </c>
    </row>
    <row r="1725" spans="1:36" x14ac:dyDescent="0.25">
      <c r="P1725" t="str">
        <f t="shared" si="456"/>
        <v/>
      </c>
      <c r="Q1725" t="str">
        <f t="shared" si="456"/>
        <v/>
      </c>
      <c r="R1725" t="str">
        <f t="shared" si="449"/>
        <v/>
      </c>
      <c r="S1725" t="str">
        <f t="shared" si="457"/>
        <v/>
      </c>
      <c r="T1725" t="str">
        <f t="shared" si="458"/>
        <v/>
      </c>
      <c r="U1725" t="str">
        <f t="shared" si="462"/>
        <v/>
      </c>
      <c r="V1725" t="str">
        <f t="shared" si="450"/>
        <v/>
      </c>
      <c r="W1725" t="str">
        <f t="shared" si="459"/>
        <v/>
      </c>
      <c r="X1725" t="str">
        <f t="shared" si="463"/>
        <v/>
      </c>
      <c r="Y1725" t="str">
        <f t="shared" si="463"/>
        <v/>
      </c>
      <c r="Z1725" t="str">
        <f t="shared" si="463"/>
        <v/>
      </c>
      <c r="AA1725" t="str">
        <f t="shared" si="451"/>
        <v/>
      </c>
      <c r="AB1725" t="str">
        <f t="shared" si="460"/>
        <v/>
      </c>
      <c r="AC1725" t="str">
        <f t="shared" si="461"/>
        <v/>
      </c>
      <c r="AD1725" t="str">
        <f t="shared" si="462"/>
        <v/>
      </c>
      <c r="AE1725" t="str">
        <f t="shared" si="452"/>
        <v/>
      </c>
      <c r="AF1725" t="str">
        <f t="shared" si="464"/>
        <v/>
      </c>
      <c r="AG1725" t="str">
        <f t="shared" si="464"/>
        <v/>
      </c>
      <c r="AH1725" t="str">
        <f t="shared" si="453"/>
        <v/>
      </c>
      <c r="AI1725" t="str">
        <f t="shared" si="454"/>
        <v/>
      </c>
      <c r="AJ1725" t="str">
        <f t="shared" si="455"/>
        <v/>
      </c>
    </row>
    <row r="1726" spans="1:36" x14ac:dyDescent="0.25">
      <c r="A1726" t="s">
        <v>1509</v>
      </c>
      <c r="P1726" t="str">
        <f t="shared" si="456"/>
        <v xml:space="preserve">  99701   35  1 </v>
      </c>
      <c r="Q1726" t="str">
        <f t="shared" si="456"/>
        <v xml:space="preserve">   1.011 </v>
      </c>
      <c r="R1726" t="str">
        <f t="shared" si="449"/>
        <v xml:space="preserve">    12.0 </v>
      </c>
      <c r="S1726" t="str">
        <f t="shared" si="457"/>
        <v xml:space="preserve">     0.0 </v>
      </c>
      <c r="T1726" t="str">
        <f t="shared" si="458"/>
        <v xml:space="preserve">     0.0 </v>
      </c>
      <c r="U1726" t="str">
        <f t="shared" si="462"/>
        <v xml:space="preserve">         0.0 </v>
      </c>
      <c r="V1726" t="str">
        <f t="shared" si="450"/>
        <v xml:space="preserve">     0.0 </v>
      </c>
      <c r="W1726" t="str">
        <f t="shared" si="459"/>
        <v xml:space="preserve">     0.0</v>
      </c>
      <c r="X1726" t="str">
        <f t="shared" si="463"/>
        <v/>
      </c>
      <c r="Y1726" t="str">
        <f t="shared" si="463"/>
        <v/>
      </c>
      <c r="Z1726" t="str">
        <f t="shared" si="463"/>
        <v/>
      </c>
      <c r="AA1726" t="str">
        <f t="shared" si="451"/>
        <v/>
      </c>
      <c r="AB1726" t="str">
        <f t="shared" si="460"/>
        <v/>
      </c>
      <c r="AC1726" t="str">
        <f t="shared" si="461"/>
        <v/>
      </c>
      <c r="AD1726" t="str">
        <f t="shared" si="462"/>
        <v/>
      </c>
      <c r="AE1726" t="str">
        <f t="shared" si="452"/>
        <v/>
      </c>
      <c r="AF1726" t="str">
        <f t="shared" si="464"/>
        <v/>
      </c>
      <c r="AG1726" t="str">
        <f t="shared" si="464"/>
        <v/>
      </c>
      <c r="AH1726" t="str">
        <f t="shared" si="453"/>
        <v/>
      </c>
      <c r="AI1726" t="str">
        <f t="shared" si="454"/>
        <v/>
      </c>
      <c r="AJ1726" t="str">
        <f t="shared" si="455"/>
        <v/>
      </c>
    </row>
    <row r="1727" spans="1:36" x14ac:dyDescent="0.25">
      <c r="A1727" t="s">
        <v>1510</v>
      </c>
      <c r="P1727" t="str">
        <f t="shared" si="456"/>
        <v xml:space="preserve">  ARI32-UFV014  </v>
      </c>
      <c r="Q1727" t="str">
        <f t="shared" si="456"/>
        <v xml:space="preserve">     3.8 </v>
      </c>
      <c r="R1727" t="str">
        <f t="shared" si="449"/>
        <v xml:space="preserve">    -2.6 </v>
      </c>
      <c r="S1727" t="str">
        <f t="shared" si="457"/>
        <v xml:space="preserve">     0.0 </v>
      </c>
      <c r="T1727" t="str">
        <f t="shared" si="458"/>
        <v xml:space="preserve">     0.0 </v>
      </c>
      <c r="U1727" t="str">
        <f t="shared" si="462"/>
        <v xml:space="preserve">         0.0 </v>
      </c>
      <c r="V1727" t="str">
        <f t="shared" si="450"/>
        <v xml:space="preserve">     0.0 </v>
      </c>
      <c r="W1727" t="str">
        <f t="shared" si="459"/>
        <v xml:space="preserve">     0.0 </v>
      </c>
      <c r="X1727" t="str">
        <f t="shared" si="463"/>
        <v xml:space="preserve">       </v>
      </c>
      <c r="Y1727" t="str">
        <f t="shared" si="463"/>
        <v xml:space="preserve">              </v>
      </c>
      <c r="Z1727" t="str">
        <f t="shared" si="463"/>
        <v xml:space="preserve">    </v>
      </c>
      <c r="AA1727" t="str">
        <f t="shared" si="451"/>
        <v xml:space="preserve">         </v>
      </c>
      <c r="AB1727" t="str">
        <f t="shared" si="460"/>
        <v xml:space="preserve">         </v>
      </c>
      <c r="AC1727" t="str">
        <f t="shared" si="461"/>
        <v xml:space="preserve">    </v>
      </c>
      <c r="AD1727" t="str">
        <f t="shared" si="462"/>
        <v/>
      </c>
      <c r="AE1727" t="str">
        <f t="shared" si="452"/>
        <v/>
      </c>
      <c r="AF1727" t="str">
        <f t="shared" si="464"/>
        <v/>
      </c>
      <c r="AG1727" t="str">
        <f t="shared" si="464"/>
        <v/>
      </c>
      <c r="AH1727" t="str">
        <f t="shared" si="453"/>
        <v/>
      </c>
      <c r="AI1727" t="str">
        <f t="shared" si="454"/>
        <v/>
      </c>
      <c r="AJ1727" t="str">
        <f t="shared" si="455"/>
        <v/>
      </c>
    </row>
    <row r="1728" spans="1:36" x14ac:dyDescent="0.25">
      <c r="A1728" t="s">
        <v>1511</v>
      </c>
      <c r="P1728" t="str">
        <f t="shared" si="456"/>
        <v xml:space="preserve">                </v>
      </c>
      <c r="Q1728" t="str">
        <f t="shared" si="456"/>
        <v xml:space="preserve">         </v>
      </c>
      <c r="R1728" t="str">
        <f t="shared" si="449"/>
        <v xml:space="preserve">  9999.0 </v>
      </c>
      <c r="S1728" t="str">
        <f t="shared" si="457"/>
        <v xml:space="preserve">  9999.0 </v>
      </c>
      <c r="T1728" t="str">
        <f t="shared" si="458"/>
        <v xml:space="preserve">  9999.0 </v>
      </c>
      <c r="U1728" t="str">
        <f t="shared" si="462"/>
        <v xml:space="preserve">        0.0% </v>
      </c>
      <c r="V1728" t="str">
        <f t="shared" si="450"/>
        <v xml:space="preserve">         </v>
      </c>
      <c r="W1728" t="str">
        <f t="shared" si="459"/>
        <v xml:space="preserve">         </v>
      </c>
      <c r="X1728" t="str">
        <f t="shared" si="463"/>
        <v xml:space="preserve">  3433 </v>
      </c>
      <c r="Y1728" t="str">
        <f t="shared" si="463"/>
        <v xml:space="preserve"> CSARIN-MG034 </v>
      </c>
      <c r="Z1728" t="str">
        <f t="shared" si="463"/>
        <v xml:space="preserve">  1 </v>
      </c>
      <c r="AA1728" t="str">
        <f t="shared" si="451"/>
        <v xml:space="preserve">    12.0 </v>
      </c>
      <c r="AB1728" t="str">
        <f t="shared" si="460"/>
        <v xml:space="preserve">    -2.6 </v>
      </c>
      <c r="AC1728" t="str">
        <f t="shared" si="461"/>
        <v xml:space="preserve">    12.1 </v>
      </c>
      <c r="AD1728" t="str">
        <f t="shared" si="462"/>
        <v xml:space="preserve">        </v>
      </c>
      <c r="AE1728" t="str">
        <f t="shared" si="452"/>
        <v xml:space="preserve">       </v>
      </c>
      <c r="AF1728" t="str">
        <f t="shared" si="464"/>
        <v xml:space="preserve">     </v>
      </c>
      <c r="AG1728" t="str">
        <f t="shared" si="464"/>
        <v xml:space="preserve">     0.02 </v>
      </c>
      <c r="AH1728" t="str">
        <f t="shared" si="453"/>
        <v xml:space="preserve">    -1.05 </v>
      </c>
      <c r="AI1728" t="str">
        <f t="shared" si="454"/>
        <v xml:space="preserve">       </v>
      </c>
      <c r="AJ1728" t="str">
        <f t="shared" si="455"/>
        <v xml:space="preserve">      </v>
      </c>
    </row>
    <row r="1729" spans="1:36" x14ac:dyDescent="0.25">
      <c r="A1729" t="s">
        <v>6</v>
      </c>
      <c r="P1729" t="str">
        <f t="shared" si="456"/>
        <v xml:space="preserve">  ..............</v>
      </c>
      <c r="Q1729" t="str">
        <f t="shared" si="456"/>
        <v>.........</v>
      </c>
      <c r="R1729" t="str">
        <f t="shared" si="449"/>
        <v>.........</v>
      </c>
      <c r="S1729" t="str">
        <f t="shared" si="457"/>
        <v>.........</v>
      </c>
      <c r="T1729" t="str">
        <f t="shared" si="458"/>
        <v>.........</v>
      </c>
      <c r="U1729" t="str">
        <f t="shared" si="462"/>
        <v>.............</v>
      </c>
      <c r="V1729" t="str">
        <f t="shared" si="450"/>
        <v>.........</v>
      </c>
      <c r="W1729" t="str">
        <f t="shared" si="459"/>
        <v>.........</v>
      </c>
      <c r="X1729" t="str">
        <f t="shared" si="463"/>
        <v>.......</v>
      </c>
      <c r="Y1729" t="str">
        <f t="shared" si="463"/>
        <v>..............</v>
      </c>
      <c r="Z1729" t="str">
        <f t="shared" si="463"/>
        <v>....</v>
      </c>
      <c r="AA1729" t="str">
        <f t="shared" si="451"/>
        <v>.........</v>
      </c>
      <c r="AB1729" t="str">
        <f t="shared" si="460"/>
        <v>.........</v>
      </c>
      <c r="AC1729" t="str">
        <f t="shared" si="461"/>
        <v>.........</v>
      </c>
      <c r="AD1729" t="str">
        <f t="shared" si="462"/>
        <v>........</v>
      </c>
      <c r="AE1729" t="str">
        <f t="shared" si="452"/>
        <v>.......</v>
      </c>
      <c r="AF1729" t="str">
        <f t="shared" si="464"/>
        <v>.....</v>
      </c>
      <c r="AG1729" t="str">
        <f t="shared" si="464"/>
        <v>..........</v>
      </c>
      <c r="AH1729" t="str">
        <f t="shared" si="453"/>
        <v>..........</v>
      </c>
      <c r="AI1729" t="str">
        <f t="shared" si="454"/>
        <v>.......</v>
      </c>
      <c r="AJ1729" t="str">
        <f t="shared" si="455"/>
        <v>.......</v>
      </c>
    </row>
    <row r="1730" spans="1:36" x14ac:dyDescent="0.25">
      <c r="A1730" t="s">
        <v>1512</v>
      </c>
      <c r="P1730" t="str">
        <f t="shared" si="456"/>
        <v xml:space="preserve">  99850  500  0 </v>
      </c>
      <c r="Q1730" t="str">
        <f t="shared" si="456"/>
        <v xml:space="preserve">   1.047 </v>
      </c>
      <c r="R1730" t="str">
        <f t="shared" si="449"/>
        <v xml:space="preserve">     0.0 </v>
      </c>
      <c r="S1730" t="str">
        <f t="shared" si="457"/>
        <v xml:space="preserve">     0.0 </v>
      </c>
      <c r="T1730" t="str">
        <f t="shared" si="458"/>
        <v xml:space="preserve">     0.0 </v>
      </c>
      <c r="U1730" t="str">
        <f t="shared" si="462"/>
        <v xml:space="preserve">         0.0 </v>
      </c>
      <c r="V1730" t="str">
        <f t="shared" si="450"/>
        <v xml:space="preserve">     0.0 </v>
      </c>
      <c r="W1730" t="str">
        <f t="shared" si="459"/>
        <v xml:space="preserve">     0.0</v>
      </c>
      <c r="X1730" t="str">
        <f t="shared" si="463"/>
        <v/>
      </c>
      <c r="Y1730" t="str">
        <f t="shared" si="463"/>
        <v/>
      </c>
      <c r="Z1730" t="str">
        <f t="shared" si="463"/>
        <v/>
      </c>
      <c r="AA1730" t="str">
        <f t="shared" si="451"/>
        <v/>
      </c>
      <c r="AB1730" t="str">
        <f t="shared" si="460"/>
        <v/>
      </c>
      <c r="AC1730" t="str">
        <f t="shared" si="461"/>
        <v/>
      </c>
      <c r="AD1730" t="str">
        <f t="shared" si="462"/>
        <v/>
      </c>
      <c r="AE1730" t="str">
        <f t="shared" si="452"/>
        <v/>
      </c>
      <c r="AF1730" t="str">
        <f t="shared" si="464"/>
        <v/>
      </c>
      <c r="AG1730" t="str">
        <f t="shared" si="464"/>
        <v/>
      </c>
      <c r="AH1730" t="str">
        <f t="shared" si="453"/>
        <v/>
      </c>
      <c r="AI1730" t="str">
        <f t="shared" si="454"/>
        <v/>
      </c>
      <c r="AJ1730" t="str">
        <f t="shared" si="455"/>
        <v/>
      </c>
    </row>
    <row r="1731" spans="1:36" x14ac:dyDescent="0.25">
      <c r="A1731" t="s">
        <v>1513</v>
      </c>
      <c r="P1731" t="str">
        <f t="shared" si="456"/>
        <v xml:space="preserve">  CACENA-MG500  </v>
      </c>
      <c r="Q1731" t="str">
        <f t="shared" si="456"/>
        <v xml:space="preserve">     1.5 </v>
      </c>
      <c r="R1731" t="str">
        <f t="shared" si="449"/>
        <v xml:space="preserve">     0.0 </v>
      </c>
      <c r="S1731" t="str">
        <f t="shared" si="457"/>
        <v xml:space="preserve">     0.0 </v>
      </c>
      <c r="T1731" t="str">
        <f t="shared" si="458"/>
        <v xml:space="preserve">     0.0 </v>
      </c>
      <c r="U1731" t="str">
        <f t="shared" si="462"/>
        <v xml:space="preserve">         0.0 </v>
      </c>
      <c r="V1731" t="str">
        <f t="shared" si="450"/>
        <v xml:space="preserve">     0.0 </v>
      </c>
      <c r="W1731" t="str">
        <f t="shared" si="459"/>
        <v xml:space="preserve">     0.0 </v>
      </c>
      <c r="X1731" t="str">
        <f t="shared" si="463"/>
        <v xml:space="preserve">       </v>
      </c>
      <c r="Y1731" t="str">
        <f t="shared" si="463"/>
        <v xml:space="preserve">              </v>
      </c>
      <c r="Z1731" t="str">
        <f t="shared" si="463"/>
        <v xml:space="preserve">    </v>
      </c>
      <c r="AA1731" t="str">
        <f t="shared" si="451"/>
        <v xml:space="preserve">         </v>
      </c>
      <c r="AB1731" t="str">
        <f t="shared" si="460"/>
        <v xml:space="preserve">         </v>
      </c>
      <c r="AC1731" t="str">
        <f t="shared" si="461"/>
        <v xml:space="preserve">    </v>
      </c>
      <c r="AD1731" t="str">
        <f t="shared" si="462"/>
        <v/>
      </c>
      <c r="AE1731" t="str">
        <f t="shared" si="452"/>
        <v/>
      </c>
      <c r="AF1731" t="str">
        <f t="shared" si="464"/>
        <v/>
      </c>
      <c r="AG1731" t="str">
        <f t="shared" si="464"/>
        <v/>
      </c>
      <c r="AH1731" t="str">
        <f t="shared" si="453"/>
        <v/>
      </c>
      <c r="AI1731" t="str">
        <f t="shared" si="454"/>
        <v/>
      </c>
      <c r="AJ1731" t="str">
        <f t="shared" si="455"/>
        <v/>
      </c>
    </row>
    <row r="1732" spans="1:36" x14ac:dyDescent="0.25">
      <c r="A1732" t="s">
        <v>1514</v>
      </c>
      <c r="P1732" t="str">
        <f t="shared" si="456"/>
        <v xml:space="preserve">                </v>
      </c>
      <c r="Q1732" t="str">
        <f t="shared" si="456"/>
        <v xml:space="preserve">         </v>
      </c>
      <c r="R1732" t="str">
        <f t="shared" si="449"/>
        <v xml:space="preserve">  2148.0 </v>
      </c>
      <c r="S1732" t="str">
        <f t="shared" si="457"/>
        <v xml:space="preserve">  2685.0 </v>
      </c>
      <c r="T1732" t="str">
        <f t="shared" si="458"/>
        <v xml:space="preserve">  2148.0 </v>
      </c>
      <c r="U1732" t="str">
        <f t="shared" si="462"/>
        <v xml:space="preserve">        5.7% </v>
      </c>
      <c r="V1732" t="str">
        <f t="shared" si="450"/>
        <v xml:space="preserve">         </v>
      </c>
      <c r="W1732" t="str">
        <f t="shared" si="459"/>
        <v xml:space="preserve">         </v>
      </c>
      <c r="X1732" t="str">
        <f t="shared" si="463"/>
        <v xml:space="preserve">  4349 </v>
      </c>
      <c r="Y1732" t="str">
        <f t="shared" si="463"/>
        <v xml:space="preserve"> ARINO2-MG500 </v>
      </c>
      <c r="Z1732" t="str">
        <f t="shared" si="463"/>
        <v xml:space="preserve">  1 </v>
      </c>
      <c r="AA1732" t="str">
        <f t="shared" si="451"/>
        <v xml:space="preserve">    98.8 </v>
      </c>
      <c r="AB1732" t="str">
        <f t="shared" si="460"/>
        <v xml:space="preserve">   -83.2 </v>
      </c>
      <c r="AC1732" t="str">
        <f t="shared" si="461"/>
        <v xml:space="preserve">   123.3 </v>
      </c>
      <c r="AD1732" t="str">
        <f t="shared" si="462"/>
        <v xml:space="preserve">        </v>
      </c>
      <c r="AE1732" t="str">
        <f t="shared" si="452"/>
        <v xml:space="preserve">       </v>
      </c>
      <c r="AF1732" t="str">
        <f t="shared" si="464"/>
        <v xml:space="preserve">     </v>
      </c>
      <c r="AG1732" t="str">
        <f t="shared" si="464"/>
        <v xml:space="preserve">     0.01 </v>
      </c>
      <c r="AH1732" t="str">
        <f t="shared" si="453"/>
        <v xml:space="preserve">   -14.42 </v>
      </c>
      <c r="AI1732" t="str">
        <f t="shared" si="454"/>
        <v xml:space="preserve">       </v>
      </c>
      <c r="AJ1732" t="str">
        <f t="shared" si="455"/>
        <v xml:space="preserve">      </v>
      </c>
    </row>
    <row r="1733" spans="1:36" x14ac:dyDescent="0.25">
      <c r="A1733" t="s">
        <v>1515</v>
      </c>
      <c r="P1733" t="str">
        <f t="shared" si="456"/>
        <v xml:space="preserve">                </v>
      </c>
      <c r="Q1733" t="str">
        <f t="shared" si="456"/>
        <v xml:space="preserve">         </v>
      </c>
      <c r="R1733" t="str">
        <f t="shared" si="449"/>
        <v xml:space="preserve">   210.0 </v>
      </c>
      <c r="S1733" t="str">
        <f t="shared" si="457"/>
        <v xml:space="preserve">   210.0 </v>
      </c>
      <c r="T1733" t="str">
        <f t="shared" si="458"/>
        <v xml:space="preserve">   210.0 </v>
      </c>
      <c r="U1733" t="str">
        <f t="shared" si="462"/>
        <v xml:space="preserve">       29.0% </v>
      </c>
      <c r="V1733" t="str">
        <f t="shared" si="450"/>
        <v xml:space="preserve">         </v>
      </c>
      <c r="W1733" t="str">
        <f t="shared" si="459"/>
        <v xml:space="preserve">         </v>
      </c>
      <c r="X1733" t="str">
        <f t="shared" si="463"/>
        <v xml:space="preserve"> 99855 </v>
      </c>
      <c r="Y1733" t="str">
        <f t="shared" si="463"/>
        <v xml:space="preserve"> CACNT1-MG000 </v>
      </c>
      <c r="Z1733" t="str">
        <f t="shared" si="463"/>
        <v xml:space="preserve">  1 </v>
      </c>
      <c r="AA1733" t="str">
        <f t="shared" si="451"/>
        <v xml:space="preserve">   -49.3 </v>
      </c>
      <c r="AB1733" t="str">
        <f t="shared" si="460"/>
        <v xml:space="preserve">    40.3 </v>
      </c>
      <c r="AC1733" t="str">
        <f t="shared" si="461"/>
        <v xml:space="preserve">    60.9 </v>
      </c>
      <c r="AD1733" t="str">
        <f t="shared" si="462"/>
        <v xml:space="preserve"> 1.000F </v>
      </c>
      <c r="AE1733" t="str">
        <f t="shared" si="452"/>
        <v xml:space="preserve">       </v>
      </c>
      <c r="AF1733" t="str">
        <f t="shared" si="464"/>
        <v xml:space="preserve">     </v>
      </c>
      <c r="AG1733" t="str">
        <f t="shared" si="464"/>
        <v xml:space="preserve">     0.00 </v>
      </c>
      <c r="AH1733" t="str">
        <f t="shared" si="453"/>
        <v xml:space="preserve">     0.40 </v>
      </c>
      <c r="AI1733" t="str">
        <f t="shared" si="454"/>
        <v xml:space="preserve">       </v>
      </c>
      <c r="AJ1733" t="str">
        <f t="shared" si="455"/>
        <v xml:space="preserve">      </v>
      </c>
    </row>
    <row r="1734" spans="1:36" x14ac:dyDescent="0.25">
      <c r="A1734" t="s">
        <v>1516</v>
      </c>
      <c r="P1734" t="str">
        <f t="shared" si="456"/>
        <v xml:space="preserve">                </v>
      </c>
      <c r="Q1734" t="str">
        <f t="shared" si="456"/>
        <v xml:space="preserve">         </v>
      </c>
      <c r="R1734" t="str">
        <f t="shared" si="449"/>
        <v xml:space="preserve">   210.0 </v>
      </c>
      <c r="S1734" t="str">
        <f t="shared" si="457"/>
        <v xml:space="preserve">   210.0 </v>
      </c>
      <c r="T1734" t="str">
        <f t="shared" si="458"/>
        <v xml:space="preserve">   210.0 </v>
      </c>
      <c r="U1734" t="str">
        <f t="shared" si="462"/>
        <v xml:space="preserve">       29.7% </v>
      </c>
      <c r="V1734" t="str">
        <f t="shared" si="450"/>
        <v xml:space="preserve">         </v>
      </c>
      <c r="W1734" t="str">
        <f t="shared" si="459"/>
        <v xml:space="preserve">         </v>
      </c>
      <c r="X1734" t="str">
        <f t="shared" si="463"/>
        <v xml:space="preserve"> 99856 </v>
      </c>
      <c r="Y1734" t="str">
        <f t="shared" si="463"/>
        <v xml:space="preserve"> CACNT2-MG000 </v>
      </c>
      <c r="Z1734" t="str">
        <f t="shared" si="463"/>
        <v xml:space="preserve">  2 </v>
      </c>
      <c r="AA1734" t="str">
        <f t="shared" si="451"/>
        <v xml:space="preserve">   -49.4 </v>
      </c>
      <c r="AB1734" t="str">
        <f t="shared" si="460"/>
        <v xml:space="preserve">    42.8 </v>
      </c>
      <c r="AC1734" t="str">
        <f t="shared" si="461"/>
        <v xml:space="preserve">    62.5 </v>
      </c>
      <c r="AD1734" t="str">
        <f t="shared" si="462"/>
        <v xml:space="preserve"> 1.000F </v>
      </c>
      <c r="AE1734" t="str">
        <f t="shared" si="452"/>
        <v xml:space="preserve">       </v>
      </c>
      <c r="AF1734" t="str">
        <f t="shared" si="464"/>
        <v xml:space="preserve">     </v>
      </c>
      <c r="AG1734" t="str">
        <f t="shared" si="464"/>
        <v xml:space="preserve">     0.00 </v>
      </c>
      <c r="AH1734" t="str">
        <f t="shared" si="453"/>
        <v xml:space="preserve">     0.42 </v>
      </c>
      <c r="AI1734" t="str">
        <f t="shared" si="454"/>
        <v xml:space="preserve">       </v>
      </c>
      <c r="AJ1734" t="str">
        <f t="shared" si="455"/>
        <v xml:space="preserve">      </v>
      </c>
    </row>
    <row r="1735" spans="1:36" x14ac:dyDescent="0.25">
      <c r="A1735" t="s">
        <v>6</v>
      </c>
      <c r="P1735" t="str">
        <f t="shared" si="456"/>
        <v xml:space="preserve">  ..............</v>
      </c>
      <c r="Q1735" t="str">
        <f t="shared" si="456"/>
        <v>.........</v>
      </c>
      <c r="R1735" t="str">
        <f t="shared" si="449"/>
        <v>.........</v>
      </c>
      <c r="S1735" t="str">
        <f t="shared" si="457"/>
        <v>.........</v>
      </c>
      <c r="T1735" t="str">
        <f t="shared" si="458"/>
        <v>.........</v>
      </c>
      <c r="U1735" t="str">
        <f t="shared" si="462"/>
        <v>.............</v>
      </c>
      <c r="V1735" t="str">
        <f t="shared" si="450"/>
        <v>.........</v>
      </c>
      <c r="W1735" t="str">
        <f t="shared" si="459"/>
        <v>.........</v>
      </c>
      <c r="X1735" t="str">
        <f t="shared" si="463"/>
        <v>.......</v>
      </c>
      <c r="Y1735" t="str">
        <f t="shared" si="463"/>
        <v>..............</v>
      </c>
      <c r="Z1735" t="str">
        <f t="shared" si="463"/>
        <v>....</v>
      </c>
      <c r="AA1735" t="str">
        <f t="shared" si="451"/>
        <v>.........</v>
      </c>
      <c r="AB1735" t="str">
        <f t="shared" si="460"/>
        <v>.........</v>
      </c>
      <c r="AC1735" t="str">
        <f t="shared" si="461"/>
        <v>.........</v>
      </c>
      <c r="AD1735" t="str">
        <f t="shared" si="462"/>
        <v>........</v>
      </c>
      <c r="AE1735" t="str">
        <f t="shared" si="452"/>
        <v>.......</v>
      </c>
      <c r="AF1735" t="str">
        <f t="shared" si="464"/>
        <v>.....</v>
      </c>
      <c r="AG1735" t="str">
        <f t="shared" si="464"/>
        <v>..........</v>
      </c>
      <c r="AH1735" t="str">
        <f t="shared" si="453"/>
        <v>..........</v>
      </c>
      <c r="AI1735" t="str">
        <f t="shared" si="454"/>
        <v>.......</v>
      </c>
      <c r="AJ1735" t="str">
        <f t="shared" si="455"/>
        <v>.......</v>
      </c>
    </row>
    <row r="1736" spans="1:36" x14ac:dyDescent="0.25">
      <c r="A1736" t="s">
        <v>1517</v>
      </c>
      <c r="P1736" t="str">
        <f t="shared" si="456"/>
        <v xml:space="preserve">  99851   35  0 </v>
      </c>
      <c r="Q1736" t="str">
        <f t="shared" si="456"/>
        <v xml:space="preserve">   1.028 </v>
      </c>
      <c r="R1736" t="str">
        <f t="shared" si="449"/>
        <v xml:space="preserve">     0.0 </v>
      </c>
      <c r="S1736" t="str">
        <f t="shared" si="457"/>
        <v xml:space="preserve">     0.0 </v>
      </c>
      <c r="T1736" t="str">
        <f t="shared" si="458"/>
        <v xml:space="preserve">     0.0 </v>
      </c>
      <c r="U1736" t="str">
        <f t="shared" si="462"/>
        <v xml:space="preserve">         0.0 </v>
      </c>
      <c r="V1736" t="str">
        <f t="shared" si="450"/>
        <v xml:space="preserve">     0.0 </v>
      </c>
      <c r="W1736" t="str">
        <f t="shared" si="459"/>
        <v xml:space="preserve">     0.0</v>
      </c>
      <c r="X1736" t="str">
        <f t="shared" si="463"/>
        <v/>
      </c>
      <c r="Y1736" t="str">
        <f t="shared" si="463"/>
        <v/>
      </c>
      <c r="Z1736" t="str">
        <f t="shared" si="463"/>
        <v/>
      </c>
      <c r="AA1736" t="str">
        <f t="shared" si="451"/>
        <v/>
      </c>
      <c r="AB1736" t="str">
        <f t="shared" si="460"/>
        <v/>
      </c>
      <c r="AC1736" t="str">
        <f t="shared" si="461"/>
        <v/>
      </c>
      <c r="AD1736" t="str">
        <f t="shared" si="462"/>
        <v/>
      </c>
      <c r="AE1736" t="str">
        <f t="shared" si="452"/>
        <v/>
      </c>
      <c r="AF1736" t="str">
        <f t="shared" si="464"/>
        <v/>
      </c>
      <c r="AG1736" t="str">
        <f t="shared" si="464"/>
        <v/>
      </c>
      <c r="AH1736" t="str">
        <f t="shared" si="453"/>
        <v/>
      </c>
      <c r="AI1736" t="str">
        <f t="shared" si="454"/>
        <v/>
      </c>
      <c r="AJ1736" t="str">
        <f t="shared" si="455"/>
        <v/>
      </c>
    </row>
    <row r="1737" spans="1:36" x14ac:dyDescent="0.25">
      <c r="A1737" t="s">
        <v>1518</v>
      </c>
      <c r="P1737" t="str">
        <f t="shared" si="456"/>
        <v xml:space="preserve">  CACEN1-MG034  </v>
      </c>
      <c r="Q1737" t="str">
        <f t="shared" si="456"/>
        <v xml:space="preserve">     2.8 </v>
      </c>
      <c r="R1737" t="str">
        <f t="shared" si="449"/>
        <v xml:space="preserve">     0.0 </v>
      </c>
      <c r="S1737" t="str">
        <f t="shared" si="457"/>
        <v xml:space="preserve">     0.0 </v>
      </c>
      <c r="T1737" t="str">
        <f t="shared" si="458"/>
        <v xml:space="preserve">     0.0 </v>
      </c>
      <c r="U1737" t="str">
        <f t="shared" si="462"/>
        <v xml:space="preserve">         0.0 </v>
      </c>
      <c r="V1737" t="str">
        <f t="shared" si="450"/>
        <v xml:space="preserve">     0.0 </v>
      </c>
      <c r="W1737" t="str">
        <f t="shared" si="459"/>
        <v xml:space="preserve">     0.0 </v>
      </c>
      <c r="X1737" t="str">
        <f t="shared" si="463"/>
        <v xml:space="preserve">       </v>
      </c>
      <c r="Y1737" t="str">
        <f t="shared" si="463"/>
        <v xml:space="preserve">              </v>
      </c>
      <c r="Z1737" t="str">
        <f t="shared" si="463"/>
        <v xml:space="preserve">    </v>
      </c>
      <c r="AA1737" t="str">
        <f t="shared" si="451"/>
        <v xml:space="preserve">         </v>
      </c>
      <c r="AB1737" t="str">
        <f t="shared" si="460"/>
        <v xml:space="preserve">         </v>
      </c>
      <c r="AC1737" t="str">
        <f t="shared" si="461"/>
        <v xml:space="preserve">    </v>
      </c>
      <c r="AD1737" t="str">
        <f t="shared" si="462"/>
        <v/>
      </c>
      <c r="AE1737" t="str">
        <f t="shared" si="452"/>
        <v/>
      </c>
      <c r="AF1737" t="str">
        <f t="shared" si="464"/>
        <v/>
      </c>
      <c r="AG1737" t="str">
        <f t="shared" si="464"/>
        <v/>
      </c>
      <c r="AH1737" t="str">
        <f t="shared" si="453"/>
        <v/>
      </c>
      <c r="AI1737" t="str">
        <f t="shared" si="454"/>
        <v/>
      </c>
      <c r="AJ1737" t="str">
        <f t="shared" si="455"/>
        <v/>
      </c>
    </row>
    <row r="1738" spans="1:36" x14ac:dyDescent="0.25">
      <c r="A1738" t="s">
        <v>1519</v>
      </c>
      <c r="P1738" t="str">
        <f t="shared" si="456"/>
        <v xml:space="preserve">                </v>
      </c>
      <c r="Q1738" t="str">
        <f t="shared" si="456"/>
        <v xml:space="preserve">         </v>
      </c>
      <c r="R1738" t="str">
        <f t="shared" si="449"/>
        <v xml:space="preserve">   210.0 </v>
      </c>
      <c r="S1738" t="str">
        <f t="shared" si="457"/>
        <v xml:space="preserve">   210.0 </v>
      </c>
      <c r="T1738" t="str">
        <f t="shared" si="458"/>
        <v xml:space="preserve">   210.0 </v>
      </c>
      <c r="U1738" t="str">
        <f t="shared" si="462"/>
        <v xml:space="preserve">       14.3% </v>
      </c>
      <c r="V1738" t="str">
        <f t="shared" si="450"/>
        <v xml:space="preserve">         </v>
      </c>
      <c r="W1738" t="str">
        <f t="shared" si="459"/>
        <v xml:space="preserve">         </v>
      </c>
      <c r="X1738" t="str">
        <f t="shared" si="463"/>
        <v xml:space="preserve"> 99855 </v>
      </c>
      <c r="Y1738" t="str">
        <f t="shared" si="463"/>
        <v xml:space="preserve"> CACNT1-MG000 </v>
      </c>
      <c r="Z1738" t="str">
        <f t="shared" si="463"/>
        <v xml:space="preserve">  1 </v>
      </c>
      <c r="AA1738" t="str">
        <f t="shared" si="451"/>
        <v xml:space="preserve">    24.7 </v>
      </c>
      <c r="AB1738" t="str">
        <f t="shared" si="460"/>
        <v xml:space="preserve">   -18.7 </v>
      </c>
      <c r="AC1738" t="str">
        <f t="shared" si="461"/>
        <v xml:space="preserve">    30.1 </v>
      </c>
      <c r="AD1738" t="str">
        <f t="shared" si="462"/>
        <v xml:space="preserve">        </v>
      </c>
      <c r="AE1738" t="str">
        <f t="shared" si="452"/>
        <v xml:space="preserve">       </v>
      </c>
      <c r="AF1738" t="str">
        <f t="shared" si="464"/>
        <v xml:space="preserve">     </v>
      </c>
      <c r="AG1738" t="str">
        <f t="shared" si="464"/>
        <v xml:space="preserve">     0.00 </v>
      </c>
      <c r="AH1738" t="str">
        <f t="shared" si="453"/>
        <v xml:space="preserve">     0.75 </v>
      </c>
      <c r="AI1738" t="str">
        <f t="shared" si="454"/>
        <v xml:space="preserve">       </v>
      </c>
      <c r="AJ1738" t="str">
        <f t="shared" si="455"/>
        <v xml:space="preserve">      </v>
      </c>
    </row>
    <row r="1739" spans="1:36" x14ac:dyDescent="0.25">
      <c r="A1739" t="s">
        <v>1520</v>
      </c>
      <c r="P1739" t="str">
        <f t="shared" si="456"/>
        <v xml:space="preserve">                </v>
      </c>
      <c r="Q1739" t="str">
        <f t="shared" si="456"/>
        <v xml:space="preserve">         </v>
      </c>
      <c r="R1739" t="str">
        <f t="shared" si="449"/>
        <v xml:space="preserve">  9999.0 </v>
      </c>
      <c r="S1739" t="str">
        <f t="shared" si="457"/>
        <v xml:space="preserve">  9999.0 </v>
      </c>
      <c r="T1739" t="str">
        <f t="shared" si="458"/>
        <v xml:space="preserve">  9999.0 </v>
      </c>
      <c r="U1739" t="str">
        <f t="shared" si="462"/>
        <v xml:space="preserve">        0.0% </v>
      </c>
      <c r="V1739" t="str">
        <f t="shared" si="450"/>
        <v xml:space="preserve">         </v>
      </c>
      <c r="W1739" t="str">
        <f t="shared" si="459"/>
        <v xml:space="preserve">         </v>
      </c>
      <c r="X1739" t="str">
        <f t="shared" si="463"/>
        <v xml:space="preserve"> 99861 </v>
      </c>
      <c r="Y1739" t="str">
        <f t="shared" si="463"/>
        <v xml:space="preserve"> ACEN1-UFV066 </v>
      </c>
      <c r="Z1739" t="str">
        <f t="shared" si="463"/>
        <v xml:space="preserve">  1 </v>
      </c>
      <c r="AA1739" t="str">
        <f t="shared" si="451"/>
        <v xml:space="preserve">   -24.7 </v>
      </c>
      <c r="AB1739" t="str">
        <f t="shared" si="460"/>
        <v xml:space="preserve">    18.7 </v>
      </c>
      <c r="AC1739" t="str">
        <f t="shared" si="461"/>
        <v xml:space="preserve">    30.1 </v>
      </c>
      <c r="AD1739" t="str">
        <f t="shared" si="462"/>
        <v xml:space="preserve">        </v>
      </c>
      <c r="AE1739" t="str">
        <f t="shared" si="452"/>
        <v xml:space="preserve">       </v>
      </c>
      <c r="AF1739" t="str">
        <f t="shared" si="464"/>
        <v xml:space="preserve">     </v>
      </c>
      <c r="AG1739" t="str">
        <f t="shared" si="464"/>
        <v xml:space="preserve">     0.09 </v>
      </c>
      <c r="AH1739" t="str">
        <f t="shared" si="453"/>
        <v xml:space="preserve">    -5.40 </v>
      </c>
      <c r="AI1739" t="str">
        <f t="shared" si="454"/>
        <v xml:space="preserve">       </v>
      </c>
      <c r="AJ1739" t="str">
        <f t="shared" si="455"/>
        <v xml:space="preserve">      </v>
      </c>
    </row>
    <row r="1740" spans="1:36" x14ac:dyDescent="0.25">
      <c r="A1740" t="s">
        <v>6</v>
      </c>
      <c r="P1740" t="str">
        <f t="shared" si="456"/>
        <v xml:space="preserve">  ..............</v>
      </c>
      <c r="Q1740" t="str">
        <f t="shared" si="456"/>
        <v>.........</v>
      </c>
      <c r="R1740" t="str">
        <f t="shared" ref="R1740:R1803" si="465">MID($A1740,Q$8+Q$9-1,R$9)</f>
        <v>.........</v>
      </c>
      <c r="S1740" t="str">
        <f t="shared" si="457"/>
        <v>.........</v>
      </c>
      <c r="T1740" t="str">
        <f t="shared" si="458"/>
        <v>.........</v>
      </c>
      <c r="U1740" t="str">
        <f t="shared" si="462"/>
        <v>.............</v>
      </c>
      <c r="V1740" t="str">
        <f t="shared" ref="V1740:V1803" si="466">MID($A1740,U$8+U$9-1,V$9)</f>
        <v>.........</v>
      </c>
      <c r="W1740" t="str">
        <f t="shared" si="459"/>
        <v>.........</v>
      </c>
      <c r="X1740" t="str">
        <f t="shared" si="463"/>
        <v>.......</v>
      </c>
      <c r="Y1740" t="str">
        <f t="shared" si="463"/>
        <v>..............</v>
      </c>
      <c r="Z1740" t="str">
        <f t="shared" si="463"/>
        <v>....</v>
      </c>
      <c r="AA1740" t="str">
        <f t="shared" ref="AA1740:AA1803" si="467">MID($A1740,Z$8+Z$9-1,AA$9)</f>
        <v>.........</v>
      </c>
      <c r="AB1740" t="str">
        <f t="shared" si="460"/>
        <v>.........</v>
      </c>
      <c r="AC1740" t="str">
        <f t="shared" si="461"/>
        <v>.........</v>
      </c>
      <c r="AD1740" t="str">
        <f t="shared" si="462"/>
        <v>........</v>
      </c>
      <c r="AE1740" t="str">
        <f t="shared" ref="AE1740:AE1803" si="468">MID($A1740,AD$8+AD$9-1,AE$9)</f>
        <v>.......</v>
      </c>
      <c r="AF1740" t="str">
        <f t="shared" si="464"/>
        <v>.....</v>
      </c>
      <c r="AG1740" t="str">
        <f t="shared" si="464"/>
        <v>..........</v>
      </c>
      <c r="AH1740" t="str">
        <f t="shared" ref="AH1740:AH1803" si="469">MID($A1740,AG$8+AG$9-1,AH$9)</f>
        <v>..........</v>
      </c>
      <c r="AI1740" t="str">
        <f t="shared" si="454"/>
        <v>.......</v>
      </c>
      <c r="AJ1740" t="str">
        <f t="shared" si="455"/>
        <v>.......</v>
      </c>
    </row>
    <row r="1741" spans="1:36" x14ac:dyDescent="0.25">
      <c r="A1741" t="s">
        <v>1521</v>
      </c>
      <c r="P1741" t="str">
        <f t="shared" si="456"/>
        <v xml:space="preserve">  99852   35  0 </v>
      </c>
      <c r="Q1741" t="str">
        <f t="shared" si="456"/>
        <v xml:space="preserve">   1.027 </v>
      </c>
      <c r="R1741" t="str">
        <f t="shared" si="465"/>
        <v xml:space="preserve">     0.0 </v>
      </c>
      <c r="S1741" t="str">
        <f t="shared" si="457"/>
        <v xml:space="preserve">     0.0 </v>
      </c>
      <c r="T1741" t="str">
        <f t="shared" si="458"/>
        <v xml:space="preserve">     0.0 </v>
      </c>
      <c r="U1741" t="str">
        <f t="shared" si="462"/>
        <v xml:space="preserve">         0.0 </v>
      </c>
      <c r="V1741" t="str">
        <f t="shared" si="466"/>
        <v xml:space="preserve">     0.0 </v>
      </c>
      <c r="W1741" t="str">
        <f t="shared" si="459"/>
        <v xml:space="preserve">     0.0</v>
      </c>
      <c r="X1741" t="str">
        <f t="shared" si="463"/>
        <v/>
      </c>
      <c r="Y1741" t="str">
        <f t="shared" si="463"/>
        <v/>
      </c>
      <c r="Z1741" t="str">
        <f t="shared" si="463"/>
        <v/>
      </c>
      <c r="AA1741" t="str">
        <f t="shared" si="467"/>
        <v/>
      </c>
      <c r="AB1741" t="str">
        <f t="shared" si="460"/>
        <v/>
      </c>
      <c r="AC1741" t="str">
        <f t="shared" si="461"/>
        <v/>
      </c>
      <c r="AD1741" t="str">
        <f t="shared" si="462"/>
        <v/>
      </c>
      <c r="AE1741" t="str">
        <f t="shared" si="468"/>
        <v/>
      </c>
      <c r="AF1741" t="str">
        <f t="shared" si="464"/>
        <v/>
      </c>
      <c r="AG1741" t="str">
        <f t="shared" si="464"/>
        <v/>
      </c>
      <c r="AH1741" t="str">
        <f t="shared" si="469"/>
        <v/>
      </c>
      <c r="AI1741" t="str">
        <f t="shared" si="454"/>
        <v/>
      </c>
      <c r="AJ1741" t="str">
        <f t="shared" si="455"/>
        <v/>
      </c>
    </row>
    <row r="1742" spans="1:36" x14ac:dyDescent="0.25">
      <c r="A1742" t="s">
        <v>1522</v>
      </c>
      <c r="P1742" t="str">
        <f t="shared" si="456"/>
        <v xml:space="preserve">  CACEN2-MG034  </v>
      </c>
      <c r="Q1742" t="str">
        <f t="shared" si="456"/>
        <v xml:space="preserve">     2.8 </v>
      </c>
      <c r="R1742" t="str">
        <f t="shared" si="465"/>
        <v xml:space="preserve">     0.0 </v>
      </c>
      <c r="S1742" t="str">
        <f t="shared" si="457"/>
        <v xml:space="preserve">     0.0 </v>
      </c>
      <c r="T1742" t="str">
        <f t="shared" si="458"/>
        <v xml:space="preserve">     0.0 </v>
      </c>
      <c r="U1742" t="str">
        <f t="shared" si="462"/>
        <v xml:space="preserve">         0.0 </v>
      </c>
      <c r="V1742" t="str">
        <f t="shared" si="466"/>
        <v xml:space="preserve">     0.0 </v>
      </c>
      <c r="W1742" t="str">
        <f t="shared" si="459"/>
        <v xml:space="preserve">     0.0 </v>
      </c>
      <c r="X1742" t="str">
        <f t="shared" si="463"/>
        <v xml:space="preserve">       </v>
      </c>
      <c r="Y1742" t="str">
        <f t="shared" si="463"/>
        <v xml:space="preserve">              </v>
      </c>
      <c r="Z1742" t="str">
        <f t="shared" si="463"/>
        <v xml:space="preserve">    </v>
      </c>
      <c r="AA1742" t="str">
        <f t="shared" si="467"/>
        <v xml:space="preserve">         </v>
      </c>
      <c r="AB1742" t="str">
        <f t="shared" si="460"/>
        <v xml:space="preserve">         </v>
      </c>
      <c r="AC1742" t="str">
        <f t="shared" si="461"/>
        <v xml:space="preserve">    </v>
      </c>
      <c r="AD1742" t="str">
        <f t="shared" si="462"/>
        <v/>
      </c>
      <c r="AE1742" t="str">
        <f t="shared" si="468"/>
        <v/>
      </c>
      <c r="AF1742" t="str">
        <f t="shared" si="464"/>
        <v/>
      </c>
      <c r="AG1742" t="str">
        <f t="shared" si="464"/>
        <v/>
      </c>
      <c r="AH1742" t="str">
        <f t="shared" si="469"/>
        <v/>
      </c>
      <c r="AI1742" t="str">
        <f t="shared" si="454"/>
        <v/>
      </c>
      <c r="AJ1742" t="str">
        <f t="shared" si="455"/>
        <v/>
      </c>
    </row>
    <row r="1743" spans="1:36" x14ac:dyDescent="0.25">
      <c r="A1743" t="s">
        <v>1523</v>
      </c>
      <c r="P1743" t="str">
        <f t="shared" si="456"/>
        <v xml:space="preserve">                </v>
      </c>
      <c r="Q1743" t="str">
        <f t="shared" si="456"/>
        <v xml:space="preserve">         </v>
      </c>
      <c r="R1743" t="str">
        <f t="shared" si="465"/>
        <v xml:space="preserve">   210.0 </v>
      </c>
      <c r="S1743" t="str">
        <f t="shared" si="457"/>
        <v xml:space="preserve">   210.0 </v>
      </c>
      <c r="T1743" t="str">
        <f t="shared" si="458"/>
        <v xml:space="preserve">   210.0 </v>
      </c>
      <c r="U1743" t="str">
        <f t="shared" si="462"/>
        <v xml:space="preserve">       14.7% </v>
      </c>
      <c r="V1743" t="str">
        <f t="shared" si="466"/>
        <v xml:space="preserve">         </v>
      </c>
      <c r="W1743" t="str">
        <f t="shared" si="459"/>
        <v xml:space="preserve">         </v>
      </c>
      <c r="X1743" t="str">
        <f t="shared" si="463"/>
        <v xml:space="preserve"> 99855 </v>
      </c>
      <c r="Y1743" t="str">
        <f t="shared" si="463"/>
        <v xml:space="preserve"> CACNT1-MG000 </v>
      </c>
      <c r="Z1743" t="str">
        <f t="shared" si="463"/>
        <v xml:space="preserve">  1 </v>
      </c>
      <c r="AA1743" t="str">
        <f t="shared" si="467"/>
        <v xml:space="preserve">    24.7 </v>
      </c>
      <c r="AB1743" t="str">
        <f t="shared" si="460"/>
        <v xml:space="preserve">   -19.7 </v>
      </c>
      <c r="AC1743" t="str">
        <f t="shared" si="461"/>
        <v xml:space="preserve">    30.8 </v>
      </c>
      <c r="AD1743" t="str">
        <f t="shared" si="462"/>
        <v xml:space="preserve">        </v>
      </c>
      <c r="AE1743" t="str">
        <f t="shared" si="468"/>
        <v xml:space="preserve">       </v>
      </c>
      <c r="AF1743" t="str">
        <f t="shared" si="464"/>
        <v xml:space="preserve">     </v>
      </c>
      <c r="AG1743" t="str">
        <f t="shared" si="464"/>
        <v xml:space="preserve">     0.00 </v>
      </c>
      <c r="AH1743" t="str">
        <f t="shared" si="469"/>
        <v xml:space="preserve">     0.78 </v>
      </c>
      <c r="AI1743" t="str">
        <f t="shared" si="454"/>
        <v xml:space="preserve">       </v>
      </c>
      <c r="AJ1743" t="str">
        <f t="shared" si="455"/>
        <v xml:space="preserve">      </v>
      </c>
    </row>
    <row r="1744" spans="1:36" x14ac:dyDescent="0.25">
      <c r="A1744" t="s">
        <v>1524</v>
      </c>
      <c r="P1744" t="str">
        <f t="shared" si="456"/>
        <v xml:space="preserve">                </v>
      </c>
      <c r="Q1744" t="str">
        <f t="shared" si="456"/>
        <v xml:space="preserve">         </v>
      </c>
      <c r="R1744" t="str">
        <f t="shared" si="465"/>
        <v xml:space="preserve">  9999.0 </v>
      </c>
      <c r="S1744" t="str">
        <f t="shared" si="457"/>
        <v xml:space="preserve">  9999.0 </v>
      </c>
      <c r="T1744" t="str">
        <f t="shared" si="458"/>
        <v xml:space="preserve">  9999.0 </v>
      </c>
      <c r="U1744" t="str">
        <f t="shared" si="462"/>
        <v xml:space="preserve">        0.0% </v>
      </c>
      <c r="V1744" t="str">
        <f t="shared" si="466"/>
        <v xml:space="preserve">         </v>
      </c>
      <c r="W1744" t="str">
        <f t="shared" si="459"/>
        <v xml:space="preserve">         </v>
      </c>
      <c r="X1744" t="str">
        <f t="shared" si="463"/>
        <v xml:space="preserve"> 99862 </v>
      </c>
      <c r="Y1744" t="str">
        <f t="shared" si="463"/>
        <v xml:space="preserve"> ACEN2-UFV066 </v>
      </c>
      <c r="Z1744" t="str">
        <f t="shared" si="463"/>
        <v xml:space="preserve">  1 </v>
      </c>
      <c r="AA1744" t="str">
        <f t="shared" si="467"/>
        <v xml:space="preserve">   -24.7 </v>
      </c>
      <c r="AB1744" t="str">
        <f t="shared" si="460"/>
        <v xml:space="preserve">    19.7 </v>
      </c>
      <c r="AC1744" t="str">
        <f t="shared" si="461"/>
        <v xml:space="preserve">    30.8 </v>
      </c>
      <c r="AD1744" t="str">
        <f t="shared" si="462"/>
        <v xml:space="preserve">        </v>
      </c>
      <c r="AE1744" t="str">
        <f t="shared" si="468"/>
        <v xml:space="preserve">       </v>
      </c>
      <c r="AF1744" t="str">
        <f t="shared" si="464"/>
        <v xml:space="preserve">     </v>
      </c>
      <c r="AG1744" t="str">
        <f t="shared" si="464"/>
        <v xml:space="preserve">     0.07 </v>
      </c>
      <c r="AH1744" t="str">
        <f t="shared" si="469"/>
        <v xml:space="preserve">    -3.64 </v>
      </c>
      <c r="AI1744" t="str">
        <f t="shared" si="454"/>
        <v xml:space="preserve">       </v>
      </c>
      <c r="AJ1744" t="str">
        <f t="shared" si="455"/>
        <v xml:space="preserve">      </v>
      </c>
    </row>
    <row r="1745" spans="1:36" x14ac:dyDescent="0.25">
      <c r="A1745" t="s">
        <v>6</v>
      </c>
      <c r="P1745" t="str">
        <f t="shared" si="456"/>
        <v xml:space="preserve">  ..............</v>
      </c>
      <c r="Q1745" t="str">
        <f t="shared" si="456"/>
        <v>.........</v>
      </c>
      <c r="R1745" t="str">
        <f t="shared" si="465"/>
        <v>.........</v>
      </c>
      <c r="S1745" t="str">
        <f t="shared" si="457"/>
        <v>.........</v>
      </c>
      <c r="T1745" t="str">
        <f t="shared" si="458"/>
        <v>.........</v>
      </c>
      <c r="U1745" t="str">
        <f t="shared" si="462"/>
        <v>.............</v>
      </c>
      <c r="V1745" t="str">
        <f t="shared" si="466"/>
        <v>.........</v>
      </c>
      <c r="W1745" t="str">
        <f t="shared" si="459"/>
        <v>.........</v>
      </c>
      <c r="X1745" t="str">
        <f t="shared" si="463"/>
        <v>.......</v>
      </c>
      <c r="Y1745" t="str">
        <f t="shared" si="463"/>
        <v>..............</v>
      </c>
      <c r="Z1745" t="str">
        <f t="shared" si="463"/>
        <v>....</v>
      </c>
      <c r="AA1745" t="str">
        <f t="shared" si="467"/>
        <v>.........</v>
      </c>
      <c r="AB1745" t="str">
        <f t="shared" si="460"/>
        <v>.........</v>
      </c>
      <c r="AC1745" t="str">
        <f t="shared" si="461"/>
        <v>.........</v>
      </c>
      <c r="AD1745" t="str">
        <f t="shared" si="462"/>
        <v>........</v>
      </c>
      <c r="AE1745" t="str">
        <f t="shared" si="468"/>
        <v>.......</v>
      </c>
      <c r="AF1745" t="str">
        <f t="shared" si="464"/>
        <v>.....</v>
      </c>
      <c r="AG1745" t="str">
        <f t="shared" si="464"/>
        <v>..........</v>
      </c>
      <c r="AH1745" t="str">
        <f t="shared" si="469"/>
        <v>..........</v>
      </c>
      <c r="AI1745" t="str">
        <f t="shared" si="454"/>
        <v>.......</v>
      </c>
      <c r="AJ1745" t="str">
        <f t="shared" si="455"/>
        <v>.......</v>
      </c>
    </row>
    <row r="1746" spans="1:36" x14ac:dyDescent="0.25">
      <c r="A1746" t="s">
        <v>1525</v>
      </c>
      <c r="P1746" t="str">
        <f t="shared" si="456"/>
        <v xml:space="preserve">  99853   35  0 </v>
      </c>
      <c r="Q1746" t="str">
        <f t="shared" si="456"/>
        <v xml:space="preserve">   1.026 </v>
      </c>
      <c r="R1746" t="str">
        <f t="shared" si="465"/>
        <v xml:space="preserve">     0.0 </v>
      </c>
      <c r="S1746" t="str">
        <f t="shared" si="457"/>
        <v xml:space="preserve">     0.0 </v>
      </c>
      <c r="T1746" t="str">
        <f t="shared" si="458"/>
        <v xml:space="preserve">     0.0 </v>
      </c>
      <c r="U1746" t="str">
        <f t="shared" si="462"/>
        <v xml:space="preserve">         0.0 </v>
      </c>
      <c r="V1746" t="str">
        <f t="shared" si="466"/>
        <v xml:space="preserve">     0.0 </v>
      </c>
      <c r="W1746" t="str">
        <f t="shared" si="459"/>
        <v xml:space="preserve">     0.0</v>
      </c>
      <c r="X1746" t="str">
        <f t="shared" si="463"/>
        <v/>
      </c>
      <c r="Y1746" t="str">
        <f t="shared" si="463"/>
        <v/>
      </c>
      <c r="Z1746" t="str">
        <f t="shared" si="463"/>
        <v/>
      </c>
      <c r="AA1746" t="str">
        <f t="shared" si="467"/>
        <v/>
      </c>
      <c r="AB1746" t="str">
        <f t="shared" si="460"/>
        <v/>
      </c>
      <c r="AC1746" t="str">
        <f t="shared" si="461"/>
        <v/>
      </c>
      <c r="AD1746" t="str">
        <f t="shared" si="462"/>
        <v/>
      </c>
      <c r="AE1746" t="str">
        <f t="shared" si="468"/>
        <v/>
      </c>
      <c r="AF1746" t="str">
        <f t="shared" si="464"/>
        <v/>
      </c>
      <c r="AG1746" t="str">
        <f t="shared" si="464"/>
        <v/>
      </c>
      <c r="AH1746" t="str">
        <f t="shared" si="469"/>
        <v/>
      </c>
      <c r="AI1746" t="str">
        <f t="shared" si="454"/>
        <v/>
      </c>
      <c r="AJ1746" t="str">
        <f t="shared" si="455"/>
        <v/>
      </c>
    </row>
    <row r="1747" spans="1:36" x14ac:dyDescent="0.25">
      <c r="A1747" t="s">
        <v>1526</v>
      </c>
      <c r="P1747" t="str">
        <f t="shared" si="456"/>
        <v xml:space="preserve">  CACEN3-MG034  </v>
      </c>
      <c r="Q1747" t="str">
        <f t="shared" si="456"/>
        <v xml:space="preserve">     2.8 </v>
      </c>
      <c r="R1747" t="str">
        <f t="shared" si="465"/>
        <v xml:space="preserve">     0.0 </v>
      </c>
      <c r="S1747" t="str">
        <f t="shared" si="457"/>
        <v xml:space="preserve">     0.0 </v>
      </c>
      <c r="T1747" t="str">
        <f t="shared" si="458"/>
        <v xml:space="preserve">     0.0 </v>
      </c>
      <c r="U1747" t="str">
        <f t="shared" si="462"/>
        <v xml:space="preserve">         0.0 </v>
      </c>
      <c r="V1747" t="str">
        <f t="shared" si="466"/>
        <v xml:space="preserve">     0.0 </v>
      </c>
      <c r="W1747" t="str">
        <f t="shared" si="459"/>
        <v xml:space="preserve">     0.0 </v>
      </c>
      <c r="X1747" t="str">
        <f t="shared" si="463"/>
        <v xml:space="preserve">       </v>
      </c>
      <c r="Y1747" t="str">
        <f t="shared" si="463"/>
        <v xml:space="preserve">              </v>
      </c>
      <c r="Z1747" t="str">
        <f t="shared" si="463"/>
        <v xml:space="preserve">    </v>
      </c>
      <c r="AA1747" t="str">
        <f t="shared" si="467"/>
        <v xml:space="preserve">         </v>
      </c>
      <c r="AB1747" t="str">
        <f t="shared" si="460"/>
        <v xml:space="preserve">         </v>
      </c>
      <c r="AC1747" t="str">
        <f t="shared" si="461"/>
        <v xml:space="preserve">    </v>
      </c>
      <c r="AD1747" t="str">
        <f t="shared" si="462"/>
        <v/>
      </c>
      <c r="AE1747" t="str">
        <f t="shared" si="468"/>
        <v/>
      </c>
      <c r="AF1747" t="str">
        <f t="shared" si="464"/>
        <v/>
      </c>
      <c r="AG1747" t="str">
        <f t="shared" si="464"/>
        <v/>
      </c>
      <c r="AH1747" t="str">
        <f t="shared" si="469"/>
        <v/>
      </c>
      <c r="AI1747" t="str">
        <f t="shared" si="454"/>
        <v/>
      </c>
      <c r="AJ1747" t="str">
        <f t="shared" si="455"/>
        <v/>
      </c>
    </row>
    <row r="1748" spans="1:36" x14ac:dyDescent="0.25">
      <c r="A1748" t="s">
        <v>1527</v>
      </c>
      <c r="P1748" t="str">
        <f t="shared" si="456"/>
        <v xml:space="preserve">                </v>
      </c>
      <c r="Q1748" t="str">
        <f t="shared" si="456"/>
        <v xml:space="preserve">         </v>
      </c>
      <c r="R1748" t="str">
        <f t="shared" si="465"/>
        <v xml:space="preserve">   210.0 </v>
      </c>
      <c r="S1748" t="str">
        <f t="shared" si="457"/>
        <v xml:space="preserve">   210.0 </v>
      </c>
      <c r="T1748" t="str">
        <f t="shared" si="458"/>
        <v xml:space="preserve">   210.0 </v>
      </c>
      <c r="U1748" t="str">
        <f t="shared" si="462"/>
        <v xml:space="preserve">       14.9% </v>
      </c>
      <c r="V1748" t="str">
        <f t="shared" si="466"/>
        <v xml:space="preserve">         </v>
      </c>
      <c r="W1748" t="str">
        <f t="shared" si="459"/>
        <v xml:space="preserve">         </v>
      </c>
      <c r="X1748" t="str">
        <f t="shared" si="463"/>
        <v xml:space="preserve"> 99856 </v>
      </c>
      <c r="Y1748" t="str">
        <f t="shared" si="463"/>
        <v xml:space="preserve"> CACNT2-MG000 </v>
      </c>
      <c r="Z1748" t="str">
        <f t="shared" si="463"/>
        <v xml:space="preserve">  2 </v>
      </c>
      <c r="AA1748" t="str">
        <f t="shared" si="467"/>
        <v xml:space="preserve">    24.7 </v>
      </c>
      <c r="AB1748" t="str">
        <f t="shared" si="460"/>
        <v xml:space="preserve">   -20.4 </v>
      </c>
      <c r="AC1748" t="str">
        <f t="shared" si="461"/>
        <v xml:space="preserve">    31.2 </v>
      </c>
      <c r="AD1748" t="str">
        <f t="shared" si="462"/>
        <v xml:space="preserve">        </v>
      </c>
      <c r="AE1748" t="str">
        <f t="shared" si="468"/>
        <v xml:space="preserve">       </v>
      </c>
      <c r="AF1748" t="str">
        <f t="shared" si="464"/>
        <v xml:space="preserve">     </v>
      </c>
      <c r="AG1748" t="str">
        <f t="shared" si="464"/>
        <v xml:space="preserve">     0.00 </v>
      </c>
      <c r="AH1748" t="str">
        <f t="shared" si="469"/>
        <v xml:space="preserve">     0.80 </v>
      </c>
      <c r="AI1748" t="str">
        <f t="shared" si="454"/>
        <v xml:space="preserve">       </v>
      </c>
      <c r="AJ1748" t="str">
        <f t="shared" si="455"/>
        <v xml:space="preserve">      </v>
      </c>
    </row>
    <row r="1749" spans="1:36" x14ac:dyDescent="0.25">
      <c r="A1749" t="s">
        <v>1528</v>
      </c>
      <c r="P1749" t="str">
        <f t="shared" si="456"/>
        <v xml:space="preserve">                </v>
      </c>
      <c r="Q1749" t="str">
        <f t="shared" si="456"/>
        <v xml:space="preserve">         </v>
      </c>
      <c r="R1749" t="str">
        <f t="shared" si="465"/>
        <v xml:space="preserve">  9999.0 </v>
      </c>
      <c r="S1749" t="str">
        <f t="shared" si="457"/>
        <v xml:space="preserve">  9999.0 </v>
      </c>
      <c r="T1749" t="str">
        <f t="shared" si="458"/>
        <v xml:space="preserve">  9999.0 </v>
      </c>
      <c r="U1749" t="str">
        <f t="shared" si="462"/>
        <v xml:space="preserve">        0.0% </v>
      </c>
      <c r="V1749" t="str">
        <f t="shared" si="466"/>
        <v xml:space="preserve">         </v>
      </c>
      <c r="W1749" t="str">
        <f t="shared" si="459"/>
        <v xml:space="preserve">         </v>
      </c>
      <c r="X1749" t="str">
        <f t="shared" si="463"/>
        <v xml:space="preserve"> 99863 </v>
      </c>
      <c r="Y1749" t="str">
        <f t="shared" si="463"/>
        <v xml:space="preserve"> ACEN3-UFV066 </v>
      </c>
      <c r="Z1749" t="str">
        <f t="shared" si="463"/>
        <v xml:space="preserve">  1 </v>
      </c>
      <c r="AA1749" t="str">
        <f t="shared" si="467"/>
        <v xml:space="preserve">   -24.7 </v>
      </c>
      <c r="AB1749" t="str">
        <f t="shared" si="460"/>
        <v xml:space="preserve">    20.4 </v>
      </c>
      <c r="AC1749" t="str">
        <f t="shared" si="461"/>
        <v xml:space="preserve">    31.2 </v>
      </c>
      <c r="AD1749" t="str">
        <f t="shared" si="462"/>
        <v xml:space="preserve">        </v>
      </c>
      <c r="AE1749" t="str">
        <f t="shared" si="468"/>
        <v xml:space="preserve">       </v>
      </c>
      <c r="AF1749" t="str">
        <f t="shared" si="464"/>
        <v xml:space="preserve">     </v>
      </c>
      <c r="AG1749" t="str">
        <f t="shared" si="464"/>
        <v xml:space="preserve">     0.04 </v>
      </c>
      <c r="AH1749" t="str">
        <f t="shared" si="469"/>
        <v xml:space="preserve">    -2.13 </v>
      </c>
      <c r="AI1749" t="str">
        <f t="shared" si="454"/>
        <v xml:space="preserve">       </v>
      </c>
      <c r="AJ1749" t="str">
        <f t="shared" si="455"/>
        <v xml:space="preserve">      </v>
      </c>
    </row>
    <row r="1750" spans="1:36" x14ac:dyDescent="0.25">
      <c r="A1750" t="s">
        <v>6</v>
      </c>
      <c r="P1750" t="str">
        <f t="shared" si="456"/>
        <v xml:space="preserve">  ..............</v>
      </c>
      <c r="Q1750" t="str">
        <f t="shared" si="456"/>
        <v>.........</v>
      </c>
      <c r="R1750" t="str">
        <f t="shared" si="465"/>
        <v>.........</v>
      </c>
      <c r="S1750" t="str">
        <f t="shared" si="457"/>
        <v>.........</v>
      </c>
      <c r="T1750" t="str">
        <f t="shared" si="458"/>
        <v>.........</v>
      </c>
      <c r="U1750" t="str">
        <f t="shared" si="462"/>
        <v>.............</v>
      </c>
      <c r="V1750" t="str">
        <f t="shared" si="466"/>
        <v>.........</v>
      </c>
      <c r="W1750" t="str">
        <f t="shared" si="459"/>
        <v>.........</v>
      </c>
      <c r="X1750" t="str">
        <f t="shared" si="463"/>
        <v>.......</v>
      </c>
      <c r="Y1750" t="str">
        <f t="shared" si="463"/>
        <v>..............</v>
      </c>
      <c r="Z1750" t="str">
        <f t="shared" si="463"/>
        <v>....</v>
      </c>
      <c r="AA1750" t="str">
        <f t="shared" si="467"/>
        <v>.........</v>
      </c>
      <c r="AB1750" t="str">
        <f t="shared" si="460"/>
        <v>.........</v>
      </c>
      <c r="AC1750" t="str">
        <f t="shared" si="461"/>
        <v>.........</v>
      </c>
      <c r="AD1750" t="str">
        <f t="shared" si="462"/>
        <v>........</v>
      </c>
      <c r="AE1750" t="str">
        <f t="shared" si="468"/>
        <v>.......</v>
      </c>
      <c r="AF1750" t="str">
        <f t="shared" si="464"/>
        <v>.....</v>
      </c>
      <c r="AG1750" t="str">
        <f t="shared" si="464"/>
        <v>..........</v>
      </c>
      <c r="AH1750" t="str">
        <f t="shared" si="469"/>
        <v>..........</v>
      </c>
      <c r="AI1750" t="str">
        <f t="shared" si="454"/>
        <v>.......</v>
      </c>
      <c r="AJ1750" t="str">
        <f t="shared" si="455"/>
        <v>.......</v>
      </c>
    </row>
    <row r="1751" spans="1:36" x14ac:dyDescent="0.25">
      <c r="A1751" t="s">
        <v>1529</v>
      </c>
      <c r="P1751" t="str">
        <f t="shared" si="456"/>
        <v xml:space="preserve">  99854   35  0 </v>
      </c>
      <c r="Q1751" t="str">
        <f t="shared" si="456"/>
        <v xml:space="preserve">   1.026 </v>
      </c>
      <c r="R1751" t="str">
        <f t="shared" si="465"/>
        <v xml:space="preserve">     0.0 </v>
      </c>
      <c r="S1751" t="str">
        <f t="shared" si="457"/>
        <v xml:space="preserve">     0.0 </v>
      </c>
      <c r="T1751" t="str">
        <f t="shared" si="458"/>
        <v xml:space="preserve">     0.0 </v>
      </c>
      <c r="U1751" t="str">
        <f t="shared" si="462"/>
        <v xml:space="preserve">         0.0 </v>
      </c>
      <c r="V1751" t="str">
        <f t="shared" si="466"/>
        <v xml:space="preserve">     0.0 </v>
      </c>
      <c r="W1751" t="str">
        <f t="shared" si="459"/>
        <v xml:space="preserve">     0.0</v>
      </c>
      <c r="X1751" t="str">
        <f t="shared" si="463"/>
        <v/>
      </c>
      <c r="Y1751" t="str">
        <f t="shared" si="463"/>
        <v/>
      </c>
      <c r="Z1751" t="str">
        <f t="shared" si="463"/>
        <v/>
      </c>
      <c r="AA1751" t="str">
        <f t="shared" si="467"/>
        <v/>
      </c>
      <c r="AB1751" t="str">
        <f t="shared" si="460"/>
        <v/>
      </c>
      <c r="AC1751" t="str">
        <f t="shared" si="461"/>
        <v/>
      </c>
      <c r="AD1751" t="str">
        <f t="shared" si="462"/>
        <v/>
      </c>
      <c r="AE1751" t="str">
        <f t="shared" si="468"/>
        <v/>
      </c>
      <c r="AF1751" t="str">
        <f t="shared" si="464"/>
        <v/>
      </c>
      <c r="AG1751" t="str">
        <f t="shared" si="464"/>
        <v/>
      </c>
      <c r="AH1751" t="str">
        <f t="shared" si="469"/>
        <v/>
      </c>
      <c r="AI1751" t="str">
        <f t="shared" ref="AI1751:AI1814" si="470">MID($A1751,AG$8+AG$9+AH$9-2,AI$9)</f>
        <v/>
      </c>
      <c r="AJ1751" t="str">
        <f t="shared" ref="AJ1751:AJ1814" si="471">MID($A1751,AG$8+AG$9+AH$9+AI$9-3,AJ$9)</f>
        <v/>
      </c>
    </row>
    <row r="1752" spans="1:36" x14ac:dyDescent="0.25">
      <c r="A1752" t="s">
        <v>1530</v>
      </c>
      <c r="P1752" t="str">
        <f t="shared" si="456"/>
        <v xml:space="preserve">  CACEN4-MG034  </v>
      </c>
      <c r="Q1752" t="str">
        <f t="shared" si="456"/>
        <v xml:space="preserve">     2.8 </v>
      </c>
      <c r="R1752" t="str">
        <f t="shared" si="465"/>
        <v xml:space="preserve">     0.0 </v>
      </c>
      <c r="S1752" t="str">
        <f t="shared" si="457"/>
        <v xml:space="preserve">     0.0 </v>
      </c>
      <c r="T1752" t="str">
        <f t="shared" si="458"/>
        <v xml:space="preserve">     0.0 </v>
      </c>
      <c r="U1752" t="str">
        <f t="shared" si="462"/>
        <v xml:space="preserve">         0.0 </v>
      </c>
      <c r="V1752" t="str">
        <f t="shared" si="466"/>
        <v xml:space="preserve">     0.0 </v>
      </c>
      <c r="W1752" t="str">
        <f t="shared" si="459"/>
        <v xml:space="preserve">     0.0 </v>
      </c>
      <c r="X1752" t="str">
        <f t="shared" si="463"/>
        <v xml:space="preserve">       </v>
      </c>
      <c r="Y1752" t="str">
        <f t="shared" si="463"/>
        <v xml:space="preserve">              </v>
      </c>
      <c r="Z1752" t="str">
        <f t="shared" si="463"/>
        <v xml:space="preserve">    </v>
      </c>
      <c r="AA1752" t="str">
        <f t="shared" si="467"/>
        <v xml:space="preserve">         </v>
      </c>
      <c r="AB1752" t="str">
        <f t="shared" si="460"/>
        <v xml:space="preserve">         </v>
      </c>
      <c r="AC1752" t="str">
        <f t="shared" si="461"/>
        <v xml:space="preserve">    </v>
      </c>
      <c r="AD1752" t="str">
        <f t="shared" si="462"/>
        <v/>
      </c>
      <c r="AE1752" t="str">
        <f t="shared" si="468"/>
        <v/>
      </c>
      <c r="AF1752" t="str">
        <f t="shared" si="464"/>
        <v/>
      </c>
      <c r="AG1752" t="str">
        <f t="shared" si="464"/>
        <v/>
      </c>
      <c r="AH1752" t="str">
        <f t="shared" si="469"/>
        <v/>
      </c>
      <c r="AI1752" t="str">
        <f t="shared" si="470"/>
        <v/>
      </c>
      <c r="AJ1752" t="str">
        <f t="shared" si="471"/>
        <v/>
      </c>
    </row>
    <row r="1753" spans="1:36" x14ac:dyDescent="0.25">
      <c r="A1753" t="s">
        <v>1527</v>
      </c>
      <c r="P1753" t="str">
        <f t="shared" si="456"/>
        <v xml:space="preserve">                </v>
      </c>
      <c r="Q1753" t="str">
        <f t="shared" si="456"/>
        <v xml:space="preserve">         </v>
      </c>
      <c r="R1753" t="str">
        <f t="shared" si="465"/>
        <v xml:space="preserve">   210.0 </v>
      </c>
      <c r="S1753" t="str">
        <f t="shared" si="457"/>
        <v xml:space="preserve">   210.0 </v>
      </c>
      <c r="T1753" t="str">
        <f t="shared" si="458"/>
        <v xml:space="preserve">   210.0 </v>
      </c>
      <c r="U1753" t="str">
        <f t="shared" si="462"/>
        <v xml:space="preserve">       14.9% </v>
      </c>
      <c r="V1753" t="str">
        <f t="shared" si="466"/>
        <v xml:space="preserve">         </v>
      </c>
      <c r="W1753" t="str">
        <f t="shared" si="459"/>
        <v xml:space="preserve">         </v>
      </c>
      <c r="X1753" t="str">
        <f t="shared" si="463"/>
        <v xml:space="preserve"> 99856 </v>
      </c>
      <c r="Y1753" t="str">
        <f t="shared" si="463"/>
        <v xml:space="preserve"> CACNT2-MG000 </v>
      </c>
      <c r="Z1753" t="str">
        <f t="shared" si="463"/>
        <v xml:space="preserve">  2 </v>
      </c>
      <c r="AA1753" t="str">
        <f t="shared" si="467"/>
        <v xml:space="preserve">    24.7 </v>
      </c>
      <c r="AB1753" t="str">
        <f t="shared" si="460"/>
        <v xml:space="preserve">   -20.4 </v>
      </c>
      <c r="AC1753" t="str">
        <f t="shared" si="461"/>
        <v xml:space="preserve">    31.2 </v>
      </c>
      <c r="AD1753" t="str">
        <f t="shared" si="462"/>
        <v xml:space="preserve">        </v>
      </c>
      <c r="AE1753" t="str">
        <f t="shared" si="468"/>
        <v xml:space="preserve">       </v>
      </c>
      <c r="AF1753" t="str">
        <f t="shared" si="464"/>
        <v xml:space="preserve">     </v>
      </c>
      <c r="AG1753" t="str">
        <f t="shared" si="464"/>
        <v xml:space="preserve">     0.00 </v>
      </c>
      <c r="AH1753" t="str">
        <f t="shared" si="469"/>
        <v xml:space="preserve">     0.80 </v>
      </c>
      <c r="AI1753" t="str">
        <f t="shared" si="470"/>
        <v xml:space="preserve">       </v>
      </c>
      <c r="AJ1753" t="str">
        <f t="shared" si="471"/>
        <v xml:space="preserve">      </v>
      </c>
    </row>
    <row r="1754" spans="1:36" x14ac:dyDescent="0.25">
      <c r="A1754" t="s">
        <v>1531</v>
      </c>
      <c r="P1754" t="str">
        <f t="shared" si="456"/>
        <v xml:space="preserve">                </v>
      </c>
      <c r="Q1754" t="str">
        <f t="shared" si="456"/>
        <v xml:space="preserve">         </v>
      </c>
      <c r="R1754" t="str">
        <f t="shared" si="465"/>
        <v xml:space="preserve">  9999.0 </v>
      </c>
      <c r="S1754" t="str">
        <f t="shared" si="457"/>
        <v xml:space="preserve">  9999.0 </v>
      </c>
      <c r="T1754" t="str">
        <f t="shared" si="458"/>
        <v xml:space="preserve">  9999.0 </v>
      </c>
      <c r="U1754" t="str">
        <f t="shared" si="462"/>
        <v xml:space="preserve">        0.0% </v>
      </c>
      <c r="V1754" t="str">
        <f t="shared" si="466"/>
        <v xml:space="preserve">         </v>
      </c>
      <c r="W1754" t="str">
        <f t="shared" si="459"/>
        <v xml:space="preserve">         </v>
      </c>
      <c r="X1754" t="str">
        <f t="shared" si="463"/>
        <v xml:space="preserve"> 99864 </v>
      </c>
      <c r="Y1754" t="str">
        <f t="shared" si="463"/>
        <v xml:space="preserve"> ACEN4-UFV066 </v>
      </c>
      <c r="Z1754" t="str">
        <f t="shared" si="463"/>
        <v xml:space="preserve">  1 </v>
      </c>
      <c r="AA1754" t="str">
        <f t="shared" si="467"/>
        <v xml:space="preserve">   -24.7 </v>
      </c>
      <c r="AB1754" t="str">
        <f t="shared" si="460"/>
        <v xml:space="preserve">    20.4 </v>
      </c>
      <c r="AC1754" t="str">
        <f t="shared" si="461"/>
        <v xml:space="preserve">    31.2 </v>
      </c>
      <c r="AD1754" t="str">
        <f t="shared" si="462"/>
        <v xml:space="preserve">        </v>
      </c>
      <c r="AE1754" t="str">
        <f t="shared" si="468"/>
        <v xml:space="preserve">       </v>
      </c>
      <c r="AF1754" t="str">
        <f t="shared" si="464"/>
        <v xml:space="preserve">     </v>
      </c>
      <c r="AG1754" t="str">
        <f t="shared" si="464"/>
        <v xml:space="preserve">     0.04 </v>
      </c>
      <c r="AH1754" t="str">
        <f t="shared" si="469"/>
        <v xml:space="preserve">    -2.11 </v>
      </c>
      <c r="AI1754" t="str">
        <f t="shared" si="470"/>
        <v xml:space="preserve">       </v>
      </c>
      <c r="AJ1754" t="str">
        <f t="shared" si="471"/>
        <v xml:space="preserve">      </v>
      </c>
    </row>
    <row r="1755" spans="1:36" x14ac:dyDescent="0.25">
      <c r="A1755" t="s">
        <v>6</v>
      </c>
      <c r="P1755" t="str">
        <f t="shared" ref="P1755:Q1818" si="472">MID($A1755,P$8,P$9)</f>
        <v xml:space="preserve">  ..............</v>
      </c>
      <c r="Q1755" t="str">
        <f t="shared" si="472"/>
        <v>.........</v>
      </c>
      <c r="R1755" t="str">
        <f t="shared" si="465"/>
        <v>.........</v>
      </c>
      <c r="S1755" t="str">
        <f t="shared" ref="S1755:S1818" si="473">MID($A1755,Q$8+Q$9+R$9-2,S$9)</f>
        <v>.........</v>
      </c>
      <c r="T1755" t="str">
        <f t="shared" ref="T1755:T1818" si="474">MID($A1755,Q$8+Q$9+R$9+S$9-3,T$9)</f>
        <v>.........</v>
      </c>
      <c r="U1755" t="str">
        <f t="shared" si="462"/>
        <v>.............</v>
      </c>
      <c r="V1755" t="str">
        <f t="shared" si="466"/>
        <v>.........</v>
      </c>
      <c r="W1755" t="str">
        <f t="shared" ref="W1755:W1818" si="475">MID($A1755,U$8+U$9+V$9-2,W$9)</f>
        <v>.........</v>
      </c>
      <c r="X1755" t="str">
        <f t="shared" si="463"/>
        <v>.......</v>
      </c>
      <c r="Y1755" t="str">
        <f t="shared" si="463"/>
        <v>..............</v>
      </c>
      <c r="Z1755" t="str">
        <f t="shared" si="463"/>
        <v>....</v>
      </c>
      <c r="AA1755" t="str">
        <f t="shared" si="467"/>
        <v>.........</v>
      </c>
      <c r="AB1755" t="str">
        <f t="shared" ref="AB1755:AB1818" si="476">MID($A1755,Z$8+Z$9+AA$9-2,AB$9)</f>
        <v>.........</v>
      </c>
      <c r="AC1755" t="str">
        <f t="shared" ref="AC1755:AC1818" si="477">MID($A1755,Z$8+Z$9+AA$9+AB$9-3,AC$9)</f>
        <v>.........</v>
      </c>
      <c r="AD1755" t="str">
        <f t="shared" si="462"/>
        <v>........</v>
      </c>
      <c r="AE1755" t="str">
        <f t="shared" si="468"/>
        <v>.......</v>
      </c>
      <c r="AF1755" t="str">
        <f t="shared" si="464"/>
        <v>.....</v>
      </c>
      <c r="AG1755" t="str">
        <f t="shared" si="464"/>
        <v>..........</v>
      </c>
      <c r="AH1755" t="str">
        <f t="shared" si="469"/>
        <v>..........</v>
      </c>
      <c r="AI1755" t="str">
        <f t="shared" si="470"/>
        <v>.......</v>
      </c>
      <c r="AJ1755" t="str">
        <f t="shared" si="471"/>
        <v>.......</v>
      </c>
    </row>
    <row r="1756" spans="1:36" x14ac:dyDescent="0.25">
      <c r="A1756" t="s">
        <v>1532</v>
      </c>
      <c r="P1756" t="str">
        <f t="shared" si="472"/>
        <v xml:space="preserve">  99855  991  0 </v>
      </c>
      <c r="Q1756" t="str">
        <f t="shared" si="472"/>
        <v xml:space="preserve">   1.043 </v>
      </c>
      <c r="R1756" t="str">
        <f t="shared" si="465"/>
        <v xml:space="preserve">     0.0 </v>
      </c>
      <c r="S1756" t="str">
        <f t="shared" si="473"/>
        <v xml:space="preserve">     0.0 </v>
      </c>
      <c r="T1756" t="str">
        <f t="shared" si="474"/>
        <v xml:space="preserve">     0.0 </v>
      </c>
      <c r="U1756" t="str">
        <f t="shared" ref="U1756:AD1819" si="478">MID($A1756,U$8,U$9)</f>
        <v xml:space="preserve">         0.0 </v>
      </c>
      <c r="V1756" t="str">
        <f t="shared" si="466"/>
        <v xml:space="preserve">     0.0 </v>
      </c>
      <c r="W1756" t="str">
        <f t="shared" si="475"/>
        <v xml:space="preserve">     0.0</v>
      </c>
      <c r="X1756" t="str">
        <f t="shared" ref="X1756:Z1819" si="479">MID($A1756,X$8,X$9)</f>
        <v/>
      </c>
      <c r="Y1756" t="str">
        <f t="shared" si="479"/>
        <v/>
      </c>
      <c r="Z1756" t="str">
        <f t="shared" si="479"/>
        <v/>
      </c>
      <c r="AA1756" t="str">
        <f t="shared" si="467"/>
        <v/>
      </c>
      <c r="AB1756" t="str">
        <f t="shared" si="476"/>
        <v/>
      </c>
      <c r="AC1756" t="str">
        <f t="shared" si="477"/>
        <v/>
      </c>
      <c r="AD1756" t="str">
        <f t="shared" si="478"/>
        <v/>
      </c>
      <c r="AE1756" t="str">
        <f t="shared" si="468"/>
        <v/>
      </c>
      <c r="AF1756" t="str">
        <f t="shared" si="464"/>
        <v/>
      </c>
      <c r="AG1756" t="str">
        <f t="shared" si="464"/>
        <v/>
      </c>
      <c r="AH1756" t="str">
        <f t="shared" si="469"/>
        <v/>
      </c>
      <c r="AI1756" t="str">
        <f t="shared" si="470"/>
        <v/>
      </c>
      <c r="AJ1756" t="str">
        <f t="shared" si="471"/>
        <v/>
      </c>
    </row>
    <row r="1757" spans="1:36" x14ac:dyDescent="0.25">
      <c r="A1757" t="s">
        <v>1533</v>
      </c>
      <c r="P1757" t="str">
        <f t="shared" si="472"/>
        <v xml:space="preserve">  CACNT1-MG000  </v>
      </c>
      <c r="Q1757" t="str">
        <f t="shared" si="472"/>
        <v xml:space="preserve">     1.7 </v>
      </c>
      <c r="R1757" t="str">
        <f t="shared" si="465"/>
        <v xml:space="preserve">     0.0 </v>
      </c>
      <c r="S1757" t="str">
        <f t="shared" si="473"/>
        <v xml:space="preserve">     0.0 </v>
      </c>
      <c r="T1757" t="str">
        <f t="shared" si="474"/>
        <v xml:space="preserve">     0.0 </v>
      </c>
      <c r="U1757" t="str">
        <f t="shared" si="478"/>
        <v xml:space="preserve">         0.0 </v>
      </c>
      <c r="V1757" t="str">
        <f t="shared" si="466"/>
        <v xml:space="preserve">     0.0 </v>
      </c>
      <c r="W1757" t="str">
        <f t="shared" si="475"/>
        <v xml:space="preserve">     0.0 </v>
      </c>
      <c r="X1757" t="str">
        <f t="shared" si="479"/>
        <v xml:space="preserve">       </v>
      </c>
      <c r="Y1757" t="str">
        <f t="shared" si="479"/>
        <v xml:space="preserve">              </v>
      </c>
      <c r="Z1757" t="str">
        <f t="shared" si="479"/>
        <v xml:space="preserve">    </v>
      </c>
      <c r="AA1757" t="str">
        <f t="shared" si="467"/>
        <v xml:space="preserve">         </v>
      </c>
      <c r="AB1757" t="str">
        <f t="shared" si="476"/>
        <v xml:space="preserve">         </v>
      </c>
      <c r="AC1757" t="str">
        <f t="shared" si="477"/>
        <v xml:space="preserve">    </v>
      </c>
      <c r="AD1757" t="str">
        <f t="shared" si="478"/>
        <v/>
      </c>
      <c r="AE1757" t="str">
        <f t="shared" si="468"/>
        <v/>
      </c>
      <c r="AF1757" t="str">
        <f t="shared" ref="AF1757:AG1820" si="480">MID($A1757,AF$8,AF$9)</f>
        <v/>
      </c>
      <c r="AG1757" t="str">
        <f t="shared" si="480"/>
        <v/>
      </c>
      <c r="AH1757" t="str">
        <f t="shared" si="469"/>
        <v/>
      </c>
      <c r="AI1757" t="str">
        <f t="shared" si="470"/>
        <v/>
      </c>
      <c r="AJ1757" t="str">
        <f t="shared" si="471"/>
        <v/>
      </c>
    </row>
    <row r="1758" spans="1:36" x14ac:dyDescent="0.25">
      <c r="A1758" t="s">
        <v>1534</v>
      </c>
      <c r="P1758" t="str">
        <f t="shared" si="472"/>
        <v xml:space="preserve">                </v>
      </c>
      <c r="Q1758" t="str">
        <f t="shared" si="472"/>
        <v xml:space="preserve">         </v>
      </c>
      <c r="R1758" t="str">
        <f t="shared" si="465"/>
        <v xml:space="preserve">   210.0 </v>
      </c>
      <c r="S1758" t="str">
        <f t="shared" si="473"/>
        <v xml:space="preserve">   210.0 </v>
      </c>
      <c r="T1758" t="str">
        <f t="shared" si="474"/>
        <v xml:space="preserve">   210.0 </v>
      </c>
      <c r="U1758" t="str">
        <f t="shared" si="478"/>
        <v xml:space="preserve">       29.0% </v>
      </c>
      <c r="V1758" t="str">
        <f t="shared" si="466"/>
        <v xml:space="preserve">         </v>
      </c>
      <c r="W1758" t="str">
        <f t="shared" si="475"/>
        <v xml:space="preserve">         </v>
      </c>
      <c r="X1758" t="str">
        <f t="shared" si="479"/>
        <v xml:space="preserve"> 99850 </v>
      </c>
      <c r="Y1758" t="str">
        <f t="shared" si="479"/>
        <v xml:space="preserve"> CACENA-MG500 </v>
      </c>
      <c r="Z1758" t="str">
        <f t="shared" si="479"/>
        <v xml:space="preserve">  1 </v>
      </c>
      <c r="AA1758" t="str">
        <f t="shared" si="467"/>
        <v xml:space="preserve">    49.3 </v>
      </c>
      <c r="AB1758" t="str">
        <f t="shared" si="476"/>
        <v xml:space="preserve">   -39.9 </v>
      </c>
      <c r="AC1758" t="str">
        <f t="shared" si="477"/>
        <v xml:space="preserve">    60.9 </v>
      </c>
      <c r="AD1758" t="str">
        <f t="shared" si="478"/>
        <v xml:space="preserve">        </v>
      </c>
      <c r="AE1758" t="str">
        <f t="shared" si="468"/>
        <v xml:space="preserve">       </v>
      </c>
      <c r="AF1758" t="str">
        <f t="shared" si="480"/>
        <v xml:space="preserve">     </v>
      </c>
      <c r="AG1758" t="str">
        <f t="shared" si="480"/>
        <v xml:space="preserve">     0.00 </v>
      </c>
      <c r="AH1758" t="str">
        <f t="shared" si="469"/>
        <v xml:space="preserve">     0.40 </v>
      </c>
      <c r="AI1758" t="str">
        <f t="shared" si="470"/>
        <v xml:space="preserve">       </v>
      </c>
      <c r="AJ1758" t="str">
        <f t="shared" si="471"/>
        <v xml:space="preserve">      </v>
      </c>
    </row>
    <row r="1759" spans="1:36" x14ac:dyDescent="0.25">
      <c r="A1759" t="s">
        <v>1535</v>
      </c>
      <c r="P1759" t="str">
        <f t="shared" si="472"/>
        <v xml:space="preserve">                </v>
      </c>
      <c r="Q1759" t="str">
        <f t="shared" si="472"/>
        <v xml:space="preserve">         </v>
      </c>
      <c r="R1759" t="str">
        <f t="shared" si="465"/>
        <v xml:space="preserve">   210.0 </v>
      </c>
      <c r="S1759" t="str">
        <f t="shared" si="473"/>
        <v xml:space="preserve">   210.0 </v>
      </c>
      <c r="T1759" t="str">
        <f t="shared" si="474"/>
        <v xml:space="preserve">   210.0 </v>
      </c>
      <c r="U1759" t="str">
        <f t="shared" si="478"/>
        <v xml:space="preserve">       14.3% </v>
      </c>
      <c r="V1759" t="str">
        <f t="shared" si="466"/>
        <v xml:space="preserve">         </v>
      </c>
      <c r="W1759" t="str">
        <f t="shared" si="475"/>
        <v xml:space="preserve">         </v>
      </c>
      <c r="X1759" t="str">
        <f t="shared" si="479"/>
        <v xml:space="preserve"> 99851 </v>
      </c>
      <c r="Y1759" t="str">
        <f t="shared" si="479"/>
        <v xml:space="preserve"> CACEN1-MG034 </v>
      </c>
      <c r="Z1759" t="str">
        <f t="shared" si="479"/>
        <v xml:space="preserve">  1 </v>
      </c>
      <c r="AA1759" t="str">
        <f t="shared" si="467"/>
        <v xml:space="preserve">   -24.7 </v>
      </c>
      <c r="AB1759" t="str">
        <f t="shared" si="476"/>
        <v xml:space="preserve">    19.4 </v>
      </c>
      <c r="AC1759" t="str">
        <f t="shared" si="477"/>
        <v xml:space="preserve">    30.1 </v>
      </c>
      <c r="AD1759" t="str">
        <f t="shared" si="478"/>
        <v xml:space="preserve"> 1.000F </v>
      </c>
      <c r="AE1759" t="str">
        <f t="shared" si="468"/>
        <v xml:space="preserve">       </v>
      </c>
      <c r="AF1759" t="str">
        <f t="shared" si="480"/>
        <v xml:space="preserve">     </v>
      </c>
      <c r="AG1759" t="str">
        <f t="shared" si="480"/>
        <v xml:space="preserve">     0.00 </v>
      </c>
      <c r="AH1759" t="str">
        <f t="shared" si="469"/>
        <v xml:space="preserve">     0.75 </v>
      </c>
      <c r="AI1759" t="str">
        <f t="shared" si="470"/>
        <v xml:space="preserve">       </v>
      </c>
      <c r="AJ1759" t="str">
        <f t="shared" si="471"/>
        <v xml:space="preserve">      </v>
      </c>
    </row>
    <row r="1760" spans="1:36" x14ac:dyDescent="0.25">
      <c r="A1760" t="s">
        <v>1536</v>
      </c>
      <c r="P1760" t="str">
        <f t="shared" si="472"/>
        <v xml:space="preserve">                </v>
      </c>
      <c r="Q1760" t="str">
        <f t="shared" si="472"/>
        <v xml:space="preserve">         </v>
      </c>
      <c r="R1760" t="str">
        <f t="shared" si="465"/>
        <v xml:space="preserve">   210.0 </v>
      </c>
      <c r="S1760" t="str">
        <f t="shared" si="473"/>
        <v xml:space="preserve">   210.0 </v>
      </c>
      <c r="T1760" t="str">
        <f t="shared" si="474"/>
        <v xml:space="preserve">   210.0 </v>
      </c>
      <c r="U1760" t="str">
        <f t="shared" si="478"/>
        <v xml:space="preserve">       14.7% </v>
      </c>
      <c r="V1760" t="str">
        <f t="shared" si="466"/>
        <v xml:space="preserve">         </v>
      </c>
      <c r="W1760" t="str">
        <f t="shared" si="475"/>
        <v xml:space="preserve">         </v>
      </c>
      <c r="X1760" t="str">
        <f t="shared" si="479"/>
        <v xml:space="preserve"> 99852 </v>
      </c>
      <c r="Y1760" t="str">
        <f t="shared" si="479"/>
        <v xml:space="preserve"> CACEN2-MG034 </v>
      </c>
      <c r="Z1760" t="str">
        <f t="shared" si="479"/>
        <v xml:space="preserve">  1 </v>
      </c>
      <c r="AA1760" t="str">
        <f t="shared" si="467"/>
        <v xml:space="preserve">   -24.7 </v>
      </c>
      <c r="AB1760" t="str">
        <f t="shared" si="476"/>
        <v xml:space="preserve">    20.5 </v>
      </c>
      <c r="AC1760" t="str">
        <f t="shared" si="477"/>
        <v xml:space="preserve">    30.8 </v>
      </c>
      <c r="AD1760" t="str">
        <f t="shared" si="478"/>
        <v xml:space="preserve"> 1.000F </v>
      </c>
      <c r="AE1760" t="str">
        <f t="shared" si="468"/>
        <v xml:space="preserve">       </v>
      </c>
      <c r="AF1760" t="str">
        <f t="shared" si="480"/>
        <v xml:space="preserve">     </v>
      </c>
      <c r="AG1760" t="str">
        <f t="shared" si="480"/>
        <v xml:space="preserve">     0.00 </v>
      </c>
      <c r="AH1760" t="str">
        <f t="shared" si="469"/>
        <v xml:space="preserve">     0.78 </v>
      </c>
      <c r="AI1760" t="str">
        <f t="shared" si="470"/>
        <v xml:space="preserve">       </v>
      </c>
      <c r="AJ1760" t="str">
        <f t="shared" si="471"/>
        <v xml:space="preserve">      </v>
      </c>
    </row>
    <row r="1761" spans="1:36" x14ac:dyDescent="0.25">
      <c r="A1761" t="s">
        <v>6</v>
      </c>
      <c r="P1761" t="str">
        <f t="shared" si="472"/>
        <v xml:space="preserve">  ..............</v>
      </c>
      <c r="Q1761" t="str">
        <f t="shared" si="472"/>
        <v>.........</v>
      </c>
      <c r="R1761" t="str">
        <f t="shared" si="465"/>
        <v>.........</v>
      </c>
      <c r="S1761" t="str">
        <f t="shared" si="473"/>
        <v>.........</v>
      </c>
      <c r="T1761" t="str">
        <f t="shared" si="474"/>
        <v>.........</v>
      </c>
      <c r="U1761" t="str">
        <f t="shared" si="478"/>
        <v>.............</v>
      </c>
      <c r="V1761" t="str">
        <f t="shared" si="466"/>
        <v>.........</v>
      </c>
      <c r="W1761" t="str">
        <f t="shared" si="475"/>
        <v>.........</v>
      </c>
      <c r="X1761" t="str">
        <f t="shared" si="479"/>
        <v>.......</v>
      </c>
      <c r="Y1761" t="str">
        <f t="shared" si="479"/>
        <v>..............</v>
      </c>
      <c r="Z1761" t="str">
        <f t="shared" si="479"/>
        <v>....</v>
      </c>
      <c r="AA1761" t="str">
        <f t="shared" si="467"/>
        <v>.........</v>
      </c>
      <c r="AB1761" t="str">
        <f t="shared" si="476"/>
        <v>.........</v>
      </c>
      <c r="AC1761" t="str">
        <f t="shared" si="477"/>
        <v>.........</v>
      </c>
      <c r="AD1761" t="str">
        <f t="shared" si="478"/>
        <v>........</v>
      </c>
      <c r="AE1761" t="str">
        <f t="shared" si="468"/>
        <v>.......</v>
      </c>
      <c r="AF1761" t="str">
        <f t="shared" si="480"/>
        <v>.....</v>
      </c>
      <c r="AG1761" t="str">
        <f t="shared" si="480"/>
        <v>..........</v>
      </c>
      <c r="AH1761" t="str">
        <f t="shared" si="469"/>
        <v>..........</v>
      </c>
      <c r="AI1761" t="str">
        <f t="shared" si="470"/>
        <v>.......</v>
      </c>
      <c r="AJ1761" t="str">
        <f t="shared" si="471"/>
        <v>.......</v>
      </c>
    </row>
    <row r="1762" spans="1:36" x14ac:dyDescent="0.25">
      <c r="A1762" t="s">
        <v>1537</v>
      </c>
      <c r="P1762" t="str">
        <f t="shared" si="472"/>
        <v xml:space="preserve">  99856  991  0 </v>
      </c>
      <c r="Q1762" t="str">
        <f t="shared" si="472"/>
        <v xml:space="preserve">   1.043 </v>
      </c>
      <c r="R1762" t="str">
        <f t="shared" si="465"/>
        <v xml:space="preserve">     0.0 </v>
      </c>
      <c r="S1762" t="str">
        <f t="shared" si="473"/>
        <v xml:space="preserve">     0.0 </v>
      </c>
      <c r="T1762" t="str">
        <f t="shared" si="474"/>
        <v xml:space="preserve">     0.0 </v>
      </c>
      <c r="U1762" t="str">
        <f t="shared" si="478"/>
        <v xml:space="preserve">         0.0 </v>
      </c>
      <c r="V1762" t="str">
        <f t="shared" si="466"/>
        <v xml:space="preserve">     0.0 </v>
      </c>
      <c r="W1762" t="str">
        <f t="shared" si="475"/>
        <v xml:space="preserve">     0.0</v>
      </c>
      <c r="X1762" t="str">
        <f t="shared" si="479"/>
        <v/>
      </c>
      <c r="Y1762" t="str">
        <f t="shared" si="479"/>
        <v/>
      </c>
      <c r="Z1762" t="str">
        <f t="shared" si="479"/>
        <v/>
      </c>
      <c r="AA1762" t="str">
        <f t="shared" si="467"/>
        <v/>
      </c>
      <c r="AB1762" t="str">
        <f t="shared" si="476"/>
        <v/>
      </c>
      <c r="AC1762" t="str">
        <f t="shared" si="477"/>
        <v/>
      </c>
      <c r="AD1762" t="str">
        <f t="shared" si="478"/>
        <v/>
      </c>
      <c r="AE1762" t="str">
        <f t="shared" si="468"/>
        <v/>
      </c>
      <c r="AF1762" t="str">
        <f t="shared" si="480"/>
        <v/>
      </c>
      <c r="AG1762" t="str">
        <f t="shared" si="480"/>
        <v/>
      </c>
      <c r="AH1762" t="str">
        <f t="shared" si="469"/>
        <v/>
      </c>
      <c r="AI1762" t="str">
        <f t="shared" si="470"/>
        <v/>
      </c>
      <c r="AJ1762" t="str">
        <f t="shared" si="471"/>
        <v/>
      </c>
    </row>
    <row r="1763" spans="1:36" x14ac:dyDescent="0.25">
      <c r="A1763" t="s">
        <v>1538</v>
      </c>
      <c r="P1763" t="str">
        <f t="shared" si="472"/>
        <v xml:space="preserve">  CACNT2-MG000  </v>
      </c>
      <c r="Q1763" t="str">
        <f t="shared" si="472"/>
        <v xml:space="preserve">     1.7 </v>
      </c>
      <c r="R1763" t="str">
        <f t="shared" si="465"/>
        <v xml:space="preserve">     0.0 </v>
      </c>
      <c r="S1763" t="str">
        <f t="shared" si="473"/>
        <v xml:space="preserve">     0.0 </v>
      </c>
      <c r="T1763" t="str">
        <f t="shared" si="474"/>
        <v xml:space="preserve">     0.0 </v>
      </c>
      <c r="U1763" t="str">
        <f t="shared" si="478"/>
        <v xml:space="preserve">         0.0 </v>
      </c>
      <c r="V1763" t="str">
        <f t="shared" si="466"/>
        <v xml:space="preserve">     0.0 </v>
      </c>
      <c r="W1763" t="str">
        <f t="shared" si="475"/>
        <v xml:space="preserve">     0.0 </v>
      </c>
      <c r="X1763" t="str">
        <f t="shared" si="479"/>
        <v xml:space="preserve">       </v>
      </c>
      <c r="Y1763" t="str">
        <f t="shared" si="479"/>
        <v xml:space="preserve">              </v>
      </c>
      <c r="Z1763" t="str">
        <f t="shared" si="479"/>
        <v xml:space="preserve">    </v>
      </c>
      <c r="AA1763" t="str">
        <f t="shared" si="467"/>
        <v xml:space="preserve">         </v>
      </c>
      <c r="AB1763" t="str">
        <f t="shared" si="476"/>
        <v xml:space="preserve">         </v>
      </c>
      <c r="AC1763" t="str">
        <f t="shared" si="477"/>
        <v xml:space="preserve">    </v>
      </c>
      <c r="AD1763" t="str">
        <f t="shared" si="478"/>
        <v/>
      </c>
      <c r="AE1763" t="str">
        <f t="shared" si="468"/>
        <v/>
      </c>
      <c r="AF1763" t="str">
        <f t="shared" si="480"/>
        <v/>
      </c>
      <c r="AG1763" t="str">
        <f t="shared" si="480"/>
        <v/>
      </c>
      <c r="AH1763" t="str">
        <f t="shared" si="469"/>
        <v/>
      </c>
      <c r="AI1763" t="str">
        <f t="shared" si="470"/>
        <v/>
      </c>
      <c r="AJ1763" t="str">
        <f t="shared" si="471"/>
        <v/>
      </c>
    </row>
    <row r="1764" spans="1:36" x14ac:dyDescent="0.25">
      <c r="A1764" t="s">
        <v>1539</v>
      </c>
      <c r="P1764" t="str">
        <f t="shared" si="472"/>
        <v xml:space="preserve">                </v>
      </c>
      <c r="Q1764" t="str">
        <f t="shared" si="472"/>
        <v xml:space="preserve">         </v>
      </c>
      <c r="R1764" t="str">
        <f t="shared" si="465"/>
        <v xml:space="preserve">   210.0 </v>
      </c>
      <c r="S1764" t="str">
        <f t="shared" si="473"/>
        <v xml:space="preserve">   210.0 </v>
      </c>
      <c r="T1764" t="str">
        <f t="shared" si="474"/>
        <v xml:space="preserve">   210.0 </v>
      </c>
      <c r="U1764" t="str">
        <f t="shared" si="478"/>
        <v xml:space="preserve">       29.7% </v>
      </c>
      <c r="V1764" t="str">
        <f t="shared" si="466"/>
        <v xml:space="preserve">         </v>
      </c>
      <c r="W1764" t="str">
        <f t="shared" si="475"/>
        <v xml:space="preserve">         </v>
      </c>
      <c r="X1764" t="str">
        <f t="shared" si="479"/>
        <v xml:space="preserve"> 99850 </v>
      </c>
      <c r="Y1764" t="str">
        <f t="shared" si="479"/>
        <v xml:space="preserve"> CACENA-MG500 </v>
      </c>
      <c r="Z1764" t="str">
        <f t="shared" si="479"/>
        <v xml:space="preserve">  2 </v>
      </c>
      <c r="AA1764" t="str">
        <f t="shared" si="467"/>
        <v xml:space="preserve">    49.4 </v>
      </c>
      <c r="AB1764" t="str">
        <f t="shared" si="476"/>
        <v xml:space="preserve">   -42.4 </v>
      </c>
      <c r="AC1764" t="str">
        <f t="shared" si="477"/>
        <v xml:space="preserve">    62.5 </v>
      </c>
      <c r="AD1764" t="str">
        <f t="shared" si="478"/>
        <v xml:space="preserve">        </v>
      </c>
      <c r="AE1764" t="str">
        <f t="shared" si="468"/>
        <v xml:space="preserve">       </v>
      </c>
      <c r="AF1764" t="str">
        <f t="shared" si="480"/>
        <v xml:space="preserve">     </v>
      </c>
      <c r="AG1764" t="str">
        <f t="shared" si="480"/>
        <v xml:space="preserve">     0.00 </v>
      </c>
      <c r="AH1764" t="str">
        <f t="shared" si="469"/>
        <v xml:space="preserve">     0.42 </v>
      </c>
      <c r="AI1764" t="str">
        <f t="shared" si="470"/>
        <v xml:space="preserve">       </v>
      </c>
      <c r="AJ1764" t="str">
        <f t="shared" si="471"/>
        <v xml:space="preserve">      </v>
      </c>
    </row>
    <row r="1765" spans="1:36" x14ac:dyDescent="0.25">
      <c r="A1765" t="s">
        <v>1540</v>
      </c>
      <c r="P1765" t="str">
        <f t="shared" si="472"/>
        <v xml:space="preserve">                </v>
      </c>
      <c r="Q1765" t="str">
        <f t="shared" si="472"/>
        <v xml:space="preserve">         </v>
      </c>
      <c r="R1765" t="str">
        <f t="shared" si="465"/>
        <v xml:space="preserve">   210.0 </v>
      </c>
      <c r="S1765" t="str">
        <f t="shared" si="473"/>
        <v xml:space="preserve">   210.0 </v>
      </c>
      <c r="T1765" t="str">
        <f t="shared" si="474"/>
        <v xml:space="preserve">   210.0 </v>
      </c>
      <c r="U1765" t="str">
        <f t="shared" si="478"/>
        <v xml:space="preserve">       14.9% </v>
      </c>
      <c r="V1765" t="str">
        <f t="shared" si="466"/>
        <v xml:space="preserve">         </v>
      </c>
      <c r="W1765" t="str">
        <f t="shared" si="475"/>
        <v xml:space="preserve">         </v>
      </c>
      <c r="X1765" t="str">
        <f t="shared" si="479"/>
        <v xml:space="preserve"> 99853 </v>
      </c>
      <c r="Y1765" t="str">
        <f t="shared" si="479"/>
        <v xml:space="preserve"> CACEN3-MG034 </v>
      </c>
      <c r="Z1765" t="str">
        <f t="shared" si="479"/>
        <v xml:space="preserve">  2 </v>
      </c>
      <c r="AA1765" t="str">
        <f t="shared" si="467"/>
        <v xml:space="preserve">   -24.7 </v>
      </c>
      <c r="AB1765" t="str">
        <f t="shared" si="476"/>
        <v xml:space="preserve">    21.2 </v>
      </c>
      <c r="AC1765" t="str">
        <f t="shared" si="477"/>
        <v xml:space="preserve">    31.2 </v>
      </c>
      <c r="AD1765" t="str">
        <f t="shared" si="478"/>
        <v xml:space="preserve"> 1.000F </v>
      </c>
      <c r="AE1765" t="str">
        <f t="shared" si="468"/>
        <v xml:space="preserve">       </v>
      </c>
      <c r="AF1765" t="str">
        <f t="shared" si="480"/>
        <v xml:space="preserve">     </v>
      </c>
      <c r="AG1765" t="str">
        <f t="shared" si="480"/>
        <v xml:space="preserve">     0.00 </v>
      </c>
      <c r="AH1765" t="str">
        <f t="shared" si="469"/>
        <v xml:space="preserve">     0.80 </v>
      </c>
      <c r="AI1765" t="str">
        <f t="shared" si="470"/>
        <v xml:space="preserve">       </v>
      </c>
      <c r="AJ1765" t="str">
        <f t="shared" si="471"/>
        <v xml:space="preserve">      </v>
      </c>
    </row>
    <row r="1766" spans="1:36" x14ac:dyDescent="0.25">
      <c r="A1766" t="s">
        <v>1541</v>
      </c>
      <c r="P1766" t="str">
        <f t="shared" si="472"/>
        <v xml:space="preserve">                </v>
      </c>
      <c r="Q1766" t="str">
        <f t="shared" si="472"/>
        <v xml:space="preserve">         </v>
      </c>
      <c r="R1766" t="str">
        <f t="shared" si="465"/>
        <v xml:space="preserve">   210.0 </v>
      </c>
      <c r="S1766" t="str">
        <f t="shared" si="473"/>
        <v xml:space="preserve">   210.0 </v>
      </c>
      <c r="T1766" t="str">
        <f t="shared" si="474"/>
        <v xml:space="preserve">   210.0 </v>
      </c>
      <c r="U1766" t="str">
        <f t="shared" si="478"/>
        <v xml:space="preserve">       14.9% </v>
      </c>
      <c r="V1766" t="str">
        <f t="shared" si="466"/>
        <v xml:space="preserve">         </v>
      </c>
      <c r="W1766" t="str">
        <f t="shared" si="475"/>
        <v xml:space="preserve">         </v>
      </c>
      <c r="X1766" t="str">
        <f t="shared" si="479"/>
        <v xml:space="preserve"> 99854 </v>
      </c>
      <c r="Y1766" t="str">
        <f t="shared" si="479"/>
        <v xml:space="preserve"> CACEN4-MG034 </v>
      </c>
      <c r="Z1766" t="str">
        <f t="shared" si="479"/>
        <v xml:space="preserve">  2 </v>
      </c>
      <c r="AA1766" t="str">
        <f t="shared" si="467"/>
        <v xml:space="preserve">   -24.7 </v>
      </c>
      <c r="AB1766" t="str">
        <f t="shared" si="476"/>
        <v xml:space="preserve">    21.2 </v>
      </c>
      <c r="AC1766" t="str">
        <f t="shared" si="477"/>
        <v xml:space="preserve">    31.2 </v>
      </c>
      <c r="AD1766" t="str">
        <f t="shared" si="478"/>
        <v xml:space="preserve"> 1.000F </v>
      </c>
      <c r="AE1766" t="str">
        <f t="shared" si="468"/>
        <v xml:space="preserve">       </v>
      </c>
      <c r="AF1766" t="str">
        <f t="shared" si="480"/>
        <v xml:space="preserve">     </v>
      </c>
      <c r="AG1766" t="str">
        <f t="shared" si="480"/>
        <v xml:space="preserve">     0.00 </v>
      </c>
      <c r="AH1766" t="str">
        <f t="shared" si="469"/>
        <v xml:space="preserve">     0.80 </v>
      </c>
      <c r="AI1766" t="str">
        <f t="shared" si="470"/>
        <v xml:space="preserve">       </v>
      </c>
      <c r="AJ1766" t="str">
        <f t="shared" si="471"/>
        <v xml:space="preserve">      </v>
      </c>
    </row>
    <row r="1767" spans="1:36" x14ac:dyDescent="0.25">
      <c r="A1767" t="s">
        <v>6</v>
      </c>
      <c r="P1767" t="str">
        <f t="shared" si="472"/>
        <v xml:space="preserve">  ..............</v>
      </c>
      <c r="Q1767" t="str">
        <f t="shared" si="472"/>
        <v>.........</v>
      </c>
      <c r="R1767" t="str">
        <f t="shared" si="465"/>
        <v>.........</v>
      </c>
      <c r="S1767" t="str">
        <f t="shared" si="473"/>
        <v>.........</v>
      </c>
      <c r="T1767" t="str">
        <f t="shared" si="474"/>
        <v>.........</v>
      </c>
      <c r="U1767" t="str">
        <f t="shared" si="478"/>
        <v>.............</v>
      </c>
      <c r="V1767" t="str">
        <f t="shared" si="466"/>
        <v>.........</v>
      </c>
      <c r="W1767" t="str">
        <f t="shared" si="475"/>
        <v>.........</v>
      </c>
      <c r="X1767" t="str">
        <f t="shared" si="479"/>
        <v>.......</v>
      </c>
      <c r="Y1767" t="str">
        <f t="shared" si="479"/>
        <v>..............</v>
      </c>
      <c r="Z1767" t="str">
        <f t="shared" si="479"/>
        <v>....</v>
      </c>
      <c r="AA1767" t="str">
        <f t="shared" si="467"/>
        <v>.........</v>
      </c>
      <c r="AB1767" t="str">
        <f t="shared" si="476"/>
        <v>.........</v>
      </c>
      <c r="AC1767" t="str">
        <f t="shared" si="477"/>
        <v>.........</v>
      </c>
      <c r="AD1767" t="str">
        <f t="shared" si="478"/>
        <v>........</v>
      </c>
      <c r="AE1767" t="str">
        <f t="shared" si="468"/>
        <v>.......</v>
      </c>
      <c r="AF1767" t="str">
        <f t="shared" si="480"/>
        <v>.....</v>
      </c>
      <c r="AG1767" t="str">
        <f t="shared" si="480"/>
        <v>..........</v>
      </c>
      <c r="AH1767" t="str">
        <f t="shared" si="469"/>
        <v>..........</v>
      </c>
      <c r="AI1767" t="str">
        <f t="shared" si="470"/>
        <v>.......</v>
      </c>
      <c r="AJ1767" t="str">
        <f t="shared" si="471"/>
        <v>.......</v>
      </c>
    </row>
    <row r="1768" spans="1:36" x14ac:dyDescent="0.25">
      <c r="A1768" t="s">
        <v>1542</v>
      </c>
      <c r="P1768" t="str">
        <f t="shared" si="472"/>
        <v xml:space="preserve">  99861   35  1 </v>
      </c>
      <c r="Q1768" t="str">
        <f t="shared" si="472"/>
        <v xml:space="preserve">   1.015 </v>
      </c>
      <c r="R1768" t="str">
        <f t="shared" si="465"/>
        <v xml:space="preserve">    24.8 </v>
      </c>
      <c r="S1768" t="str">
        <f t="shared" si="473"/>
        <v xml:space="preserve">     0.0 </v>
      </c>
      <c r="T1768" t="str">
        <f t="shared" si="474"/>
        <v xml:space="preserve">     0.0 </v>
      </c>
      <c r="U1768" t="str">
        <f t="shared" si="478"/>
        <v xml:space="preserve">         0.0 </v>
      </c>
      <c r="V1768" t="str">
        <f t="shared" si="466"/>
        <v xml:space="preserve">     0.0 </v>
      </c>
      <c r="W1768" t="str">
        <f t="shared" si="475"/>
        <v xml:space="preserve">     0.0</v>
      </c>
      <c r="X1768" t="str">
        <f t="shared" si="479"/>
        <v/>
      </c>
      <c r="Y1768" t="str">
        <f t="shared" si="479"/>
        <v/>
      </c>
      <c r="Z1768" t="str">
        <f t="shared" si="479"/>
        <v/>
      </c>
      <c r="AA1768" t="str">
        <f t="shared" si="467"/>
        <v/>
      </c>
      <c r="AB1768" t="str">
        <f t="shared" si="476"/>
        <v/>
      </c>
      <c r="AC1768" t="str">
        <f t="shared" si="477"/>
        <v/>
      </c>
      <c r="AD1768" t="str">
        <f t="shared" si="478"/>
        <v/>
      </c>
      <c r="AE1768" t="str">
        <f t="shared" si="468"/>
        <v/>
      </c>
      <c r="AF1768" t="str">
        <f t="shared" si="480"/>
        <v/>
      </c>
      <c r="AG1768" t="str">
        <f t="shared" si="480"/>
        <v/>
      </c>
      <c r="AH1768" t="str">
        <f t="shared" si="469"/>
        <v/>
      </c>
      <c r="AI1768" t="str">
        <f t="shared" si="470"/>
        <v/>
      </c>
      <c r="AJ1768" t="str">
        <f t="shared" si="471"/>
        <v/>
      </c>
    </row>
    <row r="1769" spans="1:36" x14ac:dyDescent="0.25">
      <c r="A1769" t="s">
        <v>1543</v>
      </c>
      <c r="P1769" t="str">
        <f t="shared" si="472"/>
        <v xml:space="preserve">  ACEN1-UFV066  </v>
      </c>
      <c r="Q1769" t="str">
        <f t="shared" si="472"/>
        <v xml:space="preserve">     3.9 </v>
      </c>
      <c r="R1769" t="str">
        <f t="shared" si="465"/>
        <v xml:space="preserve">   -24.1 </v>
      </c>
      <c r="S1769" t="str">
        <f t="shared" si="473"/>
        <v xml:space="preserve">     0.0 </v>
      </c>
      <c r="T1769" t="str">
        <f t="shared" si="474"/>
        <v xml:space="preserve">     0.0 </v>
      </c>
      <c r="U1769" t="str">
        <f t="shared" si="478"/>
        <v xml:space="preserve">         0.0 </v>
      </c>
      <c r="V1769" t="str">
        <f t="shared" si="466"/>
        <v xml:space="preserve">     0.0 </v>
      </c>
      <c r="W1769" t="str">
        <f t="shared" si="475"/>
        <v xml:space="preserve">     0.0 </v>
      </c>
      <c r="X1769" t="str">
        <f t="shared" si="479"/>
        <v xml:space="preserve">       </v>
      </c>
      <c r="Y1769" t="str">
        <f t="shared" si="479"/>
        <v xml:space="preserve">              </v>
      </c>
      <c r="Z1769" t="str">
        <f t="shared" si="479"/>
        <v xml:space="preserve">    </v>
      </c>
      <c r="AA1769" t="str">
        <f t="shared" si="467"/>
        <v xml:space="preserve">         </v>
      </c>
      <c r="AB1769" t="str">
        <f t="shared" si="476"/>
        <v xml:space="preserve">         </v>
      </c>
      <c r="AC1769" t="str">
        <f t="shared" si="477"/>
        <v xml:space="preserve">    </v>
      </c>
      <c r="AD1769" t="str">
        <f t="shared" si="478"/>
        <v/>
      </c>
      <c r="AE1769" t="str">
        <f t="shared" si="468"/>
        <v/>
      </c>
      <c r="AF1769" t="str">
        <f t="shared" si="480"/>
        <v/>
      </c>
      <c r="AG1769" t="str">
        <f t="shared" si="480"/>
        <v/>
      </c>
      <c r="AH1769" t="str">
        <f t="shared" si="469"/>
        <v/>
      </c>
      <c r="AI1769" t="str">
        <f t="shared" si="470"/>
        <v/>
      </c>
      <c r="AJ1769" t="str">
        <f t="shared" si="471"/>
        <v/>
      </c>
    </row>
    <row r="1770" spans="1:36" x14ac:dyDescent="0.25">
      <c r="A1770" t="s">
        <v>1544</v>
      </c>
      <c r="P1770" t="str">
        <f t="shared" si="472"/>
        <v xml:space="preserve">                </v>
      </c>
      <c r="Q1770" t="str">
        <f t="shared" si="472"/>
        <v xml:space="preserve">         </v>
      </c>
      <c r="R1770" t="str">
        <f t="shared" si="465"/>
        <v xml:space="preserve">  9999.0 </v>
      </c>
      <c r="S1770" t="str">
        <f t="shared" si="473"/>
        <v xml:space="preserve">  9999.0 </v>
      </c>
      <c r="T1770" t="str">
        <f t="shared" si="474"/>
        <v xml:space="preserve">  9999.0 </v>
      </c>
      <c r="U1770" t="str">
        <f t="shared" si="478"/>
        <v xml:space="preserve">        0.0% </v>
      </c>
      <c r="V1770" t="str">
        <f t="shared" si="466"/>
        <v xml:space="preserve">         </v>
      </c>
      <c r="W1770" t="str">
        <f t="shared" si="475"/>
        <v xml:space="preserve">         </v>
      </c>
      <c r="X1770" t="str">
        <f t="shared" si="479"/>
        <v xml:space="preserve"> 99851 </v>
      </c>
      <c r="Y1770" t="str">
        <f t="shared" si="479"/>
        <v xml:space="preserve"> CACEN1-MG034 </v>
      </c>
      <c r="Z1770" t="str">
        <f t="shared" si="479"/>
        <v xml:space="preserve">  1 </v>
      </c>
      <c r="AA1770" t="str">
        <f t="shared" si="467"/>
        <v xml:space="preserve">    24.8 </v>
      </c>
      <c r="AB1770" t="str">
        <f t="shared" si="476"/>
        <v xml:space="preserve">   -24.1 </v>
      </c>
      <c r="AC1770" t="str">
        <f t="shared" si="477"/>
        <v xml:space="preserve">    34.0 </v>
      </c>
      <c r="AD1770" t="str">
        <f t="shared" si="478"/>
        <v xml:space="preserve">        </v>
      </c>
      <c r="AE1770" t="str">
        <f t="shared" si="468"/>
        <v xml:space="preserve">       </v>
      </c>
      <c r="AF1770" t="str">
        <f t="shared" si="480"/>
        <v xml:space="preserve">     </v>
      </c>
      <c r="AG1770" t="str">
        <f t="shared" si="480"/>
        <v xml:space="preserve">     0.09 </v>
      </c>
      <c r="AH1770" t="str">
        <f t="shared" si="469"/>
        <v xml:space="preserve">    -5.40 </v>
      </c>
      <c r="AI1770" t="str">
        <f t="shared" si="470"/>
        <v xml:space="preserve">       </v>
      </c>
      <c r="AJ1770" t="str">
        <f t="shared" si="471"/>
        <v xml:space="preserve">      </v>
      </c>
    </row>
    <row r="1771" spans="1:36" x14ac:dyDescent="0.25">
      <c r="A1771" t="s">
        <v>6</v>
      </c>
      <c r="P1771" t="str">
        <f t="shared" si="472"/>
        <v xml:space="preserve">  ..............</v>
      </c>
      <c r="Q1771" t="str">
        <f t="shared" si="472"/>
        <v>.........</v>
      </c>
      <c r="R1771" t="str">
        <f t="shared" si="465"/>
        <v>.........</v>
      </c>
      <c r="S1771" t="str">
        <f t="shared" si="473"/>
        <v>.........</v>
      </c>
      <c r="T1771" t="str">
        <f t="shared" si="474"/>
        <v>.........</v>
      </c>
      <c r="U1771" t="str">
        <f t="shared" si="478"/>
        <v>.............</v>
      </c>
      <c r="V1771" t="str">
        <f t="shared" si="466"/>
        <v>.........</v>
      </c>
      <c r="W1771" t="str">
        <f t="shared" si="475"/>
        <v>.........</v>
      </c>
      <c r="X1771" t="str">
        <f t="shared" si="479"/>
        <v>.......</v>
      </c>
      <c r="Y1771" t="str">
        <f t="shared" si="479"/>
        <v>..............</v>
      </c>
      <c r="Z1771" t="str">
        <f t="shared" si="479"/>
        <v>....</v>
      </c>
      <c r="AA1771" t="str">
        <f t="shared" si="467"/>
        <v>.........</v>
      </c>
      <c r="AB1771" t="str">
        <f t="shared" si="476"/>
        <v>.........</v>
      </c>
      <c r="AC1771" t="str">
        <f t="shared" si="477"/>
        <v>.........</v>
      </c>
      <c r="AD1771" t="str">
        <f t="shared" si="478"/>
        <v>........</v>
      </c>
      <c r="AE1771" t="str">
        <f t="shared" si="468"/>
        <v>.......</v>
      </c>
      <c r="AF1771" t="str">
        <f t="shared" si="480"/>
        <v>.....</v>
      </c>
      <c r="AG1771" t="str">
        <f t="shared" si="480"/>
        <v>..........</v>
      </c>
      <c r="AH1771" t="str">
        <f t="shared" si="469"/>
        <v>..........</v>
      </c>
      <c r="AI1771" t="str">
        <f t="shared" si="470"/>
        <v>.......</v>
      </c>
      <c r="AJ1771" t="str">
        <f t="shared" si="471"/>
        <v>.......</v>
      </c>
    </row>
    <row r="1772" spans="1:36" x14ac:dyDescent="0.25">
      <c r="A1772" t="s">
        <v>1545</v>
      </c>
      <c r="P1772" t="str">
        <f t="shared" si="472"/>
        <v xml:space="preserve">  99862   35  1 </v>
      </c>
      <c r="Q1772" t="str">
        <f t="shared" si="472"/>
        <v xml:space="preserve">   1.014 </v>
      </c>
      <c r="R1772" t="str">
        <f t="shared" si="465"/>
        <v xml:space="preserve">    24.8 </v>
      </c>
      <c r="S1772" t="str">
        <f t="shared" si="473"/>
        <v xml:space="preserve">     0.0 </v>
      </c>
      <c r="T1772" t="str">
        <f t="shared" si="474"/>
        <v xml:space="preserve">     0.0 </v>
      </c>
      <c r="U1772" t="str">
        <f t="shared" si="478"/>
        <v xml:space="preserve">         0.0 </v>
      </c>
      <c r="V1772" t="str">
        <f t="shared" si="466"/>
        <v xml:space="preserve">     0.0 </v>
      </c>
      <c r="W1772" t="str">
        <f t="shared" si="475"/>
        <v xml:space="preserve">     0.0</v>
      </c>
      <c r="X1772" t="str">
        <f t="shared" si="479"/>
        <v/>
      </c>
      <c r="Y1772" t="str">
        <f t="shared" si="479"/>
        <v/>
      </c>
      <c r="Z1772" t="str">
        <f t="shared" si="479"/>
        <v/>
      </c>
      <c r="AA1772" t="str">
        <f t="shared" si="467"/>
        <v/>
      </c>
      <c r="AB1772" t="str">
        <f t="shared" si="476"/>
        <v/>
      </c>
      <c r="AC1772" t="str">
        <f t="shared" si="477"/>
        <v/>
      </c>
      <c r="AD1772" t="str">
        <f t="shared" si="478"/>
        <v/>
      </c>
      <c r="AE1772" t="str">
        <f t="shared" si="468"/>
        <v/>
      </c>
      <c r="AF1772" t="str">
        <f t="shared" si="480"/>
        <v/>
      </c>
      <c r="AG1772" t="str">
        <f t="shared" si="480"/>
        <v/>
      </c>
      <c r="AH1772" t="str">
        <f t="shared" si="469"/>
        <v/>
      </c>
      <c r="AI1772" t="str">
        <f t="shared" si="470"/>
        <v/>
      </c>
      <c r="AJ1772" t="str">
        <f t="shared" si="471"/>
        <v/>
      </c>
    </row>
    <row r="1773" spans="1:36" x14ac:dyDescent="0.25">
      <c r="A1773" t="s">
        <v>1546</v>
      </c>
      <c r="P1773" t="str">
        <f t="shared" si="472"/>
        <v xml:space="preserve">  ACEN2-UFV066  </v>
      </c>
      <c r="Q1773" t="str">
        <f t="shared" si="472"/>
        <v xml:space="preserve">     3.8 </v>
      </c>
      <c r="R1773" t="str">
        <f t="shared" si="465"/>
        <v xml:space="preserve">   -23.4 </v>
      </c>
      <c r="S1773" t="str">
        <f t="shared" si="473"/>
        <v xml:space="preserve">     0.0 </v>
      </c>
      <c r="T1773" t="str">
        <f t="shared" si="474"/>
        <v xml:space="preserve">     0.0 </v>
      </c>
      <c r="U1773" t="str">
        <f t="shared" si="478"/>
        <v xml:space="preserve">         0.0 </v>
      </c>
      <c r="V1773" t="str">
        <f t="shared" si="466"/>
        <v xml:space="preserve">     0.0 </v>
      </c>
      <c r="W1773" t="str">
        <f t="shared" si="475"/>
        <v xml:space="preserve">     0.0 </v>
      </c>
      <c r="X1773" t="str">
        <f t="shared" si="479"/>
        <v xml:space="preserve">       </v>
      </c>
      <c r="Y1773" t="str">
        <f t="shared" si="479"/>
        <v xml:space="preserve">              </v>
      </c>
      <c r="Z1773" t="str">
        <f t="shared" si="479"/>
        <v xml:space="preserve">    </v>
      </c>
      <c r="AA1773" t="str">
        <f t="shared" si="467"/>
        <v xml:space="preserve">         </v>
      </c>
      <c r="AB1773" t="str">
        <f t="shared" si="476"/>
        <v xml:space="preserve">         </v>
      </c>
      <c r="AC1773" t="str">
        <f t="shared" si="477"/>
        <v xml:space="preserve">    </v>
      </c>
      <c r="AD1773" t="str">
        <f t="shared" si="478"/>
        <v/>
      </c>
      <c r="AE1773" t="str">
        <f t="shared" si="468"/>
        <v/>
      </c>
      <c r="AF1773" t="str">
        <f t="shared" si="480"/>
        <v/>
      </c>
      <c r="AG1773" t="str">
        <f t="shared" si="480"/>
        <v/>
      </c>
      <c r="AH1773" t="str">
        <f t="shared" si="469"/>
        <v/>
      </c>
      <c r="AI1773" t="str">
        <f t="shared" si="470"/>
        <v/>
      </c>
      <c r="AJ1773" t="str">
        <f t="shared" si="471"/>
        <v/>
      </c>
    </row>
    <row r="1774" spans="1:36" x14ac:dyDescent="0.25">
      <c r="A1774" t="s">
        <v>1547</v>
      </c>
      <c r="P1774" t="str">
        <f t="shared" si="472"/>
        <v xml:space="preserve">                </v>
      </c>
      <c r="Q1774" t="str">
        <f t="shared" si="472"/>
        <v xml:space="preserve">         </v>
      </c>
      <c r="R1774" t="str">
        <f t="shared" si="465"/>
        <v xml:space="preserve">  9999.0 </v>
      </c>
      <c r="S1774" t="str">
        <f t="shared" si="473"/>
        <v xml:space="preserve">  9999.0 </v>
      </c>
      <c r="T1774" t="str">
        <f t="shared" si="474"/>
        <v xml:space="preserve">  9999.0 </v>
      </c>
      <c r="U1774" t="str">
        <f t="shared" si="478"/>
        <v xml:space="preserve">        0.0% </v>
      </c>
      <c r="V1774" t="str">
        <f t="shared" si="466"/>
        <v xml:space="preserve">         </v>
      </c>
      <c r="W1774" t="str">
        <f t="shared" si="475"/>
        <v xml:space="preserve">         </v>
      </c>
      <c r="X1774" t="str">
        <f t="shared" si="479"/>
        <v xml:space="preserve"> 99852 </v>
      </c>
      <c r="Y1774" t="str">
        <f t="shared" si="479"/>
        <v xml:space="preserve"> CACEN2-MG034 </v>
      </c>
      <c r="Z1774" t="str">
        <f t="shared" si="479"/>
        <v xml:space="preserve">  1 </v>
      </c>
      <c r="AA1774" t="str">
        <f t="shared" si="467"/>
        <v xml:space="preserve">    24.8 </v>
      </c>
      <c r="AB1774" t="str">
        <f t="shared" si="476"/>
        <v xml:space="preserve">   -23.4 </v>
      </c>
      <c r="AC1774" t="str">
        <f t="shared" si="477"/>
        <v xml:space="preserve">    33.6 </v>
      </c>
      <c r="AD1774" t="str">
        <f t="shared" si="478"/>
        <v xml:space="preserve">        </v>
      </c>
      <c r="AE1774" t="str">
        <f t="shared" si="468"/>
        <v xml:space="preserve">       </v>
      </c>
      <c r="AF1774" t="str">
        <f t="shared" si="480"/>
        <v xml:space="preserve">     </v>
      </c>
      <c r="AG1774" t="str">
        <f t="shared" si="480"/>
        <v xml:space="preserve">     0.07 </v>
      </c>
      <c r="AH1774" t="str">
        <f t="shared" si="469"/>
        <v xml:space="preserve">    -3.64 </v>
      </c>
      <c r="AI1774" t="str">
        <f t="shared" si="470"/>
        <v xml:space="preserve">       </v>
      </c>
      <c r="AJ1774" t="str">
        <f t="shared" si="471"/>
        <v xml:space="preserve">      </v>
      </c>
    </row>
    <row r="1775" spans="1:36" x14ac:dyDescent="0.25">
      <c r="A1775" t="s">
        <v>6</v>
      </c>
      <c r="P1775" t="str">
        <f t="shared" si="472"/>
        <v xml:space="preserve">  ..............</v>
      </c>
      <c r="Q1775" t="str">
        <f t="shared" si="472"/>
        <v>.........</v>
      </c>
      <c r="R1775" t="str">
        <f t="shared" si="465"/>
        <v>.........</v>
      </c>
      <c r="S1775" t="str">
        <f t="shared" si="473"/>
        <v>.........</v>
      </c>
      <c r="T1775" t="str">
        <f t="shared" si="474"/>
        <v>.........</v>
      </c>
      <c r="U1775" t="str">
        <f t="shared" si="478"/>
        <v>.............</v>
      </c>
      <c r="V1775" t="str">
        <f t="shared" si="466"/>
        <v>.........</v>
      </c>
      <c r="W1775" t="str">
        <f t="shared" si="475"/>
        <v>.........</v>
      </c>
      <c r="X1775" t="str">
        <f t="shared" si="479"/>
        <v>.......</v>
      </c>
      <c r="Y1775" t="str">
        <f t="shared" si="479"/>
        <v>..............</v>
      </c>
      <c r="Z1775" t="str">
        <f t="shared" si="479"/>
        <v>....</v>
      </c>
      <c r="AA1775" t="str">
        <f t="shared" si="467"/>
        <v>.........</v>
      </c>
      <c r="AB1775" t="str">
        <f t="shared" si="476"/>
        <v>.........</v>
      </c>
      <c r="AC1775" t="str">
        <f t="shared" si="477"/>
        <v>.........</v>
      </c>
      <c r="AD1775" t="str">
        <f t="shared" si="478"/>
        <v>........</v>
      </c>
      <c r="AE1775" t="str">
        <f t="shared" si="468"/>
        <v>.......</v>
      </c>
      <c r="AF1775" t="str">
        <f t="shared" si="480"/>
        <v>.....</v>
      </c>
      <c r="AG1775" t="str">
        <f t="shared" si="480"/>
        <v>..........</v>
      </c>
      <c r="AH1775" t="str">
        <f t="shared" si="469"/>
        <v>..........</v>
      </c>
      <c r="AI1775" t="str">
        <f t="shared" si="470"/>
        <v>.......</v>
      </c>
      <c r="AJ1775" t="str">
        <f t="shared" si="471"/>
        <v>.......</v>
      </c>
    </row>
    <row r="1776" spans="1:36" x14ac:dyDescent="0.25">
      <c r="A1776" t="s">
        <v>1548</v>
      </c>
      <c r="P1776" t="str">
        <f t="shared" si="472"/>
        <v xml:space="preserve">  99863   35  1 </v>
      </c>
      <c r="Q1776" t="str">
        <f t="shared" si="472"/>
        <v xml:space="preserve">   1.014 </v>
      </c>
      <c r="R1776" t="str">
        <f t="shared" si="465"/>
        <v xml:space="preserve">    24.8 </v>
      </c>
      <c r="S1776" t="str">
        <f t="shared" si="473"/>
        <v xml:space="preserve">     0.0 </v>
      </c>
      <c r="T1776" t="str">
        <f t="shared" si="474"/>
        <v xml:space="preserve">     0.0 </v>
      </c>
      <c r="U1776" t="str">
        <f t="shared" si="478"/>
        <v xml:space="preserve">         0.0 </v>
      </c>
      <c r="V1776" t="str">
        <f t="shared" si="466"/>
        <v xml:space="preserve">     0.0 </v>
      </c>
      <c r="W1776" t="str">
        <f t="shared" si="475"/>
        <v xml:space="preserve">     0.0</v>
      </c>
      <c r="X1776" t="str">
        <f t="shared" si="479"/>
        <v/>
      </c>
      <c r="Y1776" t="str">
        <f t="shared" si="479"/>
        <v/>
      </c>
      <c r="Z1776" t="str">
        <f t="shared" si="479"/>
        <v/>
      </c>
      <c r="AA1776" t="str">
        <f t="shared" si="467"/>
        <v/>
      </c>
      <c r="AB1776" t="str">
        <f t="shared" si="476"/>
        <v/>
      </c>
      <c r="AC1776" t="str">
        <f t="shared" si="477"/>
        <v/>
      </c>
      <c r="AD1776" t="str">
        <f t="shared" si="478"/>
        <v/>
      </c>
      <c r="AE1776" t="str">
        <f t="shared" si="468"/>
        <v/>
      </c>
      <c r="AF1776" t="str">
        <f t="shared" si="480"/>
        <v/>
      </c>
      <c r="AG1776" t="str">
        <f t="shared" si="480"/>
        <v/>
      </c>
      <c r="AH1776" t="str">
        <f t="shared" si="469"/>
        <v/>
      </c>
      <c r="AI1776" t="str">
        <f t="shared" si="470"/>
        <v/>
      </c>
      <c r="AJ1776" t="str">
        <f t="shared" si="471"/>
        <v/>
      </c>
    </row>
    <row r="1777" spans="1:36" x14ac:dyDescent="0.25">
      <c r="A1777" t="s">
        <v>1549</v>
      </c>
      <c r="P1777" t="str">
        <f t="shared" si="472"/>
        <v xml:space="preserve">  ACEN3-UFV066  </v>
      </c>
      <c r="Q1777" t="str">
        <f t="shared" si="472"/>
        <v xml:space="preserve">     3.7 </v>
      </c>
      <c r="R1777" t="str">
        <f t="shared" si="465"/>
        <v xml:space="preserve">   -22.5 </v>
      </c>
      <c r="S1777" t="str">
        <f t="shared" si="473"/>
        <v xml:space="preserve">     0.0 </v>
      </c>
      <c r="T1777" t="str">
        <f t="shared" si="474"/>
        <v xml:space="preserve">     0.0 </v>
      </c>
      <c r="U1777" t="str">
        <f t="shared" si="478"/>
        <v xml:space="preserve">         0.0 </v>
      </c>
      <c r="V1777" t="str">
        <f t="shared" si="466"/>
        <v xml:space="preserve">     0.0 </v>
      </c>
      <c r="W1777" t="str">
        <f t="shared" si="475"/>
        <v xml:space="preserve">     0.0 </v>
      </c>
      <c r="X1777" t="str">
        <f t="shared" si="479"/>
        <v xml:space="preserve">       </v>
      </c>
      <c r="Y1777" t="str">
        <f t="shared" si="479"/>
        <v xml:space="preserve">              </v>
      </c>
      <c r="Z1777" t="str">
        <f t="shared" si="479"/>
        <v xml:space="preserve">    </v>
      </c>
      <c r="AA1777" t="str">
        <f t="shared" si="467"/>
        <v xml:space="preserve">         </v>
      </c>
      <c r="AB1777" t="str">
        <f t="shared" si="476"/>
        <v xml:space="preserve">         </v>
      </c>
      <c r="AC1777" t="str">
        <f t="shared" si="477"/>
        <v xml:space="preserve">    </v>
      </c>
      <c r="AD1777" t="str">
        <f t="shared" si="478"/>
        <v/>
      </c>
      <c r="AE1777" t="str">
        <f t="shared" si="468"/>
        <v/>
      </c>
      <c r="AF1777" t="str">
        <f t="shared" si="480"/>
        <v/>
      </c>
      <c r="AG1777" t="str">
        <f t="shared" si="480"/>
        <v/>
      </c>
      <c r="AH1777" t="str">
        <f t="shared" si="469"/>
        <v/>
      </c>
      <c r="AI1777" t="str">
        <f t="shared" si="470"/>
        <v/>
      </c>
      <c r="AJ1777" t="str">
        <f t="shared" si="471"/>
        <v/>
      </c>
    </row>
    <row r="1778" spans="1:36" x14ac:dyDescent="0.25">
      <c r="A1778" t="s">
        <v>1550</v>
      </c>
      <c r="P1778" t="str">
        <f t="shared" si="472"/>
        <v xml:space="preserve">                </v>
      </c>
      <c r="Q1778" t="str">
        <f t="shared" si="472"/>
        <v xml:space="preserve">         </v>
      </c>
      <c r="R1778" t="str">
        <f t="shared" si="465"/>
        <v xml:space="preserve">  9999.0 </v>
      </c>
      <c r="S1778" t="str">
        <f t="shared" si="473"/>
        <v xml:space="preserve">  9999.0 </v>
      </c>
      <c r="T1778" t="str">
        <f t="shared" si="474"/>
        <v xml:space="preserve">  9999.0 </v>
      </c>
      <c r="U1778" t="str">
        <f t="shared" si="478"/>
        <v xml:space="preserve">        0.0% </v>
      </c>
      <c r="V1778" t="str">
        <f t="shared" si="466"/>
        <v xml:space="preserve">         </v>
      </c>
      <c r="W1778" t="str">
        <f t="shared" si="475"/>
        <v xml:space="preserve">         </v>
      </c>
      <c r="X1778" t="str">
        <f t="shared" si="479"/>
        <v xml:space="preserve"> 99853 </v>
      </c>
      <c r="Y1778" t="str">
        <f t="shared" si="479"/>
        <v xml:space="preserve"> CACEN3-MG034 </v>
      </c>
      <c r="Z1778" t="str">
        <f t="shared" si="479"/>
        <v xml:space="preserve">  1 </v>
      </c>
      <c r="AA1778" t="str">
        <f t="shared" si="467"/>
        <v xml:space="preserve">    24.8 </v>
      </c>
      <c r="AB1778" t="str">
        <f t="shared" si="476"/>
        <v xml:space="preserve">   -22.5 </v>
      </c>
      <c r="AC1778" t="str">
        <f t="shared" si="477"/>
        <v xml:space="preserve">    33.0 </v>
      </c>
      <c r="AD1778" t="str">
        <f t="shared" si="478"/>
        <v xml:space="preserve">        </v>
      </c>
      <c r="AE1778" t="str">
        <f t="shared" si="468"/>
        <v xml:space="preserve">       </v>
      </c>
      <c r="AF1778" t="str">
        <f t="shared" si="480"/>
        <v xml:space="preserve">     </v>
      </c>
      <c r="AG1778" t="str">
        <f t="shared" si="480"/>
        <v xml:space="preserve">     0.04 </v>
      </c>
      <c r="AH1778" t="str">
        <f t="shared" si="469"/>
        <v xml:space="preserve">    -2.13 </v>
      </c>
      <c r="AI1778" t="str">
        <f t="shared" si="470"/>
        <v xml:space="preserve">       </v>
      </c>
      <c r="AJ1778" t="str">
        <f t="shared" si="471"/>
        <v xml:space="preserve">      </v>
      </c>
    </row>
    <row r="1779" spans="1:36" x14ac:dyDescent="0.25">
      <c r="A1779" t="s">
        <v>6</v>
      </c>
      <c r="P1779" t="str">
        <f t="shared" si="472"/>
        <v xml:space="preserve">  ..............</v>
      </c>
      <c r="Q1779" t="str">
        <f t="shared" si="472"/>
        <v>.........</v>
      </c>
      <c r="R1779" t="str">
        <f t="shared" si="465"/>
        <v>.........</v>
      </c>
      <c r="S1779" t="str">
        <f t="shared" si="473"/>
        <v>.........</v>
      </c>
      <c r="T1779" t="str">
        <f t="shared" si="474"/>
        <v>.........</v>
      </c>
      <c r="U1779" t="str">
        <f t="shared" si="478"/>
        <v>.............</v>
      </c>
      <c r="V1779" t="str">
        <f t="shared" si="466"/>
        <v>.........</v>
      </c>
      <c r="W1779" t="str">
        <f t="shared" si="475"/>
        <v>.........</v>
      </c>
      <c r="X1779" t="str">
        <f t="shared" si="479"/>
        <v>.......</v>
      </c>
      <c r="Y1779" t="str">
        <f t="shared" si="479"/>
        <v>..............</v>
      </c>
      <c r="Z1779" t="str">
        <f t="shared" si="479"/>
        <v>....</v>
      </c>
      <c r="AA1779" t="str">
        <f t="shared" si="467"/>
        <v>.........</v>
      </c>
      <c r="AB1779" t="str">
        <f t="shared" si="476"/>
        <v>.........</v>
      </c>
      <c r="AC1779" t="str">
        <f t="shared" si="477"/>
        <v>.........</v>
      </c>
      <c r="AD1779" t="str">
        <f t="shared" si="478"/>
        <v>........</v>
      </c>
      <c r="AE1779" t="str">
        <f t="shared" si="468"/>
        <v>.......</v>
      </c>
      <c r="AF1779" t="str">
        <f t="shared" si="480"/>
        <v>.....</v>
      </c>
      <c r="AG1779" t="str">
        <f t="shared" si="480"/>
        <v>..........</v>
      </c>
      <c r="AH1779" t="str">
        <f t="shared" si="469"/>
        <v>..........</v>
      </c>
      <c r="AI1779" t="str">
        <f t="shared" si="470"/>
        <v>.......</v>
      </c>
      <c r="AJ1779" t="str">
        <f t="shared" si="471"/>
        <v>.......</v>
      </c>
    </row>
    <row r="1780" spans="1:36" x14ac:dyDescent="0.25">
      <c r="A1780" t="s">
        <v>1551</v>
      </c>
      <c r="P1780" t="str">
        <f t="shared" si="472"/>
        <v xml:space="preserve">  99864   35  1 </v>
      </c>
      <c r="Q1780" t="str">
        <f t="shared" si="472"/>
        <v xml:space="preserve">   1.014 </v>
      </c>
      <c r="R1780" t="str">
        <f t="shared" si="465"/>
        <v xml:space="preserve">    24.8 </v>
      </c>
      <c r="S1780" t="str">
        <f t="shared" si="473"/>
        <v xml:space="preserve">     0.0 </v>
      </c>
      <c r="T1780" t="str">
        <f t="shared" si="474"/>
        <v xml:space="preserve">     0.0 </v>
      </c>
      <c r="U1780" t="str">
        <f t="shared" si="478"/>
        <v xml:space="preserve">         0.0 </v>
      </c>
      <c r="V1780" t="str">
        <f t="shared" si="466"/>
        <v xml:space="preserve">     0.0 </v>
      </c>
      <c r="W1780" t="str">
        <f t="shared" si="475"/>
        <v xml:space="preserve">     0.0</v>
      </c>
      <c r="X1780" t="str">
        <f t="shared" si="479"/>
        <v/>
      </c>
      <c r="Y1780" t="str">
        <f t="shared" si="479"/>
        <v/>
      </c>
      <c r="Z1780" t="str">
        <f t="shared" si="479"/>
        <v/>
      </c>
      <c r="AA1780" t="str">
        <f t="shared" si="467"/>
        <v/>
      </c>
      <c r="AB1780" t="str">
        <f t="shared" si="476"/>
        <v/>
      </c>
      <c r="AC1780" t="str">
        <f t="shared" si="477"/>
        <v/>
      </c>
      <c r="AD1780" t="str">
        <f t="shared" si="478"/>
        <v/>
      </c>
      <c r="AE1780" t="str">
        <f t="shared" si="468"/>
        <v/>
      </c>
      <c r="AF1780" t="str">
        <f t="shared" si="480"/>
        <v/>
      </c>
      <c r="AG1780" t="str">
        <f t="shared" si="480"/>
        <v/>
      </c>
      <c r="AH1780" t="str">
        <f t="shared" si="469"/>
        <v/>
      </c>
      <c r="AI1780" t="str">
        <f t="shared" si="470"/>
        <v/>
      </c>
      <c r="AJ1780" t="str">
        <f t="shared" si="471"/>
        <v/>
      </c>
    </row>
    <row r="1781" spans="1:36" x14ac:dyDescent="0.25">
      <c r="A1781" t="s">
        <v>1552</v>
      </c>
      <c r="P1781" t="str">
        <f t="shared" si="472"/>
        <v xml:space="preserve">  ACEN4-UFV066  </v>
      </c>
      <c r="Q1781" t="str">
        <f t="shared" si="472"/>
        <v xml:space="preserve">     3.8 </v>
      </c>
      <c r="R1781" t="str">
        <f t="shared" si="465"/>
        <v xml:space="preserve">   -22.5 </v>
      </c>
      <c r="S1781" t="str">
        <f t="shared" si="473"/>
        <v xml:space="preserve">     0.0 </v>
      </c>
      <c r="T1781" t="str">
        <f t="shared" si="474"/>
        <v xml:space="preserve">     0.0 </v>
      </c>
      <c r="U1781" t="str">
        <f t="shared" si="478"/>
        <v xml:space="preserve">         0.0 </v>
      </c>
      <c r="V1781" t="str">
        <f t="shared" si="466"/>
        <v xml:space="preserve">     0.0 </v>
      </c>
      <c r="W1781" t="str">
        <f t="shared" si="475"/>
        <v xml:space="preserve">     0.0 </v>
      </c>
      <c r="X1781" t="str">
        <f t="shared" si="479"/>
        <v xml:space="preserve">       </v>
      </c>
      <c r="Y1781" t="str">
        <f t="shared" si="479"/>
        <v xml:space="preserve">              </v>
      </c>
      <c r="Z1781" t="str">
        <f t="shared" si="479"/>
        <v xml:space="preserve">    </v>
      </c>
      <c r="AA1781" t="str">
        <f t="shared" si="467"/>
        <v xml:space="preserve">         </v>
      </c>
      <c r="AB1781" t="str">
        <f t="shared" si="476"/>
        <v xml:space="preserve">         </v>
      </c>
      <c r="AC1781" t="str">
        <f t="shared" si="477"/>
        <v xml:space="preserve">    </v>
      </c>
      <c r="AD1781" t="str">
        <f t="shared" si="478"/>
        <v/>
      </c>
      <c r="AE1781" t="str">
        <f t="shared" si="468"/>
        <v/>
      </c>
      <c r="AF1781" t="str">
        <f t="shared" si="480"/>
        <v/>
      </c>
      <c r="AG1781" t="str">
        <f t="shared" si="480"/>
        <v/>
      </c>
      <c r="AH1781" t="str">
        <f t="shared" si="469"/>
        <v/>
      </c>
      <c r="AI1781" t="str">
        <f t="shared" si="470"/>
        <v/>
      </c>
      <c r="AJ1781" t="str">
        <f t="shared" si="471"/>
        <v/>
      </c>
    </row>
    <row r="1782" spans="1:36" x14ac:dyDescent="0.25">
      <c r="A1782" t="s">
        <v>1553</v>
      </c>
      <c r="P1782" t="str">
        <f t="shared" si="472"/>
        <v xml:space="preserve">                </v>
      </c>
      <c r="Q1782" t="str">
        <f t="shared" si="472"/>
        <v xml:space="preserve">         </v>
      </c>
      <c r="R1782" t="str">
        <f t="shared" si="465"/>
        <v xml:space="preserve">  9999.0 </v>
      </c>
      <c r="S1782" t="str">
        <f t="shared" si="473"/>
        <v xml:space="preserve">  9999.0 </v>
      </c>
      <c r="T1782" t="str">
        <f t="shared" si="474"/>
        <v xml:space="preserve">  9999.0 </v>
      </c>
      <c r="U1782" t="str">
        <f t="shared" si="478"/>
        <v xml:space="preserve">        0.0% </v>
      </c>
      <c r="V1782" t="str">
        <f t="shared" si="466"/>
        <v xml:space="preserve">         </v>
      </c>
      <c r="W1782" t="str">
        <f t="shared" si="475"/>
        <v xml:space="preserve">         </v>
      </c>
      <c r="X1782" t="str">
        <f t="shared" si="479"/>
        <v xml:space="preserve"> 99854 </v>
      </c>
      <c r="Y1782" t="str">
        <f t="shared" si="479"/>
        <v xml:space="preserve"> CACEN4-MG034 </v>
      </c>
      <c r="Z1782" t="str">
        <f t="shared" si="479"/>
        <v xml:space="preserve">  1 </v>
      </c>
      <c r="AA1782" t="str">
        <f t="shared" si="467"/>
        <v xml:space="preserve">    24.8 </v>
      </c>
      <c r="AB1782" t="str">
        <f t="shared" si="476"/>
        <v xml:space="preserve">   -22.5 </v>
      </c>
      <c r="AC1782" t="str">
        <f t="shared" si="477"/>
        <v xml:space="preserve">    33.0 </v>
      </c>
      <c r="AD1782" t="str">
        <f t="shared" si="478"/>
        <v xml:space="preserve">        </v>
      </c>
      <c r="AE1782" t="str">
        <f t="shared" si="468"/>
        <v xml:space="preserve">       </v>
      </c>
      <c r="AF1782" t="str">
        <f t="shared" si="480"/>
        <v xml:space="preserve">     </v>
      </c>
      <c r="AG1782" t="str">
        <f t="shared" si="480"/>
        <v xml:space="preserve">     0.04 </v>
      </c>
      <c r="AH1782" t="str">
        <f t="shared" si="469"/>
        <v xml:space="preserve">    -2.11 </v>
      </c>
      <c r="AI1782" t="str">
        <f t="shared" si="470"/>
        <v xml:space="preserve">       </v>
      </c>
      <c r="AJ1782" t="str">
        <f t="shared" si="471"/>
        <v xml:space="preserve">      </v>
      </c>
    </row>
    <row r="1783" spans="1:36" x14ac:dyDescent="0.25">
      <c r="A1783" t="s">
        <v>6</v>
      </c>
      <c r="P1783" t="str">
        <f t="shared" si="472"/>
        <v xml:space="preserve">  ..............</v>
      </c>
      <c r="Q1783" t="str">
        <f t="shared" si="472"/>
        <v>.........</v>
      </c>
      <c r="R1783" t="str">
        <f t="shared" si="465"/>
        <v>.........</v>
      </c>
      <c r="S1783" t="str">
        <f t="shared" si="473"/>
        <v>.........</v>
      </c>
      <c r="T1783" t="str">
        <f t="shared" si="474"/>
        <v>.........</v>
      </c>
      <c r="U1783" t="str">
        <f t="shared" si="478"/>
        <v>.............</v>
      </c>
      <c r="V1783" t="str">
        <f t="shared" si="466"/>
        <v>.........</v>
      </c>
      <c r="W1783" t="str">
        <f t="shared" si="475"/>
        <v>.........</v>
      </c>
      <c r="X1783" t="str">
        <f t="shared" si="479"/>
        <v>.......</v>
      </c>
      <c r="Y1783" t="str">
        <f t="shared" si="479"/>
        <v>..............</v>
      </c>
      <c r="Z1783" t="str">
        <f t="shared" si="479"/>
        <v>....</v>
      </c>
      <c r="AA1783" t="str">
        <f t="shared" si="467"/>
        <v>.........</v>
      </c>
      <c r="AB1783" t="str">
        <f t="shared" si="476"/>
        <v>.........</v>
      </c>
      <c r="AC1783" t="str">
        <f t="shared" si="477"/>
        <v>.........</v>
      </c>
      <c r="AD1783" t="str">
        <f t="shared" si="478"/>
        <v>........</v>
      </c>
      <c r="AE1783" t="str">
        <f t="shared" si="468"/>
        <v>.......</v>
      </c>
      <c r="AF1783" t="str">
        <f t="shared" si="480"/>
        <v>.....</v>
      </c>
      <c r="AG1783" t="str">
        <f t="shared" si="480"/>
        <v>..........</v>
      </c>
      <c r="AH1783" t="str">
        <f t="shared" si="469"/>
        <v>..........</v>
      </c>
      <c r="AI1783" t="str">
        <f t="shared" si="470"/>
        <v>.......</v>
      </c>
      <c r="AJ1783" t="str">
        <f t="shared" si="471"/>
        <v>.......</v>
      </c>
    </row>
    <row r="1784" spans="1:36" x14ac:dyDescent="0.25">
      <c r="A1784" t="s">
        <v>1554</v>
      </c>
      <c r="P1784" t="str">
        <f t="shared" si="472"/>
        <v xml:space="preserve">  99900  500  0 </v>
      </c>
      <c r="Q1784" t="str">
        <f t="shared" si="472"/>
        <v xml:space="preserve">   1.049 </v>
      </c>
      <c r="R1784" t="str">
        <f t="shared" si="465"/>
        <v xml:space="preserve">     0.0 </v>
      </c>
      <c r="S1784" t="str">
        <f t="shared" si="473"/>
        <v xml:space="preserve">     0.0 </v>
      </c>
      <c r="T1784" t="str">
        <f t="shared" si="474"/>
        <v xml:space="preserve">     0.0 </v>
      </c>
      <c r="U1784" t="str">
        <f t="shared" si="478"/>
        <v xml:space="preserve">         0.0 </v>
      </c>
      <c r="V1784" t="str">
        <f t="shared" si="466"/>
        <v xml:space="preserve">     0.0 </v>
      </c>
      <c r="W1784" t="str">
        <f t="shared" si="475"/>
        <v xml:space="preserve">     0.0</v>
      </c>
      <c r="X1784" t="str">
        <f t="shared" si="479"/>
        <v/>
      </c>
      <c r="Y1784" t="str">
        <f t="shared" si="479"/>
        <v/>
      </c>
      <c r="Z1784" t="str">
        <f t="shared" si="479"/>
        <v/>
      </c>
      <c r="AA1784" t="str">
        <f t="shared" si="467"/>
        <v/>
      </c>
      <c r="AB1784" t="str">
        <f t="shared" si="476"/>
        <v/>
      </c>
      <c r="AC1784" t="str">
        <f t="shared" si="477"/>
        <v/>
      </c>
      <c r="AD1784" t="str">
        <f t="shared" si="478"/>
        <v/>
      </c>
      <c r="AE1784" t="str">
        <f t="shared" si="468"/>
        <v/>
      </c>
      <c r="AF1784" t="str">
        <f t="shared" si="480"/>
        <v/>
      </c>
      <c r="AG1784" t="str">
        <f t="shared" si="480"/>
        <v/>
      </c>
      <c r="AH1784" t="str">
        <f t="shared" si="469"/>
        <v/>
      </c>
      <c r="AI1784" t="str">
        <f t="shared" si="470"/>
        <v/>
      </c>
      <c r="AJ1784" t="str">
        <f t="shared" si="471"/>
        <v/>
      </c>
    </row>
    <row r="1785" spans="1:36" x14ac:dyDescent="0.25">
      <c r="A1785" t="s">
        <v>1555</v>
      </c>
      <c r="P1785" t="str">
        <f t="shared" si="472"/>
        <v xml:space="preserve">  CWAVIL-MG500  </v>
      </c>
      <c r="Q1785" t="str">
        <f t="shared" si="472"/>
        <v xml:space="preserve">     2.1 </v>
      </c>
      <c r="R1785" t="str">
        <f t="shared" si="465"/>
        <v xml:space="preserve">     0.0 </v>
      </c>
      <c r="S1785" t="str">
        <f t="shared" si="473"/>
        <v xml:space="preserve">     0.0 </v>
      </c>
      <c r="T1785" t="str">
        <f t="shared" si="474"/>
        <v xml:space="preserve">     0.0 </v>
      </c>
      <c r="U1785" t="str">
        <f t="shared" si="478"/>
        <v xml:space="preserve">         0.0 </v>
      </c>
      <c r="V1785" t="str">
        <f t="shared" si="466"/>
        <v xml:space="preserve">     0.0 </v>
      </c>
      <c r="W1785" t="str">
        <f t="shared" si="475"/>
        <v xml:space="preserve">     0.0 </v>
      </c>
      <c r="X1785" t="str">
        <f t="shared" si="479"/>
        <v xml:space="preserve">       </v>
      </c>
      <c r="Y1785" t="str">
        <f t="shared" si="479"/>
        <v xml:space="preserve">              </v>
      </c>
      <c r="Z1785" t="str">
        <f t="shared" si="479"/>
        <v xml:space="preserve">    </v>
      </c>
      <c r="AA1785" t="str">
        <f t="shared" si="467"/>
        <v xml:space="preserve">         </v>
      </c>
      <c r="AB1785" t="str">
        <f t="shared" si="476"/>
        <v xml:space="preserve">         </v>
      </c>
      <c r="AC1785" t="str">
        <f t="shared" si="477"/>
        <v xml:space="preserve">    </v>
      </c>
      <c r="AD1785" t="str">
        <f t="shared" si="478"/>
        <v/>
      </c>
      <c r="AE1785" t="str">
        <f t="shared" si="468"/>
        <v/>
      </c>
      <c r="AF1785" t="str">
        <f t="shared" si="480"/>
        <v/>
      </c>
      <c r="AG1785" t="str">
        <f t="shared" si="480"/>
        <v/>
      </c>
      <c r="AH1785" t="str">
        <f t="shared" si="469"/>
        <v/>
      </c>
      <c r="AI1785" t="str">
        <f t="shared" si="470"/>
        <v/>
      </c>
      <c r="AJ1785" t="str">
        <f t="shared" si="471"/>
        <v/>
      </c>
    </row>
    <row r="1786" spans="1:36" x14ac:dyDescent="0.25">
      <c r="A1786" t="s">
        <v>1556</v>
      </c>
      <c r="P1786" t="str">
        <f t="shared" si="472"/>
        <v xml:space="preserve">                </v>
      </c>
      <c r="Q1786" t="str">
        <f t="shared" si="472"/>
        <v xml:space="preserve">         </v>
      </c>
      <c r="R1786" t="str">
        <f t="shared" si="465"/>
        <v xml:space="preserve">  1300.0 </v>
      </c>
      <c r="S1786" t="str">
        <f t="shared" si="473"/>
        <v xml:space="preserve">  1300.0 </v>
      </c>
      <c r="T1786" t="str">
        <f t="shared" si="474"/>
        <v xml:space="preserve">  1300.0 </v>
      </c>
      <c r="U1786" t="str">
        <f t="shared" si="478"/>
        <v xml:space="preserve">       18.4% </v>
      </c>
      <c r="V1786" t="str">
        <f t="shared" si="466"/>
        <v xml:space="preserve">         </v>
      </c>
      <c r="W1786" t="str">
        <f t="shared" si="475"/>
        <v xml:space="preserve">         </v>
      </c>
      <c r="X1786" t="str">
        <f t="shared" si="479"/>
        <v xml:space="preserve">  4349 </v>
      </c>
      <c r="Y1786" t="str">
        <f t="shared" si="479"/>
        <v xml:space="preserve"> ARINO2-MG500 </v>
      </c>
      <c r="Z1786" t="str">
        <f t="shared" si="479"/>
        <v xml:space="preserve">  1 </v>
      </c>
      <c r="AA1786" t="str">
        <f t="shared" si="467"/>
        <v xml:space="preserve">   249.4 </v>
      </c>
      <c r="AB1786" t="str">
        <f t="shared" si="476"/>
        <v xml:space="preserve">   -24.2 </v>
      </c>
      <c r="AC1786" t="str">
        <f t="shared" si="477"/>
        <v xml:space="preserve">   238.8 </v>
      </c>
      <c r="AD1786" t="str">
        <f t="shared" si="478"/>
        <v xml:space="preserve">        </v>
      </c>
      <c r="AE1786" t="str">
        <f t="shared" si="468"/>
        <v xml:space="preserve">       </v>
      </c>
      <c r="AF1786" t="str">
        <f t="shared" si="480"/>
        <v xml:space="preserve">     </v>
      </c>
      <c r="AG1786" t="str">
        <f t="shared" si="480"/>
        <v xml:space="preserve">     0.24 </v>
      </c>
      <c r="AH1786" t="str">
        <f t="shared" si="469"/>
        <v xml:space="preserve">   -56.82 </v>
      </c>
      <c r="AI1786" t="str">
        <f t="shared" si="470"/>
        <v xml:space="preserve">       </v>
      </c>
      <c r="AJ1786" t="str">
        <f t="shared" si="471"/>
        <v xml:space="preserve">      </v>
      </c>
    </row>
    <row r="1787" spans="1:36" x14ac:dyDescent="0.25">
      <c r="A1787" t="s">
        <v>1557</v>
      </c>
      <c r="P1787" t="str">
        <f t="shared" si="472"/>
        <v xml:space="preserve">                </v>
      </c>
      <c r="Q1787" t="str">
        <f t="shared" si="472"/>
        <v xml:space="preserve">         </v>
      </c>
      <c r="R1787" t="str">
        <f t="shared" si="465"/>
        <v xml:space="preserve">  1300.0 </v>
      </c>
      <c r="S1787" t="str">
        <f t="shared" si="473"/>
        <v xml:space="preserve">  1300.0 </v>
      </c>
      <c r="T1787" t="str">
        <f t="shared" si="474"/>
        <v xml:space="preserve">  1300.0 </v>
      </c>
      <c r="U1787" t="str">
        <f t="shared" si="478"/>
        <v xml:space="preserve">       18.4% </v>
      </c>
      <c r="V1787" t="str">
        <f t="shared" si="466"/>
        <v xml:space="preserve">         </v>
      </c>
      <c r="W1787" t="str">
        <f t="shared" si="475"/>
        <v xml:space="preserve">         </v>
      </c>
      <c r="X1787" t="str">
        <f t="shared" si="479"/>
        <v xml:space="preserve">  4349 </v>
      </c>
      <c r="Y1787" t="str">
        <f t="shared" si="479"/>
        <v xml:space="preserve"> ARINO2-MG500 </v>
      </c>
      <c r="Z1787" t="str">
        <f t="shared" si="479"/>
        <v xml:space="preserve">  2 </v>
      </c>
      <c r="AA1787" t="str">
        <f t="shared" si="467"/>
        <v xml:space="preserve">   249.4 </v>
      </c>
      <c r="AB1787" t="str">
        <f t="shared" si="476"/>
        <v xml:space="preserve">   -24.2 </v>
      </c>
      <c r="AC1787" t="str">
        <f t="shared" si="477"/>
        <v xml:space="preserve">   238.8 </v>
      </c>
      <c r="AD1787" t="str">
        <f t="shared" si="478"/>
        <v xml:space="preserve">        </v>
      </c>
      <c r="AE1787" t="str">
        <f t="shared" si="468"/>
        <v xml:space="preserve">       </v>
      </c>
      <c r="AF1787" t="str">
        <f t="shared" si="480"/>
        <v xml:space="preserve">     </v>
      </c>
      <c r="AG1787" t="str">
        <f t="shared" si="480"/>
        <v xml:space="preserve">     0.24 </v>
      </c>
      <c r="AH1787" t="str">
        <f t="shared" si="469"/>
        <v xml:space="preserve">   -56.82 </v>
      </c>
      <c r="AI1787" t="str">
        <f t="shared" si="470"/>
        <v xml:space="preserve">       </v>
      </c>
      <c r="AJ1787" t="str">
        <f t="shared" si="471"/>
        <v xml:space="preserve">      </v>
      </c>
    </row>
    <row r="1788" spans="1:36" x14ac:dyDescent="0.25">
      <c r="A1788" t="s">
        <v>1558</v>
      </c>
      <c r="P1788" t="str">
        <f t="shared" si="472"/>
        <v xml:space="preserve">                </v>
      </c>
      <c r="Q1788" t="str">
        <f t="shared" si="472"/>
        <v xml:space="preserve">         </v>
      </c>
      <c r="R1788" t="str">
        <f t="shared" si="465"/>
        <v xml:space="preserve">   600.0 </v>
      </c>
      <c r="S1788" t="str">
        <f t="shared" si="473"/>
        <v xml:space="preserve">   600.0 </v>
      </c>
      <c r="T1788" t="str">
        <f t="shared" si="474"/>
        <v xml:space="preserve">   600.0 </v>
      </c>
      <c r="U1788" t="str">
        <f t="shared" si="478"/>
        <v xml:space="preserve">       19.9% </v>
      </c>
      <c r="V1788" t="str">
        <f t="shared" si="466"/>
        <v xml:space="preserve">         </v>
      </c>
      <c r="W1788" t="str">
        <f t="shared" si="475"/>
        <v xml:space="preserve">         </v>
      </c>
      <c r="X1788" t="str">
        <f t="shared" si="479"/>
        <v xml:space="preserve"> 99901 </v>
      </c>
      <c r="Y1788" t="str">
        <f t="shared" si="479"/>
        <v xml:space="preserve"> CWAVIL-MG138 </v>
      </c>
      <c r="Z1788" t="str">
        <f t="shared" si="479"/>
        <v xml:space="preserve">  1 </v>
      </c>
      <c r="AA1788" t="str">
        <f t="shared" si="467"/>
        <v xml:space="preserve">  -124.7 </v>
      </c>
      <c r="AB1788" t="str">
        <f t="shared" si="476"/>
        <v xml:space="preserve">    12.1 </v>
      </c>
      <c r="AC1788" t="str">
        <f t="shared" si="477"/>
        <v xml:space="preserve">   119.4 </v>
      </c>
      <c r="AD1788" t="str">
        <f t="shared" si="478"/>
        <v xml:space="preserve"> 1.036* </v>
      </c>
      <c r="AE1788" t="str">
        <f t="shared" si="468"/>
        <v xml:space="preserve">       </v>
      </c>
      <c r="AF1788" t="str">
        <f t="shared" si="480"/>
        <v xml:space="preserve">     </v>
      </c>
      <c r="AG1788" t="str">
        <f t="shared" si="480"/>
        <v xml:space="preserve">     0.00 </v>
      </c>
      <c r="AH1788" t="str">
        <f t="shared" si="469"/>
        <v xml:space="preserve">     3.06 </v>
      </c>
      <c r="AI1788" t="str">
        <f t="shared" si="470"/>
        <v xml:space="preserve">       </v>
      </c>
      <c r="AJ1788" t="str">
        <f t="shared" si="471"/>
        <v xml:space="preserve">      </v>
      </c>
    </row>
    <row r="1789" spans="1:36" x14ac:dyDescent="0.25">
      <c r="A1789" t="s">
        <v>1559</v>
      </c>
      <c r="P1789" t="str">
        <f t="shared" si="472"/>
        <v xml:space="preserve">                </v>
      </c>
      <c r="Q1789" t="str">
        <f t="shared" si="472"/>
        <v xml:space="preserve">         </v>
      </c>
      <c r="R1789" t="str">
        <f t="shared" si="465"/>
        <v xml:space="preserve">   600.0 </v>
      </c>
      <c r="S1789" t="str">
        <f t="shared" si="473"/>
        <v xml:space="preserve">   600.0 </v>
      </c>
      <c r="T1789" t="str">
        <f t="shared" si="474"/>
        <v xml:space="preserve">   600.0 </v>
      </c>
      <c r="U1789" t="str">
        <f t="shared" si="478"/>
        <v xml:space="preserve">       19.9% </v>
      </c>
      <c r="V1789" t="str">
        <f t="shared" si="466"/>
        <v xml:space="preserve">         </v>
      </c>
      <c r="W1789" t="str">
        <f t="shared" si="475"/>
        <v xml:space="preserve">         </v>
      </c>
      <c r="X1789" t="str">
        <f t="shared" si="479"/>
        <v xml:space="preserve"> 99901 </v>
      </c>
      <c r="Y1789" t="str">
        <f t="shared" si="479"/>
        <v xml:space="preserve"> CWAVIL-MG138 </v>
      </c>
      <c r="Z1789" t="str">
        <f t="shared" si="479"/>
        <v xml:space="preserve">  2 </v>
      </c>
      <c r="AA1789" t="str">
        <f t="shared" si="467"/>
        <v xml:space="preserve">  -124.7 </v>
      </c>
      <c r="AB1789" t="str">
        <f t="shared" si="476"/>
        <v xml:space="preserve">    12.1 </v>
      </c>
      <c r="AC1789" t="str">
        <f t="shared" si="477"/>
        <v xml:space="preserve">   119.4 </v>
      </c>
      <c r="AD1789" t="str">
        <f t="shared" si="478"/>
        <v xml:space="preserve"> 1.036* </v>
      </c>
      <c r="AE1789" t="str">
        <f t="shared" si="468"/>
        <v xml:space="preserve">       </v>
      </c>
      <c r="AF1789" t="str">
        <f t="shared" si="480"/>
        <v xml:space="preserve">     </v>
      </c>
      <c r="AG1789" t="str">
        <f t="shared" si="480"/>
        <v xml:space="preserve">     0.00 </v>
      </c>
      <c r="AH1789" t="str">
        <f t="shared" si="469"/>
        <v xml:space="preserve">     3.06 </v>
      </c>
      <c r="AI1789" t="str">
        <f t="shared" si="470"/>
        <v xml:space="preserve">       </v>
      </c>
      <c r="AJ1789" t="str">
        <f t="shared" si="471"/>
        <v xml:space="preserve">      </v>
      </c>
    </row>
    <row r="1790" spans="1:36" x14ac:dyDescent="0.25">
      <c r="A1790" t="s">
        <v>1560</v>
      </c>
      <c r="P1790" t="str">
        <f t="shared" si="472"/>
        <v xml:space="preserve">                </v>
      </c>
      <c r="Q1790" t="str">
        <f t="shared" si="472"/>
        <v xml:space="preserve">         </v>
      </c>
      <c r="R1790" t="str">
        <f t="shared" si="465"/>
        <v xml:space="preserve">   600.0 </v>
      </c>
      <c r="S1790" t="str">
        <f t="shared" si="473"/>
        <v xml:space="preserve">   600.0 </v>
      </c>
      <c r="T1790" t="str">
        <f t="shared" si="474"/>
        <v xml:space="preserve">   600.0 </v>
      </c>
      <c r="U1790" t="str">
        <f t="shared" si="478"/>
        <v xml:space="preserve">       19.9% </v>
      </c>
      <c r="V1790" t="str">
        <f t="shared" si="466"/>
        <v xml:space="preserve">         </v>
      </c>
      <c r="W1790" t="str">
        <f t="shared" si="475"/>
        <v xml:space="preserve">         </v>
      </c>
      <c r="X1790" t="str">
        <f t="shared" si="479"/>
        <v xml:space="preserve"> 99901 </v>
      </c>
      <c r="Y1790" t="str">
        <f t="shared" si="479"/>
        <v xml:space="preserve"> CWAVIL-MG138 </v>
      </c>
      <c r="Z1790" t="str">
        <f t="shared" si="479"/>
        <v xml:space="preserve">  3 </v>
      </c>
      <c r="AA1790" t="str">
        <f t="shared" si="467"/>
        <v xml:space="preserve">  -124.7 </v>
      </c>
      <c r="AB1790" t="str">
        <f t="shared" si="476"/>
        <v xml:space="preserve">    12.1 </v>
      </c>
      <c r="AC1790" t="str">
        <f t="shared" si="477"/>
        <v xml:space="preserve">   119.4 </v>
      </c>
      <c r="AD1790" t="str">
        <f t="shared" si="478"/>
        <v xml:space="preserve"> 1.036* </v>
      </c>
      <c r="AE1790" t="str">
        <f t="shared" si="468"/>
        <v xml:space="preserve">       </v>
      </c>
      <c r="AF1790" t="str">
        <f t="shared" si="480"/>
        <v xml:space="preserve">     </v>
      </c>
      <c r="AG1790" t="str">
        <f t="shared" si="480"/>
        <v xml:space="preserve">     0.00 </v>
      </c>
      <c r="AH1790" t="str">
        <f t="shared" si="469"/>
        <v xml:space="preserve">     3.06 </v>
      </c>
      <c r="AI1790" t="str">
        <f t="shared" si="470"/>
        <v xml:space="preserve">       </v>
      </c>
      <c r="AJ1790" t="str">
        <f t="shared" si="471"/>
        <v xml:space="preserve">      </v>
      </c>
    </row>
    <row r="1791" spans="1:36" x14ac:dyDescent="0.25">
      <c r="A1791" t="s">
        <v>1561</v>
      </c>
      <c r="P1791" t="str">
        <f t="shared" si="472"/>
        <v xml:space="preserve">                </v>
      </c>
      <c r="Q1791" t="str">
        <f t="shared" si="472"/>
        <v xml:space="preserve">         </v>
      </c>
      <c r="R1791" t="str">
        <f t="shared" si="465"/>
        <v xml:space="preserve">   600.0 </v>
      </c>
      <c r="S1791" t="str">
        <f t="shared" si="473"/>
        <v xml:space="preserve">   600.0 </v>
      </c>
      <c r="T1791" t="str">
        <f t="shared" si="474"/>
        <v xml:space="preserve">   600.0 </v>
      </c>
      <c r="U1791" t="str">
        <f t="shared" si="478"/>
        <v xml:space="preserve">       19.9% </v>
      </c>
      <c r="V1791" t="str">
        <f t="shared" si="466"/>
        <v xml:space="preserve">         </v>
      </c>
      <c r="W1791" t="str">
        <f t="shared" si="475"/>
        <v xml:space="preserve">         </v>
      </c>
      <c r="X1791" t="str">
        <f t="shared" si="479"/>
        <v xml:space="preserve"> 99901 </v>
      </c>
      <c r="Y1791" t="str">
        <f t="shared" si="479"/>
        <v xml:space="preserve"> CWAVIL-MG138 </v>
      </c>
      <c r="Z1791" t="str">
        <f t="shared" si="479"/>
        <v xml:space="preserve">  4 </v>
      </c>
      <c r="AA1791" t="str">
        <f t="shared" si="467"/>
        <v xml:space="preserve">  -124.7 </v>
      </c>
      <c r="AB1791" t="str">
        <f t="shared" si="476"/>
        <v xml:space="preserve">    12.1 </v>
      </c>
      <c r="AC1791" t="str">
        <f t="shared" si="477"/>
        <v xml:space="preserve">   119.4 </v>
      </c>
      <c r="AD1791" t="str">
        <f t="shared" si="478"/>
        <v xml:space="preserve"> 1.036* </v>
      </c>
      <c r="AE1791" t="str">
        <f t="shared" si="468"/>
        <v xml:space="preserve">       </v>
      </c>
      <c r="AF1791" t="str">
        <f t="shared" si="480"/>
        <v xml:space="preserve">     </v>
      </c>
      <c r="AG1791" t="str">
        <f t="shared" si="480"/>
        <v xml:space="preserve">     0.00 </v>
      </c>
      <c r="AH1791" t="str">
        <f t="shared" si="469"/>
        <v xml:space="preserve">     3.06 </v>
      </c>
      <c r="AI1791" t="str">
        <f t="shared" si="470"/>
        <v xml:space="preserve">       </v>
      </c>
      <c r="AJ1791" t="str">
        <f t="shared" si="471"/>
        <v xml:space="preserve">      </v>
      </c>
    </row>
    <row r="1792" spans="1:36" x14ac:dyDescent="0.25">
      <c r="A1792" t="s">
        <v>6</v>
      </c>
      <c r="P1792" t="str">
        <f t="shared" si="472"/>
        <v xml:space="preserve">  ..............</v>
      </c>
      <c r="Q1792" t="str">
        <f t="shared" si="472"/>
        <v>.........</v>
      </c>
      <c r="R1792" t="str">
        <f t="shared" si="465"/>
        <v>.........</v>
      </c>
      <c r="S1792" t="str">
        <f t="shared" si="473"/>
        <v>.........</v>
      </c>
      <c r="T1792" t="str">
        <f t="shared" si="474"/>
        <v>.........</v>
      </c>
      <c r="U1792" t="str">
        <f t="shared" si="478"/>
        <v>.............</v>
      </c>
      <c r="V1792" t="str">
        <f t="shared" si="466"/>
        <v>.........</v>
      </c>
      <c r="W1792" t="str">
        <f t="shared" si="475"/>
        <v>.........</v>
      </c>
      <c r="X1792" t="str">
        <f t="shared" si="479"/>
        <v>.......</v>
      </c>
      <c r="Y1792" t="str">
        <f t="shared" si="479"/>
        <v>..............</v>
      </c>
      <c r="Z1792" t="str">
        <f t="shared" si="479"/>
        <v>....</v>
      </c>
      <c r="AA1792" t="str">
        <f t="shared" si="467"/>
        <v>.........</v>
      </c>
      <c r="AB1792" t="str">
        <f t="shared" si="476"/>
        <v>.........</v>
      </c>
      <c r="AC1792" t="str">
        <f t="shared" si="477"/>
        <v>.........</v>
      </c>
      <c r="AD1792" t="str">
        <f t="shared" si="478"/>
        <v>........</v>
      </c>
      <c r="AE1792" t="str">
        <f t="shared" si="468"/>
        <v>.......</v>
      </c>
      <c r="AF1792" t="str">
        <f t="shared" si="480"/>
        <v>.....</v>
      </c>
      <c r="AG1792" t="str">
        <f t="shared" si="480"/>
        <v>..........</v>
      </c>
      <c r="AH1792" t="str">
        <f t="shared" si="469"/>
        <v>..........</v>
      </c>
      <c r="AI1792" t="str">
        <f t="shared" si="470"/>
        <v>.......</v>
      </c>
      <c r="AJ1792" t="str">
        <f t="shared" si="471"/>
        <v>.......</v>
      </c>
    </row>
    <row r="1793" spans="1:36" x14ac:dyDescent="0.25">
      <c r="A1793" t="s">
        <v>1562</v>
      </c>
      <c r="P1793" t="str">
        <f t="shared" si="472"/>
        <v xml:space="preserve">  99901  138  0 </v>
      </c>
      <c r="Q1793" t="str">
        <f t="shared" si="472"/>
        <v xml:space="preserve">   1.010 </v>
      </c>
      <c r="R1793" t="str">
        <f t="shared" si="465"/>
        <v xml:space="preserve">     0.0 </v>
      </c>
      <c r="S1793" t="str">
        <f t="shared" si="473"/>
        <v xml:space="preserve">     0.0 </v>
      </c>
      <c r="T1793" t="str">
        <f t="shared" si="474"/>
        <v xml:space="preserve">     0.0 </v>
      </c>
      <c r="U1793" t="str">
        <f t="shared" si="478"/>
        <v xml:space="preserve">         0.0 </v>
      </c>
      <c r="V1793" t="str">
        <f t="shared" si="466"/>
        <v xml:space="preserve">     0.0 </v>
      </c>
      <c r="W1793" t="str">
        <f t="shared" si="475"/>
        <v xml:space="preserve">     0.0</v>
      </c>
      <c r="X1793" t="str">
        <f t="shared" si="479"/>
        <v/>
      </c>
      <c r="Y1793" t="str">
        <f t="shared" si="479"/>
        <v/>
      </c>
      <c r="Z1793" t="str">
        <f t="shared" si="479"/>
        <v/>
      </c>
      <c r="AA1793" t="str">
        <f t="shared" si="467"/>
        <v/>
      </c>
      <c r="AB1793" t="str">
        <f t="shared" si="476"/>
        <v/>
      </c>
      <c r="AC1793" t="str">
        <f t="shared" si="477"/>
        <v/>
      </c>
      <c r="AD1793" t="str">
        <f t="shared" si="478"/>
        <v/>
      </c>
      <c r="AE1793" t="str">
        <f t="shared" si="468"/>
        <v/>
      </c>
      <c r="AF1793" t="str">
        <f t="shared" si="480"/>
        <v/>
      </c>
      <c r="AG1793" t="str">
        <f t="shared" si="480"/>
        <v/>
      </c>
      <c r="AH1793" t="str">
        <f t="shared" si="469"/>
        <v/>
      </c>
      <c r="AI1793" t="str">
        <f t="shared" si="470"/>
        <v/>
      </c>
      <c r="AJ1793" t="str">
        <f t="shared" si="471"/>
        <v/>
      </c>
    </row>
    <row r="1794" spans="1:36" x14ac:dyDescent="0.25">
      <c r="A1794" t="s">
        <v>1563</v>
      </c>
      <c r="P1794" t="str">
        <f t="shared" si="472"/>
        <v xml:space="preserve">  CWAVIL-MG138  </v>
      </c>
      <c r="Q1794" t="str">
        <f t="shared" si="472"/>
        <v xml:space="preserve">     3.5 </v>
      </c>
      <c r="R1794" t="str">
        <f t="shared" si="465"/>
        <v xml:space="preserve">     0.0 </v>
      </c>
      <c r="S1794" t="str">
        <f t="shared" si="473"/>
        <v xml:space="preserve">     0.0 </v>
      </c>
      <c r="T1794" t="str">
        <f t="shared" si="474"/>
        <v xml:space="preserve">     0.0 </v>
      </c>
      <c r="U1794" t="str">
        <f t="shared" si="478"/>
        <v xml:space="preserve">         0.0 </v>
      </c>
      <c r="V1794" t="str">
        <f t="shared" si="466"/>
        <v xml:space="preserve">     0.0 </v>
      </c>
      <c r="W1794" t="str">
        <f t="shared" si="475"/>
        <v xml:space="preserve">     0.0 </v>
      </c>
      <c r="X1794" t="str">
        <f t="shared" si="479"/>
        <v xml:space="preserve">       </v>
      </c>
      <c r="Y1794" t="str">
        <f t="shared" si="479"/>
        <v xml:space="preserve">              </v>
      </c>
      <c r="Z1794" t="str">
        <f t="shared" si="479"/>
        <v xml:space="preserve">    </v>
      </c>
      <c r="AA1794" t="str">
        <f t="shared" si="467"/>
        <v xml:space="preserve">         </v>
      </c>
      <c r="AB1794" t="str">
        <f t="shared" si="476"/>
        <v xml:space="preserve">         </v>
      </c>
      <c r="AC1794" t="str">
        <f t="shared" si="477"/>
        <v xml:space="preserve">    </v>
      </c>
      <c r="AD1794" t="str">
        <f t="shared" si="478"/>
        <v/>
      </c>
      <c r="AE1794" t="str">
        <f t="shared" si="468"/>
        <v/>
      </c>
      <c r="AF1794" t="str">
        <f t="shared" si="480"/>
        <v/>
      </c>
      <c r="AG1794" t="str">
        <f t="shared" si="480"/>
        <v/>
      </c>
      <c r="AH1794" t="str">
        <f t="shared" si="469"/>
        <v/>
      </c>
      <c r="AI1794" t="str">
        <f t="shared" si="470"/>
        <v/>
      </c>
      <c r="AJ1794" t="str">
        <f t="shared" si="471"/>
        <v/>
      </c>
    </row>
    <row r="1795" spans="1:36" x14ac:dyDescent="0.25">
      <c r="A1795" t="s">
        <v>1564</v>
      </c>
      <c r="P1795" t="str">
        <f t="shared" si="472"/>
        <v xml:space="preserve">                </v>
      </c>
      <c r="Q1795" t="str">
        <f t="shared" si="472"/>
        <v xml:space="preserve">         </v>
      </c>
      <c r="R1795" t="str">
        <f t="shared" si="465"/>
        <v xml:space="preserve">   600.0 </v>
      </c>
      <c r="S1795" t="str">
        <f t="shared" si="473"/>
        <v xml:space="preserve">   600.0 </v>
      </c>
      <c r="T1795" t="str">
        <f t="shared" si="474"/>
        <v xml:space="preserve">   600.0 </v>
      </c>
      <c r="U1795" t="str">
        <f t="shared" si="478"/>
        <v xml:space="preserve">       20.6% </v>
      </c>
      <c r="V1795" t="str">
        <f t="shared" si="466"/>
        <v xml:space="preserve">         </v>
      </c>
      <c r="W1795" t="str">
        <f t="shared" si="475"/>
        <v xml:space="preserve">         </v>
      </c>
      <c r="X1795" t="str">
        <f t="shared" si="479"/>
        <v xml:space="preserve"> 99900 </v>
      </c>
      <c r="Y1795" t="str">
        <f t="shared" si="479"/>
        <v xml:space="preserve"> CWAVIL-MG500 </v>
      </c>
      <c r="Z1795" t="str">
        <f t="shared" si="479"/>
        <v xml:space="preserve">  1 </v>
      </c>
      <c r="AA1795" t="str">
        <f t="shared" si="467"/>
        <v xml:space="preserve">   124.7 </v>
      </c>
      <c r="AB1795" t="str">
        <f t="shared" si="476"/>
        <v xml:space="preserve">    -9.0 </v>
      </c>
      <c r="AC1795" t="str">
        <f t="shared" si="477"/>
        <v xml:space="preserve">   123.7 </v>
      </c>
      <c r="AD1795" t="str">
        <f t="shared" si="478"/>
        <v xml:space="preserve">        </v>
      </c>
      <c r="AE1795" t="str">
        <f t="shared" si="468"/>
        <v xml:space="preserve">       </v>
      </c>
      <c r="AF1795" t="str">
        <f t="shared" si="480"/>
        <v xml:space="preserve">     </v>
      </c>
      <c r="AG1795" t="str">
        <f t="shared" si="480"/>
        <v xml:space="preserve">     0.00 </v>
      </c>
      <c r="AH1795" t="str">
        <f t="shared" si="469"/>
        <v xml:space="preserve">     3.06 </v>
      </c>
      <c r="AI1795" t="str">
        <f t="shared" si="470"/>
        <v xml:space="preserve">       </v>
      </c>
      <c r="AJ1795" t="str">
        <f t="shared" si="471"/>
        <v xml:space="preserve">      </v>
      </c>
    </row>
    <row r="1796" spans="1:36" x14ac:dyDescent="0.25">
      <c r="A1796" t="s">
        <v>1565</v>
      </c>
      <c r="P1796" t="str">
        <f t="shared" si="472"/>
        <v xml:space="preserve">                </v>
      </c>
      <c r="Q1796" t="str">
        <f t="shared" si="472"/>
        <v xml:space="preserve">         </v>
      </c>
      <c r="R1796" t="str">
        <f t="shared" si="465"/>
        <v xml:space="preserve">   600.0 </v>
      </c>
      <c r="S1796" t="str">
        <f t="shared" si="473"/>
        <v xml:space="preserve">   600.0 </v>
      </c>
      <c r="T1796" t="str">
        <f t="shared" si="474"/>
        <v xml:space="preserve">   600.0 </v>
      </c>
      <c r="U1796" t="str">
        <f t="shared" si="478"/>
        <v xml:space="preserve">       20.6% </v>
      </c>
      <c r="V1796" t="str">
        <f t="shared" si="466"/>
        <v xml:space="preserve">         </v>
      </c>
      <c r="W1796" t="str">
        <f t="shared" si="475"/>
        <v xml:space="preserve">         </v>
      </c>
      <c r="X1796" t="str">
        <f t="shared" si="479"/>
        <v xml:space="preserve"> 99900 </v>
      </c>
      <c r="Y1796" t="str">
        <f t="shared" si="479"/>
        <v xml:space="preserve"> CWAVIL-MG500 </v>
      </c>
      <c r="Z1796" t="str">
        <f t="shared" si="479"/>
        <v xml:space="preserve">  2 </v>
      </c>
      <c r="AA1796" t="str">
        <f t="shared" si="467"/>
        <v xml:space="preserve">   124.7 </v>
      </c>
      <c r="AB1796" t="str">
        <f t="shared" si="476"/>
        <v xml:space="preserve">    -9.0 </v>
      </c>
      <c r="AC1796" t="str">
        <f t="shared" si="477"/>
        <v xml:space="preserve">   123.7 </v>
      </c>
      <c r="AD1796" t="str">
        <f t="shared" si="478"/>
        <v xml:space="preserve">        </v>
      </c>
      <c r="AE1796" t="str">
        <f t="shared" si="468"/>
        <v xml:space="preserve">       </v>
      </c>
      <c r="AF1796" t="str">
        <f t="shared" si="480"/>
        <v xml:space="preserve">     </v>
      </c>
      <c r="AG1796" t="str">
        <f t="shared" si="480"/>
        <v xml:space="preserve">     0.00 </v>
      </c>
      <c r="AH1796" t="str">
        <f t="shared" si="469"/>
        <v xml:space="preserve">     3.06 </v>
      </c>
      <c r="AI1796" t="str">
        <f t="shared" si="470"/>
        <v xml:space="preserve">       </v>
      </c>
      <c r="AJ1796" t="str">
        <f t="shared" si="471"/>
        <v xml:space="preserve">      </v>
      </c>
    </row>
    <row r="1797" spans="1:36" x14ac:dyDescent="0.25">
      <c r="A1797" t="s">
        <v>1566</v>
      </c>
      <c r="P1797" t="str">
        <f t="shared" si="472"/>
        <v xml:space="preserve">                </v>
      </c>
      <c r="Q1797" t="str">
        <f t="shared" si="472"/>
        <v xml:space="preserve">         </v>
      </c>
      <c r="R1797" t="str">
        <f t="shared" si="465"/>
        <v xml:space="preserve">   600.0 </v>
      </c>
      <c r="S1797" t="str">
        <f t="shared" si="473"/>
        <v xml:space="preserve">   600.0 </v>
      </c>
      <c r="T1797" t="str">
        <f t="shared" si="474"/>
        <v xml:space="preserve">   600.0 </v>
      </c>
      <c r="U1797" t="str">
        <f t="shared" si="478"/>
        <v xml:space="preserve">       20.6% </v>
      </c>
      <c r="V1797" t="str">
        <f t="shared" si="466"/>
        <v xml:space="preserve">         </v>
      </c>
      <c r="W1797" t="str">
        <f t="shared" si="475"/>
        <v xml:space="preserve">         </v>
      </c>
      <c r="X1797" t="str">
        <f t="shared" si="479"/>
        <v xml:space="preserve"> 99900 </v>
      </c>
      <c r="Y1797" t="str">
        <f t="shared" si="479"/>
        <v xml:space="preserve"> CWAVIL-MG500 </v>
      </c>
      <c r="Z1797" t="str">
        <f t="shared" si="479"/>
        <v xml:space="preserve">  3 </v>
      </c>
      <c r="AA1797" t="str">
        <f t="shared" si="467"/>
        <v xml:space="preserve">   124.7 </v>
      </c>
      <c r="AB1797" t="str">
        <f t="shared" si="476"/>
        <v xml:space="preserve">    -9.0 </v>
      </c>
      <c r="AC1797" t="str">
        <f t="shared" si="477"/>
        <v xml:space="preserve">   123.7 </v>
      </c>
      <c r="AD1797" t="str">
        <f t="shared" si="478"/>
        <v xml:space="preserve">        </v>
      </c>
      <c r="AE1797" t="str">
        <f t="shared" si="468"/>
        <v xml:space="preserve">       </v>
      </c>
      <c r="AF1797" t="str">
        <f t="shared" si="480"/>
        <v xml:space="preserve">     </v>
      </c>
      <c r="AG1797" t="str">
        <f t="shared" si="480"/>
        <v xml:space="preserve">     0.00 </v>
      </c>
      <c r="AH1797" t="str">
        <f t="shared" si="469"/>
        <v xml:space="preserve">     3.06 </v>
      </c>
      <c r="AI1797" t="str">
        <f t="shared" si="470"/>
        <v xml:space="preserve">       </v>
      </c>
      <c r="AJ1797" t="str">
        <f t="shared" si="471"/>
        <v xml:space="preserve">      </v>
      </c>
    </row>
    <row r="1798" spans="1:36" x14ac:dyDescent="0.25">
      <c r="A1798" t="s">
        <v>1567</v>
      </c>
      <c r="P1798" t="str">
        <f t="shared" si="472"/>
        <v xml:space="preserve">                </v>
      </c>
      <c r="Q1798" t="str">
        <f t="shared" si="472"/>
        <v xml:space="preserve">         </v>
      </c>
      <c r="R1798" t="str">
        <f t="shared" si="465"/>
        <v xml:space="preserve">   600.0 </v>
      </c>
      <c r="S1798" t="str">
        <f t="shared" si="473"/>
        <v xml:space="preserve">   600.0 </v>
      </c>
      <c r="T1798" t="str">
        <f t="shared" si="474"/>
        <v xml:space="preserve">   600.0 </v>
      </c>
      <c r="U1798" t="str">
        <f t="shared" si="478"/>
        <v xml:space="preserve">       20.6% </v>
      </c>
      <c r="V1798" t="str">
        <f t="shared" si="466"/>
        <v xml:space="preserve">         </v>
      </c>
      <c r="W1798" t="str">
        <f t="shared" si="475"/>
        <v xml:space="preserve">         </v>
      </c>
      <c r="X1798" t="str">
        <f t="shared" si="479"/>
        <v xml:space="preserve"> 99900 </v>
      </c>
      <c r="Y1798" t="str">
        <f t="shared" si="479"/>
        <v xml:space="preserve"> CWAVIL-MG500 </v>
      </c>
      <c r="Z1798" t="str">
        <f t="shared" si="479"/>
        <v xml:space="preserve">  4 </v>
      </c>
      <c r="AA1798" t="str">
        <f t="shared" si="467"/>
        <v xml:space="preserve">   124.7 </v>
      </c>
      <c r="AB1798" t="str">
        <f t="shared" si="476"/>
        <v xml:space="preserve">    -9.0 </v>
      </c>
      <c r="AC1798" t="str">
        <f t="shared" si="477"/>
        <v xml:space="preserve">   123.7 </v>
      </c>
      <c r="AD1798" t="str">
        <f t="shared" si="478"/>
        <v xml:space="preserve">        </v>
      </c>
      <c r="AE1798" t="str">
        <f t="shared" si="468"/>
        <v xml:space="preserve">       </v>
      </c>
      <c r="AF1798" t="str">
        <f t="shared" si="480"/>
        <v xml:space="preserve">     </v>
      </c>
      <c r="AG1798" t="str">
        <f t="shared" si="480"/>
        <v xml:space="preserve">     0.00 </v>
      </c>
      <c r="AH1798" t="str">
        <f t="shared" si="469"/>
        <v xml:space="preserve">     3.06 </v>
      </c>
      <c r="AI1798" t="str">
        <f t="shared" si="470"/>
        <v xml:space="preserve">       </v>
      </c>
      <c r="AJ1798" t="str">
        <f t="shared" si="471"/>
        <v xml:space="preserve">      </v>
      </c>
    </row>
    <row r="1799" spans="1:36" x14ac:dyDescent="0.25">
      <c r="A1799" t="s">
        <v>1568</v>
      </c>
      <c r="P1799" t="str">
        <f t="shared" si="472"/>
        <v xml:space="preserve">                </v>
      </c>
      <c r="Q1799" t="str">
        <f t="shared" si="472"/>
        <v xml:space="preserve">         </v>
      </c>
      <c r="R1799" t="str">
        <f t="shared" si="465"/>
        <v xml:space="preserve">   220.0 </v>
      </c>
      <c r="S1799" t="str">
        <f t="shared" si="473"/>
        <v xml:space="preserve">   220.0 </v>
      </c>
      <c r="T1799" t="str">
        <f t="shared" si="474"/>
        <v xml:space="preserve">   220.0 </v>
      </c>
      <c r="U1799" t="str">
        <f t="shared" si="478"/>
        <v xml:space="preserve">       22.5% </v>
      </c>
      <c r="V1799" t="str">
        <f t="shared" si="466"/>
        <v xml:space="preserve">         </v>
      </c>
      <c r="W1799" t="str">
        <f t="shared" si="475"/>
        <v xml:space="preserve">         </v>
      </c>
      <c r="X1799" t="str">
        <f t="shared" si="479"/>
        <v xml:space="preserve"> 99902 </v>
      </c>
      <c r="Y1799" t="str">
        <f t="shared" si="479"/>
        <v xml:space="preserve"> CWAV4--MG034 </v>
      </c>
      <c r="Z1799" t="str">
        <f t="shared" si="479"/>
        <v xml:space="preserve">  1 </v>
      </c>
      <c r="AA1799" t="str">
        <f t="shared" si="467"/>
        <v xml:space="preserve">   -49.9 </v>
      </c>
      <c r="AB1799" t="str">
        <f t="shared" si="476"/>
        <v xml:space="preserve">     3.6 </v>
      </c>
      <c r="AC1799" t="str">
        <f t="shared" si="477"/>
        <v xml:space="preserve">    49.5 </v>
      </c>
      <c r="AD1799" t="str">
        <f t="shared" si="478"/>
        <v xml:space="preserve"> 1.006* </v>
      </c>
      <c r="AE1799" t="str">
        <f t="shared" si="468"/>
        <v xml:space="preserve">       </v>
      </c>
      <c r="AF1799" t="str">
        <f t="shared" si="480"/>
        <v xml:space="preserve">     </v>
      </c>
      <c r="AG1799" t="str">
        <f t="shared" si="480"/>
        <v xml:space="preserve">     0.00 </v>
      </c>
      <c r="AH1799" t="str">
        <f t="shared" si="469"/>
        <v xml:space="preserve">     1.35 </v>
      </c>
      <c r="AI1799" t="str">
        <f t="shared" si="470"/>
        <v xml:space="preserve">       </v>
      </c>
      <c r="AJ1799" t="str">
        <f t="shared" si="471"/>
        <v xml:space="preserve">      </v>
      </c>
    </row>
    <row r="1800" spans="1:36" x14ac:dyDescent="0.25">
      <c r="A1800" t="s">
        <v>1569</v>
      </c>
      <c r="P1800" t="str">
        <f t="shared" si="472"/>
        <v xml:space="preserve">                </v>
      </c>
      <c r="Q1800" t="str">
        <f t="shared" si="472"/>
        <v xml:space="preserve">         </v>
      </c>
      <c r="R1800" t="str">
        <f t="shared" si="465"/>
        <v xml:space="preserve">   220.0 </v>
      </c>
      <c r="S1800" t="str">
        <f t="shared" si="473"/>
        <v xml:space="preserve">   220.0 </v>
      </c>
      <c r="T1800" t="str">
        <f t="shared" si="474"/>
        <v xml:space="preserve">   220.0 </v>
      </c>
      <c r="U1800" t="str">
        <f t="shared" si="478"/>
        <v xml:space="preserve">       22.5% </v>
      </c>
      <c r="V1800" t="str">
        <f t="shared" si="466"/>
        <v xml:space="preserve">         </v>
      </c>
      <c r="W1800" t="str">
        <f t="shared" si="475"/>
        <v xml:space="preserve">         </v>
      </c>
      <c r="X1800" t="str">
        <f t="shared" si="479"/>
        <v xml:space="preserve"> 99903 </v>
      </c>
      <c r="Y1800" t="str">
        <f t="shared" si="479"/>
        <v xml:space="preserve"> CWAV8--MG034 </v>
      </c>
      <c r="Z1800" t="str">
        <f t="shared" si="479"/>
        <v xml:space="preserve">  1 </v>
      </c>
      <c r="AA1800" t="str">
        <f t="shared" si="467"/>
        <v xml:space="preserve">   -49.9 </v>
      </c>
      <c r="AB1800" t="str">
        <f t="shared" si="476"/>
        <v xml:space="preserve">     3.6 </v>
      </c>
      <c r="AC1800" t="str">
        <f t="shared" si="477"/>
        <v xml:space="preserve">    49.5 </v>
      </c>
      <c r="AD1800" t="str">
        <f t="shared" si="478"/>
        <v xml:space="preserve"> 1.006* </v>
      </c>
      <c r="AE1800" t="str">
        <f t="shared" si="468"/>
        <v xml:space="preserve">       </v>
      </c>
      <c r="AF1800" t="str">
        <f t="shared" si="480"/>
        <v xml:space="preserve">     </v>
      </c>
      <c r="AG1800" t="str">
        <f t="shared" si="480"/>
        <v xml:space="preserve">     0.00 </v>
      </c>
      <c r="AH1800" t="str">
        <f t="shared" si="469"/>
        <v xml:space="preserve">     1.35 </v>
      </c>
      <c r="AI1800" t="str">
        <f t="shared" si="470"/>
        <v xml:space="preserve">       </v>
      </c>
      <c r="AJ1800" t="str">
        <f t="shared" si="471"/>
        <v xml:space="preserve">      </v>
      </c>
    </row>
    <row r="1801" spans="1:36" x14ac:dyDescent="0.25">
      <c r="A1801" t="s">
        <v>1570</v>
      </c>
      <c r="P1801" t="str">
        <f t="shared" si="472"/>
        <v xml:space="preserve">                </v>
      </c>
      <c r="Q1801" t="str">
        <f t="shared" si="472"/>
        <v xml:space="preserve">         </v>
      </c>
      <c r="R1801" t="str">
        <f t="shared" si="465"/>
        <v xml:space="preserve">   220.0 </v>
      </c>
      <c r="S1801" t="str">
        <f t="shared" si="473"/>
        <v xml:space="preserve">   220.0 </v>
      </c>
      <c r="T1801" t="str">
        <f t="shared" si="474"/>
        <v xml:space="preserve">   220.0 </v>
      </c>
      <c r="U1801" t="str">
        <f t="shared" si="478"/>
        <v xml:space="preserve">       22.5% </v>
      </c>
      <c r="V1801" t="str">
        <f t="shared" si="466"/>
        <v xml:space="preserve">         </v>
      </c>
      <c r="W1801" t="str">
        <f t="shared" si="475"/>
        <v xml:space="preserve">         </v>
      </c>
      <c r="X1801" t="str">
        <f t="shared" si="479"/>
        <v xml:space="preserve"> 99904 </v>
      </c>
      <c r="Y1801" t="str">
        <f t="shared" si="479"/>
        <v xml:space="preserve"> CWAV12-MG034 </v>
      </c>
      <c r="Z1801" t="str">
        <f t="shared" si="479"/>
        <v xml:space="preserve">  1 </v>
      </c>
      <c r="AA1801" t="str">
        <f t="shared" si="467"/>
        <v xml:space="preserve">   -49.9 </v>
      </c>
      <c r="AB1801" t="str">
        <f t="shared" si="476"/>
        <v xml:space="preserve">     3.6 </v>
      </c>
      <c r="AC1801" t="str">
        <f t="shared" si="477"/>
        <v xml:space="preserve">    49.5 </v>
      </c>
      <c r="AD1801" t="str">
        <f t="shared" si="478"/>
        <v xml:space="preserve"> 1.006* </v>
      </c>
      <c r="AE1801" t="str">
        <f t="shared" si="468"/>
        <v xml:space="preserve">       </v>
      </c>
      <c r="AF1801" t="str">
        <f t="shared" si="480"/>
        <v xml:space="preserve">     </v>
      </c>
      <c r="AG1801" t="str">
        <f t="shared" si="480"/>
        <v xml:space="preserve">     0.00 </v>
      </c>
      <c r="AH1801" t="str">
        <f t="shared" si="469"/>
        <v xml:space="preserve">     1.35 </v>
      </c>
      <c r="AI1801" t="str">
        <f t="shared" si="470"/>
        <v xml:space="preserve">       </v>
      </c>
      <c r="AJ1801" t="str">
        <f t="shared" si="471"/>
        <v xml:space="preserve">      </v>
      </c>
    </row>
    <row r="1802" spans="1:36" x14ac:dyDescent="0.25">
      <c r="A1802" t="s">
        <v>1571</v>
      </c>
      <c r="P1802" t="str">
        <f t="shared" si="472"/>
        <v xml:space="preserve">                </v>
      </c>
      <c r="Q1802" t="str">
        <f t="shared" si="472"/>
        <v xml:space="preserve">         </v>
      </c>
      <c r="R1802" t="str">
        <f t="shared" si="465"/>
        <v xml:space="preserve">   220.0 </v>
      </c>
      <c r="S1802" t="str">
        <f t="shared" si="473"/>
        <v xml:space="preserve">   220.0 </v>
      </c>
      <c r="T1802" t="str">
        <f t="shared" si="474"/>
        <v xml:space="preserve">   220.0 </v>
      </c>
      <c r="U1802" t="str">
        <f t="shared" si="478"/>
        <v xml:space="preserve">       22.5% </v>
      </c>
      <c r="V1802" t="str">
        <f t="shared" si="466"/>
        <v xml:space="preserve">         </v>
      </c>
      <c r="W1802" t="str">
        <f t="shared" si="475"/>
        <v xml:space="preserve">         </v>
      </c>
      <c r="X1802" t="str">
        <f t="shared" si="479"/>
        <v xml:space="preserve"> 99905 </v>
      </c>
      <c r="Y1802" t="str">
        <f t="shared" si="479"/>
        <v xml:space="preserve"> CWAV16-MG034 </v>
      </c>
      <c r="Z1802" t="str">
        <f t="shared" si="479"/>
        <v xml:space="preserve">  1 </v>
      </c>
      <c r="AA1802" t="str">
        <f t="shared" si="467"/>
        <v xml:space="preserve">   -49.9 </v>
      </c>
      <c r="AB1802" t="str">
        <f t="shared" si="476"/>
        <v xml:space="preserve">     3.6 </v>
      </c>
      <c r="AC1802" t="str">
        <f t="shared" si="477"/>
        <v xml:space="preserve">    49.5 </v>
      </c>
      <c r="AD1802" t="str">
        <f t="shared" si="478"/>
        <v xml:space="preserve"> 1.006* </v>
      </c>
      <c r="AE1802" t="str">
        <f t="shared" si="468"/>
        <v xml:space="preserve">       </v>
      </c>
      <c r="AF1802" t="str">
        <f t="shared" si="480"/>
        <v xml:space="preserve">     </v>
      </c>
      <c r="AG1802" t="str">
        <f t="shared" si="480"/>
        <v xml:space="preserve">     0.00 </v>
      </c>
      <c r="AH1802" t="str">
        <f t="shared" si="469"/>
        <v xml:space="preserve">     1.35 </v>
      </c>
      <c r="AI1802" t="str">
        <f t="shared" si="470"/>
        <v xml:space="preserve">       </v>
      </c>
      <c r="AJ1802" t="str">
        <f t="shared" si="471"/>
        <v xml:space="preserve">      </v>
      </c>
    </row>
    <row r="1803" spans="1:36" x14ac:dyDescent="0.25">
      <c r="A1803" t="s">
        <v>1572</v>
      </c>
      <c r="P1803" t="str">
        <f t="shared" si="472"/>
        <v xml:space="preserve">                </v>
      </c>
      <c r="Q1803" t="str">
        <f t="shared" si="472"/>
        <v xml:space="preserve">         </v>
      </c>
      <c r="R1803" t="str">
        <f t="shared" si="465"/>
        <v xml:space="preserve">   220.0 </v>
      </c>
      <c r="S1803" t="str">
        <f t="shared" si="473"/>
        <v xml:space="preserve">   220.0 </v>
      </c>
      <c r="T1803" t="str">
        <f t="shared" si="474"/>
        <v xml:space="preserve">   220.0 </v>
      </c>
      <c r="U1803" t="str">
        <f t="shared" si="478"/>
        <v xml:space="preserve">       22.5% </v>
      </c>
      <c r="V1803" t="str">
        <f t="shared" si="466"/>
        <v xml:space="preserve">         </v>
      </c>
      <c r="W1803" t="str">
        <f t="shared" si="475"/>
        <v xml:space="preserve">         </v>
      </c>
      <c r="X1803" t="str">
        <f t="shared" si="479"/>
        <v xml:space="preserve"> 99906 </v>
      </c>
      <c r="Y1803" t="str">
        <f t="shared" si="479"/>
        <v xml:space="preserve"> CWAV20-MG034 </v>
      </c>
      <c r="Z1803" t="str">
        <f t="shared" si="479"/>
        <v xml:space="preserve">  1 </v>
      </c>
      <c r="AA1803" t="str">
        <f t="shared" si="467"/>
        <v xml:space="preserve">   -49.9 </v>
      </c>
      <c r="AB1803" t="str">
        <f t="shared" si="476"/>
        <v xml:space="preserve">     3.6 </v>
      </c>
      <c r="AC1803" t="str">
        <f t="shared" si="477"/>
        <v xml:space="preserve">    49.5 </v>
      </c>
      <c r="AD1803" t="str">
        <f t="shared" si="478"/>
        <v xml:space="preserve"> 1.006* </v>
      </c>
      <c r="AE1803" t="str">
        <f t="shared" si="468"/>
        <v xml:space="preserve">       </v>
      </c>
      <c r="AF1803" t="str">
        <f t="shared" si="480"/>
        <v xml:space="preserve">     </v>
      </c>
      <c r="AG1803" t="str">
        <f t="shared" si="480"/>
        <v xml:space="preserve">     0.00 </v>
      </c>
      <c r="AH1803" t="str">
        <f t="shared" si="469"/>
        <v xml:space="preserve">     1.35 </v>
      </c>
      <c r="AI1803" t="str">
        <f t="shared" si="470"/>
        <v xml:space="preserve">       </v>
      </c>
      <c r="AJ1803" t="str">
        <f t="shared" si="471"/>
        <v xml:space="preserve">      </v>
      </c>
    </row>
    <row r="1804" spans="1:36" x14ac:dyDescent="0.25">
      <c r="A1804" t="s">
        <v>1573</v>
      </c>
      <c r="P1804" t="str">
        <f t="shared" si="472"/>
        <v xml:space="preserve">                </v>
      </c>
      <c r="Q1804" t="str">
        <f t="shared" si="472"/>
        <v xml:space="preserve">         </v>
      </c>
      <c r="R1804" t="str">
        <f t="shared" ref="R1804:R1867" si="481">MID($A1804,Q$8+Q$9-1,R$9)</f>
        <v xml:space="preserve">   220.0 </v>
      </c>
      <c r="S1804" t="str">
        <f t="shared" si="473"/>
        <v xml:space="preserve">   220.0 </v>
      </c>
      <c r="T1804" t="str">
        <f t="shared" si="474"/>
        <v xml:space="preserve">   220.0 </v>
      </c>
      <c r="U1804" t="str">
        <f t="shared" si="478"/>
        <v xml:space="preserve">       22.5% </v>
      </c>
      <c r="V1804" t="str">
        <f t="shared" ref="V1804:V1867" si="482">MID($A1804,U$8+U$9-1,V$9)</f>
        <v xml:space="preserve">         </v>
      </c>
      <c r="W1804" t="str">
        <f t="shared" si="475"/>
        <v xml:space="preserve">         </v>
      </c>
      <c r="X1804" t="str">
        <f t="shared" si="479"/>
        <v xml:space="preserve"> 99907 </v>
      </c>
      <c r="Y1804" t="str">
        <f t="shared" si="479"/>
        <v xml:space="preserve"> CWAV24-MG034 </v>
      </c>
      <c r="Z1804" t="str">
        <f t="shared" si="479"/>
        <v xml:space="preserve">  1 </v>
      </c>
      <c r="AA1804" t="str">
        <f t="shared" ref="AA1804:AA1867" si="483">MID($A1804,Z$8+Z$9-1,AA$9)</f>
        <v xml:space="preserve">   -49.9 </v>
      </c>
      <c r="AB1804" t="str">
        <f t="shared" si="476"/>
        <v xml:space="preserve">     3.6 </v>
      </c>
      <c r="AC1804" t="str">
        <f t="shared" si="477"/>
        <v xml:space="preserve">    49.5 </v>
      </c>
      <c r="AD1804" t="str">
        <f t="shared" si="478"/>
        <v xml:space="preserve"> 1.006* </v>
      </c>
      <c r="AE1804" t="str">
        <f t="shared" ref="AE1804:AE1867" si="484">MID($A1804,AD$8+AD$9-1,AE$9)</f>
        <v xml:space="preserve">       </v>
      </c>
      <c r="AF1804" t="str">
        <f t="shared" si="480"/>
        <v xml:space="preserve">     </v>
      </c>
      <c r="AG1804" t="str">
        <f t="shared" si="480"/>
        <v xml:space="preserve">     0.00 </v>
      </c>
      <c r="AH1804" t="str">
        <f t="shared" ref="AH1804:AH1867" si="485">MID($A1804,AG$8+AG$9-1,AH$9)</f>
        <v xml:space="preserve">     1.35 </v>
      </c>
      <c r="AI1804" t="str">
        <f t="shared" si="470"/>
        <v xml:space="preserve">       </v>
      </c>
      <c r="AJ1804" t="str">
        <f t="shared" si="471"/>
        <v xml:space="preserve">      </v>
      </c>
    </row>
    <row r="1805" spans="1:36" x14ac:dyDescent="0.25">
      <c r="A1805" t="s">
        <v>1574</v>
      </c>
      <c r="P1805" t="str">
        <f t="shared" si="472"/>
        <v xml:space="preserve">                </v>
      </c>
      <c r="Q1805" t="str">
        <f t="shared" si="472"/>
        <v xml:space="preserve">         </v>
      </c>
      <c r="R1805" t="str">
        <f t="shared" si="481"/>
        <v xml:space="preserve">   220.0 </v>
      </c>
      <c r="S1805" t="str">
        <f t="shared" si="473"/>
        <v xml:space="preserve">   220.0 </v>
      </c>
      <c r="T1805" t="str">
        <f t="shared" si="474"/>
        <v xml:space="preserve">   220.0 </v>
      </c>
      <c r="U1805" t="str">
        <f t="shared" si="478"/>
        <v xml:space="preserve">       22.5% </v>
      </c>
      <c r="V1805" t="str">
        <f t="shared" si="482"/>
        <v xml:space="preserve">         </v>
      </c>
      <c r="W1805" t="str">
        <f t="shared" si="475"/>
        <v xml:space="preserve">         </v>
      </c>
      <c r="X1805" t="str">
        <f t="shared" si="479"/>
        <v xml:space="preserve"> 99908 </v>
      </c>
      <c r="Y1805" t="str">
        <f t="shared" si="479"/>
        <v xml:space="preserve"> CWAV28-MG034 </v>
      </c>
      <c r="Z1805" t="str">
        <f t="shared" si="479"/>
        <v xml:space="preserve">  1 </v>
      </c>
      <c r="AA1805" t="str">
        <f t="shared" si="483"/>
        <v xml:space="preserve">   -49.9 </v>
      </c>
      <c r="AB1805" t="str">
        <f t="shared" si="476"/>
        <v xml:space="preserve">     3.6 </v>
      </c>
      <c r="AC1805" t="str">
        <f t="shared" si="477"/>
        <v xml:space="preserve">    49.5 </v>
      </c>
      <c r="AD1805" t="str">
        <f t="shared" si="478"/>
        <v xml:space="preserve"> 1.006* </v>
      </c>
      <c r="AE1805" t="str">
        <f t="shared" si="484"/>
        <v xml:space="preserve">       </v>
      </c>
      <c r="AF1805" t="str">
        <f t="shared" si="480"/>
        <v xml:space="preserve">     </v>
      </c>
      <c r="AG1805" t="str">
        <f t="shared" si="480"/>
        <v xml:space="preserve">     0.00 </v>
      </c>
      <c r="AH1805" t="str">
        <f t="shared" si="485"/>
        <v xml:space="preserve">     1.35 </v>
      </c>
      <c r="AI1805" t="str">
        <f t="shared" si="470"/>
        <v xml:space="preserve">       </v>
      </c>
      <c r="AJ1805" t="str">
        <f t="shared" si="471"/>
        <v xml:space="preserve">      </v>
      </c>
    </row>
    <row r="1806" spans="1:36" x14ac:dyDescent="0.25">
      <c r="A1806" t="s">
        <v>1575</v>
      </c>
      <c r="P1806" t="str">
        <f t="shared" si="472"/>
        <v xml:space="preserve">                </v>
      </c>
      <c r="Q1806" t="str">
        <f t="shared" si="472"/>
        <v xml:space="preserve">         </v>
      </c>
      <c r="R1806" t="str">
        <f t="shared" si="481"/>
        <v xml:space="preserve">   220.0 </v>
      </c>
      <c r="S1806" t="str">
        <f t="shared" si="473"/>
        <v xml:space="preserve">   220.0 </v>
      </c>
      <c r="T1806" t="str">
        <f t="shared" si="474"/>
        <v xml:space="preserve">   220.0 </v>
      </c>
      <c r="U1806" t="str">
        <f t="shared" si="478"/>
        <v xml:space="preserve">       22.5% </v>
      </c>
      <c r="V1806" t="str">
        <f t="shared" si="482"/>
        <v xml:space="preserve">         </v>
      </c>
      <c r="W1806" t="str">
        <f t="shared" si="475"/>
        <v xml:space="preserve">         </v>
      </c>
      <c r="X1806" t="str">
        <f t="shared" si="479"/>
        <v xml:space="preserve"> 99909 </v>
      </c>
      <c r="Y1806" t="str">
        <f t="shared" si="479"/>
        <v xml:space="preserve"> CWAV32-MG034 </v>
      </c>
      <c r="Z1806" t="str">
        <f t="shared" si="479"/>
        <v xml:space="preserve">  1 </v>
      </c>
      <c r="AA1806" t="str">
        <f t="shared" si="483"/>
        <v xml:space="preserve">   -49.9 </v>
      </c>
      <c r="AB1806" t="str">
        <f t="shared" si="476"/>
        <v xml:space="preserve">     3.6 </v>
      </c>
      <c r="AC1806" t="str">
        <f t="shared" si="477"/>
        <v xml:space="preserve">    49.5 </v>
      </c>
      <c r="AD1806" t="str">
        <f t="shared" si="478"/>
        <v xml:space="preserve"> 1.006* </v>
      </c>
      <c r="AE1806" t="str">
        <f t="shared" si="484"/>
        <v xml:space="preserve">       </v>
      </c>
      <c r="AF1806" t="str">
        <f t="shared" si="480"/>
        <v xml:space="preserve">     </v>
      </c>
      <c r="AG1806" t="str">
        <f t="shared" si="480"/>
        <v xml:space="preserve">     0.00 </v>
      </c>
      <c r="AH1806" t="str">
        <f t="shared" si="485"/>
        <v xml:space="preserve">     1.35 </v>
      </c>
      <c r="AI1806" t="str">
        <f t="shared" si="470"/>
        <v xml:space="preserve">       </v>
      </c>
      <c r="AJ1806" t="str">
        <f t="shared" si="471"/>
        <v xml:space="preserve">      </v>
      </c>
    </row>
    <row r="1807" spans="1:36" x14ac:dyDescent="0.25">
      <c r="A1807" t="s">
        <v>1576</v>
      </c>
      <c r="P1807" t="str">
        <f t="shared" si="472"/>
        <v xml:space="preserve">                </v>
      </c>
      <c r="Q1807" t="str">
        <f t="shared" si="472"/>
        <v xml:space="preserve">         </v>
      </c>
      <c r="R1807" t="str">
        <f t="shared" si="481"/>
        <v xml:space="preserve">   220.0 </v>
      </c>
      <c r="S1807" t="str">
        <f t="shared" si="473"/>
        <v xml:space="preserve">   220.0 </v>
      </c>
      <c r="T1807" t="str">
        <f t="shared" si="474"/>
        <v xml:space="preserve">   220.0 </v>
      </c>
      <c r="U1807" t="str">
        <f t="shared" si="478"/>
        <v xml:space="preserve">       22.5% </v>
      </c>
      <c r="V1807" t="str">
        <f t="shared" si="482"/>
        <v xml:space="preserve">         </v>
      </c>
      <c r="W1807" t="str">
        <f t="shared" si="475"/>
        <v xml:space="preserve">         </v>
      </c>
      <c r="X1807" t="str">
        <f t="shared" si="479"/>
        <v xml:space="preserve"> 99910 </v>
      </c>
      <c r="Y1807" t="str">
        <f t="shared" si="479"/>
        <v xml:space="preserve"> CWAV36-MG034 </v>
      </c>
      <c r="Z1807" t="str">
        <f t="shared" si="479"/>
        <v xml:space="preserve">  1 </v>
      </c>
      <c r="AA1807" t="str">
        <f t="shared" si="483"/>
        <v xml:space="preserve">   -49.9 </v>
      </c>
      <c r="AB1807" t="str">
        <f t="shared" si="476"/>
        <v xml:space="preserve">     3.6 </v>
      </c>
      <c r="AC1807" t="str">
        <f t="shared" si="477"/>
        <v xml:space="preserve">    49.5 </v>
      </c>
      <c r="AD1807" t="str">
        <f t="shared" si="478"/>
        <v xml:space="preserve"> 1.006* </v>
      </c>
      <c r="AE1807" t="str">
        <f t="shared" si="484"/>
        <v xml:space="preserve">       </v>
      </c>
      <c r="AF1807" t="str">
        <f t="shared" si="480"/>
        <v xml:space="preserve">     </v>
      </c>
      <c r="AG1807" t="str">
        <f t="shared" si="480"/>
        <v xml:space="preserve">     0.00 </v>
      </c>
      <c r="AH1807" t="str">
        <f t="shared" si="485"/>
        <v xml:space="preserve">     1.35 </v>
      </c>
      <c r="AI1807" t="str">
        <f t="shared" si="470"/>
        <v xml:space="preserve">       </v>
      </c>
      <c r="AJ1807" t="str">
        <f t="shared" si="471"/>
        <v xml:space="preserve">      </v>
      </c>
    </row>
    <row r="1808" spans="1:36" x14ac:dyDescent="0.25">
      <c r="A1808" t="s">
        <v>1577</v>
      </c>
      <c r="P1808" t="str">
        <f t="shared" si="472"/>
        <v xml:space="preserve">                </v>
      </c>
      <c r="Q1808" t="str">
        <f t="shared" si="472"/>
        <v xml:space="preserve">         </v>
      </c>
      <c r="R1808" t="str">
        <f t="shared" si="481"/>
        <v xml:space="preserve">   220.0 </v>
      </c>
      <c r="S1808" t="str">
        <f t="shared" si="473"/>
        <v xml:space="preserve">   220.0 </v>
      </c>
      <c r="T1808" t="str">
        <f t="shared" si="474"/>
        <v xml:space="preserve">   220.0 </v>
      </c>
      <c r="U1808" t="str">
        <f t="shared" si="478"/>
        <v xml:space="preserve">       22.5% </v>
      </c>
      <c r="V1808" t="str">
        <f t="shared" si="482"/>
        <v xml:space="preserve">         </v>
      </c>
      <c r="W1808" t="str">
        <f t="shared" si="475"/>
        <v xml:space="preserve">         </v>
      </c>
      <c r="X1808" t="str">
        <f t="shared" si="479"/>
        <v xml:space="preserve"> 99911 </v>
      </c>
      <c r="Y1808" t="str">
        <f t="shared" si="479"/>
        <v xml:space="preserve"> CWAV40-MG034 </v>
      </c>
      <c r="Z1808" t="str">
        <f t="shared" si="479"/>
        <v xml:space="preserve">  1 </v>
      </c>
      <c r="AA1808" t="str">
        <f t="shared" si="483"/>
        <v xml:space="preserve">   -49.9 </v>
      </c>
      <c r="AB1808" t="str">
        <f t="shared" si="476"/>
        <v xml:space="preserve">     3.6 </v>
      </c>
      <c r="AC1808" t="str">
        <f t="shared" si="477"/>
        <v xml:space="preserve">    49.5 </v>
      </c>
      <c r="AD1808" t="str">
        <f t="shared" si="478"/>
        <v xml:space="preserve"> 1.006* </v>
      </c>
      <c r="AE1808" t="str">
        <f t="shared" si="484"/>
        <v xml:space="preserve">       </v>
      </c>
      <c r="AF1808" t="str">
        <f t="shared" si="480"/>
        <v xml:space="preserve">     </v>
      </c>
      <c r="AG1808" t="str">
        <f t="shared" si="480"/>
        <v xml:space="preserve">     0.00 </v>
      </c>
      <c r="AH1808" t="str">
        <f t="shared" si="485"/>
        <v xml:space="preserve">     1.35 </v>
      </c>
      <c r="AI1808" t="str">
        <f t="shared" si="470"/>
        <v xml:space="preserve">       </v>
      </c>
      <c r="AJ1808" t="str">
        <f t="shared" si="471"/>
        <v xml:space="preserve">      </v>
      </c>
    </row>
    <row r="1809" spans="1:36" x14ac:dyDescent="0.25">
      <c r="A1809" t="s">
        <v>6</v>
      </c>
      <c r="P1809" t="str">
        <f t="shared" si="472"/>
        <v xml:space="preserve">  ..............</v>
      </c>
      <c r="Q1809" t="str">
        <f t="shared" si="472"/>
        <v>.........</v>
      </c>
      <c r="R1809" t="str">
        <f t="shared" si="481"/>
        <v>.........</v>
      </c>
      <c r="S1809" t="str">
        <f t="shared" si="473"/>
        <v>.........</v>
      </c>
      <c r="T1809" t="str">
        <f t="shared" si="474"/>
        <v>.........</v>
      </c>
      <c r="U1809" t="str">
        <f t="shared" si="478"/>
        <v>.............</v>
      </c>
      <c r="V1809" t="str">
        <f t="shared" si="482"/>
        <v>.........</v>
      </c>
      <c r="W1809" t="str">
        <f t="shared" si="475"/>
        <v>.........</v>
      </c>
      <c r="X1809" t="str">
        <f t="shared" si="479"/>
        <v>.......</v>
      </c>
      <c r="Y1809" t="str">
        <f t="shared" si="479"/>
        <v>..............</v>
      </c>
      <c r="Z1809" t="str">
        <f t="shared" si="479"/>
        <v>....</v>
      </c>
      <c r="AA1809" t="str">
        <f t="shared" si="483"/>
        <v>.........</v>
      </c>
      <c r="AB1809" t="str">
        <f t="shared" si="476"/>
        <v>.........</v>
      </c>
      <c r="AC1809" t="str">
        <f t="shared" si="477"/>
        <v>.........</v>
      </c>
      <c r="AD1809" t="str">
        <f t="shared" si="478"/>
        <v>........</v>
      </c>
      <c r="AE1809" t="str">
        <f t="shared" si="484"/>
        <v>.......</v>
      </c>
      <c r="AF1809" t="str">
        <f t="shared" si="480"/>
        <v>.....</v>
      </c>
      <c r="AG1809" t="str">
        <f t="shared" si="480"/>
        <v>..........</v>
      </c>
      <c r="AH1809" t="str">
        <f t="shared" si="485"/>
        <v>..........</v>
      </c>
      <c r="AI1809" t="str">
        <f t="shared" si="470"/>
        <v>.......</v>
      </c>
      <c r="AJ1809" t="str">
        <f t="shared" si="471"/>
        <v>.......</v>
      </c>
    </row>
    <row r="1810" spans="1:36" x14ac:dyDescent="0.25">
      <c r="A1810" t="s">
        <v>1578</v>
      </c>
      <c r="P1810" t="str">
        <f t="shared" si="472"/>
        <v xml:space="preserve">  99902   35  0 </v>
      </c>
      <c r="Q1810" t="str">
        <f t="shared" si="472"/>
        <v xml:space="preserve">   1.003 </v>
      </c>
      <c r="R1810" t="str">
        <f t="shared" si="481"/>
        <v xml:space="preserve">     0.0 </v>
      </c>
      <c r="S1810" t="str">
        <f t="shared" si="473"/>
        <v xml:space="preserve">     0.0 </v>
      </c>
      <c r="T1810" t="str">
        <f t="shared" si="474"/>
        <v xml:space="preserve">     0.0 </v>
      </c>
      <c r="U1810" t="str">
        <f t="shared" si="478"/>
        <v xml:space="preserve">         0.0 </v>
      </c>
      <c r="V1810" t="str">
        <f t="shared" si="482"/>
        <v xml:space="preserve">     0.0 </v>
      </c>
      <c r="W1810" t="str">
        <f t="shared" si="475"/>
        <v xml:space="preserve">     0.0</v>
      </c>
      <c r="X1810" t="str">
        <f t="shared" si="479"/>
        <v/>
      </c>
      <c r="Y1810" t="str">
        <f t="shared" si="479"/>
        <v/>
      </c>
      <c r="Z1810" t="str">
        <f t="shared" si="479"/>
        <v/>
      </c>
      <c r="AA1810" t="str">
        <f t="shared" si="483"/>
        <v/>
      </c>
      <c r="AB1810" t="str">
        <f t="shared" si="476"/>
        <v/>
      </c>
      <c r="AC1810" t="str">
        <f t="shared" si="477"/>
        <v/>
      </c>
      <c r="AD1810" t="str">
        <f t="shared" si="478"/>
        <v/>
      </c>
      <c r="AE1810" t="str">
        <f t="shared" si="484"/>
        <v/>
      </c>
      <c r="AF1810" t="str">
        <f t="shared" si="480"/>
        <v/>
      </c>
      <c r="AG1810" t="str">
        <f t="shared" si="480"/>
        <v/>
      </c>
      <c r="AH1810" t="str">
        <f t="shared" si="485"/>
        <v/>
      </c>
      <c r="AI1810" t="str">
        <f t="shared" si="470"/>
        <v/>
      </c>
      <c r="AJ1810" t="str">
        <f t="shared" si="471"/>
        <v/>
      </c>
    </row>
    <row r="1811" spans="1:36" x14ac:dyDescent="0.25">
      <c r="A1811" t="s">
        <v>1579</v>
      </c>
      <c r="P1811" t="str">
        <f t="shared" si="472"/>
        <v xml:space="preserve">  CWAV4--MG034  </v>
      </c>
      <c r="Q1811" t="str">
        <f t="shared" si="472"/>
        <v xml:space="preserve">     5.0 </v>
      </c>
      <c r="R1811" t="str">
        <f t="shared" si="481"/>
        <v xml:space="preserve">     0.0 </v>
      </c>
      <c r="S1811" t="str">
        <f t="shared" si="473"/>
        <v xml:space="preserve">     0.0 </v>
      </c>
      <c r="T1811" t="str">
        <f t="shared" si="474"/>
        <v xml:space="preserve">     0.0 </v>
      </c>
      <c r="U1811" t="str">
        <f t="shared" si="478"/>
        <v xml:space="preserve">         0.0 </v>
      </c>
      <c r="V1811" t="str">
        <f t="shared" si="482"/>
        <v xml:space="preserve">     0.0 </v>
      </c>
      <c r="W1811" t="str">
        <f t="shared" si="475"/>
        <v xml:space="preserve">     0.0 </v>
      </c>
      <c r="X1811" t="str">
        <f t="shared" si="479"/>
        <v xml:space="preserve">       </v>
      </c>
      <c r="Y1811" t="str">
        <f t="shared" si="479"/>
        <v xml:space="preserve">              </v>
      </c>
      <c r="Z1811" t="str">
        <f t="shared" si="479"/>
        <v xml:space="preserve">    </v>
      </c>
      <c r="AA1811" t="str">
        <f t="shared" si="483"/>
        <v xml:space="preserve">         </v>
      </c>
      <c r="AB1811" t="str">
        <f t="shared" si="476"/>
        <v xml:space="preserve">         </v>
      </c>
      <c r="AC1811" t="str">
        <f t="shared" si="477"/>
        <v xml:space="preserve">    </v>
      </c>
      <c r="AD1811" t="str">
        <f t="shared" si="478"/>
        <v/>
      </c>
      <c r="AE1811" t="str">
        <f t="shared" si="484"/>
        <v/>
      </c>
      <c r="AF1811" t="str">
        <f t="shared" si="480"/>
        <v/>
      </c>
      <c r="AG1811" t="str">
        <f t="shared" si="480"/>
        <v/>
      </c>
      <c r="AH1811" t="str">
        <f t="shared" si="485"/>
        <v/>
      </c>
      <c r="AI1811" t="str">
        <f t="shared" si="470"/>
        <v/>
      </c>
      <c r="AJ1811" t="str">
        <f t="shared" si="471"/>
        <v/>
      </c>
    </row>
    <row r="1812" spans="1:36" x14ac:dyDescent="0.25">
      <c r="A1812" t="s">
        <v>1580</v>
      </c>
      <c r="P1812" t="str">
        <f t="shared" si="472"/>
        <v xml:space="preserve">                </v>
      </c>
      <c r="Q1812" t="str">
        <f t="shared" si="472"/>
        <v xml:space="preserve">         </v>
      </c>
      <c r="R1812" t="str">
        <f t="shared" si="481"/>
        <v xml:space="preserve">   220.0 </v>
      </c>
      <c r="S1812" t="str">
        <f t="shared" si="473"/>
        <v xml:space="preserve">   220.0 </v>
      </c>
      <c r="T1812" t="str">
        <f t="shared" si="474"/>
        <v xml:space="preserve">   220.0 </v>
      </c>
      <c r="U1812" t="str">
        <f t="shared" si="478"/>
        <v xml:space="preserve">       22.6% </v>
      </c>
      <c r="V1812" t="str">
        <f t="shared" si="482"/>
        <v xml:space="preserve">         </v>
      </c>
      <c r="W1812" t="str">
        <f t="shared" si="475"/>
        <v xml:space="preserve">         </v>
      </c>
      <c r="X1812" t="str">
        <f t="shared" si="479"/>
        <v xml:space="preserve"> 99901 </v>
      </c>
      <c r="Y1812" t="str">
        <f t="shared" si="479"/>
        <v xml:space="preserve"> CWAVIL-MG138 </v>
      </c>
      <c r="Z1812" t="str">
        <f t="shared" si="479"/>
        <v xml:space="preserve">  1 </v>
      </c>
      <c r="AA1812" t="str">
        <f t="shared" si="483"/>
        <v xml:space="preserve">    49.9 </v>
      </c>
      <c r="AB1812" t="str">
        <f t="shared" si="476"/>
        <v xml:space="preserve">    -2.3 </v>
      </c>
      <c r="AC1812" t="str">
        <f t="shared" si="477"/>
        <v xml:space="preserve">    49.8 </v>
      </c>
      <c r="AD1812" t="str">
        <f t="shared" si="478"/>
        <v xml:space="preserve">        </v>
      </c>
      <c r="AE1812" t="str">
        <f t="shared" si="484"/>
        <v xml:space="preserve">       </v>
      </c>
      <c r="AF1812" t="str">
        <f t="shared" si="480"/>
        <v xml:space="preserve">     </v>
      </c>
      <c r="AG1812" t="str">
        <f t="shared" si="480"/>
        <v xml:space="preserve">     0.00 </v>
      </c>
      <c r="AH1812" t="str">
        <f t="shared" si="485"/>
        <v xml:space="preserve">     1.35 </v>
      </c>
      <c r="AI1812" t="str">
        <f t="shared" si="470"/>
        <v xml:space="preserve">       </v>
      </c>
      <c r="AJ1812" t="str">
        <f t="shared" si="471"/>
        <v xml:space="preserve">      </v>
      </c>
    </row>
    <row r="1813" spans="1:36" x14ac:dyDescent="0.25">
      <c r="A1813" t="s">
        <v>1581</v>
      </c>
      <c r="P1813" t="str">
        <f t="shared" si="472"/>
        <v xml:space="preserve">                </v>
      </c>
      <c r="Q1813" t="str">
        <f t="shared" si="472"/>
        <v xml:space="preserve">         </v>
      </c>
      <c r="R1813" t="str">
        <f t="shared" si="481"/>
        <v xml:space="preserve">  9999.0 </v>
      </c>
      <c r="S1813" t="str">
        <f t="shared" si="473"/>
        <v xml:space="preserve">  9999.0 </v>
      </c>
      <c r="T1813" t="str">
        <f t="shared" si="474"/>
        <v xml:space="preserve">  9999.0 </v>
      </c>
      <c r="U1813" t="str">
        <f t="shared" si="478"/>
        <v xml:space="preserve">        0.0% </v>
      </c>
      <c r="V1813" t="str">
        <f t="shared" si="482"/>
        <v xml:space="preserve">         </v>
      </c>
      <c r="W1813" t="str">
        <f t="shared" si="475"/>
        <v xml:space="preserve">         </v>
      </c>
      <c r="X1813" t="str">
        <f t="shared" si="479"/>
        <v xml:space="preserve"> 99912 </v>
      </c>
      <c r="Y1813" t="str">
        <f t="shared" si="479"/>
        <v xml:space="preserve"> WAV4--UFV132 </v>
      </c>
      <c r="Z1813" t="str">
        <f t="shared" si="479"/>
        <v xml:space="preserve">  1 </v>
      </c>
      <c r="AA1813" t="str">
        <f t="shared" si="483"/>
        <v xml:space="preserve">   -49.9 </v>
      </c>
      <c r="AB1813" t="str">
        <f t="shared" si="476"/>
        <v xml:space="preserve">     2.3 </v>
      </c>
      <c r="AC1813" t="str">
        <f t="shared" si="477"/>
        <v xml:space="preserve">    49.8 </v>
      </c>
      <c r="AD1813" t="str">
        <f t="shared" si="478"/>
        <v xml:space="preserve">        </v>
      </c>
      <c r="AE1813" t="str">
        <f t="shared" si="484"/>
        <v xml:space="preserve">       </v>
      </c>
      <c r="AF1813" t="str">
        <f t="shared" si="480"/>
        <v xml:space="preserve">     </v>
      </c>
      <c r="AG1813" t="str">
        <f t="shared" si="480"/>
        <v xml:space="preserve">     0.12 </v>
      </c>
      <c r="AH1813" t="str">
        <f t="shared" si="485"/>
        <v xml:space="preserve">    -2.63 </v>
      </c>
      <c r="AI1813" t="str">
        <f t="shared" si="470"/>
        <v xml:space="preserve">       </v>
      </c>
      <c r="AJ1813" t="str">
        <f t="shared" si="471"/>
        <v xml:space="preserve">      </v>
      </c>
    </row>
    <row r="1814" spans="1:36" x14ac:dyDescent="0.25">
      <c r="A1814" t="s">
        <v>6</v>
      </c>
      <c r="P1814" t="str">
        <f t="shared" si="472"/>
        <v xml:space="preserve">  ..............</v>
      </c>
      <c r="Q1814" t="str">
        <f t="shared" si="472"/>
        <v>.........</v>
      </c>
      <c r="R1814" t="str">
        <f t="shared" si="481"/>
        <v>.........</v>
      </c>
      <c r="S1814" t="str">
        <f t="shared" si="473"/>
        <v>.........</v>
      </c>
      <c r="T1814" t="str">
        <f t="shared" si="474"/>
        <v>.........</v>
      </c>
      <c r="U1814" t="str">
        <f t="shared" si="478"/>
        <v>.............</v>
      </c>
      <c r="V1814" t="str">
        <f t="shared" si="482"/>
        <v>.........</v>
      </c>
      <c r="W1814" t="str">
        <f t="shared" si="475"/>
        <v>.........</v>
      </c>
      <c r="X1814" t="str">
        <f t="shared" si="479"/>
        <v>.......</v>
      </c>
      <c r="Y1814" t="str">
        <f t="shared" si="479"/>
        <v>..............</v>
      </c>
      <c r="Z1814" t="str">
        <f t="shared" si="479"/>
        <v>....</v>
      </c>
      <c r="AA1814" t="str">
        <f t="shared" si="483"/>
        <v>.........</v>
      </c>
      <c r="AB1814" t="str">
        <f t="shared" si="476"/>
        <v>.........</v>
      </c>
      <c r="AC1814" t="str">
        <f t="shared" si="477"/>
        <v>.........</v>
      </c>
      <c r="AD1814" t="str">
        <f t="shared" si="478"/>
        <v>........</v>
      </c>
      <c r="AE1814" t="str">
        <f t="shared" si="484"/>
        <v>.......</v>
      </c>
      <c r="AF1814" t="str">
        <f t="shared" si="480"/>
        <v>.....</v>
      </c>
      <c r="AG1814" t="str">
        <f t="shared" si="480"/>
        <v>..........</v>
      </c>
      <c r="AH1814" t="str">
        <f t="shared" si="485"/>
        <v>..........</v>
      </c>
      <c r="AI1814" t="str">
        <f t="shared" si="470"/>
        <v>.......</v>
      </c>
      <c r="AJ1814" t="str">
        <f t="shared" si="471"/>
        <v>.......</v>
      </c>
    </row>
    <row r="1815" spans="1:36" x14ac:dyDescent="0.25">
      <c r="A1815" t="s">
        <v>1582</v>
      </c>
      <c r="P1815" t="str">
        <f t="shared" si="472"/>
        <v xml:space="preserve">  99903   35  0 </v>
      </c>
      <c r="Q1815" t="str">
        <f t="shared" si="472"/>
        <v xml:space="preserve">   1.003 </v>
      </c>
      <c r="R1815" t="str">
        <f t="shared" si="481"/>
        <v xml:space="preserve">     0.0 </v>
      </c>
      <c r="S1815" t="str">
        <f t="shared" si="473"/>
        <v xml:space="preserve">     0.0 </v>
      </c>
      <c r="T1815" t="str">
        <f t="shared" si="474"/>
        <v xml:space="preserve">     0.0 </v>
      </c>
      <c r="U1815" t="str">
        <f t="shared" si="478"/>
        <v xml:space="preserve">         0.0 </v>
      </c>
      <c r="V1815" t="str">
        <f t="shared" si="482"/>
        <v xml:space="preserve">     0.0 </v>
      </c>
      <c r="W1815" t="str">
        <f t="shared" si="475"/>
        <v xml:space="preserve">     0.0</v>
      </c>
      <c r="X1815" t="str">
        <f t="shared" si="479"/>
        <v/>
      </c>
      <c r="Y1815" t="str">
        <f t="shared" si="479"/>
        <v/>
      </c>
      <c r="Z1815" t="str">
        <f t="shared" si="479"/>
        <v/>
      </c>
      <c r="AA1815" t="str">
        <f t="shared" si="483"/>
        <v/>
      </c>
      <c r="AB1815" t="str">
        <f t="shared" si="476"/>
        <v/>
      </c>
      <c r="AC1815" t="str">
        <f t="shared" si="477"/>
        <v/>
      </c>
      <c r="AD1815" t="str">
        <f t="shared" si="478"/>
        <v/>
      </c>
      <c r="AE1815" t="str">
        <f t="shared" si="484"/>
        <v/>
      </c>
      <c r="AF1815" t="str">
        <f t="shared" si="480"/>
        <v/>
      </c>
      <c r="AG1815" t="str">
        <f t="shared" si="480"/>
        <v/>
      </c>
      <c r="AH1815" t="str">
        <f t="shared" si="485"/>
        <v/>
      </c>
      <c r="AI1815" t="str">
        <f t="shared" ref="AI1815:AI1878" si="486">MID($A1815,AG$8+AG$9+AH$9-2,AI$9)</f>
        <v/>
      </c>
      <c r="AJ1815" t="str">
        <f t="shared" ref="AJ1815:AJ1878" si="487">MID($A1815,AG$8+AG$9+AH$9+AI$9-3,AJ$9)</f>
        <v/>
      </c>
    </row>
    <row r="1816" spans="1:36" x14ac:dyDescent="0.25">
      <c r="A1816" t="s">
        <v>1583</v>
      </c>
      <c r="P1816" t="str">
        <f t="shared" si="472"/>
        <v xml:space="preserve">  CWAV8--MG034  </v>
      </c>
      <c r="Q1816" t="str">
        <f t="shared" si="472"/>
        <v xml:space="preserve">     5.0 </v>
      </c>
      <c r="R1816" t="str">
        <f t="shared" si="481"/>
        <v xml:space="preserve">     0.0 </v>
      </c>
      <c r="S1816" t="str">
        <f t="shared" si="473"/>
        <v xml:space="preserve">     0.0 </v>
      </c>
      <c r="T1816" t="str">
        <f t="shared" si="474"/>
        <v xml:space="preserve">     0.0 </v>
      </c>
      <c r="U1816" t="str">
        <f t="shared" si="478"/>
        <v xml:space="preserve">         0.0 </v>
      </c>
      <c r="V1816" t="str">
        <f t="shared" si="482"/>
        <v xml:space="preserve">     0.0 </v>
      </c>
      <c r="W1816" t="str">
        <f t="shared" si="475"/>
        <v xml:space="preserve">     0.0 </v>
      </c>
      <c r="X1816" t="str">
        <f t="shared" si="479"/>
        <v xml:space="preserve">       </v>
      </c>
      <c r="Y1816" t="str">
        <f t="shared" si="479"/>
        <v xml:space="preserve">              </v>
      </c>
      <c r="Z1816" t="str">
        <f t="shared" si="479"/>
        <v xml:space="preserve">    </v>
      </c>
      <c r="AA1816" t="str">
        <f t="shared" si="483"/>
        <v xml:space="preserve">         </v>
      </c>
      <c r="AB1816" t="str">
        <f t="shared" si="476"/>
        <v xml:space="preserve">         </v>
      </c>
      <c r="AC1816" t="str">
        <f t="shared" si="477"/>
        <v xml:space="preserve">    </v>
      </c>
      <c r="AD1816" t="str">
        <f t="shared" si="478"/>
        <v/>
      </c>
      <c r="AE1816" t="str">
        <f t="shared" si="484"/>
        <v/>
      </c>
      <c r="AF1816" t="str">
        <f t="shared" si="480"/>
        <v/>
      </c>
      <c r="AG1816" t="str">
        <f t="shared" si="480"/>
        <v/>
      </c>
      <c r="AH1816" t="str">
        <f t="shared" si="485"/>
        <v/>
      </c>
      <c r="AI1816" t="str">
        <f t="shared" si="486"/>
        <v/>
      </c>
      <c r="AJ1816" t="str">
        <f t="shared" si="487"/>
        <v/>
      </c>
    </row>
    <row r="1817" spans="1:36" x14ac:dyDescent="0.25">
      <c r="A1817" t="s">
        <v>1580</v>
      </c>
      <c r="P1817" t="str">
        <f t="shared" si="472"/>
        <v xml:space="preserve">                </v>
      </c>
      <c r="Q1817" t="str">
        <f t="shared" si="472"/>
        <v xml:space="preserve">         </v>
      </c>
      <c r="R1817" t="str">
        <f t="shared" si="481"/>
        <v xml:space="preserve">   220.0 </v>
      </c>
      <c r="S1817" t="str">
        <f t="shared" si="473"/>
        <v xml:space="preserve">   220.0 </v>
      </c>
      <c r="T1817" t="str">
        <f t="shared" si="474"/>
        <v xml:space="preserve">   220.0 </v>
      </c>
      <c r="U1817" t="str">
        <f t="shared" si="478"/>
        <v xml:space="preserve">       22.6% </v>
      </c>
      <c r="V1817" t="str">
        <f t="shared" si="482"/>
        <v xml:space="preserve">         </v>
      </c>
      <c r="W1817" t="str">
        <f t="shared" si="475"/>
        <v xml:space="preserve">         </v>
      </c>
      <c r="X1817" t="str">
        <f t="shared" si="479"/>
        <v xml:space="preserve"> 99901 </v>
      </c>
      <c r="Y1817" t="str">
        <f t="shared" si="479"/>
        <v xml:space="preserve"> CWAVIL-MG138 </v>
      </c>
      <c r="Z1817" t="str">
        <f t="shared" si="479"/>
        <v xml:space="preserve">  1 </v>
      </c>
      <c r="AA1817" t="str">
        <f t="shared" si="483"/>
        <v xml:space="preserve">    49.9 </v>
      </c>
      <c r="AB1817" t="str">
        <f t="shared" si="476"/>
        <v xml:space="preserve">    -2.3 </v>
      </c>
      <c r="AC1817" t="str">
        <f t="shared" si="477"/>
        <v xml:space="preserve">    49.8 </v>
      </c>
      <c r="AD1817" t="str">
        <f t="shared" si="478"/>
        <v xml:space="preserve">        </v>
      </c>
      <c r="AE1817" t="str">
        <f t="shared" si="484"/>
        <v xml:space="preserve">       </v>
      </c>
      <c r="AF1817" t="str">
        <f t="shared" si="480"/>
        <v xml:space="preserve">     </v>
      </c>
      <c r="AG1817" t="str">
        <f t="shared" si="480"/>
        <v xml:space="preserve">     0.00 </v>
      </c>
      <c r="AH1817" t="str">
        <f t="shared" si="485"/>
        <v xml:space="preserve">     1.35 </v>
      </c>
      <c r="AI1817" t="str">
        <f t="shared" si="486"/>
        <v xml:space="preserve">       </v>
      </c>
      <c r="AJ1817" t="str">
        <f t="shared" si="487"/>
        <v xml:space="preserve">      </v>
      </c>
    </row>
    <row r="1818" spans="1:36" x14ac:dyDescent="0.25">
      <c r="A1818" t="s">
        <v>1584</v>
      </c>
      <c r="P1818" t="str">
        <f t="shared" si="472"/>
        <v xml:space="preserve">                </v>
      </c>
      <c r="Q1818" t="str">
        <f t="shared" si="472"/>
        <v xml:space="preserve">         </v>
      </c>
      <c r="R1818" t="str">
        <f t="shared" si="481"/>
        <v xml:space="preserve">  9999.0 </v>
      </c>
      <c r="S1818" t="str">
        <f t="shared" si="473"/>
        <v xml:space="preserve">  9999.0 </v>
      </c>
      <c r="T1818" t="str">
        <f t="shared" si="474"/>
        <v xml:space="preserve">  9999.0 </v>
      </c>
      <c r="U1818" t="str">
        <f t="shared" si="478"/>
        <v xml:space="preserve">        0.0% </v>
      </c>
      <c r="V1818" t="str">
        <f t="shared" si="482"/>
        <v xml:space="preserve">         </v>
      </c>
      <c r="W1818" t="str">
        <f t="shared" si="475"/>
        <v xml:space="preserve">         </v>
      </c>
      <c r="X1818" t="str">
        <f t="shared" si="479"/>
        <v xml:space="preserve"> 99913 </v>
      </c>
      <c r="Y1818" t="str">
        <f t="shared" si="479"/>
        <v xml:space="preserve"> WAV8--UFV132 </v>
      </c>
      <c r="Z1818" t="str">
        <f t="shared" si="479"/>
        <v xml:space="preserve">  1 </v>
      </c>
      <c r="AA1818" t="str">
        <f t="shared" si="483"/>
        <v xml:space="preserve">   -49.9 </v>
      </c>
      <c r="AB1818" t="str">
        <f t="shared" si="476"/>
        <v xml:space="preserve">     2.3 </v>
      </c>
      <c r="AC1818" t="str">
        <f t="shared" si="477"/>
        <v xml:space="preserve">    49.8 </v>
      </c>
      <c r="AD1818" t="str">
        <f t="shared" si="478"/>
        <v xml:space="preserve">        </v>
      </c>
      <c r="AE1818" t="str">
        <f t="shared" si="484"/>
        <v xml:space="preserve">       </v>
      </c>
      <c r="AF1818" t="str">
        <f t="shared" si="480"/>
        <v xml:space="preserve">     </v>
      </c>
      <c r="AG1818" t="str">
        <f t="shared" si="480"/>
        <v xml:space="preserve">     0.12 </v>
      </c>
      <c r="AH1818" t="str">
        <f t="shared" si="485"/>
        <v xml:space="preserve">    -2.63 </v>
      </c>
      <c r="AI1818" t="str">
        <f t="shared" si="486"/>
        <v xml:space="preserve">       </v>
      </c>
      <c r="AJ1818" t="str">
        <f t="shared" si="487"/>
        <v xml:space="preserve">      </v>
      </c>
    </row>
    <row r="1819" spans="1:36" x14ac:dyDescent="0.25">
      <c r="A1819" t="s">
        <v>6</v>
      </c>
      <c r="P1819" t="str">
        <f t="shared" ref="P1819:Q1882" si="488">MID($A1819,P$8,P$9)</f>
        <v xml:space="preserve">  ..............</v>
      </c>
      <c r="Q1819" t="str">
        <f t="shared" si="488"/>
        <v>.........</v>
      </c>
      <c r="R1819" t="str">
        <f t="shared" si="481"/>
        <v>.........</v>
      </c>
      <c r="S1819" t="str">
        <f t="shared" ref="S1819:S1882" si="489">MID($A1819,Q$8+Q$9+R$9-2,S$9)</f>
        <v>.........</v>
      </c>
      <c r="T1819" t="str">
        <f t="shared" ref="T1819:T1882" si="490">MID($A1819,Q$8+Q$9+R$9+S$9-3,T$9)</f>
        <v>.........</v>
      </c>
      <c r="U1819" t="str">
        <f t="shared" si="478"/>
        <v>.............</v>
      </c>
      <c r="V1819" t="str">
        <f t="shared" si="482"/>
        <v>.........</v>
      </c>
      <c r="W1819" t="str">
        <f t="shared" ref="W1819:W1882" si="491">MID($A1819,U$8+U$9+V$9-2,W$9)</f>
        <v>.........</v>
      </c>
      <c r="X1819" t="str">
        <f t="shared" si="479"/>
        <v>.......</v>
      </c>
      <c r="Y1819" t="str">
        <f t="shared" si="479"/>
        <v>..............</v>
      </c>
      <c r="Z1819" t="str">
        <f t="shared" si="479"/>
        <v>....</v>
      </c>
      <c r="AA1819" t="str">
        <f t="shared" si="483"/>
        <v>.........</v>
      </c>
      <c r="AB1819" t="str">
        <f t="shared" ref="AB1819:AB1882" si="492">MID($A1819,Z$8+Z$9+AA$9-2,AB$9)</f>
        <v>.........</v>
      </c>
      <c r="AC1819" t="str">
        <f t="shared" ref="AC1819:AC1882" si="493">MID($A1819,Z$8+Z$9+AA$9+AB$9-3,AC$9)</f>
        <v>.........</v>
      </c>
      <c r="AD1819" t="str">
        <f t="shared" si="478"/>
        <v>........</v>
      </c>
      <c r="AE1819" t="str">
        <f t="shared" si="484"/>
        <v>.......</v>
      </c>
      <c r="AF1819" t="str">
        <f t="shared" si="480"/>
        <v>.....</v>
      </c>
      <c r="AG1819" t="str">
        <f t="shared" si="480"/>
        <v>..........</v>
      </c>
      <c r="AH1819" t="str">
        <f t="shared" si="485"/>
        <v>..........</v>
      </c>
      <c r="AI1819" t="str">
        <f t="shared" si="486"/>
        <v>.......</v>
      </c>
      <c r="AJ1819" t="str">
        <f t="shared" si="487"/>
        <v>.......</v>
      </c>
    </row>
    <row r="1820" spans="1:36" x14ac:dyDescent="0.25">
      <c r="A1820" t="s">
        <v>1585</v>
      </c>
      <c r="P1820" t="str">
        <f t="shared" si="488"/>
        <v xml:space="preserve">  99904   35  0 </v>
      </c>
      <c r="Q1820" t="str">
        <f t="shared" si="488"/>
        <v xml:space="preserve">   1.003 </v>
      </c>
      <c r="R1820" t="str">
        <f t="shared" si="481"/>
        <v xml:space="preserve">     0.0 </v>
      </c>
      <c r="S1820" t="str">
        <f t="shared" si="489"/>
        <v xml:space="preserve">     0.0 </v>
      </c>
      <c r="T1820" t="str">
        <f t="shared" si="490"/>
        <v xml:space="preserve">     0.0 </v>
      </c>
      <c r="U1820" t="str">
        <f t="shared" ref="U1820:AD1883" si="494">MID($A1820,U$8,U$9)</f>
        <v xml:space="preserve">         0.0 </v>
      </c>
      <c r="V1820" t="str">
        <f t="shared" si="482"/>
        <v xml:space="preserve">     0.0 </v>
      </c>
      <c r="W1820" t="str">
        <f t="shared" si="491"/>
        <v xml:space="preserve">     0.0</v>
      </c>
      <c r="X1820" t="str">
        <f t="shared" ref="X1820:Z1883" si="495">MID($A1820,X$8,X$9)</f>
        <v/>
      </c>
      <c r="Y1820" t="str">
        <f t="shared" si="495"/>
        <v/>
      </c>
      <c r="Z1820" t="str">
        <f t="shared" si="495"/>
        <v/>
      </c>
      <c r="AA1820" t="str">
        <f t="shared" si="483"/>
        <v/>
      </c>
      <c r="AB1820" t="str">
        <f t="shared" si="492"/>
        <v/>
      </c>
      <c r="AC1820" t="str">
        <f t="shared" si="493"/>
        <v/>
      </c>
      <c r="AD1820" t="str">
        <f t="shared" si="494"/>
        <v/>
      </c>
      <c r="AE1820" t="str">
        <f t="shared" si="484"/>
        <v/>
      </c>
      <c r="AF1820" t="str">
        <f t="shared" si="480"/>
        <v/>
      </c>
      <c r="AG1820" t="str">
        <f t="shared" si="480"/>
        <v/>
      </c>
      <c r="AH1820" t="str">
        <f t="shared" si="485"/>
        <v/>
      </c>
      <c r="AI1820" t="str">
        <f t="shared" si="486"/>
        <v/>
      </c>
      <c r="AJ1820" t="str">
        <f t="shared" si="487"/>
        <v/>
      </c>
    </row>
    <row r="1821" spans="1:36" x14ac:dyDescent="0.25">
      <c r="A1821" t="s">
        <v>1586</v>
      </c>
      <c r="P1821" t="str">
        <f t="shared" si="488"/>
        <v xml:space="preserve">  CWAV12-MG034  </v>
      </c>
      <c r="Q1821" t="str">
        <f t="shared" si="488"/>
        <v xml:space="preserve">     5.0 </v>
      </c>
      <c r="R1821" t="str">
        <f t="shared" si="481"/>
        <v xml:space="preserve">     0.0 </v>
      </c>
      <c r="S1821" t="str">
        <f t="shared" si="489"/>
        <v xml:space="preserve">     0.0 </v>
      </c>
      <c r="T1821" t="str">
        <f t="shared" si="490"/>
        <v xml:space="preserve">     0.0 </v>
      </c>
      <c r="U1821" t="str">
        <f t="shared" si="494"/>
        <v xml:space="preserve">         0.0 </v>
      </c>
      <c r="V1821" t="str">
        <f t="shared" si="482"/>
        <v xml:space="preserve">     0.0 </v>
      </c>
      <c r="W1821" t="str">
        <f t="shared" si="491"/>
        <v xml:space="preserve">     0.0 </v>
      </c>
      <c r="X1821" t="str">
        <f t="shared" si="495"/>
        <v xml:space="preserve">       </v>
      </c>
      <c r="Y1821" t="str">
        <f t="shared" si="495"/>
        <v xml:space="preserve">              </v>
      </c>
      <c r="Z1821" t="str">
        <f t="shared" si="495"/>
        <v xml:space="preserve">    </v>
      </c>
      <c r="AA1821" t="str">
        <f t="shared" si="483"/>
        <v xml:space="preserve">         </v>
      </c>
      <c r="AB1821" t="str">
        <f t="shared" si="492"/>
        <v xml:space="preserve">         </v>
      </c>
      <c r="AC1821" t="str">
        <f t="shared" si="493"/>
        <v xml:space="preserve">    </v>
      </c>
      <c r="AD1821" t="str">
        <f t="shared" si="494"/>
        <v/>
      </c>
      <c r="AE1821" t="str">
        <f t="shared" si="484"/>
        <v/>
      </c>
      <c r="AF1821" t="str">
        <f t="shared" ref="AF1821:AG1884" si="496">MID($A1821,AF$8,AF$9)</f>
        <v/>
      </c>
      <c r="AG1821" t="str">
        <f t="shared" si="496"/>
        <v/>
      </c>
      <c r="AH1821" t="str">
        <f t="shared" si="485"/>
        <v/>
      </c>
      <c r="AI1821" t="str">
        <f t="shared" si="486"/>
        <v/>
      </c>
      <c r="AJ1821" t="str">
        <f t="shared" si="487"/>
        <v/>
      </c>
    </row>
    <row r="1822" spans="1:36" x14ac:dyDescent="0.25">
      <c r="A1822" t="s">
        <v>1580</v>
      </c>
      <c r="P1822" t="str">
        <f t="shared" si="488"/>
        <v xml:space="preserve">                </v>
      </c>
      <c r="Q1822" t="str">
        <f t="shared" si="488"/>
        <v xml:space="preserve">         </v>
      </c>
      <c r="R1822" t="str">
        <f t="shared" si="481"/>
        <v xml:space="preserve">   220.0 </v>
      </c>
      <c r="S1822" t="str">
        <f t="shared" si="489"/>
        <v xml:space="preserve">   220.0 </v>
      </c>
      <c r="T1822" t="str">
        <f t="shared" si="490"/>
        <v xml:space="preserve">   220.0 </v>
      </c>
      <c r="U1822" t="str">
        <f t="shared" si="494"/>
        <v xml:space="preserve">       22.6% </v>
      </c>
      <c r="V1822" t="str">
        <f t="shared" si="482"/>
        <v xml:space="preserve">         </v>
      </c>
      <c r="W1822" t="str">
        <f t="shared" si="491"/>
        <v xml:space="preserve">         </v>
      </c>
      <c r="X1822" t="str">
        <f t="shared" si="495"/>
        <v xml:space="preserve"> 99901 </v>
      </c>
      <c r="Y1822" t="str">
        <f t="shared" si="495"/>
        <v xml:space="preserve"> CWAVIL-MG138 </v>
      </c>
      <c r="Z1822" t="str">
        <f t="shared" si="495"/>
        <v xml:space="preserve">  1 </v>
      </c>
      <c r="AA1822" t="str">
        <f t="shared" si="483"/>
        <v xml:space="preserve">    49.9 </v>
      </c>
      <c r="AB1822" t="str">
        <f t="shared" si="492"/>
        <v xml:space="preserve">    -2.3 </v>
      </c>
      <c r="AC1822" t="str">
        <f t="shared" si="493"/>
        <v xml:space="preserve">    49.8 </v>
      </c>
      <c r="AD1822" t="str">
        <f t="shared" si="494"/>
        <v xml:space="preserve">        </v>
      </c>
      <c r="AE1822" t="str">
        <f t="shared" si="484"/>
        <v xml:space="preserve">       </v>
      </c>
      <c r="AF1822" t="str">
        <f t="shared" si="496"/>
        <v xml:space="preserve">     </v>
      </c>
      <c r="AG1822" t="str">
        <f t="shared" si="496"/>
        <v xml:space="preserve">     0.00 </v>
      </c>
      <c r="AH1822" t="str">
        <f t="shared" si="485"/>
        <v xml:space="preserve">     1.35 </v>
      </c>
      <c r="AI1822" t="str">
        <f t="shared" si="486"/>
        <v xml:space="preserve">       </v>
      </c>
      <c r="AJ1822" t="str">
        <f t="shared" si="487"/>
        <v xml:space="preserve">      </v>
      </c>
    </row>
    <row r="1823" spans="1:36" x14ac:dyDescent="0.25">
      <c r="A1823" t="s">
        <v>1587</v>
      </c>
      <c r="P1823" t="str">
        <f t="shared" si="488"/>
        <v xml:space="preserve">                </v>
      </c>
      <c r="Q1823" t="str">
        <f t="shared" si="488"/>
        <v xml:space="preserve">         </v>
      </c>
      <c r="R1823" t="str">
        <f t="shared" si="481"/>
        <v xml:space="preserve">  9999.0 </v>
      </c>
      <c r="S1823" t="str">
        <f t="shared" si="489"/>
        <v xml:space="preserve">  9999.0 </v>
      </c>
      <c r="T1823" t="str">
        <f t="shared" si="490"/>
        <v xml:space="preserve">  9999.0 </v>
      </c>
      <c r="U1823" t="str">
        <f t="shared" si="494"/>
        <v xml:space="preserve">        0.0% </v>
      </c>
      <c r="V1823" t="str">
        <f t="shared" si="482"/>
        <v xml:space="preserve">         </v>
      </c>
      <c r="W1823" t="str">
        <f t="shared" si="491"/>
        <v xml:space="preserve">         </v>
      </c>
      <c r="X1823" t="str">
        <f t="shared" si="495"/>
        <v xml:space="preserve"> 99914 </v>
      </c>
      <c r="Y1823" t="str">
        <f t="shared" si="495"/>
        <v xml:space="preserve"> WAV12-UFV132 </v>
      </c>
      <c r="Z1823" t="str">
        <f t="shared" si="495"/>
        <v xml:space="preserve">  1 </v>
      </c>
      <c r="AA1823" t="str">
        <f t="shared" si="483"/>
        <v xml:space="preserve">   -49.9 </v>
      </c>
      <c r="AB1823" t="str">
        <f t="shared" si="492"/>
        <v xml:space="preserve">     2.3 </v>
      </c>
      <c r="AC1823" t="str">
        <f t="shared" si="493"/>
        <v xml:space="preserve">    49.8 </v>
      </c>
      <c r="AD1823" t="str">
        <f t="shared" si="494"/>
        <v xml:space="preserve">        </v>
      </c>
      <c r="AE1823" t="str">
        <f t="shared" si="484"/>
        <v xml:space="preserve">       </v>
      </c>
      <c r="AF1823" t="str">
        <f t="shared" si="496"/>
        <v xml:space="preserve">     </v>
      </c>
      <c r="AG1823" t="str">
        <f t="shared" si="496"/>
        <v xml:space="preserve">     0.12 </v>
      </c>
      <c r="AH1823" t="str">
        <f t="shared" si="485"/>
        <v xml:space="preserve">    -2.63 </v>
      </c>
      <c r="AI1823" t="str">
        <f t="shared" si="486"/>
        <v xml:space="preserve">       </v>
      </c>
      <c r="AJ1823" t="str">
        <f t="shared" si="487"/>
        <v xml:space="preserve">      </v>
      </c>
    </row>
    <row r="1824" spans="1:36" x14ac:dyDescent="0.25">
      <c r="A1824" t="s">
        <v>6</v>
      </c>
      <c r="P1824" t="str">
        <f t="shared" si="488"/>
        <v xml:space="preserve">  ..............</v>
      </c>
      <c r="Q1824" t="str">
        <f t="shared" si="488"/>
        <v>.........</v>
      </c>
      <c r="R1824" t="str">
        <f t="shared" si="481"/>
        <v>.........</v>
      </c>
      <c r="S1824" t="str">
        <f t="shared" si="489"/>
        <v>.........</v>
      </c>
      <c r="T1824" t="str">
        <f t="shared" si="490"/>
        <v>.........</v>
      </c>
      <c r="U1824" t="str">
        <f t="shared" si="494"/>
        <v>.............</v>
      </c>
      <c r="V1824" t="str">
        <f t="shared" si="482"/>
        <v>.........</v>
      </c>
      <c r="W1824" t="str">
        <f t="shared" si="491"/>
        <v>.........</v>
      </c>
      <c r="X1824" t="str">
        <f t="shared" si="495"/>
        <v>.......</v>
      </c>
      <c r="Y1824" t="str">
        <f t="shared" si="495"/>
        <v>..............</v>
      </c>
      <c r="Z1824" t="str">
        <f t="shared" si="495"/>
        <v>....</v>
      </c>
      <c r="AA1824" t="str">
        <f t="shared" si="483"/>
        <v>.........</v>
      </c>
      <c r="AB1824" t="str">
        <f t="shared" si="492"/>
        <v>.........</v>
      </c>
      <c r="AC1824" t="str">
        <f t="shared" si="493"/>
        <v>.........</v>
      </c>
      <c r="AD1824" t="str">
        <f t="shared" si="494"/>
        <v>........</v>
      </c>
      <c r="AE1824" t="str">
        <f t="shared" si="484"/>
        <v>.......</v>
      </c>
      <c r="AF1824" t="str">
        <f t="shared" si="496"/>
        <v>.....</v>
      </c>
      <c r="AG1824" t="str">
        <f t="shared" si="496"/>
        <v>..........</v>
      </c>
      <c r="AH1824" t="str">
        <f t="shared" si="485"/>
        <v>..........</v>
      </c>
      <c r="AI1824" t="str">
        <f t="shared" si="486"/>
        <v>.......</v>
      </c>
      <c r="AJ1824" t="str">
        <f t="shared" si="487"/>
        <v>.......</v>
      </c>
    </row>
    <row r="1825" spans="1:36" x14ac:dyDescent="0.25">
      <c r="A1825" t="s">
        <v>1588</v>
      </c>
      <c r="P1825" t="str">
        <f t="shared" si="488"/>
        <v xml:space="preserve">  99905   35  0 </v>
      </c>
      <c r="Q1825" t="str">
        <f t="shared" si="488"/>
        <v xml:space="preserve">   1.003 </v>
      </c>
      <c r="R1825" t="str">
        <f t="shared" si="481"/>
        <v xml:space="preserve">     0.0 </v>
      </c>
      <c r="S1825" t="str">
        <f t="shared" si="489"/>
        <v xml:space="preserve">     0.0 </v>
      </c>
      <c r="T1825" t="str">
        <f t="shared" si="490"/>
        <v xml:space="preserve">     0.0 </v>
      </c>
      <c r="U1825" t="str">
        <f t="shared" si="494"/>
        <v xml:space="preserve">         0.0 </v>
      </c>
      <c r="V1825" t="str">
        <f t="shared" si="482"/>
        <v xml:space="preserve">     0.0 </v>
      </c>
      <c r="W1825" t="str">
        <f t="shared" si="491"/>
        <v xml:space="preserve">     0.0</v>
      </c>
      <c r="X1825" t="str">
        <f t="shared" si="495"/>
        <v/>
      </c>
      <c r="Y1825" t="str">
        <f t="shared" si="495"/>
        <v/>
      </c>
      <c r="Z1825" t="str">
        <f t="shared" si="495"/>
        <v/>
      </c>
      <c r="AA1825" t="str">
        <f t="shared" si="483"/>
        <v/>
      </c>
      <c r="AB1825" t="str">
        <f t="shared" si="492"/>
        <v/>
      </c>
      <c r="AC1825" t="str">
        <f t="shared" si="493"/>
        <v/>
      </c>
      <c r="AD1825" t="str">
        <f t="shared" si="494"/>
        <v/>
      </c>
      <c r="AE1825" t="str">
        <f t="shared" si="484"/>
        <v/>
      </c>
      <c r="AF1825" t="str">
        <f t="shared" si="496"/>
        <v/>
      </c>
      <c r="AG1825" t="str">
        <f t="shared" si="496"/>
        <v/>
      </c>
      <c r="AH1825" t="str">
        <f t="shared" si="485"/>
        <v/>
      </c>
      <c r="AI1825" t="str">
        <f t="shared" si="486"/>
        <v/>
      </c>
      <c r="AJ1825" t="str">
        <f t="shared" si="487"/>
        <v/>
      </c>
    </row>
    <row r="1826" spans="1:36" x14ac:dyDescent="0.25">
      <c r="A1826" t="s">
        <v>1589</v>
      </c>
      <c r="P1826" t="str">
        <f t="shared" si="488"/>
        <v xml:space="preserve">  CWAV16-MG034  </v>
      </c>
      <c r="Q1826" t="str">
        <f t="shared" si="488"/>
        <v xml:space="preserve">     5.0 </v>
      </c>
      <c r="R1826" t="str">
        <f t="shared" si="481"/>
        <v xml:space="preserve">     0.0 </v>
      </c>
      <c r="S1826" t="str">
        <f t="shared" si="489"/>
        <v xml:space="preserve">     0.0 </v>
      </c>
      <c r="T1826" t="str">
        <f t="shared" si="490"/>
        <v xml:space="preserve">     0.0 </v>
      </c>
      <c r="U1826" t="str">
        <f t="shared" si="494"/>
        <v xml:space="preserve">         0.0 </v>
      </c>
      <c r="V1826" t="str">
        <f t="shared" si="482"/>
        <v xml:space="preserve">     0.0 </v>
      </c>
      <c r="W1826" t="str">
        <f t="shared" si="491"/>
        <v xml:space="preserve">     0.0 </v>
      </c>
      <c r="X1826" t="str">
        <f t="shared" si="495"/>
        <v xml:space="preserve">       </v>
      </c>
      <c r="Y1826" t="str">
        <f t="shared" si="495"/>
        <v xml:space="preserve">              </v>
      </c>
      <c r="Z1826" t="str">
        <f t="shared" si="495"/>
        <v xml:space="preserve">    </v>
      </c>
      <c r="AA1826" t="str">
        <f t="shared" si="483"/>
        <v xml:space="preserve">         </v>
      </c>
      <c r="AB1826" t="str">
        <f t="shared" si="492"/>
        <v xml:space="preserve">         </v>
      </c>
      <c r="AC1826" t="str">
        <f t="shared" si="493"/>
        <v xml:space="preserve">    </v>
      </c>
      <c r="AD1826" t="str">
        <f t="shared" si="494"/>
        <v/>
      </c>
      <c r="AE1826" t="str">
        <f t="shared" si="484"/>
        <v/>
      </c>
      <c r="AF1826" t="str">
        <f t="shared" si="496"/>
        <v/>
      </c>
      <c r="AG1826" t="str">
        <f t="shared" si="496"/>
        <v/>
      </c>
      <c r="AH1826" t="str">
        <f t="shared" si="485"/>
        <v/>
      </c>
      <c r="AI1826" t="str">
        <f t="shared" si="486"/>
        <v/>
      </c>
      <c r="AJ1826" t="str">
        <f t="shared" si="487"/>
        <v/>
      </c>
    </row>
    <row r="1827" spans="1:36" x14ac:dyDescent="0.25">
      <c r="A1827" t="s">
        <v>1580</v>
      </c>
      <c r="P1827" t="str">
        <f t="shared" si="488"/>
        <v xml:space="preserve">                </v>
      </c>
      <c r="Q1827" t="str">
        <f t="shared" si="488"/>
        <v xml:space="preserve">         </v>
      </c>
      <c r="R1827" t="str">
        <f t="shared" si="481"/>
        <v xml:space="preserve">   220.0 </v>
      </c>
      <c r="S1827" t="str">
        <f t="shared" si="489"/>
        <v xml:space="preserve">   220.0 </v>
      </c>
      <c r="T1827" t="str">
        <f t="shared" si="490"/>
        <v xml:space="preserve">   220.0 </v>
      </c>
      <c r="U1827" t="str">
        <f t="shared" si="494"/>
        <v xml:space="preserve">       22.6% </v>
      </c>
      <c r="V1827" t="str">
        <f t="shared" si="482"/>
        <v xml:space="preserve">         </v>
      </c>
      <c r="W1827" t="str">
        <f t="shared" si="491"/>
        <v xml:space="preserve">         </v>
      </c>
      <c r="X1827" t="str">
        <f t="shared" si="495"/>
        <v xml:space="preserve"> 99901 </v>
      </c>
      <c r="Y1827" t="str">
        <f t="shared" si="495"/>
        <v xml:space="preserve"> CWAVIL-MG138 </v>
      </c>
      <c r="Z1827" t="str">
        <f t="shared" si="495"/>
        <v xml:space="preserve">  1 </v>
      </c>
      <c r="AA1827" t="str">
        <f t="shared" si="483"/>
        <v xml:space="preserve">    49.9 </v>
      </c>
      <c r="AB1827" t="str">
        <f t="shared" si="492"/>
        <v xml:space="preserve">    -2.3 </v>
      </c>
      <c r="AC1827" t="str">
        <f t="shared" si="493"/>
        <v xml:space="preserve">    49.8 </v>
      </c>
      <c r="AD1827" t="str">
        <f t="shared" si="494"/>
        <v xml:space="preserve">        </v>
      </c>
      <c r="AE1827" t="str">
        <f t="shared" si="484"/>
        <v xml:space="preserve">       </v>
      </c>
      <c r="AF1827" t="str">
        <f t="shared" si="496"/>
        <v xml:space="preserve">     </v>
      </c>
      <c r="AG1827" t="str">
        <f t="shared" si="496"/>
        <v xml:space="preserve">     0.00 </v>
      </c>
      <c r="AH1827" t="str">
        <f t="shared" si="485"/>
        <v xml:space="preserve">     1.35 </v>
      </c>
      <c r="AI1827" t="str">
        <f t="shared" si="486"/>
        <v xml:space="preserve">       </v>
      </c>
      <c r="AJ1827" t="str">
        <f t="shared" si="487"/>
        <v xml:space="preserve">      </v>
      </c>
    </row>
    <row r="1828" spans="1:36" x14ac:dyDescent="0.25">
      <c r="A1828" t="s">
        <v>1590</v>
      </c>
      <c r="P1828" t="str">
        <f t="shared" si="488"/>
        <v xml:space="preserve">                </v>
      </c>
      <c r="Q1828" t="str">
        <f t="shared" si="488"/>
        <v xml:space="preserve">         </v>
      </c>
      <c r="R1828" t="str">
        <f t="shared" si="481"/>
        <v xml:space="preserve">  9999.0 </v>
      </c>
      <c r="S1828" t="str">
        <f t="shared" si="489"/>
        <v xml:space="preserve">  9999.0 </v>
      </c>
      <c r="T1828" t="str">
        <f t="shared" si="490"/>
        <v xml:space="preserve">  9999.0 </v>
      </c>
      <c r="U1828" t="str">
        <f t="shared" si="494"/>
        <v xml:space="preserve">        0.0% </v>
      </c>
      <c r="V1828" t="str">
        <f t="shared" si="482"/>
        <v xml:space="preserve">         </v>
      </c>
      <c r="W1828" t="str">
        <f t="shared" si="491"/>
        <v xml:space="preserve">         </v>
      </c>
      <c r="X1828" t="str">
        <f t="shared" si="495"/>
        <v xml:space="preserve"> 99915 </v>
      </c>
      <c r="Y1828" t="str">
        <f t="shared" si="495"/>
        <v xml:space="preserve"> WAV16-UFV132 </v>
      </c>
      <c r="Z1828" t="str">
        <f t="shared" si="495"/>
        <v xml:space="preserve">  1 </v>
      </c>
      <c r="AA1828" t="str">
        <f t="shared" si="483"/>
        <v xml:space="preserve">   -49.9 </v>
      </c>
      <c r="AB1828" t="str">
        <f t="shared" si="492"/>
        <v xml:space="preserve">     2.3 </v>
      </c>
      <c r="AC1828" t="str">
        <f t="shared" si="493"/>
        <v xml:space="preserve">    49.8 </v>
      </c>
      <c r="AD1828" t="str">
        <f t="shared" si="494"/>
        <v xml:space="preserve">        </v>
      </c>
      <c r="AE1828" t="str">
        <f t="shared" si="484"/>
        <v xml:space="preserve">       </v>
      </c>
      <c r="AF1828" t="str">
        <f t="shared" si="496"/>
        <v xml:space="preserve">     </v>
      </c>
      <c r="AG1828" t="str">
        <f t="shared" si="496"/>
        <v xml:space="preserve">     0.12 </v>
      </c>
      <c r="AH1828" t="str">
        <f t="shared" si="485"/>
        <v xml:space="preserve">    -2.63 </v>
      </c>
      <c r="AI1828" t="str">
        <f t="shared" si="486"/>
        <v xml:space="preserve">       </v>
      </c>
      <c r="AJ1828" t="str">
        <f t="shared" si="487"/>
        <v xml:space="preserve">      </v>
      </c>
    </row>
    <row r="1829" spans="1:36" x14ac:dyDescent="0.25">
      <c r="A1829" t="s">
        <v>6</v>
      </c>
      <c r="P1829" t="str">
        <f t="shared" si="488"/>
        <v xml:space="preserve">  ..............</v>
      </c>
      <c r="Q1829" t="str">
        <f t="shared" si="488"/>
        <v>.........</v>
      </c>
      <c r="R1829" t="str">
        <f t="shared" si="481"/>
        <v>.........</v>
      </c>
      <c r="S1829" t="str">
        <f t="shared" si="489"/>
        <v>.........</v>
      </c>
      <c r="T1829" t="str">
        <f t="shared" si="490"/>
        <v>.........</v>
      </c>
      <c r="U1829" t="str">
        <f t="shared" si="494"/>
        <v>.............</v>
      </c>
      <c r="V1829" t="str">
        <f t="shared" si="482"/>
        <v>.........</v>
      </c>
      <c r="W1829" t="str">
        <f t="shared" si="491"/>
        <v>.........</v>
      </c>
      <c r="X1829" t="str">
        <f t="shared" si="495"/>
        <v>.......</v>
      </c>
      <c r="Y1829" t="str">
        <f t="shared" si="495"/>
        <v>..............</v>
      </c>
      <c r="Z1829" t="str">
        <f t="shared" si="495"/>
        <v>....</v>
      </c>
      <c r="AA1829" t="str">
        <f t="shared" si="483"/>
        <v>.........</v>
      </c>
      <c r="AB1829" t="str">
        <f t="shared" si="492"/>
        <v>.........</v>
      </c>
      <c r="AC1829" t="str">
        <f t="shared" si="493"/>
        <v>.........</v>
      </c>
      <c r="AD1829" t="str">
        <f t="shared" si="494"/>
        <v>........</v>
      </c>
      <c r="AE1829" t="str">
        <f t="shared" si="484"/>
        <v>.......</v>
      </c>
      <c r="AF1829" t="str">
        <f t="shared" si="496"/>
        <v>.....</v>
      </c>
      <c r="AG1829" t="str">
        <f t="shared" si="496"/>
        <v>..........</v>
      </c>
      <c r="AH1829" t="str">
        <f t="shared" si="485"/>
        <v>..........</v>
      </c>
      <c r="AI1829" t="str">
        <f t="shared" si="486"/>
        <v>.......</v>
      </c>
      <c r="AJ1829" t="str">
        <f t="shared" si="487"/>
        <v>.......</v>
      </c>
    </row>
    <row r="1830" spans="1:36" x14ac:dyDescent="0.25">
      <c r="A1830" t="s">
        <v>1591</v>
      </c>
      <c r="P1830" t="str">
        <f t="shared" si="488"/>
        <v xml:space="preserve">  99906   35  0 </v>
      </c>
      <c r="Q1830" t="str">
        <f t="shared" si="488"/>
        <v xml:space="preserve">   1.003 </v>
      </c>
      <c r="R1830" t="str">
        <f t="shared" si="481"/>
        <v xml:space="preserve">     0.0 </v>
      </c>
      <c r="S1830" t="str">
        <f t="shared" si="489"/>
        <v xml:space="preserve">     0.0 </v>
      </c>
      <c r="T1830" t="str">
        <f t="shared" si="490"/>
        <v xml:space="preserve">     0.0 </v>
      </c>
      <c r="U1830" t="str">
        <f t="shared" si="494"/>
        <v xml:space="preserve">         0.0 </v>
      </c>
      <c r="V1830" t="str">
        <f t="shared" si="482"/>
        <v xml:space="preserve">     0.0 </v>
      </c>
      <c r="W1830" t="str">
        <f t="shared" si="491"/>
        <v xml:space="preserve">     0.0</v>
      </c>
      <c r="X1830" t="str">
        <f t="shared" si="495"/>
        <v/>
      </c>
      <c r="Y1830" t="str">
        <f t="shared" si="495"/>
        <v/>
      </c>
      <c r="Z1830" t="str">
        <f t="shared" si="495"/>
        <v/>
      </c>
      <c r="AA1830" t="str">
        <f t="shared" si="483"/>
        <v/>
      </c>
      <c r="AB1830" t="str">
        <f t="shared" si="492"/>
        <v/>
      </c>
      <c r="AC1830" t="str">
        <f t="shared" si="493"/>
        <v/>
      </c>
      <c r="AD1830" t="str">
        <f t="shared" si="494"/>
        <v/>
      </c>
      <c r="AE1830" t="str">
        <f t="shared" si="484"/>
        <v/>
      </c>
      <c r="AF1830" t="str">
        <f t="shared" si="496"/>
        <v/>
      </c>
      <c r="AG1830" t="str">
        <f t="shared" si="496"/>
        <v/>
      </c>
      <c r="AH1830" t="str">
        <f t="shared" si="485"/>
        <v/>
      </c>
      <c r="AI1830" t="str">
        <f t="shared" si="486"/>
        <v/>
      </c>
      <c r="AJ1830" t="str">
        <f t="shared" si="487"/>
        <v/>
      </c>
    </row>
    <row r="1831" spans="1:36" x14ac:dyDescent="0.25">
      <c r="A1831" t="s">
        <v>1592</v>
      </c>
      <c r="P1831" t="str">
        <f t="shared" si="488"/>
        <v xml:space="preserve">  CWAV20-MG034  </v>
      </c>
      <c r="Q1831" t="str">
        <f t="shared" si="488"/>
        <v xml:space="preserve">     5.0 </v>
      </c>
      <c r="R1831" t="str">
        <f t="shared" si="481"/>
        <v xml:space="preserve">     0.0 </v>
      </c>
      <c r="S1831" t="str">
        <f t="shared" si="489"/>
        <v xml:space="preserve">     0.0 </v>
      </c>
      <c r="T1831" t="str">
        <f t="shared" si="490"/>
        <v xml:space="preserve">     0.0 </v>
      </c>
      <c r="U1831" t="str">
        <f t="shared" si="494"/>
        <v xml:space="preserve">         0.0 </v>
      </c>
      <c r="V1831" t="str">
        <f t="shared" si="482"/>
        <v xml:space="preserve">     0.0 </v>
      </c>
      <c r="W1831" t="str">
        <f t="shared" si="491"/>
        <v xml:space="preserve">     0.0 </v>
      </c>
      <c r="X1831" t="str">
        <f t="shared" si="495"/>
        <v xml:space="preserve">       </v>
      </c>
      <c r="Y1831" t="str">
        <f t="shared" si="495"/>
        <v xml:space="preserve">              </v>
      </c>
      <c r="Z1831" t="str">
        <f t="shared" si="495"/>
        <v xml:space="preserve">    </v>
      </c>
      <c r="AA1831" t="str">
        <f t="shared" si="483"/>
        <v xml:space="preserve">         </v>
      </c>
      <c r="AB1831" t="str">
        <f t="shared" si="492"/>
        <v xml:space="preserve">         </v>
      </c>
      <c r="AC1831" t="str">
        <f t="shared" si="493"/>
        <v xml:space="preserve">    </v>
      </c>
      <c r="AD1831" t="str">
        <f t="shared" si="494"/>
        <v/>
      </c>
      <c r="AE1831" t="str">
        <f t="shared" si="484"/>
        <v/>
      </c>
      <c r="AF1831" t="str">
        <f t="shared" si="496"/>
        <v/>
      </c>
      <c r="AG1831" t="str">
        <f t="shared" si="496"/>
        <v/>
      </c>
      <c r="AH1831" t="str">
        <f t="shared" si="485"/>
        <v/>
      </c>
      <c r="AI1831" t="str">
        <f t="shared" si="486"/>
        <v/>
      </c>
      <c r="AJ1831" t="str">
        <f t="shared" si="487"/>
        <v/>
      </c>
    </row>
    <row r="1832" spans="1:36" x14ac:dyDescent="0.25">
      <c r="A1832" t="s">
        <v>1580</v>
      </c>
      <c r="P1832" t="str">
        <f t="shared" si="488"/>
        <v xml:space="preserve">                </v>
      </c>
      <c r="Q1832" t="str">
        <f t="shared" si="488"/>
        <v xml:space="preserve">         </v>
      </c>
      <c r="R1832" t="str">
        <f t="shared" si="481"/>
        <v xml:space="preserve">   220.0 </v>
      </c>
      <c r="S1832" t="str">
        <f t="shared" si="489"/>
        <v xml:space="preserve">   220.0 </v>
      </c>
      <c r="T1832" t="str">
        <f t="shared" si="490"/>
        <v xml:space="preserve">   220.0 </v>
      </c>
      <c r="U1832" t="str">
        <f t="shared" si="494"/>
        <v xml:space="preserve">       22.6% </v>
      </c>
      <c r="V1832" t="str">
        <f t="shared" si="482"/>
        <v xml:space="preserve">         </v>
      </c>
      <c r="W1832" t="str">
        <f t="shared" si="491"/>
        <v xml:space="preserve">         </v>
      </c>
      <c r="X1832" t="str">
        <f t="shared" si="495"/>
        <v xml:space="preserve"> 99901 </v>
      </c>
      <c r="Y1832" t="str">
        <f t="shared" si="495"/>
        <v xml:space="preserve"> CWAVIL-MG138 </v>
      </c>
      <c r="Z1832" t="str">
        <f t="shared" si="495"/>
        <v xml:space="preserve">  1 </v>
      </c>
      <c r="AA1832" t="str">
        <f t="shared" si="483"/>
        <v xml:space="preserve">    49.9 </v>
      </c>
      <c r="AB1832" t="str">
        <f t="shared" si="492"/>
        <v xml:space="preserve">    -2.3 </v>
      </c>
      <c r="AC1832" t="str">
        <f t="shared" si="493"/>
        <v xml:space="preserve">    49.8 </v>
      </c>
      <c r="AD1832" t="str">
        <f t="shared" si="494"/>
        <v xml:space="preserve">        </v>
      </c>
      <c r="AE1832" t="str">
        <f t="shared" si="484"/>
        <v xml:space="preserve">       </v>
      </c>
      <c r="AF1832" t="str">
        <f t="shared" si="496"/>
        <v xml:space="preserve">     </v>
      </c>
      <c r="AG1832" t="str">
        <f t="shared" si="496"/>
        <v xml:space="preserve">     0.00 </v>
      </c>
      <c r="AH1832" t="str">
        <f t="shared" si="485"/>
        <v xml:space="preserve">     1.35 </v>
      </c>
      <c r="AI1832" t="str">
        <f t="shared" si="486"/>
        <v xml:space="preserve">       </v>
      </c>
      <c r="AJ1832" t="str">
        <f t="shared" si="487"/>
        <v xml:space="preserve">      </v>
      </c>
    </row>
    <row r="1833" spans="1:36" x14ac:dyDescent="0.25">
      <c r="A1833" t="s">
        <v>1593</v>
      </c>
      <c r="P1833" t="str">
        <f t="shared" si="488"/>
        <v xml:space="preserve">                </v>
      </c>
      <c r="Q1833" t="str">
        <f t="shared" si="488"/>
        <v xml:space="preserve">         </v>
      </c>
      <c r="R1833" t="str">
        <f t="shared" si="481"/>
        <v xml:space="preserve">  9999.0 </v>
      </c>
      <c r="S1833" t="str">
        <f t="shared" si="489"/>
        <v xml:space="preserve">  9999.0 </v>
      </c>
      <c r="T1833" t="str">
        <f t="shared" si="490"/>
        <v xml:space="preserve">  9999.0 </v>
      </c>
      <c r="U1833" t="str">
        <f t="shared" si="494"/>
        <v xml:space="preserve">        0.0% </v>
      </c>
      <c r="V1833" t="str">
        <f t="shared" si="482"/>
        <v xml:space="preserve">         </v>
      </c>
      <c r="W1833" t="str">
        <f t="shared" si="491"/>
        <v xml:space="preserve">         </v>
      </c>
      <c r="X1833" t="str">
        <f t="shared" si="495"/>
        <v xml:space="preserve"> 99916 </v>
      </c>
      <c r="Y1833" t="str">
        <f t="shared" si="495"/>
        <v xml:space="preserve"> WAV20-UFV132 </v>
      </c>
      <c r="Z1833" t="str">
        <f t="shared" si="495"/>
        <v xml:space="preserve">  1 </v>
      </c>
      <c r="AA1833" t="str">
        <f t="shared" si="483"/>
        <v xml:space="preserve">   -49.9 </v>
      </c>
      <c r="AB1833" t="str">
        <f t="shared" si="492"/>
        <v xml:space="preserve">     2.3 </v>
      </c>
      <c r="AC1833" t="str">
        <f t="shared" si="493"/>
        <v xml:space="preserve">    49.8 </v>
      </c>
      <c r="AD1833" t="str">
        <f t="shared" si="494"/>
        <v xml:space="preserve">        </v>
      </c>
      <c r="AE1833" t="str">
        <f t="shared" si="484"/>
        <v xml:space="preserve">       </v>
      </c>
      <c r="AF1833" t="str">
        <f t="shared" si="496"/>
        <v xml:space="preserve">     </v>
      </c>
      <c r="AG1833" t="str">
        <f t="shared" si="496"/>
        <v xml:space="preserve">     0.12 </v>
      </c>
      <c r="AH1833" t="str">
        <f t="shared" si="485"/>
        <v xml:space="preserve">    -2.63 </v>
      </c>
      <c r="AI1833" t="str">
        <f t="shared" si="486"/>
        <v xml:space="preserve">       </v>
      </c>
      <c r="AJ1833" t="str">
        <f t="shared" si="487"/>
        <v xml:space="preserve">      </v>
      </c>
    </row>
    <row r="1834" spans="1:36" x14ac:dyDescent="0.25">
      <c r="A1834" t="s">
        <v>6</v>
      </c>
      <c r="P1834" t="str">
        <f t="shared" si="488"/>
        <v xml:space="preserve">  ..............</v>
      </c>
      <c r="Q1834" t="str">
        <f t="shared" si="488"/>
        <v>.........</v>
      </c>
      <c r="R1834" t="str">
        <f t="shared" si="481"/>
        <v>.........</v>
      </c>
      <c r="S1834" t="str">
        <f t="shared" si="489"/>
        <v>.........</v>
      </c>
      <c r="T1834" t="str">
        <f t="shared" si="490"/>
        <v>.........</v>
      </c>
      <c r="U1834" t="str">
        <f t="shared" si="494"/>
        <v>.............</v>
      </c>
      <c r="V1834" t="str">
        <f t="shared" si="482"/>
        <v>.........</v>
      </c>
      <c r="W1834" t="str">
        <f t="shared" si="491"/>
        <v>.........</v>
      </c>
      <c r="X1834" t="str">
        <f t="shared" si="495"/>
        <v>.......</v>
      </c>
      <c r="Y1834" t="str">
        <f t="shared" si="495"/>
        <v>..............</v>
      </c>
      <c r="Z1834" t="str">
        <f t="shared" si="495"/>
        <v>....</v>
      </c>
      <c r="AA1834" t="str">
        <f t="shared" si="483"/>
        <v>.........</v>
      </c>
      <c r="AB1834" t="str">
        <f t="shared" si="492"/>
        <v>.........</v>
      </c>
      <c r="AC1834" t="str">
        <f t="shared" si="493"/>
        <v>.........</v>
      </c>
      <c r="AD1834" t="str">
        <f t="shared" si="494"/>
        <v>........</v>
      </c>
      <c r="AE1834" t="str">
        <f t="shared" si="484"/>
        <v>.......</v>
      </c>
      <c r="AF1834" t="str">
        <f t="shared" si="496"/>
        <v>.....</v>
      </c>
      <c r="AG1834" t="str">
        <f t="shared" si="496"/>
        <v>..........</v>
      </c>
      <c r="AH1834" t="str">
        <f t="shared" si="485"/>
        <v>..........</v>
      </c>
      <c r="AI1834" t="str">
        <f t="shared" si="486"/>
        <v>.......</v>
      </c>
      <c r="AJ1834" t="str">
        <f t="shared" si="487"/>
        <v>.......</v>
      </c>
    </row>
    <row r="1835" spans="1:36" x14ac:dyDescent="0.25">
      <c r="A1835" t="s">
        <v>1594</v>
      </c>
      <c r="P1835" t="str">
        <f t="shared" si="488"/>
        <v xml:space="preserve">  99907   35  0 </v>
      </c>
      <c r="Q1835" t="str">
        <f t="shared" si="488"/>
        <v xml:space="preserve">   1.003 </v>
      </c>
      <c r="R1835" t="str">
        <f t="shared" si="481"/>
        <v xml:space="preserve">     0.0 </v>
      </c>
      <c r="S1835" t="str">
        <f t="shared" si="489"/>
        <v xml:space="preserve">     0.0 </v>
      </c>
      <c r="T1835" t="str">
        <f t="shared" si="490"/>
        <v xml:space="preserve">     0.0 </v>
      </c>
      <c r="U1835" t="str">
        <f t="shared" si="494"/>
        <v xml:space="preserve">         0.0 </v>
      </c>
      <c r="V1835" t="str">
        <f t="shared" si="482"/>
        <v xml:space="preserve">     0.0 </v>
      </c>
      <c r="W1835" t="str">
        <f t="shared" si="491"/>
        <v xml:space="preserve">     0.0</v>
      </c>
      <c r="X1835" t="str">
        <f t="shared" si="495"/>
        <v/>
      </c>
      <c r="Y1835" t="str">
        <f t="shared" si="495"/>
        <v/>
      </c>
      <c r="Z1835" t="str">
        <f t="shared" si="495"/>
        <v/>
      </c>
      <c r="AA1835" t="str">
        <f t="shared" si="483"/>
        <v/>
      </c>
      <c r="AB1835" t="str">
        <f t="shared" si="492"/>
        <v/>
      </c>
      <c r="AC1835" t="str">
        <f t="shared" si="493"/>
        <v/>
      </c>
      <c r="AD1835" t="str">
        <f t="shared" si="494"/>
        <v/>
      </c>
      <c r="AE1835" t="str">
        <f t="shared" si="484"/>
        <v/>
      </c>
      <c r="AF1835" t="str">
        <f t="shared" si="496"/>
        <v/>
      </c>
      <c r="AG1835" t="str">
        <f t="shared" si="496"/>
        <v/>
      </c>
      <c r="AH1835" t="str">
        <f t="shared" si="485"/>
        <v/>
      </c>
      <c r="AI1835" t="str">
        <f t="shared" si="486"/>
        <v/>
      </c>
      <c r="AJ1835" t="str">
        <f t="shared" si="487"/>
        <v/>
      </c>
    </row>
    <row r="1836" spans="1:36" x14ac:dyDescent="0.25">
      <c r="A1836" t="s">
        <v>1595</v>
      </c>
      <c r="P1836" t="str">
        <f t="shared" si="488"/>
        <v xml:space="preserve">  CWAV24-MG034  </v>
      </c>
      <c r="Q1836" t="str">
        <f t="shared" si="488"/>
        <v xml:space="preserve">     5.0 </v>
      </c>
      <c r="R1836" t="str">
        <f t="shared" si="481"/>
        <v xml:space="preserve">     0.0 </v>
      </c>
      <c r="S1836" t="str">
        <f t="shared" si="489"/>
        <v xml:space="preserve">     0.0 </v>
      </c>
      <c r="T1836" t="str">
        <f t="shared" si="490"/>
        <v xml:space="preserve">     0.0 </v>
      </c>
      <c r="U1836" t="str">
        <f t="shared" si="494"/>
        <v xml:space="preserve">         0.0 </v>
      </c>
      <c r="V1836" t="str">
        <f t="shared" si="482"/>
        <v xml:space="preserve">     0.0 </v>
      </c>
      <c r="W1836" t="str">
        <f t="shared" si="491"/>
        <v xml:space="preserve">     0.0 </v>
      </c>
      <c r="X1836" t="str">
        <f t="shared" si="495"/>
        <v xml:space="preserve">       </v>
      </c>
      <c r="Y1836" t="str">
        <f t="shared" si="495"/>
        <v xml:space="preserve">              </v>
      </c>
      <c r="Z1836" t="str">
        <f t="shared" si="495"/>
        <v xml:space="preserve">    </v>
      </c>
      <c r="AA1836" t="str">
        <f t="shared" si="483"/>
        <v xml:space="preserve">         </v>
      </c>
      <c r="AB1836" t="str">
        <f t="shared" si="492"/>
        <v xml:space="preserve">         </v>
      </c>
      <c r="AC1836" t="str">
        <f t="shared" si="493"/>
        <v xml:space="preserve">    </v>
      </c>
      <c r="AD1836" t="str">
        <f t="shared" si="494"/>
        <v/>
      </c>
      <c r="AE1836" t="str">
        <f t="shared" si="484"/>
        <v/>
      </c>
      <c r="AF1836" t="str">
        <f t="shared" si="496"/>
        <v/>
      </c>
      <c r="AG1836" t="str">
        <f t="shared" si="496"/>
        <v/>
      </c>
      <c r="AH1836" t="str">
        <f t="shared" si="485"/>
        <v/>
      </c>
      <c r="AI1836" t="str">
        <f t="shared" si="486"/>
        <v/>
      </c>
      <c r="AJ1836" t="str">
        <f t="shared" si="487"/>
        <v/>
      </c>
    </row>
    <row r="1837" spans="1:36" x14ac:dyDescent="0.25">
      <c r="A1837" t="s">
        <v>1580</v>
      </c>
      <c r="P1837" t="str">
        <f t="shared" si="488"/>
        <v xml:space="preserve">                </v>
      </c>
      <c r="Q1837" t="str">
        <f t="shared" si="488"/>
        <v xml:space="preserve">         </v>
      </c>
      <c r="R1837" t="str">
        <f t="shared" si="481"/>
        <v xml:space="preserve">   220.0 </v>
      </c>
      <c r="S1837" t="str">
        <f t="shared" si="489"/>
        <v xml:space="preserve">   220.0 </v>
      </c>
      <c r="T1837" t="str">
        <f t="shared" si="490"/>
        <v xml:space="preserve">   220.0 </v>
      </c>
      <c r="U1837" t="str">
        <f t="shared" si="494"/>
        <v xml:space="preserve">       22.6% </v>
      </c>
      <c r="V1837" t="str">
        <f t="shared" si="482"/>
        <v xml:space="preserve">         </v>
      </c>
      <c r="W1837" t="str">
        <f t="shared" si="491"/>
        <v xml:space="preserve">         </v>
      </c>
      <c r="X1837" t="str">
        <f t="shared" si="495"/>
        <v xml:space="preserve"> 99901 </v>
      </c>
      <c r="Y1837" t="str">
        <f t="shared" si="495"/>
        <v xml:space="preserve"> CWAVIL-MG138 </v>
      </c>
      <c r="Z1837" t="str">
        <f t="shared" si="495"/>
        <v xml:space="preserve">  1 </v>
      </c>
      <c r="AA1837" t="str">
        <f t="shared" si="483"/>
        <v xml:space="preserve">    49.9 </v>
      </c>
      <c r="AB1837" t="str">
        <f t="shared" si="492"/>
        <v xml:space="preserve">    -2.3 </v>
      </c>
      <c r="AC1837" t="str">
        <f t="shared" si="493"/>
        <v xml:space="preserve">    49.8 </v>
      </c>
      <c r="AD1837" t="str">
        <f t="shared" si="494"/>
        <v xml:space="preserve">        </v>
      </c>
      <c r="AE1837" t="str">
        <f t="shared" si="484"/>
        <v xml:space="preserve">       </v>
      </c>
      <c r="AF1837" t="str">
        <f t="shared" si="496"/>
        <v xml:space="preserve">     </v>
      </c>
      <c r="AG1837" t="str">
        <f t="shared" si="496"/>
        <v xml:space="preserve">     0.00 </v>
      </c>
      <c r="AH1837" t="str">
        <f t="shared" si="485"/>
        <v xml:space="preserve">     1.35 </v>
      </c>
      <c r="AI1837" t="str">
        <f t="shared" si="486"/>
        <v xml:space="preserve">       </v>
      </c>
      <c r="AJ1837" t="str">
        <f t="shared" si="487"/>
        <v xml:space="preserve">      </v>
      </c>
    </row>
    <row r="1838" spans="1:36" x14ac:dyDescent="0.25">
      <c r="A1838" t="s">
        <v>1596</v>
      </c>
      <c r="P1838" t="str">
        <f t="shared" si="488"/>
        <v xml:space="preserve">                </v>
      </c>
      <c r="Q1838" t="str">
        <f t="shared" si="488"/>
        <v xml:space="preserve">         </v>
      </c>
      <c r="R1838" t="str">
        <f t="shared" si="481"/>
        <v xml:space="preserve">  9999.0 </v>
      </c>
      <c r="S1838" t="str">
        <f t="shared" si="489"/>
        <v xml:space="preserve">  9999.0 </v>
      </c>
      <c r="T1838" t="str">
        <f t="shared" si="490"/>
        <v xml:space="preserve">  9999.0 </v>
      </c>
      <c r="U1838" t="str">
        <f t="shared" si="494"/>
        <v xml:space="preserve">        0.0% </v>
      </c>
      <c r="V1838" t="str">
        <f t="shared" si="482"/>
        <v xml:space="preserve">         </v>
      </c>
      <c r="W1838" t="str">
        <f t="shared" si="491"/>
        <v xml:space="preserve">         </v>
      </c>
      <c r="X1838" t="str">
        <f t="shared" si="495"/>
        <v xml:space="preserve"> 99917 </v>
      </c>
      <c r="Y1838" t="str">
        <f t="shared" si="495"/>
        <v xml:space="preserve"> WAV24-UFV132 </v>
      </c>
      <c r="Z1838" t="str">
        <f t="shared" si="495"/>
        <v xml:space="preserve">  1 </v>
      </c>
      <c r="AA1838" t="str">
        <f t="shared" si="483"/>
        <v xml:space="preserve">   -49.9 </v>
      </c>
      <c r="AB1838" t="str">
        <f t="shared" si="492"/>
        <v xml:space="preserve">     2.3 </v>
      </c>
      <c r="AC1838" t="str">
        <f t="shared" si="493"/>
        <v xml:space="preserve">    49.8 </v>
      </c>
      <c r="AD1838" t="str">
        <f t="shared" si="494"/>
        <v xml:space="preserve">        </v>
      </c>
      <c r="AE1838" t="str">
        <f t="shared" si="484"/>
        <v xml:space="preserve">       </v>
      </c>
      <c r="AF1838" t="str">
        <f t="shared" si="496"/>
        <v xml:space="preserve">     </v>
      </c>
      <c r="AG1838" t="str">
        <f t="shared" si="496"/>
        <v xml:space="preserve">     0.12 </v>
      </c>
      <c r="AH1838" t="str">
        <f t="shared" si="485"/>
        <v xml:space="preserve">    -2.63 </v>
      </c>
      <c r="AI1838" t="str">
        <f t="shared" si="486"/>
        <v xml:space="preserve">       </v>
      </c>
      <c r="AJ1838" t="str">
        <f t="shared" si="487"/>
        <v xml:space="preserve">      </v>
      </c>
    </row>
    <row r="1839" spans="1:36" x14ac:dyDescent="0.25">
      <c r="A1839" t="s">
        <v>6</v>
      </c>
      <c r="P1839" t="str">
        <f t="shared" si="488"/>
        <v xml:space="preserve">  ..............</v>
      </c>
      <c r="Q1839" t="str">
        <f t="shared" si="488"/>
        <v>.........</v>
      </c>
      <c r="R1839" t="str">
        <f t="shared" si="481"/>
        <v>.........</v>
      </c>
      <c r="S1839" t="str">
        <f t="shared" si="489"/>
        <v>.........</v>
      </c>
      <c r="T1839" t="str">
        <f t="shared" si="490"/>
        <v>.........</v>
      </c>
      <c r="U1839" t="str">
        <f t="shared" si="494"/>
        <v>.............</v>
      </c>
      <c r="V1839" t="str">
        <f t="shared" si="482"/>
        <v>.........</v>
      </c>
      <c r="W1839" t="str">
        <f t="shared" si="491"/>
        <v>.........</v>
      </c>
      <c r="X1839" t="str">
        <f t="shared" si="495"/>
        <v>.......</v>
      </c>
      <c r="Y1839" t="str">
        <f t="shared" si="495"/>
        <v>..............</v>
      </c>
      <c r="Z1839" t="str">
        <f t="shared" si="495"/>
        <v>....</v>
      </c>
      <c r="AA1839" t="str">
        <f t="shared" si="483"/>
        <v>.........</v>
      </c>
      <c r="AB1839" t="str">
        <f t="shared" si="492"/>
        <v>.........</v>
      </c>
      <c r="AC1839" t="str">
        <f t="shared" si="493"/>
        <v>.........</v>
      </c>
      <c r="AD1839" t="str">
        <f t="shared" si="494"/>
        <v>........</v>
      </c>
      <c r="AE1839" t="str">
        <f t="shared" si="484"/>
        <v>.......</v>
      </c>
      <c r="AF1839" t="str">
        <f t="shared" si="496"/>
        <v>.....</v>
      </c>
      <c r="AG1839" t="str">
        <f t="shared" si="496"/>
        <v>..........</v>
      </c>
      <c r="AH1839" t="str">
        <f t="shared" si="485"/>
        <v>..........</v>
      </c>
      <c r="AI1839" t="str">
        <f t="shared" si="486"/>
        <v>.......</v>
      </c>
      <c r="AJ1839" t="str">
        <f t="shared" si="487"/>
        <v>.......</v>
      </c>
    </row>
    <row r="1840" spans="1:36" x14ac:dyDescent="0.25">
      <c r="A1840" t="s">
        <v>1597</v>
      </c>
      <c r="P1840" t="str">
        <f t="shared" si="488"/>
        <v xml:space="preserve">  99908   35  0 </v>
      </c>
      <c r="Q1840" t="str">
        <f t="shared" si="488"/>
        <v xml:space="preserve">   1.003 </v>
      </c>
      <c r="R1840" t="str">
        <f t="shared" si="481"/>
        <v xml:space="preserve">     0.0 </v>
      </c>
      <c r="S1840" t="str">
        <f t="shared" si="489"/>
        <v xml:space="preserve">     0.0 </v>
      </c>
      <c r="T1840" t="str">
        <f t="shared" si="490"/>
        <v xml:space="preserve">     0.0 </v>
      </c>
      <c r="U1840" t="str">
        <f t="shared" si="494"/>
        <v xml:space="preserve">         0.0 </v>
      </c>
      <c r="V1840" t="str">
        <f t="shared" si="482"/>
        <v xml:space="preserve">     0.0 </v>
      </c>
      <c r="W1840" t="str">
        <f t="shared" si="491"/>
        <v xml:space="preserve">     0.0</v>
      </c>
      <c r="X1840" t="str">
        <f t="shared" si="495"/>
        <v/>
      </c>
      <c r="Y1840" t="str">
        <f t="shared" si="495"/>
        <v/>
      </c>
      <c r="Z1840" t="str">
        <f t="shared" si="495"/>
        <v/>
      </c>
      <c r="AA1840" t="str">
        <f t="shared" si="483"/>
        <v/>
      </c>
      <c r="AB1840" t="str">
        <f t="shared" si="492"/>
        <v/>
      </c>
      <c r="AC1840" t="str">
        <f t="shared" si="493"/>
        <v/>
      </c>
      <c r="AD1840" t="str">
        <f t="shared" si="494"/>
        <v/>
      </c>
      <c r="AE1840" t="str">
        <f t="shared" si="484"/>
        <v/>
      </c>
      <c r="AF1840" t="str">
        <f t="shared" si="496"/>
        <v/>
      </c>
      <c r="AG1840" t="str">
        <f t="shared" si="496"/>
        <v/>
      </c>
      <c r="AH1840" t="str">
        <f t="shared" si="485"/>
        <v/>
      </c>
      <c r="AI1840" t="str">
        <f t="shared" si="486"/>
        <v/>
      </c>
      <c r="AJ1840" t="str">
        <f t="shared" si="487"/>
        <v/>
      </c>
    </row>
    <row r="1841" spans="1:36" x14ac:dyDescent="0.25">
      <c r="A1841" t="s">
        <v>1598</v>
      </c>
      <c r="P1841" t="str">
        <f t="shared" si="488"/>
        <v xml:space="preserve">  CWAV28-MG034  </v>
      </c>
      <c r="Q1841" t="str">
        <f t="shared" si="488"/>
        <v xml:space="preserve">     5.0 </v>
      </c>
      <c r="R1841" t="str">
        <f t="shared" si="481"/>
        <v xml:space="preserve">     0.0 </v>
      </c>
      <c r="S1841" t="str">
        <f t="shared" si="489"/>
        <v xml:space="preserve">     0.0 </v>
      </c>
      <c r="T1841" t="str">
        <f t="shared" si="490"/>
        <v xml:space="preserve">     0.0 </v>
      </c>
      <c r="U1841" t="str">
        <f t="shared" si="494"/>
        <v xml:space="preserve">         0.0 </v>
      </c>
      <c r="V1841" t="str">
        <f t="shared" si="482"/>
        <v xml:space="preserve">     0.0 </v>
      </c>
      <c r="W1841" t="str">
        <f t="shared" si="491"/>
        <v xml:space="preserve">     0.0 </v>
      </c>
      <c r="X1841" t="str">
        <f t="shared" si="495"/>
        <v xml:space="preserve">       </v>
      </c>
      <c r="Y1841" t="str">
        <f t="shared" si="495"/>
        <v xml:space="preserve">              </v>
      </c>
      <c r="Z1841" t="str">
        <f t="shared" si="495"/>
        <v xml:space="preserve">    </v>
      </c>
      <c r="AA1841" t="str">
        <f t="shared" si="483"/>
        <v xml:space="preserve">         </v>
      </c>
      <c r="AB1841" t="str">
        <f t="shared" si="492"/>
        <v xml:space="preserve">         </v>
      </c>
      <c r="AC1841" t="str">
        <f t="shared" si="493"/>
        <v xml:space="preserve">    </v>
      </c>
      <c r="AD1841" t="str">
        <f t="shared" si="494"/>
        <v/>
      </c>
      <c r="AE1841" t="str">
        <f t="shared" si="484"/>
        <v/>
      </c>
      <c r="AF1841" t="str">
        <f t="shared" si="496"/>
        <v/>
      </c>
      <c r="AG1841" t="str">
        <f t="shared" si="496"/>
        <v/>
      </c>
      <c r="AH1841" t="str">
        <f t="shared" si="485"/>
        <v/>
      </c>
      <c r="AI1841" t="str">
        <f t="shared" si="486"/>
        <v/>
      </c>
      <c r="AJ1841" t="str">
        <f t="shared" si="487"/>
        <v/>
      </c>
    </row>
    <row r="1842" spans="1:36" x14ac:dyDescent="0.25">
      <c r="A1842" t="s">
        <v>1580</v>
      </c>
      <c r="P1842" t="str">
        <f t="shared" si="488"/>
        <v xml:space="preserve">                </v>
      </c>
      <c r="Q1842" t="str">
        <f t="shared" si="488"/>
        <v xml:space="preserve">         </v>
      </c>
      <c r="R1842" t="str">
        <f t="shared" si="481"/>
        <v xml:space="preserve">   220.0 </v>
      </c>
      <c r="S1842" t="str">
        <f t="shared" si="489"/>
        <v xml:space="preserve">   220.0 </v>
      </c>
      <c r="T1842" t="str">
        <f t="shared" si="490"/>
        <v xml:space="preserve">   220.0 </v>
      </c>
      <c r="U1842" t="str">
        <f t="shared" si="494"/>
        <v xml:space="preserve">       22.6% </v>
      </c>
      <c r="V1842" t="str">
        <f t="shared" si="482"/>
        <v xml:space="preserve">         </v>
      </c>
      <c r="W1842" t="str">
        <f t="shared" si="491"/>
        <v xml:space="preserve">         </v>
      </c>
      <c r="X1842" t="str">
        <f t="shared" si="495"/>
        <v xml:space="preserve"> 99901 </v>
      </c>
      <c r="Y1842" t="str">
        <f t="shared" si="495"/>
        <v xml:space="preserve"> CWAVIL-MG138 </v>
      </c>
      <c r="Z1842" t="str">
        <f t="shared" si="495"/>
        <v xml:space="preserve">  1 </v>
      </c>
      <c r="AA1842" t="str">
        <f t="shared" si="483"/>
        <v xml:space="preserve">    49.9 </v>
      </c>
      <c r="AB1842" t="str">
        <f t="shared" si="492"/>
        <v xml:space="preserve">    -2.3 </v>
      </c>
      <c r="AC1842" t="str">
        <f t="shared" si="493"/>
        <v xml:space="preserve">    49.8 </v>
      </c>
      <c r="AD1842" t="str">
        <f t="shared" si="494"/>
        <v xml:space="preserve">        </v>
      </c>
      <c r="AE1842" t="str">
        <f t="shared" si="484"/>
        <v xml:space="preserve">       </v>
      </c>
      <c r="AF1842" t="str">
        <f t="shared" si="496"/>
        <v xml:space="preserve">     </v>
      </c>
      <c r="AG1842" t="str">
        <f t="shared" si="496"/>
        <v xml:space="preserve">     0.00 </v>
      </c>
      <c r="AH1842" t="str">
        <f t="shared" si="485"/>
        <v xml:space="preserve">     1.35 </v>
      </c>
      <c r="AI1842" t="str">
        <f t="shared" si="486"/>
        <v xml:space="preserve">       </v>
      </c>
      <c r="AJ1842" t="str">
        <f t="shared" si="487"/>
        <v xml:space="preserve">      </v>
      </c>
    </row>
    <row r="1843" spans="1:36" x14ac:dyDescent="0.25">
      <c r="A1843" t="s">
        <v>1599</v>
      </c>
      <c r="P1843" t="str">
        <f t="shared" si="488"/>
        <v xml:space="preserve">                </v>
      </c>
      <c r="Q1843" t="str">
        <f t="shared" si="488"/>
        <v xml:space="preserve">         </v>
      </c>
      <c r="R1843" t="str">
        <f t="shared" si="481"/>
        <v xml:space="preserve">  9999.0 </v>
      </c>
      <c r="S1843" t="str">
        <f t="shared" si="489"/>
        <v xml:space="preserve">  9999.0 </v>
      </c>
      <c r="T1843" t="str">
        <f t="shared" si="490"/>
        <v xml:space="preserve">  9999.0 </v>
      </c>
      <c r="U1843" t="str">
        <f t="shared" si="494"/>
        <v xml:space="preserve">        0.0% </v>
      </c>
      <c r="V1843" t="str">
        <f t="shared" si="482"/>
        <v xml:space="preserve">         </v>
      </c>
      <c r="W1843" t="str">
        <f t="shared" si="491"/>
        <v xml:space="preserve">         </v>
      </c>
      <c r="X1843" t="str">
        <f t="shared" si="495"/>
        <v xml:space="preserve"> 99918 </v>
      </c>
      <c r="Y1843" t="str">
        <f t="shared" si="495"/>
        <v xml:space="preserve"> WAV28-UFV132 </v>
      </c>
      <c r="Z1843" t="str">
        <f t="shared" si="495"/>
        <v xml:space="preserve">  1 </v>
      </c>
      <c r="AA1843" t="str">
        <f t="shared" si="483"/>
        <v xml:space="preserve">   -49.9 </v>
      </c>
      <c r="AB1843" t="str">
        <f t="shared" si="492"/>
        <v xml:space="preserve">     2.3 </v>
      </c>
      <c r="AC1843" t="str">
        <f t="shared" si="493"/>
        <v xml:space="preserve">    49.8 </v>
      </c>
      <c r="AD1843" t="str">
        <f t="shared" si="494"/>
        <v xml:space="preserve">        </v>
      </c>
      <c r="AE1843" t="str">
        <f t="shared" si="484"/>
        <v xml:space="preserve">       </v>
      </c>
      <c r="AF1843" t="str">
        <f t="shared" si="496"/>
        <v xml:space="preserve">     </v>
      </c>
      <c r="AG1843" t="str">
        <f t="shared" si="496"/>
        <v xml:space="preserve">     0.12 </v>
      </c>
      <c r="AH1843" t="str">
        <f t="shared" si="485"/>
        <v xml:space="preserve">    -2.63 </v>
      </c>
      <c r="AI1843" t="str">
        <f t="shared" si="486"/>
        <v xml:space="preserve">       </v>
      </c>
      <c r="AJ1843" t="str">
        <f t="shared" si="487"/>
        <v xml:space="preserve">      </v>
      </c>
    </row>
    <row r="1844" spans="1:36" x14ac:dyDescent="0.25">
      <c r="A1844" t="s">
        <v>6</v>
      </c>
      <c r="P1844" t="str">
        <f t="shared" si="488"/>
        <v xml:space="preserve">  ..............</v>
      </c>
      <c r="Q1844" t="str">
        <f t="shared" si="488"/>
        <v>.........</v>
      </c>
      <c r="R1844" t="str">
        <f t="shared" si="481"/>
        <v>.........</v>
      </c>
      <c r="S1844" t="str">
        <f t="shared" si="489"/>
        <v>.........</v>
      </c>
      <c r="T1844" t="str">
        <f t="shared" si="490"/>
        <v>.........</v>
      </c>
      <c r="U1844" t="str">
        <f t="shared" si="494"/>
        <v>.............</v>
      </c>
      <c r="V1844" t="str">
        <f t="shared" si="482"/>
        <v>.........</v>
      </c>
      <c r="W1844" t="str">
        <f t="shared" si="491"/>
        <v>.........</v>
      </c>
      <c r="X1844" t="str">
        <f t="shared" si="495"/>
        <v>.......</v>
      </c>
      <c r="Y1844" t="str">
        <f t="shared" si="495"/>
        <v>..............</v>
      </c>
      <c r="Z1844" t="str">
        <f t="shared" si="495"/>
        <v>....</v>
      </c>
      <c r="AA1844" t="str">
        <f t="shared" si="483"/>
        <v>.........</v>
      </c>
      <c r="AB1844" t="str">
        <f t="shared" si="492"/>
        <v>.........</v>
      </c>
      <c r="AC1844" t="str">
        <f t="shared" si="493"/>
        <v>.........</v>
      </c>
      <c r="AD1844" t="str">
        <f t="shared" si="494"/>
        <v>........</v>
      </c>
      <c r="AE1844" t="str">
        <f t="shared" si="484"/>
        <v>.......</v>
      </c>
      <c r="AF1844" t="str">
        <f t="shared" si="496"/>
        <v>.....</v>
      </c>
      <c r="AG1844" t="str">
        <f t="shared" si="496"/>
        <v>..........</v>
      </c>
      <c r="AH1844" t="str">
        <f t="shared" si="485"/>
        <v>..........</v>
      </c>
      <c r="AI1844" t="str">
        <f t="shared" si="486"/>
        <v>.......</v>
      </c>
      <c r="AJ1844" t="str">
        <f t="shared" si="487"/>
        <v>.......</v>
      </c>
    </row>
    <row r="1845" spans="1:36" x14ac:dyDescent="0.25">
      <c r="A1845" t="s">
        <v>1600</v>
      </c>
      <c r="P1845" t="str">
        <f t="shared" si="488"/>
        <v xml:space="preserve">  99909   35  0 </v>
      </c>
      <c r="Q1845" t="str">
        <f t="shared" si="488"/>
        <v xml:space="preserve">   1.003 </v>
      </c>
      <c r="R1845" t="str">
        <f t="shared" si="481"/>
        <v xml:space="preserve">     0.0 </v>
      </c>
      <c r="S1845" t="str">
        <f t="shared" si="489"/>
        <v xml:space="preserve">     0.0 </v>
      </c>
      <c r="T1845" t="str">
        <f t="shared" si="490"/>
        <v xml:space="preserve">     0.0 </v>
      </c>
      <c r="U1845" t="str">
        <f t="shared" si="494"/>
        <v xml:space="preserve">         0.0 </v>
      </c>
      <c r="V1845" t="str">
        <f t="shared" si="482"/>
        <v xml:space="preserve">     0.0 </v>
      </c>
      <c r="W1845" t="str">
        <f t="shared" si="491"/>
        <v xml:space="preserve">     0.0</v>
      </c>
      <c r="X1845" t="str">
        <f t="shared" si="495"/>
        <v/>
      </c>
      <c r="Y1845" t="str">
        <f t="shared" si="495"/>
        <v/>
      </c>
      <c r="Z1845" t="str">
        <f t="shared" si="495"/>
        <v/>
      </c>
      <c r="AA1845" t="str">
        <f t="shared" si="483"/>
        <v/>
      </c>
      <c r="AB1845" t="str">
        <f t="shared" si="492"/>
        <v/>
      </c>
      <c r="AC1845" t="str">
        <f t="shared" si="493"/>
        <v/>
      </c>
      <c r="AD1845" t="str">
        <f t="shared" si="494"/>
        <v/>
      </c>
      <c r="AE1845" t="str">
        <f t="shared" si="484"/>
        <v/>
      </c>
      <c r="AF1845" t="str">
        <f t="shared" si="496"/>
        <v/>
      </c>
      <c r="AG1845" t="str">
        <f t="shared" si="496"/>
        <v/>
      </c>
      <c r="AH1845" t="str">
        <f t="shared" si="485"/>
        <v/>
      </c>
      <c r="AI1845" t="str">
        <f t="shared" si="486"/>
        <v/>
      </c>
      <c r="AJ1845" t="str">
        <f t="shared" si="487"/>
        <v/>
      </c>
    </row>
    <row r="1846" spans="1:36" x14ac:dyDescent="0.25">
      <c r="A1846" t="s">
        <v>1601</v>
      </c>
      <c r="P1846" t="str">
        <f t="shared" si="488"/>
        <v xml:space="preserve">  CWAV32-MG034  </v>
      </c>
      <c r="Q1846" t="str">
        <f t="shared" si="488"/>
        <v xml:space="preserve">     5.0 </v>
      </c>
      <c r="R1846" t="str">
        <f t="shared" si="481"/>
        <v xml:space="preserve">     0.0 </v>
      </c>
      <c r="S1846" t="str">
        <f t="shared" si="489"/>
        <v xml:space="preserve">     0.0 </v>
      </c>
      <c r="T1846" t="str">
        <f t="shared" si="490"/>
        <v xml:space="preserve">     0.0 </v>
      </c>
      <c r="U1846" t="str">
        <f t="shared" si="494"/>
        <v xml:space="preserve">         0.0 </v>
      </c>
      <c r="V1846" t="str">
        <f t="shared" si="482"/>
        <v xml:space="preserve">     0.0 </v>
      </c>
      <c r="W1846" t="str">
        <f t="shared" si="491"/>
        <v xml:space="preserve">     0.0 </v>
      </c>
      <c r="X1846" t="str">
        <f t="shared" si="495"/>
        <v xml:space="preserve">       </v>
      </c>
      <c r="Y1846" t="str">
        <f t="shared" si="495"/>
        <v xml:space="preserve">              </v>
      </c>
      <c r="Z1846" t="str">
        <f t="shared" si="495"/>
        <v xml:space="preserve">    </v>
      </c>
      <c r="AA1846" t="str">
        <f t="shared" si="483"/>
        <v xml:space="preserve">         </v>
      </c>
      <c r="AB1846" t="str">
        <f t="shared" si="492"/>
        <v xml:space="preserve">         </v>
      </c>
      <c r="AC1846" t="str">
        <f t="shared" si="493"/>
        <v xml:space="preserve">    </v>
      </c>
      <c r="AD1846" t="str">
        <f t="shared" si="494"/>
        <v/>
      </c>
      <c r="AE1846" t="str">
        <f t="shared" si="484"/>
        <v/>
      </c>
      <c r="AF1846" t="str">
        <f t="shared" si="496"/>
        <v/>
      </c>
      <c r="AG1846" t="str">
        <f t="shared" si="496"/>
        <v/>
      </c>
      <c r="AH1846" t="str">
        <f t="shared" si="485"/>
        <v/>
      </c>
      <c r="AI1846" t="str">
        <f t="shared" si="486"/>
        <v/>
      </c>
      <c r="AJ1846" t="str">
        <f t="shared" si="487"/>
        <v/>
      </c>
    </row>
    <row r="1847" spans="1:36" x14ac:dyDescent="0.25">
      <c r="A1847" t="s">
        <v>1580</v>
      </c>
      <c r="P1847" t="str">
        <f t="shared" si="488"/>
        <v xml:space="preserve">                </v>
      </c>
      <c r="Q1847" t="str">
        <f t="shared" si="488"/>
        <v xml:space="preserve">         </v>
      </c>
      <c r="R1847" t="str">
        <f t="shared" si="481"/>
        <v xml:space="preserve">   220.0 </v>
      </c>
      <c r="S1847" t="str">
        <f t="shared" si="489"/>
        <v xml:space="preserve">   220.0 </v>
      </c>
      <c r="T1847" t="str">
        <f t="shared" si="490"/>
        <v xml:space="preserve">   220.0 </v>
      </c>
      <c r="U1847" t="str">
        <f t="shared" si="494"/>
        <v xml:space="preserve">       22.6% </v>
      </c>
      <c r="V1847" t="str">
        <f t="shared" si="482"/>
        <v xml:space="preserve">         </v>
      </c>
      <c r="W1847" t="str">
        <f t="shared" si="491"/>
        <v xml:space="preserve">         </v>
      </c>
      <c r="X1847" t="str">
        <f t="shared" si="495"/>
        <v xml:space="preserve"> 99901 </v>
      </c>
      <c r="Y1847" t="str">
        <f t="shared" si="495"/>
        <v xml:space="preserve"> CWAVIL-MG138 </v>
      </c>
      <c r="Z1847" t="str">
        <f t="shared" si="495"/>
        <v xml:space="preserve">  1 </v>
      </c>
      <c r="AA1847" t="str">
        <f t="shared" si="483"/>
        <v xml:space="preserve">    49.9 </v>
      </c>
      <c r="AB1847" t="str">
        <f t="shared" si="492"/>
        <v xml:space="preserve">    -2.3 </v>
      </c>
      <c r="AC1847" t="str">
        <f t="shared" si="493"/>
        <v xml:space="preserve">    49.8 </v>
      </c>
      <c r="AD1847" t="str">
        <f t="shared" si="494"/>
        <v xml:space="preserve">        </v>
      </c>
      <c r="AE1847" t="str">
        <f t="shared" si="484"/>
        <v xml:space="preserve">       </v>
      </c>
      <c r="AF1847" t="str">
        <f t="shared" si="496"/>
        <v xml:space="preserve">     </v>
      </c>
      <c r="AG1847" t="str">
        <f t="shared" si="496"/>
        <v xml:space="preserve">     0.00 </v>
      </c>
      <c r="AH1847" t="str">
        <f t="shared" si="485"/>
        <v xml:space="preserve">     1.35 </v>
      </c>
      <c r="AI1847" t="str">
        <f t="shared" si="486"/>
        <v xml:space="preserve">       </v>
      </c>
      <c r="AJ1847" t="str">
        <f t="shared" si="487"/>
        <v xml:space="preserve">      </v>
      </c>
    </row>
    <row r="1848" spans="1:36" x14ac:dyDescent="0.25">
      <c r="A1848" t="s">
        <v>1602</v>
      </c>
      <c r="P1848" t="str">
        <f t="shared" si="488"/>
        <v xml:space="preserve">                </v>
      </c>
      <c r="Q1848" t="str">
        <f t="shared" si="488"/>
        <v xml:space="preserve">         </v>
      </c>
      <c r="R1848" t="str">
        <f t="shared" si="481"/>
        <v xml:space="preserve">  9999.0 </v>
      </c>
      <c r="S1848" t="str">
        <f t="shared" si="489"/>
        <v xml:space="preserve">  9999.0 </v>
      </c>
      <c r="T1848" t="str">
        <f t="shared" si="490"/>
        <v xml:space="preserve">  9999.0 </v>
      </c>
      <c r="U1848" t="str">
        <f t="shared" si="494"/>
        <v xml:space="preserve">        0.0% </v>
      </c>
      <c r="V1848" t="str">
        <f t="shared" si="482"/>
        <v xml:space="preserve">         </v>
      </c>
      <c r="W1848" t="str">
        <f t="shared" si="491"/>
        <v xml:space="preserve">         </v>
      </c>
      <c r="X1848" t="str">
        <f t="shared" si="495"/>
        <v xml:space="preserve"> 99919 </v>
      </c>
      <c r="Y1848" t="str">
        <f t="shared" si="495"/>
        <v xml:space="preserve"> WAV32-UFV132 </v>
      </c>
      <c r="Z1848" t="str">
        <f t="shared" si="495"/>
        <v xml:space="preserve">  1 </v>
      </c>
      <c r="AA1848" t="str">
        <f t="shared" si="483"/>
        <v xml:space="preserve">   -49.9 </v>
      </c>
      <c r="AB1848" t="str">
        <f t="shared" si="492"/>
        <v xml:space="preserve">     2.3 </v>
      </c>
      <c r="AC1848" t="str">
        <f t="shared" si="493"/>
        <v xml:space="preserve">    49.8 </v>
      </c>
      <c r="AD1848" t="str">
        <f t="shared" si="494"/>
        <v xml:space="preserve">        </v>
      </c>
      <c r="AE1848" t="str">
        <f t="shared" si="484"/>
        <v xml:space="preserve">       </v>
      </c>
      <c r="AF1848" t="str">
        <f t="shared" si="496"/>
        <v xml:space="preserve">     </v>
      </c>
      <c r="AG1848" t="str">
        <f t="shared" si="496"/>
        <v xml:space="preserve">     0.12 </v>
      </c>
      <c r="AH1848" t="str">
        <f t="shared" si="485"/>
        <v xml:space="preserve">    -2.63 </v>
      </c>
      <c r="AI1848" t="str">
        <f t="shared" si="486"/>
        <v xml:space="preserve">       </v>
      </c>
      <c r="AJ1848" t="str">
        <f t="shared" si="487"/>
        <v xml:space="preserve">      </v>
      </c>
    </row>
    <row r="1849" spans="1:36" x14ac:dyDescent="0.25">
      <c r="A1849" t="s">
        <v>6</v>
      </c>
      <c r="P1849" t="str">
        <f t="shared" si="488"/>
        <v xml:space="preserve">  ..............</v>
      </c>
      <c r="Q1849" t="str">
        <f t="shared" si="488"/>
        <v>.........</v>
      </c>
      <c r="R1849" t="str">
        <f t="shared" si="481"/>
        <v>.........</v>
      </c>
      <c r="S1849" t="str">
        <f t="shared" si="489"/>
        <v>.........</v>
      </c>
      <c r="T1849" t="str">
        <f t="shared" si="490"/>
        <v>.........</v>
      </c>
      <c r="U1849" t="str">
        <f t="shared" si="494"/>
        <v>.............</v>
      </c>
      <c r="V1849" t="str">
        <f t="shared" si="482"/>
        <v>.........</v>
      </c>
      <c r="W1849" t="str">
        <f t="shared" si="491"/>
        <v>.........</v>
      </c>
      <c r="X1849" t="str">
        <f t="shared" si="495"/>
        <v>.......</v>
      </c>
      <c r="Y1849" t="str">
        <f t="shared" si="495"/>
        <v>..............</v>
      </c>
      <c r="Z1849" t="str">
        <f t="shared" si="495"/>
        <v>....</v>
      </c>
      <c r="AA1849" t="str">
        <f t="shared" si="483"/>
        <v>.........</v>
      </c>
      <c r="AB1849" t="str">
        <f t="shared" si="492"/>
        <v>.........</v>
      </c>
      <c r="AC1849" t="str">
        <f t="shared" si="493"/>
        <v>.........</v>
      </c>
      <c r="AD1849" t="str">
        <f t="shared" si="494"/>
        <v>........</v>
      </c>
      <c r="AE1849" t="str">
        <f t="shared" si="484"/>
        <v>.......</v>
      </c>
      <c r="AF1849" t="str">
        <f t="shared" si="496"/>
        <v>.....</v>
      </c>
      <c r="AG1849" t="str">
        <f t="shared" si="496"/>
        <v>..........</v>
      </c>
      <c r="AH1849" t="str">
        <f t="shared" si="485"/>
        <v>..........</v>
      </c>
      <c r="AI1849" t="str">
        <f t="shared" si="486"/>
        <v>.......</v>
      </c>
      <c r="AJ1849" t="str">
        <f t="shared" si="487"/>
        <v>.......</v>
      </c>
    </row>
    <row r="1850" spans="1:36" x14ac:dyDescent="0.25">
      <c r="A1850" t="s">
        <v>1603</v>
      </c>
      <c r="P1850" t="str">
        <f t="shared" si="488"/>
        <v xml:space="preserve">  99910   35  0 </v>
      </c>
      <c r="Q1850" t="str">
        <f t="shared" si="488"/>
        <v xml:space="preserve">   1.003 </v>
      </c>
      <c r="R1850" t="str">
        <f t="shared" si="481"/>
        <v xml:space="preserve">     0.0 </v>
      </c>
      <c r="S1850" t="str">
        <f t="shared" si="489"/>
        <v xml:space="preserve">     0.0 </v>
      </c>
      <c r="T1850" t="str">
        <f t="shared" si="490"/>
        <v xml:space="preserve">     0.0 </v>
      </c>
      <c r="U1850" t="str">
        <f t="shared" si="494"/>
        <v xml:space="preserve">         0.0 </v>
      </c>
      <c r="V1850" t="str">
        <f t="shared" si="482"/>
        <v xml:space="preserve">     0.0 </v>
      </c>
      <c r="W1850" t="str">
        <f t="shared" si="491"/>
        <v xml:space="preserve">     0.0</v>
      </c>
      <c r="X1850" t="str">
        <f t="shared" si="495"/>
        <v/>
      </c>
      <c r="Y1850" t="str">
        <f t="shared" si="495"/>
        <v/>
      </c>
      <c r="Z1850" t="str">
        <f t="shared" si="495"/>
        <v/>
      </c>
      <c r="AA1850" t="str">
        <f t="shared" si="483"/>
        <v/>
      </c>
      <c r="AB1850" t="str">
        <f t="shared" si="492"/>
        <v/>
      </c>
      <c r="AC1850" t="str">
        <f t="shared" si="493"/>
        <v/>
      </c>
      <c r="AD1850" t="str">
        <f t="shared" si="494"/>
        <v/>
      </c>
      <c r="AE1850" t="str">
        <f t="shared" si="484"/>
        <v/>
      </c>
      <c r="AF1850" t="str">
        <f t="shared" si="496"/>
        <v/>
      </c>
      <c r="AG1850" t="str">
        <f t="shared" si="496"/>
        <v/>
      </c>
      <c r="AH1850" t="str">
        <f t="shared" si="485"/>
        <v/>
      </c>
      <c r="AI1850" t="str">
        <f t="shared" si="486"/>
        <v/>
      </c>
      <c r="AJ1850" t="str">
        <f t="shared" si="487"/>
        <v/>
      </c>
    </row>
    <row r="1851" spans="1:36" x14ac:dyDescent="0.25">
      <c r="A1851" t="s">
        <v>1604</v>
      </c>
      <c r="P1851" t="str">
        <f t="shared" si="488"/>
        <v xml:space="preserve">  CWAV36-MG034  </v>
      </c>
      <c r="Q1851" t="str">
        <f t="shared" si="488"/>
        <v xml:space="preserve">     5.0 </v>
      </c>
      <c r="R1851" t="str">
        <f t="shared" si="481"/>
        <v xml:space="preserve">     0.0 </v>
      </c>
      <c r="S1851" t="str">
        <f t="shared" si="489"/>
        <v xml:space="preserve">     0.0 </v>
      </c>
      <c r="T1851" t="str">
        <f t="shared" si="490"/>
        <v xml:space="preserve">     0.0 </v>
      </c>
      <c r="U1851" t="str">
        <f t="shared" si="494"/>
        <v xml:space="preserve">         0.0 </v>
      </c>
      <c r="V1851" t="str">
        <f t="shared" si="482"/>
        <v xml:space="preserve">     0.0 </v>
      </c>
      <c r="W1851" t="str">
        <f t="shared" si="491"/>
        <v xml:space="preserve">     0.0 </v>
      </c>
      <c r="X1851" t="str">
        <f t="shared" si="495"/>
        <v xml:space="preserve">       </v>
      </c>
      <c r="Y1851" t="str">
        <f t="shared" si="495"/>
        <v xml:space="preserve">              </v>
      </c>
      <c r="Z1851" t="str">
        <f t="shared" si="495"/>
        <v xml:space="preserve">    </v>
      </c>
      <c r="AA1851" t="str">
        <f t="shared" si="483"/>
        <v xml:space="preserve">         </v>
      </c>
      <c r="AB1851" t="str">
        <f t="shared" si="492"/>
        <v xml:space="preserve">         </v>
      </c>
      <c r="AC1851" t="str">
        <f t="shared" si="493"/>
        <v xml:space="preserve">    </v>
      </c>
      <c r="AD1851" t="str">
        <f t="shared" si="494"/>
        <v/>
      </c>
      <c r="AE1851" t="str">
        <f t="shared" si="484"/>
        <v/>
      </c>
      <c r="AF1851" t="str">
        <f t="shared" si="496"/>
        <v/>
      </c>
      <c r="AG1851" t="str">
        <f t="shared" si="496"/>
        <v/>
      </c>
      <c r="AH1851" t="str">
        <f t="shared" si="485"/>
        <v/>
      </c>
      <c r="AI1851" t="str">
        <f t="shared" si="486"/>
        <v/>
      </c>
      <c r="AJ1851" t="str">
        <f t="shared" si="487"/>
        <v/>
      </c>
    </row>
    <row r="1852" spans="1:36" x14ac:dyDescent="0.25">
      <c r="A1852" t="s">
        <v>1580</v>
      </c>
      <c r="P1852" t="str">
        <f t="shared" si="488"/>
        <v xml:space="preserve">                </v>
      </c>
      <c r="Q1852" t="str">
        <f t="shared" si="488"/>
        <v xml:space="preserve">         </v>
      </c>
      <c r="R1852" t="str">
        <f t="shared" si="481"/>
        <v xml:space="preserve">   220.0 </v>
      </c>
      <c r="S1852" t="str">
        <f t="shared" si="489"/>
        <v xml:space="preserve">   220.0 </v>
      </c>
      <c r="T1852" t="str">
        <f t="shared" si="490"/>
        <v xml:space="preserve">   220.0 </v>
      </c>
      <c r="U1852" t="str">
        <f t="shared" si="494"/>
        <v xml:space="preserve">       22.6% </v>
      </c>
      <c r="V1852" t="str">
        <f t="shared" si="482"/>
        <v xml:space="preserve">         </v>
      </c>
      <c r="W1852" t="str">
        <f t="shared" si="491"/>
        <v xml:space="preserve">         </v>
      </c>
      <c r="X1852" t="str">
        <f t="shared" si="495"/>
        <v xml:space="preserve"> 99901 </v>
      </c>
      <c r="Y1852" t="str">
        <f t="shared" si="495"/>
        <v xml:space="preserve"> CWAVIL-MG138 </v>
      </c>
      <c r="Z1852" t="str">
        <f t="shared" si="495"/>
        <v xml:space="preserve">  1 </v>
      </c>
      <c r="AA1852" t="str">
        <f t="shared" si="483"/>
        <v xml:space="preserve">    49.9 </v>
      </c>
      <c r="AB1852" t="str">
        <f t="shared" si="492"/>
        <v xml:space="preserve">    -2.3 </v>
      </c>
      <c r="AC1852" t="str">
        <f t="shared" si="493"/>
        <v xml:space="preserve">    49.8 </v>
      </c>
      <c r="AD1852" t="str">
        <f t="shared" si="494"/>
        <v xml:space="preserve">        </v>
      </c>
      <c r="AE1852" t="str">
        <f t="shared" si="484"/>
        <v xml:space="preserve">       </v>
      </c>
      <c r="AF1852" t="str">
        <f t="shared" si="496"/>
        <v xml:space="preserve">     </v>
      </c>
      <c r="AG1852" t="str">
        <f t="shared" si="496"/>
        <v xml:space="preserve">     0.00 </v>
      </c>
      <c r="AH1852" t="str">
        <f t="shared" si="485"/>
        <v xml:space="preserve">     1.35 </v>
      </c>
      <c r="AI1852" t="str">
        <f t="shared" si="486"/>
        <v xml:space="preserve">       </v>
      </c>
      <c r="AJ1852" t="str">
        <f t="shared" si="487"/>
        <v xml:space="preserve">      </v>
      </c>
    </row>
    <row r="1853" spans="1:36" x14ac:dyDescent="0.25">
      <c r="A1853" t="s">
        <v>1605</v>
      </c>
      <c r="P1853" t="str">
        <f t="shared" si="488"/>
        <v xml:space="preserve">                </v>
      </c>
      <c r="Q1853" t="str">
        <f t="shared" si="488"/>
        <v xml:space="preserve">         </v>
      </c>
      <c r="R1853" t="str">
        <f t="shared" si="481"/>
        <v xml:space="preserve">  9999.0 </v>
      </c>
      <c r="S1853" t="str">
        <f t="shared" si="489"/>
        <v xml:space="preserve">  9999.0 </v>
      </c>
      <c r="T1853" t="str">
        <f t="shared" si="490"/>
        <v xml:space="preserve">  9999.0 </v>
      </c>
      <c r="U1853" t="str">
        <f t="shared" si="494"/>
        <v xml:space="preserve">        0.0% </v>
      </c>
      <c r="V1853" t="str">
        <f t="shared" si="482"/>
        <v xml:space="preserve">         </v>
      </c>
      <c r="W1853" t="str">
        <f t="shared" si="491"/>
        <v xml:space="preserve">         </v>
      </c>
      <c r="X1853" t="str">
        <f t="shared" si="495"/>
        <v xml:space="preserve"> 99920 </v>
      </c>
      <c r="Y1853" t="str">
        <f t="shared" si="495"/>
        <v xml:space="preserve"> WAV36-UFV132 </v>
      </c>
      <c r="Z1853" t="str">
        <f t="shared" si="495"/>
        <v xml:space="preserve">  1 </v>
      </c>
      <c r="AA1853" t="str">
        <f t="shared" si="483"/>
        <v xml:space="preserve">   -49.9 </v>
      </c>
      <c r="AB1853" t="str">
        <f t="shared" si="492"/>
        <v xml:space="preserve">     2.3 </v>
      </c>
      <c r="AC1853" t="str">
        <f t="shared" si="493"/>
        <v xml:space="preserve">    49.8 </v>
      </c>
      <c r="AD1853" t="str">
        <f t="shared" si="494"/>
        <v xml:space="preserve">        </v>
      </c>
      <c r="AE1853" t="str">
        <f t="shared" si="484"/>
        <v xml:space="preserve">       </v>
      </c>
      <c r="AF1853" t="str">
        <f t="shared" si="496"/>
        <v xml:space="preserve">     </v>
      </c>
      <c r="AG1853" t="str">
        <f t="shared" si="496"/>
        <v xml:space="preserve">     0.12 </v>
      </c>
      <c r="AH1853" t="str">
        <f t="shared" si="485"/>
        <v xml:space="preserve">    -2.63 </v>
      </c>
      <c r="AI1853" t="str">
        <f t="shared" si="486"/>
        <v xml:space="preserve">       </v>
      </c>
      <c r="AJ1853" t="str">
        <f t="shared" si="487"/>
        <v xml:space="preserve">      </v>
      </c>
    </row>
    <row r="1854" spans="1:36" x14ac:dyDescent="0.25">
      <c r="A1854" t="s">
        <v>6</v>
      </c>
      <c r="P1854" t="str">
        <f t="shared" si="488"/>
        <v xml:space="preserve">  ..............</v>
      </c>
      <c r="Q1854" t="str">
        <f t="shared" si="488"/>
        <v>.........</v>
      </c>
      <c r="R1854" t="str">
        <f t="shared" si="481"/>
        <v>.........</v>
      </c>
      <c r="S1854" t="str">
        <f t="shared" si="489"/>
        <v>.........</v>
      </c>
      <c r="T1854" t="str">
        <f t="shared" si="490"/>
        <v>.........</v>
      </c>
      <c r="U1854" t="str">
        <f t="shared" si="494"/>
        <v>.............</v>
      </c>
      <c r="V1854" t="str">
        <f t="shared" si="482"/>
        <v>.........</v>
      </c>
      <c r="W1854" t="str">
        <f t="shared" si="491"/>
        <v>.........</v>
      </c>
      <c r="X1854" t="str">
        <f t="shared" si="495"/>
        <v>.......</v>
      </c>
      <c r="Y1854" t="str">
        <f t="shared" si="495"/>
        <v>..............</v>
      </c>
      <c r="Z1854" t="str">
        <f t="shared" si="495"/>
        <v>....</v>
      </c>
      <c r="AA1854" t="str">
        <f t="shared" si="483"/>
        <v>.........</v>
      </c>
      <c r="AB1854" t="str">
        <f t="shared" si="492"/>
        <v>.........</v>
      </c>
      <c r="AC1854" t="str">
        <f t="shared" si="493"/>
        <v>.........</v>
      </c>
      <c r="AD1854" t="str">
        <f t="shared" si="494"/>
        <v>........</v>
      </c>
      <c r="AE1854" t="str">
        <f t="shared" si="484"/>
        <v>.......</v>
      </c>
      <c r="AF1854" t="str">
        <f t="shared" si="496"/>
        <v>.....</v>
      </c>
      <c r="AG1854" t="str">
        <f t="shared" si="496"/>
        <v>..........</v>
      </c>
      <c r="AH1854" t="str">
        <f t="shared" si="485"/>
        <v>..........</v>
      </c>
      <c r="AI1854" t="str">
        <f t="shared" si="486"/>
        <v>.......</v>
      </c>
      <c r="AJ1854" t="str">
        <f t="shared" si="487"/>
        <v>.......</v>
      </c>
    </row>
    <row r="1855" spans="1:36" x14ac:dyDescent="0.25">
      <c r="A1855" t="s">
        <v>1606</v>
      </c>
      <c r="P1855" t="str">
        <f t="shared" si="488"/>
        <v xml:space="preserve">  99911   35  0 </v>
      </c>
      <c r="Q1855" t="str">
        <f t="shared" si="488"/>
        <v xml:space="preserve">   1.003 </v>
      </c>
      <c r="R1855" t="str">
        <f t="shared" si="481"/>
        <v xml:space="preserve">     0.0 </v>
      </c>
      <c r="S1855" t="str">
        <f t="shared" si="489"/>
        <v xml:space="preserve">     0.0 </v>
      </c>
      <c r="T1855" t="str">
        <f t="shared" si="490"/>
        <v xml:space="preserve">     0.0 </v>
      </c>
      <c r="U1855" t="str">
        <f t="shared" si="494"/>
        <v xml:space="preserve">         0.0 </v>
      </c>
      <c r="V1855" t="str">
        <f t="shared" si="482"/>
        <v xml:space="preserve">     0.0 </v>
      </c>
      <c r="W1855" t="str">
        <f t="shared" si="491"/>
        <v xml:space="preserve">     0.0</v>
      </c>
      <c r="X1855" t="str">
        <f t="shared" si="495"/>
        <v/>
      </c>
      <c r="Y1855" t="str">
        <f t="shared" si="495"/>
        <v/>
      </c>
      <c r="Z1855" t="str">
        <f t="shared" si="495"/>
        <v/>
      </c>
      <c r="AA1855" t="str">
        <f t="shared" si="483"/>
        <v/>
      </c>
      <c r="AB1855" t="str">
        <f t="shared" si="492"/>
        <v/>
      </c>
      <c r="AC1855" t="str">
        <f t="shared" si="493"/>
        <v/>
      </c>
      <c r="AD1855" t="str">
        <f t="shared" si="494"/>
        <v/>
      </c>
      <c r="AE1855" t="str">
        <f t="shared" si="484"/>
        <v/>
      </c>
      <c r="AF1855" t="str">
        <f t="shared" si="496"/>
        <v/>
      </c>
      <c r="AG1855" t="str">
        <f t="shared" si="496"/>
        <v/>
      </c>
      <c r="AH1855" t="str">
        <f t="shared" si="485"/>
        <v/>
      </c>
      <c r="AI1855" t="str">
        <f t="shared" si="486"/>
        <v/>
      </c>
      <c r="AJ1855" t="str">
        <f t="shared" si="487"/>
        <v/>
      </c>
    </row>
    <row r="1856" spans="1:36" x14ac:dyDescent="0.25">
      <c r="A1856" t="s">
        <v>1607</v>
      </c>
      <c r="P1856" t="str">
        <f t="shared" si="488"/>
        <v xml:space="preserve">  CWAV40-MG034  </v>
      </c>
      <c r="Q1856" t="str">
        <f t="shared" si="488"/>
        <v xml:space="preserve">     5.0 </v>
      </c>
      <c r="R1856" t="str">
        <f t="shared" si="481"/>
        <v xml:space="preserve">     0.0 </v>
      </c>
      <c r="S1856" t="str">
        <f t="shared" si="489"/>
        <v xml:space="preserve">     0.0 </v>
      </c>
      <c r="T1856" t="str">
        <f t="shared" si="490"/>
        <v xml:space="preserve">     0.0 </v>
      </c>
      <c r="U1856" t="str">
        <f t="shared" si="494"/>
        <v xml:space="preserve">         0.0 </v>
      </c>
      <c r="V1856" t="str">
        <f t="shared" si="482"/>
        <v xml:space="preserve">     0.0 </v>
      </c>
      <c r="W1856" t="str">
        <f t="shared" si="491"/>
        <v xml:space="preserve">     0.0 </v>
      </c>
      <c r="X1856" t="str">
        <f t="shared" si="495"/>
        <v xml:space="preserve">       </v>
      </c>
      <c r="Y1856" t="str">
        <f t="shared" si="495"/>
        <v xml:space="preserve">              </v>
      </c>
      <c r="Z1856" t="str">
        <f t="shared" si="495"/>
        <v xml:space="preserve">    </v>
      </c>
      <c r="AA1856" t="str">
        <f t="shared" si="483"/>
        <v xml:space="preserve">         </v>
      </c>
      <c r="AB1856" t="str">
        <f t="shared" si="492"/>
        <v xml:space="preserve">         </v>
      </c>
      <c r="AC1856" t="str">
        <f t="shared" si="493"/>
        <v xml:space="preserve">    </v>
      </c>
      <c r="AD1856" t="str">
        <f t="shared" si="494"/>
        <v/>
      </c>
      <c r="AE1856" t="str">
        <f t="shared" si="484"/>
        <v/>
      </c>
      <c r="AF1856" t="str">
        <f t="shared" si="496"/>
        <v/>
      </c>
      <c r="AG1856" t="str">
        <f t="shared" si="496"/>
        <v/>
      </c>
      <c r="AH1856" t="str">
        <f t="shared" si="485"/>
        <v/>
      </c>
      <c r="AI1856" t="str">
        <f t="shared" si="486"/>
        <v/>
      </c>
      <c r="AJ1856" t="str">
        <f t="shared" si="487"/>
        <v/>
      </c>
    </row>
    <row r="1857" spans="1:36" x14ac:dyDescent="0.25">
      <c r="A1857" t="s">
        <v>1580</v>
      </c>
      <c r="P1857" t="str">
        <f t="shared" si="488"/>
        <v xml:space="preserve">                </v>
      </c>
      <c r="Q1857" t="str">
        <f t="shared" si="488"/>
        <v xml:space="preserve">         </v>
      </c>
      <c r="R1857" t="str">
        <f t="shared" si="481"/>
        <v xml:space="preserve">   220.0 </v>
      </c>
      <c r="S1857" t="str">
        <f t="shared" si="489"/>
        <v xml:space="preserve">   220.0 </v>
      </c>
      <c r="T1857" t="str">
        <f t="shared" si="490"/>
        <v xml:space="preserve">   220.0 </v>
      </c>
      <c r="U1857" t="str">
        <f t="shared" si="494"/>
        <v xml:space="preserve">       22.6% </v>
      </c>
      <c r="V1857" t="str">
        <f t="shared" si="482"/>
        <v xml:space="preserve">         </v>
      </c>
      <c r="W1857" t="str">
        <f t="shared" si="491"/>
        <v xml:space="preserve">         </v>
      </c>
      <c r="X1857" t="str">
        <f t="shared" si="495"/>
        <v xml:space="preserve"> 99901 </v>
      </c>
      <c r="Y1857" t="str">
        <f t="shared" si="495"/>
        <v xml:space="preserve"> CWAVIL-MG138 </v>
      </c>
      <c r="Z1857" t="str">
        <f t="shared" si="495"/>
        <v xml:space="preserve">  1 </v>
      </c>
      <c r="AA1857" t="str">
        <f t="shared" si="483"/>
        <v xml:space="preserve">    49.9 </v>
      </c>
      <c r="AB1857" t="str">
        <f t="shared" si="492"/>
        <v xml:space="preserve">    -2.3 </v>
      </c>
      <c r="AC1857" t="str">
        <f t="shared" si="493"/>
        <v xml:space="preserve">    49.8 </v>
      </c>
      <c r="AD1857" t="str">
        <f t="shared" si="494"/>
        <v xml:space="preserve">        </v>
      </c>
      <c r="AE1857" t="str">
        <f t="shared" si="484"/>
        <v xml:space="preserve">       </v>
      </c>
      <c r="AF1857" t="str">
        <f t="shared" si="496"/>
        <v xml:space="preserve">     </v>
      </c>
      <c r="AG1857" t="str">
        <f t="shared" si="496"/>
        <v xml:space="preserve">     0.00 </v>
      </c>
      <c r="AH1857" t="str">
        <f t="shared" si="485"/>
        <v xml:space="preserve">     1.35 </v>
      </c>
      <c r="AI1857" t="str">
        <f t="shared" si="486"/>
        <v xml:space="preserve">       </v>
      </c>
      <c r="AJ1857" t="str">
        <f t="shared" si="487"/>
        <v xml:space="preserve">      </v>
      </c>
    </row>
    <row r="1858" spans="1:36" x14ac:dyDescent="0.25">
      <c r="A1858" t="s">
        <v>1608</v>
      </c>
      <c r="P1858" t="str">
        <f t="shared" si="488"/>
        <v xml:space="preserve">                </v>
      </c>
      <c r="Q1858" t="str">
        <f t="shared" si="488"/>
        <v xml:space="preserve">         </v>
      </c>
      <c r="R1858" t="str">
        <f t="shared" si="481"/>
        <v xml:space="preserve">  9999.0 </v>
      </c>
      <c r="S1858" t="str">
        <f t="shared" si="489"/>
        <v xml:space="preserve">  9999.0 </v>
      </c>
      <c r="T1858" t="str">
        <f t="shared" si="490"/>
        <v xml:space="preserve">  9999.0 </v>
      </c>
      <c r="U1858" t="str">
        <f t="shared" si="494"/>
        <v xml:space="preserve">        0.0% </v>
      </c>
      <c r="V1858" t="str">
        <f t="shared" si="482"/>
        <v xml:space="preserve">         </v>
      </c>
      <c r="W1858" t="str">
        <f t="shared" si="491"/>
        <v xml:space="preserve">         </v>
      </c>
      <c r="X1858" t="str">
        <f t="shared" si="495"/>
        <v xml:space="preserve"> 99921 </v>
      </c>
      <c r="Y1858" t="str">
        <f t="shared" si="495"/>
        <v xml:space="preserve"> WAV40-UFV132 </v>
      </c>
      <c r="Z1858" t="str">
        <f t="shared" si="495"/>
        <v xml:space="preserve">  1 </v>
      </c>
      <c r="AA1858" t="str">
        <f t="shared" si="483"/>
        <v xml:space="preserve">   -49.9 </v>
      </c>
      <c r="AB1858" t="str">
        <f t="shared" si="492"/>
        <v xml:space="preserve">     2.3 </v>
      </c>
      <c r="AC1858" t="str">
        <f t="shared" si="493"/>
        <v xml:space="preserve">    49.8 </v>
      </c>
      <c r="AD1858" t="str">
        <f t="shared" si="494"/>
        <v xml:space="preserve">        </v>
      </c>
      <c r="AE1858" t="str">
        <f t="shared" si="484"/>
        <v xml:space="preserve">       </v>
      </c>
      <c r="AF1858" t="str">
        <f t="shared" si="496"/>
        <v xml:space="preserve">     </v>
      </c>
      <c r="AG1858" t="str">
        <f t="shared" si="496"/>
        <v xml:space="preserve">     0.12 </v>
      </c>
      <c r="AH1858" t="str">
        <f t="shared" si="485"/>
        <v xml:space="preserve">    -2.63 </v>
      </c>
      <c r="AI1858" t="str">
        <f t="shared" si="486"/>
        <v xml:space="preserve">       </v>
      </c>
      <c r="AJ1858" t="str">
        <f t="shared" si="487"/>
        <v xml:space="preserve">      </v>
      </c>
    </row>
    <row r="1859" spans="1:36" x14ac:dyDescent="0.25">
      <c r="A1859" t="s">
        <v>6</v>
      </c>
      <c r="P1859" t="str">
        <f t="shared" si="488"/>
        <v xml:space="preserve">  ..............</v>
      </c>
      <c r="Q1859" t="str">
        <f t="shared" si="488"/>
        <v>.........</v>
      </c>
      <c r="R1859" t="str">
        <f t="shared" si="481"/>
        <v>.........</v>
      </c>
      <c r="S1859" t="str">
        <f t="shared" si="489"/>
        <v>.........</v>
      </c>
      <c r="T1859" t="str">
        <f t="shared" si="490"/>
        <v>.........</v>
      </c>
      <c r="U1859" t="str">
        <f t="shared" si="494"/>
        <v>.............</v>
      </c>
      <c r="V1859" t="str">
        <f t="shared" si="482"/>
        <v>.........</v>
      </c>
      <c r="W1859" t="str">
        <f t="shared" si="491"/>
        <v>.........</v>
      </c>
      <c r="X1859" t="str">
        <f t="shared" si="495"/>
        <v>.......</v>
      </c>
      <c r="Y1859" t="str">
        <f t="shared" si="495"/>
        <v>..............</v>
      </c>
      <c r="Z1859" t="str">
        <f t="shared" si="495"/>
        <v>....</v>
      </c>
      <c r="AA1859" t="str">
        <f t="shared" si="483"/>
        <v>.........</v>
      </c>
      <c r="AB1859" t="str">
        <f t="shared" si="492"/>
        <v>.........</v>
      </c>
      <c r="AC1859" t="str">
        <f t="shared" si="493"/>
        <v>.........</v>
      </c>
      <c r="AD1859" t="str">
        <f t="shared" si="494"/>
        <v>........</v>
      </c>
      <c r="AE1859" t="str">
        <f t="shared" si="484"/>
        <v>.......</v>
      </c>
      <c r="AF1859" t="str">
        <f t="shared" si="496"/>
        <v>.....</v>
      </c>
      <c r="AG1859" t="str">
        <f t="shared" si="496"/>
        <v>..........</v>
      </c>
      <c r="AH1859" t="str">
        <f t="shared" si="485"/>
        <v>..........</v>
      </c>
      <c r="AI1859" t="str">
        <f t="shared" si="486"/>
        <v>.......</v>
      </c>
      <c r="AJ1859" t="str">
        <f t="shared" si="487"/>
        <v>.......</v>
      </c>
    </row>
    <row r="1860" spans="1:36" x14ac:dyDescent="0.25">
      <c r="A1860" t="s">
        <v>1609</v>
      </c>
      <c r="P1860" t="str">
        <f t="shared" si="488"/>
        <v xml:space="preserve">  99912   35  1 </v>
      </c>
      <c r="Q1860" t="str">
        <f t="shared" si="488"/>
        <v xml:space="preserve">   1.004 </v>
      </c>
      <c r="R1860" t="str">
        <f t="shared" si="481"/>
        <v xml:space="preserve">    50.0 </v>
      </c>
      <c r="S1860" t="str">
        <f t="shared" si="489"/>
        <v xml:space="preserve">     0.0 </v>
      </c>
      <c r="T1860" t="str">
        <f t="shared" si="490"/>
        <v xml:space="preserve">     0.0 </v>
      </c>
      <c r="U1860" t="str">
        <f t="shared" si="494"/>
        <v xml:space="preserve">         0.0 </v>
      </c>
      <c r="V1860" t="str">
        <f t="shared" si="482"/>
        <v xml:space="preserve">     0.0 </v>
      </c>
      <c r="W1860" t="str">
        <f t="shared" si="491"/>
        <v xml:space="preserve">     0.0</v>
      </c>
      <c r="X1860" t="str">
        <f t="shared" si="495"/>
        <v/>
      </c>
      <c r="Y1860" t="str">
        <f t="shared" si="495"/>
        <v/>
      </c>
      <c r="Z1860" t="str">
        <f t="shared" si="495"/>
        <v/>
      </c>
      <c r="AA1860" t="str">
        <f t="shared" si="483"/>
        <v/>
      </c>
      <c r="AB1860" t="str">
        <f t="shared" si="492"/>
        <v/>
      </c>
      <c r="AC1860" t="str">
        <f t="shared" si="493"/>
        <v/>
      </c>
      <c r="AD1860" t="str">
        <f t="shared" si="494"/>
        <v/>
      </c>
      <c r="AE1860" t="str">
        <f t="shared" si="484"/>
        <v/>
      </c>
      <c r="AF1860" t="str">
        <f t="shared" si="496"/>
        <v/>
      </c>
      <c r="AG1860" t="str">
        <f t="shared" si="496"/>
        <v/>
      </c>
      <c r="AH1860" t="str">
        <f t="shared" si="485"/>
        <v/>
      </c>
      <c r="AI1860" t="str">
        <f t="shared" si="486"/>
        <v/>
      </c>
      <c r="AJ1860" t="str">
        <f t="shared" si="487"/>
        <v/>
      </c>
    </row>
    <row r="1861" spans="1:36" x14ac:dyDescent="0.25">
      <c r="A1861" t="s">
        <v>1610</v>
      </c>
      <c r="P1861" t="str">
        <f t="shared" si="488"/>
        <v xml:space="preserve">  WAV4--UFV132  </v>
      </c>
      <c r="Q1861" t="str">
        <f t="shared" si="488"/>
        <v xml:space="preserve">     6.2 </v>
      </c>
      <c r="R1861" t="str">
        <f t="shared" si="481"/>
        <v xml:space="preserve">    -4.9 </v>
      </c>
      <c r="S1861" t="str">
        <f t="shared" si="489"/>
        <v xml:space="preserve">     0.0 </v>
      </c>
      <c r="T1861" t="str">
        <f t="shared" si="490"/>
        <v xml:space="preserve">     0.0 </v>
      </c>
      <c r="U1861" t="str">
        <f t="shared" si="494"/>
        <v xml:space="preserve">         0.0 </v>
      </c>
      <c r="V1861" t="str">
        <f t="shared" si="482"/>
        <v xml:space="preserve">     0.0 </v>
      </c>
      <c r="W1861" t="str">
        <f t="shared" si="491"/>
        <v xml:space="preserve">     0.0 </v>
      </c>
      <c r="X1861" t="str">
        <f t="shared" si="495"/>
        <v xml:space="preserve">       </v>
      </c>
      <c r="Y1861" t="str">
        <f t="shared" si="495"/>
        <v xml:space="preserve">              </v>
      </c>
      <c r="Z1861" t="str">
        <f t="shared" si="495"/>
        <v xml:space="preserve">    </v>
      </c>
      <c r="AA1861" t="str">
        <f t="shared" si="483"/>
        <v xml:space="preserve">         </v>
      </c>
      <c r="AB1861" t="str">
        <f t="shared" si="492"/>
        <v xml:space="preserve">         </v>
      </c>
      <c r="AC1861" t="str">
        <f t="shared" si="493"/>
        <v xml:space="preserve">    </v>
      </c>
      <c r="AD1861" t="str">
        <f t="shared" si="494"/>
        <v/>
      </c>
      <c r="AE1861" t="str">
        <f t="shared" si="484"/>
        <v/>
      </c>
      <c r="AF1861" t="str">
        <f t="shared" si="496"/>
        <v/>
      </c>
      <c r="AG1861" t="str">
        <f t="shared" si="496"/>
        <v/>
      </c>
      <c r="AH1861" t="str">
        <f t="shared" si="485"/>
        <v/>
      </c>
      <c r="AI1861" t="str">
        <f t="shared" si="486"/>
        <v/>
      </c>
      <c r="AJ1861" t="str">
        <f t="shared" si="487"/>
        <v/>
      </c>
    </row>
    <row r="1862" spans="1:36" x14ac:dyDescent="0.25">
      <c r="A1862" t="s">
        <v>1611</v>
      </c>
      <c r="P1862" t="str">
        <f t="shared" si="488"/>
        <v xml:space="preserve">                </v>
      </c>
      <c r="Q1862" t="str">
        <f t="shared" si="488"/>
        <v xml:space="preserve">         </v>
      </c>
      <c r="R1862" t="str">
        <f t="shared" si="481"/>
        <v xml:space="preserve">  9999.0 </v>
      </c>
      <c r="S1862" t="str">
        <f t="shared" si="489"/>
        <v xml:space="preserve">  9999.0 </v>
      </c>
      <c r="T1862" t="str">
        <f t="shared" si="490"/>
        <v xml:space="preserve">  9999.0 </v>
      </c>
      <c r="U1862" t="str">
        <f t="shared" si="494"/>
        <v xml:space="preserve">        0.0% </v>
      </c>
      <c r="V1862" t="str">
        <f t="shared" si="482"/>
        <v xml:space="preserve">         </v>
      </c>
      <c r="W1862" t="str">
        <f t="shared" si="491"/>
        <v xml:space="preserve">         </v>
      </c>
      <c r="X1862" t="str">
        <f t="shared" si="495"/>
        <v xml:space="preserve"> 99902 </v>
      </c>
      <c r="Y1862" t="str">
        <f t="shared" si="495"/>
        <v xml:space="preserve"> CWAV4--MG034 </v>
      </c>
      <c r="Z1862" t="str">
        <f t="shared" si="495"/>
        <v xml:space="preserve">  1 </v>
      </c>
      <c r="AA1862" t="str">
        <f t="shared" si="483"/>
        <v xml:space="preserve">    50.0 </v>
      </c>
      <c r="AB1862" t="str">
        <f t="shared" si="492"/>
        <v xml:space="preserve">    -4.9 </v>
      </c>
      <c r="AC1862" t="str">
        <f t="shared" si="493"/>
        <v xml:space="preserve">    50.0 </v>
      </c>
      <c r="AD1862" t="str">
        <f t="shared" si="494"/>
        <v xml:space="preserve">        </v>
      </c>
      <c r="AE1862" t="str">
        <f t="shared" si="484"/>
        <v xml:space="preserve">       </v>
      </c>
      <c r="AF1862" t="str">
        <f t="shared" si="496"/>
        <v xml:space="preserve">     </v>
      </c>
      <c r="AG1862" t="str">
        <f t="shared" si="496"/>
        <v xml:space="preserve">     0.12 </v>
      </c>
      <c r="AH1862" t="str">
        <f t="shared" si="485"/>
        <v xml:space="preserve">    -2.63 </v>
      </c>
      <c r="AI1862" t="str">
        <f t="shared" si="486"/>
        <v xml:space="preserve">       </v>
      </c>
      <c r="AJ1862" t="str">
        <f t="shared" si="487"/>
        <v xml:space="preserve">      </v>
      </c>
    </row>
    <row r="1863" spans="1:36" x14ac:dyDescent="0.25">
      <c r="A1863" t="s">
        <v>6</v>
      </c>
      <c r="P1863" t="str">
        <f t="shared" si="488"/>
        <v xml:space="preserve">  ..............</v>
      </c>
      <c r="Q1863" t="str">
        <f t="shared" si="488"/>
        <v>.........</v>
      </c>
      <c r="R1863" t="str">
        <f t="shared" si="481"/>
        <v>.........</v>
      </c>
      <c r="S1863" t="str">
        <f t="shared" si="489"/>
        <v>.........</v>
      </c>
      <c r="T1863" t="str">
        <f t="shared" si="490"/>
        <v>.........</v>
      </c>
      <c r="U1863" t="str">
        <f t="shared" si="494"/>
        <v>.............</v>
      </c>
      <c r="V1863" t="str">
        <f t="shared" si="482"/>
        <v>.........</v>
      </c>
      <c r="W1863" t="str">
        <f t="shared" si="491"/>
        <v>.........</v>
      </c>
      <c r="X1863" t="str">
        <f t="shared" si="495"/>
        <v>.......</v>
      </c>
      <c r="Y1863" t="str">
        <f t="shared" si="495"/>
        <v>..............</v>
      </c>
      <c r="Z1863" t="str">
        <f t="shared" si="495"/>
        <v>....</v>
      </c>
      <c r="AA1863" t="str">
        <f t="shared" si="483"/>
        <v>.........</v>
      </c>
      <c r="AB1863" t="str">
        <f t="shared" si="492"/>
        <v>.........</v>
      </c>
      <c r="AC1863" t="str">
        <f t="shared" si="493"/>
        <v>.........</v>
      </c>
      <c r="AD1863" t="str">
        <f t="shared" si="494"/>
        <v>........</v>
      </c>
      <c r="AE1863" t="str">
        <f t="shared" si="484"/>
        <v>.......</v>
      </c>
      <c r="AF1863" t="str">
        <f t="shared" si="496"/>
        <v>.....</v>
      </c>
      <c r="AG1863" t="str">
        <f t="shared" si="496"/>
        <v>..........</v>
      </c>
      <c r="AH1863" t="str">
        <f t="shared" si="485"/>
        <v>..........</v>
      </c>
      <c r="AI1863" t="str">
        <f t="shared" si="486"/>
        <v>.......</v>
      </c>
      <c r="AJ1863" t="str">
        <f t="shared" si="487"/>
        <v>.......</v>
      </c>
    </row>
    <row r="1864" spans="1:36" x14ac:dyDescent="0.25">
      <c r="A1864" t="s">
        <v>1612</v>
      </c>
      <c r="P1864" t="str">
        <f t="shared" si="488"/>
        <v xml:space="preserve">  99913   35  1 </v>
      </c>
      <c r="Q1864" t="str">
        <f t="shared" si="488"/>
        <v xml:space="preserve">   1.004 </v>
      </c>
      <c r="R1864" t="str">
        <f t="shared" si="481"/>
        <v xml:space="preserve">    50.0 </v>
      </c>
      <c r="S1864" t="str">
        <f t="shared" si="489"/>
        <v xml:space="preserve">     0.0 </v>
      </c>
      <c r="T1864" t="str">
        <f t="shared" si="490"/>
        <v xml:space="preserve">     0.0 </v>
      </c>
      <c r="U1864" t="str">
        <f t="shared" si="494"/>
        <v xml:space="preserve">         0.0 </v>
      </c>
      <c r="V1864" t="str">
        <f t="shared" si="482"/>
        <v xml:space="preserve">     0.0 </v>
      </c>
      <c r="W1864" t="str">
        <f t="shared" si="491"/>
        <v xml:space="preserve">     0.0</v>
      </c>
      <c r="X1864" t="str">
        <f t="shared" si="495"/>
        <v/>
      </c>
      <c r="Y1864" t="str">
        <f t="shared" si="495"/>
        <v/>
      </c>
      <c r="Z1864" t="str">
        <f t="shared" si="495"/>
        <v/>
      </c>
      <c r="AA1864" t="str">
        <f t="shared" si="483"/>
        <v/>
      </c>
      <c r="AB1864" t="str">
        <f t="shared" si="492"/>
        <v/>
      </c>
      <c r="AC1864" t="str">
        <f t="shared" si="493"/>
        <v/>
      </c>
      <c r="AD1864" t="str">
        <f t="shared" si="494"/>
        <v/>
      </c>
      <c r="AE1864" t="str">
        <f t="shared" si="484"/>
        <v/>
      </c>
      <c r="AF1864" t="str">
        <f t="shared" si="496"/>
        <v/>
      </c>
      <c r="AG1864" t="str">
        <f t="shared" si="496"/>
        <v/>
      </c>
      <c r="AH1864" t="str">
        <f t="shared" si="485"/>
        <v/>
      </c>
      <c r="AI1864" t="str">
        <f t="shared" si="486"/>
        <v/>
      </c>
      <c r="AJ1864" t="str">
        <f t="shared" si="487"/>
        <v/>
      </c>
    </row>
    <row r="1865" spans="1:36" x14ac:dyDescent="0.25">
      <c r="A1865" t="s">
        <v>1613</v>
      </c>
      <c r="P1865" t="str">
        <f t="shared" si="488"/>
        <v xml:space="preserve">  WAV8--UFV132  </v>
      </c>
      <c r="Q1865" t="str">
        <f t="shared" si="488"/>
        <v xml:space="preserve">     6.2 </v>
      </c>
      <c r="R1865" t="str">
        <f t="shared" si="481"/>
        <v xml:space="preserve">    -4.9 </v>
      </c>
      <c r="S1865" t="str">
        <f t="shared" si="489"/>
        <v xml:space="preserve">     0.0 </v>
      </c>
      <c r="T1865" t="str">
        <f t="shared" si="490"/>
        <v xml:space="preserve">     0.0 </v>
      </c>
      <c r="U1865" t="str">
        <f t="shared" si="494"/>
        <v xml:space="preserve">         0.0 </v>
      </c>
      <c r="V1865" t="str">
        <f t="shared" si="482"/>
        <v xml:space="preserve">     0.0 </v>
      </c>
      <c r="W1865" t="str">
        <f t="shared" si="491"/>
        <v xml:space="preserve">     0.0 </v>
      </c>
      <c r="X1865" t="str">
        <f t="shared" si="495"/>
        <v xml:space="preserve">       </v>
      </c>
      <c r="Y1865" t="str">
        <f t="shared" si="495"/>
        <v xml:space="preserve">              </v>
      </c>
      <c r="Z1865" t="str">
        <f t="shared" si="495"/>
        <v xml:space="preserve">    </v>
      </c>
      <c r="AA1865" t="str">
        <f t="shared" si="483"/>
        <v xml:space="preserve">         </v>
      </c>
      <c r="AB1865" t="str">
        <f t="shared" si="492"/>
        <v xml:space="preserve">         </v>
      </c>
      <c r="AC1865" t="str">
        <f t="shared" si="493"/>
        <v xml:space="preserve">    </v>
      </c>
      <c r="AD1865" t="str">
        <f t="shared" si="494"/>
        <v/>
      </c>
      <c r="AE1865" t="str">
        <f t="shared" si="484"/>
        <v/>
      </c>
      <c r="AF1865" t="str">
        <f t="shared" si="496"/>
        <v/>
      </c>
      <c r="AG1865" t="str">
        <f t="shared" si="496"/>
        <v/>
      </c>
      <c r="AH1865" t="str">
        <f t="shared" si="485"/>
        <v/>
      </c>
      <c r="AI1865" t="str">
        <f t="shared" si="486"/>
        <v/>
      </c>
      <c r="AJ1865" t="str">
        <f t="shared" si="487"/>
        <v/>
      </c>
    </row>
    <row r="1866" spans="1:36" x14ac:dyDescent="0.25">
      <c r="A1866" t="s">
        <v>1614</v>
      </c>
      <c r="P1866" t="str">
        <f t="shared" si="488"/>
        <v xml:space="preserve">                </v>
      </c>
      <c r="Q1866" t="str">
        <f t="shared" si="488"/>
        <v xml:space="preserve">         </v>
      </c>
      <c r="R1866" t="str">
        <f t="shared" si="481"/>
        <v xml:space="preserve">  9999.0 </v>
      </c>
      <c r="S1866" t="str">
        <f t="shared" si="489"/>
        <v xml:space="preserve">  9999.0 </v>
      </c>
      <c r="T1866" t="str">
        <f t="shared" si="490"/>
        <v xml:space="preserve">  9999.0 </v>
      </c>
      <c r="U1866" t="str">
        <f t="shared" si="494"/>
        <v xml:space="preserve">        0.0% </v>
      </c>
      <c r="V1866" t="str">
        <f t="shared" si="482"/>
        <v xml:space="preserve">         </v>
      </c>
      <c r="W1866" t="str">
        <f t="shared" si="491"/>
        <v xml:space="preserve">         </v>
      </c>
      <c r="X1866" t="str">
        <f t="shared" si="495"/>
        <v xml:space="preserve"> 99903 </v>
      </c>
      <c r="Y1866" t="str">
        <f t="shared" si="495"/>
        <v xml:space="preserve"> CWAV8--MG034 </v>
      </c>
      <c r="Z1866" t="str">
        <f t="shared" si="495"/>
        <v xml:space="preserve">  1 </v>
      </c>
      <c r="AA1866" t="str">
        <f t="shared" si="483"/>
        <v xml:space="preserve">    50.0 </v>
      </c>
      <c r="AB1866" t="str">
        <f t="shared" si="492"/>
        <v xml:space="preserve">    -4.9 </v>
      </c>
      <c r="AC1866" t="str">
        <f t="shared" si="493"/>
        <v xml:space="preserve">    50.0 </v>
      </c>
      <c r="AD1866" t="str">
        <f t="shared" si="494"/>
        <v xml:space="preserve">        </v>
      </c>
      <c r="AE1866" t="str">
        <f t="shared" si="484"/>
        <v xml:space="preserve">       </v>
      </c>
      <c r="AF1866" t="str">
        <f t="shared" si="496"/>
        <v xml:space="preserve">     </v>
      </c>
      <c r="AG1866" t="str">
        <f t="shared" si="496"/>
        <v xml:space="preserve">     0.12 </v>
      </c>
      <c r="AH1866" t="str">
        <f t="shared" si="485"/>
        <v xml:space="preserve">    -2.63 </v>
      </c>
      <c r="AI1866" t="str">
        <f t="shared" si="486"/>
        <v xml:space="preserve">       </v>
      </c>
      <c r="AJ1866" t="str">
        <f t="shared" si="487"/>
        <v xml:space="preserve">      </v>
      </c>
    </row>
    <row r="1867" spans="1:36" x14ac:dyDescent="0.25">
      <c r="A1867" t="s">
        <v>6</v>
      </c>
      <c r="P1867" t="str">
        <f t="shared" si="488"/>
        <v xml:space="preserve">  ..............</v>
      </c>
      <c r="Q1867" t="str">
        <f t="shared" si="488"/>
        <v>.........</v>
      </c>
      <c r="R1867" t="str">
        <f t="shared" si="481"/>
        <v>.........</v>
      </c>
      <c r="S1867" t="str">
        <f t="shared" si="489"/>
        <v>.........</v>
      </c>
      <c r="T1867" t="str">
        <f t="shared" si="490"/>
        <v>.........</v>
      </c>
      <c r="U1867" t="str">
        <f t="shared" si="494"/>
        <v>.............</v>
      </c>
      <c r="V1867" t="str">
        <f t="shared" si="482"/>
        <v>.........</v>
      </c>
      <c r="W1867" t="str">
        <f t="shared" si="491"/>
        <v>.........</v>
      </c>
      <c r="X1867" t="str">
        <f t="shared" si="495"/>
        <v>.......</v>
      </c>
      <c r="Y1867" t="str">
        <f t="shared" si="495"/>
        <v>..............</v>
      </c>
      <c r="Z1867" t="str">
        <f t="shared" si="495"/>
        <v>....</v>
      </c>
      <c r="AA1867" t="str">
        <f t="shared" si="483"/>
        <v>.........</v>
      </c>
      <c r="AB1867" t="str">
        <f t="shared" si="492"/>
        <v>.........</v>
      </c>
      <c r="AC1867" t="str">
        <f t="shared" si="493"/>
        <v>.........</v>
      </c>
      <c r="AD1867" t="str">
        <f t="shared" si="494"/>
        <v>........</v>
      </c>
      <c r="AE1867" t="str">
        <f t="shared" si="484"/>
        <v>.......</v>
      </c>
      <c r="AF1867" t="str">
        <f t="shared" si="496"/>
        <v>.....</v>
      </c>
      <c r="AG1867" t="str">
        <f t="shared" si="496"/>
        <v>..........</v>
      </c>
      <c r="AH1867" t="str">
        <f t="shared" si="485"/>
        <v>..........</v>
      </c>
      <c r="AI1867" t="str">
        <f t="shared" si="486"/>
        <v>.......</v>
      </c>
      <c r="AJ1867" t="str">
        <f t="shared" si="487"/>
        <v>.......</v>
      </c>
    </row>
    <row r="1868" spans="1:36" x14ac:dyDescent="0.25">
      <c r="A1868" t="s">
        <v>1615</v>
      </c>
      <c r="P1868" t="str">
        <f t="shared" si="488"/>
        <v xml:space="preserve">  99914   35  1 </v>
      </c>
      <c r="Q1868" t="str">
        <f t="shared" si="488"/>
        <v xml:space="preserve">   1.004 </v>
      </c>
      <c r="R1868" t="str">
        <f t="shared" ref="R1868:R1931" si="497">MID($A1868,Q$8+Q$9-1,R$9)</f>
        <v xml:space="preserve">    50.0 </v>
      </c>
      <c r="S1868" t="str">
        <f t="shared" si="489"/>
        <v xml:space="preserve">     0.0 </v>
      </c>
      <c r="T1868" t="str">
        <f t="shared" si="490"/>
        <v xml:space="preserve">     0.0 </v>
      </c>
      <c r="U1868" t="str">
        <f t="shared" si="494"/>
        <v xml:space="preserve">         0.0 </v>
      </c>
      <c r="V1868" t="str">
        <f t="shared" ref="V1868:V1931" si="498">MID($A1868,U$8+U$9-1,V$9)</f>
        <v xml:space="preserve">     0.0 </v>
      </c>
      <c r="W1868" t="str">
        <f t="shared" si="491"/>
        <v xml:space="preserve">     0.0</v>
      </c>
      <c r="X1868" t="str">
        <f t="shared" si="495"/>
        <v/>
      </c>
      <c r="Y1868" t="str">
        <f t="shared" si="495"/>
        <v/>
      </c>
      <c r="Z1868" t="str">
        <f t="shared" si="495"/>
        <v/>
      </c>
      <c r="AA1868" t="str">
        <f t="shared" ref="AA1868:AA1931" si="499">MID($A1868,Z$8+Z$9-1,AA$9)</f>
        <v/>
      </c>
      <c r="AB1868" t="str">
        <f t="shared" si="492"/>
        <v/>
      </c>
      <c r="AC1868" t="str">
        <f t="shared" si="493"/>
        <v/>
      </c>
      <c r="AD1868" t="str">
        <f t="shared" si="494"/>
        <v/>
      </c>
      <c r="AE1868" t="str">
        <f t="shared" ref="AE1868:AE1931" si="500">MID($A1868,AD$8+AD$9-1,AE$9)</f>
        <v/>
      </c>
      <c r="AF1868" t="str">
        <f t="shared" si="496"/>
        <v/>
      </c>
      <c r="AG1868" t="str">
        <f t="shared" si="496"/>
        <v/>
      </c>
      <c r="AH1868" t="str">
        <f t="shared" ref="AH1868:AH1931" si="501">MID($A1868,AG$8+AG$9-1,AH$9)</f>
        <v/>
      </c>
      <c r="AI1868" t="str">
        <f t="shared" si="486"/>
        <v/>
      </c>
      <c r="AJ1868" t="str">
        <f t="shared" si="487"/>
        <v/>
      </c>
    </row>
    <row r="1869" spans="1:36" x14ac:dyDescent="0.25">
      <c r="A1869" t="s">
        <v>1616</v>
      </c>
      <c r="P1869" t="str">
        <f t="shared" si="488"/>
        <v xml:space="preserve">  WAV12-UFV132  </v>
      </c>
      <c r="Q1869" t="str">
        <f t="shared" si="488"/>
        <v xml:space="preserve">     6.2 </v>
      </c>
      <c r="R1869" t="str">
        <f t="shared" si="497"/>
        <v xml:space="preserve">    -4.9 </v>
      </c>
      <c r="S1869" t="str">
        <f t="shared" si="489"/>
        <v xml:space="preserve">     0.0 </v>
      </c>
      <c r="T1869" t="str">
        <f t="shared" si="490"/>
        <v xml:space="preserve">     0.0 </v>
      </c>
      <c r="U1869" t="str">
        <f t="shared" si="494"/>
        <v xml:space="preserve">         0.0 </v>
      </c>
      <c r="V1869" t="str">
        <f t="shared" si="498"/>
        <v xml:space="preserve">     0.0 </v>
      </c>
      <c r="W1869" t="str">
        <f t="shared" si="491"/>
        <v xml:space="preserve">     0.0 </v>
      </c>
      <c r="X1869" t="str">
        <f t="shared" si="495"/>
        <v xml:space="preserve">       </v>
      </c>
      <c r="Y1869" t="str">
        <f t="shared" si="495"/>
        <v xml:space="preserve">              </v>
      </c>
      <c r="Z1869" t="str">
        <f t="shared" si="495"/>
        <v xml:space="preserve">    </v>
      </c>
      <c r="AA1869" t="str">
        <f t="shared" si="499"/>
        <v xml:space="preserve">         </v>
      </c>
      <c r="AB1869" t="str">
        <f t="shared" si="492"/>
        <v xml:space="preserve">         </v>
      </c>
      <c r="AC1869" t="str">
        <f t="shared" si="493"/>
        <v xml:space="preserve">    </v>
      </c>
      <c r="AD1869" t="str">
        <f t="shared" si="494"/>
        <v/>
      </c>
      <c r="AE1869" t="str">
        <f t="shared" si="500"/>
        <v/>
      </c>
      <c r="AF1869" t="str">
        <f t="shared" si="496"/>
        <v/>
      </c>
      <c r="AG1869" t="str">
        <f t="shared" si="496"/>
        <v/>
      </c>
      <c r="AH1869" t="str">
        <f t="shared" si="501"/>
        <v/>
      </c>
      <c r="AI1869" t="str">
        <f t="shared" si="486"/>
        <v/>
      </c>
      <c r="AJ1869" t="str">
        <f t="shared" si="487"/>
        <v/>
      </c>
    </row>
    <row r="1870" spans="1:36" x14ac:dyDescent="0.25">
      <c r="A1870" t="s">
        <v>1617</v>
      </c>
      <c r="P1870" t="str">
        <f t="shared" si="488"/>
        <v xml:space="preserve">                </v>
      </c>
      <c r="Q1870" t="str">
        <f t="shared" si="488"/>
        <v xml:space="preserve">         </v>
      </c>
      <c r="R1870" t="str">
        <f t="shared" si="497"/>
        <v xml:space="preserve">  9999.0 </v>
      </c>
      <c r="S1870" t="str">
        <f t="shared" si="489"/>
        <v xml:space="preserve">  9999.0 </v>
      </c>
      <c r="T1870" t="str">
        <f t="shared" si="490"/>
        <v xml:space="preserve">  9999.0 </v>
      </c>
      <c r="U1870" t="str">
        <f t="shared" si="494"/>
        <v xml:space="preserve">        0.0% </v>
      </c>
      <c r="V1870" t="str">
        <f t="shared" si="498"/>
        <v xml:space="preserve">         </v>
      </c>
      <c r="W1870" t="str">
        <f t="shared" si="491"/>
        <v xml:space="preserve">         </v>
      </c>
      <c r="X1870" t="str">
        <f t="shared" si="495"/>
        <v xml:space="preserve"> 99904 </v>
      </c>
      <c r="Y1870" t="str">
        <f t="shared" si="495"/>
        <v xml:space="preserve"> CWAV12-MG034 </v>
      </c>
      <c r="Z1870" t="str">
        <f t="shared" si="495"/>
        <v xml:space="preserve">  1 </v>
      </c>
      <c r="AA1870" t="str">
        <f t="shared" si="499"/>
        <v xml:space="preserve">    50.0 </v>
      </c>
      <c r="AB1870" t="str">
        <f t="shared" si="492"/>
        <v xml:space="preserve">    -4.9 </v>
      </c>
      <c r="AC1870" t="str">
        <f t="shared" si="493"/>
        <v xml:space="preserve">    50.0 </v>
      </c>
      <c r="AD1870" t="str">
        <f t="shared" si="494"/>
        <v xml:space="preserve">        </v>
      </c>
      <c r="AE1870" t="str">
        <f t="shared" si="500"/>
        <v xml:space="preserve">       </v>
      </c>
      <c r="AF1870" t="str">
        <f t="shared" si="496"/>
        <v xml:space="preserve">     </v>
      </c>
      <c r="AG1870" t="str">
        <f t="shared" si="496"/>
        <v xml:space="preserve">     0.12 </v>
      </c>
      <c r="AH1870" t="str">
        <f t="shared" si="501"/>
        <v xml:space="preserve">    -2.63 </v>
      </c>
      <c r="AI1870" t="str">
        <f t="shared" si="486"/>
        <v xml:space="preserve">       </v>
      </c>
      <c r="AJ1870" t="str">
        <f t="shared" si="487"/>
        <v xml:space="preserve">      </v>
      </c>
    </row>
    <row r="1871" spans="1:36" x14ac:dyDescent="0.25">
      <c r="A1871" t="s">
        <v>6</v>
      </c>
      <c r="P1871" t="str">
        <f t="shared" si="488"/>
        <v xml:space="preserve">  ..............</v>
      </c>
      <c r="Q1871" t="str">
        <f t="shared" si="488"/>
        <v>.........</v>
      </c>
      <c r="R1871" t="str">
        <f t="shared" si="497"/>
        <v>.........</v>
      </c>
      <c r="S1871" t="str">
        <f t="shared" si="489"/>
        <v>.........</v>
      </c>
      <c r="T1871" t="str">
        <f t="shared" si="490"/>
        <v>.........</v>
      </c>
      <c r="U1871" t="str">
        <f t="shared" si="494"/>
        <v>.............</v>
      </c>
      <c r="V1871" t="str">
        <f t="shared" si="498"/>
        <v>.........</v>
      </c>
      <c r="W1871" t="str">
        <f t="shared" si="491"/>
        <v>.........</v>
      </c>
      <c r="X1871" t="str">
        <f t="shared" si="495"/>
        <v>.......</v>
      </c>
      <c r="Y1871" t="str">
        <f t="shared" si="495"/>
        <v>..............</v>
      </c>
      <c r="Z1871" t="str">
        <f t="shared" si="495"/>
        <v>....</v>
      </c>
      <c r="AA1871" t="str">
        <f t="shared" si="499"/>
        <v>.........</v>
      </c>
      <c r="AB1871" t="str">
        <f t="shared" si="492"/>
        <v>.........</v>
      </c>
      <c r="AC1871" t="str">
        <f t="shared" si="493"/>
        <v>.........</v>
      </c>
      <c r="AD1871" t="str">
        <f t="shared" si="494"/>
        <v>........</v>
      </c>
      <c r="AE1871" t="str">
        <f t="shared" si="500"/>
        <v>.......</v>
      </c>
      <c r="AF1871" t="str">
        <f t="shared" si="496"/>
        <v>.....</v>
      </c>
      <c r="AG1871" t="str">
        <f t="shared" si="496"/>
        <v>..........</v>
      </c>
      <c r="AH1871" t="str">
        <f t="shared" si="501"/>
        <v>..........</v>
      </c>
      <c r="AI1871" t="str">
        <f t="shared" si="486"/>
        <v>.......</v>
      </c>
      <c r="AJ1871" t="str">
        <f t="shared" si="487"/>
        <v>.......</v>
      </c>
    </row>
    <row r="1872" spans="1:36" x14ac:dyDescent="0.25">
      <c r="A1872" t="s">
        <v>1618</v>
      </c>
      <c r="P1872" t="str">
        <f t="shared" si="488"/>
        <v xml:space="preserve">  99915   35  1 </v>
      </c>
      <c r="Q1872" t="str">
        <f t="shared" si="488"/>
        <v xml:space="preserve">   1.004 </v>
      </c>
      <c r="R1872" t="str">
        <f t="shared" si="497"/>
        <v xml:space="preserve">    50.0 </v>
      </c>
      <c r="S1872" t="str">
        <f t="shared" si="489"/>
        <v xml:space="preserve">     0.0 </v>
      </c>
      <c r="T1872" t="str">
        <f t="shared" si="490"/>
        <v xml:space="preserve">     0.0 </v>
      </c>
      <c r="U1872" t="str">
        <f t="shared" si="494"/>
        <v xml:space="preserve">         0.0 </v>
      </c>
      <c r="V1872" t="str">
        <f t="shared" si="498"/>
        <v xml:space="preserve">     0.0 </v>
      </c>
      <c r="W1872" t="str">
        <f t="shared" si="491"/>
        <v xml:space="preserve">     0.0</v>
      </c>
      <c r="X1872" t="str">
        <f t="shared" si="495"/>
        <v/>
      </c>
      <c r="Y1872" t="str">
        <f t="shared" si="495"/>
        <v/>
      </c>
      <c r="Z1872" t="str">
        <f t="shared" si="495"/>
        <v/>
      </c>
      <c r="AA1872" t="str">
        <f t="shared" si="499"/>
        <v/>
      </c>
      <c r="AB1872" t="str">
        <f t="shared" si="492"/>
        <v/>
      </c>
      <c r="AC1872" t="str">
        <f t="shared" si="493"/>
        <v/>
      </c>
      <c r="AD1872" t="str">
        <f t="shared" si="494"/>
        <v/>
      </c>
      <c r="AE1872" t="str">
        <f t="shared" si="500"/>
        <v/>
      </c>
      <c r="AF1872" t="str">
        <f t="shared" si="496"/>
        <v/>
      </c>
      <c r="AG1872" t="str">
        <f t="shared" si="496"/>
        <v/>
      </c>
      <c r="AH1872" t="str">
        <f t="shared" si="501"/>
        <v/>
      </c>
      <c r="AI1872" t="str">
        <f t="shared" si="486"/>
        <v/>
      </c>
      <c r="AJ1872" t="str">
        <f t="shared" si="487"/>
        <v/>
      </c>
    </row>
    <row r="1873" spans="1:36" x14ac:dyDescent="0.25">
      <c r="A1873" t="s">
        <v>1619</v>
      </c>
      <c r="P1873" t="str">
        <f t="shared" si="488"/>
        <v xml:space="preserve">  WAV16-UFV132  </v>
      </c>
      <c r="Q1873" t="str">
        <f t="shared" si="488"/>
        <v xml:space="preserve">     6.2 </v>
      </c>
      <c r="R1873" t="str">
        <f t="shared" si="497"/>
        <v xml:space="preserve">    -4.9 </v>
      </c>
      <c r="S1873" t="str">
        <f t="shared" si="489"/>
        <v xml:space="preserve">     0.0 </v>
      </c>
      <c r="T1873" t="str">
        <f t="shared" si="490"/>
        <v xml:space="preserve">     0.0 </v>
      </c>
      <c r="U1873" t="str">
        <f t="shared" si="494"/>
        <v xml:space="preserve">         0.0 </v>
      </c>
      <c r="V1873" t="str">
        <f t="shared" si="498"/>
        <v xml:space="preserve">     0.0 </v>
      </c>
      <c r="W1873" t="str">
        <f t="shared" si="491"/>
        <v xml:space="preserve">     0.0 </v>
      </c>
      <c r="X1873" t="str">
        <f t="shared" si="495"/>
        <v xml:space="preserve">       </v>
      </c>
      <c r="Y1873" t="str">
        <f t="shared" si="495"/>
        <v xml:space="preserve">              </v>
      </c>
      <c r="Z1873" t="str">
        <f t="shared" si="495"/>
        <v xml:space="preserve">    </v>
      </c>
      <c r="AA1873" t="str">
        <f t="shared" si="499"/>
        <v xml:space="preserve">         </v>
      </c>
      <c r="AB1873" t="str">
        <f t="shared" si="492"/>
        <v xml:space="preserve">         </v>
      </c>
      <c r="AC1873" t="str">
        <f t="shared" si="493"/>
        <v xml:space="preserve">    </v>
      </c>
      <c r="AD1873" t="str">
        <f t="shared" si="494"/>
        <v/>
      </c>
      <c r="AE1873" t="str">
        <f t="shared" si="500"/>
        <v/>
      </c>
      <c r="AF1873" t="str">
        <f t="shared" si="496"/>
        <v/>
      </c>
      <c r="AG1873" t="str">
        <f t="shared" si="496"/>
        <v/>
      </c>
      <c r="AH1873" t="str">
        <f t="shared" si="501"/>
        <v/>
      </c>
      <c r="AI1873" t="str">
        <f t="shared" si="486"/>
        <v/>
      </c>
      <c r="AJ1873" t="str">
        <f t="shared" si="487"/>
        <v/>
      </c>
    </row>
    <row r="1874" spans="1:36" x14ac:dyDescent="0.25">
      <c r="A1874" t="s">
        <v>1620</v>
      </c>
      <c r="P1874" t="str">
        <f t="shared" si="488"/>
        <v xml:space="preserve">                </v>
      </c>
      <c r="Q1874" t="str">
        <f t="shared" si="488"/>
        <v xml:space="preserve">         </v>
      </c>
      <c r="R1874" t="str">
        <f t="shared" si="497"/>
        <v xml:space="preserve">  9999.0 </v>
      </c>
      <c r="S1874" t="str">
        <f t="shared" si="489"/>
        <v xml:space="preserve">  9999.0 </v>
      </c>
      <c r="T1874" t="str">
        <f t="shared" si="490"/>
        <v xml:space="preserve">  9999.0 </v>
      </c>
      <c r="U1874" t="str">
        <f t="shared" si="494"/>
        <v xml:space="preserve">        0.0% </v>
      </c>
      <c r="V1874" t="str">
        <f t="shared" si="498"/>
        <v xml:space="preserve">         </v>
      </c>
      <c r="W1874" t="str">
        <f t="shared" si="491"/>
        <v xml:space="preserve">         </v>
      </c>
      <c r="X1874" t="str">
        <f t="shared" si="495"/>
        <v xml:space="preserve"> 99905 </v>
      </c>
      <c r="Y1874" t="str">
        <f t="shared" si="495"/>
        <v xml:space="preserve"> CWAV16-MG034 </v>
      </c>
      <c r="Z1874" t="str">
        <f t="shared" si="495"/>
        <v xml:space="preserve">  1 </v>
      </c>
      <c r="AA1874" t="str">
        <f t="shared" si="499"/>
        <v xml:space="preserve">    50.0 </v>
      </c>
      <c r="AB1874" t="str">
        <f t="shared" si="492"/>
        <v xml:space="preserve">    -4.9 </v>
      </c>
      <c r="AC1874" t="str">
        <f t="shared" si="493"/>
        <v xml:space="preserve">    50.0 </v>
      </c>
      <c r="AD1874" t="str">
        <f t="shared" si="494"/>
        <v xml:space="preserve">        </v>
      </c>
      <c r="AE1874" t="str">
        <f t="shared" si="500"/>
        <v xml:space="preserve">       </v>
      </c>
      <c r="AF1874" t="str">
        <f t="shared" si="496"/>
        <v xml:space="preserve">     </v>
      </c>
      <c r="AG1874" t="str">
        <f t="shared" si="496"/>
        <v xml:space="preserve">     0.12 </v>
      </c>
      <c r="AH1874" t="str">
        <f t="shared" si="501"/>
        <v xml:space="preserve">    -2.63 </v>
      </c>
      <c r="AI1874" t="str">
        <f t="shared" si="486"/>
        <v xml:space="preserve">       </v>
      </c>
      <c r="AJ1874" t="str">
        <f t="shared" si="487"/>
        <v xml:space="preserve">      </v>
      </c>
    </row>
    <row r="1875" spans="1:36" x14ac:dyDescent="0.25">
      <c r="A1875" t="s">
        <v>6</v>
      </c>
      <c r="P1875" t="str">
        <f t="shared" si="488"/>
        <v xml:space="preserve">  ..............</v>
      </c>
      <c r="Q1875" t="str">
        <f t="shared" si="488"/>
        <v>.........</v>
      </c>
      <c r="R1875" t="str">
        <f t="shared" si="497"/>
        <v>.........</v>
      </c>
      <c r="S1875" t="str">
        <f t="shared" si="489"/>
        <v>.........</v>
      </c>
      <c r="T1875" t="str">
        <f t="shared" si="490"/>
        <v>.........</v>
      </c>
      <c r="U1875" t="str">
        <f t="shared" si="494"/>
        <v>.............</v>
      </c>
      <c r="V1875" t="str">
        <f t="shared" si="498"/>
        <v>.........</v>
      </c>
      <c r="W1875" t="str">
        <f t="shared" si="491"/>
        <v>.........</v>
      </c>
      <c r="X1875" t="str">
        <f t="shared" si="495"/>
        <v>.......</v>
      </c>
      <c r="Y1875" t="str">
        <f t="shared" si="495"/>
        <v>..............</v>
      </c>
      <c r="Z1875" t="str">
        <f t="shared" si="495"/>
        <v>....</v>
      </c>
      <c r="AA1875" t="str">
        <f t="shared" si="499"/>
        <v>.........</v>
      </c>
      <c r="AB1875" t="str">
        <f t="shared" si="492"/>
        <v>.........</v>
      </c>
      <c r="AC1875" t="str">
        <f t="shared" si="493"/>
        <v>.........</v>
      </c>
      <c r="AD1875" t="str">
        <f t="shared" si="494"/>
        <v>........</v>
      </c>
      <c r="AE1875" t="str">
        <f t="shared" si="500"/>
        <v>.......</v>
      </c>
      <c r="AF1875" t="str">
        <f t="shared" si="496"/>
        <v>.....</v>
      </c>
      <c r="AG1875" t="str">
        <f t="shared" si="496"/>
        <v>..........</v>
      </c>
      <c r="AH1875" t="str">
        <f t="shared" si="501"/>
        <v>..........</v>
      </c>
      <c r="AI1875" t="str">
        <f t="shared" si="486"/>
        <v>.......</v>
      </c>
      <c r="AJ1875" t="str">
        <f t="shared" si="487"/>
        <v>.......</v>
      </c>
    </row>
    <row r="1876" spans="1:36" x14ac:dyDescent="0.25">
      <c r="A1876" t="s">
        <v>1621</v>
      </c>
      <c r="P1876" t="str">
        <f t="shared" si="488"/>
        <v xml:space="preserve">  99916   35  1 </v>
      </c>
      <c r="Q1876" t="str">
        <f t="shared" si="488"/>
        <v xml:space="preserve">   1.004 </v>
      </c>
      <c r="R1876" t="str">
        <f t="shared" si="497"/>
        <v xml:space="preserve">    50.0 </v>
      </c>
      <c r="S1876" t="str">
        <f t="shared" si="489"/>
        <v xml:space="preserve">     0.0 </v>
      </c>
      <c r="T1876" t="str">
        <f t="shared" si="490"/>
        <v xml:space="preserve">     0.0 </v>
      </c>
      <c r="U1876" t="str">
        <f t="shared" si="494"/>
        <v xml:space="preserve">         0.0 </v>
      </c>
      <c r="V1876" t="str">
        <f t="shared" si="498"/>
        <v xml:space="preserve">     0.0 </v>
      </c>
      <c r="W1876" t="str">
        <f t="shared" si="491"/>
        <v xml:space="preserve">     0.0</v>
      </c>
      <c r="X1876" t="str">
        <f t="shared" si="495"/>
        <v/>
      </c>
      <c r="Y1876" t="str">
        <f t="shared" si="495"/>
        <v/>
      </c>
      <c r="Z1876" t="str">
        <f t="shared" si="495"/>
        <v/>
      </c>
      <c r="AA1876" t="str">
        <f t="shared" si="499"/>
        <v/>
      </c>
      <c r="AB1876" t="str">
        <f t="shared" si="492"/>
        <v/>
      </c>
      <c r="AC1876" t="str">
        <f t="shared" si="493"/>
        <v/>
      </c>
      <c r="AD1876" t="str">
        <f t="shared" si="494"/>
        <v/>
      </c>
      <c r="AE1876" t="str">
        <f t="shared" si="500"/>
        <v/>
      </c>
      <c r="AF1876" t="str">
        <f t="shared" si="496"/>
        <v/>
      </c>
      <c r="AG1876" t="str">
        <f t="shared" si="496"/>
        <v/>
      </c>
      <c r="AH1876" t="str">
        <f t="shared" si="501"/>
        <v/>
      </c>
      <c r="AI1876" t="str">
        <f t="shared" si="486"/>
        <v/>
      </c>
      <c r="AJ1876" t="str">
        <f t="shared" si="487"/>
        <v/>
      </c>
    </row>
    <row r="1877" spans="1:36" x14ac:dyDescent="0.25">
      <c r="A1877" t="s">
        <v>1622</v>
      </c>
      <c r="P1877" t="str">
        <f t="shared" si="488"/>
        <v xml:space="preserve">  WAV20-UFV132  </v>
      </c>
      <c r="Q1877" t="str">
        <f t="shared" si="488"/>
        <v xml:space="preserve">     6.2 </v>
      </c>
      <c r="R1877" t="str">
        <f t="shared" si="497"/>
        <v xml:space="preserve">    -4.9 </v>
      </c>
      <c r="S1877" t="str">
        <f t="shared" si="489"/>
        <v xml:space="preserve">     0.0 </v>
      </c>
      <c r="T1877" t="str">
        <f t="shared" si="490"/>
        <v xml:space="preserve">     0.0 </v>
      </c>
      <c r="U1877" t="str">
        <f t="shared" si="494"/>
        <v xml:space="preserve">         0.0 </v>
      </c>
      <c r="V1877" t="str">
        <f t="shared" si="498"/>
        <v xml:space="preserve">     0.0 </v>
      </c>
      <c r="W1877" t="str">
        <f t="shared" si="491"/>
        <v xml:space="preserve">     0.0 </v>
      </c>
      <c r="X1877" t="str">
        <f t="shared" si="495"/>
        <v xml:space="preserve">       </v>
      </c>
      <c r="Y1877" t="str">
        <f t="shared" si="495"/>
        <v xml:space="preserve">              </v>
      </c>
      <c r="Z1877" t="str">
        <f t="shared" si="495"/>
        <v xml:space="preserve">    </v>
      </c>
      <c r="AA1877" t="str">
        <f t="shared" si="499"/>
        <v xml:space="preserve">         </v>
      </c>
      <c r="AB1877" t="str">
        <f t="shared" si="492"/>
        <v xml:space="preserve">         </v>
      </c>
      <c r="AC1877" t="str">
        <f t="shared" si="493"/>
        <v xml:space="preserve">    </v>
      </c>
      <c r="AD1877" t="str">
        <f t="shared" si="494"/>
        <v/>
      </c>
      <c r="AE1877" t="str">
        <f t="shared" si="500"/>
        <v/>
      </c>
      <c r="AF1877" t="str">
        <f t="shared" si="496"/>
        <v/>
      </c>
      <c r="AG1877" t="str">
        <f t="shared" si="496"/>
        <v/>
      </c>
      <c r="AH1877" t="str">
        <f t="shared" si="501"/>
        <v/>
      </c>
      <c r="AI1877" t="str">
        <f t="shared" si="486"/>
        <v/>
      </c>
      <c r="AJ1877" t="str">
        <f t="shared" si="487"/>
        <v/>
      </c>
    </row>
    <row r="1878" spans="1:36" x14ac:dyDescent="0.25">
      <c r="A1878" t="s">
        <v>1623</v>
      </c>
      <c r="P1878" t="str">
        <f t="shared" si="488"/>
        <v xml:space="preserve">                </v>
      </c>
      <c r="Q1878" t="str">
        <f t="shared" si="488"/>
        <v xml:space="preserve">         </v>
      </c>
      <c r="R1878" t="str">
        <f t="shared" si="497"/>
        <v xml:space="preserve">  9999.0 </v>
      </c>
      <c r="S1878" t="str">
        <f t="shared" si="489"/>
        <v xml:space="preserve">  9999.0 </v>
      </c>
      <c r="T1878" t="str">
        <f t="shared" si="490"/>
        <v xml:space="preserve">  9999.0 </v>
      </c>
      <c r="U1878" t="str">
        <f t="shared" si="494"/>
        <v xml:space="preserve">        0.0% </v>
      </c>
      <c r="V1878" t="str">
        <f t="shared" si="498"/>
        <v xml:space="preserve">         </v>
      </c>
      <c r="W1878" t="str">
        <f t="shared" si="491"/>
        <v xml:space="preserve">         </v>
      </c>
      <c r="X1878" t="str">
        <f t="shared" si="495"/>
        <v xml:space="preserve"> 99906 </v>
      </c>
      <c r="Y1878" t="str">
        <f t="shared" si="495"/>
        <v xml:space="preserve"> CWAV20-MG034 </v>
      </c>
      <c r="Z1878" t="str">
        <f t="shared" si="495"/>
        <v xml:space="preserve">  1 </v>
      </c>
      <c r="AA1878" t="str">
        <f t="shared" si="499"/>
        <v xml:space="preserve">    50.0 </v>
      </c>
      <c r="AB1878" t="str">
        <f t="shared" si="492"/>
        <v xml:space="preserve">    -4.9 </v>
      </c>
      <c r="AC1878" t="str">
        <f t="shared" si="493"/>
        <v xml:space="preserve">    50.0 </v>
      </c>
      <c r="AD1878" t="str">
        <f t="shared" si="494"/>
        <v xml:space="preserve">        </v>
      </c>
      <c r="AE1878" t="str">
        <f t="shared" si="500"/>
        <v xml:space="preserve">       </v>
      </c>
      <c r="AF1878" t="str">
        <f t="shared" si="496"/>
        <v xml:space="preserve">     </v>
      </c>
      <c r="AG1878" t="str">
        <f t="shared" si="496"/>
        <v xml:space="preserve">     0.12 </v>
      </c>
      <c r="AH1878" t="str">
        <f t="shared" si="501"/>
        <v xml:space="preserve">    -2.63 </v>
      </c>
      <c r="AI1878" t="str">
        <f t="shared" si="486"/>
        <v xml:space="preserve">       </v>
      </c>
      <c r="AJ1878" t="str">
        <f t="shared" si="487"/>
        <v xml:space="preserve">      </v>
      </c>
    </row>
    <row r="1879" spans="1:36" x14ac:dyDescent="0.25">
      <c r="A1879" t="s">
        <v>6</v>
      </c>
      <c r="P1879" t="str">
        <f t="shared" si="488"/>
        <v xml:space="preserve">  ..............</v>
      </c>
      <c r="Q1879" t="str">
        <f t="shared" si="488"/>
        <v>.........</v>
      </c>
      <c r="R1879" t="str">
        <f t="shared" si="497"/>
        <v>.........</v>
      </c>
      <c r="S1879" t="str">
        <f t="shared" si="489"/>
        <v>.........</v>
      </c>
      <c r="T1879" t="str">
        <f t="shared" si="490"/>
        <v>.........</v>
      </c>
      <c r="U1879" t="str">
        <f t="shared" si="494"/>
        <v>.............</v>
      </c>
      <c r="V1879" t="str">
        <f t="shared" si="498"/>
        <v>.........</v>
      </c>
      <c r="W1879" t="str">
        <f t="shared" si="491"/>
        <v>.........</v>
      </c>
      <c r="X1879" t="str">
        <f t="shared" si="495"/>
        <v>.......</v>
      </c>
      <c r="Y1879" t="str">
        <f t="shared" si="495"/>
        <v>..............</v>
      </c>
      <c r="Z1879" t="str">
        <f t="shared" si="495"/>
        <v>....</v>
      </c>
      <c r="AA1879" t="str">
        <f t="shared" si="499"/>
        <v>.........</v>
      </c>
      <c r="AB1879" t="str">
        <f t="shared" si="492"/>
        <v>.........</v>
      </c>
      <c r="AC1879" t="str">
        <f t="shared" si="493"/>
        <v>.........</v>
      </c>
      <c r="AD1879" t="str">
        <f t="shared" si="494"/>
        <v>........</v>
      </c>
      <c r="AE1879" t="str">
        <f t="shared" si="500"/>
        <v>.......</v>
      </c>
      <c r="AF1879" t="str">
        <f t="shared" si="496"/>
        <v>.....</v>
      </c>
      <c r="AG1879" t="str">
        <f t="shared" si="496"/>
        <v>..........</v>
      </c>
      <c r="AH1879" t="str">
        <f t="shared" si="501"/>
        <v>..........</v>
      </c>
      <c r="AI1879" t="str">
        <f t="shared" ref="AI1879:AI1942" si="502">MID($A1879,AG$8+AG$9+AH$9-2,AI$9)</f>
        <v>.......</v>
      </c>
      <c r="AJ1879" t="str">
        <f t="shared" ref="AJ1879:AJ1942" si="503">MID($A1879,AG$8+AG$9+AH$9+AI$9-3,AJ$9)</f>
        <v>.......</v>
      </c>
    </row>
    <row r="1880" spans="1:36" x14ac:dyDescent="0.25">
      <c r="A1880" t="s">
        <v>1624</v>
      </c>
      <c r="P1880" t="str">
        <f t="shared" si="488"/>
        <v xml:space="preserve">  99917   35  1 </v>
      </c>
      <c r="Q1880" t="str">
        <f t="shared" si="488"/>
        <v xml:space="preserve">   1.004 </v>
      </c>
      <c r="R1880" t="str">
        <f t="shared" si="497"/>
        <v xml:space="preserve">    50.0 </v>
      </c>
      <c r="S1880" t="str">
        <f t="shared" si="489"/>
        <v xml:space="preserve">     0.0 </v>
      </c>
      <c r="T1880" t="str">
        <f t="shared" si="490"/>
        <v xml:space="preserve">     0.0 </v>
      </c>
      <c r="U1880" t="str">
        <f t="shared" si="494"/>
        <v xml:space="preserve">         0.0 </v>
      </c>
      <c r="V1880" t="str">
        <f t="shared" si="498"/>
        <v xml:space="preserve">     0.0 </v>
      </c>
      <c r="W1880" t="str">
        <f t="shared" si="491"/>
        <v xml:space="preserve">     0.0</v>
      </c>
      <c r="X1880" t="str">
        <f t="shared" si="495"/>
        <v/>
      </c>
      <c r="Y1880" t="str">
        <f t="shared" si="495"/>
        <v/>
      </c>
      <c r="Z1880" t="str">
        <f t="shared" si="495"/>
        <v/>
      </c>
      <c r="AA1880" t="str">
        <f t="shared" si="499"/>
        <v/>
      </c>
      <c r="AB1880" t="str">
        <f t="shared" si="492"/>
        <v/>
      </c>
      <c r="AC1880" t="str">
        <f t="shared" si="493"/>
        <v/>
      </c>
      <c r="AD1880" t="str">
        <f t="shared" si="494"/>
        <v/>
      </c>
      <c r="AE1880" t="str">
        <f t="shared" si="500"/>
        <v/>
      </c>
      <c r="AF1880" t="str">
        <f t="shared" si="496"/>
        <v/>
      </c>
      <c r="AG1880" t="str">
        <f t="shared" si="496"/>
        <v/>
      </c>
      <c r="AH1880" t="str">
        <f t="shared" si="501"/>
        <v/>
      </c>
      <c r="AI1880" t="str">
        <f t="shared" si="502"/>
        <v/>
      </c>
      <c r="AJ1880" t="str">
        <f t="shared" si="503"/>
        <v/>
      </c>
    </row>
    <row r="1881" spans="1:36" x14ac:dyDescent="0.25">
      <c r="A1881" t="s">
        <v>1625</v>
      </c>
      <c r="P1881" t="str">
        <f t="shared" si="488"/>
        <v xml:space="preserve">  WAV24-UFV132  </v>
      </c>
      <c r="Q1881" t="str">
        <f t="shared" si="488"/>
        <v xml:space="preserve">     6.2 </v>
      </c>
      <c r="R1881" t="str">
        <f t="shared" si="497"/>
        <v xml:space="preserve">    -4.9 </v>
      </c>
      <c r="S1881" t="str">
        <f t="shared" si="489"/>
        <v xml:space="preserve">     0.0 </v>
      </c>
      <c r="T1881" t="str">
        <f t="shared" si="490"/>
        <v xml:space="preserve">     0.0 </v>
      </c>
      <c r="U1881" t="str">
        <f t="shared" si="494"/>
        <v xml:space="preserve">         0.0 </v>
      </c>
      <c r="V1881" t="str">
        <f t="shared" si="498"/>
        <v xml:space="preserve">     0.0 </v>
      </c>
      <c r="W1881" t="str">
        <f t="shared" si="491"/>
        <v xml:space="preserve">     0.0 </v>
      </c>
      <c r="X1881" t="str">
        <f t="shared" si="495"/>
        <v xml:space="preserve">       </v>
      </c>
      <c r="Y1881" t="str">
        <f t="shared" si="495"/>
        <v xml:space="preserve">              </v>
      </c>
      <c r="Z1881" t="str">
        <f t="shared" si="495"/>
        <v xml:space="preserve">    </v>
      </c>
      <c r="AA1881" t="str">
        <f t="shared" si="499"/>
        <v xml:space="preserve">         </v>
      </c>
      <c r="AB1881" t="str">
        <f t="shared" si="492"/>
        <v xml:space="preserve">         </v>
      </c>
      <c r="AC1881" t="str">
        <f t="shared" si="493"/>
        <v xml:space="preserve">    </v>
      </c>
      <c r="AD1881" t="str">
        <f t="shared" si="494"/>
        <v/>
      </c>
      <c r="AE1881" t="str">
        <f t="shared" si="500"/>
        <v/>
      </c>
      <c r="AF1881" t="str">
        <f t="shared" si="496"/>
        <v/>
      </c>
      <c r="AG1881" t="str">
        <f t="shared" si="496"/>
        <v/>
      </c>
      <c r="AH1881" t="str">
        <f t="shared" si="501"/>
        <v/>
      </c>
      <c r="AI1881" t="str">
        <f t="shared" si="502"/>
        <v/>
      </c>
      <c r="AJ1881" t="str">
        <f t="shared" si="503"/>
        <v/>
      </c>
    </row>
    <row r="1882" spans="1:36" x14ac:dyDescent="0.25">
      <c r="A1882" t="s">
        <v>1626</v>
      </c>
      <c r="P1882" t="str">
        <f t="shared" si="488"/>
        <v xml:space="preserve">                </v>
      </c>
      <c r="Q1882" t="str">
        <f t="shared" si="488"/>
        <v xml:space="preserve">         </v>
      </c>
      <c r="R1882" t="str">
        <f t="shared" si="497"/>
        <v xml:space="preserve">  9999.0 </v>
      </c>
      <c r="S1882" t="str">
        <f t="shared" si="489"/>
        <v xml:space="preserve">  9999.0 </v>
      </c>
      <c r="T1882" t="str">
        <f t="shared" si="490"/>
        <v xml:space="preserve">  9999.0 </v>
      </c>
      <c r="U1882" t="str">
        <f t="shared" si="494"/>
        <v xml:space="preserve">        0.0% </v>
      </c>
      <c r="V1882" t="str">
        <f t="shared" si="498"/>
        <v xml:space="preserve">         </v>
      </c>
      <c r="W1882" t="str">
        <f t="shared" si="491"/>
        <v xml:space="preserve">         </v>
      </c>
      <c r="X1882" t="str">
        <f t="shared" si="495"/>
        <v xml:space="preserve"> 99907 </v>
      </c>
      <c r="Y1882" t="str">
        <f t="shared" si="495"/>
        <v xml:space="preserve"> CWAV24-MG034 </v>
      </c>
      <c r="Z1882" t="str">
        <f t="shared" si="495"/>
        <v xml:space="preserve">  1 </v>
      </c>
      <c r="AA1882" t="str">
        <f t="shared" si="499"/>
        <v xml:space="preserve">    50.0 </v>
      </c>
      <c r="AB1882" t="str">
        <f t="shared" si="492"/>
        <v xml:space="preserve">    -4.9 </v>
      </c>
      <c r="AC1882" t="str">
        <f t="shared" si="493"/>
        <v xml:space="preserve">    50.0 </v>
      </c>
      <c r="AD1882" t="str">
        <f t="shared" si="494"/>
        <v xml:space="preserve">        </v>
      </c>
      <c r="AE1882" t="str">
        <f t="shared" si="500"/>
        <v xml:space="preserve">       </v>
      </c>
      <c r="AF1882" t="str">
        <f t="shared" si="496"/>
        <v xml:space="preserve">     </v>
      </c>
      <c r="AG1882" t="str">
        <f t="shared" si="496"/>
        <v xml:space="preserve">     0.12 </v>
      </c>
      <c r="AH1882" t="str">
        <f t="shared" si="501"/>
        <v xml:space="preserve">    -2.63 </v>
      </c>
      <c r="AI1882" t="str">
        <f t="shared" si="502"/>
        <v xml:space="preserve">       </v>
      </c>
      <c r="AJ1882" t="str">
        <f t="shared" si="503"/>
        <v xml:space="preserve">      </v>
      </c>
    </row>
    <row r="1883" spans="1:36" x14ac:dyDescent="0.25">
      <c r="A1883" t="s">
        <v>6</v>
      </c>
      <c r="P1883" t="str">
        <f t="shared" ref="P1883:Q1946" si="504">MID($A1883,P$8,P$9)</f>
        <v xml:space="preserve">  ..............</v>
      </c>
      <c r="Q1883" t="str">
        <f t="shared" si="504"/>
        <v>.........</v>
      </c>
      <c r="R1883" t="str">
        <f t="shared" si="497"/>
        <v>.........</v>
      </c>
      <c r="S1883" t="str">
        <f t="shared" ref="S1883:S1946" si="505">MID($A1883,Q$8+Q$9+R$9-2,S$9)</f>
        <v>.........</v>
      </c>
      <c r="T1883" t="str">
        <f t="shared" ref="T1883:T1946" si="506">MID($A1883,Q$8+Q$9+R$9+S$9-3,T$9)</f>
        <v>.........</v>
      </c>
      <c r="U1883" t="str">
        <f t="shared" si="494"/>
        <v>.............</v>
      </c>
      <c r="V1883" t="str">
        <f t="shared" si="498"/>
        <v>.........</v>
      </c>
      <c r="W1883" t="str">
        <f t="shared" ref="W1883:W1946" si="507">MID($A1883,U$8+U$9+V$9-2,W$9)</f>
        <v>.........</v>
      </c>
      <c r="X1883" t="str">
        <f t="shared" si="495"/>
        <v>.......</v>
      </c>
      <c r="Y1883" t="str">
        <f t="shared" si="495"/>
        <v>..............</v>
      </c>
      <c r="Z1883" t="str">
        <f t="shared" si="495"/>
        <v>....</v>
      </c>
      <c r="AA1883" t="str">
        <f t="shared" si="499"/>
        <v>.........</v>
      </c>
      <c r="AB1883" t="str">
        <f t="shared" ref="AB1883:AB1946" si="508">MID($A1883,Z$8+Z$9+AA$9-2,AB$9)</f>
        <v>.........</v>
      </c>
      <c r="AC1883" t="str">
        <f t="shared" ref="AC1883:AC1946" si="509">MID($A1883,Z$8+Z$9+AA$9+AB$9-3,AC$9)</f>
        <v>.........</v>
      </c>
      <c r="AD1883" t="str">
        <f t="shared" si="494"/>
        <v>........</v>
      </c>
      <c r="AE1883" t="str">
        <f t="shared" si="500"/>
        <v>.......</v>
      </c>
      <c r="AF1883" t="str">
        <f t="shared" si="496"/>
        <v>.....</v>
      </c>
      <c r="AG1883" t="str">
        <f t="shared" si="496"/>
        <v>..........</v>
      </c>
      <c r="AH1883" t="str">
        <f t="shared" si="501"/>
        <v>..........</v>
      </c>
      <c r="AI1883" t="str">
        <f t="shared" si="502"/>
        <v>.......</v>
      </c>
      <c r="AJ1883" t="str">
        <f t="shared" si="503"/>
        <v>.......</v>
      </c>
    </row>
    <row r="1884" spans="1:36" x14ac:dyDescent="0.25">
      <c r="A1884" t="s">
        <v>1627</v>
      </c>
      <c r="P1884" t="str">
        <f t="shared" si="504"/>
        <v xml:space="preserve">_x000C_CEPEL - CENTRO </v>
      </c>
      <c r="Q1884" t="str">
        <f t="shared" si="504"/>
        <v xml:space="preserve"> DE PESQU</v>
      </c>
      <c r="R1884" t="str">
        <f t="shared" si="497"/>
        <v xml:space="preserve">UISAS DE </v>
      </c>
      <c r="S1884" t="str">
        <f t="shared" si="505"/>
        <v xml:space="preserve"> ENERGIA </v>
      </c>
      <c r="T1884" t="str">
        <f t="shared" si="506"/>
        <v xml:space="preserve"> ELETRICA</v>
      </c>
      <c r="U1884" t="str">
        <f t="shared" ref="U1884:AD1947" si="510">MID($A1884,U$8,U$9)</f>
        <v xml:space="preserve">A - PROGRAMA </v>
      </c>
      <c r="V1884" t="str">
        <f t="shared" si="498"/>
        <v xml:space="preserve"> DE ANALI</v>
      </c>
      <c r="W1884" t="str">
        <f t="shared" si="507"/>
        <v>ISE DE RE</v>
      </c>
      <c r="X1884" t="str">
        <f t="shared" ref="X1884:Z1947" si="511">MID($A1884,X$8,X$9)</f>
        <v xml:space="preserve">EDES - </v>
      </c>
      <c r="Y1884" t="str">
        <f t="shared" si="511"/>
        <v xml:space="preserve"> V11.06.02    </v>
      </c>
      <c r="Z1884" t="str">
        <f t="shared" si="511"/>
        <v xml:space="preserve">    </v>
      </c>
      <c r="AA1884" t="str">
        <f t="shared" si="499"/>
        <v xml:space="preserve">         </v>
      </c>
      <c r="AB1884" t="str">
        <f t="shared" si="508"/>
        <v xml:space="preserve">         </v>
      </c>
      <c r="AC1884" t="str">
        <f t="shared" si="509"/>
        <v xml:space="preserve">         </v>
      </c>
      <c r="AD1884" t="str">
        <f t="shared" si="510"/>
        <v xml:space="preserve">   PAG. </v>
      </c>
      <c r="AE1884" t="str">
        <f t="shared" si="500"/>
        <v xml:space="preserve">  18</v>
      </c>
      <c r="AF1884" t="str">
        <f t="shared" si="496"/>
        <v/>
      </c>
      <c r="AG1884" t="str">
        <f t="shared" si="496"/>
        <v/>
      </c>
      <c r="AH1884" t="str">
        <f t="shared" si="501"/>
        <v/>
      </c>
      <c r="AI1884" t="str">
        <f t="shared" si="502"/>
        <v/>
      </c>
      <c r="AJ1884" t="str">
        <f t="shared" si="503"/>
        <v/>
      </c>
    </row>
    <row r="1885" spans="1:36" x14ac:dyDescent="0.25">
      <c r="P1885" t="str">
        <f t="shared" si="504"/>
        <v/>
      </c>
      <c r="Q1885" t="str">
        <f t="shared" si="504"/>
        <v/>
      </c>
      <c r="R1885" t="str">
        <f t="shared" si="497"/>
        <v/>
      </c>
      <c r="S1885" t="str">
        <f t="shared" si="505"/>
        <v/>
      </c>
      <c r="T1885" t="str">
        <f t="shared" si="506"/>
        <v/>
      </c>
      <c r="U1885" t="str">
        <f t="shared" si="510"/>
        <v/>
      </c>
      <c r="V1885" t="str">
        <f t="shared" si="498"/>
        <v/>
      </c>
      <c r="W1885" t="str">
        <f t="shared" si="507"/>
        <v/>
      </c>
      <c r="X1885" t="str">
        <f t="shared" si="511"/>
        <v/>
      </c>
      <c r="Y1885" t="str">
        <f t="shared" si="511"/>
        <v/>
      </c>
      <c r="Z1885" t="str">
        <f t="shared" si="511"/>
        <v/>
      </c>
      <c r="AA1885" t="str">
        <f t="shared" si="499"/>
        <v/>
      </c>
      <c r="AB1885" t="str">
        <f t="shared" si="508"/>
        <v/>
      </c>
      <c r="AC1885" t="str">
        <f t="shared" si="509"/>
        <v/>
      </c>
      <c r="AD1885" t="str">
        <f t="shared" si="510"/>
        <v/>
      </c>
      <c r="AE1885" t="str">
        <f t="shared" si="500"/>
        <v/>
      </c>
      <c r="AF1885" t="str">
        <f t="shared" ref="AF1885:AG1948" si="512">MID($A1885,AF$8,AF$9)</f>
        <v/>
      </c>
      <c r="AG1885" t="str">
        <f t="shared" si="512"/>
        <v/>
      </c>
      <c r="AH1885" t="str">
        <f t="shared" si="501"/>
        <v/>
      </c>
      <c r="AI1885" t="str">
        <f t="shared" si="502"/>
        <v/>
      </c>
      <c r="AJ1885" t="str">
        <f t="shared" si="503"/>
        <v/>
      </c>
    </row>
    <row r="1886" spans="1:36" x14ac:dyDescent="0.25">
      <c r="A1886" t="s">
        <v>189</v>
      </c>
      <c r="P1886" t="str">
        <f t="shared" si="504"/>
        <v xml:space="preserve"> PARPEL 23-27 * </v>
      </c>
      <c r="Q1886" t="str">
        <f t="shared" si="504"/>
        <v xml:space="preserve"> MG-GODF </v>
      </c>
      <c r="R1886" t="str">
        <f t="shared" si="497"/>
        <v xml:space="preserve"> * I27L O</v>
      </c>
      <c r="S1886" t="str">
        <f t="shared" si="505"/>
        <v xml:space="preserve">Obras 30 </v>
      </c>
      <c r="T1886" t="str">
        <f t="shared" si="506"/>
        <v xml:space="preserve"> * Refere</v>
      </c>
      <c r="U1886" t="str">
        <f t="shared" si="510"/>
        <v>encia * UFVMG</v>
      </c>
      <c r="V1886" t="str">
        <f t="shared" si="498"/>
        <v>G 25%*UFV</v>
      </c>
      <c r="W1886" t="str">
        <f t="shared" si="507"/>
        <v>VAlves 12</v>
      </c>
      <c r="X1886" t="str">
        <f t="shared" si="511"/>
        <v xml:space="preserve">20MW  </v>
      </c>
      <c r="Y1886" t="str">
        <f t="shared" si="511"/>
        <v/>
      </c>
      <c r="Z1886" t="str">
        <f t="shared" si="511"/>
        <v/>
      </c>
      <c r="AA1886" t="str">
        <f t="shared" si="499"/>
        <v/>
      </c>
      <c r="AB1886" t="str">
        <f t="shared" si="508"/>
        <v/>
      </c>
      <c r="AC1886" t="str">
        <f t="shared" si="509"/>
        <v/>
      </c>
      <c r="AD1886" t="str">
        <f t="shared" si="510"/>
        <v/>
      </c>
      <c r="AE1886" t="str">
        <f t="shared" si="500"/>
        <v/>
      </c>
      <c r="AF1886" t="str">
        <f t="shared" si="512"/>
        <v/>
      </c>
      <c r="AG1886" t="str">
        <f t="shared" si="512"/>
        <v/>
      </c>
      <c r="AH1886" t="str">
        <f t="shared" si="501"/>
        <v/>
      </c>
      <c r="AI1886" t="str">
        <f t="shared" si="502"/>
        <v/>
      </c>
      <c r="AJ1886" t="str">
        <f t="shared" si="503"/>
        <v/>
      </c>
    </row>
    <row r="1887" spans="1:36" x14ac:dyDescent="0.25">
      <c r="A1887" t="s">
        <v>190</v>
      </c>
      <c r="P1887" t="str">
        <f t="shared" si="504"/>
        <v xml:space="preserve"> RELATORIO COMPL</v>
      </c>
      <c r="Q1887" t="str">
        <f t="shared" si="504"/>
        <v>LETO DO S</v>
      </c>
      <c r="R1887" t="str">
        <f t="shared" si="497"/>
        <v>SISTEMA *</v>
      </c>
      <c r="S1887" t="str">
        <f t="shared" si="505"/>
        <v>* AREA 35</v>
      </c>
      <c r="T1887" t="str">
        <f t="shared" si="506"/>
        <v>51 * MG -</v>
      </c>
      <c r="U1887" t="str">
        <f t="shared" si="510"/>
        <v xml:space="preserve">- 500 kV     </v>
      </c>
      <c r="V1887" t="str">
        <f t="shared" si="498"/>
        <v xml:space="preserve">         </v>
      </c>
      <c r="W1887" t="str">
        <f t="shared" si="507"/>
        <v xml:space="preserve">         </v>
      </c>
      <c r="X1887" t="str">
        <f t="shared" si="511"/>
        <v xml:space="preserve">     </v>
      </c>
      <c r="Y1887" t="str">
        <f t="shared" si="511"/>
        <v/>
      </c>
      <c r="Z1887" t="str">
        <f t="shared" si="511"/>
        <v/>
      </c>
      <c r="AA1887" t="str">
        <f t="shared" si="499"/>
        <v/>
      </c>
      <c r="AB1887" t="str">
        <f t="shared" si="508"/>
        <v/>
      </c>
      <c r="AC1887" t="str">
        <f t="shared" si="509"/>
        <v/>
      </c>
      <c r="AD1887" t="str">
        <f t="shared" si="510"/>
        <v/>
      </c>
      <c r="AE1887" t="str">
        <f t="shared" si="500"/>
        <v/>
      </c>
      <c r="AF1887" t="str">
        <f t="shared" si="512"/>
        <v/>
      </c>
      <c r="AG1887" t="str">
        <f t="shared" si="512"/>
        <v/>
      </c>
      <c r="AH1887" t="str">
        <f t="shared" si="501"/>
        <v/>
      </c>
      <c r="AI1887" t="str">
        <f t="shared" si="502"/>
        <v/>
      </c>
      <c r="AJ1887" t="str">
        <f t="shared" si="503"/>
        <v/>
      </c>
    </row>
    <row r="1888" spans="1:36" x14ac:dyDescent="0.25">
      <c r="P1888" t="str">
        <f t="shared" si="504"/>
        <v/>
      </c>
      <c r="Q1888" t="str">
        <f t="shared" si="504"/>
        <v/>
      </c>
      <c r="R1888" t="str">
        <f t="shared" si="497"/>
        <v/>
      </c>
      <c r="S1888" t="str">
        <f t="shared" si="505"/>
        <v/>
      </c>
      <c r="T1888" t="str">
        <f t="shared" si="506"/>
        <v/>
      </c>
      <c r="U1888" t="str">
        <f t="shared" si="510"/>
        <v/>
      </c>
      <c r="V1888" t="str">
        <f t="shared" si="498"/>
        <v/>
      </c>
      <c r="W1888" t="str">
        <f t="shared" si="507"/>
        <v/>
      </c>
      <c r="X1888" t="str">
        <f t="shared" si="511"/>
        <v/>
      </c>
      <c r="Y1888" t="str">
        <f t="shared" si="511"/>
        <v/>
      </c>
      <c r="Z1888" t="str">
        <f t="shared" si="511"/>
        <v/>
      </c>
      <c r="AA1888" t="str">
        <f t="shared" si="499"/>
        <v/>
      </c>
      <c r="AB1888" t="str">
        <f t="shared" si="508"/>
        <v/>
      </c>
      <c r="AC1888" t="str">
        <f t="shared" si="509"/>
        <v/>
      </c>
      <c r="AD1888" t="str">
        <f t="shared" si="510"/>
        <v/>
      </c>
      <c r="AE1888" t="str">
        <f t="shared" si="500"/>
        <v/>
      </c>
      <c r="AF1888" t="str">
        <f t="shared" si="512"/>
        <v/>
      </c>
      <c r="AG1888" t="str">
        <f t="shared" si="512"/>
        <v/>
      </c>
      <c r="AH1888" t="str">
        <f t="shared" si="501"/>
        <v/>
      </c>
      <c r="AI1888" t="str">
        <f t="shared" si="502"/>
        <v/>
      </c>
      <c r="AJ1888" t="str">
        <f t="shared" si="503"/>
        <v/>
      </c>
    </row>
    <row r="1889" spans="1:36" x14ac:dyDescent="0.25">
      <c r="A1889" t="s">
        <v>0</v>
      </c>
      <c r="P1889" t="str">
        <f t="shared" si="504"/>
        <v xml:space="preserve"> X--------------</v>
      </c>
      <c r="Q1889" t="str">
        <f t="shared" si="504"/>
        <v xml:space="preserve">-------- </v>
      </c>
      <c r="R1889" t="str">
        <f t="shared" si="497"/>
        <v xml:space="preserve"> D A D O </v>
      </c>
      <c r="S1889" t="str">
        <f t="shared" si="505"/>
        <v xml:space="preserve"> S  -  B </v>
      </c>
      <c r="T1889" t="str">
        <f t="shared" si="506"/>
        <v xml:space="preserve"> A R R A </v>
      </c>
      <c r="U1889" t="str">
        <f t="shared" si="510"/>
        <v xml:space="preserve"> ------------</v>
      </c>
      <c r="V1889" t="str">
        <f t="shared" si="498"/>
        <v>---------</v>
      </c>
      <c r="W1889" t="str">
        <f t="shared" si="507"/>
        <v>--------X</v>
      </c>
      <c r="X1889" t="str">
        <f t="shared" si="511"/>
        <v>X------</v>
      </c>
      <c r="Y1889" t="str">
        <f t="shared" si="511"/>
        <v>-------- F L U</v>
      </c>
      <c r="Z1889" t="str">
        <f t="shared" si="511"/>
        <v xml:space="preserve">U X </v>
      </c>
      <c r="AA1889" t="str">
        <f t="shared" si="499"/>
        <v xml:space="preserve"> O S  -  </v>
      </c>
      <c r="AB1889" t="str">
        <f t="shared" si="508"/>
        <v xml:space="preserve"> C I R C </v>
      </c>
      <c r="AC1889" t="str">
        <f t="shared" si="509"/>
        <v xml:space="preserve"> U I T O </v>
      </c>
      <c r="AD1889" t="str">
        <f t="shared" si="510"/>
        <v xml:space="preserve"> S -----</v>
      </c>
      <c r="AE1889" t="str">
        <f t="shared" si="500"/>
        <v>-------</v>
      </c>
      <c r="AF1889" t="str">
        <f t="shared" si="512"/>
        <v>----X</v>
      </c>
      <c r="AG1889" t="str">
        <f t="shared" si="512"/>
        <v>X--------X</v>
      </c>
      <c r="AH1889" t="str">
        <f t="shared" si="501"/>
        <v>X--------X</v>
      </c>
      <c r="AI1889" t="str">
        <f t="shared" si="502"/>
        <v>X------</v>
      </c>
      <c r="AJ1889" t="str">
        <f t="shared" si="503"/>
        <v>------X</v>
      </c>
    </row>
    <row r="1890" spans="1:36" x14ac:dyDescent="0.25">
      <c r="A1890" t="s">
        <v>1</v>
      </c>
      <c r="P1890" t="str">
        <f t="shared" si="504"/>
        <v xml:space="preserve">  DA BARRA      </v>
      </c>
      <c r="Q1890" t="str">
        <f t="shared" si="504"/>
        <v xml:space="preserve">  TENSAO </v>
      </c>
      <c r="R1890" t="str">
        <f t="shared" si="497"/>
        <v xml:space="preserve"> GERACAO </v>
      </c>
      <c r="S1890" t="str">
        <f t="shared" si="505"/>
        <v xml:space="preserve"> INJ EQV </v>
      </c>
      <c r="T1890" t="str">
        <f t="shared" si="506"/>
        <v xml:space="preserve">  CARGA  </v>
      </c>
      <c r="U1890" t="str">
        <f t="shared" si="510"/>
        <v xml:space="preserve">  ELO CC  SHU</v>
      </c>
      <c r="V1890" t="str">
        <f t="shared" si="498"/>
        <v>UNT    MO</v>
      </c>
      <c r="W1890" t="str">
        <f t="shared" si="507"/>
        <v xml:space="preserve">OTOR     </v>
      </c>
      <c r="X1890" t="str">
        <f t="shared" si="511"/>
        <v xml:space="preserve">       </v>
      </c>
      <c r="Y1890" t="str">
        <f t="shared" si="511"/>
        <v xml:space="preserve">              </v>
      </c>
      <c r="Z1890" t="str">
        <f t="shared" si="511"/>
        <v xml:space="preserve">    </v>
      </c>
      <c r="AA1890" t="str">
        <f t="shared" si="499"/>
        <v xml:space="preserve">         </v>
      </c>
      <c r="AB1890" t="str">
        <f t="shared" si="508"/>
        <v xml:space="preserve">         </v>
      </c>
      <c r="AC1890" t="str">
        <f t="shared" si="509"/>
        <v xml:space="preserve">         </v>
      </c>
      <c r="AD1890" t="str">
        <f t="shared" si="510"/>
        <v xml:space="preserve">        </v>
      </c>
      <c r="AE1890" t="str">
        <f t="shared" si="500"/>
        <v xml:space="preserve">       </v>
      </c>
      <c r="AF1890" t="str">
        <f t="shared" si="512"/>
        <v xml:space="preserve">     </v>
      </c>
      <c r="AG1890" t="str">
        <f t="shared" si="512"/>
        <v xml:space="preserve">          </v>
      </c>
      <c r="AH1890" t="str">
        <f t="shared" si="501"/>
        <v xml:space="preserve">          </v>
      </c>
      <c r="AI1890" t="str">
        <f t="shared" si="502"/>
        <v xml:space="preserve">       </v>
      </c>
      <c r="AJ1890" t="str">
        <f t="shared" si="503"/>
        <v xml:space="preserve">   </v>
      </c>
    </row>
    <row r="1891" spans="1:36" x14ac:dyDescent="0.25">
      <c r="A1891" t="s">
        <v>2</v>
      </c>
      <c r="P1891" t="str">
        <f t="shared" si="504"/>
        <v xml:space="preserve">  NUM.  KV TIPO </v>
      </c>
      <c r="Q1891" t="str">
        <f t="shared" si="504"/>
        <v xml:space="preserve">   MOD/  </v>
      </c>
      <c r="R1891" t="str">
        <f t="shared" si="497"/>
        <v xml:space="preserve">    MW/  </v>
      </c>
      <c r="S1891" t="str">
        <f t="shared" si="505"/>
        <v xml:space="preserve">    MW/  </v>
      </c>
      <c r="T1891" t="str">
        <f t="shared" si="506"/>
        <v xml:space="preserve">    MW/  </v>
      </c>
      <c r="U1891" t="str">
        <f t="shared" si="510"/>
        <v xml:space="preserve">    MW/   Mva</v>
      </c>
      <c r="V1891" t="str">
        <f t="shared" si="498"/>
        <v>ar/     M</v>
      </c>
      <c r="W1891" t="str">
        <f t="shared" si="507"/>
        <v xml:space="preserve">MW/      </v>
      </c>
      <c r="X1891" t="str">
        <f t="shared" si="511"/>
        <v xml:space="preserve">       </v>
      </c>
      <c r="Y1891" t="str">
        <f t="shared" si="511"/>
        <v xml:space="preserve">              </v>
      </c>
      <c r="Z1891" t="str">
        <f t="shared" si="511"/>
        <v xml:space="preserve">    </v>
      </c>
      <c r="AA1891" t="str">
        <f t="shared" si="499"/>
        <v xml:space="preserve">         </v>
      </c>
      <c r="AB1891" t="str">
        <f t="shared" si="508"/>
        <v xml:space="preserve">         </v>
      </c>
      <c r="AC1891" t="str">
        <f t="shared" si="509"/>
        <v xml:space="preserve">         </v>
      </c>
      <c r="AD1891" t="str">
        <f t="shared" si="510"/>
        <v xml:space="preserve">        </v>
      </c>
      <c r="AE1891" t="str">
        <f t="shared" si="500"/>
        <v xml:space="preserve">       </v>
      </c>
      <c r="AF1891" t="str">
        <f t="shared" si="512"/>
        <v xml:space="preserve">    P</v>
      </c>
      <c r="AG1891" t="str">
        <f t="shared" si="512"/>
        <v xml:space="preserve">P E R D A </v>
      </c>
      <c r="AH1891" t="str">
        <f t="shared" si="501"/>
        <v xml:space="preserve"> S       T</v>
      </c>
      <c r="AI1891" t="str">
        <f t="shared" si="502"/>
        <v xml:space="preserve">TENSAO </v>
      </c>
      <c r="AJ1891" t="str">
        <f t="shared" si="503"/>
        <v xml:space="preserve">   </v>
      </c>
    </row>
    <row r="1892" spans="1:36" x14ac:dyDescent="0.25">
      <c r="A1892" t="s">
        <v>3</v>
      </c>
      <c r="P1892" t="str">
        <f t="shared" si="504"/>
        <v xml:space="preserve">       NOME     </v>
      </c>
      <c r="Q1892" t="str">
        <f t="shared" si="504"/>
        <v xml:space="preserve">   ANG   </v>
      </c>
      <c r="R1892" t="str">
        <f t="shared" si="497"/>
        <v xml:space="preserve">   Mvar  </v>
      </c>
      <c r="S1892" t="str">
        <f t="shared" si="505"/>
        <v xml:space="preserve">   Mvar  </v>
      </c>
      <c r="T1892" t="str">
        <f t="shared" si="506"/>
        <v xml:space="preserve">   Mvar  </v>
      </c>
      <c r="U1892" t="str">
        <f t="shared" si="510"/>
        <v xml:space="preserve">   Mvar   EQU</v>
      </c>
      <c r="V1892" t="str">
        <f t="shared" si="498"/>
        <v>UIV    Mv</v>
      </c>
      <c r="W1892" t="str">
        <f t="shared" si="507"/>
        <v>var  PARA</v>
      </c>
      <c r="X1892" t="str">
        <f t="shared" si="511"/>
        <v>A BARRA</v>
      </c>
      <c r="Y1892" t="str">
        <f t="shared" si="511"/>
        <v xml:space="preserve">A             </v>
      </c>
      <c r="Z1892" t="str">
        <f t="shared" si="511"/>
        <v xml:space="preserve">    </v>
      </c>
      <c r="AA1892" t="str">
        <f t="shared" si="499"/>
        <v xml:space="preserve">      FLU</v>
      </c>
      <c r="AB1892" t="str">
        <f t="shared" si="508"/>
        <v xml:space="preserve">UXOS     </v>
      </c>
      <c r="AC1892" t="str">
        <f t="shared" si="509"/>
        <v xml:space="preserve">         </v>
      </c>
      <c r="AD1892" t="str">
        <f t="shared" si="510"/>
        <v xml:space="preserve">        </v>
      </c>
      <c r="AE1892" t="str">
        <f t="shared" si="500"/>
        <v xml:space="preserve">       </v>
      </c>
      <c r="AF1892" t="str">
        <f t="shared" si="512"/>
        <v xml:space="preserve">  ATI</v>
      </c>
      <c r="AG1892" t="str">
        <f t="shared" si="512"/>
        <v>IVA   REAT</v>
      </c>
      <c r="AH1892" t="str">
        <f t="shared" si="501"/>
        <v>TIVA  CIR.</v>
      </c>
      <c r="AI1892" t="str">
        <f t="shared" si="502"/>
        <v>. ABERT</v>
      </c>
      <c r="AJ1892" t="str">
        <f t="shared" si="503"/>
        <v xml:space="preserve">TO </v>
      </c>
    </row>
    <row r="1893" spans="1:36" x14ac:dyDescent="0.25">
      <c r="A1893" t="s">
        <v>4</v>
      </c>
      <c r="P1893" t="str">
        <f t="shared" si="504"/>
        <v xml:space="preserve">                </v>
      </c>
      <c r="Q1893" t="str">
        <f t="shared" si="504"/>
        <v xml:space="preserve">         </v>
      </c>
      <c r="R1893" t="str">
        <f t="shared" si="497"/>
        <v xml:space="preserve"> MVA_NOM </v>
      </c>
      <c r="S1893" t="str">
        <f t="shared" si="505"/>
        <v xml:space="preserve"> MVA_EMR </v>
      </c>
      <c r="T1893" t="str">
        <f t="shared" si="506"/>
        <v xml:space="preserve"> MVA_EQP </v>
      </c>
      <c r="U1893" t="str">
        <f t="shared" si="510"/>
        <v xml:space="preserve">   FLUXO %   </v>
      </c>
      <c r="V1893" t="str">
        <f t="shared" si="498"/>
        <v xml:space="preserve"> SHUNT L </v>
      </c>
      <c r="W1893" t="str">
        <f t="shared" si="507"/>
        <v xml:space="preserve">         </v>
      </c>
      <c r="X1893" t="str">
        <f t="shared" si="511"/>
        <v xml:space="preserve"> NUM.  </v>
      </c>
      <c r="Y1893" t="str">
        <f t="shared" si="511"/>
        <v xml:space="preserve">     NOME     </v>
      </c>
      <c r="Z1893" t="str">
        <f t="shared" si="511"/>
        <v xml:space="preserve"> NC </v>
      </c>
      <c r="AA1893" t="str">
        <f t="shared" si="499"/>
        <v xml:space="preserve">    MW   </v>
      </c>
      <c r="AB1893" t="str">
        <f t="shared" si="508"/>
        <v xml:space="preserve">   Mvar  </v>
      </c>
      <c r="AC1893" t="str">
        <f t="shared" si="509"/>
        <v xml:space="preserve"> MVA/V_d </v>
      </c>
      <c r="AD1893" t="str">
        <f t="shared" si="510"/>
        <v xml:space="preserve">   TAP  </v>
      </c>
      <c r="AE1893" t="str">
        <f t="shared" si="500"/>
        <v xml:space="preserve"> DEFAS </v>
      </c>
      <c r="AF1893" t="str">
        <f t="shared" si="512"/>
        <v xml:space="preserve"> TIE </v>
      </c>
      <c r="AG1893" t="str">
        <f t="shared" si="512"/>
        <v xml:space="preserve">    MW    </v>
      </c>
      <c r="AH1893" t="str">
        <f t="shared" si="501"/>
        <v xml:space="preserve">   Mvar   </v>
      </c>
      <c r="AI1893" t="str">
        <f t="shared" si="502"/>
        <v xml:space="preserve">  MOD  </v>
      </c>
      <c r="AJ1893" t="str">
        <f t="shared" si="503"/>
        <v xml:space="preserve">  ANG  </v>
      </c>
    </row>
    <row r="1894" spans="1:36" x14ac:dyDescent="0.25">
      <c r="A1894" t="s">
        <v>5</v>
      </c>
      <c r="P1894" t="str">
        <f t="shared" si="504"/>
        <v xml:space="preserve"> X-------------X</v>
      </c>
      <c r="Q1894" t="str">
        <f t="shared" si="504"/>
        <v>X-------X</v>
      </c>
      <c r="R1894" t="str">
        <f t="shared" si="497"/>
        <v>X-------X</v>
      </c>
      <c r="S1894" t="str">
        <f t="shared" si="505"/>
        <v>X-------X</v>
      </c>
      <c r="T1894" t="str">
        <f t="shared" si="506"/>
        <v>X-------X</v>
      </c>
      <c r="U1894" t="str">
        <f t="shared" si="510"/>
        <v>X-----------X</v>
      </c>
      <c r="V1894" t="str">
        <f t="shared" si="498"/>
        <v>X-------X</v>
      </c>
      <c r="W1894" t="str">
        <f t="shared" si="507"/>
        <v>X-------X</v>
      </c>
      <c r="X1894" t="str">
        <f t="shared" si="511"/>
        <v>X-----X</v>
      </c>
      <c r="Y1894" t="str">
        <f t="shared" si="511"/>
        <v>X------------X</v>
      </c>
      <c r="Z1894" t="str">
        <f t="shared" si="511"/>
        <v>X--X</v>
      </c>
      <c r="AA1894" t="str">
        <f t="shared" si="499"/>
        <v>X-------X</v>
      </c>
      <c r="AB1894" t="str">
        <f t="shared" si="508"/>
        <v>X-------X</v>
      </c>
      <c r="AC1894" t="str">
        <f t="shared" si="509"/>
        <v>X-------X</v>
      </c>
      <c r="AD1894" t="str">
        <f t="shared" si="510"/>
        <v>X------X</v>
      </c>
      <c r="AE1894" t="str">
        <f t="shared" si="500"/>
        <v>X-----X</v>
      </c>
      <c r="AF1894" t="str">
        <f t="shared" si="512"/>
        <v>X---X</v>
      </c>
      <c r="AG1894" t="str">
        <f t="shared" si="512"/>
        <v>X--------X</v>
      </c>
      <c r="AH1894" t="str">
        <f t="shared" si="501"/>
        <v>X--------X</v>
      </c>
      <c r="AI1894" t="str">
        <f t="shared" si="502"/>
        <v>X-----X</v>
      </c>
      <c r="AJ1894" t="str">
        <f t="shared" si="503"/>
        <v>X-----X</v>
      </c>
    </row>
    <row r="1895" spans="1:36" x14ac:dyDescent="0.25">
      <c r="P1895" t="str">
        <f t="shared" si="504"/>
        <v/>
      </c>
      <c r="Q1895" t="str">
        <f t="shared" si="504"/>
        <v/>
      </c>
      <c r="R1895" t="str">
        <f t="shared" si="497"/>
        <v/>
      </c>
      <c r="S1895" t="str">
        <f t="shared" si="505"/>
        <v/>
      </c>
      <c r="T1895" t="str">
        <f t="shared" si="506"/>
        <v/>
      </c>
      <c r="U1895" t="str">
        <f t="shared" si="510"/>
        <v/>
      </c>
      <c r="V1895" t="str">
        <f t="shared" si="498"/>
        <v/>
      </c>
      <c r="W1895" t="str">
        <f t="shared" si="507"/>
        <v/>
      </c>
      <c r="X1895" t="str">
        <f t="shared" si="511"/>
        <v/>
      </c>
      <c r="Y1895" t="str">
        <f t="shared" si="511"/>
        <v/>
      </c>
      <c r="Z1895" t="str">
        <f t="shared" si="511"/>
        <v/>
      </c>
      <c r="AA1895" t="str">
        <f t="shared" si="499"/>
        <v/>
      </c>
      <c r="AB1895" t="str">
        <f t="shared" si="508"/>
        <v/>
      </c>
      <c r="AC1895" t="str">
        <f t="shared" si="509"/>
        <v/>
      </c>
      <c r="AD1895" t="str">
        <f t="shared" si="510"/>
        <v/>
      </c>
      <c r="AE1895" t="str">
        <f t="shared" si="500"/>
        <v/>
      </c>
      <c r="AF1895" t="str">
        <f t="shared" si="512"/>
        <v/>
      </c>
      <c r="AG1895" t="str">
        <f t="shared" si="512"/>
        <v/>
      </c>
      <c r="AH1895" t="str">
        <f t="shared" si="501"/>
        <v/>
      </c>
      <c r="AI1895" t="str">
        <f t="shared" si="502"/>
        <v/>
      </c>
      <c r="AJ1895" t="str">
        <f t="shared" si="503"/>
        <v/>
      </c>
    </row>
    <row r="1896" spans="1:36" x14ac:dyDescent="0.25">
      <c r="A1896" t="s">
        <v>1628</v>
      </c>
      <c r="P1896" t="str">
        <f t="shared" si="504"/>
        <v xml:space="preserve">  99918   35  1 </v>
      </c>
      <c r="Q1896" t="str">
        <f t="shared" si="504"/>
        <v xml:space="preserve">   1.004 </v>
      </c>
      <c r="R1896" t="str">
        <f t="shared" si="497"/>
        <v xml:space="preserve">    50.0 </v>
      </c>
      <c r="S1896" t="str">
        <f t="shared" si="505"/>
        <v xml:space="preserve">     0.0 </v>
      </c>
      <c r="T1896" t="str">
        <f t="shared" si="506"/>
        <v xml:space="preserve">     0.0 </v>
      </c>
      <c r="U1896" t="str">
        <f t="shared" si="510"/>
        <v xml:space="preserve">         0.0 </v>
      </c>
      <c r="V1896" t="str">
        <f t="shared" si="498"/>
        <v xml:space="preserve">     0.0 </v>
      </c>
      <c r="W1896" t="str">
        <f t="shared" si="507"/>
        <v xml:space="preserve">     0.0</v>
      </c>
      <c r="X1896" t="str">
        <f t="shared" si="511"/>
        <v/>
      </c>
      <c r="Y1896" t="str">
        <f t="shared" si="511"/>
        <v/>
      </c>
      <c r="Z1896" t="str">
        <f t="shared" si="511"/>
        <v/>
      </c>
      <c r="AA1896" t="str">
        <f t="shared" si="499"/>
        <v/>
      </c>
      <c r="AB1896" t="str">
        <f t="shared" si="508"/>
        <v/>
      </c>
      <c r="AC1896" t="str">
        <f t="shared" si="509"/>
        <v/>
      </c>
      <c r="AD1896" t="str">
        <f t="shared" si="510"/>
        <v/>
      </c>
      <c r="AE1896" t="str">
        <f t="shared" si="500"/>
        <v/>
      </c>
      <c r="AF1896" t="str">
        <f t="shared" si="512"/>
        <v/>
      </c>
      <c r="AG1896" t="str">
        <f t="shared" si="512"/>
        <v/>
      </c>
      <c r="AH1896" t="str">
        <f t="shared" si="501"/>
        <v/>
      </c>
      <c r="AI1896" t="str">
        <f t="shared" si="502"/>
        <v/>
      </c>
      <c r="AJ1896" t="str">
        <f t="shared" si="503"/>
        <v/>
      </c>
    </row>
    <row r="1897" spans="1:36" x14ac:dyDescent="0.25">
      <c r="A1897" t="s">
        <v>1629</v>
      </c>
      <c r="P1897" t="str">
        <f t="shared" si="504"/>
        <v xml:space="preserve">  WAV28-UFV132  </v>
      </c>
      <c r="Q1897" t="str">
        <f t="shared" si="504"/>
        <v xml:space="preserve">     6.2 </v>
      </c>
      <c r="R1897" t="str">
        <f t="shared" si="497"/>
        <v xml:space="preserve">    -4.9 </v>
      </c>
      <c r="S1897" t="str">
        <f t="shared" si="505"/>
        <v xml:space="preserve">     0.0 </v>
      </c>
      <c r="T1897" t="str">
        <f t="shared" si="506"/>
        <v xml:space="preserve">     0.0 </v>
      </c>
      <c r="U1897" t="str">
        <f t="shared" si="510"/>
        <v xml:space="preserve">         0.0 </v>
      </c>
      <c r="V1897" t="str">
        <f t="shared" si="498"/>
        <v xml:space="preserve">     0.0 </v>
      </c>
      <c r="W1897" t="str">
        <f t="shared" si="507"/>
        <v xml:space="preserve">     0.0 </v>
      </c>
      <c r="X1897" t="str">
        <f t="shared" si="511"/>
        <v xml:space="preserve">       </v>
      </c>
      <c r="Y1897" t="str">
        <f t="shared" si="511"/>
        <v xml:space="preserve">              </v>
      </c>
      <c r="Z1897" t="str">
        <f t="shared" si="511"/>
        <v xml:space="preserve">    </v>
      </c>
      <c r="AA1897" t="str">
        <f t="shared" si="499"/>
        <v xml:space="preserve">         </v>
      </c>
      <c r="AB1897" t="str">
        <f t="shared" si="508"/>
        <v xml:space="preserve">         </v>
      </c>
      <c r="AC1897" t="str">
        <f t="shared" si="509"/>
        <v xml:space="preserve">    </v>
      </c>
      <c r="AD1897" t="str">
        <f t="shared" si="510"/>
        <v/>
      </c>
      <c r="AE1897" t="str">
        <f t="shared" si="500"/>
        <v/>
      </c>
      <c r="AF1897" t="str">
        <f t="shared" si="512"/>
        <v/>
      </c>
      <c r="AG1897" t="str">
        <f t="shared" si="512"/>
        <v/>
      </c>
      <c r="AH1897" t="str">
        <f t="shared" si="501"/>
        <v/>
      </c>
      <c r="AI1897" t="str">
        <f t="shared" si="502"/>
        <v/>
      </c>
      <c r="AJ1897" t="str">
        <f t="shared" si="503"/>
        <v/>
      </c>
    </row>
    <row r="1898" spans="1:36" x14ac:dyDescent="0.25">
      <c r="A1898" t="s">
        <v>1630</v>
      </c>
      <c r="P1898" t="str">
        <f t="shared" si="504"/>
        <v xml:space="preserve">                </v>
      </c>
      <c r="Q1898" t="str">
        <f t="shared" si="504"/>
        <v xml:space="preserve">         </v>
      </c>
      <c r="R1898" t="str">
        <f t="shared" si="497"/>
        <v xml:space="preserve">  9999.0 </v>
      </c>
      <c r="S1898" t="str">
        <f t="shared" si="505"/>
        <v xml:space="preserve">  9999.0 </v>
      </c>
      <c r="T1898" t="str">
        <f t="shared" si="506"/>
        <v xml:space="preserve">  9999.0 </v>
      </c>
      <c r="U1898" t="str">
        <f t="shared" si="510"/>
        <v xml:space="preserve">        0.0% </v>
      </c>
      <c r="V1898" t="str">
        <f t="shared" si="498"/>
        <v xml:space="preserve">         </v>
      </c>
      <c r="W1898" t="str">
        <f t="shared" si="507"/>
        <v xml:space="preserve">         </v>
      </c>
      <c r="X1898" t="str">
        <f t="shared" si="511"/>
        <v xml:space="preserve"> 99908 </v>
      </c>
      <c r="Y1898" t="str">
        <f t="shared" si="511"/>
        <v xml:space="preserve"> CWAV28-MG034 </v>
      </c>
      <c r="Z1898" t="str">
        <f t="shared" si="511"/>
        <v xml:space="preserve">  1 </v>
      </c>
      <c r="AA1898" t="str">
        <f t="shared" si="499"/>
        <v xml:space="preserve">    50.0 </v>
      </c>
      <c r="AB1898" t="str">
        <f t="shared" si="508"/>
        <v xml:space="preserve">    -4.9 </v>
      </c>
      <c r="AC1898" t="str">
        <f t="shared" si="509"/>
        <v xml:space="preserve">    50.0 </v>
      </c>
      <c r="AD1898" t="str">
        <f t="shared" si="510"/>
        <v xml:space="preserve">        </v>
      </c>
      <c r="AE1898" t="str">
        <f t="shared" si="500"/>
        <v xml:space="preserve">       </v>
      </c>
      <c r="AF1898" t="str">
        <f t="shared" si="512"/>
        <v xml:space="preserve">     </v>
      </c>
      <c r="AG1898" t="str">
        <f t="shared" si="512"/>
        <v xml:space="preserve">     0.12 </v>
      </c>
      <c r="AH1898" t="str">
        <f t="shared" si="501"/>
        <v xml:space="preserve">    -2.63 </v>
      </c>
      <c r="AI1898" t="str">
        <f t="shared" si="502"/>
        <v xml:space="preserve">       </v>
      </c>
      <c r="AJ1898" t="str">
        <f t="shared" si="503"/>
        <v xml:space="preserve">      </v>
      </c>
    </row>
    <row r="1899" spans="1:36" x14ac:dyDescent="0.25">
      <c r="A1899" t="s">
        <v>6</v>
      </c>
      <c r="P1899" t="str">
        <f t="shared" si="504"/>
        <v xml:space="preserve">  ..............</v>
      </c>
      <c r="Q1899" t="str">
        <f t="shared" si="504"/>
        <v>.........</v>
      </c>
      <c r="R1899" t="str">
        <f t="shared" si="497"/>
        <v>.........</v>
      </c>
      <c r="S1899" t="str">
        <f t="shared" si="505"/>
        <v>.........</v>
      </c>
      <c r="T1899" t="str">
        <f t="shared" si="506"/>
        <v>.........</v>
      </c>
      <c r="U1899" t="str">
        <f t="shared" si="510"/>
        <v>.............</v>
      </c>
      <c r="V1899" t="str">
        <f t="shared" si="498"/>
        <v>.........</v>
      </c>
      <c r="W1899" t="str">
        <f t="shared" si="507"/>
        <v>.........</v>
      </c>
      <c r="X1899" t="str">
        <f t="shared" si="511"/>
        <v>.......</v>
      </c>
      <c r="Y1899" t="str">
        <f t="shared" si="511"/>
        <v>..............</v>
      </c>
      <c r="Z1899" t="str">
        <f t="shared" si="511"/>
        <v>....</v>
      </c>
      <c r="AA1899" t="str">
        <f t="shared" si="499"/>
        <v>.........</v>
      </c>
      <c r="AB1899" t="str">
        <f t="shared" si="508"/>
        <v>.........</v>
      </c>
      <c r="AC1899" t="str">
        <f t="shared" si="509"/>
        <v>.........</v>
      </c>
      <c r="AD1899" t="str">
        <f t="shared" si="510"/>
        <v>........</v>
      </c>
      <c r="AE1899" t="str">
        <f t="shared" si="500"/>
        <v>.......</v>
      </c>
      <c r="AF1899" t="str">
        <f t="shared" si="512"/>
        <v>.....</v>
      </c>
      <c r="AG1899" t="str">
        <f t="shared" si="512"/>
        <v>..........</v>
      </c>
      <c r="AH1899" t="str">
        <f t="shared" si="501"/>
        <v>..........</v>
      </c>
      <c r="AI1899" t="str">
        <f t="shared" si="502"/>
        <v>.......</v>
      </c>
      <c r="AJ1899" t="str">
        <f t="shared" si="503"/>
        <v>.......</v>
      </c>
    </row>
    <row r="1900" spans="1:36" x14ac:dyDescent="0.25">
      <c r="A1900" t="s">
        <v>1631</v>
      </c>
      <c r="P1900" t="str">
        <f t="shared" si="504"/>
        <v xml:space="preserve">  99919   35  1 </v>
      </c>
      <c r="Q1900" t="str">
        <f t="shared" si="504"/>
        <v xml:space="preserve">   1.004 </v>
      </c>
      <c r="R1900" t="str">
        <f t="shared" si="497"/>
        <v xml:space="preserve">    50.0 </v>
      </c>
      <c r="S1900" t="str">
        <f t="shared" si="505"/>
        <v xml:space="preserve">     0.0 </v>
      </c>
      <c r="T1900" t="str">
        <f t="shared" si="506"/>
        <v xml:space="preserve">     0.0 </v>
      </c>
      <c r="U1900" t="str">
        <f t="shared" si="510"/>
        <v xml:space="preserve">         0.0 </v>
      </c>
      <c r="V1900" t="str">
        <f t="shared" si="498"/>
        <v xml:space="preserve">     0.0 </v>
      </c>
      <c r="W1900" t="str">
        <f t="shared" si="507"/>
        <v xml:space="preserve">     0.0</v>
      </c>
      <c r="X1900" t="str">
        <f t="shared" si="511"/>
        <v/>
      </c>
      <c r="Y1900" t="str">
        <f t="shared" si="511"/>
        <v/>
      </c>
      <c r="Z1900" t="str">
        <f t="shared" si="511"/>
        <v/>
      </c>
      <c r="AA1900" t="str">
        <f t="shared" si="499"/>
        <v/>
      </c>
      <c r="AB1900" t="str">
        <f t="shared" si="508"/>
        <v/>
      </c>
      <c r="AC1900" t="str">
        <f t="shared" si="509"/>
        <v/>
      </c>
      <c r="AD1900" t="str">
        <f t="shared" si="510"/>
        <v/>
      </c>
      <c r="AE1900" t="str">
        <f t="shared" si="500"/>
        <v/>
      </c>
      <c r="AF1900" t="str">
        <f t="shared" si="512"/>
        <v/>
      </c>
      <c r="AG1900" t="str">
        <f t="shared" si="512"/>
        <v/>
      </c>
      <c r="AH1900" t="str">
        <f t="shared" si="501"/>
        <v/>
      </c>
      <c r="AI1900" t="str">
        <f t="shared" si="502"/>
        <v/>
      </c>
      <c r="AJ1900" t="str">
        <f t="shared" si="503"/>
        <v/>
      </c>
    </row>
    <row r="1901" spans="1:36" x14ac:dyDescent="0.25">
      <c r="A1901" t="s">
        <v>1632</v>
      </c>
      <c r="P1901" t="str">
        <f t="shared" si="504"/>
        <v xml:space="preserve">  WAV32-UFV132  </v>
      </c>
      <c r="Q1901" t="str">
        <f t="shared" si="504"/>
        <v xml:space="preserve">     6.2 </v>
      </c>
      <c r="R1901" t="str">
        <f t="shared" si="497"/>
        <v xml:space="preserve">    -4.9 </v>
      </c>
      <c r="S1901" t="str">
        <f t="shared" si="505"/>
        <v xml:space="preserve">     0.0 </v>
      </c>
      <c r="T1901" t="str">
        <f t="shared" si="506"/>
        <v xml:space="preserve">     0.0 </v>
      </c>
      <c r="U1901" t="str">
        <f t="shared" si="510"/>
        <v xml:space="preserve">         0.0 </v>
      </c>
      <c r="V1901" t="str">
        <f t="shared" si="498"/>
        <v xml:space="preserve">     0.0 </v>
      </c>
      <c r="W1901" t="str">
        <f t="shared" si="507"/>
        <v xml:space="preserve">     0.0 </v>
      </c>
      <c r="X1901" t="str">
        <f t="shared" si="511"/>
        <v xml:space="preserve">       </v>
      </c>
      <c r="Y1901" t="str">
        <f t="shared" si="511"/>
        <v xml:space="preserve">              </v>
      </c>
      <c r="Z1901" t="str">
        <f t="shared" si="511"/>
        <v xml:space="preserve">    </v>
      </c>
      <c r="AA1901" t="str">
        <f t="shared" si="499"/>
        <v xml:space="preserve">         </v>
      </c>
      <c r="AB1901" t="str">
        <f t="shared" si="508"/>
        <v xml:space="preserve">         </v>
      </c>
      <c r="AC1901" t="str">
        <f t="shared" si="509"/>
        <v xml:space="preserve">    </v>
      </c>
      <c r="AD1901" t="str">
        <f t="shared" si="510"/>
        <v/>
      </c>
      <c r="AE1901" t="str">
        <f t="shared" si="500"/>
        <v/>
      </c>
      <c r="AF1901" t="str">
        <f t="shared" si="512"/>
        <v/>
      </c>
      <c r="AG1901" t="str">
        <f t="shared" si="512"/>
        <v/>
      </c>
      <c r="AH1901" t="str">
        <f t="shared" si="501"/>
        <v/>
      </c>
      <c r="AI1901" t="str">
        <f t="shared" si="502"/>
        <v/>
      </c>
      <c r="AJ1901" t="str">
        <f t="shared" si="503"/>
        <v/>
      </c>
    </row>
    <row r="1902" spans="1:36" x14ac:dyDescent="0.25">
      <c r="A1902" t="s">
        <v>1633</v>
      </c>
      <c r="P1902" t="str">
        <f t="shared" si="504"/>
        <v xml:space="preserve">                </v>
      </c>
      <c r="Q1902" t="str">
        <f t="shared" si="504"/>
        <v xml:space="preserve">         </v>
      </c>
      <c r="R1902" t="str">
        <f t="shared" si="497"/>
        <v xml:space="preserve">  9999.0 </v>
      </c>
      <c r="S1902" t="str">
        <f t="shared" si="505"/>
        <v xml:space="preserve">  9999.0 </v>
      </c>
      <c r="T1902" t="str">
        <f t="shared" si="506"/>
        <v xml:space="preserve">  9999.0 </v>
      </c>
      <c r="U1902" t="str">
        <f t="shared" si="510"/>
        <v xml:space="preserve">        0.0% </v>
      </c>
      <c r="V1902" t="str">
        <f t="shared" si="498"/>
        <v xml:space="preserve">         </v>
      </c>
      <c r="W1902" t="str">
        <f t="shared" si="507"/>
        <v xml:space="preserve">         </v>
      </c>
      <c r="X1902" t="str">
        <f t="shared" si="511"/>
        <v xml:space="preserve"> 99909 </v>
      </c>
      <c r="Y1902" t="str">
        <f t="shared" si="511"/>
        <v xml:space="preserve"> CWAV32-MG034 </v>
      </c>
      <c r="Z1902" t="str">
        <f t="shared" si="511"/>
        <v xml:space="preserve">  1 </v>
      </c>
      <c r="AA1902" t="str">
        <f t="shared" si="499"/>
        <v xml:space="preserve">    50.0 </v>
      </c>
      <c r="AB1902" t="str">
        <f t="shared" si="508"/>
        <v xml:space="preserve">    -4.9 </v>
      </c>
      <c r="AC1902" t="str">
        <f t="shared" si="509"/>
        <v xml:space="preserve">    50.0 </v>
      </c>
      <c r="AD1902" t="str">
        <f t="shared" si="510"/>
        <v xml:space="preserve">        </v>
      </c>
      <c r="AE1902" t="str">
        <f t="shared" si="500"/>
        <v xml:space="preserve">       </v>
      </c>
      <c r="AF1902" t="str">
        <f t="shared" si="512"/>
        <v xml:space="preserve">     </v>
      </c>
      <c r="AG1902" t="str">
        <f t="shared" si="512"/>
        <v xml:space="preserve">     0.12 </v>
      </c>
      <c r="AH1902" t="str">
        <f t="shared" si="501"/>
        <v xml:space="preserve">    -2.63 </v>
      </c>
      <c r="AI1902" t="str">
        <f t="shared" si="502"/>
        <v xml:space="preserve">       </v>
      </c>
      <c r="AJ1902" t="str">
        <f t="shared" si="503"/>
        <v xml:space="preserve">      </v>
      </c>
    </row>
    <row r="1903" spans="1:36" x14ac:dyDescent="0.25">
      <c r="A1903" t="s">
        <v>6</v>
      </c>
      <c r="P1903" t="str">
        <f t="shared" si="504"/>
        <v xml:space="preserve">  ..............</v>
      </c>
      <c r="Q1903" t="str">
        <f t="shared" si="504"/>
        <v>.........</v>
      </c>
      <c r="R1903" t="str">
        <f t="shared" si="497"/>
        <v>.........</v>
      </c>
      <c r="S1903" t="str">
        <f t="shared" si="505"/>
        <v>.........</v>
      </c>
      <c r="T1903" t="str">
        <f t="shared" si="506"/>
        <v>.........</v>
      </c>
      <c r="U1903" t="str">
        <f t="shared" si="510"/>
        <v>.............</v>
      </c>
      <c r="V1903" t="str">
        <f t="shared" si="498"/>
        <v>.........</v>
      </c>
      <c r="W1903" t="str">
        <f t="shared" si="507"/>
        <v>.........</v>
      </c>
      <c r="X1903" t="str">
        <f t="shared" si="511"/>
        <v>.......</v>
      </c>
      <c r="Y1903" t="str">
        <f t="shared" si="511"/>
        <v>..............</v>
      </c>
      <c r="Z1903" t="str">
        <f t="shared" si="511"/>
        <v>....</v>
      </c>
      <c r="AA1903" t="str">
        <f t="shared" si="499"/>
        <v>.........</v>
      </c>
      <c r="AB1903" t="str">
        <f t="shared" si="508"/>
        <v>.........</v>
      </c>
      <c r="AC1903" t="str">
        <f t="shared" si="509"/>
        <v>.........</v>
      </c>
      <c r="AD1903" t="str">
        <f t="shared" si="510"/>
        <v>........</v>
      </c>
      <c r="AE1903" t="str">
        <f t="shared" si="500"/>
        <v>.......</v>
      </c>
      <c r="AF1903" t="str">
        <f t="shared" si="512"/>
        <v>.....</v>
      </c>
      <c r="AG1903" t="str">
        <f t="shared" si="512"/>
        <v>..........</v>
      </c>
      <c r="AH1903" t="str">
        <f t="shared" si="501"/>
        <v>..........</v>
      </c>
      <c r="AI1903" t="str">
        <f t="shared" si="502"/>
        <v>.......</v>
      </c>
      <c r="AJ1903" t="str">
        <f t="shared" si="503"/>
        <v>.......</v>
      </c>
    </row>
    <row r="1904" spans="1:36" x14ac:dyDescent="0.25">
      <c r="A1904" t="s">
        <v>1634</v>
      </c>
      <c r="P1904" t="str">
        <f t="shared" si="504"/>
        <v xml:space="preserve">  99920   35  1 </v>
      </c>
      <c r="Q1904" t="str">
        <f t="shared" si="504"/>
        <v xml:space="preserve">   1.004 </v>
      </c>
      <c r="R1904" t="str">
        <f t="shared" si="497"/>
        <v xml:space="preserve">    50.0 </v>
      </c>
      <c r="S1904" t="str">
        <f t="shared" si="505"/>
        <v xml:space="preserve">     0.0 </v>
      </c>
      <c r="T1904" t="str">
        <f t="shared" si="506"/>
        <v xml:space="preserve">     0.0 </v>
      </c>
      <c r="U1904" t="str">
        <f t="shared" si="510"/>
        <v xml:space="preserve">         0.0 </v>
      </c>
      <c r="V1904" t="str">
        <f t="shared" si="498"/>
        <v xml:space="preserve">     0.0 </v>
      </c>
      <c r="W1904" t="str">
        <f t="shared" si="507"/>
        <v xml:space="preserve">     0.0</v>
      </c>
      <c r="X1904" t="str">
        <f t="shared" si="511"/>
        <v/>
      </c>
      <c r="Y1904" t="str">
        <f t="shared" si="511"/>
        <v/>
      </c>
      <c r="Z1904" t="str">
        <f t="shared" si="511"/>
        <v/>
      </c>
      <c r="AA1904" t="str">
        <f t="shared" si="499"/>
        <v/>
      </c>
      <c r="AB1904" t="str">
        <f t="shared" si="508"/>
        <v/>
      </c>
      <c r="AC1904" t="str">
        <f t="shared" si="509"/>
        <v/>
      </c>
      <c r="AD1904" t="str">
        <f t="shared" si="510"/>
        <v/>
      </c>
      <c r="AE1904" t="str">
        <f t="shared" si="500"/>
        <v/>
      </c>
      <c r="AF1904" t="str">
        <f t="shared" si="512"/>
        <v/>
      </c>
      <c r="AG1904" t="str">
        <f t="shared" si="512"/>
        <v/>
      </c>
      <c r="AH1904" t="str">
        <f t="shared" si="501"/>
        <v/>
      </c>
      <c r="AI1904" t="str">
        <f t="shared" si="502"/>
        <v/>
      </c>
      <c r="AJ1904" t="str">
        <f t="shared" si="503"/>
        <v/>
      </c>
    </row>
    <row r="1905" spans="1:36" x14ac:dyDescent="0.25">
      <c r="A1905" t="s">
        <v>1635</v>
      </c>
      <c r="P1905" t="str">
        <f t="shared" si="504"/>
        <v xml:space="preserve">  WAV36-UFV132  </v>
      </c>
      <c r="Q1905" t="str">
        <f t="shared" si="504"/>
        <v xml:space="preserve">     6.2 </v>
      </c>
      <c r="R1905" t="str">
        <f t="shared" si="497"/>
        <v xml:space="preserve">    -4.9 </v>
      </c>
      <c r="S1905" t="str">
        <f t="shared" si="505"/>
        <v xml:space="preserve">     0.0 </v>
      </c>
      <c r="T1905" t="str">
        <f t="shared" si="506"/>
        <v xml:space="preserve">     0.0 </v>
      </c>
      <c r="U1905" t="str">
        <f t="shared" si="510"/>
        <v xml:space="preserve">         0.0 </v>
      </c>
      <c r="V1905" t="str">
        <f t="shared" si="498"/>
        <v xml:space="preserve">     0.0 </v>
      </c>
      <c r="W1905" t="str">
        <f t="shared" si="507"/>
        <v xml:space="preserve">     0.0 </v>
      </c>
      <c r="X1905" t="str">
        <f t="shared" si="511"/>
        <v xml:space="preserve">       </v>
      </c>
      <c r="Y1905" t="str">
        <f t="shared" si="511"/>
        <v xml:space="preserve">              </v>
      </c>
      <c r="Z1905" t="str">
        <f t="shared" si="511"/>
        <v xml:space="preserve">    </v>
      </c>
      <c r="AA1905" t="str">
        <f t="shared" si="499"/>
        <v xml:space="preserve">         </v>
      </c>
      <c r="AB1905" t="str">
        <f t="shared" si="508"/>
        <v xml:space="preserve">         </v>
      </c>
      <c r="AC1905" t="str">
        <f t="shared" si="509"/>
        <v xml:space="preserve">    </v>
      </c>
      <c r="AD1905" t="str">
        <f t="shared" si="510"/>
        <v/>
      </c>
      <c r="AE1905" t="str">
        <f t="shared" si="500"/>
        <v/>
      </c>
      <c r="AF1905" t="str">
        <f t="shared" si="512"/>
        <v/>
      </c>
      <c r="AG1905" t="str">
        <f t="shared" si="512"/>
        <v/>
      </c>
      <c r="AH1905" t="str">
        <f t="shared" si="501"/>
        <v/>
      </c>
      <c r="AI1905" t="str">
        <f t="shared" si="502"/>
        <v/>
      </c>
      <c r="AJ1905" t="str">
        <f t="shared" si="503"/>
        <v/>
      </c>
    </row>
    <row r="1906" spans="1:36" x14ac:dyDescent="0.25">
      <c r="A1906" t="s">
        <v>1636</v>
      </c>
      <c r="P1906" t="str">
        <f t="shared" si="504"/>
        <v xml:space="preserve">                </v>
      </c>
      <c r="Q1906" t="str">
        <f t="shared" si="504"/>
        <v xml:space="preserve">         </v>
      </c>
      <c r="R1906" t="str">
        <f t="shared" si="497"/>
        <v xml:space="preserve">  9999.0 </v>
      </c>
      <c r="S1906" t="str">
        <f t="shared" si="505"/>
        <v xml:space="preserve">  9999.0 </v>
      </c>
      <c r="T1906" t="str">
        <f t="shared" si="506"/>
        <v xml:space="preserve">  9999.0 </v>
      </c>
      <c r="U1906" t="str">
        <f t="shared" si="510"/>
        <v xml:space="preserve">        0.0% </v>
      </c>
      <c r="V1906" t="str">
        <f t="shared" si="498"/>
        <v xml:space="preserve">         </v>
      </c>
      <c r="W1906" t="str">
        <f t="shared" si="507"/>
        <v xml:space="preserve">         </v>
      </c>
      <c r="X1906" t="str">
        <f t="shared" si="511"/>
        <v xml:space="preserve"> 99910 </v>
      </c>
      <c r="Y1906" t="str">
        <f t="shared" si="511"/>
        <v xml:space="preserve"> CWAV36-MG034 </v>
      </c>
      <c r="Z1906" t="str">
        <f t="shared" si="511"/>
        <v xml:space="preserve">  1 </v>
      </c>
      <c r="AA1906" t="str">
        <f t="shared" si="499"/>
        <v xml:space="preserve">    50.0 </v>
      </c>
      <c r="AB1906" t="str">
        <f t="shared" si="508"/>
        <v xml:space="preserve">    -4.9 </v>
      </c>
      <c r="AC1906" t="str">
        <f t="shared" si="509"/>
        <v xml:space="preserve">    50.0 </v>
      </c>
      <c r="AD1906" t="str">
        <f t="shared" si="510"/>
        <v xml:space="preserve">        </v>
      </c>
      <c r="AE1906" t="str">
        <f t="shared" si="500"/>
        <v xml:space="preserve">       </v>
      </c>
      <c r="AF1906" t="str">
        <f t="shared" si="512"/>
        <v xml:space="preserve">     </v>
      </c>
      <c r="AG1906" t="str">
        <f t="shared" si="512"/>
        <v xml:space="preserve">     0.12 </v>
      </c>
      <c r="AH1906" t="str">
        <f t="shared" si="501"/>
        <v xml:space="preserve">    -2.63 </v>
      </c>
      <c r="AI1906" t="str">
        <f t="shared" si="502"/>
        <v xml:space="preserve">       </v>
      </c>
      <c r="AJ1906" t="str">
        <f t="shared" si="503"/>
        <v xml:space="preserve">      </v>
      </c>
    </row>
    <row r="1907" spans="1:36" x14ac:dyDescent="0.25">
      <c r="A1907" t="s">
        <v>6</v>
      </c>
      <c r="P1907" t="str">
        <f t="shared" si="504"/>
        <v xml:space="preserve">  ..............</v>
      </c>
      <c r="Q1907" t="str">
        <f t="shared" si="504"/>
        <v>.........</v>
      </c>
      <c r="R1907" t="str">
        <f t="shared" si="497"/>
        <v>.........</v>
      </c>
      <c r="S1907" t="str">
        <f t="shared" si="505"/>
        <v>.........</v>
      </c>
      <c r="T1907" t="str">
        <f t="shared" si="506"/>
        <v>.........</v>
      </c>
      <c r="U1907" t="str">
        <f t="shared" si="510"/>
        <v>.............</v>
      </c>
      <c r="V1907" t="str">
        <f t="shared" si="498"/>
        <v>.........</v>
      </c>
      <c r="W1907" t="str">
        <f t="shared" si="507"/>
        <v>.........</v>
      </c>
      <c r="X1907" t="str">
        <f t="shared" si="511"/>
        <v>.......</v>
      </c>
      <c r="Y1907" t="str">
        <f t="shared" si="511"/>
        <v>..............</v>
      </c>
      <c r="Z1907" t="str">
        <f t="shared" si="511"/>
        <v>....</v>
      </c>
      <c r="AA1907" t="str">
        <f t="shared" si="499"/>
        <v>.........</v>
      </c>
      <c r="AB1907" t="str">
        <f t="shared" si="508"/>
        <v>.........</v>
      </c>
      <c r="AC1907" t="str">
        <f t="shared" si="509"/>
        <v>.........</v>
      </c>
      <c r="AD1907" t="str">
        <f t="shared" si="510"/>
        <v>........</v>
      </c>
      <c r="AE1907" t="str">
        <f t="shared" si="500"/>
        <v>.......</v>
      </c>
      <c r="AF1907" t="str">
        <f t="shared" si="512"/>
        <v>.....</v>
      </c>
      <c r="AG1907" t="str">
        <f t="shared" si="512"/>
        <v>..........</v>
      </c>
      <c r="AH1907" t="str">
        <f t="shared" si="501"/>
        <v>..........</v>
      </c>
      <c r="AI1907" t="str">
        <f t="shared" si="502"/>
        <v>.......</v>
      </c>
      <c r="AJ1907" t="str">
        <f t="shared" si="503"/>
        <v>.......</v>
      </c>
    </row>
    <row r="1908" spans="1:36" x14ac:dyDescent="0.25">
      <c r="A1908" t="s">
        <v>1637</v>
      </c>
      <c r="P1908" t="str">
        <f t="shared" si="504"/>
        <v xml:space="preserve">  99921   35  1 </v>
      </c>
      <c r="Q1908" t="str">
        <f t="shared" si="504"/>
        <v xml:space="preserve">   1.004 </v>
      </c>
      <c r="R1908" t="str">
        <f t="shared" si="497"/>
        <v xml:space="preserve">    50.0 </v>
      </c>
      <c r="S1908" t="str">
        <f t="shared" si="505"/>
        <v xml:space="preserve">     0.0 </v>
      </c>
      <c r="T1908" t="str">
        <f t="shared" si="506"/>
        <v xml:space="preserve">     0.0 </v>
      </c>
      <c r="U1908" t="str">
        <f t="shared" si="510"/>
        <v xml:space="preserve">         0.0 </v>
      </c>
      <c r="V1908" t="str">
        <f t="shared" si="498"/>
        <v xml:space="preserve">     0.0 </v>
      </c>
      <c r="W1908" t="str">
        <f t="shared" si="507"/>
        <v xml:space="preserve">     0.0</v>
      </c>
      <c r="X1908" t="str">
        <f t="shared" si="511"/>
        <v/>
      </c>
      <c r="Y1908" t="str">
        <f t="shared" si="511"/>
        <v/>
      </c>
      <c r="Z1908" t="str">
        <f t="shared" si="511"/>
        <v/>
      </c>
      <c r="AA1908" t="str">
        <f t="shared" si="499"/>
        <v/>
      </c>
      <c r="AB1908" t="str">
        <f t="shared" si="508"/>
        <v/>
      </c>
      <c r="AC1908" t="str">
        <f t="shared" si="509"/>
        <v/>
      </c>
      <c r="AD1908" t="str">
        <f t="shared" si="510"/>
        <v/>
      </c>
      <c r="AE1908" t="str">
        <f t="shared" si="500"/>
        <v/>
      </c>
      <c r="AF1908" t="str">
        <f t="shared" si="512"/>
        <v/>
      </c>
      <c r="AG1908" t="str">
        <f t="shared" si="512"/>
        <v/>
      </c>
      <c r="AH1908" t="str">
        <f t="shared" si="501"/>
        <v/>
      </c>
      <c r="AI1908" t="str">
        <f t="shared" si="502"/>
        <v/>
      </c>
      <c r="AJ1908" t="str">
        <f t="shared" si="503"/>
        <v/>
      </c>
    </row>
    <row r="1909" spans="1:36" x14ac:dyDescent="0.25">
      <c r="A1909" t="s">
        <v>1638</v>
      </c>
      <c r="P1909" t="str">
        <f t="shared" si="504"/>
        <v xml:space="preserve">  WAV40-UFV132  </v>
      </c>
      <c r="Q1909" t="str">
        <f t="shared" si="504"/>
        <v xml:space="preserve">     6.2 </v>
      </c>
      <c r="R1909" t="str">
        <f t="shared" si="497"/>
        <v xml:space="preserve">    -4.9 </v>
      </c>
      <c r="S1909" t="str">
        <f t="shared" si="505"/>
        <v xml:space="preserve">     0.0 </v>
      </c>
      <c r="T1909" t="str">
        <f t="shared" si="506"/>
        <v xml:space="preserve">     0.0 </v>
      </c>
      <c r="U1909" t="str">
        <f t="shared" si="510"/>
        <v xml:space="preserve">         0.0 </v>
      </c>
      <c r="V1909" t="str">
        <f t="shared" si="498"/>
        <v xml:space="preserve">     0.0 </v>
      </c>
      <c r="W1909" t="str">
        <f t="shared" si="507"/>
        <v xml:space="preserve">     0.0 </v>
      </c>
      <c r="X1909" t="str">
        <f t="shared" si="511"/>
        <v xml:space="preserve">       </v>
      </c>
      <c r="Y1909" t="str">
        <f t="shared" si="511"/>
        <v xml:space="preserve">              </v>
      </c>
      <c r="Z1909" t="str">
        <f t="shared" si="511"/>
        <v xml:space="preserve">    </v>
      </c>
      <c r="AA1909" t="str">
        <f t="shared" si="499"/>
        <v xml:space="preserve">         </v>
      </c>
      <c r="AB1909" t="str">
        <f t="shared" si="508"/>
        <v xml:space="preserve">         </v>
      </c>
      <c r="AC1909" t="str">
        <f t="shared" si="509"/>
        <v xml:space="preserve">    </v>
      </c>
      <c r="AD1909" t="str">
        <f t="shared" si="510"/>
        <v/>
      </c>
      <c r="AE1909" t="str">
        <f t="shared" si="500"/>
        <v/>
      </c>
      <c r="AF1909" t="str">
        <f t="shared" si="512"/>
        <v/>
      </c>
      <c r="AG1909" t="str">
        <f t="shared" si="512"/>
        <v/>
      </c>
      <c r="AH1909" t="str">
        <f t="shared" si="501"/>
        <v/>
      </c>
      <c r="AI1909" t="str">
        <f t="shared" si="502"/>
        <v/>
      </c>
      <c r="AJ1909" t="str">
        <f t="shared" si="503"/>
        <v/>
      </c>
    </row>
    <row r="1910" spans="1:36" x14ac:dyDescent="0.25">
      <c r="A1910" t="s">
        <v>1639</v>
      </c>
      <c r="P1910" t="str">
        <f t="shared" si="504"/>
        <v xml:space="preserve">                </v>
      </c>
      <c r="Q1910" t="str">
        <f t="shared" si="504"/>
        <v xml:space="preserve">         </v>
      </c>
      <c r="R1910" t="str">
        <f t="shared" si="497"/>
        <v xml:space="preserve">  9999.0 </v>
      </c>
      <c r="S1910" t="str">
        <f t="shared" si="505"/>
        <v xml:space="preserve">  9999.0 </v>
      </c>
      <c r="T1910" t="str">
        <f t="shared" si="506"/>
        <v xml:space="preserve">  9999.0 </v>
      </c>
      <c r="U1910" t="str">
        <f t="shared" si="510"/>
        <v xml:space="preserve">        0.0% </v>
      </c>
      <c r="V1910" t="str">
        <f t="shared" si="498"/>
        <v xml:space="preserve">         </v>
      </c>
      <c r="W1910" t="str">
        <f t="shared" si="507"/>
        <v xml:space="preserve">         </v>
      </c>
      <c r="X1910" t="str">
        <f t="shared" si="511"/>
        <v xml:space="preserve"> 99911 </v>
      </c>
      <c r="Y1910" t="str">
        <f t="shared" si="511"/>
        <v xml:space="preserve"> CWAV40-MG034 </v>
      </c>
      <c r="Z1910" t="str">
        <f t="shared" si="511"/>
        <v xml:space="preserve">  1 </v>
      </c>
      <c r="AA1910" t="str">
        <f t="shared" si="499"/>
        <v xml:space="preserve">    50.0 </v>
      </c>
      <c r="AB1910" t="str">
        <f t="shared" si="508"/>
        <v xml:space="preserve">    -4.9 </v>
      </c>
      <c r="AC1910" t="str">
        <f t="shared" si="509"/>
        <v xml:space="preserve">    50.0 </v>
      </c>
      <c r="AD1910" t="str">
        <f t="shared" si="510"/>
        <v xml:space="preserve">        </v>
      </c>
      <c r="AE1910" t="str">
        <f t="shared" si="500"/>
        <v xml:space="preserve">       </v>
      </c>
      <c r="AF1910" t="str">
        <f t="shared" si="512"/>
        <v xml:space="preserve">     </v>
      </c>
      <c r="AG1910" t="str">
        <f t="shared" si="512"/>
        <v xml:space="preserve">     0.12 </v>
      </c>
      <c r="AH1910" t="str">
        <f t="shared" si="501"/>
        <v xml:space="preserve">    -2.63 </v>
      </c>
      <c r="AI1910" t="str">
        <f t="shared" si="502"/>
        <v xml:space="preserve">       </v>
      </c>
      <c r="AJ1910" t="str">
        <f t="shared" si="503"/>
        <v xml:space="preserve">      </v>
      </c>
    </row>
    <row r="1911" spans="1:36" x14ac:dyDescent="0.25">
      <c r="P1911" t="str">
        <f t="shared" si="504"/>
        <v/>
      </c>
      <c r="Q1911" t="str">
        <f t="shared" si="504"/>
        <v/>
      </c>
      <c r="R1911" t="str">
        <f t="shared" si="497"/>
        <v/>
      </c>
      <c r="S1911" t="str">
        <f t="shared" si="505"/>
        <v/>
      </c>
      <c r="T1911" t="str">
        <f t="shared" si="506"/>
        <v/>
      </c>
      <c r="U1911" t="str">
        <f t="shared" si="510"/>
        <v/>
      </c>
      <c r="V1911" t="str">
        <f t="shared" si="498"/>
        <v/>
      </c>
      <c r="W1911" t="str">
        <f t="shared" si="507"/>
        <v/>
      </c>
      <c r="X1911" t="str">
        <f t="shared" si="511"/>
        <v/>
      </c>
      <c r="Y1911" t="str">
        <f t="shared" si="511"/>
        <v/>
      </c>
      <c r="Z1911" t="str">
        <f t="shared" si="511"/>
        <v/>
      </c>
      <c r="AA1911" t="str">
        <f t="shared" si="499"/>
        <v/>
      </c>
      <c r="AB1911" t="str">
        <f t="shared" si="508"/>
        <v/>
      </c>
      <c r="AC1911" t="str">
        <f t="shared" si="509"/>
        <v/>
      </c>
      <c r="AD1911" t="str">
        <f t="shared" si="510"/>
        <v/>
      </c>
      <c r="AE1911" t="str">
        <f t="shared" si="500"/>
        <v/>
      </c>
      <c r="AF1911" t="str">
        <f t="shared" si="512"/>
        <v/>
      </c>
      <c r="AG1911" t="str">
        <f t="shared" si="512"/>
        <v/>
      </c>
      <c r="AH1911" t="str">
        <f t="shared" si="501"/>
        <v/>
      </c>
      <c r="AI1911" t="str">
        <f t="shared" si="502"/>
        <v/>
      </c>
      <c r="AJ1911" t="str">
        <f t="shared" si="503"/>
        <v/>
      </c>
    </row>
    <row r="1912" spans="1:36" x14ac:dyDescent="0.25">
      <c r="P1912" t="str">
        <f t="shared" si="504"/>
        <v/>
      </c>
      <c r="Q1912" t="str">
        <f t="shared" si="504"/>
        <v/>
      </c>
      <c r="R1912" t="str">
        <f t="shared" si="497"/>
        <v/>
      </c>
      <c r="S1912" t="str">
        <f t="shared" si="505"/>
        <v/>
      </c>
      <c r="T1912" t="str">
        <f t="shared" si="506"/>
        <v/>
      </c>
      <c r="U1912" t="str">
        <f t="shared" si="510"/>
        <v/>
      </c>
      <c r="V1912" t="str">
        <f t="shared" si="498"/>
        <v/>
      </c>
      <c r="W1912" t="str">
        <f t="shared" si="507"/>
        <v/>
      </c>
      <c r="X1912" t="str">
        <f t="shared" si="511"/>
        <v/>
      </c>
      <c r="Y1912" t="str">
        <f t="shared" si="511"/>
        <v/>
      </c>
      <c r="Z1912" t="str">
        <f t="shared" si="511"/>
        <v/>
      </c>
      <c r="AA1912" t="str">
        <f t="shared" si="499"/>
        <v/>
      </c>
      <c r="AB1912" t="str">
        <f t="shared" si="508"/>
        <v/>
      </c>
      <c r="AC1912" t="str">
        <f t="shared" si="509"/>
        <v/>
      </c>
      <c r="AD1912" t="str">
        <f t="shared" si="510"/>
        <v/>
      </c>
      <c r="AE1912" t="str">
        <f t="shared" si="500"/>
        <v/>
      </c>
      <c r="AF1912" t="str">
        <f t="shared" si="512"/>
        <v/>
      </c>
      <c r="AG1912" t="str">
        <f t="shared" si="512"/>
        <v/>
      </c>
      <c r="AH1912" t="str">
        <f t="shared" si="501"/>
        <v/>
      </c>
      <c r="AI1912" t="str">
        <f t="shared" si="502"/>
        <v/>
      </c>
      <c r="AJ1912" t="str">
        <f t="shared" si="503"/>
        <v/>
      </c>
    </row>
    <row r="1913" spans="1:36" x14ac:dyDescent="0.25">
      <c r="P1913" t="str">
        <f t="shared" si="504"/>
        <v/>
      </c>
      <c r="Q1913" t="str">
        <f t="shared" si="504"/>
        <v/>
      </c>
      <c r="R1913" t="str">
        <f t="shared" si="497"/>
        <v/>
      </c>
      <c r="S1913" t="str">
        <f t="shared" si="505"/>
        <v/>
      </c>
      <c r="T1913" t="str">
        <f t="shared" si="506"/>
        <v/>
      </c>
      <c r="U1913" t="str">
        <f t="shared" si="510"/>
        <v/>
      </c>
      <c r="V1913" t="str">
        <f t="shared" si="498"/>
        <v/>
      </c>
      <c r="W1913" t="str">
        <f t="shared" si="507"/>
        <v/>
      </c>
      <c r="X1913" t="str">
        <f t="shared" si="511"/>
        <v/>
      </c>
      <c r="Y1913" t="str">
        <f t="shared" si="511"/>
        <v/>
      </c>
      <c r="Z1913" t="str">
        <f t="shared" si="511"/>
        <v/>
      </c>
      <c r="AA1913" t="str">
        <f t="shared" si="499"/>
        <v/>
      </c>
      <c r="AB1913" t="str">
        <f t="shared" si="508"/>
        <v/>
      </c>
      <c r="AC1913" t="str">
        <f t="shared" si="509"/>
        <v/>
      </c>
      <c r="AD1913" t="str">
        <f t="shared" si="510"/>
        <v/>
      </c>
      <c r="AE1913" t="str">
        <f t="shared" si="500"/>
        <v/>
      </c>
      <c r="AF1913" t="str">
        <f t="shared" si="512"/>
        <v/>
      </c>
      <c r="AG1913" t="str">
        <f t="shared" si="512"/>
        <v/>
      </c>
      <c r="AH1913" t="str">
        <f t="shared" si="501"/>
        <v/>
      </c>
      <c r="AI1913" t="str">
        <f t="shared" si="502"/>
        <v/>
      </c>
      <c r="AJ1913" t="str">
        <f t="shared" si="503"/>
        <v/>
      </c>
    </row>
    <row r="1914" spans="1:36" x14ac:dyDescent="0.25">
      <c r="A1914" t="s">
        <v>1640</v>
      </c>
      <c r="P1914" t="str">
        <f t="shared" si="504"/>
        <v xml:space="preserve"> TOTAIS DA AREA </v>
      </c>
      <c r="Q1914" t="str">
        <f t="shared" si="504"/>
        <v xml:space="preserve"> 351</v>
      </c>
      <c r="R1914" t="str">
        <f t="shared" si="497"/>
        <v/>
      </c>
      <c r="S1914" t="str">
        <f t="shared" si="505"/>
        <v/>
      </c>
      <c r="T1914" t="str">
        <f t="shared" si="506"/>
        <v/>
      </c>
      <c r="U1914" t="str">
        <f t="shared" si="510"/>
        <v/>
      </c>
      <c r="V1914" t="str">
        <f t="shared" si="498"/>
        <v/>
      </c>
      <c r="W1914" t="str">
        <f t="shared" si="507"/>
        <v/>
      </c>
      <c r="X1914" t="str">
        <f t="shared" si="511"/>
        <v/>
      </c>
      <c r="Y1914" t="str">
        <f t="shared" si="511"/>
        <v/>
      </c>
      <c r="Z1914" t="str">
        <f t="shared" si="511"/>
        <v/>
      </c>
      <c r="AA1914" t="str">
        <f t="shared" si="499"/>
        <v/>
      </c>
      <c r="AB1914" t="str">
        <f t="shared" si="508"/>
        <v/>
      </c>
      <c r="AC1914" t="str">
        <f t="shared" si="509"/>
        <v/>
      </c>
      <c r="AD1914" t="str">
        <f t="shared" si="510"/>
        <v/>
      </c>
      <c r="AE1914" t="str">
        <f t="shared" si="500"/>
        <v/>
      </c>
      <c r="AF1914" t="str">
        <f t="shared" si="512"/>
        <v/>
      </c>
      <c r="AG1914" t="str">
        <f t="shared" si="512"/>
        <v/>
      </c>
      <c r="AH1914" t="str">
        <f t="shared" si="501"/>
        <v/>
      </c>
      <c r="AI1914" t="str">
        <f t="shared" si="502"/>
        <v/>
      </c>
      <c r="AJ1914" t="str">
        <f t="shared" si="503"/>
        <v/>
      </c>
    </row>
    <row r="1915" spans="1:36" x14ac:dyDescent="0.25">
      <c r="P1915" t="str">
        <f t="shared" si="504"/>
        <v/>
      </c>
      <c r="Q1915" t="str">
        <f t="shared" si="504"/>
        <v/>
      </c>
      <c r="R1915" t="str">
        <f t="shared" si="497"/>
        <v/>
      </c>
      <c r="S1915" t="str">
        <f t="shared" si="505"/>
        <v/>
      </c>
      <c r="T1915" t="str">
        <f t="shared" si="506"/>
        <v/>
      </c>
      <c r="U1915" t="str">
        <f t="shared" si="510"/>
        <v/>
      </c>
      <c r="V1915" t="str">
        <f t="shared" si="498"/>
        <v/>
      </c>
      <c r="W1915" t="str">
        <f t="shared" si="507"/>
        <v/>
      </c>
      <c r="X1915" t="str">
        <f t="shared" si="511"/>
        <v/>
      </c>
      <c r="Y1915" t="str">
        <f t="shared" si="511"/>
        <v/>
      </c>
      <c r="Z1915" t="str">
        <f t="shared" si="511"/>
        <v/>
      </c>
      <c r="AA1915" t="str">
        <f t="shared" si="499"/>
        <v/>
      </c>
      <c r="AB1915" t="str">
        <f t="shared" si="508"/>
        <v/>
      </c>
      <c r="AC1915" t="str">
        <f t="shared" si="509"/>
        <v/>
      </c>
      <c r="AD1915" t="str">
        <f t="shared" si="510"/>
        <v/>
      </c>
      <c r="AE1915" t="str">
        <f t="shared" si="500"/>
        <v/>
      </c>
      <c r="AF1915" t="str">
        <f t="shared" si="512"/>
        <v/>
      </c>
      <c r="AG1915" t="str">
        <f t="shared" si="512"/>
        <v/>
      </c>
      <c r="AH1915" t="str">
        <f t="shared" si="501"/>
        <v/>
      </c>
      <c r="AI1915" t="str">
        <f t="shared" si="502"/>
        <v/>
      </c>
      <c r="AJ1915" t="str">
        <f t="shared" si="503"/>
        <v/>
      </c>
    </row>
    <row r="1916" spans="1:36" x14ac:dyDescent="0.25">
      <c r="P1916" t="str">
        <f t="shared" si="504"/>
        <v/>
      </c>
      <c r="Q1916" t="str">
        <f t="shared" si="504"/>
        <v/>
      </c>
      <c r="R1916" t="str">
        <f t="shared" si="497"/>
        <v/>
      </c>
      <c r="S1916" t="str">
        <f t="shared" si="505"/>
        <v/>
      </c>
      <c r="T1916" t="str">
        <f t="shared" si="506"/>
        <v/>
      </c>
      <c r="U1916" t="str">
        <f t="shared" si="510"/>
        <v/>
      </c>
      <c r="V1916" t="str">
        <f t="shared" si="498"/>
        <v/>
      </c>
      <c r="W1916" t="str">
        <f t="shared" si="507"/>
        <v/>
      </c>
      <c r="X1916" t="str">
        <f t="shared" si="511"/>
        <v/>
      </c>
      <c r="Y1916" t="str">
        <f t="shared" si="511"/>
        <v/>
      </c>
      <c r="Z1916" t="str">
        <f t="shared" si="511"/>
        <v/>
      </c>
      <c r="AA1916" t="str">
        <f t="shared" si="499"/>
        <v/>
      </c>
      <c r="AB1916" t="str">
        <f t="shared" si="508"/>
        <v/>
      </c>
      <c r="AC1916" t="str">
        <f t="shared" si="509"/>
        <v/>
      </c>
      <c r="AD1916" t="str">
        <f t="shared" si="510"/>
        <v/>
      </c>
      <c r="AE1916" t="str">
        <f t="shared" si="500"/>
        <v/>
      </c>
      <c r="AF1916" t="str">
        <f t="shared" si="512"/>
        <v/>
      </c>
      <c r="AG1916" t="str">
        <f t="shared" si="512"/>
        <v/>
      </c>
      <c r="AH1916" t="str">
        <f t="shared" si="501"/>
        <v/>
      </c>
      <c r="AI1916" t="str">
        <f t="shared" si="502"/>
        <v/>
      </c>
      <c r="AJ1916" t="str">
        <f t="shared" si="503"/>
        <v/>
      </c>
    </row>
    <row r="1917" spans="1:36" x14ac:dyDescent="0.25">
      <c r="A1917" t="s">
        <v>16</v>
      </c>
      <c r="P1917" t="str">
        <f t="shared" si="504"/>
        <v xml:space="preserve"> X--------X-----</v>
      </c>
      <c r="Q1917" t="str">
        <f t="shared" si="504"/>
        <v>----X----</v>
      </c>
      <c r="R1917" t="str">
        <f t="shared" si="497"/>
        <v>-----X---</v>
      </c>
      <c r="S1917" t="str">
        <f t="shared" si="505"/>
        <v>------X--</v>
      </c>
      <c r="T1917" t="str">
        <f t="shared" si="506"/>
        <v>-------X-</v>
      </c>
      <c r="U1917" t="str">
        <f t="shared" si="510"/>
        <v>--------X----</v>
      </c>
      <c r="V1917" t="str">
        <f t="shared" si="498"/>
        <v>-----X---</v>
      </c>
      <c r="W1917" t="str">
        <f t="shared" si="507"/>
        <v>------X</v>
      </c>
      <c r="X1917" t="str">
        <f t="shared" si="511"/>
        <v/>
      </c>
      <c r="Y1917" t="str">
        <f t="shared" si="511"/>
        <v/>
      </c>
      <c r="Z1917" t="str">
        <f t="shared" si="511"/>
        <v/>
      </c>
      <c r="AA1917" t="str">
        <f t="shared" si="499"/>
        <v/>
      </c>
      <c r="AB1917" t="str">
        <f t="shared" si="508"/>
        <v/>
      </c>
      <c r="AC1917" t="str">
        <f t="shared" si="509"/>
        <v/>
      </c>
      <c r="AD1917" t="str">
        <f t="shared" si="510"/>
        <v/>
      </c>
      <c r="AE1917" t="str">
        <f t="shared" si="500"/>
        <v/>
      </c>
      <c r="AF1917" t="str">
        <f t="shared" si="512"/>
        <v/>
      </c>
      <c r="AG1917" t="str">
        <f t="shared" si="512"/>
        <v/>
      </c>
      <c r="AH1917" t="str">
        <f t="shared" si="501"/>
        <v/>
      </c>
      <c r="AI1917" t="str">
        <f t="shared" si="502"/>
        <v/>
      </c>
      <c r="AJ1917" t="str">
        <f t="shared" si="503"/>
        <v/>
      </c>
    </row>
    <row r="1918" spans="1:36" x14ac:dyDescent="0.25">
      <c r="A1918" t="s">
        <v>17</v>
      </c>
      <c r="P1918" t="str">
        <f t="shared" si="504"/>
        <v xml:space="preserve">   GERACAO  INJ </v>
      </c>
      <c r="Q1918" t="str">
        <f t="shared" si="504"/>
        <v xml:space="preserve"> EQV   CA</v>
      </c>
      <c r="R1918" t="str">
        <f t="shared" si="497"/>
        <v>ARGA   EL</v>
      </c>
      <c r="S1918" t="str">
        <f t="shared" si="505"/>
        <v xml:space="preserve">LO CC    </v>
      </c>
      <c r="T1918" t="str">
        <f t="shared" si="506"/>
        <v xml:space="preserve"> SHUNT   </v>
      </c>
      <c r="U1918" t="str">
        <f t="shared" si="510"/>
        <v xml:space="preserve"> EXPORT   IMP</v>
      </c>
      <c r="V1918" t="str">
        <f t="shared" si="498"/>
        <v>PORT   PE</v>
      </c>
      <c r="W1918" t="str">
        <f t="shared" si="507"/>
        <v xml:space="preserve">ERDAS  </v>
      </c>
      <c r="X1918" t="str">
        <f t="shared" si="511"/>
        <v/>
      </c>
      <c r="Y1918" t="str">
        <f t="shared" si="511"/>
        <v/>
      </c>
      <c r="Z1918" t="str">
        <f t="shared" si="511"/>
        <v/>
      </c>
      <c r="AA1918" t="str">
        <f t="shared" si="499"/>
        <v/>
      </c>
      <c r="AB1918" t="str">
        <f t="shared" si="508"/>
        <v/>
      </c>
      <c r="AC1918" t="str">
        <f t="shared" si="509"/>
        <v/>
      </c>
      <c r="AD1918" t="str">
        <f t="shared" si="510"/>
        <v/>
      </c>
      <c r="AE1918" t="str">
        <f t="shared" si="500"/>
        <v/>
      </c>
      <c r="AF1918" t="str">
        <f t="shared" si="512"/>
        <v/>
      </c>
      <c r="AG1918" t="str">
        <f t="shared" si="512"/>
        <v/>
      </c>
      <c r="AH1918" t="str">
        <f t="shared" si="501"/>
        <v/>
      </c>
      <c r="AI1918" t="str">
        <f t="shared" si="502"/>
        <v/>
      </c>
      <c r="AJ1918" t="str">
        <f t="shared" si="503"/>
        <v/>
      </c>
    </row>
    <row r="1919" spans="1:36" x14ac:dyDescent="0.25">
      <c r="A1919" t="s">
        <v>18</v>
      </c>
      <c r="P1919" t="str">
        <f t="shared" si="504"/>
        <v xml:space="preserve">     MW/      MW</v>
      </c>
      <c r="Q1919" t="str">
        <f t="shared" si="504"/>
        <v>W/      M</v>
      </c>
      <c r="R1919" t="str">
        <f t="shared" si="497"/>
        <v xml:space="preserve">MW/      </v>
      </c>
      <c r="S1919" t="str">
        <f t="shared" si="505"/>
        <v xml:space="preserve"> MW/     </v>
      </c>
      <c r="T1919" t="str">
        <f t="shared" si="506"/>
        <v xml:space="preserve"> Mvar/   </v>
      </c>
      <c r="U1919" t="str">
        <f t="shared" si="510"/>
        <v xml:space="preserve">   MW/      M</v>
      </c>
      <c r="V1919" t="str">
        <f t="shared" si="498"/>
        <v xml:space="preserve">MW/      </v>
      </c>
      <c r="W1919" t="str">
        <f t="shared" si="507"/>
        <v xml:space="preserve"> MW/   </v>
      </c>
      <c r="X1919" t="str">
        <f t="shared" si="511"/>
        <v/>
      </c>
      <c r="Y1919" t="str">
        <f t="shared" si="511"/>
        <v/>
      </c>
      <c r="Z1919" t="str">
        <f t="shared" si="511"/>
        <v/>
      </c>
      <c r="AA1919" t="str">
        <f t="shared" si="499"/>
        <v/>
      </c>
      <c r="AB1919" t="str">
        <f t="shared" si="508"/>
        <v/>
      </c>
      <c r="AC1919" t="str">
        <f t="shared" si="509"/>
        <v/>
      </c>
      <c r="AD1919" t="str">
        <f t="shared" si="510"/>
        <v/>
      </c>
      <c r="AE1919" t="str">
        <f t="shared" si="500"/>
        <v/>
      </c>
      <c r="AF1919" t="str">
        <f t="shared" si="512"/>
        <v/>
      </c>
      <c r="AG1919" t="str">
        <f t="shared" si="512"/>
        <v/>
      </c>
      <c r="AH1919" t="str">
        <f t="shared" si="501"/>
        <v/>
      </c>
      <c r="AI1919" t="str">
        <f t="shared" si="502"/>
        <v/>
      </c>
      <c r="AJ1919" t="str">
        <f t="shared" si="503"/>
        <v/>
      </c>
    </row>
    <row r="1920" spans="1:36" x14ac:dyDescent="0.25">
      <c r="A1920" t="s">
        <v>19</v>
      </c>
      <c r="P1920" t="str">
        <f t="shared" si="504"/>
        <v xml:space="preserve">    Mvar     Mva</v>
      </c>
      <c r="Q1920" t="str">
        <f t="shared" si="504"/>
        <v>ar     Mv</v>
      </c>
      <c r="R1920" t="str">
        <f t="shared" si="497"/>
        <v>var     M</v>
      </c>
      <c r="S1920" t="str">
        <f t="shared" si="505"/>
        <v xml:space="preserve">Mvar     </v>
      </c>
      <c r="T1920" t="str">
        <f t="shared" si="506"/>
        <v xml:space="preserve"> EQUIV   </v>
      </c>
      <c r="U1920" t="str">
        <f t="shared" si="510"/>
        <v xml:space="preserve">  Mvar     Mv</v>
      </c>
      <c r="V1920" t="str">
        <f t="shared" si="498"/>
        <v>var     M</v>
      </c>
      <c r="W1920" t="str">
        <f t="shared" si="507"/>
        <v xml:space="preserve">Mvar   </v>
      </c>
      <c r="X1920" t="str">
        <f t="shared" si="511"/>
        <v/>
      </c>
      <c r="Y1920" t="str">
        <f t="shared" si="511"/>
        <v/>
      </c>
      <c r="Z1920" t="str">
        <f t="shared" si="511"/>
        <v/>
      </c>
      <c r="AA1920" t="str">
        <f t="shared" si="499"/>
        <v/>
      </c>
      <c r="AB1920" t="str">
        <f t="shared" si="508"/>
        <v/>
      </c>
      <c r="AC1920" t="str">
        <f t="shared" si="509"/>
        <v/>
      </c>
      <c r="AD1920" t="str">
        <f t="shared" si="510"/>
        <v/>
      </c>
      <c r="AE1920" t="str">
        <f t="shared" si="500"/>
        <v/>
      </c>
      <c r="AF1920" t="str">
        <f t="shared" si="512"/>
        <v/>
      </c>
      <c r="AG1920" t="str">
        <f t="shared" si="512"/>
        <v/>
      </c>
      <c r="AH1920" t="str">
        <f t="shared" si="501"/>
        <v/>
      </c>
      <c r="AI1920" t="str">
        <f t="shared" si="502"/>
        <v/>
      </c>
      <c r="AJ1920" t="str">
        <f t="shared" si="503"/>
        <v/>
      </c>
    </row>
    <row r="1921" spans="1:36" x14ac:dyDescent="0.25">
      <c r="A1921" t="s">
        <v>16</v>
      </c>
      <c r="P1921" t="str">
        <f t="shared" si="504"/>
        <v xml:space="preserve"> X--------X-----</v>
      </c>
      <c r="Q1921" t="str">
        <f t="shared" si="504"/>
        <v>----X----</v>
      </c>
      <c r="R1921" t="str">
        <f t="shared" si="497"/>
        <v>-----X---</v>
      </c>
      <c r="S1921" t="str">
        <f t="shared" si="505"/>
        <v>------X--</v>
      </c>
      <c r="T1921" t="str">
        <f t="shared" si="506"/>
        <v>-------X-</v>
      </c>
      <c r="U1921" t="str">
        <f t="shared" si="510"/>
        <v>--------X----</v>
      </c>
      <c r="V1921" t="str">
        <f t="shared" si="498"/>
        <v>-----X---</v>
      </c>
      <c r="W1921" t="str">
        <f t="shared" si="507"/>
        <v>------X</v>
      </c>
      <c r="X1921" t="str">
        <f t="shared" si="511"/>
        <v/>
      </c>
      <c r="Y1921" t="str">
        <f t="shared" si="511"/>
        <v/>
      </c>
      <c r="Z1921" t="str">
        <f t="shared" si="511"/>
        <v/>
      </c>
      <c r="AA1921" t="str">
        <f t="shared" si="499"/>
        <v/>
      </c>
      <c r="AB1921" t="str">
        <f t="shared" si="508"/>
        <v/>
      </c>
      <c r="AC1921" t="str">
        <f t="shared" si="509"/>
        <v/>
      </c>
      <c r="AD1921" t="str">
        <f t="shared" si="510"/>
        <v/>
      </c>
      <c r="AE1921" t="str">
        <f t="shared" si="500"/>
        <v/>
      </c>
      <c r="AF1921" t="str">
        <f t="shared" si="512"/>
        <v/>
      </c>
      <c r="AG1921" t="str">
        <f t="shared" si="512"/>
        <v/>
      </c>
      <c r="AH1921" t="str">
        <f t="shared" si="501"/>
        <v/>
      </c>
      <c r="AI1921" t="str">
        <f t="shared" si="502"/>
        <v/>
      </c>
      <c r="AJ1921" t="str">
        <f t="shared" si="503"/>
        <v/>
      </c>
    </row>
    <row r="1922" spans="1:36" x14ac:dyDescent="0.25">
      <c r="P1922" t="str">
        <f t="shared" si="504"/>
        <v/>
      </c>
      <c r="Q1922" t="str">
        <f t="shared" si="504"/>
        <v/>
      </c>
      <c r="R1922" t="str">
        <f t="shared" si="497"/>
        <v/>
      </c>
      <c r="S1922" t="str">
        <f t="shared" si="505"/>
        <v/>
      </c>
      <c r="T1922" t="str">
        <f t="shared" si="506"/>
        <v/>
      </c>
      <c r="U1922" t="str">
        <f t="shared" si="510"/>
        <v/>
      </c>
      <c r="V1922" t="str">
        <f t="shared" si="498"/>
        <v/>
      </c>
      <c r="W1922" t="str">
        <f t="shared" si="507"/>
        <v/>
      </c>
      <c r="X1922" t="str">
        <f t="shared" si="511"/>
        <v/>
      </c>
      <c r="Y1922" t="str">
        <f t="shared" si="511"/>
        <v/>
      </c>
      <c r="Z1922" t="str">
        <f t="shared" si="511"/>
        <v/>
      </c>
      <c r="AA1922" t="str">
        <f t="shared" si="499"/>
        <v/>
      </c>
      <c r="AB1922" t="str">
        <f t="shared" si="508"/>
        <v/>
      </c>
      <c r="AC1922" t="str">
        <f t="shared" si="509"/>
        <v/>
      </c>
      <c r="AD1922" t="str">
        <f t="shared" si="510"/>
        <v/>
      </c>
      <c r="AE1922" t="str">
        <f t="shared" si="500"/>
        <v/>
      </c>
      <c r="AF1922" t="str">
        <f t="shared" si="512"/>
        <v/>
      </c>
      <c r="AG1922" t="str">
        <f t="shared" si="512"/>
        <v/>
      </c>
      <c r="AH1922" t="str">
        <f t="shared" si="501"/>
        <v/>
      </c>
      <c r="AI1922" t="str">
        <f t="shared" si="502"/>
        <v/>
      </c>
      <c r="AJ1922" t="str">
        <f t="shared" si="503"/>
        <v/>
      </c>
    </row>
    <row r="1923" spans="1:36" x14ac:dyDescent="0.25">
      <c r="A1923" t="s">
        <v>1641</v>
      </c>
      <c r="P1923" t="str">
        <f t="shared" si="504"/>
        <v xml:space="preserve">    4280.7      </v>
      </c>
      <c r="Q1923" t="str">
        <f t="shared" si="504"/>
        <v xml:space="preserve"> 0.0     </v>
      </c>
      <c r="R1923" t="str">
        <f t="shared" si="497"/>
        <v xml:space="preserve">  0.0   -</v>
      </c>
      <c r="S1923" t="str">
        <f t="shared" si="505"/>
        <v>-398.3  -</v>
      </c>
      <c r="T1923" t="str">
        <f t="shared" si="506"/>
        <v xml:space="preserve">-7651.7  </v>
      </c>
      <c r="U1923" t="str">
        <f t="shared" si="510"/>
        <v xml:space="preserve">  8801.8   42</v>
      </c>
      <c r="V1923" t="str">
        <f t="shared" si="498"/>
        <v xml:space="preserve">215.4    </v>
      </c>
      <c r="W1923" t="str">
        <f t="shared" si="507"/>
        <v xml:space="preserve">  92.5</v>
      </c>
      <c r="X1923" t="str">
        <f t="shared" si="511"/>
        <v/>
      </c>
      <c r="Y1923" t="str">
        <f t="shared" si="511"/>
        <v/>
      </c>
      <c r="Z1923" t="str">
        <f t="shared" si="511"/>
        <v/>
      </c>
      <c r="AA1923" t="str">
        <f t="shared" si="499"/>
        <v/>
      </c>
      <c r="AB1923" t="str">
        <f t="shared" si="508"/>
        <v/>
      </c>
      <c r="AC1923" t="str">
        <f t="shared" si="509"/>
        <v/>
      </c>
      <c r="AD1923" t="str">
        <f t="shared" si="510"/>
        <v/>
      </c>
      <c r="AE1923" t="str">
        <f t="shared" si="500"/>
        <v/>
      </c>
      <c r="AF1923" t="str">
        <f t="shared" si="512"/>
        <v/>
      </c>
      <c r="AG1923" t="str">
        <f t="shared" si="512"/>
        <v/>
      </c>
      <c r="AH1923" t="str">
        <f t="shared" si="501"/>
        <v/>
      </c>
      <c r="AI1923" t="str">
        <f t="shared" si="502"/>
        <v/>
      </c>
      <c r="AJ1923" t="str">
        <f t="shared" si="503"/>
        <v/>
      </c>
    </row>
    <row r="1924" spans="1:36" x14ac:dyDescent="0.25">
      <c r="A1924" t="s">
        <v>1642</v>
      </c>
      <c r="P1924" t="str">
        <f t="shared" si="504"/>
        <v xml:space="preserve">   -3881.7      </v>
      </c>
      <c r="Q1924" t="str">
        <f t="shared" si="504"/>
        <v xml:space="preserve"> 0.0     </v>
      </c>
      <c r="R1924" t="str">
        <f t="shared" si="497"/>
        <v xml:space="preserve">  0.0    </v>
      </c>
      <c r="S1924" t="str">
        <f t="shared" si="505"/>
        <v xml:space="preserve"> 143.8   </v>
      </c>
      <c r="T1924" t="str">
        <f t="shared" si="506"/>
        <v xml:space="preserve">    0.0  </v>
      </c>
      <c r="U1924" t="str">
        <f t="shared" si="510"/>
        <v xml:space="preserve">  5047.4   42</v>
      </c>
      <c r="V1924" t="str">
        <f t="shared" si="498"/>
        <v>251.4 -12</v>
      </c>
      <c r="W1924" t="str">
        <f t="shared" si="507"/>
        <v>2473.2</v>
      </c>
      <c r="X1924" t="str">
        <f t="shared" si="511"/>
        <v/>
      </c>
      <c r="Y1924" t="str">
        <f t="shared" si="511"/>
        <v/>
      </c>
      <c r="Z1924" t="str">
        <f t="shared" si="511"/>
        <v/>
      </c>
      <c r="AA1924" t="str">
        <f t="shared" si="499"/>
        <v/>
      </c>
      <c r="AB1924" t="str">
        <f t="shared" si="508"/>
        <v/>
      </c>
      <c r="AC1924" t="str">
        <f t="shared" si="509"/>
        <v/>
      </c>
      <c r="AD1924" t="str">
        <f t="shared" si="510"/>
        <v/>
      </c>
      <c r="AE1924" t="str">
        <f t="shared" si="500"/>
        <v/>
      </c>
      <c r="AF1924" t="str">
        <f t="shared" si="512"/>
        <v/>
      </c>
      <c r="AG1924" t="str">
        <f t="shared" si="512"/>
        <v/>
      </c>
      <c r="AH1924" t="str">
        <f t="shared" si="501"/>
        <v/>
      </c>
      <c r="AI1924" t="str">
        <f t="shared" si="502"/>
        <v/>
      </c>
      <c r="AJ1924" t="str">
        <f t="shared" si="503"/>
        <v/>
      </c>
    </row>
    <row r="1925" spans="1:36" x14ac:dyDescent="0.25">
      <c r="A1925" t="s">
        <v>1643</v>
      </c>
      <c r="P1925" t="str">
        <f t="shared" si="504"/>
        <v xml:space="preserve">_x000C_CEPEL - CENTRO </v>
      </c>
      <c r="Q1925" t="str">
        <f t="shared" si="504"/>
        <v xml:space="preserve"> DE PESQU</v>
      </c>
      <c r="R1925" t="str">
        <f t="shared" si="497"/>
        <v xml:space="preserve">UISAS DE </v>
      </c>
      <c r="S1925" t="str">
        <f t="shared" si="505"/>
        <v xml:space="preserve"> ENERGIA </v>
      </c>
      <c r="T1925" t="str">
        <f t="shared" si="506"/>
        <v xml:space="preserve"> ELETRICA</v>
      </c>
      <c r="U1925" t="str">
        <f t="shared" si="510"/>
        <v xml:space="preserve">A - PROGRAMA </v>
      </c>
      <c r="V1925" t="str">
        <f t="shared" si="498"/>
        <v xml:space="preserve"> DE ANALI</v>
      </c>
      <c r="W1925" t="str">
        <f t="shared" si="507"/>
        <v>ISE DE RE</v>
      </c>
      <c r="X1925" t="str">
        <f t="shared" si="511"/>
        <v xml:space="preserve">EDES - </v>
      </c>
      <c r="Y1925" t="str">
        <f t="shared" si="511"/>
        <v xml:space="preserve"> V11.06.02    </v>
      </c>
      <c r="Z1925" t="str">
        <f t="shared" si="511"/>
        <v xml:space="preserve">    </v>
      </c>
      <c r="AA1925" t="str">
        <f t="shared" si="499"/>
        <v xml:space="preserve">         </v>
      </c>
      <c r="AB1925" t="str">
        <f t="shared" si="508"/>
        <v xml:space="preserve">         </v>
      </c>
      <c r="AC1925" t="str">
        <f t="shared" si="509"/>
        <v xml:space="preserve">         </v>
      </c>
      <c r="AD1925" t="str">
        <f t="shared" si="510"/>
        <v xml:space="preserve">   PAG. </v>
      </c>
      <c r="AE1925" t="str">
        <f t="shared" si="500"/>
        <v xml:space="preserve">  19</v>
      </c>
      <c r="AF1925" t="str">
        <f t="shared" si="512"/>
        <v/>
      </c>
      <c r="AG1925" t="str">
        <f t="shared" si="512"/>
        <v/>
      </c>
      <c r="AH1925" t="str">
        <f t="shared" si="501"/>
        <v/>
      </c>
      <c r="AI1925" t="str">
        <f t="shared" si="502"/>
        <v/>
      </c>
      <c r="AJ1925" t="str">
        <f t="shared" si="503"/>
        <v/>
      </c>
    </row>
    <row r="1926" spans="1:36" x14ac:dyDescent="0.25">
      <c r="P1926" t="str">
        <f t="shared" si="504"/>
        <v/>
      </c>
      <c r="Q1926" t="str">
        <f t="shared" si="504"/>
        <v/>
      </c>
      <c r="R1926" t="str">
        <f t="shared" si="497"/>
        <v/>
      </c>
      <c r="S1926" t="str">
        <f t="shared" si="505"/>
        <v/>
      </c>
      <c r="T1926" t="str">
        <f t="shared" si="506"/>
        <v/>
      </c>
      <c r="U1926" t="str">
        <f t="shared" si="510"/>
        <v/>
      </c>
      <c r="V1926" t="str">
        <f t="shared" si="498"/>
        <v/>
      </c>
      <c r="W1926" t="str">
        <f t="shared" si="507"/>
        <v/>
      </c>
      <c r="X1926" t="str">
        <f t="shared" si="511"/>
        <v/>
      </c>
      <c r="Y1926" t="str">
        <f t="shared" si="511"/>
        <v/>
      </c>
      <c r="Z1926" t="str">
        <f t="shared" si="511"/>
        <v/>
      </c>
      <c r="AA1926" t="str">
        <f t="shared" si="499"/>
        <v/>
      </c>
      <c r="AB1926" t="str">
        <f t="shared" si="508"/>
        <v/>
      </c>
      <c r="AC1926" t="str">
        <f t="shared" si="509"/>
        <v/>
      </c>
      <c r="AD1926" t="str">
        <f t="shared" si="510"/>
        <v/>
      </c>
      <c r="AE1926" t="str">
        <f t="shared" si="500"/>
        <v/>
      </c>
      <c r="AF1926" t="str">
        <f t="shared" si="512"/>
        <v/>
      </c>
      <c r="AG1926" t="str">
        <f t="shared" si="512"/>
        <v/>
      </c>
      <c r="AH1926" t="str">
        <f t="shared" si="501"/>
        <v/>
      </c>
      <c r="AI1926" t="str">
        <f t="shared" si="502"/>
        <v/>
      </c>
      <c r="AJ1926" t="str">
        <f t="shared" si="503"/>
        <v/>
      </c>
    </row>
    <row r="1927" spans="1:36" x14ac:dyDescent="0.25">
      <c r="A1927" t="s">
        <v>189</v>
      </c>
      <c r="P1927" t="str">
        <f t="shared" si="504"/>
        <v xml:space="preserve"> PARPEL 23-27 * </v>
      </c>
      <c r="Q1927" t="str">
        <f t="shared" si="504"/>
        <v xml:space="preserve"> MG-GODF </v>
      </c>
      <c r="R1927" t="str">
        <f t="shared" si="497"/>
        <v xml:space="preserve"> * I27L O</v>
      </c>
      <c r="S1927" t="str">
        <f t="shared" si="505"/>
        <v xml:space="preserve">Obras 30 </v>
      </c>
      <c r="T1927" t="str">
        <f t="shared" si="506"/>
        <v xml:space="preserve"> * Refere</v>
      </c>
      <c r="U1927" t="str">
        <f t="shared" si="510"/>
        <v>encia * UFVMG</v>
      </c>
      <c r="V1927" t="str">
        <f t="shared" si="498"/>
        <v>G 25%*UFV</v>
      </c>
      <c r="W1927" t="str">
        <f t="shared" si="507"/>
        <v>VAlves 12</v>
      </c>
      <c r="X1927" t="str">
        <f t="shared" si="511"/>
        <v xml:space="preserve">20MW  </v>
      </c>
      <c r="Y1927" t="str">
        <f t="shared" si="511"/>
        <v/>
      </c>
      <c r="Z1927" t="str">
        <f t="shared" si="511"/>
        <v/>
      </c>
      <c r="AA1927" t="str">
        <f t="shared" si="499"/>
        <v/>
      </c>
      <c r="AB1927" t="str">
        <f t="shared" si="508"/>
        <v/>
      </c>
      <c r="AC1927" t="str">
        <f t="shared" si="509"/>
        <v/>
      </c>
      <c r="AD1927" t="str">
        <f t="shared" si="510"/>
        <v/>
      </c>
      <c r="AE1927" t="str">
        <f t="shared" si="500"/>
        <v/>
      </c>
      <c r="AF1927" t="str">
        <f t="shared" si="512"/>
        <v/>
      </c>
      <c r="AG1927" t="str">
        <f t="shared" si="512"/>
        <v/>
      </c>
      <c r="AH1927" t="str">
        <f t="shared" si="501"/>
        <v/>
      </c>
      <c r="AI1927" t="str">
        <f t="shared" si="502"/>
        <v/>
      </c>
      <c r="AJ1927" t="str">
        <f t="shared" si="503"/>
        <v/>
      </c>
    </row>
    <row r="1928" spans="1:36" x14ac:dyDescent="0.25">
      <c r="A1928" t="s">
        <v>1644</v>
      </c>
      <c r="P1928" t="str">
        <f t="shared" si="504"/>
        <v xml:space="preserve"> RELATORIO COMPL</v>
      </c>
      <c r="Q1928" t="str">
        <f t="shared" si="504"/>
        <v>LETO DO S</v>
      </c>
      <c r="R1928" t="str">
        <f t="shared" si="497"/>
        <v>SISTEMA *</v>
      </c>
      <c r="S1928" t="str">
        <f t="shared" si="505"/>
        <v>* AREA 35</v>
      </c>
      <c r="T1928" t="str">
        <f t="shared" si="506"/>
        <v>52 * MG -</v>
      </c>
      <c r="U1928" t="str">
        <f t="shared" si="510"/>
        <v xml:space="preserve">- 345 kV     </v>
      </c>
      <c r="V1928" t="str">
        <f t="shared" si="498"/>
        <v xml:space="preserve">         </v>
      </c>
      <c r="W1928" t="str">
        <f t="shared" si="507"/>
        <v xml:space="preserve">         </v>
      </c>
      <c r="X1928" t="str">
        <f t="shared" si="511"/>
        <v xml:space="preserve">     </v>
      </c>
      <c r="Y1928" t="str">
        <f t="shared" si="511"/>
        <v/>
      </c>
      <c r="Z1928" t="str">
        <f t="shared" si="511"/>
        <v/>
      </c>
      <c r="AA1928" t="str">
        <f t="shared" si="499"/>
        <v/>
      </c>
      <c r="AB1928" t="str">
        <f t="shared" si="508"/>
        <v/>
      </c>
      <c r="AC1928" t="str">
        <f t="shared" si="509"/>
        <v/>
      </c>
      <c r="AD1928" t="str">
        <f t="shared" si="510"/>
        <v/>
      </c>
      <c r="AE1928" t="str">
        <f t="shared" si="500"/>
        <v/>
      </c>
      <c r="AF1928" t="str">
        <f t="shared" si="512"/>
        <v/>
      </c>
      <c r="AG1928" t="str">
        <f t="shared" si="512"/>
        <v/>
      </c>
      <c r="AH1928" t="str">
        <f t="shared" si="501"/>
        <v/>
      </c>
      <c r="AI1928" t="str">
        <f t="shared" si="502"/>
        <v/>
      </c>
      <c r="AJ1928" t="str">
        <f t="shared" si="503"/>
        <v/>
      </c>
    </row>
    <row r="1929" spans="1:36" x14ac:dyDescent="0.25">
      <c r="P1929" t="str">
        <f t="shared" si="504"/>
        <v/>
      </c>
      <c r="Q1929" t="str">
        <f t="shared" si="504"/>
        <v/>
      </c>
      <c r="R1929" t="str">
        <f t="shared" si="497"/>
        <v/>
      </c>
      <c r="S1929" t="str">
        <f t="shared" si="505"/>
        <v/>
      </c>
      <c r="T1929" t="str">
        <f t="shared" si="506"/>
        <v/>
      </c>
      <c r="U1929" t="str">
        <f t="shared" si="510"/>
        <v/>
      </c>
      <c r="V1929" t="str">
        <f t="shared" si="498"/>
        <v/>
      </c>
      <c r="W1929" t="str">
        <f t="shared" si="507"/>
        <v/>
      </c>
      <c r="X1929" t="str">
        <f t="shared" si="511"/>
        <v/>
      </c>
      <c r="Y1929" t="str">
        <f t="shared" si="511"/>
        <v/>
      </c>
      <c r="Z1929" t="str">
        <f t="shared" si="511"/>
        <v/>
      </c>
      <c r="AA1929" t="str">
        <f t="shared" si="499"/>
        <v/>
      </c>
      <c r="AB1929" t="str">
        <f t="shared" si="508"/>
        <v/>
      </c>
      <c r="AC1929" t="str">
        <f t="shared" si="509"/>
        <v/>
      </c>
      <c r="AD1929" t="str">
        <f t="shared" si="510"/>
        <v/>
      </c>
      <c r="AE1929" t="str">
        <f t="shared" si="500"/>
        <v/>
      </c>
      <c r="AF1929" t="str">
        <f t="shared" si="512"/>
        <v/>
      </c>
      <c r="AG1929" t="str">
        <f t="shared" si="512"/>
        <v/>
      </c>
      <c r="AH1929" t="str">
        <f t="shared" si="501"/>
        <v/>
      </c>
      <c r="AI1929" t="str">
        <f t="shared" si="502"/>
        <v/>
      </c>
      <c r="AJ1929" t="str">
        <f t="shared" si="503"/>
        <v/>
      </c>
    </row>
    <row r="1930" spans="1:36" x14ac:dyDescent="0.25">
      <c r="A1930" t="s">
        <v>0</v>
      </c>
      <c r="P1930" t="str">
        <f t="shared" si="504"/>
        <v xml:space="preserve"> X--------------</v>
      </c>
      <c r="Q1930" t="str">
        <f t="shared" si="504"/>
        <v xml:space="preserve">-------- </v>
      </c>
      <c r="R1930" t="str">
        <f t="shared" si="497"/>
        <v xml:space="preserve"> D A D O </v>
      </c>
      <c r="S1930" t="str">
        <f t="shared" si="505"/>
        <v xml:space="preserve"> S  -  B </v>
      </c>
      <c r="T1930" t="str">
        <f t="shared" si="506"/>
        <v xml:space="preserve"> A R R A </v>
      </c>
      <c r="U1930" t="str">
        <f t="shared" si="510"/>
        <v xml:space="preserve"> ------------</v>
      </c>
      <c r="V1930" t="str">
        <f t="shared" si="498"/>
        <v>---------</v>
      </c>
      <c r="W1930" t="str">
        <f t="shared" si="507"/>
        <v>--------X</v>
      </c>
      <c r="X1930" t="str">
        <f t="shared" si="511"/>
        <v>X------</v>
      </c>
      <c r="Y1930" t="str">
        <f t="shared" si="511"/>
        <v>-------- F L U</v>
      </c>
      <c r="Z1930" t="str">
        <f t="shared" si="511"/>
        <v xml:space="preserve">U X </v>
      </c>
      <c r="AA1930" t="str">
        <f t="shared" si="499"/>
        <v xml:space="preserve"> O S  -  </v>
      </c>
      <c r="AB1930" t="str">
        <f t="shared" si="508"/>
        <v xml:space="preserve"> C I R C </v>
      </c>
      <c r="AC1930" t="str">
        <f t="shared" si="509"/>
        <v xml:space="preserve"> U I T O </v>
      </c>
      <c r="AD1930" t="str">
        <f t="shared" si="510"/>
        <v xml:space="preserve"> S -----</v>
      </c>
      <c r="AE1930" t="str">
        <f t="shared" si="500"/>
        <v>-------</v>
      </c>
      <c r="AF1930" t="str">
        <f t="shared" si="512"/>
        <v>----X</v>
      </c>
      <c r="AG1930" t="str">
        <f t="shared" si="512"/>
        <v>X--------X</v>
      </c>
      <c r="AH1930" t="str">
        <f t="shared" si="501"/>
        <v>X--------X</v>
      </c>
      <c r="AI1930" t="str">
        <f t="shared" si="502"/>
        <v>X------</v>
      </c>
      <c r="AJ1930" t="str">
        <f t="shared" si="503"/>
        <v>------X</v>
      </c>
    </row>
    <row r="1931" spans="1:36" x14ac:dyDescent="0.25">
      <c r="A1931" t="s">
        <v>1</v>
      </c>
      <c r="P1931" t="str">
        <f t="shared" si="504"/>
        <v xml:space="preserve">  DA BARRA      </v>
      </c>
      <c r="Q1931" t="str">
        <f t="shared" si="504"/>
        <v xml:space="preserve">  TENSAO </v>
      </c>
      <c r="R1931" t="str">
        <f t="shared" si="497"/>
        <v xml:space="preserve"> GERACAO </v>
      </c>
      <c r="S1931" t="str">
        <f t="shared" si="505"/>
        <v xml:space="preserve"> INJ EQV </v>
      </c>
      <c r="T1931" t="str">
        <f t="shared" si="506"/>
        <v xml:space="preserve">  CARGA  </v>
      </c>
      <c r="U1931" t="str">
        <f t="shared" si="510"/>
        <v xml:space="preserve">  ELO CC  SHU</v>
      </c>
      <c r="V1931" t="str">
        <f t="shared" si="498"/>
        <v>UNT    MO</v>
      </c>
      <c r="W1931" t="str">
        <f t="shared" si="507"/>
        <v xml:space="preserve">OTOR     </v>
      </c>
      <c r="X1931" t="str">
        <f t="shared" si="511"/>
        <v xml:space="preserve">       </v>
      </c>
      <c r="Y1931" t="str">
        <f t="shared" si="511"/>
        <v xml:space="preserve">              </v>
      </c>
      <c r="Z1931" t="str">
        <f t="shared" si="511"/>
        <v xml:space="preserve">    </v>
      </c>
      <c r="AA1931" t="str">
        <f t="shared" si="499"/>
        <v xml:space="preserve">         </v>
      </c>
      <c r="AB1931" t="str">
        <f t="shared" si="508"/>
        <v xml:space="preserve">         </v>
      </c>
      <c r="AC1931" t="str">
        <f t="shared" si="509"/>
        <v xml:space="preserve">         </v>
      </c>
      <c r="AD1931" t="str">
        <f t="shared" si="510"/>
        <v xml:space="preserve">        </v>
      </c>
      <c r="AE1931" t="str">
        <f t="shared" si="500"/>
        <v xml:space="preserve">       </v>
      </c>
      <c r="AF1931" t="str">
        <f t="shared" si="512"/>
        <v xml:space="preserve">     </v>
      </c>
      <c r="AG1931" t="str">
        <f t="shared" si="512"/>
        <v xml:space="preserve">          </v>
      </c>
      <c r="AH1931" t="str">
        <f t="shared" si="501"/>
        <v xml:space="preserve">          </v>
      </c>
      <c r="AI1931" t="str">
        <f t="shared" si="502"/>
        <v xml:space="preserve">       </v>
      </c>
      <c r="AJ1931" t="str">
        <f t="shared" si="503"/>
        <v xml:space="preserve">   </v>
      </c>
    </row>
    <row r="1932" spans="1:36" x14ac:dyDescent="0.25">
      <c r="A1932" t="s">
        <v>2</v>
      </c>
      <c r="P1932" t="str">
        <f t="shared" si="504"/>
        <v xml:space="preserve">  NUM.  KV TIPO </v>
      </c>
      <c r="Q1932" t="str">
        <f t="shared" si="504"/>
        <v xml:space="preserve">   MOD/  </v>
      </c>
      <c r="R1932" t="str">
        <f t="shared" ref="R1932:R1995" si="513">MID($A1932,Q$8+Q$9-1,R$9)</f>
        <v xml:space="preserve">    MW/  </v>
      </c>
      <c r="S1932" t="str">
        <f t="shared" si="505"/>
        <v xml:space="preserve">    MW/  </v>
      </c>
      <c r="T1932" t="str">
        <f t="shared" si="506"/>
        <v xml:space="preserve">    MW/  </v>
      </c>
      <c r="U1932" t="str">
        <f t="shared" si="510"/>
        <v xml:space="preserve">    MW/   Mva</v>
      </c>
      <c r="V1932" t="str">
        <f t="shared" ref="V1932:V1995" si="514">MID($A1932,U$8+U$9-1,V$9)</f>
        <v>ar/     M</v>
      </c>
      <c r="W1932" t="str">
        <f t="shared" si="507"/>
        <v xml:space="preserve">MW/      </v>
      </c>
      <c r="X1932" t="str">
        <f t="shared" si="511"/>
        <v xml:space="preserve">       </v>
      </c>
      <c r="Y1932" t="str">
        <f t="shared" si="511"/>
        <v xml:space="preserve">              </v>
      </c>
      <c r="Z1932" t="str">
        <f t="shared" si="511"/>
        <v xml:space="preserve">    </v>
      </c>
      <c r="AA1932" t="str">
        <f t="shared" ref="AA1932:AA1995" si="515">MID($A1932,Z$8+Z$9-1,AA$9)</f>
        <v xml:space="preserve">         </v>
      </c>
      <c r="AB1932" t="str">
        <f t="shared" si="508"/>
        <v xml:space="preserve">         </v>
      </c>
      <c r="AC1932" t="str">
        <f t="shared" si="509"/>
        <v xml:space="preserve">         </v>
      </c>
      <c r="AD1932" t="str">
        <f t="shared" si="510"/>
        <v xml:space="preserve">        </v>
      </c>
      <c r="AE1932" t="str">
        <f t="shared" ref="AE1932:AE1995" si="516">MID($A1932,AD$8+AD$9-1,AE$9)</f>
        <v xml:space="preserve">       </v>
      </c>
      <c r="AF1932" t="str">
        <f t="shared" si="512"/>
        <v xml:space="preserve">    P</v>
      </c>
      <c r="AG1932" t="str">
        <f t="shared" si="512"/>
        <v xml:space="preserve">P E R D A </v>
      </c>
      <c r="AH1932" t="str">
        <f t="shared" ref="AH1932:AH1995" si="517">MID($A1932,AG$8+AG$9-1,AH$9)</f>
        <v xml:space="preserve"> S       T</v>
      </c>
      <c r="AI1932" t="str">
        <f t="shared" si="502"/>
        <v xml:space="preserve">TENSAO </v>
      </c>
      <c r="AJ1932" t="str">
        <f t="shared" si="503"/>
        <v xml:space="preserve">   </v>
      </c>
    </row>
    <row r="1933" spans="1:36" x14ac:dyDescent="0.25">
      <c r="A1933" t="s">
        <v>3</v>
      </c>
      <c r="P1933" t="str">
        <f t="shared" si="504"/>
        <v xml:space="preserve">       NOME     </v>
      </c>
      <c r="Q1933" t="str">
        <f t="shared" si="504"/>
        <v xml:space="preserve">   ANG   </v>
      </c>
      <c r="R1933" t="str">
        <f t="shared" si="513"/>
        <v xml:space="preserve">   Mvar  </v>
      </c>
      <c r="S1933" t="str">
        <f t="shared" si="505"/>
        <v xml:space="preserve">   Mvar  </v>
      </c>
      <c r="T1933" t="str">
        <f t="shared" si="506"/>
        <v xml:space="preserve">   Mvar  </v>
      </c>
      <c r="U1933" t="str">
        <f t="shared" si="510"/>
        <v xml:space="preserve">   Mvar   EQU</v>
      </c>
      <c r="V1933" t="str">
        <f t="shared" si="514"/>
        <v>UIV    Mv</v>
      </c>
      <c r="W1933" t="str">
        <f t="shared" si="507"/>
        <v>var  PARA</v>
      </c>
      <c r="X1933" t="str">
        <f t="shared" si="511"/>
        <v>A BARRA</v>
      </c>
      <c r="Y1933" t="str">
        <f t="shared" si="511"/>
        <v xml:space="preserve">A             </v>
      </c>
      <c r="Z1933" t="str">
        <f t="shared" si="511"/>
        <v xml:space="preserve">    </v>
      </c>
      <c r="AA1933" t="str">
        <f t="shared" si="515"/>
        <v xml:space="preserve">      FLU</v>
      </c>
      <c r="AB1933" t="str">
        <f t="shared" si="508"/>
        <v xml:space="preserve">UXOS     </v>
      </c>
      <c r="AC1933" t="str">
        <f t="shared" si="509"/>
        <v xml:space="preserve">         </v>
      </c>
      <c r="AD1933" t="str">
        <f t="shared" si="510"/>
        <v xml:space="preserve">        </v>
      </c>
      <c r="AE1933" t="str">
        <f t="shared" si="516"/>
        <v xml:space="preserve">       </v>
      </c>
      <c r="AF1933" t="str">
        <f t="shared" si="512"/>
        <v xml:space="preserve">  ATI</v>
      </c>
      <c r="AG1933" t="str">
        <f t="shared" si="512"/>
        <v>IVA   REAT</v>
      </c>
      <c r="AH1933" t="str">
        <f t="shared" si="517"/>
        <v>TIVA  CIR.</v>
      </c>
      <c r="AI1933" t="str">
        <f t="shared" si="502"/>
        <v>. ABERT</v>
      </c>
      <c r="AJ1933" t="str">
        <f t="shared" si="503"/>
        <v xml:space="preserve">TO </v>
      </c>
    </row>
    <row r="1934" spans="1:36" x14ac:dyDescent="0.25">
      <c r="A1934" t="s">
        <v>4</v>
      </c>
      <c r="P1934" t="str">
        <f t="shared" si="504"/>
        <v xml:space="preserve">                </v>
      </c>
      <c r="Q1934" t="str">
        <f t="shared" si="504"/>
        <v xml:space="preserve">         </v>
      </c>
      <c r="R1934" t="str">
        <f t="shared" si="513"/>
        <v xml:space="preserve"> MVA_NOM </v>
      </c>
      <c r="S1934" t="str">
        <f t="shared" si="505"/>
        <v xml:space="preserve"> MVA_EMR </v>
      </c>
      <c r="T1934" t="str">
        <f t="shared" si="506"/>
        <v xml:space="preserve"> MVA_EQP </v>
      </c>
      <c r="U1934" t="str">
        <f t="shared" si="510"/>
        <v xml:space="preserve">   FLUXO %   </v>
      </c>
      <c r="V1934" t="str">
        <f t="shared" si="514"/>
        <v xml:space="preserve"> SHUNT L </v>
      </c>
      <c r="W1934" t="str">
        <f t="shared" si="507"/>
        <v xml:space="preserve">         </v>
      </c>
      <c r="X1934" t="str">
        <f t="shared" si="511"/>
        <v xml:space="preserve"> NUM.  </v>
      </c>
      <c r="Y1934" t="str">
        <f t="shared" si="511"/>
        <v xml:space="preserve">     NOME     </v>
      </c>
      <c r="Z1934" t="str">
        <f t="shared" si="511"/>
        <v xml:space="preserve"> NC </v>
      </c>
      <c r="AA1934" t="str">
        <f t="shared" si="515"/>
        <v xml:space="preserve">    MW   </v>
      </c>
      <c r="AB1934" t="str">
        <f t="shared" si="508"/>
        <v xml:space="preserve">   Mvar  </v>
      </c>
      <c r="AC1934" t="str">
        <f t="shared" si="509"/>
        <v xml:space="preserve"> MVA/V_d </v>
      </c>
      <c r="AD1934" t="str">
        <f t="shared" si="510"/>
        <v xml:space="preserve">   TAP  </v>
      </c>
      <c r="AE1934" t="str">
        <f t="shared" si="516"/>
        <v xml:space="preserve"> DEFAS </v>
      </c>
      <c r="AF1934" t="str">
        <f t="shared" si="512"/>
        <v xml:space="preserve"> TIE </v>
      </c>
      <c r="AG1934" t="str">
        <f t="shared" si="512"/>
        <v xml:space="preserve">    MW    </v>
      </c>
      <c r="AH1934" t="str">
        <f t="shared" si="517"/>
        <v xml:space="preserve">   Mvar   </v>
      </c>
      <c r="AI1934" t="str">
        <f t="shared" si="502"/>
        <v xml:space="preserve">  MOD  </v>
      </c>
      <c r="AJ1934" t="str">
        <f t="shared" si="503"/>
        <v xml:space="preserve">  ANG  </v>
      </c>
    </row>
    <row r="1935" spans="1:36" x14ac:dyDescent="0.25">
      <c r="A1935" t="s">
        <v>5</v>
      </c>
      <c r="P1935" t="str">
        <f t="shared" si="504"/>
        <v xml:space="preserve"> X-------------X</v>
      </c>
      <c r="Q1935" t="str">
        <f t="shared" si="504"/>
        <v>X-------X</v>
      </c>
      <c r="R1935" t="str">
        <f t="shared" si="513"/>
        <v>X-------X</v>
      </c>
      <c r="S1935" t="str">
        <f t="shared" si="505"/>
        <v>X-------X</v>
      </c>
      <c r="T1935" t="str">
        <f t="shared" si="506"/>
        <v>X-------X</v>
      </c>
      <c r="U1935" t="str">
        <f t="shared" si="510"/>
        <v>X-----------X</v>
      </c>
      <c r="V1935" t="str">
        <f t="shared" si="514"/>
        <v>X-------X</v>
      </c>
      <c r="W1935" t="str">
        <f t="shared" si="507"/>
        <v>X-------X</v>
      </c>
      <c r="X1935" t="str">
        <f t="shared" si="511"/>
        <v>X-----X</v>
      </c>
      <c r="Y1935" t="str">
        <f t="shared" si="511"/>
        <v>X------------X</v>
      </c>
      <c r="Z1935" t="str">
        <f t="shared" si="511"/>
        <v>X--X</v>
      </c>
      <c r="AA1935" t="str">
        <f t="shared" si="515"/>
        <v>X-------X</v>
      </c>
      <c r="AB1935" t="str">
        <f t="shared" si="508"/>
        <v>X-------X</v>
      </c>
      <c r="AC1935" t="str">
        <f t="shared" si="509"/>
        <v>X-------X</v>
      </c>
      <c r="AD1935" t="str">
        <f t="shared" si="510"/>
        <v>X------X</v>
      </c>
      <c r="AE1935" t="str">
        <f t="shared" si="516"/>
        <v>X-----X</v>
      </c>
      <c r="AF1935" t="str">
        <f t="shared" si="512"/>
        <v>X---X</v>
      </c>
      <c r="AG1935" t="str">
        <f t="shared" si="512"/>
        <v>X--------X</v>
      </c>
      <c r="AH1935" t="str">
        <f t="shared" si="517"/>
        <v>X--------X</v>
      </c>
      <c r="AI1935" t="str">
        <f t="shared" si="502"/>
        <v>X-----X</v>
      </c>
      <c r="AJ1935" t="str">
        <f t="shared" si="503"/>
        <v>X-----X</v>
      </c>
    </row>
    <row r="1936" spans="1:36" x14ac:dyDescent="0.25">
      <c r="P1936" t="str">
        <f t="shared" si="504"/>
        <v/>
      </c>
      <c r="Q1936" t="str">
        <f t="shared" si="504"/>
        <v/>
      </c>
      <c r="R1936" t="str">
        <f t="shared" si="513"/>
        <v/>
      </c>
      <c r="S1936" t="str">
        <f t="shared" si="505"/>
        <v/>
      </c>
      <c r="T1936" t="str">
        <f t="shared" si="506"/>
        <v/>
      </c>
      <c r="U1936" t="str">
        <f t="shared" si="510"/>
        <v/>
      </c>
      <c r="V1936" t="str">
        <f t="shared" si="514"/>
        <v/>
      </c>
      <c r="W1936" t="str">
        <f t="shared" si="507"/>
        <v/>
      </c>
      <c r="X1936" t="str">
        <f t="shared" si="511"/>
        <v/>
      </c>
      <c r="Y1936" t="str">
        <f t="shared" si="511"/>
        <v/>
      </c>
      <c r="Z1936" t="str">
        <f t="shared" si="511"/>
        <v/>
      </c>
      <c r="AA1936" t="str">
        <f t="shared" si="515"/>
        <v/>
      </c>
      <c r="AB1936" t="str">
        <f t="shared" si="508"/>
        <v/>
      </c>
      <c r="AC1936" t="str">
        <f t="shared" si="509"/>
        <v/>
      </c>
      <c r="AD1936" t="str">
        <f t="shared" si="510"/>
        <v/>
      </c>
      <c r="AE1936" t="str">
        <f t="shared" si="516"/>
        <v/>
      </c>
      <c r="AF1936" t="str">
        <f t="shared" si="512"/>
        <v/>
      </c>
      <c r="AG1936" t="str">
        <f t="shared" si="512"/>
        <v/>
      </c>
      <c r="AH1936" t="str">
        <f t="shared" si="517"/>
        <v/>
      </c>
      <c r="AI1936" t="str">
        <f t="shared" si="502"/>
        <v/>
      </c>
      <c r="AJ1936" t="str">
        <f t="shared" si="503"/>
        <v/>
      </c>
    </row>
    <row r="1937" spans="1:36" x14ac:dyDescent="0.25">
      <c r="A1937" t="s">
        <v>1645</v>
      </c>
      <c r="P1937" t="str">
        <f t="shared" si="504"/>
        <v xml:space="preserve">     16  992  1 </v>
      </c>
      <c r="Q1937" t="str">
        <f t="shared" si="504"/>
        <v xml:space="preserve">   0.965 </v>
      </c>
      <c r="R1937" t="str">
        <f t="shared" si="513"/>
        <v xml:space="preserve">   280.0 </v>
      </c>
      <c r="S1937" t="str">
        <f t="shared" si="505"/>
        <v xml:space="preserve">     0.0 </v>
      </c>
      <c r="T1937" t="str">
        <f t="shared" si="506"/>
        <v xml:space="preserve">     0.0 </v>
      </c>
      <c r="U1937" t="str">
        <f t="shared" si="510"/>
        <v xml:space="preserve">         0.0 </v>
      </c>
      <c r="V1937" t="str">
        <f t="shared" si="514"/>
        <v xml:space="preserve">     0.0 </v>
      </c>
      <c r="W1937" t="str">
        <f t="shared" si="507"/>
        <v xml:space="preserve">     0.0</v>
      </c>
      <c r="X1937" t="str">
        <f t="shared" si="511"/>
        <v/>
      </c>
      <c r="Y1937" t="str">
        <f t="shared" si="511"/>
        <v/>
      </c>
      <c r="Z1937" t="str">
        <f t="shared" si="511"/>
        <v/>
      </c>
      <c r="AA1937" t="str">
        <f t="shared" si="515"/>
        <v/>
      </c>
      <c r="AB1937" t="str">
        <f t="shared" si="508"/>
        <v/>
      </c>
      <c r="AC1937" t="str">
        <f t="shared" si="509"/>
        <v/>
      </c>
      <c r="AD1937" t="str">
        <f t="shared" si="510"/>
        <v/>
      </c>
      <c r="AE1937" t="str">
        <f t="shared" si="516"/>
        <v/>
      </c>
      <c r="AF1937" t="str">
        <f t="shared" si="512"/>
        <v/>
      </c>
      <c r="AG1937" t="str">
        <f t="shared" si="512"/>
        <v/>
      </c>
      <c r="AH1937" t="str">
        <f t="shared" si="517"/>
        <v/>
      </c>
      <c r="AI1937" t="str">
        <f t="shared" si="502"/>
        <v/>
      </c>
      <c r="AJ1937" t="str">
        <f t="shared" si="503"/>
        <v/>
      </c>
    </row>
    <row r="1938" spans="1:36" x14ac:dyDescent="0.25">
      <c r="A1938" t="s">
        <v>1646</v>
      </c>
      <c r="P1938" t="str">
        <f t="shared" si="504"/>
        <v xml:space="preserve">  FURNASUHE002  </v>
      </c>
      <c r="Q1938" t="str">
        <f t="shared" si="504"/>
        <v xml:space="preserve">    -5.2 </v>
      </c>
      <c r="R1938" t="str">
        <f t="shared" si="513"/>
        <v xml:space="preserve">   -96.2 </v>
      </c>
      <c r="S1938" t="str">
        <f t="shared" si="505"/>
        <v xml:space="preserve">     0.0 </v>
      </c>
      <c r="T1938" t="str">
        <f t="shared" si="506"/>
        <v xml:space="preserve">     0.0 </v>
      </c>
      <c r="U1938" t="str">
        <f t="shared" si="510"/>
        <v xml:space="preserve">         0.0 </v>
      </c>
      <c r="V1938" t="str">
        <f t="shared" si="514"/>
        <v xml:space="preserve">     0.0 </v>
      </c>
      <c r="W1938" t="str">
        <f t="shared" si="507"/>
        <v xml:space="preserve">     0.0 </v>
      </c>
      <c r="X1938" t="str">
        <f t="shared" si="511"/>
        <v xml:space="preserve">       </v>
      </c>
      <c r="Y1938" t="str">
        <f t="shared" si="511"/>
        <v xml:space="preserve">              </v>
      </c>
      <c r="Z1938" t="str">
        <f t="shared" si="511"/>
        <v xml:space="preserve">    </v>
      </c>
      <c r="AA1938" t="str">
        <f t="shared" si="515"/>
        <v xml:space="preserve">         </v>
      </c>
      <c r="AB1938" t="str">
        <f t="shared" si="508"/>
        <v xml:space="preserve">         </v>
      </c>
      <c r="AC1938" t="str">
        <f t="shared" si="509"/>
        <v xml:space="preserve">    </v>
      </c>
      <c r="AD1938" t="str">
        <f t="shared" si="510"/>
        <v/>
      </c>
      <c r="AE1938" t="str">
        <f t="shared" si="516"/>
        <v/>
      </c>
      <c r="AF1938" t="str">
        <f t="shared" si="512"/>
        <v/>
      </c>
      <c r="AG1938" t="str">
        <f t="shared" si="512"/>
        <v/>
      </c>
      <c r="AH1938" t="str">
        <f t="shared" si="517"/>
        <v/>
      </c>
      <c r="AI1938" t="str">
        <f t="shared" si="502"/>
        <v/>
      </c>
      <c r="AJ1938" t="str">
        <f t="shared" si="503"/>
        <v/>
      </c>
    </row>
    <row r="1939" spans="1:36" x14ac:dyDescent="0.25">
      <c r="A1939" t="s">
        <v>1647</v>
      </c>
      <c r="P1939" t="str">
        <f t="shared" si="504"/>
        <v xml:space="preserve">                </v>
      </c>
      <c r="Q1939" t="str">
        <f t="shared" si="504"/>
        <v xml:space="preserve">         </v>
      </c>
      <c r="R1939" t="str">
        <f t="shared" si="513"/>
        <v xml:space="preserve">  1280.0 </v>
      </c>
      <c r="S1939" t="str">
        <f t="shared" si="505"/>
        <v xml:space="preserve">  1280.0 </v>
      </c>
      <c r="T1939" t="str">
        <f t="shared" si="506"/>
        <v xml:space="preserve">  1280.0 </v>
      </c>
      <c r="U1939" t="str">
        <f t="shared" si="510"/>
        <v xml:space="preserve">       24.0% </v>
      </c>
      <c r="V1939" t="str">
        <f t="shared" si="514"/>
        <v xml:space="preserve">         </v>
      </c>
      <c r="W1939" t="str">
        <f t="shared" si="507"/>
        <v xml:space="preserve">         </v>
      </c>
      <c r="X1939" t="str">
        <f t="shared" si="511"/>
        <v xml:space="preserve">   136 </v>
      </c>
      <c r="Y1939" t="str">
        <f t="shared" si="511"/>
        <v xml:space="preserve"> FURNAS-MG345 </v>
      </c>
      <c r="Z1939" t="str">
        <f t="shared" si="511"/>
        <v xml:space="preserve">  1 </v>
      </c>
      <c r="AA1939" t="str">
        <f t="shared" si="515"/>
        <v xml:space="preserve">   280.0 </v>
      </c>
      <c r="AB1939" t="str">
        <f t="shared" si="508"/>
        <v xml:space="preserve">   -96.2 </v>
      </c>
      <c r="AC1939" t="str">
        <f t="shared" si="509"/>
        <v xml:space="preserve">   306.7 </v>
      </c>
      <c r="AD1939" t="str">
        <f t="shared" si="510"/>
        <v xml:space="preserve">        </v>
      </c>
      <c r="AE1939" t="str">
        <f t="shared" si="516"/>
        <v xml:space="preserve">       </v>
      </c>
      <c r="AF1939" t="str">
        <f t="shared" si="512"/>
        <v xml:space="preserve">     </v>
      </c>
      <c r="AG1939" t="str">
        <f t="shared" si="512"/>
        <v xml:space="preserve">     0.00 </v>
      </c>
      <c r="AH1939" t="str">
        <f t="shared" si="517"/>
        <v xml:space="preserve">    36.12 </v>
      </c>
      <c r="AI1939" t="str">
        <f t="shared" si="502"/>
        <v xml:space="preserve">       </v>
      </c>
      <c r="AJ1939" t="str">
        <f t="shared" si="503"/>
        <v xml:space="preserve">      </v>
      </c>
    </row>
    <row r="1940" spans="1:36" x14ac:dyDescent="0.25">
      <c r="A1940" t="s">
        <v>6</v>
      </c>
      <c r="P1940" t="str">
        <f t="shared" si="504"/>
        <v xml:space="preserve">  ..............</v>
      </c>
      <c r="Q1940" t="str">
        <f t="shared" si="504"/>
        <v>.........</v>
      </c>
      <c r="R1940" t="str">
        <f t="shared" si="513"/>
        <v>.........</v>
      </c>
      <c r="S1940" t="str">
        <f t="shared" si="505"/>
        <v>.........</v>
      </c>
      <c r="T1940" t="str">
        <f t="shared" si="506"/>
        <v>.........</v>
      </c>
      <c r="U1940" t="str">
        <f t="shared" si="510"/>
        <v>.............</v>
      </c>
      <c r="V1940" t="str">
        <f t="shared" si="514"/>
        <v>.........</v>
      </c>
      <c r="W1940" t="str">
        <f t="shared" si="507"/>
        <v>.........</v>
      </c>
      <c r="X1940" t="str">
        <f t="shared" si="511"/>
        <v>.......</v>
      </c>
      <c r="Y1940" t="str">
        <f t="shared" si="511"/>
        <v>..............</v>
      </c>
      <c r="Z1940" t="str">
        <f t="shared" si="511"/>
        <v>....</v>
      </c>
      <c r="AA1940" t="str">
        <f t="shared" si="515"/>
        <v>.........</v>
      </c>
      <c r="AB1940" t="str">
        <f t="shared" si="508"/>
        <v>.........</v>
      </c>
      <c r="AC1940" t="str">
        <f t="shared" si="509"/>
        <v>.........</v>
      </c>
      <c r="AD1940" t="str">
        <f t="shared" si="510"/>
        <v>........</v>
      </c>
      <c r="AE1940" t="str">
        <f t="shared" si="516"/>
        <v>.......</v>
      </c>
      <c r="AF1940" t="str">
        <f t="shared" si="512"/>
        <v>.....</v>
      </c>
      <c r="AG1940" t="str">
        <f t="shared" si="512"/>
        <v>..........</v>
      </c>
      <c r="AH1940" t="str">
        <f t="shared" si="517"/>
        <v>..........</v>
      </c>
      <c r="AI1940" t="str">
        <f t="shared" si="502"/>
        <v>.......</v>
      </c>
      <c r="AJ1940" t="str">
        <f t="shared" si="503"/>
        <v>.......</v>
      </c>
    </row>
    <row r="1941" spans="1:36" x14ac:dyDescent="0.25">
      <c r="A1941" t="s">
        <v>1648</v>
      </c>
      <c r="P1941" t="str">
        <f t="shared" si="504"/>
        <v xml:space="preserve">     17  990  1 </v>
      </c>
      <c r="Q1941" t="str">
        <f t="shared" si="504"/>
        <v xml:space="preserve">   0.951 </v>
      </c>
      <c r="R1941" t="str">
        <f t="shared" si="513"/>
        <v xml:space="preserve">     0.0 </v>
      </c>
      <c r="S1941" t="str">
        <f t="shared" si="505"/>
        <v xml:space="preserve">     0.0 </v>
      </c>
      <c r="T1941" t="str">
        <f t="shared" si="506"/>
        <v xml:space="preserve">     4.0 </v>
      </c>
      <c r="U1941" t="str">
        <f t="shared" si="510"/>
        <v xml:space="preserve">         0.0 </v>
      </c>
      <c r="V1941" t="str">
        <f t="shared" si="514"/>
        <v xml:space="preserve">     0.0 </v>
      </c>
      <c r="W1941" t="str">
        <f t="shared" si="507"/>
        <v xml:space="preserve">     0.0</v>
      </c>
      <c r="X1941" t="str">
        <f t="shared" si="511"/>
        <v/>
      </c>
      <c r="Y1941" t="str">
        <f t="shared" si="511"/>
        <v/>
      </c>
      <c r="Z1941" t="str">
        <f t="shared" si="511"/>
        <v/>
      </c>
      <c r="AA1941" t="str">
        <f t="shared" si="515"/>
        <v/>
      </c>
      <c r="AB1941" t="str">
        <f t="shared" si="508"/>
        <v/>
      </c>
      <c r="AC1941" t="str">
        <f t="shared" si="509"/>
        <v/>
      </c>
      <c r="AD1941" t="str">
        <f t="shared" si="510"/>
        <v/>
      </c>
      <c r="AE1941" t="str">
        <f t="shared" si="516"/>
        <v/>
      </c>
      <c r="AF1941" t="str">
        <f t="shared" si="512"/>
        <v/>
      </c>
      <c r="AG1941" t="str">
        <f t="shared" si="512"/>
        <v/>
      </c>
      <c r="AH1941" t="str">
        <f t="shared" si="517"/>
        <v/>
      </c>
      <c r="AI1941" t="str">
        <f t="shared" si="502"/>
        <v/>
      </c>
      <c r="AJ1941" t="str">
        <f t="shared" si="503"/>
        <v/>
      </c>
    </row>
    <row r="1942" spans="1:36" x14ac:dyDescent="0.25">
      <c r="A1942" t="s">
        <v>1649</v>
      </c>
      <c r="P1942" t="str">
        <f t="shared" si="504"/>
        <v xml:space="preserve">  FURNASSIN005  </v>
      </c>
      <c r="Q1942" t="str">
        <f t="shared" si="504"/>
        <v xml:space="preserve">   -11.6 </v>
      </c>
      <c r="R1942" t="str">
        <f t="shared" si="513"/>
        <v xml:space="preserve">  -365.3 </v>
      </c>
      <c r="S1942" t="str">
        <f t="shared" si="505"/>
        <v xml:space="preserve">     0.0 </v>
      </c>
      <c r="T1942" t="str">
        <f t="shared" si="506"/>
        <v xml:space="preserve">     0.0 </v>
      </c>
      <c r="U1942" t="str">
        <f t="shared" si="510"/>
        <v xml:space="preserve">         0.0 </v>
      </c>
      <c r="V1942" t="str">
        <f t="shared" si="514"/>
        <v xml:space="preserve">     0.0 </v>
      </c>
      <c r="W1942" t="str">
        <f t="shared" si="507"/>
        <v xml:space="preserve">     0.0 </v>
      </c>
      <c r="X1942" t="str">
        <f t="shared" si="511"/>
        <v xml:space="preserve">       </v>
      </c>
      <c r="Y1942" t="str">
        <f t="shared" si="511"/>
        <v xml:space="preserve">              </v>
      </c>
      <c r="Z1942" t="str">
        <f t="shared" si="511"/>
        <v xml:space="preserve">    </v>
      </c>
      <c r="AA1942" t="str">
        <f t="shared" si="515"/>
        <v xml:space="preserve">         </v>
      </c>
      <c r="AB1942" t="str">
        <f t="shared" si="508"/>
        <v xml:space="preserve">         </v>
      </c>
      <c r="AC1942" t="str">
        <f t="shared" si="509"/>
        <v xml:space="preserve">    </v>
      </c>
      <c r="AD1942" t="str">
        <f t="shared" si="510"/>
        <v/>
      </c>
      <c r="AE1942" t="str">
        <f t="shared" si="516"/>
        <v/>
      </c>
      <c r="AF1942" t="str">
        <f t="shared" si="512"/>
        <v/>
      </c>
      <c r="AG1942" t="str">
        <f t="shared" si="512"/>
        <v/>
      </c>
      <c r="AH1942" t="str">
        <f t="shared" si="517"/>
        <v/>
      </c>
      <c r="AI1942" t="str">
        <f t="shared" si="502"/>
        <v/>
      </c>
      <c r="AJ1942" t="str">
        <f t="shared" si="503"/>
        <v/>
      </c>
    </row>
    <row r="1943" spans="1:36" x14ac:dyDescent="0.25">
      <c r="A1943" t="s">
        <v>1650</v>
      </c>
      <c r="P1943" t="str">
        <f t="shared" si="504"/>
        <v xml:space="preserve">                </v>
      </c>
      <c r="Q1943" t="str">
        <f t="shared" si="504"/>
        <v xml:space="preserve">         </v>
      </c>
      <c r="R1943" t="str">
        <f t="shared" si="513"/>
        <v xml:space="preserve">  9999.0 </v>
      </c>
      <c r="S1943" t="str">
        <f t="shared" si="505"/>
        <v xml:space="preserve">  9999.0 </v>
      </c>
      <c r="T1943" t="str">
        <f t="shared" si="506"/>
        <v xml:space="preserve">   672.0 </v>
      </c>
      <c r="U1943" t="str">
        <f t="shared" si="510"/>
        <v xml:space="preserve">        0.0% </v>
      </c>
      <c r="V1943" t="str">
        <f t="shared" si="514"/>
        <v xml:space="preserve">         </v>
      </c>
      <c r="W1943" t="str">
        <f t="shared" si="507"/>
        <v xml:space="preserve">         </v>
      </c>
      <c r="X1943" t="str">
        <f t="shared" si="511"/>
        <v xml:space="preserve">   136 </v>
      </c>
      <c r="Y1943" t="str">
        <f t="shared" si="511"/>
        <v xml:space="preserve"> FURNAS-MG345 </v>
      </c>
      <c r="Z1943" t="str">
        <f t="shared" si="511"/>
        <v xml:space="preserve">  1 </v>
      </c>
      <c r="AA1943" t="str">
        <f t="shared" si="515"/>
        <v xml:space="preserve">    -4.0 </v>
      </c>
      <c r="AB1943" t="str">
        <f t="shared" si="508"/>
        <v xml:space="preserve">  -365.3 </v>
      </c>
      <c r="AC1943" t="str">
        <f t="shared" si="509"/>
        <v xml:space="preserve">   384.3 </v>
      </c>
      <c r="AD1943" t="str">
        <f t="shared" si="510"/>
        <v xml:space="preserve">        </v>
      </c>
      <c r="AE1943" t="str">
        <f t="shared" si="516"/>
        <v xml:space="preserve">       </v>
      </c>
      <c r="AF1943" t="str">
        <f t="shared" si="512"/>
        <v xml:space="preserve">     </v>
      </c>
      <c r="AG1943" t="str">
        <f t="shared" si="512"/>
        <v xml:space="preserve">     0.00 </v>
      </c>
      <c r="AH1943" t="str">
        <f t="shared" si="517"/>
        <v xml:space="preserve">    22.69 </v>
      </c>
      <c r="AI1943" t="str">
        <f t="shared" ref="AI1943:AI2006" si="518">MID($A1943,AG$8+AG$9+AH$9-2,AI$9)</f>
        <v xml:space="preserve">       </v>
      </c>
      <c r="AJ1943" t="str">
        <f t="shared" ref="AJ1943:AJ2006" si="519">MID($A1943,AG$8+AG$9+AH$9+AI$9-3,AJ$9)</f>
        <v xml:space="preserve">      </v>
      </c>
    </row>
    <row r="1944" spans="1:36" x14ac:dyDescent="0.25">
      <c r="A1944" t="s">
        <v>6</v>
      </c>
      <c r="P1944" t="str">
        <f t="shared" si="504"/>
        <v xml:space="preserve">  ..............</v>
      </c>
      <c r="Q1944" t="str">
        <f t="shared" si="504"/>
        <v>.........</v>
      </c>
      <c r="R1944" t="str">
        <f t="shared" si="513"/>
        <v>.........</v>
      </c>
      <c r="S1944" t="str">
        <f t="shared" si="505"/>
        <v>.........</v>
      </c>
      <c r="T1944" t="str">
        <f t="shared" si="506"/>
        <v>.........</v>
      </c>
      <c r="U1944" t="str">
        <f t="shared" si="510"/>
        <v>.............</v>
      </c>
      <c r="V1944" t="str">
        <f t="shared" si="514"/>
        <v>.........</v>
      </c>
      <c r="W1944" t="str">
        <f t="shared" si="507"/>
        <v>.........</v>
      </c>
      <c r="X1944" t="str">
        <f t="shared" si="511"/>
        <v>.......</v>
      </c>
      <c r="Y1944" t="str">
        <f t="shared" si="511"/>
        <v>..............</v>
      </c>
      <c r="Z1944" t="str">
        <f t="shared" si="511"/>
        <v>....</v>
      </c>
      <c r="AA1944" t="str">
        <f t="shared" si="515"/>
        <v>.........</v>
      </c>
      <c r="AB1944" t="str">
        <f t="shared" si="508"/>
        <v>.........</v>
      </c>
      <c r="AC1944" t="str">
        <f t="shared" si="509"/>
        <v>.........</v>
      </c>
      <c r="AD1944" t="str">
        <f t="shared" si="510"/>
        <v>........</v>
      </c>
      <c r="AE1944" t="str">
        <f t="shared" si="516"/>
        <v>.......</v>
      </c>
      <c r="AF1944" t="str">
        <f t="shared" si="512"/>
        <v>.....</v>
      </c>
      <c r="AG1944" t="str">
        <f t="shared" si="512"/>
        <v>..........</v>
      </c>
      <c r="AH1944" t="str">
        <f t="shared" si="517"/>
        <v>..........</v>
      </c>
      <c r="AI1944" t="str">
        <f t="shared" si="518"/>
        <v>.......</v>
      </c>
      <c r="AJ1944" t="str">
        <f t="shared" si="519"/>
        <v>.......</v>
      </c>
    </row>
    <row r="1945" spans="1:36" x14ac:dyDescent="0.25">
      <c r="A1945" t="s">
        <v>1651</v>
      </c>
      <c r="P1945" t="str">
        <f t="shared" si="504"/>
        <v xml:space="preserve">     22  992  1 </v>
      </c>
      <c r="Q1945" t="str">
        <f t="shared" si="504"/>
        <v xml:space="preserve">   0.970 </v>
      </c>
      <c r="R1945" t="str">
        <f t="shared" si="513"/>
        <v xml:space="preserve">    72.0 </v>
      </c>
      <c r="S1945" t="str">
        <f t="shared" si="505"/>
        <v xml:space="preserve">     0.0 </v>
      </c>
      <c r="T1945" t="str">
        <f t="shared" si="506"/>
        <v xml:space="preserve">     1.8 </v>
      </c>
      <c r="U1945" t="str">
        <f t="shared" si="510"/>
        <v xml:space="preserve">         0.0 </v>
      </c>
      <c r="V1945" t="str">
        <f t="shared" si="514"/>
        <v xml:space="preserve">     0.0 </v>
      </c>
      <c r="W1945" t="str">
        <f t="shared" si="507"/>
        <v xml:space="preserve">     0.0</v>
      </c>
      <c r="X1945" t="str">
        <f t="shared" si="511"/>
        <v/>
      </c>
      <c r="Y1945" t="str">
        <f t="shared" si="511"/>
        <v/>
      </c>
      <c r="Z1945" t="str">
        <f t="shared" si="511"/>
        <v/>
      </c>
      <c r="AA1945" t="str">
        <f t="shared" si="515"/>
        <v/>
      </c>
      <c r="AB1945" t="str">
        <f t="shared" si="508"/>
        <v/>
      </c>
      <c r="AC1945" t="str">
        <f t="shared" si="509"/>
        <v/>
      </c>
      <c r="AD1945" t="str">
        <f t="shared" si="510"/>
        <v/>
      </c>
      <c r="AE1945" t="str">
        <f t="shared" si="516"/>
        <v/>
      </c>
      <c r="AF1945" t="str">
        <f t="shared" si="512"/>
        <v/>
      </c>
      <c r="AG1945" t="str">
        <f t="shared" si="512"/>
        <v/>
      </c>
      <c r="AH1945" t="str">
        <f t="shared" si="517"/>
        <v/>
      </c>
      <c r="AI1945" t="str">
        <f t="shared" si="518"/>
        <v/>
      </c>
      <c r="AJ1945" t="str">
        <f t="shared" si="519"/>
        <v/>
      </c>
    </row>
    <row r="1946" spans="1:36" x14ac:dyDescent="0.25">
      <c r="A1946" t="s">
        <v>1652</v>
      </c>
      <c r="P1946" t="str">
        <f t="shared" si="504"/>
        <v xml:space="preserve">  M.MORAUHE002  </v>
      </c>
      <c r="Q1946" t="str">
        <f t="shared" si="504"/>
        <v xml:space="preserve">    -4.9 </v>
      </c>
      <c r="R1946" t="str">
        <f t="shared" si="513"/>
        <v xml:space="preserve">   -33.6 </v>
      </c>
      <c r="S1946" t="str">
        <f t="shared" si="505"/>
        <v xml:space="preserve">     0.0 </v>
      </c>
      <c r="T1946" t="str">
        <f t="shared" si="506"/>
        <v xml:space="preserve">     0.0 </v>
      </c>
      <c r="U1946" t="str">
        <f t="shared" si="510"/>
        <v xml:space="preserve">         0.0 </v>
      </c>
      <c r="V1946" t="str">
        <f t="shared" si="514"/>
        <v xml:space="preserve">     0.0 </v>
      </c>
      <c r="W1946" t="str">
        <f t="shared" si="507"/>
        <v xml:space="preserve">     0.0 </v>
      </c>
      <c r="X1946" t="str">
        <f t="shared" si="511"/>
        <v xml:space="preserve">       </v>
      </c>
      <c r="Y1946" t="str">
        <f t="shared" si="511"/>
        <v xml:space="preserve">              </v>
      </c>
      <c r="Z1946" t="str">
        <f t="shared" si="511"/>
        <v xml:space="preserve">    </v>
      </c>
      <c r="AA1946" t="str">
        <f t="shared" si="515"/>
        <v xml:space="preserve">         </v>
      </c>
      <c r="AB1946" t="str">
        <f t="shared" si="508"/>
        <v xml:space="preserve">         </v>
      </c>
      <c r="AC1946" t="str">
        <f t="shared" si="509"/>
        <v xml:space="preserve">    </v>
      </c>
      <c r="AD1946" t="str">
        <f t="shared" si="510"/>
        <v/>
      </c>
      <c r="AE1946" t="str">
        <f t="shared" si="516"/>
        <v/>
      </c>
      <c r="AF1946" t="str">
        <f t="shared" si="512"/>
        <v/>
      </c>
      <c r="AG1946" t="str">
        <f t="shared" si="512"/>
        <v/>
      </c>
      <c r="AH1946" t="str">
        <f t="shared" si="517"/>
        <v/>
      </c>
      <c r="AI1946" t="str">
        <f t="shared" si="518"/>
        <v/>
      </c>
      <c r="AJ1946" t="str">
        <f t="shared" si="519"/>
        <v/>
      </c>
    </row>
    <row r="1947" spans="1:36" x14ac:dyDescent="0.25">
      <c r="A1947" t="s">
        <v>1653</v>
      </c>
      <c r="P1947" t="str">
        <f t="shared" ref="P1947:Q2010" si="520">MID($A1947,P$8,P$9)</f>
        <v xml:space="preserve">                </v>
      </c>
      <c r="Q1947" t="str">
        <f t="shared" si="520"/>
        <v xml:space="preserve">         </v>
      </c>
      <c r="R1947" t="str">
        <f t="shared" si="513"/>
        <v xml:space="preserve">   378.0 </v>
      </c>
      <c r="S1947" t="str">
        <f t="shared" ref="S1947:S2010" si="521">MID($A1947,Q$8+Q$9+R$9-2,S$9)</f>
        <v xml:space="preserve">   378.0 </v>
      </c>
      <c r="T1947" t="str">
        <f t="shared" ref="T1947:T2010" si="522">MID($A1947,Q$8+Q$9+R$9+S$9-3,T$9)</f>
        <v xml:space="preserve">   378.0 </v>
      </c>
      <c r="U1947" t="str">
        <f t="shared" si="510"/>
        <v xml:space="preserve">       21.2% </v>
      </c>
      <c r="V1947" t="str">
        <f t="shared" si="514"/>
        <v xml:space="preserve">         </v>
      </c>
      <c r="W1947" t="str">
        <f t="shared" ref="W1947:W2010" si="523">MID($A1947,U$8+U$9+V$9-2,W$9)</f>
        <v xml:space="preserve">         </v>
      </c>
      <c r="X1947" t="str">
        <f t="shared" si="511"/>
        <v xml:space="preserve">   131 </v>
      </c>
      <c r="Y1947" t="str">
        <f t="shared" si="511"/>
        <v xml:space="preserve"> M.MORA-MG345 </v>
      </c>
      <c r="Z1947" t="str">
        <f t="shared" si="511"/>
        <v xml:space="preserve">  1 </v>
      </c>
      <c r="AA1947" t="str">
        <f t="shared" si="515"/>
        <v xml:space="preserve">    70.2 </v>
      </c>
      <c r="AB1947" t="str">
        <f t="shared" ref="AB1947:AB2010" si="524">MID($A1947,Z$8+Z$9+AA$9-2,AB$9)</f>
        <v xml:space="preserve">   -33.6 </v>
      </c>
      <c r="AC1947" t="str">
        <f t="shared" ref="AC1947:AC2010" si="525">MID($A1947,Z$8+Z$9+AA$9+AB$9-3,AC$9)</f>
        <v xml:space="preserve">    80.2 </v>
      </c>
      <c r="AD1947" t="str">
        <f t="shared" si="510"/>
        <v xml:space="preserve">        </v>
      </c>
      <c r="AE1947" t="str">
        <f t="shared" si="516"/>
        <v xml:space="preserve">       </v>
      </c>
      <c r="AF1947" t="str">
        <f t="shared" si="512"/>
        <v xml:space="preserve">     </v>
      </c>
      <c r="AG1947" t="str">
        <f t="shared" si="512"/>
        <v xml:space="preserve">     0.00 </v>
      </c>
      <c r="AH1947" t="str">
        <f t="shared" si="517"/>
        <v xml:space="preserve">     7.13 </v>
      </c>
      <c r="AI1947" t="str">
        <f t="shared" si="518"/>
        <v xml:space="preserve">       </v>
      </c>
      <c r="AJ1947" t="str">
        <f t="shared" si="519"/>
        <v xml:space="preserve">      </v>
      </c>
    </row>
    <row r="1948" spans="1:36" x14ac:dyDescent="0.25">
      <c r="A1948" t="s">
        <v>6</v>
      </c>
      <c r="P1948" t="str">
        <f t="shared" si="520"/>
        <v xml:space="preserve">  ..............</v>
      </c>
      <c r="Q1948" t="str">
        <f t="shared" si="520"/>
        <v>.........</v>
      </c>
      <c r="R1948" t="str">
        <f t="shared" si="513"/>
        <v>.........</v>
      </c>
      <c r="S1948" t="str">
        <f t="shared" si="521"/>
        <v>.........</v>
      </c>
      <c r="T1948" t="str">
        <f t="shared" si="522"/>
        <v>.........</v>
      </c>
      <c r="U1948" t="str">
        <f t="shared" ref="U1948:AD2011" si="526">MID($A1948,U$8,U$9)</f>
        <v>.............</v>
      </c>
      <c r="V1948" t="str">
        <f t="shared" si="514"/>
        <v>.........</v>
      </c>
      <c r="W1948" t="str">
        <f t="shared" si="523"/>
        <v>.........</v>
      </c>
      <c r="X1948" t="str">
        <f t="shared" ref="X1948:Z2011" si="527">MID($A1948,X$8,X$9)</f>
        <v>.......</v>
      </c>
      <c r="Y1948" t="str">
        <f t="shared" si="527"/>
        <v>..............</v>
      </c>
      <c r="Z1948" t="str">
        <f t="shared" si="527"/>
        <v>....</v>
      </c>
      <c r="AA1948" t="str">
        <f t="shared" si="515"/>
        <v>.........</v>
      </c>
      <c r="AB1948" t="str">
        <f t="shared" si="524"/>
        <v>.........</v>
      </c>
      <c r="AC1948" t="str">
        <f t="shared" si="525"/>
        <v>.........</v>
      </c>
      <c r="AD1948" t="str">
        <f t="shared" si="526"/>
        <v>........</v>
      </c>
      <c r="AE1948" t="str">
        <f t="shared" si="516"/>
        <v>.......</v>
      </c>
      <c r="AF1948" t="str">
        <f t="shared" si="512"/>
        <v>.....</v>
      </c>
      <c r="AG1948" t="str">
        <f t="shared" si="512"/>
        <v>..........</v>
      </c>
      <c r="AH1948" t="str">
        <f t="shared" si="517"/>
        <v>..........</v>
      </c>
      <c r="AI1948" t="str">
        <f t="shared" si="518"/>
        <v>.......</v>
      </c>
      <c r="AJ1948" t="str">
        <f t="shared" si="519"/>
        <v>.......</v>
      </c>
    </row>
    <row r="1949" spans="1:36" x14ac:dyDescent="0.25">
      <c r="A1949" t="s">
        <v>1654</v>
      </c>
      <c r="P1949" t="str">
        <f t="shared" si="520"/>
        <v xml:space="preserve">    120  345  0 </v>
      </c>
      <c r="Q1949" t="str">
        <f t="shared" si="520"/>
        <v xml:space="preserve">   1.027 </v>
      </c>
      <c r="R1949" t="str">
        <f t="shared" si="513"/>
        <v xml:space="preserve">     0.0 </v>
      </c>
      <c r="S1949" t="str">
        <f t="shared" si="521"/>
        <v xml:space="preserve">     0.0 </v>
      </c>
      <c r="T1949" t="str">
        <f t="shared" si="522"/>
        <v xml:space="preserve">     0.0 </v>
      </c>
      <c r="U1949" t="str">
        <f t="shared" si="526"/>
        <v xml:space="preserve">         0.0 </v>
      </c>
      <c r="V1949" t="str">
        <f t="shared" si="514"/>
        <v xml:space="preserve">     0.0 </v>
      </c>
      <c r="W1949" t="str">
        <f t="shared" si="523"/>
        <v xml:space="preserve">     0.0</v>
      </c>
      <c r="X1949" t="str">
        <f t="shared" si="527"/>
        <v/>
      </c>
      <c r="Y1949" t="str">
        <f t="shared" si="527"/>
        <v/>
      </c>
      <c r="Z1949" t="str">
        <f t="shared" si="527"/>
        <v/>
      </c>
      <c r="AA1949" t="str">
        <f t="shared" si="515"/>
        <v/>
      </c>
      <c r="AB1949" t="str">
        <f t="shared" si="524"/>
        <v/>
      </c>
      <c r="AC1949" t="str">
        <f t="shared" si="525"/>
        <v/>
      </c>
      <c r="AD1949" t="str">
        <f t="shared" si="526"/>
        <v/>
      </c>
      <c r="AE1949" t="str">
        <f t="shared" si="516"/>
        <v/>
      </c>
      <c r="AF1949" t="str">
        <f t="shared" ref="AF1949:AG2012" si="528">MID($A1949,AF$8,AF$9)</f>
        <v/>
      </c>
      <c r="AG1949" t="str">
        <f t="shared" si="528"/>
        <v/>
      </c>
      <c r="AH1949" t="str">
        <f t="shared" si="517"/>
        <v/>
      </c>
      <c r="AI1949" t="str">
        <f t="shared" si="518"/>
        <v/>
      </c>
      <c r="AJ1949" t="str">
        <f t="shared" si="519"/>
        <v/>
      </c>
    </row>
    <row r="1950" spans="1:36" x14ac:dyDescent="0.25">
      <c r="A1950" t="s">
        <v>1655</v>
      </c>
      <c r="P1950" t="str">
        <f t="shared" si="520"/>
        <v xml:space="preserve">  P.CALD-MG345  </v>
      </c>
      <c r="Q1950" t="str">
        <f t="shared" si="520"/>
        <v xml:space="preserve">   -14.5 </v>
      </c>
      <c r="R1950" t="str">
        <f t="shared" si="513"/>
        <v xml:space="preserve">     0.0 </v>
      </c>
      <c r="S1950" t="str">
        <f t="shared" si="521"/>
        <v xml:space="preserve">     0.0 </v>
      </c>
      <c r="T1950" t="str">
        <f t="shared" si="522"/>
        <v xml:space="preserve">     0.0 </v>
      </c>
      <c r="U1950" t="str">
        <f t="shared" si="526"/>
        <v xml:space="preserve">         0.0 </v>
      </c>
      <c r="V1950" t="str">
        <f t="shared" si="514"/>
        <v xml:space="preserve">     0.0 </v>
      </c>
      <c r="W1950" t="str">
        <f t="shared" si="523"/>
        <v xml:space="preserve">     0.0 </v>
      </c>
      <c r="X1950" t="str">
        <f t="shared" si="527"/>
        <v xml:space="preserve">       </v>
      </c>
      <c r="Y1950" t="str">
        <f t="shared" si="527"/>
        <v xml:space="preserve">              </v>
      </c>
      <c r="Z1950" t="str">
        <f t="shared" si="527"/>
        <v xml:space="preserve">    </v>
      </c>
      <c r="AA1950" t="str">
        <f t="shared" si="515"/>
        <v xml:space="preserve">         </v>
      </c>
      <c r="AB1950" t="str">
        <f t="shared" si="524"/>
        <v xml:space="preserve">         </v>
      </c>
      <c r="AC1950" t="str">
        <f t="shared" si="525"/>
        <v xml:space="preserve">    </v>
      </c>
      <c r="AD1950" t="str">
        <f t="shared" si="526"/>
        <v/>
      </c>
      <c r="AE1950" t="str">
        <f t="shared" si="516"/>
        <v/>
      </c>
      <c r="AF1950" t="str">
        <f t="shared" si="528"/>
        <v/>
      </c>
      <c r="AG1950" t="str">
        <f t="shared" si="528"/>
        <v/>
      </c>
      <c r="AH1950" t="str">
        <f t="shared" si="517"/>
        <v/>
      </c>
      <c r="AI1950" t="str">
        <f t="shared" si="518"/>
        <v/>
      </c>
      <c r="AJ1950" t="str">
        <f t="shared" si="519"/>
        <v/>
      </c>
    </row>
    <row r="1951" spans="1:36" x14ac:dyDescent="0.25">
      <c r="A1951" t="s">
        <v>1656</v>
      </c>
      <c r="P1951" t="str">
        <f t="shared" si="520"/>
        <v xml:space="preserve">                </v>
      </c>
      <c r="Q1951" t="str">
        <f t="shared" si="520"/>
        <v xml:space="preserve">         </v>
      </c>
      <c r="R1951" t="str">
        <f t="shared" si="513"/>
        <v xml:space="preserve">   600.0 </v>
      </c>
      <c r="S1951" t="str">
        <f t="shared" si="521"/>
        <v xml:space="preserve">   720.0 </v>
      </c>
      <c r="T1951" t="str">
        <f t="shared" si="522"/>
        <v xml:space="preserve">   720.0 </v>
      </c>
      <c r="U1951" t="str">
        <f t="shared" si="526"/>
        <v xml:space="preserve">       46.3% </v>
      </c>
      <c r="V1951" t="str">
        <f t="shared" si="514"/>
        <v xml:space="preserve">         </v>
      </c>
      <c r="W1951" t="str">
        <f t="shared" si="523"/>
        <v xml:space="preserve">         </v>
      </c>
      <c r="X1951" t="str">
        <f t="shared" si="527"/>
        <v xml:space="preserve">   121 </v>
      </c>
      <c r="Y1951" t="str">
        <f t="shared" si="527"/>
        <v xml:space="preserve"> PCAT51-MG000 </v>
      </c>
      <c r="Z1951" t="str">
        <f t="shared" si="527"/>
        <v xml:space="preserve"> 51 </v>
      </c>
      <c r="AA1951" t="str">
        <f t="shared" si="515"/>
        <v xml:space="preserve">  -241.3 </v>
      </c>
      <c r="AB1951" t="str">
        <f t="shared" si="524"/>
        <v xml:space="preserve">  -152.8 </v>
      </c>
      <c r="AC1951" t="str">
        <f t="shared" si="525"/>
        <v xml:space="preserve">   278.0 </v>
      </c>
      <c r="AD1951" t="str">
        <f t="shared" si="526"/>
        <v xml:space="preserve"> 1.043* </v>
      </c>
      <c r="AE1951" t="str">
        <f t="shared" si="516"/>
        <v xml:space="preserve">       </v>
      </c>
      <c r="AF1951" t="str">
        <f t="shared" si="528"/>
        <v xml:space="preserve"> 351 </v>
      </c>
      <c r="AG1951" t="str">
        <f t="shared" si="528"/>
        <v xml:space="preserve">     0.00 </v>
      </c>
      <c r="AH1951" t="str">
        <f t="shared" si="517"/>
        <v xml:space="preserve">    -4.39 </v>
      </c>
      <c r="AI1951" t="str">
        <f t="shared" si="518"/>
        <v xml:space="preserve">       </v>
      </c>
      <c r="AJ1951" t="str">
        <f t="shared" si="519"/>
        <v xml:space="preserve">      </v>
      </c>
    </row>
    <row r="1952" spans="1:36" x14ac:dyDescent="0.25">
      <c r="A1952" t="s">
        <v>1657</v>
      </c>
      <c r="P1952" t="str">
        <f t="shared" si="520"/>
        <v xml:space="preserve">                </v>
      </c>
      <c r="Q1952" t="str">
        <f t="shared" si="520"/>
        <v xml:space="preserve">         </v>
      </c>
      <c r="R1952" t="str">
        <f t="shared" si="513"/>
        <v xml:space="preserve">   853.0 </v>
      </c>
      <c r="S1952" t="str">
        <f t="shared" si="521"/>
        <v xml:space="preserve">  1075.0 </v>
      </c>
      <c r="T1952" t="str">
        <f t="shared" si="522"/>
        <v xml:space="preserve">   853.0 </v>
      </c>
      <c r="U1952" t="str">
        <f t="shared" si="526"/>
        <v xml:space="preserve">       12.2% </v>
      </c>
      <c r="V1952" t="str">
        <f t="shared" si="514"/>
        <v xml:space="preserve">         </v>
      </c>
      <c r="W1952" t="str">
        <f t="shared" si="523"/>
        <v xml:space="preserve">         </v>
      </c>
      <c r="X1952" t="str">
        <f t="shared" si="527"/>
        <v xml:space="preserve">   123 </v>
      </c>
      <c r="Y1952" t="str">
        <f t="shared" si="527"/>
        <v xml:space="preserve"> CAMPIN-SP345 </v>
      </c>
      <c r="Z1952" t="str">
        <f t="shared" si="527"/>
        <v xml:space="preserve">  1 </v>
      </c>
      <c r="AA1952" t="str">
        <f t="shared" si="515"/>
        <v xml:space="preserve">    84.4 </v>
      </c>
      <c r="AB1952" t="str">
        <f t="shared" si="524"/>
        <v xml:space="preserve">    66.1 </v>
      </c>
      <c r="AC1952" t="str">
        <f t="shared" si="525"/>
        <v xml:space="preserve">   104.3 </v>
      </c>
      <c r="AD1952" t="str">
        <f t="shared" si="526"/>
        <v xml:space="preserve">        </v>
      </c>
      <c r="AE1952" t="str">
        <f t="shared" si="516"/>
        <v xml:space="preserve">       </v>
      </c>
      <c r="AF1952" t="str">
        <f t="shared" si="528"/>
        <v xml:space="preserve"> 204 </v>
      </c>
      <c r="AG1952" t="str">
        <f t="shared" si="528"/>
        <v xml:space="preserve">     0.59 </v>
      </c>
      <c r="AH1952" t="str">
        <f t="shared" si="517"/>
        <v xml:space="preserve">   -61.12 </v>
      </c>
      <c r="AI1952" t="str">
        <f t="shared" si="518"/>
        <v xml:space="preserve">       </v>
      </c>
      <c r="AJ1952" t="str">
        <f t="shared" si="519"/>
        <v xml:space="preserve">      </v>
      </c>
    </row>
    <row r="1953" spans="1:36" x14ac:dyDescent="0.25">
      <c r="A1953" t="s">
        <v>1658</v>
      </c>
      <c r="P1953" t="str">
        <f t="shared" si="520"/>
        <v xml:space="preserve">                </v>
      </c>
      <c r="Q1953" t="str">
        <f t="shared" si="520"/>
        <v xml:space="preserve">         </v>
      </c>
      <c r="R1953" t="str">
        <f t="shared" si="513"/>
        <v xml:space="preserve">   776.0 </v>
      </c>
      <c r="S1953" t="str">
        <f t="shared" si="521"/>
        <v xml:space="preserve">   977.0 </v>
      </c>
      <c r="T1953" t="str">
        <f t="shared" si="522"/>
        <v xml:space="preserve">   853.0 </v>
      </c>
      <c r="U1953" t="str">
        <f t="shared" si="526"/>
        <v xml:space="preserve">       18.2% </v>
      </c>
      <c r="V1953" t="str">
        <f t="shared" si="514"/>
        <v xml:space="preserve">         </v>
      </c>
      <c r="W1953" t="str">
        <f t="shared" si="523"/>
        <v xml:space="preserve">         </v>
      </c>
      <c r="X1953" t="str">
        <f t="shared" si="527"/>
        <v xml:space="preserve">   126 </v>
      </c>
      <c r="Y1953" t="str">
        <f t="shared" si="527"/>
        <v xml:space="preserve"> GUARUL-SP345 </v>
      </c>
      <c r="Z1953" t="str">
        <f t="shared" si="527"/>
        <v xml:space="preserve">  1 </v>
      </c>
      <c r="AA1953" t="str">
        <f t="shared" si="515"/>
        <v xml:space="preserve">   136.6 </v>
      </c>
      <c r="AB1953" t="str">
        <f t="shared" si="524"/>
        <v xml:space="preserve">   -49.4 </v>
      </c>
      <c r="AC1953" t="str">
        <f t="shared" si="525"/>
        <v xml:space="preserve">   141.4 </v>
      </c>
      <c r="AD1953" t="str">
        <f t="shared" si="526"/>
        <v xml:space="preserve">        </v>
      </c>
      <c r="AE1953" t="str">
        <f t="shared" si="516"/>
        <v xml:space="preserve">       </v>
      </c>
      <c r="AF1953" t="str">
        <f t="shared" si="528"/>
        <v xml:space="preserve"> 204 </v>
      </c>
      <c r="AG1953" t="str">
        <f t="shared" si="528"/>
        <v xml:space="preserve">     1.06 </v>
      </c>
      <c r="AH1953" t="str">
        <f t="shared" si="517"/>
        <v xml:space="preserve">   -86.98 </v>
      </c>
      <c r="AI1953" t="str">
        <f t="shared" si="518"/>
        <v xml:space="preserve">       </v>
      </c>
      <c r="AJ1953" t="str">
        <f t="shared" si="519"/>
        <v xml:space="preserve">      </v>
      </c>
    </row>
    <row r="1954" spans="1:36" x14ac:dyDescent="0.25">
      <c r="A1954" t="s">
        <v>1659</v>
      </c>
      <c r="P1954" t="str">
        <f t="shared" si="520"/>
        <v xml:space="preserve">                </v>
      </c>
      <c r="Q1954" t="str">
        <f t="shared" si="520"/>
        <v xml:space="preserve">         </v>
      </c>
      <c r="R1954" t="str">
        <f t="shared" si="513"/>
        <v xml:space="preserve">   776.0 </v>
      </c>
      <c r="S1954" t="str">
        <f t="shared" si="521"/>
        <v xml:space="preserve">   977.0 </v>
      </c>
      <c r="T1954" t="str">
        <f t="shared" si="522"/>
        <v xml:space="preserve">   853.0 </v>
      </c>
      <c r="U1954" t="str">
        <f t="shared" si="526"/>
        <v xml:space="preserve">       18.1% </v>
      </c>
      <c r="V1954" t="str">
        <f t="shared" si="514"/>
        <v xml:space="preserve">         </v>
      </c>
      <c r="W1954" t="str">
        <f t="shared" si="523"/>
        <v xml:space="preserve">         </v>
      </c>
      <c r="X1954" t="str">
        <f t="shared" si="527"/>
        <v xml:space="preserve">   126 </v>
      </c>
      <c r="Y1954" t="str">
        <f t="shared" si="527"/>
        <v xml:space="preserve"> GUARUL-SP345 </v>
      </c>
      <c r="Z1954" t="str">
        <f t="shared" si="527"/>
        <v xml:space="preserve">  2 </v>
      </c>
      <c r="AA1954" t="str">
        <f t="shared" si="515"/>
        <v xml:space="preserve">   135.0 </v>
      </c>
      <c r="AB1954" t="str">
        <f t="shared" si="524"/>
        <v xml:space="preserve">   -49.9 </v>
      </c>
      <c r="AC1954" t="str">
        <f t="shared" si="525"/>
        <v xml:space="preserve">   140.1 </v>
      </c>
      <c r="AD1954" t="str">
        <f t="shared" si="526"/>
        <v xml:space="preserve">        </v>
      </c>
      <c r="AE1954" t="str">
        <f t="shared" si="516"/>
        <v xml:space="preserve">       </v>
      </c>
      <c r="AF1954" t="str">
        <f t="shared" si="528"/>
        <v xml:space="preserve"> 204 </v>
      </c>
      <c r="AG1954" t="str">
        <f t="shared" si="528"/>
        <v xml:space="preserve">     1.05 </v>
      </c>
      <c r="AH1954" t="str">
        <f t="shared" si="517"/>
        <v xml:space="preserve">   -88.15 </v>
      </c>
      <c r="AI1954" t="str">
        <f t="shared" si="518"/>
        <v xml:space="preserve">       </v>
      </c>
      <c r="AJ1954" t="str">
        <f t="shared" si="519"/>
        <v xml:space="preserve">      </v>
      </c>
    </row>
    <row r="1955" spans="1:36" x14ac:dyDescent="0.25">
      <c r="A1955" t="s">
        <v>1660</v>
      </c>
      <c r="P1955" t="str">
        <f t="shared" si="520"/>
        <v xml:space="preserve">                </v>
      </c>
      <c r="Q1955" t="str">
        <f t="shared" si="520"/>
        <v xml:space="preserve">         </v>
      </c>
      <c r="R1955" t="str">
        <f t="shared" si="513"/>
        <v xml:space="preserve">   853.0 </v>
      </c>
      <c r="S1955" t="str">
        <f t="shared" si="521"/>
        <v xml:space="preserve">  1075.0 </v>
      </c>
      <c r="T1955" t="str">
        <f t="shared" si="522"/>
        <v xml:space="preserve">   853.0 </v>
      </c>
      <c r="U1955" t="str">
        <f t="shared" si="526"/>
        <v xml:space="preserve">       18.2% </v>
      </c>
      <c r="V1955" t="str">
        <f t="shared" si="514"/>
        <v xml:space="preserve">         </v>
      </c>
      <c r="W1955" t="str">
        <f t="shared" si="523"/>
        <v xml:space="preserve">         </v>
      </c>
      <c r="X1955" t="str">
        <f t="shared" si="527"/>
        <v xml:space="preserve">   134 </v>
      </c>
      <c r="Y1955" t="str">
        <f t="shared" si="527"/>
        <v xml:space="preserve"> LCBARR-SP345 </v>
      </c>
      <c r="Z1955" t="str">
        <f t="shared" si="527"/>
        <v xml:space="preserve">  1 </v>
      </c>
      <c r="AA1955" t="str">
        <f t="shared" si="515"/>
        <v xml:space="preserve">  -159.4 </v>
      </c>
      <c r="AB1955" t="str">
        <f t="shared" si="524"/>
        <v xml:space="preserve">     5.9 </v>
      </c>
      <c r="AC1955" t="str">
        <f t="shared" si="525"/>
        <v xml:space="preserve">   155.3 </v>
      </c>
      <c r="AD1955" t="str">
        <f t="shared" si="526"/>
        <v xml:space="preserve">        </v>
      </c>
      <c r="AE1955" t="str">
        <f t="shared" si="516"/>
        <v xml:space="preserve">       </v>
      </c>
      <c r="AF1955" t="str">
        <f t="shared" si="528"/>
        <v xml:space="preserve"> 204 </v>
      </c>
      <c r="AG1955" t="str">
        <f t="shared" si="528"/>
        <v xml:space="preserve">     1.55 </v>
      </c>
      <c r="AH1955" t="str">
        <f t="shared" si="517"/>
        <v xml:space="preserve">   -91.60 </v>
      </c>
      <c r="AI1955" t="str">
        <f t="shared" si="518"/>
        <v xml:space="preserve">       </v>
      </c>
      <c r="AJ1955" t="str">
        <f t="shared" si="519"/>
        <v xml:space="preserve">      </v>
      </c>
    </row>
    <row r="1956" spans="1:36" x14ac:dyDescent="0.25">
      <c r="A1956" t="s">
        <v>1661</v>
      </c>
      <c r="P1956" t="str">
        <f t="shared" si="520"/>
        <v xml:space="preserve">                </v>
      </c>
      <c r="Q1956" t="str">
        <f t="shared" si="520"/>
        <v xml:space="preserve">         </v>
      </c>
      <c r="R1956" t="str">
        <f t="shared" si="513"/>
        <v xml:space="preserve">   853.0 </v>
      </c>
      <c r="S1956" t="str">
        <f t="shared" si="521"/>
        <v xml:space="preserve">  1075.0 </v>
      </c>
      <c r="T1956" t="str">
        <f t="shared" si="522"/>
        <v xml:space="preserve">   853.0 </v>
      </c>
      <c r="U1956" t="str">
        <f t="shared" si="526"/>
        <v xml:space="preserve">       18.3% </v>
      </c>
      <c r="V1956" t="str">
        <f t="shared" si="514"/>
        <v xml:space="preserve">         </v>
      </c>
      <c r="W1956" t="str">
        <f t="shared" si="523"/>
        <v xml:space="preserve">         </v>
      </c>
      <c r="X1956" t="str">
        <f t="shared" si="527"/>
        <v xml:space="preserve">   134 </v>
      </c>
      <c r="Y1956" t="str">
        <f t="shared" si="527"/>
        <v xml:space="preserve"> LCBARR-SP345 </v>
      </c>
      <c r="Z1956" t="str">
        <f t="shared" si="527"/>
        <v xml:space="preserve">  2 </v>
      </c>
      <c r="AA1956" t="str">
        <f t="shared" si="515"/>
        <v xml:space="preserve">  -160.3 </v>
      </c>
      <c r="AB1956" t="str">
        <f t="shared" si="524"/>
        <v xml:space="preserve">     4.8 </v>
      </c>
      <c r="AC1956" t="str">
        <f t="shared" si="525"/>
        <v xml:space="preserve">   156.1 </v>
      </c>
      <c r="AD1956" t="str">
        <f t="shared" si="526"/>
        <v xml:space="preserve">        </v>
      </c>
      <c r="AE1956" t="str">
        <f t="shared" si="516"/>
        <v xml:space="preserve">       </v>
      </c>
      <c r="AF1956" t="str">
        <f t="shared" si="528"/>
        <v xml:space="preserve"> 204 </v>
      </c>
      <c r="AG1956" t="str">
        <f t="shared" si="528"/>
        <v xml:space="preserve">     1.54 </v>
      </c>
      <c r="AH1956" t="str">
        <f t="shared" si="517"/>
        <v xml:space="preserve">   -93.99 </v>
      </c>
      <c r="AI1956" t="str">
        <f t="shared" si="518"/>
        <v xml:space="preserve">       </v>
      </c>
      <c r="AJ1956" t="str">
        <f t="shared" si="519"/>
        <v xml:space="preserve">      </v>
      </c>
    </row>
    <row r="1957" spans="1:36" x14ac:dyDescent="0.25">
      <c r="A1957" t="s">
        <v>1662</v>
      </c>
      <c r="P1957" t="str">
        <f t="shared" si="520"/>
        <v xml:space="preserve">                </v>
      </c>
      <c r="Q1957" t="str">
        <f t="shared" si="520"/>
        <v xml:space="preserve">         </v>
      </c>
      <c r="R1957" t="str">
        <f t="shared" si="513"/>
        <v xml:space="preserve">   776.0 </v>
      </c>
      <c r="S1957" t="str">
        <f t="shared" si="521"/>
        <v xml:space="preserve">   977.0 </v>
      </c>
      <c r="T1957" t="str">
        <f t="shared" si="522"/>
        <v xml:space="preserve">   776.0 </v>
      </c>
      <c r="U1957" t="str">
        <f t="shared" si="526"/>
        <v xml:space="preserve">       15.0% </v>
      </c>
      <c r="V1957" t="str">
        <f t="shared" si="514"/>
        <v xml:space="preserve">         </v>
      </c>
      <c r="W1957" t="str">
        <f t="shared" si="523"/>
        <v xml:space="preserve">         </v>
      </c>
      <c r="X1957" t="str">
        <f t="shared" si="527"/>
        <v xml:space="preserve">   136 </v>
      </c>
      <c r="Y1957" t="str">
        <f t="shared" si="527"/>
        <v xml:space="preserve"> FURNAS-MG345 </v>
      </c>
      <c r="Z1957" t="str">
        <f t="shared" si="527"/>
        <v xml:space="preserve">  1 </v>
      </c>
      <c r="AA1957" t="str">
        <f t="shared" si="515"/>
        <v xml:space="preserve">  -117.2 </v>
      </c>
      <c r="AB1957" t="str">
        <f t="shared" si="524"/>
        <v xml:space="preserve">    22.1 </v>
      </c>
      <c r="AC1957" t="str">
        <f t="shared" si="525"/>
        <v xml:space="preserve">   116.1 </v>
      </c>
      <c r="AD1957" t="str">
        <f t="shared" si="526"/>
        <v xml:space="preserve">        </v>
      </c>
      <c r="AE1957" t="str">
        <f t="shared" si="516"/>
        <v xml:space="preserve">       </v>
      </c>
      <c r="AF1957" t="str">
        <f t="shared" si="528"/>
        <v xml:space="preserve">     </v>
      </c>
      <c r="AG1957" t="str">
        <f t="shared" si="528"/>
        <v xml:space="preserve">     0.71 </v>
      </c>
      <c r="AH1957" t="str">
        <f t="shared" si="517"/>
        <v xml:space="preserve">   -62.17 </v>
      </c>
      <c r="AI1957" t="str">
        <f t="shared" si="518"/>
        <v xml:space="preserve">       </v>
      </c>
      <c r="AJ1957" t="str">
        <f t="shared" si="519"/>
        <v xml:space="preserve">      </v>
      </c>
    </row>
    <row r="1958" spans="1:36" x14ac:dyDescent="0.25">
      <c r="A1958" t="s">
        <v>1663</v>
      </c>
      <c r="P1958" t="str">
        <f t="shared" si="520"/>
        <v xml:space="preserve">                </v>
      </c>
      <c r="Q1958" t="str">
        <f t="shared" si="520"/>
        <v xml:space="preserve">         </v>
      </c>
      <c r="R1958" t="str">
        <f t="shared" si="513"/>
        <v xml:space="preserve">   776.0 </v>
      </c>
      <c r="S1958" t="str">
        <f t="shared" si="521"/>
        <v xml:space="preserve">   977.0 </v>
      </c>
      <c r="T1958" t="str">
        <f t="shared" si="522"/>
        <v xml:space="preserve">   776.0 </v>
      </c>
      <c r="U1958" t="str">
        <f t="shared" si="526"/>
        <v xml:space="preserve">       14.9% </v>
      </c>
      <c r="V1958" t="str">
        <f t="shared" si="514"/>
        <v xml:space="preserve">         </v>
      </c>
      <c r="W1958" t="str">
        <f t="shared" si="523"/>
        <v xml:space="preserve">         </v>
      </c>
      <c r="X1958" t="str">
        <f t="shared" si="527"/>
        <v xml:space="preserve">   136 </v>
      </c>
      <c r="Y1958" t="str">
        <f t="shared" si="527"/>
        <v xml:space="preserve"> FURNAS-MG345 </v>
      </c>
      <c r="Z1958" t="str">
        <f t="shared" si="527"/>
        <v xml:space="preserve">  2 </v>
      </c>
      <c r="AA1958" t="str">
        <f t="shared" si="515"/>
        <v xml:space="preserve">  -116.4 </v>
      </c>
      <c r="AB1958" t="str">
        <f t="shared" si="524"/>
        <v xml:space="preserve">    21.6 </v>
      </c>
      <c r="AC1958" t="str">
        <f t="shared" si="525"/>
        <v xml:space="preserve">   115.3 </v>
      </c>
      <c r="AD1958" t="str">
        <f t="shared" si="526"/>
        <v xml:space="preserve">        </v>
      </c>
      <c r="AE1958" t="str">
        <f t="shared" si="516"/>
        <v xml:space="preserve">       </v>
      </c>
      <c r="AF1958" t="str">
        <f t="shared" si="528"/>
        <v xml:space="preserve">     </v>
      </c>
      <c r="AG1958" t="str">
        <f t="shared" si="528"/>
        <v xml:space="preserve">     0.70 </v>
      </c>
      <c r="AH1958" t="str">
        <f t="shared" si="517"/>
        <v xml:space="preserve">   -62.21 </v>
      </c>
      <c r="AI1958" t="str">
        <f t="shared" si="518"/>
        <v xml:space="preserve">       </v>
      </c>
      <c r="AJ1958" t="str">
        <f t="shared" si="519"/>
        <v xml:space="preserve">      </v>
      </c>
    </row>
    <row r="1959" spans="1:36" x14ac:dyDescent="0.25">
      <c r="A1959" t="s">
        <v>1664</v>
      </c>
      <c r="P1959" t="str">
        <f t="shared" si="520"/>
        <v xml:space="preserve">                </v>
      </c>
      <c r="Q1959" t="str">
        <f t="shared" si="520"/>
        <v xml:space="preserve">         </v>
      </c>
      <c r="R1959" t="str">
        <f t="shared" si="513"/>
        <v xml:space="preserve">   150.0 </v>
      </c>
      <c r="S1959" t="str">
        <f t="shared" si="521"/>
        <v xml:space="preserve">   160.0 </v>
      </c>
      <c r="T1959" t="str">
        <f t="shared" si="522"/>
        <v xml:space="preserve">   150.0 </v>
      </c>
      <c r="U1959" t="str">
        <f t="shared" si="526"/>
        <v xml:space="preserve">       49.3% </v>
      </c>
      <c r="V1959" t="str">
        <f t="shared" si="514"/>
        <v xml:space="preserve">         </v>
      </c>
      <c r="W1959" t="str">
        <f t="shared" si="523"/>
        <v xml:space="preserve">         </v>
      </c>
      <c r="X1959" t="str">
        <f t="shared" si="527"/>
        <v xml:space="preserve">   164 </v>
      </c>
      <c r="Y1959" t="str">
        <f t="shared" si="527"/>
        <v xml:space="preserve"> PCAT02-MG000 </v>
      </c>
      <c r="Z1959" t="str">
        <f t="shared" si="527"/>
        <v xml:space="preserve">  2 </v>
      </c>
      <c r="AA1959" t="str">
        <f t="shared" si="515"/>
        <v xml:space="preserve">    36.6 </v>
      </c>
      <c r="AB1959" t="str">
        <f t="shared" si="524"/>
        <v xml:space="preserve">    66.6 </v>
      </c>
      <c r="AC1959" t="str">
        <f t="shared" si="525"/>
        <v xml:space="preserve">    74.0 </v>
      </c>
      <c r="AD1959" t="str">
        <f t="shared" si="526"/>
        <v xml:space="preserve"> 0.957F </v>
      </c>
      <c r="AE1959" t="str">
        <f t="shared" si="516"/>
        <v xml:space="preserve">       </v>
      </c>
      <c r="AF1959" t="str">
        <f t="shared" si="528"/>
        <v xml:space="preserve">     </v>
      </c>
      <c r="AG1959" t="str">
        <f t="shared" si="528"/>
        <v xml:space="preserve">     0.00 </v>
      </c>
      <c r="AH1959" t="str">
        <f t="shared" si="517"/>
        <v xml:space="preserve">     4.15 </v>
      </c>
      <c r="AI1959" t="str">
        <f t="shared" si="518"/>
        <v xml:space="preserve">       </v>
      </c>
      <c r="AJ1959" t="str">
        <f t="shared" si="519"/>
        <v xml:space="preserve">      </v>
      </c>
    </row>
    <row r="1960" spans="1:36" x14ac:dyDescent="0.25">
      <c r="A1960" t="s">
        <v>1665</v>
      </c>
      <c r="P1960" t="str">
        <f t="shared" si="520"/>
        <v xml:space="preserve">                </v>
      </c>
      <c r="Q1960" t="str">
        <f t="shared" si="520"/>
        <v xml:space="preserve">         </v>
      </c>
      <c r="R1960" t="str">
        <f t="shared" si="513"/>
        <v xml:space="preserve">   853.0 </v>
      </c>
      <c r="S1960" t="str">
        <f t="shared" si="521"/>
        <v xml:space="preserve">  1075.0 </v>
      </c>
      <c r="T1960" t="str">
        <f t="shared" si="522"/>
        <v xml:space="preserve">    33.0 </v>
      </c>
      <c r="U1960" t="str">
        <f t="shared" si="526"/>
        <v xml:space="preserve">       20.7% </v>
      </c>
      <c r="V1960" t="str">
        <f t="shared" si="514"/>
        <v xml:space="preserve">         </v>
      </c>
      <c r="W1960" t="str">
        <f t="shared" si="523"/>
        <v xml:space="preserve">         </v>
      </c>
      <c r="X1960" t="str">
        <f t="shared" si="527"/>
        <v xml:space="preserve">   697 </v>
      </c>
      <c r="Y1960" t="str">
        <f t="shared" si="527"/>
        <v xml:space="preserve"> ATIBA2-SP345 </v>
      </c>
      <c r="Z1960" t="str">
        <f t="shared" si="527"/>
        <v xml:space="preserve">  1 </v>
      </c>
      <c r="AA1960" t="str">
        <f t="shared" si="515"/>
        <v xml:space="preserve">   179.1 </v>
      </c>
      <c r="AB1960" t="str">
        <f t="shared" si="524"/>
        <v xml:space="preserve">    31.4 </v>
      </c>
      <c r="AC1960" t="str">
        <f t="shared" si="525"/>
        <v xml:space="preserve">   177.0 </v>
      </c>
      <c r="AD1960" t="str">
        <f t="shared" si="526"/>
        <v xml:space="preserve">        </v>
      </c>
      <c r="AE1960" t="str">
        <f t="shared" si="516"/>
        <v xml:space="preserve">       </v>
      </c>
      <c r="AF1960" t="str">
        <f t="shared" si="528"/>
        <v xml:space="preserve"> 204 </v>
      </c>
      <c r="AG1960" t="str">
        <f t="shared" si="528"/>
        <v xml:space="preserve">     1.38 </v>
      </c>
      <c r="AH1960" t="str">
        <f t="shared" si="517"/>
        <v xml:space="preserve">   -60.97 </v>
      </c>
      <c r="AI1960" t="str">
        <f t="shared" si="518"/>
        <v xml:space="preserve">       </v>
      </c>
      <c r="AJ1960" t="str">
        <f t="shared" si="519"/>
        <v xml:space="preserve">      </v>
      </c>
    </row>
    <row r="1961" spans="1:36" x14ac:dyDescent="0.25">
      <c r="A1961" t="s">
        <v>1666</v>
      </c>
      <c r="P1961" t="str">
        <f t="shared" si="520"/>
        <v xml:space="preserve">                </v>
      </c>
      <c r="Q1961" t="str">
        <f t="shared" si="520"/>
        <v xml:space="preserve">         </v>
      </c>
      <c r="R1961" t="str">
        <f t="shared" si="513"/>
        <v xml:space="preserve">   150.0 </v>
      </c>
      <c r="S1961" t="str">
        <f t="shared" si="521"/>
        <v xml:space="preserve">   160.0 </v>
      </c>
      <c r="T1961" t="str">
        <f t="shared" si="522"/>
        <v xml:space="preserve">   160.0 </v>
      </c>
      <c r="U1961" t="str">
        <f t="shared" si="526"/>
        <v xml:space="preserve">       22.9% </v>
      </c>
      <c r="V1961" t="str">
        <f t="shared" si="514"/>
        <v xml:space="preserve">         </v>
      </c>
      <c r="W1961" t="str">
        <f t="shared" si="523"/>
        <v xml:space="preserve">         </v>
      </c>
      <c r="X1961" t="str">
        <f t="shared" si="527"/>
        <v xml:space="preserve"> 42000 </v>
      </c>
      <c r="Y1961" t="str">
        <f t="shared" si="527"/>
        <v xml:space="preserve"> PCAT01-MG000 </v>
      </c>
      <c r="Z1961" t="str">
        <f t="shared" si="527"/>
        <v xml:space="preserve">  1 </v>
      </c>
      <c r="AA1961" t="str">
        <f t="shared" si="515"/>
        <v xml:space="preserve">    34.9 </v>
      </c>
      <c r="AB1961" t="str">
        <f t="shared" si="524"/>
        <v xml:space="preserve">     5.3 </v>
      </c>
      <c r="AC1961" t="str">
        <f t="shared" si="525"/>
        <v xml:space="preserve">    34.4 </v>
      </c>
      <c r="AD1961" t="str">
        <f t="shared" si="526"/>
        <v xml:space="preserve"> 1.000F </v>
      </c>
      <c r="AE1961" t="str">
        <f t="shared" si="516"/>
        <v xml:space="preserve">       </v>
      </c>
      <c r="AF1961" t="str">
        <f t="shared" si="528"/>
        <v xml:space="preserve">     </v>
      </c>
      <c r="AG1961" t="str">
        <f t="shared" si="528"/>
        <v xml:space="preserve">     0.00 </v>
      </c>
      <c r="AH1961" t="str">
        <f t="shared" si="517"/>
        <v xml:space="preserve">     0.92 </v>
      </c>
      <c r="AI1961" t="str">
        <f t="shared" si="518"/>
        <v xml:space="preserve">       </v>
      </c>
      <c r="AJ1961" t="str">
        <f t="shared" si="519"/>
        <v xml:space="preserve">      </v>
      </c>
    </row>
    <row r="1962" spans="1:36" x14ac:dyDescent="0.25">
      <c r="A1962" t="s">
        <v>1667</v>
      </c>
      <c r="P1962" t="str">
        <f t="shared" si="520"/>
        <v xml:space="preserve">                </v>
      </c>
      <c r="Q1962" t="str">
        <f t="shared" si="520"/>
        <v xml:space="preserve">         </v>
      </c>
      <c r="R1962" t="str">
        <f t="shared" si="513"/>
        <v xml:space="preserve">   150.0 </v>
      </c>
      <c r="S1962" t="str">
        <f t="shared" si="521"/>
        <v xml:space="preserve">   161.0 </v>
      </c>
      <c r="T1962" t="str">
        <f t="shared" si="522"/>
        <v xml:space="preserve">   161.0 </v>
      </c>
      <c r="U1962" t="str">
        <f t="shared" si="526"/>
        <v xml:space="preserve">       23.2% </v>
      </c>
      <c r="V1962" t="str">
        <f t="shared" si="514"/>
        <v xml:space="preserve">         </v>
      </c>
      <c r="W1962" t="str">
        <f t="shared" si="523"/>
        <v xml:space="preserve">         </v>
      </c>
      <c r="X1962" t="str">
        <f t="shared" si="527"/>
        <v xml:space="preserve"> 42002 </v>
      </c>
      <c r="Y1962" t="str">
        <f t="shared" si="527"/>
        <v xml:space="preserve"> PCAT03-MG000 </v>
      </c>
      <c r="Z1962" t="str">
        <f t="shared" si="527"/>
        <v xml:space="preserve">  3 </v>
      </c>
      <c r="AA1962" t="str">
        <f t="shared" si="515"/>
        <v xml:space="preserve">    35.4 </v>
      </c>
      <c r="AB1962" t="str">
        <f t="shared" si="524"/>
        <v xml:space="preserve">     5.3 </v>
      </c>
      <c r="AC1962" t="str">
        <f t="shared" si="525"/>
        <v xml:space="preserve">    34.8 </v>
      </c>
      <c r="AD1962" t="str">
        <f t="shared" si="526"/>
        <v xml:space="preserve"> 1.000F </v>
      </c>
      <c r="AE1962" t="str">
        <f t="shared" si="516"/>
        <v xml:space="preserve">       </v>
      </c>
      <c r="AF1962" t="str">
        <f t="shared" si="528"/>
        <v xml:space="preserve">     </v>
      </c>
      <c r="AG1962" t="str">
        <f t="shared" si="528"/>
        <v xml:space="preserve">     0.00 </v>
      </c>
      <c r="AH1962" t="str">
        <f t="shared" si="517"/>
        <v xml:space="preserve">     0.97 </v>
      </c>
      <c r="AI1962" t="str">
        <f t="shared" si="518"/>
        <v xml:space="preserve">       </v>
      </c>
      <c r="AJ1962" t="str">
        <f t="shared" si="519"/>
        <v xml:space="preserve">      </v>
      </c>
    </row>
    <row r="1963" spans="1:36" x14ac:dyDescent="0.25">
      <c r="A1963" t="s">
        <v>1668</v>
      </c>
      <c r="P1963" t="str">
        <f t="shared" si="520"/>
        <v xml:space="preserve">                </v>
      </c>
      <c r="Q1963" t="str">
        <f t="shared" si="520"/>
        <v xml:space="preserve">         </v>
      </c>
      <c r="R1963" t="str">
        <f t="shared" si="513"/>
        <v xml:space="preserve">   150.0 </v>
      </c>
      <c r="S1963" t="str">
        <f t="shared" si="521"/>
        <v xml:space="preserve">   150.0 </v>
      </c>
      <c r="T1963" t="str">
        <f t="shared" si="522"/>
        <v xml:space="preserve">   150.0 </v>
      </c>
      <c r="U1963" t="str">
        <f t="shared" si="526"/>
        <v xml:space="preserve">       25.7% </v>
      </c>
      <c r="V1963" t="str">
        <f t="shared" si="514"/>
        <v xml:space="preserve">         </v>
      </c>
      <c r="W1963" t="str">
        <f t="shared" si="523"/>
        <v xml:space="preserve">         </v>
      </c>
      <c r="X1963" t="str">
        <f t="shared" si="527"/>
        <v xml:space="preserve"> 42004 </v>
      </c>
      <c r="Y1963" t="str">
        <f t="shared" si="527"/>
        <v xml:space="preserve"> PCAT04-MG000 </v>
      </c>
      <c r="Z1963" t="str">
        <f t="shared" si="527"/>
        <v xml:space="preserve">  4 </v>
      </c>
      <c r="AA1963" t="str">
        <f t="shared" si="515"/>
        <v xml:space="preserve">    39.1 </v>
      </c>
      <c r="AB1963" t="str">
        <f t="shared" si="524"/>
        <v xml:space="preserve">     5.9 </v>
      </c>
      <c r="AC1963" t="str">
        <f t="shared" si="525"/>
        <v xml:space="preserve">    38.5 </v>
      </c>
      <c r="AD1963" t="str">
        <f t="shared" si="526"/>
        <v xml:space="preserve"> 1.000F </v>
      </c>
      <c r="AE1963" t="str">
        <f t="shared" si="516"/>
        <v xml:space="preserve">       </v>
      </c>
      <c r="AF1963" t="str">
        <f t="shared" si="528"/>
        <v xml:space="preserve">     </v>
      </c>
      <c r="AG1963" t="str">
        <f t="shared" si="528"/>
        <v xml:space="preserve">     0.00 </v>
      </c>
      <c r="AH1963" t="str">
        <f t="shared" si="517"/>
        <v xml:space="preserve">     1.07 </v>
      </c>
      <c r="AI1963" t="str">
        <f t="shared" si="518"/>
        <v xml:space="preserve">       </v>
      </c>
      <c r="AJ1963" t="str">
        <f t="shared" si="519"/>
        <v xml:space="preserve">      </v>
      </c>
    </row>
    <row r="1964" spans="1:36" x14ac:dyDescent="0.25">
      <c r="A1964" t="s">
        <v>1669</v>
      </c>
      <c r="P1964" t="str">
        <f t="shared" si="520"/>
        <v xml:space="preserve">                </v>
      </c>
      <c r="Q1964" t="str">
        <f t="shared" si="520"/>
        <v xml:space="preserve">         </v>
      </c>
      <c r="R1964" t="str">
        <f t="shared" si="513"/>
        <v xml:space="preserve">   225.0 </v>
      </c>
      <c r="S1964" t="str">
        <f t="shared" si="521"/>
        <v xml:space="preserve">   270.0 </v>
      </c>
      <c r="T1964" t="str">
        <f t="shared" si="522"/>
        <v xml:space="preserve">   315.0 </v>
      </c>
      <c r="U1964" t="str">
        <f t="shared" si="526"/>
        <v xml:space="preserve">       24.9% </v>
      </c>
      <c r="V1964" t="str">
        <f t="shared" si="514"/>
        <v xml:space="preserve">         </v>
      </c>
      <c r="W1964" t="str">
        <f t="shared" si="523"/>
        <v xml:space="preserve">         </v>
      </c>
      <c r="X1964" t="str">
        <f t="shared" si="527"/>
        <v xml:space="preserve"> 42006 </v>
      </c>
      <c r="Y1964" t="str">
        <f t="shared" si="527"/>
        <v xml:space="preserve"> PCAT05-MG000 </v>
      </c>
      <c r="Z1964" t="str">
        <f t="shared" si="527"/>
        <v xml:space="preserve">  5 </v>
      </c>
      <c r="AA1964" t="str">
        <f t="shared" si="515"/>
        <v xml:space="preserve">    56.9 </v>
      </c>
      <c r="AB1964" t="str">
        <f t="shared" si="524"/>
        <v xml:space="preserve">     8.6 </v>
      </c>
      <c r="AC1964" t="str">
        <f t="shared" si="525"/>
        <v xml:space="preserve">    56.0 </v>
      </c>
      <c r="AD1964" t="str">
        <f t="shared" si="526"/>
        <v xml:space="preserve"> 1.000F </v>
      </c>
      <c r="AE1964" t="str">
        <f t="shared" si="516"/>
        <v xml:space="preserve">       </v>
      </c>
      <c r="AF1964" t="str">
        <f t="shared" si="528"/>
        <v xml:space="preserve">     </v>
      </c>
      <c r="AG1964" t="str">
        <f t="shared" si="528"/>
        <v xml:space="preserve">     0.00 </v>
      </c>
      <c r="AH1964" t="str">
        <f t="shared" si="517"/>
        <v xml:space="preserve">     1.42 </v>
      </c>
      <c r="AI1964" t="str">
        <f t="shared" si="518"/>
        <v xml:space="preserve">       </v>
      </c>
      <c r="AJ1964" t="str">
        <f t="shared" si="519"/>
        <v xml:space="preserve">      </v>
      </c>
    </row>
    <row r="1965" spans="1:36" x14ac:dyDescent="0.25">
      <c r="A1965" t="s">
        <v>1670</v>
      </c>
      <c r="P1965" t="str">
        <f t="shared" si="520"/>
        <v xml:space="preserve">                </v>
      </c>
      <c r="Q1965" t="str">
        <f t="shared" si="520"/>
        <v xml:space="preserve">         </v>
      </c>
      <c r="R1965" t="str">
        <f t="shared" si="513"/>
        <v xml:space="preserve">   225.0 </v>
      </c>
      <c r="S1965" t="str">
        <f t="shared" si="521"/>
        <v xml:space="preserve">   270.0 </v>
      </c>
      <c r="T1965" t="str">
        <f t="shared" si="522"/>
        <v xml:space="preserve">   315.0 </v>
      </c>
      <c r="U1965" t="str">
        <f t="shared" si="526"/>
        <v xml:space="preserve">       24.8% </v>
      </c>
      <c r="V1965" t="str">
        <f t="shared" si="514"/>
        <v xml:space="preserve">         </v>
      </c>
      <c r="W1965" t="str">
        <f t="shared" si="523"/>
        <v xml:space="preserve">         </v>
      </c>
      <c r="X1965" t="str">
        <f t="shared" si="527"/>
        <v xml:space="preserve"> 42008 </v>
      </c>
      <c r="Y1965" t="str">
        <f t="shared" si="527"/>
        <v xml:space="preserve"> PCAT06-MG000 </v>
      </c>
      <c r="Z1965" t="str">
        <f t="shared" si="527"/>
        <v xml:space="preserve">  6 </v>
      </c>
      <c r="AA1965" t="str">
        <f t="shared" si="515"/>
        <v xml:space="preserve">    56.7 </v>
      </c>
      <c r="AB1965" t="str">
        <f t="shared" si="524"/>
        <v xml:space="preserve">     8.5 </v>
      </c>
      <c r="AC1965" t="str">
        <f t="shared" si="525"/>
        <v xml:space="preserve">    55.8 </v>
      </c>
      <c r="AD1965" t="str">
        <f t="shared" si="526"/>
        <v xml:space="preserve"> 1.000F </v>
      </c>
      <c r="AE1965" t="str">
        <f t="shared" si="516"/>
        <v xml:space="preserve">       </v>
      </c>
      <c r="AF1965" t="str">
        <f t="shared" si="528"/>
        <v xml:space="preserve">     </v>
      </c>
      <c r="AG1965" t="str">
        <f t="shared" si="528"/>
        <v xml:space="preserve">     0.00 </v>
      </c>
      <c r="AH1965" t="str">
        <f t="shared" si="517"/>
        <v xml:space="preserve">     1.42 </v>
      </c>
      <c r="AI1965" t="str">
        <f t="shared" si="518"/>
        <v xml:space="preserve">       </v>
      </c>
      <c r="AJ1965" t="str">
        <f t="shared" si="519"/>
        <v xml:space="preserve">      </v>
      </c>
    </row>
    <row r="1966" spans="1:36" x14ac:dyDescent="0.25">
      <c r="A1966" t="s">
        <v>6</v>
      </c>
      <c r="P1966" t="str">
        <f t="shared" si="520"/>
        <v xml:space="preserve">  ..............</v>
      </c>
      <c r="Q1966" t="str">
        <f t="shared" si="520"/>
        <v>.........</v>
      </c>
      <c r="R1966" t="str">
        <f t="shared" si="513"/>
        <v>.........</v>
      </c>
      <c r="S1966" t="str">
        <f t="shared" si="521"/>
        <v>.........</v>
      </c>
      <c r="T1966" t="str">
        <f t="shared" si="522"/>
        <v>.........</v>
      </c>
      <c r="U1966" t="str">
        <f t="shared" si="526"/>
        <v>.............</v>
      </c>
      <c r="V1966" t="str">
        <f t="shared" si="514"/>
        <v>.........</v>
      </c>
      <c r="W1966" t="str">
        <f t="shared" si="523"/>
        <v>.........</v>
      </c>
      <c r="X1966" t="str">
        <f t="shared" si="527"/>
        <v>.......</v>
      </c>
      <c r="Y1966" t="str">
        <f t="shared" si="527"/>
        <v>..............</v>
      </c>
      <c r="Z1966" t="str">
        <f t="shared" si="527"/>
        <v>....</v>
      </c>
      <c r="AA1966" t="str">
        <f t="shared" si="515"/>
        <v>.........</v>
      </c>
      <c r="AB1966" t="str">
        <f t="shared" si="524"/>
        <v>.........</v>
      </c>
      <c r="AC1966" t="str">
        <f t="shared" si="525"/>
        <v>.........</v>
      </c>
      <c r="AD1966" t="str">
        <f t="shared" si="526"/>
        <v>........</v>
      </c>
      <c r="AE1966" t="str">
        <f t="shared" si="516"/>
        <v>.......</v>
      </c>
      <c r="AF1966" t="str">
        <f t="shared" si="528"/>
        <v>.....</v>
      </c>
      <c r="AG1966" t="str">
        <f t="shared" si="528"/>
        <v>..........</v>
      </c>
      <c r="AH1966" t="str">
        <f t="shared" si="517"/>
        <v>..........</v>
      </c>
      <c r="AI1966" t="str">
        <f t="shared" si="518"/>
        <v>.......</v>
      </c>
      <c r="AJ1966" t="str">
        <f t="shared" si="519"/>
        <v>.......</v>
      </c>
    </row>
    <row r="1967" spans="1:36" x14ac:dyDescent="0.25">
      <c r="A1967" t="s">
        <v>1671</v>
      </c>
      <c r="P1967" t="str">
        <f t="shared" si="520"/>
        <v xml:space="preserve">    131  345  0 </v>
      </c>
      <c r="Q1967" t="str">
        <f t="shared" si="520"/>
        <v xml:space="preserve">   1.012 </v>
      </c>
      <c r="R1967" t="str">
        <f t="shared" si="513"/>
        <v xml:space="preserve">     0.0 </v>
      </c>
      <c r="S1967" t="str">
        <f t="shared" si="521"/>
        <v xml:space="preserve">     0.0 </v>
      </c>
      <c r="T1967" t="str">
        <f t="shared" si="522"/>
        <v xml:space="preserve">     0.0 </v>
      </c>
      <c r="U1967" t="str">
        <f t="shared" si="526"/>
        <v xml:space="preserve">         0.0 </v>
      </c>
      <c r="V1967" t="str">
        <f t="shared" si="514"/>
        <v xml:space="preserve">     0.0 </v>
      </c>
      <c r="W1967" t="str">
        <f t="shared" si="523"/>
        <v xml:space="preserve">     0.0</v>
      </c>
      <c r="X1967" t="str">
        <f t="shared" si="527"/>
        <v/>
      </c>
      <c r="Y1967" t="str">
        <f t="shared" si="527"/>
        <v/>
      </c>
      <c r="Z1967" t="str">
        <f t="shared" si="527"/>
        <v/>
      </c>
      <c r="AA1967" t="str">
        <f t="shared" si="515"/>
        <v/>
      </c>
      <c r="AB1967" t="str">
        <f t="shared" si="524"/>
        <v/>
      </c>
      <c r="AC1967" t="str">
        <f t="shared" si="525"/>
        <v/>
      </c>
      <c r="AD1967" t="str">
        <f t="shared" si="526"/>
        <v/>
      </c>
      <c r="AE1967" t="str">
        <f t="shared" si="516"/>
        <v/>
      </c>
      <c r="AF1967" t="str">
        <f t="shared" si="528"/>
        <v/>
      </c>
      <c r="AG1967" t="str">
        <f t="shared" si="528"/>
        <v/>
      </c>
      <c r="AH1967" t="str">
        <f t="shared" si="517"/>
        <v/>
      </c>
      <c r="AI1967" t="str">
        <f t="shared" si="518"/>
        <v/>
      </c>
      <c r="AJ1967" t="str">
        <f t="shared" si="519"/>
        <v/>
      </c>
    </row>
    <row r="1968" spans="1:36" x14ac:dyDescent="0.25">
      <c r="A1968" t="s">
        <v>1672</v>
      </c>
      <c r="P1968" t="str">
        <f t="shared" si="520"/>
        <v xml:space="preserve">  M.MORA-MG345  </v>
      </c>
      <c r="Q1968" t="str">
        <f t="shared" si="520"/>
        <v xml:space="preserve">    -9.4 </v>
      </c>
      <c r="R1968" t="str">
        <f t="shared" si="513"/>
        <v xml:space="preserve">     0.0 </v>
      </c>
      <c r="S1968" t="str">
        <f t="shared" si="521"/>
        <v xml:space="preserve">     0.0 </v>
      </c>
      <c r="T1968" t="str">
        <f t="shared" si="522"/>
        <v xml:space="preserve">     0.0 </v>
      </c>
      <c r="U1968" t="str">
        <f t="shared" si="526"/>
        <v xml:space="preserve">         0.0 </v>
      </c>
      <c r="V1968" t="str">
        <f t="shared" si="514"/>
        <v xml:space="preserve">     0.0 </v>
      </c>
      <c r="W1968" t="str">
        <f t="shared" si="523"/>
        <v xml:space="preserve">     0.0 </v>
      </c>
      <c r="X1968" t="str">
        <f t="shared" si="527"/>
        <v xml:space="preserve">       </v>
      </c>
      <c r="Y1968" t="str">
        <f t="shared" si="527"/>
        <v xml:space="preserve">              </v>
      </c>
      <c r="Z1968" t="str">
        <f t="shared" si="527"/>
        <v xml:space="preserve">    </v>
      </c>
      <c r="AA1968" t="str">
        <f t="shared" si="515"/>
        <v xml:space="preserve">         </v>
      </c>
      <c r="AB1968" t="str">
        <f t="shared" si="524"/>
        <v xml:space="preserve">         </v>
      </c>
      <c r="AC1968" t="str">
        <f t="shared" si="525"/>
        <v xml:space="preserve">    </v>
      </c>
      <c r="AD1968" t="str">
        <f t="shared" si="526"/>
        <v/>
      </c>
      <c r="AE1968" t="str">
        <f t="shared" si="516"/>
        <v/>
      </c>
      <c r="AF1968" t="str">
        <f t="shared" si="528"/>
        <v/>
      </c>
      <c r="AG1968" t="str">
        <f t="shared" si="528"/>
        <v/>
      </c>
      <c r="AH1968" t="str">
        <f t="shared" si="517"/>
        <v/>
      </c>
      <c r="AI1968" t="str">
        <f t="shared" si="518"/>
        <v/>
      </c>
      <c r="AJ1968" t="str">
        <f t="shared" si="519"/>
        <v/>
      </c>
    </row>
    <row r="1969" spans="1:36" x14ac:dyDescent="0.25">
      <c r="A1969" t="s">
        <v>1673</v>
      </c>
      <c r="P1969" t="str">
        <f t="shared" si="520"/>
        <v xml:space="preserve">                </v>
      </c>
      <c r="Q1969" t="str">
        <f t="shared" si="520"/>
        <v xml:space="preserve">         </v>
      </c>
      <c r="R1969" t="str">
        <f t="shared" si="513"/>
        <v xml:space="preserve">   378.0 </v>
      </c>
      <c r="S1969" t="str">
        <f t="shared" si="521"/>
        <v xml:space="preserve">   378.0 </v>
      </c>
      <c r="T1969" t="str">
        <f t="shared" si="522"/>
        <v xml:space="preserve">   378.0 </v>
      </c>
      <c r="U1969" t="str">
        <f t="shared" si="526"/>
        <v xml:space="preserve">       21.2% </v>
      </c>
      <c r="V1969" t="str">
        <f t="shared" si="514"/>
        <v xml:space="preserve">         </v>
      </c>
      <c r="W1969" t="str">
        <f t="shared" si="523"/>
        <v xml:space="preserve">         </v>
      </c>
      <c r="X1969" t="str">
        <f t="shared" si="527"/>
        <v xml:space="preserve">    22 </v>
      </c>
      <c r="Y1969" t="str">
        <f t="shared" si="527"/>
        <v xml:space="preserve"> M.MORAUHE002 </v>
      </c>
      <c r="Z1969" t="str">
        <f t="shared" si="527"/>
        <v xml:space="preserve">  1 </v>
      </c>
      <c r="AA1969" t="str">
        <f t="shared" si="515"/>
        <v xml:space="preserve">   -70.2 </v>
      </c>
      <c r="AB1969" t="str">
        <f t="shared" si="524"/>
        <v xml:space="preserve">    40.8 </v>
      </c>
      <c r="AC1969" t="str">
        <f t="shared" si="525"/>
        <v xml:space="preserve">    80.2 </v>
      </c>
      <c r="AD1969" t="str">
        <f t="shared" si="526"/>
        <v xml:space="preserve"> 1.000F </v>
      </c>
      <c r="AE1969" t="str">
        <f t="shared" si="516"/>
        <v xml:space="preserve">       </v>
      </c>
      <c r="AF1969" t="str">
        <f t="shared" si="528"/>
        <v xml:space="preserve">     </v>
      </c>
      <c r="AG1969" t="str">
        <f t="shared" si="528"/>
        <v xml:space="preserve">     0.00 </v>
      </c>
      <c r="AH1969" t="str">
        <f t="shared" si="517"/>
        <v xml:space="preserve">     7.13 </v>
      </c>
      <c r="AI1969" t="str">
        <f t="shared" si="518"/>
        <v xml:space="preserve">       </v>
      </c>
      <c r="AJ1969" t="str">
        <f t="shared" si="519"/>
        <v xml:space="preserve">      </v>
      </c>
    </row>
    <row r="1970" spans="1:36" x14ac:dyDescent="0.25">
      <c r="A1970" t="s">
        <v>1674</v>
      </c>
      <c r="P1970" t="str">
        <f t="shared" si="520"/>
        <v xml:space="preserve">                </v>
      </c>
      <c r="Q1970" t="str">
        <f t="shared" si="520"/>
        <v xml:space="preserve">         </v>
      </c>
      <c r="R1970" t="str">
        <f t="shared" si="513"/>
        <v xml:space="preserve">   776.0 </v>
      </c>
      <c r="S1970" t="str">
        <f t="shared" si="521"/>
        <v xml:space="preserve">   956.0 </v>
      </c>
      <c r="T1970" t="str">
        <f t="shared" si="522"/>
        <v xml:space="preserve">   717.0 </v>
      </c>
      <c r="U1970" t="str">
        <f t="shared" si="526"/>
        <v xml:space="preserve">       15.0% </v>
      </c>
      <c r="V1970" t="str">
        <f t="shared" si="514"/>
        <v xml:space="preserve">         </v>
      </c>
      <c r="W1970" t="str">
        <f t="shared" si="523"/>
        <v xml:space="preserve">         </v>
      </c>
      <c r="X1970" t="str">
        <f t="shared" si="527"/>
        <v xml:space="preserve">   136 </v>
      </c>
      <c r="Y1970" t="str">
        <f t="shared" si="527"/>
        <v xml:space="preserve"> FURNAS-MG345 </v>
      </c>
      <c r="Z1970" t="str">
        <f t="shared" si="527"/>
        <v xml:space="preserve">  1 </v>
      </c>
      <c r="AA1970" t="str">
        <f t="shared" si="515"/>
        <v xml:space="preserve">   113.7 </v>
      </c>
      <c r="AB1970" t="str">
        <f t="shared" si="524"/>
        <v xml:space="preserve">   -30.6 </v>
      </c>
      <c r="AC1970" t="str">
        <f t="shared" si="525"/>
        <v xml:space="preserve">   116.4 </v>
      </c>
      <c r="AD1970" t="str">
        <f t="shared" si="526"/>
        <v xml:space="preserve">        </v>
      </c>
      <c r="AE1970" t="str">
        <f t="shared" si="516"/>
        <v xml:space="preserve">       </v>
      </c>
      <c r="AF1970" t="str">
        <f t="shared" si="528"/>
        <v xml:space="preserve">     </v>
      </c>
      <c r="AG1970" t="str">
        <f t="shared" si="528"/>
        <v xml:space="preserve">     0.45 </v>
      </c>
      <c r="AH1970" t="str">
        <f t="shared" si="517"/>
        <v xml:space="preserve">   -49.84 </v>
      </c>
      <c r="AI1970" t="str">
        <f t="shared" si="518"/>
        <v xml:space="preserve">       </v>
      </c>
      <c r="AJ1970" t="str">
        <f t="shared" si="519"/>
        <v xml:space="preserve">      </v>
      </c>
    </row>
    <row r="1971" spans="1:36" x14ac:dyDescent="0.25">
      <c r="A1971" t="s">
        <v>1675</v>
      </c>
      <c r="P1971" t="str">
        <f t="shared" si="520"/>
        <v xml:space="preserve">                </v>
      </c>
      <c r="Q1971" t="str">
        <f t="shared" si="520"/>
        <v xml:space="preserve">         </v>
      </c>
      <c r="R1971" t="str">
        <f t="shared" si="513"/>
        <v xml:space="preserve">   853.0 </v>
      </c>
      <c r="S1971" t="str">
        <f t="shared" si="521"/>
        <v xml:space="preserve">  1075.0 </v>
      </c>
      <c r="T1971" t="str">
        <f t="shared" si="522"/>
        <v xml:space="preserve">   853.0 </v>
      </c>
      <c r="U1971" t="str">
        <f t="shared" si="526"/>
        <v xml:space="preserve">        9.4% </v>
      </c>
      <c r="V1971" t="str">
        <f t="shared" si="514"/>
        <v xml:space="preserve">         </v>
      </c>
      <c r="W1971" t="str">
        <f t="shared" si="523"/>
        <v xml:space="preserve">         </v>
      </c>
      <c r="X1971" t="str">
        <f t="shared" si="527"/>
        <v xml:space="preserve">  3012 </v>
      </c>
      <c r="Y1971" t="str">
        <f t="shared" si="527"/>
        <v xml:space="preserve"> ESTREI-MG345 </v>
      </c>
      <c r="Z1971" t="str">
        <f t="shared" si="527"/>
        <v xml:space="preserve">  1 </v>
      </c>
      <c r="AA1971" t="str">
        <f t="shared" si="515"/>
        <v xml:space="preserve">   -80.1 </v>
      </c>
      <c r="AB1971" t="str">
        <f t="shared" si="524"/>
        <v xml:space="preserve">    10.5 </v>
      </c>
      <c r="AC1971" t="str">
        <f t="shared" si="525"/>
        <v xml:space="preserve">    79.9 </v>
      </c>
      <c r="AD1971" t="str">
        <f t="shared" si="526"/>
        <v xml:space="preserve">        </v>
      </c>
      <c r="AE1971" t="str">
        <f t="shared" si="516"/>
        <v xml:space="preserve">       </v>
      </c>
      <c r="AF1971" t="str">
        <f t="shared" si="528"/>
        <v xml:space="preserve">     </v>
      </c>
      <c r="AG1971" t="str">
        <f t="shared" si="528"/>
        <v xml:space="preserve">     0.02 </v>
      </c>
      <c r="AH1971" t="str">
        <f t="shared" si="517"/>
        <v xml:space="preserve">    -6.55 </v>
      </c>
      <c r="AI1971" t="str">
        <f t="shared" si="518"/>
        <v xml:space="preserve">       </v>
      </c>
      <c r="AJ1971" t="str">
        <f t="shared" si="519"/>
        <v xml:space="preserve">      </v>
      </c>
    </row>
    <row r="1972" spans="1:36" x14ac:dyDescent="0.25">
      <c r="A1972" t="s">
        <v>1676</v>
      </c>
      <c r="P1972" t="str">
        <f t="shared" si="520"/>
        <v xml:space="preserve">                </v>
      </c>
      <c r="Q1972" t="str">
        <f t="shared" si="520"/>
        <v xml:space="preserve">         </v>
      </c>
      <c r="R1972" t="str">
        <f t="shared" si="513"/>
        <v xml:space="preserve">   400.0 </v>
      </c>
      <c r="S1972" t="str">
        <f t="shared" si="521"/>
        <v xml:space="preserve">   480.0 </v>
      </c>
      <c r="T1972" t="str">
        <f t="shared" si="522"/>
        <v xml:space="preserve">   400.0 </v>
      </c>
      <c r="U1972" t="str">
        <f t="shared" si="526"/>
        <v xml:space="preserve">        5.0% </v>
      </c>
      <c r="V1972" t="str">
        <f t="shared" si="514"/>
        <v xml:space="preserve">         </v>
      </c>
      <c r="W1972" t="str">
        <f t="shared" si="523"/>
        <v xml:space="preserve">         </v>
      </c>
      <c r="X1972" t="str">
        <f t="shared" si="527"/>
        <v xml:space="preserve"> 42022 </v>
      </c>
      <c r="Y1972" t="str">
        <f t="shared" si="527"/>
        <v xml:space="preserve"> M.MO11-MG000 </v>
      </c>
      <c r="Z1972" t="str">
        <f t="shared" si="527"/>
        <v xml:space="preserve"> 11 </v>
      </c>
      <c r="AA1972" t="str">
        <f t="shared" si="515"/>
        <v xml:space="preserve">    17.7 </v>
      </c>
      <c r="AB1972" t="str">
        <f t="shared" si="524"/>
        <v xml:space="preserve">   -10.0 </v>
      </c>
      <c r="AC1972" t="str">
        <f t="shared" si="525"/>
        <v xml:space="preserve">    20.1 </v>
      </c>
      <c r="AD1972" t="str">
        <f t="shared" si="526"/>
        <v xml:space="preserve"> 1.000F </v>
      </c>
      <c r="AE1972" t="str">
        <f t="shared" si="516"/>
        <v xml:space="preserve">       </v>
      </c>
      <c r="AF1972" t="str">
        <f t="shared" si="528"/>
        <v xml:space="preserve">     </v>
      </c>
      <c r="AG1972" t="str">
        <f t="shared" si="528"/>
        <v xml:space="preserve">     0.00 </v>
      </c>
      <c r="AH1972" t="str">
        <f t="shared" si="517"/>
        <v xml:space="preserve">     0.11 </v>
      </c>
      <c r="AI1972" t="str">
        <f t="shared" si="518"/>
        <v xml:space="preserve">       </v>
      </c>
      <c r="AJ1972" t="str">
        <f t="shared" si="519"/>
        <v xml:space="preserve">      </v>
      </c>
    </row>
    <row r="1973" spans="1:36" x14ac:dyDescent="0.25">
      <c r="A1973" t="s">
        <v>1677</v>
      </c>
      <c r="P1973" t="str">
        <f t="shared" si="520"/>
        <v xml:space="preserve">                </v>
      </c>
      <c r="Q1973" t="str">
        <f t="shared" si="520"/>
        <v xml:space="preserve">         </v>
      </c>
      <c r="R1973" t="str">
        <f t="shared" si="513"/>
        <v xml:space="preserve">   400.0 </v>
      </c>
      <c r="S1973" t="str">
        <f t="shared" si="521"/>
        <v xml:space="preserve">   480.0 </v>
      </c>
      <c r="T1973" t="str">
        <f t="shared" si="522"/>
        <v xml:space="preserve">   400.0 </v>
      </c>
      <c r="U1973" t="str">
        <f t="shared" si="526"/>
        <v xml:space="preserve">        5.3% </v>
      </c>
      <c r="V1973" t="str">
        <f t="shared" si="514"/>
        <v xml:space="preserve">         </v>
      </c>
      <c r="W1973" t="str">
        <f t="shared" si="523"/>
        <v xml:space="preserve">         </v>
      </c>
      <c r="X1973" t="str">
        <f t="shared" si="527"/>
        <v xml:space="preserve"> 42024 </v>
      </c>
      <c r="Y1973" t="str">
        <f t="shared" si="527"/>
        <v xml:space="preserve"> M.MO13-MG000 </v>
      </c>
      <c r="Z1973" t="str">
        <f t="shared" si="527"/>
        <v xml:space="preserve"> 13 </v>
      </c>
      <c r="AA1973" t="str">
        <f t="shared" si="515"/>
        <v xml:space="preserve">    18.9 </v>
      </c>
      <c r="AB1973" t="str">
        <f t="shared" si="524"/>
        <v xml:space="preserve">   -10.6 </v>
      </c>
      <c r="AC1973" t="str">
        <f t="shared" si="525"/>
        <v xml:space="preserve">    21.4 </v>
      </c>
      <c r="AD1973" t="str">
        <f t="shared" si="526"/>
        <v xml:space="preserve"> 1.000F </v>
      </c>
      <c r="AE1973" t="str">
        <f t="shared" si="516"/>
        <v xml:space="preserve">       </v>
      </c>
      <c r="AF1973" t="str">
        <f t="shared" si="528"/>
        <v xml:space="preserve">     </v>
      </c>
      <c r="AG1973" t="str">
        <f t="shared" si="528"/>
        <v xml:space="preserve">     0.00 </v>
      </c>
      <c r="AH1973" t="str">
        <f t="shared" si="517"/>
        <v xml:space="preserve">     0.12 </v>
      </c>
      <c r="AI1973" t="str">
        <f t="shared" si="518"/>
        <v xml:space="preserve">       </v>
      </c>
      <c r="AJ1973" t="str">
        <f t="shared" si="519"/>
        <v xml:space="preserve">      </v>
      </c>
    </row>
    <row r="1974" spans="1:36" x14ac:dyDescent="0.25">
      <c r="A1974" t="s">
        <v>6</v>
      </c>
      <c r="P1974" t="str">
        <f t="shared" si="520"/>
        <v xml:space="preserve">  ..............</v>
      </c>
      <c r="Q1974" t="str">
        <f t="shared" si="520"/>
        <v>.........</v>
      </c>
      <c r="R1974" t="str">
        <f t="shared" si="513"/>
        <v>.........</v>
      </c>
      <c r="S1974" t="str">
        <f t="shared" si="521"/>
        <v>.........</v>
      </c>
      <c r="T1974" t="str">
        <f t="shared" si="522"/>
        <v>.........</v>
      </c>
      <c r="U1974" t="str">
        <f t="shared" si="526"/>
        <v>.............</v>
      </c>
      <c r="V1974" t="str">
        <f t="shared" si="514"/>
        <v>.........</v>
      </c>
      <c r="W1974" t="str">
        <f t="shared" si="523"/>
        <v>.........</v>
      </c>
      <c r="X1974" t="str">
        <f t="shared" si="527"/>
        <v>.......</v>
      </c>
      <c r="Y1974" t="str">
        <f t="shared" si="527"/>
        <v>..............</v>
      </c>
      <c r="Z1974" t="str">
        <f t="shared" si="527"/>
        <v>....</v>
      </c>
      <c r="AA1974" t="str">
        <f t="shared" si="515"/>
        <v>.........</v>
      </c>
      <c r="AB1974" t="str">
        <f t="shared" si="524"/>
        <v>.........</v>
      </c>
      <c r="AC1974" t="str">
        <f t="shared" si="525"/>
        <v>.........</v>
      </c>
      <c r="AD1974" t="str">
        <f t="shared" si="526"/>
        <v>........</v>
      </c>
      <c r="AE1974" t="str">
        <f t="shared" si="516"/>
        <v>.......</v>
      </c>
      <c r="AF1974" t="str">
        <f t="shared" si="528"/>
        <v>.....</v>
      </c>
      <c r="AG1974" t="str">
        <f t="shared" si="528"/>
        <v>..........</v>
      </c>
      <c r="AH1974" t="str">
        <f t="shared" si="517"/>
        <v>..........</v>
      </c>
      <c r="AI1974" t="str">
        <f t="shared" si="518"/>
        <v>.......</v>
      </c>
      <c r="AJ1974" t="str">
        <f t="shared" si="519"/>
        <v>.......</v>
      </c>
    </row>
    <row r="1975" spans="1:36" x14ac:dyDescent="0.25">
      <c r="A1975" t="s">
        <v>1678</v>
      </c>
      <c r="P1975" t="str">
        <f t="shared" si="520"/>
        <v xml:space="preserve">    136  345  0 </v>
      </c>
      <c r="Q1975" t="str">
        <f t="shared" si="520"/>
        <v xml:space="preserve">   1.010 </v>
      </c>
      <c r="R1975" t="str">
        <f t="shared" si="513"/>
        <v xml:space="preserve">     0.0 </v>
      </c>
      <c r="S1975" t="str">
        <f t="shared" si="521"/>
        <v xml:space="preserve">     0.0 </v>
      </c>
      <c r="T1975" t="str">
        <f t="shared" si="522"/>
        <v xml:space="preserve">     0.0 </v>
      </c>
      <c r="U1975" t="str">
        <f t="shared" si="526"/>
        <v xml:space="preserve">         0.0 </v>
      </c>
      <c r="V1975" t="str">
        <f t="shared" si="514"/>
        <v xml:space="preserve">     0.0 </v>
      </c>
      <c r="W1975" t="str">
        <f t="shared" si="523"/>
        <v xml:space="preserve">     0.0</v>
      </c>
      <c r="X1975" t="str">
        <f t="shared" si="527"/>
        <v/>
      </c>
      <c r="Y1975" t="str">
        <f t="shared" si="527"/>
        <v/>
      </c>
      <c r="Z1975" t="str">
        <f t="shared" si="527"/>
        <v/>
      </c>
      <c r="AA1975" t="str">
        <f t="shared" si="515"/>
        <v/>
      </c>
      <c r="AB1975" t="str">
        <f t="shared" si="524"/>
        <v/>
      </c>
      <c r="AC1975" t="str">
        <f t="shared" si="525"/>
        <v/>
      </c>
      <c r="AD1975" t="str">
        <f t="shared" si="526"/>
        <v/>
      </c>
      <c r="AE1975" t="str">
        <f t="shared" si="516"/>
        <v/>
      </c>
      <c r="AF1975" t="str">
        <f t="shared" si="528"/>
        <v/>
      </c>
      <c r="AG1975" t="str">
        <f t="shared" si="528"/>
        <v/>
      </c>
      <c r="AH1975" t="str">
        <f t="shared" si="517"/>
        <v/>
      </c>
      <c r="AI1975" t="str">
        <f t="shared" si="518"/>
        <v/>
      </c>
      <c r="AJ1975" t="str">
        <f t="shared" si="519"/>
        <v/>
      </c>
    </row>
    <row r="1976" spans="1:36" x14ac:dyDescent="0.25">
      <c r="A1976" t="s">
        <v>1679</v>
      </c>
      <c r="P1976" t="str">
        <f t="shared" si="520"/>
        <v xml:space="preserve">  FURNAS-MG345  </v>
      </c>
      <c r="Q1976" t="str">
        <f t="shared" si="520"/>
        <v xml:space="preserve">   -11.6 </v>
      </c>
      <c r="R1976" t="str">
        <f t="shared" si="513"/>
        <v xml:space="preserve">     0.0 </v>
      </c>
      <c r="S1976" t="str">
        <f t="shared" si="521"/>
        <v xml:space="preserve">     0.0 </v>
      </c>
      <c r="T1976" t="str">
        <f t="shared" si="522"/>
        <v xml:space="preserve">     0.0 </v>
      </c>
      <c r="U1976" t="str">
        <f t="shared" si="526"/>
        <v xml:space="preserve">         0.0 </v>
      </c>
      <c r="V1976" t="str">
        <f t="shared" si="514"/>
        <v xml:space="preserve">     0.0 </v>
      </c>
      <c r="W1976" t="str">
        <f t="shared" si="523"/>
        <v xml:space="preserve">     0.0 </v>
      </c>
      <c r="X1976" t="str">
        <f t="shared" si="527"/>
        <v xml:space="preserve">       </v>
      </c>
      <c r="Y1976" t="str">
        <f t="shared" si="527"/>
        <v xml:space="preserve">              </v>
      </c>
      <c r="Z1976" t="str">
        <f t="shared" si="527"/>
        <v xml:space="preserve">    </v>
      </c>
      <c r="AA1976" t="str">
        <f t="shared" si="515"/>
        <v xml:space="preserve">         </v>
      </c>
      <c r="AB1976" t="str">
        <f t="shared" si="524"/>
        <v xml:space="preserve">         </v>
      </c>
      <c r="AC1976" t="str">
        <f t="shared" si="525"/>
        <v xml:space="preserve">    </v>
      </c>
      <c r="AD1976" t="str">
        <f t="shared" si="526"/>
        <v/>
      </c>
      <c r="AE1976" t="str">
        <f t="shared" si="516"/>
        <v/>
      </c>
      <c r="AF1976" t="str">
        <f t="shared" si="528"/>
        <v/>
      </c>
      <c r="AG1976" t="str">
        <f t="shared" si="528"/>
        <v/>
      </c>
      <c r="AH1976" t="str">
        <f t="shared" si="517"/>
        <v/>
      </c>
      <c r="AI1976" t="str">
        <f t="shared" si="518"/>
        <v/>
      </c>
      <c r="AJ1976" t="str">
        <f t="shared" si="519"/>
        <v/>
      </c>
    </row>
    <row r="1977" spans="1:36" x14ac:dyDescent="0.25">
      <c r="A1977" t="s">
        <v>1680</v>
      </c>
      <c r="P1977" t="str">
        <f t="shared" si="520"/>
        <v xml:space="preserve">                </v>
      </c>
      <c r="Q1977" t="str">
        <f t="shared" si="520"/>
        <v xml:space="preserve">         </v>
      </c>
      <c r="R1977" t="str">
        <f t="shared" si="513"/>
        <v xml:space="preserve">  1280.0 </v>
      </c>
      <c r="S1977" t="str">
        <f t="shared" si="521"/>
        <v xml:space="preserve">  1280.0 </v>
      </c>
      <c r="T1977" t="str">
        <f t="shared" si="522"/>
        <v xml:space="preserve">  1280.0 </v>
      </c>
      <c r="U1977" t="str">
        <f t="shared" si="526"/>
        <v xml:space="preserve">       24.0% </v>
      </c>
      <c r="V1977" t="str">
        <f t="shared" si="514"/>
        <v xml:space="preserve">         </v>
      </c>
      <c r="W1977" t="str">
        <f t="shared" si="523"/>
        <v xml:space="preserve">         </v>
      </c>
      <c r="X1977" t="str">
        <f t="shared" si="527"/>
        <v xml:space="preserve">    16 </v>
      </c>
      <c r="Y1977" t="str">
        <f t="shared" si="527"/>
        <v xml:space="preserve"> FURNASUHE002 </v>
      </c>
      <c r="Z1977" t="str">
        <f t="shared" si="527"/>
        <v xml:space="preserve">  1 </v>
      </c>
      <c r="AA1977" t="str">
        <f t="shared" si="515"/>
        <v xml:space="preserve">  -280.0 </v>
      </c>
      <c r="AB1977" t="str">
        <f t="shared" si="524"/>
        <v xml:space="preserve">   132.3 </v>
      </c>
      <c r="AC1977" t="str">
        <f t="shared" si="525"/>
        <v xml:space="preserve">   306.7 </v>
      </c>
      <c r="AD1977" t="str">
        <f t="shared" si="526"/>
        <v xml:space="preserve"> 1.000F </v>
      </c>
      <c r="AE1977" t="str">
        <f t="shared" si="516"/>
        <v xml:space="preserve">       </v>
      </c>
      <c r="AF1977" t="str">
        <f t="shared" si="528"/>
        <v xml:space="preserve">     </v>
      </c>
      <c r="AG1977" t="str">
        <f t="shared" si="528"/>
        <v xml:space="preserve">     0.00 </v>
      </c>
      <c r="AH1977" t="str">
        <f t="shared" si="517"/>
        <v xml:space="preserve">    36.12 </v>
      </c>
      <c r="AI1977" t="str">
        <f t="shared" si="518"/>
        <v xml:space="preserve">       </v>
      </c>
      <c r="AJ1977" t="str">
        <f t="shared" si="519"/>
        <v xml:space="preserve">      </v>
      </c>
    </row>
    <row r="1978" spans="1:36" x14ac:dyDescent="0.25">
      <c r="A1978" t="s">
        <v>1681</v>
      </c>
      <c r="P1978" t="str">
        <f t="shared" si="520"/>
        <v xml:space="preserve">                </v>
      </c>
      <c r="Q1978" t="str">
        <f t="shared" si="520"/>
        <v xml:space="preserve">         </v>
      </c>
      <c r="R1978" t="str">
        <f t="shared" si="513"/>
        <v xml:space="preserve">  9999.0 </v>
      </c>
      <c r="S1978" t="str">
        <f t="shared" si="521"/>
        <v xml:space="preserve">  9999.0 </v>
      </c>
      <c r="T1978" t="str">
        <f t="shared" si="522"/>
        <v xml:space="preserve">   672.0 </v>
      </c>
      <c r="U1978" t="str">
        <f t="shared" si="526"/>
        <v xml:space="preserve">        0.0% </v>
      </c>
      <c r="V1978" t="str">
        <f t="shared" si="514"/>
        <v xml:space="preserve">         </v>
      </c>
      <c r="W1978" t="str">
        <f t="shared" si="523"/>
        <v xml:space="preserve">         </v>
      </c>
      <c r="X1978" t="str">
        <f t="shared" si="527"/>
        <v xml:space="preserve">    17 </v>
      </c>
      <c r="Y1978" t="str">
        <f t="shared" si="527"/>
        <v xml:space="preserve"> FURNASSIN005 </v>
      </c>
      <c r="Z1978" t="str">
        <f t="shared" si="527"/>
        <v xml:space="preserve">  1 </v>
      </c>
      <c r="AA1978" t="str">
        <f t="shared" si="515"/>
        <v xml:space="preserve">     4.0 </v>
      </c>
      <c r="AB1978" t="str">
        <f t="shared" si="524"/>
        <v xml:space="preserve">   388.0 </v>
      </c>
      <c r="AC1978" t="str">
        <f t="shared" si="525"/>
        <v xml:space="preserve">   384.3 </v>
      </c>
      <c r="AD1978" t="str">
        <f t="shared" si="526"/>
        <v xml:space="preserve"> 1.000F </v>
      </c>
      <c r="AE1978" t="str">
        <f t="shared" si="516"/>
        <v xml:space="preserve">       </v>
      </c>
      <c r="AF1978" t="str">
        <f t="shared" si="528"/>
        <v xml:space="preserve">     </v>
      </c>
      <c r="AG1978" t="str">
        <f t="shared" si="528"/>
        <v xml:space="preserve">     0.00 </v>
      </c>
      <c r="AH1978" t="str">
        <f t="shared" si="517"/>
        <v xml:space="preserve">    22.69 </v>
      </c>
      <c r="AI1978" t="str">
        <f t="shared" si="518"/>
        <v xml:space="preserve">       </v>
      </c>
      <c r="AJ1978" t="str">
        <f t="shared" si="519"/>
        <v xml:space="preserve">      </v>
      </c>
    </row>
    <row r="1979" spans="1:36" x14ac:dyDescent="0.25">
      <c r="A1979" t="s">
        <v>1682</v>
      </c>
      <c r="P1979" t="str">
        <f t="shared" si="520"/>
        <v xml:space="preserve">                </v>
      </c>
      <c r="Q1979" t="str">
        <f t="shared" si="520"/>
        <v xml:space="preserve">         </v>
      </c>
      <c r="R1979" t="str">
        <f t="shared" si="513"/>
        <v xml:space="preserve">   776.0 </v>
      </c>
      <c r="S1979" t="str">
        <f t="shared" si="521"/>
        <v xml:space="preserve">   977.0 </v>
      </c>
      <c r="T1979" t="str">
        <f t="shared" si="522"/>
        <v xml:space="preserve">   776.0 </v>
      </c>
      <c r="U1979" t="str">
        <f t="shared" si="526"/>
        <v xml:space="preserve">       18.5% </v>
      </c>
      <c r="V1979" t="str">
        <f t="shared" si="514"/>
        <v xml:space="preserve">         </v>
      </c>
      <c r="W1979" t="str">
        <f t="shared" si="523"/>
        <v xml:space="preserve">         </v>
      </c>
      <c r="X1979" t="str">
        <f t="shared" si="527"/>
        <v xml:space="preserve">   120 </v>
      </c>
      <c r="Y1979" t="str">
        <f t="shared" si="527"/>
        <v xml:space="preserve"> P.CALD-MG345 </v>
      </c>
      <c r="Z1979" t="str">
        <f t="shared" si="527"/>
        <v xml:space="preserve">  1 </v>
      </c>
      <c r="AA1979" t="str">
        <f t="shared" si="515"/>
        <v xml:space="preserve">   117.9 </v>
      </c>
      <c r="AB1979" t="str">
        <f t="shared" si="524"/>
        <v xml:space="preserve">   -84.3 </v>
      </c>
      <c r="AC1979" t="str">
        <f t="shared" si="525"/>
        <v xml:space="preserve">   143.5 </v>
      </c>
      <c r="AD1979" t="str">
        <f t="shared" si="526"/>
        <v xml:space="preserve">        </v>
      </c>
      <c r="AE1979" t="str">
        <f t="shared" si="516"/>
        <v xml:space="preserve">       </v>
      </c>
      <c r="AF1979" t="str">
        <f t="shared" si="528"/>
        <v xml:space="preserve">     </v>
      </c>
      <c r="AG1979" t="str">
        <f t="shared" si="528"/>
        <v xml:space="preserve">     0.71 </v>
      </c>
      <c r="AH1979" t="str">
        <f t="shared" si="517"/>
        <v xml:space="preserve">   -62.17 </v>
      </c>
      <c r="AI1979" t="str">
        <f t="shared" si="518"/>
        <v xml:space="preserve">       </v>
      </c>
      <c r="AJ1979" t="str">
        <f t="shared" si="519"/>
        <v xml:space="preserve">      </v>
      </c>
    </row>
    <row r="1980" spans="1:36" x14ac:dyDescent="0.25">
      <c r="A1980" t="s">
        <v>1683</v>
      </c>
      <c r="P1980" t="str">
        <f t="shared" si="520"/>
        <v xml:space="preserve">                </v>
      </c>
      <c r="Q1980" t="str">
        <f t="shared" si="520"/>
        <v xml:space="preserve">         </v>
      </c>
      <c r="R1980" t="str">
        <f t="shared" si="513"/>
        <v xml:space="preserve">   776.0 </v>
      </c>
      <c r="S1980" t="str">
        <f t="shared" si="521"/>
        <v xml:space="preserve">   977.0 </v>
      </c>
      <c r="T1980" t="str">
        <f t="shared" si="522"/>
        <v xml:space="preserve">   776.0 </v>
      </c>
      <c r="U1980" t="str">
        <f t="shared" si="526"/>
        <v xml:space="preserve">       18.4% </v>
      </c>
      <c r="V1980" t="str">
        <f t="shared" si="514"/>
        <v xml:space="preserve">         </v>
      </c>
      <c r="W1980" t="str">
        <f t="shared" si="523"/>
        <v xml:space="preserve">         </v>
      </c>
      <c r="X1980" t="str">
        <f t="shared" si="527"/>
        <v xml:space="preserve">   120 </v>
      </c>
      <c r="Y1980" t="str">
        <f t="shared" si="527"/>
        <v xml:space="preserve"> P.CALD-MG345 </v>
      </c>
      <c r="Z1980" t="str">
        <f t="shared" si="527"/>
        <v xml:space="preserve">  2 </v>
      </c>
      <c r="AA1980" t="str">
        <f t="shared" si="515"/>
        <v xml:space="preserve">   117.1 </v>
      </c>
      <c r="AB1980" t="str">
        <f t="shared" si="524"/>
        <v xml:space="preserve">   -83.9 </v>
      </c>
      <c r="AC1980" t="str">
        <f t="shared" si="525"/>
        <v xml:space="preserve">   142.7 </v>
      </c>
      <c r="AD1980" t="str">
        <f t="shared" si="526"/>
        <v xml:space="preserve">        </v>
      </c>
      <c r="AE1980" t="str">
        <f t="shared" si="516"/>
        <v xml:space="preserve">       </v>
      </c>
      <c r="AF1980" t="str">
        <f t="shared" si="528"/>
        <v xml:space="preserve">     </v>
      </c>
      <c r="AG1980" t="str">
        <f t="shared" si="528"/>
        <v xml:space="preserve">     0.70 </v>
      </c>
      <c r="AH1980" t="str">
        <f t="shared" si="517"/>
        <v xml:space="preserve">   -62.21 </v>
      </c>
      <c r="AI1980" t="str">
        <f t="shared" si="518"/>
        <v xml:space="preserve">       </v>
      </c>
      <c r="AJ1980" t="str">
        <f t="shared" si="519"/>
        <v xml:space="preserve">      </v>
      </c>
    </row>
    <row r="1981" spans="1:36" x14ac:dyDescent="0.25">
      <c r="A1981" t="s">
        <v>1684</v>
      </c>
      <c r="P1981" t="str">
        <f t="shared" si="520"/>
        <v xml:space="preserve">                </v>
      </c>
      <c r="Q1981" t="str">
        <f t="shared" si="520"/>
        <v xml:space="preserve">         </v>
      </c>
      <c r="R1981" t="str">
        <f t="shared" si="513"/>
        <v xml:space="preserve">   776.0 </v>
      </c>
      <c r="S1981" t="str">
        <f t="shared" si="521"/>
        <v xml:space="preserve">   956.0 </v>
      </c>
      <c r="T1981" t="str">
        <f t="shared" si="522"/>
        <v xml:space="preserve">   717.0 </v>
      </c>
      <c r="U1981" t="str">
        <f t="shared" si="526"/>
        <v xml:space="preserve">       14.7% </v>
      </c>
      <c r="V1981" t="str">
        <f t="shared" si="514"/>
        <v xml:space="preserve">         </v>
      </c>
      <c r="W1981" t="str">
        <f t="shared" si="523"/>
        <v xml:space="preserve">         </v>
      </c>
      <c r="X1981" t="str">
        <f t="shared" si="527"/>
        <v xml:space="preserve">   131 </v>
      </c>
      <c r="Y1981" t="str">
        <f t="shared" si="527"/>
        <v xml:space="preserve"> M.MORA-MG345 </v>
      </c>
      <c r="Z1981" t="str">
        <f t="shared" si="527"/>
        <v xml:space="preserve">  1 </v>
      </c>
      <c r="AA1981" t="str">
        <f t="shared" si="515"/>
        <v xml:space="preserve">  -113.3 </v>
      </c>
      <c r="AB1981" t="str">
        <f t="shared" si="524"/>
        <v xml:space="preserve">   -19.2 </v>
      </c>
      <c r="AC1981" t="str">
        <f t="shared" si="525"/>
        <v xml:space="preserve">   113.8 </v>
      </c>
      <c r="AD1981" t="str">
        <f t="shared" si="526"/>
        <v xml:space="preserve">        </v>
      </c>
      <c r="AE1981" t="str">
        <f t="shared" si="516"/>
        <v xml:space="preserve">       </v>
      </c>
      <c r="AF1981" t="str">
        <f t="shared" si="528"/>
        <v xml:space="preserve">     </v>
      </c>
      <c r="AG1981" t="str">
        <f t="shared" si="528"/>
        <v xml:space="preserve">     0.45 </v>
      </c>
      <c r="AH1981" t="str">
        <f t="shared" si="517"/>
        <v xml:space="preserve">   -49.84 </v>
      </c>
      <c r="AI1981" t="str">
        <f t="shared" si="518"/>
        <v xml:space="preserve">       </v>
      </c>
      <c r="AJ1981" t="str">
        <f t="shared" si="519"/>
        <v xml:space="preserve">      </v>
      </c>
    </row>
    <row r="1982" spans="1:36" x14ac:dyDescent="0.25">
      <c r="A1982" t="s">
        <v>1685</v>
      </c>
      <c r="P1982" t="str">
        <f t="shared" si="520"/>
        <v xml:space="preserve">                </v>
      </c>
      <c r="Q1982" t="str">
        <f t="shared" si="520"/>
        <v xml:space="preserve">         </v>
      </c>
      <c r="R1982" t="str">
        <f t="shared" si="513"/>
        <v xml:space="preserve">   776.0 </v>
      </c>
      <c r="S1982" t="str">
        <f t="shared" si="521"/>
        <v xml:space="preserve">   977.0 </v>
      </c>
      <c r="T1982" t="str">
        <f t="shared" si="522"/>
        <v xml:space="preserve">   776.0 </v>
      </c>
      <c r="U1982" t="str">
        <f t="shared" si="526"/>
        <v xml:space="preserve">       15.1% </v>
      </c>
      <c r="V1982" t="str">
        <f t="shared" si="514"/>
        <v xml:space="preserve">         </v>
      </c>
      <c r="W1982" t="str">
        <f t="shared" si="523"/>
        <v xml:space="preserve">         </v>
      </c>
      <c r="X1982" t="str">
        <f t="shared" si="527"/>
        <v xml:space="preserve">   138 </v>
      </c>
      <c r="Y1982" t="str">
        <f t="shared" si="527"/>
        <v xml:space="preserve"> ITUTIN-MG345 </v>
      </c>
      <c r="Z1982" t="str">
        <f t="shared" si="527"/>
        <v xml:space="preserve">  1 </v>
      </c>
      <c r="AA1982" t="str">
        <f t="shared" si="515"/>
        <v xml:space="preserve">   102.8 </v>
      </c>
      <c r="AB1982" t="str">
        <f t="shared" si="524"/>
        <v xml:space="preserve">   -58.9 </v>
      </c>
      <c r="AC1982" t="str">
        <f t="shared" si="525"/>
        <v xml:space="preserve">   117.4 </v>
      </c>
      <c r="AD1982" t="str">
        <f t="shared" si="526"/>
        <v xml:space="preserve">        </v>
      </c>
      <c r="AE1982" t="str">
        <f t="shared" si="516"/>
        <v xml:space="preserve">       </v>
      </c>
      <c r="AF1982" t="str">
        <f t="shared" si="528"/>
        <v xml:space="preserve">     </v>
      </c>
      <c r="AG1982" t="str">
        <f t="shared" si="528"/>
        <v xml:space="preserve">     0.68 </v>
      </c>
      <c r="AH1982" t="str">
        <f t="shared" si="517"/>
        <v xml:space="preserve">   -96.07 </v>
      </c>
      <c r="AI1982" t="str">
        <f t="shared" si="518"/>
        <v xml:space="preserve">       </v>
      </c>
      <c r="AJ1982" t="str">
        <f t="shared" si="519"/>
        <v xml:space="preserve">      </v>
      </c>
    </row>
    <row r="1983" spans="1:36" x14ac:dyDescent="0.25">
      <c r="A1983" t="s">
        <v>1686</v>
      </c>
      <c r="P1983" t="str">
        <f t="shared" si="520"/>
        <v xml:space="preserve">                </v>
      </c>
      <c r="Q1983" t="str">
        <f t="shared" si="520"/>
        <v xml:space="preserve">         </v>
      </c>
      <c r="R1983" t="str">
        <f t="shared" si="513"/>
        <v xml:space="preserve">   776.0 </v>
      </c>
      <c r="S1983" t="str">
        <f t="shared" si="521"/>
        <v xml:space="preserve">   977.0 </v>
      </c>
      <c r="T1983" t="str">
        <f t="shared" si="522"/>
        <v xml:space="preserve">   776.0 </v>
      </c>
      <c r="U1983" t="str">
        <f t="shared" si="526"/>
        <v xml:space="preserve">       11.9% </v>
      </c>
      <c r="V1983" t="str">
        <f t="shared" si="514"/>
        <v xml:space="preserve">         </v>
      </c>
      <c r="W1983" t="str">
        <f t="shared" si="523"/>
        <v xml:space="preserve">         </v>
      </c>
      <c r="X1983" t="str">
        <f t="shared" si="527"/>
        <v xml:space="preserve">   367 </v>
      </c>
      <c r="Y1983" t="str">
        <f t="shared" si="527"/>
        <v xml:space="preserve"> PIMENT-MG345 </v>
      </c>
      <c r="Z1983" t="str">
        <f t="shared" si="527"/>
        <v xml:space="preserve">  1 </v>
      </c>
      <c r="AA1983" t="str">
        <f t="shared" si="515"/>
        <v xml:space="preserve">    23.2 </v>
      </c>
      <c r="AB1983" t="str">
        <f t="shared" si="524"/>
        <v xml:space="preserve">   -90.1 </v>
      </c>
      <c r="AC1983" t="str">
        <f t="shared" si="525"/>
        <v xml:space="preserve">    92.1 </v>
      </c>
      <c r="AD1983" t="str">
        <f t="shared" si="526"/>
        <v xml:space="preserve">        </v>
      </c>
      <c r="AE1983" t="str">
        <f t="shared" si="516"/>
        <v xml:space="preserve">       </v>
      </c>
      <c r="AF1983" t="str">
        <f t="shared" si="528"/>
        <v xml:space="preserve">     </v>
      </c>
      <c r="AG1983" t="str">
        <f t="shared" si="528"/>
        <v xml:space="preserve">     0.13 </v>
      </c>
      <c r="AH1983" t="str">
        <f t="shared" si="517"/>
        <v xml:space="preserve">   -33.31 </v>
      </c>
      <c r="AI1983" t="str">
        <f t="shared" si="518"/>
        <v xml:space="preserve">       </v>
      </c>
      <c r="AJ1983" t="str">
        <f t="shared" si="519"/>
        <v xml:space="preserve">      </v>
      </c>
    </row>
    <row r="1984" spans="1:36" x14ac:dyDescent="0.25">
      <c r="A1984" t="s">
        <v>1687</v>
      </c>
      <c r="P1984" t="str">
        <f t="shared" si="520"/>
        <v xml:space="preserve">                </v>
      </c>
      <c r="Q1984" t="str">
        <f t="shared" si="520"/>
        <v xml:space="preserve">         </v>
      </c>
      <c r="R1984" t="str">
        <f t="shared" si="513"/>
        <v xml:space="preserve">  1132.0 </v>
      </c>
      <c r="S1984" t="str">
        <f t="shared" si="521"/>
        <v xml:space="preserve">  1132.0 </v>
      </c>
      <c r="T1984" t="str">
        <f t="shared" si="522"/>
        <v xml:space="preserve">  1132.0 </v>
      </c>
      <c r="U1984" t="str">
        <f t="shared" si="526"/>
        <v xml:space="preserve">        9.6% </v>
      </c>
      <c r="V1984" t="str">
        <f t="shared" si="514"/>
        <v xml:space="preserve">         </v>
      </c>
      <c r="W1984" t="str">
        <f t="shared" si="523"/>
        <v xml:space="preserve">         </v>
      </c>
      <c r="X1984" t="str">
        <f t="shared" si="527"/>
        <v xml:space="preserve">   367 </v>
      </c>
      <c r="Y1984" t="str">
        <f t="shared" si="527"/>
        <v xml:space="preserve"> PIMENT-MG345 </v>
      </c>
      <c r="Z1984" t="str">
        <f t="shared" si="527"/>
        <v xml:space="preserve">  2 </v>
      </c>
      <c r="AA1984" t="str">
        <f t="shared" si="515"/>
        <v xml:space="preserve">    28.3 </v>
      </c>
      <c r="AB1984" t="str">
        <f t="shared" si="524"/>
        <v xml:space="preserve">  -106.5 </v>
      </c>
      <c r="AC1984" t="str">
        <f t="shared" si="525"/>
        <v xml:space="preserve">   109.1 </v>
      </c>
      <c r="AD1984" t="str">
        <f t="shared" si="526"/>
        <v xml:space="preserve">        </v>
      </c>
      <c r="AE1984" t="str">
        <f t="shared" si="516"/>
        <v xml:space="preserve">       </v>
      </c>
      <c r="AF1984" t="str">
        <f t="shared" si="528"/>
        <v xml:space="preserve">     </v>
      </c>
      <c r="AG1984" t="str">
        <f t="shared" si="528"/>
        <v xml:space="preserve">     0.15 </v>
      </c>
      <c r="AH1984" t="str">
        <f t="shared" si="517"/>
        <v xml:space="preserve">   -33.97 </v>
      </c>
      <c r="AI1984" t="str">
        <f t="shared" si="518"/>
        <v xml:space="preserve">       </v>
      </c>
      <c r="AJ1984" t="str">
        <f t="shared" si="519"/>
        <v xml:space="preserve">      </v>
      </c>
    </row>
    <row r="1985" spans="1:36" x14ac:dyDescent="0.25">
      <c r="A1985" t="s">
        <v>1688</v>
      </c>
      <c r="P1985" t="str">
        <f t="shared" si="520"/>
        <v xml:space="preserve">                </v>
      </c>
      <c r="Q1985" t="str">
        <f t="shared" si="520"/>
        <v xml:space="preserve">         </v>
      </c>
      <c r="R1985" t="str">
        <f t="shared" si="513"/>
        <v xml:space="preserve">   853.0 </v>
      </c>
      <c r="S1985" t="str">
        <f t="shared" si="521"/>
        <v xml:space="preserve">  1075.0 </v>
      </c>
      <c r="T1985" t="str">
        <f t="shared" si="522"/>
        <v xml:space="preserve">   853.0 </v>
      </c>
      <c r="U1985" t="str">
        <f t="shared" si="526"/>
        <v xml:space="preserve">       13.9% </v>
      </c>
      <c r="V1985" t="str">
        <f t="shared" si="514"/>
        <v xml:space="preserve">         </v>
      </c>
      <c r="W1985" t="str">
        <f t="shared" si="523"/>
        <v xml:space="preserve">         </v>
      </c>
      <c r="X1985" t="str">
        <f t="shared" si="527"/>
        <v xml:space="preserve">  3012 </v>
      </c>
      <c r="Y1985" t="str">
        <f t="shared" si="527"/>
        <v xml:space="preserve"> ESTREI-MG345 </v>
      </c>
      <c r="Z1985" t="str">
        <f t="shared" si="527"/>
        <v xml:space="preserve">  1 </v>
      </c>
      <c r="AA1985" t="str">
        <f t="shared" si="515"/>
        <v xml:space="preserve">  -117.3 </v>
      </c>
      <c r="AB1985" t="str">
        <f t="shared" si="524"/>
        <v xml:space="preserve">   -22.8 </v>
      </c>
      <c r="AC1985" t="str">
        <f t="shared" si="525"/>
        <v xml:space="preserve">   118.4 </v>
      </c>
      <c r="AD1985" t="str">
        <f t="shared" si="526"/>
        <v xml:space="preserve">        </v>
      </c>
      <c r="AE1985" t="str">
        <f t="shared" si="516"/>
        <v xml:space="preserve">       </v>
      </c>
      <c r="AF1985" t="str">
        <f t="shared" si="528"/>
        <v xml:space="preserve">     </v>
      </c>
      <c r="AG1985" t="str">
        <f t="shared" si="528"/>
        <v xml:space="preserve">     0.45 </v>
      </c>
      <c r="AH1985" t="str">
        <f t="shared" si="517"/>
        <v xml:space="preserve">   -56.81 </v>
      </c>
      <c r="AI1985" t="str">
        <f t="shared" si="518"/>
        <v xml:space="preserve">       </v>
      </c>
      <c r="AJ1985" t="str">
        <f t="shared" si="519"/>
        <v xml:space="preserve">      </v>
      </c>
    </row>
    <row r="1986" spans="1:36" x14ac:dyDescent="0.25">
      <c r="A1986" t="s">
        <v>1689</v>
      </c>
      <c r="P1986" t="str">
        <f t="shared" si="520"/>
        <v xml:space="preserve">                </v>
      </c>
      <c r="Q1986" t="str">
        <f t="shared" si="520"/>
        <v xml:space="preserve">         </v>
      </c>
      <c r="R1986" t="str">
        <f t="shared" si="513"/>
        <v xml:space="preserve">   853.0 </v>
      </c>
      <c r="S1986" t="str">
        <f t="shared" si="521"/>
        <v xml:space="preserve">  1075.0 </v>
      </c>
      <c r="T1986" t="str">
        <f t="shared" si="522"/>
        <v xml:space="preserve">   853.0 </v>
      </c>
      <c r="U1986" t="str">
        <f t="shared" si="526"/>
        <v xml:space="preserve">       15.0% </v>
      </c>
      <c r="V1986" t="str">
        <f t="shared" si="514"/>
        <v xml:space="preserve">         </v>
      </c>
      <c r="W1986" t="str">
        <f t="shared" si="523"/>
        <v xml:space="preserve">         </v>
      </c>
      <c r="X1986" t="str">
        <f t="shared" si="527"/>
        <v xml:space="preserve">  4360 </v>
      </c>
      <c r="Y1986" t="str">
        <f t="shared" si="527"/>
        <v xml:space="preserve"> VARGI4-MG345 </v>
      </c>
      <c r="Z1986" t="str">
        <f t="shared" si="527"/>
        <v xml:space="preserve">  1 </v>
      </c>
      <c r="AA1986" t="str">
        <f t="shared" si="515"/>
        <v xml:space="preserve">   117.2 </v>
      </c>
      <c r="AB1986" t="str">
        <f t="shared" si="524"/>
        <v xml:space="preserve">   -54.8 </v>
      </c>
      <c r="AC1986" t="str">
        <f t="shared" si="525"/>
        <v xml:space="preserve">   128.1 </v>
      </c>
      <c r="AD1986" t="str">
        <f t="shared" si="526"/>
        <v xml:space="preserve">        </v>
      </c>
      <c r="AE1986" t="str">
        <f t="shared" si="516"/>
        <v xml:space="preserve">       </v>
      </c>
      <c r="AF1986" t="str">
        <f t="shared" si="528"/>
        <v xml:space="preserve">     </v>
      </c>
      <c r="AG1986" t="str">
        <f t="shared" si="528"/>
        <v xml:space="preserve">     0.63 </v>
      </c>
      <c r="AH1986" t="str">
        <f t="shared" si="517"/>
        <v xml:space="preserve">   -78.44 </v>
      </c>
      <c r="AI1986" t="str">
        <f t="shared" si="518"/>
        <v xml:space="preserve">       </v>
      </c>
      <c r="AJ1986" t="str">
        <f t="shared" si="519"/>
        <v xml:space="preserve">      </v>
      </c>
    </row>
    <row r="1987" spans="1:36" x14ac:dyDescent="0.25">
      <c r="A1987" t="s">
        <v>6</v>
      </c>
      <c r="P1987" t="str">
        <f t="shared" si="520"/>
        <v xml:space="preserve">  ..............</v>
      </c>
      <c r="Q1987" t="str">
        <f t="shared" si="520"/>
        <v>.........</v>
      </c>
      <c r="R1987" t="str">
        <f t="shared" si="513"/>
        <v>.........</v>
      </c>
      <c r="S1987" t="str">
        <f t="shared" si="521"/>
        <v>.........</v>
      </c>
      <c r="T1987" t="str">
        <f t="shared" si="522"/>
        <v>.........</v>
      </c>
      <c r="U1987" t="str">
        <f t="shared" si="526"/>
        <v>.............</v>
      </c>
      <c r="V1987" t="str">
        <f t="shared" si="514"/>
        <v>.........</v>
      </c>
      <c r="W1987" t="str">
        <f t="shared" si="523"/>
        <v>.........</v>
      </c>
      <c r="X1987" t="str">
        <f t="shared" si="527"/>
        <v>.......</v>
      </c>
      <c r="Y1987" t="str">
        <f t="shared" si="527"/>
        <v>..............</v>
      </c>
      <c r="Z1987" t="str">
        <f t="shared" si="527"/>
        <v>....</v>
      </c>
      <c r="AA1987" t="str">
        <f t="shared" si="515"/>
        <v>.........</v>
      </c>
      <c r="AB1987" t="str">
        <f t="shared" si="524"/>
        <v>.........</v>
      </c>
      <c r="AC1987" t="str">
        <f t="shared" si="525"/>
        <v>.........</v>
      </c>
      <c r="AD1987" t="str">
        <f t="shared" si="526"/>
        <v>........</v>
      </c>
      <c r="AE1987" t="str">
        <f t="shared" si="516"/>
        <v>.......</v>
      </c>
      <c r="AF1987" t="str">
        <f t="shared" si="528"/>
        <v>.....</v>
      </c>
      <c r="AG1987" t="str">
        <f t="shared" si="528"/>
        <v>..........</v>
      </c>
      <c r="AH1987" t="str">
        <f t="shared" si="517"/>
        <v>..........</v>
      </c>
      <c r="AI1987" t="str">
        <f t="shared" si="518"/>
        <v>.......</v>
      </c>
      <c r="AJ1987" t="str">
        <f t="shared" si="519"/>
        <v>.......</v>
      </c>
    </row>
    <row r="1988" spans="1:36" x14ac:dyDescent="0.25">
      <c r="A1988" t="s">
        <v>1690</v>
      </c>
      <c r="P1988" t="str">
        <f t="shared" si="520"/>
        <v xml:space="preserve">    138  345  0 </v>
      </c>
      <c r="Q1988" t="str">
        <f t="shared" si="520"/>
        <v xml:space="preserve">   1.010 </v>
      </c>
      <c r="R1988" t="str">
        <f t="shared" si="513"/>
        <v xml:space="preserve">     0.0 </v>
      </c>
      <c r="S1988" t="str">
        <f t="shared" si="521"/>
        <v xml:space="preserve">     0.0 </v>
      </c>
      <c r="T1988" t="str">
        <f t="shared" si="522"/>
        <v xml:space="preserve">     0.0 </v>
      </c>
      <c r="U1988" t="str">
        <f t="shared" si="526"/>
        <v xml:space="preserve">         0.0 </v>
      </c>
      <c r="V1988" t="str">
        <f t="shared" si="514"/>
        <v xml:space="preserve">  -163.2 </v>
      </c>
      <c r="W1988" t="str">
        <f t="shared" si="523"/>
        <v xml:space="preserve">     0.0</v>
      </c>
      <c r="X1988" t="str">
        <f t="shared" si="527"/>
        <v/>
      </c>
      <c r="Y1988" t="str">
        <f t="shared" si="527"/>
        <v/>
      </c>
      <c r="Z1988" t="str">
        <f t="shared" si="527"/>
        <v/>
      </c>
      <c r="AA1988" t="str">
        <f t="shared" si="515"/>
        <v/>
      </c>
      <c r="AB1988" t="str">
        <f t="shared" si="524"/>
        <v/>
      </c>
      <c r="AC1988" t="str">
        <f t="shared" si="525"/>
        <v/>
      </c>
      <c r="AD1988" t="str">
        <f t="shared" si="526"/>
        <v/>
      </c>
      <c r="AE1988" t="str">
        <f t="shared" si="516"/>
        <v/>
      </c>
      <c r="AF1988" t="str">
        <f t="shared" si="528"/>
        <v/>
      </c>
      <c r="AG1988" t="str">
        <f t="shared" si="528"/>
        <v/>
      </c>
      <c r="AH1988" t="str">
        <f t="shared" si="517"/>
        <v/>
      </c>
      <c r="AI1988" t="str">
        <f t="shared" si="518"/>
        <v/>
      </c>
      <c r="AJ1988" t="str">
        <f t="shared" si="519"/>
        <v/>
      </c>
    </row>
    <row r="1989" spans="1:36" x14ac:dyDescent="0.25">
      <c r="A1989" t="s">
        <v>1691</v>
      </c>
      <c r="P1989" t="str">
        <f t="shared" si="520"/>
        <v xml:space="preserve">  ITUTIN-MG345  </v>
      </c>
      <c r="Q1989" t="str">
        <f t="shared" si="520"/>
        <v xml:space="preserve">   -15.3 </v>
      </c>
      <c r="R1989" t="str">
        <f t="shared" si="513"/>
        <v xml:space="preserve">     0.0 </v>
      </c>
      <c r="S1989" t="str">
        <f t="shared" si="521"/>
        <v xml:space="preserve">     0.0 </v>
      </c>
      <c r="T1989" t="str">
        <f t="shared" si="522"/>
        <v xml:space="preserve">     0.0 </v>
      </c>
      <c r="U1989" t="str">
        <f t="shared" si="526"/>
        <v xml:space="preserve">         0.0 </v>
      </c>
      <c r="V1989" t="str">
        <f t="shared" si="514"/>
        <v xml:space="preserve">     0.0 </v>
      </c>
      <c r="W1989" t="str">
        <f t="shared" si="523"/>
        <v xml:space="preserve">     0.0 </v>
      </c>
      <c r="X1989" t="str">
        <f t="shared" si="527"/>
        <v xml:space="preserve">       </v>
      </c>
      <c r="Y1989" t="str">
        <f t="shared" si="527"/>
        <v xml:space="preserve">              </v>
      </c>
      <c r="Z1989" t="str">
        <f t="shared" si="527"/>
        <v xml:space="preserve">    </v>
      </c>
      <c r="AA1989" t="str">
        <f t="shared" si="515"/>
        <v xml:space="preserve">         </v>
      </c>
      <c r="AB1989" t="str">
        <f t="shared" si="524"/>
        <v xml:space="preserve">         </v>
      </c>
      <c r="AC1989" t="str">
        <f t="shared" si="525"/>
        <v xml:space="preserve">    </v>
      </c>
      <c r="AD1989" t="str">
        <f t="shared" si="526"/>
        <v/>
      </c>
      <c r="AE1989" t="str">
        <f t="shared" si="516"/>
        <v/>
      </c>
      <c r="AF1989" t="str">
        <f t="shared" si="528"/>
        <v/>
      </c>
      <c r="AG1989" t="str">
        <f t="shared" si="528"/>
        <v/>
      </c>
      <c r="AH1989" t="str">
        <f t="shared" si="517"/>
        <v/>
      </c>
      <c r="AI1989" t="str">
        <f t="shared" si="518"/>
        <v/>
      </c>
      <c r="AJ1989" t="str">
        <f t="shared" si="519"/>
        <v/>
      </c>
    </row>
    <row r="1990" spans="1:36" x14ac:dyDescent="0.25">
      <c r="A1990" t="s">
        <v>1692</v>
      </c>
      <c r="P1990" t="str">
        <f t="shared" si="520"/>
        <v xml:space="preserve">                </v>
      </c>
      <c r="Q1990" t="str">
        <f t="shared" si="520"/>
        <v xml:space="preserve">         </v>
      </c>
      <c r="R1990" t="str">
        <f t="shared" si="513"/>
        <v xml:space="preserve">   776.0 </v>
      </c>
      <c r="S1990" t="str">
        <f t="shared" si="521"/>
        <v xml:space="preserve">   977.0 </v>
      </c>
      <c r="T1990" t="str">
        <f t="shared" si="522"/>
        <v xml:space="preserve">   776.0 </v>
      </c>
      <c r="U1990" t="str">
        <f t="shared" si="526"/>
        <v xml:space="preserve">       13.9% </v>
      </c>
      <c r="V1990" t="str">
        <f t="shared" si="514"/>
        <v xml:space="preserve">         </v>
      </c>
      <c r="W1990" t="str">
        <f t="shared" si="523"/>
        <v xml:space="preserve">         </v>
      </c>
      <c r="X1990" t="str">
        <f t="shared" si="527"/>
        <v xml:space="preserve">   136 </v>
      </c>
      <c r="Y1990" t="str">
        <f t="shared" si="527"/>
        <v xml:space="preserve"> FURNAS-MG345 </v>
      </c>
      <c r="Z1990" t="str">
        <f t="shared" si="527"/>
        <v xml:space="preserve">  1 </v>
      </c>
      <c r="AA1990" t="str">
        <f t="shared" si="515"/>
        <v xml:space="preserve">  -102.2 </v>
      </c>
      <c r="AB1990" t="str">
        <f t="shared" si="524"/>
        <v xml:space="preserve">   -37.2 </v>
      </c>
      <c r="AC1990" t="str">
        <f t="shared" si="525"/>
        <v xml:space="preserve">   107.6 </v>
      </c>
      <c r="AD1990" t="str">
        <f t="shared" si="526"/>
        <v xml:space="preserve">        </v>
      </c>
      <c r="AE1990" t="str">
        <f t="shared" si="516"/>
        <v xml:space="preserve">       </v>
      </c>
      <c r="AF1990" t="str">
        <f t="shared" si="528"/>
        <v xml:space="preserve">     </v>
      </c>
      <c r="AG1990" t="str">
        <f t="shared" si="528"/>
        <v xml:space="preserve">     0.68 </v>
      </c>
      <c r="AH1990" t="str">
        <f t="shared" si="517"/>
        <v xml:space="preserve">   -96.07 </v>
      </c>
      <c r="AI1990" t="str">
        <f t="shared" si="518"/>
        <v xml:space="preserve">       </v>
      </c>
      <c r="AJ1990" t="str">
        <f t="shared" si="519"/>
        <v xml:space="preserve">      </v>
      </c>
    </row>
    <row r="1991" spans="1:36" x14ac:dyDescent="0.25">
      <c r="A1991" t="s">
        <v>1693</v>
      </c>
      <c r="P1991" t="str">
        <f t="shared" si="520"/>
        <v xml:space="preserve">                </v>
      </c>
      <c r="Q1991" t="str">
        <f t="shared" si="520"/>
        <v xml:space="preserve">         </v>
      </c>
      <c r="R1991" t="str">
        <f t="shared" si="513"/>
        <v xml:space="preserve">   776.0 </v>
      </c>
      <c r="S1991" t="str">
        <f t="shared" si="521"/>
        <v xml:space="preserve">   896.0 </v>
      </c>
      <c r="T1991" t="str">
        <f t="shared" si="522"/>
        <v xml:space="preserve">   776.0 </v>
      </c>
      <c r="U1991" t="str">
        <f t="shared" si="526"/>
        <v xml:space="preserve">        2.4% </v>
      </c>
      <c r="V1991" t="str">
        <f t="shared" si="514"/>
        <v xml:space="preserve">         </v>
      </c>
      <c r="W1991" t="str">
        <f t="shared" si="523"/>
        <v xml:space="preserve">         </v>
      </c>
      <c r="X1991" t="str">
        <f t="shared" si="527"/>
        <v xml:space="preserve">   140 </v>
      </c>
      <c r="Y1991" t="str">
        <f t="shared" si="527"/>
        <v xml:space="preserve"> ADRIAN-RJ345 </v>
      </c>
      <c r="Z1991" t="str">
        <f t="shared" si="527"/>
        <v xml:space="preserve">  1 </v>
      </c>
      <c r="AA1991" t="str">
        <f t="shared" si="515"/>
        <v xml:space="preserve">    14.9 </v>
      </c>
      <c r="AB1991" t="str">
        <f t="shared" si="524"/>
        <v xml:space="preserve">   -12.1 </v>
      </c>
      <c r="AC1991" t="str">
        <f t="shared" si="525"/>
        <v xml:space="preserve">    19.0 </v>
      </c>
      <c r="AD1991" t="str">
        <f t="shared" si="526"/>
        <v xml:space="preserve">        </v>
      </c>
      <c r="AE1991" t="str">
        <f t="shared" si="516"/>
        <v xml:space="preserve">       </v>
      </c>
      <c r="AF1991" t="str">
        <f t="shared" si="528"/>
        <v xml:space="preserve"> 252 </v>
      </c>
      <c r="AG1991" t="str">
        <f t="shared" si="528"/>
        <v xml:space="preserve">     0.11 </v>
      </c>
      <c r="AH1991" t="str">
        <f t="shared" si="517"/>
        <v xml:space="preserve">   -99.55 </v>
      </c>
      <c r="AI1991" t="str">
        <f t="shared" si="518"/>
        <v xml:space="preserve">       </v>
      </c>
      <c r="AJ1991" t="str">
        <f t="shared" si="519"/>
        <v xml:space="preserve">      </v>
      </c>
    </row>
    <row r="1992" spans="1:36" x14ac:dyDescent="0.25">
      <c r="A1992" t="s">
        <v>1694</v>
      </c>
      <c r="P1992" t="str">
        <f t="shared" si="520"/>
        <v xml:space="preserve">                </v>
      </c>
      <c r="Q1992" t="str">
        <f t="shared" si="520"/>
        <v xml:space="preserve">         </v>
      </c>
      <c r="R1992" t="str">
        <f t="shared" si="513"/>
        <v xml:space="preserve">   853.0 </v>
      </c>
      <c r="S1992" t="str">
        <f t="shared" si="521"/>
        <v xml:space="preserve">   896.0 </v>
      </c>
      <c r="T1992" t="str">
        <f t="shared" si="522"/>
        <v xml:space="preserve">   853.0 </v>
      </c>
      <c r="U1992" t="str">
        <f t="shared" si="526"/>
        <v xml:space="preserve">        2.2% </v>
      </c>
      <c r="V1992" t="str">
        <f t="shared" si="514"/>
        <v xml:space="preserve">         </v>
      </c>
      <c r="W1992" t="str">
        <f t="shared" si="523"/>
        <v xml:space="preserve">         </v>
      </c>
      <c r="X1992" t="str">
        <f t="shared" si="527"/>
        <v xml:space="preserve">   140 </v>
      </c>
      <c r="Y1992" t="str">
        <f t="shared" si="527"/>
        <v xml:space="preserve"> ADRIAN-RJ345 </v>
      </c>
      <c r="Z1992" t="str">
        <f t="shared" si="527"/>
        <v xml:space="preserve">  2 </v>
      </c>
      <c r="AA1992" t="str">
        <f t="shared" si="515"/>
        <v xml:space="preserve">    14.9 </v>
      </c>
      <c r="AB1992" t="str">
        <f t="shared" si="524"/>
        <v xml:space="preserve">   -12.1 </v>
      </c>
      <c r="AC1992" t="str">
        <f t="shared" si="525"/>
        <v xml:space="preserve">    19.0 </v>
      </c>
      <c r="AD1992" t="str">
        <f t="shared" si="526"/>
        <v xml:space="preserve">        </v>
      </c>
      <c r="AE1992" t="str">
        <f t="shared" si="516"/>
        <v xml:space="preserve">       </v>
      </c>
      <c r="AF1992" t="str">
        <f t="shared" si="528"/>
        <v xml:space="preserve"> 252 </v>
      </c>
      <c r="AG1992" t="str">
        <f t="shared" si="528"/>
        <v xml:space="preserve">     0.11 </v>
      </c>
      <c r="AH1992" t="str">
        <f t="shared" si="517"/>
        <v xml:space="preserve">   -99.55 </v>
      </c>
      <c r="AI1992" t="str">
        <f t="shared" si="518"/>
        <v xml:space="preserve">       </v>
      </c>
      <c r="AJ1992" t="str">
        <f t="shared" si="519"/>
        <v xml:space="preserve">      </v>
      </c>
    </row>
    <row r="1993" spans="1:36" x14ac:dyDescent="0.25">
      <c r="A1993" t="s">
        <v>1695</v>
      </c>
      <c r="P1993" t="str">
        <f t="shared" si="520"/>
        <v xml:space="preserve">                </v>
      </c>
      <c r="Q1993" t="str">
        <f t="shared" si="520"/>
        <v xml:space="preserve">         </v>
      </c>
      <c r="R1993" t="str">
        <f t="shared" si="513"/>
        <v xml:space="preserve">   850.0 </v>
      </c>
      <c r="S1993" t="str">
        <f t="shared" si="521"/>
        <v xml:space="preserve">  1100.0 </v>
      </c>
      <c r="T1993" t="str">
        <f t="shared" si="522"/>
        <v xml:space="preserve">   850.0 </v>
      </c>
      <c r="U1993" t="str">
        <f t="shared" si="526"/>
        <v xml:space="preserve">        8.8% </v>
      </c>
      <c r="V1993" t="str">
        <f t="shared" si="514"/>
        <v xml:space="preserve">         </v>
      </c>
      <c r="W1993" t="str">
        <f t="shared" si="523"/>
        <v xml:space="preserve">         </v>
      </c>
      <c r="X1993" t="str">
        <f t="shared" si="527"/>
        <v xml:space="preserve">  4098 </v>
      </c>
      <c r="Y1993" t="str">
        <f t="shared" si="527"/>
        <v xml:space="preserve"> SDUMO2-MG345 </v>
      </c>
      <c r="Z1993" t="str">
        <f t="shared" si="527"/>
        <v xml:space="preserve">  1 </v>
      </c>
      <c r="AA1993" t="str">
        <f t="shared" si="515"/>
        <v xml:space="preserve">    25.5 </v>
      </c>
      <c r="AB1993" t="str">
        <f t="shared" si="524"/>
        <v xml:space="preserve">   -71.0 </v>
      </c>
      <c r="AC1993" t="str">
        <f t="shared" si="525"/>
        <v xml:space="preserve">    74.7 </v>
      </c>
      <c r="AD1993" t="str">
        <f t="shared" si="526"/>
        <v xml:space="preserve">        </v>
      </c>
      <c r="AE1993" t="str">
        <f t="shared" si="516"/>
        <v xml:space="preserve">       </v>
      </c>
      <c r="AF1993" t="str">
        <f t="shared" si="528"/>
        <v xml:space="preserve">     </v>
      </c>
      <c r="AG1993" t="str">
        <f t="shared" si="528"/>
        <v xml:space="preserve">     0.08 </v>
      </c>
      <c r="AH1993" t="str">
        <f t="shared" si="517"/>
        <v xml:space="preserve">   -63.16 </v>
      </c>
      <c r="AI1993" t="str">
        <f t="shared" si="518"/>
        <v xml:space="preserve">       </v>
      </c>
      <c r="AJ1993" t="str">
        <f t="shared" si="519"/>
        <v xml:space="preserve">      </v>
      </c>
    </row>
    <row r="1994" spans="1:36" x14ac:dyDescent="0.25">
      <c r="A1994" t="s">
        <v>1696</v>
      </c>
      <c r="P1994" t="str">
        <f t="shared" si="520"/>
        <v xml:space="preserve">                </v>
      </c>
      <c r="Q1994" t="str">
        <f t="shared" si="520"/>
        <v xml:space="preserve">         </v>
      </c>
      <c r="R1994" t="str">
        <f t="shared" si="513"/>
        <v xml:space="preserve">   853.0 </v>
      </c>
      <c r="S1994" t="str">
        <f t="shared" si="521"/>
        <v xml:space="preserve">  1075.0 </v>
      </c>
      <c r="T1994" t="str">
        <f t="shared" si="522"/>
        <v xml:space="preserve">   853.0 </v>
      </c>
      <c r="U1994" t="str">
        <f t="shared" si="526"/>
        <v xml:space="preserve">        4.6% </v>
      </c>
      <c r="V1994" t="str">
        <f t="shared" si="514"/>
        <v xml:space="preserve">         </v>
      </c>
      <c r="W1994" t="str">
        <f t="shared" si="523"/>
        <v xml:space="preserve">         </v>
      </c>
      <c r="X1994" t="str">
        <f t="shared" si="527"/>
        <v xml:space="preserve">  4360 </v>
      </c>
      <c r="Y1994" t="str">
        <f t="shared" si="527"/>
        <v xml:space="preserve"> VARGI4-MG345 </v>
      </c>
      <c r="Z1994" t="str">
        <f t="shared" si="527"/>
        <v xml:space="preserve">  1 </v>
      </c>
      <c r="AA1994" t="str">
        <f t="shared" si="515"/>
        <v xml:space="preserve">   -21.2 </v>
      </c>
      <c r="AB1994" t="str">
        <f t="shared" si="524"/>
        <v xml:space="preserve">   -33.1 </v>
      </c>
      <c r="AC1994" t="str">
        <f t="shared" si="525"/>
        <v xml:space="preserve">    38.9 </v>
      </c>
      <c r="AD1994" t="str">
        <f t="shared" si="526"/>
        <v xml:space="preserve">        </v>
      </c>
      <c r="AE1994" t="str">
        <f t="shared" si="516"/>
        <v xml:space="preserve">       </v>
      </c>
      <c r="AF1994" t="str">
        <f t="shared" si="528"/>
        <v xml:space="preserve">     </v>
      </c>
      <c r="AG1994" t="str">
        <f t="shared" si="528"/>
        <v xml:space="preserve">     0.01 </v>
      </c>
      <c r="AH1994" t="str">
        <f t="shared" si="517"/>
        <v xml:space="preserve">   -54.67 </v>
      </c>
      <c r="AI1994" t="str">
        <f t="shared" si="518"/>
        <v xml:space="preserve">       </v>
      </c>
      <c r="AJ1994" t="str">
        <f t="shared" si="519"/>
        <v xml:space="preserve">      </v>
      </c>
    </row>
    <row r="1995" spans="1:36" x14ac:dyDescent="0.25">
      <c r="A1995" t="s">
        <v>1697</v>
      </c>
      <c r="P1995" t="str">
        <f t="shared" si="520"/>
        <v xml:space="preserve">                </v>
      </c>
      <c r="Q1995" t="str">
        <f t="shared" si="520"/>
        <v xml:space="preserve">         </v>
      </c>
      <c r="R1995" t="str">
        <f t="shared" si="513"/>
        <v xml:space="preserve">   359.0 </v>
      </c>
      <c r="S1995" t="str">
        <f t="shared" si="521"/>
        <v xml:space="preserve">   359.0 </v>
      </c>
      <c r="T1995" t="str">
        <f t="shared" si="522"/>
        <v xml:space="preserve">   359.0 </v>
      </c>
      <c r="U1995" t="str">
        <f t="shared" si="526"/>
        <v xml:space="preserve">       14.4% </v>
      </c>
      <c r="V1995" t="str">
        <f t="shared" si="514"/>
        <v xml:space="preserve">         </v>
      </c>
      <c r="W1995" t="str">
        <f t="shared" si="523"/>
        <v xml:space="preserve">         </v>
      </c>
      <c r="X1995" t="str">
        <f t="shared" si="527"/>
        <v xml:space="preserve">  7442 </v>
      </c>
      <c r="Y1995" t="str">
        <f t="shared" si="527"/>
        <v xml:space="preserve"> ITUTGT-MG345 </v>
      </c>
      <c r="Z1995" t="str">
        <f t="shared" si="527"/>
        <v xml:space="preserve">  1 </v>
      </c>
      <c r="AA1995" t="str">
        <f t="shared" si="515"/>
        <v xml:space="preserve">    49.8 </v>
      </c>
      <c r="AB1995" t="str">
        <f t="shared" si="524"/>
        <v xml:space="preserve">    16.2 </v>
      </c>
      <c r="AC1995" t="str">
        <f t="shared" si="525"/>
        <v xml:space="preserve">    51.8 </v>
      </c>
      <c r="AD1995" t="str">
        <f t="shared" si="526"/>
        <v xml:space="preserve">        </v>
      </c>
      <c r="AE1995" t="str">
        <f t="shared" si="516"/>
        <v xml:space="preserve">       </v>
      </c>
      <c r="AF1995" t="str">
        <f t="shared" si="528"/>
        <v xml:space="preserve">     </v>
      </c>
      <c r="AG1995" t="str">
        <f t="shared" si="528"/>
        <v xml:space="preserve">     0.00 </v>
      </c>
      <c r="AH1995" t="str">
        <f t="shared" si="517"/>
        <v xml:space="preserve">     0.00 </v>
      </c>
      <c r="AI1995" t="str">
        <f t="shared" si="518"/>
        <v xml:space="preserve">       </v>
      </c>
      <c r="AJ1995" t="str">
        <f t="shared" si="519"/>
        <v xml:space="preserve">      </v>
      </c>
    </row>
    <row r="1996" spans="1:36" x14ac:dyDescent="0.25">
      <c r="A1996" t="s">
        <v>1698</v>
      </c>
      <c r="P1996" t="str">
        <f t="shared" si="520"/>
        <v xml:space="preserve">                </v>
      </c>
      <c r="Q1996" t="str">
        <f t="shared" si="520"/>
        <v xml:space="preserve">         </v>
      </c>
      <c r="R1996" t="str">
        <f t="shared" ref="R1996:R2044" si="529">MID($A1996,Q$8+Q$9-1,R$9)</f>
        <v xml:space="preserve">   359.0 </v>
      </c>
      <c r="S1996" t="str">
        <f t="shared" si="521"/>
        <v xml:space="preserve">   359.0 </v>
      </c>
      <c r="T1996" t="str">
        <f t="shared" si="522"/>
        <v xml:space="preserve">   359.0 </v>
      </c>
      <c r="U1996" t="str">
        <f t="shared" si="526"/>
        <v xml:space="preserve">       14.4% </v>
      </c>
      <c r="V1996" t="str">
        <f t="shared" ref="V1996:V2044" si="530">MID($A1996,U$8+U$9-1,V$9)</f>
        <v xml:space="preserve">         </v>
      </c>
      <c r="W1996" t="str">
        <f t="shared" si="523"/>
        <v xml:space="preserve">         </v>
      </c>
      <c r="X1996" t="str">
        <f t="shared" si="527"/>
        <v xml:space="preserve">  7442 </v>
      </c>
      <c r="Y1996" t="str">
        <f t="shared" si="527"/>
        <v xml:space="preserve"> ITUTGT-MG345 </v>
      </c>
      <c r="Z1996" t="str">
        <f t="shared" si="527"/>
        <v xml:space="preserve">  2 </v>
      </c>
      <c r="AA1996" t="str">
        <f t="shared" ref="AA1996:AA2044" si="531">MID($A1996,Z$8+Z$9-1,AA$9)</f>
        <v xml:space="preserve">    49.8 </v>
      </c>
      <c r="AB1996" t="str">
        <f t="shared" si="524"/>
        <v xml:space="preserve">    16.2 </v>
      </c>
      <c r="AC1996" t="str">
        <f t="shared" si="525"/>
        <v xml:space="preserve">    51.8 </v>
      </c>
      <c r="AD1996" t="str">
        <f t="shared" si="526"/>
        <v xml:space="preserve">        </v>
      </c>
      <c r="AE1996" t="str">
        <f t="shared" ref="AE1996:AE2044" si="532">MID($A1996,AD$8+AD$9-1,AE$9)</f>
        <v xml:space="preserve">       </v>
      </c>
      <c r="AF1996" t="str">
        <f t="shared" si="528"/>
        <v xml:space="preserve">     </v>
      </c>
      <c r="AG1996" t="str">
        <f t="shared" si="528"/>
        <v xml:space="preserve">     0.00 </v>
      </c>
      <c r="AH1996" t="str">
        <f t="shared" ref="AH1996:AH2044" si="533">MID($A1996,AG$8+AG$9-1,AH$9)</f>
        <v xml:space="preserve">     0.00 </v>
      </c>
      <c r="AI1996" t="str">
        <f t="shared" si="518"/>
        <v xml:space="preserve">       </v>
      </c>
      <c r="AJ1996" t="str">
        <f t="shared" si="519"/>
        <v xml:space="preserve">      </v>
      </c>
    </row>
    <row r="1997" spans="1:36" x14ac:dyDescent="0.25">
      <c r="A1997" t="s">
        <v>1699</v>
      </c>
      <c r="P1997" t="str">
        <f t="shared" si="520"/>
        <v xml:space="preserve">                </v>
      </c>
      <c r="Q1997" t="str">
        <f t="shared" si="520"/>
        <v xml:space="preserve">         </v>
      </c>
      <c r="R1997" t="str">
        <f t="shared" si="529"/>
        <v xml:space="preserve">  1123.0 </v>
      </c>
      <c r="S1997" t="str">
        <f t="shared" si="521"/>
        <v xml:space="preserve">  1383.0 </v>
      </c>
      <c r="T1997" t="str">
        <f t="shared" si="522"/>
        <v xml:space="preserve">  1123.0 </v>
      </c>
      <c r="U1997" t="str">
        <f t="shared" si="526"/>
        <v xml:space="preserve">        3.8% </v>
      </c>
      <c r="V1997" t="str">
        <f t="shared" si="530"/>
        <v xml:space="preserve">         </v>
      </c>
      <c r="W1997" t="str">
        <f t="shared" si="523"/>
        <v xml:space="preserve">         </v>
      </c>
      <c r="X1997" t="str">
        <f t="shared" si="527"/>
        <v xml:space="preserve">  9013 </v>
      </c>
      <c r="Y1997" t="str">
        <f t="shared" si="527"/>
        <v xml:space="preserve"> JECEAB-MG345 </v>
      </c>
      <c r="Z1997" t="str">
        <f t="shared" si="527"/>
        <v xml:space="preserve">  1 </v>
      </c>
      <c r="AA1997" t="str">
        <f t="shared" si="531"/>
        <v xml:space="preserve">   -31.6 </v>
      </c>
      <c r="AB1997" t="str">
        <f t="shared" si="524"/>
        <v xml:space="preserve">   -30.1 </v>
      </c>
      <c r="AC1997" t="str">
        <f t="shared" si="525"/>
        <v xml:space="preserve">    43.2 </v>
      </c>
      <c r="AD1997" t="str">
        <f t="shared" si="526"/>
        <v xml:space="preserve">        </v>
      </c>
      <c r="AE1997" t="str">
        <f t="shared" si="532"/>
        <v xml:space="preserve">       </v>
      </c>
      <c r="AF1997" t="str">
        <f t="shared" si="528"/>
        <v xml:space="preserve">     </v>
      </c>
      <c r="AG1997" t="str">
        <f t="shared" si="528"/>
        <v xml:space="preserve">     0.03 </v>
      </c>
      <c r="AH1997" t="str">
        <f t="shared" si="533"/>
        <v xml:space="preserve">   -59.18 </v>
      </c>
      <c r="AI1997" t="str">
        <f t="shared" si="518"/>
        <v xml:space="preserve">       </v>
      </c>
      <c r="AJ1997" t="str">
        <f t="shared" si="519"/>
        <v xml:space="preserve">      </v>
      </c>
    </row>
    <row r="1998" spans="1:36" x14ac:dyDescent="0.25">
      <c r="A1998" t="s">
        <v>6</v>
      </c>
      <c r="P1998" t="str">
        <f t="shared" si="520"/>
        <v xml:space="preserve">  ..............</v>
      </c>
      <c r="Q1998" t="str">
        <f t="shared" si="520"/>
        <v>.........</v>
      </c>
      <c r="R1998" t="str">
        <f t="shared" si="529"/>
        <v>.........</v>
      </c>
      <c r="S1998" t="str">
        <f t="shared" si="521"/>
        <v>.........</v>
      </c>
      <c r="T1998" t="str">
        <f t="shared" si="522"/>
        <v>.........</v>
      </c>
      <c r="U1998" t="str">
        <f t="shared" si="526"/>
        <v>.............</v>
      </c>
      <c r="V1998" t="str">
        <f t="shared" si="530"/>
        <v>.........</v>
      </c>
      <c r="W1998" t="str">
        <f t="shared" si="523"/>
        <v>.........</v>
      </c>
      <c r="X1998" t="str">
        <f t="shared" si="527"/>
        <v>.......</v>
      </c>
      <c r="Y1998" t="str">
        <f t="shared" si="527"/>
        <v>..............</v>
      </c>
      <c r="Z1998" t="str">
        <f t="shared" si="527"/>
        <v>....</v>
      </c>
      <c r="AA1998" t="str">
        <f t="shared" si="531"/>
        <v>.........</v>
      </c>
      <c r="AB1998" t="str">
        <f t="shared" si="524"/>
        <v>.........</v>
      </c>
      <c r="AC1998" t="str">
        <f t="shared" si="525"/>
        <v>.........</v>
      </c>
      <c r="AD1998" t="str">
        <f t="shared" si="526"/>
        <v>........</v>
      </c>
      <c r="AE1998" t="str">
        <f t="shared" si="532"/>
        <v>.......</v>
      </c>
      <c r="AF1998" t="str">
        <f t="shared" si="528"/>
        <v>.....</v>
      </c>
      <c r="AG1998" t="str">
        <f t="shared" si="528"/>
        <v>..........</v>
      </c>
      <c r="AH1998" t="str">
        <f t="shared" si="533"/>
        <v>..........</v>
      </c>
      <c r="AI1998" t="str">
        <f t="shared" si="518"/>
        <v>.......</v>
      </c>
      <c r="AJ1998" t="str">
        <f t="shared" si="519"/>
        <v>.......</v>
      </c>
    </row>
    <row r="1999" spans="1:36" x14ac:dyDescent="0.25">
      <c r="A1999" t="s">
        <v>1700</v>
      </c>
      <c r="P1999" t="str">
        <f t="shared" si="520"/>
        <v xml:space="preserve">    164  991  0 </v>
      </c>
      <c r="Q1999" t="str">
        <f t="shared" si="520"/>
        <v xml:space="preserve">   1.023 </v>
      </c>
      <c r="R1999" t="str">
        <f t="shared" si="529"/>
        <v xml:space="preserve">     0.0 </v>
      </c>
      <c r="S1999" t="str">
        <f t="shared" si="521"/>
        <v xml:space="preserve">     0.0 </v>
      </c>
      <c r="T1999" t="str">
        <f t="shared" si="522"/>
        <v xml:space="preserve">     0.0 </v>
      </c>
      <c r="U1999" t="str">
        <f t="shared" si="526"/>
        <v xml:space="preserve">         0.0 </v>
      </c>
      <c r="V1999" t="str">
        <f t="shared" si="530"/>
        <v xml:space="preserve">     0.0 </v>
      </c>
      <c r="W1999" t="str">
        <f t="shared" si="523"/>
        <v xml:space="preserve">     0.0</v>
      </c>
      <c r="X1999" t="str">
        <f t="shared" si="527"/>
        <v/>
      </c>
      <c r="Y1999" t="str">
        <f t="shared" si="527"/>
        <v/>
      </c>
      <c r="Z1999" t="str">
        <f t="shared" si="527"/>
        <v/>
      </c>
      <c r="AA1999" t="str">
        <f t="shared" si="531"/>
        <v/>
      </c>
      <c r="AB1999" t="str">
        <f t="shared" si="524"/>
        <v/>
      </c>
      <c r="AC1999" t="str">
        <f t="shared" si="525"/>
        <v/>
      </c>
      <c r="AD1999" t="str">
        <f t="shared" si="526"/>
        <v/>
      </c>
      <c r="AE1999" t="str">
        <f t="shared" si="532"/>
        <v/>
      </c>
      <c r="AF1999" t="str">
        <f t="shared" si="528"/>
        <v/>
      </c>
      <c r="AG1999" t="str">
        <f t="shared" si="528"/>
        <v/>
      </c>
      <c r="AH1999" t="str">
        <f t="shared" si="533"/>
        <v/>
      </c>
      <c r="AI1999" t="str">
        <f t="shared" si="518"/>
        <v/>
      </c>
      <c r="AJ1999" t="str">
        <f t="shared" si="519"/>
        <v/>
      </c>
    </row>
    <row r="2000" spans="1:36" x14ac:dyDescent="0.25">
      <c r="A2000" t="s">
        <v>1701</v>
      </c>
      <c r="P2000" t="str">
        <f t="shared" si="520"/>
        <v xml:space="preserve">  PCAT02-MG000  </v>
      </c>
      <c r="Q2000" t="str">
        <f t="shared" si="520"/>
        <v xml:space="preserve">   -16.1 </v>
      </c>
      <c r="R2000" t="str">
        <f t="shared" si="529"/>
        <v xml:space="preserve">     0.0 </v>
      </c>
      <c r="S2000" t="str">
        <f t="shared" si="521"/>
        <v xml:space="preserve">     0.0 </v>
      </c>
      <c r="T2000" t="str">
        <f t="shared" si="522"/>
        <v xml:space="preserve">     0.0 </v>
      </c>
      <c r="U2000" t="str">
        <f t="shared" si="526"/>
        <v xml:space="preserve">         0.0 </v>
      </c>
      <c r="V2000" t="str">
        <f t="shared" si="530"/>
        <v xml:space="preserve">     0.0 </v>
      </c>
      <c r="W2000" t="str">
        <f t="shared" si="523"/>
        <v xml:space="preserve">     0.0 </v>
      </c>
      <c r="X2000" t="str">
        <f t="shared" si="527"/>
        <v xml:space="preserve">       </v>
      </c>
      <c r="Y2000" t="str">
        <f t="shared" si="527"/>
        <v xml:space="preserve">              </v>
      </c>
      <c r="Z2000" t="str">
        <f t="shared" si="527"/>
        <v xml:space="preserve">    </v>
      </c>
      <c r="AA2000" t="str">
        <f t="shared" si="531"/>
        <v xml:space="preserve">         </v>
      </c>
      <c r="AB2000" t="str">
        <f t="shared" si="524"/>
        <v xml:space="preserve">         </v>
      </c>
      <c r="AC2000" t="str">
        <f t="shared" si="525"/>
        <v xml:space="preserve">    </v>
      </c>
      <c r="AD2000" t="str">
        <f t="shared" si="526"/>
        <v/>
      </c>
      <c r="AE2000" t="str">
        <f t="shared" si="532"/>
        <v/>
      </c>
      <c r="AF2000" t="str">
        <f t="shared" si="528"/>
        <v/>
      </c>
      <c r="AG2000" t="str">
        <f t="shared" si="528"/>
        <v/>
      </c>
      <c r="AH2000" t="str">
        <f t="shared" si="533"/>
        <v/>
      </c>
      <c r="AI2000" t="str">
        <f t="shared" si="518"/>
        <v/>
      </c>
      <c r="AJ2000" t="str">
        <f t="shared" si="519"/>
        <v/>
      </c>
    </row>
    <row r="2001" spans="1:36" x14ac:dyDescent="0.25">
      <c r="A2001" t="s">
        <v>1702</v>
      </c>
      <c r="P2001" t="str">
        <f t="shared" si="520"/>
        <v xml:space="preserve">                </v>
      </c>
      <c r="Q2001" t="str">
        <f t="shared" si="520"/>
        <v xml:space="preserve">         </v>
      </c>
      <c r="R2001" t="str">
        <f t="shared" si="529"/>
        <v xml:space="preserve">   150.0 </v>
      </c>
      <c r="S2001" t="str">
        <f t="shared" si="521"/>
        <v xml:space="preserve">   160.0 </v>
      </c>
      <c r="T2001" t="str">
        <f t="shared" si="522"/>
        <v xml:space="preserve">   150.0 </v>
      </c>
      <c r="U2001" t="str">
        <f t="shared" si="526"/>
        <v xml:space="preserve">       47.2% </v>
      </c>
      <c r="V2001" t="str">
        <f t="shared" si="530"/>
        <v xml:space="preserve">         </v>
      </c>
      <c r="W2001" t="str">
        <f t="shared" si="523"/>
        <v xml:space="preserve">         </v>
      </c>
      <c r="X2001" t="str">
        <f t="shared" si="527"/>
        <v xml:space="preserve">   120 </v>
      </c>
      <c r="Y2001" t="str">
        <f t="shared" si="527"/>
        <v xml:space="preserve"> P.CALD-MG345 </v>
      </c>
      <c r="Z2001" t="str">
        <f t="shared" si="527"/>
        <v xml:space="preserve">  2 </v>
      </c>
      <c r="AA2001" t="str">
        <f t="shared" si="531"/>
        <v xml:space="preserve">   -36.6 </v>
      </c>
      <c r="AB2001" t="str">
        <f t="shared" si="524"/>
        <v xml:space="preserve">   -62.5 </v>
      </c>
      <c r="AC2001" t="str">
        <f t="shared" si="525"/>
        <v xml:space="preserve">    70.8 </v>
      </c>
      <c r="AD2001" t="str">
        <f t="shared" si="526"/>
        <v xml:space="preserve">        </v>
      </c>
      <c r="AE2001" t="str">
        <f t="shared" si="532"/>
        <v xml:space="preserve">       </v>
      </c>
      <c r="AF2001" t="str">
        <f t="shared" si="528"/>
        <v xml:space="preserve">     </v>
      </c>
      <c r="AG2001" t="str">
        <f t="shared" si="528"/>
        <v xml:space="preserve">     0.00 </v>
      </c>
      <c r="AH2001" t="str">
        <f t="shared" si="533"/>
        <v xml:space="preserve">     4.15 </v>
      </c>
      <c r="AI2001" t="str">
        <f t="shared" si="518"/>
        <v xml:space="preserve">       </v>
      </c>
      <c r="AJ2001" t="str">
        <f t="shared" si="519"/>
        <v xml:space="preserve">      </v>
      </c>
    </row>
    <row r="2002" spans="1:36" x14ac:dyDescent="0.25">
      <c r="A2002" t="s">
        <v>1703</v>
      </c>
      <c r="P2002" t="str">
        <f t="shared" si="520"/>
        <v xml:space="preserve">                </v>
      </c>
      <c r="Q2002" t="str">
        <f t="shared" si="520"/>
        <v xml:space="preserve">         </v>
      </c>
      <c r="R2002" t="str">
        <f t="shared" si="529"/>
        <v xml:space="preserve">    50.0 </v>
      </c>
      <c r="S2002" t="str">
        <f t="shared" si="521"/>
        <v xml:space="preserve">    50.0 </v>
      </c>
      <c r="T2002" t="str">
        <f t="shared" si="522"/>
        <v xml:space="preserve">    50.0 </v>
      </c>
      <c r="U2002" t="str">
        <f t="shared" si="526"/>
        <v xml:space="preserve">       96.0% </v>
      </c>
      <c r="V2002" t="str">
        <f t="shared" si="530"/>
        <v xml:space="preserve">         </v>
      </c>
      <c r="W2002" t="str">
        <f t="shared" si="523"/>
        <v xml:space="preserve">         </v>
      </c>
      <c r="X2002" t="str">
        <f t="shared" si="527"/>
        <v xml:space="preserve">   165 </v>
      </c>
      <c r="Y2002" t="str">
        <f t="shared" si="527"/>
        <v xml:space="preserve"> P.CAL2-MG013 </v>
      </c>
      <c r="Z2002" t="str">
        <f t="shared" si="527"/>
        <v xml:space="preserve">  2 </v>
      </c>
      <c r="AA2002" t="str">
        <f t="shared" si="531"/>
        <v xml:space="preserve">     0.0 </v>
      </c>
      <c r="AB2002" t="str">
        <f t="shared" si="524"/>
        <v xml:space="preserve">    49.1 </v>
      </c>
      <c r="AC2002" t="str">
        <f t="shared" si="525"/>
        <v xml:space="preserve">    48.0 </v>
      </c>
      <c r="AD2002" t="str">
        <f t="shared" si="526"/>
        <v xml:space="preserve">        </v>
      </c>
      <c r="AE2002" t="str">
        <f t="shared" si="532"/>
        <v xml:space="preserve">       </v>
      </c>
      <c r="AF2002" t="str">
        <f t="shared" si="528"/>
        <v xml:space="preserve">     </v>
      </c>
      <c r="AG2002" t="str">
        <f t="shared" si="528"/>
        <v xml:space="preserve">     0.00 </v>
      </c>
      <c r="AH2002" t="str">
        <f t="shared" si="533"/>
        <v xml:space="preserve">     3.02 </v>
      </c>
      <c r="AI2002" t="str">
        <f t="shared" si="518"/>
        <v xml:space="preserve">       </v>
      </c>
      <c r="AJ2002" t="str">
        <f t="shared" si="519"/>
        <v xml:space="preserve">      </v>
      </c>
    </row>
    <row r="2003" spans="1:36" x14ac:dyDescent="0.25">
      <c r="A2003" t="s">
        <v>1704</v>
      </c>
      <c r="P2003" t="str">
        <f t="shared" si="520"/>
        <v xml:space="preserve">                </v>
      </c>
      <c r="Q2003" t="str">
        <f t="shared" si="520"/>
        <v xml:space="preserve">         </v>
      </c>
      <c r="R2003" t="str">
        <f t="shared" si="529"/>
        <v xml:space="preserve">   150.0 </v>
      </c>
      <c r="S2003" t="str">
        <f t="shared" si="521"/>
        <v xml:space="preserve">   160.0 </v>
      </c>
      <c r="T2003" t="str">
        <f t="shared" si="522"/>
        <v xml:space="preserve">   150.0 </v>
      </c>
      <c r="U2003" t="str">
        <f t="shared" si="526"/>
        <v xml:space="preserve">       25.4% </v>
      </c>
      <c r="V2003" t="str">
        <f t="shared" si="530"/>
        <v xml:space="preserve">         </v>
      </c>
      <c r="W2003" t="str">
        <f t="shared" si="523"/>
        <v xml:space="preserve">         </v>
      </c>
      <c r="X2003" t="str">
        <f t="shared" si="527"/>
        <v xml:space="preserve">   170 </v>
      </c>
      <c r="Y2003" t="str">
        <f t="shared" si="527"/>
        <v xml:space="preserve"> P.CALD-MG138 </v>
      </c>
      <c r="Z2003" t="str">
        <f t="shared" si="527"/>
        <v xml:space="preserve">  2 </v>
      </c>
      <c r="AA2003" t="str">
        <f t="shared" si="531"/>
        <v xml:space="preserve">    36.6 </v>
      </c>
      <c r="AB2003" t="str">
        <f t="shared" si="524"/>
        <v xml:space="preserve">    13.4 </v>
      </c>
      <c r="AC2003" t="str">
        <f t="shared" si="525"/>
        <v xml:space="preserve">    38.1 </v>
      </c>
      <c r="AD2003" t="str">
        <f t="shared" si="526"/>
        <v xml:space="preserve">        </v>
      </c>
      <c r="AE2003" t="str">
        <f t="shared" si="532"/>
        <v xml:space="preserve">       </v>
      </c>
      <c r="AF2003" t="str">
        <f t="shared" si="528"/>
        <v xml:space="preserve"> 359 </v>
      </c>
      <c r="AG2003" t="str">
        <f t="shared" si="528"/>
        <v xml:space="preserve">     0.00 </v>
      </c>
      <c r="AH2003" t="str">
        <f t="shared" si="533"/>
        <v xml:space="preserve">    -0.16 </v>
      </c>
      <c r="AI2003" t="str">
        <f t="shared" si="518"/>
        <v xml:space="preserve">       </v>
      </c>
      <c r="AJ2003" t="str">
        <f t="shared" si="519"/>
        <v xml:space="preserve">      </v>
      </c>
    </row>
    <row r="2004" spans="1:36" x14ac:dyDescent="0.25">
      <c r="A2004" t="s">
        <v>6</v>
      </c>
      <c r="P2004" t="str">
        <f t="shared" si="520"/>
        <v xml:space="preserve">  ..............</v>
      </c>
      <c r="Q2004" t="str">
        <f t="shared" si="520"/>
        <v>.........</v>
      </c>
      <c r="R2004" t="str">
        <f t="shared" si="529"/>
        <v>.........</v>
      </c>
      <c r="S2004" t="str">
        <f t="shared" si="521"/>
        <v>.........</v>
      </c>
      <c r="T2004" t="str">
        <f t="shared" si="522"/>
        <v>.........</v>
      </c>
      <c r="U2004" t="str">
        <f t="shared" si="526"/>
        <v>.............</v>
      </c>
      <c r="V2004" t="str">
        <f t="shared" si="530"/>
        <v>.........</v>
      </c>
      <c r="W2004" t="str">
        <f t="shared" si="523"/>
        <v>.........</v>
      </c>
      <c r="X2004" t="str">
        <f t="shared" si="527"/>
        <v>.......</v>
      </c>
      <c r="Y2004" t="str">
        <f t="shared" si="527"/>
        <v>..............</v>
      </c>
      <c r="Z2004" t="str">
        <f t="shared" si="527"/>
        <v>....</v>
      </c>
      <c r="AA2004" t="str">
        <f t="shared" si="531"/>
        <v>.........</v>
      </c>
      <c r="AB2004" t="str">
        <f t="shared" si="524"/>
        <v>.........</v>
      </c>
      <c r="AC2004" t="str">
        <f t="shared" si="525"/>
        <v>.........</v>
      </c>
      <c r="AD2004" t="str">
        <f t="shared" si="526"/>
        <v>........</v>
      </c>
      <c r="AE2004" t="str">
        <f t="shared" si="532"/>
        <v>.......</v>
      </c>
      <c r="AF2004" t="str">
        <f t="shared" si="528"/>
        <v>.....</v>
      </c>
      <c r="AG2004" t="str">
        <f t="shared" si="528"/>
        <v>..........</v>
      </c>
      <c r="AH2004" t="str">
        <f t="shared" si="533"/>
        <v>..........</v>
      </c>
      <c r="AI2004" t="str">
        <f t="shared" si="518"/>
        <v>.......</v>
      </c>
      <c r="AJ2004" t="str">
        <f t="shared" si="519"/>
        <v>.......</v>
      </c>
    </row>
    <row r="2005" spans="1:36" x14ac:dyDescent="0.25">
      <c r="A2005" t="s">
        <v>1705</v>
      </c>
      <c r="P2005" t="str">
        <f t="shared" si="520"/>
        <v xml:space="preserve">    165   14  0 </v>
      </c>
      <c r="Q2005" t="str">
        <f t="shared" si="520"/>
        <v xml:space="preserve">   0.960 </v>
      </c>
      <c r="R2005" t="str">
        <f t="shared" si="529"/>
        <v xml:space="preserve">     0.0 </v>
      </c>
      <c r="S2005" t="str">
        <f t="shared" si="521"/>
        <v xml:space="preserve">     0.0 </v>
      </c>
      <c r="T2005" t="str">
        <f t="shared" si="522"/>
        <v xml:space="preserve">     0.0 </v>
      </c>
      <c r="U2005" t="str">
        <f t="shared" si="526"/>
        <v xml:space="preserve">         0.0 </v>
      </c>
      <c r="V2005" t="str">
        <f t="shared" si="530"/>
        <v xml:space="preserve">   -46.0 </v>
      </c>
      <c r="W2005" t="str">
        <f t="shared" si="523"/>
        <v xml:space="preserve">     0.0</v>
      </c>
      <c r="X2005" t="str">
        <f t="shared" si="527"/>
        <v/>
      </c>
      <c r="Y2005" t="str">
        <f t="shared" si="527"/>
        <v/>
      </c>
      <c r="Z2005" t="str">
        <f t="shared" si="527"/>
        <v/>
      </c>
      <c r="AA2005" t="str">
        <f t="shared" si="531"/>
        <v/>
      </c>
      <c r="AB2005" t="str">
        <f t="shared" si="524"/>
        <v/>
      </c>
      <c r="AC2005" t="str">
        <f t="shared" si="525"/>
        <v/>
      </c>
      <c r="AD2005" t="str">
        <f t="shared" si="526"/>
        <v/>
      </c>
      <c r="AE2005" t="str">
        <f t="shared" si="532"/>
        <v/>
      </c>
      <c r="AF2005" t="str">
        <f t="shared" si="528"/>
        <v/>
      </c>
      <c r="AG2005" t="str">
        <f t="shared" si="528"/>
        <v/>
      </c>
      <c r="AH2005" t="str">
        <f t="shared" si="533"/>
        <v/>
      </c>
      <c r="AI2005" t="str">
        <f t="shared" si="518"/>
        <v/>
      </c>
      <c r="AJ2005" t="str">
        <f t="shared" si="519"/>
        <v/>
      </c>
    </row>
    <row r="2006" spans="1:36" x14ac:dyDescent="0.25">
      <c r="A2006" t="s">
        <v>1706</v>
      </c>
      <c r="P2006" t="str">
        <f t="shared" si="520"/>
        <v xml:space="preserve">  P.CAL2-MG013  </v>
      </c>
      <c r="Q2006" t="str">
        <f t="shared" si="520"/>
        <v xml:space="preserve">   -16.1 </v>
      </c>
      <c r="R2006" t="str">
        <f t="shared" si="529"/>
        <v xml:space="preserve">     0.0 </v>
      </c>
      <c r="S2006" t="str">
        <f t="shared" si="521"/>
        <v xml:space="preserve">     0.0 </v>
      </c>
      <c r="T2006" t="str">
        <f t="shared" si="522"/>
        <v xml:space="preserve">     0.0 </v>
      </c>
      <c r="U2006" t="str">
        <f t="shared" si="526"/>
        <v xml:space="preserve">         0.0 </v>
      </c>
      <c r="V2006" t="str">
        <f t="shared" si="530"/>
        <v xml:space="preserve">     0.0 </v>
      </c>
      <c r="W2006" t="str">
        <f t="shared" si="523"/>
        <v xml:space="preserve">     0.0 </v>
      </c>
      <c r="X2006" t="str">
        <f t="shared" si="527"/>
        <v xml:space="preserve">       </v>
      </c>
      <c r="Y2006" t="str">
        <f t="shared" si="527"/>
        <v xml:space="preserve">              </v>
      </c>
      <c r="Z2006" t="str">
        <f t="shared" si="527"/>
        <v xml:space="preserve">    </v>
      </c>
      <c r="AA2006" t="str">
        <f t="shared" si="531"/>
        <v xml:space="preserve">         </v>
      </c>
      <c r="AB2006" t="str">
        <f t="shared" si="524"/>
        <v xml:space="preserve">         </v>
      </c>
      <c r="AC2006" t="str">
        <f t="shared" si="525"/>
        <v xml:space="preserve">    </v>
      </c>
      <c r="AD2006" t="str">
        <f t="shared" si="526"/>
        <v/>
      </c>
      <c r="AE2006" t="str">
        <f t="shared" si="532"/>
        <v/>
      </c>
      <c r="AF2006" t="str">
        <f t="shared" si="528"/>
        <v/>
      </c>
      <c r="AG2006" t="str">
        <f t="shared" si="528"/>
        <v/>
      </c>
      <c r="AH2006" t="str">
        <f t="shared" si="533"/>
        <v/>
      </c>
      <c r="AI2006" t="str">
        <f t="shared" si="518"/>
        <v/>
      </c>
      <c r="AJ2006" t="str">
        <f t="shared" si="519"/>
        <v/>
      </c>
    </row>
    <row r="2007" spans="1:36" x14ac:dyDescent="0.25">
      <c r="A2007" t="s">
        <v>1707</v>
      </c>
      <c r="P2007" t="str">
        <f t="shared" si="520"/>
        <v xml:space="preserve">                </v>
      </c>
      <c r="Q2007" t="str">
        <f t="shared" si="520"/>
        <v xml:space="preserve">         </v>
      </c>
      <c r="R2007" t="str">
        <f t="shared" si="529"/>
        <v xml:space="preserve">    50.0 </v>
      </c>
      <c r="S2007" t="str">
        <f t="shared" si="521"/>
        <v xml:space="preserve">    50.0 </v>
      </c>
      <c r="T2007" t="str">
        <f t="shared" si="522"/>
        <v xml:space="preserve">    50.0 </v>
      </c>
      <c r="U2007" t="str">
        <f t="shared" si="526"/>
        <v xml:space="preserve">       96.0% </v>
      </c>
      <c r="V2007" t="str">
        <f t="shared" si="530"/>
        <v xml:space="preserve">         </v>
      </c>
      <c r="W2007" t="str">
        <f t="shared" si="523"/>
        <v xml:space="preserve">         </v>
      </c>
      <c r="X2007" t="str">
        <f t="shared" si="527"/>
        <v xml:space="preserve">   164 </v>
      </c>
      <c r="Y2007" t="str">
        <f t="shared" si="527"/>
        <v xml:space="preserve"> PCAT02-MG000 </v>
      </c>
      <c r="Z2007" t="str">
        <f t="shared" si="527"/>
        <v xml:space="preserve">  2 </v>
      </c>
      <c r="AA2007" t="str">
        <f t="shared" si="531"/>
        <v xml:space="preserve">     0.0 </v>
      </c>
      <c r="AB2007" t="str">
        <f t="shared" si="524"/>
        <v xml:space="preserve">   -46.0 </v>
      </c>
      <c r="AC2007" t="str">
        <f t="shared" si="525"/>
        <v xml:space="preserve">    48.0 </v>
      </c>
      <c r="AD2007" t="str">
        <f t="shared" si="526"/>
        <v xml:space="preserve"> 1.000F </v>
      </c>
      <c r="AE2007" t="str">
        <f t="shared" si="532"/>
        <v xml:space="preserve">       </v>
      </c>
      <c r="AF2007" t="str">
        <f t="shared" si="528"/>
        <v xml:space="preserve">     </v>
      </c>
      <c r="AG2007" t="str">
        <f t="shared" si="528"/>
        <v xml:space="preserve">     0.00 </v>
      </c>
      <c r="AH2007" t="str">
        <f t="shared" si="533"/>
        <v xml:space="preserve">     3.02 </v>
      </c>
      <c r="AI2007" t="str">
        <f t="shared" ref="AI2007:AI2044" si="534">MID($A2007,AG$8+AG$9+AH$9-2,AI$9)</f>
        <v xml:space="preserve">       </v>
      </c>
      <c r="AJ2007" t="str">
        <f t="shared" ref="AJ2007:AJ2044" si="535">MID($A2007,AG$8+AG$9+AH$9+AI$9-3,AJ$9)</f>
        <v xml:space="preserve">      </v>
      </c>
    </row>
    <row r="2008" spans="1:36" x14ac:dyDescent="0.25">
      <c r="A2008" t="s">
        <v>6</v>
      </c>
      <c r="P2008" t="str">
        <f t="shared" si="520"/>
        <v xml:space="preserve">  ..............</v>
      </c>
      <c r="Q2008" t="str">
        <f t="shared" si="520"/>
        <v>.........</v>
      </c>
      <c r="R2008" t="str">
        <f t="shared" si="529"/>
        <v>.........</v>
      </c>
      <c r="S2008" t="str">
        <f t="shared" si="521"/>
        <v>.........</v>
      </c>
      <c r="T2008" t="str">
        <f t="shared" si="522"/>
        <v>.........</v>
      </c>
      <c r="U2008" t="str">
        <f t="shared" si="526"/>
        <v>.............</v>
      </c>
      <c r="V2008" t="str">
        <f t="shared" si="530"/>
        <v>.........</v>
      </c>
      <c r="W2008" t="str">
        <f t="shared" si="523"/>
        <v>.........</v>
      </c>
      <c r="X2008" t="str">
        <f t="shared" si="527"/>
        <v>.......</v>
      </c>
      <c r="Y2008" t="str">
        <f t="shared" si="527"/>
        <v>..............</v>
      </c>
      <c r="Z2008" t="str">
        <f t="shared" si="527"/>
        <v>....</v>
      </c>
      <c r="AA2008" t="str">
        <f t="shared" si="531"/>
        <v>.........</v>
      </c>
      <c r="AB2008" t="str">
        <f t="shared" si="524"/>
        <v>.........</v>
      </c>
      <c r="AC2008" t="str">
        <f t="shared" si="525"/>
        <v>.........</v>
      </c>
      <c r="AD2008" t="str">
        <f t="shared" si="526"/>
        <v>........</v>
      </c>
      <c r="AE2008" t="str">
        <f t="shared" si="532"/>
        <v>.......</v>
      </c>
      <c r="AF2008" t="str">
        <f t="shared" si="528"/>
        <v>.....</v>
      </c>
      <c r="AG2008" t="str">
        <f t="shared" si="528"/>
        <v>..........</v>
      </c>
      <c r="AH2008" t="str">
        <f t="shared" si="533"/>
        <v>..........</v>
      </c>
      <c r="AI2008" t="str">
        <f t="shared" si="534"/>
        <v>.......</v>
      </c>
      <c r="AJ2008" t="str">
        <f t="shared" si="535"/>
        <v>.......</v>
      </c>
    </row>
    <row r="2009" spans="1:36" x14ac:dyDescent="0.25">
      <c r="A2009" t="s">
        <v>1708</v>
      </c>
      <c r="P2009" t="str">
        <f t="shared" si="520"/>
        <v xml:space="preserve">    213  345  0 </v>
      </c>
      <c r="Q2009" t="str">
        <f t="shared" si="520"/>
        <v xml:space="preserve">   1.043 </v>
      </c>
      <c r="R2009" t="str">
        <f t="shared" si="529"/>
        <v xml:space="preserve">     0.0 </v>
      </c>
      <c r="S2009" t="str">
        <f t="shared" si="521"/>
        <v xml:space="preserve">     0.0 </v>
      </c>
      <c r="T2009" t="str">
        <f t="shared" si="522"/>
        <v xml:space="preserve">     0.0 </v>
      </c>
      <c r="U2009" t="str">
        <f t="shared" si="526"/>
        <v xml:space="preserve">         0.0 </v>
      </c>
      <c r="V2009" t="str">
        <f t="shared" si="530"/>
        <v xml:space="preserve">     0.0 </v>
      </c>
      <c r="W2009" t="str">
        <f t="shared" si="523"/>
        <v xml:space="preserve">     0.0</v>
      </c>
      <c r="X2009" t="str">
        <f t="shared" si="527"/>
        <v/>
      </c>
      <c r="Y2009" t="str">
        <f t="shared" si="527"/>
        <v/>
      </c>
      <c r="Z2009" t="str">
        <f t="shared" si="527"/>
        <v/>
      </c>
      <c r="AA2009" t="str">
        <f t="shared" si="531"/>
        <v/>
      </c>
      <c r="AB2009" t="str">
        <f t="shared" si="524"/>
        <v/>
      </c>
      <c r="AC2009" t="str">
        <f t="shared" si="525"/>
        <v/>
      </c>
      <c r="AD2009" t="str">
        <f t="shared" si="526"/>
        <v/>
      </c>
      <c r="AE2009" t="str">
        <f t="shared" si="532"/>
        <v/>
      </c>
      <c r="AF2009" t="str">
        <f t="shared" si="528"/>
        <v/>
      </c>
      <c r="AG2009" t="str">
        <f t="shared" si="528"/>
        <v/>
      </c>
      <c r="AH2009" t="str">
        <f t="shared" si="533"/>
        <v/>
      </c>
      <c r="AI2009" t="str">
        <f t="shared" si="534"/>
        <v/>
      </c>
      <c r="AJ2009" t="str">
        <f t="shared" si="535"/>
        <v/>
      </c>
    </row>
    <row r="2010" spans="1:36" x14ac:dyDescent="0.25">
      <c r="A2010" t="s">
        <v>1709</v>
      </c>
      <c r="P2010" t="str">
        <f t="shared" si="520"/>
        <v xml:space="preserve">  MARIMB-MG345  </v>
      </c>
      <c r="Q2010" t="str">
        <f t="shared" si="520"/>
        <v xml:space="preserve">    -5.6 </v>
      </c>
      <c r="R2010" t="str">
        <f t="shared" si="529"/>
        <v xml:space="preserve">     0.0 </v>
      </c>
      <c r="S2010" t="str">
        <f t="shared" si="521"/>
        <v xml:space="preserve">     0.0 </v>
      </c>
      <c r="T2010" t="str">
        <f t="shared" si="522"/>
        <v xml:space="preserve">     0.0 </v>
      </c>
      <c r="U2010" t="str">
        <f t="shared" si="526"/>
        <v xml:space="preserve">         0.0 </v>
      </c>
      <c r="V2010" t="str">
        <f t="shared" si="530"/>
        <v xml:space="preserve">     0.0 </v>
      </c>
      <c r="W2010" t="str">
        <f t="shared" si="523"/>
        <v xml:space="preserve">     0.0 </v>
      </c>
      <c r="X2010" t="str">
        <f t="shared" si="527"/>
        <v xml:space="preserve">       </v>
      </c>
      <c r="Y2010" t="str">
        <f t="shared" si="527"/>
        <v xml:space="preserve">              </v>
      </c>
      <c r="Z2010" t="str">
        <f t="shared" si="527"/>
        <v xml:space="preserve">    </v>
      </c>
      <c r="AA2010" t="str">
        <f t="shared" si="531"/>
        <v xml:space="preserve">         </v>
      </c>
      <c r="AB2010" t="str">
        <f t="shared" si="524"/>
        <v xml:space="preserve">         </v>
      </c>
      <c r="AC2010" t="str">
        <f t="shared" si="525"/>
        <v xml:space="preserve">    </v>
      </c>
      <c r="AD2010" t="str">
        <f t="shared" si="526"/>
        <v/>
      </c>
      <c r="AE2010" t="str">
        <f t="shared" si="532"/>
        <v/>
      </c>
      <c r="AF2010" t="str">
        <f t="shared" si="528"/>
        <v/>
      </c>
      <c r="AG2010" t="str">
        <f t="shared" si="528"/>
        <v/>
      </c>
      <c r="AH2010" t="str">
        <f t="shared" si="533"/>
        <v/>
      </c>
      <c r="AI2010" t="str">
        <f t="shared" si="534"/>
        <v/>
      </c>
      <c r="AJ2010" t="str">
        <f t="shared" si="535"/>
        <v/>
      </c>
    </row>
    <row r="2011" spans="1:36" x14ac:dyDescent="0.25">
      <c r="A2011" t="s">
        <v>1710</v>
      </c>
      <c r="P2011" t="str">
        <f t="shared" ref="P2011:Q2045" si="536">MID($A2011,P$8,P$9)</f>
        <v xml:space="preserve">                </v>
      </c>
      <c r="Q2011" t="str">
        <f t="shared" si="536"/>
        <v xml:space="preserve">         </v>
      </c>
      <c r="R2011" t="str">
        <f t="shared" si="529"/>
        <v xml:space="preserve">   560.0 </v>
      </c>
      <c r="S2011" t="str">
        <f t="shared" ref="S2011:S2044" si="537">MID($A2011,Q$8+Q$9+R$9-2,S$9)</f>
        <v xml:space="preserve">   717.0 </v>
      </c>
      <c r="T2011" t="str">
        <f t="shared" ref="T2011:T2044" si="538">MID($A2011,Q$8+Q$9+R$9+S$9-3,T$9)</f>
        <v xml:space="preserve">   560.0 </v>
      </c>
      <c r="U2011" t="str">
        <f t="shared" si="526"/>
        <v xml:space="preserve">       13.8% </v>
      </c>
      <c r="V2011" t="str">
        <f t="shared" si="530"/>
        <v xml:space="preserve">         </v>
      </c>
      <c r="W2011" t="str">
        <f t="shared" ref="W2011:W2044" si="539">MID($A2011,U$8+U$9+V$9-2,W$9)</f>
        <v xml:space="preserve">         </v>
      </c>
      <c r="X2011" t="str">
        <f t="shared" si="527"/>
        <v xml:space="preserve">   214 </v>
      </c>
      <c r="Y2011" t="str">
        <f t="shared" si="527"/>
        <v xml:space="preserve"> MARIMB-MG000 </v>
      </c>
      <c r="Z2011" t="str">
        <f t="shared" si="527"/>
        <v xml:space="preserve">  9 </v>
      </c>
      <c r="AA2011" t="str">
        <f t="shared" si="531"/>
        <v xml:space="preserve">    63.8 </v>
      </c>
      <c r="AB2011" t="str">
        <f t="shared" ref="AB2011:AB2044" si="540">MID($A2011,Z$8+Z$9+AA$9-2,AB$9)</f>
        <v xml:space="preserve">   -48.9 </v>
      </c>
      <c r="AC2011" t="str">
        <f t="shared" ref="AC2011:AC2044" si="541">MID($A2011,Z$8+Z$9+AA$9+AB$9-3,AC$9)</f>
        <v xml:space="preserve">    77.1 </v>
      </c>
      <c r="AD2011" t="str">
        <f t="shared" si="526"/>
        <v xml:space="preserve"> 1.000F </v>
      </c>
      <c r="AE2011" t="str">
        <f t="shared" si="532"/>
        <v xml:space="preserve">       </v>
      </c>
      <c r="AF2011" t="str">
        <f t="shared" si="528"/>
        <v xml:space="preserve"> 351 </v>
      </c>
      <c r="AG2011" t="str">
        <f t="shared" si="528"/>
        <v xml:space="preserve">     0.00 </v>
      </c>
      <c r="AH2011" t="str">
        <f t="shared" si="533"/>
        <v xml:space="preserve">    -0.37 </v>
      </c>
      <c r="AI2011" t="str">
        <f t="shared" si="534"/>
        <v xml:space="preserve">       </v>
      </c>
      <c r="AJ2011" t="str">
        <f t="shared" si="535"/>
        <v xml:space="preserve">      </v>
      </c>
    </row>
    <row r="2012" spans="1:36" x14ac:dyDescent="0.25">
      <c r="A2012" t="s">
        <v>1711</v>
      </c>
      <c r="P2012" t="str">
        <f t="shared" si="536"/>
        <v xml:space="preserve">                </v>
      </c>
      <c r="Q2012" t="str">
        <f t="shared" si="536"/>
        <v xml:space="preserve">         </v>
      </c>
      <c r="R2012" t="str">
        <f t="shared" si="529"/>
        <v xml:space="preserve">   717.0 </v>
      </c>
      <c r="S2012" t="str">
        <f t="shared" si="537"/>
        <v xml:space="preserve">   717.0 </v>
      </c>
      <c r="T2012" t="str">
        <f t="shared" si="538"/>
        <v xml:space="preserve">   717.0 </v>
      </c>
      <c r="U2012" t="str">
        <f t="shared" ref="U2012:AD2045" si="542">MID($A2012,U$8,U$9)</f>
        <v xml:space="preserve">       10.8% </v>
      </c>
      <c r="V2012" t="str">
        <f t="shared" si="530"/>
        <v xml:space="preserve">         </v>
      </c>
      <c r="W2012" t="str">
        <f t="shared" si="539"/>
        <v xml:space="preserve">         </v>
      </c>
      <c r="X2012" t="str">
        <f t="shared" ref="X2012:Z2045" si="543">MID($A2012,X$8,X$9)</f>
        <v xml:space="preserve">   216 </v>
      </c>
      <c r="Y2012" t="str">
        <f t="shared" si="543"/>
        <v xml:space="preserve"> P.COL--MG345 </v>
      </c>
      <c r="Z2012" t="str">
        <f t="shared" si="543"/>
        <v xml:space="preserve">  1 </v>
      </c>
      <c r="AA2012" t="str">
        <f t="shared" si="531"/>
        <v xml:space="preserve">   -63.8 </v>
      </c>
      <c r="AB2012" t="str">
        <f t="shared" si="540"/>
        <v xml:space="preserve">    48.9 </v>
      </c>
      <c r="AC2012" t="str">
        <f t="shared" si="541"/>
        <v xml:space="preserve">    77.1 </v>
      </c>
      <c r="AD2012" t="str">
        <f t="shared" si="542"/>
        <v xml:space="preserve">        </v>
      </c>
      <c r="AE2012" t="str">
        <f t="shared" si="532"/>
        <v xml:space="preserve">       </v>
      </c>
      <c r="AF2012" t="str">
        <f t="shared" si="528"/>
        <v xml:space="preserve">     </v>
      </c>
      <c r="AG2012" t="str">
        <f t="shared" si="528"/>
        <v xml:space="preserve">     0.18 </v>
      </c>
      <c r="AH2012" t="str">
        <f t="shared" si="533"/>
        <v xml:space="preserve">   -41.59 </v>
      </c>
      <c r="AI2012" t="str">
        <f t="shared" si="534"/>
        <v xml:space="preserve">       </v>
      </c>
      <c r="AJ2012" t="str">
        <f t="shared" si="535"/>
        <v xml:space="preserve">      </v>
      </c>
    </row>
    <row r="2013" spans="1:36" x14ac:dyDescent="0.25">
      <c r="A2013" t="s">
        <v>6</v>
      </c>
      <c r="P2013" t="str">
        <f t="shared" si="536"/>
        <v xml:space="preserve">  ..............</v>
      </c>
      <c r="Q2013" t="str">
        <f t="shared" si="536"/>
        <v>.........</v>
      </c>
      <c r="R2013" t="str">
        <f t="shared" si="529"/>
        <v>.........</v>
      </c>
      <c r="S2013" t="str">
        <f t="shared" si="537"/>
        <v>.........</v>
      </c>
      <c r="T2013" t="str">
        <f t="shared" si="538"/>
        <v>.........</v>
      </c>
      <c r="U2013" t="str">
        <f t="shared" si="542"/>
        <v>.............</v>
      </c>
      <c r="V2013" t="str">
        <f t="shared" si="530"/>
        <v>.........</v>
      </c>
      <c r="W2013" t="str">
        <f t="shared" si="539"/>
        <v>.........</v>
      </c>
      <c r="X2013" t="str">
        <f t="shared" si="543"/>
        <v>.......</v>
      </c>
      <c r="Y2013" t="str">
        <f t="shared" si="543"/>
        <v>..............</v>
      </c>
      <c r="Z2013" t="str">
        <f t="shared" si="543"/>
        <v>....</v>
      </c>
      <c r="AA2013" t="str">
        <f t="shared" si="531"/>
        <v>.........</v>
      </c>
      <c r="AB2013" t="str">
        <f t="shared" si="540"/>
        <v>.........</v>
      </c>
      <c r="AC2013" t="str">
        <f t="shared" si="541"/>
        <v>.........</v>
      </c>
      <c r="AD2013" t="str">
        <f t="shared" si="542"/>
        <v>........</v>
      </c>
      <c r="AE2013" t="str">
        <f t="shared" si="532"/>
        <v>.......</v>
      </c>
      <c r="AF2013" t="str">
        <f t="shared" ref="AF2013:AG2045" si="544">MID($A2013,AF$8,AF$9)</f>
        <v>.....</v>
      </c>
      <c r="AG2013" t="str">
        <f t="shared" si="544"/>
        <v>..........</v>
      </c>
      <c r="AH2013" t="str">
        <f t="shared" si="533"/>
        <v>..........</v>
      </c>
      <c r="AI2013" t="str">
        <f t="shared" si="534"/>
        <v>.......</v>
      </c>
      <c r="AJ2013" t="str">
        <f t="shared" si="535"/>
        <v>.......</v>
      </c>
    </row>
    <row r="2014" spans="1:36" x14ac:dyDescent="0.25">
      <c r="A2014" t="s">
        <v>1712</v>
      </c>
      <c r="P2014" t="str">
        <f t="shared" si="536"/>
        <v xml:space="preserve">    216  345  0 </v>
      </c>
      <c r="Q2014" t="str">
        <f t="shared" si="536"/>
        <v xml:space="preserve">   1.028 </v>
      </c>
      <c r="R2014" t="str">
        <f t="shared" si="529"/>
        <v xml:space="preserve">     0.0 </v>
      </c>
      <c r="S2014" t="str">
        <f t="shared" si="537"/>
        <v xml:space="preserve">     0.0 </v>
      </c>
      <c r="T2014" t="str">
        <f t="shared" si="538"/>
        <v xml:space="preserve">     0.0 </v>
      </c>
      <c r="U2014" t="str">
        <f t="shared" si="542"/>
        <v xml:space="preserve">         0.0 </v>
      </c>
      <c r="V2014" t="str">
        <f t="shared" si="530"/>
        <v xml:space="preserve">     0.0 </v>
      </c>
      <c r="W2014" t="str">
        <f t="shared" si="539"/>
        <v xml:space="preserve">     0.0</v>
      </c>
      <c r="X2014" t="str">
        <f t="shared" si="543"/>
        <v/>
      </c>
      <c r="Y2014" t="str">
        <f t="shared" si="543"/>
        <v/>
      </c>
      <c r="Z2014" t="str">
        <f t="shared" si="543"/>
        <v/>
      </c>
      <c r="AA2014" t="str">
        <f t="shared" si="531"/>
        <v/>
      </c>
      <c r="AB2014" t="str">
        <f t="shared" si="540"/>
        <v/>
      </c>
      <c r="AC2014" t="str">
        <f t="shared" si="541"/>
        <v/>
      </c>
      <c r="AD2014" t="str">
        <f t="shared" si="542"/>
        <v/>
      </c>
      <c r="AE2014" t="str">
        <f t="shared" si="532"/>
        <v/>
      </c>
      <c r="AF2014" t="str">
        <f t="shared" si="544"/>
        <v/>
      </c>
      <c r="AG2014" t="str">
        <f t="shared" si="544"/>
        <v/>
      </c>
      <c r="AH2014" t="str">
        <f t="shared" si="533"/>
        <v/>
      </c>
      <c r="AI2014" t="str">
        <f t="shared" si="534"/>
        <v/>
      </c>
      <c r="AJ2014" t="str">
        <f t="shared" si="535"/>
        <v/>
      </c>
    </row>
    <row r="2015" spans="1:36" x14ac:dyDescent="0.25">
      <c r="A2015" t="s">
        <v>1713</v>
      </c>
      <c r="P2015" t="str">
        <f t="shared" si="536"/>
        <v xml:space="preserve">  P.COL--MG345  </v>
      </c>
      <c r="Q2015" t="str">
        <f t="shared" si="536"/>
        <v xml:space="preserve">    -4.7 </v>
      </c>
      <c r="R2015" t="str">
        <f t="shared" si="529"/>
        <v xml:space="preserve">     0.0 </v>
      </c>
      <c r="S2015" t="str">
        <f t="shared" si="537"/>
        <v xml:space="preserve">     0.0 </v>
      </c>
      <c r="T2015" t="str">
        <f t="shared" si="538"/>
        <v xml:space="preserve">     0.0 </v>
      </c>
      <c r="U2015" t="str">
        <f t="shared" si="542"/>
        <v xml:space="preserve">         0.0 </v>
      </c>
      <c r="V2015" t="str">
        <f t="shared" si="530"/>
        <v xml:space="preserve">     0.0 </v>
      </c>
      <c r="W2015" t="str">
        <f t="shared" si="539"/>
        <v xml:space="preserve">     0.0 </v>
      </c>
      <c r="X2015" t="str">
        <f t="shared" si="543"/>
        <v xml:space="preserve">       </v>
      </c>
      <c r="Y2015" t="str">
        <f t="shared" si="543"/>
        <v xml:space="preserve">              </v>
      </c>
      <c r="Z2015" t="str">
        <f t="shared" si="543"/>
        <v xml:space="preserve">    </v>
      </c>
      <c r="AA2015" t="str">
        <f t="shared" si="531"/>
        <v xml:space="preserve">         </v>
      </c>
      <c r="AB2015" t="str">
        <f t="shared" si="540"/>
        <v xml:space="preserve">         </v>
      </c>
      <c r="AC2015" t="str">
        <f t="shared" si="541"/>
        <v xml:space="preserve">    </v>
      </c>
      <c r="AD2015" t="str">
        <f t="shared" si="542"/>
        <v/>
      </c>
      <c r="AE2015" t="str">
        <f t="shared" si="532"/>
        <v/>
      </c>
      <c r="AF2015" t="str">
        <f t="shared" si="544"/>
        <v/>
      </c>
      <c r="AG2015" t="str">
        <f t="shared" si="544"/>
        <v/>
      </c>
      <c r="AH2015" t="str">
        <f t="shared" si="533"/>
        <v/>
      </c>
      <c r="AI2015" t="str">
        <f t="shared" si="534"/>
        <v/>
      </c>
      <c r="AJ2015" t="str">
        <f t="shared" si="535"/>
        <v/>
      </c>
    </row>
    <row r="2016" spans="1:36" x14ac:dyDescent="0.25">
      <c r="A2016" t="s">
        <v>1714</v>
      </c>
      <c r="P2016" t="str">
        <f t="shared" si="536"/>
        <v xml:space="preserve">                </v>
      </c>
      <c r="Q2016" t="str">
        <f t="shared" si="536"/>
        <v xml:space="preserve">         </v>
      </c>
      <c r="R2016" t="str">
        <f t="shared" si="529"/>
        <v xml:space="preserve">   717.0 </v>
      </c>
      <c r="S2016" t="str">
        <f t="shared" si="537"/>
        <v xml:space="preserve">   717.0 </v>
      </c>
      <c r="T2016" t="str">
        <f t="shared" si="538"/>
        <v xml:space="preserve">   717.0 </v>
      </c>
      <c r="U2016" t="str">
        <f t="shared" si="542"/>
        <v xml:space="preserve">       15.0% </v>
      </c>
      <c r="V2016" t="str">
        <f t="shared" si="530"/>
        <v xml:space="preserve">         </v>
      </c>
      <c r="W2016" t="str">
        <f t="shared" si="539"/>
        <v xml:space="preserve">         </v>
      </c>
      <c r="X2016" t="str">
        <f t="shared" si="543"/>
        <v xml:space="preserve">   213 </v>
      </c>
      <c r="Y2016" t="str">
        <f t="shared" si="543"/>
        <v xml:space="preserve"> MARIMB-MG345 </v>
      </c>
      <c r="Z2016" t="str">
        <f t="shared" si="543"/>
        <v xml:space="preserve">  1 </v>
      </c>
      <c r="AA2016" t="str">
        <f t="shared" si="531"/>
        <v xml:space="preserve">    64.0 </v>
      </c>
      <c r="AB2016" t="str">
        <f t="shared" si="540"/>
        <v xml:space="preserve">   -90.5 </v>
      </c>
      <c r="AC2016" t="str">
        <f t="shared" si="541"/>
        <v xml:space="preserve">   107.9 </v>
      </c>
      <c r="AD2016" t="str">
        <f t="shared" si="542"/>
        <v xml:space="preserve">        </v>
      </c>
      <c r="AE2016" t="str">
        <f t="shared" si="532"/>
        <v xml:space="preserve">       </v>
      </c>
      <c r="AF2016" t="str">
        <f t="shared" si="544"/>
        <v xml:space="preserve">     </v>
      </c>
      <c r="AG2016" t="str">
        <f t="shared" si="544"/>
        <v xml:space="preserve">     0.18 </v>
      </c>
      <c r="AH2016" t="str">
        <f t="shared" si="533"/>
        <v xml:space="preserve">   -41.59 </v>
      </c>
      <c r="AI2016" t="str">
        <f t="shared" si="534"/>
        <v xml:space="preserve">       </v>
      </c>
      <c r="AJ2016" t="str">
        <f t="shared" si="535"/>
        <v xml:space="preserve">      </v>
      </c>
    </row>
    <row r="2017" spans="1:36" x14ac:dyDescent="0.25">
      <c r="A2017" t="s">
        <v>1715</v>
      </c>
      <c r="P2017" t="str">
        <f t="shared" si="536"/>
        <v xml:space="preserve">                </v>
      </c>
      <c r="Q2017" t="str">
        <f t="shared" si="536"/>
        <v xml:space="preserve">         </v>
      </c>
      <c r="R2017" t="str">
        <f t="shared" si="529"/>
        <v xml:space="preserve">   853.0 </v>
      </c>
      <c r="S2017" t="str">
        <f t="shared" si="537"/>
        <v xml:space="preserve">  1075.0 </v>
      </c>
      <c r="T2017" t="str">
        <f t="shared" si="538"/>
        <v xml:space="preserve">   717.0 </v>
      </c>
      <c r="U2017" t="str">
        <f t="shared" si="542"/>
        <v xml:space="preserve">       24.0% </v>
      </c>
      <c r="V2017" t="str">
        <f t="shared" si="530"/>
        <v xml:space="preserve">         </v>
      </c>
      <c r="W2017" t="str">
        <f t="shared" si="539"/>
        <v xml:space="preserve">         </v>
      </c>
      <c r="X2017" t="str">
        <f t="shared" si="543"/>
        <v xml:space="preserve">   396 </v>
      </c>
      <c r="Y2017" t="str">
        <f t="shared" si="543"/>
        <v xml:space="preserve"> VGRAND-MG345 </v>
      </c>
      <c r="Z2017" t="str">
        <f t="shared" si="543"/>
        <v xml:space="preserve">  1 </v>
      </c>
      <c r="AA2017" t="str">
        <f t="shared" si="531"/>
        <v xml:space="preserve">   193.3 </v>
      </c>
      <c r="AB2017" t="str">
        <f t="shared" si="540"/>
        <v xml:space="preserve">    83.9 </v>
      </c>
      <c r="AC2017" t="str">
        <f t="shared" si="541"/>
        <v xml:space="preserve">   205.0 </v>
      </c>
      <c r="AD2017" t="str">
        <f t="shared" si="542"/>
        <v xml:space="preserve">        </v>
      </c>
      <c r="AE2017" t="str">
        <f t="shared" si="532"/>
        <v xml:space="preserve">       </v>
      </c>
      <c r="AF2017" t="str">
        <f t="shared" si="544"/>
        <v xml:space="preserve">     </v>
      </c>
      <c r="AG2017" t="str">
        <f t="shared" si="544"/>
        <v xml:space="preserve">     0.57 </v>
      </c>
      <c r="AH2017" t="str">
        <f t="shared" si="533"/>
        <v xml:space="preserve">   -18.49 </v>
      </c>
      <c r="AI2017" t="str">
        <f t="shared" si="534"/>
        <v xml:space="preserve">       </v>
      </c>
      <c r="AJ2017" t="str">
        <f t="shared" si="535"/>
        <v xml:space="preserve">      </v>
      </c>
    </row>
    <row r="2018" spans="1:36" x14ac:dyDescent="0.25">
      <c r="A2018" t="s">
        <v>1716</v>
      </c>
      <c r="P2018" t="str">
        <f t="shared" si="536"/>
        <v xml:space="preserve">                </v>
      </c>
      <c r="Q2018" t="str">
        <f t="shared" si="536"/>
        <v xml:space="preserve">         </v>
      </c>
      <c r="R2018" t="str">
        <f t="shared" si="529"/>
        <v xml:space="preserve">   853.0 </v>
      </c>
      <c r="S2018" t="str">
        <f t="shared" si="537"/>
        <v xml:space="preserve">  1075.0 </v>
      </c>
      <c r="T2018" t="str">
        <f t="shared" si="538"/>
        <v xml:space="preserve">   853.0 </v>
      </c>
      <c r="U2018" t="str">
        <f t="shared" si="542"/>
        <v xml:space="preserve">        8.8% </v>
      </c>
      <c r="V2018" t="str">
        <f t="shared" si="530"/>
        <v xml:space="preserve">         </v>
      </c>
      <c r="W2018" t="str">
        <f t="shared" si="539"/>
        <v xml:space="preserve">         </v>
      </c>
      <c r="X2018" t="str">
        <f t="shared" si="543"/>
        <v xml:space="preserve">  7408 </v>
      </c>
      <c r="Y2018" t="str">
        <f t="shared" si="543"/>
        <v xml:space="preserve"> MALGR2-MG345 </v>
      </c>
      <c r="Z2018" t="str">
        <f t="shared" si="543"/>
        <v xml:space="preserve">  1 </v>
      </c>
      <c r="AA2018" t="str">
        <f t="shared" si="531"/>
        <v xml:space="preserve">   -64.5 </v>
      </c>
      <c r="AB2018" t="str">
        <f t="shared" si="540"/>
        <v xml:space="preserve">   -42.0 </v>
      </c>
      <c r="AC2018" t="str">
        <f t="shared" si="541"/>
        <v xml:space="preserve">    74.9 </v>
      </c>
      <c r="AD2018" t="str">
        <f t="shared" si="542"/>
        <v xml:space="preserve">        </v>
      </c>
      <c r="AE2018" t="str">
        <f t="shared" si="532"/>
        <v xml:space="preserve">       </v>
      </c>
      <c r="AF2018" t="str">
        <f t="shared" si="544"/>
        <v xml:space="preserve">     </v>
      </c>
      <c r="AG2018" t="str">
        <f t="shared" si="544"/>
        <v xml:space="preserve">     0.17 </v>
      </c>
      <c r="AH2018" t="str">
        <f t="shared" si="533"/>
        <v xml:space="preserve">   -85.09 </v>
      </c>
      <c r="AI2018" t="str">
        <f t="shared" si="534"/>
        <v xml:space="preserve">       </v>
      </c>
      <c r="AJ2018" t="str">
        <f t="shared" si="535"/>
        <v xml:space="preserve">      </v>
      </c>
    </row>
    <row r="2019" spans="1:36" x14ac:dyDescent="0.25">
      <c r="A2019" t="s">
        <v>1717</v>
      </c>
      <c r="P2019" t="str">
        <f t="shared" si="536"/>
        <v xml:space="preserve">                </v>
      </c>
      <c r="Q2019" t="str">
        <f t="shared" si="536"/>
        <v xml:space="preserve">         </v>
      </c>
      <c r="R2019" t="str">
        <f t="shared" si="529"/>
        <v xml:space="preserve">   400.0 </v>
      </c>
      <c r="S2019" t="str">
        <f t="shared" si="537"/>
        <v xml:space="preserve">   480.0 </v>
      </c>
      <c r="T2019" t="str">
        <f t="shared" si="538"/>
        <v xml:space="preserve">   480.0 </v>
      </c>
      <c r="U2019" t="str">
        <f t="shared" si="542"/>
        <v xml:space="preserve">       48.4% </v>
      </c>
      <c r="V2019" t="str">
        <f t="shared" si="530"/>
        <v xml:space="preserve">         </v>
      </c>
      <c r="W2019" t="str">
        <f t="shared" si="539"/>
        <v xml:space="preserve">         </v>
      </c>
      <c r="X2019" t="str">
        <f t="shared" si="543"/>
        <v xml:space="preserve"> 42230 </v>
      </c>
      <c r="Y2019" t="str">
        <f t="shared" si="543"/>
        <v xml:space="preserve"> PCOL-D-MG000 </v>
      </c>
      <c r="Z2019" t="str">
        <f t="shared" si="543"/>
        <v xml:space="preserve">  1 </v>
      </c>
      <c r="AA2019" t="str">
        <f t="shared" si="531"/>
        <v xml:space="preserve">  -192.8 </v>
      </c>
      <c r="AB2019" t="str">
        <f t="shared" si="540"/>
        <v xml:space="preserve">    48.6 </v>
      </c>
      <c r="AC2019" t="str">
        <f t="shared" si="541"/>
        <v xml:space="preserve">   193.5 </v>
      </c>
      <c r="AD2019" t="str">
        <f t="shared" si="542"/>
        <v xml:space="preserve"> 1.000F </v>
      </c>
      <c r="AE2019" t="str">
        <f t="shared" si="532"/>
        <v xml:space="preserve">       </v>
      </c>
      <c r="AF2019" t="str">
        <f t="shared" si="544"/>
        <v xml:space="preserve">     </v>
      </c>
      <c r="AG2019" t="str">
        <f t="shared" si="544"/>
        <v xml:space="preserve">     0.34 </v>
      </c>
      <c r="AH2019" t="str">
        <f t="shared" si="533"/>
        <v xml:space="preserve">    11.40 </v>
      </c>
      <c r="AI2019" t="str">
        <f t="shared" si="534"/>
        <v xml:space="preserve">       </v>
      </c>
      <c r="AJ2019" t="str">
        <f t="shared" si="535"/>
        <v xml:space="preserve">      </v>
      </c>
    </row>
    <row r="2020" spans="1:36" x14ac:dyDescent="0.25">
      <c r="A2020" t="s">
        <v>6</v>
      </c>
      <c r="P2020" t="str">
        <f t="shared" si="536"/>
        <v xml:space="preserve">  ..............</v>
      </c>
      <c r="Q2020" t="str">
        <f t="shared" si="536"/>
        <v>.........</v>
      </c>
      <c r="R2020" t="str">
        <f t="shared" si="529"/>
        <v>.........</v>
      </c>
      <c r="S2020" t="str">
        <f t="shared" si="537"/>
        <v>.........</v>
      </c>
      <c r="T2020" t="str">
        <f t="shared" si="538"/>
        <v>.........</v>
      </c>
      <c r="U2020" t="str">
        <f t="shared" si="542"/>
        <v>.............</v>
      </c>
      <c r="V2020" t="str">
        <f t="shared" si="530"/>
        <v>.........</v>
      </c>
      <c r="W2020" t="str">
        <f t="shared" si="539"/>
        <v>.........</v>
      </c>
      <c r="X2020" t="str">
        <f t="shared" si="543"/>
        <v>.......</v>
      </c>
      <c r="Y2020" t="str">
        <f t="shared" si="543"/>
        <v>..............</v>
      </c>
      <c r="Z2020" t="str">
        <f t="shared" si="543"/>
        <v>....</v>
      </c>
      <c r="AA2020" t="str">
        <f t="shared" si="531"/>
        <v>.........</v>
      </c>
      <c r="AB2020" t="str">
        <f t="shared" si="540"/>
        <v>.........</v>
      </c>
      <c r="AC2020" t="str">
        <f t="shared" si="541"/>
        <v>.........</v>
      </c>
      <c r="AD2020" t="str">
        <f t="shared" si="542"/>
        <v>........</v>
      </c>
      <c r="AE2020" t="str">
        <f t="shared" si="532"/>
        <v>.......</v>
      </c>
      <c r="AF2020" t="str">
        <f t="shared" si="544"/>
        <v>.....</v>
      </c>
      <c r="AG2020" t="str">
        <f t="shared" si="544"/>
        <v>..........</v>
      </c>
      <c r="AH2020" t="str">
        <f t="shared" si="533"/>
        <v>..........</v>
      </c>
      <c r="AI2020" t="str">
        <f t="shared" si="534"/>
        <v>.......</v>
      </c>
      <c r="AJ2020" t="str">
        <f t="shared" si="535"/>
        <v>.......</v>
      </c>
    </row>
    <row r="2021" spans="1:36" x14ac:dyDescent="0.25">
      <c r="A2021" t="s">
        <v>1718</v>
      </c>
      <c r="P2021" t="str">
        <f t="shared" si="536"/>
        <v xml:space="preserve">    217  345  0 </v>
      </c>
      <c r="Q2021" t="str">
        <f t="shared" si="536"/>
        <v xml:space="preserve">   1.009 </v>
      </c>
      <c r="R2021" t="str">
        <f t="shared" si="529"/>
        <v xml:space="preserve">     0.0 </v>
      </c>
      <c r="S2021" t="str">
        <f t="shared" si="537"/>
        <v xml:space="preserve">     0.0 </v>
      </c>
      <c r="T2021" t="str">
        <f t="shared" si="538"/>
        <v xml:space="preserve">     0.0 </v>
      </c>
      <c r="U2021" t="str">
        <f t="shared" si="542"/>
        <v xml:space="preserve">         0.0 </v>
      </c>
      <c r="V2021" t="str">
        <f t="shared" si="530"/>
        <v xml:space="preserve">     0.0 </v>
      </c>
      <c r="W2021" t="str">
        <f t="shared" si="539"/>
        <v xml:space="preserve">     0.0</v>
      </c>
      <c r="X2021" t="str">
        <f t="shared" si="543"/>
        <v/>
      </c>
      <c r="Y2021" t="str">
        <f t="shared" si="543"/>
        <v/>
      </c>
      <c r="Z2021" t="str">
        <f t="shared" si="543"/>
        <v/>
      </c>
      <c r="AA2021" t="str">
        <f t="shared" si="531"/>
        <v/>
      </c>
      <c r="AB2021" t="str">
        <f t="shared" si="540"/>
        <v/>
      </c>
      <c r="AC2021" t="str">
        <f t="shared" si="541"/>
        <v/>
      </c>
      <c r="AD2021" t="str">
        <f t="shared" si="542"/>
        <v/>
      </c>
      <c r="AE2021" t="str">
        <f t="shared" si="532"/>
        <v/>
      </c>
      <c r="AF2021" t="str">
        <f t="shared" si="544"/>
        <v/>
      </c>
      <c r="AG2021" t="str">
        <f t="shared" si="544"/>
        <v/>
      </c>
      <c r="AH2021" t="str">
        <f t="shared" si="533"/>
        <v/>
      </c>
      <c r="AI2021" t="str">
        <f t="shared" si="534"/>
        <v/>
      </c>
      <c r="AJ2021" t="str">
        <f t="shared" si="535"/>
        <v/>
      </c>
    </row>
    <row r="2022" spans="1:36" x14ac:dyDescent="0.25">
      <c r="A2022" t="s">
        <v>1719</v>
      </c>
      <c r="P2022" t="str">
        <f t="shared" si="536"/>
        <v xml:space="preserve">  ITUMBI-MG345  </v>
      </c>
      <c r="Q2022" t="str">
        <f t="shared" si="536"/>
        <v xml:space="preserve">    -3.5 </v>
      </c>
      <c r="R2022" t="str">
        <f t="shared" si="529"/>
        <v xml:space="preserve">     0.0 </v>
      </c>
      <c r="S2022" t="str">
        <f t="shared" si="537"/>
        <v xml:space="preserve">     0.0 </v>
      </c>
      <c r="T2022" t="str">
        <f t="shared" si="538"/>
        <v xml:space="preserve">     0.0 </v>
      </c>
      <c r="U2022" t="str">
        <f t="shared" si="542"/>
        <v xml:space="preserve">         0.0 </v>
      </c>
      <c r="V2022" t="str">
        <f t="shared" si="530"/>
        <v xml:space="preserve">     0.0 </v>
      </c>
      <c r="W2022" t="str">
        <f t="shared" si="539"/>
        <v xml:space="preserve">     0.0 </v>
      </c>
      <c r="X2022" t="str">
        <f t="shared" si="543"/>
        <v xml:space="preserve">       </v>
      </c>
      <c r="Y2022" t="str">
        <f t="shared" si="543"/>
        <v xml:space="preserve">              </v>
      </c>
      <c r="Z2022" t="str">
        <f t="shared" si="543"/>
        <v xml:space="preserve">    </v>
      </c>
      <c r="AA2022" t="str">
        <f t="shared" si="531"/>
        <v xml:space="preserve">         </v>
      </c>
      <c r="AB2022" t="str">
        <f t="shared" si="540"/>
        <v xml:space="preserve">         </v>
      </c>
      <c r="AC2022" t="str">
        <f t="shared" si="541"/>
        <v xml:space="preserve">    </v>
      </c>
      <c r="AD2022" t="str">
        <f t="shared" si="542"/>
        <v/>
      </c>
      <c r="AE2022" t="str">
        <f t="shared" si="532"/>
        <v/>
      </c>
      <c r="AF2022" t="str">
        <f t="shared" si="544"/>
        <v/>
      </c>
      <c r="AG2022" t="str">
        <f t="shared" si="544"/>
        <v/>
      </c>
      <c r="AH2022" t="str">
        <f t="shared" si="533"/>
        <v/>
      </c>
      <c r="AI2022" t="str">
        <f t="shared" si="534"/>
        <v/>
      </c>
      <c r="AJ2022" t="str">
        <f t="shared" si="535"/>
        <v/>
      </c>
    </row>
    <row r="2023" spans="1:36" x14ac:dyDescent="0.25">
      <c r="A2023" t="s">
        <v>1720</v>
      </c>
      <c r="P2023" t="str">
        <f t="shared" si="536"/>
        <v xml:space="preserve">                </v>
      </c>
      <c r="Q2023" t="str">
        <f t="shared" si="536"/>
        <v xml:space="preserve">         </v>
      </c>
      <c r="R2023" t="str">
        <f t="shared" si="529"/>
        <v xml:space="preserve">   853.0 </v>
      </c>
      <c r="S2023" t="str">
        <f t="shared" si="537"/>
        <v xml:space="preserve">  1075.0 </v>
      </c>
      <c r="T2023" t="str">
        <f t="shared" si="538"/>
        <v xml:space="preserve">   717.0 </v>
      </c>
      <c r="U2023" t="str">
        <f t="shared" si="542"/>
        <v xml:space="preserve">        9.3% </v>
      </c>
      <c r="V2023" t="str">
        <f t="shared" si="530"/>
        <v xml:space="preserve">         </v>
      </c>
      <c r="W2023" t="str">
        <f t="shared" si="539"/>
        <v xml:space="preserve">         </v>
      </c>
      <c r="X2023" t="str">
        <f t="shared" si="543"/>
        <v xml:space="preserve">   218 </v>
      </c>
      <c r="Y2023" t="str">
        <f t="shared" si="543"/>
        <v xml:space="preserve"> BANDEI-GO345 </v>
      </c>
      <c r="Z2023" t="str">
        <f t="shared" si="543"/>
        <v xml:space="preserve">  1 </v>
      </c>
      <c r="AA2023" t="str">
        <f t="shared" si="531"/>
        <v xml:space="preserve">    79.9 </v>
      </c>
      <c r="AB2023" t="str">
        <f t="shared" si="540"/>
        <v xml:space="preserve">     8.0 </v>
      </c>
      <c r="AC2023" t="str">
        <f t="shared" si="541"/>
        <v xml:space="preserve">    79.6 </v>
      </c>
      <c r="AD2023" t="str">
        <f t="shared" si="542"/>
        <v xml:space="preserve">        </v>
      </c>
      <c r="AE2023" t="str">
        <f t="shared" si="532"/>
        <v xml:space="preserve">       </v>
      </c>
      <c r="AF2023" t="str">
        <f t="shared" si="544"/>
        <v xml:space="preserve"> 512 </v>
      </c>
      <c r="AG2023" t="str">
        <f t="shared" si="544"/>
        <v xml:space="preserve">     0.48 </v>
      </c>
      <c r="AH2023" t="str">
        <f t="shared" si="533"/>
        <v xml:space="preserve">   -88.71 </v>
      </c>
      <c r="AI2023" t="str">
        <f t="shared" si="534"/>
        <v xml:space="preserve">       </v>
      </c>
      <c r="AJ2023" t="str">
        <f t="shared" si="535"/>
        <v xml:space="preserve">      </v>
      </c>
    </row>
    <row r="2024" spans="1:36" x14ac:dyDescent="0.25">
      <c r="A2024" t="s">
        <v>1721</v>
      </c>
      <c r="P2024" t="str">
        <f t="shared" si="536"/>
        <v xml:space="preserve">                </v>
      </c>
      <c r="Q2024" t="str">
        <f t="shared" si="536"/>
        <v xml:space="preserve">         </v>
      </c>
      <c r="R2024" t="str">
        <f t="shared" si="529"/>
        <v xml:space="preserve">   853.0 </v>
      </c>
      <c r="S2024" t="str">
        <f t="shared" si="537"/>
        <v xml:space="preserve">  1075.0 </v>
      </c>
      <c r="T2024" t="str">
        <f t="shared" si="538"/>
        <v xml:space="preserve">   699.0 </v>
      </c>
      <c r="U2024" t="str">
        <f t="shared" si="542"/>
        <v xml:space="preserve">        9.3% </v>
      </c>
      <c r="V2024" t="str">
        <f t="shared" si="530"/>
        <v xml:space="preserve">         </v>
      </c>
      <c r="W2024" t="str">
        <f t="shared" si="539"/>
        <v xml:space="preserve">         </v>
      </c>
      <c r="X2024" t="str">
        <f t="shared" si="543"/>
        <v xml:space="preserve">   218 </v>
      </c>
      <c r="Y2024" t="str">
        <f t="shared" si="543"/>
        <v xml:space="preserve"> BANDEI-GO345 </v>
      </c>
      <c r="Z2024" t="str">
        <f t="shared" si="543"/>
        <v xml:space="preserve">  2 </v>
      </c>
      <c r="AA2024" t="str">
        <f t="shared" si="531"/>
        <v xml:space="preserve">    79.9 </v>
      </c>
      <c r="AB2024" t="str">
        <f t="shared" si="540"/>
        <v xml:space="preserve">     8.0 </v>
      </c>
      <c r="AC2024" t="str">
        <f t="shared" si="541"/>
        <v xml:space="preserve">    79.6 </v>
      </c>
      <c r="AD2024" t="str">
        <f t="shared" si="542"/>
        <v xml:space="preserve">        </v>
      </c>
      <c r="AE2024" t="str">
        <f t="shared" si="532"/>
        <v xml:space="preserve">       </v>
      </c>
      <c r="AF2024" t="str">
        <f t="shared" si="544"/>
        <v xml:space="preserve"> 512 </v>
      </c>
      <c r="AG2024" t="str">
        <f t="shared" si="544"/>
        <v xml:space="preserve">     0.48 </v>
      </c>
      <c r="AH2024" t="str">
        <f t="shared" si="533"/>
        <v xml:space="preserve">   -31.78 </v>
      </c>
      <c r="AI2024" t="str">
        <f t="shared" si="534"/>
        <v xml:space="preserve">       </v>
      </c>
      <c r="AJ2024" t="str">
        <f t="shared" si="535"/>
        <v xml:space="preserve">      </v>
      </c>
    </row>
    <row r="2025" spans="1:36" x14ac:dyDescent="0.25">
      <c r="A2025" t="s">
        <v>1722</v>
      </c>
      <c r="P2025" t="str">
        <f t="shared" si="536"/>
        <v xml:space="preserve">                </v>
      </c>
      <c r="Q2025" t="str">
        <f t="shared" si="536"/>
        <v xml:space="preserve">         </v>
      </c>
      <c r="R2025" t="str">
        <f t="shared" si="529"/>
        <v xml:space="preserve">   853.0 </v>
      </c>
      <c r="S2025" t="str">
        <f t="shared" si="537"/>
        <v xml:space="preserve">  1075.0 </v>
      </c>
      <c r="T2025" t="str">
        <f t="shared" si="538"/>
        <v xml:space="preserve">   853.0 </v>
      </c>
      <c r="U2025" t="str">
        <f t="shared" si="542"/>
        <v xml:space="preserve">        4.7% </v>
      </c>
      <c r="V2025" t="str">
        <f t="shared" si="530"/>
        <v xml:space="preserve">         </v>
      </c>
      <c r="W2025" t="str">
        <f t="shared" si="539"/>
        <v xml:space="preserve">         </v>
      </c>
      <c r="X2025" t="str">
        <f t="shared" si="543"/>
        <v xml:space="preserve">   220 </v>
      </c>
      <c r="Y2025" t="str">
        <f t="shared" si="543"/>
        <v xml:space="preserve"> CORUMB-GO345 </v>
      </c>
      <c r="Z2025" t="str">
        <f t="shared" si="543"/>
        <v xml:space="preserve">  1 </v>
      </c>
      <c r="AA2025" t="str">
        <f t="shared" si="531"/>
        <v xml:space="preserve">   -19.9 </v>
      </c>
      <c r="AB2025" t="str">
        <f t="shared" si="540"/>
        <v xml:space="preserve">   -35.1 </v>
      </c>
      <c r="AC2025" t="str">
        <f t="shared" si="541"/>
        <v xml:space="preserve">    40.1 </v>
      </c>
      <c r="AD2025" t="str">
        <f t="shared" si="542"/>
        <v xml:space="preserve">        </v>
      </c>
      <c r="AE2025" t="str">
        <f t="shared" si="532"/>
        <v xml:space="preserve">       </v>
      </c>
      <c r="AF2025" t="str">
        <f t="shared" si="544"/>
        <v xml:space="preserve"> 512 </v>
      </c>
      <c r="AG2025" t="str">
        <f t="shared" si="544"/>
        <v xml:space="preserve">     0.01 </v>
      </c>
      <c r="AH2025" t="str">
        <f t="shared" si="533"/>
        <v xml:space="preserve">   -44.05 </v>
      </c>
      <c r="AI2025" t="str">
        <f t="shared" si="534"/>
        <v xml:space="preserve">       </v>
      </c>
      <c r="AJ2025" t="str">
        <f t="shared" si="535"/>
        <v xml:space="preserve">      </v>
      </c>
    </row>
    <row r="2026" spans="1:36" x14ac:dyDescent="0.25">
      <c r="A2026" t="s">
        <v>1723</v>
      </c>
      <c r="P2026" t="str">
        <f t="shared" si="536"/>
        <v xml:space="preserve">                </v>
      </c>
      <c r="Q2026" t="str">
        <f t="shared" si="536"/>
        <v xml:space="preserve">         </v>
      </c>
      <c r="R2026" t="str">
        <f t="shared" si="529"/>
        <v xml:space="preserve">   853.0 </v>
      </c>
      <c r="S2026" t="str">
        <f t="shared" si="537"/>
        <v xml:space="preserve">  1075.0 </v>
      </c>
      <c r="T2026" t="str">
        <f t="shared" si="538"/>
        <v xml:space="preserve">   853.0 </v>
      </c>
      <c r="U2026" t="str">
        <f t="shared" si="542"/>
        <v xml:space="preserve">       20.1% </v>
      </c>
      <c r="V2026" t="str">
        <f t="shared" si="530"/>
        <v xml:space="preserve">         </v>
      </c>
      <c r="W2026" t="str">
        <f t="shared" si="539"/>
        <v xml:space="preserve">         </v>
      </c>
      <c r="X2026" t="str">
        <f t="shared" si="543"/>
        <v xml:space="preserve">  7408 </v>
      </c>
      <c r="Y2026" t="str">
        <f t="shared" si="543"/>
        <v xml:space="preserve"> MALGR2-MG345 </v>
      </c>
      <c r="Z2026" t="str">
        <f t="shared" si="543"/>
        <v xml:space="preserve">  1 </v>
      </c>
      <c r="AA2026" t="str">
        <f t="shared" si="531"/>
        <v xml:space="preserve">   -75.8 </v>
      </c>
      <c r="AB2026" t="str">
        <f t="shared" si="540"/>
        <v xml:space="preserve">  -155.3 </v>
      </c>
      <c r="AC2026" t="str">
        <f t="shared" si="541"/>
        <v xml:space="preserve">   171.3 </v>
      </c>
      <c r="AD2026" t="str">
        <f t="shared" si="542"/>
        <v xml:space="preserve">        </v>
      </c>
      <c r="AE2026" t="str">
        <f t="shared" si="532"/>
        <v xml:space="preserve">       </v>
      </c>
      <c r="AF2026" t="str">
        <f t="shared" si="544"/>
        <v xml:space="preserve">     </v>
      </c>
      <c r="AG2026" t="str">
        <f t="shared" si="544"/>
        <v xml:space="preserve">     0.34 </v>
      </c>
      <c r="AH2026" t="str">
        <f t="shared" si="533"/>
        <v xml:space="preserve">   -21.79 </v>
      </c>
      <c r="AI2026" t="str">
        <f t="shared" si="534"/>
        <v xml:space="preserve">       </v>
      </c>
      <c r="AJ2026" t="str">
        <f t="shared" si="535"/>
        <v xml:space="preserve">      </v>
      </c>
    </row>
    <row r="2027" spans="1:36" x14ac:dyDescent="0.25">
      <c r="A2027" t="s">
        <v>1724</v>
      </c>
      <c r="P2027" t="str">
        <f t="shared" si="536"/>
        <v xml:space="preserve">                </v>
      </c>
      <c r="Q2027" t="str">
        <f t="shared" si="536"/>
        <v xml:space="preserve">         </v>
      </c>
      <c r="R2027" t="str">
        <f t="shared" si="529"/>
        <v xml:space="preserve">   560.0 </v>
      </c>
      <c r="S2027" t="str">
        <f t="shared" si="537"/>
        <v xml:space="preserve">   627.0 </v>
      </c>
      <c r="T2027" t="str">
        <f t="shared" si="538"/>
        <v xml:space="preserve">   666.0 </v>
      </c>
      <c r="U2027" t="str">
        <f t="shared" si="542"/>
        <v xml:space="preserve">       11.4% </v>
      </c>
      <c r="V2027" t="str">
        <f t="shared" si="530"/>
        <v xml:space="preserve">         </v>
      </c>
      <c r="W2027" t="str">
        <f t="shared" si="539"/>
        <v xml:space="preserve">         </v>
      </c>
      <c r="X2027" t="str">
        <f t="shared" si="543"/>
        <v xml:space="preserve"> 42010 </v>
      </c>
      <c r="Y2027" t="str">
        <f t="shared" si="543"/>
        <v xml:space="preserve"> ITUM49-MG000 </v>
      </c>
      <c r="Z2027" t="str">
        <f t="shared" si="543"/>
        <v xml:space="preserve"> 49 </v>
      </c>
      <c r="AA2027" t="str">
        <f t="shared" si="531"/>
        <v xml:space="preserve">   -16.9 </v>
      </c>
      <c r="AB2027" t="str">
        <f t="shared" si="540"/>
        <v xml:space="preserve">    62.1 </v>
      </c>
      <c r="AC2027" t="str">
        <f t="shared" si="541"/>
        <v xml:space="preserve">    63.8 </v>
      </c>
      <c r="AD2027" t="str">
        <f t="shared" si="542"/>
        <v xml:space="preserve"> 1.000F </v>
      </c>
      <c r="AE2027" t="str">
        <f t="shared" si="532"/>
        <v xml:space="preserve">       </v>
      </c>
      <c r="AF2027" t="str">
        <f t="shared" si="544"/>
        <v xml:space="preserve"> 351 </v>
      </c>
      <c r="AG2027" t="str">
        <f t="shared" si="544"/>
        <v xml:space="preserve">     0.00 </v>
      </c>
      <c r="AH2027" t="str">
        <f t="shared" si="533"/>
        <v xml:space="preserve">    -0.09 </v>
      </c>
      <c r="AI2027" t="str">
        <f t="shared" si="534"/>
        <v xml:space="preserve">       </v>
      </c>
      <c r="AJ2027" t="str">
        <f t="shared" si="535"/>
        <v xml:space="preserve">      </v>
      </c>
    </row>
    <row r="2028" spans="1:36" x14ac:dyDescent="0.25">
      <c r="A2028" t="s">
        <v>1725</v>
      </c>
      <c r="P2028" t="str">
        <f t="shared" si="536"/>
        <v xml:space="preserve">                </v>
      </c>
      <c r="Q2028" t="str">
        <f t="shared" si="536"/>
        <v xml:space="preserve">         </v>
      </c>
      <c r="R2028" t="str">
        <f t="shared" si="529"/>
        <v xml:space="preserve">   560.0 </v>
      </c>
      <c r="S2028" t="str">
        <f t="shared" si="537"/>
        <v xml:space="preserve">   621.0 </v>
      </c>
      <c r="T2028" t="str">
        <f t="shared" si="538"/>
        <v xml:space="preserve">   644.0 </v>
      </c>
      <c r="U2028" t="str">
        <f t="shared" si="542"/>
        <v xml:space="preserve">       11.0% </v>
      </c>
      <c r="V2028" t="str">
        <f t="shared" si="530"/>
        <v xml:space="preserve">         </v>
      </c>
      <c r="W2028" t="str">
        <f t="shared" si="539"/>
        <v xml:space="preserve">         </v>
      </c>
      <c r="X2028" t="str">
        <f t="shared" si="543"/>
        <v xml:space="preserve"> 42012 </v>
      </c>
      <c r="Y2028" t="str">
        <f t="shared" si="543"/>
        <v xml:space="preserve"> ITUM50-MG000 </v>
      </c>
      <c r="Z2028" t="str">
        <f t="shared" si="543"/>
        <v xml:space="preserve"> 50 </v>
      </c>
      <c r="AA2028" t="str">
        <f t="shared" si="531"/>
        <v xml:space="preserve">   -16.4 </v>
      </c>
      <c r="AB2028" t="str">
        <f t="shared" si="540"/>
        <v xml:space="preserve">    60.1 </v>
      </c>
      <c r="AC2028" t="str">
        <f t="shared" si="541"/>
        <v xml:space="preserve">    61.7 </v>
      </c>
      <c r="AD2028" t="str">
        <f t="shared" si="542"/>
        <v xml:space="preserve"> 1.000F </v>
      </c>
      <c r="AE2028" t="str">
        <f t="shared" si="532"/>
        <v xml:space="preserve">       </v>
      </c>
      <c r="AF2028" t="str">
        <f t="shared" si="544"/>
        <v xml:space="preserve"> 351 </v>
      </c>
      <c r="AG2028" t="str">
        <f t="shared" si="544"/>
        <v xml:space="preserve">     0.00 </v>
      </c>
      <c r="AH2028" t="str">
        <f t="shared" si="533"/>
        <v xml:space="preserve">     0.09 </v>
      </c>
      <c r="AI2028" t="str">
        <f t="shared" si="534"/>
        <v xml:space="preserve">       </v>
      </c>
      <c r="AJ2028" t="str">
        <f t="shared" si="535"/>
        <v xml:space="preserve">      </v>
      </c>
    </row>
    <row r="2029" spans="1:36" x14ac:dyDescent="0.25">
      <c r="A2029" t="s">
        <v>1726</v>
      </c>
      <c r="P2029" t="str">
        <f t="shared" si="536"/>
        <v xml:space="preserve">                </v>
      </c>
      <c r="Q2029" t="str">
        <f t="shared" si="536"/>
        <v xml:space="preserve">         </v>
      </c>
      <c r="R2029" t="str">
        <f t="shared" si="529"/>
        <v xml:space="preserve">   560.0 </v>
      </c>
      <c r="S2029" t="str">
        <f t="shared" si="537"/>
        <v xml:space="preserve">   621.0 </v>
      </c>
      <c r="T2029" t="str">
        <f t="shared" si="538"/>
        <v xml:space="preserve">   644.0 </v>
      </c>
      <c r="U2029" t="str">
        <f t="shared" si="542"/>
        <v xml:space="preserve">       11.0% </v>
      </c>
      <c r="V2029" t="str">
        <f t="shared" si="530"/>
        <v xml:space="preserve">         </v>
      </c>
      <c r="W2029" t="str">
        <f t="shared" si="539"/>
        <v xml:space="preserve">         </v>
      </c>
      <c r="X2029" t="str">
        <f t="shared" si="543"/>
        <v xml:space="preserve"> 42014 </v>
      </c>
      <c r="Y2029" t="str">
        <f t="shared" si="543"/>
        <v xml:space="preserve"> ITUM53-MG000 </v>
      </c>
      <c r="Z2029" t="str">
        <f t="shared" si="543"/>
        <v xml:space="preserve"> 53 </v>
      </c>
      <c r="AA2029" t="str">
        <f t="shared" si="531"/>
        <v xml:space="preserve">   -16.4 </v>
      </c>
      <c r="AB2029" t="str">
        <f t="shared" si="540"/>
        <v xml:space="preserve">    60.1 </v>
      </c>
      <c r="AC2029" t="str">
        <f t="shared" si="541"/>
        <v xml:space="preserve">    61.7 </v>
      </c>
      <c r="AD2029" t="str">
        <f t="shared" si="542"/>
        <v xml:space="preserve"> 1.000F </v>
      </c>
      <c r="AE2029" t="str">
        <f t="shared" si="532"/>
        <v xml:space="preserve">       </v>
      </c>
      <c r="AF2029" t="str">
        <f t="shared" si="544"/>
        <v xml:space="preserve"> 351 </v>
      </c>
      <c r="AG2029" t="str">
        <f t="shared" si="544"/>
        <v xml:space="preserve">     0.00 </v>
      </c>
      <c r="AH2029" t="str">
        <f t="shared" si="533"/>
        <v xml:space="preserve">     0.09 </v>
      </c>
      <c r="AI2029" t="str">
        <f t="shared" si="534"/>
        <v xml:space="preserve">       </v>
      </c>
      <c r="AJ2029" t="str">
        <f t="shared" si="535"/>
        <v xml:space="preserve">      </v>
      </c>
    </row>
    <row r="2030" spans="1:36" x14ac:dyDescent="0.25">
      <c r="A2030" t="s">
        <v>1727</v>
      </c>
      <c r="P2030" t="str">
        <f t="shared" si="536"/>
        <v xml:space="preserve">                </v>
      </c>
      <c r="Q2030" t="str">
        <f t="shared" si="536"/>
        <v xml:space="preserve">         </v>
      </c>
      <c r="R2030" t="str">
        <f t="shared" si="529"/>
        <v xml:space="preserve">   225.0 </v>
      </c>
      <c r="S2030" t="str">
        <f t="shared" si="537"/>
        <v xml:space="preserve">   247.0 </v>
      </c>
      <c r="T2030" t="str">
        <f t="shared" si="538"/>
        <v xml:space="preserve">   254.0 </v>
      </c>
      <c r="U2030" t="str">
        <f t="shared" si="542"/>
        <v xml:space="preserve">        1.8% </v>
      </c>
      <c r="V2030" t="str">
        <f t="shared" si="530"/>
        <v xml:space="preserve">         </v>
      </c>
      <c r="W2030" t="str">
        <f t="shared" si="539"/>
        <v xml:space="preserve">         </v>
      </c>
      <c r="X2030" t="str">
        <f t="shared" si="543"/>
        <v xml:space="preserve"> 42016 </v>
      </c>
      <c r="Y2030" t="str">
        <f t="shared" si="543"/>
        <v xml:space="preserve"> ITUMB1-MG000 </v>
      </c>
      <c r="Z2030" t="str">
        <f t="shared" si="543"/>
        <v xml:space="preserve">  1 </v>
      </c>
      <c r="AA2030" t="str">
        <f t="shared" si="531"/>
        <v xml:space="preserve">    -3.6 </v>
      </c>
      <c r="AB2030" t="str">
        <f t="shared" si="540"/>
        <v xml:space="preserve">    -2.0 </v>
      </c>
      <c r="AC2030" t="str">
        <f t="shared" si="541"/>
        <v xml:space="preserve">     4.1 </v>
      </c>
      <c r="AD2030" t="str">
        <f t="shared" si="542"/>
        <v xml:space="preserve"> 1.000F </v>
      </c>
      <c r="AE2030" t="str">
        <f t="shared" si="532"/>
        <v xml:space="preserve">       </v>
      </c>
      <c r="AF2030" t="str">
        <f t="shared" si="544"/>
        <v xml:space="preserve">     </v>
      </c>
      <c r="AG2030" t="str">
        <f t="shared" si="544"/>
        <v xml:space="preserve">     0.00 </v>
      </c>
      <c r="AH2030" t="str">
        <f t="shared" si="533"/>
        <v xml:space="preserve">     0.01 </v>
      </c>
      <c r="AI2030" t="str">
        <f t="shared" si="534"/>
        <v xml:space="preserve">       </v>
      </c>
      <c r="AJ2030" t="str">
        <f t="shared" si="535"/>
        <v xml:space="preserve">      </v>
      </c>
    </row>
    <row r="2031" spans="1:36" x14ac:dyDescent="0.25">
      <c r="A2031" t="s">
        <v>1728</v>
      </c>
      <c r="P2031" t="str">
        <f t="shared" si="536"/>
        <v xml:space="preserve">                </v>
      </c>
      <c r="Q2031" t="str">
        <f t="shared" si="536"/>
        <v xml:space="preserve">         </v>
      </c>
      <c r="R2031" t="str">
        <f t="shared" si="529"/>
        <v xml:space="preserve">   225.0 </v>
      </c>
      <c r="S2031" t="str">
        <f t="shared" si="537"/>
        <v xml:space="preserve">   270.0 </v>
      </c>
      <c r="T2031" t="str">
        <f t="shared" si="538"/>
        <v xml:space="preserve">   315.0 </v>
      </c>
      <c r="U2031" t="str">
        <f t="shared" si="542"/>
        <v xml:space="preserve">        1.8% </v>
      </c>
      <c r="V2031" t="str">
        <f t="shared" si="530"/>
        <v xml:space="preserve">         </v>
      </c>
      <c r="W2031" t="str">
        <f t="shared" si="539"/>
        <v xml:space="preserve">         </v>
      </c>
      <c r="X2031" t="str">
        <f t="shared" si="543"/>
        <v xml:space="preserve"> 42018 </v>
      </c>
      <c r="Y2031" t="str">
        <f t="shared" si="543"/>
        <v xml:space="preserve"> ITUMB2-MG000 </v>
      </c>
      <c r="Z2031" t="str">
        <f t="shared" si="543"/>
        <v xml:space="preserve">  2 </v>
      </c>
      <c r="AA2031" t="str">
        <f t="shared" si="531"/>
        <v xml:space="preserve">    -3.6 </v>
      </c>
      <c r="AB2031" t="str">
        <f t="shared" si="540"/>
        <v xml:space="preserve">    -2.0 </v>
      </c>
      <c r="AC2031" t="str">
        <f t="shared" si="541"/>
        <v xml:space="preserve">     4.1 </v>
      </c>
      <c r="AD2031" t="str">
        <f t="shared" si="542"/>
        <v xml:space="preserve"> 1.000F </v>
      </c>
      <c r="AE2031" t="str">
        <f t="shared" si="532"/>
        <v xml:space="preserve">       </v>
      </c>
      <c r="AF2031" t="str">
        <f t="shared" si="544"/>
        <v xml:space="preserve">     </v>
      </c>
      <c r="AG2031" t="str">
        <f t="shared" si="544"/>
        <v xml:space="preserve">     0.00 </v>
      </c>
      <c r="AH2031" t="str">
        <f t="shared" si="533"/>
        <v xml:space="preserve">     0.01 </v>
      </c>
      <c r="AI2031" t="str">
        <f t="shared" si="534"/>
        <v xml:space="preserve">       </v>
      </c>
      <c r="AJ2031" t="str">
        <f t="shared" si="535"/>
        <v xml:space="preserve">      </v>
      </c>
    </row>
    <row r="2032" spans="1:36" x14ac:dyDescent="0.25">
      <c r="A2032" t="s">
        <v>1729</v>
      </c>
      <c r="P2032" t="str">
        <f t="shared" si="536"/>
        <v xml:space="preserve">                </v>
      </c>
      <c r="Q2032" t="str">
        <f t="shared" si="536"/>
        <v xml:space="preserve">         </v>
      </c>
      <c r="R2032" t="str">
        <f t="shared" si="529"/>
        <v xml:space="preserve">   225.0 </v>
      </c>
      <c r="S2032" t="str">
        <f t="shared" si="537"/>
        <v xml:space="preserve">   247.0 </v>
      </c>
      <c r="T2032" t="str">
        <f t="shared" si="538"/>
        <v xml:space="preserve">   254.0 </v>
      </c>
      <c r="U2032" t="str">
        <f t="shared" si="542"/>
        <v xml:space="preserve">        1.8% </v>
      </c>
      <c r="V2032" t="str">
        <f t="shared" si="530"/>
        <v xml:space="preserve">         </v>
      </c>
      <c r="W2032" t="str">
        <f t="shared" si="539"/>
        <v xml:space="preserve">         </v>
      </c>
      <c r="X2032" t="str">
        <f t="shared" si="543"/>
        <v xml:space="preserve"> 42020 </v>
      </c>
      <c r="Y2032" t="str">
        <f t="shared" si="543"/>
        <v xml:space="preserve"> ITUMB3-MG000 </v>
      </c>
      <c r="Z2032" t="str">
        <f t="shared" si="543"/>
        <v xml:space="preserve">  3 </v>
      </c>
      <c r="AA2032" t="str">
        <f t="shared" si="531"/>
        <v xml:space="preserve">    -3.5 </v>
      </c>
      <c r="AB2032" t="str">
        <f t="shared" si="540"/>
        <v xml:space="preserve">    -1.9 </v>
      </c>
      <c r="AC2032" t="str">
        <f t="shared" si="541"/>
        <v xml:space="preserve">     4.0 </v>
      </c>
      <c r="AD2032" t="str">
        <f t="shared" si="542"/>
        <v xml:space="preserve"> 1.000F </v>
      </c>
      <c r="AE2032" t="str">
        <f t="shared" si="532"/>
        <v xml:space="preserve">       </v>
      </c>
      <c r="AF2032" t="str">
        <f t="shared" si="544"/>
        <v xml:space="preserve">     </v>
      </c>
      <c r="AG2032" t="str">
        <f t="shared" si="544"/>
        <v xml:space="preserve">     0.00 </v>
      </c>
      <c r="AH2032" t="str">
        <f t="shared" si="533"/>
        <v xml:space="preserve">     0.01 </v>
      </c>
      <c r="AI2032" t="str">
        <f t="shared" si="534"/>
        <v xml:space="preserve">       </v>
      </c>
      <c r="AJ2032" t="str">
        <f t="shared" si="535"/>
        <v xml:space="preserve">      </v>
      </c>
    </row>
    <row r="2033" spans="1:36" x14ac:dyDescent="0.25">
      <c r="A2033" t="s">
        <v>1730</v>
      </c>
      <c r="P2033" t="str">
        <f t="shared" si="536"/>
        <v xml:space="preserve">                </v>
      </c>
      <c r="Q2033" t="str">
        <f t="shared" si="536"/>
        <v xml:space="preserve">         </v>
      </c>
      <c r="R2033" t="str">
        <f t="shared" si="529"/>
        <v xml:space="preserve">   225.0 </v>
      </c>
      <c r="S2033" t="str">
        <f t="shared" si="537"/>
        <v xml:space="preserve">   270.0 </v>
      </c>
      <c r="T2033" t="str">
        <f t="shared" si="538"/>
        <v xml:space="preserve">   225.0 </v>
      </c>
      <c r="U2033" t="str">
        <f t="shared" si="542"/>
        <v xml:space="preserve">        1.8% </v>
      </c>
      <c r="V2033" t="str">
        <f t="shared" si="530"/>
        <v xml:space="preserve">         </v>
      </c>
      <c r="W2033" t="str">
        <f t="shared" si="539"/>
        <v xml:space="preserve">         </v>
      </c>
      <c r="X2033" t="str">
        <f t="shared" si="543"/>
        <v xml:space="preserve"> 42232 </v>
      </c>
      <c r="Y2033" t="str">
        <f t="shared" si="543"/>
        <v xml:space="preserve"> ITUMB4-MG000 </v>
      </c>
      <c r="Z2033" t="str">
        <f t="shared" si="543"/>
        <v xml:space="preserve">  4 </v>
      </c>
      <c r="AA2033" t="str">
        <f t="shared" si="531"/>
        <v xml:space="preserve">    -3.6 </v>
      </c>
      <c r="AB2033" t="str">
        <f t="shared" si="540"/>
        <v xml:space="preserve">    -2.0 </v>
      </c>
      <c r="AC2033" t="str">
        <f t="shared" si="541"/>
        <v xml:space="preserve">     4.1 </v>
      </c>
      <c r="AD2033" t="str">
        <f t="shared" si="542"/>
        <v xml:space="preserve"> 1.000F </v>
      </c>
      <c r="AE2033" t="str">
        <f t="shared" si="532"/>
        <v xml:space="preserve">       </v>
      </c>
      <c r="AF2033" t="str">
        <f t="shared" si="544"/>
        <v xml:space="preserve">     </v>
      </c>
      <c r="AG2033" t="str">
        <f t="shared" si="544"/>
        <v xml:space="preserve">     0.00 </v>
      </c>
      <c r="AH2033" t="str">
        <f t="shared" si="533"/>
        <v xml:space="preserve">     0.01 </v>
      </c>
      <c r="AI2033" t="str">
        <f t="shared" si="534"/>
        <v xml:space="preserve">       </v>
      </c>
      <c r="AJ2033" t="str">
        <f t="shared" si="535"/>
        <v xml:space="preserve">      </v>
      </c>
    </row>
    <row r="2034" spans="1:36" x14ac:dyDescent="0.25">
      <c r="A2034" t="s">
        <v>6</v>
      </c>
      <c r="P2034" t="str">
        <f t="shared" si="536"/>
        <v xml:space="preserve">  ..............</v>
      </c>
      <c r="Q2034" t="str">
        <f t="shared" si="536"/>
        <v>.........</v>
      </c>
      <c r="R2034" t="str">
        <f t="shared" si="529"/>
        <v>.........</v>
      </c>
      <c r="S2034" t="str">
        <f t="shared" si="537"/>
        <v>.........</v>
      </c>
      <c r="T2034" t="str">
        <f t="shared" si="538"/>
        <v>.........</v>
      </c>
      <c r="U2034" t="str">
        <f t="shared" si="542"/>
        <v>.............</v>
      </c>
      <c r="V2034" t="str">
        <f t="shared" si="530"/>
        <v>.........</v>
      </c>
      <c r="W2034" t="str">
        <f t="shared" si="539"/>
        <v>.........</v>
      </c>
      <c r="X2034" t="str">
        <f t="shared" si="543"/>
        <v>.......</v>
      </c>
      <c r="Y2034" t="str">
        <f t="shared" si="543"/>
        <v>..............</v>
      </c>
      <c r="Z2034" t="str">
        <f t="shared" si="543"/>
        <v>....</v>
      </c>
      <c r="AA2034" t="str">
        <f t="shared" si="531"/>
        <v>.........</v>
      </c>
      <c r="AB2034" t="str">
        <f t="shared" si="540"/>
        <v>.........</v>
      </c>
      <c r="AC2034" t="str">
        <f t="shared" si="541"/>
        <v>.........</v>
      </c>
      <c r="AD2034" t="str">
        <f t="shared" si="542"/>
        <v>........</v>
      </c>
      <c r="AE2034" t="str">
        <f t="shared" si="532"/>
        <v>.......</v>
      </c>
      <c r="AF2034" t="str">
        <f t="shared" si="544"/>
        <v>.....</v>
      </c>
      <c r="AG2034" t="str">
        <f t="shared" si="544"/>
        <v>..........</v>
      </c>
      <c r="AH2034" t="str">
        <f t="shared" si="533"/>
        <v>..........</v>
      </c>
      <c r="AI2034" t="str">
        <f t="shared" si="534"/>
        <v>.......</v>
      </c>
      <c r="AJ2034" t="str">
        <f t="shared" si="535"/>
        <v>.......</v>
      </c>
    </row>
    <row r="2035" spans="1:36" x14ac:dyDescent="0.25">
      <c r="A2035" t="s">
        <v>1731</v>
      </c>
      <c r="P2035" t="str">
        <f t="shared" si="536"/>
        <v xml:space="preserve">    301  992  1 </v>
      </c>
      <c r="Q2035" t="str">
        <f t="shared" si="536"/>
        <v xml:space="preserve">   0.956 </v>
      </c>
      <c r="R2035" t="str">
        <f t="shared" si="529"/>
        <v xml:space="preserve">    92.0 </v>
      </c>
      <c r="S2035" t="str">
        <f t="shared" si="537"/>
        <v xml:space="preserve">     0.0 </v>
      </c>
      <c r="T2035" t="str">
        <f t="shared" si="538"/>
        <v xml:space="preserve">     0.0 </v>
      </c>
      <c r="U2035" t="str">
        <f t="shared" si="542"/>
        <v xml:space="preserve">         0.0 </v>
      </c>
      <c r="V2035" t="str">
        <f t="shared" si="530"/>
        <v xml:space="preserve">     0.0 </v>
      </c>
      <c r="W2035" t="str">
        <f t="shared" si="539"/>
        <v xml:space="preserve">     0.0</v>
      </c>
      <c r="X2035" t="str">
        <f t="shared" si="543"/>
        <v/>
      </c>
      <c r="Y2035" t="str">
        <f t="shared" si="543"/>
        <v/>
      </c>
      <c r="Z2035" t="str">
        <f t="shared" si="543"/>
        <v/>
      </c>
      <c r="AA2035" t="str">
        <f t="shared" si="531"/>
        <v/>
      </c>
      <c r="AB2035" t="str">
        <f t="shared" si="540"/>
        <v/>
      </c>
      <c r="AC2035" t="str">
        <f t="shared" si="541"/>
        <v/>
      </c>
      <c r="AD2035" t="str">
        <f t="shared" si="542"/>
        <v/>
      </c>
      <c r="AE2035" t="str">
        <f t="shared" si="532"/>
        <v/>
      </c>
      <c r="AF2035" t="str">
        <f t="shared" si="544"/>
        <v/>
      </c>
      <c r="AG2035" t="str">
        <f t="shared" si="544"/>
        <v/>
      </c>
      <c r="AH2035" t="str">
        <f t="shared" si="533"/>
        <v/>
      </c>
      <c r="AI2035" t="str">
        <f t="shared" si="534"/>
        <v/>
      </c>
      <c r="AJ2035" t="str">
        <f t="shared" si="535"/>
        <v/>
      </c>
    </row>
    <row r="2036" spans="1:36" x14ac:dyDescent="0.25">
      <c r="A2036" t="s">
        <v>1732</v>
      </c>
      <c r="P2036" t="str">
        <f t="shared" si="536"/>
        <v xml:space="preserve">  JAGUARUHE001  </v>
      </c>
      <c r="Q2036" t="str">
        <f t="shared" si="536"/>
        <v xml:space="preserve">    -2.4 </v>
      </c>
      <c r="R2036" t="str">
        <f t="shared" si="529"/>
        <v xml:space="preserve">   -12.9 </v>
      </c>
      <c r="S2036" t="str">
        <f t="shared" si="537"/>
        <v xml:space="preserve">     0.0 </v>
      </c>
      <c r="T2036" t="str">
        <f t="shared" si="538"/>
        <v xml:space="preserve">     0.0 </v>
      </c>
      <c r="U2036" t="str">
        <f t="shared" si="542"/>
        <v xml:space="preserve">         0.0 </v>
      </c>
      <c r="V2036" t="str">
        <f t="shared" si="530"/>
        <v xml:space="preserve">     0.0 </v>
      </c>
      <c r="W2036" t="str">
        <f t="shared" si="539"/>
        <v xml:space="preserve">     0.0 </v>
      </c>
      <c r="X2036" t="str">
        <f t="shared" si="543"/>
        <v xml:space="preserve">       </v>
      </c>
      <c r="Y2036" t="str">
        <f t="shared" si="543"/>
        <v xml:space="preserve">              </v>
      </c>
      <c r="Z2036" t="str">
        <f t="shared" si="543"/>
        <v xml:space="preserve">    </v>
      </c>
      <c r="AA2036" t="str">
        <f t="shared" si="531"/>
        <v xml:space="preserve">         </v>
      </c>
      <c r="AB2036" t="str">
        <f t="shared" si="540"/>
        <v xml:space="preserve">         </v>
      </c>
      <c r="AC2036" t="str">
        <f t="shared" si="541"/>
        <v xml:space="preserve">    </v>
      </c>
      <c r="AD2036" t="str">
        <f t="shared" si="542"/>
        <v/>
      </c>
      <c r="AE2036" t="str">
        <f t="shared" si="532"/>
        <v/>
      </c>
      <c r="AF2036" t="str">
        <f t="shared" si="544"/>
        <v/>
      </c>
      <c r="AG2036" t="str">
        <f t="shared" si="544"/>
        <v/>
      </c>
      <c r="AH2036" t="str">
        <f t="shared" si="533"/>
        <v/>
      </c>
      <c r="AI2036" t="str">
        <f t="shared" si="534"/>
        <v/>
      </c>
      <c r="AJ2036" t="str">
        <f t="shared" si="535"/>
        <v/>
      </c>
    </row>
    <row r="2037" spans="1:36" x14ac:dyDescent="0.25">
      <c r="A2037" t="s">
        <v>1733</v>
      </c>
      <c r="P2037" t="str">
        <f t="shared" si="536"/>
        <v xml:space="preserve">                </v>
      </c>
      <c r="Q2037" t="str">
        <f t="shared" si="536"/>
        <v xml:space="preserve">         </v>
      </c>
      <c r="R2037" t="str">
        <f t="shared" si="529"/>
        <v xml:space="preserve">   500.0 </v>
      </c>
      <c r="S2037" t="str">
        <f t="shared" si="537"/>
        <v xml:space="preserve">   500.0 </v>
      </c>
      <c r="T2037" t="str">
        <f t="shared" si="538"/>
        <v xml:space="preserve">  2442.0 </v>
      </c>
      <c r="U2037" t="str">
        <f t="shared" si="542"/>
        <v xml:space="preserve">       19.4% </v>
      </c>
      <c r="V2037" t="str">
        <f t="shared" si="530"/>
        <v xml:space="preserve">         </v>
      </c>
      <c r="W2037" t="str">
        <f t="shared" si="539"/>
        <v xml:space="preserve">         </v>
      </c>
      <c r="X2037" t="str">
        <f t="shared" si="543"/>
        <v xml:space="preserve">   326 </v>
      </c>
      <c r="Y2037" t="str">
        <f t="shared" si="543"/>
        <v xml:space="preserve"> JAGUAR-MG345 </v>
      </c>
      <c r="Z2037" t="str">
        <f t="shared" si="543"/>
        <v xml:space="preserve">  1 </v>
      </c>
      <c r="AA2037" t="str">
        <f t="shared" si="531"/>
        <v xml:space="preserve">    92.0 </v>
      </c>
      <c r="AB2037" t="str">
        <f t="shared" si="540"/>
        <v xml:space="preserve">   -12.9 </v>
      </c>
      <c r="AC2037" t="str">
        <f t="shared" si="541"/>
        <v xml:space="preserve">    97.2 </v>
      </c>
      <c r="AD2037" t="str">
        <f t="shared" si="542"/>
        <v xml:space="preserve">        </v>
      </c>
      <c r="AE2037" t="str">
        <f t="shared" si="532"/>
        <v xml:space="preserve">       </v>
      </c>
      <c r="AF2037" t="str">
        <f t="shared" si="544"/>
        <v xml:space="preserve">     </v>
      </c>
      <c r="AG2037" t="str">
        <f t="shared" si="544"/>
        <v xml:space="preserve">     0.00 </v>
      </c>
      <c r="AH2037" t="str">
        <f t="shared" si="533"/>
        <v xml:space="preserve">     9.95 </v>
      </c>
      <c r="AI2037" t="str">
        <f t="shared" si="534"/>
        <v xml:space="preserve">       </v>
      </c>
      <c r="AJ2037" t="str">
        <f t="shared" si="535"/>
        <v xml:space="preserve">      </v>
      </c>
    </row>
    <row r="2038" spans="1:36" x14ac:dyDescent="0.25">
      <c r="A2038" t="s">
        <v>6</v>
      </c>
      <c r="P2038" t="str">
        <f t="shared" si="536"/>
        <v xml:space="preserve">  ..............</v>
      </c>
      <c r="Q2038" t="str">
        <f t="shared" si="536"/>
        <v>.........</v>
      </c>
      <c r="R2038" t="str">
        <f t="shared" si="529"/>
        <v>.........</v>
      </c>
      <c r="S2038" t="str">
        <f t="shared" si="537"/>
        <v>.........</v>
      </c>
      <c r="T2038" t="str">
        <f t="shared" si="538"/>
        <v>.........</v>
      </c>
      <c r="U2038" t="str">
        <f t="shared" si="542"/>
        <v>.............</v>
      </c>
      <c r="V2038" t="str">
        <f t="shared" si="530"/>
        <v>.........</v>
      </c>
      <c r="W2038" t="str">
        <f t="shared" si="539"/>
        <v>.........</v>
      </c>
      <c r="X2038" t="str">
        <f t="shared" si="543"/>
        <v>.......</v>
      </c>
      <c r="Y2038" t="str">
        <f t="shared" si="543"/>
        <v>..............</v>
      </c>
      <c r="Z2038" t="str">
        <f t="shared" si="543"/>
        <v>....</v>
      </c>
      <c r="AA2038" t="str">
        <f t="shared" si="531"/>
        <v>.........</v>
      </c>
      <c r="AB2038" t="str">
        <f t="shared" si="540"/>
        <v>.........</v>
      </c>
      <c r="AC2038" t="str">
        <f t="shared" si="541"/>
        <v>.........</v>
      </c>
      <c r="AD2038" t="str">
        <f t="shared" si="542"/>
        <v>........</v>
      </c>
      <c r="AE2038" t="str">
        <f t="shared" si="532"/>
        <v>.......</v>
      </c>
      <c r="AF2038" t="str">
        <f t="shared" si="544"/>
        <v>.....</v>
      </c>
      <c r="AG2038" t="str">
        <f t="shared" si="544"/>
        <v>..........</v>
      </c>
      <c r="AH2038" t="str">
        <f t="shared" si="533"/>
        <v>..........</v>
      </c>
      <c r="AI2038" t="str">
        <f t="shared" si="534"/>
        <v>.......</v>
      </c>
      <c r="AJ2038" t="str">
        <f t="shared" si="535"/>
        <v>.......</v>
      </c>
    </row>
    <row r="2039" spans="1:36" x14ac:dyDescent="0.25">
      <c r="A2039" t="s">
        <v>1734</v>
      </c>
      <c r="P2039" t="str">
        <f t="shared" si="536"/>
        <v xml:space="preserve">    304  992  1 </v>
      </c>
      <c r="Q2039" t="str">
        <f t="shared" si="536"/>
        <v xml:space="preserve">   0.964 </v>
      </c>
      <c r="R2039" t="str">
        <f t="shared" si="529"/>
        <v xml:space="preserve">    90.0 </v>
      </c>
      <c r="S2039" t="str">
        <f t="shared" si="537"/>
        <v xml:space="preserve">     0.0 </v>
      </c>
      <c r="T2039" t="str">
        <f t="shared" si="538"/>
        <v xml:space="preserve">     0.0 </v>
      </c>
      <c r="U2039" t="str">
        <f t="shared" si="542"/>
        <v xml:space="preserve">         0.0 </v>
      </c>
      <c r="V2039" t="str">
        <f t="shared" si="530"/>
        <v xml:space="preserve">     0.0 </v>
      </c>
      <c r="W2039" t="str">
        <f t="shared" si="539"/>
        <v xml:space="preserve">     0.0</v>
      </c>
      <c r="X2039" t="str">
        <f t="shared" si="543"/>
        <v/>
      </c>
      <c r="Y2039" t="str">
        <f t="shared" si="543"/>
        <v/>
      </c>
      <c r="Z2039" t="str">
        <f t="shared" si="543"/>
        <v/>
      </c>
      <c r="AA2039" t="str">
        <f t="shared" si="531"/>
        <v/>
      </c>
      <c r="AB2039" t="str">
        <f t="shared" si="540"/>
        <v/>
      </c>
      <c r="AC2039" t="str">
        <f t="shared" si="541"/>
        <v/>
      </c>
      <c r="AD2039" t="str">
        <f t="shared" si="542"/>
        <v/>
      </c>
      <c r="AE2039" t="str">
        <f t="shared" si="532"/>
        <v/>
      </c>
      <c r="AF2039" t="str">
        <f t="shared" si="544"/>
        <v/>
      </c>
      <c r="AG2039" t="str">
        <f t="shared" si="544"/>
        <v/>
      </c>
      <c r="AH2039" t="str">
        <f t="shared" si="533"/>
        <v/>
      </c>
      <c r="AI2039" t="str">
        <f t="shared" si="534"/>
        <v/>
      </c>
      <c r="AJ2039" t="str">
        <f t="shared" si="535"/>
        <v/>
      </c>
    </row>
    <row r="2040" spans="1:36" x14ac:dyDescent="0.25">
      <c r="A2040" t="s">
        <v>1735</v>
      </c>
      <c r="P2040" t="str">
        <f t="shared" si="536"/>
        <v xml:space="preserve">  T.MAR-UHE002  </v>
      </c>
      <c r="Q2040" t="str">
        <f t="shared" si="536"/>
        <v xml:space="preserve">     0.2 </v>
      </c>
      <c r="R2040" t="str">
        <f t="shared" si="529"/>
        <v xml:space="preserve">   -26.8 </v>
      </c>
      <c r="S2040" t="str">
        <f t="shared" si="537"/>
        <v xml:space="preserve">     0.0 </v>
      </c>
      <c r="T2040" t="str">
        <f t="shared" si="538"/>
        <v xml:space="preserve">     0.0 </v>
      </c>
      <c r="U2040" t="str">
        <f t="shared" si="542"/>
        <v xml:space="preserve">         0.0 </v>
      </c>
      <c r="V2040" t="str">
        <f t="shared" si="530"/>
        <v xml:space="preserve">     0.0 </v>
      </c>
      <c r="W2040" t="str">
        <f t="shared" si="539"/>
        <v xml:space="preserve">     0.0 </v>
      </c>
      <c r="X2040" t="str">
        <f t="shared" si="543"/>
        <v xml:space="preserve">       </v>
      </c>
      <c r="Y2040" t="str">
        <f t="shared" si="543"/>
        <v xml:space="preserve">              </v>
      </c>
      <c r="Z2040" t="str">
        <f t="shared" si="543"/>
        <v xml:space="preserve">    </v>
      </c>
      <c r="AA2040" t="str">
        <f t="shared" si="531"/>
        <v xml:space="preserve">         </v>
      </c>
      <c r="AB2040" t="str">
        <f t="shared" si="540"/>
        <v xml:space="preserve">         </v>
      </c>
      <c r="AC2040" t="str">
        <f t="shared" si="541"/>
        <v xml:space="preserve">    </v>
      </c>
      <c r="AD2040" t="str">
        <f t="shared" si="542"/>
        <v/>
      </c>
      <c r="AE2040" t="str">
        <f t="shared" si="532"/>
        <v/>
      </c>
      <c r="AF2040" t="str">
        <f t="shared" si="544"/>
        <v/>
      </c>
      <c r="AG2040" t="str">
        <f t="shared" si="544"/>
        <v/>
      </c>
      <c r="AH2040" t="str">
        <f t="shared" si="533"/>
        <v/>
      </c>
      <c r="AI2040" t="str">
        <f t="shared" si="534"/>
        <v/>
      </c>
      <c r="AJ2040" t="str">
        <f t="shared" si="535"/>
        <v/>
      </c>
    </row>
    <row r="2041" spans="1:36" x14ac:dyDescent="0.25">
      <c r="A2041" t="s">
        <v>1736</v>
      </c>
      <c r="P2041" t="str">
        <f t="shared" si="536"/>
        <v xml:space="preserve">                </v>
      </c>
      <c r="Q2041" t="str">
        <f t="shared" si="536"/>
        <v xml:space="preserve">         </v>
      </c>
      <c r="R2041" t="str">
        <f t="shared" si="529"/>
        <v xml:space="preserve">   400.0 </v>
      </c>
      <c r="S2041" t="str">
        <f t="shared" si="537"/>
        <v xml:space="preserve">   400.0 </v>
      </c>
      <c r="T2041" t="str">
        <f t="shared" si="538"/>
        <v xml:space="preserve">   125.0 </v>
      </c>
      <c r="U2041" t="str">
        <f t="shared" si="542"/>
        <v xml:space="preserve">       24.3% </v>
      </c>
      <c r="V2041" t="str">
        <f t="shared" si="530"/>
        <v xml:space="preserve">         </v>
      </c>
      <c r="W2041" t="str">
        <f t="shared" si="539"/>
        <v xml:space="preserve">         </v>
      </c>
      <c r="X2041" t="str">
        <f t="shared" si="543"/>
        <v xml:space="preserve">   381 </v>
      </c>
      <c r="Y2041" t="str">
        <f t="shared" si="543"/>
        <v xml:space="preserve"> TMARIA-MG289 </v>
      </c>
      <c r="Z2041" t="str">
        <f t="shared" si="543"/>
        <v xml:space="preserve">  1 </v>
      </c>
      <c r="AA2041" t="str">
        <f t="shared" si="531"/>
        <v xml:space="preserve">    90.0 </v>
      </c>
      <c r="AB2041" t="str">
        <f t="shared" si="540"/>
        <v xml:space="preserve">   -26.8 </v>
      </c>
      <c r="AC2041" t="str">
        <f t="shared" si="541"/>
        <v xml:space="preserve">    97.4 </v>
      </c>
      <c r="AD2041" t="str">
        <f t="shared" si="542"/>
        <v xml:space="preserve">        </v>
      </c>
      <c r="AE2041" t="str">
        <f t="shared" si="532"/>
        <v xml:space="preserve">       </v>
      </c>
      <c r="AF2041" t="str">
        <f t="shared" si="544"/>
        <v xml:space="preserve">     </v>
      </c>
      <c r="AG2041" t="str">
        <f t="shared" si="544"/>
        <v xml:space="preserve">     0.00 </v>
      </c>
      <c r="AH2041" t="str">
        <f t="shared" si="533"/>
        <v xml:space="preserve">     7.68 </v>
      </c>
      <c r="AI2041" t="str">
        <f t="shared" si="534"/>
        <v xml:space="preserve">       </v>
      </c>
      <c r="AJ2041" t="str">
        <f t="shared" si="535"/>
        <v xml:space="preserve">      </v>
      </c>
    </row>
    <row r="2042" spans="1:36" x14ac:dyDescent="0.25">
      <c r="A2042" t="s">
        <v>6</v>
      </c>
      <c r="P2042" t="str">
        <f t="shared" si="536"/>
        <v xml:space="preserve">  ..............</v>
      </c>
      <c r="Q2042" t="str">
        <f t="shared" si="536"/>
        <v>.........</v>
      </c>
      <c r="R2042" t="str">
        <f t="shared" si="529"/>
        <v>.........</v>
      </c>
      <c r="S2042" t="str">
        <f t="shared" si="537"/>
        <v>.........</v>
      </c>
      <c r="T2042" t="str">
        <f t="shared" si="538"/>
        <v>.........</v>
      </c>
      <c r="U2042" t="str">
        <f t="shared" si="542"/>
        <v>.............</v>
      </c>
      <c r="V2042" t="str">
        <f t="shared" si="530"/>
        <v>.........</v>
      </c>
      <c r="W2042" t="str">
        <f t="shared" si="539"/>
        <v>.........</v>
      </c>
      <c r="X2042" t="str">
        <f t="shared" si="543"/>
        <v>.......</v>
      </c>
      <c r="Y2042" t="str">
        <f t="shared" si="543"/>
        <v>..............</v>
      </c>
      <c r="Z2042" t="str">
        <f t="shared" si="543"/>
        <v>....</v>
      </c>
      <c r="AA2042" t="str">
        <f t="shared" si="531"/>
        <v>.........</v>
      </c>
      <c r="AB2042" t="str">
        <f t="shared" si="540"/>
        <v>.........</v>
      </c>
      <c r="AC2042" t="str">
        <f t="shared" si="541"/>
        <v>.........</v>
      </c>
      <c r="AD2042" t="str">
        <f t="shared" si="542"/>
        <v>........</v>
      </c>
      <c r="AE2042" t="str">
        <f t="shared" si="532"/>
        <v>.......</v>
      </c>
      <c r="AF2042" t="str">
        <f t="shared" si="544"/>
        <v>.....</v>
      </c>
      <c r="AG2042" t="str">
        <f t="shared" si="544"/>
        <v>..........</v>
      </c>
      <c r="AH2042" t="str">
        <f t="shared" si="533"/>
        <v>..........</v>
      </c>
      <c r="AI2042" t="str">
        <f t="shared" si="534"/>
        <v>.......</v>
      </c>
      <c r="AJ2042" t="str">
        <f t="shared" si="535"/>
        <v>.......</v>
      </c>
    </row>
    <row r="2043" spans="1:36" x14ac:dyDescent="0.25">
      <c r="A2043" t="s">
        <v>1737</v>
      </c>
      <c r="P2043" t="str">
        <f t="shared" si="536"/>
        <v xml:space="preserve">    305  992  1 </v>
      </c>
      <c r="Q2043" t="str">
        <f t="shared" si="536"/>
        <v xml:space="preserve">   0.963 </v>
      </c>
      <c r="R2043" t="str">
        <f t="shared" si="529"/>
        <v xml:space="preserve">    87.0 </v>
      </c>
      <c r="S2043" t="str">
        <f t="shared" si="537"/>
        <v xml:space="preserve">     0.0 </v>
      </c>
      <c r="T2043" t="str">
        <f t="shared" si="538"/>
        <v xml:space="preserve">     0.0 </v>
      </c>
      <c r="U2043" t="str">
        <f t="shared" si="542"/>
        <v xml:space="preserve">         0.0 </v>
      </c>
      <c r="V2043" t="str">
        <f t="shared" si="530"/>
        <v xml:space="preserve">     0.0 </v>
      </c>
      <c r="W2043" t="str">
        <f t="shared" si="539"/>
        <v xml:space="preserve">     0.0</v>
      </c>
      <c r="X2043" t="str">
        <f t="shared" si="543"/>
        <v/>
      </c>
      <c r="Y2043" t="str">
        <f t="shared" si="543"/>
        <v/>
      </c>
      <c r="Z2043" t="str">
        <f t="shared" si="543"/>
        <v/>
      </c>
      <c r="AA2043" t="str">
        <f t="shared" si="531"/>
        <v/>
      </c>
      <c r="AB2043" t="str">
        <f t="shared" si="540"/>
        <v/>
      </c>
      <c r="AC2043" t="str">
        <f t="shared" si="541"/>
        <v/>
      </c>
      <c r="AD2043" t="str">
        <f t="shared" si="542"/>
        <v/>
      </c>
      <c r="AE2043" t="str">
        <f t="shared" si="532"/>
        <v/>
      </c>
      <c r="AF2043" t="str">
        <f t="shared" si="544"/>
        <v/>
      </c>
      <c r="AG2043" t="str">
        <f t="shared" si="544"/>
        <v/>
      </c>
      <c r="AH2043" t="str">
        <f t="shared" si="533"/>
        <v/>
      </c>
      <c r="AI2043" t="str">
        <f t="shared" si="534"/>
        <v/>
      </c>
      <c r="AJ2043" t="str">
        <f t="shared" si="535"/>
        <v/>
      </c>
    </row>
    <row r="2044" spans="1:36" x14ac:dyDescent="0.25">
      <c r="A2044" t="s">
        <v>1738</v>
      </c>
      <c r="P2044" t="str">
        <f t="shared" si="536"/>
        <v xml:space="preserve">  V.GRD-UHE001  </v>
      </c>
      <c r="Q2044" t="str">
        <f t="shared" si="536"/>
        <v xml:space="preserve">    -1.6 </v>
      </c>
      <c r="R2044" t="str">
        <f t="shared" si="529"/>
        <v xml:space="preserve">   -23.5 </v>
      </c>
      <c r="S2044" t="str">
        <f t="shared" si="537"/>
        <v xml:space="preserve">     0.0 </v>
      </c>
      <c r="T2044" t="str">
        <f t="shared" si="538"/>
        <v xml:space="preserve">     0.0 </v>
      </c>
      <c r="U2044" t="str">
        <f t="shared" si="542"/>
        <v xml:space="preserve">         0.0 </v>
      </c>
      <c r="V2044" t="str">
        <f t="shared" si="530"/>
        <v xml:space="preserve">     0.0 </v>
      </c>
      <c r="W2044" t="str">
        <f t="shared" si="539"/>
        <v xml:space="preserve">     0.0 </v>
      </c>
      <c r="X2044" t="str">
        <f t="shared" si="543"/>
        <v xml:space="preserve">       </v>
      </c>
      <c r="Y2044" t="str">
        <f t="shared" si="543"/>
        <v xml:space="preserve">              </v>
      </c>
      <c r="Z2044" t="str">
        <f t="shared" si="543"/>
        <v xml:space="preserve">    </v>
      </c>
      <c r="AA2044" t="str">
        <f t="shared" si="531"/>
        <v xml:space="preserve">         </v>
      </c>
      <c r="AB2044" t="str">
        <f t="shared" si="540"/>
        <v xml:space="preserve">         </v>
      </c>
      <c r="AC2044" t="str">
        <f t="shared" si="541"/>
        <v xml:space="preserve">    </v>
      </c>
      <c r="AD2044" t="str">
        <f t="shared" si="542"/>
        <v/>
      </c>
      <c r="AE2044" t="str">
        <f t="shared" si="532"/>
        <v/>
      </c>
      <c r="AF2044" t="str">
        <f t="shared" si="544"/>
        <v/>
      </c>
      <c r="AG2044" t="str">
        <f t="shared" si="544"/>
        <v/>
      </c>
      <c r="AH2044" t="str">
        <f t="shared" si="533"/>
        <v/>
      </c>
      <c r="AI2044" t="str">
        <f t="shared" si="534"/>
        <v/>
      </c>
      <c r="AJ2044" t="str">
        <f t="shared" si="535"/>
        <v/>
      </c>
    </row>
    <row r="2045" spans="1:36" x14ac:dyDescent="0.25">
      <c r="A2045" t="s">
        <v>1739</v>
      </c>
      <c r="P2045" t="str">
        <f t="shared" si="536"/>
        <v xml:space="preserve">                </v>
      </c>
      <c r="Q2045" t="str">
        <f t="shared" si="536"/>
        <v xml:space="preserve">         </v>
      </c>
      <c r="R2045" t="str">
        <f t="shared" ref="R2045:R2104" si="545">MID($A2045,Q$8+Q$9-1,R$9)</f>
        <v xml:space="preserve">   450.0 </v>
      </c>
      <c r="S2045" t="str">
        <f t="shared" ref="S2045:S2104" si="546">MID($A2045,Q$8+Q$9+R$9-2,S$9)</f>
        <v xml:space="preserve">   450.0 </v>
      </c>
      <c r="T2045" t="str">
        <f t="shared" ref="T2045:T2104" si="547">MID($A2045,Q$8+Q$9+R$9+S$9-3,T$9)</f>
        <v xml:space="preserve">   149.0 </v>
      </c>
      <c r="U2045" t="str">
        <f t="shared" si="542"/>
        <v xml:space="preserve">       20.8% </v>
      </c>
      <c r="V2045" t="str">
        <f t="shared" ref="V2045:V2104" si="548">MID($A2045,U$8+U$9-1,V$9)</f>
        <v xml:space="preserve">         </v>
      </c>
      <c r="W2045" t="str">
        <f t="shared" ref="W2045:W2104" si="549">MID($A2045,U$8+U$9+V$9-2,W$9)</f>
        <v xml:space="preserve">         </v>
      </c>
      <c r="X2045" t="str">
        <f t="shared" si="543"/>
        <v xml:space="preserve">   396 </v>
      </c>
      <c r="Y2045" t="str">
        <f t="shared" si="543"/>
        <v xml:space="preserve"> VGRAND-MG345 </v>
      </c>
      <c r="Z2045" t="str">
        <f t="shared" si="543"/>
        <v xml:space="preserve">  1 </v>
      </c>
      <c r="AA2045" t="str">
        <f t="shared" ref="AA2045:AA2104" si="550">MID($A2045,Z$8+Z$9-1,AA$9)</f>
        <v xml:space="preserve">    87.0 </v>
      </c>
      <c r="AB2045" t="str">
        <f t="shared" ref="AB2045:AB2104" si="551">MID($A2045,Z$8+Z$9+AA$9-2,AB$9)</f>
        <v xml:space="preserve">   -23.5 </v>
      </c>
      <c r="AC2045" t="str">
        <f t="shared" ref="AC2045:AC2104" si="552">MID($A2045,Z$8+Z$9+AA$9+AB$9-3,AC$9)</f>
        <v xml:space="preserve">    93.6 </v>
      </c>
      <c r="AD2045" t="str">
        <f t="shared" si="542"/>
        <v xml:space="preserve">        </v>
      </c>
      <c r="AE2045" t="str">
        <f t="shared" ref="AE2045:AE2104" si="553">MID($A2045,AD$8+AD$9-1,AE$9)</f>
        <v xml:space="preserve">       </v>
      </c>
      <c r="AF2045" t="str">
        <f t="shared" si="544"/>
        <v xml:space="preserve">     </v>
      </c>
      <c r="AG2045" t="str">
        <f t="shared" si="544"/>
        <v xml:space="preserve">     0.00 </v>
      </c>
      <c r="AH2045" t="str">
        <f t="shared" ref="AH2045:AH2104" si="554">MID($A2045,AG$8+AG$9-1,AH$9)</f>
        <v xml:space="preserve">     7.71 </v>
      </c>
      <c r="AI2045" t="str">
        <f t="shared" ref="AI2045:AI2104" si="555">MID($A2045,AG$8+AG$9+AH$9-2,AI$9)</f>
        <v xml:space="preserve">       </v>
      </c>
      <c r="AJ2045" t="str">
        <f t="shared" ref="AJ2045:AJ2104" si="556">MID($A2045,AG$8+AG$9+AH$9+AI$9-3,AJ$9)</f>
        <v xml:space="preserve">      </v>
      </c>
    </row>
    <row r="2046" spans="1:36" x14ac:dyDescent="0.25">
      <c r="A2046" t="s">
        <v>6</v>
      </c>
      <c r="P2046" t="str">
        <f t="shared" ref="P2046:Q2105" si="557">MID($A2046,P$8,P$9)</f>
        <v xml:space="preserve">  ..............</v>
      </c>
      <c r="Q2046" t="str">
        <f t="shared" si="557"/>
        <v>.........</v>
      </c>
      <c r="R2046" t="str">
        <f t="shared" si="545"/>
        <v>.........</v>
      </c>
      <c r="S2046" t="str">
        <f t="shared" si="546"/>
        <v>.........</v>
      </c>
      <c r="T2046" t="str">
        <f t="shared" si="547"/>
        <v>.........</v>
      </c>
      <c r="U2046" t="str">
        <f t="shared" ref="U2046:AD2105" si="558">MID($A2046,U$8,U$9)</f>
        <v>.............</v>
      </c>
      <c r="V2046" t="str">
        <f t="shared" si="548"/>
        <v>.........</v>
      </c>
      <c r="W2046" t="str">
        <f t="shared" si="549"/>
        <v>.........</v>
      </c>
      <c r="X2046" t="str">
        <f t="shared" ref="X2046:Z2105" si="559">MID($A2046,X$8,X$9)</f>
        <v>.......</v>
      </c>
      <c r="Y2046" t="str">
        <f t="shared" si="559"/>
        <v>..............</v>
      </c>
      <c r="Z2046" t="str">
        <f t="shared" si="559"/>
        <v>....</v>
      </c>
      <c r="AA2046" t="str">
        <f t="shared" si="550"/>
        <v>.........</v>
      </c>
      <c r="AB2046" t="str">
        <f t="shared" si="551"/>
        <v>.........</v>
      </c>
      <c r="AC2046" t="str">
        <f t="shared" si="552"/>
        <v>.........</v>
      </c>
      <c r="AD2046" t="str">
        <f t="shared" si="558"/>
        <v>........</v>
      </c>
      <c r="AE2046" t="str">
        <f t="shared" si="553"/>
        <v>.......</v>
      </c>
      <c r="AF2046" t="str">
        <f t="shared" ref="AF2046:AG2105" si="560">MID($A2046,AF$8,AF$9)</f>
        <v>.....</v>
      </c>
      <c r="AG2046" t="str">
        <f t="shared" si="560"/>
        <v>..........</v>
      </c>
      <c r="AH2046" t="str">
        <f t="shared" si="554"/>
        <v>..........</v>
      </c>
      <c r="AI2046" t="str">
        <f t="shared" si="555"/>
        <v>.......</v>
      </c>
      <c r="AJ2046" t="str">
        <f t="shared" si="556"/>
        <v>.......</v>
      </c>
    </row>
    <row r="2047" spans="1:36" x14ac:dyDescent="0.25">
      <c r="A2047" t="s">
        <v>1740</v>
      </c>
      <c r="P2047" t="str">
        <f t="shared" si="557"/>
        <v xml:space="preserve">    308  345  0 </v>
      </c>
      <c r="Q2047" t="str">
        <f t="shared" si="557"/>
        <v xml:space="preserve">   1.019 </v>
      </c>
      <c r="R2047" t="str">
        <f t="shared" si="545"/>
        <v xml:space="preserve">     0.0 </v>
      </c>
      <c r="S2047" t="str">
        <f t="shared" si="546"/>
        <v xml:space="preserve">     0.0 </v>
      </c>
      <c r="T2047" t="str">
        <f t="shared" si="547"/>
        <v xml:space="preserve">     0.0 </v>
      </c>
      <c r="U2047" t="str">
        <f t="shared" si="558"/>
        <v xml:space="preserve">         0.0 </v>
      </c>
      <c r="V2047" t="str">
        <f t="shared" si="548"/>
        <v xml:space="preserve">     0.0 </v>
      </c>
      <c r="W2047" t="str">
        <f t="shared" si="549"/>
        <v xml:space="preserve">     0.0</v>
      </c>
      <c r="X2047" t="str">
        <f t="shared" si="559"/>
        <v/>
      </c>
      <c r="Y2047" t="str">
        <f t="shared" si="559"/>
        <v/>
      </c>
      <c r="Z2047" t="str">
        <f t="shared" si="559"/>
        <v/>
      </c>
      <c r="AA2047" t="str">
        <f t="shared" si="550"/>
        <v/>
      </c>
      <c r="AB2047" t="str">
        <f t="shared" si="551"/>
        <v/>
      </c>
      <c r="AC2047" t="str">
        <f t="shared" si="552"/>
        <v/>
      </c>
      <c r="AD2047" t="str">
        <f t="shared" si="558"/>
        <v/>
      </c>
      <c r="AE2047" t="str">
        <f t="shared" si="553"/>
        <v/>
      </c>
      <c r="AF2047" t="str">
        <f t="shared" si="560"/>
        <v/>
      </c>
      <c r="AG2047" t="str">
        <f t="shared" si="560"/>
        <v/>
      </c>
      <c r="AH2047" t="str">
        <f t="shared" si="554"/>
        <v/>
      </c>
      <c r="AI2047" t="str">
        <f t="shared" si="555"/>
        <v/>
      </c>
      <c r="AJ2047" t="str">
        <f t="shared" si="556"/>
        <v/>
      </c>
    </row>
    <row r="2048" spans="1:36" x14ac:dyDescent="0.25">
      <c r="A2048" t="s">
        <v>1741</v>
      </c>
      <c r="P2048" t="str">
        <f t="shared" si="557"/>
        <v xml:space="preserve">  BARBAC-MG345  </v>
      </c>
      <c r="Q2048" t="str">
        <f t="shared" si="557"/>
        <v xml:space="preserve">   -15.7 </v>
      </c>
      <c r="R2048" t="str">
        <f t="shared" si="545"/>
        <v xml:space="preserve">     0.0 </v>
      </c>
      <c r="S2048" t="str">
        <f t="shared" si="546"/>
        <v xml:space="preserve">     0.0 </v>
      </c>
      <c r="T2048" t="str">
        <f t="shared" si="547"/>
        <v xml:space="preserve">     0.0 </v>
      </c>
      <c r="U2048" t="str">
        <f t="shared" si="558"/>
        <v xml:space="preserve">         0.0 </v>
      </c>
      <c r="V2048" t="str">
        <f t="shared" si="548"/>
        <v xml:space="preserve">     0.0 </v>
      </c>
      <c r="W2048" t="str">
        <f t="shared" si="549"/>
        <v xml:space="preserve">     0.0 </v>
      </c>
      <c r="X2048" t="str">
        <f t="shared" si="559"/>
        <v xml:space="preserve">       </v>
      </c>
      <c r="Y2048" t="str">
        <f t="shared" si="559"/>
        <v xml:space="preserve">              </v>
      </c>
      <c r="Z2048" t="str">
        <f t="shared" si="559"/>
        <v xml:space="preserve">    </v>
      </c>
      <c r="AA2048" t="str">
        <f t="shared" si="550"/>
        <v xml:space="preserve">         </v>
      </c>
      <c r="AB2048" t="str">
        <f t="shared" si="551"/>
        <v xml:space="preserve">         </v>
      </c>
      <c r="AC2048" t="str">
        <f t="shared" si="552"/>
        <v xml:space="preserve">    </v>
      </c>
      <c r="AD2048" t="str">
        <f t="shared" si="558"/>
        <v/>
      </c>
      <c r="AE2048" t="str">
        <f t="shared" si="553"/>
        <v/>
      </c>
      <c r="AF2048" t="str">
        <f t="shared" si="560"/>
        <v/>
      </c>
      <c r="AG2048" t="str">
        <f t="shared" si="560"/>
        <v/>
      </c>
      <c r="AH2048" t="str">
        <f t="shared" si="554"/>
        <v/>
      </c>
      <c r="AI2048" t="str">
        <f t="shared" si="555"/>
        <v/>
      </c>
      <c r="AJ2048" t="str">
        <f t="shared" si="556"/>
        <v/>
      </c>
    </row>
    <row r="2049" spans="1:36" x14ac:dyDescent="0.25">
      <c r="A2049" t="s">
        <v>1742</v>
      </c>
      <c r="P2049" t="str">
        <f t="shared" si="557"/>
        <v xml:space="preserve">                </v>
      </c>
      <c r="Q2049" t="str">
        <f t="shared" si="557"/>
        <v xml:space="preserve">         </v>
      </c>
      <c r="R2049" t="str">
        <f t="shared" si="545"/>
        <v xml:space="preserve">   717.0 </v>
      </c>
      <c r="S2049" t="str">
        <f t="shared" si="546"/>
        <v xml:space="preserve">   717.0 </v>
      </c>
      <c r="T2049" t="str">
        <f t="shared" si="547"/>
        <v xml:space="preserve">   717.0 </v>
      </c>
      <c r="U2049" t="str">
        <f t="shared" si="558"/>
        <v xml:space="preserve">        3.6% </v>
      </c>
      <c r="V2049" t="str">
        <f t="shared" si="548"/>
        <v xml:space="preserve">         </v>
      </c>
      <c r="W2049" t="str">
        <f t="shared" si="549"/>
        <v xml:space="preserve">         </v>
      </c>
      <c r="X2049" t="str">
        <f t="shared" si="559"/>
        <v xml:space="preserve">   336 </v>
      </c>
      <c r="Y2049" t="str">
        <f t="shared" si="559"/>
        <v xml:space="preserve"> LAFAIE-MG345 </v>
      </c>
      <c r="Z2049" t="str">
        <f t="shared" si="559"/>
        <v xml:space="preserve">  1 </v>
      </c>
      <c r="AA2049" t="str">
        <f t="shared" si="550"/>
        <v xml:space="preserve">   -22.5 </v>
      </c>
      <c r="AB2049" t="str">
        <f t="shared" si="551"/>
        <v xml:space="preserve">    14.0 </v>
      </c>
      <c r="AC2049" t="str">
        <f t="shared" si="552"/>
        <v xml:space="preserve">    26.0 </v>
      </c>
      <c r="AD2049" t="str">
        <f t="shared" si="558"/>
        <v xml:space="preserve">        </v>
      </c>
      <c r="AE2049" t="str">
        <f t="shared" si="553"/>
        <v xml:space="preserve">       </v>
      </c>
      <c r="AF2049" t="str">
        <f t="shared" si="560"/>
        <v xml:space="preserve">     </v>
      </c>
      <c r="AG2049" t="str">
        <f t="shared" si="560"/>
        <v xml:space="preserve">     0.03 </v>
      </c>
      <c r="AH2049" t="str">
        <f t="shared" si="554"/>
        <v xml:space="preserve">   -33.55 </v>
      </c>
      <c r="AI2049" t="str">
        <f t="shared" si="555"/>
        <v xml:space="preserve">       </v>
      </c>
      <c r="AJ2049" t="str">
        <f t="shared" si="556"/>
        <v xml:space="preserve">      </v>
      </c>
    </row>
    <row r="2050" spans="1:36" x14ac:dyDescent="0.25">
      <c r="A2050" t="s">
        <v>1743</v>
      </c>
      <c r="P2050" t="str">
        <f t="shared" si="557"/>
        <v xml:space="preserve">                </v>
      </c>
      <c r="Q2050" t="str">
        <f t="shared" si="557"/>
        <v xml:space="preserve">         </v>
      </c>
      <c r="R2050" t="str">
        <f t="shared" si="545"/>
        <v xml:space="preserve">   699.0 </v>
      </c>
      <c r="S2050" t="str">
        <f t="shared" si="546"/>
        <v xml:space="preserve">   717.0 </v>
      </c>
      <c r="T2050" t="str">
        <f t="shared" si="547"/>
        <v xml:space="preserve">   699.0 </v>
      </c>
      <c r="U2050" t="str">
        <f t="shared" si="558"/>
        <v xml:space="preserve">       16.0% </v>
      </c>
      <c r="V2050" t="str">
        <f t="shared" si="548"/>
        <v xml:space="preserve">         </v>
      </c>
      <c r="W2050" t="str">
        <f t="shared" si="549"/>
        <v xml:space="preserve">         </v>
      </c>
      <c r="X2050" t="str">
        <f t="shared" si="559"/>
        <v xml:space="preserve">   367 </v>
      </c>
      <c r="Y2050" t="str">
        <f t="shared" si="559"/>
        <v xml:space="preserve"> PIMENT-MG345 </v>
      </c>
      <c r="Z2050" t="str">
        <f t="shared" si="559"/>
        <v xml:space="preserve">  1 </v>
      </c>
      <c r="AA2050" t="str">
        <f t="shared" si="550"/>
        <v xml:space="preserve">   -96.3 </v>
      </c>
      <c r="AB2050" t="str">
        <f t="shared" si="551"/>
        <v xml:space="preserve">   -60.6 </v>
      </c>
      <c r="AC2050" t="str">
        <f t="shared" si="552"/>
        <v xml:space="preserve">   111.7 </v>
      </c>
      <c r="AD2050" t="str">
        <f t="shared" si="558"/>
        <v xml:space="preserve">        </v>
      </c>
      <c r="AE2050" t="str">
        <f t="shared" si="553"/>
        <v xml:space="preserve">       </v>
      </c>
      <c r="AF2050" t="str">
        <f t="shared" si="560"/>
        <v xml:space="preserve">     </v>
      </c>
      <c r="AG2050" t="str">
        <f t="shared" si="560"/>
        <v xml:space="preserve">     0.58 </v>
      </c>
      <c r="AH2050" t="str">
        <f t="shared" si="554"/>
        <v xml:space="preserve">  -121.61 </v>
      </c>
      <c r="AI2050" t="str">
        <f t="shared" si="555"/>
        <v xml:space="preserve">       </v>
      </c>
      <c r="AJ2050" t="str">
        <f t="shared" si="556"/>
        <v xml:space="preserve">      </v>
      </c>
    </row>
    <row r="2051" spans="1:36" x14ac:dyDescent="0.25">
      <c r="A2051" t="s">
        <v>1744</v>
      </c>
      <c r="P2051" t="str">
        <f t="shared" si="557"/>
        <v xml:space="preserve">                </v>
      </c>
      <c r="Q2051" t="str">
        <f t="shared" si="557"/>
        <v xml:space="preserve">         </v>
      </c>
      <c r="R2051" t="str">
        <f t="shared" si="545"/>
        <v xml:space="preserve">  1100.0 </v>
      </c>
      <c r="S2051" t="str">
        <f t="shared" si="546"/>
        <v xml:space="preserve">  1100.0 </v>
      </c>
      <c r="T2051" t="str">
        <f t="shared" si="547"/>
        <v xml:space="preserve">  1100.0 </v>
      </c>
      <c r="U2051" t="str">
        <f t="shared" si="558"/>
        <v xml:space="preserve">        5.1% </v>
      </c>
      <c r="V2051" t="str">
        <f t="shared" si="548"/>
        <v xml:space="preserve">         </v>
      </c>
      <c r="W2051" t="str">
        <f t="shared" si="549"/>
        <v xml:space="preserve">         </v>
      </c>
      <c r="X2051" t="str">
        <f t="shared" si="559"/>
        <v xml:space="preserve">  4098 </v>
      </c>
      <c r="Y2051" t="str">
        <f t="shared" si="559"/>
        <v xml:space="preserve"> SDUMO2-MG345 </v>
      </c>
      <c r="Z2051" t="str">
        <f t="shared" si="559"/>
        <v xml:space="preserve">  1 </v>
      </c>
      <c r="AA2051" t="str">
        <f t="shared" si="550"/>
        <v xml:space="preserve">    22.5 </v>
      </c>
      <c r="AB2051" t="str">
        <f t="shared" si="551"/>
        <v xml:space="preserve">   -52.1 </v>
      </c>
      <c r="AC2051" t="str">
        <f t="shared" si="552"/>
        <v xml:space="preserve">    55.7 </v>
      </c>
      <c r="AD2051" t="str">
        <f t="shared" si="558"/>
        <v xml:space="preserve">        </v>
      </c>
      <c r="AE2051" t="str">
        <f t="shared" si="553"/>
        <v xml:space="preserve">       </v>
      </c>
      <c r="AF2051" t="str">
        <f t="shared" si="560"/>
        <v xml:space="preserve">     </v>
      </c>
      <c r="AG2051" t="str">
        <f t="shared" si="560"/>
        <v xml:space="preserve">     0.03 </v>
      </c>
      <c r="AH2051" t="str">
        <f t="shared" si="554"/>
        <v xml:space="preserve">   -24.13 </v>
      </c>
      <c r="AI2051" t="str">
        <f t="shared" si="555"/>
        <v xml:space="preserve">       </v>
      </c>
      <c r="AJ2051" t="str">
        <f t="shared" si="556"/>
        <v xml:space="preserve">      </v>
      </c>
    </row>
    <row r="2052" spans="1:36" x14ac:dyDescent="0.25">
      <c r="A2052" t="s">
        <v>1745</v>
      </c>
      <c r="P2052" t="str">
        <f t="shared" si="557"/>
        <v xml:space="preserve">                </v>
      </c>
      <c r="Q2052" t="str">
        <f t="shared" si="557"/>
        <v xml:space="preserve">         </v>
      </c>
      <c r="R2052" t="str">
        <f t="shared" si="545"/>
        <v xml:space="preserve">   300.0 </v>
      </c>
      <c r="S2052" t="str">
        <f t="shared" si="546"/>
        <v xml:space="preserve">   360.0 </v>
      </c>
      <c r="T2052" t="str">
        <f t="shared" si="547"/>
        <v xml:space="preserve">   300.0 </v>
      </c>
      <c r="U2052" t="str">
        <f t="shared" si="558"/>
        <v xml:space="preserve">       45.1% </v>
      </c>
      <c r="V2052" t="str">
        <f t="shared" si="548"/>
        <v xml:space="preserve">         </v>
      </c>
      <c r="W2052" t="str">
        <f t="shared" si="549"/>
        <v xml:space="preserve">         </v>
      </c>
      <c r="X2052" t="str">
        <f t="shared" si="559"/>
        <v xml:space="preserve"> 42034 </v>
      </c>
      <c r="Y2052" t="str">
        <f t="shared" si="559"/>
        <v xml:space="preserve"> BAR2T1-MG000 </v>
      </c>
      <c r="Z2052" t="str">
        <f t="shared" si="559"/>
        <v xml:space="preserve">  1 </v>
      </c>
      <c r="AA2052" t="str">
        <f t="shared" si="550"/>
        <v xml:space="preserve">    96.3 </v>
      </c>
      <c r="AB2052" t="str">
        <f t="shared" si="551"/>
        <v xml:space="preserve">    98.7 </v>
      </c>
      <c r="AC2052" t="str">
        <f t="shared" si="552"/>
        <v xml:space="preserve">   135.3 </v>
      </c>
      <c r="AD2052" t="str">
        <f t="shared" si="558"/>
        <v xml:space="preserve"> 0.954* </v>
      </c>
      <c r="AE2052" t="str">
        <f t="shared" si="553"/>
        <v xml:space="preserve">       </v>
      </c>
      <c r="AF2052" t="str">
        <f t="shared" si="560"/>
        <v xml:space="preserve">     </v>
      </c>
      <c r="AG2052" t="str">
        <f t="shared" si="560"/>
        <v xml:space="preserve">     0.00 </v>
      </c>
      <c r="AH2052" t="str">
        <f t="shared" si="554"/>
        <v xml:space="preserve">     8.69 </v>
      </c>
      <c r="AI2052" t="str">
        <f t="shared" si="555"/>
        <v xml:space="preserve">       </v>
      </c>
      <c r="AJ2052" t="str">
        <f t="shared" si="556"/>
        <v xml:space="preserve">      </v>
      </c>
    </row>
    <row r="2053" spans="1:36" x14ac:dyDescent="0.25">
      <c r="A2053" t="s">
        <v>6</v>
      </c>
      <c r="P2053" t="str">
        <f t="shared" si="557"/>
        <v xml:space="preserve">  ..............</v>
      </c>
      <c r="Q2053" t="str">
        <f t="shared" si="557"/>
        <v>.........</v>
      </c>
      <c r="R2053" t="str">
        <f t="shared" si="545"/>
        <v>.........</v>
      </c>
      <c r="S2053" t="str">
        <f t="shared" si="546"/>
        <v>.........</v>
      </c>
      <c r="T2053" t="str">
        <f t="shared" si="547"/>
        <v>.........</v>
      </c>
      <c r="U2053" t="str">
        <f t="shared" si="558"/>
        <v>.............</v>
      </c>
      <c r="V2053" t="str">
        <f t="shared" si="548"/>
        <v>.........</v>
      </c>
      <c r="W2053" t="str">
        <f t="shared" si="549"/>
        <v>.........</v>
      </c>
      <c r="X2053" t="str">
        <f t="shared" si="559"/>
        <v>.......</v>
      </c>
      <c r="Y2053" t="str">
        <f t="shared" si="559"/>
        <v>..............</v>
      </c>
      <c r="Z2053" t="str">
        <f t="shared" si="559"/>
        <v>....</v>
      </c>
      <c r="AA2053" t="str">
        <f t="shared" si="550"/>
        <v>.........</v>
      </c>
      <c r="AB2053" t="str">
        <f t="shared" si="551"/>
        <v>.........</v>
      </c>
      <c r="AC2053" t="str">
        <f t="shared" si="552"/>
        <v>.........</v>
      </c>
      <c r="AD2053" t="str">
        <f t="shared" si="558"/>
        <v>........</v>
      </c>
      <c r="AE2053" t="str">
        <f t="shared" si="553"/>
        <v>.......</v>
      </c>
      <c r="AF2053" t="str">
        <f t="shared" si="560"/>
        <v>.....</v>
      </c>
      <c r="AG2053" t="str">
        <f t="shared" si="560"/>
        <v>..........</v>
      </c>
      <c r="AH2053" t="str">
        <f t="shared" si="554"/>
        <v>..........</v>
      </c>
      <c r="AI2053" t="str">
        <f t="shared" si="555"/>
        <v>.......</v>
      </c>
      <c r="AJ2053" t="str">
        <f t="shared" si="556"/>
        <v>.......</v>
      </c>
    </row>
    <row r="2054" spans="1:36" x14ac:dyDescent="0.25">
      <c r="A2054" t="s">
        <v>1746</v>
      </c>
      <c r="P2054" t="str">
        <f t="shared" si="557"/>
        <v xml:space="preserve">    313  345  0 </v>
      </c>
      <c r="Q2054" t="str">
        <f t="shared" si="557"/>
        <v xml:space="preserve">   1.018 </v>
      </c>
      <c r="R2054" t="str">
        <f t="shared" si="545"/>
        <v xml:space="preserve">     0.0 </v>
      </c>
      <c r="S2054" t="str">
        <f t="shared" si="546"/>
        <v xml:space="preserve">     0.0 </v>
      </c>
      <c r="T2054" t="str">
        <f t="shared" si="547"/>
        <v xml:space="preserve">     0.0 </v>
      </c>
      <c r="U2054" t="str">
        <f t="shared" si="558"/>
        <v xml:space="preserve">         0.0 </v>
      </c>
      <c r="V2054" t="str">
        <f t="shared" si="548"/>
        <v xml:space="preserve">     0.0 </v>
      </c>
      <c r="W2054" t="str">
        <f t="shared" si="549"/>
        <v xml:space="preserve">     0.0</v>
      </c>
      <c r="X2054" t="str">
        <f t="shared" si="559"/>
        <v/>
      </c>
      <c r="Y2054" t="str">
        <f t="shared" si="559"/>
        <v/>
      </c>
      <c r="Z2054" t="str">
        <f t="shared" si="559"/>
        <v/>
      </c>
      <c r="AA2054" t="str">
        <f t="shared" si="550"/>
        <v/>
      </c>
      <c r="AB2054" t="str">
        <f t="shared" si="551"/>
        <v/>
      </c>
      <c r="AC2054" t="str">
        <f t="shared" si="552"/>
        <v/>
      </c>
      <c r="AD2054" t="str">
        <f t="shared" si="558"/>
        <v/>
      </c>
      <c r="AE2054" t="str">
        <f t="shared" si="553"/>
        <v/>
      </c>
      <c r="AF2054" t="str">
        <f t="shared" si="560"/>
        <v/>
      </c>
      <c r="AG2054" t="str">
        <f t="shared" si="560"/>
        <v/>
      </c>
      <c r="AH2054" t="str">
        <f t="shared" si="554"/>
        <v/>
      </c>
      <c r="AI2054" t="str">
        <f t="shared" si="555"/>
        <v/>
      </c>
      <c r="AJ2054" t="str">
        <f t="shared" si="556"/>
        <v/>
      </c>
    </row>
    <row r="2055" spans="1:36" x14ac:dyDescent="0.25">
      <c r="A2055" t="s">
        <v>1747</v>
      </c>
      <c r="P2055" t="str">
        <f t="shared" si="557"/>
        <v xml:space="preserve">  BARREI-MG345  </v>
      </c>
      <c r="Q2055" t="str">
        <f t="shared" si="557"/>
        <v xml:space="preserve">   -13.4 </v>
      </c>
      <c r="R2055" t="str">
        <f t="shared" si="545"/>
        <v xml:space="preserve">     0.0 </v>
      </c>
      <c r="S2055" t="str">
        <f t="shared" si="546"/>
        <v xml:space="preserve">     0.0 </v>
      </c>
      <c r="T2055" t="str">
        <f t="shared" si="547"/>
        <v xml:space="preserve">     0.0 </v>
      </c>
      <c r="U2055" t="str">
        <f t="shared" si="558"/>
        <v xml:space="preserve">         0.0 </v>
      </c>
      <c r="V2055" t="str">
        <f t="shared" si="548"/>
        <v xml:space="preserve">     0.0 </v>
      </c>
      <c r="W2055" t="str">
        <f t="shared" si="549"/>
        <v xml:space="preserve">     0.0 </v>
      </c>
      <c r="X2055" t="str">
        <f t="shared" si="559"/>
        <v xml:space="preserve">       </v>
      </c>
      <c r="Y2055" t="str">
        <f t="shared" si="559"/>
        <v xml:space="preserve">              </v>
      </c>
      <c r="Z2055" t="str">
        <f t="shared" si="559"/>
        <v xml:space="preserve">    </v>
      </c>
      <c r="AA2055" t="str">
        <f t="shared" si="550"/>
        <v xml:space="preserve">         </v>
      </c>
      <c r="AB2055" t="str">
        <f t="shared" si="551"/>
        <v xml:space="preserve">         </v>
      </c>
      <c r="AC2055" t="str">
        <f t="shared" si="552"/>
        <v xml:space="preserve">    </v>
      </c>
      <c r="AD2055" t="str">
        <f t="shared" si="558"/>
        <v/>
      </c>
      <c r="AE2055" t="str">
        <f t="shared" si="553"/>
        <v/>
      </c>
      <c r="AF2055" t="str">
        <f t="shared" si="560"/>
        <v/>
      </c>
      <c r="AG2055" t="str">
        <f t="shared" si="560"/>
        <v/>
      </c>
      <c r="AH2055" t="str">
        <f t="shared" si="554"/>
        <v/>
      </c>
      <c r="AI2055" t="str">
        <f t="shared" si="555"/>
        <v/>
      </c>
      <c r="AJ2055" t="str">
        <f t="shared" si="556"/>
        <v/>
      </c>
    </row>
    <row r="2056" spans="1:36" x14ac:dyDescent="0.25">
      <c r="A2056" t="s">
        <v>1748</v>
      </c>
      <c r="P2056" t="str">
        <f t="shared" si="557"/>
        <v xml:space="preserve">                </v>
      </c>
      <c r="Q2056" t="str">
        <f t="shared" si="557"/>
        <v xml:space="preserve">         </v>
      </c>
      <c r="R2056" t="str">
        <f t="shared" si="545"/>
        <v xml:space="preserve">   574.0 </v>
      </c>
      <c r="S2056" t="str">
        <f t="shared" si="546"/>
        <v xml:space="preserve">   574.0 </v>
      </c>
      <c r="T2056" t="str">
        <f t="shared" si="547"/>
        <v xml:space="preserve">   574.0 </v>
      </c>
      <c r="U2056" t="str">
        <f t="shared" si="558"/>
        <v xml:space="preserve">        3.9% </v>
      </c>
      <c r="V2056" t="str">
        <f t="shared" si="548"/>
        <v xml:space="preserve">         </v>
      </c>
      <c r="W2056" t="str">
        <f t="shared" si="549"/>
        <v xml:space="preserve">         </v>
      </c>
      <c r="X2056" t="str">
        <f t="shared" si="559"/>
        <v xml:space="preserve">   372 </v>
      </c>
      <c r="Y2056" t="str">
        <f t="shared" si="559"/>
        <v xml:space="preserve"> TAQUAR-MG345 </v>
      </c>
      <c r="Z2056" t="str">
        <f t="shared" si="559"/>
        <v xml:space="preserve">  1 </v>
      </c>
      <c r="AA2056" t="str">
        <f t="shared" si="550"/>
        <v xml:space="preserve">   -10.4 </v>
      </c>
      <c r="AB2056" t="str">
        <f t="shared" si="551"/>
        <v xml:space="preserve">    20.3 </v>
      </c>
      <c r="AC2056" t="str">
        <f t="shared" si="552"/>
        <v xml:space="preserve">    22.4 </v>
      </c>
      <c r="AD2056" t="str">
        <f t="shared" si="558"/>
        <v xml:space="preserve">        </v>
      </c>
      <c r="AE2056" t="str">
        <f t="shared" si="553"/>
        <v xml:space="preserve">       </v>
      </c>
      <c r="AF2056" t="str">
        <f t="shared" si="560"/>
        <v xml:space="preserve">     </v>
      </c>
      <c r="AG2056" t="str">
        <f t="shared" si="560"/>
        <v xml:space="preserve">     0.00 </v>
      </c>
      <c r="AH2056" t="str">
        <f t="shared" si="554"/>
        <v xml:space="preserve">    -9.08 </v>
      </c>
      <c r="AI2056" t="str">
        <f t="shared" si="555"/>
        <v xml:space="preserve">       </v>
      </c>
      <c r="AJ2056" t="str">
        <f t="shared" si="556"/>
        <v xml:space="preserve">      </v>
      </c>
    </row>
    <row r="2057" spans="1:36" x14ac:dyDescent="0.25">
      <c r="A2057" t="s">
        <v>1749</v>
      </c>
      <c r="P2057" t="str">
        <f t="shared" si="557"/>
        <v xml:space="preserve">                </v>
      </c>
      <c r="Q2057" t="str">
        <f t="shared" si="557"/>
        <v xml:space="preserve">         </v>
      </c>
      <c r="R2057" t="str">
        <f t="shared" si="545"/>
        <v xml:space="preserve">   571.0 </v>
      </c>
      <c r="S2057" t="str">
        <f t="shared" si="546"/>
        <v xml:space="preserve">   571.0 </v>
      </c>
      <c r="T2057" t="str">
        <f t="shared" si="547"/>
        <v xml:space="preserve">   571.0 </v>
      </c>
      <c r="U2057" t="str">
        <f t="shared" si="558"/>
        <v xml:space="preserve">       33.9% </v>
      </c>
      <c r="V2057" t="str">
        <f t="shared" si="548"/>
        <v xml:space="preserve">         </v>
      </c>
      <c r="W2057" t="str">
        <f t="shared" si="549"/>
        <v xml:space="preserve">         </v>
      </c>
      <c r="X2057" t="str">
        <f t="shared" si="559"/>
        <v xml:space="preserve">  4337 </v>
      </c>
      <c r="Y2057" t="str">
        <f t="shared" si="559"/>
        <v xml:space="preserve"> BETIM6-MG345 </v>
      </c>
      <c r="Z2057" t="str">
        <f t="shared" si="559"/>
        <v xml:space="preserve">  1 </v>
      </c>
      <c r="AA2057" t="str">
        <f t="shared" si="550"/>
        <v xml:space="preserve">  -162.3 </v>
      </c>
      <c r="AB2057" t="str">
        <f t="shared" si="551"/>
        <v xml:space="preserve">   111.5 </v>
      </c>
      <c r="AC2057" t="str">
        <f t="shared" si="552"/>
        <v xml:space="preserve">   193.4 </v>
      </c>
      <c r="AD2057" t="str">
        <f t="shared" si="558"/>
        <v xml:space="preserve">        </v>
      </c>
      <c r="AE2057" t="str">
        <f t="shared" si="553"/>
        <v xml:space="preserve">       </v>
      </c>
      <c r="AF2057" t="str">
        <f t="shared" si="560"/>
        <v xml:space="preserve">     </v>
      </c>
      <c r="AG2057" t="str">
        <f t="shared" si="560"/>
        <v xml:space="preserve">     0.47 </v>
      </c>
      <c r="AH2057" t="str">
        <f t="shared" si="554"/>
        <v xml:space="preserve">   -14.52 </v>
      </c>
      <c r="AI2057" t="str">
        <f t="shared" si="555"/>
        <v xml:space="preserve">       </v>
      </c>
      <c r="AJ2057" t="str">
        <f t="shared" si="556"/>
        <v xml:space="preserve">      </v>
      </c>
    </row>
    <row r="2058" spans="1:36" x14ac:dyDescent="0.25">
      <c r="A2058" t="s">
        <v>1750</v>
      </c>
      <c r="P2058" t="str">
        <f t="shared" si="557"/>
        <v xml:space="preserve">                </v>
      </c>
      <c r="Q2058" t="str">
        <f t="shared" si="557"/>
        <v xml:space="preserve">         </v>
      </c>
      <c r="R2058" t="str">
        <f t="shared" si="545"/>
        <v xml:space="preserve">   776.0 </v>
      </c>
      <c r="S2058" t="str">
        <f t="shared" si="546"/>
        <v xml:space="preserve">   977.0 </v>
      </c>
      <c r="T2058" t="str">
        <f t="shared" si="547"/>
        <v xml:space="preserve">   776.0 </v>
      </c>
      <c r="U2058" t="str">
        <f t="shared" si="558"/>
        <v xml:space="preserve">       15.1% </v>
      </c>
      <c r="V2058" t="str">
        <f t="shared" si="548"/>
        <v xml:space="preserve">         </v>
      </c>
      <c r="W2058" t="str">
        <f t="shared" si="549"/>
        <v xml:space="preserve">         </v>
      </c>
      <c r="X2058" t="str">
        <f t="shared" si="559"/>
        <v xml:space="preserve">  4338 </v>
      </c>
      <c r="Y2058" t="str">
        <f t="shared" si="559"/>
        <v xml:space="preserve"> SARZED-MG345 </v>
      </c>
      <c r="Z2058" t="str">
        <f t="shared" si="559"/>
        <v xml:space="preserve">  1 </v>
      </c>
      <c r="AA2058" t="str">
        <f t="shared" si="550"/>
        <v xml:space="preserve">  -118.0 </v>
      </c>
      <c r="AB2058" t="str">
        <f t="shared" si="551"/>
        <v xml:space="preserve">    15.6 </v>
      </c>
      <c r="AC2058" t="str">
        <f t="shared" si="552"/>
        <v xml:space="preserve">   116.9 </v>
      </c>
      <c r="AD2058" t="str">
        <f t="shared" si="558"/>
        <v xml:space="preserve">        </v>
      </c>
      <c r="AE2058" t="str">
        <f t="shared" si="553"/>
        <v xml:space="preserve">       </v>
      </c>
      <c r="AF2058" t="str">
        <f t="shared" si="560"/>
        <v xml:space="preserve">     </v>
      </c>
      <c r="AG2058" t="str">
        <f t="shared" si="560"/>
        <v xml:space="preserve">     0.11 </v>
      </c>
      <c r="AH2058" t="str">
        <f t="shared" si="554"/>
        <v xml:space="preserve">   -11.80 </v>
      </c>
      <c r="AI2058" t="str">
        <f t="shared" si="555"/>
        <v xml:space="preserve">       </v>
      </c>
      <c r="AJ2058" t="str">
        <f t="shared" si="556"/>
        <v xml:space="preserve">      </v>
      </c>
    </row>
    <row r="2059" spans="1:36" x14ac:dyDescent="0.25">
      <c r="A2059" t="s">
        <v>1751</v>
      </c>
      <c r="P2059" t="str">
        <f t="shared" si="557"/>
        <v xml:space="preserve">                </v>
      </c>
      <c r="Q2059" t="str">
        <f t="shared" si="557"/>
        <v xml:space="preserve">         </v>
      </c>
      <c r="R2059" t="str">
        <f t="shared" si="545"/>
        <v xml:space="preserve">   375.0 </v>
      </c>
      <c r="S2059" t="str">
        <f t="shared" si="546"/>
        <v xml:space="preserve">   562.0 </v>
      </c>
      <c r="T2059" t="str">
        <f t="shared" si="547"/>
        <v xml:space="preserve">   375.0 </v>
      </c>
      <c r="U2059" t="str">
        <f t="shared" si="558"/>
        <v xml:space="preserve">       21.2% </v>
      </c>
      <c r="V2059" t="str">
        <f t="shared" si="548"/>
        <v xml:space="preserve">         </v>
      </c>
      <c r="W2059" t="str">
        <f t="shared" si="549"/>
        <v xml:space="preserve">         </v>
      </c>
      <c r="X2059" t="str">
        <f t="shared" si="559"/>
        <v xml:space="preserve"> 42047 </v>
      </c>
      <c r="Y2059" t="str">
        <f t="shared" si="559"/>
        <v xml:space="preserve"> BARRE5-MG000 </v>
      </c>
      <c r="Z2059" t="str">
        <f t="shared" si="559"/>
        <v xml:space="preserve">  5 </v>
      </c>
      <c r="AA2059" t="str">
        <f t="shared" si="550"/>
        <v xml:space="preserve">    72.1 </v>
      </c>
      <c r="AB2059" t="str">
        <f t="shared" si="551"/>
        <v xml:space="preserve">   -36.6 </v>
      </c>
      <c r="AC2059" t="str">
        <f t="shared" si="552"/>
        <v xml:space="preserve">    79.5 </v>
      </c>
      <c r="AD2059" t="str">
        <f t="shared" si="558"/>
        <v xml:space="preserve"> 1.000F </v>
      </c>
      <c r="AE2059" t="str">
        <f t="shared" si="553"/>
        <v xml:space="preserve">       </v>
      </c>
      <c r="AF2059" t="str">
        <f t="shared" si="560"/>
        <v xml:space="preserve">     </v>
      </c>
      <c r="AG2059" t="str">
        <f t="shared" si="560"/>
        <v xml:space="preserve">     0.00 </v>
      </c>
      <c r="AH2059" t="str">
        <f t="shared" si="554"/>
        <v xml:space="preserve">     2.60 </v>
      </c>
      <c r="AI2059" t="str">
        <f t="shared" si="555"/>
        <v xml:space="preserve">       </v>
      </c>
      <c r="AJ2059" t="str">
        <f t="shared" si="556"/>
        <v xml:space="preserve">      </v>
      </c>
    </row>
    <row r="2060" spans="1:36" x14ac:dyDescent="0.25">
      <c r="A2060" t="s">
        <v>1752</v>
      </c>
      <c r="P2060" t="str">
        <f t="shared" si="557"/>
        <v xml:space="preserve">                </v>
      </c>
      <c r="Q2060" t="str">
        <f t="shared" si="557"/>
        <v xml:space="preserve">         </v>
      </c>
      <c r="R2060" t="str">
        <f t="shared" si="545"/>
        <v xml:space="preserve">   375.0 </v>
      </c>
      <c r="S2060" t="str">
        <f t="shared" si="546"/>
        <v xml:space="preserve">   562.0 </v>
      </c>
      <c r="T2060" t="str">
        <f t="shared" si="547"/>
        <v xml:space="preserve">   375.0 </v>
      </c>
      <c r="U2060" t="str">
        <f t="shared" si="558"/>
        <v xml:space="preserve">       21.2% </v>
      </c>
      <c r="V2060" t="str">
        <f t="shared" si="548"/>
        <v xml:space="preserve">         </v>
      </c>
      <c r="W2060" t="str">
        <f t="shared" si="549"/>
        <v xml:space="preserve">         </v>
      </c>
      <c r="X2060" t="str">
        <f t="shared" si="559"/>
        <v xml:space="preserve"> 42049 </v>
      </c>
      <c r="Y2060" t="str">
        <f t="shared" si="559"/>
        <v xml:space="preserve"> BARRE6-MG000 </v>
      </c>
      <c r="Z2060" t="str">
        <f t="shared" si="559"/>
        <v xml:space="preserve">  6 </v>
      </c>
      <c r="AA2060" t="str">
        <f t="shared" si="550"/>
        <v xml:space="preserve">    72.3 </v>
      </c>
      <c r="AB2060" t="str">
        <f t="shared" si="551"/>
        <v xml:space="preserve">   -36.7 </v>
      </c>
      <c r="AC2060" t="str">
        <f t="shared" si="552"/>
        <v xml:space="preserve">    79.7 </v>
      </c>
      <c r="AD2060" t="str">
        <f t="shared" si="558"/>
        <v xml:space="preserve"> 1.000F </v>
      </c>
      <c r="AE2060" t="str">
        <f t="shared" si="553"/>
        <v xml:space="preserve">       </v>
      </c>
      <c r="AF2060" t="str">
        <f t="shared" si="560"/>
        <v xml:space="preserve">     </v>
      </c>
      <c r="AG2060" t="str">
        <f t="shared" si="560"/>
        <v xml:space="preserve">     0.00 </v>
      </c>
      <c r="AH2060" t="str">
        <f t="shared" si="554"/>
        <v xml:space="preserve">     2.56 </v>
      </c>
      <c r="AI2060" t="str">
        <f t="shared" si="555"/>
        <v xml:space="preserve">       </v>
      </c>
      <c r="AJ2060" t="str">
        <f t="shared" si="556"/>
        <v xml:space="preserve">      </v>
      </c>
    </row>
    <row r="2061" spans="1:36" x14ac:dyDescent="0.25">
      <c r="A2061" t="s">
        <v>1753</v>
      </c>
      <c r="P2061" t="str">
        <f t="shared" si="557"/>
        <v xml:space="preserve">                </v>
      </c>
      <c r="Q2061" t="str">
        <f t="shared" si="557"/>
        <v xml:space="preserve">         </v>
      </c>
      <c r="R2061" t="str">
        <f t="shared" si="545"/>
        <v xml:space="preserve">   375.0 </v>
      </c>
      <c r="S2061" t="str">
        <f t="shared" si="546"/>
        <v xml:space="preserve">   450.0 </v>
      </c>
      <c r="T2061" t="str">
        <f t="shared" si="547"/>
        <v xml:space="preserve">   375.0 </v>
      </c>
      <c r="U2061" t="str">
        <f t="shared" si="558"/>
        <v xml:space="preserve">       21.5% </v>
      </c>
      <c r="V2061" t="str">
        <f t="shared" si="548"/>
        <v xml:space="preserve">         </v>
      </c>
      <c r="W2061" t="str">
        <f t="shared" si="549"/>
        <v xml:space="preserve">         </v>
      </c>
      <c r="X2061" t="str">
        <f t="shared" si="559"/>
        <v xml:space="preserve"> 42186 </v>
      </c>
      <c r="Y2061" t="str">
        <f t="shared" si="559"/>
        <v xml:space="preserve"> BARRT7-MG000 </v>
      </c>
      <c r="Z2061" t="str">
        <f t="shared" si="559"/>
        <v xml:space="preserve">  7 </v>
      </c>
      <c r="AA2061" t="str">
        <f t="shared" si="550"/>
        <v xml:space="preserve">    73.1 </v>
      </c>
      <c r="AB2061" t="str">
        <f t="shared" si="551"/>
        <v xml:space="preserve">   -37.1 </v>
      </c>
      <c r="AC2061" t="str">
        <f t="shared" si="552"/>
        <v xml:space="preserve">    80.5 </v>
      </c>
      <c r="AD2061" t="str">
        <f t="shared" si="558"/>
        <v xml:space="preserve"> 1.000F </v>
      </c>
      <c r="AE2061" t="str">
        <f t="shared" si="553"/>
        <v xml:space="preserve">       </v>
      </c>
      <c r="AF2061" t="str">
        <f t="shared" si="560"/>
        <v xml:space="preserve">     </v>
      </c>
      <c r="AG2061" t="str">
        <f t="shared" si="560"/>
        <v xml:space="preserve">     0.00 </v>
      </c>
      <c r="AH2061" t="str">
        <f t="shared" si="554"/>
        <v xml:space="preserve">     2.59 </v>
      </c>
      <c r="AI2061" t="str">
        <f t="shared" si="555"/>
        <v xml:space="preserve">       </v>
      </c>
      <c r="AJ2061" t="str">
        <f t="shared" si="556"/>
        <v xml:space="preserve">      </v>
      </c>
    </row>
    <row r="2062" spans="1:36" x14ac:dyDescent="0.25">
      <c r="A2062" t="s">
        <v>1754</v>
      </c>
      <c r="P2062" t="str">
        <f t="shared" si="557"/>
        <v xml:space="preserve">                </v>
      </c>
      <c r="Q2062" t="str">
        <f t="shared" si="557"/>
        <v xml:space="preserve">         </v>
      </c>
      <c r="R2062" t="str">
        <f t="shared" si="545"/>
        <v xml:space="preserve">   375.0 </v>
      </c>
      <c r="S2062" t="str">
        <f t="shared" si="546"/>
        <v xml:space="preserve">   450.0 </v>
      </c>
      <c r="T2062" t="str">
        <f t="shared" si="547"/>
        <v xml:space="preserve">   375.0 </v>
      </c>
      <c r="U2062" t="str">
        <f t="shared" si="558"/>
        <v xml:space="preserve">       21.5% </v>
      </c>
      <c r="V2062" t="str">
        <f t="shared" si="548"/>
        <v xml:space="preserve">         </v>
      </c>
      <c r="W2062" t="str">
        <f t="shared" si="549"/>
        <v xml:space="preserve">         </v>
      </c>
      <c r="X2062" t="str">
        <f t="shared" si="559"/>
        <v xml:space="preserve"> 42188 </v>
      </c>
      <c r="Y2062" t="str">
        <f t="shared" si="559"/>
        <v xml:space="preserve"> BARRT8-MG000 </v>
      </c>
      <c r="Z2062" t="str">
        <f t="shared" si="559"/>
        <v xml:space="preserve">  8 </v>
      </c>
      <c r="AA2062" t="str">
        <f t="shared" si="550"/>
        <v xml:space="preserve">    73.1 </v>
      </c>
      <c r="AB2062" t="str">
        <f t="shared" si="551"/>
        <v xml:space="preserve">   -37.1 </v>
      </c>
      <c r="AC2062" t="str">
        <f t="shared" si="552"/>
        <v xml:space="preserve">    80.5 </v>
      </c>
      <c r="AD2062" t="str">
        <f t="shared" si="558"/>
        <v xml:space="preserve"> 1.000F </v>
      </c>
      <c r="AE2062" t="str">
        <f t="shared" si="553"/>
        <v xml:space="preserve">       </v>
      </c>
      <c r="AF2062" t="str">
        <f t="shared" si="560"/>
        <v xml:space="preserve">     </v>
      </c>
      <c r="AG2062" t="str">
        <f t="shared" si="560"/>
        <v xml:space="preserve">     0.00 </v>
      </c>
      <c r="AH2062" t="str">
        <f t="shared" si="554"/>
        <v xml:space="preserve">     2.59 </v>
      </c>
      <c r="AI2062" t="str">
        <f t="shared" si="555"/>
        <v xml:space="preserve">       </v>
      </c>
      <c r="AJ2062" t="str">
        <f t="shared" si="556"/>
        <v xml:space="preserve">      </v>
      </c>
    </row>
    <row r="2063" spans="1:36" x14ac:dyDescent="0.25">
      <c r="A2063" t="s">
        <v>6</v>
      </c>
      <c r="P2063" t="str">
        <f t="shared" si="557"/>
        <v xml:space="preserve">  ..............</v>
      </c>
      <c r="Q2063" t="str">
        <f t="shared" si="557"/>
        <v>.........</v>
      </c>
      <c r="R2063" t="str">
        <f t="shared" si="545"/>
        <v>.........</v>
      </c>
      <c r="S2063" t="str">
        <f t="shared" si="546"/>
        <v>.........</v>
      </c>
      <c r="T2063" t="str">
        <f t="shared" si="547"/>
        <v>.........</v>
      </c>
      <c r="U2063" t="str">
        <f t="shared" si="558"/>
        <v>.............</v>
      </c>
      <c r="V2063" t="str">
        <f t="shared" si="548"/>
        <v>.........</v>
      </c>
      <c r="W2063" t="str">
        <f t="shared" si="549"/>
        <v>.........</v>
      </c>
      <c r="X2063" t="str">
        <f t="shared" si="559"/>
        <v>.......</v>
      </c>
      <c r="Y2063" t="str">
        <f t="shared" si="559"/>
        <v>..............</v>
      </c>
      <c r="Z2063" t="str">
        <f t="shared" si="559"/>
        <v>....</v>
      </c>
      <c r="AA2063" t="str">
        <f t="shared" si="550"/>
        <v>.........</v>
      </c>
      <c r="AB2063" t="str">
        <f t="shared" si="551"/>
        <v>.........</v>
      </c>
      <c r="AC2063" t="str">
        <f t="shared" si="552"/>
        <v>.........</v>
      </c>
      <c r="AD2063" t="str">
        <f t="shared" si="558"/>
        <v>........</v>
      </c>
      <c r="AE2063" t="str">
        <f t="shared" si="553"/>
        <v>.......</v>
      </c>
      <c r="AF2063" t="str">
        <f t="shared" si="560"/>
        <v>.....</v>
      </c>
      <c r="AG2063" t="str">
        <f t="shared" si="560"/>
        <v>..........</v>
      </c>
      <c r="AH2063" t="str">
        <f t="shared" si="554"/>
        <v>..........</v>
      </c>
      <c r="AI2063" t="str">
        <f t="shared" si="555"/>
        <v>.......</v>
      </c>
      <c r="AJ2063" t="str">
        <f t="shared" si="556"/>
        <v>.......</v>
      </c>
    </row>
    <row r="2064" spans="1:36" x14ac:dyDescent="0.25">
      <c r="A2064" t="s">
        <v>1755</v>
      </c>
      <c r="P2064" t="str">
        <f t="shared" si="557"/>
        <v xml:space="preserve">    315   14  1 </v>
      </c>
      <c r="Q2064" t="str">
        <f t="shared" si="557"/>
        <v xml:space="preserve">   0.954 </v>
      </c>
      <c r="R2064" t="str">
        <f t="shared" si="545"/>
        <v xml:space="preserve">     0.0 </v>
      </c>
      <c r="S2064" t="str">
        <f t="shared" si="546"/>
        <v xml:space="preserve">     0.0 </v>
      </c>
      <c r="T2064" t="str">
        <f t="shared" si="547"/>
        <v xml:space="preserve">     0.0 </v>
      </c>
      <c r="U2064" t="str">
        <f t="shared" si="558"/>
        <v xml:space="preserve">         0.0 </v>
      </c>
      <c r="V2064" t="str">
        <f t="shared" si="548"/>
        <v xml:space="preserve">   -18.2 </v>
      </c>
      <c r="W2064" t="str">
        <f t="shared" si="549"/>
        <v xml:space="preserve">     0.0</v>
      </c>
      <c r="X2064" t="str">
        <f t="shared" si="559"/>
        <v/>
      </c>
      <c r="Y2064" t="str">
        <f t="shared" si="559"/>
        <v/>
      </c>
      <c r="Z2064" t="str">
        <f t="shared" si="559"/>
        <v/>
      </c>
      <c r="AA2064" t="str">
        <f t="shared" si="550"/>
        <v/>
      </c>
      <c r="AB2064" t="str">
        <f t="shared" si="551"/>
        <v/>
      </c>
      <c r="AC2064" t="str">
        <f t="shared" si="552"/>
        <v/>
      </c>
      <c r="AD2064" t="str">
        <f t="shared" si="558"/>
        <v/>
      </c>
      <c r="AE2064" t="str">
        <f t="shared" si="553"/>
        <v/>
      </c>
      <c r="AF2064" t="str">
        <f t="shared" si="560"/>
        <v/>
      </c>
      <c r="AG2064" t="str">
        <f t="shared" si="560"/>
        <v/>
      </c>
      <c r="AH2064" t="str">
        <f t="shared" si="554"/>
        <v/>
      </c>
      <c r="AI2064" t="str">
        <f t="shared" si="555"/>
        <v/>
      </c>
      <c r="AJ2064" t="str">
        <f t="shared" si="556"/>
        <v/>
      </c>
    </row>
    <row r="2065" spans="1:36" x14ac:dyDescent="0.25">
      <c r="A2065" t="s">
        <v>1756</v>
      </c>
      <c r="P2065" t="str">
        <f t="shared" si="557"/>
        <v xml:space="preserve">  BARRE-SIN001  </v>
      </c>
      <c r="Q2065" t="str">
        <f t="shared" si="557"/>
        <v xml:space="preserve">   -14.9 </v>
      </c>
      <c r="R2065" t="str">
        <f t="shared" si="545"/>
        <v xml:space="preserve">    -0.4 </v>
      </c>
      <c r="S2065" t="str">
        <f t="shared" si="546"/>
        <v xml:space="preserve">     0.0 </v>
      </c>
      <c r="T2065" t="str">
        <f t="shared" si="547"/>
        <v xml:space="preserve">     0.0 </v>
      </c>
      <c r="U2065" t="str">
        <f t="shared" si="558"/>
        <v xml:space="preserve">         0.0 </v>
      </c>
      <c r="V2065" t="str">
        <f t="shared" si="548"/>
        <v xml:space="preserve">     0.0 </v>
      </c>
      <c r="W2065" t="str">
        <f t="shared" si="549"/>
        <v xml:space="preserve">     0.0 </v>
      </c>
      <c r="X2065" t="str">
        <f t="shared" si="559"/>
        <v xml:space="preserve">       </v>
      </c>
      <c r="Y2065" t="str">
        <f t="shared" si="559"/>
        <v xml:space="preserve">              </v>
      </c>
      <c r="Z2065" t="str">
        <f t="shared" si="559"/>
        <v xml:space="preserve">    </v>
      </c>
      <c r="AA2065" t="str">
        <f t="shared" si="550"/>
        <v xml:space="preserve">         </v>
      </c>
      <c r="AB2065" t="str">
        <f t="shared" si="551"/>
        <v xml:space="preserve">         </v>
      </c>
      <c r="AC2065" t="str">
        <f t="shared" si="552"/>
        <v xml:space="preserve">    </v>
      </c>
      <c r="AD2065" t="str">
        <f t="shared" si="558"/>
        <v/>
      </c>
      <c r="AE2065" t="str">
        <f t="shared" si="553"/>
        <v/>
      </c>
      <c r="AF2065" t="str">
        <f t="shared" si="560"/>
        <v/>
      </c>
      <c r="AG2065" t="str">
        <f t="shared" si="560"/>
        <v/>
      </c>
      <c r="AH2065" t="str">
        <f t="shared" si="554"/>
        <v/>
      </c>
      <c r="AI2065" t="str">
        <f t="shared" si="555"/>
        <v/>
      </c>
      <c r="AJ2065" t="str">
        <f t="shared" si="556"/>
        <v/>
      </c>
    </row>
    <row r="2066" spans="1:36" x14ac:dyDescent="0.25">
      <c r="A2066" t="s">
        <v>1757</v>
      </c>
      <c r="P2066" t="str">
        <f t="shared" si="557"/>
        <v xml:space="preserve">                </v>
      </c>
      <c r="Q2066" t="str">
        <f t="shared" si="557"/>
        <v xml:space="preserve">         </v>
      </c>
      <c r="R2066" t="str">
        <f t="shared" si="545"/>
        <v xml:space="preserve">    70.0 </v>
      </c>
      <c r="S2066" t="str">
        <f t="shared" si="546"/>
        <v xml:space="preserve">    70.0 </v>
      </c>
      <c r="T2066" t="str">
        <f t="shared" si="547"/>
        <v xml:space="preserve">    70.0 </v>
      </c>
      <c r="U2066" t="str">
        <f t="shared" si="558"/>
        <v xml:space="preserve">       27.9% </v>
      </c>
      <c r="V2066" t="str">
        <f t="shared" si="548"/>
        <v xml:space="preserve">         </v>
      </c>
      <c r="W2066" t="str">
        <f t="shared" si="549"/>
        <v xml:space="preserve">         </v>
      </c>
      <c r="X2066" t="str">
        <f t="shared" si="559"/>
        <v xml:space="preserve">   314 </v>
      </c>
      <c r="Y2066" t="str">
        <f t="shared" si="559"/>
        <v xml:space="preserve"> BARREI-MG138 </v>
      </c>
      <c r="Z2066" t="str">
        <f t="shared" si="559"/>
        <v xml:space="preserve">  9 </v>
      </c>
      <c r="AA2066" t="str">
        <f t="shared" si="550"/>
        <v xml:space="preserve">     0.0 </v>
      </c>
      <c r="AB2066" t="str">
        <f t="shared" si="551"/>
        <v xml:space="preserve">   -18.6 </v>
      </c>
      <c r="AC2066" t="str">
        <f t="shared" si="552"/>
        <v xml:space="preserve">    19.5 </v>
      </c>
      <c r="AD2066" t="str">
        <f t="shared" si="558"/>
        <v xml:space="preserve">        </v>
      </c>
      <c r="AE2066" t="str">
        <f t="shared" si="553"/>
        <v xml:space="preserve">       </v>
      </c>
      <c r="AF2066" t="str">
        <f t="shared" si="560"/>
        <v xml:space="preserve"> 354 </v>
      </c>
      <c r="AG2066" t="str">
        <f t="shared" si="560"/>
        <v xml:space="preserve">     0.00 </v>
      </c>
      <c r="AH2066" t="str">
        <f t="shared" si="554"/>
        <v xml:space="preserve">     0.76 </v>
      </c>
      <c r="AI2066" t="str">
        <f t="shared" si="555"/>
        <v xml:space="preserve">       </v>
      </c>
      <c r="AJ2066" t="str">
        <f t="shared" si="556"/>
        <v xml:space="preserve">      </v>
      </c>
    </row>
    <row r="2067" spans="1:36" x14ac:dyDescent="0.25">
      <c r="A2067" t="s">
        <v>6</v>
      </c>
      <c r="P2067" t="str">
        <f t="shared" si="557"/>
        <v xml:space="preserve">  ..............</v>
      </c>
      <c r="Q2067" t="str">
        <f t="shared" si="557"/>
        <v>.........</v>
      </c>
      <c r="R2067" t="str">
        <f t="shared" si="545"/>
        <v>.........</v>
      </c>
      <c r="S2067" t="str">
        <f t="shared" si="546"/>
        <v>.........</v>
      </c>
      <c r="T2067" t="str">
        <f t="shared" si="547"/>
        <v>.........</v>
      </c>
      <c r="U2067" t="str">
        <f t="shared" si="558"/>
        <v>.............</v>
      </c>
      <c r="V2067" t="str">
        <f t="shared" si="548"/>
        <v>.........</v>
      </c>
      <c r="W2067" t="str">
        <f t="shared" si="549"/>
        <v>.........</v>
      </c>
      <c r="X2067" t="str">
        <f t="shared" si="559"/>
        <v>.......</v>
      </c>
      <c r="Y2067" t="str">
        <f t="shared" si="559"/>
        <v>..............</v>
      </c>
      <c r="Z2067" t="str">
        <f t="shared" si="559"/>
        <v>....</v>
      </c>
      <c r="AA2067" t="str">
        <f t="shared" si="550"/>
        <v>.........</v>
      </c>
      <c r="AB2067" t="str">
        <f t="shared" si="551"/>
        <v>.........</v>
      </c>
      <c r="AC2067" t="str">
        <f t="shared" si="552"/>
        <v>.........</v>
      </c>
      <c r="AD2067" t="str">
        <f t="shared" si="558"/>
        <v>........</v>
      </c>
      <c r="AE2067" t="str">
        <f t="shared" si="553"/>
        <v>.......</v>
      </c>
      <c r="AF2067" t="str">
        <f t="shared" si="560"/>
        <v>.....</v>
      </c>
      <c r="AG2067" t="str">
        <f t="shared" si="560"/>
        <v>..........</v>
      </c>
      <c r="AH2067" t="str">
        <f t="shared" si="554"/>
        <v>..........</v>
      </c>
      <c r="AI2067" t="str">
        <f t="shared" si="555"/>
        <v>.......</v>
      </c>
      <c r="AJ2067" t="str">
        <f t="shared" si="556"/>
        <v>.......</v>
      </c>
    </row>
    <row r="2068" spans="1:36" x14ac:dyDescent="0.25">
      <c r="A2068" t="s">
        <v>1758</v>
      </c>
      <c r="P2068" t="str">
        <f t="shared" si="557"/>
        <v xml:space="preserve">    326  345  0 </v>
      </c>
      <c r="Q2068" t="str">
        <f t="shared" si="557"/>
        <v xml:space="preserve">   1.000 </v>
      </c>
      <c r="R2068" t="str">
        <f t="shared" si="545"/>
        <v xml:space="preserve">     0.0 </v>
      </c>
      <c r="S2068" t="str">
        <f t="shared" si="546"/>
        <v xml:space="preserve">     0.0 </v>
      </c>
      <c r="T2068" t="str">
        <f t="shared" si="547"/>
        <v xml:space="preserve">     0.0 </v>
      </c>
      <c r="U2068" t="str">
        <f t="shared" si="558"/>
        <v xml:space="preserve">         0.0 </v>
      </c>
      <c r="V2068" t="str">
        <f t="shared" si="548"/>
        <v xml:space="preserve">     0.0 </v>
      </c>
      <c r="W2068" t="str">
        <f t="shared" si="549"/>
        <v xml:space="preserve">     0.0</v>
      </c>
      <c r="X2068" t="str">
        <f t="shared" si="559"/>
        <v/>
      </c>
      <c r="Y2068" t="str">
        <f t="shared" si="559"/>
        <v/>
      </c>
      <c r="Z2068" t="str">
        <f t="shared" si="559"/>
        <v/>
      </c>
      <c r="AA2068" t="str">
        <f t="shared" si="550"/>
        <v/>
      </c>
      <c r="AB2068" t="str">
        <f t="shared" si="551"/>
        <v/>
      </c>
      <c r="AC2068" t="str">
        <f t="shared" si="552"/>
        <v/>
      </c>
      <c r="AD2068" t="str">
        <f t="shared" si="558"/>
        <v/>
      </c>
      <c r="AE2068" t="str">
        <f t="shared" si="553"/>
        <v/>
      </c>
      <c r="AF2068" t="str">
        <f t="shared" si="560"/>
        <v/>
      </c>
      <c r="AG2068" t="str">
        <f t="shared" si="560"/>
        <v/>
      </c>
      <c r="AH2068" t="str">
        <f t="shared" si="554"/>
        <v/>
      </c>
      <c r="AI2068" t="str">
        <f t="shared" si="555"/>
        <v/>
      </c>
      <c r="AJ2068" t="str">
        <f t="shared" si="556"/>
        <v/>
      </c>
    </row>
    <row r="2069" spans="1:36" x14ac:dyDescent="0.25">
      <c r="A2069" t="s">
        <v>1759</v>
      </c>
      <c r="P2069" t="str">
        <f t="shared" si="557"/>
        <v xml:space="preserve">  JAGUAR-MG345  </v>
      </c>
      <c r="Q2069" t="str">
        <f t="shared" si="557"/>
        <v xml:space="preserve">    -8.4 </v>
      </c>
      <c r="R2069" t="str">
        <f t="shared" si="545"/>
        <v xml:space="preserve">     0.0 </v>
      </c>
      <c r="S2069" t="str">
        <f t="shared" si="546"/>
        <v xml:space="preserve">     0.0 </v>
      </c>
      <c r="T2069" t="str">
        <f t="shared" si="547"/>
        <v xml:space="preserve">     0.0 </v>
      </c>
      <c r="U2069" t="str">
        <f t="shared" si="558"/>
        <v xml:space="preserve">         0.0 </v>
      </c>
      <c r="V2069" t="str">
        <f t="shared" si="548"/>
        <v xml:space="preserve">     0.0 </v>
      </c>
      <c r="W2069" t="str">
        <f t="shared" si="549"/>
        <v xml:space="preserve">     0.0 </v>
      </c>
      <c r="X2069" t="str">
        <f t="shared" si="559"/>
        <v xml:space="preserve">       </v>
      </c>
      <c r="Y2069" t="str">
        <f t="shared" si="559"/>
        <v xml:space="preserve">              </v>
      </c>
      <c r="Z2069" t="str">
        <f t="shared" si="559"/>
        <v xml:space="preserve">    </v>
      </c>
      <c r="AA2069" t="str">
        <f t="shared" si="550"/>
        <v xml:space="preserve">         </v>
      </c>
      <c r="AB2069" t="str">
        <f t="shared" si="551"/>
        <v xml:space="preserve">         </v>
      </c>
      <c r="AC2069" t="str">
        <f t="shared" si="552"/>
        <v xml:space="preserve">    </v>
      </c>
      <c r="AD2069" t="str">
        <f t="shared" si="558"/>
        <v/>
      </c>
      <c r="AE2069" t="str">
        <f t="shared" si="553"/>
        <v/>
      </c>
      <c r="AF2069" t="str">
        <f t="shared" si="560"/>
        <v/>
      </c>
      <c r="AG2069" t="str">
        <f t="shared" si="560"/>
        <v/>
      </c>
      <c r="AH2069" t="str">
        <f t="shared" si="554"/>
        <v/>
      </c>
      <c r="AI2069" t="str">
        <f t="shared" si="555"/>
        <v/>
      </c>
      <c r="AJ2069" t="str">
        <f t="shared" si="556"/>
        <v/>
      </c>
    </row>
    <row r="2070" spans="1:36" x14ac:dyDescent="0.25">
      <c r="A2070" t="s">
        <v>1760</v>
      </c>
      <c r="P2070" t="str">
        <f t="shared" si="557"/>
        <v xml:space="preserve">                </v>
      </c>
      <c r="Q2070" t="str">
        <f t="shared" si="557"/>
        <v xml:space="preserve">         </v>
      </c>
      <c r="R2070" t="str">
        <f t="shared" si="545"/>
        <v xml:space="preserve">  1049.0 </v>
      </c>
      <c r="S2070" t="str">
        <f t="shared" si="546"/>
        <v xml:space="preserve">  1049.0 </v>
      </c>
      <c r="T2070" t="str">
        <f t="shared" si="547"/>
        <v xml:space="preserve">  1049.0 </v>
      </c>
      <c r="U2070" t="str">
        <f t="shared" si="558"/>
        <v xml:space="preserve">       11.2% </v>
      </c>
      <c r="V2070" t="str">
        <f t="shared" si="548"/>
        <v xml:space="preserve">         </v>
      </c>
      <c r="W2070" t="str">
        <f t="shared" si="549"/>
        <v xml:space="preserve">         </v>
      </c>
      <c r="X2070" t="str">
        <f t="shared" si="559"/>
        <v xml:space="preserve">   134 </v>
      </c>
      <c r="Y2070" t="str">
        <f t="shared" si="559"/>
        <v xml:space="preserve"> LCBARR-SP345 </v>
      </c>
      <c r="Z2070" t="str">
        <f t="shared" si="559"/>
        <v xml:space="preserve">  1 </v>
      </c>
      <c r="AA2070" t="str">
        <f t="shared" si="550"/>
        <v xml:space="preserve">    92.7 </v>
      </c>
      <c r="AB2070" t="str">
        <f t="shared" si="551"/>
        <v xml:space="preserve">   -71.5 </v>
      </c>
      <c r="AC2070" t="str">
        <f t="shared" si="552"/>
        <v xml:space="preserve">   117.1 </v>
      </c>
      <c r="AD2070" t="str">
        <f t="shared" si="558"/>
        <v xml:space="preserve">        </v>
      </c>
      <c r="AE2070" t="str">
        <f t="shared" si="553"/>
        <v xml:space="preserve">       </v>
      </c>
      <c r="AF2070" t="str">
        <f t="shared" si="560"/>
        <v xml:space="preserve"> 204 </v>
      </c>
      <c r="AG2070" t="str">
        <f t="shared" si="560"/>
        <v xml:space="preserve">     0.09 </v>
      </c>
      <c r="AH2070" t="str">
        <f t="shared" si="554"/>
        <v xml:space="preserve">   -11.36 </v>
      </c>
      <c r="AI2070" t="str">
        <f t="shared" si="555"/>
        <v xml:space="preserve">       </v>
      </c>
      <c r="AJ2070" t="str">
        <f t="shared" si="556"/>
        <v xml:space="preserve">      </v>
      </c>
    </row>
    <row r="2071" spans="1:36" x14ac:dyDescent="0.25">
      <c r="A2071" t="s">
        <v>1761</v>
      </c>
      <c r="P2071" t="str">
        <f t="shared" si="557"/>
        <v xml:space="preserve">                </v>
      </c>
      <c r="Q2071" t="str">
        <f t="shared" si="557"/>
        <v xml:space="preserve">         </v>
      </c>
      <c r="R2071" t="str">
        <f t="shared" si="545"/>
        <v xml:space="preserve">   500.0 </v>
      </c>
      <c r="S2071" t="str">
        <f t="shared" si="546"/>
        <v xml:space="preserve">   500.0 </v>
      </c>
      <c r="T2071" t="str">
        <f t="shared" si="547"/>
        <v xml:space="preserve">  2442.0 </v>
      </c>
      <c r="U2071" t="str">
        <f t="shared" si="558"/>
        <v xml:space="preserve">       19.0% </v>
      </c>
      <c r="V2071" t="str">
        <f t="shared" si="548"/>
        <v xml:space="preserve">         </v>
      </c>
      <c r="W2071" t="str">
        <f t="shared" si="549"/>
        <v xml:space="preserve">         </v>
      </c>
      <c r="X2071" t="str">
        <f t="shared" si="559"/>
        <v xml:space="preserve">   301 </v>
      </c>
      <c r="Y2071" t="str">
        <f t="shared" si="559"/>
        <v xml:space="preserve"> JAGUARUHE001 </v>
      </c>
      <c r="Z2071" t="str">
        <f t="shared" si="559"/>
        <v xml:space="preserve">  1 </v>
      </c>
      <c r="AA2071" t="str">
        <f t="shared" si="550"/>
        <v xml:space="preserve">   -92.0 </v>
      </c>
      <c r="AB2071" t="str">
        <f t="shared" si="551"/>
        <v xml:space="preserve">    22.8 </v>
      </c>
      <c r="AC2071" t="str">
        <f t="shared" si="552"/>
        <v xml:space="preserve">    94.8 </v>
      </c>
      <c r="AD2071" t="str">
        <f t="shared" si="558"/>
        <v xml:space="preserve"> 1.025F </v>
      </c>
      <c r="AE2071" t="str">
        <f t="shared" si="553"/>
        <v xml:space="preserve">       </v>
      </c>
      <c r="AF2071" t="str">
        <f t="shared" si="560"/>
        <v xml:space="preserve">     </v>
      </c>
      <c r="AG2071" t="str">
        <f t="shared" si="560"/>
        <v xml:space="preserve">     0.00 </v>
      </c>
      <c r="AH2071" t="str">
        <f t="shared" si="554"/>
        <v xml:space="preserve">     9.95 </v>
      </c>
      <c r="AI2071" t="str">
        <f t="shared" si="555"/>
        <v xml:space="preserve">       </v>
      </c>
      <c r="AJ2071" t="str">
        <f t="shared" si="556"/>
        <v xml:space="preserve">      </v>
      </c>
    </row>
    <row r="2072" spans="1:36" x14ac:dyDescent="0.25">
      <c r="A2072" t="s">
        <v>1762</v>
      </c>
      <c r="P2072" t="str">
        <f t="shared" si="557"/>
        <v xml:space="preserve">                </v>
      </c>
      <c r="Q2072" t="str">
        <f t="shared" si="557"/>
        <v xml:space="preserve">         </v>
      </c>
      <c r="R2072" t="str">
        <f t="shared" si="545"/>
        <v xml:space="preserve">   624.0 </v>
      </c>
      <c r="S2072" t="str">
        <f t="shared" si="546"/>
        <v xml:space="preserve">   624.0 </v>
      </c>
      <c r="T2072" t="str">
        <f t="shared" si="547"/>
        <v xml:space="preserve">   624.0 </v>
      </c>
      <c r="U2072" t="str">
        <f t="shared" si="558"/>
        <v xml:space="preserve">       23.1% </v>
      </c>
      <c r="V2072" t="str">
        <f t="shared" si="548"/>
        <v xml:space="preserve">         </v>
      </c>
      <c r="W2072" t="str">
        <f t="shared" si="549"/>
        <v xml:space="preserve">         </v>
      </c>
      <c r="X2072" t="str">
        <f t="shared" si="559"/>
        <v xml:space="preserve">   367 </v>
      </c>
      <c r="Y2072" t="str">
        <f t="shared" si="559"/>
        <v xml:space="preserve"> PIMENT-MG345 </v>
      </c>
      <c r="Z2072" t="str">
        <f t="shared" si="559"/>
        <v xml:space="preserve">  1 </v>
      </c>
      <c r="AA2072" t="str">
        <f t="shared" si="550"/>
        <v xml:space="preserve">   106.5 </v>
      </c>
      <c r="AB2072" t="str">
        <f t="shared" si="551"/>
        <v xml:space="preserve">   -97.4 </v>
      </c>
      <c r="AC2072" t="str">
        <f t="shared" si="552"/>
        <v xml:space="preserve">   144.3 </v>
      </c>
      <c r="AD2072" t="str">
        <f t="shared" si="558"/>
        <v xml:space="preserve">        </v>
      </c>
      <c r="AE2072" t="str">
        <f t="shared" si="553"/>
        <v xml:space="preserve">       </v>
      </c>
      <c r="AF2072" t="str">
        <f t="shared" si="560"/>
        <v xml:space="preserve">     </v>
      </c>
      <c r="AG2072" t="str">
        <f t="shared" si="560"/>
        <v xml:space="preserve">     0.70 </v>
      </c>
      <c r="AH2072" t="str">
        <f t="shared" si="554"/>
        <v xml:space="preserve">   -88.14 </v>
      </c>
      <c r="AI2072" t="str">
        <f t="shared" si="555"/>
        <v xml:space="preserve">       </v>
      </c>
      <c r="AJ2072" t="str">
        <f t="shared" si="556"/>
        <v xml:space="preserve">      </v>
      </c>
    </row>
    <row r="2073" spans="1:36" x14ac:dyDescent="0.25">
      <c r="A2073" t="s">
        <v>1763</v>
      </c>
      <c r="P2073" t="str">
        <f t="shared" si="557"/>
        <v xml:space="preserve">                </v>
      </c>
      <c r="Q2073" t="str">
        <f t="shared" si="557"/>
        <v xml:space="preserve">         </v>
      </c>
      <c r="R2073" t="str">
        <f t="shared" si="545"/>
        <v xml:space="preserve">   624.0 </v>
      </c>
      <c r="S2073" t="str">
        <f t="shared" si="546"/>
        <v xml:space="preserve">   624.0 </v>
      </c>
      <c r="T2073" t="str">
        <f t="shared" si="547"/>
        <v xml:space="preserve">   624.0 </v>
      </c>
      <c r="U2073" t="str">
        <f t="shared" si="558"/>
        <v xml:space="preserve">       23.1% </v>
      </c>
      <c r="V2073" t="str">
        <f t="shared" si="548"/>
        <v xml:space="preserve">         </v>
      </c>
      <c r="W2073" t="str">
        <f t="shared" si="549"/>
        <v xml:space="preserve">         </v>
      </c>
      <c r="X2073" t="str">
        <f t="shared" si="559"/>
        <v xml:space="preserve">   367 </v>
      </c>
      <c r="Y2073" t="str">
        <f t="shared" si="559"/>
        <v xml:space="preserve"> PIMENT-MG345 </v>
      </c>
      <c r="Z2073" t="str">
        <f t="shared" si="559"/>
        <v xml:space="preserve">  2 </v>
      </c>
      <c r="AA2073" t="str">
        <f t="shared" si="550"/>
        <v xml:space="preserve">   107.0 </v>
      </c>
      <c r="AB2073" t="str">
        <f t="shared" si="551"/>
        <v xml:space="preserve">   -96.3 </v>
      </c>
      <c r="AC2073" t="str">
        <f t="shared" si="552"/>
        <v xml:space="preserve">   144.0 </v>
      </c>
      <c r="AD2073" t="str">
        <f t="shared" si="558"/>
        <v xml:space="preserve">        </v>
      </c>
      <c r="AE2073" t="str">
        <f t="shared" si="553"/>
        <v xml:space="preserve">       </v>
      </c>
      <c r="AF2073" t="str">
        <f t="shared" si="560"/>
        <v xml:space="preserve">     </v>
      </c>
      <c r="AG2073" t="str">
        <f t="shared" si="560"/>
        <v xml:space="preserve">     0.62 </v>
      </c>
      <c r="AH2073" t="str">
        <f t="shared" si="554"/>
        <v xml:space="preserve">   -88.13 </v>
      </c>
      <c r="AI2073" t="str">
        <f t="shared" si="555"/>
        <v xml:space="preserve">       </v>
      </c>
      <c r="AJ2073" t="str">
        <f t="shared" si="556"/>
        <v xml:space="preserve">      </v>
      </c>
    </row>
    <row r="2074" spans="1:36" x14ac:dyDescent="0.25">
      <c r="A2074" t="s">
        <v>1764</v>
      </c>
      <c r="P2074" t="str">
        <f t="shared" si="557"/>
        <v xml:space="preserve">                </v>
      </c>
      <c r="Q2074" t="str">
        <f t="shared" si="557"/>
        <v xml:space="preserve">         </v>
      </c>
      <c r="R2074" t="str">
        <f t="shared" si="545"/>
        <v xml:space="preserve">   866.0 </v>
      </c>
      <c r="S2074" t="str">
        <f t="shared" si="546"/>
        <v xml:space="preserve">  1117.0 </v>
      </c>
      <c r="T2074" t="str">
        <f t="shared" si="547"/>
        <v xml:space="preserve">   866.0 </v>
      </c>
      <c r="U2074" t="str">
        <f t="shared" si="558"/>
        <v xml:space="preserve">       17.6% </v>
      </c>
      <c r="V2074" t="str">
        <f t="shared" si="548"/>
        <v xml:space="preserve">         </v>
      </c>
      <c r="W2074" t="str">
        <f t="shared" si="549"/>
        <v xml:space="preserve">         </v>
      </c>
      <c r="X2074" t="str">
        <f t="shared" si="559"/>
        <v xml:space="preserve">   396 </v>
      </c>
      <c r="Y2074" t="str">
        <f t="shared" si="559"/>
        <v xml:space="preserve"> VGRAND-MG345 </v>
      </c>
      <c r="Z2074" t="str">
        <f t="shared" si="559"/>
        <v xml:space="preserve">  1 </v>
      </c>
      <c r="AA2074" t="str">
        <f t="shared" si="550"/>
        <v xml:space="preserve">  -143.4 </v>
      </c>
      <c r="AB2074" t="str">
        <f t="shared" si="551"/>
        <v xml:space="preserve">   -51.7 </v>
      </c>
      <c r="AC2074" t="str">
        <f t="shared" si="552"/>
        <v xml:space="preserve">   152.5 </v>
      </c>
      <c r="AD2074" t="str">
        <f t="shared" si="558"/>
        <v xml:space="preserve">        </v>
      </c>
      <c r="AE2074" t="str">
        <f t="shared" si="553"/>
        <v xml:space="preserve">       </v>
      </c>
      <c r="AF2074" t="str">
        <f t="shared" si="560"/>
        <v xml:space="preserve">     </v>
      </c>
      <c r="AG2074" t="str">
        <f t="shared" si="560"/>
        <v xml:space="preserve">     0.59 </v>
      </c>
      <c r="AH2074" t="str">
        <f t="shared" si="554"/>
        <v xml:space="preserve">   -41.92 </v>
      </c>
      <c r="AI2074" t="str">
        <f t="shared" si="555"/>
        <v xml:space="preserve">       </v>
      </c>
      <c r="AJ2074" t="str">
        <f t="shared" si="556"/>
        <v xml:space="preserve">      </v>
      </c>
    </row>
    <row r="2075" spans="1:36" x14ac:dyDescent="0.25">
      <c r="A2075" t="s">
        <v>1765</v>
      </c>
      <c r="P2075" t="str">
        <f t="shared" si="557"/>
        <v xml:space="preserve">                </v>
      </c>
      <c r="Q2075" t="str">
        <f t="shared" si="557"/>
        <v xml:space="preserve">         </v>
      </c>
      <c r="R2075" t="str">
        <f t="shared" si="545"/>
        <v xml:space="preserve">   400.0 </v>
      </c>
      <c r="S2075" t="str">
        <f t="shared" si="546"/>
        <v xml:space="preserve">   448.0 </v>
      </c>
      <c r="T2075" t="str">
        <f t="shared" si="547"/>
        <v xml:space="preserve">   400.0 </v>
      </c>
      <c r="U2075" t="str">
        <f t="shared" si="558"/>
        <v xml:space="preserve">       21.8% </v>
      </c>
      <c r="V2075" t="str">
        <f t="shared" si="548"/>
        <v xml:space="preserve">         </v>
      </c>
      <c r="W2075" t="str">
        <f t="shared" si="549"/>
        <v xml:space="preserve">         </v>
      </c>
      <c r="X2075" t="str">
        <f t="shared" si="559"/>
        <v xml:space="preserve"> 42100 </v>
      </c>
      <c r="Y2075" t="str">
        <f t="shared" si="559"/>
        <v xml:space="preserve"> JAGR11-MG000 </v>
      </c>
      <c r="Z2075" t="str">
        <f t="shared" si="559"/>
        <v xml:space="preserve"> 11 </v>
      </c>
      <c r="AA2075" t="str">
        <f t="shared" si="550"/>
        <v xml:space="preserve">    -1.5 </v>
      </c>
      <c r="AB2075" t="str">
        <f t="shared" si="551"/>
        <v xml:space="preserve">    87.0 </v>
      </c>
      <c r="AC2075" t="str">
        <f t="shared" si="552"/>
        <v xml:space="preserve">    87.1 </v>
      </c>
      <c r="AD2075" t="str">
        <f t="shared" si="558"/>
        <v xml:space="preserve">        </v>
      </c>
      <c r="AE2075" t="str">
        <f t="shared" si="553"/>
        <v xml:space="preserve">       </v>
      </c>
      <c r="AF2075" t="str">
        <f t="shared" si="560"/>
        <v xml:space="preserve"> 351 </v>
      </c>
      <c r="AG2075" t="str">
        <f t="shared" si="560"/>
        <v xml:space="preserve">     0.00 </v>
      </c>
      <c r="AH2075" t="str">
        <f t="shared" si="554"/>
        <v xml:space="preserve">    -0.24 </v>
      </c>
      <c r="AI2075" t="str">
        <f t="shared" si="555"/>
        <v xml:space="preserve">       </v>
      </c>
      <c r="AJ2075" t="str">
        <f t="shared" si="556"/>
        <v xml:space="preserve">      </v>
      </c>
    </row>
    <row r="2076" spans="1:36" x14ac:dyDescent="0.25">
      <c r="A2076" t="s">
        <v>1766</v>
      </c>
      <c r="P2076" t="str">
        <f t="shared" si="557"/>
        <v xml:space="preserve">                </v>
      </c>
      <c r="Q2076" t="str">
        <f t="shared" si="557"/>
        <v xml:space="preserve">         </v>
      </c>
      <c r="R2076" t="str">
        <f t="shared" si="545"/>
        <v xml:space="preserve">   400.0 </v>
      </c>
      <c r="S2076" t="str">
        <f t="shared" si="546"/>
        <v xml:space="preserve">   500.0 </v>
      </c>
      <c r="T2076" t="str">
        <f t="shared" si="547"/>
        <v xml:space="preserve">   400.0 </v>
      </c>
      <c r="U2076" t="str">
        <f t="shared" si="558"/>
        <v xml:space="preserve">       20.8% </v>
      </c>
      <c r="V2076" t="str">
        <f t="shared" si="548"/>
        <v xml:space="preserve">         </v>
      </c>
      <c r="W2076" t="str">
        <f t="shared" si="549"/>
        <v xml:space="preserve">         </v>
      </c>
      <c r="X2076" t="str">
        <f t="shared" si="559"/>
        <v xml:space="preserve"> 42102 </v>
      </c>
      <c r="Y2076" t="str">
        <f t="shared" si="559"/>
        <v xml:space="preserve"> JAGR12-MG000 </v>
      </c>
      <c r="Z2076" t="str">
        <f t="shared" si="559"/>
        <v xml:space="preserve"> 12 </v>
      </c>
      <c r="AA2076" t="str">
        <f t="shared" si="550"/>
        <v xml:space="preserve">    -1.4 </v>
      </c>
      <c r="AB2076" t="str">
        <f t="shared" si="551"/>
        <v xml:space="preserve">    83.2 </v>
      </c>
      <c r="AC2076" t="str">
        <f t="shared" si="552"/>
        <v xml:space="preserve">    83.2 </v>
      </c>
      <c r="AD2076" t="str">
        <f t="shared" si="558"/>
        <v xml:space="preserve">        </v>
      </c>
      <c r="AE2076" t="str">
        <f t="shared" si="553"/>
        <v xml:space="preserve">       </v>
      </c>
      <c r="AF2076" t="str">
        <f t="shared" si="560"/>
        <v xml:space="preserve"> 351 </v>
      </c>
      <c r="AG2076" t="str">
        <f t="shared" si="560"/>
        <v xml:space="preserve">     0.00 </v>
      </c>
      <c r="AH2076" t="str">
        <f t="shared" si="554"/>
        <v xml:space="preserve">    -0.04 </v>
      </c>
      <c r="AI2076" t="str">
        <f t="shared" si="555"/>
        <v xml:space="preserve">       </v>
      </c>
      <c r="AJ2076" t="str">
        <f t="shared" si="556"/>
        <v xml:space="preserve">      </v>
      </c>
    </row>
    <row r="2077" spans="1:36" x14ac:dyDescent="0.25">
      <c r="A2077" t="s">
        <v>1767</v>
      </c>
      <c r="P2077" t="str">
        <f t="shared" si="557"/>
        <v xml:space="preserve">                </v>
      </c>
      <c r="Q2077" t="str">
        <f t="shared" si="557"/>
        <v xml:space="preserve">         </v>
      </c>
      <c r="R2077" t="str">
        <f t="shared" si="545"/>
        <v xml:space="preserve">   400.0 </v>
      </c>
      <c r="S2077" t="str">
        <f t="shared" si="546"/>
        <v xml:space="preserve">   500.0 </v>
      </c>
      <c r="T2077" t="str">
        <f t="shared" si="547"/>
        <v xml:space="preserve">   400.0 </v>
      </c>
      <c r="U2077" t="str">
        <f t="shared" si="558"/>
        <v xml:space="preserve">       21.8% </v>
      </c>
      <c r="V2077" t="str">
        <f t="shared" si="548"/>
        <v xml:space="preserve">         </v>
      </c>
      <c r="W2077" t="str">
        <f t="shared" si="549"/>
        <v xml:space="preserve">         </v>
      </c>
      <c r="X2077" t="str">
        <f t="shared" si="559"/>
        <v xml:space="preserve"> 42104 </v>
      </c>
      <c r="Y2077" t="str">
        <f t="shared" si="559"/>
        <v xml:space="preserve"> JAGR13-MG000 </v>
      </c>
      <c r="Z2077" t="str">
        <f t="shared" si="559"/>
        <v xml:space="preserve"> 13 </v>
      </c>
      <c r="AA2077" t="str">
        <f t="shared" si="550"/>
        <v xml:space="preserve">    -1.5 </v>
      </c>
      <c r="AB2077" t="str">
        <f t="shared" si="551"/>
        <v xml:space="preserve">    87.0 </v>
      </c>
      <c r="AC2077" t="str">
        <f t="shared" si="552"/>
        <v xml:space="preserve">    87.1 </v>
      </c>
      <c r="AD2077" t="str">
        <f t="shared" si="558"/>
        <v xml:space="preserve">        </v>
      </c>
      <c r="AE2077" t="str">
        <f t="shared" si="553"/>
        <v xml:space="preserve">       </v>
      </c>
      <c r="AF2077" t="str">
        <f t="shared" si="560"/>
        <v xml:space="preserve"> 351 </v>
      </c>
      <c r="AG2077" t="str">
        <f t="shared" si="560"/>
        <v xml:space="preserve">     0.00 </v>
      </c>
      <c r="AH2077" t="str">
        <f t="shared" si="554"/>
        <v xml:space="preserve">    -0.24 </v>
      </c>
      <c r="AI2077" t="str">
        <f t="shared" si="555"/>
        <v xml:space="preserve">       </v>
      </c>
      <c r="AJ2077" t="str">
        <f t="shared" si="556"/>
        <v xml:space="preserve">      </v>
      </c>
    </row>
    <row r="2078" spans="1:36" x14ac:dyDescent="0.25">
      <c r="A2078" t="s">
        <v>1768</v>
      </c>
      <c r="P2078" t="str">
        <f t="shared" si="557"/>
        <v xml:space="preserve">                </v>
      </c>
      <c r="Q2078" t="str">
        <f t="shared" si="557"/>
        <v xml:space="preserve">         </v>
      </c>
      <c r="R2078" t="str">
        <f t="shared" si="545"/>
        <v xml:space="preserve">   225.0 </v>
      </c>
      <c r="S2078" t="str">
        <f t="shared" si="546"/>
        <v xml:space="preserve">   270.0 </v>
      </c>
      <c r="T2078" t="str">
        <f t="shared" si="547"/>
        <v xml:space="preserve">   225.0 </v>
      </c>
      <c r="U2078" t="str">
        <f t="shared" si="558"/>
        <v xml:space="preserve">       16.9% </v>
      </c>
      <c r="V2078" t="str">
        <f t="shared" si="548"/>
        <v xml:space="preserve">         </v>
      </c>
      <c r="W2078" t="str">
        <f t="shared" si="549"/>
        <v xml:space="preserve">         </v>
      </c>
      <c r="X2078" t="str">
        <f t="shared" si="559"/>
        <v xml:space="preserve"> 42182 </v>
      </c>
      <c r="Y2078" t="str">
        <f t="shared" si="559"/>
        <v xml:space="preserve"> JAGUT7-MG000 </v>
      </c>
      <c r="Z2078" t="str">
        <f t="shared" si="559"/>
        <v xml:space="preserve">  7 </v>
      </c>
      <c r="AA2078" t="str">
        <f t="shared" si="550"/>
        <v xml:space="preserve">   -33.2 </v>
      </c>
      <c r="AB2078" t="str">
        <f t="shared" si="551"/>
        <v xml:space="preserve">    18.4 </v>
      </c>
      <c r="AC2078" t="str">
        <f t="shared" si="552"/>
        <v xml:space="preserve">    37.9 </v>
      </c>
      <c r="AD2078" t="str">
        <f t="shared" si="558"/>
        <v xml:space="preserve"> 1.000F </v>
      </c>
      <c r="AE2078" t="str">
        <f t="shared" si="553"/>
        <v xml:space="preserve">       </v>
      </c>
      <c r="AF2078" t="str">
        <f t="shared" si="560"/>
        <v xml:space="preserve">     </v>
      </c>
      <c r="AG2078" t="str">
        <f t="shared" si="560"/>
        <v xml:space="preserve">     0.00 </v>
      </c>
      <c r="AH2078" t="str">
        <f t="shared" si="554"/>
        <v xml:space="preserve">     0.72 </v>
      </c>
      <c r="AI2078" t="str">
        <f t="shared" si="555"/>
        <v xml:space="preserve">       </v>
      </c>
      <c r="AJ2078" t="str">
        <f t="shared" si="556"/>
        <v xml:space="preserve">      </v>
      </c>
    </row>
    <row r="2079" spans="1:36" x14ac:dyDescent="0.25">
      <c r="A2079" t="s">
        <v>1769</v>
      </c>
      <c r="P2079" t="str">
        <f t="shared" si="557"/>
        <v xml:space="preserve">                </v>
      </c>
      <c r="Q2079" t="str">
        <f t="shared" si="557"/>
        <v xml:space="preserve">         </v>
      </c>
      <c r="R2079" t="str">
        <f t="shared" si="545"/>
        <v xml:space="preserve">   225.0 </v>
      </c>
      <c r="S2079" t="str">
        <f t="shared" si="546"/>
        <v xml:space="preserve">   270.0 </v>
      </c>
      <c r="T2079" t="str">
        <f t="shared" si="547"/>
        <v xml:space="preserve">   225.0 </v>
      </c>
      <c r="U2079" t="str">
        <f t="shared" si="558"/>
        <v xml:space="preserve">       16.9% </v>
      </c>
      <c r="V2079" t="str">
        <f t="shared" si="548"/>
        <v xml:space="preserve">         </v>
      </c>
      <c r="W2079" t="str">
        <f t="shared" si="549"/>
        <v xml:space="preserve">         </v>
      </c>
      <c r="X2079" t="str">
        <f t="shared" si="559"/>
        <v xml:space="preserve"> 42184 </v>
      </c>
      <c r="Y2079" t="str">
        <f t="shared" si="559"/>
        <v xml:space="preserve"> JAGUT8-MG000 </v>
      </c>
      <c r="Z2079" t="str">
        <f t="shared" si="559"/>
        <v xml:space="preserve">  8 </v>
      </c>
      <c r="AA2079" t="str">
        <f t="shared" si="550"/>
        <v xml:space="preserve">   -33.2 </v>
      </c>
      <c r="AB2079" t="str">
        <f t="shared" si="551"/>
        <v xml:space="preserve">    18.4 </v>
      </c>
      <c r="AC2079" t="str">
        <f t="shared" si="552"/>
        <v xml:space="preserve">    37.9 </v>
      </c>
      <c r="AD2079" t="str">
        <f t="shared" si="558"/>
        <v xml:space="preserve"> 1.000F </v>
      </c>
      <c r="AE2079" t="str">
        <f t="shared" si="553"/>
        <v xml:space="preserve">       </v>
      </c>
      <c r="AF2079" t="str">
        <f t="shared" si="560"/>
        <v xml:space="preserve">     </v>
      </c>
      <c r="AG2079" t="str">
        <f t="shared" si="560"/>
        <v xml:space="preserve">     0.00 </v>
      </c>
      <c r="AH2079" t="str">
        <f t="shared" si="554"/>
        <v xml:space="preserve">     0.72 </v>
      </c>
      <c r="AI2079" t="str">
        <f t="shared" si="555"/>
        <v xml:space="preserve">       </v>
      </c>
      <c r="AJ2079" t="str">
        <f t="shared" si="556"/>
        <v xml:space="preserve">      </v>
      </c>
    </row>
    <row r="2080" spans="1:36" x14ac:dyDescent="0.25">
      <c r="A2080" t="s">
        <v>6</v>
      </c>
      <c r="P2080" t="str">
        <f t="shared" si="557"/>
        <v xml:space="preserve">  ..............</v>
      </c>
      <c r="Q2080" t="str">
        <f t="shared" si="557"/>
        <v>.........</v>
      </c>
      <c r="R2080" t="str">
        <f t="shared" si="545"/>
        <v>.........</v>
      </c>
      <c r="S2080" t="str">
        <f t="shared" si="546"/>
        <v>.........</v>
      </c>
      <c r="T2080" t="str">
        <f t="shared" si="547"/>
        <v>.........</v>
      </c>
      <c r="U2080" t="str">
        <f t="shared" si="558"/>
        <v>.............</v>
      </c>
      <c r="V2080" t="str">
        <f t="shared" si="548"/>
        <v>.........</v>
      </c>
      <c r="W2080" t="str">
        <f t="shared" si="549"/>
        <v>.........</v>
      </c>
      <c r="X2080" t="str">
        <f t="shared" si="559"/>
        <v>.......</v>
      </c>
      <c r="Y2080" t="str">
        <f t="shared" si="559"/>
        <v>..............</v>
      </c>
      <c r="Z2080" t="str">
        <f t="shared" si="559"/>
        <v>....</v>
      </c>
      <c r="AA2080" t="str">
        <f t="shared" si="550"/>
        <v>.........</v>
      </c>
      <c r="AB2080" t="str">
        <f t="shared" si="551"/>
        <v>.........</v>
      </c>
      <c r="AC2080" t="str">
        <f t="shared" si="552"/>
        <v>.........</v>
      </c>
      <c r="AD2080" t="str">
        <f t="shared" si="558"/>
        <v>........</v>
      </c>
      <c r="AE2080" t="str">
        <f t="shared" si="553"/>
        <v>.......</v>
      </c>
      <c r="AF2080" t="str">
        <f t="shared" si="560"/>
        <v>.....</v>
      </c>
      <c r="AG2080" t="str">
        <f t="shared" si="560"/>
        <v>..........</v>
      </c>
      <c r="AH2080" t="str">
        <f t="shared" si="554"/>
        <v>..........</v>
      </c>
      <c r="AI2080" t="str">
        <f t="shared" si="555"/>
        <v>.......</v>
      </c>
      <c r="AJ2080" t="str">
        <f t="shared" si="556"/>
        <v>.......</v>
      </c>
    </row>
    <row r="2081" spans="1:36" x14ac:dyDescent="0.25">
      <c r="A2081" t="s">
        <v>1770</v>
      </c>
      <c r="P2081" t="str">
        <f t="shared" si="557"/>
        <v xml:space="preserve">    331  345  0 </v>
      </c>
      <c r="Q2081" t="str">
        <f t="shared" si="557"/>
        <v xml:space="preserve">   1.017 </v>
      </c>
      <c r="R2081" t="str">
        <f t="shared" si="545"/>
        <v xml:space="preserve">     0.0 </v>
      </c>
      <c r="S2081" t="str">
        <f t="shared" si="546"/>
        <v xml:space="preserve">     0.0 </v>
      </c>
      <c r="T2081" t="str">
        <f t="shared" si="547"/>
        <v xml:space="preserve">     0.0 </v>
      </c>
      <c r="U2081" t="str">
        <f t="shared" si="558"/>
        <v xml:space="preserve">         0.0 </v>
      </c>
      <c r="V2081" t="str">
        <f t="shared" si="548"/>
        <v xml:space="preserve">     0.0 </v>
      </c>
      <c r="W2081" t="str">
        <f t="shared" si="549"/>
        <v xml:space="preserve">     0.0</v>
      </c>
      <c r="X2081" t="str">
        <f t="shared" si="559"/>
        <v/>
      </c>
      <c r="Y2081" t="str">
        <f t="shared" si="559"/>
        <v/>
      </c>
      <c r="Z2081" t="str">
        <f t="shared" si="559"/>
        <v/>
      </c>
      <c r="AA2081" t="str">
        <f t="shared" si="550"/>
        <v/>
      </c>
      <c r="AB2081" t="str">
        <f t="shared" si="551"/>
        <v/>
      </c>
      <c r="AC2081" t="str">
        <f t="shared" si="552"/>
        <v/>
      </c>
      <c r="AD2081" t="str">
        <f t="shared" si="558"/>
        <v/>
      </c>
      <c r="AE2081" t="str">
        <f t="shared" si="553"/>
        <v/>
      </c>
      <c r="AF2081" t="str">
        <f t="shared" si="560"/>
        <v/>
      </c>
      <c r="AG2081" t="str">
        <f t="shared" si="560"/>
        <v/>
      </c>
      <c r="AH2081" t="str">
        <f t="shared" si="554"/>
        <v/>
      </c>
      <c r="AI2081" t="str">
        <f t="shared" si="555"/>
        <v/>
      </c>
      <c r="AJ2081" t="str">
        <f t="shared" si="556"/>
        <v/>
      </c>
    </row>
    <row r="2082" spans="1:36" x14ac:dyDescent="0.25">
      <c r="A2082" t="s">
        <v>1771</v>
      </c>
      <c r="P2082" t="str">
        <f t="shared" si="557"/>
        <v xml:space="preserve">  J.FORA-MG345  </v>
      </c>
      <c r="Q2082" t="str">
        <f t="shared" si="557"/>
        <v xml:space="preserve">   -16.4 </v>
      </c>
      <c r="R2082" t="str">
        <f t="shared" si="545"/>
        <v xml:space="preserve">     0.0 </v>
      </c>
      <c r="S2082" t="str">
        <f t="shared" si="546"/>
        <v xml:space="preserve">     0.0 </v>
      </c>
      <c r="T2082" t="str">
        <f t="shared" si="547"/>
        <v xml:space="preserve">     0.0 </v>
      </c>
      <c r="U2082" t="str">
        <f t="shared" si="558"/>
        <v xml:space="preserve">         0.0 </v>
      </c>
      <c r="V2082" t="str">
        <f t="shared" si="548"/>
        <v xml:space="preserve">     0.0 </v>
      </c>
      <c r="W2082" t="str">
        <f t="shared" si="549"/>
        <v xml:space="preserve">     0.0 </v>
      </c>
      <c r="X2082" t="str">
        <f t="shared" si="559"/>
        <v xml:space="preserve">       </v>
      </c>
      <c r="Y2082" t="str">
        <f t="shared" si="559"/>
        <v xml:space="preserve">              </v>
      </c>
      <c r="Z2082" t="str">
        <f t="shared" si="559"/>
        <v xml:space="preserve">    </v>
      </c>
      <c r="AA2082" t="str">
        <f t="shared" si="550"/>
        <v xml:space="preserve">         </v>
      </c>
      <c r="AB2082" t="str">
        <f t="shared" si="551"/>
        <v xml:space="preserve">         </v>
      </c>
      <c r="AC2082" t="str">
        <f t="shared" si="552"/>
        <v xml:space="preserve">    </v>
      </c>
      <c r="AD2082" t="str">
        <f t="shared" si="558"/>
        <v/>
      </c>
      <c r="AE2082" t="str">
        <f t="shared" si="553"/>
        <v/>
      </c>
      <c r="AF2082" t="str">
        <f t="shared" si="560"/>
        <v/>
      </c>
      <c r="AG2082" t="str">
        <f t="shared" si="560"/>
        <v/>
      </c>
      <c r="AH2082" t="str">
        <f t="shared" si="554"/>
        <v/>
      </c>
      <c r="AI2082" t="str">
        <f t="shared" si="555"/>
        <v/>
      </c>
      <c r="AJ2082" t="str">
        <f t="shared" si="556"/>
        <v/>
      </c>
    </row>
    <row r="2083" spans="1:36" x14ac:dyDescent="0.25">
      <c r="A2083" t="s">
        <v>1772</v>
      </c>
      <c r="P2083" t="str">
        <f t="shared" si="557"/>
        <v xml:space="preserve">                </v>
      </c>
      <c r="Q2083" t="str">
        <f t="shared" si="557"/>
        <v xml:space="preserve">         </v>
      </c>
      <c r="R2083" t="str">
        <f t="shared" si="545"/>
        <v xml:space="preserve">  1123.0 </v>
      </c>
      <c r="S2083" t="str">
        <f t="shared" si="546"/>
        <v xml:space="preserve">  1339.0 </v>
      </c>
      <c r="T2083" t="str">
        <f t="shared" si="547"/>
        <v xml:space="preserve">  1123.0 </v>
      </c>
      <c r="U2083" t="str">
        <f t="shared" si="558"/>
        <v xml:space="preserve">        9.9% </v>
      </c>
      <c r="V2083" t="str">
        <f t="shared" si="548"/>
        <v xml:space="preserve">         </v>
      </c>
      <c r="W2083" t="str">
        <f t="shared" si="549"/>
        <v xml:space="preserve">         </v>
      </c>
      <c r="X2083" t="str">
        <f t="shared" si="559"/>
        <v xml:space="preserve">  4098 </v>
      </c>
      <c r="Y2083" t="str">
        <f t="shared" si="559"/>
        <v xml:space="preserve"> SDUMO2-MG345 </v>
      </c>
      <c r="Z2083" t="str">
        <f t="shared" si="559"/>
        <v xml:space="preserve">  1 </v>
      </c>
      <c r="AA2083" t="str">
        <f t="shared" si="550"/>
        <v xml:space="preserve">   -86.5 </v>
      </c>
      <c r="AB2083" t="str">
        <f t="shared" si="551"/>
        <v xml:space="preserve">   -72.7 </v>
      </c>
      <c r="AC2083" t="str">
        <f t="shared" si="552"/>
        <v xml:space="preserve">   111.2 </v>
      </c>
      <c r="AD2083" t="str">
        <f t="shared" si="558"/>
        <v xml:space="preserve">        </v>
      </c>
      <c r="AE2083" t="str">
        <f t="shared" si="553"/>
        <v xml:space="preserve">       </v>
      </c>
      <c r="AF2083" t="str">
        <f t="shared" si="560"/>
        <v xml:space="preserve">     </v>
      </c>
      <c r="AG2083" t="str">
        <f t="shared" si="560"/>
        <v xml:space="preserve">     0.11 </v>
      </c>
      <c r="AH2083" t="str">
        <f t="shared" si="554"/>
        <v xml:space="preserve">   -16.78 </v>
      </c>
      <c r="AI2083" t="str">
        <f t="shared" si="555"/>
        <v xml:space="preserve">       </v>
      </c>
      <c r="AJ2083" t="str">
        <f t="shared" si="556"/>
        <v xml:space="preserve">      </v>
      </c>
    </row>
    <row r="2084" spans="1:36" x14ac:dyDescent="0.25">
      <c r="A2084" t="s">
        <v>1773</v>
      </c>
      <c r="P2084" t="str">
        <f t="shared" si="557"/>
        <v xml:space="preserve">                </v>
      </c>
      <c r="Q2084" t="str">
        <f t="shared" si="557"/>
        <v xml:space="preserve">         </v>
      </c>
      <c r="R2084" t="str">
        <f t="shared" si="545"/>
        <v xml:space="preserve">   850.0 </v>
      </c>
      <c r="S2084" t="str">
        <f t="shared" si="546"/>
        <v xml:space="preserve">  1100.0 </v>
      </c>
      <c r="T2084" t="str">
        <f t="shared" si="547"/>
        <v xml:space="preserve">   850.0 </v>
      </c>
      <c r="U2084" t="str">
        <f t="shared" si="558"/>
        <v xml:space="preserve">       12.5% </v>
      </c>
      <c r="V2084" t="str">
        <f t="shared" si="548"/>
        <v xml:space="preserve">         </v>
      </c>
      <c r="W2084" t="str">
        <f t="shared" si="549"/>
        <v xml:space="preserve">         </v>
      </c>
      <c r="X2084" t="str">
        <f t="shared" si="559"/>
        <v xml:space="preserve">  4098 </v>
      </c>
      <c r="Y2084" t="str">
        <f t="shared" si="559"/>
        <v xml:space="preserve"> SDUMO2-MG345 </v>
      </c>
      <c r="Z2084" t="str">
        <f t="shared" si="559"/>
        <v xml:space="preserve">  2 </v>
      </c>
      <c r="AA2084" t="str">
        <f t="shared" si="550"/>
        <v xml:space="preserve">   -81.9 </v>
      </c>
      <c r="AB2084" t="str">
        <f t="shared" si="551"/>
        <v xml:space="preserve">   -70.2 </v>
      </c>
      <c r="AC2084" t="str">
        <f t="shared" si="552"/>
        <v xml:space="preserve">   106.1 </v>
      </c>
      <c r="AD2084" t="str">
        <f t="shared" si="558"/>
        <v xml:space="preserve">        </v>
      </c>
      <c r="AE2084" t="str">
        <f t="shared" si="553"/>
        <v xml:space="preserve">       </v>
      </c>
      <c r="AF2084" t="str">
        <f t="shared" si="560"/>
        <v xml:space="preserve">     </v>
      </c>
      <c r="AG2084" t="str">
        <f t="shared" si="560"/>
        <v xml:space="preserve">     0.10 </v>
      </c>
      <c r="AH2084" t="str">
        <f t="shared" si="554"/>
        <v xml:space="preserve">   -17.59 </v>
      </c>
      <c r="AI2084" t="str">
        <f t="shared" si="555"/>
        <v xml:space="preserve">       </v>
      </c>
      <c r="AJ2084" t="str">
        <f t="shared" si="556"/>
        <v xml:space="preserve">      </v>
      </c>
    </row>
    <row r="2085" spans="1:36" x14ac:dyDescent="0.25">
      <c r="A2085" t="s">
        <v>1774</v>
      </c>
      <c r="P2085" t="str">
        <f t="shared" si="557"/>
        <v xml:space="preserve">                </v>
      </c>
      <c r="Q2085" t="str">
        <f t="shared" si="557"/>
        <v xml:space="preserve">         </v>
      </c>
      <c r="R2085" t="str">
        <f t="shared" si="545"/>
        <v xml:space="preserve">   375.0 </v>
      </c>
      <c r="S2085" t="str">
        <f t="shared" si="546"/>
        <v xml:space="preserve">   450.0 </v>
      </c>
      <c r="T2085" t="str">
        <f t="shared" si="547"/>
        <v xml:space="preserve">   375.0 </v>
      </c>
      <c r="U2085" t="str">
        <f t="shared" si="558"/>
        <v xml:space="preserve">       29.0% </v>
      </c>
      <c r="V2085" t="str">
        <f t="shared" si="548"/>
        <v xml:space="preserve">         </v>
      </c>
      <c r="W2085" t="str">
        <f t="shared" si="549"/>
        <v xml:space="preserve">         </v>
      </c>
      <c r="X2085" t="str">
        <f t="shared" si="559"/>
        <v xml:space="preserve"> 42234 </v>
      </c>
      <c r="Y2085" t="str">
        <f t="shared" si="559"/>
        <v xml:space="preserve"> JFORT6-MG000 </v>
      </c>
      <c r="Z2085" t="str">
        <f t="shared" si="559"/>
        <v xml:space="preserve">  6 </v>
      </c>
      <c r="AA2085" t="str">
        <f t="shared" si="550"/>
        <v xml:space="preserve">    84.2 </v>
      </c>
      <c r="AB2085" t="str">
        <f t="shared" si="551"/>
        <v xml:space="preserve">    71.5 </v>
      </c>
      <c r="AC2085" t="str">
        <f t="shared" si="552"/>
        <v xml:space="preserve">   108.6 </v>
      </c>
      <c r="AD2085" t="str">
        <f t="shared" si="558"/>
        <v xml:space="preserve"> 0.977* </v>
      </c>
      <c r="AE2085" t="str">
        <f t="shared" si="553"/>
        <v xml:space="preserve">       </v>
      </c>
      <c r="AF2085" t="str">
        <f t="shared" si="560"/>
        <v xml:space="preserve">     </v>
      </c>
      <c r="AG2085" t="str">
        <f t="shared" si="560"/>
        <v xml:space="preserve">     0.00 </v>
      </c>
      <c r="AH2085" t="str">
        <f t="shared" si="554"/>
        <v xml:space="preserve">     4.59 </v>
      </c>
      <c r="AI2085" t="str">
        <f t="shared" si="555"/>
        <v xml:space="preserve">       </v>
      </c>
      <c r="AJ2085" t="str">
        <f t="shared" si="556"/>
        <v xml:space="preserve">      </v>
      </c>
    </row>
    <row r="2086" spans="1:36" x14ac:dyDescent="0.25">
      <c r="A2086" t="s">
        <v>1775</v>
      </c>
      <c r="P2086" t="str">
        <f t="shared" si="557"/>
        <v xml:space="preserve">                </v>
      </c>
      <c r="Q2086" t="str">
        <f t="shared" si="557"/>
        <v xml:space="preserve">         </v>
      </c>
      <c r="R2086" t="str">
        <f t="shared" si="545"/>
        <v xml:space="preserve">   375.0 </v>
      </c>
      <c r="S2086" t="str">
        <f t="shared" si="546"/>
        <v xml:space="preserve">   450.0 </v>
      </c>
      <c r="T2086" t="str">
        <f t="shared" si="547"/>
        <v xml:space="preserve">   375.0 </v>
      </c>
      <c r="U2086" t="str">
        <f t="shared" si="558"/>
        <v xml:space="preserve">       29.0% </v>
      </c>
      <c r="V2086" t="str">
        <f t="shared" si="548"/>
        <v xml:space="preserve">         </v>
      </c>
      <c r="W2086" t="str">
        <f t="shared" si="549"/>
        <v xml:space="preserve">         </v>
      </c>
      <c r="X2086" t="str">
        <f t="shared" si="559"/>
        <v xml:space="preserve"> 42236 </v>
      </c>
      <c r="Y2086" t="str">
        <f t="shared" si="559"/>
        <v xml:space="preserve"> JFORT7-MG000 </v>
      </c>
      <c r="Z2086" t="str">
        <f t="shared" si="559"/>
        <v xml:space="preserve">  7 </v>
      </c>
      <c r="AA2086" t="str">
        <f t="shared" si="550"/>
        <v xml:space="preserve">    84.2 </v>
      </c>
      <c r="AB2086" t="str">
        <f t="shared" si="551"/>
        <v xml:space="preserve">    71.5 </v>
      </c>
      <c r="AC2086" t="str">
        <f t="shared" si="552"/>
        <v xml:space="preserve">   108.6 </v>
      </c>
      <c r="AD2086" t="str">
        <f t="shared" si="558"/>
        <v xml:space="preserve"> 0.977* </v>
      </c>
      <c r="AE2086" t="str">
        <f t="shared" si="553"/>
        <v xml:space="preserve">       </v>
      </c>
      <c r="AF2086" t="str">
        <f t="shared" si="560"/>
        <v xml:space="preserve">     </v>
      </c>
      <c r="AG2086" t="str">
        <f t="shared" si="560"/>
        <v xml:space="preserve">     0.00 </v>
      </c>
      <c r="AH2086" t="str">
        <f t="shared" si="554"/>
        <v xml:space="preserve">     4.59 </v>
      </c>
      <c r="AI2086" t="str">
        <f t="shared" si="555"/>
        <v xml:space="preserve">       </v>
      </c>
      <c r="AJ2086" t="str">
        <f t="shared" si="556"/>
        <v xml:space="preserve">      </v>
      </c>
    </row>
    <row r="2087" spans="1:36" x14ac:dyDescent="0.25">
      <c r="A2087" t="s">
        <v>6</v>
      </c>
      <c r="P2087" t="str">
        <f t="shared" si="557"/>
        <v xml:space="preserve">  ..............</v>
      </c>
      <c r="Q2087" t="str">
        <f t="shared" si="557"/>
        <v>.........</v>
      </c>
      <c r="R2087" t="str">
        <f t="shared" si="545"/>
        <v>.........</v>
      </c>
      <c r="S2087" t="str">
        <f t="shared" si="546"/>
        <v>.........</v>
      </c>
      <c r="T2087" t="str">
        <f t="shared" si="547"/>
        <v>.........</v>
      </c>
      <c r="U2087" t="str">
        <f t="shared" si="558"/>
        <v>.............</v>
      </c>
      <c r="V2087" t="str">
        <f t="shared" si="548"/>
        <v>.........</v>
      </c>
      <c r="W2087" t="str">
        <f t="shared" si="549"/>
        <v>.........</v>
      </c>
      <c r="X2087" t="str">
        <f t="shared" si="559"/>
        <v>.......</v>
      </c>
      <c r="Y2087" t="str">
        <f t="shared" si="559"/>
        <v>..............</v>
      </c>
      <c r="Z2087" t="str">
        <f t="shared" si="559"/>
        <v>....</v>
      </c>
      <c r="AA2087" t="str">
        <f t="shared" si="550"/>
        <v>.........</v>
      </c>
      <c r="AB2087" t="str">
        <f t="shared" si="551"/>
        <v>.........</v>
      </c>
      <c r="AC2087" t="str">
        <f t="shared" si="552"/>
        <v>.........</v>
      </c>
      <c r="AD2087" t="str">
        <f t="shared" si="558"/>
        <v>........</v>
      </c>
      <c r="AE2087" t="str">
        <f t="shared" si="553"/>
        <v>.......</v>
      </c>
      <c r="AF2087" t="str">
        <f t="shared" si="560"/>
        <v>.....</v>
      </c>
      <c r="AG2087" t="str">
        <f t="shared" si="560"/>
        <v>..........</v>
      </c>
      <c r="AH2087" t="str">
        <f t="shared" si="554"/>
        <v>..........</v>
      </c>
      <c r="AI2087" t="str">
        <f t="shared" si="555"/>
        <v>.......</v>
      </c>
      <c r="AJ2087" t="str">
        <f t="shared" si="556"/>
        <v>.......</v>
      </c>
    </row>
    <row r="2088" spans="1:36" x14ac:dyDescent="0.25">
      <c r="A2088" t="s">
        <v>1776</v>
      </c>
      <c r="P2088" t="str">
        <f t="shared" si="557"/>
        <v xml:space="preserve">    336  345  0 </v>
      </c>
      <c r="Q2088" t="str">
        <f t="shared" si="557"/>
        <v xml:space="preserve">   1.013 </v>
      </c>
      <c r="R2088" t="str">
        <f t="shared" si="545"/>
        <v xml:space="preserve">     0.0 </v>
      </c>
      <c r="S2088" t="str">
        <f t="shared" si="546"/>
        <v xml:space="preserve">     0.0 </v>
      </c>
      <c r="T2088" t="str">
        <f t="shared" si="547"/>
        <v xml:space="preserve">     0.0 </v>
      </c>
      <c r="U2088" t="str">
        <f t="shared" si="558"/>
        <v xml:space="preserve">         0.0 </v>
      </c>
      <c r="V2088" t="str">
        <f t="shared" si="548"/>
        <v xml:space="preserve">     0.0 </v>
      </c>
      <c r="W2088" t="str">
        <f t="shared" si="549"/>
        <v xml:space="preserve">     0.0</v>
      </c>
      <c r="X2088" t="str">
        <f t="shared" si="559"/>
        <v/>
      </c>
      <c r="Y2088" t="str">
        <f t="shared" si="559"/>
        <v/>
      </c>
      <c r="Z2088" t="str">
        <f t="shared" si="559"/>
        <v/>
      </c>
      <c r="AA2088" t="str">
        <f t="shared" si="550"/>
        <v/>
      </c>
      <c r="AB2088" t="str">
        <f t="shared" si="551"/>
        <v/>
      </c>
      <c r="AC2088" t="str">
        <f t="shared" si="552"/>
        <v/>
      </c>
      <c r="AD2088" t="str">
        <f t="shared" si="558"/>
        <v/>
      </c>
      <c r="AE2088" t="str">
        <f t="shared" si="553"/>
        <v/>
      </c>
      <c r="AF2088" t="str">
        <f t="shared" si="560"/>
        <v/>
      </c>
      <c r="AG2088" t="str">
        <f t="shared" si="560"/>
        <v/>
      </c>
      <c r="AH2088" t="str">
        <f t="shared" si="554"/>
        <v/>
      </c>
      <c r="AI2088" t="str">
        <f t="shared" si="555"/>
        <v/>
      </c>
      <c r="AJ2088" t="str">
        <f t="shared" si="556"/>
        <v/>
      </c>
    </row>
    <row r="2089" spans="1:36" x14ac:dyDescent="0.25">
      <c r="A2089" t="s">
        <v>1777</v>
      </c>
      <c r="P2089" t="str">
        <f t="shared" si="557"/>
        <v xml:space="preserve">  LAFAIE-MG345  </v>
      </c>
      <c r="Q2089" t="str">
        <f t="shared" si="557"/>
        <v xml:space="preserve">   -15.5 </v>
      </c>
      <c r="R2089" t="str">
        <f t="shared" si="545"/>
        <v xml:space="preserve">     0.0 </v>
      </c>
      <c r="S2089" t="str">
        <f t="shared" si="546"/>
        <v xml:space="preserve">     0.0 </v>
      </c>
      <c r="T2089" t="str">
        <f t="shared" si="547"/>
        <v xml:space="preserve">     0.0 </v>
      </c>
      <c r="U2089" t="str">
        <f t="shared" si="558"/>
        <v xml:space="preserve">         0.0 </v>
      </c>
      <c r="V2089" t="str">
        <f t="shared" si="548"/>
        <v xml:space="preserve">     0.0 </v>
      </c>
      <c r="W2089" t="str">
        <f t="shared" si="549"/>
        <v xml:space="preserve">     0.0 </v>
      </c>
      <c r="X2089" t="str">
        <f t="shared" si="559"/>
        <v xml:space="preserve">       </v>
      </c>
      <c r="Y2089" t="str">
        <f t="shared" si="559"/>
        <v xml:space="preserve">              </v>
      </c>
      <c r="Z2089" t="str">
        <f t="shared" si="559"/>
        <v xml:space="preserve">    </v>
      </c>
      <c r="AA2089" t="str">
        <f t="shared" si="550"/>
        <v xml:space="preserve">         </v>
      </c>
      <c r="AB2089" t="str">
        <f t="shared" si="551"/>
        <v xml:space="preserve">         </v>
      </c>
      <c r="AC2089" t="str">
        <f t="shared" si="552"/>
        <v xml:space="preserve">    </v>
      </c>
      <c r="AD2089" t="str">
        <f t="shared" si="558"/>
        <v/>
      </c>
      <c r="AE2089" t="str">
        <f t="shared" si="553"/>
        <v/>
      </c>
      <c r="AF2089" t="str">
        <f t="shared" si="560"/>
        <v/>
      </c>
      <c r="AG2089" t="str">
        <f t="shared" si="560"/>
        <v/>
      </c>
      <c r="AH2089" t="str">
        <f t="shared" si="554"/>
        <v/>
      </c>
      <c r="AI2089" t="str">
        <f t="shared" si="555"/>
        <v/>
      </c>
      <c r="AJ2089" t="str">
        <f t="shared" si="556"/>
        <v/>
      </c>
    </row>
    <row r="2090" spans="1:36" x14ac:dyDescent="0.25">
      <c r="A2090" t="s">
        <v>1778</v>
      </c>
      <c r="P2090" t="str">
        <f t="shared" si="557"/>
        <v xml:space="preserve">                </v>
      </c>
      <c r="Q2090" t="str">
        <f t="shared" si="557"/>
        <v xml:space="preserve">         </v>
      </c>
      <c r="R2090" t="str">
        <f t="shared" si="545"/>
        <v xml:space="preserve">   717.0 </v>
      </c>
      <c r="S2090" t="str">
        <f t="shared" si="546"/>
        <v xml:space="preserve">   717.0 </v>
      </c>
      <c r="T2090" t="str">
        <f t="shared" si="547"/>
        <v xml:space="preserve">   717.0 </v>
      </c>
      <c r="U2090" t="str">
        <f t="shared" si="558"/>
        <v xml:space="preserve">        7.2% </v>
      </c>
      <c r="V2090" t="str">
        <f t="shared" si="548"/>
        <v xml:space="preserve">         </v>
      </c>
      <c r="W2090" t="str">
        <f t="shared" si="549"/>
        <v xml:space="preserve">         </v>
      </c>
      <c r="X2090" t="str">
        <f t="shared" si="559"/>
        <v xml:space="preserve">   308 </v>
      </c>
      <c r="Y2090" t="str">
        <f t="shared" si="559"/>
        <v xml:space="preserve"> BARBAC-MG345 </v>
      </c>
      <c r="Z2090" t="str">
        <f t="shared" si="559"/>
        <v xml:space="preserve">  1 </v>
      </c>
      <c r="AA2090" t="str">
        <f t="shared" si="550"/>
        <v xml:space="preserve">    22.5 </v>
      </c>
      <c r="AB2090" t="str">
        <f t="shared" si="551"/>
        <v xml:space="preserve">   -47.5 </v>
      </c>
      <c r="AC2090" t="str">
        <f t="shared" si="552"/>
        <v xml:space="preserve">    51.9 </v>
      </c>
      <c r="AD2090" t="str">
        <f t="shared" si="558"/>
        <v xml:space="preserve">        </v>
      </c>
      <c r="AE2090" t="str">
        <f t="shared" si="553"/>
        <v xml:space="preserve">       </v>
      </c>
      <c r="AF2090" t="str">
        <f t="shared" si="560"/>
        <v xml:space="preserve">     </v>
      </c>
      <c r="AG2090" t="str">
        <f t="shared" si="560"/>
        <v xml:space="preserve">     0.03 </v>
      </c>
      <c r="AH2090" t="str">
        <f t="shared" si="554"/>
        <v xml:space="preserve">   -33.55 </v>
      </c>
      <c r="AI2090" t="str">
        <f t="shared" si="555"/>
        <v xml:space="preserve">       </v>
      </c>
      <c r="AJ2090" t="str">
        <f t="shared" si="556"/>
        <v xml:space="preserve">      </v>
      </c>
    </row>
    <row r="2091" spans="1:36" x14ac:dyDescent="0.25">
      <c r="A2091" t="s">
        <v>1779</v>
      </c>
      <c r="P2091" t="str">
        <f t="shared" si="557"/>
        <v xml:space="preserve">                </v>
      </c>
      <c r="Q2091" t="str">
        <f t="shared" si="557"/>
        <v xml:space="preserve">         </v>
      </c>
      <c r="R2091" t="str">
        <f t="shared" si="545"/>
        <v xml:space="preserve">   150.0 </v>
      </c>
      <c r="S2091" t="str">
        <f t="shared" si="546"/>
        <v xml:space="preserve">   180.0 </v>
      </c>
      <c r="T2091" t="str">
        <f t="shared" si="547"/>
        <v xml:space="preserve">   150.0 </v>
      </c>
      <c r="U2091" t="str">
        <f t="shared" si="558"/>
        <v xml:space="preserve">       27.8% </v>
      </c>
      <c r="V2091" t="str">
        <f t="shared" si="548"/>
        <v xml:space="preserve">         </v>
      </c>
      <c r="W2091" t="str">
        <f t="shared" si="549"/>
        <v xml:space="preserve">         </v>
      </c>
      <c r="X2091" t="str">
        <f t="shared" si="559"/>
        <v xml:space="preserve">  4089 </v>
      </c>
      <c r="Y2091" t="str">
        <f t="shared" si="559"/>
        <v xml:space="preserve"> LAF-T6-MG000 </v>
      </c>
      <c r="Z2091" t="str">
        <f t="shared" si="559"/>
        <v xml:space="preserve">  6 </v>
      </c>
      <c r="AA2091" t="str">
        <f t="shared" si="550"/>
        <v xml:space="preserve">    42.0 </v>
      </c>
      <c r="AB2091" t="str">
        <f t="shared" si="551"/>
        <v xml:space="preserve">     3.7 </v>
      </c>
      <c r="AC2091" t="str">
        <f t="shared" si="552"/>
        <v xml:space="preserve">    41.6 </v>
      </c>
      <c r="AD2091" t="str">
        <f t="shared" si="558"/>
        <v xml:space="preserve"> 0.975F </v>
      </c>
      <c r="AE2091" t="str">
        <f t="shared" si="553"/>
        <v xml:space="preserve">       </v>
      </c>
      <c r="AF2091" t="str">
        <f t="shared" si="560"/>
        <v xml:space="preserve">     </v>
      </c>
      <c r="AG2091" t="str">
        <f t="shared" si="560"/>
        <v xml:space="preserve">     0.01 </v>
      </c>
      <c r="AH2091" t="str">
        <f t="shared" si="554"/>
        <v xml:space="preserve">     0.77 </v>
      </c>
      <c r="AI2091" t="str">
        <f t="shared" si="555"/>
        <v xml:space="preserve">       </v>
      </c>
      <c r="AJ2091" t="str">
        <f t="shared" si="556"/>
        <v xml:space="preserve">      </v>
      </c>
    </row>
    <row r="2092" spans="1:36" x14ac:dyDescent="0.25">
      <c r="A2092" t="s">
        <v>1780</v>
      </c>
      <c r="P2092" t="str">
        <f t="shared" si="557"/>
        <v xml:space="preserve">                </v>
      </c>
      <c r="Q2092" t="str">
        <f t="shared" si="557"/>
        <v xml:space="preserve">         </v>
      </c>
      <c r="R2092" t="str">
        <f t="shared" si="545"/>
        <v xml:space="preserve">   150.0 </v>
      </c>
      <c r="S2092" t="str">
        <f t="shared" si="546"/>
        <v xml:space="preserve">   195.0 </v>
      </c>
      <c r="T2092" t="str">
        <f t="shared" si="547"/>
        <v xml:space="preserve">   150.0 </v>
      </c>
      <c r="U2092" t="str">
        <f t="shared" si="558"/>
        <v xml:space="preserve">       27.6% </v>
      </c>
      <c r="V2092" t="str">
        <f t="shared" si="548"/>
        <v xml:space="preserve">         </v>
      </c>
      <c r="W2092" t="str">
        <f t="shared" si="549"/>
        <v xml:space="preserve">         </v>
      </c>
      <c r="X2092" t="str">
        <f t="shared" si="559"/>
        <v xml:space="preserve">  4318 </v>
      </c>
      <c r="Y2092" t="str">
        <f t="shared" si="559"/>
        <v xml:space="preserve"> LAF-T3-MG000 </v>
      </c>
      <c r="Z2092" t="str">
        <f t="shared" si="559"/>
        <v xml:space="preserve">  3 </v>
      </c>
      <c r="AA2092" t="str">
        <f t="shared" si="550"/>
        <v xml:space="preserve">    41.7 </v>
      </c>
      <c r="AB2092" t="str">
        <f t="shared" si="551"/>
        <v xml:space="preserve">     4.2 </v>
      </c>
      <c r="AC2092" t="str">
        <f t="shared" si="552"/>
        <v xml:space="preserve">    41.4 </v>
      </c>
      <c r="AD2092" t="str">
        <f t="shared" si="558"/>
        <v xml:space="preserve"> 0.975F </v>
      </c>
      <c r="AE2092" t="str">
        <f t="shared" si="553"/>
        <v xml:space="preserve">       </v>
      </c>
      <c r="AF2092" t="str">
        <f t="shared" si="560"/>
        <v xml:space="preserve">     </v>
      </c>
      <c r="AG2092" t="str">
        <f t="shared" si="560"/>
        <v xml:space="preserve">     0.00 </v>
      </c>
      <c r="AH2092" t="str">
        <f t="shared" si="554"/>
        <v xml:space="preserve">     0.76 </v>
      </c>
      <c r="AI2092" t="str">
        <f t="shared" si="555"/>
        <v xml:space="preserve">       </v>
      </c>
      <c r="AJ2092" t="str">
        <f t="shared" si="556"/>
        <v xml:space="preserve">      </v>
      </c>
    </row>
    <row r="2093" spans="1:36" x14ac:dyDescent="0.25">
      <c r="A2093" t="s">
        <v>1781</v>
      </c>
      <c r="P2093" t="str">
        <f t="shared" si="557"/>
        <v xml:space="preserve">                </v>
      </c>
      <c r="Q2093" t="str">
        <f t="shared" si="557"/>
        <v xml:space="preserve">         </v>
      </c>
      <c r="R2093" t="str">
        <f t="shared" si="545"/>
        <v xml:space="preserve">   150.0 </v>
      </c>
      <c r="S2093" t="str">
        <f t="shared" si="546"/>
        <v xml:space="preserve">   195.0 </v>
      </c>
      <c r="T2093" t="str">
        <f t="shared" si="547"/>
        <v xml:space="preserve">   150.0 </v>
      </c>
      <c r="U2093" t="str">
        <f t="shared" si="558"/>
        <v xml:space="preserve">       27.4% </v>
      </c>
      <c r="V2093" t="str">
        <f t="shared" si="548"/>
        <v xml:space="preserve">         </v>
      </c>
      <c r="W2093" t="str">
        <f t="shared" si="549"/>
        <v xml:space="preserve">         </v>
      </c>
      <c r="X2093" t="str">
        <f t="shared" si="559"/>
        <v xml:space="preserve">  4319 </v>
      </c>
      <c r="Y2093" t="str">
        <f t="shared" si="559"/>
        <v xml:space="preserve"> LAF-T4-MG000 </v>
      </c>
      <c r="Z2093" t="str">
        <f t="shared" si="559"/>
        <v xml:space="preserve">  4 </v>
      </c>
      <c r="AA2093" t="str">
        <f t="shared" si="550"/>
        <v xml:space="preserve">    41.4 </v>
      </c>
      <c r="AB2093" t="str">
        <f t="shared" si="551"/>
        <v xml:space="preserve">     4.1 </v>
      </c>
      <c r="AC2093" t="str">
        <f t="shared" si="552"/>
        <v xml:space="preserve">    41.0 </v>
      </c>
      <c r="AD2093" t="str">
        <f t="shared" si="558"/>
        <v xml:space="preserve"> 0.975F </v>
      </c>
      <c r="AE2093" t="str">
        <f t="shared" si="553"/>
        <v xml:space="preserve">       </v>
      </c>
      <c r="AF2093" t="str">
        <f t="shared" si="560"/>
        <v xml:space="preserve">     </v>
      </c>
      <c r="AG2093" t="str">
        <f t="shared" si="560"/>
        <v xml:space="preserve">     0.00 </v>
      </c>
      <c r="AH2093" t="str">
        <f t="shared" si="554"/>
        <v xml:space="preserve">     0.73 </v>
      </c>
      <c r="AI2093" t="str">
        <f t="shared" si="555"/>
        <v xml:space="preserve">       </v>
      </c>
      <c r="AJ2093" t="str">
        <f t="shared" si="556"/>
        <v xml:space="preserve">      </v>
      </c>
    </row>
    <row r="2094" spans="1:36" x14ac:dyDescent="0.25">
      <c r="A2094" t="s">
        <v>1782</v>
      </c>
      <c r="P2094" t="str">
        <f t="shared" si="557"/>
        <v xml:space="preserve">                </v>
      </c>
      <c r="Q2094" t="str">
        <f t="shared" si="557"/>
        <v xml:space="preserve">         </v>
      </c>
      <c r="R2094" t="str">
        <f t="shared" si="545"/>
        <v xml:space="preserve">   771.0 </v>
      </c>
      <c r="S2094" t="str">
        <f t="shared" si="546"/>
        <v xml:space="preserve">   771.0 </v>
      </c>
      <c r="T2094" t="str">
        <f t="shared" si="547"/>
        <v xml:space="preserve">   771.0 </v>
      </c>
      <c r="U2094" t="str">
        <f t="shared" si="558"/>
        <v xml:space="preserve">       19.4% </v>
      </c>
      <c r="V2094" t="str">
        <f t="shared" si="548"/>
        <v xml:space="preserve">         </v>
      </c>
      <c r="W2094" t="str">
        <f t="shared" si="549"/>
        <v xml:space="preserve">         </v>
      </c>
      <c r="X2094" t="str">
        <f t="shared" si="559"/>
        <v xml:space="preserve">  9013 </v>
      </c>
      <c r="Y2094" t="str">
        <f t="shared" si="559"/>
        <v xml:space="preserve"> JECEAB-MG345 </v>
      </c>
      <c r="Z2094" t="str">
        <f t="shared" si="559"/>
        <v xml:space="preserve">  1 </v>
      </c>
      <c r="AA2094" t="str">
        <f t="shared" si="550"/>
        <v xml:space="preserve">  -147.6 </v>
      </c>
      <c r="AB2094" t="str">
        <f t="shared" si="551"/>
        <v xml:space="preserve">    35.5 </v>
      </c>
      <c r="AC2094" t="str">
        <f t="shared" si="552"/>
        <v xml:space="preserve">   149.9 </v>
      </c>
      <c r="AD2094" t="str">
        <f t="shared" si="558"/>
        <v xml:space="preserve">        </v>
      </c>
      <c r="AE2094" t="str">
        <f t="shared" si="553"/>
        <v xml:space="preserve">       </v>
      </c>
      <c r="AF2094" t="str">
        <f t="shared" si="560"/>
        <v xml:space="preserve">     </v>
      </c>
      <c r="AG2094" t="str">
        <f t="shared" si="560"/>
        <v xml:space="preserve">     0.22 </v>
      </c>
      <c r="AH2094" t="str">
        <f t="shared" si="554"/>
        <v xml:space="preserve">   -15.08 </v>
      </c>
      <c r="AI2094" t="str">
        <f t="shared" si="555"/>
        <v xml:space="preserve">       </v>
      </c>
      <c r="AJ2094" t="str">
        <f t="shared" si="556"/>
        <v xml:space="preserve">      </v>
      </c>
    </row>
    <row r="2095" spans="1:36" x14ac:dyDescent="0.25">
      <c r="A2095" t="s">
        <v>6</v>
      </c>
      <c r="P2095" t="str">
        <f t="shared" si="557"/>
        <v xml:space="preserve">  ..............</v>
      </c>
      <c r="Q2095" t="str">
        <f t="shared" si="557"/>
        <v>.........</v>
      </c>
      <c r="R2095" t="str">
        <f t="shared" si="545"/>
        <v>.........</v>
      </c>
      <c r="S2095" t="str">
        <f t="shared" si="546"/>
        <v>.........</v>
      </c>
      <c r="T2095" t="str">
        <f t="shared" si="547"/>
        <v>.........</v>
      </c>
      <c r="U2095" t="str">
        <f t="shared" si="558"/>
        <v>.............</v>
      </c>
      <c r="V2095" t="str">
        <f t="shared" si="548"/>
        <v>.........</v>
      </c>
      <c r="W2095" t="str">
        <f t="shared" si="549"/>
        <v>.........</v>
      </c>
      <c r="X2095" t="str">
        <f t="shared" si="559"/>
        <v>.......</v>
      </c>
      <c r="Y2095" t="str">
        <f t="shared" si="559"/>
        <v>..............</v>
      </c>
      <c r="Z2095" t="str">
        <f t="shared" si="559"/>
        <v>....</v>
      </c>
      <c r="AA2095" t="str">
        <f t="shared" si="550"/>
        <v>.........</v>
      </c>
      <c r="AB2095" t="str">
        <f t="shared" si="551"/>
        <v>.........</v>
      </c>
      <c r="AC2095" t="str">
        <f t="shared" si="552"/>
        <v>.........</v>
      </c>
      <c r="AD2095" t="str">
        <f t="shared" si="558"/>
        <v>........</v>
      </c>
      <c r="AE2095" t="str">
        <f t="shared" si="553"/>
        <v>.......</v>
      </c>
      <c r="AF2095" t="str">
        <f t="shared" si="560"/>
        <v>.....</v>
      </c>
      <c r="AG2095" t="str">
        <f t="shared" si="560"/>
        <v>..........</v>
      </c>
      <c r="AH2095" t="str">
        <f t="shared" si="554"/>
        <v>..........</v>
      </c>
      <c r="AI2095" t="str">
        <f t="shared" si="555"/>
        <v>.......</v>
      </c>
      <c r="AJ2095" t="str">
        <f t="shared" si="556"/>
        <v>.......</v>
      </c>
    </row>
    <row r="2096" spans="1:36" x14ac:dyDescent="0.25">
      <c r="A2096" t="s">
        <v>1783</v>
      </c>
      <c r="P2096" t="str">
        <f t="shared" si="557"/>
        <v xml:space="preserve">    338   14  0 </v>
      </c>
      <c r="Q2096" t="str">
        <f t="shared" si="557"/>
        <v xml:space="preserve">   1.038 </v>
      </c>
      <c r="R2096" t="str">
        <f t="shared" si="545"/>
        <v xml:space="preserve">     0.0 </v>
      </c>
      <c r="S2096" t="str">
        <f t="shared" si="546"/>
        <v xml:space="preserve">     0.0 </v>
      </c>
      <c r="T2096" t="str">
        <f t="shared" si="547"/>
        <v xml:space="preserve">     0.0 </v>
      </c>
      <c r="U2096" t="str">
        <f t="shared" si="558"/>
        <v xml:space="preserve">         0.0 </v>
      </c>
      <c r="V2096" t="str">
        <f t="shared" si="548"/>
        <v xml:space="preserve">     0.0 </v>
      </c>
      <c r="W2096" t="str">
        <f t="shared" si="549"/>
        <v xml:space="preserve">     0.0</v>
      </c>
      <c r="X2096" t="str">
        <f t="shared" si="559"/>
        <v/>
      </c>
      <c r="Y2096" t="str">
        <f t="shared" si="559"/>
        <v/>
      </c>
      <c r="Z2096" t="str">
        <f t="shared" si="559"/>
        <v/>
      </c>
      <c r="AA2096" t="str">
        <f t="shared" si="550"/>
        <v/>
      </c>
      <c r="AB2096" t="str">
        <f t="shared" si="551"/>
        <v/>
      </c>
      <c r="AC2096" t="str">
        <f t="shared" si="552"/>
        <v/>
      </c>
      <c r="AD2096" t="str">
        <f t="shared" si="558"/>
        <v/>
      </c>
      <c r="AE2096" t="str">
        <f t="shared" si="553"/>
        <v/>
      </c>
      <c r="AF2096" t="str">
        <f t="shared" si="560"/>
        <v/>
      </c>
      <c r="AG2096" t="str">
        <f t="shared" si="560"/>
        <v/>
      </c>
      <c r="AH2096" t="str">
        <f t="shared" si="554"/>
        <v/>
      </c>
      <c r="AI2096" t="str">
        <f t="shared" si="555"/>
        <v/>
      </c>
      <c r="AJ2096" t="str">
        <f t="shared" si="556"/>
        <v/>
      </c>
    </row>
    <row r="2097" spans="1:36" x14ac:dyDescent="0.25">
      <c r="A2097" t="s">
        <v>1784</v>
      </c>
      <c r="P2097" t="str">
        <f t="shared" si="557"/>
        <v xml:space="preserve">  LAF-T3-MG013  </v>
      </c>
      <c r="Q2097" t="str">
        <f t="shared" si="557"/>
        <v xml:space="preserve">   -16.5 </v>
      </c>
      <c r="R2097" t="str">
        <f t="shared" si="545"/>
        <v xml:space="preserve">     0.0 </v>
      </c>
      <c r="S2097" t="str">
        <f t="shared" si="546"/>
        <v xml:space="preserve">     0.0 </v>
      </c>
      <c r="T2097" t="str">
        <f t="shared" si="547"/>
        <v xml:space="preserve">     0.0 </v>
      </c>
      <c r="U2097" t="str">
        <f t="shared" si="558"/>
        <v xml:space="preserve">         0.0 </v>
      </c>
      <c r="V2097" t="str">
        <f t="shared" si="548"/>
        <v xml:space="preserve">     0.0 </v>
      </c>
      <c r="W2097" t="str">
        <f t="shared" si="549"/>
        <v xml:space="preserve">     0.0 </v>
      </c>
      <c r="X2097" t="str">
        <f t="shared" si="559"/>
        <v xml:space="preserve">       </v>
      </c>
      <c r="Y2097" t="str">
        <f t="shared" si="559"/>
        <v xml:space="preserve">              </v>
      </c>
      <c r="Z2097" t="str">
        <f t="shared" si="559"/>
        <v xml:space="preserve">    </v>
      </c>
      <c r="AA2097" t="str">
        <f t="shared" si="550"/>
        <v xml:space="preserve">         </v>
      </c>
      <c r="AB2097" t="str">
        <f t="shared" si="551"/>
        <v xml:space="preserve">         </v>
      </c>
      <c r="AC2097" t="str">
        <f t="shared" si="552"/>
        <v xml:space="preserve">    </v>
      </c>
      <c r="AD2097" t="str">
        <f t="shared" si="558"/>
        <v/>
      </c>
      <c r="AE2097" t="str">
        <f t="shared" si="553"/>
        <v/>
      </c>
      <c r="AF2097" t="str">
        <f t="shared" si="560"/>
        <v/>
      </c>
      <c r="AG2097" t="str">
        <f t="shared" si="560"/>
        <v/>
      </c>
      <c r="AH2097" t="str">
        <f t="shared" si="554"/>
        <v/>
      </c>
      <c r="AI2097" t="str">
        <f t="shared" si="555"/>
        <v/>
      </c>
      <c r="AJ2097" t="str">
        <f t="shared" si="556"/>
        <v/>
      </c>
    </row>
    <row r="2098" spans="1:36" x14ac:dyDescent="0.25">
      <c r="A2098" t="s">
        <v>1785</v>
      </c>
      <c r="P2098" t="str">
        <f t="shared" si="557"/>
        <v xml:space="preserve">                </v>
      </c>
      <c r="Q2098" t="str">
        <f t="shared" si="557"/>
        <v xml:space="preserve">         </v>
      </c>
      <c r="R2098" t="str">
        <f t="shared" si="545"/>
        <v xml:space="preserve">    50.0 </v>
      </c>
      <c r="S2098" t="str">
        <f t="shared" si="546"/>
        <v xml:space="preserve">    50.0 </v>
      </c>
      <c r="T2098" t="str">
        <f t="shared" si="547"/>
        <v xml:space="preserve">    50.0 </v>
      </c>
      <c r="U2098" t="str">
        <f t="shared" si="558"/>
        <v xml:space="preserve">        0.0% </v>
      </c>
      <c r="V2098" t="str">
        <f t="shared" si="548"/>
        <v xml:space="preserve">         </v>
      </c>
      <c r="W2098" t="str">
        <f t="shared" si="549"/>
        <v xml:space="preserve">         </v>
      </c>
      <c r="X2098" t="str">
        <f t="shared" si="559"/>
        <v xml:space="preserve">  4318 </v>
      </c>
      <c r="Y2098" t="str">
        <f t="shared" si="559"/>
        <v xml:space="preserve"> LAF-T3-MG000 </v>
      </c>
      <c r="Z2098" t="str">
        <f t="shared" si="559"/>
        <v xml:space="preserve">  3 </v>
      </c>
      <c r="AA2098" t="str">
        <f t="shared" si="550"/>
        <v xml:space="preserve">     0.0 </v>
      </c>
      <c r="AB2098" t="str">
        <f t="shared" si="551"/>
        <v xml:space="preserve">     0.0 </v>
      </c>
      <c r="AC2098" t="str">
        <f t="shared" si="552"/>
        <v xml:space="preserve">     0.0 </v>
      </c>
      <c r="AD2098" t="str">
        <f t="shared" si="558"/>
        <v xml:space="preserve"> 1.000F </v>
      </c>
      <c r="AE2098" t="str">
        <f t="shared" si="553"/>
        <v xml:space="preserve">       </v>
      </c>
      <c r="AF2098" t="str">
        <f t="shared" si="560"/>
        <v xml:space="preserve">     </v>
      </c>
      <c r="AG2098" t="str">
        <f t="shared" si="560"/>
        <v xml:space="preserve">     0.00 </v>
      </c>
      <c r="AH2098" t="str">
        <f t="shared" si="554"/>
        <v xml:space="preserve">     0.00 </v>
      </c>
      <c r="AI2098" t="str">
        <f t="shared" si="555"/>
        <v xml:space="preserve">       </v>
      </c>
      <c r="AJ2098" t="str">
        <f t="shared" si="556"/>
        <v xml:space="preserve">      </v>
      </c>
    </row>
    <row r="2099" spans="1:36" x14ac:dyDescent="0.25">
      <c r="A2099" t="s">
        <v>6</v>
      </c>
      <c r="P2099" t="str">
        <f t="shared" si="557"/>
        <v xml:space="preserve">  ..............</v>
      </c>
      <c r="Q2099" t="str">
        <f t="shared" si="557"/>
        <v>.........</v>
      </c>
      <c r="R2099" t="str">
        <f t="shared" si="545"/>
        <v>.........</v>
      </c>
      <c r="S2099" t="str">
        <f t="shared" si="546"/>
        <v>.........</v>
      </c>
      <c r="T2099" t="str">
        <f t="shared" si="547"/>
        <v>.........</v>
      </c>
      <c r="U2099" t="str">
        <f t="shared" si="558"/>
        <v>.............</v>
      </c>
      <c r="V2099" t="str">
        <f t="shared" si="548"/>
        <v>.........</v>
      </c>
      <c r="W2099" t="str">
        <f t="shared" si="549"/>
        <v>.........</v>
      </c>
      <c r="X2099" t="str">
        <f t="shared" si="559"/>
        <v>.......</v>
      </c>
      <c r="Y2099" t="str">
        <f t="shared" si="559"/>
        <v>..............</v>
      </c>
      <c r="Z2099" t="str">
        <f t="shared" si="559"/>
        <v>....</v>
      </c>
      <c r="AA2099" t="str">
        <f t="shared" si="550"/>
        <v>.........</v>
      </c>
      <c r="AB2099" t="str">
        <f t="shared" si="551"/>
        <v>.........</v>
      </c>
      <c r="AC2099" t="str">
        <f t="shared" si="552"/>
        <v>.........</v>
      </c>
      <c r="AD2099" t="str">
        <f t="shared" si="558"/>
        <v>........</v>
      </c>
      <c r="AE2099" t="str">
        <f t="shared" si="553"/>
        <v>.......</v>
      </c>
      <c r="AF2099" t="str">
        <f t="shared" si="560"/>
        <v>.....</v>
      </c>
      <c r="AG2099" t="str">
        <f t="shared" si="560"/>
        <v>..........</v>
      </c>
      <c r="AH2099" t="str">
        <f t="shared" si="554"/>
        <v>..........</v>
      </c>
      <c r="AI2099" t="str">
        <f t="shared" si="555"/>
        <v>.......</v>
      </c>
      <c r="AJ2099" t="str">
        <f t="shared" si="556"/>
        <v>.......</v>
      </c>
    </row>
    <row r="2100" spans="1:36" x14ac:dyDescent="0.25">
      <c r="A2100" t="s">
        <v>1786</v>
      </c>
      <c r="P2100" t="str">
        <f t="shared" si="557"/>
        <v xml:space="preserve">    339   14  0 </v>
      </c>
      <c r="Q2100" t="str">
        <f t="shared" si="557"/>
        <v xml:space="preserve">   1.038 </v>
      </c>
      <c r="R2100" t="str">
        <f t="shared" si="545"/>
        <v xml:space="preserve">     0.0 </v>
      </c>
      <c r="S2100" t="str">
        <f t="shared" si="546"/>
        <v xml:space="preserve">     0.0 </v>
      </c>
      <c r="T2100" t="str">
        <f t="shared" si="547"/>
        <v xml:space="preserve">     0.0 </v>
      </c>
      <c r="U2100" t="str">
        <f t="shared" si="558"/>
        <v xml:space="preserve">         0.0 </v>
      </c>
      <c r="V2100" t="str">
        <f t="shared" si="548"/>
        <v xml:space="preserve">     0.0 </v>
      </c>
      <c r="W2100" t="str">
        <f t="shared" si="549"/>
        <v xml:space="preserve">     0.0</v>
      </c>
      <c r="X2100" t="str">
        <f t="shared" si="559"/>
        <v/>
      </c>
      <c r="Y2100" t="str">
        <f t="shared" si="559"/>
        <v/>
      </c>
      <c r="Z2100" t="str">
        <f t="shared" si="559"/>
        <v/>
      </c>
      <c r="AA2100" t="str">
        <f t="shared" si="550"/>
        <v/>
      </c>
      <c r="AB2100" t="str">
        <f t="shared" si="551"/>
        <v/>
      </c>
      <c r="AC2100" t="str">
        <f t="shared" si="552"/>
        <v/>
      </c>
      <c r="AD2100" t="str">
        <f t="shared" si="558"/>
        <v/>
      </c>
      <c r="AE2100" t="str">
        <f t="shared" si="553"/>
        <v/>
      </c>
      <c r="AF2100" t="str">
        <f t="shared" si="560"/>
        <v/>
      </c>
      <c r="AG2100" t="str">
        <f t="shared" si="560"/>
        <v/>
      </c>
      <c r="AH2100" t="str">
        <f t="shared" si="554"/>
        <v/>
      </c>
      <c r="AI2100" t="str">
        <f t="shared" si="555"/>
        <v/>
      </c>
      <c r="AJ2100" t="str">
        <f t="shared" si="556"/>
        <v/>
      </c>
    </row>
    <row r="2101" spans="1:36" x14ac:dyDescent="0.25">
      <c r="A2101" t="s">
        <v>1787</v>
      </c>
      <c r="P2101" t="str">
        <f t="shared" si="557"/>
        <v xml:space="preserve">  LAF-T4-MG013  </v>
      </c>
      <c r="Q2101" t="str">
        <f t="shared" si="557"/>
        <v xml:space="preserve">   -16.5 </v>
      </c>
      <c r="R2101" t="str">
        <f t="shared" si="545"/>
        <v xml:space="preserve">     0.0 </v>
      </c>
      <c r="S2101" t="str">
        <f t="shared" si="546"/>
        <v xml:space="preserve">     0.0 </v>
      </c>
      <c r="T2101" t="str">
        <f t="shared" si="547"/>
        <v xml:space="preserve">     0.0 </v>
      </c>
      <c r="U2101" t="str">
        <f t="shared" si="558"/>
        <v xml:space="preserve">         0.0 </v>
      </c>
      <c r="V2101" t="str">
        <f t="shared" si="548"/>
        <v xml:space="preserve">     0.0 </v>
      </c>
      <c r="W2101" t="str">
        <f t="shared" si="549"/>
        <v xml:space="preserve">     0.0 </v>
      </c>
      <c r="X2101" t="str">
        <f t="shared" si="559"/>
        <v xml:space="preserve">       </v>
      </c>
      <c r="Y2101" t="str">
        <f t="shared" si="559"/>
        <v xml:space="preserve">              </v>
      </c>
      <c r="Z2101" t="str">
        <f t="shared" si="559"/>
        <v xml:space="preserve">    </v>
      </c>
      <c r="AA2101" t="str">
        <f t="shared" si="550"/>
        <v xml:space="preserve">         </v>
      </c>
      <c r="AB2101" t="str">
        <f t="shared" si="551"/>
        <v xml:space="preserve">         </v>
      </c>
      <c r="AC2101" t="str">
        <f t="shared" si="552"/>
        <v xml:space="preserve">    </v>
      </c>
      <c r="AD2101" t="str">
        <f t="shared" si="558"/>
        <v/>
      </c>
      <c r="AE2101" t="str">
        <f t="shared" si="553"/>
        <v/>
      </c>
      <c r="AF2101" t="str">
        <f t="shared" si="560"/>
        <v/>
      </c>
      <c r="AG2101" t="str">
        <f t="shared" si="560"/>
        <v/>
      </c>
      <c r="AH2101" t="str">
        <f t="shared" si="554"/>
        <v/>
      </c>
      <c r="AI2101" t="str">
        <f t="shared" si="555"/>
        <v/>
      </c>
      <c r="AJ2101" t="str">
        <f t="shared" si="556"/>
        <v/>
      </c>
    </row>
    <row r="2102" spans="1:36" x14ac:dyDescent="0.25">
      <c r="A2102" t="s">
        <v>1788</v>
      </c>
      <c r="P2102" t="str">
        <f t="shared" si="557"/>
        <v xml:space="preserve">                </v>
      </c>
      <c r="Q2102" t="str">
        <f t="shared" si="557"/>
        <v xml:space="preserve">         </v>
      </c>
      <c r="R2102" t="str">
        <f t="shared" si="545"/>
        <v xml:space="preserve">    50.0 </v>
      </c>
      <c r="S2102" t="str">
        <f t="shared" si="546"/>
        <v xml:space="preserve">    50.0 </v>
      </c>
      <c r="T2102" t="str">
        <f t="shared" si="547"/>
        <v xml:space="preserve">    50.0 </v>
      </c>
      <c r="U2102" t="str">
        <f t="shared" si="558"/>
        <v xml:space="preserve">        0.0% </v>
      </c>
      <c r="V2102" t="str">
        <f t="shared" si="548"/>
        <v xml:space="preserve">         </v>
      </c>
      <c r="W2102" t="str">
        <f t="shared" si="549"/>
        <v xml:space="preserve">         </v>
      </c>
      <c r="X2102" t="str">
        <f t="shared" si="559"/>
        <v xml:space="preserve">  4319 </v>
      </c>
      <c r="Y2102" t="str">
        <f t="shared" si="559"/>
        <v xml:space="preserve"> LAF-T4-MG000 </v>
      </c>
      <c r="Z2102" t="str">
        <f t="shared" si="559"/>
        <v xml:space="preserve">  4 </v>
      </c>
      <c r="AA2102" t="str">
        <f t="shared" si="550"/>
        <v xml:space="preserve">     0.0 </v>
      </c>
      <c r="AB2102" t="str">
        <f t="shared" si="551"/>
        <v xml:space="preserve">     0.0 </v>
      </c>
      <c r="AC2102" t="str">
        <f t="shared" si="552"/>
        <v xml:space="preserve">     0.0 </v>
      </c>
      <c r="AD2102" t="str">
        <f t="shared" si="558"/>
        <v xml:space="preserve"> 1.000F </v>
      </c>
      <c r="AE2102" t="str">
        <f t="shared" si="553"/>
        <v xml:space="preserve">       </v>
      </c>
      <c r="AF2102" t="str">
        <f t="shared" si="560"/>
        <v xml:space="preserve">     </v>
      </c>
      <c r="AG2102" t="str">
        <f t="shared" si="560"/>
        <v xml:space="preserve">     0.00 </v>
      </c>
      <c r="AH2102" t="str">
        <f t="shared" si="554"/>
        <v xml:space="preserve">     0.00 </v>
      </c>
      <c r="AI2102" t="str">
        <f t="shared" si="555"/>
        <v xml:space="preserve">       </v>
      </c>
      <c r="AJ2102" t="str">
        <f t="shared" si="556"/>
        <v xml:space="preserve">      </v>
      </c>
    </row>
    <row r="2103" spans="1:36" x14ac:dyDescent="0.25">
      <c r="A2103" t="s">
        <v>6</v>
      </c>
      <c r="P2103" t="str">
        <f t="shared" si="557"/>
        <v xml:space="preserve">  ..............</v>
      </c>
      <c r="Q2103" t="str">
        <f t="shared" si="557"/>
        <v>.........</v>
      </c>
      <c r="R2103" t="str">
        <f t="shared" si="545"/>
        <v>.........</v>
      </c>
      <c r="S2103" t="str">
        <f t="shared" si="546"/>
        <v>.........</v>
      </c>
      <c r="T2103" t="str">
        <f t="shared" si="547"/>
        <v>.........</v>
      </c>
      <c r="U2103" t="str">
        <f t="shared" si="558"/>
        <v>.............</v>
      </c>
      <c r="V2103" t="str">
        <f t="shared" si="548"/>
        <v>.........</v>
      </c>
      <c r="W2103" t="str">
        <f t="shared" si="549"/>
        <v>.........</v>
      </c>
      <c r="X2103" t="str">
        <f t="shared" si="559"/>
        <v>.......</v>
      </c>
      <c r="Y2103" t="str">
        <f t="shared" si="559"/>
        <v>..............</v>
      </c>
      <c r="Z2103" t="str">
        <f t="shared" si="559"/>
        <v>....</v>
      </c>
      <c r="AA2103" t="str">
        <f t="shared" si="550"/>
        <v>.........</v>
      </c>
      <c r="AB2103" t="str">
        <f t="shared" si="551"/>
        <v>.........</v>
      </c>
      <c r="AC2103" t="str">
        <f t="shared" si="552"/>
        <v>.........</v>
      </c>
      <c r="AD2103" t="str">
        <f t="shared" si="558"/>
        <v>........</v>
      </c>
      <c r="AE2103" t="str">
        <f t="shared" si="553"/>
        <v>.......</v>
      </c>
      <c r="AF2103" t="str">
        <f t="shared" si="560"/>
        <v>.....</v>
      </c>
      <c r="AG2103" t="str">
        <f t="shared" si="560"/>
        <v>..........</v>
      </c>
      <c r="AH2103" t="str">
        <f t="shared" si="554"/>
        <v>..........</v>
      </c>
      <c r="AI2103" t="str">
        <f t="shared" si="555"/>
        <v>.......</v>
      </c>
      <c r="AJ2103" t="str">
        <f t="shared" si="556"/>
        <v>.......</v>
      </c>
    </row>
    <row r="2104" spans="1:36" x14ac:dyDescent="0.25">
      <c r="A2104" t="s">
        <v>1789</v>
      </c>
      <c r="P2104" t="str">
        <f t="shared" si="557"/>
        <v xml:space="preserve">_x000C_CEPEL - CENTRO </v>
      </c>
      <c r="Q2104" t="str">
        <f t="shared" si="557"/>
        <v xml:space="preserve"> DE PESQU</v>
      </c>
      <c r="R2104" t="str">
        <f t="shared" si="545"/>
        <v xml:space="preserve">UISAS DE </v>
      </c>
      <c r="S2104" t="str">
        <f t="shared" si="546"/>
        <v xml:space="preserve"> ENERGIA </v>
      </c>
      <c r="T2104" t="str">
        <f t="shared" si="547"/>
        <v xml:space="preserve"> ELETRICA</v>
      </c>
      <c r="U2104" t="str">
        <f t="shared" si="558"/>
        <v xml:space="preserve">A - PROGRAMA </v>
      </c>
      <c r="V2104" t="str">
        <f t="shared" si="548"/>
        <v xml:space="preserve"> DE ANALI</v>
      </c>
      <c r="W2104" t="str">
        <f t="shared" si="549"/>
        <v>ISE DE RE</v>
      </c>
      <c r="X2104" t="str">
        <f t="shared" si="559"/>
        <v xml:space="preserve">EDES - </v>
      </c>
      <c r="Y2104" t="str">
        <f t="shared" si="559"/>
        <v xml:space="preserve"> V11.06.02    </v>
      </c>
      <c r="Z2104" t="str">
        <f t="shared" si="559"/>
        <v xml:space="preserve">    </v>
      </c>
      <c r="AA2104" t="str">
        <f t="shared" si="550"/>
        <v xml:space="preserve">         </v>
      </c>
      <c r="AB2104" t="str">
        <f t="shared" si="551"/>
        <v xml:space="preserve">         </v>
      </c>
      <c r="AC2104" t="str">
        <f t="shared" si="552"/>
        <v xml:space="preserve">         </v>
      </c>
      <c r="AD2104" t="str">
        <f t="shared" si="558"/>
        <v xml:space="preserve">   PAG. </v>
      </c>
      <c r="AE2104" t="str">
        <f t="shared" si="553"/>
        <v xml:space="preserve">  20</v>
      </c>
      <c r="AF2104" t="str">
        <f t="shared" si="560"/>
        <v/>
      </c>
      <c r="AG2104" t="str">
        <f t="shared" si="560"/>
        <v/>
      </c>
      <c r="AH2104" t="str">
        <f t="shared" si="554"/>
        <v/>
      </c>
      <c r="AI2104" t="str">
        <f t="shared" si="555"/>
        <v/>
      </c>
      <c r="AJ2104" t="str">
        <f t="shared" si="556"/>
        <v/>
      </c>
    </row>
    <row r="2105" spans="1:36" x14ac:dyDescent="0.25">
      <c r="P2105" t="str">
        <f t="shared" si="557"/>
        <v/>
      </c>
      <c r="Q2105" t="str">
        <f t="shared" si="557"/>
        <v/>
      </c>
      <c r="R2105" t="str">
        <f t="shared" ref="R2105:R2168" si="561">MID($A2105,Q$8+Q$9-1,R$9)</f>
        <v/>
      </c>
      <c r="S2105" t="str">
        <f t="shared" ref="S2105:S2168" si="562">MID($A2105,Q$8+Q$9+R$9-2,S$9)</f>
        <v/>
      </c>
      <c r="T2105" t="str">
        <f t="shared" ref="T2105:T2168" si="563">MID($A2105,Q$8+Q$9+R$9+S$9-3,T$9)</f>
        <v/>
      </c>
      <c r="U2105" t="str">
        <f t="shared" si="558"/>
        <v/>
      </c>
      <c r="V2105" t="str">
        <f t="shared" ref="V2105:V2168" si="564">MID($A2105,U$8+U$9-1,V$9)</f>
        <v/>
      </c>
      <c r="W2105" t="str">
        <f t="shared" ref="W2105:W2168" si="565">MID($A2105,U$8+U$9+V$9-2,W$9)</f>
        <v/>
      </c>
      <c r="X2105" t="str">
        <f t="shared" si="559"/>
        <v/>
      </c>
      <c r="Y2105" t="str">
        <f t="shared" si="559"/>
        <v/>
      </c>
      <c r="Z2105" t="str">
        <f t="shared" si="559"/>
        <v/>
      </c>
      <c r="AA2105" t="str">
        <f t="shared" ref="AA2105:AA2168" si="566">MID($A2105,Z$8+Z$9-1,AA$9)</f>
        <v/>
      </c>
      <c r="AB2105" t="str">
        <f t="shared" ref="AB2105:AB2168" si="567">MID($A2105,Z$8+Z$9+AA$9-2,AB$9)</f>
        <v/>
      </c>
      <c r="AC2105" t="str">
        <f t="shared" ref="AC2105:AC2168" si="568">MID($A2105,Z$8+Z$9+AA$9+AB$9-3,AC$9)</f>
        <v/>
      </c>
      <c r="AD2105" t="str">
        <f t="shared" si="558"/>
        <v/>
      </c>
      <c r="AE2105" t="str">
        <f t="shared" ref="AE2105:AE2168" si="569">MID($A2105,AD$8+AD$9-1,AE$9)</f>
        <v/>
      </c>
      <c r="AF2105" t="str">
        <f t="shared" si="560"/>
        <v/>
      </c>
      <c r="AG2105" t="str">
        <f t="shared" si="560"/>
        <v/>
      </c>
      <c r="AH2105" t="str">
        <f t="shared" ref="AH2105:AH2168" si="570">MID($A2105,AG$8+AG$9-1,AH$9)</f>
        <v/>
      </c>
      <c r="AI2105" t="str">
        <f t="shared" ref="AI2105:AI2168" si="571">MID($A2105,AG$8+AG$9+AH$9-2,AI$9)</f>
        <v/>
      </c>
      <c r="AJ2105" t="str">
        <f t="shared" ref="AJ2105:AJ2168" si="572">MID($A2105,AG$8+AG$9+AH$9+AI$9-3,AJ$9)</f>
        <v/>
      </c>
    </row>
    <row r="2106" spans="1:36" x14ac:dyDescent="0.25">
      <c r="A2106" t="s">
        <v>189</v>
      </c>
      <c r="P2106" t="str">
        <f t="shared" ref="P2106:Q2169" si="573">MID($A2106,P$8,P$9)</f>
        <v xml:space="preserve"> PARPEL 23-27 * </v>
      </c>
      <c r="Q2106" t="str">
        <f t="shared" si="573"/>
        <v xml:space="preserve"> MG-GODF </v>
      </c>
      <c r="R2106" t="str">
        <f t="shared" si="561"/>
        <v xml:space="preserve"> * I27L O</v>
      </c>
      <c r="S2106" t="str">
        <f t="shared" si="562"/>
        <v xml:space="preserve">Obras 30 </v>
      </c>
      <c r="T2106" t="str">
        <f t="shared" si="563"/>
        <v xml:space="preserve"> * Refere</v>
      </c>
      <c r="U2106" t="str">
        <f t="shared" ref="U2106:AD2169" si="574">MID($A2106,U$8,U$9)</f>
        <v>encia * UFVMG</v>
      </c>
      <c r="V2106" t="str">
        <f t="shared" si="564"/>
        <v>G 25%*UFV</v>
      </c>
      <c r="W2106" t="str">
        <f t="shared" si="565"/>
        <v>VAlves 12</v>
      </c>
      <c r="X2106" t="str">
        <f t="shared" ref="X2106:Z2169" si="575">MID($A2106,X$8,X$9)</f>
        <v xml:space="preserve">20MW  </v>
      </c>
      <c r="Y2106" t="str">
        <f t="shared" si="575"/>
        <v/>
      </c>
      <c r="Z2106" t="str">
        <f t="shared" si="575"/>
        <v/>
      </c>
      <c r="AA2106" t="str">
        <f t="shared" si="566"/>
        <v/>
      </c>
      <c r="AB2106" t="str">
        <f t="shared" si="567"/>
        <v/>
      </c>
      <c r="AC2106" t="str">
        <f t="shared" si="568"/>
        <v/>
      </c>
      <c r="AD2106" t="str">
        <f t="shared" si="574"/>
        <v/>
      </c>
      <c r="AE2106" t="str">
        <f t="shared" si="569"/>
        <v/>
      </c>
      <c r="AF2106" t="str">
        <f t="shared" ref="AF2106:AG2169" si="576">MID($A2106,AF$8,AF$9)</f>
        <v/>
      </c>
      <c r="AG2106" t="str">
        <f t="shared" si="576"/>
        <v/>
      </c>
      <c r="AH2106" t="str">
        <f t="shared" si="570"/>
        <v/>
      </c>
      <c r="AI2106" t="str">
        <f t="shared" si="571"/>
        <v/>
      </c>
      <c r="AJ2106" t="str">
        <f t="shared" si="572"/>
        <v/>
      </c>
    </row>
    <row r="2107" spans="1:36" x14ac:dyDescent="0.25">
      <c r="A2107" t="s">
        <v>1644</v>
      </c>
      <c r="P2107" t="str">
        <f t="shared" si="573"/>
        <v xml:space="preserve"> RELATORIO COMPL</v>
      </c>
      <c r="Q2107" t="str">
        <f t="shared" si="573"/>
        <v>LETO DO S</v>
      </c>
      <c r="R2107" t="str">
        <f t="shared" si="561"/>
        <v>SISTEMA *</v>
      </c>
      <c r="S2107" t="str">
        <f t="shared" si="562"/>
        <v>* AREA 35</v>
      </c>
      <c r="T2107" t="str">
        <f t="shared" si="563"/>
        <v>52 * MG -</v>
      </c>
      <c r="U2107" t="str">
        <f t="shared" si="574"/>
        <v xml:space="preserve">- 345 kV     </v>
      </c>
      <c r="V2107" t="str">
        <f t="shared" si="564"/>
        <v xml:space="preserve">         </v>
      </c>
      <c r="W2107" t="str">
        <f t="shared" si="565"/>
        <v xml:space="preserve">         </v>
      </c>
      <c r="X2107" t="str">
        <f t="shared" si="575"/>
        <v xml:space="preserve">     </v>
      </c>
      <c r="Y2107" t="str">
        <f t="shared" si="575"/>
        <v/>
      </c>
      <c r="Z2107" t="str">
        <f t="shared" si="575"/>
        <v/>
      </c>
      <c r="AA2107" t="str">
        <f t="shared" si="566"/>
        <v/>
      </c>
      <c r="AB2107" t="str">
        <f t="shared" si="567"/>
        <v/>
      </c>
      <c r="AC2107" t="str">
        <f t="shared" si="568"/>
        <v/>
      </c>
      <c r="AD2107" t="str">
        <f t="shared" si="574"/>
        <v/>
      </c>
      <c r="AE2107" t="str">
        <f t="shared" si="569"/>
        <v/>
      </c>
      <c r="AF2107" t="str">
        <f t="shared" si="576"/>
        <v/>
      </c>
      <c r="AG2107" t="str">
        <f t="shared" si="576"/>
        <v/>
      </c>
      <c r="AH2107" t="str">
        <f t="shared" si="570"/>
        <v/>
      </c>
      <c r="AI2107" t="str">
        <f t="shared" si="571"/>
        <v/>
      </c>
      <c r="AJ2107" t="str">
        <f t="shared" si="572"/>
        <v/>
      </c>
    </row>
    <row r="2108" spans="1:36" x14ac:dyDescent="0.25">
      <c r="P2108" t="str">
        <f t="shared" si="573"/>
        <v/>
      </c>
      <c r="Q2108" t="str">
        <f t="shared" si="573"/>
        <v/>
      </c>
      <c r="R2108" t="str">
        <f t="shared" si="561"/>
        <v/>
      </c>
      <c r="S2108" t="str">
        <f t="shared" si="562"/>
        <v/>
      </c>
      <c r="T2108" t="str">
        <f t="shared" si="563"/>
        <v/>
      </c>
      <c r="U2108" t="str">
        <f t="shared" si="574"/>
        <v/>
      </c>
      <c r="V2108" t="str">
        <f t="shared" si="564"/>
        <v/>
      </c>
      <c r="W2108" t="str">
        <f t="shared" si="565"/>
        <v/>
      </c>
      <c r="X2108" t="str">
        <f t="shared" si="575"/>
        <v/>
      </c>
      <c r="Y2108" t="str">
        <f t="shared" si="575"/>
        <v/>
      </c>
      <c r="Z2108" t="str">
        <f t="shared" si="575"/>
        <v/>
      </c>
      <c r="AA2108" t="str">
        <f t="shared" si="566"/>
        <v/>
      </c>
      <c r="AB2108" t="str">
        <f t="shared" si="567"/>
        <v/>
      </c>
      <c r="AC2108" t="str">
        <f t="shared" si="568"/>
        <v/>
      </c>
      <c r="AD2108" t="str">
        <f t="shared" si="574"/>
        <v/>
      </c>
      <c r="AE2108" t="str">
        <f t="shared" si="569"/>
        <v/>
      </c>
      <c r="AF2108" t="str">
        <f t="shared" si="576"/>
        <v/>
      </c>
      <c r="AG2108" t="str">
        <f t="shared" si="576"/>
        <v/>
      </c>
      <c r="AH2108" t="str">
        <f t="shared" si="570"/>
        <v/>
      </c>
      <c r="AI2108" t="str">
        <f t="shared" si="571"/>
        <v/>
      </c>
      <c r="AJ2108" t="str">
        <f t="shared" si="572"/>
        <v/>
      </c>
    </row>
    <row r="2109" spans="1:36" x14ac:dyDescent="0.25">
      <c r="A2109" t="s">
        <v>0</v>
      </c>
      <c r="P2109" t="str">
        <f t="shared" si="573"/>
        <v xml:space="preserve"> X--------------</v>
      </c>
      <c r="Q2109" t="str">
        <f t="shared" si="573"/>
        <v xml:space="preserve">-------- </v>
      </c>
      <c r="R2109" t="str">
        <f t="shared" si="561"/>
        <v xml:space="preserve"> D A D O </v>
      </c>
      <c r="S2109" t="str">
        <f t="shared" si="562"/>
        <v xml:space="preserve"> S  -  B </v>
      </c>
      <c r="T2109" t="str">
        <f t="shared" si="563"/>
        <v xml:space="preserve"> A R R A </v>
      </c>
      <c r="U2109" t="str">
        <f t="shared" si="574"/>
        <v xml:space="preserve"> ------------</v>
      </c>
      <c r="V2109" t="str">
        <f t="shared" si="564"/>
        <v>---------</v>
      </c>
      <c r="W2109" t="str">
        <f t="shared" si="565"/>
        <v>--------X</v>
      </c>
      <c r="X2109" t="str">
        <f t="shared" si="575"/>
        <v>X------</v>
      </c>
      <c r="Y2109" t="str">
        <f t="shared" si="575"/>
        <v>-------- F L U</v>
      </c>
      <c r="Z2109" t="str">
        <f t="shared" si="575"/>
        <v xml:space="preserve">U X </v>
      </c>
      <c r="AA2109" t="str">
        <f t="shared" si="566"/>
        <v xml:space="preserve"> O S  -  </v>
      </c>
      <c r="AB2109" t="str">
        <f t="shared" si="567"/>
        <v xml:space="preserve"> C I R C </v>
      </c>
      <c r="AC2109" t="str">
        <f t="shared" si="568"/>
        <v xml:space="preserve"> U I T O </v>
      </c>
      <c r="AD2109" t="str">
        <f t="shared" si="574"/>
        <v xml:space="preserve"> S -----</v>
      </c>
      <c r="AE2109" t="str">
        <f t="shared" si="569"/>
        <v>-------</v>
      </c>
      <c r="AF2109" t="str">
        <f t="shared" si="576"/>
        <v>----X</v>
      </c>
      <c r="AG2109" t="str">
        <f t="shared" si="576"/>
        <v>X--------X</v>
      </c>
      <c r="AH2109" t="str">
        <f t="shared" si="570"/>
        <v>X--------X</v>
      </c>
      <c r="AI2109" t="str">
        <f t="shared" si="571"/>
        <v>X------</v>
      </c>
      <c r="AJ2109" t="str">
        <f t="shared" si="572"/>
        <v>------X</v>
      </c>
    </row>
    <row r="2110" spans="1:36" x14ac:dyDescent="0.25">
      <c r="A2110" t="s">
        <v>1</v>
      </c>
      <c r="P2110" t="str">
        <f t="shared" si="573"/>
        <v xml:space="preserve">  DA BARRA      </v>
      </c>
      <c r="Q2110" t="str">
        <f t="shared" si="573"/>
        <v xml:space="preserve">  TENSAO </v>
      </c>
      <c r="R2110" t="str">
        <f t="shared" si="561"/>
        <v xml:space="preserve"> GERACAO </v>
      </c>
      <c r="S2110" t="str">
        <f t="shared" si="562"/>
        <v xml:space="preserve"> INJ EQV </v>
      </c>
      <c r="T2110" t="str">
        <f t="shared" si="563"/>
        <v xml:space="preserve">  CARGA  </v>
      </c>
      <c r="U2110" t="str">
        <f t="shared" si="574"/>
        <v xml:space="preserve">  ELO CC  SHU</v>
      </c>
      <c r="V2110" t="str">
        <f t="shared" si="564"/>
        <v>UNT    MO</v>
      </c>
      <c r="W2110" t="str">
        <f t="shared" si="565"/>
        <v xml:space="preserve">OTOR     </v>
      </c>
      <c r="X2110" t="str">
        <f t="shared" si="575"/>
        <v xml:space="preserve">       </v>
      </c>
      <c r="Y2110" t="str">
        <f t="shared" si="575"/>
        <v xml:space="preserve">              </v>
      </c>
      <c r="Z2110" t="str">
        <f t="shared" si="575"/>
        <v xml:space="preserve">    </v>
      </c>
      <c r="AA2110" t="str">
        <f t="shared" si="566"/>
        <v xml:space="preserve">         </v>
      </c>
      <c r="AB2110" t="str">
        <f t="shared" si="567"/>
        <v xml:space="preserve">         </v>
      </c>
      <c r="AC2110" t="str">
        <f t="shared" si="568"/>
        <v xml:space="preserve">         </v>
      </c>
      <c r="AD2110" t="str">
        <f t="shared" si="574"/>
        <v xml:space="preserve">        </v>
      </c>
      <c r="AE2110" t="str">
        <f t="shared" si="569"/>
        <v xml:space="preserve">       </v>
      </c>
      <c r="AF2110" t="str">
        <f t="shared" si="576"/>
        <v xml:space="preserve">     </v>
      </c>
      <c r="AG2110" t="str">
        <f t="shared" si="576"/>
        <v xml:space="preserve">          </v>
      </c>
      <c r="AH2110" t="str">
        <f t="shared" si="570"/>
        <v xml:space="preserve">          </v>
      </c>
      <c r="AI2110" t="str">
        <f t="shared" si="571"/>
        <v xml:space="preserve">       </v>
      </c>
      <c r="AJ2110" t="str">
        <f t="shared" si="572"/>
        <v xml:space="preserve">   </v>
      </c>
    </row>
    <row r="2111" spans="1:36" x14ac:dyDescent="0.25">
      <c r="A2111" t="s">
        <v>2</v>
      </c>
      <c r="P2111" t="str">
        <f t="shared" si="573"/>
        <v xml:space="preserve">  NUM.  KV TIPO </v>
      </c>
      <c r="Q2111" t="str">
        <f t="shared" si="573"/>
        <v xml:space="preserve">   MOD/  </v>
      </c>
      <c r="R2111" t="str">
        <f t="shared" si="561"/>
        <v xml:space="preserve">    MW/  </v>
      </c>
      <c r="S2111" t="str">
        <f t="shared" si="562"/>
        <v xml:space="preserve">    MW/  </v>
      </c>
      <c r="T2111" t="str">
        <f t="shared" si="563"/>
        <v xml:space="preserve">    MW/  </v>
      </c>
      <c r="U2111" t="str">
        <f t="shared" si="574"/>
        <v xml:space="preserve">    MW/   Mva</v>
      </c>
      <c r="V2111" t="str">
        <f t="shared" si="564"/>
        <v>ar/     M</v>
      </c>
      <c r="W2111" t="str">
        <f t="shared" si="565"/>
        <v xml:space="preserve">MW/      </v>
      </c>
      <c r="X2111" t="str">
        <f t="shared" si="575"/>
        <v xml:space="preserve">       </v>
      </c>
      <c r="Y2111" t="str">
        <f t="shared" si="575"/>
        <v xml:space="preserve">              </v>
      </c>
      <c r="Z2111" t="str">
        <f t="shared" si="575"/>
        <v xml:space="preserve">    </v>
      </c>
      <c r="AA2111" t="str">
        <f t="shared" si="566"/>
        <v xml:space="preserve">         </v>
      </c>
      <c r="AB2111" t="str">
        <f t="shared" si="567"/>
        <v xml:space="preserve">         </v>
      </c>
      <c r="AC2111" t="str">
        <f t="shared" si="568"/>
        <v xml:space="preserve">         </v>
      </c>
      <c r="AD2111" t="str">
        <f t="shared" si="574"/>
        <v xml:space="preserve">        </v>
      </c>
      <c r="AE2111" t="str">
        <f t="shared" si="569"/>
        <v xml:space="preserve">       </v>
      </c>
      <c r="AF2111" t="str">
        <f t="shared" si="576"/>
        <v xml:space="preserve">    P</v>
      </c>
      <c r="AG2111" t="str">
        <f t="shared" si="576"/>
        <v xml:space="preserve">P E R D A </v>
      </c>
      <c r="AH2111" t="str">
        <f t="shared" si="570"/>
        <v xml:space="preserve"> S       T</v>
      </c>
      <c r="AI2111" t="str">
        <f t="shared" si="571"/>
        <v xml:space="preserve">TENSAO </v>
      </c>
      <c r="AJ2111" t="str">
        <f t="shared" si="572"/>
        <v xml:space="preserve">   </v>
      </c>
    </row>
    <row r="2112" spans="1:36" x14ac:dyDescent="0.25">
      <c r="A2112" t="s">
        <v>3</v>
      </c>
      <c r="P2112" t="str">
        <f t="shared" si="573"/>
        <v xml:space="preserve">       NOME     </v>
      </c>
      <c r="Q2112" t="str">
        <f t="shared" si="573"/>
        <v xml:space="preserve">   ANG   </v>
      </c>
      <c r="R2112" t="str">
        <f t="shared" si="561"/>
        <v xml:space="preserve">   Mvar  </v>
      </c>
      <c r="S2112" t="str">
        <f t="shared" si="562"/>
        <v xml:space="preserve">   Mvar  </v>
      </c>
      <c r="T2112" t="str">
        <f t="shared" si="563"/>
        <v xml:space="preserve">   Mvar  </v>
      </c>
      <c r="U2112" t="str">
        <f t="shared" si="574"/>
        <v xml:space="preserve">   Mvar   EQU</v>
      </c>
      <c r="V2112" t="str">
        <f t="shared" si="564"/>
        <v>UIV    Mv</v>
      </c>
      <c r="W2112" t="str">
        <f t="shared" si="565"/>
        <v>var  PARA</v>
      </c>
      <c r="X2112" t="str">
        <f t="shared" si="575"/>
        <v>A BARRA</v>
      </c>
      <c r="Y2112" t="str">
        <f t="shared" si="575"/>
        <v xml:space="preserve">A             </v>
      </c>
      <c r="Z2112" t="str">
        <f t="shared" si="575"/>
        <v xml:space="preserve">    </v>
      </c>
      <c r="AA2112" t="str">
        <f t="shared" si="566"/>
        <v xml:space="preserve">      FLU</v>
      </c>
      <c r="AB2112" t="str">
        <f t="shared" si="567"/>
        <v xml:space="preserve">UXOS     </v>
      </c>
      <c r="AC2112" t="str">
        <f t="shared" si="568"/>
        <v xml:space="preserve">         </v>
      </c>
      <c r="AD2112" t="str">
        <f t="shared" si="574"/>
        <v xml:space="preserve">        </v>
      </c>
      <c r="AE2112" t="str">
        <f t="shared" si="569"/>
        <v xml:space="preserve">       </v>
      </c>
      <c r="AF2112" t="str">
        <f t="shared" si="576"/>
        <v xml:space="preserve">  ATI</v>
      </c>
      <c r="AG2112" t="str">
        <f t="shared" si="576"/>
        <v>IVA   REAT</v>
      </c>
      <c r="AH2112" t="str">
        <f t="shared" si="570"/>
        <v>TIVA  CIR.</v>
      </c>
      <c r="AI2112" t="str">
        <f t="shared" si="571"/>
        <v>. ABERT</v>
      </c>
      <c r="AJ2112" t="str">
        <f t="shared" si="572"/>
        <v xml:space="preserve">TO </v>
      </c>
    </row>
    <row r="2113" spans="1:36" x14ac:dyDescent="0.25">
      <c r="A2113" t="s">
        <v>4</v>
      </c>
      <c r="P2113" t="str">
        <f t="shared" si="573"/>
        <v xml:space="preserve">                </v>
      </c>
      <c r="Q2113" t="str">
        <f t="shared" si="573"/>
        <v xml:space="preserve">         </v>
      </c>
      <c r="R2113" t="str">
        <f t="shared" si="561"/>
        <v xml:space="preserve"> MVA_NOM </v>
      </c>
      <c r="S2113" t="str">
        <f t="shared" si="562"/>
        <v xml:space="preserve"> MVA_EMR </v>
      </c>
      <c r="T2113" t="str">
        <f t="shared" si="563"/>
        <v xml:space="preserve"> MVA_EQP </v>
      </c>
      <c r="U2113" t="str">
        <f t="shared" si="574"/>
        <v xml:space="preserve">   FLUXO %   </v>
      </c>
      <c r="V2113" t="str">
        <f t="shared" si="564"/>
        <v xml:space="preserve"> SHUNT L </v>
      </c>
      <c r="W2113" t="str">
        <f t="shared" si="565"/>
        <v xml:space="preserve">         </v>
      </c>
      <c r="X2113" t="str">
        <f t="shared" si="575"/>
        <v xml:space="preserve"> NUM.  </v>
      </c>
      <c r="Y2113" t="str">
        <f t="shared" si="575"/>
        <v xml:space="preserve">     NOME     </v>
      </c>
      <c r="Z2113" t="str">
        <f t="shared" si="575"/>
        <v xml:space="preserve"> NC </v>
      </c>
      <c r="AA2113" t="str">
        <f t="shared" si="566"/>
        <v xml:space="preserve">    MW   </v>
      </c>
      <c r="AB2113" t="str">
        <f t="shared" si="567"/>
        <v xml:space="preserve">   Mvar  </v>
      </c>
      <c r="AC2113" t="str">
        <f t="shared" si="568"/>
        <v xml:space="preserve"> MVA/V_d </v>
      </c>
      <c r="AD2113" t="str">
        <f t="shared" si="574"/>
        <v xml:space="preserve">   TAP  </v>
      </c>
      <c r="AE2113" t="str">
        <f t="shared" si="569"/>
        <v xml:space="preserve"> DEFAS </v>
      </c>
      <c r="AF2113" t="str">
        <f t="shared" si="576"/>
        <v xml:space="preserve"> TIE </v>
      </c>
      <c r="AG2113" t="str">
        <f t="shared" si="576"/>
        <v xml:space="preserve">    MW    </v>
      </c>
      <c r="AH2113" t="str">
        <f t="shared" si="570"/>
        <v xml:space="preserve">   Mvar   </v>
      </c>
      <c r="AI2113" t="str">
        <f t="shared" si="571"/>
        <v xml:space="preserve">  MOD  </v>
      </c>
      <c r="AJ2113" t="str">
        <f t="shared" si="572"/>
        <v xml:space="preserve">  ANG  </v>
      </c>
    </row>
    <row r="2114" spans="1:36" x14ac:dyDescent="0.25">
      <c r="A2114" t="s">
        <v>5</v>
      </c>
      <c r="P2114" t="str">
        <f t="shared" si="573"/>
        <v xml:space="preserve"> X-------------X</v>
      </c>
      <c r="Q2114" t="str">
        <f t="shared" si="573"/>
        <v>X-------X</v>
      </c>
      <c r="R2114" t="str">
        <f t="shared" si="561"/>
        <v>X-------X</v>
      </c>
      <c r="S2114" t="str">
        <f t="shared" si="562"/>
        <v>X-------X</v>
      </c>
      <c r="T2114" t="str">
        <f t="shared" si="563"/>
        <v>X-------X</v>
      </c>
      <c r="U2114" t="str">
        <f t="shared" si="574"/>
        <v>X-----------X</v>
      </c>
      <c r="V2114" t="str">
        <f t="shared" si="564"/>
        <v>X-------X</v>
      </c>
      <c r="W2114" t="str">
        <f t="shared" si="565"/>
        <v>X-------X</v>
      </c>
      <c r="X2114" t="str">
        <f t="shared" si="575"/>
        <v>X-----X</v>
      </c>
      <c r="Y2114" t="str">
        <f t="shared" si="575"/>
        <v>X------------X</v>
      </c>
      <c r="Z2114" t="str">
        <f t="shared" si="575"/>
        <v>X--X</v>
      </c>
      <c r="AA2114" t="str">
        <f t="shared" si="566"/>
        <v>X-------X</v>
      </c>
      <c r="AB2114" t="str">
        <f t="shared" si="567"/>
        <v>X-------X</v>
      </c>
      <c r="AC2114" t="str">
        <f t="shared" si="568"/>
        <v>X-------X</v>
      </c>
      <c r="AD2114" t="str">
        <f t="shared" si="574"/>
        <v>X------X</v>
      </c>
      <c r="AE2114" t="str">
        <f t="shared" si="569"/>
        <v>X-----X</v>
      </c>
      <c r="AF2114" t="str">
        <f t="shared" si="576"/>
        <v>X---X</v>
      </c>
      <c r="AG2114" t="str">
        <f t="shared" si="576"/>
        <v>X--------X</v>
      </c>
      <c r="AH2114" t="str">
        <f t="shared" si="570"/>
        <v>X--------X</v>
      </c>
      <c r="AI2114" t="str">
        <f t="shared" si="571"/>
        <v>X-----X</v>
      </c>
      <c r="AJ2114" t="str">
        <f t="shared" si="572"/>
        <v>X-----X</v>
      </c>
    </row>
    <row r="2115" spans="1:36" x14ac:dyDescent="0.25">
      <c r="P2115" t="str">
        <f t="shared" si="573"/>
        <v/>
      </c>
      <c r="Q2115" t="str">
        <f t="shared" si="573"/>
        <v/>
      </c>
      <c r="R2115" t="str">
        <f t="shared" si="561"/>
        <v/>
      </c>
      <c r="S2115" t="str">
        <f t="shared" si="562"/>
        <v/>
      </c>
      <c r="T2115" t="str">
        <f t="shared" si="563"/>
        <v/>
      </c>
      <c r="U2115" t="str">
        <f t="shared" si="574"/>
        <v/>
      </c>
      <c r="V2115" t="str">
        <f t="shared" si="564"/>
        <v/>
      </c>
      <c r="W2115" t="str">
        <f t="shared" si="565"/>
        <v/>
      </c>
      <c r="X2115" t="str">
        <f t="shared" si="575"/>
        <v/>
      </c>
      <c r="Y2115" t="str">
        <f t="shared" si="575"/>
        <v/>
      </c>
      <c r="Z2115" t="str">
        <f t="shared" si="575"/>
        <v/>
      </c>
      <c r="AA2115" t="str">
        <f t="shared" si="566"/>
        <v/>
      </c>
      <c r="AB2115" t="str">
        <f t="shared" si="567"/>
        <v/>
      </c>
      <c r="AC2115" t="str">
        <f t="shared" si="568"/>
        <v/>
      </c>
      <c r="AD2115" t="str">
        <f t="shared" si="574"/>
        <v/>
      </c>
      <c r="AE2115" t="str">
        <f t="shared" si="569"/>
        <v/>
      </c>
      <c r="AF2115" t="str">
        <f t="shared" si="576"/>
        <v/>
      </c>
      <c r="AG2115" t="str">
        <f t="shared" si="576"/>
        <v/>
      </c>
      <c r="AH2115" t="str">
        <f t="shared" si="570"/>
        <v/>
      </c>
      <c r="AI2115" t="str">
        <f t="shared" si="571"/>
        <v/>
      </c>
      <c r="AJ2115" t="str">
        <f t="shared" si="572"/>
        <v/>
      </c>
    </row>
    <row r="2116" spans="1:36" x14ac:dyDescent="0.25">
      <c r="A2116" t="s">
        <v>1790</v>
      </c>
      <c r="P2116" t="str">
        <f t="shared" si="573"/>
        <v xml:space="preserve">    341  345  0 </v>
      </c>
      <c r="Q2116" t="str">
        <f t="shared" si="573"/>
        <v xml:space="preserve">   0.994 </v>
      </c>
      <c r="R2116" t="str">
        <f t="shared" si="561"/>
        <v xml:space="preserve">     0.0 </v>
      </c>
      <c r="S2116" t="str">
        <f t="shared" si="562"/>
        <v xml:space="preserve">     0.0 </v>
      </c>
      <c r="T2116" t="str">
        <f t="shared" si="563"/>
        <v xml:space="preserve">     0.0 </v>
      </c>
      <c r="U2116" t="str">
        <f t="shared" si="574"/>
        <v xml:space="preserve">         0.0 </v>
      </c>
      <c r="V2116" t="str">
        <f t="shared" si="564"/>
        <v xml:space="preserve">     0.0 </v>
      </c>
      <c r="W2116" t="str">
        <f t="shared" si="565"/>
        <v xml:space="preserve">     0.0</v>
      </c>
      <c r="X2116" t="str">
        <f t="shared" si="575"/>
        <v/>
      </c>
      <c r="Y2116" t="str">
        <f t="shared" si="575"/>
        <v/>
      </c>
      <c r="Z2116" t="str">
        <f t="shared" si="575"/>
        <v/>
      </c>
      <c r="AA2116" t="str">
        <f t="shared" si="566"/>
        <v/>
      </c>
      <c r="AB2116" t="str">
        <f t="shared" si="567"/>
        <v/>
      </c>
      <c r="AC2116" t="str">
        <f t="shared" si="568"/>
        <v/>
      </c>
      <c r="AD2116" t="str">
        <f t="shared" si="574"/>
        <v/>
      </c>
      <c r="AE2116" t="str">
        <f t="shared" si="569"/>
        <v/>
      </c>
      <c r="AF2116" t="str">
        <f t="shared" si="576"/>
        <v/>
      </c>
      <c r="AG2116" t="str">
        <f t="shared" si="576"/>
        <v/>
      </c>
      <c r="AH2116" t="str">
        <f t="shared" si="570"/>
        <v/>
      </c>
      <c r="AI2116" t="str">
        <f t="shared" si="571"/>
        <v/>
      </c>
      <c r="AJ2116" t="str">
        <f t="shared" si="572"/>
        <v/>
      </c>
    </row>
    <row r="2117" spans="1:36" x14ac:dyDescent="0.25">
      <c r="A2117" t="s">
        <v>1791</v>
      </c>
      <c r="P2117" t="str">
        <f t="shared" si="573"/>
        <v xml:space="preserve">  MCLARO-MG345  </v>
      </c>
      <c r="Q2117" t="str">
        <f t="shared" si="573"/>
        <v xml:space="preserve">    -3.1 </v>
      </c>
      <c r="R2117" t="str">
        <f t="shared" si="561"/>
        <v xml:space="preserve">     0.0 </v>
      </c>
      <c r="S2117" t="str">
        <f t="shared" si="562"/>
        <v xml:space="preserve">     0.0 </v>
      </c>
      <c r="T2117" t="str">
        <f t="shared" si="563"/>
        <v xml:space="preserve">     0.0 </v>
      </c>
      <c r="U2117" t="str">
        <f t="shared" si="574"/>
        <v xml:space="preserve">         0.0 </v>
      </c>
      <c r="V2117" t="str">
        <f t="shared" si="564"/>
        <v xml:space="preserve">     0.0 </v>
      </c>
      <c r="W2117" t="str">
        <f t="shared" si="565"/>
        <v xml:space="preserve">     0.0 </v>
      </c>
      <c r="X2117" t="str">
        <f t="shared" si="575"/>
        <v xml:space="preserve">       </v>
      </c>
      <c r="Y2117" t="str">
        <f t="shared" si="575"/>
        <v xml:space="preserve">              </v>
      </c>
      <c r="Z2117" t="str">
        <f t="shared" si="575"/>
        <v xml:space="preserve">    </v>
      </c>
      <c r="AA2117" t="str">
        <f t="shared" si="566"/>
        <v xml:space="preserve">         </v>
      </c>
      <c r="AB2117" t="str">
        <f t="shared" si="567"/>
        <v xml:space="preserve">   -49.4 </v>
      </c>
      <c r="AC2117" t="str">
        <f t="shared" si="568"/>
        <v xml:space="preserve"> SHL</v>
      </c>
      <c r="AD2117" t="str">
        <f t="shared" si="574"/>
        <v/>
      </c>
      <c r="AE2117" t="str">
        <f t="shared" si="569"/>
        <v/>
      </c>
      <c r="AF2117" t="str">
        <f t="shared" si="576"/>
        <v/>
      </c>
      <c r="AG2117" t="str">
        <f t="shared" si="576"/>
        <v/>
      </c>
      <c r="AH2117" t="str">
        <f t="shared" si="570"/>
        <v/>
      </c>
      <c r="AI2117" t="str">
        <f t="shared" si="571"/>
        <v/>
      </c>
      <c r="AJ2117" t="str">
        <f t="shared" si="572"/>
        <v/>
      </c>
    </row>
    <row r="2118" spans="1:36" x14ac:dyDescent="0.25">
      <c r="A2118" t="s">
        <v>1792</v>
      </c>
      <c r="P2118" t="str">
        <f t="shared" si="573"/>
        <v xml:space="preserve">                </v>
      </c>
      <c r="Q2118" t="str">
        <f t="shared" si="573"/>
        <v xml:space="preserve">         </v>
      </c>
      <c r="R2118" t="str">
        <f t="shared" si="561"/>
        <v xml:space="preserve">  1123.0 </v>
      </c>
      <c r="S2118" t="str">
        <f t="shared" si="562"/>
        <v xml:space="preserve">  1123.0 </v>
      </c>
      <c r="T2118" t="str">
        <f t="shared" si="563"/>
        <v xml:space="preserve">  1123.0 </v>
      </c>
      <c r="U2118" t="str">
        <f t="shared" si="574"/>
        <v xml:space="preserve">        5.3% </v>
      </c>
      <c r="V2118" t="str">
        <f t="shared" si="564"/>
        <v xml:space="preserve">         </v>
      </c>
      <c r="W2118" t="str">
        <f t="shared" si="565"/>
        <v xml:space="preserve">         </v>
      </c>
      <c r="X2118" t="str">
        <f t="shared" si="575"/>
        <v xml:space="preserve">   398 </v>
      </c>
      <c r="Y2118" t="str">
        <f t="shared" si="575"/>
        <v xml:space="preserve"> VPALMA-MG345 </v>
      </c>
      <c r="Z2118" t="str">
        <f t="shared" si="575"/>
        <v xml:space="preserve">  1 </v>
      </c>
      <c r="AA2118" t="str">
        <f t="shared" si="566"/>
        <v xml:space="preserve">   -28.7 </v>
      </c>
      <c r="AB2118" t="str">
        <f t="shared" si="567"/>
        <v xml:space="preserve">   -51.2 </v>
      </c>
      <c r="AC2118" t="str">
        <f t="shared" si="568"/>
        <v xml:space="preserve">    59.1 </v>
      </c>
      <c r="AD2118" t="str">
        <f t="shared" si="574"/>
        <v xml:space="preserve">        </v>
      </c>
      <c r="AE2118" t="str">
        <f t="shared" si="569"/>
        <v xml:space="preserve">       </v>
      </c>
      <c r="AF2118" t="str">
        <f t="shared" si="576"/>
        <v xml:space="preserve">     </v>
      </c>
      <c r="AG2118" t="str">
        <f t="shared" si="576"/>
        <v xml:space="preserve">     0.04 </v>
      </c>
      <c r="AH2118" t="str">
        <f t="shared" si="570"/>
        <v xml:space="preserve">   -77.74 </v>
      </c>
      <c r="AI2118" t="str">
        <f t="shared" si="571"/>
        <v xml:space="preserve">       </v>
      </c>
      <c r="AJ2118" t="str">
        <f t="shared" si="572"/>
        <v xml:space="preserve">      </v>
      </c>
    </row>
    <row r="2119" spans="1:36" x14ac:dyDescent="0.25">
      <c r="A2119" t="s">
        <v>1793</v>
      </c>
      <c r="P2119" t="str">
        <f t="shared" si="573"/>
        <v xml:space="preserve">                </v>
      </c>
      <c r="Q2119" t="str">
        <f t="shared" si="573"/>
        <v xml:space="preserve">         </v>
      </c>
      <c r="R2119" t="str">
        <f t="shared" si="561"/>
        <v xml:space="preserve">  1123.0 </v>
      </c>
      <c r="S2119" t="str">
        <f t="shared" si="562"/>
        <v xml:space="preserve">  1339.0 </v>
      </c>
      <c r="T2119" t="str">
        <f t="shared" si="563"/>
        <v xml:space="preserve">  1123.0 </v>
      </c>
      <c r="U2119" t="str">
        <f t="shared" si="574"/>
        <v xml:space="preserve">        9.7% </v>
      </c>
      <c r="V2119" t="str">
        <f t="shared" si="564"/>
        <v xml:space="preserve">         </v>
      </c>
      <c r="W2119" t="str">
        <f t="shared" si="565"/>
        <v xml:space="preserve">         </v>
      </c>
      <c r="X2119" t="str">
        <f t="shared" si="575"/>
        <v xml:space="preserve">  4051 </v>
      </c>
      <c r="Y2119" t="str">
        <f t="shared" si="575"/>
        <v xml:space="preserve"> PIRAP2-MG345 </v>
      </c>
      <c r="Z2119" t="str">
        <f t="shared" si="575"/>
        <v xml:space="preserve">  1 </v>
      </c>
      <c r="AA2119" t="str">
        <f t="shared" si="566"/>
        <v xml:space="preserve">    -4.9 </v>
      </c>
      <c r="AB2119" t="str">
        <f t="shared" si="567"/>
        <v xml:space="preserve">  -108.2 </v>
      </c>
      <c r="AC2119" t="str">
        <f t="shared" si="568"/>
        <v xml:space="preserve">   108.9 </v>
      </c>
      <c r="AD2119" t="str">
        <f t="shared" si="574"/>
        <v xml:space="preserve">        </v>
      </c>
      <c r="AE2119" t="str">
        <f t="shared" si="569"/>
        <v xml:space="preserve">       </v>
      </c>
      <c r="AF2119" t="str">
        <f t="shared" si="576"/>
        <v xml:space="preserve">     </v>
      </c>
      <c r="AG2119" t="str">
        <f t="shared" si="576"/>
        <v xml:space="preserve">     0.01 </v>
      </c>
      <c r="AH2119" t="str">
        <f t="shared" si="570"/>
        <v xml:space="preserve">  -185.39 </v>
      </c>
      <c r="AI2119" t="str">
        <f t="shared" si="571"/>
        <v xml:space="preserve">       </v>
      </c>
      <c r="AJ2119" t="str">
        <f t="shared" si="572"/>
        <v xml:space="preserve">      </v>
      </c>
    </row>
    <row r="2120" spans="1:36" x14ac:dyDescent="0.25">
      <c r="A2120" t="s">
        <v>1794</v>
      </c>
      <c r="P2120" t="str">
        <f t="shared" si="573"/>
        <v xml:space="preserve">                </v>
      </c>
      <c r="Q2120" t="str">
        <f t="shared" si="573"/>
        <v xml:space="preserve">         </v>
      </c>
      <c r="R2120" t="str">
        <f t="shared" si="561"/>
        <v xml:space="preserve">  1100.0 </v>
      </c>
      <c r="S2120" t="str">
        <f t="shared" si="562"/>
        <v xml:space="preserve">  1100.0 </v>
      </c>
      <c r="T2120" t="str">
        <f t="shared" si="563"/>
        <v xml:space="preserve">  1100.0 </v>
      </c>
      <c r="U2120" t="str">
        <f t="shared" si="574"/>
        <v xml:space="preserve">       14.5% </v>
      </c>
      <c r="V2120" t="str">
        <f t="shared" si="564"/>
        <v xml:space="preserve">   -49.4 </v>
      </c>
      <c r="W2120" t="str">
        <f t="shared" si="565"/>
        <v xml:space="preserve">         </v>
      </c>
      <c r="X2120" t="str">
        <f t="shared" si="575"/>
        <v xml:space="preserve">  4065 </v>
      </c>
      <c r="Y2120" t="str">
        <f t="shared" si="575"/>
        <v xml:space="preserve"> IRAPE--MG345 </v>
      </c>
      <c r="Z2120" t="str">
        <f t="shared" si="575"/>
        <v xml:space="preserve">  1 </v>
      </c>
      <c r="AA2120" t="str">
        <f t="shared" si="566"/>
        <v xml:space="preserve">  -154.8 </v>
      </c>
      <c r="AB2120" t="str">
        <f t="shared" si="567"/>
        <v xml:space="preserve">    32.5 </v>
      </c>
      <c r="AC2120" t="str">
        <f t="shared" si="568"/>
        <v xml:space="preserve">   159.1 </v>
      </c>
      <c r="AD2120" t="str">
        <f t="shared" si="574"/>
        <v xml:space="preserve">        </v>
      </c>
      <c r="AE2120" t="str">
        <f t="shared" si="569"/>
        <v xml:space="preserve">       </v>
      </c>
      <c r="AF2120" t="str">
        <f t="shared" si="576"/>
        <v xml:space="preserve">     </v>
      </c>
      <c r="AG2120" t="str">
        <f t="shared" si="576"/>
        <v xml:space="preserve">     1.04 </v>
      </c>
      <c r="AH2120" t="str">
        <f t="shared" si="570"/>
        <v xml:space="preserve">   -15.17 </v>
      </c>
      <c r="AI2120" t="str">
        <f t="shared" si="571"/>
        <v xml:space="preserve">       </v>
      </c>
      <c r="AJ2120" t="str">
        <f t="shared" si="572"/>
        <v xml:space="preserve">      </v>
      </c>
    </row>
    <row r="2121" spans="1:36" x14ac:dyDescent="0.25">
      <c r="A2121" t="s">
        <v>1795</v>
      </c>
      <c r="P2121" t="str">
        <f t="shared" si="573"/>
        <v xml:space="preserve">                </v>
      </c>
      <c r="Q2121" t="str">
        <f t="shared" si="573"/>
        <v xml:space="preserve">         </v>
      </c>
      <c r="R2121" t="str">
        <f t="shared" si="561"/>
        <v xml:space="preserve">   375.0 </v>
      </c>
      <c r="S2121" t="str">
        <f t="shared" si="562"/>
        <v xml:space="preserve">   450.0 </v>
      </c>
      <c r="T2121" t="str">
        <f t="shared" si="563"/>
        <v xml:space="preserve">   375.0 </v>
      </c>
      <c r="U2121" t="str">
        <f t="shared" si="574"/>
        <v xml:space="preserve">       30.5% </v>
      </c>
      <c r="V2121" t="str">
        <f t="shared" si="564"/>
        <v xml:space="preserve">         </v>
      </c>
      <c r="W2121" t="str">
        <f t="shared" si="565"/>
        <v xml:space="preserve">         </v>
      </c>
      <c r="X2121" t="str">
        <f t="shared" si="575"/>
        <v xml:space="preserve">  7825 </v>
      </c>
      <c r="Y2121" t="str">
        <f t="shared" si="575"/>
        <v xml:space="preserve"> MCLA2A-MG000 </v>
      </c>
      <c r="Z2121" t="str">
        <f t="shared" si="575"/>
        <v xml:space="preserve">  1 </v>
      </c>
      <c r="AA2121" t="str">
        <f t="shared" si="566"/>
        <v xml:space="preserve">    94.2 </v>
      </c>
      <c r="AB2121" t="str">
        <f t="shared" si="567"/>
        <v xml:space="preserve">    63.4 </v>
      </c>
      <c r="AC2121" t="str">
        <f t="shared" si="568"/>
        <v xml:space="preserve">   114.2 </v>
      </c>
      <c r="AD2121" t="str">
        <f t="shared" si="574"/>
        <v xml:space="preserve"> 1.000F </v>
      </c>
      <c r="AE2121" t="str">
        <f t="shared" si="569"/>
        <v xml:space="preserve">       </v>
      </c>
      <c r="AF2121" t="str">
        <f t="shared" si="576"/>
        <v xml:space="preserve"> 356 </v>
      </c>
      <c r="AG2121" t="str">
        <f t="shared" si="576"/>
        <v xml:space="preserve">     0.00 </v>
      </c>
      <c r="AH2121" t="str">
        <f t="shared" si="570"/>
        <v xml:space="preserve">     5.35 </v>
      </c>
      <c r="AI2121" t="str">
        <f t="shared" si="571"/>
        <v xml:space="preserve">       </v>
      </c>
      <c r="AJ2121" t="str">
        <f t="shared" si="572"/>
        <v xml:space="preserve">      </v>
      </c>
    </row>
    <row r="2122" spans="1:36" x14ac:dyDescent="0.25">
      <c r="A2122" t="s">
        <v>1796</v>
      </c>
      <c r="P2122" t="str">
        <f t="shared" si="573"/>
        <v xml:space="preserve">                </v>
      </c>
      <c r="Q2122" t="str">
        <f t="shared" si="573"/>
        <v xml:space="preserve">         </v>
      </c>
      <c r="R2122" t="str">
        <f t="shared" si="561"/>
        <v xml:space="preserve">   375.0 </v>
      </c>
      <c r="S2122" t="str">
        <f t="shared" si="562"/>
        <v xml:space="preserve">   450.0 </v>
      </c>
      <c r="T2122" t="str">
        <f t="shared" si="563"/>
        <v xml:space="preserve">   375.0 </v>
      </c>
      <c r="U2122" t="str">
        <f t="shared" si="574"/>
        <v xml:space="preserve">       30.5% </v>
      </c>
      <c r="V2122" t="str">
        <f t="shared" si="564"/>
        <v xml:space="preserve">         </v>
      </c>
      <c r="W2122" t="str">
        <f t="shared" si="565"/>
        <v xml:space="preserve">         </v>
      </c>
      <c r="X2122" t="str">
        <f t="shared" si="575"/>
        <v xml:space="preserve">  7827 </v>
      </c>
      <c r="Y2122" t="str">
        <f t="shared" si="575"/>
        <v xml:space="preserve"> MCLA2B-MG000 </v>
      </c>
      <c r="Z2122" t="str">
        <f t="shared" si="575"/>
        <v xml:space="preserve">  2 </v>
      </c>
      <c r="AA2122" t="str">
        <f t="shared" si="566"/>
        <v xml:space="preserve">    94.2 </v>
      </c>
      <c r="AB2122" t="str">
        <f t="shared" si="567"/>
        <v xml:space="preserve">    63.4 </v>
      </c>
      <c r="AC2122" t="str">
        <f t="shared" si="568"/>
        <v xml:space="preserve">   114.2 </v>
      </c>
      <c r="AD2122" t="str">
        <f t="shared" si="574"/>
        <v xml:space="preserve"> 1.000F </v>
      </c>
      <c r="AE2122" t="str">
        <f t="shared" si="569"/>
        <v xml:space="preserve">       </v>
      </c>
      <c r="AF2122" t="str">
        <f t="shared" si="576"/>
        <v xml:space="preserve"> 356 </v>
      </c>
      <c r="AG2122" t="str">
        <f t="shared" si="576"/>
        <v xml:space="preserve">     0.00 </v>
      </c>
      <c r="AH2122" t="str">
        <f t="shared" si="570"/>
        <v xml:space="preserve">     5.35 </v>
      </c>
      <c r="AI2122" t="str">
        <f t="shared" si="571"/>
        <v xml:space="preserve">       </v>
      </c>
      <c r="AJ2122" t="str">
        <f t="shared" si="572"/>
        <v xml:space="preserve">      </v>
      </c>
    </row>
    <row r="2123" spans="1:36" x14ac:dyDescent="0.25">
      <c r="A2123" t="s">
        <v>6</v>
      </c>
      <c r="P2123" t="str">
        <f t="shared" si="573"/>
        <v xml:space="preserve">  ..............</v>
      </c>
      <c r="Q2123" t="str">
        <f t="shared" si="573"/>
        <v>.........</v>
      </c>
      <c r="R2123" t="str">
        <f t="shared" si="561"/>
        <v>.........</v>
      </c>
      <c r="S2123" t="str">
        <f t="shared" si="562"/>
        <v>.........</v>
      </c>
      <c r="T2123" t="str">
        <f t="shared" si="563"/>
        <v>.........</v>
      </c>
      <c r="U2123" t="str">
        <f t="shared" si="574"/>
        <v>.............</v>
      </c>
      <c r="V2123" t="str">
        <f t="shared" si="564"/>
        <v>.........</v>
      </c>
      <c r="W2123" t="str">
        <f t="shared" si="565"/>
        <v>.........</v>
      </c>
      <c r="X2123" t="str">
        <f t="shared" si="575"/>
        <v>.......</v>
      </c>
      <c r="Y2123" t="str">
        <f t="shared" si="575"/>
        <v>..............</v>
      </c>
      <c r="Z2123" t="str">
        <f t="shared" si="575"/>
        <v>....</v>
      </c>
      <c r="AA2123" t="str">
        <f t="shared" si="566"/>
        <v>.........</v>
      </c>
      <c r="AB2123" t="str">
        <f t="shared" si="567"/>
        <v>.........</v>
      </c>
      <c r="AC2123" t="str">
        <f t="shared" si="568"/>
        <v>.........</v>
      </c>
      <c r="AD2123" t="str">
        <f t="shared" si="574"/>
        <v>........</v>
      </c>
      <c r="AE2123" t="str">
        <f t="shared" si="569"/>
        <v>.......</v>
      </c>
      <c r="AF2123" t="str">
        <f t="shared" si="576"/>
        <v>.....</v>
      </c>
      <c r="AG2123" t="str">
        <f t="shared" si="576"/>
        <v>..........</v>
      </c>
      <c r="AH2123" t="str">
        <f t="shared" si="570"/>
        <v>..........</v>
      </c>
      <c r="AI2123" t="str">
        <f t="shared" si="571"/>
        <v>.......</v>
      </c>
      <c r="AJ2123" t="str">
        <f t="shared" si="572"/>
        <v>.......</v>
      </c>
    </row>
    <row r="2124" spans="1:36" x14ac:dyDescent="0.25">
      <c r="A2124" t="s">
        <v>1797</v>
      </c>
      <c r="P2124" t="str">
        <f t="shared" si="573"/>
        <v xml:space="preserve">    350  345  0 </v>
      </c>
      <c r="Q2124" t="str">
        <f t="shared" si="573"/>
        <v xml:space="preserve">   1.001 </v>
      </c>
      <c r="R2124" t="str">
        <f t="shared" si="561"/>
        <v xml:space="preserve">     0.0 </v>
      </c>
      <c r="S2124" t="str">
        <f t="shared" si="562"/>
        <v xml:space="preserve">     0.0 </v>
      </c>
      <c r="T2124" t="str">
        <f t="shared" si="563"/>
        <v xml:space="preserve">     0.0 </v>
      </c>
      <c r="U2124" t="str">
        <f t="shared" si="574"/>
        <v xml:space="preserve">         0.0 </v>
      </c>
      <c r="V2124" t="str">
        <f t="shared" si="564"/>
        <v xml:space="preserve">     0.0 </v>
      </c>
      <c r="W2124" t="str">
        <f t="shared" si="565"/>
        <v xml:space="preserve">     0.0</v>
      </c>
      <c r="X2124" t="str">
        <f t="shared" si="575"/>
        <v/>
      </c>
      <c r="Y2124" t="str">
        <f t="shared" si="575"/>
        <v/>
      </c>
      <c r="Z2124" t="str">
        <f t="shared" si="575"/>
        <v/>
      </c>
      <c r="AA2124" t="str">
        <f t="shared" si="566"/>
        <v/>
      </c>
      <c r="AB2124" t="str">
        <f t="shared" si="567"/>
        <v/>
      </c>
      <c r="AC2124" t="str">
        <f t="shared" si="568"/>
        <v/>
      </c>
      <c r="AD2124" t="str">
        <f t="shared" si="574"/>
        <v/>
      </c>
      <c r="AE2124" t="str">
        <f t="shared" si="569"/>
        <v/>
      </c>
      <c r="AF2124" t="str">
        <f t="shared" si="576"/>
        <v/>
      </c>
      <c r="AG2124" t="str">
        <f t="shared" si="576"/>
        <v/>
      </c>
      <c r="AH2124" t="str">
        <f t="shared" si="570"/>
        <v/>
      </c>
      <c r="AI2124" t="str">
        <f t="shared" si="571"/>
        <v/>
      </c>
      <c r="AJ2124" t="str">
        <f t="shared" si="572"/>
        <v/>
      </c>
    </row>
    <row r="2125" spans="1:36" x14ac:dyDescent="0.25">
      <c r="A2125" t="s">
        <v>1798</v>
      </c>
      <c r="P2125" t="str">
        <f t="shared" si="573"/>
        <v xml:space="preserve">  NEVES--MG345  </v>
      </c>
      <c r="Q2125" t="str">
        <f t="shared" si="573"/>
        <v xml:space="preserve">   -11.6 </v>
      </c>
      <c r="R2125" t="str">
        <f t="shared" si="561"/>
        <v xml:space="preserve">     0.0 </v>
      </c>
      <c r="S2125" t="str">
        <f t="shared" si="562"/>
        <v xml:space="preserve">     0.0 </v>
      </c>
      <c r="T2125" t="str">
        <f t="shared" si="563"/>
        <v xml:space="preserve">     0.0 </v>
      </c>
      <c r="U2125" t="str">
        <f t="shared" si="574"/>
        <v xml:space="preserve">         0.0 </v>
      </c>
      <c r="V2125" t="str">
        <f t="shared" si="564"/>
        <v xml:space="preserve">     0.0 </v>
      </c>
      <c r="W2125" t="str">
        <f t="shared" si="565"/>
        <v xml:space="preserve">     0.0 </v>
      </c>
      <c r="X2125" t="str">
        <f t="shared" si="575"/>
        <v xml:space="preserve">       </v>
      </c>
      <c r="Y2125" t="str">
        <f t="shared" si="575"/>
        <v xml:space="preserve">              </v>
      </c>
      <c r="Z2125" t="str">
        <f t="shared" si="575"/>
        <v xml:space="preserve">    </v>
      </c>
      <c r="AA2125" t="str">
        <f t="shared" si="566"/>
        <v xml:space="preserve">         </v>
      </c>
      <c r="AB2125" t="str">
        <f t="shared" si="567"/>
        <v xml:space="preserve">         </v>
      </c>
      <c r="AC2125" t="str">
        <f t="shared" si="568"/>
        <v xml:space="preserve">    </v>
      </c>
      <c r="AD2125" t="str">
        <f t="shared" si="574"/>
        <v/>
      </c>
      <c r="AE2125" t="str">
        <f t="shared" si="569"/>
        <v/>
      </c>
      <c r="AF2125" t="str">
        <f t="shared" si="576"/>
        <v/>
      </c>
      <c r="AG2125" t="str">
        <f t="shared" si="576"/>
        <v/>
      </c>
      <c r="AH2125" t="str">
        <f t="shared" si="570"/>
        <v/>
      </c>
      <c r="AI2125" t="str">
        <f t="shared" si="571"/>
        <v/>
      </c>
      <c r="AJ2125" t="str">
        <f t="shared" si="572"/>
        <v/>
      </c>
    </row>
    <row r="2126" spans="1:36" x14ac:dyDescent="0.25">
      <c r="A2126" t="s">
        <v>1799</v>
      </c>
      <c r="P2126" t="str">
        <f t="shared" si="573"/>
        <v xml:space="preserve">                </v>
      </c>
      <c r="Q2126" t="str">
        <f t="shared" si="573"/>
        <v xml:space="preserve">         </v>
      </c>
      <c r="R2126" t="str">
        <f t="shared" si="561"/>
        <v xml:space="preserve">   400.0 </v>
      </c>
      <c r="S2126" t="str">
        <f t="shared" si="562"/>
        <v xml:space="preserve">   448.0 </v>
      </c>
      <c r="T2126" t="str">
        <f t="shared" si="563"/>
        <v xml:space="preserve">   400.0 </v>
      </c>
      <c r="U2126" t="str">
        <f t="shared" si="574"/>
        <v xml:space="preserve">       54.6% </v>
      </c>
      <c r="V2126" t="str">
        <f t="shared" si="564"/>
        <v xml:space="preserve">         </v>
      </c>
      <c r="W2126" t="str">
        <f t="shared" si="565"/>
        <v xml:space="preserve">         </v>
      </c>
      <c r="X2126" t="str">
        <f t="shared" si="575"/>
        <v xml:space="preserve">   356 </v>
      </c>
      <c r="Y2126" t="str">
        <f t="shared" si="575"/>
        <v xml:space="preserve"> NEV-T1-MG000 </v>
      </c>
      <c r="Z2126" t="str">
        <f t="shared" si="575"/>
        <v xml:space="preserve">  1 </v>
      </c>
      <c r="AA2126" t="str">
        <f t="shared" si="566"/>
        <v xml:space="preserve">  -127.5 </v>
      </c>
      <c r="AB2126" t="str">
        <f t="shared" si="567"/>
        <v xml:space="preserve">   177.6 </v>
      </c>
      <c r="AC2126" t="str">
        <f t="shared" si="568"/>
        <v xml:space="preserve">   218.5 </v>
      </c>
      <c r="AD2126" t="str">
        <f t="shared" si="574"/>
        <v xml:space="preserve"> 1.000F </v>
      </c>
      <c r="AE2126" t="str">
        <f t="shared" si="569"/>
        <v xml:space="preserve">       </v>
      </c>
      <c r="AF2126" t="str">
        <f t="shared" si="576"/>
        <v xml:space="preserve"> 351 </v>
      </c>
      <c r="AG2126" t="str">
        <f t="shared" si="576"/>
        <v xml:space="preserve">     0.00 </v>
      </c>
      <c r="AH2126" t="str">
        <f t="shared" si="570"/>
        <v xml:space="preserve">    -1.24 </v>
      </c>
      <c r="AI2126" t="str">
        <f t="shared" si="571"/>
        <v xml:space="preserve">       </v>
      </c>
      <c r="AJ2126" t="str">
        <f t="shared" si="572"/>
        <v xml:space="preserve">      </v>
      </c>
    </row>
    <row r="2127" spans="1:36" x14ac:dyDescent="0.25">
      <c r="A2127" t="s">
        <v>1800</v>
      </c>
      <c r="P2127" t="str">
        <f t="shared" si="573"/>
        <v xml:space="preserve">                </v>
      </c>
      <c r="Q2127" t="str">
        <f t="shared" si="573"/>
        <v xml:space="preserve">         </v>
      </c>
      <c r="R2127" t="str">
        <f t="shared" si="561"/>
        <v xml:space="preserve">   400.0 </v>
      </c>
      <c r="S2127" t="str">
        <f t="shared" si="562"/>
        <v xml:space="preserve">   452.0 </v>
      </c>
      <c r="T2127" t="str">
        <f t="shared" si="563"/>
        <v xml:space="preserve">   400.0 </v>
      </c>
      <c r="U2127" t="str">
        <f t="shared" si="574"/>
        <v xml:space="preserve">       57.1% </v>
      </c>
      <c r="V2127" t="str">
        <f t="shared" si="564"/>
        <v xml:space="preserve">         </v>
      </c>
      <c r="W2127" t="str">
        <f t="shared" si="565"/>
        <v xml:space="preserve">         </v>
      </c>
      <c r="X2127" t="str">
        <f t="shared" si="575"/>
        <v xml:space="preserve">   357 </v>
      </c>
      <c r="Y2127" t="str">
        <f t="shared" si="575"/>
        <v xml:space="preserve"> NEV-T2-MG000 </v>
      </c>
      <c r="Z2127" t="str">
        <f t="shared" si="575"/>
        <v xml:space="preserve">  2 </v>
      </c>
      <c r="AA2127" t="str">
        <f t="shared" si="566"/>
        <v xml:space="preserve">  -127.4 </v>
      </c>
      <c r="AB2127" t="str">
        <f t="shared" si="567"/>
        <v xml:space="preserve">   189.5 </v>
      </c>
      <c r="AC2127" t="str">
        <f t="shared" si="568"/>
        <v xml:space="preserve">   228.2 </v>
      </c>
      <c r="AD2127" t="str">
        <f t="shared" si="574"/>
        <v xml:space="preserve"> 1.000F </v>
      </c>
      <c r="AE2127" t="str">
        <f t="shared" si="569"/>
        <v xml:space="preserve">       </v>
      </c>
      <c r="AF2127" t="str">
        <f t="shared" si="576"/>
        <v xml:space="preserve"> 351 </v>
      </c>
      <c r="AG2127" t="str">
        <f t="shared" si="576"/>
        <v xml:space="preserve">     0.00 </v>
      </c>
      <c r="AH2127" t="str">
        <f t="shared" si="570"/>
        <v xml:space="preserve">    -2.76 </v>
      </c>
      <c r="AI2127" t="str">
        <f t="shared" si="571"/>
        <v xml:space="preserve">       </v>
      </c>
      <c r="AJ2127" t="str">
        <f t="shared" si="572"/>
        <v xml:space="preserve">      </v>
      </c>
    </row>
    <row r="2128" spans="1:36" x14ac:dyDescent="0.25">
      <c r="A2128" t="s">
        <v>1801</v>
      </c>
      <c r="P2128" t="str">
        <f t="shared" si="573"/>
        <v xml:space="preserve">                </v>
      </c>
      <c r="Q2128" t="str">
        <f t="shared" si="573"/>
        <v xml:space="preserve">         </v>
      </c>
      <c r="R2128" t="str">
        <f t="shared" si="561"/>
        <v xml:space="preserve">  1123.0 </v>
      </c>
      <c r="S2128" t="str">
        <f t="shared" si="562"/>
        <v xml:space="preserve">  1123.0 </v>
      </c>
      <c r="T2128" t="str">
        <f t="shared" si="563"/>
        <v xml:space="preserve">  1123.0 </v>
      </c>
      <c r="U2128" t="str">
        <f t="shared" si="574"/>
        <v xml:space="preserve">       22.7% </v>
      </c>
      <c r="V2128" t="str">
        <f t="shared" si="564"/>
        <v xml:space="preserve">         </v>
      </c>
      <c r="W2128" t="str">
        <f t="shared" si="565"/>
        <v xml:space="preserve">         </v>
      </c>
      <c r="X2128" t="str">
        <f t="shared" si="575"/>
        <v xml:space="preserve">   372 </v>
      </c>
      <c r="Y2128" t="str">
        <f t="shared" si="575"/>
        <v xml:space="preserve"> TAQUAR-MG345 </v>
      </c>
      <c r="Z2128" t="str">
        <f t="shared" si="575"/>
        <v xml:space="preserve">  1 </v>
      </c>
      <c r="AA2128" t="str">
        <f t="shared" si="566"/>
        <v xml:space="preserve">   209.9 </v>
      </c>
      <c r="AB2128" t="str">
        <f t="shared" si="567"/>
        <v xml:space="preserve">  -145.2 </v>
      </c>
      <c r="AC2128" t="str">
        <f t="shared" si="568"/>
        <v xml:space="preserve">   255.1 </v>
      </c>
      <c r="AD2128" t="str">
        <f t="shared" si="574"/>
        <v xml:space="preserve">        </v>
      </c>
      <c r="AE2128" t="str">
        <f t="shared" si="569"/>
        <v xml:space="preserve">       </v>
      </c>
      <c r="AF2128" t="str">
        <f t="shared" si="576"/>
        <v xml:space="preserve">     </v>
      </c>
      <c r="AG2128" t="str">
        <f t="shared" si="576"/>
        <v xml:space="preserve">     0.82 </v>
      </c>
      <c r="AH2128" t="str">
        <f t="shared" si="570"/>
        <v xml:space="preserve">   -14.82 </v>
      </c>
      <c r="AI2128" t="str">
        <f t="shared" si="571"/>
        <v xml:space="preserve">       </v>
      </c>
      <c r="AJ2128" t="str">
        <f t="shared" si="572"/>
        <v xml:space="preserve">      </v>
      </c>
    </row>
    <row r="2129" spans="1:36" x14ac:dyDescent="0.25">
      <c r="A2129" t="s">
        <v>1802</v>
      </c>
      <c r="P2129" t="str">
        <f t="shared" si="573"/>
        <v xml:space="preserve">                </v>
      </c>
      <c r="Q2129" t="str">
        <f t="shared" si="573"/>
        <v xml:space="preserve">         </v>
      </c>
      <c r="R2129" t="str">
        <f t="shared" si="561"/>
        <v xml:space="preserve">   866.0 </v>
      </c>
      <c r="S2129" t="str">
        <f t="shared" si="562"/>
        <v xml:space="preserve">  1117.0 </v>
      </c>
      <c r="T2129" t="str">
        <f t="shared" si="563"/>
        <v xml:space="preserve">   866.0 </v>
      </c>
      <c r="U2129" t="str">
        <f t="shared" si="574"/>
        <v xml:space="preserve">       19.5% </v>
      </c>
      <c r="V2129" t="str">
        <f t="shared" si="564"/>
        <v xml:space="preserve">         </v>
      </c>
      <c r="W2129" t="str">
        <f t="shared" si="565"/>
        <v xml:space="preserve">         </v>
      </c>
      <c r="X2129" t="str">
        <f t="shared" si="575"/>
        <v xml:space="preserve">  1475 </v>
      </c>
      <c r="Y2129" t="str">
        <f t="shared" si="575"/>
        <v xml:space="preserve"> SLAGO4-MG345 </v>
      </c>
      <c r="Z2129" t="str">
        <f t="shared" si="575"/>
        <v xml:space="preserve">  1 </v>
      </c>
      <c r="AA2129" t="str">
        <f t="shared" si="566"/>
        <v xml:space="preserve">  -145.3 </v>
      </c>
      <c r="AB2129" t="str">
        <f t="shared" si="567"/>
        <v xml:space="preserve">   -85.9 </v>
      </c>
      <c r="AC2129" t="str">
        <f t="shared" si="568"/>
        <v xml:space="preserve">   168.7 </v>
      </c>
      <c r="AD2129" t="str">
        <f t="shared" si="574"/>
        <v xml:space="preserve">        </v>
      </c>
      <c r="AE2129" t="str">
        <f t="shared" si="569"/>
        <v xml:space="preserve">       </v>
      </c>
      <c r="AF2129" t="str">
        <f t="shared" si="576"/>
        <v xml:space="preserve">     </v>
      </c>
      <c r="AG2129" t="str">
        <f t="shared" si="576"/>
        <v xml:space="preserve">     0.45 </v>
      </c>
      <c r="AH2129" t="str">
        <f t="shared" si="570"/>
        <v xml:space="preserve">   -22.12 </v>
      </c>
      <c r="AI2129" t="str">
        <f t="shared" si="571"/>
        <v xml:space="preserve">       </v>
      </c>
      <c r="AJ2129" t="str">
        <f t="shared" si="572"/>
        <v xml:space="preserve">      </v>
      </c>
    </row>
    <row r="2130" spans="1:36" x14ac:dyDescent="0.25">
      <c r="A2130" t="s">
        <v>1803</v>
      </c>
      <c r="P2130" t="str">
        <f t="shared" si="573"/>
        <v xml:space="preserve">                </v>
      </c>
      <c r="Q2130" t="str">
        <f t="shared" si="573"/>
        <v xml:space="preserve">         </v>
      </c>
      <c r="R2130" t="str">
        <f t="shared" si="561"/>
        <v xml:space="preserve">   837.0 </v>
      </c>
      <c r="S2130" t="str">
        <f t="shared" si="562"/>
        <v xml:space="preserve">  1046.0 </v>
      </c>
      <c r="T2130" t="str">
        <f t="shared" si="563"/>
        <v xml:space="preserve">   837.0 </v>
      </c>
      <c r="U2130" t="str">
        <f t="shared" si="574"/>
        <v xml:space="preserve">       27.9% </v>
      </c>
      <c r="V2130" t="str">
        <f t="shared" si="564"/>
        <v xml:space="preserve">         </v>
      </c>
      <c r="W2130" t="str">
        <f t="shared" si="565"/>
        <v xml:space="preserve">         </v>
      </c>
      <c r="X2130" t="str">
        <f t="shared" si="575"/>
        <v xml:space="preserve">  4337 </v>
      </c>
      <c r="Y2130" t="str">
        <f t="shared" si="575"/>
        <v xml:space="preserve"> BETIM6-MG345 </v>
      </c>
      <c r="Z2130" t="str">
        <f t="shared" si="575"/>
        <v xml:space="preserve">  1 </v>
      </c>
      <c r="AA2130" t="str">
        <f t="shared" si="566"/>
        <v xml:space="preserve">   190.3 </v>
      </c>
      <c r="AB2130" t="str">
        <f t="shared" si="567"/>
        <v xml:space="preserve">  -136.0 </v>
      </c>
      <c r="AC2130" t="str">
        <f t="shared" si="568"/>
        <v xml:space="preserve">   233.8 </v>
      </c>
      <c r="AD2130" t="str">
        <f t="shared" si="574"/>
        <v xml:space="preserve">        </v>
      </c>
      <c r="AE2130" t="str">
        <f t="shared" si="569"/>
        <v xml:space="preserve">       </v>
      </c>
      <c r="AF2130" t="str">
        <f t="shared" si="576"/>
        <v xml:space="preserve">     </v>
      </c>
      <c r="AG2130" t="str">
        <f t="shared" si="576"/>
        <v xml:space="preserve">     0.37 </v>
      </c>
      <c r="AH2130" t="str">
        <f t="shared" si="570"/>
        <v xml:space="preserve">    -7.21 </v>
      </c>
      <c r="AI2130" t="str">
        <f t="shared" si="571"/>
        <v xml:space="preserve">       </v>
      </c>
      <c r="AJ2130" t="str">
        <f t="shared" si="572"/>
        <v xml:space="preserve">      </v>
      </c>
    </row>
    <row r="2131" spans="1:36" x14ac:dyDescent="0.25">
      <c r="A2131" t="s">
        <v>6</v>
      </c>
      <c r="P2131" t="str">
        <f t="shared" si="573"/>
        <v xml:space="preserve">  ..............</v>
      </c>
      <c r="Q2131" t="str">
        <f t="shared" si="573"/>
        <v>.........</v>
      </c>
      <c r="R2131" t="str">
        <f t="shared" si="561"/>
        <v>.........</v>
      </c>
      <c r="S2131" t="str">
        <f t="shared" si="562"/>
        <v>.........</v>
      </c>
      <c r="T2131" t="str">
        <f t="shared" si="563"/>
        <v>.........</v>
      </c>
      <c r="U2131" t="str">
        <f t="shared" si="574"/>
        <v>.............</v>
      </c>
      <c r="V2131" t="str">
        <f t="shared" si="564"/>
        <v>.........</v>
      </c>
      <c r="W2131" t="str">
        <f t="shared" si="565"/>
        <v>.........</v>
      </c>
      <c r="X2131" t="str">
        <f t="shared" si="575"/>
        <v>.......</v>
      </c>
      <c r="Y2131" t="str">
        <f t="shared" si="575"/>
        <v>..............</v>
      </c>
      <c r="Z2131" t="str">
        <f t="shared" si="575"/>
        <v>....</v>
      </c>
      <c r="AA2131" t="str">
        <f t="shared" si="566"/>
        <v>.........</v>
      </c>
      <c r="AB2131" t="str">
        <f t="shared" si="567"/>
        <v>.........</v>
      </c>
      <c r="AC2131" t="str">
        <f t="shared" si="568"/>
        <v>.........</v>
      </c>
      <c r="AD2131" t="str">
        <f t="shared" si="574"/>
        <v>........</v>
      </c>
      <c r="AE2131" t="str">
        <f t="shared" si="569"/>
        <v>.......</v>
      </c>
      <c r="AF2131" t="str">
        <f t="shared" si="576"/>
        <v>.....</v>
      </c>
      <c r="AG2131" t="str">
        <f t="shared" si="576"/>
        <v>..........</v>
      </c>
      <c r="AH2131" t="str">
        <f t="shared" si="570"/>
        <v>..........</v>
      </c>
      <c r="AI2131" t="str">
        <f t="shared" si="571"/>
        <v>.......</v>
      </c>
      <c r="AJ2131" t="str">
        <f t="shared" si="572"/>
        <v>.......</v>
      </c>
    </row>
    <row r="2132" spans="1:36" x14ac:dyDescent="0.25">
      <c r="A2132" t="s">
        <v>1804</v>
      </c>
      <c r="P2132" t="str">
        <f t="shared" si="573"/>
        <v xml:space="preserve">    367  345  0 </v>
      </c>
      <c r="Q2132" t="str">
        <f t="shared" si="573"/>
        <v xml:space="preserve">   1.025 </v>
      </c>
      <c r="R2132" t="str">
        <f t="shared" si="561"/>
        <v xml:space="preserve">     0.0 </v>
      </c>
      <c r="S2132" t="str">
        <f t="shared" si="562"/>
        <v xml:space="preserve">     0.0 </v>
      </c>
      <c r="T2132" t="str">
        <f t="shared" si="563"/>
        <v xml:space="preserve">     0.0 </v>
      </c>
      <c r="U2132" t="str">
        <f t="shared" si="574"/>
        <v xml:space="preserve">         0.0 </v>
      </c>
      <c r="V2132" t="str">
        <f t="shared" si="564"/>
        <v xml:space="preserve">     0.0 </v>
      </c>
      <c r="W2132" t="str">
        <f t="shared" si="565"/>
        <v xml:space="preserve">     0.0</v>
      </c>
      <c r="X2132" t="str">
        <f t="shared" si="575"/>
        <v/>
      </c>
      <c r="Y2132" t="str">
        <f t="shared" si="575"/>
        <v/>
      </c>
      <c r="Z2132" t="str">
        <f t="shared" si="575"/>
        <v/>
      </c>
      <c r="AA2132" t="str">
        <f t="shared" si="566"/>
        <v/>
      </c>
      <c r="AB2132" t="str">
        <f t="shared" si="567"/>
        <v/>
      </c>
      <c r="AC2132" t="str">
        <f t="shared" si="568"/>
        <v/>
      </c>
      <c r="AD2132" t="str">
        <f t="shared" si="574"/>
        <v/>
      </c>
      <c r="AE2132" t="str">
        <f t="shared" si="569"/>
        <v/>
      </c>
      <c r="AF2132" t="str">
        <f t="shared" si="576"/>
        <v/>
      </c>
      <c r="AG2132" t="str">
        <f t="shared" si="576"/>
        <v/>
      </c>
      <c r="AH2132" t="str">
        <f t="shared" si="570"/>
        <v/>
      </c>
      <c r="AI2132" t="str">
        <f t="shared" si="571"/>
        <v/>
      </c>
      <c r="AJ2132" t="str">
        <f t="shared" si="572"/>
        <v/>
      </c>
    </row>
    <row r="2133" spans="1:36" x14ac:dyDescent="0.25">
      <c r="A2133" t="s">
        <v>1805</v>
      </c>
      <c r="P2133" t="str">
        <f t="shared" si="573"/>
        <v xml:space="preserve">  PIMENT-MG345  </v>
      </c>
      <c r="Q2133" t="str">
        <f t="shared" si="573"/>
        <v xml:space="preserve">   -11.9 </v>
      </c>
      <c r="R2133" t="str">
        <f t="shared" si="561"/>
        <v xml:space="preserve">     0.0 </v>
      </c>
      <c r="S2133" t="str">
        <f t="shared" si="562"/>
        <v xml:space="preserve">     0.0 </v>
      </c>
      <c r="T2133" t="str">
        <f t="shared" si="563"/>
        <v xml:space="preserve">     0.0 </v>
      </c>
      <c r="U2133" t="str">
        <f t="shared" si="574"/>
        <v xml:space="preserve">         0.0 </v>
      </c>
      <c r="V2133" t="str">
        <f t="shared" si="564"/>
        <v xml:space="preserve">     0.0 </v>
      </c>
      <c r="W2133" t="str">
        <f t="shared" si="565"/>
        <v xml:space="preserve">     0.0 </v>
      </c>
      <c r="X2133" t="str">
        <f t="shared" si="575"/>
        <v xml:space="preserve">       </v>
      </c>
      <c r="Y2133" t="str">
        <f t="shared" si="575"/>
        <v xml:space="preserve">              </v>
      </c>
      <c r="Z2133" t="str">
        <f t="shared" si="575"/>
        <v xml:space="preserve">    </v>
      </c>
      <c r="AA2133" t="str">
        <f t="shared" si="566"/>
        <v xml:space="preserve">         </v>
      </c>
      <c r="AB2133" t="str">
        <f t="shared" si="567"/>
        <v xml:space="preserve">         </v>
      </c>
      <c r="AC2133" t="str">
        <f t="shared" si="568"/>
        <v xml:space="preserve">    </v>
      </c>
      <c r="AD2133" t="str">
        <f t="shared" si="574"/>
        <v/>
      </c>
      <c r="AE2133" t="str">
        <f t="shared" si="569"/>
        <v/>
      </c>
      <c r="AF2133" t="str">
        <f t="shared" si="576"/>
        <v/>
      </c>
      <c r="AG2133" t="str">
        <f t="shared" si="576"/>
        <v/>
      </c>
      <c r="AH2133" t="str">
        <f t="shared" si="570"/>
        <v/>
      </c>
      <c r="AI2133" t="str">
        <f t="shared" si="571"/>
        <v/>
      </c>
      <c r="AJ2133" t="str">
        <f t="shared" si="572"/>
        <v/>
      </c>
    </row>
    <row r="2134" spans="1:36" x14ac:dyDescent="0.25">
      <c r="A2134" t="s">
        <v>1806</v>
      </c>
      <c r="P2134" t="str">
        <f t="shared" si="573"/>
        <v xml:space="preserve">                </v>
      </c>
      <c r="Q2134" t="str">
        <f t="shared" si="573"/>
        <v xml:space="preserve">         </v>
      </c>
      <c r="R2134" t="str">
        <f t="shared" si="561"/>
        <v xml:space="preserve">   776.0 </v>
      </c>
      <c r="S2134" t="str">
        <f t="shared" si="562"/>
        <v xml:space="preserve">   977.0 </v>
      </c>
      <c r="T2134" t="str">
        <f t="shared" si="563"/>
        <v xml:space="preserve">   776.0 </v>
      </c>
      <c r="U2134" t="str">
        <f t="shared" si="574"/>
        <v xml:space="preserve">        7.7% </v>
      </c>
      <c r="V2134" t="str">
        <f t="shared" si="564"/>
        <v xml:space="preserve">         </v>
      </c>
      <c r="W2134" t="str">
        <f t="shared" si="565"/>
        <v xml:space="preserve">         </v>
      </c>
      <c r="X2134" t="str">
        <f t="shared" si="575"/>
        <v xml:space="preserve">   136 </v>
      </c>
      <c r="Y2134" t="str">
        <f t="shared" si="575"/>
        <v xml:space="preserve"> FURNAS-MG345 </v>
      </c>
      <c r="Z2134" t="str">
        <f t="shared" si="575"/>
        <v xml:space="preserve">  1 </v>
      </c>
      <c r="AA2134" t="str">
        <f t="shared" si="566"/>
        <v xml:space="preserve">   -23.1 </v>
      </c>
      <c r="AB2134" t="str">
        <f t="shared" si="567"/>
        <v xml:space="preserve">    56.8 </v>
      </c>
      <c r="AC2134" t="str">
        <f t="shared" si="568"/>
        <v xml:space="preserve">    59.8 </v>
      </c>
      <c r="AD2134" t="str">
        <f t="shared" si="574"/>
        <v xml:space="preserve">        </v>
      </c>
      <c r="AE2134" t="str">
        <f t="shared" si="569"/>
        <v xml:space="preserve">       </v>
      </c>
      <c r="AF2134" t="str">
        <f t="shared" si="576"/>
        <v xml:space="preserve">     </v>
      </c>
      <c r="AG2134" t="str">
        <f t="shared" si="576"/>
        <v xml:space="preserve">     0.13 </v>
      </c>
      <c r="AH2134" t="str">
        <f t="shared" si="570"/>
        <v xml:space="preserve">   -33.31 </v>
      </c>
      <c r="AI2134" t="str">
        <f t="shared" si="571"/>
        <v xml:space="preserve">       </v>
      </c>
      <c r="AJ2134" t="str">
        <f t="shared" si="572"/>
        <v xml:space="preserve">      </v>
      </c>
    </row>
    <row r="2135" spans="1:36" x14ac:dyDescent="0.25">
      <c r="A2135" t="s">
        <v>1807</v>
      </c>
      <c r="P2135" t="str">
        <f t="shared" si="573"/>
        <v xml:space="preserve">                </v>
      </c>
      <c r="Q2135" t="str">
        <f t="shared" si="573"/>
        <v xml:space="preserve">         </v>
      </c>
      <c r="R2135" t="str">
        <f t="shared" si="561"/>
        <v xml:space="preserve">  1132.0 </v>
      </c>
      <c r="S2135" t="str">
        <f t="shared" si="562"/>
        <v xml:space="preserve">  1132.0 </v>
      </c>
      <c r="T2135" t="str">
        <f t="shared" si="563"/>
        <v xml:space="preserve">  1132.0 </v>
      </c>
      <c r="U2135" t="str">
        <f t="shared" si="574"/>
        <v xml:space="preserve">        6.7% </v>
      </c>
      <c r="V2135" t="str">
        <f t="shared" si="564"/>
        <v xml:space="preserve">         </v>
      </c>
      <c r="W2135" t="str">
        <f t="shared" si="565"/>
        <v xml:space="preserve">         </v>
      </c>
      <c r="X2135" t="str">
        <f t="shared" si="575"/>
        <v xml:space="preserve">   136 </v>
      </c>
      <c r="Y2135" t="str">
        <f t="shared" si="575"/>
        <v xml:space="preserve"> FURNAS-MG345 </v>
      </c>
      <c r="Z2135" t="str">
        <f t="shared" si="575"/>
        <v xml:space="preserve">  2 </v>
      </c>
      <c r="AA2135" t="str">
        <f t="shared" si="566"/>
        <v xml:space="preserve">   -28.2 </v>
      </c>
      <c r="AB2135" t="str">
        <f t="shared" si="567"/>
        <v xml:space="preserve">    72.5 </v>
      </c>
      <c r="AC2135" t="str">
        <f t="shared" si="568"/>
        <v xml:space="preserve">    75.9 </v>
      </c>
      <c r="AD2135" t="str">
        <f t="shared" si="574"/>
        <v xml:space="preserve">        </v>
      </c>
      <c r="AE2135" t="str">
        <f t="shared" si="569"/>
        <v xml:space="preserve">       </v>
      </c>
      <c r="AF2135" t="str">
        <f t="shared" si="576"/>
        <v xml:space="preserve">     </v>
      </c>
      <c r="AG2135" t="str">
        <f t="shared" si="576"/>
        <v xml:space="preserve">     0.15 </v>
      </c>
      <c r="AH2135" t="str">
        <f t="shared" si="570"/>
        <v xml:space="preserve">   -33.97 </v>
      </c>
      <c r="AI2135" t="str">
        <f t="shared" si="571"/>
        <v xml:space="preserve">       </v>
      </c>
      <c r="AJ2135" t="str">
        <f t="shared" si="572"/>
        <v xml:space="preserve">      </v>
      </c>
    </row>
    <row r="2136" spans="1:36" x14ac:dyDescent="0.25">
      <c r="A2136" t="s">
        <v>1808</v>
      </c>
      <c r="P2136" t="str">
        <f t="shared" si="573"/>
        <v xml:space="preserve">                </v>
      </c>
      <c r="Q2136" t="str">
        <f t="shared" si="573"/>
        <v xml:space="preserve">         </v>
      </c>
      <c r="R2136" t="str">
        <f t="shared" si="561"/>
        <v xml:space="preserve">   699.0 </v>
      </c>
      <c r="S2136" t="str">
        <f t="shared" si="562"/>
        <v xml:space="preserve">   717.0 </v>
      </c>
      <c r="T2136" t="str">
        <f t="shared" si="563"/>
        <v xml:space="preserve">   699.0 </v>
      </c>
      <c r="U2136" t="str">
        <f t="shared" si="574"/>
        <v xml:space="preserve">       16.0% </v>
      </c>
      <c r="V2136" t="str">
        <f t="shared" si="564"/>
        <v xml:space="preserve">         </v>
      </c>
      <c r="W2136" t="str">
        <f t="shared" si="565"/>
        <v xml:space="preserve">         </v>
      </c>
      <c r="X2136" t="str">
        <f t="shared" si="575"/>
        <v xml:space="preserve">   308 </v>
      </c>
      <c r="Y2136" t="str">
        <f t="shared" si="575"/>
        <v xml:space="preserve"> BARBAC-MG345 </v>
      </c>
      <c r="Z2136" t="str">
        <f t="shared" si="575"/>
        <v xml:space="preserve">  1 </v>
      </c>
      <c r="AA2136" t="str">
        <f t="shared" si="566"/>
        <v xml:space="preserve">    96.9 </v>
      </c>
      <c r="AB2136" t="str">
        <f t="shared" si="567"/>
        <v xml:space="preserve">   -61.0 </v>
      </c>
      <c r="AC2136" t="str">
        <f t="shared" si="568"/>
        <v xml:space="preserve">   111.7 </v>
      </c>
      <c r="AD2136" t="str">
        <f t="shared" si="574"/>
        <v xml:space="preserve">        </v>
      </c>
      <c r="AE2136" t="str">
        <f t="shared" si="569"/>
        <v xml:space="preserve">       </v>
      </c>
      <c r="AF2136" t="str">
        <f t="shared" si="576"/>
        <v xml:space="preserve">     </v>
      </c>
      <c r="AG2136" t="str">
        <f t="shared" si="576"/>
        <v xml:space="preserve">     0.58 </v>
      </c>
      <c r="AH2136" t="str">
        <f t="shared" si="570"/>
        <v xml:space="preserve">  -121.61 </v>
      </c>
      <c r="AI2136" t="str">
        <f t="shared" si="571"/>
        <v xml:space="preserve">       </v>
      </c>
      <c r="AJ2136" t="str">
        <f t="shared" si="572"/>
        <v xml:space="preserve">      </v>
      </c>
    </row>
    <row r="2137" spans="1:36" x14ac:dyDescent="0.25">
      <c r="A2137" t="s">
        <v>1809</v>
      </c>
      <c r="P2137" t="str">
        <f t="shared" si="573"/>
        <v xml:space="preserve">                </v>
      </c>
      <c r="Q2137" t="str">
        <f t="shared" si="573"/>
        <v xml:space="preserve">         </v>
      </c>
      <c r="R2137" t="str">
        <f t="shared" si="561"/>
        <v xml:space="preserve">   624.0 </v>
      </c>
      <c r="S2137" t="str">
        <f t="shared" si="562"/>
        <v xml:space="preserve">   624.0 </v>
      </c>
      <c r="T2137" t="str">
        <f t="shared" si="563"/>
        <v xml:space="preserve">   624.0 </v>
      </c>
      <c r="U2137" t="str">
        <f t="shared" si="574"/>
        <v xml:space="preserve">       16.6% </v>
      </c>
      <c r="V2137" t="str">
        <f t="shared" si="564"/>
        <v xml:space="preserve">         </v>
      </c>
      <c r="W2137" t="str">
        <f t="shared" si="565"/>
        <v xml:space="preserve">         </v>
      </c>
      <c r="X2137" t="str">
        <f t="shared" si="575"/>
        <v xml:space="preserve">   326 </v>
      </c>
      <c r="Y2137" t="str">
        <f t="shared" si="575"/>
        <v xml:space="preserve"> JAGUAR-MG345 </v>
      </c>
      <c r="Z2137" t="str">
        <f t="shared" si="575"/>
        <v xml:space="preserve">  1 </v>
      </c>
      <c r="AA2137" t="str">
        <f t="shared" si="566"/>
        <v xml:space="preserve">  -105.8 </v>
      </c>
      <c r="AB2137" t="str">
        <f t="shared" si="567"/>
        <v xml:space="preserve">     9.3 </v>
      </c>
      <c r="AC2137" t="str">
        <f t="shared" si="568"/>
        <v xml:space="preserve">   103.6 </v>
      </c>
      <c r="AD2137" t="str">
        <f t="shared" si="574"/>
        <v xml:space="preserve">        </v>
      </c>
      <c r="AE2137" t="str">
        <f t="shared" si="569"/>
        <v xml:space="preserve">       </v>
      </c>
      <c r="AF2137" t="str">
        <f t="shared" si="576"/>
        <v xml:space="preserve">     </v>
      </c>
      <c r="AG2137" t="str">
        <f t="shared" si="576"/>
        <v xml:space="preserve">     0.70 </v>
      </c>
      <c r="AH2137" t="str">
        <f t="shared" si="570"/>
        <v xml:space="preserve">   -88.14 </v>
      </c>
      <c r="AI2137" t="str">
        <f t="shared" si="571"/>
        <v xml:space="preserve">       </v>
      </c>
      <c r="AJ2137" t="str">
        <f t="shared" si="572"/>
        <v xml:space="preserve">      </v>
      </c>
    </row>
    <row r="2138" spans="1:36" x14ac:dyDescent="0.25">
      <c r="A2138" t="s">
        <v>1810</v>
      </c>
      <c r="P2138" t="str">
        <f t="shared" si="573"/>
        <v xml:space="preserve">                </v>
      </c>
      <c r="Q2138" t="str">
        <f t="shared" si="573"/>
        <v xml:space="preserve">         </v>
      </c>
      <c r="R2138" t="str">
        <f t="shared" si="561"/>
        <v xml:space="preserve">   624.0 </v>
      </c>
      <c r="S2138" t="str">
        <f t="shared" si="562"/>
        <v xml:space="preserve">   624.0 </v>
      </c>
      <c r="T2138" t="str">
        <f t="shared" si="563"/>
        <v xml:space="preserve">   624.0 </v>
      </c>
      <c r="U2138" t="str">
        <f t="shared" si="574"/>
        <v xml:space="preserve">       16.7% </v>
      </c>
      <c r="V2138" t="str">
        <f t="shared" si="564"/>
        <v xml:space="preserve">         </v>
      </c>
      <c r="W2138" t="str">
        <f t="shared" si="565"/>
        <v xml:space="preserve">         </v>
      </c>
      <c r="X2138" t="str">
        <f t="shared" si="575"/>
        <v xml:space="preserve">   326 </v>
      </c>
      <c r="Y2138" t="str">
        <f t="shared" si="575"/>
        <v xml:space="preserve"> JAGUAR-MG345 </v>
      </c>
      <c r="Z2138" t="str">
        <f t="shared" si="575"/>
        <v xml:space="preserve">  2 </v>
      </c>
      <c r="AA2138" t="str">
        <f t="shared" si="566"/>
        <v xml:space="preserve">  -106.4 </v>
      </c>
      <c r="AB2138" t="str">
        <f t="shared" si="567"/>
        <v xml:space="preserve">     8.2 </v>
      </c>
      <c r="AC2138" t="str">
        <f t="shared" si="568"/>
        <v xml:space="preserve">   104.1 </v>
      </c>
      <c r="AD2138" t="str">
        <f t="shared" si="574"/>
        <v xml:space="preserve">        </v>
      </c>
      <c r="AE2138" t="str">
        <f t="shared" si="569"/>
        <v xml:space="preserve">       </v>
      </c>
      <c r="AF2138" t="str">
        <f t="shared" si="576"/>
        <v xml:space="preserve">     </v>
      </c>
      <c r="AG2138" t="str">
        <f t="shared" si="576"/>
        <v xml:space="preserve">     0.62 </v>
      </c>
      <c r="AH2138" t="str">
        <f t="shared" si="570"/>
        <v xml:space="preserve">   -88.13 </v>
      </c>
      <c r="AI2138" t="str">
        <f t="shared" si="571"/>
        <v xml:space="preserve">       </v>
      </c>
      <c r="AJ2138" t="str">
        <f t="shared" si="572"/>
        <v xml:space="preserve">      </v>
      </c>
    </row>
    <row r="2139" spans="1:36" x14ac:dyDescent="0.25">
      <c r="A2139" t="s">
        <v>1811</v>
      </c>
      <c r="P2139" t="str">
        <f t="shared" si="573"/>
        <v xml:space="preserve">                </v>
      </c>
      <c r="Q2139" t="str">
        <f t="shared" si="573"/>
        <v xml:space="preserve">         </v>
      </c>
      <c r="R2139" t="str">
        <f t="shared" si="561"/>
        <v xml:space="preserve">   855.0 </v>
      </c>
      <c r="S2139" t="str">
        <f t="shared" si="562"/>
        <v xml:space="preserve">  1117.0 </v>
      </c>
      <c r="T2139" t="str">
        <f t="shared" si="563"/>
        <v xml:space="preserve">   866.0 </v>
      </c>
      <c r="U2139" t="str">
        <f t="shared" si="574"/>
        <v xml:space="preserve">        7.3% </v>
      </c>
      <c r="V2139" t="str">
        <f t="shared" si="564"/>
        <v xml:space="preserve">         </v>
      </c>
      <c r="W2139" t="str">
        <f t="shared" si="565"/>
        <v xml:space="preserve">         </v>
      </c>
      <c r="X2139" t="str">
        <f t="shared" si="575"/>
        <v xml:space="preserve">   372 </v>
      </c>
      <c r="Y2139" t="str">
        <f t="shared" si="575"/>
        <v xml:space="preserve"> TAQUAR-MG345 </v>
      </c>
      <c r="Z2139" t="str">
        <f t="shared" si="575"/>
        <v xml:space="preserve">  1 </v>
      </c>
      <c r="AA2139" t="str">
        <f t="shared" si="566"/>
        <v xml:space="preserve">    39.7 </v>
      </c>
      <c r="AB2139" t="str">
        <f t="shared" si="567"/>
        <v xml:space="preserve">   -50.7 </v>
      </c>
      <c r="AC2139" t="str">
        <f t="shared" si="568"/>
        <v xml:space="preserve">    62.8 </v>
      </c>
      <c r="AD2139" t="str">
        <f t="shared" si="574"/>
        <v xml:space="preserve">        </v>
      </c>
      <c r="AE2139" t="str">
        <f t="shared" si="569"/>
        <v xml:space="preserve">       </v>
      </c>
      <c r="AF2139" t="str">
        <f t="shared" si="576"/>
        <v xml:space="preserve">     </v>
      </c>
      <c r="AG2139" t="str">
        <f t="shared" si="576"/>
        <v xml:space="preserve">     0.10 </v>
      </c>
      <c r="AH2139" t="str">
        <f t="shared" si="570"/>
        <v xml:space="preserve">  -118.44 </v>
      </c>
      <c r="AI2139" t="str">
        <f t="shared" si="571"/>
        <v xml:space="preserve">       </v>
      </c>
      <c r="AJ2139" t="str">
        <f t="shared" si="572"/>
        <v xml:space="preserve">      </v>
      </c>
    </row>
    <row r="2140" spans="1:36" x14ac:dyDescent="0.25">
      <c r="A2140" t="s">
        <v>1812</v>
      </c>
      <c r="P2140" t="str">
        <f t="shared" si="573"/>
        <v xml:space="preserve">                </v>
      </c>
      <c r="Q2140" t="str">
        <f t="shared" si="573"/>
        <v xml:space="preserve">         </v>
      </c>
      <c r="R2140" t="str">
        <f t="shared" si="561"/>
        <v xml:space="preserve">   699.0 </v>
      </c>
      <c r="S2140" t="str">
        <f t="shared" si="562"/>
        <v xml:space="preserve">   699.0 </v>
      </c>
      <c r="T2140" t="str">
        <f t="shared" si="563"/>
        <v xml:space="preserve">   699.0 </v>
      </c>
      <c r="U2140" t="str">
        <f t="shared" si="574"/>
        <v xml:space="preserve">        7.0% </v>
      </c>
      <c r="V2140" t="str">
        <f t="shared" si="564"/>
        <v xml:space="preserve">         </v>
      </c>
      <c r="W2140" t="str">
        <f t="shared" si="565"/>
        <v xml:space="preserve">         </v>
      </c>
      <c r="X2140" t="str">
        <f t="shared" si="575"/>
        <v xml:space="preserve">  4338 </v>
      </c>
      <c r="Y2140" t="str">
        <f t="shared" si="575"/>
        <v xml:space="preserve"> SARZED-MG345 </v>
      </c>
      <c r="Z2140" t="str">
        <f t="shared" si="575"/>
        <v xml:space="preserve">  1 </v>
      </c>
      <c r="AA2140" t="str">
        <f t="shared" si="566"/>
        <v xml:space="preserve">    32.7 </v>
      </c>
      <c r="AB2140" t="str">
        <f t="shared" si="567"/>
        <v xml:space="preserve">   -37.8 </v>
      </c>
      <c r="AC2140" t="str">
        <f t="shared" si="568"/>
        <v xml:space="preserve">    48.7 </v>
      </c>
      <c r="AD2140" t="str">
        <f t="shared" si="574"/>
        <v xml:space="preserve">        </v>
      </c>
      <c r="AE2140" t="str">
        <f t="shared" si="569"/>
        <v xml:space="preserve">       </v>
      </c>
      <c r="AF2140" t="str">
        <f t="shared" si="576"/>
        <v xml:space="preserve">     </v>
      </c>
      <c r="AG2140" t="str">
        <f t="shared" si="576"/>
        <v xml:space="preserve">     0.07 </v>
      </c>
      <c r="AH2140" t="str">
        <f t="shared" si="570"/>
        <v xml:space="preserve">   -94.02 </v>
      </c>
      <c r="AI2140" t="str">
        <f t="shared" si="571"/>
        <v xml:space="preserve">       </v>
      </c>
      <c r="AJ2140" t="str">
        <f t="shared" si="572"/>
        <v xml:space="preserve">      </v>
      </c>
    </row>
    <row r="2141" spans="1:36" x14ac:dyDescent="0.25">
      <c r="A2141" t="s">
        <v>1813</v>
      </c>
      <c r="P2141" t="str">
        <f t="shared" si="573"/>
        <v xml:space="preserve">                </v>
      </c>
      <c r="Q2141" t="str">
        <f t="shared" si="573"/>
        <v xml:space="preserve">         </v>
      </c>
      <c r="R2141" t="str">
        <f t="shared" si="561"/>
        <v xml:space="preserve">   300.0 </v>
      </c>
      <c r="S2141" t="str">
        <f t="shared" si="562"/>
        <v xml:space="preserve">   360.0 </v>
      </c>
      <c r="T2141" t="str">
        <f t="shared" si="563"/>
        <v xml:space="preserve">   300.0 </v>
      </c>
      <c r="U2141" t="str">
        <f t="shared" si="574"/>
        <v xml:space="preserve">       15.3% </v>
      </c>
      <c r="V2141" t="str">
        <f t="shared" si="564"/>
        <v xml:space="preserve">         </v>
      </c>
      <c r="W2141" t="str">
        <f t="shared" si="565"/>
        <v xml:space="preserve">         </v>
      </c>
      <c r="X2141" t="str">
        <f t="shared" si="575"/>
        <v xml:space="preserve"> 42190 </v>
      </c>
      <c r="Y2141" t="str">
        <f t="shared" si="575"/>
        <v xml:space="preserve"> PIMET3-MG000 </v>
      </c>
      <c r="Z2141" t="str">
        <f t="shared" si="575"/>
        <v xml:space="preserve">  3 </v>
      </c>
      <c r="AA2141" t="str">
        <f t="shared" si="566"/>
        <v xml:space="preserve">    47.0 </v>
      </c>
      <c r="AB2141" t="str">
        <f t="shared" si="567"/>
        <v xml:space="preserve">     1.4 </v>
      </c>
      <c r="AC2141" t="str">
        <f t="shared" si="568"/>
        <v xml:space="preserve">    45.9 </v>
      </c>
      <c r="AD2141" t="str">
        <f t="shared" si="574"/>
        <v xml:space="preserve"> 1.011* </v>
      </c>
      <c r="AE2141" t="str">
        <f t="shared" si="569"/>
        <v xml:space="preserve">       </v>
      </c>
      <c r="AF2141" t="str">
        <f t="shared" si="576"/>
        <v xml:space="preserve">     </v>
      </c>
      <c r="AG2141" t="str">
        <f t="shared" si="576"/>
        <v xml:space="preserve">     0.00 </v>
      </c>
      <c r="AH2141" t="str">
        <f t="shared" si="570"/>
        <v xml:space="preserve">     1.15 </v>
      </c>
      <c r="AI2141" t="str">
        <f t="shared" si="571"/>
        <v xml:space="preserve">       </v>
      </c>
      <c r="AJ2141" t="str">
        <f t="shared" si="572"/>
        <v xml:space="preserve">      </v>
      </c>
    </row>
    <row r="2142" spans="1:36" x14ac:dyDescent="0.25">
      <c r="A2142" t="s">
        <v>1814</v>
      </c>
      <c r="P2142" t="str">
        <f t="shared" si="573"/>
        <v xml:space="preserve">                </v>
      </c>
      <c r="Q2142" t="str">
        <f t="shared" si="573"/>
        <v xml:space="preserve">         </v>
      </c>
      <c r="R2142" t="str">
        <f t="shared" si="561"/>
        <v xml:space="preserve">   300.0 </v>
      </c>
      <c r="S2142" t="str">
        <f t="shared" si="562"/>
        <v xml:space="preserve">   360.0 </v>
      </c>
      <c r="T2142" t="str">
        <f t="shared" si="563"/>
        <v xml:space="preserve">   300.0 </v>
      </c>
      <c r="U2142" t="str">
        <f t="shared" si="574"/>
        <v xml:space="preserve">       15.3% </v>
      </c>
      <c r="V2142" t="str">
        <f t="shared" si="564"/>
        <v xml:space="preserve">         </v>
      </c>
      <c r="W2142" t="str">
        <f t="shared" si="565"/>
        <v xml:space="preserve">         </v>
      </c>
      <c r="X2142" t="str">
        <f t="shared" si="575"/>
        <v xml:space="preserve"> 42192 </v>
      </c>
      <c r="Y2142" t="str">
        <f t="shared" si="575"/>
        <v xml:space="preserve"> PIMET5-MG000 </v>
      </c>
      <c r="Z2142" t="str">
        <f t="shared" si="575"/>
        <v xml:space="preserve">  5 </v>
      </c>
      <c r="AA2142" t="str">
        <f t="shared" si="566"/>
        <v xml:space="preserve">    47.0 </v>
      </c>
      <c r="AB2142" t="str">
        <f t="shared" si="567"/>
        <v xml:space="preserve">     1.4 </v>
      </c>
      <c r="AC2142" t="str">
        <f t="shared" si="568"/>
        <v xml:space="preserve">    45.9 </v>
      </c>
      <c r="AD2142" t="str">
        <f t="shared" si="574"/>
        <v xml:space="preserve"> 1.011* </v>
      </c>
      <c r="AE2142" t="str">
        <f t="shared" si="569"/>
        <v xml:space="preserve">       </v>
      </c>
      <c r="AF2142" t="str">
        <f t="shared" si="576"/>
        <v xml:space="preserve">     </v>
      </c>
      <c r="AG2142" t="str">
        <f t="shared" si="576"/>
        <v xml:space="preserve">     0.00 </v>
      </c>
      <c r="AH2142" t="str">
        <f t="shared" si="570"/>
        <v xml:space="preserve">     1.15 </v>
      </c>
      <c r="AI2142" t="str">
        <f t="shared" si="571"/>
        <v xml:space="preserve">       </v>
      </c>
      <c r="AJ2142" t="str">
        <f t="shared" si="572"/>
        <v xml:space="preserve">      </v>
      </c>
    </row>
    <row r="2143" spans="1:36" x14ac:dyDescent="0.25">
      <c r="A2143" t="s">
        <v>6</v>
      </c>
      <c r="P2143" t="str">
        <f t="shared" si="573"/>
        <v xml:space="preserve">  ..............</v>
      </c>
      <c r="Q2143" t="str">
        <f t="shared" si="573"/>
        <v>.........</v>
      </c>
      <c r="R2143" t="str">
        <f t="shared" si="561"/>
        <v>.........</v>
      </c>
      <c r="S2143" t="str">
        <f t="shared" si="562"/>
        <v>.........</v>
      </c>
      <c r="T2143" t="str">
        <f t="shared" si="563"/>
        <v>.........</v>
      </c>
      <c r="U2143" t="str">
        <f t="shared" si="574"/>
        <v>.............</v>
      </c>
      <c r="V2143" t="str">
        <f t="shared" si="564"/>
        <v>.........</v>
      </c>
      <c r="W2143" t="str">
        <f t="shared" si="565"/>
        <v>.........</v>
      </c>
      <c r="X2143" t="str">
        <f t="shared" si="575"/>
        <v>.......</v>
      </c>
      <c r="Y2143" t="str">
        <f t="shared" si="575"/>
        <v>..............</v>
      </c>
      <c r="Z2143" t="str">
        <f t="shared" si="575"/>
        <v>....</v>
      </c>
      <c r="AA2143" t="str">
        <f t="shared" si="566"/>
        <v>.........</v>
      </c>
      <c r="AB2143" t="str">
        <f t="shared" si="567"/>
        <v>.........</v>
      </c>
      <c r="AC2143" t="str">
        <f t="shared" si="568"/>
        <v>.........</v>
      </c>
      <c r="AD2143" t="str">
        <f t="shared" si="574"/>
        <v>........</v>
      </c>
      <c r="AE2143" t="str">
        <f t="shared" si="569"/>
        <v>.......</v>
      </c>
      <c r="AF2143" t="str">
        <f t="shared" si="576"/>
        <v>.....</v>
      </c>
      <c r="AG2143" t="str">
        <f t="shared" si="576"/>
        <v>..........</v>
      </c>
      <c r="AH2143" t="str">
        <f t="shared" si="570"/>
        <v>..........</v>
      </c>
      <c r="AI2143" t="str">
        <f t="shared" si="571"/>
        <v>.......</v>
      </c>
      <c r="AJ2143" t="str">
        <f t="shared" si="572"/>
        <v>.......</v>
      </c>
    </row>
    <row r="2144" spans="1:36" x14ac:dyDescent="0.25">
      <c r="A2144" t="s">
        <v>1815</v>
      </c>
      <c r="P2144" t="str">
        <f t="shared" si="573"/>
        <v xml:space="preserve">    372  345  0 </v>
      </c>
      <c r="Q2144" t="str">
        <f t="shared" si="573"/>
        <v xml:space="preserve">   1.017 </v>
      </c>
      <c r="R2144" t="str">
        <f t="shared" si="561"/>
        <v xml:space="preserve">     0.0 </v>
      </c>
      <c r="S2144" t="str">
        <f t="shared" si="562"/>
        <v xml:space="preserve">     0.0 </v>
      </c>
      <c r="T2144" t="str">
        <f t="shared" si="563"/>
        <v xml:space="preserve">     0.0 </v>
      </c>
      <c r="U2144" t="str">
        <f t="shared" si="574"/>
        <v xml:space="preserve">         0.0 </v>
      </c>
      <c r="V2144" t="str">
        <f t="shared" si="564"/>
        <v xml:space="preserve">     0.0 </v>
      </c>
      <c r="W2144" t="str">
        <f t="shared" si="565"/>
        <v xml:space="preserve">     0.0</v>
      </c>
      <c r="X2144" t="str">
        <f t="shared" si="575"/>
        <v/>
      </c>
      <c r="Y2144" t="str">
        <f t="shared" si="575"/>
        <v/>
      </c>
      <c r="Z2144" t="str">
        <f t="shared" si="575"/>
        <v/>
      </c>
      <c r="AA2144" t="str">
        <f t="shared" si="566"/>
        <v/>
      </c>
      <c r="AB2144" t="str">
        <f t="shared" si="567"/>
        <v/>
      </c>
      <c r="AC2144" t="str">
        <f t="shared" si="568"/>
        <v/>
      </c>
      <c r="AD2144" t="str">
        <f t="shared" si="574"/>
        <v/>
      </c>
      <c r="AE2144" t="str">
        <f t="shared" si="569"/>
        <v/>
      </c>
      <c r="AF2144" t="str">
        <f t="shared" si="576"/>
        <v/>
      </c>
      <c r="AG2144" t="str">
        <f t="shared" si="576"/>
        <v/>
      </c>
      <c r="AH2144" t="str">
        <f t="shared" si="570"/>
        <v/>
      </c>
      <c r="AI2144" t="str">
        <f t="shared" si="571"/>
        <v/>
      </c>
      <c r="AJ2144" t="str">
        <f t="shared" si="572"/>
        <v/>
      </c>
    </row>
    <row r="2145" spans="1:36" x14ac:dyDescent="0.25">
      <c r="A2145" t="s">
        <v>1816</v>
      </c>
      <c r="P2145" t="str">
        <f t="shared" si="573"/>
        <v xml:space="preserve">  TAQUAR-MG345  </v>
      </c>
      <c r="Q2145" t="str">
        <f t="shared" si="573"/>
        <v xml:space="preserve">   -13.4 </v>
      </c>
      <c r="R2145" t="str">
        <f t="shared" si="561"/>
        <v xml:space="preserve">     0.0 </v>
      </c>
      <c r="S2145" t="str">
        <f t="shared" si="562"/>
        <v xml:space="preserve">     0.0 </v>
      </c>
      <c r="T2145" t="str">
        <f t="shared" si="563"/>
        <v xml:space="preserve">     0.0 </v>
      </c>
      <c r="U2145" t="str">
        <f t="shared" si="574"/>
        <v xml:space="preserve">         0.0 </v>
      </c>
      <c r="V2145" t="str">
        <f t="shared" si="564"/>
        <v xml:space="preserve">     0.0 </v>
      </c>
      <c r="W2145" t="str">
        <f t="shared" si="565"/>
        <v xml:space="preserve">     0.0 </v>
      </c>
      <c r="X2145" t="str">
        <f t="shared" si="575"/>
        <v xml:space="preserve">       </v>
      </c>
      <c r="Y2145" t="str">
        <f t="shared" si="575"/>
        <v xml:space="preserve">              </v>
      </c>
      <c r="Z2145" t="str">
        <f t="shared" si="575"/>
        <v xml:space="preserve">    </v>
      </c>
      <c r="AA2145" t="str">
        <f t="shared" si="566"/>
        <v xml:space="preserve">         </v>
      </c>
      <c r="AB2145" t="str">
        <f t="shared" si="567"/>
        <v xml:space="preserve">         </v>
      </c>
      <c r="AC2145" t="str">
        <f t="shared" si="568"/>
        <v xml:space="preserve">    </v>
      </c>
      <c r="AD2145" t="str">
        <f t="shared" si="574"/>
        <v/>
      </c>
      <c r="AE2145" t="str">
        <f t="shared" si="569"/>
        <v/>
      </c>
      <c r="AF2145" t="str">
        <f t="shared" si="576"/>
        <v/>
      </c>
      <c r="AG2145" t="str">
        <f t="shared" si="576"/>
        <v/>
      </c>
      <c r="AH2145" t="str">
        <f t="shared" si="570"/>
        <v/>
      </c>
      <c r="AI2145" t="str">
        <f t="shared" si="571"/>
        <v/>
      </c>
      <c r="AJ2145" t="str">
        <f t="shared" si="572"/>
        <v/>
      </c>
    </row>
    <row r="2146" spans="1:36" x14ac:dyDescent="0.25">
      <c r="A2146" t="s">
        <v>1817</v>
      </c>
      <c r="P2146" t="str">
        <f t="shared" si="573"/>
        <v xml:space="preserve">                </v>
      </c>
      <c r="Q2146" t="str">
        <f t="shared" si="573"/>
        <v xml:space="preserve">         </v>
      </c>
      <c r="R2146" t="str">
        <f t="shared" si="561"/>
        <v xml:space="preserve">   574.0 </v>
      </c>
      <c r="S2146" t="str">
        <f t="shared" si="562"/>
        <v xml:space="preserve">   574.0 </v>
      </c>
      <c r="T2146" t="str">
        <f t="shared" si="563"/>
        <v xml:space="preserve">   574.0 </v>
      </c>
      <c r="U2146" t="str">
        <f t="shared" si="574"/>
        <v xml:space="preserve">        5.3% </v>
      </c>
      <c r="V2146" t="str">
        <f t="shared" si="564"/>
        <v xml:space="preserve">         </v>
      </c>
      <c r="W2146" t="str">
        <f t="shared" si="565"/>
        <v xml:space="preserve">         </v>
      </c>
      <c r="X2146" t="str">
        <f t="shared" si="575"/>
        <v xml:space="preserve">   313 </v>
      </c>
      <c r="Y2146" t="str">
        <f t="shared" si="575"/>
        <v xml:space="preserve"> BARREI-MG345 </v>
      </c>
      <c r="Z2146" t="str">
        <f t="shared" si="575"/>
        <v xml:space="preserve">  1 </v>
      </c>
      <c r="AA2146" t="str">
        <f t="shared" si="566"/>
        <v xml:space="preserve">    10.4 </v>
      </c>
      <c r="AB2146" t="str">
        <f t="shared" si="567"/>
        <v xml:space="preserve">   -29.4 </v>
      </c>
      <c r="AC2146" t="str">
        <f t="shared" si="568"/>
        <v xml:space="preserve">    30.7 </v>
      </c>
      <c r="AD2146" t="str">
        <f t="shared" si="574"/>
        <v xml:space="preserve">        </v>
      </c>
      <c r="AE2146" t="str">
        <f t="shared" si="569"/>
        <v xml:space="preserve">       </v>
      </c>
      <c r="AF2146" t="str">
        <f t="shared" si="576"/>
        <v xml:space="preserve">     </v>
      </c>
      <c r="AG2146" t="str">
        <f t="shared" si="576"/>
        <v xml:space="preserve">     0.00 </v>
      </c>
      <c r="AH2146" t="str">
        <f t="shared" si="570"/>
        <v xml:space="preserve">    -9.08 </v>
      </c>
      <c r="AI2146" t="str">
        <f t="shared" si="571"/>
        <v xml:space="preserve">       </v>
      </c>
      <c r="AJ2146" t="str">
        <f t="shared" si="572"/>
        <v xml:space="preserve">      </v>
      </c>
    </row>
    <row r="2147" spans="1:36" x14ac:dyDescent="0.25">
      <c r="A2147" t="s">
        <v>1818</v>
      </c>
      <c r="P2147" t="str">
        <f t="shared" si="573"/>
        <v xml:space="preserve">                </v>
      </c>
      <c r="Q2147" t="str">
        <f t="shared" si="573"/>
        <v xml:space="preserve">         </v>
      </c>
      <c r="R2147" t="str">
        <f t="shared" si="561"/>
        <v xml:space="preserve">  1123.0 </v>
      </c>
      <c r="S2147" t="str">
        <f t="shared" si="562"/>
        <v xml:space="preserve">  1123.0 </v>
      </c>
      <c r="T2147" t="str">
        <f t="shared" si="563"/>
        <v xml:space="preserve">  1123.0 </v>
      </c>
      <c r="U2147" t="str">
        <f t="shared" si="574"/>
        <v xml:space="preserve">       21.6% </v>
      </c>
      <c r="V2147" t="str">
        <f t="shared" si="564"/>
        <v xml:space="preserve">         </v>
      </c>
      <c r="W2147" t="str">
        <f t="shared" si="565"/>
        <v xml:space="preserve">         </v>
      </c>
      <c r="X2147" t="str">
        <f t="shared" si="575"/>
        <v xml:space="preserve">   350 </v>
      </c>
      <c r="Y2147" t="str">
        <f t="shared" si="575"/>
        <v xml:space="preserve"> NEVES--MG345 </v>
      </c>
      <c r="Z2147" t="str">
        <f t="shared" si="575"/>
        <v xml:space="preserve">  1 </v>
      </c>
      <c r="AA2147" t="str">
        <f t="shared" si="566"/>
        <v xml:space="preserve">  -209.1 </v>
      </c>
      <c r="AB2147" t="str">
        <f t="shared" si="567"/>
        <v xml:space="preserve">   130.4 </v>
      </c>
      <c r="AC2147" t="str">
        <f t="shared" si="568"/>
        <v xml:space="preserve">   242.4 </v>
      </c>
      <c r="AD2147" t="str">
        <f t="shared" si="574"/>
        <v xml:space="preserve">        </v>
      </c>
      <c r="AE2147" t="str">
        <f t="shared" si="569"/>
        <v xml:space="preserve">       </v>
      </c>
      <c r="AF2147" t="str">
        <f t="shared" si="576"/>
        <v xml:space="preserve">     </v>
      </c>
      <c r="AG2147" t="str">
        <f t="shared" si="576"/>
        <v xml:space="preserve">     0.82 </v>
      </c>
      <c r="AH2147" t="str">
        <f t="shared" si="570"/>
        <v xml:space="preserve">   -14.82 </v>
      </c>
      <c r="AI2147" t="str">
        <f t="shared" si="571"/>
        <v xml:space="preserve">       </v>
      </c>
      <c r="AJ2147" t="str">
        <f t="shared" si="572"/>
        <v xml:space="preserve">      </v>
      </c>
    </row>
    <row r="2148" spans="1:36" x14ac:dyDescent="0.25">
      <c r="A2148" t="s">
        <v>1819</v>
      </c>
      <c r="P2148" t="str">
        <f t="shared" si="573"/>
        <v xml:space="preserve">                </v>
      </c>
      <c r="Q2148" t="str">
        <f t="shared" si="573"/>
        <v xml:space="preserve">         </v>
      </c>
      <c r="R2148" t="str">
        <f t="shared" si="561"/>
        <v xml:space="preserve">   855.0 </v>
      </c>
      <c r="S2148" t="str">
        <f t="shared" si="562"/>
        <v xml:space="preserve">  1117.0 </v>
      </c>
      <c r="T2148" t="str">
        <f t="shared" si="563"/>
        <v xml:space="preserve">   866.0 </v>
      </c>
      <c r="U2148" t="str">
        <f t="shared" si="574"/>
        <v xml:space="preserve">        9.0% </v>
      </c>
      <c r="V2148" t="str">
        <f t="shared" si="564"/>
        <v xml:space="preserve">         </v>
      </c>
      <c r="W2148" t="str">
        <f t="shared" si="565"/>
        <v xml:space="preserve">         </v>
      </c>
      <c r="X2148" t="str">
        <f t="shared" si="575"/>
        <v xml:space="preserve">   367 </v>
      </c>
      <c r="Y2148" t="str">
        <f t="shared" si="575"/>
        <v xml:space="preserve"> PIMENT-MG345 </v>
      </c>
      <c r="Z2148" t="str">
        <f t="shared" si="575"/>
        <v xml:space="preserve">  1 </v>
      </c>
      <c r="AA2148" t="str">
        <f t="shared" si="566"/>
        <v xml:space="preserve">   -39.6 </v>
      </c>
      <c r="AB2148" t="str">
        <f t="shared" si="567"/>
        <v xml:space="preserve">   -67.8 </v>
      </c>
      <c r="AC2148" t="str">
        <f t="shared" si="568"/>
        <v xml:space="preserve">    77.3 </v>
      </c>
      <c r="AD2148" t="str">
        <f t="shared" si="574"/>
        <v xml:space="preserve">        </v>
      </c>
      <c r="AE2148" t="str">
        <f t="shared" si="569"/>
        <v xml:space="preserve">       </v>
      </c>
      <c r="AF2148" t="str">
        <f t="shared" si="576"/>
        <v xml:space="preserve">     </v>
      </c>
      <c r="AG2148" t="str">
        <f t="shared" si="576"/>
        <v xml:space="preserve">     0.10 </v>
      </c>
      <c r="AH2148" t="str">
        <f t="shared" si="570"/>
        <v xml:space="preserve">  -118.44 </v>
      </c>
      <c r="AI2148" t="str">
        <f t="shared" si="571"/>
        <v xml:space="preserve">       </v>
      </c>
      <c r="AJ2148" t="str">
        <f t="shared" si="572"/>
        <v xml:space="preserve">      </v>
      </c>
    </row>
    <row r="2149" spans="1:36" x14ac:dyDescent="0.25">
      <c r="A2149" t="s">
        <v>1820</v>
      </c>
      <c r="P2149" t="str">
        <f t="shared" si="573"/>
        <v xml:space="preserve">                </v>
      </c>
      <c r="Q2149" t="str">
        <f t="shared" si="573"/>
        <v xml:space="preserve">         </v>
      </c>
      <c r="R2149" t="str">
        <f t="shared" si="561"/>
        <v xml:space="preserve">   225.0 </v>
      </c>
      <c r="S2149" t="str">
        <f t="shared" si="562"/>
        <v xml:space="preserve">   259.0 </v>
      </c>
      <c r="T2149" t="str">
        <f t="shared" si="563"/>
        <v xml:space="preserve">   225.0 </v>
      </c>
      <c r="U2149" t="str">
        <f t="shared" si="574"/>
        <v xml:space="preserve">        8.5% </v>
      </c>
      <c r="V2149" t="str">
        <f t="shared" si="564"/>
        <v xml:space="preserve">         </v>
      </c>
      <c r="W2149" t="str">
        <f t="shared" si="565"/>
        <v xml:space="preserve">         </v>
      </c>
      <c r="X2149" t="str">
        <f t="shared" si="575"/>
        <v xml:space="preserve">  4314 </v>
      </c>
      <c r="Y2149" t="str">
        <f t="shared" si="575"/>
        <v xml:space="preserve"> TAQUA1-MG000 </v>
      </c>
      <c r="Z2149" t="str">
        <f t="shared" si="575"/>
        <v xml:space="preserve">  1 </v>
      </c>
      <c r="AA2149" t="str">
        <f t="shared" si="566"/>
        <v xml:space="preserve">    19.1 </v>
      </c>
      <c r="AB2149" t="str">
        <f t="shared" si="567"/>
        <v xml:space="preserve">     3.5 </v>
      </c>
      <c r="AC2149" t="str">
        <f t="shared" si="568"/>
        <v xml:space="preserve">    19.1 </v>
      </c>
      <c r="AD2149" t="str">
        <f t="shared" si="574"/>
        <v xml:space="preserve"> 1.000F </v>
      </c>
      <c r="AE2149" t="str">
        <f t="shared" si="569"/>
        <v xml:space="preserve">       </v>
      </c>
      <c r="AF2149" t="str">
        <f t="shared" si="576"/>
        <v xml:space="preserve">     </v>
      </c>
      <c r="AG2149" t="str">
        <f t="shared" si="576"/>
        <v xml:space="preserve">     0.00 </v>
      </c>
      <c r="AH2149" t="str">
        <f t="shared" si="570"/>
        <v xml:space="preserve">     0.11 </v>
      </c>
      <c r="AI2149" t="str">
        <f t="shared" si="571"/>
        <v xml:space="preserve">       </v>
      </c>
      <c r="AJ2149" t="str">
        <f t="shared" si="572"/>
        <v xml:space="preserve">      </v>
      </c>
    </row>
    <row r="2150" spans="1:36" x14ac:dyDescent="0.25">
      <c r="A2150" t="s">
        <v>1821</v>
      </c>
      <c r="P2150" t="str">
        <f t="shared" si="573"/>
        <v xml:space="preserve">                </v>
      </c>
      <c r="Q2150" t="str">
        <f t="shared" si="573"/>
        <v xml:space="preserve">         </v>
      </c>
      <c r="R2150" t="str">
        <f t="shared" si="561"/>
        <v xml:space="preserve">   225.0 </v>
      </c>
      <c r="S2150" t="str">
        <f t="shared" si="562"/>
        <v xml:space="preserve">   270.0 </v>
      </c>
      <c r="T2150" t="str">
        <f t="shared" si="563"/>
        <v xml:space="preserve">   225.0 </v>
      </c>
      <c r="U2150" t="str">
        <f t="shared" si="574"/>
        <v xml:space="preserve">        7.9% </v>
      </c>
      <c r="V2150" t="str">
        <f t="shared" si="564"/>
        <v xml:space="preserve">         </v>
      </c>
      <c r="W2150" t="str">
        <f t="shared" si="565"/>
        <v xml:space="preserve">         </v>
      </c>
      <c r="X2150" t="str">
        <f t="shared" si="575"/>
        <v xml:space="preserve">  4315 </v>
      </c>
      <c r="Y2150" t="str">
        <f t="shared" si="575"/>
        <v xml:space="preserve"> TAQUA2-MG000 </v>
      </c>
      <c r="Z2150" t="str">
        <f t="shared" si="575"/>
        <v xml:space="preserve">  2 </v>
      </c>
      <c r="AA2150" t="str">
        <f t="shared" si="566"/>
        <v xml:space="preserve">    17.7 </v>
      </c>
      <c r="AB2150" t="str">
        <f t="shared" si="567"/>
        <v xml:space="preserve">     3.6 </v>
      </c>
      <c r="AC2150" t="str">
        <f t="shared" si="568"/>
        <v xml:space="preserve">    17.8 </v>
      </c>
      <c r="AD2150" t="str">
        <f t="shared" si="574"/>
        <v xml:space="preserve"> 1.000F </v>
      </c>
      <c r="AE2150" t="str">
        <f t="shared" si="569"/>
        <v xml:space="preserve">       </v>
      </c>
      <c r="AF2150" t="str">
        <f t="shared" si="576"/>
        <v xml:space="preserve">     </v>
      </c>
      <c r="AG2150" t="str">
        <f t="shared" si="576"/>
        <v xml:space="preserve">     0.00 </v>
      </c>
      <c r="AH2150" t="str">
        <f t="shared" si="570"/>
        <v xml:space="preserve">     0.08 </v>
      </c>
      <c r="AI2150" t="str">
        <f t="shared" si="571"/>
        <v xml:space="preserve">       </v>
      </c>
      <c r="AJ2150" t="str">
        <f t="shared" si="572"/>
        <v xml:space="preserve">      </v>
      </c>
    </row>
    <row r="2151" spans="1:36" x14ac:dyDescent="0.25">
      <c r="A2151" t="s">
        <v>1822</v>
      </c>
      <c r="P2151" t="str">
        <f t="shared" si="573"/>
        <v xml:space="preserve">                </v>
      </c>
      <c r="Q2151" t="str">
        <f t="shared" si="573"/>
        <v xml:space="preserve">         </v>
      </c>
      <c r="R2151" t="str">
        <f t="shared" si="561"/>
        <v xml:space="preserve">   866.0 </v>
      </c>
      <c r="S2151" t="str">
        <f t="shared" si="562"/>
        <v xml:space="preserve">  1122.0 </v>
      </c>
      <c r="T2151" t="str">
        <f t="shared" si="563"/>
        <v xml:space="preserve">   866.0 </v>
      </c>
      <c r="U2151" t="str">
        <f t="shared" si="574"/>
        <v xml:space="preserve">        7.9% </v>
      </c>
      <c r="V2151" t="str">
        <f t="shared" si="564"/>
        <v xml:space="preserve">         </v>
      </c>
      <c r="W2151" t="str">
        <f t="shared" si="565"/>
        <v xml:space="preserve">         </v>
      </c>
      <c r="X2151" t="str">
        <f t="shared" si="575"/>
        <v xml:space="preserve">  9015 </v>
      </c>
      <c r="Y2151" t="str">
        <f t="shared" si="575"/>
        <v xml:space="preserve"> NLIMA6-MG345 </v>
      </c>
      <c r="Z2151" t="str">
        <f t="shared" si="575"/>
        <v xml:space="preserve">  1 </v>
      </c>
      <c r="AA2151" t="str">
        <f t="shared" si="566"/>
        <v xml:space="preserve">    60.4 </v>
      </c>
      <c r="AB2151" t="str">
        <f t="shared" si="567"/>
        <v xml:space="preserve">    34.9 </v>
      </c>
      <c r="AC2151" t="str">
        <f t="shared" si="568"/>
        <v xml:space="preserve">    68.6 </v>
      </c>
      <c r="AD2151" t="str">
        <f t="shared" si="574"/>
        <v xml:space="preserve">        </v>
      </c>
      <c r="AE2151" t="str">
        <f t="shared" si="569"/>
        <v xml:space="preserve">       </v>
      </c>
      <c r="AF2151" t="str">
        <f t="shared" si="576"/>
        <v xml:space="preserve">     </v>
      </c>
      <c r="AG2151" t="str">
        <f t="shared" si="576"/>
        <v xml:space="preserve">     0.06 </v>
      </c>
      <c r="AH2151" t="str">
        <f t="shared" si="570"/>
        <v xml:space="preserve">   -16.56 </v>
      </c>
      <c r="AI2151" t="str">
        <f t="shared" si="571"/>
        <v xml:space="preserve">       </v>
      </c>
      <c r="AJ2151" t="str">
        <f t="shared" si="572"/>
        <v xml:space="preserve">      </v>
      </c>
    </row>
    <row r="2152" spans="1:36" x14ac:dyDescent="0.25">
      <c r="A2152" t="s">
        <v>1823</v>
      </c>
      <c r="P2152" t="str">
        <f t="shared" si="573"/>
        <v xml:space="preserve">                </v>
      </c>
      <c r="Q2152" t="str">
        <f t="shared" si="573"/>
        <v xml:space="preserve">         </v>
      </c>
      <c r="R2152" t="str">
        <f t="shared" si="561"/>
        <v xml:space="preserve">   225.0 </v>
      </c>
      <c r="S2152" t="str">
        <f t="shared" si="562"/>
        <v xml:space="preserve">   293.0 </v>
      </c>
      <c r="T2152" t="str">
        <f t="shared" si="563"/>
        <v xml:space="preserve">   225.0 </v>
      </c>
      <c r="U2152" t="str">
        <f t="shared" si="574"/>
        <v xml:space="preserve">        7.9% </v>
      </c>
      <c r="V2152" t="str">
        <f t="shared" si="564"/>
        <v xml:space="preserve">         </v>
      </c>
      <c r="W2152" t="str">
        <f t="shared" si="565"/>
        <v xml:space="preserve">         </v>
      </c>
      <c r="X2152" t="str">
        <f t="shared" si="575"/>
        <v xml:space="preserve"> 42123 </v>
      </c>
      <c r="Y2152" t="str">
        <f t="shared" si="575"/>
        <v xml:space="preserve"> TAQUA5-MG000 </v>
      </c>
      <c r="Z2152" t="str">
        <f t="shared" si="575"/>
        <v xml:space="preserve">  5 </v>
      </c>
      <c r="AA2152" t="str">
        <f t="shared" si="566"/>
        <v xml:space="preserve">    17.6 </v>
      </c>
      <c r="AB2152" t="str">
        <f t="shared" si="567"/>
        <v xml:space="preserve">     3.6 </v>
      </c>
      <c r="AC2152" t="str">
        <f t="shared" si="568"/>
        <v xml:space="preserve">    17.7 </v>
      </c>
      <c r="AD2152" t="str">
        <f t="shared" si="574"/>
        <v xml:space="preserve">        </v>
      </c>
      <c r="AE2152" t="str">
        <f t="shared" si="569"/>
        <v xml:space="preserve">       </v>
      </c>
      <c r="AF2152" t="str">
        <f t="shared" si="576"/>
        <v xml:space="preserve">     </v>
      </c>
      <c r="AG2152" t="str">
        <f t="shared" si="576"/>
        <v xml:space="preserve">     0.00 </v>
      </c>
      <c r="AH2152" t="str">
        <f t="shared" si="570"/>
        <v xml:space="preserve">     0.08 </v>
      </c>
      <c r="AI2152" t="str">
        <f t="shared" si="571"/>
        <v xml:space="preserve">       </v>
      </c>
      <c r="AJ2152" t="str">
        <f t="shared" si="572"/>
        <v xml:space="preserve">      </v>
      </c>
    </row>
    <row r="2153" spans="1:36" x14ac:dyDescent="0.25">
      <c r="A2153" t="s">
        <v>1824</v>
      </c>
      <c r="P2153" t="str">
        <f t="shared" si="573"/>
        <v xml:space="preserve">                </v>
      </c>
      <c r="Q2153" t="str">
        <f t="shared" si="573"/>
        <v xml:space="preserve">         </v>
      </c>
      <c r="R2153" t="str">
        <f t="shared" si="561"/>
        <v xml:space="preserve">   225.0 </v>
      </c>
      <c r="S2153" t="str">
        <f t="shared" si="562"/>
        <v xml:space="preserve">   270.0 </v>
      </c>
      <c r="T2153" t="str">
        <f t="shared" si="563"/>
        <v xml:space="preserve">   225.0 </v>
      </c>
      <c r="U2153" t="str">
        <f t="shared" si="574"/>
        <v xml:space="preserve">        8.2% </v>
      </c>
      <c r="V2153" t="str">
        <f t="shared" si="564"/>
        <v xml:space="preserve">         </v>
      </c>
      <c r="W2153" t="str">
        <f t="shared" si="565"/>
        <v xml:space="preserve">         </v>
      </c>
      <c r="X2153" t="str">
        <f t="shared" si="575"/>
        <v xml:space="preserve"> 42125 </v>
      </c>
      <c r="Y2153" t="str">
        <f t="shared" si="575"/>
        <v xml:space="preserve"> TAQUA6-MG000 </v>
      </c>
      <c r="Z2153" t="str">
        <f t="shared" si="575"/>
        <v xml:space="preserve">  6 </v>
      </c>
      <c r="AA2153" t="str">
        <f t="shared" si="566"/>
        <v xml:space="preserve">    18.3 </v>
      </c>
      <c r="AB2153" t="str">
        <f t="shared" si="567"/>
        <v xml:space="preserve">     3.8 </v>
      </c>
      <c r="AC2153" t="str">
        <f t="shared" si="568"/>
        <v xml:space="preserve">    18.4 </v>
      </c>
      <c r="AD2153" t="str">
        <f t="shared" si="574"/>
        <v xml:space="preserve">        </v>
      </c>
      <c r="AE2153" t="str">
        <f t="shared" si="569"/>
        <v xml:space="preserve">       </v>
      </c>
      <c r="AF2153" t="str">
        <f t="shared" si="576"/>
        <v xml:space="preserve">     </v>
      </c>
      <c r="AG2153" t="str">
        <f t="shared" si="576"/>
        <v xml:space="preserve">     0.00 </v>
      </c>
      <c r="AH2153" t="str">
        <f t="shared" si="570"/>
        <v xml:space="preserve">     0.10 </v>
      </c>
      <c r="AI2153" t="str">
        <f t="shared" si="571"/>
        <v xml:space="preserve">       </v>
      </c>
      <c r="AJ2153" t="str">
        <f t="shared" si="572"/>
        <v xml:space="preserve">      </v>
      </c>
    </row>
    <row r="2154" spans="1:36" x14ac:dyDescent="0.25">
      <c r="A2154" t="s">
        <v>1825</v>
      </c>
      <c r="P2154" t="str">
        <f t="shared" si="573"/>
        <v xml:space="preserve">                </v>
      </c>
      <c r="Q2154" t="str">
        <f t="shared" si="573"/>
        <v xml:space="preserve">         </v>
      </c>
      <c r="R2154" t="str">
        <f t="shared" si="561"/>
        <v xml:space="preserve">   225.0 </v>
      </c>
      <c r="S2154" t="str">
        <f t="shared" si="562"/>
        <v xml:space="preserve">   261.0 </v>
      </c>
      <c r="T2154" t="str">
        <f t="shared" si="563"/>
        <v xml:space="preserve">   225.0 </v>
      </c>
      <c r="U2154" t="str">
        <f t="shared" si="574"/>
        <v xml:space="preserve">       29.2% </v>
      </c>
      <c r="V2154" t="str">
        <f t="shared" si="564"/>
        <v xml:space="preserve">         </v>
      </c>
      <c r="W2154" t="str">
        <f t="shared" si="565"/>
        <v xml:space="preserve">         </v>
      </c>
      <c r="X2154" t="str">
        <f t="shared" si="575"/>
        <v xml:space="preserve"> 42127 </v>
      </c>
      <c r="Y2154" t="str">
        <f t="shared" si="575"/>
        <v xml:space="preserve"> TAQUA3-MG000 </v>
      </c>
      <c r="Z2154" t="str">
        <f t="shared" si="575"/>
        <v xml:space="preserve">  3 </v>
      </c>
      <c r="AA2154" t="str">
        <f t="shared" si="566"/>
        <v xml:space="preserve">    52.5 </v>
      </c>
      <c r="AB2154" t="str">
        <f t="shared" si="567"/>
        <v xml:space="preserve">   -41.3 </v>
      </c>
      <c r="AC2154" t="str">
        <f t="shared" si="568"/>
        <v xml:space="preserve">    65.7 </v>
      </c>
      <c r="AD2154" t="str">
        <f t="shared" si="574"/>
        <v xml:space="preserve">        </v>
      </c>
      <c r="AE2154" t="str">
        <f t="shared" si="569"/>
        <v xml:space="preserve">       </v>
      </c>
      <c r="AF2154" t="str">
        <f t="shared" si="576"/>
        <v xml:space="preserve">     </v>
      </c>
      <c r="AG2154" t="str">
        <f t="shared" si="576"/>
        <v xml:space="preserve">     0.00 </v>
      </c>
      <c r="AH2154" t="str">
        <f t="shared" si="570"/>
        <v xml:space="preserve">     3.45 </v>
      </c>
      <c r="AI2154" t="str">
        <f t="shared" si="571"/>
        <v xml:space="preserve">       </v>
      </c>
      <c r="AJ2154" t="str">
        <f t="shared" si="572"/>
        <v xml:space="preserve">      </v>
      </c>
    </row>
    <row r="2155" spans="1:36" x14ac:dyDescent="0.25">
      <c r="A2155" t="s">
        <v>1826</v>
      </c>
      <c r="P2155" t="str">
        <f t="shared" si="573"/>
        <v xml:space="preserve">                </v>
      </c>
      <c r="Q2155" t="str">
        <f t="shared" si="573"/>
        <v xml:space="preserve">         </v>
      </c>
      <c r="R2155" t="str">
        <f t="shared" si="561"/>
        <v xml:space="preserve">   225.0 </v>
      </c>
      <c r="S2155" t="str">
        <f t="shared" si="562"/>
        <v xml:space="preserve">   261.0 </v>
      </c>
      <c r="T2155" t="str">
        <f t="shared" si="563"/>
        <v xml:space="preserve">   225.0 </v>
      </c>
      <c r="U2155" t="str">
        <f t="shared" si="574"/>
        <v xml:space="preserve">       29.3% </v>
      </c>
      <c r="V2155" t="str">
        <f t="shared" si="564"/>
        <v xml:space="preserve">         </v>
      </c>
      <c r="W2155" t="str">
        <f t="shared" si="565"/>
        <v xml:space="preserve">         </v>
      </c>
      <c r="X2155" t="str">
        <f t="shared" si="575"/>
        <v xml:space="preserve"> 42129 </v>
      </c>
      <c r="Y2155" t="str">
        <f t="shared" si="575"/>
        <v xml:space="preserve"> TAQUA4-MG000 </v>
      </c>
      <c r="Z2155" t="str">
        <f t="shared" si="575"/>
        <v xml:space="preserve">  4 </v>
      </c>
      <c r="AA2155" t="str">
        <f t="shared" si="566"/>
        <v xml:space="preserve">    52.6 </v>
      </c>
      <c r="AB2155" t="str">
        <f t="shared" si="567"/>
        <v xml:space="preserve">   -41.4 </v>
      </c>
      <c r="AC2155" t="str">
        <f t="shared" si="568"/>
        <v xml:space="preserve">    65.9 </v>
      </c>
      <c r="AD2155" t="str">
        <f t="shared" si="574"/>
        <v xml:space="preserve">        </v>
      </c>
      <c r="AE2155" t="str">
        <f t="shared" si="569"/>
        <v xml:space="preserve">       </v>
      </c>
      <c r="AF2155" t="str">
        <f t="shared" si="576"/>
        <v xml:space="preserve">     </v>
      </c>
      <c r="AG2155" t="str">
        <f t="shared" si="576"/>
        <v xml:space="preserve">     0.00 </v>
      </c>
      <c r="AH2155" t="str">
        <f t="shared" si="570"/>
        <v xml:space="preserve">     3.46 </v>
      </c>
      <c r="AI2155" t="str">
        <f t="shared" si="571"/>
        <v xml:space="preserve">       </v>
      </c>
      <c r="AJ2155" t="str">
        <f t="shared" si="572"/>
        <v xml:space="preserve">      </v>
      </c>
    </row>
    <row r="2156" spans="1:36" x14ac:dyDescent="0.25">
      <c r="A2156" t="s">
        <v>6</v>
      </c>
      <c r="P2156" t="str">
        <f t="shared" si="573"/>
        <v xml:space="preserve">  ..............</v>
      </c>
      <c r="Q2156" t="str">
        <f t="shared" si="573"/>
        <v>.........</v>
      </c>
      <c r="R2156" t="str">
        <f t="shared" si="561"/>
        <v>.........</v>
      </c>
      <c r="S2156" t="str">
        <f t="shared" si="562"/>
        <v>.........</v>
      </c>
      <c r="T2156" t="str">
        <f t="shared" si="563"/>
        <v>.........</v>
      </c>
      <c r="U2156" t="str">
        <f t="shared" si="574"/>
        <v>.............</v>
      </c>
      <c r="V2156" t="str">
        <f t="shared" si="564"/>
        <v>.........</v>
      </c>
      <c r="W2156" t="str">
        <f t="shared" si="565"/>
        <v>.........</v>
      </c>
      <c r="X2156" t="str">
        <f t="shared" si="575"/>
        <v>.......</v>
      </c>
      <c r="Y2156" t="str">
        <f t="shared" si="575"/>
        <v>..............</v>
      </c>
      <c r="Z2156" t="str">
        <f t="shared" si="575"/>
        <v>....</v>
      </c>
      <c r="AA2156" t="str">
        <f t="shared" si="566"/>
        <v>.........</v>
      </c>
      <c r="AB2156" t="str">
        <f t="shared" si="567"/>
        <v>.........</v>
      </c>
      <c r="AC2156" t="str">
        <f t="shared" si="568"/>
        <v>.........</v>
      </c>
      <c r="AD2156" t="str">
        <f t="shared" si="574"/>
        <v>........</v>
      </c>
      <c r="AE2156" t="str">
        <f t="shared" si="569"/>
        <v>.......</v>
      </c>
      <c r="AF2156" t="str">
        <f t="shared" si="576"/>
        <v>.....</v>
      </c>
      <c r="AG2156" t="str">
        <f t="shared" si="576"/>
        <v>..........</v>
      </c>
      <c r="AH2156" t="str">
        <f t="shared" si="570"/>
        <v>..........</v>
      </c>
      <c r="AI2156" t="str">
        <f t="shared" si="571"/>
        <v>.......</v>
      </c>
      <c r="AJ2156" t="str">
        <f t="shared" si="572"/>
        <v>.......</v>
      </c>
    </row>
    <row r="2157" spans="1:36" x14ac:dyDescent="0.25">
      <c r="A2157" t="s">
        <v>1827</v>
      </c>
      <c r="P2157" t="str">
        <f t="shared" si="573"/>
        <v xml:space="preserve">    374   14  0 </v>
      </c>
      <c r="Q2157" t="str">
        <f t="shared" si="573"/>
        <v xml:space="preserve">   1.016 </v>
      </c>
      <c r="R2157" t="str">
        <f t="shared" si="561"/>
        <v xml:space="preserve">     0.0 </v>
      </c>
      <c r="S2157" t="str">
        <f t="shared" si="562"/>
        <v xml:space="preserve">     0.0 </v>
      </c>
      <c r="T2157" t="str">
        <f t="shared" si="563"/>
        <v xml:space="preserve">     0.0 </v>
      </c>
      <c r="U2157" t="str">
        <f t="shared" si="574"/>
        <v xml:space="preserve">         0.0 </v>
      </c>
      <c r="V2157" t="str">
        <f t="shared" si="564"/>
        <v xml:space="preserve">     0.0 </v>
      </c>
      <c r="W2157" t="str">
        <f t="shared" si="565"/>
        <v xml:space="preserve">     0.0</v>
      </c>
      <c r="X2157" t="str">
        <f t="shared" si="575"/>
        <v/>
      </c>
      <c r="Y2157" t="str">
        <f t="shared" si="575"/>
        <v/>
      </c>
      <c r="Z2157" t="str">
        <f t="shared" si="575"/>
        <v/>
      </c>
      <c r="AA2157" t="str">
        <f t="shared" si="566"/>
        <v/>
      </c>
      <c r="AB2157" t="str">
        <f t="shared" si="567"/>
        <v/>
      </c>
      <c r="AC2157" t="str">
        <f t="shared" si="568"/>
        <v/>
      </c>
      <c r="AD2157" t="str">
        <f t="shared" si="574"/>
        <v/>
      </c>
      <c r="AE2157" t="str">
        <f t="shared" si="569"/>
        <v/>
      </c>
      <c r="AF2157" t="str">
        <f t="shared" si="576"/>
        <v/>
      </c>
      <c r="AG2157" t="str">
        <f t="shared" si="576"/>
        <v/>
      </c>
      <c r="AH2157" t="str">
        <f t="shared" si="570"/>
        <v/>
      </c>
      <c r="AI2157" t="str">
        <f t="shared" si="571"/>
        <v/>
      </c>
      <c r="AJ2157" t="str">
        <f t="shared" si="572"/>
        <v/>
      </c>
    </row>
    <row r="2158" spans="1:36" x14ac:dyDescent="0.25">
      <c r="A2158" t="s">
        <v>1828</v>
      </c>
      <c r="P2158" t="str">
        <f t="shared" si="573"/>
        <v xml:space="preserve">  TAQUA1-MG013  </v>
      </c>
      <c r="Q2158" t="str">
        <f t="shared" si="573"/>
        <v xml:space="preserve">   -13.7 </v>
      </c>
      <c r="R2158" t="str">
        <f t="shared" si="561"/>
        <v xml:space="preserve">     0.0 </v>
      </c>
      <c r="S2158" t="str">
        <f t="shared" si="562"/>
        <v xml:space="preserve">     0.0 </v>
      </c>
      <c r="T2158" t="str">
        <f t="shared" si="563"/>
        <v xml:space="preserve">     0.0 </v>
      </c>
      <c r="U2158" t="str">
        <f t="shared" si="574"/>
        <v xml:space="preserve">         0.0 </v>
      </c>
      <c r="V2158" t="str">
        <f t="shared" si="564"/>
        <v xml:space="preserve">     0.0 </v>
      </c>
      <c r="W2158" t="str">
        <f t="shared" si="565"/>
        <v xml:space="preserve">     0.0 </v>
      </c>
      <c r="X2158" t="str">
        <f t="shared" si="575"/>
        <v xml:space="preserve">       </v>
      </c>
      <c r="Y2158" t="str">
        <f t="shared" si="575"/>
        <v xml:space="preserve">              </v>
      </c>
      <c r="Z2158" t="str">
        <f t="shared" si="575"/>
        <v xml:space="preserve">    </v>
      </c>
      <c r="AA2158" t="str">
        <f t="shared" si="566"/>
        <v xml:space="preserve">         </v>
      </c>
      <c r="AB2158" t="str">
        <f t="shared" si="567"/>
        <v xml:space="preserve">         </v>
      </c>
      <c r="AC2158" t="str">
        <f t="shared" si="568"/>
        <v xml:space="preserve">    </v>
      </c>
      <c r="AD2158" t="str">
        <f t="shared" si="574"/>
        <v/>
      </c>
      <c r="AE2158" t="str">
        <f t="shared" si="569"/>
        <v/>
      </c>
      <c r="AF2158" t="str">
        <f t="shared" si="576"/>
        <v/>
      </c>
      <c r="AG2158" t="str">
        <f t="shared" si="576"/>
        <v/>
      </c>
      <c r="AH2158" t="str">
        <f t="shared" si="570"/>
        <v/>
      </c>
      <c r="AI2158" t="str">
        <f t="shared" si="571"/>
        <v/>
      </c>
      <c r="AJ2158" t="str">
        <f t="shared" si="572"/>
        <v/>
      </c>
    </row>
    <row r="2159" spans="1:36" x14ac:dyDescent="0.25">
      <c r="A2159" t="s">
        <v>1829</v>
      </c>
      <c r="P2159" t="str">
        <f t="shared" si="573"/>
        <v xml:space="preserve">                </v>
      </c>
      <c r="Q2159" t="str">
        <f t="shared" si="573"/>
        <v xml:space="preserve">         </v>
      </c>
      <c r="R2159" t="str">
        <f t="shared" si="561"/>
        <v xml:space="preserve">    75.0 </v>
      </c>
      <c r="S2159" t="str">
        <f t="shared" si="562"/>
        <v xml:space="preserve">    75.0 </v>
      </c>
      <c r="T2159" t="str">
        <f t="shared" si="563"/>
        <v xml:space="preserve">    75.0 </v>
      </c>
      <c r="U2159" t="str">
        <f t="shared" si="574"/>
        <v xml:space="preserve">        0.0% </v>
      </c>
      <c r="V2159" t="str">
        <f t="shared" si="564"/>
        <v xml:space="preserve">         </v>
      </c>
      <c r="W2159" t="str">
        <f t="shared" si="565"/>
        <v xml:space="preserve">         </v>
      </c>
      <c r="X2159" t="str">
        <f t="shared" si="575"/>
        <v xml:space="preserve">  4314 </v>
      </c>
      <c r="Y2159" t="str">
        <f t="shared" si="575"/>
        <v xml:space="preserve"> TAQUA1-MG000 </v>
      </c>
      <c r="Z2159" t="str">
        <f t="shared" si="575"/>
        <v xml:space="preserve">  1 </v>
      </c>
      <c r="AA2159" t="str">
        <f t="shared" si="566"/>
        <v xml:space="preserve">     0.0 </v>
      </c>
      <c r="AB2159" t="str">
        <f t="shared" si="567"/>
        <v xml:space="preserve">     0.0 </v>
      </c>
      <c r="AC2159" t="str">
        <f t="shared" si="568"/>
        <v xml:space="preserve">     0.0 </v>
      </c>
      <c r="AD2159" t="str">
        <f t="shared" si="574"/>
        <v xml:space="preserve"> 1.000F </v>
      </c>
      <c r="AE2159" t="str">
        <f t="shared" si="569"/>
        <v xml:space="preserve">       </v>
      </c>
      <c r="AF2159" t="str">
        <f t="shared" si="576"/>
        <v xml:space="preserve">     </v>
      </c>
      <c r="AG2159" t="str">
        <f t="shared" si="576"/>
        <v xml:space="preserve">     0.00 </v>
      </c>
      <c r="AH2159" t="str">
        <f t="shared" si="570"/>
        <v xml:space="preserve">     0.00 </v>
      </c>
      <c r="AI2159" t="str">
        <f t="shared" si="571"/>
        <v xml:space="preserve">       </v>
      </c>
      <c r="AJ2159" t="str">
        <f t="shared" si="572"/>
        <v xml:space="preserve">      </v>
      </c>
    </row>
    <row r="2160" spans="1:36" x14ac:dyDescent="0.25">
      <c r="A2160" t="s">
        <v>6</v>
      </c>
      <c r="P2160" t="str">
        <f t="shared" si="573"/>
        <v xml:space="preserve">  ..............</v>
      </c>
      <c r="Q2160" t="str">
        <f t="shared" si="573"/>
        <v>.........</v>
      </c>
      <c r="R2160" t="str">
        <f t="shared" si="561"/>
        <v>.........</v>
      </c>
      <c r="S2160" t="str">
        <f t="shared" si="562"/>
        <v>.........</v>
      </c>
      <c r="T2160" t="str">
        <f t="shared" si="563"/>
        <v>.........</v>
      </c>
      <c r="U2160" t="str">
        <f t="shared" si="574"/>
        <v>.............</v>
      </c>
      <c r="V2160" t="str">
        <f t="shared" si="564"/>
        <v>.........</v>
      </c>
      <c r="W2160" t="str">
        <f t="shared" si="565"/>
        <v>.........</v>
      </c>
      <c r="X2160" t="str">
        <f t="shared" si="575"/>
        <v>.......</v>
      </c>
      <c r="Y2160" t="str">
        <f t="shared" si="575"/>
        <v>..............</v>
      </c>
      <c r="Z2160" t="str">
        <f t="shared" si="575"/>
        <v>....</v>
      </c>
      <c r="AA2160" t="str">
        <f t="shared" si="566"/>
        <v>.........</v>
      </c>
      <c r="AB2160" t="str">
        <f t="shared" si="567"/>
        <v>.........</v>
      </c>
      <c r="AC2160" t="str">
        <f t="shared" si="568"/>
        <v>.........</v>
      </c>
      <c r="AD2160" t="str">
        <f t="shared" si="574"/>
        <v>........</v>
      </c>
      <c r="AE2160" t="str">
        <f t="shared" si="569"/>
        <v>.......</v>
      </c>
      <c r="AF2160" t="str">
        <f t="shared" si="576"/>
        <v>.....</v>
      </c>
      <c r="AG2160" t="str">
        <f t="shared" si="576"/>
        <v>..........</v>
      </c>
      <c r="AH2160" t="str">
        <f t="shared" si="570"/>
        <v>..........</v>
      </c>
      <c r="AI2160" t="str">
        <f t="shared" si="571"/>
        <v>.......</v>
      </c>
      <c r="AJ2160" t="str">
        <f t="shared" si="572"/>
        <v>.......</v>
      </c>
    </row>
    <row r="2161" spans="1:36" x14ac:dyDescent="0.25">
      <c r="A2161" t="s">
        <v>1830</v>
      </c>
      <c r="P2161" t="str">
        <f t="shared" si="573"/>
        <v xml:space="preserve">    375   14  0 </v>
      </c>
      <c r="Q2161" t="str">
        <f t="shared" si="573"/>
        <v xml:space="preserve">   1.016 </v>
      </c>
      <c r="R2161" t="str">
        <f t="shared" si="561"/>
        <v xml:space="preserve">     0.0 </v>
      </c>
      <c r="S2161" t="str">
        <f t="shared" si="562"/>
        <v xml:space="preserve">     0.0 </v>
      </c>
      <c r="T2161" t="str">
        <f t="shared" si="563"/>
        <v xml:space="preserve">     0.0 </v>
      </c>
      <c r="U2161" t="str">
        <f t="shared" si="574"/>
        <v xml:space="preserve">         0.0 </v>
      </c>
      <c r="V2161" t="str">
        <f t="shared" si="564"/>
        <v xml:space="preserve">     0.0 </v>
      </c>
      <c r="W2161" t="str">
        <f t="shared" si="565"/>
        <v xml:space="preserve">     0.0</v>
      </c>
      <c r="X2161" t="str">
        <f t="shared" si="575"/>
        <v/>
      </c>
      <c r="Y2161" t="str">
        <f t="shared" si="575"/>
        <v/>
      </c>
      <c r="Z2161" t="str">
        <f t="shared" si="575"/>
        <v/>
      </c>
      <c r="AA2161" t="str">
        <f t="shared" si="566"/>
        <v/>
      </c>
      <c r="AB2161" t="str">
        <f t="shared" si="567"/>
        <v/>
      </c>
      <c r="AC2161" t="str">
        <f t="shared" si="568"/>
        <v/>
      </c>
      <c r="AD2161" t="str">
        <f t="shared" si="574"/>
        <v/>
      </c>
      <c r="AE2161" t="str">
        <f t="shared" si="569"/>
        <v/>
      </c>
      <c r="AF2161" t="str">
        <f t="shared" si="576"/>
        <v/>
      </c>
      <c r="AG2161" t="str">
        <f t="shared" si="576"/>
        <v/>
      </c>
      <c r="AH2161" t="str">
        <f t="shared" si="570"/>
        <v/>
      </c>
      <c r="AI2161" t="str">
        <f t="shared" si="571"/>
        <v/>
      </c>
      <c r="AJ2161" t="str">
        <f t="shared" si="572"/>
        <v/>
      </c>
    </row>
    <row r="2162" spans="1:36" x14ac:dyDescent="0.25">
      <c r="A2162" t="s">
        <v>1831</v>
      </c>
      <c r="P2162" t="str">
        <f t="shared" si="573"/>
        <v xml:space="preserve">  TAQUA2-MG013  </v>
      </c>
      <c r="Q2162" t="str">
        <f t="shared" si="573"/>
        <v xml:space="preserve">   -13.6 </v>
      </c>
      <c r="R2162" t="str">
        <f t="shared" si="561"/>
        <v xml:space="preserve">     0.0 </v>
      </c>
      <c r="S2162" t="str">
        <f t="shared" si="562"/>
        <v xml:space="preserve">     0.0 </v>
      </c>
      <c r="T2162" t="str">
        <f t="shared" si="563"/>
        <v xml:space="preserve">     0.0 </v>
      </c>
      <c r="U2162" t="str">
        <f t="shared" si="574"/>
        <v xml:space="preserve">         0.0 </v>
      </c>
      <c r="V2162" t="str">
        <f t="shared" si="564"/>
        <v xml:space="preserve">     0.0 </v>
      </c>
      <c r="W2162" t="str">
        <f t="shared" si="565"/>
        <v xml:space="preserve">     0.0 </v>
      </c>
      <c r="X2162" t="str">
        <f t="shared" si="575"/>
        <v xml:space="preserve">       </v>
      </c>
      <c r="Y2162" t="str">
        <f t="shared" si="575"/>
        <v xml:space="preserve">              </v>
      </c>
      <c r="Z2162" t="str">
        <f t="shared" si="575"/>
        <v xml:space="preserve">    </v>
      </c>
      <c r="AA2162" t="str">
        <f t="shared" si="566"/>
        <v xml:space="preserve">         </v>
      </c>
      <c r="AB2162" t="str">
        <f t="shared" si="567"/>
        <v xml:space="preserve">         </v>
      </c>
      <c r="AC2162" t="str">
        <f t="shared" si="568"/>
        <v xml:space="preserve">    </v>
      </c>
      <c r="AD2162" t="str">
        <f t="shared" si="574"/>
        <v/>
      </c>
      <c r="AE2162" t="str">
        <f t="shared" si="569"/>
        <v/>
      </c>
      <c r="AF2162" t="str">
        <f t="shared" si="576"/>
        <v/>
      </c>
      <c r="AG2162" t="str">
        <f t="shared" si="576"/>
        <v/>
      </c>
      <c r="AH2162" t="str">
        <f t="shared" si="570"/>
        <v/>
      </c>
      <c r="AI2162" t="str">
        <f t="shared" si="571"/>
        <v/>
      </c>
      <c r="AJ2162" t="str">
        <f t="shared" si="572"/>
        <v/>
      </c>
    </row>
    <row r="2163" spans="1:36" x14ac:dyDescent="0.25">
      <c r="A2163" t="s">
        <v>1832</v>
      </c>
      <c r="P2163" t="str">
        <f t="shared" si="573"/>
        <v xml:space="preserve">                </v>
      </c>
      <c r="Q2163" t="str">
        <f t="shared" si="573"/>
        <v xml:space="preserve">         </v>
      </c>
      <c r="R2163" t="str">
        <f t="shared" si="561"/>
        <v xml:space="preserve">    75.0 </v>
      </c>
      <c r="S2163" t="str">
        <f t="shared" si="562"/>
        <v xml:space="preserve">    75.0 </v>
      </c>
      <c r="T2163" t="str">
        <f t="shared" si="563"/>
        <v xml:space="preserve">    75.0 </v>
      </c>
      <c r="U2163" t="str">
        <f t="shared" si="574"/>
        <v xml:space="preserve">        0.0% </v>
      </c>
      <c r="V2163" t="str">
        <f t="shared" si="564"/>
        <v xml:space="preserve">         </v>
      </c>
      <c r="W2163" t="str">
        <f t="shared" si="565"/>
        <v xml:space="preserve">         </v>
      </c>
      <c r="X2163" t="str">
        <f t="shared" si="575"/>
        <v xml:space="preserve">  4315 </v>
      </c>
      <c r="Y2163" t="str">
        <f t="shared" si="575"/>
        <v xml:space="preserve"> TAQUA2-MG000 </v>
      </c>
      <c r="Z2163" t="str">
        <f t="shared" si="575"/>
        <v xml:space="preserve">  2 </v>
      </c>
      <c r="AA2163" t="str">
        <f t="shared" si="566"/>
        <v xml:space="preserve">     0.0 </v>
      </c>
      <c r="AB2163" t="str">
        <f t="shared" si="567"/>
        <v xml:space="preserve">     0.0 </v>
      </c>
      <c r="AC2163" t="str">
        <f t="shared" si="568"/>
        <v xml:space="preserve">     0.0 </v>
      </c>
      <c r="AD2163" t="str">
        <f t="shared" si="574"/>
        <v xml:space="preserve"> 1.000F </v>
      </c>
      <c r="AE2163" t="str">
        <f t="shared" si="569"/>
        <v xml:space="preserve">       </v>
      </c>
      <c r="AF2163" t="str">
        <f t="shared" si="576"/>
        <v xml:space="preserve">     </v>
      </c>
      <c r="AG2163" t="str">
        <f t="shared" si="576"/>
        <v xml:space="preserve">     0.00 </v>
      </c>
      <c r="AH2163" t="str">
        <f t="shared" si="570"/>
        <v xml:space="preserve">     0.00 </v>
      </c>
      <c r="AI2163" t="str">
        <f t="shared" si="571"/>
        <v xml:space="preserve">       </v>
      </c>
      <c r="AJ2163" t="str">
        <f t="shared" si="572"/>
        <v xml:space="preserve">      </v>
      </c>
    </row>
    <row r="2164" spans="1:36" x14ac:dyDescent="0.25">
      <c r="A2164" t="s">
        <v>6</v>
      </c>
      <c r="P2164" t="str">
        <f t="shared" si="573"/>
        <v xml:space="preserve">  ..............</v>
      </c>
      <c r="Q2164" t="str">
        <f t="shared" si="573"/>
        <v>.........</v>
      </c>
      <c r="R2164" t="str">
        <f t="shared" si="561"/>
        <v>.........</v>
      </c>
      <c r="S2164" t="str">
        <f t="shared" si="562"/>
        <v>.........</v>
      </c>
      <c r="T2164" t="str">
        <f t="shared" si="563"/>
        <v>.........</v>
      </c>
      <c r="U2164" t="str">
        <f t="shared" si="574"/>
        <v>.............</v>
      </c>
      <c r="V2164" t="str">
        <f t="shared" si="564"/>
        <v>.........</v>
      </c>
      <c r="W2164" t="str">
        <f t="shared" si="565"/>
        <v>.........</v>
      </c>
      <c r="X2164" t="str">
        <f t="shared" si="575"/>
        <v>.......</v>
      </c>
      <c r="Y2164" t="str">
        <f t="shared" si="575"/>
        <v>..............</v>
      </c>
      <c r="Z2164" t="str">
        <f t="shared" si="575"/>
        <v>....</v>
      </c>
      <c r="AA2164" t="str">
        <f t="shared" si="566"/>
        <v>.........</v>
      </c>
      <c r="AB2164" t="str">
        <f t="shared" si="567"/>
        <v>.........</v>
      </c>
      <c r="AC2164" t="str">
        <f t="shared" si="568"/>
        <v>.........</v>
      </c>
      <c r="AD2164" t="str">
        <f t="shared" si="574"/>
        <v>........</v>
      </c>
      <c r="AE2164" t="str">
        <f t="shared" si="569"/>
        <v>.......</v>
      </c>
      <c r="AF2164" t="str">
        <f t="shared" si="576"/>
        <v>.....</v>
      </c>
      <c r="AG2164" t="str">
        <f t="shared" si="576"/>
        <v>..........</v>
      </c>
      <c r="AH2164" t="str">
        <f t="shared" si="570"/>
        <v>..........</v>
      </c>
      <c r="AI2164" t="str">
        <f t="shared" si="571"/>
        <v>.......</v>
      </c>
      <c r="AJ2164" t="str">
        <f t="shared" si="572"/>
        <v>.......</v>
      </c>
    </row>
    <row r="2165" spans="1:36" x14ac:dyDescent="0.25">
      <c r="A2165" t="s">
        <v>1833</v>
      </c>
      <c r="P2165" t="str">
        <f t="shared" si="573"/>
        <v xml:space="preserve">    380  345  0 </v>
      </c>
      <c r="Q2165" t="str">
        <f t="shared" si="573"/>
        <v xml:space="preserve">   1.019 </v>
      </c>
      <c r="R2165" t="str">
        <f t="shared" si="561"/>
        <v xml:space="preserve">     0.0 </v>
      </c>
      <c r="S2165" t="str">
        <f t="shared" si="562"/>
        <v xml:space="preserve">     0.0 </v>
      </c>
      <c r="T2165" t="str">
        <f t="shared" si="563"/>
        <v xml:space="preserve">     0.0 </v>
      </c>
      <c r="U2165" t="str">
        <f t="shared" si="574"/>
        <v xml:space="preserve">         0.0 </v>
      </c>
      <c r="V2165" t="str">
        <f t="shared" si="564"/>
        <v xml:space="preserve">     0.0 </v>
      </c>
      <c r="W2165" t="str">
        <f t="shared" si="565"/>
        <v xml:space="preserve">     0.0</v>
      </c>
      <c r="X2165" t="str">
        <f t="shared" si="575"/>
        <v/>
      </c>
      <c r="Y2165" t="str">
        <f t="shared" si="575"/>
        <v/>
      </c>
      <c r="Z2165" t="str">
        <f t="shared" si="575"/>
        <v/>
      </c>
      <c r="AA2165" t="str">
        <f t="shared" si="566"/>
        <v/>
      </c>
      <c r="AB2165" t="str">
        <f t="shared" si="567"/>
        <v/>
      </c>
      <c r="AC2165" t="str">
        <f t="shared" si="568"/>
        <v/>
      </c>
      <c r="AD2165" t="str">
        <f t="shared" si="574"/>
        <v/>
      </c>
      <c r="AE2165" t="str">
        <f t="shared" si="569"/>
        <v/>
      </c>
      <c r="AF2165" t="str">
        <f t="shared" si="576"/>
        <v/>
      </c>
      <c r="AG2165" t="str">
        <f t="shared" si="576"/>
        <v/>
      </c>
      <c r="AH2165" t="str">
        <f t="shared" si="570"/>
        <v/>
      </c>
      <c r="AI2165" t="str">
        <f t="shared" si="571"/>
        <v/>
      </c>
      <c r="AJ2165" t="str">
        <f t="shared" si="572"/>
        <v/>
      </c>
    </row>
    <row r="2166" spans="1:36" x14ac:dyDescent="0.25">
      <c r="A2166" t="s">
        <v>1834</v>
      </c>
      <c r="P2166" t="str">
        <f t="shared" si="573"/>
        <v xml:space="preserve">  TMARIA-MG345  </v>
      </c>
      <c r="Q2166" t="str">
        <f t="shared" si="573"/>
        <v xml:space="preserve">    -4.4 </v>
      </c>
      <c r="R2166" t="str">
        <f t="shared" si="561"/>
        <v xml:space="preserve">     0.0 </v>
      </c>
      <c r="S2166" t="str">
        <f t="shared" si="562"/>
        <v xml:space="preserve">     0.0 </v>
      </c>
      <c r="T2166" t="str">
        <f t="shared" si="563"/>
        <v xml:space="preserve">     0.0 </v>
      </c>
      <c r="U2166" t="str">
        <f t="shared" si="574"/>
        <v xml:space="preserve">         0.0 </v>
      </c>
      <c r="V2166" t="str">
        <f t="shared" si="564"/>
        <v xml:space="preserve">     0.0 </v>
      </c>
      <c r="W2166" t="str">
        <f t="shared" si="565"/>
        <v xml:space="preserve">     0.0 </v>
      </c>
      <c r="X2166" t="str">
        <f t="shared" si="575"/>
        <v xml:space="preserve">       </v>
      </c>
      <c r="Y2166" t="str">
        <f t="shared" si="575"/>
        <v xml:space="preserve">              </v>
      </c>
      <c r="Z2166" t="str">
        <f t="shared" si="575"/>
        <v xml:space="preserve">    </v>
      </c>
      <c r="AA2166" t="str">
        <f t="shared" si="566"/>
        <v xml:space="preserve">         </v>
      </c>
      <c r="AB2166" t="str">
        <f t="shared" si="567"/>
        <v xml:space="preserve">         </v>
      </c>
      <c r="AC2166" t="str">
        <f t="shared" si="568"/>
        <v xml:space="preserve">    </v>
      </c>
      <c r="AD2166" t="str">
        <f t="shared" si="574"/>
        <v/>
      </c>
      <c r="AE2166" t="str">
        <f t="shared" si="569"/>
        <v/>
      </c>
      <c r="AF2166" t="str">
        <f t="shared" si="576"/>
        <v/>
      </c>
      <c r="AG2166" t="str">
        <f t="shared" si="576"/>
        <v/>
      </c>
      <c r="AH2166" t="str">
        <f t="shared" si="570"/>
        <v/>
      </c>
      <c r="AI2166" t="str">
        <f t="shared" si="571"/>
        <v/>
      </c>
      <c r="AJ2166" t="str">
        <f t="shared" si="572"/>
        <v/>
      </c>
    </row>
    <row r="2167" spans="1:36" x14ac:dyDescent="0.25">
      <c r="A2167" t="s">
        <v>1835</v>
      </c>
      <c r="P2167" t="str">
        <f t="shared" si="573"/>
        <v xml:space="preserve">                </v>
      </c>
      <c r="Q2167" t="str">
        <f t="shared" si="573"/>
        <v xml:space="preserve">         </v>
      </c>
      <c r="R2167" t="str">
        <f t="shared" si="561"/>
        <v xml:space="preserve">  1123.0 </v>
      </c>
      <c r="S2167" t="str">
        <f t="shared" si="562"/>
        <v xml:space="preserve">  1123.0 </v>
      </c>
      <c r="T2167" t="str">
        <f t="shared" si="563"/>
        <v xml:space="preserve">  1123.0 </v>
      </c>
      <c r="U2167" t="str">
        <f t="shared" si="574"/>
        <v xml:space="preserve">        7.0% </v>
      </c>
      <c r="V2167" t="str">
        <f t="shared" si="564"/>
        <v xml:space="preserve">         </v>
      </c>
      <c r="W2167" t="str">
        <f t="shared" si="565"/>
        <v xml:space="preserve">         </v>
      </c>
      <c r="X2167" t="str">
        <f t="shared" si="575"/>
        <v xml:space="preserve">   391 </v>
      </c>
      <c r="Y2167" t="str">
        <f t="shared" si="575"/>
        <v xml:space="preserve"> SGOTA2-MG345 </v>
      </c>
      <c r="Z2167" t="str">
        <f t="shared" si="575"/>
        <v xml:space="preserve">  1 </v>
      </c>
      <c r="AA2167" t="str">
        <f t="shared" si="566"/>
        <v xml:space="preserve">    79.3 </v>
      </c>
      <c r="AB2167" t="str">
        <f t="shared" si="567"/>
        <v xml:space="preserve">    -6.6 </v>
      </c>
      <c r="AC2167" t="str">
        <f t="shared" si="568"/>
        <v xml:space="preserve">    78.1 </v>
      </c>
      <c r="AD2167" t="str">
        <f t="shared" si="574"/>
        <v xml:space="preserve">        </v>
      </c>
      <c r="AE2167" t="str">
        <f t="shared" si="569"/>
        <v xml:space="preserve">       </v>
      </c>
      <c r="AF2167" t="str">
        <f t="shared" si="576"/>
        <v xml:space="preserve">     </v>
      </c>
      <c r="AG2167" t="str">
        <f t="shared" si="576"/>
        <v xml:space="preserve">     0.41 </v>
      </c>
      <c r="AH2167" t="str">
        <f t="shared" si="570"/>
        <v xml:space="preserve">   -83.68 </v>
      </c>
      <c r="AI2167" t="str">
        <f t="shared" si="571"/>
        <v xml:space="preserve">       </v>
      </c>
      <c r="AJ2167" t="str">
        <f t="shared" si="572"/>
        <v xml:space="preserve">      </v>
      </c>
    </row>
    <row r="2168" spans="1:36" x14ac:dyDescent="0.25">
      <c r="A2168" t="s">
        <v>1836</v>
      </c>
      <c r="P2168" t="str">
        <f t="shared" si="573"/>
        <v xml:space="preserve">                </v>
      </c>
      <c r="Q2168" t="str">
        <f t="shared" si="573"/>
        <v xml:space="preserve">         </v>
      </c>
      <c r="R2168" t="str">
        <f t="shared" si="561"/>
        <v xml:space="preserve">   866.0 </v>
      </c>
      <c r="S2168" t="str">
        <f t="shared" si="562"/>
        <v xml:space="preserve">  1117.0 </v>
      </c>
      <c r="T2168" t="str">
        <f t="shared" si="563"/>
        <v xml:space="preserve">   866.0 </v>
      </c>
      <c r="U2168" t="str">
        <f t="shared" si="574"/>
        <v xml:space="preserve">       22.7% </v>
      </c>
      <c r="V2168" t="str">
        <f t="shared" si="564"/>
        <v xml:space="preserve">         </v>
      </c>
      <c r="W2168" t="str">
        <f t="shared" si="565"/>
        <v xml:space="preserve">         </v>
      </c>
      <c r="X2168" t="str">
        <f t="shared" si="575"/>
        <v xml:space="preserve">  1475 </v>
      </c>
      <c r="Y2168" t="str">
        <f t="shared" si="575"/>
        <v xml:space="preserve"> SLAGO4-MG345 </v>
      </c>
      <c r="Z2168" t="str">
        <f t="shared" si="575"/>
        <v xml:space="preserve">  1 </v>
      </c>
      <c r="AA2168" t="str">
        <f t="shared" si="566"/>
        <v xml:space="preserve">   193.6 </v>
      </c>
      <c r="AB2168" t="str">
        <f t="shared" si="567"/>
        <v xml:space="preserve">   -52.1 </v>
      </c>
      <c r="AC2168" t="str">
        <f t="shared" si="568"/>
        <v xml:space="preserve">   196.8 </v>
      </c>
      <c r="AD2168" t="str">
        <f t="shared" si="574"/>
        <v xml:space="preserve">        </v>
      </c>
      <c r="AE2168" t="str">
        <f t="shared" si="569"/>
        <v xml:space="preserve">       </v>
      </c>
      <c r="AF2168" t="str">
        <f t="shared" si="576"/>
        <v xml:space="preserve">     </v>
      </c>
      <c r="AG2168" t="str">
        <f t="shared" si="576"/>
        <v xml:space="preserve">     2.20 </v>
      </c>
      <c r="AH2168" t="str">
        <f t="shared" si="570"/>
        <v xml:space="preserve">   -76.73 </v>
      </c>
      <c r="AI2168" t="str">
        <f t="shared" si="571"/>
        <v xml:space="preserve">       </v>
      </c>
      <c r="AJ2168" t="str">
        <f t="shared" si="572"/>
        <v xml:space="preserve">      </v>
      </c>
    </row>
    <row r="2169" spans="1:36" x14ac:dyDescent="0.25">
      <c r="A2169" t="s">
        <v>1837</v>
      </c>
      <c r="P2169" t="str">
        <f t="shared" si="573"/>
        <v xml:space="preserve">                </v>
      </c>
      <c r="Q2169" t="str">
        <f t="shared" si="573"/>
        <v xml:space="preserve">         </v>
      </c>
      <c r="R2169" t="str">
        <f t="shared" ref="R2169:R2232" si="577">MID($A2169,Q$8+Q$9-1,R$9)</f>
        <v xml:space="preserve">  1045.0 </v>
      </c>
      <c r="S2169" t="str">
        <f t="shared" ref="S2169:S2232" si="578">MID($A2169,Q$8+Q$9+R$9-2,S$9)</f>
        <v xml:space="preserve">  1547.0 </v>
      </c>
      <c r="T2169" t="str">
        <f t="shared" ref="T2169:T2232" si="579">MID($A2169,Q$8+Q$9+R$9+S$9-3,T$9)</f>
        <v xml:space="preserve">  1045.0 </v>
      </c>
      <c r="U2169" t="str">
        <f t="shared" si="574"/>
        <v xml:space="preserve">        6.9% </v>
      </c>
      <c r="V2169" t="str">
        <f t="shared" ref="V2169:V2232" si="580">MID($A2169,U$8+U$9-1,V$9)</f>
        <v xml:space="preserve">         </v>
      </c>
      <c r="W2169" t="str">
        <f t="shared" ref="W2169:W2232" si="581">MID($A2169,U$8+U$9+V$9-2,W$9)</f>
        <v xml:space="preserve">         </v>
      </c>
      <c r="X2169" t="str">
        <f t="shared" si="575"/>
        <v xml:space="preserve">  7822 </v>
      </c>
      <c r="Y2169" t="str">
        <f t="shared" si="575"/>
        <v xml:space="preserve"> BURIT3-MG345 </v>
      </c>
      <c r="Z2169" t="str">
        <f t="shared" si="575"/>
        <v xml:space="preserve">  1 </v>
      </c>
      <c r="AA2169" t="str">
        <f t="shared" ref="AA2169:AA2232" si="582">MID($A2169,Z$8+Z$9-1,AA$9)</f>
        <v xml:space="preserve">   -64.5 </v>
      </c>
      <c r="AB2169" t="str">
        <f t="shared" ref="AB2169:AB2232" si="583">MID($A2169,Z$8+Z$9+AA$9-2,AB$9)</f>
        <v xml:space="preserve">   -34.6 </v>
      </c>
      <c r="AC2169" t="str">
        <f t="shared" ref="AC2169:AC2232" si="584">MID($A2169,Z$8+Z$9+AA$9+AB$9-3,AC$9)</f>
        <v xml:space="preserve">    71.9 </v>
      </c>
      <c r="AD2169" t="str">
        <f t="shared" si="574"/>
        <v xml:space="preserve">        </v>
      </c>
      <c r="AE2169" t="str">
        <f t="shared" ref="AE2169:AE2232" si="585">MID($A2169,AD$8+AD$9-1,AE$9)</f>
        <v xml:space="preserve">       </v>
      </c>
      <c r="AF2169" t="str">
        <f t="shared" si="576"/>
        <v xml:space="preserve">     </v>
      </c>
      <c r="AG2169" t="str">
        <f t="shared" si="576"/>
        <v xml:space="preserve">     0.10 </v>
      </c>
      <c r="AH2169" t="str">
        <f t="shared" ref="AH2169:AH2232" si="586">MID($A2169,AG$8+AG$9-1,AH$9)</f>
        <v xml:space="preserve">   -56.25 </v>
      </c>
      <c r="AI2169" t="str">
        <f t="shared" ref="AI2169:AI2232" si="587">MID($A2169,AG$8+AG$9+AH$9-2,AI$9)</f>
        <v xml:space="preserve">       </v>
      </c>
      <c r="AJ2169" t="str">
        <f t="shared" ref="AJ2169:AJ2232" si="588">MID($A2169,AG$8+AG$9+AH$9+AI$9-3,AJ$9)</f>
        <v xml:space="preserve">      </v>
      </c>
    </row>
    <row r="2170" spans="1:36" x14ac:dyDescent="0.25">
      <c r="A2170" t="s">
        <v>1838</v>
      </c>
      <c r="P2170" t="str">
        <f t="shared" ref="P2170:Q2233" si="589">MID($A2170,P$8,P$9)</f>
        <v xml:space="preserve">                </v>
      </c>
      <c r="Q2170" t="str">
        <f t="shared" si="589"/>
        <v xml:space="preserve">         </v>
      </c>
      <c r="R2170" t="str">
        <f t="shared" si="577"/>
        <v xml:space="preserve">   450.0 </v>
      </c>
      <c r="S2170" t="str">
        <f t="shared" si="578"/>
        <v xml:space="preserve">   540.0 </v>
      </c>
      <c r="T2170" t="str">
        <f t="shared" si="579"/>
        <v xml:space="preserve">   450.0 </v>
      </c>
      <c r="U2170" t="str">
        <f t="shared" ref="U2170:AD2233" si="590">MID($A2170,U$8,U$9)</f>
        <v xml:space="preserve">       10.1% </v>
      </c>
      <c r="V2170" t="str">
        <f t="shared" si="580"/>
        <v xml:space="preserve">         </v>
      </c>
      <c r="W2170" t="str">
        <f t="shared" si="581"/>
        <v xml:space="preserve">         </v>
      </c>
      <c r="X2170" t="str">
        <f t="shared" ref="X2170:Z2233" si="591">MID($A2170,X$8,X$9)</f>
        <v xml:space="preserve"> 42066 </v>
      </c>
      <c r="Y2170" t="str">
        <f t="shared" si="591"/>
        <v xml:space="preserve"> TMAR15-MG000 </v>
      </c>
      <c r="Z2170" t="str">
        <f t="shared" si="591"/>
        <v xml:space="preserve"> 15 </v>
      </c>
      <c r="AA2170" t="str">
        <f t="shared" si="582"/>
        <v xml:space="preserve">   -35.8 </v>
      </c>
      <c r="AB2170" t="str">
        <f t="shared" si="583"/>
        <v xml:space="preserve">    29.2 </v>
      </c>
      <c r="AC2170" t="str">
        <f t="shared" si="584"/>
        <v xml:space="preserve">    45.4 </v>
      </c>
      <c r="AD2170" t="str">
        <f t="shared" si="590"/>
        <v xml:space="preserve">        </v>
      </c>
      <c r="AE2170" t="str">
        <f t="shared" si="585"/>
        <v xml:space="preserve">       </v>
      </c>
      <c r="AF2170" t="str">
        <f t="shared" ref="AF2170:AG2233" si="592">MID($A2170,AF$8,AF$9)</f>
        <v xml:space="preserve">     </v>
      </c>
      <c r="AG2170" t="str">
        <f t="shared" si="592"/>
        <v xml:space="preserve">     0.00 </v>
      </c>
      <c r="AH2170" t="str">
        <f t="shared" si="586"/>
        <v xml:space="preserve">     0.37 </v>
      </c>
      <c r="AI2170" t="str">
        <f t="shared" si="587"/>
        <v xml:space="preserve">       </v>
      </c>
      <c r="AJ2170" t="str">
        <f t="shared" si="588"/>
        <v xml:space="preserve">      </v>
      </c>
    </row>
    <row r="2171" spans="1:36" x14ac:dyDescent="0.25">
      <c r="A2171" t="s">
        <v>1839</v>
      </c>
      <c r="P2171" t="str">
        <f t="shared" si="589"/>
        <v xml:space="preserve">                </v>
      </c>
      <c r="Q2171" t="str">
        <f t="shared" si="589"/>
        <v xml:space="preserve">         </v>
      </c>
      <c r="R2171" t="str">
        <f t="shared" si="577"/>
        <v xml:space="preserve">   407.0 </v>
      </c>
      <c r="S2171" t="str">
        <f t="shared" si="578"/>
        <v xml:space="preserve">   448.0 </v>
      </c>
      <c r="T2171" t="str">
        <f t="shared" si="579"/>
        <v xml:space="preserve">  1123.0 </v>
      </c>
      <c r="U2171" t="str">
        <f t="shared" si="590"/>
        <v xml:space="preserve">       11.3% </v>
      </c>
      <c r="V2171" t="str">
        <f t="shared" si="580"/>
        <v xml:space="preserve">         </v>
      </c>
      <c r="W2171" t="str">
        <f t="shared" si="581"/>
        <v xml:space="preserve">         </v>
      </c>
      <c r="X2171" t="str">
        <f t="shared" si="591"/>
        <v xml:space="preserve"> 42070 </v>
      </c>
      <c r="Y2171" t="str">
        <f t="shared" si="591"/>
        <v xml:space="preserve"> TMAR10-MG000 </v>
      </c>
      <c r="Z2171" t="str">
        <f t="shared" si="591"/>
        <v xml:space="preserve"> 10 </v>
      </c>
      <c r="AA2171" t="str">
        <f t="shared" si="582"/>
        <v xml:space="preserve">   -36.2 </v>
      </c>
      <c r="AB2171" t="str">
        <f t="shared" si="583"/>
        <v xml:space="preserve">    29.5 </v>
      </c>
      <c r="AC2171" t="str">
        <f t="shared" si="584"/>
        <v xml:space="preserve">    45.8 </v>
      </c>
      <c r="AD2171" t="str">
        <f t="shared" si="590"/>
        <v xml:space="preserve">        </v>
      </c>
      <c r="AE2171" t="str">
        <f t="shared" si="585"/>
        <v xml:space="preserve">       </v>
      </c>
      <c r="AF2171" t="str">
        <f t="shared" si="592"/>
        <v xml:space="preserve">     </v>
      </c>
      <c r="AG2171" t="str">
        <f t="shared" si="592"/>
        <v xml:space="preserve">     0.00 </v>
      </c>
      <c r="AH2171" t="str">
        <f t="shared" si="586"/>
        <v xml:space="preserve">     0.37 </v>
      </c>
      <c r="AI2171" t="str">
        <f t="shared" si="587"/>
        <v xml:space="preserve">       </v>
      </c>
      <c r="AJ2171" t="str">
        <f t="shared" si="588"/>
        <v xml:space="preserve">      </v>
      </c>
    </row>
    <row r="2172" spans="1:36" x14ac:dyDescent="0.25">
      <c r="A2172" t="s">
        <v>1840</v>
      </c>
      <c r="P2172" t="str">
        <f t="shared" si="589"/>
        <v xml:space="preserve">                </v>
      </c>
      <c r="Q2172" t="str">
        <f t="shared" si="589"/>
        <v xml:space="preserve">         </v>
      </c>
      <c r="R2172" t="str">
        <f t="shared" si="577"/>
        <v xml:space="preserve">  1123.0 </v>
      </c>
      <c r="S2172" t="str">
        <f t="shared" si="578"/>
        <v xml:space="preserve">  1123.0 </v>
      </c>
      <c r="T2172" t="str">
        <f t="shared" si="579"/>
        <v xml:space="preserve">  1123.0 </v>
      </c>
      <c r="U2172" t="str">
        <f t="shared" si="590"/>
        <v xml:space="preserve">       12.3% </v>
      </c>
      <c r="V2172" t="str">
        <f t="shared" si="580"/>
        <v xml:space="preserve">         </v>
      </c>
      <c r="W2172" t="str">
        <f t="shared" si="581"/>
        <v xml:space="preserve">         </v>
      </c>
      <c r="X2172" t="str">
        <f t="shared" si="591"/>
        <v xml:space="preserve"> 99950 </v>
      </c>
      <c r="Y2172" t="str">
        <f t="shared" si="591"/>
        <v xml:space="preserve"> CVZP--MG345  </v>
      </c>
      <c r="Z2172" t="str">
        <f t="shared" si="591"/>
        <v xml:space="preserve">  1 </v>
      </c>
      <c r="AA2172" t="str">
        <f t="shared" si="582"/>
        <v xml:space="preserve">  -136.4 </v>
      </c>
      <c r="AB2172" t="str">
        <f t="shared" si="583"/>
        <v xml:space="preserve">    34.5 </v>
      </c>
      <c r="AC2172" t="str">
        <f t="shared" si="584"/>
        <v xml:space="preserve">   138.1 </v>
      </c>
      <c r="AD2172" t="str">
        <f t="shared" si="590"/>
        <v xml:space="preserve">        </v>
      </c>
      <c r="AE2172" t="str">
        <f t="shared" si="585"/>
        <v xml:space="preserve">       </v>
      </c>
      <c r="AF2172" t="str">
        <f t="shared" si="592"/>
        <v xml:space="preserve">     </v>
      </c>
      <c r="AG2172" t="str">
        <f t="shared" si="592"/>
        <v xml:space="preserve">     0.45 </v>
      </c>
      <c r="AH2172" t="str">
        <f t="shared" si="586"/>
        <v xml:space="preserve">   -33.87 </v>
      </c>
      <c r="AI2172" t="str">
        <f t="shared" si="587"/>
        <v xml:space="preserve">       </v>
      </c>
      <c r="AJ2172" t="str">
        <f t="shared" si="588"/>
        <v xml:space="preserve">      </v>
      </c>
    </row>
    <row r="2173" spans="1:36" x14ac:dyDescent="0.25">
      <c r="A2173" t="s">
        <v>6</v>
      </c>
      <c r="P2173" t="str">
        <f t="shared" si="589"/>
        <v xml:space="preserve">  ..............</v>
      </c>
      <c r="Q2173" t="str">
        <f t="shared" si="589"/>
        <v>.........</v>
      </c>
      <c r="R2173" t="str">
        <f t="shared" si="577"/>
        <v>.........</v>
      </c>
      <c r="S2173" t="str">
        <f t="shared" si="578"/>
        <v>.........</v>
      </c>
      <c r="T2173" t="str">
        <f t="shared" si="579"/>
        <v>.........</v>
      </c>
      <c r="U2173" t="str">
        <f t="shared" si="590"/>
        <v>.............</v>
      </c>
      <c r="V2173" t="str">
        <f t="shared" si="580"/>
        <v>.........</v>
      </c>
      <c r="W2173" t="str">
        <f t="shared" si="581"/>
        <v>.........</v>
      </c>
      <c r="X2173" t="str">
        <f t="shared" si="591"/>
        <v>.......</v>
      </c>
      <c r="Y2173" t="str">
        <f t="shared" si="591"/>
        <v>..............</v>
      </c>
      <c r="Z2173" t="str">
        <f t="shared" si="591"/>
        <v>....</v>
      </c>
      <c r="AA2173" t="str">
        <f t="shared" si="582"/>
        <v>.........</v>
      </c>
      <c r="AB2173" t="str">
        <f t="shared" si="583"/>
        <v>.........</v>
      </c>
      <c r="AC2173" t="str">
        <f t="shared" si="584"/>
        <v>.........</v>
      </c>
      <c r="AD2173" t="str">
        <f t="shared" si="590"/>
        <v>........</v>
      </c>
      <c r="AE2173" t="str">
        <f t="shared" si="585"/>
        <v>.......</v>
      </c>
      <c r="AF2173" t="str">
        <f t="shared" si="592"/>
        <v>.....</v>
      </c>
      <c r="AG2173" t="str">
        <f t="shared" si="592"/>
        <v>..........</v>
      </c>
      <c r="AH2173" t="str">
        <f t="shared" si="586"/>
        <v>..........</v>
      </c>
      <c r="AI2173" t="str">
        <f t="shared" si="587"/>
        <v>.......</v>
      </c>
      <c r="AJ2173" t="str">
        <f t="shared" si="588"/>
        <v>.......</v>
      </c>
    </row>
    <row r="2174" spans="1:36" x14ac:dyDescent="0.25">
      <c r="A2174" t="s">
        <v>1841</v>
      </c>
      <c r="P2174" t="str">
        <f t="shared" si="589"/>
        <v xml:space="preserve">    381  289  0 </v>
      </c>
      <c r="Q2174" t="str">
        <f t="shared" si="589"/>
        <v xml:space="preserve">   1.014 </v>
      </c>
      <c r="R2174" t="str">
        <f t="shared" si="577"/>
        <v xml:space="preserve">     0.0 </v>
      </c>
      <c r="S2174" t="str">
        <f t="shared" si="578"/>
        <v xml:space="preserve">     0.0 </v>
      </c>
      <c r="T2174" t="str">
        <f t="shared" si="579"/>
        <v xml:space="preserve">     0.0 </v>
      </c>
      <c r="U2174" t="str">
        <f t="shared" si="590"/>
        <v xml:space="preserve">         0.0 </v>
      </c>
      <c r="V2174" t="str">
        <f t="shared" si="580"/>
        <v xml:space="preserve">     0.0 </v>
      </c>
      <c r="W2174" t="str">
        <f t="shared" si="581"/>
        <v xml:space="preserve">     0.0</v>
      </c>
      <c r="X2174" t="str">
        <f t="shared" si="591"/>
        <v/>
      </c>
      <c r="Y2174" t="str">
        <f t="shared" si="591"/>
        <v/>
      </c>
      <c r="Z2174" t="str">
        <f t="shared" si="591"/>
        <v/>
      </c>
      <c r="AA2174" t="str">
        <f t="shared" si="582"/>
        <v/>
      </c>
      <c r="AB2174" t="str">
        <f t="shared" si="583"/>
        <v/>
      </c>
      <c r="AC2174" t="str">
        <f t="shared" si="584"/>
        <v/>
      </c>
      <c r="AD2174" t="str">
        <f t="shared" si="590"/>
        <v/>
      </c>
      <c r="AE2174" t="str">
        <f t="shared" si="585"/>
        <v/>
      </c>
      <c r="AF2174" t="str">
        <f t="shared" si="592"/>
        <v/>
      </c>
      <c r="AG2174" t="str">
        <f t="shared" si="592"/>
        <v/>
      </c>
      <c r="AH2174" t="str">
        <f t="shared" si="586"/>
        <v/>
      </c>
      <c r="AI2174" t="str">
        <f t="shared" si="587"/>
        <v/>
      </c>
      <c r="AJ2174" t="str">
        <f t="shared" si="588"/>
        <v/>
      </c>
    </row>
    <row r="2175" spans="1:36" x14ac:dyDescent="0.25">
      <c r="A2175" t="s">
        <v>1842</v>
      </c>
      <c r="P2175" t="str">
        <f t="shared" si="589"/>
        <v xml:space="preserve">  TMARIA-MG289  </v>
      </c>
      <c r="Q2175" t="str">
        <f t="shared" si="589"/>
        <v xml:space="preserve">    -4.2 </v>
      </c>
      <c r="R2175" t="str">
        <f t="shared" si="577"/>
        <v xml:space="preserve">     0.0 </v>
      </c>
      <c r="S2175" t="str">
        <f t="shared" si="578"/>
        <v xml:space="preserve">     0.0 </v>
      </c>
      <c r="T2175" t="str">
        <f t="shared" si="579"/>
        <v xml:space="preserve">     0.0 </v>
      </c>
      <c r="U2175" t="str">
        <f t="shared" si="590"/>
        <v xml:space="preserve">         0.0 </v>
      </c>
      <c r="V2175" t="str">
        <f t="shared" si="580"/>
        <v xml:space="preserve">     0.0 </v>
      </c>
      <c r="W2175" t="str">
        <f t="shared" si="581"/>
        <v xml:space="preserve">     0.0 </v>
      </c>
      <c r="X2175" t="str">
        <f t="shared" si="591"/>
        <v xml:space="preserve">       </v>
      </c>
      <c r="Y2175" t="str">
        <f t="shared" si="591"/>
        <v xml:space="preserve">              </v>
      </c>
      <c r="Z2175" t="str">
        <f t="shared" si="591"/>
        <v xml:space="preserve">    </v>
      </c>
      <c r="AA2175" t="str">
        <f t="shared" si="582"/>
        <v xml:space="preserve">         </v>
      </c>
      <c r="AB2175" t="str">
        <f t="shared" si="583"/>
        <v xml:space="preserve">         </v>
      </c>
      <c r="AC2175" t="str">
        <f t="shared" si="584"/>
        <v xml:space="preserve">    </v>
      </c>
      <c r="AD2175" t="str">
        <f t="shared" si="590"/>
        <v/>
      </c>
      <c r="AE2175" t="str">
        <f t="shared" si="585"/>
        <v/>
      </c>
      <c r="AF2175" t="str">
        <f t="shared" si="592"/>
        <v/>
      </c>
      <c r="AG2175" t="str">
        <f t="shared" si="592"/>
        <v/>
      </c>
      <c r="AH2175" t="str">
        <f t="shared" si="586"/>
        <v/>
      </c>
      <c r="AI2175" t="str">
        <f t="shared" si="587"/>
        <v/>
      </c>
      <c r="AJ2175" t="str">
        <f t="shared" si="588"/>
        <v/>
      </c>
    </row>
    <row r="2176" spans="1:36" x14ac:dyDescent="0.25">
      <c r="A2176" t="s">
        <v>1843</v>
      </c>
      <c r="P2176" t="str">
        <f t="shared" si="589"/>
        <v xml:space="preserve">                </v>
      </c>
      <c r="Q2176" t="str">
        <f t="shared" si="589"/>
        <v xml:space="preserve">         </v>
      </c>
      <c r="R2176" t="str">
        <f t="shared" si="577"/>
        <v xml:space="preserve">   400.0 </v>
      </c>
      <c r="S2176" t="str">
        <f t="shared" si="578"/>
        <v xml:space="preserve">   400.0 </v>
      </c>
      <c r="T2176" t="str">
        <f t="shared" si="579"/>
        <v xml:space="preserve">   125.0 </v>
      </c>
      <c r="U2176" t="str">
        <f t="shared" si="590"/>
        <v xml:space="preserve">       23.7% </v>
      </c>
      <c r="V2176" t="str">
        <f t="shared" si="580"/>
        <v xml:space="preserve">         </v>
      </c>
      <c r="W2176" t="str">
        <f t="shared" si="581"/>
        <v xml:space="preserve">         </v>
      </c>
      <c r="X2176" t="str">
        <f t="shared" si="591"/>
        <v xml:space="preserve">   304 </v>
      </c>
      <c r="Y2176" t="str">
        <f t="shared" si="591"/>
        <v xml:space="preserve"> T.MAR-UHE002 </v>
      </c>
      <c r="Z2176" t="str">
        <f t="shared" si="591"/>
        <v xml:space="preserve">  1 </v>
      </c>
      <c r="AA2176" t="str">
        <f t="shared" si="582"/>
        <v xml:space="preserve">   -90.0 </v>
      </c>
      <c r="AB2176" t="str">
        <f t="shared" si="583"/>
        <v xml:space="preserve">    34.4 </v>
      </c>
      <c r="AC2176" t="str">
        <f t="shared" si="584"/>
        <v xml:space="preserve">    95.0 </v>
      </c>
      <c r="AD2176" t="str">
        <f t="shared" si="590"/>
        <v xml:space="preserve"> 1.025F </v>
      </c>
      <c r="AE2176" t="str">
        <f t="shared" si="585"/>
        <v xml:space="preserve">       </v>
      </c>
      <c r="AF2176" t="str">
        <f t="shared" si="592"/>
        <v xml:space="preserve">     </v>
      </c>
      <c r="AG2176" t="str">
        <f t="shared" si="592"/>
        <v xml:space="preserve">     0.00 </v>
      </c>
      <c r="AH2176" t="str">
        <f t="shared" si="586"/>
        <v xml:space="preserve">     7.68 </v>
      </c>
      <c r="AI2176" t="str">
        <f t="shared" si="587"/>
        <v xml:space="preserve">       </v>
      </c>
      <c r="AJ2176" t="str">
        <f t="shared" si="588"/>
        <v xml:space="preserve">      </v>
      </c>
    </row>
    <row r="2177" spans="1:36" x14ac:dyDescent="0.25">
      <c r="A2177" t="s">
        <v>1844</v>
      </c>
      <c r="P2177" t="str">
        <f t="shared" si="589"/>
        <v xml:space="preserve">                </v>
      </c>
      <c r="Q2177" t="str">
        <f t="shared" si="589"/>
        <v xml:space="preserve">         </v>
      </c>
      <c r="R2177" t="str">
        <f t="shared" si="577"/>
        <v xml:space="preserve">   450.0 </v>
      </c>
      <c r="S2177" t="str">
        <f t="shared" si="578"/>
        <v xml:space="preserve">   540.0 </v>
      </c>
      <c r="T2177" t="str">
        <f t="shared" si="579"/>
        <v xml:space="preserve">   450.0 </v>
      </c>
      <c r="U2177" t="str">
        <f t="shared" si="590"/>
        <v xml:space="preserve">       10.1% </v>
      </c>
      <c r="V2177" t="str">
        <f t="shared" si="580"/>
        <v xml:space="preserve">         </v>
      </c>
      <c r="W2177" t="str">
        <f t="shared" si="581"/>
        <v xml:space="preserve">         </v>
      </c>
      <c r="X2177" t="str">
        <f t="shared" si="591"/>
        <v xml:space="preserve"> 42066 </v>
      </c>
      <c r="Y2177" t="str">
        <f t="shared" si="591"/>
        <v xml:space="preserve"> TMAR15-MG000 </v>
      </c>
      <c r="Z2177" t="str">
        <f t="shared" si="591"/>
        <v xml:space="preserve"> 15 </v>
      </c>
      <c r="AA2177" t="str">
        <f t="shared" si="582"/>
        <v xml:space="preserve">    35.8 </v>
      </c>
      <c r="AB2177" t="str">
        <f t="shared" si="583"/>
        <v xml:space="preserve">   -29.0 </v>
      </c>
      <c r="AC2177" t="str">
        <f t="shared" si="584"/>
        <v xml:space="preserve">    45.5 </v>
      </c>
      <c r="AD2177" t="str">
        <f t="shared" si="590"/>
        <v xml:space="preserve"> 0.999F </v>
      </c>
      <c r="AE2177" t="str">
        <f t="shared" si="585"/>
        <v xml:space="preserve">       </v>
      </c>
      <c r="AF2177" t="str">
        <f t="shared" si="592"/>
        <v xml:space="preserve">     </v>
      </c>
      <c r="AG2177" t="str">
        <f t="shared" si="592"/>
        <v xml:space="preserve">     0.00 </v>
      </c>
      <c r="AH2177" t="str">
        <f t="shared" si="586"/>
        <v xml:space="preserve">    -0.13 </v>
      </c>
      <c r="AI2177" t="str">
        <f t="shared" si="587"/>
        <v xml:space="preserve">       </v>
      </c>
      <c r="AJ2177" t="str">
        <f t="shared" si="588"/>
        <v xml:space="preserve">      </v>
      </c>
    </row>
    <row r="2178" spans="1:36" x14ac:dyDescent="0.25">
      <c r="A2178" t="s">
        <v>1845</v>
      </c>
      <c r="P2178" t="str">
        <f t="shared" si="589"/>
        <v xml:space="preserve">                </v>
      </c>
      <c r="Q2178" t="str">
        <f t="shared" si="589"/>
        <v xml:space="preserve">         </v>
      </c>
      <c r="R2178" t="str">
        <f t="shared" si="577"/>
        <v xml:space="preserve">   407.0 </v>
      </c>
      <c r="S2178" t="str">
        <f t="shared" si="578"/>
        <v xml:space="preserve">   448.0 </v>
      </c>
      <c r="T2178" t="str">
        <f t="shared" si="579"/>
        <v xml:space="preserve">  1123.0 </v>
      </c>
      <c r="U2178" t="str">
        <f t="shared" si="590"/>
        <v xml:space="preserve">       11.3% </v>
      </c>
      <c r="V2178" t="str">
        <f t="shared" si="580"/>
        <v xml:space="preserve">         </v>
      </c>
      <c r="W2178" t="str">
        <f t="shared" si="581"/>
        <v xml:space="preserve">         </v>
      </c>
      <c r="X2178" t="str">
        <f t="shared" si="591"/>
        <v xml:space="preserve"> 42070 </v>
      </c>
      <c r="Y2178" t="str">
        <f t="shared" si="591"/>
        <v xml:space="preserve"> TMAR10-MG000 </v>
      </c>
      <c r="Z2178" t="str">
        <f t="shared" si="591"/>
        <v xml:space="preserve"> 10 </v>
      </c>
      <c r="AA2178" t="str">
        <f t="shared" si="582"/>
        <v xml:space="preserve">    36.2 </v>
      </c>
      <c r="AB2178" t="str">
        <f t="shared" si="583"/>
        <v xml:space="preserve">   -29.3 </v>
      </c>
      <c r="AC2178" t="str">
        <f t="shared" si="584"/>
        <v xml:space="preserve">    45.8 </v>
      </c>
      <c r="AD2178" t="str">
        <f t="shared" si="590"/>
        <v xml:space="preserve"> 0.999F </v>
      </c>
      <c r="AE2178" t="str">
        <f t="shared" si="585"/>
        <v xml:space="preserve">       </v>
      </c>
      <c r="AF2178" t="str">
        <f t="shared" si="592"/>
        <v xml:space="preserve">     </v>
      </c>
      <c r="AG2178" t="str">
        <f t="shared" si="592"/>
        <v xml:space="preserve">     0.00 </v>
      </c>
      <c r="AH2178" t="str">
        <f t="shared" si="586"/>
        <v xml:space="preserve">    -0.13 </v>
      </c>
      <c r="AI2178" t="str">
        <f t="shared" si="587"/>
        <v xml:space="preserve">       </v>
      </c>
      <c r="AJ2178" t="str">
        <f t="shared" si="588"/>
        <v xml:space="preserve">      </v>
      </c>
    </row>
    <row r="2179" spans="1:36" x14ac:dyDescent="0.25">
      <c r="A2179" t="s">
        <v>1846</v>
      </c>
      <c r="P2179" t="str">
        <f t="shared" si="589"/>
        <v xml:space="preserve">                </v>
      </c>
      <c r="Q2179" t="str">
        <f t="shared" si="589"/>
        <v xml:space="preserve">         </v>
      </c>
      <c r="R2179" t="str">
        <f t="shared" si="577"/>
        <v xml:space="preserve">   150.0 </v>
      </c>
      <c r="S2179" t="str">
        <f t="shared" si="578"/>
        <v xml:space="preserve">   183.0 </v>
      </c>
      <c r="T2179" t="str">
        <f t="shared" si="579"/>
        <v xml:space="preserve">   150.0 </v>
      </c>
      <c r="U2179" t="str">
        <f t="shared" si="590"/>
        <v xml:space="preserve">        9.8% </v>
      </c>
      <c r="V2179" t="str">
        <f t="shared" si="580"/>
        <v xml:space="preserve">         </v>
      </c>
      <c r="W2179" t="str">
        <f t="shared" si="581"/>
        <v xml:space="preserve">         </v>
      </c>
      <c r="X2179" t="str">
        <f t="shared" si="591"/>
        <v xml:space="preserve"> 42072 </v>
      </c>
      <c r="Y2179" t="str">
        <f t="shared" si="591"/>
        <v xml:space="preserve"> TMAR12-MG000 </v>
      </c>
      <c r="Z2179" t="str">
        <f t="shared" si="591"/>
        <v xml:space="preserve"> 12 </v>
      </c>
      <c r="AA2179" t="str">
        <f t="shared" si="582"/>
        <v xml:space="preserve">     9.0 </v>
      </c>
      <c r="AB2179" t="str">
        <f t="shared" si="583"/>
        <v xml:space="preserve">    11.9 </v>
      </c>
      <c r="AC2179" t="str">
        <f t="shared" si="584"/>
        <v xml:space="preserve">    14.7 </v>
      </c>
      <c r="AD2179" t="str">
        <f t="shared" si="590"/>
        <v xml:space="preserve">        </v>
      </c>
      <c r="AE2179" t="str">
        <f t="shared" si="585"/>
        <v xml:space="preserve">       </v>
      </c>
      <c r="AF2179" t="str">
        <f t="shared" si="592"/>
        <v xml:space="preserve">     </v>
      </c>
      <c r="AG2179" t="str">
        <f t="shared" si="592"/>
        <v xml:space="preserve">     0.00 </v>
      </c>
      <c r="AH2179" t="str">
        <f t="shared" si="586"/>
        <v xml:space="preserve">     0.24 </v>
      </c>
      <c r="AI2179" t="str">
        <f t="shared" si="587"/>
        <v xml:space="preserve">       </v>
      </c>
      <c r="AJ2179" t="str">
        <f t="shared" si="588"/>
        <v xml:space="preserve">      </v>
      </c>
    </row>
    <row r="2180" spans="1:36" x14ac:dyDescent="0.25">
      <c r="A2180" t="s">
        <v>1847</v>
      </c>
      <c r="P2180" t="str">
        <f t="shared" si="589"/>
        <v xml:space="preserve">                </v>
      </c>
      <c r="Q2180" t="str">
        <f t="shared" si="589"/>
        <v xml:space="preserve">         </v>
      </c>
      <c r="R2180" t="str">
        <f t="shared" si="577"/>
        <v xml:space="preserve">   150.0 </v>
      </c>
      <c r="S2180" t="str">
        <f t="shared" si="578"/>
        <v xml:space="preserve">   183.0 </v>
      </c>
      <c r="T2180" t="str">
        <f t="shared" si="579"/>
        <v xml:space="preserve">   150.0 </v>
      </c>
      <c r="U2180" t="str">
        <f t="shared" si="590"/>
        <v xml:space="preserve">        9.8% </v>
      </c>
      <c r="V2180" t="str">
        <f t="shared" si="580"/>
        <v xml:space="preserve">         </v>
      </c>
      <c r="W2180" t="str">
        <f t="shared" si="581"/>
        <v xml:space="preserve">         </v>
      </c>
      <c r="X2180" t="str">
        <f t="shared" si="591"/>
        <v xml:space="preserve"> 42074 </v>
      </c>
      <c r="Y2180" t="str">
        <f t="shared" si="591"/>
        <v xml:space="preserve"> TMAR13-MG000 </v>
      </c>
      <c r="Z2180" t="str">
        <f t="shared" si="591"/>
        <v xml:space="preserve"> 13 </v>
      </c>
      <c r="AA2180" t="str">
        <f t="shared" si="582"/>
        <v xml:space="preserve">     9.0 </v>
      </c>
      <c r="AB2180" t="str">
        <f t="shared" si="583"/>
        <v xml:space="preserve">    11.9 </v>
      </c>
      <c r="AC2180" t="str">
        <f t="shared" si="584"/>
        <v xml:space="preserve">    14.7 </v>
      </c>
      <c r="AD2180" t="str">
        <f t="shared" si="590"/>
        <v xml:space="preserve">        </v>
      </c>
      <c r="AE2180" t="str">
        <f t="shared" si="585"/>
        <v xml:space="preserve">       </v>
      </c>
      <c r="AF2180" t="str">
        <f t="shared" si="592"/>
        <v xml:space="preserve">     </v>
      </c>
      <c r="AG2180" t="str">
        <f t="shared" si="592"/>
        <v xml:space="preserve">     0.00 </v>
      </c>
      <c r="AH2180" t="str">
        <f t="shared" si="586"/>
        <v xml:space="preserve">     0.24 </v>
      </c>
      <c r="AI2180" t="str">
        <f t="shared" si="587"/>
        <v xml:space="preserve">       </v>
      </c>
      <c r="AJ2180" t="str">
        <f t="shared" si="588"/>
        <v xml:space="preserve">      </v>
      </c>
    </row>
    <row r="2181" spans="1:36" x14ac:dyDescent="0.25">
      <c r="A2181" t="s">
        <v>6</v>
      </c>
      <c r="P2181" t="str">
        <f t="shared" si="589"/>
        <v xml:space="preserve">  ..............</v>
      </c>
      <c r="Q2181" t="str">
        <f t="shared" si="589"/>
        <v>.........</v>
      </c>
      <c r="R2181" t="str">
        <f t="shared" si="577"/>
        <v>.........</v>
      </c>
      <c r="S2181" t="str">
        <f t="shared" si="578"/>
        <v>.........</v>
      </c>
      <c r="T2181" t="str">
        <f t="shared" si="579"/>
        <v>.........</v>
      </c>
      <c r="U2181" t="str">
        <f t="shared" si="590"/>
        <v>.............</v>
      </c>
      <c r="V2181" t="str">
        <f t="shared" si="580"/>
        <v>.........</v>
      </c>
      <c r="W2181" t="str">
        <f t="shared" si="581"/>
        <v>.........</v>
      </c>
      <c r="X2181" t="str">
        <f t="shared" si="591"/>
        <v>.......</v>
      </c>
      <c r="Y2181" t="str">
        <f t="shared" si="591"/>
        <v>..............</v>
      </c>
      <c r="Z2181" t="str">
        <f t="shared" si="591"/>
        <v>....</v>
      </c>
      <c r="AA2181" t="str">
        <f t="shared" si="582"/>
        <v>.........</v>
      </c>
      <c r="AB2181" t="str">
        <f t="shared" si="583"/>
        <v>.........</v>
      </c>
      <c r="AC2181" t="str">
        <f t="shared" si="584"/>
        <v>.........</v>
      </c>
      <c r="AD2181" t="str">
        <f t="shared" si="590"/>
        <v>........</v>
      </c>
      <c r="AE2181" t="str">
        <f t="shared" si="585"/>
        <v>.......</v>
      </c>
      <c r="AF2181" t="str">
        <f t="shared" si="592"/>
        <v>.....</v>
      </c>
      <c r="AG2181" t="str">
        <f t="shared" si="592"/>
        <v>..........</v>
      </c>
      <c r="AH2181" t="str">
        <f t="shared" si="586"/>
        <v>..........</v>
      </c>
      <c r="AI2181" t="str">
        <f t="shared" si="587"/>
        <v>.......</v>
      </c>
      <c r="AJ2181" t="str">
        <f t="shared" si="588"/>
        <v>.......</v>
      </c>
    </row>
    <row r="2182" spans="1:36" x14ac:dyDescent="0.25">
      <c r="A2182" t="s">
        <v>1848</v>
      </c>
      <c r="P2182" t="str">
        <f t="shared" si="589"/>
        <v xml:space="preserve">    385  345  0 </v>
      </c>
      <c r="Q2182" t="str">
        <f t="shared" si="589"/>
        <v xml:space="preserve">   1.012 </v>
      </c>
      <c r="R2182" t="str">
        <f t="shared" si="577"/>
        <v xml:space="preserve">     0.0 </v>
      </c>
      <c r="S2182" t="str">
        <f t="shared" si="578"/>
        <v xml:space="preserve">     0.0 </v>
      </c>
      <c r="T2182" t="str">
        <f t="shared" si="579"/>
        <v xml:space="preserve">     0.0 </v>
      </c>
      <c r="U2182" t="str">
        <f t="shared" si="590"/>
        <v xml:space="preserve">         0.0 </v>
      </c>
      <c r="V2182" t="str">
        <f t="shared" si="580"/>
        <v xml:space="preserve">     0.0 </v>
      </c>
      <c r="W2182" t="str">
        <f t="shared" si="581"/>
        <v xml:space="preserve">     0.0</v>
      </c>
      <c r="X2182" t="str">
        <f t="shared" si="591"/>
        <v/>
      </c>
      <c r="Y2182" t="str">
        <f t="shared" si="591"/>
        <v/>
      </c>
      <c r="Z2182" t="str">
        <f t="shared" si="591"/>
        <v/>
      </c>
      <c r="AA2182" t="str">
        <f t="shared" si="582"/>
        <v/>
      </c>
      <c r="AB2182" t="str">
        <f t="shared" si="583"/>
        <v/>
      </c>
      <c r="AC2182" t="str">
        <f t="shared" si="584"/>
        <v/>
      </c>
      <c r="AD2182" t="str">
        <f t="shared" si="590"/>
        <v/>
      </c>
      <c r="AE2182" t="str">
        <f t="shared" si="585"/>
        <v/>
      </c>
      <c r="AF2182" t="str">
        <f t="shared" si="592"/>
        <v/>
      </c>
      <c r="AG2182" t="str">
        <f t="shared" si="592"/>
        <v/>
      </c>
      <c r="AH2182" t="str">
        <f t="shared" si="586"/>
        <v/>
      </c>
      <c r="AI2182" t="str">
        <f t="shared" si="587"/>
        <v/>
      </c>
      <c r="AJ2182" t="str">
        <f t="shared" si="588"/>
        <v/>
      </c>
    </row>
    <row r="2183" spans="1:36" x14ac:dyDescent="0.25">
      <c r="A2183" t="s">
        <v>1849</v>
      </c>
      <c r="P2183" t="str">
        <f t="shared" si="589"/>
        <v xml:space="preserve">  OPRETO-MG345  </v>
      </c>
      <c r="Q2183" t="str">
        <f t="shared" si="589"/>
        <v xml:space="preserve">   -13.3 </v>
      </c>
      <c r="R2183" t="str">
        <f t="shared" si="577"/>
        <v xml:space="preserve">     0.0 </v>
      </c>
      <c r="S2183" t="str">
        <f t="shared" si="578"/>
        <v xml:space="preserve">     0.0 </v>
      </c>
      <c r="T2183" t="str">
        <f t="shared" si="579"/>
        <v xml:space="preserve">     0.0 </v>
      </c>
      <c r="U2183" t="str">
        <f t="shared" si="590"/>
        <v xml:space="preserve">         0.0 </v>
      </c>
      <c r="V2183" t="str">
        <f t="shared" si="580"/>
        <v xml:space="preserve">     0.0 </v>
      </c>
      <c r="W2183" t="str">
        <f t="shared" si="581"/>
        <v xml:space="preserve">     0.0 </v>
      </c>
      <c r="X2183" t="str">
        <f t="shared" si="591"/>
        <v xml:space="preserve">       </v>
      </c>
      <c r="Y2183" t="str">
        <f t="shared" si="591"/>
        <v xml:space="preserve">              </v>
      </c>
      <c r="Z2183" t="str">
        <f t="shared" si="591"/>
        <v xml:space="preserve">    </v>
      </c>
      <c r="AA2183" t="str">
        <f t="shared" si="582"/>
        <v xml:space="preserve">         </v>
      </c>
      <c r="AB2183" t="str">
        <f t="shared" si="583"/>
        <v xml:space="preserve">   -61.5 </v>
      </c>
      <c r="AC2183" t="str">
        <f t="shared" si="584"/>
        <v xml:space="preserve"> SHL</v>
      </c>
      <c r="AD2183" t="str">
        <f t="shared" si="590"/>
        <v/>
      </c>
      <c r="AE2183" t="str">
        <f t="shared" si="585"/>
        <v/>
      </c>
      <c r="AF2183" t="str">
        <f t="shared" si="592"/>
        <v/>
      </c>
      <c r="AG2183" t="str">
        <f t="shared" si="592"/>
        <v/>
      </c>
      <c r="AH2183" t="str">
        <f t="shared" si="586"/>
        <v/>
      </c>
      <c r="AI2183" t="str">
        <f t="shared" si="587"/>
        <v/>
      </c>
      <c r="AJ2183" t="str">
        <f t="shared" si="588"/>
        <v/>
      </c>
    </row>
    <row r="2184" spans="1:36" x14ac:dyDescent="0.25">
      <c r="A2184" t="s">
        <v>1850</v>
      </c>
      <c r="P2184" t="str">
        <f t="shared" si="589"/>
        <v xml:space="preserve">                </v>
      </c>
      <c r="Q2184" t="str">
        <f t="shared" si="589"/>
        <v xml:space="preserve">         </v>
      </c>
      <c r="R2184" t="str">
        <f t="shared" si="577"/>
        <v xml:space="preserve">   400.0 </v>
      </c>
      <c r="S2184" t="str">
        <f t="shared" si="578"/>
        <v xml:space="preserve">   400.0 </v>
      </c>
      <c r="T2184" t="str">
        <f t="shared" si="579"/>
        <v xml:space="preserve">   400.0 </v>
      </c>
      <c r="U2184" t="str">
        <f t="shared" si="590"/>
        <v xml:space="preserve">       32.3% </v>
      </c>
      <c r="V2184" t="str">
        <f t="shared" si="580"/>
        <v xml:space="preserve">         </v>
      </c>
      <c r="W2184" t="str">
        <f t="shared" si="581"/>
        <v xml:space="preserve">         </v>
      </c>
      <c r="X2184" t="str">
        <f t="shared" si="591"/>
        <v xml:space="preserve">   384 </v>
      </c>
      <c r="Y2184" t="str">
        <f t="shared" si="591"/>
        <v xml:space="preserve"> OPRET2-MG500 </v>
      </c>
      <c r="Z2184" t="str">
        <f t="shared" si="591"/>
        <v xml:space="preserve">  5 </v>
      </c>
      <c r="AA2184" t="str">
        <f t="shared" si="582"/>
        <v xml:space="preserve">   -95.6 </v>
      </c>
      <c r="AB2184" t="str">
        <f t="shared" si="583"/>
        <v xml:space="preserve">   -89.2 </v>
      </c>
      <c r="AC2184" t="str">
        <f t="shared" si="584"/>
        <v xml:space="preserve">   129.2 </v>
      </c>
      <c r="AD2184" t="str">
        <f t="shared" si="590"/>
        <v xml:space="preserve">        </v>
      </c>
      <c r="AE2184" t="str">
        <f t="shared" si="585"/>
        <v xml:space="preserve">       </v>
      </c>
      <c r="AF2184" t="str">
        <f t="shared" si="592"/>
        <v xml:space="preserve"> 351 </v>
      </c>
      <c r="AG2184" t="str">
        <f t="shared" si="592"/>
        <v xml:space="preserve">     0.00 </v>
      </c>
      <c r="AH2184" t="str">
        <f t="shared" si="586"/>
        <v xml:space="preserve">     3.71 </v>
      </c>
      <c r="AI2184" t="str">
        <f t="shared" si="587"/>
        <v xml:space="preserve">       </v>
      </c>
      <c r="AJ2184" t="str">
        <f t="shared" si="588"/>
        <v xml:space="preserve">      </v>
      </c>
    </row>
    <row r="2185" spans="1:36" x14ac:dyDescent="0.25">
      <c r="A2185" t="s">
        <v>1851</v>
      </c>
      <c r="P2185" t="str">
        <f t="shared" si="589"/>
        <v xml:space="preserve">                </v>
      </c>
      <c r="Q2185" t="str">
        <f t="shared" si="589"/>
        <v xml:space="preserve">         </v>
      </c>
      <c r="R2185" t="str">
        <f t="shared" si="577"/>
        <v xml:space="preserve">   853.0 </v>
      </c>
      <c r="S2185" t="str">
        <f t="shared" si="578"/>
        <v xml:space="preserve">  1075.0 </v>
      </c>
      <c r="T2185" t="str">
        <f t="shared" si="579"/>
        <v xml:space="preserve">   853.0 </v>
      </c>
      <c r="U2185" t="str">
        <f t="shared" si="590"/>
        <v xml:space="preserve">       12.2% </v>
      </c>
      <c r="V2185" t="str">
        <f t="shared" si="580"/>
        <v xml:space="preserve">   -61.5 </v>
      </c>
      <c r="W2185" t="str">
        <f t="shared" si="581"/>
        <v xml:space="preserve">         </v>
      </c>
      <c r="X2185" t="str">
        <f t="shared" si="591"/>
        <v xml:space="preserve">  4040 </v>
      </c>
      <c r="Y2185" t="str">
        <f t="shared" si="591"/>
        <v xml:space="preserve"> B.BRAN-MG345 </v>
      </c>
      <c r="Z2185" t="str">
        <f t="shared" si="591"/>
        <v xml:space="preserve">  1 </v>
      </c>
      <c r="AA2185" t="str">
        <f t="shared" si="582"/>
        <v xml:space="preserve">    85.2 </v>
      </c>
      <c r="AB2185" t="str">
        <f t="shared" si="583"/>
        <v xml:space="preserve">    61.7 </v>
      </c>
      <c r="AC2185" t="str">
        <f t="shared" si="584"/>
        <v xml:space="preserve">   103.9 </v>
      </c>
      <c r="AD2185" t="str">
        <f t="shared" si="590"/>
        <v xml:space="preserve">        </v>
      </c>
      <c r="AE2185" t="str">
        <f t="shared" si="585"/>
        <v xml:space="preserve">       </v>
      </c>
      <c r="AF2185" t="str">
        <f t="shared" si="592"/>
        <v xml:space="preserve">     </v>
      </c>
      <c r="AG2185" t="str">
        <f t="shared" si="592"/>
        <v xml:space="preserve">     0.12 </v>
      </c>
      <c r="AH2185" t="str">
        <f t="shared" si="586"/>
        <v xml:space="preserve">    31.59 </v>
      </c>
      <c r="AI2185" t="str">
        <f t="shared" si="587"/>
        <v xml:space="preserve">       </v>
      </c>
      <c r="AJ2185" t="str">
        <f t="shared" si="588"/>
        <v xml:space="preserve">      </v>
      </c>
    </row>
    <row r="2186" spans="1:36" x14ac:dyDescent="0.25">
      <c r="A2186" t="s">
        <v>1852</v>
      </c>
      <c r="P2186" t="str">
        <f t="shared" si="589"/>
        <v xml:space="preserve">                </v>
      </c>
      <c r="Q2186" t="str">
        <f t="shared" si="589"/>
        <v xml:space="preserve">         </v>
      </c>
      <c r="R2186" t="str">
        <f t="shared" si="577"/>
        <v xml:space="preserve">   866.0 </v>
      </c>
      <c r="S2186" t="str">
        <f t="shared" si="578"/>
        <v xml:space="preserve">  1117.0 </v>
      </c>
      <c r="T2186" t="str">
        <f t="shared" si="579"/>
        <v xml:space="preserve">   866.0 </v>
      </c>
      <c r="U2186" t="str">
        <f t="shared" si="590"/>
        <v xml:space="preserve">       10.0% </v>
      </c>
      <c r="V2186" t="str">
        <f t="shared" si="580"/>
        <v xml:space="preserve">         </v>
      </c>
      <c r="W2186" t="str">
        <f t="shared" si="581"/>
        <v xml:space="preserve">         </v>
      </c>
      <c r="X2186" t="str">
        <f t="shared" si="591"/>
        <v xml:space="preserve">  9015 </v>
      </c>
      <c r="Y2186" t="str">
        <f t="shared" si="591"/>
        <v xml:space="preserve"> NLIMA6-MG345 </v>
      </c>
      <c r="Z2186" t="str">
        <f t="shared" si="591"/>
        <v xml:space="preserve">  1 </v>
      </c>
      <c r="AA2186" t="str">
        <f t="shared" si="582"/>
        <v xml:space="preserve">    86.7 </v>
      </c>
      <c r="AB2186" t="str">
        <f t="shared" si="583"/>
        <v xml:space="preserve">   -10.4 </v>
      </c>
      <c r="AC2186" t="str">
        <f t="shared" si="584"/>
        <v xml:space="preserve">    86.3 </v>
      </c>
      <c r="AD2186" t="str">
        <f t="shared" si="590"/>
        <v xml:space="preserve">        </v>
      </c>
      <c r="AE2186" t="str">
        <f t="shared" si="585"/>
        <v xml:space="preserve">       </v>
      </c>
      <c r="AF2186" t="str">
        <f t="shared" si="592"/>
        <v xml:space="preserve">     </v>
      </c>
      <c r="AG2186" t="str">
        <f t="shared" si="592"/>
        <v xml:space="preserve">     0.07 </v>
      </c>
      <c r="AH2186" t="str">
        <f t="shared" si="586"/>
        <v xml:space="preserve">   -13.01 </v>
      </c>
      <c r="AI2186" t="str">
        <f t="shared" si="587"/>
        <v xml:space="preserve">       </v>
      </c>
      <c r="AJ2186" t="str">
        <f t="shared" si="588"/>
        <v xml:space="preserve">      </v>
      </c>
    </row>
    <row r="2187" spans="1:36" x14ac:dyDescent="0.25">
      <c r="A2187" t="s">
        <v>1853</v>
      </c>
      <c r="P2187" t="str">
        <f t="shared" si="589"/>
        <v xml:space="preserve">                </v>
      </c>
      <c r="Q2187" t="str">
        <f t="shared" si="589"/>
        <v xml:space="preserve">         </v>
      </c>
      <c r="R2187" t="str">
        <f t="shared" si="577"/>
        <v xml:space="preserve">   771.0 </v>
      </c>
      <c r="S2187" t="str">
        <f t="shared" si="578"/>
        <v xml:space="preserve">   771.0 </v>
      </c>
      <c r="T2187" t="str">
        <f t="shared" si="579"/>
        <v xml:space="preserve">   771.0 </v>
      </c>
      <c r="U2187" t="str">
        <f t="shared" si="590"/>
        <v xml:space="preserve">       32.5% </v>
      </c>
      <c r="V2187" t="str">
        <f t="shared" si="580"/>
        <v xml:space="preserve">         </v>
      </c>
      <c r="W2187" t="str">
        <f t="shared" si="581"/>
        <v xml:space="preserve">         </v>
      </c>
      <c r="X2187" t="str">
        <f t="shared" si="591"/>
        <v xml:space="preserve">  9017 </v>
      </c>
      <c r="Y2187" t="str">
        <f t="shared" si="591"/>
        <v xml:space="preserve"> ITABTO-MG345 </v>
      </c>
      <c r="Z2187" t="str">
        <f t="shared" si="591"/>
        <v xml:space="preserve">  1 </v>
      </c>
      <c r="AA2187" t="str">
        <f t="shared" si="582"/>
        <v xml:space="preserve">   121.6 </v>
      </c>
      <c r="AB2187" t="str">
        <f t="shared" si="583"/>
        <v xml:space="preserve">   222.6 </v>
      </c>
      <c r="AC2187" t="str">
        <f t="shared" si="584"/>
        <v xml:space="preserve">   250.6 </v>
      </c>
      <c r="AD2187" t="str">
        <f t="shared" si="590"/>
        <v xml:space="preserve">        </v>
      </c>
      <c r="AE2187" t="str">
        <f t="shared" si="585"/>
        <v xml:space="preserve">       </v>
      </c>
      <c r="AF2187" t="str">
        <f t="shared" si="592"/>
        <v xml:space="preserve">     </v>
      </c>
      <c r="AG2187" t="str">
        <f t="shared" si="592"/>
        <v xml:space="preserve">     0.10 </v>
      </c>
      <c r="AH2187" t="str">
        <f t="shared" si="586"/>
        <v xml:space="preserve">    -1.59 </v>
      </c>
      <c r="AI2187" t="str">
        <f t="shared" si="587"/>
        <v xml:space="preserve">       </v>
      </c>
      <c r="AJ2187" t="str">
        <f t="shared" si="588"/>
        <v xml:space="preserve">      </v>
      </c>
    </row>
    <row r="2188" spans="1:36" x14ac:dyDescent="0.25">
      <c r="A2188" t="s">
        <v>1854</v>
      </c>
      <c r="P2188" t="str">
        <f t="shared" si="589"/>
        <v xml:space="preserve">                </v>
      </c>
      <c r="Q2188" t="str">
        <f t="shared" si="589"/>
        <v xml:space="preserve">         </v>
      </c>
      <c r="R2188" t="str">
        <f t="shared" si="577"/>
        <v xml:space="preserve">   400.0 </v>
      </c>
      <c r="S2188" t="str">
        <f t="shared" si="578"/>
        <v xml:space="preserve">   456.0 </v>
      </c>
      <c r="T2188" t="str">
        <f t="shared" si="579"/>
        <v xml:space="preserve">   400.0 </v>
      </c>
      <c r="U2188" t="str">
        <f t="shared" si="590"/>
        <v xml:space="preserve">       33.9% </v>
      </c>
      <c r="V2188" t="str">
        <f t="shared" si="580"/>
        <v xml:space="preserve">         </v>
      </c>
      <c r="W2188" t="str">
        <f t="shared" si="581"/>
        <v xml:space="preserve">         </v>
      </c>
      <c r="X2188" t="str">
        <f t="shared" si="591"/>
        <v xml:space="preserve"> 42116 </v>
      </c>
      <c r="Y2188" t="str">
        <f t="shared" si="591"/>
        <v xml:space="preserve"> OPRET1-MG000 </v>
      </c>
      <c r="Z2188" t="str">
        <f t="shared" si="591"/>
        <v xml:space="preserve">  1 </v>
      </c>
      <c r="AA2188" t="str">
        <f t="shared" si="582"/>
        <v xml:space="preserve">  -100.3 </v>
      </c>
      <c r="AB2188" t="str">
        <f t="shared" si="583"/>
        <v xml:space="preserve">   -93.6 </v>
      </c>
      <c r="AC2188" t="str">
        <f t="shared" si="584"/>
        <v xml:space="preserve">   135.6 </v>
      </c>
      <c r="AD2188" t="str">
        <f t="shared" si="590"/>
        <v xml:space="preserve">        </v>
      </c>
      <c r="AE2188" t="str">
        <f t="shared" si="585"/>
        <v xml:space="preserve">       </v>
      </c>
      <c r="AF2188" t="str">
        <f t="shared" si="592"/>
        <v xml:space="preserve"> 351 </v>
      </c>
      <c r="AG2188" t="str">
        <f t="shared" si="592"/>
        <v xml:space="preserve">     0.00 </v>
      </c>
      <c r="AH2188" t="str">
        <f t="shared" si="586"/>
        <v xml:space="preserve">    -1.16 </v>
      </c>
      <c r="AI2188" t="str">
        <f t="shared" si="587"/>
        <v xml:space="preserve">       </v>
      </c>
      <c r="AJ2188" t="str">
        <f t="shared" si="588"/>
        <v xml:space="preserve">      </v>
      </c>
    </row>
    <row r="2189" spans="1:36" x14ac:dyDescent="0.25">
      <c r="A2189" t="s">
        <v>1855</v>
      </c>
      <c r="P2189" t="str">
        <f t="shared" si="589"/>
        <v xml:space="preserve">                </v>
      </c>
      <c r="Q2189" t="str">
        <f t="shared" si="589"/>
        <v xml:space="preserve">         </v>
      </c>
      <c r="R2189" t="str">
        <f t="shared" si="577"/>
        <v xml:space="preserve">   400.0 </v>
      </c>
      <c r="S2189" t="str">
        <f t="shared" si="578"/>
        <v xml:space="preserve">   456.0 </v>
      </c>
      <c r="T2189" t="str">
        <f t="shared" si="579"/>
        <v xml:space="preserve">   400.0 </v>
      </c>
      <c r="U2189" t="str">
        <f t="shared" si="590"/>
        <v xml:space="preserve">       33.0% </v>
      </c>
      <c r="V2189" t="str">
        <f t="shared" si="580"/>
        <v xml:space="preserve">         </v>
      </c>
      <c r="W2189" t="str">
        <f t="shared" si="581"/>
        <v xml:space="preserve">         </v>
      </c>
      <c r="X2189" t="str">
        <f t="shared" si="591"/>
        <v xml:space="preserve"> 42118 </v>
      </c>
      <c r="Y2189" t="str">
        <f t="shared" si="591"/>
        <v xml:space="preserve"> OPRET2-MG000 </v>
      </c>
      <c r="Z2189" t="str">
        <f t="shared" si="591"/>
        <v xml:space="preserve">  2 </v>
      </c>
      <c r="AA2189" t="str">
        <f t="shared" si="582"/>
        <v xml:space="preserve">   -97.6 </v>
      </c>
      <c r="AB2189" t="str">
        <f t="shared" si="583"/>
        <v xml:space="preserve">   -91.0 </v>
      </c>
      <c r="AC2189" t="str">
        <f t="shared" si="584"/>
        <v xml:space="preserve">   131.8 </v>
      </c>
      <c r="AD2189" t="str">
        <f t="shared" si="590"/>
        <v xml:space="preserve">        </v>
      </c>
      <c r="AE2189" t="str">
        <f t="shared" si="585"/>
        <v xml:space="preserve">       </v>
      </c>
      <c r="AF2189" t="str">
        <f t="shared" si="592"/>
        <v xml:space="preserve"> 351 </v>
      </c>
      <c r="AG2189" t="str">
        <f t="shared" si="592"/>
        <v xml:space="preserve">     0.00 </v>
      </c>
      <c r="AH2189" t="str">
        <f t="shared" si="586"/>
        <v xml:space="preserve">    -0.97 </v>
      </c>
      <c r="AI2189" t="str">
        <f t="shared" si="587"/>
        <v xml:space="preserve">       </v>
      </c>
      <c r="AJ2189" t="str">
        <f t="shared" si="588"/>
        <v xml:space="preserve">      </v>
      </c>
    </row>
    <row r="2190" spans="1:36" x14ac:dyDescent="0.25">
      <c r="A2190" t="s">
        <v>6</v>
      </c>
      <c r="P2190" t="str">
        <f t="shared" si="589"/>
        <v xml:space="preserve">  ..............</v>
      </c>
      <c r="Q2190" t="str">
        <f t="shared" si="589"/>
        <v>.........</v>
      </c>
      <c r="R2190" t="str">
        <f t="shared" si="577"/>
        <v>.........</v>
      </c>
      <c r="S2190" t="str">
        <f t="shared" si="578"/>
        <v>.........</v>
      </c>
      <c r="T2190" t="str">
        <f t="shared" si="579"/>
        <v>.........</v>
      </c>
      <c r="U2190" t="str">
        <f t="shared" si="590"/>
        <v>.............</v>
      </c>
      <c r="V2190" t="str">
        <f t="shared" si="580"/>
        <v>.........</v>
      </c>
      <c r="W2190" t="str">
        <f t="shared" si="581"/>
        <v>.........</v>
      </c>
      <c r="X2190" t="str">
        <f t="shared" si="591"/>
        <v>.......</v>
      </c>
      <c r="Y2190" t="str">
        <f t="shared" si="591"/>
        <v>..............</v>
      </c>
      <c r="Z2190" t="str">
        <f t="shared" si="591"/>
        <v>....</v>
      </c>
      <c r="AA2190" t="str">
        <f t="shared" si="582"/>
        <v>.........</v>
      </c>
      <c r="AB2190" t="str">
        <f t="shared" si="583"/>
        <v>.........</v>
      </c>
      <c r="AC2190" t="str">
        <f t="shared" si="584"/>
        <v>.........</v>
      </c>
      <c r="AD2190" t="str">
        <f t="shared" si="590"/>
        <v>........</v>
      </c>
      <c r="AE2190" t="str">
        <f t="shared" si="585"/>
        <v>.......</v>
      </c>
      <c r="AF2190" t="str">
        <f t="shared" si="592"/>
        <v>.....</v>
      </c>
      <c r="AG2190" t="str">
        <f t="shared" si="592"/>
        <v>..........</v>
      </c>
      <c r="AH2190" t="str">
        <f t="shared" si="586"/>
        <v>..........</v>
      </c>
      <c r="AI2190" t="str">
        <f t="shared" si="587"/>
        <v>.......</v>
      </c>
      <c r="AJ2190" t="str">
        <f t="shared" si="588"/>
        <v>.......</v>
      </c>
    </row>
    <row r="2191" spans="1:36" x14ac:dyDescent="0.25">
      <c r="A2191" t="s">
        <v>1856</v>
      </c>
      <c r="P2191" t="str">
        <f t="shared" si="589"/>
        <v xml:space="preserve">    391  345  0 </v>
      </c>
      <c r="Q2191" t="str">
        <f t="shared" si="589"/>
        <v xml:space="preserve">   0.995 </v>
      </c>
      <c r="R2191" t="str">
        <f t="shared" si="577"/>
        <v xml:space="preserve">     0.0 </v>
      </c>
      <c r="S2191" t="str">
        <f t="shared" si="578"/>
        <v xml:space="preserve">     0.0 </v>
      </c>
      <c r="T2191" t="str">
        <f t="shared" si="579"/>
        <v xml:space="preserve">     0.0 </v>
      </c>
      <c r="U2191" t="str">
        <f t="shared" si="590"/>
        <v xml:space="preserve">         0.0 </v>
      </c>
      <c r="V2191" t="str">
        <f t="shared" si="580"/>
        <v xml:space="preserve">     0.0 </v>
      </c>
      <c r="W2191" t="str">
        <f t="shared" si="581"/>
        <v xml:space="preserve">     0.0</v>
      </c>
      <c r="X2191" t="str">
        <f t="shared" si="591"/>
        <v/>
      </c>
      <c r="Y2191" t="str">
        <f t="shared" si="591"/>
        <v/>
      </c>
      <c r="Z2191" t="str">
        <f t="shared" si="591"/>
        <v/>
      </c>
      <c r="AA2191" t="str">
        <f t="shared" si="582"/>
        <v/>
      </c>
      <c r="AB2191" t="str">
        <f t="shared" si="583"/>
        <v/>
      </c>
      <c r="AC2191" t="str">
        <f t="shared" si="584"/>
        <v/>
      </c>
      <c r="AD2191" t="str">
        <f t="shared" si="590"/>
        <v/>
      </c>
      <c r="AE2191" t="str">
        <f t="shared" si="585"/>
        <v/>
      </c>
      <c r="AF2191" t="str">
        <f t="shared" si="592"/>
        <v/>
      </c>
      <c r="AG2191" t="str">
        <f t="shared" si="592"/>
        <v/>
      </c>
      <c r="AH2191" t="str">
        <f t="shared" si="586"/>
        <v/>
      </c>
      <c r="AI2191" t="str">
        <f t="shared" si="587"/>
        <v/>
      </c>
      <c r="AJ2191" t="str">
        <f t="shared" si="588"/>
        <v/>
      </c>
    </row>
    <row r="2192" spans="1:36" x14ac:dyDescent="0.25">
      <c r="A2192" t="s">
        <v>1857</v>
      </c>
      <c r="P2192" t="str">
        <f t="shared" si="589"/>
        <v xml:space="preserve">  SGOTA2-MG345  </v>
      </c>
      <c r="Q2192" t="str">
        <f t="shared" si="589"/>
        <v xml:space="preserve">    -6.6 </v>
      </c>
      <c r="R2192" t="str">
        <f t="shared" si="577"/>
        <v xml:space="preserve">     0.0 </v>
      </c>
      <c r="S2192" t="str">
        <f t="shared" si="578"/>
        <v xml:space="preserve">     0.0 </v>
      </c>
      <c r="T2192" t="str">
        <f t="shared" si="579"/>
        <v xml:space="preserve">     0.0 </v>
      </c>
      <c r="U2192" t="str">
        <f t="shared" si="590"/>
        <v xml:space="preserve">         0.0 </v>
      </c>
      <c r="V2192" t="str">
        <f t="shared" si="580"/>
        <v xml:space="preserve">     0.0 </v>
      </c>
      <c r="W2192" t="str">
        <f t="shared" si="581"/>
        <v xml:space="preserve">     0.0 </v>
      </c>
      <c r="X2192" t="str">
        <f t="shared" si="591"/>
        <v xml:space="preserve">       </v>
      </c>
      <c r="Y2192" t="str">
        <f t="shared" si="591"/>
        <v xml:space="preserve">              </v>
      </c>
      <c r="Z2192" t="str">
        <f t="shared" si="591"/>
        <v xml:space="preserve">    </v>
      </c>
      <c r="AA2192" t="str">
        <f t="shared" si="582"/>
        <v xml:space="preserve">         </v>
      </c>
      <c r="AB2192" t="str">
        <f t="shared" si="583"/>
        <v xml:space="preserve">         </v>
      </c>
      <c r="AC2192" t="str">
        <f t="shared" si="584"/>
        <v xml:space="preserve">    </v>
      </c>
      <c r="AD2192" t="str">
        <f t="shared" si="590"/>
        <v/>
      </c>
      <c r="AE2192" t="str">
        <f t="shared" si="585"/>
        <v/>
      </c>
      <c r="AF2192" t="str">
        <f t="shared" si="592"/>
        <v/>
      </c>
      <c r="AG2192" t="str">
        <f t="shared" si="592"/>
        <v/>
      </c>
      <c r="AH2192" t="str">
        <f t="shared" si="586"/>
        <v/>
      </c>
      <c r="AI2192" t="str">
        <f t="shared" si="587"/>
        <v/>
      </c>
      <c r="AJ2192" t="str">
        <f t="shared" si="588"/>
        <v/>
      </c>
    </row>
    <row r="2193" spans="1:36" x14ac:dyDescent="0.25">
      <c r="A2193" t="s">
        <v>1858</v>
      </c>
      <c r="P2193" t="str">
        <f t="shared" si="589"/>
        <v xml:space="preserve">                </v>
      </c>
      <c r="Q2193" t="str">
        <f t="shared" si="589"/>
        <v xml:space="preserve">         </v>
      </c>
      <c r="R2193" t="str">
        <f t="shared" si="577"/>
        <v xml:space="preserve">  1123.0 </v>
      </c>
      <c r="S2193" t="str">
        <f t="shared" si="578"/>
        <v xml:space="preserve">  1123.0 </v>
      </c>
      <c r="T2193" t="str">
        <f t="shared" si="579"/>
        <v xml:space="preserve">  1123.0 </v>
      </c>
      <c r="U2193" t="str">
        <f t="shared" si="590"/>
        <v xml:space="preserve">        9.9% </v>
      </c>
      <c r="V2193" t="str">
        <f t="shared" si="580"/>
        <v xml:space="preserve">         </v>
      </c>
      <c r="W2193" t="str">
        <f t="shared" si="581"/>
        <v xml:space="preserve">         </v>
      </c>
      <c r="X2193" t="str">
        <f t="shared" si="591"/>
        <v xml:space="preserve">   380 </v>
      </c>
      <c r="Y2193" t="str">
        <f t="shared" si="591"/>
        <v xml:space="preserve"> TMARIA-MG345 </v>
      </c>
      <c r="Z2193" t="str">
        <f t="shared" si="591"/>
        <v xml:space="preserve">  1 </v>
      </c>
      <c r="AA2193" t="str">
        <f t="shared" si="582"/>
        <v xml:space="preserve">   -78.9 </v>
      </c>
      <c r="AB2193" t="str">
        <f t="shared" si="583"/>
        <v xml:space="preserve">   -77.1 </v>
      </c>
      <c r="AC2193" t="str">
        <f t="shared" si="584"/>
        <v xml:space="preserve">   110.8 </v>
      </c>
      <c r="AD2193" t="str">
        <f t="shared" si="590"/>
        <v xml:space="preserve">        </v>
      </c>
      <c r="AE2193" t="str">
        <f t="shared" si="585"/>
        <v xml:space="preserve">       </v>
      </c>
      <c r="AF2193" t="str">
        <f t="shared" si="592"/>
        <v xml:space="preserve">     </v>
      </c>
      <c r="AG2193" t="str">
        <f t="shared" si="592"/>
        <v xml:space="preserve">     0.41 </v>
      </c>
      <c r="AH2193" t="str">
        <f t="shared" si="586"/>
        <v xml:space="preserve">   -83.68 </v>
      </c>
      <c r="AI2193" t="str">
        <f t="shared" si="587"/>
        <v xml:space="preserve">       </v>
      </c>
      <c r="AJ2193" t="str">
        <f t="shared" si="588"/>
        <v xml:space="preserve">      </v>
      </c>
    </row>
    <row r="2194" spans="1:36" x14ac:dyDescent="0.25">
      <c r="A2194" t="s">
        <v>1859</v>
      </c>
      <c r="P2194" t="str">
        <f t="shared" si="589"/>
        <v xml:space="preserve">                </v>
      </c>
      <c r="Q2194" t="str">
        <f t="shared" si="589"/>
        <v xml:space="preserve">         </v>
      </c>
      <c r="R2194" t="str">
        <f t="shared" si="577"/>
        <v xml:space="preserve">   400.0 </v>
      </c>
      <c r="S2194" t="str">
        <f t="shared" si="578"/>
        <v xml:space="preserve">   496.0 </v>
      </c>
      <c r="T2194" t="str">
        <f t="shared" si="579"/>
        <v xml:space="preserve">   400.0 </v>
      </c>
      <c r="U2194" t="str">
        <f t="shared" si="590"/>
        <v xml:space="preserve">       10.1% </v>
      </c>
      <c r="V2194" t="str">
        <f t="shared" si="580"/>
        <v xml:space="preserve">         </v>
      </c>
      <c r="W2194" t="str">
        <f t="shared" si="581"/>
        <v xml:space="preserve">         </v>
      </c>
      <c r="X2194" t="str">
        <f t="shared" si="591"/>
        <v xml:space="preserve">   393 </v>
      </c>
      <c r="Y2194" t="str">
        <f t="shared" si="591"/>
        <v xml:space="preserve"> SGOTA4-MG000 </v>
      </c>
      <c r="Z2194" t="str">
        <f t="shared" si="591"/>
        <v xml:space="preserve">  4 </v>
      </c>
      <c r="AA2194" t="str">
        <f t="shared" si="582"/>
        <v xml:space="preserve">    17.7 </v>
      </c>
      <c r="AB2194" t="str">
        <f t="shared" si="583"/>
        <v xml:space="preserve">    36.2 </v>
      </c>
      <c r="AC2194" t="str">
        <f t="shared" si="584"/>
        <v xml:space="preserve">    40.5 </v>
      </c>
      <c r="AD2194" t="str">
        <f t="shared" si="590"/>
        <v xml:space="preserve"> 1.000F </v>
      </c>
      <c r="AE2194" t="str">
        <f t="shared" si="585"/>
        <v xml:space="preserve">       </v>
      </c>
      <c r="AF2194" t="str">
        <f t="shared" si="592"/>
        <v xml:space="preserve"> 351 </v>
      </c>
      <c r="AG2194" t="str">
        <f t="shared" si="592"/>
        <v xml:space="preserve">     0.00 </v>
      </c>
      <c r="AH2194" t="str">
        <f t="shared" si="586"/>
        <v xml:space="preserve">    -0.03 </v>
      </c>
      <c r="AI2194" t="str">
        <f t="shared" si="587"/>
        <v xml:space="preserve">       </v>
      </c>
      <c r="AJ2194" t="str">
        <f t="shared" si="588"/>
        <v xml:space="preserve">      </v>
      </c>
    </row>
    <row r="2195" spans="1:36" x14ac:dyDescent="0.25">
      <c r="A2195" t="s">
        <v>1860</v>
      </c>
      <c r="P2195" t="str">
        <f t="shared" si="589"/>
        <v xml:space="preserve">                </v>
      </c>
      <c r="Q2195" t="str">
        <f t="shared" si="589"/>
        <v xml:space="preserve">         </v>
      </c>
      <c r="R2195" t="str">
        <f t="shared" si="577"/>
        <v xml:space="preserve">   400.0 </v>
      </c>
      <c r="S2195" t="str">
        <f t="shared" si="578"/>
        <v xml:space="preserve">   453.0 </v>
      </c>
      <c r="T2195" t="str">
        <f t="shared" si="579"/>
        <v xml:space="preserve">   400.0 </v>
      </c>
      <c r="U2195" t="str">
        <f t="shared" si="590"/>
        <v xml:space="preserve">       10.7% </v>
      </c>
      <c r="V2195" t="str">
        <f t="shared" si="580"/>
        <v xml:space="preserve">         </v>
      </c>
      <c r="W2195" t="str">
        <f t="shared" si="581"/>
        <v xml:space="preserve">         </v>
      </c>
      <c r="X2195" t="str">
        <f t="shared" si="591"/>
        <v xml:space="preserve">  1505 </v>
      </c>
      <c r="Y2195" t="str">
        <f t="shared" si="591"/>
        <v xml:space="preserve"> SGOTA3-MG000 </v>
      </c>
      <c r="Z2195" t="str">
        <f t="shared" si="591"/>
        <v xml:space="preserve">  3 </v>
      </c>
      <c r="AA2195" t="str">
        <f t="shared" si="582"/>
        <v xml:space="preserve">    18.7 </v>
      </c>
      <c r="AB2195" t="str">
        <f t="shared" si="583"/>
        <v xml:space="preserve">    38.3 </v>
      </c>
      <c r="AC2195" t="str">
        <f t="shared" si="584"/>
        <v xml:space="preserve">    42.8 </v>
      </c>
      <c r="AD2195" t="str">
        <f t="shared" si="590"/>
        <v xml:space="preserve"> 1.000F </v>
      </c>
      <c r="AE2195" t="str">
        <f t="shared" si="585"/>
        <v xml:space="preserve">       </v>
      </c>
      <c r="AF2195" t="str">
        <f t="shared" si="592"/>
        <v xml:space="preserve"> 351 </v>
      </c>
      <c r="AG2195" t="str">
        <f t="shared" si="592"/>
        <v xml:space="preserve">     0.00 </v>
      </c>
      <c r="AH2195" t="str">
        <f t="shared" si="586"/>
        <v xml:space="preserve">    -0.12 </v>
      </c>
      <c r="AI2195" t="str">
        <f t="shared" si="587"/>
        <v xml:space="preserve">       </v>
      </c>
      <c r="AJ2195" t="str">
        <f t="shared" si="588"/>
        <v xml:space="preserve">      </v>
      </c>
    </row>
    <row r="2196" spans="1:36" x14ac:dyDescent="0.25">
      <c r="A2196" t="s">
        <v>1861</v>
      </c>
      <c r="P2196" t="str">
        <f t="shared" si="589"/>
        <v xml:space="preserve">                </v>
      </c>
      <c r="Q2196" t="str">
        <f t="shared" si="589"/>
        <v xml:space="preserve">         </v>
      </c>
      <c r="R2196" t="str">
        <f t="shared" si="577"/>
        <v xml:space="preserve">   300.0 </v>
      </c>
      <c r="S2196" t="str">
        <f t="shared" si="578"/>
        <v xml:space="preserve">   360.0 </v>
      </c>
      <c r="T2196" t="str">
        <f t="shared" si="579"/>
        <v xml:space="preserve">   300.0 </v>
      </c>
      <c r="U2196" t="str">
        <f t="shared" si="590"/>
        <v xml:space="preserve">       14.3% </v>
      </c>
      <c r="V2196" t="str">
        <f t="shared" si="580"/>
        <v xml:space="preserve">         </v>
      </c>
      <c r="W2196" t="str">
        <f t="shared" si="581"/>
        <v xml:space="preserve">         </v>
      </c>
      <c r="X2196" t="str">
        <f t="shared" si="591"/>
        <v xml:space="preserve"> 42076 </v>
      </c>
      <c r="Y2196" t="str">
        <f t="shared" si="591"/>
        <v xml:space="preserve"> SGOTA6-MG000 </v>
      </c>
      <c r="Z2196" t="str">
        <f t="shared" si="591"/>
        <v xml:space="preserve">  6 </v>
      </c>
      <c r="AA2196" t="str">
        <f t="shared" si="582"/>
        <v xml:space="preserve">    42.6 </v>
      </c>
      <c r="AB2196" t="str">
        <f t="shared" si="583"/>
        <v xml:space="preserve">     2.6 </v>
      </c>
      <c r="AC2196" t="str">
        <f t="shared" si="584"/>
        <v xml:space="preserve">    42.9 </v>
      </c>
      <c r="AD2196" t="str">
        <f t="shared" si="590"/>
        <v xml:space="preserve"> 0.991* </v>
      </c>
      <c r="AE2196" t="str">
        <f t="shared" si="585"/>
        <v xml:space="preserve">       </v>
      </c>
      <c r="AF2196" t="str">
        <f t="shared" si="592"/>
        <v xml:space="preserve">     </v>
      </c>
      <c r="AG2196" t="str">
        <f t="shared" si="592"/>
        <v xml:space="preserve">     0.00 </v>
      </c>
      <c r="AH2196" t="str">
        <f t="shared" si="586"/>
        <v xml:space="preserve">     0.45 </v>
      </c>
      <c r="AI2196" t="str">
        <f t="shared" si="587"/>
        <v xml:space="preserve">       </v>
      </c>
      <c r="AJ2196" t="str">
        <f t="shared" si="588"/>
        <v xml:space="preserve">      </v>
      </c>
    </row>
    <row r="2197" spans="1:36" x14ac:dyDescent="0.25">
      <c r="A2197" t="s">
        <v>6</v>
      </c>
      <c r="P2197" t="str">
        <f t="shared" si="589"/>
        <v xml:space="preserve">  ..............</v>
      </c>
      <c r="Q2197" t="str">
        <f t="shared" si="589"/>
        <v>.........</v>
      </c>
      <c r="R2197" t="str">
        <f t="shared" si="577"/>
        <v>.........</v>
      </c>
      <c r="S2197" t="str">
        <f t="shared" si="578"/>
        <v>.........</v>
      </c>
      <c r="T2197" t="str">
        <f t="shared" si="579"/>
        <v>.........</v>
      </c>
      <c r="U2197" t="str">
        <f t="shared" si="590"/>
        <v>.............</v>
      </c>
      <c r="V2197" t="str">
        <f t="shared" si="580"/>
        <v>.........</v>
      </c>
      <c r="W2197" t="str">
        <f t="shared" si="581"/>
        <v>.........</v>
      </c>
      <c r="X2197" t="str">
        <f t="shared" si="591"/>
        <v>.......</v>
      </c>
      <c r="Y2197" t="str">
        <f t="shared" si="591"/>
        <v>..............</v>
      </c>
      <c r="Z2197" t="str">
        <f t="shared" si="591"/>
        <v>....</v>
      </c>
      <c r="AA2197" t="str">
        <f t="shared" si="582"/>
        <v>.........</v>
      </c>
      <c r="AB2197" t="str">
        <f t="shared" si="583"/>
        <v>.........</v>
      </c>
      <c r="AC2197" t="str">
        <f t="shared" si="584"/>
        <v>.........</v>
      </c>
      <c r="AD2197" t="str">
        <f t="shared" si="590"/>
        <v>........</v>
      </c>
      <c r="AE2197" t="str">
        <f t="shared" si="585"/>
        <v>.......</v>
      </c>
      <c r="AF2197" t="str">
        <f t="shared" si="592"/>
        <v>.....</v>
      </c>
      <c r="AG2197" t="str">
        <f t="shared" si="592"/>
        <v>..........</v>
      </c>
      <c r="AH2197" t="str">
        <f t="shared" si="586"/>
        <v>..........</v>
      </c>
      <c r="AI2197" t="str">
        <f t="shared" si="587"/>
        <v>.......</v>
      </c>
      <c r="AJ2197" t="str">
        <f t="shared" si="588"/>
        <v>.......</v>
      </c>
    </row>
    <row r="2198" spans="1:36" x14ac:dyDescent="0.25">
      <c r="A2198" t="s">
        <v>1862</v>
      </c>
      <c r="P2198" t="str">
        <f t="shared" si="589"/>
        <v xml:space="preserve">    396  345  0 </v>
      </c>
      <c r="Q2198" t="str">
        <f t="shared" si="589"/>
        <v xml:space="preserve">   1.012 </v>
      </c>
      <c r="R2198" t="str">
        <f t="shared" si="577"/>
        <v xml:space="preserve">     0.0 </v>
      </c>
      <c r="S2198" t="str">
        <f t="shared" si="578"/>
        <v xml:space="preserve">     0.0 </v>
      </c>
      <c r="T2198" t="str">
        <f t="shared" si="579"/>
        <v xml:space="preserve">     0.0 </v>
      </c>
      <c r="U2198" t="str">
        <f t="shared" si="590"/>
        <v xml:space="preserve">         0.0 </v>
      </c>
      <c r="V2198" t="str">
        <f t="shared" si="580"/>
        <v xml:space="preserve">     0.0 </v>
      </c>
      <c r="W2198" t="str">
        <f t="shared" si="581"/>
        <v xml:space="preserve">     0.0</v>
      </c>
      <c r="X2198" t="str">
        <f t="shared" si="591"/>
        <v/>
      </c>
      <c r="Y2198" t="str">
        <f t="shared" si="591"/>
        <v/>
      </c>
      <c r="Z2198" t="str">
        <f t="shared" si="591"/>
        <v/>
      </c>
      <c r="AA2198" t="str">
        <f t="shared" si="582"/>
        <v/>
      </c>
      <c r="AB2198" t="str">
        <f t="shared" si="583"/>
        <v/>
      </c>
      <c r="AC2198" t="str">
        <f t="shared" si="584"/>
        <v/>
      </c>
      <c r="AD2198" t="str">
        <f t="shared" si="590"/>
        <v/>
      </c>
      <c r="AE2198" t="str">
        <f t="shared" si="585"/>
        <v/>
      </c>
      <c r="AF2198" t="str">
        <f t="shared" si="592"/>
        <v/>
      </c>
      <c r="AG2198" t="str">
        <f t="shared" si="592"/>
        <v/>
      </c>
      <c r="AH2198" t="str">
        <f t="shared" si="586"/>
        <v/>
      </c>
      <c r="AI2198" t="str">
        <f t="shared" si="587"/>
        <v/>
      </c>
      <c r="AJ2198" t="str">
        <f t="shared" si="588"/>
        <v/>
      </c>
    </row>
    <row r="2199" spans="1:36" x14ac:dyDescent="0.25">
      <c r="A2199" t="s">
        <v>1863</v>
      </c>
      <c r="P2199" t="str">
        <f t="shared" si="589"/>
        <v xml:space="preserve">  VGRAND-MG345  </v>
      </c>
      <c r="Q2199" t="str">
        <f t="shared" si="589"/>
        <v xml:space="preserve">    -6.2 </v>
      </c>
      <c r="R2199" t="str">
        <f t="shared" si="577"/>
        <v xml:space="preserve">     0.0 </v>
      </c>
      <c r="S2199" t="str">
        <f t="shared" si="578"/>
        <v xml:space="preserve">     0.0 </v>
      </c>
      <c r="T2199" t="str">
        <f t="shared" si="579"/>
        <v xml:space="preserve">     0.0 </v>
      </c>
      <c r="U2199" t="str">
        <f t="shared" si="590"/>
        <v xml:space="preserve">         0.0 </v>
      </c>
      <c r="V2199" t="str">
        <f t="shared" si="580"/>
        <v xml:space="preserve">     0.0 </v>
      </c>
      <c r="W2199" t="str">
        <f t="shared" si="581"/>
        <v xml:space="preserve">     0.0 </v>
      </c>
      <c r="X2199" t="str">
        <f t="shared" si="591"/>
        <v xml:space="preserve">       </v>
      </c>
      <c r="Y2199" t="str">
        <f t="shared" si="591"/>
        <v xml:space="preserve">              </v>
      </c>
      <c r="Z2199" t="str">
        <f t="shared" si="591"/>
        <v xml:space="preserve">    </v>
      </c>
      <c r="AA2199" t="str">
        <f t="shared" si="582"/>
        <v xml:space="preserve">         </v>
      </c>
      <c r="AB2199" t="str">
        <f t="shared" si="583"/>
        <v xml:space="preserve">         </v>
      </c>
      <c r="AC2199" t="str">
        <f t="shared" si="584"/>
        <v xml:space="preserve">    </v>
      </c>
      <c r="AD2199" t="str">
        <f t="shared" si="590"/>
        <v/>
      </c>
      <c r="AE2199" t="str">
        <f t="shared" si="585"/>
        <v/>
      </c>
      <c r="AF2199" t="str">
        <f t="shared" si="592"/>
        <v/>
      </c>
      <c r="AG2199" t="str">
        <f t="shared" si="592"/>
        <v/>
      </c>
      <c r="AH2199" t="str">
        <f t="shared" si="586"/>
        <v/>
      </c>
      <c r="AI2199" t="str">
        <f t="shared" si="587"/>
        <v/>
      </c>
      <c r="AJ2199" t="str">
        <f t="shared" si="588"/>
        <v/>
      </c>
    </row>
    <row r="2200" spans="1:36" x14ac:dyDescent="0.25">
      <c r="A2200" t="s">
        <v>1864</v>
      </c>
      <c r="P2200" t="str">
        <f t="shared" si="589"/>
        <v xml:space="preserve">                </v>
      </c>
      <c r="Q2200" t="str">
        <f t="shared" si="589"/>
        <v xml:space="preserve">         </v>
      </c>
      <c r="R2200" t="str">
        <f t="shared" si="577"/>
        <v xml:space="preserve">   853.0 </v>
      </c>
      <c r="S2200" t="str">
        <f t="shared" si="578"/>
        <v xml:space="preserve">  1075.0 </v>
      </c>
      <c r="T2200" t="str">
        <f t="shared" si="579"/>
        <v xml:space="preserve">   699.0 </v>
      </c>
      <c r="U2200" t="str">
        <f t="shared" si="590"/>
        <v xml:space="preserve">       15.8% </v>
      </c>
      <c r="V2200" t="str">
        <f t="shared" si="580"/>
        <v xml:space="preserve">         </v>
      </c>
      <c r="W2200" t="str">
        <f t="shared" si="581"/>
        <v xml:space="preserve">         </v>
      </c>
      <c r="X2200" t="str">
        <f t="shared" si="591"/>
        <v xml:space="preserve">   134 </v>
      </c>
      <c r="Y2200" t="str">
        <f t="shared" si="591"/>
        <v xml:space="preserve"> LCBARR-SP345 </v>
      </c>
      <c r="Z2200" t="str">
        <f t="shared" si="591"/>
        <v xml:space="preserve">  1 </v>
      </c>
      <c r="AA2200" t="str">
        <f t="shared" si="582"/>
        <v xml:space="preserve">   135.7 </v>
      </c>
      <c r="AB2200" t="str">
        <f t="shared" si="583"/>
        <v xml:space="preserve">   -15.8 </v>
      </c>
      <c r="AC2200" t="str">
        <f t="shared" si="584"/>
        <v xml:space="preserve">   135.0 </v>
      </c>
      <c r="AD2200" t="str">
        <f t="shared" si="590"/>
        <v xml:space="preserve">        </v>
      </c>
      <c r="AE2200" t="str">
        <f t="shared" si="585"/>
        <v xml:space="preserve">       </v>
      </c>
      <c r="AF2200" t="str">
        <f t="shared" si="592"/>
        <v xml:space="preserve"> 204 </v>
      </c>
      <c r="AG2200" t="str">
        <f t="shared" si="592"/>
        <v xml:space="preserve">     0.58 </v>
      </c>
      <c r="AH2200" t="str">
        <f t="shared" si="586"/>
        <v xml:space="preserve">   -53.79 </v>
      </c>
      <c r="AI2200" t="str">
        <f t="shared" si="587"/>
        <v xml:space="preserve">       </v>
      </c>
      <c r="AJ2200" t="str">
        <f t="shared" si="588"/>
        <v xml:space="preserve">      </v>
      </c>
    </row>
    <row r="2201" spans="1:36" x14ac:dyDescent="0.25">
      <c r="A2201" t="s">
        <v>1865</v>
      </c>
      <c r="P2201" t="str">
        <f t="shared" si="589"/>
        <v xml:space="preserve">                </v>
      </c>
      <c r="Q2201" t="str">
        <f t="shared" si="589"/>
        <v xml:space="preserve">         </v>
      </c>
      <c r="R2201" t="str">
        <f t="shared" si="577"/>
        <v xml:space="preserve">   853.0 </v>
      </c>
      <c r="S2201" t="str">
        <f t="shared" si="578"/>
        <v xml:space="preserve">  1075.0 </v>
      </c>
      <c r="T2201" t="str">
        <f t="shared" si="579"/>
        <v xml:space="preserve">   717.0 </v>
      </c>
      <c r="U2201" t="str">
        <f t="shared" si="590"/>
        <v xml:space="preserve">       25.3% </v>
      </c>
      <c r="V2201" t="str">
        <f t="shared" si="580"/>
        <v xml:space="preserve">         </v>
      </c>
      <c r="W2201" t="str">
        <f t="shared" si="581"/>
        <v xml:space="preserve">         </v>
      </c>
      <c r="X2201" t="str">
        <f t="shared" si="591"/>
        <v xml:space="preserve">   216 </v>
      </c>
      <c r="Y2201" t="str">
        <f t="shared" si="591"/>
        <v xml:space="preserve"> P.COL--MG345 </v>
      </c>
      <c r="Z2201" t="str">
        <f t="shared" si="591"/>
        <v xml:space="preserve">  1 </v>
      </c>
      <c r="AA2201" t="str">
        <f t="shared" si="582"/>
        <v xml:space="preserve">  -192.7 </v>
      </c>
      <c r="AB2201" t="str">
        <f t="shared" si="583"/>
        <v xml:space="preserve">  -102.4 </v>
      </c>
      <c r="AC2201" t="str">
        <f t="shared" si="584"/>
        <v xml:space="preserve">   215.6 </v>
      </c>
      <c r="AD2201" t="str">
        <f t="shared" si="590"/>
        <v xml:space="preserve">        </v>
      </c>
      <c r="AE2201" t="str">
        <f t="shared" si="585"/>
        <v xml:space="preserve">       </v>
      </c>
      <c r="AF2201" t="str">
        <f t="shared" si="592"/>
        <v xml:space="preserve">     </v>
      </c>
      <c r="AG2201" t="str">
        <f t="shared" si="592"/>
        <v xml:space="preserve">     0.57 </v>
      </c>
      <c r="AH2201" t="str">
        <f t="shared" si="586"/>
        <v xml:space="preserve">   -18.49 </v>
      </c>
      <c r="AI2201" t="str">
        <f t="shared" si="587"/>
        <v xml:space="preserve">       </v>
      </c>
      <c r="AJ2201" t="str">
        <f t="shared" si="588"/>
        <v xml:space="preserve">      </v>
      </c>
    </row>
    <row r="2202" spans="1:36" x14ac:dyDescent="0.25">
      <c r="A2202" t="s">
        <v>1866</v>
      </c>
      <c r="P2202" t="str">
        <f t="shared" si="589"/>
        <v xml:space="preserve">                </v>
      </c>
      <c r="Q2202" t="str">
        <f t="shared" si="589"/>
        <v xml:space="preserve">         </v>
      </c>
      <c r="R2202" t="str">
        <f t="shared" si="577"/>
        <v xml:space="preserve">   450.0 </v>
      </c>
      <c r="S2202" t="str">
        <f t="shared" si="578"/>
        <v xml:space="preserve">   450.0 </v>
      </c>
      <c r="T2202" t="str">
        <f t="shared" si="579"/>
        <v xml:space="preserve">   149.0 </v>
      </c>
      <c r="U2202" t="str">
        <f t="shared" si="590"/>
        <v xml:space="preserve">       20.3% </v>
      </c>
      <c r="V2202" t="str">
        <f t="shared" si="580"/>
        <v xml:space="preserve">         </v>
      </c>
      <c r="W2202" t="str">
        <f t="shared" si="581"/>
        <v xml:space="preserve">         </v>
      </c>
      <c r="X2202" t="str">
        <f t="shared" si="591"/>
        <v xml:space="preserve">   305 </v>
      </c>
      <c r="Y2202" t="str">
        <f t="shared" si="591"/>
        <v xml:space="preserve"> V.GRD-UHE001 </v>
      </c>
      <c r="Z2202" t="str">
        <f t="shared" si="591"/>
        <v xml:space="preserve">  1 </v>
      </c>
      <c r="AA2202" t="str">
        <f t="shared" si="582"/>
        <v xml:space="preserve">   -87.0 </v>
      </c>
      <c r="AB2202" t="str">
        <f t="shared" si="583"/>
        <v xml:space="preserve">    31.2 </v>
      </c>
      <c r="AC2202" t="str">
        <f t="shared" si="584"/>
        <v xml:space="preserve">    91.3 </v>
      </c>
      <c r="AD2202" t="str">
        <f t="shared" si="590"/>
        <v xml:space="preserve"> 1.025F </v>
      </c>
      <c r="AE2202" t="str">
        <f t="shared" si="585"/>
        <v xml:space="preserve">       </v>
      </c>
      <c r="AF2202" t="str">
        <f t="shared" si="592"/>
        <v xml:space="preserve">     </v>
      </c>
      <c r="AG2202" t="str">
        <f t="shared" si="592"/>
        <v xml:space="preserve">     0.00 </v>
      </c>
      <c r="AH2202" t="str">
        <f t="shared" si="586"/>
        <v xml:space="preserve">     7.71 </v>
      </c>
      <c r="AI2202" t="str">
        <f t="shared" si="587"/>
        <v xml:space="preserve">       </v>
      </c>
      <c r="AJ2202" t="str">
        <f t="shared" si="588"/>
        <v xml:space="preserve">      </v>
      </c>
    </row>
    <row r="2203" spans="1:36" x14ac:dyDescent="0.25">
      <c r="A2203" t="s">
        <v>1867</v>
      </c>
      <c r="P2203" t="str">
        <f t="shared" si="589"/>
        <v xml:space="preserve">                </v>
      </c>
      <c r="Q2203" t="str">
        <f t="shared" si="589"/>
        <v xml:space="preserve">         </v>
      </c>
      <c r="R2203" t="str">
        <f t="shared" si="577"/>
        <v xml:space="preserve">   866.0 </v>
      </c>
      <c r="S2203" t="str">
        <f t="shared" si="578"/>
        <v xml:space="preserve">  1117.0 </v>
      </c>
      <c r="T2203" t="str">
        <f t="shared" si="579"/>
        <v xml:space="preserve">   866.0 </v>
      </c>
      <c r="U2203" t="str">
        <f t="shared" si="590"/>
        <v xml:space="preserve">       16.5% </v>
      </c>
      <c r="V2203" t="str">
        <f t="shared" si="580"/>
        <v xml:space="preserve">         </v>
      </c>
      <c r="W2203" t="str">
        <f t="shared" si="581"/>
        <v xml:space="preserve">         </v>
      </c>
      <c r="X2203" t="str">
        <f t="shared" si="591"/>
        <v xml:space="preserve">   326 </v>
      </c>
      <c r="Y2203" t="str">
        <f t="shared" si="591"/>
        <v xml:space="preserve"> JAGUAR-MG345 </v>
      </c>
      <c r="Z2203" t="str">
        <f t="shared" si="591"/>
        <v xml:space="preserve">  1 </v>
      </c>
      <c r="AA2203" t="str">
        <f t="shared" si="582"/>
        <v xml:space="preserve">   144.0 </v>
      </c>
      <c r="AB2203" t="str">
        <f t="shared" si="583"/>
        <v xml:space="preserve">     9.8 </v>
      </c>
      <c r="AC2203" t="str">
        <f t="shared" si="584"/>
        <v xml:space="preserve">   142.6 </v>
      </c>
      <c r="AD2203" t="str">
        <f t="shared" si="590"/>
        <v xml:space="preserve">        </v>
      </c>
      <c r="AE2203" t="str">
        <f t="shared" si="585"/>
        <v xml:space="preserve">       </v>
      </c>
      <c r="AF2203" t="str">
        <f t="shared" si="592"/>
        <v xml:space="preserve">     </v>
      </c>
      <c r="AG2203" t="str">
        <f t="shared" si="592"/>
        <v xml:space="preserve">     0.59 </v>
      </c>
      <c r="AH2203" t="str">
        <f t="shared" si="586"/>
        <v xml:space="preserve">   -41.92 </v>
      </c>
      <c r="AI2203" t="str">
        <f t="shared" si="587"/>
        <v xml:space="preserve">       </v>
      </c>
      <c r="AJ2203" t="str">
        <f t="shared" si="588"/>
        <v xml:space="preserve">      </v>
      </c>
    </row>
    <row r="2204" spans="1:36" x14ac:dyDescent="0.25">
      <c r="A2204" t="s">
        <v>1868</v>
      </c>
      <c r="P2204" t="str">
        <f t="shared" si="589"/>
        <v xml:space="preserve">                </v>
      </c>
      <c r="Q2204" t="str">
        <f t="shared" si="589"/>
        <v xml:space="preserve">         </v>
      </c>
      <c r="R2204" t="str">
        <f t="shared" si="577"/>
        <v xml:space="preserve">   450.0 </v>
      </c>
      <c r="S2204" t="str">
        <f t="shared" si="578"/>
        <v xml:space="preserve">   450.0 </v>
      </c>
      <c r="T2204" t="str">
        <f t="shared" si="579"/>
        <v xml:space="preserve">   450.0 </v>
      </c>
      <c r="U2204" t="str">
        <f t="shared" si="590"/>
        <v xml:space="preserve">       17.0% </v>
      </c>
      <c r="V2204" t="str">
        <f t="shared" si="580"/>
        <v xml:space="preserve">         </v>
      </c>
      <c r="W2204" t="str">
        <f t="shared" si="581"/>
        <v xml:space="preserve">         </v>
      </c>
      <c r="X2204" t="str">
        <f t="shared" si="591"/>
        <v xml:space="preserve">  9037 </v>
      </c>
      <c r="Y2204" t="str">
        <f t="shared" si="591"/>
        <v xml:space="preserve"> VGRANDSIN002 </v>
      </c>
      <c r="Z2204" t="str">
        <f t="shared" si="591"/>
        <v xml:space="preserve">  1 </v>
      </c>
      <c r="AA2204" t="str">
        <f t="shared" si="582"/>
        <v xml:space="preserve">     0.0 </v>
      </c>
      <c r="AB2204" t="str">
        <f t="shared" si="583"/>
        <v xml:space="preserve">    77.3 </v>
      </c>
      <c r="AC2204" t="str">
        <f t="shared" si="584"/>
        <v xml:space="preserve">    76.4 </v>
      </c>
      <c r="AD2204" t="str">
        <f t="shared" si="590"/>
        <v xml:space="preserve"> 1.025F </v>
      </c>
      <c r="AE2204" t="str">
        <f t="shared" si="585"/>
        <v xml:space="preserve">       </v>
      </c>
      <c r="AF2204" t="str">
        <f t="shared" si="592"/>
        <v xml:space="preserve">     </v>
      </c>
      <c r="AG2204" t="str">
        <f t="shared" si="592"/>
        <v xml:space="preserve">     0.00 </v>
      </c>
      <c r="AH2204" t="str">
        <f t="shared" si="586"/>
        <v xml:space="preserve">     2.70 </v>
      </c>
      <c r="AI2204" t="str">
        <f t="shared" si="587"/>
        <v xml:space="preserve">       </v>
      </c>
      <c r="AJ2204" t="str">
        <f t="shared" si="588"/>
        <v xml:space="preserve">      </v>
      </c>
    </row>
    <row r="2205" spans="1:36" x14ac:dyDescent="0.25">
      <c r="A2205" t="s">
        <v>6</v>
      </c>
      <c r="P2205" t="str">
        <f t="shared" si="589"/>
        <v xml:space="preserve">  ..............</v>
      </c>
      <c r="Q2205" t="str">
        <f t="shared" si="589"/>
        <v>.........</v>
      </c>
      <c r="R2205" t="str">
        <f t="shared" si="577"/>
        <v>.........</v>
      </c>
      <c r="S2205" t="str">
        <f t="shared" si="578"/>
        <v>.........</v>
      </c>
      <c r="T2205" t="str">
        <f t="shared" si="579"/>
        <v>.........</v>
      </c>
      <c r="U2205" t="str">
        <f t="shared" si="590"/>
        <v>.............</v>
      </c>
      <c r="V2205" t="str">
        <f t="shared" si="580"/>
        <v>.........</v>
      </c>
      <c r="W2205" t="str">
        <f t="shared" si="581"/>
        <v>.........</v>
      </c>
      <c r="X2205" t="str">
        <f t="shared" si="591"/>
        <v>.......</v>
      </c>
      <c r="Y2205" t="str">
        <f t="shared" si="591"/>
        <v>..............</v>
      </c>
      <c r="Z2205" t="str">
        <f t="shared" si="591"/>
        <v>....</v>
      </c>
      <c r="AA2205" t="str">
        <f t="shared" si="582"/>
        <v>.........</v>
      </c>
      <c r="AB2205" t="str">
        <f t="shared" si="583"/>
        <v>.........</v>
      </c>
      <c r="AC2205" t="str">
        <f t="shared" si="584"/>
        <v>.........</v>
      </c>
      <c r="AD2205" t="str">
        <f t="shared" si="590"/>
        <v>........</v>
      </c>
      <c r="AE2205" t="str">
        <f t="shared" si="585"/>
        <v>.......</v>
      </c>
      <c r="AF2205" t="str">
        <f t="shared" si="592"/>
        <v>.....</v>
      </c>
      <c r="AG2205" t="str">
        <f t="shared" si="592"/>
        <v>..........</v>
      </c>
      <c r="AH2205" t="str">
        <f t="shared" si="586"/>
        <v>..........</v>
      </c>
      <c r="AI2205" t="str">
        <f t="shared" si="587"/>
        <v>.......</v>
      </c>
      <c r="AJ2205" t="str">
        <f t="shared" si="588"/>
        <v>.......</v>
      </c>
    </row>
    <row r="2206" spans="1:36" x14ac:dyDescent="0.25">
      <c r="A2206" t="s">
        <v>1869</v>
      </c>
      <c r="P2206" t="str">
        <f t="shared" si="589"/>
        <v xml:space="preserve">    398  345  0 </v>
      </c>
      <c r="Q2206" t="str">
        <f t="shared" si="589"/>
        <v xml:space="preserve">   1.001 </v>
      </c>
      <c r="R2206" t="str">
        <f t="shared" si="577"/>
        <v xml:space="preserve">     0.0 </v>
      </c>
      <c r="S2206" t="str">
        <f t="shared" si="578"/>
        <v xml:space="preserve">     0.0 </v>
      </c>
      <c r="T2206" t="str">
        <f t="shared" si="579"/>
        <v xml:space="preserve">     0.0 </v>
      </c>
      <c r="U2206" t="str">
        <f t="shared" si="590"/>
        <v xml:space="preserve">         0.0 </v>
      </c>
      <c r="V2206" t="str">
        <f t="shared" si="580"/>
        <v xml:space="preserve">     0.0 </v>
      </c>
      <c r="W2206" t="str">
        <f t="shared" si="581"/>
        <v xml:space="preserve">     0.0</v>
      </c>
      <c r="X2206" t="str">
        <f t="shared" si="591"/>
        <v/>
      </c>
      <c r="Y2206" t="str">
        <f t="shared" si="591"/>
        <v/>
      </c>
      <c r="Z2206" t="str">
        <f t="shared" si="591"/>
        <v/>
      </c>
      <c r="AA2206" t="str">
        <f t="shared" si="582"/>
        <v/>
      </c>
      <c r="AB2206" t="str">
        <f t="shared" si="583"/>
        <v/>
      </c>
      <c r="AC2206" t="str">
        <f t="shared" si="584"/>
        <v/>
      </c>
      <c r="AD2206" t="str">
        <f t="shared" si="590"/>
        <v/>
      </c>
      <c r="AE2206" t="str">
        <f t="shared" si="585"/>
        <v/>
      </c>
      <c r="AF2206" t="str">
        <f t="shared" si="592"/>
        <v/>
      </c>
      <c r="AG2206" t="str">
        <f t="shared" si="592"/>
        <v/>
      </c>
      <c r="AH2206" t="str">
        <f t="shared" si="586"/>
        <v/>
      </c>
      <c r="AI2206" t="str">
        <f t="shared" si="587"/>
        <v/>
      </c>
      <c r="AJ2206" t="str">
        <f t="shared" si="588"/>
        <v/>
      </c>
    </row>
    <row r="2207" spans="1:36" x14ac:dyDescent="0.25">
      <c r="A2207" t="s">
        <v>1870</v>
      </c>
      <c r="P2207" t="str">
        <f t="shared" si="589"/>
        <v xml:space="preserve">  VPALMA-MG345  </v>
      </c>
      <c r="Q2207" t="str">
        <f t="shared" si="589"/>
        <v xml:space="preserve">    -2.4 </v>
      </c>
      <c r="R2207" t="str">
        <f t="shared" si="577"/>
        <v xml:space="preserve">     0.0 </v>
      </c>
      <c r="S2207" t="str">
        <f t="shared" si="578"/>
        <v xml:space="preserve">     0.0 </v>
      </c>
      <c r="T2207" t="str">
        <f t="shared" si="579"/>
        <v xml:space="preserve">     0.0 </v>
      </c>
      <c r="U2207" t="str">
        <f t="shared" si="590"/>
        <v xml:space="preserve">         0.0 </v>
      </c>
      <c r="V2207" t="str">
        <f t="shared" si="580"/>
        <v xml:space="preserve">     0.0 </v>
      </c>
      <c r="W2207" t="str">
        <f t="shared" si="581"/>
        <v xml:space="preserve">     0.0 </v>
      </c>
      <c r="X2207" t="str">
        <f t="shared" si="591"/>
        <v xml:space="preserve">       </v>
      </c>
      <c r="Y2207" t="str">
        <f t="shared" si="591"/>
        <v xml:space="preserve">              </v>
      </c>
      <c r="Z2207" t="str">
        <f t="shared" si="591"/>
        <v xml:space="preserve">    </v>
      </c>
      <c r="AA2207" t="str">
        <f t="shared" si="582"/>
        <v xml:space="preserve">         </v>
      </c>
      <c r="AB2207" t="str">
        <f t="shared" si="583"/>
        <v xml:space="preserve">         </v>
      </c>
      <c r="AC2207" t="str">
        <f t="shared" si="584"/>
        <v xml:space="preserve">    </v>
      </c>
      <c r="AD2207" t="str">
        <f t="shared" si="590"/>
        <v/>
      </c>
      <c r="AE2207" t="str">
        <f t="shared" si="585"/>
        <v/>
      </c>
      <c r="AF2207" t="str">
        <f t="shared" si="592"/>
        <v/>
      </c>
      <c r="AG2207" t="str">
        <f t="shared" si="592"/>
        <v/>
      </c>
      <c r="AH2207" t="str">
        <f t="shared" si="586"/>
        <v/>
      </c>
      <c r="AI2207" t="str">
        <f t="shared" si="587"/>
        <v/>
      </c>
      <c r="AJ2207" t="str">
        <f t="shared" si="588"/>
        <v/>
      </c>
    </row>
    <row r="2208" spans="1:36" x14ac:dyDescent="0.25">
      <c r="A2208" t="s">
        <v>1871</v>
      </c>
      <c r="P2208" t="str">
        <f t="shared" si="589"/>
        <v xml:space="preserve">                </v>
      </c>
      <c r="Q2208" t="str">
        <f t="shared" si="589"/>
        <v xml:space="preserve">         </v>
      </c>
      <c r="R2208" t="str">
        <f t="shared" si="577"/>
        <v xml:space="preserve">  1123.0 </v>
      </c>
      <c r="S2208" t="str">
        <f t="shared" si="578"/>
        <v xml:space="preserve">  1123.0 </v>
      </c>
      <c r="T2208" t="str">
        <f t="shared" si="579"/>
        <v xml:space="preserve">  1123.0 </v>
      </c>
      <c r="U2208" t="str">
        <f t="shared" si="590"/>
        <v xml:space="preserve">        3.5% </v>
      </c>
      <c r="V2208" t="str">
        <f t="shared" si="580"/>
        <v xml:space="preserve">         </v>
      </c>
      <c r="W2208" t="str">
        <f t="shared" si="581"/>
        <v xml:space="preserve">         </v>
      </c>
      <c r="X2208" t="str">
        <f t="shared" si="591"/>
        <v xml:space="preserve">   341 </v>
      </c>
      <c r="Y2208" t="str">
        <f t="shared" si="591"/>
        <v xml:space="preserve"> MCLARO-MG345 </v>
      </c>
      <c r="Z2208" t="str">
        <f t="shared" si="591"/>
        <v xml:space="preserve">  1 </v>
      </c>
      <c r="AA2208" t="str">
        <f t="shared" si="582"/>
        <v xml:space="preserve">    28.8 </v>
      </c>
      <c r="AB2208" t="str">
        <f t="shared" si="583"/>
        <v xml:space="preserve">   -26.5 </v>
      </c>
      <c r="AC2208" t="str">
        <f t="shared" si="584"/>
        <v xml:space="preserve">    39.1 </v>
      </c>
      <c r="AD2208" t="str">
        <f t="shared" si="590"/>
        <v xml:space="preserve">        </v>
      </c>
      <c r="AE2208" t="str">
        <f t="shared" si="585"/>
        <v xml:space="preserve">       </v>
      </c>
      <c r="AF2208" t="str">
        <f t="shared" si="592"/>
        <v xml:space="preserve">     </v>
      </c>
      <c r="AG2208" t="str">
        <f t="shared" si="592"/>
        <v xml:space="preserve">     0.04 </v>
      </c>
      <c r="AH2208" t="str">
        <f t="shared" si="586"/>
        <v xml:space="preserve">   -77.74 </v>
      </c>
      <c r="AI2208" t="str">
        <f t="shared" si="587"/>
        <v xml:space="preserve">       </v>
      </c>
      <c r="AJ2208" t="str">
        <f t="shared" si="588"/>
        <v xml:space="preserve">      </v>
      </c>
    </row>
    <row r="2209" spans="1:36" x14ac:dyDescent="0.25">
      <c r="A2209" t="s">
        <v>1872</v>
      </c>
      <c r="P2209" t="str">
        <f t="shared" si="589"/>
        <v xml:space="preserve">                </v>
      </c>
      <c r="Q2209" t="str">
        <f t="shared" si="589"/>
        <v xml:space="preserve">         </v>
      </c>
      <c r="R2209" t="str">
        <f t="shared" si="577"/>
        <v xml:space="preserve">   150.0 </v>
      </c>
      <c r="S2209" t="str">
        <f t="shared" si="578"/>
        <v xml:space="preserve">   202.0 </v>
      </c>
      <c r="T2209" t="str">
        <f t="shared" si="579"/>
        <v xml:space="preserve">   150.0 </v>
      </c>
      <c r="U2209" t="str">
        <f t="shared" si="590"/>
        <v xml:space="preserve">       15.6% </v>
      </c>
      <c r="V2209" t="str">
        <f t="shared" si="580"/>
        <v xml:space="preserve">         </v>
      </c>
      <c r="W2209" t="str">
        <f t="shared" si="581"/>
        <v xml:space="preserve">         </v>
      </c>
      <c r="X2209" t="str">
        <f t="shared" si="591"/>
        <v xml:space="preserve">  4014 </v>
      </c>
      <c r="Y2209" t="str">
        <f t="shared" si="591"/>
        <v xml:space="preserve"> VPALT4-MG000 </v>
      </c>
      <c r="Z2209" t="str">
        <f t="shared" si="591"/>
        <v xml:space="preserve">  4 </v>
      </c>
      <c r="AA2209" t="str">
        <f t="shared" si="582"/>
        <v xml:space="preserve">    18.5 </v>
      </c>
      <c r="AB2209" t="str">
        <f t="shared" si="583"/>
        <v xml:space="preserve">    14.4 </v>
      </c>
      <c r="AC2209" t="str">
        <f t="shared" si="584"/>
        <v xml:space="preserve">    23.4 </v>
      </c>
      <c r="AD2209" t="str">
        <f t="shared" si="590"/>
        <v xml:space="preserve"> 0.984* </v>
      </c>
      <c r="AE2209" t="str">
        <f t="shared" si="585"/>
        <v xml:space="preserve">       </v>
      </c>
      <c r="AF2209" t="str">
        <f t="shared" si="592"/>
        <v xml:space="preserve">     </v>
      </c>
      <c r="AG2209" t="str">
        <f t="shared" si="592"/>
        <v xml:space="preserve">     0.00 </v>
      </c>
      <c r="AH2209" t="str">
        <f t="shared" si="586"/>
        <v xml:space="preserve">     0.23 </v>
      </c>
      <c r="AI2209" t="str">
        <f t="shared" si="587"/>
        <v xml:space="preserve">       </v>
      </c>
      <c r="AJ2209" t="str">
        <f t="shared" si="588"/>
        <v xml:space="preserve">      </v>
      </c>
    </row>
    <row r="2210" spans="1:36" x14ac:dyDescent="0.25">
      <c r="A2210" t="s">
        <v>1873</v>
      </c>
      <c r="P2210" t="str">
        <f t="shared" si="589"/>
        <v xml:space="preserve">                </v>
      </c>
      <c r="Q2210" t="str">
        <f t="shared" si="589"/>
        <v xml:space="preserve">         </v>
      </c>
      <c r="R2210" t="str">
        <f t="shared" si="577"/>
        <v xml:space="preserve">   150.0 </v>
      </c>
      <c r="S2210" t="str">
        <f t="shared" si="578"/>
        <v xml:space="preserve">   202.0 </v>
      </c>
      <c r="T2210" t="str">
        <f t="shared" si="579"/>
        <v xml:space="preserve">   150.0 </v>
      </c>
      <c r="U2210" t="str">
        <f t="shared" si="590"/>
        <v xml:space="preserve">       17.2% </v>
      </c>
      <c r="V2210" t="str">
        <f t="shared" si="580"/>
        <v xml:space="preserve">         </v>
      </c>
      <c r="W2210" t="str">
        <f t="shared" si="581"/>
        <v xml:space="preserve">         </v>
      </c>
      <c r="X2210" t="str">
        <f t="shared" si="591"/>
        <v xml:space="preserve">  4015 </v>
      </c>
      <c r="Y2210" t="str">
        <f t="shared" si="591"/>
        <v xml:space="preserve"> VPALT5-MG000 </v>
      </c>
      <c r="Z2210" t="str">
        <f t="shared" si="591"/>
        <v xml:space="preserve">  5 </v>
      </c>
      <c r="AA2210" t="str">
        <f t="shared" si="582"/>
        <v xml:space="preserve">    20.4 </v>
      </c>
      <c r="AB2210" t="str">
        <f t="shared" si="583"/>
        <v xml:space="preserve">    15.8 </v>
      </c>
      <c r="AC2210" t="str">
        <f t="shared" si="584"/>
        <v xml:space="preserve">    25.8 </v>
      </c>
      <c r="AD2210" t="str">
        <f t="shared" si="590"/>
        <v xml:space="preserve"> 0.984* </v>
      </c>
      <c r="AE2210" t="str">
        <f t="shared" si="585"/>
        <v xml:space="preserve">       </v>
      </c>
      <c r="AF2210" t="str">
        <f t="shared" si="592"/>
        <v xml:space="preserve">     </v>
      </c>
      <c r="AG2210" t="str">
        <f t="shared" si="592"/>
        <v xml:space="preserve">     0.00 </v>
      </c>
      <c r="AH2210" t="str">
        <f t="shared" si="586"/>
        <v xml:space="preserve">     0.33 </v>
      </c>
      <c r="AI2210" t="str">
        <f t="shared" si="587"/>
        <v xml:space="preserve">       </v>
      </c>
      <c r="AJ2210" t="str">
        <f t="shared" si="588"/>
        <v xml:space="preserve">      </v>
      </c>
    </row>
    <row r="2211" spans="1:36" x14ac:dyDescent="0.25">
      <c r="A2211" t="s">
        <v>1874</v>
      </c>
      <c r="P2211" t="str">
        <f t="shared" si="589"/>
        <v xml:space="preserve">                </v>
      </c>
      <c r="Q2211" t="str">
        <f t="shared" si="589"/>
        <v xml:space="preserve">         </v>
      </c>
      <c r="R2211" t="str">
        <f t="shared" si="577"/>
        <v xml:space="preserve">  1076.0 </v>
      </c>
      <c r="S2211" t="str">
        <f t="shared" si="578"/>
        <v xml:space="preserve">  1076.0 </v>
      </c>
      <c r="T2211" t="str">
        <f t="shared" si="579"/>
        <v xml:space="preserve">  1076.0 </v>
      </c>
      <c r="U2211" t="str">
        <f t="shared" si="590"/>
        <v xml:space="preserve">        5.9% </v>
      </c>
      <c r="V2211" t="str">
        <f t="shared" si="580"/>
        <v xml:space="preserve">         </v>
      </c>
      <c r="W2211" t="str">
        <f t="shared" si="581"/>
        <v xml:space="preserve">         </v>
      </c>
      <c r="X2211" t="str">
        <f t="shared" si="591"/>
        <v xml:space="preserve">  7784 </v>
      </c>
      <c r="Y2211" t="str">
        <f t="shared" si="591"/>
        <v xml:space="preserve"> CHVLG--MG345 </v>
      </c>
      <c r="Z2211" t="str">
        <f t="shared" si="591"/>
        <v xml:space="preserve">  1 </v>
      </c>
      <c r="AA2211" t="str">
        <f t="shared" si="582"/>
        <v xml:space="preserve">   -52.8 </v>
      </c>
      <c r="AB2211" t="str">
        <f t="shared" si="583"/>
        <v xml:space="preserve">    34.9 </v>
      </c>
      <c r="AC2211" t="str">
        <f t="shared" si="584"/>
        <v xml:space="preserve">    63.1 </v>
      </c>
      <c r="AD2211" t="str">
        <f t="shared" si="590"/>
        <v xml:space="preserve">        </v>
      </c>
      <c r="AE2211" t="str">
        <f t="shared" si="585"/>
        <v xml:space="preserve">       </v>
      </c>
      <c r="AF2211" t="str">
        <f t="shared" si="592"/>
        <v xml:space="preserve">     </v>
      </c>
      <c r="AG2211" t="str">
        <f t="shared" si="592"/>
        <v xml:space="preserve">     0.01 </v>
      </c>
      <c r="AH2211" t="str">
        <f t="shared" si="586"/>
        <v xml:space="preserve">    -5.94 </v>
      </c>
      <c r="AI2211" t="str">
        <f t="shared" si="587"/>
        <v xml:space="preserve">       </v>
      </c>
      <c r="AJ2211" t="str">
        <f t="shared" si="588"/>
        <v xml:space="preserve">      </v>
      </c>
    </row>
    <row r="2212" spans="1:36" x14ac:dyDescent="0.25">
      <c r="A2212" t="s">
        <v>1875</v>
      </c>
      <c r="P2212" t="str">
        <f t="shared" si="589"/>
        <v xml:space="preserve">                </v>
      </c>
      <c r="Q2212" t="str">
        <f t="shared" si="589"/>
        <v xml:space="preserve">         </v>
      </c>
      <c r="R2212" t="str">
        <f t="shared" si="577"/>
        <v xml:space="preserve">  1123.0 </v>
      </c>
      <c r="S2212" t="str">
        <f t="shared" si="578"/>
        <v xml:space="preserve">  1123.0 </v>
      </c>
      <c r="T2212" t="str">
        <f t="shared" si="579"/>
        <v xml:space="preserve">  1123.0 </v>
      </c>
      <c r="U2212" t="str">
        <f t="shared" si="590"/>
        <v xml:space="preserve">        3.7% </v>
      </c>
      <c r="V2212" t="str">
        <f t="shared" si="580"/>
        <v xml:space="preserve">         </v>
      </c>
      <c r="W2212" t="str">
        <f t="shared" si="581"/>
        <v xml:space="preserve">         </v>
      </c>
      <c r="X2212" t="str">
        <f t="shared" si="591"/>
        <v xml:space="preserve"> 44812 </v>
      </c>
      <c r="Y2212" t="str">
        <f t="shared" si="591"/>
        <v xml:space="preserve"> CVERED-MG345 </v>
      </c>
      <c r="Z2212" t="str">
        <f t="shared" si="591"/>
        <v xml:space="preserve">  1 </v>
      </c>
      <c r="AA2212" t="str">
        <f t="shared" si="582"/>
        <v xml:space="preserve">   -14.9 </v>
      </c>
      <c r="AB2212" t="str">
        <f t="shared" si="583"/>
        <v xml:space="preserve">   -38.5 </v>
      </c>
      <c r="AC2212" t="str">
        <f t="shared" si="584"/>
        <v xml:space="preserve">    41.2 </v>
      </c>
      <c r="AD2212" t="str">
        <f t="shared" si="590"/>
        <v xml:space="preserve">        </v>
      </c>
      <c r="AE2212" t="str">
        <f t="shared" si="585"/>
        <v xml:space="preserve">       </v>
      </c>
      <c r="AF2212" t="str">
        <f t="shared" si="592"/>
        <v xml:space="preserve">     </v>
      </c>
      <c r="AG2212" t="str">
        <f t="shared" si="592"/>
        <v xml:space="preserve">     0.00 </v>
      </c>
      <c r="AH2212" t="str">
        <f t="shared" si="586"/>
        <v xml:space="preserve">    -4.35 </v>
      </c>
      <c r="AI2212" t="str">
        <f t="shared" si="587"/>
        <v xml:space="preserve">       </v>
      </c>
      <c r="AJ2212" t="str">
        <f t="shared" si="588"/>
        <v xml:space="preserve">      </v>
      </c>
    </row>
    <row r="2213" spans="1:36" x14ac:dyDescent="0.25">
      <c r="A2213" t="s">
        <v>6</v>
      </c>
      <c r="P2213" t="str">
        <f t="shared" si="589"/>
        <v xml:space="preserve">  ..............</v>
      </c>
      <c r="Q2213" t="str">
        <f t="shared" si="589"/>
        <v>.........</v>
      </c>
      <c r="R2213" t="str">
        <f t="shared" si="577"/>
        <v>.........</v>
      </c>
      <c r="S2213" t="str">
        <f t="shared" si="578"/>
        <v>.........</v>
      </c>
      <c r="T2213" t="str">
        <f t="shared" si="579"/>
        <v>.........</v>
      </c>
      <c r="U2213" t="str">
        <f t="shared" si="590"/>
        <v>.............</v>
      </c>
      <c r="V2213" t="str">
        <f t="shared" si="580"/>
        <v>.........</v>
      </c>
      <c r="W2213" t="str">
        <f t="shared" si="581"/>
        <v>.........</v>
      </c>
      <c r="X2213" t="str">
        <f t="shared" si="591"/>
        <v>.......</v>
      </c>
      <c r="Y2213" t="str">
        <f t="shared" si="591"/>
        <v>..............</v>
      </c>
      <c r="Z2213" t="str">
        <f t="shared" si="591"/>
        <v>....</v>
      </c>
      <c r="AA2213" t="str">
        <f t="shared" si="582"/>
        <v>.........</v>
      </c>
      <c r="AB2213" t="str">
        <f t="shared" si="583"/>
        <v>.........</v>
      </c>
      <c r="AC2213" t="str">
        <f t="shared" si="584"/>
        <v>.........</v>
      </c>
      <c r="AD2213" t="str">
        <f t="shared" si="590"/>
        <v>........</v>
      </c>
      <c r="AE2213" t="str">
        <f t="shared" si="585"/>
        <v>.......</v>
      </c>
      <c r="AF2213" t="str">
        <f t="shared" si="592"/>
        <v>.....</v>
      </c>
      <c r="AG2213" t="str">
        <f t="shared" si="592"/>
        <v>..........</v>
      </c>
      <c r="AH2213" t="str">
        <f t="shared" si="586"/>
        <v>..........</v>
      </c>
      <c r="AI2213" t="str">
        <f t="shared" si="587"/>
        <v>.......</v>
      </c>
      <c r="AJ2213" t="str">
        <f t="shared" si="588"/>
        <v>.......</v>
      </c>
    </row>
    <row r="2214" spans="1:36" x14ac:dyDescent="0.25">
      <c r="A2214" t="s">
        <v>1876</v>
      </c>
      <c r="P2214" t="str">
        <f t="shared" si="589"/>
        <v xml:space="preserve">   1475  345  0 </v>
      </c>
      <c r="Q2214" t="str">
        <f t="shared" si="589"/>
        <v xml:space="preserve">   1.015 </v>
      </c>
      <c r="R2214" t="str">
        <f t="shared" si="577"/>
        <v xml:space="preserve">     0.0 </v>
      </c>
      <c r="S2214" t="str">
        <f t="shared" si="578"/>
        <v xml:space="preserve">     0.0 </v>
      </c>
      <c r="T2214" t="str">
        <f t="shared" si="579"/>
        <v xml:space="preserve">     0.0 </v>
      </c>
      <c r="U2214" t="str">
        <f t="shared" si="590"/>
        <v xml:space="preserve">         0.0 </v>
      </c>
      <c r="V2214" t="str">
        <f t="shared" si="580"/>
        <v xml:space="preserve">     0.0 </v>
      </c>
      <c r="W2214" t="str">
        <f t="shared" si="581"/>
        <v xml:space="preserve">     0.0</v>
      </c>
      <c r="X2214" t="str">
        <f t="shared" si="591"/>
        <v/>
      </c>
      <c r="Y2214" t="str">
        <f t="shared" si="591"/>
        <v/>
      </c>
      <c r="Z2214" t="str">
        <f t="shared" si="591"/>
        <v/>
      </c>
      <c r="AA2214" t="str">
        <f t="shared" si="582"/>
        <v/>
      </c>
      <c r="AB2214" t="str">
        <f t="shared" si="583"/>
        <v/>
      </c>
      <c r="AC2214" t="str">
        <f t="shared" si="584"/>
        <v/>
      </c>
      <c r="AD2214" t="str">
        <f t="shared" si="590"/>
        <v/>
      </c>
      <c r="AE2214" t="str">
        <f t="shared" si="585"/>
        <v/>
      </c>
      <c r="AF2214" t="str">
        <f t="shared" si="592"/>
        <v/>
      </c>
      <c r="AG2214" t="str">
        <f t="shared" si="592"/>
        <v/>
      </c>
      <c r="AH2214" t="str">
        <f t="shared" si="586"/>
        <v/>
      </c>
      <c r="AI2214" t="str">
        <f t="shared" si="587"/>
        <v/>
      </c>
      <c r="AJ2214" t="str">
        <f t="shared" si="588"/>
        <v/>
      </c>
    </row>
    <row r="2215" spans="1:36" x14ac:dyDescent="0.25">
      <c r="A2215" t="s">
        <v>1877</v>
      </c>
      <c r="P2215" t="str">
        <f t="shared" si="589"/>
        <v xml:space="preserve">  SLAGO4-MG345  </v>
      </c>
      <c r="Q2215" t="str">
        <f t="shared" si="589"/>
        <v xml:space="preserve">   -10.4 </v>
      </c>
      <c r="R2215" t="str">
        <f t="shared" si="577"/>
        <v xml:space="preserve">     0.0 </v>
      </c>
      <c r="S2215" t="str">
        <f t="shared" si="578"/>
        <v xml:space="preserve">     0.0 </v>
      </c>
      <c r="T2215" t="str">
        <f t="shared" si="579"/>
        <v xml:space="preserve">     0.0 </v>
      </c>
      <c r="U2215" t="str">
        <f t="shared" si="590"/>
        <v xml:space="preserve">         0.0 </v>
      </c>
      <c r="V2215" t="str">
        <f t="shared" si="580"/>
        <v xml:space="preserve">     0.0 </v>
      </c>
      <c r="W2215" t="str">
        <f t="shared" si="581"/>
        <v xml:space="preserve">     0.0 </v>
      </c>
      <c r="X2215" t="str">
        <f t="shared" si="591"/>
        <v xml:space="preserve">       </v>
      </c>
      <c r="Y2215" t="str">
        <f t="shared" si="591"/>
        <v xml:space="preserve">              </v>
      </c>
      <c r="Z2215" t="str">
        <f t="shared" si="591"/>
        <v xml:space="preserve">    </v>
      </c>
      <c r="AA2215" t="str">
        <f t="shared" si="582"/>
        <v xml:space="preserve">         </v>
      </c>
      <c r="AB2215" t="str">
        <f t="shared" si="583"/>
        <v xml:space="preserve">         </v>
      </c>
      <c r="AC2215" t="str">
        <f t="shared" si="584"/>
        <v xml:space="preserve">    </v>
      </c>
      <c r="AD2215" t="str">
        <f t="shared" si="590"/>
        <v/>
      </c>
      <c r="AE2215" t="str">
        <f t="shared" si="585"/>
        <v/>
      </c>
      <c r="AF2215" t="str">
        <f t="shared" si="592"/>
        <v/>
      </c>
      <c r="AG2215" t="str">
        <f t="shared" si="592"/>
        <v/>
      </c>
      <c r="AH2215" t="str">
        <f t="shared" si="586"/>
        <v/>
      </c>
      <c r="AI2215" t="str">
        <f t="shared" si="587"/>
        <v/>
      </c>
      <c r="AJ2215" t="str">
        <f t="shared" si="588"/>
        <v/>
      </c>
    </row>
    <row r="2216" spans="1:36" x14ac:dyDescent="0.25">
      <c r="A2216" t="s">
        <v>1878</v>
      </c>
      <c r="P2216" t="str">
        <f t="shared" si="589"/>
        <v xml:space="preserve">                </v>
      </c>
      <c r="Q2216" t="str">
        <f t="shared" si="589"/>
        <v xml:space="preserve">         </v>
      </c>
      <c r="R2216" t="str">
        <f t="shared" si="577"/>
        <v xml:space="preserve">   866.0 </v>
      </c>
      <c r="S2216" t="str">
        <f t="shared" si="578"/>
        <v xml:space="preserve">  1117.0 </v>
      </c>
      <c r="T2216" t="str">
        <f t="shared" si="579"/>
        <v xml:space="preserve">   866.0 </v>
      </c>
      <c r="U2216" t="str">
        <f t="shared" si="590"/>
        <v xml:space="preserve">       18.1% </v>
      </c>
      <c r="V2216" t="str">
        <f t="shared" si="580"/>
        <v xml:space="preserve">         </v>
      </c>
      <c r="W2216" t="str">
        <f t="shared" si="581"/>
        <v xml:space="preserve">         </v>
      </c>
      <c r="X2216" t="str">
        <f t="shared" si="591"/>
        <v xml:space="preserve">   350 </v>
      </c>
      <c r="Y2216" t="str">
        <f t="shared" si="591"/>
        <v xml:space="preserve"> NEVES--MG345 </v>
      </c>
      <c r="Z2216" t="str">
        <f t="shared" si="591"/>
        <v xml:space="preserve">  1 </v>
      </c>
      <c r="AA2216" t="str">
        <f t="shared" si="582"/>
        <v xml:space="preserve">   145.7 </v>
      </c>
      <c r="AB2216" t="str">
        <f t="shared" si="583"/>
        <v xml:space="preserve">    63.8 </v>
      </c>
      <c r="AC2216" t="str">
        <f t="shared" si="584"/>
        <v xml:space="preserve">   156.8 </v>
      </c>
      <c r="AD2216" t="str">
        <f t="shared" si="590"/>
        <v xml:space="preserve">        </v>
      </c>
      <c r="AE2216" t="str">
        <f t="shared" si="585"/>
        <v xml:space="preserve">       </v>
      </c>
      <c r="AF2216" t="str">
        <f t="shared" si="592"/>
        <v xml:space="preserve">     </v>
      </c>
      <c r="AG2216" t="str">
        <f t="shared" si="592"/>
        <v xml:space="preserve">     0.45 </v>
      </c>
      <c r="AH2216" t="str">
        <f t="shared" si="586"/>
        <v xml:space="preserve">   -22.12 </v>
      </c>
      <c r="AI2216" t="str">
        <f t="shared" si="587"/>
        <v xml:space="preserve">       </v>
      </c>
      <c r="AJ2216" t="str">
        <f t="shared" si="588"/>
        <v xml:space="preserve">      </v>
      </c>
    </row>
    <row r="2217" spans="1:36" x14ac:dyDescent="0.25">
      <c r="A2217" t="s">
        <v>1879</v>
      </c>
      <c r="P2217" t="str">
        <f t="shared" si="589"/>
        <v xml:space="preserve">                </v>
      </c>
      <c r="Q2217" t="str">
        <f t="shared" si="589"/>
        <v xml:space="preserve">         </v>
      </c>
      <c r="R2217" t="str">
        <f t="shared" si="577"/>
        <v xml:space="preserve">   866.0 </v>
      </c>
      <c r="S2217" t="str">
        <f t="shared" si="578"/>
        <v xml:space="preserve">  1117.0 </v>
      </c>
      <c r="T2217" t="str">
        <f t="shared" si="579"/>
        <v xml:space="preserve">   866.0 </v>
      </c>
      <c r="U2217" t="str">
        <f t="shared" si="590"/>
        <v xml:space="preserve">       22.0% </v>
      </c>
      <c r="V2217" t="str">
        <f t="shared" si="580"/>
        <v xml:space="preserve">         </v>
      </c>
      <c r="W2217" t="str">
        <f t="shared" si="581"/>
        <v xml:space="preserve">         </v>
      </c>
      <c r="X2217" t="str">
        <f t="shared" si="591"/>
        <v xml:space="preserve">   380 </v>
      </c>
      <c r="Y2217" t="str">
        <f t="shared" si="591"/>
        <v xml:space="preserve"> TMARIA-MG345 </v>
      </c>
      <c r="Z2217" t="str">
        <f t="shared" si="591"/>
        <v xml:space="preserve">  1 </v>
      </c>
      <c r="AA2217" t="str">
        <f t="shared" si="582"/>
        <v xml:space="preserve">  -191.4 </v>
      </c>
      <c r="AB2217" t="str">
        <f t="shared" si="583"/>
        <v xml:space="preserve">   -24.7 </v>
      </c>
      <c r="AC2217" t="str">
        <f t="shared" si="584"/>
        <v xml:space="preserve">   190.2 </v>
      </c>
      <c r="AD2217" t="str">
        <f t="shared" si="590"/>
        <v xml:space="preserve">        </v>
      </c>
      <c r="AE2217" t="str">
        <f t="shared" si="585"/>
        <v xml:space="preserve">       </v>
      </c>
      <c r="AF2217" t="str">
        <f t="shared" si="592"/>
        <v xml:space="preserve">     </v>
      </c>
      <c r="AG2217" t="str">
        <f t="shared" si="592"/>
        <v xml:space="preserve">     2.20 </v>
      </c>
      <c r="AH2217" t="str">
        <f t="shared" si="586"/>
        <v xml:space="preserve">   -76.73 </v>
      </c>
      <c r="AI2217" t="str">
        <f t="shared" si="587"/>
        <v xml:space="preserve">       </v>
      </c>
      <c r="AJ2217" t="str">
        <f t="shared" si="588"/>
        <v xml:space="preserve">      </v>
      </c>
    </row>
    <row r="2218" spans="1:36" x14ac:dyDescent="0.25">
      <c r="A2218" t="s">
        <v>1880</v>
      </c>
      <c r="P2218" t="str">
        <f t="shared" si="589"/>
        <v xml:space="preserve">                </v>
      </c>
      <c r="Q2218" t="str">
        <f t="shared" si="589"/>
        <v xml:space="preserve">         </v>
      </c>
      <c r="R2218" t="str">
        <f t="shared" si="577"/>
        <v xml:space="preserve">   375.0 </v>
      </c>
      <c r="S2218" t="str">
        <f t="shared" si="578"/>
        <v xml:space="preserve">   450.0 </v>
      </c>
      <c r="T2218" t="str">
        <f t="shared" si="579"/>
        <v xml:space="preserve">   375.0 </v>
      </c>
      <c r="U2218" t="str">
        <f t="shared" si="590"/>
        <v xml:space="preserve">       33.1% </v>
      </c>
      <c r="V2218" t="str">
        <f t="shared" si="580"/>
        <v xml:space="preserve">         </v>
      </c>
      <c r="W2218" t="str">
        <f t="shared" si="581"/>
        <v xml:space="preserve">         </v>
      </c>
      <c r="X2218" t="str">
        <f t="shared" si="591"/>
        <v xml:space="preserve">  1479 </v>
      </c>
      <c r="Y2218" t="str">
        <f t="shared" si="591"/>
        <v xml:space="preserve"> SLAGO4-MG000 </v>
      </c>
      <c r="Z2218" t="str">
        <f t="shared" si="591"/>
        <v xml:space="preserve">  1 </v>
      </c>
      <c r="AA2218" t="str">
        <f t="shared" si="582"/>
        <v xml:space="preserve">   125.4 </v>
      </c>
      <c r="AB2218" t="str">
        <f t="shared" si="583"/>
        <v xml:space="preserve">     9.9 </v>
      </c>
      <c r="AC2218" t="str">
        <f t="shared" si="584"/>
        <v xml:space="preserve">   123.9 </v>
      </c>
      <c r="AD2218" t="str">
        <f t="shared" si="590"/>
        <v xml:space="preserve"> 1.000F </v>
      </c>
      <c r="AE2218" t="str">
        <f t="shared" si="585"/>
        <v xml:space="preserve">       </v>
      </c>
      <c r="AF2218" t="str">
        <f t="shared" si="592"/>
        <v xml:space="preserve">     </v>
      </c>
      <c r="AG2218" t="str">
        <f t="shared" si="592"/>
        <v xml:space="preserve">     0.00 </v>
      </c>
      <c r="AH2218" t="str">
        <f t="shared" si="586"/>
        <v xml:space="preserve">     6.14 </v>
      </c>
      <c r="AI2218" t="str">
        <f t="shared" si="587"/>
        <v xml:space="preserve">       </v>
      </c>
      <c r="AJ2218" t="str">
        <f t="shared" si="588"/>
        <v xml:space="preserve">      </v>
      </c>
    </row>
    <row r="2219" spans="1:36" x14ac:dyDescent="0.25">
      <c r="A2219" t="s">
        <v>1881</v>
      </c>
      <c r="P2219" t="str">
        <f t="shared" si="589"/>
        <v xml:space="preserve">                </v>
      </c>
      <c r="Q2219" t="str">
        <f t="shared" si="589"/>
        <v xml:space="preserve">         </v>
      </c>
      <c r="R2219" t="str">
        <f t="shared" si="577"/>
        <v xml:space="preserve">  1082.0 </v>
      </c>
      <c r="S2219" t="str">
        <f t="shared" si="578"/>
        <v xml:space="preserve">  1291.0 </v>
      </c>
      <c r="T2219" t="str">
        <f t="shared" si="579"/>
        <v xml:space="preserve">  1082.0 </v>
      </c>
      <c r="U2219" t="str">
        <f t="shared" si="590"/>
        <v xml:space="preserve">       15.8% </v>
      </c>
      <c r="V2219" t="str">
        <f t="shared" si="580"/>
        <v xml:space="preserve">         </v>
      </c>
      <c r="W2219" t="str">
        <f t="shared" si="581"/>
        <v xml:space="preserve">         </v>
      </c>
      <c r="X2219" t="str">
        <f t="shared" si="591"/>
        <v xml:space="preserve">  4333 </v>
      </c>
      <c r="Y2219" t="str">
        <f t="shared" si="591"/>
        <v xml:space="preserve"> JUSCEL-MG345 </v>
      </c>
      <c r="Z2219" t="str">
        <f t="shared" si="591"/>
        <v xml:space="preserve">  1 </v>
      </c>
      <c r="AA2219" t="str">
        <f t="shared" si="582"/>
        <v xml:space="preserve">  -169.6 </v>
      </c>
      <c r="AB2219" t="str">
        <f t="shared" si="583"/>
        <v xml:space="preserve">   -34.6 </v>
      </c>
      <c r="AC2219" t="str">
        <f t="shared" si="584"/>
        <v xml:space="preserve">   170.6 </v>
      </c>
      <c r="AD2219" t="str">
        <f t="shared" si="590"/>
        <v xml:space="preserve">        </v>
      </c>
      <c r="AE2219" t="str">
        <f t="shared" si="585"/>
        <v xml:space="preserve">       </v>
      </c>
      <c r="AF2219" t="str">
        <f t="shared" si="592"/>
        <v xml:space="preserve">     </v>
      </c>
      <c r="AG2219" t="str">
        <f t="shared" si="592"/>
        <v xml:space="preserve">     0.97 </v>
      </c>
      <c r="AH2219" t="str">
        <f t="shared" si="586"/>
        <v xml:space="preserve">   -48.84 </v>
      </c>
      <c r="AI2219" t="str">
        <f t="shared" si="587"/>
        <v xml:space="preserve">       </v>
      </c>
      <c r="AJ2219" t="str">
        <f t="shared" si="588"/>
        <v xml:space="preserve">      </v>
      </c>
    </row>
    <row r="2220" spans="1:36" x14ac:dyDescent="0.25">
      <c r="A2220" t="s">
        <v>1882</v>
      </c>
      <c r="P2220" t="str">
        <f t="shared" si="589"/>
        <v xml:space="preserve">                </v>
      </c>
      <c r="Q2220" t="str">
        <f t="shared" si="589"/>
        <v xml:space="preserve">         </v>
      </c>
      <c r="R2220" t="str">
        <f t="shared" si="577"/>
        <v xml:space="preserve">  1082.0 </v>
      </c>
      <c r="S2220" t="str">
        <f t="shared" si="578"/>
        <v xml:space="preserve">  1291.0 </v>
      </c>
      <c r="T2220" t="str">
        <f t="shared" si="579"/>
        <v xml:space="preserve">  1082.0 </v>
      </c>
      <c r="U2220" t="str">
        <f t="shared" si="590"/>
        <v xml:space="preserve">       15.5% </v>
      </c>
      <c r="V2220" t="str">
        <f t="shared" si="580"/>
        <v xml:space="preserve">         </v>
      </c>
      <c r="W2220" t="str">
        <f t="shared" si="581"/>
        <v xml:space="preserve">         </v>
      </c>
      <c r="X2220" t="str">
        <f t="shared" si="591"/>
        <v xml:space="preserve">  4333 </v>
      </c>
      <c r="Y2220" t="str">
        <f t="shared" si="591"/>
        <v xml:space="preserve"> JUSCEL-MG345 </v>
      </c>
      <c r="Z2220" t="str">
        <f t="shared" si="591"/>
        <v xml:space="preserve">  2 </v>
      </c>
      <c r="AA2220" t="str">
        <f t="shared" si="582"/>
        <v xml:space="preserve">  -167.0 </v>
      </c>
      <c r="AB2220" t="str">
        <f t="shared" si="583"/>
        <v xml:space="preserve">   -35.0 </v>
      </c>
      <c r="AC2220" t="str">
        <f t="shared" si="584"/>
        <v xml:space="preserve">   168.2 </v>
      </c>
      <c r="AD2220" t="str">
        <f t="shared" si="590"/>
        <v xml:space="preserve">        </v>
      </c>
      <c r="AE2220" t="str">
        <f t="shared" si="585"/>
        <v xml:space="preserve">       </v>
      </c>
      <c r="AF2220" t="str">
        <f t="shared" si="592"/>
        <v xml:space="preserve">     </v>
      </c>
      <c r="AG2220" t="str">
        <f t="shared" si="592"/>
        <v xml:space="preserve">     0.96 </v>
      </c>
      <c r="AH2220" t="str">
        <f t="shared" si="586"/>
        <v xml:space="preserve">   -49.86 </v>
      </c>
      <c r="AI2220" t="str">
        <f t="shared" si="587"/>
        <v xml:space="preserve">       </v>
      </c>
      <c r="AJ2220" t="str">
        <f t="shared" si="588"/>
        <v xml:space="preserve">      </v>
      </c>
    </row>
    <row r="2221" spans="1:36" x14ac:dyDescent="0.25">
      <c r="A2221" t="s">
        <v>1883</v>
      </c>
      <c r="P2221" t="str">
        <f t="shared" si="589"/>
        <v xml:space="preserve">                </v>
      </c>
      <c r="Q2221" t="str">
        <f t="shared" si="589"/>
        <v xml:space="preserve">         </v>
      </c>
      <c r="R2221" t="str">
        <f t="shared" si="577"/>
        <v xml:space="preserve">  1082.0 </v>
      </c>
      <c r="S2221" t="str">
        <f t="shared" si="578"/>
        <v xml:space="preserve">  1291.0 </v>
      </c>
      <c r="T2221" t="str">
        <f t="shared" si="579"/>
        <v xml:space="preserve">  1082.0 </v>
      </c>
      <c r="U2221" t="str">
        <f t="shared" si="590"/>
        <v xml:space="preserve">       23.5% </v>
      </c>
      <c r="V2221" t="str">
        <f t="shared" si="580"/>
        <v xml:space="preserve">         </v>
      </c>
      <c r="W2221" t="str">
        <f t="shared" si="581"/>
        <v xml:space="preserve">         </v>
      </c>
      <c r="X2221" t="str">
        <f t="shared" si="591"/>
        <v xml:space="preserve">  4337 </v>
      </c>
      <c r="Y2221" t="str">
        <f t="shared" si="591"/>
        <v xml:space="preserve"> BETIM6-MG345 </v>
      </c>
      <c r="Z2221" t="str">
        <f t="shared" si="591"/>
        <v xml:space="preserve">  1 </v>
      </c>
      <c r="AA2221" t="str">
        <f t="shared" si="582"/>
        <v xml:space="preserve">   256.9 </v>
      </c>
      <c r="AB2221" t="str">
        <f t="shared" si="583"/>
        <v xml:space="preserve">    20.5 </v>
      </c>
      <c r="AC2221" t="str">
        <f t="shared" si="584"/>
        <v xml:space="preserve">   254.0 </v>
      </c>
      <c r="AD2221" t="str">
        <f t="shared" si="590"/>
        <v xml:space="preserve">        </v>
      </c>
      <c r="AE2221" t="str">
        <f t="shared" si="585"/>
        <v xml:space="preserve">       </v>
      </c>
      <c r="AF2221" t="str">
        <f t="shared" si="592"/>
        <v xml:space="preserve">     </v>
      </c>
      <c r="AG2221" t="str">
        <f t="shared" si="592"/>
        <v xml:space="preserve">     1.00 </v>
      </c>
      <c r="AH2221" t="str">
        <f t="shared" si="586"/>
        <v xml:space="preserve">   -16.03 </v>
      </c>
      <c r="AI2221" t="str">
        <f t="shared" si="587"/>
        <v xml:space="preserve">       </v>
      </c>
      <c r="AJ2221" t="str">
        <f t="shared" si="588"/>
        <v xml:space="preserve">      </v>
      </c>
    </row>
    <row r="2222" spans="1:36" x14ac:dyDescent="0.25">
      <c r="A2222" t="s">
        <v>6</v>
      </c>
      <c r="P2222" t="str">
        <f t="shared" si="589"/>
        <v xml:space="preserve">  ..............</v>
      </c>
      <c r="Q2222" t="str">
        <f t="shared" si="589"/>
        <v>.........</v>
      </c>
      <c r="R2222" t="str">
        <f t="shared" si="577"/>
        <v>.........</v>
      </c>
      <c r="S2222" t="str">
        <f t="shared" si="578"/>
        <v>.........</v>
      </c>
      <c r="T2222" t="str">
        <f t="shared" si="579"/>
        <v>.........</v>
      </c>
      <c r="U2222" t="str">
        <f t="shared" si="590"/>
        <v>.............</v>
      </c>
      <c r="V2222" t="str">
        <f t="shared" si="580"/>
        <v>.........</v>
      </c>
      <c r="W2222" t="str">
        <f t="shared" si="581"/>
        <v>.........</v>
      </c>
      <c r="X2222" t="str">
        <f t="shared" si="591"/>
        <v>.......</v>
      </c>
      <c r="Y2222" t="str">
        <f t="shared" si="591"/>
        <v>..............</v>
      </c>
      <c r="Z2222" t="str">
        <f t="shared" si="591"/>
        <v>....</v>
      </c>
      <c r="AA2222" t="str">
        <f t="shared" si="582"/>
        <v>.........</v>
      </c>
      <c r="AB2222" t="str">
        <f t="shared" si="583"/>
        <v>.........</v>
      </c>
      <c r="AC2222" t="str">
        <f t="shared" si="584"/>
        <v>.........</v>
      </c>
      <c r="AD2222" t="str">
        <f t="shared" si="590"/>
        <v>........</v>
      </c>
      <c r="AE2222" t="str">
        <f t="shared" si="585"/>
        <v>.......</v>
      </c>
      <c r="AF2222" t="str">
        <f t="shared" si="592"/>
        <v>.....</v>
      </c>
      <c r="AG2222" t="str">
        <f t="shared" si="592"/>
        <v>..........</v>
      </c>
      <c r="AH2222" t="str">
        <f t="shared" si="586"/>
        <v>..........</v>
      </c>
      <c r="AI2222" t="str">
        <f t="shared" si="587"/>
        <v>.......</v>
      </c>
      <c r="AJ2222" t="str">
        <f t="shared" si="588"/>
        <v>.......</v>
      </c>
    </row>
    <row r="2223" spans="1:36" x14ac:dyDescent="0.25">
      <c r="A2223" t="s">
        <v>1884</v>
      </c>
      <c r="P2223" t="str">
        <f t="shared" si="589"/>
        <v xml:space="preserve">   1476   14  0 </v>
      </c>
      <c r="Q2223" t="str">
        <f t="shared" si="589"/>
        <v xml:space="preserve">   1.012 </v>
      </c>
      <c r="R2223" t="str">
        <f t="shared" si="577"/>
        <v xml:space="preserve">     0.0 </v>
      </c>
      <c r="S2223" t="str">
        <f t="shared" si="578"/>
        <v xml:space="preserve">     0.0 </v>
      </c>
      <c r="T2223" t="str">
        <f t="shared" si="579"/>
        <v xml:space="preserve">     0.0 </v>
      </c>
      <c r="U2223" t="str">
        <f t="shared" si="590"/>
        <v xml:space="preserve">         0.0 </v>
      </c>
      <c r="V2223" t="str">
        <f t="shared" si="580"/>
        <v xml:space="preserve">     0.0 </v>
      </c>
      <c r="W2223" t="str">
        <f t="shared" si="581"/>
        <v xml:space="preserve">     0.0</v>
      </c>
      <c r="X2223" t="str">
        <f t="shared" si="591"/>
        <v/>
      </c>
      <c r="Y2223" t="str">
        <f t="shared" si="591"/>
        <v/>
      </c>
      <c r="Z2223" t="str">
        <f t="shared" si="591"/>
        <v/>
      </c>
      <c r="AA2223" t="str">
        <f t="shared" si="582"/>
        <v/>
      </c>
      <c r="AB2223" t="str">
        <f t="shared" si="583"/>
        <v/>
      </c>
      <c r="AC2223" t="str">
        <f t="shared" si="584"/>
        <v/>
      </c>
      <c r="AD2223" t="str">
        <f t="shared" si="590"/>
        <v/>
      </c>
      <c r="AE2223" t="str">
        <f t="shared" si="585"/>
        <v/>
      </c>
      <c r="AF2223" t="str">
        <f t="shared" si="592"/>
        <v/>
      </c>
      <c r="AG2223" t="str">
        <f t="shared" si="592"/>
        <v/>
      </c>
      <c r="AH2223" t="str">
        <f t="shared" si="586"/>
        <v/>
      </c>
      <c r="AI2223" t="str">
        <f t="shared" si="587"/>
        <v/>
      </c>
      <c r="AJ2223" t="str">
        <f t="shared" si="588"/>
        <v/>
      </c>
    </row>
    <row r="2224" spans="1:36" x14ac:dyDescent="0.25">
      <c r="A2224" t="s">
        <v>1885</v>
      </c>
      <c r="P2224" t="str">
        <f t="shared" si="589"/>
        <v xml:space="preserve">  SLAGO4-MG013  </v>
      </c>
      <c r="Q2224" t="str">
        <f t="shared" si="589"/>
        <v xml:space="preserve">   -13.2 </v>
      </c>
      <c r="R2224" t="str">
        <f t="shared" si="577"/>
        <v xml:space="preserve">     0.0 </v>
      </c>
      <c r="S2224" t="str">
        <f t="shared" si="578"/>
        <v xml:space="preserve">     0.0 </v>
      </c>
      <c r="T2224" t="str">
        <f t="shared" si="579"/>
        <v xml:space="preserve">     0.0 </v>
      </c>
      <c r="U2224" t="str">
        <f t="shared" si="590"/>
        <v xml:space="preserve">         0.0 </v>
      </c>
      <c r="V2224" t="str">
        <f t="shared" si="580"/>
        <v xml:space="preserve">     0.0 </v>
      </c>
      <c r="W2224" t="str">
        <f t="shared" si="581"/>
        <v xml:space="preserve">     0.0 </v>
      </c>
      <c r="X2224" t="str">
        <f t="shared" si="591"/>
        <v xml:space="preserve">       </v>
      </c>
      <c r="Y2224" t="str">
        <f t="shared" si="591"/>
        <v xml:space="preserve">              </v>
      </c>
      <c r="Z2224" t="str">
        <f t="shared" si="591"/>
        <v xml:space="preserve">    </v>
      </c>
      <c r="AA2224" t="str">
        <f t="shared" si="582"/>
        <v xml:space="preserve">         </v>
      </c>
      <c r="AB2224" t="str">
        <f t="shared" si="583"/>
        <v xml:space="preserve">         </v>
      </c>
      <c r="AC2224" t="str">
        <f t="shared" si="584"/>
        <v xml:space="preserve">    </v>
      </c>
      <c r="AD2224" t="str">
        <f t="shared" si="590"/>
        <v/>
      </c>
      <c r="AE2224" t="str">
        <f t="shared" si="585"/>
        <v/>
      </c>
      <c r="AF2224" t="str">
        <f t="shared" si="592"/>
        <v/>
      </c>
      <c r="AG2224" t="str">
        <f t="shared" si="592"/>
        <v/>
      </c>
      <c r="AH2224" t="str">
        <f t="shared" si="586"/>
        <v/>
      </c>
      <c r="AI2224" t="str">
        <f t="shared" si="587"/>
        <v/>
      </c>
      <c r="AJ2224" t="str">
        <f t="shared" si="588"/>
        <v/>
      </c>
    </row>
    <row r="2225" spans="1:36" x14ac:dyDescent="0.25">
      <c r="A2225" t="s">
        <v>1886</v>
      </c>
      <c r="P2225" t="str">
        <f t="shared" si="589"/>
        <v xml:space="preserve">                </v>
      </c>
      <c r="Q2225" t="str">
        <f t="shared" si="589"/>
        <v xml:space="preserve">         </v>
      </c>
      <c r="R2225" t="str">
        <f t="shared" si="577"/>
        <v xml:space="preserve">   125.0 </v>
      </c>
      <c r="S2225" t="str">
        <f t="shared" si="578"/>
        <v xml:space="preserve">   125.0 </v>
      </c>
      <c r="T2225" t="str">
        <f t="shared" si="579"/>
        <v xml:space="preserve">   125.0 </v>
      </c>
      <c r="U2225" t="str">
        <f t="shared" si="590"/>
        <v xml:space="preserve">        0.0% </v>
      </c>
      <c r="V2225" t="str">
        <f t="shared" si="580"/>
        <v xml:space="preserve">         </v>
      </c>
      <c r="W2225" t="str">
        <f t="shared" si="581"/>
        <v xml:space="preserve">         </v>
      </c>
      <c r="X2225" t="str">
        <f t="shared" si="591"/>
        <v xml:space="preserve">  1479 </v>
      </c>
      <c r="Y2225" t="str">
        <f t="shared" si="591"/>
        <v xml:space="preserve"> SLAGO4-MG000 </v>
      </c>
      <c r="Z2225" t="str">
        <f t="shared" si="591"/>
        <v xml:space="preserve">  1 </v>
      </c>
      <c r="AA2225" t="str">
        <f t="shared" si="582"/>
        <v xml:space="preserve">     0.0 </v>
      </c>
      <c r="AB2225" t="str">
        <f t="shared" si="583"/>
        <v xml:space="preserve">     0.0 </v>
      </c>
      <c r="AC2225" t="str">
        <f t="shared" si="584"/>
        <v xml:space="preserve">     0.0 </v>
      </c>
      <c r="AD2225" t="str">
        <f t="shared" si="590"/>
        <v xml:space="preserve">        </v>
      </c>
      <c r="AE2225" t="str">
        <f t="shared" si="585"/>
        <v xml:space="preserve">       </v>
      </c>
      <c r="AF2225" t="str">
        <f t="shared" si="592"/>
        <v xml:space="preserve">     </v>
      </c>
      <c r="AG2225" t="str">
        <f t="shared" si="592"/>
        <v xml:space="preserve">     0.00 </v>
      </c>
      <c r="AH2225" t="str">
        <f t="shared" si="586"/>
        <v xml:space="preserve">     0.00 </v>
      </c>
      <c r="AI2225" t="str">
        <f t="shared" si="587"/>
        <v xml:space="preserve">       </v>
      </c>
      <c r="AJ2225" t="str">
        <f t="shared" si="588"/>
        <v xml:space="preserve">      </v>
      </c>
    </row>
    <row r="2226" spans="1:36" x14ac:dyDescent="0.25">
      <c r="A2226" t="s">
        <v>6</v>
      </c>
      <c r="P2226" t="str">
        <f t="shared" si="589"/>
        <v xml:space="preserve">  ..............</v>
      </c>
      <c r="Q2226" t="str">
        <f t="shared" si="589"/>
        <v>.........</v>
      </c>
      <c r="R2226" t="str">
        <f t="shared" si="577"/>
        <v>.........</v>
      </c>
      <c r="S2226" t="str">
        <f t="shared" si="578"/>
        <v>.........</v>
      </c>
      <c r="T2226" t="str">
        <f t="shared" si="579"/>
        <v>.........</v>
      </c>
      <c r="U2226" t="str">
        <f t="shared" si="590"/>
        <v>.............</v>
      </c>
      <c r="V2226" t="str">
        <f t="shared" si="580"/>
        <v>.........</v>
      </c>
      <c r="W2226" t="str">
        <f t="shared" si="581"/>
        <v>.........</v>
      </c>
      <c r="X2226" t="str">
        <f t="shared" si="591"/>
        <v>.......</v>
      </c>
      <c r="Y2226" t="str">
        <f t="shared" si="591"/>
        <v>..............</v>
      </c>
      <c r="Z2226" t="str">
        <f t="shared" si="591"/>
        <v>....</v>
      </c>
      <c r="AA2226" t="str">
        <f t="shared" si="582"/>
        <v>.........</v>
      </c>
      <c r="AB2226" t="str">
        <f t="shared" si="583"/>
        <v>.........</v>
      </c>
      <c r="AC2226" t="str">
        <f t="shared" si="584"/>
        <v>.........</v>
      </c>
      <c r="AD2226" t="str">
        <f t="shared" si="590"/>
        <v>........</v>
      </c>
      <c r="AE2226" t="str">
        <f t="shared" si="585"/>
        <v>.......</v>
      </c>
      <c r="AF2226" t="str">
        <f t="shared" si="592"/>
        <v>.....</v>
      </c>
      <c r="AG2226" t="str">
        <f t="shared" si="592"/>
        <v>..........</v>
      </c>
      <c r="AH2226" t="str">
        <f t="shared" si="586"/>
        <v>..........</v>
      </c>
      <c r="AI2226" t="str">
        <f t="shared" si="587"/>
        <v>.......</v>
      </c>
      <c r="AJ2226" t="str">
        <f t="shared" si="588"/>
        <v>.......</v>
      </c>
    </row>
    <row r="2227" spans="1:36" x14ac:dyDescent="0.25">
      <c r="A2227" t="s">
        <v>1887</v>
      </c>
      <c r="P2227" t="str">
        <f t="shared" si="589"/>
        <v xml:space="preserve">   1479  991  0 </v>
      </c>
      <c r="Q2227" t="str">
        <f t="shared" si="589"/>
        <v xml:space="preserve">   1.012 </v>
      </c>
      <c r="R2227" t="str">
        <f t="shared" si="577"/>
        <v xml:space="preserve">     0.0 </v>
      </c>
      <c r="S2227" t="str">
        <f t="shared" si="578"/>
        <v xml:space="preserve">     0.0 </v>
      </c>
      <c r="T2227" t="str">
        <f t="shared" si="579"/>
        <v xml:space="preserve">     0.0 </v>
      </c>
      <c r="U2227" t="str">
        <f t="shared" si="590"/>
        <v xml:space="preserve">         0.0 </v>
      </c>
      <c r="V2227" t="str">
        <f t="shared" si="580"/>
        <v xml:space="preserve">     0.0 </v>
      </c>
      <c r="W2227" t="str">
        <f t="shared" si="581"/>
        <v xml:space="preserve">     0.0</v>
      </c>
      <c r="X2227" t="str">
        <f t="shared" si="591"/>
        <v/>
      </c>
      <c r="Y2227" t="str">
        <f t="shared" si="591"/>
        <v/>
      </c>
      <c r="Z2227" t="str">
        <f t="shared" si="591"/>
        <v/>
      </c>
      <c r="AA2227" t="str">
        <f t="shared" si="582"/>
        <v/>
      </c>
      <c r="AB2227" t="str">
        <f t="shared" si="583"/>
        <v/>
      </c>
      <c r="AC2227" t="str">
        <f t="shared" si="584"/>
        <v/>
      </c>
      <c r="AD2227" t="str">
        <f t="shared" si="590"/>
        <v/>
      </c>
      <c r="AE2227" t="str">
        <f t="shared" si="585"/>
        <v/>
      </c>
      <c r="AF2227" t="str">
        <f t="shared" si="592"/>
        <v/>
      </c>
      <c r="AG2227" t="str">
        <f t="shared" si="592"/>
        <v/>
      </c>
      <c r="AH2227" t="str">
        <f t="shared" si="586"/>
        <v/>
      </c>
      <c r="AI2227" t="str">
        <f t="shared" si="587"/>
        <v/>
      </c>
      <c r="AJ2227" t="str">
        <f t="shared" si="588"/>
        <v/>
      </c>
    </row>
    <row r="2228" spans="1:36" x14ac:dyDescent="0.25">
      <c r="A2228" t="s">
        <v>1888</v>
      </c>
      <c r="P2228" t="str">
        <f t="shared" si="589"/>
        <v xml:space="preserve">  SLAGO4-MG000  </v>
      </c>
      <c r="Q2228" t="str">
        <f t="shared" si="589"/>
        <v xml:space="preserve">   -13.2 </v>
      </c>
      <c r="R2228" t="str">
        <f t="shared" si="577"/>
        <v xml:space="preserve">     0.0 </v>
      </c>
      <c r="S2228" t="str">
        <f t="shared" si="578"/>
        <v xml:space="preserve">     0.0 </v>
      </c>
      <c r="T2228" t="str">
        <f t="shared" si="579"/>
        <v xml:space="preserve">     0.0 </v>
      </c>
      <c r="U2228" t="str">
        <f t="shared" si="590"/>
        <v xml:space="preserve">         0.0 </v>
      </c>
      <c r="V2228" t="str">
        <f t="shared" si="580"/>
        <v xml:space="preserve">     0.0 </v>
      </c>
      <c r="W2228" t="str">
        <f t="shared" si="581"/>
        <v xml:space="preserve">     0.0 </v>
      </c>
      <c r="X2228" t="str">
        <f t="shared" si="591"/>
        <v xml:space="preserve">       </v>
      </c>
      <c r="Y2228" t="str">
        <f t="shared" si="591"/>
        <v xml:space="preserve">              </v>
      </c>
      <c r="Z2228" t="str">
        <f t="shared" si="591"/>
        <v xml:space="preserve">    </v>
      </c>
      <c r="AA2228" t="str">
        <f t="shared" si="582"/>
        <v xml:space="preserve">         </v>
      </c>
      <c r="AB2228" t="str">
        <f t="shared" si="583"/>
        <v xml:space="preserve">         </v>
      </c>
      <c r="AC2228" t="str">
        <f t="shared" si="584"/>
        <v xml:space="preserve">    </v>
      </c>
      <c r="AD2228" t="str">
        <f t="shared" si="590"/>
        <v/>
      </c>
      <c r="AE2228" t="str">
        <f t="shared" si="585"/>
        <v/>
      </c>
      <c r="AF2228" t="str">
        <f t="shared" si="592"/>
        <v/>
      </c>
      <c r="AG2228" t="str">
        <f t="shared" si="592"/>
        <v/>
      </c>
      <c r="AH2228" t="str">
        <f t="shared" si="586"/>
        <v/>
      </c>
      <c r="AI2228" t="str">
        <f t="shared" si="587"/>
        <v/>
      </c>
      <c r="AJ2228" t="str">
        <f t="shared" si="588"/>
        <v/>
      </c>
    </row>
    <row r="2229" spans="1:36" x14ac:dyDescent="0.25">
      <c r="A2229" t="s">
        <v>1889</v>
      </c>
      <c r="P2229" t="str">
        <f t="shared" si="589"/>
        <v xml:space="preserve">                </v>
      </c>
      <c r="Q2229" t="str">
        <f t="shared" si="589"/>
        <v xml:space="preserve">         </v>
      </c>
      <c r="R2229" t="str">
        <f t="shared" si="577"/>
        <v xml:space="preserve">   375.0 </v>
      </c>
      <c r="S2229" t="str">
        <f t="shared" si="578"/>
        <v xml:space="preserve">   450.0 </v>
      </c>
      <c r="T2229" t="str">
        <f t="shared" si="579"/>
        <v xml:space="preserve">   375.0 </v>
      </c>
      <c r="U2229" t="str">
        <f t="shared" si="590"/>
        <v xml:space="preserve">       33.1% </v>
      </c>
      <c r="V2229" t="str">
        <f t="shared" si="580"/>
        <v xml:space="preserve">         </v>
      </c>
      <c r="W2229" t="str">
        <f t="shared" si="581"/>
        <v xml:space="preserve">         </v>
      </c>
      <c r="X2229" t="str">
        <f t="shared" si="591"/>
        <v xml:space="preserve">  1475 </v>
      </c>
      <c r="Y2229" t="str">
        <f t="shared" si="591"/>
        <v xml:space="preserve"> SLAGO4-MG345 </v>
      </c>
      <c r="Z2229" t="str">
        <f t="shared" si="591"/>
        <v xml:space="preserve">  1 </v>
      </c>
      <c r="AA2229" t="str">
        <f t="shared" si="582"/>
        <v xml:space="preserve">  -125.4 </v>
      </c>
      <c r="AB2229" t="str">
        <f t="shared" si="583"/>
        <v xml:space="preserve">    -3.8 </v>
      </c>
      <c r="AC2229" t="str">
        <f t="shared" si="584"/>
        <v xml:space="preserve">   123.9 </v>
      </c>
      <c r="AD2229" t="str">
        <f t="shared" si="590"/>
        <v xml:space="preserve">        </v>
      </c>
      <c r="AE2229" t="str">
        <f t="shared" si="585"/>
        <v xml:space="preserve">       </v>
      </c>
      <c r="AF2229" t="str">
        <f t="shared" si="592"/>
        <v xml:space="preserve">     </v>
      </c>
      <c r="AG2229" t="str">
        <f t="shared" si="592"/>
        <v xml:space="preserve">     0.00 </v>
      </c>
      <c r="AH2229" t="str">
        <f t="shared" si="586"/>
        <v xml:space="preserve">     6.14 </v>
      </c>
      <c r="AI2229" t="str">
        <f t="shared" si="587"/>
        <v xml:space="preserve">       </v>
      </c>
      <c r="AJ2229" t="str">
        <f t="shared" si="588"/>
        <v xml:space="preserve">      </v>
      </c>
    </row>
    <row r="2230" spans="1:36" x14ac:dyDescent="0.25">
      <c r="A2230" t="s">
        <v>1890</v>
      </c>
      <c r="P2230" t="str">
        <f t="shared" si="589"/>
        <v xml:space="preserve">                </v>
      </c>
      <c r="Q2230" t="str">
        <f t="shared" si="589"/>
        <v xml:space="preserve">         </v>
      </c>
      <c r="R2230" t="str">
        <f t="shared" si="577"/>
        <v xml:space="preserve">   125.0 </v>
      </c>
      <c r="S2230" t="str">
        <f t="shared" si="578"/>
        <v xml:space="preserve">   125.0 </v>
      </c>
      <c r="T2230" t="str">
        <f t="shared" si="579"/>
        <v xml:space="preserve">   125.0 </v>
      </c>
      <c r="U2230" t="str">
        <f t="shared" si="590"/>
        <v xml:space="preserve">        0.0% </v>
      </c>
      <c r="V2230" t="str">
        <f t="shared" si="580"/>
        <v xml:space="preserve">         </v>
      </c>
      <c r="W2230" t="str">
        <f t="shared" si="581"/>
        <v xml:space="preserve">         </v>
      </c>
      <c r="X2230" t="str">
        <f t="shared" si="591"/>
        <v xml:space="preserve">  1476 </v>
      </c>
      <c r="Y2230" t="str">
        <f t="shared" si="591"/>
        <v xml:space="preserve"> SLAGO4-MG013 </v>
      </c>
      <c r="Z2230" t="str">
        <f t="shared" si="591"/>
        <v xml:space="preserve">  1 </v>
      </c>
      <c r="AA2230" t="str">
        <f t="shared" si="582"/>
        <v xml:space="preserve">     0.0 </v>
      </c>
      <c r="AB2230" t="str">
        <f t="shared" si="583"/>
        <v xml:space="preserve">     0.0 </v>
      </c>
      <c r="AC2230" t="str">
        <f t="shared" si="584"/>
        <v xml:space="preserve">     0.0 </v>
      </c>
      <c r="AD2230" t="str">
        <f t="shared" si="590"/>
        <v xml:space="preserve"> 1.000F </v>
      </c>
      <c r="AE2230" t="str">
        <f t="shared" si="585"/>
        <v xml:space="preserve">       </v>
      </c>
      <c r="AF2230" t="str">
        <f t="shared" si="592"/>
        <v xml:space="preserve">     </v>
      </c>
      <c r="AG2230" t="str">
        <f t="shared" si="592"/>
        <v xml:space="preserve">     0.00 </v>
      </c>
      <c r="AH2230" t="str">
        <f t="shared" si="586"/>
        <v xml:space="preserve">     0.00 </v>
      </c>
      <c r="AI2230" t="str">
        <f t="shared" si="587"/>
        <v xml:space="preserve">       </v>
      </c>
      <c r="AJ2230" t="str">
        <f t="shared" si="588"/>
        <v xml:space="preserve">      </v>
      </c>
    </row>
    <row r="2231" spans="1:36" x14ac:dyDescent="0.25">
      <c r="A2231" t="s">
        <v>1891</v>
      </c>
      <c r="P2231" t="str">
        <f t="shared" si="589"/>
        <v xml:space="preserve">                </v>
      </c>
      <c r="Q2231" t="str">
        <f t="shared" si="589"/>
        <v xml:space="preserve">         </v>
      </c>
      <c r="R2231" t="str">
        <f t="shared" si="577"/>
        <v xml:space="preserve">   375.0 </v>
      </c>
      <c r="S2231" t="str">
        <f t="shared" si="578"/>
        <v xml:space="preserve">   450.0 </v>
      </c>
      <c r="T2231" t="str">
        <f t="shared" si="579"/>
        <v xml:space="preserve">   375.0 </v>
      </c>
      <c r="U2231" t="str">
        <f t="shared" si="590"/>
        <v xml:space="preserve">       33.1% </v>
      </c>
      <c r="V2231" t="str">
        <f t="shared" si="580"/>
        <v xml:space="preserve">         </v>
      </c>
      <c r="W2231" t="str">
        <f t="shared" si="581"/>
        <v xml:space="preserve">         </v>
      </c>
      <c r="X2231" t="str">
        <f t="shared" si="591"/>
        <v xml:space="preserve">  1478 </v>
      </c>
      <c r="Y2231" t="str">
        <f t="shared" si="591"/>
        <v xml:space="preserve"> SLAGO4-MG138 </v>
      </c>
      <c r="Z2231" t="str">
        <f t="shared" si="591"/>
        <v xml:space="preserve">  1 </v>
      </c>
      <c r="AA2231" t="str">
        <f t="shared" si="582"/>
        <v xml:space="preserve">   125.4 </v>
      </c>
      <c r="AB2231" t="str">
        <f t="shared" si="583"/>
        <v xml:space="preserve">     3.8 </v>
      </c>
      <c r="AC2231" t="str">
        <f t="shared" si="584"/>
        <v xml:space="preserve">   123.9 </v>
      </c>
      <c r="AD2231" t="str">
        <f t="shared" si="590"/>
        <v xml:space="preserve">        </v>
      </c>
      <c r="AE2231" t="str">
        <f t="shared" si="585"/>
        <v xml:space="preserve">       </v>
      </c>
      <c r="AF2231" t="str">
        <f t="shared" si="592"/>
        <v xml:space="preserve"> 354 </v>
      </c>
      <c r="AG2231" t="str">
        <f t="shared" si="592"/>
        <v xml:space="preserve">     0.00 </v>
      </c>
      <c r="AH2231" t="str">
        <f t="shared" si="586"/>
        <v xml:space="preserve">    -0.41 </v>
      </c>
      <c r="AI2231" t="str">
        <f t="shared" si="587"/>
        <v xml:space="preserve">       </v>
      </c>
      <c r="AJ2231" t="str">
        <f t="shared" si="588"/>
        <v xml:space="preserve">      </v>
      </c>
    </row>
    <row r="2232" spans="1:36" x14ac:dyDescent="0.25">
      <c r="A2232" t="s">
        <v>6</v>
      </c>
      <c r="P2232" t="str">
        <f t="shared" si="589"/>
        <v xml:space="preserve">  ..............</v>
      </c>
      <c r="Q2232" t="str">
        <f t="shared" si="589"/>
        <v>.........</v>
      </c>
      <c r="R2232" t="str">
        <f t="shared" si="577"/>
        <v>.........</v>
      </c>
      <c r="S2232" t="str">
        <f t="shared" si="578"/>
        <v>.........</v>
      </c>
      <c r="T2232" t="str">
        <f t="shared" si="579"/>
        <v>.........</v>
      </c>
      <c r="U2232" t="str">
        <f t="shared" si="590"/>
        <v>.............</v>
      </c>
      <c r="V2232" t="str">
        <f t="shared" si="580"/>
        <v>.........</v>
      </c>
      <c r="W2232" t="str">
        <f t="shared" si="581"/>
        <v>.........</v>
      </c>
      <c r="X2232" t="str">
        <f t="shared" si="591"/>
        <v>.......</v>
      </c>
      <c r="Y2232" t="str">
        <f t="shared" si="591"/>
        <v>..............</v>
      </c>
      <c r="Z2232" t="str">
        <f t="shared" si="591"/>
        <v>....</v>
      </c>
      <c r="AA2232" t="str">
        <f t="shared" si="582"/>
        <v>.........</v>
      </c>
      <c r="AB2232" t="str">
        <f t="shared" si="583"/>
        <v>.........</v>
      </c>
      <c r="AC2232" t="str">
        <f t="shared" si="584"/>
        <v>.........</v>
      </c>
      <c r="AD2232" t="str">
        <f t="shared" si="590"/>
        <v>........</v>
      </c>
      <c r="AE2232" t="str">
        <f t="shared" si="585"/>
        <v>.......</v>
      </c>
      <c r="AF2232" t="str">
        <f t="shared" si="592"/>
        <v>.....</v>
      </c>
      <c r="AG2232" t="str">
        <f t="shared" si="592"/>
        <v>..........</v>
      </c>
      <c r="AH2232" t="str">
        <f t="shared" si="586"/>
        <v>..........</v>
      </c>
      <c r="AI2232" t="str">
        <f t="shared" si="587"/>
        <v>.......</v>
      </c>
      <c r="AJ2232" t="str">
        <f t="shared" si="588"/>
        <v>.......</v>
      </c>
    </row>
    <row r="2233" spans="1:36" x14ac:dyDescent="0.25">
      <c r="A2233" t="s">
        <v>1892</v>
      </c>
      <c r="P2233" t="str">
        <f t="shared" si="589"/>
        <v xml:space="preserve">   1698  991  0 </v>
      </c>
      <c r="Q2233" t="str">
        <f t="shared" si="589"/>
        <v xml:space="preserve">   0.987 </v>
      </c>
      <c r="R2233" t="str">
        <f t="shared" ref="R2233:R2296" si="593">MID($A2233,Q$8+Q$9-1,R$9)</f>
        <v xml:space="preserve">     0.0 </v>
      </c>
      <c r="S2233" t="str">
        <f t="shared" ref="S2233:S2296" si="594">MID($A2233,Q$8+Q$9+R$9-2,S$9)</f>
        <v xml:space="preserve">     0.0 </v>
      </c>
      <c r="T2233" t="str">
        <f t="shared" ref="T2233:T2296" si="595">MID($A2233,Q$8+Q$9+R$9+S$9-3,T$9)</f>
        <v xml:space="preserve">     0.0 </v>
      </c>
      <c r="U2233" t="str">
        <f t="shared" si="590"/>
        <v xml:space="preserve">         0.0 </v>
      </c>
      <c r="V2233" t="str">
        <f t="shared" ref="V2233:V2296" si="596">MID($A2233,U$8+U$9-1,V$9)</f>
        <v xml:space="preserve">     0.0 </v>
      </c>
      <c r="W2233" t="str">
        <f t="shared" ref="W2233:W2296" si="597">MID($A2233,U$8+U$9+V$9-2,W$9)</f>
        <v xml:space="preserve">     0.0</v>
      </c>
      <c r="X2233" t="str">
        <f t="shared" si="591"/>
        <v/>
      </c>
      <c r="Y2233" t="str">
        <f t="shared" si="591"/>
        <v/>
      </c>
      <c r="Z2233" t="str">
        <f t="shared" si="591"/>
        <v/>
      </c>
      <c r="AA2233" t="str">
        <f t="shared" ref="AA2233:AA2296" si="598">MID($A2233,Z$8+Z$9-1,AA$9)</f>
        <v/>
      </c>
      <c r="AB2233" t="str">
        <f t="shared" ref="AB2233:AB2296" si="599">MID($A2233,Z$8+Z$9+AA$9-2,AB$9)</f>
        <v/>
      </c>
      <c r="AC2233" t="str">
        <f t="shared" ref="AC2233:AC2296" si="600">MID($A2233,Z$8+Z$9+AA$9+AB$9-3,AC$9)</f>
        <v/>
      </c>
      <c r="AD2233" t="str">
        <f t="shared" si="590"/>
        <v/>
      </c>
      <c r="AE2233" t="str">
        <f t="shared" ref="AE2233:AE2296" si="601">MID($A2233,AD$8+AD$9-1,AE$9)</f>
        <v/>
      </c>
      <c r="AF2233" t="str">
        <f t="shared" si="592"/>
        <v/>
      </c>
      <c r="AG2233" t="str">
        <f t="shared" si="592"/>
        <v/>
      </c>
      <c r="AH2233" t="str">
        <f t="shared" ref="AH2233:AH2296" si="602">MID($A2233,AG$8+AG$9-1,AH$9)</f>
        <v/>
      </c>
      <c r="AI2233" t="str">
        <f t="shared" ref="AI2233:AI2296" si="603">MID($A2233,AG$8+AG$9+AH$9-2,AI$9)</f>
        <v/>
      </c>
      <c r="AJ2233" t="str">
        <f t="shared" ref="AJ2233:AJ2296" si="604">MID($A2233,AG$8+AG$9+AH$9+AI$9-3,AJ$9)</f>
        <v/>
      </c>
    </row>
    <row r="2234" spans="1:36" x14ac:dyDescent="0.25">
      <c r="A2234" t="s">
        <v>1893</v>
      </c>
      <c r="P2234" t="str">
        <f t="shared" ref="P2234:Q2297" si="605">MID($A2234,P$8,P$9)</f>
        <v xml:space="preserve">  CHVLG1-MG000  </v>
      </c>
      <c r="Q2234" t="str">
        <f t="shared" si="605"/>
        <v xml:space="preserve">    -0.3 </v>
      </c>
      <c r="R2234" t="str">
        <f t="shared" si="593"/>
        <v xml:space="preserve">     0.0 </v>
      </c>
      <c r="S2234" t="str">
        <f t="shared" si="594"/>
        <v xml:space="preserve">     0.0 </v>
      </c>
      <c r="T2234" t="str">
        <f t="shared" si="595"/>
        <v xml:space="preserve">     0.0 </v>
      </c>
      <c r="U2234" t="str">
        <f t="shared" ref="U2234:AD2297" si="606">MID($A2234,U$8,U$9)</f>
        <v xml:space="preserve">         0.0 </v>
      </c>
      <c r="V2234" t="str">
        <f t="shared" si="596"/>
        <v xml:space="preserve">     0.0 </v>
      </c>
      <c r="W2234" t="str">
        <f t="shared" si="597"/>
        <v xml:space="preserve">     0.0 </v>
      </c>
      <c r="X2234" t="str">
        <f t="shared" ref="X2234:Z2297" si="607">MID($A2234,X$8,X$9)</f>
        <v xml:space="preserve">       </v>
      </c>
      <c r="Y2234" t="str">
        <f t="shared" si="607"/>
        <v xml:space="preserve">              </v>
      </c>
      <c r="Z2234" t="str">
        <f t="shared" si="607"/>
        <v xml:space="preserve">    </v>
      </c>
      <c r="AA2234" t="str">
        <f t="shared" si="598"/>
        <v xml:space="preserve">         </v>
      </c>
      <c r="AB2234" t="str">
        <f t="shared" si="599"/>
        <v xml:space="preserve">         </v>
      </c>
      <c r="AC2234" t="str">
        <f t="shared" si="600"/>
        <v xml:space="preserve">    </v>
      </c>
      <c r="AD2234" t="str">
        <f t="shared" si="606"/>
        <v/>
      </c>
      <c r="AE2234" t="str">
        <f t="shared" si="601"/>
        <v/>
      </c>
      <c r="AF2234" t="str">
        <f t="shared" ref="AF2234:AG2297" si="608">MID($A2234,AF$8,AF$9)</f>
        <v/>
      </c>
      <c r="AG2234" t="str">
        <f t="shared" si="608"/>
        <v/>
      </c>
      <c r="AH2234" t="str">
        <f t="shared" si="602"/>
        <v/>
      </c>
      <c r="AI2234" t="str">
        <f t="shared" si="603"/>
        <v/>
      </c>
      <c r="AJ2234" t="str">
        <f t="shared" si="604"/>
        <v/>
      </c>
    </row>
    <row r="2235" spans="1:36" x14ac:dyDescent="0.25">
      <c r="A2235" t="s">
        <v>1894</v>
      </c>
      <c r="P2235" t="str">
        <f t="shared" si="605"/>
        <v xml:space="preserve">                </v>
      </c>
      <c r="Q2235" t="str">
        <f t="shared" si="605"/>
        <v xml:space="preserve">         </v>
      </c>
      <c r="R2235" t="str">
        <f t="shared" si="593"/>
        <v xml:space="preserve">     1.0 </v>
      </c>
      <c r="S2235" t="str">
        <f t="shared" si="594"/>
        <v xml:space="preserve">     1.0 </v>
      </c>
      <c r="T2235" t="str">
        <f t="shared" si="595"/>
        <v xml:space="preserve">     1.0 </v>
      </c>
      <c r="U2235" t="str">
        <f t="shared" si="606"/>
        <v xml:space="preserve">        0.0% </v>
      </c>
      <c r="V2235" t="str">
        <f t="shared" si="596"/>
        <v xml:space="preserve">         </v>
      </c>
      <c r="W2235" t="str">
        <f t="shared" si="597"/>
        <v xml:space="preserve">         </v>
      </c>
      <c r="X2235" t="str">
        <f t="shared" si="607"/>
        <v xml:space="preserve">  3187 </v>
      </c>
      <c r="Y2235" t="str">
        <f t="shared" si="607"/>
        <v xml:space="preserve"> CHVLG1-MG013 </v>
      </c>
      <c r="Z2235" t="str">
        <f t="shared" si="607"/>
        <v xml:space="preserve">  1 </v>
      </c>
      <c r="AA2235" t="str">
        <f t="shared" si="598"/>
        <v xml:space="preserve">     0.0 </v>
      </c>
      <c r="AB2235" t="str">
        <f t="shared" si="599"/>
        <v xml:space="preserve">     0.0 </v>
      </c>
      <c r="AC2235" t="str">
        <f t="shared" si="600"/>
        <v xml:space="preserve">     0.0 </v>
      </c>
      <c r="AD2235" t="str">
        <f t="shared" si="606"/>
        <v xml:space="preserve">        </v>
      </c>
      <c r="AE2235" t="str">
        <f t="shared" si="601"/>
        <v xml:space="preserve">       </v>
      </c>
      <c r="AF2235" t="str">
        <f t="shared" si="608"/>
        <v xml:space="preserve">     </v>
      </c>
      <c r="AG2235" t="str">
        <f t="shared" si="608"/>
        <v xml:space="preserve">     0.00 </v>
      </c>
      <c r="AH2235" t="str">
        <f t="shared" si="602"/>
        <v xml:space="preserve">     0.00 </v>
      </c>
      <c r="AI2235" t="str">
        <f t="shared" si="603"/>
        <v xml:space="preserve">       </v>
      </c>
      <c r="AJ2235" t="str">
        <f t="shared" si="604"/>
        <v xml:space="preserve">      </v>
      </c>
    </row>
    <row r="2236" spans="1:36" x14ac:dyDescent="0.25">
      <c r="A2236" t="s">
        <v>1895</v>
      </c>
      <c r="P2236" t="str">
        <f t="shared" si="605"/>
        <v xml:space="preserve">                </v>
      </c>
      <c r="Q2236" t="str">
        <f t="shared" si="605"/>
        <v xml:space="preserve">         </v>
      </c>
      <c r="R2236" t="str">
        <f t="shared" si="593"/>
        <v xml:space="preserve">   280.0 </v>
      </c>
      <c r="S2236" t="str">
        <f t="shared" si="594"/>
        <v xml:space="preserve">   280.0 </v>
      </c>
      <c r="T2236" t="str">
        <f t="shared" si="595"/>
        <v xml:space="preserve">   280.0 </v>
      </c>
      <c r="U2236" t="str">
        <f t="shared" si="606"/>
        <v xml:space="preserve">       34.9% </v>
      </c>
      <c r="V2236" t="str">
        <f t="shared" si="596"/>
        <v xml:space="preserve">         </v>
      </c>
      <c r="W2236" t="str">
        <f t="shared" si="597"/>
        <v xml:space="preserve">         </v>
      </c>
      <c r="X2236" t="str">
        <f t="shared" si="607"/>
        <v xml:space="preserve">  7784 </v>
      </c>
      <c r="Y2236" t="str">
        <f t="shared" si="607"/>
        <v xml:space="preserve"> CHVLG--MG345 </v>
      </c>
      <c r="Z2236" t="str">
        <f t="shared" si="607"/>
        <v xml:space="preserve">  1 </v>
      </c>
      <c r="AA2236" t="str">
        <f t="shared" si="598"/>
        <v xml:space="preserve">    62.0 </v>
      </c>
      <c r="AB2236" t="str">
        <f t="shared" si="599"/>
        <v xml:space="preserve">   -73.7 </v>
      </c>
      <c r="AC2236" t="str">
        <f t="shared" si="600"/>
        <v xml:space="preserve">    97.6 </v>
      </c>
      <c r="AD2236" t="str">
        <f t="shared" si="606"/>
        <v xml:space="preserve">        </v>
      </c>
      <c r="AE2236" t="str">
        <f t="shared" si="601"/>
        <v xml:space="preserve">       </v>
      </c>
      <c r="AF2236" t="str">
        <f t="shared" si="608"/>
        <v xml:space="preserve">     </v>
      </c>
      <c r="AG2236" t="str">
        <f t="shared" si="608"/>
        <v xml:space="preserve">     0.00 </v>
      </c>
      <c r="AH2236" t="str">
        <f t="shared" si="602"/>
        <v xml:space="preserve">     5.44 </v>
      </c>
      <c r="AI2236" t="str">
        <f t="shared" si="603"/>
        <v xml:space="preserve">       </v>
      </c>
      <c r="AJ2236" t="str">
        <f t="shared" si="604"/>
        <v xml:space="preserve">      </v>
      </c>
    </row>
    <row r="2237" spans="1:36" x14ac:dyDescent="0.25">
      <c r="A2237" t="s">
        <v>1896</v>
      </c>
      <c r="P2237" t="str">
        <f t="shared" si="605"/>
        <v xml:space="preserve">                </v>
      </c>
      <c r="Q2237" t="str">
        <f t="shared" si="605"/>
        <v xml:space="preserve">         </v>
      </c>
      <c r="R2237" t="str">
        <f t="shared" si="593"/>
        <v xml:space="preserve">   280.0 </v>
      </c>
      <c r="S2237" t="str">
        <f t="shared" si="594"/>
        <v xml:space="preserve">   280.0 </v>
      </c>
      <c r="T2237" t="str">
        <f t="shared" si="595"/>
        <v xml:space="preserve">   280.0 </v>
      </c>
      <c r="U2237" t="str">
        <f t="shared" si="606"/>
        <v xml:space="preserve">       34.9% </v>
      </c>
      <c r="V2237" t="str">
        <f t="shared" si="596"/>
        <v xml:space="preserve">         </v>
      </c>
      <c r="W2237" t="str">
        <f t="shared" si="597"/>
        <v xml:space="preserve">         </v>
      </c>
      <c r="X2237" t="str">
        <f t="shared" si="607"/>
        <v xml:space="preserve">  7785 </v>
      </c>
      <c r="Y2237" t="str">
        <f t="shared" si="607"/>
        <v xml:space="preserve"> CHVLG1-MG034 </v>
      </c>
      <c r="Z2237" t="str">
        <f t="shared" si="607"/>
        <v xml:space="preserve">  1 </v>
      </c>
      <c r="AA2237" t="str">
        <f t="shared" si="598"/>
        <v xml:space="preserve">   -62.0 </v>
      </c>
      <c r="AB2237" t="str">
        <f t="shared" si="599"/>
        <v xml:space="preserve">    73.7 </v>
      </c>
      <c r="AC2237" t="str">
        <f t="shared" si="600"/>
        <v xml:space="preserve">    97.6 </v>
      </c>
      <c r="AD2237" t="str">
        <f t="shared" si="606"/>
        <v xml:space="preserve">        </v>
      </c>
      <c r="AE2237" t="str">
        <f t="shared" si="601"/>
        <v xml:space="preserve">       </v>
      </c>
      <c r="AF2237" t="str">
        <f t="shared" si="608"/>
        <v xml:space="preserve">     </v>
      </c>
      <c r="AG2237" t="str">
        <f t="shared" si="608"/>
        <v xml:space="preserve">     0.00 </v>
      </c>
      <c r="AH2237" t="str">
        <f t="shared" si="602"/>
        <v xml:space="preserve">    -0.68 </v>
      </c>
      <c r="AI2237" t="str">
        <f t="shared" si="603"/>
        <v xml:space="preserve">       </v>
      </c>
      <c r="AJ2237" t="str">
        <f t="shared" si="604"/>
        <v xml:space="preserve">      </v>
      </c>
    </row>
    <row r="2238" spans="1:36" x14ac:dyDescent="0.25">
      <c r="A2238" t="s">
        <v>6</v>
      </c>
      <c r="P2238" t="str">
        <f t="shared" si="605"/>
        <v xml:space="preserve">  ..............</v>
      </c>
      <c r="Q2238" t="str">
        <f t="shared" si="605"/>
        <v>.........</v>
      </c>
      <c r="R2238" t="str">
        <f t="shared" si="593"/>
        <v>.........</v>
      </c>
      <c r="S2238" t="str">
        <f t="shared" si="594"/>
        <v>.........</v>
      </c>
      <c r="T2238" t="str">
        <f t="shared" si="595"/>
        <v>.........</v>
      </c>
      <c r="U2238" t="str">
        <f t="shared" si="606"/>
        <v>.............</v>
      </c>
      <c r="V2238" t="str">
        <f t="shared" si="596"/>
        <v>.........</v>
      </c>
      <c r="W2238" t="str">
        <f t="shared" si="597"/>
        <v>.........</v>
      </c>
      <c r="X2238" t="str">
        <f t="shared" si="607"/>
        <v>.......</v>
      </c>
      <c r="Y2238" t="str">
        <f t="shared" si="607"/>
        <v>..............</v>
      </c>
      <c r="Z2238" t="str">
        <f t="shared" si="607"/>
        <v>....</v>
      </c>
      <c r="AA2238" t="str">
        <f t="shared" si="598"/>
        <v>.........</v>
      </c>
      <c r="AB2238" t="str">
        <f t="shared" si="599"/>
        <v>.........</v>
      </c>
      <c r="AC2238" t="str">
        <f t="shared" si="600"/>
        <v>.........</v>
      </c>
      <c r="AD2238" t="str">
        <f t="shared" si="606"/>
        <v>........</v>
      </c>
      <c r="AE2238" t="str">
        <f t="shared" si="601"/>
        <v>.......</v>
      </c>
      <c r="AF2238" t="str">
        <f t="shared" si="608"/>
        <v>.....</v>
      </c>
      <c r="AG2238" t="str">
        <f t="shared" si="608"/>
        <v>..........</v>
      </c>
      <c r="AH2238" t="str">
        <f t="shared" si="602"/>
        <v>..........</v>
      </c>
      <c r="AI2238" t="str">
        <f t="shared" si="603"/>
        <v>.......</v>
      </c>
      <c r="AJ2238" t="str">
        <f t="shared" si="604"/>
        <v>.......</v>
      </c>
    </row>
    <row r="2239" spans="1:36" x14ac:dyDescent="0.25">
      <c r="A2239" t="s">
        <v>1897</v>
      </c>
      <c r="P2239" t="str">
        <f t="shared" si="605"/>
        <v xml:space="preserve">   3012  345  0 </v>
      </c>
      <c r="Q2239" t="str">
        <f t="shared" si="605"/>
        <v xml:space="preserve">   1.012 </v>
      </c>
      <c r="R2239" t="str">
        <f t="shared" si="593"/>
        <v xml:space="preserve">     0.0 </v>
      </c>
      <c r="S2239" t="str">
        <f t="shared" si="594"/>
        <v xml:space="preserve">     0.0 </v>
      </c>
      <c r="T2239" t="str">
        <f t="shared" si="595"/>
        <v xml:space="preserve">     0.0 </v>
      </c>
      <c r="U2239" t="str">
        <f t="shared" si="606"/>
        <v xml:space="preserve">         0.0 </v>
      </c>
      <c r="V2239" t="str">
        <f t="shared" si="596"/>
        <v xml:space="preserve">     0.0 </v>
      </c>
      <c r="W2239" t="str">
        <f t="shared" si="597"/>
        <v xml:space="preserve">     0.0</v>
      </c>
      <c r="X2239" t="str">
        <f t="shared" si="607"/>
        <v/>
      </c>
      <c r="Y2239" t="str">
        <f t="shared" si="607"/>
        <v/>
      </c>
      <c r="Z2239" t="str">
        <f t="shared" si="607"/>
        <v/>
      </c>
      <c r="AA2239" t="str">
        <f t="shared" si="598"/>
        <v/>
      </c>
      <c r="AB2239" t="str">
        <f t="shared" si="599"/>
        <v/>
      </c>
      <c r="AC2239" t="str">
        <f t="shared" si="600"/>
        <v/>
      </c>
      <c r="AD2239" t="str">
        <f t="shared" si="606"/>
        <v/>
      </c>
      <c r="AE2239" t="str">
        <f t="shared" si="601"/>
        <v/>
      </c>
      <c r="AF2239" t="str">
        <f t="shared" si="608"/>
        <v/>
      </c>
      <c r="AG2239" t="str">
        <f t="shared" si="608"/>
        <v/>
      </c>
      <c r="AH2239" t="str">
        <f t="shared" si="602"/>
        <v/>
      </c>
      <c r="AI2239" t="str">
        <f t="shared" si="603"/>
        <v/>
      </c>
      <c r="AJ2239" t="str">
        <f t="shared" si="604"/>
        <v/>
      </c>
    </row>
    <row r="2240" spans="1:36" x14ac:dyDescent="0.25">
      <c r="A2240" t="s">
        <v>1898</v>
      </c>
      <c r="P2240" t="str">
        <f t="shared" si="605"/>
        <v xml:space="preserve">  ESTREI-MG345  </v>
      </c>
      <c r="Q2240" t="str">
        <f t="shared" si="605"/>
        <v xml:space="preserve">    -9.2 </v>
      </c>
      <c r="R2240" t="str">
        <f t="shared" si="593"/>
        <v xml:space="preserve">     0.0 </v>
      </c>
      <c r="S2240" t="str">
        <f t="shared" si="594"/>
        <v xml:space="preserve">     0.0 </v>
      </c>
      <c r="T2240" t="str">
        <f t="shared" si="595"/>
        <v xml:space="preserve">     0.0 </v>
      </c>
      <c r="U2240" t="str">
        <f t="shared" si="606"/>
        <v xml:space="preserve">         0.0 </v>
      </c>
      <c r="V2240" t="str">
        <f t="shared" si="596"/>
        <v xml:space="preserve">     0.0 </v>
      </c>
      <c r="W2240" t="str">
        <f t="shared" si="597"/>
        <v xml:space="preserve">     0.0 </v>
      </c>
      <c r="X2240" t="str">
        <f t="shared" si="607"/>
        <v xml:space="preserve">       </v>
      </c>
      <c r="Y2240" t="str">
        <f t="shared" si="607"/>
        <v xml:space="preserve">              </v>
      </c>
      <c r="Z2240" t="str">
        <f t="shared" si="607"/>
        <v xml:space="preserve">    </v>
      </c>
      <c r="AA2240" t="str">
        <f t="shared" si="598"/>
        <v xml:space="preserve">         </v>
      </c>
      <c r="AB2240" t="str">
        <f t="shared" si="599"/>
        <v xml:space="preserve">         </v>
      </c>
      <c r="AC2240" t="str">
        <f t="shared" si="600"/>
        <v xml:space="preserve">    </v>
      </c>
      <c r="AD2240" t="str">
        <f t="shared" si="606"/>
        <v/>
      </c>
      <c r="AE2240" t="str">
        <f t="shared" si="601"/>
        <v/>
      </c>
      <c r="AF2240" t="str">
        <f t="shared" si="608"/>
        <v/>
      </c>
      <c r="AG2240" t="str">
        <f t="shared" si="608"/>
        <v/>
      </c>
      <c r="AH2240" t="str">
        <f t="shared" si="602"/>
        <v/>
      </c>
      <c r="AI2240" t="str">
        <f t="shared" si="603"/>
        <v/>
      </c>
      <c r="AJ2240" t="str">
        <f t="shared" si="604"/>
        <v/>
      </c>
    </row>
    <row r="2241" spans="1:36" x14ac:dyDescent="0.25">
      <c r="A2241" t="s">
        <v>1899</v>
      </c>
      <c r="P2241" t="str">
        <f t="shared" si="605"/>
        <v xml:space="preserve">                </v>
      </c>
      <c r="Q2241" t="str">
        <f t="shared" si="605"/>
        <v xml:space="preserve">         </v>
      </c>
      <c r="R2241" t="str">
        <f t="shared" si="593"/>
        <v xml:space="preserve">   853.0 </v>
      </c>
      <c r="S2241" t="str">
        <f t="shared" si="594"/>
        <v xml:space="preserve">  1075.0 </v>
      </c>
      <c r="T2241" t="str">
        <f t="shared" si="595"/>
        <v xml:space="preserve">   853.0 </v>
      </c>
      <c r="U2241" t="str">
        <f t="shared" si="606"/>
        <v xml:space="preserve">        9.5% </v>
      </c>
      <c r="V2241" t="str">
        <f t="shared" si="596"/>
        <v xml:space="preserve">         </v>
      </c>
      <c r="W2241" t="str">
        <f t="shared" si="597"/>
        <v xml:space="preserve">         </v>
      </c>
      <c r="X2241" t="str">
        <f t="shared" si="607"/>
        <v xml:space="preserve">   131 </v>
      </c>
      <c r="Y2241" t="str">
        <f t="shared" si="607"/>
        <v xml:space="preserve"> M.MORA-MG345 </v>
      </c>
      <c r="Z2241" t="str">
        <f t="shared" si="607"/>
        <v xml:space="preserve">  1 </v>
      </c>
      <c r="AA2241" t="str">
        <f t="shared" si="598"/>
        <v xml:space="preserve">    80.1 </v>
      </c>
      <c r="AB2241" t="str">
        <f t="shared" si="599"/>
        <v xml:space="preserve">   -17.0 </v>
      </c>
      <c r="AC2241" t="str">
        <f t="shared" si="600"/>
        <v xml:space="preserve">    81.0 </v>
      </c>
      <c r="AD2241" t="str">
        <f t="shared" si="606"/>
        <v xml:space="preserve">        </v>
      </c>
      <c r="AE2241" t="str">
        <f t="shared" si="601"/>
        <v xml:space="preserve">       </v>
      </c>
      <c r="AF2241" t="str">
        <f t="shared" si="608"/>
        <v xml:space="preserve">     </v>
      </c>
      <c r="AG2241" t="str">
        <f t="shared" si="608"/>
        <v xml:space="preserve">     0.02 </v>
      </c>
      <c r="AH2241" t="str">
        <f t="shared" si="602"/>
        <v xml:space="preserve">    -6.55 </v>
      </c>
      <c r="AI2241" t="str">
        <f t="shared" si="603"/>
        <v xml:space="preserve">       </v>
      </c>
      <c r="AJ2241" t="str">
        <f t="shared" si="604"/>
        <v xml:space="preserve">      </v>
      </c>
    </row>
    <row r="2242" spans="1:36" x14ac:dyDescent="0.25">
      <c r="A2242" t="s">
        <v>1900</v>
      </c>
      <c r="P2242" t="str">
        <f t="shared" si="605"/>
        <v xml:space="preserve">                </v>
      </c>
      <c r="Q2242" t="str">
        <f t="shared" si="605"/>
        <v xml:space="preserve">         </v>
      </c>
      <c r="R2242" t="str">
        <f t="shared" si="593"/>
        <v xml:space="preserve">   853.0 </v>
      </c>
      <c r="S2242" t="str">
        <f t="shared" si="594"/>
        <v xml:space="preserve">  1075.0 </v>
      </c>
      <c r="T2242" t="str">
        <f t="shared" si="595"/>
        <v xml:space="preserve">   853.0 </v>
      </c>
      <c r="U2242" t="str">
        <f t="shared" si="606"/>
        <v xml:space="preserve">       14.8% </v>
      </c>
      <c r="V2242" t="str">
        <f t="shared" si="596"/>
        <v xml:space="preserve">         </v>
      </c>
      <c r="W2242" t="str">
        <f t="shared" si="597"/>
        <v xml:space="preserve">         </v>
      </c>
      <c r="X2242" t="str">
        <f t="shared" si="607"/>
        <v xml:space="preserve">   134 </v>
      </c>
      <c r="Y2242" t="str">
        <f t="shared" si="607"/>
        <v xml:space="preserve"> LCBARR-SP345 </v>
      </c>
      <c r="Z2242" t="str">
        <f t="shared" si="607"/>
        <v xml:space="preserve">  1 </v>
      </c>
      <c r="AA2242" t="str">
        <f t="shared" si="598"/>
        <v xml:space="preserve">   -77.3 </v>
      </c>
      <c r="AB2242" t="str">
        <f t="shared" si="599"/>
        <v xml:space="preserve">   101.8 </v>
      </c>
      <c r="AC2242" t="str">
        <f t="shared" si="600"/>
        <v xml:space="preserve">   126.3 </v>
      </c>
      <c r="AD2242" t="str">
        <f t="shared" si="606"/>
        <v xml:space="preserve">        </v>
      </c>
      <c r="AE2242" t="str">
        <f t="shared" si="601"/>
        <v xml:space="preserve">       </v>
      </c>
      <c r="AF2242" t="str">
        <f t="shared" si="608"/>
        <v xml:space="preserve"> 204 </v>
      </c>
      <c r="AG2242" t="str">
        <f t="shared" si="608"/>
        <v xml:space="preserve">     0.12 </v>
      </c>
      <c r="AH2242" t="str">
        <f t="shared" si="602"/>
        <v xml:space="preserve">   -11.82 </v>
      </c>
      <c r="AI2242" t="str">
        <f t="shared" si="603"/>
        <v xml:space="preserve">       </v>
      </c>
      <c r="AJ2242" t="str">
        <f t="shared" si="604"/>
        <v xml:space="preserve">      </v>
      </c>
    </row>
    <row r="2243" spans="1:36" x14ac:dyDescent="0.25">
      <c r="A2243" t="s">
        <v>1901</v>
      </c>
      <c r="P2243" t="str">
        <f t="shared" si="605"/>
        <v xml:space="preserve">                </v>
      </c>
      <c r="Q2243" t="str">
        <f t="shared" si="605"/>
        <v xml:space="preserve">         </v>
      </c>
      <c r="R2243" t="str">
        <f t="shared" si="593"/>
        <v xml:space="preserve">   853.0 </v>
      </c>
      <c r="S2243" t="str">
        <f t="shared" si="594"/>
        <v xml:space="preserve">  1075.0 </v>
      </c>
      <c r="T2243" t="str">
        <f t="shared" si="595"/>
        <v xml:space="preserve">   853.0 </v>
      </c>
      <c r="U2243" t="str">
        <f t="shared" si="606"/>
        <v xml:space="preserve">       14.8% </v>
      </c>
      <c r="V2243" t="str">
        <f t="shared" si="596"/>
        <v xml:space="preserve">         </v>
      </c>
      <c r="W2243" t="str">
        <f t="shared" si="597"/>
        <v xml:space="preserve">         </v>
      </c>
      <c r="X2243" t="str">
        <f t="shared" si="607"/>
        <v xml:space="preserve">   134 </v>
      </c>
      <c r="Y2243" t="str">
        <f t="shared" si="607"/>
        <v xml:space="preserve"> LCBARR-SP345 </v>
      </c>
      <c r="Z2243" t="str">
        <f t="shared" si="607"/>
        <v xml:space="preserve">  2 </v>
      </c>
      <c r="AA2243" t="str">
        <f t="shared" si="598"/>
        <v xml:space="preserve">   -77.3 </v>
      </c>
      <c r="AB2243" t="str">
        <f t="shared" si="599"/>
        <v xml:space="preserve">   101.8 </v>
      </c>
      <c r="AC2243" t="str">
        <f t="shared" si="600"/>
        <v xml:space="preserve">   126.4 </v>
      </c>
      <c r="AD2243" t="str">
        <f t="shared" si="606"/>
        <v xml:space="preserve">        </v>
      </c>
      <c r="AE2243" t="str">
        <f t="shared" si="601"/>
        <v xml:space="preserve">       </v>
      </c>
      <c r="AF2243" t="str">
        <f t="shared" si="608"/>
        <v xml:space="preserve"> 204 </v>
      </c>
      <c r="AG2243" t="str">
        <f t="shared" si="608"/>
        <v xml:space="preserve">     0.12 </v>
      </c>
      <c r="AH2243" t="str">
        <f t="shared" si="602"/>
        <v xml:space="preserve">   -11.69 </v>
      </c>
      <c r="AI2243" t="str">
        <f t="shared" si="603"/>
        <v xml:space="preserve">       </v>
      </c>
      <c r="AJ2243" t="str">
        <f t="shared" si="604"/>
        <v xml:space="preserve">      </v>
      </c>
    </row>
    <row r="2244" spans="1:36" x14ac:dyDescent="0.25">
      <c r="A2244" t="s">
        <v>1902</v>
      </c>
      <c r="P2244" t="str">
        <f t="shared" si="605"/>
        <v xml:space="preserve">                </v>
      </c>
      <c r="Q2244" t="str">
        <f t="shared" si="605"/>
        <v xml:space="preserve">         </v>
      </c>
      <c r="R2244" t="str">
        <f t="shared" si="593"/>
        <v xml:space="preserve">   853.0 </v>
      </c>
      <c r="S2244" t="str">
        <f t="shared" si="594"/>
        <v xml:space="preserve">  1075.0 </v>
      </c>
      <c r="T2244" t="str">
        <f t="shared" si="595"/>
        <v xml:space="preserve">   853.0 </v>
      </c>
      <c r="U2244" t="str">
        <f t="shared" si="606"/>
        <v xml:space="preserve">       14.2% </v>
      </c>
      <c r="V2244" t="str">
        <f t="shared" si="596"/>
        <v xml:space="preserve">         </v>
      </c>
      <c r="W2244" t="str">
        <f t="shared" si="597"/>
        <v xml:space="preserve">         </v>
      </c>
      <c r="X2244" t="str">
        <f t="shared" si="607"/>
        <v xml:space="preserve">   136 </v>
      </c>
      <c r="Y2244" t="str">
        <f t="shared" si="607"/>
        <v xml:space="preserve"> FURNAS-MG345 </v>
      </c>
      <c r="Z2244" t="str">
        <f t="shared" si="607"/>
        <v xml:space="preserve">  1 </v>
      </c>
      <c r="AA2244" t="str">
        <f t="shared" si="598"/>
        <v xml:space="preserve">   117.8 </v>
      </c>
      <c r="AB2244" t="str">
        <f t="shared" si="599"/>
        <v xml:space="preserve">   -34.1 </v>
      </c>
      <c r="AC2244" t="str">
        <f t="shared" si="600"/>
        <v xml:space="preserve">   121.2 </v>
      </c>
      <c r="AD2244" t="str">
        <f t="shared" si="606"/>
        <v xml:space="preserve">        </v>
      </c>
      <c r="AE2244" t="str">
        <f t="shared" si="601"/>
        <v xml:space="preserve">       </v>
      </c>
      <c r="AF2244" t="str">
        <f t="shared" si="608"/>
        <v xml:space="preserve">     </v>
      </c>
      <c r="AG2244" t="str">
        <f t="shared" si="608"/>
        <v xml:space="preserve">     0.45 </v>
      </c>
      <c r="AH2244" t="str">
        <f t="shared" si="602"/>
        <v xml:space="preserve">   -56.81 </v>
      </c>
      <c r="AI2244" t="str">
        <f t="shared" si="603"/>
        <v xml:space="preserve">       </v>
      </c>
      <c r="AJ2244" t="str">
        <f t="shared" si="604"/>
        <v xml:space="preserve">      </v>
      </c>
    </row>
    <row r="2245" spans="1:36" x14ac:dyDescent="0.25">
      <c r="A2245" t="s">
        <v>1903</v>
      </c>
      <c r="P2245" t="str">
        <f t="shared" si="605"/>
        <v xml:space="preserve">                </v>
      </c>
      <c r="Q2245" t="str">
        <f t="shared" si="605"/>
        <v xml:space="preserve">         </v>
      </c>
      <c r="R2245" t="str">
        <f t="shared" si="593"/>
        <v xml:space="preserve">   900.0 </v>
      </c>
      <c r="S2245" t="str">
        <f t="shared" si="594"/>
        <v xml:space="preserve">  1080.0 </v>
      </c>
      <c r="T2245" t="str">
        <f t="shared" si="595"/>
        <v xml:space="preserve">   900.0 </v>
      </c>
      <c r="U2245" t="str">
        <f t="shared" si="606"/>
        <v xml:space="preserve">        8.7% </v>
      </c>
      <c r="V2245" t="str">
        <f t="shared" si="596"/>
        <v xml:space="preserve">         </v>
      </c>
      <c r="W2245" t="str">
        <f t="shared" si="597"/>
        <v xml:space="preserve">         </v>
      </c>
      <c r="X2245" t="str">
        <f t="shared" si="607"/>
        <v xml:space="preserve"> 42030 </v>
      </c>
      <c r="Y2245" t="str">
        <f t="shared" si="607"/>
        <v xml:space="preserve"> EST.T1-MG000 </v>
      </c>
      <c r="Z2245" t="str">
        <f t="shared" si="607"/>
        <v xml:space="preserve">  1 </v>
      </c>
      <c r="AA2245" t="str">
        <f t="shared" si="598"/>
        <v xml:space="preserve">   -21.6 </v>
      </c>
      <c r="AB2245" t="str">
        <f t="shared" si="599"/>
        <v xml:space="preserve">   -76.3 </v>
      </c>
      <c r="AC2245" t="str">
        <f t="shared" si="600"/>
        <v xml:space="preserve">    78.4 </v>
      </c>
      <c r="AD2245" t="str">
        <f t="shared" si="606"/>
        <v xml:space="preserve">        </v>
      </c>
      <c r="AE2245" t="str">
        <f t="shared" si="601"/>
        <v xml:space="preserve">       </v>
      </c>
      <c r="AF2245" t="str">
        <f t="shared" si="608"/>
        <v xml:space="preserve"> 351 </v>
      </c>
      <c r="AG2245" t="str">
        <f t="shared" si="608"/>
        <v xml:space="preserve">     0.00 </v>
      </c>
      <c r="AH2245" t="str">
        <f t="shared" si="602"/>
        <v xml:space="preserve">    -0.06 </v>
      </c>
      <c r="AI2245" t="str">
        <f t="shared" si="603"/>
        <v xml:space="preserve">       </v>
      </c>
      <c r="AJ2245" t="str">
        <f t="shared" si="604"/>
        <v xml:space="preserve">      </v>
      </c>
    </row>
    <row r="2246" spans="1:36" x14ac:dyDescent="0.25">
      <c r="A2246" t="s">
        <v>1904</v>
      </c>
      <c r="P2246" t="str">
        <f t="shared" si="605"/>
        <v xml:space="preserve">                </v>
      </c>
      <c r="Q2246" t="str">
        <f t="shared" si="605"/>
        <v xml:space="preserve">         </v>
      </c>
      <c r="R2246" t="str">
        <f t="shared" si="593"/>
        <v xml:space="preserve">   900.0 </v>
      </c>
      <c r="S2246" t="str">
        <f t="shared" si="594"/>
        <v xml:space="preserve">  1080.0 </v>
      </c>
      <c r="T2246" t="str">
        <f t="shared" si="595"/>
        <v xml:space="preserve">   900.0 </v>
      </c>
      <c r="U2246" t="str">
        <f t="shared" si="606"/>
        <v xml:space="preserve">        8.7% </v>
      </c>
      <c r="V2246" t="str">
        <f t="shared" si="596"/>
        <v xml:space="preserve">         </v>
      </c>
      <c r="W2246" t="str">
        <f t="shared" si="597"/>
        <v xml:space="preserve">         </v>
      </c>
      <c r="X2246" t="str">
        <f t="shared" si="607"/>
        <v xml:space="preserve"> 42032 </v>
      </c>
      <c r="Y2246" t="str">
        <f t="shared" si="607"/>
        <v xml:space="preserve"> EST.T2-MG000 </v>
      </c>
      <c r="Z2246" t="str">
        <f t="shared" si="607"/>
        <v xml:space="preserve">  2 </v>
      </c>
      <c r="AA2246" t="str">
        <f t="shared" si="598"/>
        <v xml:space="preserve">   -21.6 </v>
      </c>
      <c r="AB2246" t="str">
        <f t="shared" si="599"/>
        <v xml:space="preserve">   -76.3 </v>
      </c>
      <c r="AC2246" t="str">
        <f t="shared" si="600"/>
        <v xml:space="preserve">    78.4 </v>
      </c>
      <c r="AD2246" t="str">
        <f t="shared" si="606"/>
        <v xml:space="preserve">        </v>
      </c>
      <c r="AE2246" t="str">
        <f t="shared" si="601"/>
        <v xml:space="preserve">       </v>
      </c>
      <c r="AF2246" t="str">
        <f t="shared" si="608"/>
        <v xml:space="preserve"> 351 </v>
      </c>
      <c r="AG2246" t="str">
        <f t="shared" si="608"/>
        <v xml:space="preserve">     0.00 </v>
      </c>
      <c r="AH2246" t="str">
        <f t="shared" si="602"/>
        <v xml:space="preserve">    -0.06 </v>
      </c>
      <c r="AI2246" t="str">
        <f t="shared" si="603"/>
        <v xml:space="preserve">       </v>
      </c>
      <c r="AJ2246" t="str">
        <f t="shared" si="604"/>
        <v xml:space="preserve">      </v>
      </c>
    </row>
    <row r="2247" spans="1:36" x14ac:dyDescent="0.25">
      <c r="A2247" t="s">
        <v>6</v>
      </c>
      <c r="P2247" t="str">
        <f t="shared" si="605"/>
        <v xml:space="preserve">  ..............</v>
      </c>
      <c r="Q2247" t="str">
        <f t="shared" si="605"/>
        <v>.........</v>
      </c>
      <c r="R2247" t="str">
        <f t="shared" si="593"/>
        <v>.........</v>
      </c>
      <c r="S2247" t="str">
        <f t="shared" si="594"/>
        <v>.........</v>
      </c>
      <c r="T2247" t="str">
        <f t="shared" si="595"/>
        <v>.........</v>
      </c>
      <c r="U2247" t="str">
        <f t="shared" si="606"/>
        <v>.............</v>
      </c>
      <c r="V2247" t="str">
        <f t="shared" si="596"/>
        <v>.........</v>
      </c>
      <c r="W2247" t="str">
        <f t="shared" si="597"/>
        <v>.........</v>
      </c>
      <c r="X2247" t="str">
        <f t="shared" si="607"/>
        <v>.......</v>
      </c>
      <c r="Y2247" t="str">
        <f t="shared" si="607"/>
        <v>..............</v>
      </c>
      <c r="Z2247" t="str">
        <f t="shared" si="607"/>
        <v>....</v>
      </c>
      <c r="AA2247" t="str">
        <f t="shared" si="598"/>
        <v>.........</v>
      </c>
      <c r="AB2247" t="str">
        <f t="shared" si="599"/>
        <v>.........</v>
      </c>
      <c r="AC2247" t="str">
        <f t="shared" si="600"/>
        <v>.........</v>
      </c>
      <c r="AD2247" t="str">
        <f t="shared" si="606"/>
        <v>........</v>
      </c>
      <c r="AE2247" t="str">
        <f t="shared" si="601"/>
        <v>.......</v>
      </c>
      <c r="AF2247" t="str">
        <f t="shared" si="608"/>
        <v>.....</v>
      </c>
      <c r="AG2247" t="str">
        <f t="shared" si="608"/>
        <v>..........</v>
      </c>
      <c r="AH2247" t="str">
        <f t="shared" si="602"/>
        <v>..........</v>
      </c>
      <c r="AI2247" t="str">
        <f t="shared" si="603"/>
        <v>.......</v>
      </c>
      <c r="AJ2247" t="str">
        <f t="shared" si="604"/>
        <v>.......</v>
      </c>
    </row>
    <row r="2248" spans="1:36" x14ac:dyDescent="0.25">
      <c r="A2248" t="s">
        <v>1905</v>
      </c>
      <c r="P2248" t="str">
        <f t="shared" si="605"/>
        <v xml:space="preserve">   3112  138  0 </v>
      </c>
      <c r="Q2248" t="str">
        <f t="shared" si="605"/>
        <v xml:space="preserve">   0.996 </v>
      </c>
      <c r="R2248" t="str">
        <f t="shared" si="593"/>
        <v xml:space="preserve">     0.0 </v>
      </c>
      <c r="S2248" t="str">
        <f t="shared" si="594"/>
        <v xml:space="preserve">     0.0 </v>
      </c>
      <c r="T2248" t="str">
        <f t="shared" si="595"/>
        <v xml:space="preserve">     0.0 </v>
      </c>
      <c r="U2248" t="str">
        <f t="shared" si="606"/>
        <v xml:space="preserve">         0.0 </v>
      </c>
      <c r="V2248" t="str">
        <f t="shared" si="596"/>
        <v xml:space="preserve">     0.0 </v>
      </c>
      <c r="W2248" t="str">
        <f t="shared" si="597"/>
        <v xml:space="preserve">     0.0</v>
      </c>
      <c r="X2248" t="str">
        <f t="shared" si="607"/>
        <v/>
      </c>
      <c r="Y2248" t="str">
        <f t="shared" si="607"/>
        <v/>
      </c>
      <c r="Z2248" t="str">
        <f t="shared" si="607"/>
        <v/>
      </c>
      <c r="AA2248" t="str">
        <f t="shared" si="598"/>
        <v/>
      </c>
      <c r="AB2248" t="str">
        <f t="shared" si="599"/>
        <v/>
      </c>
      <c r="AC2248" t="str">
        <f t="shared" si="600"/>
        <v/>
      </c>
      <c r="AD2248" t="str">
        <f t="shared" si="606"/>
        <v/>
      </c>
      <c r="AE2248" t="str">
        <f t="shared" si="601"/>
        <v/>
      </c>
      <c r="AF2248" t="str">
        <f t="shared" si="608"/>
        <v/>
      </c>
      <c r="AG2248" t="str">
        <f t="shared" si="608"/>
        <v/>
      </c>
      <c r="AH2248" t="str">
        <f t="shared" si="602"/>
        <v/>
      </c>
      <c r="AI2248" t="str">
        <f t="shared" si="603"/>
        <v/>
      </c>
      <c r="AJ2248" t="str">
        <f t="shared" si="604"/>
        <v/>
      </c>
    </row>
    <row r="2249" spans="1:36" x14ac:dyDescent="0.25">
      <c r="A2249" t="s">
        <v>1906</v>
      </c>
      <c r="P2249" t="str">
        <f t="shared" si="605"/>
        <v xml:space="preserve">  PCOL-D-MG138  </v>
      </c>
      <c r="Q2249" t="str">
        <f t="shared" si="605"/>
        <v xml:space="preserve">    -2.0 </v>
      </c>
      <c r="R2249" t="str">
        <f t="shared" si="593"/>
        <v xml:space="preserve">     0.0 </v>
      </c>
      <c r="S2249" t="str">
        <f t="shared" si="594"/>
        <v xml:space="preserve">     0.0 </v>
      </c>
      <c r="T2249" t="str">
        <f t="shared" si="595"/>
        <v xml:space="preserve">     0.0 </v>
      </c>
      <c r="U2249" t="str">
        <f t="shared" si="606"/>
        <v xml:space="preserve">         0.0 </v>
      </c>
      <c r="V2249" t="str">
        <f t="shared" si="596"/>
        <v xml:space="preserve">     0.0 </v>
      </c>
      <c r="W2249" t="str">
        <f t="shared" si="597"/>
        <v xml:space="preserve">     0.0 </v>
      </c>
      <c r="X2249" t="str">
        <f t="shared" si="607"/>
        <v xml:space="preserve">       </v>
      </c>
      <c r="Y2249" t="str">
        <f t="shared" si="607"/>
        <v xml:space="preserve">              </v>
      </c>
      <c r="Z2249" t="str">
        <f t="shared" si="607"/>
        <v xml:space="preserve">    </v>
      </c>
      <c r="AA2249" t="str">
        <f t="shared" si="598"/>
        <v xml:space="preserve">         </v>
      </c>
      <c r="AB2249" t="str">
        <f t="shared" si="599"/>
        <v xml:space="preserve">         </v>
      </c>
      <c r="AC2249" t="str">
        <f t="shared" si="600"/>
        <v xml:space="preserve">    </v>
      </c>
      <c r="AD2249" t="str">
        <f t="shared" si="606"/>
        <v/>
      </c>
      <c r="AE2249" t="str">
        <f t="shared" si="601"/>
        <v/>
      </c>
      <c r="AF2249" t="str">
        <f t="shared" si="608"/>
        <v/>
      </c>
      <c r="AG2249" t="str">
        <f t="shared" si="608"/>
        <v/>
      </c>
      <c r="AH2249" t="str">
        <f t="shared" si="602"/>
        <v/>
      </c>
      <c r="AI2249" t="str">
        <f t="shared" si="603"/>
        <v/>
      </c>
      <c r="AJ2249" t="str">
        <f t="shared" si="604"/>
        <v/>
      </c>
    </row>
    <row r="2250" spans="1:36" x14ac:dyDescent="0.25">
      <c r="A2250" t="s">
        <v>1907</v>
      </c>
      <c r="P2250" t="str">
        <f t="shared" si="605"/>
        <v xml:space="preserve">                </v>
      </c>
      <c r="Q2250" t="str">
        <f t="shared" si="605"/>
        <v xml:space="preserve">         </v>
      </c>
      <c r="R2250" t="str">
        <f t="shared" si="593"/>
        <v xml:space="preserve">   400.0 </v>
      </c>
      <c r="S2250" t="str">
        <f t="shared" si="594"/>
        <v xml:space="preserve">   480.0 </v>
      </c>
      <c r="T2250" t="str">
        <f t="shared" si="595"/>
        <v xml:space="preserve">   400.0 </v>
      </c>
      <c r="U2250" t="str">
        <f t="shared" si="606"/>
        <v xml:space="preserve">       49.5% </v>
      </c>
      <c r="V2250" t="str">
        <f t="shared" si="596"/>
        <v xml:space="preserve">         </v>
      </c>
      <c r="W2250" t="str">
        <f t="shared" si="597"/>
        <v xml:space="preserve">         </v>
      </c>
      <c r="X2250" t="str">
        <f t="shared" si="607"/>
        <v xml:space="preserve">   190 </v>
      </c>
      <c r="Y2250" t="str">
        <f t="shared" si="607"/>
        <v xml:space="preserve"> P.COL--MG138 </v>
      </c>
      <c r="Z2250" t="str">
        <f t="shared" si="607"/>
        <v xml:space="preserve">  1 </v>
      </c>
      <c r="AA2250" t="str">
        <f t="shared" si="598"/>
        <v xml:space="preserve">  -193.4 </v>
      </c>
      <c r="AB2250" t="str">
        <f t="shared" si="599"/>
        <v xml:space="preserve">    39.1 </v>
      </c>
      <c r="AC2250" t="str">
        <f t="shared" si="600"/>
        <v xml:space="preserve">   198.1 </v>
      </c>
      <c r="AD2250" t="str">
        <f t="shared" si="606"/>
        <v xml:space="preserve"> 1.000F </v>
      </c>
      <c r="AE2250" t="str">
        <f t="shared" si="601"/>
        <v xml:space="preserve">  -7.7 </v>
      </c>
      <c r="AF2250" t="str">
        <f t="shared" si="608"/>
        <v xml:space="preserve"> 208 </v>
      </c>
      <c r="AG2250" t="str">
        <f t="shared" si="608"/>
        <v xml:space="preserve">     0.00 </v>
      </c>
      <c r="AH2250" t="str">
        <f t="shared" si="602"/>
        <v xml:space="preserve">     3.93 </v>
      </c>
      <c r="AI2250" t="str">
        <f t="shared" si="603"/>
        <v xml:space="preserve">       </v>
      </c>
      <c r="AJ2250" t="str">
        <f t="shared" si="604"/>
        <v xml:space="preserve">      </v>
      </c>
    </row>
    <row r="2251" spans="1:36" x14ac:dyDescent="0.25">
      <c r="A2251" t="s">
        <v>1908</v>
      </c>
      <c r="P2251" t="str">
        <f t="shared" si="605"/>
        <v xml:space="preserve">                </v>
      </c>
      <c r="Q2251" t="str">
        <f t="shared" si="605"/>
        <v xml:space="preserve">         </v>
      </c>
      <c r="R2251" t="str">
        <f t="shared" si="593"/>
        <v xml:space="preserve">   400.0 </v>
      </c>
      <c r="S2251" t="str">
        <f t="shared" si="594"/>
        <v xml:space="preserve">   480.0 </v>
      </c>
      <c r="T2251" t="str">
        <f t="shared" si="595"/>
        <v xml:space="preserve">   480.0 </v>
      </c>
      <c r="U2251" t="str">
        <f t="shared" si="606"/>
        <v xml:space="preserve">       49.5% </v>
      </c>
      <c r="V2251" t="str">
        <f t="shared" si="596"/>
        <v xml:space="preserve">         </v>
      </c>
      <c r="W2251" t="str">
        <f t="shared" si="597"/>
        <v xml:space="preserve">         </v>
      </c>
      <c r="X2251" t="str">
        <f t="shared" si="607"/>
        <v xml:space="preserve"> 42230 </v>
      </c>
      <c r="Y2251" t="str">
        <f t="shared" si="607"/>
        <v xml:space="preserve"> PCOL-D-MG000 </v>
      </c>
      <c r="Z2251" t="str">
        <f t="shared" si="607"/>
        <v xml:space="preserve">  1 </v>
      </c>
      <c r="AA2251" t="str">
        <f t="shared" si="598"/>
        <v xml:space="preserve">   193.4 </v>
      </c>
      <c r="AB2251" t="str">
        <f t="shared" si="599"/>
        <v xml:space="preserve">   -39.1 </v>
      </c>
      <c r="AC2251" t="str">
        <f t="shared" si="600"/>
        <v xml:space="preserve">   198.1 </v>
      </c>
      <c r="AD2251" t="str">
        <f t="shared" si="606"/>
        <v xml:space="preserve"> 0.977* </v>
      </c>
      <c r="AE2251" t="str">
        <f t="shared" si="601"/>
        <v xml:space="preserve">       </v>
      </c>
      <c r="AF2251" t="str">
        <f t="shared" si="608"/>
        <v xml:space="preserve">     </v>
      </c>
      <c r="AG2251" t="str">
        <f t="shared" si="608"/>
        <v xml:space="preserve">     0.26 </v>
      </c>
      <c r="AH2251" t="str">
        <f t="shared" si="602"/>
        <v xml:space="preserve">    -1.89 </v>
      </c>
      <c r="AI2251" t="str">
        <f t="shared" si="603"/>
        <v xml:space="preserve">       </v>
      </c>
      <c r="AJ2251" t="str">
        <f t="shared" si="604"/>
        <v xml:space="preserve">      </v>
      </c>
    </row>
    <row r="2252" spans="1:36" x14ac:dyDescent="0.25">
      <c r="A2252" t="s">
        <v>6</v>
      </c>
      <c r="P2252" t="str">
        <f t="shared" si="605"/>
        <v xml:space="preserve">  ..............</v>
      </c>
      <c r="Q2252" t="str">
        <f t="shared" si="605"/>
        <v>.........</v>
      </c>
      <c r="R2252" t="str">
        <f t="shared" si="593"/>
        <v>.........</v>
      </c>
      <c r="S2252" t="str">
        <f t="shared" si="594"/>
        <v>.........</v>
      </c>
      <c r="T2252" t="str">
        <f t="shared" si="595"/>
        <v>.........</v>
      </c>
      <c r="U2252" t="str">
        <f t="shared" si="606"/>
        <v>.............</v>
      </c>
      <c r="V2252" t="str">
        <f t="shared" si="596"/>
        <v>.........</v>
      </c>
      <c r="W2252" t="str">
        <f t="shared" si="597"/>
        <v>.........</v>
      </c>
      <c r="X2252" t="str">
        <f t="shared" si="607"/>
        <v>.......</v>
      </c>
      <c r="Y2252" t="str">
        <f t="shared" si="607"/>
        <v>..............</v>
      </c>
      <c r="Z2252" t="str">
        <f t="shared" si="607"/>
        <v>....</v>
      </c>
      <c r="AA2252" t="str">
        <f t="shared" si="598"/>
        <v>.........</v>
      </c>
      <c r="AB2252" t="str">
        <f t="shared" si="599"/>
        <v>.........</v>
      </c>
      <c r="AC2252" t="str">
        <f t="shared" si="600"/>
        <v>.........</v>
      </c>
      <c r="AD2252" t="str">
        <f t="shared" si="606"/>
        <v>........</v>
      </c>
      <c r="AE2252" t="str">
        <f t="shared" si="601"/>
        <v>.......</v>
      </c>
      <c r="AF2252" t="str">
        <f t="shared" si="608"/>
        <v>.....</v>
      </c>
      <c r="AG2252" t="str">
        <f t="shared" si="608"/>
        <v>..........</v>
      </c>
      <c r="AH2252" t="str">
        <f t="shared" si="602"/>
        <v>..........</v>
      </c>
      <c r="AI2252" t="str">
        <f t="shared" si="603"/>
        <v>.......</v>
      </c>
      <c r="AJ2252" t="str">
        <f t="shared" si="604"/>
        <v>.......</v>
      </c>
    </row>
    <row r="2253" spans="1:36" x14ac:dyDescent="0.25">
      <c r="A2253" t="s">
        <v>1909</v>
      </c>
      <c r="P2253" t="str">
        <f t="shared" si="605"/>
        <v xml:space="preserve">   3187   14  0 </v>
      </c>
      <c r="Q2253" t="str">
        <f t="shared" si="605"/>
        <v xml:space="preserve">   0.987 </v>
      </c>
      <c r="R2253" t="str">
        <f t="shared" si="593"/>
        <v xml:space="preserve">     0.0 </v>
      </c>
      <c r="S2253" t="str">
        <f t="shared" si="594"/>
        <v xml:space="preserve">     0.0 </v>
      </c>
      <c r="T2253" t="str">
        <f t="shared" si="595"/>
        <v xml:space="preserve">     0.0 </v>
      </c>
      <c r="U2253" t="str">
        <f t="shared" si="606"/>
        <v xml:space="preserve">         0.0 </v>
      </c>
      <c r="V2253" t="str">
        <f t="shared" si="596"/>
        <v xml:space="preserve">     0.0 </v>
      </c>
      <c r="W2253" t="str">
        <f t="shared" si="597"/>
        <v xml:space="preserve">     0.0</v>
      </c>
      <c r="X2253" t="str">
        <f t="shared" si="607"/>
        <v/>
      </c>
      <c r="Y2253" t="str">
        <f t="shared" si="607"/>
        <v/>
      </c>
      <c r="Z2253" t="str">
        <f t="shared" si="607"/>
        <v/>
      </c>
      <c r="AA2253" t="str">
        <f t="shared" si="598"/>
        <v/>
      </c>
      <c r="AB2253" t="str">
        <f t="shared" si="599"/>
        <v/>
      </c>
      <c r="AC2253" t="str">
        <f t="shared" si="600"/>
        <v/>
      </c>
      <c r="AD2253" t="str">
        <f t="shared" si="606"/>
        <v/>
      </c>
      <c r="AE2253" t="str">
        <f t="shared" si="601"/>
        <v/>
      </c>
      <c r="AF2253" t="str">
        <f t="shared" si="608"/>
        <v/>
      </c>
      <c r="AG2253" t="str">
        <f t="shared" si="608"/>
        <v/>
      </c>
      <c r="AH2253" t="str">
        <f t="shared" si="602"/>
        <v/>
      </c>
      <c r="AI2253" t="str">
        <f t="shared" si="603"/>
        <v/>
      </c>
      <c r="AJ2253" t="str">
        <f t="shared" si="604"/>
        <v/>
      </c>
    </row>
    <row r="2254" spans="1:36" x14ac:dyDescent="0.25">
      <c r="A2254" t="s">
        <v>1910</v>
      </c>
      <c r="P2254" t="str">
        <f t="shared" si="605"/>
        <v xml:space="preserve">  CHVLG1-MG013  </v>
      </c>
      <c r="Q2254" t="str">
        <f t="shared" si="605"/>
        <v xml:space="preserve">    -0.3 </v>
      </c>
      <c r="R2254" t="str">
        <f t="shared" si="593"/>
        <v xml:space="preserve">     0.0 </v>
      </c>
      <c r="S2254" t="str">
        <f t="shared" si="594"/>
        <v xml:space="preserve">     0.0 </v>
      </c>
      <c r="T2254" t="str">
        <f t="shared" si="595"/>
        <v xml:space="preserve">     0.0 </v>
      </c>
      <c r="U2254" t="str">
        <f t="shared" si="606"/>
        <v xml:space="preserve">         0.0 </v>
      </c>
      <c r="V2254" t="str">
        <f t="shared" si="596"/>
        <v xml:space="preserve">     0.0 </v>
      </c>
      <c r="W2254" t="str">
        <f t="shared" si="597"/>
        <v xml:space="preserve">     0.0 </v>
      </c>
      <c r="X2254" t="str">
        <f t="shared" si="607"/>
        <v xml:space="preserve">       </v>
      </c>
      <c r="Y2254" t="str">
        <f t="shared" si="607"/>
        <v xml:space="preserve">              </v>
      </c>
      <c r="Z2254" t="str">
        <f t="shared" si="607"/>
        <v xml:space="preserve">    </v>
      </c>
      <c r="AA2254" t="str">
        <f t="shared" si="598"/>
        <v xml:space="preserve">         </v>
      </c>
      <c r="AB2254" t="str">
        <f t="shared" si="599"/>
        <v xml:space="preserve">         </v>
      </c>
      <c r="AC2254" t="str">
        <f t="shared" si="600"/>
        <v xml:space="preserve">    </v>
      </c>
      <c r="AD2254" t="str">
        <f t="shared" si="606"/>
        <v/>
      </c>
      <c r="AE2254" t="str">
        <f t="shared" si="601"/>
        <v/>
      </c>
      <c r="AF2254" t="str">
        <f t="shared" si="608"/>
        <v/>
      </c>
      <c r="AG2254" t="str">
        <f t="shared" si="608"/>
        <v/>
      </c>
      <c r="AH2254" t="str">
        <f t="shared" si="602"/>
        <v/>
      </c>
      <c r="AI2254" t="str">
        <f t="shared" si="603"/>
        <v/>
      </c>
      <c r="AJ2254" t="str">
        <f t="shared" si="604"/>
        <v/>
      </c>
    </row>
    <row r="2255" spans="1:36" x14ac:dyDescent="0.25">
      <c r="A2255" t="s">
        <v>1911</v>
      </c>
      <c r="P2255" t="str">
        <f t="shared" si="605"/>
        <v xml:space="preserve">                </v>
      </c>
      <c r="Q2255" t="str">
        <f t="shared" si="605"/>
        <v xml:space="preserve">         </v>
      </c>
      <c r="R2255" t="str">
        <f t="shared" si="593"/>
        <v xml:space="preserve">     1.0 </v>
      </c>
      <c r="S2255" t="str">
        <f t="shared" si="594"/>
        <v xml:space="preserve">     1.0 </v>
      </c>
      <c r="T2255" t="str">
        <f t="shared" si="595"/>
        <v xml:space="preserve">     1.0 </v>
      </c>
      <c r="U2255" t="str">
        <f t="shared" si="606"/>
        <v xml:space="preserve">        0.0% </v>
      </c>
      <c r="V2255" t="str">
        <f t="shared" si="596"/>
        <v xml:space="preserve">         </v>
      </c>
      <c r="W2255" t="str">
        <f t="shared" si="597"/>
        <v xml:space="preserve">         </v>
      </c>
      <c r="X2255" t="str">
        <f t="shared" si="607"/>
        <v xml:space="preserve">  1698 </v>
      </c>
      <c r="Y2255" t="str">
        <f t="shared" si="607"/>
        <v xml:space="preserve"> CHVLG1-MG000 </v>
      </c>
      <c r="Z2255" t="str">
        <f t="shared" si="607"/>
        <v xml:space="preserve">  1 </v>
      </c>
      <c r="AA2255" t="str">
        <f t="shared" si="598"/>
        <v xml:space="preserve">     0.0 </v>
      </c>
      <c r="AB2255" t="str">
        <f t="shared" si="599"/>
        <v xml:space="preserve">     0.0 </v>
      </c>
      <c r="AC2255" t="str">
        <f t="shared" si="600"/>
        <v xml:space="preserve">     0.0 </v>
      </c>
      <c r="AD2255" t="str">
        <f t="shared" si="606"/>
        <v xml:space="preserve"> 1.000F </v>
      </c>
      <c r="AE2255" t="str">
        <f t="shared" si="601"/>
        <v xml:space="preserve">       </v>
      </c>
      <c r="AF2255" t="str">
        <f t="shared" si="608"/>
        <v xml:space="preserve">     </v>
      </c>
      <c r="AG2255" t="str">
        <f t="shared" si="608"/>
        <v xml:space="preserve">     0.00 </v>
      </c>
      <c r="AH2255" t="str">
        <f t="shared" si="602"/>
        <v xml:space="preserve">     0.00 </v>
      </c>
      <c r="AI2255" t="str">
        <f t="shared" si="603"/>
        <v xml:space="preserve">       </v>
      </c>
      <c r="AJ2255" t="str">
        <f t="shared" si="604"/>
        <v xml:space="preserve">      </v>
      </c>
    </row>
    <row r="2256" spans="1:36" x14ac:dyDescent="0.25">
      <c r="A2256" t="s">
        <v>6</v>
      </c>
      <c r="P2256" t="str">
        <f t="shared" si="605"/>
        <v xml:space="preserve">  ..............</v>
      </c>
      <c r="Q2256" t="str">
        <f t="shared" si="605"/>
        <v>.........</v>
      </c>
      <c r="R2256" t="str">
        <f t="shared" si="593"/>
        <v>.........</v>
      </c>
      <c r="S2256" t="str">
        <f t="shared" si="594"/>
        <v>.........</v>
      </c>
      <c r="T2256" t="str">
        <f t="shared" si="595"/>
        <v>.........</v>
      </c>
      <c r="U2256" t="str">
        <f t="shared" si="606"/>
        <v>.............</v>
      </c>
      <c r="V2256" t="str">
        <f t="shared" si="596"/>
        <v>.........</v>
      </c>
      <c r="W2256" t="str">
        <f t="shared" si="597"/>
        <v>.........</v>
      </c>
      <c r="X2256" t="str">
        <f t="shared" si="607"/>
        <v>.......</v>
      </c>
      <c r="Y2256" t="str">
        <f t="shared" si="607"/>
        <v>..............</v>
      </c>
      <c r="Z2256" t="str">
        <f t="shared" si="607"/>
        <v>....</v>
      </c>
      <c r="AA2256" t="str">
        <f t="shared" si="598"/>
        <v>.........</v>
      </c>
      <c r="AB2256" t="str">
        <f t="shared" si="599"/>
        <v>.........</v>
      </c>
      <c r="AC2256" t="str">
        <f t="shared" si="600"/>
        <v>.........</v>
      </c>
      <c r="AD2256" t="str">
        <f t="shared" si="606"/>
        <v>........</v>
      </c>
      <c r="AE2256" t="str">
        <f t="shared" si="601"/>
        <v>.......</v>
      </c>
      <c r="AF2256" t="str">
        <f t="shared" si="608"/>
        <v>.....</v>
      </c>
      <c r="AG2256" t="str">
        <f t="shared" si="608"/>
        <v>..........</v>
      </c>
      <c r="AH2256" t="str">
        <f t="shared" si="602"/>
        <v>..........</v>
      </c>
      <c r="AI2256" t="str">
        <f t="shared" si="603"/>
        <v>.......</v>
      </c>
      <c r="AJ2256" t="str">
        <f t="shared" si="604"/>
        <v>.......</v>
      </c>
    </row>
    <row r="2257" spans="1:36" x14ac:dyDescent="0.25">
      <c r="A2257" t="s">
        <v>1912</v>
      </c>
      <c r="P2257" t="str">
        <f t="shared" si="605"/>
        <v xml:space="preserve">   3188   14  0 </v>
      </c>
      <c r="Q2257" t="str">
        <f t="shared" si="605"/>
        <v xml:space="preserve">   0.988 </v>
      </c>
      <c r="R2257" t="str">
        <f t="shared" si="593"/>
        <v xml:space="preserve">     0.0 </v>
      </c>
      <c r="S2257" t="str">
        <f t="shared" si="594"/>
        <v xml:space="preserve">     0.0 </v>
      </c>
      <c r="T2257" t="str">
        <f t="shared" si="595"/>
        <v xml:space="preserve">     0.0 </v>
      </c>
      <c r="U2257" t="str">
        <f t="shared" si="606"/>
        <v xml:space="preserve">         0.0 </v>
      </c>
      <c r="V2257" t="str">
        <f t="shared" si="596"/>
        <v xml:space="preserve">     0.0 </v>
      </c>
      <c r="W2257" t="str">
        <f t="shared" si="597"/>
        <v xml:space="preserve">     0.0</v>
      </c>
      <c r="X2257" t="str">
        <f t="shared" si="607"/>
        <v/>
      </c>
      <c r="Y2257" t="str">
        <f t="shared" si="607"/>
        <v/>
      </c>
      <c r="Z2257" t="str">
        <f t="shared" si="607"/>
        <v/>
      </c>
      <c r="AA2257" t="str">
        <f t="shared" si="598"/>
        <v/>
      </c>
      <c r="AB2257" t="str">
        <f t="shared" si="599"/>
        <v/>
      </c>
      <c r="AC2257" t="str">
        <f t="shared" si="600"/>
        <v/>
      </c>
      <c r="AD2257" t="str">
        <f t="shared" si="606"/>
        <v/>
      </c>
      <c r="AE2257" t="str">
        <f t="shared" si="601"/>
        <v/>
      </c>
      <c r="AF2257" t="str">
        <f t="shared" si="608"/>
        <v/>
      </c>
      <c r="AG2257" t="str">
        <f t="shared" si="608"/>
        <v/>
      </c>
      <c r="AH2257" t="str">
        <f t="shared" si="602"/>
        <v/>
      </c>
      <c r="AI2257" t="str">
        <f t="shared" si="603"/>
        <v/>
      </c>
      <c r="AJ2257" t="str">
        <f t="shared" si="604"/>
        <v/>
      </c>
    </row>
    <row r="2258" spans="1:36" x14ac:dyDescent="0.25">
      <c r="A2258" t="s">
        <v>1913</v>
      </c>
      <c r="P2258" t="str">
        <f t="shared" si="605"/>
        <v xml:space="preserve">  CHVLG2-MG013  </v>
      </c>
      <c r="Q2258" t="str">
        <f t="shared" si="605"/>
        <v xml:space="preserve">    -0.3 </v>
      </c>
      <c r="R2258" t="str">
        <f t="shared" si="593"/>
        <v xml:space="preserve">     0.0 </v>
      </c>
      <c r="S2258" t="str">
        <f t="shared" si="594"/>
        <v xml:space="preserve">     0.0 </v>
      </c>
      <c r="T2258" t="str">
        <f t="shared" si="595"/>
        <v xml:space="preserve">     0.0 </v>
      </c>
      <c r="U2258" t="str">
        <f t="shared" si="606"/>
        <v xml:space="preserve">         0.0 </v>
      </c>
      <c r="V2258" t="str">
        <f t="shared" si="596"/>
        <v xml:space="preserve">     0.0 </v>
      </c>
      <c r="W2258" t="str">
        <f t="shared" si="597"/>
        <v xml:space="preserve">     0.0 </v>
      </c>
      <c r="X2258" t="str">
        <f t="shared" si="607"/>
        <v xml:space="preserve">       </v>
      </c>
      <c r="Y2258" t="str">
        <f t="shared" si="607"/>
        <v xml:space="preserve">              </v>
      </c>
      <c r="Z2258" t="str">
        <f t="shared" si="607"/>
        <v xml:space="preserve">    </v>
      </c>
      <c r="AA2258" t="str">
        <f t="shared" si="598"/>
        <v xml:space="preserve">         </v>
      </c>
      <c r="AB2258" t="str">
        <f t="shared" si="599"/>
        <v xml:space="preserve">         </v>
      </c>
      <c r="AC2258" t="str">
        <f t="shared" si="600"/>
        <v xml:space="preserve">    </v>
      </c>
      <c r="AD2258" t="str">
        <f t="shared" si="606"/>
        <v/>
      </c>
      <c r="AE2258" t="str">
        <f t="shared" si="601"/>
        <v/>
      </c>
      <c r="AF2258" t="str">
        <f t="shared" si="608"/>
        <v/>
      </c>
      <c r="AG2258" t="str">
        <f t="shared" si="608"/>
        <v/>
      </c>
      <c r="AH2258" t="str">
        <f t="shared" si="602"/>
        <v/>
      </c>
      <c r="AI2258" t="str">
        <f t="shared" si="603"/>
        <v/>
      </c>
      <c r="AJ2258" t="str">
        <f t="shared" si="604"/>
        <v/>
      </c>
    </row>
    <row r="2259" spans="1:36" x14ac:dyDescent="0.25">
      <c r="A2259" t="s">
        <v>1914</v>
      </c>
      <c r="P2259" t="str">
        <f t="shared" si="605"/>
        <v xml:space="preserve">                </v>
      </c>
      <c r="Q2259" t="str">
        <f t="shared" si="605"/>
        <v xml:space="preserve">         </v>
      </c>
      <c r="R2259" t="str">
        <f t="shared" si="593"/>
        <v xml:space="preserve">     1.0 </v>
      </c>
      <c r="S2259" t="str">
        <f t="shared" si="594"/>
        <v xml:space="preserve">     1.0 </v>
      </c>
      <c r="T2259" t="str">
        <f t="shared" si="595"/>
        <v xml:space="preserve">     1.0 </v>
      </c>
      <c r="U2259" t="str">
        <f t="shared" si="606"/>
        <v xml:space="preserve">        0.0% </v>
      </c>
      <c r="V2259" t="str">
        <f t="shared" si="596"/>
        <v xml:space="preserve">         </v>
      </c>
      <c r="W2259" t="str">
        <f t="shared" si="597"/>
        <v xml:space="preserve">         </v>
      </c>
      <c r="X2259" t="str">
        <f t="shared" si="607"/>
        <v xml:space="preserve">  6810 </v>
      </c>
      <c r="Y2259" t="str">
        <f t="shared" si="607"/>
        <v xml:space="preserve"> CHVLG2-MG000 </v>
      </c>
      <c r="Z2259" t="str">
        <f t="shared" si="607"/>
        <v xml:space="preserve">  2 </v>
      </c>
      <c r="AA2259" t="str">
        <f t="shared" si="598"/>
        <v xml:space="preserve">     0.0 </v>
      </c>
      <c r="AB2259" t="str">
        <f t="shared" si="599"/>
        <v xml:space="preserve">     0.0 </v>
      </c>
      <c r="AC2259" t="str">
        <f t="shared" si="600"/>
        <v xml:space="preserve">     0.0 </v>
      </c>
      <c r="AD2259" t="str">
        <f t="shared" si="606"/>
        <v xml:space="preserve"> 1.000F </v>
      </c>
      <c r="AE2259" t="str">
        <f t="shared" si="601"/>
        <v xml:space="preserve">       </v>
      </c>
      <c r="AF2259" t="str">
        <f t="shared" si="608"/>
        <v xml:space="preserve">     </v>
      </c>
      <c r="AG2259" t="str">
        <f t="shared" si="608"/>
        <v xml:space="preserve">     0.00 </v>
      </c>
      <c r="AH2259" t="str">
        <f t="shared" si="602"/>
        <v xml:space="preserve">     0.00 </v>
      </c>
      <c r="AI2259" t="str">
        <f t="shared" si="603"/>
        <v xml:space="preserve">       </v>
      </c>
      <c r="AJ2259" t="str">
        <f t="shared" si="604"/>
        <v xml:space="preserve">      </v>
      </c>
    </row>
    <row r="2260" spans="1:36" x14ac:dyDescent="0.25">
      <c r="A2260" t="s">
        <v>6</v>
      </c>
      <c r="P2260" t="str">
        <f t="shared" si="605"/>
        <v xml:space="preserve">  ..............</v>
      </c>
      <c r="Q2260" t="str">
        <f t="shared" si="605"/>
        <v>.........</v>
      </c>
      <c r="R2260" t="str">
        <f t="shared" si="593"/>
        <v>.........</v>
      </c>
      <c r="S2260" t="str">
        <f t="shared" si="594"/>
        <v>.........</v>
      </c>
      <c r="T2260" t="str">
        <f t="shared" si="595"/>
        <v>.........</v>
      </c>
      <c r="U2260" t="str">
        <f t="shared" si="606"/>
        <v>.............</v>
      </c>
      <c r="V2260" t="str">
        <f t="shared" si="596"/>
        <v>.........</v>
      </c>
      <c r="W2260" t="str">
        <f t="shared" si="597"/>
        <v>.........</v>
      </c>
      <c r="X2260" t="str">
        <f t="shared" si="607"/>
        <v>.......</v>
      </c>
      <c r="Y2260" t="str">
        <f t="shared" si="607"/>
        <v>..............</v>
      </c>
      <c r="Z2260" t="str">
        <f t="shared" si="607"/>
        <v>....</v>
      </c>
      <c r="AA2260" t="str">
        <f t="shared" si="598"/>
        <v>.........</v>
      </c>
      <c r="AB2260" t="str">
        <f t="shared" si="599"/>
        <v>.........</v>
      </c>
      <c r="AC2260" t="str">
        <f t="shared" si="600"/>
        <v>.........</v>
      </c>
      <c r="AD2260" t="str">
        <f t="shared" si="606"/>
        <v>........</v>
      </c>
      <c r="AE2260" t="str">
        <f t="shared" si="601"/>
        <v>.......</v>
      </c>
      <c r="AF2260" t="str">
        <f t="shared" si="608"/>
        <v>.....</v>
      </c>
      <c r="AG2260" t="str">
        <f t="shared" si="608"/>
        <v>..........</v>
      </c>
      <c r="AH2260" t="str">
        <f t="shared" si="602"/>
        <v>..........</v>
      </c>
      <c r="AI2260" t="str">
        <f t="shared" si="603"/>
        <v>.......</v>
      </c>
      <c r="AJ2260" t="str">
        <f t="shared" si="604"/>
        <v>.......</v>
      </c>
    </row>
    <row r="2261" spans="1:36" x14ac:dyDescent="0.25">
      <c r="A2261" t="s">
        <v>1915</v>
      </c>
      <c r="P2261" t="str">
        <f t="shared" si="605"/>
        <v xml:space="preserve">   3344  345  0 </v>
      </c>
      <c r="Q2261" t="str">
        <f t="shared" si="605"/>
        <v xml:space="preserve">   1.000 </v>
      </c>
      <c r="R2261" t="str">
        <f t="shared" si="593"/>
        <v xml:space="preserve">     0.0 </v>
      </c>
      <c r="S2261" t="str">
        <f t="shared" si="594"/>
        <v xml:space="preserve">     0.0 </v>
      </c>
      <c r="T2261" t="str">
        <f t="shared" si="595"/>
        <v xml:space="preserve">     0.0 </v>
      </c>
      <c r="U2261" t="str">
        <f t="shared" si="606"/>
        <v xml:space="preserve">         0.0 </v>
      </c>
      <c r="V2261" t="str">
        <f t="shared" si="596"/>
        <v xml:space="preserve">     0.0 </v>
      </c>
      <c r="W2261" t="str">
        <f t="shared" si="597"/>
        <v xml:space="preserve">     0.0</v>
      </c>
      <c r="X2261" t="str">
        <f t="shared" si="607"/>
        <v/>
      </c>
      <c r="Y2261" t="str">
        <f t="shared" si="607"/>
        <v/>
      </c>
      <c r="Z2261" t="str">
        <f t="shared" si="607"/>
        <v/>
      </c>
      <c r="AA2261" t="str">
        <f t="shared" si="598"/>
        <v/>
      </c>
      <c r="AB2261" t="str">
        <f t="shared" si="599"/>
        <v/>
      </c>
      <c r="AC2261" t="str">
        <f t="shared" si="600"/>
        <v/>
      </c>
      <c r="AD2261" t="str">
        <f t="shared" si="606"/>
        <v/>
      </c>
      <c r="AE2261" t="str">
        <f t="shared" si="601"/>
        <v/>
      </c>
      <c r="AF2261" t="str">
        <f t="shared" si="608"/>
        <v/>
      </c>
      <c r="AG2261" t="str">
        <f t="shared" si="608"/>
        <v/>
      </c>
      <c r="AH2261" t="str">
        <f t="shared" si="602"/>
        <v/>
      </c>
      <c r="AI2261" t="str">
        <f t="shared" si="603"/>
        <v/>
      </c>
      <c r="AJ2261" t="str">
        <f t="shared" si="604"/>
        <v/>
      </c>
    </row>
    <row r="2262" spans="1:36" x14ac:dyDescent="0.25">
      <c r="A2262" t="s">
        <v>1916</v>
      </c>
      <c r="P2262" t="str">
        <f t="shared" si="605"/>
        <v xml:space="preserve">  P.FIAL-MG345  </v>
      </c>
      <c r="Q2262" t="str">
        <f t="shared" si="605"/>
        <v xml:space="preserve">   -14.9 </v>
      </c>
      <c r="R2262" t="str">
        <f t="shared" si="593"/>
        <v xml:space="preserve">     0.0 </v>
      </c>
      <c r="S2262" t="str">
        <f t="shared" si="594"/>
        <v xml:space="preserve">     0.0 </v>
      </c>
      <c r="T2262" t="str">
        <f t="shared" si="595"/>
        <v xml:space="preserve">     0.0 </v>
      </c>
      <c r="U2262" t="str">
        <f t="shared" si="606"/>
        <v xml:space="preserve">         0.0 </v>
      </c>
      <c r="V2262" t="str">
        <f t="shared" si="596"/>
        <v xml:space="preserve">     0.0 </v>
      </c>
      <c r="W2262" t="str">
        <f t="shared" si="597"/>
        <v xml:space="preserve">     0.0 </v>
      </c>
      <c r="X2262" t="str">
        <f t="shared" si="607"/>
        <v xml:space="preserve">       </v>
      </c>
      <c r="Y2262" t="str">
        <f t="shared" si="607"/>
        <v xml:space="preserve">              </v>
      </c>
      <c r="Z2262" t="str">
        <f t="shared" si="607"/>
        <v xml:space="preserve">    </v>
      </c>
      <c r="AA2262" t="str">
        <f t="shared" si="598"/>
        <v xml:space="preserve">         </v>
      </c>
      <c r="AB2262" t="str">
        <f t="shared" si="599"/>
        <v xml:space="preserve">         </v>
      </c>
      <c r="AC2262" t="str">
        <f t="shared" si="600"/>
        <v xml:space="preserve">    </v>
      </c>
      <c r="AD2262" t="str">
        <f t="shared" si="606"/>
        <v/>
      </c>
      <c r="AE2262" t="str">
        <f t="shared" si="601"/>
        <v/>
      </c>
      <c r="AF2262" t="str">
        <f t="shared" si="608"/>
        <v/>
      </c>
      <c r="AG2262" t="str">
        <f t="shared" si="608"/>
        <v/>
      </c>
      <c r="AH2262" t="str">
        <f t="shared" si="602"/>
        <v/>
      </c>
      <c r="AI2262" t="str">
        <f t="shared" si="603"/>
        <v/>
      </c>
      <c r="AJ2262" t="str">
        <f t="shared" si="604"/>
        <v/>
      </c>
    </row>
    <row r="2263" spans="1:36" x14ac:dyDescent="0.25">
      <c r="A2263" t="s">
        <v>1917</v>
      </c>
      <c r="P2263" t="str">
        <f t="shared" si="605"/>
        <v xml:space="preserve">                </v>
      </c>
      <c r="Q2263" t="str">
        <f t="shared" si="605"/>
        <v xml:space="preserve">         </v>
      </c>
      <c r="R2263" t="str">
        <f t="shared" si="593"/>
        <v xml:space="preserve">   853.0 </v>
      </c>
      <c r="S2263" t="str">
        <f t="shared" si="594"/>
        <v xml:space="preserve">  1075.0 </v>
      </c>
      <c r="T2263" t="str">
        <f t="shared" si="595"/>
        <v xml:space="preserve">   853.0 </v>
      </c>
      <c r="U2263" t="str">
        <f t="shared" si="606"/>
        <v xml:space="preserve">        5.0% </v>
      </c>
      <c r="V2263" t="str">
        <f t="shared" si="596"/>
        <v xml:space="preserve">         </v>
      </c>
      <c r="W2263" t="str">
        <f t="shared" si="597"/>
        <v xml:space="preserve">         </v>
      </c>
      <c r="X2263" t="str">
        <f t="shared" si="607"/>
        <v xml:space="preserve">   149 </v>
      </c>
      <c r="Y2263" t="str">
        <f t="shared" si="607"/>
        <v xml:space="preserve"> VITORI-ES345 </v>
      </c>
      <c r="Z2263" t="str">
        <f t="shared" si="607"/>
        <v xml:space="preserve">  1 </v>
      </c>
      <c r="AA2263" t="str">
        <f t="shared" si="598"/>
        <v xml:space="preserve">   -14.7 </v>
      </c>
      <c r="AB2263" t="str">
        <f t="shared" si="599"/>
        <v xml:space="preserve">   -40.5 </v>
      </c>
      <c r="AC2263" t="str">
        <f t="shared" si="600"/>
        <v xml:space="preserve">    43.1 </v>
      </c>
      <c r="AD2263" t="str">
        <f t="shared" si="606"/>
        <v xml:space="preserve">        </v>
      </c>
      <c r="AE2263" t="str">
        <f t="shared" si="601"/>
        <v xml:space="preserve">       </v>
      </c>
      <c r="AF2263" t="str">
        <f t="shared" si="608"/>
        <v xml:space="preserve"> 302 </v>
      </c>
      <c r="AG2263" t="str">
        <f t="shared" si="608"/>
        <v xml:space="preserve">     0.03 </v>
      </c>
      <c r="AH2263" t="str">
        <f t="shared" si="602"/>
        <v xml:space="preserve">   -56.37 </v>
      </c>
      <c r="AI2263" t="str">
        <f t="shared" si="603"/>
        <v xml:space="preserve">       </v>
      </c>
      <c r="AJ2263" t="str">
        <f t="shared" si="604"/>
        <v xml:space="preserve">      </v>
      </c>
    </row>
    <row r="2264" spans="1:36" x14ac:dyDescent="0.25">
      <c r="A2264" t="s">
        <v>1918</v>
      </c>
      <c r="P2264" t="str">
        <f t="shared" si="605"/>
        <v xml:space="preserve">                </v>
      </c>
      <c r="Q2264" t="str">
        <f t="shared" si="605"/>
        <v xml:space="preserve">         </v>
      </c>
      <c r="R2264" t="str">
        <f t="shared" si="593"/>
        <v xml:space="preserve">   853.0 </v>
      </c>
      <c r="S2264" t="str">
        <f t="shared" si="594"/>
        <v xml:space="preserve">  1075.0 </v>
      </c>
      <c r="T2264" t="str">
        <f t="shared" si="595"/>
        <v xml:space="preserve">   853.0 </v>
      </c>
      <c r="U2264" t="str">
        <f t="shared" si="606"/>
        <v xml:space="preserve">        7.6% </v>
      </c>
      <c r="V2264" t="str">
        <f t="shared" si="596"/>
        <v xml:space="preserve">         </v>
      </c>
      <c r="W2264" t="str">
        <f t="shared" si="597"/>
        <v xml:space="preserve">         </v>
      </c>
      <c r="X2264" t="str">
        <f t="shared" si="607"/>
        <v xml:space="preserve">  4040 </v>
      </c>
      <c r="Y2264" t="str">
        <f t="shared" si="607"/>
        <v xml:space="preserve"> B.BRAN-MG345 </v>
      </c>
      <c r="Z2264" t="str">
        <f t="shared" si="607"/>
        <v xml:space="preserve">  1 </v>
      </c>
      <c r="AA2264" t="str">
        <f t="shared" si="598"/>
        <v xml:space="preserve">   -44.5 </v>
      </c>
      <c r="AB2264" t="str">
        <f t="shared" si="599"/>
        <v xml:space="preserve">   -46.9 </v>
      </c>
      <c r="AC2264" t="str">
        <f t="shared" si="600"/>
        <v xml:space="preserve">    64.7 </v>
      </c>
      <c r="AD2264" t="str">
        <f t="shared" si="606"/>
        <v xml:space="preserve">        </v>
      </c>
      <c r="AE2264" t="str">
        <f t="shared" si="601"/>
        <v xml:space="preserve">       </v>
      </c>
      <c r="AF2264" t="str">
        <f t="shared" si="608"/>
        <v xml:space="preserve">     </v>
      </c>
      <c r="AG2264" t="str">
        <f t="shared" si="608"/>
        <v xml:space="preserve">     0.07 </v>
      </c>
      <c r="AH2264" t="str">
        <f t="shared" si="602"/>
        <v xml:space="preserve">   -54.37 </v>
      </c>
      <c r="AI2264" t="str">
        <f t="shared" si="603"/>
        <v xml:space="preserve">       </v>
      </c>
      <c r="AJ2264" t="str">
        <f t="shared" si="604"/>
        <v xml:space="preserve">      </v>
      </c>
    </row>
    <row r="2265" spans="1:36" x14ac:dyDescent="0.25">
      <c r="A2265" t="s">
        <v>1919</v>
      </c>
      <c r="P2265" t="str">
        <f t="shared" si="605"/>
        <v xml:space="preserve">                </v>
      </c>
      <c r="Q2265" t="str">
        <f t="shared" si="605"/>
        <v xml:space="preserve">         </v>
      </c>
      <c r="R2265" t="str">
        <f t="shared" si="593"/>
        <v xml:space="preserve">  9999.0 </v>
      </c>
      <c r="S2265" t="str">
        <f t="shared" si="594"/>
        <v xml:space="preserve">  9999.0 </v>
      </c>
      <c r="T2265" t="str">
        <f t="shared" si="595"/>
        <v xml:space="preserve">  9999.0 </v>
      </c>
      <c r="U2265" t="str">
        <f t="shared" si="606"/>
        <v xml:space="preserve">        0.0% </v>
      </c>
      <c r="V2265" t="str">
        <f t="shared" si="596"/>
        <v xml:space="preserve">         </v>
      </c>
      <c r="W2265" t="str">
        <f t="shared" si="597"/>
        <v xml:space="preserve">         </v>
      </c>
      <c r="X2265" t="str">
        <f t="shared" si="607"/>
        <v xml:space="preserve">  7843 </v>
      </c>
      <c r="Y2265" t="str">
        <f t="shared" si="607"/>
        <v xml:space="preserve"> PFIAL-CER020 </v>
      </c>
      <c r="Z2265" t="str">
        <f t="shared" si="607"/>
        <v xml:space="preserve">  1 </v>
      </c>
      <c r="AA2265" t="str">
        <f t="shared" si="598"/>
        <v xml:space="preserve">     0.0 </v>
      </c>
      <c r="AB2265" t="str">
        <f t="shared" si="599"/>
        <v xml:space="preserve">    57.4 </v>
      </c>
      <c r="AC2265" t="str">
        <f t="shared" si="600"/>
        <v xml:space="preserve">    57.4 </v>
      </c>
      <c r="AD2265" t="str">
        <f t="shared" si="606"/>
        <v xml:space="preserve"> 1.000F </v>
      </c>
      <c r="AE2265" t="str">
        <f t="shared" si="601"/>
        <v xml:space="preserve">       </v>
      </c>
      <c r="AF2265" t="str">
        <f t="shared" si="608"/>
        <v xml:space="preserve">     </v>
      </c>
      <c r="AG2265" t="str">
        <f t="shared" si="608"/>
        <v xml:space="preserve">     0.00 </v>
      </c>
      <c r="AH2265" t="str">
        <f t="shared" si="602"/>
        <v xml:space="preserve">     3.13 </v>
      </c>
      <c r="AI2265" t="str">
        <f t="shared" si="603"/>
        <v xml:space="preserve">       </v>
      </c>
      <c r="AJ2265" t="str">
        <f t="shared" si="604"/>
        <v xml:space="preserve">      </v>
      </c>
    </row>
    <row r="2266" spans="1:36" x14ac:dyDescent="0.25">
      <c r="A2266" t="s">
        <v>1920</v>
      </c>
      <c r="P2266" t="str">
        <f t="shared" si="605"/>
        <v xml:space="preserve">                </v>
      </c>
      <c r="Q2266" t="str">
        <f t="shared" si="605"/>
        <v xml:space="preserve">         </v>
      </c>
      <c r="R2266" t="str">
        <f t="shared" si="593"/>
        <v xml:space="preserve">   150.0 </v>
      </c>
      <c r="S2266" t="str">
        <f t="shared" si="594"/>
        <v xml:space="preserve">   180.0 </v>
      </c>
      <c r="T2266" t="str">
        <f t="shared" si="595"/>
        <v xml:space="preserve">   150.0 </v>
      </c>
      <c r="U2266" t="str">
        <f t="shared" si="606"/>
        <v xml:space="preserve">       22.1% </v>
      </c>
      <c r="V2266" t="str">
        <f t="shared" si="596"/>
        <v xml:space="preserve">         </v>
      </c>
      <c r="W2266" t="str">
        <f t="shared" si="597"/>
        <v xml:space="preserve">         </v>
      </c>
      <c r="X2266" t="str">
        <f t="shared" si="607"/>
        <v xml:space="preserve"> 42155 </v>
      </c>
      <c r="Y2266" t="str">
        <f t="shared" si="607"/>
        <v xml:space="preserve"> PFIAL3-MG000 </v>
      </c>
      <c r="Z2266" t="str">
        <f t="shared" si="607"/>
        <v xml:space="preserve">  3 </v>
      </c>
      <c r="AA2266" t="str">
        <f t="shared" si="598"/>
        <v xml:space="preserve">    29.6 </v>
      </c>
      <c r="AB2266" t="str">
        <f t="shared" si="599"/>
        <v xml:space="preserve">    15.0 </v>
      </c>
      <c r="AC2266" t="str">
        <f t="shared" si="600"/>
        <v xml:space="preserve">    33.2 </v>
      </c>
      <c r="AD2266" t="str">
        <f t="shared" si="606"/>
        <v xml:space="preserve"> 1.000F </v>
      </c>
      <c r="AE2266" t="str">
        <f t="shared" si="601"/>
        <v xml:space="preserve">       </v>
      </c>
      <c r="AF2266" t="str">
        <f t="shared" si="608"/>
        <v xml:space="preserve">     </v>
      </c>
      <c r="AG2266" t="str">
        <f t="shared" si="608"/>
        <v xml:space="preserve">     0.00 </v>
      </c>
      <c r="AH2266" t="str">
        <f t="shared" si="602"/>
        <v xml:space="preserve">     0.79 </v>
      </c>
      <c r="AI2266" t="str">
        <f t="shared" si="603"/>
        <v xml:space="preserve">       </v>
      </c>
      <c r="AJ2266" t="str">
        <f t="shared" si="604"/>
        <v xml:space="preserve">      </v>
      </c>
    </row>
    <row r="2267" spans="1:36" x14ac:dyDescent="0.25">
      <c r="A2267" t="s">
        <v>1921</v>
      </c>
      <c r="P2267" t="str">
        <f t="shared" si="605"/>
        <v xml:space="preserve">                </v>
      </c>
      <c r="Q2267" t="str">
        <f t="shared" si="605"/>
        <v xml:space="preserve">         </v>
      </c>
      <c r="R2267" t="str">
        <f t="shared" si="593"/>
        <v xml:space="preserve">   150.0 </v>
      </c>
      <c r="S2267" t="str">
        <f t="shared" si="594"/>
        <v xml:space="preserve">   180.0 </v>
      </c>
      <c r="T2267" t="str">
        <f t="shared" si="595"/>
        <v xml:space="preserve">   150.0 </v>
      </c>
      <c r="U2267" t="str">
        <f t="shared" si="606"/>
        <v xml:space="preserve">       22.1% </v>
      </c>
      <c r="V2267" t="str">
        <f t="shared" si="596"/>
        <v xml:space="preserve">         </v>
      </c>
      <c r="W2267" t="str">
        <f t="shared" si="597"/>
        <v xml:space="preserve">         </v>
      </c>
      <c r="X2267" t="str">
        <f t="shared" si="607"/>
        <v xml:space="preserve"> 42206 </v>
      </c>
      <c r="Y2267" t="str">
        <f t="shared" si="607"/>
        <v xml:space="preserve"> PFIAL2-MG000 </v>
      </c>
      <c r="Z2267" t="str">
        <f t="shared" si="607"/>
        <v xml:space="preserve">  2 </v>
      </c>
      <c r="AA2267" t="str">
        <f t="shared" si="598"/>
        <v xml:space="preserve">    29.6 </v>
      </c>
      <c r="AB2267" t="str">
        <f t="shared" si="599"/>
        <v xml:space="preserve">    15.0 </v>
      </c>
      <c r="AC2267" t="str">
        <f t="shared" si="600"/>
        <v xml:space="preserve">    33.2 </v>
      </c>
      <c r="AD2267" t="str">
        <f t="shared" si="606"/>
        <v xml:space="preserve"> 1.000F </v>
      </c>
      <c r="AE2267" t="str">
        <f t="shared" si="601"/>
        <v xml:space="preserve">       </v>
      </c>
      <c r="AF2267" t="str">
        <f t="shared" si="608"/>
        <v xml:space="preserve">     </v>
      </c>
      <c r="AG2267" t="str">
        <f t="shared" si="608"/>
        <v xml:space="preserve">     0.00 </v>
      </c>
      <c r="AH2267" t="str">
        <f t="shared" si="602"/>
        <v xml:space="preserve">     0.79 </v>
      </c>
      <c r="AI2267" t="str">
        <f t="shared" si="603"/>
        <v xml:space="preserve">       </v>
      </c>
      <c r="AJ2267" t="str">
        <f t="shared" si="604"/>
        <v xml:space="preserve">      </v>
      </c>
    </row>
    <row r="2268" spans="1:36" x14ac:dyDescent="0.25">
      <c r="A2268" t="s">
        <v>6</v>
      </c>
      <c r="P2268" t="str">
        <f t="shared" si="605"/>
        <v xml:space="preserve">  ..............</v>
      </c>
      <c r="Q2268" t="str">
        <f t="shared" si="605"/>
        <v>.........</v>
      </c>
      <c r="R2268" t="str">
        <f t="shared" si="593"/>
        <v>.........</v>
      </c>
      <c r="S2268" t="str">
        <f t="shared" si="594"/>
        <v>.........</v>
      </c>
      <c r="T2268" t="str">
        <f t="shared" si="595"/>
        <v>.........</v>
      </c>
      <c r="U2268" t="str">
        <f t="shared" si="606"/>
        <v>.............</v>
      </c>
      <c r="V2268" t="str">
        <f t="shared" si="596"/>
        <v>.........</v>
      </c>
      <c r="W2268" t="str">
        <f t="shared" si="597"/>
        <v>.........</v>
      </c>
      <c r="X2268" t="str">
        <f t="shared" si="607"/>
        <v>.......</v>
      </c>
      <c r="Y2268" t="str">
        <f t="shared" si="607"/>
        <v>..............</v>
      </c>
      <c r="Z2268" t="str">
        <f t="shared" si="607"/>
        <v>....</v>
      </c>
      <c r="AA2268" t="str">
        <f t="shared" si="598"/>
        <v>.........</v>
      </c>
      <c r="AB2268" t="str">
        <f t="shared" si="599"/>
        <v>.........</v>
      </c>
      <c r="AC2268" t="str">
        <f t="shared" si="600"/>
        <v>.........</v>
      </c>
      <c r="AD2268" t="str">
        <f t="shared" si="606"/>
        <v>........</v>
      </c>
      <c r="AE2268" t="str">
        <f t="shared" si="601"/>
        <v>.......</v>
      </c>
      <c r="AF2268" t="str">
        <f t="shared" si="608"/>
        <v>.....</v>
      </c>
      <c r="AG2268" t="str">
        <f t="shared" si="608"/>
        <v>..........</v>
      </c>
      <c r="AH2268" t="str">
        <f t="shared" si="602"/>
        <v>..........</v>
      </c>
      <c r="AI2268" t="str">
        <f t="shared" si="603"/>
        <v>.......</v>
      </c>
      <c r="AJ2268" t="str">
        <f t="shared" si="604"/>
        <v>.......</v>
      </c>
    </row>
    <row r="2269" spans="1:36" x14ac:dyDescent="0.25">
      <c r="A2269" t="s">
        <v>1922</v>
      </c>
      <c r="P2269" t="str">
        <f t="shared" si="605"/>
        <v xml:space="preserve">   4014  991  0 </v>
      </c>
      <c r="Q2269" t="str">
        <f t="shared" si="605"/>
        <v xml:space="preserve">   1.012 </v>
      </c>
      <c r="R2269" t="str">
        <f t="shared" si="593"/>
        <v xml:space="preserve">     0.0 </v>
      </c>
      <c r="S2269" t="str">
        <f t="shared" si="594"/>
        <v xml:space="preserve">     0.0 </v>
      </c>
      <c r="T2269" t="str">
        <f t="shared" si="595"/>
        <v xml:space="preserve">     0.0 </v>
      </c>
      <c r="U2269" t="str">
        <f t="shared" si="606"/>
        <v xml:space="preserve">         0.0 </v>
      </c>
      <c r="V2269" t="str">
        <f t="shared" si="596"/>
        <v xml:space="preserve">     0.0 </v>
      </c>
      <c r="W2269" t="str">
        <f t="shared" si="597"/>
        <v xml:space="preserve">     0.0</v>
      </c>
      <c r="X2269" t="str">
        <f t="shared" si="607"/>
        <v/>
      </c>
      <c r="Y2269" t="str">
        <f t="shared" si="607"/>
        <v/>
      </c>
      <c r="Z2269" t="str">
        <f t="shared" si="607"/>
        <v/>
      </c>
      <c r="AA2269" t="str">
        <f t="shared" si="598"/>
        <v/>
      </c>
      <c r="AB2269" t="str">
        <f t="shared" si="599"/>
        <v/>
      </c>
      <c r="AC2269" t="str">
        <f t="shared" si="600"/>
        <v/>
      </c>
      <c r="AD2269" t="str">
        <f t="shared" si="606"/>
        <v/>
      </c>
      <c r="AE2269" t="str">
        <f t="shared" si="601"/>
        <v/>
      </c>
      <c r="AF2269" t="str">
        <f t="shared" si="608"/>
        <v/>
      </c>
      <c r="AG2269" t="str">
        <f t="shared" si="608"/>
        <v/>
      </c>
      <c r="AH2269" t="str">
        <f t="shared" si="602"/>
        <v/>
      </c>
      <c r="AI2269" t="str">
        <f t="shared" si="603"/>
        <v/>
      </c>
      <c r="AJ2269" t="str">
        <f t="shared" si="604"/>
        <v/>
      </c>
    </row>
    <row r="2270" spans="1:36" x14ac:dyDescent="0.25">
      <c r="A2270" t="s">
        <v>1923</v>
      </c>
      <c r="P2270" t="str">
        <f t="shared" si="605"/>
        <v xml:space="preserve">  VPALT4-MG000  </v>
      </c>
      <c r="Q2270" t="str">
        <f t="shared" si="605"/>
        <v xml:space="preserve">    -2.8 </v>
      </c>
      <c r="R2270" t="str">
        <f t="shared" si="593"/>
        <v xml:space="preserve">     0.0 </v>
      </c>
      <c r="S2270" t="str">
        <f t="shared" si="594"/>
        <v xml:space="preserve">     0.0 </v>
      </c>
      <c r="T2270" t="str">
        <f t="shared" si="595"/>
        <v xml:space="preserve">     0.0 </v>
      </c>
      <c r="U2270" t="str">
        <f t="shared" si="606"/>
        <v xml:space="preserve">         0.0 </v>
      </c>
      <c r="V2270" t="str">
        <f t="shared" si="596"/>
        <v xml:space="preserve">     0.0 </v>
      </c>
      <c r="W2270" t="str">
        <f t="shared" si="597"/>
        <v xml:space="preserve">     0.0 </v>
      </c>
      <c r="X2270" t="str">
        <f t="shared" si="607"/>
        <v xml:space="preserve">       </v>
      </c>
      <c r="Y2270" t="str">
        <f t="shared" si="607"/>
        <v xml:space="preserve">              </v>
      </c>
      <c r="Z2270" t="str">
        <f t="shared" si="607"/>
        <v xml:space="preserve">    </v>
      </c>
      <c r="AA2270" t="str">
        <f t="shared" si="598"/>
        <v xml:space="preserve">         </v>
      </c>
      <c r="AB2270" t="str">
        <f t="shared" si="599"/>
        <v xml:space="preserve">         </v>
      </c>
      <c r="AC2270" t="str">
        <f t="shared" si="600"/>
        <v xml:space="preserve">    </v>
      </c>
      <c r="AD2270" t="str">
        <f t="shared" si="606"/>
        <v/>
      </c>
      <c r="AE2270" t="str">
        <f t="shared" si="601"/>
        <v/>
      </c>
      <c r="AF2270" t="str">
        <f t="shared" si="608"/>
        <v/>
      </c>
      <c r="AG2270" t="str">
        <f t="shared" si="608"/>
        <v/>
      </c>
      <c r="AH2270" t="str">
        <f t="shared" si="602"/>
        <v/>
      </c>
      <c r="AI2270" t="str">
        <f t="shared" si="603"/>
        <v/>
      </c>
      <c r="AJ2270" t="str">
        <f t="shared" si="604"/>
        <v/>
      </c>
    </row>
    <row r="2271" spans="1:36" x14ac:dyDescent="0.25">
      <c r="A2271" t="s">
        <v>1924</v>
      </c>
      <c r="P2271" t="str">
        <f t="shared" si="605"/>
        <v xml:space="preserve">                </v>
      </c>
      <c r="Q2271" t="str">
        <f t="shared" si="605"/>
        <v xml:space="preserve">         </v>
      </c>
      <c r="R2271" t="str">
        <f t="shared" si="593"/>
        <v xml:space="preserve">   150.0 </v>
      </c>
      <c r="S2271" t="str">
        <f t="shared" si="594"/>
        <v xml:space="preserve">   202.0 </v>
      </c>
      <c r="T2271" t="str">
        <f t="shared" si="595"/>
        <v xml:space="preserve">   150.0 </v>
      </c>
      <c r="U2271" t="str">
        <f t="shared" si="606"/>
        <v xml:space="preserve">       15.3% </v>
      </c>
      <c r="V2271" t="str">
        <f t="shared" si="596"/>
        <v xml:space="preserve">         </v>
      </c>
      <c r="W2271" t="str">
        <f t="shared" si="597"/>
        <v xml:space="preserve">         </v>
      </c>
      <c r="X2271" t="str">
        <f t="shared" si="607"/>
        <v xml:space="preserve">   398 </v>
      </c>
      <c r="Y2271" t="str">
        <f t="shared" si="607"/>
        <v xml:space="preserve"> VPALMA-MG345 </v>
      </c>
      <c r="Z2271" t="str">
        <f t="shared" si="607"/>
        <v xml:space="preserve">  4 </v>
      </c>
      <c r="AA2271" t="str">
        <f t="shared" si="598"/>
        <v xml:space="preserve">   -18.5 </v>
      </c>
      <c r="AB2271" t="str">
        <f t="shared" si="599"/>
        <v xml:space="preserve">   -14.1 </v>
      </c>
      <c r="AC2271" t="str">
        <f t="shared" si="600"/>
        <v xml:space="preserve">    23.0 </v>
      </c>
      <c r="AD2271" t="str">
        <f t="shared" si="606"/>
        <v xml:space="preserve">        </v>
      </c>
      <c r="AE2271" t="str">
        <f t="shared" si="601"/>
        <v xml:space="preserve">       </v>
      </c>
      <c r="AF2271" t="str">
        <f t="shared" si="608"/>
        <v xml:space="preserve">     </v>
      </c>
      <c r="AG2271" t="str">
        <f t="shared" si="608"/>
        <v xml:space="preserve">     0.00 </v>
      </c>
      <c r="AH2271" t="str">
        <f t="shared" si="602"/>
        <v xml:space="preserve">     0.23 </v>
      </c>
      <c r="AI2271" t="str">
        <f t="shared" si="603"/>
        <v xml:space="preserve">       </v>
      </c>
      <c r="AJ2271" t="str">
        <f t="shared" si="604"/>
        <v xml:space="preserve">      </v>
      </c>
    </row>
    <row r="2272" spans="1:36" x14ac:dyDescent="0.25">
      <c r="A2272" t="s">
        <v>1925</v>
      </c>
      <c r="P2272" t="str">
        <f t="shared" si="605"/>
        <v xml:space="preserve">                </v>
      </c>
      <c r="Q2272" t="str">
        <f t="shared" si="605"/>
        <v xml:space="preserve">         </v>
      </c>
      <c r="R2272" t="str">
        <f t="shared" si="593"/>
        <v xml:space="preserve">   150.0 </v>
      </c>
      <c r="S2272" t="str">
        <f t="shared" si="594"/>
        <v xml:space="preserve">   202.0 </v>
      </c>
      <c r="T2272" t="str">
        <f t="shared" si="595"/>
        <v xml:space="preserve">   150.0 </v>
      </c>
      <c r="U2272" t="str">
        <f t="shared" si="606"/>
        <v xml:space="preserve">       15.3% </v>
      </c>
      <c r="V2272" t="str">
        <f t="shared" si="596"/>
        <v xml:space="preserve">         </v>
      </c>
      <c r="W2272" t="str">
        <f t="shared" si="597"/>
        <v xml:space="preserve">         </v>
      </c>
      <c r="X2272" t="str">
        <f t="shared" si="607"/>
        <v xml:space="preserve">   399 </v>
      </c>
      <c r="Y2272" t="str">
        <f t="shared" si="607"/>
        <v xml:space="preserve"> VPALM-PCH138 </v>
      </c>
      <c r="Z2272" t="str">
        <f t="shared" si="607"/>
        <v xml:space="preserve">  4 </v>
      </c>
      <c r="AA2272" t="str">
        <f t="shared" si="598"/>
        <v xml:space="preserve">    18.5 </v>
      </c>
      <c r="AB2272" t="str">
        <f t="shared" si="599"/>
        <v xml:space="preserve">    14.1 </v>
      </c>
      <c r="AC2272" t="str">
        <f t="shared" si="600"/>
        <v xml:space="preserve">    23.0 </v>
      </c>
      <c r="AD2272" t="str">
        <f t="shared" si="606"/>
        <v xml:space="preserve">        </v>
      </c>
      <c r="AE2272" t="str">
        <f t="shared" si="601"/>
        <v xml:space="preserve">       </v>
      </c>
      <c r="AF2272" t="str">
        <f t="shared" si="608"/>
        <v xml:space="preserve"> 356 </v>
      </c>
      <c r="AG2272" t="str">
        <f t="shared" si="608"/>
        <v xml:space="preserve">     0.00 </v>
      </c>
      <c r="AH2272" t="str">
        <f t="shared" si="602"/>
        <v xml:space="preserve">     0.02 </v>
      </c>
      <c r="AI2272" t="str">
        <f t="shared" si="603"/>
        <v xml:space="preserve">       </v>
      </c>
      <c r="AJ2272" t="str">
        <f t="shared" si="604"/>
        <v xml:space="preserve">      </v>
      </c>
    </row>
    <row r="2273" spans="1:36" x14ac:dyDescent="0.25">
      <c r="A2273" t="s">
        <v>1926</v>
      </c>
      <c r="P2273" t="str">
        <f t="shared" si="605"/>
        <v xml:space="preserve">                </v>
      </c>
      <c r="Q2273" t="str">
        <f t="shared" si="605"/>
        <v xml:space="preserve">         </v>
      </c>
      <c r="R2273" t="str">
        <f t="shared" si="593"/>
        <v xml:space="preserve">   150.0 </v>
      </c>
      <c r="S2273" t="str">
        <f t="shared" si="594"/>
        <v xml:space="preserve">   150.0 </v>
      </c>
      <c r="T2273" t="str">
        <f t="shared" si="595"/>
        <v xml:space="preserve">   150.0 </v>
      </c>
      <c r="U2273" t="str">
        <f t="shared" si="606"/>
        <v xml:space="preserve">        0.0% </v>
      </c>
      <c r="V2273" t="str">
        <f t="shared" si="596"/>
        <v xml:space="preserve">         </v>
      </c>
      <c r="W2273" t="str">
        <f t="shared" si="597"/>
        <v xml:space="preserve">         </v>
      </c>
      <c r="X2273" t="str">
        <f t="shared" si="607"/>
        <v xml:space="preserve"> 42131 </v>
      </c>
      <c r="Y2273" t="str">
        <f t="shared" si="607"/>
        <v xml:space="preserve"> VPALT4-MG013 </v>
      </c>
      <c r="Z2273" t="str">
        <f t="shared" si="607"/>
        <v xml:space="preserve">  4 </v>
      </c>
      <c r="AA2273" t="str">
        <f t="shared" si="598"/>
        <v xml:space="preserve">     0.0 </v>
      </c>
      <c r="AB2273" t="str">
        <f t="shared" si="599"/>
        <v xml:space="preserve">     0.0 </v>
      </c>
      <c r="AC2273" t="str">
        <f t="shared" si="600"/>
        <v xml:space="preserve">     0.0 </v>
      </c>
      <c r="AD2273" t="str">
        <f t="shared" si="606"/>
        <v xml:space="preserve"> 1.000F </v>
      </c>
      <c r="AE2273" t="str">
        <f t="shared" si="601"/>
        <v xml:space="preserve">       </v>
      </c>
      <c r="AF2273" t="str">
        <f t="shared" si="608"/>
        <v xml:space="preserve">     </v>
      </c>
      <c r="AG2273" t="str">
        <f t="shared" si="608"/>
        <v xml:space="preserve">     0.00 </v>
      </c>
      <c r="AH2273" t="str">
        <f t="shared" si="602"/>
        <v xml:space="preserve">     0.00 </v>
      </c>
      <c r="AI2273" t="str">
        <f t="shared" si="603"/>
        <v xml:space="preserve">       </v>
      </c>
      <c r="AJ2273" t="str">
        <f t="shared" si="604"/>
        <v xml:space="preserve">      </v>
      </c>
    </row>
    <row r="2274" spans="1:36" x14ac:dyDescent="0.25">
      <c r="A2274" t="s">
        <v>6</v>
      </c>
      <c r="P2274" t="str">
        <f t="shared" si="605"/>
        <v xml:space="preserve">  ..............</v>
      </c>
      <c r="Q2274" t="str">
        <f t="shared" si="605"/>
        <v>.........</v>
      </c>
      <c r="R2274" t="str">
        <f t="shared" si="593"/>
        <v>.........</v>
      </c>
      <c r="S2274" t="str">
        <f t="shared" si="594"/>
        <v>.........</v>
      </c>
      <c r="T2274" t="str">
        <f t="shared" si="595"/>
        <v>.........</v>
      </c>
      <c r="U2274" t="str">
        <f t="shared" si="606"/>
        <v>.............</v>
      </c>
      <c r="V2274" t="str">
        <f t="shared" si="596"/>
        <v>.........</v>
      </c>
      <c r="W2274" t="str">
        <f t="shared" si="597"/>
        <v>.........</v>
      </c>
      <c r="X2274" t="str">
        <f t="shared" si="607"/>
        <v>.......</v>
      </c>
      <c r="Y2274" t="str">
        <f t="shared" si="607"/>
        <v>..............</v>
      </c>
      <c r="Z2274" t="str">
        <f t="shared" si="607"/>
        <v>....</v>
      </c>
      <c r="AA2274" t="str">
        <f t="shared" si="598"/>
        <v>.........</v>
      </c>
      <c r="AB2274" t="str">
        <f t="shared" si="599"/>
        <v>.........</v>
      </c>
      <c r="AC2274" t="str">
        <f t="shared" si="600"/>
        <v>.........</v>
      </c>
      <c r="AD2274" t="str">
        <f t="shared" si="606"/>
        <v>........</v>
      </c>
      <c r="AE2274" t="str">
        <f t="shared" si="601"/>
        <v>.......</v>
      </c>
      <c r="AF2274" t="str">
        <f t="shared" si="608"/>
        <v>.....</v>
      </c>
      <c r="AG2274" t="str">
        <f t="shared" si="608"/>
        <v>..........</v>
      </c>
      <c r="AH2274" t="str">
        <f t="shared" si="602"/>
        <v>..........</v>
      </c>
      <c r="AI2274" t="str">
        <f t="shared" si="603"/>
        <v>.......</v>
      </c>
      <c r="AJ2274" t="str">
        <f t="shared" si="604"/>
        <v>.......</v>
      </c>
    </row>
    <row r="2275" spans="1:36" x14ac:dyDescent="0.25">
      <c r="A2275" t="s">
        <v>1927</v>
      </c>
      <c r="P2275" t="str">
        <f t="shared" si="605"/>
        <v xml:space="preserve">   4015  991  0 </v>
      </c>
      <c r="Q2275" t="str">
        <f t="shared" si="605"/>
        <v xml:space="preserve">   1.010 </v>
      </c>
      <c r="R2275" t="str">
        <f t="shared" si="593"/>
        <v xml:space="preserve">     0.0 </v>
      </c>
      <c r="S2275" t="str">
        <f t="shared" si="594"/>
        <v xml:space="preserve">     0.0 </v>
      </c>
      <c r="T2275" t="str">
        <f t="shared" si="595"/>
        <v xml:space="preserve">     0.0 </v>
      </c>
      <c r="U2275" t="str">
        <f t="shared" si="606"/>
        <v xml:space="preserve">         0.0 </v>
      </c>
      <c r="V2275" t="str">
        <f t="shared" si="596"/>
        <v xml:space="preserve">     0.0 </v>
      </c>
      <c r="W2275" t="str">
        <f t="shared" si="597"/>
        <v xml:space="preserve">     0.0</v>
      </c>
      <c r="X2275" t="str">
        <f t="shared" si="607"/>
        <v/>
      </c>
      <c r="Y2275" t="str">
        <f t="shared" si="607"/>
        <v/>
      </c>
      <c r="Z2275" t="str">
        <f t="shared" si="607"/>
        <v/>
      </c>
      <c r="AA2275" t="str">
        <f t="shared" si="598"/>
        <v/>
      </c>
      <c r="AB2275" t="str">
        <f t="shared" si="599"/>
        <v/>
      </c>
      <c r="AC2275" t="str">
        <f t="shared" si="600"/>
        <v/>
      </c>
      <c r="AD2275" t="str">
        <f t="shared" si="606"/>
        <v/>
      </c>
      <c r="AE2275" t="str">
        <f t="shared" si="601"/>
        <v/>
      </c>
      <c r="AF2275" t="str">
        <f t="shared" si="608"/>
        <v/>
      </c>
      <c r="AG2275" t="str">
        <f t="shared" si="608"/>
        <v/>
      </c>
      <c r="AH2275" t="str">
        <f t="shared" si="602"/>
        <v/>
      </c>
      <c r="AI2275" t="str">
        <f t="shared" si="603"/>
        <v/>
      </c>
      <c r="AJ2275" t="str">
        <f t="shared" si="604"/>
        <v/>
      </c>
    </row>
    <row r="2276" spans="1:36" x14ac:dyDescent="0.25">
      <c r="A2276" t="s">
        <v>1928</v>
      </c>
      <c r="P2276" t="str">
        <f t="shared" si="605"/>
        <v xml:space="preserve">  VPALT5-MG000  </v>
      </c>
      <c r="Q2276" t="str">
        <f t="shared" si="605"/>
        <v xml:space="preserve">    -3.0 </v>
      </c>
      <c r="R2276" t="str">
        <f t="shared" si="593"/>
        <v xml:space="preserve">     0.0 </v>
      </c>
      <c r="S2276" t="str">
        <f t="shared" si="594"/>
        <v xml:space="preserve">     0.0 </v>
      </c>
      <c r="T2276" t="str">
        <f t="shared" si="595"/>
        <v xml:space="preserve">     0.0 </v>
      </c>
      <c r="U2276" t="str">
        <f t="shared" si="606"/>
        <v xml:space="preserve">         0.0 </v>
      </c>
      <c r="V2276" t="str">
        <f t="shared" si="596"/>
        <v xml:space="preserve">     0.0 </v>
      </c>
      <c r="W2276" t="str">
        <f t="shared" si="597"/>
        <v xml:space="preserve">     0.0 </v>
      </c>
      <c r="X2276" t="str">
        <f t="shared" si="607"/>
        <v xml:space="preserve">       </v>
      </c>
      <c r="Y2276" t="str">
        <f t="shared" si="607"/>
        <v xml:space="preserve">              </v>
      </c>
      <c r="Z2276" t="str">
        <f t="shared" si="607"/>
        <v xml:space="preserve">    </v>
      </c>
      <c r="AA2276" t="str">
        <f t="shared" si="598"/>
        <v xml:space="preserve">         </v>
      </c>
      <c r="AB2276" t="str">
        <f t="shared" si="599"/>
        <v xml:space="preserve">         </v>
      </c>
      <c r="AC2276" t="str">
        <f t="shared" si="600"/>
        <v xml:space="preserve">    </v>
      </c>
      <c r="AD2276" t="str">
        <f t="shared" si="606"/>
        <v/>
      </c>
      <c r="AE2276" t="str">
        <f t="shared" si="601"/>
        <v/>
      </c>
      <c r="AF2276" t="str">
        <f t="shared" si="608"/>
        <v/>
      </c>
      <c r="AG2276" t="str">
        <f t="shared" si="608"/>
        <v/>
      </c>
      <c r="AH2276" t="str">
        <f t="shared" si="602"/>
        <v/>
      </c>
      <c r="AI2276" t="str">
        <f t="shared" si="603"/>
        <v/>
      </c>
      <c r="AJ2276" t="str">
        <f t="shared" si="604"/>
        <v/>
      </c>
    </row>
    <row r="2277" spans="1:36" x14ac:dyDescent="0.25">
      <c r="A2277" t="s">
        <v>1929</v>
      </c>
      <c r="P2277" t="str">
        <f t="shared" si="605"/>
        <v xml:space="preserve">                </v>
      </c>
      <c r="Q2277" t="str">
        <f t="shared" si="605"/>
        <v xml:space="preserve">         </v>
      </c>
      <c r="R2277" t="str">
        <f t="shared" si="593"/>
        <v xml:space="preserve">   150.0 </v>
      </c>
      <c r="S2277" t="str">
        <f t="shared" si="594"/>
        <v xml:space="preserve">   202.0 </v>
      </c>
      <c r="T2277" t="str">
        <f t="shared" si="595"/>
        <v xml:space="preserve">   150.0 </v>
      </c>
      <c r="U2277" t="str">
        <f t="shared" si="606"/>
        <v xml:space="preserve">       16.9% </v>
      </c>
      <c r="V2277" t="str">
        <f t="shared" si="596"/>
        <v xml:space="preserve">         </v>
      </c>
      <c r="W2277" t="str">
        <f t="shared" si="597"/>
        <v xml:space="preserve">         </v>
      </c>
      <c r="X2277" t="str">
        <f t="shared" si="607"/>
        <v xml:space="preserve">   398 </v>
      </c>
      <c r="Y2277" t="str">
        <f t="shared" si="607"/>
        <v xml:space="preserve"> VPALMA-MG345 </v>
      </c>
      <c r="Z2277" t="str">
        <f t="shared" si="607"/>
        <v xml:space="preserve">  5 </v>
      </c>
      <c r="AA2277" t="str">
        <f t="shared" si="598"/>
        <v xml:space="preserve">   -20.4 </v>
      </c>
      <c r="AB2277" t="str">
        <f t="shared" si="599"/>
        <v xml:space="preserve">   -15.5 </v>
      </c>
      <c r="AC2277" t="str">
        <f t="shared" si="600"/>
        <v xml:space="preserve">    25.3 </v>
      </c>
      <c r="AD2277" t="str">
        <f t="shared" si="606"/>
        <v xml:space="preserve">        </v>
      </c>
      <c r="AE2277" t="str">
        <f t="shared" si="601"/>
        <v xml:space="preserve">       </v>
      </c>
      <c r="AF2277" t="str">
        <f t="shared" si="608"/>
        <v xml:space="preserve">     </v>
      </c>
      <c r="AG2277" t="str">
        <f t="shared" si="608"/>
        <v xml:space="preserve">     0.00 </v>
      </c>
      <c r="AH2277" t="str">
        <f t="shared" si="602"/>
        <v xml:space="preserve">     0.33 </v>
      </c>
      <c r="AI2277" t="str">
        <f t="shared" si="603"/>
        <v xml:space="preserve">       </v>
      </c>
      <c r="AJ2277" t="str">
        <f t="shared" si="604"/>
        <v xml:space="preserve">      </v>
      </c>
    </row>
    <row r="2278" spans="1:36" x14ac:dyDescent="0.25">
      <c r="A2278" t="s">
        <v>1930</v>
      </c>
      <c r="P2278" t="str">
        <f t="shared" si="605"/>
        <v xml:space="preserve">                </v>
      </c>
      <c r="Q2278" t="str">
        <f t="shared" si="605"/>
        <v xml:space="preserve">         </v>
      </c>
      <c r="R2278" t="str">
        <f t="shared" si="593"/>
        <v xml:space="preserve">   150.0 </v>
      </c>
      <c r="S2278" t="str">
        <f t="shared" si="594"/>
        <v xml:space="preserve">   202.0 </v>
      </c>
      <c r="T2278" t="str">
        <f t="shared" si="595"/>
        <v xml:space="preserve">   150.0 </v>
      </c>
      <c r="U2278" t="str">
        <f t="shared" si="606"/>
        <v xml:space="preserve">       16.9% </v>
      </c>
      <c r="V2278" t="str">
        <f t="shared" si="596"/>
        <v xml:space="preserve">         </v>
      </c>
      <c r="W2278" t="str">
        <f t="shared" si="597"/>
        <v xml:space="preserve">         </v>
      </c>
      <c r="X2278" t="str">
        <f t="shared" si="607"/>
        <v xml:space="preserve">   399 </v>
      </c>
      <c r="Y2278" t="str">
        <f t="shared" si="607"/>
        <v xml:space="preserve"> VPALM-PCH138 </v>
      </c>
      <c r="Z2278" t="str">
        <f t="shared" si="607"/>
        <v xml:space="preserve">  5 </v>
      </c>
      <c r="AA2278" t="str">
        <f t="shared" si="598"/>
        <v xml:space="preserve">    20.4 </v>
      </c>
      <c r="AB2278" t="str">
        <f t="shared" si="599"/>
        <v xml:space="preserve">    15.5 </v>
      </c>
      <c r="AC2278" t="str">
        <f t="shared" si="600"/>
        <v xml:space="preserve">    25.3 </v>
      </c>
      <c r="AD2278" t="str">
        <f t="shared" si="606"/>
        <v xml:space="preserve">        </v>
      </c>
      <c r="AE2278" t="str">
        <f t="shared" si="601"/>
        <v xml:space="preserve">       </v>
      </c>
      <c r="AF2278" t="str">
        <f t="shared" si="608"/>
        <v xml:space="preserve"> 356 </v>
      </c>
      <c r="AG2278" t="str">
        <f t="shared" si="608"/>
        <v xml:space="preserve">     0.00 </v>
      </c>
      <c r="AH2278" t="str">
        <f t="shared" si="602"/>
        <v xml:space="preserve">    -0.05 </v>
      </c>
      <c r="AI2278" t="str">
        <f t="shared" si="603"/>
        <v xml:space="preserve">       </v>
      </c>
      <c r="AJ2278" t="str">
        <f t="shared" si="604"/>
        <v xml:space="preserve">      </v>
      </c>
    </row>
    <row r="2279" spans="1:36" x14ac:dyDescent="0.25">
      <c r="A2279" t="s">
        <v>1931</v>
      </c>
      <c r="P2279" t="str">
        <f t="shared" si="605"/>
        <v xml:space="preserve">                </v>
      </c>
      <c r="Q2279" t="str">
        <f t="shared" si="605"/>
        <v xml:space="preserve">         </v>
      </c>
      <c r="R2279" t="str">
        <f t="shared" si="593"/>
        <v xml:space="preserve">   150.0 </v>
      </c>
      <c r="S2279" t="str">
        <f t="shared" si="594"/>
        <v xml:space="preserve">   150.0 </v>
      </c>
      <c r="T2279" t="str">
        <f t="shared" si="595"/>
        <v xml:space="preserve">   150.0 </v>
      </c>
      <c r="U2279" t="str">
        <f t="shared" si="606"/>
        <v xml:space="preserve">        0.0% </v>
      </c>
      <c r="V2279" t="str">
        <f t="shared" si="596"/>
        <v xml:space="preserve">         </v>
      </c>
      <c r="W2279" t="str">
        <f t="shared" si="597"/>
        <v xml:space="preserve">         </v>
      </c>
      <c r="X2279" t="str">
        <f t="shared" si="607"/>
        <v xml:space="preserve"> 42132 </v>
      </c>
      <c r="Y2279" t="str">
        <f t="shared" si="607"/>
        <v xml:space="preserve"> VPALT5-MG013 </v>
      </c>
      <c r="Z2279" t="str">
        <f t="shared" si="607"/>
        <v xml:space="preserve">  5 </v>
      </c>
      <c r="AA2279" t="str">
        <f t="shared" si="598"/>
        <v xml:space="preserve">     0.0 </v>
      </c>
      <c r="AB2279" t="str">
        <f t="shared" si="599"/>
        <v xml:space="preserve">     0.0 </v>
      </c>
      <c r="AC2279" t="str">
        <f t="shared" si="600"/>
        <v xml:space="preserve">     0.0 </v>
      </c>
      <c r="AD2279" t="str">
        <f t="shared" si="606"/>
        <v xml:space="preserve"> 1.000F </v>
      </c>
      <c r="AE2279" t="str">
        <f t="shared" si="601"/>
        <v xml:space="preserve">       </v>
      </c>
      <c r="AF2279" t="str">
        <f t="shared" si="608"/>
        <v xml:space="preserve">     </v>
      </c>
      <c r="AG2279" t="str">
        <f t="shared" si="608"/>
        <v xml:space="preserve">     0.00 </v>
      </c>
      <c r="AH2279" t="str">
        <f t="shared" si="602"/>
        <v xml:space="preserve">     0.00 </v>
      </c>
      <c r="AI2279" t="str">
        <f t="shared" si="603"/>
        <v xml:space="preserve">       </v>
      </c>
      <c r="AJ2279" t="str">
        <f t="shared" si="604"/>
        <v xml:space="preserve">      </v>
      </c>
    </row>
    <row r="2280" spans="1:36" x14ac:dyDescent="0.25">
      <c r="A2280" t="s">
        <v>6</v>
      </c>
      <c r="P2280" t="str">
        <f t="shared" si="605"/>
        <v xml:space="preserve">  ..............</v>
      </c>
      <c r="Q2280" t="str">
        <f t="shared" si="605"/>
        <v>.........</v>
      </c>
      <c r="R2280" t="str">
        <f t="shared" si="593"/>
        <v>.........</v>
      </c>
      <c r="S2280" t="str">
        <f t="shared" si="594"/>
        <v>.........</v>
      </c>
      <c r="T2280" t="str">
        <f t="shared" si="595"/>
        <v>.........</v>
      </c>
      <c r="U2280" t="str">
        <f t="shared" si="606"/>
        <v>.............</v>
      </c>
      <c r="V2280" t="str">
        <f t="shared" si="596"/>
        <v>.........</v>
      </c>
      <c r="W2280" t="str">
        <f t="shared" si="597"/>
        <v>.........</v>
      </c>
      <c r="X2280" t="str">
        <f t="shared" si="607"/>
        <v>.......</v>
      </c>
      <c r="Y2280" t="str">
        <f t="shared" si="607"/>
        <v>..............</v>
      </c>
      <c r="Z2280" t="str">
        <f t="shared" si="607"/>
        <v>....</v>
      </c>
      <c r="AA2280" t="str">
        <f t="shared" si="598"/>
        <v>.........</v>
      </c>
      <c r="AB2280" t="str">
        <f t="shared" si="599"/>
        <v>.........</v>
      </c>
      <c r="AC2280" t="str">
        <f t="shared" si="600"/>
        <v>.........</v>
      </c>
      <c r="AD2280" t="str">
        <f t="shared" si="606"/>
        <v>........</v>
      </c>
      <c r="AE2280" t="str">
        <f t="shared" si="601"/>
        <v>.......</v>
      </c>
      <c r="AF2280" t="str">
        <f t="shared" si="608"/>
        <v>.....</v>
      </c>
      <c r="AG2280" t="str">
        <f t="shared" si="608"/>
        <v>..........</v>
      </c>
      <c r="AH2280" t="str">
        <f t="shared" si="602"/>
        <v>..........</v>
      </c>
      <c r="AI2280" t="str">
        <f t="shared" si="603"/>
        <v>.......</v>
      </c>
      <c r="AJ2280" t="str">
        <f t="shared" si="604"/>
        <v>.......</v>
      </c>
    </row>
    <row r="2281" spans="1:36" x14ac:dyDescent="0.25">
      <c r="A2281" t="s">
        <v>1932</v>
      </c>
      <c r="P2281" t="str">
        <f t="shared" si="605"/>
        <v xml:space="preserve">_x000C_CEPEL - CENTRO </v>
      </c>
      <c r="Q2281" t="str">
        <f t="shared" si="605"/>
        <v xml:space="preserve"> DE PESQU</v>
      </c>
      <c r="R2281" t="str">
        <f t="shared" si="593"/>
        <v xml:space="preserve">UISAS DE </v>
      </c>
      <c r="S2281" t="str">
        <f t="shared" si="594"/>
        <v xml:space="preserve"> ENERGIA </v>
      </c>
      <c r="T2281" t="str">
        <f t="shared" si="595"/>
        <v xml:space="preserve"> ELETRICA</v>
      </c>
      <c r="U2281" t="str">
        <f t="shared" si="606"/>
        <v xml:space="preserve">A - PROGRAMA </v>
      </c>
      <c r="V2281" t="str">
        <f t="shared" si="596"/>
        <v xml:space="preserve"> DE ANALI</v>
      </c>
      <c r="W2281" t="str">
        <f t="shared" si="597"/>
        <v>ISE DE RE</v>
      </c>
      <c r="X2281" t="str">
        <f t="shared" si="607"/>
        <v xml:space="preserve">EDES - </v>
      </c>
      <c r="Y2281" t="str">
        <f t="shared" si="607"/>
        <v xml:space="preserve"> V11.06.02    </v>
      </c>
      <c r="Z2281" t="str">
        <f t="shared" si="607"/>
        <v xml:space="preserve">    </v>
      </c>
      <c r="AA2281" t="str">
        <f t="shared" si="598"/>
        <v xml:space="preserve">         </v>
      </c>
      <c r="AB2281" t="str">
        <f t="shared" si="599"/>
        <v xml:space="preserve">         </v>
      </c>
      <c r="AC2281" t="str">
        <f t="shared" si="600"/>
        <v xml:space="preserve">         </v>
      </c>
      <c r="AD2281" t="str">
        <f t="shared" si="606"/>
        <v xml:space="preserve">   PAG. </v>
      </c>
      <c r="AE2281" t="str">
        <f t="shared" si="601"/>
        <v xml:space="preserve">  21</v>
      </c>
      <c r="AF2281" t="str">
        <f t="shared" si="608"/>
        <v/>
      </c>
      <c r="AG2281" t="str">
        <f t="shared" si="608"/>
        <v/>
      </c>
      <c r="AH2281" t="str">
        <f t="shared" si="602"/>
        <v/>
      </c>
      <c r="AI2281" t="str">
        <f t="shared" si="603"/>
        <v/>
      </c>
      <c r="AJ2281" t="str">
        <f t="shared" si="604"/>
        <v/>
      </c>
    </row>
    <row r="2282" spans="1:36" x14ac:dyDescent="0.25">
      <c r="P2282" t="str">
        <f t="shared" si="605"/>
        <v/>
      </c>
      <c r="Q2282" t="str">
        <f t="shared" si="605"/>
        <v/>
      </c>
      <c r="R2282" t="str">
        <f t="shared" si="593"/>
        <v/>
      </c>
      <c r="S2282" t="str">
        <f t="shared" si="594"/>
        <v/>
      </c>
      <c r="T2282" t="str">
        <f t="shared" si="595"/>
        <v/>
      </c>
      <c r="U2282" t="str">
        <f t="shared" si="606"/>
        <v/>
      </c>
      <c r="V2282" t="str">
        <f t="shared" si="596"/>
        <v/>
      </c>
      <c r="W2282" t="str">
        <f t="shared" si="597"/>
        <v/>
      </c>
      <c r="X2282" t="str">
        <f t="shared" si="607"/>
        <v/>
      </c>
      <c r="Y2282" t="str">
        <f t="shared" si="607"/>
        <v/>
      </c>
      <c r="Z2282" t="str">
        <f t="shared" si="607"/>
        <v/>
      </c>
      <c r="AA2282" t="str">
        <f t="shared" si="598"/>
        <v/>
      </c>
      <c r="AB2282" t="str">
        <f t="shared" si="599"/>
        <v/>
      </c>
      <c r="AC2282" t="str">
        <f t="shared" si="600"/>
        <v/>
      </c>
      <c r="AD2282" t="str">
        <f t="shared" si="606"/>
        <v/>
      </c>
      <c r="AE2282" t="str">
        <f t="shared" si="601"/>
        <v/>
      </c>
      <c r="AF2282" t="str">
        <f t="shared" si="608"/>
        <v/>
      </c>
      <c r="AG2282" t="str">
        <f t="shared" si="608"/>
        <v/>
      </c>
      <c r="AH2282" t="str">
        <f t="shared" si="602"/>
        <v/>
      </c>
      <c r="AI2282" t="str">
        <f t="shared" si="603"/>
        <v/>
      </c>
      <c r="AJ2282" t="str">
        <f t="shared" si="604"/>
        <v/>
      </c>
    </row>
    <row r="2283" spans="1:36" x14ac:dyDescent="0.25">
      <c r="A2283" t="s">
        <v>189</v>
      </c>
      <c r="P2283" t="str">
        <f t="shared" si="605"/>
        <v xml:space="preserve"> PARPEL 23-27 * </v>
      </c>
      <c r="Q2283" t="str">
        <f t="shared" si="605"/>
        <v xml:space="preserve"> MG-GODF </v>
      </c>
      <c r="R2283" t="str">
        <f t="shared" si="593"/>
        <v xml:space="preserve"> * I27L O</v>
      </c>
      <c r="S2283" t="str">
        <f t="shared" si="594"/>
        <v xml:space="preserve">Obras 30 </v>
      </c>
      <c r="T2283" t="str">
        <f t="shared" si="595"/>
        <v xml:space="preserve"> * Refere</v>
      </c>
      <c r="U2283" t="str">
        <f t="shared" si="606"/>
        <v>encia * UFVMG</v>
      </c>
      <c r="V2283" t="str">
        <f t="shared" si="596"/>
        <v>G 25%*UFV</v>
      </c>
      <c r="W2283" t="str">
        <f t="shared" si="597"/>
        <v>VAlves 12</v>
      </c>
      <c r="X2283" t="str">
        <f t="shared" si="607"/>
        <v xml:space="preserve">20MW  </v>
      </c>
      <c r="Y2283" t="str">
        <f t="shared" si="607"/>
        <v/>
      </c>
      <c r="Z2283" t="str">
        <f t="shared" si="607"/>
        <v/>
      </c>
      <c r="AA2283" t="str">
        <f t="shared" si="598"/>
        <v/>
      </c>
      <c r="AB2283" t="str">
        <f t="shared" si="599"/>
        <v/>
      </c>
      <c r="AC2283" t="str">
        <f t="shared" si="600"/>
        <v/>
      </c>
      <c r="AD2283" t="str">
        <f t="shared" si="606"/>
        <v/>
      </c>
      <c r="AE2283" t="str">
        <f t="shared" si="601"/>
        <v/>
      </c>
      <c r="AF2283" t="str">
        <f t="shared" si="608"/>
        <v/>
      </c>
      <c r="AG2283" t="str">
        <f t="shared" si="608"/>
        <v/>
      </c>
      <c r="AH2283" t="str">
        <f t="shared" si="602"/>
        <v/>
      </c>
      <c r="AI2283" t="str">
        <f t="shared" si="603"/>
        <v/>
      </c>
      <c r="AJ2283" t="str">
        <f t="shared" si="604"/>
        <v/>
      </c>
    </row>
    <row r="2284" spans="1:36" x14ac:dyDescent="0.25">
      <c r="A2284" t="s">
        <v>1644</v>
      </c>
      <c r="P2284" t="str">
        <f t="shared" si="605"/>
        <v xml:space="preserve"> RELATORIO COMPL</v>
      </c>
      <c r="Q2284" t="str">
        <f t="shared" si="605"/>
        <v>LETO DO S</v>
      </c>
      <c r="R2284" t="str">
        <f t="shared" si="593"/>
        <v>SISTEMA *</v>
      </c>
      <c r="S2284" t="str">
        <f t="shared" si="594"/>
        <v>* AREA 35</v>
      </c>
      <c r="T2284" t="str">
        <f t="shared" si="595"/>
        <v>52 * MG -</v>
      </c>
      <c r="U2284" t="str">
        <f t="shared" si="606"/>
        <v xml:space="preserve">- 345 kV     </v>
      </c>
      <c r="V2284" t="str">
        <f t="shared" si="596"/>
        <v xml:space="preserve">         </v>
      </c>
      <c r="W2284" t="str">
        <f t="shared" si="597"/>
        <v xml:space="preserve">         </v>
      </c>
      <c r="X2284" t="str">
        <f t="shared" si="607"/>
        <v xml:space="preserve">     </v>
      </c>
      <c r="Y2284" t="str">
        <f t="shared" si="607"/>
        <v/>
      </c>
      <c r="Z2284" t="str">
        <f t="shared" si="607"/>
        <v/>
      </c>
      <c r="AA2284" t="str">
        <f t="shared" si="598"/>
        <v/>
      </c>
      <c r="AB2284" t="str">
        <f t="shared" si="599"/>
        <v/>
      </c>
      <c r="AC2284" t="str">
        <f t="shared" si="600"/>
        <v/>
      </c>
      <c r="AD2284" t="str">
        <f t="shared" si="606"/>
        <v/>
      </c>
      <c r="AE2284" t="str">
        <f t="shared" si="601"/>
        <v/>
      </c>
      <c r="AF2284" t="str">
        <f t="shared" si="608"/>
        <v/>
      </c>
      <c r="AG2284" t="str">
        <f t="shared" si="608"/>
        <v/>
      </c>
      <c r="AH2284" t="str">
        <f t="shared" si="602"/>
        <v/>
      </c>
      <c r="AI2284" t="str">
        <f t="shared" si="603"/>
        <v/>
      </c>
      <c r="AJ2284" t="str">
        <f t="shared" si="604"/>
        <v/>
      </c>
    </row>
    <row r="2285" spans="1:36" x14ac:dyDescent="0.25">
      <c r="P2285" t="str">
        <f t="shared" si="605"/>
        <v/>
      </c>
      <c r="Q2285" t="str">
        <f t="shared" si="605"/>
        <v/>
      </c>
      <c r="R2285" t="str">
        <f t="shared" si="593"/>
        <v/>
      </c>
      <c r="S2285" t="str">
        <f t="shared" si="594"/>
        <v/>
      </c>
      <c r="T2285" t="str">
        <f t="shared" si="595"/>
        <v/>
      </c>
      <c r="U2285" t="str">
        <f t="shared" si="606"/>
        <v/>
      </c>
      <c r="V2285" t="str">
        <f t="shared" si="596"/>
        <v/>
      </c>
      <c r="W2285" t="str">
        <f t="shared" si="597"/>
        <v/>
      </c>
      <c r="X2285" t="str">
        <f t="shared" si="607"/>
        <v/>
      </c>
      <c r="Y2285" t="str">
        <f t="shared" si="607"/>
        <v/>
      </c>
      <c r="Z2285" t="str">
        <f t="shared" si="607"/>
        <v/>
      </c>
      <c r="AA2285" t="str">
        <f t="shared" si="598"/>
        <v/>
      </c>
      <c r="AB2285" t="str">
        <f t="shared" si="599"/>
        <v/>
      </c>
      <c r="AC2285" t="str">
        <f t="shared" si="600"/>
        <v/>
      </c>
      <c r="AD2285" t="str">
        <f t="shared" si="606"/>
        <v/>
      </c>
      <c r="AE2285" t="str">
        <f t="shared" si="601"/>
        <v/>
      </c>
      <c r="AF2285" t="str">
        <f t="shared" si="608"/>
        <v/>
      </c>
      <c r="AG2285" t="str">
        <f t="shared" si="608"/>
        <v/>
      </c>
      <c r="AH2285" t="str">
        <f t="shared" si="602"/>
        <v/>
      </c>
      <c r="AI2285" t="str">
        <f t="shared" si="603"/>
        <v/>
      </c>
      <c r="AJ2285" t="str">
        <f t="shared" si="604"/>
        <v/>
      </c>
    </row>
    <row r="2286" spans="1:36" x14ac:dyDescent="0.25">
      <c r="A2286" t="s">
        <v>0</v>
      </c>
      <c r="P2286" t="str">
        <f t="shared" si="605"/>
        <v xml:space="preserve"> X--------------</v>
      </c>
      <c r="Q2286" t="str">
        <f t="shared" si="605"/>
        <v xml:space="preserve">-------- </v>
      </c>
      <c r="R2286" t="str">
        <f t="shared" si="593"/>
        <v xml:space="preserve"> D A D O </v>
      </c>
      <c r="S2286" t="str">
        <f t="shared" si="594"/>
        <v xml:space="preserve"> S  -  B </v>
      </c>
      <c r="T2286" t="str">
        <f t="shared" si="595"/>
        <v xml:space="preserve"> A R R A </v>
      </c>
      <c r="U2286" t="str">
        <f t="shared" si="606"/>
        <v xml:space="preserve"> ------------</v>
      </c>
      <c r="V2286" t="str">
        <f t="shared" si="596"/>
        <v>---------</v>
      </c>
      <c r="W2286" t="str">
        <f t="shared" si="597"/>
        <v>--------X</v>
      </c>
      <c r="X2286" t="str">
        <f t="shared" si="607"/>
        <v>X------</v>
      </c>
      <c r="Y2286" t="str">
        <f t="shared" si="607"/>
        <v>-------- F L U</v>
      </c>
      <c r="Z2286" t="str">
        <f t="shared" si="607"/>
        <v xml:space="preserve">U X </v>
      </c>
      <c r="AA2286" t="str">
        <f t="shared" si="598"/>
        <v xml:space="preserve"> O S  -  </v>
      </c>
      <c r="AB2286" t="str">
        <f t="shared" si="599"/>
        <v xml:space="preserve"> C I R C </v>
      </c>
      <c r="AC2286" t="str">
        <f t="shared" si="600"/>
        <v xml:space="preserve"> U I T O </v>
      </c>
      <c r="AD2286" t="str">
        <f t="shared" si="606"/>
        <v xml:space="preserve"> S -----</v>
      </c>
      <c r="AE2286" t="str">
        <f t="shared" si="601"/>
        <v>-------</v>
      </c>
      <c r="AF2286" t="str">
        <f t="shared" si="608"/>
        <v>----X</v>
      </c>
      <c r="AG2286" t="str">
        <f t="shared" si="608"/>
        <v>X--------X</v>
      </c>
      <c r="AH2286" t="str">
        <f t="shared" si="602"/>
        <v>X--------X</v>
      </c>
      <c r="AI2286" t="str">
        <f t="shared" si="603"/>
        <v>X------</v>
      </c>
      <c r="AJ2286" t="str">
        <f t="shared" si="604"/>
        <v>------X</v>
      </c>
    </row>
    <row r="2287" spans="1:36" x14ac:dyDescent="0.25">
      <c r="A2287" t="s">
        <v>1</v>
      </c>
      <c r="P2287" t="str">
        <f t="shared" si="605"/>
        <v xml:space="preserve">  DA BARRA      </v>
      </c>
      <c r="Q2287" t="str">
        <f t="shared" si="605"/>
        <v xml:space="preserve">  TENSAO </v>
      </c>
      <c r="R2287" t="str">
        <f t="shared" si="593"/>
        <v xml:space="preserve"> GERACAO </v>
      </c>
      <c r="S2287" t="str">
        <f t="shared" si="594"/>
        <v xml:space="preserve"> INJ EQV </v>
      </c>
      <c r="T2287" t="str">
        <f t="shared" si="595"/>
        <v xml:space="preserve">  CARGA  </v>
      </c>
      <c r="U2287" t="str">
        <f t="shared" si="606"/>
        <v xml:space="preserve">  ELO CC  SHU</v>
      </c>
      <c r="V2287" t="str">
        <f t="shared" si="596"/>
        <v>UNT    MO</v>
      </c>
      <c r="W2287" t="str">
        <f t="shared" si="597"/>
        <v xml:space="preserve">OTOR     </v>
      </c>
      <c r="X2287" t="str">
        <f t="shared" si="607"/>
        <v xml:space="preserve">       </v>
      </c>
      <c r="Y2287" t="str">
        <f t="shared" si="607"/>
        <v xml:space="preserve">              </v>
      </c>
      <c r="Z2287" t="str">
        <f t="shared" si="607"/>
        <v xml:space="preserve">    </v>
      </c>
      <c r="AA2287" t="str">
        <f t="shared" si="598"/>
        <v xml:space="preserve">         </v>
      </c>
      <c r="AB2287" t="str">
        <f t="shared" si="599"/>
        <v xml:space="preserve">         </v>
      </c>
      <c r="AC2287" t="str">
        <f t="shared" si="600"/>
        <v xml:space="preserve">         </v>
      </c>
      <c r="AD2287" t="str">
        <f t="shared" si="606"/>
        <v xml:space="preserve">        </v>
      </c>
      <c r="AE2287" t="str">
        <f t="shared" si="601"/>
        <v xml:space="preserve">       </v>
      </c>
      <c r="AF2287" t="str">
        <f t="shared" si="608"/>
        <v xml:space="preserve">     </v>
      </c>
      <c r="AG2287" t="str">
        <f t="shared" si="608"/>
        <v xml:space="preserve">          </v>
      </c>
      <c r="AH2287" t="str">
        <f t="shared" si="602"/>
        <v xml:space="preserve">          </v>
      </c>
      <c r="AI2287" t="str">
        <f t="shared" si="603"/>
        <v xml:space="preserve">       </v>
      </c>
      <c r="AJ2287" t="str">
        <f t="shared" si="604"/>
        <v xml:space="preserve">   </v>
      </c>
    </row>
    <row r="2288" spans="1:36" x14ac:dyDescent="0.25">
      <c r="A2288" t="s">
        <v>2</v>
      </c>
      <c r="P2288" t="str">
        <f t="shared" si="605"/>
        <v xml:space="preserve">  NUM.  KV TIPO </v>
      </c>
      <c r="Q2288" t="str">
        <f t="shared" si="605"/>
        <v xml:space="preserve">   MOD/  </v>
      </c>
      <c r="R2288" t="str">
        <f t="shared" si="593"/>
        <v xml:space="preserve">    MW/  </v>
      </c>
      <c r="S2288" t="str">
        <f t="shared" si="594"/>
        <v xml:space="preserve">    MW/  </v>
      </c>
      <c r="T2288" t="str">
        <f t="shared" si="595"/>
        <v xml:space="preserve">    MW/  </v>
      </c>
      <c r="U2288" t="str">
        <f t="shared" si="606"/>
        <v xml:space="preserve">    MW/   Mva</v>
      </c>
      <c r="V2288" t="str">
        <f t="shared" si="596"/>
        <v>ar/     M</v>
      </c>
      <c r="W2288" t="str">
        <f t="shared" si="597"/>
        <v xml:space="preserve">MW/      </v>
      </c>
      <c r="X2288" t="str">
        <f t="shared" si="607"/>
        <v xml:space="preserve">       </v>
      </c>
      <c r="Y2288" t="str">
        <f t="shared" si="607"/>
        <v xml:space="preserve">              </v>
      </c>
      <c r="Z2288" t="str">
        <f t="shared" si="607"/>
        <v xml:space="preserve">    </v>
      </c>
      <c r="AA2288" t="str">
        <f t="shared" si="598"/>
        <v xml:space="preserve">         </v>
      </c>
      <c r="AB2288" t="str">
        <f t="shared" si="599"/>
        <v xml:space="preserve">         </v>
      </c>
      <c r="AC2288" t="str">
        <f t="shared" si="600"/>
        <v xml:space="preserve">         </v>
      </c>
      <c r="AD2288" t="str">
        <f t="shared" si="606"/>
        <v xml:space="preserve">        </v>
      </c>
      <c r="AE2288" t="str">
        <f t="shared" si="601"/>
        <v xml:space="preserve">       </v>
      </c>
      <c r="AF2288" t="str">
        <f t="shared" si="608"/>
        <v xml:space="preserve">    P</v>
      </c>
      <c r="AG2288" t="str">
        <f t="shared" si="608"/>
        <v xml:space="preserve">P E R D A </v>
      </c>
      <c r="AH2288" t="str">
        <f t="shared" si="602"/>
        <v xml:space="preserve"> S       T</v>
      </c>
      <c r="AI2288" t="str">
        <f t="shared" si="603"/>
        <v xml:space="preserve">TENSAO </v>
      </c>
      <c r="AJ2288" t="str">
        <f t="shared" si="604"/>
        <v xml:space="preserve">   </v>
      </c>
    </row>
    <row r="2289" spans="1:36" x14ac:dyDescent="0.25">
      <c r="A2289" t="s">
        <v>3</v>
      </c>
      <c r="P2289" t="str">
        <f t="shared" si="605"/>
        <v xml:space="preserve">       NOME     </v>
      </c>
      <c r="Q2289" t="str">
        <f t="shared" si="605"/>
        <v xml:space="preserve">   ANG   </v>
      </c>
      <c r="R2289" t="str">
        <f t="shared" si="593"/>
        <v xml:space="preserve">   Mvar  </v>
      </c>
      <c r="S2289" t="str">
        <f t="shared" si="594"/>
        <v xml:space="preserve">   Mvar  </v>
      </c>
      <c r="T2289" t="str">
        <f t="shared" si="595"/>
        <v xml:space="preserve">   Mvar  </v>
      </c>
      <c r="U2289" t="str">
        <f t="shared" si="606"/>
        <v xml:space="preserve">   Mvar   EQU</v>
      </c>
      <c r="V2289" t="str">
        <f t="shared" si="596"/>
        <v>UIV    Mv</v>
      </c>
      <c r="W2289" t="str">
        <f t="shared" si="597"/>
        <v>var  PARA</v>
      </c>
      <c r="X2289" t="str">
        <f t="shared" si="607"/>
        <v>A BARRA</v>
      </c>
      <c r="Y2289" t="str">
        <f t="shared" si="607"/>
        <v xml:space="preserve">A             </v>
      </c>
      <c r="Z2289" t="str">
        <f t="shared" si="607"/>
        <v xml:space="preserve">    </v>
      </c>
      <c r="AA2289" t="str">
        <f t="shared" si="598"/>
        <v xml:space="preserve">      FLU</v>
      </c>
      <c r="AB2289" t="str">
        <f t="shared" si="599"/>
        <v xml:space="preserve">UXOS     </v>
      </c>
      <c r="AC2289" t="str">
        <f t="shared" si="600"/>
        <v xml:space="preserve">         </v>
      </c>
      <c r="AD2289" t="str">
        <f t="shared" si="606"/>
        <v xml:space="preserve">        </v>
      </c>
      <c r="AE2289" t="str">
        <f t="shared" si="601"/>
        <v xml:space="preserve">       </v>
      </c>
      <c r="AF2289" t="str">
        <f t="shared" si="608"/>
        <v xml:space="preserve">  ATI</v>
      </c>
      <c r="AG2289" t="str">
        <f t="shared" si="608"/>
        <v>IVA   REAT</v>
      </c>
      <c r="AH2289" t="str">
        <f t="shared" si="602"/>
        <v>TIVA  CIR.</v>
      </c>
      <c r="AI2289" t="str">
        <f t="shared" si="603"/>
        <v>. ABERT</v>
      </c>
      <c r="AJ2289" t="str">
        <f t="shared" si="604"/>
        <v xml:space="preserve">TO </v>
      </c>
    </row>
    <row r="2290" spans="1:36" x14ac:dyDescent="0.25">
      <c r="A2290" t="s">
        <v>4</v>
      </c>
      <c r="P2290" t="str">
        <f t="shared" si="605"/>
        <v xml:space="preserve">                </v>
      </c>
      <c r="Q2290" t="str">
        <f t="shared" si="605"/>
        <v xml:space="preserve">         </v>
      </c>
      <c r="R2290" t="str">
        <f t="shared" si="593"/>
        <v xml:space="preserve"> MVA_NOM </v>
      </c>
      <c r="S2290" t="str">
        <f t="shared" si="594"/>
        <v xml:space="preserve"> MVA_EMR </v>
      </c>
      <c r="T2290" t="str">
        <f t="shared" si="595"/>
        <v xml:space="preserve"> MVA_EQP </v>
      </c>
      <c r="U2290" t="str">
        <f t="shared" si="606"/>
        <v xml:space="preserve">   FLUXO %   </v>
      </c>
      <c r="V2290" t="str">
        <f t="shared" si="596"/>
        <v xml:space="preserve"> SHUNT L </v>
      </c>
      <c r="W2290" t="str">
        <f t="shared" si="597"/>
        <v xml:space="preserve">         </v>
      </c>
      <c r="X2290" t="str">
        <f t="shared" si="607"/>
        <v xml:space="preserve"> NUM.  </v>
      </c>
      <c r="Y2290" t="str">
        <f t="shared" si="607"/>
        <v xml:space="preserve">     NOME     </v>
      </c>
      <c r="Z2290" t="str">
        <f t="shared" si="607"/>
        <v xml:space="preserve"> NC </v>
      </c>
      <c r="AA2290" t="str">
        <f t="shared" si="598"/>
        <v xml:space="preserve">    MW   </v>
      </c>
      <c r="AB2290" t="str">
        <f t="shared" si="599"/>
        <v xml:space="preserve">   Mvar  </v>
      </c>
      <c r="AC2290" t="str">
        <f t="shared" si="600"/>
        <v xml:space="preserve"> MVA/V_d </v>
      </c>
      <c r="AD2290" t="str">
        <f t="shared" si="606"/>
        <v xml:space="preserve">   TAP  </v>
      </c>
      <c r="AE2290" t="str">
        <f t="shared" si="601"/>
        <v xml:space="preserve"> DEFAS </v>
      </c>
      <c r="AF2290" t="str">
        <f t="shared" si="608"/>
        <v xml:space="preserve"> TIE </v>
      </c>
      <c r="AG2290" t="str">
        <f t="shared" si="608"/>
        <v xml:space="preserve">    MW    </v>
      </c>
      <c r="AH2290" t="str">
        <f t="shared" si="602"/>
        <v xml:space="preserve">   Mvar   </v>
      </c>
      <c r="AI2290" t="str">
        <f t="shared" si="603"/>
        <v xml:space="preserve">  MOD  </v>
      </c>
      <c r="AJ2290" t="str">
        <f t="shared" si="604"/>
        <v xml:space="preserve">  ANG  </v>
      </c>
    </row>
    <row r="2291" spans="1:36" x14ac:dyDescent="0.25">
      <c r="A2291" t="s">
        <v>5</v>
      </c>
      <c r="P2291" t="str">
        <f t="shared" si="605"/>
        <v xml:space="preserve"> X-------------X</v>
      </c>
      <c r="Q2291" t="str">
        <f t="shared" si="605"/>
        <v>X-------X</v>
      </c>
      <c r="R2291" t="str">
        <f t="shared" si="593"/>
        <v>X-------X</v>
      </c>
      <c r="S2291" t="str">
        <f t="shared" si="594"/>
        <v>X-------X</v>
      </c>
      <c r="T2291" t="str">
        <f t="shared" si="595"/>
        <v>X-------X</v>
      </c>
      <c r="U2291" t="str">
        <f t="shared" si="606"/>
        <v>X-----------X</v>
      </c>
      <c r="V2291" t="str">
        <f t="shared" si="596"/>
        <v>X-------X</v>
      </c>
      <c r="W2291" t="str">
        <f t="shared" si="597"/>
        <v>X-------X</v>
      </c>
      <c r="X2291" t="str">
        <f t="shared" si="607"/>
        <v>X-----X</v>
      </c>
      <c r="Y2291" t="str">
        <f t="shared" si="607"/>
        <v>X------------X</v>
      </c>
      <c r="Z2291" t="str">
        <f t="shared" si="607"/>
        <v>X--X</v>
      </c>
      <c r="AA2291" t="str">
        <f t="shared" si="598"/>
        <v>X-------X</v>
      </c>
      <c r="AB2291" t="str">
        <f t="shared" si="599"/>
        <v>X-------X</v>
      </c>
      <c r="AC2291" t="str">
        <f t="shared" si="600"/>
        <v>X-------X</v>
      </c>
      <c r="AD2291" t="str">
        <f t="shared" si="606"/>
        <v>X------X</v>
      </c>
      <c r="AE2291" t="str">
        <f t="shared" si="601"/>
        <v>X-----X</v>
      </c>
      <c r="AF2291" t="str">
        <f t="shared" si="608"/>
        <v>X---X</v>
      </c>
      <c r="AG2291" t="str">
        <f t="shared" si="608"/>
        <v>X--------X</v>
      </c>
      <c r="AH2291" t="str">
        <f t="shared" si="602"/>
        <v>X--------X</v>
      </c>
      <c r="AI2291" t="str">
        <f t="shared" si="603"/>
        <v>X-----X</v>
      </c>
      <c r="AJ2291" t="str">
        <f t="shared" si="604"/>
        <v>X-----X</v>
      </c>
    </row>
    <row r="2292" spans="1:36" x14ac:dyDescent="0.25">
      <c r="P2292" t="str">
        <f t="shared" si="605"/>
        <v/>
      </c>
      <c r="Q2292" t="str">
        <f t="shared" si="605"/>
        <v/>
      </c>
      <c r="R2292" t="str">
        <f t="shared" si="593"/>
        <v/>
      </c>
      <c r="S2292" t="str">
        <f t="shared" si="594"/>
        <v/>
      </c>
      <c r="T2292" t="str">
        <f t="shared" si="595"/>
        <v/>
      </c>
      <c r="U2292" t="str">
        <f t="shared" si="606"/>
        <v/>
      </c>
      <c r="V2292" t="str">
        <f t="shared" si="596"/>
        <v/>
      </c>
      <c r="W2292" t="str">
        <f t="shared" si="597"/>
        <v/>
      </c>
      <c r="X2292" t="str">
        <f t="shared" si="607"/>
        <v/>
      </c>
      <c r="Y2292" t="str">
        <f t="shared" si="607"/>
        <v/>
      </c>
      <c r="Z2292" t="str">
        <f t="shared" si="607"/>
        <v/>
      </c>
      <c r="AA2292" t="str">
        <f t="shared" si="598"/>
        <v/>
      </c>
      <c r="AB2292" t="str">
        <f t="shared" si="599"/>
        <v/>
      </c>
      <c r="AC2292" t="str">
        <f t="shared" si="600"/>
        <v/>
      </c>
      <c r="AD2292" t="str">
        <f t="shared" si="606"/>
        <v/>
      </c>
      <c r="AE2292" t="str">
        <f t="shared" si="601"/>
        <v/>
      </c>
      <c r="AF2292" t="str">
        <f t="shared" si="608"/>
        <v/>
      </c>
      <c r="AG2292" t="str">
        <f t="shared" si="608"/>
        <v/>
      </c>
      <c r="AH2292" t="str">
        <f t="shared" si="602"/>
        <v/>
      </c>
      <c r="AI2292" t="str">
        <f t="shared" si="603"/>
        <v/>
      </c>
      <c r="AJ2292" t="str">
        <f t="shared" si="604"/>
        <v/>
      </c>
    </row>
    <row r="2293" spans="1:36" x14ac:dyDescent="0.25">
      <c r="A2293" t="s">
        <v>1933</v>
      </c>
      <c r="P2293" t="str">
        <f t="shared" si="605"/>
        <v xml:space="preserve">   4040  345  0 </v>
      </c>
      <c r="Q2293" t="str">
        <f t="shared" si="605"/>
        <v xml:space="preserve">   1.008 </v>
      </c>
      <c r="R2293" t="str">
        <f t="shared" si="593"/>
        <v xml:space="preserve">     0.0 </v>
      </c>
      <c r="S2293" t="str">
        <f t="shared" si="594"/>
        <v xml:space="preserve">     0.0 </v>
      </c>
      <c r="T2293" t="str">
        <f t="shared" si="595"/>
        <v xml:space="preserve">     0.0 </v>
      </c>
      <c r="U2293" t="str">
        <f t="shared" si="606"/>
        <v xml:space="preserve">         0.0 </v>
      </c>
      <c r="V2293" t="str">
        <f t="shared" si="596"/>
        <v xml:space="preserve">     0.0 </v>
      </c>
      <c r="W2293" t="str">
        <f t="shared" si="597"/>
        <v xml:space="preserve">     0.0</v>
      </c>
      <c r="X2293" t="str">
        <f t="shared" si="607"/>
        <v/>
      </c>
      <c r="Y2293" t="str">
        <f t="shared" si="607"/>
        <v/>
      </c>
      <c r="Z2293" t="str">
        <f t="shared" si="607"/>
        <v/>
      </c>
      <c r="AA2293" t="str">
        <f t="shared" si="598"/>
        <v/>
      </c>
      <c r="AB2293" t="str">
        <f t="shared" si="599"/>
        <v/>
      </c>
      <c r="AC2293" t="str">
        <f t="shared" si="600"/>
        <v/>
      </c>
      <c r="AD2293" t="str">
        <f t="shared" si="606"/>
        <v/>
      </c>
      <c r="AE2293" t="str">
        <f t="shared" si="601"/>
        <v/>
      </c>
      <c r="AF2293" t="str">
        <f t="shared" si="608"/>
        <v/>
      </c>
      <c r="AG2293" t="str">
        <f t="shared" si="608"/>
        <v/>
      </c>
      <c r="AH2293" t="str">
        <f t="shared" si="602"/>
        <v/>
      </c>
      <c r="AI2293" t="str">
        <f t="shared" si="603"/>
        <v/>
      </c>
      <c r="AJ2293" t="str">
        <f t="shared" si="604"/>
        <v/>
      </c>
    </row>
    <row r="2294" spans="1:36" x14ac:dyDescent="0.25">
      <c r="A2294" t="s">
        <v>1934</v>
      </c>
      <c r="P2294" t="str">
        <f t="shared" si="605"/>
        <v xml:space="preserve">  B.BRAN-MG345  </v>
      </c>
      <c r="Q2294" t="str">
        <f t="shared" si="605"/>
        <v xml:space="preserve">   -14.1 </v>
      </c>
      <c r="R2294" t="str">
        <f t="shared" si="593"/>
        <v xml:space="preserve">     0.0 </v>
      </c>
      <c r="S2294" t="str">
        <f t="shared" si="594"/>
        <v xml:space="preserve">     0.0 </v>
      </c>
      <c r="T2294" t="str">
        <f t="shared" si="595"/>
        <v xml:space="preserve">     0.0 </v>
      </c>
      <c r="U2294" t="str">
        <f t="shared" si="606"/>
        <v xml:space="preserve">         0.0 </v>
      </c>
      <c r="V2294" t="str">
        <f t="shared" si="596"/>
        <v xml:space="preserve">     0.0 </v>
      </c>
      <c r="W2294" t="str">
        <f t="shared" si="597"/>
        <v xml:space="preserve">     0.0 </v>
      </c>
      <c r="X2294" t="str">
        <f t="shared" si="607"/>
        <v xml:space="preserve">       </v>
      </c>
      <c r="Y2294" t="str">
        <f t="shared" si="607"/>
        <v xml:space="preserve">              </v>
      </c>
      <c r="Z2294" t="str">
        <f t="shared" si="607"/>
        <v xml:space="preserve">    </v>
      </c>
      <c r="AA2294" t="str">
        <f t="shared" si="598"/>
        <v xml:space="preserve">         </v>
      </c>
      <c r="AB2294" t="str">
        <f t="shared" si="599"/>
        <v xml:space="preserve">         </v>
      </c>
      <c r="AC2294" t="str">
        <f t="shared" si="600"/>
        <v xml:space="preserve">    </v>
      </c>
      <c r="AD2294" t="str">
        <f t="shared" si="606"/>
        <v/>
      </c>
      <c r="AE2294" t="str">
        <f t="shared" si="601"/>
        <v/>
      </c>
      <c r="AF2294" t="str">
        <f t="shared" si="608"/>
        <v/>
      </c>
      <c r="AG2294" t="str">
        <f t="shared" si="608"/>
        <v/>
      </c>
      <c r="AH2294" t="str">
        <f t="shared" si="602"/>
        <v/>
      </c>
      <c r="AI2294" t="str">
        <f t="shared" si="603"/>
        <v/>
      </c>
      <c r="AJ2294" t="str">
        <f t="shared" si="604"/>
        <v/>
      </c>
    </row>
    <row r="2295" spans="1:36" x14ac:dyDescent="0.25">
      <c r="A2295" t="s">
        <v>1935</v>
      </c>
      <c r="P2295" t="str">
        <f t="shared" si="605"/>
        <v xml:space="preserve">                </v>
      </c>
      <c r="Q2295" t="str">
        <f t="shared" si="605"/>
        <v xml:space="preserve">         </v>
      </c>
      <c r="R2295" t="str">
        <f t="shared" si="593"/>
        <v xml:space="preserve">   853.0 </v>
      </c>
      <c r="S2295" t="str">
        <f t="shared" si="594"/>
        <v xml:space="preserve">  1075.0 </v>
      </c>
      <c r="T2295" t="str">
        <f t="shared" si="595"/>
        <v xml:space="preserve">   853.0 </v>
      </c>
      <c r="U2295" t="str">
        <f t="shared" si="606"/>
        <v xml:space="preserve">       10.5% </v>
      </c>
      <c r="V2295" t="str">
        <f t="shared" si="596"/>
        <v xml:space="preserve">         </v>
      </c>
      <c r="W2295" t="str">
        <f t="shared" si="597"/>
        <v xml:space="preserve">         </v>
      </c>
      <c r="X2295" t="str">
        <f t="shared" si="607"/>
        <v xml:space="preserve">   385 </v>
      </c>
      <c r="Y2295" t="str">
        <f t="shared" si="607"/>
        <v xml:space="preserve"> OPRETO-MG345 </v>
      </c>
      <c r="Z2295" t="str">
        <f t="shared" si="607"/>
        <v xml:space="preserve">  1 </v>
      </c>
      <c r="AA2295" t="str">
        <f t="shared" si="598"/>
        <v xml:space="preserve">   -85.1 </v>
      </c>
      <c r="AB2295" t="str">
        <f t="shared" si="599"/>
        <v xml:space="preserve">   -30.1 </v>
      </c>
      <c r="AC2295" t="str">
        <f t="shared" si="600"/>
        <v xml:space="preserve">    89.5 </v>
      </c>
      <c r="AD2295" t="str">
        <f t="shared" si="606"/>
        <v xml:space="preserve">        </v>
      </c>
      <c r="AE2295" t="str">
        <f t="shared" si="601"/>
        <v xml:space="preserve">       </v>
      </c>
      <c r="AF2295" t="str">
        <f t="shared" si="608"/>
        <v xml:space="preserve">     </v>
      </c>
      <c r="AG2295" t="str">
        <f t="shared" si="608"/>
        <v xml:space="preserve">     0.12 </v>
      </c>
      <c r="AH2295" t="str">
        <f t="shared" si="602"/>
        <v xml:space="preserve">    31.59 </v>
      </c>
      <c r="AI2295" t="str">
        <f t="shared" si="603"/>
        <v xml:space="preserve">       </v>
      </c>
      <c r="AJ2295" t="str">
        <f t="shared" si="604"/>
        <v xml:space="preserve">      </v>
      </c>
    </row>
    <row r="2296" spans="1:36" x14ac:dyDescent="0.25">
      <c r="A2296" t="s">
        <v>1936</v>
      </c>
      <c r="P2296" t="str">
        <f t="shared" si="605"/>
        <v xml:space="preserve">                </v>
      </c>
      <c r="Q2296" t="str">
        <f t="shared" si="605"/>
        <v xml:space="preserve">         </v>
      </c>
      <c r="R2296" t="str">
        <f t="shared" si="593"/>
        <v xml:space="preserve">   853.0 </v>
      </c>
      <c r="S2296" t="str">
        <f t="shared" si="594"/>
        <v xml:space="preserve">  1075.0 </v>
      </c>
      <c r="T2296" t="str">
        <f t="shared" si="595"/>
        <v xml:space="preserve">   853.0 </v>
      </c>
      <c r="U2296" t="str">
        <f t="shared" si="606"/>
        <v xml:space="preserve">        5.3% </v>
      </c>
      <c r="V2296" t="str">
        <f t="shared" si="596"/>
        <v xml:space="preserve">         </v>
      </c>
      <c r="W2296" t="str">
        <f t="shared" si="597"/>
        <v xml:space="preserve">         </v>
      </c>
      <c r="X2296" t="str">
        <f t="shared" si="607"/>
        <v xml:space="preserve">  3344 </v>
      </c>
      <c r="Y2296" t="str">
        <f t="shared" si="607"/>
        <v xml:space="preserve"> P.FIAL-MG345 </v>
      </c>
      <c r="Z2296" t="str">
        <f t="shared" si="607"/>
        <v xml:space="preserve">  1 </v>
      </c>
      <c r="AA2296" t="str">
        <f t="shared" si="598"/>
        <v xml:space="preserve">    44.6 </v>
      </c>
      <c r="AB2296" t="str">
        <f t="shared" si="599"/>
        <v xml:space="preserve">    -7.4 </v>
      </c>
      <c r="AC2296" t="str">
        <f t="shared" si="600"/>
        <v xml:space="preserve">    44.9 </v>
      </c>
      <c r="AD2296" t="str">
        <f t="shared" si="606"/>
        <v xml:space="preserve">        </v>
      </c>
      <c r="AE2296" t="str">
        <f t="shared" si="601"/>
        <v xml:space="preserve">       </v>
      </c>
      <c r="AF2296" t="str">
        <f t="shared" si="608"/>
        <v xml:space="preserve">     </v>
      </c>
      <c r="AG2296" t="str">
        <f t="shared" si="608"/>
        <v xml:space="preserve">     0.07 </v>
      </c>
      <c r="AH2296" t="str">
        <f t="shared" si="602"/>
        <v xml:space="preserve">   -54.37 </v>
      </c>
      <c r="AI2296" t="str">
        <f t="shared" si="603"/>
        <v xml:space="preserve">       </v>
      </c>
      <c r="AJ2296" t="str">
        <f t="shared" si="604"/>
        <v xml:space="preserve">      </v>
      </c>
    </row>
    <row r="2297" spans="1:36" x14ac:dyDescent="0.25">
      <c r="A2297" t="s">
        <v>1937</v>
      </c>
      <c r="P2297" t="str">
        <f t="shared" si="605"/>
        <v xml:space="preserve">                </v>
      </c>
      <c r="Q2297" t="str">
        <f t="shared" si="605"/>
        <v xml:space="preserve">         </v>
      </c>
      <c r="R2297" t="str">
        <f t="shared" ref="R2297:R2360" si="609">MID($A2297,Q$8+Q$9-1,R$9)</f>
        <v xml:space="preserve">   999.0 </v>
      </c>
      <c r="S2297" t="str">
        <f t="shared" ref="S2297:S2360" si="610">MID($A2297,Q$8+Q$9+R$9-2,S$9)</f>
        <v xml:space="preserve">   999.0 </v>
      </c>
      <c r="T2297" t="str">
        <f t="shared" ref="T2297:T2360" si="611">MID($A2297,Q$8+Q$9+R$9+S$9-3,T$9)</f>
        <v xml:space="preserve">   999.0 </v>
      </c>
      <c r="U2297" t="str">
        <f t="shared" si="606"/>
        <v xml:space="preserve">       12.9% </v>
      </c>
      <c r="V2297" t="str">
        <f t="shared" ref="V2297:V2360" si="612">MID($A2297,U$8+U$9-1,V$9)</f>
        <v xml:space="preserve">         </v>
      </c>
      <c r="W2297" t="str">
        <f t="shared" ref="W2297:W2360" si="613">MID($A2297,U$8+U$9+V$9-2,W$9)</f>
        <v xml:space="preserve">         </v>
      </c>
      <c r="X2297" t="str">
        <f t="shared" si="607"/>
        <v xml:space="preserve">  7398 </v>
      </c>
      <c r="Y2297" t="str">
        <f t="shared" si="607"/>
        <v xml:space="preserve"> SAMARC-MG345 </v>
      </c>
      <c r="Z2297" t="str">
        <f t="shared" si="607"/>
        <v xml:space="preserve">  1 </v>
      </c>
      <c r="AA2297" t="str">
        <f t="shared" ref="AA2297:AA2360" si="614">MID($A2297,Z$8+Z$9-1,AA$9)</f>
        <v xml:space="preserve">   120.2 </v>
      </c>
      <c r="AB2297" t="str">
        <f t="shared" ref="AB2297:AB2360" si="615">MID($A2297,Z$8+Z$9+AA$9-2,AB$9)</f>
        <v xml:space="preserve">    48.3 </v>
      </c>
      <c r="AC2297" t="str">
        <f t="shared" ref="AC2297:AC2360" si="616">MID($A2297,Z$8+Z$9+AA$9+AB$9-3,AC$9)</f>
        <v xml:space="preserve">   128.5 </v>
      </c>
      <c r="AD2297" t="str">
        <f t="shared" si="606"/>
        <v xml:space="preserve">        </v>
      </c>
      <c r="AE2297" t="str">
        <f t="shared" ref="AE2297:AE2360" si="617">MID($A2297,AD$8+AD$9-1,AE$9)</f>
        <v xml:space="preserve">       </v>
      </c>
      <c r="AF2297" t="str">
        <f t="shared" si="608"/>
        <v xml:space="preserve"> 362 </v>
      </c>
      <c r="AG2297" t="str">
        <f t="shared" si="608"/>
        <v xml:space="preserve">     0.16 </v>
      </c>
      <c r="AH2297" t="str">
        <f t="shared" ref="AH2297:AH2360" si="618">MID($A2297,AG$8+AG$9-1,AH$9)</f>
        <v xml:space="preserve">     2.30 </v>
      </c>
      <c r="AI2297" t="str">
        <f t="shared" ref="AI2297:AI2360" si="619">MID($A2297,AG$8+AG$9+AH$9-2,AI$9)</f>
        <v xml:space="preserve">       </v>
      </c>
      <c r="AJ2297" t="str">
        <f t="shared" ref="AJ2297:AJ2360" si="620">MID($A2297,AG$8+AG$9+AH$9+AI$9-3,AJ$9)</f>
        <v xml:space="preserve">      </v>
      </c>
    </row>
    <row r="2298" spans="1:36" x14ac:dyDescent="0.25">
      <c r="A2298" t="s">
        <v>1938</v>
      </c>
      <c r="P2298" t="str">
        <f t="shared" ref="P2298:Q2361" si="621">MID($A2298,P$8,P$9)</f>
        <v xml:space="preserve">                </v>
      </c>
      <c r="Q2298" t="str">
        <f t="shared" si="621"/>
        <v xml:space="preserve">         </v>
      </c>
      <c r="R2298" t="str">
        <f t="shared" si="609"/>
        <v xml:space="preserve">  1082.0 </v>
      </c>
      <c r="S2298" t="str">
        <f t="shared" si="610"/>
        <v xml:space="preserve">  1291.0 </v>
      </c>
      <c r="T2298" t="str">
        <f t="shared" si="611"/>
        <v xml:space="preserve">  1082.0 </v>
      </c>
      <c r="U2298" t="str">
        <f t="shared" ref="U2298:AD2361" si="622">MID($A2298,U$8,U$9)</f>
        <v xml:space="preserve">        7.4% </v>
      </c>
      <c r="V2298" t="str">
        <f t="shared" si="612"/>
        <v xml:space="preserve">         </v>
      </c>
      <c r="W2298" t="str">
        <f t="shared" si="613"/>
        <v xml:space="preserve">         </v>
      </c>
      <c r="X2298" t="str">
        <f t="shared" ref="X2298:Z2361" si="623">MID($A2298,X$8,X$9)</f>
        <v xml:space="preserve">  9017 </v>
      </c>
      <c r="Y2298" t="str">
        <f t="shared" si="623"/>
        <v xml:space="preserve"> ITABTO-MG345 </v>
      </c>
      <c r="Z2298" t="str">
        <f t="shared" si="623"/>
        <v xml:space="preserve">  1 </v>
      </c>
      <c r="AA2298" t="str">
        <f t="shared" si="614"/>
        <v xml:space="preserve">   -79.7 </v>
      </c>
      <c r="AB2298" t="str">
        <f t="shared" si="615"/>
        <v xml:space="preserve">   -10.7 </v>
      </c>
      <c r="AC2298" t="str">
        <f t="shared" si="616"/>
        <v xml:space="preserve">    79.8 </v>
      </c>
      <c r="AD2298" t="str">
        <f t="shared" si="622"/>
        <v xml:space="preserve">        </v>
      </c>
      <c r="AE2298" t="str">
        <f t="shared" si="617"/>
        <v xml:space="preserve">       </v>
      </c>
      <c r="AF2298" t="str">
        <f t="shared" ref="AF2298:AG2361" si="624">MID($A2298,AF$8,AF$9)</f>
        <v xml:space="preserve">     </v>
      </c>
      <c r="AG2298" t="str">
        <f t="shared" si="624"/>
        <v xml:space="preserve">     0.12 </v>
      </c>
      <c r="AH2298" t="str">
        <f t="shared" si="618"/>
        <v xml:space="preserve">   -30.56 </v>
      </c>
      <c r="AI2298" t="str">
        <f t="shared" si="619"/>
        <v xml:space="preserve">       </v>
      </c>
      <c r="AJ2298" t="str">
        <f t="shared" si="620"/>
        <v xml:space="preserve">      </v>
      </c>
    </row>
    <row r="2299" spans="1:36" x14ac:dyDescent="0.25">
      <c r="A2299" t="s">
        <v>6</v>
      </c>
      <c r="P2299" t="str">
        <f t="shared" si="621"/>
        <v xml:space="preserve">  ..............</v>
      </c>
      <c r="Q2299" t="str">
        <f t="shared" si="621"/>
        <v>.........</v>
      </c>
      <c r="R2299" t="str">
        <f t="shared" si="609"/>
        <v>.........</v>
      </c>
      <c r="S2299" t="str">
        <f t="shared" si="610"/>
        <v>.........</v>
      </c>
      <c r="T2299" t="str">
        <f t="shared" si="611"/>
        <v>.........</v>
      </c>
      <c r="U2299" t="str">
        <f t="shared" si="622"/>
        <v>.............</v>
      </c>
      <c r="V2299" t="str">
        <f t="shared" si="612"/>
        <v>.........</v>
      </c>
      <c r="W2299" t="str">
        <f t="shared" si="613"/>
        <v>.........</v>
      </c>
      <c r="X2299" t="str">
        <f t="shared" si="623"/>
        <v>.......</v>
      </c>
      <c r="Y2299" t="str">
        <f t="shared" si="623"/>
        <v>..............</v>
      </c>
      <c r="Z2299" t="str">
        <f t="shared" si="623"/>
        <v>....</v>
      </c>
      <c r="AA2299" t="str">
        <f t="shared" si="614"/>
        <v>.........</v>
      </c>
      <c r="AB2299" t="str">
        <f t="shared" si="615"/>
        <v>.........</v>
      </c>
      <c r="AC2299" t="str">
        <f t="shared" si="616"/>
        <v>.........</v>
      </c>
      <c r="AD2299" t="str">
        <f t="shared" si="622"/>
        <v>........</v>
      </c>
      <c r="AE2299" t="str">
        <f t="shared" si="617"/>
        <v>.......</v>
      </c>
      <c r="AF2299" t="str">
        <f t="shared" si="624"/>
        <v>.....</v>
      </c>
      <c r="AG2299" t="str">
        <f t="shared" si="624"/>
        <v>..........</v>
      </c>
      <c r="AH2299" t="str">
        <f t="shared" si="618"/>
        <v>..........</v>
      </c>
      <c r="AI2299" t="str">
        <f t="shared" si="619"/>
        <v>.......</v>
      </c>
      <c r="AJ2299" t="str">
        <f t="shared" si="620"/>
        <v>.......</v>
      </c>
    </row>
    <row r="2300" spans="1:36" x14ac:dyDescent="0.25">
      <c r="A2300" t="s">
        <v>1939</v>
      </c>
      <c r="P2300" t="str">
        <f t="shared" si="621"/>
        <v xml:space="preserve">   4051  345  0 </v>
      </c>
      <c r="Q2300" t="str">
        <f t="shared" si="621"/>
        <v xml:space="preserve">   1.003 </v>
      </c>
      <c r="R2300" t="str">
        <f t="shared" si="609"/>
        <v xml:space="preserve">     0.0 </v>
      </c>
      <c r="S2300" t="str">
        <f t="shared" si="610"/>
        <v xml:space="preserve">     0.0 </v>
      </c>
      <c r="T2300" t="str">
        <f t="shared" si="611"/>
        <v xml:space="preserve">     0.0 </v>
      </c>
      <c r="U2300" t="str">
        <f t="shared" si="622"/>
        <v xml:space="preserve">         0.0 </v>
      </c>
      <c r="V2300" t="str">
        <f t="shared" si="612"/>
        <v xml:space="preserve">  -160.9 </v>
      </c>
      <c r="W2300" t="str">
        <f t="shared" si="613"/>
        <v xml:space="preserve">     0.0</v>
      </c>
      <c r="X2300" t="str">
        <f t="shared" si="623"/>
        <v/>
      </c>
      <c r="Y2300" t="str">
        <f t="shared" si="623"/>
        <v/>
      </c>
      <c r="Z2300" t="str">
        <f t="shared" si="623"/>
        <v/>
      </c>
      <c r="AA2300" t="str">
        <f t="shared" si="614"/>
        <v/>
      </c>
      <c r="AB2300" t="str">
        <f t="shared" si="615"/>
        <v/>
      </c>
      <c r="AC2300" t="str">
        <f t="shared" si="616"/>
        <v/>
      </c>
      <c r="AD2300" t="str">
        <f t="shared" si="622"/>
        <v/>
      </c>
      <c r="AE2300" t="str">
        <f t="shared" si="617"/>
        <v/>
      </c>
      <c r="AF2300" t="str">
        <f t="shared" si="624"/>
        <v/>
      </c>
      <c r="AG2300" t="str">
        <f t="shared" si="624"/>
        <v/>
      </c>
      <c r="AH2300" t="str">
        <f t="shared" si="618"/>
        <v/>
      </c>
      <c r="AI2300" t="str">
        <f t="shared" si="619"/>
        <v/>
      </c>
      <c r="AJ2300" t="str">
        <f t="shared" si="620"/>
        <v/>
      </c>
    </row>
    <row r="2301" spans="1:36" x14ac:dyDescent="0.25">
      <c r="A2301" t="s">
        <v>1940</v>
      </c>
      <c r="P2301" t="str">
        <f t="shared" si="621"/>
        <v xml:space="preserve">  PIRAP2-MG345  </v>
      </c>
      <c r="Q2301" t="str">
        <f t="shared" si="621"/>
        <v xml:space="preserve">    -3.0 </v>
      </c>
      <c r="R2301" t="str">
        <f t="shared" si="609"/>
        <v xml:space="preserve">     0.0 </v>
      </c>
      <c r="S2301" t="str">
        <f t="shared" si="610"/>
        <v xml:space="preserve">     0.0 </v>
      </c>
      <c r="T2301" t="str">
        <f t="shared" si="611"/>
        <v xml:space="preserve">     0.0 </v>
      </c>
      <c r="U2301" t="str">
        <f t="shared" si="622"/>
        <v xml:space="preserve">         0.0 </v>
      </c>
      <c r="V2301" t="str">
        <f t="shared" si="612"/>
        <v xml:space="preserve">     0.0 </v>
      </c>
      <c r="W2301" t="str">
        <f t="shared" si="613"/>
        <v xml:space="preserve">     0.0 </v>
      </c>
      <c r="X2301" t="str">
        <f t="shared" si="623"/>
        <v xml:space="preserve">       </v>
      </c>
      <c r="Y2301" t="str">
        <f t="shared" si="623"/>
        <v xml:space="preserve">              </v>
      </c>
      <c r="Z2301" t="str">
        <f t="shared" si="623"/>
        <v xml:space="preserve">    </v>
      </c>
      <c r="AA2301" t="str">
        <f t="shared" si="614"/>
        <v xml:space="preserve">         </v>
      </c>
      <c r="AB2301" t="str">
        <f t="shared" si="615"/>
        <v xml:space="preserve">         </v>
      </c>
      <c r="AC2301" t="str">
        <f t="shared" si="616"/>
        <v xml:space="preserve">    </v>
      </c>
      <c r="AD2301" t="str">
        <f t="shared" si="622"/>
        <v/>
      </c>
      <c r="AE2301" t="str">
        <f t="shared" si="617"/>
        <v/>
      </c>
      <c r="AF2301" t="str">
        <f t="shared" si="624"/>
        <v/>
      </c>
      <c r="AG2301" t="str">
        <f t="shared" si="624"/>
        <v/>
      </c>
      <c r="AH2301" t="str">
        <f t="shared" si="618"/>
        <v/>
      </c>
      <c r="AI2301" t="str">
        <f t="shared" si="619"/>
        <v/>
      </c>
      <c r="AJ2301" t="str">
        <f t="shared" si="620"/>
        <v/>
      </c>
    </row>
    <row r="2302" spans="1:36" x14ac:dyDescent="0.25">
      <c r="A2302" t="s">
        <v>1941</v>
      </c>
      <c r="P2302" t="str">
        <f t="shared" si="621"/>
        <v xml:space="preserve">                </v>
      </c>
      <c r="Q2302" t="str">
        <f t="shared" si="621"/>
        <v xml:space="preserve">         </v>
      </c>
      <c r="R2302" t="str">
        <f t="shared" si="609"/>
        <v xml:space="preserve">  1123.0 </v>
      </c>
      <c r="S2302" t="str">
        <f t="shared" si="610"/>
        <v xml:space="preserve">  1339.0 </v>
      </c>
      <c r="T2302" t="str">
        <f t="shared" si="611"/>
        <v xml:space="preserve">  1123.0 </v>
      </c>
      <c r="U2302" t="str">
        <f t="shared" si="622"/>
        <v xml:space="preserve">        6.9% </v>
      </c>
      <c r="V2302" t="str">
        <f t="shared" si="612"/>
        <v xml:space="preserve">         </v>
      </c>
      <c r="W2302" t="str">
        <f t="shared" si="613"/>
        <v xml:space="preserve">         </v>
      </c>
      <c r="X2302" t="str">
        <f t="shared" si="623"/>
        <v xml:space="preserve">   341 </v>
      </c>
      <c r="Y2302" t="str">
        <f t="shared" si="623"/>
        <v xml:space="preserve"> MCLARO-MG345 </v>
      </c>
      <c r="Z2302" t="str">
        <f t="shared" si="623"/>
        <v xml:space="preserve">  1 </v>
      </c>
      <c r="AA2302" t="str">
        <f t="shared" si="614"/>
        <v xml:space="preserve">     4.9 </v>
      </c>
      <c r="AB2302" t="str">
        <f t="shared" si="615"/>
        <v xml:space="preserve">   -77.2 </v>
      </c>
      <c r="AC2302" t="str">
        <f t="shared" si="616"/>
        <v xml:space="preserve">    77.2 </v>
      </c>
      <c r="AD2302" t="str">
        <f t="shared" si="622"/>
        <v xml:space="preserve">        </v>
      </c>
      <c r="AE2302" t="str">
        <f t="shared" si="617"/>
        <v xml:space="preserve">       </v>
      </c>
      <c r="AF2302" t="str">
        <f t="shared" si="624"/>
        <v xml:space="preserve">     </v>
      </c>
      <c r="AG2302" t="str">
        <f t="shared" si="624"/>
        <v xml:space="preserve">     0.01 </v>
      </c>
      <c r="AH2302" t="str">
        <f t="shared" si="618"/>
        <v xml:space="preserve">  -185.39 </v>
      </c>
      <c r="AI2302" t="str">
        <f t="shared" si="619"/>
        <v xml:space="preserve">       </v>
      </c>
      <c r="AJ2302" t="str">
        <f t="shared" si="620"/>
        <v xml:space="preserve">      </v>
      </c>
    </row>
    <row r="2303" spans="1:36" x14ac:dyDescent="0.25">
      <c r="A2303" t="s">
        <v>1942</v>
      </c>
      <c r="P2303" t="str">
        <f t="shared" si="621"/>
        <v xml:space="preserve">                </v>
      </c>
      <c r="Q2303" t="str">
        <f t="shared" si="621"/>
        <v xml:space="preserve">         </v>
      </c>
      <c r="R2303" t="str">
        <f t="shared" si="609"/>
        <v xml:space="preserve">  1338.0 </v>
      </c>
      <c r="S2303" t="str">
        <f t="shared" si="610"/>
        <v xml:space="preserve">  1338.0 </v>
      </c>
      <c r="T2303" t="str">
        <f t="shared" si="611"/>
        <v xml:space="preserve">  1338.0 </v>
      </c>
      <c r="U2303" t="str">
        <f t="shared" si="622"/>
        <v xml:space="preserve">       14.6% </v>
      </c>
      <c r="V2303" t="str">
        <f t="shared" si="612"/>
        <v xml:space="preserve">         </v>
      </c>
      <c r="W2303" t="str">
        <f t="shared" si="613"/>
        <v xml:space="preserve">         </v>
      </c>
      <c r="X2303" t="str">
        <f t="shared" si="623"/>
        <v xml:space="preserve">  7448 </v>
      </c>
      <c r="Y2303" t="str">
        <f t="shared" si="623"/>
        <v xml:space="preserve"> C.LSV--MG345 </v>
      </c>
      <c r="Z2303" t="str">
        <f t="shared" si="623"/>
        <v xml:space="preserve">  1 </v>
      </c>
      <c r="AA2303" t="str">
        <f t="shared" si="614"/>
        <v xml:space="preserve">  -121.5 </v>
      </c>
      <c r="AB2303" t="str">
        <f t="shared" si="615"/>
        <v xml:space="preserve">   153.6 </v>
      </c>
      <c r="AC2303" t="str">
        <f t="shared" si="616"/>
        <v xml:space="preserve">   195.3 </v>
      </c>
      <c r="AD2303" t="str">
        <f t="shared" si="622"/>
        <v xml:space="preserve">        </v>
      </c>
      <c r="AE2303" t="str">
        <f t="shared" si="617"/>
        <v xml:space="preserve">       </v>
      </c>
      <c r="AF2303" t="str">
        <f t="shared" si="624"/>
        <v xml:space="preserve">     </v>
      </c>
      <c r="AG2303" t="str">
        <f t="shared" si="624"/>
        <v xml:space="preserve">     0.56 </v>
      </c>
      <c r="AH2303" t="str">
        <f t="shared" si="618"/>
        <v xml:space="preserve">    -7.03 </v>
      </c>
      <c r="AI2303" t="str">
        <f t="shared" si="619"/>
        <v xml:space="preserve">       </v>
      </c>
      <c r="AJ2303" t="str">
        <f t="shared" si="620"/>
        <v xml:space="preserve">      </v>
      </c>
    </row>
    <row r="2304" spans="1:36" x14ac:dyDescent="0.25">
      <c r="A2304" t="s">
        <v>1943</v>
      </c>
      <c r="P2304" t="str">
        <f t="shared" si="621"/>
        <v xml:space="preserve">                </v>
      </c>
      <c r="Q2304" t="str">
        <f t="shared" si="621"/>
        <v xml:space="preserve">         </v>
      </c>
      <c r="R2304" t="str">
        <f t="shared" si="609"/>
        <v xml:space="preserve">  1076.0 </v>
      </c>
      <c r="S2304" t="str">
        <f t="shared" si="610"/>
        <v xml:space="preserve">  1076.0 </v>
      </c>
      <c r="T2304" t="str">
        <f t="shared" si="611"/>
        <v xml:space="preserve">  1076.0 </v>
      </c>
      <c r="U2304" t="str">
        <f t="shared" si="622"/>
        <v xml:space="preserve">       15.6% </v>
      </c>
      <c r="V2304" t="str">
        <f t="shared" si="612"/>
        <v xml:space="preserve">         </v>
      </c>
      <c r="W2304" t="str">
        <f t="shared" si="613"/>
        <v xml:space="preserve">         </v>
      </c>
      <c r="X2304" t="str">
        <f t="shared" si="623"/>
        <v xml:space="preserve">  7822 </v>
      </c>
      <c r="Y2304" t="str">
        <f t="shared" si="623"/>
        <v xml:space="preserve"> BURIT3-MG345 </v>
      </c>
      <c r="Z2304" t="str">
        <f t="shared" si="623"/>
        <v xml:space="preserve">  1 </v>
      </c>
      <c r="AA2304" t="str">
        <f t="shared" si="614"/>
        <v xml:space="preserve">    18.6 </v>
      </c>
      <c r="AB2304" t="str">
        <f t="shared" si="615"/>
        <v xml:space="preserve">  -167.0 </v>
      </c>
      <c r="AC2304" t="str">
        <f t="shared" si="616"/>
        <v xml:space="preserve">   167.5 </v>
      </c>
      <c r="AD2304" t="str">
        <f t="shared" si="622"/>
        <v xml:space="preserve">        </v>
      </c>
      <c r="AE2304" t="str">
        <f t="shared" si="617"/>
        <v xml:space="preserve">       </v>
      </c>
      <c r="AF2304" t="str">
        <f t="shared" si="624"/>
        <v xml:space="preserve">     </v>
      </c>
      <c r="AG2304" t="str">
        <f t="shared" si="624"/>
        <v xml:space="preserve">     0.30 </v>
      </c>
      <c r="AH2304" t="str">
        <f t="shared" si="618"/>
        <v xml:space="preserve">   -18.17 </v>
      </c>
      <c r="AI2304" t="str">
        <f t="shared" si="619"/>
        <v xml:space="preserve">       </v>
      </c>
      <c r="AJ2304" t="str">
        <f t="shared" si="620"/>
        <v xml:space="preserve">      </v>
      </c>
    </row>
    <row r="2305" spans="1:36" x14ac:dyDescent="0.25">
      <c r="A2305" t="s">
        <v>1944</v>
      </c>
      <c r="P2305" t="str">
        <f t="shared" si="621"/>
        <v xml:space="preserve">                </v>
      </c>
      <c r="Q2305" t="str">
        <f t="shared" si="621"/>
        <v xml:space="preserve">         </v>
      </c>
      <c r="R2305" t="str">
        <f t="shared" si="609"/>
        <v xml:space="preserve">  1045.0 </v>
      </c>
      <c r="S2305" t="str">
        <f t="shared" si="610"/>
        <v xml:space="preserve">  1547.0 </v>
      </c>
      <c r="T2305" t="str">
        <f t="shared" si="611"/>
        <v xml:space="preserve">  1045.0 </v>
      </c>
      <c r="U2305" t="str">
        <f t="shared" si="622"/>
        <v xml:space="preserve">       18.2% </v>
      </c>
      <c r="V2305" t="str">
        <f t="shared" si="612"/>
        <v xml:space="preserve">         </v>
      </c>
      <c r="W2305" t="str">
        <f t="shared" si="613"/>
        <v xml:space="preserve">         </v>
      </c>
      <c r="X2305" t="str">
        <f t="shared" si="623"/>
        <v xml:space="preserve">  7822 </v>
      </c>
      <c r="Y2305" t="str">
        <f t="shared" si="623"/>
        <v xml:space="preserve"> BURIT3-MG345 </v>
      </c>
      <c r="Z2305" t="str">
        <f t="shared" si="623"/>
        <v xml:space="preserve">  2 </v>
      </c>
      <c r="AA2305" t="str">
        <f t="shared" si="614"/>
        <v xml:space="preserve">    23.6 </v>
      </c>
      <c r="AB2305" t="str">
        <f t="shared" si="615"/>
        <v xml:space="preserve">  -189.2 </v>
      </c>
      <c r="AC2305" t="str">
        <f t="shared" si="616"/>
        <v xml:space="preserve">   190.1 </v>
      </c>
      <c r="AD2305" t="str">
        <f t="shared" si="622"/>
        <v xml:space="preserve">        </v>
      </c>
      <c r="AE2305" t="str">
        <f t="shared" si="617"/>
        <v xml:space="preserve">       </v>
      </c>
      <c r="AF2305" t="str">
        <f t="shared" si="624"/>
        <v xml:space="preserve">     </v>
      </c>
      <c r="AG2305" t="str">
        <f t="shared" si="624"/>
        <v xml:space="preserve">     0.30 </v>
      </c>
      <c r="AH2305" t="str">
        <f t="shared" si="618"/>
        <v xml:space="preserve">   -16.27 </v>
      </c>
      <c r="AI2305" t="str">
        <f t="shared" si="619"/>
        <v xml:space="preserve">       </v>
      </c>
      <c r="AJ2305" t="str">
        <f t="shared" si="620"/>
        <v xml:space="preserve">      </v>
      </c>
    </row>
    <row r="2306" spans="1:36" x14ac:dyDescent="0.25">
      <c r="A2306" t="s">
        <v>1945</v>
      </c>
      <c r="P2306" t="str">
        <f t="shared" si="621"/>
        <v xml:space="preserve">                </v>
      </c>
      <c r="Q2306" t="str">
        <f t="shared" si="621"/>
        <v xml:space="preserve">         </v>
      </c>
      <c r="R2306" t="str">
        <f t="shared" si="609"/>
        <v xml:space="preserve">  1050.0 </v>
      </c>
      <c r="S2306" t="str">
        <f t="shared" si="610"/>
        <v xml:space="preserve">  1365.0 </v>
      </c>
      <c r="T2306" t="str">
        <f t="shared" si="611"/>
        <v xml:space="preserve">  1050.0 </v>
      </c>
      <c r="U2306" t="str">
        <f t="shared" si="622"/>
        <v xml:space="preserve">        6.4% </v>
      </c>
      <c r="V2306" t="str">
        <f t="shared" si="612"/>
        <v xml:space="preserve">         </v>
      </c>
      <c r="W2306" t="str">
        <f t="shared" si="613"/>
        <v xml:space="preserve">         </v>
      </c>
      <c r="X2306" t="str">
        <f t="shared" si="623"/>
        <v xml:space="preserve"> 42036 </v>
      </c>
      <c r="Y2306" t="str">
        <f t="shared" si="623"/>
        <v xml:space="preserve"> PI2.T1-MG000 </v>
      </c>
      <c r="Z2306" t="str">
        <f t="shared" si="623"/>
        <v xml:space="preserve">  1 </v>
      </c>
      <c r="AA2306" t="str">
        <f t="shared" si="614"/>
        <v xml:space="preserve">    53.6 </v>
      </c>
      <c r="AB2306" t="str">
        <f t="shared" si="615"/>
        <v xml:space="preserve">    40.1 </v>
      </c>
      <c r="AC2306" t="str">
        <f t="shared" si="616"/>
        <v xml:space="preserve">    66.8 </v>
      </c>
      <c r="AD2306" t="str">
        <f t="shared" si="622"/>
        <v xml:space="preserve">        </v>
      </c>
      <c r="AE2306" t="str">
        <f t="shared" si="617"/>
        <v xml:space="preserve">       </v>
      </c>
      <c r="AF2306" t="str">
        <f t="shared" si="624"/>
        <v xml:space="preserve"> 351 </v>
      </c>
      <c r="AG2306" t="str">
        <f t="shared" si="624"/>
        <v xml:space="preserve">     0.00 </v>
      </c>
      <c r="AH2306" t="str">
        <f t="shared" si="618"/>
        <v xml:space="preserve">    -0.10 </v>
      </c>
      <c r="AI2306" t="str">
        <f t="shared" si="619"/>
        <v xml:space="preserve">       </v>
      </c>
      <c r="AJ2306" t="str">
        <f t="shared" si="620"/>
        <v xml:space="preserve">      </v>
      </c>
    </row>
    <row r="2307" spans="1:36" x14ac:dyDescent="0.25">
      <c r="A2307" t="s">
        <v>1946</v>
      </c>
      <c r="P2307" t="str">
        <f t="shared" si="621"/>
        <v xml:space="preserve">                </v>
      </c>
      <c r="Q2307" t="str">
        <f t="shared" si="621"/>
        <v xml:space="preserve">         </v>
      </c>
      <c r="R2307" t="str">
        <f t="shared" si="609"/>
        <v xml:space="preserve">  1050.0 </v>
      </c>
      <c r="S2307" t="str">
        <f t="shared" si="610"/>
        <v xml:space="preserve">  1259.0 </v>
      </c>
      <c r="T2307" t="str">
        <f t="shared" si="611"/>
        <v xml:space="preserve">  1050.0 </v>
      </c>
      <c r="U2307" t="str">
        <f t="shared" si="622"/>
        <v xml:space="preserve">        6.3% </v>
      </c>
      <c r="V2307" t="str">
        <f t="shared" si="612"/>
        <v xml:space="preserve">         </v>
      </c>
      <c r="W2307" t="str">
        <f t="shared" si="613"/>
        <v xml:space="preserve">         </v>
      </c>
      <c r="X2307" t="str">
        <f t="shared" si="623"/>
        <v xml:space="preserve"> 42038 </v>
      </c>
      <c r="Y2307" t="str">
        <f t="shared" si="623"/>
        <v xml:space="preserve"> PI2.T2-MG000 </v>
      </c>
      <c r="Z2307" t="str">
        <f t="shared" si="623"/>
        <v xml:space="preserve">  2 </v>
      </c>
      <c r="AA2307" t="str">
        <f t="shared" si="614"/>
        <v xml:space="preserve">    53.2 </v>
      </c>
      <c r="AB2307" t="str">
        <f t="shared" si="615"/>
        <v xml:space="preserve">    39.8 </v>
      </c>
      <c r="AC2307" t="str">
        <f t="shared" si="616"/>
        <v xml:space="preserve">    66.3 </v>
      </c>
      <c r="AD2307" t="str">
        <f t="shared" si="622"/>
        <v xml:space="preserve">        </v>
      </c>
      <c r="AE2307" t="str">
        <f t="shared" si="617"/>
        <v xml:space="preserve">       </v>
      </c>
      <c r="AF2307" t="str">
        <f t="shared" si="624"/>
        <v xml:space="preserve"> 351 </v>
      </c>
      <c r="AG2307" t="str">
        <f t="shared" si="624"/>
        <v xml:space="preserve">     0.00 </v>
      </c>
      <c r="AH2307" t="str">
        <f t="shared" si="618"/>
        <v xml:space="preserve">    -0.02 </v>
      </c>
      <c r="AI2307" t="str">
        <f t="shared" si="619"/>
        <v xml:space="preserve">       </v>
      </c>
      <c r="AJ2307" t="str">
        <f t="shared" si="620"/>
        <v xml:space="preserve">      </v>
      </c>
    </row>
    <row r="2308" spans="1:36" x14ac:dyDescent="0.25">
      <c r="A2308" t="s">
        <v>1947</v>
      </c>
      <c r="P2308" t="str">
        <f t="shared" si="621"/>
        <v xml:space="preserve">                </v>
      </c>
      <c r="Q2308" t="str">
        <f t="shared" si="621"/>
        <v xml:space="preserve">         </v>
      </c>
      <c r="R2308" t="str">
        <f t="shared" si="609"/>
        <v xml:space="preserve">   300.0 </v>
      </c>
      <c r="S2308" t="str">
        <f t="shared" si="610"/>
        <v xml:space="preserve">   390.0 </v>
      </c>
      <c r="T2308" t="str">
        <f t="shared" si="611"/>
        <v xml:space="preserve">   300.0 </v>
      </c>
      <c r="U2308" t="str">
        <f t="shared" si="622"/>
        <v xml:space="preserve">        8.4% </v>
      </c>
      <c r="V2308" t="str">
        <f t="shared" si="612"/>
        <v xml:space="preserve">         </v>
      </c>
      <c r="W2308" t="str">
        <f t="shared" si="613"/>
        <v xml:space="preserve">         </v>
      </c>
      <c r="X2308" t="str">
        <f t="shared" si="623"/>
        <v xml:space="preserve"> 42040 </v>
      </c>
      <c r="Y2308" t="str">
        <f t="shared" si="623"/>
        <v xml:space="preserve"> PI2.TA-MG000 </v>
      </c>
      <c r="Z2308" t="str">
        <f t="shared" si="623"/>
        <v xml:space="preserve">  1 </v>
      </c>
      <c r="AA2308" t="str">
        <f t="shared" si="614"/>
        <v xml:space="preserve">   -16.2 </v>
      </c>
      <c r="AB2308" t="str">
        <f t="shared" si="615"/>
        <v xml:space="preserve">    19.4 </v>
      </c>
      <c r="AC2308" t="str">
        <f t="shared" si="616"/>
        <v xml:space="preserve">    25.3 </v>
      </c>
      <c r="AD2308" t="str">
        <f t="shared" si="622"/>
        <v xml:space="preserve"> 1.000F </v>
      </c>
      <c r="AE2308" t="str">
        <f t="shared" si="617"/>
        <v xml:space="preserve">       </v>
      </c>
      <c r="AF2308" t="str">
        <f t="shared" si="624"/>
        <v xml:space="preserve">     </v>
      </c>
      <c r="AG2308" t="str">
        <f t="shared" si="624"/>
        <v xml:space="preserve">     0.00 </v>
      </c>
      <c r="AH2308" t="str">
        <f t="shared" si="618"/>
        <v xml:space="preserve">     0.31 </v>
      </c>
      <c r="AI2308" t="str">
        <f t="shared" si="619"/>
        <v xml:space="preserve">       </v>
      </c>
      <c r="AJ2308" t="str">
        <f t="shared" si="620"/>
        <v xml:space="preserve">      </v>
      </c>
    </row>
    <row r="2309" spans="1:36" x14ac:dyDescent="0.25">
      <c r="A2309" t="s">
        <v>1948</v>
      </c>
      <c r="P2309" t="str">
        <f t="shared" si="621"/>
        <v xml:space="preserve">                </v>
      </c>
      <c r="Q2309" t="str">
        <f t="shared" si="621"/>
        <v xml:space="preserve">         </v>
      </c>
      <c r="R2309" t="str">
        <f t="shared" si="609"/>
        <v xml:space="preserve">   300.0 </v>
      </c>
      <c r="S2309" t="str">
        <f t="shared" si="610"/>
        <v xml:space="preserve">   390.0 </v>
      </c>
      <c r="T2309" t="str">
        <f t="shared" si="611"/>
        <v xml:space="preserve">   300.0 </v>
      </c>
      <c r="U2309" t="str">
        <f t="shared" si="622"/>
        <v xml:space="preserve">        8.4% </v>
      </c>
      <c r="V2309" t="str">
        <f t="shared" si="612"/>
        <v xml:space="preserve">         </v>
      </c>
      <c r="W2309" t="str">
        <f t="shared" si="613"/>
        <v xml:space="preserve">         </v>
      </c>
      <c r="X2309" t="str">
        <f t="shared" si="623"/>
        <v xml:space="preserve"> 42042 </v>
      </c>
      <c r="Y2309" t="str">
        <f t="shared" si="623"/>
        <v xml:space="preserve"> PI2.TB-MG000 </v>
      </c>
      <c r="Z2309" t="str">
        <f t="shared" si="623"/>
        <v xml:space="preserve">  2 </v>
      </c>
      <c r="AA2309" t="str">
        <f t="shared" si="614"/>
        <v xml:space="preserve">   -16.2 </v>
      </c>
      <c r="AB2309" t="str">
        <f t="shared" si="615"/>
        <v xml:space="preserve">    19.4 </v>
      </c>
      <c r="AC2309" t="str">
        <f t="shared" si="616"/>
        <v xml:space="preserve">    25.3 </v>
      </c>
      <c r="AD2309" t="str">
        <f t="shared" si="622"/>
        <v xml:space="preserve"> 1.000F </v>
      </c>
      <c r="AE2309" t="str">
        <f t="shared" si="617"/>
        <v xml:space="preserve">       </v>
      </c>
      <c r="AF2309" t="str">
        <f t="shared" si="624"/>
        <v xml:space="preserve">     </v>
      </c>
      <c r="AG2309" t="str">
        <f t="shared" si="624"/>
        <v xml:space="preserve">     0.00 </v>
      </c>
      <c r="AH2309" t="str">
        <f t="shared" si="618"/>
        <v xml:space="preserve">     0.31 </v>
      </c>
      <c r="AI2309" t="str">
        <f t="shared" si="619"/>
        <v xml:space="preserve">       </v>
      </c>
      <c r="AJ2309" t="str">
        <f t="shared" si="620"/>
        <v xml:space="preserve">      </v>
      </c>
    </row>
    <row r="2310" spans="1:36" x14ac:dyDescent="0.25">
      <c r="A2310" t="s">
        <v>6</v>
      </c>
      <c r="P2310" t="str">
        <f t="shared" si="621"/>
        <v xml:space="preserve">  ..............</v>
      </c>
      <c r="Q2310" t="str">
        <f t="shared" si="621"/>
        <v>.........</v>
      </c>
      <c r="R2310" t="str">
        <f t="shared" si="609"/>
        <v>.........</v>
      </c>
      <c r="S2310" t="str">
        <f t="shared" si="610"/>
        <v>.........</v>
      </c>
      <c r="T2310" t="str">
        <f t="shared" si="611"/>
        <v>.........</v>
      </c>
      <c r="U2310" t="str">
        <f t="shared" si="622"/>
        <v>.............</v>
      </c>
      <c r="V2310" t="str">
        <f t="shared" si="612"/>
        <v>.........</v>
      </c>
      <c r="W2310" t="str">
        <f t="shared" si="613"/>
        <v>.........</v>
      </c>
      <c r="X2310" t="str">
        <f t="shared" si="623"/>
        <v>.......</v>
      </c>
      <c r="Y2310" t="str">
        <f t="shared" si="623"/>
        <v>..............</v>
      </c>
      <c r="Z2310" t="str">
        <f t="shared" si="623"/>
        <v>....</v>
      </c>
      <c r="AA2310" t="str">
        <f t="shared" si="614"/>
        <v>.........</v>
      </c>
      <c r="AB2310" t="str">
        <f t="shared" si="615"/>
        <v>.........</v>
      </c>
      <c r="AC2310" t="str">
        <f t="shared" si="616"/>
        <v>.........</v>
      </c>
      <c r="AD2310" t="str">
        <f t="shared" si="622"/>
        <v>........</v>
      </c>
      <c r="AE2310" t="str">
        <f t="shared" si="617"/>
        <v>.......</v>
      </c>
      <c r="AF2310" t="str">
        <f t="shared" si="624"/>
        <v>.....</v>
      </c>
      <c r="AG2310" t="str">
        <f t="shared" si="624"/>
        <v>..........</v>
      </c>
      <c r="AH2310" t="str">
        <f t="shared" si="618"/>
        <v>..........</v>
      </c>
      <c r="AI2310" t="str">
        <f t="shared" si="619"/>
        <v>.......</v>
      </c>
      <c r="AJ2310" t="str">
        <f t="shared" si="620"/>
        <v>.......</v>
      </c>
    </row>
    <row r="2311" spans="1:36" x14ac:dyDescent="0.25">
      <c r="A2311" t="s">
        <v>1949</v>
      </c>
      <c r="P2311" t="str">
        <f t="shared" si="621"/>
        <v xml:space="preserve">   4064  992  1 </v>
      </c>
      <c r="Q2311" t="str">
        <f t="shared" si="621"/>
        <v xml:space="preserve">   0.963 </v>
      </c>
      <c r="R2311" t="str">
        <f t="shared" si="609"/>
        <v xml:space="preserve">    87.0 </v>
      </c>
      <c r="S2311" t="str">
        <f t="shared" si="610"/>
        <v xml:space="preserve">     0.0 </v>
      </c>
      <c r="T2311" t="str">
        <f t="shared" si="611"/>
        <v xml:space="preserve">     0.0 </v>
      </c>
      <c r="U2311" t="str">
        <f t="shared" si="622"/>
        <v xml:space="preserve">         0.0 </v>
      </c>
      <c r="V2311" t="str">
        <f t="shared" si="612"/>
        <v xml:space="preserve">     0.0 </v>
      </c>
      <c r="W2311" t="str">
        <f t="shared" si="613"/>
        <v xml:space="preserve">     0.0</v>
      </c>
      <c r="X2311" t="str">
        <f t="shared" si="623"/>
        <v/>
      </c>
      <c r="Y2311" t="str">
        <f t="shared" si="623"/>
        <v/>
      </c>
      <c r="Z2311" t="str">
        <f t="shared" si="623"/>
        <v/>
      </c>
      <c r="AA2311" t="str">
        <f t="shared" si="614"/>
        <v/>
      </c>
      <c r="AB2311" t="str">
        <f t="shared" si="615"/>
        <v/>
      </c>
      <c r="AC2311" t="str">
        <f t="shared" si="616"/>
        <v/>
      </c>
      <c r="AD2311" t="str">
        <f t="shared" si="622"/>
        <v/>
      </c>
      <c r="AE2311" t="str">
        <f t="shared" si="617"/>
        <v/>
      </c>
      <c r="AF2311" t="str">
        <f t="shared" si="624"/>
        <v/>
      </c>
      <c r="AG2311" t="str">
        <f t="shared" si="624"/>
        <v/>
      </c>
      <c r="AH2311" t="str">
        <f t="shared" si="618"/>
        <v/>
      </c>
      <c r="AI2311" t="str">
        <f t="shared" si="619"/>
        <v/>
      </c>
      <c r="AJ2311" t="str">
        <f t="shared" si="620"/>
        <v/>
      </c>
    </row>
    <row r="2312" spans="1:36" x14ac:dyDescent="0.25">
      <c r="A2312" t="s">
        <v>1950</v>
      </c>
      <c r="P2312" t="str">
        <f t="shared" si="621"/>
        <v xml:space="preserve">  IRAPE-UHE001  </v>
      </c>
      <c r="Q2312" t="str">
        <f t="shared" si="621"/>
        <v xml:space="preserve">     5.2 </v>
      </c>
      <c r="R2312" t="str">
        <f t="shared" si="609"/>
        <v xml:space="preserve">    -5.3 </v>
      </c>
      <c r="S2312" t="str">
        <f t="shared" si="610"/>
        <v xml:space="preserve">     0.0 </v>
      </c>
      <c r="T2312" t="str">
        <f t="shared" si="611"/>
        <v xml:space="preserve">     0.0 </v>
      </c>
      <c r="U2312" t="str">
        <f t="shared" si="622"/>
        <v xml:space="preserve">         0.0 </v>
      </c>
      <c r="V2312" t="str">
        <f t="shared" si="612"/>
        <v xml:space="preserve">     0.0 </v>
      </c>
      <c r="W2312" t="str">
        <f t="shared" si="613"/>
        <v xml:space="preserve">     0.0 </v>
      </c>
      <c r="X2312" t="str">
        <f t="shared" si="623"/>
        <v xml:space="preserve">       </v>
      </c>
      <c r="Y2312" t="str">
        <f t="shared" si="623"/>
        <v xml:space="preserve">              </v>
      </c>
      <c r="Z2312" t="str">
        <f t="shared" si="623"/>
        <v xml:space="preserve">    </v>
      </c>
      <c r="AA2312" t="str">
        <f t="shared" si="614"/>
        <v xml:space="preserve">         </v>
      </c>
      <c r="AB2312" t="str">
        <f t="shared" si="615"/>
        <v xml:space="preserve">         </v>
      </c>
      <c r="AC2312" t="str">
        <f t="shared" si="616"/>
        <v xml:space="preserve">    </v>
      </c>
      <c r="AD2312" t="str">
        <f t="shared" si="622"/>
        <v/>
      </c>
      <c r="AE2312" t="str">
        <f t="shared" si="617"/>
        <v/>
      </c>
      <c r="AF2312" t="str">
        <f t="shared" si="624"/>
        <v/>
      </c>
      <c r="AG2312" t="str">
        <f t="shared" si="624"/>
        <v/>
      </c>
      <c r="AH2312" t="str">
        <f t="shared" si="618"/>
        <v/>
      </c>
      <c r="AI2312" t="str">
        <f t="shared" si="619"/>
        <v/>
      </c>
      <c r="AJ2312" t="str">
        <f t="shared" si="620"/>
        <v/>
      </c>
    </row>
    <row r="2313" spans="1:36" x14ac:dyDescent="0.25">
      <c r="A2313" t="s">
        <v>1951</v>
      </c>
      <c r="P2313" t="str">
        <f t="shared" si="621"/>
        <v xml:space="preserve">                </v>
      </c>
      <c r="Q2313" t="str">
        <f t="shared" si="621"/>
        <v xml:space="preserve">         </v>
      </c>
      <c r="R2313" t="str">
        <f t="shared" si="609"/>
        <v xml:space="preserve">   360.0 </v>
      </c>
      <c r="S2313" t="str">
        <f t="shared" si="610"/>
        <v xml:space="preserve">   360.0 </v>
      </c>
      <c r="T2313" t="str">
        <f t="shared" si="611"/>
        <v xml:space="preserve">   108.0 </v>
      </c>
      <c r="U2313" t="str">
        <f t="shared" si="622"/>
        <v xml:space="preserve">       25.2% </v>
      </c>
      <c r="V2313" t="str">
        <f t="shared" si="612"/>
        <v xml:space="preserve">         </v>
      </c>
      <c r="W2313" t="str">
        <f t="shared" si="613"/>
        <v xml:space="preserve">         </v>
      </c>
      <c r="X2313" t="str">
        <f t="shared" si="623"/>
        <v xml:space="preserve">  4065 </v>
      </c>
      <c r="Y2313" t="str">
        <f t="shared" si="623"/>
        <v xml:space="preserve"> IRAPE--MG345 </v>
      </c>
      <c r="Z2313" t="str">
        <f t="shared" si="623"/>
        <v xml:space="preserve">  1 </v>
      </c>
      <c r="AA2313" t="str">
        <f t="shared" si="614"/>
        <v xml:space="preserve">    87.0 </v>
      </c>
      <c r="AB2313" t="str">
        <f t="shared" si="615"/>
        <v xml:space="preserve">    -5.3 </v>
      </c>
      <c r="AC2313" t="str">
        <f t="shared" si="616"/>
        <v xml:space="preserve">    90.6 </v>
      </c>
      <c r="AD2313" t="str">
        <f t="shared" si="622"/>
        <v xml:space="preserve">        </v>
      </c>
      <c r="AE2313" t="str">
        <f t="shared" si="617"/>
        <v xml:space="preserve">       </v>
      </c>
      <c r="AF2313" t="str">
        <f t="shared" si="624"/>
        <v xml:space="preserve">     </v>
      </c>
      <c r="AG2313" t="str">
        <f t="shared" si="624"/>
        <v xml:space="preserve">     0.00 </v>
      </c>
      <c r="AH2313" t="str">
        <f t="shared" si="618"/>
        <v xml:space="preserve">     6.84 </v>
      </c>
      <c r="AI2313" t="str">
        <f t="shared" si="619"/>
        <v xml:space="preserve">       </v>
      </c>
      <c r="AJ2313" t="str">
        <f t="shared" si="620"/>
        <v xml:space="preserve">      </v>
      </c>
    </row>
    <row r="2314" spans="1:36" x14ac:dyDescent="0.25">
      <c r="A2314" t="s">
        <v>6</v>
      </c>
      <c r="P2314" t="str">
        <f t="shared" si="621"/>
        <v xml:space="preserve">  ..............</v>
      </c>
      <c r="Q2314" t="str">
        <f t="shared" si="621"/>
        <v>.........</v>
      </c>
      <c r="R2314" t="str">
        <f t="shared" si="609"/>
        <v>.........</v>
      </c>
      <c r="S2314" t="str">
        <f t="shared" si="610"/>
        <v>.........</v>
      </c>
      <c r="T2314" t="str">
        <f t="shared" si="611"/>
        <v>.........</v>
      </c>
      <c r="U2314" t="str">
        <f t="shared" si="622"/>
        <v>.............</v>
      </c>
      <c r="V2314" t="str">
        <f t="shared" si="612"/>
        <v>.........</v>
      </c>
      <c r="W2314" t="str">
        <f t="shared" si="613"/>
        <v>.........</v>
      </c>
      <c r="X2314" t="str">
        <f t="shared" si="623"/>
        <v>.......</v>
      </c>
      <c r="Y2314" t="str">
        <f t="shared" si="623"/>
        <v>..............</v>
      </c>
      <c r="Z2314" t="str">
        <f t="shared" si="623"/>
        <v>....</v>
      </c>
      <c r="AA2314" t="str">
        <f t="shared" si="614"/>
        <v>.........</v>
      </c>
      <c r="AB2314" t="str">
        <f t="shared" si="615"/>
        <v>.........</v>
      </c>
      <c r="AC2314" t="str">
        <f t="shared" si="616"/>
        <v>.........</v>
      </c>
      <c r="AD2314" t="str">
        <f t="shared" si="622"/>
        <v>........</v>
      </c>
      <c r="AE2314" t="str">
        <f t="shared" si="617"/>
        <v>.......</v>
      </c>
      <c r="AF2314" t="str">
        <f t="shared" si="624"/>
        <v>.....</v>
      </c>
      <c r="AG2314" t="str">
        <f t="shared" si="624"/>
        <v>..........</v>
      </c>
      <c r="AH2314" t="str">
        <f t="shared" si="618"/>
        <v>..........</v>
      </c>
      <c r="AI2314" t="str">
        <f t="shared" si="619"/>
        <v>.......</v>
      </c>
      <c r="AJ2314" t="str">
        <f t="shared" si="620"/>
        <v>.......</v>
      </c>
    </row>
    <row r="2315" spans="1:36" x14ac:dyDescent="0.25">
      <c r="A2315" t="s">
        <v>1952</v>
      </c>
      <c r="P2315" t="str">
        <f t="shared" si="621"/>
        <v xml:space="preserve">   4065  345  0 </v>
      </c>
      <c r="Q2315" t="str">
        <f t="shared" si="621"/>
        <v xml:space="preserve">   0.994 </v>
      </c>
      <c r="R2315" t="str">
        <f t="shared" si="609"/>
        <v xml:space="preserve">     0.0 </v>
      </c>
      <c r="S2315" t="str">
        <f t="shared" si="610"/>
        <v xml:space="preserve">     0.0 </v>
      </c>
      <c r="T2315" t="str">
        <f t="shared" si="611"/>
        <v xml:space="preserve">     0.0 </v>
      </c>
      <c r="U2315" t="str">
        <f t="shared" si="622"/>
        <v xml:space="preserve">         0.0 </v>
      </c>
      <c r="V2315" t="str">
        <f t="shared" si="612"/>
        <v xml:space="preserve">     0.0 </v>
      </c>
      <c r="W2315" t="str">
        <f t="shared" si="613"/>
        <v xml:space="preserve">     0.0</v>
      </c>
      <c r="X2315" t="str">
        <f t="shared" si="623"/>
        <v/>
      </c>
      <c r="Y2315" t="str">
        <f t="shared" si="623"/>
        <v/>
      </c>
      <c r="Z2315" t="str">
        <f t="shared" si="623"/>
        <v/>
      </c>
      <c r="AA2315" t="str">
        <f t="shared" si="614"/>
        <v/>
      </c>
      <c r="AB2315" t="str">
        <f t="shared" si="615"/>
        <v/>
      </c>
      <c r="AC2315" t="str">
        <f t="shared" si="616"/>
        <v/>
      </c>
      <c r="AD2315" t="str">
        <f t="shared" si="622"/>
        <v/>
      </c>
      <c r="AE2315" t="str">
        <f t="shared" si="617"/>
        <v/>
      </c>
      <c r="AF2315" t="str">
        <f t="shared" si="624"/>
        <v/>
      </c>
      <c r="AG2315" t="str">
        <f t="shared" si="624"/>
        <v/>
      </c>
      <c r="AH2315" t="str">
        <f t="shared" si="618"/>
        <v/>
      </c>
      <c r="AI2315" t="str">
        <f t="shared" si="619"/>
        <v/>
      </c>
      <c r="AJ2315" t="str">
        <f t="shared" si="620"/>
        <v/>
      </c>
    </row>
    <row r="2316" spans="1:36" x14ac:dyDescent="0.25">
      <c r="A2316" t="s">
        <v>1953</v>
      </c>
      <c r="P2316" t="str">
        <f t="shared" si="621"/>
        <v xml:space="preserve">  IRAPE--MG345  </v>
      </c>
      <c r="Q2316" t="str">
        <f t="shared" si="621"/>
        <v xml:space="preserve">     0.7 </v>
      </c>
      <c r="R2316" t="str">
        <f t="shared" si="609"/>
        <v xml:space="preserve">     0.0 </v>
      </c>
      <c r="S2316" t="str">
        <f t="shared" si="610"/>
        <v xml:space="preserve">     0.0 </v>
      </c>
      <c r="T2316" t="str">
        <f t="shared" si="611"/>
        <v xml:space="preserve">     0.0 </v>
      </c>
      <c r="U2316" t="str">
        <f t="shared" si="622"/>
        <v xml:space="preserve">         0.0 </v>
      </c>
      <c r="V2316" t="str">
        <f t="shared" si="612"/>
        <v xml:space="preserve">     0.0 </v>
      </c>
      <c r="W2316" t="str">
        <f t="shared" si="613"/>
        <v xml:space="preserve">     0.0 </v>
      </c>
      <c r="X2316" t="str">
        <f t="shared" si="623"/>
        <v xml:space="preserve">       </v>
      </c>
      <c r="Y2316" t="str">
        <f t="shared" si="623"/>
        <v xml:space="preserve">              </v>
      </c>
      <c r="Z2316" t="str">
        <f t="shared" si="623"/>
        <v xml:space="preserve">    </v>
      </c>
      <c r="AA2316" t="str">
        <f t="shared" si="614"/>
        <v xml:space="preserve">         </v>
      </c>
      <c r="AB2316" t="str">
        <f t="shared" si="615"/>
        <v xml:space="preserve">         </v>
      </c>
      <c r="AC2316" t="str">
        <f t="shared" si="616"/>
        <v xml:space="preserve">    </v>
      </c>
      <c r="AD2316" t="str">
        <f t="shared" si="622"/>
        <v/>
      </c>
      <c r="AE2316" t="str">
        <f t="shared" si="617"/>
        <v/>
      </c>
      <c r="AF2316" t="str">
        <f t="shared" si="624"/>
        <v/>
      </c>
      <c r="AG2316" t="str">
        <f t="shared" si="624"/>
        <v/>
      </c>
      <c r="AH2316" t="str">
        <f t="shared" si="618"/>
        <v/>
      </c>
      <c r="AI2316" t="str">
        <f t="shared" si="619"/>
        <v/>
      </c>
      <c r="AJ2316" t="str">
        <f t="shared" si="620"/>
        <v/>
      </c>
    </row>
    <row r="2317" spans="1:36" x14ac:dyDescent="0.25">
      <c r="A2317" t="s">
        <v>1954</v>
      </c>
      <c r="P2317" t="str">
        <f t="shared" si="621"/>
        <v xml:space="preserve">                </v>
      </c>
      <c r="Q2317" t="str">
        <f t="shared" si="621"/>
        <v xml:space="preserve">         </v>
      </c>
      <c r="R2317" t="str">
        <f t="shared" si="609"/>
        <v xml:space="preserve">  1100.0 </v>
      </c>
      <c r="S2317" t="str">
        <f t="shared" si="610"/>
        <v xml:space="preserve">  1100.0 </v>
      </c>
      <c r="T2317" t="str">
        <f t="shared" si="611"/>
        <v xml:space="preserve">  1100.0 </v>
      </c>
      <c r="U2317" t="str">
        <f t="shared" si="622"/>
        <v xml:space="preserve">       14.9% </v>
      </c>
      <c r="V2317" t="str">
        <f t="shared" si="612"/>
        <v xml:space="preserve">         </v>
      </c>
      <c r="W2317" t="str">
        <f t="shared" si="613"/>
        <v xml:space="preserve">         </v>
      </c>
      <c r="X2317" t="str">
        <f t="shared" si="623"/>
        <v xml:space="preserve">   341 </v>
      </c>
      <c r="Y2317" t="str">
        <f t="shared" si="623"/>
        <v xml:space="preserve"> MCLARO-MG345 </v>
      </c>
      <c r="Z2317" t="str">
        <f t="shared" si="623"/>
        <v xml:space="preserve">  1 </v>
      </c>
      <c r="AA2317" t="str">
        <f t="shared" si="614"/>
        <v xml:space="preserve">   155.8 </v>
      </c>
      <c r="AB2317" t="str">
        <f t="shared" si="615"/>
        <v xml:space="preserve">   -47.7 </v>
      </c>
      <c r="AC2317" t="str">
        <f t="shared" si="616"/>
        <v xml:space="preserve">   163.9 </v>
      </c>
      <c r="AD2317" t="str">
        <f t="shared" si="622"/>
        <v xml:space="preserve">        </v>
      </c>
      <c r="AE2317" t="str">
        <f t="shared" si="617"/>
        <v xml:space="preserve">       </v>
      </c>
      <c r="AF2317" t="str">
        <f t="shared" si="624"/>
        <v xml:space="preserve">     </v>
      </c>
      <c r="AG2317" t="str">
        <f t="shared" si="624"/>
        <v xml:space="preserve">     1.04 </v>
      </c>
      <c r="AH2317" t="str">
        <f t="shared" si="618"/>
        <v xml:space="preserve">   -15.17 </v>
      </c>
      <c r="AI2317" t="str">
        <f t="shared" si="619"/>
        <v xml:space="preserve">       </v>
      </c>
      <c r="AJ2317" t="str">
        <f t="shared" si="620"/>
        <v xml:space="preserve">      </v>
      </c>
    </row>
    <row r="2318" spans="1:36" x14ac:dyDescent="0.25">
      <c r="A2318" t="s">
        <v>1955</v>
      </c>
      <c r="P2318" t="str">
        <f t="shared" si="621"/>
        <v xml:space="preserve">                </v>
      </c>
      <c r="Q2318" t="str">
        <f t="shared" si="621"/>
        <v xml:space="preserve">         </v>
      </c>
      <c r="R2318" t="str">
        <f t="shared" si="609"/>
        <v xml:space="preserve">   360.0 </v>
      </c>
      <c r="S2318" t="str">
        <f t="shared" si="610"/>
        <v xml:space="preserve">   360.0 </v>
      </c>
      <c r="T2318" t="str">
        <f t="shared" si="611"/>
        <v xml:space="preserve">   108.0 </v>
      </c>
      <c r="U2318" t="str">
        <f t="shared" si="622"/>
        <v xml:space="preserve">       24.5% </v>
      </c>
      <c r="V2318" t="str">
        <f t="shared" si="612"/>
        <v xml:space="preserve">         </v>
      </c>
      <c r="W2318" t="str">
        <f t="shared" si="613"/>
        <v xml:space="preserve">         </v>
      </c>
      <c r="X2318" t="str">
        <f t="shared" si="623"/>
        <v xml:space="preserve">  4064 </v>
      </c>
      <c r="Y2318" t="str">
        <f t="shared" si="623"/>
        <v xml:space="preserve"> IRAPE-UHE001 </v>
      </c>
      <c r="Z2318" t="str">
        <f t="shared" si="623"/>
        <v xml:space="preserve">  1 </v>
      </c>
      <c r="AA2318" t="str">
        <f t="shared" si="614"/>
        <v xml:space="preserve">   -87.0 </v>
      </c>
      <c r="AB2318" t="str">
        <f t="shared" si="615"/>
        <v xml:space="preserve">    12.1 </v>
      </c>
      <c r="AC2318" t="str">
        <f t="shared" si="616"/>
        <v xml:space="preserve">    88.3 </v>
      </c>
      <c r="AD2318" t="str">
        <f t="shared" si="622"/>
        <v xml:space="preserve"> 1.025F </v>
      </c>
      <c r="AE2318" t="str">
        <f t="shared" si="617"/>
        <v xml:space="preserve">       </v>
      </c>
      <c r="AF2318" t="str">
        <f t="shared" si="624"/>
        <v xml:space="preserve">     </v>
      </c>
      <c r="AG2318" t="str">
        <f t="shared" si="624"/>
        <v xml:space="preserve">     0.00 </v>
      </c>
      <c r="AH2318" t="str">
        <f t="shared" si="618"/>
        <v xml:space="preserve">     6.84 </v>
      </c>
      <c r="AI2318" t="str">
        <f t="shared" si="619"/>
        <v xml:space="preserve">       </v>
      </c>
      <c r="AJ2318" t="str">
        <f t="shared" si="620"/>
        <v xml:space="preserve">      </v>
      </c>
    </row>
    <row r="2319" spans="1:36" x14ac:dyDescent="0.25">
      <c r="A2319" t="s">
        <v>1956</v>
      </c>
      <c r="P2319" t="str">
        <f t="shared" si="621"/>
        <v xml:space="preserve">                </v>
      </c>
      <c r="Q2319" t="str">
        <f t="shared" si="621"/>
        <v xml:space="preserve">         </v>
      </c>
      <c r="R2319" t="str">
        <f t="shared" si="609"/>
        <v xml:space="preserve">  9999.0 </v>
      </c>
      <c r="S2319" t="str">
        <f t="shared" si="610"/>
        <v xml:space="preserve">  9999.0 </v>
      </c>
      <c r="T2319" t="str">
        <f t="shared" si="611"/>
        <v xml:space="preserve">  9999.0 </v>
      </c>
      <c r="U2319" t="str">
        <f t="shared" si="622"/>
        <v xml:space="preserve">        0.0% </v>
      </c>
      <c r="V2319" t="str">
        <f t="shared" si="612"/>
        <v xml:space="preserve">         </v>
      </c>
      <c r="W2319" t="str">
        <f t="shared" si="613"/>
        <v xml:space="preserve">         </v>
      </c>
      <c r="X2319" t="str">
        <f t="shared" si="623"/>
        <v xml:space="preserve">  9041 </v>
      </c>
      <c r="Y2319" t="str">
        <f t="shared" si="623"/>
        <v xml:space="preserve"> IRAPE-SIN002 </v>
      </c>
      <c r="Z2319" t="str">
        <f t="shared" si="623"/>
        <v xml:space="preserve">  1 </v>
      </c>
      <c r="AA2319" t="str">
        <f t="shared" si="614"/>
        <v xml:space="preserve">     0.0 </v>
      </c>
      <c r="AB2319" t="str">
        <f t="shared" si="615"/>
        <v xml:space="preserve">    29.8 </v>
      </c>
      <c r="AC2319" t="str">
        <f t="shared" si="616"/>
        <v xml:space="preserve">    30.0 </v>
      </c>
      <c r="AD2319" t="str">
        <f t="shared" si="622"/>
        <v xml:space="preserve"> 1.025F </v>
      </c>
      <c r="AE2319" t="str">
        <f t="shared" si="617"/>
        <v xml:space="preserve">       </v>
      </c>
      <c r="AF2319" t="str">
        <f t="shared" si="624"/>
        <v xml:space="preserve">     </v>
      </c>
      <c r="AG2319" t="str">
        <f t="shared" si="624"/>
        <v xml:space="preserve">     0.00 </v>
      </c>
      <c r="AH2319" t="str">
        <f t="shared" si="618"/>
        <v xml:space="preserve">     0.39 </v>
      </c>
      <c r="AI2319" t="str">
        <f t="shared" si="619"/>
        <v xml:space="preserve">       </v>
      </c>
      <c r="AJ2319" t="str">
        <f t="shared" si="620"/>
        <v xml:space="preserve">      </v>
      </c>
    </row>
    <row r="2320" spans="1:36" x14ac:dyDescent="0.25">
      <c r="A2320" t="s">
        <v>1957</v>
      </c>
      <c r="P2320" t="str">
        <f t="shared" si="621"/>
        <v xml:space="preserve">                </v>
      </c>
      <c r="Q2320" t="str">
        <f t="shared" si="621"/>
        <v xml:space="preserve">         </v>
      </c>
      <c r="R2320" t="str">
        <f t="shared" si="609"/>
        <v xml:space="preserve">   225.0 </v>
      </c>
      <c r="S2320" t="str">
        <f t="shared" si="610"/>
        <v xml:space="preserve">   293.0 </v>
      </c>
      <c r="T2320" t="str">
        <f t="shared" si="611"/>
        <v xml:space="preserve">   225.0 </v>
      </c>
      <c r="U2320" t="str">
        <f t="shared" si="622"/>
        <v xml:space="preserve">       14.9% </v>
      </c>
      <c r="V2320" t="str">
        <f t="shared" si="612"/>
        <v xml:space="preserve">         </v>
      </c>
      <c r="W2320" t="str">
        <f t="shared" si="613"/>
        <v xml:space="preserve">         </v>
      </c>
      <c r="X2320" t="str">
        <f t="shared" si="623"/>
        <v xml:space="preserve"> 42055 </v>
      </c>
      <c r="Y2320" t="str">
        <f t="shared" si="623"/>
        <v xml:space="preserve"> IRAPE4-MG000 </v>
      </c>
      <c r="Z2320" t="str">
        <f t="shared" si="623"/>
        <v xml:space="preserve">  4 </v>
      </c>
      <c r="AA2320" t="str">
        <f t="shared" si="614"/>
        <v xml:space="preserve">   -33.3 </v>
      </c>
      <c r="AB2320" t="str">
        <f t="shared" si="615"/>
        <v xml:space="preserve">     2.8 </v>
      </c>
      <c r="AC2320" t="str">
        <f t="shared" si="616"/>
        <v xml:space="preserve">    33.6 </v>
      </c>
      <c r="AD2320" t="str">
        <f t="shared" si="622"/>
        <v xml:space="preserve"> 1.000F </v>
      </c>
      <c r="AE2320" t="str">
        <f t="shared" si="617"/>
        <v xml:space="preserve">       </v>
      </c>
      <c r="AF2320" t="str">
        <f t="shared" si="624"/>
        <v xml:space="preserve">     </v>
      </c>
      <c r="AG2320" t="str">
        <f t="shared" si="624"/>
        <v xml:space="preserve">     0.00 </v>
      </c>
      <c r="AH2320" t="str">
        <f t="shared" si="618"/>
        <v xml:space="preserve">     0.66 </v>
      </c>
      <c r="AI2320" t="str">
        <f t="shared" si="619"/>
        <v xml:space="preserve">       </v>
      </c>
      <c r="AJ2320" t="str">
        <f t="shared" si="620"/>
        <v xml:space="preserve">      </v>
      </c>
    </row>
    <row r="2321" spans="1:36" x14ac:dyDescent="0.25">
      <c r="A2321" t="s">
        <v>1958</v>
      </c>
      <c r="P2321" t="str">
        <f t="shared" si="621"/>
        <v xml:space="preserve">                </v>
      </c>
      <c r="Q2321" t="str">
        <f t="shared" si="621"/>
        <v xml:space="preserve">         </v>
      </c>
      <c r="R2321" t="str">
        <f t="shared" si="609"/>
        <v xml:space="preserve">   225.0 </v>
      </c>
      <c r="S2321" t="str">
        <f t="shared" si="610"/>
        <v xml:space="preserve">   293.0 </v>
      </c>
      <c r="T2321" t="str">
        <f t="shared" si="611"/>
        <v xml:space="preserve">   225.0 </v>
      </c>
      <c r="U2321" t="str">
        <f t="shared" si="622"/>
        <v xml:space="preserve">       15.9% </v>
      </c>
      <c r="V2321" t="str">
        <f t="shared" si="612"/>
        <v xml:space="preserve">         </v>
      </c>
      <c r="W2321" t="str">
        <f t="shared" si="613"/>
        <v xml:space="preserve">         </v>
      </c>
      <c r="X2321" t="str">
        <f t="shared" si="623"/>
        <v xml:space="preserve"> 42057 </v>
      </c>
      <c r="Y2321" t="str">
        <f t="shared" si="623"/>
        <v xml:space="preserve"> IRAPE5-MG000 </v>
      </c>
      <c r="Z2321" t="str">
        <f t="shared" si="623"/>
        <v xml:space="preserve">  5 </v>
      </c>
      <c r="AA2321" t="str">
        <f t="shared" si="614"/>
        <v xml:space="preserve">   -35.5 </v>
      </c>
      <c r="AB2321" t="str">
        <f t="shared" si="615"/>
        <v xml:space="preserve">     2.9 </v>
      </c>
      <c r="AC2321" t="str">
        <f t="shared" si="616"/>
        <v xml:space="preserve">    35.9 </v>
      </c>
      <c r="AD2321" t="str">
        <f t="shared" si="622"/>
        <v xml:space="preserve"> 1.000F </v>
      </c>
      <c r="AE2321" t="str">
        <f t="shared" si="617"/>
        <v xml:space="preserve">       </v>
      </c>
      <c r="AF2321" t="str">
        <f t="shared" si="624"/>
        <v xml:space="preserve">     </v>
      </c>
      <c r="AG2321" t="str">
        <f t="shared" si="624"/>
        <v xml:space="preserve">     0.00 </v>
      </c>
      <c r="AH2321" t="str">
        <f t="shared" si="618"/>
        <v xml:space="preserve">     0.82 </v>
      </c>
      <c r="AI2321" t="str">
        <f t="shared" si="619"/>
        <v xml:space="preserve">       </v>
      </c>
      <c r="AJ2321" t="str">
        <f t="shared" si="620"/>
        <v xml:space="preserve">      </v>
      </c>
    </row>
    <row r="2322" spans="1:36" x14ac:dyDescent="0.25">
      <c r="A2322" t="s">
        <v>6</v>
      </c>
      <c r="P2322" t="str">
        <f t="shared" si="621"/>
        <v xml:space="preserve">  ..............</v>
      </c>
      <c r="Q2322" t="str">
        <f t="shared" si="621"/>
        <v>.........</v>
      </c>
      <c r="R2322" t="str">
        <f t="shared" si="609"/>
        <v>.........</v>
      </c>
      <c r="S2322" t="str">
        <f t="shared" si="610"/>
        <v>.........</v>
      </c>
      <c r="T2322" t="str">
        <f t="shared" si="611"/>
        <v>.........</v>
      </c>
      <c r="U2322" t="str">
        <f t="shared" si="622"/>
        <v>.............</v>
      </c>
      <c r="V2322" t="str">
        <f t="shared" si="612"/>
        <v>.........</v>
      </c>
      <c r="W2322" t="str">
        <f t="shared" si="613"/>
        <v>.........</v>
      </c>
      <c r="X2322" t="str">
        <f t="shared" si="623"/>
        <v>.......</v>
      </c>
      <c r="Y2322" t="str">
        <f t="shared" si="623"/>
        <v>..............</v>
      </c>
      <c r="Z2322" t="str">
        <f t="shared" si="623"/>
        <v>....</v>
      </c>
      <c r="AA2322" t="str">
        <f t="shared" si="614"/>
        <v>.........</v>
      </c>
      <c r="AB2322" t="str">
        <f t="shared" si="615"/>
        <v>.........</v>
      </c>
      <c r="AC2322" t="str">
        <f t="shared" si="616"/>
        <v>.........</v>
      </c>
      <c r="AD2322" t="str">
        <f t="shared" si="622"/>
        <v>........</v>
      </c>
      <c r="AE2322" t="str">
        <f t="shared" si="617"/>
        <v>.......</v>
      </c>
      <c r="AF2322" t="str">
        <f t="shared" si="624"/>
        <v>.....</v>
      </c>
      <c r="AG2322" t="str">
        <f t="shared" si="624"/>
        <v>..........</v>
      </c>
      <c r="AH2322" t="str">
        <f t="shared" si="618"/>
        <v>..........</v>
      </c>
      <c r="AI2322" t="str">
        <f t="shared" si="619"/>
        <v>.......</v>
      </c>
      <c r="AJ2322" t="str">
        <f t="shared" si="620"/>
        <v>.......</v>
      </c>
    </row>
    <row r="2323" spans="1:36" x14ac:dyDescent="0.25">
      <c r="A2323" t="s">
        <v>1959</v>
      </c>
      <c r="P2323" t="str">
        <f t="shared" si="621"/>
        <v xml:space="preserve">   4089  991  0 </v>
      </c>
      <c r="Q2323" t="str">
        <f t="shared" si="621"/>
        <v xml:space="preserve">   1.038 </v>
      </c>
      <c r="R2323" t="str">
        <f t="shared" si="609"/>
        <v xml:space="preserve">     0.0 </v>
      </c>
      <c r="S2323" t="str">
        <f t="shared" si="610"/>
        <v xml:space="preserve">     0.0 </v>
      </c>
      <c r="T2323" t="str">
        <f t="shared" si="611"/>
        <v xml:space="preserve">     0.0 </v>
      </c>
      <c r="U2323" t="str">
        <f t="shared" si="622"/>
        <v xml:space="preserve">         0.0 </v>
      </c>
      <c r="V2323" t="str">
        <f t="shared" si="612"/>
        <v xml:space="preserve">     0.0 </v>
      </c>
      <c r="W2323" t="str">
        <f t="shared" si="613"/>
        <v xml:space="preserve">     0.0</v>
      </c>
      <c r="X2323" t="str">
        <f t="shared" si="623"/>
        <v/>
      </c>
      <c r="Y2323" t="str">
        <f t="shared" si="623"/>
        <v/>
      </c>
      <c r="Z2323" t="str">
        <f t="shared" si="623"/>
        <v/>
      </c>
      <c r="AA2323" t="str">
        <f t="shared" si="614"/>
        <v/>
      </c>
      <c r="AB2323" t="str">
        <f t="shared" si="615"/>
        <v/>
      </c>
      <c r="AC2323" t="str">
        <f t="shared" si="616"/>
        <v/>
      </c>
      <c r="AD2323" t="str">
        <f t="shared" si="622"/>
        <v/>
      </c>
      <c r="AE2323" t="str">
        <f t="shared" si="617"/>
        <v/>
      </c>
      <c r="AF2323" t="str">
        <f t="shared" si="624"/>
        <v/>
      </c>
      <c r="AG2323" t="str">
        <f t="shared" si="624"/>
        <v/>
      </c>
      <c r="AH2323" t="str">
        <f t="shared" si="618"/>
        <v/>
      </c>
      <c r="AI2323" t="str">
        <f t="shared" si="619"/>
        <v/>
      </c>
      <c r="AJ2323" t="str">
        <f t="shared" si="620"/>
        <v/>
      </c>
    </row>
    <row r="2324" spans="1:36" x14ac:dyDescent="0.25">
      <c r="A2324" t="s">
        <v>1960</v>
      </c>
      <c r="P2324" t="str">
        <f t="shared" si="621"/>
        <v xml:space="preserve">  LAF-T6-MG000  </v>
      </c>
      <c r="Q2324" t="str">
        <f t="shared" si="621"/>
        <v xml:space="preserve">   -16.5 </v>
      </c>
      <c r="R2324" t="str">
        <f t="shared" si="609"/>
        <v xml:space="preserve">     0.0 </v>
      </c>
      <c r="S2324" t="str">
        <f t="shared" si="610"/>
        <v xml:space="preserve">     0.0 </v>
      </c>
      <c r="T2324" t="str">
        <f t="shared" si="611"/>
        <v xml:space="preserve">     0.0 </v>
      </c>
      <c r="U2324" t="str">
        <f t="shared" si="622"/>
        <v xml:space="preserve">         0.0 </v>
      </c>
      <c r="V2324" t="str">
        <f t="shared" si="612"/>
        <v xml:space="preserve">     0.0 </v>
      </c>
      <c r="W2324" t="str">
        <f t="shared" si="613"/>
        <v xml:space="preserve">     0.0 </v>
      </c>
      <c r="X2324" t="str">
        <f t="shared" si="623"/>
        <v xml:space="preserve">       </v>
      </c>
      <c r="Y2324" t="str">
        <f t="shared" si="623"/>
        <v xml:space="preserve">              </v>
      </c>
      <c r="Z2324" t="str">
        <f t="shared" si="623"/>
        <v xml:space="preserve">    </v>
      </c>
      <c r="AA2324" t="str">
        <f t="shared" si="614"/>
        <v xml:space="preserve">         </v>
      </c>
      <c r="AB2324" t="str">
        <f t="shared" si="615"/>
        <v xml:space="preserve">         </v>
      </c>
      <c r="AC2324" t="str">
        <f t="shared" si="616"/>
        <v xml:space="preserve">    </v>
      </c>
      <c r="AD2324" t="str">
        <f t="shared" si="622"/>
        <v/>
      </c>
      <c r="AE2324" t="str">
        <f t="shared" si="617"/>
        <v/>
      </c>
      <c r="AF2324" t="str">
        <f t="shared" si="624"/>
        <v/>
      </c>
      <c r="AG2324" t="str">
        <f t="shared" si="624"/>
        <v/>
      </c>
      <c r="AH2324" t="str">
        <f t="shared" si="618"/>
        <v/>
      </c>
      <c r="AI2324" t="str">
        <f t="shared" si="619"/>
        <v/>
      </c>
      <c r="AJ2324" t="str">
        <f t="shared" si="620"/>
        <v/>
      </c>
    </row>
    <row r="2325" spans="1:36" x14ac:dyDescent="0.25">
      <c r="A2325" t="s">
        <v>1961</v>
      </c>
      <c r="P2325" t="str">
        <f t="shared" si="621"/>
        <v xml:space="preserve">                </v>
      </c>
      <c r="Q2325" t="str">
        <f t="shared" si="621"/>
        <v xml:space="preserve">         </v>
      </c>
      <c r="R2325" t="str">
        <f t="shared" si="609"/>
        <v xml:space="preserve">   150.0 </v>
      </c>
      <c r="S2325" t="str">
        <f t="shared" si="610"/>
        <v xml:space="preserve">   180.0 </v>
      </c>
      <c r="T2325" t="str">
        <f t="shared" si="611"/>
        <v xml:space="preserve">   150.0 </v>
      </c>
      <c r="U2325" t="str">
        <f t="shared" si="622"/>
        <v xml:space="preserve">       27.1% </v>
      </c>
      <c r="V2325" t="str">
        <f t="shared" si="612"/>
        <v xml:space="preserve">         </v>
      </c>
      <c r="W2325" t="str">
        <f t="shared" si="613"/>
        <v xml:space="preserve">         </v>
      </c>
      <c r="X2325" t="str">
        <f t="shared" si="623"/>
        <v xml:space="preserve">   336 </v>
      </c>
      <c r="Y2325" t="str">
        <f t="shared" si="623"/>
        <v xml:space="preserve"> LAFAIE-MG345 </v>
      </c>
      <c r="Z2325" t="str">
        <f t="shared" si="623"/>
        <v xml:space="preserve">  6 </v>
      </c>
      <c r="AA2325" t="str">
        <f t="shared" si="614"/>
        <v xml:space="preserve">   -42.0 </v>
      </c>
      <c r="AB2325" t="str">
        <f t="shared" si="615"/>
        <v xml:space="preserve">    -2.9 </v>
      </c>
      <c r="AC2325" t="str">
        <f t="shared" si="616"/>
        <v xml:space="preserve">    40.6 </v>
      </c>
      <c r="AD2325" t="str">
        <f t="shared" si="622"/>
        <v xml:space="preserve">        </v>
      </c>
      <c r="AE2325" t="str">
        <f t="shared" si="617"/>
        <v xml:space="preserve">       </v>
      </c>
      <c r="AF2325" t="str">
        <f t="shared" si="624"/>
        <v xml:space="preserve">     </v>
      </c>
      <c r="AG2325" t="str">
        <f t="shared" si="624"/>
        <v xml:space="preserve">     0.01 </v>
      </c>
      <c r="AH2325" t="str">
        <f t="shared" si="618"/>
        <v xml:space="preserve">     0.77 </v>
      </c>
      <c r="AI2325" t="str">
        <f t="shared" si="619"/>
        <v xml:space="preserve">       </v>
      </c>
      <c r="AJ2325" t="str">
        <f t="shared" si="620"/>
        <v xml:space="preserve">      </v>
      </c>
    </row>
    <row r="2326" spans="1:36" x14ac:dyDescent="0.25">
      <c r="A2326" t="s">
        <v>1962</v>
      </c>
      <c r="P2326" t="str">
        <f t="shared" si="621"/>
        <v xml:space="preserve">                </v>
      </c>
      <c r="Q2326" t="str">
        <f t="shared" si="621"/>
        <v xml:space="preserve">         </v>
      </c>
      <c r="R2326" t="str">
        <f t="shared" si="609"/>
        <v xml:space="preserve">   150.0 </v>
      </c>
      <c r="S2326" t="str">
        <f t="shared" si="610"/>
        <v xml:space="preserve">   180.0 </v>
      </c>
      <c r="T2326" t="str">
        <f t="shared" si="611"/>
        <v xml:space="preserve">   150.0 </v>
      </c>
      <c r="U2326" t="str">
        <f t="shared" si="622"/>
        <v xml:space="preserve">       27.1% </v>
      </c>
      <c r="V2326" t="str">
        <f t="shared" si="612"/>
        <v xml:space="preserve">         </v>
      </c>
      <c r="W2326" t="str">
        <f t="shared" si="613"/>
        <v xml:space="preserve">         </v>
      </c>
      <c r="X2326" t="str">
        <f t="shared" si="623"/>
        <v xml:space="preserve">   337 </v>
      </c>
      <c r="Y2326" t="str">
        <f t="shared" si="623"/>
        <v xml:space="preserve"> LAFAIE-MG138 </v>
      </c>
      <c r="Z2326" t="str">
        <f t="shared" si="623"/>
        <v xml:space="preserve">  6 </v>
      </c>
      <c r="AA2326" t="str">
        <f t="shared" si="614"/>
        <v xml:space="preserve">    42.0 </v>
      </c>
      <c r="AB2326" t="str">
        <f t="shared" si="615"/>
        <v xml:space="preserve">     2.9 </v>
      </c>
      <c r="AC2326" t="str">
        <f t="shared" si="616"/>
        <v xml:space="preserve">    40.6 </v>
      </c>
      <c r="AD2326" t="str">
        <f t="shared" si="622"/>
        <v xml:space="preserve">        </v>
      </c>
      <c r="AE2326" t="str">
        <f t="shared" si="617"/>
        <v xml:space="preserve">       </v>
      </c>
      <c r="AF2326" t="str">
        <f t="shared" si="624"/>
        <v xml:space="preserve"> 355 </v>
      </c>
      <c r="AG2326" t="str">
        <f t="shared" si="624"/>
        <v xml:space="preserve">     0.00 </v>
      </c>
      <c r="AH2326" t="str">
        <f t="shared" si="618"/>
        <v xml:space="preserve">     0.00 </v>
      </c>
      <c r="AI2326" t="str">
        <f t="shared" si="619"/>
        <v xml:space="preserve">       </v>
      </c>
      <c r="AJ2326" t="str">
        <f t="shared" si="620"/>
        <v xml:space="preserve">      </v>
      </c>
    </row>
    <row r="2327" spans="1:36" x14ac:dyDescent="0.25">
      <c r="A2327" t="s">
        <v>1963</v>
      </c>
      <c r="P2327" t="str">
        <f t="shared" si="621"/>
        <v xml:space="preserve">                </v>
      </c>
      <c r="Q2327" t="str">
        <f t="shared" si="621"/>
        <v xml:space="preserve">         </v>
      </c>
      <c r="R2327" t="str">
        <f t="shared" si="609"/>
        <v xml:space="preserve">    50.0 </v>
      </c>
      <c r="S2327" t="str">
        <f t="shared" si="610"/>
        <v xml:space="preserve">    50.0 </v>
      </c>
      <c r="T2327" t="str">
        <f t="shared" si="611"/>
        <v xml:space="preserve">    50.0 </v>
      </c>
      <c r="U2327" t="str">
        <f t="shared" si="622"/>
        <v xml:space="preserve">        0.0% </v>
      </c>
      <c r="V2327" t="str">
        <f t="shared" si="612"/>
        <v xml:space="preserve">         </v>
      </c>
      <c r="W2327" t="str">
        <f t="shared" si="613"/>
        <v xml:space="preserve">         </v>
      </c>
      <c r="X2327" t="str">
        <f t="shared" si="623"/>
        <v xml:space="preserve">  9097 </v>
      </c>
      <c r="Y2327" t="str">
        <f t="shared" si="623"/>
        <v xml:space="preserve"> LAF-T6-MG013 </v>
      </c>
      <c r="Z2327" t="str">
        <f t="shared" si="623"/>
        <v xml:space="preserve">  6 </v>
      </c>
      <c r="AA2327" t="str">
        <f t="shared" si="614"/>
        <v xml:space="preserve">     0.0 </v>
      </c>
      <c r="AB2327" t="str">
        <f t="shared" si="615"/>
        <v xml:space="preserve">     0.0 </v>
      </c>
      <c r="AC2327" t="str">
        <f t="shared" si="616"/>
        <v xml:space="preserve">     0.0 </v>
      </c>
      <c r="AD2327" t="str">
        <f t="shared" si="622"/>
        <v xml:space="preserve">        </v>
      </c>
      <c r="AE2327" t="str">
        <f t="shared" si="617"/>
        <v xml:space="preserve">       </v>
      </c>
      <c r="AF2327" t="str">
        <f t="shared" si="624"/>
        <v xml:space="preserve">     </v>
      </c>
      <c r="AG2327" t="str">
        <f t="shared" si="624"/>
        <v xml:space="preserve">     0.00 </v>
      </c>
      <c r="AH2327" t="str">
        <f t="shared" si="618"/>
        <v xml:space="preserve">     0.00 </v>
      </c>
      <c r="AI2327" t="str">
        <f t="shared" si="619"/>
        <v xml:space="preserve">       </v>
      </c>
      <c r="AJ2327" t="str">
        <f t="shared" si="620"/>
        <v xml:space="preserve">      </v>
      </c>
    </row>
    <row r="2328" spans="1:36" x14ac:dyDescent="0.25">
      <c r="A2328" t="s">
        <v>6</v>
      </c>
      <c r="P2328" t="str">
        <f t="shared" si="621"/>
        <v xml:space="preserve">  ..............</v>
      </c>
      <c r="Q2328" t="str">
        <f t="shared" si="621"/>
        <v>.........</v>
      </c>
      <c r="R2328" t="str">
        <f t="shared" si="609"/>
        <v>.........</v>
      </c>
      <c r="S2328" t="str">
        <f t="shared" si="610"/>
        <v>.........</v>
      </c>
      <c r="T2328" t="str">
        <f t="shared" si="611"/>
        <v>.........</v>
      </c>
      <c r="U2328" t="str">
        <f t="shared" si="622"/>
        <v>.............</v>
      </c>
      <c r="V2328" t="str">
        <f t="shared" si="612"/>
        <v>.........</v>
      </c>
      <c r="W2328" t="str">
        <f t="shared" si="613"/>
        <v>.........</v>
      </c>
      <c r="X2328" t="str">
        <f t="shared" si="623"/>
        <v>.......</v>
      </c>
      <c r="Y2328" t="str">
        <f t="shared" si="623"/>
        <v>..............</v>
      </c>
      <c r="Z2328" t="str">
        <f t="shared" si="623"/>
        <v>....</v>
      </c>
      <c r="AA2328" t="str">
        <f t="shared" si="614"/>
        <v>.........</v>
      </c>
      <c r="AB2328" t="str">
        <f t="shared" si="615"/>
        <v>.........</v>
      </c>
      <c r="AC2328" t="str">
        <f t="shared" si="616"/>
        <v>.........</v>
      </c>
      <c r="AD2328" t="str">
        <f t="shared" si="622"/>
        <v>........</v>
      </c>
      <c r="AE2328" t="str">
        <f t="shared" si="617"/>
        <v>.......</v>
      </c>
      <c r="AF2328" t="str">
        <f t="shared" si="624"/>
        <v>.....</v>
      </c>
      <c r="AG2328" t="str">
        <f t="shared" si="624"/>
        <v>..........</v>
      </c>
      <c r="AH2328" t="str">
        <f t="shared" si="618"/>
        <v>..........</v>
      </c>
      <c r="AI2328" t="str">
        <f t="shared" si="619"/>
        <v>.......</v>
      </c>
      <c r="AJ2328" t="str">
        <f t="shared" si="620"/>
        <v>.......</v>
      </c>
    </row>
    <row r="2329" spans="1:36" x14ac:dyDescent="0.25">
      <c r="A2329" t="s">
        <v>1964</v>
      </c>
      <c r="P2329" t="str">
        <f t="shared" si="621"/>
        <v xml:space="preserve">   4093    1  0 </v>
      </c>
      <c r="Q2329" t="str">
        <f t="shared" si="621"/>
        <v xml:space="preserve">   0.943 </v>
      </c>
      <c r="R2329" t="str">
        <f t="shared" si="609"/>
        <v xml:space="preserve">     0.0 </v>
      </c>
      <c r="S2329" t="str">
        <f t="shared" si="610"/>
        <v xml:space="preserve">     0.0 </v>
      </c>
      <c r="T2329" t="str">
        <f t="shared" si="611"/>
        <v xml:space="preserve">     0.0 </v>
      </c>
      <c r="U2329" t="str">
        <f t="shared" si="622"/>
        <v xml:space="preserve">         0.0 </v>
      </c>
      <c r="V2329" t="str">
        <f t="shared" si="612"/>
        <v xml:space="preserve">     0.0 </v>
      </c>
      <c r="W2329" t="str">
        <f t="shared" si="613"/>
        <v xml:space="preserve">     0.0</v>
      </c>
      <c r="X2329" t="str">
        <f t="shared" si="623"/>
        <v/>
      </c>
      <c r="Y2329" t="str">
        <f t="shared" si="623"/>
        <v/>
      </c>
      <c r="Z2329" t="str">
        <f t="shared" si="623"/>
        <v/>
      </c>
      <c r="AA2329" t="str">
        <f t="shared" si="614"/>
        <v/>
      </c>
      <c r="AB2329" t="str">
        <f t="shared" si="615"/>
        <v/>
      </c>
      <c r="AC2329" t="str">
        <f t="shared" si="616"/>
        <v/>
      </c>
      <c r="AD2329" t="str">
        <f t="shared" si="622"/>
        <v/>
      </c>
      <c r="AE2329" t="str">
        <f t="shared" si="617"/>
        <v/>
      </c>
      <c r="AF2329" t="str">
        <f t="shared" si="624"/>
        <v/>
      </c>
      <c r="AG2329" t="str">
        <f t="shared" si="624"/>
        <v/>
      </c>
      <c r="AH2329" t="str">
        <f t="shared" si="618"/>
        <v/>
      </c>
      <c r="AI2329" t="str">
        <f t="shared" si="619"/>
        <v/>
      </c>
      <c r="AJ2329" t="str">
        <f t="shared" si="620"/>
        <v/>
      </c>
    </row>
    <row r="2330" spans="1:36" x14ac:dyDescent="0.25">
      <c r="A2330" t="s">
        <v>1965</v>
      </c>
      <c r="P2330" t="str">
        <f t="shared" si="621"/>
        <v xml:space="preserve">  SDUM2-CER010  </v>
      </c>
      <c r="Q2330" t="str">
        <f t="shared" si="621"/>
        <v xml:space="preserve">   -15.9 </v>
      </c>
      <c r="R2330" t="str">
        <f t="shared" si="609"/>
        <v xml:space="preserve">   -50.4 </v>
      </c>
      <c r="S2330" t="str">
        <f t="shared" si="610"/>
        <v xml:space="preserve">     0.0 </v>
      </c>
      <c r="T2330" t="str">
        <f t="shared" si="611"/>
        <v xml:space="preserve">     0.0 </v>
      </c>
      <c r="U2330" t="str">
        <f t="shared" si="622"/>
        <v xml:space="preserve">         0.0 </v>
      </c>
      <c r="V2330" t="str">
        <f t="shared" si="612"/>
        <v xml:space="preserve">     0.0 </v>
      </c>
      <c r="W2330" t="str">
        <f t="shared" si="613"/>
        <v xml:space="preserve">     0.0 </v>
      </c>
      <c r="X2330" t="str">
        <f t="shared" si="623"/>
        <v xml:space="preserve">       </v>
      </c>
      <c r="Y2330" t="str">
        <f t="shared" si="623"/>
        <v xml:space="preserve">              </v>
      </c>
      <c r="Z2330" t="str">
        <f t="shared" si="623"/>
        <v xml:space="preserve">    </v>
      </c>
      <c r="AA2330" t="str">
        <f t="shared" si="614"/>
        <v xml:space="preserve">         </v>
      </c>
      <c r="AB2330" t="str">
        <f t="shared" si="615"/>
        <v xml:space="preserve">         </v>
      </c>
      <c r="AC2330" t="str">
        <f t="shared" si="616"/>
        <v xml:space="preserve">    </v>
      </c>
      <c r="AD2330" t="str">
        <f t="shared" si="622"/>
        <v/>
      </c>
      <c r="AE2330" t="str">
        <f t="shared" si="617"/>
        <v/>
      </c>
      <c r="AF2330" t="str">
        <f t="shared" si="624"/>
        <v/>
      </c>
      <c r="AG2330" t="str">
        <f t="shared" si="624"/>
        <v/>
      </c>
      <c r="AH2330" t="str">
        <f t="shared" si="618"/>
        <v/>
      </c>
      <c r="AI2330" t="str">
        <f t="shared" si="619"/>
        <v/>
      </c>
      <c r="AJ2330" t="str">
        <f t="shared" si="620"/>
        <v/>
      </c>
    </row>
    <row r="2331" spans="1:36" x14ac:dyDescent="0.25">
      <c r="A2331" t="s">
        <v>1966</v>
      </c>
      <c r="P2331" t="str">
        <f t="shared" si="621"/>
        <v xml:space="preserve">                </v>
      </c>
      <c r="Q2331" t="str">
        <f t="shared" si="621"/>
        <v xml:space="preserve">         </v>
      </c>
      <c r="R2331" t="str">
        <f t="shared" si="609"/>
        <v xml:space="preserve">  9999.0 </v>
      </c>
      <c r="S2331" t="str">
        <f t="shared" si="610"/>
        <v xml:space="preserve">  9999.0 </v>
      </c>
      <c r="T2331" t="str">
        <f t="shared" si="611"/>
        <v xml:space="preserve">  9999.0 </v>
      </c>
      <c r="U2331" t="str">
        <f t="shared" si="622"/>
        <v xml:space="preserve">        0.0% </v>
      </c>
      <c r="V2331" t="str">
        <f t="shared" si="612"/>
        <v xml:space="preserve">         </v>
      </c>
      <c r="W2331" t="str">
        <f t="shared" si="613"/>
        <v xml:space="preserve">         </v>
      </c>
      <c r="X2331" t="str">
        <f t="shared" si="623"/>
        <v xml:space="preserve">  4098 </v>
      </c>
      <c r="Y2331" t="str">
        <f t="shared" si="623"/>
        <v xml:space="preserve"> SDUMO2-MG345 </v>
      </c>
      <c r="Z2331" t="str">
        <f t="shared" si="623"/>
        <v xml:space="preserve">  1 </v>
      </c>
      <c r="AA2331" t="str">
        <f t="shared" si="614"/>
        <v xml:space="preserve">     0.0 </v>
      </c>
      <c r="AB2331" t="str">
        <f t="shared" si="615"/>
        <v xml:space="preserve">   -50.4 </v>
      </c>
      <c r="AC2331" t="str">
        <f t="shared" si="616"/>
        <v xml:space="preserve">    53.5 </v>
      </c>
      <c r="AD2331" t="str">
        <f t="shared" si="622"/>
        <v xml:space="preserve">        </v>
      </c>
      <c r="AE2331" t="str">
        <f t="shared" si="617"/>
        <v xml:space="preserve">       </v>
      </c>
      <c r="AF2331" t="str">
        <f t="shared" si="624"/>
        <v xml:space="preserve">     </v>
      </c>
      <c r="AG2331" t="str">
        <f t="shared" si="624"/>
        <v xml:space="preserve">     0.00 </v>
      </c>
      <c r="AH2331" t="str">
        <f t="shared" si="618"/>
        <v xml:space="preserve">     4.36 </v>
      </c>
      <c r="AI2331" t="str">
        <f t="shared" si="619"/>
        <v xml:space="preserve">       </v>
      </c>
      <c r="AJ2331" t="str">
        <f t="shared" si="620"/>
        <v xml:space="preserve">      </v>
      </c>
    </row>
    <row r="2332" spans="1:36" x14ac:dyDescent="0.25">
      <c r="A2332" t="s">
        <v>6</v>
      </c>
      <c r="P2332" t="str">
        <f t="shared" si="621"/>
        <v xml:space="preserve">  ..............</v>
      </c>
      <c r="Q2332" t="str">
        <f t="shared" si="621"/>
        <v>.........</v>
      </c>
      <c r="R2332" t="str">
        <f t="shared" si="609"/>
        <v>.........</v>
      </c>
      <c r="S2332" t="str">
        <f t="shared" si="610"/>
        <v>.........</v>
      </c>
      <c r="T2332" t="str">
        <f t="shared" si="611"/>
        <v>.........</v>
      </c>
      <c r="U2332" t="str">
        <f t="shared" si="622"/>
        <v>.............</v>
      </c>
      <c r="V2332" t="str">
        <f t="shared" si="612"/>
        <v>.........</v>
      </c>
      <c r="W2332" t="str">
        <f t="shared" si="613"/>
        <v>.........</v>
      </c>
      <c r="X2332" t="str">
        <f t="shared" si="623"/>
        <v>.......</v>
      </c>
      <c r="Y2332" t="str">
        <f t="shared" si="623"/>
        <v>..............</v>
      </c>
      <c r="Z2332" t="str">
        <f t="shared" si="623"/>
        <v>....</v>
      </c>
      <c r="AA2332" t="str">
        <f t="shared" si="614"/>
        <v>.........</v>
      </c>
      <c r="AB2332" t="str">
        <f t="shared" si="615"/>
        <v>.........</v>
      </c>
      <c r="AC2332" t="str">
        <f t="shared" si="616"/>
        <v>.........</v>
      </c>
      <c r="AD2332" t="str">
        <f t="shared" si="622"/>
        <v>........</v>
      </c>
      <c r="AE2332" t="str">
        <f t="shared" si="617"/>
        <v>.......</v>
      </c>
      <c r="AF2332" t="str">
        <f t="shared" si="624"/>
        <v>.....</v>
      </c>
      <c r="AG2332" t="str">
        <f t="shared" si="624"/>
        <v>..........</v>
      </c>
      <c r="AH2332" t="str">
        <f t="shared" si="618"/>
        <v>..........</v>
      </c>
      <c r="AI2332" t="str">
        <f t="shared" si="619"/>
        <v>.......</v>
      </c>
      <c r="AJ2332" t="str">
        <f t="shared" si="620"/>
        <v>.......</v>
      </c>
    </row>
    <row r="2333" spans="1:36" x14ac:dyDescent="0.25">
      <c r="A2333" t="s">
        <v>1967</v>
      </c>
      <c r="P2333" t="str">
        <f t="shared" si="621"/>
        <v xml:space="preserve">   4096   14  0 </v>
      </c>
      <c r="Q2333" t="str">
        <f t="shared" si="621"/>
        <v xml:space="preserve">   0.990 </v>
      </c>
      <c r="R2333" t="str">
        <f t="shared" si="609"/>
        <v xml:space="preserve">     0.0 </v>
      </c>
      <c r="S2333" t="str">
        <f t="shared" si="610"/>
        <v xml:space="preserve">     0.0 </v>
      </c>
      <c r="T2333" t="str">
        <f t="shared" si="611"/>
        <v xml:space="preserve">     0.0 </v>
      </c>
      <c r="U2333" t="str">
        <f t="shared" si="622"/>
        <v xml:space="preserve">         0.0 </v>
      </c>
      <c r="V2333" t="str">
        <f t="shared" si="612"/>
        <v xml:space="preserve">     0.0 </v>
      </c>
      <c r="W2333" t="str">
        <f t="shared" si="613"/>
        <v xml:space="preserve">     0.0</v>
      </c>
      <c r="X2333" t="str">
        <f t="shared" si="623"/>
        <v/>
      </c>
      <c r="Y2333" t="str">
        <f t="shared" si="623"/>
        <v/>
      </c>
      <c r="Z2333" t="str">
        <f t="shared" si="623"/>
        <v/>
      </c>
      <c r="AA2333" t="str">
        <f t="shared" si="614"/>
        <v/>
      </c>
      <c r="AB2333" t="str">
        <f t="shared" si="615"/>
        <v/>
      </c>
      <c r="AC2333" t="str">
        <f t="shared" si="616"/>
        <v/>
      </c>
      <c r="AD2333" t="str">
        <f t="shared" si="622"/>
        <v/>
      </c>
      <c r="AE2333" t="str">
        <f t="shared" si="617"/>
        <v/>
      </c>
      <c r="AF2333" t="str">
        <f t="shared" si="624"/>
        <v/>
      </c>
      <c r="AG2333" t="str">
        <f t="shared" si="624"/>
        <v/>
      </c>
      <c r="AH2333" t="str">
        <f t="shared" si="618"/>
        <v/>
      </c>
      <c r="AI2333" t="str">
        <f t="shared" si="619"/>
        <v/>
      </c>
      <c r="AJ2333" t="str">
        <f t="shared" si="620"/>
        <v/>
      </c>
    </row>
    <row r="2334" spans="1:36" x14ac:dyDescent="0.25">
      <c r="A2334" t="s">
        <v>1968</v>
      </c>
      <c r="P2334" t="str">
        <f t="shared" si="621"/>
        <v xml:space="preserve">  SDUMON-MG013  </v>
      </c>
      <c r="Q2334" t="str">
        <f t="shared" si="621"/>
        <v xml:space="preserve">   -17.3 </v>
      </c>
      <c r="R2334" t="str">
        <f t="shared" si="609"/>
        <v xml:space="preserve">     0.0 </v>
      </c>
      <c r="S2334" t="str">
        <f t="shared" si="610"/>
        <v xml:space="preserve">     0.0 </v>
      </c>
      <c r="T2334" t="str">
        <f t="shared" si="611"/>
        <v xml:space="preserve">     0.0 </v>
      </c>
      <c r="U2334" t="str">
        <f t="shared" si="622"/>
        <v xml:space="preserve">         0.0 </v>
      </c>
      <c r="V2334" t="str">
        <f t="shared" si="612"/>
        <v xml:space="preserve">     0.0 </v>
      </c>
      <c r="W2334" t="str">
        <f t="shared" si="613"/>
        <v xml:space="preserve">     0.0 </v>
      </c>
      <c r="X2334" t="str">
        <f t="shared" si="623"/>
        <v xml:space="preserve">       </v>
      </c>
      <c r="Y2334" t="str">
        <f t="shared" si="623"/>
        <v xml:space="preserve">              </v>
      </c>
      <c r="Z2334" t="str">
        <f t="shared" si="623"/>
        <v xml:space="preserve">    </v>
      </c>
      <c r="AA2334" t="str">
        <f t="shared" si="614"/>
        <v xml:space="preserve">         </v>
      </c>
      <c r="AB2334" t="str">
        <f t="shared" si="615"/>
        <v xml:space="preserve">         </v>
      </c>
      <c r="AC2334" t="str">
        <f t="shared" si="616"/>
        <v xml:space="preserve">    </v>
      </c>
      <c r="AD2334" t="str">
        <f t="shared" si="622"/>
        <v/>
      </c>
      <c r="AE2334" t="str">
        <f t="shared" si="617"/>
        <v/>
      </c>
      <c r="AF2334" t="str">
        <f t="shared" si="624"/>
        <v/>
      </c>
      <c r="AG2334" t="str">
        <f t="shared" si="624"/>
        <v/>
      </c>
      <c r="AH2334" t="str">
        <f t="shared" si="618"/>
        <v/>
      </c>
      <c r="AI2334" t="str">
        <f t="shared" si="619"/>
        <v/>
      </c>
      <c r="AJ2334" t="str">
        <f t="shared" si="620"/>
        <v/>
      </c>
    </row>
    <row r="2335" spans="1:36" x14ac:dyDescent="0.25">
      <c r="A2335" t="s">
        <v>1969</v>
      </c>
      <c r="P2335" t="str">
        <f t="shared" si="621"/>
        <v xml:space="preserve">                </v>
      </c>
      <c r="Q2335" t="str">
        <f t="shared" si="621"/>
        <v xml:space="preserve">         </v>
      </c>
      <c r="R2335" t="str">
        <f t="shared" si="609"/>
        <v xml:space="preserve">   125.0 </v>
      </c>
      <c r="S2335" t="str">
        <f t="shared" si="610"/>
        <v xml:space="preserve">   150.0 </v>
      </c>
      <c r="T2335" t="str">
        <f t="shared" si="611"/>
        <v xml:space="preserve">   125.0 </v>
      </c>
      <c r="U2335" t="str">
        <f t="shared" si="622"/>
        <v xml:space="preserve">        0.0% </v>
      </c>
      <c r="V2335" t="str">
        <f t="shared" si="612"/>
        <v xml:space="preserve">         </v>
      </c>
      <c r="W2335" t="str">
        <f t="shared" si="613"/>
        <v xml:space="preserve">         </v>
      </c>
      <c r="X2335" t="str">
        <f t="shared" si="623"/>
        <v xml:space="preserve">  4097 </v>
      </c>
      <c r="Y2335" t="str">
        <f t="shared" si="623"/>
        <v xml:space="preserve"> SDUMON-MG000 </v>
      </c>
      <c r="Z2335" t="str">
        <f t="shared" si="623"/>
        <v xml:space="preserve">  1 </v>
      </c>
      <c r="AA2335" t="str">
        <f t="shared" si="614"/>
        <v xml:space="preserve">     0.0 </v>
      </c>
      <c r="AB2335" t="str">
        <f t="shared" si="615"/>
        <v xml:space="preserve">     0.0 </v>
      </c>
      <c r="AC2335" t="str">
        <f t="shared" si="616"/>
        <v xml:space="preserve">     0.0 </v>
      </c>
      <c r="AD2335" t="str">
        <f t="shared" si="622"/>
        <v xml:space="preserve"> 1.000F </v>
      </c>
      <c r="AE2335" t="str">
        <f t="shared" si="617"/>
        <v xml:space="preserve">       </v>
      </c>
      <c r="AF2335" t="str">
        <f t="shared" si="624"/>
        <v xml:space="preserve">     </v>
      </c>
      <c r="AG2335" t="str">
        <f t="shared" si="624"/>
        <v xml:space="preserve">     0.00 </v>
      </c>
      <c r="AH2335" t="str">
        <f t="shared" si="618"/>
        <v xml:space="preserve">     0.00 </v>
      </c>
      <c r="AI2335" t="str">
        <f t="shared" si="619"/>
        <v xml:space="preserve">       </v>
      </c>
      <c r="AJ2335" t="str">
        <f t="shared" si="620"/>
        <v xml:space="preserve">      </v>
      </c>
    </row>
    <row r="2336" spans="1:36" x14ac:dyDescent="0.25">
      <c r="A2336" t="s">
        <v>6</v>
      </c>
      <c r="P2336" t="str">
        <f t="shared" si="621"/>
        <v xml:space="preserve">  ..............</v>
      </c>
      <c r="Q2336" t="str">
        <f t="shared" si="621"/>
        <v>.........</v>
      </c>
      <c r="R2336" t="str">
        <f t="shared" si="609"/>
        <v>.........</v>
      </c>
      <c r="S2336" t="str">
        <f t="shared" si="610"/>
        <v>.........</v>
      </c>
      <c r="T2336" t="str">
        <f t="shared" si="611"/>
        <v>.........</v>
      </c>
      <c r="U2336" t="str">
        <f t="shared" si="622"/>
        <v>.............</v>
      </c>
      <c r="V2336" t="str">
        <f t="shared" si="612"/>
        <v>.........</v>
      </c>
      <c r="W2336" t="str">
        <f t="shared" si="613"/>
        <v>.........</v>
      </c>
      <c r="X2336" t="str">
        <f t="shared" si="623"/>
        <v>.......</v>
      </c>
      <c r="Y2336" t="str">
        <f t="shared" si="623"/>
        <v>..............</v>
      </c>
      <c r="Z2336" t="str">
        <f t="shared" si="623"/>
        <v>....</v>
      </c>
      <c r="AA2336" t="str">
        <f t="shared" si="614"/>
        <v>.........</v>
      </c>
      <c r="AB2336" t="str">
        <f t="shared" si="615"/>
        <v>.........</v>
      </c>
      <c r="AC2336" t="str">
        <f t="shared" si="616"/>
        <v>.........</v>
      </c>
      <c r="AD2336" t="str">
        <f t="shared" si="622"/>
        <v>........</v>
      </c>
      <c r="AE2336" t="str">
        <f t="shared" si="617"/>
        <v>.......</v>
      </c>
      <c r="AF2336" t="str">
        <f t="shared" si="624"/>
        <v>.....</v>
      </c>
      <c r="AG2336" t="str">
        <f t="shared" si="624"/>
        <v>..........</v>
      </c>
      <c r="AH2336" t="str">
        <f t="shared" si="618"/>
        <v>..........</v>
      </c>
      <c r="AI2336" t="str">
        <f t="shared" si="619"/>
        <v>.......</v>
      </c>
      <c r="AJ2336" t="str">
        <f t="shared" si="620"/>
        <v>.......</v>
      </c>
    </row>
    <row r="2337" spans="1:36" x14ac:dyDescent="0.25">
      <c r="A2337" t="s">
        <v>1970</v>
      </c>
      <c r="P2337" t="str">
        <f t="shared" si="621"/>
        <v xml:space="preserve">   4097  991  0 </v>
      </c>
      <c r="Q2337" t="str">
        <f t="shared" si="621"/>
        <v xml:space="preserve">   0.990 </v>
      </c>
      <c r="R2337" t="str">
        <f t="shared" si="609"/>
        <v xml:space="preserve">     0.0 </v>
      </c>
      <c r="S2337" t="str">
        <f t="shared" si="610"/>
        <v xml:space="preserve">     0.0 </v>
      </c>
      <c r="T2337" t="str">
        <f t="shared" si="611"/>
        <v xml:space="preserve">     0.0 </v>
      </c>
      <c r="U2337" t="str">
        <f t="shared" si="622"/>
        <v xml:space="preserve">         0.0 </v>
      </c>
      <c r="V2337" t="str">
        <f t="shared" si="612"/>
        <v xml:space="preserve">     0.0 </v>
      </c>
      <c r="W2337" t="str">
        <f t="shared" si="613"/>
        <v xml:space="preserve">     0.0</v>
      </c>
      <c r="X2337" t="str">
        <f t="shared" si="623"/>
        <v/>
      </c>
      <c r="Y2337" t="str">
        <f t="shared" si="623"/>
        <v/>
      </c>
      <c r="Z2337" t="str">
        <f t="shared" si="623"/>
        <v/>
      </c>
      <c r="AA2337" t="str">
        <f t="shared" si="614"/>
        <v/>
      </c>
      <c r="AB2337" t="str">
        <f t="shared" si="615"/>
        <v/>
      </c>
      <c r="AC2337" t="str">
        <f t="shared" si="616"/>
        <v/>
      </c>
      <c r="AD2337" t="str">
        <f t="shared" si="622"/>
        <v/>
      </c>
      <c r="AE2337" t="str">
        <f t="shared" si="617"/>
        <v/>
      </c>
      <c r="AF2337" t="str">
        <f t="shared" si="624"/>
        <v/>
      </c>
      <c r="AG2337" t="str">
        <f t="shared" si="624"/>
        <v/>
      </c>
      <c r="AH2337" t="str">
        <f t="shared" si="618"/>
        <v/>
      </c>
      <c r="AI2337" t="str">
        <f t="shared" si="619"/>
        <v/>
      </c>
      <c r="AJ2337" t="str">
        <f t="shared" si="620"/>
        <v/>
      </c>
    </row>
    <row r="2338" spans="1:36" x14ac:dyDescent="0.25">
      <c r="A2338" t="s">
        <v>1971</v>
      </c>
      <c r="P2338" t="str">
        <f t="shared" si="621"/>
        <v xml:space="preserve">  SDUMON-MG000  </v>
      </c>
      <c r="Q2338" t="str">
        <f t="shared" si="621"/>
        <v xml:space="preserve">   -17.3 </v>
      </c>
      <c r="R2338" t="str">
        <f t="shared" si="609"/>
        <v xml:space="preserve">     0.0 </v>
      </c>
      <c r="S2338" t="str">
        <f t="shared" si="610"/>
        <v xml:space="preserve">     0.0 </v>
      </c>
      <c r="T2338" t="str">
        <f t="shared" si="611"/>
        <v xml:space="preserve">     0.0 </v>
      </c>
      <c r="U2338" t="str">
        <f t="shared" si="622"/>
        <v xml:space="preserve">         0.0 </v>
      </c>
      <c r="V2338" t="str">
        <f t="shared" si="612"/>
        <v xml:space="preserve">     0.0 </v>
      </c>
      <c r="W2338" t="str">
        <f t="shared" si="613"/>
        <v xml:space="preserve">     0.0 </v>
      </c>
      <c r="X2338" t="str">
        <f t="shared" si="623"/>
        <v xml:space="preserve">       </v>
      </c>
      <c r="Y2338" t="str">
        <f t="shared" si="623"/>
        <v xml:space="preserve">              </v>
      </c>
      <c r="Z2338" t="str">
        <f t="shared" si="623"/>
        <v xml:space="preserve">    </v>
      </c>
      <c r="AA2338" t="str">
        <f t="shared" si="614"/>
        <v xml:space="preserve">         </v>
      </c>
      <c r="AB2338" t="str">
        <f t="shared" si="615"/>
        <v xml:space="preserve">         </v>
      </c>
      <c r="AC2338" t="str">
        <f t="shared" si="616"/>
        <v xml:space="preserve">    </v>
      </c>
      <c r="AD2338" t="str">
        <f t="shared" si="622"/>
        <v/>
      </c>
      <c r="AE2338" t="str">
        <f t="shared" si="617"/>
        <v/>
      </c>
      <c r="AF2338" t="str">
        <f t="shared" si="624"/>
        <v/>
      </c>
      <c r="AG2338" t="str">
        <f t="shared" si="624"/>
        <v/>
      </c>
      <c r="AH2338" t="str">
        <f t="shared" si="618"/>
        <v/>
      </c>
      <c r="AI2338" t="str">
        <f t="shared" si="619"/>
        <v/>
      </c>
      <c r="AJ2338" t="str">
        <f t="shared" si="620"/>
        <v/>
      </c>
    </row>
    <row r="2339" spans="1:36" x14ac:dyDescent="0.25">
      <c r="A2339" t="s">
        <v>1972</v>
      </c>
      <c r="P2339" t="str">
        <f t="shared" si="621"/>
        <v xml:space="preserve">                </v>
      </c>
      <c r="Q2339" t="str">
        <f t="shared" si="621"/>
        <v xml:space="preserve">         </v>
      </c>
      <c r="R2339" t="str">
        <f t="shared" si="609"/>
        <v xml:space="preserve">   375.0 </v>
      </c>
      <c r="S2339" t="str">
        <f t="shared" si="610"/>
        <v xml:space="preserve">   375.0 </v>
      </c>
      <c r="T2339" t="str">
        <f t="shared" si="611"/>
        <v xml:space="preserve">   375.0 </v>
      </c>
      <c r="U2339" t="str">
        <f t="shared" si="622"/>
        <v xml:space="preserve">       36.7% </v>
      </c>
      <c r="V2339" t="str">
        <f t="shared" si="612"/>
        <v xml:space="preserve">         </v>
      </c>
      <c r="W2339" t="str">
        <f t="shared" si="613"/>
        <v xml:space="preserve">         </v>
      </c>
      <c r="X2339" t="str">
        <f t="shared" si="623"/>
        <v xml:space="preserve">  4095 </v>
      </c>
      <c r="Y2339" t="str">
        <f t="shared" si="623"/>
        <v xml:space="preserve"> SDUMO2-MG138 </v>
      </c>
      <c r="Z2339" t="str">
        <f t="shared" si="623"/>
        <v xml:space="preserve">  1 </v>
      </c>
      <c r="AA2339" t="str">
        <f t="shared" si="614"/>
        <v xml:space="preserve">    53.5 </v>
      </c>
      <c r="AB2339" t="str">
        <f t="shared" si="615"/>
        <v xml:space="preserve">  -125.3 </v>
      </c>
      <c r="AC2339" t="str">
        <f t="shared" si="616"/>
        <v xml:space="preserve">   137.5 </v>
      </c>
      <c r="AD2339" t="str">
        <f t="shared" si="622"/>
        <v xml:space="preserve">        </v>
      </c>
      <c r="AE2339" t="str">
        <f t="shared" si="617"/>
        <v xml:space="preserve">       </v>
      </c>
      <c r="AF2339" t="str">
        <f t="shared" si="624"/>
        <v xml:space="preserve"> 355 </v>
      </c>
      <c r="AG2339" t="str">
        <f t="shared" si="624"/>
        <v xml:space="preserve">     0.00 </v>
      </c>
      <c r="AH2339" t="str">
        <f t="shared" si="618"/>
        <v xml:space="preserve">    -0.51 </v>
      </c>
      <c r="AI2339" t="str">
        <f t="shared" si="619"/>
        <v xml:space="preserve">       </v>
      </c>
      <c r="AJ2339" t="str">
        <f t="shared" si="620"/>
        <v xml:space="preserve">      </v>
      </c>
    </row>
    <row r="2340" spans="1:36" x14ac:dyDescent="0.25">
      <c r="A2340" t="s">
        <v>1973</v>
      </c>
      <c r="P2340" t="str">
        <f t="shared" si="621"/>
        <v xml:space="preserve">                </v>
      </c>
      <c r="Q2340" t="str">
        <f t="shared" si="621"/>
        <v xml:space="preserve">         </v>
      </c>
      <c r="R2340" t="str">
        <f t="shared" si="609"/>
        <v xml:space="preserve">   125.0 </v>
      </c>
      <c r="S2340" t="str">
        <f t="shared" si="610"/>
        <v xml:space="preserve">   150.0 </v>
      </c>
      <c r="T2340" t="str">
        <f t="shared" si="611"/>
        <v xml:space="preserve">   125.0 </v>
      </c>
      <c r="U2340" t="str">
        <f t="shared" si="622"/>
        <v xml:space="preserve">        0.0% </v>
      </c>
      <c r="V2340" t="str">
        <f t="shared" si="612"/>
        <v xml:space="preserve">         </v>
      </c>
      <c r="W2340" t="str">
        <f t="shared" si="613"/>
        <v xml:space="preserve">         </v>
      </c>
      <c r="X2340" t="str">
        <f t="shared" si="623"/>
        <v xml:space="preserve">  4096 </v>
      </c>
      <c r="Y2340" t="str">
        <f t="shared" si="623"/>
        <v xml:space="preserve"> SDUMON-MG013 </v>
      </c>
      <c r="Z2340" t="str">
        <f t="shared" si="623"/>
        <v xml:space="preserve">  1 </v>
      </c>
      <c r="AA2340" t="str">
        <f t="shared" si="614"/>
        <v xml:space="preserve">     0.0 </v>
      </c>
      <c r="AB2340" t="str">
        <f t="shared" si="615"/>
        <v xml:space="preserve">     0.0 </v>
      </c>
      <c r="AC2340" t="str">
        <f t="shared" si="616"/>
        <v xml:space="preserve">     0.0 </v>
      </c>
      <c r="AD2340" t="str">
        <f t="shared" si="622"/>
        <v xml:space="preserve">        </v>
      </c>
      <c r="AE2340" t="str">
        <f t="shared" si="617"/>
        <v xml:space="preserve">       </v>
      </c>
      <c r="AF2340" t="str">
        <f t="shared" si="624"/>
        <v xml:space="preserve">     </v>
      </c>
      <c r="AG2340" t="str">
        <f t="shared" si="624"/>
        <v xml:space="preserve">     0.00 </v>
      </c>
      <c r="AH2340" t="str">
        <f t="shared" si="618"/>
        <v xml:space="preserve">     0.00 </v>
      </c>
      <c r="AI2340" t="str">
        <f t="shared" si="619"/>
        <v xml:space="preserve">       </v>
      </c>
      <c r="AJ2340" t="str">
        <f t="shared" si="620"/>
        <v xml:space="preserve">      </v>
      </c>
    </row>
    <row r="2341" spans="1:36" x14ac:dyDescent="0.25">
      <c r="A2341" t="s">
        <v>1974</v>
      </c>
      <c r="P2341" t="str">
        <f t="shared" si="621"/>
        <v xml:space="preserve">                </v>
      </c>
      <c r="Q2341" t="str">
        <f t="shared" si="621"/>
        <v xml:space="preserve">         </v>
      </c>
      <c r="R2341" t="str">
        <f t="shared" si="609"/>
        <v xml:space="preserve">   375.0 </v>
      </c>
      <c r="S2341" t="str">
        <f t="shared" si="610"/>
        <v xml:space="preserve">   375.0 </v>
      </c>
      <c r="T2341" t="str">
        <f t="shared" si="611"/>
        <v xml:space="preserve">   375.0 </v>
      </c>
      <c r="U2341" t="str">
        <f t="shared" si="622"/>
        <v xml:space="preserve">       36.7% </v>
      </c>
      <c r="V2341" t="str">
        <f t="shared" si="612"/>
        <v xml:space="preserve">         </v>
      </c>
      <c r="W2341" t="str">
        <f t="shared" si="613"/>
        <v xml:space="preserve">         </v>
      </c>
      <c r="X2341" t="str">
        <f t="shared" si="623"/>
        <v xml:space="preserve">  4098 </v>
      </c>
      <c r="Y2341" t="str">
        <f t="shared" si="623"/>
        <v xml:space="preserve"> SDUMO2-MG345 </v>
      </c>
      <c r="Z2341" t="str">
        <f t="shared" si="623"/>
        <v xml:space="preserve">  1 </v>
      </c>
      <c r="AA2341" t="str">
        <f t="shared" si="614"/>
        <v xml:space="preserve">   -53.5 </v>
      </c>
      <c r="AB2341" t="str">
        <f t="shared" si="615"/>
        <v xml:space="preserve">   125.3 </v>
      </c>
      <c r="AC2341" t="str">
        <f t="shared" si="616"/>
        <v xml:space="preserve">   137.5 </v>
      </c>
      <c r="AD2341" t="str">
        <f t="shared" si="622"/>
        <v xml:space="preserve">        </v>
      </c>
      <c r="AE2341" t="str">
        <f t="shared" si="617"/>
        <v xml:space="preserve">       </v>
      </c>
      <c r="AF2341" t="str">
        <f t="shared" si="624"/>
        <v xml:space="preserve">     </v>
      </c>
      <c r="AG2341" t="str">
        <f t="shared" si="624"/>
        <v xml:space="preserve">     0.00 </v>
      </c>
      <c r="AH2341" t="str">
        <f t="shared" si="618"/>
        <v xml:space="preserve">     7.98 </v>
      </c>
      <c r="AI2341" t="str">
        <f t="shared" si="619"/>
        <v xml:space="preserve">       </v>
      </c>
      <c r="AJ2341" t="str">
        <f t="shared" si="620"/>
        <v xml:space="preserve">      </v>
      </c>
    </row>
    <row r="2342" spans="1:36" x14ac:dyDescent="0.25">
      <c r="A2342" t="s">
        <v>6</v>
      </c>
      <c r="P2342" t="str">
        <f t="shared" si="621"/>
        <v xml:space="preserve">  ..............</v>
      </c>
      <c r="Q2342" t="str">
        <f t="shared" si="621"/>
        <v>.........</v>
      </c>
      <c r="R2342" t="str">
        <f t="shared" si="609"/>
        <v>.........</v>
      </c>
      <c r="S2342" t="str">
        <f t="shared" si="610"/>
        <v>.........</v>
      </c>
      <c r="T2342" t="str">
        <f t="shared" si="611"/>
        <v>.........</v>
      </c>
      <c r="U2342" t="str">
        <f t="shared" si="622"/>
        <v>.............</v>
      </c>
      <c r="V2342" t="str">
        <f t="shared" si="612"/>
        <v>.........</v>
      </c>
      <c r="W2342" t="str">
        <f t="shared" si="613"/>
        <v>.........</v>
      </c>
      <c r="X2342" t="str">
        <f t="shared" si="623"/>
        <v>.......</v>
      </c>
      <c r="Y2342" t="str">
        <f t="shared" si="623"/>
        <v>..............</v>
      </c>
      <c r="Z2342" t="str">
        <f t="shared" si="623"/>
        <v>....</v>
      </c>
      <c r="AA2342" t="str">
        <f t="shared" si="614"/>
        <v>.........</v>
      </c>
      <c r="AB2342" t="str">
        <f t="shared" si="615"/>
        <v>.........</v>
      </c>
      <c r="AC2342" t="str">
        <f t="shared" si="616"/>
        <v>.........</v>
      </c>
      <c r="AD2342" t="str">
        <f t="shared" si="622"/>
        <v>........</v>
      </c>
      <c r="AE2342" t="str">
        <f t="shared" si="617"/>
        <v>.......</v>
      </c>
      <c r="AF2342" t="str">
        <f t="shared" si="624"/>
        <v>.....</v>
      </c>
      <c r="AG2342" t="str">
        <f t="shared" si="624"/>
        <v>..........</v>
      </c>
      <c r="AH2342" t="str">
        <f t="shared" si="618"/>
        <v>..........</v>
      </c>
      <c r="AI2342" t="str">
        <f t="shared" si="619"/>
        <v>.......</v>
      </c>
      <c r="AJ2342" t="str">
        <f t="shared" si="620"/>
        <v>.......</v>
      </c>
    </row>
    <row r="2343" spans="1:36" x14ac:dyDescent="0.25">
      <c r="A2343" t="s">
        <v>1975</v>
      </c>
      <c r="P2343" t="str">
        <f t="shared" si="621"/>
        <v xml:space="preserve">   4098  345  0 </v>
      </c>
      <c r="Q2343" t="str">
        <f t="shared" si="621"/>
        <v xml:space="preserve">   1.024 </v>
      </c>
      <c r="R2343" t="str">
        <f t="shared" si="609"/>
        <v xml:space="preserve">     0.0 </v>
      </c>
      <c r="S2343" t="str">
        <f t="shared" si="610"/>
        <v xml:space="preserve">     0.0 </v>
      </c>
      <c r="T2343" t="str">
        <f t="shared" si="611"/>
        <v xml:space="preserve">     0.0 </v>
      </c>
      <c r="U2343" t="str">
        <f t="shared" si="622"/>
        <v xml:space="preserve">         0.0 </v>
      </c>
      <c r="V2343" t="str">
        <f t="shared" si="612"/>
        <v xml:space="preserve">     0.0 </v>
      </c>
      <c r="W2343" t="str">
        <f t="shared" si="613"/>
        <v xml:space="preserve">     0.0</v>
      </c>
      <c r="X2343" t="str">
        <f t="shared" si="623"/>
        <v/>
      </c>
      <c r="Y2343" t="str">
        <f t="shared" si="623"/>
        <v/>
      </c>
      <c r="Z2343" t="str">
        <f t="shared" si="623"/>
        <v/>
      </c>
      <c r="AA2343" t="str">
        <f t="shared" si="614"/>
        <v/>
      </c>
      <c r="AB2343" t="str">
        <f t="shared" si="615"/>
        <v/>
      </c>
      <c r="AC2343" t="str">
        <f t="shared" si="616"/>
        <v/>
      </c>
      <c r="AD2343" t="str">
        <f t="shared" si="622"/>
        <v/>
      </c>
      <c r="AE2343" t="str">
        <f t="shared" si="617"/>
        <v/>
      </c>
      <c r="AF2343" t="str">
        <f t="shared" si="624"/>
        <v/>
      </c>
      <c r="AG2343" t="str">
        <f t="shared" si="624"/>
        <v/>
      </c>
      <c r="AH2343" t="str">
        <f t="shared" si="618"/>
        <v/>
      </c>
      <c r="AI2343" t="str">
        <f t="shared" si="619"/>
        <v/>
      </c>
      <c r="AJ2343" t="str">
        <f t="shared" si="620"/>
        <v/>
      </c>
    </row>
    <row r="2344" spans="1:36" x14ac:dyDescent="0.25">
      <c r="A2344" t="s">
        <v>1976</v>
      </c>
      <c r="P2344" t="str">
        <f t="shared" si="621"/>
        <v xml:space="preserve">  SDUMO2-MG345  </v>
      </c>
      <c r="Q2344" t="str">
        <f t="shared" si="621"/>
        <v xml:space="preserve">   -15.9 </v>
      </c>
      <c r="R2344" t="str">
        <f t="shared" si="609"/>
        <v xml:space="preserve">     0.0 </v>
      </c>
      <c r="S2344" t="str">
        <f t="shared" si="610"/>
        <v xml:space="preserve">     0.0 </v>
      </c>
      <c r="T2344" t="str">
        <f t="shared" si="611"/>
        <v xml:space="preserve">     0.0 </v>
      </c>
      <c r="U2344" t="str">
        <f t="shared" si="622"/>
        <v xml:space="preserve">         0.0 </v>
      </c>
      <c r="V2344" t="str">
        <f t="shared" si="612"/>
        <v xml:space="preserve">     0.0 </v>
      </c>
      <c r="W2344" t="str">
        <f t="shared" si="613"/>
        <v xml:space="preserve">     0.0 </v>
      </c>
      <c r="X2344" t="str">
        <f t="shared" si="623"/>
        <v xml:space="preserve">       </v>
      </c>
      <c r="Y2344" t="str">
        <f t="shared" si="623"/>
        <v xml:space="preserve">              </v>
      </c>
      <c r="Z2344" t="str">
        <f t="shared" si="623"/>
        <v xml:space="preserve">    </v>
      </c>
      <c r="AA2344" t="str">
        <f t="shared" si="614"/>
        <v xml:space="preserve">         </v>
      </c>
      <c r="AB2344" t="str">
        <f t="shared" si="615"/>
        <v xml:space="preserve">         </v>
      </c>
      <c r="AC2344" t="str">
        <f t="shared" si="616"/>
        <v xml:space="preserve">    </v>
      </c>
      <c r="AD2344" t="str">
        <f t="shared" si="622"/>
        <v/>
      </c>
      <c r="AE2344" t="str">
        <f t="shared" si="617"/>
        <v/>
      </c>
      <c r="AF2344" t="str">
        <f t="shared" si="624"/>
        <v/>
      </c>
      <c r="AG2344" t="str">
        <f t="shared" si="624"/>
        <v/>
      </c>
      <c r="AH2344" t="str">
        <f t="shared" si="618"/>
        <v/>
      </c>
      <c r="AI2344" t="str">
        <f t="shared" si="619"/>
        <v/>
      </c>
      <c r="AJ2344" t="str">
        <f t="shared" si="620"/>
        <v/>
      </c>
    </row>
    <row r="2345" spans="1:36" x14ac:dyDescent="0.25">
      <c r="A2345" t="s">
        <v>1977</v>
      </c>
      <c r="P2345" t="str">
        <f t="shared" si="621"/>
        <v xml:space="preserve">                </v>
      </c>
      <c r="Q2345" t="str">
        <f t="shared" si="621"/>
        <v xml:space="preserve">         </v>
      </c>
      <c r="R2345" t="str">
        <f t="shared" si="609"/>
        <v xml:space="preserve">   850.0 </v>
      </c>
      <c r="S2345" t="str">
        <f t="shared" si="610"/>
        <v xml:space="preserve">  1100.0 </v>
      </c>
      <c r="T2345" t="str">
        <f t="shared" si="611"/>
        <v xml:space="preserve">   850.0 </v>
      </c>
      <c r="U2345" t="str">
        <f t="shared" si="622"/>
        <v xml:space="preserve">        3.1% </v>
      </c>
      <c r="V2345" t="str">
        <f t="shared" si="612"/>
        <v xml:space="preserve">         </v>
      </c>
      <c r="W2345" t="str">
        <f t="shared" si="613"/>
        <v xml:space="preserve">         </v>
      </c>
      <c r="X2345" t="str">
        <f t="shared" si="623"/>
        <v xml:space="preserve">   138 </v>
      </c>
      <c r="Y2345" t="str">
        <f t="shared" si="623"/>
        <v xml:space="preserve"> ITUTIN-MG345 </v>
      </c>
      <c r="Z2345" t="str">
        <f t="shared" si="623"/>
        <v xml:space="preserve">  1 </v>
      </c>
      <c r="AA2345" t="str">
        <f t="shared" si="614"/>
        <v xml:space="preserve">   -25.4 </v>
      </c>
      <c r="AB2345" t="str">
        <f t="shared" si="615"/>
        <v xml:space="preserve">     7.8 </v>
      </c>
      <c r="AC2345" t="str">
        <f t="shared" si="616"/>
        <v xml:space="preserve">    26.0 </v>
      </c>
      <c r="AD2345" t="str">
        <f t="shared" si="622"/>
        <v xml:space="preserve">        </v>
      </c>
      <c r="AE2345" t="str">
        <f t="shared" si="617"/>
        <v xml:space="preserve">       </v>
      </c>
      <c r="AF2345" t="str">
        <f t="shared" si="624"/>
        <v xml:space="preserve">     </v>
      </c>
      <c r="AG2345" t="str">
        <f t="shared" si="624"/>
        <v xml:space="preserve">     0.08 </v>
      </c>
      <c r="AH2345" t="str">
        <f t="shared" si="618"/>
        <v xml:space="preserve">   -63.16 </v>
      </c>
      <c r="AI2345" t="str">
        <f t="shared" si="619"/>
        <v xml:space="preserve">       </v>
      </c>
      <c r="AJ2345" t="str">
        <f t="shared" si="620"/>
        <v xml:space="preserve">      </v>
      </c>
    </row>
    <row r="2346" spans="1:36" x14ac:dyDescent="0.25">
      <c r="A2346" t="s">
        <v>1978</v>
      </c>
      <c r="P2346" t="str">
        <f t="shared" si="621"/>
        <v xml:space="preserve">                </v>
      </c>
      <c r="Q2346" t="str">
        <f t="shared" si="621"/>
        <v xml:space="preserve">         </v>
      </c>
      <c r="R2346" t="str">
        <f t="shared" si="609"/>
        <v xml:space="preserve">  1100.0 </v>
      </c>
      <c r="S2346" t="str">
        <f t="shared" si="610"/>
        <v xml:space="preserve">  1100.0 </v>
      </c>
      <c r="T2346" t="str">
        <f t="shared" si="611"/>
        <v xml:space="preserve">  1100.0 </v>
      </c>
      <c r="U2346" t="str">
        <f t="shared" si="622"/>
        <v xml:space="preserve">        3.2% </v>
      </c>
      <c r="V2346" t="str">
        <f t="shared" si="612"/>
        <v xml:space="preserve">         </v>
      </c>
      <c r="W2346" t="str">
        <f t="shared" si="613"/>
        <v xml:space="preserve">         </v>
      </c>
      <c r="X2346" t="str">
        <f t="shared" si="623"/>
        <v xml:space="preserve">   308 </v>
      </c>
      <c r="Y2346" t="str">
        <f t="shared" si="623"/>
        <v xml:space="preserve"> BARBAC-MG345 </v>
      </c>
      <c r="Z2346" t="str">
        <f t="shared" si="623"/>
        <v xml:space="preserve">  1 </v>
      </c>
      <c r="AA2346" t="str">
        <f t="shared" si="614"/>
        <v xml:space="preserve">   -22.5 </v>
      </c>
      <c r="AB2346" t="str">
        <f t="shared" si="615"/>
        <v xml:space="preserve">    27.9 </v>
      </c>
      <c r="AC2346" t="str">
        <f t="shared" si="616"/>
        <v xml:space="preserve">    35.0 </v>
      </c>
      <c r="AD2346" t="str">
        <f t="shared" si="622"/>
        <v xml:space="preserve">        </v>
      </c>
      <c r="AE2346" t="str">
        <f t="shared" si="617"/>
        <v xml:space="preserve">       </v>
      </c>
      <c r="AF2346" t="str">
        <f t="shared" si="624"/>
        <v xml:space="preserve">     </v>
      </c>
      <c r="AG2346" t="str">
        <f t="shared" si="624"/>
        <v xml:space="preserve">     0.03 </v>
      </c>
      <c r="AH2346" t="str">
        <f t="shared" si="618"/>
        <v xml:space="preserve">   -24.13 </v>
      </c>
      <c r="AI2346" t="str">
        <f t="shared" si="619"/>
        <v xml:space="preserve">       </v>
      </c>
      <c r="AJ2346" t="str">
        <f t="shared" si="620"/>
        <v xml:space="preserve">      </v>
      </c>
    </row>
    <row r="2347" spans="1:36" x14ac:dyDescent="0.25">
      <c r="A2347" t="s">
        <v>1979</v>
      </c>
      <c r="P2347" t="str">
        <f t="shared" si="621"/>
        <v xml:space="preserve">                </v>
      </c>
      <c r="Q2347" t="str">
        <f t="shared" si="621"/>
        <v xml:space="preserve">         </v>
      </c>
      <c r="R2347" t="str">
        <f t="shared" si="609"/>
        <v xml:space="preserve">  1123.0 </v>
      </c>
      <c r="S2347" t="str">
        <f t="shared" si="610"/>
        <v xml:space="preserve">  1339.0 </v>
      </c>
      <c r="T2347" t="str">
        <f t="shared" si="611"/>
        <v xml:space="preserve">  1123.0 </v>
      </c>
      <c r="U2347" t="str">
        <f t="shared" si="622"/>
        <v xml:space="preserve">        9.0% </v>
      </c>
      <c r="V2347" t="str">
        <f t="shared" si="612"/>
        <v xml:space="preserve">         </v>
      </c>
      <c r="W2347" t="str">
        <f t="shared" si="613"/>
        <v xml:space="preserve">         </v>
      </c>
      <c r="X2347" t="str">
        <f t="shared" si="623"/>
        <v xml:space="preserve">   331 </v>
      </c>
      <c r="Y2347" t="str">
        <f t="shared" si="623"/>
        <v xml:space="preserve"> J.FORA-MG345 </v>
      </c>
      <c r="Z2347" t="str">
        <f t="shared" si="623"/>
        <v xml:space="preserve">  1 </v>
      </c>
      <c r="AA2347" t="str">
        <f t="shared" si="614"/>
        <v xml:space="preserve">    86.6 </v>
      </c>
      <c r="AB2347" t="str">
        <f t="shared" si="615"/>
        <v xml:space="preserve">    55.9 </v>
      </c>
      <c r="AC2347" t="str">
        <f t="shared" si="616"/>
        <v xml:space="preserve">   100.7 </v>
      </c>
      <c r="AD2347" t="str">
        <f t="shared" si="622"/>
        <v xml:space="preserve">        </v>
      </c>
      <c r="AE2347" t="str">
        <f t="shared" si="617"/>
        <v xml:space="preserve">       </v>
      </c>
      <c r="AF2347" t="str">
        <f t="shared" si="624"/>
        <v xml:space="preserve">     </v>
      </c>
      <c r="AG2347" t="str">
        <f t="shared" si="624"/>
        <v xml:space="preserve">     0.11 </v>
      </c>
      <c r="AH2347" t="str">
        <f t="shared" si="618"/>
        <v xml:space="preserve">   -16.78 </v>
      </c>
      <c r="AI2347" t="str">
        <f t="shared" si="619"/>
        <v xml:space="preserve">       </v>
      </c>
      <c r="AJ2347" t="str">
        <f t="shared" si="620"/>
        <v xml:space="preserve">      </v>
      </c>
    </row>
    <row r="2348" spans="1:36" x14ac:dyDescent="0.25">
      <c r="A2348" t="s">
        <v>1980</v>
      </c>
      <c r="P2348" t="str">
        <f t="shared" si="621"/>
        <v xml:space="preserve">                </v>
      </c>
      <c r="Q2348" t="str">
        <f t="shared" si="621"/>
        <v xml:space="preserve">         </v>
      </c>
      <c r="R2348" t="str">
        <f t="shared" si="609"/>
        <v xml:space="preserve">   850.0 </v>
      </c>
      <c r="S2348" t="str">
        <f t="shared" si="610"/>
        <v xml:space="preserve">  1100.0 </v>
      </c>
      <c r="T2348" t="str">
        <f t="shared" si="611"/>
        <v xml:space="preserve">   850.0 </v>
      </c>
      <c r="U2348" t="str">
        <f t="shared" si="622"/>
        <v xml:space="preserve">       11.2% </v>
      </c>
      <c r="V2348" t="str">
        <f t="shared" si="612"/>
        <v xml:space="preserve">         </v>
      </c>
      <c r="W2348" t="str">
        <f t="shared" si="613"/>
        <v xml:space="preserve">         </v>
      </c>
      <c r="X2348" t="str">
        <f t="shared" si="623"/>
        <v xml:space="preserve">   331 </v>
      </c>
      <c r="Y2348" t="str">
        <f t="shared" si="623"/>
        <v xml:space="preserve"> J.FORA-MG345 </v>
      </c>
      <c r="Z2348" t="str">
        <f t="shared" si="623"/>
        <v xml:space="preserve">  2 </v>
      </c>
      <c r="AA2348" t="str">
        <f t="shared" si="614"/>
        <v xml:space="preserve">    82.0 </v>
      </c>
      <c r="AB2348" t="str">
        <f t="shared" si="615"/>
        <v xml:space="preserve">    52.6 </v>
      </c>
      <c r="AC2348" t="str">
        <f t="shared" si="616"/>
        <v xml:space="preserve">    95.1 </v>
      </c>
      <c r="AD2348" t="str">
        <f t="shared" si="622"/>
        <v xml:space="preserve">        </v>
      </c>
      <c r="AE2348" t="str">
        <f t="shared" si="617"/>
        <v xml:space="preserve">       </v>
      </c>
      <c r="AF2348" t="str">
        <f t="shared" si="624"/>
        <v xml:space="preserve">     </v>
      </c>
      <c r="AG2348" t="str">
        <f t="shared" si="624"/>
        <v xml:space="preserve">     0.10 </v>
      </c>
      <c r="AH2348" t="str">
        <f t="shared" si="618"/>
        <v xml:space="preserve">   -17.59 </v>
      </c>
      <c r="AI2348" t="str">
        <f t="shared" si="619"/>
        <v xml:space="preserve">       </v>
      </c>
      <c r="AJ2348" t="str">
        <f t="shared" si="620"/>
        <v xml:space="preserve">      </v>
      </c>
    </row>
    <row r="2349" spans="1:36" x14ac:dyDescent="0.25">
      <c r="A2349" t="s">
        <v>1981</v>
      </c>
      <c r="P2349" t="str">
        <f t="shared" si="621"/>
        <v xml:space="preserve">                </v>
      </c>
      <c r="Q2349" t="str">
        <f t="shared" si="621"/>
        <v xml:space="preserve">         </v>
      </c>
      <c r="R2349" t="str">
        <f t="shared" si="609"/>
        <v xml:space="preserve">  9999.0 </v>
      </c>
      <c r="S2349" t="str">
        <f t="shared" si="610"/>
        <v xml:space="preserve">  9999.0 </v>
      </c>
      <c r="T2349" t="str">
        <f t="shared" si="611"/>
        <v xml:space="preserve">  9999.0 </v>
      </c>
      <c r="U2349" t="str">
        <f t="shared" si="622"/>
        <v xml:space="preserve">        0.0% </v>
      </c>
      <c r="V2349" t="str">
        <f t="shared" si="612"/>
        <v xml:space="preserve">         </v>
      </c>
      <c r="W2349" t="str">
        <f t="shared" si="613"/>
        <v xml:space="preserve">         </v>
      </c>
      <c r="X2349" t="str">
        <f t="shared" si="623"/>
        <v xml:space="preserve">  4093 </v>
      </c>
      <c r="Y2349" t="str">
        <f t="shared" si="623"/>
        <v xml:space="preserve"> SDUM2-CER010 </v>
      </c>
      <c r="Z2349" t="str">
        <f t="shared" si="623"/>
        <v xml:space="preserve">  1 </v>
      </c>
      <c r="AA2349" t="str">
        <f t="shared" si="614"/>
        <v xml:space="preserve">     0.0 </v>
      </c>
      <c r="AB2349" t="str">
        <f t="shared" si="615"/>
        <v xml:space="preserve">    54.8 </v>
      </c>
      <c r="AC2349" t="str">
        <f t="shared" si="616"/>
        <v xml:space="preserve">    53.5 </v>
      </c>
      <c r="AD2349" t="str">
        <f t="shared" si="622"/>
        <v xml:space="preserve"> 1.000F </v>
      </c>
      <c r="AE2349" t="str">
        <f t="shared" si="617"/>
        <v xml:space="preserve">       </v>
      </c>
      <c r="AF2349" t="str">
        <f t="shared" si="624"/>
        <v xml:space="preserve">     </v>
      </c>
      <c r="AG2349" t="str">
        <f t="shared" si="624"/>
        <v xml:space="preserve">     0.00 </v>
      </c>
      <c r="AH2349" t="str">
        <f t="shared" si="618"/>
        <v xml:space="preserve">     4.36 </v>
      </c>
      <c r="AI2349" t="str">
        <f t="shared" si="619"/>
        <v xml:space="preserve">       </v>
      </c>
      <c r="AJ2349" t="str">
        <f t="shared" si="620"/>
        <v xml:space="preserve">      </v>
      </c>
    </row>
    <row r="2350" spans="1:36" x14ac:dyDescent="0.25">
      <c r="A2350" t="s">
        <v>1982</v>
      </c>
      <c r="P2350" t="str">
        <f t="shared" si="621"/>
        <v xml:space="preserve">                </v>
      </c>
      <c r="Q2350" t="str">
        <f t="shared" si="621"/>
        <v xml:space="preserve">         </v>
      </c>
      <c r="R2350" t="str">
        <f t="shared" si="609"/>
        <v xml:space="preserve">   375.0 </v>
      </c>
      <c r="S2350" t="str">
        <f t="shared" si="610"/>
        <v xml:space="preserve">   375.0 </v>
      </c>
      <c r="T2350" t="str">
        <f t="shared" si="611"/>
        <v xml:space="preserve">   375.0 </v>
      </c>
      <c r="U2350" t="str">
        <f t="shared" si="622"/>
        <v xml:space="preserve">       33.6% </v>
      </c>
      <c r="V2350" t="str">
        <f t="shared" si="612"/>
        <v xml:space="preserve">         </v>
      </c>
      <c r="W2350" t="str">
        <f t="shared" si="613"/>
        <v xml:space="preserve">         </v>
      </c>
      <c r="X2350" t="str">
        <f t="shared" si="623"/>
        <v xml:space="preserve">  4097 </v>
      </c>
      <c r="Y2350" t="str">
        <f t="shared" si="623"/>
        <v xml:space="preserve"> SDUMON-MG000 </v>
      </c>
      <c r="Z2350" t="str">
        <f t="shared" si="623"/>
        <v xml:space="preserve">  1 </v>
      </c>
      <c r="AA2350" t="str">
        <f t="shared" si="614"/>
        <v xml:space="preserve">    53.5 </v>
      </c>
      <c r="AB2350" t="str">
        <f t="shared" si="615"/>
        <v xml:space="preserve">  -117.3 </v>
      </c>
      <c r="AC2350" t="str">
        <f t="shared" si="616"/>
        <v xml:space="preserve">   125.9 </v>
      </c>
      <c r="AD2350" t="str">
        <f t="shared" si="622"/>
        <v xml:space="preserve"> 1.093* </v>
      </c>
      <c r="AE2350" t="str">
        <f t="shared" si="617"/>
        <v xml:space="preserve">       </v>
      </c>
      <c r="AF2350" t="str">
        <f t="shared" si="624"/>
        <v xml:space="preserve">     </v>
      </c>
      <c r="AG2350" t="str">
        <f t="shared" si="624"/>
        <v xml:space="preserve">     0.00 </v>
      </c>
      <c r="AH2350" t="str">
        <f t="shared" si="618"/>
        <v xml:space="preserve">     7.98 </v>
      </c>
      <c r="AI2350" t="str">
        <f t="shared" si="619"/>
        <v xml:space="preserve">       </v>
      </c>
      <c r="AJ2350" t="str">
        <f t="shared" si="620"/>
        <v xml:space="preserve">      </v>
      </c>
    </row>
    <row r="2351" spans="1:36" x14ac:dyDescent="0.25">
      <c r="A2351" t="s">
        <v>1983</v>
      </c>
      <c r="P2351" t="str">
        <f t="shared" si="621"/>
        <v xml:space="preserve">                </v>
      </c>
      <c r="Q2351" t="str">
        <f t="shared" si="621"/>
        <v xml:space="preserve">         </v>
      </c>
      <c r="R2351" t="str">
        <f t="shared" si="609"/>
        <v xml:space="preserve">   960.0 </v>
      </c>
      <c r="S2351" t="str">
        <f t="shared" si="610"/>
        <v xml:space="preserve">  1200.0 </v>
      </c>
      <c r="T2351" t="str">
        <f t="shared" si="611"/>
        <v xml:space="preserve">   960.0 </v>
      </c>
      <c r="U2351" t="str">
        <f t="shared" si="622"/>
        <v xml:space="preserve">        6.7% </v>
      </c>
      <c r="V2351" t="str">
        <f t="shared" si="612"/>
        <v xml:space="preserve">         </v>
      </c>
      <c r="W2351" t="str">
        <f t="shared" si="613"/>
        <v xml:space="preserve">         </v>
      </c>
      <c r="X2351" t="str">
        <f t="shared" si="623"/>
        <v xml:space="preserve">  7401 </v>
      </c>
      <c r="Y2351" t="str">
        <f t="shared" si="623"/>
        <v xml:space="preserve"> LEOPO2-MG345 </v>
      </c>
      <c r="Z2351" t="str">
        <f t="shared" si="623"/>
        <v xml:space="preserve">  1 </v>
      </c>
      <c r="AA2351" t="str">
        <f t="shared" si="614"/>
        <v xml:space="preserve">    58.6 </v>
      </c>
      <c r="AB2351" t="str">
        <f t="shared" si="615"/>
        <v xml:space="preserve">    29.8 </v>
      </c>
      <c r="AC2351" t="str">
        <f t="shared" si="616"/>
        <v xml:space="preserve">    64.2 </v>
      </c>
      <c r="AD2351" t="str">
        <f t="shared" si="622"/>
        <v xml:space="preserve">        </v>
      </c>
      <c r="AE2351" t="str">
        <f t="shared" si="617"/>
        <v xml:space="preserve">       </v>
      </c>
      <c r="AF2351" t="str">
        <f t="shared" si="624"/>
        <v xml:space="preserve">     </v>
      </c>
      <c r="AG2351" t="str">
        <f t="shared" si="624"/>
        <v xml:space="preserve">     0.18 </v>
      </c>
      <c r="AH2351" t="str">
        <f t="shared" si="618"/>
        <v xml:space="preserve">   -52.41 </v>
      </c>
      <c r="AI2351" t="str">
        <f t="shared" si="619"/>
        <v xml:space="preserve">       </v>
      </c>
      <c r="AJ2351" t="str">
        <f t="shared" si="620"/>
        <v xml:space="preserve">      </v>
      </c>
    </row>
    <row r="2352" spans="1:36" x14ac:dyDescent="0.25">
      <c r="A2352" t="s">
        <v>1984</v>
      </c>
      <c r="P2352" t="str">
        <f t="shared" si="621"/>
        <v xml:space="preserve">                </v>
      </c>
      <c r="Q2352" t="str">
        <f t="shared" si="621"/>
        <v xml:space="preserve">         </v>
      </c>
      <c r="R2352" t="str">
        <f t="shared" si="609"/>
        <v xml:space="preserve">   750.0 </v>
      </c>
      <c r="S2352" t="str">
        <f t="shared" si="610"/>
        <v xml:space="preserve">   900.0 </v>
      </c>
      <c r="T2352" t="str">
        <f t="shared" si="611"/>
        <v xml:space="preserve">   750.0 </v>
      </c>
      <c r="U2352" t="str">
        <f t="shared" si="622"/>
        <v xml:space="preserve">       33.6% </v>
      </c>
      <c r="V2352" t="str">
        <f t="shared" si="612"/>
        <v xml:space="preserve">         </v>
      </c>
      <c r="W2352" t="str">
        <f t="shared" si="613"/>
        <v xml:space="preserve">         </v>
      </c>
      <c r="X2352" t="str">
        <f t="shared" si="623"/>
        <v xml:space="preserve">  7862 </v>
      </c>
      <c r="Y2352" t="str">
        <f t="shared" si="623"/>
        <v xml:space="preserve"> SDUMT2-MG000 </v>
      </c>
      <c r="Z2352" t="str">
        <f t="shared" si="623"/>
        <v xml:space="preserve">  2 </v>
      </c>
      <c r="AA2352" t="str">
        <f t="shared" si="614"/>
        <v xml:space="preserve">  -232.7 </v>
      </c>
      <c r="AB2352" t="str">
        <f t="shared" si="615"/>
        <v xml:space="preserve">  -111.6 </v>
      </c>
      <c r="AC2352" t="str">
        <f t="shared" si="616"/>
        <v xml:space="preserve">   252.0 </v>
      </c>
      <c r="AD2352" t="str">
        <f t="shared" si="622"/>
        <v xml:space="preserve"> 0.984* </v>
      </c>
      <c r="AE2352" t="str">
        <f t="shared" si="617"/>
        <v xml:space="preserve">       </v>
      </c>
      <c r="AF2352" t="str">
        <f t="shared" si="624"/>
        <v xml:space="preserve"> 351 </v>
      </c>
      <c r="AG2352" t="str">
        <f t="shared" si="624"/>
        <v xml:space="preserve">     0.00 </v>
      </c>
      <c r="AH2352" t="str">
        <f t="shared" si="618"/>
        <v xml:space="preserve">     1.45 </v>
      </c>
      <c r="AI2352" t="str">
        <f t="shared" si="619"/>
        <v xml:space="preserve">       </v>
      </c>
      <c r="AJ2352" t="str">
        <f t="shared" si="620"/>
        <v xml:space="preserve">      </v>
      </c>
    </row>
    <row r="2353" spans="1:36" x14ac:dyDescent="0.25">
      <c r="A2353" t="s">
        <v>6</v>
      </c>
      <c r="P2353" t="str">
        <f t="shared" si="621"/>
        <v xml:space="preserve">  ..............</v>
      </c>
      <c r="Q2353" t="str">
        <f t="shared" si="621"/>
        <v>.........</v>
      </c>
      <c r="R2353" t="str">
        <f t="shared" si="609"/>
        <v>.........</v>
      </c>
      <c r="S2353" t="str">
        <f t="shared" si="610"/>
        <v>.........</v>
      </c>
      <c r="T2353" t="str">
        <f t="shared" si="611"/>
        <v>.........</v>
      </c>
      <c r="U2353" t="str">
        <f t="shared" si="622"/>
        <v>.............</v>
      </c>
      <c r="V2353" t="str">
        <f t="shared" si="612"/>
        <v>.........</v>
      </c>
      <c r="W2353" t="str">
        <f t="shared" si="613"/>
        <v>.........</v>
      </c>
      <c r="X2353" t="str">
        <f t="shared" si="623"/>
        <v>.......</v>
      </c>
      <c r="Y2353" t="str">
        <f t="shared" si="623"/>
        <v>..............</v>
      </c>
      <c r="Z2353" t="str">
        <f t="shared" si="623"/>
        <v>....</v>
      </c>
      <c r="AA2353" t="str">
        <f t="shared" si="614"/>
        <v>.........</v>
      </c>
      <c r="AB2353" t="str">
        <f t="shared" si="615"/>
        <v>.........</v>
      </c>
      <c r="AC2353" t="str">
        <f t="shared" si="616"/>
        <v>.........</v>
      </c>
      <c r="AD2353" t="str">
        <f t="shared" si="622"/>
        <v>........</v>
      </c>
      <c r="AE2353" t="str">
        <f t="shared" si="617"/>
        <v>.......</v>
      </c>
      <c r="AF2353" t="str">
        <f t="shared" si="624"/>
        <v>.....</v>
      </c>
      <c r="AG2353" t="str">
        <f t="shared" si="624"/>
        <v>..........</v>
      </c>
      <c r="AH2353" t="str">
        <f t="shared" si="618"/>
        <v>..........</v>
      </c>
      <c r="AI2353" t="str">
        <f t="shared" si="619"/>
        <v>.......</v>
      </c>
      <c r="AJ2353" t="str">
        <f t="shared" si="620"/>
        <v>.......</v>
      </c>
    </row>
    <row r="2354" spans="1:36" x14ac:dyDescent="0.25">
      <c r="A2354" t="s">
        <v>1985</v>
      </c>
      <c r="P2354" t="str">
        <f t="shared" si="621"/>
        <v xml:space="preserve">   4314  991  0 </v>
      </c>
      <c r="Q2354" t="str">
        <f t="shared" si="621"/>
        <v xml:space="preserve">   1.016 </v>
      </c>
      <c r="R2354" t="str">
        <f t="shared" si="609"/>
        <v xml:space="preserve">     0.0 </v>
      </c>
      <c r="S2354" t="str">
        <f t="shared" si="610"/>
        <v xml:space="preserve">     0.0 </v>
      </c>
      <c r="T2354" t="str">
        <f t="shared" si="611"/>
        <v xml:space="preserve">     0.0 </v>
      </c>
      <c r="U2354" t="str">
        <f t="shared" si="622"/>
        <v xml:space="preserve">         0.0 </v>
      </c>
      <c r="V2354" t="str">
        <f t="shared" si="612"/>
        <v xml:space="preserve">     0.0 </v>
      </c>
      <c r="W2354" t="str">
        <f t="shared" si="613"/>
        <v xml:space="preserve">     0.0</v>
      </c>
      <c r="X2354" t="str">
        <f t="shared" si="623"/>
        <v/>
      </c>
      <c r="Y2354" t="str">
        <f t="shared" si="623"/>
        <v/>
      </c>
      <c r="Z2354" t="str">
        <f t="shared" si="623"/>
        <v/>
      </c>
      <c r="AA2354" t="str">
        <f t="shared" si="614"/>
        <v/>
      </c>
      <c r="AB2354" t="str">
        <f t="shared" si="615"/>
        <v/>
      </c>
      <c r="AC2354" t="str">
        <f t="shared" si="616"/>
        <v/>
      </c>
      <c r="AD2354" t="str">
        <f t="shared" si="622"/>
        <v/>
      </c>
      <c r="AE2354" t="str">
        <f t="shared" si="617"/>
        <v/>
      </c>
      <c r="AF2354" t="str">
        <f t="shared" si="624"/>
        <v/>
      </c>
      <c r="AG2354" t="str">
        <f t="shared" si="624"/>
        <v/>
      </c>
      <c r="AH2354" t="str">
        <f t="shared" si="618"/>
        <v/>
      </c>
      <c r="AI2354" t="str">
        <f t="shared" si="619"/>
        <v/>
      </c>
      <c r="AJ2354" t="str">
        <f t="shared" si="620"/>
        <v/>
      </c>
    </row>
    <row r="2355" spans="1:36" x14ac:dyDescent="0.25">
      <c r="A2355" t="s">
        <v>1986</v>
      </c>
      <c r="P2355" t="str">
        <f t="shared" si="621"/>
        <v xml:space="preserve">  TAQUA1-MG000  </v>
      </c>
      <c r="Q2355" t="str">
        <f t="shared" si="621"/>
        <v xml:space="preserve">   -13.7 </v>
      </c>
      <c r="R2355" t="str">
        <f t="shared" si="609"/>
        <v xml:space="preserve">     0.0 </v>
      </c>
      <c r="S2355" t="str">
        <f t="shared" si="610"/>
        <v xml:space="preserve">     0.0 </v>
      </c>
      <c r="T2355" t="str">
        <f t="shared" si="611"/>
        <v xml:space="preserve">     0.0 </v>
      </c>
      <c r="U2355" t="str">
        <f t="shared" si="622"/>
        <v xml:space="preserve">         0.0 </v>
      </c>
      <c r="V2355" t="str">
        <f t="shared" si="612"/>
        <v xml:space="preserve">     0.0 </v>
      </c>
      <c r="W2355" t="str">
        <f t="shared" si="613"/>
        <v xml:space="preserve">     0.0 </v>
      </c>
      <c r="X2355" t="str">
        <f t="shared" si="623"/>
        <v xml:space="preserve">       </v>
      </c>
      <c r="Y2355" t="str">
        <f t="shared" si="623"/>
        <v xml:space="preserve">              </v>
      </c>
      <c r="Z2355" t="str">
        <f t="shared" si="623"/>
        <v xml:space="preserve">    </v>
      </c>
      <c r="AA2355" t="str">
        <f t="shared" si="614"/>
        <v xml:space="preserve">         </v>
      </c>
      <c r="AB2355" t="str">
        <f t="shared" si="615"/>
        <v xml:space="preserve">         </v>
      </c>
      <c r="AC2355" t="str">
        <f t="shared" si="616"/>
        <v xml:space="preserve">    </v>
      </c>
      <c r="AD2355" t="str">
        <f t="shared" si="622"/>
        <v/>
      </c>
      <c r="AE2355" t="str">
        <f t="shared" si="617"/>
        <v/>
      </c>
      <c r="AF2355" t="str">
        <f t="shared" si="624"/>
        <v/>
      </c>
      <c r="AG2355" t="str">
        <f t="shared" si="624"/>
        <v/>
      </c>
      <c r="AH2355" t="str">
        <f t="shared" si="618"/>
        <v/>
      </c>
      <c r="AI2355" t="str">
        <f t="shared" si="619"/>
        <v/>
      </c>
      <c r="AJ2355" t="str">
        <f t="shared" si="620"/>
        <v/>
      </c>
    </row>
    <row r="2356" spans="1:36" x14ac:dyDescent="0.25">
      <c r="A2356" t="s">
        <v>1987</v>
      </c>
      <c r="P2356" t="str">
        <f t="shared" si="621"/>
        <v xml:space="preserve">                </v>
      </c>
      <c r="Q2356" t="str">
        <f t="shared" si="621"/>
        <v xml:space="preserve">         </v>
      </c>
      <c r="R2356" t="str">
        <f t="shared" si="609"/>
        <v xml:space="preserve">   225.0 </v>
      </c>
      <c r="S2356" t="str">
        <f t="shared" si="610"/>
        <v xml:space="preserve">   259.0 </v>
      </c>
      <c r="T2356" t="str">
        <f t="shared" si="611"/>
        <v xml:space="preserve">   225.0 </v>
      </c>
      <c r="U2356" t="str">
        <f t="shared" si="622"/>
        <v xml:space="preserve">        8.5% </v>
      </c>
      <c r="V2356" t="str">
        <f t="shared" si="612"/>
        <v xml:space="preserve">         </v>
      </c>
      <c r="W2356" t="str">
        <f t="shared" si="613"/>
        <v xml:space="preserve">         </v>
      </c>
      <c r="X2356" t="str">
        <f t="shared" si="623"/>
        <v xml:space="preserve">   372 </v>
      </c>
      <c r="Y2356" t="str">
        <f t="shared" si="623"/>
        <v xml:space="preserve"> TAQUAR-MG345 </v>
      </c>
      <c r="Z2356" t="str">
        <f t="shared" si="623"/>
        <v xml:space="preserve">  1 </v>
      </c>
      <c r="AA2356" t="str">
        <f t="shared" si="614"/>
        <v xml:space="preserve">   -19.1 </v>
      </c>
      <c r="AB2356" t="str">
        <f t="shared" si="615"/>
        <v xml:space="preserve">    -3.4 </v>
      </c>
      <c r="AC2356" t="str">
        <f t="shared" si="616"/>
        <v xml:space="preserve">    19.1 </v>
      </c>
      <c r="AD2356" t="str">
        <f t="shared" si="622"/>
        <v xml:space="preserve">        </v>
      </c>
      <c r="AE2356" t="str">
        <f t="shared" si="617"/>
        <v xml:space="preserve">       </v>
      </c>
      <c r="AF2356" t="str">
        <f t="shared" si="624"/>
        <v xml:space="preserve">     </v>
      </c>
      <c r="AG2356" t="str">
        <f t="shared" si="624"/>
        <v xml:space="preserve">     0.00 </v>
      </c>
      <c r="AH2356" t="str">
        <f t="shared" si="618"/>
        <v xml:space="preserve">     0.11 </v>
      </c>
      <c r="AI2356" t="str">
        <f t="shared" si="619"/>
        <v xml:space="preserve">       </v>
      </c>
      <c r="AJ2356" t="str">
        <f t="shared" si="620"/>
        <v xml:space="preserve">      </v>
      </c>
    </row>
    <row r="2357" spans="1:36" x14ac:dyDescent="0.25">
      <c r="A2357" t="s">
        <v>1988</v>
      </c>
      <c r="P2357" t="str">
        <f t="shared" si="621"/>
        <v xml:space="preserve">                </v>
      </c>
      <c r="Q2357" t="str">
        <f t="shared" si="621"/>
        <v xml:space="preserve">         </v>
      </c>
      <c r="R2357" t="str">
        <f t="shared" si="609"/>
        <v xml:space="preserve">   225.0 </v>
      </c>
      <c r="S2357" t="str">
        <f t="shared" si="610"/>
        <v xml:space="preserve">   259.0 </v>
      </c>
      <c r="T2357" t="str">
        <f t="shared" si="611"/>
        <v xml:space="preserve">   225.0 </v>
      </c>
      <c r="U2357" t="str">
        <f t="shared" si="622"/>
        <v xml:space="preserve">        8.5% </v>
      </c>
      <c r="V2357" t="str">
        <f t="shared" si="612"/>
        <v xml:space="preserve">         </v>
      </c>
      <c r="W2357" t="str">
        <f t="shared" si="613"/>
        <v xml:space="preserve">         </v>
      </c>
      <c r="X2357" t="str">
        <f t="shared" si="623"/>
        <v xml:space="preserve">   373 </v>
      </c>
      <c r="Y2357" t="str">
        <f t="shared" si="623"/>
        <v xml:space="preserve"> TAQUAR-MG230 </v>
      </c>
      <c r="Z2357" t="str">
        <f t="shared" si="623"/>
        <v xml:space="preserve">  1 </v>
      </c>
      <c r="AA2357" t="str">
        <f t="shared" si="614"/>
        <v xml:space="preserve">    19.1 </v>
      </c>
      <c r="AB2357" t="str">
        <f t="shared" si="615"/>
        <v xml:space="preserve">     3.4 </v>
      </c>
      <c r="AC2357" t="str">
        <f t="shared" si="616"/>
        <v xml:space="preserve">    19.1 </v>
      </c>
      <c r="AD2357" t="str">
        <f t="shared" si="622"/>
        <v xml:space="preserve">        </v>
      </c>
      <c r="AE2357" t="str">
        <f t="shared" si="617"/>
        <v xml:space="preserve">       </v>
      </c>
      <c r="AF2357" t="str">
        <f t="shared" si="624"/>
        <v xml:space="preserve"> 353 </v>
      </c>
      <c r="AG2357" t="str">
        <f t="shared" si="624"/>
        <v xml:space="preserve">     0.00 </v>
      </c>
      <c r="AH2357" t="str">
        <f t="shared" si="618"/>
        <v xml:space="preserve">    -0.01 </v>
      </c>
      <c r="AI2357" t="str">
        <f t="shared" si="619"/>
        <v xml:space="preserve">       </v>
      </c>
      <c r="AJ2357" t="str">
        <f t="shared" si="620"/>
        <v xml:space="preserve">      </v>
      </c>
    </row>
    <row r="2358" spans="1:36" x14ac:dyDescent="0.25">
      <c r="A2358" t="s">
        <v>1989</v>
      </c>
      <c r="P2358" t="str">
        <f t="shared" si="621"/>
        <v xml:space="preserve">                </v>
      </c>
      <c r="Q2358" t="str">
        <f t="shared" si="621"/>
        <v xml:space="preserve">         </v>
      </c>
      <c r="R2358" t="str">
        <f t="shared" si="609"/>
        <v xml:space="preserve">    75.0 </v>
      </c>
      <c r="S2358" t="str">
        <f t="shared" si="610"/>
        <v xml:space="preserve">    75.0 </v>
      </c>
      <c r="T2358" t="str">
        <f t="shared" si="611"/>
        <v xml:space="preserve">    75.0 </v>
      </c>
      <c r="U2358" t="str">
        <f t="shared" si="622"/>
        <v xml:space="preserve">        0.0% </v>
      </c>
      <c r="V2358" t="str">
        <f t="shared" si="612"/>
        <v xml:space="preserve">         </v>
      </c>
      <c r="W2358" t="str">
        <f t="shared" si="613"/>
        <v xml:space="preserve">         </v>
      </c>
      <c r="X2358" t="str">
        <f t="shared" si="623"/>
        <v xml:space="preserve">   374 </v>
      </c>
      <c r="Y2358" t="str">
        <f t="shared" si="623"/>
        <v xml:space="preserve"> TAQUA1-MG013 </v>
      </c>
      <c r="Z2358" t="str">
        <f t="shared" si="623"/>
        <v xml:space="preserve">  1 </v>
      </c>
      <c r="AA2358" t="str">
        <f t="shared" si="614"/>
        <v xml:space="preserve">     0.0 </v>
      </c>
      <c r="AB2358" t="str">
        <f t="shared" si="615"/>
        <v xml:space="preserve">     0.0 </v>
      </c>
      <c r="AC2358" t="str">
        <f t="shared" si="616"/>
        <v xml:space="preserve">     0.0 </v>
      </c>
      <c r="AD2358" t="str">
        <f t="shared" si="622"/>
        <v xml:space="preserve">        </v>
      </c>
      <c r="AE2358" t="str">
        <f t="shared" si="617"/>
        <v xml:space="preserve">       </v>
      </c>
      <c r="AF2358" t="str">
        <f t="shared" si="624"/>
        <v xml:space="preserve">     </v>
      </c>
      <c r="AG2358" t="str">
        <f t="shared" si="624"/>
        <v xml:space="preserve">     0.00 </v>
      </c>
      <c r="AH2358" t="str">
        <f t="shared" si="618"/>
        <v xml:space="preserve">     0.00 </v>
      </c>
      <c r="AI2358" t="str">
        <f t="shared" si="619"/>
        <v xml:space="preserve">       </v>
      </c>
      <c r="AJ2358" t="str">
        <f t="shared" si="620"/>
        <v xml:space="preserve">      </v>
      </c>
    </row>
    <row r="2359" spans="1:36" x14ac:dyDescent="0.25">
      <c r="A2359" t="s">
        <v>6</v>
      </c>
      <c r="P2359" t="str">
        <f t="shared" si="621"/>
        <v xml:space="preserve">  ..............</v>
      </c>
      <c r="Q2359" t="str">
        <f t="shared" si="621"/>
        <v>.........</v>
      </c>
      <c r="R2359" t="str">
        <f t="shared" si="609"/>
        <v>.........</v>
      </c>
      <c r="S2359" t="str">
        <f t="shared" si="610"/>
        <v>.........</v>
      </c>
      <c r="T2359" t="str">
        <f t="shared" si="611"/>
        <v>.........</v>
      </c>
      <c r="U2359" t="str">
        <f t="shared" si="622"/>
        <v>.............</v>
      </c>
      <c r="V2359" t="str">
        <f t="shared" si="612"/>
        <v>.........</v>
      </c>
      <c r="W2359" t="str">
        <f t="shared" si="613"/>
        <v>.........</v>
      </c>
      <c r="X2359" t="str">
        <f t="shared" si="623"/>
        <v>.......</v>
      </c>
      <c r="Y2359" t="str">
        <f t="shared" si="623"/>
        <v>..............</v>
      </c>
      <c r="Z2359" t="str">
        <f t="shared" si="623"/>
        <v>....</v>
      </c>
      <c r="AA2359" t="str">
        <f t="shared" si="614"/>
        <v>.........</v>
      </c>
      <c r="AB2359" t="str">
        <f t="shared" si="615"/>
        <v>.........</v>
      </c>
      <c r="AC2359" t="str">
        <f t="shared" si="616"/>
        <v>.........</v>
      </c>
      <c r="AD2359" t="str">
        <f t="shared" si="622"/>
        <v>........</v>
      </c>
      <c r="AE2359" t="str">
        <f t="shared" si="617"/>
        <v>.......</v>
      </c>
      <c r="AF2359" t="str">
        <f t="shared" si="624"/>
        <v>.....</v>
      </c>
      <c r="AG2359" t="str">
        <f t="shared" si="624"/>
        <v>..........</v>
      </c>
      <c r="AH2359" t="str">
        <f t="shared" si="618"/>
        <v>..........</v>
      </c>
      <c r="AI2359" t="str">
        <f t="shared" si="619"/>
        <v>.......</v>
      </c>
      <c r="AJ2359" t="str">
        <f t="shared" si="620"/>
        <v>.......</v>
      </c>
    </row>
    <row r="2360" spans="1:36" x14ac:dyDescent="0.25">
      <c r="A2360" t="s">
        <v>1990</v>
      </c>
      <c r="P2360" t="str">
        <f t="shared" si="621"/>
        <v xml:space="preserve">   4315  991  0 </v>
      </c>
      <c r="Q2360" t="str">
        <f t="shared" si="621"/>
        <v xml:space="preserve">   1.016 </v>
      </c>
      <c r="R2360" t="str">
        <f t="shared" si="609"/>
        <v xml:space="preserve">     0.0 </v>
      </c>
      <c r="S2360" t="str">
        <f t="shared" si="610"/>
        <v xml:space="preserve">     0.0 </v>
      </c>
      <c r="T2360" t="str">
        <f t="shared" si="611"/>
        <v xml:space="preserve">     0.0 </v>
      </c>
      <c r="U2360" t="str">
        <f t="shared" si="622"/>
        <v xml:space="preserve">         0.0 </v>
      </c>
      <c r="V2360" t="str">
        <f t="shared" si="612"/>
        <v xml:space="preserve">     0.0 </v>
      </c>
      <c r="W2360" t="str">
        <f t="shared" si="613"/>
        <v xml:space="preserve">     0.0</v>
      </c>
      <c r="X2360" t="str">
        <f t="shared" si="623"/>
        <v/>
      </c>
      <c r="Y2360" t="str">
        <f t="shared" si="623"/>
        <v/>
      </c>
      <c r="Z2360" t="str">
        <f t="shared" si="623"/>
        <v/>
      </c>
      <c r="AA2360" t="str">
        <f t="shared" si="614"/>
        <v/>
      </c>
      <c r="AB2360" t="str">
        <f t="shared" si="615"/>
        <v/>
      </c>
      <c r="AC2360" t="str">
        <f t="shared" si="616"/>
        <v/>
      </c>
      <c r="AD2360" t="str">
        <f t="shared" si="622"/>
        <v/>
      </c>
      <c r="AE2360" t="str">
        <f t="shared" si="617"/>
        <v/>
      </c>
      <c r="AF2360" t="str">
        <f t="shared" si="624"/>
        <v/>
      </c>
      <c r="AG2360" t="str">
        <f t="shared" si="624"/>
        <v/>
      </c>
      <c r="AH2360" t="str">
        <f t="shared" si="618"/>
        <v/>
      </c>
      <c r="AI2360" t="str">
        <f t="shared" si="619"/>
        <v/>
      </c>
      <c r="AJ2360" t="str">
        <f t="shared" si="620"/>
        <v/>
      </c>
    </row>
    <row r="2361" spans="1:36" x14ac:dyDescent="0.25">
      <c r="A2361" t="s">
        <v>1991</v>
      </c>
      <c r="P2361" t="str">
        <f t="shared" si="621"/>
        <v xml:space="preserve">  TAQUA2-MG000  </v>
      </c>
      <c r="Q2361" t="str">
        <f t="shared" si="621"/>
        <v xml:space="preserve">   -13.6 </v>
      </c>
      <c r="R2361" t="str">
        <f t="shared" ref="R2361:R2424" si="625">MID($A2361,Q$8+Q$9-1,R$9)</f>
        <v xml:space="preserve">     0.0 </v>
      </c>
      <c r="S2361" t="str">
        <f t="shared" ref="S2361:S2424" si="626">MID($A2361,Q$8+Q$9+R$9-2,S$9)</f>
        <v xml:space="preserve">     0.0 </v>
      </c>
      <c r="T2361" t="str">
        <f t="shared" ref="T2361:T2424" si="627">MID($A2361,Q$8+Q$9+R$9+S$9-3,T$9)</f>
        <v xml:space="preserve">     0.0 </v>
      </c>
      <c r="U2361" t="str">
        <f t="shared" si="622"/>
        <v xml:space="preserve">         0.0 </v>
      </c>
      <c r="V2361" t="str">
        <f t="shared" ref="V2361:V2424" si="628">MID($A2361,U$8+U$9-1,V$9)</f>
        <v xml:space="preserve">     0.0 </v>
      </c>
      <c r="W2361" t="str">
        <f t="shared" ref="W2361:W2424" si="629">MID($A2361,U$8+U$9+V$9-2,W$9)</f>
        <v xml:space="preserve">     0.0 </v>
      </c>
      <c r="X2361" t="str">
        <f t="shared" si="623"/>
        <v xml:space="preserve">       </v>
      </c>
      <c r="Y2361" t="str">
        <f t="shared" si="623"/>
        <v xml:space="preserve">              </v>
      </c>
      <c r="Z2361" t="str">
        <f t="shared" si="623"/>
        <v xml:space="preserve">    </v>
      </c>
      <c r="AA2361" t="str">
        <f t="shared" ref="AA2361:AA2424" si="630">MID($A2361,Z$8+Z$9-1,AA$9)</f>
        <v xml:space="preserve">         </v>
      </c>
      <c r="AB2361" t="str">
        <f t="shared" ref="AB2361:AB2424" si="631">MID($A2361,Z$8+Z$9+AA$9-2,AB$9)</f>
        <v xml:space="preserve">         </v>
      </c>
      <c r="AC2361" t="str">
        <f t="shared" ref="AC2361:AC2424" si="632">MID($A2361,Z$8+Z$9+AA$9+AB$9-3,AC$9)</f>
        <v xml:space="preserve">    </v>
      </c>
      <c r="AD2361" t="str">
        <f t="shared" si="622"/>
        <v/>
      </c>
      <c r="AE2361" t="str">
        <f t="shared" ref="AE2361:AE2424" si="633">MID($A2361,AD$8+AD$9-1,AE$9)</f>
        <v/>
      </c>
      <c r="AF2361" t="str">
        <f t="shared" si="624"/>
        <v/>
      </c>
      <c r="AG2361" t="str">
        <f t="shared" si="624"/>
        <v/>
      </c>
      <c r="AH2361" t="str">
        <f t="shared" ref="AH2361:AH2424" si="634">MID($A2361,AG$8+AG$9-1,AH$9)</f>
        <v/>
      </c>
      <c r="AI2361" t="str">
        <f t="shared" ref="AI2361:AI2424" si="635">MID($A2361,AG$8+AG$9+AH$9-2,AI$9)</f>
        <v/>
      </c>
      <c r="AJ2361" t="str">
        <f t="shared" ref="AJ2361:AJ2424" si="636">MID($A2361,AG$8+AG$9+AH$9+AI$9-3,AJ$9)</f>
        <v/>
      </c>
    </row>
    <row r="2362" spans="1:36" x14ac:dyDescent="0.25">
      <c r="A2362" t="s">
        <v>1992</v>
      </c>
      <c r="P2362" t="str">
        <f t="shared" ref="P2362:Q2425" si="637">MID($A2362,P$8,P$9)</f>
        <v xml:space="preserve">                </v>
      </c>
      <c r="Q2362" t="str">
        <f t="shared" si="637"/>
        <v xml:space="preserve">         </v>
      </c>
      <c r="R2362" t="str">
        <f t="shared" si="625"/>
        <v xml:space="preserve">   225.0 </v>
      </c>
      <c r="S2362" t="str">
        <f t="shared" si="626"/>
        <v xml:space="preserve">   270.0 </v>
      </c>
      <c r="T2362" t="str">
        <f t="shared" si="627"/>
        <v xml:space="preserve">   225.0 </v>
      </c>
      <c r="U2362" t="str">
        <f t="shared" ref="U2362:AD2425" si="638">MID($A2362,U$8,U$9)</f>
        <v xml:space="preserve">        7.9% </v>
      </c>
      <c r="V2362" t="str">
        <f t="shared" si="628"/>
        <v xml:space="preserve">         </v>
      </c>
      <c r="W2362" t="str">
        <f t="shared" si="629"/>
        <v xml:space="preserve">         </v>
      </c>
      <c r="X2362" t="str">
        <f t="shared" ref="X2362:Z2425" si="639">MID($A2362,X$8,X$9)</f>
        <v xml:space="preserve">   372 </v>
      </c>
      <c r="Y2362" t="str">
        <f t="shared" si="639"/>
        <v xml:space="preserve"> TAQUAR-MG345 </v>
      </c>
      <c r="Z2362" t="str">
        <f t="shared" si="639"/>
        <v xml:space="preserve">  2 </v>
      </c>
      <c r="AA2362" t="str">
        <f t="shared" si="630"/>
        <v xml:space="preserve">   -17.7 </v>
      </c>
      <c r="AB2362" t="str">
        <f t="shared" si="631"/>
        <v xml:space="preserve">    -3.6 </v>
      </c>
      <c r="AC2362" t="str">
        <f t="shared" si="632"/>
        <v xml:space="preserve">    17.8 </v>
      </c>
      <c r="AD2362" t="str">
        <f t="shared" si="638"/>
        <v xml:space="preserve">        </v>
      </c>
      <c r="AE2362" t="str">
        <f t="shared" si="633"/>
        <v xml:space="preserve">       </v>
      </c>
      <c r="AF2362" t="str">
        <f t="shared" ref="AF2362:AG2425" si="640">MID($A2362,AF$8,AF$9)</f>
        <v xml:space="preserve">     </v>
      </c>
      <c r="AG2362" t="str">
        <f t="shared" si="640"/>
        <v xml:space="preserve">     0.00 </v>
      </c>
      <c r="AH2362" t="str">
        <f t="shared" si="634"/>
        <v xml:space="preserve">     0.08 </v>
      </c>
      <c r="AI2362" t="str">
        <f t="shared" si="635"/>
        <v xml:space="preserve">       </v>
      </c>
      <c r="AJ2362" t="str">
        <f t="shared" si="636"/>
        <v xml:space="preserve">      </v>
      </c>
    </row>
    <row r="2363" spans="1:36" x14ac:dyDescent="0.25">
      <c r="A2363" t="s">
        <v>1993</v>
      </c>
      <c r="P2363" t="str">
        <f t="shared" si="637"/>
        <v xml:space="preserve">                </v>
      </c>
      <c r="Q2363" t="str">
        <f t="shared" si="637"/>
        <v xml:space="preserve">         </v>
      </c>
      <c r="R2363" t="str">
        <f t="shared" si="625"/>
        <v xml:space="preserve">   225.0 </v>
      </c>
      <c r="S2363" t="str">
        <f t="shared" si="626"/>
        <v xml:space="preserve">   270.0 </v>
      </c>
      <c r="T2363" t="str">
        <f t="shared" si="627"/>
        <v xml:space="preserve">   225.0 </v>
      </c>
      <c r="U2363" t="str">
        <f t="shared" si="638"/>
        <v xml:space="preserve">        7.9% </v>
      </c>
      <c r="V2363" t="str">
        <f t="shared" si="628"/>
        <v xml:space="preserve">         </v>
      </c>
      <c r="W2363" t="str">
        <f t="shared" si="629"/>
        <v xml:space="preserve">         </v>
      </c>
      <c r="X2363" t="str">
        <f t="shared" si="639"/>
        <v xml:space="preserve">   373 </v>
      </c>
      <c r="Y2363" t="str">
        <f t="shared" si="639"/>
        <v xml:space="preserve"> TAQUAR-MG230 </v>
      </c>
      <c r="Z2363" t="str">
        <f t="shared" si="639"/>
        <v xml:space="preserve">  2 </v>
      </c>
      <c r="AA2363" t="str">
        <f t="shared" si="630"/>
        <v xml:space="preserve">    17.7 </v>
      </c>
      <c r="AB2363" t="str">
        <f t="shared" si="631"/>
        <v xml:space="preserve">     3.6 </v>
      </c>
      <c r="AC2363" t="str">
        <f t="shared" si="632"/>
        <v xml:space="preserve">    17.8 </v>
      </c>
      <c r="AD2363" t="str">
        <f t="shared" si="638"/>
        <v xml:space="preserve">        </v>
      </c>
      <c r="AE2363" t="str">
        <f t="shared" si="633"/>
        <v xml:space="preserve">       </v>
      </c>
      <c r="AF2363" t="str">
        <f t="shared" si="640"/>
        <v xml:space="preserve"> 353 </v>
      </c>
      <c r="AG2363" t="str">
        <f t="shared" si="640"/>
        <v xml:space="preserve">     0.00 </v>
      </c>
      <c r="AH2363" t="str">
        <f t="shared" si="634"/>
        <v xml:space="preserve">     0.02 </v>
      </c>
      <c r="AI2363" t="str">
        <f t="shared" si="635"/>
        <v xml:space="preserve">       </v>
      </c>
      <c r="AJ2363" t="str">
        <f t="shared" si="636"/>
        <v xml:space="preserve">      </v>
      </c>
    </row>
    <row r="2364" spans="1:36" x14ac:dyDescent="0.25">
      <c r="A2364" t="s">
        <v>1994</v>
      </c>
      <c r="P2364" t="str">
        <f t="shared" si="637"/>
        <v xml:space="preserve">                </v>
      </c>
      <c r="Q2364" t="str">
        <f t="shared" si="637"/>
        <v xml:space="preserve">         </v>
      </c>
      <c r="R2364" t="str">
        <f t="shared" si="625"/>
        <v xml:space="preserve">    75.0 </v>
      </c>
      <c r="S2364" t="str">
        <f t="shared" si="626"/>
        <v xml:space="preserve">    75.0 </v>
      </c>
      <c r="T2364" t="str">
        <f t="shared" si="627"/>
        <v xml:space="preserve">    75.0 </v>
      </c>
      <c r="U2364" t="str">
        <f t="shared" si="638"/>
        <v xml:space="preserve">        0.0% </v>
      </c>
      <c r="V2364" t="str">
        <f t="shared" si="628"/>
        <v xml:space="preserve">         </v>
      </c>
      <c r="W2364" t="str">
        <f t="shared" si="629"/>
        <v xml:space="preserve">         </v>
      </c>
      <c r="X2364" t="str">
        <f t="shared" si="639"/>
        <v xml:space="preserve">   375 </v>
      </c>
      <c r="Y2364" t="str">
        <f t="shared" si="639"/>
        <v xml:space="preserve"> TAQUA2-MG013 </v>
      </c>
      <c r="Z2364" t="str">
        <f t="shared" si="639"/>
        <v xml:space="preserve">  2 </v>
      </c>
      <c r="AA2364" t="str">
        <f t="shared" si="630"/>
        <v xml:space="preserve">     0.0 </v>
      </c>
      <c r="AB2364" t="str">
        <f t="shared" si="631"/>
        <v xml:space="preserve">     0.0 </v>
      </c>
      <c r="AC2364" t="str">
        <f t="shared" si="632"/>
        <v xml:space="preserve">     0.0 </v>
      </c>
      <c r="AD2364" t="str">
        <f t="shared" si="638"/>
        <v xml:space="preserve">        </v>
      </c>
      <c r="AE2364" t="str">
        <f t="shared" si="633"/>
        <v xml:space="preserve">       </v>
      </c>
      <c r="AF2364" t="str">
        <f t="shared" si="640"/>
        <v xml:space="preserve">     </v>
      </c>
      <c r="AG2364" t="str">
        <f t="shared" si="640"/>
        <v xml:space="preserve">     0.00 </v>
      </c>
      <c r="AH2364" t="str">
        <f t="shared" si="634"/>
        <v xml:space="preserve">     0.00 </v>
      </c>
      <c r="AI2364" t="str">
        <f t="shared" si="635"/>
        <v xml:space="preserve">       </v>
      </c>
      <c r="AJ2364" t="str">
        <f t="shared" si="636"/>
        <v xml:space="preserve">      </v>
      </c>
    </row>
    <row r="2365" spans="1:36" x14ac:dyDescent="0.25">
      <c r="A2365" t="s">
        <v>6</v>
      </c>
      <c r="P2365" t="str">
        <f t="shared" si="637"/>
        <v xml:space="preserve">  ..............</v>
      </c>
      <c r="Q2365" t="str">
        <f t="shared" si="637"/>
        <v>.........</v>
      </c>
      <c r="R2365" t="str">
        <f t="shared" si="625"/>
        <v>.........</v>
      </c>
      <c r="S2365" t="str">
        <f t="shared" si="626"/>
        <v>.........</v>
      </c>
      <c r="T2365" t="str">
        <f t="shared" si="627"/>
        <v>.........</v>
      </c>
      <c r="U2365" t="str">
        <f t="shared" si="638"/>
        <v>.............</v>
      </c>
      <c r="V2365" t="str">
        <f t="shared" si="628"/>
        <v>.........</v>
      </c>
      <c r="W2365" t="str">
        <f t="shared" si="629"/>
        <v>.........</v>
      </c>
      <c r="X2365" t="str">
        <f t="shared" si="639"/>
        <v>.......</v>
      </c>
      <c r="Y2365" t="str">
        <f t="shared" si="639"/>
        <v>..............</v>
      </c>
      <c r="Z2365" t="str">
        <f t="shared" si="639"/>
        <v>....</v>
      </c>
      <c r="AA2365" t="str">
        <f t="shared" si="630"/>
        <v>.........</v>
      </c>
      <c r="AB2365" t="str">
        <f t="shared" si="631"/>
        <v>.........</v>
      </c>
      <c r="AC2365" t="str">
        <f t="shared" si="632"/>
        <v>.........</v>
      </c>
      <c r="AD2365" t="str">
        <f t="shared" si="638"/>
        <v>........</v>
      </c>
      <c r="AE2365" t="str">
        <f t="shared" si="633"/>
        <v>.......</v>
      </c>
      <c r="AF2365" t="str">
        <f t="shared" si="640"/>
        <v>.....</v>
      </c>
      <c r="AG2365" t="str">
        <f t="shared" si="640"/>
        <v>..........</v>
      </c>
      <c r="AH2365" t="str">
        <f t="shared" si="634"/>
        <v>..........</v>
      </c>
      <c r="AI2365" t="str">
        <f t="shared" si="635"/>
        <v>.......</v>
      </c>
      <c r="AJ2365" t="str">
        <f t="shared" si="636"/>
        <v>.......</v>
      </c>
    </row>
    <row r="2366" spans="1:36" x14ac:dyDescent="0.25">
      <c r="A2366" t="s">
        <v>1995</v>
      </c>
      <c r="P2366" t="str">
        <f t="shared" si="637"/>
        <v xml:space="preserve">   4318  991  0 </v>
      </c>
      <c r="Q2366" t="str">
        <f t="shared" si="637"/>
        <v xml:space="preserve">   1.038 </v>
      </c>
      <c r="R2366" t="str">
        <f t="shared" si="625"/>
        <v xml:space="preserve">     0.0 </v>
      </c>
      <c r="S2366" t="str">
        <f t="shared" si="626"/>
        <v xml:space="preserve">     0.0 </v>
      </c>
      <c r="T2366" t="str">
        <f t="shared" si="627"/>
        <v xml:space="preserve">     0.0 </v>
      </c>
      <c r="U2366" t="str">
        <f t="shared" si="638"/>
        <v xml:space="preserve">         0.0 </v>
      </c>
      <c r="V2366" t="str">
        <f t="shared" si="628"/>
        <v xml:space="preserve">     0.0 </v>
      </c>
      <c r="W2366" t="str">
        <f t="shared" si="629"/>
        <v xml:space="preserve">     0.0</v>
      </c>
      <c r="X2366" t="str">
        <f t="shared" si="639"/>
        <v/>
      </c>
      <c r="Y2366" t="str">
        <f t="shared" si="639"/>
        <v/>
      </c>
      <c r="Z2366" t="str">
        <f t="shared" si="639"/>
        <v/>
      </c>
      <c r="AA2366" t="str">
        <f t="shared" si="630"/>
        <v/>
      </c>
      <c r="AB2366" t="str">
        <f t="shared" si="631"/>
        <v/>
      </c>
      <c r="AC2366" t="str">
        <f t="shared" si="632"/>
        <v/>
      </c>
      <c r="AD2366" t="str">
        <f t="shared" si="638"/>
        <v/>
      </c>
      <c r="AE2366" t="str">
        <f t="shared" si="633"/>
        <v/>
      </c>
      <c r="AF2366" t="str">
        <f t="shared" si="640"/>
        <v/>
      </c>
      <c r="AG2366" t="str">
        <f t="shared" si="640"/>
        <v/>
      </c>
      <c r="AH2366" t="str">
        <f t="shared" si="634"/>
        <v/>
      </c>
      <c r="AI2366" t="str">
        <f t="shared" si="635"/>
        <v/>
      </c>
      <c r="AJ2366" t="str">
        <f t="shared" si="636"/>
        <v/>
      </c>
    </row>
    <row r="2367" spans="1:36" x14ac:dyDescent="0.25">
      <c r="A2367" t="s">
        <v>1996</v>
      </c>
      <c r="P2367" t="str">
        <f t="shared" si="637"/>
        <v xml:space="preserve">  LAF-T3-MG000  </v>
      </c>
      <c r="Q2367" t="str">
        <f t="shared" si="637"/>
        <v xml:space="preserve">   -16.5 </v>
      </c>
      <c r="R2367" t="str">
        <f t="shared" si="625"/>
        <v xml:space="preserve">     0.0 </v>
      </c>
      <c r="S2367" t="str">
        <f t="shared" si="626"/>
        <v xml:space="preserve">     0.0 </v>
      </c>
      <c r="T2367" t="str">
        <f t="shared" si="627"/>
        <v xml:space="preserve">     0.0 </v>
      </c>
      <c r="U2367" t="str">
        <f t="shared" si="638"/>
        <v xml:space="preserve">         0.0 </v>
      </c>
      <c r="V2367" t="str">
        <f t="shared" si="628"/>
        <v xml:space="preserve">     0.0 </v>
      </c>
      <c r="W2367" t="str">
        <f t="shared" si="629"/>
        <v xml:space="preserve">     0.0 </v>
      </c>
      <c r="X2367" t="str">
        <f t="shared" si="639"/>
        <v xml:space="preserve">       </v>
      </c>
      <c r="Y2367" t="str">
        <f t="shared" si="639"/>
        <v xml:space="preserve">              </v>
      </c>
      <c r="Z2367" t="str">
        <f t="shared" si="639"/>
        <v xml:space="preserve">    </v>
      </c>
      <c r="AA2367" t="str">
        <f t="shared" si="630"/>
        <v xml:space="preserve">         </v>
      </c>
      <c r="AB2367" t="str">
        <f t="shared" si="631"/>
        <v xml:space="preserve">         </v>
      </c>
      <c r="AC2367" t="str">
        <f t="shared" si="632"/>
        <v xml:space="preserve">    </v>
      </c>
      <c r="AD2367" t="str">
        <f t="shared" si="638"/>
        <v/>
      </c>
      <c r="AE2367" t="str">
        <f t="shared" si="633"/>
        <v/>
      </c>
      <c r="AF2367" t="str">
        <f t="shared" si="640"/>
        <v/>
      </c>
      <c r="AG2367" t="str">
        <f t="shared" si="640"/>
        <v/>
      </c>
      <c r="AH2367" t="str">
        <f t="shared" si="634"/>
        <v/>
      </c>
      <c r="AI2367" t="str">
        <f t="shared" si="635"/>
        <v/>
      </c>
      <c r="AJ2367" t="str">
        <f t="shared" si="636"/>
        <v/>
      </c>
    </row>
    <row r="2368" spans="1:36" x14ac:dyDescent="0.25">
      <c r="A2368" t="s">
        <v>1997</v>
      </c>
      <c r="P2368" t="str">
        <f t="shared" si="637"/>
        <v xml:space="preserve">                </v>
      </c>
      <c r="Q2368" t="str">
        <f t="shared" si="637"/>
        <v xml:space="preserve">         </v>
      </c>
      <c r="R2368" t="str">
        <f t="shared" si="625"/>
        <v xml:space="preserve">   150.0 </v>
      </c>
      <c r="S2368" t="str">
        <f t="shared" si="626"/>
        <v xml:space="preserve">   195.0 </v>
      </c>
      <c r="T2368" t="str">
        <f t="shared" si="627"/>
        <v xml:space="preserve">   150.0 </v>
      </c>
      <c r="U2368" t="str">
        <f t="shared" si="638"/>
        <v xml:space="preserve">       26.9% </v>
      </c>
      <c r="V2368" t="str">
        <f t="shared" si="628"/>
        <v xml:space="preserve">         </v>
      </c>
      <c r="W2368" t="str">
        <f t="shared" si="629"/>
        <v xml:space="preserve">         </v>
      </c>
      <c r="X2368" t="str">
        <f t="shared" si="639"/>
        <v xml:space="preserve">   336 </v>
      </c>
      <c r="Y2368" t="str">
        <f t="shared" si="639"/>
        <v xml:space="preserve"> LAFAIE-MG345 </v>
      </c>
      <c r="Z2368" t="str">
        <f t="shared" si="639"/>
        <v xml:space="preserve">  3 </v>
      </c>
      <c r="AA2368" t="str">
        <f t="shared" si="630"/>
        <v xml:space="preserve">   -41.7 </v>
      </c>
      <c r="AB2368" t="str">
        <f t="shared" si="631"/>
        <v xml:space="preserve">    -3.4 </v>
      </c>
      <c r="AC2368" t="str">
        <f t="shared" si="632"/>
        <v xml:space="preserve">    40.4 </v>
      </c>
      <c r="AD2368" t="str">
        <f t="shared" si="638"/>
        <v xml:space="preserve">        </v>
      </c>
      <c r="AE2368" t="str">
        <f t="shared" si="633"/>
        <v xml:space="preserve">       </v>
      </c>
      <c r="AF2368" t="str">
        <f t="shared" si="640"/>
        <v xml:space="preserve">     </v>
      </c>
      <c r="AG2368" t="str">
        <f t="shared" si="640"/>
        <v xml:space="preserve">     0.00 </v>
      </c>
      <c r="AH2368" t="str">
        <f t="shared" si="634"/>
        <v xml:space="preserve">     0.76 </v>
      </c>
      <c r="AI2368" t="str">
        <f t="shared" si="635"/>
        <v xml:space="preserve">       </v>
      </c>
      <c r="AJ2368" t="str">
        <f t="shared" si="636"/>
        <v xml:space="preserve">      </v>
      </c>
    </row>
    <row r="2369" spans="1:36" x14ac:dyDescent="0.25">
      <c r="A2369" t="s">
        <v>1998</v>
      </c>
      <c r="P2369" t="str">
        <f t="shared" si="637"/>
        <v xml:space="preserve">                </v>
      </c>
      <c r="Q2369" t="str">
        <f t="shared" si="637"/>
        <v xml:space="preserve">         </v>
      </c>
      <c r="R2369" t="str">
        <f t="shared" si="625"/>
        <v xml:space="preserve">   150.0 </v>
      </c>
      <c r="S2369" t="str">
        <f t="shared" si="626"/>
        <v xml:space="preserve">   195.0 </v>
      </c>
      <c r="T2369" t="str">
        <f t="shared" si="627"/>
        <v xml:space="preserve">   150.0 </v>
      </c>
      <c r="U2369" t="str">
        <f t="shared" si="638"/>
        <v xml:space="preserve">       26.9% </v>
      </c>
      <c r="V2369" t="str">
        <f t="shared" si="628"/>
        <v xml:space="preserve">         </v>
      </c>
      <c r="W2369" t="str">
        <f t="shared" si="629"/>
        <v xml:space="preserve">         </v>
      </c>
      <c r="X2369" t="str">
        <f t="shared" si="639"/>
        <v xml:space="preserve">   337 </v>
      </c>
      <c r="Y2369" t="str">
        <f t="shared" si="639"/>
        <v xml:space="preserve"> LAFAIE-MG138 </v>
      </c>
      <c r="Z2369" t="str">
        <f t="shared" si="639"/>
        <v xml:space="preserve">  3 </v>
      </c>
      <c r="AA2369" t="str">
        <f t="shared" si="630"/>
        <v xml:space="preserve">    41.7 </v>
      </c>
      <c r="AB2369" t="str">
        <f t="shared" si="631"/>
        <v xml:space="preserve">     3.4 </v>
      </c>
      <c r="AC2369" t="str">
        <f t="shared" si="632"/>
        <v xml:space="preserve">    40.4 </v>
      </c>
      <c r="AD2369" t="str">
        <f t="shared" si="638"/>
        <v xml:space="preserve">        </v>
      </c>
      <c r="AE2369" t="str">
        <f t="shared" si="633"/>
        <v xml:space="preserve">       </v>
      </c>
      <c r="AF2369" t="str">
        <f t="shared" si="640"/>
        <v xml:space="preserve"> 355 </v>
      </c>
      <c r="AG2369" t="str">
        <f t="shared" si="640"/>
        <v xml:space="preserve">     0.00 </v>
      </c>
      <c r="AH2369" t="str">
        <f t="shared" si="634"/>
        <v xml:space="preserve">     0.00 </v>
      </c>
      <c r="AI2369" t="str">
        <f t="shared" si="635"/>
        <v xml:space="preserve">       </v>
      </c>
      <c r="AJ2369" t="str">
        <f t="shared" si="636"/>
        <v xml:space="preserve">      </v>
      </c>
    </row>
    <row r="2370" spans="1:36" x14ac:dyDescent="0.25">
      <c r="A2370" t="s">
        <v>1999</v>
      </c>
      <c r="P2370" t="str">
        <f t="shared" si="637"/>
        <v xml:space="preserve">                </v>
      </c>
      <c r="Q2370" t="str">
        <f t="shared" si="637"/>
        <v xml:space="preserve">         </v>
      </c>
      <c r="R2370" t="str">
        <f t="shared" si="625"/>
        <v xml:space="preserve">    50.0 </v>
      </c>
      <c r="S2370" t="str">
        <f t="shared" si="626"/>
        <v xml:space="preserve">    50.0 </v>
      </c>
      <c r="T2370" t="str">
        <f t="shared" si="627"/>
        <v xml:space="preserve">    50.0 </v>
      </c>
      <c r="U2370" t="str">
        <f t="shared" si="638"/>
        <v xml:space="preserve">        0.0% </v>
      </c>
      <c r="V2370" t="str">
        <f t="shared" si="628"/>
        <v xml:space="preserve">         </v>
      </c>
      <c r="W2370" t="str">
        <f t="shared" si="629"/>
        <v xml:space="preserve">         </v>
      </c>
      <c r="X2370" t="str">
        <f t="shared" si="639"/>
        <v xml:space="preserve">   338 </v>
      </c>
      <c r="Y2370" t="str">
        <f t="shared" si="639"/>
        <v xml:space="preserve"> LAF-T3-MG013 </v>
      </c>
      <c r="Z2370" t="str">
        <f t="shared" si="639"/>
        <v xml:space="preserve">  3 </v>
      </c>
      <c r="AA2370" t="str">
        <f t="shared" si="630"/>
        <v xml:space="preserve">     0.0 </v>
      </c>
      <c r="AB2370" t="str">
        <f t="shared" si="631"/>
        <v xml:space="preserve">     0.0 </v>
      </c>
      <c r="AC2370" t="str">
        <f t="shared" si="632"/>
        <v xml:space="preserve">     0.0 </v>
      </c>
      <c r="AD2370" t="str">
        <f t="shared" si="638"/>
        <v xml:space="preserve">        </v>
      </c>
      <c r="AE2370" t="str">
        <f t="shared" si="633"/>
        <v xml:space="preserve">       </v>
      </c>
      <c r="AF2370" t="str">
        <f t="shared" si="640"/>
        <v xml:space="preserve">     </v>
      </c>
      <c r="AG2370" t="str">
        <f t="shared" si="640"/>
        <v xml:space="preserve">     0.00 </v>
      </c>
      <c r="AH2370" t="str">
        <f t="shared" si="634"/>
        <v xml:space="preserve">     0.00 </v>
      </c>
      <c r="AI2370" t="str">
        <f t="shared" si="635"/>
        <v xml:space="preserve">       </v>
      </c>
      <c r="AJ2370" t="str">
        <f t="shared" si="636"/>
        <v xml:space="preserve">      </v>
      </c>
    </row>
    <row r="2371" spans="1:36" x14ac:dyDescent="0.25">
      <c r="A2371" t="s">
        <v>6</v>
      </c>
      <c r="P2371" t="str">
        <f t="shared" si="637"/>
        <v xml:space="preserve">  ..............</v>
      </c>
      <c r="Q2371" t="str">
        <f t="shared" si="637"/>
        <v>.........</v>
      </c>
      <c r="R2371" t="str">
        <f t="shared" si="625"/>
        <v>.........</v>
      </c>
      <c r="S2371" t="str">
        <f t="shared" si="626"/>
        <v>.........</v>
      </c>
      <c r="T2371" t="str">
        <f t="shared" si="627"/>
        <v>.........</v>
      </c>
      <c r="U2371" t="str">
        <f t="shared" si="638"/>
        <v>.............</v>
      </c>
      <c r="V2371" t="str">
        <f t="shared" si="628"/>
        <v>.........</v>
      </c>
      <c r="W2371" t="str">
        <f t="shared" si="629"/>
        <v>.........</v>
      </c>
      <c r="X2371" t="str">
        <f t="shared" si="639"/>
        <v>.......</v>
      </c>
      <c r="Y2371" t="str">
        <f t="shared" si="639"/>
        <v>..............</v>
      </c>
      <c r="Z2371" t="str">
        <f t="shared" si="639"/>
        <v>....</v>
      </c>
      <c r="AA2371" t="str">
        <f t="shared" si="630"/>
        <v>.........</v>
      </c>
      <c r="AB2371" t="str">
        <f t="shared" si="631"/>
        <v>.........</v>
      </c>
      <c r="AC2371" t="str">
        <f t="shared" si="632"/>
        <v>.........</v>
      </c>
      <c r="AD2371" t="str">
        <f t="shared" si="638"/>
        <v>........</v>
      </c>
      <c r="AE2371" t="str">
        <f t="shared" si="633"/>
        <v>.......</v>
      </c>
      <c r="AF2371" t="str">
        <f t="shared" si="640"/>
        <v>.....</v>
      </c>
      <c r="AG2371" t="str">
        <f t="shared" si="640"/>
        <v>..........</v>
      </c>
      <c r="AH2371" t="str">
        <f t="shared" si="634"/>
        <v>..........</v>
      </c>
      <c r="AI2371" t="str">
        <f t="shared" si="635"/>
        <v>.......</v>
      </c>
      <c r="AJ2371" t="str">
        <f t="shared" si="636"/>
        <v>.......</v>
      </c>
    </row>
    <row r="2372" spans="1:36" x14ac:dyDescent="0.25">
      <c r="A2372" t="s">
        <v>2000</v>
      </c>
      <c r="P2372" t="str">
        <f t="shared" si="637"/>
        <v xml:space="preserve">   4319  991  0 </v>
      </c>
      <c r="Q2372" t="str">
        <f t="shared" si="637"/>
        <v xml:space="preserve">   1.038 </v>
      </c>
      <c r="R2372" t="str">
        <f t="shared" si="625"/>
        <v xml:space="preserve">     0.0 </v>
      </c>
      <c r="S2372" t="str">
        <f t="shared" si="626"/>
        <v xml:space="preserve">     0.0 </v>
      </c>
      <c r="T2372" t="str">
        <f t="shared" si="627"/>
        <v xml:space="preserve">     0.0 </v>
      </c>
      <c r="U2372" t="str">
        <f t="shared" si="638"/>
        <v xml:space="preserve">         0.0 </v>
      </c>
      <c r="V2372" t="str">
        <f t="shared" si="628"/>
        <v xml:space="preserve">     0.0 </v>
      </c>
      <c r="W2372" t="str">
        <f t="shared" si="629"/>
        <v xml:space="preserve">     0.0</v>
      </c>
      <c r="X2372" t="str">
        <f t="shared" si="639"/>
        <v/>
      </c>
      <c r="Y2372" t="str">
        <f t="shared" si="639"/>
        <v/>
      </c>
      <c r="Z2372" t="str">
        <f t="shared" si="639"/>
        <v/>
      </c>
      <c r="AA2372" t="str">
        <f t="shared" si="630"/>
        <v/>
      </c>
      <c r="AB2372" t="str">
        <f t="shared" si="631"/>
        <v/>
      </c>
      <c r="AC2372" t="str">
        <f t="shared" si="632"/>
        <v/>
      </c>
      <c r="AD2372" t="str">
        <f t="shared" si="638"/>
        <v/>
      </c>
      <c r="AE2372" t="str">
        <f t="shared" si="633"/>
        <v/>
      </c>
      <c r="AF2372" t="str">
        <f t="shared" si="640"/>
        <v/>
      </c>
      <c r="AG2372" t="str">
        <f t="shared" si="640"/>
        <v/>
      </c>
      <c r="AH2372" t="str">
        <f t="shared" si="634"/>
        <v/>
      </c>
      <c r="AI2372" t="str">
        <f t="shared" si="635"/>
        <v/>
      </c>
      <c r="AJ2372" t="str">
        <f t="shared" si="636"/>
        <v/>
      </c>
    </row>
    <row r="2373" spans="1:36" x14ac:dyDescent="0.25">
      <c r="A2373" t="s">
        <v>2001</v>
      </c>
      <c r="P2373" t="str">
        <f t="shared" si="637"/>
        <v xml:space="preserve">  LAF-T4-MG000  </v>
      </c>
      <c r="Q2373" t="str">
        <f t="shared" si="637"/>
        <v xml:space="preserve">   -16.5 </v>
      </c>
      <c r="R2373" t="str">
        <f t="shared" si="625"/>
        <v xml:space="preserve">     0.0 </v>
      </c>
      <c r="S2373" t="str">
        <f t="shared" si="626"/>
        <v xml:space="preserve">     0.0 </v>
      </c>
      <c r="T2373" t="str">
        <f t="shared" si="627"/>
        <v xml:space="preserve">     0.0 </v>
      </c>
      <c r="U2373" t="str">
        <f t="shared" si="638"/>
        <v xml:space="preserve">         0.0 </v>
      </c>
      <c r="V2373" t="str">
        <f t="shared" si="628"/>
        <v xml:space="preserve">     0.0 </v>
      </c>
      <c r="W2373" t="str">
        <f t="shared" si="629"/>
        <v xml:space="preserve">     0.0 </v>
      </c>
      <c r="X2373" t="str">
        <f t="shared" si="639"/>
        <v xml:space="preserve">       </v>
      </c>
      <c r="Y2373" t="str">
        <f t="shared" si="639"/>
        <v xml:space="preserve">              </v>
      </c>
      <c r="Z2373" t="str">
        <f t="shared" si="639"/>
        <v xml:space="preserve">    </v>
      </c>
      <c r="AA2373" t="str">
        <f t="shared" si="630"/>
        <v xml:space="preserve">         </v>
      </c>
      <c r="AB2373" t="str">
        <f t="shared" si="631"/>
        <v xml:space="preserve">         </v>
      </c>
      <c r="AC2373" t="str">
        <f t="shared" si="632"/>
        <v xml:space="preserve">    </v>
      </c>
      <c r="AD2373" t="str">
        <f t="shared" si="638"/>
        <v/>
      </c>
      <c r="AE2373" t="str">
        <f t="shared" si="633"/>
        <v/>
      </c>
      <c r="AF2373" t="str">
        <f t="shared" si="640"/>
        <v/>
      </c>
      <c r="AG2373" t="str">
        <f t="shared" si="640"/>
        <v/>
      </c>
      <c r="AH2373" t="str">
        <f t="shared" si="634"/>
        <v/>
      </c>
      <c r="AI2373" t="str">
        <f t="shared" si="635"/>
        <v/>
      </c>
      <c r="AJ2373" t="str">
        <f t="shared" si="636"/>
        <v/>
      </c>
    </row>
    <row r="2374" spans="1:36" x14ac:dyDescent="0.25">
      <c r="A2374" t="s">
        <v>2002</v>
      </c>
      <c r="P2374" t="str">
        <f t="shared" si="637"/>
        <v xml:space="preserve">                </v>
      </c>
      <c r="Q2374" t="str">
        <f t="shared" si="637"/>
        <v xml:space="preserve">         </v>
      </c>
      <c r="R2374" t="str">
        <f t="shared" si="625"/>
        <v xml:space="preserve">   150.0 </v>
      </c>
      <c r="S2374" t="str">
        <f t="shared" si="626"/>
        <v xml:space="preserve">   195.0 </v>
      </c>
      <c r="T2374" t="str">
        <f t="shared" si="627"/>
        <v xml:space="preserve">   150.0 </v>
      </c>
      <c r="U2374" t="str">
        <f t="shared" si="638"/>
        <v xml:space="preserve">       26.7% </v>
      </c>
      <c r="V2374" t="str">
        <f t="shared" si="628"/>
        <v xml:space="preserve">         </v>
      </c>
      <c r="W2374" t="str">
        <f t="shared" si="629"/>
        <v xml:space="preserve">         </v>
      </c>
      <c r="X2374" t="str">
        <f t="shared" si="639"/>
        <v xml:space="preserve">   336 </v>
      </c>
      <c r="Y2374" t="str">
        <f t="shared" si="639"/>
        <v xml:space="preserve"> LAFAIE-MG345 </v>
      </c>
      <c r="Z2374" t="str">
        <f t="shared" si="639"/>
        <v xml:space="preserve">  4 </v>
      </c>
      <c r="AA2374" t="str">
        <f t="shared" si="630"/>
        <v xml:space="preserve">   -41.4 </v>
      </c>
      <c r="AB2374" t="str">
        <f t="shared" si="631"/>
        <v xml:space="preserve">    -3.4 </v>
      </c>
      <c r="AC2374" t="str">
        <f t="shared" si="632"/>
        <v xml:space="preserve">    40.0 </v>
      </c>
      <c r="AD2374" t="str">
        <f t="shared" si="638"/>
        <v xml:space="preserve">        </v>
      </c>
      <c r="AE2374" t="str">
        <f t="shared" si="633"/>
        <v xml:space="preserve">       </v>
      </c>
      <c r="AF2374" t="str">
        <f t="shared" si="640"/>
        <v xml:space="preserve">     </v>
      </c>
      <c r="AG2374" t="str">
        <f t="shared" si="640"/>
        <v xml:space="preserve">     0.00 </v>
      </c>
      <c r="AH2374" t="str">
        <f t="shared" si="634"/>
        <v xml:space="preserve">     0.73 </v>
      </c>
      <c r="AI2374" t="str">
        <f t="shared" si="635"/>
        <v xml:space="preserve">       </v>
      </c>
      <c r="AJ2374" t="str">
        <f t="shared" si="636"/>
        <v xml:space="preserve">      </v>
      </c>
    </row>
    <row r="2375" spans="1:36" x14ac:dyDescent="0.25">
      <c r="A2375" t="s">
        <v>2003</v>
      </c>
      <c r="P2375" t="str">
        <f t="shared" si="637"/>
        <v xml:space="preserve">                </v>
      </c>
      <c r="Q2375" t="str">
        <f t="shared" si="637"/>
        <v xml:space="preserve">         </v>
      </c>
      <c r="R2375" t="str">
        <f t="shared" si="625"/>
        <v xml:space="preserve">   150.0 </v>
      </c>
      <c r="S2375" t="str">
        <f t="shared" si="626"/>
        <v xml:space="preserve">   195.0 </v>
      </c>
      <c r="T2375" t="str">
        <f t="shared" si="627"/>
        <v xml:space="preserve">   150.0 </v>
      </c>
      <c r="U2375" t="str">
        <f t="shared" si="638"/>
        <v xml:space="preserve">       26.7% </v>
      </c>
      <c r="V2375" t="str">
        <f t="shared" si="628"/>
        <v xml:space="preserve">         </v>
      </c>
      <c r="W2375" t="str">
        <f t="shared" si="629"/>
        <v xml:space="preserve">         </v>
      </c>
      <c r="X2375" t="str">
        <f t="shared" si="639"/>
        <v xml:space="preserve">   337 </v>
      </c>
      <c r="Y2375" t="str">
        <f t="shared" si="639"/>
        <v xml:space="preserve"> LAFAIE-MG138 </v>
      </c>
      <c r="Z2375" t="str">
        <f t="shared" si="639"/>
        <v xml:space="preserve">  4 </v>
      </c>
      <c r="AA2375" t="str">
        <f t="shared" si="630"/>
        <v xml:space="preserve">    41.4 </v>
      </c>
      <c r="AB2375" t="str">
        <f t="shared" si="631"/>
        <v xml:space="preserve">     3.4 </v>
      </c>
      <c r="AC2375" t="str">
        <f t="shared" si="632"/>
        <v xml:space="preserve">    40.0 </v>
      </c>
      <c r="AD2375" t="str">
        <f t="shared" si="638"/>
        <v xml:space="preserve">        </v>
      </c>
      <c r="AE2375" t="str">
        <f t="shared" si="633"/>
        <v xml:space="preserve">       </v>
      </c>
      <c r="AF2375" t="str">
        <f t="shared" si="640"/>
        <v xml:space="preserve"> 355 </v>
      </c>
      <c r="AG2375" t="str">
        <f t="shared" si="640"/>
        <v xml:space="preserve">     0.00 </v>
      </c>
      <c r="AH2375" t="str">
        <f t="shared" si="634"/>
        <v xml:space="preserve">     0.03 </v>
      </c>
      <c r="AI2375" t="str">
        <f t="shared" si="635"/>
        <v xml:space="preserve">       </v>
      </c>
      <c r="AJ2375" t="str">
        <f t="shared" si="636"/>
        <v xml:space="preserve">      </v>
      </c>
    </row>
    <row r="2376" spans="1:36" x14ac:dyDescent="0.25">
      <c r="A2376" t="s">
        <v>2004</v>
      </c>
      <c r="P2376" t="str">
        <f t="shared" si="637"/>
        <v xml:space="preserve">                </v>
      </c>
      <c r="Q2376" t="str">
        <f t="shared" si="637"/>
        <v xml:space="preserve">         </v>
      </c>
      <c r="R2376" t="str">
        <f t="shared" si="625"/>
        <v xml:space="preserve">    50.0 </v>
      </c>
      <c r="S2376" t="str">
        <f t="shared" si="626"/>
        <v xml:space="preserve">    50.0 </v>
      </c>
      <c r="T2376" t="str">
        <f t="shared" si="627"/>
        <v xml:space="preserve">    50.0 </v>
      </c>
      <c r="U2376" t="str">
        <f t="shared" si="638"/>
        <v xml:space="preserve">        0.0% </v>
      </c>
      <c r="V2376" t="str">
        <f t="shared" si="628"/>
        <v xml:space="preserve">         </v>
      </c>
      <c r="W2376" t="str">
        <f t="shared" si="629"/>
        <v xml:space="preserve">         </v>
      </c>
      <c r="X2376" t="str">
        <f t="shared" si="639"/>
        <v xml:space="preserve">   339 </v>
      </c>
      <c r="Y2376" t="str">
        <f t="shared" si="639"/>
        <v xml:space="preserve"> LAF-T4-MG013 </v>
      </c>
      <c r="Z2376" t="str">
        <f t="shared" si="639"/>
        <v xml:space="preserve">  4 </v>
      </c>
      <c r="AA2376" t="str">
        <f t="shared" si="630"/>
        <v xml:space="preserve">     0.0 </v>
      </c>
      <c r="AB2376" t="str">
        <f t="shared" si="631"/>
        <v xml:space="preserve">     0.0 </v>
      </c>
      <c r="AC2376" t="str">
        <f t="shared" si="632"/>
        <v xml:space="preserve">     0.0 </v>
      </c>
      <c r="AD2376" t="str">
        <f t="shared" si="638"/>
        <v xml:space="preserve">        </v>
      </c>
      <c r="AE2376" t="str">
        <f t="shared" si="633"/>
        <v xml:space="preserve">       </v>
      </c>
      <c r="AF2376" t="str">
        <f t="shared" si="640"/>
        <v xml:space="preserve">     </v>
      </c>
      <c r="AG2376" t="str">
        <f t="shared" si="640"/>
        <v xml:space="preserve">     0.00 </v>
      </c>
      <c r="AH2376" t="str">
        <f t="shared" si="634"/>
        <v xml:space="preserve">     0.00 </v>
      </c>
      <c r="AI2376" t="str">
        <f t="shared" si="635"/>
        <v xml:space="preserve">       </v>
      </c>
      <c r="AJ2376" t="str">
        <f t="shared" si="636"/>
        <v xml:space="preserve">      </v>
      </c>
    </row>
    <row r="2377" spans="1:36" x14ac:dyDescent="0.25">
      <c r="A2377" t="s">
        <v>6</v>
      </c>
      <c r="P2377" t="str">
        <f t="shared" si="637"/>
        <v xml:space="preserve">  ..............</v>
      </c>
      <c r="Q2377" t="str">
        <f t="shared" si="637"/>
        <v>.........</v>
      </c>
      <c r="R2377" t="str">
        <f t="shared" si="625"/>
        <v>.........</v>
      </c>
      <c r="S2377" t="str">
        <f t="shared" si="626"/>
        <v>.........</v>
      </c>
      <c r="T2377" t="str">
        <f t="shared" si="627"/>
        <v>.........</v>
      </c>
      <c r="U2377" t="str">
        <f t="shared" si="638"/>
        <v>.............</v>
      </c>
      <c r="V2377" t="str">
        <f t="shared" si="628"/>
        <v>.........</v>
      </c>
      <c r="W2377" t="str">
        <f t="shared" si="629"/>
        <v>.........</v>
      </c>
      <c r="X2377" t="str">
        <f t="shared" si="639"/>
        <v>.......</v>
      </c>
      <c r="Y2377" t="str">
        <f t="shared" si="639"/>
        <v>..............</v>
      </c>
      <c r="Z2377" t="str">
        <f t="shared" si="639"/>
        <v>....</v>
      </c>
      <c r="AA2377" t="str">
        <f t="shared" si="630"/>
        <v>.........</v>
      </c>
      <c r="AB2377" t="str">
        <f t="shared" si="631"/>
        <v>.........</v>
      </c>
      <c r="AC2377" t="str">
        <f t="shared" si="632"/>
        <v>.........</v>
      </c>
      <c r="AD2377" t="str">
        <f t="shared" si="638"/>
        <v>........</v>
      </c>
      <c r="AE2377" t="str">
        <f t="shared" si="633"/>
        <v>.......</v>
      </c>
      <c r="AF2377" t="str">
        <f t="shared" si="640"/>
        <v>.....</v>
      </c>
      <c r="AG2377" t="str">
        <f t="shared" si="640"/>
        <v>..........</v>
      </c>
      <c r="AH2377" t="str">
        <f t="shared" si="634"/>
        <v>..........</v>
      </c>
      <c r="AI2377" t="str">
        <f t="shared" si="635"/>
        <v>.......</v>
      </c>
      <c r="AJ2377" t="str">
        <f t="shared" si="636"/>
        <v>.......</v>
      </c>
    </row>
    <row r="2378" spans="1:36" x14ac:dyDescent="0.25">
      <c r="A2378" t="s">
        <v>2005</v>
      </c>
      <c r="P2378" t="str">
        <f t="shared" si="637"/>
        <v xml:space="preserve">   4333  345  0 </v>
      </c>
      <c r="Q2378" t="str">
        <f t="shared" si="637"/>
        <v xml:space="preserve">   1.024 </v>
      </c>
      <c r="R2378" t="str">
        <f t="shared" si="625"/>
        <v xml:space="preserve">     0.0 </v>
      </c>
      <c r="S2378" t="str">
        <f t="shared" si="626"/>
        <v xml:space="preserve">     0.0 </v>
      </c>
      <c r="T2378" t="str">
        <f t="shared" si="627"/>
        <v xml:space="preserve">     0.0 </v>
      </c>
      <c r="U2378" t="str">
        <f t="shared" si="638"/>
        <v xml:space="preserve">         0.0 </v>
      </c>
      <c r="V2378" t="str">
        <f t="shared" si="628"/>
        <v xml:space="preserve">     0.0 </v>
      </c>
      <c r="W2378" t="str">
        <f t="shared" si="629"/>
        <v xml:space="preserve">     0.0</v>
      </c>
      <c r="X2378" t="str">
        <f t="shared" si="639"/>
        <v/>
      </c>
      <c r="Y2378" t="str">
        <f t="shared" si="639"/>
        <v/>
      </c>
      <c r="Z2378" t="str">
        <f t="shared" si="639"/>
        <v/>
      </c>
      <c r="AA2378" t="str">
        <f t="shared" si="630"/>
        <v/>
      </c>
      <c r="AB2378" t="str">
        <f t="shared" si="631"/>
        <v/>
      </c>
      <c r="AC2378" t="str">
        <f t="shared" si="632"/>
        <v/>
      </c>
      <c r="AD2378" t="str">
        <f t="shared" si="638"/>
        <v/>
      </c>
      <c r="AE2378" t="str">
        <f t="shared" si="633"/>
        <v/>
      </c>
      <c r="AF2378" t="str">
        <f t="shared" si="640"/>
        <v/>
      </c>
      <c r="AG2378" t="str">
        <f t="shared" si="640"/>
        <v/>
      </c>
      <c r="AH2378" t="str">
        <f t="shared" si="634"/>
        <v/>
      </c>
      <c r="AI2378" t="str">
        <f t="shared" si="635"/>
        <v/>
      </c>
      <c r="AJ2378" t="str">
        <f t="shared" si="636"/>
        <v/>
      </c>
    </row>
    <row r="2379" spans="1:36" x14ac:dyDescent="0.25">
      <c r="A2379" t="s">
        <v>2006</v>
      </c>
      <c r="P2379" t="str">
        <f t="shared" si="637"/>
        <v xml:space="preserve">  JUSCEL-MG345  </v>
      </c>
      <c r="Q2379" t="str">
        <f t="shared" si="637"/>
        <v xml:space="preserve">    -7.6 </v>
      </c>
      <c r="R2379" t="str">
        <f t="shared" si="625"/>
        <v xml:space="preserve">     0.0 </v>
      </c>
      <c r="S2379" t="str">
        <f t="shared" si="626"/>
        <v xml:space="preserve">     0.0 </v>
      </c>
      <c r="T2379" t="str">
        <f t="shared" si="627"/>
        <v xml:space="preserve">     0.0 </v>
      </c>
      <c r="U2379" t="str">
        <f t="shared" si="638"/>
        <v xml:space="preserve">         0.0 </v>
      </c>
      <c r="V2379" t="str">
        <f t="shared" si="628"/>
        <v xml:space="preserve">     0.0 </v>
      </c>
      <c r="W2379" t="str">
        <f t="shared" si="629"/>
        <v xml:space="preserve">     0.0 </v>
      </c>
      <c r="X2379" t="str">
        <f t="shared" si="639"/>
        <v xml:space="preserve">       </v>
      </c>
      <c r="Y2379" t="str">
        <f t="shared" si="639"/>
        <v xml:space="preserve">              </v>
      </c>
      <c r="Z2379" t="str">
        <f t="shared" si="639"/>
        <v xml:space="preserve">    </v>
      </c>
      <c r="AA2379" t="str">
        <f t="shared" si="630"/>
        <v xml:space="preserve">         </v>
      </c>
      <c r="AB2379" t="str">
        <f t="shared" si="631"/>
        <v xml:space="preserve">         </v>
      </c>
      <c r="AC2379" t="str">
        <f t="shared" si="632"/>
        <v xml:space="preserve">    </v>
      </c>
      <c r="AD2379" t="str">
        <f t="shared" si="638"/>
        <v/>
      </c>
      <c r="AE2379" t="str">
        <f t="shared" si="633"/>
        <v/>
      </c>
      <c r="AF2379" t="str">
        <f t="shared" si="640"/>
        <v/>
      </c>
      <c r="AG2379" t="str">
        <f t="shared" si="640"/>
        <v/>
      </c>
      <c r="AH2379" t="str">
        <f t="shared" si="634"/>
        <v/>
      </c>
      <c r="AI2379" t="str">
        <f t="shared" si="635"/>
        <v/>
      </c>
      <c r="AJ2379" t="str">
        <f t="shared" si="636"/>
        <v/>
      </c>
    </row>
    <row r="2380" spans="1:36" x14ac:dyDescent="0.25">
      <c r="A2380" t="s">
        <v>2007</v>
      </c>
      <c r="P2380" t="str">
        <f t="shared" si="637"/>
        <v xml:space="preserve">                </v>
      </c>
      <c r="Q2380" t="str">
        <f t="shared" si="637"/>
        <v xml:space="preserve">         </v>
      </c>
      <c r="R2380" t="str">
        <f t="shared" si="625"/>
        <v xml:space="preserve">  1082.0 </v>
      </c>
      <c r="S2380" t="str">
        <f t="shared" si="626"/>
        <v xml:space="preserve">  1291.0 </v>
      </c>
      <c r="T2380" t="str">
        <f t="shared" si="627"/>
        <v xml:space="preserve">  1082.0 </v>
      </c>
      <c r="U2380" t="str">
        <f t="shared" si="638"/>
        <v xml:space="preserve">       15.5% </v>
      </c>
      <c r="V2380" t="str">
        <f t="shared" si="628"/>
        <v xml:space="preserve">         </v>
      </c>
      <c r="W2380" t="str">
        <f t="shared" si="629"/>
        <v xml:space="preserve">         </v>
      </c>
      <c r="X2380" t="str">
        <f t="shared" si="639"/>
        <v xml:space="preserve">  1475 </v>
      </c>
      <c r="Y2380" t="str">
        <f t="shared" si="639"/>
        <v xml:space="preserve"> SLAGO4-MG345 </v>
      </c>
      <c r="Z2380" t="str">
        <f t="shared" si="639"/>
        <v xml:space="preserve">  1 </v>
      </c>
      <c r="AA2380" t="str">
        <f t="shared" si="630"/>
        <v xml:space="preserve">   170.6 </v>
      </c>
      <c r="AB2380" t="str">
        <f t="shared" si="631"/>
        <v xml:space="preserve">   -14.2 </v>
      </c>
      <c r="AC2380" t="str">
        <f t="shared" si="632"/>
        <v xml:space="preserve">   167.2 </v>
      </c>
      <c r="AD2380" t="str">
        <f t="shared" si="638"/>
        <v xml:space="preserve">        </v>
      </c>
      <c r="AE2380" t="str">
        <f t="shared" si="633"/>
        <v xml:space="preserve">       </v>
      </c>
      <c r="AF2380" t="str">
        <f t="shared" si="640"/>
        <v xml:space="preserve">     </v>
      </c>
      <c r="AG2380" t="str">
        <f t="shared" si="640"/>
        <v xml:space="preserve">     0.97 </v>
      </c>
      <c r="AH2380" t="str">
        <f t="shared" si="634"/>
        <v xml:space="preserve">   -48.84 </v>
      </c>
      <c r="AI2380" t="str">
        <f t="shared" si="635"/>
        <v xml:space="preserve">       </v>
      </c>
      <c r="AJ2380" t="str">
        <f t="shared" si="636"/>
        <v xml:space="preserve">      </v>
      </c>
    </row>
    <row r="2381" spans="1:36" x14ac:dyDescent="0.25">
      <c r="A2381" t="s">
        <v>2008</v>
      </c>
      <c r="P2381" t="str">
        <f t="shared" si="637"/>
        <v xml:space="preserve">                </v>
      </c>
      <c r="Q2381" t="str">
        <f t="shared" si="637"/>
        <v xml:space="preserve">         </v>
      </c>
      <c r="R2381" t="str">
        <f t="shared" si="625"/>
        <v xml:space="preserve">  1082.0 </v>
      </c>
      <c r="S2381" t="str">
        <f t="shared" si="626"/>
        <v xml:space="preserve">  1291.0 </v>
      </c>
      <c r="T2381" t="str">
        <f t="shared" si="627"/>
        <v xml:space="preserve">  1082.0 </v>
      </c>
      <c r="U2381" t="str">
        <f t="shared" si="638"/>
        <v xml:space="preserve">       15.2% </v>
      </c>
      <c r="V2381" t="str">
        <f t="shared" si="628"/>
        <v xml:space="preserve">         </v>
      </c>
      <c r="W2381" t="str">
        <f t="shared" si="629"/>
        <v xml:space="preserve">         </v>
      </c>
      <c r="X2381" t="str">
        <f t="shared" si="639"/>
        <v xml:space="preserve">  1475 </v>
      </c>
      <c r="Y2381" t="str">
        <f t="shared" si="639"/>
        <v xml:space="preserve"> SLAGO4-MG345 </v>
      </c>
      <c r="Z2381" t="str">
        <f t="shared" si="639"/>
        <v xml:space="preserve">  2 </v>
      </c>
      <c r="AA2381" t="str">
        <f t="shared" si="630"/>
        <v xml:space="preserve">   168.0 </v>
      </c>
      <c r="AB2381" t="str">
        <f t="shared" si="631"/>
        <v xml:space="preserve">   -14.9 </v>
      </c>
      <c r="AC2381" t="str">
        <f t="shared" si="632"/>
        <v xml:space="preserve">   164.8 </v>
      </c>
      <c r="AD2381" t="str">
        <f t="shared" si="638"/>
        <v xml:space="preserve">        </v>
      </c>
      <c r="AE2381" t="str">
        <f t="shared" si="633"/>
        <v xml:space="preserve">       </v>
      </c>
      <c r="AF2381" t="str">
        <f t="shared" si="640"/>
        <v xml:space="preserve">     </v>
      </c>
      <c r="AG2381" t="str">
        <f t="shared" si="640"/>
        <v xml:space="preserve">     0.96 </v>
      </c>
      <c r="AH2381" t="str">
        <f t="shared" si="634"/>
        <v xml:space="preserve">   -49.86 </v>
      </c>
      <c r="AI2381" t="str">
        <f t="shared" si="635"/>
        <v xml:space="preserve">       </v>
      </c>
      <c r="AJ2381" t="str">
        <f t="shared" si="636"/>
        <v xml:space="preserve">      </v>
      </c>
    </row>
    <row r="2382" spans="1:36" x14ac:dyDescent="0.25">
      <c r="A2382" t="s">
        <v>2009</v>
      </c>
      <c r="P2382" t="str">
        <f t="shared" si="637"/>
        <v xml:space="preserve">                </v>
      </c>
      <c r="Q2382" t="str">
        <f t="shared" si="637"/>
        <v xml:space="preserve">         </v>
      </c>
      <c r="R2382" t="str">
        <f t="shared" si="625"/>
        <v xml:space="preserve">  1200.0 </v>
      </c>
      <c r="S2382" t="str">
        <f t="shared" si="626"/>
        <v xml:space="preserve">  1440.0 </v>
      </c>
      <c r="T2382" t="str">
        <f t="shared" si="627"/>
        <v xml:space="preserve">  1200.0 </v>
      </c>
      <c r="U2382" t="str">
        <f t="shared" si="638"/>
        <v xml:space="preserve">       20.6% </v>
      </c>
      <c r="V2382" t="str">
        <f t="shared" si="628"/>
        <v xml:space="preserve">         </v>
      </c>
      <c r="W2382" t="str">
        <f t="shared" si="629"/>
        <v xml:space="preserve">         </v>
      </c>
      <c r="X2382" t="str">
        <f t="shared" si="639"/>
        <v xml:space="preserve"> 42180 </v>
      </c>
      <c r="Y2382" t="str">
        <f t="shared" si="639"/>
        <v xml:space="preserve"> PJUST1-MG000 </v>
      </c>
      <c r="Z2382" t="str">
        <f t="shared" si="639"/>
        <v xml:space="preserve">  1 </v>
      </c>
      <c r="AA2382" t="str">
        <f t="shared" si="630"/>
        <v xml:space="preserve">  -249.0 </v>
      </c>
      <c r="AB2382" t="str">
        <f t="shared" si="631"/>
        <v xml:space="preserve">   -42.8 </v>
      </c>
      <c r="AC2382" t="str">
        <f t="shared" si="632"/>
        <v xml:space="preserve">   246.8 </v>
      </c>
      <c r="AD2382" t="str">
        <f t="shared" si="638"/>
        <v xml:space="preserve"> 1.000F </v>
      </c>
      <c r="AE2382" t="str">
        <f t="shared" si="633"/>
        <v xml:space="preserve">       </v>
      </c>
      <c r="AF2382" t="str">
        <f t="shared" si="640"/>
        <v xml:space="preserve"> 351 </v>
      </c>
      <c r="AG2382" t="str">
        <f t="shared" si="640"/>
        <v xml:space="preserve">     0.03 </v>
      </c>
      <c r="AH2382" t="str">
        <f t="shared" si="634"/>
        <v xml:space="preserve">    -0.62 </v>
      </c>
      <c r="AI2382" t="str">
        <f t="shared" si="635"/>
        <v xml:space="preserve">       </v>
      </c>
      <c r="AJ2382" t="str">
        <f t="shared" si="636"/>
        <v xml:space="preserve">      </v>
      </c>
    </row>
    <row r="2383" spans="1:36" x14ac:dyDescent="0.25">
      <c r="A2383" t="s">
        <v>2010</v>
      </c>
      <c r="P2383" t="str">
        <f t="shared" si="637"/>
        <v xml:space="preserve">                </v>
      </c>
      <c r="Q2383" t="str">
        <f t="shared" si="637"/>
        <v xml:space="preserve">         </v>
      </c>
      <c r="R2383" t="str">
        <f t="shared" si="625"/>
        <v xml:space="preserve">   490.0 </v>
      </c>
      <c r="S2383" t="str">
        <f t="shared" si="626"/>
        <v xml:space="preserve">   490.0 </v>
      </c>
      <c r="T2383" t="str">
        <f t="shared" si="627"/>
        <v xml:space="preserve">   490.0 </v>
      </c>
      <c r="U2383" t="str">
        <f t="shared" si="638"/>
        <v xml:space="preserve">       22.9% </v>
      </c>
      <c r="V2383" t="str">
        <f t="shared" si="628"/>
        <v xml:space="preserve">         </v>
      </c>
      <c r="W2383" t="str">
        <f t="shared" si="629"/>
        <v xml:space="preserve">         </v>
      </c>
      <c r="X2383" t="str">
        <f t="shared" si="639"/>
        <v xml:space="preserve"> 44798 </v>
      </c>
      <c r="Y2383" t="str">
        <f t="shared" si="639"/>
        <v xml:space="preserve"> CPREJK-MG345 </v>
      </c>
      <c r="Z2383" t="str">
        <f t="shared" si="639"/>
        <v xml:space="preserve">  1 </v>
      </c>
      <c r="AA2383" t="str">
        <f t="shared" si="630"/>
        <v xml:space="preserve">   -89.6 </v>
      </c>
      <c r="AB2383" t="str">
        <f t="shared" si="631"/>
        <v xml:space="preserve">    71.9 </v>
      </c>
      <c r="AC2383" t="str">
        <f t="shared" si="632"/>
        <v xml:space="preserve">   112.2 </v>
      </c>
      <c r="AD2383" t="str">
        <f t="shared" si="638"/>
        <v xml:space="preserve">        </v>
      </c>
      <c r="AE2383" t="str">
        <f t="shared" si="633"/>
        <v xml:space="preserve">       </v>
      </c>
      <c r="AF2383" t="str">
        <f t="shared" si="640"/>
        <v xml:space="preserve">     </v>
      </c>
      <c r="AG2383" t="str">
        <f t="shared" si="640"/>
        <v xml:space="preserve">     0.01 </v>
      </c>
      <c r="AH2383" t="str">
        <f t="shared" si="634"/>
        <v xml:space="preserve">    -1.72 </v>
      </c>
      <c r="AI2383" t="str">
        <f t="shared" si="635"/>
        <v xml:space="preserve">       </v>
      </c>
      <c r="AJ2383" t="str">
        <f t="shared" si="636"/>
        <v xml:space="preserve">      </v>
      </c>
    </row>
    <row r="2384" spans="1:36" x14ac:dyDescent="0.25">
      <c r="A2384" t="s">
        <v>6</v>
      </c>
      <c r="P2384" t="str">
        <f t="shared" si="637"/>
        <v xml:space="preserve">  ..............</v>
      </c>
      <c r="Q2384" t="str">
        <f t="shared" si="637"/>
        <v>.........</v>
      </c>
      <c r="R2384" t="str">
        <f t="shared" si="625"/>
        <v>.........</v>
      </c>
      <c r="S2384" t="str">
        <f t="shared" si="626"/>
        <v>.........</v>
      </c>
      <c r="T2384" t="str">
        <f t="shared" si="627"/>
        <v>.........</v>
      </c>
      <c r="U2384" t="str">
        <f t="shared" si="638"/>
        <v>.............</v>
      </c>
      <c r="V2384" t="str">
        <f t="shared" si="628"/>
        <v>.........</v>
      </c>
      <c r="W2384" t="str">
        <f t="shared" si="629"/>
        <v>.........</v>
      </c>
      <c r="X2384" t="str">
        <f t="shared" si="639"/>
        <v>.......</v>
      </c>
      <c r="Y2384" t="str">
        <f t="shared" si="639"/>
        <v>..............</v>
      </c>
      <c r="Z2384" t="str">
        <f t="shared" si="639"/>
        <v>....</v>
      </c>
      <c r="AA2384" t="str">
        <f t="shared" si="630"/>
        <v>.........</v>
      </c>
      <c r="AB2384" t="str">
        <f t="shared" si="631"/>
        <v>.........</v>
      </c>
      <c r="AC2384" t="str">
        <f t="shared" si="632"/>
        <v>.........</v>
      </c>
      <c r="AD2384" t="str">
        <f t="shared" si="638"/>
        <v>........</v>
      </c>
      <c r="AE2384" t="str">
        <f t="shared" si="633"/>
        <v>.......</v>
      </c>
      <c r="AF2384" t="str">
        <f t="shared" si="640"/>
        <v>.....</v>
      </c>
      <c r="AG2384" t="str">
        <f t="shared" si="640"/>
        <v>..........</v>
      </c>
      <c r="AH2384" t="str">
        <f t="shared" si="634"/>
        <v>..........</v>
      </c>
      <c r="AI2384" t="str">
        <f t="shared" si="635"/>
        <v>.......</v>
      </c>
      <c r="AJ2384" t="str">
        <f t="shared" si="636"/>
        <v>.......</v>
      </c>
    </row>
    <row r="2385" spans="1:36" x14ac:dyDescent="0.25">
      <c r="A2385" t="s">
        <v>2011</v>
      </c>
      <c r="P2385" t="str">
        <f t="shared" si="637"/>
        <v xml:space="preserve">   4337  345  0 </v>
      </c>
      <c r="Q2385" t="str">
        <f t="shared" si="637"/>
        <v xml:space="preserve">   1.007 </v>
      </c>
      <c r="R2385" t="str">
        <f t="shared" si="625"/>
        <v xml:space="preserve">     0.0 </v>
      </c>
      <c r="S2385" t="str">
        <f t="shared" si="626"/>
        <v xml:space="preserve">     0.0 </v>
      </c>
      <c r="T2385" t="str">
        <f t="shared" si="627"/>
        <v xml:space="preserve">     0.0 </v>
      </c>
      <c r="U2385" t="str">
        <f t="shared" si="638"/>
        <v xml:space="preserve">         0.0 </v>
      </c>
      <c r="V2385" t="str">
        <f t="shared" si="628"/>
        <v xml:space="preserve">     0.0 </v>
      </c>
      <c r="W2385" t="str">
        <f t="shared" si="629"/>
        <v xml:space="preserve">     0.0</v>
      </c>
      <c r="X2385" t="str">
        <f t="shared" si="639"/>
        <v/>
      </c>
      <c r="Y2385" t="str">
        <f t="shared" si="639"/>
        <v/>
      </c>
      <c r="Z2385" t="str">
        <f t="shared" si="639"/>
        <v/>
      </c>
      <c r="AA2385" t="str">
        <f t="shared" si="630"/>
        <v/>
      </c>
      <c r="AB2385" t="str">
        <f t="shared" si="631"/>
        <v/>
      </c>
      <c r="AC2385" t="str">
        <f t="shared" si="632"/>
        <v/>
      </c>
      <c r="AD2385" t="str">
        <f t="shared" si="638"/>
        <v/>
      </c>
      <c r="AE2385" t="str">
        <f t="shared" si="633"/>
        <v/>
      </c>
      <c r="AF2385" t="str">
        <f t="shared" si="640"/>
        <v/>
      </c>
      <c r="AG2385" t="str">
        <f t="shared" si="640"/>
        <v/>
      </c>
      <c r="AH2385" t="str">
        <f t="shared" si="634"/>
        <v/>
      </c>
      <c r="AI2385" t="str">
        <f t="shared" si="635"/>
        <v/>
      </c>
      <c r="AJ2385" t="str">
        <f t="shared" si="636"/>
        <v/>
      </c>
    </row>
    <row r="2386" spans="1:36" x14ac:dyDescent="0.25">
      <c r="A2386" t="s">
        <v>2012</v>
      </c>
      <c r="P2386" t="str">
        <f t="shared" si="637"/>
        <v xml:space="preserve">  BETIM6-MG345  </v>
      </c>
      <c r="Q2386" t="str">
        <f t="shared" si="637"/>
        <v xml:space="preserve">   -12.3 </v>
      </c>
      <c r="R2386" t="str">
        <f t="shared" si="625"/>
        <v xml:space="preserve">     0.0 </v>
      </c>
      <c r="S2386" t="str">
        <f t="shared" si="626"/>
        <v xml:space="preserve">     0.0 </v>
      </c>
      <c r="T2386" t="str">
        <f t="shared" si="627"/>
        <v xml:space="preserve">     0.0 </v>
      </c>
      <c r="U2386" t="str">
        <f t="shared" si="638"/>
        <v xml:space="preserve">         0.0 </v>
      </c>
      <c r="V2386" t="str">
        <f t="shared" si="628"/>
        <v xml:space="preserve">     0.0 </v>
      </c>
      <c r="W2386" t="str">
        <f t="shared" si="629"/>
        <v xml:space="preserve">     0.0 </v>
      </c>
      <c r="X2386" t="str">
        <f t="shared" si="639"/>
        <v xml:space="preserve">       </v>
      </c>
      <c r="Y2386" t="str">
        <f t="shared" si="639"/>
        <v xml:space="preserve">              </v>
      </c>
      <c r="Z2386" t="str">
        <f t="shared" si="639"/>
        <v xml:space="preserve">    </v>
      </c>
      <c r="AA2386" t="str">
        <f t="shared" si="630"/>
        <v xml:space="preserve">         </v>
      </c>
      <c r="AB2386" t="str">
        <f t="shared" si="631"/>
        <v xml:space="preserve">         </v>
      </c>
      <c r="AC2386" t="str">
        <f t="shared" si="632"/>
        <v xml:space="preserve">    </v>
      </c>
      <c r="AD2386" t="str">
        <f t="shared" si="638"/>
        <v/>
      </c>
      <c r="AE2386" t="str">
        <f t="shared" si="633"/>
        <v/>
      </c>
      <c r="AF2386" t="str">
        <f t="shared" si="640"/>
        <v/>
      </c>
      <c r="AG2386" t="str">
        <f t="shared" si="640"/>
        <v/>
      </c>
      <c r="AH2386" t="str">
        <f t="shared" si="634"/>
        <v/>
      </c>
      <c r="AI2386" t="str">
        <f t="shared" si="635"/>
        <v/>
      </c>
      <c r="AJ2386" t="str">
        <f t="shared" si="636"/>
        <v/>
      </c>
    </row>
    <row r="2387" spans="1:36" x14ac:dyDescent="0.25">
      <c r="A2387" t="s">
        <v>2013</v>
      </c>
      <c r="P2387" t="str">
        <f t="shared" si="637"/>
        <v xml:space="preserve">                </v>
      </c>
      <c r="Q2387" t="str">
        <f t="shared" si="637"/>
        <v xml:space="preserve">         </v>
      </c>
      <c r="R2387" t="str">
        <f t="shared" si="625"/>
        <v xml:space="preserve">   571.0 </v>
      </c>
      <c r="S2387" t="str">
        <f t="shared" si="626"/>
        <v xml:space="preserve">   571.0 </v>
      </c>
      <c r="T2387" t="str">
        <f t="shared" si="627"/>
        <v xml:space="preserve">   571.0 </v>
      </c>
      <c r="U2387" t="str">
        <f t="shared" si="638"/>
        <v xml:space="preserve">       35.8% </v>
      </c>
      <c r="V2387" t="str">
        <f t="shared" si="628"/>
        <v xml:space="preserve">         </v>
      </c>
      <c r="W2387" t="str">
        <f t="shared" si="629"/>
        <v xml:space="preserve">         </v>
      </c>
      <c r="X2387" t="str">
        <f t="shared" si="639"/>
        <v xml:space="preserve">   313 </v>
      </c>
      <c r="Y2387" t="str">
        <f t="shared" si="639"/>
        <v xml:space="preserve"> BARREI-MG345 </v>
      </c>
      <c r="Z2387" t="str">
        <f t="shared" si="639"/>
        <v xml:space="preserve">  1 </v>
      </c>
      <c r="AA2387" t="str">
        <f t="shared" si="630"/>
        <v xml:space="preserve">   162.8 </v>
      </c>
      <c r="AB2387" t="str">
        <f t="shared" si="631"/>
        <v xml:space="preserve">  -126.0 </v>
      </c>
      <c r="AC2387" t="str">
        <f t="shared" si="632"/>
        <v xml:space="preserve">   204.4 </v>
      </c>
      <c r="AD2387" t="str">
        <f t="shared" si="638"/>
        <v xml:space="preserve">        </v>
      </c>
      <c r="AE2387" t="str">
        <f t="shared" si="633"/>
        <v xml:space="preserve">       </v>
      </c>
      <c r="AF2387" t="str">
        <f t="shared" si="640"/>
        <v xml:space="preserve">     </v>
      </c>
      <c r="AG2387" t="str">
        <f t="shared" si="640"/>
        <v xml:space="preserve">     0.47 </v>
      </c>
      <c r="AH2387" t="str">
        <f t="shared" si="634"/>
        <v xml:space="preserve">   -14.52 </v>
      </c>
      <c r="AI2387" t="str">
        <f t="shared" si="635"/>
        <v xml:space="preserve">       </v>
      </c>
      <c r="AJ2387" t="str">
        <f t="shared" si="636"/>
        <v xml:space="preserve">      </v>
      </c>
    </row>
    <row r="2388" spans="1:36" x14ac:dyDescent="0.25">
      <c r="A2388" t="s">
        <v>2014</v>
      </c>
      <c r="P2388" t="str">
        <f t="shared" si="637"/>
        <v xml:space="preserve">                </v>
      </c>
      <c r="Q2388" t="str">
        <f t="shared" si="637"/>
        <v xml:space="preserve">         </v>
      </c>
      <c r="R2388" t="str">
        <f t="shared" si="625"/>
        <v xml:space="preserve">   837.0 </v>
      </c>
      <c r="S2388" t="str">
        <f t="shared" si="626"/>
        <v xml:space="preserve">  1046.0 </v>
      </c>
      <c r="T2388" t="str">
        <f t="shared" si="627"/>
        <v xml:space="preserve">   837.0 </v>
      </c>
      <c r="U2388" t="str">
        <f t="shared" si="638"/>
        <v xml:space="preserve">       27.2% </v>
      </c>
      <c r="V2388" t="str">
        <f t="shared" si="628"/>
        <v xml:space="preserve">         </v>
      </c>
      <c r="W2388" t="str">
        <f t="shared" si="629"/>
        <v xml:space="preserve">         </v>
      </c>
      <c r="X2388" t="str">
        <f t="shared" si="639"/>
        <v xml:space="preserve">   350 </v>
      </c>
      <c r="Y2388" t="str">
        <f t="shared" si="639"/>
        <v xml:space="preserve"> NEVES--MG345 </v>
      </c>
      <c r="Z2388" t="str">
        <f t="shared" si="639"/>
        <v xml:space="preserve">  1 </v>
      </c>
      <c r="AA2388" t="str">
        <f t="shared" si="630"/>
        <v xml:space="preserve">  -189.9 </v>
      </c>
      <c r="AB2388" t="str">
        <f t="shared" si="631"/>
        <v xml:space="preserve">   128.8 </v>
      </c>
      <c r="AC2388" t="str">
        <f t="shared" si="632"/>
        <v xml:space="preserve">   227.9 </v>
      </c>
      <c r="AD2388" t="str">
        <f t="shared" si="638"/>
        <v xml:space="preserve">        </v>
      </c>
      <c r="AE2388" t="str">
        <f t="shared" si="633"/>
        <v xml:space="preserve">       </v>
      </c>
      <c r="AF2388" t="str">
        <f t="shared" si="640"/>
        <v xml:space="preserve">     </v>
      </c>
      <c r="AG2388" t="str">
        <f t="shared" si="640"/>
        <v xml:space="preserve">     0.37 </v>
      </c>
      <c r="AH2388" t="str">
        <f t="shared" si="634"/>
        <v xml:space="preserve">    -7.21 </v>
      </c>
      <c r="AI2388" t="str">
        <f t="shared" si="635"/>
        <v xml:space="preserve">       </v>
      </c>
      <c r="AJ2388" t="str">
        <f t="shared" si="636"/>
        <v xml:space="preserve">      </v>
      </c>
    </row>
    <row r="2389" spans="1:36" x14ac:dyDescent="0.25">
      <c r="A2389" t="s">
        <v>2015</v>
      </c>
      <c r="P2389" t="str">
        <f t="shared" si="637"/>
        <v xml:space="preserve">                </v>
      </c>
      <c r="Q2389" t="str">
        <f t="shared" si="637"/>
        <v xml:space="preserve">         </v>
      </c>
      <c r="R2389" t="str">
        <f t="shared" si="625"/>
        <v xml:space="preserve">  1082.0 </v>
      </c>
      <c r="S2389" t="str">
        <f t="shared" si="626"/>
        <v xml:space="preserve">  1291.0 </v>
      </c>
      <c r="T2389" t="str">
        <f t="shared" si="627"/>
        <v xml:space="preserve">  1082.0 </v>
      </c>
      <c r="U2389" t="str">
        <f t="shared" si="638"/>
        <v xml:space="preserve">       23.7% </v>
      </c>
      <c r="V2389" t="str">
        <f t="shared" si="628"/>
        <v xml:space="preserve">         </v>
      </c>
      <c r="W2389" t="str">
        <f t="shared" si="629"/>
        <v xml:space="preserve">         </v>
      </c>
      <c r="X2389" t="str">
        <f t="shared" si="639"/>
        <v xml:space="preserve">  1475 </v>
      </c>
      <c r="Y2389" t="str">
        <f t="shared" si="639"/>
        <v xml:space="preserve"> SLAGO4-MG345 </v>
      </c>
      <c r="Z2389" t="str">
        <f t="shared" si="639"/>
        <v xml:space="preserve">  1 </v>
      </c>
      <c r="AA2389" t="str">
        <f t="shared" si="630"/>
        <v xml:space="preserve">  -255.9 </v>
      </c>
      <c r="AB2389" t="str">
        <f t="shared" si="631"/>
        <v xml:space="preserve">   -36.5 </v>
      </c>
      <c r="AC2389" t="str">
        <f t="shared" si="632"/>
        <v xml:space="preserve">   256.7 </v>
      </c>
      <c r="AD2389" t="str">
        <f t="shared" si="638"/>
        <v xml:space="preserve">        </v>
      </c>
      <c r="AE2389" t="str">
        <f t="shared" si="633"/>
        <v xml:space="preserve">       </v>
      </c>
      <c r="AF2389" t="str">
        <f t="shared" si="640"/>
        <v xml:space="preserve">     </v>
      </c>
      <c r="AG2389" t="str">
        <f t="shared" si="640"/>
        <v xml:space="preserve">     1.00 </v>
      </c>
      <c r="AH2389" t="str">
        <f t="shared" si="634"/>
        <v xml:space="preserve">   -16.03 </v>
      </c>
      <c r="AI2389" t="str">
        <f t="shared" si="635"/>
        <v xml:space="preserve">       </v>
      </c>
      <c r="AJ2389" t="str">
        <f t="shared" si="636"/>
        <v xml:space="preserve">      </v>
      </c>
    </row>
    <row r="2390" spans="1:36" x14ac:dyDescent="0.25">
      <c r="A2390" t="s">
        <v>2016</v>
      </c>
      <c r="P2390" t="str">
        <f t="shared" si="637"/>
        <v xml:space="preserve">                </v>
      </c>
      <c r="Q2390" t="str">
        <f t="shared" si="637"/>
        <v xml:space="preserve">         </v>
      </c>
      <c r="R2390" t="str">
        <f t="shared" si="625"/>
        <v xml:space="preserve">  1578.0 </v>
      </c>
      <c r="S2390" t="str">
        <f t="shared" si="626"/>
        <v xml:space="preserve">  1882.0 </v>
      </c>
      <c r="T2390" t="str">
        <f t="shared" si="627"/>
        <v xml:space="preserve">  1578.0 </v>
      </c>
      <c r="U2390" t="str">
        <f t="shared" si="638"/>
        <v xml:space="preserve">        8.8% </v>
      </c>
      <c r="V2390" t="str">
        <f t="shared" si="628"/>
        <v xml:space="preserve">         </v>
      </c>
      <c r="W2390" t="str">
        <f t="shared" si="629"/>
        <v xml:space="preserve">         </v>
      </c>
      <c r="X2390" t="str">
        <f t="shared" si="639"/>
        <v xml:space="preserve">  4338 </v>
      </c>
      <c r="Y2390" t="str">
        <f t="shared" si="639"/>
        <v xml:space="preserve"> SARZED-MG345 </v>
      </c>
      <c r="Z2390" t="str">
        <f t="shared" si="639"/>
        <v xml:space="preserve">  1 </v>
      </c>
      <c r="AA2390" t="str">
        <f t="shared" si="630"/>
        <v xml:space="preserve">    85.7 </v>
      </c>
      <c r="AB2390" t="str">
        <f t="shared" si="631"/>
        <v xml:space="preserve">  -109.8 </v>
      </c>
      <c r="AC2390" t="str">
        <f t="shared" si="632"/>
        <v xml:space="preserve">   138.3 </v>
      </c>
      <c r="AD2390" t="str">
        <f t="shared" si="638"/>
        <v xml:space="preserve">        </v>
      </c>
      <c r="AE2390" t="str">
        <f t="shared" si="633"/>
        <v xml:space="preserve">       </v>
      </c>
      <c r="AF2390" t="str">
        <f t="shared" si="640"/>
        <v xml:space="preserve">     </v>
      </c>
      <c r="AG2390" t="str">
        <f t="shared" si="640"/>
        <v xml:space="preserve">     0.17 </v>
      </c>
      <c r="AH2390" t="str">
        <f t="shared" si="634"/>
        <v xml:space="preserve">   -26.16 </v>
      </c>
      <c r="AI2390" t="str">
        <f t="shared" si="635"/>
        <v xml:space="preserve">       </v>
      </c>
      <c r="AJ2390" t="str">
        <f t="shared" si="636"/>
        <v xml:space="preserve">      </v>
      </c>
    </row>
    <row r="2391" spans="1:36" x14ac:dyDescent="0.25">
      <c r="A2391" t="s">
        <v>2017</v>
      </c>
      <c r="P2391" t="str">
        <f t="shared" si="637"/>
        <v xml:space="preserve">                </v>
      </c>
      <c r="Q2391" t="str">
        <f t="shared" si="637"/>
        <v xml:space="preserve">         </v>
      </c>
      <c r="R2391" t="str">
        <f t="shared" si="625"/>
        <v xml:space="preserve">   300.0 </v>
      </c>
      <c r="S2391" t="str">
        <f t="shared" si="626"/>
        <v xml:space="preserve">   360.0 </v>
      </c>
      <c r="T2391" t="str">
        <f t="shared" si="627"/>
        <v xml:space="preserve">   300.0 </v>
      </c>
      <c r="U2391" t="str">
        <f t="shared" si="638"/>
        <v xml:space="preserve">       40.4% </v>
      </c>
      <c r="V2391" t="str">
        <f t="shared" si="628"/>
        <v xml:space="preserve">         </v>
      </c>
      <c r="W2391" t="str">
        <f t="shared" si="629"/>
        <v xml:space="preserve">         </v>
      </c>
      <c r="X2391" t="str">
        <f t="shared" si="639"/>
        <v xml:space="preserve"> 42208 </v>
      </c>
      <c r="Y2391" t="str">
        <f t="shared" si="639"/>
        <v xml:space="preserve"> BET6T1-MG000 </v>
      </c>
      <c r="Z2391" t="str">
        <f t="shared" si="639"/>
        <v xml:space="preserve">  1 </v>
      </c>
      <c r="AA2391" t="str">
        <f t="shared" si="630"/>
        <v xml:space="preserve">    98.7 </v>
      </c>
      <c r="AB2391" t="str">
        <f t="shared" si="631"/>
        <v xml:space="preserve">    71.8 </v>
      </c>
      <c r="AC2391" t="str">
        <f t="shared" si="632"/>
        <v xml:space="preserve">   121.2 </v>
      </c>
      <c r="AD2391" t="str">
        <f t="shared" si="638"/>
        <v xml:space="preserve"> 0.946* </v>
      </c>
      <c r="AE2391" t="str">
        <f t="shared" si="633"/>
        <v xml:space="preserve">       </v>
      </c>
      <c r="AF2391" t="str">
        <f t="shared" si="640"/>
        <v xml:space="preserve">     </v>
      </c>
      <c r="AG2391" t="str">
        <f t="shared" si="640"/>
        <v xml:space="preserve">     0.00 </v>
      </c>
      <c r="AH2391" t="str">
        <f t="shared" si="634"/>
        <v xml:space="preserve">     5.92 </v>
      </c>
      <c r="AI2391" t="str">
        <f t="shared" si="635"/>
        <v xml:space="preserve">       </v>
      </c>
      <c r="AJ2391" t="str">
        <f t="shared" si="636"/>
        <v xml:space="preserve">      </v>
      </c>
    </row>
    <row r="2392" spans="1:36" x14ac:dyDescent="0.25">
      <c r="A2392" t="s">
        <v>2018</v>
      </c>
      <c r="P2392" t="str">
        <f t="shared" si="637"/>
        <v xml:space="preserve">                </v>
      </c>
      <c r="Q2392" t="str">
        <f t="shared" si="637"/>
        <v xml:space="preserve">         </v>
      </c>
      <c r="R2392" t="str">
        <f t="shared" si="625"/>
        <v xml:space="preserve">   300.0 </v>
      </c>
      <c r="S2392" t="str">
        <f t="shared" si="626"/>
        <v xml:space="preserve">   360.0 </v>
      </c>
      <c r="T2392" t="str">
        <f t="shared" si="627"/>
        <v xml:space="preserve">   300.0 </v>
      </c>
      <c r="U2392" t="str">
        <f t="shared" si="638"/>
        <v xml:space="preserve">       40.4% </v>
      </c>
      <c r="V2392" t="str">
        <f t="shared" si="628"/>
        <v xml:space="preserve">         </v>
      </c>
      <c r="W2392" t="str">
        <f t="shared" si="629"/>
        <v xml:space="preserve">         </v>
      </c>
      <c r="X2392" t="str">
        <f t="shared" si="639"/>
        <v xml:space="preserve"> 42210 </v>
      </c>
      <c r="Y2392" t="str">
        <f t="shared" si="639"/>
        <v xml:space="preserve"> BET6T2-MG000 </v>
      </c>
      <c r="Z2392" t="str">
        <f t="shared" si="639"/>
        <v xml:space="preserve">  2 </v>
      </c>
      <c r="AA2392" t="str">
        <f t="shared" si="630"/>
        <v xml:space="preserve">    98.7 </v>
      </c>
      <c r="AB2392" t="str">
        <f t="shared" si="631"/>
        <v xml:space="preserve">    71.8 </v>
      </c>
      <c r="AC2392" t="str">
        <f t="shared" si="632"/>
        <v xml:space="preserve">   121.2 </v>
      </c>
      <c r="AD2392" t="str">
        <f t="shared" si="638"/>
        <v xml:space="preserve"> 0.946* </v>
      </c>
      <c r="AE2392" t="str">
        <f t="shared" si="633"/>
        <v xml:space="preserve">       </v>
      </c>
      <c r="AF2392" t="str">
        <f t="shared" si="640"/>
        <v xml:space="preserve">     </v>
      </c>
      <c r="AG2392" t="str">
        <f t="shared" si="640"/>
        <v xml:space="preserve">     0.00 </v>
      </c>
      <c r="AH2392" t="str">
        <f t="shared" si="634"/>
        <v xml:space="preserve">     5.92 </v>
      </c>
      <c r="AI2392" t="str">
        <f t="shared" si="635"/>
        <v xml:space="preserve">       </v>
      </c>
      <c r="AJ2392" t="str">
        <f t="shared" si="636"/>
        <v xml:space="preserve">      </v>
      </c>
    </row>
    <row r="2393" spans="1:36" x14ac:dyDescent="0.25">
      <c r="A2393" t="s">
        <v>6</v>
      </c>
      <c r="P2393" t="str">
        <f t="shared" si="637"/>
        <v xml:space="preserve">  ..............</v>
      </c>
      <c r="Q2393" t="str">
        <f t="shared" si="637"/>
        <v>.........</v>
      </c>
      <c r="R2393" t="str">
        <f t="shared" si="625"/>
        <v>.........</v>
      </c>
      <c r="S2393" t="str">
        <f t="shared" si="626"/>
        <v>.........</v>
      </c>
      <c r="T2393" t="str">
        <f t="shared" si="627"/>
        <v>.........</v>
      </c>
      <c r="U2393" t="str">
        <f t="shared" si="638"/>
        <v>.............</v>
      </c>
      <c r="V2393" t="str">
        <f t="shared" si="628"/>
        <v>.........</v>
      </c>
      <c r="W2393" t="str">
        <f t="shared" si="629"/>
        <v>.........</v>
      </c>
      <c r="X2393" t="str">
        <f t="shared" si="639"/>
        <v>.......</v>
      </c>
      <c r="Y2393" t="str">
        <f t="shared" si="639"/>
        <v>..............</v>
      </c>
      <c r="Z2393" t="str">
        <f t="shared" si="639"/>
        <v>....</v>
      </c>
      <c r="AA2393" t="str">
        <f t="shared" si="630"/>
        <v>.........</v>
      </c>
      <c r="AB2393" t="str">
        <f t="shared" si="631"/>
        <v>.........</v>
      </c>
      <c r="AC2393" t="str">
        <f t="shared" si="632"/>
        <v>.........</v>
      </c>
      <c r="AD2393" t="str">
        <f t="shared" si="638"/>
        <v>........</v>
      </c>
      <c r="AE2393" t="str">
        <f t="shared" si="633"/>
        <v>.......</v>
      </c>
      <c r="AF2393" t="str">
        <f t="shared" si="640"/>
        <v>.....</v>
      </c>
      <c r="AG2393" t="str">
        <f t="shared" si="640"/>
        <v>..........</v>
      </c>
      <c r="AH2393" t="str">
        <f t="shared" si="634"/>
        <v>..........</v>
      </c>
      <c r="AI2393" t="str">
        <f t="shared" si="635"/>
        <v>.......</v>
      </c>
      <c r="AJ2393" t="str">
        <f t="shared" si="636"/>
        <v>.......</v>
      </c>
    </row>
    <row r="2394" spans="1:36" x14ac:dyDescent="0.25">
      <c r="A2394" t="s">
        <v>2019</v>
      </c>
      <c r="P2394" t="str">
        <f t="shared" si="637"/>
        <v xml:space="preserve">   4338  345  0 </v>
      </c>
      <c r="Q2394" t="str">
        <f t="shared" si="637"/>
        <v xml:space="preserve">   1.017 </v>
      </c>
      <c r="R2394" t="str">
        <f t="shared" si="625"/>
        <v xml:space="preserve">     0.0 </v>
      </c>
      <c r="S2394" t="str">
        <f t="shared" si="626"/>
        <v xml:space="preserve">     0.0 </v>
      </c>
      <c r="T2394" t="str">
        <f t="shared" si="627"/>
        <v xml:space="preserve">     0.0 </v>
      </c>
      <c r="U2394" t="str">
        <f t="shared" si="638"/>
        <v xml:space="preserve">         0.0 </v>
      </c>
      <c r="V2394" t="str">
        <f t="shared" si="628"/>
        <v xml:space="preserve">     0.0 </v>
      </c>
      <c r="W2394" t="str">
        <f t="shared" si="629"/>
        <v xml:space="preserve">     0.0</v>
      </c>
      <c r="X2394" t="str">
        <f t="shared" si="639"/>
        <v/>
      </c>
      <c r="Y2394" t="str">
        <f t="shared" si="639"/>
        <v/>
      </c>
      <c r="Z2394" t="str">
        <f t="shared" si="639"/>
        <v/>
      </c>
      <c r="AA2394" t="str">
        <f t="shared" si="630"/>
        <v/>
      </c>
      <c r="AB2394" t="str">
        <f t="shared" si="631"/>
        <v/>
      </c>
      <c r="AC2394" t="str">
        <f t="shared" si="632"/>
        <v/>
      </c>
      <c r="AD2394" t="str">
        <f t="shared" si="638"/>
        <v/>
      </c>
      <c r="AE2394" t="str">
        <f t="shared" si="633"/>
        <v/>
      </c>
      <c r="AF2394" t="str">
        <f t="shared" si="640"/>
        <v/>
      </c>
      <c r="AG2394" t="str">
        <f t="shared" si="640"/>
        <v/>
      </c>
      <c r="AH2394" t="str">
        <f t="shared" si="634"/>
        <v/>
      </c>
      <c r="AI2394" t="str">
        <f t="shared" si="635"/>
        <v/>
      </c>
      <c r="AJ2394" t="str">
        <f t="shared" si="636"/>
        <v/>
      </c>
    </row>
    <row r="2395" spans="1:36" x14ac:dyDescent="0.25">
      <c r="A2395" t="s">
        <v>2020</v>
      </c>
      <c r="P2395" t="str">
        <f t="shared" si="637"/>
        <v xml:space="preserve">  SARZED-MG345  </v>
      </c>
      <c r="Q2395" t="str">
        <f t="shared" si="637"/>
        <v xml:space="preserve">   -13.0 </v>
      </c>
      <c r="R2395" t="str">
        <f t="shared" si="625"/>
        <v xml:space="preserve">     0.0 </v>
      </c>
      <c r="S2395" t="str">
        <f t="shared" si="626"/>
        <v xml:space="preserve">     0.0 </v>
      </c>
      <c r="T2395" t="str">
        <f t="shared" si="627"/>
        <v xml:space="preserve">     0.0 </v>
      </c>
      <c r="U2395" t="str">
        <f t="shared" si="638"/>
        <v xml:space="preserve">         0.0 </v>
      </c>
      <c r="V2395" t="str">
        <f t="shared" si="628"/>
        <v xml:space="preserve">     0.0 </v>
      </c>
      <c r="W2395" t="str">
        <f t="shared" si="629"/>
        <v xml:space="preserve">     0.0 </v>
      </c>
      <c r="X2395" t="str">
        <f t="shared" si="639"/>
        <v xml:space="preserve">       </v>
      </c>
      <c r="Y2395" t="str">
        <f t="shared" si="639"/>
        <v xml:space="preserve">              </v>
      </c>
      <c r="Z2395" t="str">
        <f t="shared" si="639"/>
        <v xml:space="preserve">    </v>
      </c>
      <c r="AA2395" t="str">
        <f t="shared" si="630"/>
        <v xml:space="preserve">         </v>
      </c>
      <c r="AB2395" t="str">
        <f t="shared" si="631"/>
        <v xml:space="preserve">         </v>
      </c>
      <c r="AC2395" t="str">
        <f t="shared" si="632"/>
        <v xml:space="preserve">    </v>
      </c>
      <c r="AD2395" t="str">
        <f t="shared" si="638"/>
        <v/>
      </c>
      <c r="AE2395" t="str">
        <f t="shared" si="633"/>
        <v/>
      </c>
      <c r="AF2395" t="str">
        <f t="shared" si="640"/>
        <v/>
      </c>
      <c r="AG2395" t="str">
        <f t="shared" si="640"/>
        <v/>
      </c>
      <c r="AH2395" t="str">
        <f t="shared" si="634"/>
        <v/>
      </c>
      <c r="AI2395" t="str">
        <f t="shared" si="635"/>
        <v/>
      </c>
      <c r="AJ2395" t="str">
        <f t="shared" si="636"/>
        <v/>
      </c>
    </row>
    <row r="2396" spans="1:36" x14ac:dyDescent="0.25">
      <c r="A2396" t="s">
        <v>2021</v>
      </c>
      <c r="P2396" t="str">
        <f t="shared" si="637"/>
        <v xml:space="preserve">                </v>
      </c>
      <c r="Q2396" t="str">
        <f t="shared" si="637"/>
        <v xml:space="preserve">         </v>
      </c>
      <c r="R2396" t="str">
        <f t="shared" si="625"/>
        <v xml:space="preserve">   776.0 </v>
      </c>
      <c r="S2396" t="str">
        <f t="shared" si="626"/>
        <v xml:space="preserve">   977.0 </v>
      </c>
      <c r="T2396" t="str">
        <f t="shared" si="627"/>
        <v xml:space="preserve">   776.0 </v>
      </c>
      <c r="U2396" t="str">
        <f t="shared" si="638"/>
        <v xml:space="preserve">       15.4% </v>
      </c>
      <c r="V2396" t="str">
        <f t="shared" si="628"/>
        <v xml:space="preserve">         </v>
      </c>
      <c r="W2396" t="str">
        <f t="shared" si="629"/>
        <v xml:space="preserve">         </v>
      </c>
      <c r="X2396" t="str">
        <f t="shared" si="639"/>
        <v xml:space="preserve">   313 </v>
      </c>
      <c r="Y2396" t="str">
        <f t="shared" si="639"/>
        <v xml:space="preserve"> BARREI-MG345 </v>
      </c>
      <c r="Z2396" t="str">
        <f t="shared" si="639"/>
        <v xml:space="preserve">  1 </v>
      </c>
      <c r="AA2396" t="str">
        <f t="shared" si="630"/>
        <v xml:space="preserve">   118.1 </v>
      </c>
      <c r="AB2396" t="str">
        <f t="shared" si="631"/>
        <v xml:space="preserve">   -27.4 </v>
      </c>
      <c r="AC2396" t="str">
        <f t="shared" si="632"/>
        <v xml:space="preserve">   119.2 </v>
      </c>
      <c r="AD2396" t="str">
        <f t="shared" si="638"/>
        <v xml:space="preserve">        </v>
      </c>
      <c r="AE2396" t="str">
        <f t="shared" si="633"/>
        <v xml:space="preserve">       </v>
      </c>
      <c r="AF2396" t="str">
        <f t="shared" si="640"/>
        <v xml:space="preserve">     </v>
      </c>
      <c r="AG2396" t="str">
        <f t="shared" si="640"/>
        <v xml:space="preserve">     0.11 </v>
      </c>
      <c r="AH2396" t="str">
        <f t="shared" si="634"/>
        <v xml:space="preserve">   -11.80 </v>
      </c>
      <c r="AI2396" t="str">
        <f t="shared" si="635"/>
        <v xml:space="preserve">       </v>
      </c>
      <c r="AJ2396" t="str">
        <f t="shared" si="636"/>
        <v xml:space="preserve">      </v>
      </c>
    </row>
    <row r="2397" spans="1:36" x14ac:dyDescent="0.25">
      <c r="A2397" t="s">
        <v>2022</v>
      </c>
      <c r="P2397" t="str">
        <f t="shared" si="637"/>
        <v xml:space="preserve">                </v>
      </c>
      <c r="Q2397" t="str">
        <f t="shared" si="637"/>
        <v xml:space="preserve">         </v>
      </c>
      <c r="R2397" t="str">
        <f t="shared" si="625"/>
        <v xml:space="preserve">   699.0 </v>
      </c>
      <c r="S2397" t="str">
        <f t="shared" si="626"/>
        <v xml:space="preserve">   699.0 </v>
      </c>
      <c r="T2397" t="str">
        <f t="shared" si="627"/>
        <v xml:space="preserve">   699.0 </v>
      </c>
      <c r="U2397" t="str">
        <f t="shared" si="638"/>
        <v xml:space="preserve">        9.1% </v>
      </c>
      <c r="V2397" t="str">
        <f t="shared" si="628"/>
        <v xml:space="preserve">         </v>
      </c>
      <c r="W2397" t="str">
        <f t="shared" si="629"/>
        <v xml:space="preserve">         </v>
      </c>
      <c r="X2397" t="str">
        <f t="shared" si="639"/>
        <v xml:space="preserve">   367 </v>
      </c>
      <c r="Y2397" t="str">
        <f t="shared" si="639"/>
        <v xml:space="preserve"> PIMENT-MG345 </v>
      </c>
      <c r="Z2397" t="str">
        <f t="shared" si="639"/>
        <v xml:space="preserve">  1 </v>
      </c>
      <c r="AA2397" t="str">
        <f t="shared" si="630"/>
        <v xml:space="preserve">   -32.6 </v>
      </c>
      <c r="AB2397" t="str">
        <f t="shared" si="631"/>
        <v xml:space="preserve">   -56.2 </v>
      </c>
      <c r="AC2397" t="str">
        <f t="shared" si="632"/>
        <v xml:space="preserve">    63.9 </v>
      </c>
      <c r="AD2397" t="str">
        <f t="shared" si="638"/>
        <v xml:space="preserve">        </v>
      </c>
      <c r="AE2397" t="str">
        <f t="shared" si="633"/>
        <v xml:space="preserve">       </v>
      </c>
      <c r="AF2397" t="str">
        <f t="shared" si="640"/>
        <v xml:space="preserve">     </v>
      </c>
      <c r="AG2397" t="str">
        <f t="shared" si="640"/>
        <v xml:space="preserve">     0.07 </v>
      </c>
      <c r="AH2397" t="str">
        <f t="shared" si="634"/>
        <v xml:space="preserve">   -94.02 </v>
      </c>
      <c r="AI2397" t="str">
        <f t="shared" si="635"/>
        <v xml:space="preserve">       </v>
      </c>
      <c r="AJ2397" t="str">
        <f t="shared" si="636"/>
        <v xml:space="preserve">      </v>
      </c>
    </row>
    <row r="2398" spans="1:36" x14ac:dyDescent="0.25">
      <c r="A2398" t="s">
        <v>2023</v>
      </c>
      <c r="P2398" t="str">
        <f t="shared" si="637"/>
        <v xml:space="preserve">                </v>
      </c>
      <c r="Q2398" t="str">
        <f t="shared" si="637"/>
        <v xml:space="preserve">         </v>
      </c>
      <c r="R2398" t="str">
        <f t="shared" si="625"/>
        <v xml:space="preserve">  1578.0 </v>
      </c>
      <c r="S2398" t="str">
        <f t="shared" si="626"/>
        <v xml:space="preserve">  1882.0 </v>
      </c>
      <c r="T2398" t="str">
        <f t="shared" si="627"/>
        <v xml:space="preserve">  1578.0 </v>
      </c>
      <c r="U2398" t="str">
        <f t="shared" si="638"/>
        <v xml:space="preserve">        7.5% </v>
      </c>
      <c r="V2398" t="str">
        <f t="shared" si="628"/>
        <v xml:space="preserve">         </v>
      </c>
      <c r="W2398" t="str">
        <f t="shared" si="629"/>
        <v xml:space="preserve">         </v>
      </c>
      <c r="X2398" t="str">
        <f t="shared" si="639"/>
        <v xml:space="preserve">  4337 </v>
      </c>
      <c r="Y2398" t="str">
        <f t="shared" si="639"/>
        <v xml:space="preserve"> BETIM6-MG345 </v>
      </c>
      <c r="Z2398" t="str">
        <f t="shared" si="639"/>
        <v xml:space="preserve">  1 </v>
      </c>
      <c r="AA2398" t="str">
        <f t="shared" si="630"/>
        <v xml:space="preserve">   -85.5 </v>
      </c>
      <c r="AB2398" t="str">
        <f t="shared" si="631"/>
        <v xml:space="preserve">    83.6 </v>
      </c>
      <c r="AC2398" t="str">
        <f t="shared" si="632"/>
        <v xml:space="preserve">   117.6 </v>
      </c>
      <c r="AD2398" t="str">
        <f t="shared" si="638"/>
        <v xml:space="preserve">        </v>
      </c>
      <c r="AE2398" t="str">
        <f t="shared" si="633"/>
        <v xml:space="preserve">       </v>
      </c>
      <c r="AF2398" t="str">
        <f t="shared" si="640"/>
        <v xml:space="preserve">     </v>
      </c>
      <c r="AG2398" t="str">
        <f t="shared" si="640"/>
        <v xml:space="preserve">     0.17 </v>
      </c>
      <c r="AH2398" t="str">
        <f t="shared" si="634"/>
        <v xml:space="preserve">   -26.16 </v>
      </c>
      <c r="AI2398" t="str">
        <f t="shared" si="635"/>
        <v xml:space="preserve">       </v>
      </c>
      <c r="AJ2398" t="str">
        <f t="shared" si="636"/>
        <v xml:space="preserve">      </v>
      </c>
    </row>
    <row r="2399" spans="1:36" x14ac:dyDescent="0.25">
      <c r="A2399" t="s">
        <v>6</v>
      </c>
      <c r="P2399" t="str">
        <f t="shared" si="637"/>
        <v xml:space="preserve">  ..............</v>
      </c>
      <c r="Q2399" t="str">
        <f t="shared" si="637"/>
        <v>.........</v>
      </c>
      <c r="R2399" t="str">
        <f t="shared" si="625"/>
        <v>.........</v>
      </c>
      <c r="S2399" t="str">
        <f t="shared" si="626"/>
        <v>.........</v>
      </c>
      <c r="T2399" t="str">
        <f t="shared" si="627"/>
        <v>.........</v>
      </c>
      <c r="U2399" t="str">
        <f t="shared" si="638"/>
        <v>.............</v>
      </c>
      <c r="V2399" t="str">
        <f t="shared" si="628"/>
        <v>.........</v>
      </c>
      <c r="W2399" t="str">
        <f t="shared" si="629"/>
        <v>.........</v>
      </c>
      <c r="X2399" t="str">
        <f t="shared" si="639"/>
        <v>.......</v>
      </c>
      <c r="Y2399" t="str">
        <f t="shared" si="639"/>
        <v>..............</v>
      </c>
      <c r="Z2399" t="str">
        <f t="shared" si="639"/>
        <v>....</v>
      </c>
      <c r="AA2399" t="str">
        <f t="shared" si="630"/>
        <v>.........</v>
      </c>
      <c r="AB2399" t="str">
        <f t="shared" si="631"/>
        <v>.........</v>
      </c>
      <c r="AC2399" t="str">
        <f t="shared" si="632"/>
        <v>.........</v>
      </c>
      <c r="AD2399" t="str">
        <f t="shared" si="638"/>
        <v>........</v>
      </c>
      <c r="AE2399" t="str">
        <f t="shared" si="633"/>
        <v>.......</v>
      </c>
      <c r="AF2399" t="str">
        <f t="shared" si="640"/>
        <v>.....</v>
      </c>
      <c r="AG2399" t="str">
        <f t="shared" si="640"/>
        <v>..........</v>
      </c>
      <c r="AH2399" t="str">
        <f t="shared" si="634"/>
        <v>..........</v>
      </c>
      <c r="AI2399" t="str">
        <f t="shared" si="635"/>
        <v>.......</v>
      </c>
      <c r="AJ2399" t="str">
        <f t="shared" si="636"/>
        <v>.......</v>
      </c>
    </row>
    <row r="2400" spans="1:36" x14ac:dyDescent="0.25">
      <c r="A2400" t="s">
        <v>2024</v>
      </c>
      <c r="P2400" t="str">
        <f t="shared" si="637"/>
        <v xml:space="preserve">   4360  345  0 </v>
      </c>
      <c r="Q2400" t="str">
        <f t="shared" si="637"/>
        <v xml:space="preserve">   1.012 </v>
      </c>
      <c r="R2400" t="str">
        <f t="shared" si="625"/>
        <v xml:space="preserve">     0.0 </v>
      </c>
      <c r="S2400" t="str">
        <f t="shared" si="626"/>
        <v xml:space="preserve">     0.0 </v>
      </c>
      <c r="T2400" t="str">
        <f t="shared" si="627"/>
        <v xml:space="preserve">     0.0 </v>
      </c>
      <c r="U2400" t="str">
        <f t="shared" si="638"/>
        <v xml:space="preserve">         0.0 </v>
      </c>
      <c r="V2400" t="str">
        <f t="shared" si="628"/>
        <v xml:space="preserve">   -41.0 </v>
      </c>
      <c r="W2400" t="str">
        <f t="shared" si="629"/>
        <v xml:space="preserve">     0.0</v>
      </c>
      <c r="X2400" t="str">
        <f t="shared" si="639"/>
        <v/>
      </c>
      <c r="Y2400" t="str">
        <f t="shared" si="639"/>
        <v/>
      </c>
      <c r="Z2400" t="str">
        <f t="shared" si="639"/>
        <v/>
      </c>
      <c r="AA2400" t="str">
        <f t="shared" si="630"/>
        <v/>
      </c>
      <c r="AB2400" t="str">
        <f t="shared" si="631"/>
        <v/>
      </c>
      <c r="AC2400" t="str">
        <f t="shared" si="632"/>
        <v/>
      </c>
      <c r="AD2400" t="str">
        <f t="shared" si="638"/>
        <v/>
      </c>
      <c r="AE2400" t="str">
        <f t="shared" si="633"/>
        <v/>
      </c>
      <c r="AF2400" t="str">
        <f t="shared" si="640"/>
        <v/>
      </c>
      <c r="AG2400" t="str">
        <f t="shared" si="640"/>
        <v/>
      </c>
      <c r="AH2400" t="str">
        <f t="shared" si="634"/>
        <v/>
      </c>
      <c r="AI2400" t="str">
        <f t="shared" si="635"/>
        <v/>
      </c>
      <c r="AJ2400" t="str">
        <f t="shared" si="636"/>
        <v/>
      </c>
    </row>
    <row r="2401" spans="1:36" x14ac:dyDescent="0.25">
      <c r="A2401" t="s">
        <v>2025</v>
      </c>
      <c r="P2401" t="str">
        <f t="shared" si="637"/>
        <v xml:space="preserve">  VARGI4-MG345  </v>
      </c>
      <c r="Q2401" t="str">
        <f t="shared" si="637"/>
        <v xml:space="preserve">   -15.0 </v>
      </c>
      <c r="R2401" t="str">
        <f t="shared" si="625"/>
        <v xml:space="preserve">     0.0 </v>
      </c>
      <c r="S2401" t="str">
        <f t="shared" si="626"/>
        <v xml:space="preserve">     0.0 </v>
      </c>
      <c r="T2401" t="str">
        <f t="shared" si="627"/>
        <v xml:space="preserve">     0.0 </v>
      </c>
      <c r="U2401" t="str">
        <f t="shared" si="638"/>
        <v xml:space="preserve">         0.0 </v>
      </c>
      <c r="V2401" t="str">
        <f t="shared" si="628"/>
        <v xml:space="preserve">     0.0 </v>
      </c>
      <c r="W2401" t="str">
        <f t="shared" si="629"/>
        <v xml:space="preserve">     0.0 </v>
      </c>
      <c r="X2401" t="str">
        <f t="shared" si="639"/>
        <v xml:space="preserve">       </v>
      </c>
      <c r="Y2401" t="str">
        <f t="shared" si="639"/>
        <v xml:space="preserve">              </v>
      </c>
      <c r="Z2401" t="str">
        <f t="shared" si="639"/>
        <v xml:space="preserve">    </v>
      </c>
      <c r="AA2401" t="str">
        <f t="shared" si="630"/>
        <v xml:space="preserve">         </v>
      </c>
      <c r="AB2401" t="str">
        <f t="shared" si="631"/>
        <v xml:space="preserve">         </v>
      </c>
      <c r="AC2401" t="str">
        <f t="shared" si="632"/>
        <v xml:space="preserve">    </v>
      </c>
      <c r="AD2401" t="str">
        <f t="shared" si="638"/>
        <v/>
      </c>
      <c r="AE2401" t="str">
        <f t="shared" si="633"/>
        <v/>
      </c>
      <c r="AF2401" t="str">
        <f t="shared" si="640"/>
        <v/>
      </c>
      <c r="AG2401" t="str">
        <f t="shared" si="640"/>
        <v/>
      </c>
      <c r="AH2401" t="str">
        <f t="shared" si="634"/>
        <v/>
      </c>
      <c r="AI2401" t="str">
        <f t="shared" si="635"/>
        <v/>
      </c>
      <c r="AJ2401" t="str">
        <f t="shared" si="636"/>
        <v/>
      </c>
    </row>
    <row r="2402" spans="1:36" x14ac:dyDescent="0.25">
      <c r="A2402" t="s">
        <v>2026</v>
      </c>
      <c r="P2402" t="str">
        <f t="shared" si="637"/>
        <v xml:space="preserve">                </v>
      </c>
      <c r="Q2402" t="str">
        <f t="shared" si="637"/>
        <v xml:space="preserve">         </v>
      </c>
      <c r="R2402" t="str">
        <f t="shared" si="625"/>
        <v xml:space="preserve">   853.0 </v>
      </c>
      <c r="S2402" t="str">
        <f t="shared" si="626"/>
        <v xml:space="preserve">  1075.0 </v>
      </c>
      <c r="T2402" t="str">
        <f t="shared" si="627"/>
        <v xml:space="preserve">   853.0 </v>
      </c>
      <c r="U2402" t="str">
        <f t="shared" si="638"/>
        <v xml:space="preserve">       13.8% </v>
      </c>
      <c r="V2402" t="str">
        <f t="shared" si="628"/>
        <v xml:space="preserve">         </v>
      </c>
      <c r="W2402" t="str">
        <f t="shared" si="629"/>
        <v xml:space="preserve">         </v>
      </c>
      <c r="X2402" t="str">
        <f t="shared" si="639"/>
        <v xml:space="preserve">   136 </v>
      </c>
      <c r="Y2402" t="str">
        <f t="shared" si="639"/>
        <v xml:space="preserve"> FURNAS-MG345 </v>
      </c>
      <c r="Z2402" t="str">
        <f t="shared" si="639"/>
        <v xml:space="preserve">  1 </v>
      </c>
      <c r="AA2402" t="str">
        <f t="shared" si="630"/>
        <v xml:space="preserve">  -116.6 </v>
      </c>
      <c r="AB2402" t="str">
        <f t="shared" si="631"/>
        <v xml:space="preserve">   -23.7 </v>
      </c>
      <c r="AC2402" t="str">
        <f t="shared" si="632"/>
        <v xml:space="preserve">   117.5 </v>
      </c>
      <c r="AD2402" t="str">
        <f t="shared" si="638"/>
        <v xml:space="preserve">        </v>
      </c>
      <c r="AE2402" t="str">
        <f t="shared" si="633"/>
        <v xml:space="preserve">       </v>
      </c>
      <c r="AF2402" t="str">
        <f t="shared" si="640"/>
        <v xml:space="preserve">     </v>
      </c>
      <c r="AG2402" t="str">
        <f t="shared" si="640"/>
        <v xml:space="preserve">     0.63 </v>
      </c>
      <c r="AH2402" t="str">
        <f t="shared" si="634"/>
        <v xml:space="preserve">   -78.44 </v>
      </c>
      <c r="AI2402" t="str">
        <f t="shared" si="635"/>
        <v xml:space="preserve">       </v>
      </c>
      <c r="AJ2402" t="str">
        <f t="shared" si="636"/>
        <v xml:space="preserve">      </v>
      </c>
    </row>
    <row r="2403" spans="1:36" x14ac:dyDescent="0.25">
      <c r="A2403" t="s">
        <v>2027</v>
      </c>
      <c r="P2403" t="str">
        <f t="shared" si="637"/>
        <v xml:space="preserve">                </v>
      </c>
      <c r="Q2403" t="str">
        <f t="shared" si="637"/>
        <v xml:space="preserve">         </v>
      </c>
      <c r="R2403" t="str">
        <f t="shared" si="625"/>
        <v xml:space="preserve">   853.0 </v>
      </c>
      <c r="S2403" t="str">
        <f t="shared" si="626"/>
        <v xml:space="preserve">  1075.0 </v>
      </c>
      <c r="T2403" t="str">
        <f t="shared" si="627"/>
        <v xml:space="preserve">   853.0 </v>
      </c>
      <c r="U2403" t="str">
        <f t="shared" si="638"/>
        <v xml:space="preserve">        3.5% </v>
      </c>
      <c r="V2403" t="str">
        <f t="shared" si="628"/>
        <v xml:space="preserve">         </v>
      </c>
      <c r="W2403" t="str">
        <f t="shared" si="629"/>
        <v xml:space="preserve">         </v>
      </c>
      <c r="X2403" t="str">
        <f t="shared" si="639"/>
        <v xml:space="preserve">   138 </v>
      </c>
      <c r="Y2403" t="str">
        <f t="shared" si="639"/>
        <v xml:space="preserve"> ITUTIN-MG345 </v>
      </c>
      <c r="Z2403" t="str">
        <f t="shared" si="639"/>
        <v xml:space="preserve">  1 </v>
      </c>
      <c r="AA2403" t="str">
        <f t="shared" si="630"/>
        <v xml:space="preserve">    21.2 </v>
      </c>
      <c r="AB2403" t="str">
        <f t="shared" si="631"/>
        <v xml:space="preserve">   -21.5 </v>
      </c>
      <c r="AC2403" t="str">
        <f t="shared" si="632"/>
        <v xml:space="preserve">    29.8 </v>
      </c>
      <c r="AD2403" t="str">
        <f t="shared" si="638"/>
        <v xml:space="preserve">        </v>
      </c>
      <c r="AE2403" t="str">
        <f t="shared" si="633"/>
        <v xml:space="preserve">       </v>
      </c>
      <c r="AF2403" t="str">
        <f t="shared" si="640"/>
        <v xml:space="preserve">     </v>
      </c>
      <c r="AG2403" t="str">
        <f t="shared" si="640"/>
        <v xml:space="preserve">     0.01 </v>
      </c>
      <c r="AH2403" t="str">
        <f t="shared" si="634"/>
        <v xml:space="preserve">   -54.67 </v>
      </c>
      <c r="AI2403" t="str">
        <f t="shared" si="635"/>
        <v xml:space="preserve">       </v>
      </c>
      <c r="AJ2403" t="str">
        <f t="shared" si="636"/>
        <v xml:space="preserve">      </v>
      </c>
    </row>
    <row r="2404" spans="1:36" x14ac:dyDescent="0.25">
      <c r="A2404" t="s">
        <v>2028</v>
      </c>
      <c r="P2404" t="str">
        <f t="shared" si="637"/>
        <v xml:space="preserve">                </v>
      </c>
      <c r="Q2404" t="str">
        <f t="shared" si="637"/>
        <v xml:space="preserve">         </v>
      </c>
      <c r="R2404" t="str">
        <f t="shared" si="625"/>
        <v xml:space="preserve">   225.0 </v>
      </c>
      <c r="S2404" t="str">
        <f t="shared" si="626"/>
        <v xml:space="preserve">   270.0 </v>
      </c>
      <c r="T2404" t="str">
        <f t="shared" si="627"/>
        <v xml:space="preserve">   225.0 </v>
      </c>
      <c r="U2404" t="str">
        <f t="shared" si="638"/>
        <v xml:space="preserve">       21.0% </v>
      </c>
      <c r="V2404" t="str">
        <f t="shared" si="628"/>
        <v xml:space="preserve">         </v>
      </c>
      <c r="W2404" t="str">
        <f t="shared" si="629"/>
        <v xml:space="preserve">         </v>
      </c>
      <c r="X2404" t="str">
        <f t="shared" si="639"/>
        <v xml:space="preserve"> 42212 </v>
      </c>
      <c r="Y2404" t="str">
        <f t="shared" si="639"/>
        <v xml:space="preserve"> VARGT1-MG000 </v>
      </c>
      <c r="Z2404" t="str">
        <f t="shared" si="639"/>
        <v xml:space="preserve">  1 </v>
      </c>
      <c r="AA2404" t="str">
        <f t="shared" si="630"/>
        <v xml:space="preserve">    47.7 </v>
      </c>
      <c r="AB2404" t="str">
        <f t="shared" si="631"/>
        <v xml:space="preserve">     2.1 </v>
      </c>
      <c r="AC2404" t="str">
        <f t="shared" si="632"/>
        <v xml:space="preserve">    47.1 </v>
      </c>
      <c r="AD2404" t="str">
        <f t="shared" si="638"/>
        <v xml:space="preserve"> 1.000F </v>
      </c>
      <c r="AE2404" t="str">
        <f t="shared" si="633"/>
        <v xml:space="preserve">       </v>
      </c>
      <c r="AF2404" t="str">
        <f t="shared" si="640"/>
        <v xml:space="preserve">     </v>
      </c>
      <c r="AG2404" t="str">
        <f t="shared" si="640"/>
        <v xml:space="preserve">     0.04 </v>
      </c>
      <c r="AH2404" t="str">
        <f t="shared" si="634"/>
        <v xml:space="preserve">     1.16 </v>
      </c>
      <c r="AI2404" t="str">
        <f t="shared" si="635"/>
        <v xml:space="preserve">       </v>
      </c>
      <c r="AJ2404" t="str">
        <f t="shared" si="636"/>
        <v xml:space="preserve">      </v>
      </c>
    </row>
    <row r="2405" spans="1:36" x14ac:dyDescent="0.25">
      <c r="A2405" t="s">
        <v>2029</v>
      </c>
      <c r="P2405" t="str">
        <f t="shared" si="637"/>
        <v xml:space="preserve">                </v>
      </c>
      <c r="Q2405" t="str">
        <f t="shared" si="637"/>
        <v xml:space="preserve">         </v>
      </c>
      <c r="R2405" t="str">
        <f t="shared" si="625"/>
        <v xml:space="preserve">   225.0 </v>
      </c>
      <c r="S2405" t="str">
        <f t="shared" si="626"/>
        <v xml:space="preserve">   270.0 </v>
      </c>
      <c r="T2405" t="str">
        <f t="shared" si="627"/>
        <v xml:space="preserve">   225.0 </v>
      </c>
      <c r="U2405" t="str">
        <f t="shared" si="638"/>
        <v xml:space="preserve">       21.0% </v>
      </c>
      <c r="V2405" t="str">
        <f t="shared" si="628"/>
        <v xml:space="preserve">         </v>
      </c>
      <c r="W2405" t="str">
        <f t="shared" si="629"/>
        <v xml:space="preserve">         </v>
      </c>
      <c r="X2405" t="str">
        <f t="shared" si="639"/>
        <v xml:space="preserve"> 42214 </v>
      </c>
      <c r="Y2405" t="str">
        <f t="shared" si="639"/>
        <v xml:space="preserve"> VARGT2-MG000 </v>
      </c>
      <c r="Z2405" t="str">
        <f t="shared" si="639"/>
        <v xml:space="preserve">  2 </v>
      </c>
      <c r="AA2405" t="str">
        <f t="shared" si="630"/>
        <v xml:space="preserve">    47.7 </v>
      </c>
      <c r="AB2405" t="str">
        <f t="shared" si="631"/>
        <v xml:space="preserve">     2.1 </v>
      </c>
      <c r="AC2405" t="str">
        <f t="shared" si="632"/>
        <v xml:space="preserve">    47.1 </v>
      </c>
      <c r="AD2405" t="str">
        <f t="shared" si="638"/>
        <v xml:space="preserve"> 1.000F </v>
      </c>
      <c r="AE2405" t="str">
        <f t="shared" si="633"/>
        <v xml:space="preserve">       </v>
      </c>
      <c r="AF2405" t="str">
        <f t="shared" si="640"/>
        <v xml:space="preserve">     </v>
      </c>
      <c r="AG2405" t="str">
        <f t="shared" si="640"/>
        <v xml:space="preserve">     0.04 </v>
      </c>
      <c r="AH2405" t="str">
        <f t="shared" si="634"/>
        <v xml:space="preserve">     1.16 </v>
      </c>
      <c r="AI2405" t="str">
        <f t="shared" si="635"/>
        <v xml:space="preserve">       </v>
      </c>
      <c r="AJ2405" t="str">
        <f t="shared" si="636"/>
        <v xml:space="preserve">      </v>
      </c>
    </row>
    <row r="2406" spans="1:36" x14ac:dyDescent="0.25">
      <c r="A2406" t="s">
        <v>6</v>
      </c>
      <c r="P2406" t="str">
        <f t="shared" si="637"/>
        <v xml:space="preserve">  ..............</v>
      </c>
      <c r="Q2406" t="str">
        <f t="shared" si="637"/>
        <v>.........</v>
      </c>
      <c r="R2406" t="str">
        <f t="shared" si="625"/>
        <v>.........</v>
      </c>
      <c r="S2406" t="str">
        <f t="shared" si="626"/>
        <v>.........</v>
      </c>
      <c r="T2406" t="str">
        <f t="shared" si="627"/>
        <v>.........</v>
      </c>
      <c r="U2406" t="str">
        <f t="shared" si="638"/>
        <v>.............</v>
      </c>
      <c r="V2406" t="str">
        <f t="shared" si="628"/>
        <v>.........</v>
      </c>
      <c r="W2406" t="str">
        <f t="shared" si="629"/>
        <v>.........</v>
      </c>
      <c r="X2406" t="str">
        <f t="shared" si="639"/>
        <v>.......</v>
      </c>
      <c r="Y2406" t="str">
        <f t="shared" si="639"/>
        <v>..............</v>
      </c>
      <c r="Z2406" t="str">
        <f t="shared" si="639"/>
        <v>....</v>
      </c>
      <c r="AA2406" t="str">
        <f t="shared" si="630"/>
        <v>.........</v>
      </c>
      <c r="AB2406" t="str">
        <f t="shared" si="631"/>
        <v>.........</v>
      </c>
      <c r="AC2406" t="str">
        <f t="shared" si="632"/>
        <v>.........</v>
      </c>
      <c r="AD2406" t="str">
        <f t="shared" si="638"/>
        <v>........</v>
      </c>
      <c r="AE2406" t="str">
        <f t="shared" si="633"/>
        <v>.......</v>
      </c>
      <c r="AF2406" t="str">
        <f t="shared" si="640"/>
        <v>.....</v>
      </c>
      <c r="AG2406" t="str">
        <f t="shared" si="640"/>
        <v>..........</v>
      </c>
      <c r="AH2406" t="str">
        <f t="shared" si="634"/>
        <v>..........</v>
      </c>
      <c r="AI2406" t="str">
        <f t="shared" si="635"/>
        <v>.......</v>
      </c>
      <c r="AJ2406" t="str">
        <f t="shared" si="636"/>
        <v>.......</v>
      </c>
    </row>
    <row r="2407" spans="1:36" x14ac:dyDescent="0.25">
      <c r="A2407" t="s">
        <v>2030</v>
      </c>
      <c r="P2407" t="str">
        <f t="shared" si="637"/>
        <v xml:space="preserve">   6810  991  0 </v>
      </c>
      <c r="Q2407" t="str">
        <f t="shared" si="637"/>
        <v xml:space="preserve">   0.988 </v>
      </c>
      <c r="R2407" t="str">
        <f t="shared" si="625"/>
        <v xml:space="preserve">     0.0 </v>
      </c>
      <c r="S2407" t="str">
        <f t="shared" si="626"/>
        <v xml:space="preserve">     0.0 </v>
      </c>
      <c r="T2407" t="str">
        <f t="shared" si="627"/>
        <v xml:space="preserve">     0.0 </v>
      </c>
      <c r="U2407" t="str">
        <f t="shared" si="638"/>
        <v xml:space="preserve">         0.0 </v>
      </c>
      <c r="V2407" t="str">
        <f t="shared" si="628"/>
        <v xml:space="preserve">     0.0 </v>
      </c>
      <c r="W2407" t="str">
        <f t="shared" si="629"/>
        <v xml:space="preserve">     0.0</v>
      </c>
      <c r="X2407" t="str">
        <f t="shared" si="639"/>
        <v/>
      </c>
      <c r="Y2407" t="str">
        <f t="shared" si="639"/>
        <v/>
      </c>
      <c r="Z2407" t="str">
        <f t="shared" si="639"/>
        <v/>
      </c>
      <c r="AA2407" t="str">
        <f t="shared" si="630"/>
        <v/>
      </c>
      <c r="AB2407" t="str">
        <f t="shared" si="631"/>
        <v/>
      </c>
      <c r="AC2407" t="str">
        <f t="shared" si="632"/>
        <v/>
      </c>
      <c r="AD2407" t="str">
        <f t="shared" si="638"/>
        <v/>
      </c>
      <c r="AE2407" t="str">
        <f t="shared" si="633"/>
        <v/>
      </c>
      <c r="AF2407" t="str">
        <f t="shared" si="640"/>
        <v/>
      </c>
      <c r="AG2407" t="str">
        <f t="shared" si="640"/>
        <v/>
      </c>
      <c r="AH2407" t="str">
        <f t="shared" si="634"/>
        <v/>
      </c>
      <c r="AI2407" t="str">
        <f t="shared" si="635"/>
        <v/>
      </c>
      <c r="AJ2407" t="str">
        <f t="shared" si="636"/>
        <v/>
      </c>
    </row>
    <row r="2408" spans="1:36" x14ac:dyDescent="0.25">
      <c r="A2408" t="s">
        <v>2031</v>
      </c>
      <c r="P2408" t="str">
        <f t="shared" si="637"/>
        <v xml:space="preserve">  CHVLG2-MG000  </v>
      </c>
      <c r="Q2408" t="str">
        <f t="shared" si="637"/>
        <v xml:space="preserve">    -0.3 </v>
      </c>
      <c r="R2408" t="str">
        <f t="shared" si="625"/>
        <v xml:space="preserve">     0.0 </v>
      </c>
      <c r="S2408" t="str">
        <f t="shared" si="626"/>
        <v xml:space="preserve">     0.0 </v>
      </c>
      <c r="T2408" t="str">
        <f t="shared" si="627"/>
        <v xml:space="preserve">     0.0 </v>
      </c>
      <c r="U2408" t="str">
        <f t="shared" si="638"/>
        <v xml:space="preserve">         0.0 </v>
      </c>
      <c r="V2408" t="str">
        <f t="shared" si="628"/>
        <v xml:space="preserve">     0.0 </v>
      </c>
      <c r="W2408" t="str">
        <f t="shared" si="629"/>
        <v xml:space="preserve">     0.0 </v>
      </c>
      <c r="X2408" t="str">
        <f t="shared" si="639"/>
        <v xml:space="preserve">       </v>
      </c>
      <c r="Y2408" t="str">
        <f t="shared" si="639"/>
        <v xml:space="preserve">              </v>
      </c>
      <c r="Z2408" t="str">
        <f t="shared" si="639"/>
        <v xml:space="preserve">    </v>
      </c>
      <c r="AA2408" t="str">
        <f t="shared" si="630"/>
        <v xml:space="preserve">         </v>
      </c>
      <c r="AB2408" t="str">
        <f t="shared" si="631"/>
        <v xml:space="preserve">         </v>
      </c>
      <c r="AC2408" t="str">
        <f t="shared" si="632"/>
        <v xml:space="preserve">    </v>
      </c>
      <c r="AD2408" t="str">
        <f t="shared" si="638"/>
        <v/>
      </c>
      <c r="AE2408" t="str">
        <f t="shared" si="633"/>
        <v/>
      </c>
      <c r="AF2408" t="str">
        <f t="shared" si="640"/>
        <v/>
      </c>
      <c r="AG2408" t="str">
        <f t="shared" si="640"/>
        <v/>
      </c>
      <c r="AH2408" t="str">
        <f t="shared" si="634"/>
        <v/>
      </c>
      <c r="AI2408" t="str">
        <f t="shared" si="635"/>
        <v/>
      </c>
      <c r="AJ2408" t="str">
        <f t="shared" si="636"/>
        <v/>
      </c>
    </row>
    <row r="2409" spans="1:36" x14ac:dyDescent="0.25">
      <c r="A2409" t="s">
        <v>2032</v>
      </c>
      <c r="P2409" t="str">
        <f t="shared" si="637"/>
        <v xml:space="preserve">                </v>
      </c>
      <c r="Q2409" t="str">
        <f t="shared" si="637"/>
        <v xml:space="preserve">         </v>
      </c>
      <c r="R2409" t="str">
        <f t="shared" si="625"/>
        <v xml:space="preserve">     1.0 </v>
      </c>
      <c r="S2409" t="str">
        <f t="shared" si="626"/>
        <v xml:space="preserve">     1.0 </v>
      </c>
      <c r="T2409" t="str">
        <f t="shared" si="627"/>
        <v xml:space="preserve">     1.0 </v>
      </c>
      <c r="U2409" t="str">
        <f t="shared" si="638"/>
        <v xml:space="preserve">        0.0% </v>
      </c>
      <c r="V2409" t="str">
        <f t="shared" si="628"/>
        <v xml:space="preserve">         </v>
      </c>
      <c r="W2409" t="str">
        <f t="shared" si="629"/>
        <v xml:space="preserve">         </v>
      </c>
      <c r="X2409" t="str">
        <f t="shared" si="639"/>
        <v xml:space="preserve">  3188 </v>
      </c>
      <c r="Y2409" t="str">
        <f t="shared" si="639"/>
        <v xml:space="preserve"> CHVLG2-MG013 </v>
      </c>
      <c r="Z2409" t="str">
        <f t="shared" si="639"/>
        <v xml:space="preserve">  2 </v>
      </c>
      <c r="AA2409" t="str">
        <f t="shared" si="630"/>
        <v xml:space="preserve">     0.0 </v>
      </c>
      <c r="AB2409" t="str">
        <f t="shared" si="631"/>
        <v xml:space="preserve">     0.0 </v>
      </c>
      <c r="AC2409" t="str">
        <f t="shared" si="632"/>
        <v xml:space="preserve">     0.0 </v>
      </c>
      <c r="AD2409" t="str">
        <f t="shared" si="638"/>
        <v xml:space="preserve">        </v>
      </c>
      <c r="AE2409" t="str">
        <f t="shared" si="633"/>
        <v xml:space="preserve">       </v>
      </c>
      <c r="AF2409" t="str">
        <f t="shared" si="640"/>
        <v xml:space="preserve">     </v>
      </c>
      <c r="AG2409" t="str">
        <f t="shared" si="640"/>
        <v xml:space="preserve">     0.00 </v>
      </c>
      <c r="AH2409" t="str">
        <f t="shared" si="634"/>
        <v xml:space="preserve">     0.00 </v>
      </c>
      <c r="AI2409" t="str">
        <f t="shared" si="635"/>
        <v xml:space="preserve">       </v>
      </c>
      <c r="AJ2409" t="str">
        <f t="shared" si="636"/>
        <v xml:space="preserve">      </v>
      </c>
    </row>
    <row r="2410" spans="1:36" x14ac:dyDescent="0.25">
      <c r="A2410" t="s">
        <v>2033</v>
      </c>
      <c r="P2410" t="str">
        <f t="shared" si="637"/>
        <v xml:space="preserve">                </v>
      </c>
      <c r="Q2410" t="str">
        <f t="shared" si="637"/>
        <v xml:space="preserve">         </v>
      </c>
      <c r="R2410" t="str">
        <f t="shared" si="625"/>
        <v xml:space="preserve">   280.0 </v>
      </c>
      <c r="S2410" t="str">
        <f t="shared" si="626"/>
        <v xml:space="preserve">   280.0 </v>
      </c>
      <c r="T2410" t="str">
        <f t="shared" si="627"/>
        <v xml:space="preserve">   280.0 </v>
      </c>
      <c r="U2410" t="str">
        <f t="shared" si="638"/>
        <v xml:space="preserve">       36.7% </v>
      </c>
      <c r="V2410" t="str">
        <f t="shared" si="628"/>
        <v xml:space="preserve">         </v>
      </c>
      <c r="W2410" t="str">
        <f t="shared" si="629"/>
        <v xml:space="preserve">         </v>
      </c>
      <c r="X2410" t="str">
        <f t="shared" si="639"/>
        <v xml:space="preserve">  7784 </v>
      </c>
      <c r="Y2410" t="str">
        <f t="shared" si="639"/>
        <v xml:space="preserve"> CHVLG--MG345 </v>
      </c>
      <c r="Z2410" t="str">
        <f t="shared" si="639"/>
        <v xml:space="preserve">  2 </v>
      </c>
      <c r="AA2410" t="str">
        <f t="shared" si="630"/>
        <v xml:space="preserve">    62.3 </v>
      </c>
      <c r="AB2410" t="str">
        <f t="shared" si="631"/>
        <v xml:space="preserve">   -80.1 </v>
      </c>
      <c r="AC2410" t="str">
        <f t="shared" si="632"/>
        <v xml:space="preserve">   102.6 </v>
      </c>
      <c r="AD2410" t="str">
        <f t="shared" si="638"/>
        <v xml:space="preserve">        </v>
      </c>
      <c r="AE2410" t="str">
        <f t="shared" si="633"/>
        <v xml:space="preserve">       </v>
      </c>
      <c r="AF2410" t="str">
        <f t="shared" si="640"/>
        <v xml:space="preserve">     </v>
      </c>
      <c r="AG2410" t="str">
        <f t="shared" si="640"/>
        <v xml:space="preserve">     0.00 </v>
      </c>
      <c r="AH2410" t="str">
        <f t="shared" si="634"/>
        <v xml:space="preserve">     6.02 </v>
      </c>
      <c r="AI2410" t="str">
        <f t="shared" si="635"/>
        <v xml:space="preserve">       </v>
      </c>
      <c r="AJ2410" t="str">
        <f t="shared" si="636"/>
        <v xml:space="preserve">      </v>
      </c>
    </row>
    <row r="2411" spans="1:36" x14ac:dyDescent="0.25">
      <c r="A2411" t="s">
        <v>2034</v>
      </c>
      <c r="P2411" t="str">
        <f t="shared" si="637"/>
        <v xml:space="preserve">                </v>
      </c>
      <c r="Q2411" t="str">
        <f t="shared" si="637"/>
        <v xml:space="preserve">         </v>
      </c>
      <c r="R2411" t="str">
        <f t="shared" si="625"/>
        <v xml:space="preserve">   280.0 </v>
      </c>
      <c r="S2411" t="str">
        <f t="shared" si="626"/>
        <v xml:space="preserve">   280.0 </v>
      </c>
      <c r="T2411" t="str">
        <f t="shared" si="627"/>
        <v xml:space="preserve">   280.0 </v>
      </c>
      <c r="U2411" t="str">
        <f t="shared" si="638"/>
        <v xml:space="preserve">       36.7% </v>
      </c>
      <c r="V2411" t="str">
        <f t="shared" si="628"/>
        <v xml:space="preserve">         </v>
      </c>
      <c r="W2411" t="str">
        <f t="shared" si="629"/>
        <v xml:space="preserve">         </v>
      </c>
      <c r="X2411" t="str">
        <f t="shared" si="639"/>
        <v xml:space="preserve">  7786 </v>
      </c>
      <c r="Y2411" t="str">
        <f t="shared" si="639"/>
        <v xml:space="preserve"> CHVLG2-MG034 </v>
      </c>
      <c r="Z2411" t="str">
        <f t="shared" si="639"/>
        <v xml:space="preserve">  2 </v>
      </c>
      <c r="AA2411" t="str">
        <f t="shared" si="630"/>
        <v xml:space="preserve">   -62.3 </v>
      </c>
      <c r="AB2411" t="str">
        <f t="shared" si="631"/>
        <v xml:space="preserve">    80.1 </v>
      </c>
      <c r="AC2411" t="str">
        <f t="shared" si="632"/>
        <v xml:space="preserve">   102.6 </v>
      </c>
      <c r="AD2411" t="str">
        <f t="shared" si="638"/>
        <v xml:space="preserve">        </v>
      </c>
      <c r="AE2411" t="str">
        <f t="shared" si="633"/>
        <v xml:space="preserve">       </v>
      </c>
      <c r="AF2411" t="str">
        <f t="shared" si="640"/>
        <v xml:space="preserve">     </v>
      </c>
      <c r="AG2411" t="str">
        <f t="shared" si="640"/>
        <v xml:space="preserve">     0.00 </v>
      </c>
      <c r="AH2411" t="str">
        <f t="shared" si="634"/>
        <v xml:space="preserve">    -0.75 </v>
      </c>
      <c r="AI2411" t="str">
        <f t="shared" si="635"/>
        <v xml:space="preserve">       </v>
      </c>
      <c r="AJ2411" t="str">
        <f t="shared" si="636"/>
        <v xml:space="preserve">      </v>
      </c>
    </row>
    <row r="2412" spans="1:36" x14ac:dyDescent="0.25">
      <c r="A2412" t="s">
        <v>6</v>
      </c>
      <c r="P2412" t="str">
        <f t="shared" si="637"/>
        <v xml:space="preserve">  ..............</v>
      </c>
      <c r="Q2412" t="str">
        <f t="shared" si="637"/>
        <v>.........</v>
      </c>
      <c r="R2412" t="str">
        <f t="shared" si="625"/>
        <v>.........</v>
      </c>
      <c r="S2412" t="str">
        <f t="shared" si="626"/>
        <v>.........</v>
      </c>
      <c r="T2412" t="str">
        <f t="shared" si="627"/>
        <v>.........</v>
      </c>
      <c r="U2412" t="str">
        <f t="shared" si="638"/>
        <v>.............</v>
      </c>
      <c r="V2412" t="str">
        <f t="shared" si="628"/>
        <v>.........</v>
      </c>
      <c r="W2412" t="str">
        <f t="shared" si="629"/>
        <v>.........</v>
      </c>
      <c r="X2412" t="str">
        <f t="shared" si="639"/>
        <v>.......</v>
      </c>
      <c r="Y2412" t="str">
        <f t="shared" si="639"/>
        <v>..............</v>
      </c>
      <c r="Z2412" t="str">
        <f t="shared" si="639"/>
        <v>....</v>
      </c>
      <c r="AA2412" t="str">
        <f t="shared" si="630"/>
        <v>.........</v>
      </c>
      <c r="AB2412" t="str">
        <f t="shared" si="631"/>
        <v>.........</v>
      </c>
      <c r="AC2412" t="str">
        <f t="shared" si="632"/>
        <v>.........</v>
      </c>
      <c r="AD2412" t="str">
        <f t="shared" si="638"/>
        <v>........</v>
      </c>
      <c r="AE2412" t="str">
        <f t="shared" si="633"/>
        <v>.......</v>
      </c>
      <c r="AF2412" t="str">
        <f t="shared" si="640"/>
        <v>.....</v>
      </c>
      <c r="AG2412" t="str">
        <f t="shared" si="640"/>
        <v>..........</v>
      </c>
      <c r="AH2412" t="str">
        <f t="shared" si="634"/>
        <v>..........</v>
      </c>
      <c r="AI2412" t="str">
        <f t="shared" si="635"/>
        <v>.......</v>
      </c>
      <c r="AJ2412" t="str">
        <f t="shared" si="636"/>
        <v>.......</v>
      </c>
    </row>
    <row r="2413" spans="1:36" x14ac:dyDescent="0.25">
      <c r="A2413" t="s">
        <v>2035</v>
      </c>
      <c r="P2413" t="str">
        <f t="shared" si="637"/>
        <v xml:space="preserve">   7401  345  0 </v>
      </c>
      <c r="Q2413" t="str">
        <f t="shared" si="637"/>
        <v xml:space="preserve">   1.007 </v>
      </c>
      <c r="R2413" t="str">
        <f t="shared" si="625"/>
        <v xml:space="preserve">     0.0 </v>
      </c>
      <c r="S2413" t="str">
        <f t="shared" si="626"/>
        <v xml:space="preserve">     0.0 </v>
      </c>
      <c r="T2413" t="str">
        <f t="shared" si="627"/>
        <v xml:space="preserve">     0.0 </v>
      </c>
      <c r="U2413" t="str">
        <f t="shared" si="638"/>
        <v xml:space="preserve">         0.0 </v>
      </c>
      <c r="V2413" t="str">
        <f t="shared" si="628"/>
        <v xml:space="preserve">     0.0 </v>
      </c>
      <c r="W2413" t="str">
        <f t="shared" si="629"/>
        <v xml:space="preserve">     0.0</v>
      </c>
      <c r="X2413" t="str">
        <f t="shared" si="639"/>
        <v/>
      </c>
      <c r="Y2413" t="str">
        <f t="shared" si="639"/>
        <v/>
      </c>
      <c r="Z2413" t="str">
        <f t="shared" si="639"/>
        <v/>
      </c>
      <c r="AA2413" t="str">
        <f t="shared" si="630"/>
        <v/>
      </c>
      <c r="AB2413" t="str">
        <f t="shared" si="631"/>
        <v/>
      </c>
      <c r="AC2413" t="str">
        <f t="shared" si="632"/>
        <v/>
      </c>
      <c r="AD2413" t="str">
        <f t="shared" si="638"/>
        <v/>
      </c>
      <c r="AE2413" t="str">
        <f t="shared" si="633"/>
        <v/>
      </c>
      <c r="AF2413" t="str">
        <f t="shared" si="640"/>
        <v/>
      </c>
      <c r="AG2413" t="str">
        <f t="shared" si="640"/>
        <v/>
      </c>
      <c r="AH2413" t="str">
        <f t="shared" si="634"/>
        <v/>
      </c>
      <c r="AI2413" t="str">
        <f t="shared" si="635"/>
        <v/>
      </c>
      <c r="AJ2413" t="str">
        <f t="shared" si="636"/>
        <v/>
      </c>
    </row>
    <row r="2414" spans="1:36" x14ac:dyDescent="0.25">
      <c r="A2414" t="s">
        <v>2036</v>
      </c>
      <c r="P2414" t="str">
        <f t="shared" si="637"/>
        <v xml:space="preserve">  LEOPO2-MG345  </v>
      </c>
      <c r="Q2414" t="str">
        <f t="shared" si="637"/>
        <v xml:space="preserve">   -16.8 </v>
      </c>
      <c r="R2414" t="str">
        <f t="shared" si="625"/>
        <v xml:space="preserve">     0.0 </v>
      </c>
      <c r="S2414" t="str">
        <f t="shared" si="626"/>
        <v xml:space="preserve">     0.0 </v>
      </c>
      <c r="T2414" t="str">
        <f t="shared" si="627"/>
        <v xml:space="preserve">     0.0 </v>
      </c>
      <c r="U2414" t="str">
        <f t="shared" si="638"/>
        <v xml:space="preserve">         0.0 </v>
      </c>
      <c r="V2414" t="str">
        <f t="shared" si="628"/>
        <v xml:space="preserve">     0.0 </v>
      </c>
      <c r="W2414" t="str">
        <f t="shared" si="629"/>
        <v xml:space="preserve">     0.0 </v>
      </c>
      <c r="X2414" t="str">
        <f t="shared" si="639"/>
        <v xml:space="preserve">       </v>
      </c>
      <c r="Y2414" t="str">
        <f t="shared" si="639"/>
        <v xml:space="preserve">              </v>
      </c>
      <c r="Z2414" t="str">
        <f t="shared" si="639"/>
        <v xml:space="preserve">    </v>
      </c>
      <c r="AA2414" t="str">
        <f t="shared" si="630"/>
        <v xml:space="preserve">         </v>
      </c>
      <c r="AB2414" t="str">
        <f t="shared" si="631"/>
        <v xml:space="preserve">         </v>
      </c>
      <c r="AC2414" t="str">
        <f t="shared" si="632"/>
        <v xml:space="preserve">    </v>
      </c>
      <c r="AD2414" t="str">
        <f t="shared" si="638"/>
        <v/>
      </c>
      <c r="AE2414" t="str">
        <f t="shared" si="633"/>
        <v/>
      </c>
      <c r="AF2414" t="str">
        <f t="shared" si="640"/>
        <v/>
      </c>
      <c r="AG2414" t="str">
        <f t="shared" si="640"/>
        <v/>
      </c>
      <c r="AH2414" t="str">
        <f t="shared" si="634"/>
        <v/>
      </c>
      <c r="AI2414" t="str">
        <f t="shared" si="635"/>
        <v/>
      </c>
      <c r="AJ2414" t="str">
        <f t="shared" si="636"/>
        <v/>
      </c>
    </row>
    <row r="2415" spans="1:36" x14ac:dyDescent="0.25">
      <c r="A2415" t="s">
        <v>2037</v>
      </c>
      <c r="P2415" t="str">
        <f t="shared" si="637"/>
        <v xml:space="preserve">                </v>
      </c>
      <c r="Q2415" t="str">
        <f t="shared" si="637"/>
        <v xml:space="preserve">         </v>
      </c>
      <c r="R2415" t="str">
        <f t="shared" si="625"/>
        <v xml:space="preserve">   960.0 </v>
      </c>
      <c r="S2415" t="str">
        <f t="shared" si="626"/>
        <v xml:space="preserve">  1200.0 </v>
      </c>
      <c r="T2415" t="str">
        <f t="shared" si="627"/>
        <v xml:space="preserve">   960.0 </v>
      </c>
      <c r="U2415" t="str">
        <f t="shared" si="638"/>
        <v xml:space="preserve">       10.4% </v>
      </c>
      <c r="V2415" t="str">
        <f t="shared" si="628"/>
        <v xml:space="preserve">         </v>
      </c>
      <c r="W2415" t="str">
        <f t="shared" si="629"/>
        <v xml:space="preserve">         </v>
      </c>
      <c r="X2415" t="str">
        <f t="shared" si="639"/>
        <v xml:space="preserve">  4098 </v>
      </c>
      <c r="Y2415" t="str">
        <f t="shared" si="639"/>
        <v xml:space="preserve"> SDUMO2-MG345 </v>
      </c>
      <c r="Z2415" t="str">
        <f t="shared" si="639"/>
        <v xml:space="preserve">  1 </v>
      </c>
      <c r="AA2415" t="str">
        <f t="shared" si="630"/>
        <v xml:space="preserve">   -58.4 </v>
      </c>
      <c r="AB2415" t="str">
        <f t="shared" si="631"/>
        <v xml:space="preserve">   -82.2 </v>
      </c>
      <c r="AC2415" t="str">
        <f t="shared" si="632"/>
        <v xml:space="preserve">   100.2 </v>
      </c>
      <c r="AD2415" t="str">
        <f t="shared" si="638"/>
        <v xml:space="preserve">        </v>
      </c>
      <c r="AE2415" t="str">
        <f t="shared" si="633"/>
        <v xml:space="preserve">       </v>
      </c>
      <c r="AF2415" t="str">
        <f t="shared" si="640"/>
        <v xml:space="preserve">     </v>
      </c>
      <c r="AG2415" t="str">
        <f t="shared" si="640"/>
        <v xml:space="preserve">     0.18 </v>
      </c>
      <c r="AH2415" t="str">
        <f t="shared" si="634"/>
        <v xml:space="preserve">   -52.41 </v>
      </c>
      <c r="AI2415" t="str">
        <f t="shared" si="635"/>
        <v xml:space="preserve">       </v>
      </c>
      <c r="AJ2415" t="str">
        <f t="shared" si="636"/>
        <v xml:space="preserve">      </v>
      </c>
    </row>
    <row r="2416" spans="1:36" x14ac:dyDescent="0.25">
      <c r="A2416" t="s">
        <v>2038</v>
      </c>
      <c r="P2416" t="str">
        <f t="shared" si="637"/>
        <v xml:space="preserve">                </v>
      </c>
      <c r="Q2416" t="str">
        <f t="shared" si="637"/>
        <v xml:space="preserve">         </v>
      </c>
      <c r="R2416" t="str">
        <f t="shared" si="625"/>
        <v xml:space="preserve">   225.0 </v>
      </c>
      <c r="S2416" t="str">
        <f t="shared" si="626"/>
        <v xml:space="preserve">   270.0 </v>
      </c>
      <c r="T2416" t="str">
        <f t="shared" si="627"/>
        <v xml:space="preserve">   225.0 </v>
      </c>
      <c r="U2416" t="str">
        <f t="shared" si="638"/>
        <v xml:space="preserve">       28.4% </v>
      </c>
      <c r="V2416" t="str">
        <f t="shared" si="628"/>
        <v xml:space="preserve">         </v>
      </c>
      <c r="W2416" t="str">
        <f t="shared" si="629"/>
        <v xml:space="preserve">         </v>
      </c>
      <c r="X2416" t="str">
        <f t="shared" si="639"/>
        <v xml:space="preserve">  7403 </v>
      </c>
      <c r="Y2416" t="str">
        <f t="shared" si="639"/>
        <v xml:space="preserve"> LEOPT1-MG000 </v>
      </c>
      <c r="Z2416" t="str">
        <f t="shared" si="639"/>
        <v xml:space="preserve">  1 </v>
      </c>
      <c r="AA2416" t="str">
        <f t="shared" si="630"/>
        <v xml:space="preserve">    52.4 </v>
      </c>
      <c r="AB2416" t="str">
        <f t="shared" si="631"/>
        <v xml:space="preserve">    37.2 </v>
      </c>
      <c r="AC2416" t="str">
        <f t="shared" si="632"/>
        <v xml:space="preserve">    63.9 </v>
      </c>
      <c r="AD2416" t="str">
        <f t="shared" si="638"/>
        <v xml:space="preserve"> 1.000F </v>
      </c>
      <c r="AE2416" t="str">
        <f t="shared" si="633"/>
        <v xml:space="preserve">       </v>
      </c>
      <c r="AF2416" t="str">
        <f t="shared" si="640"/>
        <v xml:space="preserve">     </v>
      </c>
      <c r="AG2416" t="str">
        <f t="shared" si="640"/>
        <v xml:space="preserve">     0.00 </v>
      </c>
      <c r="AH2416" t="str">
        <f t="shared" si="634"/>
        <v xml:space="preserve">     1.49 </v>
      </c>
      <c r="AI2416" t="str">
        <f t="shared" si="635"/>
        <v xml:space="preserve">       </v>
      </c>
      <c r="AJ2416" t="str">
        <f t="shared" si="636"/>
        <v xml:space="preserve">      </v>
      </c>
    </row>
    <row r="2417" spans="1:36" x14ac:dyDescent="0.25">
      <c r="A2417" t="s">
        <v>2039</v>
      </c>
      <c r="P2417" t="str">
        <f t="shared" si="637"/>
        <v xml:space="preserve">                </v>
      </c>
      <c r="Q2417" t="str">
        <f t="shared" si="637"/>
        <v xml:space="preserve">         </v>
      </c>
      <c r="R2417" t="str">
        <f t="shared" si="625"/>
        <v xml:space="preserve">   225.0 </v>
      </c>
      <c r="S2417" t="str">
        <f t="shared" si="626"/>
        <v xml:space="preserve">   270.0 </v>
      </c>
      <c r="T2417" t="str">
        <f t="shared" si="627"/>
        <v xml:space="preserve">   225.0 </v>
      </c>
      <c r="U2417" t="str">
        <f t="shared" si="638"/>
        <v xml:space="preserve">       28.4% </v>
      </c>
      <c r="V2417" t="str">
        <f t="shared" si="628"/>
        <v xml:space="preserve">         </v>
      </c>
      <c r="W2417" t="str">
        <f t="shared" si="629"/>
        <v xml:space="preserve">         </v>
      </c>
      <c r="X2417" t="str">
        <f t="shared" si="639"/>
        <v xml:space="preserve">  7405 </v>
      </c>
      <c r="Y2417" t="str">
        <f t="shared" si="639"/>
        <v xml:space="preserve"> LEOPT2-MG000 </v>
      </c>
      <c r="Z2417" t="str">
        <f t="shared" si="639"/>
        <v xml:space="preserve">  2 </v>
      </c>
      <c r="AA2417" t="str">
        <f t="shared" si="630"/>
        <v xml:space="preserve">    52.4 </v>
      </c>
      <c r="AB2417" t="str">
        <f t="shared" si="631"/>
        <v xml:space="preserve">    37.2 </v>
      </c>
      <c r="AC2417" t="str">
        <f t="shared" si="632"/>
        <v xml:space="preserve">    63.9 </v>
      </c>
      <c r="AD2417" t="str">
        <f t="shared" si="638"/>
        <v xml:space="preserve"> 1.000F </v>
      </c>
      <c r="AE2417" t="str">
        <f t="shared" si="633"/>
        <v xml:space="preserve">       </v>
      </c>
      <c r="AF2417" t="str">
        <f t="shared" si="640"/>
        <v xml:space="preserve">     </v>
      </c>
      <c r="AG2417" t="str">
        <f t="shared" si="640"/>
        <v xml:space="preserve">     0.00 </v>
      </c>
      <c r="AH2417" t="str">
        <f t="shared" si="634"/>
        <v xml:space="preserve">     1.49 </v>
      </c>
      <c r="AI2417" t="str">
        <f t="shared" si="635"/>
        <v xml:space="preserve">       </v>
      </c>
      <c r="AJ2417" t="str">
        <f t="shared" si="636"/>
        <v xml:space="preserve">      </v>
      </c>
    </row>
    <row r="2418" spans="1:36" x14ac:dyDescent="0.25">
      <c r="A2418" t="s">
        <v>2040</v>
      </c>
      <c r="P2418" t="str">
        <f t="shared" si="637"/>
        <v xml:space="preserve">                </v>
      </c>
      <c r="Q2418" t="str">
        <f t="shared" si="637"/>
        <v xml:space="preserve">         </v>
      </c>
      <c r="R2418" t="str">
        <f t="shared" si="625"/>
        <v xml:space="preserve">   960.0 </v>
      </c>
      <c r="S2418" t="str">
        <f t="shared" si="626"/>
        <v xml:space="preserve">  1200.0 </v>
      </c>
      <c r="T2418" t="str">
        <f t="shared" si="627"/>
        <v xml:space="preserve">   960.0 </v>
      </c>
      <c r="U2418" t="str">
        <f t="shared" si="638"/>
        <v xml:space="preserve">        4.9% </v>
      </c>
      <c r="V2418" t="str">
        <f t="shared" si="628"/>
        <v xml:space="preserve">         </v>
      </c>
      <c r="W2418" t="str">
        <f t="shared" si="629"/>
        <v xml:space="preserve">         </v>
      </c>
      <c r="X2418" t="str">
        <f t="shared" si="639"/>
        <v xml:space="preserve">  9506 </v>
      </c>
      <c r="Y2418" t="str">
        <f t="shared" si="639"/>
        <v xml:space="preserve"> LAGOS--RJ345 </v>
      </c>
      <c r="Z2418" t="str">
        <f t="shared" si="639"/>
        <v xml:space="preserve">  1 </v>
      </c>
      <c r="AA2418" t="str">
        <f t="shared" si="630"/>
        <v xml:space="preserve">   -46.4 </v>
      </c>
      <c r="AB2418" t="str">
        <f t="shared" si="631"/>
        <v xml:space="preserve">     7.7 </v>
      </c>
      <c r="AC2418" t="str">
        <f t="shared" si="632"/>
        <v xml:space="preserve">    46.8 </v>
      </c>
      <c r="AD2418" t="str">
        <f t="shared" si="638"/>
        <v xml:space="preserve">        </v>
      </c>
      <c r="AE2418" t="str">
        <f t="shared" si="633"/>
        <v xml:space="preserve">       </v>
      </c>
      <c r="AF2418" t="str">
        <f t="shared" si="640"/>
        <v xml:space="preserve"> 252 </v>
      </c>
      <c r="AG2418" t="str">
        <f t="shared" si="640"/>
        <v xml:space="preserve">     0.18 </v>
      </c>
      <c r="AH2418" t="str">
        <f t="shared" si="634"/>
        <v xml:space="preserve">   -76.51 </v>
      </c>
      <c r="AI2418" t="str">
        <f t="shared" si="635"/>
        <v xml:space="preserve">       </v>
      </c>
      <c r="AJ2418" t="str">
        <f t="shared" si="636"/>
        <v xml:space="preserve">      </v>
      </c>
    </row>
    <row r="2419" spans="1:36" x14ac:dyDescent="0.25">
      <c r="A2419" t="s">
        <v>6</v>
      </c>
      <c r="P2419" t="str">
        <f t="shared" si="637"/>
        <v xml:space="preserve">  ..............</v>
      </c>
      <c r="Q2419" t="str">
        <f t="shared" si="637"/>
        <v>.........</v>
      </c>
      <c r="R2419" t="str">
        <f t="shared" si="625"/>
        <v>.........</v>
      </c>
      <c r="S2419" t="str">
        <f t="shared" si="626"/>
        <v>.........</v>
      </c>
      <c r="T2419" t="str">
        <f t="shared" si="627"/>
        <v>.........</v>
      </c>
      <c r="U2419" t="str">
        <f t="shared" si="638"/>
        <v>.............</v>
      </c>
      <c r="V2419" t="str">
        <f t="shared" si="628"/>
        <v>.........</v>
      </c>
      <c r="W2419" t="str">
        <f t="shared" si="629"/>
        <v>.........</v>
      </c>
      <c r="X2419" t="str">
        <f t="shared" si="639"/>
        <v>.......</v>
      </c>
      <c r="Y2419" t="str">
        <f t="shared" si="639"/>
        <v>..............</v>
      </c>
      <c r="Z2419" t="str">
        <f t="shared" si="639"/>
        <v>....</v>
      </c>
      <c r="AA2419" t="str">
        <f t="shared" si="630"/>
        <v>.........</v>
      </c>
      <c r="AB2419" t="str">
        <f t="shared" si="631"/>
        <v>.........</v>
      </c>
      <c r="AC2419" t="str">
        <f t="shared" si="632"/>
        <v>.........</v>
      </c>
      <c r="AD2419" t="str">
        <f t="shared" si="638"/>
        <v>........</v>
      </c>
      <c r="AE2419" t="str">
        <f t="shared" si="633"/>
        <v>.......</v>
      </c>
      <c r="AF2419" t="str">
        <f t="shared" si="640"/>
        <v>.....</v>
      </c>
      <c r="AG2419" t="str">
        <f t="shared" si="640"/>
        <v>..........</v>
      </c>
      <c r="AH2419" t="str">
        <f t="shared" si="634"/>
        <v>..........</v>
      </c>
      <c r="AI2419" t="str">
        <f t="shared" si="635"/>
        <v>.......</v>
      </c>
      <c r="AJ2419" t="str">
        <f t="shared" si="636"/>
        <v>.......</v>
      </c>
    </row>
    <row r="2420" spans="1:36" x14ac:dyDescent="0.25">
      <c r="A2420" t="s">
        <v>2041</v>
      </c>
      <c r="P2420" t="str">
        <f t="shared" si="637"/>
        <v xml:space="preserve">   7403  991  0 </v>
      </c>
      <c r="Q2420" t="str">
        <f t="shared" si="637"/>
        <v xml:space="preserve">   0.993 </v>
      </c>
      <c r="R2420" t="str">
        <f t="shared" si="625"/>
        <v xml:space="preserve">     0.0 </v>
      </c>
      <c r="S2420" t="str">
        <f t="shared" si="626"/>
        <v xml:space="preserve">     0.0 </v>
      </c>
      <c r="T2420" t="str">
        <f t="shared" si="627"/>
        <v xml:space="preserve">     0.0 </v>
      </c>
      <c r="U2420" t="str">
        <f t="shared" si="638"/>
        <v xml:space="preserve">         0.0 </v>
      </c>
      <c r="V2420" t="str">
        <f t="shared" si="628"/>
        <v xml:space="preserve">     0.0 </v>
      </c>
      <c r="W2420" t="str">
        <f t="shared" si="629"/>
        <v xml:space="preserve">     0.0</v>
      </c>
      <c r="X2420" t="str">
        <f t="shared" si="639"/>
        <v/>
      </c>
      <c r="Y2420" t="str">
        <f t="shared" si="639"/>
        <v/>
      </c>
      <c r="Z2420" t="str">
        <f t="shared" si="639"/>
        <v/>
      </c>
      <c r="AA2420" t="str">
        <f t="shared" si="630"/>
        <v/>
      </c>
      <c r="AB2420" t="str">
        <f t="shared" si="631"/>
        <v/>
      </c>
      <c r="AC2420" t="str">
        <f t="shared" si="632"/>
        <v/>
      </c>
      <c r="AD2420" t="str">
        <f t="shared" si="638"/>
        <v/>
      </c>
      <c r="AE2420" t="str">
        <f t="shared" si="633"/>
        <v/>
      </c>
      <c r="AF2420" t="str">
        <f t="shared" si="640"/>
        <v/>
      </c>
      <c r="AG2420" t="str">
        <f t="shared" si="640"/>
        <v/>
      </c>
      <c r="AH2420" t="str">
        <f t="shared" si="634"/>
        <v/>
      </c>
      <c r="AI2420" t="str">
        <f t="shared" si="635"/>
        <v/>
      </c>
      <c r="AJ2420" t="str">
        <f t="shared" si="636"/>
        <v/>
      </c>
    </row>
    <row r="2421" spans="1:36" x14ac:dyDescent="0.25">
      <c r="A2421" t="s">
        <v>2042</v>
      </c>
      <c r="P2421" t="str">
        <f t="shared" si="637"/>
        <v xml:space="preserve">  LEOPT1-MG000  </v>
      </c>
      <c r="Q2421" t="str">
        <f t="shared" si="637"/>
        <v xml:space="preserve">   -17.9 </v>
      </c>
      <c r="R2421" t="str">
        <f t="shared" si="625"/>
        <v xml:space="preserve">     0.0 </v>
      </c>
      <c r="S2421" t="str">
        <f t="shared" si="626"/>
        <v xml:space="preserve">     0.0 </v>
      </c>
      <c r="T2421" t="str">
        <f t="shared" si="627"/>
        <v xml:space="preserve">     0.0 </v>
      </c>
      <c r="U2421" t="str">
        <f t="shared" si="638"/>
        <v xml:space="preserve">         0.0 </v>
      </c>
      <c r="V2421" t="str">
        <f t="shared" si="628"/>
        <v xml:space="preserve">     0.0 </v>
      </c>
      <c r="W2421" t="str">
        <f t="shared" si="629"/>
        <v xml:space="preserve">     0.0 </v>
      </c>
      <c r="X2421" t="str">
        <f t="shared" si="639"/>
        <v xml:space="preserve">       </v>
      </c>
      <c r="Y2421" t="str">
        <f t="shared" si="639"/>
        <v xml:space="preserve">              </v>
      </c>
      <c r="Z2421" t="str">
        <f t="shared" si="639"/>
        <v xml:space="preserve">    </v>
      </c>
      <c r="AA2421" t="str">
        <f t="shared" si="630"/>
        <v xml:space="preserve">         </v>
      </c>
      <c r="AB2421" t="str">
        <f t="shared" si="631"/>
        <v xml:space="preserve">         </v>
      </c>
      <c r="AC2421" t="str">
        <f t="shared" si="632"/>
        <v xml:space="preserve">    </v>
      </c>
      <c r="AD2421" t="str">
        <f t="shared" si="638"/>
        <v/>
      </c>
      <c r="AE2421" t="str">
        <f t="shared" si="633"/>
        <v/>
      </c>
      <c r="AF2421" t="str">
        <f t="shared" si="640"/>
        <v/>
      </c>
      <c r="AG2421" t="str">
        <f t="shared" si="640"/>
        <v/>
      </c>
      <c r="AH2421" t="str">
        <f t="shared" si="634"/>
        <v/>
      </c>
      <c r="AI2421" t="str">
        <f t="shared" si="635"/>
        <v/>
      </c>
      <c r="AJ2421" t="str">
        <f t="shared" si="636"/>
        <v/>
      </c>
    </row>
    <row r="2422" spans="1:36" x14ac:dyDescent="0.25">
      <c r="A2422" t="s">
        <v>2043</v>
      </c>
      <c r="P2422" t="str">
        <f t="shared" si="637"/>
        <v xml:space="preserve">                </v>
      </c>
      <c r="Q2422" t="str">
        <f t="shared" si="637"/>
        <v xml:space="preserve">         </v>
      </c>
      <c r="R2422" t="str">
        <f t="shared" si="625"/>
        <v xml:space="preserve">   225.0 </v>
      </c>
      <c r="S2422" t="str">
        <f t="shared" si="626"/>
        <v xml:space="preserve">   270.0 </v>
      </c>
      <c r="T2422" t="str">
        <f t="shared" si="627"/>
        <v xml:space="preserve">   225.0 </v>
      </c>
      <c r="U2422" t="str">
        <f t="shared" si="638"/>
        <v xml:space="preserve">       28.4% </v>
      </c>
      <c r="V2422" t="str">
        <f t="shared" si="628"/>
        <v xml:space="preserve">         </v>
      </c>
      <c r="W2422" t="str">
        <f t="shared" si="629"/>
        <v xml:space="preserve">         </v>
      </c>
      <c r="X2422" t="str">
        <f t="shared" si="639"/>
        <v xml:space="preserve">  7401 </v>
      </c>
      <c r="Y2422" t="str">
        <f t="shared" si="639"/>
        <v xml:space="preserve"> LEOPO2-MG345 </v>
      </c>
      <c r="Z2422" t="str">
        <f t="shared" si="639"/>
        <v xml:space="preserve">  1 </v>
      </c>
      <c r="AA2422" t="str">
        <f t="shared" si="630"/>
        <v xml:space="preserve">   -52.4 </v>
      </c>
      <c r="AB2422" t="str">
        <f t="shared" si="631"/>
        <v xml:space="preserve">   -35.7 </v>
      </c>
      <c r="AC2422" t="str">
        <f t="shared" si="632"/>
        <v xml:space="preserve">    63.9 </v>
      </c>
      <c r="AD2422" t="str">
        <f t="shared" si="638"/>
        <v xml:space="preserve">        </v>
      </c>
      <c r="AE2422" t="str">
        <f t="shared" si="633"/>
        <v xml:space="preserve">       </v>
      </c>
      <c r="AF2422" t="str">
        <f t="shared" si="640"/>
        <v xml:space="preserve">     </v>
      </c>
      <c r="AG2422" t="str">
        <f t="shared" si="640"/>
        <v xml:space="preserve">     0.00 </v>
      </c>
      <c r="AH2422" t="str">
        <f t="shared" si="634"/>
        <v xml:space="preserve">     1.49 </v>
      </c>
      <c r="AI2422" t="str">
        <f t="shared" si="635"/>
        <v xml:space="preserve">       </v>
      </c>
      <c r="AJ2422" t="str">
        <f t="shared" si="636"/>
        <v xml:space="preserve">      </v>
      </c>
    </row>
    <row r="2423" spans="1:36" x14ac:dyDescent="0.25">
      <c r="A2423" t="s">
        <v>2044</v>
      </c>
      <c r="P2423" t="str">
        <f t="shared" si="637"/>
        <v xml:space="preserve">                </v>
      </c>
      <c r="Q2423" t="str">
        <f t="shared" si="637"/>
        <v xml:space="preserve">         </v>
      </c>
      <c r="R2423" t="str">
        <f t="shared" si="625"/>
        <v xml:space="preserve">   225.0 </v>
      </c>
      <c r="S2423" t="str">
        <f t="shared" si="626"/>
        <v xml:space="preserve">   270.0 </v>
      </c>
      <c r="T2423" t="str">
        <f t="shared" si="627"/>
        <v xml:space="preserve">   225.0 </v>
      </c>
      <c r="U2423" t="str">
        <f t="shared" si="638"/>
        <v xml:space="preserve">       28.4% </v>
      </c>
      <c r="V2423" t="str">
        <f t="shared" si="628"/>
        <v xml:space="preserve">         </v>
      </c>
      <c r="W2423" t="str">
        <f t="shared" si="629"/>
        <v xml:space="preserve">         </v>
      </c>
      <c r="X2423" t="str">
        <f t="shared" si="639"/>
        <v xml:space="preserve">  7402 </v>
      </c>
      <c r="Y2423" t="str">
        <f t="shared" si="639"/>
        <v xml:space="preserve"> LEOPO2-MG138 </v>
      </c>
      <c r="Z2423" t="str">
        <f t="shared" si="639"/>
        <v xml:space="preserve">  1 </v>
      </c>
      <c r="AA2423" t="str">
        <f t="shared" si="630"/>
        <v xml:space="preserve">    52.4 </v>
      </c>
      <c r="AB2423" t="str">
        <f t="shared" si="631"/>
        <v xml:space="preserve">    35.7 </v>
      </c>
      <c r="AC2423" t="str">
        <f t="shared" si="632"/>
        <v xml:space="preserve">    63.9 </v>
      </c>
      <c r="AD2423" t="str">
        <f t="shared" si="638"/>
        <v xml:space="preserve"> 0.974* </v>
      </c>
      <c r="AE2423" t="str">
        <f t="shared" si="633"/>
        <v xml:space="preserve">       </v>
      </c>
      <c r="AF2423" t="str">
        <f t="shared" si="640"/>
        <v xml:space="preserve"> 361 </v>
      </c>
      <c r="AG2423" t="str">
        <f t="shared" si="640"/>
        <v xml:space="preserve">     0.00 </v>
      </c>
      <c r="AH2423" t="str">
        <f t="shared" si="634"/>
        <v xml:space="preserve">     0.65 </v>
      </c>
      <c r="AI2423" t="str">
        <f t="shared" si="635"/>
        <v xml:space="preserve">       </v>
      </c>
      <c r="AJ2423" t="str">
        <f t="shared" si="636"/>
        <v xml:space="preserve">      </v>
      </c>
    </row>
    <row r="2424" spans="1:36" x14ac:dyDescent="0.25">
      <c r="A2424" t="s">
        <v>2045</v>
      </c>
      <c r="P2424" t="str">
        <f t="shared" si="637"/>
        <v xml:space="preserve">                </v>
      </c>
      <c r="Q2424" t="str">
        <f t="shared" si="637"/>
        <v xml:space="preserve">         </v>
      </c>
      <c r="R2424" t="str">
        <f t="shared" si="625"/>
        <v xml:space="preserve">    75.0 </v>
      </c>
      <c r="S2424" t="str">
        <f t="shared" si="626"/>
        <v xml:space="preserve">    90.0 </v>
      </c>
      <c r="T2424" t="str">
        <f t="shared" si="627"/>
        <v xml:space="preserve">    75.0 </v>
      </c>
      <c r="U2424" t="str">
        <f t="shared" si="638"/>
        <v xml:space="preserve">        0.0% </v>
      </c>
      <c r="V2424" t="str">
        <f t="shared" si="628"/>
        <v xml:space="preserve">         </v>
      </c>
      <c r="W2424" t="str">
        <f t="shared" si="629"/>
        <v xml:space="preserve">         </v>
      </c>
      <c r="X2424" t="str">
        <f t="shared" si="639"/>
        <v xml:space="preserve">  7404 </v>
      </c>
      <c r="Y2424" t="str">
        <f t="shared" si="639"/>
        <v xml:space="preserve"> LEOPT1-MG013 </v>
      </c>
      <c r="Z2424" t="str">
        <f t="shared" si="639"/>
        <v xml:space="preserve">  1 </v>
      </c>
      <c r="AA2424" t="str">
        <f t="shared" si="630"/>
        <v xml:space="preserve">     0.0 </v>
      </c>
      <c r="AB2424" t="str">
        <f t="shared" si="631"/>
        <v xml:space="preserve">     0.0 </v>
      </c>
      <c r="AC2424" t="str">
        <f t="shared" si="632"/>
        <v xml:space="preserve">     0.0 </v>
      </c>
      <c r="AD2424" t="str">
        <f t="shared" si="638"/>
        <v xml:space="preserve"> 1.000F </v>
      </c>
      <c r="AE2424" t="str">
        <f t="shared" si="633"/>
        <v xml:space="preserve">       </v>
      </c>
      <c r="AF2424" t="str">
        <f t="shared" si="640"/>
        <v xml:space="preserve">     </v>
      </c>
      <c r="AG2424" t="str">
        <f t="shared" si="640"/>
        <v xml:space="preserve">     0.00 </v>
      </c>
      <c r="AH2424" t="str">
        <f t="shared" si="634"/>
        <v xml:space="preserve">     0.00 </v>
      </c>
      <c r="AI2424" t="str">
        <f t="shared" si="635"/>
        <v xml:space="preserve">       </v>
      </c>
      <c r="AJ2424" t="str">
        <f t="shared" si="636"/>
        <v xml:space="preserve">      </v>
      </c>
    </row>
    <row r="2425" spans="1:36" x14ac:dyDescent="0.25">
      <c r="A2425" t="s">
        <v>6</v>
      </c>
      <c r="P2425" t="str">
        <f t="shared" si="637"/>
        <v xml:space="preserve">  ..............</v>
      </c>
      <c r="Q2425" t="str">
        <f t="shared" si="637"/>
        <v>.........</v>
      </c>
      <c r="R2425" t="str">
        <f t="shared" ref="R2425:R2488" si="641">MID($A2425,Q$8+Q$9-1,R$9)</f>
        <v>.........</v>
      </c>
      <c r="S2425" t="str">
        <f t="shared" ref="S2425:S2488" si="642">MID($A2425,Q$8+Q$9+R$9-2,S$9)</f>
        <v>.........</v>
      </c>
      <c r="T2425" t="str">
        <f t="shared" ref="T2425:T2488" si="643">MID($A2425,Q$8+Q$9+R$9+S$9-3,T$9)</f>
        <v>.........</v>
      </c>
      <c r="U2425" t="str">
        <f t="shared" si="638"/>
        <v>.............</v>
      </c>
      <c r="V2425" t="str">
        <f t="shared" ref="V2425:V2488" si="644">MID($A2425,U$8+U$9-1,V$9)</f>
        <v>.........</v>
      </c>
      <c r="W2425" t="str">
        <f t="shared" ref="W2425:W2488" si="645">MID($A2425,U$8+U$9+V$9-2,W$9)</f>
        <v>.........</v>
      </c>
      <c r="X2425" t="str">
        <f t="shared" si="639"/>
        <v>.......</v>
      </c>
      <c r="Y2425" t="str">
        <f t="shared" si="639"/>
        <v>..............</v>
      </c>
      <c r="Z2425" t="str">
        <f t="shared" si="639"/>
        <v>....</v>
      </c>
      <c r="AA2425" t="str">
        <f t="shared" ref="AA2425:AA2488" si="646">MID($A2425,Z$8+Z$9-1,AA$9)</f>
        <v>.........</v>
      </c>
      <c r="AB2425" t="str">
        <f t="shared" ref="AB2425:AB2488" si="647">MID($A2425,Z$8+Z$9+AA$9-2,AB$9)</f>
        <v>.........</v>
      </c>
      <c r="AC2425" t="str">
        <f t="shared" ref="AC2425:AC2488" si="648">MID($A2425,Z$8+Z$9+AA$9+AB$9-3,AC$9)</f>
        <v>.........</v>
      </c>
      <c r="AD2425" t="str">
        <f t="shared" si="638"/>
        <v>........</v>
      </c>
      <c r="AE2425" t="str">
        <f t="shared" ref="AE2425:AE2488" si="649">MID($A2425,AD$8+AD$9-1,AE$9)</f>
        <v>.......</v>
      </c>
      <c r="AF2425" t="str">
        <f t="shared" si="640"/>
        <v>.....</v>
      </c>
      <c r="AG2425" t="str">
        <f t="shared" si="640"/>
        <v>..........</v>
      </c>
      <c r="AH2425" t="str">
        <f t="shared" ref="AH2425:AH2488" si="650">MID($A2425,AG$8+AG$9-1,AH$9)</f>
        <v>..........</v>
      </c>
      <c r="AI2425" t="str">
        <f t="shared" ref="AI2425:AI2488" si="651">MID($A2425,AG$8+AG$9+AH$9-2,AI$9)</f>
        <v>.......</v>
      </c>
      <c r="AJ2425" t="str">
        <f t="shared" ref="AJ2425:AJ2488" si="652">MID($A2425,AG$8+AG$9+AH$9+AI$9-3,AJ$9)</f>
        <v>.......</v>
      </c>
    </row>
    <row r="2426" spans="1:36" x14ac:dyDescent="0.25">
      <c r="A2426" t="s">
        <v>2046</v>
      </c>
      <c r="P2426" t="str">
        <f t="shared" ref="P2426:Q2489" si="653">MID($A2426,P$8,P$9)</f>
        <v xml:space="preserve">   7404   14  0 </v>
      </c>
      <c r="Q2426" t="str">
        <f t="shared" si="653"/>
        <v xml:space="preserve">   0.993 </v>
      </c>
      <c r="R2426" t="str">
        <f t="shared" si="641"/>
        <v xml:space="preserve">     0.0 </v>
      </c>
      <c r="S2426" t="str">
        <f t="shared" si="642"/>
        <v xml:space="preserve">     0.0 </v>
      </c>
      <c r="T2426" t="str">
        <f t="shared" si="643"/>
        <v xml:space="preserve">     0.0 </v>
      </c>
      <c r="U2426" t="str">
        <f t="shared" ref="U2426:AD2489" si="654">MID($A2426,U$8,U$9)</f>
        <v xml:space="preserve">         0.0 </v>
      </c>
      <c r="V2426" t="str">
        <f t="shared" si="644"/>
        <v xml:space="preserve">     0.0 </v>
      </c>
      <c r="W2426" t="str">
        <f t="shared" si="645"/>
        <v xml:space="preserve">     0.0</v>
      </c>
      <c r="X2426" t="str">
        <f t="shared" ref="X2426:Z2489" si="655">MID($A2426,X$8,X$9)</f>
        <v/>
      </c>
      <c r="Y2426" t="str">
        <f t="shared" si="655"/>
        <v/>
      </c>
      <c r="Z2426" t="str">
        <f t="shared" si="655"/>
        <v/>
      </c>
      <c r="AA2426" t="str">
        <f t="shared" si="646"/>
        <v/>
      </c>
      <c r="AB2426" t="str">
        <f t="shared" si="647"/>
        <v/>
      </c>
      <c r="AC2426" t="str">
        <f t="shared" si="648"/>
        <v/>
      </c>
      <c r="AD2426" t="str">
        <f t="shared" si="654"/>
        <v/>
      </c>
      <c r="AE2426" t="str">
        <f t="shared" si="649"/>
        <v/>
      </c>
      <c r="AF2426" t="str">
        <f t="shared" ref="AF2426:AG2489" si="656">MID($A2426,AF$8,AF$9)</f>
        <v/>
      </c>
      <c r="AG2426" t="str">
        <f t="shared" si="656"/>
        <v/>
      </c>
      <c r="AH2426" t="str">
        <f t="shared" si="650"/>
        <v/>
      </c>
      <c r="AI2426" t="str">
        <f t="shared" si="651"/>
        <v/>
      </c>
      <c r="AJ2426" t="str">
        <f t="shared" si="652"/>
        <v/>
      </c>
    </row>
    <row r="2427" spans="1:36" x14ac:dyDescent="0.25">
      <c r="A2427" t="s">
        <v>2047</v>
      </c>
      <c r="P2427" t="str">
        <f t="shared" si="653"/>
        <v xml:space="preserve">  LEOPT1-MG013  </v>
      </c>
      <c r="Q2427" t="str">
        <f t="shared" si="653"/>
        <v xml:space="preserve">   -17.9 </v>
      </c>
      <c r="R2427" t="str">
        <f t="shared" si="641"/>
        <v xml:space="preserve">     0.0 </v>
      </c>
      <c r="S2427" t="str">
        <f t="shared" si="642"/>
        <v xml:space="preserve">     0.0 </v>
      </c>
      <c r="T2427" t="str">
        <f t="shared" si="643"/>
        <v xml:space="preserve">     0.0 </v>
      </c>
      <c r="U2427" t="str">
        <f t="shared" si="654"/>
        <v xml:space="preserve">         0.0 </v>
      </c>
      <c r="V2427" t="str">
        <f t="shared" si="644"/>
        <v xml:space="preserve">     0.0 </v>
      </c>
      <c r="W2427" t="str">
        <f t="shared" si="645"/>
        <v xml:space="preserve">     0.0 </v>
      </c>
      <c r="X2427" t="str">
        <f t="shared" si="655"/>
        <v xml:space="preserve">       </v>
      </c>
      <c r="Y2427" t="str">
        <f t="shared" si="655"/>
        <v xml:space="preserve">              </v>
      </c>
      <c r="Z2427" t="str">
        <f t="shared" si="655"/>
        <v xml:space="preserve">    </v>
      </c>
      <c r="AA2427" t="str">
        <f t="shared" si="646"/>
        <v xml:space="preserve">         </v>
      </c>
      <c r="AB2427" t="str">
        <f t="shared" si="647"/>
        <v xml:space="preserve">         </v>
      </c>
      <c r="AC2427" t="str">
        <f t="shared" si="648"/>
        <v xml:space="preserve">    </v>
      </c>
      <c r="AD2427" t="str">
        <f t="shared" si="654"/>
        <v/>
      </c>
      <c r="AE2427" t="str">
        <f t="shared" si="649"/>
        <v/>
      </c>
      <c r="AF2427" t="str">
        <f t="shared" si="656"/>
        <v/>
      </c>
      <c r="AG2427" t="str">
        <f t="shared" si="656"/>
        <v/>
      </c>
      <c r="AH2427" t="str">
        <f t="shared" si="650"/>
        <v/>
      </c>
      <c r="AI2427" t="str">
        <f t="shared" si="651"/>
        <v/>
      </c>
      <c r="AJ2427" t="str">
        <f t="shared" si="652"/>
        <v/>
      </c>
    </row>
    <row r="2428" spans="1:36" x14ac:dyDescent="0.25">
      <c r="A2428" t="s">
        <v>2048</v>
      </c>
      <c r="P2428" t="str">
        <f t="shared" si="653"/>
        <v xml:space="preserve">                </v>
      </c>
      <c r="Q2428" t="str">
        <f t="shared" si="653"/>
        <v xml:space="preserve">         </v>
      </c>
      <c r="R2428" t="str">
        <f t="shared" si="641"/>
        <v xml:space="preserve">    75.0 </v>
      </c>
      <c r="S2428" t="str">
        <f t="shared" si="642"/>
        <v xml:space="preserve">    90.0 </v>
      </c>
      <c r="T2428" t="str">
        <f t="shared" si="643"/>
        <v xml:space="preserve">    75.0 </v>
      </c>
      <c r="U2428" t="str">
        <f t="shared" si="654"/>
        <v xml:space="preserve">        0.0% </v>
      </c>
      <c r="V2428" t="str">
        <f t="shared" si="644"/>
        <v xml:space="preserve">         </v>
      </c>
      <c r="W2428" t="str">
        <f t="shared" si="645"/>
        <v xml:space="preserve">         </v>
      </c>
      <c r="X2428" t="str">
        <f t="shared" si="655"/>
        <v xml:space="preserve">  7403 </v>
      </c>
      <c r="Y2428" t="str">
        <f t="shared" si="655"/>
        <v xml:space="preserve"> LEOPT1-MG000 </v>
      </c>
      <c r="Z2428" t="str">
        <f t="shared" si="655"/>
        <v xml:space="preserve">  1 </v>
      </c>
      <c r="AA2428" t="str">
        <f t="shared" si="646"/>
        <v xml:space="preserve">     0.0 </v>
      </c>
      <c r="AB2428" t="str">
        <f t="shared" si="647"/>
        <v xml:space="preserve">     0.0 </v>
      </c>
      <c r="AC2428" t="str">
        <f t="shared" si="648"/>
        <v xml:space="preserve">     0.0 </v>
      </c>
      <c r="AD2428" t="str">
        <f t="shared" si="654"/>
        <v xml:space="preserve">        </v>
      </c>
      <c r="AE2428" t="str">
        <f t="shared" si="649"/>
        <v xml:space="preserve">       </v>
      </c>
      <c r="AF2428" t="str">
        <f t="shared" si="656"/>
        <v xml:space="preserve">     </v>
      </c>
      <c r="AG2428" t="str">
        <f t="shared" si="656"/>
        <v xml:space="preserve">     0.00 </v>
      </c>
      <c r="AH2428" t="str">
        <f t="shared" si="650"/>
        <v xml:space="preserve">     0.00 </v>
      </c>
      <c r="AI2428" t="str">
        <f t="shared" si="651"/>
        <v xml:space="preserve">       </v>
      </c>
      <c r="AJ2428" t="str">
        <f t="shared" si="652"/>
        <v xml:space="preserve">      </v>
      </c>
    </row>
    <row r="2429" spans="1:36" x14ac:dyDescent="0.25">
      <c r="A2429" t="s">
        <v>6</v>
      </c>
      <c r="P2429" t="str">
        <f t="shared" si="653"/>
        <v xml:space="preserve">  ..............</v>
      </c>
      <c r="Q2429" t="str">
        <f t="shared" si="653"/>
        <v>.........</v>
      </c>
      <c r="R2429" t="str">
        <f t="shared" si="641"/>
        <v>.........</v>
      </c>
      <c r="S2429" t="str">
        <f t="shared" si="642"/>
        <v>.........</v>
      </c>
      <c r="T2429" t="str">
        <f t="shared" si="643"/>
        <v>.........</v>
      </c>
      <c r="U2429" t="str">
        <f t="shared" si="654"/>
        <v>.............</v>
      </c>
      <c r="V2429" t="str">
        <f t="shared" si="644"/>
        <v>.........</v>
      </c>
      <c r="W2429" t="str">
        <f t="shared" si="645"/>
        <v>.........</v>
      </c>
      <c r="X2429" t="str">
        <f t="shared" si="655"/>
        <v>.......</v>
      </c>
      <c r="Y2429" t="str">
        <f t="shared" si="655"/>
        <v>..............</v>
      </c>
      <c r="Z2429" t="str">
        <f t="shared" si="655"/>
        <v>....</v>
      </c>
      <c r="AA2429" t="str">
        <f t="shared" si="646"/>
        <v>.........</v>
      </c>
      <c r="AB2429" t="str">
        <f t="shared" si="647"/>
        <v>.........</v>
      </c>
      <c r="AC2429" t="str">
        <f t="shared" si="648"/>
        <v>.........</v>
      </c>
      <c r="AD2429" t="str">
        <f t="shared" si="654"/>
        <v>........</v>
      </c>
      <c r="AE2429" t="str">
        <f t="shared" si="649"/>
        <v>.......</v>
      </c>
      <c r="AF2429" t="str">
        <f t="shared" si="656"/>
        <v>.....</v>
      </c>
      <c r="AG2429" t="str">
        <f t="shared" si="656"/>
        <v>..........</v>
      </c>
      <c r="AH2429" t="str">
        <f t="shared" si="650"/>
        <v>..........</v>
      </c>
      <c r="AI2429" t="str">
        <f t="shared" si="651"/>
        <v>.......</v>
      </c>
      <c r="AJ2429" t="str">
        <f t="shared" si="652"/>
        <v>.......</v>
      </c>
    </row>
    <row r="2430" spans="1:36" x14ac:dyDescent="0.25">
      <c r="A2430" t="s">
        <v>2049</v>
      </c>
      <c r="P2430" t="str">
        <f t="shared" si="653"/>
        <v xml:space="preserve">   7405  991  0 </v>
      </c>
      <c r="Q2430" t="str">
        <f t="shared" si="653"/>
        <v xml:space="preserve">   0.993 </v>
      </c>
      <c r="R2430" t="str">
        <f t="shared" si="641"/>
        <v xml:space="preserve">     0.0 </v>
      </c>
      <c r="S2430" t="str">
        <f t="shared" si="642"/>
        <v xml:space="preserve">     0.0 </v>
      </c>
      <c r="T2430" t="str">
        <f t="shared" si="643"/>
        <v xml:space="preserve">     0.0 </v>
      </c>
      <c r="U2430" t="str">
        <f t="shared" si="654"/>
        <v xml:space="preserve">         0.0 </v>
      </c>
      <c r="V2430" t="str">
        <f t="shared" si="644"/>
        <v xml:space="preserve">     0.0 </v>
      </c>
      <c r="W2430" t="str">
        <f t="shared" si="645"/>
        <v xml:space="preserve">     0.0</v>
      </c>
      <c r="X2430" t="str">
        <f t="shared" si="655"/>
        <v/>
      </c>
      <c r="Y2430" t="str">
        <f t="shared" si="655"/>
        <v/>
      </c>
      <c r="Z2430" t="str">
        <f t="shared" si="655"/>
        <v/>
      </c>
      <c r="AA2430" t="str">
        <f t="shared" si="646"/>
        <v/>
      </c>
      <c r="AB2430" t="str">
        <f t="shared" si="647"/>
        <v/>
      </c>
      <c r="AC2430" t="str">
        <f t="shared" si="648"/>
        <v/>
      </c>
      <c r="AD2430" t="str">
        <f t="shared" si="654"/>
        <v/>
      </c>
      <c r="AE2430" t="str">
        <f t="shared" si="649"/>
        <v/>
      </c>
      <c r="AF2430" t="str">
        <f t="shared" si="656"/>
        <v/>
      </c>
      <c r="AG2430" t="str">
        <f t="shared" si="656"/>
        <v/>
      </c>
      <c r="AH2430" t="str">
        <f t="shared" si="650"/>
        <v/>
      </c>
      <c r="AI2430" t="str">
        <f t="shared" si="651"/>
        <v/>
      </c>
      <c r="AJ2430" t="str">
        <f t="shared" si="652"/>
        <v/>
      </c>
    </row>
    <row r="2431" spans="1:36" x14ac:dyDescent="0.25">
      <c r="A2431" t="s">
        <v>2050</v>
      </c>
      <c r="P2431" t="str">
        <f t="shared" si="653"/>
        <v xml:space="preserve">  LEOPT2-MG000  </v>
      </c>
      <c r="Q2431" t="str">
        <f t="shared" si="653"/>
        <v xml:space="preserve">   -17.9 </v>
      </c>
      <c r="R2431" t="str">
        <f t="shared" si="641"/>
        <v xml:space="preserve">     0.0 </v>
      </c>
      <c r="S2431" t="str">
        <f t="shared" si="642"/>
        <v xml:space="preserve">     0.0 </v>
      </c>
      <c r="T2431" t="str">
        <f t="shared" si="643"/>
        <v xml:space="preserve">     0.0 </v>
      </c>
      <c r="U2431" t="str">
        <f t="shared" si="654"/>
        <v xml:space="preserve">         0.0 </v>
      </c>
      <c r="V2431" t="str">
        <f t="shared" si="644"/>
        <v xml:space="preserve">     0.0 </v>
      </c>
      <c r="W2431" t="str">
        <f t="shared" si="645"/>
        <v xml:space="preserve">     0.0 </v>
      </c>
      <c r="X2431" t="str">
        <f t="shared" si="655"/>
        <v xml:space="preserve">       </v>
      </c>
      <c r="Y2431" t="str">
        <f t="shared" si="655"/>
        <v xml:space="preserve">              </v>
      </c>
      <c r="Z2431" t="str">
        <f t="shared" si="655"/>
        <v xml:space="preserve">    </v>
      </c>
      <c r="AA2431" t="str">
        <f t="shared" si="646"/>
        <v xml:space="preserve">         </v>
      </c>
      <c r="AB2431" t="str">
        <f t="shared" si="647"/>
        <v xml:space="preserve">         </v>
      </c>
      <c r="AC2431" t="str">
        <f t="shared" si="648"/>
        <v xml:space="preserve">    </v>
      </c>
      <c r="AD2431" t="str">
        <f t="shared" si="654"/>
        <v/>
      </c>
      <c r="AE2431" t="str">
        <f t="shared" si="649"/>
        <v/>
      </c>
      <c r="AF2431" t="str">
        <f t="shared" si="656"/>
        <v/>
      </c>
      <c r="AG2431" t="str">
        <f t="shared" si="656"/>
        <v/>
      </c>
      <c r="AH2431" t="str">
        <f t="shared" si="650"/>
        <v/>
      </c>
      <c r="AI2431" t="str">
        <f t="shared" si="651"/>
        <v/>
      </c>
      <c r="AJ2431" t="str">
        <f t="shared" si="652"/>
        <v/>
      </c>
    </row>
    <row r="2432" spans="1:36" x14ac:dyDescent="0.25">
      <c r="A2432" t="s">
        <v>2051</v>
      </c>
      <c r="P2432" t="str">
        <f t="shared" si="653"/>
        <v xml:space="preserve">                </v>
      </c>
      <c r="Q2432" t="str">
        <f t="shared" si="653"/>
        <v xml:space="preserve">         </v>
      </c>
      <c r="R2432" t="str">
        <f t="shared" si="641"/>
        <v xml:space="preserve">   225.0 </v>
      </c>
      <c r="S2432" t="str">
        <f t="shared" si="642"/>
        <v xml:space="preserve">   270.0 </v>
      </c>
      <c r="T2432" t="str">
        <f t="shared" si="643"/>
        <v xml:space="preserve">   225.0 </v>
      </c>
      <c r="U2432" t="str">
        <f t="shared" si="654"/>
        <v xml:space="preserve">       28.4% </v>
      </c>
      <c r="V2432" t="str">
        <f t="shared" si="644"/>
        <v xml:space="preserve">         </v>
      </c>
      <c r="W2432" t="str">
        <f t="shared" si="645"/>
        <v xml:space="preserve">         </v>
      </c>
      <c r="X2432" t="str">
        <f t="shared" si="655"/>
        <v xml:space="preserve">  7401 </v>
      </c>
      <c r="Y2432" t="str">
        <f t="shared" si="655"/>
        <v xml:space="preserve"> LEOPO2-MG345 </v>
      </c>
      <c r="Z2432" t="str">
        <f t="shared" si="655"/>
        <v xml:space="preserve">  2 </v>
      </c>
      <c r="AA2432" t="str">
        <f t="shared" si="646"/>
        <v xml:space="preserve">   -52.4 </v>
      </c>
      <c r="AB2432" t="str">
        <f t="shared" si="647"/>
        <v xml:space="preserve">   -35.7 </v>
      </c>
      <c r="AC2432" t="str">
        <f t="shared" si="648"/>
        <v xml:space="preserve">    63.9 </v>
      </c>
      <c r="AD2432" t="str">
        <f t="shared" si="654"/>
        <v xml:space="preserve">        </v>
      </c>
      <c r="AE2432" t="str">
        <f t="shared" si="649"/>
        <v xml:space="preserve">       </v>
      </c>
      <c r="AF2432" t="str">
        <f t="shared" si="656"/>
        <v xml:space="preserve">     </v>
      </c>
      <c r="AG2432" t="str">
        <f t="shared" si="656"/>
        <v xml:space="preserve">     0.00 </v>
      </c>
      <c r="AH2432" t="str">
        <f t="shared" si="650"/>
        <v xml:space="preserve">     1.49 </v>
      </c>
      <c r="AI2432" t="str">
        <f t="shared" si="651"/>
        <v xml:space="preserve">       </v>
      </c>
      <c r="AJ2432" t="str">
        <f t="shared" si="652"/>
        <v xml:space="preserve">      </v>
      </c>
    </row>
    <row r="2433" spans="1:36" x14ac:dyDescent="0.25">
      <c r="A2433" t="s">
        <v>2052</v>
      </c>
      <c r="P2433" t="str">
        <f t="shared" si="653"/>
        <v xml:space="preserve">                </v>
      </c>
      <c r="Q2433" t="str">
        <f t="shared" si="653"/>
        <v xml:space="preserve">         </v>
      </c>
      <c r="R2433" t="str">
        <f t="shared" si="641"/>
        <v xml:space="preserve">   225.0 </v>
      </c>
      <c r="S2433" t="str">
        <f t="shared" si="642"/>
        <v xml:space="preserve">   270.0 </v>
      </c>
      <c r="T2433" t="str">
        <f t="shared" si="643"/>
        <v xml:space="preserve">   225.0 </v>
      </c>
      <c r="U2433" t="str">
        <f t="shared" si="654"/>
        <v xml:space="preserve">       28.4% </v>
      </c>
      <c r="V2433" t="str">
        <f t="shared" si="644"/>
        <v xml:space="preserve">         </v>
      </c>
      <c r="W2433" t="str">
        <f t="shared" si="645"/>
        <v xml:space="preserve">         </v>
      </c>
      <c r="X2433" t="str">
        <f t="shared" si="655"/>
        <v xml:space="preserve">  7402 </v>
      </c>
      <c r="Y2433" t="str">
        <f t="shared" si="655"/>
        <v xml:space="preserve"> LEOPO2-MG138 </v>
      </c>
      <c r="Z2433" t="str">
        <f t="shared" si="655"/>
        <v xml:space="preserve">  2 </v>
      </c>
      <c r="AA2433" t="str">
        <f t="shared" si="646"/>
        <v xml:space="preserve">    52.4 </v>
      </c>
      <c r="AB2433" t="str">
        <f t="shared" si="647"/>
        <v xml:space="preserve">    35.7 </v>
      </c>
      <c r="AC2433" t="str">
        <f t="shared" si="648"/>
        <v xml:space="preserve">    63.9 </v>
      </c>
      <c r="AD2433" t="str">
        <f t="shared" si="654"/>
        <v xml:space="preserve"> 0.974* </v>
      </c>
      <c r="AE2433" t="str">
        <f t="shared" si="649"/>
        <v xml:space="preserve">       </v>
      </c>
      <c r="AF2433" t="str">
        <f t="shared" si="656"/>
        <v xml:space="preserve"> 361 </v>
      </c>
      <c r="AG2433" t="str">
        <f t="shared" si="656"/>
        <v xml:space="preserve">     0.00 </v>
      </c>
      <c r="AH2433" t="str">
        <f t="shared" si="650"/>
        <v xml:space="preserve">     0.65 </v>
      </c>
      <c r="AI2433" t="str">
        <f t="shared" si="651"/>
        <v xml:space="preserve">       </v>
      </c>
      <c r="AJ2433" t="str">
        <f t="shared" si="652"/>
        <v xml:space="preserve">      </v>
      </c>
    </row>
    <row r="2434" spans="1:36" x14ac:dyDescent="0.25">
      <c r="A2434" t="s">
        <v>2053</v>
      </c>
      <c r="P2434" t="str">
        <f t="shared" si="653"/>
        <v xml:space="preserve">                </v>
      </c>
      <c r="Q2434" t="str">
        <f t="shared" si="653"/>
        <v xml:space="preserve">         </v>
      </c>
      <c r="R2434" t="str">
        <f t="shared" si="641"/>
        <v xml:space="preserve">    75.0 </v>
      </c>
      <c r="S2434" t="str">
        <f t="shared" si="642"/>
        <v xml:space="preserve">    90.0 </v>
      </c>
      <c r="T2434" t="str">
        <f t="shared" si="643"/>
        <v xml:space="preserve">    75.0 </v>
      </c>
      <c r="U2434" t="str">
        <f t="shared" si="654"/>
        <v xml:space="preserve">        0.0% </v>
      </c>
      <c r="V2434" t="str">
        <f t="shared" si="644"/>
        <v xml:space="preserve">         </v>
      </c>
      <c r="W2434" t="str">
        <f t="shared" si="645"/>
        <v xml:space="preserve">         </v>
      </c>
      <c r="X2434" t="str">
        <f t="shared" si="655"/>
        <v xml:space="preserve">  7406 </v>
      </c>
      <c r="Y2434" t="str">
        <f t="shared" si="655"/>
        <v xml:space="preserve"> LEOPT2-MG013 </v>
      </c>
      <c r="Z2434" t="str">
        <f t="shared" si="655"/>
        <v xml:space="preserve">  2 </v>
      </c>
      <c r="AA2434" t="str">
        <f t="shared" si="646"/>
        <v xml:space="preserve">     0.0 </v>
      </c>
      <c r="AB2434" t="str">
        <f t="shared" si="647"/>
        <v xml:space="preserve">     0.0 </v>
      </c>
      <c r="AC2434" t="str">
        <f t="shared" si="648"/>
        <v xml:space="preserve">     0.0 </v>
      </c>
      <c r="AD2434" t="str">
        <f t="shared" si="654"/>
        <v xml:space="preserve"> 1.000F </v>
      </c>
      <c r="AE2434" t="str">
        <f t="shared" si="649"/>
        <v xml:space="preserve">       </v>
      </c>
      <c r="AF2434" t="str">
        <f t="shared" si="656"/>
        <v xml:space="preserve">     </v>
      </c>
      <c r="AG2434" t="str">
        <f t="shared" si="656"/>
        <v xml:space="preserve">     0.00 </v>
      </c>
      <c r="AH2434" t="str">
        <f t="shared" si="650"/>
        <v xml:space="preserve">     0.00 </v>
      </c>
      <c r="AI2434" t="str">
        <f t="shared" si="651"/>
        <v xml:space="preserve">       </v>
      </c>
      <c r="AJ2434" t="str">
        <f t="shared" si="652"/>
        <v xml:space="preserve">      </v>
      </c>
    </row>
    <row r="2435" spans="1:36" x14ac:dyDescent="0.25">
      <c r="A2435" t="s">
        <v>6</v>
      </c>
      <c r="P2435" t="str">
        <f t="shared" si="653"/>
        <v xml:space="preserve">  ..............</v>
      </c>
      <c r="Q2435" t="str">
        <f t="shared" si="653"/>
        <v>.........</v>
      </c>
      <c r="R2435" t="str">
        <f t="shared" si="641"/>
        <v>.........</v>
      </c>
      <c r="S2435" t="str">
        <f t="shared" si="642"/>
        <v>.........</v>
      </c>
      <c r="T2435" t="str">
        <f t="shared" si="643"/>
        <v>.........</v>
      </c>
      <c r="U2435" t="str">
        <f t="shared" si="654"/>
        <v>.............</v>
      </c>
      <c r="V2435" t="str">
        <f t="shared" si="644"/>
        <v>.........</v>
      </c>
      <c r="W2435" t="str">
        <f t="shared" si="645"/>
        <v>.........</v>
      </c>
      <c r="X2435" t="str">
        <f t="shared" si="655"/>
        <v>.......</v>
      </c>
      <c r="Y2435" t="str">
        <f t="shared" si="655"/>
        <v>..............</v>
      </c>
      <c r="Z2435" t="str">
        <f t="shared" si="655"/>
        <v>....</v>
      </c>
      <c r="AA2435" t="str">
        <f t="shared" si="646"/>
        <v>.........</v>
      </c>
      <c r="AB2435" t="str">
        <f t="shared" si="647"/>
        <v>.........</v>
      </c>
      <c r="AC2435" t="str">
        <f t="shared" si="648"/>
        <v>.........</v>
      </c>
      <c r="AD2435" t="str">
        <f t="shared" si="654"/>
        <v>........</v>
      </c>
      <c r="AE2435" t="str">
        <f t="shared" si="649"/>
        <v>.......</v>
      </c>
      <c r="AF2435" t="str">
        <f t="shared" si="656"/>
        <v>.....</v>
      </c>
      <c r="AG2435" t="str">
        <f t="shared" si="656"/>
        <v>..........</v>
      </c>
      <c r="AH2435" t="str">
        <f t="shared" si="650"/>
        <v>..........</v>
      </c>
      <c r="AI2435" t="str">
        <f t="shared" si="651"/>
        <v>.......</v>
      </c>
      <c r="AJ2435" t="str">
        <f t="shared" si="652"/>
        <v>.......</v>
      </c>
    </row>
    <row r="2436" spans="1:36" x14ac:dyDescent="0.25">
      <c r="A2436" t="s">
        <v>2054</v>
      </c>
      <c r="P2436" t="str">
        <f t="shared" si="653"/>
        <v xml:space="preserve">   7406   14  0 </v>
      </c>
      <c r="Q2436" t="str">
        <f t="shared" si="653"/>
        <v xml:space="preserve">   0.993 </v>
      </c>
      <c r="R2436" t="str">
        <f t="shared" si="641"/>
        <v xml:space="preserve">     0.0 </v>
      </c>
      <c r="S2436" t="str">
        <f t="shared" si="642"/>
        <v xml:space="preserve">     0.0 </v>
      </c>
      <c r="T2436" t="str">
        <f t="shared" si="643"/>
        <v xml:space="preserve">     0.0 </v>
      </c>
      <c r="U2436" t="str">
        <f t="shared" si="654"/>
        <v xml:space="preserve">         0.0 </v>
      </c>
      <c r="V2436" t="str">
        <f t="shared" si="644"/>
        <v xml:space="preserve">     0.0 </v>
      </c>
      <c r="W2436" t="str">
        <f t="shared" si="645"/>
        <v xml:space="preserve">     0.0</v>
      </c>
      <c r="X2436" t="str">
        <f t="shared" si="655"/>
        <v/>
      </c>
      <c r="Y2436" t="str">
        <f t="shared" si="655"/>
        <v/>
      </c>
      <c r="Z2436" t="str">
        <f t="shared" si="655"/>
        <v/>
      </c>
      <c r="AA2436" t="str">
        <f t="shared" si="646"/>
        <v/>
      </c>
      <c r="AB2436" t="str">
        <f t="shared" si="647"/>
        <v/>
      </c>
      <c r="AC2436" t="str">
        <f t="shared" si="648"/>
        <v/>
      </c>
      <c r="AD2436" t="str">
        <f t="shared" si="654"/>
        <v/>
      </c>
      <c r="AE2436" t="str">
        <f t="shared" si="649"/>
        <v/>
      </c>
      <c r="AF2436" t="str">
        <f t="shared" si="656"/>
        <v/>
      </c>
      <c r="AG2436" t="str">
        <f t="shared" si="656"/>
        <v/>
      </c>
      <c r="AH2436" t="str">
        <f t="shared" si="650"/>
        <v/>
      </c>
      <c r="AI2436" t="str">
        <f t="shared" si="651"/>
        <v/>
      </c>
      <c r="AJ2436" t="str">
        <f t="shared" si="652"/>
        <v/>
      </c>
    </row>
    <row r="2437" spans="1:36" x14ac:dyDescent="0.25">
      <c r="A2437" t="s">
        <v>2055</v>
      </c>
      <c r="P2437" t="str">
        <f t="shared" si="653"/>
        <v xml:space="preserve">  LEOPT2-MG013  </v>
      </c>
      <c r="Q2437" t="str">
        <f t="shared" si="653"/>
        <v xml:space="preserve">   -17.9 </v>
      </c>
      <c r="R2437" t="str">
        <f t="shared" si="641"/>
        <v xml:space="preserve">     0.0 </v>
      </c>
      <c r="S2437" t="str">
        <f t="shared" si="642"/>
        <v xml:space="preserve">     0.0 </v>
      </c>
      <c r="T2437" t="str">
        <f t="shared" si="643"/>
        <v xml:space="preserve">     0.0 </v>
      </c>
      <c r="U2437" t="str">
        <f t="shared" si="654"/>
        <v xml:space="preserve">         0.0 </v>
      </c>
      <c r="V2437" t="str">
        <f t="shared" si="644"/>
        <v xml:space="preserve">     0.0 </v>
      </c>
      <c r="W2437" t="str">
        <f t="shared" si="645"/>
        <v xml:space="preserve">     0.0 </v>
      </c>
      <c r="X2437" t="str">
        <f t="shared" si="655"/>
        <v xml:space="preserve">       </v>
      </c>
      <c r="Y2437" t="str">
        <f t="shared" si="655"/>
        <v xml:space="preserve">              </v>
      </c>
      <c r="Z2437" t="str">
        <f t="shared" si="655"/>
        <v xml:space="preserve">    </v>
      </c>
      <c r="AA2437" t="str">
        <f t="shared" si="646"/>
        <v xml:space="preserve">         </v>
      </c>
      <c r="AB2437" t="str">
        <f t="shared" si="647"/>
        <v xml:space="preserve">         </v>
      </c>
      <c r="AC2437" t="str">
        <f t="shared" si="648"/>
        <v xml:space="preserve">    </v>
      </c>
      <c r="AD2437" t="str">
        <f t="shared" si="654"/>
        <v/>
      </c>
      <c r="AE2437" t="str">
        <f t="shared" si="649"/>
        <v/>
      </c>
      <c r="AF2437" t="str">
        <f t="shared" si="656"/>
        <v/>
      </c>
      <c r="AG2437" t="str">
        <f t="shared" si="656"/>
        <v/>
      </c>
      <c r="AH2437" t="str">
        <f t="shared" si="650"/>
        <v/>
      </c>
      <c r="AI2437" t="str">
        <f t="shared" si="651"/>
        <v/>
      </c>
      <c r="AJ2437" t="str">
        <f t="shared" si="652"/>
        <v/>
      </c>
    </row>
    <row r="2438" spans="1:36" x14ac:dyDescent="0.25">
      <c r="A2438" t="s">
        <v>2056</v>
      </c>
      <c r="P2438" t="str">
        <f t="shared" si="653"/>
        <v xml:space="preserve">                </v>
      </c>
      <c r="Q2438" t="str">
        <f t="shared" si="653"/>
        <v xml:space="preserve">         </v>
      </c>
      <c r="R2438" t="str">
        <f t="shared" si="641"/>
        <v xml:space="preserve">    75.0 </v>
      </c>
      <c r="S2438" t="str">
        <f t="shared" si="642"/>
        <v xml:space="preserve">    90.0 </v>
      </c>
      <c r="T2438" t="str">
        <f t="shared" si="643"/>
        <v xml:space="preserve">    75.0 </v>
      </c>
      <c r="U2438" t="str">
        <f t="shared" si="654"/>
        <v xml:space="preserve">        0.0% </v>
      </c>
      <c r="V2438" t="str">
        <f t="shared" si="644"/>
        <v xml:space="preserve">         </v>
      </c>
      <c r="W2438" t="str">
        <f t="shared" si="645"/>
        <v xml:space="preserve">         </v>
      </c>
      <c r="X2438" t="str">
        <f t="shared" si="655"/>
        <v xml:space="preserve">  7405 </v>
      </c>
      <c r="Y2438" t="str">
        <f t="shared" si="655"/>
        <v xml:space="preserve"> LEOPT2-MG000 </v>
      </c>
      <c r="Z2438" t="str">
        <f t="shared" si="655"/>
        <v xml:space="preserve">  2 </v>
      </c>
      <c r="AA2438" t="str">
        <f t="shared" si="646"/>
        <v xml:space="preserve">     0.0 </v>
      </c>
      <c r="AB2438" t="str">
        <f t="shared" si="647"/>
        <v xml:space="preserve">     0.0 </v>
      </c>
      <c r="AC2438" t="str">
        <f t="shared" si="648"/>
        <v xml:space="preserve">     0.0 </v>
      </c>
      <c r="AD2438" t="str">
        <f t="shared" si="654"/>
        <v xml:space="preserve">        </v>
      </c>
      <c r="AE2438" t="str">
        <f t="shared" si="649"/>
        <v xml:space="preserve">       </v>
      </c>
      <c r="AF2438" t="str">
        <f t="shared" si="656"/>
        <v xml:space="preserve">     </v>
      </c>
      <c r="AG2438" t="str">
        <f t="shared" si="656"/>
        <v xml:space="preserve">     0.00 </v>
      </c>
      <c r="AH2438" t="str">
        <f t="shared" si="650"/>
        <v xml:space="preserve">     0.00 </v>
      </c>
      <c r="AI2438" t="str">
        <f t="shared" si="651"/>
        <v xml:space="preserve">       </v>
      </c>
      <c r="AJ2438" t="str">
        <f t="shared" si="652"/>
        <v xml:space="preserve">      </v>
      </c>
    </row>
    <row r="2439" spans="1:36" x14ac:dyDescent="0.25">
      <c r="A2439" t="s">
        <v>6</v>
      </c>
      <c r="P2439" t="str">
        <f t="shared" si="653"/>
        <v xml:space="preserve">  ..............</v>
      </c>
      <c r="Q2439" t="str">
        <f t="shared" si="653"/>
        <v>.........</v>
      </c>
      <c r="R2439" t="str">
        <f t="shared" si="641"/>
        <v>.........</v>
      </c>
      <c r="S2439" t="str">
        <f t="shared" si="642"/>
        <v>.........</v>
      </c>
      <c r="T2439" t="str">
        <f t="shared" si="643"/>
        <v>.........</v>
      </c>
      <c r="U2439" t="str">
        <f t="shared" si="654"/>
        <v>.............</v>
      </c>
      <c r="V2439" t="str">
        <f t="shared" si="644"/>
        <v>.........</v>
      </c>
      <c r="W2439" t="str">
        <f t="shared" si="645"/>
        <v>.........</v>
      </c>
      <c r="X2439" t="str">
        <f t="shared" si="655"/>
        <v>.......</v>
      </c>
      <c r="Y2439" t="str">
        <f t="shared" si="655"/>
        <v>..............</v>
      </c>
      <c r="Z2439" t="str">
        <f t="shared" si="655"/>
        <v>....</v>
      </c>
      <c r="AA2439" t="str">
        <f t="shared" si="646"/>
        <v>.........</v>
      </c>
      <c r="AB2439" t="str">
        <f t="shared" si="647"/>
        <v>.........</v>
      </c>
      <c r="AC2439" t="str">
        <f t="shared" si="648"/>
        <v>.........</v>
      </c>
      <c r="AD2439" t="str">
        <f t="shared" si="654"/>
        <v>........</v>
      </c>
      <c r="AE2439" t="str">
        <f t="shared" si="649"/>
        <v>.......</v>
      </c>
      <c r="AF2439" t="str">
        <f t="shared" si="656"/>
        <v>.....</v>
      </c>
      <c r="AG2439" t="str">
        <f t="shared" si="656"/>
        <v>..........</v>
      </c>
      <c r="AH2439" t="str">
        <f t="shared" si="650"/>
        <v>..........</v>
      </c>
      <c r="AI2439" t="str">
        <f t="shared" si="651"/>
        <v>.......</v>
      </c>
      <c r="AJ2439" t="str">
        <f t="shared" si="652"/>
        <v>.......</v>
      </c>
    </row>
    <row r="2440" spans="1:36" x14ac:dyDescent="0.25">
      <c r="A2440" t="s">
        <v>2057</v>
      </c>
      <c r="P2440" t="str">
        <f t="shared" si="653"/>
        <v xml:space="preserve">   7407  345  0 </v>
      </c>
      <c r="Q2440" t="str">
        <f t="shared" si="653"/>
        <v xml:space="preserve">   1.016 </v>
      </c>
      <c r="R2440" t="str">
        <f t="shared" si="641"/>
        <v xml:space="preserve">     0.0 </v>
      </c>
      <c r="S2440" t="str">
        <f t="shared" si="642"/>
        <v xml:space="preserve">     0.0 </v>
      </c>
      <c r="T2440" t="str">
        <f t="shared" si="643"/>
        <v xml:space="preserve">     0.0 </v>
      </c>
      <c r="U2440" t="str">
        <f t="shared" si="654"/>
        <v xml:space="preserve">         0.0 </v>
      </c>
      <c r="V2440" t="str">
        <f t="shared" si="644"/>
        <v xml:space="preserve">     0.0 </v>
      </c>
      <c r="W2440" t="str">
        <f t="shared" si="645"/>
        <v xml:space="preserve">     0.0</v>
      </c>
      <c r="X2440" t="str">
        <f t="shared" si="655"/>
        <v/>
      </c>
      <c r="Y2440" t="str">
        <f t="shared" si="655"/>
        <v/>
      </c>
      <c r="Z2440" t="str">
        <f t="shared" si="655"/>
        <v/>
      </c>
      <c r="AA2440" t="str">
        <f t="shared" si="646"/>
        <v/>
      </c>
      <c r="AB2440" t="str">
        <f t="shared" si="647"/>
        <v/>
      </c>
      <c r="AC2440" t="str">
        <f t="shared" si="648"/>
        <v/>
      </c>
      <c r="AD2440" t="str">
        <f t="shared" si="654"/>
        <v/>
      </c>
      <c r="AE2440" t="str">
        <f t="shared" si="649"/>
        <v/>
      </c>
      <c r="AF2440" t="str">
        <f t="shared" si="656"/>
        <v/>
      </c>
      <c r="AG2440" t="str">
        <f t="shared" si="656"/>
        <v/>
      </c>
      <c r="AH2440" t="str">
        <f t="shared" si="650"/>
        <v/>
      </c>
      <c r="AI2440" t="str">
        <f t="shared" si="651"/>
        <v/>
      </c>
      <c r="AJ2440" t="str">
        <f t="shared" si="652"/>
        <v/>
      </c>
    </row>
    <row r="2441" spans="1:36" x14ac:dyDescent="0.25">
      <c r="A2441" t="s">
        <v>2058</v>
      </c>
      <c r="P2441" t="str">
        <f t="shared" si="653"/>
        <v xml:space="preserve">  NPONTE-MG345  </v>
      </c>
      <c r="Q2441" t="str">
        <f t="shared" si="653"/>
        <v xml:space="preserve">    -5.2 </v>
      </c>
      <c r="R2441" t="str">
        <f t="shared" si="641"/>
        <v xml:space="preserve">     0.0 </v>
      </c>
      <c r="S2441" t="str">
        <f t="shared" si="642"/>
        <v xml:space="preserve">     0.0 </v>
      </c>
      <c r="T2441" t="str">
        <f t="shared" si="643"/>
        <v xml:space="preserve">     0.0 </v>
      </c>
      <c r="U2441" t="str">
        <f t="shared" si="654"/>
        <v xml:space="preserve">         0.0 </v>
      </c>
      <c r="V2441" t="str">
        <f t="shared" si="644"/>
        <v xml:space="preserve">     0.0 </v>
      </c>
      <c r="W2441" t="str">
        <f t="shared" si="645"/>
        <v xml:space="preserve">     0.0 </v>
      </c>
      <c r="X2441" t="str">
        <f t="shared" si="655"/>
        <v xml:space="preserve">       </v>
      </c>
      <c r="Y2441" t="str">
        <f t="shared" si="655"/>
        <v xml:space="preserve">              </v>
      </c>
      <c r="Z2441" t="str">
        <f t="shared" si="655"/>
        <v xml:space="preserve">    </v>
      </c>
      <c r="AA2441" t="str">
        <f t="shared" si="646"/>
        <v xml:space="preserve">         </v>
      </c>
      <c r="AB2441" t="str">
        <f t="shared" si="647"/>
        <v xml:space="preserve">         </v>
      </c>
      <c r="AC2441" t="str">
        <f t="shared" si="648"/>
        <v xml:space="preserve">    </v>
      </c>
      <c r="AD2441" t="str">
        <f t="shared" si="654"/>
        <v/>
      </c>
      <c r="AE2441" t="str">
        <f t="shared" si="649"/>
        <v/>
      </c>
      <c r="AF2441" t="str">
        <f t="shared" si="656"/>
        <v/>
      </c>
      <c r="AG2441" t="str">
        <f t="shared" si="656"/>
        <v/>
      </c>
      <c r="AH2441" t="str">
        <f t="shared" si="650"/>
        <v/>
      </c>
      <c r="AI2441" t="str">
        <f t="shared" si="651"/>
        <v/>
      </c>
      <c r="AJ2441" t="str">
        <f t="shared" si="652"/>
        <v/>
      </c>
    </row>
    <row r="2442" spans="1:36" x14ac:dyDescent="0.25">
      <c r="A2442" t="s">
        <v>2059</v>
      </c>
      <c r="P2442" t="str">
        <f t="shared" si="653"/>
        <v xml:space="preserve">                </v>
      </c>
      <c r="Q2442" t="str">
        <f t="shared" si="653"/>
        <v xml:space="preserve">         </v>
      </c>
      <c r="R2442" t="str">
        <f t="shared" si="641"/>
        <v xml:space="preserve">   937.0 </v>
      </c>
      <c r="S2442" t="str">
        <f t="shared" si="642"/>
        <v xml:space="preserve">  1171.0 </v>
      </c>
      <c r="T2442" t="str">
        <f t="shared" si="643"/>
        <v xml:space="preserve">   937.0 </v>
      </c>
      <c r="U2442" t="str">
        <f t="shared" si="654"/>
        <v xml:space="preserve">        9.5% </v>
      </c>
      <c r="V2442" t="str">
        <f t="shared" si="644"/>
        <v xml:space="preserve">         </v>
      </c>
      <c r="W2442" t="str">
        <f t="shared" si="645"/>
        <v xml:space="preserve">         </v>
      </c>
      <c r="X2442" t="str">
        <f t="shared" si="655"/>
        <v xml:space="preserve">  7410 </v>
      </c>
      <c r="Y2442" t="str">
        <f t="shared" si="655"/>
        <v xml:space="preserve"> ARAXA3-MG345 </v>
      </c>
      <c r="Z2442" t="str">
        <f t="shared" si="655"/>
        <v xml:space="preserve">  1 </v>
      </c>
      <c r="AA2442" t="str">
        <f t="shared" si="646"/>
        <v xml:space="preserve">    34.7 </v>
      </c>
      <c r="AB2442" t="str">
        <f t="shared" si="647"/>
        <v xml:space="preserve">   -83.7 </v>
      </c>
      <c r="AC2442" t="str">
        <f t="shared" si="648"/>
        <v xml:space="preserve">    89.2 </v>
      </c>
      <c r="AD2442" t="str">
        <f t="shared" si="654"/>
        <v xml:space="preserve">        </v>
      </c>
      <c r="AE2442" t="str">
        <f t="shared" si="649"/>
        <v xml:space="preserve">       </v>
      </c>
      <c r="AF2442" t="str">
        <f t="shared" si="656"/>
        <v xml:space="preserve">     </v>
      </c>
      <c r="AG2442" t="str">
        <f t="shared" si="656"/>
        <v xml:space="preserve">     0.12 </v>
      </c>
      <c r="AH2442" t="str">
        <f t="shared" si="650"/>
        <v xml:space="preserve">   -65.12 </v>
      </c>
      <c r="AI2442" t="str">
        <f t="shared" si="651"/>
        <v xml:space="preserve">       </v>
      </c>
      <c r="AJ2442" t="str">
        <f t="shared" si="652"/>
        <v xml:space="preserve">      </v>
      </c>
    </row>
    <row r="2443" spans="1:36" x14ac:dyDescent="0.25">
      <c r="A2443" t="s">
        <v>2060</v>
      </c>
      <c r="P2443" t="str">
        <f t="shared" si="653"/>
        <v xml:space="preserve">                </v>
      </c>
      <c r="Q2443" t="str">
        <f t="shared" si="653"/>
        <v xml:space="preserve">         </v>
      </c>
      <c r="R2443" t="str">
        <f t="shared" si="641"/>
        <v xml:space="preserve">   937.0 </v>
      </c>
      <c r="S2443" t="str">
        <f t="shared" si="642"/>
        <v xml:space="preserve">  1171.0 </v>
      </c>
      <c r="T2443" t="str">
        <f t="shared" si="643"/>
        <v xml:space="preserve">   937.0 </v>
      </c>
      <c r="U2443" t="str">
        <f t="shared" si="654"/>
        <v xml:space="preserve">       12.0% </v>
      </c>
      <c r="V2443" t="str">
        <f t="shared" si="644"/>
        <v xml:space="preserve">         </v>
      </c>
      <c r="W2443" t="str">
        <f t="shared" si="645"/>
        <v xml:space="preserve">         </v>
      </c>
      <c r="X2443" t="str">
        <f t="shared" si="655"/>
        <v xml:space="preserve">  7412 </v>
      </c>
      <c r="Y2443" t="str">
        <f t="shared" si="655"/>
        <v xml:space="preserve"> UBEL10-MG345 </v>
      </c>
      <c r="Z2443" t="str">
        <f t="shared" si="655"/>
        <v xml:space="preserve">  1 </v>
      </c>
      <c r="AA2443" t="str">
        <f t="shared" si="646"/>
        <v xml:space="preserve">   -89.3 </v>
      </c>
      <c r="AB2443" t="str">
        <f t="shared" si="647"/>
        <v xml:space="preserve">    71.1 </v>
      </c>
      <c r="AC2443" t="str">
        <f t="shared" si="648"/>
        <v xml:space="preserve">   112.4 </v>
      </c>
      <c r="AD2443" t="str">
        <f t="shared" si="654"/>
        <v xml:space="preserve">        </v>
      </c>
      <c r="AE2443" t="str">
        <f t="shared" si="649"/>
        <v xml:space="preserve">       </v>
      </c>
      <c r="AF2443" t="str">
        <f t="shared" si="656"/>
        <v xml:space="preserve">     </v>
      </c>
      <c r="AG2443" t="str">
        <f t="shared" si="656"/>
        <v xml:space="preserve">     0.26 </v>
      </c>
      <c r="AH2443" t="str">
        <f t="shared" si="650"/>
        <v xml:space="preserve">   -29.43 </v>
      </c>
      <c r="AI2443" t="str">
        <f t="shared" si="651"/>
        <v xml:space="preserve">       </v>
      </c>
      <c r="AJ2443" t="str">
        <f t="shared" si="652"/>
        <v xml:space="preserve">      </v>
      </c>
    </row>
    <row r="2444" spans="1:36" x14ac:dyDescent="0.25">
      <c r="A2444" t="s">
        <v>2061</v>
      </c>
      <c r="P2444" t="str">
        <f t="shared" si="653"/>
        <v xml:space="preserve">                </v>
      </c>
      <c r="Q2444" t="str">
        <f t="shared" si="653"/>
        <v xml:space="preserve">         </v>
      </c>
      <c r="R2444" t="str">
        <f t="shared" si="641"/>
        <v xml:space="preserve">   300.0 </v>
      </c>
      <c r="S2444" t="str">
        <f t="shared" si="642"/>
        <v xml:space="preserve">   360.0 </v>
      </c>
      <c r="T2444" t="str">
        <f t="shared" si="643"/>
        <v xml:space="preserve">   300.0 </v>
      </c>
      <c r="U2444" t="str">
        <f t="shared" si="654"/>
        <v xml:space="preserve">        9.2% </v>
      </c>
      <c r="V2444" t="str">
        <f t="shared" si="644"/>
        <v xml:space="preserve">         </v>
      </c>
      <c r="W2444" t="str">
        <f t="shared" si="645"/>
        <v xml:space="preserve">         </v>
      </c>
      <c r="X2444" t="str">
        <f t="shared" si="655"/>
        <v xml:space="preserve"> 42202 </v>
      </c>
      <c r="Y2444" t="str">
        <f t="shared" si="655"/>
        <v xml:space="preserve"> NPONT1-MG000 </v>
      </c>
      <c r="Z2444" t="str">
        <f t="shared" si="655"/>
        <v xml:space="preserve">  1 </v>
      </c>
      <c r="AA2444" t="str">
        <f t="shared" si="646"/>
        <v xml:space="preserve">    27.3 </v>
      </c>
      <c r="AB2444" t="str">
        <f t="shared" si="647"/>
        <v xml:space="preserve">     6.3 </v>
      </c>
      <c r="AC2444" t="str">
        <f t="shared" si="648"/>
        <v xml:space="preserve">    27.6 </v>
      </c>
      <c r="AD2444" t="str">
        <f t="shared" si="654"/>
        <v xml:space="preserve"> 1.000F </v>
      </c>
      <c r="AE2444" t="str">
        <f t="shared" si="649"/>
        <v xml:space="preserve">       </v>
      </c>
      <c r="AF2444" t="str">
        <f t="shared" si="656"/>
        <v xml:space="preserve">     </v>
      </c>
      <c r="AG2444" t="str">
        <f t="shared" si="656"/>
        <v xml:space="preserve">     0.00 </v>
      </c>
      <c r="AH2444" t="str">
        <f t="shared" si="650"/>
        <v xml:space="preserve">    -0.18 </v>
      </c>
      <c r="AI2444" t="str">
        <f t="shared" si="651"/>
        <v xml:space="preserve">       </v>
      </c>
      <c r="AJ2444" t="str">
        <f t="shared" si="652"/>
        <v xml:space="preserve">      </v>
      </c>
    </row>
    <row r="2445" spans="1:36" x14ac:dyDescent="0.25">
      <c r="A2445" t="s">
        <v>2062</v>
      </c>
      <c r="P2445" t="str">
        <f t="shared" si="653"/>
        <v xml:space="preserve">                </v>
      </c>
      <c r="Q2445" t="str">
        <f t="shared" si="653"/>
        <v xml:space="preserve">         </v>
      </c>
      <c r="R2445" t="str">
        <f t="shared" si="641"/>
        <v xml:space="preserve">   300.0 </v>
      </c>
      <c r="S2445" t="str">
        <f t="shared" si="642"/>
        <v xml:space="preserve">   360.0 </v>
      </c>
      <c r="T2445" t="str">
        <f t="shared" si="643"/>
        <v xml:space="preserve">   300.0 </v>
      </c>
      <c r="U2445" t="str">
        <f t="shared" si="654"/>
        <v xml:space="preserve">        9.2% </v>
      </c>
      <c r="V2445" t="str">
        <f t="shared" si="644"/>
        <v xml:space="preserve">         </v>
      </c>
      <c r="W2445" t="str">
        <f t="shared" si="645"/>
        <v xml:space="preserve">         </v>
      </c>
      <c r="X2445" t="str">
        <f t="shared" si="655"/>
        <v xml:space="preserve"> 42204 </v>
      </c>
      <c r="Y2445" t="str">
        <f t="shared" si="655"/>
        <v xml:space="preserve"> NPONT2-MG000 </v>
      </c>
      <c r="Z2445" t="str">
        <f t="shared" si="655"/>
        <v xml:space="preserve">  2 </v>
      </c>
      <c r="AA2445" t="str">
        <f t="shared" si="646"/>
        <v xml:space="preserve">    27.3 </v>
      </c>
      <c r="AB2445" t="str">
        <f t="shared" si="647"/>
        <v xml:space="preserve">     6.3 </v>
      </c>
      <c r="AC2445" t="str">
        <f t="shared" si="648"/>
        <v xml:space="preserve">    27.6 </v>
      </c>
      <c r="AD2445" t="str">
        <f t="shared" si="654"/>
        <v xml:space="preserve"> 1.000F </v>
      </c>
      <c r="AE2445" t="str">
        <f t="shared" si="649"/>
        <v xml:space="preserve">       </v>
      </c>
      <c r="AF2445" t="str">
        <f t="shared" si="656"/>
        <v xml:space="preserve">     </v>
      </c>
      <c r="AG2445" t="str">
        <f t="shared" si="656"/>
        <v xml:space="preserve">     0.00 </v>
      </c>
      <c r="AH2445" t="str">
        <f t="shared" si="650"/>
        <v xml:space="preserve">    -0.18 </v>
      </c>
      <c r="AI2445" t="str">
        <f t="shared" si="651"/>
        <v xml:space="preserve">       </v>
      </c>
      <c r="AJ2445" t="str">
        <f t="shared" si="652"/>
        <v xml:space="preserve">      </v>
      </c>
    </row>
    <row r="2446" spans="1:36" x14ac:dyDescent="0.25">
      <c r="A2446" t="s">
        <v>6</v>
      </c>
      <c r="P2446" t="str">
        <f t="shared" si="653"/>
        <v xml:space="preserve">  ..............</v>
      </c>
      <c r="Q2446" t="str">
        <f t="shared" si="653"/>
        <v>.........</v>
      </c>
      <c r="R2446" t="str">
        <f t="shared" si="641"/>
        <v>.........</v>
      </c>
      <c r="S2446" t="str">
        <f t="shared" si="642"/>
        <v>.........</v>
      </c>
      <c r="T2446" t="str">
        <f t="shared" si="643"/>
        <v>.........</v>
      </c>
      <c r="U2446" t="str">
        <f t="shared" si="654"/>
        <v>.............</v>
      </c>
      <c r="V2446" t="str">
        <f t="shared" si="644"/>
        <v>.........</v>
      </c>
      <c r="W2446" t="str">
        <f t="shared" si="645"/>
        <v>.........</v>
      </c>
      <c r="X2446" t="str">
        <f t="shared" si="655"/>
        <v>.......</v>
      </c>
      <c r="Y2446" t="str">
        <f t="shared" si="655"/>
        <v>..............</v>
      </c>
      <c r="Z2446" t="str">
        <f t="shared" si="655"/>
        <v>....</v>
      </c>
      <c r="AA2446" t="str">
        <f t="shared" si="646"/>
        <v>.........</v>
      </c>
      <c r="AB2446" t="str">
        <f t="shared" si="647"/>
        <v>.........</v>
      </c>
      <c r="AC2446" t="str">
        <f t="shared" si="648"/>
        <v>.........</v>
      </c>
      <c r="AD2446" t="str">
        <f t="shared" si="654"/>
        <v>........</v>
      </c>
      <c r="AE2446" t="str">
        <f t="shared" si="649"/>
        <v>.......</v>
      </c>
      <c r="AF2446" t="str">
        <f t="shared" si="656"/>
        <v>.....</v>
      </c>
      <c r="AG2446" t="str">
        <f t="shared" si="656"/>
        <v>..........</v>
      </c>
      <c r="AH2446" t="str">
        <f t="shared" si="650"/>
        <v>..........</v>
      </c>
      <c r="AI2446" t="str">
        <f t="shared" si="651"/>
        <v>.......</v>
      </c>
      <c r="AJ2446" t="str">
        <f t="shared" si="652"/>
        <v>.......</v>
      </c>
    </row>
    <row r="2447" spans="1:36" x14ac:dyDescent="0.25">
      <c r="A2447" t="s">
        <v>2063</v>
      </c>
      <c r="P2447" t="str">
        <f t="shared" si="653"/>
        <v xml:space="preserve">   7408  345  0 </v>
      </c>
      <c r="Q2447" t="str">
        <f t="shared" si="653"/>
        <v xml:space="preserve">   1.030 </v>
      </c>
      <c r="R2447" t="str">
        <f t="shared" si="641"/>
        <v xml:space="preserve">     0.0 </v>
      </c>
      <c r="S2447" t="str">
        <f t="shared" si="642"/>
        <v xml:space="preserve">     0.0 </v>
      </c>
      <c r="T2447" t="str">
        <f t="shared" si="643"/>
        <v xml:space="preserve">     0.0 </v>
      </c>
      <c r="U2447" t="str">
        <f t="shared" si="654"/>
        <v xml:space="preserve">         0.0 </v>
      </c>
      <c r="V2447" t="str">
        <f t="shared" si="644"/>
        <v xml:space="preserve">     0.0 </v>
      </c>
      <c r="W2447" t="str">
        <f t="shared" si="645"/>
        <v xml:space="preserve">     0.0</v>
      </c>
      <c r="X2447" t="str">
        <f t="shared" si="655"/>
        <v/>
      </c>
      <c r="Y2447" t="str">
        <f t="shared" si="655"/>
        <v/>
      </c>
      <c r="Z2447" t="str">
        <f t="shared" si="655"/>
        <v/>
      </c>
      <c r="AA2447" t="str">
        <f t="shared" si="646"/>
        <v/>
      </c>
      <c r="AB2447" t="str">
        <f t="shared" si="647"/>
        <v/>
      </c>
      <c r="AC2447" t="str">
        <f t="shared" si="648"/>
        <v/>
      </c>
      <c r="AD2447" t="str">
        <f t="shared" si="654"/>
        <v/>
      </c>
      <c r="AE2447" t="str">
        <f t="shared" si="649"/>
        <v/>
      </c>
      <c r="AF2447" t="str">
        <f t="shared" si="656"/>
        <v/>
      </c>
      <c r="AG2447" t="str">
        <f t="shared" si="656"/>
        <v/>
      </c>
      <c r="AH2447" t="str">
        <f t="shared" si="650"/>
        <v/>
      </c>
      <c r="AI2447" t="str">
        <f t="shared" si="651"/>
        <v/>
      </c>
      <c r="AJ2447" t="str">
        <f t="shared" si="652"/>
        <v/>
      </c>
    </row>
    <row r="2448" spans="1:36" x14ac:dyDescent="0.25">
      <c r="A2448" t="s">
        <v>2064</v>
      </c>
      <c r="P2448" t="str">
        <f t="shared" si="653"/>
        <v xml:space="preserve">  MALGR2-MG345  </v>
      </c>
      <c r="Q2448" t="str">
        <f t="shared" si="653"/>
        <v xml:space="preserve">    -3.0 </v>
      </c>
      <c r="R2448" t="str">
        <f t="shared" si="641"/>
        <v xml:space="preserve">     0.0 </v>
      </c>
      <c r="S2448" t="str">
        <f t="shared" si="642"/>
        <v xml:space="preserve">     0.0 </v>
      </c>
      <c r="T2448" t="str">
        <f t="shared" si="643"/>
        <v xml:space="preserve">     0.0 </v>
      </c>
      <c r="U2448" t="str">
        <f t="shared" si="654"/>
        <v xml:space="preserve">         0.0 </v>
      </c>
      <c r="V2448" t="str">
        <f t="shared" si="644"/>
        <v xml:space="preserve">     0.0 </v>
      </c>
      <c r="W2448" t="str">
        <f t="shared" si="645"/>
        <v xml:space="preserve">     0.0 </v>
      </c>
      <c r="X2448" t="str">
        <f t="shared" si="655"/>
        <v xml:space="preserve">       </v>
      </c>
      <c r="Y2448" t="str">
        <f t="shared" si="655"/>
        <v xml:space="preserve">              </v>
      </c>
      <c r="Z2448" t="str">
        <f t="shared" si="655"/>
        <v xml:space="preserve">    </v>
      </c>
      <c r="AA2448" t="str">
        <f t="shared" si="646"/>
        <v xml:space="preserve">         </v>
      </c>
      <c r="AB2448" t="str">
        <f t="shared" si="647"/>
        <v xml:space="preserve">         </v>
      </c>
      <c r="AC2448" t="str">
        <f t="shared" si="648"/>
        <v xml:space="preserve">    </v>
      </c>
      <c r="AD2448" t="str">
        <f t="shared" si="654"/>
        <v/>
      </c>
      <c r="AE2448" t="str">
        <f t="shared" si="649"/>
        <v/>
      </c>
      <c r="AF2448" t="str">
        <f t="shared" si="656"/>
        <v/>
      </c>
      <c r="AG2448" t="str">
        <f t="shared" si="656"/>
        <v/>
      </c>
      <c r="AH2448" t="str">
        <f t="shared" si="650"/>
        <v/>
      </c>
      <c r="AI2448" t="str">
        <f t="shared" si="651"/>
        <v/>
      </c>
      <c r="AJ2448" t="str">
        <f t="shared" si="652"/>
        <v/>
      </c>
    </row>
    <row r="2449" spans="1:36" x14ac:dyDescent="0.25">
      <c r="A2449" t="s">
        <v>2065</v>
      </c>
      <c r="P2449" t="str">
        <f t="shared" si="653"/>
        <v xml:space="preserve">                </v>
      </c>
      <c r="Q2449" t="str">
        <f t="shared" si="653"/>
        <v xml:space="preserve">         </v>
      </c>
      <c r="R2449" t="str">
        <f t="shared" si="641"/>
        <v xml:space="preserve">   853.0 </v>
      </c>
      <c r="S2449" t="str">
        <f t="shared" si="642"/>
        <v xml:space="preserve">  1075.0 </v>
      </c>
      <c r="T2449" t="str">
        <f t="shared" si="643"/>
        <v xml:space="preserve">   853.0 </v>
      </c>
      <c r="U2449" t="str">
        <f t="shared" si="654"/>
        <v xml:space="preserve">        8.8% </v>
      </c>
      <c r="V2449" t="str">
        <f t="shared" si="644"/>
        <v xml:space="preserve">         </v>
      </c>
      <c r="W2449" t="str">
        <f t="shared" si="645"/>
        <v xml:space="preserve">         </v>
      </c>
      <c r="X2449" t="str">
        <f t="shared" si="655"/>
        <v xml:space="preserve">   216 </v>
      </c>
      <c r="Y2449" t="str">
        <f t="shared" si="655"/>
        <v xml:space="preserve"> P.COL--MG345 </v>
      </c>
      <c r="Z2449" t="str">
        <f t="shared" si="655"/>
        <v xml:space="preserve">  1 </v>
      </c>
      <c r="AA2449" t="str">
        <f t="shared" si="646"/>
        <v xml:space="preserve">    64.6 </v>
      </c>
      <c r="AB2449" t="str">
        <f t="shared" si="647"/>
        <v xml:space="preserve">   -43.1 </v>
      </c>
      <c r="AC2449" t="str">
        <f t="shared" si="648"/>
        <v xml:space="preserve">    75.4 </v>
      </c>
      <c r="AD2449" t="str">
        <f t="shared" si="654"/>
        <v xml:space="preserve">        </v>
      </c>
      <c r="AE2449" t="str">
        <f t="shared" si="649"/>
        <v xml:space="preserve">       </v>
      </c>
      <c r="AF2449" t="str">
        <f t="shared" si="656"/>
        <v xml:space="preserve">     </v>
      </c>
      <c r="AG2449" t="str">
        <f t="shared" si="656"/>
        <v xml:space="preserve">     0.17 </v>
      </c>
      <c r="AH2449" t="str">
        <f t="shared" si="650"/>
        <v xml:space="preserve">   -85.09 </v>
      </c>
      <c r="AI2449" t="str">
        <f t="shared" si="651"/>
        <v xml:space="preserve">       </v>
      </c>
      <c r="AJ2449" t="str">
        <f t="shared" si="652"/>
        <v xml:space="preserve">      </v>
      </c>
    </row>
    <row r="2450" spans="1:36" x14ac:dyDescent="0.25">
      <c r="A2450" t="s">
        <v>2066</v>
      </c>
      <c r="P2450" t="str">
        <f t="shared" si="653"/>
        <v xml:space="preserve">                </v>
      </c>
      <c r="Q2450" t="str">
        <f t="shared" si="653"/>
        <v xml:space="preserve">         </v>
      </c>
      <c r="R2450" t="str">
        <f t="shared" si="641"/>
        <v xml:space="preserve">   853.0 </v>
      </c>
      <c r="S2450" t="str">
        <f t="shared" si="642"/>
        <v xml:space="preserve">  1075.0 </v>
      </c>
      <c r="T2450" t="str">
        <f t="shared" si="643"/>
        <v xml:space="preserve">   853.0 </v>
      </c>
      <c r="U2450" t="str">
        <f t="shared" si="654"/>
        <v xml:space="preserve">       17.5% </v>
      </c>
      <c r="V2450" t="str">
        <f t="shared" si="644"/>
        <v xml:space="preserve">         </v>
      </c>
      <c r="W2450" t="str">
        <f t="shared" si="645"/>
        <v xml:space="preserve">         </v>
      </c>
      <c r="X2450" t="str">
        <f t="shared" si="655"/>
        <v xml:space="preserve">   217 </v>
      </c>
      <c r="Y2450" t="str">
        <f t="shared" si="655"/>
        <v xml:space="preserve"> ITUMBI-MG345 </v>
      </c>
      <c r="Z2450" t="str">
        <f t="shared" si="655"/>
        <v xml:space="preserve">  1 </v>
      </c>
      <c r="AA2450" t="str">
        <f t="shared" si="646"/>
        <v xml:space="preserve">    76.1 </v>
      </c>
      <c r="AB2450" t="str">
        <f t="shared" si="647"/>
        <v xml:space="preserve">   133.5 </v>
      </c>
      <c r="AC2450" t="str">
        <f t="shared" si="648"/>
        <v xml:space="preserve">   149.2 </v>
      </c>
      <c r="AD2450" t="str">
        <f t="shared" si="654"/>
        <v xml:space="preserve">        </v>
      </c>
      <c r="AE2450" t="str">
        <f t="shared" si="649"/>
        <v xml:space="preserve">       </v>
      </c>
      <c r="AF2450" t="str">
        <f t="shared" si="656"/>
        <v xml:space="preserve">     </v>
      </c>
      <c r="AG2450" t="str">
        <f t="shared" si="656"/>
        <v xml:space="preserve">     0.34 </v>
      </c>
      <c r="AH2450" t="str">
        <f t="shared" si="650"/>
        <v xml:space="preserve">   -21.79 </v>
      </c>
      <c r="AI2450" t="str">
        <f t="shared" si="651"/>
        <v xml:space="preserve">       </v>
      </c>
      <c r="AJ2450" t="str">
        <f t="shared" si="652"/>
        <v xml:space="preserve">      </v>
      </c>
    </row>
    <row r="2451" spans="1:36" x14ac:dyDescent="0.25">
      <c r="A2451" t="s">
        <v>2067</v>
      </c>
      <c r="P2451" t="str">
        <f t="shared" si="653"/>
        <v xml:space="preserve">                </v>
      </c>
      <c r="Q2451" t="str">
        <f t="shared" si="653"/>
        <v xml:space="preserve">         </v>
      </c>
      <c r="R2451" t="str">
        <f t="shared" si="641"/>
        <v xml:space="preserve">   200.0 </v>
      </c>
      <c r="S2451" t="str">
        <f t="shared" si="642"/>
        <v xml:space="preserve">   240.0 </v>
      </c>
      <c r="T2451" t="str">
        <f t="shared" si="643"/>
        <v xml:space="preserve">   200.0 </v>
      </c>
      <c r="U2451" t="str">
        <f t="shared" si="654"/>
        <v xml:space="preserve">       40.6% </v>
      </c>
      <c r="V2451" t="str">
        <f t="shared" si="644"/>
        <v xml:space="preserve">         </v>
      </c>
      <c r="W2451" t="str">
        <f t="shared" si="645"/>
        <v xml:space="preserve">         </v>
      </c>
      <c r="X2451" t="str">
        <f t="shared" si="655"/>
        <v xml:space="preserve"> 42198 </v>
      </c>
      <c r="Y2451" t="str">
        <f t="shared" si="655"/>
        <v xml:space="preserve"> MAL2T1-MG000 </v>
      </c>
      <c r="Z2451" t="str">
        <f t="shared" si="655"/>
        <v xml:space="preserve">  1 </v>
      </c>
      <c r="AA2451" t="str">
        <f t="shared" si="646"/>
        <v xml:space="preserve">   -70.4 </v>
      </c>
      <c r="AB2451" t="str">
        <f t="shared" si="647"/>
        <v xml:space="preserve">   -45.2 </v>
      </c>
      <c r="AC2451" t="str">
        <f t="shared" si="648"/>
        <v xml:space="preserve">    81.2 </v>
      </c>
      <c r="AD2451" t="str">
        <f t="shared" si="654"/>
        <v xml:space="preserve"> 1.110S </v>
      </c>
      <c r="AE2451" t="str">
        <f t="shared" si="649"/>
        <v xml:space="preserve">       </v>
      </c>
      <c r="AF2451" t="str">
        <f t="shared" si="656"/>
        <v xml:space="preserve">     </v>
      </c>
      <c r="AG2451" t="str">
        <f t="shared" si="656"/>
        <v xml:space="preserve">     0.00 </v>
      </c>
      <c r="AH2451" t="str">
        <f t="shared" si="650"/>
        <v xml:space="preserve">     5.89 </v>
      </c>
      <c r="AI2451" t="str">
        <f t="shared" si="651"/>
        <v xml:space="preserve">       </v>
      </c>
      <c r="AJ2451" t="str">
        <f t="shared" si="652"/>
        <v xml:space="preserve">      </v>
      </c>
    </row>
    <row r="2452" spans="1:36" x14ac:dyDescent="0.25">
      <c r="A2452" t="s">
        <v>2068</v>
      </c>
      <c r="P2452" t="str">
        <f t="shared" si="653"/>
        <v xml:space="preserve">                </v>
      </c>
      <c r="Q2452" t="str">
        <f t="shared" si="653"/>
        <v xml:space="preserve">         </v>
      </c>
      <c r="R2452" t="str">
        <f t="shared" si="641"/>
        <v xml:space="preserve">   200.0 </v>
      </c>
      <c r="S2452" t="str">
        <f t="shared" si="642"/>
        <v xml:space="preserve">   240.0 </v>
      </c>
      <c r="T2452" t="str">
        <f t="shared" si="643"/>
        <v xml:space="preserve">   200.0 </v>
      </c>
      <c r="U2452" t="str">
        <f t="shared" si="654"/>
        <v xml:space="preserve">       40.6% </v>
      </c>
      <c r="V2452" t="str">
        <f t="shared" si="644"/>
        <v xml:space="preserve">         </v>
      </c>
      <c r="W2452" t="str">
        <f t="shared" si="645"/>
        <v xml:space="preserve">         </v>
      </c>
      <c r="X2452" t="str">
        <f t="shared" si="655"/>
        <v xml:space="preserve"> 42200 </v>
      </c>
      <c r="Y2452" t="str">
        <f t="shared" si="655"/>
        <v xml:space="preserve"> MAL2T2-MG000 </v>
      </c>
      <c r="Z2452" t="str">
        <f t="shared" si="655"/>
        <v xml:space="preserve">  2 </v>
      </c>
      <c r="AA2452" t="str">
        <f t="shared" si="646"/>
        <v xml:space="preserve">   -70.4 </v>
      </c>
      <c r="AB2452" t="str">
        <f t="shared" si="647"/>
        <v xml:space="preserve">   -45.2 </v>
      </c>
      <c r="AC2452" t="str">
        <f t="shared" si="648"/>
        <v xml:space="preserve">    81.2 </v>
      </c>
      <c r="AD2452" t="str">
        <f t="shared" si="654"/>
        <v xml:space="preserve"> 1.110S </v>
      </c>
      <c r="AE2452" t="str">
        <f t="shared" si="649"/>
        <v xml:space="preserve">       </v>
      </c>
      <c r="AF2452" t="str">
        <f t="shared" si="656"/>
        <v xml:space="preserve">     </v>
      </c>
      <c r="AG2452" t="str">
        <f t="shared" si="656"/>
        <v xml:space="preserve">     0.00 </v>
      </c>
      <c r="AH2452" t="str">
        <f t="shared" si="650"/>
        <v xml:space="preserve">     5.89 </v>
      </c>
      <c r="AI2452" t="str">
        <f t="shared" si="651"/>
        <v xml:space="preserve">       </v>
      </c>
      <c r="AJ2452" t="str">
        <f t="shared" si="652"/>
        <v xml:space="preserve">      </v>
      </c>
    </row>
    <row r="2453" spans="1:36" x14ac:dyDescent="0.25">
      <c r="A2453" t="s">
        <v>6</v>
      </c>
      <c r="P2453" t="str">
        <f t="shared" si="653"/>
        <v xml:space="preserve">  ..............</v>
      </c>
      <c r="Q2453" t="str">
        <f t="shared" si="653"/>
        <v>.........</v>
      </c>
      <c r="R2453" t="str">
        <f t="shared" si="641"/>
        <v>.........</v>
      </c>
      <c r="S2453" t="str">
        <f t="shared" si="642"/>
        <v>.........</v>
      </c>
      <c r="T2453" t="str">
        <f t="shared" si="643"/>
        <v>.........</v>
      </c>
      <c r="U2453" t="str">
        <f t="shared" si="654"/>
        <v>.............</v>
      </c>
      <c r="V2453" t="str">
        <f t="shared" si="644"/>
        <v>.........</v>
      </c>
      <c r="W2453" t="str">
        <f t="shared" si="645"/>
        <v>.........</v>
      </c>
      <c r="X2453" t="str">
        <f t="shared" si="655"/>
        <v>.......</v>
      </c>
      <c r="Y2453" t="str">
        <f t="shared" si="655"/>
        <v>..............</v>
      </c>
      <c r="Z2453" t="str">
        <f t="shared" si="655"/>
        <v>....</v>
      </c>
      <c r="AA2453" t="str">
        <f t="shared" si="646"/>
        <v>.........</v>
      </c>
      <c r="AB2453" t="str">
        <f t="shared" si="647"/>
        <v>.........</v>
      </c>
      <c r="AC2453" t="str">
        <f t="shared" si="648"/>
        <v>.........</v>
      </c>
      <c r="AD2453" t="str">
        <f t="shared" si="654"/>
        <v>........</v>
      </c>
      <c r="AE2453" t="str">
        <f t="shared" si="649"/>
        <v>.......</v>
      </c>
      <c r="AF2453" t="str">
        <f t="shared" si="656"/>
        <v>.....</v>
      </c>
      <c r="AG2453" t="str">
        <f t="shared" si="656"/>
        <v>..........</v>
      </c>
      <c r="AH2453" t="str">
        <f t="shared" si="650"/>
        <v>..........</v>
      </c>
      <c r="AI2453" t="str">
        <f t="shared" si="651"/>
        <v>.......</v>
      </c>
      <c r="AJ2453" t="str">
        <f t="shared" si="652"/>
        <v>.......</v>
      </c>
    </row>
    <row r="2454" spans="1:36" x14ac:dyDescent="0.25">
      <c r="A2454" t="s">
        <v>2069</v>
      </c>
      <c r="P2454" t="str">
        <f t="shared" si="653"/>
        <v xml:space="preserve">_x000C_CEPEL - CENTRO </v>
      </c>
      <c r="Q2454" t="str">
        <f t="shared" si="653"/>
        <v xml:space="preserve"> DE PESQU</v>
      </c>
      <c r="R2454" t="str">
        <f t="shared" si="641"/>
        <v xml:space="preserve">UISAS DE </v>
      </c>
      <c r="S2454" t="str">
        <f t="shared" si="642"/>
        <v xml:space="preserve"> ENERGIA </v>
      </c>
      <c r="T2454" t="str">
        <f t="shared" si="643"/>
        <v xml:space="preserve"> ELETRICA</v>
      </c>
      <c r="U2454" t="str">
        <f t="shared" si="654"/>
        <v xml:space="preserve">A - PROGRAMA </v>
      </c>
      <c r="V2454" t="str">
        <f t="shared" si="644"/>
        <v xml:space="preserve"> DE ANALI</v>
      </c>
      <c r="W2454" t="str">
        <f t="shared" si="645"/>
        <v>ISE DE RE</v>
      </c>
      <c r="X2454" t="str">
        <f t="shared" si="655"/>
        <v xml:space="preserve">EDES - </v>
      </c>
      <c r="Y2454" t="str">
        <f t="shared" si="655"/>
        <v xml:space="preserve"> V11.06.02    </v>
      </c>
      <c r="Z2454" t="str">
        <f t="shared" si="655"/>
        <v xml:space="preserve">    </v>
      </c>
      <c r="AA2454" t="str">
        <f t="shared" si="646"/>
        <v xml:space="preserve">         </v>
      </c>
      <c r="AB2454" t="str">
        <f t="shared" si="647"/>
        <v xml:space="preserve">         </v>
      </c>
      <c r="AC2454" t="str">
        <f t="shared" si="648"/>
        <v xml:space="preserve">         </v>
      </c>
      <c r="AD2454" t="str">
        <f t="shared" si="654"/>
        <v xml:space="preserve">   PAG. </v>
      </c>
      <c r="AE2454" t="str">
        <f t="shared" si="649"/>
        <v xml:space="preserve">  22</v>
      </c>
      <c r="AF2454" t="str">
        <f t="shared" si="656"/>
        <v/>
      </c>
      <c r="AG2454" t="str">
        <f t="shared" si="656"/>
        <v/>
      </c>
      <c r="AH2454" t="str">
        <f t="shared" si="650"/>
        <v/>
      </c>
      <c r="AI2454" t="str">
        <f t="shared" si="651"/>
        <v/>
      </c>
      <c r="AJ2454" t="str">
        <f t="shared" si="652"/>
        <v/>
      </c>
    </row>
    <row r="2455" spans="1:36" x14ac:dyDescent="0.25">
      <c r="P2455" t="str">
        <f t="shared" si="653"/>
        <v/>
      </c>
      <c r="Q2455" t="str">
        <f t="shared" si="653"/>
        <v/>
      </c>
      <c r="R2455" t="str">
        <f t="shared" si="641"/>
        <v/>
      </c>
      <c r="S2455" t="str">
        <f t="shared" si="642"/>
        <v/>
      </c>
      <c r="T2455" t="str">
        <f t="shared" si="643"/>
        <v/>
      </c>
      <c r="U2455" t="str">
        <f t="shared" si="654"/>
        <v/>
      </c>
      <c r="V2455" t="str">
        <f t="shared" si="644"/>
        <v/>
      </c>
      <c r="W2455" t="str">
        <f t="shared" si="645"/>
        <v/>
      </c>
      <c r="X2455" t="str">
        <f t="shared" si="655"/>
        <v/>
      </c>
      <c r="Y2455" t="str">
        <f t="shared" si="655"/>
        <v/>
      </c>
      <c r="Z2455" t="str">
        <f t="shared" si="655"/>
        <v/>
      </c>
      <c r="AA2455" t="str">
        <f t="shared" si="646"/>
        <v/>
      </c>
      <c r="AB2455" t="str">
        <f t="shared" si="647"/>
        <v/>
      </c>
      <c r="AC2455" t="str">
        <f t="shared" si="648"/>
        <v/>
      </c>
      <c r="AD2455" t="str">
        <f t="shared" si="654"/>
        <v/>
      </c>
      <c r="AE2455" t="str">
        <f t="shared" si="649"/>
        <v/>
      </c>
      <c r="AF2455" t="str">
        <f t="shared" si="656"/>
        <v/>
      </c>
      <c r="AG2455" t="str">
        <f t="shared" si="656"/>
        <v/>
      </c>
      <c r="AH2455" t="str">
        <f t="shared" si="650"/>
        <v/>
      </c>
      <c r="AI2455" t="str">
        <f t="shared" si="651"/>
        <v/>
      </c>
      <c r="AJ2455" t="str">
        <f t="shared" si="652"/>
        <v/>
      </c>
    </row>
    <row r="2456" spans="1:36" x14ac:dyDescent="0.25">
      <c r="A2456" t="s">
        <v>189</v>
      </c>
      <c r="P2456" t="str">
        <f t="shared" si="653"/>
        <v xml:space="preserve"> PARPEL 23-27 * </v>
      </c>
      <c r="Q2456" t="str">
        <f t="shared" si="653"/>
        <v xml:space="preserve"> MG-GODF </v>
      </c>
      <c r="R2456" t="str">
        <f t="shared" si="641"/>
        <v xml:space="preserve"> * I27L O</v>
      </c>
      <c r="S2456" t="str">
        <f t="shared" si="642"/>
        <v xml:space="preserve">Obras 30 </v>
      </c>
      <c r="T2456" t="str">
        <f t="shared" si="643"/>
        <v xml:space="preserve"> * Refere</v>
      </c>
      <c r="U2456" t="str">
        <f t="shared" si="654"/>
        <v>encia * UFVMG</v>
      </c>
      <c r="V2456" t="str">
        <f t="shared" si="644"/>
        <v>G 25%*UFV</v>
      </c>
      <c r="W2456" t="str">
        <f t="shared" si="645"/>
        <v>VAlves 12</v>
      </c>
      <c r="X2456" t="str">
        <f t="shared" si="655"/>
        <v xml:space="preserve">20MW  </v>
      </c>
      <c r="Y2456" t="str">
        <f t="shared" si="655"/>
        <v/>
      </c>
      <c r="Z2456" t="str">
        <f t="shared" si="655"/>
        <v/>
      </c>
      <c r="AA2456" t="str">
        <f t="shared" si="646"/>
        <v/>
      </c>
      <c r="AB2456" t="str">
        <f t="shared" si="647"/>
        <v/>
      </c>
      <c r="AC2456" t="str">
        <f t="shared" si="648"/>
        <v/>
      </c>
      <c r="AD2456" t="str">
        <f t="shared" si="654"/>
        <v/>
      </c>
      <c r="AE2456" t="str">
        <f t="shared" si="649"/>
        <v/>
      </c>
      <c r="AF2456" t="str">
        <f t="shared" si="656"/>
        <v/>
      </c>
      <c r="AG2456" t="str">
        <f t="shared" si="656"/>
        <v/>
      </c>
      <c r="AH2456" t="str">
        <f t="shared" si="650"/>
        <v/>
      </c>
      <c r="AI2456" t="str">
        <f t="shared" si="651"/>
        <v/>
      </c>
      <c r="AJ2456" t="str">
        <f t="shared" si="652"/>
        <v/>
      </c>
    </row>
    <row r="2457" spans="1:36" x14ac:dyDescent="0.25">
      <c r="A2457" t="s">
        <v>1644</v>
      </c>
      <c r="P2457" t="str">
        <f t="shared" si="653"/>
        <v xml:space="preserve"> RELATORIO COMPL</v>
      </c>
      <c r="Q2457" t="str">
        <f t="shared" si="653"/>
        <v>LETO DO S</v>
      </c>
      <c r="R2457" t="str">
        <f t="shared" si="641"/>
        <v>SISTEMA *</v>
      </c>
      <c r="S2457" t="str">
        <f t="shared" si="642"/>
        <v>* AREA 35</v>
      </c>
      <c r="T2457" t="str">
        <f t="shared" si="643"/>
        <v>52 * MG -</v>
      </c>
      <c r="U2457" t="str">
        <f t="shared" si="654"/>
        <v xml:space="preserve">- 345 kV     </v>
      </c>
      <c r="V2457" t="str">
        <f t="shared" si="644"/>
        <v xml:space="preserve">         </v>
      </c>
      <c r="W2457" t="str">
        <f t="shared" si="645"/>
        <v xml:space="preserve">         </v>
      </c>
      <c r="X2457" t="str">
        <f t="shared" si="655"/>
        <v xml:space="preserve">     </v>
      </c>
      <c r="Y2457" t="str">
        <f t="shared" si="655"/>
        <v/>
      </c>
      <c r="Z2457" t="str">
        <f t="shared" si="655"/>
        <v/>
      </c>
      <c r="AA2457" t="str">
        <f t="shared" si="646"/>
        <v/>
      </c>
      <c r="AB2457" t="str">
        <f t="shared" si="647"/>
        <v/>
      </c>
      <c r="AC2457" t="str">
        <f t="shared" si="648"/>
        <v/>
      </c>
      <c r="AD2457" t="str">
        <f t="shared" si="654"/>
        <v/>
      </c>
      <c r="AE2457" t="str">
        <f t="shared" si="649"/>
        <v/>
      </c>
      <c r="AF2457" t="str">
        <f t="shared" si="656"/>
        <v/>
      </c>
      <c r="AG2457" t="str">
        <f t="shared" si="656"/>
        <v/>
      </c>
      <c r="AH2457" t="str">
        <f t="shared" si="650"/>
        <v/>
      </c>
      <c r="AI2457" t="str">
        <f t="shared" si="651"/>
        <v/>
      </c>
      <c r="AJ2457" t="str">
        <f t="shared" si="652"/>
        <v/>
      </c>
    </row>
    <row r="2458" spans="1:36" x14ac:dyDescent="0.25">
      <c r="P2458" t="str">
        <f t="shared" si="653"/>
        <v/>
      </c>
      <c r="Q2458" t="str">
        <f t="shared" si="653"/>
        <v/>
      </c>
      <c r="R2458" t="str">
        <f t="shared" si="641"/>
        <v/>
      </c>
      <c r="S2458" t="str">
        <f t="shared" si="642"/>
        <v/>
      </c>
      <c r="T2458" t="str">
        <f t="shared" si="643"/>
        <v/>
      </c>
      <c r="U2458" t="str">
        <f t="shared" si="654"/>
        <v/>
      </c>
      <c r="V2458" t="str">
        <f t="shared" si="644"/>
        <v/>
      </c>
      <c r="W2458" t="str">
        <f t="shared" si="645"/>
        <v/>
      </c>
      <c r="X2458" t="str">
        <f t="shared" si="655"/>
        <v/>
      </c>
      <c r="Y2458" t="str">
        <f t="shared" si="655"/>
        <v/>
      </c>
      <c r="Z2458" t="str">
        <f t="shared" si="655"/>
        <v/>
      </c>
      <c r="AA2458" t="str">
        <f t="shared" si="646"/>
        <v/>
      </c>
      <c r="AB2458" t="str">
        <f t="shared" si="647"/>
        <v/>
      </c>
      <c r="AC2458" t="str">
        <f t="shared" si="648"/>
        <v/>
      </c>
      <c r="AD2458" t="str">
        <f t="shared" si="654"/>
        <v/>
      </c>
      <c r="AE2458" t="str">
        <f t="shared" si="649"/>
        <v/>
      </c>
      <c r="AF2458" t="str">
        <f t="shared" si="656"/>
        <v/>
      </c>
      <c r="AG2458" t="str">
        <f t="shared" si="656"/>
        <v/>
      </c>
      <c r="AH2458" t="str">
        <f t="shared" si="650"/>
        <v/>
      </c>
      <c r="AI2458" t="str">
        <f t="shared" si="651"/>
        <v/>
      </c>
      <c r="AJ2458" t="str">
        <f t="shared" si="652"/>
        <v/>
      </c>
    </row>
    <row r="2459" spans="1:36" x14ac:dyDescent="0.25">
      <c r="A2459" t="s">
        <v>0</v>
      </c>
      <c r="P2459" t="str">
        <f t="shared" si="653"/>
        <v xml:space="preserve"> X--------------</v>
      </c>
      <c r="Q2459" t="str">
        <f t="shared" si="653"/>
        <v xml:space="preserve">-------- </v>
      </c>
      <c r="R2459" t="str">
        <f t="shared" si="641"/>
        <v xml:space="preserve"> D A D O </v>
      </c>
      <c r="S2459" t="str">
        <f t="shared" si="642"/>
        <v xml:space="preserve"> S  -  B </v>
      </c>
      <c r="T2459" t="str">
        <f t="shared" si="643"/>
        <v xml:space="preserve"> A R R A </v>
      </c>
      <c r="U2459" t="str">
        <f t="shared" si="654"/>
        <v xml:space="preserve"> ------------</v>
      </c>
      <c r="V2459" t="str">
        <f t="shared" si="644"/>
        <v>---------</v>
      </c>
      <c r="W2459" t="str">
        <f t="shared" si="645"/>
        <v>--------X</v>
      </c>
      <c r="X2459" t="str">
        <f t="shared" si="655"/>
        <v>X------</v>
      </c>
      <c r="Y2459" t="str">
        <f t="shared" si="655"/>
        <v>-------- F L U</v>
      </c>
      <c r="Z2459" t="str">
        <f t="shared" si="655"/>
        <v xml:space="preserve">U X </v>
      </c>
      <c r="AA2459" t="str">
        <f t="shared" si="646"/>
        <v xml:space="preserve"> O S  -  </v>
      </c>
      <c r="AB2459" t="str">
        <f t="shared" si="647"/>
        <v xml:space="preserve"> C I R C </v>
      </c>
      <c r="AC2459" t="str">
        <f t="shared" si="648"/>
        <v xml:space="preserve"> U I T O </v>
      </c>
      <c r="AD2459" t="str">
        <f t="shared" si="654"/>
        <v xml:space="preserve"> S -----</v>
      </c>
      <c r="AE2459" t="str">
        <f t="shared" si="649"/>
        <v>-------</v>
      </c>
      <c r="AF2459" t="str">
        <f t="shared" si="656"/>
        <v>----X</v>
      </c>
      <c r="AG2459" t="str">
        <f t="shared" si="656"/>
        <v>X--------X</v>
      </c>
      <c r="AH2459" t="str">
        <f t="shared" si="650"/>
        <v>X--------X</v>
      </c>
      <c r="AI2459" t="str">
        <f t="shared" si="651"/>
        <v>X------</v>
      </c>
      <c r="AJ2459" t="str">
        <f t="shared" si="652"/>
        <v>------X</v>
      </c>
    </row>
    <row r="2460" spans="1:36" x14ac:dyDescent="0.25">
      <c r="A2460" t="s">
        <v>1</v>
      </c>
      <c r="P2460" t="str">
        <f t="shared" si="653"/>
        <v xml:space="preserve">  DA BARRA      </v>
      </c>
      <c r="Q2460" t="str">
        <f t="shared" si="653"/>
        <v xml:space="preserve">  TENSAO </v>
      </c>
      <c r="R2460" t="str">
        <f t="shared" si="641"/>
        <v xml:space="preserve"> GERACAO </v>
      </c>
      <c r="S2460" t="str">
        <f t="shared" si="642"/>
        <v xml:space="preserve"> INJ EQV </v>
      </c>
      <c r="T2460" t="str">
        <f t="shared" si="643"/>
        <v xml:space="preserve">  CARGA  </v>
      </c>
      <c r="U2460" t="str">
        <f t="shared" si="654"/>
        <v xml:space="preserve">  ELO CC  SHU</v>
      </c>
      <c r="V2460" t="str">
        <f t="shared" si="644"/>
        <v>UNT    MO</v>
      </c>
      <c r="W2460" t="str">
        <f t="shared" si="645"/>
        <v xml:space="preserve">OTOR     </v>
      </c>
      <c r="X2460" t="str">
        <f t="shared" si="655"/>
        <v xml:space="preserve">       </v>
      </c>
      <c r="Y2460" t="str">
        <f t="shared" si="655"/>
        <v xml:space="preserve">              </v>
      </c>
      <c r="Z2460" t="str">
        <f t="shared" si="655"/>
        <v xml:space="preserve">    </v>
      </c>
      <c r="AA2460" t="str">
        <f t="shared" si="646"/>
        <v xml:space="preserve">         </v>
      </c>
      <c r="AB2460" t="str">
        <f t="shared" si="647"/>
        <v xml:space="preserve">         </v>
      </c>
      <c r="AC2460" t="str">
        <f t="shared" si="648"/>
        <v xml:space="preserve">         </v>
      </c>
      <c r="AD2460" t="str">
        <f t="shared" si="654"/>
        <v xml:space="preserve">        </v>
      </c>
      <c r="AE2460" t="str">
        <f t="shared" si="649"/>
        <v xml:space="preserve">       </v>
      </c>
      <c r="AF2460" t="str">
        <f t="shared" si="656"/>
        <v xml:space="preserve">     </v>
      </c>
      <c r="AG2460" t="str">
        <f t="shared" si="656"/>
        <v xml:space="preserve">          </v>
      </c>
      <c r="AH2460" t="str">
        <f t="shared" si="650"/>
        <v xml:space="preserve">          </v>
      </c>
      <c r="AI2460" t="str">
        <f t="shared" si="651"/>
        <v xml:space="preserve">       </v>
      </c>
      <c r="AJ2460" t="str">
        <f t="shared" si="652"/>
        <v xml:space="preserve">   </v>
      </c>
    </row>
    <row r="2461" spans="1:36" x14ac:dyDescent="0.25">
      <c r="A2461" t="s">
        <v>2</v>
      </c>
      <c r="P2461" t="str">
        <f t="shared" si="653"/>
        <v xml:space="preserve">  NUM.  KV TIPO </v>
      </c>
      <c r="Q2461" t="str">
        <f t="shared" si="653"/>
        <v xml:space="preserve">   MOD/  </v>
      </c>
      <c r="R2461" t="str">
        <f t="shared" si="641"/>
        <v xml:space="preserve">    MW/  </v>
      </c>
      <c r="S2461" t="str">
        <f t="shared" si="642"/>
        <v xml:space="preserve">    MW/  </v>
      </c>
      <c r="T2461" t="str">
        <f t="shared" si="643"/>
        <v xml:space="preserve">    MW/  </v>
      </c>
      <c r="U2461" t="str">
        <f t="shared" si="654"/>
        <v xml:space="preserve">    MW/   Mva</v>
      </c>
      <c r="V2461" t="str">
        <f t="shared" si="644"/>
        <v>ar/     M</v>
      </c>
      <c r="W2461" t="str">
        <f t="shared" si="645"/>
        <v xml:space="preserve">MW/      </v>
      </c>
      <c r="X2461" t="str">
        <f t="shared" si="655"/>
        <v xml:space="preserve">       </v>
      </c>
      <c r="Y2461" t="str">
        <f t="shared" si="655"/>
        <v xml:space="preserve">              </v>
      </c>
      <c r="Z2461" t="str">
        <f t="shared" si="655"/>
        <v xml:space="preserve">    </v>
      </c>
      <c r="AA2461" t="str">
        <f t="shared" si="646"/>
        <v xml:space="preserve">         </v>
      </c>
      <c r="AB2461" t="str">
        <f t="shared" si="647"/>
        <v xml:space="preserve">         </v>
      </c>
      <c r="AC2461" t="str">
        <f t="shared" si="648"/>
        <v xml:space="preserve">         </v>
      </c>
      <c r="AD2461" t="str">
        <f t="shared" si="654"/>
        <v xml:space="preserve">        </v>
      </c>
      <c r="AE2461" t="str">
        <f t="shared" si="649"/>
        <v xml:space="preserve">       </v>
      </c>
      <c r="AF2461" t="str">
        <f t="shared" si="656"/>
        <v xml:space="preserve">    P</v>
      </c>
      <c r="AG2461" t="str">
        <f t="shared" si="656"/>
        <v xml:space="preserve">P E R D A </v>
      </c>
      <c r="AH2461" t="str">
        <f t="shared" si="650"/>
        <v xml:space="preserve"> S       T</v>
      </c>
      <c r="AI2461" t="str">
        <f t="shared" si="651"/>
        <v xml:space="preserve">TENSAO </v>
      </c>
      <c r="AJ2461" t="str">
        <f t="shared" si="652"/>
        <v xml:space="preserve">   </v>
      </c>
    </row>
    <row r="2462" spans="1:36" x14ac:dyDescent="0.25">
      <c r="A2462" t="s">
        <v>3</v>
      </c>
      <c r="P2462" t="str">
        <f t="shared" si="653"/>
        <v xml:space="preserve">       NOME     </v>
      </c>
      <c r="Q2462" t="str">
        <f t="shared" si="653"/>
        <v xml:space="preserve">   ANG   </v>
      </c>
      <c r="R2462" t="str">
        <f t="shared" si="641"/>
        <v xml:space="preserve">   Mvar  </v>
      </c>
      <c r="S2462" t="str">
        <f t="shared" si="642"/>
        <v xml:space="preserve">   Mvar  </v>
      </c>
      <c r="T2462" t="str">
        <f t="shared" si="643"/>
        <v xml:space="preserve">   Mvar  </v>
      </c>
      <c r="U2462" t="str">
        <f t="shared" si="654"/>
        <v xml:space="preserve">   Mvar   EQU</v>
      </c>
      <c r="V2462" t="str">
        <f t="shared" si="644"/>
        <v>UIV    Mv</v>
      </c>
      <c r="W2462" t="str">
        <f t="shared" si="645"/>
        <v>var  PARA</v>
      </c>
      <c r="X2462" t="str">
        <f t="shared" si="655"/>
        <v>A BARRA</v>
      </c>
      <c r="Y2462" t="str">
        <f t="shared" si="655"/>
        <v xml:space="preserve">A             </v>
      </c>
      <c r="Z2462" t="str">
        <f t="shared" si="655"/>
        <v xml:space="preserve">    </v>
      </c>
      <c r="AA2462" t="str">
        <f t="shared" si="646"/>
        <v xml:space="preserve">      FLU</v>
      </c>
      <c r="AB2462" t="str">
        <f t="shared" si="647"/>
        <v xml:space="preserve">UXOS     </v>
      </c>
      <c r="AC2462" t="str">
        <f t="shared" si="648"/>
        <v xml:space="preserve">         </v>
      </c>
      <c r="AD2462" t="str">
        <f t="shared" si="654"/>
        <v xml:space="preserve">        </v>
      </c>
      <c r="AE2462" t="str">
        <f t="shared" si="649"/>
        <v xml:space="preserve">       </v>
      </c>
      <c r="AF2462" t="str">
        <f t="shared" si="656"/>
        <v xml:space="preserve">  ATI</v>
      </c>
      <c r="AG2462" t="str">
        <f t="shared" si="656"/>
        <v>IVA   REAT</v>
      </c>
      <c r="AH2462" t="str">
        <f t="shared" si="650"/>
        <v>TIVA  CIR.</v>
      </c>
      <c r="AI2462" t="str">
        <f t="shared" si="651"/>
        <v>. ABERT</v>
      </c>
      <c r="AJ2462" t="str">
        <f t="shared" si="652"/>
        <v xml:space="preserve">TO </v>
      </c>
    </row>
    <row r="2463" spans="1:36" x14ac:dyDescent="0.25">
      <c r="A2463" t="s">
        <v>4</v>
      </c>
      <c r="P2463" t="str">
        <f t="shared" si="653"/>
        <v xml:space="preserve">                </v>
      </c>
      <c r="Q2463" t="str">
        <f t="shared" si="653"/>
        <v xml:space="preserve">         </v>
      </c>
      <c r="R2463" t="str">
        <f t="shared" si="641"/>
        <v xml:space="preserve"> MVA_NOM </v>
      </c>
      <c r="S2463" t="str">
        <f t="shared" si="642"/>
        <v xml:space="preserve"> MVA_EMR </v>
      </c>
      <c r="T2463" t="str">
        <f t="shared" si="643"/>
        <v xml:space="preserve"> MVA_EQP </v>
      </c>
      <c r="U2463" t="str">
        <f t="shared" si="654"/>
        <v xml:space="preserve">   FLUXO %   </v>
      </c>
      <c r="V2463" t="str">
        <f t="shared" si="644"/>
        <v xml:space="preserve"> SHUNT L </v>
      </c>
      <c r="W2463" t="str">
        <f t="shared" si="645"/>
        <v xml:space="preserve">         </v>
      </c>
      <c r="X2463" t="str">
        <f t="shared" si="655"/>
        <v xml:space="preserve"> NUM.  </v>
      </c>
      <c r="Y2463" t="str">
        <f t="shared" si="655"/>
        <v xml:space="preserve">     NOME     </v>
      </c>
      <c r="Z2463" t="str">
        <f t="shared" si="655"/>
        <v xml:space="preserve"> NC </v>
      </c>
      <c r="AA2463" t="str">
        <f t="shared" si="646"/>
        <v xml:space="preserve">    MW   </v>
      </c>
      <c r="AB2463" t="str">
        <f t="shared" si="647"/>
        <v xml:space="preserve">   Mvar  </v>
      </c>
      <c r="AC2463" t="str">
        <f t="shared" si="648"/>
        <v xml:space="preserve"> MVA/V_d </v>
      </c>
      <c r="AD2463" t="str">
        <f t="shared" si="654"/>
        <v xml:space="preserve">   TAP  </v>
      </c>
      <c r="AE2463" t="str">
        <f t="shared" si="649"/>
        <v xml:space="preserve"> DEFAS </v>
      </c>
      <c r="AF2463" t="str">
        <f t="shared" si="656"/>
        <v xml:space="preserve"> TIE </v>
      </c>
      <c r="AG2463" t="str">
        <f t="shared" si="656"/>
        <v xml:space="preserve">    MW    </v>
      </c>
      <c r="AH2463" t="str">
        <f t="shared" si="650"/>
        <v xml:space="preserve">   Mvar   </v>
      </c>
      <c r="AI2463" t="str">
        <f t="shared" si="651"/>
        <v xml:space="preserve">  MOD  </v>
      </c>
      <c r="AJ2463" t="str">
        <f t="shared" si="652"/>
        <v xml:space="preserve">  ANG  </v>
      </c>
    </row>
    <row r="2464" spans="1:36" x14ac:dyDescent="0.25">
      <c r="A2464" t="s">
        <v>5</v>
      </c>
      <c r="P2464" t="str">
        <f t="shared" si="653"/>
        <v xml:space="preserve"> X-------------X</v>
      </c>
      <c r="Q2464" t="str">
        <f t="shared" si="653"/>
        <v>X-------X</v>
      </c>
      <c r="R2464" t="str">
        <f t="shared" si="641"/>
        <v>X-------X</v>
      </c>
      <c r="S2464" t="str">
        <f t="shared" si="642"/>
        <v>X-------X</v>
      </c>
      <c r="T2464" t="str">
        <f t="shared" si="643"/>
        <v>X-------X</v>
      </c>
      <c r="U2464" t="str">
        <f t="shared" si="654"/>
        <v>X-----------X</v>
      </c>
      <c r="V2464" t="str">
        <f t="shared" si="644"/>
        <v>X-------X</v>
      </c>
      <c r="W2464" t="str">
        <f t="shared" si="645"/>
        <v>X-------X</v>
      </c>
      <c r="X2464" t="str">
        <f t="shared" si="655"/>
        <v>X-----X</v>
      </c>
      <c r="Y2464" t="str">
        <f t="shared" si="655"/>
        <v>X------------X</v>
      </c>
      <c r="Z2464" t="str">
        <f t="shared" si="655"/>
        <v>X--X</v>
      </c>
      <c r="AA2464" t="str">
        <f t="shared" si="646"/>
        <v>X-------X</v>
      </c>
      <c r="AB2464" t="str">
        <f t="shared" si="647"/>
        <v>X-------X</v>
      </c>
      <c r="AC2464" t="str">
        <f t="shared" si="648"/>
        <v>X-------X</v>
      </c>
      <c r="AD2464" t="str">
        <f t="shared" si="654"/>
        <v>X------X</v>
      </c>
      <c r="AE2464" t="str">
        <f t="shared" si="649"/>
        <v>X-----X</v>
      </c>
      <c r="AF2464" t="str">
        <f t="shared" si="656"/>
        <v>X---X</v>
      </c>
      <c r="AG2464" t="str">
        <f t="shared" si="656"/>
        <v>X--------X</v>
      </c>
      <c r="AH2464" t="str">
        <f t="shared" si="650"/>
        <v>X--------X</v>
      </c>
      <c r="AI2464" t="str">
        <f t="shared" si="651"/>
        <v>X-----X</v>
      </c>
      <c r="AJ2464" t="str">
        <f t="shared" si="652"/>
        <v>X-----X</v>
      </c>
    </row>
    <row r="2465" spans="1:36" x14ac:dyDescent="0.25">
      <c r="P2465" t="str">
        <f t="shared" si="653"/>
        <v/>
      </c>
      <c r="Q2465" t="str">
        <f t="shared" si="653"/>
        <v/>
      </c>
      <c r="R2465" t="str">
        <f t="shared" si="641"/>
        <v/>
      </c>
      <c r="S2465" t="str">
        <f t="shared" si="642"/>
        <v/>
      </c>
      <c r="T2465" t="str">
        <f t="shared" si="643"/>
        <v/>
      </c>
      <c r="U2465" t="str">
        <f t="shared" si="654"/>
        <v/>
      </c>
      <c r="V2465" t="str">
        <f t="shared" si="644"/>
        <v/>
      </c>
      <c r="W2465" t="str">
        <f t="shared" si="645"/>
        <v/>
      </c>
      <c r="X2465" t="str">
        <f t="shared" si="655"/>
        <v/>
      </c>
      <c r="Y2465" t="str">
        <f t="shared" si="655"/>
        <v/>
      </c>
      <c r="Z2465" t="str">
        <f t="shared" si="655"/>
        <v/>
      </c>
      <c r="AA2465" t="str">
        <f t="shared" si="646"/>
        <v/>
      </c>
      <c r="AB2465" t="str">
        <f t="shared" si="647"/>
        <v/>
      </c>
      <c r="AC2465" t="str">
        <f t="shared" si="648"/>
        <v/>
      </c>
      <c r="AD2465" t="str">
        <f t="shared" si="654"/>
        <v/>
      </c>
      <c r="AE2465" t="str">
        <f t="shared" si="649"/>
        <v/>
      </c>
      <c r="AF2465" t="str">
        <f t="shared" si="656"/>
        <v/>
      </c>
      <c r="AG2465" t="str">
        <f t="shared" si="656"/>
        <v/>
      </c>
      <c r="AH2465" t="str">
        <f t="shared" si="650"/>
        <v/>
      </c>
      <c r="AI2465" t="str">
        <f t="shared" si="651"/>
        <v/>
      </c>
      <c r="AJ2465" t="str">
        <f t="shared" si="652"/>
        <v/>
      </c>
    </row>
    <row r="2466" spans="1:36" x14ac:dyDescent="0.25">
      <c r="A2466" t="s">
        <v>2070</v>
      </c>
      <c r="P2466" t="str">
        <f t="shared" si="653"/>
        <v xml:space="preserve">   7410  345  0 </v>
      </c>
      <c r="Q2466" t="str">
        <f t="shared" si="653"/>
        <v xml:space="preserve">   1.032 </v>
      </c>
      <c r="R2466" t="str">
        <f t="shared" si="641"/>
        <v xml:space="preserve">     0.0 </v>
      </c>
      <c r="S2466" t="str">
        <f t="shared" si="642"/>
        <v xml:space="preserve">     0.0 </v>
      </c>
      <c r="T2466" t="str">
        <f t="shared" si="643"/>
        <v xml:space="preserve">     0.0 </v>
      </c>
      <c r="U2466" t="str">
        <f t="shared" si="654"/>
        <v xml:space="preserve">         0.0 </v>
      </c>
      <c r="V2466" t="str">
        <f t="shared" si="644"/>
        <v xml:space="preserve">     0.0 </v>
      </c>
      <c r="W2466" t="str">
        <f t="shared" si="645"/>
        <v xml:space="preserve">     0.0</v>
      </c>
      <c r="X2466" t="str">
        <f t="shared" si="655"/>
        <v/>
      </c>
      <c r="Y2466" t="str">
        <f t="shared" si="655"/>
        <v/>
      </c>
      <c r="Z2466" t="str">
        <f t="shared" si="655"/>
        <v/>
      </c>
      <c r="AA2466" t="str">
        <f t="shared" si="646"/>
        <v/>
      </c>
      <c r="AB2466" t="str">
        <f t="shared" si="647"/>
        <v/>
      </c>
      <c r="AC2466" t="str">
        <f t="shared" si="648"/>
        <v/>
      </c>
      <c r="AD2466" t="str">
        <f t="shared" si="654"/>
        <v/>
      </c>
      <c r="AE2466" t="str">
        <f t="shared" si="649"/>
        <v/>
      </c>
      <c r="AF2466" t="str">
        <f t="shared" si="656"/>
        <v/>
      </c>
      <c r="AG2466" t="str">
        <f t="shared" si="656"/>
        <v/>
      </c>
      <c r="AH2466" t="str">
        <f t="shared" si="650"/>
        <v/>
      </c>
      <c r="AI2466" t="str">
        <f t="shared" si="651"/>
        <v/>
      </c>
      <c r="AJ2466" t="str">
        <f t="shared" si="652"/>
        <v/>
      </c>
    </row>
    <row r="2467" spans="1:36" x14ac:dyDescent="0.25">
      <c r="A2467" t="s">
        <v>2071</v>
      </c>
      <c r="P2467" t="str">
        <f t="shared" si="653"/>
        <v xml:space="preserve">  ARAXA3-MG345  </v>
      </c>
      <c r="Q2467" t="str">
        <f t="shared" si="653"/>
        <v xml:space="preserve">    -5.9 </v>
      </c>
      <c r="R2467" t="str">
        <f t="shared" si="641"/>
        <v xml:space="preserve">     0.0 </v>
      </c>
      <c r="S2467" t="str">
        <f t="shared" si="642"/>
        <v xml:space="preserve">     0.0 </v>
      </c>
      <c r="T2467" t="str">
        <f t="shared" si="643"/>
        <v xml:space="preserve">     0.0 </v>
      </c>
      <c r="U2467" t="str">
        <f t="shared" si="654"/>
        <v xml:space="preserve">         0.0 </v>
      </c>
      <c r="V2467" t="str">
        <f t="shared" si="644"/>
        <v xml:space="preserve">     0.0 </v>
      </c>
      <c r="W2467" t="str">
        <f t="shared" si="645"/>
        <v xml:space="preserve">     0.0 </v>
      </c>
      <c r="X2467" t="str">
        <f t="shared" si="655"/>
        <v xml:space="preserve">       </v>
      </c>
      <c r="Y2467" t="str">
        <f t="shared" si="655"/>
        <v xml:space="preserve">              </v>
      </c>
      <c r="Z2467" t="str">
        <f t="shared" si="655"/>
        <v xml:space="preserve">    </v>
      </c>
      <c r="AA2467" t="str">
        <f t="shared" si="646"/>
        <v xml:space="preserve">         </v>
      </c>
      <c r="AB2467" t="str">
        <f t="shared" si="647"/>
        <v xml:space="preserve">         </v>
      </c>
      <c r="AC2467" t="str">
        <f t="shared" si="648"/>
        <v xml:space="preserve">    </v>
      </c>
      <c r="AD2467" t="str">
        <f t="shared" si="654"/>
        <v/>
      </c>
      <c r="AE2467" t="str">
        <f t="shared" si="649"/>
        <v/>
      </c>
      <c r="AF2467" t="str">
        <f t="shared" si="656"/>
        <v/>
      </c>
      <c r="AG2467" t="str">
        <f t="shared" si="656"/>
        <v/>
      </c>
      <c r="AH2467" t="str">
        <f t="shared" si="650"/>
        <v/>
      </c>
      <c r="AI2467" t="str">
        <f t="shared" si="651"/>
        <v/>
      </c>
      <c r="AJ2467" t="str">
        <f t="shared" si="652"/>
        <v/>
      </c>
    </row>
    <row r="2468" spans="1:36" x14ac:dyDescent="0.25">
      <c r="A2468" t="s">
        <v>2072</v>
      </c>
      <c r="P2468" t="str">
        <f t="shared" si="653"/>
        <v xml:space="preserve">                </v>
      </c>
      <c r="Q2468" t="str">
        <f t="shared" si="653"/>
        <v xml:space="preserve">         </v>
      </c>
      <c r="R2468" t="str">
        <f t="shared" si="641"/>
        <v xml:space="preserve">   937.0 </v>
      </c>
      <c r="S2468" t="str">
        <f t="shared" si="642"/>
        <v xml:space="preserve">  1171.0 </v>
      </c>
      <c r="T2468" t="str">
        <f t="shared" si="643"/>
        <v xml:space="preserve">   937.0 </v>
      </c>
      <c r="U2468" t="str">
        <f t="shared" si="654"/>
        <v xml:space="preserve">        4.1% </v>
      </c>
      <c r="V2468" t="str">
        <f t="shared" si="644"/>
        <v xml:space="preserve">         </v>
      </c>
      <c r="W2468" t="str">
        <f t="shared" si="645"/>
        <v xml:space="preserve">         </v>
      </c>
      <c r="X2468" t="str">
        <f t="shared" si="655"/>
        <v xml:space="preserve">  7407 </v>
      </c>
      <c r="Y2468" t="str">
        <f t="shared" si="655"/>
        <v xml:space="preserve"> NPONTE-MG345 </v>
      </c>
      <c r="Z2468" t="str">
        <f t="shared" si="655"/>
        <v xml:space="preserve">  1 </v>
      </c>
      <c r="AA2468" t="str">
        <f t="shared" si="646"/>
        <v xml:space="preserve">   -34.6 </v>
      </c>
      <c r="AB2468" t="str">
        <f t="shared" si="647"/>
        <v xml:space="preserve">    18.6 </v>
      </c>
      <c r="AC2468" t="str">
        <f t="shared" si="648"/>
        <v xml:space="preserve">    38.0 </v>
      </c>
      <c r="AD2468" t="str">
        <f t="shared" si="654"/>
        <v xml:space="preserve">        </v>
      </c>
      <c r="AE2468" t="str">
        <f t="shared" si="649"/>
        <v xml:space="preserve">       </v>
      </c>
      <c r="AF2468" t="str">
        <f t="shared" si="656"/>
        <v xml:space="preserve">     </v>
      </c>
      <c r="AG2468" t="str">
        <f t="shared" si="656"/>
        <v xml:space="preserve">     0.12 </v>
      </c>
      <c r="AH2468" t="str">
        <f t="shared" si="650"/>
        <v xml:space="preserve">   -65.12 </v>
      </c>
      <c r="AI2468" t="str">
        <f t="shared" si="651"/>
        <v xml:space="preserve">       </v>
      </c>
      <c r="AJ2468" t="str">
        <f t="shared" si="652"/>
        <v xml:space="preserve">      </v>
      </c>
    </row>
    <row r="2469" spans="1:36" x14ac:dyDescent="0.25">
      <c r="A2469" t="s">
        <v>2073</v>
      </c>
      <c r="P2469" t="str">
        <f t="shared" si="653"/>
        <v xml:space="preserve">                </v>
      </c>
      <c r="Q2469" t="str">
        <f t="shared" si="653"/>
        <v xml:space="preserve">         </v>
      </c>
      <c r="R2469" t="str">
        <f t="shared" si="641"/>
        <v xml:space="preserve">   300.0 </v>
      </c>
      <c r="S2469" t="str">
        <f t="shared" si="642"/>
        <v xml:space="preserve">   360.0 </v>
      </c>
      <c r="T2469" t="str">
        <f t="shared" si="643"/>
        <v xml:space="preserve">   300.0 </v>
      </c>
      <c r="U2469" t="str">
        <f t="shared" si="654"/>
        <v xml:space="preserve">       12.7% </v>
      </c>
      <c r="V2469" t="str">
        <f t="shared" si="644"/>
        <v xml:space="preserve">         </v>
      </c>
      <c r="W2469" t="str">
        <f t="shared" si="645"/>
        <v xml:space="preserve">         </v>
      </c>
      <c r="X2469" t="str">
        <f t="shared" si="655"/>
        <v xml:space="preserve"> 42196 </v>
      </c>
      <c r="Y2469" t="str">
        <f t="shared" si="655"/>
        <v xml:space="preserve"> ARA3T1-MG000 </v>
      </c>
      <c r="Z2469" t="str">
        <f t="shared" si="655"/>
        <v xml:space="preserve">  1 </v>
      </c>
      <c r="AA2469" t="str">
        <f t="shared" si="646"/>
        <v xml:space="preserve">    34.6 </v>
      </c>
      <c r="AB2469" t="str">
        <f t="shared" si="647"/>
        <v xml:space="preserve">   -18.6 </v>
      </c>
      <c r="AC2469" t="str">
        <f t="shared" si="648"/>
        <v xml:space="preserve">    38.0 </v>
      </c>
      <c r="AD2469" t="str">
        <f t="shared" si="654"/>
        <v xml:space="preserve"> 1.037* </v>
      </c>
      <c r="AE2469" t="str">
        <f t="shared" si="649"/>
        <v xml:space="preserve">       </v>
      </c>
      <c r="AF2469" t="str">
        <f t="shared" si="656"/>
        <v xml:space="preserve">     </v>
      </c>
      <c r="AG2469" t="str">
        <f t="shared" si="656"/>
        <v xml:space="preserve">     0.00 </v>
      </c>
      <c r="AH2469" t="str">
        <f t="shared" si="650"/>
        <v xml:space="preserve">     0.75 </v>
      </c>
      <c r="AI2469" t="str">
        <f t="shared" si="651"/>
        <v xml:space="preserve">       </v>
      </c>
      <c r="AJ2469" t="str">
        <f t="shared" si="652"/>
        <v xml:space="preserve">      </v>
      </c>
    </row>
    <row r="2470" spans="1:36" x14ac:dyDescent="0.25">
      <c r="A2470" t="s">
        <v>6</v>
      </c>
      <c r="P2470" t="str">
        <f t="shared" si="653"/>
        <v xml:space="preserve">  ..............</v>
      </c>
      <c r="Q2470" t="str">
        <f t="shared" si="653"/>
        <v>.........</v>
      </c>
      <c r="R2470" t="str">
        <f t="shared" si="641"/>
        <v>.........</v>
      </c>
      <c r="S2470" t="str">
        <f t="shared" si="642"/>
        <v>.........</v>
      </c>
      <c r="T2470" t="str">
        <f t="shared" si="643"/>
        <v>.........</v>
      </c>
      <c r="U2470" t="str">
        <f t="shared" si="654"/>
        <v>.............</v>
      </c>
      <c r="V2470" t="str">
        <f t="shared" si="644"/>
        <v>.........</v>
      </c>
      <c r="W2470" t="str">
        <f t="shared" si="645"/>
        <v>.........</v>
      </c>
      <c r="X2470" t="str">
        <f t="shared" si="655"/>
        <v>.......</v>
      </c>
      <c r="Y2470" t="str">
        <f t="shared" si="655"/>
        <v>..............</v>
      </c>
      <c r="Z2470" t="str">
        <f t="shared" si="655"/>
        <v>....</v>
      </c>
      <c r="AA2470" t="str">
        <f t="shared" si="646"/>
        <v>.........</v>
      </c>
      <c r="AB2470" t="str">
        <f t="shared" si="647"/>
        <v>.........</v>
      </c>
      <c r="AC2470" t="str">
        <f t="shared" si="648"/>
        <v>.........</v>
      </c>
      <c r="AD2470" t="str">
        <f t="shared" si="654"/>
        <v>........</v>
      </c>
      <c r="AE2470" t="str">
        <f t="shared" si="649"/>
        <v>.......</v>
      </c>
      <c r="AF2470" t="str">
        <f t="shared" si="656"/>
        <v>.....</v>
      </c>
      <c r="AG2470" t="str">
        <f t="shared" si="656"/>
        <v>..........</v>
      </c>
      <c r="AH2470" t="str">
        <f t="shared" si="650"/>
        <v>..........</v>
      </c>
      <c r="AI2470" t="str">
        <f t="shared" si="651"/>
        <v>.......</v>
      </c>
      <c r="AJ2470" t="str">
        <f t="shared" si="652"/>
        <v>.......</v>
      </c>
    </row>
    <row r="2471" spans="1:36" x14ac:dyDescent="0.25">
      <c r="A2471" t="s">
        <v>2074</v>
      </c>
      <c r="P2471" t="str">
        <f t="shared" si="653"/>
        <v xml:space="preserve">   7412  345  0 </v>
      </c>
      <c r="Q2471" t="str">
        <f t="shared" si="653"/>
        <v xml:space="preserve">   1.002 </v>
      </c>
      <c r="R2471" t="str">
        <f t="shared" si="641"/>
        <v xml:space="preserve">     0.0 </v>
      </c>
      <c r="S2471" t="str">
        <f t="shared" si="642"/>
        <v xml:space="preserve">     0.0 </v>
      </c>
      <c r="T2471" t="str">
        <f t="shared" si="643"/>
        <v xml:space="preserve">     0.0 </v>
      </c>
      <c r="U2471" t="str">
        <f t="shared" si="654"/>
        <v xml:space="preserve">         0.0 </v>
      </c>
      <c r="V2471" t="str">
        <f t="shared" si="644"/>
        <v xml:space="preserve">     0.0 </v>
      </c>
      <c r="W2471" t="str">
        <f t="shared" si="645"/>
        <v xml:space="preserve">     0.0</v>
      </c>
      <c r="X2471" t="str">
        <f t="shared" si="655"/>
        <v/>
      </c>
      <c r="Y2471" t="str">
        <f t="shared" si="655"/>
        <v/>
      </c>
      <c r="Z2471" t="str">
        <f t="shared" si="655"/>
        <v/>
      </c>
      <c r="AA2471" t="str">
        <f t="shared" si="646"/>
        <v/>
      </c>
      <c r="AB2471" t="str">
        <f t="shared" si="647"/>
        <v/>
      </c>
      <c r="AC2471" t="str">
        <f t="shared" si="648"/>
        <v/>
      </c>
      <c r="AD2471" t="str">
        <f t="shared" si="654"/>
        <v/>
      </c>
      <c r="AE2471" t="str">
        <f t="shared" si="649"/>
        <v/>
      </c>
      <c r="AF2471" t="str">
        <f t="shared" si="656"/>
        <v/>
      </c>
      <c r="AG2471" t="str">
        <f t="shared" si="656"/>
        <v/>
      </c>
      <c r="AH2471" t="str">
        <f t="shared" si="650"/>
        <v/>
      </c>
      <c r="AI2471" t="str">
        <f t="shared" si="651"/>
        <v/>
      </c>
      <c r="AJ2471" t="str">
        <f t="shared" si="652"/>
        <v/>
      </c>
    </row>
    <row r="2472" spans="1:36" x14ac:dyDescent="0.25">
      <c r="A2472" t="s">
        <v>2075</v>
      </c>
      <c r="P2472" t="str">
        <f t="shared" si="653"/>
        <v xml:space="preserve">  UBEL10-MG345  </v>
      </c>
      <c r="Q2472" t="str">
        <f t="shared" si="653"/>
        <v xml:space="preserve">    -4.2 </v>
      </c>
      <c r="R2472" t="str">
        <f t="shared" si="641"/>
        <v xml:space="preserve">     0.0 </v>
      </c>
      <c r="S2472" t="str">
        <f t="shared" si="642"/>
        <v xml:space="preserve">     0.0 </v>
      </c>
      <c r="T2472" t="str">
        <f t="shared" si="643"/>
        <v xml:space="preserve">     0.0 </v>
      </c>
      <c r="U2472" t="str">
        <f t="shared" si="654"/>
        <v xml:space="preserve">         0.0 </v>
      </c>
      <c r="V2472" t="str">
        <f t="shared" si="644"/>
        <v xml:space="preserve">     0.0 </v>
      </c>
      <c r="W2472" t="str">
        <f t="shared" si="645"/>
        <v xml:space="preserve">     0.0 </v>
      </c>
      <c r="X2472" t="str">
        <f t="shared" si="655"/>
        <v xml:space="preserve">       </v>
      </c>
      <c r="Y2472" t="str">
        <f t="shared" si="655"/>
        <v xml:space="preserve">              </v>
      </c>
      <c r="Z2472" t="str">
        <f t="shared" si="655"/>
        <v xml:space="preserve">    </v>
      </c>
      <c r="AA2472" t="str">
        <f t="shared" si="646"/>
        <v xml:space="preserve">         </v>
      </c>
      <c r="AB2472" t="str">
        <f t="shared" si="647"/>
        <v xml:space="preserve">         </v>
      </c>
      <c r="AC2472" t="str">
        <f t="shared" si="648"/>
        <v xml:space="preserve">    </v>
      </c>
      <c r="AD2472" t="str">
        <f t="shared" si="654"/>
        <v/>
      </c>
      <c r="AE2472" t="str">
        <f t="shared" si="649"/>
        <v/>
      </c>
      <c r="AF2472" t="str">
        <f t="shared" si="656"/>
        <v/>
      </c>
      <c r="AG2472" t="str">
        <f t="shared" si="656"/>
        <v/>
      </c>
      <c r="AH2472" t="str">
        <f t="shared" si="650"/>
        <v/>
      </c>
      <c r="AI2472" t="str">
        <f t="shared" si="651"/>
        <v/>
      </c>
      <c r="AJ2472" t="str">
        <f t="shared" si="652"/>
        <v/>
      </c>
    </row>
    <row r="2473" spans="1:36" x14ac:dyDescent="0.25">
      <c r="A2473" t="s">
        <v>2076</v>
      </c>
      <c r="P2473" t="str">
        <f t="shared" si="653"/>
        <v xml:space="preserve">                </v>
      </c>
      <c r="Q2473" t="str">
        <f t="shared" si="653"/>
        <v xml:space="preserve">         </v>
      </c>
      <c r="R2473" t="str">
        <f t="shared" si="641"/>
        <v xml:space="preserve">   937.0 </v>
      </c>
      <c r="S2473" t="str">
        <f t="shared" si="642"/>
        <v xml:space="preserve">  1171.0 </v>
      </c>
      <c r="T2473" t="str">
        <f t="shared" si="643"/>
        <v xml:space="preserve">   937.0 </v>
      </c>
      <c r="U2473" t="str">
        <f t="shared" si="654"/>
        <v xml:space="preserve">       14.3% </v>
      </c>
      <c r="V2473" t="str">
        <f t="shared" si="644"/>
        <v xml:space="preserve">         </v>
      </c>
      <c r="W2473" t="str">
        <f t="shared" si="645"/>
        <v xml:space="preserve">         </v>
      </c>
      <c r="X2473" t="str">
        <f t="shared" si="655"/>
        <v xml:space="preserve">  7407 </v>
      </c>
      <c r="Y2473" t="str">
        <f t="shared" si="655"/>
        <v xml:space="preserve"> NPONTE-MG345 </v>
      </c>
      <c r="Z2473" t="str">
        <f t="shared" si="655"/>
        <v xml:space="preserve">  1 </v>
      </c>
      <c r="AA2473" t="str">
        <f t="shared" si="646"/>
        <v xml:space="preserve">    89.6 </v>
      </c>
      <c r="AB2473" t="str">
        <f t="shared" si="647"/>
        <v xml:space="preserve">  -100.5 </v>
      </c>
      <c r="AC2473" t="str">
        <f t="shared" si="648"/>
        <v xml:space="preserve">   134.4 </v>
      </c>
      <c r="AD2473" t="str">
        <f t="shared" si="654"/>
        <v xml:space="preserve">        </v>
      </c>
      <c r="AE2473" t="str">
        <f t="shared" si="649"/>
        <v xml:space="preserve">       </v>
      </c>
      <c r="AF2473" t="str">
        <f t="shared" si="656"/>
        <v xml:space="preserve">     </v>
      </c>
      <c r="AG2473" t="str">
        <f t="shared" si="656"/>
        <v xml:space="preserve">     0.26 </v>
      </c>
      <c r="AH2473" t="str">
        <f t="shared" si="650"/>
        <v xml:space="preserve">   -29.43 </v>
      </c>
      <c r="AI2473" t="str">
        <f t="shared" si="651"/>
        <v xml:space="preserve">       </v>
      </c>
      <c r="AJ2473" t="str">
        <f t="shared" si="652"/>
        <v xml:space="preserve">      </v>
      </c>
    </row>
    <row r="2474" spans="1:36" x14ac:dyDescent="0.25">
      <c r="A2474" t="s">
        <v>2077</v>
      </c>
      <c r="P2474" t="str">
        <f t="shared" si="653"/>
        <v xml:space="preserve">                </v>
      </c>
      <c r="Q2474" t="str">
        <f t="shared" si="653"/>
        <v xml:space="preserve">         </v>
      </c>
      <c r="R2474" t="str">
        <f t="shared" si="641"/>
        <v xml:space="preserve">   300.0 </v>
      </c>
      <c r="S2474" t="str">
        <f t="shared" si="642"/>
        <v xml:space="preserve">   360.0 </v>
      </c>
      <c r="T2474" t="str">
        <f t="shared" si="643"/>
        <v xml:space="preserve">   300.0 </v>
      </c>
      <c r="U2474" t="str">
        <f t="shared" si="654"/>
        <v xml:space="preserve">       44.8% </v>
      </c>
      <c r="V2474" t="str">
        <f t="shared" si="644"/>
        <v xml:space="preserve">         </v>
      </c>
      <c r="W2474" t="str">
        <f t="shared" si="645"/>
        <v xml:space="preserve">         </v>
      </c>
      <c r="X2474" t="str">
        <f t="shared" si="655"/>
        <v xml:space="preserve"> 42194 </v>
      </c>
      <c r="Y2474" t="str">
        <f t="shared" si="655"/>
        <v xml:space="preserve"> UB10T1-MG000 </v>
      </c>
      <c r="Z2474" t="str">
        <f t="shared" si="655"/>
        <v xml:space="preserve">  1 </v>
      </c>
      <c r="AA2474" t="str">
        <f t="shared" si="646"/>
        <v xml:space="preserve">   -89.6 </v>
      </c>
      <c r="AB2474" t="str">
        <f t="shared" si="647"/>
        <v xml:space="preserve">   100.5 </v>
      </c>
      <c r="AC2474" t="str">
        <f t="shared" si="648"/>
        <v xml:space="preserve">   134.4 </v>
      </c>
      <c r="AD2474" t="str">
        <f t="shared" si="654"/>
        <v xml:space="preserve"> 0.938* </v>
      </c>
      <c r="AE2474" t="str">
        <f t="shared" si="649"/>
        <v xml:space="preserve">       </v>
      </c>
      <c r="AF2474" t="str">
        <f t="shared" si="656"/>
        <v xml:space="preserve">     </v>
      </c>
      <c r="AG2474" t="str">
        <f t="shared" si="656"/>
        <v xml:space="preserve">     0.00 </v>
      </c>
      <c r="AH2474" t="str">
        <f t="shared" si="650"/>
        <v xml:space="preserve">     7.68 </v>
      </c>
      <c r="AI2474" t="str">
        <f t="shared" si="651"/>
        <v xml:space="preserve">       </v>
      </c>
      <c r="AJ2474" t="str">
        <f t="shared" si="652"/>
        <v xml:space="preserve">      </v>
      </c>
    </row>
    <row r="2475" spans="1:36" x14ac:dyDescent="0.25">
      <c r="A2475" t="s">
        <v>6</v>
      </c>
      <c r="P2475" t="str">
        <f t="shared" si="653"/>
        <v xml:space="preserve">  ..............</v>
      </c>
      <c r="Q2475" t="str">
        <f t="shared" si="653"/>
        <v>.........</v>
      </c>
      <c r="R2475" t="str">
        <f t="shared" si="641"/>
        <v>.........</v>
      </c>
      <c r="S2475" t="str">
        <f t="shared" si="642"/>
        <v>.........</v>
      </c>
      <c r="T2475" t="str">
        <f t="shared" si="643"/>
        <v>.........</v>
      </c>
      <c r="U2475" t="str">
        <f t="shared" si="654"/>
        <v>.............</v>
      </c>
      <c r="V2475" t="str">
        <f t="shared" si="644"/>
        <v>.........</v>
      </c>
      <c r="W2475" t="str">
        <f t="shared" si="645"/>
        <v>.........</v>
      </c>
      <c r="X2475" t="str">
        <f t="shared" si="655"/>
        <v>.......</v>
      </c>
      <c r="Y2475" t="str">
        <f t="shared" si="655"/>
        <v>..............</v>
      </c>
      <c r="Z2475" t="str">
        <f t="shared" si="655"/>
        <v>....</v>
      </c>
      <c r="AA2475" t="str">
        <f t="shared" si="646"/>
        <v>.........</v>
      </c>
      <c r="AB2475" t="str">
        <f t="shared" si="647"/>
        <v>.........</v>
      </c>
      <c r="AC2475" t="str">
        <f t="shared" si="648"/>
        <v>.........</v>
      </c>
      <c r="AD2475" t="str">
        <f t="shared" si="654"/>
        <v>........</v>
      </c>
      <c r="AE2475" t="str">
        <f t="shared" si="649"/>
        <v>.......</v>
      </c>
      <c r="AF2475" t="str">
        <f t="shared" si="656"/>
        <v>.....</v>
      </c>
      <c r="AG2475" t="str">
        <f t="shared" si="656"/>
        <v>..........</v>
      </c>
      <c r="AH2475" t="str">
        <f t="shared" si="650"/>
        <v>..........</v>
      </c>
      <c r="AI2475" t="str">
        <f t="shared" si="651"/>
        <v>.......</v>
      </c>
      <c r="AJ2475" t="str">
        <f t="shared" si="652"/>
        <v>.......</v>
      </c>
    </row>
    <row r="2476" spans="1:36" x14ac:dyDescent="0.25">
      <c r="A2476" t="s">
        <v>2078</v>
      </c>
      <c r="P2476" t="str">
        <f t="shared" si="653"/>
        <v xml:space="preserve">   7442  345  0 </v>
      </c>
      <c r="Q2476" t="str">
        <f t="shared" si="653"/>
        <v xml:space="preserve">   1.010 </v>
      </c>
      <c r="R2476" t="str">
        <f t="shared" si="641"/>
        <v xml:space="preserve">     0.0 </v>
      </c>
      <c r="S2476" t="str">
        <f t="shared" si="642"/>
        <v xml:space="preserve">     0.0 </v>
      </c>
      <c r="T2476" t="str">
        <f t="shared" si="643"/>
        <v xml:space="preserve">     0.0 </v>
      </c>
      <c r="U2476" t="str">
        <f t="shared" si="654"/>
        <v xml:space="preserve">         0.0 </v>
      </c>
      <c r="V2476" t="str">
        <f t="shared" si="644"/>
        <v xml:space="preserve">     0.0 </v>
      </c>
      <c r="W2476" t="str">
        <f t="shared" si="645"/>
        <v xml:space="preserve">     0.0</v>
      </c>
      <c r="X2476" t="str">
        <f t="shared" si="655"/>
        <v/>
      </c>
      <c r="Y2476" t="str">
        <f t="shared" si="655"/>
        <v/>
      </c>
      <c r="Z2476" t="str">
        <f t="shared" si="655"/>
        <v/>
      </c>
      <c r="AA2476" t="str">
        <f t="shared" si="646"/>
        <v/>
      </c>
      <c r="AB2476" t="str">
        <f t="shared" si="647"/>
        <v/>
      </c>
      <c r="AC2476" t="str">
        <f t="shared" si="648"/>
        <v/>
      </c>
      <c r="AD2476" t="str">
        <f t="shared" si="654"/>
        <v/>
      </c>
      <c r="AE2476" t="str">
        <f t="shared" si="649"/>
        <v/>
      </c>
      <c r="AF2476" t="str">
        <f t="shared" si="656"/>
        <v/>
      </c>
      <c r="AG2476" t="str">
        <f t="shared" si="656"/>
        <v/>
      </c>
      <c r="AH2476" t="str">
        <f t="shared" si="650"/>
        <v/>
      </c>
      <c r="AI2476" t="str">
        <f t="shared" si="651"/>
        <v/>
      </c>
      <c r="AJ2476" t="str">
        <f t="shared" si="652"/>
        <v/>
      </c>
    </row>
    <row r="2477" spans="1:36" x14ac:dyDescent="0.25">
      <c r="A2477" t="s">
        <v>2079</v>
      </c>
      <c r="P2477" t="str">
        <f t="shared" si="653"/>
        <v xml:space="preserve">  ITUTGT-MG345  </v>
      </c>
      <c r="Q2477" t="str">
        <f t="shared" si="653"/>
        <v xml:space="preserve">   -15.3 </v>
      </c>
      <c r="R2477" t="str">
        <f t="shared" si="641"/>
        <v xml:space="preserve">     0.0 </v>
      </c>
      <c r="S2477" t="str">
        <f t="shared" si="642"/>
        <v xml:space="preserve">     0.0 </v>
      </c>
      <c r="T2477" t="str">
        <f t="shared" si="643"/>
        <v xml:space="preserve">     0.0 </v>
      </c>
      <c r="U2477" t="str">
        <f t="shared" si="654"/>
        <v xml:space="preserve">         0.0 </v>
      </c>
      <c r="V2477" t="str">
        <f t="shared" si="644"/>
        <v xml:space="preserve">     0.0 </v>
      </c>
      <c r="W2477" t="str">
        <f t="shared" si="645"/>
        <v xml:space="preserve">     0.0 </v>
      </c>
      <c r="X2477" t="str">
        <f t="shared" si="655"/>
        <v xml:space="preserve">       </v>
      </c>
      <c r="Y2477" t="str">
        <f t="shared" si="655"/>
        <v xml:space="preserve">              </v>
      </c>
      <c r="Z2477" t="str">
        <f t="shared" si="655"/>
        <v xml:space="preserve">    </v>
      </c>
      <c r="AA2477" t="str">
        <f t="shared" si="646"/>
        <v xml:space="preserve">         </v>
      </c>
      <c r="AB2477" t="str">
        <f t="shared" si="647"/>
        <v xml:space="preserve">         </v>
      </c>
      <c r="AC2477" t="str">
        <f t="shared" si="648"/>
        <v xml:space="preserve">    </v>
      </c>
      <c r="AD2477" t="str">
        <f t="shared" si="654"/>
        <v/>
      </c>
      <c r="AE2477" t="str">
        <f t="shared" si="649"/>
        <v/>
      </c>
      <c r="AF2477" t="str">
        <f t="shared" si="656"/>
        <v/>
      </c>
      <c r="AG2477" t="str">
        <f t="shared" si="656"/>
        <v/>
      </c>
      <c r="AH2477" t="str">
        <f t="shared" si="650"/>
        <v/>
      </c>
      <c r="AI2477" t="str">
        <f t="shared" si="651"/>
        <v/>
      </c>
      <c r="AJ2477" t="str">
        <f t="shared" si="652"/>
        <v/>
      </c>
    </row>
    <row r="2478" spans="1:36" x14ac:dyDescent="0.25">
      <c r="A2478" t="s">
        <v>2080</v>
      </c>
      <c r="P2478" t="str">
        <f t="shared" si="653"/>
        <v xml:space="preserve">                </v>
      </c>
      <c r="Q2478" t="str">
        <f t="shared" si="653"/>
        <v xml:space="preserve">         </v>
      </c>
      <c r="R2478" t="str">
        <f t="shared" si="641"/>
        <v xml:space="preserve">   359.0 </v>
      </c>
      <c r="S2478" t="str">
        <f t="shared" si="642"/>
        <v xml:space="preserve">   359.0 </v>
      </c>
      <c r="T2478" t="str">
        <f t="shared" si="643"/>
        <v xml:space="preserve">   359.0 </v>
      </c>
      <c r="U2478" t="str">
        <f t="shared" si="654"/>
        <v xml:space="preserve">       14.4% </v>
      </c>
      <c r="V2478" t="str">
        <f t="shared" si="644"/>
        <v xml:space="preserve">         </v>
      </c>
      <c r="W2478" t="str">
        <f t="shared" si="645"/>
        <v xml:space="preserve">         </v>
      </c>
      <c r="X2478" t="str">
        <f t="shared" si="655"/>
        <v xml:space="preserve">   138 </v>
      </c>
      <c r="Y2478" t="str">
        <f t="shared" si="655"/>
        <v xml:space="preserve"> ITUTIN-MG345 </v>
      </c>
      <c r="Z2478" t="str">
        <f t="shared" si="655"/>
        <v xml:space="preserve">  1 </v>
      </c>
      <c r="AA2478" t="str">
        <f t="shared" si="646"/>
        <v xml:space="preserve">   -49.8 </v>
      </c>
      <c r="AB2478" t="str">
        <f t="shared" si="647"/>
        <v xml:space="preserve">   -16.2 </v>
      </c>
      <c r="AC2478" t="str">
        <f t="shared" si="648"/>
        <v xml:space="preserve">    51.8 </v>
      </c>
      <c r="AD2478" t="str">
        <f t="shared" si="654"/>
        <v xml:space="preserve">        </v>
      </c>
      <c r="AE2478" t="str">
        <f t="shared" si="649"/>
        <v xml:space="preserve">       </v>
      </c>
      <c r="AF2478" t="str">
        <f t="shared" si="656"/>
        <v xml:space="preserve">     </v>
      </c>
      <c r="AG2478" t="str">
        <f t="shared" si="656"/>
        <v xml:space="preserve">     0.00 </v>
      </c>
      <c r="AH2478" t="str">
        <f t="shared" si="650"/>
        <v xml:space="preserve">     0.00 </v>
      </c>
      <c r="AI2478" t="str">
        <f t="shared" si="651"/>
        <v xml:space="preserve">       </v>
      </c>
      <c r="AJ2478" t="str">
        <f t="shared" si="652"/>
        <v xml:space="preserve">      </v>
      </c>
    </row>
    <row r="2479" spans="1:36" x14ac:dyDescent="0.25">
      <c r="A2479" t="s">
        <v>2081</v>
      </c>
      <c r="P2479" t="str">
        <f t="shared" si="653"/>
        <v xml:space="preserve">                </v>
      </c>
      <c r="Q2479" t="str">
        <f t="shared" si="653"/>
        <v xml:space="preserve">         </v>
      </c>
      <c r="R2479" t="str">
        <f t="shared" si="641"/>
        <v xml:space="preserve">   359.0 </v>
      </c>
      <c r="S2479" t="str">
        <f t="shared" si="642"/>
        <v xml:space="preserve">   359.0 </v>
      </c>
      <c r="T2479" t="str">
        <f t="shared" si="643"/>
        <v xml:space="preserve">   359.0 </v>
      </c>
      <c r="U2479" t="str">
        <f t="shared" si="654"/>
        <v xml:space="preserve">       14.4% </v>
      </c>
      <c r="V2479" t="str">
        <f t="shared" si="644"/>
        <v xml:space="preserve">         </v>
      </c>
      <c r="W2479" t="str">
        <f t="shared" si="645"/>
        <v xml:space="preserve">         </v>
      </c>
      <c r="X2479" t="str">
        <f t="shared" si="655"/>
        <v xml:space="preserve">   138 </v>
      </c>
      <c r="Y2479" t="str">
        <f t="shared" si="655"/>
        <v xml:space="preserve"> ITUTIN-MG345 </v>
      </c>
      <c r="Z2479" t="str">
        <f t="shared" si="655"/>
        <v xml:space="preserve">  2 </v>
      </c>
      <c r="AA2479" t="str">
        <f t="shared" si="646"/>
        <v xml:space="preserve">   -49.8 </v>
      </c>
      <c r="AB2479" t="str">
        <f t="shared" si="647"/>
        <v xml:space="preserve">   -16.2 </v>
      </c>
      <c r="AC2479" t="str">
        <f t="shared" si="648"/>
        <v xml:space="preserve">    51.8 </v>
      </c>
      <c r="AD2479" t="str">
        <f t="shared" si="654"/>
        <v xml:space="preserve">        </v>
      </c>
      <c r="AE2479" t="str">
        <f t="shared" si="649"/>
        <v xml:space="preserve">       </v>
      </c>
      <c r="AF2479" t="str">
        <f t="shared" si="656"/>
        <v xml:space="preserve">     </v>
      </c>
      <c r="AG2479" t="str">
        <f t="shared" si="656"/>
        <v xml:space="preserve">     0.00 </v>
      </c>
      <c r="AH2479" t="str">
        <f t="shared" si="650"/>
        <v xml:space="preserve">     0.00 </v>
      </c>
      <c r="AI2479" t="str">
        <f t="shared" si="651"/>
        <v xml:space="preserve">       </v>
      </c>
      <c r="AJ2479" t="str">
        <f t="shared" si="652"/>
        <v xml:space="preserve">      </v>
      </c>
    </row>
    <row r="2480" spans="1:36" x14ac:dyDescent="0.25">
      <c r="A2480" t="s">
        <v>2082</v>
      </c>
      <c r="P2480" t="str">
        <f t="shared" si="653"/>
        <v xml:space="preserve">                </v>
      </c>
      <c r="Q2480" t="str">
        <f t="shared" si="653"/>
        <v xml:space="preserve">         </v>
      </c>
      <c r="R2480" t="str">
        <f t="shared" si="641"/>
        <v xml:space="preserve">   225.0 </v>
      </c>
      <c r="S2480" t="str">
        <f t="shared" si="642"/>
        <v xml:space="preserve">   272.0 </v>
      </c>
      <c r="T2480" t="str">
        <f t="shared" si="643"/>
        <v xml:space="preserve">   225.0 </v>
      </c>
      <c r="U2480" t="str">
        <f t="shared" si="654"/>
        <v xml:space="preserve">       22.9% </v>
      </c>
      <c r="V2480" t="str">
        <f t="shared" si="644"/>
        <v xml:space="preserve">         </v>
      </c>
      <c r="W2480" t="str">
        <f t="shared" si="645"/>
        <v xml:space="preserve">         </v>
      </c>
      <c r="X2480" t="str">
        <f t="shared" si="655"/>
        <v xml:space="preserve"> 42096 </v>
      </c>
      <c r="Y2480" t="str">
        <f t="shared" si="655"/>
        <v xml:space="preserve"> ITUTI1-MG000 </v>
      </c>
      <c r="Z2480" t="str">
        <f t="shared" si="655"/>
        <v xml:space="preserve">  1 </v>
      </c>
      <c r="AA2480" t="str">
        <f t="shared" si="646"/>
        <v xml:space="preserve">    49.4 </v>
      </c>
      <c r="AB2480" t="str">
        <f t="shared" si="647"/>
        <v xml:space="preserve">    16.0 </v>
      </c>
      <c r="AC2480" t="str">
        <f t="shared" si="648"/>
        <v xml:space="preserve">    51.4 </v>
      </c>
      <c r="AD2480" t="str">
        <f t="shared" si="654"/>
        <v xml:space="preserve">        </v>
      </c>
      <c r="AE2480" t="str">
        <f t="shared" si="649"/>
        <v xml:space="preserve">       </v>
      </c>
      <c r="AF2480" t="str">
        <f t="shared" si="656"/>
        <v xml:space="preserve">     </v>
      </c>
      <c r="AG2480" t="str">
        <f t="shared" si="656"/>
        <v xml:space="preserve">     0.00 </v>
      </c>
      <c r="AH2480" t="str">
        <f t="shared" si="650"/>
        <v xml:space="preserve">     0.90 </v>
      </c>
      <c r="AI2480" t="str">
        <f t="shared" si="651"/>
        <v xml:space="preserve">       </v>
      </c>
      <c r="AJ2480" t="str">
        <f t="shared" si="652"/>
        <v xml:space="preserve">      </v>
      </c>
    </row>
    <row r="2481" spans="1:36" x14ac:dyDescent="0.25">
      <c r="A2481" t="s">
        <v>2083</v>
      </c>
      <c r="P2481" t="str">
        <f t="shared" si="653"/>
        <v xml:space="preserve">                </v>
      </c>
      <c r="Q2481" t="str">
        <f t="shared" si="653"/>
        <v xml:space="preserve">         </v>
      </c>
      <c r="R2481" t="str">
        <f t="shared" si="641"/>
        <v xml:space="preserve">   225.0 </v>
      </c>
      <c r="S2481" t="str">
        <f t="shared" si="642"/>
        <v xml:space="preserve">   272.0 </v>
      </c>
      <c r="T2481" t="str">
        <f t="shared" si="643"/>
        <v xml:space="preserve">   225.0 </v>
      </c>
      <c r="U2481" t="str">
        <f t="shared" si="654"/>
        <v xml:space="preserve">       23.2% </v>
      </c>
      <c r="V2481" t="str">
        <f t="shared" si="644"/>
        <v xml:space="preserve">         </v>
      </c>
      <c r="W2481" t="str">
        <f t="shared" si="645"/>
        <v xml:space="preserve">         </v>
      </c>
      <c r="X2481" t="str">
        <f t="shared" si="655"/>
        <v xml:space="preserve"> 42098 </v>
      </c>
      <c r="Y2481" t="str">
        <f t="shared" si="655"/>
        <v xml:space="preserve"> ITUTI2-MG000 </v>
      </c>
      <c r="Z2481" t="str">
        <f t="shared" si="655"/>
        <v xml:space="preserve">  2 </v>
      </c>
      <c r="AA2481" t="str">
        <f t="shared" si="646"/>
        <v xml:space="preserve">    50.2 </v>
      </c>
      <c r="AB2481" t="str">
        <f t="shared" si="647"/>
        <v xml:space="preserve">    16.3 </v>
      </c>
      <c r="AC2481" t="str">
        <f t="shared" si="648"/>
        <v xml:space="preserve">    52.2 </v>
      </c>
      <c r="AD2481" t="str">
        <f t="shared" si="654"/>
        <v xml:space="preserve">        </v>
      </c>
      <c r="AE2481" t="str">
        <f t="shared" si="649"/>
        <v xml:space="preserve">       </v>
      </c>
      <c r="AF2481" t="str">
        <f t="shared" si="656"/>
        <v xml:space="preserve">     </v>
      </c>
      <c r="AG2481" t="str">
        <f t="shared" si="656"/>
        <v xml:space="preserve">     0.00 </v>
      </c>
      <c r="AH2481" t="str">
        <f t="shared" si="650"/>
        <v xml:space="preserve">     0.87 </v>
      </c>
      <c r="AI2481" t="str">
        <f t="shared" si="651"/>
        <v xml:space="preserve">       </v>
      </c>
      <c r="AJ2481" t="str">
        <f t="shared" si="652"/>
        <v xml:space="preserve">      </v>
      </c>
    </row>
    <row r="2482" spans="1:36" x14ac:dyDescent="0.25">
      <c r="A2482" t="s">
        <v>6</v>
      </c>
      <c r="P2482" t="str">
        <f t="shared" si="653"/>
        <v xml:space="preserve">  ..............</v>
      </c>
      <c r="Q2482" t="str">
        <f t="shared" si="653"/>
        <v>.........</v>
      </c>
      <c r="R2482" t="str">
        <f t="shared" si="641"/>
        <v>.........</v>
      </c>
      <c r="S2482" t="str">
        <f t="shared" si="642"/>
        <v>.........</v>
      </c>
      <c r="T2482" t="str">
        <f t="shared" si="643"/>
        <v>.........</v>
      </c>
      <c r="U2482" t="str">
        <f t="shared" si="654"/>
        <v>.............</v>
      </c>
      <c r="V2482" t="str">
        <f t="shared" si="644"/>
        <v>.........</v>
      </c>
      <c r="W2482" t="str">
        <f t="shared" si="645"/>
        <v>.........</v>
      </c>
      <c r="X2482" t="str">
        <f t="shared" si="655"/>
        <v>.......</v>
      </c>
      <c r="Y2482" t="str">
        <f t="shared" si="655"/>
        <v>..............</v>
      </c>
      <c r="Z2482" t="str">
        <f t="shared" si="655"/>
        <v>....</v>
      </c>
      <c r="AA2482" t="str">
        <f t="shared" si="646"/>
        <v>.........</v>
      </c>
      <c r="AB2482" t="str">
        <f t="shared" si="647"/>
        <v>.........</v>
      </c>
      <c r="AC2482" t="str">
        <f t="shared" si="648"/>
        <v>.........</v>
      </c>
      <c r="AD2482" t="str">
        <f t="shared" si="654"/>
        <v>........</v>
      </c>
      <c r="AE2482" t="str">
        <f t="shared" si="649"/>
        <v>.......</v>
      </c>
      <c r="AF2482" t="str">
        <f t="shared" si="656"/>
        <v>.....</v>
      </c>
      <c r="AG2482" t="str">
        <f t="shared" si="656"/>
        <v>..........</v>
      </c>
      <c r="AH2482" t="str">
        <f t="shared" si="650"/>
        <v>..........</v>
      </c>
      <c r="AI2482" t="str">
        <f t="shared" si="651"/>
        <v>.......</v>
      </c>
      <c r="AJ2482" t="str">
        <f t="shared" si="652"/>
        <v>.......</v>
      </c>
    </row>
    <row r="2483" spans="1:36" x14ac:dyDescent="0.25">
      <c r="A2483" t="s">
        <v>2084</v>
      </c>
      <c r="P2483" t="str">
        <f t="shared" si="653"/>
        <v xml:space="preserve">   7448  345  0 </v>
      </c>
      <c r="Q2483" t="str">
        <f t="shared" si="653"/>
        <v xml:space="preserve">   0.995 </v>
      </c>
      <c r="R2483" t="str">
        <f t="shared" si="641"/>
        <v xml:space="preserve">     0.0 </v>
      </c>
      <c r="S2483" t="str">
        <f t="shared" si="642"/>
        <v xml:space="preserve">     0.0 </v>
      </c>
      <c r="T2483" t="str">
        <f t="shared" si="643"/>
        <v xml:space="preserve">     0.0 </v>
      </c>
      <c r="U2483" t="str">
        <f t="shared" si="654"/>
        <v xml:space="preserve">         0.0 </v>
      </c>
      <c r="V2483" t="str">
        <f t="shared" si="644"/>
        <v xml:space="preserve">     0.0 </v>
      </c>
      <c r="W2483" t="str">
        <f t="shared" si="645"/>
        <v xml:space="preserve">     0.0</v>
      </c>
      <c r="X2483" t="str">
        <f t="shared" si="655"/>
        <v/>
      </c>
      <c r="Y2483" t="str">
        <f t="shared" si="655"/>
        <v/>
      </c>
      <c r="Z2483" t="str">
        <f t="shared" si="655"/>
        <v/>
      </c>
      <c r="AA2483" t="str">
        <f t="shared" si="646"/>
        <v/>
      </c>
      <c r="AB2483" t="str">
        <f t="shared" si="647"/>
        <v/>
      </c>
      <c r="AC2483" t="str">
        <f t="shared" si="648"/>
        <v/>
      </c>
      <c r="AD2483" t="str">
        <f t="shared" si="654"/>
        <v/>
      </c>
      <c r="AE2483" t="str">
        <f t="shared" si="649"/>
        <v/>
      </c>
      <c r="AF2483" t="str">
        <f t="shared" si="656"/>
        <v/>
      </c>
      <c r="AG2483" t="str">
        <f t="shared" si="656"/>
        <v/>
      </c>
      <c r="AH2483" t="str">
        <f t="shared" si="650"/>
        <v/>
      </c>
      <c r="AI2483" t="str">
        <f t="shared" si="651"/>
        <v/>
      </c>
      <c r="AJ2483" t="str">
        <f t="shared" si="652"/>
        <v/>
      </c>
    </row>
    <row r="2484" spans="1:36" x14ac:dyDescent="0.25">
      <c r="A2484" t="s">
        <v>2085</v>
      </c>
      <c r="P2484" t="str">
        <f t="shared" si="653"/>
        <v xml:space="preserve">  C.LSV--MG345  </v>
      </c>
      <c r="Q2484" t="str">
        <f t="shared" si="653"/>
        <v xml:space="preserve">    -2.5 </v>
      </c>
      <c r="R2484" t="str">
        <f t="shared" si="641"/>
        <v xml:space="preserve">     0.0 </v>
      </c>
      <c r="S2484" t="str">
        <f t="shared" si="642"/>
        <v xml:space="preserve">     0.0 </v>
      </c>
      <c r="T2484" t="str">
        <f t="shared" si="643"/>
        <v xml:space="preserve">     0.0 </v>
      </c>
      <c r="U2484" t="str">
        <f t="shared" si="654"/>
        <v xml:space="preserve">         0.0 </v>
      </c>
      <c r="V2484" t="str">
        <f t="shared" si="644"/>
        <v xml:space="preserve">     0.0 </v>
      </c>
      <c r="W2484" t="str">
        <f t="shared" si="645"/>
        <v xml:space="preserve">     0.0 </v>
      </c>
      <c r="X2484" t="str">
        <f t="shared" si="655"/>
        <v xml:space="preserve">       </v>
      </c>
      <c r="Y2484" t="str">
        <f t="shared" si="655"/>
        <v xml:space="preserve">              </v>
      </c>
      <c r="Z2484" t="str">
        <f t="shared" si="655"/>
        <v xml:space="preserve">    </v>
      </c>
      <c r="AA2484" t="str">
        <f t="shared" si="646"/>
        <v xml:space="preserve">         </v>
      </c>
      <c r="AB2484" t="str">
        <f t="shared" si="647"/>
        <v xml:space="preserve">         </v>
      </c>
      <c r="AC2484" t="str">
        <f t="shared" si="648"/>
        <v xml:space="preserve">    </v>
      </c>
      <c r="AD2484" t="str">
        <f t="shared" si="654"/>
        <v/>
      </c>
      <c r="AE2484" t="str">
        <f t="shared" si="649"/>
        <v/>
      </c>
      <c r="AF2484" t="str">
        <f t="shared" si="656"/>
        <v/>
      </c>
      <c r="AG2484" t="str">
        <f t="shared" si="656"/>
        <v/>
      </c>
      <c r="AH2484" t="str">
        <f t="shared" si="650"/>
        <v/>
      </c>
      <c r="AI2484" t="str">
        <f t="shared" si="651"/>
        <v/>
      </c>
      <c r="AJ2484" t="str">
        <f t="shared" si="652"/>
        <v/>
      </c>
    </row>
    <row r="2485" spans="1:36" x14ac:dyDescent="0.25">
      <c r="A2485" t="s">
        <v>2086</v>
      </c>
      <c r="P2485" t="str">
        <f t="shared" si="653"/>
        <v xml:space="preserve">                </v>
      </c>
      <c r="Q2485" t="str">
        <f t="shared" si="653"/>
        <v xml:space="preserve">         </v>
      </c>
      <c r="R2485" t="str">
        <f t="shared" si="641"/>
        <v xml:space="preserve">  1338.0 </v>
      </c>
      <c r="S2485" t="str">
        <f t="shared" si="642"/>
        <v xml:space="preserve">  1338.0 </v>
      </c>
      <c r="T2485" t="str">
        <f t="shared" si="643"/>
        <v xml:space="preserve">  1338.0 </v>
      </c>
      <c r="U2485" t="str">
        <f t="shared" si="654"/>
        <v xml:space="preserve">       15.1% </v>
      </c>
      <c r="V2485" t="str">
        <f t="shared" si="644"/>
        <v xml:space="preserve">         </v>
      </c>
      <c r="W2485" t="str">
        <f t="shared" si="645"/>
        <v xml:space="preserve">         </v>
      </c>
      <c r="X2485" t="str">
        <f t="shared" si="655"/>
        <v xml:space="preserve">  4051 </v>
      </c>
      <c r="Y2485" t="str">
        <f t="shared" si="655"/>
        <v xml:space="preserve"> PIRAP2-MG345 </v>
      </c>
      <c r="Z2485" t="str">
        <f t="shared" si="655"/>
        <v xml:space="preserve">  1 </v>
      </c>
      <c r="AA2485" t="str">
        <f t="shared" si="646"/>
        <v xml:space="preserve">   122.1 </v>
      </c>
      <c r="AB2485" t="str">
        <f t="shared" si="647"/>
        <v xml:space="preserve">  -160.6 </v>
      </c>
      <c r="AC2485" t="str">
        <f t="shared" si="648"/>
        <v xml:space="preserve">   202.7 </v>
      </c>
      <c r="AD2485" t="str">
        <f t="shared" si="654"/>
        <v xml:space="preserve">        </v>
      </c>
      <c r="AE2485" t="str">
        <f t="shared" si="649"/>
        <v xml:space="preserve">       </v>
      </c>
      <c r="AF2485" t="str">
        <f t="shared" si="656"/>
        <v xml:space="preserve">     </v>
      </c>
      <c r="AG2485" t="str">
        <f t="shared" si="656"/>
        <v xml:space="preserve">     0.56 </v>
      </c>
      <c r="AH2485" t="str">
        <f t="shared" si="650"/>
        <v xml:space="preserve">    -7.03 </v>
      </c>
      <c r="AI2485" t="str">
        <f t="shared" si="651"/>
        <v xml:space="preserve">       </v>
      </c>
      <c r="AJ2485" t="str">
        <f t="shared" si="652"/>
        <v xml:space="preserve">      </v>
      </c>
    </row>
    <row r="2486" spans="1:36" x14ac:dyDescent="0.25">
      <c r="A2486" t="s">
        <v>2087</v>
      </c>
      <c r="P2486" t="str">
        <f t="shared" si="653"/>
        <v xml:space="preserve">                </v>
      </c>
      <c r="Q2486" t="str">
        <f t="shared" si="653"/>
        <v xml:space="preserve">         </v>
      </c>
      <c r="R2486" t="str">
        <f t="shared" si="641"/>
        <v xml:space="preserve">   280.0 </v>
      </c>
      <c r="S2486" t="str">
        <f t="shared" si="642"/>
        <v xml:space="preserve">   280.0 </v>
      </c>
      <c r="T2486" t="str">
        <f t="shared" si="643"/>
        <v xml:space="preserve">   280.0 </v>
      </c>
      <c r="U2486" t="str">
        <f t="shared" si="654"/>
        <v xml:space="preserve">       36.8% </v>
      </c>
      <c r="V2486" t="str">
        <f t="shared" si="644"/>
        <v xml:space="preserve">         </v>
      </c>
      <c r="W2486" t="str">
        <f t="shared" si="645"/>
        <v xml:space="preserve">         </v>
      </c>
      <c r="X2486" t="str">
        <f t="shared" si="655"/>
        <v xml:space="preserve">  7449 </v>
      </c>
      <c r="Y2486" t="str">
        <f t="shared" si="655"/>
        <v xml:space="preserve"> C.LSV1-MG034 </v>
      </c>
      <c r="Z2486" t="str">
        <f t="shared" si="655"/>
        <v xml:space="preserve">  1 </v>
      </c>
      <c r="AA2486" t="str">
        <f t="shared" si="646"/>
        <v xml:space="preserve">   -61.2 </v>
      </c>
      <c r="AB2486" t="str">
        <f t="shared" si="647"/>
        <v xml:space="preserve">    82.2 </v>
      </c>
      <c r="AC2486" t="str">
        <f t="shared" si="648"/>
        <v xml:space="preserve">   103.0 </v>
      </c>
      <c r="AD2486" t="str">
        <f t="shared" si="654"/>
        <v xml:space="preserve"> 0.966* </v>
      </c>
      <c r="AE2486" t="str">
        <f t="shared" si="649"/>
        <v xml:space="preserve">       </v>
      </c>
      <c r="AF2486" t="str">
        <f t="shared" si="656"/>
        <v xml:space="preserve">     </v>
      </c>
      <c r="AG2486" t="str">
        <f t="shared" si="656"/>
        <v xml:space="preserve">     0.11 </v>
      </c>
      <c r="AH2486" t="str">
        <f t="shared" si="650"/>
        <v xml:space="preserve">     4.95 </v>
      </c>
      <c r="AI2486" t="str">
        <f t="shared" si="651"/>
        <v xml:space="preserve">       </v>
      </c>
      <c r="AJ2486" t="str">
        <f t="shared" si="652"/>
        <v xml:space="preserve">      </v>
      </c>
    </row>
    <row r="2487" spans="1:36" x14ac:dyDescent="0.25">
      <c r="A2487" t="s">
        <v>2088</v>
      </c>
      <c r="P2487" t="str">
        <f t="shared" si="653"/>
        <v xml:space="preserve">                </v>
      </c>
      <c r="Q2487" t="str">
        <f t="shared" si="653"/>
        <v xml:space="preserve">         </v>
      </c>
      <c r="R2487" t="str">
        <f t="shared" si="641"/>
        <v xml:space="preserve">   280.0 </v>
      </c>
      <c r="S2487" t="str">
        <f t="shared" si="642"/>
        <v xml:space="preserve">   280.0 </v>
      </c>
      <c r="T2487" t="str">
        <f t="shared" si="643"/>
        <v xml:space="preserve">   280.0 </v>
      </c>
      <c r="U2487" t="str">
        <f t="shared" si="654"/>
        <v xml:space="preserve">       35.6% </v>
      </c>
      <c r="V2487" t="str">
        <f t="shared" si="644"/>
        <v xml:space="preserve">         </v>
      </c>
      <c r="W2487" t="str">
        <f t="shared" si="645"/>
        <v xml:space="preserve">         </v>
      </c>
      <c r="X2487" t="str">
        <f t="shared" si="655"/>
        <v xml:space="preserve">  7582 </v>
      </c>
      <c r="Y2487" t="str">
        <f t="shared" si="655"/>
        <v xml:space="preserve"> C.LSV2-MG034 </v>
      </c>
      <c r="Z2487" t="str">
        <f t="shared" si="655"/>
        <v xml:space="preserve">  2 </v>
      </c>
      <c r="AA2487" t="str">
        <f t="shared" si="646"/>
        <v xml:space="preserve">   -60.9 </v>
      </c>
      <c r="AB2487" t="str">
        <f t="shared" si="647"/>
        <v xml:space="preserve">    78.4 </v>
      </c>
      <c r="AC2487" t="str">
        <f t="shared" si="648"/>
        <v xml:space="preserve">    99.7 </v>
      </c>
      <c r="AD2487" t="str">
        <f t="shared" si="654"/>
        <v xml:space="preserve"> 0.969* </v>
      </c>
      <c r="AE2487" t="str">
        <f t="shared" si="649"/>
        <v xml:space="preserve">       </v>
      </c>
      <c r="AF2487" t="str">
        <f t="shared" si="656"/>
        <v xml:space="preserve">     </v>
      </c>
      <c r="AG2487" t="str">
        <f t="shared" si="656"/>
        <v xml:space="preserve">     0.10 </v>
      </c>
      <c r="AH2487" t="str">
        <f t="shared" si="650"/>
        <v xml:space="preserve">     4.67 </v>
      </c>
      <c r="AI2487" t="str">
        <f t="shared" si="651"/>
        <v xml:space="preserve">       </v>
      </c>
      <c r="AJ2487" t="str">
        <f t="shared" si="652"/>
        <v xml:space="preserve">      </v>
      </c>
    </row>
    <row r="2488" spans="1:36" x14ac:dyDescent="0.25">
      <c r="A2488" t="s">
        <v>6</v>
      </c>
      <c r="P2488" t="str">
        <f t="shared" si="653"/>
        <v xml:space="preserve">  ..............</v>
      </c>
      <c r="Q2488" t="str">
        <f t="shared" si="653"/>
        <v>.........</v>
      </c>
      <c r="R2488" t="str">
        <f t="shared" si="641"/>
        <v>.........</v>
      </c>
      <c r="S2488" t="str">
        <f t="shared" si="642"/>
        <v>.........</v>
      </c>
      <c r="T2488" t="str">
        <f t="shared" si="643"/>
        <v>.........</v>
      </c>
      <c r="U2488" t="str">
        <f t="shared" si="654"/>
        <v>.............</v>
      </c>
      <c r="V2488" t="str">
        <f t="shared" si="644"/>
        <v>.........</v>
      </c>
      <c r="W2488" t="str">
        <f t="shared" si="645"/>
        <v>.........</v>
      </c>
      <c r="X2488" t="str">
        <f t="shared" si="655"/>
        <v>.......</v>
      </c>
      <c r="Y2488" t="str">
        <f t="shared" si="655"/>
        <v>..............</v>
      </c>
      <c r="Z2488" t="str">
        <f t="shared" si="655"/>
        <v>....</v>
      </c>
      <c r="AA2488" t="str">
        <f t="shared" si="646"/>
        <v>.........</v>
      </c>
      <c r="AB2488" t="str">
        <f t="shared" si="647"/>
        <v>.........</v>
      </c>
      <c r="AC2488" t="str">
        <f t="shared" si="648"/>
        <v>.........</v>
      </c>
      <c r="AD2488" t="str">
        <f t="shared" si="654"/>
        <v>........</v>
      </c>
      <c r="AE2488" t="str">
        <f t="shared" si="649"/>
        <v>.......</v>
      </c>
      <c r="AF2488" t="str">
        <f t="shared" si="656"/>
        <v>.....</v>
      </c>
      <c r="AG2488" t="str">
        <f t="shared" si="656"/>
        <v>..........</v>
      </c>
      <c r="AH2488" t="str">
        <f t="shared" si="650"/>
        <v>..........</v>
      </c>
      <c r="AI2488" t="str">
        <f t="shared" si="651"/>
        <v>.......</v>
      </c>
      <c r="AJ2488" t="str">
        <f t="shared" si="652"/>
        <v>.......</v>
      </c>
    </row>
    <row r="2489" spans="1:36" x14ac:dyDescent="0.25">
      <c r="A2489" t="s">
        <v>2089</v>
      </c>
      <c r="P2489" t="str">
        <f t="shared" si="653"/>
        <v xml:space="preserve">   7449   35  0 </v>
      </c>
      <c r="Q2489" t="str">
        <f t="shared" si="653"/>
        <v xml:space="preserve">   0.991 </v>
      </c>
      <c r="R2489" t="str">
        <f t="shared" ref="R2489:R2552" si="657">MID($A2489,Q$8+Q$9-1,R$9)</f>
        <v xml:space="preserve">     0.0 </v>
      </c>
      <c r="S2489" t="str">
        <f t="shared" ref="S2489:S2552" si="658">MID($A2489,Q$8+Q$9+R$9-2,S$9)</f>
        <v xml:space="preserve">     0.0 </v>
      </c>
      <c r="T2489" t="str">
        <f t="shared" ref="T2489:T2552" si="659">MID($A2489,Q$8+Q$9+R$9+S$9-3,T$9)</f>
        <v xml:space="preserve">     0.0 </v>
      </c>
      <c r="U2489" t="str">
        <f t="shared" si="654"/>
        <v xml:space="preserve">         0.0 </v>
      </c>
      <c r="V2489" t="str">
        <f t="shared" ref="V2489:V2552" si="660">MID($A2489,U$8+U$9-1,V$9)</f>
        <v xml:space="preserve">     0.0 </v>
      </c>
      <c r="W2489" t="str">
        <f t="shared" ref="W2489:W2552" si="661">MID($A2489,U$8+U$9+V$9-2,W$9)</f>
        <v xml:space="preserve">     0.0</v>
      </c>
      <c r="X2489" t="str">
        <f t="shared" si="655"/>
        <v/>
      </c>
      <c r="Y2489" t="str">
        <f t="shared" si="655"/>
        <v/>
      </c>
      <c r="Z2489" t="str">
        <f t="shared" si="655"/>
        <v/>
      </c>
      <c r="AA2489" t="str">
        <f t="shared" ref="AA2489:AA2552" si="662">MID($A2489,Z$8+Z$9-1,AA$9)</f>
        <v/>
      </c>
      <c r="AB2489" t="str">
        <f t="shared" ref="AB2489:AB2552" si="663">MID($A2489,Z$8+Z$9+AA$9-2,AB$9)</f>
        <v/>
      </c>
      <c r="AC2489" t="str">
        <f t="shared" ref="AC2489:AC2552" si="664">MID($A2489,Z$8+Z$9+AA$9+AB$9-3,AC$9)</f>
        <v/>
      </c>
      <c r="AD2489" t="str">
        <f t="shared" si="654"/>
        <v/>
      </c>
      <c r="AE2489" t="str">
        <f t="shared" ref="AE2489:AE2552" si="665">MID($A2489,AD$8+AD$9-1,AE$9)</f>
        <v/>
      </c>
      <c r="AF2489" t="str">
        <f t="shared" si="656"/>
        <v/>
      </c>
      <c r="AG2489" t="str">
        <f t="shared" si="656"/>
        <v/>
      </c>
      <c r="AH2489" t="str">
        <f t="shared" ref="AH2489:AH2552" si="666">MID($A2489,AG$8+AG$9-1,AH$9)</f>
        <v/>
      </c>
      <c r="AI2489" t="str">
        <f t="shared" ref="AI2489:AI2552" si="667">MID($A2489,AG$8+AG$9+AH$9-2,AI$9)</f>
        <v/>
      </c>
      <c r="AJ2489" t="str">
        <f t="shared" ref="AJ2489:AJ2552" si="668">MID($A2489,AG$8+AG$9+AH$9+AI$9-3,AJ$9)</f>
        <v/>
      </c>
    </row>
    <row r="2490" spans="1:36" x14ac:dyDescent="0.25">
      <c r="A2490" t="s">
        <v>2090</v>
      </c>
      <c r="P2490" t="str">
        <f t="shared" ref="P2490:Q2553" si="669">MID($A2490,P$8,P$9)</f>
        <v xml:space="preserve">  C.LSV1-MG034  </v>
      </c>
      <c r="Q2490" t="str">
        <f t="shared" si="669"/>
        <v xml:space="preserve">    -0.7 </v>
      </c>
      <c r="R2490" t="str">
        <f t="shared" si="657"/>
        <v xml:space="preserve">     0.0 </v>
      </c>
      <c r="S2490" t="str">
        <f t="shared" si="658"/>
        <v xml:space="preserve">     0.0 </v>
      </c>
      <c r="T2490" t="str">
        <f t="shared" si="659"/>
        <v xml:space="preserve">     0.0 </v>
      </c>
      <c r="U2490" t="str">
        <f t="shared" ref="U2490:AD2553" si="670">MID($A2490,U$8,U$9)</f>
        <v xml:space="preserve">         0.0 </v>
      </c>
      <c r="V2490" t="str">
        <f t="shared" si="660"/>
        <v xml:space="preserve">     0.0 </v>
      </c>
      <c r="W2490" t="str">
        <f t="shared" si="661"/>
        <v xml:space="preserve">     0.0 </v>
      </c>
      <c r="X2490" t="str">
        <f t="shared" ref="X2490:Z2553" si="671">MID($A2490,X$8,X$9)</f>
        <v xml:space="preserve">       </v>
      </c>
      <c r="Y2490" t="str">
        <f t="shared" si="671"/>
        <v xml:space="preserve">              </v>
      </c>
      <c r="Z2490" t="str">
        <f t="shared" si="671"/>
        <v xml:space="preserve">    </v>
      </c>
      <c r="AA2490" t="str">
        <f t="shared" si="662"/>
        <v xml:space="preserve">         </v>
      </c>
      <c r="AB2490" t="str">
        <f t="shared" si="663"/>
        <v xml:space="preserve">         </v>
      </c>
      <c r="AC2490" t="str">
        <f t="shared" si="664"/>
        <v xml:space="preserve">    </v>
      </c>
      <c r="AD2490" t="str">
        <f t="shared" si="670"/>
        <v/>
      </c>
      <c r="AE2490" t="str">
        <f t="shared" si="665"/>
        <v/>
      </c>
      <c r="AF2490" t="str">
        <f t="shared" ref="AF2490:AG2553" si="672">MID($A2490,AF$8,AF$9)</f>
        <v/>
      </c>
      <c r="AG2490" t="str">
        <f t="shared" si="672"/>
        <v/>
      </c>
      <c r="AH2490" t="str">
        <f t="shared" si="666"/>
        <v/>
      </c>
      <c r="AI2490" t="str">
        <f t="shared" si="667"/>
        <v/>
      </c>
      <c r="AJ2490" t="str">
        <f t="shared" si="668"/>
        <v/>
      </c>
    </row>
    <row r="2491" spans="1:36" x14ac:dyDescent="0.25">
      <c r="A2491" t="s">
        <v>2091</v>
      </c>
      <c r="P2491" t="str">
        <f t="shared" si="669"/>
        <v xml:space="preserve">                </v>
      </c>
      <c r="Q2491" t="str">
        <f t="shared" si="669"/>
        <v xml:space="preserve">         </v>
      </c>
      <c r="R2491" t="str">
        <f t="shared" si="657"/>
        <v xml:space="preserve">   280.0 </v>
      </c>
      <c r="S2491" t="str">
        <f t="shared" si="658"/>
        <v xml:space="preserve">   280.0 </v>
      </c>
      <c r="T2491" t="str">
        <f t="shared" si="659"/>
        <v xml:space="preserve">   280.0 </v>
      </c>
      <c r="U2491" t="str">
        <f t="shared" si="670"/>
        <v xml:space="preserve">       35.5% </v>
      </c>
      <c r="V2491" t="str">
        <f t="shared" si="660"/>
        <v xml:space="preserve">         </v>
      </c>
      <c r="W2491" t="str">
        <f t="shared" si="661"/>
        <v xml:space="preserve">         </v>
      </c>
      <c r="X2491" t="str">
        <f t="shared" si="671"/>
        <v xml:space="preserve">  7448 </v>
      </c>
      <c r="Y2491" t="str">
        <f t="shared" si="671"/>
        <v xml:space="preserve"> C.LSV--MG345 </v>
      </c>
      <c r="Z2491" t="str">
        <f t="shared" si="671"/>
        <v xml:space="preserve">  1 </v>
      </c>
      <c r="AA2491" t="str">
        <f t="shared" si="662"/>
        <v xml:space="preserve">    61.3 </v>
      </c>
      <c r="AB2491" t="str">
        <f t="shared" si="663"/>
        <v xml:space="preserve">   -77.3 </v>
      </c>
      <c r="AC2491" t="str">
        <f t="shared" si="664"/>
        <v xml:space="preserve">    99.5 </v>
      </c>
      <c r="AD2491" t="str">
        <f t="shared" si="670"/>
        <v xml:space="preserve">        </v>
      </c>
      <c r="AE2491" t="str">
        <f t="shared" si="665"/>
        <v xml:space="preserve">       </v>
      </c>
      <c r="AF2491" t="str">
        <f t="shared" si="672"/>
        <v xml:space="preserve">     </v>
      </c>
      <c r="AG2491" t="str">
        <f t="shared" si="672"/>
        <v xml:space="preserve">     0.11 </v>
      </c>
      <c r="AH2491" t="str">
        <f t="shared" si="666"/>
        <v xml:space="preserve">     4.95 </v>
      </c>
      <c r="AI2491" t="str">
        <f t="shared" si="667"/>
        <v xml:space="preserve">       </v>
      </c>
      <c r="AJ2491" t="str">
        <f t="shared" si="668"/>
        <v xml:space="preserve">      </v>
      </c>
    </row>
    <row r="2492" spans="1:36" x14ac:dyDescent="0.25">
      <c r="A2492" t="s">
        <v>2092</v>
      </c>
      <c r="P2492" t="str">
        <f t="shared" si="669"/>
        <v xml:space="preserve">                </v>
      </c>
      <c r="Q2492" t="str">
        <f t="shared" si="669"/>
        <v xml:space="preserve">         </v>
      </c>
      <c r="R2492" t="str">
        <f t="shared" si="657"/>
        <v xml:space="preserve">  9999.0 </v>
      </c>
      <c r="S2492" t="str">
        <f t="shared" si="658"/>
        <v xml:space="preserve">  9999.0 </v>
      </c>
      <c r="T2492" t="str">
        <f t="shared" si="659"/>
        <v xml:space="preserve">  9999.0 </v>
      </c>
      <c r="U2492" t="str">
        <f t="shared" si="670"/>
        <v xml:space="preserve">        0.0% </v>
      </c>
      <c r="V2492" t="str">
        <f t="shared" si="660"/>
        <v xml:space="preserve">         </v>
      </c>
      <c r="W2492" t="str">
        <f t="shared" si="661"/>
        <v xml:space="preserve">         </v>
      </c>
      <c r="X2492" t="str">
        <f t="shared" si="671"/>
        <v xml:space="preserve">  7450 </v>
      </c>
      <c r="Y2492" t="str">
        <f t="shared" si="671"/>
        <v xml:space="preserve"> L.SV1-UFV160 </v>
      </c>
      <c r="Z2492" t="str">
        <f t="shared" si="671"/>
        <v xml:space="preserve">  1 </v>
      </c>
      <c r="AA2492" t="str">
        <f t="shared" si="662"/>
        <v xml:space="preserve">   -61.3 </v>
      </c>
      <c r="AB2492" t="str">
        <f t="shared" si="663"/>
        <v xml:space="preserve">    77.3 </v>
      </c>
      <c r="AC2492" t="str">
        <f t="shared" si="664"/>
        <v xml:space="preserve">    99.5 </v>
      </c>
      <c r="AD2492" t="str">
        <f t="shared" si="670"/>
        <v xml:space="preserve">        </v>
      </c>
      <c r="AE2492" t="str">
        <f t="shared" si="665"/>
        <v xml:space="preserve">       </v>
      </c>
      <c r="AF2492" t="str">
        <f t="shared" si="672"/>
        <v xml:space="preserve">     </v>
      </c>
      <c r="AG2492" t="str">
        <f t="shared" si="672"/>
        <v xml:space="preserve">     0.53 </v>
      </c>
      <c r="AH2492" t="str">
        <f t="shared" si="666"/>
        <v xml:space="preserve">    -3.44 </v>
      </c>
      <c r="AI2492" t="str">
        <f t="shared" si="667"/>
        <v xml:space="preserve">       </v>
      </c>
      <c r="AJ2492" t="str">
        <f t="shared" si="668"/>
        <v xml:space="preserve">      </v>
      </c>
    </row>
    <row r="2493" spans="1:36" x14ac:dyDescent="0.25">
      <c r="A2493" t="s">
        <v>6</v>
      </c>
      <c r="P2493" t="str">
        <f t="shared" si="669"/>
        <v xml:space="preserve">  ..............</v>
      </c>
      <c r="Q2493" t="str">
        <f t="shared" si="669"/>
        <v>.........</v>
      </c>
      <c r="R2493" t="str">
        <f t="shared" si="657"/>
        <v>.........</v>
      </c>
      <c r="S2493" t="str">
        <f t="shared" si="658"/>
        <v>.........</v>
      </c>
      <c r="T2493" t="str">
        <f t="shared" si="659"/>
        <v>.........</v>
      </c>
      <c r="U2493" t="str">
        <f t="shared" si="670"/>
        <v>.............</v>
      </c>
      <c r="V2493" t="str">
        <f t="shared" si="660"/>
        <v>.........</v>
      </c>
      <c r="W2493" t="str">
        <f t="shared" si="661"/>
        <v>.........</v>
      </c>
      <c r="X2493" t="str">
        <f t="shared" si="671"/>
        <v>.......</v>
      </c>
      <c r="Y2493" t="str">
        <f t="shared" si="671"/>
        <v>..............</v>
      </c>
      <c r="Z2493" t="str">
        <f t="shared" si="671"/>
        <v>....</v>
      </c>
      <c r="AA2493" t="str">
        <f t="shared" si="662"/>
        <v>.........</v>
      </c>
      <c r="AB2493" t="str">
        <f t="shared" si="663"/>
        <v>.........</v>
      </c>
      <c r="AC2493" t="str">
        <f t="shared" si="664"/>
        <v>.........</v>
      </c>
      <c r="AD2493" t="str">
        <f t="shared" si="670"/>
        <v>........</v>
      </c>
      <c r="AE2493" t="str">
        <f t="shared" si="665"/>
        <v>.......</v>
      </c>
      <c r="AF2493" t="str">
        <f t="shared" si="672"/>
        <v>.....</v>
      </c>
      <c r="AG2493" t="str">
        <f t="shared" si="672"/>
        <v>..........</v>
      </c>
      <c r="AH2493" t="str">
        <f t="shared" si="666"/>
        <v>..........</v>
      </c>
      <c r="AI2493" t="str">
        <f t="shared" si="667"/>
        <v>.......</v>
      </c>
      <c r="AJ2493" t="str">
        <f t="shared" si="668"/>
        <v>.......</v>
      </c>
    </row>
    <row r="2494" spans="1:36" x14ac:dyDescent="0.25">
      <c r="A2494" t="s">
        <v>2093</v>
      </c>
      <c r="P2494" t="str">
        <f t="shared" si="669"/>
        <v xml:space="preserve">   7450   35  1 </v>
      </c>
      <c r="Q2494" t="str">
        <f t="shared" si="669"/>
        <v xml:space="preserve">   0.966 </v>
      </c>
      <c r="R2494" t="str">
        <f t="shared" si="657"/>
        <v xml:space="preserve">    61.8 </v>
      </c>
      <c r="S2494" t="str">
        <f t="shared" si="658"/>
        <v xml:space="preserve">     0.0 </v>
      </c>
      <c r="T2494" t="str">
        <f t="shared" si="659"/>
        <v xml:space="preserve">     0.0 </v>
      </c>
      <c r="U2494" t="str">
        <f t="shared" si="670"/>
        <v xml:space="preserve">         0.0 </v>
      </c>
      <c r="V2494" t="str">
        <f t="shared" si="660"/>
        <v xml:space="preserve">     0.0 </v>
      </c>
      <c r="W2494" t="str">
        <f t="shared" si="661"/>
        <v xml:space="preserve">     0.0</v>
      </c>
      <c r="X2494" t="str">
        <f t="shared" si="671"/>
        <v/>
      </c>
      <c r="Y2494" t="str">
        <f t="shared" si="671"/>
        <v/>
      </c>
      <c r="Z2494" t="str">
        <f t="shared" si="671"/>
        <v/>
      </c>
      <c r="AA2494" t="str">
        <f t="shared" si="662"/>
        <v/>
      </c>
      <c r="AB2494" t="str">
        <f t="shared" si="663"/>
        <v/>
      </c>
      <c r="AC2494" t="str">
        <f t="shared" si="664"/>
        <v/>
      </c>
      <c r="AD2494" t="str">
        <f t="shared" si="670"/>
        <v/>
      </c>
      <c r="AE2494" t="str">
        <f t="shared" si="665"/>
        <v/>
      </c>
      <c r="AF2494" t="str">
        <f t="shared" si="672"/>
        <v/>
      </c>
      <c r="AG2494" t="str">
        <f t="shared" si="672"/>
        <v/>
      </c>
      <c r="AH2494" t="str">
        <f t="shared" si="666"/>
        <v/>
      </c>
      <c r="AI2494" t="str">
        <f t="shared" si="667"/>
        <v/>
      </c>
      <c r="AJ2494" t="str">
        <f t="shared" si="668"/>
        <v/>
      </c>
    </row>
    <row r="2495" spans="1:36" x14ac:dyDescent="0.25">
      <c r="A2495" t="s">
        <v>2094</v>
      </c>
      <c r="P2495" t="str">
        <f t="shared" si="669"/>
        <v xml:space="preserve">  L.SV1-UFV160  </v>
      </c>
      <c r="Q2495" t="str">
        <f t="shared" si="669"/>
        <v xml:space="preserve">     0.8 </v>
      </c>
      <c r="R2495" t="str">
        <f t="shared" si="657"/>
        <v xml:space="preserve">   -80.7 </v>
      </c>
      <c r="S2495" t="str">
        <f t="shared" si="658"/>
        <v xml:space="preserve">     0.0 </v>
      </c>
      <c r="T2495" t="str">
        <f t="shared" si="659"/>
        <v xml:space="preserve">     0.0 </v>
      </c>
      <c r="U2495" t="str">
        <f t="shared" si="670"/>
        <v xml:space="preserve">         0.0 </v>
      </c>
      <c r="V2495" t="str">
        <f t="shared" si="660"/>
        <v xml:space="preserve">     0.0 </v>
      </c>
      <c r="W2495" t="str">
        <f t="shared" si="661"/>
        <v xml:space="preserve">     0.0 </v>
      </c>
      <c r="X2495" t="str">
        <f t="shared" si="671"/>
        <v xml:space="preserve">       </v>
      </c>
      <c r="Y2495" t="str">
        <f t="shared" si="671"/>
        <v xml:space="preserve">              </v>
      </c>
      <c r="Z2495" t="str">
        <f t="shared" si="671"/>
        <v xml:space="preserve">    </v>
      </c>
      <c r="AA2495" t="str">
        <f t="shared" si="662"/>
        <v xml:space="preserve">         </v>
      </c>
      <c r="AB2495" t="str">
        <f t="shared" si="663"/>
        <v xml:space="preserve">         </v>
      </c>
      <c r="AC2495" t="str">
        <f t="shared" si="664"/>
        <v xml:space="preserve">    </v>
      </c>
      <c r="AD2495" t="str">
        <f t="shared" si="670"/>
        <v/>
      </c>
      <c r="AE2495" t="str">
        <f t="shared" si="665"/>
        <v/>
      </c>
      <c r="AF2495" t="str">
        <f t="shared" si="672"/>
        <v/>
      </c>
      <c r="AG2495" t="str">
        <f t="shared" si="672"/>
        <v/>
      </c>
      <c r="AH2495" t="str">
        <f t="shared" si="666"/>
        <v/>
      </c>
      <c r="AI2495" t="str">
        <f t="shared" si="667"/>
        <v/>
      </c>
      <c r="AJ2495" t="str">
        <f t="shared" si="668"/>
        <v/>
      </c>
    </row>
    <row r="2496" spans="1:36" x14ac:dyDescent="0.25">
      <c r="A2496" t="s">
        <v>2095</v>
      </c>
      <c r="P2496" t="str">
        <f t="shared" si="669"/>
        <v xml:space="preserve">                </v>
      </c>
      <c r="Q2496" t="str">
        <f t="shared" si="669"/>
        <v xml:space="preserve">         </v>
      </c>
      <c r="R2496" t="str">
        <f t="shared" si="657"/>
        <v xml:space="preserve">  9999.0 </v>
      </c>
      <c r="S2496" t="str">
        <f t="shared" si="658"/>
        <v xml:space="preserve">  9999.0 </v>
      </c>
      <c r="T2496" t="str">
        <f t="shared" si="659"/>
        <v xml:space="preserve">  9999.0 </v>
      </c>
      <c r="U2496" t="str">
        <f t="shared" si="670"/>
        <v xml:space="preserve">        0.0% </v>
      </c>
      <c r="V2496" t="str">
        <f t="shared" si="660"/>
        <v xml:space="preserve">         </v>
      </c>
      <c r="W2496" t="str">
        <f t="shared" si="661"/>
        <v xml:space="preserve">         </v>
      </c>
      <c r="X2496" t="str">
        <f t="shared" si="671"/>
        <v xml:space="preserve">  7449 </v>
      </c>
      <c r="Y2496" t="str">
        <f t="shared" si="671"/>
        <v xml:space="preserve"> C.LSV1-MG034 </v>
      </c>
      <c r="Z2496" t="str">
        <f t="shared" si="671"/>
        <v xml:space="preserve">  1 </v>
      </c>
      <c r="AA2496" t="str">
        <f t="shared" si="662"/>
        <v xml:space="preserve">    61.8 </v>
      </c>
      <c r="AB2496" t="str">
        <f t="shared" si="663"/>
        <v xml:space="preserve">   -80.7 </v>
      </c>
      <c r="AC2496" t="str">
        <f t="shared" si="664"/>
        <v xml:space="preserve">   105.2 </v>
      </c>
      <c r="AD2496" t="str">
        <f t="shared" si="670"/>
        <v xml:space="preserve">        </v>
      </c>
      <c r="AE2496" t="str">
        <f t="shared" si="665"/>
        <v xml:space="preserve">       </v>
      </c>
      <c r="AF2496" t="str">
        <f t="shared" si="672"/>
        <v xml:space="preserve">     </v>
      </c>
      <c r="AG2496" t="str">
        <f t="shared" si="672"/>
        <v xml:space="preserve">     0.53 </v>
      </c>
      <c r="AH2496" t="str">
        <f t="shared" si="666"/>
        <v xml:space="preserve">    -3.44 </v>
      </c>
      <c r="AI2496" t="str">
        <f t="shared" si="667"/>
        <v xml:space="preserve">       </v>
      </c>
      <c r="AJ2496" t="str">
        <f t="shared" si="668"/>
        <v xml:space="preserve">      </v>
      </c>
    </row>
    <row r="2497" spans="1:36" x14ac:dyDescent="0.25">
      <c r="A2497" t="s">
        <v>6</v>
      </c>
      <c r="P2497" t="str">
        <f t="shared" si="669"/>
        <v xml:space="preserve">  ..............</v>
      </c>
      <c r="Q2497" t="str">
        <f t="shared" si="669"/>
        <v>.........</v>
      </c>
      <c r="R2497" t="str">
        <f t="shared" si="657"/>
        <v>.........</v>
      </c>
      <c r="S2497" t="str">
        <f t="shared" si="658"/>
        <v>.........</v>
      </c>
      <c r="T2497" t="str">
        <f t="shared" si="659"/>
        <v>.........</v>
      </c>
      <c r="U2497" t="str">
        <f t="shared" si="670"/>
        <v>.............</v>
      </c>
      <c r="V2497" t="str">
        <f t="shared" si="660"/>
        <v>.........</v>
      </c>
      <c r="W2497" t="str">
        <f t="shared" si="661"/>
        <v>.........</v>
      </c>
      <c r="X2497" t="str">
        <f t="shared" si="671"/>
        <v>.......</v>
      </c>
      <c r="Y2497" t="str">
        <f t="shared" si="671"/>
        <v>..............</v>
      </c>
      <c r="Z2497" t="str">
        <f t="shared" si="671"/>
        <v>....</v>
      </c>
      <c r="AA2497" t="str">
        <f t="shared" si="662"/>
        <v>.........</v>
      </c>
      <c r="AB2497" t="str">
        <f t="shared" si="663"/>
        <v>.........</v>
      </c>
      <c r="AC2497" t="str">
        <f t="shared" si="664"/>
        <v>.........</v>
      </c>
      <c r="AD2497" t="str">
        <f t="shared" si="670"/>
        <v>........</v>
      </c>
      <c r="AE2497" t="str">
        <f t="shared" si="665"/>
        <v>.......</v>
      </c>
      <c r="AF2497" t="str">
        <f t="shared" si="672"/>
        <v>.....</v>
      </c>
      <c r="AG2497" t="str">
        <f t="shared" si="672"/>
        <v>..........</v>
      </c>
      <c r="AH2497" t="str">
        <f t="shared" si="666"/>
        <v>..........</v>
      </c>
      <c r="AI2497" t="str">
        <f t="shared" si="667"/>
        <v>.......</v>
      </c>
      <c r="AJ2497" t="str">
        <f t="shared" si="668"/>
        <v>.......</v>
      </c>
    </row>
    <row r="2498" spans="1:36" x14ac:dyDescent="0.25">
      <c r="A2498" t="s">
        <v>2096</v>
      </c>
      <c r="P2498" t="str">
        <f t="shared" si="669"/>
        <v xml:space="preserve">   7582   35  0 </v>
      </c>
      <c r="Q2498" t="str">
        <f t="shared" si="669"/>
        <v xml:space="preserve">   0.990 </v>
      </c>
      <c r="R2498" t="str">
        <f t="shared" si="657"/>
        <v xml:space="preserve">     0.0 </v>
      </c>
      <c r="S2498" t="str">
        <f t="shared" si="658"/>
        <v xml:space="preserve">     0.0 </v>
      </c>
      <c r="T2498" t="str">
        <f t="shared" si="659"/>
        <v xml:space="preserve">     0.0 </v>
      </c>
      <c r="U2498" t="str">
        <f t="shared" si="670"/>
        <v xml:space="preserve">         0.0 </v>
      </c>
      <c r="V2498" t="str">
        <f t="shared" si="660"/>
        <v xml:space="preserve">     0.0 </v>
      </c>
      <c r="W2498" t="str">
        <f t="shared" si="661"/>
        <v xml:space="preserve">     0.0</v>
      </c>
      <c r="X2498" t="str">
        <f t="shared" si="671"/>
        <v/>
      </c>
      <c r="Y2498" t="str">
        <f t="shared" si="671"/>
        <v/>
      </c>
      <c r="Z2498" t="str">
        <f t="shared" si="671"/>
        <v/>
      </c>
      <c r="AA2498" t="str">
        <f t="shared" si="662"/>
        <v/>
      </c>
      <c r="AB2498" t="str">
        <f t="shared" si="663"/>
        <v/>
      </c>
      <c r="AC2498" t="str">
        <f t="shared" si="664"/>
        <v/>
      </c>
      <c r="AD2498" t="str">
        <f t="shared" si="670"/>
        <v/>
      </c>
      <c r="AE2498" t="str">
        <f t="shared" si="665"/>
        <v/>
      </c>
      <c r="AF2498" t="str">
        <f t="shared" si="672"/>
        <v/>
      </c>
      <c r="AG2498" t="str">
        <f t="shared" si="672"/>
        <v/>
      </c>
      <c r="AH2498" t="str">
        <f t="shared" si="666"/>
        <v/>
      </c>
      <c r="AI2498" t="str">
        <f t="shared" si="667"/>
        <v/>
      </c>
      <c r="AJ2498" t="str">
        <f t="shared" si="668"/>
        <v/>
      </c>
    </row>
    <row r="2499" spans="1:36" x14ac:dyDescent="0.25">
      <c r="A2499" t="s">
        <v>2097</v>
      </c>
      <c r="P2499" t="str">
        <f t="shared" si="669"/>
        <v xml:space="preserve">  C.LSV2-MG034  </v>
      </c>
      <c r="Q2499" t="str">
        <f t="shared" si="669"/>
        <v xml:space="preserve">    -0.7 </v>
      </c>
      <c r="R2499" t="str">
        <f t="shared" si="657"/>
        <v xml:space="preserve">     0.0 </v>
      </c>
      <c r="S2499" t="str">
        <f t="shared" si="658"/>
        <v xml:space="preserve">     0.0 </v>
      </c>
      <c r="T2499" t="str">
        <f t="shared" si="659"/>
        <v xml:space="preserve">     0.0 </v>
      </c>
      <c r="U2499" t="str">
        <f t="shared" si="670"/>
        <v xml:space="preserve">         0.0 </v>
      </c>
      <c r="V2499" t="str">
        <f t="shared" si="660"/>
        <v xml:space="preserve">     0.0 </v>
      </c>
      <c r="W2499" t="str">
        <f t="shared" si="661"/>
        <v xml:space="preserve">     0.0 </v>
      </c>
      <c r="X2499" t="str">
        <f t="shared" si="671"/>
        <v xml:space="preserve">       </v>
      </c>
      <c r="Y2499" t="str">
        <f t="shared" si="671"/>
        <v xml:space="preserve">              </v>
      </c>
      <c r="Z2499" t="str">
        <f t="shared" si="671"/>
        <v xml:space="preserve">    </v>
      </c>
      <c r="AA2499" t="str">
        <f t="shared" si="662"/>
        <v xml:space="preserve">         </v>
      </c>
      <c r="AB2499" t="str">
        <f t="shared" si="663"/>
        <v xml:space="preserve">         </v>
      </c>
      <c r="AC2499" t="str">
        <f t="shared" si="664"/>
        <v xml:space="preserve">    </v>
      </c>
      <c r="AD2499" t="str">
        <f t="shared" si="670"/>
        <v/>
      </c>
      <c r="AE2499" t="str">
        <f t="shared" si="665"/>
        <v/>
      </c>
      <c r="AF2499" t="str">
        <f t="shared" si="672"/>
        <v/>
      </c>
      <c r="AG2499" t="str">
        <f t="shared" si="672"/>
        <v/>
      </c>
      <c r="AH2499" t="str">
        <f t="shared" si="666"/>
        <v/>
      </c>
      <c r="AI2499" t="str">
        <f t="shared" si="667"/>
        <v/>
      </c>
      <c r="AJ2499" t="str">
        <f t="shared" si="668"/>
        <v/>
      </c>
    </row>
    <row r="2500" spans="1:36" x14ac:dyDescent="0.25">
      <c r="A2500" t="s">
        <v>2098</v>
      </c>
      <c r="P2500" t="str">
        <f t="shared" si="669"/>
        <v xml:space="preserve">                </v>
      </c>
      <c r="Q2500" t="str">
        <f t="shared" si="669"/>
        <v xml:space="preserve">         </v>
      </c>
      <c r="R2500" t="str">
        <f t="shared" si="657"/>
        <v xml:space="preserve">   280.0 </v>
      </c>
      <c r="S2500" t="str">
        <f t="shared" si="658"/>
        <v xml:space="preserve">   280.0 </v>
      </c>
      <c r="T2500" t="str">
        <f t="shared" si="659"/>
        <v xml:space="preserve">   280.0 </v>
      </c>
      <c r="U2500" t="str">
        <f t="shared" si="670"/>
        <v xml:space="preserve">       34.5% </v>
      </c>
      <c r="V2500" t="str">
        <f t="shared" si="660"/>
        <v xml:space="preserve">         </v>
      </c>
      <c r="W2500" t="str">
        <f t="shared" si="661"/>
        <v xml:space="preserve">         </v>
      </c>
      <c r="X2500" t="str">
        <f t="shared" si="671"/>
        <v xml:space="preserve">  7448 </v>
      </c>
      <c r="Y2500" t="str">
        <f t="shared" si="671"/>
        <v xml:space="preserve"> C.LSV--MG345 </v>
      </c>
      <c r="Z2500" t="str">
        <f t="shared" si="671"/>
        <v xml:space="preserve">  2 </v>
      </c>
      <c r="AA2500" t="str">
        <f t="shared" si="662"/>
        <v xml:space="preserve">    61.0 </v>
      </c>
      <c r="AB2500" t="str">
        <f t="shared" si="663"/>
        <v xml:space="preserve">   -73.7 </v>
      </c>
      <c r="AC2500" t="str">
        <f t="shared" si="664"/>
        <v xml:space="preserve">    96.7 </v>
      </c>
      <c r="AD2500" t="str">
        <f t="shared" si="670"/>
        <v xml:space="preserve">        </v>
      </c>
      <c r="AE2500" t="str">
        <f t="shared" si="665"/>
        <v xml:space="preserve">       </v>
      </c>
      <c r="AF2500" t="str">
        <f t="shared" si="672"/>
        <v xml:space="preserve">     </v>
      </c>
      <c r="AG2500" t="str">
        <f t="shared" si="672"/>
        <v xml:space="preserve">     0.10 </v>
      </c>
      <c r="AH2500" t="str">
        <f t="shared" si="666"/>
        <v xml:space="preserve">     4.67 </v>
      </c>
      <c r="AI2500" t="str">
        <f t="shared" si="667"/>
        <v xml:space="preserve">       </v>
      </c>
      <c r="AJ2500" t="str">
        <f t="shared" si="668"/>
        <v xml:space="preserve">      </v>
      </c>
    </row>
    <row r="2501" spans="1:36" x14ac:dyDescent="0.25">
      <c r="A2501" t="s">
        <v>2099</v>
      </c>
      <c r="P2501" t="str">
        <f t="shared" si="669"/>
        <v xml:space="preserve">                </v>
      </c>
      <c r="Q2501" t="str">
        <f t="shared" si="669"/>
        <v xml:space="preserve">         </v>
      </c>
      <c r="R2501" t="str">
        <f t="shared" si="657"/>
        <v xml:space="preserve">  9999.0 </v>
      </c>
      <c r="S2501" t="str">
        <f t="shared" si="658"/>
        <v xml:space="preserve">  9999.0 </v>
      </c>
      <c r="T2501" t="str">
        <f t="shared" si="659"/>
        <v xml:space="preserve">  9999.0 </v>
      </c>
      <c r="U2501" t="str">
        <f t="shared" si="670"/>
        <v xml:space="preserve">        0.0% </v>
      </c>
      <c r="V2501" t="str">
        <f t="shared" si="660"/>
        <v xml:space="preserve">         </v>
      </c>
      <c r="W2501" t="str">
        <f t="shared" si="661"/>
        <v xml:space="preserve">         </v>
      </c>
      <c r="X2501" t="str">
        <f t="shared" si="671"/>
        <v xml:space="preserve">  7583 </v>
      </c>
      <c r="Y2501" t="str">
        <f t="shared" si="671"/>
        <v xml:space="preserve"> L.SV2-UFV160 </v>
      </c>
      <c r="Z2501" t="str">
        <f t="shared" si="671"/>
        <v xml:space="preserve">  2 </v>
      </c>
      <c r="AA2501" t="str">
        <f t="shared" si="662"/>
        <v xml:space="preserve">   -61.0 </v>
      </c>
      <c r="AB2501" t="str">
        <f t="shared" si="663"/>
        <v xml:space="preserve">    73.7 </v>
      </c>
      <c r="AC2501" t="str">
        <f t="shared" si="664"/>
        <v xml:space="preserve">    96.7 </v>
      </c>
      <c r="AD2501" t="str">
        <f t="shared" si="670"/>
        <v xml:space="preserve">        </v>
      </c>
      <c r="AE2501" t="str">
        <f t="shared" si="665"/>
        <v xml:space="preserve">       </v>
      </c>
      <c r="AF2501" t="str">
        <f t="shared" si="672"/>
        <v xml:space="preserve">     </v>
      </c>
      <c r="AG2501" t="str">
        <f t="shared" si="672"/>
        <v xml:space="preserve">     0.78 </v>
      </c>
      <c r="AH2501" t="str">
        <f t="shared" si="666"/>
        <v xml:space="preserve">    -7.01 </v>
      </c>
      <c r="AI2501" t="str">
        <f t="shared" si="667"/>
        <v xml:space="preserve">       </v>
      </c>
      <c r="AJ2501" t="str">
        <f t="shared" si="668"/>
        <v xml:space="preserve">      </v>
      </c>
    </row>
    <row r="2502" spans="1:36" x14ac:dyDescent="0.25">
      <c r="A2502" t="s">
        <v>6</v>
      </c>
      <c r="P2502" t="str">
        <f t="shared" si="669"/>
        <v xml:space="preserve">  ..............</v>
      </c>
      <c r="Q2502" t="str">
        <f t="shared" si="669"/>
        <v>.........</v>
      </c>
      <c r="R2502" t="str">
        <f t="shared" si="657"/>
        <v>.........</v>
      </c>
      <c r="S2502" t="str">
        <f t="shared" si="658"/>
        <v>.........</v>
      </c>
      <c r="T2502" t="str">
        <f t="shared" si="659"/>
        <v>.........</v>
      </c>
      <c r="U2502" t="str">
        <f t="shared" si="670"/>
        <v>.............</v>
      </c>
      <c r="V2502" t="str">
        <f t="shared" si="660"/>
        <v>.........</v>
      </c>
      <c r="W2502" t="str">
        <f t="shared" si="661"/>
        <v>.........</v>
      </c>
      <c r="X2502" t="str">
        <f t="shared" si="671"/>
        <v>.......</v>
      </c>
      <c r="Y2502" t="str">
        <f t="shared" si="671"/>
        <v>..............</v>
      </c>
      <c r="Z2502" t="str">
        <f t="shared" si="671"/>
        <v>....</v>
      </c>
      <c r="AA2502" t="str">
        <f t="shared" si="662"/>
        <v>.........</v>
      </c>
      <c r="AB2502" t="str">
        <f t="shared" si="663"/>
        <v>.........</v>
      </c>
      <c r="AC2502" t="str">
        <f t="shared" si="664"/>
        <v>.........</v>
      </c>
      <c r="AD2502" t="str">
        <f t="shared" si="670"/>
        <v>........</v>
      </c>
      <c r="AE2502" t="str">
        <f t="shared" si="665"/>
        <v>.......</v>
      </c>
      <c r="AF2502" t="str">
        <f t="shared" si="672"/>
        <v>.....</v>
      </c>
      <c r="AG2502" t="str">
        <f t="shared" si="672"/>
        <v>..........</v>
      </c>
      <c r="AH2502" t="str">
        <f t="shared" si="666"/>
        <v>..........</v>
      </c>
      <c r="AI2502" t="str">
        <f t="shared" si="667"/>
        <v>.......</v>
      </c>
      <c r="AJ2502" t="str">
        <f t="shared" si="668"/>
        <v>.......</v>
      </c>
    </row>
    <row r="2503" spans="1:36" x14ac:dyDescent="0.25">
      <c r="A2503" t="s">
        <v>2100</v>
      </c>
      <c r="P2503" t="str">
        <f t="shared" si="669"/>
        <v xml:space="preserve">   7583   35  1 </v>
      </c>
      <c r="Q2503" t="str">
        <f t="shared" si="669"/>
        <v xml:space="preserve">   0.965 </v>
      </c>
      <c r="R2503" t="str">
        <f t="shared" si="657"/>
        <v xml:space="preserve">    61.8 </v>
      </c>
      <c r="S2503" t="str">
        <f t="shared" si="658"/>
        <v xml:space="preserve">     0.0 </v>
      </c>
      <c r="T2503" t="str">
        <f t="shared" si="659"/>
        <v xml:space="preserve">     0.0 </v>
      </c>
      <c r="U2503" t="str">
        <f t="shared" si="670"/>
        <v xml:space="preserve">         0.0 </v>
      </c>
      <c r="V2503" t="str">
        <f t="shared" si="660"/>
        <v xml:space="preserve">     0.0 </v>
      </c>
      <c r="W2503" t="str">
        <f t="shared" si="661"/>
        <v xml:space="preserve">     0.0</v>
      </c>
      <c r="X2503" t="str">
        <f t="shared" si="671"/>
        <v/>
      </c>
      <c r="Y2503" t="str">
        <f t="shared" si="671"/>
        <v/>
      </c>
      <c r="Z2503" t="str">
        <f t="shared" si="671"/>
        <v/>
      </c>
      <c r="AA2503" t="str">
        <f t="shared" si="662"/>
        <v/>
      </c>
      <c r="AB2503" t="str">
        <f t="shared" si="663"/>
        <v/>
      </c>
      <c r="AC2503" t="str">
        <f t="shared" si="664"/>
        <v/>
      </c>
      <c r="AD2503" t="str">
        <f t="shared" si="670"/>
        <v/>
      </c>
      <c r="AE2503" t="str">
        <f t="shared" si="665"/>
        <v/>
      </c>
      <c r="AF2503" t="str">
        <f t="shared" si="672"/>
        <v/>
      </c>
      <c r="AG2503" t="str">
        <f t="shared" si="672"/>
        <v/>
      </c>
      <c r="AH2503" t="str">
        <f t="shared" si="666"/>
        <v/>
      </c>
      <c r="AI2503" t="str">
        <f t="shared" si="667"/>
        <v/>
      </c>
      <c r="AJ2503" t="str">
        <f t="shared" si="668"/>
        <v/>
      </c>
    </row>
    <row r="2504" spans="1:36" x14ac:dyDescent="0.25">
      <c r="A2504" t="s">
        <v>2101</v>
      </c>
      <c r="P2504" t="str">
        <f t="shared" si="669"/>
        <v xml:space="preserve">  L.SV2-UFV160  </v>
      </c>
      <c r="Q2504" t="str">
        <f t="shared" si="669"/>
        <v xml:space="preserve">     1.0 </v>
      </c>
      <c r="R2504" t="str">
        <f t="shared" si="657"/>
        <v xml:space="preserve">   -80.7 </v>
      </c>
      <c r="S2504" t="str">
        <f t="shared" si="658"/>
        <v xml:space="preserve">     0.0 </v>
      </c>
      <c r="T2504" t="str">
        <f t="shared" si="659"/>
        <v xml:space="preserve">     0.0 </v>
      </c>
      <c r="U2504" t="str">
        <f t="shared" si="670"/>
        <v xml:space="preserve">         0.0 </v>
      </c>
      <c r="V2504" t="str">
        <f t="shared" si="660"/>
        <v xml:space="preserve">     0.0 </v>
      </c>
      <c r="W2504" t="str">
        <f t="shared" si="661"/>
        <v xml:space="preserve">     0.0 </v>
      </c>
      <c r="X2504" t="str">
        <f t="shared" si="671"/>
        <v xml:space="preserve">       </v>
      </c>
      <c r="Y2504" t="str">
        <f t="shared" si="671"/>
        <v xml:space="preserve">              </v>
      </c>
      <c r="Z2504" t="str">
        <f t="shared" si="671"/>
        <v xml:space="preserve">    </v>
      </c>
      <c r="AA2504" t="str">
        <f t="shared" si="662"/>
        <v xml:space="preserve">         </v>
      </c>
      <c r="AB2504" t="str">
        <f t="shared" si="663"/>
        <v xml:space="preserve">         </v>
      </c>
      <c r="AC2504" t="str">
        <f t="shared" si="664"/>
        <v xml:space="preserve">    </v>
      </c>
      <c r="AD2504" t="str">
        <f t="shared" si="670"/>
        <v/>
      </c>
      <c r="AE2504" t="str">
        <f t="shared" si="665"/>
        <v/>
      </c>
      <c r="AF2504" t="str">
        <f t="shared" si="672"/>
        <v/>
      </c>
      <c r="AG2504" t="str">
        <f t="shared" si="672"/>
        <v/>
      </c>
      <c r="AH2504" t="str">
        <f t="shared" si="666"/>
        <v/>
      </c>
      <c r="AI2504" t="str">
        <f t="shared" si="667"/>
        <v/>
      </c>
      <c r="AJ2504" t="str">
        <f t="shared" si="668"/>
        <v/>
      </c>
    </row>
    <row r="2505" spans="1:36" x14ac:dyDescent="0.25">
      <c r="A2505" t="s">
        <v>2102</v>
      </c>
      <c r="P2505" t="str">
        <f t="shared" si="669"/>
        <v xml:space="preserve">                </v>
      </c>
      <c r="Q2505" t="str">
        <f t="shared" si="669"/>
        <v xml:space="preserve">         </v>
      </c>
      <c r="R2505" t="str">
        <f t="shared" si="657"/>
        <v xml:space="preserve">  9999.0 </v>
      </c>
      <c r="S2505" t="str">
        <f t="shared" si="658"/>
        <v xml:space="preserve">  9999.0 </v>
      </c>
      <c r="T2505" t="str">
        <f t="shared" si="659"/>
        <v xml:space="preserve">  9999.0 </v>
      </c>
      <c r="U2505" t="str">
        <f t="shared" si="670"/>
        <v xml:space="preserve">        0.0% </v>
      </c>
      <c r="V2505" t="str">
        <f t="shared" si="660"/>
        <v xml:space="preserve">         </v>
      </c>
      <c r="W2505" t="str">
        <f t="shared" si="661"/>
        <v xml:space="preserve">         </v>
      </c>
      <c r="X2505" t="str">
        <f t="shared" si="671"/>
        <v xml:space="preserve">  7582 </v>
      </c>
      <c r="Y2505" t="str">
        <f t="shared" si="671"/>
        <v xml:space="preserve"> C.LSV2-MG034 </v>
      </c>
      <c r="Z2505" t="str">
        <f t="shared" si="671"/>
        <v xml:space="preserve">  2 </v>
      </c>
      <c r="AA2505" t="str">
        <f t="shared" si="662"/>
        <v xml:space="preserve">    61.8 </v>
      </c>
      <c r="AB2505" t="str">
        <f t="shared" si="663"/>
        <v xml:space="preserve">   -80.7 </v>
      </c>
      <c r="AC2505" t="str">
        <f t="shared" si="664"/>
        <v xml:space="preserve">   105.4 </v>
      </c>
      <c r="AD2505" t="str">
        <f t="shared" si="670"/>
        <v xml:space="preserve">        </v>
      </c>
      <c r="AE2505" t="str">
        <f t="shared" si="665"/>
        <v xml:space="preserve">       </v>
      </c>
      <c r="AF2505" t="str">
        <f t="shared" si="672"/>
        <v xml:space="preserve">     </v>
      </c>
      <c r="AG2505" t="str">
        <f t="shared" si="672"/>
        <v xml:space="preserve">     0.78 </v>
      </c>
      <c r="AH2505" t="str">
        <f t="shared" si="666"/>
        <v xml:space="preserve">    -7.01 </v>
      </c>
      <c r="AI2505" t="str">
        <f t="shared" si="667"/>
        <v xml:space="preserve">       </v>
      </c>
      <c r="AJ2505" t="str">
        <f t="shared" si="668"/>
        <v xml:space="preserve">      </v>
      </c>
    </row>
    <row r="2506" spans="1:36" x14ac:dyDescent="0.25">
      <c r="A2506" t="s">
        <v>6</v>
      </c>
      <c r="P2506" t="str">
        <f t="shared" si="669"/>
        <v xml:space="preserve">  ..............</v>
      </c>
      <c r="Q2506" t="str">
        <f t="shared" si="669"/>
        <v>.........</v>
      </c>
      <c r="R2506" t="str">
        <f t="shared" si="657"/>
        <v>.........</v>
      </c>
      <c r="S2506" t="str">
        <f t="shared" si="658"/>
        <v>.........</v>
      </c>
      <c r="T2506" t="str">
        <f t="shared" si="659"/>
        <v>.........</v>
      </c>
      <c r="U2506" t="str">
        <f t="shared" si="670"/>
        <v>.............</v>
      </c>
      <c r="V2506" t="str">
        <f t="shared" si="660"/>
        <v>.........</v>
      </c>
      <c r="W2506" t="str">
        <f t="shared" si="661"/>
        <v>.........</v>
      </c>
      <c r="X2506" t="str">
        <f t="shared" si="671"/>
        <v>.......</v>
      </c>
      <c r="Y2506" t="str">
        <f t="shared" si="671"/>
        <v>..............</v>
      </c>
      <c r="Z2506" t="str">
        <f t="shared" si="671"/>
        <v>....</v>
      </c>
      <c r="AA2506" t="str">
        <f t="shared" si="662"/>
        <v>.........</v>
      </c>
      <c r="AB2506" t="str">
        <f t="shared" si="663"/>
        <v>.........</v>
      </c>
      <c r="AC2506" t="str">
        <f t="shared" si="664"/>
        <v>.........</v>
      </c>
      <c r="AD2506" t="str">
        <f t="shared" si="670"/>
        <v>........</v>
      </c>
      <c r="AE2506" t="str">
        <f t="shared" si="665"/>
        <v>.......</v>
      </c>
      <c r="AF2506" t="str">
        <f t="shared" si="672"/>
        <v>.....</v>
      </c>
      <c r="AG2506" t="str">
        <f t="shared" si="672"/>
        <v>..........</v>
      </c>
      <c r="AH2506" t="str">
        <f t="shared" si="666"/>
        <v>..........</v>
      </c>
      <c r="AI2506" t="str">
        <f t="shared" si="667"/>
        <v>.......</v>
      </c>
      <c r="AJ2506" t="str">
        <f t="shared" si="668"/>
        <v>.......</v>
      </c>
    </row>
    <row r="2507" spans="1:36" x14ac:dyDescent="0.25">
      <c r="A2507" t="s">
        <v>2103</v>
      </c>
      <c r="P2507" t="str">
        <f t="shared" si="669"/>
        <v xml:space="preserve">   7784  345  0 </v>
      </c>
      <c r="Q2507" t="str">
        <f t="shared" si="669"/>
        <v xml:space="preserve">   1.000 </v>
      </c>
      <c r="R2507" t="str">
        <f t="shared" si="657"/>
        <v xml:space="preserve">     0.0 </v>
      </c>
      <c r="S2507" t="str">
        <f t="shared" si="658"/>
        <v xml:space="preserve">     0.0 </v>
      </c>
      <c r="T2507" t="str">
        <f t="shared" si="659"/>
        <v xml:space="preserve">     0.0 </v>
      </c>
      <c r="U2507" t="str">
        <f t="shared" si="670"/>
        <v xml:space="preserve">         0.0 </v>
      </c>
      <c r="V2507" t="str">
        <f t="shared" si="660"/>
        <v xml:space="preserve">     0.0 </v>
      </c>
      <c r="W2507" t="str">
        <f t="shared" si="661"/>
        <v xml:space="preserve">     0.0</v>
      </c>
      <c r="X2507" t="str">
        <f t="shared" si="671"/>
        <v/>
      </c>
      <c r="Y2507" t="str">
        <f t="shared" si="671"/>
        <v/>
      </c>
      <c r="Z2507" t="str">
        <f t="shared" si="671"/>
        <v/>
      </c>
      <c r="AA2507" t="str">
        <f t="shared" si="662"/>
        <v/>
      </c>
      <c r="AB2507" t="str">
        <f t="shared" si="663"/>
        <v/>
      </c>
      <c r="AC2507" t="str">
        <f t="shared" si="664"/>
        <v/>
      </c>
      <c r="AD2507" t="str">
        <f t="shared" si="670"/>
        <v/>
      </c>
      <c r="AE2507" t="str">
        <f t="shared" si="665"/>
        <v/>
      </c>
      <c r="AF2507" t="str">
        <f t="shared" si="672"/>
        <v/>
      </c>
      <c r="AG2507" t="str">
        <f t="shared" si="672"/>
        <v/>
      </c>
      <c r="AH2507" t="str">
        <f t="shared" si="666"/>
        <v/>
      </c>
      <c r="AI2507" t="str">
        <f t="shared" si="667"/>
        <v/>
      </c>
      <c r="AJ2507" t="str">
        <f t="shared" si="668"/>
        <v/>
      </c>
    </row>
    <row r="2508" spans="1:36" x14ac:dyDescent="0.25">
      <c r="A2508" t="s">
        <v>2104</v>
      </c>
      <c r="P2508" t="str">
        <f t="shared" si="669"/>
        <v xml:space="preserve">  CHVLG--MG345  </v>
      </c>
      <c r="Q2508" t="str">
        <f t="shared" si="669"/>
        <v xml:space="preserve">    -2.3 </v>
      </c>
      <c r="R2508" t="str">
        <f t="shared" si="657"/>
        <v xml:space="preserve">     0.0 </v>
      </c>
      <c r="S2508" t="str">
        <f t="shared" si="658"/>
        <v xml:space="preserve">     0.0 </v>
      </c>
      <c r="T2508" t="str">
        <f t="shared" si="659"/>
        <v xml:space="preserve">     0.0 </v>
      </c>
      <c r="U2508" t="str">
        <f t="shared" si="670"/>
        <v xml:space="preserve">         0.0 </v>
      </c>
      <c r="V2508" t="str">
        <f t="shared" si="660"/>
        <v xml:space="preserve">     0.0 </v>
      </c>
      <c r="W2508" t="str">
        <f t="shared" si="661"/>
        <v xml:space="preserve">     0.0 </v>
      </c>
      <c r="X2508" t="str">
        <f t="shared" si="671"/>
        <v xml:space="preserve">       </v>
      </c>
      <c r="Y2508" t="str">
        <f t="shared" si="671"/>
        <v xml:space="preserve">              </v>
      </c>
      <c r="Z2508" t="str">
        <f t="shared" si="671"/>
        <v xml:space="preserve">    </v>
      </c>
      <c r="AA2508" t="str">
        <f t="shared" si="662"/>
        <v xml:space="preserve">         </v>
      </c>
      <c r="AB2508" t="str">
        <f t="shared" si="663"/>
        <v xml:space="preserve">         </v>
      </c>
      <c r="AC2508" t="str">
        <f t="shared" si="664"/>
        <v xml:space="preserve">    </v>
      </c>
      <c r="AD2508" t="str">
        <f t="shared" si="670"/>
        <v/>
      </c>
      <c r="AE2508" t="str">
        <f t="shared" si="665"/>
        <v/>
      </c>
      <c r="AF2508" t="str">
        <f t="shared" si="672"/>
        <v/>
      </c>
      <c r="AG2508" t="str">
        <f t="shared" si="672"/>
        <v/>
      </c>
      <c r="AH2508" t="str">
        <f t="shared" si="666"/>
        <v/>
      </c>
      <c r="AI2508" t="str">
        <f t="shared" si="667"/>
        <v/>
      </c>
      <c r="AJ2508" t="str">
        <f t="shared" si="668"/>
        <v/>
      </c>
    </row>
    <row r="2509" spans="1:36" x14ac:dyDescent="0.25">
      <c r="A2509" t="s">
        <v>2105</v>
      </c>
      <c r="P2509" t="str">
        <f t="shared" si="669"/>
        <v xml:space="preserve">                </v>
      </c>
      <c r="Q2509" t="str">
        <f t="shared" si="669"/>
        <v xml:space="preserve">         </v>
      </c>
      <c r="R2509" t="str">
        <f t="shared" si="657"/>
        <v xml:space="preserve">  1076.0 </v>
      </c>
      <c r="S2509" t="str">
        <f t="shared" si="658"/>
        <v xml:space="preserve">  1076.0 </v>
      </c>
      <c r="T2509" t="str">
        <f t="shared" si="659"/>
        <v xml:space="preserve">  1076.0 </v>
      </c>
      <c r="U2509" t="str">
        <f t="shared" si="670"/>
        <v xml:space="preserve">        6.2% </v>
      </c>
      <c r="V2509" t="str">
        <f t="shared" si="660"/>
        <v xml:space="preserve">         </v>
      </c>
      <c r="W2509" t="str">
        <f t="shared" si="661"/>
        <v xml:space="preserve">         </v>
      </c>
      <c r="X2509" t="str">
        <f t="shared" si="671"/>
        <v xml:space="preserve">   398 </v>
      </c>
      <c r="Y2509" t="str">
        <f t="shared" si="671"/>
        <v xml:space="preserve"> VPALMA-MG345 </v>
      </c>
      <c r="Z2509" t="str">
        <f t="shared" si="671"/>
        <v xml:space="preserve">  1 </v>
      </c>
      <c r="AA2509" t="str">
        <f t="shared" si="662"/>
        <v xml:space="preserve">    52.8 </v>
      </c>
      <c r="AB2509" t="str">
        <f t="shared" si="663"/>
        <v xml:space="preserve">   -40.8 </v>
      </c>
      <c r="AC2509" t="str">
        <f t="shared" si="664"/>
        <v xml:space="preserve">    66.7 </v>
      </c>
      <c r="AD2509" t="str">
        <f t="shared" si="670"/>
        <v xml:space="preserve">        </v>
      </c>
      <c r="AE2509" t="str">
        <f t="shared" si="665"/>
        <v xml:space="preserve">       </v>
      </c>
      <c r="AF2509" t="str">
        <f t="shared" si="672"/>
        <v xml:space="preserve">     </v>
      </c>
      <c r="AG2509" t="str">
        <f t="shared" si="672"/>
        <v xml:space="preserve">     0.01 </v>
      </c>
      <c r="AH2509" t="str">
        <f t="shared" si="666"/>
        <v xml:space="preserve">    -5.94 </v>
      </c>
      <c r="AI2509" t="str">
        <f t="shared" si="667"/>
        <v xml:space="preserve">       </v>
      </c>
      <c r="AJ2509" t="str">
        <f t="shared" si="668"/>
        <v xml:space="preserve">      </v>
      </c>
    </row>
    <row r="2510" spans="1:36" x14ac:dyDescent="0.25">
      <c r="A2510" t="s">
        <v>2106</v>
      </c>
      <c r="P2510" t="str">
        <f t="shared" si="669"/>
        <v xml:space="preserve">                </v>
      </c>
      <c r="Q2510" t="str">
        <f t="shared" si="669"/>
        <v xml:space="preserve">         </v>
      </c>
      <c r="R2510" t="str">
        <f t="shared" si="657"/>
        <v xml:space="preserve">   280.0 </v>
      </c>
      <c r="S2510" t="str">
        <f t="shared" si="658"/>
        <v xml:space="preserve">   280.0 </v>
      </c>
      <c r="T2510" t="str">
        <f t="shared" si="659"/>
        <v xml:space="preserve">   280.0 </v>
      </c>
      <c r="U2510" t="str">
        <f t="shared" si="670"/>
        <v xml:space="preserve">       35.9% </v>
      </c>
      <c r="V2510" t="str">
        <f t="shared" si="660"/>
        <v xml:space="preserve">         </v>
      </c>
      <c r="W2510" t="str">
        <f t="shared" si="661"/>
        <v xml:space="preserve">         </v>
      </c>
      <c r="X2510" t="str">
        <f t="shared" si="671"/>
        <v xml:space="preserve">  1698 </v>
      </c>
      <c r="Y2510" t="str">
        <f t="shared" si="671"/>
        <v xml:space="preserve"> CHVLG1-MG000 </v>
      </c>
      <c r="Z2510" t="str">
        <f t="shared" si="671"/>
        <v xml:space="preserve">  1 </v>
      </c>
      <c r="AA2510" t="str">
        <f t="shared" si="662"/>
        <v xml:space="preserve">   -62.0 </v>
      </c>
      <c r="AB2510" t="str">
        <f t="shared" si="663"/>
        <v xml:space="preserve">    79.1 </v>
      </c>
      <c r="AC2510" t="str">
        <f t="shared" si="664"/>
        <v xml:space="preserve">   100.5 </v>
      </c>
      <c r="AD2510" t="str">
        <f t="shared" si="670"/>
        <v xml:space="preserve"> 0.971* </v>
      </c>
      <c r="AE2510" t="str">
        <f t="shared" si="665"/>
        <v xml:space="preserve">       </v>
      </c>
      <c r="AF2510" t="str">
        <f t="shared" si="672"/>
        <v xml:space="preserve">     </v>
      </c>
      <c r="AG2510" t="str">
        <f t="shared" si="672"/>
        <v xml:space="preserve">     0.00 </v>
      </c>
      <c r="AH2510" t="str">
        <f t="shared" si="666"/>
        <v xml:space="preserve">     5.44 </v>
      </c>
      <c r="AI2510" t="str">
        <f t="shared" si="667"/>
        <v xml:space="preserve">       </v>
      </c>
      <c r="AJ2510" t="str">
        <f t="shared" si="668"/>
        <v xml:space="preserve">      </v>
      </c>
    </row>
    <row r="2511" spans="1:36" x14ac:dyDescent="0.25">
      <c r="A2511" t="s">
        <v>2107</v>
      </c>
      <c r="P2511" t="str">
        <f t="shared" si="669"/>
        <v xml:space="preserve">                </v>
      </c>
      <c r="Q2511" t="str">
        <f t="shared" si="669"/>
        <v xml:space="preserve">         </v>
      </c>
      <c r="R2511" t="str">
        <f t="shared" si="657"/>
        <v xml:space="preserve">   280.0 </v>
      </c>
      <c r="S2511" t="str">
        <f t="shared" si="658"/>
        <v xml:space="preserve">   280.0 </v>
      </c>
      <c r="T2511" t="str">
        <f t="shared" si="659"/>
        <v xml:space="preserve">   280.0 </v>
      </c>
      <c r="U2511" t="str">
        <f t="shared" si="670"/>
        <v xml:space="preserve">       37.9% </v>
      </c>
      <c r="V2511" t="str">
        <f t="shared" si="660"/>
        <v xml:space="preserve">         </v>
      </c>
      <c r="W2511" t="str">
        <f t="shared" si="661"/>
        <v xml:space="preserve">         </v>
      </c>
      <c r="X2511" t="str">
        <f t="shared" si="671"/>
        <v xml:space="preserve">  6810 </v>
      </c>
      <c r="Y2511" t="str">
        <f t="shared" si="671"/>
        <v xml:space="preserve"> CHVLG2-MG000 </v>
      </c>
      <c r="Z2511" t="str">
        <f t="shared" si="671"/>
        <v xml:space="preserve">  2 </v>
      </c>
      <c r="AA2511" t="str">
        <f t="shared" si="662"/>
        <v xml:space="preserve">   -62.3 </v>
      </c>
      <c r="AB2511" t="str">
        <f t="shared" si="663"/>
        <v xml:space="preserve">    86.1 </v>
      </c>
      <c r="AC2511" t="str">
        <f t="shared" si="664"/>
        <v xml:space="preserve">   106.3 </v>
      </c>
      <c r="AD2511" t="str">
        <f t="shared" si="670"/>
        <v xml:space="preserve"> 0.966* </v>
      </c>
      <c r="AE2511" t="str">
        <f t="shared" si="665"/>
        <v xml:space="preserve">       </v>
      </c>
      <c r="AF2511" t="str">
        <f t="shared" si="672"/>
        <v xml:space="preserve">     </v>
      </c>
      <c r="AG2511" t="str">
        <f t="shared" si="672"/>
        <v xml:space="preserve">     0.00 </v>
      </c>
      <c r="AH2511" t="str">
        <f t="shared" si="666"/>
        <v xml:space="preserve">     6.02 </v>
      </c>
      <c r="AI2511" t="str">
        <f t="shared" si="667"/>
        <v xml:space="preserve">       </v>
      </c>
      <c r="AJ2511" t="str">
        <f t="shared" si="668"/>
        <v xml:space="preserve">      </v>
      </c>
    </row>
    <row r="2512" spans="1:36" x14ac:dyDescent="0.25">
      <c r="A2512" t="s">
        <v>2108</v>
      </c>
      <c r="P2512" t="str">
        <f t="shared" si="669"/>
        <v xml:space="preserve">                </v>
      </c>
      <c r="Q2512" t="str">
        <f t="shared" si="669"/>
        <v xml:space="preserve">         </v>
      </c>
      <c r="R2512" t="str">
        <f t="shared" si="657"/>
        <v xml:space="preserve">  1076.0 </v>
      </c>
      <c r="S2512" t="str">
        <f t="shared" si="658"/>
        <v xml:space="preserve">  1076.0 </v>
      </c>
      <c r="T2512" t="str">
        <f t="shared" si="659"/>
        <v xml:space="preserve">  1076.0 </v>
      </c>
      <c r="U2512" t="str">
        <f t="shared" si="670"/>
        <v xml:space="preserve">       13.3% </v>
      </c>
      <c r="V2512" t="str">
        <f t="shared" si="660"/>
        <v xml:space="preserve">         </v>
      </c>
      <c r="W2512" t="str">
        <f t="shared" si="661"/>
        <v xml:space="preserve">         </v>
      </c>
      <c r="X2512" t="str">
        <f t="shared" si="671"/>
        <v xml:space="preserve">  7822 </v>
      </c>
      <c r="Y2512" t="str">
        <f t="shared" si="671"/>
        <v xml:space="preserve"> BURIT3-MG345 </v>
      </c>
      <c r="Z2512" t="str">
        <f t="shared" si="671"/>
        <v xml:space="preserve">  1 </v>
      </c>
      <c r="AA2512" t="str">
        <f t="shared" si="662"/>
        <v xml:space="preserve">    71.5 </v>
      </c>
      <c r="AB2512" t="str">
        <f t="shared" si="663"/>
        <v xml:space="preserve">  -124.4 </v>
      </c>
      <c r="AC2512" t="str">
        <f t="shared" si="664"/>
        <v xml:space="preserve">   143.5 </v>
      </c>
      <c r="AD2512" t="str">
        <f t="shared" si="670"/>
        <v xml:space="preserve">        </v>
      </c>
      <c r="AE2512" t="str">
        <f t="shared" si="665"/>
        <v xml:space="preserve">       </v>
      </c>
      <c r="AF2512" t="str">
        <f t="shared" si="672"/>
        <v xml:space="preserve">     </v>
      </c>
      <c r="AG2512" t="str">
        <f t="shared" si="672"/>
        <v xml:space="preserve">     0.34 </v>
      </c>
      <c r="AH2512" t="str">
        <f t="shared" si="666"/>
        <v xml:space="preserve">   -33.01 </v>
      </c>
      <c r="AI2512" t="str">
        <f t="shared" si="667"/>
        <v xml:space="preserve">       </v>
      </c>
      <c r="AJ2512" t="str">
        <f t="shared" si="668"/>
        <v xml:space="preserve">      </v>
      </c>
    </row>
    <row r="2513" spans="1:36" x14ac:dyDescent="0.25">
      <c r="A2513" t="s">
        <v>6</v>
      </c>
      <c r="P2513" t="str">
        <f t="shared" si="669"/>
        <v xml:space="preserve">  ..............</v>
      </c>
      <c r="Q2513" t="str">
        <f t="shared" si="669"/>
        <v>.........</v>
      </c>
      <c r="R2513" t="str">
        <f t="shared" si="657"/>
        <v>.........</v>
      </c>
      <c r="S2513" t="str">
        <f t="shared" si="658"/>
        <v>.........</v>
      </c>
      <c r="T2513" t="str">
        <f t="shared" si="659"/>
        <v>.........</v>
      </c>
      <c r="U2513" t="str">
        <f t="shared" si="670"/>
        <v>.............</v>
      </c>
      <c r="V2513" t="str">
        <f t="shared" si="660"/>
        <v>.........</v>
      </c>
      <c r="W2513" t="str">
        <f t="shared" si="661"/>
        <v>.........</v>
      </c>
      <c r="X2513" t="str">
        <f t="shared" si="671"/>
        <v>.......</v>
      </c>
      <c r="Y2513" t="str">
        <f t="shared" si="671"/>
        <v>..............</v>
      </c>
      <c r="Z2513" t="str">
        <f t="shared" si="671"/>
        <v>....</v>
      </c>
      <c r="AA2513" t="str">
        <f t="shared" si="662"/>
        <v>.........</v>
      </c>
      <c r="AB2513" t="str">
        <f t="shared" si="663"/>
        <v>.........</v>
      </c>
      <c r="AC2513" t="str">
        <f t="shared" si="664"/>
        <v>.........</v>
      </c>
      <c r="AD2513" t="str">
        <f t="shared" si="670"/>
        <v>........</v>
      </c>
      <c r="AE2513" t="str">
        <f t="shared" si="665"/>
        <v>.......</v>
      </c>
      <c r="AF2513" t="str">
        <f t="shared" si="672"/>
        <v>.....</v>
      </c>
      <c r="AG2513" t="str">
        <f t="shared" si="672"/>
        <v>..........</v>
      </c>
      <c r="AH2513" t="str">
        <f t="shared" si="666"/>
        <v>..........</v>
      </c>
      <c r="AI2513" t="str">
        <f t="shared" si="667"/>
        <v>.......</v>
      </c>
      <c r="AJ2513" t="str">
        <f t="shared" si="668"/>
        <v>.......</v>
      </c>
    </row>
    <row r="2514" spans="1:36" x14ac:dyDescent="0.25">
      <c r="A2514" t="s">
        <v>2109</v>
      </c>
      <c r="P2514" t="str">
        <f t="shared" si="669"/>
        <v xml:space="preserve">   7785   35  0 </v>
      </c>
      <c r="Q2514" t="str">
        <f t="shared" si="669"/>
        <v xml:space="preserve">   0.992 </v>
      </c>
      <c r="R2514" t="str">
        <f t="shared" si="657"/>
        <v xml:space="preserve">     0.0 </v>
      </c>
      <c r="S2514" t="str">
        <f t="shared" si="658"/>
        <v xml:space="preserve">     0.0 </v>
      </c>
      <c r="T2514" t="str">
        <f t="shared" si="659"/>
        <v xml:space="preserve">     0.0 </v>
      </c>
      <c r="U2514" t="str">
        <f t="shared" si="670"/>
        <v xml:space="preserve">         0.0 </v>
      </c>
      <c r="V2514" t="str">
        <f t="shared" si="660"/>
        <v xml:space="preserve">     0.0 </v>
      </c>
      <c r="W2514" t="str">
        <f t="shared" si="661"/>
        <v xml:space="preserve">     0.0</v>
      </c>
      <c r="X2514" t="str">
        <f t="shared" si="671"/>
        <v/>
      </c>
      <c r="Y2514" t="str">
        <f t="shared" si="671"/>
        <v/>
      </c>
      <c r="Z2514" t="str">
        <f t="shared" si="671"/>
        <v/>
      </c>
      <c r="AA2514" t="str">
        <f t="shared" si="662"/>
        <v/>
      </c>
      <c r="AB2514" t="str">
        <f t="shared" si="663"/>
        <v/>
      </c>
      <c r="AC2514" t="str">
        <f t="shared" si="664"/>
        <v/>
      </c>
      <c r="AD2514" t="str">
        <f t="shared" si="670"/>
        <v/>
      </c>
      <c r="AE2514" t="str">
        <f t="shared" si="665"/>
        <v/>
      </c>
      <c r="AF2514" t="str">
        <f t="shared" si="672"/>
        <v/>
      </c>
      <c r="AG2514" t="str">
        <f t="shared" si="672"/>
        <v/>
      </c>
      <c r="AH2514" t="str">
        <f t="shared" si="666"/>
        <v/>
      </c>
      <c r="AI2514" t="str">
        <f t="shared" si="667"/>
        <v/>
      </c>
      <c r="AJ2514" t="str">
        <f t="shared" si="668"/>
        <v/>
      </c>
    </row>
    <row r="2515" spans="1:36" x14ac:dyDescent="0.25">
      <c r="A2515" t="s">
        <v>2110</v>
      </c>
      <c r="P2515" t="str">
        <f t="shared" si="669"/>
        <v xml:space="preserve">  CHVLG1-MG034  </v>
      </c>
      <c r="Q2515" t="str">
        <f t="shared" si="669"/>
        <v xml:space="preserve">    -0.5 </v>
      </c>
      <c r="R2515" t="str">
        <f t="shared" si="657"/>
        <v xml:space="preserve">     0.0 </v>
      </c>
      <c r="S2515" t="str">
        <f t="shared" si="658"/>
        <v xml:space="preserve">     0.0 </v>
      </c>
      <c r="T2515" t="str">
        <f t="shared" si="659"/>
        <v xml:space="preserve">     0.0 </v>
      </c>
      <c r="U2515" t="str">
        <f t="shared" si="670"/>
        <v xml:space="preserve">         0.0 </v>
      </c>
      <c r="V2515" t="str">
        <f t="shared" si="660"/>
        <v xml:space="preserve">     0.0 </v>
      </c>
      <c r="W2515" t="str">
        <f t="shared" si="661"/>
        <v xml:space="preserve">     0.0 </v>
      </c>
      <c r="X2515" t="str">
        <f t="shared" si="671"/>
        <v xml:space="preserve">       </v>
      </c>
      <c r="Y2515" t="str">
        <f t="shared" si="671"/>
        <v xml:space="preserve">              </v>
      </c>
      <c r="Z2515" t="str">
        <f t="shared" si="671"/>
        <v xml:space="preserve">    </v>
      </c>
      <c r="AA2515" t="str">
        <f t="shared" si="662"/>
        <v xml:space="preserve">         </v>
      </c>
      <c r="AB2515" t="str">
        <f t="shared" si="663"/>
        <v xml:space="preserve">         </v>
      </c>
      <c r="AC2515" t="str">
        <f t="shared" si="664"/>
        <v xml:space="preserve">    </v>
      </c>
      <c r="AD2515" t="str">
        <f t="shared" si="670"/>
        <v/>
      </c>
      <c r="AE2515" t="str">
        <f t="shared" si="665"/>
        <v/>
      </c>
      <c r="AF2515" t="str">
        <f t="shared" si="672"/>
        <v/>
      </c>
      <c r="AG2515" t="str">
        <f t="shared" si="672"/>
        <v/>
      </c>
      <c r="AH2515" t="str">
        <f t="shared" si="666"/>
        <v/>
      </c>
      <c r="AI2515" t="str">
        <f t="shared" si="667"/>
        <v/>
      </c>
      <c r="AJ2515" t="str">
        <f t="shared" si="668"/>
        <v/>
      </c>
    </row>
    <row r="2516" spans="1:36" x14ac:dyDescent="0.25">
      <c r="A2516" t="s">
        <v>2111</v>
      </c>
      <c r="P2516" t="str">
        <f t="shared" si="669"/>
        <v xml:space="preserve">                </v>
      </c>
      <c r="Q2516" t="str">
        <f t="shared" si="669"/>
        <v xml:space="preserve">         </v>
      </c>
      <c r="R2516" t="str">
        <f t="shared" si="657"/>
        <v xml:space="preserve">   280.0 </v>
      </c>
      <c r="S2516" t="str">
        <f t="shared" si="658"/>
        <v xml:space="preserve">   280.0 </v>
      </c>
      <c r="T2516" t="str">
        <f t="shared" si="659"/>
        <v xml:space="preserve">   280.0 </v>
      </c>
      <c r="U2516" t="str">
        <f t="shared" si="670"/>
        <v xml:space="preserve">       34.9% </v>
      </c>
      <c r="V2516" t="str">
        <f t="shared" si="660"/>
        <v xml:space="preserve">         </v>
      </c>
      <c r="W2516" t="str">
        <f t="shared" si="661"/>
        <v xml:space="preserve">         </v>
      </c>
      <c r="X2516" t="str">
        <f t="shared" si="671"/>
        <v xml:space="preserve">  1698 </v>
      </c>
      <c r="Y2516" t="str">
        <f t="shared" si="671"/>
        <v xml:space="preserve"> CHVLG1-MG000 </v>
      </c>
      <c r="Z2516" t="str">
        <f t="shared" si="671"/>
        <v xml:space="preserve">  1 </v>
      </c>
      <c r="AA2516" t="str">
        <f t="shared" si="662"/>
        <v xml:space="preserve">    62.0 </v>
      </c>
      <c r="AB2516" t="str">
        <f t="shared" si="663"/>
        <v xml:space="preserve">   -74.4 </v>
      </c>
      <c r="AC2516" t="str">
        <f t="shared" si="664"/>
        <v xml:space="preserve">    97.6 </v>
      </c>
      <c r="AD2516" t="str">
        <f t="shared" si="670"/>
        <v xml:space="preserve"> 1.000F </v>
      </c>
      <c r="AE2516" t="str">
        <f t="shared" si="665"/>
        <v xml:space="preserve">       </v>
      </c>
      <c r="AF2516" t="str">
        <f t="shared" si="672"/>
        <v xml:space="preserve">     </v>
      </c>
      <c r="AG2516" t="str">
        <f t="shared" si="672"/>
        <v xml:space="preserve">     0.00 </v>
      </c>
      <c r="AH2516" t="str">
        <f t="shared" si="666"/>
        <v xml:space="preserve">    -0.68 </v>
      </c>
      <c r="AI2516" t="str">
        <f t="shared" si="667"/>
        <v xml:space="preserve">       </v>
      </c>
      <c r="AJ2516" t="str">
        <f t="shared" si="668"/>
        <v xml:space="preserve">      </v>
      </c>
    </row>
    <row r="2517" spans="1:36" x14ac:dyDescent="0.25">
      <c r="A2517" t="s">
        <v>2112</v>
      </c>
      <c r="P2517" t="str">
        <f t="shared" si="669"/>
        <v xml:space="preserve">                </v>
      </c>
      <c r="Q2517" t="str">
        <f t="shared" si="669"/>
        <v xml:space="preserve">         </v>
      </c>
      <c r="R2517" t="str">
        <f t="shared" si="657"/>
        <v xml:space="preserve">  9999.0 </v>
      </c>
      <c r="S2517" t="str">
        <f t="shared" si="658"/>
        <v xml:space="preserve">  9999.0 </v>
      </c>
      <c r="T2517" t="str">
        <f t="shared" si="659"/>
        <v xml:space="preserve">  9999.0 </v>
      </c>
      <c r="U2517" t="str">
        <f t="shared" si="670"/>
        <v xml:space="preserve">        0.0% </v>
      </c>
      <c r="V2517" t="str">
        <f t="shared" si="660"/>
        <v xml:space="preserve">         </v>
      </c>
      <c r="W2517" t="str">
        <f t="shared" si="661"/>
        <v xml:space="preserve">         </v>
      </c>
      <c r="X2517" t="str">
        <f t="shared" si="671"/>
        <v xml:space="preserve">  7787 </v>
      </c>
      <c r="Y2517" t="str">
        <f t="shared" si="671"/>
        <v xml:space="preserve"> HV1A5-UFV165 </v>
      </c>
      <c r="Z2517" t="str">
        <f t="shared" si="671"/>
        <v xml:space="preserve">  1 </v>
      </c>
      <c r="AA2517" t="str">
        <f t="shared" si="662"/>
        <v xml:space="preserve">   -62.0 </v>
      </c>
      <c r="AB2517" t="str">
        <f t="shared" si="663"/>
        <v xml:space="preserve">    74.4 </v>
      </c>
      <c r="AC2517" t="str">
        <f t="shared" si="664"/>
        <v xml:space="preserve">    97.6 </v>
      </c>
      <c r="AD2517" t="str">
        <f t="shared" si="670"/>
        <v xml:space="preserve">        </v>
      </c>
      <c r="AE2517" t="str">
        <f t="shared" si="665"/>
        <v xml:space="preserve">       </v>
      </c>
      <c r="AF2517" t="str">
        <f t="shared" si="672"/>
        <v xml:space="preserve">     </v>
      </c>
      <c r="AG2517" t="str">
        <f t="shared" si="672"/>
        <v xml:space="preserve">     0.38 </v>
      </c>
      <c r="AH2517" t="str">
        <f t="shared" si="666"/>
        <v xml:space="preserve">    -7.30 </v>
      </c>
      <c r="AI2517" t="str">
        <f t="shared" si="667"/>
        <v xml:space="preserve">       </v>
      </c>
      <c r="AJ2517" t="str">
        <f t="shared" si="668"/>
        <v xml:space="preserve">      </v>
      </c>
    </row>
    <row r="2518" spans="1:36" x14ac:dyDescent="0.25">
      <c r="A2518" t="s">
        <v>6</v>
      </c>
      <c r="P2518" t="str">
        <f t="shared" si="669"/>
        <v xml:space="preserve">  ..............</v>
      </c>
      <c r="Q2518" t="str">
        <f t="shared" si="669"/>
        <v>.........</v>
      </c>
      <c r="R2518" t="str">
        <f t="shared" si="657"/>
        <v>.........</v>
      </c>
      <c r="S2518" t="str">
        <f t="shared" si="658"/>
        <v>.........</v>
      </c>
      <c r="T2518" t="str">
        <f t="shared" si="659"/>
        <v>.........</v>
      </c>
      <c r="U2518" t="str">
        <f t="shared" si="670"/>
        <v>.............</v>
      </c>
      <c r="V2518" t="str">
        <f t="shared" si="660"/>
        <v>.........</v>
      </c>
      <c r="W2518" t="str">
        <f t="shared" si="661"/>
        <v>.........</v>
      </c>
      <c r="X2518" t="str">
        <f t="shared" si="671"/>
        <v>.......</v>
      </c>
      <c r="Y2518" t="str">
        <f t="shared" si="671"/>
        <v>..............</v>
      </c>
      <c r="Z2518" t="str">
        <f t="shared" si="671"/>
        <v>....</v>
      </c>
      <c r="AA2518" t="str">
        <f t="shared" si="662"/>
        <v>.........</v>
      </c>
      <c r="AB2518" t="str">
        <f t="shared" si="663"/>
        <v>.........</v>
      </c>
      <c r="AC2518" t="str">
        <f t="shared" si="664"/>
        <v>.........</v>
      </c>
      <c r="AD2518" t="str">
        <f t="shared" si="670"/>
        <v>........</v>
      </c>
      <c r="AE2518" t="str">
        <f t="shared" si="665"/>
        <v>.......</v>
      </c>
      <c r="AF2518" t="str">
        <f t="shared" si="672"/>
        <v>.....</v>
      </c>
      <c r="AG2518" t="str">
        <f t="shared" si="672"/>
        <v>..........</v>
      </c>
      <c r="AH2518" t="str">
        <f t="shared" si="666"/>
        <v>..........</v>
      </c>
      <c r="AI2518" t="str">
        <f t="shared" si="667"/>
        <v>.......</v>
      </c>
      <c r="AJ2518" t="str">
        <f t="shared" si="668"/>
        <v>.......</v>
      </c>
    </row>
    <row r="2519" spans="1:36" x14ac:dyDescent="0.25">
      <c r="A2519" t="s">
        <v>2113</v>
      </c>
      <c r="P2519" t="str">
        <f t="shared" si="669"/>
        <v xml:space="preserve">   7786   35  0 </v>
      </c>
      <c r="Q2519" t="str">
        <f t="shared" si="669"/>
        <v xml:space="preserve">   0.994 </v>
      </c>
      <c r="R2519" t="str">
        <f t="shared" si="657"/>
        <v xml:space="preserve">     0.0 </v>
      </c>
      <c r="S2519" t="str">
        <f t="shared" si="658"/>
        <v xml:space="preserve">     0.0 </v>
      </c>
      <c r="T2519" t="str">
        <f t="shared" si="659"/>
        <v xml:space="preserve">     0.0 </v>
      </c>
      <c r="U2519" t="str">
        <f t="shared" si="670"/>
        <v xml:space="preserve">         0.0 </v>
      </c>
      <c r="V2519" t="str">
        <f t="shared" si="660"/>
        <v xml:space="preserve">     0.0 </v>
      </c>
      <c r="W2519" t="str">
        <f t="shared" si="661"/>
        <v xml:space="preserve">     0.0</v>
      </c>
      <c r="X2519" t="str">
        <f t="shared" si="671"/>
        <v/>
      </c>
      <c r="Y2519" t="str">
        <f t="shared" si="671"/>
        <v/>
      </c>
      <c r="Z2519" t="str">
        <f t="shared" si="671"/>
        <v/>
      </c>
      <c r="AA2519" t="str">
        <f t="shared" si="662"/>
        <v/>
      </c>
      <c r="AB2519" t="str">
        <f t="shared" si="663"/>
        <v/>
      </c>
      <c r="AC2519" t="str">
        <f t="shared" si="664"/>
        <v/>
      </c>
      <c r="AD2519" t="str">
        <f t="shared" si="670"/>
        <v/>
      </c>
      <c r="AE2519" t="str">
        <f t="shared" si="665"/>
        <v/>
      </c>
      <c r="AF2519" t="str">
        <f t="shared" si="672"/>
        <v/>
      </c>
      <c r="AG2519" t="str">
        <f t="shared" si="672"/>
        <v/>
      </c>
      <c r="AH2519" t="str">
        <f t="shared" si="666"/>
        <v/>
      </c>
      <c r="AI2519" t="str">
        <f t="shared" si="667"/>
        <v/>
      </c>
      <c r="AJ2519" t="str">
        <f t="shared" si="668"/>
        <v/>
      </c>
    </row>
    <row r="2520" spans="1:36" x14ac:dyDescent="0.25">
      <c r="A2520" t="s">
        <v>2114</v>
      </c>
      <c r="P2520" t="str">
        <f t="shared" si="669"/>
        <v xml:space="preserve">  CHVLG2-MG034  </v>
      </c>
      <c r="Q2520" t="str">
        <f t="shared" si="669"/>
        <v xml:space="preserve">    -0.5 </v>
      </c>
      <c r="R2520" t="str">
        <f t="shared" si="657"/>
        <v xml:space="preserve">     0.0 </v>
      </c>
      <c r="S2520" t="str">
        <f t="shared" si="658"/>
        <v xml:space="preserve">     0.0 </v>
      </c>
      <c r="T2520" t="str">
        <f t="shared" si="659"/>
        <v xml:space="preserve">     0.0 </v>
      </c>
      <c r="U2520" t="str">
        <f t="shared" si="670"/>
        <v xml:space="preserve">         0.0 </v>
      </c>
      <c r="V2520" t="str">
        <f t="shared" si="660"/>
        <v xml:space="preserve">     0.0 </v>
      </c>
      <c r="W2520" t="str">
        <f t="shared" si="661"/>
        <v xml:space="preserve">     0.0 </v>
      </c>
      <c r="X2520" t="str">
        <f t="shared" si="671"/>
        <v xml:space="preserve">       </v>
      </c>
      <c r="Y2520" t="str">
        <f t="shared" si="671"/>
        <v xml:space="preserve">              </v>
      </c>
      <c r="Z2520" t="str">
        <f t="shared" si="671"/>
        <v xml:space="preserve">    </v>
      </c>
      <c r="AA2520" t="str">
        <f t="shared" si="662"/>
        <v xml:space="preserve">         </v>
      </c>
      <c r="AB2520" t="str">
        <f t="shared" si="663"/>
        <v xml:space="preserve">         </v>
      </c>
      <c r="AC2520" t="str">
        <f t="shared" si="664"/>
        <v xml:space="preserve">    </v>
      </c>
      <c r="AD2520" t="str">
        <f t="shared" si="670"/>
        <v/>
      </c>
      <c r="AE2520" t="str">
        <f t="shared" si="665"/>
        <v/>
      </c>
      <c r="AF2520" t="str">
        <f t="shared" si="672"/>
        <v/>
      </c>
      <c r="AG2520" t="str">
        <f t="shared" si="672"/>
        <v/>
      </c>
      <c r="AH2520" t="str">
        <f t="shared" si="666"/>
        <v/>
      </c>
      <c r="AI2520" t="str">
        <f t="shared" si="667"/>
        <v/>
      </c>
      <c r="AJ2520" t="str">
        <f t="shared" si="668"/>
        <v/>
      </c>
    </row>
    <row r="2521" spans="1:36" x14ac:dyDescent="0.25">
      <c r="A2521" t="s">
        <v>2115</v>
      </c>
      <c r="P2521" t="str">
        <f t="shared" si="669"/>
        <v xml:space="preserve">                </v>
      </c>
      <c r="Q2521" t="str">
        <f t="shared" si="669"/>
        <v xml:space="preserve">         </v>
      </c>
      <c r="R2521" t="str">
        <f t="shared" si="657"/>
        <v xml:space="preserve">   280.0 </v>
      </c>
      <c r="S2521" t="str">
        <f t="shared" si="658"/>
        <v xml:space="preserve">   280.0 </v>
      </c>
      <c r="T2521" t="str">
        <f t="shared" si="659"/>
        <v xml:space="preserve">   280.0 </v>
      </c>
      <c r="U2521" t="str">
        <f t="shared" si="670"/>
        <v xml:space="preserve">       36.7% </v>
      </c>
      <c r="V2521" t="str">
        <f t="shared" si="660"/>
        <v xml:space="preserve">         </v>
      </c>
      <c r="W2521" t="str">
        <f t="shared" si="661"/>
        <v xml:space="preserve">         </v>
      </c>
      <c r="X2521" t="str">
        <f t="shared" si="671"/>
        <v xml:space="preserve">  6810 </v>
      </c>
      <c r="Y2521" t="str">
        <f t="shared" si="671"/>
        <v xml:space="preserve"> CHVLG2-MG000 </v>
      </c>
      <c r="Z2521" t="str">
        <f t="shared" si="671"/>
        <v xml:space="preserve">  2 </v>
      </c>
      <c r="AA2521" t="str">
        <f t="shared" si="662"/>
        <v xml:space="preserve">    62.3 </v>
      </c>
      <c r="AB2521" t="str">
        <f t="shared" si="663"/>
        <v xml:space="preserve">   -80.9 </v>
      </c>
      <c r="AC2521" t="str">
        <f t="shared" si="664"/>
        <v xml:space="preserve">   102.6 </v>
      </c>
      <c r="AD2521" t="str">
        <f t="shared" si="670"/>
        <v xml:space="preserve"> 1.000F </v>
      </c>
      <c r="AE2521" t="str">
        <f t="shared" si="665"/>
        <v xml:space="preserve">       </v>
      </c>
      <c r="AF2521" t="str">
        <f t="shared" si="672"/>
        <v xml:space="preserve">     </v>
      </c>
      <c r="AG2521" t="str">
        <f t="shared" si="672"/>
        <v xml:space="preserve">     0.00 </v>
      </c>
      <c r="AH2521" t="str">
        <f t="shared" si="666"/>
        <v xml:space="preserve">    -0.75 </v>
      </c>
      <c r="AI2521" t="str">
        <f t="shared" si="667"/>
        <v xml:space="preserve">       </v>
      </c>
      <c r="AJ2521" t="str">
        <f t="shared" si="668"/>
        <v xml:space="preserve">      </v>
      </c>
    </row>
    <row r="2522" spans="1:36" x14ac:dyDescent="0.25">
      <c r="A2522" t="s">
        <v>2116</v>
      </c>
      <c r="P2522" t="str">
        <f t="shared" si="669"/>
        <v xml:space="preserve">                </v>
      </c>
      <c r="Q2522" t="str">
        <f t="shared" si="669"/>
        <v xml:space="preserve">         </v>
      </c>
      <c r="R2522" t="str">
        <f t="shared" si="657"/>
        <v xml:space="preserve">  9999.0 </v>
      </c>
      <c r="S2522" t="str">
        <f t="shared" si="658"/>
        <v xml:space="preserve">  9999.0 </v>
      </c>
      <c r="T2522" t="str">
        <f t="shared" si="659"/>
        <v xml:space="preserve">  9999.0 </v>
      </c>
      <c r="U2522" t="str">
        <f t="shared" si="670"/>
        <v xml:space="preserve">        0.0% </v>
      </c>
      <c r="V2522" t="str">
        <f t="shared" si="660"/>
        <v xml:space="preserve">         </v>
      </c>
      <c r="W2522" t="str">
        <f t="shared" si="661"/>
        <v xml:space="preserve">         </v>
      </c>
      <c r="X2522" t="str">
        <f t="shared" si="671"/>
        <v xml:space="preserve">  7788 </v>
      </c>
      <c r="Y2522" t="str">
        <f t="shared" si="671"/>
        <v xml:space="preserve"> HV6A10UFV165 </v>
      </c>
      <c r="Z2522" t="str">
        <f t="shared" si="671"/>
        <v xml:space="preserve">  1 </v>
      </c>
      <c r="AA2522" t="str">
        <f t="shared" si="662"/>
        <v xml:space="preserve">   -62.3 </v>
      </c>
      <c r="AB2522" t="str">
        <f t="shared" si="663"/>
        <v xml:space="preserve">    80.9 </v>
      </c>
      <c r="AC2522" t="str">
        <f t="shared" si="664"/>
        <v xml:space="preserve">   102.6 </v>
      </c>
      <c r="AD2522" t="str">
        <f t="shared" si="670"/>
        <v xml:space="preserve">        </v>
      </c>
      <c r="AE2522" t="str">
        <f t="shared" si="665"/>
        <v xml:space="preserve">       </v>
      </c>
      <c r="AF2522" t="str">
        <f t="shared" si="672"/>
        <v xml:space="preserve">     </v>
      </c>
      <c r="AG2522" t="str">
        <f t="shared" si="672"/>
        <v xml:space="preserve">     0.15 </v>
      </c>
      <c r="AH2522" t="str">
        <f t="shared" si="666"/>
        <v xml:space="preserve">    -0.74 </v>
      </c>
      <c r="AI2522" t="str">
        <f t="shared" si="667"/>
        <v xml:space="preserve">       </v>
      </c>
      <c r="AJ2522" t="str">
        <f t="shared" si="668"/>
        <v xml:space="preserve">      </v>
      </c>
    </row>
    <row r="2523" spans="1:36" x14ac:dyDescent="0.25">
      <c r="A2523" t="s">
        <v>6</v>
      </c>
      <c r="P2523" t="str">
        <f t="shared" si="669"/>
        <v xml:space="preserve">  ..............</v>
      </c>
      <c r="Q2523" t="str">
        <f t="shared" si="669"/>
        <v>.........</v>
      </c>
      <c r="R2523" t="str">
        <f t="shared" si="657"/>
        <v>.........</v>
      </c>
      <c r="S2523" t="str">
        <f t="shared" si="658"/>
        <v>.........</v>
      </c>
      <c r="T2523" t="str">
        <f t="shared" si="659"/>
        <v>.........</v>
      </c>
      <c r="U2523" t="str">
        <f t="shared" si="670"/>
        <v>.............</v>
      </c>
      <c r="V2523" t="str">
        <f t="shared" si="660"/>
        <v>.........</v>
      </c>
      <c r="W2523" t="str">
        <f t="shared" si="661"/>
        <v>.........</v>
      </c>
      <c r="X2523" t="str">
        <f t="shared" si="671"/>
        <v>.......</v>
      </c>
      <c r="Y2523" t="str">
        <f t="shared" si="671"/>
        <v>..............</v>
      </c>
      <c r="Z2523" t="str">
        <f t="shared" si="671"/>
        <v>....</v>
      </c>
      <c r="AA2523" t="str">
        <f t="shared" si="662"/>
        <v>.........</v>
      </c>
      <c r="AB2523" t="str">
        <f t="shared" si="663"/>
        <v>.........</v>
      </c>
      <c r="AC2523" t="str">
        <f t="shared" si="664"/>
        <v>.........</v>
      </c>
      <c r="AD2523" t="str">
        <f t="shared" si="670"/>
        <v>........</v>
      </c>
      <c r="AE2523" t="str">
        <f t="shared" si="665"/>
        <v>.......</v>
      </c>
      <c r="AF2523" t="str">
        <f t="shared" si="672"/>
        <v>.....</v>
      </c>
      <c r="AG2523" t="str">
        <f t="shared" si="672"/>
        <v>..........</v>
      </c>
      <c r="AH2523" t="str">
        <f t="shared" si="666"/>
        <v>..........</v>
      </c>
      <c r="AI2523" t="str">
        <f t="shared" si="667"/>
        <v>.......</v>
      </c>
      <c r="AJ2523" t="str">
        <f t="shared" si="668"/>
        <v>.......</v>
      </c>
    </row>
    <row r="2524" spans="1:36" x14ac:dyDescent="0.25">
      <c r="A2524" t="s">
        <v>2117</v>
      </c>
      <c r="P2524" t="str">
        <f t="shared" si="669"/>
        <v xml:space="preserve">   7787   35  1 </v>
      </c>
      <c r="Q2524" t="str">
        <f t="shared" si="669"/>
        <v xml:space="preserve">   0.969 </v>
      </c>
      <c r="R2524" t="str">
        <f t="shared" si="657"/>
        <v xml:space="preserve">    62.4 </v>
      </c>
      <c r="S2524" t="str">
        <f t="shared" si="658"/>
        <v xml:space="preserve">     0.0 </v>
      </c>
      <c r="T2524" t="str">
        <f t="shared" si="659"/>
        <v xml:space="preserve">     0.0 </v>
      </c>
      <c r="U2524" t="str">
        <f t="shared" si="670"/>
        <v xml:space="preserve">         0.0 </v>
      </c>
      <c r="V2524" t="str">
        <f t="shared" si="660"/>
        <v xml:space="preserve">     0.0 </v>
      </c>
      <c r="W2524" t="str">
        <f t="shared" si="661"/>
        <v xml:space="preserve">     0.0</v>
      </c>
      <c r="X2524" t="str">
        <f t="shared" si="671"/>
        <v/>
      </c>
      <c r="Y2524" t="str">
        <f t="shared" si="671"/>
        <v/>
      </c>
      <c r="Z2524" t="str">
        <f t="shared" si="671"/>
        <v/>
      </c>
      <c r="AA2524" t="str">
        <f t="shared" si="662"/>
        <v/>
      </c>
      <c r="AB2524" t="str">
        <f t="shared" si="663"/>
        <v/>
      </c>
      <c r="AC2524" t="str">
        <f t="shared" si="664"/>
        <v/>
      </c>
      <c r="AD2524" t="str">
        <f t="shared" si="670"/>
        <v/>
      </c>
      <c r="AE2524" t="str">
        <f t="shared" si="665"/>
        <v/>
      </c>
      <c r="AF2524" t="str">
        <f t="shared" si="672"/>
        <v/>
      </c>
      <c r="AG2524" t="str">
        <f t="shared" si="672"/>
        <v/>
      </c>
      <c r="AH2524" t="str">
        <f t="shared" si="666"/>
        <v/>
      </c>
      <c r="AI2524" t="str">
        <f t="shared" si="667"/>
        <v/>
      </c>
      <c r="AJ2524" t="str">
        <f t="shared" si="668"/>
        <v/>
      </c>
    </row>
    <row r="2525" spans="1:36" x14ac:dyDescent="0.25">
      <c r="A2525" t="s">
        <v>2118</v>
      </c>
      <c r="P2525" t="str">
        <f t="shared" si="669"/>
        <v xml:space="preserve">  HV1A5-UFV165  </v>
      </c>
      <c r="Q2525" t="str">
        <f t="shared" si="669"/>
        <v xml:space="preserve">     0.8 </v>
      </c>
      <c r="R2525" t="str">
        <f t="shared" si="657"/>
        <v xml:space="preserve">   -81.6 </v>
      </c>
      <c r="S2525" t="str">
        <f t="shared" si="658"/>
        <v xml:space="preserve">     0.0 </v>
      </c>
      <c r="T2525" t="str">
        <f t="shared" si="659"/>
        <v xml:space="preserve">     0.0 </v>
      </c>
      <c r="U2525" t="str">
        <f t="shared" si="670"/>
        <v xml:space="preserve">         0.0 </v>
      </c>
      <c r="V2525" t="str">
        <f t="shared" si="660"/>
        <v xml:space="preserve">     0.0 </v>
      </c>
      <c r="W2525" t="str">
        <f t="shared" si="661"/>
        <v xml:space="preserve">     0.0 </v>
      </c>
      <c r="X2525" t="str">
        <f t="shared" si="671"/>
        <v xml:space="preserve">       </v>
      </c>
      <c r="Y2525" t="str">
        <f t="shared" si="671"/>
        <v xml:space="preserve">              </v>
      </c>
      <c r="Z2525" t="str">
        <f t="shared" si="671"/>
        <v xml:space="preserve">    </v>
      </c>
      <c r="AA2525" t="str">
        <f t="shared" si="662"/>
        <v xml:space="preserve">         </v>
      </c>
      <c r="AB2525" t="str">
        <f t="shared" si="663"/>
        <v xml:space="preserve">         </v>
      </c>
      <c r="AC2525" t="str">
        <f t="shared" si="664"/>
        <v xml:space="preserve">    </v>
      </c>
      <c r="AD2525" t="str">
        <f t="shared" si="670"/>
        <v/>
      </c>
      <c r="AE2525" t="str">
        <f t="shared" si="665"/>
        <v/>
      </c>
      <c r="AF2525" t="str">
        <f t="shared" si="672"/>
        <v/>
      </c>
      <c r="AG2525" t="str">
        <f t="shared" si="672"/>
        <v/>
      </c>
      <c r="AH2525" t="str">
        <f t="shared" si="666"/>
        <v/>
      </c>
      <c r="AI2525" t="str">
        <f t="shared" si="667"/>
        <v/>
      </c>
      <c r="AJ2525" t="str">
        <f t="shared" si="668"/>
        <v/>
      </c>
    </row>
    <row r="2526" spans="1:36" x14ac:dyDescent="0.25">
      <c r="A2526" t="s">
        <v>2119</v>
      </c>
      <c r="P2526" t="str">
        <f t="shared" si="669"/>
        <v xml:space="preserve">                </v>
      </c>
      <c r="Q2526" t="str">
        <f t="shared" si="669"/>
        <v xml:space="preserve">         </v>
      </c>
      <c r="R2526" t="str">
        <f t="shared" si="657"/>
        <v xml:space="preserve">  9999.0 </v>
      </c>
      <c r="S2526" t="str">
        <f t="shared" si="658"/>
        <v xml:space="preserve">  9999.0 </v>
      </c>
      <c r="T2526" t="str">
        <f t="shared" si="659"/>
        <v xml:space="preserve">  9999.0 </v>
      </c>
      <c r="U2526" t="str">
        <f t="shared" si="670"/>
        <v xml:space="preserve">        0.0% </v>
      </c>
      <c r="V2526" t="str">
        <f t="shared" si="660"/>
        <v xml:space="preserve">         </v>
      </c>
      <c r="W2526" t="str">
        <f t="shared" si="661"/>
        <v xml:space="preserve">         </v>
      </c>
      <c r="X2526" t="str">
        <f t="shared" si="671"/>
        <v xml:space="preserve">  7785 </v>
      </c>
      <c r="Y2526" t="str">
        <f t="shared" si="671"/>
        <v xml:space="preserve"> CHVLG1-MG034 </v>
      </c>
      <c r="Z2526" t="str">
        <f t="shared" si="671"/>
        <v xml:space="preserve">  1 </v>
      </c>
      <c r="AA2526" t="str">
        <f t="shared" si="662"/>
        <v xml:space="preserve">    62.4 </v>
      </c>
      <c r="AB2526" t="str">
        <f t="shared" si="663"/>
        <v xml:space="preserve">   -81.6 </v>
      </c>
      <c r="AC2526" t="str">
        <f t="shared" si="664"/>
        <v xml:space="preserve">   106.1 </v>
      </c>
      <c r="AD2526" t="str">
        <f t="shared" si="670"/>
        <v xml:space="preserve">        </v>
      </c>
      <c r="AE2526" t="str">
        <f t="shared" si="665"/>
        <v xml:space="preserve">       </v>
      </c>
      <c r="AF2526" t="str">
        <f t="shared" si="672"/>
        <v xml:space="preserve">     </v>
      </c>
      <c r="AG2526" t="str">
        <f t="shared" si="672"/>
        <v xml:space="preserve">     0.38 </v>
      </c>
      <c r="AH2526" t="str">
        <f t="shared" si="666"/>
        <v xml:space="preserve">    -7.30 </v>
      </c>
      <c r="AI2526" t="str">
        <f t="shared" si="667"/>
        <v xml:space="preserve">       </v>
      </c>
      <c r="AJ2526" t="str">
        <f t="shared" si="668"/>
        <v xml:space="preserve">      </v>
      </c>
    </row>
    <row r="2527" spans="1:36" x14ac:dyDescent="0.25">
      <c r="A2527" t="s">
        <v>6</v>
      </c>
      <c r="P2527" t="str">
        <f t="shared" si="669"/>
        <v xml:space="preserve">  ..............</v>
      </c>
      <c r="Q2527" t="str">
        <f t="shared" si="669"/>
        <v>.........</v>
      </c>
      <c r="R2527" t="str">
        <f t="shared" si="657"/>
        <v>.........</v>
      </c>
      <c r="S2527" t="str">
        <f t="shared" si="658"/>
        <v>.........</v>
      </c>
      <c r="T2527" t="str">
        <f t="shared" si="659"/>
        <v>.........</v>
      </c>
      <c r="U2527" t="str">
        <f t="shared" si="670"/>
        <v>.............</v>
      </c>
      <c r="V2527" t="str">
        <f t="shared" si="660"/>
        <v>.........</v>
      </c>
      <c r="W2527" t="str">
        <f t="shared" si="661"/>
        <v>.........</v>
      </c>
      <c r="X2527" t="str">
        <f t="shared" si="671"/>
        <v>.......</v>
      </c>
      <c r="Y2527" t="str">
        <f t="shared" si="671"/>
        <v>..............</v>
      </c>
      <c r="Z2527" t="str">
        <f t="shared" si="671"/>
        <v>....</v>
      </c>
      <c r="AA2527" t="str">
        <f t="shared" si="662"/>
        <v>.........</v>
      </c>
      <c r="AB2527" t="str">
        <f t="shared" si="663"/>
        <v>.........</v>
      </c>
      <c r="AC2527" t="str">
        <f t="shared" si="664"/>
        <v>.........</v>
      </c>
      <c r="AD2527" t="str">
        <f t="shared" si="670"/>
        <v>........</v>
      </c>
      <c r="AE2527" t="str">
        <f t="shared" si="665"/>
        <v>.......</v>
      </c>
      <c r="AF2527" t="str">
        <f t="shared" si="672"/>
        <v>.....</v>
      </c>
      <c r="AG2527" t="str">
        <f t="shared" si="672"/>
        <v>..........</v>
      </c>
      <c r="AH2527" t="str">
        <f t="shared" si="666"/>
        <v>..........</v>
      </c>
      <c r="AI2527" t="str">
        <f t="shared" si="667"/>
        <v>.......</v>
      </c>
      <c r="AJ2527" t="str">
        <f t="shared" si="668"/>
        <v>.......</v>
      </c>
    </row>
    <row r="2528" spans="1:36" x14ac:dyDescent="0.25">
      <c r="A2528" t="s">
        <v>2120</v>
      </c>
      <c r="P2528" t="str">
        <f t="shared" si="669"/>
        <v xml:space="preserve">   7788   35  1 </v>
      </c>
      <c r="Q2528" t="str">
        <f t="shared" si="669"/>
        <v xml:space="preserve">   0.970 </v>
      </c>
      <c r="R2528" t="str">
        <f t="shared" si="657"/>
        <v xml:space="preserve">    62.4 </v>
      </c>
      <c r="S2528" t="str">
        <f t="shared" si="658"/>
        <v xml:space="preserve">     0.0 </v>
      </c>
      <c r="T2528" t="str">
        <f t="shared" si="659"/>
        <v xml:space="preserve">     0.0 </v>
      </c>
      <c r="U2528" t="str">
        <f t="shared" si="670"/>
        <v xml:space="preserve">         0.0 </v>
      </c>
      <c r="V2528" t="str">
        <f t="shared" si="660"/>
        <v xml:space="preserve">     0.0 </v>
      </c>
      <c r="W2528" t="str">
        <f t="shared" si="661"/>
        <v xml:space="preserve">     0.0</v>
      </c>
      <c r="X2528" t="str">
        <f t="shared" si="671"/>
        <v/>
      </c>
      <c r="Y2528" t="str">
        <f t="shared" si="671"/>
        <v/>
      </c>
      <c r="Z2528" t="str">
        <f t="shared" si="671"/>
        <v/>
      </c>
      <c r="AA2528" t="str">
        <f t="shared" si="662"/>
        <v/>
      </c>
      <c r="AB2528" t="str">
        <f t="shared" si="663"/>
        <v/>
      </c>
      <c r="AC2528" t="str">
        <f t="shared" si="664"/>
        <v/>
      </c>
      <c r="AD2528" t="str">
        <f t="shared" si="670"/>
        <v/>
      </c>
      <c r="AE2528" t="str">
        <f t="shared" si="665"/>
        <v/>
      </c>
      <c r="AF2528" t="str">
        <f t="shared" si="672"/>
        <v/>
      </c>
      <c r="AG2528" t="str">
        <f t="shared" si="672"/>
        <v/>
      </c>
      <c r="AH2528" t="str">
        <f t="shared" si="666"/>
        <v/>
      </c>
      <c r="AI2528" t="str">
        <f t="shared" si="667"/>
        <v/>
      </c>
      <c r="AJ2528" t="str">
        <f t="shared" si="668"/>
        <v/>
      </c>
    </row>
    <row r="2529" spans="1:36" x14ac:dyDescent="0.25">
      <c r="A2529" t="s">
        <v>2121</v>
      </c>
      <c r="P2529" t="str">
        <f t="shared" si="669"/>
        <v xml:space="preserve">  HV6A10UFV165  </v>
      </c>
      <c r="Q2529" t="str">
        <f t="shared" si="669"/>
        <v xml:space="preserve">     0.6 </v>
      </c>
      <c r="R2529" t="str">
        <f t="shared" si="657"/>
        <v xml:space="preserve">   -81.6 </v>
      </c>
      <c r="S2529" t="str">
        <f t="shared" si="658"/>
        <v xml:space="preserve">     0.0 </v>
      </c>
      <c r="T2529" t="str">
        <f t="shared" si="659"/>
        <v xml:space="preserve">     0.0 </v>
      </c>
      <c r="U2529" t="str">
        <f t="shared" si="670"/>
        <v xml:space="preserve">         0.0 </v>
      </c>
      <c r="V2529" t="str">
        <f t="shared" si="660"/>
        <v xml:space="preserve">     0.0 </v>
      </c>
      <c r="W2529" t="str">
        <f t="shared" si="661"/>
        <v xml:space="preserve">     0.0 </v>
      </c>
      <c r="X2529" t="str">
        <f t="shared" si="671"/>
        <v xml:space="preserve">       </v>
      </c>
      <c r="Y2529" t="str">
        <f t="shared" si="671"/>
        <v xml:space="preserve">              </v>
      </c>
      <c r="Z2529" t="str">
        <f t="shared" si="671"/>
        <v xml:space="preserve">    </v>
      </c>
      <c r="AA2529" t="str">
        <f t="shared" si="662"/>
        <v xml:space="preserve">         </v>
      </c>
      <c r="AB2529" t="str">
        <f t="shared" si="663"/>
        <v xml:space="preserve">         </v>
      </c>
      <c r="AC2529" t="str">
        <f t="shared" si="664"/>
        <v xml:space="preserve">    </v>
      </c>
      <c r="AD2529" t="str">
        <f t="shared" si="670"/>
        <v/>
      </c>
      <c r="AE2529" t="str">
        <f t="shared" si="665"/>
        <v/>
      </c>
      <c r="AF2529" t="str">
        <f t="shared" si="672"/>
        <v/>
      </c>
      <c r="AG2529" t="str">
        <f t="shared" si="672"/>
        <v/>
      </c>
      <c r="AH2529" t="str">
        <f t="shared" si="666"/>
        <v/>
      </c>
      <c r="AI2529" t="str">
        <f t="shared" si="667"/>
        <v/>
      </c>
      <c r="AJ2529" t="str">
        <f t="shared" si="668"/>
        <v/>
      </c>
    </row>
    <row r="2530" spans="1:36" x14ac:dyDescent="0.25">
      <c r="A2530" t="s">
        <v>2122</v>
      </c>
      <c r="P2530" t="str">
        <f t="shared" si="669"/>
        <v xml:space="preserve">                </v>
      </c>
      <c r="Q2530" t="str">
        <f t="shared" si="669"/>
        <v xml:space="preserve">         </v>
      </c>
      <c r="R2530" t="str">
        <f t="shared" si="657"/>
        <v xml:space="preserve">  9999.0 </v>
      </c>
      <c r="S2530" t="str">
        <f t="shared" si="658"/>
        <v xml:space="preserve">  9999.0 </v>
      </c>
      <c r="T2530" t="str">
        <f t="shared" si="659"/>
        <v xml:space="preserve">  9999.0 </v>
      </c>
      <c r="U2530" t="str">
        <f t="shared" si="670"/>
        <v xml:space="preserve">        0.0% </v>
      </c>
      <c r="V2530" t="str">
        <f t="shared" si="660"/>
        <v xml:space="preserve">         </v>
      </c>
      <c r="W2530" t="str">
        <f t="shared" si="661"/>
        <v xml:space="preserve">         </v>
      </c>
      <c r="X2530" t="str">
        <f t="shared" si="671"/>
        <v xml:space="preserve">  7786 </v>
      </c>
      <c r="Y2530" t="str">
        <f t="shared" si="671"/>
        <v xml:space="preserve"> CHVLG2-MG034 </v>
      </c>
      <c r="Z2530" t="str">
        <f t="shared" si="671"/>
        <v xml:space="preserve">  1 </v>
      </c>
      <c r="AA2530" t="str">
        <f t="shared" si="662"/>
        <v xml:space="preserve">    62.4 </v>
      </c>
      <c r="AB2530" t="str">
        <f t="shared" si="663"/>
        <v xml:space="preserve">   -81.6 </v>
      </c>
      <c r="AC2530" t="str">
        <f t="shared" si="664"/>
        <v xml:space="preserve">   105.9 </v>
      </c>
      <c r="AD2530" t="str">
        <f t="shared" si="670"/>
        <v xml:space="preserve">        </v>
      </c>
      <c r="AE2530" t="str">
        <f t="shared" si="665"/>
        <v xml:space="preserve">       </v>
      </c>
      <c r="AF2530" t="str">
        <f t="shared" si="672"/>
        <v xml:space="preserve">     </v>
      </c>
      <c r="AG2530" t="str">
        <f t="shared" si="672"/>
        <v xml:space="preserve">     0.15 </v>
      </c>
      <c r="AH2530" t="str">
        <f t="shared" si="666"/>
        <v xml:space="preserve">    -0.74 </v>
      </c>
      <c r="AI2530" t="str">
        <f t="shared" si="667"/>
        <v xml:space="preserve">       </v>
      </c>
      <c r="AJ2530" t="str">
        <f t="shared" si="668"/>
        <v xml:space="preserve">      </v>
      </c>
    </row>
    <row r="2531" spans="1:36" x14ac:dyDescent="0.25">
      <c r="A2531" t="s">
        <v>6</v>
      </c>
      <c r="P2531" t="str">
        <f t="shared" si="669"/>
        <v xml:space="preserve">  ..............</v>
      </c>
      <c r="Q2531" t="str">
        <f t="shared" si="669"/>
        <v>.........</v>
      </c>
      <c r="R2531" t="str">
        <f t="shared" si="657"/>
        <v>.........</v>
      </c>
      <c r="S2531" t="str">
        <f t="shared" si="658"/>
        <v>.........</v>
      </c>
      <c r="T2531" t="str">
        <f t="shared" si="659"/>
        <v>.........</v>
      </c>
      <c r="U2531" t="str">
        <f t="shared" si="670"/>
        <v>.............</v>
      </c>
      <c r="V2531" t="str">
        <f t="shared" si="660"/>
        <v>.........</v>
      </c>
      <c r="W2531" t="str">
        <f t="shared" si="661"/>
        <v>.........</v>
      </c>
      <c r="X2531" t="str">
        <f t="shared" si="671"/>
        <v>.......</v>
      </c>
      <c r="Y2531" t="str">
        <f t="shared" si="671"/>
        <v>..............</v>
      </c>
      <c r="Z2531" t="str">
        <f t="shared" si="671"/>
        <v>....</v>
      </c>
      <c r="AA2531" t="str">
        <f t="shared" si="662"/>
        <v>.........</v>
      </c>
      <c r="AB2531" t="str">
        <f t="shared" si="663"/>
        <v>.........</v>
      </c>
      <c r="AC2531" t="str">
        <f t="shared" si="664"/>
        <v>.........</v>
      </c>
      <c r="AD2531" t="str">
        <f t="shared" si="670"/>
        <v>........</v>
      </c>
      <c r="AE2531" t="str">
        <f t="shared" si="665"/>
        <v>.......</v>
      </c>
      <c r="AF2531" t="str">
        <f t="shared" si="672"/>
        <v>.....</v>
      </c>
      <c r="AG2531" t="str">
        <f t="shared" si="672"/>
        <v>..........</v>
      </c>
      <c r="AH2531" t="str">
        <f t="shared" si="666"/>
        <v>..........</v>
      </c>
      <c r="AI2531" t="str">
        <f t="shared" si="667"/>
        <v>.......</v>
      </c>
      <c r="AJ2531" t="str">
        <f t="shared" si="668"/>
        <v>.......</v>
      </c>
    </row>
    <row r="2532" spans="1:36" x14ac:dyDescent="0.25">
      <c r="A2532" t="s">
        <v>2123</v>
      </c>
      <c r="P2532" t="str">
        <f t="shared" si="669"/>
        <v xml:space="preserve">   7822  345  0 </v>
      </c>
      <c r="Q2532" t="str">
        <f t="shared" si="669"/>
        <v xml:space="preserve">   1.022 </v>
      </c>
      <c r="R2532" t="str">
        <f t="shared" si="657"/>
        <v xml:space="preserve">     0.0 </v>
      </c>
      <c r="S2532" t="str">
        <f t="shared" si="658"/>
        <v xml:space="preserve">     0.0 </v>
      </c>
      <c r="T2532" t="str">
        <f t="shared" si="659"/>
        <v xml:space="preserve">     0.0 </v>
      </c>
      <c r="U2532" t="str">
        <f t="shared" si="670"/>
        <v xml:space="preserve">         0.0 </v>
      </c>
      <c r="V2532" t="str">
        <f t="shared" si="660"/>
        <v xml:space="preserve">     0.0 </v>
      </c>
      <c r="W2532" t="str">
        <f t="shared" si="661"/>
        <v xml:space="preserve">     0.0</v>
      </c>
      <c r="X2532" t="str">
        <f t="shared" si="671"/>
        <v/>
      </c>
      <c r="Y2532" t="str">
        <f t="shared" si="671"/>
        <v/>
      </c>
      <c r="Z2532" t="str">
        <f t="shared" si="671"/>
        <v/>
      </c>
      <c r="AA2532" t="str">
        <f t="shared" si="662"/>
        <v/>
      </c>
      <c r="AB2532" t="str">
        <f t="shared" si="663"/>
        <v/>
      </c>
      <c r="AC2532" t="str">
        <f t="shared" si="664"/>
        <v/>
      </c>
      <c r="AD2532" t="str">
        <f t="shared" si="670"/>
        <v/>
      </c>
      <c r="AE2532" t="str">
        <f t="shared" si="665"/>
        <v/>
      </c>
      <c r="AF2532" t="str">
        <f t="shared" si="672"/>
        <v/>
      </c>
      <c r="AG2532" t="str">
        <f t="shared" si="672"/>
        <v/>
      </c>
      <c r="AH2532" t="str">
        <f t="shared" si="666"/>
        <v/>
      </c>
      <c r="AI2532" t="str">
        <f t="shared" si="667"/>
        <v/>
      </c>
      <c r="AJ2532" t="str">
        <f t="shared" si="668"/>
        <v/>
      </c>
    </row>
    <row r="2533" spans="1:36" x14ac:dyDescent="0.25">
      <c r="A2533" t="s">
        <v>2124</v>
      </c>
      <c r="P2533" t="str">
        <f t="shared" si="669"/>
        <v xml:space="preserve">  BURIT3-MG345  </v>
      </c>
      <c r="Q2533" t="str">
        <f t="shared" si="669"/>
        <v xml:space="preserve">    -3.3 </v>
      </c>
      <c r="R2533" t="str">
        <f t="shared" si="657"/>
        <v xml:space="preserve">     0.0 </v>
      </c>
      <c r="S2533" t="str">
        <f t="shared" si="658"/>
        <v xml:space="preserve">     0.0 </v>
      </c>
      <c r="T2533" t="str">
        <f t="shared" si="659"/>
        <v xml:space="preserve">     0.0 </v>
      </c>
      <c r="U2533" t="str">
        <f t="shared" si="670"/>
        <v xml:space="preserve">         0.0 </v>
      </c>
      <c r="V2533" t="str">
        <f t="shared" si="660"/>
        <v xml:space="preserve">     0.0 </v>
      </c>
      <c r="W2533" t="str">
        <f t="shared" si="661"/>
        <v xml:space="preserve">     0.0 </v>
      </c>
      <c r="X2533" t="str">
        <f t="shared" si="671"/>
        <v xml:space="preserve">       </v>
      </c>
      <c r="Y2533" t="str">
        <f t="shared" si="671"/>
        <v xml:space="preserve">              </v>
      </c>
      <c r="Z2533" t="str">
        <f t="shared" si="671"/>
        <v xml:space="preserve">    </v>
      </c>
      <c r="AA2533" t="str">
        <f t="shared" si="662"/>
        <v xml:space="preserve">         </v>
      </c>
      <c r="AB2533" t="str">
        <f t="shared" si="663"/>
        <v xml:space="preserve">         </v>
      </c>
      <c r="AC2533" t="str">
        <f t="shared" si="664"/>
        <v xml:space="preserve">    </v>
      </c>
      <c r="AD2533" t="str">
        <f t="shared" si="670"/>
        <v/>
      </c>
      <c r="AE2533" t="str">
        <f t="shared" si="665"/>
        <v/>
      </c>
      <c r="AF2533" t="str">
        <f t="shared" si="672"/>
        <v/>
      </c>
      <c r="AG2533" t="str">
        <f t="shared" si="672"/>
        <v/>
      </c>
      <c r="AH2533" t="str">
        <f t="shared" si="666"/>
        <v/>
      </c>
      <c r="AI2533" t="str">
        <f t="shared" si="667"/>
        <v/>
      </c>
      <c r="AJ2533" t="str">
        <f t="shared" si="668"/>
        <v/>
      </c>
    </row>
    <row r="2534" spans="1:36" x14ac:dyDescent="0.25">
      <c r="A2534" t="s">
        <v>2125</v>
      </c>
      <c r="P2534" t="str">
        <f t="shared" si="669"/>
        <v xml:space="preserve">                </v>
      </c>
      <c r="Q2534" t="str">
        <f t="shared" si="669"/>
        <v xml:space="preserve">         </v>
      </c>
      <c r="R2534" t="str">
        <f t="shared" si="657"/>
        <v xml:space="preserve">  1045.0 </v>
      </c>
      <c r="S2534" t="str">
        <f t="shared" si="658"/>
        <v xml:space="preserve">  1547.0 </v>
      </c>
      <c r="T2534" t="str">
        <f t="shared" si="659"/>
        <v xml:space="preserve">  1045.0 </v>
      </c>
      <c r="U2534" t="str">
        <f t="shared" si="670"/>
        <v xml:space="preserve">        6.4% </v>
      </c>
      <c r="V2534" t="str">
        <f t="shared" si="660"/>
        <v xml:space="preserve">         </v>
      </c>
      <c r="W2534" t="str">
        <f t="shared" si="661"/>
        <v xml:space="preserve">         </v>
      </c>
      <c r="X2534" t="str">
        <f t="shared" si="671"/>
        <v xml:space="preserve">   380 </v>
      </c>
      <c r="Y2534" t="str">
        <f t="shared" si="671"/>
        <v xml:space="preserve"> TMARIA-MG345 </v>
      </c>
      <c r="Z2534" t="str">
        <f t="shared" si="671"/>
        <v xml:space="preserve">  1 </v>
      </c>
      <c r="AA2534" t="str">
        <f t="shared" si="662"/>
        <v xml:space="preserve">    64.6 </v>
      </c>
      <c r="AB2534" t="str">
        <f t="shared" si="663"/>
        <v xml:space="preserve">   -21.6 </v>
      </c>
      <c r="AC2534" t="str">
        <f t="shared" si="664"/>
        <v xml:space="preserve">    66.6 </v>
      </c>
      <c r="AD2534" t="str">
        <f t="shared" si="670"/>
        <v xml:space="preserve">        </v>
      </c>
      <c r="AE2534" t="str">
        <f t="shared" si="665"/>
        <v xml:space="preserve">       </v>
      </c>
      <c r="AF2534" t="str">
        <f t="shared" si="672"/>
        <v xml:space="preserve">     </v>
      </c>
      <c r="AG2534" t="str">
        <f t="shared" si="672"/>
        <v xml:space="preserve">     0.10 </v>
      </c>
      <c r="AH2534" t="str">
        <f t="shared" si="666"/>
        <v xml:space="preserve">   -56.25 </v>
      </c>
      <c r="AI2534" t="str">
        <f t="shared" si="667"/>
        <v xml:space="preserve">       </v>
      </c>
      <c r="AJ2534" t="str">
        <f t="shared" si="668"/>
        <v xml:space="preserve">      </v>
      </c>
    </row>
    <row r="2535" spans="1:36" x14ac:dyDescent="0.25">
      <c r="A2535" t="s">
        <v>2126</v>
      </c>
      <c r="P2535" t="str">
        <f t="shared" si="669"/>
        <v xml:space="preserve">                </v>
      </c>
      <c r="Q2535" t="str">
        <f t="shared" si="669"/>
        <v xml:space="preserve">         </v>
      </c>
      <c r="R2535" t="str">
        <f t="shared" si="657"/>
        <v xml:space="preserve">  1076.0 </v>
      </c>
      <c r="S2535" t="str">
        <f t="shared" si="658"/>
        <v xml:space="preserve">  1076.0 </v>
      </c>
      <c r="T2535" t="str">
        <f t="shared" si="659"/>
        <v xml:space="preserve">  1076.0 </v>
      </c>
      <c r="U2535" t="str">
        <f t="shared" si="670"/>
        <v xml:space="preserve">       13.6% </v>
      </c>
      <c r="V2535" t="str">
        <f t="shared" si="660"/>
        <v xml:space="preserve">         </v>
      </c>
      <c r="W2535" t="str">
        <f t="shared" si="661"/>
        <v xml:space="preserve">         </v>
      </c>
      <c r="X2535" t="str">
        <f t="shared" si="671"/>
        <v xml:space="preserve">  4051 </v>
      </c>
      <c r="Y2535" t="str">
        <f t="shared" si="671"/>
        <v xml:space="preserve"> PIRAP2-MG345 </v>
      </c>
      <c r="Z2535" t="str">
        <f t="shared" si="671"/>
        <v xml:space="preserve">  1 </v>
      </c>
      <c r="AA2535" t="str">
        <f t="shared" si="662"/>
        <v xml:space="preserve">   -18.3 </v>
      </c>
      <c r="AB2535" t="str">
        <f t="shared" si="663"/>
        <v xml:space="preserve">   148.8 </v>
      </c>
      <c r="AC2535" t="str">
        <f t="shared" si="664"/>
        <v xml:space="preserve">   146.6 </v>
      </c>
      <c r="AD2535" t="str">
        <f t="shared" si="670"/>
        <v xml:space="preserve">        </v>
      </c>
      <c r="AE2535" t="str">
        <f t="shared" si="665"/>
        <v xml:space="preserve">       </v>
      </c>
      <c r="AF2535" t="str">
        <f t="shared" si="672"/>
        <v xml:space="preserve">     </v>
      </c>
      <c r="AG2535" t="str">
        <f t="shared" si="672"/>
        <v xml:space="preserve">     0.30 </v>
      </c>
      <c r="AH2535" t="str">
        <f t="shared" si="666"/>
        <v xml:space="preserve">   -18.17 </v>
      </c>
      <c r="AI2535" t="str">
        <f t="shared" si="667"/>
        <v xml:space="preserve">       </v>
      </c>
      <c r="AJ2535" t="str">
        <f t="shared" si="668"/>
        <v xml:space="preserve">      </v>
      </c>
    </row>
    <row r="2536" spans="1:36" x14ac:dyDescent="0.25">
      <c r="A2536" t="s">
        <v>2127</v>
      </c>
      <c r="P2536" t="str">
        <f t="shared" si="669"/>
        <v xml:space="preserve">                </v>
      </c>
      <c r="Q2536" t="str">
        <f t="shared" si="669"/>
        <v xml:space="preserve">         </v>
      </c>
      <c r="R2536" t="str">
        <f t="shared" si="657"/>
        <v xml:space="preserve">  1045.0 </v>
      </c>
      <c r="S2536" t="str">
        <f t="shared" si="658"/>
        <v xml:space="preserve">  1547.0 </v>
      </c>
      <c r="T2536" t="str">
        <f t="shared" si="659"/>
        <v xml:space="preserve">  1045.0 </v>
      </c>
      <c r="U2536" t="str">
        <f t="shared" si="670"/>
        <v xml:space="preserve">       16.3% </v>
      </c>
      <c r="V2536" t="str">
        <f t="shared" si="660"/>
        <v xml:space="preserve">         </v>
      </c>
      <c r="W2536" t="str">
        <f t="shared" si="661"/>
        <v xml:space="preserve">         </v>
      </c>
      <c r="X2536" t="str">
        <f t="shared" si="671"/>
        <v xml:space="preserve">  4051 </v>
      </c>
      <c r="Y2536" t="str">
        <f t="shared" si="671"/>
        <v xml:space="preserve"> PIRAP2-MG345 </v>
      </c>
      <c r="Z2536" t="str">
        <f t="shared" si="671"/>
        <v xml:space="preserve">  2 </v>
      </c>
      <c r="AA2536" t="str">
        <f t="shared" si="662"/>
        <v xml:space="preserve">   -23.3 </v>
      </c>
      <c r="AB2536" t="str">
        <f t="shared" si="663"/>
        <v xml:space="preserve">   172.9 </v>
      </c>
      <c r="AC2536" t="str">
        <f t="shared" si="664"/>
        <v xml:space="preserve">   170.6 </v>
      </c>
      <c r="AD2536" t="str">
        <f t="shared" si="670"/>
        <v xml:space="preserve">        </v>
      </c>
      <c r="AE2536" t="str">
        <f t="shared" si="665"/>
        <v xml:space="preserve">       </v>
      </c>
      <c r="AF2536" t="str">
        <f t="shared" si="672"/>
        <v xml:space="preserve">     </v>
      </c>
      <c r="AG2536" t="str">
        <f t="shared" si="672"/>
        <v xml:space="preserve">     0.30 </v>
      </c>
      <c r="AH2536" t="str">
        <f t="shared" si="666"/>
        <v xml:space="preserve">   -16.27 </v>
      </c>
      <c r="AI2536" t="str">
        <f t="shared" si="667"/>
        <v xml:space="preserve">       </v>
      </c>
      <c r="AJ2536" t="str">
        <f t="shared" si="668"/>
        <v xml:space="preserve">      </v>
      </c>
    </row>
    <row r="2537" spans="1:36" x14ac:dyDescent="0.25">
      <c r="A2537" t="s">
        <v>2128</v>
      </c>
      <c r="P2537" t="str">
        <f t="shared" si="669"/>
        <v xml:space="preserve">                </v>
      </c>
      <c r="Q2537" t="str">
        <f t="shared" si="669"/>
        <v xml:space="preserve">         </v>
      </c>
      <c r="R2537" t="str">
        <f t="shared" si="657"/>
        <v xml:space="preserve">  1076.0 </v>
      </c>
      <c r="S2537" t="str">
        <f t="shared" si="658"/>
        <v xml:space="preserve">  1076.0 </v>
      </c>
      <c r="T2537" t="str">
        <f t="shared" si="659"/>
        <v xml:space="preserve">  1076.0 </v>
      </c>
      <c r="U2537" t="str">
        <f t="shared" si="670"/>
        <v xml:space="preserve">       10.5% </v>
      </c>
      <c r="V2537" t="str">
        <f t="shared" si="660"/>
        <v xml:space="preserve">         </v>
      </c>
      <c r="W2537" t="str">
        <f t="shared" si="661"/>
        <v xml:space="preserve">         </v>
      </c>
      <c r="X2537" t="str">
        <f t="shared" si="671"/>
        <v xml:space="preserve">  7784 </v>
      </c>
      <c r="Y2537" t="str">
        <f t="shared" si="671"/>
        <v xml:space="preserve"> CHVLG--MG345 </v>
      </c>
      <c r="Z2537" t="str">
        <f t="shared" si="671"/>
        <v xml:space="preserve">  1 </v>
      </c>
      <c r="AA2537" t="str">
        <f t="shared" si="662"/>
        <v xml:space="preserve">   -71.2 </v>
      </c>
      <c r="AB2537" t="str">
        <f t="shared" si="663"/>
        <v xml:space="preserve">    91.4 </v>
      </c>
      <c r="AC2537" t="str">
        <f t="shared" si="664"/>
        <v xml:space="preserve">   113.3 </v>
      </c>
      <c r="AD2537" t="str">
        <f t="shared" si="670"/>
        <v xml:space="preserve">        </v>
      </c>
      <c r="AE2537" t="str">
        <f t="shared" si="665"/>
        <v xml:space="preserve">       </v>
      </c>
      <c r="AF2537" t="str">
        <f t="shared" si="672"/>
        <v xml:space="preserve">     </v>
      </c>
      <c r="AG2537" t="str">
        <f t="shared" si="672"/>
        <v xml:space="preserve">     0.34 </v>
      </c>
      <c r="AH2537" t="str">
        <f t="shared" si="666"/>
        <v xml:space="preserve">   -33.01 </v>
      </c>
      <c r="AI2537" t="str">
        <f t="shared" si="667"/>
        <v xml:space="preserve">       </v>
      </c>
      <c r="AJ2537" t="str">
        <f t="shared" si="668"/>
        <v xml:space="preserve">      </v>
      </c>
    </row>
    <row r="2538" spans="1:36" x14ac:dyDescent="0.25">
      <c r="A2538" t="s">
        <v>2129</v>
      </c>
      <c r="P2538" t="str">
        <f t="shared" si="669"/>
        <v xml:space="preserve">                </v>
      </c>
      <c r="Q2538" t="str">
        <f t="shared" si="669"/>
        <v xml:space="preserve">         </v>
      </c>
      <c r="R2538" t="str">
        <f t="shared" si="657"/>
        <v xml:space="preserve">   600.0 </v>
      </c>
      <c r="S2538" t="str">
        <f t="shared" si="658"/>
        <v xml:space="preserve">   720.0 </v>
      </c>
      <c r="T2538" t="str">
        <f t="shared" si="659"/>
        <v xml:space="preserve">   600.0 </v>
      </c>
      <c r="U2538" t="str">
        <f t="shared" si="670"/>
        <v xml:space="preserve">       64.3% </v>
      </c>
      <c r="V2538" t="str">
        <f t="shared" si="660"/>
        <v xml:space="preserve">         </v>
      </c>
      <c r="W2538" t="str">
        <f t="shared" si="661"/>
        <v xml:space="preserve">         </v>
      </c>
      <c r="X2538" t="str">
        <f t="shared" si="671"/>
        <v xml:space="preserve">  7864 </v>
      </c>
      <c r="Y2538" t="str">
        <f t="shared" si="671"/>
        <v xml:space="preserve"> BRTZT1-MG000 </v>
      </c>
      <c r="Z2538" t="str">
        <f t="shared" si="671"/>
        <v xml:space="preserve">  1 </v>
      </c>
      <c r="AA2538" t="str">
        <f t="shared" si="662"/>
        <v xml:space="preserve">    48.2 </v>
      </c>
      <c r="AB2538" t="str">
        <f t="shared" si="663"/>
        <v xml:space="preserve">  -391.5 </v>
      </c>
      <c r="AC2538" t="str">
        <f t="shared" si="664"/>
        <v xml:space="preserve">   385.8 </v>
      </c>
      <c r="AD2538" t="str">
        <f t="shared" si="670"/>
        <v xml:space="preserve"> 1.089* </v>
      </c>
      <c r="AE2538" t="str">
        <f t="shared" si="665"/>
        <v xml:space="preserve">       </v>
      </c>
      <c r="AF2538" t="str">
        <f t="shared" si="672"/>
        <v xml:space="preserve"> 351 </v>
      </c>
      <c r="AG2538" t="str">
        <f t="shared" si="672"/>
        <v xml:space="preserve">     0.00 </v>
      </c>
      <c r="AH2538" t="str">
        <f t="shared" si="666"/>
        <v xml:space="preserve">    -9.22 </v>
      </c>
      <c r="AI2538" t="str">
        <f t="shared" si="667"/>
        <v xml:space="preserve">       </v>
      </c>
      <c r="AJ2538" t="str">
        <f t="shared" si="668"/>
        <v xml:space="preserve">      </v>
      </c>
    </row>
    <row r="2539" spans="1:36" x14ac:dyDescent="0.25">
      <c r="A2539" t="s">
        <v>6</v>
      </c>
      <c r="P2539" t="str">
        <f t="shared" si="669"/>
        <v xml:space="preserve">  ..............</v>
      </c>
      <c r="Q2539" t="str">
        <f t="shared" si="669"/>
        <v>.........</v>
      </c>
      <c r="R2539" t="str">
        <f t="shared" si="657"/>
        <v>.........</v>
      </c>
      <c r="S2539" t="str">
        <f t="shared" si="658"/>
        <v>.........</v>
      </c>
      <c r="T2539" t="str">
        <f t="shared" si="659"/>
        <v>.........</v>
      </c>
      <c r="U2539" t="str">
        <f t="shared" si="670"/>
        <v>.............</v>
      </c>
      <c r="V2539" t="str">
        <f t="shared" si="660"/>
        <v>.........</v>
      </c>
      <c r="W2539" t="str">
        <f t="shared" si="661"/>
        <v>.........</v>
      </c>
      <c r="X2539" t="str">
        <f t="shared" si="671"/>
        <v>.......</v>
      </c>
      <c r="Y2539" t="str">
        <f t="shared" si="671"/>
        <v>..............</v>
      </c>
      <c r="Z2539" t="str">
        <f t="shared" si="671"/>
        <v>....</v>
      </c>
      <c r="AA2539" t="str">
        <f t="shared" si="662"/>
        <v>.........</v>
      </c>
      <c r="AB2539" t="str">
        <f t="shared" si="663"/>
        <v>.........</v>
      </c>
      <c r="AC2539" t="str">
        <f t="shared" si="664"/>
        <v>.........</v>
      </c>
      <c r="AD2539" t="str">
        <f t="shared" si="670"/>
        <v>........</v>
      </c>
      <c r="AE2539" t="str">
        <f t="shared" si="665"/>
        <v>.......</v>
      </c>
      <c r="AF2539" t="str">
        <f t="shared" si="672"/>
        <v>.....</v>
      </c>
      <c r="AG2539" t="str">
        <f t="shared" si="672"/>
        <v>..........</v>
      </c>
      <c r="AH2539" t="str">
        <f t="shared" si="666"/>
        <v>..........</v>
      </c>
      <c r="AI2539" t="str">
        <f t="shared" si="667"/>
        <v>.......</v>
      </c>
      <c r="AJ2539" t="str">
        <f t="shared" si="668"/>
        <v>.......</v>
      </c>
    </row>
    <row r="2540" spans="1:36" x14ac:dyDescent="0.25">
      <c r="A2540" t="s">
        <v>2130</v>
      </c>
      <c r="P2540" t="str">
        <f t="shared" si="669"/>
        <v xml:space="preserve">   7843   20  0 </v>
      </c>
      <c r="Q2540" t="str">
        <f t="shared" si="669"/>
        <v xml:space="preserve">   0.946 </v>
      </c>
      <c r="R2540" t="str">
        <f t="shared" si="657"/>
        <v xml:space="preserve">     0.0 </v>
      </c>
      <c r="S2540" t="str">
        <f t="shared" si="658"/>
        <v xml:space="preserve">     0.0 </v>
      </c>
      <c r="T2540" t="str">
        <f t="shared" si="659"/>
        <v xml:space="preserve">     0.0 </v>
      </c>
      <c r="U2540" t="str">
        <f t="shared" si="670"/>
        <v xml:space="preserve">         0.0 </v>
      </c>
      <c r="V2540" t="str">
        <f t="shared" si="660"/>
        <v xml:space="preserve">     0.0 </v>
      </c>
      <c r="W2540" t="str">
        <f t="shared" si="661"/>
        <v xml:space="preserve">     0.0</v>
      </c>
      <c r="X2540" t="str">
        <f t="shared" si="671"/>
        <v/>
      </c>
      <c r="Y2540" t="str">
        <f t="shared" si="671"/>
        <v/>
      </c>
      <c r="Z2540" t="str">
        <f t="shared" si="671"/>
        <v/>
      </c>
      <c r="AA2540" t="str">
        <f t="shared" si="662"/>
        <v/>
      </c>
      <c r="AB2540" t="str">
        <f t="shared" si="663"/>
        <v/>
      </c>
      <c r="AC2540" t="str">
        <f t="shared" si="664"/>
        <v/>
      </c>
      <c r="AD2540" t="str">
        <f t="shared" si="670"/>
        <v/>
      </c>
      <c r="AE2540" t="str">
        <f t="shared" si="665"/>
        <v/>
      </c>
      <c r="AF2540" t="str">
        <f t="shared" si="672"/>
        <v/>
      </c>
      <c r="AG2540" t="str">
        <f t="shared" si="672"/>
        <v/>
      </c>
      <c r="AH2540" t="str">
        <f t="shared" si="666"/>
        <v/>
      </c>
      <c r="AI2540" t="str">
        <f t="shared" si="667"/>
        <v/>
      </c>
      <c r="AJ2540" t="str">
        <f t="shared" si="668"/>
        <v/>
      </c>
    </row>
    <row r="2541" spans="1:36" x14ac:dyDescent="0.25">
      <c r="A2541" t="s">
        <v>2131</v>
      </c>
      <c r="P2541" t="str">
        <f t="shared" si="669"/>
        <v xml:space="preserve">  PFIAL-CER020  </v>
      </c>
      <c r="Q2541" t="str">
        <f t="shared" si="669"/>
        <v xml:space="preserve">   -14.9 </v>
      </c>
      <c r="R2541" t="str">
        <f t="shared" si="657"/>
        <v xml:space="preserve">   -54.3 </v>
      </c>
      <c r="S2541" t="str">
        <f t="shared" si="658"/>
        <v xml:space="preserve">     0.0 </v>
      </c>
      <c r="T2541" t="str">
        <f t="shared" si="659"/>
        <v xml:space="preserve">     0.0 </v>
      </c>
      <c r="U2541" t="str">
        <f t="shared" si="670"/>
        <v xml:space="preserve">         0.0 </v>
      </c>
      <c r="V2541" t="str">
        <f t="shared" si="660"/>
        <v xml:space="preserve">     0.0 </v>
      </c>
      <c r="W2541" t="str">
        <f t="shared" si="661"/>
        <v xml:space="preserve">     0.0 </v>
      </c>
      <c r="X2541" t="str">
        <f t="shared" si="671"/>
        <v xml:space="preserve">       </v>
      </c>
      <c r="Y2541" t="str">
        <f t="shared" si="671"/>
        <v xml:space="preserve">              </v>
      </c>
      <c r="Z2541" t="str">
        <f t="shared" si="671"/>
        <v xml:space="preserve">    </v>
      </c>
      <c r="AA2541" t="str">
        <f t="shared" si="662"/>
        <v xml:space="preserve">         </v>
      </c>
      <c r="AB2541" t="str">
        <f t="shared" si="663"/>
        <v xml:space="preserve">         </v>
      </c>
      <c r="AC2541" t="str">
        <f t="shared" si="664"/>
        <v xml:space="preserve">    </v>
      </c>
      <c r="AD2541" t="str">
        <f t="shared" si="670"/>
        <v/>
      </c>
      <c r="AE2541" t="str">
        <f t="shared" si="665"/>
        <v/>
      </c>
      <c r="AF2541" t="str">
        <f t="shared" si="672"/>
        <v/>
      </c>
      <c r="AG2541" t="str">
        <f t="shared" si="672"/>
        <v/>
      </c>
      <c r="AH2541" t="str">
        <f t="shared" si="666"/>
        <v/>
      </c>
      <c r="AI2541" t="str">
        <f t="shared" si="667"/>
        <v/>
      </c>
      <c r="AJ2541" t="str">
        <f t="shared" si="668"/>
        <v/>
      </c>
    </row>
    <row r="2542" spans="1:36" x14ac:dyDescent="0.25">
      <c r="A2542" t="s">
        <v>2132</v>
      </c>
      <c r="P2542" t="str">
        <f t="shared" si="669"/>
        <v xml:space="preserve">                </v>
      </c>
      <c r="Q2542" t="str">
        <f t="shared" si="669"/>
        <v xml:space="preserve">         </v>
      </c>
      <c r="R2542" t="str">
        <f t="shared" si="657"/>
        <v xml:space="preserve">  9999.0 </v>
      </c>
      <c r="S2542" t="str">
        <f t="shared" si="658"/>
        <v xml:space="preserve">  9999.0 </v>
      </c>
      <c r="T2542" t="str">
        <f t="shared" si="659"/>
        <v xml:space="preserve">  9999.0 </v>
      </c>
      <c r="U2542" t="str">
        <f t="shared" si="670"/>
        <v xml:space="preserve">        0.0% </v>
      </c>
      <c r="V2542" t="str">
        <f t="shared" si="660"/>
        <v xml:space="preserve">         </v>
      </c>
      <c r="W2542" t="str">
        <f t="shared" si="661"/>
        <v xml:space="preserve">         </v>
      </c>
      <c r="X2542" t="str">
        <f t="shared" si="671"/>
        <v xml:space="preserve">  3344 </v>
      </c>
      <c r="Y2542" t="str">
        <f t="shared" si="671"/>
        <v xml:space="preserve"> P.FIAL-MG345 </v>
      </c>
      <c r="Z2542" t="str">
        <f t="shared" si="671"/>
        <v xml:space="preserve">  1 </v>
      </c>
      <c r="AA2542" t="str">
        <f t="shared" si="662"/>
        <v xml:space="preserve">     0.0 </v>
      </c>
      <c r="AB2542" t="str">
        <f t="shared" si="663"/>
        <v xml:space="preserve">   -54.3 </v>
      </c>
      <c r="AC2542" t="str">
        <f t="shared" si="664"/>
        <v xml:space="preserve">    57.4 </v>
      </c>
      <c r="AD2542" t="str">
        <f t="shared" si="670"/>
        <v xml:space="preserve">        </v>
      </c>
      <c r="AE2542" t="str">
        <f t="shared" si="665"/>
        <v xml:space="preserve">       </v>
      </c>
      <c r="AF2542" t="str">
        <f t="shared" si="672"/>
        <v xml:space="preserve">     </v>
      </c>
      <c r="AG2542" t="str">
        <f t="shared" si="672"/>
        <v xml:space="preserve">     0.00 </v>
      </c>
      <c r="AH2542" t="str">
        <f t="shared" si="666"/>
        <v xml:space="preserve">     3.13 </v>
      </c>
      <c r="AI2542" t="str">
        <f t="shared" si="667"/>
        <v xml:space="preserve">       </v>
      </c>
      <c r="AJ2542" t="str">
        <f t="shared" si="668"/>
        <v xml:space="preserve">      </v>
      </c>
    </row>
    <row r="2543" spans="1:36" x14ac:dyDescent="0.25">
      <c r="A2543" t="s">
        <v>6</v>
      </c>
      <c r="P2543" t="str">
        <f t="shared" si="669"/>
        <v xml:space="preserve">  ..............</v>
      </c>
      <c r="Q2543" t="str">
        <f t="shared" si="669"/>
        <v>.........</v>
      </c>
      <c r="R2543" t="str">
        <f t="shared" si="657"/>
        <v>.........</v>
      </c>
      <c r="S2543" t="str">
        <f t="shared" si="658"/>
        <v>.........</v>
      </c>
      <c r="T2543" t="str">
        <f t="shared" si="659"/>
        <v>.........</v>
      </c>
      <c r="U2543" t="str">
        <f t="shared" si="670"/>
        <v>.............</v>
      </c>
      <c r="V2543" t="str">
        <f t="shared" si="660"/>
        <v>.........</v>
      </c>
      <c r="W2543" t="str">
        <f t="shared" si="661"/>
        <v>.........</v>
      </c>
      <c r="X2543" t="str">
        <f t="shared" si="671"/>
        <v>.......</v>
      </c>
      <c r="Y2543" t="str">
        <f t="shared" si="671"/>
        <v>..............</v>
      </c>
      <c r="Z2543" t="str">
        <f t="shared" si="671"/>
        <v>....</v>
      </c>
      <c r="AA2543" t="str">
        <f t="shared" si="662"/>
        <v>.........</v>
      </c>
      <c r="AB2543" t="str">
        <f t="shared" si="663"/>
        <v>.........</v>
      </c>
      <c r="AC2543" t="str">
        <f t="shared" si="664"/>
        <v>.........</v>
      </c>
      <c r="AD2543" t="str">
        <f t="shared" si="670"/>
        <v>........</v>
      </c>
      <c r="AE2543" t="str">
        <f t="shared" si="665"/>
        <v>.......</v>
      </c>
      <c r="AF2543" t="str">
        <f t="shared" si="672"/>
        <v>.....</v>
      </c>
      <c r="AG2543" t="str">
        <f t="shared" si="672"/>
        <v>..........</v>
      </c>
      <c r="AH2543" t="str">
        <f t="shared" si="666"/>
        <v>..........</v>
      </c>
      <c r="AI2543" t="str">
        <f t="shared" si="667"/>
        <v>.......</v>
      </c>
      <c r="AJ2543" t="str">
        <f t="shared" si="668"/>
        <v>.......</v>
      </c>
    </row>
    <row r="2544" spans="1:36" x14ac:dyDescent="0.25">
      <c r="A2544" t="s">
        <v>2133</v>
      </c>
      <c r="P2544" t="str">
        <f t="shared" si="669"/>
        <v xml:space="preserve">   9013  345  0 </v>
      </c>
      <c r="Q2544" t="str">
        <f t="shared" si="669"/>
        <v xml:space="preserve">   1.011 </v>
      </c>
      <c r="R2544" t="str">
        <f t="shared" si="657"/>
        <v xml:space="preserve">     0.0 </v>
      </c>
      <c r="S2544" t="str">
        <f t="shared" si="658"/>
        <v xml:space="preserve">     0.0 </v>
      </c>
      <c r="T2544" t="str">
        <f t="shared" si="659"/>
        <v xml:space="preserve">     0.0 </v>
      </c>
      <c r="U2544" t="str">
        <f t="shared" si="670"/>
        <v xml:space="preserve">         0.0 </v>
      </c>
      <c r="V2544" t="str">
        <f t="shared" si="660"/>
        <v xml:space="preserve">     0.0 </v>
      </c>
      <c r="W2544" t="str">
        <f t="shared" si="661"/>
        <v xml:space="preserve">     0.0</v>
      </c>
      <c r="X2544" t="str">
        <f t="shared" si="671"/>
        <v/>
      </c>
      <c r="Y2544" t="str">
        <f t="shared" si="671"/>
        <v/>
      </c>
      <c r="Z2544" t="str">
        <f t="shared" si="671"/>
        <v/>
      </c>
      <c r="AA2544" t="str">
        <f t="shared" si="662"/>
        <v/>
      </c>
      <c r="AB2544" t="str">
        <f t="shared" si="663"/>
        <v/>
      </c>
      <c r="AC2544" t="str">
        <f t="shared" si="664"/>
        <v/>
      </c>
      <c r="AD2544" t="str">
        <f t="shared" si="670"/>
        <v/>
      </c>
      <c r="AE2544" t="str">
        <f t="shared" si="665"/>
        <v/>
      </c>
      <c r="AF2544" t="str">
        <f t="shared" si="672"/>
        <v/>
      </c>
      <c r="AG2544" t="str">
        <f t="shared" si="672"/>
        <v/>
      </c>
      <c r="AH2544" t="str">
        <f t="shared" si="666"/>
        <v/>
      </c>
      <c r="AI2544" t="str">
        <f t="shared" si="667"/>
        <v/>
      </c>
      <c r="AJ2544" t="str">
        <f t="shared" si="668"/>
        <v/>
      </c>
    </row>
    <row r="2545" spans="1:36" x14ac:dyDescent="0.25">
      <c r="A2545" t="s">
        <v>2134</v>
      </c>
      <c r="P2545" t="str">
        <f t="shared" si="669"/>
        <v xml:space="preserve">  JECEAB-MG345  </v>
      </c>
      <c r="Q2545" t="str">
        <f t="shared" si="669"/>
        <v xml:space="preserve">   -14.8 </v>
      </c>
      <c r="R2545" t="str">
        <f t="shared" si="657"/>
        <v xml:space="preserve">     0.0 </v>
      </c>
      <c r="S2545" t="str">
        <f t="shared" si="658"/>
        <v xml:space="preserve">     0.0 </v>
      </c>
      <c r="T2545" t="str">
        <f t="shared" si="659"/>
        <v xml:space="preserve">     0.0 </v>
      </c>
      <c r="U2545" t="str">
        <f t="shared" si="670"/>
        <v xml:space="preserve">         0.0 </v>
      </c>
      <c r="V2545" t="str">
        <f t="shared" si="660"/>
        <v xml:space="preserve">     0.0 </v>
      </c>
      <c r="W2545" t="str">
        <f t="shared" si="661"/>
        <v xml:space="preserve">     0.0 </v>
      </c>
      <c r="X2545" t="str">
        <f t="shared" si="671"/>
        <v xml:space="preserve">       </v>
      </c>
      <c r="Y2545" t="str">
        <f t="shared" si="671"/>
        <v xml:space="preserve">              </v>
      </c>
      <c r="Z2545" t="str">
        <f t="shared" si="671"/>
        <v xml:space="preserve">    </v>
      </c>
      <c r="AA2545" t="str">
        <f t="shared" si="662"/>
        <v xml:space="preserve">         </v>
      </c>
      <c r="AB2545" t="str">
        <f t="shared" si="663"/>
        <v xml:space="preserve">         </v>
      </c>
      <c r="AC2545" t="str">
        <f t="shared" si="664"/>
        <v xml:space="preserve">    </v>
      </c>
      <c r="AD2545" t="str">
        <f t="shared" si="670"/>
        <v/>
      </c>
      <c r="AE2545" t="str">
        <f t="shared" si="665"/>
        <v/>
      </c>
      <c r="AF2545" t="str">
        <f t="shared" si="672"/>
        <v/>
      </c>
      <c r="AG2545" t="str">
        <f t="shared" si="672"/>
        <v/>
      </c>
      <c r="AH2545" t="str">
        <f t="shared" si="666"/>
        <v/>
      </c>
      <c r="AI2545" t="str">
        <f t="shared" si="667"/>
        <v/>
      </c>
      <c r="AJ2545" t="str">
        <f t="shared" si="668"/>
        <v/>
      </c>
    </row>
    <row r="2546" spans="1:36" x14ac:dyDescent="0.25">
      <c r="A2546" t="s">
        <v>2135</v>
      </c>
      <c r="P2546" t="str">
        <f t="shared" si="669"/>
        <v xml:space="preserve">                </v>
      </c>
      <c r="Q2546" t="str">
        <f t="shared" si="669"/>
        <v xml:space="preserve">         </v>
      </c>
      <c r="R2546" t="str">
        <f t="shared" si="657"/>
        <v xml:space="preserve">  1123.0 </v>
      </c>
      <c r="S2546" t="str">
        <f t="shared" si="658"/>
        <v xml:space="preserve">  1383.0 </v>
      </c>
      <c r="T2546" t="str">
        <f t="shared" si="659"/>
        <v xml:space="preserve">  1123.0 </v>
      </c>
      <c r="U2546" t="str">
        <f t="shared" si="670"/>
        <v xml:space="preserve">        3.8% </v>
      </c>
      <c r="V2546" t="str">
        <f t="shared" si="660"/>
        <v xml:space="preserve">         </v>
      </c>
      <c r="W2546" t="str">
        <f t="shared" si="661"/>
        <v xml:space="preserve">         </v>
      </c>
      <c r="X2546" t="str">
        <f t="shared" si="671"/>
        <v xml:space="preserve">   138 </v>
      </c>
      <c r="Y2546" t="str">
        <f t="shared" si="671"/>
        <v xml:space="preserve"> ITUTIN-MG345 </v>
      </c>
      <c r="Z2546" t="str">
        <f t="shared" si="671"/>
        <v xml:space="preserve">  1 </v>
      </c>
      <c r="AA2546" t="str">
        <f t="shared" si="662"/>
        <v xml:space="preserve">    31.6 </v>
      </c>
      <c r="AB2546" t="str">
        <f t="shared" si="663"/>
        <v xml:space="preserve">   -29.1 </v>
      </c>
      <c r="AC2546" t="str">
        <f t="shared" si="664"/>
        <v xml:space="preserve">    42.5 </v>
      </c>
      <c r="AD2546" t="str">
        <f t="shared" si="670"/>
        <v xml:space="preserve">        </v>
      </c>
      <c r="AE2546" t="str">
        <f t="shared" si="665"/>
        <v xml:space="preserve">       </v>
      </c>
      <c r="AF2546" t="str">
        <f t="shared" si="672"/>
        <v xml:space="preserve">     </v>
      </c>
      <c r="AG2546" t="str">
        <f t="shared" si="672"/>
        <v xml:space="preserve">     0.03 </v>
      </c>
      <c r="AH2546" t="str">
        <f t="shared" si="666"/>
        <v xml:space="preserve">   -59.18 </v>
      </c>
      <c r="AI2546" t="str">
        <f t="shared" si="667"/>
        <v xml:space="preserve">       </v>
      </c>
      <c r="AJ2546" t="str">
        <f t="shared" si="668"/>
        <v xml:space="preserve">      </v>
      </c>
    </row>
    <row r="2547" spans="1:36" x14ac:dyDescent="0.25">
      <c r="A2547" t="s">
        <v>2136</v>
      </c>
      <c r="P2547" t="str">
        <f t="shared" si="669"/>
        <v xml:space="preserve">                </v>
      </c>
      <c r="Q2547" t="str">
        <f t="shared" si="669"/>
        <v xml:space="preserve">         </v>
      </c>
      <c r="R2547" t="str">
        <f t="shared" si="657"/>
        <v xml:space="preserve">   771.0 </v>
      </c>
      <c r="S2547" t="str">
        <f t="shared" si="658"/>
        <v xml:space="preserve">   771.0 </v>
      </c>
      <c r="T2547" t="str">
        <f t="shared" si="659"/>
        <v xml:space="preserve">   771.0 </v>
      </c>
      <c r="U2547" t="str">
        <f t="shared" si="670"/>
        <v xml:space="preserve">       20.0% </v>
      </c>
      <c r="V2547" t="str">
        <f t="shared" si="660"/>
        <v xml:space="preserve">         </v>
      </c>
      <c r="W2547" t="str">
        <f t="shared" si="661"/>
        <v xml:space="preserve">         </v>
      </c>
      <c r="X2547" t="str">
        <f t="shared" si="671"/>
        <v xml:space="preserve">   336 </v>
      </c>
      <c r="Y2547" t="str">
        <f t="shared" si="671"/>
        <v xml:space="preserve"> LAFAIE-MG345 </v>
      </c>
      <c r="Z2547" t="str">
        <f t="shared" si="671"/>
        <v xml:space="preserve">  1 </v>
      </c>
      <c r="AA2547" t="str">
        <f t="shared" si="662"/>
        <v xml:space="preserve">   147.9 </v>
      </c>
      <c r="AB2547" t="str">
        <f t="shared" si="663"/>
        <v xml:space="preserve">   -50.6 </v>
      </c>
      <c r="AC2547" t="str">
        <f t="shared" si="664"/>
        <v xml:space="preserve">   154.5 </v>
      </c>
      <c r="AD2547" t="str">
        <f t="shared" si="670"/>
        <v xml:space="preserve">        </v>
      </c>
      <c r="AE2547" t="str">
        <f t="shared" si="665"/>
        <v xml:space="preserve">       </v>
      </c>
      <c r="AF2547" t="str">
        <f t="shared" si="672"/>
        <v xml:space="preserve">     </v>
      </c>
      <c r="AG2547" t="str">
        <f t="shared" si="672"/>
        <v xml:space="preserve">     0.22 </v>
      </c>
      <c r="AH2547" t="str">
        <f t="shared" si="666"/>
        <v xml:space="preserve">   -15.08 </v>
      </c>
      <c r="AI2547" t="str">
        <f t="shared" si="667"/>
        <v xml:space="preserve">       </v>
      </c>
      <c r="AJ2547" t="str">
        <f t="shared" si="668"/>
        <v xml:space="preserve">      </v>
      </c>
    </row>
    <row r="2548" spans="1:36" x14ac:dyDescent="0.25">
      <c r="A2548" t="s">
        <v>2137</v>
      </c>
      <c r="P2548" t="str">
        <f t="shared" si="669"/>
        <v xml:space="preserve">                </v>
      </c>
      <c r="Q2548" t="str">
        <f t="shared" si="669"/>
        <v xml:space="preserve">         </v>
      </c>
      <c r="R2548" t="str">
        <f t="shared" si="657"/>
        <v xml:space="preserve">   771.0 </v>
      </c>
      <c r="S2548" t="str">
        <f t="shared" si="658"/>
        <v xml:space="preserve">   771.0 </v>
      </c>
      <c r="T2548" t="str">
        <f t="shared" si="659"/>
        <v xml:space="preserve">   771.0 </v>
      </c>
      <c r="U2548" t="str">
        <f t="shared" si="670"/>
        <v xml:space="preserve">       17.3% </v>
      </c>
      <c r="V2548" t="str">
        <f t="shared" si="660"/>
        <v xml:space="preserve">         </v>
      </c>
      <c r="W2548" t="str">
        <f t="shared" si="661"/>
        <v xml:space="preserve">         </v>
      </c>
      <c r="X2548" t="str">
        <f t="shared" si="671"/>
        <v xml:space="preserve">  9017 </v>
      </c>
      <c r="Y2548" t="str">
        <f t="shared" si="671"/>
        <v xml:space="preserve"> ITABTO-MG345 </v>
      </c>
      <c r="Z2548" t="str">
        <f t="shared" si="671"/>
        <v xml:space="preserve">  1 </v>
      </c>
      <c r="AA2548" t="str">
        <f t="shared" si="662"/>
        <v xml:space="preserve">  -134.4 </v>
      </c>
      <c r="AB2548" t="str">
        <f t="shared" si="663"/>
        <v xml:space="preserve">    15.0 </v>
      </c>
      <c r="AC2548" t="str">
        <f t="shared" si="664"/>
        <v xml:space="preserve">   133.7 </v>
      </c>
      <c r="AD2548" t="str">
        <f t="shared" si="670"/>
        <v xml:space="preserve">        </v>
      </c>
      <c r="AE2548" t="str">
        <f t="shared" si="665"/>
        <v xml:space="preserve">       </v>
      </c>
      <c r="AF2548" t="str">
        <f t="shared" si="672"/>
        <v xml:space="preserve">     </v>
      </c>
      <c r="AG2548" t="str">
        <f t="shared" si="672"/>
        <v xml:space="preserve">     0.37 </v>
      </c>
      <c r="AH2548" t="str">
        <f t="shared" si="666"/>
        <v xml:space="preserve">   -27.41 </v>
      </c>
      <c r="AI2548" t="str">
        <f t="shared" si="667"/>
        <v xml:space="preserve">       </v>
      </c>
      <c r="AJ2548" t="str">
        <f t="shared" si="668"/>
        <v xml:space="preserve">      </v>
      </c>
    </row>
    <row r="2549" spans="1:36" x14ac:dyDescent="0.25">
      <c r="A2549" t="s">
        <v>2138</v>
      </c>
      <c r="P2549" t="str">
        <f t="shared" si="669"/>
        <v xml:space="preserve">                </v>
      </c>
      <c r="Q2549" t="str">
        <f t="shared" si="669"/>
        <v xml:space="preserve">         </v>
      </c>
      <c r="R2549" t="str">
        <f t="shared" si="657"/>
        <v xml:space="preserve">  1123.0 </v>
      </c>
      <c r="S2549" t="str">
        <f t="shared" si="658"/>
        <v xml:space="preserve">  1383.0 </v>
      </c>
      <c r="T2549" t="str">
        <f t="shared" si="659"/>
        <v xml:space="preserve">  1123.0 </v>
      </c>
      <c r="U2549" t="str">
        <f t="shared" si="670"/>
        <v xml:space="preserve">       16.6% </v>
      </c>
      <c r="V2549" t="str">
        <f t="shared" si="660"/>
        <v xml:space="preserve">         </v>
      </c>
      <c r="W2549" t="str">
        <f t="shared" si="661"/>
        <v xml:space="preserve">         </v>
      </c>
      <c r="X2549" t="str">
        <f t="shared" si="671"/>
        <v xml:space="preserve">  9017 </v>
      </c>
      <c r="Y2549" t="str">
        <f t="shared" si="671"/>
        <v xml:space="preserve"> ITABTO-MG345 </v>
      </c>
      <c r="Z2549" t="str">
        <f t="shared" si="671"/>
        <v xml:space="preserve">  2 </v>
      </c>
      <c r="AA2549" t="str">
        <f t="shared" si="662"/>
        <v xml:space="preserve">  -186.0 </v>
      </c>
      <c r="AB2549" t="str">
        <f t="shared" si="663"/>
        <v xml:space="preserve">    28.2 </v>
      </c>
      <c r="AC2549" t="str">
        <f t="shared" si="664"/>
        <v xml:space="preserve">   186.0 </v>
      </c>
      <c r="AD2549" t="str">
        <f t="shared" si="670"/>
        <v xml:space="preserve">        </v>
      </c>
      <c r="AE2549" t="str">
        <f t="shared" si="665"/>
        <v xml:space="preserve">       </v>
      </c>
      <c r="AF2549" t="str">
        <f t="shared" si="672"/>
        <v xml:space="preserve">     </v>
      </c>
      <c r="AG2549" t="str">
        <f t="shared" si="672"/>
        <v xml:space="preserve">     0.47 </v>
      </c>
      <c r="AH2549" t="str">
        <f t="shared" si="666"/>
        <v xml:space="preserve">   -20.01 </v>
      </c>
      <c r="AI2549" t="str">
        <f t="shared" si="667"/>
        <v xml:space="preserve">       </v>
      </c>
      <c r="AJ2549" t="str">
        <f t="shared" si="668"/>
        <v xml:space="preserve">      </v>
      </c>
    </row>
    <row r="2550" spans="1:36" x14ac:dyDescent="0.25">
      <c r="A2550" t="s">
        <v>2139</v>
      </c>
      <c r="P2550" t="str">
        <f t="shared" si="669"/>
        <v xml:space="preserve">                </v>
      </c>
      <c r="Q2550" t="str">
        <f t="shared" si="669"/>
        <v xml:space="preserve">         </v>
      </c>
      <c r="R2550" t="str">
        <f t="shared" si="657"/>
        <v xml:space="preserve">   175.0 </v>
      </c>
      <c r="S2550" t="str">
        <f t="shared" si="658"/>
        <v xml:space="preserve">   175.0 </v>
      </c>
      <c r="T2550" t="str">
        <f t="shared" si="659"/>
        <v xml:space="preserve">   175.0 </v>
      </c>
      <c r="U2550" t="str">
        <f t="shared" si="670"/>
        <v xml:space="preserve">       27.4% </v>
      </c>
      <c r="V2550" t="str">
        <f t="shared" si="660"/>
        <v xml:space="preserve">         </v>
      </c>
      <c r="W2550" t="str">
        <f t="shared" si="661"/>
        <v xml:space="preserve">         </v>
      </c>
      <c r="X2550" t="str">
        <f t="shared" si="671"/>
        <v xml:space="preserve"> 42160 </v>
      </c>
      <c r="Y2550" t="str">
        <f t="shared" si="671"/>
        <v xml:space="preserve"> JEC.T1-MG000 </v>
      </c>
      <c r="Z2550" t="str">
        <f t="shared" si="671"/>
        <v xml:space="preserve">  1 </v>
      </c>
      <c r="AA2550" t="str">
        <f t="shared" si="662"/>
        <v xml:space="preserve">    47.0 </v>
      </c>
      <c r="AB2550" t="str">
        <f t="shared" si="663"/>
        <v xml:space="preserve">    12.2 </v>
      </c>
      <c r="AC2550" t="str">
        <f t="shared" si="664"/>
        <v xml:space="preserve">    48.0 </v>
      </c>
      <c r="AD2550" t="str">
        <f t="shared" si="670"/>
        <v xml:space="preserve"> 1.000F </v>
      </c>
      <c r="AE2550" t="str">
        <f t="shared" si="665"/>
        <v xml:space="preserve">       </v>
      </c>
      <c r="AF2550" t="str">
        <f t="shared" si="672"/>
        <v xml:space="preserve">     </v>
      </c>
      <c r="AG2550" t="str">
        <f t="shared" si="672"/>
        <v xml:space="preserve">     1.84 </v>
      </c>
      <c r="AH2550" t="str">
        <f t="shared" si="666"/>
        <v xml:space="preserve">     2.43 </v>
      </c>
      <c r="AI2550" t="str">
        <f t="shared" si="667"/>
        <v xml:space="preserve">       </v>
      </c>
      <c r="AJ2550" t="str">
        <f t="shared" si="668"/>
        <v xml:space="preserve">      </v>
      </c>
    </row>
    <row r="2551" spans="1:36" x14ac:dyDescent="0.25">
      <c r="A2551" t="s">
        <v>2140</v>
      </c>
      <c r="P2551" t="str">
        <f t="shared" si="669"/>
        <v xml:space="preserve">                </v>
      </c>
      <c r="Q2551" t="str">
        <f t="shared" si="669"/>
        <v xml:space="preserve">         </v>
      </c>
      <c r="R2551" t="str">
        <f t="shared" si="657"/>
        <v xml:space="preserve">   175.0 </v>
      </c>
      <c r="S2551" t="str">
        <f t="shared" si="658"/>
        <v xml:space="preserve">   175.0 </v>
      </c>
      <c r="T2551" t="str">
        <f t="shared" si="659"/>
        <v xml:space="preserve">   175.0 </v>
      </c>
      <c r="U2551" t="str">
        <f t="shared" si="670"/>
        <v xml:space="preserve">       27.4% </v>
      </c>
      <c r="V2551" t="str">
        <f t="shared" si="660"/>
        <v xml:space="preserve">         </v>
      </c>
      <c r="W2551" t="str">
        <f t="shared" si="661"/>
        <v xml:space="preserve">         </v>
      </c>
      <c r="X2551" t="str">
        <f t="shared" si="671"/>
        <v xml:space="preserve"> 42162 </v>
      </c>
      <c r="Y2551" t="str">
        <f t="shared" si="671"/>
        <v xml:space="preserve"> JEC.T2-MG000 </v>
      </c>
      <c r="Z2551" t="str">
        <f t="shared" si="671"/>
        <v xml:space="preserve">  2 </v>
      </c>
      <c r="AA2551" t="str">
        <f t="shared" si="662"/>
        <v xml:space="preserve">    47.0 </v>
      </c>
      <c r="AB2551" t="str">
        <f t="shared" si="663"/>
        <v xml:space="preserve">    12.2 </v>
      </c>
      <c r="AC2551" t="str">
        <f t="shared" si="664"/>
        <v xml:space="preserve">    48.0 </v>
      </c>
      <c r="AD2551" t="str">
        <f t="shared" si="670"/>
        <v xml:space="preserve"> 1.000F </v>
      </c>
      <c r="AE2551" t="str">
        <f t="shared" si="665"/>
        <v xml:space="preserve">       </v>
      </c>
      <c r="AF2551" t="str">
        <f t="shared" si="672"/>
        <v xml:space="preserve">     </v>
      </c>
      <c r="AG2551" t="str">
        <f t="shared" si="672"/>
        <v xml:space="preserve">     1.84 </v>
      </c>
      <c r="AH2551" t="str">
        <f t="shared" si="666"/>
        <v xml:space="preserve">     2.43 </v>
      </c>
      <c r="AI2551" t="str">
        <f t="shared" si="667"/>
        <v xml:space="preserve">       </v>
      </c>
      <c r="AJ2551" t="str">
        <f t="shared" si="668"/>
        <v xml:space="preserve">      </v>
      </c>
    </row>
    <row r="2552" spans="1:36" x14ac:dyDescent="0.25">
      <c r="A2552" t="s">
        <v>2141</v>
      </c>
      <c r="P2552" t="str">
        <f t="shared" si="669"/>
        <v xml:space="preserve">                </v>
      </c>
      <c r="Q2552" t="str">
        <f t="shared" si="669"/>
        <v xml:space="preserve">         </v>
      </c>
      <c r="R2552" t="str">
        <f t="shared" si="657"/>
        <v xml:space="preserve">   175.0 </v>
      </c>
      <c r="S2552" t="str">
        <f t="shared" si="658"/>
        <v xml:space="preserve">   175.0 </v>
      </c>
      <c r="T2552" t="str">
        <f t="shared" si="659"/>
        <v xml:space="preserve">   175.0 </v>
      </c>
      <c r="U2552" t="str">
        <f t="shared" si="670"/>
        <v xml:space="preserve">       27.4% </v>
      </c>
      <c r="V2552" t="str">
        <f t="shared" si="660"/>
        <v xml:space="preserve">         </v>
      </c>
      <c r="W2552" t="str">
        <f t="shared" si="661"/>
        <v xml:space="preserve">         </v>
      </c>
      <c r="X2552" t="str">
        <f t="shared" si="671"/>
        <v xml:space="preserve"> 42164 </v>
      </c>
      <c r="Y2552" t="str">
        <f t="shared" si="671"/>
        <v xml:space="preserve"> JEC.T3-MG000 </v>
      </c>
      <c r="Z2552" t="str">
        <f t="shared" si="671"/>
        <v xml:space="preserve">  3 </v>
      </c>
      <c r="AA2552" t="str">
        <f t="shared" si="662"/>
        <v xml:space="preserve">    47.0 </v>
      </c>
      <c r="AB2552" t="str">
        <f t="shared" si="663"/>
        <v xml:space="preserve">    12.2 </v>
      </c>
      <c r="AC2552" t="str">
        <f t="shared" si="664"/>
        <v xml:space="preserve">    48.0 </v>
      </c>
      <c r="AD2552" t="str">
        <f t="shared" si="670"/>
        <v xml:space="preserve"> 1.000F </v>
      </c>
      <c r="AE2552" t="str">
        <f t="shared" si="665"/>
        <v xml:space="preserve">       </v>
      </c>
      <c r="AF2552" t="str">
        <f t="shared" si="672"/>
        <v xml:space="preserve">     </v>
      </c>
      <c r="AG2552" t="str">
        <f t="shared" si="672"/>
        <v xml:space="preserve">     1.84 </v>
      </c>
      <c r="AH2552" t="str">
        <f t="shared" si="666"/>
        <v xml:space="preserve">     2.43 </v>
      </c>
      <c r="AI2552" t="str">
        <f t="shared" si="667"/>
        <v xml:space="preserve">       </v>
      </c>
      <c r="AJ2552" t="str">
        <f t="shared" si="668"/>
        <v xml:space="preserve">      </v>
      </c>
    </row>
    <row r="2553" spans="1:36" x14ac:dyDescent="0.25">
      <c r="A2553" t="s">
        <v>6</v>
      </c>
      <c r="P2553" t="str">
        <f t="shared" si="669"/>
        <v xml:space="preserve">  ..............</v>
      </c>
      <c r="Q2553" t="str">
        <f t="shared" si="669"/>
        <v>.........</v>
      </c>
      <c r="R2553" t="str">
        <f t="shared" ref="R2553:R2616" si="673">MID($A2553,Q$8+Q$9-1,R$9)</f>
        <v>.........</v>
      </c>
      <c r="S2553" t="str">
        <f t="shared" ref="S2553:S2616" si="674">MID($A2553,Q$8+Q$9+R$9-2,S$9)</f>
        <v>.........</v>
      </c>
      <c r="T2553" t="str">
        <f t="shared" ref="T2553:T2616" si="675">MID($A2553,Q$8+Q$9+R$9+S$9-3,T$9)</f>
        <v>.........</v>
      </c>
      <c r="U2553" t="str">
        <f t="shared" si="670"/>
        <v>.............</v>
      </c>
      <c r="V2553" t="str">
        <f t="shared" ref="V2553:V2616" si="676">MID($A2553,U$8+U$9-1,V$9)</f>
        <v>.........</v>
      </c>
      <c r="W2553" t="str">
        <f t="shared" ref="W2553:W2616" si="677">MID($A2553,U$8+U$9+V$9-2,W$9)</f>
        <v>.........</v>
      </c>
      <c r="X2553" t="str">
        <f t="shared" si="671"/>
        <v>.......</v>
      </c>
      <c r="Y2553" t="str">
        <f t="shared" si="671"/>
        <v>..............</v>
      </c>
      <c r="Z2553" t="str">
        <f t="shared" si="671"/>
        <v>....</v>
      </c>
      <c r="AA2553" t="str">
        <f t="shared" ref="AA2553:AA2616" si="678">MID($A2553,Z$8+Z$9-1,AA$9)</f>
        <v>.........</v>
      </c>
      <c r="AB2553" t="str">
        <f t="shared" ref="AB2553:AB2616" si="679">MID($A2553,Z$8+Z$9+AA$9-2,AB$9)</f>
        <v>.........</v>
      </c>
      <c r="AC2553" t="str">
        <f t="shared" ref="AC2553:AC2616" si="680">MID($A2553,Z$8+Z$9+AA$9+AB$9-3,AC$9)</f>
        <v>.........</v>
      </c>
      <c r="AD2553" t="str">
        <f t="shared" si="670"/>
        <v>........</v>
      </c>
      <c r="AE2553" t="str">
        <f t="shared" ref="AE2553:AE2616" si="681">MID($A2553,AD$8+AD$9-1,AE$9)</f>
        <v>.......</v>
      </c>
      <c r="AF2553" t="str">
        <f t="shared" si="672"/>
        <v>.....</v>
      </c>
      <c r="AG2553" t="str">
        <f t="shared" si="672"/>
        <v>..........</v>
      </c>
      <c r="AH2553" t="str">
        <f t="shared" ref="AH2553:AH2616" si="682">MID($A2553,AG$8+AG$9-1,AH$9)</f>
        <v>..........</v>
      </c>
      <c r="AI2553" t="str">
        <f t="shared" ref="AI2553:AI2616" si="683">MID($A2553,AG$8+AG$9+AH$9-2,AI$9)</f>
        <v>.......</v>
      </c>
      <c r="AJ2553" t="str">
        <f t="shared" ref="AJ2553:AJ2616" si="684">MID($A2553,AG$8+AG$9+AH$9+AI$9-3,AJ$9)</f>
        <v>.......</v>
      </c>
    </row>
    <row r="2554" spans="1:36" x14ac:dyDescent="0.25">
      <c r="A2554" t="s">
        <v>2142</v>
      </c>
      <c r="P2554" t="str">
        <f t="shared" ref="P2554:Q2617" si="685">MID($A2554,P$8,P$9)</f>
        <v xml:space="preserve">   9015  345  0 </v>
      </c>
      <c r="Q2554" t="str">
        <f t="shared" si="685"/>
        <v xml:space="preserve">   1.012 </v>
      </c>
      <c r="R2554" t="str">
        <f t="shared" si="673"/>
        <v xml:space="preserve">     0.0 </v>
      </c>
      <c r="S2554" t="str">
        <f t="shared" si="674"/>
        <v xml:space="preserve">     0.0 </v>
      </c>
      <c r="T2554" t="str">
        <f t="shared" si="675"/>
        <v xml:space="preserve">     0.0 </v>
      </c>
      <c r="U2554" t="str">
        <f t="shared" ref="U2554:AD2617" si="686">MID($A2554,U$8,U$9)</f>
        <v xml:space="preserve">         0.0 </v>
      </c>
      <c r="V2554" t="str">
        <f t="shared" si="676"/>
        <v xml:space="preserve">     0.0 </v>
      </c>
      <c r="W2554" t="str">
        <f t="shared" si="677"/>
        <v xml:space="preserve">     0.0</v>
      </c>
      <c r="X2554" t="str">
        <f t="shared" ref="X2554:Z2617" si="687">MID($A2554,X$8,X$9)</f>
        <v/>
      </c>
      <c r="Y2554" t="str">
        <f t="shared" si="687"/>
        <v/>
      </c>
      <c r="Z2554" t="str">
        <f t="shared" si="687"/>
        <v/>
      </c>
      <c r="AA2554" t="str">
        <f t="shared" si="678"/>
        <v/>
      </c>
      <c r="AB2554" t="str">
        <f t="shared" si="679"/>
        <v/>
      </c>
      <c r="AC2554" t="str">
        <f t="shared" si="680"/>
        <v/>
      </c>
      <c r="AD2554" t="str">
        <f t="shared" si="686"/>
        <v/>
      </c>
      <c r="AE2554" t="str">
        <f t="shared" si="681"/>
        <v/>
      </c>
      <c r="AF2554" t="str">
        <f t="shared" ref="AF2554:AG2617" si="688">MID($A2554,AF$8,AF$9)</f>
        <v/>
      </c>
      <c r="AG2554" t="str">
        <f t="shared" si="688"/>
        <v/>
      </c>
      <c r="AH2554" t="str">
        <f t="shared" si="682"/>
        <v/>
      </c>
      <c r="AI2554" t="str">
        <f t="shared" si="683"/>
        <v/>
      </c>
      <c r="AJ2554" t="str">
        <f t="shared" si="684"/>
        <v/>
      </c>
    </row>
    <row r="2555" spans="1:36" x14ac:dyDescent="0.25">
      <c r="A2555" t="s">
        <v>2143</v>
      </c>
      <c r="P2555" t="str">
        <f t="shared" si="685"/>
        <v xml:space="preserve">  NLIMA6-MG345  </v>
      </c>
      <c r="Q2555" t="str">
        <f t="shared" si="685"/>
        <v xml:space="preserve">   -13.7 </v>
      </c>
      <c r="R2555" t="str">
        <f t="shared" si="673"/>
        <v xml:space="preserve">     0.0 </v>
      </c>
      <c r="S2555" t="str">
        <f t="shared" si="674"/>
        <v xml:space="preserve">     0.0 </v>
      </c>
      <c r="T2555" t="str">
        <f t="shared" si="675"/>
        <v xml:space="preserve">     0.0 </v>
      </c>
      <c r="U2555" t="str">
        <f t="shared" si="686"/>
        <v xml:space="preserve">         0.0 </v>
      </c>
      <c r="V2555" t="str">
        <f t="shared" si="676"/>
        <v xml:space="preserve">     0.0 </v>
      </c>
      <c r="W2555" t="str">
        <f t="shared" si="677"/>
        <v xml:space="preserve">     0.0 </v>
      </c>
      <c r="X2555" t="str">
        <f t="shared" si="687"/>
        <v xml:space="preserve">       </v>
      </c>
      <c r="Y2555" t="str">
        <f t="shared" si="687"/>
        <v xml:space="preserve">              </v>
      </c>
      <c r="Z2555" t="str">
        <f t="shared" si="687"/>
        <v xml:space="preserve">    </v>
      </c>
      <c r="AA2555" t="str">
        <f t="shared" si="678"/>
        <v xml:space="preserve">         </v>
      </c>
      <c r="AB2555" t="str">
        <f t="shared" si="679"/>
        <v xml:space="preserve">         </v>
      </c>
      <c r="AC2555" t="str">
        <f t="shared" si="680"/>
        <v xml:space="preserve">    </v>
      </c>
      <c r="AD2555" t="str">
        <f t="shared" si="686"/>
        <v/>
      </c>
      <c r="AE2555" t="str">
        <f t="shared" si="681"/>
        <v/>
      </c>
      <c r="AF2555" t="str">
        <f t="shared" si="688"/>
        <v/>
      </c>
      <c r="AG2555" t="str">
        <f t="shared" si="688"/>
        <v/>
      </c>
      <c r="AH2555" t="str">
        <f t="shared" si="682"/>
        <v/>
      </c>
      <c r="AI2555" t="str">
        <f t="shared" si="683"/>
        <v/>
      </c>
      <c r="AJ2555" t="str">
        <f t="shared" si="684"/>
        <v/>
      </c>
    </row>
    <row r="2556" spans="1:36" x14ac:dyDescent="0.25">
      <c r="A2556" t="s">
        <v>2144</v>
      </c>
      <c r="P2556" t="str">
        <f t="shared" si="685"/>
        <v xml:space="preserve">                </v>
      </c>
      <c r="Q2556" t="str">
        <f t="shared" si="685"/>
        <v xml:space="preserve">         </v>
      </c>
      <c r="R2556" t="str">
        <f t="shared" si="673"/>
        <v xml:space="preserve">   866.0 </v>
      </c>
      <c r="S2556" t="str">
        <f t="shared" si="674"/>
        <v xml:space="preserve">  1122.0 </v>
      </c>
      <c r="T2556" t="str">
        <f t="shared" si="675"/>
        <v xml:space="preserve">   866.0 </v>
      </c>
      <c r="U2556" t="str">
        <f t="shared" si="686"/>
        <v xml:space="preserve">        9.0% </v>
      </c>
      <c r="V2556" t="str">
        <f t="shared" si="676"/>
        <v xml:space="preserve">         </v>
      </c>
      <c r="W2556" t="str">
        <f t="shared" si="677"/>
        <v xml:space="preserve">         </v>
      </c>
      <c r="X2556" t="str">
        <f t="shared" si="687"/>
        <v xml:space="preserve">   372 </v>
      </c>
      <c r="Y2556" t="str">
        <f t="shared" si="687"/>
        <v xml:space="preserve"> TAQUAR-MG345 </v>
      </c>
      <c r="Z2556" t="str">
        <f t="shared" si="687"/>
        <v xml:space="preserve">  1 </v>
      </c>
      <c r="AA2556" t="str">
        <f t="shared" si="678"/>
        <v xml:space="preserve">   -60.3 </v>
      </c>
      <c r="AB2556" t="str">
        <f t="shared" si="679"/>
        <v xml:space="preserve">   -51.4 </v>
      </c>
      <c r="AC2556" t="str">
        <f t="shared" si="680"/>
        <v xml:space="preserve">    78.4 </v>
      </c>
      <c r="AD2556" t="str">
        <f t="shared" si="686"/>
        <v xml:space="preserve">        </v>
      </c>
      <c r="AE2556" t="str">
        <f t="shared" si="681"/>
        <v xml:space="preserve">       </v>
      </c>
      <c r="AF2556" t="str">
        <f t="shared" si="688"/>
        <v xml:space="preserve">     </v>
      </c>
      <c r="AG2556" t="str">
        <f t="shared" si="688"/>
        <v xml:space="preserve">     0.06 </v>
      </c>
      <c r="AH2556" t="str">
        <f t="shared" si="682"/>
        <v xml:space="preserve">   -16.56 </v>
      </c>
      <c r="AI2556" t="str">
        <f t="shared" si="683"/>
        <v xml:space="preserve">       </v>
      </c>
      <c r="AJ2556" t="str">
        <f t="shared" si="684"/>
        <v xml:space="preserve">      </v>
      </c>
    </row>
    <row r="2557" spans="1:36" x14ac:dyDescent="0.25">
      <c r="A2557" t="s">
        <v>2145</v>
      </c>
      <c r="P2557" t="str">
        <f t="shared" si="685"/>
        <v xml:space="preserve">                </v>
      </c>
      <c r="Q2557" t="str">
        <f t="shared" si="685"/>
        <v xml:space="preserve">         </v>
      </c>
      <c r="R2557" t="str">
        <f t="shared" si="673"/>
        <v xml:space="preserve">   866.0 </v>
      </c>
      <c r="S2557" t="str">
        <f t="shared" si="674"/>
        <v xml:space="preserve">  1117.0 </v>
      </c>
      <c r="T2557" t="str">
        <f t="shared" si="675"/>
        <v xml:space="preserve">   866.0 </v>
      </c>
      <c r="U2557" t="str">
        <f t="shared" si="686"/>
        <v xml:space="preserve">        9.9% </v>
      </c>
      <c r="V2557" t="str">
        <f t="shared" si="676"/>
        <v xml:space="preserve">         </v>
      </c>
      <c r="W2557" t="str">
        <f t="shared" si="677"/>
        <v xml:space="preserve">         </v>
      </c>
      <c r="X2557" t="str">
        <f t="shared" si="687"/>
        <v xml:space="preserve">   385 </v>
      </c>
      <c r="Y2557" t="str">
        <f t="shared" si="687"/>
        <v xml:space="preserve"> OPRETO-MG345 </v>
      </c>
      <c r="Z2557" t="str">
        <f t="shared" si="687"/>
        <v xml:space="preserve">  1 </v>
      </c>
      <c r="AA2557" t="str">
        <f t="shared" si="678"/>
        <v xml:space="preserve">   -86.7 </v>
      </c>
      <c r="AB2557" t="str">
        <f t="shared" si="679"/>
        <v xml:space="preserve">    -2.6 </v>
      </c>
      <c r="AC2557" t="str">
        <f t="shared" si="680"/>
        <v xml:space="preserve">    85.7 </v>
      </c>
      <c r="AD2557" t="str">
        <f t="shared" si="686"/>
        <v xml:space="preserve">        </v>
      </c>
      <c r="AE2557" t="str">
        <f t="shared" si="681"/>
        <v xml:space="preserve">       </v>
      </c>
      <c r="AF2557" t="str">
        <f t="shared" si="688"/>
        <v xml:space="preserve">     </v>
      </c>
      <c r="AG2557" t="str">
        <f t="shared" si="688"/>
        <v xml:space="preserve">     0.07 </v>
      </c>
      <c r="AH2557" t="str">
        <f t="shared" si="682"/>
        <v xml:space="preserve">   -13.01 </v>
      </c>
      <c r="AI2557" t="str">
        <f t="shared" si="683"/>
        <v xml:space="preserve">       </v>
      </c>
      <c r="AJ2557" t="str">
        <f t="shared" si="684"/>
        <v xml:space="preserve">      </v>
      </c>
    </row>
    <row r="2558" spans="1:36" x14ac:dyDescent="0.25">
      <c r="A2558" t="s">
        <v>2146</v>
      </c>
      <c r="P2558" t="str">
        <f t="shared" si="685"/>
        <v xml:space="preserve">                </v>
      </c>
      <c r="Q2558" t="str">
        <f t="shared" si="685"/>
        <v xml:space="preserve">         </v>
      </c>
      <c r="R2558" t="str">
        <f t="shared" si="673"/>
        <v xml:space="preserve">   300.0 </v>
      </c>
      <c r="S2558" t="str">
        <f t="shared" si="674"/>
        <v xml:space="preserve">   300.0 </v>
      </c>
      <c r="T2558" t="str">
        <f t="shared" si="675"/>
        <v xml:space="preserve">   300.0 </v>
      </c>
      <c r="U2558" t="str">
        <f t="shared" si="686"/>
        <v xml:space="preserve">       25.8% </v>
      </c>
      <c r="V2558" t="str">
        <f t="shared" si="676"/>
        <v xml:space="preserve">         </v>
      </c>
      <c r="W2558" t="str">
        <f t="shared" si="677"/>
        <v xml:space="preserve">         </v>
      </c>
      <c r="X2558" t="str">
        <f t="shared" si="687"/>
        <v xml:space="preserve">  7436 </v>
      </c>
      <c r="Y2558" t="str">
        <f t="shared" si="687"/>
        <v xml:space="preserve"> NLIMA6-MG000 </v>
      </c>
      <c r="Z2558" t="str">
        <f t="shared" si="687"/>
        <v xml:space="preserve">  1 </v>
      </c>
      <c r="AA2558" t="str">
        <f t="shared" si="678"/>
        <v xml:space="preserve">    73.5 </v>
      </c>
      <c r="AB2558" t="str">
        <f t="shared" si="679"/>
        <v xml:space="preserve">    27.0 </v>
      </c>
      <c r="AC2558" t="str">
        <f t="shared" si="680"/>
        <v xml:space="preserve">    77.4 </v>
      </c>
      <c r="AD2558" t="str">
        <f t="shared" si="686"/>
        <v xml:space="preserve"> 1.000F </v>
      </c>
      <c r="AE2558" t="str">
        <f t="shared" si="681"/>
        <v xml:space="preserve">       </v>
      </c>
      <c r="AF2558" t="str">
        <f t="shared" si="688"/>
        <v xml:space="preserve"> 362 </v>
      </c>
      <c r="AG2558" t="str">
        <f t="shared" si="688"/>
        <v xml:space="preserve">     0.00 </v>
      </c>
      <c r="AH2558" t="str">
        <f t="shared" si="682"/>
        <v xml:space="preserve">     3.15 </v>
      </c>
      <c r="AI2558" t="str">
        <f t="shared" si="683"/>
        <v xml:space="preserve">       </v>
      </c>
      <c r="AJ2558" t="str">
        <f t="shared" si="684"/>
        <v xml:space="preserve">      </v>
      </c>
    </row>
    <row r="2559" spans="1:36" x14ac:dyDescent="0.25">
      <c r="A2559" t="s">
        <v>2147</v>
      </c>
      <c r="P2559" t="str">
        <f t="shared" si="685"/>
        <v xml:space="preserve">                </v>
      </c>
      <c r="Q2559" t="str">
        <f t="shared" si="685"/>
        <v xml:space="preserve">         </v>
      </c>
      <c r="R2559" t="str">
        <f t="shared" si="673"/>
        <v xml:space="preserve">   300.0 </v>
      </c>
      <c r="S2559" t="str">
        <f t="shared" si="674"/>
        <v xml:space="preserve">   300.0 </v>
      </c>
      <c r="T2559" t="str">
        <f t="shared" si="675"/>
        <v xml:space="preserve">   300.0 </v>
      </c>
      <c r="U2559" t="str">
        <f t="shared" si="686"/>
        <v xml:space="preserve">       25.8% </v>
      </c>
      <c r="V2559" t="str">
        <f t="shared" si="676"/>
        <v xml:space="preserve">         </v>
      </c>
      <c r="W2559" t="str">
        <f t="shared" si="677"/>
        <v xml:space="preserve">         </v>
      </c>
      <c r="X2559" t="str">
        <f t="shared" si="687"/>
        <v xml:space="preserve">  7439 </v>
      </c>
      <c r="Y2559" t="str">
        <f t="shared" si="687"/>
        <v xml:space="preserve"> NLIMA2-MG000 </v>
      </c>
      <c r="Z2559" t="str">
        <f t="shared" si="687"/>
        <v xml:space="preserve">  2 </v>
      </c>
      <c r="AA2559" t="str">
        <f t="shared" si="678"/>
        <v xml:space="preserve">    73.5 </v>
      </c>
      <c r="AB2559" t="str">
        <f t="shared" si="679"/>
        <v xml:space="preserve">    27.0 </v>
      </c>
      <c r="AC2559" t="str">
        <f t="shared" si="680"/>
        <v xml:space="preserve">    77.4 </v>
      </c>
      <c r="AD2559" t="str">
        <f t="shared" si="686"/>
        <v xml:space="preserve"> 1.000F </v>
      </c>
      <c r="AE2559" t="str">
        <f t="shared" si="681"/>
        <v xml:space="preserve">       </v>
      </c>
      <c r="AF2559" t="str">
        <f t="shared" si="688"/>
        <v xml:space="preserve"> 362 </v>
      </c>
      <c r="AG2559" t="str">
        <f t="shared" si="688"/>
        <v xml:space="preserve">     0.00 </v>
      </c>
      <c r="AH2559" t="str">
        <f t="shared" si="682"/>
        <v xml:space="preserve">     3.15 </v>
      </c>
      <c r="AI2559" t="str">
        <f t="shared" si="683"/>
        <v xml:space="preserve">       </v>
      </c>
      <c r="AJ2559" t="str">
        <f t="shared" si="684"/>
        <v xml:space="preserve">      </v>
      </c>
    </row>
    <row r="2560" spans="1:36" x14ac:dyDescent="0.25">
      <c r="A2560" t="s">
        <v>6</v>
      </c>
      <c r="P2560" t="str">
        <f t="shared" si="685"/>
        <v xml:space="preserve">  ..............</v>
      </c>
      <c r="Q2560" t="str">
        <f t="shared" si="685"/>
        <v>.........</v>
      </c>
      <c r="R2560" t="str">
        <f t="shared" si="673"/>
        <v>.........</v>
      </c>
      <c r="S2560" t="str">
        <f t="shared" si="674"/>
        <v>.........</v>
      </c>
      <c r="T2560" t="str">
        <f t="shared" si="675"/>
        <v>.........</v>
      </c>
      <c r="U2560" t="str">
        <f t="shared" si="686"/>
        <v>.............</v>
      </c>
      <c r="V2560" t="str">
        <f t="shared" si="676"/>
        <v>.........</v>
      </c>
      <c r="W2560" t="str">
        <f t="shared" si="677"/>
        <v>.........</v>
      </c>
      <c r="X2560" t="str">
        <f t="shared" si="687"/>
        <v>.......</v>
      </c>
      <c r="Y2560" t="str">
        <f t="shared" si="687"/>
        <v>..............</v>
      </c>
      <c r="Z2560" t="str">
        <f t="shared" si="687"/>
        <v>....</v>
      </c>
      <c r="AA2560" t="str">
        <f t="shared" si="678"/>
        <v>.........</v>
      </c>
      <c r="AB2560" t="str">
        <f t="shared" si="679"/>
        <v>.........</v>
      </c>
      <c r="AC2560" t="str">
        <f t="shared" si="680"/>
        <v>.........</v>
      </c>
      <c r="AD2560" t="str">
        <f t="shared" si="686"/>
        <v>........</v>
      </c>
      <c r="AE2560" t="str">
        <f t="shared" si="681"/>
        <v>.......</v>
      </c>
      <c r="AF2560" t="str">
        <f t="shared" si="688"/>
        <v>.....</v>
      </c>
      <c r="AG2560" t="str">
        <f t="shared" si="688"/>
        <v>..........</v>
      </c>
      <c r="AH2560" t="str">
        <f t="shared" si="682"/>
        <v>..........</v>
      </c>
      <c r="AI2560" t="str">
        <f t="shared" si="683"/>
        <v>.......</v>
      </c>
      <c r="AJ2560" t="str">
        <f t="shared" si="684"/>
        <v>.......</v>
      </c>
    </row>
    <row r="2561" spans="1:36" x14ac:dyDescent="0.25">
      <c r="A2561" t="s">
        <v>2148</v>
      </c>
      <c r="P2561" t="str">
        <f t="shared" si="685"/>
        <v xml:space="preserve">   9017  345  0 </v>
      </c>
      <c r="Q2561" t="str">
        <f t="shared" si="685"/>
        <v xml:space="preserve">   1.009 </v>
      </c>
      <c r="R2561" t="str">
        <f t="shared" si="673"/>
        <v xml:space="preserve">     0.0 </v>
      </c>
      <c r="S2561" t="str">
        <f t="shared" si="674"/>
        <v xml:space="preserve">     0.0 </v>
      </c>
      <c r="T2561" t="str">
        <f t="shared" si="675"/>
        <v xml:space="preserve">     0.0 </v>
      </c>
      <c r="U2561" t="str">
        <f t="shared" si="686"/>
        <v xml:space="preserve">         0.0 </v>
      </c>
      <c r="V2561" t="str">
        <f t="shared" si="676"/>
        <v xml:space="preserve">     0.0 </v>
      </c>
      <c r="W2561" t="str">
        <f t="shared" si="677"/>
        <v xml:space="preserve">     0.0</v>
      </c>
      <c r="X2561" t="str">
        <f t="shared" si="687"/>
        <v/>
      </c>
      <c r="Y2561" t="str">
        <f t="shared" si="687"/>
        <v/>
      </c>
      <c r="Z2561" t="str">
        <f t="shared" si="687"/>
        <v/>
      </c>
      <c r="AA2561" t="str">
        <f t="shared" si="678"/>
        <v/>
      </c>
      <c r="AB2561" t="str">
        <f t="shared" si="679"/>
        <v/>
      </c>
      <c r="AC2561" t="str">
        <f t="shared" si="680"/>
        <v/>
      </c>
      <c r="AD2561" t="str">
        <f t="shared" si="686"/>
        <v/>
      </c>
      <c r="AE2561" t="str">
        <f t="shared" si="681"/>
        <v/>
      </c>
      <c r="AF2561" t="str">
        <f t="shared" si="688"/>
        <v/>
      </c>
      <c r="AG2561" t="str">
        <f t="shared" si="688"/>
        <v/>
      </c>
      <c r="AH2561" t="str">
        <f t="shared" si="682"/>
        <v/>
      </c>
      <c r="AI2561" t="str">
        <f t="shared" si="683"/>
        <v/>
      </c>
      <c r="AJ2561" t="str">
        <f t="shared" si="684"/>
        <v/>
      </c>
    </row>
    <row r="2562" spans="1:36" x14ac:dyDescent="0.25">
      <c r="A2562" t="s">
        <v>2149</v>
      </c>
      <c r="P2562" t="str">
        <f t="shared" si="685"/>
        <v xml:space="preserve">  ITABTO-MG345  </v>
      </c>
      <c r="Q2562" t="str">
        <f t="shared" si="685"/>
        <v xml:space="preserve">   -13.4 </v>
      </c>
      <c r="R2562" t="str">
        <f t="shared" si="673"/>
        <v xml:space="preserve">     0.0 </v>
      </c>
      <c r="S2562" t="str">
        <f t="shared" si="674"/>
        <v xml:space="preserve">     0.0 </v>
      </c>
      <c r="T2562" t="str">
        <f t="shared" si="675"/>
        <v xml:space="preserve">     0.0 </v>
      </c>
      <c r="U2562" t="str">
        <f t="shared" si="686"/>
        <v xml:space="preserve">         0.0 </v>
      </c>
      <c r="V2562" t="str">
        <f t="shared" si="676"/>
        <v xml:space="preserve">     0.0 </v>
      </c>
      <c r="W2562" t="str">
        <f t="shared" si="677"/>
        <v xml:space="preserve">     0.0 </v>
      </c>
      <c r="X2562" t="str">
        <f t="shared" si="687"/>
        <v xml:space="preserve">       </v>
      </c>
      <c r="Y2562" t="str">
        <f t="shared" si="687"/>
        <v xml:space="preserve">              </v>
      </c>
      <c r="Z2562" t="str">
        <f t="shared" si="687"/>
        <v xml:space="preserve">    </v>
      </c>
      <c r="AA2562" t="str">
        <f t="shared" si="678"/>
        <v xml:space="preserve">         </v>
      </c>
      <c r="AB2562" t="str">
        <f t="shared" si="679"/>
        <v xml:space="preserve">         </v>
      </c>
      <c r="AC2562" t="str">
        <f t="shared" si="680"/>
        <v xml:space="preserve">    </v>
      </c>
      <c r="AD2562" t="str">
        <f t="shared" si="686"/>
        <v/>
      </c>
      <c r="AE2562" t="str">
        <f t="shared" si="681"/>
        <v/>
      </c>
      <c r="AF2562" t="str">
        <f t="shared" si="688"/>
        <v/>
      </c>
      <c r="AG2562" t="str">
        <f t="shared" si="688"/>
        <v/>
      </c>
      <c r="AH2562" t="str">
        <f t="shared" si="682"/>
        <v/>
      </c>
      <c r="AI2562" t="str">
        <f t="shared" si="683"/>
        <v/>
      </c>
      <c r="AJ2562" t="str">
        <f t="shared" si="684"/>
        <v/>
      </c>
    </row>
    <row r="2563" spans="1:36" x14ac:dyDescent="0.25">
      <c r="A2563" t="s">
        <v>2150</v>
      </c>
      <c r="P2563" t="str">
        <f t="shared" si="685"/>
        <v xml:space="preserve">                </v>
      </c>
      <c r="Q2563" t="str">
        <f t="shared" si="685"/>
        <v xml:space="preserve">         </v>
      </c>
      <c r="R2563" t="str">
        <f t="shared" si="673"/>
        <v xml:space="preserve">   771.0 </v>
      </c>
      <c r="S2563" t="str">
        <f t="shared" si="674"/>
        <v xml:space="preserve">   771.0 </v>
      </c>
      <c r="T2563" t="str">
        <f t="shared" si="675"/>
        <v xml:space="preserve">   771.0 </v>
      </c>
      <c r="U2563" t="str">
        <f t="shared" si="686"/>
        <v xml:space="preserve">       32.8% </v>
      </c>
      <c r="V2563" t="str">
        <f t="shared" si="676"/>
        <v xml:space="preserve">         </v>
      </c>
      <c r="W2563" t="str">
        <f t="shared" si="677"/>
        <v xml:space="preserve">         </v>
      </c>
      <c r="X2563" t="str">
        <f t="shared" si="687"/>
        <v xml:space="preserve">   385 </v>
      </c>
      <c r="Y2563" t="str">
        <f t="shared" si="687"/>
        <v xml:space="preserve"> OPRETO-MG345 </v>
      </c>
      <c r="Z2563" t="str">
        <f t="shared" si="687"/>
        <v xml:space="preserve">  1 </v>
      </c>
      <c r="AA2563" t="str">
        <f t="shared" si="678"/>
        <v xml:space="preserve">  -121.5 </v>
      </c>
      <c r="AB2563" t="str">
        <f t="shared" si="679"/>
        <v xml:space="preserve">  -224.2 </v>
      </c>
      <c r="AC2563" t="str">
        <f t="shared" si="680"/>
        <v xml:space="preserve">   252.8 </v>
      </c>
      <c r="AD2563" t="str">
        <f t="shared" si="686"/>
        <v xml:space="preserve">        </v>
      </c>
      <c r="AE2563" t="str">
        <f t="shared" si="681"/>
        <v xml:space="preserve">       </v>
      </c>
      <c r="AF2563" t="str">
        <f t="shared" si="688"/>
        <v xml:space="preserve">     </v>
      </c>
      <c r="AG2563" t="str">
        <f t="shared" si="688"/>
        <v xml:space="preserve">     0.10 </v>
      </c>
      <c r="AH2563" t="str">
        <f t="shared" si="682"/>
        <v xml:space="preserve">    -1.59 </v>
      </c>
      <c r="AI2563" t="str">
        <f t="shared" si="683"/>
        <v xml:space="preserve">       </v>
      </c>
      <c r="AJ2563" t="str">
        <f t="shared" si="684"/>
        <v xml:space="preserve">      </v>
      </c>
    </row>
    <row r="2564" spans="1:36" x14ac:dyDescent="0.25">
      <c r="A2564" t="s">
        <v>2151</v>
      </c>
      <c r="P2564" t="str">
        <f t="shared" si="685"/>
        <v xml:space="preserve">                </v>
      </c>
      <c r="Q2564" t="str">
        <f t="shared" si="685"/>
        <v xml:space="preserve">         </v>
      </c>
      <c r="R2564" t="str">
        <f t="shared" si="673"/>
        <v xml:space="preserve">  1082.0 </v>
      </c>
      <c r="S2564" t="str">
        <f t="shared" si="674"/>
        <v xml:space="preserve">  1291.0 </v>
      </c>
      <c r="T2564" t="str">
        <f t="shared" si="675"/>
        <v xml:space="preserve">  1082.0 </v>
      </c>
      <c r="U2564" t="str">
        <f t="shared" si="686"/>
        <v xml:space="preserve">        7.5% </v>
      </c>
      <c r="V2564" t="str">
        <f t="shared" si="676"/>
        <v xml:space="preserve">         </v>
      </c>
      <c r="W2564" t="str">
        <f t="shared" si="677"/>
        <v xml:space="preserve">         </v>
      </c>
      <c r="X2564" t="str">
        <f t="shared" si="687"/>
        <v xml:space="preserve">  4040 </v>
      </c>
      <c r="Y2564" t="str">
        <f t="shared" si="687"/>
        <v xml:space="preserve"> B.BRAN-MG345 </v>
      </c>
      <c r="Z2564" t="str">
        <f t="shared" si="687"/>
        <v xml:space="preserve">  1 </v>
      </c>
      <c r="AA2564" t="str">
        <f t="shared" si="678"/>
        <v xml:space="preserve">    79.8 </v>
      </c>
      <c r="AB2564" t="str">
        <f t="shared" si="679"/>
        <v xml:space="preserve">   -19.8 </v>
      </c>
      <c r="AC2564" t="str">
        <f t="shared" si="680"/>
        <v xml:space="preserve">    81.5 </v>
      </c>
      <c r="AD2564" t="str">
        <f t="shared" si="686"/>
        <v xml:space="preserve">        </v>
      </c>
      <c r="AE2564" t="str">
        <f t="shared" si="681"/>
        <v xml:space="preserve">       </v>
      </c>
      <c r="AF2564" t="str">
        <f t="shared" si="688"/>
        <v xml:space="preserve">     </v>
      </c>
      <c r="AG2564" t="str">
        <f t="shared" si="688"/>
        <v xml:space="preserve">     0.12 </v>
      </c>
      <c r="AH2564" t="str">
        <f t="shared" si="682"/>
        <v xml:space="preserve">   -30.56 </v>
      </c>
      <c r="AI2564" t="str">
        <f t="shared" si="683"/>
        <v xml:space="preserve">       </v>
      </c>
      <c r="AJ2564" t="str">
        <f t="shared" si="684"/>
        <v xml:space="preserve">      </v>
      </c>
    </row>
    <row r="2565" spans="1:36" x14ac:dyDescent="0.25">
      <c r="A2565" t="s">
        <v>2152</v>
      </c>
      <c r="P2565" t="str">
        <f t="shared" si="685"/>
        <v xml:space="preserve">                </v>
      </c>
      <c r="Q2565" t="str">
        <f t="shared" si="685"/>
        <v xml:space="preserve">         </v>
      </c>
      <c r="R2565" t="str">
        <f t="shared" si="673"/>
        <v xml:space="preserve">   771.0 </v>
      </c>
      <c r="S2565" t="str">
        <f t="shared" si="674"/>
        <v xml:space="preserve">   771.0 </v>
      </c>
      <c r="T2565" t="str">
        <f t="shared" si="675"/>
        <v xml:space="preserve">   771.0 </v>
      </c>
      <c r="U2565" t="str">
        <f t="shared" si="686"/>
        <v xml:space="preserve">       18.2% </v>
      </c>
      <c r="V2565" t="str">
        <f t="shared" si="676"/>
        <v xml:space="preserve">         </v>
      </c>
      <c r="W2565" t="str">
        <f t="shared" si="677"/>
        <v xml:space="preserve">         </v>
      </c>
      <c r="X2565" t="str">
        <f t="shared" si="687"/>
        <v xml:space="preserve">  9013 </v>
      </c>
      <c r="Y2565" t="str">
        <f t="shared" si="687"/>
        <v xml:space="preserve"> JECEAB-MG345 </v>
      </c>
      <c r="Z2565" t="str">
        <f t="shared" si="687"/>
        <v xml:space="preserve">  1 </v>
      </c>
      <c r="AA2565" t="str">
        <f t="shared" si="678"/>
        <v xml:space="preserve">   134.8 </v>
      </c>
      <c r="AB2565" t="str">
        <f t="shared" si="679"/>
        <v xml:space="preserve">   -42.4 </v>
      </c>
      <c r="AC2565" t="str">
        <f t="shared" si="680"/>
        <v xml:space="preserve">   140.0 </v>
      </c>
      <c r="AD2565" t="str">
        <f t="shared" si="686"/>
        <v xml:space="preserve">        </v>
      </c>
      <c r="AE2565" t="str">
        <f t="shared" si="681"/>
        <v xml:space="preserve">       </v>
      </c>
      <c r="AF2565" t="str">
        <f t="shared" si="688"/>
        <v xml:space="preserve">     </v>
      </c>
      <c r="AG2565" t="str">
        <f t="shared" si="688"/>
        <v xml:space="preserve">     0.37 </v>
      </c>
      <c r="AH2565" t="str">
        <f t="shared" si="682"/>
        <v xml:space="preserve">   -27.41 </v>
      </c>
      <c r="AI2565" t="str">
        <f t="shared" si="683"/>
        <v xml:space="preserve">       </v>
      </c>
      <c r="AJ2565" t="str">
        <f t="shared" si="684"/>
        <v xml:space="preserve">      </v>
      </c>
    </row>
    <row r="2566" spans="1:36" x14ac:dyDescent="0.25">
      <c r="A2566" t="s">
        <v>2153</v>
      </c>
      <c r="P2566" t="str">
        <f t="shared" si="685"/>
        <v xml:space="preserve">                </v>
      </c>
      <c r="Q2566" t="str">
        <f t="shared" si="685"/>
        <v xml:space="preserve">         </v>
      </c>
      <c r="R2566" t="str">
        <f t="shared" si="673"/>
        <v xml:space="preserve">  1123.0 </v>
      </c>
      <c r="S2566" t="str">
        <f t="shared" si="674"/>
        <v xml:space="preserve">  1383.0 </v>
      </c>
      <c r="T2566" t="str">
        <f t="shared" si="675"/>
        <v xml:space="preserve">  1123.0 </v>
      </c>
      <c r="U2566" t="str">
        <f t="shared" si="686"/>
        <v xml:space="preserve">       17.0% </v>
      </c>
      <c r="V2566" t="str">
        <f t="shared" si="676"/>
        <v xml:space="preserve">         </v>
      </c>
      <c r="W2566" t="str">
        <f t="shared" si="677"/>
        <v xml:space="preserve">         </v>
      </c>
      <c r="X2566" t="str">
        <f t="shared" si="687"/>
        <v xml:space="preserve">  9013 </v>
      </c>
      <c r="Y2566" t="str">
        <f t="shared" si="687"/>
        <v xml:space="preserve"> JECEAB-MG345 </v>
      </c>
      <c r="Z2566" t="str">
        <f t="shared" si="687"/>
        <v xml:space="preserve">  2 </v>
      </c>
      <c r="AA2566" t="str">
        <f t="shared" si="678"/>
        <v xml:space="preserve">   186.5 </v>
      </c>
      <c r="AB2566" t="str">
        <f t="shared" si="679"/>
        <v xml:space="preserve">   -48.2 </v>
      </c>
      <c r="AC2566" t="str">
        <f t="shared" si="680"/>
        <v xml:space="preserve">   190.9 </v>
      </c>
      <c r="AD2566" t="str">
        <f t="shared" si="686"/>
        <v xml:space="preserve">        </v>
      </c>
      <c r="AE2566" t="str">
        <f t="shared" si="681"/>
        <v xml:space="preserve">       </v>
      </c>
      <c r="AF2566" t="str">
        <f t="shared" si="688"/>
        <v xml:space="preserve">     </v>
      </c>
      <c r="AG2566" t="str">
        <f t="shared" si="688"/>
        <v xml:space="preserve">     0.47 </v>
      </c>
      <c r="AH2566" t="str">
        <f t="shared" si="682"/>
        <v xml:space="preserve">   -20.01 </v>
      </c>
      <c r="AI2566" t="str">
        <f t="shared" si="683"/>
        <v xml:space="preserve">       </v>
      </c>
      <c r="AJ2566" t="str">
        <f t="shared" si="684"/>
        <v xml:space="preserve">      </v>
      </c>
    </row>
    <row r="2567" spans="1:36" x14ac:dyDescent="0.25">
      <c r="A2567" t="s">
        <v>2154</v>
      </c>
      <c r="P2567" t="str">
        <f t="shared" si="685"/>
        <v xml:space="preserve">                </v>
      </c>
      <c r="Q2567" t="str">
        <f t="shared" si="685"/>
        <v xml:space="preserve">         </v>
      </c>
      <c r="R2567" t="str">
        <f t="shared" si="673"/>
        <v xml:space="preserve">   560.0 </v>
      </c>
      <c r="S2567" t="str">
        <f t="shared" si="674"/>
        <v xml:space="preserve">   672.0 </v>
      </c>
      <c r="T2567" t="str">
        <f t="shared" si="675"/>
        <v xml:space="preserve">   560.0 </v>
      </c>
      <c r="U2567" t="str">
        <f t="shared" si="686"/>
        <v xml:space="preserve">       38.7% </v>
      </c>
      <c r="V2567" t="str">
        <f t="shared" si="676"/>
        <v xml:space="preserve">         </v>
      </c>
      <c r="W2567" t="str">
        <f t="shared" si="677"/>
        <v xml:space="preserve">         </v>
      </c>
      <c r="X2567" t="str">
        <f t="shared" si="687"/>
        <v xml:space="preserve"> 42051 </v>
      </c>
      <c r="Y2567" t="str">
        <f t="shared" si="687"/>
        <v xml:space="preserve"> ITABT2-MG000 </v>
      </c>
      <c r="Z2567" t="str">
        <f t="shared" si="687"/>
        <v xml:space="preserve">  2 </v>
      </c>
      <c r="AA2567" t="str">
        <f t="shared" si="678"/>
        <v xml:space="preserve">  -138.9 </v>
      </c>
      <c r="AB2567" t="str">
        <f t="shared" si="679"/>
        <v xml:space="preserve">   168.8 </v>
      </c>
      <c r="AC2567" t="str">
        <f t="shared" si="680"/>
        <v xml:space="preserve">   216.7 </v>
      </c>
      <c r="AD2567" t="str">
        <f t="shared" si="686"/>
        <v xml:space="preserve">        </v>
      </c>
      <c r="AE2567" t="str">
        <f t="shared" si="681"/>
        <v xml:space="preserve">       </v>
      </c>
      <c r="AF2567" t="str">
        <f t="shared" si="688"/>
        <v xml:space="preserve"> 351 </v>
      </c>
      <c r="AG2567" t="str">
        <f t="shared" si="688"/>
        <v xml:space="preserve">     0.00 </v>
      </c>
      <c r="AH2567" t="str">
        <f t="shared" si="682"/>
        <v xml:space="preserve">    -0.94 </v>
      </c>
      <c r="AI2567" t="str">
        <f t="shared" si="683"/>
        <v xml:space="preserve">       </v>
      </c>
      <c r="AJ2567" t="str">
        <f t="shared" si="684"/>
        <v xml:space="preserve">      </v>
      </c>
    </row>
    <row r="2568" spans="1:36" x14ac:dyDescent="0.25">
      <c r="A2568" t="s">
        <v>2155</v>
      </c>
      <c r="P2568" t="str">
        <f t="shared" si="685"/>
        <v xml:space="preserve">                </v>
      </c>
      <c r="Q2568" t="str">
        <f t="shared" si="685"/>
        <v xml:space="preserve">         </v>
      </c>
      <c r="R2568" t="str">
        <f t="shared" si="673"/>
        <v xml:space="preserve">   560.0 </v>
      </c>
      <c r="S2568" t="str">
        <f t="shared" si="674"/>
        <v xml:space="preserve">   672.0 </v>
      </c>
      <c r="T2568" t="str">
        <f t="shared" si="675"/>
        <v xml:space="preserve">   560.0 </v>
      </c>
      <c r="U2568" t="str">
        <f t="shared" si="686"/>
        <v xml:space="preserve">       38.5% </v>
      </c>
      <c r="V2568" t="str">
        <f t="shared" si="676"/>
        <v xml:space="preserve">         </v>
      </c>
      <c r="W2568" t="str">
        <f t="shared" si="677"/>
        <v xml:space="preserve">         </v>
      </c>
      <c r="X2568" t="str">
        <f t="shared" si="687"/>
        <v xml:space="preserve"> 42053 </v>
      </c>
      <c r="Y2568" t="str">
        <f t="shared" si="687"/>
        <v xml:space="preserve"> ITABT3-MG000 </v>
      </c>
      <c r="Z2568" t="str">
        <f t="shared" si="687"/>
        <v xml:space="preserve">  3 </v>
      </c>
      <c r="AA2568" t="str">
        <f t="shared" si="678"/>
        <v xml:space="preserve">  -140.6 </v>
      </c>
      <c r="AB2568" t="str">
        <f t="shared" si="679"/>
        <v xml:space="preserve">   165.8 </v>
      </c>
      <c r="AC2568" t="str">
        <f t="shared" si="680"/>
        <v xml:space="preserve">   215.5 </v>
      </c>
      <c r="AD2568" t="str">
        <f t="shared" si="686"/>
        <v xml:space="preserve">        </v>
      </c>
      <c r="AE2568" t="str">
        <f t="shared" si="681"/>
        <v xml:space="preserve">       </v>
      </c>
      <c r="AF2568" t="str">
        <f t="shared" si="688"/>
        <v xml:space="preserve"> 351 </v>
      </c>
      <c r="AG2568" t="str">
        <f t="shared" si="688"/>
        <v xml:space="preserve">     0.00 </v>
      </c>
      <c r="AH2568" t="str">
        <f t="shared" si="682"/>
        <v xml:space="preserve">    -1.23 </v>
      </c>
      <c r="AI2568" t="str">
        <f t="shared" si="683"/>
        <v xml:space="preserve">       </v>
      </c>
      <c r="AJ2568" t="str">
        <f t="shared" si="684"/>
        <v xml:space="preserve">      </v>
      </c>
    </row>
    <row r="2569" spans="1:36" x14ac:dyDescent="0.25">
      <c r="A2569" t="s">
        <v>6</v>
      </c>
      <c r="P2569" t="str">
        <f t="shared" si="685"/>
        <v xml:space="preserve">  ..............</v>
      </c>
      <c r="Q2569" t="str">
        <f t="shared" si="685"/>
        <v>.........</v>
      </c>
      <c r="R2569" t="str">
        <f t="shared" si="673"/>
        <v>.........</v>
      </c>
      <c r="S2569" t="str">
        <f t="shared" si="674"/>
        <v>.........</v>
      </c>
      <c r="T2569" t="str">
        <f t="shared" si="675"/>
        <v>.........</v>
      </c>
      <c r="U2569" t="str">
        <f t="shared" si="686"/>
        <v>.............</v>
      </c>
      <c r="V2569" t="str">
        <f t="shared" si="676"/>
        <v>.........</v>
      </c>
      <c r="W2569" t="str">
        <f t="shared" si="677"/>
        <v>.........</v>
      </c>
      <c r="X2569" t="str">
        <f t="shared" si="687"/>
        <v>.......</v>
      </c>
      <c r="Y2569" t="str">
        <f t="shared" si="687"/>
        <v>..............</v>
      </c>
      <c r="Z2569" t="str">
        <f t="shared" si="687"/>
        <v>....</v>
      </c>
      <c r="AA2569" t="str">
        <f t="shared" si="678"/>
        <v>.........</v>
      </c>
      <c r="AB2569" t="str">
        <f t="shared" si="679"/>
        <v>.........</v>
      </c>
      <c r="AC2569" t="str">
        <f t="shared" si="680"/>
        <v>.........</v>
      </c>
      <c r="AD2569" t="str">
        <f t="shared" si="686"/>
        <v>........</v>
      </c>
      <c r="AE2569" t="str">
        <f t="shared" si="681"/>
        <v>.......</v>
      </c>
      <c r="AF2569" t="str">
        <f t="shared" si="688"/>
        <v>.....</v>
      </c>
      <c r="AG2569" t="str">
        <f t="shared" si="688"/>
        <v>..........</v>
      </c>
      <c r="AH2569" t="str">
        <f t="shared" si="682"/>
        <v>..........</v>
      </c>
      <c r="AI2569" t="str">
        <f t="shared" si="683"/>
        <v>.......</v>
      </c>
      <c r="AJ2569" t="str">
        <f t="shared" si="684"/>
        <v>.......</v>
      </c>
    </row>
    <row r="2570" spans="1:36" x14ac:dyDescent="0.25">
      <c r="A2570" t="s">
        <v>2156</v>
      </c>
      <c r="P2570" t="str">
        <f t="shared" si="685"/>
        <v xml:space="preserve">   9037  990  1 </v>
      </c>
      <c r="Q2570" t="str">
        <f t="shared" si="685"/>
        <v xml:space="preserve">   0.953 </v>
      </c>
      <c r="R2570" t="str">
        <f t="shared" si="673"/>
        <v xml:space="preserve">     0.0 </v>
      </c>
      <c r="S2570" t="str">
        <f t="shared" si="674"/>
        <v xml:space="preserve">     0.0 </v>
      </c>
      <c r="T2570" t="str">
        <f t="shared" si="675"/>
        <v xml:space="preserve">     0.0 </v>
      </c>
      <c r="U2570" t="str">
        <f t="shared" si="686"/>
        <v xml:space="preserve">         0.0 </v>
      </c>
      <c r="V2570" t="str">
        <f t="shared" si="676"/>
        <v xml:space="preserve">     0.0 </v>
      </c>
      <c r="W2570" t="str">
        <f t="shared" si="677"/>
        <v xml:space="preserve">     0.0</v>
      </c>
      <c r="X2570" t="str">
        <f t="shared" si="687"/>
        <v/>
      </c>
      <c r="Y2570" t="str">
        <f t="shared" si="687"/>
        <v/>
      </c>
      <c r="Z2570" t="str">
        <f t="shared" si="687"/>
        <v/>
      </c>
      <c r="AA2570" t="str">
        <f t="shared" si="678"/>
        <v/>
      </c>
      <c r="AB2570" t="str">
        <f t="shared" si="679"/>
        <v/>
      </c>
      <c r="AC2570" t="str">
        <f t="shared" si="680"/>
        <v/>
      </c>
      <c r="AD2570" t="str">
        <f t="shared" si="686"/>
        <v/>
      </c>
      <c r="AE2570" t="str">
        <f t="shared" si="681"/>
        <v/>
      </c>
      <c r="AF2570" t="str">
        <f t="shared" si="688"/>
        <v/>
      </c>
      <c r="AG2570" t="str">
        <f t="shared" si="688"/>
        <v/>
      </c>
      <c r="AH2570" t="str">
        <f t="shared" si="682"/>
        <v/>
      </c>
      <c r="AI2570" t="str">
        <f t="shared" si="683"/>
        <v/>
      </c>
      <c r="AJ2570" t="str">
        <f t="shared" si="684"/>
        <v/>
      </c>
    </row>
    <row r="2571" spans="1:36" x14ac:dyDescent="0.25">
      <c r="A2571" t="s">
        <v>2157</v>
      </c>
      <c r="P2571" t="str">
        <f t="shared" si="685"/>
        <v xml:space="preserve">  VGRANDSIN002  </v>
      </c>
      <c r="Q2571" t="str">
        <f t="shared" si="685"/>
        <v xml:space="preserve">    -6.2 </v>
      </c>
      <c r="R2571" t="str">
        <f t="shared" si="673"/>
        <v xml:space="preserve">   -74.6 </v>
      </c>
      <c r="S2571" t="str">
        <f t="shared" si="674"/>
        <v xml:space="preserve">     0.0 </v>
      </c>
      <c r="T2571" t="str">
        <f t="shared" si="675"/>
        <v xml:space="preserve">     0.0 </v>
      </c>
      <c r="U2571" t="str">
        <f t="shared" si="686"/>
        <v xml:space="preserve">         0.0 </v>
      </c>
      <c r="V2571" t="str">
        <f t="shared" si="676"/>
        <v xml:space="preserve">     0.0 </v>
      </c>
      <c r="W2571" t="str">
        <f t="shared" si="677"/>
        <v xml:space="preserve">     0.0 </v>
      </c>
      <c r="X2571" t="str">
        <f t="shared" si="687"/>
        <v xml:space="preserve">       </v>
      </c>
      <c r="Y2571" t="str">
        <f t="shared" si="687"/>
        <v xml:space="preserve">              </v>
      </c>
      <c r="Z2571" t="str">
        <f t="shared" si="687"/>
        <v xml:space="preserve">    </v>
      </c>
      <c r="AA2571" t="str">
        <f t="shared" si="678"/>
        <v xml:space="preserve">         </v>
      </c>
      <c r="AB2571" t="str">
        <f t="shared" si="679"/>
        <v xml:space="preserve">         </v>
      </c>
      <c r="AC2571" t="str">
        <f t="shared" si="680"/>
        <v xml:space="preserve">    </v>
      </c>
      <c r="AD2571" t="str">
        <f t="shared" si="686"/>
        <v/>
      </c>
      <c r="AE2571" t="str">
        <f t="shared" si="681"/>
        <v/>
      </c>
      <c r="AF2571" t="str">
        <f t="shared" si="688"/>
        <v/>
      </c>
      <c r="AG2571" t="str">
        <f t="shared" si="688"/>
        <v/>
      </c>
      <c r="AH2571" t="str">
        <f t="shared" si="682"/>
        <v/>
      </c>
      <c r="AI2571" t="str">
        <f t="shared" si="683"/>
        <v/>
      </c>
      <c r="AJ2571" t="str">
        <f t="shared" si="684"/>
        <v/>
      </c>
    </row>
    <row r="2572" spans="1:36" x14ac:dyDescent="0.25">
      <c r="A2572" t="s">
        <v>2158</v>
      </c>
      <c r="P2572" t="str">
        <f t="shared" si="685"/>
        <v xml:space="preserve">                </v>
      </c>
      <c r="Q2572" t="str">
        <f t="shared" si="685"/>
        <v xml:space="preserve">         </v>
      </c>
      <c r="R2572" t="str">
        <f t="shared" si="673"/>
        <v xml:space="preserve">   450.0 </v>
      </c>
      <c r="S2572" t="str">
        <f t="shared" si="674"/>
        <v xml:space="preserve">   450.0 </v>
      </c>
      <c r="T2572" t="str">
        <f t="shared" si="675"/>
        <v xml:space="preserve">   450.0 </v>
      </c>
      <c r="U2572" t="str">
        <f t="shared" si="686"/>
        <v xml:space="preserve">       17.4% </v>
      </c>
      <c r="V2572" t="str">
        <f t="shared" si="676"/>
        <v xml:space="preserve">         </v>
      </c>
      <c r="W2572" t="str">
        <f t="shared" si="677"/>
        <v xml:space="preserve">         </v>
      </c>
      <c r="X2572" t="str">
        <f t="shared" si="687"/>
        <v xml:space="preserve">   396 </v>
      </c>
      <c r="Y2572" t="str">
        <f t="shared" si="687"/>
        <v xml:space="preserve"> VGRAND-MG345 </v>
      </c>
      <c r="Z2572" t="str">
        <f t="shared" si="687"/>
        <v xml:space="preserve">  1 </v>
      </c>
      <c r="AA2572" t="str">
        <f t="shared" si="678"/>
        <v xml:space="preserve">     0.0 </v>
      </c>
      <c r="AB2572" t="str">
        <f t="shared" si="679"/>
        <v xml:space="preserve">   -74.6 </v>
      </c>
      <c r="AC2572" t="str">
        <f t="shared" si="680"/>
        <v xml:space="preserve">    78.3 </v>
      </c>
      <c r="AD2572" t="str">
        <f t="shared" si="686"/>
        <v xml:space="preserve">        </v>
      </c>
      <c r="AE2572" t="str">
        <f t="shared" si="681"/>
        <v xml:space="preserve">       </v>
      </c>
      <c r="AF2572" t="str">
        <f t="shared" si="688"/>
        <v xml:space="preserve">     </v>
      </c>
      <c r="AG2572" t="str">
        <f t="shared" si="688"/>
        <v xml:space="preserve">     0.00 </v>
      </c>
      <c r="AH2572" t="str">
        <f t="shared" si="682"/>
        <v xml:space="preserve">     2.70 </v>
      </c>
      <c r="AI2572" t="str">
        <f t="shared" si="683"/>
        <v xml:space="preserve">       </v>
      </c>
      <c r="AJ2572" t="str">
        <f t="shared" si="684"/>
        <v xml:space="preserve">      </v>
      </c>
    </row>
    <row r="2573" spans="1:36" x14ac:dyDescent="0.25">
      <c r="A2573" t="s">
        <v>6</v>
      </c>
      <c r="P2573" t="str">
        <f t="shared" si="685"/>
        <v xml:space="preserve">  ..............</v>
      </c>
      <c r="Q2573" t="str">
        <f t="shared" si="685"/>
        <v>.........</v>
      </c>
      <c r="R2573" t="str">
        <f t="shared" si="673"/>
        <v>.........</v>
      </c>
      <c r="S2573" t="str">
        <f t="shared" si="674"/>
        <v>.........</v>
      </c>
      <c r="T2573" t="str">
        <f t="shared" si="675"/>
        <v>.........</v>
      </c>
      <c r="U2573" t="str">
        <f t="shared" si="686"/>
        <v>.............</v>
      </c>
      <c r="V2573" t="str">
        <f t="shared" si="676"/>
        <v>.........</v>
      </c>
      <c r="W2573" t="str">
        <f t="shared" si="677"/>
        <v>.........</v>
      </c>
      <c r="X2573" t="str">
        <f t="shared" si="687"/>
        <v>.......</v>
      </c>
      <c r="Y2573" t="str">
        <f t="shared" si="687"/>
        <v>..............</v>
      </c>
      <c r="Z2573" t="str">
        <f t="shared" si="687"/>
        <v>....</v>
      </c>
      <c r="AA2573" t="str">
        <f t="shared" si="678"/>
        <v>.........</v>
      </c>
      <c r="AB2573" t="str">
        <f t="shared" si="679"/>
        <v>.........</v>
      </c>
      <c r="AC2573" t="str">
        <f t="shared" si="680"/>
        <v>.........</v>
      </c>
      <c r="AD2573" t="str">
        <f t="shared" si="686"/>
        <v>........</v>
      </c>
      <c r="AE2573" t="str">
        <f t="shared" si="681"/>
        <v>.......</v>
      </c>
      <c r="AF2573" t="str">
        <f t="shared" si="688"/>
        <v>.....</v>
      </c>
      <c r="AG2573" t="str">
        <f t="shared" si="688"/>
        <v>..........</v>
      </c>
      <c r="AH2573" t="str">
        <f t="shared" si="682"/>
        <v>..........</v>
      </c>
      <c r="AI2573" t="str">
        <f t="shared" si="683"/>
        <v>.......</v>
      </c>
      <c r="AJ2573" t="str">
        <f t="shared" si="684"/>
        <v>.......</v>
      </c>
    </row>
    <row r="2574" spans="1:36" x14ac:dyDescent="0.25">
      <c r="A2574" t="s">
        <v>2159</v>
      </c>
      <c r="P2574" t="str">
        <f t="shared" si="685"/>
        <v xml:space="preserve">   9041  990  1 </v>
      </c>
      <c r="Q2574" t="str">
        <f t="shared" si="685"/>
        <v xml:space="preserve">   0.957 </v>
      </c>
      <c r="R2574" t="str">
        <f t="shared" si="673"/>
        <v xml:space="preserve">     0.0 </v>
      </c>
      <c r="S2574" t="str">
        <f t="shared" si="674"/>
        <v xml:space="preserve">     0.0 </v>
      </c>
      <c r="T2574" t="str">
        <f t="shared" si="675"/>
        <v xml:space="preserve">     0.0 </v>
      </c>
      <c r="U2574" t="str">
        <f t="shared" si="686"/>
        <v xml:space="preserve">         0.0 </v>
      </c>
      <c r="V2574" t="str">
        <f t="shared" si="676"/>
        <v xml:space="preserve">     0.0 </v>
      </c>
      <c r="W2574" t="str">
        <f t="shared" si="677"/>
        <v xml:space="preserve">     0.0</v>
      </c>
      <c r="X2574" t="str">
        <f t="shared" si="687"/>
        <v/>
      </c>
      <c r="Y2574" t="str">
        <f t="shared" si="687"/>
        <v/>
      </c>
      <c r="Z2574" t="str">
        <f t="shared" si="687"/>
        <v/>
      </c>
      <c r="AA2574" t="str">
        <f t="shared" si="678"/>
        <v/>
      </c>
      <c r="AB2574" t="str">
        <f t="shared" si="679"/>
        <v/>
      </c>
      <c r="AC2574" t="str">
        <f t="shared" si="680"/>
        <v/>
      </c>
      <c r="AD2574" t="str">
        <f t="shared" si="686"/>
        <v/>
      </c>
      <c r="AE2574" t="str">
        <f t="shared" si="681"/>
        <v/>
      </c>
      <c r="AF2574" t="str">
        <f t="shared" si="688"/>
        <v/>
      </c>
      <c r="AG2574" t="str">
        <f t="shared" si="688"/>
        <v/>
      </c>
      <c r="AH2574" t="str">
        <f t="shared" si="682"/>
        <v/>
      </c>
      <c r="AI2574" t="str">
        <f t="shared" si="683"/>
        <v/>
      </c>
      <c r="AJ2574" t="str">
        <f t="shared" si="684"/>
        <v/>
      </c>
    </row>
    <row r="2575" spans="1:36" x14ac:dyDescent="0.25">
      <c r="A2575" t="s">
        <v>2160</v>
      </c>
      <c r="P2575" t="str">
        <f t="shared" si="685"/>
        <v xml:space="preserve">  IRAPE-SIN002  </v>
      </c>
      <c r="Q2575" t="str">
        <f t="shared" si="685"/>
        <v xml:space="preserve">     0.7 </v>
      </c>
      <c r="R2575" t="str">
        <f t="shared" si="673"/>
        <v xml:space="preserve">   -29.4 </v>
      </c>
      <c r="S2575" t="str">
        <f t="shared" si="674"/>
        <v xml:space="preserve">     0.0 </v>
      </c>
      <c r="T2575" t="str">
        <f t="shared" si="675"/>
        <v xml:space="preserve">     0.0 </v>
      </c>
      <c r="U2575" t="str">
        <f t="shared" si="686"/>
        <v xml:space="preserve">         0.0 </v>
      </c>
      <c r="V2575" t="str">
        <f t="shared" si="676"/>
        <v xml:space="preserve">     0.0 </v>
      </c>
      <c r="W2575" t="str">
        <f t="shared" si="677"/>
        <v xml:space="preserve">     0.0 </v>
      </c>
      <c r="X2575" t="str">
        <f t="shared" si="687"/>
        <v xml:space="preserve">       </v>
      </c>
      <c r="Y2575" t="str">
        <f t="shared" si="687"/>
        <v xml:space="preserve">              </v>
      </c>
      <c r="Z2575" t="str">
        <f t="shared" si="687"/>
        <v xml:space="preserve">    </v>
      </c>
      <c r="AA2575" t="str">
        <f t="shared" si="678"/>
        <v xml:space="preserve">         </v>
      </c>
      <c r="AB2575" t="str">
        <f t="shared" si="679"/>
        <v xml:space="preserve">         </v>
      </c>
      <c r="AC2575" t="str">
        <f t="shared" si="680"/>
        <v xml:space="preserve">    </v>
      </c>
      <c r="AD2575" t="str">
        <f t="shared" si="686"/>
        <v/>
      </c>
      <c r="AE2575" t="str">
        <f t="shared" si="681"/>
        <v/>
      </c>
      <c r="AF2575" t="str">
        <f t="shared" si="688"/>
        <v/>
      </c>
      <c r="AG2575" t="str">
        <f t="shared" si="688"/>
        <v/>
      </c>
      <c r="AH2575" t="str">
        <f t="shared" si="682"/>
        <v/>
      </c>
      <c r="AI2575" t="str">
        <f t="shared" si="683"/>
        <v/>
      </c>
      <c r="AJ2575" t="str">
        <f t="shared" si="684"/>
        <v/>
      </c>
    </row>
    <row r="2576" spans="1:36" x14ac:dyDescent="0.25">
      <c r="A2576" t="s">
        <v>2161</v>
      </c>
      <c r="P2576" t="str">
        <f t="shared" si="685"/>
        <v xml:space="preserve">                </v>
      </c>
      <c r="Q2576" t="str">
        <f t="shared" si="685"/>
        <v xml:space="preserve">         </v>
      </c>
      <c r="R2576" t="str">
        <f t="shared" si="673"/>
        <v xml:space="preserve">  9999.0 </v>
      </c>
      <c r="S2576" t="str">
        <f t="shared" si="674"/>
        <v xml:space="preserve">  9999.0 </v>
      </c>
      <c r="T2576" t="str">
        <f t="shared" si="675"/>
        <v xml:space="preserve">  9999.0 </v>
      </c>
      <c r="U2576" t="str">
        <f t="shared" si="686"/>
        <v xml:space="preserve">        0.0% </v>
      </c>
      <c r="V2576" t="str">
        <f t="shared" si="676"/>
        <v xml:space="preserve">         </v>
      </c>
      <c r="W2576" t="str">
        <f t="shared" si="677"/>
        <v xml:space="preserve">         </v>
      </c>
      <c r="X2576" t="str">
        <f t="shared" si="687"/>
        <v xml:space="preserve">  4065 </v>
      </c>
      <c r="Y2576" t="str">
        <f t="shared" si="687"/>
        <v xml:space="preserve"> IRAPE--MG345 </v>
      </c>
      <c r="Z2576" t="str">
        <f t="shared" si="687"/>
        <v xml:space="preserve">  1 </v>
      </c>
      <c r="AA2576" t="str">
        <f t="shared" si="678"/>
        <v xml:space="preserve">     0.0 </v>
      </c>
      <c r="AB2576" t="str">
        <f t="shared" si="679"/>
        <v xml:space="preserve">   -29.4 </v>
      </c>
      <c r="AC2576" t="str">
        <f t="shared" si="680"/>
        <v xml:space="preserve">    30.7 </v>
      </c>
      <c r="AD2576" t="str">
        <f t="shared" si="686"/>
        <v xml:space="preserve">        </v>
      </c>
      <c r="AE2576" t="str">
        <f t="shared" si="681"/>
        <v xml:space="preserve">       </v>
      </c>
      <c r="AF2576" t="str">
        <f t="shared" si="688"/>
        <v xml:space="preserve">     </v>
      </c>
      <c r="AG2576" t="str">
        <f t="shared" si="688"/>
        <v xml:space="preserve">     0.00 </v>
      </c>
      <c r="AH2576" t="str">
        <f t="shared" si="682"/>
        <v xml:space="preserve">     0.39 </v>
      </c>
      <c r="AI2576" t="str">
        <f t="shared" si="683"/>
        <v xml:space="preserve">       </v>
      </c>
      <c r="AJ2576" t="str">
        <f t="shared" si="684"/>
        <v xml:space="preserve">      </v>
      </c>
    </row>
    <row r="2577" spans="1:36" x14ac:dyDescent="0.25">
      <c r="A2577" t="s">
        <v>6</v>
      </c>
      <c r="P2577" t="str">
        <f t="shared" si="685"/>
        <v xml:space="preserve">  ..............</v>
      </c>
      <c r="Q2577" t="str">
        <f t="shared" si="685"/>
        <v>.........</v>
      </c>
      <c r="R2577" t="str">
        <f t="shared" si="673"/>
        <v>.........</v>
      </c>
      <c r="S2577" t="str">
        <f t="shared" si="674"/>
        <v>.........</v>
      </c>
      <c r="T2577" t="str">
        <f t="shared" si="675"/>
        <v>.........</v>
      </c>
      <c r="U2577" t="str">
        <f t="shared" si="686"/>
        <v>.............</v>
      </c>
      <c r="V2577" t="str">
        <f t="shared" si="676"/>
        <v>.........</v>
      </c>
      <c r="W2577" t="str">
        <f t="shared" si="677"/>
        <v>.........</v>
      </c>
      <c r="X2577" t="str">
        <f t="shared" si="687"/>
        <v>.......</v>
      </c>
      <c r="Y2577" t="str">
        <f t="shared" si="687"/>
        <v>..............</v>
      </c>
      <c r="Z2577" t="str">
        <f t="shared" si="687"/>
        <v>....</v>
      </c>
      <c r="AA2577" t="str">
        <f t="shared" si="678"/>
        <v>.........</v>
      </c>
      <c r="AB2577" t="str">
        <f t="shared" si="679"/>
        <v>.........</v>
      </c>
      <c r="AC2577" t="str">
        <f t="shared" si="680"/>
        <v>.........</v>
      </c>
      <c r="AD2577" t="str">
        <f t="shared" si="686"/>
        <v>........</v>
      </c>
      <c r="AE2577" t="str">
        <f t="shared" si="681"/>
        <v>.......</v>
      </c>
      <c r="AF2577" t="str">
        <f t="shared" si="688"/>
        <v>.....</v>
      </c>
      <c r="AG2577" t="str">
        <f t="shared" si="688"/>
        <v>..........</v>
      </c>
      <c r="AH2577" t="str">
        <f t="shared" si="682"/>
        <v>..........</v>
      </c>
      <c r="AI2577" t="str">
        <f t="shared" si="683"/>
        <v>.......</v>
      </c>
      <c r="AJ2577" t="str">
        <f t="shared" si="684"/>
        <v>.......</v>
      </c>
    </row>
    <row r="2578" spans="1:36" x14ac:dyDescent="0.25">
      <c r="A2578" t="s">
        <v>2162</v>
      </c>
      <c r="P2578" t="str">
        <f t="shared" si="685"/>
        <v xml:space="preserve">   9097   14  0 </v>
      </c>
      <c r="Q2578" t="str">
        <f t="shared" si="685"/>
        <v xml:space="preserve">   1.038 </v>
      </c>
      <c r="R2578" t="str">
        <f t="shared" si="673"/>
        <v xml:space="preserve">     0.0 </v>
      </c>
      <c r="S2578" t="str">
        <f t="shared" si="674"/>
        <v xml:space="preserve">     0.0 </v>
      </c>
      <c r="T2578" t="str">
        <f t="shared" si="675"/>
        <v xml:space="preserve">     0.0 </v>
      </c>
      <c r="U2578" t="str">
        <f t="shared" si="686"/>
        <v xml:space="preserve">         0.0 </v>
      </c>
      <c r="V2578" t="str">
        <f t="shared" si="676"/>
        <v xml:space="preserve">     0.0 </v>
      </c>
      <c r="W2578" t="str">
        <f t="shared" si="677"/>
        <v xml:space="preserve">     0.0</v>
      </c>
      <c r="X2578" t="str">
        <f t="shared" si="687"/>
        <v/>
      </c>
      <c r="Y2578" t="str">
        <f t="shared" si="687"/>
        <v/>
      </c>
      <c r="Z2578" t="str">
        <f t="shared" si="687"/>
        <v/>
      </c>
      <c r="AA2578" t="str">
        <f t="shared" si="678"/>
        <v/>
      </c>
      <c r="AB2578" t="str">
        <f t="shared" si="679"/>
        <v/>
      </c>
      <c r="AC2578" t="str">
        <f t="shared" si="680"/>
        <v/>
      </c>
      <c r="AD2578" t="str">
        <f t="shared" si="686"/>
        <v/>
      </c>
      <c r="AE2578" t="str">
        <f t="shared" si="681"/>
        <v/>
      </c>
      <c r="AF2578" t="str">
        <f t="shared" si="688"/>
        <v/>
      </c>
      <c r="AG2578" t="str">
        <f t="shared" si="688"/>
        <v/>
      </c>
      <c r="AH2578" t="str">
        <f t="shared" si="682"/>
        <v/>
      </c>
      <c r="AI2578" t="str">
        <f t="shared" si="683"/>
        <v/>
      </c>
      <c r="AJ2578" t="str">
        <f t="shared" si="684"/>
        <v/>
      </c>
    </row>
    <row r="2579" spans="1:36" x14ac:dyDescent="0.25">
      <c r="A2579" t="s">
        <v>2163</v>
      </c>
      <c r="P2579" t="str">
        <f t="shared" si="685"/>
        <v xml:space="preserve">  LAF-T6-MG013  </v>
      </c>
      <c r="Q2579" t="str">
        <f t="shared" si="685"/>
        <v xml:space="preserve">   -16.5 </v>
      </c>
      <c r="R2579" t="str">
        <f t="shared" si="673"/>
        <v xml:space="preserve">     0.0 </v>
      </c>
      <c r="S2579" t="str">
        <f t="shared" si="674"/>
        <v xml:space="preserve">     0.0 </v>
      </c>
      <c r="T2579" t="str">
        <f t="shared" si="675"/>
        <v xml:space="preserve">     0.0 </v>
      </c>
      <c r="U2579" t="str">
        <f t="shared" si="686"/>
        <v xml:space="preserve">         0.0 </v>
      </c>
      <c r="V2579" t="str">
        <f t="shared" si="676"/>
        <v xml:space="preserve">     0.0 </v>
      </c>
      <c r="W2579" t="str">
        <f t="shared" si="677"/>
        <v xml:space="preserve">     0.0 </v>
      </c>
      <c r="X2579" t="str">
        <f t="shared" si="687"/>
        <v xml:space="preserve">       </v>
      </c>
      <c r="Y2579" t="str">
        <f t="shared" si="687"/>
        <v xml:space="preserve">              </v>
      </c>
      <c r="Z2579" t="str">
        <f t="shared" si="687"/>
        <v xml:space="preserve">    </v>
      </c>
      <c r="AA2579" t="str">
        <f t="shared" si="678"/>
        <v xml:space="preserve">         </v>
      </c>
      <c r="AB2579" t="str">
        <f t="shared" si="679"/>
        <v xml:space="preserve">         </v>
      </c>
      <c r="AC2579" t="str">
        <f t="shared" si="680"/>
        <v xml:space="preserve">    </v>
      </c>
      <c r="AD2579" t="str">
        <f t="shared" si="686"/>
        <v/>
      </c>
      <c r="AE2579" t="str">
        <f t="shared" si="681"/>
        <v/>
      </c>
      <c r="AF2579" t="str">
        <f t="shared" si="688"/>
        <v/>
      </c>
      <c r="AG2579" t="str">
        <f t="shared" si="688"/>
        <v/>
      </c>
      <c r="AH2579" t="str">
        <f t="shared" si="682"/>
        <v/>
      </c>
      <c r="AI2579" t="str">
        <f t="shared" si="683"/>
        <v/>
      </c>
      <c r="AJ2579" t="str">
        <f t="shared" si="684"/>
        <v/>
      </c>
    </row>
    <row r="2580" spans="1:36" x14ac:dyDescent="0.25">
      <c r="A2580" t="s">
        <v>2164</v>
      </c>
      <c r="P2580" t="str">
        <f t="shared" si="685"/>
        <v xml:space="preserve">                </v>
      </c>
      <c r="Q2580" t="str">
        <f t="shared" si="685"/>
        <v xml:space="preserve">         </v>
      </c>
      <c r="R2580" t="str">
        <f t="shared" si="673"/>
        <v xml:space="preserve">    50.0 </v>
      </c>
      <c r="S2580" t="str">
        <f t="shared" si="674"/>
        <v xml:space="preserve">    50.0 </v>
      </c>
      <c r="T2580" t="str">
        <f t="shared" si="675"/>
        <v xml:space="preserve">    50.0 </v>
      </c>
      <c r="U2580" t="str">
        <f t="shared" si="686"/>
        <v xml:space="preserve">        0.0% </v>
      </c>
      <c r="V2580" t="str">
        <f t="shared" si="676"/>
        <v xml:space="preserve">         </v>
      </c>
      <c r="W2580" t="str">
        <f t="shared" si="677"/>
        <v xml:space="preserve">         </v>
      </c>
      <c r="X2580" t="str">
        <f t="shared" si="687"/>
        <v xml:space="preserve">  4089 </v>
      </c>
      <c r="Y2580" t="str">
        <f t="shared" si="687"/>
        <v xml:space="preserve"> LAF-T6-MG000 </v>
      </c>
      <c r="Z2580" t="str">
        <f t="shared" si="687"/>
        <v xml:space="preserve">  6 </v>
      </c>
      <c r="AA2580" t="str">
        <f t="shared" si="678"/>
        <v xml:space="preserve">     0.0 </v>
      </c>
      <c r="AB2580" t="str">
        <f t="shared" si="679"/>
        <v xml:space="preserve">     0.0 </v>
      </c>
      <c r="AC2580" t="str">
        <f t="shared" si="680"/>
        <v xml:space="preserve">     0.0 </v>
      </c>
      <c r="AD2580" t="str">
        <f t="shared" si="686"/>
        <v xml:space="preserve"> 1.000F </v>
      </c>
      <c r="AE2580" t="str">
        <f t="shared" si="681"/>
        <v xml:space="preserve">       </v>
      </c>
      <c r="AF2580" t="str">
        <f t="shared" si="688"/>
        <v xml:space="preserve">     </v>
      </c>
      <c r="AG2580" t="str">
        <f t="shared" si="688"/>
        <v xml:space="preserve">     0.00 </v>
      </c>
      <c r="AH2580" t="str">
        <f t="shared" si="682"/>
        <v xml:space="preserve">     0.00 </v>
      </c>
      <c r="AI2580" t="str">
        <f t="shared" si="683"/>
        <v xml:space="preserve">       </v>
      </c>
      <c r="AJ2580" t="str">
        <f t="shared" si="684"/>
        <v xml:space="preserve">      </v>
      </c>
    </row>
    <row r="2581" spans="1:36" x14ac:dyDescent="0.25">
      <c r="A2581" t="s">
        <v>6</v>
      </c>
      <c r="P2581" t="str">
        <f t="shared" si="685"/>
        <v xml:space="preserve">  ..............</v>
      </c>
      <c r="Q2581" t="str">
        <f t="shared" si="685"/>
        <v>.........</v>
      </c>
      <c r="R2581" t="str">
        <f t="shared" si="673"/>
        <v>.........</v>
      </c>
      <c r="S2581" t="str">
        <f t="shared" si="674"/>
        <v>.........</v>
      </c>
      <c r="T2581" t="str">
        <f t="shared" si="675"/>
        <v>.........</v>
      </c>
      <c r="U2581" t="str">
        <f t="shared" si="686"/>
        <v>.............</v>
      </c>
      <c r="V2581" t="str">
        <f t="shared" si="676"/>
        <v>.........</v>
      </c>
      <c r="W2581" t="str">
        <f t="shared" si="677"/>
        <v>.........</v>
      </c>
      <c r="X2581" t="str">
        <f t="shared" si="687"/>
        <v>.......</v>
      </c>
      <c r="Y2581" t="str">
        <f t="shared" si="687"/>
        <v>..............</v>
      </c>
      <c r="Z2581" t="str">
        <f t="shared" si="687"/>
        <v>....</v>
      </c>
      <c r="AA2581" t="str">
        <f t="shared" si="678"/>
        <v>.........</v>
      </c>
      <c r="AB2581" t="str">
        <f t="shared" si="679"/>
        <v>.........</v>
      </c>
      <c r="AC2581" t="str">
        <f t="shared" si="680"/>
        <v>.........</v>
      </c>
      <c r="AD2581" t="str">
        <f t="shared" si="686"/>
        <v>........</v>
      </c>
      <c r="AE2581" t="str">
        <f t="shared" si="681"/>
        <v>.......</v>
      </c>
      <c r="AF2581" t="str">
        <f t="shared" si="688"/>
        <v>.....</v>
      </c>
      <c r="AG2581" t="str">
        <f t="shared" si="688"/>
        <v>..........</v>
      </c>
      <c r="AH2581" t="str">
        <f t="shared" si="682"/>
        <v>..........</v>
      </c>
      <c r="AI2581" t="str">
        <f t="shared" si="683"/>
        <v>.......</v>
      </c>
      <c r="AJ2581" t="str">
        <f t="shared" si="684"/>
        <v>.......</v>
      </c>
    </row>
    <row r="2582" spans="1:36" x14ac:dyDescent="0.25">
      <c r="A2582" t="s">
        <v>2165</v>
      </c>
      <c r="P2582" t="str">
        <f t="shared" si="685"/>
        <v xml:space="preserve">  42000  991  0 </v>
      </c>
      <c r="Q2582" t="str">
        <f t="shared" si="685"/>
        <v xml:space="preserve">   1.024 </v>
      </c>
      <c r="R2582" t="str">
        <f t="shared" si="673"/>
        <v xml:space="preserve">     0.0 </v>
      </c>
      <c r="S2582" t="str">
        <f t="shared" si="674"/>
        <v xml:space="preserve">     0.0 </v>
      </c>
      <c r="T2582" t="str">
        <f t="shared" si="675"/>
        <v xml:space="preserve">     0.0 </v>
      </c>
      <c r="U2582" t="str">
        <f t="shared" si="686"/>
        <v xml:space="preserve">         0.0 </v>
      </c>
      <c r="V2582" t="str">
        <f t="shared" si="676"/>
        <v xml:space="preserve">     0.0 </v>
      </c>
      <c r="W2582" t="str">
        <f t="shared" si="677"/>
        <v xml:space="preserve">     0.0</v>
      </c>
      <c r="X2582" t="str">
        <f t="shared" si="687"/>
        <v/>
      </c>
      <c r="Y2582" t="str">
        <f t="shared" si="687"/>
        <v/>
      </c>
      <c r="Z2582" t="str">
        <f t="shared" si="687"/>
        <v/>
      </c>
      <c r="AA2582" t="str">
        <f t="shared" si="678"/>
        <v/>
      </c>
      <c r="AB2582" t="str">
        <f t="shared" si="679"/>
        <v/>
      </c>
      <c r="AC2582" t="str">
        <f t="shared" si="680"/>
        <v/>
      </c>
      <c r="AD2582" t="str">
        <f t="shared" si="686"/>
        <v/>
      </c>
      <c r="AE2582" t="str">
        <f t="shared" si="681"/>
        <v/>
      </c>
      <c r="AF2582" t="str">
        <f t="shared" si="688"/>
        <v/>
      </c>
      <c r="AG2582" t="str">
        <f t="shared" si="688"/>
        <v/>
      </c>
      <c r="AH2582" t="str">
        <f t="shared" si="682"/>
        <v/>
      </c>
      <c r="AI2582" t="str">
        <f t="shared" si="683"/>
        <v/>
      </c>
      <c r="AJ2582" t="str">
        <f t="shared" si="684"/>
        <v/>
      </c>
    </row>
    <row r="2583" spans="1:36" x14ac:dyDescent="0.25">
      <c r="A2583" t="s">
        <v>2166</v>
      </c>
      <c r="P2583" t="str">
        <f t="shared" si="685"/>
        <v xml:space="preserve">  PCAT01-MG000  </v>
      </c>
      <c r="Q2583" t="str">
        <f t="shared" si="685"/>
        <v xml:space="preserve">   -16.0 </v>
      </c>
      <c r="R2583" t="str">
        <f t="shared" si="673"/>
        <v xml:space="preserve">     0.0 </v>
      </c>
      <c r="S2583" t="str">
        <f t="shared" si="674"/>
        <v xml:space="preserve">     0.0 </v>
      </c>
      <c r="T2583" t="str">
        <f t="shared" si="675"/>
        <v xml:space="preserve">     0.0 </v>
      </c>
      <c r="U2583" t="str">
        <f t="shared" si="686"/>
        <v xml:space="preserve">         0.0 </v>
      </c>
      <c r="V2583" t="str">
        <f t="shared" si="676"/>
        <v xml:space="preserve">     0.0 </v>
      </c>
      <c r="W2583" t="str">
        <f t="shared" si="677"/>
        <v xml:space="preserve">     0.0 </v>
      </c>
      <c r="X2583" t="str">
        <f t="shared" si="687"/>
        <v xml:space="preserve">       </v>
      </c>
      <c r="Y2583" t="str">
        <f t="shared" si="687"/>
        <v xml:space="preserve">              </v>
      </c>
      <c r="Z2583" t="str">
        <f t="shared" si="687"/>
        <v xml:space="preserve">    </v>
      </c>
      <c r="AA2583" t="str">
        <f t="shared" si="678"/>
        <v xml:space="preserve">         </v>
      </c>
      <c r="AB2583" t="str">
        <f t="shared" si="679"/>
        <v xml:space="preserve">         </v>
      </c>
      <c r="AC2583" t="str">
        <f t="shared" si="680"/>
        <v xml:space="preserve">    </v>
      </c>
      <c r="AD2583" t="str">
        <f t="shared" si="686"/>
        <v/>
      </c>
      <c r="AE2583" t="str">
        <f t="shared" si="681"/>
        <v/>
      </c>
      <c r="AF2583" t="str">
        <f t="shared" si="688"/>
        <v/>
      </c>
      <c r="AG2583" t="str">
        <f t="shared" si="688"/>
        <v/>
      </c>
      <c r="AH2583" t="str">
        <f t="shared" si="682"/>
        <v/>
      </c>
      <c r="AI2583" t="str">
        <f t="shared" si="683"/>
        <v/>
      </c>
      <c r="AJ2583" t="str">
        <f t="shared" si="684"/>
        <v/>
      </c>
    </row>
    <row r="2584" spans="1:36" x14ac:dyDescent="0.25">
      <c r="A2584" t="s">
        <v>2167</v>
      </c>
      <c r="P2584" t="str">
        <f t="shared" si="685"/>
        <v xml:space="preserve">                </v>
      </c>
      <c r="Q2584" t="str">
        <f t="shared" si="685"/>
        <v xml:space="preserve">         </v>
      </c>
      <c r="R2584" t="str">
        <f t="shared" si="673"/>
        <v xml:space="preserve">   150.0 </v>
      </c>
      <c r="S2584" t="str">
        <f t="shared" si="674"/>
        <v xml:space="preserve">   160.0 </v>
      </c>
      <c r="T2584" t="str">
        <f t="shared" si="675"/>
        <v xml:space="preserve">   160.0 </v>
      </c>
      <c r="U2584" t="str">
        <f t="shared" si="686"/>
        <v xml:space="preserve">       22.9% </v>
      </c>
      <c r="V2584" t="str">
        <f t="shared" si="676"/>
        <v xml:space="preserve">         </v>
      </c>
      <c r="W2584" t="str">
        <f t="shared" si="677"/>
        <v xml:space="preserve">         </v>
      </c>
      <c r="X2584" t="str">
        <f t="shared" si="687"/>
        <v xml:space="preserve">   120 </v>
      </c>
      <c r="Y2584" t="str">
        <f t="shared" si="687"/>
        <v xml:space="preserve"> P.CALD-MG345 </v>
      </c>
      <c r="Z2584" t="str">
        <f t="shared" si="687"/>
        <v xml:space="preserve">  1 </v>
      </c>
      <c r="AA2584" t="str">
        <f t="shared" si="678"/>
        <v xml:space="preserve">   -34.9 </v>
      </c>
      <c r="AB2584" t="str">
        <f t="shared" si="679"/>
        <v xml:space="preserve">    -4.3 </v>
      </c>
      <c r="AC2584" t="str">
        <f t="shared" si="680"/>
        <v xml:space="preserve">    34.4 </v>
      </c>
      <c r="AD2584" t="str">
        <f t="shared" si="686"/>
        <v xml:space="preserve">        </v>
      </c>
      <c r="AE2584" t="str">
        <f t="shared" si="681"/>
        <v xml:space="preserve">       </v>
      </c>
      <c r="AF2584" t="str">
        <f t="shared" si="688"/>
        <v xml:space="preserve">     </v>
      </c>
      <c r="AG2584" t="str">
        <f t="shared" si="688"/>
        <v xml:space="preserve">     0.00 </v>
      </c>
      <c r="AH2584" t="str">
        <f t="shared" si="682"/>
        <v xml:space="preserve">     0.92 </v>
      </c>
      <c r="AI2584" t="str">
        <f t="shared" si="683"/>
        <v xml:space="preserve">       </v>
      </c>
      <c r="AJ2584" t="str">
        <f t="shared" si="684"/>
        <v xml:space="preserve">      </v>
      </c>
    </row>
    <row r="2585" spans="1:36" x14ac:dyDescent="0.25">
      <c r="A2585" t="s">
        <v>2168</v>
      </c>
      <c r="P2585" t="str">
        <f t="shared" si="685"/>
        <v xml:space="preserve">                </v>
      </c>
      <c r="Q2585" t="str">
        <f t="shared" si="685"/>
        <v xml:space="preserve">         </v>
      </c>
      <c r="R2585" t="str">
        <f t="shared" si="673"/>
        <v xml:space="preserve">   150.0 </v>
      </c>
      <c r="S2585" t="str">
        <f t="shared" si="674"/>
        <v xml:space="preserve">   150.0 </v>
      </c>
      <c r="T2585" t="str">
        <f t="shared" si="675"/>
        <v xml:space="preserve">   150.0 </v>
      </c>
      <c r="U2585" t="str">
        <f t="shared" si="686"/>
        <v xml:space="preserve">       22.9% </v>
      </c>
      <c r="V2585" t="str">
        <f t="shared" si="676"/>
        <v xml:space="preserve">         </v>
      </c>
      <c r="W2585" t="str">
        <f t="shared" si="677"/>
        <v xml:space="preserve">         </v>
      </c>
      <c r="X2585" t="str">
        <f t="shared" si="687"/>
        <v xml:space="preserve">   170 </v>
      </c>
      <c r="Y2585" t="str">
        <f t="shared" si="687"/>
        <v xml:space="preserve"> P.CALD-MG138 </v>
      </c>
      <c r="Z2585" t="str">
        <f t="shared" si="687"/>
        <v xml:space="preserve">  1 </v>
      </c>
      <c r="AA2585" t="str">
        <f t="shared" si="678"/>
        <v xml:space="preserve">    34.9 </v>
      </c>
      <c r="AB2585" t="str">
        <f t="shared" si="679"/>
        <v xml:space="preserve">     4.3 </v>
      </c>
      <c r="AC2585" t="str">
        <f t="shared" si="680"/>
        <v xml:space="preserve">    34.4 </v>
      </c>
      <c r="AD2585" t="str">
        <f t="shared" si="686"/>
        <v xml:space="preserve">        </v>
      </c>
      <c r="AE2585" t="str">
        <f t="shared" si="681"/>
        <v xml:space="preserve">       </v>
      </c>
      <c r="AF2585" t="str">
        <f t="shared" si="688"/>
        <v xml:space="preserve"> 359 </v>
      </c>
      <c r="AG2585" t="str">
        <f t="shared" si="688"/>
        <v xml:space="preserve">     0.00 </v>
      </c>
      <c r="AH2585" t="str">
        <f t="shared" si="682"/>
        <v xml:space="preserve">    -0.07 </v>
      </c>
      <c r="AI2585" t="str">
        <f t="shared" si="683"/>
        <v xml:space="preserve">       </v>
      </c>
      <c r="AJ2585" t="str">
        <f t="shared" si="684"/>
        <v xml:space="preserve">      </v>
      </c>
    </row>
    <row r="2586" spans="1:36" x14ac:dyDescent="0.25">
      <c r="A2586" t="s">
        <v>2169</v>
      </c>
      <c r="P2586" t="str">
        <f t="shared" si="685"/>
        <v xml:space="preserve">                </v>
      </c>
      <c r="Q2586" t="str">
        <f t="shared" si="685"/>
        <v xml:space="preserve">         </v>
      </c>
      <c r="R2586" t="str">
        <f t="shared" si="673"/>
        <v xml:space="preserve">   999.0 </v>
      </c>
      <c r="S2586" t="str">
        <f t="shared" si="674"/>
        <v xml:space="preserve">   999.0 </v>
      </c>
      <c r="T2586" t="str">
        <f t="shared" si="675"/>
        <v xml:space="preserve">   999.0 </v>
      </c>
      <c r="U2586" t="str">
        <f t="shared" si="686"/>
        <v xml:space="preserve">        0.0% </v>
      </c>
      <c r="V2586" t="str">
        <f t="shared" si="676"/>
        <v xml:space="preserve">         </v>
      </c>
      <c r="W2586" t="str">
        <f t="shared" si="677"/>
        <v xml:space="preserve">         </v>
      </c>
      <c r="X2586" t="str">
        <f t="shared" si="687"/>
        <v xml:space="preserve"> 42001 </v>
      </c>
      <c r="Y2586" t="str">
        <f t="shared" si="687"/>
        <v xml:space="preserve"> P.CAL1-MG013 </v>
      </c>
      <c r="Z2586" t="str">
        <f t="shared" si="687"/>
        <v xml:space="preserve">  1 </v>
      </c>
      <c r="AA2586" t="str">
        <f t="shared" si="678"/>
        <v xml:space="preserve">     0.0 </v>
      </c>
      <c r="AB2586" t="str">
        <f t="shared" si="679"/>
        <v xml:space="preserve">     0.0 </v>
      </c>
      <c r="AC2586" t="str">
        <f t="shared" si="680"/>
        <v xml:space="preserve">     0.0 </v>
      </c>
      <c r="AD2586" t="str">
        <f t="shared" si="686"/>
        <v xml:space="preserve">        </v>
      </c>
      <c r="AE2586" t="str">
        <f t="shared" si="681"/>
        <v xml:space="preserve">       </v>
      </c>
      <c r="AF2586" t="str">
        <f t="shared" si="688"/>
        <v xml:space="preserve">     </v>
      </c>
      <c r="AG2586" t="str">
        <f t="shared" si="688"/>
        <v xml:space="preserve">     0.00 </v>
      </c>
      <c r="AH2586" t="str">
        <f t="shared" si="682"/>
        <v xml:space="preserve">     0.00 </v>
      </c>
      <c r="AI2586" t="str">
        <f t="shared" si="683"/>
        <v xml:space="preserve">       </v>
      </c>
      <c r="AJ2586" t="str">
        <f t="shared" si="684"/>
        <v xml:space="preserve">      </v>
      </c>
    </row>
    <row r="2587" spans="1:36" x14ac:dyDescent="0.25">
      <c r="A2587" t="s">
        <v>6</v>
      </c>
      <c r="P2587" t="str">
        <f t="shared" si="685"/>
        <v xml:space="preserve">  ..............</v>
      </c>
      <c r="Q2587" t="str">
        <f t="shared" si="685"/>
        <v>.........</v>
      </c>
      <c r="R2587" t="str">
        <f t="shared" si="673"/>
        <v>.........</v>
      </c>
      <c r="S2587" t="str">
        <f t="shared" si="674"/>
        <v>.........</v>
      </c>
      <c r="T2587" t="str">
        <f t="shared" si="675"/>
        <v>.........</v>
      </c>
      <c r="U2587" t="str">
        <f t="shared" si="686"/>
        <v>.............</v>
      </c>
      <c r="V2587" t="str">
        <f t="shared" si="676"/>
        <v>.........</v>
      </c>
      <c r="W2587" t="str">
        <f t="shared" si="677"/>
        <v>.........</v>
      </c>
      <c r="X2587" t="str">
        <f t="shared" si="687"/>
        <v>.......</v>
      </c>
      <c r="Y2587" t="str">
        <f t="shared" si="687"/>
        <v>..............</v>
      </c>
      <c r="Z2587" t="str">
        <f t="shared" si="687"/>
        <v>....</v>
      </c>
      <c r="AA2587" t="str">
        <f t="shared" si="678"/>
        <v>.........</v>
      </c>
      <c r="AB2587" t="str">
        <f t="shared" si="679"/>
        <v>.........</v>
      </c>
      <c r="AC2587" t="str">
        <f t="shared" si="680"/>
        <v>.........</v>
      </c>
      <c r="AD2587" t="str">
        <f t="shared" si="686"/>
        <v>........</v>
      </c>
      <c r="AE2587" t="str">
        <f t="shared" si="681"/>
        <v>.......</v>
      </c>
      <c r="AF2587" t="str">
        <f t="shared" si="688"/>
        <v>.....</v>
      </c>
      <c r="AG2587" t="str">
        <f t="shared" si="688"/>
        <v>..........</v>
      </c>
      <c r="AH2587" t="str">
        <f t="shared" si="682"/>
        <v>..........</v>
      </c>
      <c r="AI2587" t="str">
        <f t="shared" si="683"/>
        <v>.......</v>
      </c>
      <c r="AJ2587" t="str">
        <f t="shared" si="684"/>
        <v>.......</v>
      </c>
    </row>
    <row r="2588" spans="1:36" x14ac:dyDescent="0.25">
      <c r="A2588" t="s">
        <v>2170</v>
      </c>
      <c r="P2588" t="str">
        <f t="shared" si="685"/>
        <v xml:space="preserve">  42001   14  0 </v>
      </c>
      <c r="Q2588" t="str">
        <f t="shared" si="685"/>
        <v xml:space="preserve">   1.024 </v>
      </c>
      <c r="R2588" t="str">
        <f t="shared" si="673"/>
        <v xml:space="preserve">     0.0 </v>
      </c>
      <c r="S2588" t="str">
        <f t="shared" si="674"/>
        <v xml:space="preserve">     0.0 </v>
      </c>
      <c r="T2588" t="str">
        <f t="shared" si="675"/>
        <v xml:space="preserve">     0.0 </v>
      </c>
      <c r="U2588" t="str">
        <f t="shared" si="686"/>
        <v xml:space="preserve">         0.0 </v>
      </c>
      <c r="V2588" t="str">
        <f t="shared" si="676"/>
        <v xml:space="preserve">     0.0 </v>
      </c>
      <c r="W2588" t="str">
        <f t="shared" si="677"/>
        <v xml:space="preserve">     0.0</v>
      </c>
      <c r="X2588" t="str">
        <f t="shared" si="687"/>
        <v/>
      </c>
      <c r="Y2588" t="str">
        <f t="shared" si="687"/>
        <v/>
      </c>
      <c r="Z2588" t="str">
        <f t="shared" si="687"/>
        <v/>
      </c>
      <c r="AA2588" t="str">
        <f t="shared" si="678"/>
        <v/>
      </c>
      <c r="AB2588" t="str">
        <f t="shared" si="679"/>
        <v/>
      </c>
      <c r="AC2588" t="str">
        <f t="shared" si="680"/>
        <v/>
      </c>
      <c r="AD2588" t="str">
        <f t="shared" si="686"/>
        <v/>
      </c>
      <c r="AE2588" t="str">
        <f t="shared" si="681"/>
        <v/>
      </c>
      <c r="AF2588" t="str">
        <f t="shared" si="688"/>
        <v/>
      </c>
      <c r="AG2588" t="str">
        <f t="shared" si="688"/>
        <v/>
      </c>
      <c r="AH2588" t="str">
        <f t="shared" si="682"/>
        <v/>
      </c>
      <c r="AI2588" t="str">
        <f t="shared" si="683"/>
        <v/>
      </c>
      <c r="AJ2588" t="str">
        <f t="shared" si="684"/>
        <v/>
      </c>
    </row>
    <row r="2589" spans="1:36" x14ac:dyDescent="0.25">
      <c r="A2589" t="s">
        <v>2171</v>
      </c>
      <c r="P2589" t="str">
        <f t="shared" si="685"/>
        <v xml:space="preserve">  P.CAL1-MG013  </v>
      </c>
      <c r="Q2589" t="str">
        <f t="shared" si="685"/>
        <v xml:space="preserve">   -16.0 </v>
      </c>
      <c r="R2589" t="str">
        <f t="shared" si="673"/>
        <v xml:space="preserve">     0.0 </v>
      </c>
      <c r="S2589" t="str">
        <f t="shared" si="674"/>
        <v xml:space="preserve">     0.0 </v>
      </c>
      <c r="T2589" t="str">
        <f t="shared" si="675"/>
        <v xml:space="preserve">     0.0 </v>
      </c>
      <c r="U2589" t="str">
        <f t="shared" si="686"/>
        <v xml:space="preserve">         0.0 </v>
      </c>
      <c r="V2589" t="str">
        <f t="shared" si="676"/>
        <v xml:space="preserve">     0.0 </v>
      </c>
      <c r="W2589" t="str">
        <f t="shared" si="677"/>
        <v xml:space="preserve">     0.0 </v>
      </c>
      <c r="X2589" t="str">
        <f t="shared" si="687"/>
        <v xml:space="preserve">       </v>
      </c>
      <c r="Y2589" t="str">
        <f t="shared" si="687"/>
        <v xml:space="preserve">              </v>
      </c>
      <c r="Z2589" t="str">
        <f t="shared" si="687"/>
        <v xml:space="preserve">    </v>
      </c>
      <c r="AA2589" t="str">
        <f t="shared" si="678"/>
        <v xml:space="preserve">         </v>
      </c>
      <c r="AB2589" t="str">
        <f t="shared" si="679"/>
        <v xml:space="preserve">         </v>
      </c>
      <c r="AC2589" t="str">
        <f t="shared" si="680"/>
        <v xml:space="preserve">    </v>
      </c>
      <c r="AD2589" t="str">
        <f t="shared" si="686"/>
        <v/>
      </c>
      <c r="AE2589" t="str">
        <f t="shared" si="681"/>
        <v/>
      </c>
      <c r="AF2589" t="str">
        <f t="shared" si="688"/>
        <v/>
      </c>
      <c r="AG2589" t="str">
        <f t="shared" si="688"/>
        <v/>
      </c>
      <c r="AH2589" t="str">
        <f t="shared" si="682"/>
        <v/>
      </c>
      <c r="AI2589" t="str">
        <f t="shared" si="683"/>
        <v/>
      </c>
      <c r="AJ2589" t="str">
        <f t="shared" si="684"/>
        <v/>
      </c>
    </row>
    <row r="2590" spans="1:36" x14ac:dyDescent="0.25">
      <c r="A2590" t="s">
        <v>2172</v>
      </c>
      <c r="P2590" t="str">
        <f t="shared" si="685"/>
        <v xml:space="preserve">                </v>
      </c>
      <c r="Q2590" t="str">
        <f t="shared" si="685"/>
        <v xml:space="preserve">         </v>
      </c>
      <c r="R2590" t="str">
        <f t="shared" si="673"/>
        <v xml:space="preserve">   999.0 </v>
      </c>
      <c r="S2590" t="str">
        <f t="shared" si="674"/>
        <v xml:space="preserve">   999.0 </v>
      </c>
      <c r="T2590" t="str">
        <f t="shared" si="675"/>
        <v xml:space="preserve">   999.0 </v>
      </c>
      <c r="U2590" t="str">
        <f t="shared" si="686"/>
        <v xml:space="preserve">        0.0% </v>
      </c>
      <c r="V2590" t="str">
        <f t="shared" si="676"/>
        <v xml:space="preserve">         </v>
      </c>
      <c r="W2590" t="str">
        <f t="shared" si="677"/>
        <v xml:space="preserve">         </v>
      </c>
      <c r="X2590" t="str">
        <f t="shared" si="687"/>
        <v xml:space="preserve"> 42000 </v>
      </c>
      <c r="Y2590" t="str">
        <f t="shared" si="687"/>
        <v xml:space="preserve"> PCAT01-MG000 </v>
      </c>
      <c r="Z2590" t="str">
        <f t="shared" si="687"/>
        <v xml:space="preserve">  1 </v>
      </c>
      <c r="AA2590" t="str">
        <f t="shared" si="678"/>
        <v xml:space="preserve">     0.0 </v>
      </c>
      <c r="AB2590" t="str">
        <f t="shared" si="679"/>
        <v xml:space="preserve">     0.0 </v>
      </c>
      <c r="AC2590" t="str">
        <f t="shared" si="680"/>
        <v xml:space="preserve">     0.0 </v>
      </c>
      <c r="AD2590" t="str">
        <f t="shared" si="686"/>
        <v xml:space="preserve"> 1.000F </v>
      </c>
      <c r="AE2590" t="str">
        <f t="shared" si="681"/>
        <v xml:space="preserve">       </v>
      </c>
      <c r="AF2590" t="str">
        <f t="shared" si="688"/>
        <v xml:space="preserve">     </v>
      </c>
      <c r="AG2590" t="str">
        <f t="shared" si="688"/>
        <v xml:space="preserve">     0.00 </v>
      </c>
      <c r="AH2590" t="str">
        <f t="shared" si="682"/>
        <v xml:space="preserve">     0.00 </v>
      </c>
      <c r="AI2590" t="str">
        <f t="shared" si="683"/>
        <v xml:space="preserve">       </v>
      </c>
      <c r="AJ2590" t="str">
        <f t="shared" si="684"/>
        <v xml:space="preserve">      </v>
      </c>
    </row>
    <row r="2591" spans="1:36" x14ac:dyDescent="0.25">
      <c r="A2591" t="s">
        <v>6</v>
      </c>
      <c r="P2591" t="str">
        <f t="shared" si="685"/>
        <v xml:space="preserve">  ..............</v>
      </c>
      <c r="Q2591" t="str">
        <f t="shared" si="685"/>
        <v>.........</v>
      </c>
      <c r="R2591" t="str">
        <f t="shared" si="673"/>
        <v>.........</v>
      </c>
      <c r="S2591" t="str">
        <f t="shared" si="674"/>
        <v>.........</v>
      </c>
      <c r="T2591" t="str">
        <f t="shared" si="675"/>
        <v>.........</v>
      </c>
      <c r="U2591" t="str">
        <f t="shared" si="686"/>
        <v>.............</v>
      </c>
      <c r="V2591" t="str">
        <f t="shared" si="676"/>
        <v>.........</v>
      </c>
      <c r="W2591" t="str">
        <f t="shared" si="677"/>
        <v>.........</v>
      </c>
      <c r="X2591" t="str">
        <f t="shared" si="687"/>
        <v>.......</v>
      </c>
      <c r="Y2591" t="str">
        <f t="shared" si="687"/>
        <v>..............</v>
      </c>
      <c r="Z2591" t="str">
        <f t="shared" si="687"/>
        <v>....</v>
      </c>
      <c r="AA2591" t="str">
        <f t="shared" si="678"/>
        <v>.........</v>
      </c>
      <c r="AB2591" t="str">
        <f t="shared" si="679"/>
        <v>.........</v>
      </c>
      <c r="AC2591" t="str">
        <f t="shared" si="680"/>
        <v>.........</v>
      </c>
      <c r="AD2591" t="str">
        <f t="shared" si="686"/>
        <v>........</v>
      </c>
      <c r="AE2591" t="str">
        <f t="shared" si="681"/>
        <v>.......</v>
      </c>
      <c r="AF2591" t="str">
        <f t="shared" si="688"/>
        <v>.....</v>
      </c>
      <c r="AG2591" t="str">
        <f t="shared" si="688"/>
        <v>..........</v>
      </c>
      <c r="AH2591" t="str">
        <f t="shared" si="682"/>
        <v>..........</v>
      </c>
      <c r="AI2591" t="str">
        <f t="shared" si="683"/>
        <v>.......</v>
      </c>
      <c r="AJ2591" t="str">
        <f t="shared" si="684"/>
        <v>.......</v>
      </c>
    </row>
    <row r="2592" spans="1:36" x14ac:dyDescent="0.25">
      <c r="A2592" t="s">
        <v>2173</v>
      </c>
      <c r="P2592" t="str">
        <f t="shared" si="685"/>
        <v xml:space="preserve">  42002  991  0 </v>
      </c>
      <c r="Q2592" t="str">
        <f t="shared" si="685"/>
        <v xml:space="preserve">   1.024 </v>
      </c>
      <c r="R2592" t="str">
        <f t="shared" si="673"/>
        <v xml:space="preserve">     0.0 </v>
      </c>
      <c r="S2592" t="str">
        <f t="shared" si="674"/>
        <v xml:space="preserve">     0.0 </v>
      </c>
      <c r="T2592" t="str">
        <f t="shared" si="675"/>
        <v xml:space="preserve">     0.0 </v>
      </c>
      <c r="U2592" t="str">
        <f t="shared" si="686"/>
        <v xml:space="preserve">         0.0 </v>
      </c>
      <c r="V2592" t="str">
        <f t="shared" si="676"/>
        <v xml:space="preserve">     0.0 </v>
      </c>
      <c r="W2592" t="str">
        <f t="shared" si="677"/>
        <v xml:space="preserve">     0.0</v>
      </c>
      <c r="X2592" t="str">
        <f t="shared" si="687"/>
        <v/>
      </c>
      <c r="Y2592" t="str">
        <f t="shared" si="687"/>
        <v/>
      </c>
      <c r="Z2592" t="str">
        <f t="shared" si="687"/>
        <v/>
      </c>
      <c r="AA2592" t="str">
        <f t="shared" si="678"/>
        <v/>
      </c>
      <c r="AB2592" t="str">
        <f t="shared" si="679"/>
        <v/>
      </c>
      <c r="AC2592" t="str">
        <f t="shared" si="680"/>
        <v/>
      </c>
      <c r="AD2592" t="str">
        <f t="shared" si="686"/>
        <v/>
      </c>
      <c r="AE2592" t="str">
        <f t="shared" si="681"/>
        <v/>
      </c>
      <c r="AF2592" t="str">
        <f t="shared" si="688"/>
        <v/>
      </c>
      <c r="AG2592" t="str">
        <f t="shared" si="688"/>
        <v/>
      </c>
      <c r="AH2592" t="str">
        <f t="shared" si="682"/>
        <v/>
      </c>
      <c r="AI2592" t="str">
        <f t="shared" si="683"/>
        <v/>
      </c>
      <c r="AJ2592" t="str">
        <f t="shared" si="684"/>
        <v/>
      </c>
    </row>
    <row r="2593" spans="1:36" x14ac:dyDescent="0.25">
      <c r="A2593" t="s">
        <v>2174</v>
      </c>
      <c r="P2593" t="str">
        <f t="shared" si="685"/>
        <v xml:space="preserve">  PCAT03-MG000  </v>
      </c>
      <c r="Q2593" t="str">
        <f t="shared" si="685"/>
        <v xml:space="preserve">   -16.0 </v>
      </c>
      <c r="R2593" t="str">
        <f t="shared" si="673"/>
        <v xml:space="preserve">     0.0 </v>
      </c>
      <c r="S2593" t="str">
        <f t="shared" si="674"/>
        <v xml:space="preserve">     0.0 </v>
      </c>
      <c r="T2593" t="str">
        <f t="shared" si="675"/>
        <v xml:space="preserve">     0.0 </v>
      </c>
      <c r="U2593" t="str">
        <f t="shared" si="686"/>
        <v xml:space="preserve">         0.0 </v>
      </c>
      <c r="V2593" t="str">
        <f t="shared" si="676"/>
        <v xml:space="preserve">     0.0 </v>
      </c>
      <c r="W2593" t="str">
        <f t="shared" si="677"/>
        <v xml:space="preserve">     0.0 </v>
      </c>
      <c r="X2593" t="str">
        <f t="shared" si="687"/>
        <v xml:space="preserve">       </v>
      </c>
      <c r="Y2593" t="str">
        <f t="shared" si="687"/>
        <v xml:space="preserve">              </v>
      </c>
      <c r="Z2593" t="str">
        <f t="shared" si="687"/>
        <v xml:space="preserve">    </v>
      </c>
      <c r="AA2593" t="str">
        <f t="shared" si="678"/>
        <v xml:space="preserve">         </v>
      </c>
      <c r="AB2593" t="str">
        <f t="shared" si="679"/>
        <v xml:space="preserve">         </v>
      </c>
      <c r="AC2593" t="str">
        <f t="shared" si="680"/>
        <v xml:space="preserve">    </v>
      </c>
      <c r="AD2593" t="str">
        <f t="shared" si="686"/>
        <v/>
      </c>
      <c r="AE2593" t="str">
        <f t="shared" si="681"/>
        <v/>
      </c>
      <c r="AF2593" t="str">
        <f t="shared" si="688"/>
        <v/>
      </c>
      <c r="AG2593" t="str">
        <f t="shared" si="688"/>
        <v/>
      </c>
      <c r="AH2593" t="str">
        <f t="shared" si="682"/>
        <v/>
      </c>
      <c r="AI2593" t="str">
        <f t="shared" si="683"/>
        <v/>
      </c>
      <c r="AJ2593" t="str">
        <f t="shared" si="684"/>
        <v/>
      </c>
    </row>
    <row r="2594" spans="1:36" x14ac:dyDescent="0.25">
      <c r="A2594" t="s">
        <v>2175</v>
      </c>
      <c r="P2594" t="str">
        <f t="shared" si="685"/>
        <v xml:space="preserve">                </v>
      </c>
      <c r="Q2594" t="str">
        <f t="shared" si="685"/>
        <v xml:space="preserve">         </v>
      </c>
      <c r="R2594" t="str">
        <f t="shared" si="673"/>
        <v xml:space="preserve">   150.0 </v>
      </c>
      <c r="S2594" t="str">
        <f t="shared" si="674"/>
        <v xml:space="preserve">   161.0 </v>
      </c>
      <c r="T2594" t="str">
        <f t="shared" si="675"/>
        <v xml:space="preserve">   161.0 </v>
      </c>
      <c r="U2594" t="str">
        <f t="shared" si="686"/>
        <v xml:space="preserve">       23.2% </v>
      </c>
      <c r="V2594" t="str">
        <f t="shared" si="676"/>
        <v xml:space="preserve">         </v>
      </c>
      <c r="W2594" t="str">
        <f t="shared" si="677"/>
        <v xml:space="preserve">         </v>
      </c>
      <c r="X2594" t="str">
        <f t="shared" si="687"/>
        <v xml:space="preserve">   120 </v>
      </c>
      <c r="Y2594" t="str">
        <f t="shared" si="687"/>
        <v xml:space="preserve"> P.CALD-MG345 </v>
      </c>
      <c r="Z2594" t="str">
        <f t="shared" si="687"/>
        <v xml:space="preserve">  3 </v>
      </c>
      <c r="AA2594" t="str">
        <f t="shared" si="678"/>
        <v xml:space="preserve">   -35.4 </v>
      </c>
      <c r="AB2594" t="str">
        <f t="shared" si="679"/>
        <v xml:space="preserve">    -4.4 </v>
      </c>
      <c r="AC2594" t="str">
        <f t="shared" si="680"/>
        <v xml:space="preserve">    34.8 </v>
      </c>
      <c r="AD2594" t="str">
        <f t="shared" si="686"/>
        <v xml:space="preserve">        </v>
      </c>
      <c r="AE2594" t="str">
        <f t="shared" si="681"/>
        <v xml:space="preserve">       </v>
      </c>
      <c r="AF2594" t="str">
        <f t="shared" si="688"/>
        <v xml:space="preserve">     </v>
      </c>
      <c r="AG2594" t="str">
        <f t="shared" si="688"/>
        <v xml:space="preserve">     0.00 </v>
      </c>
      <c r="AH2594" t="str">
        <f t="shared" si="682"/>
        <v xml:space="preserve">     0.97 </v>
      </c>
      <c r="AI2594" t="str">
        <f t="shared" si="683"/>
        <v xml:space="preserve">       </v>
      </c>
      <c r="AJ2594" t="str">
        <f t="shared" si="684"/>
        <v xml:space="preserve">      </v>
      </c>
    </row>
    <row r="2595" spans="1:36" x14ac:dyDescent="0.25">
      <c r="A2595" t="s">
        <v>2176</v>
      </c>
      <c r="P2595" t="str">
        <f t="shared" si="685"/>
        <v xml:space="preserve">                </v>
      </c>
      <c r="Q2595" t="str">
        <f t="shared" si="685"/>
        <v xml:space="preserve">         </v>
      </c>
      <c r="R2595" t="str">
        <f t="shared" si="673"/>
        <v xml:space="preserve">   150.0 </v>
      </c>
      <c r="S2595" t="str">
        <f t="shared" si="674"/>
        <v xml:space="preserve">   161.0 </v>
      </c>
      <c r="T2595" t="str">
        <f t="shared" si="675"/>
        <v xml:space="preserve">   150.0 </v>
      </c>
      <c r="U2595" t="str">
        <f t="shared" si="686"/>
        <v xml:space="preserve">       23.2% </v>
      </c>
      <c r="V2595" t="str">
        <f t="shared" si="676"/>
        <v xml:space="preserve">         </v>
      </c>
      <c r="W2595" t="str">
        <f t="shared" si="677"/>
        <v xml:space="preserve">         </v>
      </c>
      <c r="X2595" t="str">
        <f t="shared" si="687"/>
        <v xml:space="preserve">   170 </v>
      </c>
      <c r="Y2595" t="str">
        <f t="shared" si="687"/>
        <v xml:space="preserve"> P.CALD-MG138 </v>
      </c>
      <c r="Z2595" t="str">
        <f t="shared" si="687"/>
        <v xml:space="preserve">  3 </v>
      </c>
      <c r="AA2595" t="str">
        <f t="shared" si="678"/>
        <v xml:space="preserve">    35.4 </v>
      </c>
      <c r="AB2595" t="str">
        <f t="shared" si="679"/>
        <v xml:space="preserve">     4.4 </v>
      </c>
      <c r="AC2595" t="str">
        <f t="shared" si="680"/>
        <v xml:space="preserve">    34.8 </v>
      </c>
      <c r="AD2595" t="str">
        <f t="shared" si="686"/>
        <v xml:space="preserve">        </v>
      </c>
      <c r="AE2595" t="str">
        <f t="shared" si="681"/>
        <v xml:space="preserve">       </v>
      </c>
      <c r="AF2595" t="str">
        <f t="shared" si="688"/>
        <v xml:space="preserve"> 359 </v>
      </c>
      <c r="AG2595" t="str">
        <f t="shared" si="688"/>
        <v xml:space="preserve">     0.00 </v>
      </c>
      <c r="AH2595" t="str">
        <f t="shared" si="682"/>
        <v xml:space="preserve">    -0.12 </v>
      </c>
      <c r="AI2595" t="str">
        <f t="shared" si="683"/>
        <v xml:space="preserve">       </v>
      </c>
      <c r="AJ2595" t="str">
        <f t="shared" si="684"/>
        <v xml:space="preserve">      </v>
      </c>
    </row>
    <row r="2596" spans="1:36" x14ac:dyDescent="0.25">
      <c r="A2596" t="s">
        <v>2177</v>
      </c>
      <c r="P2596" t="str">
        <f t="shared" si="685"/>
        <v xml:space="preserve">                </v>
      </c>
      <c r="Q2596" t="str">
        <f t="shared" si="685"/>
        <v xml:space="preserve">         </v>
      </c>
      <c r="R2596" t="str">
        <f t="shared" si="673"/>
        <v xml:space="preserve">   999.0 </v>
      </c>
      <c r="S2596" t="str">
        <f t="shared" si="674"/>
        <v xml:space="preserve">   999.0 </v>
      </c>
      <c r="T2596" t="str">
        <f t="shared" si="675"/>
        <v xml:space="preserve">   999.0 </v>
      </c>
      <c r="U2596" t="str">
        <f t="shared" si="686"/>
        <v xml:space="preserve">        0.0% </v>
      </c>
      <c r="V2596" t="str">
        <f t="shared" si="676"/>
        <v xml:space="preserve">         </v>
      </c>
      <c r="W2596" t="str">
        <f t="shared" si="677"/>
        <v xml:space="preserve">         </v>
      </c>
      <c r="X2596" t="str">
        <f t="shared" si="687"/>
        <v xml:space="preserve"> 42003 </v>
      </c>
      <c r="Y2596" t="str">
        <f t="shared" si="687"/>
        <v xml:space="preserve"> P.CAL3-MG013 </v>
      </c>
      <c r="Z2596" t="str">
        <f t="shared" si="687"/>
        <v xml:space="preserve">  3 </v>
      </c>
      <c r="AA2596" t="str">
        <f t="shared" si="678"/>
        <v xml:space="preserve">     0.0 </v>
      </c>
      <c r="AB2596" t="str">
        <f t="shared" si="679"/>
        <v xml:space="preserve">     0.0 </v>
      </c>
      <c r="AC2596" t="str">
        <f t="shared" si="680"/>
        <v xml:space="preserve">     0.0 </v>
      </c>
      <c r="AD2596" t="str">
        <f t="shared" si="686"/>
        <v xml:space="preserve">        </v>
      </c>
      <c r="AE2596" t="str">
        <f t="shared" si="681"/>
        <v xml:space="preserve">       </v>
      </c>
      <c r="AF2596" t="str">
        <f t="shared" si="688"/>
        <v xml:space="preserve">     </v>
      </c>
      <c r="AG2596" t="str">
        <f t="shared" si="688"/>
        <v xml:space="preserve">     0.00 </v>
      </c>
      <c r="AH2596" t="str">
        <f t="shared" si="682"/>
        <v xml:space="preserve">     0.00 </v>
      </c>
      <c r="AI2596" t="str">
        <f t="shared" si="683"/>
        <v xml:space="preserve">       </v>
      </c>
      <c r="AJ2596" t="str">
        <f t="shared" si="684"/>
        <v xml:space="preserve">      </v>
      </c>
    </row>
    <row r="2597" spans="1:36" x14ac:dyDescent="0.25">
      <c r="A2597" t="s">
        <v>6</v>
      </c>
      <c r="P2597" t="str">
        <f t="shared" si="685"/>
        <v xml:space="preserve">  ..............</v>
      </c>
      <c r="Q2597" t="str">
        <f t="shared" si="685"/>
        <v>.........</v>
      </c>
      <c r="R2597" t="str">
        <f t="shared" si="673"/>
        <v>.........</v>
      </c>
      <c r="S2597" t="str">
        <f t="shared" si="674"/>
        <v>.........</v>
      </c>
      <c r="T2597" t="str">
        <f t="shared" si="675"/>
        <v>.........</v>
      </c>
      <c r="U2597" t="str">
        <f t="shared" si="686"/>
        <v>.............</v>
      </c>
      <c r="V2597" t="str">
        <f t="shared" si="676"/>
        <v>.........</v>
      </c>
      <c r="W2597" t="str">
        <f t="shared" si="677"/>
        <v>.........</v>
      </c>
      <c r="X2597" t="str">
        <f t="shared" si="687"/>
        <v>.......</v>
      </c>
      <c r="Y2597" t="str">
        <f t="shared" si="687"/>
        <v>..............</v>
      </c>
      <c r="Z2597" t="str">
        <f t="shared" si="687"/>
        <v>....</v>
      </c>
      <c r="AA2597" t="str">
        <f t="shared" si="678"/>
        <v>.........</v>
      </c>
      <c r="AB2597" t="str">
        <f t="shared" si="679"/>
        <v>.........</v>
      </c>
      <c r="AC2597" t="str">
        <f t="shared" si="680"/>
        <v>.........</v>
      </c>
      <c r="AD2597" t="str">
        <f t="shared" si="686"/>
        <v>........</v>
      </c>
      <c r="AE2597" t="str">
        <f t="shared" si="681"/>
        <v>.......</v>
      </c>
      <c r="AF2597" t="str">
        <f t="shared" si="688"/>
        <v>.....</v>
      </c>
      <c r="AG2597" t="str">
        <f t="shared" si="688"/>
        <v>..........</v>
      </c>
      <c r="AH2597" t="str">
        <f t="shared" si="682"/>
        <v>..........</v>
      </c>
      <c r="AI2597" t="str">
        <f t="shared" si="683"/>
        <v>.......</v>
      </c>
      <c r="AJ2597" t="str">
        <f t="shared" si="684"/>
        <v>.......</v>
      </c>
    </row>
    <row r="2598" spans="1:36" x14ac:dyDescent="0.25">
      <c r="A2598" t="s">
        <v>2178</v>
      </c>
      <c r="P2598" t="str">
        <f t="shared" si="685"/>
        <v xml:space="preserve">  42003   14  0 </v>
      </c>
      <c r="Q2598" t="str">
        <f t="shared" si="685"/>
        <v xml:space="preserve">   1.024 </v>
      </c>
      <c r="R2598" t="str">
        <f t="shared" si="673"/>
        <v xml:space="preserve">     0.0 </v>
      </c>
      <c r="S2598" t="str">
        <f t="shared" si="674"/>
        <v xml:space="preserve">     0.0 </v>
      </c>
      <c r="T2598" t="str">
        <f t="shared" si="675"/>
        <v xml:space="preserve">     0.0 </v>
      </c>
      <c r="U2598" t="str">
        <f t="shared" si="686"/>
        <v xml:space="preserve">         0.0 </v>
      </c>
      <c r="V2598" t="str">
        <f t="shared" si="676"/>
        <v xml:space="preserve">     0.0 </v>
      </c>
      <c r="W2598" t="str">
        <f t="shared" si="677"/>
        <v xml:space="preserve">     0.0</v>
      </c>
      <c r="X2598" t="str">
        <f t="shared" si="687"/>
        <v/>
      </c>
      <c r="Y2598" t="str">
        <f t="shared" si="687"/>
        <v/>
      </c>
      <c r="Z2598" t="str">
        <f t="shared" si="687"/>
        <v/>
      </c>
      <c r="AA2598" t="str">
        <f t="shared" si="678"/>
        <v/>
      </c>
      <c r="AB2598" t="str">
        <f t="shared" si="679"/>
        <v/>
      </c>
      <c r="AC2598" t="str">
        <f t="shared" si="680"/>
        <v/>
      </c>
      <c r="AD2598" t="str">
        <f t="shared" si="686"/>
        <v/>
      </c>
      <c r="AE2598" t="str">
        <f t="shared" si="681"/>
        <v/>
      </c>
      <c r="AF2598" t="str">
        <f t="shared" si="688"/>
        <v/>
      </c>
      <c r="AG2598" t="str">
        <f t="shared" si="688"/>
        <v/>
      </c>
      <c r="AH2598" t="str">
        <f t="shared" si="682"/>
        <v/>
      </c>
      <c r="AI2598" t="str">
        <f t="shared" si="683"/>
        <v/>
      </c>
      <c r="AJ2598" t="str">
        <f t="shared" si="684"/>
        <v/>
      </c>
    </row>
    <row r="2599" spans="1:36" x14ac:dyDescent="0.25">
      <c r="A2599" t="s">
        <v>2179</v>
      </c>
      <c r="P2599" t="str">
        <f t="shared" si="685"/>
        <v xml:space="preserve">  P.CAL3-MG013  </v>
      </c>
      <c r="Q2599" t="str">
        <f t="shared" si="685"/>
        <v xml:space="preserve">   -16.0 </v>
      </c>
      <c r="R2599" t="str">
        <f t="shared" si="673"/>
        <v xml:space="preserve">     0.0 </v>
      </c>
      <c r="S2599" t="str">
        <f t="shared" si="674"/>
        <v xml:space="preserve">     0.0 </v>
      </c>
      <c r="T2599" t="str">
        <f t="shared" si="675"/>
        <v xml:space="preserve">     0.0 </v>
      </c>
      <c r="U2599" t="str">
        <f t="shared" si="686"/>
        <v xml:space="preserve">         0.0 </v>
      </c>
      <c r="V2599" t="str">
        <f t="shared" si="676"/>
        <v xml:space="preserve">     0.0 </v>
      </c>
      <c r="W2599" t="str">
        <f t="shared" si="677"/>
        <v xml:space="preserve">     0.0 </v>
      </c>
      <c r="X2599" t="str">
        <f t="shared" si="687"/>
        <v xml:space="preserve">       </v>
      </c>
      <c r="Y2599" t="str">
        <f t="shared" si="687"/>
        <v xml:space="preserve">              </v>
      </c>
      <c r="Z2599" t="str">
        <f t="shared" si="687"/>
        <v xml:space="preserve">    </v>
      </c>
      <c r="AA2599" t="str">
        <f t="shared" si="678"/>
        <v xml:space="preserve">         </v>
      </c>
      <c r="AB2599" t="str">
        <f t="shared" si="679"/>
        <v xml:space="preserve">         </v>
      </c>
      <c r="AC2599" t="str">
        <f t="shared" si="680"/>
        <v xml:space="preserve">    </v>
      </c>
      <c r="AD2599" t="str">
        <f t="shared" si="686"/>
        <v/>
      </c>
      <c r="AE2599" t="str">
        <f t="shared" si="681"/>
        <v/>
      </c>
      <c r="AF2599" t="str">
        <f t="shared" si="688"/>
        <v/>
      </c>
      <c r="AG2599" t="str">
        <f t="shared" si="688"/>
        <v/>
      </c>
      <c r="AH2599" t="str">
        <f t="shared" si="682"/>
        <v/>
      </c>
      <c r="AI2599" t="str">
        <f t="shared" si="683"/>
        <v/>
      </c>
      <c r="AJ2599" t="str">
        <f t="shared" si="684"/>
        <v/>
      </c>
    </row>
    <row r="2600" spans="1:36" x14ac:dyDescent="0.25">
      <c r="A2600" t="s">
        <v>2180</v>
      </c>
      <c r="P2600" t="str">
        <f t="shared" si="685"/>
        <v xml:space="preserve">                </v>
      </c>
      <c r="Q2600" t="str">
        <f t="shared" si="685"/>
        <v xml:space="preserve">         </v>
      </c>
      <c r="R2600" t="str">
        <f t="shared" si="673"/>
        <v xml:space="preserve">   999.0 </v>
      </c>
      <c r="S2600" t="str">
        <f t="shared" si="674"/>
        <v xml:space="preserve">   999.0 </v>
      </c>
      <c r="T2600" t="str">
        <f t="shared" si="675"/>
        <v xml:space="preserve">   999.0 </v>
      </c>
      <c r="U2600" t="str">
        <f t="shared" si="686"/>
        <v xml:space="preserve">        0.0% </v>
      </c>
      <c r="V2600" t="str">
        <f t="shared" si="676"/>
        <v xml:space="preserve">         </v>
      </c>
      <c r="W2600" t="str">
        <f t="shared" si="677"/>
        <v xml:space="preserve">         </v>
      </c>
      <c r="X2600" t="str">
        <f t="shared" si="687"/>
        <v xml:space="preserve"> 42002 </v>
      </c>
      <c r="Y2600" t="str">
        <f t="shared" si="687"/>
        <v xml:space="preserve"> PCAT03-MG000 </v>
      </c>
      <c r="Z2600" t="str">
        <f t="shared" si="687"/>
        <v xml:space="preserve">  3 </v>
      </c>
      <c r="AA2600" t="str">
        <f t="shared" si="678"/>
        <v xml:space="preserve">     0.0 </v>
      </c>
      <c r="AB2600" t="str">
        <f t="shared" si="679"/>
        <v xml:space="preserve">     0.0 </v>
      </c>
      <c r="AC2600" t="str">
        <f t="shared" si="680"/>
        <v xml:space="preserve">     0.0 </v>
      </c>
      <c r="AD2600" t="str">
        <f t="shared" si="686"/>
        <v xml:space="preserve"> 1.000F </v>
      </c>
      <c r="AE2600" t="str">
        <f t="shared" si="681"/>
        <v xml:space="preserve">       </v>
      </c>
      <c r="AF2600" t="str">
        <f t="shared" si="688"/>
        <v xml:space="preserve">     </v>
      </c>
      <c r="AG2600" t="str">
        <f t="shared" si="688"/>
        <v xml:space="preserve">     0.00 </v>
      </c>
      <c r="AH2600" t="str">
        <f t="shared" si="682"/>
        <v xml:space="preserve">     0.00 </v>
      </c>
      <c r="AI2600" t="str">
        <f t="shared" si="683"/>
        <v xml:space="preserve">       </v>
      </c>
      <c r="AJ2600" t="str">
        <f t="shared" si="684"/>
        <v xml:space="preserve">      </v>
      </c>
    </row>
    <row r="2601" spans="1:36" x14ac:dyDescent="0.25">
      <c r="A2601" t="s">
        <v>6</v>
      </c>
      <c r="P2601" t="str">
        <f t="shared" si="685"/>
        <v xml:space="preserve">  ..............</v>
      </c>
      <c r="Q2601" t="str">
        <f t="shared" si="685"/>
        <v>.........</v>
      </c>
      <c r="R2601" t="str">
        <f t="shared" si="673"/>
        <v>.........</v>
      </c>
      <c r="S2601" t="str">
        <f t="shared" si="674"/>
        <v>.........</v>
      </c>
      <c r="T2601" t="str">
        <f t="shared" si="675"/>
        <v>.........</v>
      </c>
      <c r="U2601" t="str">
        <f t="shared" si="686"/>
        <v>.............</v>
      </c>
      <c r="V2601" t="str">
        <f t="shared" si="676"/>
        <v>.........</v>
      </c>
      <c r="W2601" t="str">
        <f t="shared" si="677"/>
        <v>.........</v>
      </c>
      <c r="X2601" t="str">
        <f t="shared" si="687"/>
        <v>.......</v>
      </c>
      <c r="Y2601" t="str">
        <f t="shared" si="687"/>
        <v>..............</v>
      </c>
      <c r="Z2601" t="str">
        <f t="shared" si="687"/>
        <v>....</v>
      </c>
      <c r="AA2601" t="str">
        <f t="shared" si="678"/>
        <v>.........</v>
      </c>
      <c r="AB2601" t="str">
        <f t="shared" si="679"/>
        <v>.........</v>
      </c>
      <c r="AC2601" t="str">
        <f t="shared" si="680"/>
        <v>.........</v>
      </c>
      <c r="AD2601" t="str">
        <f t="shared" si="686"/>
        <v>........</v>
      </c>
      <c r="AE2601" t="str">
        <f t="shared" si="681"/>
        <v>.......</v>
      </c>
      <c r="AF2601" t="str">
        <f t="shared" si="688"/>
        <v>.....</v>
      </c>
      <c r="AG2601" t="str">
        <f t="shared" si="688"/>
        <v>..........</v>
      </c>
      <c r="AH2601" t="str">
        <f t="shared" si="682"/>
        <v>..........</v>
      </c>
      <c r="AI2601" t="str">
        <f t="shared" si="683"/>
        <v>.......</v>
      </c>
      <c r="AJ2601" t="str">
        <f t="shared" si="684"/>
        <v>.......</v>
      </c>
    </row>
    <row r="2602" spans="1:36" x14ac:dyDescent="0.25">
      <c r="A2602" t="s">
        <v>2181</v>
      </c>
      <c r="P2602" t="str">
        <f t="shared" si="685"/>
        <v xml:space="preserve">  42004  991  0 </v>
      </c>
      <c r="Q2602" t="str">
        <f t="shared" si="685"/>
        <v xml:space="preserve">   1.024 </v>
      </c>
      <c r="R2602" t="str">
        <f t="shared" si="673"/>
        <v xml:space="preserve">     0.0 </v>
      </c>
      <c r="S2602" t="str">
        <f t="shared" si="674"/>
        <v xml:space="preserve">     0.0 </v>
      </c>
      <c r="T2602" t="str">
        <f t="shared" si="675"/>
        <v xml:space="preserve">     0.0 </v>
      </c>
      <c r="U2602" t="str">
        <f t="shared" si="686"/>
        <v xml:space="preserve">         0.0 </v>
      </c>
      <c r="V2602" t="str">
        <f t="shared" si="676"/>
        <v xml:space="preserve">     0.0 </v>
      </c>
      <c r="W2602" t="str">
        <f t="shared" si="677"/>
        <v xml:space="preserve">     0.0</v>
      </c>
      <c r="X2602" t="str">
        <f t="shared" si="687"/>
        <v/>
      </c>
      <c r="Y2602" t="str">
        <f t="shared" si="687"/>
        <v/>
      </c>
      <c r="Z2602" t="str">
        <f t="shared" si="687"/>
        <v/>
      </c>
      <c r="AA2602" t="str">
        <f t="shared" si="678"/>
        <v/>
      </c>
      <c r="AB2602" t="str">
        <f t="shared" si="679"/>
        <v/>
      </c>
      <c r="AC2602" t="str">
        <f t="shared" si="680"/>
        <v/>
      </c>
      <c r="AD2602" t="str">
        <f t="shared" si="686"/>
        <v/>
      </c>
      <c r="AE2602" t="str">
        <f t="shared" si="681"/>
        <v/>
      </c>
      <c r="AF2602" t="str">
        <f t="shared" si="688"/>
        <v/>
      </c>
      <c r="AG2602" t="str">
        <f t="shared" si="688"/>
        <v/>
      </c>
      <c r="AH2602" t="str">
        <f t="shared" si="682"/>
        <v/>
      </c>
      <c r="AI2602" t="str">
        <f t="shared" si="683"/>
        <v/>
      </c>
      <c r="AJ2602" t="str">
        <f t="shared" si="684"/>
        <v/>
      </c>
    </row>
    <row r="2603" spans="1:36" x14ac:dyDescent="0.25">
      <c r="A2603" t="s">
        <v>2182</v>
      </c>
      <c r="P2603" t="str">
        <f t="shared" si="685"/>
        <v xml:space="preserve">  PCAT04-MG000  </v>
      </c>
      <c r="Q2603" t="str">
        <f t="shared" si="685"/>
        <v xml:space="preserve">   -16.0 </v>
      </c>
      <c r="R2603" t="str">
        <f t="shared" si="673"/>
        <v xml:space="preserve">     0.0 </v>
      </c>
      <c r="S2603" t="str">
        <f t="shared" si="674"/>
        <v xml:space="preserve">     0.0 </v>
      </c>
      <c r="T2603" t="str">
        <f t="shared" si="675"/>
        <v xml:space="preserve">     0.0 </v>
      </c>
      <c r="U2603" t="str">
        <f t="shared" si="686"/>
        <v xml:space="preserve">         0.0 </v>
      </c>
      <c r="V2603" t="str">
        <f t="shared" si="676"/>
        <v xml:space="preserve">     0.0 </v>
      </c>
      <c r="W2603" t="str">
        <f t="shared" si="677"/>
        <v xml:space="preserve">     0.0 </v>
      </c>
      <c r="X2603" t="str">
        <f t="shared" si="687"/>
        <v xml:space="preserve">       </v>
      </c>
      <c r="Y2603" t="str">
        <f t="shared" si="687"/>
        <v xml:space="preserve">              </v>
      </c>
      <c r="Z2603" t="str">
        <f t="shared" si="687"/>
        <v xml:space="preserve">    </v>
      </c>
      <c r="AA2603" t="str">
        <f t="shared" si="678"/>
        <v xml:space="preserve">         </v>
      </c>
      <c r="AB2603" t="str">
        <f t="shared" si="679"/>
        <v xml:space="preserve">         </v>
      </c>
      <c r="AC2603" t="str">
        <f t="shared" si="680"/>
        <v xml:space="preserve">    </v>
      </c>
      <c r="AD2603" t="str">
        <f t="shared" si="686"/>
        <v/>
      </c>
      <c r="AE2603" t="str">
        <f t="shared" si="681"/>
        <v/>
      </c>
      <c r="AF2603" t="str">
        <f t="shared" si="688"/>
        <v/>
      </c>
      <c r="AG2603" t="str">
        <f t="shared" si="688"/>
        <v/>
      </c>
      <c r="AH2603" t="str">
        <f t="shared" si="682"/>
        <v/>
      </c>
      <c r="AI2603" t="str">
        <f t="shared" si="683"/>
        <v/>
      </c>
      <c r="AJ2603" t="str">
        <f t="shared" si="684"/>
        <v/>
      </c>
    </row>
    <row r="2604" spans="1:36" x14ac:dyDescent="0.25">
      <c r="A2604" t="s">
        <v>2183</v>
      </c>
      <c r="P2604" t="str">
        <f t="shared" si="685"/>
        <v xml:space="preserve">                </v>
      </c>
      <c r="Q2604" t="str">
        <f t="shared" si="685"/>
        <v xml:space="preserve">         </v>
      </c>
      <c r="R2604" t="str">
        <f t="shared" si="673"/>
        <v xml:space="preserve">   150.0 </v>
      </c>
      <c r="S2604" t="str">
        <f t="shared" si="674"/>
        <v xml:space="preserve">   150.0 </v>
      </c>
      <c r="T2604" t="str">
        <f t="shared" si="675"/>
        <v xml:space="preserve">   150.0 </v>
      </c>
      <c r="U2604" t="str">
        <f t="shared" si="686"/>
        <v xml:space="preserve">       25.7% </v>
      </c>
      <c r="V2604" t="str">
        <f t="shared" si="676"/>
        <v xml:space="preserve">         </v>
      </c>
      <c r="W2604" t="str">
        <f t="shared" si="677"/>
        <v xml:space="preserve">         </v>
      </c>
      <c r="X2604" t="str">
        <f t="shared" si="687"/>
        <v xml:space="preserve">   120 </v>
      </c>
      <c r="Y2604" t="str">
        <f t="shared" si="687"/>
        <v xml:space="preserve"> P.CALD-MG345 </v>
      </c>
      <c r="Z2604" t="str">
        <f t="shared" si="687"/>
        <v xml:space="preserve">  4 </v>
      </c>
      <c r="AA2604" t="str">
        <f t="shared" si="678"/>
        <v xml:space="preserve">   -39.1 </v>
      </c>
      <c r="AB2604" t="str">
        <f t="shared" si="679"/>
        <v xml:space="preserve">    -4.8 </v>
      </c>
      <c r="AC2604" t="str">
        <f t="shared" si="680"/>
        <v xml:space="preserve">    38.5 </v>
      </c>
      <c r="AD2604" t="str">
        <f t="shared" si="686"/>
        <v xml:space="preserve">        </v>
      </c>
      <c r="AE2604" t="str">
        <f t="shared" si="681"/>
        <v xml:space="preserve">       </v>
      </c>
      <c r="AF2604" t="str">
        <f t="shared" si="688"/>
        <v xml:space="preserve">     </v>
      </c>
      <c r="AG2604" t="str">
        <f t="shared" si="688"/>
        <v xml:space="preserve">     0.00 </v>
      </c>
      <c r="AH2604" t="str">
        <f t="shared" si="682"/>
        <v xml:space="preserve">     1.07 </v>
      </c>
      <c r="AI2604" t="str">
        <f t="shared" si="683"/>
        <v xml:space="preserve">       </v>
      </c>
      <c r="AJ2604" t="str">
        <f t="shared" si="684"/>
        <v xml:space="preserve">      </v>
      </c>
    </row>
    <row r="2605" spans="1:36" x14ac:dyDescent="0.25">
      <c r="A2605" t="s">
        <v>2184</v>
      </c>
      <c r="P2605" t="str">
        <f t="shared" si="685"/>
        <v xml:space="preserve">                </v>
      </c>
      <c r="Q2605" t="str">
        <f t="shared" si="685"/>
        <v xml:space="preserve">         </v>
      </c>
      <c r="R2605" t="str">
        <f t="shared" si="673"/>
        <v xml:space="preserve">   150.0 </v>
      </c>
      <c r="S2605" t="str">
        <f t="shared" si="674"/>
        <v xml:space="preserve">   150.0 </v>
      </c>
      <c r="T2605" t="str">
        <f t="shared" si="675"/>
        <v xml:space="preserve">   150.0 </v>
      </c>
      <c r="U2605" t="str">
        <f t="shared" si="686"/>
        <v xml:space="preserve">       25.7% </v>
      </c>
      <c r="V2605" t="str">
        <f t="shared" si="676"/>
        <v xml:space="preserve">         </v>
      </c>
      <c r="W2605" t="str">
        <f t="shared" si="677"/>
        <v xml:space="preserve">         </v>
      </c>
      <c r="X2605" t="str">
        <f t="shared" si="687"/>
        <v xml:space="preserve">   170 </v>
      </c>
      <c r="Y2605" t="str">
        <f t="shared" si="687"/>
        <v xml:space="preserve"> P.CALD-MG138 </v>
      </c>
      <c r="Z2605" t="str">
        <f t="shared" si="687"/>
        <v xml:space="preserve">  4 </v>
      </c>
      <c r="AA2605" t="str">
        <f t="shared" si="678"/>
        <v xml:space="preserve">    39.1 </v>
      </c>
      <c r="AB2605" t="str">
        <f t="shared" si="679"/>
        <v xml:space="preserve">     4.8 </v>
      </c>
      <c r="AC2605" t="str">
        <f t="shared" si="680"/>
        <v xml:space="preserve">    38.5 </v>
      </c>
      <c r="AD2605" t="str">
        <f t="shared" si="686"/>
        <v xml:space="preserve">        </v>
      </c>
      <c r="AE2605" t="str">
        <f t="shared" si="681"/>
        <v xml:space="preserve">       </v>
      </c>
      <c r="AF2605" t="str">
        <f t="shared" si="688"/>
        <v xml:space="preserve"> 359 </v>
      </c>
      <c r="AG2605" t="str">
        <f t="shared" si="688"/>
        <v xml:space="preserve">     0.00 </v>
      </c>
      <c r="AH2605" t="str">
        <f t="shared" si="682"/>
        <v xml:space="preserve">    -0.12 </v>
      </c>
      <c r="AI2605" t="str">
        <f t="shared" si="683"/>
        <v xml:space="preserve">       </v>
      </c>
      <c r="AJ2605" t="str">
        <f t="shared" si="684"/>
        <v xml:space="preserve">      </v>
      </c>
    </row>
    <row r="2606" spans="1:36" x14ac:dyDescent="0.25">
      <c r="A2606" t="s">
        <v>2185</v>
      </c>
      <c r="P2606" t="str">
        <f t="shared" si="685"/>
        <v xml:space="preserve">                </v>
      </c>
      <c r="Q2606" t="str">
        <f t="shared" si="685"/>
        <v xml:space="preserve">         </v>
      </c>
      <c r="R2606" t="str">
        <f t="shared" si="673"/>
        <v xml:space="preserve">   999.0 </v>
      </c>
      <c r="S2606" t="str">
        <f t="shared" si="674"/>
        <v xml:space="preserve">   999.0 </v>
      </c>
      <c r="T2606" t="str">
        <f t="shared" si="675"/>
        <v xml:space="preserve">   999.0 </v>
      </c>
      <c r="U2606" t="str">
        <f t="shared" si="686"/>
        <v xml:space="preserve">        0.0% </v>
      </c>
      <c r="V2606" t="str">
        <f t="shared" si="676"/>
        <v xml:space="preserve">         </v>
      </c>
      <c r="W2606" t="str">
        <f t="shared" si="677"/>
        <v xml:space="preserve">         </v>
      </c>
      <c r="X2606" t="str">
        <f t="shared" si="687"/>
        <v xml:space="preserve"> 42005 </v>
      </c>
      <c r="Y2606" t="str">
        <f t="shared" si="687"/>
        <v xml:space="preserve"> P.CAL4-MG013 </v>
      </c>
      <c r="Z2606" t="str">
        <f t="shared" si="687"/>
        <v xml:space="preserve">  4 </v>
      </c>
      <c r="AA2606" t="str">
        <f t="shared" si="678"/>
        <v xml:space="preserve">     0.0 </v>
      </c>
      <c r="AB2606" t="str">
        <f t="shared" si="679"/>
        <v xml:space="preserve">     0.0 </v>
      </c>
      <c r="AC2606" t="str">
        <f t="shared" si="680"/>
        <v xml:space="preserve">     0.0 </v>
      </c>
      <c r="AD2606" t="str">
        <f t="shared" si="686"/>
        <v xml:space="preserve">        </v>
      </c>
      <c r="AE2606" t="str">
        <f t="shared" si="681"/>
        <v xml:space="preserve">       </v>
      </c>
      <c r="AF2606" t="str">
        <f t="shared" si="688"/>
        <v xml:space="preserve">     </v>
      </c>
      <c r="AG2606" t="str">
        <f t="shared" si="688"/>
        <v xml:space="preserve">     0.00 </v>
      </c>
      <c r="AH2606" t="str">
        <f t="shared" si="682"/>
        <v xml:space="preserve">     0.00 </v>
      </c>
      <c r="AI2606" t="str">
        <f t="shared" si="683"/>
        <v xml:space="preserve">       </v>
      </c>
      <c r="AJ2606" t="str">
        <f t="shared" si="684"/>
        <v xml:space="preserve">      </v>
      </c>
    </row>
    <row r="2607" spans="1:36" x14ac:dyDescent="0.25">
      <c r="A2607" t="s">
        <v>6</v>
      </c>
      <c r="P2607" t="str">
        <f t="shared" si="685"/>
        <v xml:space="preserve">  ..............</v>
      </c>
      <c r="Q2607" t="str">
        <f t="shared" si="685"/>
        <v>.........</v>
      </c>
      <c r="R2607" t="str">
        <f t="shared" si="673"/>
        <v>.........</v>
      </c>
      <c r="S2607" t="str">
        <f t="shared" si="674"/>
        <v>.........</v>
      </c>
      <c r="T2607" t="str">
        <f t="shared" si="675"/>
        <v>.........</v>
      </c>
      <c r="U2607" t="str">
        <f t="shared" si="686"/>
        <v>.............</v>
      </c>
      <c r="V2607" t="str">
        <f t="shared" si="676"/>
        <v>.........</v>
      </c>
      <c r="W2607" t="str">
        <f t="shared" si="677"/>
        <v>.........</v>
      </c>
      <c r="X2607" t="str">
        <f t="shared" si="687"/>
        <v>.......</v>
      </c>
      <c r="Y2607" t="str">
        <f t="shared" si="687"/>
        <v>..............</v>
      </c>
      <c r="Z2607" t="str">
        <f t="shared" si="687"/>
        <v>....</v>
      </c>
      <c r="AA2607" t="str">
        <f t="shared" si="678"/>
        <v>.........</v>
      </c>
      <c r="AB2607" t="str">
        <f t="shared" si="679"/>
        <v>.........</v>
      </c>
      <c r="AC2607" t="str">
        <f t="shared" si="680"/>
        <v>.........</v>
      </c>
      <c r="AD2607" t="str">
        <f t="shared" si="686"/>
        <v>........</v>
      </c>
      <c r="AE2607" t="str">
        <f t="shared" si="681"/>
        <v>.......</v>
      </c>
      <c r="AF2607" t="str">
        <f t="shared" si="688"/>
        <v>.....</v>
      </c>
      <c r="AG2607" t="str">
        <f t="shared" si="688"/>
        <v>..........</v>
      </c>
      <c r="AH2607" t="str">
        <f t="shared" si="682"/>
        <v>..........</v>
      </c>
      <c r="AI2607" t="str">
        <f t="shared" si="683"/>
        <v>.......</v>
      </c>
      <c r="AJ2607" t="str">
        <f t="shared" si="684"/>
        <v>.......</v>
      </c>
    </row>
    <row r="2608" spans="1:36" x14ac:dyDescent="0.25">
      <c r="A2608" t="s">
        <v>2186</v>
      </c>
      <c r="P2608" t="str">
        <f t="shared" si="685"/>
        <v xml:space="preserve">  42005   14  0 </v>
      </c>
      <c r="Q2608" t="str">
        <f t="shared" si="685"/>
        <v xml:space="preserve">   1.024 </v>
      </c>
      <c r="R2608" t="str">
        <f t="shared" si="673"/>
        <v xml:space="preserve">     0.0 </v>
      </c>
      <c r="S2608" t="str">
        <f t="shared" si="674"/>
        <v xml:space="preserve">     0.0 </v>
      </c>
      <c r="T2608" t="str">
        <f t="shared" si="675"/>
        <v xml:space="preserve">     0.0 </v>
      </c>
      <c r="U2608" t="str">
        <f t="shared" si="686"/>
        <v xml:space="preserve">         0.0 </v>
      </c>
      <c r="V2608" t="str">
        <f t="shared" si="676"/>
        <v xml:space="preserve">     0.0 </v>
      </c>
      <c r="W2608" t="str">
        <f t="shared" si="677"/>
        <v xml:space="preserve">     0.0</v>
      </c>
      <c r="X2608" t="str">
        <f t="shared" si="687"/>
        <v/>
      </c>
      <c r="Y2608" t="str">
        <f t="shared" si="687"/>
        <v/>
      </c>
      <c r="Z2608" t="str">
        <f t="shared" si="687"/>
        <v/>
      </c>
      <c r="AA2608" t="str">
        <f t="shared" si="678"/>
        <v/>
      </c>
      <c r="AB2608" t="str">
        <f t="shared" si="679"/>
        <v/>
      </c>
      <c r="AC2608" t="str">
        <f t="shared" si="680"/>
        <v/>
      </c>
      <c r="AD2608" t="str">
        <f t="shared" si="686"/>
        <v/>
      </c>
      <c r="AE2608" t="str">
        <f t="shared" si="681"/>
        <v/>
      </c>
      <c r="AF2608" t="str">
        <f t="shared" si="688"/>
        <v/>
      </c>
      <c r="AG2608" t="str">
        <f t="shared" si="688"/>
        <v/>
      </c>
      <c r="AH2608" t="str">
        <f t="shared" si="682"/>
        <v/>
      </c>
      <c r="AI2608" t="str">
        <f t="shared" si="683"/>
        <v/>
      </c>
      <c r="AJ2608" t="str">
        <f t="shared" si="684"/>
        <v/>
      </c>
    </row>
    <row r="2609" spans="1:36" x14ac:dyDescent="0.25">
      <c r="A2609" t="s">
        <v>2187</v>
      </c>
      <c r="P2609" t="str">
        <f t="shared" si="685"/>
        <v xml:space="preserve">  P.CAL4-MG013  </v>
      </c>
      <c r="Q2609" t="str">
        <f t="shared" si="685"/>
        <v xml:space="preserve">   -16.0 </v>
      </c>
      <c r="R2609" t="str">
        <f t="shared" si="673"/>
        <v xml:space="preserve">     0.0 </v>
      </c>
      <c r="S2609" t="str">
        <f t="shared" si="674"/>
        <v xml:space="preserve">     0.0 </v>
      </c>
      <c r="T2609" t="str">
        <f t="shared" si="675"/>
        <v xml:space="preserve">     0.0 </v>
      </c>
      <c r="U2609" t="str">
        <f t="shared" si="686"/>
        <v xml:space="preserve">         0.0 </v>
      </c>
      <c r="V2609" t="str">
        <f t="shared" si="676"/>
        <v xml:space="preserve">     0.0 </v>
      </c>
      <c r="W2609" t="str">
        <f t="shared" si="677"/>
        <v xml:space="preserve">     0.0 </v>
      </c>
      <c r="X2609" t="str">
        <f t="shared" si="687"/>
        <v xml:space="preserve">       </v>
      </c>
      <c r="Y2609" t="str">
        <f t="shared" si="687"/>
        <v xml:space="preserve">              </v>
      </c>
      <c r="Z2609" t="str">
        <f t="shared" si="687"/>
        <v xml:space="preserve">    </v>
      </c>
      <c r="AA2609" t="str">
        <f t="shared" si="678"/>
        <v xml:space="preserve">         </v>
      </c>
      <c r="AB2609" t="str">
        <f t="shared" si="679"/>
        <v xml:space="preserve">         </v>
      </c>
      <c r="AC2609" t="str">
        <f t="shared" si="680"/>
        <v xml:space="preserve">    </v>
      </c>
      <c r="AD2609" t="str">
        <f t="shared" si="686"/>
        <v/>
      </c>
      <c r="AE2609" t="str">
        <f t="shared" si="681"/>
        <v/>
      </c>
      <c r="AF2609" t="str">
        <f t="shared" si="688"/>
        <v/>
      </c>
      <c r="AG2609" t="str">
        <f t="shared" si="688"/>
        <v/>
      </c>
      <c r="AH2609" t="str">
        <f t="shared" si="682"/>
        <v/>
      </c>
      <c r="AI2609" t="str">
        <f t="shared" si="683"/>
        <v/>
      </c>
      <c r="AJ2609" t="str">
        <f t="shared" si="684"/>
        <v/>
      </c>
    </row>
    <row r="2610" spans="1:36" x14ac:dyDescent="0.25">
      <c r="A2610" t="s">
        <v>2188</v>
      </c>
      <c r="P2610" t="str">
        <f t="shared" si="685"/>
        <v xml:space="preserve">                </v>
      </c>
      <c r="Q2610" t="str">
        <f t="shared" si="685"/>
        <v xml:space="preserve">         </v>
      </c>
      <c r="R2610" t="str">
        <f t="shared" si="673"/>
        <v xml:space="preserve">   999.0 </v>
      </c>
      <c r="S2610" t="str">
        <f t="shared" si="674"/>
        <v xml:space="preserve">   999.0 </v>
      </c>
      <c r="T2610" t="str">
        <f t="shared" si="675"/>
        <v xml:space="preserve">   999.0 </v>
      </c>
      <c r="U2610" t="str">
        <f t="shared" si="686"/>
        <v xml:space="preserve">        0.0% </v>
      </c>
      <c r="V2610" t="str">
        <f t="shared" si="676"/>
        <v xml:space="preserve">         </v>
      </c>
      <c r="W2610" t="str">
        <f t="shared" si="677"/>
        <v xml:space="preserve">         </v>
      </c>
      <c r="X2610" t="str">
        <f t="shared" si="687"/>
        <v xml:space="preserve"> 42004 </v>
      </c>
      <c r="Y2610" t="str">
        <f t="shared" si="687"/>
        <v xml:space="preserve"> PCAT04-MG000 </v>
      </c>
      <c r="Z2610" t="str">
        <f t="shared" si="687"/>
        <v xml:space="preserve">  4 </v>
      </c>
      <c r="AA2610" t="str">
        <f t="shared" si="678"/>
        <v xml:space="preserve">     0.0 </v>
      </c>
      <c r="AB2610" t="str">
        <f t="shared" si="679"/>
        <v xml:space="preserve">     0.0 </v>
      </c>
      <c r="AC2610" t="str">
        <f t="shared" si="680"/>
        <v xml:space="preserve">     0.0 </v>
      </c>
      <c r="AD2610" t="str">
        <f t="shared" si="686"/>
        <v xml:space="preserve"> 1.000F </v>
      </c>
      <c r="AE2610" t="str">
        <f t="shared" si="681"/>
        <v xml:space="preserve">       </v>
      </c>
      <c r="AF2610" t="str">
        <f t="shared" si="688"/>
        <v xml:space="preserve">     </v>
      </c>
      <c r="AG2610" t="str">
        <f t="shared" si="688"/>
        <v xml:space="preserve">     0.00 </v>
      </c>
      <c r="AH2610" t="str">
        <f t="shared" si="682"/>
        <v xml:space="preserve">     0.00 </v>
      </c>
      <c r="AI2610" t="str">
        <f t="shared" si="683"/>
        <v xml:space="preserve">       </v>
      </c>
      <c r="AJ2610" t="str">
        <f t="shared" si="684"/>
        <v xml:space="preserve">      </v>
      </c>
    </row>
    <row r="2611" spans="1:36" x14ac:dyDescent="0.25">
      <c r="A2611" t="s">
        <v>6</v>
      </c>
      <c r="P2611" t="str">
        <f t="shared" si="685"/>
        <v xml:space="preserve">  ..............</v>
      </c>
      <c r="Q2611" t="str">
        <f t="shared" si="685"/>
        <v>.........</v>
      </c>
      <c r="R2611" t="str">
        <f t="shared" si="673"/>
        <v>.........</v>
      </c>
      <c r="S2611" t="str">
        <f t="shared" si="674"/>
        <v>.........</v>
      </c>
      <c r="T2611" t="str">
        <f t="shared" si="675"/>
        <v>.........</v>
      </c>
      <c r="U2611" t="str">
        <f t="shared" si="686"/>
        <v>.............</v>
      </c>
      <c r="V2611" t="str">
        <f t="shared" si="676"/>
        <v>.........</v>
      </c>
      <c r="W2611" t="str">
        <f t="shared" si="677"/>
        <v>.........</v>
      </c>
      <c r="X2611" t="str">
        <f t="shared" si="687"/>
        <v>.......</v>
      </c>
      <c r="Y2611" t="str">
        <f t="shared" si="687"/>
        <v>..............</v>
      </c>
      <c r="Z2611" t="str">
        <f t="shared" si="687"/>
        <v>....</v>
      </c>
      <c r="AA2611" t="str">
        <f t="shared" si="678"/>
        <v>.........</v>
      </c>
      <c r="AB2611" t="str">
        <f t="shared" si="679"/>
        <v>.........</v>
      </c>
      <c r="AC2611" t="str">
        <f t="shared" si="680"/>
        <v>.........</v>
      </c>
      <c r="AD2611" t="str">
        <f t="shared" si="686"/>
        <v>........</v>
      </c>
      <c r="AE2611" t="str">
        <f t="shared" si="681"/>
        <v>.......</v>
      </c>
      <c r="AF2611" t="str">
        <f t="shared" si="688"/>
        <v>.....</v>
      </c>
      <c r="AG2611" t="str">
        <f t="shared" si="688"/>
        <v>..........</v>
      </c>
      <c r="AH2611" t="str">
        <f t="shared" si="682"/>
        <v>..........</v>
      </c>
      <c r="AI2611" t="str">
        <f t="shared" si="683"/>
        <v>.......</v>
      </c>
      <c r="AJ2611" t="str">
        <f t="shared" si="684"/>
        <v>.......</v>
      </c>
    </row>
    <row r="2612" spans="1:36" x14ac:dyDescent="0.25">
      <c r="A2612" t="s">
        <v>2189</v>
      </c>
      <c r="P2612" t="str">
        <f t="shared" si="685"/>
        <v xml:space="preserve">  42006  991  0 </v>
      </c>
      <c r="Q2612" t="str">
        <f t="shared" si="685"/>
        <v xml:space="preserve">   1.024 </v>
      </c>
      <c r="R2612" t="str">
        <f t="shared" si="673"/>
        <v xml:space="preserve">     0.0 </v>
      </c>
      <c r="S2612" t="str">
        <f t="shared" si="674"/>
        <v xml:space="preserve">     0.0 </v>
      </c>
      <c r="T2612" t="str">
        <f t="shared" si="675"/>
        <v xml:space="preserve">     0.0 </v>
      </c>
      <c r="U2612" t="str">
        <f t="shared" si="686"/>
        <v xml:space="preserve">         0.0 </v>
      </c>
      <c r="V2612" t="str">
        <f t="shared" si="676"/>
        <v xml:space="preserve">     0.0 </v>
      </c>
      <c r="W2612" t="str">
        <f t="shared" si="677"/>
        <v xml:space="preserve">     0.0</v>
      </c>
      <c r="X2612" t="str">
        <f t="shared" si="687"/>
        <v/>
      </c>
      <c r="Y2612" t="str">
        <f t="shared" si="687"/>
        <v/>
      </c>
      <c r="Z2612" t="str">
        <f t="shared" si="687"/>
        <v/>
      </c>
      <c r="AA2612" t="str">
        <f t="shared" si="678"/>
        <v/>
      </c>
      <c r="AB2612" t="str">
        <f t="shared" si="679"/>
        <v/>
      </c>
      <c r="AC2612" t="str">
        <f t="shared" si="680"/>
        <v/>
      </c>
      <c r="AD2612" t="str">
        <f t="shared" si="686"/>
        <v/>
      </c>
      <c r="AE2612" t="str">
        <f t="shared" si="681"/>
        <v/>
      </c>
      <c r="AF2612" t="str">
        <f t="shared" si="688"/>
        <v/>
      </c>
      <c r="AG2612" t="str">
        <f t="shared" si="688"/>
        <v/>
      </c>
      <c r="AH2612" t="str">
        <f t="shared" si="682"/>
        <v/>
      </c>
      <c r="AI2612" t="str">
        <f t="shared" si="683"/>
        <v/>
      </c>
      <c r="AJ2612" t="str">
        <f t="shared" si="684"/>
        <v/>
      </c>
    </row>
    <row r="2613" spans="1:36" x14ac:dyDescent="0.25">
      <c r="A2613" t="s">
        <v>2190</v>
      </c>
      <c r="P2613" t="str">
        <f t="shared" si="685"/>
        <v xml:space="preserve">  PCAT05-MG000  </v>
      </c>
      <c r="Q2613" t="str">
        <f t="shared" si="685"/>
        <v xml:space="preserve">   -15.9 </v>
      </c>
      <c r="R2613" t="str">
        <f t="shared" si="673"/>
        <v xml:space="preserve">     0.0 </v>
      </c>
      <c r="S2613" t="str">
        <f t="shared" si="674"/>
        <v xml:space="preserve">     0.0 </v>
      </c>
      <c r="T2613" t="str">
        <f t="shared" si="675"/>
        <v xml:space="preserve">     0.0 </v>
      </c>
      <c r="U2613" t="str">
        <f t="shared" si="686"/>
        <v xml:space="preserve">         0.0 </v>
      </c>
      <c r="V2613" t="str">
        <f t="shared" si="676"/>
        <v xml:space="preserve">     0.0 </v>
      </c>
      <c r="W2613" t="str">
        <f t="shared" si="677"/>
        <v xml:space="preserve">     0.0 </v>
      </c>
      <c r="X2613" t="str">
        <f t="shared" si="687"/>
        <v xml:space="preserve">       </v>
      </c>
      <c r="Y2613" t="str">
        <f t="shared" si="687"/>
        <v xml:space="preserve">              </v>
      </c>
      <c r="Z2613" t="str">
        <f t="shared" si="687"/>
        <v xml:space="preserve">    </v>
      </c>
      <c r="AA2613" t="str">
        <f t="shared" si="678"/>
        <v xml:space="preserve">         </v>
      </c>
      <c r="AB2613" t="str">
        <f t="shared" si="679"/>
        <v xml:space="preserve">         </v>
      </c>
      <c r="AC2613" t="str">
        <f t="shared" si="680"/>
        <v xml:space="preserve">    </v>
      </c>
      <c r="AD2613" t="str">
        <f t="shared" si="686"/>
        <v/>
      </c>
      <c r="AE2613" t="str">
        <f t="shared" si="681"/>
        <v/>
      </c>
      <c r="AF2613" t="str">
        <f t="shared" si="688"/>
        <v/>
      </c>
      <c r="AG2613" t="str">
        <f t="shared" si="688"/>
        <v/>
      </c>
      <c r="AH2613" t="str">
        <f t="shared" si="682"/>
        <v/>
      </c>
      <c r="AI2613" t="str">
        <f t="shared" si="683"/>
        <v/>
      </c>
      <c r="AJ2613" t="str">
        <f t="shared" si="684"/>
        <v/>
      </c>
    </row>
    <row r="2614" spans="1:36" x14ac:dyDescent="0.25">
      <c r="A2614" t="s">
        <v>2191</v>
      </c>
      <c r="P2614" t="str">
        <f t="shared" si="685"/>
        <v xml:space="preserve">                </v>
      </c>
      <c r="Q2614" t="str">
        <f t="shared" si="685"/>
        <v xml:space="preserve">         </v>
      </c>
      <c r="R2614" t="str">
        <f t="shared" si="673"/>
        <v xml:space="preserve">   225.0 </v>
      </c>
      <c r="S2614" t="str">
        <f t="shared" si="674"/>
        <v xml:space="preserve">   270.0 </v>
      </c>
      <c r="T2614" t="str">
        <f t="shared" si="675"/>
        <v xml:space="preserve">   315.0 </v>
      </c>
      <c r="U2614" t="str">
        <f t="shared" si="686"/>
        <v xml:space="preserve">       24.9% </v>
      </c>
      <c r="V2614" t="str">
        <f t="shared" si="676"/>
        <v xml:space="preserve">         </v>
      </c>
      <c r="W2614" t="str">
        <f t="shared" si="677"/>
        <v xml:space="preserve">         </v>
      </c>
      <c r="X2614" t="str">
        <f t="shared" si="687"/>
        <v xml:space="preserve">   120 </v>
      </c>
      <c r="Y2614" t="str">
        <f t="shared" si="687"/>
        <v xml:space="preserve"> P.CALD-MG345 </v>
      </c>
      <c r="Z2614" t="str">
        <f t="shared" si="687"/>
        <v xml:space="preserve">  5 </v>
      </c>
      <c r="AA2614" t="str">
        <f t="shared" si="678"/>
        <v xml:space="preserve">   -56.9 </v>
      </c>
      <c r="AB2614" t="str">
        <f t="shared" si="679"/>
        <v xml:space="preserve">    -7.1 </v>
      </c>
      <c r="AC2614" t="str">
        <f t="shared" si="680"/>
        <v xml:space="preserve">    56.0 </v>
      </c>
      <c r="AD2614" t="str">
        <f t="shared" si="686"/>
        <v xml:space="preserve">        </v>
      </c>
      <c r="AE2614" t="str">
        <f t="shared" si="681"/>
        <v xml:space="preserve">       </v>
      </c>
      <c r="AF2614" t="str">
        <f t="shared" si="688"/>
        <v xml:space="preserve">     </v>
      </c>
      <c r="AG2614" t="str">
        <f t="shared" si="688"/>
        <v xml:space="preserve">     0.00 </v>
      </c>
      <c r="AH2614" t="str">
        <f t="shared" si="682"/>
        <v xml:space="preserve">     1.42 </v>
      </c>
      <c r="AI2614" t="str">
        <f t="shared" si="683"/>
        <v xml:space="preserve">       </v>
      </c>
      <c r="AJ2614" t="str">
        <f t="shared" si="684"/>
        <v xml:space="preserve">      </v>
      </c>
    </row>
    <row r="2615" spans="1:36" x14ac:dyDescent="0.25">
      <c r="A2615" t="s">
        <v>2192</v>
      </c>
      <c r="P2615" t="str">
        <f t="shared" si="685"/>
        <v xml:space="preserve">                </v>
      </c>
      <c r="Q2615" t="str">
        <f t="shared" si="685"/>
        <v xml:space="preserve">         </v>
      </c>
      <c r="R2615" t="str">
        <f t="shared" si="673"/>
        <v xml:space="preserve">   225.0 </v>
      </c>
      <c r="S2615" t="str">
        <f t="shared" si="674"/>
        <v xml:space="preserve">   270.0 </v>
      </c>
      <c r="T2615" t="str">
        <f t="shared" si="675"/>
        <v xml:space="preserve">   225.0 </v>
      </c>
      <c r="U2615" t="str">
        <f t="shared" si="686"/>
        <v xml:space="preserve">       24.9% </v>
      </c>
      <c r="V2615" t="str">
        <f t="shared" si="676"/>
        <v xml:space="preserve">         </v>
      </c>
      <c r="W2615" t="str">
        <f t="shared" si="677"/>
        <v xml:space="preserve">         </v>
      </c>
      <c r="X2615" t="str">
        <f t="shared" si="687"/>
        <v xml:space="preserve">   170 </v>
      </c>
      <c r="Y2615" t="str">
        <f t="shared" si="687"/>
        <v xml:space="preserve"> P.CALD-MG138 </v>
      </c>
      <c r="Z2615" t="str">
        <f t="shared" si="687"/>
        <v xml:space="preserve">  5 </v>
      </c>
      <c r="AA2615" t="str">
        <f t="shared" si="678"/>
        <v xml:space="preserve">    56.9 </v>
      </c>
      <c r="AB2615" t="str">
        <f t="shared" si="679"/>
        <v xml:space="preserve">     7.1 </v>
      </c>
      <c r="AC2615" t="str">
        <f t="shared" si="680"/>
        <v xml:space="preserve">    56.0 </v>
      </c>
      <c r="AD2615" t="str">
        <f t="shared" si="686"/>
        <v xml:space="preserve">        </v>
      </c>
      <c r="AE2615" t="str">
        <f t="shared" si="681"/>
        <v xml:space="preserve">       </v>
      </c>
      <c r="AF2615" t="str">
        <f t="shared" si="688"/>
        <v xml:space="preserve"> 359 </v>
      </c>
      <c r="AG2615" t="str">
        <f t="shared" si="688"/>
        <v xml:space="preserve">     0.00 </v>
      </c>
      <c r="AH2615" t="str">
        <f t="shared" si="682"/>
        <v xml:space="preserve">    -0.04 </v>
      </c>
      <c r="AI2615" t="str">
        <f t="shared" si="683"/>
        <v xml:space="preserve">       </v>
      </c>
      <c r="AJ2615" t="str">
        <f t="shared" si="684"/>
        <v xml:space="preserve">      </v>
      </c>
    </row>
    <row r="2616" spans="1:36" x14ac:dyDescent="0.25">
      <c r="A2616" t="s">
        <v>2193</v>
      </c>
      <c r="P2616" t="str">
        <f t="shared" si="685"/>
        <v xml:space="preserve">                </v>
      </c>
      <c r="Q2616" t="str">
        <f t="shared" si="685"/>
        <v xml:space="preserve">         </v>
      </c>
      <c r="R2616" t="str">
        <f t="shared" si="673"/>
        <v xml:space="preserve">   999.0 </v>
      </c>
      <c r="S2616" t="str">
        <f t="shared" si="674"/>
        <v xml:space="preserve">   999.0 </v>
      </c>
      <c r="T2616" t="str">
        <f t="shared" si="675"/>
        <v xml:space="preserve">   999.0 </v>
      </c>
      <c r="U2616" t="str">
        <f t="shared" si="686"/>
        <v xml:space="preserve">        0.0% </v>
      </c>
      <c r="V2616" t="str">
        <f t="shared" si="676"/>
        <v xml:space="preserve">         </v>
      </c>
      <c r="W2616" t="str">
        <f t="shared" si="677"/>
        <v xml:space="preserve">         </v>
      </c>
      <c r="X2616" t="str">
        <f t="shared" si="687"/>
        <v xml:space="preserve"> 42007 </v>
      </c>
      <c r="Y2616" t="str">
        <f t="shared" si="687"/>
        <v xml:space="preserve"> P.CAL5-MG013 </v>
      </c>
      <c r="Z2616" t="str">
        <f t="shared" si="687"/>
        <v xml:space="preserve">  5 </v>
      </c>
      <c r="AA2616" t="str">
        <f t="shared" si="678"/>
        <v xml:space="preserve">     0.0 </v>
      </c>
      <c r="AB2616" t="str">
        <f t="shared" si="679"/>
        <v xml:space="preserve">     0.0 </v>
      </c>
      <c r="AC2616" t="str">
        <f t="shared" si="680"/>
        <v xml:space="preserve">     0.0 </v>
      </c>
      <c r="AD2616" t="str">
        <f t="shared" si="686"/>
        <v xml:space="preserve">        </v>
      </c>
      <c r="AE2616" t="str">
        <f t="shared" si="681"/>
        <v xml:space="preserve">       </v>
      </c>
      <c r="AF2616" t="str">
        <f t="shared" si="688"/>
        <v xml:space="preserve">     </v>
      </c>
      <c r="AG2616" t="str">
        <f t="shared" si="688"/>
        <v xml:space="preserve">     0.00 </v>
      </c>
      <c r="AH2616" t="str">
        <f t="shared" si="682"/>
        <v xml:space="preserve">     0.00 </v>
      </c>
      <c r="AI2616" t="str">
        <f t="shared" si="683"/>
        <v xml:space="preserve">       </v>
      </c>
      <c r="AJ2616" t="str">
        <f t="shared" si="684"/>
        <v xml:space="preserve">      </v>
      </c>
    </row>
    <row r="2617" spans="1:36" x14ac:dyDescent="0.25">
      <c r="A2617" t="s">
        <v>6</v>
      </c>
      <c r="P2617" t="str">
        <f t="shared" si="685"/>
        <v xml:space="preserve">  ..............</v>
      </c>
      <c r="Q2617" t="str">
        <f t="shared" si="685"/>
        <v>.........</v>
      </c>
      <c r="R2617" t="str">
        <f t="shared" ref="R2617:R2680" si="689">MID($A2617,Q$8+Q$9-1,R$9)</f>
        <v>.........</v>
      </c>
      <c r="S2617" t="str">
        <f t="shared" ref="S2617:S2680" si="690">MID($A2617,Q$8+Q$9+R$9-2,S$9)</f>
        <v>.........</v>
      </c>
      <c r="T2617" t="str">
        <f t="shared" ref="T2617:T2680" si="691">MID($A2617,Q$8+Q$9+R$9+S$9-3,T$9)</f>
        <v>.........</v>
      </c>
      <c r="U2617" t="str">
        <f t="shared" si="686"/>
        <v>.............</v>
      </c>
      <c r="V2617" t="str">
        <f t="shared" ref="V2617:V2680" si="692">MID($A2617,U$8+U$9-1,V$9)</f>
        <v>.........</v>
      </c>
      <c r="W2617" t="str">
        <f t="shared" ref="W2617:W2680" si="693">MID($A2617,U$8+U$9+V$9-2,W$9)</f>
        <v>.........</v>
      </c>
      <c r="X2617" t="str">
        <f t="shared" si="687"/>
        <v>.......</v>
      </c>
      <c r="Y2617" t="str">
        <f t="shared" si="687"/>
        <v>..............</v>
      </c>
      <c r="Z2617" t="str">
        <f t="shared" si="687"/>
        <v>....</v>
      </c>
      <c r="AA2617" t="str">
        <f t="shared" ref="AA2617:AA2680" si="694">MID($A2617,Z$8+Z$9-1,AA$9)</f>
        <v>.........</v>
      </c>
      <c r="AB2617" t="str">
        <f t="shared" ref="AB2617:AB2680" si="695">MID($A2617,Z$8+Z$9+AA$9-2,AB$9)</f>
        <v>.........</v>
      </c>
      <c r="AC2617" t="str">
        <f t="shared" ref="AC2617:AC2680" si="696">MID($A2617,Z$8+Z$9+AA$9+AB$9-3,AC$9)</f>
        <v>.........</v>
      </c>
      <c r="AD2617" t="str">
        <f t="shared" si="686"/>
        <v>........</v>
      </c>
      <c r="AE2617" t="str">
        <f t="shared" ref="AE2617:AE2680" si="697">MID($A2617,AD$8+AD$9-1,AE$9)</f>
        <v>.......</v>
      </c>
      <c r="AF2617" t="str">
        <f t="shared" si="688"/>
        <v>.....</v>
      </c>
      <c r="AG2617" t="str">
        <f t="shared" si="688"/>
        <v>..........</v>
      </c>
      <c r="AH2617" t="str">
        <f t="shared" ref="AH2617:AH2680" si="698">MID($A2617,AG$8+AG$9-1,AH$9)</f>
        <v>..........</v>
      </c>
      <c r="AI2617" t="str">
        <f t="shared" ref="AI2617:AI2680" si="699">MID($A2617,AG$8+AG$9+AH$9-2,AI$9)</f>
        <v>.......</v>
      </c>
      <c r="AJ2617" t="str">
        <f t="shared" ref="AJ2617:AJ2680" si="700">MID($A2617,AG$8+AG$9+AH$9+AI$9-3,AJ$9)</f>
        <v>.......</v>
      </c>
    </row>
    <row r="2618" spans="1:36" x14ac:dyDescent="0.25">
      <c r="A2618" t="s">
        <v>2194</v>
      </c>
      <c r="P2618" t="str">
        <f t="shared" ref="P2618:Q2681" si="701">MID($A2618,P$8,P$9)</f>
        <v xml:space="preserve">  42007   14  0 </v>
      </c>
      <c r="Q2618" t="str">
        <f t="shared" si="701"/>
        <v xml:space="preserve">   1.024 </v>
      </c>
      <c r="R2618" t="str">
        <f t="shared" si="689"/>
        <v xml:space="preserve">     0.0 </v>
      </c>
      <c r="S2618" t="str">
        <f t="shared" si="690"/>
        <v xml:space="preserve">     0.0 </v>
      </c>
      <c r="T2618" t="str">
        <f t="shared" si="691"/>
        <v xml:space="preserve">     0.0 </v>
      </c>
      <c r="U2618" t="str">
        <f t="shared" ref="U2618:AD2681" si="702">MID($A2618,U$8,U$9)</f>
        <v xml:space="preserve">         0.0 </v>
      </c>
      <c r="V2618" t="str">
        <f t="shared" si="692"/>
        <v xml:space="preserve">     0.0 </v>
      </c>
      <c r="W2618" t="str">
        <f t="shared" si="693"/>
        <v xml:space="preserve">     0.0</v>
      </c>
      <c r="X2618" t="str">
        <f t="shared" ref="X2618:Z2681" si="703">MID($A2618,X$8,X$9)</f>
        <v/>
      </c>
      <c r="Y2618" t="str">
        <f t="shared" si="703"/>
        <v/>
      </c>
      <c r="Z2618" t="str">
        <f t="shared" si="703"/>
        <v/>
      </c>
      <c r="AA2618" t="str">
        <f t="shared" si="694"/>
        <v/>
      </c>
      <c r="AB2618" t="str">
        <f t="shared" si="695"/>
        <v/>
      </c>
      <c r="AC2618" t="str">
        <f t="shared" si="696"/>
        <v/>
      </c>
      <c r="AD2618" t="str">
        <f t="shared" si="702"/>
        <v/>
      </c>
      <c r="AE2618" t="str">
        <f t="shared" si="697"/>
        <v/>
      </c>
      <c r="AF2618" t="str">
        <f t="shared" ref="AF2618:AG2681" si="704">MID($A2618,AF$8,AF$9)</f>
        <v/>
      </c>
      <c r="AG2618" t="str">
        <f t="shared" si="704"/>
        <v/>
      </c>
      <c r="AH2618" t="str">
        <f t="shared" si="698"/>
        <v/>
      </c>
      <c r="AI2618" t="str">
        <f t="shared" si="699"/>
        <v/>
      </c>
      <c r="AJ2618" t="str">
        <f t="shared" si="700"/>
        <v/>
      </c>
    </row>
    <row r="2619" spans="1:36" x14ac:dyDescent="0.25">
      <c r="A2619" t="s">
        <v>2195</v>
      </c>
      <c r="P2619" t="str">
        <f t="shared" si="701"/>
        <v xml:space="preserve">  P.CAL5-MG013  </v>
      </c>
      <c r="Q2619" t="str">
        <f t="shared" si="701"/>
        <v xml:space="preserve">   -15.9 </v>
      </c>
      <c r="R2619" t="str">
        <f t="shared" si="689"/>
        <v xml:space="preserve">     0.0 </v>
      </c>
      <c r="S2619" t="str">
        <f t="shared" si="690"/>
        <v xml:space="preserve">     0.0 </v>
      </c>
      <c r="T2619" t="str">
        <f t="shared" si="691"/>
        <v xml:space="preserve">     0.0 </v>
      </c>
      <c r="U2619" t="str">
        <f t="shared" si="702"/>
        <v xml:space="preserve">         0.0 </v>
      </c>
      <c r="V2619" t="str">
        <f t="shared" si="692"/>
        <v xml:space="preserve">     0.0 </v>
      </c>
      <c r="W2619" t="str">
        <f t="shared" si="693"/>
        <v xml:space="preserve">     0.0 </v>
      </c>
      <c r="X2619" t="str">
        <f t="shared" si="703"/>
        <v xml:space="preserve">       </v>
      </c>
      <c r="Y2619" t="str">
        <f t="shared" si="703"/>
        <v xml:space="preserve">              </v>
      </c>
      <c r="Z2619" t="str">
        <f t="shared" si="703"/>
        <v xml:space="preserve">    </v>
      </c>
      <c r="AA2619" t="str">
        <f t="shared" si="694"/>
        <v xml:space="preserve">         </v>
      </c>
      <c r="AB2619" t="str">
        <f t="shared" si="695"/>
        <v xml:space="preserve">         </v>
      </c>
      <c r="AC2619" t="str">
        <f t="shared" si="696"/>
        <v xml:space="preserve">    </v>
      </c>
      <c r="AD2619" t="str">
        <f t="shared" si="702"/>
        <v/>
      </c>
      <c r="AE2619" t="str">
        <f t="shared" si="697"/>
        <v/>
      </c>
      <c r="AF2619" t="str">
        <f t="shared" si="704"/>
        <v/>
      </c>
      <c r="AG2619" t="str">
        <f t="shared" si="704"/>
        <v/>
      </c>
      <c r="AH2619" t="str">
        <f t="shared" si="698"/>
        <v/>
      </c>
      <c r="AI2619" t="str">
        <f t="shared" si="699"/>
        <v/>
      </c>
      <c r="AJ2619" t="str">
        <f t="shared" si="700"/>
        <v/>
      </c>
    </row>
    <row r="2620" spans="1:36" x14ac:dyDescent="0.25">
      <c r="A2620" t="s">
        <v>2196</v>
      </c>
      <c r="P2620" t="str">
        <f t="shared" si="701"/>
        <v xml:space="preserve">                </v>
      </c>
      <c r="Q2620" t="str">
        <f t="shared" si="701"/>
        <v xml:space="preserve">         </v>
      </c>
      <c r="R2620" t="str">
        <f t="shared" si="689"/>
        <v xml:space="preserve">   999.0 </v>
      </c>
      <c r="S2620" t="str">
        <f t="shared" si="690"/>
        <v xml:space="preserve">   999.0 </v>
      </c>
      <c r="T2620" t="str">
        <f t="shared" si="691"/>
        <v xml:space="preserve">   999.0 </v>
      </c>
      <c r="U2620" t="str">
        <f t="shared" si="702"/>
        <v xml:space="preserve">        0.0% </v>
      </c>
      <c r="V2620" t="str">
        <f t="shared" si="692"/>
        <v xml:space="preserve">         </v>
      </c>
      <c r="W2620" t="str">
        <f t="shared" si="693"/>
        <v xml:space="preserve">         </v>
      </c>
      <c r="X2620" t="str">
        <f t="shared" si="703"/>
        <v xml:space="preserve"> 42006 </v>
      </c>
      <c r="Y2620" t="str">
        <f t="shared" si="703"/>
        <v xml:space="preserve"> PCAT05-MG000 </v>
      </c>
      <c r="Z2620" t="str">
        <f t="shared" si="703"/>
        <v xml:space="preserve">  5 </v>
      </c>
      <c r="AA2620" t="str">
        <f t="shared" si="694"/>
        <v xml:space="preserve">     0.0 </v>
      </c>
      <c r="AB2620" t="str">
        <f t="shared" si="695"/>
        <v xml:space="preserve">     0.0 </v>
      </c>
      <c r="AC2620" t="str">
        <f t="shared" si="696"/>
        <v xml:space="preserve">     0.0 </v>
      </c>
      <c r="AD2620" t="str">
        <f t="shared" si="702"/>
        <v xml:space="preserve"> 1.000F </v>
      </c>
      <c r="AE2620" t="str">
        <f t="shared" si="697"/>
        <v xml:space="preserve">       </v>
      </c>
      <c r="AF2620" t="str">
        <f t="shared" si="704"/>
        <v xml:space="preserve">     </v>
      </c>
      <c r="AG2620" t="str">
        <f t="shared" si="704"/>
        <v xml:space="preserve">     0.00 </v>
      </c>
      <c r="AH2620" t="str">
        <f t="shared" si="698"/>
        <v xml:space="preserve">     0.00 </v>
      </c>
      <c r="AI2620" t="str">
        <f t="shared" si="699"/>
        <v xml:space="preserve">       </v>
      </c>
      <c r="AJ2620" t="str">
        <f t="shared" si="700"/>
        <v xml:space="preserve">      </v>
      </c>
    </row>
    <row r="2621" spans="1:36" x14ac:dyDescent="0.25">
      <c r="A2621" t="s">
        <v>6</v>
      </c>
      <c r="P2621" t="str">
        <f t="shared" si="701"/>
        <v xml:space="preserve">  ..............</v>
      </c>
      <c r="Q2621" t="str">
        <f t="shared" si="701"/>
        <v>.........</v>
      </c>
      <c r="R2621" t="str">
        <f t="shared" si="689"/>
        <v>.........</v>
      </c>
      <c r="S2621" t="str">
        <f t="shared" si="690"/>
        <v>.........</v>
      </c>
      <c r="T2621" t="str">
        <f t="shared" si="691"/>
        <v>.........</v>
      </c>
      <c r="U2621" t="str">
        <f t="shared" si="702"/>
        <v>.............</v>
      </c>
      <c r="V2621" t="str">
        <f t="shared" si="692"/>
        <v>.........</v>
      </c>
      <c r="W2621" t="str">
        <f t="shared" si="693"/>
        <v>.........</v>
      </c>
      <c r="X2621" t="str">
        <f t="shared" si="703"/>
        <v>.......</v>
      </c>
      <c r="Y2621" t="str">
        <f t="shared" si="703"/>
        <v>..............</v>
      </c>
      <c r="Z2621" t="str">
        <f t="shared" si="703"/>
        <v>....</v>
      </c>
      <c r="AA2621" t="str">
        <f t="shared" si="694"/>
        <v>.........</v>
      </c>
      <c r="AB2621" t="str">
        <f t="shared" si="695"/>
        <v>.........</v>
      </c>
      <c r="AC2621" t="str">
        <f t="shared" si="696"/>
        <v>.........</v>
      </c>
      <c r="AD2621" t="str">
        <f t="shared" si="702"/>
        <v>........</v>
      </c>
      <c r="AE2621" t="str">
        <f t="shared" si="697"/>
        <v>.......</v>
      </c>
      <c r="AF2621" t="str">
        <f t="shared" si="704"/>
        <v>.....</v>
      </c>
      <c r="AG2621" t="str">
        <f t="shared" si="704"/>
        <v>..........</v>
      </c>
      <c r="AH2621" t="str">
        <f t="shared" si="698"/>
        <v>..........</v>
      </c>
      <c r="AI2621" t="str">
        <f t="shared" si="699"/>
        <v>.......</v>
      </c>
      <c r="AJ2621" t="str">
        <f t="shared" si="700"/>
        <v>.......</v>
      </c>
    </row>
    <row r="2622" spans="1:36" x14ac:dyDescent="0.25">
      <c r="A2622" t="s">
        <v>2197</v>
      </c>
      <c r="P2622" t="str">
        <f t="shared" si="701"/>
        <v xml:space="preserve">_x000C_CEPEL - CENTRO </v>
      </c>
      <c r="Q2622" t="str">
        <f t="shared" si="701"/>
        <v xml:space="preserve"> DE PESQU</v>
      </c>
      <c r="R2622" t="str">
        <f t="shared" si="689"/>
        <v xml:space="preserve">UISAS DE </v>
      </c>
      <c r="S2622" t="str">
        <f t="shared" si="690"/>
        <v xml:space="preserve"> ENERGIA </v>
      </c>
      <c r="T2622" t="str">
        <f t="shared" si="691"/>
        <v xml:space="preserve"> ELETRICA</v>
      </c>
      <c r="U2622" t="str">
        <f t="shared" si="702"/>
        <v xml:space="preserve">A - PROGRAMA </v>
      </c>
      <c r="V2622" t="str">
        <f t="shared" si="692"/>
        <v xml:space="preserve"> DE ANALI</v>
      </c>
      <c r="W2622" t="str">
        <f t="shared" si="693"/>
        <v>ISE DE RE</v>
      </c>
      <c r="X2622" t="str">
        <f t="shared" si="703"/>
        <v xml:space="preserve">EDES - </v>
      </c>
      <c r="Y2622" t="str">
        <f t="shared" si="703"/>
        <v xml:space="preserve"> V11.06.02    </v>
      </c>
      <c r="Z2622" t="str">
        <f t="shared" si="703"/>
        <v xml:space="preserve">    </v>
      </c>
      <c r="AA2622" t="str">
        <f t="shared" si="694"/>
        <v xml:space="preserve">         </v>
      </c>
      <c r="AB2622" t="str">
        <f t="shared" si="695"/>
        <v xml:space="preserve">         </v>
      </c>
      <c r="AC2622" t="str">
        <f t="shared" si="696"/>
        <v xml:space="preserve">         </v>
      </c>
      <c r="AD2622" t="str">
        <f t="shared" si="702"/>
        <v xml:space="preserve">   PAG. </v>
      </c>
      <c r="AE2622" t="str">
        <f t="shared" si="697"/>
        <v xml:space="preserve">  23</v>
      </c>
      <c r="AF2622" t="str">
        <f t="shared" si="704"/>
        <v/>
      </c>
      <c r="AG2622" t="str">
        <f t="shared" si="704"/>
        <v/>
      </c>
      <c r="AH2622" t="str">
        <f t="shared" si="698"/>
        <v/>
      </c>
      <c r="AI2622" t="str">
        <f t="shared" si="699"/>
        <v/>
      </c>
      <c r="AJ2622" t="str">
        <f t="shared" si="700"/>
        <v/>
      </c>
    </row>
    <row r="2623" spans="1:36" x14ac:dyDescent="0.25">
      <c r="P2623" t="str">
        <f t="shared" si="701"/>
        <v/>
      </c>
      <c r="Q2623" t="str">
        <f t="shared" si="701"/>
        <v/>
      </c>
      <c r="R2623" t="str">
        <f t="shared" si="689"/>
        <v/>
      </c>
      <c r="S2623" t="str">
        <f t="shared" si="690"/>
        <v/>
      </c>
      <c r="T2623" t="str">
        <f t="shared" si="691"/>
        <v/>
      </c>
      <c r="U2623" t="str">
        <f t="shared" si="702"/>
        <v/>
      </c>
      <c r="V2623" t="str">
        <f t="shared" si="692"/>
        <v/>
      </c>
      <c r="W2623" t="str">
        <f t="shared" si="693"/>
        <v/>
      </c>
      <c r="X2623" t="str">
        <f t="shared" si="703"/>
        <v/>
      </c>
      <c r="Y2623" t="str">
        <f t="shared" si="703"/>
        <v/>
      </c>
      <c r="Z2623" t="str">
        <f t="shared" si="703"/>
        <v/>
      </c>
      <c r="AA2623" t="str">
        <f t="shared" si="694"/>
        <v/>
      </c>
      <c r="AB2623" t="str">
        <f t="shared" si="695"/>
        <v/>
      </c>
      <c r="AC2623" t="str">
        <f t="shared" si="696"/>
        <v/>
      </c>
      <c r="AD2623" t="str">
        <f t="shared" si="702"/>
        <v/>
      </c>
      <c r="AE2623" t="str">
        <f t="shared" si="697"/>
        <v/>
      </c>
      <c r="AF2623" t="str">
        <f t="shared" si="704"/>
        <v/>
      </c>
      <c r="AG2623" t="str">
        <f t="shared" si="704"/>
        <v/>
      </c>
      <c r="AH2623" t="str">
        <f t="shared" si="698"/>
        <v/>
      </c>
      <c r="AI2623" t="str">
        <f t="shared" si="699"/>
        <v/>
      </c>
      <c r="AJ2623" t="str">
        <f t="shared" si="700"/>
        <v/>
      </c>
    </row>
    <row r="2624" spans="1:36" x14ac:dyDescent="0.25">
      <c r="A2624" t="s">
        <v>189</v>
      </c>
      <c r="P2624" t="str">
        <f t="shared" si="701"/>
        <v xml:space="preserve"> PARPEL 23-27 * </v>
      </c>
      <c r="Q2624" t="str">
        <f t="shared" si="701"/>
        <v xml:space="preserve"> MG-GODF </v>
      </c>
      <c r="R2624" t="str">
        <f t="shared" si="689"/>
        <v xml:space="preserve"> * I27L O</v>
      </c>
      <c r="S2624" t="str">
        <f t="shared" si="690"/>
        <v xml:space="preserve">Obras 30 </v>
      </c>
      <c r="T2624" t="str">
        <f t="shared" si="691"/>
        <v xml:space="preserve"> * Refere</v>
      </c>
      <c r="U2624" t="str">
        <f t="shared" si="702"/>
        <v>encia * UFVMG</v>
      </c>
      <c r="V2624" t="str">
        <f t="shared" si="692"/>
        <v>G 25%*UFV</v>
      </c>
      <c r="W2624" t="str">
        <f t="shared" si="693"/>
        <v>VAlves 12</v>
      </c>
      <c r="X2624" t="str">
        <f t="shared" si="703"/>
        <v xml:space="preserve">20MW  </v>
      </c>
      <c r="Y2624" t="str">
        <f t="shared" si="703"/>
        <v/>
      </c>
      <c r="Z2624" t="str">
        <f t="shared" si="703"/>
        <v/>
      </c>
      <c r="AA2624" t="str">
        <f t="shared" si="694"/>
        <v/>
      </c>
      <c r="AB2624" t="str">
        <f t="shared" si="695"/>
        <v/>
      </c>
      <c r="AC2624" t="str">
        <f t="shared" si="696"/>
        <v/>
      </c>
      <c r="AD2624" t="str">
        <f t="shared" si="702"/>
        <v/>
      </c>
      <c r="AE2624" t="str">
        <f t="shared" si="697"/>
        <v/>
      </c>
      <c r="AF2624" t="str">
        <f t="shared" si="704"/>
        <v/>
      </c>
      <c r="AG2624" t="str">
        <f t="shared" si="704"/>
        <v/>
      </c>
      <c r="AH2624" t="str">
        <f t="shared" si="698"/>
        <v/>
      </c>
      <c r="AI2624" t="str">
        <f t="shared" si="699"/>
        <v/>
      </c>
      <c r="AJ2624" t="str">
        <f t="shared" si="700"/>
        <v/>
      </c>
    </row>
    <row r="2625" spans="1:36" x14ac:dyDescent="0.25">
      <c r="A2625" t="s">
        <v>1644</v>
      </c>
      <c r="P2625" t="str">
        <f t="shared" si="701"/>
        <v xml:space="preserve"> RELATORIO COMPL</v>
      </c>
      <c r="Q2625" t="str">
        <f t="shared" si="701"/>
        <v>LETO DO S</v>
      </c>
      <c r="R2625" t="str">
        <f t="shared" si="689"/>
        <v>SISTEMA *</v>
      </c>
      <c r="S2625" t="str">
        <f t="shared" si="690"/>
        <v>* AREA 35</v>
      </c>
      <c r="T2625" t="str">
        <f t="shared" si="691"/>
        <v>52 * MG -</v>
      </c>
      <c r="U2625" t="str">
        <f t="shared" si="702"/>
        <v xml:space="preserve">- 345 kV     </v>
      </c>
      <c r="V2625" t="str">
        <f t="shared" si="692"/>
        <v xml:space="preserve">         </v>
      </c>
      <c r="W2625" t="str">
        <f t="shared" si="693"/>
        <v xml:space="preserve">         </v>
      </c>
      <c r="X2625" t="str">
        <f t="shared" si="703"/>
        <v xml:space="preserve">     </v>
      </c>
      <c r="Y2625" t="str">
        <f t="shared" si="703"/>
        <v/>
      </c>
      <c r="Z2625" t="str">
        <f t="shared" si="703"/>
        <v/>
      </c>
      <c r="AA2625" t="str">
        <f t="shared" si="694"/>
        <v/>
      </c>
      <c r="AB2625" t="str">
        <f t="shared" si="695"/>
        <v/>
      </c>
      <c r="AC2625" t="str">
        <f t="shared" si="696"/>
        <v/>
      </c>
      <c r="AD2625" t="str">
        <f t="shared" si="702"/>
        <v/>
      </c>
      <c r="AE2625" t="str">
        <f t="shared" si="697"/>
        <v/>
      </c>
      <c r="AF2625" t="str">
        <f t="shared" si="704"/>
        <v/>
      </c>
      <c r="AG2625" t="str">
        <f t="shared" si="704"/>
        <v/>
      </c>
      <c r="AH2625" t="str">
        <f t="shared" si="698"/>
        <v/>
      </c>
      <c r="AI2625" t="str">
        <f t="shared" si="699"/>
        <v/>
      </c>
      <c r="AJ2625" t="str">
        <f t="shared" si="700"/>
        <v/>
      </c>
    </row>
    <row r="2626" spans="1:36" x14ac:dyDescent="0.25">
      <c r="P2626" t="str">
        <f t="shared" si="701"/>
        <v/>
      </c>
      <c r="Q2626" t="str">
        <f t="shared" si="701"/>
        <v/>
      </c>
      <c r="R2626" t="str">
        <f t="shared" si="689"/>
        <v/>
      </c>
      <c r="S2626" t="str">
        <f t="shared" si="690"/>
        <v/>
      </c>
      <c r="T2626" t="str">
        <f t="shared" si="691"/>
        <v/>
      </c>
      <c r="U2626" t="str">
        <f t="shared" si="702"/>
        <v/>
      </c>
      <c r="V2626" t="str">
        <f t="shared" si="692"/>
        <v/>
      </c>
      <c r="W2626" t="str">
        <f t="shared" si="693"/>
        <v/>
      </c>
      <c r="X2626" t="str">
        <f t="shared" si="703"/>
        <v/>
      </c>
      <c r="Y2626" t="str">
        <f t="shared" si="703"/>
        <v/>
      </c>
      <c r="Z2626" t="str">
        <f t="shared" si="703"/>
        <v/>
      </c>
      <c r="AA2626" t="str">
        <f t="shared" si="694"/>
        <v/>
      </c>
      <c r="AB2626" t="str">
        <f t="shared" si="695"/>
        <v/>
      </c>
      <c r="AC2626" t="str">
        <f t="shared" si="696"/>
        <v/>
      </c>
      <c r="AD2626" t="str">
        <f t="shared" si="702"/>
        <v/>
      </c>
      <c r="AE2626" t="str">
        <f t="shared" si="697"/>
        <v/>
      </c>
      <c r="AF2626" t="str">
        <f t="shared" si="704"/>
        <v/>
      </c>
      <c r="AG2626" t="str">
        <f t="shared" si="704"/>
        <v/>
      </c>
      <c r="AH2626" t="str">
        <f t="shared" si="698"/>
        <v/>
      </c>
      <c r="AI2626" t="str">
        <f t="shared" si="699"/>
        <v/>
      </c>
      <c r="AJ2626" t="str">
        <f t="shared" si="700"/>
        <v/>
      </c>
    </row>
    <row r="2627" spans="1:36" x14ac:dyDescent="0.25">
      <c r="A2627" t="s">
        <v>0</v>
      </c>
      <c r="P2627" t="str">
        <f t="shared" si="701"/>
        <v xml:space="preserve"> X--------------</v>
      </c>
      <c r="Q2627" t="str">
        <f t="shared" si="701"/>
        <v xml:space="preserve">-------- </v>
      </c>
      <c r="R2627" t="str">
        <f t="shared" si="689"/>
        <v xml:space="preserve"> D A D O </v>
      </c>
      <c r="S2627" t="str">
        <f t="shared" si="690"/>
        <v xml:space="preserve"> S  -  B </v>
      </c>
      <c r="T2627" t="str">
        <f t="shared" si="691"/>
        <v xml:space="preserve"> A R R A </v>
      </c>
      <c r="U2627" t="str">
        <f t="shared" si="702"/>
        <v xml:space="preserve"> ------------</v>
      </c>
      <c r="V2627" t="str">
        <f t="shared" si="692"/>
        <v>---------</v>
      </c>
      <c r="W2627" t="str">
        <f t="shared" si="693"/>
        <v>--------X</v>
      </c>
      <c r="X2627" t="str">
        <f t="shared" si="703"/>
        <v>X------</v>
      </c>
      <c r="Y2627" t="str">
        <f t="shared" si="703"/>
        <v>-------- F L U</v>
      </c>
      <c r="Z2627" t="str">
        <f t="shared" si="703"/>
        <v xml:space="preserve">U X </v>
      </c>
      <c r="AA2627" t="str">
        <f t="shared" si="694"/>
        <v xml:space="preserve"> O S  -  </v>
      </c>
      <c r="AB2627" t="str">
        <f t="shared" si="695"/>
        <v xml:space="preserve"> C I R C </v>
      </c>
      <c r="AC2627" t="str">
        <f t="shared" si="696"/>
        <v xml:space="preserve"> U I T O </v>
      </c>
      <c r="AD2627" t="str">
        <f t="shared" si="702"/>
        <v xml:space="preserve"> S -----</v>
      </c>
      <c r="AE2627" t="str">
        <f t="shared" si="697"/>
        <v>-------</v>
      </c>
      <c r="AF2627" t="str">
        <f t="shared" si="704"/>
        <v>----X</v>
      </c>
      <c r="AG2627" t="str">
        <f t="shared" si="704"/>
        <v>X--------X</v>
      </c>
      <c r="AH2627" t="str">
        <f t="shared" si="698"/>
        <v>X--------X</v>
      </c>
      <c r="AI2627" t="str">
        <f t="shared" si="699"/>
        <v>X------</v>
      </c>
      <c r="AJ2627" t="str">
        <f t="shared" si="700"/>
        <v>------X</v>
      </c>
    </row>
    <row r="2628" spans="1:36" x14ac:dyDescent="0.25">
      <c r="A2628" t="s">
        <v>1</v>
      </c>
      <c r="P2628" t="str">
        <f t="shared" si="701"/>
        <v xml:space="preserve">  DA BARRA      </v>
      </c>
      <c r="Q2628" t="str">
        <f t="shared" si="701"/>
        <v xml:space="preserve">  TENSAO </v>
      </c>
      <c r="R2628" t="str">
        <f t="shared" si="689"/>
        <v xml:space="preserve"> GERACAO </v>
      </c>
      <c r="S2628" t="str">
        <f t="shared" si="690"/>
        <v xml:space="preserve"> INJ EQV </v>
      </c>
      <c r="T2628" t="str">
        <f t="shared" si="691"/>
        <v xml:space="preserve">  CARGA  </v>
      </c>
      <c r="U2628" t="str">
        <f t="shared" si="702"/>
        <v xml:space="preserve">  ELO CC  SHU</v>
      </c>
      <c r="V2628" t="str">
        <f t="shared" si="692"/>
        <v>UNT    MO</v>
      </c>
      <c r="W2628" t="str">
        <f t="shared" si="693"/>
        <v xml:space="preserve">OTOR     </v>
      </c>
      <c r="X2628" t="str">
        <f t="shared" si="703"/>
        <v xml:space="preserve">       </v>
      </c>
      <c r="Y2628" t="str">
        <f t="shared" si="703"/>
        <v xml:space="preserve">              </v>
      </c>
      <c r="Z2628" t="str">
        <f t="shared" si="703"/>
        <v xml:space="preserve">    </v>
      </c>
      <c r="AA2628" t="str">
        <f t="shared" si="694"/>
        <v xml:space="preserve">         </v>
      </c>
      <c r="AB2628" t="str">
        <f t="shared" si="695"/>
        <v xml:space="preserve">         </v>
      </c>
      <c r="AC2628" t="str">
        <f t="shared" si="696"/>
        <v xml:space="preserve">         </v>
      </c>
      <c r="AD2628" t="str">
        <f t="shared" si="702"/>
        <v xml:space="preserve">        </v>
      </c>
      <c r="AE2628" t="str">
        <f t="shared" si="697"/>
        <v xml:space="preserve">       </v>
      </c>
      <c r="AF2628" t="str">
        <f t="shared" si="704"/>
        <v xml:space="preserve">     </v>
      </c>
      <c r="AG2628" t="str">
        <f t="shared" si="704"/>
        <v xml:space="preserve">          </v>
      </c>
      <c r="AH2628" t="str">
        <f t="shared" si="698"/>
        <v xml:space="preserve">          </v>
      </c>
      <c r="AI2628" t="str">
        <f t="shared" si="699"/>
        <v xml:space="preserve">       </v>
      </c>
      <c r="AJ2628" t="str">
        <f t="shared" si="700"/>
        <v xml:space="preserve">   </v>
      </c>
    </row>
    <row r="2629" spans="1:36" x14ac:dyDescent="0.25">
      <c r="A2629" t="s">
        <v>2</v>
      </c>
      <c r="P2629" t="str">
        <f t="shared" si="701"/>
        <v xml:space="preserve">  NUM.  KV TIPO </v>
      </c>
      <c r="Q2629" t="str">
        <f t="shared" si="701"/>
        <v xml:space="preserve">   MOD/  </v>
      </c>
      <c r="R2629" t="str">
        <f t="shared" si="689"/>
        <v xml:space="preserve">    MW/  </v>
      </c>
      <c r="S2629" t="str">
        <f t="shared" si="690"/>
        <v xml:space="preserve">    MW/  </v>
      </c>
      <c r="T2629" t="str">
        <f t="shared" si="691"/>
        <v xml:space="preserve">    MW/  </v>
      </c>
      <c r="U2629" t="str">
        <f t="shared" si="702"/>
        <v xml:space="preserve">    MW/   Mva</v>
      </c>
      <c r="V2629" t="str">
        <f t="shared" si="692"/>
        <v>ar/     M</v>
      </c>
      <c r="W2629" t="str">
        <f t="shared" si="693"/>
        <v xml:space="preserve">MW/      </v>
      </c>
      <c r="X2629" t="str">
        <f t="shared" si="703"/>
        <v xml:space="preserve">       </v>
      </c>
      <c r="Y2629" t="str">
        <f t="shared" si="703"/>
        <v xml:space="preserve">              </v>
      </c>
      <c r="Z2629" t="str">
        <f t="shared" si="703"/>
        <v xml:space="preserve">    </v>
      </c>
      <c r="AA2629" t="str">
        <f t="shared" si="694"/>
        <v xml:space="preserve">         </v>
      </c>
      <c r="AB2629" t="str">
        <f t="shared" si="695"/>
        <v xml:space="preserve">         </v>
      </c>
      <c r="AC2629" t="str">
        <f t="shared" si="696"/>
        <v xml:space="preserve">         </v>
      </c>
      <c r="AD2629" t="str">
        <f t="shared" si="702"/>
        <v xml:space="preserve">        </v>
      </c>
      <c r="AE2629" t="str">
        <f t="shared" si="697"/>
        <v xml:space="preserve">       </v>
      </c>
      <c r="AF2629" t="str">
        <f t="shared" si="704"/>
        <v xml:space="preserve">    P</v>
      </c>
      <c r="AG2629" t="str">
        <f t="shared" si="704"/>
        <v xml:space="preserve">P E R D A </v>
      </c>
      <c r="AH2629" t="str">
        <f t="shared" si="698"/>
        <v xml:space="preserve"> S       T</v>
      </c>
      <c r="AI2629" t="str">
        <f t="shared" si="699"/>
        <v xml:space="preserve">TENSAO </v>
      </c>
      <c r="AJ2629" t="str">
        <f t="shared" si="700"/>
        <v xml:space="preserve">   </v>
      </c>
    </row>
    <row r="2630" spans="1:36" x14ac:dyDescent="0.25">
      <c r="A2630" t="s">
        <v>3</v>
      </c>
      <c r="P2630" t="str">
        <f t="shared" si="701"/>
        <v xml:space="preserve">       NOME     </v>
      </c>
      <c r="Q2630" t="str">
        <f t="shared" si="701"/>
        <v xml:space="preserve">   ANG   </v>
      </c>
      <c r="R2630" t="str">
        <f t="shared" si="689"/>
        <v xml:space="preserve">   Mvar  </v>
      </c>
      <c r="S2630" t="str">
        <f t="shared" si="690"/>
        <v xml:space="preserve">   Mvar  </v>
      </c>
      <c r="T2630" t="str">
        <f t="shared" si="691"/>
        <v xml:space="preserve">   Mvar  </v>
      </c>
      <c r="U2630" t="str">
        <f t="shared" si="702"/>
        <v xml:space="preserve">   Mvar   EQU</v>
      </c>
      <c r="V2630" t="str">
        <f t="shared" si="692"/>
        <v>UIV    Mv</v>
      </c>
      <c r="W2630" t="str">
        <f t="shared" si="693"/>
        <v>var  PARA</v>
      </c>
      <c r="X2630" t="str">
        <f t="shared" si="703"/>
        <v>A BARRA</v>
      </c>
      <c r="Y2630" t="str">
        <f t="shared" si="703"/>
        <v xml:space="preserve">A             </v>
      </c>
      <c r="Z2630" t="str">
        <f t="shared" si="703"/>
        <v xml:space="preserve">    </v>
      </c>
      <c r="AA2630" t="str">
        <f t="shared" si="694"/>
        <v xml:space="preserve">      FLU</v>
      </c>
      <c r="AB2630" t="str">
        <f t="shared" si="695"/>
        <v xml:space="preserve">UXOS     </v>
      </c>
      <c r="AC2630" t="str">
        <f t="shared" si="696"/>
        <v xml:space="preserve">         </v>
      </c>
      <c r="AD2630" t="str">
        <f t="shared" si="702"/>
        <v xml:space="preserve">        </v>
      </c>
      <c r="AE2630" t="str">
        <f t="shared" si="697"/>
        <v xml:space="preserve">       </v>
      </c>
      <c r="AF2630" t="str">
        <f t="shared" si="704"/>
        <v xml:space="preserve">  ATI</v>
      </c>
      <c r="AG2630" t="str">
        <f t="shared" si="704"/>
        <v>IVA   REAT</v>
      </c>
      <c r="AH2630" t="str">
        <f t="shared" si="698"/>
        <v>TIVA  CIR.</v>
      </c>
      <c r="AI2630" t="str">
        <f t="shared" si="699"/>
        <v>. ABERT</v>
      </c>
      <c r="AJ2630" t="str">
        <f t="shared" si="700"/>
        <v xml:space="preserve">TO </v>
      </c>
    </row>
    <row r="2631" spans="1:36" x14ac:dyDescent="0.25">
      <c r="A2631" t="s">
        <v>4</v>
      </c>
      <c r="P2631" t="str">
        <f t="shared" si="701"/>
        <v xml:space="preserve">                </v>
      </c>
      <c r="Q2631" t="str">
        <f t="shared" si="701"/>
        <v xml:space="preserve">         </v>
      </c>
      <c r="R2631" t="str">
        <f t="shared" si="689"/>
        <v xml:space="preserve"> MVA_NOM </v>
      </c>
      <c r="S2631" t="str">
        <f t="shared" si="690"/>
        <v xml:space="preserve"> MVA_EMR </v>
      </c>
      <c r="T2631" t="str">
        <f t="shared" si="691"/>
        <v xml:space="preserve"> MVA_EQP </v>
      </c>
      <c r="U2631" t="str">
        <f t="shared" si="702"/>
        <v xml:space="preserve">   FLUXO %   </v>
      </c>
      <c r="V2631" t="str">
        <f t="shared" si="692"/>
        <v xml:space="preserve"> SHUNT L </v>
      </c>
      <c r="W2631" t="str">
        <f t="shared" si="693"/>
        <v xml:space="preserve">         </v>
      </c>
      <c r="X2631" t="str">
        <f t="shared" si="703"/>
        <v xml:space="preserve"> NUM.  </v>
      </c>
      <c r="Y2631" t="str">
        <f t="shared" si="703"/>
        <v xml:space="preserve">     NOME     </v>
      </c>
      <c r="Z2631" t="str">
        <f t="shared" si="703"/>
        <v xml:space="preserve"> NC </v>
      </c>
      <c r="AA2631" t="str">
        <f t="shared" si="694"/>
        <v xml:space="preserve">    MW   </v>
      </c>
      <c r="AB2631" t="str">
        <f t="shared" si="695"/>
        <v xml:space="preserve">   Mvar  </v>
      </c>
      <c r="AC2631" t="str">
        <f t="shared" si="696"/>
        <v xml:space="preserve"> MVA/V_d </v>
      </c>
      <c r="AD2631" t="str">
        <f t="shared" si="702"/>
        <v xml:space="preserve">   TAP  </v>
      </c>
      <c r="AE2631" t="str">
        <f t="shared" si="697"/>
        <v xml:space="preserve"> DEFAS </v>
      </c>
      <c r="AF2631" t="str">
        <f t="shared" si="704"/>
        <v xml:space="preserve"> TIE </v>
      </c>
      <c r="AG2631" t="str">
        <f t="shared" si="704"/>
        <v xml:space="preserve">    MW    </v>
      </c>
      <c r="AH2631" t="str">
        <f t="shared" si="698"/>
        <v xml:space="preserve">   Mvar   </v>
      </c>
      <c r="AI2631" t="str">
        <f t="shared" si="699"/>
        <v xml:space="preserve">  MOD  </v>
      </c>
      <c r="AJ2631" t="str">
        <f t="shared" si="700"/>
        <v xml:space="preserve">  ANG  </v>
      </c>
    </row>
    <row r="2632" spans="1:36" x14ac:dyDescent="0.25">
      <c r="A2632" t="s">
        <v>5</v>
      </c>
      <c r="P2632" t="str">
        <f t="shared" si="701"/>
        <v xml:space="preserve"> X-------------X</v>
      </c>
      <c r="Q2632" t="str">
        <f t="shared" si="701"/>
        <v>X-------X</v>
      </c>
      <c r="R2632" t="str">
        <f t="shared" si="689"/>
        <v>X-------X</v>
      </c>
      <c r="S2632" t="str">
        <f t="shared" si="690"/>
        <v>X-------X</v>
      </c>
      <c r="T2632" t="str">
        <f t="shared" si="691"/>
        <v>X-------X</v>
      </c>
      <c r="U2632" t="str">
        <f t="shared" si="702"/>
        <v>X-----------X</v>
      </c>
      <c r="V2632" t="str">
        <f t="shared" si="692"/>
        <v>X-------X</v>
      </c>
      <c r="W2632" t="str">
        <f t="shared" si="693"/>
        <v>X-------X</v>
      </c>
      <c r="X2632" t="str">
        <f t="shared" si="703"/>
        <v>X-----X</v>
      </c>
      <c r="Y2632" t="str">
        <f t="shared" si="703"/>
        <v>X------------X</v>
      </c>
      <c r="Z2632" t="str">
        <f t="shared" si="703"/>
        <v>X--X</v>
      </c>
      <c r="AA2632" t="str">
        <f t="shared" si="694"/>
        <v>X-------X</v>
      </c>
      <c r="AB2632" t="str">
        <f t="shared" si="695"/>
        <v>X-------X</v>
      </c>
      <c r="AC2632" t="str">
        <f t="shared" si="696"/>
        <v>X-------X</v>
      </c>
      <c r="AD2632" t="str">
        <f t="shared" si="702"/>
        <v>X------X</v>
      </c>
      <c r="AE2632" t="str">
        <f t="shared" si="697"/>
        <v>X-----X</v>
      </c>
      <c r="AF2632" t="str">
        <f t="shared" si="704"/>
        <v>X---X</v>
      </c>
      <c r="AG2632" t="str">
        <f t="shared" si="704"/>
        <v>X--------X</v>
      </c>
      <c r="AH2632" t="str">
        <f t="shared" si="698"/>
        <v>X--------X</v>
      </c>
      <c r="AI2632" t="str">
        <f t="shared" si="699"/>
        <v>X-----X</v>
      </c>
      <c r="AJ2632" t="str">
        <f t="shared" si="700"/>
        <v>X-----X</v>
      </c>
    </row>
    <row r="2633" spans="1:36" x14ac:dyDescent="0.25">
      <c r="P2633" t="str">
        <f t="shared" si="701"/>
        <v/>
      </c>
      <c r="Q2633" t="str">
        <f t="shared" si="701"/>
        <v/>
      </c>
      <c r="R2633" t="str">
        <f t="shared" si="689"/>
        <v/>
      </c>
      <c r="S2633" t="str">
        <f t="shared" si="690"/>
        <v/>
      </c>
      <c r="T2633" t="str">
        <f t="shared" si="691"/>
        <v/>
      </c>
      <c r="U2633" t="str">
        <f t="shared" si="702"/>
        <v/>
      </c>
      <c r="V2633" t="str">
        <f t="shared" si="692"/>
        <v/>
      </c>
      <c r="W2633" t="str">
        <f t="shared" si="693"/>
        <v/>
      </c>
      <c r="X2633" t="str">
        <f t="shared" si="703"/>
        <v/>
      </c>
      <c r="Y2633" t="str">
        <f t="shared" si="703"/>
        <v/>
      </c>
      <c r="Z2633" t="str">
        <f t="shared" si="703"/>
        <v/>
      </c>
      <c r="AA2633" t="str">
        <f t="shared" si="694"/>
        <v/>
      </c>
      <c r="AB2633" t="str">
        <f t="shared" si="695"/>
        <v/>
      </c>
      <c r="AC2633" t="str">
        <f t="shared" si="696"/>
        <v/>
      </c>
      <c r="AD2633" t="str">
        <f t="shared" si="702"/>
        <v/>
      </c>
      <c r="AE2633" t="str">
        <f t="shared" si="697"/>
        <v/>
      </c>
      <c r="AF2633" t="str">
        <f t="shared" si="704"/>
        <v/>
      </c>
      <c r="AG2633" t="str">
        <f t="shared" si="704"/>
        <v/>
      </c>
      <c r="AH2633" t="str">
        <f t="shared" si="698"/>
        <v/>
      </c>
      <c r="AI2633" t="str">
        <f t="shared" si="699"/>
        <v/>
      </c>
      <c r="AJ2633" t="str">
        <f t="shared" si="700"/>
        <v/>
      </c>
    </row>
    <row r="2634" spans="1:36" x14ac:dyDescent="0.25">
      <c r="A2634" t="s">
        <v>2198</v>
      </c>
      <c r="P2634" t="str">
        <f t="shared" si="701"/>
        <v xml:space="preserve">  42008  991  0 </v>
      </c>
      <c r="Q2634" t="str">
        <f t="shared" si="701"/>
        <v xml:space="preserve">   1.024 </v>
      </c>
      <c r="R2634" t="str">
        <f t="shared" si="689"/>
        <v xml:space="preserve">     0.0 </v>
      </c>
      <c r="S2634" t="str">
        <f t="shared" si="690"/>
        <v xml:space="preserve">     0.0 </v>
      </c>
      <c r="T2634" t="str">
        <f t="shared" si="691"/>
        <v xml:space="preserve">     0.0 </v>
      </c>
      <c r="U2634" t="str">
        <f t="shared" si="702"/>
        <v xml:space="preserve">         0.0 </v>
      </c>
      <c r="V2634" t="str">
        <f t="shared" si="692"/>
        <v xml:space="preserve">     0.0 </v>
      </c>
      <c r="W2634" t="str">
        <f t="shared" si="693"/>
        <v xml:space="preserve">     0.0</v>
      </c>
      <c r="X2634" t="str">
        <f t="shared" si="703"/>
        <v/>
      </c>
      <c r="Y2634" t="str">
        <f t="shared" si="703"/>
        <v/>
      </c>
      <c r="Z2634" t="str">
        <f t="shared" si="703"/>
        <v/>
      </c>
      <c r="AA2634" t="str">
        <f t="shared" si="694"/>
        <v/>
      </c>
      <c r="AB2634" t="str">
        <f t="shared" si="695"/>
        <v/>
      </c>
      <c r="AC2634" t="str">
        <f t="shared" si="696"/>
        <v/>
      </c>
      <c r="AD2634" t="str">
        <f t="shared" si="702"/>
        <v/>
      </c>
      <c r="AE2634" t="str">
        <f t="shared" si="697"/>
        <v/>
      </c>
      <c r="AF2634" t="str">
        <f t="shared" si="704"/>
        <v/>
      </c>
      <c r="AG2634" t="str">
        <f t="shared" si="704"/>
        <v/>
      </c>
      <c r="AH2634" t="str">
        <f t="shared" si="698"/>
        <v/>
      </c>
      <c r="AI2634" t="str">
        <f t="shared" si="699"/>
        <v/>
      </c>
      <c r="AJ2634" t="str">
        <f t="shared" si="700"/>
        <v/>
      </c>
    </row>
    <row r="2635" spans="1:36" x14ac:dyDescent="0.25">
      <c r="A2635" t="s">
        <v>2199</v>
      </c>
      <c r="P2635" t="str">
        <f t="shared" si="701"/>
        <v xml:space="preserve">  PCAT06-MG000  </v>
      </c>
      <c r="Q2635" t="str">
        <f t="shared" si="701"/>
        <v xml:space="preserve">   -15.9 </v>
      </c>
      <c r="R2635" t="str">
        <f t="shared" si="689"/>
        <v xml:space="preserve">     0.0 </v>
      </c>
      <c r="S2635" t="str">
        <f t="shared" si="690"/>
        <v xml:space="preserve">     0.0 </v>
      </c>
      <c r="T2635" t="str">
        <f t="shared" si="691"/>
        <v xml:space="preserve">     0.0 </v>
      </c>
      <c r="U2635" t="str">
        <f t="shared" si="702"/>
        <v xml:space="preserve">         0.0 </v>
      </c>
      <c r="V2635" t="str">
        <f t="shared" si="692"/>
        <v xml:space="preserve">     0.0 </v>
      </c>
      <c r="W2635" t="str">
        <f t="shared" si="693"/>
        <v xml:space="preserve">     0.0 </v>
      </c>
      <c r="X2635" t="str">
        <f t="shared" si="703"/>
        <v xml:space="preserve">       </v>
      </c>
      <c r="Y2635" t="str">
        <f t="shared" si="703"/>
        <v xml:space="preserve">              </v>
      </c>
      <c r="Z2635" t="str">
        <f t="shared" si="703"/>
        <v xml:space="preserve">    </v>
      </c>
      <c r="AA2635" t="str">
        <f t="shared" si="694"/>
        <v xml:space="preserve">         </v>
      </c>
      <c r="AB2635" t="str">
        <f t="shared" si="695"/>
        <v xml:space="preserve">         </v>
      </c>
      <c r="AC2635" t="str">
        <f t="shared" si="696"/>
        <v xml:space="preserve">    </v>
      </c>
      <c r="AD2635" t="str">
        <f t="shared" si="702"/>
        <v/>
      </c>
      <c r="AE2635" t="str">
        <f t="shared" si="697"/>
        <v/>
      </c>
      <c r="AF2635" t="str">
        <f t="shared" si="704"/>
        <v/>
      </c>
      <c r="AG2635" t="str">
        <f t="shared" si="704"/>
        <v/>
      </c>
      <c r="AH2635" t="str">
        <f t="shared" si="698"/>
        <v/>
      </c>
      <c r="AI2635" t="str">
        <f t="shared" si="699"/>
        <v/>
      </c>
      <c r="AJ2635" t="str">
        <f t="shared" si="700"/>
        <v/>
      </c>
    </row>
    <row r="2636" spans="1:36" x14ac:dyDescent="0.25">
      <c r="A2636" t="s">
        <v>2200</v>
      </c>
      <c r="P2636" t="str">
        <f t="shared" si="701"/>
        <v xml:space="preserve">                </v>
      </c>
      <c r="Q2636" t="str">
        <f t="shared" si="701"/>
        <v xml:space="preserve">         </v>
      </c>
      <c r="R2636" t="str">
        <f t="shared" si="689"/>
        <v xml:space="preserve">   225.0 </v>
      </c>
      <c r="S2636" t="str">
        <f t="shared" si="690"/>
        <v xml:space="preserve">   270.0 </v>
      </c>
      <c r="T2636" t="str">
        <f t="shared" si="691"/>
        <v xml:space="preserve">   315.0 </v>
      </c>
      <c r="U2636" t="str">
        <f t="shared" si="702"/>
        <v xml:space="preserve">       24.8% </v>
      </c>
      <c r="V2636" t="str">
        <f t="shared" si="692"/>
        <v xml:space="preserve">         </v>
      </c>
      <c r="W2636" t="str">
        <f t="shared" si="693"/>
        <v xml:space="preserve">         </v>
      </c>
      <c r="X2636" t="str">
        <f t="shared" si="703"/>
        <v xml:space="preserve">   120 </v>
      </c>
      <c r="Y2636" t="str">
        <f t="shared" si="703"/>
        <v xml:space="preserve"> P.CALD-MG345 </v>
      </c>
      <c r="Z2636" t="str">
        <f t="shared" si="703"/>
        <v xml:space="preserve">  6 </v>
      </c>
      <c r="AA2636" t="str">
        <f t="shared" si="694"/>
        <v xml:space="preserve">   -56.7 </v>
      </c>
      <c r="AB2636" t="str">
        <f t="shared" si="695"/>
        <v xml:space="preserve">    -7.1 </v>
      </c>
      <c r="AC2636" t="str">
        <f t="shared" si="696"/>
        <v xml:space="preserve">    55.8 </v>
      </c>
      <c r="AD2636" t="str">
        <f t="shared" si="702"/>
        <v xml:space="preserve">        </v>
      </c>
      <c r="AE2636" t="str">
        <f t="shared" si="697"/>
        <v xml:space="preserve">       </v>
      </c>
      <c r="AF2636" t="str">
        <f t="shared" si="704"/>
        <v xml:space="preserve">     </v>
      </c>
      <c r="AG2636" t="str">
        <f t="shared" si="704"/>
        <v xml:space="preserve">     0.00 </v>
      </c>
      <c r="AH2636" t="str">
        <f t="shared" si="698"/>
        <v xml:space="preserve">     1.42 </v>
      </c>
      <c r="AI2636" t="str">
        <f t="shared" si="699"/>
        <v xml:space="preserve">       </v>
      </c>
      <c r="AJ2636" t="str">
        <f t="shared" si="700"/>
        <v xml:space="preserve">      </v>
      </c>
    </row>
    <row r="2637" spans="1:36" x14ac:dyDescent="0.25">
      <c r="A2637" t="s">
        <v>2201</v>
      </c>
      <c r="P2637" t="str">
        <f t="shared" si="701"/>
        <v xml:space="preserve">                </v>
      </c>
      <c r="Q2637" t="str">
        <f t="shared" si="701"/>
        <v xml:space="preserve">         </v>
      </c>
      <c r="R2637" t="str">
        <f t="shared" si="689"/>
        <v xml:space="preserve">   225.0 </v>
      </c>
      <c r="S2637" t="str">
        <f t="shared" si="690"/>
        <v xml:space="preserve">   270.0 </v>
      </c>
      <c r="T2637" t="str">
        <f t="shared" si="691"/>
        <v xml:space="preserve">   225.0 </v>
      </c>
      <c r="U2637" t="str">
        <f t="shared" si="702"/>
        <v xml:space="preserve">       24.8% </v>
      </c>
      <c r="V2637" t="str">
        <f t="shared" si="692"/>
        <v xml:space="preserve">         </v>
      </c>
      <c r="W2637" t="str">
        <f t="shared" si="693"/>
        <v xml:space="preserve">         </v>
      </c>
      <c r="X2637" t="str">
        <f t="shared" si="703"/>
        <v xml:space="preserve">   170 </v>
      </c>
      <c r="Y2637" t="str">
        <f t="shared" si="703"/>
        <v xml:space="preserve"> P.CALD-MG138 </v>
      </c>
      <c r="Z2637" t="str">
        <f t="shared" si="703"/>
        <v xml:space="preserve">  6 </v>
      </c>
      <c r="AA2637" t="str">
        <f t="shared" si="694"/>
        <v xml:space="preserve">    56.7 </v>
      </c>
      <c r="AB2637" t="str">
        <f t="shared" si="695"/>
        <v xml:space="preserve">     7.1 </v>
      </c>
      <c r="AC2637" t="str">
        <f t="shared" si="696"/>
        <v xml:space="preserve">    55.8 </v>
      </c>
      <c r="AD2637" t="str">
        <f t="shared" si="702"/>
        <v xml:space="preserve">        </v>
      </c>
      <c r="AE2637" t="str">
        <f t="shared" si="697"/>
        <v xml:space="preserve">       </v>
      </c>
      <c r="AF2637" t="str">
        <f t="shared" si="704"/>
        <v xml:space="preserve"> 359 </v>
      </c>
      <c r="AG2637" t="str">
        <f t="shared" si="704"/>
        <v xml:space="preserve">     0.00 </v>
      </c>
      <c r="AH2637" t="str">
        <f t="shared" si="698"/>
        <v xml:space="preserve">    -0.04 </v>
      </c>
      <c r="AI2637" t="str">
        <f t="shared" si="699"/>
        <v xml:space="preserve">       </v>
      </c>
      <c r="AJ2637" t="str">
        <f t="shared" si="700"/>
        <v xml:space="preserve">      </v>
      </c>
    </row>
    <row r="2638" spans="1:36" x14ac:dyDescent="0.25">
      <c r="A2638" t="s">
        <v>2202</v>
      </c>
      <c r="P2638" t="str">
        <f t="shared" si="701"/>
        <v xml:space="preserve">                </v>
      </c>
      <c r="Q2638" t="str">
        <f t="shared" si="701"/>
        <v xml:space="preserve">         </v>
      </c>
      <c r="R2638" t="str">
        <f t="shared" si="689"/>
        <v xml:space="preserve">   999.0 </v>
      </c>
      <c r="S2638" t="str">
        <f t="shared" si="690"/>
        <v xml:space="preserve">   999.0 </v>
      </c>
      <c r="T2638" t="str">
        <f t="shared" si="691"/>
        <v xml:space="preserve">   999.0 </v>
      </c>
      <c r="U2638" t="str">
        <f t="shared" si="702"/>
        <v xml:space="preserve">        0.0% </v>
      </c>
      <c r="V2638" t="str">
        <f t="shared" si="692"/>
        <v xml:space="preserve">         </v>
      </c>
      <c r="W2638" t="str">
        <f t="shared" si="693"/>
        <v xml:space="preserve">         </v>
      </c>
      <c r="X2638" t="str">
        <f t="shared" si="703"/>
        <v xml:space="preserve"> 42009 </v>
      </c>
      <c r="Y2638" t="str">
        <f t="shared" si="703"/>
        <v xml:space="preserve"> P.CAL6-MG013 </v>
      </c>
      <c r="Z2638" t="str">
        <f t="shared" si="703"/>
        <v xml:space="preserve">  6 </v>
      </c>
      <c r="AA2638" t="str">
        <f t="shared" si="694"/>
        <v xml:space="preserve">     0.0 </v>
      </c>
      <c r="AB2638" t="str">
        <f t="shared" si="695"/>
        <v xml:space="preserve">     0.0 </v>
      </c>
      <c r="AC2638" t="str">
        <f t="shared" si="696"/>
        <v xml:space="preserve">     0.0 </v>
      </c>
      <c r="AD2638" t="str">
        <f t="shared" si="702"/>
        <v xml:space="preserve">        </v>
      </c>
      <c r="AE2638" t="str">
        <f t="shared" si="697"/>
        <v xml:space="preserve">       </v>
      </c>
      <c r="AF2638" t="str">
        <f t="shared" si="704"/>
        <v xml:space="preserve">     </v>
      </c>
      <c r="AG2638" t="str">
        <f t="shared" si="704"/>
        <v xml:space="preserve">     0.00 </v>
      </c>
      <c r="AH2638" t="str">
        <f t="shared" si="698"/>
        <v xml:space="preserve">     0.00 </v>
      </c>
      <c r="AI2638" t="str">
        <f t="shared" si="699"/>
        <v xml:space="preserve">       </v>
      </c>
      <c r="AJ2638" t="str">
        <f t="shared" si="700"/>
        <v xml:space="preserve">      </v>
      </c>
    </row>
    <row r="2639" spans="1:36" x14ac:dyDescent="0.25">
      <c r="A2639" t="s">
        <v>6</v>
      </c>
      <c r="P2639" t="str">
        <f t="shared" si="701"/>
        <v xml:space="preserve">  ..............</v>
      </c>
      <c r="Q2639" t="str">
        <f t="shared" si="701"/>
        <v>.........</v>
      </c>
      <c r="R2639" t="str">
        <f t="shared" si="689"/>
        <v>.........</v>
      </c>
      <c r="S2639" t="str">
        <f t="shared" si="690"/>
        <v>.........</v>
      </c>
      <c r="T2639" t="str">
        <f t="shared" si="691"/>
        <v>.........</v>
      </c>
      <c r="U2639" t="str">
        <f t="shared" si="702"/>
        <v>.............</v>
      </c>
      <c r="V2639" t="str">
        <f t="shared" si="692"/>
        <v>.........</v>
      </c>
      <c r="W2639" t="str">
        <f t="shared" si="693"/>
        <v>.........</v>
      </c>
      <c r="X2639" t="str">
        <f t="shared" si="703"/>
        <v>.......</v>
      </c>
      <c r="Y2639" t="str">
        <f t="shared" si="703"/>
        <v>..............</v>
      </c>
      <c r="Z2639" t="str">
        <f t="shared" si="703"/>
        <v>....</v>
      </c>
      <c r="AA2639" t="str">
        <f t="shared" si="694"/>
        <v>.........</v>
      </c>
      <c r="AB2639" t="str">
        <f t="shared" si="695"/>
        <v>.........</v>
      </c>
      <c r="AC2639" t="str">
        <f t="shared" si="696"/>
        <v>.........</v>
      </c>
      <c r="AD2639" t="str">
        <f t="shared" si="702"/>
        <v>........</v>
      </c>
      <c r="AE2639" t="str">
        <f t="shared" si="697"/>
        <v>.......</v>
      </c>
      <c r="AF2639" t="str">
        <f t="shared" si="704"/>
        <v>.....</v>
      </c>
      <c r="AG2639" t="str">
        <f t="shared" si="704"/>
        <v>..........</v>
      </c>
      <c r="AH2639" t="str">
        <f t="shared" si="698"/>
        <v>..........</v>
      </c>
      <c r="AI2639" t="str">
        <f t="shared" si="699"/>
        <v>.......</v>
      </c>
      <c r="AJ2639" t="str">
        <f t="shared" si="700"/>
        <v>.......</v>
      </c>
    </row>
    <row r="2640" spans="1:36" x14ac:dyDescent="0.25">
      <c r="A2640" t="s">
        <v>2203</v>
      </c>
      <c r="P2640" t="str">
        <f t="shared" si="701"/>
        <v xml:space="preserve">  42009   14  0 </v>
      </c>
      <c r="Q2640" t="str">
        <f t="shared" si="701"/>
        <v xml:space="preserve">   1.024 </v>
      </c>
      <c r="R2640" t="str">
        <f t="shared" si="689"/>
        <v xml:space="preserve">     0.0 </v>
      </c>
      <c r="S2640" t="str">
        <f t="shared" si="690"/>
        <v xml:space="preserve">     0.0 </v>
      </c>
      <c r="T2640" t="str">
        <f t="shared" si="691"/>
        <v xml:space="preserve">     0.0 </v>
      </c>
      <c r="U2640" t="str">
        <f t="shared" si="702"/>
        <v xml:space="preserve">         0.0 </v>
      </c>
      <c r="V2640" t="str">
        <f t="shared" si="692"/>
        <v xml:space="preserve">     0.0 </v>
      </c>
      <c r="W2640" t="str">
        <f t="shared" si="693"/>
        <v xml:space="preserve">     0.0</v>
      </c>
      <c r="X2640" t="str">
        <f t="shared" si="703"/>
        <v/>
      </c>
      <c r="Y2640" t="str">
        <f t="shared" si="703"/>
        <v/>
      </c>
      <c r="Z2640" t="str">
        <f t="shared" si="703"/>
        <v/>
      </c>
      <c r="AA2640" t="str">
        <f t="shared" si="694"/>
        <v/>
      </c>
      <c r="AB2640" t="str">
        <f t="shared" si="695"/>
        <v/>
      </c>
      <c r="AC2640" t="str">
        <f t="shared" si="696"/>
        <v/>
      </c>
      <c r="AD2640" t="str">
        <f t="shared" si="702"/>
        <v/>
      </c>
      <c r="AE2640" t="str">
        <f t="shared" si="697"/>
        <v/>
      </c>
      <c r="AF2640" t="str">
        <f t="shared" si="704"/>
        <v/>
      </c>
      <c r="AG2640" t="str">
        <f t="shared" si="704"/>
        <v/>
      </c>
      <c r="AH2640" t="str">
        <f t="shared" si="698"/>
        <v/>
      </c>
      <c r="AI2640" t="str">
        <f t="shared" si="699"/>
        <v/>
      </c>
      <c r="AJ2640" t="str">
        <f t="shared" si="700"/>
        <v/>
      </c>
    </row>
    <row r="2641" spans="1:36" x14ac:dyDescent="0.25">
      <c r="A2641" t="s">
        <v>2204</v>
      </c>
      <c r="P2641" t="str">
        <f t="shared" si="701"/>
        <v xml:space="preserve">  P.CAL6-MG013  </v>
      </c>
      <c r="Q2641" t="str">
        <f t="shared" si="701"/>
        <v xml:space="preserve">   -15.9 </v>
      </c>
      <c r="R2641" t="str">
        <f t="shared" si="689"/>
        <v xml:space="preserve">     0.0 </v>
      </c>
      <c r="S2641" t="str">
        <f t="shared" si="690"/>
        <v xml:space="preserve">     0.0 </v>
      </c>
      <c r="T2641" t="str">
        <f t="shared" si="691"/>
        <v xml:space="preserve">     0.0 </v>
      </c>
      <c r="U2641" t="str">
        <f t="shared" si="702"/>
        <v xml:space="preserve">         0.0 </v>
      </c>
      <c r="V2641" t="str">
        <f t="shared" si="692"/>
        <v xml:space="preserve">     0.0 </v>
      </c>
      <c r="W2641" t="str">
        <f t="shared" si="693"/>
        <v xml:space="preserve">     0.0 </v>
      </c>
      <c r="X2641" t="str">
        <f t="shared" si="703"/>
        <v xml:space="preserve">       </v>
      </c>
      <c r="Y2641" t="str">
        <f t="shared" si="703"/>
        <v xml:space="preserve">              </v>
      </c>
      <c r="Z2641" t="str">
        <f t="shared" si="703"/>
        <v xml:space="preserve">    </v>
      </c>
      <c r="AA2641" t="str">
        <f t="shared" si="694"/>
        <v xml:space="preserve">         </v>
      </c>
      <c r="AB2641" t="str">
        <f t="shared" si="695"/>
        <v xml:space="preserve">         </v>
      </c>
      <c r="AC2641" t="str">
        <f t="shared" si="696"/>
        <v xml:space="preserve">    </v>
      </c>
      <c r="AD2641" t="str">
        <f t="shared" si="702"/>
        <v/>
      </c>
      <c r="AE2641" t="str">
        <f t="shared" si="697"/>
        <v/>
      </c>
      <c r="AF2641" t="str">
        <f t="shared" si="704"/>
        <v/>
      </c>
      <c r="AG2641" t="str">
        <f t="shared" si="704"/>
        <v/>
      </c>
      <c r="AH2641" t="str">
        <f t="shared" si="698"/>
        <v/>
      </c>
      <c r="AI2641" t="str">
        <f t="shared" si="699"/>
        <v/>
      </c>
      <c r="AJ2641" t="str">
        <f t="shared" si="700"/>
        <v/>
      </c>
    </row>
    <row r="2642" spans="1:36" x14ac:dyDescent="0.25">
      <c r="A2642" t="s">
        <v>2205</v>
      </c>
      <c r="P2642" t="str">
        <f t="shared" si="701"/>
        <v xml:space="preserve">                </v>
      </c>
      <c r="Q2642" t="str">
        <f t="shared" si="701"/>
        <v xml:space="preserve">         </v>
      </c>
      <c r="R2642" t="str">
        <f t="shared" si="689"/>
        <v xml:space="preserve">   999.0 </v>
      </c>
      <c r="S2642" t="str">
        <f t="shared" si="690"/>
        <v xml:space="preserve">   999.0 </v>
      </c>
      <c r="T2642" t="str">
        <f t="shared" si="691"/>
        <v xml:space="preserve">   999.0 </v>
      </c>
      <c r="U2642" t="str">
        <f t="shared" si="702"/>
        <v xml:space="preserve">        0.0% </v>
      </c>
      <c r="V2642" t="str">
        <f t="shared" si="692"/>
        <v xml:space="preserve">         </v>
      </c>
      <c r="W2642" t="str">
        <f t="shared" si="693"/>
        <v xml:space="preserve">         </v>
      </c>
      <c r="X2642" t="str">
        <f t="shared" si="703"/>
        <v xml:space="preserve"> 42008 </v>
      </c>
      <c r="Y2642" t="str">
        <f t="shared" si="703"/>
        <v xml:space="preserve"> PCAT06-MG000 </v>
      </c>
      <c r="Z2642" t="str">
        <f t="shared" si="703"/>
        <v xml:space="preserve">  6 </v>
      </c>
      <c r="AA2642" t="str">
        <f t="shared" si="694"/>
        <v xml:space="preserve">     0.0 </v>
      </c>
      <c r="AB2642" t="str">
        <f t="shared" si="695"/>
        <v xml:space="preserve">     0.0 </v>
      </c>
      <c r="AC2642" t="str">
        <f t="shared" si="696"/>
        <v xml:space="preserve">     0.0 </v>
      </c>
      <c r="AD2642" t="str">
        <f t="shared" si="702"/>
        <v xml:space="preserve"> 1.000F </v>
      </c>
      <c r="AE2642" t="str">
        <f t="shared" si="697"/>
        <v xml:space="preserve">       </v>
      </c>
      <c r="AF2642" t="str">
        <f t="shared" si="704"/>
        <v xml:space="preserve">     </v>
      </c>
      <c r="AG2642" t="str">
        <f t="shared" si="704"/>
        <v xml:space="preserve">     0.00 </v>
      </c>
      <c r="AH2642" t="str">
        <f t="shared" si="698"/>
        <v xml:space="preserve">     0.00 </v>
      </c>
      <c r="AI2642" t="str">
        <f t="shared" si="699"/>
        <v xml:space="preserve">       </v>
      </c>
      <c r="AJ2642" t="str">
        <f t="shared" si="700"/>
        <v xml:space="preserve">      </v>
      </c>
    </row>
    <row r="2643" spans="1:36" x14ac:dyDescent="0.25">
      <c r="A2643" t="s">
        <v>6</v>
      </c>
      <c r="P2643" t="str">
        <f t="shared" si="701"/>
        <v xml:space="preserve">  ..............</v>
      </c>
      <c r="Q2643" t="str">
        <f t="shared" si="701"/>
        <v>.........</v>
      </c>
      <c r="R2643" t="str">
        <f t="shared" si="689"/>
        <v>.........</v>
      </c>
      <c r="S2643" t="str">
        <f t="shared" si="690"/>
        <v>.........</v>
      </c>
      <c r="T2643" t="str">
        <f t="shared" si="691"/>
        <v>.........</v>
      </c>
      <c r="U2643" t="str">
        <f t="shared" si="702"/>
        <v>.............</v>
      </c>
      <c r="V2643" t="str">
        <f t="shared" si="692"/>
        <v>.........</v>
      </c>
      <c r="W2643" t="str">
        <f t="shared" si="693"/>
        <v>.........</v>
      </c>
      <c r="X2643" t="str">
        <f t="shared" si="703"/>
        <v>.......</v>
      </c>
      <c r="Y2643" t="str">
        <f t="shared" si="703"/>
        <v>..............</v>
      </c>
      <c r="Z2643" t="str">
        <f t="shared" si="703"/>
        <v>....</v>
      </c>
      <c r="AA2643" t="str">
        <f t="shared" si="694"/>
        <v>.........</v>
      </c>
      <c r="AB2643" t="str">
        <f t="shared" si="695"/>
        <v>.........</v>
      </c>
      <c r="AC2643" t="str">
        <f t="shared" si="696"/>
        <v>.........</v>
      </c>
      <c r="AD2643" t="str">
        <f t="shared" si="702"/>
        <v>........</v>
      </c>
      <c r="AE2643" t="str">
        <f t="shared" si="697"/>
        <v>.......</v>
      </c>
      <c r="AF2643" t="str">
        <f t="shared" si="704"/>
        <v>.....</v>
      </c>
      <c r="AG2643" t="str">
        <f t="shared" si="704"/>
        <v>..........</v>
      </c>
      <c r="AH2643" t="str">
        <f t="shared" si="698"/>
        <v>..........</v>
      </c>
      <c r="AI2643" t="str">
        <f t="shared" si="699"/>
        <v>.......</v>
      </c>
      <c r="AJ2643" t="str">
        <f t="shared" si="700"/>
        <v>.......</v>
      </c>
    </row>
    <row r="2644" spans="1:36" x14ac:dyDescent="0.25">
      <c r="A2644" t="s">
        <v>2206</v>
      </c>
      <c r="P2644" t="str">
        <f t="shared" si="701"/>
        <v xml:space="preserve">  42016  991  0 </v>
      </c>
      <c r="Q2644" t="str">
        <f t="shared" si="701"/>
        <v xml:space="preserve">   1.009 </v>
      </c>
      <c r="R2644" t="str">
        <f t="shared" si="689"/>
        <v xml:space="preserve">     0.0 </v>
      </c>
      <c r="S2644" t="str">
        <f t="shared" si="690"/>
        <v xml:space="preserve">     0.0 </v>
      </c>
      <c r="T2644" t="str">
        <f t="shared" si="691"/>
        <v xml:space="preserve">     0.0 </v>
      </c>
      <c r="U2644" t="str">
        <f t="shared" si="702"/>
        <v xml:space="preserve">         0.0 </v>
      </c>
      <c r="V2644" t="str">
        <f t="shared" si="692"/>
        <v xml:space="preserve">     0.0 </v>
      </c>
      <c r="W2644" t="str">
        <f t="shared" si="693"/>
        <v xml:space="preserve">     0.0</v>
      </c>
      <c r="X2644" t="str">
        <f t="shared" si="703"/>
        <v/>
      </c>
      <c r="Y2644" t="str">
        <f t="shared" si="703"/>
        <v/>
      </c>
      <c r="Z2644" t="str">
        <f t="shared" si="703"/>
        <v/>
      </c>
      <c r="AA2644" t="str">
        <f t="shared" si="694"/>
        <v/>
      </c>
      <c r="AB2644" t="str">
        <f t="shared" si="695"/>
        <v/>
      </c>
      <c r="AC2644" t="str">
        <f t="shared" si="696"/>
        <v/>
      </c>
      <c r="AD2644" t="str">
        <f t="shared" si="702"/>
        <v/>
      </c>
      <c r="AE2644" t="str">
        <f t="shared" si="697"/>
        <v/>
      </c>
      <c r="AF2644" t="str">
        <f t="shared" si="704"/>
        <v/>
      </c>
      <c r="AG2644" t="str">
        <f t="shared" si="704"/>
        <v/>
      </c>
      <c r="AH2644" t="str">
        <f t="shared" si="698"/>
        <v/>
      </c>
      <c r="AI2644" t="str">
        <f t="shared" si="699"/>
        <v/>
      </c>
      <c r="AJ2644" t="str">
        <f t="shared" si="700"/>
        <v/>
      </c>
    </row>
    <row r="2645" spans="1:36" x14ac:dyDescent="0.25">
      <c r="A2645" t="s">
        <v>2207</v>
      </c>
      <c r="P2645" t="str">
        <f t="shared" si="701"/>
        <v xml:space="preserve">  ITUMB1-MG000  </v>
      </c>
      <c r="Q2645" t="str">
        <f t="shared" si="701"/>
        <v xml:space="preserve">    -3.5 </v>
      </c>
      <c r="R2645" t="str">
        <f t="shared" si="689"/>
        <v xml:space="preserve">     0.0 </v>
      </c>
      <c r="S2645" t="str">
        <f t="shared" si="690"/>
        <v xml:space="preserve">     0.0 </v>
      </c>
      <c r="T2645" t="str">
        <f t="shared" si="691"/>
        <v xml:space="preserve">     0.0 </v>
      </c>
      <c r="U2645" t="str">
        <f t="shared" si="702"/>
        <v xml:space="preserve">         0.0 </v>
      </c>
      <c r="V2645" t="str">
        <f t="shared" si="692"/>
        <v xml:space="preserve">     0.0 </v>
      </c>
      <c r="W2645" t="str">
        <f t="shared" si="693"/>
        <v xml:space="preserve">     0.0 </v>
      </c>
      <c r="X2645" t="str">
        <f t="shared" si="703"/>
        <v xml:space="preserve">       </v>
      </c>
      <c r="Y2645" t="str">
        <f t="shared" si="703"/>
        <v xml:space="preserve">              </v>
      </c>
      <c r="Z2645" t="str">
        <f t="shared" si="703"/>
        <v xml:space="preserve">    </v>
      </c>
      <c r="AA2645" t="str">
        <f t="shared" si="694"/>
        <v xml:space="preserve">         </v>
      </c>
      <c r="AB2645" t="str">
        <f t="shared" si="695"/>
        <v xml:space="preserve">         </v>
      </c>
      <c r="AC2645" t="str">
        <f t="shared" si="696"/>
        <v xml:space="preserve">    </v>
      </c>
      <c r="AD2645" t="str">
        <f t="shared" si="702"/>
        <v/>
      </c>
      <c r="AE2645" t="str">
        <f t="shared" si="697"/>
        <v/>
      </c>
      <c r="AF2645" t="str">
        <f t="shared" si="704"/>
        <v/>
      </c>
      <c r="AG2645" t="str">
        <f t="shared" si="704"/>
        <v/>
      </c>
      <c r="AH2645" t="str">
        <f t="shared" si="698"/>
        <v/>
      </c>
      <c r="AI2645" t="str">
        <f t="shared" si="699"/>
        <v/>
      </c>
      <c r="AJ2645" t="str">
        <f t="shared" si="700"/>
        <v/>
      </c>
    </row>
    <row r="2646" spans="1:36" x14ac:dyDescent="0.25">
      <c r="A2646" t="s">
        <v>2208</v>
      </c>
      <c r="P2646" t="str">
        <f t="shared" si="701"/>
        <v xml:space="preserve">                </v>
      </c>
      <c r="Q2646" t="str">
        <f t="shared" si="701"/>
        <v xml:space="preserve">         </v>
      </c>
      <c r="R2646" t="str">
        <f t="shared" si="689"/>
        <v xml:space="preserve">   225.0 </v>
      </c>
      <c r="S2646" t="str">
        <f t="shared" si="690"/>
        <v xml:space="preserve">   247.0 </v>
      </c>
      <c r="T2646" t="str">
        <f t="shared" si="691"/>
        <v xml:space="preserve">   254.0 </v>
      </c>
      <c r="U2646" t="str">
        <f t="shared" si="702"/>
        <v xml:space="preserve">        1.8% </v>
      </c>
      <c r="V2646" t="str">
        <f t="shared" si="692"/>
        <v xml:space="preserve">         </v>
      </c>
      <c r="W2646" t="str">
        <f t="shared" si="693"/>
        <v xml:space="preserve">         </v>
      </c>
      <c r="X2646" t="str">
        <f t="shared" si="703"/>
        <v xml:space="preserve">   217 </v>
      </c>
      <c r="Y2646" t="str">
        <f t="shared" si="703"/>
        <v xml:space="preserve"> ITUMBI-MG345 </v>
      </c>
      <c r="Z2646" t="str">
        <f t="shared" si="703"/>
        <v xml:space="preserve">  1 </v>
      </c>
      <c r="AA2646" t="str">
        <f t="shared" si="694"/>
        <v xml:space="preserve">     3.6 </v>
      </c>
      <c r="AB2646" t="str">
        <f t="shared" si="695"/>
        <v xml:space="preserve">     2.0 </v>
      </c>
      <c r="AC2646" t="str">
        <f t="shared" si="696"/>
        <v xml:space="preserve">     4.1 </v>
      </c>
      <c r="AD2646" t="str">
        <f t="shared" si="702"/>
        <v xml:space="preserve">        </v>
      </c>
      <c r="AE2646" t="str">
        <f t="shared" si="697"/>
        <v xml:space="preserve">       </v>
      </c>
      <c r="AF2646" t="str">
        <f t="shared" si="704"/>
        <v xml:space="preserve">     </v>
      </c>
      <c r="AG2646" t="str">
        <f t="shared" si="704"/>
        <v xml:space="preserve">     0.00 </v>
      </c>
      <c r="AH2646" t="str">
        <f t="shared" si="698"/>
        <v xml:space="preserve">     0.01 </v>
      </c>
      <c r="AI2646" t="str">
        <f t="shared" si="699"/>
        <v xml:space="preserve">       </v>
      </c>
      <c r="AJ2646" t="str">
        <f t="shared" si="700"/>
        <v xml:space="preserve">      </v>
      </c>
    </row>
    <row r="2647" spans="1:36" x14ac:dyDescent="0.25">
      <c r="A2647" t="s">
        <v>2209</v>
      </c>
      <c r="P2647" t="str">
        <f t="shared" si="701"/>
        <v xml:space="preserve">                </v>
      </c>
      <c r="Q2647" t="str">
        <f t="shared" si="701"/>
        <v xml:space="preserve">         </v>
      </c>
      <c r="R2647" t="str">
        <f t="shared" si="689"/>
        <v xml:space="preserve">   225.0 </v>
      </c>
      <c r="S2647" t="str">
        <f t="shared" si="690"/>
        <v xml:space="preserve">   247.0 </v>
      </c>
      <c r="T2647" t="str">
        <f t="shared" si="691"/>
        <v xml:space="preserve">   225.0 </v>
      </c>
      <c r="U2647" t="str">
        <f t="shared" si="702"/>
        <v xml:space="preserve">        1.8% </v>
      </c>
      <c r="V2647" t="str">
        <f t="shared" si="692"/>
        <v xml:space="preserve">         </v>
      </c>
      <c r="W2647" t="str">
        <f t="shared" si="693"/>
        <v xml:space="preserve">         </v>
      </c>
      <c r="X2647" t="str">
        <f t="shared" si="703"/>
        <v xml:space="preserve">   225 </v>
      </c>
      <c r="Y2647" t="str">
        <f t="shared" si="703"/>
        <v xml:space="preserve"> ITUMBI-MG230 </v>
      </c>
      <c r="Z2647" t="str">
        <f t="shared" si="703"/>
        <v xml:space="preserve">  1 </v>
      </c>
      <c r="AA2647" t="str">
        <f t="shared" si="694"/>
        <v xml:space="preserve">    -3.6 </v>
      </c>
      <c r="AB2647" t="str">
        <f t="shared" si="695"/>
        <v xml:space="preserve">    -2.0 </v>
      </c>
      <c r="AC2647" t="str">
        <f t="shared" si="696"/>
        <v xml:space="preserve">     4.1 </v>
      </c>
      <c r="AD2647" t="str">
        <f t="shared" si="702"/>
        <v xml:space="preserve">        </v>
      </c>
      <c r="AE2647" t="str">
        <f t="shared" si="697"/>
        <v xml:space="preserve">       </v>
      </c>
      <c r="AF2647" t="str">
        <f t="shared" si="704"/>
        <v xml:space="preserve"> 353 </v>
      </c>
      <c r="AG2647" t="str">
        <f t="shared" si="704"/>
        <v xml:space="preserve">     0.00 </v>
      </c>
      <c r="AH2647" t="str">
        <f t="shared" si="698"/>
        <v xml:space="preserve">    -0.00 </v>
      </c>
      <c r="AI2647" t="str">
        <f t="shared" si="699"/>
        <v xml:space="preserve">       </v>
      </c>
      <c r="AJ2647" t="str">
        <f t="shared" si="700"/>
        <v xml:space="preserve">      </v>
      </c>
    </row>
    <row r="2648" spans="1:36" x14ac:dyDescent="0.25">
      <c r="A2648" t="s">
        <v>2210</v>
      </c>
      <c r="P2648" t="str">
        <f t="shared" si="701"/>
        <v xml:space="preserve">                </v>
      </c>
      <c r="Q2648" t="str">
        <f t="shared" si="701"/>
        <v xml:space="preserve">         </v>
      </c>
      <c r="R2648" t="str">
        <f t="shared" si="689"/>
        <v xml:space="preserve">   225.0 </v>
      </c>
      <c r="S2648" t="str">
        <f t="shared" si="690"/>
        <v xml:space="preserve">   247.0 </v>
      </c>
      <c r="T2648" t="str">
        <f t="shared" si="691"/>
        <v xml:space="preserve">   254.0 </v>
      </c>
      <c r="U2648" t="str">
        <f t="shared" si="702"/>
        <v xml:space="preserve">        0.0% </v>
      </c>
      <c r="V2648" t="str">
        <f t="shared" si="692"/>
        <v xml:space="preserve">         </v>
      </c>
      <c r="W2648" t="str">
        <f t="shared" si="693"/>
        <v xml:space="preserve">         </v>
      </c>
      <c r="X2648" t="str">
        <f t="shared" si="703"/>
        <v xml:space="preserve"> 42017 </v>
      </c>
      <c r="Y2648" t="str">
        <f t="shared" si="703"/>
        <v xml:space="preserve"> ITUMB1-MG013 </v>
      </c>
      <c r="Z2648" t="str">
        <f t="shared" si="703"/>
        <v xml:space="preserve">  1 </v>
      </c>
      <c r="AA2648" t="str">
        <f t="shared" si="694"/>
        <v xml:space="preserve">     0.0 </v>
      </c>
      <c r="AB2648" t="str">
        <f t="shared" si="695"/>
        <v xml:space="preserve">     0.0 </v>
      </c>
      <c r="AC2648" t="str">
        <f t="shared" si="696"/>
        <v xml:space="preserve">     0.0 </v>
      </c>
      <c r="AD2648" t="str">
        <f t="shared" si="702"/>
        <v xml:space="preserve">        </v>
      </c>
      <c r="AE2648" t="str">
        <f t="shared" si="697"/>
        <v xml:space="preserve">       </v>
      </c>
      <c r="AF2648" t="str">
        <f t="shared" si="704"/>
        <v xml:space="preserve">     </v>
      </c>
      <c r="AG2648" t="str">
        <f t="shared" si="704"/>
        <v xml:space="preserve">     0.00 </v>
      </c>
      <c r="AH2648" t="str">
        <f t="shared" si="698"/>
        <v xml:space="preserve">     0.00 </v>
      </c>
      <c r="AI2648" t="str">
        <f t="shared" si="699"/>
        <v xml:space="preserve">       </v>
      </c>
      <c r="AJ2648" t="str">
        <f t="shared" si="700"/>
        <v xml:space="preserve">      </v>
      </c>
    </row>
    <row r="2649" spans="1:36" x14ac:dyDescent="0.25">
      <c r="A2649" t="s">
        <v>6</v>
      </c>
      <c r="P2649" t="str">
        <f t="shared" si="701"/>
        <v xml:space="preserve">  ..............</v>
      </c>
      <c r="Q2649" t="str">
        <f t="shared" si="701"/>
        <v>.........</v>
      </c>
      <c r="R2649" t="str">
        <f t="shared" si="689"/>
        <v>.........</v>
      </c>
      <c r="S2649" t="str">
        <f t="shared" si="690"/>
        <v>.........</v>
      </c>
      <c r="T2649" t="str">
        <f t="shared" si="691"/>
        <v>.........</v>
      </c>
      <c r="U2649" t="str">
        <f t="shared" si="702"/>
        <v>.............</v>
      </c>
      <c r="V2649" t="str">
        <f t="shared" si="692"/>
        <v>.........</v>
      </c>
      <c r="W2649" t="str">
        <f t="shared" si="693"/>
        <v>.........</v>
      </c>
      <c r="X2649" t="str">
        <f t="shared" si="703"/>
        <v>.......</v>
      </c>
      <c r="Y2649" t="str">
        <f t="shared" si="703"/>
        <v>..............</v>
      </c>
      <c r="Z2649" t="str">
        <f t="shared" si="703"/>
        <v>....</v>
      </c>
      <c r="AA2649" t="str">
        <f t="shared" si="694"/>
        <v>.........</v>
      </c>
      <c r="AB2649" t="str">
        <f t="shared" si="695"/>
        <v>.........</v>
      </c>
      <c r="AC2649" t="str">
        <f t="shared" si="696"/>
        <v>.........</v>
      </c>
      <c r="AD2649" t="str">
        <f t="shared" si="702"/>
        <v>........</v>
      </c>
      <c r="AE2649" t="str">
        <f t="shared" si="697"/>
        <v>.......</v>
      </c>
      <c r="AF2649" t="str">
        <f t="shared" si="704"/>
        <v>.....</v>
      </c>
      <c r="AG2649" t="str">
        <f t="shared" si="704"/>
        <v>..........</v>
      </c>
      <c r="AH2649" t="str">
        <f t="shared" si="698"/>
        <v>..........</v>
      </c>
      <c r="AI2649" t="str">
        <f t="shared" si="699"/>
        <v>.......</v>
      </c>
      <c r="AJ2649" t="str">
        <f t="shared" si="700"/>
        <v>.......</v>
      </c>
    </row>
    <row r="2650" spans="1:36" x14ac:dyDescent="0.25">
      <c r="A2650" t="s">
        <v>2211</v>
      </c>
      <c r="P2650" t="str">
        <f t="shared" si="701"/>
        <v xml:space="preserve">  42017   14  0 </v>
      </c>
      <c r="Q2650" t="str">
        <f t="shared" si="701"/>
        <v xml:space="preserve">   1.009 </v>
      </c>
      <c r="R2650" t="str">
        <f t="shared" si="689"/>
        <v xml:space="preserve">     0.0 </v>
      </c>
      <c r="S2650" t="str">
        <f t="shared" si="690"/>
        <v xml:space="preserve">     0.0 </v>
      </c>
      <c r="T2650" t="str">
        <f t="shared" si="691"/>
        <v xml:space="preserve">     0.0 </v>
      </c>
      <c r="U2650" t="str">
        <f t="shared" si="702"/>
        <v xml:space="preserve">         0.0 </v>
      </c>
      <c r="V2650" t="str">
        <f t="shared" si="692"/>
        <v xml:space="preserve">     0.0 </v>
      </c>
      <c r="W2650" t="str">
        <f t="shared" si="693"/>
        <v xml:space="preserve">     0.0</v>
      </c>
      <c r="X2650" t="str">
        <f t="shared" si="703"/>
        <v/>
      </c>
      <c r="Y2650" t="str">
        <f t="shared" si="703"/>
        <v/>
      </c>
      <c r="Z2650" t="str">
        <f t="shared" si="703"/>
        <v/>
      </c>
      <c r="AA2650" t="str">
        <f t="shared" si="694"/>
        <v/>
      </c>
      <c r="AB2650" t="str">
        <f t="shared" si="695"/>
        <v/>
      </c>
      <c r="AC2650" t="str">
        <f t="shared" si="696"/>
        <v/>
      </c>
      <c r="AD2650" t="str">
        <f t="shared" si="702"/>
        <v/>
      </c>
      <c r="AE2650" t="str">
        <f t="shared" si="697"/>
        <v/>
      </c>
      <c r="AF2650" t="str">
        <f t="shared" si="704"/>
        <v/>
      </c>
      <c r="AG2650" t="str">
        <f t="shared" si="704"/>
        <v/>
      </c>
      <c r="AH2650" t="str">
        <f t="shared" si="698"/>
        <v/>
      </c>
      <c r="AI2650" t="str">
        <f t="shared" si="699"/>
        <v/>
      </c>
      <c r="AJ2650" t="str">
        <f t="shared" si="700"/>
        <v/>
      </c>
    </row>
    <row r="2651" spans="1:36" x14ac:dyDescent="0.25">
      <c r="A2651" t="s">
        <v>2212</v>
      </c>
      <c r="P2651" t="str">
        <f t="shared" si="701"/>
        <v xml:space="preserve">  ITUMB1-MG013  </v>
      </c>
      <c r="Q2651" t="str">
        <f t="shared" si="701"/>
        <v xml:space="preserve">    -3.5 </v>
      </c>
      <c r="R2651" t="str">
        <f t="shared" si="689"/>
        <v xml:space="preserve">     0.0 </v>
      </c>
      <c r="S2651" t="str">
        <f t="shared" si="690"/>
        <v xml:space="preserve">     0.0 </v>
      </c>
      <c r="T2651" t="str">
        <f t="shared" si="691"/>
        <v xml:space="preserve">     0.0 </v>
      </c>
      <c r="U2651" t="str">
        <f t="shared" si="702"/>
        <v xml:space="preserve">         0.0 </v>
      </c>
      <c r="V2651" t="str">
        <f t="shared" si="692"/>
        <v xml:space="preserve">     0.0 </v>
      </c>
      <c r="W2651" t="str">
        <f t="shared" si="693"/>
        <v xml:space="preserve">     0.0 </v>
      </c>
      <c r="X2651" t="str">
        <f t="shared" si="703"/>
        <v xml:space="preserve">       </v>
      </c>
      <c r="Y2651" t="str">
        <f t="shared" si="703"/>
        <v xml:space="preserve">              </v>
      </c>
      <c r="Z2651" t="str">
        <f t="shared" si="703"/>
        <v xml:space="preserve">    </v>
      </c>
      <c r="AA2651" t="str">
        <f t="shared" si="694"/>
        <v xml:space="preserve">         </v>
      </c>
      <c r="AB2651" t="str">
        <f t="shared" si="695"/>
        <v xml:space="preserve">         </v>
      </c>
      <c r="AC2651" t="str">
        <f t="shared" si="696"/>
        <v xml:space="preserve">    </v>
      </c>
      <c r="AD2651" t="str">
        <f t="shared" si="702"/>
        <v/>
      </c>
      <c r="AE2651" t="str">
        <f t="shared" si="697"/>
        <v/>
      </c>
      <c r="AF2651" t="str">
        <f t="shared" si="704"/>
        <v/>
      </c>
      <c r="AG2651" t="str">
        <f t="shared" si="704"/>
        <v/>
      </c>
      <c r="AH2651" t="str">
        <f t="shared" si="698"/>
        <v/>
      </c>
      <c r="AI2651" t="str">
        <f t="shared" si="699"/>
        <v/>
      </c>
      <c r="AJ2651" t="str">
        <f t="shared" si="700"/>
        <v/>
      </c>
    </row>
    <row r="2652" spans="1:36" x14ac:dyDescent="0.25">
      <c r="A2652" t="s">
        <v>2213</v>
      </c>
      <c r="P2652" t="str">
        <f t="shared" si="701"/>
        <v xml:space="preserve">                </v>
      </c>
      <c r="Q2652" t="str">
        <f t="shared" si="701"/>
        <v xml:space="preserve">         </v>
      </c>
      <c r="R2652" t="str">
        <f t="shared" si="689"/>
        <v xml:space="preserve">   225.0 </v>
      </c>
      <c r="S2652" t="str">
        <f t="shared" si="690"/>
        <v xml:space="preserve">   247.0 </v>
      </c>
      <c r="T2652" t="str">
        <f t="shared" si="691"/>
        <v xml:space="preserve">   254.0 </v>
      </c>
      <c r="U2652" t="str">
        <f t="shared" si="702"/>
        <v xml:space="preserve">        0.0% </v>
      </c>
      <c r="V2652" t="str">
        <f t="shared" si="692"/>
        <v xml:space="preserve">         </v>
      </c>
      <c r="W2652" t="str">
        <f t="shared" si="693"/>
        <v xml:space="preserve">         </v>
      </c>
      <c r="X2652" t="str">
        <f t="shared" si="703"/>
        <v xml:space="preserve"> 42016 </v>
      </c>
      <c r="Y2652" t="str">
        <f t="shared" si="703"/>
        <v xml:space="preserve"> ITUMB1-MG000 </v>
      </c>
      <c r="Z2652" t="str">
        <f t="shared" si="703"/>
        <v xml:space="preserve">  1 </v>
      </c>
      <c r="AA2652" t="str">
        <f t="shared" si="694"/>
        <v xml:space="preserve">     0.0 </v>
      </c>
      <c r="AB2652" t="str">
        <f t="shared" si="695"/>
        <v xml:space="preserve">     0.0 </v>
      </c>
      <c r="AC2652" t="str">
        <f t="shared" si="696"/>
        <v xml:space="preserve">     0.0 </v>
      </c>
      <c r="AD2652" t="str">
        <f t="shared" si="702"/>
        <v xml:space="preserve"> 1.000F </v>
      </c>
      <c r="AE2652" t="str">
        <f t="shared" si="697"/>
        <v xml:space="preserve">       </v>
      </c>
      <c r="AF2652" t="str">
        <f t="shared" si="704"/>
        <v xml:space="preserve">     </v>
      </c>
      <c r="AG2652" t="str">
        <f t="shared" si="704"/>
        <v xml:space="preserve">     0.00 </v>
      </c>
      <c r="AH2652" t="str">
        <f t="shared" si="698"/>
        <v xml:space="preserve">     0.00 </v>
      </c>
      <c r="AI2652" t="str">
        <f t="shared" si="699"/>
        <v xml:space="preserve">       </v>
      </c>
      <c r="AJ2652" t="str">
        <f t="shared" si="700"/>
        <v xml:space="preserve">      </v>
      </c>
    </row>
    <row r="2653" spans="1:36" x14ac:dyDescent="0.25">
      <c r="A2653" t="s">
        <v>6</v>
      </c>
      <c r="P2653" t="str">
        <f t="shared" si="701"/>
        <v xml:space="preserve">  ..............</v>
      </c>
      <c r="Q2653" t="str">
        <f t="shared" si="701"/>
        <v>.........</v>
      </c>
      <c r="R2653" t="str">
        <f t="shared" si="689"/>
        <v>.........</v>
      </c>
      <c r="S2653" t="str">
        <f t="shared" si="690"/>
        <v>.........</v>
      </c>
      <c r="T2653" t="str">
        <f t="shared" si="691"/>
        <v>.........</v>
      </c>
      <c r="U2653" t="str">
        <f t="shared" si="702"/>
        <v>.............</v>
      </c>
      <c r="V2653" t="str">
        <f t="shared" si="692"/>
        <v>.........</v>
      </c>
      <c r="W2653" t="str">
        <f t="shared" si="693"/>
        <v>.........</v>
      </c>
      <c r="X2653" t="str">
        <f t="shared" si="703"/>
        <v>.......</v>
      </c>
      <c r="Y2653" t="str">
        <f t="shared" si="703"/>
        <v>..............</v>
      </c>
      <c r="Z2653" t="str">
        <f t="shared" si="703"/>
        <v>....</v>
      </c>
      <c r="AA2653" t="str">
        <f t="shared" si="694"/>
        <v>.........</v>
      </c>
      <c r="AB2653" t="str">
        <f t="shared" si="695"/>
        <v>.........</v>
      </c>
      <c r="AC2653" t="str">
        <f t="shared" si="696"/>
        <v>.........</v>
      </c>
      <c r="AD2653" t="str">
        <f t="shared" si="702"/>
        <v>........</v>
      </c>
      <c r="AE2653" t="str">
        <f t="shared" si="697"/>
        <v>.......</v>
      </c>
      <c r="AF2653" t="str">
        <f t="shared" si="704"/>
        <v>.....</v>
      </c>
      <c r="AG2653" t="str">
        <f t="shared" si="704"/>
        <v>..........</v>
      </c>
      <c r="AH2653" t="str">
        <f t="shared" si="698"/>
        <v>..........</v>
      </c>
      <c r="AI2653" t="str">
        <f t="shared" si="699"/>
        <v>.......</v>
      </c>
      <c r="AJ2653" t="str">
        <f t="shared" si="700"/>
        <v>.......</v>
      </c>
    </row>
    <row r="2654" spans="1:36" x14ac:dyDescent="0.25">
      <c r="A2654" t="s">
        <v>2214</v>
      </c>
      <c r="P2654" t="str">
        <f t="shared" si="701"/>
        <v xml:space="preserve">  42018  991  0 </v>
      </c>
      <c r="Q2654" t="str">
        <f t="shared" si="701"/>
        <v xml:space="preserve">   1.009 </v>
      </c>
      <c r="R2654" t="str">
        <f t="shared" si="689"/>
        <v xml:space="preserve">     0.0 </v>
      </c>
      <c r="S2654" t="str">
        <f t="shared" si="690"/>
        <v xml:space="preserve">     0.0 </v>
      </c>
      <c r="T2654" t="str">
        <f t="shared" si="691"/>
        <v xml:space="preserve">     0.0 </v>
      </c>
      <c r="U2654" t="str">
        <f t="shared" si="702"/>
        <v xml:space="preserve">         0.0 </v>
      </c>
      <c r="V2654" t="str">
        <f t="shared" si="692"/>
        <v xml:space="preserve">     0.0 </v>
      </c>
      <c r="W2654" t="str">
        <f t="shared" si="693"/>
        <v xml:space="preserve">     0.0</v>
      </c>
      <c r="X2654" t="str">
        <f t="shared" si="703"/>
        <v/>
      </c>
      <c r="Y2654" t="str">
        <f t="shared" si="703"/>
        <v/>
      </c>
      <c r="Z2654" t="str">
        <f t="shared" si="703"/>
        <v/>
      </c>
      <c r="AA2654" t="str">
        <f t="shared" si="694"/>
        <v/>
      </c>
      <c r="AB2654" t="str">
        <f t="shared" si="695"/>
        <v/>
      </c>
      <c r="AC2654" t="str">
        <f t="shared" si="696"/>
        <v/>
      </c>
      <c r="AD2654" t="str">
        <f t="shared" si="702"/>
        <v/>
      </c>
      <c r="AE2654" t="str">
        <f t="shared" si="697"/>
        <v/>
      </c>
      <c r="AF2654" t="str">
        <f t="shared" si="704"/>
        <v/>
      </c>
      <c r="AG2654" t="str">
        <f t="shared" si="704"/>
        <v/>
      </c>
      <c r="AH2654" t="str">
        <f t="shared" si="698"/>
        <v/>
      </c>
      <c r="AI2654" t="str">
        <f t="shared" si="699"/>
        <v/>
      </c>
      <c r="AJ2654" t="str">
        <f t="shared" si="700"/>
        <v/>
      </c>
    </row>
    <row r="2655" spans="1:36" x14ac:dyDescent="0.25">
      <c r="A2655" t="s">
        <v>2215</v>
      </c>
      <c r="P2655" t="str">
        <f t="shared" si="701"/>
        <v xml:space="preserve">  ITUMB2-MG000  </v>
      </c>
      <c r="Q2655" t="str">
        <f t="shared" si="701"/>
        <v xml:space="preserve">    -3.5 </v>
      </c>
      <c r="R2655" t="str">
        <f t="shared" si="689"/>
        <v xml:space="preserve">     0.0 </v>
      </c>
      <c r="S2655" t="str">
        <f t="shared" si="690"/>
        <v xml:space="preserve">     0.0 </v>
      </c>
      <c r="T2655" t="str">
        <f t="shared" si="691"/>
        <v xml:space="preserve">     0.0 </v>
      </c>
      <c r="U2655" t="str">
        <f t="shared" si="702"/>
        <v xml:space="preserve">         0.0 </v>
      </c>
      <c r="V2655" t="str">
        <f t="shared" si="692"/>
        <v xml:space="preserve">     0.0 </v>
      </c>
      <c r="W2655" t="str">
        <f t="shared" si="693"/>
        <v xml:space="preserve">     0.0 </v>
      </c>
      <c r="X2655" t="str">
        <f t="shared" si="703"/>
        <v xml:space="preserve">       </v>
      </c>
      <c r="Y2655" t="str">
        <f t="shared" si="703"/>
        <v xml:space="preserve">              </v>
      </c>
      <c r="Z2655" t="str">
        <f t="shared" si="703"/>
        <v xml:space="preserve">    </v>
      </c>
      <c r="AA2655" t="str">
        <f t="shared" si="694"/>
        <v xml:space="preserve">         </v>
      </c>
      <c r="AB2655" t="str">
        <f t="shared" si="695"/>
        <v xml:space="preserve">         </v>
      </c>
      <c r="AC2655" t="str">
        <f t="shared" si="696"/>
        <v xml:space="preserve">    </v>
      </c>
      <c r="AD2655" t="str">
        <f t="shared" si="702"/>
        <v/>
      </c>
      <c r="AE2655" t="str">
        <f t="shared" si="697"/>
        <v/>
      </c>
      <c r="AF2655" t="str">
        <f t="shared" si="704"/>
        <v/>
      </c>
      <c r="AG2655" t="str">
        <f t="shared" si="704"/>
        <v/>
      </c>
      <c r="AH2655" t="str">
        <f t="shared" si="698"/>
        <v/>
      </c>
      <c r="AI2655" t="str">
        <f t="shared" si="699"/>
        <v/>
      </c>
      <c r="AJ2655" t="str">
        <f t="shared" si="700"/>
        <v/>
      </c>
    </row>
    <row r="2656" spans="1:36" x14ac:dyDescent="0.25">
      <c r="A2656" t="s">
        <v>2216</v>
      </c>
      <c r="P2656" t="str">
        <f t="shared" si="701"/>
        <v xml:space="preserve">                </v>
      </c>
      <c r="Q2656" t="str">
        <f t="shared" si="701"/>
        <v xml:space="preserve">         </v>
      </c>
      <c r="R2656" t="str">
        <f t="shared" si="689"/>
        <v xml:space="preserve">   225.0 </v>
      </c>
      <c r="S2656" t="str">
        <f t="shared" si="690"/>
        <v xml:space="preserve">   270.0 </v>
      </c>
      <c r="T2656" t="str">
        <f t="shared" si="691"/>
        <v xml:space="preserve">   315.0 </v>
      </c>
      <c r="U2656" t="str">
        <f t="shared" si="702"/>
        <v xml:space="preserve">        1.8% </v>
      </c>
      <c r="V2656" t="str">
        <f t="shared" si="692"/>
        <v xml:space="preserve">         </v>
      </c>
      <c r="W2656" t="str">
        <f t="shared" si="693"/>
        <v xml:space="preserve">         </v>
      </c>
      <c r="X2656" t="str">
        <f t="shared" si="703"/>
        <v xml:space="preserve">   217 </v>
      </c>
      <c r="Y2656" t="str">
        <f t="shared" si="703"/>
        <v xml:space="preserve"> ITUMBI-MG345 </v>
      </c>
      <c r="Z2656" t="str">
        <f t="shared" si="703"/>
        <v xml:space="preserve">  2 </v>
      </c>
      <c r="AA2656" t="str">
        <f t="shared" si="694"/>
        <v xml:space="preserve">     3.6 </v>
      </c>
      <c r="AB2656" t="str">
        <f t="shared" si="695"/>
        <v xml:space="preserve">     2.0 </v>
      </c>
      <c r="AC2656" t="str">
        <f t="shared" si="696"/>
        <v xml:space="preserve">     4.1 </v>
      </c>
      <c r="AD2656" t="str">
        <f t="shared" si="702"/>
        <v xml:space="preserve">        </v>
      </c>
      <c r="AE2656" t="str">
        <f t="shared" si="697"/>
        <v xml:space="preserve">       </v>
      </c>
      <c r="AF2656" t="str">
        <f t="shared" si="704"/>
        <v xml:space="preserve">     </v>
      </c>
      <c r="AG2656" t="str">
        <f t="shared" si="704"/>
        <v xml:space="preserve">     0.00 </v>
      </c>
      <c r="AH2656" t="str">
        <f t="shared" si="698"/>
        <v xml:space="preserve">     0.01 </v>
      </c>
      <c r="AI2656" t="str">
        <f t="shared" si="699"/>
        <v xml:space="preserve">       </v>
      </c>
      <c r="AJ2656" t="str">
        <f t="shared" si="700"/>
        <v xml:space="preserve">      </v>
      </c>
    </row>
    <row r="2657" spans="1:36" x14ac:dyDescent="0.25">
      <c r="A2657" t="s">
        <v>2217</v>
      </c>
      <c r="P2657" t="str">
        <f t="shared" si="701"/>
        <v xml:space="preserve">                </v>
      </c>
      <c r="Q2657" t="str">
        <f t="shared" si="701"/>
        <v xml:space="preserve">         </v>
      </c>
      <c r="R2657" t="str">
        <f t="shared" si="689"/>
        <v xml:space="preserve">   225.0 </v>
      </c>
      <c r="S2657" t="str">
        <f t="shared" si="690"/>
        <v xml:space="preserve">   225.0 </v>
      </c>
      <c r="T2657" t="str">
        <f t="shared" si="691"/>
        <v xml:space="preserve">   225.0 </v>
      </c>
      <c r="U2657" t="str">
        <f t="shared" si="702"/>
        <v xml:space="preserve">        1.8% </v>
      </c>
      <c r="V2657" t="str">
        <f t="shared" si="692"/>
        <v xml:space="preserve">         </v>
      </c>
      <c r="W2657" t="str">
        <f t="shared" si="693"/>
        <v xml:space="preserve">         </v>
      </c>
      <c r="X2657" t="str">
        <f t="shared" si="703"/>
        <v xml:space="preserve">   225 </v>
      </c>
      <c r="Y2657" t="str">
        <f t="shared" si="703"/>
        <v xml:space="preserve"> ITUMBI-MG230 </v>
      </c>
      <c r="Z2657" t="str">
        <f t="shared" si="703"/>
        <v xml:space="preserve">  2 </v>
      </c>
      <c r="AA2657" t="str">
        <f t="shared" si="694"/>
        <v xml:space="preserve">    -3.6 </v>
      </c>
      <c r="AB2657" t="str">
        <f t="shared" si="695"/>
        <v xml:space="preserve">    -2.0 </v>
      </c>
      <c r="AC2657" t="str">
        <f t="shared" si="696"/>
        <v xml:space="preserve">     4.1 </v>
      </c>
      <c r="AD2657" t="str">
        <f t="shared" si="702"/>
        <v xml:space="preserve">        </v>
      </c>
      <c r="AE2657" t="str">
        <f t="shared" si="697"/>
        <v xml:space="preserve">       </v>
      </c>
      <c r="AF2657" t="str">
        <f t="shared" si="704"/>
        <v xml:space="preserve"> 353 </v>
      </c>
      <c r="AG2657" t="str">
        <f t="shared" si="704"/>
        <v xml:space="preserve">     0.00 </v>
      </c>
      <c r="AH2657" t="str">
        <f t="shared" si="698"/>
        <v xml:space="preserve">    -0.00 </v>
      </c>
      <c r="AI2657" t="str">
        <f t="shared" si="699"/>
        <v xml:space="preserve">       </v>
      </c>
      <c r="AJ2657" t="str">
        <f t="shared" si="700"/>
        <v xml:space="preserve">      </v>
      </c>
    </row>
    <row r="2658" spans="1:36" x14ac:dyDescent="0.25">
      <c r="A2658" t="s">
        <v>2218</v>
      </c>
      <c r="P2658" t="str">
        <f t="shared" si="701"/>
        <v xml:space="preserve">                </v>
      </c>
      <c r="Q2658" t="str">
        <f t="shared" si="701"/>
        <v xml:space="preserve">         </v>
      </c>
      <c r="R2658" t="str">
        <f t="shared" si="689"/>
        <v xml:space="preserve">   225.0 </v>
      </c>
      <c r="S2658" t="str">
        <f t="shared" si="690"/>
        <v xml:space="preserve">   270.0 </v>
      </c>
      <c r="T2658" t="str">
        <f t="shared" si="691"/>
        <v xml:space="preserve">   315.0 </v>
      </c>
      <c r="U2658" t="str">
        <f t="shared" si="702"/>
        <v xml:space="preserve">        0.0% </v>
      </c>
      <c r="V2658" t="str">
        <f t="shared" si="692"/>
        <v xml:space="preserve">         </v>
      </c>
      <c r="W2658" t="str">
        <f t="shared" si="693"/>
        <v xml:space="preserve">         </v>
      </c>
      <c r="X2658" t="str">
        <f t="shared" si="703"/>
        <v xml:space="preserve"> 42019 </v>
      </c>
      <c r="Y2658" t="str">
        <f t="shared" si="703"/>
        <v xml:space="preserve"> ITUMB2-MG013 </v>
      </c>
      <c r="Z2658" t="str">
        <f t="shared" si="703"/>
        <v xml:space="preserve">  2 </v>
      </c>
      <c r="AA2658" t="str">
        <f t="shared" si="694"/>
        <v xml:space="preserve">     0.0 </v>
      </c>
      <c r="AB2658" t="str">
        <f t="shared" si="695"/>
        <v xml:space="preserve">     0.0 </v>
      </c>
      <c r="AC2658" t="str">
        <f t="shared" si="696"/>
        <v xml:space="preserve">     0.0 </v>
      </c>
      <c r="AD2658" t="str">
        <f t="shared" si="702"/>
        <v xml:space="preserve">        </v>
      </c>
      <c r="AE2658" t="str">
        <f t="shared" si="697"/>
        <v xml:space="preserve">       </v>
      </c>
      <c r="AF2658" t="str">
        <f t="shared" si="704"/>
        <v xml:space="preserve">     </v>
      </c>
      <c r="AG2658" t="str">
        <f t="shared" si="704"/>
        <v xml:space="preserve">     0.00 </v>
      </c>
      <c r="AH2658" t="str">
        <f t="shared" si="698"/>
        <v xml:space="preserve">     0.00 </v>
      </c>
      <c r="AI2658" t="str">
        <f t="shared" si="699"/>
        <v xml:space="preserve">       </v>
      </c>
      <c r="AJ2658" t="str">
        <f t="shared" si="700"/>
        <v xml:space="preserve">      </v>
      </c>
    </row>
    <row r="2659" spans="1:36" x14ac:dyDescent="0.25">
      <c r="A2659" t="s">
        <v>6</v>
      </c>
      <c r="P2659" t="str">
        <f t="shared" si="701"/>
        <v xml:space="preserve">  ..............</v>
      </c>
      <c r="Q2659" t="str">
        <f t="shared" si="701"/>
        <v>.........</v>
      </c>
      <c r="R2659" t="str">
        <f t="shared" si="689"/>
        <v>.........</v>
      </c>
      <c r="S2659" t="str">
        <f t="shared" si="690"/>
        <v>.........</v>
      </c>
      <c r="T2659" t="str">
        <f t="shared" si="691"/>
        <v>.........</v>
      </c>
      <c r="U2659" t="str">
        <f t="shared" si="702"/>
        <v>.............</v>
      </c>
      <c r="V2659" t="str">
        <f t="shared" si="692"/>
        <v>.........</v>
      </c>
      <c r="W2659" t="str">
        <f t="shared" si="693"/>
        <v>.........</v>
      </c>
      <c r="X2659" t="str">
        <f t="shared" si="703"/>
        <v>.......</v>
      </c>
      <c r="Y2659" t="str">
        <f t="shared" si="703"/>
        <v>..............</v>
      </c>
      <c r="Z2659" t="str">
        <f t="shared" si="703"/>
        <v>....</v>
      </c>
      <c r="AA2659" t="str">
        <f t="shared" si="694"/>
        <v>.........</v>
      </c>
      <c r="AB2659" t="str">
        <f t="shared" si="695"/>
        <v>.........</v>
      </c>
      <c r="AC2659" t="str">
        <f t="shared" si="696"/>
        <v>.........</v>
      </c>
      <c r="AD2659" t="str">
        <f t="shared" si="702"/>
        <v>........</v>
      </c>
      <c r="AE2659" t="str">
        <f t="shared" si="697"/>
        <v>.......</v>
      </c>
      <c r="AF2659" t="str">
        <f t="shared" si="704"/>
        <v>.....</v>
      </c>
      <c r="AG2659" t="str">
        <f t="shared" si="704"/>
        <v>..........</v>
      </c>
      <c r="AH2659" t="str">
        <f t="shared" si="698"/>
        <v>..........</v>
      </c>
      <c r="AI2659" t="str">
        <f t="shared" si="699"/>
        <v>.......</v>
      </c>
      <c r="AJ2659" t="str">
        <f t="shared" si="700"/>
        <v>.......</v>
      </c>
    </row>
    <row r="2660" spans="1:36" x14ac:dyDescent="0.25">
      <c r="A2660" t="s">
        <v>2219</v>
      </c>
      <c r="P2660" t="str">
        <f t="shared" si="701"/>
        <v xml:space="preserve">  42019   14  0 </v>
      </c>
      <c r="Q2660" t="str">
        <f t="shared" si="701"/>
        <v xml:space="preserve">   1.009 </v>
      </c>
      <c r="R2660" t="str">
        <f t="shared" si="689"/>
        <v xml:space="preserve">     0.0 </v>
      </c>
      <c r="S2660" t="str">
        <f t="shared" si="690"/>
        <v xml:space="preserve">     0.0 </v>
      </c>
      <c r="T2660" t="str">
        <f t="shared" si="691"/>
        <v xml:space="preserve">     0.0 </v>
      </c>
      <c r="U2660" t="str">
        <f t="shared" si="702"/>
        <v xml:space="preserve">         0.0 </v>
      </c>
      <c r="V2660" t="str">
        <f t="shared" si="692"/>
        <v xml:space="preserve">     0.0 </v>
      </c>
      <c r="W2660" t="str">
        <f t="shared" si="693"/>
        <v xml:space="preserve">     0.0</v>
      </c>
      <c r="X2660" t="str">
        <f t="shared" si="703"/>
        <v/>
      </c>
      <c r="Y2660" t="str">
        <f t="shared" si="703"/>
        <v/>
      </c>
      <c r="Z2660" t="str">
        <f t="shared" si="703"/>
        <v/>
      </c>
      <c r="AA2660" t="str">
        <f t="shared" si="694"/>
        <v/>
      </c>
      <c r="AB2660" t="str">
        <f t="shared" si="695"/>
        <v/>
      </c>
      <c r="AC2660" t="str">
        <f t="shared" si="696"/>
        <v/>
      </c>
      <c r="AD2660" t="str">
        <f t="shared" si="702"/>
        <v/>
      </c>
      <c r="AE2660" t="str">
        <f t="shared" si="697"/>
        <v/>
      </c>
      <c r="AF2660" t="str">
        <f t="shared" si="704"/>
        <v/>
      </c>
      <c r="AG2660" t="str">
        <f t="shared" si="704"/>
        <v/>
      </c>
      <c r="AH2660" t="str">
        <f t="shared" si="698"/>
        <v/>
      </c>
      <c r="AI2660" t="str">
        <f t="shared" si="699"/>
        <v/>
      </c>
      <c r="AJ2660" t="str">
        <f t="shared" si="700"/>
        <v/>
      </c>
    </row>
    <row r="2661" spans="1:36" x14ac:dyDescent="0.25">
      <c r="A2661" t="s">
        <v>2220</v>
      </c>
      <c r="P2661" t="str">
        <f t="shared" si="701"/>
        <v xml:space="preserve">  ITUMB2-MG013  </v>
      </c>
      <c r="Q2661" t="str">
        <f t="shared" si="701"/>
        <v xml:space="preserve">    -3.5 </v>
      </c>
      <c r="R2661" t="str">
        <f t="shared" si="689"/>
        <v xml:space="preserve">     0.0 </v>
      </c>
      <c r="S2661" t="str">
        <f t="shared" si="690"/>
        <v xml:space="preserve">     0.0 </v>
      </c>
      <c r="T2661" t="str">
        <f t="shared" si="691"/>
        <v xml:space="preserve">     0.0 </v>
      </c>
      <c r="U2661" t="str">
        <f t="shared" si="702"/>
        <v xml:space="preserve">         0.0 </v>
      </c>
      <c r="V2661" t="str">
        <f t="shared" si="692"/>
        <v xml:space="preserve">     0.0 </v>
      </c>
      <c r="W2661" t="str">
        <f t="shared" si="693"/>
        <v xml:space="preserve">     0.0 </v>
      </c>
      <c r="X2661" t="str">
        <f t="shared" si="703"/>
        <v xml:space="preserve">       </v>
      </c>
      <c r="Y2661" t="str">
        <f t="shared" si="703"/>
        <v xml:space="preserve">              </v>
      </c>
      <c r="Z2661" t="str">
        <f t="shared" si="703"/>
        <v xml:space="preserve">    </v>
      </c>
      <c r="AA2661" t="str">
        <f t="shared" si="694"/>
        <v xml:space="preserve">         </v>
      </c>
      <c r="AB2661" t="str">
        <f t="shared" si="695"/>
        <v xml:space="preserve">         </v>
      </c>
      <c r="AC2661" t="str">
        <f t="shared" si="696"/>
        <v xml:space="preserve">    </v>
      </c>
      <c r="AD2661" t="str">
        <f t="shared" si="702"/>
        <v/>
      </c>
      <c r="AE2661" t="str">
        <f t="shared" si="697"/>
        <v/>
      </c>
      <c r="AF2661" t="str">
        <f t="shared" si="704"/>
        <v/>
      </c>
      <c r="AG2661" t="str">
        <f t="shared" si="704"/>
        <v/>
      </c>
      <c r="AH2661" t="str">
        <f t="shared" si="698"/>
        <v/>
      </c>
      <c r="AI2661" t="str">
        <f t="shared" si="699"/>
        <v/>
      </c>
      <c r="AJ2661" t="str">
        <f t="shared" si="700"/>
        <v/>
      </c>
    </row>
    <row r="2662" spans="1:36" x14ac:dyDescent="0.25">
      <c r="A2662" t="s">
        <v>2221</v>
      </c>
      <c r="P2662" t="str">
        <f t="shared" si="701"/>
        <v xml:space="preserve">                </v>
      </c>
      <c r="Q2662" t="str">
        <f t="shared" si="701"/>
        <v xml:space="preserve">         </v>
      </c>
      <c r="R2662" t="str">
        <f t="shared" si="689"/>
        <v xml:space="preserve">   225.0 </v>
      </c>
      <c r="S2662" t="str">
        <f t="shared" si="690"/>
        <v xml:space="preserve">   270.0 </v>
      </c>
      <c r="T2662" t="str">
        <f t="shared" si="691"/>
        <v xml:space="preserve">   315.0 </v>
      </c>
      <c r="U2662" t="str">
        <f t="shared" si="702"/>
        <v xml:space="preserve">        0.0% </v>
      </c>
      <c r="V2662" t="str">
        <f t="shared" si="692"/>
        <v xml:space="preserve">         </v>
      </c>
      <c r="W2662" t="str">
        <f t="shared" si="693"/>
        <v xml:space="preserve">         </v>
      </c>
      <c r="X2662" t="str">
        <f t="shared" si="703"/>
        <v xml:space="preserve"> 42018 </v>
      </c>
      <c r="Y2662" t="str">
        <f t="shared" si="703"/>
        <v xml:space="preserve"> ITUMB2-MG000 </v>
      </c>
      <c r="Z2662" t="str">
        <f t="shared" si="703"/>
        <v xml:space="preserve">  2 </v>
      </c>
      <c r="AA2662" t="str">
        <f t="shared" si="694"/>
        <v xml:space="preserve">     0.0 </v>
      </c>
      <c r="AB2662" t="str">
        <f t="shared" si="695"/>
        <v xml:space="preserve">     0.0 </v>
      </c>
      <c r="AC2662" t="str">
        <f t="shared" si="696"/>
        <v xml:space="preserve">     0.0 </v>
      </c>
      <c r="AD2662" t="str">
        <f t="shared" si="702"/>
        <v xml:space="preserve"> 1.000F </v>
      </c>
      <c r="AE2662" t="str">
        <f t="shared" si="697"/>
        <v xml:space="preserve">       </v>
      </c>
      <c r="AF2662" t="str">
        <f t="shared" si="704"/>
        <v xml:space="preserve">     </v>
      </c>
      <c r="AG2662" t="str">
        <f t="shared" si="704"/>
        <v xml:space="preserve">     0.00 </v>
      </c>
      <c r="AH2662" t="str">
        <f t="shared" si="698"/>
        <v xml:space="preserve">     0.00 </v>
      </c>
      <c r="AI2662" t="str">
        <f t="shared" si="699"/>
        <v xml:space="preserve">       </v>
      </c>
      <c r="AJ2662" t="str">
        <f t="shared" si="700"/>
        <v xml:space="preserve">      </v>
      </c>
    </row>
    <row r="2663" spans="1:36" x14ac:dyDescent="0.25">
      <c r="A2663" t="s">
        <v>6</v>
      </c>
      <c r="P2663" t="str">
        <f t="shared" si="701"/>
        <v xml:space="preserve">  ..............</v>
      </c>
      <c r="Q2663" t="str">
        <f t="shared" si="701"/>
        <v>.........</v>
      </c>
      <c r="R2663" t="str">
        <f t="shared" si="689"/>
        <v>.........</v>
      </c>
      <c r="S2663" t="str">
        <f t="shared" si="690"/>
        <v>.........</v>
      </c>
      <c r="T2663" t="str">
        <f t="shared" si="691"/>
        <v>.........</v>
      </c>
      <c r="U2663" t="str">
        <f t="shared" si="702"/>
        <v>.............</v>
      </c>
      <c r="V2663" t="str">
        <f t="shared" si="692"/>
        <v>.........</v>
      </c>
      <c r="W2663" t="str">
        <f t="shared" si="693"/>
        <v>.........</v>
      </c>
      <c r="X2663" t="str">
        <f t="shared" si="703"/>
        <v>.......</v>
      </c>
      <c r="Y2663" t="str">
        <f t="shared" si="703"/>
        <v>..............</v>
      </c>
      <c r="Z2663" t="str">
        <f t="shared" si="703"/>
        <v>....</v>
      </c>
      <c r="AA2663" t="str">
        <f t="shared" si="694"/>
        <v>.........</v>
      </c>
      <c r="AB2663" t="str">
        <f t="shared" si="695"/>
        <v>.........</v>
      </c>
      <c r="AC2663" t="str">
        <f t="shared" si="696"/>
        <v>.........</v>
      </c>
      <c r="AD2663" t="str">
        <f t="shared" si="702"/>
        <v>........</v>
      </c>
      <c r="AE2663" t="str">
        <f t="shared" si="697"/>
        <v>.......</v>
      </c>
      <c r="AF2663" t="str">
        <f t="shared" si="704"/>
        <v>.....</v>
      </c>
      <c r="AG2663" t="str">
        <f t="shared" si="704"/>
        <v>..........</v>
      </c>
      <c r="AH2663" t="str">
        <f t="shared" si="698"/>
        <v>..........</v>
      </c>
      <c r="AI2663" t="str">
        <f t="shared" si="699"/>
        <v>.......</v>
      </c>
      <c r="AJ2663" t="str">
        <f t="shared" si="700"/>
        <v>.......</v>
      </c>
    </row>
    <row r="2664" spans="1:36" x14ac:dyDescent="0.25">
      <c r="A2664" t="s">
        <v>2222</v>
      </c>
      <c r="P2664" t="str">
        <f t="shared" si="701"/>
        <v xml:space="preserve">  42020  991  0 </v>
      </c>
      <c r="Q2664" t="str">
        <f t="shared" si="701"/>
        <v xml:space="preserve">   1.009 </v>
      </c>
      <c r="R2664" t="str">
        <f t="shared" si="689"/>
        <v xml:space="preserve">     0.0 </v>
      </c>
      <c r="S2664" t="str">
        <f t="shared" si="690"/>
        <v xml:space="preserve">     0.0 </v>
      </c>
      <c r="T2664" t="str">
        <f t="shared" si="691"/>
        <v xml:space="preserve">     0.0 </v>
      </c>
      <c r="U2664" t="str">
        <f t="shared" si="702"/>
        <v xml:space="preserve">         0.0 </v>
      </c>
      <c r="V2664" t="str">
        <f t="shared" si="692"/>
        <v xml:space="preserve">     0.0 </v>
      </c>
      <c r="W2664" t="str">
        <f t="shared" si="693"/>
        <v xml:space="preserve">     0.0</v>
      </c>
      <c r="X2664" t="str">
        <f t="shared" si="703"/>
        <v/>
      </c>
      <c r="Y2664" t="str">
        <f t="shared" si="703"/>
        <v/>
      </c>
      <c r="Z2664" t="str">
        <f t="shared" si="703"/>
        <v/>
      </c>
      <c r="AA2664" t="str">
        <f t="shared" si="694"/>
        <v/>
      </c>
      <c r="AB2664" t="str">
        <f t="shared" si="695"/>
        <v/>
      </c>
      <c r="AC2664" t="str">
        <f t="shared" si="696"/>
        <v/>
      </c>
      <c r="AD2664" t="str">
        <f t="shared" si="702"/>
        <v/>
      </c>
      <c r="AE2664" t="str">
        <f t="shared" si="697"/>
        <v/>
      </c>
      <c r="AF2664" t="str">
        <f t="shared" si="704"/>
        <v/>
      </c>
      <c r="AG2664" t="str">
        <f t="shared" si="704"/>
        <v/>
      </c>
      <c r="AH2664" t="str">
        <f t="shared" si="698"/>
        <v/>
      </c>
      <c r="AI2664" t="str">
        <f t="shared" si="699"/>
        <v/>
      </c>
      <c r="AJ2664" t="str">
        <f t="shared" si="700"/>
        <v/>
      </c>
    </row>
    <row r="2665" spans="1:36" x14ac:dyDescent="0.25">
      <c r="A2665" t="s">
        <v>2223</v>
      </c>
      <c r="P2665" t="str">
        <f t="shared" si="701"/>
        <v xml:space="preserve">  ITUMB3-MG000  </v>
      </c>
      <c r="Q2665" t="str">
        <f t="shared" si="701"/>
        <v xml:space="preserve">    -3.5 </v>
      </c>
      <c r="R2665" t="str">
        <f t="shared" si="689"/>
        <v xml:space="preserve">     0.0 </v>
      </c>
      <c r="S2665" t="str">
        <f t="shared" si="690"/>
        <v xml:space="preserve">     0.0 </v>
      </c>
      <c r="T2665" t="str">
        <f t="shared" si="691"/>
        <v xml:space="preserve">     0.0 </v>
      </c>
      <c r="U2665" t="str">
        <f t="shared" si="702"/>
        <v xml:space="preserve">         0.0 </v>
      </c>
      <c r="V2665" t="str">
        <f t="shared" si="692"/>
        <v xml:space="preserve">     0.0 </v>
      </c>
      <c r="W2665" t="str">
        <f t="shared" si="693"/>
        <v xml:space="preserve">     0.0 </v>
      </c>
      <c r="X2665" t="str">
        <f t="shared" si="703"/>
        <v xml:space="preserve">       </v>
      </c>
      <c r="Y2665" t="str">
        <f t="shared" si="703"/>
        <v xml:space="preserve">              </v>
      </c>
      <c r="Z2665" t="str">
        <f t="shared" si="703"/>
        <v xml:space="preserve">    </v>
      </c>
      <c r="AA2665" t="str">
        <f t="shared" si="694"/>
        <v xml:space="preserve">         </v>
      </c>
      <c r="AB2665" t="str">
        <f t="shared" si="695"/>
        <v xml:space="preserve">         </v>
      </c>
      <c r="AC2665" t="str">
        <f t="shared" si="696"/>
        <v xml:space="preserve">    </v>
      </c>
      <c r="AD2665" t="str">
        <f t="shared" si="702"/>
        <v/>
      </c>
      <c r="AE2665" t="str">
        <f t="shared" si="697"/>
        <v/>
      </c>
      <c r="AF2665" t="str">
        <f t="shared" si="704"/>
        <v/>
      </c>
      <c r="AG2665" t="str">
        <f t="shared" si="704"/>
        <v/>
      </c>
      <c r="AH2665" t="str">
        <f t="shared" si="698"/>
        <v/>
      </c>
      <c r="AI2665" t="str">
        <f t="shared" si="699"/>
        <v/>
      </c>
      <c r="AJ2665" t="str">
        <f t="shared" si="700"/>
        <v/>
      </c>
    </row>
    <row r="2666" spans="1:36" x14ac:dyDescent="0.25">
      <c r="A2666" t="s">
        <v>2224</v>
      </c>
      <c r="P2666" t="str">
        <f t="shared" si="701"/>
        <v xml:space="preserve">                </v>
      </c>
      <c r="Q2666" t="str">
        <f t="shared" si="701"/>
        <v xml:space="preserve">         </v>
      </c>
      <c r="R2666" t="str">
        <f t="shared" si="689"/>
        <v xml:space="preserve">   225.0 </v>
      </c>
      <c r="S2666" t="str">
        <f t="shared" si="690"/>
        <v xml:space="preserve">   247.0 </v>
      </c>
      <c r="T2666" t="str">
        <f t="shared" si="691"/>
        <v xml:space="preserve">   254.0 </v>
      </c>
      <c r="U2666" t="str">
        <f t="shared" si="702"/>
        <v xml:space="preserve">        1.8% </v>
      </c>
      <c r="V2666" t="str">
        <f t="shared" si="692"/>
        <v xml:space="preserve">         </v>
      </c>
      <c r="W2666" t="str">
        <f t="shared" si="693"/>
        <v xml:space="preserve">         </v>
      </c>
      <c r="X2666" t="str">
        <f t="shared" si="703"/>
        <v xml:space="preserve">   217 </v>
      </c>
      <c r="Y2666" t="str">
        <f t="shared" si="703"/>
        <v xml:space="preserve"> ITUMBI-MG345 </v>
      </c>
      <c r="Z2666" t="str">
        <f t="shared" si="703"/>
        <v xml:space="preserve">  3 </v>
      </c>
      <c r="AA2666" t="str">
        <f t="shared" si="694"/>
        <v xml:space="preserve">     3.5 </v>
      </c>
      <c r="AB2666" t="str">
        <f t="shared" si="695"/>
        <v xml:space="preserve">     1.9 </v>
      </c>
      <c r="AC2666" t="str">
        <f t="shared" si="696"/>
        <v xml:space="preserve">     4.0 </v>
      </c>
      <c r="AD2666" t="str">
        <f t="shared" si="702"/>
        <v xml:space="preserve">        </v>
      </c>
      <c r="AE2666" t="str">
        <f t="shared" si="697"/>
        <v xml:space="preserve">       </v>
      </c>
      <c r="AF2666" t="str">
        <f t="shared" si="704"/>
        <v xml:space="preserve">     </v>
      </c>
      <c r="AG2666" t="str">
        <f t="shared" si="704"/>
        <v xml:space="preserve">     0.00 </v>
      </c>
      <c r="AH2666" t="str">
        <f t="shared" si="698"/>
        <v xml:space="preserve">     0.01 </v>
      </c>
      <c r="AI2666" t="str">
        <f t="shared" si="699"/>
        <v xml:space="preserve">       </v>
      </c>
      <c r="AJ2666" t="str">
        <f t="shared" si="700"/>
        <v xml:space="preserve">      </v>
      </c>
    </row>
    <row r="2667" spans="1:36" x14ac:dyDescent="0.25">
      <c r="A2667" t="s">
        <v>2225</v>
      </c>
      <c r="P2667" t="str">
        <f t="shared" si="701"/>
        <v xml:space="preserve">                </v>
      </c>
      <c r="Q2667" t="str">
        <f t="shared" si="701"/>
        <v xml:space="preserve">         </v>
      </c>
      <c r="R2667" t="str">
        <f t="shared" si="689"/>
        <v xml:space="preserve">   225.0 </v>
      </c>
      <c r="S2667" t="str">
        <f t="shared" si="690"/>
        <v xml:space="preserve">   247.0 </v>
      </c>
      <c r="T2667" t="str">
        <f t="shared" si="691"/>
        <v xml:space="preserve">   225.0 </v>
      </c>
      <c r="U2667" t="str">
        <f t="shared" si="702"/>
        <v xml:space="preserve">        1.8% </v>
      </c>
      <c r="V2667" t="str">
        <f t="shared" si="692"/>
        <v xml:space="preserve">         </v>
      </c>
      <c r="W2667" t="str">
        <f t="shared" si="693"/>
        <v xml:space="preserve">         </v>
      </c>
      <c r="X2667" t="str">
        <f t="shared" si="703"/>
        <v xml:space="preserve">   225 </v>
      </c>
      <c r="Y2667" t="str">
        <f t="shared" si="703"/>
        <v xml:space="preserve"> ITUMBI-MG230 </v>
      </c>
      <c r="Z2667" t="str">
        <f t="shared" si="703"/>
        <v xml:space="preserve">  3 </v>
      </c>
      <c r="AA2667" t="str">
        <f t="shared" si="694"/>
        <v xml:space="preserve">    -3.5 </v>
      </c>
      <c r="AB2667" t="str">
        <f t="shared" si="695"/>
        <v xml:space="preserve">    -1.9 </v>
      </c>
      <c r="AC2667" t="str">
        <f t="shared" si="696"/>
        <v xml:space="preserve">     4.0 </v>
      </c>
      <c r="AD2667" t="str">
        <f t="shared" si="702"/>
        <v xml:space="preserve">        </v>
      </c>
      <c r="AE2667" t="str">
        <f t="shared" si="697"/>
        <v xml:space="preserve">       </v>
      </c>
      <c r="AF2667" t="str">
        <f t="shared" si="704"/>
        <v xml:space="preserve"> 353 </v>
      </c>
      <c r="AG2667" t="str">
        <f t="shared" si="704"/>
        <v xml:space="preserve">     0.00 </v>
      </c>
      <c r="AH2667" t="str">
        <f t="shared" si="698"/>
        <v xml:space="preserve">    -0.00 </v>
      </c>
      <c r="AI2667" t="str">
        <f t="shared" si="699"/>
        <v xml:space="preserve">       </v>
      </c>
      <c r="AJ2667" t="str">
        <f t="shared" si="700"/>
        <v xml:space="preserve">      </v>
      </c>
    </row>
    <row r="2668" spans="1:36" x14ac:dyDescent="0.25">
      <c r="A2668" t="s">
        <v>2226</v>
      </c>
      <c r="P2668" t="str">
        <f t="shared" si="701"/>
        <v xml:space="preserve">                </v>
      </c>
      <c r="Q2668" t="str">
        <f t="shared" si="701"/>
        <v xml:space="preserve">         </v>
      </c>
      <c r="R2668" t="str">
        <f t="shared" si="689"/>
        <v xml:space="preserve">   225.0 </v>
      </c>
      <c r="S2668" t="str">
        <f t="shared" si="690"/>
        <v xml:space="preserve">   247.0 </v>
      </c>
      <c r="T2668" t="str">
        <f t="shared" si="691"/>
        <v xml:space="preserve">   254.0 </v>
      </c>
      <c r="U2668" t="str">
        <f t="shared" si="702"/>
        <v xml:space="preserve">        0.0% </v>
      </c>
      <c r="V2668" t="str">
        <f t="shared" si="692"/>
        <v xml:space="preserve">         </v>
      </c>
      <c r="W2668" t="str">
        <f t="shared" si="693"/>
        <v xml:space="preserve">         </v>
      </c>
      <c r="X2668" t="str">
        <f t="shared" si="703"/>
        <v xml:space="preserve"> 42021 </v>
      </c>
      <c r="Y2668" t="str">
        <f t="shared" si="703"/>
        <v xml:space="preserve"> ITUMB3-MG013 </v>
      </c>
      <c r="Z2668" t="str">
        <f t="shared" si="703"/>
        <v xml:space="preserve">  3 </v>
      </c>
      <c r="AA2668" t="str">
        <f t="shared" si="694"/>
        <v xml:space="preserve">     0.0 </v>
      </c>
      <c r="AB2668" t="str">
        <f t="shared" si="695"/>
        <v xml:space="preserve">     0.0 </v>
      </c>
      <c r="AC2668" t="str">
        <f t="shared" si="696"/>
        <v xml:space="preserve">     0.0 </v>
      </c>
      <c r="AD2668" t="str">
        <f t="shared" si="702"/>
        <v xml:space="preserve">        </v>
      </c>
      <c r="AE2668" t="str">
        <f t="shared" si="697"/>
        <v xml:space="preserve">       </v>
      </c>
      <c r="AF2668" t="str">
        <f t="shared" si="704"/>
        <v xml:space="preserve">     </v>
      </c>
      <c r="AG2668" t="str">
        <f t="shared" si="704"/>
        <v xml:space="preserve">     0.00 </v>
      </c>
      <c r="AH2668" t="str">
        <f t="shared" si="698"/>
        <v xml:space="preserve">     0.00 </v>
      </c>
      <c r="AI2668" t="str">
        <f t="shared" si="699"/>
        <v xml:space="preserve">       </v>
      </c>
      <c r="AJ2668" t="str">
        <f t="shared" si="700"/>
        <v xml:space="preserve">      </v>
      </c>
    </row>
    <row r="2669" spans="1:36" x14ac:dyDescent="0.25">
      <c r="A2669" t="s">
        <v>6</v>
      </c>
      <c r="P2669" t="str">
        <f t="shared" si="701"/>
        <v xml:space="preserve">  ..............</v>
      </c>
      <c r="Q2669" t="str">
        <f t="shared" si="701"/>
        <v>.........</v>
      </c>
      <c r="R2669" t="str">
        <f t="shared" si="689"/>
        <v>.........</v>
      </c>
      <c r="S2669" t="str">
        <f t="shared" si="690"/>
        <v>.........</v>
      </c>
      <c r="T2669" t="str">
        <f t="shared" si="691"/>
        <v>.........</v>
      </c>
      <c r="U2669" t="str">
        <f t="shared" si="702"/>
        <v>.............</v>
      </c>
      <c r="V2669" t="str">
        <f t="shared" si="692"/>
        <v>.........</v>
      </c>
      <c r="W2669" t="str">
        <f t="shared" si="693"/>
        <v>.........</v>
      </c>
      <c r="X2669" t="str">
        <f t="shared" si="703"/>
        <v>.......</v>
      </c>
      <c r="Y2669" t="str">
        <f t="shared" si="703"/>
        <v>..............</v>
      </c>
      <c r="Z2669" t="str">
        <f t="shared" si="703"/>
        <v>....</v>
      </c>
      <c r="AA2669" t="str">
        <f t="shared" si="694"/>
        <v>.........</v>
      </c>
      <c r="AB2669" t="str">
        <f t="shared" si="695"/>
        <v>.........</v>
      </c>
      <c r="AC2669" t="str">
        <f t="shared" si="696"/>
        <v>.........</v>
      </c>
      <c r="AD2669" t="str">
        <f t="shared" si="702"/>
        <v>........</v>
      </c>
      <c r="AE2669" t="str">
        <f t="shared" si="697"/>
        <v>.......</v>
      </c>
      <c r="AF2669" t="str">
        <f t="shared" si="704"/>
        <v>.....</v>
      </c>
      <c r="AG2669" t="str">
        <f t="shared" si="704"/>
        <v>..........</v>
      </c>
      <c r="AH2669" t="str">
        <f t="shared" si="698"/>
        <v>..........</v>
      </c>
      <c r="AI2669" t="str">
        <f t="shared" si="699"/>
        <v>.......</v>
      </c>
      <c r="AJ2669" t="str">
        <f t="shared" si="700"/>
        <v>.......</v>
      </c>
    </row>
    <row r="2670" spans="1:36" x14ac:dyDescent="0.25">
      <c r="A2670" t="s">
        <v>2227</v>
      </c>
      <c r="P2670" t="str">
        <f t="shared" si="701"/>
        <v xml:space="preserve">  42021   14  0 </v>
      </c>
      <c r="Q2670" t="str">
        <f t="shared" si="701"/>
        <v xml:space="preserve">   1.009 </v>
      </c>
      <c r="R2670" t="str">
        <f t="shared" si="689"/>
        <v xml:space="preserve">     0.0 </v>
      </c>
      <c r="S2670" t="str">
        <f t="shared" si="690"/>
        <v xml:space="preserve">     0.0 </v>
      </c>
      <c r="T2670" t="str">
        <f t="shared" si="691"/>
        <v xml:space="preserve">     0.0 </v>
      </c>
      <c r="U2670" t="str">
        <f t="shared" si="702"/>
        <v xml:space="preserve">         0.0 </v>
      </c>
      <c r="V2670" t="str">
        <f t="shared" si="692"/>
        <v xml:space="preserve">     0.0 </v>
      </c>
      <c r="W2670" t="str">
        <f t="shared" si="693"/>
        <v xml:space="preserve">     0.0</v>
      </c>
      <c r="X2670" t="str">
        <f t="shared" si="703"/>
        <v/>
      </c>
      <c r="Y2670" t="str">
        <f t="shared" si="703"/>
        <v/>
      </c>
      <c r="Z2670" t="str">
        <f t="shared" si="703"/>
        <v/>
      </c>
      <c r="AA2670" t="str">
        <f t="shared" si="694"/>
        <v/>
      </c>
      <c r="AB2670" t="str">
        <f t="shared" si="695"/>
        <v/>
      </c>
      <c r="AC2670" t="str">
        <f t="shared" si="696"/>
        <v/>
      </c>
      <c r="AD2670" t="str">
        <f t="shared" si="702"/>
        <v/>
      </c>
      <c r="AE2670" t="str">
        <f t="shared" si="697"/>
        <v/>
      </c>
      <c r="AF2670" t="str">
        <f t="shared" si="704"/>
        <v/>
      </c>
      <c r="AG2670" t="str">
        <f t="shared" si="704"/>
        <v/>
      </c>
      <c r="AH2670" t="str">
        <f t="shared" si="698"/>
        <v/>
      </c>
      <c r="AI2670" t="str">
        <f t="shared" si="699"/>
        <v/>
      </c>
      <c r="AJ2670" t="str">
        <f t="shared" si="700"/>
        <v/>
      </c>
    </row>
    <row r="2671" spans="1:36" x14ac:dyDescent="0.25">
      <c r="A2671" t="s">
        <v>2228</v>
      </c>
      <c r="P2671" t="str">
        <f t="shared" si="701"/>
        <v xml:space="preserve">  ITUMB3-MG013  </v>
      </c>
      <c r="Q2671" t="str">
        <f t="shared" si="701"/>
        <v xml:space="preserve">    -3.5 </v>
      </c>
      <c r="R2671" t="str">
        <f t="shared" si="689"/>
        <v xml:space="preserve">     0.0 </v>
      </c>
      <c r="S2671" t="str">
        <f t="shared" si="690"/>
        <v xml:space="preserve">     0.0 </v>
      </c>
      <c r="T2671" t="str">
        <f t="shared" si="691"/>
        <v xml:space="preserve">     0.0 </v>
      </c>
      <c r="U2671" t="str">
        <f t="shared" si="702"/>
        <v xml:space="preserve">         0.0 </v>
      </c>
      <c r="V2671" t="str">
        <f t="shared" si="692"/>
        <v xml:space="preserve">     0.0 </v>
      </c>
      <c r="W2671" t="str">
        <f t="shared" si="693"/>
        <v xml:space="preserve">     0.0 </v>
      </c>
      <c r="X2671" t="str">
        <f t="shared" si="703"/>
        <v xml:space="preserve">       </v>
      </c>
      <c r="Y2671" t="str">
        <f t="shared" si="703"/>
        <v xml:space="preserve">              </v>
      </c>
      <c r="Z2671" t="str">
        <f t="shared" si="703"/>
        <v xml:space="preserve">    </v>
      </c>
      <c r="AA2671" t="str">
        <f t="shared" si="694"/>
        <v xml:space="preserve">         </v>
      </c>
      <c r="AB2671" t="str">
        <f t="shared" si="695"/>
        <v xml:space="preserve">         </v>
      </c>
      <c r="AC2671" t="str">
        <f t="shared" si="696"/>
        <v xml:space="preserve">    </v>
      </c>
      <c r="AD2671" t="str">
        <f t="shared" si="702"/>
        <v/>
      </c>
      <c r="AE2671" t="str">
        <f t="shared" si="697"/>
        <v/>
      </c>
      <c r="AF2671" t="str">
        <f t="shared" si="704"/>
        <v/>
      </c>
      <c r="AG2671" t="str">
        <f t="shared" si="704"/>
        <v/>
      </c>
      <c r="AH2671" t="str">
        <f t="shared" si="698"/>
        <v/>
      </c>
      <c r="AI2671" t="str">
        <f t="shared" si="699"/>
        <v/>
      </c>
      <c r="AJ2671" t="str">
        <f t="shared" si="700"/>
        <v/>
      </c>
    </row>
    <row r="2672" spans="1:36" x14ac:dyDescent="0.25">
      <c r="A2672" t="s">
        <v>2229</v>
      </c>
      <c r="P2672" t="str">
        <f t="shared" si="701"/>
        <v xml:space="preserve">                </v>
      </c>
      <c r="Q2672" t="str">
        <f t="shared" si="701"/>
        <v xml:space="preserve">         </v>
      </c>
      <c r="R2672" t="str">
        <f t="shared" si="689"/>
        <v xml:space="preserve">   225.0 </v>
      </c>
      <c r="S2672" t="str">
        <f t="shared" si="690"/>
        <v xml:space="preserve">   247.0 </v>
      </c>
      <c r="T2672" t="str">
        <f t="shared" si="691"/>
        <v xml:space="preserve">   254.0 </v>
      </c>
      <c r="U2672" t="str">
        <f t="shared" si="702"/>
        <v xml:space="preserve">        0.0% </v>
      </c>
      <c r="V2672" t="str">
        <f t="shared" si="692"/>
        <v xml:space="preserve">         </v>
      </c>
      <c r="W2672" t="str">
        <f t="shared" si="693"/>
        <v xml:space="preserve">         </v>
      </c>
      <c r="X2672" t="str">
        <f t="shared" si="703"/>
        <v xml:space="preserve"> 42020 </v>
      </c>
      <c r="Y2672" t="str">
        <f t="shared" si="703"/>
        <v xml:space="preserve"> ITUMB3-MG000 </v>
      </c>
      <c r="Z2672" t="str">
        <f t="shared" si="703"/>
        <v xml:space="preserve">  3 </v>
      </c>
      <c r="AA2672" t="str">
        <f t="shared" si="694"/>
        <v xml:space="preserve">     0.0 </v>
      </c>
      <c r="AB2672" t="str">
        <f t="shared" si="695"/>
        <v xml:space="preserve">     0.0 </v>
      </c>
      <c r="AC2672" t="str">
        <f t="shared" si="696"/>
        <v xml:space="preserve">     0.0 </v>
      </c>
      <c r="AD2672" t="str">
        <f t="shared" si="702"/>
        <v xml:space="preserve"> 1.000F </v>
      </c>
      <c r="AE2672" t="str">
        <f t="shared" si="697"/>
        <v xml:space="preserve">       </v>
      </c>
      <c r="AF2672" t="str">
        <f t="shared" si="704"/>
        <v xml:space="preserve">     </v>
      </c>
      <c r="AG2672" t="str">
        <f t="shared" si="704"/>
        <v xml:space="preserve">     0.00 </v>
      </c>
      <c r="AH2672" t="str">
        <f t="shared" si="698"/>
        <v xml:space="preserve">     0.00 </v>
      </c>
      <c r="AI2672" t="str">
        <f t="shared" si="699"/>
        <v xml:space="preserve">       </v>
      </c>
      <c r="AJ2672" t="str">
        <f t="shared" si="700"/>
        <v xml:space="preserve">      </v>
      </c>
    </row>
    <row r="2673" spans="1:36" x14ac:dyDescent="0.25">
      <c r="A2673" t="s">
        <v>6</v>
      </c>
      <c r="P2673" t="str">
        <f t="shared" si="701"/>
        <v xml:space="preserve">  ..............</v>
      </c>
      <c r="Q2673" t="str">
        <f t="shared" si="701"/>
        <v>.........</v>
      </c>
      <c r="R2673" t="str">
        <f t="shared" si="689"/>
        <v>.........</v>
      </c>
      <c r="S2673" t="str">
        <f t="shared" si="690"/>
        <v>.........</v>
      </c>
      <c r="T2673" t="str">
        <f t="shared" si="691"/>
        <v>.........</v>
      </c>
      <c r="U2673" t="str">
        <f t="shared" si="702"/>
        <v>.............</v>
      </c>
      <c r="V2673" t="str">
        <f t="shared" si="692"/>
        <v>.........</v>
      </c>
      <c r="W2673" t="str">
        <f t="shared" si="693"/>
        <v>.........</v>
      </c>
      <c r="X2673" t="str">
        <f t="shared" si="703"/>
        <v>.......</v>
      </c>
      <c r="Y2673" t="str">
        <f t="shared" si="703"/>
        <v>..............</v>
      </c>
      <c r="Z2673" t="str">
        <f t="shared" si="703"/>
        <v>....</v>
      </c>
      <c r="AA2673" t="str">
        <f t="shared" si="694"/>
        <v>.........</v>
      </c>
      <c r="AB2673" t="str">
        <f t="shared" si="695"/>
        <v>.........</v>
      </c>
      <c r="AC2673" t="str">
        <f t="shared" si="696"/>
        <v>.........</v>
      </c>
      <c r="AD2673" t="str">
        <f t="shared" si="702"/>
        <v>........</v>
      </c>
      <c r="AE2673" t="str">
        <f t="shared" si="697"/>
        <v>.......</v>
      </c>
      <c r="AF2673" t="str">
        <f t="shared" si="704"/>
        <v>.....</v>
      </c>
      <c r="AG2673" t="str">
        <f t="shared" si="704"/>
        <v>..........</v>
      </c>
      <c r="AH2673" t="str">
        <f t="shared" si="698"/>
        <v>..........</v>
      </c>
      <c r="AI2673" t="str">
        <f t="shared" si="699"/>
        <v>.......</v>
      </c>
      <c r="AJ2673" t="str">
        <f t="shared" si="700"/>
        <v>.......</v>
      </c>
    </row>
    <row r="2674" spans="1:36" x14ac:dyDescent="0.25">
      <c r="A2674" t="s">
        <v>2230</v>
      </c>
      <c r="P2674" t="str">
        <f t="shared" si="701"/>
        <v xml:space="preserve">  42022  991  0 </v>
      </c>
      <c r="Q2674" t="str">
        <f t="shared" si="701"/>
        <v xml:space="preserve">   1.015 </v>
      </c>
      <c r="R2674" t="str">
        <f t="shared" si="689"/>
        <v xml:space="preserve">     0.0 </v>
      </c>
      <c r="S2674" t="str">
        <f t="shared" si="690"/>
        <v xml:space="preserve">     0.0 </v>
      </c>
      <c r="T2674" t="str">
        <f t="shared" si="691"/>
        <v xml:space="preserve">     0.0 </v>
      </c>
      <c r="U2674" t="str">
        <f t="shared" si="702"/>
        <v xml:space="preserve">         0.0 </v>
      </c>
      <c r="V2674" t="str">
        <f t="shared" si="692"/>
        <v xml:space="preserve">     0.0 </v>
      </c>
      <c r="W2674" t="str">
        <f t="shared" si="693"/>
        <v xml:space="preserve">     0.0</v>
      </c>
      <c r="X2674" t="str">
        <f t="shared" si="703"/>
        <v/>
      </c>
      <c r="Y2674" t="str">
        <f t="shared" si="703"/>
        <v/>
      </c>
      <c r="Z2674" t="str">
        <f t="shared" si="703"/>
        <v/>
      </c>
      <c r="AA2674" t="str">
        <f t="shared" si="694"/>
        <v/>
      </c>
      <c r="AB2674" t="str">
        <f t="shared" si="695"/>
        <v/>
      </c>
      <c r="AC2674" t="str">
        <f t="shared" si="696"/>
        <v/>
      </c>
      <c r="AD2674" t="str">
        <f t="shared" si="702"/>
        <v/>
      </c>
      <c r="AE2674" t="str">
        <f t="shared" si="697"/>
        <v/>
      </c>
      <c r="AF2674" t="str">
        <f t="shared" si="704"/>
        <v/>
      </c>
      <c r="AG2674" t="str">
        <f t="shared" si="704"/>
        <v/>
      </c>
      <c r="AH2674" t="str">
        <f t="shared" si="698"/>
        <v/>
      </c>
      <c r="AI2674" t="str">
        <f t="shared" si="699"/>
        <v/>
      </c>
      <c r="AJ2674" t="str">
        <f t="shared" si="700"/>
        <v/>
      </c>
    </row>
    <row r="2675" spans="1:36" x14ac:dyDescent="0.25">
      <c r="A2675" t="s">
        <v>2231</v>
      </c>
      <c r="P2675" t="str">
        <f t="shared" si="701"/>
        <v xml:space="preserve">  M.MO11-MG000  </v>
      </c>
      <c r="Q2675" t="str">
        <f t="shared" si="701"/>
        <v xml:space="preserve">    -9.7 </v>
      </c>
      <c r="R2675" t="str">
        <f t="shared" si="689"/>
        <v xml:space="preserve">     0.0 </v>
      </c>
      <c r="S2675" t="str">
        <f t="shared" si="690"/>
        <v xml:space="preserve">     0.0 </v>
      </c>
      <c r="T2675" t="str">
        <f t="shared" si="691"/>
        <v xml:space="preserve">     0.0 </v>
      </c>
      <c r="U2675" t="str">
        <f t="shared" si="702"/>
        <v xml:space="preserve">         0.0 </v>
      </c>
      <c r="V2675" t="str">
        <f t="shared" si="692"/>
        <v xml:space="preserve">     0.0 </v>
      </c>
      <c r="W2675" t="str">
        <f t="shared" si="693"/>
        <v xml:space="preserve">     0.0 </v>
      </c>
      <c r="X2675" t="str">
        <f t="shared" si="703"/>
        <v xml:space="preserve">       </v>
      </c>
      <c r="Y2675" t="str">
        <f t="shared" si="703"/>
        <v xml:space="preserve">              </v>
      </c>
      <c r="Z2675" t="str">
        <f t="shared" si="703"/>
        <v xml:space="preserve">    </v>
      </c>
      <c r="AA2675" t="str">
        <f t="shared" si="694"/>
        <v xml:space="preserve">         </v>
      </c>
      <c r="AB2675" t="str">
        <f t="shared" si="695"/>
        <v xml:space="preserve">         </v>
      </c>
      <c r="AC2675" t="str">
        <f t="shared" si="696"/>
        <v xml:space="preserve">    </v>
      </c>
      <c r="AD2675" t="str">
        <f t="shared" si="702"/>
        <v/>
      </c>
      <c r="AE2675" t="str">
        <f t="shared" si="697"/>
        <v/>
      </c>
      <c r="AF2675" t="str">
        <f t="shared" si="704"/>
        <v/>
      </c>
      <c r="AG2675" t="str">
        <f t="shared" si="704"/>
        <v/>
      </c>
      <c r="AH2675" t="str">
        <f t="shared" si="698"/>
        <v/>
      </c>
      <c r="AI2675" t="str">
        <f t="shared" si="699"/>
        <v/>
      </c>
      <c r="AJ2675" t="str">
        <f t="shared" si="700"/>
        <v/>
      </c>
    </row>
    <row r="2676" spans="1:36" x14ac:dyDescent="0.25">
      <c r="A2676" t="s">
        <v>2232</v>
      </c>
      <c r="P2676" t="str">
        <f t="shared" si="701"/>
        <v xml:space="preserve">                </v>
      </c>
      <c r="Q2676" t="str">
        <f t="shared" si="701"/>
        <v xml:space="preserve">         </v>
      </c>
      <c r="R2676" t="str">
        <f t="shared" si="689"/>
        <v xml:space="preserve">   400.0 </v>
      </c>
      <c r="S2676" t="str">
        <f t="shared" si="690"/>
        <v xml:space="preserve">   480.0 </v>
      </c>
      <c r="T2676" t="str">
        <f t="shared" si="691"/>
        <v xml:space="preserve">   400.0 </v>
      </c>
      <c r="U2676" t="str">
        <f t="shared" si="702"/>
        <v xml:space="preserve">        5.0% </v>
      </c>
      <c r="V2676" t="str">
        <f t="shared" si="692"/>
        <v xml:space="preserve">         </v>
      </c>
      <c r="W2676" t="str">
        <f t="shared" si="693"/>
        <v xml:space="preserve">         </v>
      </c>
      <c r="X2676" t="str">
        <f t="shared" si="703"/>
        <v xml:space="preserve">   131 </v>
      </c>
      <c r="Y2676" t="str">
        <f t="shared" si="703"/>
        <v xml:space="preserve"> M.MORA-MG345 </v>
      </c>
      <c r="Z2676" t="str">
        <f t="shared" si="703"/>
        <v xml:space="preserve"> 11 </v>
      </c>
      <c r="AA2676" t="str">
        <f t="shared" si="694"/>
        <v xml:space="preserve">   -17.7 </v>
      </c>
      <c r="AB2676" t="str">
        <f t="shared" si="695"/>
        <v xml:space="preserve">    10.1 </v>
      </c>
      <c r="AC2676" t="str">
        <f t="shared" si="696"/>
        <v xml:space="preserve">    20.1 </v>
      </c>
      <c r="AD2676" t="str">
        <f t="shared" si="702"/>
        <v xml:space="preserve">        </v>
      </c>
      <c r="AE2676" t="str">
        <f t="shared" si="697"/>
        <v xml:space="preserve">       </v>
      </c>
      <c r="AF2676" t="str">
        <f t="shared" si="704"/>
        <v xml:space="preserve">     </v>
      </c>
      <c r="AG2676" t="str">
        <f t="shared" si="704"/>
        <v xml:space="preserve">     0.00 </v>
      </c>
      <c r="AH2676" t="str">
        <f t="shared" si="698"/>
        <v xml:space="preserve">     0.11 </v>
      </c>
      <c r="AI2676" t="str">
        <f t="shared" si="699"/>
        <v xml:space="preserve">       </v>
      </c>
      <c r="AJ2676" t="str">
        <f t="shared" si="700"/>
        <v xml:space="preserve">      </v>
      </c>
    </row>
    <row r="2677" spans="1:36" x14ac:dyDescent="0.25">
      <c r="A2677" t="s">
        <v>2233</v>
      </c>
      <c r="P2677" t="str">
        <f t="shared" si="701"/>
        <v xml:space="preserve">                </v>
      </c>
      <c r="Q2677" t="str">
        <f t="shared" si="701"/>
        <v xml:space="preserve">         </v>
      </c>
      <c r="R2677" t="str">
        <f t="shared" si="689"/>
        <v xml:space="preserve">   400.0 </v>
      </c>
      <c r="S2677" t="str">
        <f t="shared" si="690"/>
        <v xml:space="preserve">   480.0 </v>
      </c>
      <c r="T2677" t="str">
        <f t="shared" si="691"/>
        <v xml:space="preserve">   560.0 </v>
      </c>
      <c r="U2677" t="str">
        <f t="shared" si="702"/>
        <v xml:space="preserve">        5.0% </v>
      </c>
      <c r="V2677" t="str">
        <f t="shared" si="692"/>
        <v xml:space="preserve">         </v>
      </c>
      <c r="W2677" t="str">
        <f t="shared" si="693"/>
        <v xml:space="preserve">         </v>
      </c>
      <c r="X2677" t="str">
        <f t="shared" si="703"/>
        <v xml:space="preserve">   187 </v>
      </c>
      <c r="Y2677" t="str">
        <f t="shared" si="703"/>
        <v xml:space="preserve"> M.MORA-MG138 </v>
      </c>
      <c r="Z2677" t="str">
        <f t="shared" si="703"/>
        <v xml:space="preserve"> 11 </v>
      </c>
      <c r="AA2677" t="str">
        <f t="shared" si="694"/>
        <v xml:space="preserve">    17.7 </v>
      </c>
      <c r="AB2677" t="str">
        <f t="shared" si="695"/>
        <v xml:space="preserve">   -10.1 </v>
      </c>
      <c r="AC2677" t="str">
        <f t="shared" si="696"/>
        <v xml:space="preserve">    20.1 </v>
      </c>
      <c r="AD2677" t="str">
        <f t="shared" si="702"/>
        <v xml:space="preserve">        </v>
      </c>
      <c r="AE2677" t="str">
        <f t="shared" si="697"/>
        <v xml:space="preserve">       </v>
      </c>
      <c r="AF2677" t="str">
        <f t="shared" si="704"/>
        <v xml:space="preserve"> 358 </v>
      </c>
      <c r="AG2677" t="str">
        <f t="shared" si="704"/>
        <v xml:space="preserve">     0.00 </v>
      </c>
      <c r="AH2677" t="str">
        <f t="shared" si="698"/>
        <v xml:space="preserve">     0.00 </v>
      </c>
      <c r="AI2677" t="str">
        <f t="shared" si="699"/>
        <v xml:space="preserve">       </v>
      </c>
      <c r="AJ2677" t="str">
        <f t="shared" si="700"/>
        <v xml:space="preserve">      </v>
      </c>
    </row>
    <row r="2678" spans="1:36" x14ac:dyDescent="0.25">
      <c r="A2678" t="s">
        <v>2234</v>
      </c>
      <c r="P2678" t="str">
        <f t="shared" si="701"/>
        <v xml:space="preserve">                </v>
      </c>
      <c r="Q2678" t="str">
        <f t="shared" si="701"/>
        <v xml:space="preserve">         </v>
      </c>
      <c r="R2678" t="str">
        <f t="shared" si="689"/>
        <v xml:space="preserve">   999.0 </v>
      </c>
      <c r="S2678" t="str">
        <f t="shared" si="690"/>
        <v xml:space="preserve">   999.0 </v>
      </c>
      <c r="T2678" t="str">
        <f t="shared" si="691"/>
        <v xml:space="preserve">   999.0 </v>
      </c>
      <c r="U2678" t="str">
        <f t="shared" si="702"/>
        <v xml:space="preserve">        0.0% </v>
      </c>
      <c r="V2678" t="str">
        <f t="shared" si="692"/>
        <v xml:space="preserve">         </v>
      </c>
      <c r="W2678" t="str">
        <f t="shared" si="693"/>
        <v xml:space="preserve">         </v>
      </c>
      <c r="X2678" t="str">
        <f t="shared" si="703"/>
        <v xml:space="preserve"> 42023 </v>
      </c>
      <c r="Y2678" t="str">
        <f t="shared" si="703"/>
        <v xml:space="preserve"> M.MO11-MG013 </v>
      </c>
      <c r="Z2678" t="str">
        <f t="shared" si="703"/>
        <v xml:space="preserve"> 11 </v>
      </c>
      <c r="AA2678" t="str">
        <f t="shared" si="694"/>
        <v xml:space="preserve">     0.0 </v>
      </c>
      <c r="AB2678" t="str">
        <f t="shared" si="695"/>
        <v xml:space="preserve">     0.0 </v>
      </c>
      <c r="AC2678" t="str">
        <f t="shared" si="696"/>
        <v xml:space="preserve">     0.0 </v>
      </c>
      <c r="AD2678" t="str">
        <f t="shared" si="702"/>
        <v xml:space="preserve">        </v>
      </c>
      <c r="AE2678" t="str">
        <f t="shared" si="697"/>
        <v xml:space="preserve">       </v>
      </c>
      <c r="AF2678" t="str">
        <f t="shared" si="704"/>
        <v xml:space="preserve">     </v>
      </c>
      <c r="AG2678" t="str">
        <f t="shared" si="704"/>
        <v xml:space="preserve">     0.00 </v>
      </c>
      <c r="AH2678" t="str">
        <f t="shared" si="698"/>
        <v xml:space="preserve">     0.00 </v>
      </c>
      <c r="AI2678" t="str">
        <f t="shared" si="699"/>
        <v xml:space="preserve">       </v>
      </c>
      <c r="AJ2678" t="str">
        <f t="shared" si="700"/>
        <v xml:space="preserve">      </v>
      </c>
    </row>
    <row r="2679" spans="1:36" x14ac:dyDescent="0.25">
      <c r="A2679" t="s">
        <v>6</v>
      </c>
      <c r="P2679" t="str">
        <f t="shared" si="701"/>
        <v xml:space="preserve">  ..............</v>
      </c>
      <c r="Q2679" t="str">
        <f t="shared" si="701"/>
        <v>.........</v>
      </c>
      <c r="R2679" t="str">
        <f t="shared" si="689"/>
        <v>.........</v>
      </c>
      <c r="S2679" t="str">
        <f t="shared" si="690"/>
        <v>.........</v>
      </c>
      <c r="T2679" t="str">
        <f t="shared" si="691"/>
        <v>.........</v>
      </c>
      <c r="U2679" t="str">
        <f t="shared" si="702"/>
        <v>.............</v>
      </c>
      <c r="V2679" t="str">
        <f t="shared" si="692"/>
        <v>.........</v>
      </c>
      <c r="W2679" t="str">
        <f t="shared" si="693"/>
        <v>.........</v>
      </c>
      <c r="X2679" t="str">
        <f t="shared" si="703"/>
        <v>.......</v>
      </c>
      <c r="Y2679" t="str">
        <f t="shared" si="703"/>
        <v>..............</v>
      </c>
      <c r="Z2679" t="str">
        <f t="shared" si="703"/>
        <v>....</v>
      </c>
      <c r="AA2679" t="str">
        <f t="shared" si="694"/>
        <v>.........</v>
      </c>
      <c r="AB2679" t="str">
        <f t="shared" si="695"/>
        <v>.........</v>
      </c>
      <c r="AC2679" t="str">
        <f t="shared" si="696"/>
        <v>.........</v>
      </c>
      <c r="AD2679" t="str">
        <f t="shared" si="702"/>
        <v>........</v>
      </c>
      <c r="AE2679" t="str">
        <f t="shared" si="697"/>
        <v>.......</v>
      </c>
      <c r="AF2679" t="str">
        <f t="shared" si="704"/>
        <v>.....</v>
      </c>
      <c r="AG2679" t="str">
        <f t="shared" si="704"/>
        <v>..........</v>
      </c>
      <c r="AH2679" t="str">
        <f t="shared" si="698"/>
        <v>..........</v>
      </c>
      <c r="AI2679" t="str">
        <f t="shared" si="699"/>
        <v>.......</v>
      </c>
      <c r="AJ2679" t="str">
        <f t="shared" si="700"/>
        <v>.......</v>
      </c>
    </row>
    <row r="2680" spans="1:36" x14ac:dyDescent="0.25">
      <c r="A2680" t="s">
        <v>2235</v>
      </c>
      <c r="P2680" t="str">
        <f t="shared" si="701"/>
        <v xml:space="preserve">  42023   14  0 </v>
      </c>
      <c r="Q2680" t="str">
        <f t="shared" si="701"/>
        <v xml:space="preserve">   1.015 </v>
      </c>
      <c r="R2680" t="str">
        <f t="shared" si="689"/>
        <v xml:space="preserve">     0.0 </v>
      </c>
      <c r="S2680" t="str">
        <f t="shared" si="690"/>
        <v xml:space="preserve">     0.0 </v>
      </c>
      <c r="T2680" t="str">
        <f t="shared" si="691"/>
        <v xml:space="preserve">     0.0 </v>
      </c>
      <c r="U2680" t="str">
        <f t="shared" si="702"/>
        <v xml:space="preserve">         0.0 </v>
      </c>
      <c r="V2680" t="str">
        <f t="shared" si="692"/>
        <v xml:space="preserve">     0.0 </v>
      </c>
      <c r="W2680" t="str">
        <f t="shared" si="693"/>
        <v xml:space="preserve">     0.0</v>
      </c>
      <c r="X2680" t="str">
        <f t="shared" si="703"/>
        <v/>
      </c>
      <c r="Y2680" t="str">
        <f t="shared" si="703"/>
        <v/>
      </c>
      <c r="Z2680" t="str">
        <f t="shared" si="703"/>
        <v/>
      </c>
      <c r="AA2680" t="str">
        <f t="shared" si="694"/>
        <v/>
      </c>
      <c r="AB2680" t="str">
        <f t="shared" si="695"/>
        <v/>
      </c>
      <c r="AC2680" t="str">
        <f t="shared" si="696"/>
        <v/>
      </c>
      <c r="AD2680" t="str">
        <f t="shared" si="702"/>
        <v/>
      </c>
      <c r="AE2680" t="str">
        <f t="shared" si="697"/>
        <v/>
      </c>
      <c r="AF2680" t="str">
        <f t="shared" si="704"/>
        <v/>
      </c>
      <c r="AG2680" t="str">
        <f t="shared" si="704"/>
        <v/>
      </c>
      <c r="AH2680" t="str">
        <f t="shared" si="698"/>
        <v/>
      </c>
      <c r="AI2680" t="str">
        <f t="shared" si="699"/>
        <v/>
      </c>
      <c r="AJ2680" t="str">
        <f t="shared" si="700"/>
        <v/>
      </c>
    </row>
    <row r="2681" spans="1:36" x14ac:dyDescent="0.25">
      <c r="A2681" t="s">
        <v>2236</v>
      </c>
      <c r="P2681" t="str">
        <f t="shared" si="701"/>
        <v xml:space="preserve">  M.MO11-MG013  </v>
      </c>
      <c r="Q2681" t="str">
        <f t="shared" si="701"/>
        <v xml:space="preserve">    -9.7 </v>
      </c>
      <c r="R2681" t="str">
        <f t="shared" ref="R2681:R2744" si="705">MID($A2681,Q$8+Q$9-1,R$9)</f>
        <v xml:space="preserve">     0.0 </v>
      </c>
      <c r="S2681" t="str">
        <f t="shared" ref="S2681:S2744" si="706">MID($A2681,Q$8+Q$9+R$9-2,S$9)</f>
        <v xml:space="preserve">     0.0 </v>
      </c>
      <c r="T2681" t="str">
        <f t="shared" ref="T2681:T2744" si="707">MID($A2681,Q$8+Q$9+R$9+S$9-3,T$9)</f>
        <v xml:space="preserve">     0.0 </v>
      </c>
      <c r="U2681" t="str">
        <f t="shared" si="702"/>
        <v xml:space="preserve">         0.0 </v>
      </c>
      <c r="V2681" t="str">
        <f t="shared" ref="V2681:V2744" si="708">MID($A2681,U$8+U$9-1,V$9)</f>
        <v xml:space="preserve">     0.0 </v>
      </c>
      <c r="W2681" t="str">
        <f t="shared" ref="W2681:W2744" si="709">MID($A2681,U$8+U$9+V$9-2,W$9)</f>
        <v xml:space="preserve">     0.0 </v>
      </c>
      <c r="X2681" t="str">
        <f t="shared" si="703"/>
        <v xml:space="preserve">       </v>
      </c>
      <c r="Y2681" t="str">
        <f t="shared" si="703"/>
        <v xml:space="preserve">              </v>
      </c>
      <c r="Z2681" t="str">
        <f t="shared" si="703"/>
        <v xml:space="preserve">    </v>
      </c>
      <c r="AA2681" t="str">
        <f t="shared" ref="AA2681:AA2744" si="710">MID($A2681,Z$8+Z$9-1,AA$9)</f>
        <v xml:space="preserve">         </v>
      </c>
      <c r="AB2681" t="str">
        <f t="shared" ref="AB2681:AB2744" si="711">MID($A2681,Z$8+Z$9+AA$9-2,AB$9)</f>
        <v xml:space="preserve">         </v>
      </c>
      <c r="AC2681" t="str">
        <f t="shared" ref="AC2681:AC2744" si="712">MID($A2681,Z$8+Z$9+AA$9+AB$9-3,AC$9)</f>
        <v xml:space="preserve">    </v>
      </c>
      <c r="AD2681" t="str">
        <f t="shared" si="702"/>
        <v/>
      </c>
      <c r="AE2681" t="str">
        <f t="shared" ref="AE2681:AE2744" si="713">MID($A2681,AD$8+AD$9-1,AE$9)</f>
        <v/>
      </c>
      <c r="AF2681" t="str">
        <f t="shared" si="704"/>
        <v/>
      </c>
      <c r="AG2681" t="str">
        <f t="shared" si="704"/>
        <v/>
      </c>
      <c r="AH2681" t="str">
        <f t="shared" ref="AH2681:AH2744" si="714">MID($A2681,AG$8+AG$9-1,AH$9)</f>
        <v/>
      </c>
      <c r="AI2681" t="str">
        <f t="shared" ref="AI2681:AI2744" si="715">MID($A2681,AG$8+AG$9+AH$9-2,AI$9)</f>
        <v/>
      </c>
      <c r="AJ2681" t="str">
        <f t="shared" ref="AJ2681:AJ2744" si="716">MID($A2681,AG$8+AG$9+AH$9+AI$9-3,AJ$9)</f>
        <v/>
      </c>
    </row>
    <row r="2682" spans="1:36" x14ac:dyDescent="0.25">
      <c r="A2682" t="s">
        <v>2237</v>
      </c>
      <c r="P2682" t="str">
        <f t="shared" ref="P2682:Q2745" si="717">MID($A2682,P$8,P$9)</f>
        <v xml:space="preserve">                </v>
      </c>
      <c r="Q2682" t="str">
        <f t="shared" si="717"/>
        <v xml:space="preserve">         </v>
      </c>
      <c r="R2682" t="str">
        <f t="shared" si="705"/>
        <v xml:space="preserve">   999.0 </v>
      </c>
      <c r="S2682" t="str">
        <f t="shared" si="706"/>
        <v xml:space="preserve">   999.0 </v>
      </c>
      <c r="T2682" t="str">
        <f t="shared" si="707"/>
        <v xml:space="preserve">   999.0 </v>
      </c>
      <c r="U2682" t="str">
        <f t="shared" ref="U2682:AD2745" si="718">MID($A2682,U$8,U$9)</f>
        <v xml:space="preserve">        0.0% </v>
      </c>
      <c r="V2682" t="str">
        <f t="shared" si="708"/>
        <v xml:space="preserve">         </v>
      </c>
      <c r="W2682" t="str">
        <f t="shared" si="709"/>
        <v xml:space="preserve">         </v>
      </c>
      <c r="X2682" t="str">
        <f t="shared" ref="X2682:Z2745" si="719">MID($A2682,X$8,X$9)</f>
        <v xml:space="preserve"> 42022 </v>
      </c>
      <c r="Y2682" t="str">
        <f t="shared" si="719"/>
        <v xml:space="preserve"> M.MO11-MG000 </v>
      </c>
      <c r="Z2682" t="str">
        <f t="shared" si="719"/>
        <v xml:space="preserve"> 11 </v>
      </c>
      <c r="AA2682" t="str">
        <f t="shared" si="710"/>
        <v xml:space="preserve">     0.0 </v>
      </c>
      <c r="AB2682" t="str">
        <f t="shared" si="711"/>
        <v xml:space="preserve">     0.0 </v>
      </c>
      <c r="AC2682" t="str">
        <f t="shared" si="712"/>
        <v xml:space="preserve">     0.0 </v>
      </c>
      <c r="AD2682" t="str">
        <f t="shared" si="718"/>
        <v xml:space="preserve"> 1.000F </v>
      </c>
      <c r="AE2682" t="str">
        <f t="shared" si="713"/>
        <v xml:space="preserve">       </v>
      </c>
      <c r="AF2682" t="str">
        <f t="shared" ref="AF2682:AG2745" si="720">MID($A2682,AF$8,AF$9)</f>
        <v xml:space="preserve">     </v>
      </c>
      <c r="AG2682" t="str">
        <f t="shared" si="720"/>
        <v xml:space="preserve">     0.00 </v>
      </c>
      <c r="AH2682" t="str">
        <f t="shared" si="714"/>
        <v xml:space="preserve">     0.00 </v>
      </c>
      <c r="AI2682" t="str">
        <f t="shared" si="715"/>
        <v xml:space="preserve">       </v>
      </c>
      <c r="AJ2682" t="str">
        <f t="shared" si="716"/>
        <v xml:space="preserve">      </v>
      </c>
    </row>
    <row r="2683" spans="1:36" x14ac:dyDescent="0.25">
      <c r="A2683" t="s">
        <v>6</v>
      </c>
      <c r="P2683" t="str">
        <f t="shared" si="717"/>
        <v xml:space="preserve">  ..............</v>
      </c>
      <c r="Q2683" t="str">
        <f t="shared" si="717"/>
        <v>.........</v>
      </c>
      <c r="R2683" t="str">
        <f t="shared" si="705"/>
        <v>.........</v>
      </c>
      <c r="S2683" t="str">
        <f t="shared" si="706"/>
        <v>.........</v>
      </c>
      <c r="T2683" t="str">
        <f t="shared" si="707"/>
        <v>.........</v>
      </c>
      <c r="U2683" t="str">
        <f t="shared" si="718"/>
        <v>.............</v>
      </c>
      <c r="V2683" t="str">
        <f t="shared" si="708"/>
        <v>.........</v>
      </c>
      <c r="W2683" t="str">
        <f t="shared" si="709"/>
        <v>.........</v>
      </c>
      <c r="X2683" t="str">
        <f t="shared" si="719"/>
        <v>.......</v>
      </c>
      <c r="Y2683" t="str">
        <f t="shared" si="719"/>
        <v>..............</v>
      </c>
      <c r="Z2683" t="str">
        <f t="shared" si="719"/>
        <v>....</v>
      </c>
      <c r="AA2683" t="str">
        <f t="shared" si="710"/>
        <v>.........</v>
      </c>
      <c r="AB2683" t="str">
        <f t="shared" si="711"/>
        <v>.........</v>
      </c>
      <c r="AC2683" t="str">
        <f t="shared" si="712"/>
        <v>.........</v>
      </c>
      <c r="AD2683" t="str">
        <f t="shared" si="718"/>
        <v>........</v>
      </c>
      <c r="AE2683" t="str">
        <f t="shared" si="713"/>
        <v>.......</v>
      </c>
      <c r="AF2683" t="str">
        <f t="shared" si="720"/>
        <v>.....</v>
      </c>
      <c r="AG2683" t="str">
        <f t="shared" si="720"/>
        <v>..........</v>
      </c>
      <c r="AH2683" t="str">
        <f t="shared" si="714"/>
        <v>..........</v>
      </c>
      <c r="AI2683" t="str">
        <f t="shared" si="715"/>
        <v>.......</v>
      </c>
      <c r="AJ2683" t="str">
        <f t="shared" si="716"/>
        <v>.......</v>
      </c>
    </row>
    <row r="2684" spans="1:36" x14ac:dyDescent="0.25">
      <c r="A2684" t="s">
        <v>2238</v>
      </c>
      <c r="P2684" t="str">
        <f t="shared" si="717"/>
        <v xml:space="preserve">  42024  991  0 </v>
      </c>
      <c r="Q2684" t="str">
        <f t="shared" si="717"/>
        <v xml:space="preserve">   1.015 </v>
      </c>
      <c r="R2684" t="str">
        <f t="shared" si="705"/>
        <v xml:space="preserve">     0.0 </v>
      </c>
      <c r="S2684" t="str">
        <f t="shared" si="706"/>
        <v xml:space="preserve">     0.0 </v>
      </c>
      <c r="T2684" t="str">
        <f t="shared" si="707"/>
        <v xml:space="preserve">     0.0 </v>
      </c>
      <c r="U2684" t="str">
        <f t="shared" si="718"/>
        <v xml:space="preserve">         0.0 </v>
      </c>
      <c r="V2684" t="str">
        <f t="shared" si="708"/>
        <v xml:space="preserve">     0.0 </v>
      </c>
      <c r="W2684" t="str">
        <f t="shared" si="709"/>
        <v xml:space="preserve">     0.0</v>
      </c>
      <c r="X2684" t="str">
        <f t="shared" si="719"/>
        <v/>
      </c>
      <c r="Y2684" t="str">
        <f t="shared" si="719"/>
        <v/>
      </c>
      <c r="Z2684" t="str">
        <f t="shared" si="719"/>
        <v/>
      </c>
      <c r="AA2684" t="str">
        <f t="shared" si="710"/>
        <v/>
      </c>
      <c r="AB2684" t="str">
        <f t="shared" si="711"/>
        <v/>
      </c>
      <c r="AC2684" t="str">
        <f t="shared" si="712"/>
        <v/>
      </c>
      <c r="AD2684" t="str">
        <f t="shared" si="718"/>
        <v/>
      </c>
      <c r="AE2684" t="str">
        <f t="shared" si="713"/>
        <v/>
      </c>
      <c r="AF2684" t="str">
        <f t="shared" si="720"/>
        <v/>
      </c>
      <c r="AG2684" t="str">
        <f t="shared" si="720"/>
        <v/>
      </c>
      <c r="AH2684" t="str">
        <f t="shared" si="714"/>
        <v/>
      </c>
      <c r="AI2684" t="str">
        <f t="shared" si="715"/>
        <v/>
      </c>
      <c r="AJ2684" t="str">
        <f t="shared" si="716"/>
        <v/>
      </c>
    </row>
    <row r="2685" spans="1:36" x14ac:dyDescent="0.25">
      <c r="A2685" t="s">
        <v>2239</v>
      </c>
      <c r="P2685" t="str">
        <f t="shared" si="717"/>
        <v xml:space="preserve">  M.MO13-MG000  </v>
      </c>
      <c r="Q2685" t="str">
        <f t="shared" si="717"/>
        <v xml:space="preserve">    -9.7 </v>
      </c>
      <c r="R2685" t="str">
        <f t="shared" si="705"/>
        <v xml:space="preserve">     0.0 </v>
      </c>
      <c r="S2685" t="str">
        <f t="shared" si="706"/>
        <v xml:space="preserve">     0.0 </v>
      </c>
      <c r="T2685" t="str">
        <f t="shared" si="707"/>
        <v xml:space="preserve">     0.0 </v>
      </c>
      <c r="U2685" t="str">
        <f t="shared" si="718"/>
        <v xml:space="preserve">         0.0 </v>
      </c>
      <c r="V2685" t="str">
        <f t="shared" si="708"/>
        <v xml:space="preserve">     0.0 </v>
      </c>
      <c r="W2685" t="str">
        <f t="shared" si="709"/>
        <v xml:space="preserve">     0.0 </v>
      </c>
      <c r="X2685" t="str">
        <f t="shared" si="719"/>
        <v xml:space="preserve">       </v>
      </c>
      <c r="Y2685" t="str">
        <f t="shared" si="719"/>
        <v xml:space="preserve">              </v>
      </c>
      <c r="Z2685" t="str">
        <f t="shared" si="719"/>
        <v xml:space="preserve">    </v>
      </c>
      <c r="AA2685" t="str">
        <f t="shared" si="710"/>
        <v xml:space="preserve">         </v>
      </c>
      <c r="AB2685" t="str">
        <f t="shared" si="711"/>
        <v xml:space="preserve">         </v>
      </c>
      <c r="AC2685" t="str">
        <f t="shared" si="712"/>
        <v xml:space="preserve">    </v>
      </c>
      <c r="AD2685" t="str">
        <f t="shared" si="718"/>
        <v/>
      </c>
      <c r="AE2685" t="str">
        <f t="shared" si="713"/>
        <v/>
      </c>
      <c r="AF2685" t="str">
        <f t="shared" si="720"/>
        <v/>
      </c>
      <c r="AG2685" t="str">
        <f t="shared" si="720"/>
        <v/>
      </c>
      <c r="AH2685" t="str">
        <f t="shared" si="714"/>
        <v/>
      </c>
      <c r="AI2685" t="str">
        <f t="shared" si="715"/>
        <v/>
      </c>
      <c r="AJ2685" t="str">
        <f t="shared" si="716"/>
        <v/>
      </c>
    </row>
    <row r="2686" spans="1:36" x14ac:dyDescent="0.25">
      <c r="A2686" t="s">
        <v>2240</v>
      </c>
      <c r="P2686" t="str">
        <f t="shared" si="717"/>
        <v xml:space="preserve">                </v>
      </c>
      <c r="Q2686" t="str">
        <f t="shared" si="717"/>
        <v xml:space="preserve">         </v>
      </c>
      <c r="R2686" t="str">
        <f t="shared" si="705"/>
        <v xml:space="preserve">   400.0 </v>
      </c>
      <c r="S2686" t="str">
        <f t="shared" si="706"/>
        <v xml:space="preserve">   480.0 </v>
      </c>
      <c r="T2686" t="str">
        <f t="shared" si="707"/>
        <v xml:space="preserve">   400.0 </v>
      </c>
      <c r="U2686" t="str">
        <f t="shared" si="718"/>
        <v xml:space="preserve">        5.3% </v>
      </c>
      <c r="V2686" t="str">
        <f t="shared" si="708"/>
        <v xml:space="preserve">         </v>
      </c>
      <c r="W2686" t="str">
        <f t="shared" si="709"/>
        <v xml:space="preserve">         </v>
      </c>
      <c r="X2686" t="str">
        <f t="shared" si="719"/>
        <v xml:space="preserve">   131 </v>
      </c>
      <c r="Y2686" t="str">
        <f t="shared" si="719"/>
        <v xml:space="preserve"> M.MORA-MG345 </v>
      </c>
      <c r="Z2686" t="str">
        <f t="shared" si="719"/>
        <v xml:space="preserve"> 13 </v>
      </c>
      <c r="AA2686" t="str">
        <f t="shared" si="710"/>
        <v xml:space="preserve">   -18.9 </v>
      </c>
      <c r="AB2686" t="str">
        <f t="shared" si="711"/>
        <v xml:space="preserve">    10.7 </v>
      </c>
      <c r="AC2686" t="str">
        <f t="shared" si="712"/>
        <v xml:space="preserve">    21.4 </v>
      </c>
      <c r="AD2686" t="str">
        <f t="shared" si="718"/>
        <v xml:space="preserve">        </v>
      </c>
      <c r="AE2686" t="str">
        <f t="shared" si="713"/>
        <v xml:space="preserve">       </v>
      </c>
      <c r="AF2686" t="str">
        <f t="shared" si="720"/>
        <v xml:space="preserve">     </v>
      </c>
      <c r="AG2686" t="str">
        <f t="shared" si="720"/>
        <v xml:space="preserve">     0.00 </v>
      </c>
      <c r="AH2686" t="str">
        <f t="shared" si="714"/>
        <v xml:space="preserve">     0.12 </v>
      </c>
      <c r="AI2686" t="str">
        <f t="shared" si="715"/>
        <v xml:space="preserve">       </v>
      </c>
      <c r="AJ2686" t="str">
        <f t="shared" si="716"/>
        <v xml:space="preserve">      </v>
      </c>
    </row>
    <row r="2687" spans="1:36" x14ac:dyDescent="0.25">
      <c r="A2687" t="s">
        <v>2241</v>
      </c>
      <c r="P2687" t="str">
        <f t="shared" si="717"/>
        <v xml:space="preserve">                </v>
      </c>
      <c r="Q2687" t="str">
        <f t="shared" si="717"/>
        <v xml:space="preserve">         </v>
      </c>
      <c r="R2687" t="str">
        <f t="shared" si="705"/>
        <v xml:space="preserve">   400.0 </v>
      </c>
      <c r="S2687" t="str">
        <f t="shared" si="706"/>
        <v xml:space="preserve">   480.0 </v>
      </c>
      <c r="T2687" t="str">
        <f t="shared" si="707"/>
        <v xml:space="preserve">   560.0 </v>
      </c>
      <c r="U2687" t="str">
        <f t="shared" si="718"/>
        <v xml:space="preserve">        5.3% </v>
      </c>
      <c r="V2687" t="str">
        <f t="shared" si="708"/>
        <v xml:space="preserve">         </v>
      </c>
      <c r="W2687" t="str">
        <f t="shared" si="709"/>
        <v xml:space="preserve">         </v>
      </c>
      <c r="X2687" t="str">
        <f t="shared" si="719"/>
        <v xml:space="preserve">   187 </v>
      </c>
      <c r="Y2687" t="str">
        <f t="shared" si="719"/>
        <v xml:space="preserve"> M.MORA-MG138 </v>
      </c>
      <c r="Z2687" t="str">
        <f t="shared" si="719"/>
        <v xml:space="preserve"> 13 </v>
      </c>
      <c r="AA2687" t="str">
        <f t="shared" si="710"/>
        <v xml:space="preserve">    18.9 </v>
      </c>
      <c r="AB2687" t="str">
        <f t="shared" si="711"/>
        <v xml:space="preserve">   -10.7 </v>
      </c>
      <c r="AC2687" t="str">
        <f t="shared" si="712"/>
        <v xml:space="preserve">    21.4 </v>
      </c>
      <c r="AD2687" t="str">
        <f t="shared" si="718"/>
        <v xml:space="preserve">        </v>
      </c>
      <c r="AE2687" t="str">
        <f t="shared" si="713"/>
        <v xml:space="preserve">       </v>
      </c>
      <c r="AF2687" t="str">
        <f t="shared" si="720"/>
        <v xml:space="preserve"> 358 </v>
      </c>
      <c r="AG2687" t="str">
        <f t="shared" si="720"/>
        <v xml:space="preserve">     0.00 </v>
      </c>
      <c r="AH2687" t="str">
        <f t="shared" si="714"/>
        <v xml:space="preserve">     0.00 </v>
      </c>
      <c r="AI2687" t="str">
        <f t="shared" si="715"/>
        <v xml:space="preserve">       </v>
      </c>
      <c r="AJ2687" t="str">
        <f t="shared" si="716"/>
        <v xml:space="preserve">      </v>
      </c>
    </row>
    <row r="2688" spans="1:36" x14ac:dyDescent="0.25">
      <c r="A2688" t="s">
        <v>2242</v>
      </c>
      <c r="P2688" t="str">
        <f t="shared" si="717"/>
        <v xml:space="preserve">                </v>
      </c>
      <c r="Q2688" t="str">
        <f t="shared" si="717"/>
        <v xml:space="preserve">         </v>
      </c>
      <c r="R2688" t="str">
        <f t="shared" si="705"/>
        <v xml:space="preserve">   999.0 </v>
      </c>
      <c r="S2688" t="str">
        <f t="shared" si="706"/>
        <v xml:space="preserve">   999.0 </v>
      </c>
      <c r="T2688" t="str">
        <f t="shared" si="707"/>
        <v xml:space="preserve">   999.0 </v>
      </c>
      <c r="U2688" t="str">
        <f t="shared" si="718"/>
        <v xml:space="preserve">        0.0% </v>
      </c>
      <c r="V2688" t="str">
        <f t="shared" si="708"/>
        <v xml:space="preserve">         </v>
      </c>
      <c r="W2688" t="str">
        <f t="shared" si="709"/>
        <v xml:space="preserve">         </v>
      </c>
      <c r="X2688" t="str">
        <f t="shared" si="719"/>
        <v xml:space="preserve"> 42025 </v>
      </c>
      <c r="Y2688" t="str">
        <f t="shared" si="719"/>
        <v xml:space="preserve"> M.MO13-MG013 </v>
      </c>
      <c r="Z2688" t="str">
        <f t="shared" si="719"/>
        <v xml:space="preserve"> 13 </v>
      </c>
      <c r="AA2688" t="str">
        <f t="shared" si="710"/>
        <v xml:space="preserve">     0.0 </v>
      </c>
      <c r="AB2688" t="str">
        <f t="shared" si="711"/>
        <v xml:space="preserve">     0.0 </v>
      </c>
      <c r="AC2688" t="str">
        <f t="shared" si="712"/>
        <v xml:space="preserve">     0.0 </v>
      </c>
      <c r="AD2688" t="str">
        <f t="shared" si="718"/>
        <v xml:space="preserve">        </v>
      </c>
      <c r="AE2688" t="str">
        <f t="shared" si="713"/>
        <v xml:space="preserve">       </v>
      </c>
      <c r="AF2688" t="str">
        <f t="shared" si="720"/>
        <v xml:space="preserve">     </v>
      </c>
      <c r="AG2688" t="str">
        <f t="shared" si="720"/>
        <v xml:space="preserve">     0.00 </v>
      </c>
      <c r="AH2688" t="str">
        <f t="shared" si="714"/>
        <v xml:space="preserve">     0.00 </v>
      </c>
      <c r="AI2688" t="str">
        <f t="shared" si="715"/>
        <v xml:space="preserve">       </v>
      </c>
      <c r="AJ2688" t="str">
        <f t="shared" si="716"/>
        <v xml:space="preserve">      </v>
      </c>
    </row>
    <row r="2689" spans="1:36" x14ac:dyDescent="0.25">
      <c r="A2689" t="s">
        <v>6</v>
      </c>
      <c r="P2689" t="str">
        <f t="shared" si="717"/>
        <v xml:space="preserve">  ..............</v>
      </c>
      <c r="Q2689" t="str">
        <f t="shared" si="717"/>
        <v>.........</v>
      </c>
      <c r="R2689" t="str">
        <f t="shared" si="705"/>
        <v>.........</v>
      </c>
      <c r="S2689" t="str">
        <f t="shared" si="706"/>
        <v>.........</v>
      </c>
      <c r="T2689" t="str">
        <f t="shared" si="707"/>
        <v>.........</v>
      </c>
      <c r="U2689" t="str">
        <f t="shared" si="718"/>
        <v>.............</v>
      </c>
      <c r="V2689" t="str">
        <f t="shared" si="708"/>
        <v>.........</v>
      </c>
      <c r="W2689" t="str">
        <f t="shared" si="709"/>
        <v>.........</v>
      </c>
      <c r="X2689" t="str">
        <f t="shared" si="719"/>
        <v>.......</v>
      </c>
      <c r="Y2689" t="str">
        <f t="shared" si="719"/>
        <v>..............</v>
      </c>
      <c r="Z2689" t="str">
        <f t="shared" si="719"/>
        <v>....</v>
      </c>
      <c r="AA2689" t="str">
        <f t="shared" si="710"/>
        <v>.........</v>
      </c>
      <c r="AB2689" t="str">
        <f t="shared" si="711"/>
        <v>.........</v>
      </c>
      <c r="AC2689" t="str">
        <f t="shared" si="712"/>
        <v>.........</v>
      </c>
      <c r="AD2689" t="str">
        <f t="shared" si="718"/>
        <v>........</v>
      </c>
      <c r="AE2689" t="str">
        <f t="shared" si="713"/>
        <v>.......</v>
      </c>
      <c r="AF2689" t="str">
        <f t="shared" si="720"/>
        <v>.....</v>
      </c>
      <c r="AG2689" t="str">
        <f t="shared" si="720"/>
        <v>..........</v>
      </c>
      <c r="AH2689" t="str">
        <f t="shared" si="714"/>
        <v>..........</v>
      </c>
      <c r="AI2689" t="str">
        <f t="shared" si="715"/>
        <v>.......</v>
      </c>
      <c r="AJ2689" t="str">
        <f t="shared" si="716"/>
        <v>.......</v>
      </c>
    </row>
    <row r="2690" spans="1:36" x14ac:dyDescent="0.25">
      <c r="A2690" t="s">
        <v>2243</v>
      </c>
      <c r="P2690" t="str">
        <f t="shared" si="717"/>
        <v xml:space="preserve">  42025   14  0 </v>
      </c>
      <c r="Q2690" t="str">
        <f t="shared" si="717"/>
        <v xml:space="preserve">   1.015 </v>
      </c>
      <c r="R2690" t="str">
        <f t="shared" si="705"/>
        <v xml:space="preserve">     0.0 </v>
      </c>
      <c r="S2690" t="str">
        <f t="shared" si="706"/>
        <v xml:space="preserve">     0.0 </v>
      </c>
      <c r="T2690" t="str">
        <f t="shared" si="707"/>
        <v xml:space="preserve">     0.0 </v>
      </c>
      <c r="U2690" t="str">
        <f t="shared" si="718"/>
        <v xml:space="preserve">         0.0 </v>
      </c>
      <c r="V2690" t="str">
        <f t="shared" si="708"/>
        <v xml:space="preserve">     0.0 </v>
      </c>
      <c r="W2690" t="str">
        <f t="shared" si="709"/>
        <v xml:space="preserve">     0.0</v>
      </c>
      <c r="X2690" t="str">
        <f t="shared" si="719"/>
        <v/>
      </c>
      <c r="Y2690" t="str">
        <f t="shared" si="719"/>
        <v/>
      </c>
      <c r="Z2690" t="str">
        <f t="shared" si="719"/>
        <v/>
      </c>
      <c r="AA2690" t="str">
        <f t="shared" si="710"/>
        <v/>
      </c>
      <c r="AB2690" t="str">
        <f t="shared" si="711"/>
        <v/>
      </c>
      <c r="AC2690" t="str">
        <f t="shared" si="712"/>
        <v/>
      </c>
      <c r="AD2690" t="str">
        <f t="shared" si="718"/>
        <v/>
      </c>
      <c r="AE2690" t="str">
        <f t="shared" si="713"/>
        <v/>
      </c>
      <c r="AF2690" t="str">
        <f t="shared" si="720"/>
        <v/>
      </c>
      <c r="AG2690" t="str">
        <f t="shared" si="720"/>
        <v/>
      </c>
      <c r="AH2690" t="str">
        <f t="shared" si="714"/>
        <v/>
      </c>
      <c r="AI2690" t="str">
        <f t="shared" si="715"/>
        <v/>
      </c>
      <c r="AJ2690" t="str">
        <f t="shared" si="716"/>
        <v/>
      </c>
    </row>
    <row r="2691" spans="1:36" x14ac:dyDescent="0.25">
      <c r="A2691" t="s">
        <v>2244</v>
      </c>
      <c r="P2691" t="str">
        <f t="shared" si="717"/>
        <v xml:space="preserve">  M.MO13-MG013  </v>
      </c>
      <c r="Q2691" t="str">
        <f t="shared" si="717"/>
        <v xml:space="preserve">    -9.7 </v>
      </c>
      <c r="R2691" t="str">
        <f t="shared" si="705"/>
        <v xml:space="preserve">     0.0 </v>
      </c>
      <c r="S2691" t="str">
        <f t="shared" si="706"/>
        <v xml:space="preserve">     0.0 </v>
      </c>
      <c r="T2691" t="str">
        <f t="shared" si="707"/>
        <v xml:space="preserve">     0.0 </v>
      </c>
      <c r="U2691" t="str">
        <f t="shared" si="718"/>
        <v xml:space="preserve">         0.0 </v>
      </c>
      <c r="V2691" t="str">
        <f t="shared" si="708"/>
        <v xml:space="preserve">     0.0 </v>
      </c>
      <c r="W2691" t="str">
        <f t="shared" si="709"/>
        <v xml:space="preserve">     0.0 </v>
      </c>
      <c r="X2691" t="str">
        <f t="shared" si="719"/>
        <v xml:space="preserve">       </v>
      </c>
      <c r="Y2691" t="str">
        <f t="shared" si="719"/>
        <v xml:space="preserve">              </v>
      </c>
      <c r="Z2691" t="str">
        <f t="shared" si="719"/>
        <v xml:space="preserve">    </v>
      </c>
      <c r="AA2691" t="str">
        <f t="shared" si="710"/>
        <v xml:space="preserve">         </v>
      </c>
      <c r="AB2691" t="str">
        <f t="shared" si="711"/>
        <v xml:space="preserve">         </v>
      </c>
      <c r="AC2691" t="str">
        <f t="shared" si="712"/>
        <v xml:space="preserve">    </v>
      </c>
      <c r="AD2691" t="str">
        <f t="shared" si="718"/>
        <v/>
      </c>
      <c r="AE2691" t="str">
        <f t="shared" si="713"/>
        <v/>
      </c>
      <c r="AF2691" t="str">
        <f t="shared" si="720"/>
        <v/>
      </c>
      <c r="AG2691" t="str">
        <f t="shared" si="720"/>
        <v/>
      </c>
      <c r="AH2691" t="str">
        <f t="shared" si="714"/>
        <v/>
      </c>
      <c r="AI2691" t="str">
        <f t="shared" si="715"/>
        <v/>
      </c>
      <c r="AJ2691" t="str">
        <f t="shared" si="716"/>
        <v/>
      </c>
    </row>
    <row r="2692" spans="1:36" x14ac:dyDescent="0.25">
      <c r="A2692" t="s">
        <v>2245</v>
      </c>
      <c r="P2692" t="str">
        <f t="shared" si="717"/>
        <v xml:space="preserve">                </v>
      </c>
      <c r="Q2692" t="str">
        <f t="shared" si="717"/>
        <v xml:space="preserve">         </v>
      </c>
      <c r="R2692" t="str">
        <f t="shared" si="705"/>
        <v xml:space="preserve">   999.0 </v>
      </c>
      <c r="S2692" t="str">
        <f t="shared" si="706"/>
        <v xml:space="preserve">   999.0 </v>
      </c>
      <c r="T2692" t="str">
        <f t="shared" si="707"/>
        <v xml:space="preserve">   999.0 </v>
      </c>
      <c r="U2692" t="str">
        <f t="shared" si="718"/>
        <v xml:space="preserve">        0.0% </v>
      </c>
      <c r="V2692" t="str">
        <f t="shared" si="708"/>
        <v xml:space="preserve">         </v>
      </c>
      <c r="W2692" t="str">
        <f t="shared" si="709"/>
        <v xml:space="preserve">         </v>
      </c>
      <c r="X2692" t="str">
        <f t="shared" si="719"/>
        <v xml:space="preserve"> 42024 </v>
      </c>
      <c r="Y2692" t="str">
        <f t="shared" si="719"/>
        <v xml:space="preserve"> M.MO13-MG000 </v>
      </c>
      <c r="Z2692" t="str">
        <f t="shared" si="719"/>
        <v xml:space="preserve"> 13 </v>
      </c>
      <c r="AA2692" t="str">
        <f t="shared" si="710"/>
        <v xml:space="preserve">     0.0 </v>
      </c>
      <c r="AB2692" t="str">
        <f t="shared" si="711"/>
        <v xml:space="preserve">     0.0 </v>
      </c>
      <c r="AC2692" t="str">
        <f t="shared" si="712"/>
        <v xml:space="preserve">     0.0 </v>
      </c>
      <c r="AD2692" t="str">
        <f t="shared" si="718"/>
        <v xml:space="preserve"> 1.000F </v>
      </c>
      <c r="AE2692" t="str">
        <f t="shared" si="713"/>
        <v xml:space="preserve">       </v>
      </c>
      <c r="AF2692" t="str">
        <f t="shared" si="720"/>
        <v xml:space="preserve">     </v>
      </c>
      <c r="AG2692" t="str">
        <f t="shared" si="720"/>
        <v xml:space="preserve">     0.00 </v>
      </c>
      <c r="AH2692" t="str">
        <f t="shared" si="714"/>
        <v xml:space="preserve">     0.00 </v>
      </c>
      <c r="AI2692" t="str">
        <f t="shared" si="715"/>
        <v xml:space="preserve">       </v>
      </c>
      <c r="AJ2692" t="str">
        <f t="shared" si="716"/>
        <v xml:space="preserve">      </v>
      </c>
    </row>
    <row r="2693" spans="1:36" x14ac:dyDescent="0.25">
      <c r="A2693" t="s">
        <v>6</v>
      </c>
      <c r="P2693" t="str">
        <f t="shared" si="717"/>
        <v xml:space="preserve">  ..............</v>
      </c>
      <c r="Q2693" t="str">
        <f t="shared" si="717"/>
        <v>.........</v>
      </c>
      <c r="R2693" t="str">
        <f t="shared" si="705"/>
        <v>.........</v>
      </c>
      <c r="S2693" t="str">
        <f t="shared" si="706"/>
        <v>.........</v>
      </c>
      <c r="T2693" t="str">
        <f t="shared" si="707"/>
        <v>.........</v>
      </c>
      <c r="U2693" t="str">
        <f t="shared" si="718"/>
        <v>.............</v>
      </c>
      <c r="V2693" t="str">
        <f t="shared" si="708"/>
        <v>.........</v>
      </c>
      <c r="W2693" t="str">
        <f t="shared" si="709"/>
        <v>.........</v>
      </c>
      <c r="X2693" t="str">
        <f t="shared" si="719"/>
        <v>.......</v>
      </c>
      <c r="Y2693" t="str">
        <f t="shared" si="719"/>
        <v>..............</v>
      </c>
      <c r="Z2693" t="str">
        <f t="shared" si="719"/>
        <v>....</v>
      </c>
      <c r="AA2693" t="str">
        <f t="shared" si="710"/>
        <v>.........</v>
      </c>
      <c r="AB2693" t="str">
        <f t="shared" si="711"/>
        <v>.........</v>
      </c>
      <c r="AC2693" t="str">
        <f t="shared" si="712"/>
        <v>.........</v>
      </c>
      <c r="AD2693" t="str">
        <f t="shared" si="718"/>
        <v>........</v>
      </c>
      <c r="AE2693" t="str">
        <f t="shared" si="713"/>
        <v>.......</v>
      </c>
      <c r="AF2693" t="str">
        <f t="shared" si="720"/>
        <v>.....</v>
      </c>
      <c r="AG2693" t="str">
        <f t="shared" si="720"/>
        <v>..........</v>
      </c>
      <c r="AH2693" t="str">
        <f t="shared" si="714"/>
        <v>..........</v>
      </c>
      <c r="AI2693" t="str">
        <f t="shared" si="715"/>
        <v>.......</v>
      </c>
      <c r="AJ2693" t="str">
        <f t="shared" si="716"/>
        <v>.......</v>
      </c>
    </row>
    <row r="2694" spans="1:36" x14ac:dyDescent="0.25">
      <c r="A2694" t="s">
        <v>2246</v>
      </c>
      <c r="P2694" t="str">
        <f t="shared" si="717"/>
        <v xml:space="preserve">  42034  991  0 </v>
      </c>
      <c r="Q2694" t="str">
        <f t="shared" si="717"/>
        <v xml:space="preserve">   1.021 </v>
      </c>
      <c r="R2694" t="str">
        <f t="shared" si="705"/>
        <v xml:space="preserve">     0.0 </v>
      </c>
      <c r="S2694" t="str">
        <f t="shared" si="706"/>
        <v xml:space="preserve">     0.0 </v>
      </c>
      <c r="T2694" t="str">
        <f t="shared" si="707"/>
        <v xml:space="preserve">     0.0 </v>
      </c>
      <c r="U2694" t="str">
        <f t="shared" si="718"/>
        <v xml:space="preserve">         0.0 </v>
      </c>
      <c r="V2694" t="str">
        <f t="shared" si="708"/>
        <v xml:space="preserve">     0.0 </v>
      </c>
      <c r="W2694" t="str">
        <f t="shared" si="709"/>
        <v xml:space="preserve">     0.0</v>
      </c>
      <c r="X2694" t="str">
        <f t="shared" si="719"/>
        <v/>
      </c>
      <c r="Y2694" t="str">
        <f t="shared" si="719"/>
        <v/>
      </c>
      <c r="Z2694" t="str">
        <f t="shared" si="719"/>
        <v/>
      </c>
      <c r="AA2694" t="str">
        <f t="shared" si="710"/>
        <v/>
      </c>
      <c r="AB2694" t="str">
        <f t="shared" si="711"/>
        <v/>
      </c>
      <c r="AC2694" t="str">
        <f t="shared" si="712"/>
        <v/>
      </c>
      <c r="AD2694" t="str">
        <f t="shared" si="718"/>
        <v/>
      </c>
      <c r="AE2694" t="str">
        <f t="shared" si="713"/>
        <v/>
      </c>
      <c r="AF2694" t="str">
        <f t="shared" si="720"/>
        <v/>
      </c>
      <c r="AG2694" t="str">
        <f t="shared" si="720"/>
        <v/>
      </c>
      <c r="AH2694" t="str">
        <f t="shared" si="714"/>
        <v/>
      </c>
      <c r="AI2694" t="str">
        <f t="shared" si="715"/>
        <v/>
      </c>
      <c r="AJ2694" t="str">
        <f t="shared" si="716"/>
        <v/>
      </c>
    </row>
    <row r="2695" spans="1:36" x14ac:dyDescent="0.25">
      <c r="A2695" t="s">
        <v>2247</v>
      </c>
      <c r="P2695" t="str">
        <f t="shared" si="717"/>
        <v xml:space="preserve">  BAR2T1-MG000  </v>
      </c>
      <c r="Q2695" t="str">
        <f t="shared" si="717"/>
        <v xml:space="preserve">   -18.4 </v>
      </c>
      <c r="R2695" t="str">
        <f t="shared" si="705"/>
        <v xml:space="preserve">     0.0 </v>
      </c>
      <c r="S2695" t="str">
        <f t="shared" si="706"/>
        <v xml:space="preserve">     0.0 </v>
      </c>
      <c r="T2695" t="str">
        <f t="shared" si="707"/>
        <v xml:space="preserve">     0.0 </v>
      </c>
      <c r="U2695" t="str">
        <f t="shared" si="718"/>
        <v xml:space="preserve">         0.0 </v>
      </c>
      <c r="V2695" t="str">
        <f t="shared" si="708"/>
        <v xml:space="preserve">     0.0 </v>
      </c>
      <c r="W2695" t="str">
        <f t="shared" si="709"/>
        <v xml:space="preserve">     0.0 </v>
      </c>
      <c r="X2695" t="str">
        <f t="shared" si="719"/>
        <v xml:space="preserve">       </v>
      </c>
      <c r="Y2695" t="str">
        <f t="shared" si="719"/>
        <v xml:space="preserve">              </v>
      </c>
      <c r="Z2695" t="str">
        <f t="shared" si="719"/>
        <v xml:space="preserve">    </v>
      </c>
      <c r="AA2695" t="str">
        <f t="shared" si="710"/>
        <v xml:space="preserve">         </v>
      </c>
      <c r="AB2695" t="str">
        <f t="shared" si="711"/>
        <v xml:space="preserve">         </v>
      </c>
      <c r="AC2695" t="str">
        <f t="shared" si="712"/>
        <v xml:space="preserve">    </v>
      </c>
      <c r="AD2695" t="str">
        <f t="shared" si="718"/>
        <v/>
      </c>
      <c r="AE2695" t="str">
        <f t="shared" si="713"/>
        <v/>
      </c>
      <c r="AF2695" t="str">
        <f t="shared" si="720"/>
        <v/>
      </c>
      <c r="AG2695" t="str">
        <f t="shared" si="720"/>
        <v/>
      </c>
      <c r="AH2695" t="str">
        <f t="shared" si="714"/>
        <v/>
      </c>
      <c r="AI2695" t="str">
        <f t="shared" si="715"/>
        <v/>
      </c>
      <c r="AJ2695" t="str">
        <f t="shared" si="716"/>
        <v/>
      </c>
    </row>
    <row r="2696" spans="1:36" x14ac:dyDescent="0.25">
      <c r="A2696" t="s">
        <v>2248</v>
      </c>
      <c r="P2696" t="str">
        <f t="shared" si="717"/>
        <v xml:space="preserve">                </v>
      </c>
      <c r="Q2696" t="str">
        <f t="shared" si="717"/>
        <v xml:space="preserve">         </v>
      </c>
      <c r="R2696" t="str">
        <f t="shared" si="705"/>
        <v xml:space="preserve">   300.0 </v>
      </c>
      <c r="S2696" t="str">
        <f t="shared" si="706"/>
        <v xml:space="preserve">   360.0 </v>
      </c>
      <c r="T2696" t="str">
        <f t="shared" si="707"/>
        <v xml:space="preserve">   300.0 </v>
      </c>
      <c r="U2696" t="str">
        <f t="shared" si="718"/>
        <v xml:space="preserve">       43.0% </v>
      </c>
      <c r="V2696" t="str">
        <f t="shared" si="708"/>
        <v xml:space="preserve">         </v>
      </c>
      <c r="W2696" t="str">
        <f t="shared" si="709"/>
        <v xml:space="preserve">         </v>
      </c>
      <c r="X2696" t="str">
        <f t="shared" si="719"/>
        <v xml:space="preserve">   308 </v>
      </c>
      <c r="Y2696" t="str">
        <f t="shared" si="719"/>
        <v xml:space="preserve"> BARBAC-MG345 </v>
      </c>
      <c r="Z2696" t="str">
        <f t="shared" si="719"/>
        <v xml:space="preserve">  1 </v>
      </c>
      <c r="AA2696" t="str">
        <f t="shared" si="710"/>
        <v xml:space="preserve">   -96.3 </v>
      </c>
      <c r="AB2696" t="str">
        <f t="shared" si="711"/>
        <v xml:space="preserve">   -90.0 </v>
      </c>
      <c r="AC2696" t="str">
        <f t="shared" si="712"/>
        <v xml:space="preserve">   129.1 </v>
      </c>
      <c r="AD2696" t="str">
        <f t="shared" si="718"/>
        <v xml:space="preserve">        </v>
      </c>
      <c r="AE2696" t="str">
        <f t="shared" si="713"/>
        <v xml:space="preserve">       </v>
      </c>
      <c r="AF2696" t="str">
        <f t="shared" si="720"/>
        <v xml:space="preserve">     </v>
      </c>
      <c r="AG2696" t="str">
        <f t="shared" si="720"/>
        <v xml:space="preserve">     0.00 </v>
      </c>
      <c r="AH2696" t="str">
        <f t="shared" si="714"/>
        <v xml:space="preserve">     8.69 </v>
      </c>
      <c r="AI2696" t="str">
        <f t="shared" si="715"/>
        <v xml:space="preserve">       </v>
      </c>
      <c r="AJ2696" t="str">
        <f t="shared" si="716"/>
        <v xml:space="preserve">      </v>
      </c>
    </row>
    <row r="2697" spans="1:36" x14ac:dyDescent="0.25">
      <c r="A2697" t="s">
        <v>2249</v>
      </c>
      <c r="P2697" t="str">
        <f t="shared" si="717"/>
        <v xml:space="preserve">                </v>
      </c>
      <c r="Q2697" t="str">
        <f t="shared" si="717"/>
        <v xml:space="preserve">         </v>
      </c>
      <c r="R2697" t="str">
        <f t="shared" si="705"/>
        <v xml:space="preserve">   300.0 </v>
      </c>
      <c r="S2697" t="str">
        <f t="shared" si="706"/>
        <v xml:space="preserve">   360.0 </v>
      </c>
      <c r="T2697" t="str">
        <f t="shared" si="707"/>
        <v xml:space="preserve">   300.0 </v>
      </c>
      <c r="U2697" t="str">
        <f t="shared" si="718"/>
        <v xml:space="preserve">       43.0% </v>
      </c>
      <c r="V2697" t="str">
        <f t="shared" si="708"/>
        <v xml:space="preserve">         </v>
      </c>
      <c r="W2697" t="str">
        <f t="shared" si="709"/>
        <v xml:space="preserve">         </v>
      </c>
      <c r="X2697" t="str">
        <f t="shared" si="719"/>
        <v xml:space="preserve">   309 </v>
      </c>
      <c r="Y2697" t="str">
        <f t="shared" si="719"/>
        <v xml:space="preserve"> BARBA-PCH138 </v>
      </c>
      <c r="Z2697" t="str">
        <f t="shared" si="719"/>
        <v xml:space="preserve">  1 </v>
      </c>
      <c r="AA2697" t="str">
        <f t="shared" si="710"/>
        <v xml:space="preserve">    96.3 </v>
      </c>
      <c r="AB2697" t="str">
        <f t="shared" si="711"/>
        <v xml:space="preserve">    90.0 </v>
      </c>
      <c r="AC2697" t="str">
        <f t="shared" si="712"/>
        <v xml:space="preserve">   129.1 </v>
      </c>
      <c r="AD2697" t="str">
        <f t="shared" si="718"/>
        <v xml:space="preserve"> 1.000F </v>
      </c>
      <c r="AE2697" t="str">
        <f t="shared" si="713"/>
        <v xml:space="preserve">       </v>
      </c>
      <c r="AF2697" t="str">
        <f t="shared" si="720"/>
        <v xml:space="preserve"> 355 </v>
      </c>
      <c r="AG2697" t="str">
        <f t="shared" si="720"/>
        <v xml:space="preserve">     0.00 </v>
      </c>
      <c r="AH2697" t="str">
        <f t="shared" si="714"/>
        <v xml:space="preserve">    -1.06 </v>
      </c>
      <c r="AI2697" t="str">
        <f t="shared" si="715"/>
        <v xml:space="preserve">       </v>
      </c>
      <c r="AJ2697" t="str">
        <f t="shared" si="716"/>
        <v xml:space="preserve">      </v>
      </c>
    </row>
    <row r="2698" spans="1:36" x14ac:dyDescent="0.25">
      <c r="A2698" t="s">
        <v>2250</v>
      </c>
      <c r="P2698" t="str">
        <f t="shared" si="717"/>
        <v xml:space="preserve">                </v>
      </c>
      <c r="Q2698" t="str">
        <f t="shared" si="717"/>
        <v xml:space="preserve">         </v>
      </c>
      <c r="R2698" t="str">
        <f t="shared" si="705"/>
        <v xml:space="preserve">   300.0 </v>
      </c>
      <c r="S2698" t="str">
        <f t="shared" si="706"/>
        <v xml:space="preserve">   360.0 </v>
      </c>
      <c r="T2698" t="str">
        <f t="shared" si="707"/>
        <v xml:space="preserve">   300.0 </v>
      </c>
      <c r="U2698" t="str">
        <f t="shared" si="718"/>
        <v xml:space="preserve">        0.0% </v>
      </c>
      <c r="V2698" t="str">
        <f t="shared" si="708"/>
        <v xml:space="preserve">         </v>
      </c>
      <c r="W2698" t="str">
        <f t="shared" si="709"/>
        <v xml:space="preserve">         </v>
      </c>
      <c r="X2698" t="str">
        <f t="shared" si="719"/>
        <v xml:space="preserve"> 42035 </v>
      </c>
      <c r="Y2698" t="str">
        <f t="shared" si="719"/>
        <v xml:space="preserve"> BAR2T1-MG013 </v>
      </c>
      <c r="Z2698" t="str">
        <f t="shared" si="719"/>
        <v xml:space="preserve">  1 </v>
      </c>
      <c r="AA2698" t="str">
        <f t="shared" si="710"/>
        <v xml:space="preserve">     0.0 </v>
      </c>
      <c r="AB2698" t="str">
        <f t="shared" si="711"/>
        <v xml:space="preserve">     0.0 </v>
      </c>
      <c r="AC2698" t="str">
        <f t="shared" si="712"/>
        <v xml:space="preserve">     0.0 </v>
      </c>
      <c r="AD2698" t="str">
        <f t="shared" si="718"/>
        <v xml:space="preserve"> 1.000F </v>
      </c>
      <c r="AE2698" t="str">
        <f t="shared" si="713"/>
        <v xml:space="preserve">       </v>
      </c>
      <c r="AF2698" t="str">
        <f t="shared" si="720"/>
        <v xml:space="preserve">     </v>
      </c>
      <c r="AG2698" t="str">
        <f t="shared" si="720"/>
        <v xml:space="preserve">     0.00 </v>
      </c>
      <c r="AH2698" t="str">
        <f t="shared" si="714"/>
        <v xml:space="preserve">     0.00 </v>
      </c>
      <c r="AI2698" t="str">
        <f t="shared" si="715"/>
        <v xml:space="preserve">       </v>
      </c>
      <c r="AJ2698" t="str">
        <f t="shared" si="716"/>
        <v xml:space="preserve">      </v>
      </c>
    </row>
    <row r="2699" spans="1:36" x14ac:dyDescent="0.25">
      <c r="A2699" t="s">
        <v>6</v>
      </c>
      <c r="P2699" t="str">
        <f t="shared" si="717"/>
        <v xml:space="preserve">  ..............</v>
      </c>
      <c r="Q2699" t="str">
        <f t="shared" si="717"/>
        <v>.........</v>
      </c>
      <c r="R2699" t="str">
        <f t="shared" si="705"/>
        <v>.........</v>
      </c>
      <c r="S2699" t="str">
        <f t="shared" si="706"/>
        <v>.........</v>
      </c>
      <c r="T2699" t="str">
        <f t="shared" si="707"/>
        <v>.........</v>
      </c>
      <c r="U2699" t="str">
        <f t="shared" si="718"/>
        <v>.............</v>
      </c>
      <c r="V2699" t="str">
        <f t="shared" si="708"/>
        <v>.........</v>
      </c>
      <c r="W2699" t="str">
        <f t="shared" si="709"/>
        <v>.........</v>
      </c>
      <c r="X2699" t="str">
        <f t="shared" si="719"/>
        <v>.......</v>
      </c>
      <c r="Y2699" t="str">
        <f t="shared" si="719"/>
        <v>..............</v>
      </c>
      <c r="Z2699" t="str">
        <f t="shared" si="719"/>
        <v>....</v>
      </c>
      <c r="AA2699" t="str">
        <f t="shared" si="710"/>
        <v>.........</v>
      </c>
      <c r="AB2699" t="str">
        <f t="shared" si="711"/>
        <v>.........</v>
      </c>
      <c r="AC2699" t="str">
        <f t="shared" si="712"/>
        <v>.........</v>
      </c>
      <c r="AD2699" t="str">
        <f t="shared" si="718"/>
        <v>........</v>
      </c>
      <c r="AE2699" t="str">
        <f t="shared" si="713"/>
        <v>.......</v>
      </c>
      <c r="AF2699" t="str">
        <f t="shared" si="720"/>
        <v>.....</v>
      </c>
      <c r="AG2699" t="str">
        <f t="shared" si="720"/>
        <v>..........</v>
      </c>
      <c r="AH2699" t="str">
        <f t="shared" si="714"/>
        <v>..........</v>
      </c>
      <c r="AI2699" t="str">
        <f t="shared" si="715"/>
        <v>.......</v>
      </c>
      <c r="AJ2699" t="str">
        <f t="shared" si="716"/>
        <v>.......</v>
      </c>
    </row>
    <row r="2700" spans="1:36" x14ac:dyDescent="0.25">
      <c r="A2700" t="s">
        <v>2251</v>
      </c>
      <c r="P2700" t="str">
        <f t="shared" si="717"/>
        <v xml:space="preserve">  42035   14  0 </v>
      </c>
      <c r="Q2700" t="str">
        <f t="shared" si="717"/>
        <v xml:space="preserve">   1.021 </v>
      </c>
      <c r="R2700" t="str">
        <f t="shared" si="705"/>
        <v xml:space="preserve">     0.0 </v>
      </c>
      <c r="S2700" t="str">
        <f t="shared" si="706"/>
        <v xml:space="preserve">     0.0 </v>
      </c>
      <c r="T2700" t="str">
        <f t="shared" si="707"/>
        <v xml:space="preserve">     0.0 </v>
      </c>
      <c r="U2700" t="str">
        <f t="shared" si="718"/>
        <v xml:space="preserve">         0.0 </v>
      </c>
      <c r="V2700" t="str">
        <f t="shared" si="708"/>
        <v xml:space="preserve">     0.0 </v>
      </c>
      <c r="W2700" t="str">
        <f t="shared" si="709"/>
        <v xml:space="preserve">     0.0</v>
      </c>
      <c r="X2700" t="str">
        <f t="shared" si="719"/>
        <v/>
      </c>
      <c r="Y2700" t="str">
        <f t="shared" si="719"/>
        <v/>
      </c>
      <c r="Z2700" t="str">
        <f t="shared" si="719"/>
        <v/>
      </c>
      <c r="AA2700" t="str">
        <f t="shared" si="710"/>
        <v/>
      </c>
      <c r="AB2700" t="str">
        <f t="shared" si="711"/>
        <v/>
      </c>
      <c r="AC2700" t="str">
        <f t="shared" si="712"/>
        <v/>
      </c>
      <c r="AD2700" t="str">
        <f t="shared" si="718"/>
        <v/>
      </c>
      <c r="AE2700" t="str">
        <f t="shared" si="713"/>
        <v/>
      </c>
      <c r="AF2700" t="str">
        <f t="shared" si="720"/>
        <v/>
      </c>
      <c r="AG2700" t="str">
        <f t="shared" si="720"/>
        <v/>
      </c>
      <c r="AH2700" t="str">
        <f t="shared" si="714"/>
        <v/>
      </c>
      <c r="AI2700" t="str">
        <f t="shared" si="715"/>
        <v/>
      </c>
      <c r="AJ2700" t="str">
        <f t="shared" si="716"/>
        <v/>
      </c>
    </row>
    <row r="2701" spans="1:36" x14ac:dyDescent="0.25">
      <c r="A2701" t="s">
        <v>2252</v>
      </c>
      <c r="P2701" t="str">
        <f t="shared" si="717"/>
        <v xml:space="preserve">  BAR2T1-MG013  </v>
      </c>
      <c r="Q2701" t="str">
        <f t="shared" si="717"/>
        <v xml:space="preserve">   -18.4 </v>
      </c>
      <c r="R2701" t="str">
        <f t="shared" si="705"/>
        <v xml:space="preserve">     0.0 </v>
      </c>
      <c r="S2701" t="str">
        <f t="shared" si="706"/>
        <v xml:space="preserve">     0.0 </v>
      </c>
      <c r="T2701" t="str">
        <f t="shared" si="707"/>
        <v xml:space="preserve">     0.0 </v>
      </c>
      <c r="U2701" t="str">
        <f t="shared" si="718"/>
        <v xml:space="preserve">         0.0 </v>
      </c>
      <c r="V2701" t="str">
        <f t="shared" si="708"/>
        <v xml:space="preserve">     0.0 </v>
      </c>
      <c r="W2701" t="str">
        <f t="shared" si="709"/>
        <v xml:space="preserve">     0.0 </v>
      </c>
      <c r="X2701" t="str">
        <f t="shared" si="719"/>
        <v xml:space="preserve">       </v>
      </c>
      <c r="Y2701" t="str">
        <f t="shared" si="719"/>
        <v xml:space="preserve">              </v>
      </c>
      <c r="Z2701" t="str">
        <f t="shared" si="719"/>
        <v xml:space="preserve">    </v>
      </c>
      <c r="AA2701" t="str">
        <f t="shared" si="710"/>
        <v xml:space="preserve">         </v>
      </c>
      <c r="AB2701" t="str">
        <f t="shared" si="711"/>
        <v xml:space="preserve">         </v>
      </c>
      <c r="AC2701" t="str">
        <f t="shared" si="712"/>
        <v xml:space="preserve">    </v>
      </c>
      <c r="AD2701" t="str">
        <f t="shared" si="718"/>
        <v/>
      </c>
      <c r="AE2701" t="str">
        <f t="shared" si="713"/>
        <v/>
      </c>
      <c r="AF2701" t="str">
        <f t="shared" si="720"/>
        <v/>
      </c>
      <c r="AG2701" t="str">
        <f t="shared" si="720"/>
        <v/>
      </c>
      <c r="AH2701" t="str">
        <f t="shared" si="714"/>
        <v/>
      </c>
      <c r="AI2701" t="str">
        <f t="shared" si="715"/>
        <v/>
      </c>
      <c r="AJ2701" t="str">
        <f t="shared" si="716"/>
        <v/>
      </c>
    </row>
    <row r="2702" spans="1:36" x14ac:dyDescent="0.25">
      <c r="A2702" t="s">
        <v>2253</v>
      </c>
      <c r="P2702" t="str">
        <f t="shared" si="717"/>
        <v xml:space="preserve">                </v>
      </c>
      <c r="Q2702" t="str">
        <f t="shared" si="717"/>
        <v xml:space="preserve">         </v>
      </c>
      <c r="R2702" t="str">
        <f t="shared" si="705"/>
        <v xml:space="preserve">   300.0 </v>
      </c>
      <c r="S2702" t="str">
        <f t="shared" si="706"/>
        <v xml:space="preserve">   360.0 </v>
      </c>
      <c r="T2702" t="str">
        <f t="shared" si="707"/>
        <v xml:space="preserve">   300.0 </v>
      </c>
      <c r="U2702" t="str">
        <f t="shared" si="718"/>
        <v xml:space="preserve">        0.0% </v>
      </c>
      <c r="V2702" t="str">
        <f t="shared" si="708"/>
        <v xml:space="preserve">         </v>
      </c>
      <c r="W2702" t="str">
        <f t="shared" si="709"/>
        <v xml:space="preserve">         </v>
      </c>
      <c r="X2702" t="str">
        <f t="shared" si="719"/>
        <v xml:space="preserve"> 42034 </v>
      </c>
      <c r="Y2702" t="str">
        <f t="shared" si="719"/>
        <v xml:space="preserve"> BAR2T1-MG000 </v>
      </c>
      <c r="Z2702" t="str">
        <f t="shared" si="719"/>
        <v xml:space="preserve">  1 </v>
      </c>
      <c r="AA2702" t="str">
        <f t="shared" si="710"/>
        <v xml:space="preserve">     0.0 </v>
      </c>
      <c r="AB2702" t="str">
        <f t="shared" si="711"/>
        <v xml:space="preserve">     0.0 </v>
      </c>
      <c r="AC2702" t="str">
        <f t="shared" si="712"/>
        <v xml:space="preserve">     0.0 </v>
      </c>
      <c r="AD2702" t="str">
        <f t="shared" si="718"/>
        <v xml:space="preserve">        </v>
      </c>
      <c r="AE2702" t="str">
        <f t="shared" si="713"/>
        <v xml:space="preserve">       </v>
      </c>
      <c r="AF2702" t="str">
        <f t="shared" si="720"/>
        <v xml:space="preserve">     </v>
      </c>
      <c r="AG2702" t="str">
        <f t="shared" si="720"/>
        <v xml:space="preserve">     0.00 </v>
      </c>
      <c r="AH2702" t="str">
        <f t="shared" si="714"/>
        <v xml:space="preserve">     0.00 </v>
      </c>
      <c r="AI2702" t="str">
        <f t="shared" si="715"/>
        <v xml:space="preserve">       </v>
      </c>
      <c r="AJ2702" t="str">
        <f t="shared" si="716"/>
        <v xml:space="preserve">      </v>
      </c>
    </row>
    <row r="2703" spans="1:36" x14ac:dyDescent="0.25">
      <c r="A2703" t="s">
        <v>6</v>
      </c>
      <c r="P2703" t="str">
        <f t="shared" si="717"/>
        <v xml:space="preserve">  ..............</v>
      </c>
      <c r="Q2703" t="str">
        <f t="shared" si="717"/>
        <v>.........</v>
      </c>
      <c r="R2703" t="str">
        <f t="shared" si="705"/>
        <v>.........</v>
      </c>
      <c r="S2703" t="str">
        <f t="shared" si="706"/>
        <v>.........</v>
      </c>
      <c r="T2703" t="str">
        <f t="shared" si="707"/>
        <v>.........</v>
      </c>
      <c r="U2703" t="str">
        <f t="shared" si="718"/>
        <v>.............</v>
      </c>
      <c r="V2703" t="str">
        <f t="shared" si="708"/>
        <v>.........</v>
      </c>
      <c r="W2703" t="str">
        <f t="shared" si="709"/>
        <v>.........</v>
      </c>
      <c r="X2703" t="str">
        <f t="shared" si="719"/>
        <v>.......</v>
      </c>
      <c r="Y2703" t="str">
        <f t="shared" si="719"/>
        <v>..............</v>
      </c>
      <c r="Z2703" t="str">
        <f t="shared" si="719"/>
        <v>....</v>
      </c>
      <c r="AA2703" t="str">
        <f t="shared" si="710"/>
        <v>.........</v>
      </c>
      <c r="AB2703" t="str">
        <f t="shared" si="711"/>
        <v>.........</v>
      </c>
      <c r="AC2703" t="str">
        <f t="shared" si="712"/>
        <v>.........</v>
      </c>
      <c r="AD2703" t="str">
        <f t="shared" si="718"/>
        <v>........</v>
      </c>
      <c r="AE2703" t="str">
        <f t="shared" si="713"/>
        <v>.......</v>
      </c>
      <c r="AF2703" t="str">
        <f t="shared" si="720"/>
        <v>.....</v>
      </c>
      <c r="AG2703" t="str">
        <f t="shared" si="720"/>
        <v>..........</v>
      </c>
      <c r="AH2703" t="str">
        <f t="shared" si="714"/>
        <v>..........</v>
      </c>
      <c r="AI2703" t="str">
        <f t="shared" si="715"/>
        <v>.......</v>
      </c>
      <c r="AJ2703" t="str">
        <f t="shared" si="716"/>
        <v>.......</v>
      </c>
    </row>
    <row r="2704" spans="1:36" x14ac:dyDescent="0.25">
      <c r="A2704" t="s">
        <v>2254</v>
      </c>
      <c r="P2704" t="str">
        <f t="shared" si="717"/>
        <v xml:space="preserve">  42040  991  0 </v>
      </c>
      <c r="Q2704" t="str">
        <f t="shared" si="717"/>
        <v xml:space="preserve">   0.993 </v>
      </c>
      <c r="R2704" t="str">
        <f t="shared" si="705"/>
        <v xml:space="preserve">     0.0 </v>
      </c>
      <c r="S2704" t="str">
        <f t="shared" si="706"/>
        <v xml:space="preserve">     0.0 </v>
      </c>
      <c r="T2704" t="str">
        <f t="shared" si="707"/>
        <v xml:space="preserve">     0.0 </v>
      </c>
      <c r="U2704" t="str">
        <f t="shared" si="718"/>
        <v xml:space="preserve">         0.0 </v>
      </c>
      <c r="V2704" t="str">
        <f t="shared" si="708"/>
        <v xml:space="preserve">     0.0 </v>
      </c>
      <c r="W2704" t="str">
        <f t="shared" si="709"/>
        <v xml:space="preserve">     0.0</v>
      </c>
      <c r="X2704" t="str">
        <f t="shared" si="719"/>
        <v/>
      </c>
      <c r="Y2704" t="str">
        <f t="shared" si="719"/>
        <v/>
      </c>
      <c r="Z2704" t="str">
        <f t="shared" si="719"/>
        <v/>
      </c>
      <c r="AA2704" t="str">
        <f t="shared" si="710"/>
        <v/>
      </c>
      <c r="AB2704" t="str">
        <f t="shared" si="711"/>
        <v/>
      </c>
      <c r="AC2704" t="str">
        <f t="shared" si="712"/>
        <v/>
      </c>
      <c r="AD2704" t="str">
        <f t="shared" si="718"/>
        <v/>
      </c>
      <c r="AE2704" t="str">
        <f t="shared" si="713"/>
        <v/>
      </c>
      <c r="AF2704" t="str">
        <f t="shared" si="720"/>
        <v/>
      </c>
      <c r="AG2704" t="str">
        <f t="shared" si="720"/>
        <v/>
      </c>
      <c r="AH2704" t="str">
        <f t="shared" si="714"/>
        <v/>
      </c>
      <c r="AI2704" t="str">
        <f t="shared" si="715"/>
        <v/>
      </c>
      <c r="AJ2704" t="str">
        <f t="shared" si="716"/>
        <v/>
      </c>
    </row>
    <row r="2705" spans="1:36" x14ac:dyDescent="0.25">
      <c r="A2705" t="s">
        <v>2255</v>
      </c>
      <c r="P2705" t="str">
        <f t="shared" si="717"/>
        <v xml:space="preserve">  PI2.TA-MG000  </v>
      </c>
      <c r="Q2705" t="str">
        <f t="shared" si="717"/>
        <v xml:space="preserve">    -2.6 </v>
      </c>
      <c r="R2705" t="str">
        <f t="shared" si="705"/>
        <v xml:space="preserve">     0.0 </v>
      </c>
      <c r="S2705" t="str">
        <f t="shared" si="706"/>
        <v xml:space="preserve">     0.0 </v>
      </c>
      <c r="T2705" t="str">
        <f t="shared" si="707"/>
        <v xml:space="preserve">     0.0 </v>
      </c>
      <c r="U2705" t="str">
        <f t="shared" si="718"/>
        <v xml:space="preserve">         0.0 </v>
      </c>
      <c r="V2705" t="str">
        <f t="shared" si="708"/>
        <v xml:space="preserve">     0.0 </v>
      </c>
      <c r="W2705" t="str">
        <f t="shared" si="709"/>
        <v xml:space="preserve">     0.0 </v>
      </c>
      <c r="X2705" t="str">
        <f t="shared" si="719"/>
        <v xml:space="preserve">       </v>
      </c>
      <c r="Y2705" t="str">
        <f t="shared" si="719"/>
        <v xml:space="preserve">              </v>
      </c>
      <c r="Z2705" t="str">
        <f t="shared" si="719"/>
        <v xml:space="preserve">    </v>
      </c>
      <c r="AA2705" t="str">
        <f t="shared" si="710"/>
        <v xml:space="preserve">         </v>
      </c>
      <c r="AB2705" t="str">
        <f t="shared" si="711"/>
        <v xml:space="preserve">         </v>
      </c>
      <c r="AC2705" t="str">
        <f t="shared" si="712"/>
        <v xml:space="preserve">    </v>
      </c>
      <c r="AD2705" t="str">
        <f t="shared" si="718"/>
        <v/>
      </c>
      <c r="AE2705" t="str">
        <f t="shared" si="713"/>
        <v/>
      </c>
      <c r="AF2705" t="str">
        <f t="shared" si="720"/>
        <v/>
      </c>
      <c r="AG2705" t="str">
        <f t="shared" si="720"/>
        <v/>
      </c>
      <c r="AH2705" t="str">
        <f t="shared" si="714"/>
        <v/>
      </c>
      <c r="AI2705" t="str">
        <f t="shared" si="715"/>
        <v/>
      </c>
      <c r="AJ2705" t="str">
        <f t="shared" si="716"/>
        <v/>
      </c>
    </row>
    <row r="2706" spans="1:36" x14ac:dyDescent="0.25">
      <c r="A2706" t="s">
        <v>2256</v>
      </c>
      <c r="P2706" t="str">
        <f t="shared" si="717"/>
        <v xml:space="preserve">                </v>
      </c>
      <c r="Q2706" t="str">
        <f t="shared" si="717"/>
        <v xml:space="preserve">         </v>
      </c>
      <c r="R2706" t="str">
        <f t="shared" si="705"/>
        <v xml:space="preserve">   300.0 </v>
      </c>
      <c r="S2706" t="str">
        <f t="shared" si="706"/>
        <v xml:space="preserve">   390.0 </v>
      </c>
      <c r="T2706" t="str">
        <f t="shared" si="707"/>
        <v xml:space="preserve">   300.0 </v>
      </c>
      <c r="U2706" t="str">
        <f t="shared" si="718"/>
        <v xml:space="preserve">        8.4% </v>
      </c>
      <c r="V2706" t="str">
        <f t="shared" si="708"/>
        <v xml:space="preserve">         </v>
      </c>
      <c r="W2706" t="str">
        <f t="shared" si="709"/>
        <v xml:space="preserve">         </v>
      </c>
      <c r="X2706" t="str">
        <f t="shared" si="719"/>
        <v xml:space="preserve">  1569 </v>
      </c>
      <c r="Y2706" t="str">
        <f t="shared" si="719"/>
        <v xml:space="preserve"> PIRAP2-MG138 </v>
      </c>
      <c r="Z2706" t="str">
        <f t="shared" si="719"/>
        <v xml:space="preserve">  1 </v>
      </c>
      <c r="AA2706" t="str">
        <f t="shared" si="710"/>
        <v xml:space="preserve">   -16.2 </v>
      </c>
      <c r="AB2706" t="str">
        <f t="shared" si="711"/>
        <v xml:space="preserve">    19.1 </v>
      </c>
      <c r="AC2706" t="str">
        <f t="shared" si="712"/>
        <v xml:space="preserve">    25.3 </v>
      </c>
      <c r="AD2706" t="str">
        <f t="shared" si="718"/>
        <v xml:space="preserve"> 1.005* </v>
      </c>
      <c r="AE2706" t="str">
        <f t="shared" si="713"/>
        <v xml:space="preserve">       </v>
      </c>
      <c r="AF2706" t="str">
        <f t="shared" si="720"/>
        <v xml:space="preserve"> 356 </v>
      </c>
      <c r="AG2706" t="str">
        <f t="shared" si="720"/>
        <v xml:space="preserve">     0.00 </v>
      </c>
      <c r="AH2706" t="str">
        <f t="shared" si="714"/>
        <v xml:space="preserve">    -0.02 </v>
      </c>
      <c r="AI2706" t="str">
        <f t="shared" si="715"/>
        <v xml:space="preserve">       </v>
      </c>
      <c r="AJ2706" t="str">
        <f t="shared" si="716"/>
        <v xml:space="preserve">      </v>
      </c>
    </row>
    <row r="2707" spans="1:36" x14ac:dyDescent="0.25">
      <c r="A2707" t="s">
        <v>2257</v>
      </c>
      <c r="P2707" t="str">
        <f t="shared" si="717"/>
        <v xml:space="preserve">                </v>
      </c>
      <c r="Q2707" t="str">
        <f t="shared" si="717"/>
        <v xml:space="preserve">         </v>
      </c>
      <c r="R2707" t="str">
        <f t="shared" si="705"/>
        <v xml:space="preserve">   300.0 </v>
      </c>
      <c r="S2707" t="str">
        <f t="shared" si="706"/>
        <v xml:space="preserve">   390.0 </v>
      </c>
      <c r="T2707" t="str">
        <f t="shared" si="707"/>
        <v xml:space="preserve">   300.0 </v>
      </c>
      <c r="U2707" t="str">
        <f t="shared" si="718"/>
        <v xml:space="preserve">        8.4% </v>
      </c>
      <c r="V2707" t="str">
        <f t="shared" si="708"/>
        <v xml:space="preserve">         </v>
      </c>
      <c r="W2707" t="str">
        <f t="shared" si="709"/>
        <v xml:space="preserve">         </v>
      </c>
      <c r="X2707" t="str">
        <f t="shared" si="719"/>
        <v xml:space="preserve">  4051 </v>
      </c>
      <c r="Y2707" t="str">
        <f t="shared" si="719"/>
        <v xml:space="preserve"> PIRAP2-MG345 </v>
      </c>
      <c r="Z2707" t="str">
        <f t="shared" si="719"/>
        <v xml:space="preserve">  1 </v>
      </c>
      <c r="AA2707" t="str">
        <f t="shared" si="710"/>
        <v xml:space="preserve">    16.2 </v>
      </c>
      <c r="AB2707" t="str">
        <f t="shared" si="711"/>
        <v xml:space="preserve">   -19.1 </v>
      </c>
      <c r="AC2707" t="str">
        <f t="shared" si="712"/>
        <v xml:space="preserve">    25.3 </v>
      </c>
      <c r="AD2707" t="str">
        <f t="shared" si="718"/>
        <v xml:space="preserve">        </v>
      </c>
      <c r="AE2707" t="str">
        <f t="shared" si="713"/>
        <v xml:space="preserve">       </v>
      </c>
      <c r="AF2707" t="str">
        <f t="shared" si="720"/>
        <v xml:space="preserve">     </v>
      </c>
      <c r="AG2707" t="str">
        <f t="shared" si="720"/>
        <v xml:space="preserve">     0.00 </v>
      </c>
      <c r="AH2707" t="str">
        <f t="shared" si="714"/>
        <v xml:space="preserve">     0.31 </v>
      </c>
      <c r="AI2707" t="str">
        <f t="shared" si="715"/>
        <v xml:space="preserve">       </v>
      </c>
      <c r="AJ2707" t="str">
        <f t="shared" si="716"/>
        <v xml:space="preserve">      </v>
      </c>
    </row>
    <row r="2708" spans="1:36" x14ac:dyDescent="0.25">
      <c r="A2708" t="s">
        <v>2258</v>
      </c>
      <c r="P2708" t="str">
        <f t="shared" si="717"/>
        <v xml:space="preserve">                </v>
      </c>
      <c r="Q2708" t="str">
        <f t="shared" si="717"/>
        <v xml:space="preserve">         </v>
      </c>
      <c r="R2708" t="str">
        <f t="shared" si="705"/>
        <v xml:space="preserve">   300.0 </v>
      </c>
      <c r="S2708" t="str">
        <f t="shared" si="706"/>
        <v xml:space="preserve">   390.0 </v>
      </c>
      <c r="T2708" t="str">
        <f t="shared" si="707"/>
        <v xml:space="preserve">   300.0 </v>
      </c>
      <c r="U2708" t="str">
        <f t="shared" si="718"/>
        <v xml:space="preserve">        0.0% </v>
      </c>
      <c r="V2708" t="str">
        <f t="shared" si="708"/>
        <v xml:space="preserve">         </v>
      </c>
      <c r="W2708" t="str">
        <f t="shared" si="709"/>
        <v xml:space="preserve">         </v>
      </c>
      <c r="X2708" t="str">
        <f t="shared" si="719"/>
        <v xml:space="preserve"> 42041 </v>
      </c>
      <c r="Y2708" t="str">
        <f t="shared" si="719"/>
        <v xml:space="preserve"> PI2.TA-MG013 </v>
      </c>
      <c r="Z2708" t="str">
        <f t="shared" si="719"/>
        <v xml:space="preserve">  1 </v>
      </c>
      <c r="AA2708" t="str">
        <f t="shared" si="710"/>
        <v xml:space="preserve">     0.0 </v>
      </c>
      <c r="AB2708" t="str">
        <f t="shared" si="711"/>
        <v xml:space="preserve">     0.0 </v>
      </c>
      <c r="AC2708" t="str">
        <f t="shared" si="712"/>
        <v xml:space="preserve">     0.0 </v>
      </c>
      <c r="AD2708" t="str">
        <f t="shared" si="718"/>
        <v xml:space="preserve"> 1.000F </v>
      </c>
      <c r="AE2708" t="str">
        <f t="shared" si="713"/>
        <v xml:space="preserve">       </v>
      </c>
      <c r="AF2708" t="str">
        <f t="shared" si="720"/>
        <v xml:space="preserve">     </v>
      </c>
      <c r="AG2708" t="str">
        <f t="shared" si="720"/>
        <v xml:space="preserve">     0.00 </v>
      </c>
      <c r="AH2708" t="str">
        <f t="shared" si="714"/>
        <v xml:space="preserve">     0.00 </v>
      </c>
      <c r="AI2708" t="str">
        <f t="shared" si="715"/>
        <v xml:space="preserve">       </v>
      </c>
      <c r="AJ2708" t="str">
        <f t="shared" si="716"/>
        <v xml:space="preserve">      </v>
      </c>
    </row>
    <row r="2709" spans="1:36" x14ac:dyDescent="0.25">
      <c r="A2709" t="s">
        <v>6</v>
      </c>
      <c r="P2709" t="str">
        <f t="shared" si="717"/>
        <v xml:space="preserve">  ..............</v>
      </c>
      <c r="Q2709" t="str">
        <f t="shared" si="717"/>
        <v>.........</v>
      </c>
      <c r="R2709" t="str">
        <f t="shared" si="705"/>
        <v>.........</v>
      </c>
      <c r="S2709" t="str">
        <f t="shared" si="706"/>
        <v>.........</v>
      </c>
      <c r="T2709" t="str">
        <f t="shared" si="707"/>
        <v>.........</v>
      </c>
      <c r="U2709" t="str">
        <f t="shared" si="718"/>
        <v>.............</v>
      </c>
      <c r="V2709" t="str">
        <f t="shared" si="708"/>
        <v>.........</v>
      </c>
      <c r="W2709" t="str">
        <f t="shared" si="709"/>
        <v>.........</v>
      </c>
      <c r="X2709" t="str">
        <f t="shared" si="719"/>
        <v>.......</v>
      </c>
      <c r="Y2709" t="str">
        <f t="shared" si="719"/>
        <v>..............</v>
      </c>
      <c r="Z2709" t="str">
        <f t="shared" si="719"/>
        <v>....</v>
      </c>
      <c r="AA2709" t="str">
        <f t="shared" si="710"/>
        <v>.........</v>
      </c>
      <c r="AB2709" t="str">
        <f t="shared" si="711"/>
        <v>.........</v>
      </c>
      <c r="AC2709" t="str">
        <f t="shared" si="712"/>
        <v>.........</v>
      </c>
      <c r="AD2709" t="str">
        <f t="shared" si="718"/>
        <v>........</v>
      </c>
      <c r="AE2709" t="str">
        <f t="shared" si="713"/>
        <v>.......</v>
      </c>
      <c r="AF2709" t="str">
        <f t="shared" si="720"/>
        <v>.....</v>
      </c>
      <c r="AG2709" t="str">
        <f t="shared" si="720"/>
        <v>..........</v>
      </c>
      <c r="AH2709" t="str">
        <f t="shared" si="714"/>
        <v>..........</v>
      </c>
      <c r="AI2709" t="str">
        <f t="shared" si="715"/>
        <v>.......</v>
      </c>
      <c r="AJ2709" t="str">
        <f t="shared" si="716"/>
        <v>.......</v>
      </c>
    </row>
    <row r="2710" spans="1:36" x14ac:dyDescent="0.25">
      <c r="A2710" t="s">
        <v>2259</v>
      </c>
      <c r="P2710" t="str">
        <f t="shared" si="717"/>
        <v xml:space="preserve">  42041   14  0 </v>
      </c>
      <c r="Q2710" t="str">
        <f t="shared" si="717"/>
        <v xml:space="preserve">   0.993 </v>
      </c>
      <c r="R2710" t="str">
        <f t="shared" si="705"/>
        <v xml:space="preserve">     0.0 </v>
      </c>
      <c r="S2710" t="str">
        <f t="shared" si="706"/>
        <v xml:space="preserve">     0.0 </v>
      </c>
      <c r="T2710" t="str">
        <f t="shared" si="707"/>
        <v xml:space="preserve">     0.0 </v>
      </c>
      <c r="U2710" t="str">
        <f t="shared" si="718"/>
        <v xml:space="preserve">         0.0 </v>
      </c>
      <c r="V2710" t="str">
        <f t="shared" si="708"/>
        <v xml:space="preserve">     0.0 </v>
      </c>
      <c r="W2710" t="str">
        <f t="shared" si="709"/>
        <v xml:space="preserve">     0.0</v>
      </c>
      <c r="X2710" t="str">
        <f t="shared" si="719"/>
        <v/>
      </c>
      <c r="Y2710" t="str">
        <f t="shared" si="719"/>
        <v/>
      </c>
      <c r="Z2710" t="str">
        <f t="shared" si="719"/>
        <v/>
      </c>
      <c r="AA2710" t="str">
        <f t="shared" si="710"/>
        <v/>
      </c>
      <c r="AB2710" t="str">
        <f t="shared" si="711"/>
        <v/>
      </c>
      <c r="AC2710" t="str">
        <f t="shared" si="712"/>
        <v/>
      </c>
      <c r="AD2710" t="str">
        <f t="shared" si="718"/>
        <v/>
      </c>
      <c r="AE2710" t="str">
        <f t="shared" si="713"/>
        <v/>
      </c>
      <c r="AF2710" t="str">
        <f t="shared" si="720"/>
        <v/>
      </c>
      <c r="AG2710" t="str">
        <f t="shared" si="720"/>
        <v/>
      </c>
      <c r="AH2710" t="str">
        <f t="shared" si="714"/>
        <v/>
      </c>
      <c r="AI2710" t="str">
        <f t="shared" si="715"/>
        <v/>
      </c>
      <c r="AJ2710" t="str">
        <f t="shared" si="716"/>
        <v/>
      </c>
    </row>
    <row r="2711" spans="1:36" x14ac:dyDescent="0.25">
      <c r="A2711" t="s">
        <v>2260</v>
      </c>
      <c r="P2711" t="str">
        <f t="shared" si="717"/>
        <v xml:space="preserve">  PI2.TA-MG013  </v>
      </c>
      <c r="Q2711" t="str">
        <f t="shared" si="717"/>
        <v xml:space="preserve">    -2.6 </v>
      </c>
      <c r="R2711" t="str">
        <f t="shared" si="705"/>
        <v xml:space="preserve">     0.0 </v>
      </c>
      <c r="S2711" t="str">
        <f t="shared" si="706"/>
        <v xml:space="preserve">     0.0 </v>
      </c>
      <c r="T2711" t="str">
        <f t="shared" si="707"/>
        <v xml:space="preserve">     0.0 </v>
      </c>
      <c r="U2711" t="str">
        <f t="shared" si="718"/>
        <v xml:space="preserve">         0.0 </v>
      </c>
      <c r="V2711" t="str">
        <f t="shared" si="708"/>
        <v xml:space="preserve">     0.0 </v>
      </c>
      <c r="W2711" t="str">
        <f t="shared" si="709"/>
        <v xml:space="preserve">     0.0 </v>
      </c>
      <c r="X2711" t="str">
        <f t="shared" si="719"/>
        <v xml:space="preserve">       </v>
      </c>
      <c r="Y2711" t="str">
        <f t="shared" si="719"/>
        <v xml:space="preserve">              </v>
      </c>
      <c r="Z2711" t="str">
        <f t="shared" si="719"/>
        <v xml:space="preserve">    </v>
      </c>
      <c r="AA2711" t="str">
        <f t="shared" si="710"/>
        <v xml:space="preserve">         </v>
      </c>
      <c r="AB2711" t="str">
        <f t="shared" si="711"/>
        <v xml:space="preserve">         </v>
      </c>
      <c r="AC2711" t="str">
        <f t="shared" si="712"/>
        <v xml:space="preserve">    </v>
      </c>
      <c r="AD2711" t="str">
        <f t="shared" si="718"/>
        <v/>
      </c>
      <c r="AE2711" t="str">
        <f t="shared" si="713"/>
        <v/>
      </c>
      <c r="AF2711" t="str">
        <f t="shared" si="720"/>
        <v/>
      </c>
      <c r="AG2711" t="str">
        <f t="shared" si="720"/>
        <v/>
      </c>
      <c r="AH2711" t="str">
        <f t="shared" si="714"/>
        <v/>
      </c>
      <c r="AI2711" t="str">
        <f t="shared" si="715"/>
        <v/>
      </c>
      <c r="AJ2711" t="str">
        <f t="shared" si="716"/>
        <v/>
      </c>
    </row>
    <row r="2712" spans="1:36" x14ac:dyDescent="0.25">
      <c r="A2712" t="s">
        <v>2261</v>
      </c>
      <c r="P2712" t="str">
        <f t="shared" si="717"/>
        <v xml:space="preserve">                </v>
      </c>
      <c r="Q2712" t="str">
        <f t="shared" si="717"/>
        <v xml:space="preserve">         </v>
      </c>
      <c r="R2712" t="str">
        <f t="shared" si="705"/>
        <v xml:space="preserve">   300.0 </v>
      </c>
      <c r="S2712" t="str">
        <f t="shared" si="706"/>
        <v xml:space="preserve">   390.0 </v>
      </c>
      <c r="T2712" t="str">
        <f t="shared" si="707"/>
        <v xml:space="preserve">   300.0 </v>
      </c>
      <c r="U2712" t="str">
        <f t="shared" si="718"/>
        <v xml:space="preserve">        0.0% </v>
      </c>
      <c r="V2712" t="str">
        <f t="shared" si="708"/>
        <v xml:space="preserve">         </v>
      </c>
      <c r="W2712" t="str">
        <f t="shared" si="709"/>
        <v xml:space="preserve">         </v>
      </c>
      <c r="X2712" t="str">
        <f t="shared" si="719"/>
        <v xml:space="preserve"> 42040 </v>
      </c>
      <c r="Y2712" t="str">
        <f t="shared" si="719"/>
        <v xml:space="preserve"> PI2.TA-MG000 </v>
      </c>
      <c r="Z2712" t="str">
        <f t="shared" si="719"/>
        <v xml:space="preserve">  1 </v>
      </c>
      <c r="AA2712" t="str">
        <f t="shared" si="710"/>
        <v xml:space="preserve">     0.0 </v>
      </c>
      <c r="AB2712" t="str">
        <f t="shared" si="711"/>
        <v xml:space="preserve">     0.0 </v>
      </c>
      <c r="AC2712" t="str">
        <f t="shared" si="712"/>
        <v xml:space="preserve">     0.0 </v>
      </c>
      <c r="AD2712" t="str">
        <f t="shared" si="718"/>
        <v xml:space="preserve">        </v>
      </c>
      <c r="AE2712" t="str">
        <f t="shared" si="713"/>
        <v xml:space="preserve">       </v>
      </c>
      <c r="AF2712" t="str">
        <f t="shared" si="720"/>
        <v xml:space="preserve">     </v>
      </c>
      <c r="AG2712" t="str">
        <f t="shared" si="720"/>
        <v xml:space="preserve">     0.00 </v>
      </c>
      <c r="AH2712" t="str">
        <f t="shared" si="714"/>
        <v xml:space="preserve">     0.00 </v>
      </c>
      <c r="AI2712" t="str">
        <f t="shared" si="715"/>
        <v xml:space="preserve">       </v>
      </c>
      <c r="AJ2712" t="str">
        <f t="shared" si="716"/>
        <v xml:space="preserve">      </v>
      </c>
    </row>
    <row r="2713" spans="1:36" x14ac:dyDescent="0.25">
      <c r="A2713" t="s">
        <v>6</v>
      </c>
      <c r="P2713" t="str">
        <f t="shared" si="717"/>
        <v xml:space="preserve">  ..............</v>
      </c>
      <c r="Q2713" t="str">
        <f t="shared" si="717"/>
        <v>.........</v>
      </c>
      <c r="R2713" t="str">
        <f t="shared" si="705"/>
        <v>.........</v>
      </c>
      <c r="S2713" t="str">
        <f t="shared" si="706"/>
        <v>.........</v>
      </c>
      <c r="T2713" t="str">
        <f t="shared" si="707"/>
        <v>.........</v>
      </c>
      <c r="U2713" t="str">
        <f t="shared" si="718"/>
        <v>.............</v>
      </c>
      <c r="V2713" t="str">
        <f t="shared" si="708"/>
        <v>.........</v>
      </c>
      <c r="W2713" t="str">
        <f t="shared" si="709"/>
        <v>.........</v>
      </c>
      <c r="X2713" t="str">
        <f t="shared" si="719"/>
        <v>.......</v>
      </c>
      <c r="Y2713" t="str">
        <f t="shared" si="719"/>
        <v>..............</v>
      </c>
      <c r="Z2713" t="str">
        <f t="shared" si="719"/>
        <v>....</v>
      </c>
      <c r="AA2713" t="str">
        <f t="shared" si="710"/>
        <v>.........</v>
      </c>
      <c r="AB2713" t="str">
        <f t="shared" si="711"/>
        <v>.........</v>
      </c>
      <c r="AC2713" t="str">
        <f t="shared" si="712"/>
        <v>.........</v>
      </c>
      <c r="AD2713" t="str">
        <f t="shared" si="718"/>
        <v>........</v>
      </c>
      <c r="AE2713" t="str">
        <f t="shared" si="713"/>
        <v>.......</v>
      </c>
      <c r="AF2713" t="str">
        <f t="shared" si="720"/>
        <v>.....</v>
      </c>
      <c r="AG2713" t="str">
        <f t="shared" si="720"/>
        <v>..........</v>
      </c>
      <c r="AH2713" t="str">
        <f t="shared" si="714"/>
        <v>..........</v>
      </c>
      <c r="AI2713" t="str">
        <f t="shared" si="715"/>
        <v>.......</v>
      </c>
      <c r="AJ2713" t="str">
        <f t="shared" si="716"/>
        <v>.......</v>
      </c>
    </row>
    <row r="2714" spans="1:36" x14ac:dyDescent="0.25">
      <c r="A2714" t="s">
        <v>2262</v>
      </c>
      <c r="P2714" t="str">
        <f t="shared" si="717"/>
        <v xml:space="preserve">  42042  991  0 </v>
      </c>
      <c r="Q2714" t="str">
        <f t="shared" si="717"/>
        <v xml:space="preserve">   0.993 </v>
      </c>
      <c r="R2714" t="str">
        <f t="shared" si="705"/>
        <v xml:space="preserve">     0.0 </v>
      </c>
      <c r="S2714" t="str">
        <f t="shared" si="706"/>
        <v xml:space="preserve">     0.0 </v>
      </c>
      <c r="T2714" t="str">
        <f t="shared" si="707"/>
        <v xml:space="preserve">     0.0 </v>
      </c>
      <c r="U2714" t="str">
        <f t="shared" si="718"/>
        <v xml:space="preserve">         0.0 </v>
      </c>
      <c r="V2714" t="str">
        <f t="shared" si="708"/>
        <v xml:space="preserve">     0.0 </v>
      </c>
      <c r="W2714" t="str">
        <f t="shared" si="709"/>
        <v xml:space="preserve">     0.0</v>
      </c>
      <c r="X2714" t="str">
        <f t="shared" si="719"/>
        <v/>
      </c>
      <c r="Y2714" t="str">
        <f t="shared" si="719"/>
        <v/>
      </c>
      <c r="Z2714" t="str">
        <f t="shared" si="719"/>
        <v/>
      </c>
      <c r="AA2714" t="str">
        <f t="shared" si="710"/>
        <v/>
      </c>
      <c r="AB2714" t="str">
        <f t="shared" si="711"/>
        <v/>
      </c>
      <c r="AC2714" t="str">
        <f t="shared" si="712"/>
        <v/>
      </c>
      <c r="AD2714" t="str">
        <f t="shared" si="718"/>
        <v/>
      </c>
      <c r="AE2714" t="str">
        <f t="shared" si="713"/>
        <v/>
      </c>
      <c r="AF2714" t="str">
        <f t="shared" si="720"/>
        <v/>
      </c>
      <c r="AG2714" t="str">
        <f t="shared" si="720"/>
        <v/>
      </c>
      <c r="AH2714" t="str">
        <f t="shared" si="714"/>
        <v/>
      </c>
      <c r="AI2714" t="str">
        <f t="shared" si="715"/>
        <v/>
      </c>
      <c r="AJ2714" t="str">
        <f t="shared" si="716"/>
        <v/>
      </c>
    </row>
    <row r="2715" spans="1:36" x14ac:dyDescent="0.25">
      <c r="A2715" t="s">
        <v>2263</v>
      </c>
      <c r="P2715" t="str">
        <f t="shared" si="717"/>
        <v xml:space="preserve">  PI2.TB-MG000  </v>
      </c>
      <c r="Q2715" t="str">
        <f t="shared" si="717"/>
        <v xml:space="preserve">    -2.6 </v>
      </c>
      <c r="R2715" t="str">
        <f t="shared" si="705"/>
        <v xml:space="preserve">     0.0 </v>
      </c>
      <c r="S2715" t="str">
        <f t="shared" si="706"/>
        <v xml:space="preserve">     0.0 </v>
      </c>
      <c r="T2715" t="str">
        <f t="shared" si="707"/>
        <v xml:space="preserve">     0.0 </v>
      </c>
      <c r="U2715" t="str">
        <f t="shared" si="718"/>
        <v xml:space="preserve">         0.0 </v>
      </c>
      <c r="V2715" t="str">
        <f t="shared" si="708"/>
        <v xml:space="preserve">     0.0 </v>
      </c>
      <c r="W2715" t="str">
        <f t="shared" si="709"/>
        <v xml:space="preserve">     0.0 </v>
      </c>
      <c r="X2715" t="str">
        <f t="shared" si="719"/>
        <v xml:space="preserve">       </v>
      </c>
      <c r="Y2715" t="str">
        <f t="shared" si="719"/>
        <v xml:space="preserve">              </v>
      </c>
      <c r="Z2715" t="str">
        <f t="shared" si="719"/>
        <v xml:space="preserve">    </v>
      </c>
      <c r="AA2715" t="str">
        <f t="shared" si="710"/>
        <v xml:space="preserve">         </v>
      </c>
      <c r="AB2715" t="str">
        <f t="shared" si="711"/>
        <v xml:space="preserve">         </v>
      </c>
      <c r="AC2715" t="str">
        <f t="shared" si="712"/>
        <v xml:space="preserve">    </v>
      </c>
      <c r="AD2715" t="str">
        <f t="shared" si="718"/>
        <v/>
      </c>
      <c r="AE2715" t="str">
        <f t="shared" si="713"/>
        <v/>
      </c>
      <c r="AF2715" t="str">
        <f t="shared" si="720"/>
        <v/>
      </c>
      <c r="AG2715" t="str">
        <f t="shared" si="720"/>
        <v/>
      </c>
      <c r="AH2715" t="str">
        <f t="shared" si="714"/>
        <v/>
      </c>
      <c r="AI2715" t="str">
        <f t="shared" si="715"/>
        <v/>
      </c>
      <c r="AJ2715" t="str">
        <f t="shared" si="716"/>
        <v/>
      </c>
    </row>
    <row r="2716" spans="1:36" x14ac:dyDescent="0.25">
      <c r="A2716" t="s">
        <v>2264</v>
      </c>
      <c r="P2716" t="str">
        <f t="shared" si="717"/>
        <v xml:space="preserve">                </v>
      </c>
      <c r="Q2716" t="str">
        <f t="shared" si="717"/>
        <v xml:space="preserve">         </v>
      </c>
      <c r="R2716" t="str">
        <f t="shared" si="705"/>
        <v xml:space="preserve">   300.0 </v>
      </c>
      <c r="S2716" t="str">
        <f t="shared" si="706"/>
        <v xml:space="preserve">   390.0 </v>
      </c>
      <c r="T2716" t="str">
        <f t="shared" si="707"/>
        <v xml:space="preserve">   300.0 </v>
      </c>
      <c r="U2716" t="str">
        <f t="shared" si="718"/>
        <v xml:space="preserve">        8.4% </v>
      </c>
      <c r="V2716" t="str">
        <f t="shared" si="708"/>
        <v xml:space="preserve">         </v>
      </c>
      <c r="W2716" t="str">
        <f t="shared" si="709"/>
        <v xml:space="preserve">         </v>
      </c>
      <c r="X2716" t="str">
        <f t="shared" si="719"/>
        <v xml:space="preserve">  1569 </v>
      </c>
      <c r="Y2716" t="str">
        <f t="shared" si="719"/>
        <v xml:space="preserve"> PIRAP2-MG138 </v>
      </c>
      <c r="Z2716" t="str">
        <f t="shared" si="719"/>
        <v xml:space="preserve">  2 </v>
      </c>
      <c r="AA2716" t="str">
        <f t="shared" si="710"/>
        <v xml:space="preserve">   -16.2 </v>
      </c>
      <c r="AB2716" t="str">
        <f t="shared" si="711"/>
        <v xml:space="preserve">    19.1 </v>
      </c>
      <c r="AC2716" t="str">
        <f t="shared" si="712"/>
        <v xml:space="preserve">    25.3 </v>
      </c>
      <c r="AD2716" t="str">
        <f t="shared" si="718"/>
        <v xml:space="preserve"> 1.005* </v>
      </c>
      <c r="AE2716" t="str">
        <f t="shared" si="713"/>
        <v xml:space="preserve">       </v>
      </c>
      <c r="AF2716" t="str">
        <f t="shared" si="720"/>
        <v xml:space="preserve"> 356 </v>
      </c>
      <c r="AG2716" t="str">
        <f t="shared" si="720"/>
        <v xml:space="preserve">     0.00 </v>
      </c>
      <c r="AH2716" t="str">
        <f t="shared" si="714"/>
        <v xml:space="preserve">    -0.02 </v>
      </c>
      <c r="AI2716" t="str">
        <f t="shared" si="715"/>
        <v xml:space="preserve">       </v>
      </c>
      <c r="AJ2716" t="str">
        <f t="shared" si="716"/>
        <v xml:space="preserve">      </v>
      </c>
    </row>
    <row r="2717" spans="1:36" x14ac:dyDescent="0.25">
      <c r="A2717" t="s">
        <v>2265</v>
      </c>
      <c r="P2717" t="str">
        <f t="shared" si="717"/>
        <v xml:space="preserve">                </v>
      </c>
      <c r="Q2717" t="str">
        <f t="shared" si="717"/>
        <v xml:space="preserve">         </v>
      </c>
      <c r="R2717" t="str">
        <f t="shared" si="705"/>
        <v xml:space="preserve">   300.0 </v>
      </c>
      <c r="S2717" t="str">
        <f t="shared" si="706"/>
        <v xml:space="preserve">   390.0 </v>
      </c>
      <c r="T2717" t="str">
        <f t="shared" si="707"/>
        <v xml:space="preserve">   300.0 </v>
      </c>
      <c r="U2717" t="str">
        <f t="shared" si="718"/>
        <v xml:space="preserve">        8.4% </v>
      </c>
      <c r="V2717" t="str">
        <f t="shared" si="708"/>
        <v xml:space="preserve">         </v>
      </c>
      <c r="W2717" t="str">
        <f t="shared" si="709"/>
        <v xml:space="preserve">         </v>
      </c>
      <c r="X2717" t="str">
        <f t="shared" si="719"/>
        <v xml:space="preserve">  4051 </v>
      </c>
      <c r="Y2717" t="str">
        <f t="shared" si="719"/>
        <v xml:space="preserve"> PIRAP2-MG345 </v>
      </c>
      <c r="Z2717" t="str">
        <f t="shared" si="719"/>
        <v xml:space="preserve">  2 </v>
      </c>
      <c r="AA2717" t="str">
        <f t="shared" si="710"/>
        <v xml:space="preserve">    16.2 </v>
      </c>
      <c r="AB2717" t="str">
        <f t="shared" si="711"/>
        <v xml:space="preserve">   -19.1 </v>
      </c>
      <c r="AC2717" t="str">
        <f t="shared" si="712"/>
        <v xml:space="preserve">    25.3 </v>
      </c>
      <c r="AD2717" t="str">
        <f t="shared" si="718"/>
        <v xml:space="preserve">        </v>
      </c>
      <c r="AE2717" t="str">
        <f t="shared" si="713"/>
        <v xml:space="preserve">       </v>
      </c>
      <c r="AF2717" t="str">
        <f t="shared" si="720"/>
        <v xml:space="preserve">     </v>
      </c>
      <c r="AG2717" t="str">
        <f t="shared" si="720"/>
        <v xml:space="preserve">     0.00 </v>
      </c>
      <c r="AH2717" t="str">
        <f t="shared" si="714"/>
        <v xml:space="preserve">     0.31 </v>
      </c>
      <c r="AI2717" t="str">
        <f t="shared" si="715"/>
        <v xml:space="preserve">       </v>
      </c>
      <c r="AJ2717" t="str">
        <f t="shared" si="716"/>
        <v xml:space="preserve">      </v>
      </c>
    </row>
    <row r="2718" spans="1:36" x14ac:dyDescent="0.25">
      <c r="A2718" t="s">
        <v>2266</v>
      </c>
      <c r="P2718" t="str">
        <f t="shared" si="717"/>
        <v xml:space="preserve">                </v>
      </c>
      <c r="Q2718" t="str">
        <f t="shared" si="717"/>
        <v xml:space="preserve">         </v>
      </c>
      <c r="R2718" t="str">
        <f t="shared" si="705"/>
        <v xml:space="preserve">   300.0 </v>
      </c>
      <c r="S2718" t="str">
        <f t="shared" si="706"/>
        <v xml:space="preserve">   390.0 </v>
      </c>
      <c r="T2718" t="str">
        <f t="shared" si="707"/>
        <v xml:space="preserve">   300.0 </v>
      </c>
      <c r="U2718" t="str">
        <f t="shared" si="718"/>
        <v xml:space="preserve">        0.0% </v>
      </c>
      <c r="V2718" t="str">
        <f t="shared" si="708"/>
        <v xml:space="preserve">         </v>
      </c>
      <c r="W2718" t="str">
        <f t="shared" si="709"/>
        <v xml:space="preserve">         </v>
      </c>
      <c r="X2718" t="str">
        <f t="shared" si="719"/>
        <v xml:space="preserve"> 42043 </v>
      </c>
      <c r="Y2718" t="str">
        <f t="shared" si="719"/>
        <v xml:space="preserve"> PI2.TB-MG013 </v>
      </c>
      <c r="Z2718" t="str">
        <f t="shared" si="719"/>
        <v xml:space="preserve">  2 </v>
      </c>
      <c r="AA2718" t="str">
        <f t="shared" si="710"/>
        <v xml:space="preserve">     0.0 </v>
      </c>
      <c r="AB2718" t="str">
        <f t="shared" si="711"/>
        <v xml:space="preserve">     0.0 </v>
      </c>
      <c r="AC2718" t="str">
        <f t="shared" si="712"/>
        <v xml:space="preserve">     0.0 </v>
      </c>
      <c r="AD2718" t="str">
        <f t="shared" si="718"/>
        <v xml:space="preserve"> 1.000F </v>
      </c>
      <c r="AE2718" t="str">
        <f t="shared" si="713"/>
        <v xml:space="preserve">       </v>
      </c>
      <c r="AF2718" t="str">
        <f t="shared" si="720"/>
        <v xml:space="preserve">     </v>
      </c>
      <c r="AG2718" t="str">
        <f t="shared" si="720"/>
        <v xml:space="preserve">     0.00 </v>
      </c>
      <c r="AH2718" t="str">
        <f t="shared" si="714"/>
        <v xml:space="preserve">     0.00 </v>
      </c>
      <c r="AI2718" t="str">
        <f t="shared" si="715"/>
        <v xml:space="preserve">       </v>
      </c>
      <c r="AJ2718" t="str">
        <f t="shared" si="716"/>
        <v xml:space="preserve">      </v>
      </c>
    </row>
    <row r="2719" spans="1:36" x14ac:dyDescent="0.25">
      <c r="A2719" t="s">
        <v>6</v>
      </c>
      <c r="P2719" t="str">
        <f t="shared" si="717"/>
        <v xml:space="preserve">  ..............</v>
      </c>
      <c r="Q2719" t="str">
        <f t="shared" si="717"/>
        <v>.........</v>
      </c>
      <c r="R2719" t="str">
        <f t="shared" si="705"/>
        <v>.........</v>
      </c>
      <c r="S2719" t="str">
        <f t="shared" si="706"/>
        <v>.........</v>
      </c>
      <c r="T2719" t="str">
        <f t="shared" si="707"/>
        <v>.........</v>
      </c>
      <c r="U2719" t="str">
        <f t="shared" si="718"/>
        <v>.............</v>
      </c>
      <c r="V2719" t="str">
        <f t="shared" si="708"/>
        <v>.........</v>
      </c>
      <c r="W2719" t="str">
        <f t="shared" si="709"/>
        <v>.........</v>
      </c>
      <c r="X2719" t="str">
        <f t="shared" si="719"/>
        <v>.......</v>
      </c>
      <c r="Y2719" t="str">
        <f t="shared" si="719"/>
        <v>..............</v>
      </c>
      <c r="Z2719" t="str">
        <f t="shared" si="719"/>
        <v>....</v>
      </c>
      <c r="AA2719" t="str">
        <f t="shared" si="710"/>
        <v>.........</v>
      </c>
      <c r="AB2719" t="str">
        <f t="shared" si="711"/>
        <v>.........</v>
      </c>
      <c r="AC2719" t="str">
        <f t="shared" si="712"/>
        <v>.........</v>
      </c>
      <c r="AD2719" t="str">
        <f t="shared" si="718"/>
        <v>........</v>
      </c>
      <c r="AE2719" t="str">
        <f t="shared" si="713"/>
        <v>.......</v>
      </c>
      <c r="AF2719" t="str">
        <f t="shared" si="720"/>
        <v>.....</v>
      </c>
      <c r="AG2719" t="str">
        <f t="shared" si="720"/>
        <v>..........</v>
      </c>
      <c r="AH2719" t="str">
        <f t="shared" si="714"/>
        <v>..........</v>
      </c>
      <c r="AI2719" t="str">
        <f t="shared" si="715"/>
        <v>.......</v>
      </c>
      <c r="AJ2719" t="str">
        <f t="shared" si="716"/>
        <v>.......</v>
      </c>
    </row>
    <row r="2720" spans="1:36" x14ac:dyDescent="0.25">
      <c r="A2720" t="s">
        <v>2267</v>
      </c>
      <c r="P2720" t="str">
        <f t="shared" si="717"/>
        <v xml:space="preserve">  42043   14  0 </v>
      </c>
      <c r="Q2720" t="str">
        <f t="shared" si="717"/>
        <v xml:space="preserve">   0.993 </v>
      </c>
      <c r="R2720" t="str">
        <f t="shared" si="705"/>
        <v xml:space="preserve">     0.0 </v>
      </c>
      <c r="S2720" t="str">
        <f t="shared" si="706"/>
        <v xml:space="preserve">     0.0 </v>
      </c>
      <c r="T2720" t="str">
        <f t="shared" si="707"/>
        <v xml:space="preserve">     0.0 </v>
      </c>
      <c r="U2720" t="str">
        <f t="shared" si="718"/>
        <v xml:space="preserve">         0.0 </v>
      </c>
      <c r="V2720" t="str">
        <f t="shared" si="708"/>
        <v xml:space="preserve">     0.0 </v>
      </c>
      <c r="W2720" t="str">
        <f t="shared" si="709"/>
        <v xml:space="preserve">     0.0</v>
      </c>
      <c r="X2720" t="str">
        <f t="shared" si="719"/>
        <v/>
      </c>
      <c r="Y2720" t="str">
        <f t="shared" si="719"/>
        <v/>
      </c>
      <c r="Z2720" t="str">
        <f t="shared" si="719"/>
        <v/>
      </c>
      <c r="AA2720" t="str">
        <f t="shared" si="710"/>
        <v/>
      </c>
      <c r="AB2720" t="str">
        <f t="shared" si="711"/>
        <v/>
      </c>
      <c r="AC2720" t="str">
        <f t="shared" si="712"/>
        <v/>
      </c>
      <c r="AD2720" t="str">
        <f t="shared" si="718"/>
        <v/>
      </c>
      <c r="AE2720" t="str">
        <f t="shared" si="713"/>
        <v/>
      </c>
      <c r="AF2720" t="str">
        <f t="shared" si="720"/>
        <v/>
      </c>
      <c r="AG2720" t="str">
        <f t="shared" si="720"/>
        <v/>
      </c>
      <c r="AH2720" t="str">
        <f t="shared" si="714"/>
        <v/>
      </c>
      <c r="AI2720" t="str">
        <f t="shared" si="715"/>
        <v/>
      </c>
      <c r="AJ2720" t="str">
        <f t="shared" si="716"/>
        <v/>
      </c>
    </row>
    <row r="2721" spans="1:36" x14ac:dyDescent="0.25">
      <c r="A2721" t="s">
        <v>2268</v>
      </c>
      <c r="P2721" t="str">
        <f t="shared" si="717"/>
        <v xml:space="preserve">  PI2.TB-MG013  </v>
      </c>
      <c r="Q2721" t="str">
        <f t="shared" si="717"/>
        <v xml:space="preserve">    -2.6 </v>
      </c>
      <c r="R2721" t="str">
        <f t="shared" si="705"/>
        <v xml:space="preserve">     0.0 </v>
      </c>
      <c r="S2721" t="str">
        <f t="shared" si="706"/>
        <v xml:space="preserve">     0.0 </v>
      </c>
      <c r="T2721" t="str">
        <f t="shared" si="707"/>
        <v xml:space="preserve">     0.0 </v>
      </c>
      <c r="U2721" t="str">
        <f t="shared" si="718"/>
        <v xml:space="preserve">         0.0 </v>
      </c>
      <c r="V2721" t="str">
        <f t="shared" si="708"/>
        <v xml:space="preserve">     0.0 </v>
      </c>
      <c r="W2721" t="str">
        <f t="shared" si="709"/>
        <v xml:space="preserve">     0.0 </v>
      </c>
      <c r="X2721" t="str">
        <f t="shared" si="719"/>
        <v xml:space="preserve">       </v>
      </c>
      <c r="Y2721" t="str">
        <f t="shared" si="719"/>
        <v xml:space="preserve">              </v>
      </c>
      <c r="Z2721" t="str">
        <f t="shared" si="719"/>
        <v xml:space="preserve">    </v>
      </c>
      <c r="AA2721" t="str">
        <f t="shared" si="710"/>
        <v xml:space="preserve">         </v>
      </c>
      <c r="AB2721" t="str">
        <f t="shared" si="711"/>
        <v xml:space="preserve">         </v>
      </c>
      <c r="AC2721" t="str">
        <f t="shared" si="712"/>
        <v xml:space="preserve">    </v>
      </c>
      <c r="AD2721" t="str">
        <f t="shared" si="718"/>
        <v/>
      </c>
      <c r="AE2721" t="str">
        <f t="shared" si="713"/>
        <v/>
      </c>
      <c r="AF2721" t="str">
        <f t="shared" si="720"/>
        <v/>
      </c>
      <c r="AG2721" t="str">
        <f t="shared" si="720"/>
        <v/>
      </c>
      <c r="AH2721" t="str">
        <f t="shared" si="714"/>
        <v/>
      </c>
      <c r="AI2721" t="str">
        <f t="shared" si="715"/>
        <v/>
      </c>
      <c r="AJ2721" t="str">
        <f t="shared" si="716"/>
        <v/>
      </c>
    </row>
    <row r="2722" spans="1:36" x14ac:dyDescent="0.25">
      <c r="A2722" t="s">
        <v>2269</v>
      </c>
      <c r="P2722" t="str">
        <f t="shared" si="717"/>
        <v xml:space="preserve">                </v>
      </c>
      <c r="Q2722" t="str">
        <f t="shared" si="717"/>
        <v xml:space="preserve">         </v>
      </c>
      <c r="R2722" t="str">
        <f t="shared" si="705"/>
        <v xml:space="preserve">   300.0 </v>
      </c>
      <c r="S2722" t="str">
        <f t="shared" si="706"/>
        <v xml:space="preserve">   390.0 </v>
      </c>
      <c r="T2722" t="str">
        <f t="shared" si="707"/>
        <v xml:space="preserve">   300.0 </v>
      </c>
      <c r="U2722" t="str">
        <f t="shared" si="718"/>
        <v xml:space="preserve">        0.0% </v>
      </c>
      <c r="V2722" t="str">
        <f t="shared" si="708"/>
        <v xml:space="preserve">         </v>
      </c>
      <c r="W2722" t="str">
        <f t="shared" si="709"/>
        <v xml:space="preserve">         </v>
      </c>
      <c r="X2722" t="str">
        <f t="shared" si="719"/>
        <v xml:space="preserve"> 42042 </v>
      </c>
      <c r="Y2722" t="str">
        <f t="shared" si="719"/>
        <v xml:space="preserve"> PI2.TB-MG000 </v>
      </c>
      <c r="Z2722" t="str">
        <f t="shared" si="719"/>
        <v xml:space="preserve">  2 </v>
      </c>
      <c r="AA2722" t="str">
        <f t="shared" si="710"/>
        <v xml:space="preserve">     0.0 </v>
      </c>
      <c r="AB2722" t="str">
        <f t="shared" si="711"/>
        <v xml:space="preserve">     0.0 </v>
      </c>
      <c r="AC2722" t="str">
        <f t="shared" si="712"/>
        <v xml:space="preserve">     0.0 </v>
      </c>
      <c r="AD2722" t="str">
        <f t="shared" si="718"/>
        <v xml:space="preserve">        </v>
      </c>
      <c r="AE2722" t="str">
        <f t="shared" si="713"/>
        <v xml:space="preserve">       </v>
      </c>
      <c r="AF2722" t="str">
        <f t="shared" si="720"/>
        <v xml:space="preserve">     </v>
      </c>
      <c r="AG2722" t="str">
        <f t="shared" si="720"/>
        <v xml:space="preserve">     0.00 </v>
      </c>
      <c r="AH2722" t="str">
        <f t="shared" si="714"/>
        <v xml:space="preserve">     0.00 </v>
      </c>
      <c r="AI2722" t="str">
        <f t="shared" si="715"/>
        <v xml:space="preserve">       </v>
      </c>
      <c r="AJ2722" t="str">
        <f t="shared" si="716"/>
        <v xml:space="preserve">      </v>
      </c>
    </row>
    <row r="2723" spans="1:36" x14ac:dyDescent="0.25">
      <c r="A2723" t="s">
        <v>6</v>
      </c>
      <c r="P2723" t="str">
        <f t="shared" si="717"/>
        <v xml:space="preserve">  ..............</v>
      </c>
      <c r="Q2723" t="str">
        <f t="shared" si="717"/>
        <v>.........</v>
      </c>
      <c r="R2723" t="str">
        <f t="shared" si="705"/>
        <v>.........</v>
      </c>
      <c r="S2723" t="str">
        <f t="shared" si="706"/>
        <v>.........</v>
      </c>
      <c r="T2723" t="str">
        <f t="shared" si="707"/>
        <v>.........</v>
      </c>
      <c r="U2723" t="str">
        <f t="shared" si="718"/>
        <v>.............</v>
      </c>
      <c r="V2723" t="str">
        <f t="shared" si="708"/>
        <v>.........</v>
      </c>
      <c r="W2723" t="str">
        <f t="shared" si="709"/>
        <v>.........</v>
      </c>
      <c r="X2723" t="str">
        <f t="shared" si="719"/>
        <v>.......</v>
      </c>
      <c r="Y2723" t="str">
        <f t="shared" si="719"/>
        <v>..............</v>
      </c>
      <c r="Z2723" t="str">
        <f t="shared" si="719"/>
        <v>....</v>
      </c>
      <c r="AA2723" t="str">
        <f t="shared" si="710"/>
        <v>.........</v>
      </c>
      <c r="AB2723" t="str">
        <f t="shared" si="711"/>
        <v>.........</v>
      </c>
      <c r="AC2723" t="str">
        <f t="shared" si="712"/>
        <v>.........</v>
      </c>
      <c r="AD2723" t="str">
        <f t="shared" si="718"/>
        <v>........</v>
      </c>
      <c r="AE2723" t="str">
        <f t="shared" si="713"/>
        <v>.......</v>
      </c>
      <c r="AF2723" t="str">
        <f t="shared" si="720"/>
        <v>.....</v>
      </c>
      <c r="AG2723" t="str">
        <f t="shared" si="720"/>
        <v>..........</v>
      </c>
      <c r="AH2723" t="str">
        <f t="shared" si="714"/>
        <v>..........</v>
      </c>
      <c r="AI2723" t="str">
        <f t="shared" si="715"/>
        <v>.......</v>
      </c>
      <c r="AJ2723" t="str">
        <f t="shared" si="716"/>
        <v>.......</v>
      </c>
    </row>
    <row r="2724" spans="1:36" x14ac:dyDescent="0.25">
      <c r="A2724" t="s">
        <v>2270</v>
      </c>
      <c r="P2724" t="str">
        <f t="shared" si="717"/>
        <v xml:space="preserve">  42047  991  0 </v>
      </c>
      <c r="Q2724" t="str">
        <f t="shared" si="717"/>
        <v xml:space="preserve">   1.033 </v>
      </c>
      <c r="R2724" t="str">
        <f t="shared" si="705"/>
        <v xml:space="preserve">     0.0 </v>
      </c>
      <c r="S2724" t="str">
        <f t="shared" si="706"/>
        <v xml:space="preserve">     0.0 </v>
      </c>
      <c r="T2724" t="str">
        <f t="shared" si="707"/>
        <v xml:space="preserve">     0.0 </v>
      </c>
      <c r="U2724" t="str">
        <f t="shared" si="718"/>
        <v xml:space="preserve">         0.0 </v>
      </c>
      <c r="V2724" t="str">
        <f t="shared" si="708"/>
        <v xml:space="preserve">     0.0 </v>
      </c>
      <c r="W2724" t="str">
        <f t="shared" si="709"/>
        <v xml:space="preserve">     0.0</v>
      </c>
      <c r="X2724" t="str">
        <f t="shared" si="719"/>
        <v/>
      </c>
      <c r="Y2724" t="str">
        <f t="shared" si="719"/>
        <v/>
      </c>
      <c r="Z2724" t="str">
        <f t="shared" si="719"/>
        <v/>
      </c>
      <c r="AA2724" t="str">
        <f t="shared" si="710"/>
        <v/>
      </c>
      <c r="AB2724" t="str">
        <f t="shared" si="711"/>
        <v/>
      </c>
      <c r="AC2724" t="str">
        <f t="shared" si="712"/>
        <v/>
      </c>
      <c r="AD2724" t="str">
        <f t="shared" si="718"/>
        <v/>
      </c>
      <c r="AE2724" t="str">
        <f t="shared" si="713"/>
        <v/>
      </c>
      <c r="AF2724" t="str">
        <f t="shared" si="720"/>
        <v/>
      </c>
      <c r="AG2724" t="str">
        <f t="shared" si="720"/>
        <v/>
      </c>
      <c r="AH2724" t="str">
        <f t="shared" si="714"/>
        <v/>
      </c>
      <c r="AI2724" t="str">
        <f t="shared" si="715"/>
        <v/>
      </c>
      <c r="AJ2724" t="str">
        <f t="shared" si="716"/>
        <v/>
      </c>
    </row>
    <row r="2725" spans="1:36" x14ac:dyDescent="0.25">
      <c r="A2725" t="s">
        <v>2271</v>
      </c>
      <c r="P2725" t="str">
        <f t="shared" si="717"/>
        <v xml:space="preserve">  BARRE5-MG000  </v>
      </c>
      <c r="Q2725" t="str">
        <f t="shared" si="717"/>
        <v xml:space="preserve">   -15.0 </v>
      </c>
      <c r="R2725" t="str">
        <f t="shared" si="705"/>
        <v xml:space="preserve">     0.0 </v>
      </c>
      <c r="S2725" t="str">
        <f t="shared" si="706"/>
        <v xml:space="preserve">     0.0 </v>
      </c>
      <c r="T2725" t="str">
        <f t="shared" si="707"/>
        <v xml:space="preserve">     0.0 </v>
      </c>
      <c r="U2725" t="str">
        <f t="shared" si="718"/>
        <v xml:space="preserve">         0.0 </v>
      </c>
      <c r="V2725" t="str">
        <f t="shared" si="708"/>
        <v xml:space="preserve">     0.0 </v>
      </c>
      <c r="W2725" t="str">
        <f t="shared" si="709"/>
        <v xml:space="preserve">     0.0 </v>
      </c>
      <c r="X2725" t="str">
        <f t="shared" si="719"/>
        <v xml:space="preserve">       </v>
      </c>
      <c r="Y2725" t="str">
        <f t="shared" si="719"/>
        <v xml:space="preserve">              </v>
      </c>
      <c r="Z2725" t="str">
        <f t="shared" si="719"/>
        <v xml:space="preserve">    </v>
      </c>
      <c r="AA2725" t="str">
        <f t="shared" si="710"/>
        <v xml:space="preserve">         </v>
      </c>
      <c r="AB2725" t="str">
        <f t="shared" si="711"/>
        <v xml:space="preserve">         </v>
      </c>
      <c r="AC2725" t="str">
        <f t="shared" si="712"/>
        <v xml:space="preserve">    </v>
      </c>
      <c r="AD2725" t="str">
        <f t="shared" si="718"/>
        <v/>
      </c>
      <c r="AE2725" t="str">
        <f t="shared" si="713"/>
        <v/>
      </c>
      <c r="AF2725" t="str">
        <f t="shared" si="720"/>
        <v/>
      </c>
      <c r="AG2725" t="str">
        <f t="shared" si="720"/>
        <v/>
      </c>
      <c r="AH2725" t="str">
        <f t="shared" si="714"/>
        <v/>
      </c>
      <c r="AI2725" t="str">
        <f t="shared" si="715"/>
        <v/>
      </c>
      <c r="AJ2725" t="str">
        <f t="shared" si="716"/>
        <v/>
      </c>
    </row>
    <row r="2726" spans="1:36" x14ac:dyDescent="0.25">
      <c r="A2726" t="s">
        <v>2272</v>
      </c>
      <c r="P2726" t="str">
        <f t="shared" si="717"/>
        <v xml:space="preserve">                </v>
      </c>
      <c r="Q2726" t="str">
        <f t="shared" si="717"/>
        <v xml:space="preserve">         </v>
      </c>
      <c r="R2726" t="str">
        <f t="shared" si="705"/>
        <v xml:space="preserve">   375.0 </v>
      </c>
      <c r="S2726" t="str">
        <f t="shared" si="706"/>
        <v xml:space="preserve">   562.0 </v>
      </c>
      <c r="T2726" t="str">
        <f t="shared" si="707"/>
        <v xml:space="preserve">   375.0 </v>
      </c>
      <c r="U2726" t="str">
        <f t="shared" si="718"/>
        <v xml:space="preserve">       21.2% </v>
      </c>
      <c r="V2726" t="str">
        <f t="shared" si="708"/>
        <v xml:space="preserve">         </v>
      </c>
      <c r="W2726" t="str">
        <f t="shared" si="709"/>
        <v xml:space="preserve">         </v>
      </c>
      <c r="X2726" t="str">
        <f t="shared" si="719"/>
        <v xml:space="preserve">   313 </v>
      </c>
      <c r="Y2726" t="str">
        <f t="shared" si="719"/>
        <v xml:space="preserve"> BARREI-MG345 </v>
      </c>
      <c r="Z2726" t="str">
        <f t="shared" si="719"/>
        <v xml:space="preserve">  5 </v>
      </c>
      <c r="AA2726" t="str">
        <f t="shared" si="710"/>
        <v xml:space="preserve">   -72.1 </v>
      </c>
      <c r="AB2726" t="str">
        <f t="shared" si="711"/>
        <v xml:space="preserve">    39.2 </v>
      </c>
      <c r="AC2726" t="str">
        <f t="shared" si="712"/>
        <v xml:space="preserve">    79.5 </v>
      </c>
      <c r="AD2726" t="str">
        <f t="shared" si="718"/>
        <v xml:space="preserve">        </v>
      </c>
      <c r="AE2726" t="str">
        <f t="shared" si="713"/>
        <v xml:space="preserve">       </v>
      </c>
      <c r="AF2726" t="str">
        <f t="shared" si="720"/>
        <v xml:space="preserve">     </v>
      </c>
      <c r="AG2726" t="str">
        <f t="shared" si="720"/>
        <v xml:space="preserve">     0.00 </v>
      </c>
      <c r="AH2726" t="str">
        <f t="shared" si="714"/>
        <v xml:space="preserve">     2.60 </v>
      </c>
      <c r="AI2726" t="str">
        <f t="shared" si="715"/>
        <v xml:space="preserve">       </v>
      </c>
      <c r="AJ2726" t="str">
        <f t="shared" si="716"/>
        <v xml:space="preserve">      </v>
      </c>
    </row>
    <row r="2727" spans="1:36" x14ac:dyDescent="0.25">
      <c r="A2727" t="s">
        <v>2273</v>
      </c>
      <c r="P2727" t="str">
        <f t="shared" si="717"/>
        <v xml:space="preserve">                </v>
      </c>
      <c r="Q2727" t="str">
        <f t="shared" si="717"/>
        <v xml:space="preserve">         </v>
      </c>
      <c r="R2727" t="str">
        <f t="shared" si="705"/>
        <v xml:space="preserve">   375.0 </v>
      </c>
      <c r="S2727" t="str">
        <f t="shared" si="706"/>
        <v xml:space="preserve">   562.0 </v>
      </c>
      <c r="T2727" t="str">
        <f t="shared" si="707"/>
        <v xml:space="preserve">   375.0 </v>
      </c>
      <c r="U2727" t="str">
        <f t="shared" si="718"/>
        <v xml:space="preserve">       21.2% </v>
      </c>
      <c r="V2727" t="str">
        <f t="shared" si="708"/>
        <v xml:space="preserve">         </v>
      </c>
      <c r="W2727" t="str">
        <f t="shared" si="709"/>
        <v xml:space="preserve">         </v>
      </c>
      <c r="X2727" t="str">
        <f t="shared" si="719"/>
        <v xml:space="preserve">   314 </v>
      </c>
      <c r="Y2727" t="str">
        <f t="shared" si="719"/>
        <v xml:space="preserve"> BARREI-MG138 </v>
      </c>
      <c r="Z2727" t="str">
        <f t="shared" si="719"/>
        <v xml:space="preserve">  5 </v>
      </c>
      <c r="AA2727" t="str">
        <f t="shared" si="710"/>
        <v xml:space="preserve">    72.1 </v>
      </c>
      <c r="AB2727" t="str">
        <f t="shared" si="711"/>
        <v xml:space="preserve">   -39.2 </v>
      </c>
      <c r="AC2727" t="str">
        <f t="shared" si="712"/>
        <v xml:space="preserve">    79.5 </v>
      </c>
      <c r="AD2727" t="str">
        <f t="shared" si="718"/>
        <v xml:space="preserve">        </v>
      </c>
      <c r="AE2727" t="str">
        <f t="shared" si="713"/>
        <v xml:space="preserve">       </v>
      </c>
      <c r="AF2727" t="str">
        <f t="shared" si="720"/>
        <v xml:space="preserve"> 354 </v>
      </c>
      <c r="AG2727" t="str">
        <f t="shared" si="720"/>
        <v xml:space="preserve">     0.00 </v>
      </c>
      <c r="AH2727" t="str">
        <f t="shared" si="714"/>
        <v xml:space="preserve">    -0.23 </v>
      </c>
      <c r="AI2727" t="str">
        <f t="shared" si="715"/>
        <v xml:space="preserve">       </v>
      </c>
      <c r="AJ2727" t="str">
        <f t="shared" si="716"/>
        <v xml:space="preserve">      </v>
      </c>
    </row>
    <row r="2728" spans="1:36" x14ac:dyDescent="0.25">
      <c r="A2728" t="s">
        <v>2274</v>
      </c>
      <c r="P2728" t="str">
        <f t="shared" si="717"/>
        <v xml:space="preserve">                </v>
      </c>
      <c r="Q2728" t="str">
        <f t="shared" si="717"/>
        <v xml:space="preserve">         </v>
      </c>
      <c r="R2728" t="str">
        <f t="shared" si="705"/>
        <v xml:space="preserve">   375.0 </v>
      </c>
      <c r="S2728" t="str">
        <f t="shared" si="706"/>
        <v xml:space="preserve">   562.0 </v>
      </c>
      <c r="T2728" t="str">
        <f t="shared" si="707"/>
        <v xml:space="preserve">   375.0 </v>
      </c>
      <c r="U2728" t="str">
        <f t="shared" si="718"/>
        <v xml:space="preserve">        0.0% </v>
      </c>
      <c r="V2728" t="str">
        <f t="shared" si="708"/>
        <v xml:space="preserve">         </v>
      </c>
      <c r="W2728" t="str">
        <f t="shared" si="709"/>
        <v xml:space="preserve">         </v>
      </c>
      <c r="X2728" t="str">
        <f t="shared" si="719"/>
        <v xml:space="preserve"> 42048 </v>
      </c>
      <c r="Y2728" t="str">
        <f t="shared" si="719"/>
        <v xml:space="preserve"> BARRE5-MG013 </v>
      </c>
      <c r="Z2728" t="str">
        <f t="shared" si="719"/>
        <v xml:space="preserve">  5 </v>
      </c>
      <c r="AA2728" t="str">
        <f t="shared" si="710"/>
        <v xml:space="preserve">     0.0 </v>
      </c>
      <c r="AB2728" t="str">
        <f t="shared" si="711"/>
        <v xml:space="preserve">     0.0 </v>
      </c>
      <c r="AC2728" t="str">
        <f t="shared" si="712"/>
        <v xml:space="preserve">     0.0 </v>
      </c>
      <c r="AD2728" t="str">
        <f t="shared" si="718"/>
        <v xml:space="preserve"> 1.000F </v>
      </c>
      <c r="AE2728" t="str">
        <f t="shared" si="713"/>
        <v xml:space="preserve">       </v>
      </c>
      <c r="AF2728" t="str">
        <f t="shared" si="720"/>
        <v xml:space="preserve">     </v>
      </c>
      <c r="AG2728" t="str">
        <f t="shared" si="720"/>
        <v xml:space="preserve">     0.00 </v>
      </c>
      <c r="AH2728" t="str">
        <f t="shared" si="714"/>
        <v xml:space="preserve">     0.00 </v>
      </c>
      <c r="AI2728" t="str">
        <f t="shared" si="715"/>
        <v xml:space="preserve">       </v>
      </c>
      <c r="AJ2728" t="str">
        <f t="shared" si="716"/>
        <v xml:space="preserve">      </v>
      </c>
    </row>
    <row r="2729" spans="1:36" x14ac:dyDescent="0.25">
      <c r="A2729" t="s">
        <v>6</v>
      </c>
      <c r="P2729" t="str">
        <f t="shared" si="717"/>
        <v xml:space="preserve">  ..............</v>
      </c>
      <c r="Q2729" t="str">
        <f t="shared" si="717"/>
        <v>.........</v>
      </c>
      <c r="R2729" t="str">
        <f t="shared" si="705"/>
        <v>.........</v>
      </c>
      <c r="S2729" t="str">
        <f t="shared" si="706"/>
        <v>.........</v>
      </c>
      <c r="T2729" t="str">
        <f t="shared" si="707"/>
        <v>.........</v>
      </c>
      <c r="U2729" t="str">
        <f t="shared" si="718"/>
        <v>.............</v>
      </c>
      <c r="V2729" t="str">
        <f t="shared" si="708"/>
        <v>.........</v>
      </c>
      <c r="W2729" t="str">
        <f t="shared" si="709"/>
        <v>.........</v>
      </c>
      <c r="X2729" t="str">
        <f t="shared" si="719"/>
        <v>.......</v>
      </c>
      <c r="Y2729" t="str">
        <f t="shared" si="719"/>
        <v>..............</v>
      </c>
      <c r="Z2729" t="str">
        <f t="shared" si="719"/>
        <v>....</v>
      </c>
      <c r="AA2729" t="str">
        <f t="shared" si="710"/>
        <v>.........</v>
      </c>
      <c r="AB2729" t="str">
        <f t="shared" si="711"/>
        <v>.........</v>
      </c>
      <c r="AC2729" t="str">
        <f t="shared" si="712"/>
        <v>.........</v>
      </c>
      <c r="AD2729" t="str">
        <f t="shared" si="718"/>
        <v>........</v>
      </c>
      <c r="AE2729" t="str">
        <f t="shared" si="713"/>
        <v>.......</v>
      </c>
      <c r="AF2729" t="str">
        <f t="shared" si="720"/>
        <v>.....</v>
      </c>
      <c r="AG2729" t="str">
        <f t="shared" si="720"/>
        <v>..........</v>
      </c>
      <c r="AH2729" t="str">
        <f t="shared" si="714"/>
        <v>..........</v>
      </c>
      <c r="AI2729" t="str">
        <f t="shared" si="715"/>
        <v>.......</v>
      </c>
      <c r="AJ2729" t="str">
        <f t="shared" si="716"/>
        <v>.......</v>
      </c>
    </row>
    <row r="2730" spans="1:36" x14ac:dyDescent="0.25">
      <c r="A2730" t="s">
        <v>2275</v>
      </c>
      <c r="P2730" t="str">
        <f t="shared" si="717"/>
        <v xml:space="preserve">  42048   14  0 </v>
      </c>
      <c r="Q2730" t="str">
        <f t="shared" si="717"/>
        <v xml:space="preserve">   1.033 </v>
      </c>
      <c r="R2730" t="str">
        <f t="shared" si="705"/>
        <v xml:space="preserve">     0.0 </v>
      </c>
      <c r="S2730" t="str">
        <f t="shared" si="706"/>
        <v xml:space="preserve">     0.0 </v>
      </c>
      <c r="T2730" t="str">
        <f t="shared" si="707"/>
        <v xml:space="preserve">     0.0 </v>
      </c>
      <c r="U2730" t="str">
        <f t="shared" si="718"/>
        <v xml:space="preserve">         0.0 </v>
      </c>
      <c r="V2730" t="str">
        <f t="shared" si="708"/>
        <v xml:space="preserve">     0.0 </v>
      </c>
      <c r="W2730" t="str">
        <f t="shared" si="709"/>
        <v xml:space="preserve">     0.0</v>
      </c>
      <c r="X2730" t="str">
        <f t="shared" si="719"/>
        <v/>
      </c>
      <c r="Y2730" t="str">
        <f t="shared" si="719"/>
        <v/>
      </c>
      <c r="Z2730" t="str">
        <f t="shared" si="719"/>
        <v/>
      </c>
      <c r="AA2730" t="str">
        <f t="shared" si="710"/>
        <v/>
      </c>
      <c r="AB2730" t="str">
        <f t="shared" si="711"/>
        <v/>
      </c>
      <c r="AC2730" t="str">
        <f t="shared" si="712"/>
        <v/>
      </c>
      <c r="AD2730" t="str">
        <f t="shared" si="718"/>
        <v/>
      </c>
      <c r="AE2730" t="str">
        <f t="shared" si="713"/>
        <v/>
      </c>
      <c r="AF2730" t="str">
        <f t="shared" si="720"/>
        <v/>
      </c>
      <c r="AG2730" t="str">
        <f t="shared" si="720"/>
        <v/>
      </c>
      <c r="AH2730" t="str">
        <f t="shared" si="714"/>
        <v/>
      </c>
      <c r="AI2730" t="str">
        <f t="shared" si="715"/>
        <v/>
      </c>
      <c r="AJ2730" t="str">
        <f t="shared" si="716"/>
        <v/>
      </c>
    </row>
    <row r="2731" spans="1:36" x14ac:dyDescent="0.25">
      <c r="A2731" t="s">
        <v>2276</v>
      </c>
      <c r="P2731" t="str">
        <f t="shared" si="717"/>
        <v xml:space="preserve">  BARRE5-MG013  </v>
      </c>
      <c r="Q2731" t="str">
        <f t="shared" si="717"/>
        <v xml:space="preserve">   -15.0 </v>
      </c>
      <c r="R2731" t="str">
        <f t="shared" si="705"/>
        <v xml:space="preserve">     0.0 </v>
      </c>
      <c r="S2731" t="str">
        <f t="shared" si="706"/>
        <v xml:space="preserve">     0.0 </v>
      </c>
      <c r="T2731" t="str">
        <f t="shared" si="707"/>
        <v xml:space="preserve">     0.0 </v>
      </c>
      <c r="U2731" t="str">
        <f t="shared" si="718"/>
        <v xml:space="preserve">         0.0 </v>
      </c>
      <c r="V2731" t="str">
        <f t="shared" si="708"/>
        <v xml:space="preserve">     0.0 </v>
      </c>
      <c r="W2731" t="str">
        <f t="shared" si="709"/>
        <v xml:space="preserve">     0.0 </v>
      </c>
      <c r="X2731" t="str">
        <f t="shared" si="719"/>
        <v xml:space="preserve">       </v>
      </c>
      <c r="Y2731" t="str">
        <f t="shared" si="719"/>
        <v xml:space="preserve">              </v>
      </c>
      <c r="Z2731" t="str">
        <f t="shared" si="719"/>
        <v xml:space="preserve">    </v>
      </c>
      <c r="AA2731" t="str">
        <f t="shared" si="710"/>
        <v xml:space="preserve">         </v>
      </c>
      <c r="AB2731" t="str">
        <f t="shared" si="711"/>
        <v xml:space="preserve">         </v>
      </c>
      <c r="AC2731" t="str">
        <f t="shared" si="712"/>
        <v xml:space="preserve">    </v>
      </c>
      <c r="AD2731" t="str">
        <f t="shared" si="718"/>
        <v/>
      </c>
      <c r="AE2731" t="str">
        <f t="shared" si="713"/>
        <v/>
      </c>
      <c r="AF2731" t="str">
        <f t="shared" si="720"/>
        <v/>
      </c>
      <c r="AG2731" t="str">
        <f t="shared" si="720"/>
        <v/>
      </c>
      <c r="AH2731" t="str">
        <f t="shared" si="714"/>
        <v/>
      </c>
      <c r="AI2731" t="str">
        <f t="shared" si="715"/>
        <v/>
      </c>
      <c r="AJ2731" t="str">
        <f t="shared" si="716"/>
        <v/>
      </c>
    </row>
    <row r="2732" spans="1:36" x14ac:dyDescent="0.25">
      <c r="A2732" t="s">
        <v>2277</v>
      </c>
      <c r="P2732" t="str">
        <f t="shared" si="717"/>
        <v xml:space="preserve">                </v>
      </c>
      <c r="Q2732" t="str">
        <f t="shared" si="717"/>
        <v xml:space="preserve">         </v>
      </c>
      <c r="R2732" t="str">
        <f t="shared" si="705"/>
        <v xml:space="preserve">   375.0 </v>
      </c>
      <c r="S2732" t="str">
        <f t="shared" si="706"/>
        <v xml:space="preserve">   562.0 </v>
      </c>
      <c r="T2732" t="str">
        <f t="shared" si="707"/>
        <v xml:space="preserve">   375.0 </v>
      </c>
      <c r="U2732" t="str">
        <f t="shared" si="718"/>
        <v xml:space="preserve">        0.0% </v>
      </c>
      <c r="V2732" t="str">
        <f t="shared" si="708"/>
        <v xml:space="preserve">         </v>
      </c>
      <c r="W2732" t="str">
        <f t="shared" si="709"/>
        <v xml:space="preserve">         </v>
      </c>
      <c r="X2732" t="str">
        <f t="shared" si="719"/>
        <v xml:space="preserve"> 42047 </v>
      </c>
      <c r="Y2732" t="str">
        <f t="shared" si="719"/>
        <v xml:space="preserve"> BARRE5-MG000 </v>
      </c>
      <c r="Z2732" t="str">
        <f t="shared" si="719"/>
        <v xml:space="preserve">  5 </v>
      </c>
      <c r="AA2732" t="str">
        <f t="shared" si="710"/>
        <v xml:space="preserve">     0.0 </v>
      </c>
      <c r="AB2732" t="str">
        <f t="shared" si="711"/>
        <v xml:space="preserve">     0.0 </v>
      </c>
      <c r="AC2732" t="str">
        <f t="shared" si="712"/>
        <v xml:space="preserve">     0.0 </v>
      </c>
      <c r="AD2732" t="str">
        <f t="shared" si="718"/>
        <v xml:space="preserve">        </v>
      </c>
      <c r="AE2732" t="str">
        <f t="shared" si="713"/>
        <v xml:space="preserve">       </v>
      </c>
      <c r="AF2732" t="str">
        <f t="shared" si="720"/>
        <v xml:space="preserve">     </v>
      </c>
      <c r="AG2732" t="str">
        <f t="shared" si="720"/>
        <v xml:space="preserve">     0.00 </v>
      </c>
      <c r="AH2732" t="str">
        <f t="shared" si="714"/>
        <v xml:space="preserve">     0.00 </v>
      </c>
      <c r="AI2732" t="str">
        <f t="shared" si="715"/>
        <v xml:space="preserve">       </v>
      </c>
      <c r="AJ2732" t="str">
        <f t="shared" si="716"/>
        <v xml:space="preserve">      </v>
      </c>
    </row>
    <row r="2733" spans="1:36" x14ac:dyDescent="0.25">
      <c r="A2733" t="s">
        <v>6</v>
      </c>
      <c r="P2733" t="str">
        <f t="shared" si="717"/>
        <v xml:space="preserve">  ..............</v>
      </c>
      <c r="Q2733" t="str">
        <f t="shared" si="717"/>
        <v>.........</v>
      </c>
      <c r="R2733" t="str">
        <f t="shared" si="705"/>
        <v>.........</v>
      </c>
      <c r="S2733" t="str">
        <f t="shared" si="706"/>
        <v>.........</v>
      </c>
      <c r="T2733" t="str">
        <f t="shared" si="707"/>
        <v>.........</v>
      </c>
      <c r="U2733" t="str">
        <f t="shared" si="718"/>
        <v>.............</v>
      </c>
      <c r="V2733" t="str">
        <f t="shared" si="708"/>
        <v>.........</v>
      </c>
      <c r="W2733" t="str">
        <f t="shared" si="709"/>
        <v>.........</v>
      </c>
      <c r="X2733" t="str">
        <f t="shared" si="719"/>
        <v>.......</v>
      </c>
      <c r="Y2733" t="str">
        <f t="shared" si="719"/>
        <v>..............</v>
      </c>
      <c r="Z2733" t="str">
        <f t="shared" si="719"/>
        <v>....</v>
      </c>
      <c r="AA2733" t="str">
        <f t="shared" si="710"/>
        <v>.........</v>
      </c>
      <c r="AB2733" t="str">
        <f t="shared" si="711"/>
        <v>.........</v>
      </c>
      <c r="AC2733" t="str">
        <f t="shared" si="712"/>
        <v>.........</v>
      </c>
      <c r="AD2733" t="str">
        <f t="shared" si="718"/>
        <v>........</v>
      </c>
      <c r="AE2733" t="str">
        <f t="shared" si="713"/>
        <v>.......</v>
      </c>
      <c r="AF2733" t="str">
        <f t="shared" si="720"/>
        <v>.....</v>
      </c>
      <c r="AG2733" t="str">
        <f t="shared" si="720"/>
        <v>..........</v>
      </c>
      <c r="AH2733" t="str">
        <f t="shared" si="714"/>
        <v>..........</v>
      </c>
      <c r="AI2733" t="str">
        <f t="shared" si="715"/>
        <v>.......</v>
      </c>
      <c r="AJ2733" t="str">
        <f t="shared" si="716"/>
        <v>.......</v>
      </c>
    </row>
    <row r="2734" spans="1:36" x14ac:dyDescent="0.25">
      <c r="A2734" t="s">
        <v>2278</v>
      </c>
      <c r="P2734" t="str">
        <f t="shared" si="717"/>
        <v xml:space="preserve">  42049  991  0 </v>
      </c>
      <c r="Q2734" t="str">
        <f t="shared" si="717"/>
        <v xml:space="preserve">   1.033 </v>
      </c>
      <c r="R2734" t="str">
        <f t="shared" si="705"/>
        <v xml:space="preserve">     0.0 </v>
      </c>
      <c r="S2734" t="str">
        <f t="shared" si="706"/>
        <v xml:space="preserve">     0.0 </v>
      </c>
      <c r="T2734" t="str">
        <f t="shared" si="707"/>
        <v xml:space="preserve">     0.0 </v>
      </c>
      <c r="U2734" t="str">
        <f t="shared" si="718"/>
        <v xml:space="preserve">         0.0 </v>
      </c>
      <c r="V2734" t="str">
        <f t="shared" si="708"/>
        <v xml:space="preserve">     0.0 </v>
      </c>
      <c r="W2734" t="str">
        <f t="shared" si="709"/>
        <v xml:space="preserve">     0.0</v>
      </c>
      <c r="X2734" t="str">
        <f t="shared" si="719"/>
        <v/>
      </c>
      <c r="Y2734" t="str">
        <f t="shared" si="719"/>
        <v/>
      </c>
      <c r="Z2734" t="str">
        <f t="shared" si="719"/>
        <v/>
      </c>
      <c r="AA2734" t="str">
        <f t="shared" si="710"/>
        <v/>
      </c>
      <c r="AB2734" t="str">
        <f t="shared" si="711"/>
        <v/>
      </c>
      <c r="AC2734" t="str">
        <f t="shared" si="712"/>
        <v/>
      </c>
      <c r="AD2734" t="str">
        <f t="shared" si="718"/>
        <v/>
      </c>
      <c r="AE2734" t="str">
        <f t="shared" si="713"/>
        <v/>
      </c>
      <c r="AF2734" t="str">
        <f t="shared" si="720"/>
        <v/>
      </c>
      <c r="AG2734" t="str">
        <f t="shared" si="720"/>
        <v/>
      </c>
      <c r="AH2734" t="str">
        <f t="shared" si="714"/>
        <v/>
      </c>
      <c r="AI2734" t="str">
        <f t="shared" si="715"/>
        <v/>
      </c>
      <c r="AJ2734" t="str">
        <f t="shared" si="716"/>
        <v/>
      </c>
    </row>
    <row r="2735" spans="1:36" x14ac:dyDescent="0.25">
      <c r="A2735" t="s">
        <v>2279</v>
      </c>
      <c r="P2735" t="str">
        <f t="shared" si="717"/>
        <v xml:space="preserve">  BARRE6-MG000  </v>
      </c>
      <c r="Q2735" t="str">
        <f t="shared" si="717"/>
        <v xml:space="preserve">   -15.0 </v>
      </c>
      <c r="R2735" t="str">
        <f t="shared" si="705"/>
        <v xml:space="preserve">     0.0 </v>
      </c>
      <c r="S2735" t="str">
        <f t="shared" si="706"/>
        <v xml:space="preserve">     0.0 </v>
      </c>
      <c r="T2735" t="str">
        <f t="shared" si="707"/>
        <v xml:space="preserve">     0.0 </v>
      </c>
      <c r="U2735" t="str">
        <f t="shared" si="718"/>
        <v xml:space="preserve">         0.0 </v>
      </c>
      <c r="V2735" t="str">
        <f t="shared" si="708"/>
        <v xml:space="preserve">     0.0 </v>
      </c>
      <c r="W2735" t="str">
        <f t="shared" si="709"/>
        <v xml:space="preserve">     0.0 </v>
      </c>
      <c r="X2735" t="str">
        <f t="shared" si="719"/>
        <v xml:space="preserve">       </v>
      </c>
      <c r="Y2735" t="str">
        <f t="shared" si="719"/>
        <v xml:space="preserve">              </v>
      </c>
      <c r="Z2735" t="str">
        <f t="shared" si="719"/>
        <v xml:space="preserve">    </v>
      </c>
      <c r="AA2735" t="str">
        <f t="shared" si="710"/>
        <v xml:space="preserve">         </v>
      </c>
      <c r="AB2735" t="str">
        <f t="shared" si="711"/>
        <v xml:space="preserve">         </v>
      </c>
      <c r="AC2735" t="str">
        <f t="shared" si="712"/>
        <v xml:space="preserve">    </v>
      </c>
      <c r="AD2735" t="str">
        <f t="shared" si="718"/>
        <v/>
      </c>
      <c r="AE2735" t="str">
        <f t="shared" si="713"/>
        <v/>
      </c>
      <c r="AF2735" t="str">
        <f t="shared" si="720"/>
        <v/>
      </c>
      <c r="AG2735" t="str">
        <f t="shared" si="720"/>
        <v/>
      </c>
      <c r="AH2735" t="str">
        <f t="shared" si="714"/>
        <v/>
      </c>
      <c r="AI2735" t="str">
        <f t="shared" si="715"/>
        <v/>
      </c>
      <c r="AJ2735" t="str">
        <f t="shared" si="716"/>
        <v/>
      </c>
    </row>
    <row r="2736" spans="1:36" x14ac:dyDescent="0.25">
      <c r="A2736" t="s">
        <v>2280</v>
      </c>
      <c r="P2736" t="str">
        <f t="shared" si="717"/>
        <v xml:space="preserve">                </v>
      </c>
      <c r="Q2736" t="str">
        <f t="shared" si="717"/>
        <v xml:space="preserve">         </v>
      </c>
      <c r="R2736" t="str">
        <f t="shared" si="705"/>
        <v xml:space="preserve">   375.0 </v>
      </c>
      <c r="S2736" t="str">
        <f t="shared" si="706"/>
        <v xml:space="preserve">   562.0 </v>
      </c>
      <c r="T2736" t="str">
        <f t="shared" si="707"/>
        <v xml:space="preserve">   375.0 </v>
      </c>
      <c r="U2736" t="str">
        <f t="shared" si="718"/>
        <v xml:space="preserve">       21.2% </v>
      </c>
      <c r="V2736" t="str">
        <f t="shared" si="708"/>
        <v xml:space="preserve">         </v>
      </c>
      <c r="W2736" t="str">
        <f t="shared" si="709"/>
        <v xml:space="preserve">         </v>
      </c>
      <c r="X2736" t="str">
        <f t="shared" si="719"/>
        <v xml:space="preserve">   313 </v>
      </c>
      <c r="Y2736" t="str">
        <f t="shared" si="719"/>
        <v xml:space="preserve"> BARREI-MG345 </v>
      </c>
      <c r="Z2736" t="str">
        <f t="shared" si="719"/>
        <v xml:space="preserve">  6 </v>
      </c>
      <c r="AA2736" t="str">
        <f t="shared" si="710"/>
        <v xml:space="preserve">   -72.3 </v>
      </c>
      <c r="AB2736" t="str">
        <f t="shared" si="711"/>
        <v xml:space="preserve">    39.2 </v>
      </c>
      <c r="AC2736" t="str">
        <f t="shared" si="712"/>
        <v xml:space="preserve">    79.7 </v>
      </c>
      <c r="AD2736" t="str">
        <f t="shared" si="718"/>
        <v xml:space="preserve">        </v>
      </c>
      <c r="AE2736" t="str">
        <f t="shared" si="713"/>
        <v xml:space="preserve">       </v>
      </c>
      <c r="AF2736" t="str">
        <f t="shared" si="720"/>
        <v xml:space="preserve">     </v>
      </c>
      <c r="AG2736" t="str">
        <f t="shared" si="720"/>
        <v xml:space="preserve">     0.00 </v>
      </c>
      <c r="AH2736" t="str">
        <f t="shared" si="714"/>
        <v xml:space="preserve">     2.56 </v>
      </c>
      <c r="AI2736" t="str">
        <f t="shared" si="715"/>
        <v xml:space="preserve">       </v>
      </c>
      <c r="AJ2736" t="str">
        <f t="shared" si="716"/>
        <v xml:space="preserve">      </v>
      </c>
    </row>
    <row r="2737" spans="1:36" x14ac:dyDescent="0.25">
      <c r="A2737" t="s">
        <v>2281</v>
      </c>
      <c r="P2737" t="str">
        <f t="shared" si="717"/>
        <v xml:space="preserve">                </v>
      </c>
      <c r="Q2737" t="str">
        <f t="shared" si="717"/>
        <v xml:space="preserve">         </v>
      </c>
      <c r="R2737" t="str">
        <f t="shared" si="705"/>
        <v xml:space="preserve">   375.0 </v>
      </c>
      <c r="S2737" t="str">
        <f t="shared" si="706"/>
        <v xml:space="preserve">   562.0 </v>
      </c>
      <c r="T2737" t="str">
        <f t="shared" si="707"/>
        <v xml:space="preserve">   375.0 </v>
      </c>
      <c r="U2737" t="str">
        <f t="shared" si="718"/>
        <v xml:space="preserve">       21.2% </v>
      </c>
      <c r="V2737" t="str">
        <f t="shared" si="708"/>
        <v xml:space="preserve">         </v>
      </c>
      <c r="W2737" t="str">
        <f t="shared" si="709"/>
        <v xml:space="preserve">         </v>
      </c>
      <c r="X2737" t="str">
        <f t="shared" si="719"/>
        <v xml:space="preserve">   314 </v>
      </c>
      <c r="Y2737" t="str">
        <f t="shared" si="719"/>
        <v xml:space="preserve"> BARREI-MG138 </v>
      </c>
      <c r="Z2737" t="str">
        <f t="shared" si="719"/>
        <v xml:space="preserve">  6 </v>
      </c>
      <c r="AA2737" t="str">
        <f t="shared" si="710"/>
        <v xml:space="preserve">    72.3 </v>
      </c>
      <c r="AB2737" t="str">
        <f t="shared" si="711"/>
        <v xml:space="preserve">   -39.2 </v>
      </c>
      <c r="AC2737" t="str">
        <f t="shared" si="712"/>
        <v xml:space="preserve">    79.7 </v>
      </c>
      <c r="AD2737" t="str">
        <f t="shared" si="718"/>
        <v xml:space="preserve">        </v>
      </c>
      <c r="AE2737" t="str">
        <f t="shared" si="713"/>
        <v xml:space="preserve">       </v>
      </c>
      <c r="AF2737" t="str">
        <f t="shared" si="720"/>
        <v xml:space="preserve"> 354 </v>
      </c>
      <c r="AG2737" t="str">
        <f t="shared" si="720"/>
        <v xml:space="preserve">     0.00 </v>
      </c>
      <c r="AH2737" t="str">
        <f t="shared" si="714"/>
        <v xml:space="preserve">    -0.18 </v>
      </c>
      <c r="AI2737" t="str">
        <f t="shared" si="715"/>
        <v xml:space="preserve">       </v>
      </c>
      <c r="AJ2737" t="str">
        <f t="shared" si="716"/>
        <v xml:space="preserve">      </v>
      </c>
    </row>
    <row r="2738" spans="1:36" x14ac:dyDescent="0.25">
      <c r="A2738" t="s">
        <v>2282</v>
      </c>
      <c r="P2738" t="str">
        <f t="shared" si="717"/>
        <v xml:space="preserve">                </v>
      </c>
      <c r="Q2738" t="str">
        <f t="shared" si="717"/>
        <v xml:space="preserve">         </v>
      </c>
      <c r="R2738" t="str">
        <f t="shared" si="705"/>
        <v xml:space="preserve">   375.0 </v>
      </c>
      <c r="S2738" t="str">
        <f t="shared" si="706"/>
        <v xml:space="preserve">   562.0 </v>
      </c>
      <c r="T2738" t="str">
        <f t="shared" si="707"/>
        <v xml:space="preserve">   375.0 </v>
      </c>
      <c r="U2738" t="str">
        <f t="shared" si="718"/>
        <v xml:space="preserve">        0.0% </v>
      </c>
      <c r="V2738" t="str">
        <f t="shared" si="708"/>
        <v xml:space="preserve">         </v>
      </c>
      <c r="W2738" t="str">
        <f t="shared" si="709"/>
        <v xml:space="preserve">         </v>
      </c>
      <c r="X2738" t="str">
        <f t="shared" si="719"/>
        <v xml:space="preserve"> 42050 </v>
      </c>
      <c r="Y2738" t="str">
        <f t="shared" si="719"/>
        <v xml:space="preserve"> BARRE6-MG013 </v>
      </c>
      <c r="Z2738" t="str">
        <f t="shared" si="719"/>
        <v xml:space="preserve">  6 </v>
      </c>
      <c r="AA2738" t="str">
        <f t="shared" si="710"/>
        <v xml:space="preserve">     0.0 </v>
      </c>
      <c r="AB2738" t="str">
        <f t="shared" si="711"/>
        <v xml:space="preserve">     0.0 </v>
      </c>
      <c r="AC2738" t="str">
        <f t="shared" si="712"/>
        <v xml:space="preserve">     0.0 </v>
      </c>
      <c r="AD2738" t="str">
        <f t="shared" si="718"/>
        <v xml:space="preserve"> 1.000F </v>
      </c>
      <c r="AE2738" t="str">
        <f t="shared" si="713"/>
        <v xml:space="preserve">       </v>
      </c>
      <c r="AF2738" t="str">
        <f t="shared" si="720"/>
        <v xml:space="preserve">     </v>
      </c>
      <c r="AG2738" t="str">
        <f t="shared" si="720"/>
        <v xml:space="preserve">     0.00 </v>
      </c>
      <c r="AH2738" t="str">
        <f t="shared" si="714"/>
        <v xml:space="preserve">     0.00 </v>
      </c>
      <c r="AI2738" t="str">
        <f t="shared" si="715"/>
        <v xml:space="preserve">       </v>
      </c>
      <c r="AJ2738" t="str">
        <f t="shared" si="716"/>
        <v xml:space="preserve">      </v>
      </c>
    </row>
    <row r="2739" spans="1:36" x14ac:dyDescent="0.25">
      <c r="A2739" t="s">
        <v>6</v>
      </c>
      <c r="P2739" t="str">
        <f t="shared" si="717"/>
        <v xml:space="preserve">  ..............</v>
      </c>
      <c r="Q2739" t="str">
        <f t="shared" si="717"/>
        <v>.........</v>
      </c>
      <c r="R2739" t="str">
        <f t="shared" si="705"/>
        <v>.........</v>
      </c>
      <c r="S2739" t="str">
        <f t="shared" si="706"/>
        <v>.........</v>
      </c>
      <c r="T2739" t="str">
        <f t="shared" si="707"/>
        <v>.........</v>
      </c>
      <c r="U2739" t="str">
        <f t="shared" si="718"/>
        <v>.............</v>
      </c>
      <c r="V2739" t="str">
        <f t="shared" si="708"/>
        <v>.........</v>
      </c>
      <c r="W2739" t="str">
        <f t="shared" si="709"/>
        <v>.........</v>
      </c>
      <c r="X2739" t="str">
        <f t="shared" si="719"/>
        <v>.......</v>
      </c>
      <c r="Y2739" t="str">
        <f t="shared" si="719"/>
        <v>..............</v>
      </c>
      <c r="Z2739" t="str">
        <f t="shared" si="719"/>
        <v>....</v>
      </c>
      <c r="AA2739" t="str">
        <f t="shared" si="710"/>
        <v>.........</v>
      </c>
      <c r="AB2739" t="str">
        <f t="shared" si="711"/>
        <v>.........</v>
      </c>
      <c r="AC2739" t="str">
        <f t="shared" si="712"/>
        <v>.........</v>
      </c>
      <c r="AD2739" t="str">
        <f t="shared" si="718"/>
        <v>........</v>
      </c>
      <c r="AE2739" t="str">
        <f t="shared" si="713"/>
        <v>.......</v>
      </c>
      <c r="AF2739" t="str">
        <f t="shared" si="720"/>
        <v>.....</v>
      </c>
      <c r="AG2739" t="str">
        <f t="shared" si="720"/>
        <v>..........</v>
      </c>
      <c r="AH2739" t="str">
        <f t="shared" si="714"/>
        <v>..........</v>
      </c>
      <c r="AI2739" t="str">
        <f t="shared" si="715"/>
        <v>.......</v>
      </c>
      <c r="AJ2739" t="str">
        <f t="shared" si="716"/>
        <v>.......</v>
      </c>
    </row>
    <row r="2740" spans="1:36" x14ac:dyDescent="0.25">
      <c r="A2740" t="s">
        <v>2283</v>
      </c>
      <c r="P2740" t="str">
        <f t="shared" si="717"/>
        <v xml:space="preserve">  42050   14  0 </v>
      </c>
      <c r="Q2740" t="str">
        <f t="shared" si="717"/>
        <v xml:space="preserve">   1.033 </v>
      </c>
      <c r="R2740" t="str">
        <f t="shared" si="705"/>
        <v xml:space="preserve">     0.0 </v>
      </c>
      <c r="S2740" t="str">
        <f t="shared" si="706"/>
        <v xml:space="preserve">     0.0 </v>
      </c>
      <c r="T2740" t="str">
        <f t="shared" si="707"/>
        <v xml:space="preserve">     0.0 </v>
      </c>
      <c r="U2740" t="str">
        <f t="shared" si="718"/>
        <v xml:space="preserve">         0.0 </v>
      </c>
      <c r="V2740" t="str">
        <f t="shared" si="708"/>
        <v xml:space="preserve">     0.0 </v>
      </c>
      <c r="W2740" t="str">
        <f t="shared" si="709"/>
        <v xml:space="preserve">     0.0</v>
      </c>
      <c r="X2740" t="str">
        <f t="shared" si="719"/>
        <v/>
      </c>
      <c r="Y2740" t="str">
        <f t="shared" si="719"/>
        <v/>
      </c>
      <c r="Z2740" t="str">
        <f t="shared" si="719"/>
        <v/>
      </c>
      <c r="AA2740" t="str">
        <f t="shared" si="710"/>
        <v/>
      </c>
      <c r="AB2740" t="str">
        <f t="shared" si="711"/>
        <v/>
      </c>
      <c r="AC2740" t="str">
        <f t="shared" si="712"/>
        <v/>
      </c>
      <c r="AD2740" t="str">
        <f t="shared" si="718"/>
        <v/>
      </c>
      <c r="AE2740" t="str">
        <f t="shared" si="713"/>
        <v/>
      </c>
      <c r="AF2740" t="str">
        <f t="shared" si="720"/>
        <v/>
      </c>
      <c r="AG2740" t="str">
        <f t="shared" si="720"/>
        <v/>
      </c>
      <c r="AH2740" t="str">
        <f t="shared" si="714"/>
        <v/>
      </c>
      <c r="AI2740" t="str">
        <f t="shared" si="715"/>
        <v/>
      </c>
      <c r="AJ2740" t="str">
        <f t="shared" si="716"/>
        <v/>
      </c>
    </row>
    <row r="2741" spans="1:36" x14ac:dyDescent="0.25">
      <c r="A2741" t="s">
        <v>2284</v>
      </c>
      <c r="P2741" t="str">
        <f t="shared" si="717"/>
        <v xml:space="preserve">  BARRE6-MG013  </v>
      </c>
      <c r="Q2741" t="str">
        <f t="shared" si="717"/>
        <v xml:space="preserve">   -15.0 </v>
      </c>
      <c r="R2741" t="str">
        <f t="shared" si="705"/>
        <v xml:space="preserve">     0.0 </v>
      </c>
      <c r="S2741" t="str">
        <f t="shared" si="706"/>
        <v xml:space="preserve">     0.0 </v>
      </c>
      <c r="T2741" t="str">
        <f t="shared" si="707"/>
        <v xml:space="preserve">     0.0 </v>
      </c>
      <c r="U2741" t="str">
        <f t="shared" si="718"/>
        <v xml:space="preserve">         0.0 </v>
      </c>
      <c r="V2741" t="str">
        <f t="shared" si="708"/>
        <v xml:space="preserve">     0.0 </v>
      </c>
      <c r="W2741" t="str">
        <f t="shared" si="709"/>
        <v xml:space="preserve">     0.0 </v>
      </c>
      <c r="X2741" t="str">
        <f t="shared" si="719"/>
        <v xml:space="preserve">       </v>
      </c>
      <c r="Y2741" t="str">
        <f t="shared" si="719"/>
        <v xml:space="preserve">              </v>
      </c>
      <c r="Z2741" t="str">
        <f t="shared" si="719"/>
        <v xml:space="preserve">    </v>
      </c>
      <c r="AA2741" t="str">
        <f t="shared" si="710"/>
        <v xml:space="preserve">         </v>
      </c>
      <c r="AB2741" t="str">
        <f t="shared" si="711"/>
        <v xml:space="preserve">         </v>
      </c>
      <c r="AC2741" t="str">
        <f t="shared" si="712"/>
        <v xml:space="preserve">    </v>
      </c>
      <c r="AD2741" t="str">
        <f t="shared" si="718"/>
        <v/>
      </c>
      <c r="AE2741" t="str">
        <f t="shared" si="713"/>
        <v/>
      </c>
      <c r="AF2741" t="str">
        <f t="shared" si="720"/>
        <v/>
      </c>
      <c r="AG2741" t="str">
        <f t="shared" si="720"/>
        <v/>
      </c>
      <c r="AH2741" t="str">
        <f t="shared" si="714"/>
        <v/>
      </c>
      <c r="AI2741" t="str">
        <f t="shared" si="715"/>
        <v/>
      </c>
      <c r="AJ2741" t="str">
        <f t="shared" si="716"/>
        <v/>
      </c>
    </row>
    <row r="2742" spans="1:36" x14ac:dyDescent="0.25">
      <c r="A2742" t="s">
        <v>2285</v>
      </c>
      <c r="P2742" t="str">
        <f t="shared" si="717"/>
        <v xml:space="preserve">                </v>
      </c>
      <c r="Q2742" t="str">
        <f t="shared" si="717"/>
        <v xml:space="preserve">         </v>
      </c>
      <c r="R2742" t="str">
        <f t="shared" si="705"/>
        <v xml:space="preserve">   375.0 </v>
      </c>
      <c r="S2742" t="str">
        <f t="shared" si="706"/>
        <v xml:space="preserve">   562.0 </v>
      </c>
      <c r="T2742" t="str">
        <f t="shared" si="707"/>
        <v xml:space="preserve">   375.0 </v>
      </c>
      <c r="U2742" t="str">
        <f t="shared" si="718"/>
        <v xml:space="preserve">        0.0% </v>
      </c>
      <c r="V2742" t="str">
        <f t="shared" si="708"/>
        <v xml:space="preserve">         </v>
      </c>
      <c r="W2742" t="str">
        <f t="shared" si="709"/>
        <v xml:space="preserve">         </v>
      </c>
      <c r="X2742" t="str">
        <f t="shared" si="719"/>
        <v xml:space="preserve"> 42049 </v>
      </c>
      <c r="Y2742" t="str">
        <f t="shared" si="719"/>
        <v xml:space="preserve"> BARRE6-MG000 </v>
      </c>
      <c r="Z2742" t="str">
        <f t="shared" si="719"/>
        <v xml:space="preserve">  6 </v>
      </c>
      <c r="AA2742" t="str">
        <f t="shared" si="710"/>
        <v xml:space="preserve">     0.0 </v>
      </c>
      <c r="AB2742" t="str">
        <f t="shared" si="711"/>
        <v xml:space="preserve">     0.0 </v>
      </c>
      <c r="AC2742" t="str">
        <f t="shared" si="712"/>
        <v xml:space="preserve">     0.0 </v>
      </c>
      <c r="AD2742" t="str">
        <f t="shared" si="718"/>
        <v xml:space="preserve">        </v>
      </c>
      <c r="AE2742" t="str">
        <f t="shared" si="713"/>
        <v xml:space="preserve">       </v>
      </c>
      <c r="AF2742" t="str">
        <f t="shared" si="720"/>
        <v xml:space="preserve">     </v>
      </c>
      <c r="AG2742" t="str">
        <f t="shared" si="720"/>
        <v xml:space="preserve">     0.00 </v>
      </c>
      <c r="AH2742" t="str">
        <f t="shared" si="714"/>
        <v xml:space="preserve">     0.00 </v>
      </c>
      <c r="AI2742" t="str">
        <f t="shared" si="715"/>
        <v xml:space="preserve">       </v>
      </c>
      <c r="AJ2742" t="str">
        <f t="shared" si="716"/>
        <v xml:space="preserve">      </v>
      </c>
    </row>
    <row r="2743" spans="1:36" x14ac:dyDescent="0.25">
      <c r="A2743" t="s">
        <v>6</v>
      </c>
      <c r="P2743" t="str">
        <f t="shared" si="717"/>
        <v xml:space="preserve">  ..............</v>
      </c>
      <c r="Q2743" t="str">
        <f t="shared" si="717"/>
        <v>.........</v>
      </c>
      <c r="R2743" t="str">
        <f t="shared" si="705"/>
        <v>.........</v>
      </c>
      <c r="S2743" t="str">
        <f t="shared" si="706"/>
        <v>.........</v>
      </c>
      <c r="T2743" t="str">
        <f t="shared" si="707"/>
        <v>.........</v>
      </c>
      <c r="U2743" t="str">
        <f t="shared" si="718"/>
        <v>.............</v>
      </c>
      <c r="V2743" t="str">
        <f t="shared" si="708"/>
        <v>.........</v>
      </c>
      <c r="W2743" t="str">
        <f t="shared" si="709"/>
        <v>.........</v>
      </c>
      <c r="X2743" t="str">
        <f t="shared" si="719"/>
        <v>.......</v>
      </c>
      <c r="Y2743" t="str">
        <f t="shared" si="719"/>
        <v>..............</v>
      </c>
      <c r="Z2743" t="str">
        <f t="shared" si="719"/>
        <v>....</v>
      </c>
      <c r="AA2743" t="str">
        <f t="shared" si="710"/>
        <v>.........</v>
      </c>
      <c r="AB2743" t="str">
        <f t="shared" si="711"/>
        <v>.........</v>
      </c>
      <c r="AC2743" t="str">
        <f t="shared" si="712"/>
        <v>.........</v>
      </c>
      <c r="AD2743" t="str">
        <f t="shared" si="718"/>
        <v>........</v>
      </c>
      <c r="AE2743" t="str">
        <f t="shared" si="713"/>
        <v>.......</v>
      </c>
      <c r="AF2743" t="str">
        <f t="shared" si="720"/>
        <v>.....</v>
      </c>
      <c r="AG2743" t="str">
        <f t="shared" si="720"/>
        <v>..........</v>
      </c>
      <c r="AH2743" t="str">
        <f t="shared" si="714"/>
        <v>..........</v>
      </c>
      <c r="AI2743" t="str">
        <f t="shared" si="715"/>
        <v>.......</v>
      </c>
      <c r="AJ2743" t="str">
        <f t="shared" si="716"/>
        <v>.......</v>
      </c>
    </row>
    <row r="2744" spans="1:36" x14ac:dyDescent="0.25">
      <c r="A2744" t="s">
        <v>2286</v>
      </c>
      <c r="P2744" t="str">
        <f t="shared" si="717"/>
        <v xml:space="preserve">  42055  991  0 </v>
      </c>
      <c r="Q2744" t="str">
        <f t="shared" si="717"/>
        <v xml:space="preserve">   0.993 </v>
      </c>
      <c r="R2744" t="str">
        <f t="shared" si="705"/>
        <v xml:space="preserve">     0.0 </v>
      </c>
      <c r="S2744" t="str">
        <f t="shared" si="706"/>
        <v xml:space="preserve">     0.0 </v>
      </c>
      <c r="T2744" t="str">
        <f t="shared" si="707"/>
        <v xml:space="preserve">     0.0 </v>
      </c>
      <c r="U2744" t="str">
        <f t="shared" si="718"/>
        <v xml:space="preserve">         0.0 </v>
      </c>
      <c r="V2744" t="str">
        <f t="shared" si="708"/>
        <v xml:space="preserve">     0.0 </v>
      </c>
      <c r="W2744" t="str">
        <f t="shared" si="709"/>
        <v xml:space="preserve">     0.0</v>
      </c>
      <c r="X2744" t="str">
        <f t="shared" si="719"/>
        <v/>
      </c>
      <c r="Y2744" t="str">
        <f t="shared" si="719"/>
        <v/>
      </c>
      <c r="Z2744" t="str">
        <f t="shared" si="719"/>
        <v/>
      </c>
      <c r="AA2744" t="str">
        <f t="shared" si="710"/>
        <v/>
      </c>
      <c r="AB2744" t="str">
        <f t="shared" si="711"/>
        <v/>
      </c>
      <c r="AC2744" t="str">
        <f t="shared" si="712"/>
        <v/>
      </c>
      <c r="AD2744" t="str">
        <f t="shared" si="718"/>
        <v/>
      </c>
      <c r="AE2744" t="str">
        <f t="shared" si="713"/>
        <v/>
      </c>
      <c r="AF2744" t="str">
        <f t="shared" si="720"/>
        <v/>
      </c>
      <c r="AG2744" t="str">
        <f t="shared" si="720"/>
        <v/>
      </c>
      <c r="AH2744" t="str">
        <f t="shared" si="714"/>
        <v/>
      </c>
      <c r="AI2744" t="str">
        <f t="shared" si="715"/>
        <v/>
      </c>
      <c r="AJ2744" t="str">
        <f t="shared" si="716"/>
        <v/>
      </c>
    </row>
    <row r="2745" spans="1:36" x14ac:dyDescent="0.25">
      <c r="A2745" t="s">
        <v>2287</v>
      </c>
      <c r="P2745" t="str">
        <f t="shared" si="717"/>
        <v xml:space="preserve">  IRAPE4-MG000  </v>
      </c>
      <c r="Q2745" t="str">
        <f t="shared" si="717"/>
        <v xml:space="preserve">     1.8 </v>
      </c>
      <c r="R2745" t="str">
        <f t="shared" ref="R2745:R2808" si="721">MID($A2745,Q$8+Q$9-1,R$9)</f>
        <v xml:space="preserve">     0.0 </v>
      </c>
      <c r="S2745" t="str">
        <f t="shared" ref="S2745:S2808" si="722">MID($A2745,Q$8+Q$9+R$9-2,S$9)</f>
        <v xml:space="preserve">     0.0 </v>
      </c>
      <c r="T2745" t="str">
        <f t="shared" ref="T2745:T2808" si="723">MID($A2745,Q$8+Q$9+R$9+S$9-3,T$9)</f>
        <v xml:space="preserve">     0.0 </v>
      </c>
      <c r="U2745" t="str">
        <f t="shared" si="718"/>
        <v xml:space="preserve">         0.0 </v>
      </c>
      <c r="V2745" t="str">
        <f t="shared" ref="V2745:V2808" si="724">MID($A2745,U$8+U$9-1,V$9)</f>
        <v xml:space="preserve">     0.0 </v>
      </c>
      <c r="W2745" t="str">
        <f t="shared" ref="W2745:W2808" si="725">MID($A2745,U$8+U$9+V$9-2,W$9)</f>
        <v xml:space="preserve">     0.0 </v>
      </c>
      <c r="X2745" t="str">
        <f t="shared" si="719"/>
        <v xml:space="preserve">       </v>
      </c>
      <c r="Y2745" t="str">
        <f t="shared" si="719"/>
        <v xml:space="preserve">              </v>
      </c>
      <c r="Z2745" t="str">
        <f t="shared" si="719"/>
        <v xml:space="preserve">    </v>
      </c>
      <c r="AA2745" t="str">
        <f t="shared" ref="AA2745:AA2808" si="726">MID($A2745,Z$8+Z$9-1,AA$9)</f>
        <v xml:space="preserve">         </v>
      </c>
      <c r="AB2745" t="str">
        <f t="shared" ref="AB2745:AB2808" si="727">MID($A2745,Z$8+Z$9+AA$9-2,AB$9)</f>
        <v xml:space="preserve">         </v>
      </c>
      <c r="AC2745" t="str">
        <f t="shared" ref="AC2745:AC2808" si="728">MID($A2745,Z$8+Z$9+AA$9+AB$9-3,AC$9)</f>
        <v xml:space="preserve">    </v>
      </c>
      <c r="AD2745" t="str">
        <f t="shared" si="718"/>
        <v/>
      </c>
      <c r="AE2745" t="str">
        <f t="shared" ref="AE2745:AE2808" si="729">MID($A2745,AD$8+AD$9-1,AE$9)</f>
        <v/>
      </c>
      <c r="AF2745" t="str">
        <f t="shared" si="720"/>
        <v/>
      </c>
      <c r="AG2745" t="str">
        <f t="shared" si="720"/>
        <v/>
      </c>
      <c r="AH2745" t="str">
        <f t="shared" ref="AH2745:AH2808" si="730">MID($A2745,AG$8+AG$9-1,AH$9)</f>
        <v/>
      </c>
      <c r="AI2745" t="str">
        <f t="shared" ref="AI2745:AI2808" si="731">MID($A2745,AG$8+AG$9+AH$9-2,AI$9)</f>
        <v/>
      </c>
      <c r="AJ2745" t="str">
        <f t="shared" ref="AJ2745:AJ2808" si="732">MID($A2745,AG$8+AG$9+AH$9+AI$9-3,AJ$9)</f>
        <v/>
      </c>
    </row>
    <row r="2746" spans="1:36" x14ac:dyDescent="0.25">
      <c r="A2746" t="s">
        <v>2288</v>
      </c>
      <c r="P2746" t="str">
        <f t="shared" ref="P2746:Q2809" si="733">MID($A2746,P$8,P$9)</f>
        <v xml:space="preserve">                </v>
      </c>
      <c r="Q2746" t="str">
        <f t="shared" si="733"/>
        <v xml:space="preserve">         </v>
      </c>
      <c r="R2746" t="str">
        <f t="shared" si="721"/>
        <v xml:space="preserve">   225.0 </v>
      </c>
      <c r="S2746" t="str">
        <f t="shared" si="722"/>
        <v xml:space="preserve">   293.0 </v>
      </c>
      <c r="T2746" t="str">
        <f t="shared" si="723"/>
        <v xml:space="preserve">   225.0 </v>
      </c>
      <c r="U2746" t="str">
        <f t="shared" ref="U2746:AD2809" si="734">MID($A2746,U$8,U$9)</f>
        <v xml:space="preserve">       14.9% </v>
      </c>
      <c r="V2746" t="str">
        <f t="shared" si="724"/>
        <v xml:space="preserve">         </v>
      </c>
      <c r="W2746" t="str">
        <f t="shared" si="725"/>
        <v xml:space="preserve">         </v>
      </c>
      <c r="X2746" t="str">
        <f t="shared" ref="X2746:Z2809" si="735">MID($A2746,X$8,X$9)</f>
        <v xml:space="preserve">  4065 </v>
      </c>
      <c r="Y2746" t="str">
        <f t="shared" si="735"/>
        <v xml:space="preserve"> IRAPE--MG345 </v>
      </c>
      <c r="Z2746" t="str">
        <f t="shared" si="735"/>
        <v xml:space="preserve">  4 </v>
      </c>
      <c r="AA2746" t="str">
        <f t="shared" si="726"/>
        <v xml:space="preserve">    33.3 </v>
      </c>
      <c r="AB2746" t="str">
        <f t="shared" si="727"/>
        <v xml:space="preserve">    -2.1 </v>
      </c>
      <c r="AC2746" t="str">
        <f t="shared" si="728"/>
        <v xml:space="preserve">    33.6 </v>
      </c>
      <c r="AD2746" t="str">
        <f t="shared" si="734"/>
        <v xml:space="preserve">        </v>
      </c>
      <c r="AE2746" t="str">
        <f t="shared" si="729"/>
        <v xml:space="preserve">       </v>
      </c>
      <c r="AF2746" t="str">
        <f t="shared" ref="AF2746:AG2809" si="736">MID($A2746,AF$8,AF$9)</f>
        <v xml:space="preserve">     </v>
      </c>
      <c r="AG2746" t="str">
        <f t="shared" si="736"/>
        <v xml:space="preserve">     0.00 </v>
      </c>
      <c r="AH2746" t="str">
        <f t="shared" si="730"/>
        <v xml:space="preserve">     0.66 </v>
      </c>
      <c r="AI2746" t="str">
        <f t="shared" si="731"/>
        <v xml:space="preserve">       </v>
      </c>
      <c r="AJ2746" t="str">
        <f t="shared" si="732"/>
        <v xml:space="preserve">      </v>
      </c>
    </row>
    <row r="2747" spans="1:36" x14ac:dyDescent="0.25">
      <c r="A2747" t="s">
        <v>2289</v>
      </c>
      <c r="P2747" t="str">
        <f t="shared" si="733"/>
        <v xml:space="preserve">                </v>
      </c>
      <c r="Q2747" t="str">
        <f t="shared" si="733"/>
        <v xml:space="preserve">         </v>
      </c>
      <c r="R2747" t="str">
        <f t="shared" si="721"/>
        <v xml:space="preserve">   225.0 </v>
      </c>
      <c r="S2747" t="str">
        <f t="shared" si="722"/>
        <v xml:space="preserve">   293.0 </v>
      </c>
      <c r="T2747" t="str">
        <f t="shared" si="723"/>
        <v xml:space="preserve">   225.0 </v>
      </c>
      <c r="U2747" t="str">
        <f t="shared" si="734"/>
        <v xml:space="preserve">       14.9% </v>
      </c>
      <c r="V2747" t="str">
        <f t="shared" si="724"/>
        <v xml:space="preserve">         </v>
      </c>
      <c r="W2747" t="str">
        <f t="shared" si="725"/>
        <v xml:space="preserve">         </v>
      </c>
      <c r="X2747" t="str">
        <f t="shared" si="735"/>
        <v xml:space="preserve">  4071 </v>
      </c>
      <c r="Y2747" t="str">
        <f t="shared" si="735"/>
        <v xml:space="preserve"> IRAPE--MG230 </v>
      </c>
      <c r="Z2747" t="str">
        <f t="shared" si="735"/>
        <v xml:space="preserve">  4 </v>
      </c>
      <c r="AA2747" t="str">
        <f t="shared" si="726"/>
        <v xml:space="preserve">   -33.3 </v>
      </c>
      <c r="AB2747" t="str">
        <f t="shared" si="727"/>
        <v xml:space="preserve">     2.1 </v>
      </c>
      <c r="AC2747" t="str">
        <f t="shared" si="728"/>
        <v xml:space="preserve">    33.6 </v>
      </c>
      <c r="AD2747" t="str">
        <f t="shared" si="734"/>
        <v xml:space="preserve"> 1.000F </v>
      </c>
      <c r="AE2747" t="str">
        <f t="shared" si="729"/>
        <v xml:space="preserve">       </v>
      </c>
      <c r="AF2747" t="str">
        <f t="shared" si="736"/>
        <v xml:space="preserve"> 353 </v>
      </c>
      <c r="AG2747" t="str">
        <f t="shared" si="736"/>
        <v xml:space="preserve">     0.00 </v>
      </c>
      <c r="AH2747" t="str">
        <f t="shared" si="730"/>
        <v xml:space="preserve">    -0.06 </v>
      </c>
      <c r="AI2747" t="str">
        <f t="shared" si="731"/>
        <v xml:space="preserve">       </v>
      </c>
      <c r="AJ2747" t="str">
        <f t="shared" si="732"/>
        <v xml:space="preserve">      </v>
      </c>
    </row>
    <row r="2748" spans="1:36" x14ac:dyDescent="0.25">
      <c r="A2748" t="s">
        <v>2290</v>
      </c>
      <c r="P2748" t="str">
        <f t="shared" si="733"/>
        <v xml:space="preserve">                </v>
      </c>
      <c r="Q2748" t="str">
        <f t="shared" si="733"/>
        <v xml:space="preserve">         </v>
      </c>
      <c r="R2748" t="str">
        <f t="shared" si="721"/>
        <v xml:space="preserve">   225.0 </v>
      </c>
      <c r="S2748" t="str">
        <f t="shared" si="722"/>
        <v xml:space="preserve">   293.0 </v>
      </c>
      <c r="T2748" t="str">
        <f t="shared" si="723"/>
        <v xml:space="preserve">   225.0 </v>
      </c>
      <c r="U2748" t="str">
        <f t="shared" si="734"/>
        <v xml:space="preserve">        0.0% </v>
      </c>
      <c r="V2748" t="str">
        <f t="shared" si="724"/>
        <v xml:space="preserve">         </v>
      </c>
      <c r="W2748" t="str">
        <f t="shared" si="725"/>
        <v xml:space="preserve">         </v>
      </c>
      <c r="X2748" t="str">
        <f t="shared" si="735"/>
        <v xml:space="preserve"> 42056 </v>
      </c>
      <c r="Y2748" t="str">
        <f t="shared" si="735"/>
        <v xml:space="preserve"> IRAPE4-MG013 </v>
      </c>
      <c r="Z2748" t="str">
        <f t="shared" si="735"/>
        <v xml:space="preserve">  4 </v>
      </c>
      <c r="AA2748" t="str">
        <f t="shared" si="726"/>
        <v xml:space="preserve">     0.0 </v>
      </c>
      <c r="AB2748" t="str">
        <f t="shared" si="727"/>
        <v xml:space="preserve">     0.0 </v>
      </c>
      <c r="AC2748" t="str">
        <f t="shared" si="728"/>
        <v xml:space="preserve">     0.0 </v>
      </c>
      <c r="AD2748" t="str">
        <f t="shared" si="734"/>
        <v xml:space="preserve"> 1.000F </v>
      </c>
      <c r="AE2748" t="str">
        <f t="shared" si="729"/>
        <v xml:space="preserve">       </v>
      </c>
      <c r="AF2748" t="str">
        <f t="shared" si="736"/>
        <v xml:space="preserve">     </v>
      </c>
      <c r="AG2748" t="str">
        <f t="shared" si="736"/>
        <v xml:space="preserve">     0.00 </v>
      </c>
      <c r="AH2748" t="str">
        <f t="shared" si="730"/>
        <v xml:space="preserve">     0.00 </v>
      </c>
      <c r="AI2748" t="str">
        <f t="shared" si="731"/>
        <v xml:space="preserve">       </v>
      </c>
      <c r="AJ2748" t="str">
        <f t="shared" si="732"/>
        <v xml:space="preserve">      </v>
      </c>
    </row>
    <row r="2749" spans="1:36" x14ac:dyDescent="0.25">
      <c r="A2749" t="s">
        <v>6</v>
      </c>
      <c r="P2749" t="str">
        <f t="shared" si="733"/>
        <v xml:space="preserve">  ..............</v>
      </c>
      <c r="Q2749" t="str">
        <f t="shared" si="733"/>
        <v>.........</v>
      </c>
      <c r="R2749" t="str">
        <f t="shared" si="721"/>
        <v>.........</v>
      </c>
      <c r="S2749" t="str">
        <f t="shared" si="722"/>
        <v>.........</v>
      </c>
      <c r="T2749" t="str">
        <f t="shared" si="723"/>
        <v>.........</v>
      </c>
      <c r="U2749" t="str">
        <f t="shared" si="734"/>
        <v>.............</v>
      </c>
      <c r="V2749" t="str">
        <f t="shared" si="724"/>
        <v>.........</v>
      </c>
      <c r="W2749" t="str">
        <f t="shared" si="725"/>
        <v>.........</v>
      </c>
      <c r="X2749" t="str">
        <f t="shared" si="735"/>
        <v>.......</v>
      </c>
      <c r="Y2749" t="str">
        <f t="shared" si="735"/>
        <v>..............</v>
      </c>
      <c r="Z2749" t="str">
        <f t="shared" si="735"/>
        <v>....</v>
      </c>
      <c r="AA2749" t="str">
        <f t="shared" si="726"/>
        <v>.........</v>
      </c>
      <c r="AB2749" t="str">
        <f t="shared" si="727"/>
        <v>.........</v>
      </c>
      <c r="AC2749" t="str">
        <f t="shared" si="728"/>
        <v>.........</v>
      </c>
      <c r="AD2749" t="str">
        <f t="shared" si="734"/>
        <v>........</v>
      </c>
      <c r="AE2749" t="str">
        <f t="shared" si="729"/>
        <v>.......</v>
      </c>
      <c r="AF2749" t="str">
        <f t="shared" si="736"/>
        <v>.....</v>
      </c>
      <c r="AG2749" t="str">
        <f t="shared" si="736"/>
        <v>..........</v>
      </c>
      <c r="AH2749" t="str">
        <f t="shared" si="730"/>
        <v>..........</v>
      </c>
      <c r="AI2749" t="str">
        <f t="shared" si="731"/>
        <v>.......</v>
      </c>
      <c r="AJ2749" t="str">
        <f t="shared" si="732"/>
        <v>.......</v>
      </c>
    </row>
    <row r="2750" spans="1:36" x14ac:dyDescent="0.25">
      <c r="A2750" t="s">
        <v>2291</v>
      </c>
      <c r="P2750" t="str">
        <f t="shared" si="733"/>
        <v xml:space="preserve">  42056   14  0 </v>
      </c>
      <c r="Q2750" t="str">
        <f t="shared" si="733"/>
        <v xml:space="preserve">   0.993 </v>
      </c>
      <c r="R2750" t="str">
        <f t="shared" si="721"/>
        <v xml:space="preserve">     0.0 </v>
      </c>
      <c r="S2750" t="str">
        <f t="shared" si="722"/>
        <v xml:space="preserve">     0.0 </v>
      </c>
      <c r="T2750" t="str">
        <f t="shared" si="723"/>
        <v xml:space="preserve">     0.0 </v>
      </c>
      <c r="U2750" t="str">
        <f t="shared" si="734"/>
        <v xml:space="preserve">         0.0 </v>
      </c>
      <c r="V2750" t="str">
        <f t="shared" si="724"/>
        <v xml:space="preserve">     0.0 </v>
      </c>
      <c r="W2750" t="str">
        <f t="shared" si="725"/>
        <v xml:space="preserve">     0.0</v>
      </c>
      <c r="X2750" t="str">
        <f t="shared" si="735"/>
        <v/>
      </c>
      <c r="Y2750" t="str">
        <f t="shared" si="735"/>
        <v/>
      </c>
      <c r="Z2750" t="str">
        <f t="shared" si="735"/>
        <v/>
      </c>
      <c r="AA2750" t="str">
        <f t="shared" si="726"/>
        <v/>
      </c>
      <c r="AB2750" t="str">
        <f t="shared" si="727"/>
        <v/>
      </c>
      <c r="AC2750" t="str">
        <f t="shared" si="728"/>
        <v/>
      </c>
      <c r="AD2750" t="str">
        <f t="shared" si="734"/>
        <v/>
      </c>
      <c r="AE2750" t="str">
        <f t="shared" si="729"/>
        <v/>
      </c>
      <c r="AF2750" t="str">
        <f t="shared" si="736"/>
        <v/>
      </c>
      <c r="AG2750" t="str">
        <f t="shared" si="736"/>
        <v/>
      </c>
      <c r="AH2750" t="str">
        <f t="shared" si="730"/>
        <v/>
      </c>
      <c r="AI2750" t="str">
        <f t="shared" si="731"/>
        <v/>
      </c>
      <c r="AJ2750" t="str">
        <f t="shared" si="732"/>
        <v/>
      </c>
    </row>
    <row r="2751" spans="1:36" x14ac:dyDescent="0.25">
      <c r="A2751" t="s">
        <v>2292</v>
      </c>
      <c r="P2751" t="str">
        <f t="shared" si="733"/>
        <v xml:space="preserve">  IRAPE4-MG013  </v>
      </c>
      <c r="Q2751" t="str">
        <f t="shared" si="733"/>
        <v xml:space="preserve">     1.8 </v>
      </c>
      <c r="R2751" t="str">
        <f t="shared" si="721"/>
        <v xml:space="preserve">     0.0 </v>
      </c>
      <c r="S2751" t="str">
        <f t="shared" si="722"/>
        <v xml:space="preserve">     0.0 </v>
      </c>
      <c r="T2751" t="str">
        <f t="shared" si="723"/>
        <v xml:space="preserve">     0.0 </v>
      </c>
      <c r="U2751" t="str">
        <f t="shared" si="734"/>
        <v xml:space="preserve">         0.0 </v>
      </c>
      <c r="V2751" t="str">
        <f t="shared" si="724"/>
        <v xml:space="preserve">     0.0 </v>
      </c>
      <c r="W2751" t="str">
        <f t="shared" si="725"/>
        <v xml:space="preserve">     0.0 </v>
      </c>
      <c r="X2751" t="str">
        <f t="shared" si="735"/>
        <v xml:space="preserve">       </v>
      </c>
      <c r="Y2751" t="str">
        <f t="shared" si="735"/>
        <v xml:space="preserve">              </v>
      </c>
      <c r="Z2751" t="str">
        <f t="shared" si="735"/>
        <v xml:space="preserve">    </v>
      </c>
      <c r="AA2751" t="str">
        <f t="shared" si="726"/>
        <v xml:space="preserve">         </v>
      </c>
      <c r="AB2751" t="str">
        <f t="shared" si="727"/>
        <v xml:space="preserve">         </v>
      </c>
      <c r="AC2751" t="str">
        <f t="shared" si="728"/>
        <v xml:space="preserve">    </v>
      </c>
      <c r="AD2751" t="str">
        <f t="shared" si="734"/>
        <v/>
      </c>
      <c r="AE2751" t="str">
        <f t="shared" si="729"/>
        <v/>
      </c>
      <c r="AF2751" t="str">
        <f t="shared" si="736"/>
        <v/>
      </c>
      <c r="AG2751" t="str">
        <f t="shared" si="736"/>
        <v/>
      </c>
      <c r="AH2751" t="str">
        <f t="shared" si="730"/>
        <v/>
      </c>
      <c r="AI2751" t="str">
        <f t="shared" si="731"/>
        <v/>
      </c>
      <c r="AJ2751" t="str">
        <f t="shared" si="732"/>
        <v/>
      </c>
    </row>
    <row r="2752" spans="1:36" x14ac:dyDescent="0.25">
      <c r="A2752" t="s">
        <v>2293</v>
      </c>
      <c r="P2752" t="str">
        <f t="shared" si="733"/>
        <v xml:space="preserve">                </v>
      </c>
      <c r="Q2752" t="str">
        <f t="shared" si="733"/>
        <v xml:space="preserve">         </v>
      </c>
      <c r="R2752" t="str">
        <f t="shared" si="721"/>
        <v xml:space="preserve">   225.0 </v>
      </c>
      <c r="S2752" t="str">
        <f t="shared" si="722"/>
        <v xml:space="preserve">   293.0 </v>
      </c>
      <c r="T2752" t="str">
        <f t="shared" si="723"/>
        <v xml:space="preserve">   225.0 </v>
      </c>
      <c r="U2752" t="str">
        <f t="shared" si="734"/>
        <v xml:space="preserve">        0.0% </v>
      </c>
      <c r="V2752" t="str">
        <f t="shared" si="724"/>
        <v xml:space="preserve">         </v>
      </c>
      <c r="W2752" t="str">
        <f t="shared" si="725"/>
        <v xml:space="preserve">         </v>
      </c>
      <c r="X2752" t="str">
        <f t="shared" si="735"/>
        <v xml:space="preserve"> 42055 </v>
      </c>
      <c r="Y2752" t="str">
        <f t="shared" si="735"/>
        <v xml:space="preserve"> IRAPE4-MG000 </v>
      </c>
      <c r="Z2752" t="str">
        <f t="shared" si="735"/>
        <v xml:space="preserve">  4 </v>
      </c>
      <c r="AA2752" t="str">
        <f t="shared" si="726"/>
        <v xml:space="preserve">     0.0 </v>
      </c>
      <c r="AB2752" t="str">
        <f t="shared" si="727"/>
        <v xml:space="preserve">     0.0 </v>
      </c>
      <c r="AC2752" t="str">
        <f t="shared" si="728"/>
        <v xml:space="preserve">     0.0 </v>
      </c>
      <c r="AD2752" t="str">
        <f t="shared" si="734"/>
        <v xml:space="preserve">        </v>
      </c>
      <c r="AE2752" t="str">
        <f t="shared" si="729"/>
        <v xml:space="preserve">       </v>
      </c>
      <c r="AF2752" t="str">
        <f t="shared" si="736"/>
        <v xml:space="preserve">     </v>
      </c>
      <c r="AG2752" t="str">
        <f t="shared" si="736"/>
        <v xml:space="preserve">     0.00 </v>
      </c>
      <c r="AH2752" t="str">
        <f t="shared" si="730"/>
        <v xml:space="preserve">     0.00 </v>
      </c>
      <c r="AI2752" t="str">
        <f t="shared" si="731"/>
        <v xml:space="preserve">       </v>
      </c>
      <c r="AJ2752" t="str">
        <f t="shared" si="732"/>
        <v xml:space="preserve">      </v>
      </c>
    </row>
    <row r="2753" spans="1:36" x14ac:dyDescent="0.25">
      <c r="A2753" t="s">
        <v>6</v>
      </c>
      <c r="P2753" t="str">
        <f t="shared" si="733"/>
        <v xml:space="preserve">  ..............</v>
      </c>
      <c r="Q2753" t="str">
        <f t="shared" si="733"/>
        <v>.........</v>
      </c>
      <c r="R2753" t="str">
        <f t="shared" si="721"/>
        <v>.........</v>
      </c>
      <c r="S2753" t="str">
        <f t="shared" si="722"/>
        <v>.........</v>
      </c>
      <c r="T2753" t="str">
        <f t="shared" si="723"/>
        <v>.........</v>
      </c>
      <c r="U2753" t="str">
        <f t="shared" si="734"/>
        <v>.............</v>
      </c>
      <c r="V2753" t="str">
        <f t="shared" si="724"/>
        <v>.........</v>
      </c>
      <c r="W2753" t="str">
        <f t="shared" si="725"/>
        <v>.........</v>
      </c>
      <c r="X2753" t="str">
        <f t="shared" si="735"/>
        <v>.......</v>
      </c>
      <c r="Y2753" t="str">
        <f t="shared" si="735"/>
        <v>..............</v>
      </c>
      <c r="Z2753" t="str">
        <f t="shared" si="735"/>
        <v>....</v>
      </c>
      <c r="AA2753" t="str">
        <f t="shared" si="726"/>
        <v>.........</v>
      </c>
      <c r="AB2753" t="str">
        <f t="shared" si="727"/>
        <v>.........</v>
      </c>
      <c r="AC2753" t="str">
        <f t="shared" si="728"/>
        <v>.........</v>
      </c>
      <c r="AD2753" t="str">
        <f t="shared" si="734"/>
        <v>........</v>
      </c>
      <c r="AE2753" t="str">
        <f t="shared" si="729"/>
        <v>.......</v>
      </c>
      <c r="AF2753" t="str">
        <f t="shared" si="736"/>
        <v>.....</v>
      </c>
      <c r="AG2753" t="str">
        <f t="shared" si="736"/>
        <v>..........</v>
      </c>
      <c r="AH2753" t="str">
        <f t="shared" si="730"/>
        <v>..........</v>
      </c>
      <c r="AI2753" t="str">
        <f t="shared" si="731"/>
        <v>.......</v>
      </c>
      <c r="AJ2753" t="str">
        <f t="shared" si="732"/>
        <v>.......</v>
      </c>
    </row>
    <row r="2754" spans="1:36" x14ac:dyDescent="0.25">
      <c r="A2754" t="s">
        <v>2294</v>
      </c>
      <c r="P2754" t="str">
        <f t="shared" si="733"/>
        <v xml:space="preserve">  42057  991  0 </v>
      </c>
      <c r="Q2754" t="str">
        <f t="shared" si="733"/>
        <v xml:space="preserve">   0.993 </v>
      </c>
      <c r="R2754" t="str">
        <f t="shared" si="721"/>
        <v xml:space="preserve">     0.0 </v>
      </c>
      <c r="S2754" t="str">
        <f t="shared" si="722"/>
        <v xml:space="preserve">     0.0 </v>
      </c>
      <c r="T2754" t="str">
        <f t="shared" si="723"/>
        <v xml:space="preserve">     0.0 </v>
      </c>
      <c r="U2754" t="str">
        <f t="shared" si="734"/>
        <v xml:space="preserve">         0.0 </v>
      </c>
      <c r="V2754" t="str">
        <f t="shared" si="724"/>
        <v xml:space="preserve">     0.0 </v>
      </c>
      <c r="W2754" t="str">
        <f t="shared" si="725"/>
        <v xml:space="preserve">     0.0</v>
      </c>
      <c r="X2754" t="str">
        <f t="shared" si="735"/>
        <v/>
      </c>
      <c r="Y2754" t="str">
        <f t="shared" si="735"/>
        <v/>
      </c>
      <c r="Z2754" t="str">
        <f t="shared" si="735"/>
        <v/>
      </c>
      <c r="AA2754" t="str">
        <f t="shared" si="726"/>
        <v/>
      </c>
      <c r="AB2754" t="str">
        <f t="shared" si="727"/>
        <v/>
      </c>
      <c r="AC2754" t="str">
        <f t="shared" si="728"/>
        <v/>
      </c>
      <c r="AD2754" t="str">
        <f t="shared" si="734"/>
        <v/>
      </c>
      <c r="AE2754" t="str">
        <f t="shared" si="729"/>
        <v/>
      </c>
      <c r="AF2754" t="str">
        <f t="shared" si="736"/>
        <v/>
      </c>
      <c r="AG2754" t="str">
        <f t="shared" si="736"/>
        <v/>
      </c>
      <c r="AH2754" t="str">
        <f t="shared" si="730"/>
        <v/>
      </c>
      <c r="AI2754" t="str">
        <f t="shared" si="731"/>
        <v/>
      </c>
      <c r="AJ2754" t="str">
        <f t="shared" si="732"/>
        <v/>
      </c>
    </row>
    <row r="2755" spans="1:36" x14ac:dyDescent="0.25">
      <c r="A2755" t="s">
        <v>2295</v>
      </c>
      <c r="P2755" t="str">
        <f t="shared" si="733"/>
        <v xml:space="preserve">  IRAPE5-MG000  </v>
      </c>
      <c r="Q2755" t="str">
        <f t="shared" si="733"/>
        <v xml:space="preserve">     2.0 </v>
      </c>
      <c r="R2755" t="str">
        <f t="shared" si="721"/>
        <v xml:space="preserve">     0.0 </v>
      </c>
      <c r="S2755" t="str">
        <f t="shared" si="722"/>
        <v xml:space="preserve">     0.0 </v>
      </c>
      <c r="T2755" t="str">
        <f t="shared" si="723"/>
        <v xml:space="preserve">     0.0 </v>
      </c>
      <c r="U2755" t="str">
        <f t="shared" si="734"/>
        <v xml:space="preserve">         0.0 </v>
      </c>
      <c r="V2755" t="str">
        <f t="shared" si="724"/>
        <v xml:space="preserve">     0.0 </v>
      </c>
      <c r="W2755" t="str">
        <f t="shared" si="725"/>
        <v xml:space="preserve">     0.0 </v>
      </c>
      <c r="X2755" t="str">
        <f t="shared" si="735"/>
        <v xml:space="preserve">       </v>
      </c>
      <c r="Y2755" t="str">
        <f t="shared" si="735"/>
        <v xml:space="preserve">              </v>
      </c>
      <c r="Z2755" t="str">
        <f t="shared" si="735"/>
        <v xml:space="preserve">    </v>
      </c>
      <c r="AA2755" t="str">
        <f t="shared" si="726"/>
        <v xml:space="preserve">         </v>
      </c>
      <c r="AB2755" t="str">
        <f t="shared" si="727"/>
        <v xml:space="preserve">         </v>
      </c>
      <c r="AC2755" t="str">
        <f t="shared" si="728"/>
        <v xml:space="preserve">    </v>
      </c>
      <c r="AD2755" t="str">
        <f t="shared" si="734"/>
        <v/>
      </c>
      <c r="AE2755" t="str">
        <f t="shared" si="729"/>
        <v/>
      </c>
      <c r="AF2755" t="str">
        <f t="shared" si="736"/>
        <v/>
      </c>
      <c r="AG2755" t="str">
        <f t="shared" si="736"/>
        <v/>
      </c>
      <c r="AH2755" t="str">
        <f t="shared" si="730"/>
        <v/>
      </c>
      <c r="AI2755" t="str">
        <f t="shared" si="731"/>
        <v/>
      </c>
      <c r="AJ2755" t="str">
        <f t="shared" si="732"/>
        <v/>
      </c>
    </row>
    <row r="2756" spans="1:36" x14ac:dyDescent="0.25">
      <c r="A2756" t="s">
        <v>2296</v>
      </c>
      <c r="P2756" t="str">
        <f t="shared" si="733"/>
        <v xml:space="preserve">                </v>
      </c>
      <c r="Q2756" t="str">
        <f t="shared" si="733"/>
        <v xml:space="preserve">         </v>
      </c>
      <c r="R2756" t="str">
        <f t="shared" si="721"/>
        <v xml:space="preserve">   225.0 </v>
      </c>
      <c r="S2756" t="str">
        <f t="shared" si="722"/>
        <v xml:space="preserve">   293.0 </v>
      </c>
      <c r="T2756" t="str">
        <f t="shared" si="723"/>
        <v xml:space="preserve">   225.0 </v>
      </c>
      <c r="U2756" t="str">
        <f t="shared" si="734"/>
        <v xml:space="preserve">       15.9% </v>
      </c>
      <c r="V2756" t="str">
        <f t="shared" si="724"/>
        <v xml:space="preserve">         </v>
      </c>
      <c r="W2756" t="str">
        <f t="shared" si="725"/>
        <v xml:space="preserve">         </v>
      </c>
      <c r="X2756" t="str">
        <f t="shared" si="735"/>
        <v xml:space="preserve">  4065 </v>
      </c>
      <c r="Y2756" t="str">
        <f t="shared" si="735"/>
        <v xml:space="preserve"> IRAPE--MG345 </v>
      </c>
      <c r="Z2756" t="str">
        <f t="shared" si="735"/>
        <v xml:space="preserve">  5 </v>
      </c>
      <c r="AA2756" t="str">
        <f t="shared" si="726"/>
        <v xml:space="preserve">    35.5 </v>
      </c>
      <c r="AB2756" t="str">
        <f t="shared" si="727"/>
        <v xml:space="preserve">    -2.1 </v>
      </c>
      <c r="AC2756" t="str">
        <f t="shared" si="728"/>
        <v xml:space="preserve">    35.9 </v>
      </c>
      <c r="AD2756" t="str">
        <f t="shared" si="734"/>
        <v xml:space="preserve">        </v>
      </c>
      <c r="AE2756" t="str">
        <f t="shared" si="729"/>
        <v xml:space="preserve">       </v>
      </c>
      <c r="AF2756" t="str">
        <f t="shared" si="736"/>
        <v xml:space="preserve">     </v>
      </c>
      <c r="AG2756" t="str">
        <f t="shared" si="736"/>
        <v xml:space="preserve">     0.00 </v>
      </c>
      <c r="AH2756" t="str">
        <f t="shared" si="730"/>
        <v xml:space="preserve">     0.82 </v>
      </c>
      <c r="AI2756" t="str">
        <f t="shared" si="731"/>
        <v xml:space="preserve">       </v>
      </c>
      <c r="AJ2756" t="str">
        <f t="shared" si="732"/>
        <v xml:space="preserve">      </v>
      </c>
    </row>
    <row r="2757" spans="1:36" x14ac:dyDescent="0.25">
      <c r="A2757" t="s">
        <v>2297</v>
      </c>
      <c r="P2757" t="str">
        <f t="shared" si="733"/>
        <v xml:space="preserve">                </v>
      </c>
      <c r="Q2757" t="str">
        <f t="shared" si="733"/>
        <v xml:space="preserve">         </v>
      </c>
      <c r="R2757" t="str">
        <f t="shared" si="721"/>
        <v xml:space="preserve">   225.0 </v>
      </c>
      <c r="S2757" t="str">
        <f t="shared" si="722"/>
        <v xml:space="preserve">   293.0 </v>
      </c>
      <c r="T2757" t="str">
        <f t="shared" si="723"/>
        <v xml:space="preserve">   225.0 </v>
      </c>
      <c r="U2757" t="str">
        <f t="shared" si="734"/>
        <v xml:space="preserve">       15.9% </v>
      </c>
      <c r="V2757" t="str">
        <f t="shared" si="724"/>
        <v xml:space="preserve">         </v>
      </c>
      <c r="W2757" t="str">
        <f t="shared" si="725"/>
        <v xml:space="preserve">         </v>
      </c>
      <c r="X2757" t="str">
        <f t="shared" si="735"/>
        <v xml:space="preserve">  4071 </v>
      </c>
      <c r="Y2757" t="str">
        <f t="shared" si="735"/>
        <v xml:space="preserve"> IRAPE--MG230 </v>
      </c>
      <c r="Z2757" t="str">
        <f t="shared" si="735"/>
        <v xml:space="preserve">  5 </v>
      </c>
      <c r="AA2757" t="str">
        <f t="shared" si="726"/>
        <v xml:space="preserve">   -35.5 </v>
      </c>
      <c r="AB2757" t="str">
        <f t="shared" si="727"/>
        <v xml:space="preserve">     2.1 </v>
      </c>
      <c r="AC2757" t="str">
        <f t="shared" si="728"/>
        <v xml:space="preserve">    35.9 </v>
      </c>
      <c r="AD2757" t="str">
        <f t="shared" si="734"/>
        <v xml:space="preserve"> 1.000F </v>
      </c>
      <c r="AE2757" t="str">
        <f t="shared" si="729"/>
        <v xml:space="preserve">       </v>
      </c>
      <c r="AF2757" t="str">
        <f t="shared" si="736"/>
        <v xml:space="preserve"> 353 </v>
      </c>
      <c r="AG2757" t="str">
        <f t="shared" si="736"/>
        <v xml:space="preserve">     0.00 </v>
      </c>
      <c r="AH2757" t="str">
        <f t="shared" si="730"/>
        <v xml:space="preserve">    -0.18 </v>
      </c>
      <c r="AI2757" t="str">
        <f t="shared" si="731"/>
        <v xml:space="preserve">       </v>
      </c>
      <c r="AJ2757" t="str">
        <f t="shared" si="732"/>
        <v xml:space="preserve">      </v>
      </c>
    </row>
    <row r="2758" spans="1:36" x14ac:dyDescent="0.25">
      <c r="A2758" t="s">
        <v>2298</v>
      </c>
      <c r="P2758" t="str">
        <f t="shared" si="733"/>
        <v xml:space="preserve">                </v>
      </c>
      <c r="Q2758" t="str">
        <f t="shared" si="733"/>
        <v xml:space="preserve">         </v>
      </c>
      <c r="R2758" t="str">
        <f t="shared" si="721"/>
        <v xml:space="preserve">   225.0 </v>
      </c>
      <c r="S2758" t="str">
        <f t="shared" si="722"/>
        <v xml:space="preserve">   293.0 </v>
      </c>
      <c r="T2758" t="str">
        <f t="shared" si="723"/>
        <v xml:space="preserve">   225.0 </v>
      </c>
      <c r="U2758" t="str">
        <f t="shared" si="734"/>
        <v xml:space="preserve">        0.0% </v>
      </c>
      <c r="V2758" t="str">
        <f t="shared" si="724"/>
        <v xml:space="preserve">         </v>
      </c>
      <c r="W2758" t="str">
        <f t="shared" si="725"/>
        <v xml:space="preserve">         </v>
      </c>
      <c r="X2758" t="str">
        <f t="shared" si="735"/>
        <v xml:space="preserve"> 42058 </v>
      </c>
      <c r="Y2758" t="str">
        <f t="shared" si="735"/>
        <v xml:space="preserve"> IRAPE5-MG013 </v>
      </c>
      <c r="Z2758" t="str">
        <f t="shared" si="735"/>
        <v xml:space="preserve">  5 </v>
      </c>
      <c r="AA2758" t="str">
        <f t="shared" si="726"/>
        <v xml:space="preserve">     0.0 </v>
      </c>
      <c r="AB2758" t="str">
        <f t="shared" si="727"/>
        <v xml:space="preserve">     0.0 </v>
      </c>
      <c r="AC2758" t="str">
        <f t="shared" si="728"/>
        <v xml:space="preserve">     0.0 </v>
      </c>
      <c r="AD2758" t="str">
        <f t="shared" si="734"/>
        <v xml:space="preserve"> 1.000F </v>
      </c>
      <c r="AE2758" t="str">
        <f t="shared" si="729"/>
        <v xml:space="preserve">       </v>
      </c>
      <c r="AF2758" t="str">
        <f t="shared" si="736"/>
        <v xml:space="preserve">     </v>
      </c>
      <c r="AG2758" t="str">
        <f t="shared" si="736"/>
        <v xml:space="preserve">     0.00 </v>
      </c>
      <c r="AH2758" t="str">
        <f t="shared" si="730"/>
        <v xml:space="preserve">     0.00 </v>
      </c>
      <c r="AI2758" t="str">
        <f t="shared" si="731"/>
        <v xml:space="preserve">       </v>
      </c>
      <c r="AJ2758" t="str">
        <f t="shared" si="732"/>
        <v xml:space="preserve">      </v>
      </c>
    </row>
    <row r="2759" spans="1:36" x14ac:dyDescent="0.25">
      <c r="A2759" t="s">
        <v>6</v>
      </c>
      <c r="P2759" t="str">
        <f t="shared" si="733"/>
        <v xml:space="preserve">  ..............</v>
      </c>
      <c r="Q2759" t="str">
        <f t="shared" si="733"/>
        <v>.........</v>
      </c>
      <c r="R2759" t="str">
        <f t="shared" si="721"/>
        <v>.........</v>
      </c>
      <c r="S2759" t="str">
        <f t="shared" si="722"/>
        <v>.........</v>
      </c>
      <c r="T2759" t="str">
        <f t="shared" si="723"/>
        <v>.........</v>
      </c>
      <c r="U2759" t="str">
        <f t="shared" si="734"/>
        <v>.............</v>
      </c>
      <c r="V2759" t="str">
        <f t="shared" si="724"/>
        <v>.........</v>
      </c>
      <c r="W2759" t="str">
        <f t="shared" si="725"/>
        <v>.........</v>
      </c>
      <c r="X2759" t="str">
        <f t="shared" si="735"/>
        <v>.......</v>
      </c>
      <c r="Y2759" t="str">
        <f t="shared" si="735"/>
        <v>..............</v>
      </c>
      <c r="Z2759" t="str">
        <f t="shared" si="735"/>
        <v>....</v>
      </c>
      <c r="AA2759" t="str">
        <f t="shared" si="726"/>
        <v>.........</v>
      </c>
      <c r="AB2759" t="str">
        <f t="shared" si="727"/>
        <v>.........</v>
      </c>
      <c r="AC2759" t="str">
        <f t="shared" si="728"/>
        <v>.........</v>
      </c>
      <c r="AD2759" t="str">
        <f t="shared" si="734"/>
        <v>........</v>
      </c>
      <c r="AE2759" t="str">
        <f t="shared" si="729"/>
        <v>.......</v>
      </c>
      <c r="AF2759" t="str">
        <f t="shared" si="736"/>
        <v>.....</v>
      </c>
      <c r="AG2759" t="str">
        <f t="shared" si="736"/>
        <v>..........</v>
      </c>
      <c r="AH2759" t="str">
        <f t="shared" si="730"/>
        <v>..........</v>
      </c>
      <c r="AI2759" t="str">
        <f t="shared" si="731"/>
        <v>.......</v>
      </c>
      <c r="AJ2759" t="str">
        <f t="shared" si="732"/>
        <v>.......</v>
      </c>
    </row>
    <row r="2760" spans="1:36" x14ac:dyDescent="0.25">
      <c r="A2760" t="s">
        <v>2299</v>
      </c>
      <c r="P2760" t="str">
        <f t="shared" si="733"/>
        <v xml:space="preserve">  42058   14  0 </v>
      </c>
      <c r="Q2760" t="str">
        <f t="shared" si="733"/>
        <v xml:space="preserve">   0.993 </v>
      </c>
      <c r="R2760" t="str">
        <f t="shared" si="721"/>
        <v xml:space="preserve">     0.0 </v>
      </c>
      <c r="S2760" t="str">
        <f t="shared" si="722"/>
        <v xml:space="preserve">     0.0 </v>
      </c>
      <c r="T2760" t="str">
        <f t="shared" si="723"/>
        <v xml:space="preserve">     0.0 </v>
      </c>
      <c r="U2760" t="str">
        <f t="shared" si="734"/>
        <v xml:space="preserve">         0.0 </v>
      </c>
      <c r="V2760" t="str">
        <f t="shared" si="724"/>
        <v xml:space="preserve">     0.0 </v>
      </c>
      <c r="W2760" t="str">
        <f t="shared" si="725"/>
        <v xml:space="preserve">     0.0</v>
      </c>
      <c r="X2760" t="str">
        <f t="shared" si="735"/>
        <v/>
      </c>
      <c r="Y2760" t="str">
        <f t="shared" si="735"/>
        <v/>
      </c>
      <c r="Z2760" t="str">
        <f t="shared" si="735"/>
        <v/>
      </c>
      <c r="AA2760" t="str">
        <f t="shared" si="726"/>
        <v/>
      </c>
      <c r="AB2760" t="str">
        <f t="shared" si="727"/>
        <v/>
      </c>
      <c r="AC2760" t="str">
        <f t="shared" si="728"/>
        <v/>
      </c>
      <c r="AD2760" t="str">
        <f t="shared" si="734"/>
        <v/>
      </c>
      <c r="AE2760" t="str">
        <f t="shared" si="729"/>
        <v/>
      </c>
      <c r="AF2760" t="str">
        <f t="shared" si="736"/>
        <v/>
      </c>
      <c r="AG2760" t="str">
        <f t="shared" si="736"/>
        <v/>
      </c>
      <c r="AH2760" t="str">
        <f t="shared" si="730"/>
        <v/>
      </c>
      <c r="AI2760" t="str">
        <f t="shared" si="731"/>
        <v/>
      </c>
      <c r="AJ2760" t="str">
        <f t="shared" si="732"/>
        <v/>
      </c>
    </row>
    <row r="2761" spans="1:36" x14ac:dyDescent="0.25">
      <c r="A2761" t="s">
        <v>2300</v>
      </c>
      <c r="P2761" t="str">
        <f t="shared" si="733"/>
        <v xml:space="preserve">  IRAPE5-MG013  </v>
      </c>
      <c r="Q2761" t="str">
        <f t="shared" si="733"/>
        <v xml:space="preserve">     2.0 </v>
      </c>
      <c r="R2761" t="str">
        <f t="shared" si="721"/>
        <v xml:space="preserve">     0.0 </v>
      </c>
      <c r="S2761" t="str">
        <f t="shared" si="722"/>
        <v xml:space="preserve">     0.0 </v>
      </c>
      <c r="T2761" t="str">
        <f t="shared" si="723"/>
        <v xml:space="preserve">     0.0 </v>
      </c>
      <c r="U2761" t="str">
        <f t="shared" si="734"/>
        <v xml:space="preserve">         0.0 </v>
      </c>
      <c r="V2761" t="str">
        <f t="shared" si="724"/>
        <v xml:space="preserve">     0.0 </v>
      </c>
      <c r="W2761" t="str">
        <f t="shared" si="725"/>
        <v xml:space="preserve">     0.0 </v>
      </c>
      <c r="X2761" t="str">
        <f t="shared" si="735"/>
        <v xml:space="preserve">       </v>
      </c>
      <c r="Y2761" t="str">
        <f t="shared" si="735"/>
        <v xml:space="preserve">              </v>
      </c>
      <c r="Z2761" t="str">
        <f t="shared" si="735"/>
        <v xml:space="preserve">    </v>
      </c>
      <c r="AA2761" t="str">
        <f t="shared" si="726"/>
        <v xml:space="preserve">         </v>
      </c>
      <c r="AB2761" t="str">
        <f t="shared" si="727"/>
        <v xml:space="preserve">         </v>
      </c>
      <c r="AC2761" t="str">
        <f t="shared" si="728"/>
        <v xml:space="preserve">    </v>
      </c>
      <c r="AD2761" t="str">
        <f t="shared" si="734"/>
        <v/>
      </c>
      <c r="AE2761" t="str">
        <f t="shared" si="729"/>
        <v/>
      </c>
      <c r="AF2761" t="str">
        <f t="shared" si="736"/>
        <v/>
      </c>
      <c r="AG2761" t="str">
        <f t="shared" si="736"/>
        <v/>
      </c>
      <c r="AH2761" t="str">
        <f t="shared" si="730"/>
        <v/>
      </c>
      <c r="AI2761" t="str">
        <f t="shared" si="731"/>
        <v/>
      </c>
      <c r="AJ2761" t="str">
        <f t="shared" si="732"/>
        <v/>
      </c>
    </row>
    <row r="2762" spans="1:36" x14ac:dyDescent="0.25">
      <c r="A2762" t="s">
        <v>2301</v>
      </c>
      <c r="P2762" t="str">
        <f t="shared" si="733"/>
        <v xml:space="preserve">                </v>
      </c>
      <c r="Q2762" t="str">
        <f t="shared" si="733"/>
        <v xml:space="preserve">         </v>
      </c>
      <c r="R2762" t="str">
        <f t="shared" si="721"/>
        <v xml:space="preserve">   225.0 </v>
      </c>
      <c r="S2762" t="str">
        <f t="shared" si="722"/>
        <v xml:space="preserve">   293.0 </v>
      </c>
      <c r="T2762" t="str">
        <f t="shared" si="723"/>
        <v xml:space="preserve">   225.0 </v>
      </c>
      <c r="U2762" t="str">
        <f t="shared" si="734"/>
        <v xml:space="preserve">        0.0% </v>
      </c>
      <c r="V2762" t="str">
        <f t="shared" si="724"/>
        <v xml:space="preserve">         </v>
      </c>
      <c r="W2762" t="str">
        <f t="shared" si="725"/>
        <v xml:space="preserve">         </v>
      </c>
      <c r="X2762" t="str">
        <f t="shared" si="735"/>
        <v xml:space="preserve"> 42057 </v>
      </c>
      <c r="Y2762" t="str">
        <f t="shared" si="735"/>
        <v xml:space="preserve"> IRAPE5-MG000 </v>
      </c>
      <c r="Z2762" t="str">
        <f t="shared" si="735"/>
        <v xml:space="preserve">  5 </v>
      </c>
      <c r="AA2762" t="str">
        <f t="shared" si="726"/>
        <v xml:space="preserve">     0.0 </v>
      </c>
      <c r="AB2762" t="str">
        <f t="shared" si="727"/>
        <v xml:space="preserve">     0.0 </v>
      </c>
      <c r="AC2762" t="str">
        <f t="shared" si="728"/>
        <v xml:space="preserve">     0.0 </v>
      </c>
      <c r="AD2762" t="str">
        <f t="shared" si="734"/>
        <v xml:space="preserve">        </v>
      </c>
      <c r="AE2762" t="str">
        <f t="shared" si="729"/>
        <v xml:space="preserve">       </v>
      </c>
      <c r="AF2762" t="str">
        <f t="shared" si="736"/>
        <v xml:space="preserve">     </v>
      </c>
      <c r="AG2762" t="str">
        <f t="shared" si="736"/>
        <v xml:space="preserve">     0.00 </v>
      </c>
      <c r="AH2762" t="str">
        <f t="shared" si="730"/>
        <v xml:space="preserve">     0.00 </v>
      </c>
      <c r="AI2762" t="str">
        <f t="shared" si="731"/>
        <v xml:space="preserve">       </v>
      </c>
      <c r="AJ2762" t="str">
        <f t="shared" si="732"/>
        <v xml:space="preserve">      </v>
      </c>
    </row>
    <row r="2763" spans="1:36" x14ac:dyDescent="0.25">
      <c r="A2763" t="s">
        <v>6</v>
      </c>
      <c r="P2763" t="str">
        <f t="shared" si="733"/>
        <v xml:space="preserve">  ..............</v>
      </c>
      <c r="Q2763" t="str">
        <f t="shared" si="733"/>
        <v>.........</v>
      </c>
      <c r="R2763" t="str">
        <f t="shared" si="721"/>
        <v>.........</v>
      </c>
      <c r="S2763" t="str">
        <f t="shared" si="722"/>
        <v>.........</v>
      </c>
      <c r="T2763" t="str">
        <f t="shared" si="723"/>
        <v>.........</v>
      </c>
      <c r="U2763" t="str">
        <f t="shared" si="734"/>
        <v>.............</v>
      </c>
      <c r="V2763" t="str">
        <f t="shared" si="724"/>
        <v>.........</v>
      </c>
      <c r="W2763" t="str">
        <f t="shared" si="725"/>
        <v>.........</v>
      </c>
      <c r="X2763" t="str">
        <f t="shared" si="735"/>
        <v>.......</v>
      </c>
      <c r="Y2763" t="str">
        <f t="shared" si="735"/>
        <v>..............</v>
      </c>
      <c r="Z2763" t="str">
        <f t="shared" si="735"/>
        <v>....</v>
      </c>
      <c r="AA2763" t="str">
        <f t="shared" si="726"/>
        <v>.........</v>
      </c>
      <c r="AB2763" t="str">
        <f t="shared" si="727"/>
        <v>.........</v>
      </c>
      <c r="AC2763" t="str">
        <f t="shared" si="728"/>
        <v>.........</v>
      </c>
      <c r="AD2763" t="str">
        <f t="shared" si="734"/>
        <v>........</v>
      </c>
      <c r="AE2763" t="str">
        <f t="shared" si="729"/>
        <v>.......</v>
      </c>
      <c r="AF2763" t="str">
        <f t="shared" si="736"/>
        <v>.....</v>
      </c>
      <c r="AG2763" t="str">
        <f t="shared" si="736"/>
        <v>..........</v>
      </c>
      <c r="AH2763" t="str">
        <f t="shared" si="730"/>
        <v>..........</v>
      </c>
      <c r="AI2763" t="str">
        <f t="shared" si="731"/>
        <v>.......</v>
      </c>
      <c r="AJ2763" t="str">
        <f t="shared" si="732"/>
        <v>.......</v>
      </c>
    </row>
    <row r="2764" spans="1:36" x14ac:dyDescent="0.25">
      <c r="A2764" t="s">
        <v>2302</v>
      </c>
      <c r="P2764" t="str">
        <f t="shared" si="733"/>
        <v xml:space="preserve">  42066  991  0 </v>
      </c>
      <c r="Q2764" t="str">
        <f t="shared" si="733"/>
        <v xml:space="preserve">   1.014 </v>
      </c>
      <c r="R2764" t="str">
        <f t="shared" si="721"/>
        <v xml:space="preserve">     0.0 </v>
      </c>
      <c r="S2764" t="str">
        <f t="shared" si="722"/>
        <v xml:space="preserve">     0.0 </v>
      </c>
      <c r="T2764" t="str">
        <f t="shared" si="723"/>
        <v xml:space="preserve">     0.0 </v>
      </c>
      <c r="U2764" t="str">
        <f t="shared" si="734"/>
        <v xml:space="preserve">         0.0 </v>
      </c>
      <c r="V2764" t="str">
        <f t="shared" si="724"/>
        <v xml:space="preserve">     0.0 </v>
      </c>
      <c r="W2764" t="str">
        <f t="shared" si="725"/>
        <v xml:space="preserve">     0.0</v>
      </c>
      <c r="X2764" t="str">
        <f t="shared" si="735"/>
        <v/>
      </c>
      <c r="Y2764" t="str">
        <f t="shared" si="735"/>
        <v/>
      </c>
      <c r="Z2764" t="str">
        <f t="shared" si="735"/>
        <v/>
      </c>
      <c r="AA2764" t="str">
        <f t="shared" si="726"/>
        <v/>
      </c>
      <c r="AB2764" t="str">
        <f t="shared" si="727"/>
        <v/>
      </c>
      <c r="AC2764" t="str">
        <f t="shared" si="728"/>
        <v/>
      </c>
      <c r="AD2764" t="str">
        <f t="shared" si="734"/>
        <v/>
      </c>
      <c r="AE2764" t="str">
        <f t="shared" si="729"/>
        <v/>
      </c>
      <c r="AF2764" t="str">
        <f t="shared" si="736"/>
        <v/>
      </c>
      <c r="AG2764" t="str">
        <f t="shared" si="736"/>
        <v/>
      </c>
      <c r="AH2764" t="str">
        <f t="shared" si="730"/>
        <v/>
      </c>
      <c r="AI2764" t="str">
        <f t="shared" si="731"/>
        <v/>
      </c>
      <c r="AJ2764" t="str">
        <f t="shared" si="732"/>
        <v/>
      </c>
    </row>
    <row r="2765" spans="1:36" x14ac:dyDescent="0.25">
      <c r="A2765" t="s">
        <v>2303</v>
      </c>
      <c r="P2765" t="str">
        <f t="shared" si="733"/>
        <v xml:space="preserve">  TMAR15-MG000  </v>
      </c>
      <c r="Q2765" t="str">
        <f t="shared" si="733"/>
        <v xml:space="preserve">    -4.0 </v>
      </c>
      <c r="R2765" t="str">
        <f t="shared" si="721"/>
        <v xml:space="preserve">     0.0 </v>
      </c>
      <c r="S2765" t="str">
        <f t="shared" si="722"/>
        <v xml:space="preserve">     0.0 </v>
      </c>
      <c r="T2765" t="str">
        <f t="shared" si="723"/>
        <v xml:space="preserve">     0.0 </v>
      </c>
      <c r="U2765" t="str">
        <f t="shared" si="734"/>
        <v xml:space="preserve">         0.0 </v>
      </c>
      <c r="V2765" t="str">
        <f t="shared" si="724"/>
        <v xml:space="preserve">     0.0 </v>
      </c>
      <c r="W2765" t="str">
        <f t="shared" si="725"/>
        <v xml:space="preserve">     0.0 </v>
      </c>
      <c r="X2765" t="str">
        <f t="shared" si="735"/>
        <v xml:space="preserve">       </v>
      </c>
      <c r="Y2765" t="str">
        <f t="shared" si="735"/>
        <v xml:space="preserve">              </v>
      </c>
      <c r="Z2765" t="str">
        <f t="shared" si="735"/>
        <v xml:space="preserve">    </v>
      </c>
      <c r="AA2765" t="str">
        <f t="shared" si="726"/>
        <v xml:space="preserve">         </v>
      </c>
      <c r="AB2765" t="str">
        <f t="shared" si="727"/>
        <v xml:space="preserve">         </v>
      </c>
      <c r="AC2765" t="str">
        <f t="shared" si="728"/>
        <v xml:space="preserve">    </v>
      </c>
      <c r="AD2765" t="str">
        <f t="shared" si="734"/>
        <v/>
      </c>
      <c r="AE2765" t="str">
        <f t="shared" si="729"/>
        <v/>
      </c>
      <c r="AF2765" t="str">
        <f t="shared" si="736"/>
        <v/>
      </c>
      <c r="AG2765" t="str">
        <f t="shared" si="736"/>
        <v/>
      </c>
      <c r="AH2765" t="str">
        <f t="shared" si="730"/>
        <v/>
      </c>
      <c r="AI2765" t="str">
        <f t="shared" si="731"/>
        <v/>
      </c>
      <c r="AJ2765" t="str">
        <f t="shared" si="732"/>
        <v/>
      </c>
    </row>
    <row r="2766" spans="1:36" x14ac:dyDescent="0.25">
      <c r="A2766" t="s">
        <v>2304</v>
      </c>
      <c r="P2766" t="str">
        <f t="shared" si="733"/>
        <v xml:space="preserve">                </v>
      </c>
      <c r="Q2766" t="str">
        <f t="shared" si="733"/>
        <v xml:space="preserve">         </v>
      </c>
      <c r="R2766" t="str">
        <f t="shared" si="721"/>
        <v xml:space="preserve">   450.0 </v>
      </c>
      <c r="S2766" t="str">
        <f t="shared" si="722"/>
        <v xml:space="preserve">   540.0 </v>
      </c>
      <c r="T2766" t="str">
        <f t="shared" si="723"/>
        <v xml:space="preserve">   450.0 </v>
      </c>
      <c r="U2766" t="str">
        <f t="shared" si="734"/>
        <v xml:space="preserve">       10.1% </v>
      </c>
      <c r="V2766" t="str">
        <f t="shared" si="724"/>
        <v xml:space="preserve">         </v>
      </c>
      <c r="W2766" t="str">
        <f t="shared" si="725"/>
        <v xml:space="preserve">         </v>
      </c>
      <c r="X2766" t="str">
        <f t="shared" si="735"/>
        <v xml:space="preserve">   380 </v>
      </c>
      <c r="Y2766" t="str">
        <f t="shared" si="735"/>
        <v xml:space="preserve"> TMARIA-MG345 </v>
      </c>
      <c r="Z2766" t="str">
        <f t="shared" si="735"/>
        <v xml:space="preserve"> 15 </v>
      </c>
      <c r="AA2766" t="str">
        <f t="shared" si="726"/>
        <v xml:space="preserve">    35.8 </v>
      </c>
      <c r="AB2766" t="str">
        <f t="shared" si="727"/>
        <v xml:space="preserve">   -28.9 </v>
      </c>
      <c r="AC2766" t="str">
        <f t="shared" si="728"/>
        <v xml:space="preserve">    45.4 </v>
      </c>
      <c r="AD2766" t="str">
        <f t="shared" si="734"/>
        <v xml:space="preserve"> 1.000F </v>
      </c>
      <c r="AE2766" t="str">
        <f t="shared" si="729"/>
        <v xml:space="preserve">       </v>
      </c>
      <c r="AF2766" t="str">
        <f t="shared" si="736"/>
        <v xml:space="preserve">     </v>
      </c>
      <c r="AG2766" t="str">
        <f t="shared" si="736"/>
        <v xml:space="preserve">     0.00 </v>
      </c>
      <c r="AH2766" t="str">
        <f t="shared" si="730"/>
        <v xml:space="preserve">     0.37 </v>
      </c>
      <c r="AI2766" t="str">
        <f t="shared" si="731"/>
        <v xml:space="preserve">       </v>
      </c>
      <c r="AJ2766" t="str">
        <f t="shared" si="732"/>
        <v xml:space="preserve">      </v>
      </c>
    </row>
    <row r="2767" spans="1:36" x14ac:dyDescent="0.25">
      <c r="A2767" t="s">
        <v>2305</v>
      </c>
      <c r="P2767" t="str">
        <f t="shared" si="733"/>
        <v xml:space="preserve">                </v>
      </c>
      <c r="Q2767" t="str">
        <f t="shared" si="733"/>
        <v xml:space="preserve">         </v>
      </c>
      <c r="R2767" t="str">
        <f t="shared" si="721"/>
        <v xml:space="preserve">   450.0 </v>
      </c>
      <c r="S2767" t="str">
        <f t="shared" si="722"/>
        <v xml:space="preserve">   540.0 </v>
      </c>
      <c r="T2767" t="str">
        <f t="shared" si="723"/>
        <v xml:space="preserve">   450.0 </v>
      </c>
      <c r="U2767" t="str">
        <f t="shared" si="734"/>
        <v xml:space="preserve">       10.1% </v>
      </c>
      <c r="V2767" t="str">
        <f t="shared" si="724"/>
        <v xml:space="preserve">         </v>
      </c>
      <c r="W2767" t="str">
        <f t="shared" si="725"/>
        <v xml:space="preserve">         </v>
      </c>
      <c r="X2767" t="str">
        <f t="shared" si="735"/>
        <v xml:space="preserve">   381 </v>
      </c>
      <c r="Y2767" t="str">
        <f t="shared" si="735"/>
        <v xml:space="preserve"> TMARIA-MG289 </v>
      </c>
      <c r="Z2767" t="str">
        <f t="shared" si="735"/>
        <v xml:space="preserve"> 15 </v>
      </c>
      <c r="AA2767" t="str">
        <f t="shared" si="726"/>
        <v xml:space="preserve">   -35.8 </v>
      </c>
      <c r="AB2767" t="str">
        <f t="shared" si="727"/>
        <v xml:space="preserve">    28.9 </v>
      </c>
      <c r="AC2767" t="str">
        <f t="shared" si="728"/>
        <v xml:space="preserve">    45.4 </v>
      </c>
      <c r="AD2767" t="str">
        <f t="shared" si="734"/>
        <v xml:space="preserve">        </v>
      </c>
      <c r="AE2767" t="str">
        <f t="shared" si="729"/>
        <v xml:space="preserve">       </v>
      </c>
      <c r="AF2767" t="str">
        <f t="shared" si="736"/>
        <v xml:space="preserve">     </v>
      </c>
      <c r="AG2767" t="str">
        <f t="shared" si="736"/>
        <v xml:space="preserve">     0.00 </v>
      </c>
      <c r="AH2767" t="str">
        <f t="shared" si="730"/>
        <v xml:space="preserve">    -0.13 </v>
      </c>
      <c r="AI2767" t="str">
        <f t="shared" si="731"/>
        <v xml:space="preserve">       </v>
      </c>
      <c r="AJ2767" t="str">
        <f t="shared" si="732"/>
        <v xml:space="preserve">      </v>
      </c>
    </row>
    <row r="2768" spans="1:36" x14ac:dyDescent="0.25">
      <c r="A2768" t="s">
        <v>2306</v>
      </c>
      <c r="P2768" t="str">
        <f t="shared" si="733"/>
        <v xml:space="preserve">                </v>
      </c>
      <c r="Q2768" t="str">
        <f t="shared" si="733"/>
        <v xml:space="preserve">         </v>
      </c>
      <c r="R2768" t="str">
        <f t="shared" si="721"/>
        <v xml:space="preserve">   450.0 </v>
      </c>
      <c r="S2768" t="str">
        <f t="shared" si="722"/>
        <v xml:space="preserve">   540.0 </v>
      </c>
      <c r="T2768" t="str">
        <f t="shared" si="723"/>
        <v xml:space="preserve">   450.0 </v>
      </c>
      <c r="U2768" t="str">
        <f t="shared" si="734"/>
        <v xml:space="preserve">        0.0% </v>
      </c>
      <c r="V2768" t="str">
        <f t="shared" si="724"/>
        <v xml:space="preserve">         </v>
      </c>
      <c r="W2768" t="str">
        <f t="shared" si="725"/>
        <v xml:space="preserve">         </v>
      </c>
      <c r="X2768" t="str">
        <f t="shared" si="735"/>
        <v xml:space="preserve"> 42067 </v>
      </c>
      <c r="Y2768" t="str">
        <f t="shared" si="735"/>
        <v xml:space="preserve"> TMAR15-MG013 </v>
      </c>
      <c r="Z2768" t="str">
        <f t="shared" si="735"/>
        <v xml:space="preserve"> 15 </v>
      </c>
      <c r="AA2768" t="str">
        <f t="shared" si="726"/>
        <v xml:space="preserve">     0.0 </v>
      </c>
      <c r="AB2768" t="str">
        <f t="shared" si="727"/>
        <v xml:space="preserve">     0.0 </v>
      </c>
      <c r="AC2768" t="str">
        <f t="shared" si="728"/>
        <v xml:space="preserve">     0.0 </v>
      </c>
      <c r="AD2768" t="str">
        <f t="shared" si="734"/>
        <v xml:space="preserve"> 1.000F </v>
      </c>
      <c r="AE2768" t="str">
        <f t="shared" si="729"/>
        <v xml:space="preserve">       </v>
      </c>
      <c r="AF2768" t="str">
        <f t="shared" si="736"/>
        <v xml:space="preserve">     </v>
      </c>
      <c r="AG2768" t="str">
        <f t="shared" si="736"/>
        <v xml:space="preserve">     0.00 </v>
      </c>
      <c r="AH2768" t="str">
        <f t="shared" si="730"/>
        <v xml:space="preserve">     0.00 </v>
      </c>
      <c r="AI2768" t="str">
        <f t="shared" si="731"/>
        <v xml:space="preserve">       </v>
      </c>
      <c r="AJ2768" t="str">
        <f t="shared" si="732"/>
        <v xml:space="preserve">      </v>
      </c>
    </row>
    <row r="2769" spans="1:36" x14ac:dyDescent="0.25">
      <c r="A2769" t="s">
        <v>6</v>
      </c>
      <c r="P2769" t="str">
        <f t="shared" si="733"/>
        <v xml:space="preserve">  ..............</v>
      </c>
      <c r="Q2769" t="str">
        <f t="shared" si="733"/>
        <v>.........</v>
      </c>
      <c r="R2769" t="str">
        <f t="shared" si="721"/>
        <v>.........</v>
      </c>
      <c r="S2769" t="str">
        <f t="shared" si="722"/>
        <v>.........</v>
      </c>
      <c r="T2769" t="str">
        <f t="shared" si="723"/>
        <v>.........</v>
      </c>
      <c r="U2769" t="str">
        <f t="shared" si="734"/>
        <v>.............</v>
      </c>
      <c r="V2769" t="str">
        <f t="shared" si="724"/>
        <v>.........</v>
      </c>
      <c r="W2769" t="str">
        <f t="shared" si="725"/>
        <v>.........</v>
      </c>
      <c r="X2769" t="str">
        <f t="shared" si="735"/>
        <v>.......</v>
      </c>
      <c r="Y2769" t="str">
        <f t="shared" si="735"/>
        <v>..............</v>
      </c>
      <c r="Z2769" t="str">
        <f t="shared" si="735"/>
        <v>....</v>
      </c>
      <c r="AA2769" t="str">
        <f t="shared" si="726"/>
        <v>.........</v>
      </c>
      <c r="AB2769" t="str">
        <f t="shared" si="727"/>
        <v>.........</v>
      </c>
      <c r="AC2769" t="str">
        <f t="shared" si="728"/>
        <v>.........</v>
      </c>
      <c r="AD2769" t="str">
        <f t="shared" si="734"/>
        <v>........</v>
      </c>
      <c r="AE2769" t="str">
        <f t="shared" si="729"/>
        <v>.......</v>
      </c>
      <c r="AF2769" t="str">
        <f t="shared" si="736"/>
        <v>.....</v>
      </c>
      <c r="AG2769" t="str">
        <f t="shared" si="736"/>
        <v>..........</v>
      </c>
      <c r="AH2769" t="str">
        <f t="shared" si="730"/>
        <v>..........</v>
      </c>
      <c r="AI2769" t="str">
        <f t="shared" si="731"/>
        <v>.......</v>
      </c>
      <c r="AJ2769" t="str">
        <f t="shared" si="732"/>
        <v>.......</v>
      </c>
    </row>
    <row r="2770" spans="1:36" x14ac:dyDescent="0.25">
      <c r="A2770" t="s">
        <v>2307</v>
      </c>
      <c r="P2770" t="str">
        <f t="shared" si="733"/>
        <v xml:space="preserve">  42067   14  0 </v>
      </c>
      <c r="Q2770" t="str">
        <f t="shared" si="733"/>
        <v xml:space="preserve">   1.014 </v>
      </c>
      <c r="R2770" t="str">
        <f t="shared" si="721"/>
        <v xml:space="preserve">     0.0 </v>
      </c>
      <c r="S2770" t="str">
        <f t="shared" si="722"/>
        <v xml:space="preserve">     0.0 </v>
      </c>
      <c r="T2770" t="str">
        <f t="shared" si="723"/>
        <v xml:space="preserve">     0.0 </v>
      </c>
      <c r="U2770" t="str">
        <f t="shared" si="734"/>
        <v xml:space="preserve">         0.0 </v>
      </c>
      <c r="V2770" t="str">
        <f t="shared" si="724"/>
        <v xml:space="preserve">     0.0 </v>
      </c>
      <c r="W2770" t="str">
        <f t="shared" si="725"/>
        <v xml:space="preserve">     0.0</v>
      </c>
      <c r="X2770" t="str">
        <f t="shared" si="735"/>
        <v/>
      </c>
      <c r="Y2770" t="str">
        <f t="shared" si="735"/>
        <v/>
      </c>
      <c r="Z2770" t="str">
        <f t="shared" si="735"/>
        <v/>
      </c>
      <c r="AA2770" t="str">
        <f t="shared" si="726"/>
        <v/>
      </c>
      <c r="AB2770" t="str">
        <f t="shared" si="727"/>
        <v/>
      </c>
      <c r="AC2770" t="str">
        <f t="shared" si="728"/>
        <v/>
      </c>
      <c r="AD2770" t="str">
        <f t="shared" si="734"/>
        <v/>
      </c>
      <c r="AE2770" t="str">
        <f t="shared" si="729"/>
        <v/>
      </c>
      <c r="AF2770" t="str">
        <f t="shared" si="736"/>
        <v/>
      </c>
      <c r="AG2770" t="str">
        <f t="shared" si="736"/>
        <v/>
      </c>
      <c r="AH2770" t="str">
        <f t="shared" si="730"/>
        <v/>
      </c>
      <c r="AI2770" t="str">
        <f t="shared" si="731"/>
        <v/>
      </c>
      <c r="AJ2770" t="str">
        <f t="shared" si="732"/>
        <v/>
      </c>
    </row>
    <row r="2771" spans="1:36" x14ac:dyDescent="0.25">
      <c r="A2771" t="s">
        <v>2308</v>
      </c>
      <c r="P2771" t="str">
        <f t="shared" si="733"/>
        <v xml:space="preserve">  TMAR15-MG013  </v>
      </c>
      <c r="Q2771" t="str">
        <f t="shared" si="733"/>
        <v xml:space="preserve">    -4.0 </v>
      </c>
      <c r="R2771" t="str">
        <f t="shared" si="721"/>
        <v xml:space="preserve">     0.0 </v>
      </c>
      <c r="S2771" t="str">
        <f t="shared" si="722"/>
        <v xml:space="preserve">     0.0 </v>
      </c>
      <c r="T2771" t="str">
        <f t="shared" si="723"/>
        <v xml:space="preserve">     0.0 </v>
      </c>
      <c r="U2771" t="str">
        <f t="shared" si="734"/>
        <v xml:space="preserve">         0.0 </v>
      </c>
      <c r="V2771" t="str">
        <f t="shared" si="724"/>
        <v xml:space="preserve">     0.0 </v>
      </c>
      <c r="W2771" t="str">
        <f t="shared" si="725"/>
        <v xml:space="preserve">     0.0 </v>
      </c>
      <c r="X2771" t="str">
        <f t="shared" si="735"/>
        <v xml:space="preserve">       </v>
      </c>
      <c r="Y2771" t="str">
        <f t="shared" si="735"/>
        <v xml:space="preserve">              </v>
      </c>
      <c r="Z2771" t="str">
        <f t="shared" si="735"/>
        <v xml:space="preserve">    </v>
      </c>
      <c r="AA2771" t="str">
        <f t="shared" si="726"/>
        <v xml:space="preserve">         </v>
      </c>
      <c r="AB2771" t="str">
        <f t="shared" si="727"/>
        <v xml:space="preserve">         </v>
      </c>
      <c r="AC2771" t="str">
        <f t="shared" si="728"/>
        <v xml:space="preserve">    </v>
      </c>
      <c r="AD2771" t="str">
        <f t="shared" si="734"/>
        <v/>
      </c>
      <c r="AE2771" t="str">
        <f t="shared" si="729"/>
        <v/>
      </c>
      <c r="AF2771" t="str">
        <f t="shared" si="736"/>
        <v/>
      </c>
      <c r="AG2771" t="str">
        <f t="shared" si="736"/>
        <v/>
      </c>
      <c r="AH2771" t="str">
        <f t="shared" si="730"/>
        <v/>
      </c>
      <c r="AI2771" t="str">
        <f t="shared" si="731"/>
        <v/>
      </c>
      <c r="AJ2771" t="str">
        <f t="shared" si="732"/>
        <v/>
      </c>
    </row>
    <row r="2772" spans="1:36" x14ac:dyDescent="0.25">
      <c r="A2772" t="s">
        <v>2309</v>
      </c>
      <c r="P2772" t="str">
        <f t="shared" si="733"/>
        <v xml:space="preserve">                </v>
      </c>
      <c r="Q2772" t="str">
        <f t="shared" si="733"/>
        <v xml:space="preserve">         </v>
      </c>
      <c r="R2772" t="str">
        <f t="shared" si="721"/>
        <v xml:space="preserve">   450.0 </v>
      </c>
      <c r="S2772" t="str">
        <f t="shared" si="722"/>
        <v xml:space="preserve">   540.0 </v>
      </c>
      <c r="T2772" t="str">
        <f t="shared" si="723"/>
        <v xml:space="preserve">   450.0 </v>
      </c>
      <c r="U2772" t="str">
        <f t="shared" si="734"/>
        <v xml:space="preserve">        0.0% </v>
      </c>
      <c r="V2772" t="str">
        <f t="shared" si="724"/>
        <v xml:space="preserve">         </v>
      </c>
      <c r="W2772" t="str">
        <f t="shared" si="725"/>
        <v xml:space="preserve">         </v>
      </c>
      <c r="X2772" t="str">
        <f t="shared" si="735"/>
        <v xml:space="preserve"> 42066 </v>
      </c>
      <c r="Y2772" t="str">
        <f t="shared" si="735"/>
        <v xml:space="preserve"> TMAR15-MG000 </v>
      </c>
      <c r="Z2772" t="str">
        <f t="shared" si="735"/>
        <v xml:space="preserve"> 15 </v>
      </c>
      <c r="AA2772" t="str">
        <f t="shared" si="726"/>
        <v xml:space="preserve">     0.0 </v>
      </c>
      <c r="AB2772" t="str">
        <f t="shared" si="727"/>
        <v xml:space="preserve">     0.0 </v>
      </c>
      <c r="AC2772" t="str">
        <f t="shared" si="728"/>
        <v xml:space="preserve">     0.0 </v>
      </c>
      <c r="AD2772" t="str">
        <f t="shared" si="734"/>
        <v xml:space="preserve">        </v>
      </c>
      <c r="AE2772" t="str">
        <f t="shared" si="729"/>
        <v xml:space="preserve">       </v>
      </c>
      <c r="AF2772" t="str">
        <f t="shared" si="736"/>
        <v xml:space="preserve">     </v>
      </c>
      <c r="AG2772" t="str">
        <f t="shared" si="736"/>
        <v xml:space="preserve">     0.00 </v>
      </c>
      <c r="AH2772" t="str">
        <f t="shared" si="730"/>
        <v xml:space="preserve">     0.00 </v>
      </c>
      <c r="AI2772" t="str">
        <f t="shared" si="731"/>
        <v xml:space="preserve">       </v>
      </c>
      <c r="AJ2772" t="str">
        <f t="shared" si="732"/>
        <v xml:space="preserve">      </v>
      </c>
    </row>
    <row r="2773" spans="1:36" x14ac:dyDescent="0.25">
      <c r="A2773" t="s">
        <v>6</v>
      </c>
      <c r="P2773" t="str">
        <f t="shared" si="733"/>
        <v xml:space="preserve">  ..............</v>
      </c>
      <c r="Q2773" t="str">
        <f t="shared" si="733"/>
        <v>.........</v>
      </c>
      <c r="R2773" t="str">
        <f t="shared" si="721"/>
        <v>.........</v>
      </c>
      <c r="S2773" t="str">
        <f t="shared" si="722"/>
        <v>.........</v>
      </c>
      <c r="T2773" t="str">
        <f t="shared" si="723"/>
        <v>.........</v>
      </c>
      <c r="U2773" t="str">
        <f t="shared" si="734"/>
        <v>.............</v>
      </c>
      <c r="V2773" t="str">
        <f t="shared" si="724"/>
        <v>.........</v>
      </c>
      <c r="W2773" t="str">
        <f t="shared" si="725"/>
        <v>.........</v>
      </c>
      <c r="X2773" t="str">
        <f t="shared" si="735"/>
        <v>.......</v>
      </c>
      <c r="Y2773" t="str">
        <f t="shared" si="735"/>
        <v>..............</v>
      </c>
      <c r="Z2773" t="str">
        <f t="shared" si="735"/>
        <v>....</v>
      </c>
      <c r="AA2773" t="str">
        <f t="shared" si="726"/>
        <v>.........</v>
      </c>
      <c r="AB2773" t="str">
        <f t="shared" si="727"/>
        <v>.........</v>
      </c>
      <c r="AC2773" t="str">
        <f t="shared" si="728"/>
        <v>.........</v>
      </c>
      <c r="AD2773" t="str">
        <f t="shared" si="734"/>
        <v>........</v>
      </c>
      <c r="AE2773" t="str">
        <f t="shared" si="729"/>
        <v>.......</v>
      </c>
      <c r="AF2773" t="str">
        <f t="shared" si="736"/>
        <v>.....</v>
      </c>
      <c r="AG2773" t="str">
        <f t="shared" si="736"/>
        <v>..........</v>
      </c>
      <c r="AH2773" t="str">
        <f t="shared" si="730"/>
        <v>..........</v>
      </c>
      <c r="AI2773" t="str">
        <f t="shared" si="731"/>
        <v>.......</v>
      </c>
      <c r="AJ2773" t="str">
        <f t="shared" si="732"/>
        <v>.......</v>
      </c>
    </row>
    <row r="2774" spans="1:36" x14ac:dyDescent="0.25">
      <c r="A2774" t="s">
        <v>2310</v>
      </c>
      <c r="P2774" t="str">
        <f t="shared" si="733"/>
        <v xml:space="preserve">  42070  991  0 </v>
      </c>
      <c r="Q2774" t="str">
        <f t="shared" si="733"/>
        <v xml:space="preserve">   1.014 </v>
      </c>
      <c r="R2774" t="str">
        <f t="shared" si="721"/>
        <v xml:space="preserve">     0.0 </v>
      </c>
      <c r="S2774" t="str">
        <f t="shared" si="722"/>
        <v xml:space="preserve">     0.0 </v>
      </c>
      <c r="T2774" t="str">
        <f t="shared" si="723"/>
        <v xml:space="preserve">     0.0 </v>
      </c>
      <c r="U2774" t="str">
        <f t="shared" si="734"/>
        <v xml:space="preserve">         0.0 </v>
      </c>
      <c r="V2774" t="str">
        <f t="shared" si="724"/>
        <v xml:space="preserve">     0.0 </v>
      </c>
      <c r="W2774" t="str">
        <f t="shared" si="725"/>
        <v xml:space="preserve">     0.0</v>
      </c>
      <c r="X2774" t="str">
        <f t="shared" si="735"/>
        <v/>
      </c>
      <c r="Y2774" t="str">
        <f t="shared" si="735"/>
        <v/>
      </c>
      <c r="Z2774" t="str">
        <f t="shared" si="735"/>
        <v/>
      </c>
      <c r="AA2774" t="str">
        <f t="shared" si="726"/>
        <v/>
      </c>
      <c r="AB2774" t="str">
        <f t="shared" si="727"/>
        <v/>
      </c>
      <c r="AC2774" t="str">
        <f t="shared" si="728"/>
        <v/>
      </c>
      <c r="AD2774" t="str">
        <f t="shared" si="734"/>
        <v/>
      </c>
      <c r="AE2774" t="str">
        <f t="shared" si="729"/>
        <v/>
      </c>
      <c r="AF2774" t="str">
        <f t="shared" si="736"/>
        <v/>
      </c>
      <c r="AG2774" t="str">
        <f t="shared" si="736"/>
        <v/>
      </c>
      <c r="AH2774" t="str">
        <f t="shared" si="730"/>
        <v/>
      </c>
      <c r="AI2774" t="str">
        <f t="shared" si="731"/>
        <v/>
      </c>
      <c r="AJ2774" t="str">
        <f t="shared" si="732"/>
        <v/>
      </c>
    </row>
    <row r="2775" spans="1:36" x14ac:dyDescent="0.25">
      <c r="A2775" t="s">
        <v>2311</v>
      </c>
      <c r="P2775" t="str">
        <f t="shared" si="733"/>
        <v xml:space="preserve">  TMAR10-MG000  </v>
      </c>
      <c r="Q2775" t="str">
        <f t="shared" si="733"/>
        <v xml:space="preserve">    -4.0 </v>
      </c>
      <c r="R2775" t="str">
        <f t="shared" si="721"/>
        <v xml:space="preserve">     0.0 </v>
      </c>
      <c r="S2775" t="str">
        <f t="shared" si="722"/>
        <v xml:space="preserve">     0.0 </v>
      </c>
      <c r="T2775" t="str">
        <f t="shared" si="723"/>
        <v xml:space="preserve">     0.0 </v>
      </c>
      <c r="U2775" t="str">
        <f t="shared" si="734"/>
        <v xml:space="preserve">         0.0 </v>
      </c>
      <c r="V2775" t="str">
        <f t="shared" si="724"/>
        <v xml:space="preserve">     0.0 </v>
      </c>
      <c r="W2775" t="str">
        <f t="shared" si="725"/>
        <v xml:space="preserve">     0.0 </v>
      </c>
      <c r="X2775" t="str">
        <f t="shared" si="735"/>
        <v xml:space="preserve">       </v>
      </c>
      <c r="Y2775" t="str">
        <f t="shared" si="735"/>
        <v xml:space="preserve">              </v>
      </c>
      <c r="Z2775" t="str">
        <f t="shared" si="735"/>
        <v xml:space="preserve">    </v>
      </c>
      <c r="AA2775" t="str">
        <f t="shared" si="726"/>
        <v xml:space="preserve">         </v>
      </c>
      <c r="AB2775" t="str">
        <f t="shared" si="727"/>
        <v xml:space="preserve">         </v>
      </c>
      <c r="AC2775" t="str">
        <f t="shared" si="728"/>
        <v xml:space="preserve">    </v>
      </c>
      <c r="AD2775" t="str">
        <f t="shared" si="734"/>
        <v/>
      </c>
      <c r="AE2775" t="str">
        <f t="shared" si="729"/>
        <v/>
      </c>
      <c r="AF2775" t="str">
        <f t="shared" si="736"/>
        <v/>
      </c>
      <c r="AG2775" t="str">
        <f t="shared" si="736"/>
        <v/>
      </c>
      <c r="AH2775" t="str">
        <f t="shared" si="730"/>
        <v/>
      </c>
      <c r="AI2775" t="str">
        <f t="shared" si="731"/>
        <v/>
      </c>
      <c r="AJ2775" t="str">
        <f t="shared" si="732"/>
        <v/>
      </c>
    </row>
    <row r="2776" spans="1:36" x14ac:dyDescent="0.25">
      <c r="A2776" t="s">
        <v>2312</v>
      </c>
      <c r="P2776" t="str">
        <f t="shared" si="733"/>
        <v xml:space="preserve">                </v>
      </c>
      <c r="Q2776" t="str">
        <f t="shared" si="733"/>
        <v xml:space="preserve">         </v>
      </c>
      <c r="R2776" t="str">
        <f t="shared" si="721"/>
        <v xml:space="preserve">   407.0 </v>
      </c>
      <c r="S2776" t="str">
        <f t="shared" si="722"/>
        <v xml:space="preserve">   448.0 </v>
      </c>
      <c r="T2776" t="str">
        <f t="shared" si="723"/>
        <v xml:space="preserve">  1123.0 </v>
      </c>
      <c r="U2776" t="str">
        <f t="shared" si="734"/>
        <v xml:space="preserve">       11.3% </v>
      </c>
      <c r="V2776" t="str">
        <f t="shared" si="724"/>
        <v xml:space="preserve">         </v>
      </c>
      <c r="W2776" t="str">
        <f t="shared" si="725"/>
        <v xml:space="preserve">         </v>
      </c>
      <c r="X2776" t="str">
        <f t="shared" si="735"/>
        <v xml:space="preserve">   380 </v>
      </c>
      <c r="Y2776" t="str">
        <f t="shared" si="735"/>
        <v xml:space="preserve"> TMARIA-MG345 </v>
      </c>
      <c r="Z2776" t="str">
        <f t="shared" si="735"/>
        <v xml:space="preserve"> 10 </v>
      </c>
      <c r="AA2776" t="str">
        <f t="shared" si="726"/>
        <v xml:space="preserve">    36.2 </v>
      </c>
      <c r="AB2776" t="str">
        <f t="shared" si="727"/>
        <v xml:space="preserve">   -29.1 </v>
      </c>
      <c r="AC2776" t="str">
        <f t="shared" si="728"/>
        <v xml:space="preserve">    45.8 </v>
      </c>
      <c r="AD2776" t="str">
        <f t="shared" si="734"/>
        <v xml:space="preserve"> 1.000F </v>
      </c>
      <c r="AE2776" t="str">
        <f t="shared" si="729"/>
        <v xml:space="preserve">       </v>
      </c>
      <c r="AF2776" t="str">
        <f t="shared" si="736"/>
        <v xml:space="preserve">     </v>
      </c>
      <c r="AG2776" t="str">
        <f t="shared" si="736"/>
        <v xml:space="preserve">     0.00 </v>
      </c>
      <c r="AH2776" t="str">
        <f t="shared" si="730"/>
        <v xml:space="preserve">     0.37 </v>
      </c>
      <c r="AI2776" t="str">
        <f t="shared" si="731"/>
        <v xml:space="preserve">       </v>
      </c>
      <c r="AJ2776" t="str">
        <f t="shared" si="732"/>
        <v xml:space="preserve">      </v>
      </c>
    </row>
    <row r="2777" spans="1:36" x14ac:dyDescent="0.25">
      <c r="A2777" t="s">
        <v>2313</v>
      </c>
      <c r="P2777" t="str">
        <f t="shared" si="733"/>
        <v xml:space="preserve">                </v>
      </c>
      <c r="Q2777" t="str">
        <f t="shared" si="733"/>
        <v xml:space="preserve">         </v>
      </c>
      <c r="R2777" t="str">
        <f t="shared" si="721"/>
        <v xml:space="preserve">   407.0 </v>
      </c>
      <c r="S2777" t="str">
        <f t="shared" si="722"/>
        <v xml:space="preserve">   448.0 </v>
      </c>
      <c r="T2777" t="str">
        <f t="shared" si="723"/>
        <v xml:space="preserve">  1123.0 </v>
      </c>
      <c r="U2777" t="str">
        <f t="shared" si="734"/>
        <v xml:space="preserve">       11.3% </v>
      </c>
      <c r="V2777" t="str">
        <f t="shared" si="724"/>
        <v xml:space="preserve">         </v>
      </c>
      <c r="W2777" t="str">
        <f t="shared" si="725"/>
        <v xml:space="preserve">         </v>
      </c>
      <c r="X2777" t="str">
        <f t="shared" si="735"/>
        <v xml:space="preserve">   381 </v>
      </c>
      <c r="Y2777" t="str">
        <f t="shared" si="735"/>
        <v xml:space="preserve"> TMARIA-MG289 </v>
      </c>
      <c r="Z2777" t="str">
        <f t="shared" si="735"/>
        <v xml:space="preserve"> 10 </v>
      </c>
      <c r="AA2777" t="str">
        <f t="shared" si="726"/>
        <v xml:space="preserve">   -36.2 </v>
      </c>
      <c r="AB2777" t="str">
        <f t="shared" si="727"/>
        <v xml:space="preserve">    29.1 </v>
      </c>
      <c r="AC2777" t="str">
        <f t="shared" si="728"/>
        <v xml:space="preserve">    45.8 </v>
      </c>
      <c r="AD2777" t="str">
        <f t="shared" si="734"/>
        <v xml:space="preserve">        </v>
      </c>
      <c r="AE2777" t="str">
        <f t="shared" si="729"/>
        <v xml:space="preserve">       </v>
      </c>
      <c r="AF2777" t="str">
        <f t="shared" si="736"/>
        <v xml:space="preserve">     </v>
      </c>
      <c r="AG2777" t="str">
        <f t="shared" si="736"/>
        <v xml:space="preserve">     0.00 </v>
      </c>
      <c r="AH2777" t="str">
        <f t="shared" si="730"/>
        <v xml:space="preserve">    -0.13 </v>
      </c>
      <c r="AI2777" t="str">
        <f t="shared" si="731"/>
        <v xml:space="preserve">       </v>
      </c>
      <c r="AJ2777" t="str">
        <f t="shared" si="732"/>
        <v xml:space="preserve">      </v>
      </c>
    </row>
    <row r="2778" spans="1:36" x14ac:dyDescent="0.25">
      <c r="A2778" t="s">
        <v>2314</v>
      </c>
      <c r="P2778" t="str">
        <f t="shared" si="733"/>
        <v xml:space="preserve">                </v>
      </c>
      <c r="Q2778" t="str">
        <f t="shared" si="733"/>
        <v xml:space="preserve">         </v>
      </c>
      <c r="R2778" t="str">
        <f t="shared" si="721"/>
        <v xml:space="preserve">   407.0 </v>
      </c>
      <c r="S2778" t="str">
        <f t="shared" si="722"/>
        <v xml:space="preserve">   448.0 </v>
      </c>
      <c r="T2778" t="str">
        <f t="shared" si="723"/>
        <v xml:space="preserve">  1123.0 </v>
      </c>
      <c r="U2778" t="str">
        <f t="shared" si="734"/>
        <v xml:space="preserve">        0.0% </v>
      </c>
      <c r="V2778" t="str">
        <f t="shared" si="724"/>
        <v xml:space="preserve">         </v>
      </c>
      <c r="W2778" t="str">
        <f t="shared" si="725"/>
        <v xml:space="preserve">         </v>
      </c>
      <c r="X2778" t="str">
        <f t="shared" si="735"/>
        <v xml:space="preserve"> 42071 </v>
      </c>
      <c r="Y2778" t="str">
        <f t="shared" si="735"/>
        <v xml:space="preserve"> TMAR10-MG013 </v>
      </c>
      <c r="Z2778" t="str">
        <f t="shared" si="735"/>
        <v xml:space="preserve"> 10 </v>
      </c>
      <c r="AA2778" t="str">
        <f t="shared" si="726"/>
        <v xml:space="preserve">     0.0 </v>
      </c>
      <c r="AB2778" t="str">
        <f t="shared" si="727"/>
        <v xml:space="preserve">     0.0 </v>
      </c>
      <c r="AC2778" t="str">
        <f t="shared" si="728"/>
        <v xml:space="preserve">     0.0 </v>
      </c>
      <c r="AD2778" t="str">
        <f t="shared" si="734"/>
        <v xml:space="preserve"> 1.000F </v>
      </c>
      <c r="AE2778" t="str">
        <f t="shared" si="729"/>
        <v xml:space="preserve">       </v>
      </c>
      <c r="AF2778" t="str">
        <f t="shared" si="736"/>
        <v xml:space="preserve">     </v>
      </c>
      <c r="AG2778" t="str">
        <f t="shared" si="736"/>
        <v xml:space="preserve">     0.00 </v>
      </c>
      <c r="AH2778" t="str">
        <f t="shared" si="730"/>
        <v xml:space="preserve">     0.00 </v>
      </c>
      <c r="AI2778" t="str">
        <f t="shared" si="731"/>
        <v xml:space="preserve">       </v>
      </c>
      <c r="AJ2778" t="str">
        <f t="shared" si="732"/>
        <v xml:space="preserve">      </v>
      </c>
    </row>
    <row r="2779" spans="1:36" x14ac:dyDescent="0.25">
      <c r="A2779" t="s">
        <v>6</v>
      </c>
      <c r="P2779" t="str">
        <f t="shared" si="733"/>
        <v xml:space="preserve">  ..............</v>
      </c>
      <c r="Q2779" t="str">
        <f t="shared" si="733"/>
        <v>.........</v>
      </c>
      <c r="R2779" t="str">
        <f t="shared" si="721"/>
        <v>.........</v>
      </c>
      <c r="S2779" t="str">
        <f t="shared" si="722"/>
        <v>.........</v>
      </c>
      <c r="T2779" t="str">
        <f t="shared" si="723"/>
        <v>.........</v>
      </c>
      <c r="U2779" t="str">
        <f t="shared" si="734"/>
        <v>.............</v>
      </c>
      <c r="V2779" t="str">
        <f t="shared" si="724"/>
        <v>.........</v>
      </c>
      <c r="W2779" t="str">
        <f t="shared" si="725"/>
        <v>.........</v>
      </c>
      <c r="X2779" t="str">
        <f t="shared" si="735"/>
        <v>.......</v>
      </c>
      <c r="Y2779" t="str">
        <f t="shared" si="735"/>
        <v>..............</v>
      </c>
      <c r="Z2779" t="str">
        <f t="shared" si="735"/>
        <v>....</v>
      </c>
      <c r="AA2779" t="str">
        <f t="shared" si="726"/>
        <v>.........</v>
      </c>
      <c r="AB2779" t="str">
        <f t="shared" si="727"/>
        <v>.........</v>
      </c>
      <c r="AC2779" t="str">
        <f t="shared" si="728"/>
        <v>.........</v>
      </c>
      <c r="AD2779" t="str">
        <f t="shared" si="734"/>
        <v>........</v>
      </c>
      <c r="AE2779" t="str">
        <f t="shared" si="729"/>
        <v>.......</v>
      </c>
      <c r="AF2779" t="str">
        <f t="shared" si="736"/>
        <v>.....</v>
      </c>
      <c r="AG2779" t="str">
        <f t="shared" si="736"/>
        <v>..........</v>
      </c>
      <c r="AH2779" t="str">
        <f t="shared" si="730"/>
        <v>..........</v>
      </c>
      <c r="AI2779" t="str">
        <f t="shared" si="731"/>
        <v>.......</v>
      </c>
      <c r="AJ2779" t="str">
        <f t="shared" si="732"/>
        <v>.......</v>
      </c>
    </row>
    <row r="2780" spans="1:36" x14ac:dyDescent="0.25">
      <c r="A2780" t="s">
        <v>2315</v>
      </c>
      <c r="P2780" t="str">
        <f t="shared" si="733"/>
        <v xml:space="preserve">  42071   14  0 </v>
      </c>
      <c r="Q2780" t="str">
        <f t="shared" si="733"/>
        <v xml:space="preserve">   1.014 </v>
      </c>
      <c r="R2780" t="str">
        <f t="shared" si="721"/>
        <v xml:space="preserve">     0.0 </v>
      </c>
      <c r="S2780" t="str">
        <f t="shared" si="722"/>
        <v xml:space="preserve">     0.0 </v>
      </c>
      <c r="T2780" t="str">
        <f t="shared" si="723"/>
        <v xml:space="preserve">     0.0 </v>
      </c>
      <c r="U2780" t="str">
        <f t="shared" si="734"/>
        <v xml:space="preserve">         0.0 </v>
      </c>
      <c r="V2780" t="str">
        <f t="shared" si="724"/>
        <v xml:space="preserve">     0.0 </v>
      </c>
      <c r="W2780" t="str">
        <f t="shared" si="725"/>
        <v xml:space="preserve">     0.0</v>
      </c>
      <c r="X2780" t="str">
        <f t="shared" si="735"/>
        <v/>
      </c>
      <c r="Y2780" t="str">
        <f t="shared" si="735"/>
        <v/>
      </c>
      <c r="Z2780" t="str">
        <f t="shared" si="735"/>
        <v/>
      </c>
      <c r="AA2780" t="str">
        <f t="shared" si="726"/>
        <v/>
      </c>
      <c r="AB2780" t="str">
        <f t="shared" si="727"/>
        <v/>
      </c>
      <c r="AC2780" t="str">
        <f t="shared" si="728"/>
        <v/>
      </c>
      <c r="AD2780" t="str">
        <f t="shared" si="734"/>
        <v/>
      </c>
      <c r="AE2780" t="str">
        <f t="shared" si="729"/>
        <v/>
      </c>
      <c r="AF2780" t="str">
        <f t="shared" si="736"/>
        <v/>
      </c>
      <c r="AG2780" t="str">
        <f t="shared" si="736"/>
        <v/>
      </c>
      <c r="AH2780" t="str">
        <f t="shared" si="730"/>
        <v/>
      </c>
      <c r="AI2780" t="str">
        <f t="shared" si="731"/>
        <v/>
      </c>
      <c r="AJ2780" t="str">
        <f t="shared" si="732"/>
        <v/>
      </c>
    </row>
    <row r="2781" spans="1:36" x14ac:dyDescent="0.25">
      <c r="A2781" t="s">
        <v>2316</v>
      </c>
      <c r="P2781" t="str">
        <f t="shared" si="733"/>
        <v xml:space="preserve">  TMAR10-MG013  </v>
      </c>
      <c r="Q2781" t="str">
        <f t="shared" si="733"/>
        <v xml:space="preserve">    -4.0 </v>
      </c>
      <c r="R2781" t="str">
        <f t="shared" si="721"/>
        <v xml:space="preserve">     0.0 </v>
      </c>
      <c r="S2781" t="str">
        <f t="shared" si="722"/>
        <v xml:space="preserve">     0.0 </v>
      </c>
      <c r="T2781" t="str">
        <f t="shared" si="723"/>
        <v xml:space="preserve">     0.0 </v>
      </c>
      <c r="U2781" t="str">
        <f t="shared" si="734"/>
        <v xml:space="preserve">         0.0 </v>
      </c>
      <c r="V2781" t="str">
        <f t="shared" si="724"/>
        <v xml:space="preserve">     0.0 </v>
      </c>
      <c r="W2781" t="str">
        <f t="shared" si="725"/>
        <v xml:space="preserve">     0.0 </v>
      </c>
      <c r="X2781" t="str">
        <f t="shared" si="735"/>
        <v xml:space="preserve">       </v>
      </c>
      <c r="Y2781" t="str">
        <f t="shared" si="735"/>
        <v xml:space="preserve">              </v>
      </c>
      <c r="Z2781" t="str">
        <f t="shared" si="735"/>
        <v xml:space="preserve">    </v>
      </c>
      <c r="AA2781" t="str">
        <f t="shared" si="726"/>
        <v xml:space="preserve">         </v>
      </c>
      <c r="AB2781" t="str">
        <f t="shared" si="727"/>
        <v xml:space="preserve">         </v>
      </c>
      <c r="AC2781" t="str">
        <f t="shared" si="728"/>
        <v xml:space="preserve">    </v>
      </c>
      <c r="AD2781" t="str">
        <f t="shared" si="734"/>
        <v/>
      </c>
      <c r="AE2781" t="str">
        <f t="shared" si="729"/>
        <v/>
      </c>
      <c r="AF2781" t="str">
        <f t="shared" si="736"/>
        <v/>
      </c>
      <c r="AG2781" t="str">
        <f t="shared" si="736"/>
        <v/>
      </c>
      <c r="AH2781" t="str">
        <f t="shared" si="730"/>
        <v/>
      </c>
      <c r="AI2781" t="str">
        <f t="shared" si="731"/>
        <v/>
      </c>
      <c r="AJ2781" t="str">
        <f t="shared" si="732"/>
        <v/>
      </c>
    </row>
    <row r="2782" spans="1:36" x14ac:dyDescent="0.25">
      <c r="A2782" t="s">
        <v>2317</v>
      </c>
      <c r="P2782" t="str">
        <f t="shared" si="733"/>
        <v xml:space="preserve">                </v>
      </c>
      <c r="Q2782" t="str">
        <f t="shared" si="733"/>
        <v xml:space="preserve">         </v>
      </c>
      <c r="R2782" t="str">
        <f t="shared" si="721"/>
        <v xml:space="preserve">   407.0 </v>
      </c>
      <c r="S2782" t="str">
        <f t="shared" si="722"/>
        <v xml:space="preserve">   448.0 </v>
      </c>
      <c r="T2782" t="str">
        <f t="shared" si="723"/>
        <v xml:space="preserve">  1123.0 </v>
      </c>
      <c r="U2782" t="str">
        <f t="shared" si="734"/>
        <v xml:space="preserve">        0.0% </v>
      </c>
      <c r="V2782" t="str">
        <f t="shared" si="724"/>
        <v xml:space="preserve">         </v>
      </c>
      <c r="W2782" t="str">
        <f t="shared" si="725"/>
        <v xml:space="preserve">         </v>
      </c>
      <c r="X2782" t="str">
        <f t="shared" si="735"/>
        <v xml:space="preserve"> 42070 </v>
      </c>
      <c r="Y2782" t="str">
        <f t="shared" si="735"/>
        <v xml:space="preserve"> TMAR10-MG000 </v>
      </c>
      <c r="Z2782" t="str">
        <f t="shared" si="735"/>
        <v xml:space="preserve"> 10 </v>
      </c>
      <c r="AA2782" t="str">
        <f t="shared" si="726"/>
        <v xml:space="preserve">     0.0 </v>
      </c>
      <c r="AB2782" t="str">
        <f t="shared" si="727"/>
        <v xml:space="preserve">     0.0 </v>
      </c>
      <c r="AC2782" t="str">
        <f t="shared" si="728"/>
        <v xml:space="preserve">     0.0 </v>
      </c>
      <c r="AD2782" t="str">
        <f t="shared" si="734"/>
        <v xml:space="preserve">        </v>
      </c>
      <c r="AE2782" t="str">
        <f t="shared" si="729"/>
        <v xml:space="preserve">       </v>
      </c>
      <c r="AF2782" t="str">
        <f t="shared" si="736"/>
        <v xml:space="preserve">     </v>
      </c>
      <c r="AG2782" t="str">
        <f t="shared" si="736"/>
        <v xml:space="preserve">     0.00 </v>
      </c>
      <c r="AH2782" t="str">
        <f t="shared" si="730"/>
        <v xml:space="preserve">     0.00 </v>
      </c>
      <c r="AI2782" t="str">
        <f t="shared" si="731"/>
        <v xml:space="preserve">       </v>
      </c>
      <c r="AJ2782" t="str">
        <f t="shared" si="732"/>
        <v xml:space="preserve">      </v>
      </c>
    </row>
    <row r="2783" spans="1:36" x14ac:dyDescent="0.25">
      <c r="A2783" t="s">
        <v>6</v>
      </c>
      <c r="P2783" t="str">
        <f t="shared" si="733"/>
        <v xml:space="preserve">  ..............</v>
      </c>
      <c r="Q2783" t="str">
        <f t="shared" si="733"/>
        <v>.........</v>
      </c>
      <c r="R2783" t="str">
        <f t="shared" si="721"/>
        <v>.........</v>
      </c>
      <c r="S2783" t="str">
        <f t="shared" si="722"/>
        <v>.........</v>
      </c>
      <c r="T2783" t="str">
        <f t="shared" si="723"/>
        <v>.........</v>
      </c>
      <c r="U2783" t="str">
        <f t="shared" si="734"/>
        <v>.............</v>
      </c>
      <c r="V2783" t="str">
        <f t="shared" si="724"/>
        <v>.........</v>
      </c>
      <c r="W2783" t="str">
        <f t="shared" si="725"/>
        <v>.........</v>
      </c>
      <c r="X2783" t="str">
        <f t="shared" si="735"/>
        <v>.......</v>
      </c>
      <c r="Y2783" t="str">
        <f t="shared" si="735"/>
        <v>..............</v>
      </c>
      <c r="Z2783" t="str">
        <f t="shared" si="735"/>
        <v>....</v>
      </c>
      <c r="AA2783" t="str">
        <f t="shared" si="726"/>
        <v>.........</v>
      </c>
      <c r="AB2783" t="str">
        <f t="shared" si="727"/>
        <v>.........</v>
      </c>
      <c r="AC2783" t="str">
        <f t="shared" si="728"/>
        <v>.........</v>
      </c>
      <c r="AD2783" t="str">
        <f t="shared" si="734"/>
        <v>........</v>
      </c>
      <c r="AE2783" t="str">
        <f t="shared" si="729"/>
        <v>.......</v>
      </c>
      <c r="AF2783" t="str">
        <f t="shared" si="736"/>
        <v>.....</v>
      </c>
      <c r="AG2783" t="str">
        <f t="shared" si="736"/>
        <v>..........</v>
      </c>
      <c r="AH2783" t="str">
        <f t="shared" si="730"/>
        <v>..........</v>
      </c>
      <c r="AI2783" t="str">
        <f t="shared" si="731"/>
        <v>.......</v>
      </c>
      <c r="AJ2783" t="str">
        <f t="shared" si="732"/>
        <v>.......</v>
      </c>
    </row>
    <row r="2784" spans="1:36" x14ac:dyDescent="0.25">
      <c r="A2784" t="s">
        <v>2318</v>
      </c>
      <c r="P2784" t="str">
        <f t="shared" si="733"/>
        <v xml:space="preserve">  42072  991  0 </v>
      </c>
      <c r="Q2784" t="str">
        <f t="shared" si="733"/>
        <v xml:space="preserve">   1.001 </v>
      </c>
      <c r="R2784" t="str">
        <f t="shared" si="721"/>
        <v xml:space="preserve">     0.0 </v>
      </c>
      <c r="S2784" t="str">
        <f t="shared" si="722"/>
        <v xml:space="preserve">     0.0 </v>
      </c>
      <c r="T2784" t="str">
        <f t="shared" si="723"/>
        <v xml:space="preserve">     0.0 </v>
      </c>
      <c r="U2784" t="str">
        <f t="shared" si="734"/>
        <v xml:space="preserve">         0.0 </v>
      </c>
      <c r="V2784" t="str">
        <f t="shared" si="724"/>
        <v xml:space="preserve">     0.0 </v>
      </c>
      <c r="W2784" t="str">
        <f t="shared" si="725"/>
        <v xml:space="preserve">     0.0</v>
      </c>
      <c r="X2784" t="str">
        <f t="shared" si="735"/>
        <v/>
      </c>
      <c r="Y2784" t="str">
        <f t="shared" si="735"/>
        <v/>
      </c>
      <c r="Z2784" t="str">
        <f t="shared" si="735"/>
        <v/>
      </c>
      <c r="AA2784" t="str">
        <f t="shared" si="726"/>
        <v/>
      </c>
      <c r="AB2784" t="str">
        <f t="shared" si="727"/>
        <v/>
      </c>
      <c r="AC2784" t="str">
        <f t="shared" si="728"/>
        <v/>
      </c>
      <c r="AD2784" t="str">
        <f t="shared" si="734"/>
        <v/>
      </c>
      <c r="AE2784" t="str">
        <f t="shared" si="729"/>
        <v/>
      </c>
      <c r="AF2784" t="str">
        <f t="shared" si="736"/>
        <v/>
      </c>
      <c r="AG2784" t="str">
        <f t="shared" si="736"/>
        <v/>
      </c>
      <c r="AH2784" t="str">
        <f t="shared" si="730"/>
        <v/>
      </c>
      <c r="AI2784" t="str">
        <f t="shared" si="731"/>
        <v/>
      </c>
      <c r="AJ2784" t="str">
        <f t="shared" si="732"/>
        <v/>
      </c>
    </row>
    <row r="2785" spans="1:36" x14ac:dyDescent="0.25">
      <c r="A2785" t="s">
        <v>2319</v>
      </c>
      <c r="P2785" t="str">
        <f t="shared" si="733"/>
        <v xml:space="preserve">  TMAR12-MG000  </v>
      </c>
      <c r="Q2785" t="str">
        <f t="shared" si="733"/>
        <v xml:space="preserve">    -4.7 </v>
      </c>
      <c r="R2785" t="str">
        <f t="shared" si="721"/>
        <v xml:space="preserve">     0.0 </v>
      </c>
      <c r="S2785" t="str">
        <f t="shared" si="722"/>
        <v xml:space="preserve">     0.0 </v>
      </c>
      <c r="T2785" t="str">
        <f t="shared" si="723"/>
        <v xml:space="preserve">     0.0 </v>
      </c>
      <c r="U2785" t="str">
        <f t="shared" si="734"/>
        <v xml:space="preserve">         0.0 </v>
      </c>
      <c r="V2785" t="str">
        <f t="shared" si="724"/>
        <v xml:space="preserve">     0.0 </v>
      </c>
      <c r="W2785" t="str">
        <f t="shared" si="725"/>
        <v xml:space="preserve">     0.0 </v>
      </c>
      <c r="X2785" t="str">
        <f t="shared" si="735"/>
        <v xml:space="preserve">       </v>
      </c>
      <c r="Y2785" t="str">
        <f t="shared" si="735"/>
        <v xml:space="preserve">              </v>
      </c>
      <c r="Z2785" t="str">
        <f t="shared" si="735"/>
        <v xml:space="preserve">    </v>
      </c>
      <c r="AA2785" t="str">
        <f t="shared" si="726"/>
        <v xml:space="preserve">         </v>
      </c>
      <c r="AB2785" t="str">
        <f t="shared" si="727"/>
        <v xml:space="preserve">         </v>
      </c>
      <c r="AC2785" t="str">
        <f t="shared" si="728"/>
        <v xml:space="preserve">    </v>
      </c>
      <c r="AD2785" t="str">
        <f t="shared" si="734"/>
        <v/>
      </c>
      <c r="AE2785" t="str">
        <f t="shared" si="729"/>
        <v/>
      </c>
      <c r="AF2785" t="str">
        <f t="shared" si="736"/>
        <v/>
      </c>
      <c r="AG2785" t="str">
        <f t="shared" si="736"/>
        <v/>
      </c>
      <c r="AH2785" t="str">
        <f t="shared" si="730"/>
        <v/>
      </c>
      <c r="AI2785" t="str">
        <f t="shared" si="731"/>
        <v/>
      </c>
      <c r="AJ2785" t="str">
        <f t="shared" si="732"/>
        <v/>
      </c>
    </row>
    <row r="2786" spans="1:36" x14ac:dyDescent="0.25">
      <c r="A2786" t="s">
        <v>2320</v>
      </c>
      <c r="P2786" t="str">
        <f t="shared" si="733"/>
        <v xml:space="preserve">                </v>
      </c>
      <c r="Q2786" t="str">
        <f t="shared" si="733"/>
        <v xml:space="preserve">         </v>
      </c>
      <c r="R2786" t="str">
        <f t="shared" si="721"/>
        <v xml:space="preserve">   150.0 </v>
      </c>
      <c r="S2786" t="str">
        <f t="shared" si="722"/>
        <v xml:space="preserve">   183.0 </v>
      </c>
      <c r="T2786" t="str">
        <f t="shared" si="723"/>
        <v xml:space="preserve">   150.0 </v>
      </c>
      <c r="U2786" t="str">
        <f t="shared" si="734"/>
        <v xml:space="preserve">        9.8% </v>
      </c>
      <c r="V2786" t="str">
        <f t="shared" si="724"/>
        <v xml:space="preserve">         </v>
      </c>
      <c r="W2786" t="str">
        <f t="shared" si="725"/>
        <v xml:space="preserve">         </v>
      </c>
      <c r="X2786" t="str">
        <f t="shared" si="735"/>
        <v xml:space="preserve">   381 </v>
      </c>
      <c r="Y2786" t="str">
        <f t="shared" si="735"/>
        <v xml:space="preserve"> TMARIA-MG289 </v>
      </c>
      <c r="Z2786" t="str">
        <f t="shared" si="735"/>
        <v xml:space="preserve"> 12 </v>
      </c>
      <c r="AA2786" t="str">
        <f t="shared" si="726"/>
        <v xml:space="preserve">    -9.0 </v>
      </c>
      <c r="AB2786" t="str">
        <f t="shared" si="727"/>
        <v xml:space="preserve">   -11.7 </v>
      </c>
      <c r="AC2786" t="str">
        <f t="shared" si="728"/>
        <v xml:space="preserve">    14.7 </v>
      </c>
      <c r="AD2786" t="str">
        <f t="shared" si="734"/>
        <v xml:space="preserve"> 1.000F </v>
      </c>
      <c r="AE2786" t="str">
        <f t="shared" si="729"/>
        <v xml:space="preserve">       </v>
      </c>
      <c r="AF2786" t="str">
        <f t="shared" si="736"/>
        <v xml:space="preserve">     </v>
      </c>
      <c r="AG2786" t="str">
        <f t="shared" si="736"/>
        <v xml:space="preserve">     0.00 </v>
      </c>
      <c r="AH2786" t="str">
        <f t="shared" si="730"/>
        <v xml:space="preserve">     0.24 </v>
      </c>
      <c r="AI2786" t="str">
        <f t="shared" si="731"/>
        <v xml:space="preserve">       </v>
      </c>
      <c r="AJ2786" t="str">
        <f t="shared" si="732"/>
        <v xml:space="preserve">      </v>
      </c>
    </row>
    <row r="2787" spans="1:36" x14ac:dyDescent="0.25">
      <c r="A2787" t="s">
        <v>2321</v>
      </c>
      <c r="P2787" t="str">
        <f t="shared" si="733"/>
        <v xml:space="preserve">                </v>
      </c>
      <c r="Q2787" t="str">
        <f t="shared" si="733"/>
        <v xml:space="preserve">         </v>
      </c>
      <c r="R2787" t="str">
        <f t="shared" si="721"/>
        <v xml:space="preserve">   150.0 </v>
      </c>
      <c r="S2787" t="str">
        <f t="shared" si="722"/>
        <v xml:space="preserve">   183.0 </v>
      </c>
      <c r="T2787" t="str">
        <f t="shared" si="723"/>
        <v xml:space="preserve">   150.0 </v>
      </c>
      <c r="U2787" t="str">
        <f t="shared" si="734"/>
        <v xml:space="preserve">        9.8% </v>
      </c>
      <c r="V2787" t="str">
        <f t="shared" si="724"/>
        <v xml:space="preserve">         </v>
      </c>
      <c r="W2787" t="str">
        <f t="shared" si="725"/>
        <v xml:space="preserve">         </v>
      </c>
      <c r="X2787" t="str">
        <f t="shared" si="735"/>
        <v xml:space="preserve">   382 </v>
      </c>
      <c r="Y2787" t="str">
        <f t="shared" si="735"/>
        <v xml:space="preserve"> TMARIA-MG138 </v>
      </c>
      <c r="Z2787" t="str">
        <f t="shared" si="735"/>
        <v xml:space="preserve"> 12 </v>
      </c>
      <c r="AA2787" t="str">
        <f t="shared" si="726"/>
        <v xml:space="preserve">     9.0 </v>
      </c>
      <c r="AB2787" t="str">
        <f t="shared" si="727"/>
        <v xml:space="preserve">    11.7 </v>
      </c>
      <c r="AC2787" t="str">
        <f t="shared" si="728"/>
        <v xml:space="preserve">    14.7 </v>
      </c>
      <c r="AD2787" t="str">
        <f t="shared" si="734"/>
        <v xml:space="preserve">        </v>
      </c>
      <c r="AE2787" t="str">
        <f t="shared" si="729"/>
        <v xml:space="preserve">       </v>
      </c>
      <c r="AF2787" t="str">
        <f t="shared" si="736"/>
        <v xml:space="preserve"> 356 </v>
      </c>
      <c r="AG2787" t="str">
        <f t="shared" si="736"/>
        <v xml:space="preserve">     0.00 </v>
      </c>
      <c r="AH2787" t="str">
        <f t="shared" si="730"/>
        <v xml:space="preserve">    -0.08 </v>
      </c>
      <c r="AI2787" t="str">
        <f t="shared" si="731"/>
        <v xml:space="preserve">       </v>
      </c>
      <c r="AJ2787" t="str">
        <f t="shared" si="732"/>
        <v xml:space="preserve">      </v>
      </c>
    </row>
    <row r="2788" spans="1:36" x14ac:dyDescent="0.25">
      <c r="A2788" t="s">
        <v>2322</v>
      </c>
      <c r="P2788" t="str">
        <f t="shared" si="733"/>
        <v xml:space="preserve">                </v>
      </c>
      <c r="Q2788" t="str">
        <f t="shared" si="733"/>
        <v xml:space="preserve">         </v>
      </c>
      <c r="R2788" t="str">
        <f t="shared" si="721"/>
        <v xml:space="preserve">   150.0 </v>
      </c>
      <c r="S2788" t="str">
        <f t="shared" si="722"/>
        <v xml:space="preserve">   183.0 </v>
      </c>
      <c r="T2788" t="str">
        <f t="shared" si="723"/>
        <v xml:space="preserve">   150.0 </v>
      </c>
      <c r="U2788" t="str">
        <f t="shared" si="734"/>
        <v xml:space="preserve">        0.0% </v>
      </c>
      <c r="V2788" t="str">
        <f t="shared" si="724"/>
        <v xml:space="preserve">         </v>
      </c>
      <c r="W2788" t="str">
        <f t="shared" si="725"/>
        <v xml:space="preserve">         </v>
      </c>
      <c r="X2788" t="str">
        <f t="shared" si="735"/>
        <v xml:space="preserve"> 42073 </v>
      </c>
      <c r="Y2788" t="str">
        <f t="shared" si="735"/>
        <v xml:space="preserve"> TMAR12-MG013 </v>
      </c>
      <c r="Z2788" t="str">
        <f t="shared" si="735"/>
        <v xml:space="preserve"> 12 </v>
      </c>
      <c r="AA2788" t="str">
        <f t="shared" si="726"/>
        <v xml:space="preserve">     0.0 </v>
      </c>
      <c r="AB2788" t="str">
        <f t="shared" si="727"/>
        <v xml:space="preserve">     0.0 </v>
      </c>
      <c r="AC2788" t="str">
        <f t="shared" si="728"/>
        <v xml:space="preserve">     0.0 </v>
      </c>
      <c r="AD2788" t="str">
        <f t="shared" si="734"/>
        <v xml:space="preserve"> 1.000F </v>
      </c>
      <c r="AE2788" t="str">
        <f t="shared" si="729"/>
        <v xml:space="preserve">       </v>
      </c>
      <c r="AF2788" t="str">
        <f t="shared" si="736"/>
        <v xml:space="preserve">     </v>
      </c>
      <c r="AG2788" t="str">
        <f t="shared" si="736"/>
        <v xml:space="preserve">     0.00 </v>
      </c>
      <c r="AH2788" t="str">
        <f t="shared" si="730"/>
        <v xml:space="preserve">     0.00 </v>
      </c>
      <c r="AI2788" t="str">
        <f t="shared" si="731"/>
        <v xml:space="preserve">       </v>
      </c>
      <c r="AJ2788" t="str">
        <f t="shared" si="732"/>
        <v xml:space="preserve">      </v>
      </c>
    </row>
    <row r="2789" spans="1:36" x14ac:dyDescent="0.25">
      <c r="A2789" t="s">
        <v>6</v>
      </c>
      <c r="P2789" t="str">
        <f t="shared" si="733"/>
        <v xml:space="preserve">  ..............</v>
      </c>
      <c r="Q2789" t="str">
        <f t="shared" si="733"/>
        <v>.........</v>
      </c>
      <c r="R2789" t="str">
        <f t="shared" si="721"/>
        <v>.........</v>
      </c>
      <c r="S2789" t="str">
        <f t="shared" si="722"/>
        <v>.........</v>
      </c>
      <c r="T2789" t="str">
        <f t="shared" si="723"/>
        <v>.........</v>
      </c>
      <c r="U2789" t="str">
        <f t="shared" si="734"/>
        <v>.............</v>
      </c>
      <c r="V2789" t="str">
        <f t="shared" si="724"/>
        <v>.........</v>
      </c>
      <c r="W2789" t="str">
        <f t="shared" si="725"/>
        <v>.........</v>
      </c>
      <c r="X2789" t="str">
        <f t="shared" si="735"/>
        <v>.......</v>
      </c>
      <c r="Y2789" t="str">
        <f t="shared" si="735"/>
        <v>..............</v>
      </c>
      <c r="Z2789" t="str">
        <f t="shared" si="735"/>
        <v>....</v>
      </c>
      <c r="AA2789" t="str">
        <f t="shared" si="726"/>
        <v>.........</v>
      </c>
      <c r="AB2789" t="str">
        <f t="shared" si="727"/>
        <v>.........</v>
      </c>
      <c r="AC2789" t="str">
        <f t="shared" si="728"/>
        <v>.........</v>
      </c>
      <c r="AD2789" t="str">
        <f t="shared" si="734"/>
        <v>........</v>
      </c>
      <c r="AE2789" t="str">
        <f t="shared" si="729"/>
        <v>.......</v>
      </c>
      <c r="AF2789" t="str">
        <f t="shared" si="736"/>
        <v>.....</v>
      </c>
      <c r="AG2789" t="str">
        <f t="shared" si="736"/>
        <v>..........</v>
      </c>
      <c r="AH2789" t="str">
        <f t="shared" si="730"/>
        <v>..........</v>
      </c>
      <c r="AI2789" t="str">
        <f t="shared" si="731"/>
        <v>.......</v>
      </c>
      <c r="AJ2789" t="str">
        <f t="shared" si="732"/>
        <v>.......</v>
      </c>
    </row>
    <row r="2790" spans="1:36" x14ac:dyDescent="0.25">
      <c r="A2790" t="s">
        <v>2323</v>
      </c>
      <c r="P2790" t="str">
        <f t="shared" si="733"/>
        <v xml:space="preserve">_x000C_CEPEL - CENTRO </v>
      </c>
      <c r="Q2790" t="str">
        <f t="shared" si="733"/>
        <v xml:space="preserve"> DE PESQU</v>
      </c>
      <c r="R2790" t="str">
        <f t="shared" si="721"/>
        <v xml:space="preserve">UISAS DE </v>
      </c>
      <c r="S2790" t="str">
        <f t="shared" si="722"/>
        <v xml:space="preserve"> ENERGIA </v>
      </c>
      <c r="T2790" t="str">
        <f t="shared" si="723"/>
        <v xml:space="preserve"> ELETRICA</v>
      </c>
      <c r="U2790" t="str">
        <f t="shared" si="734"/>
        <v xml:space="preserve">A - PROGRAMA </v>
      </c>
      <c r="V2790" t="str">
        <f t="shared" si="724"/>
        <v xml:space="preserve"> DE ANALI</v>
      </c>
      <c r="W2790" t="str">
        <f t="shared" si="725"/>
        <v>ISE DE RE</v>
      </c>
      <c r="X2790" t="str">
        <f t="shared" si="735"/>
        <v xml:space="preserve">EDES - </v>
      </c>
      <c r="Y2790" t="str">
        <f t="shared" si="735"/>
        <v xml:space="preserve"> V11.06.02    </v>
      </c>
      <c r="Z2790" t="str">
        <f t="shared" si="735"/>
        <v xml:space="preserve">    </v>
      </c>
      <c r="AA2790" t="str">
        <f t="shared" si="726"/>
        <v xml:space="preserve">         </v>
      </c>
      <c r="AB2790" t="str">
        <f t="shared" si="727"/>
        <v xml:space="preserve">         </v>
      </c>
      <c r="AC2790" t="str">
        <f t="shared" si="728"/>
        <v xml:space="preserve">         </v>
      </c>
      <c r="AD2790" t="str">
        <f t="shared" si="734"/>
        <v xml:space="preserve">   PAG. </v>
      </c>
      <c r="AE2790" t="str">
        <f t="shared" si="729"/>
        <v xml:space="preserve">  24</v>
      </c>
      <c r="AF2790" t="str">
        <f t="shared" si="736"/>
        <v/>
      </c>
      <c r="AG2790" t="str">
        <f t="shared" si="736"/>
        <v/>
      </c>
      <c r="AH2790" t="str">
        <f t="shared" si="730"/>
        <v/>
      </c>
      <c r="AI2790" t="str">
        <f t="shared" si="731"/>
        <v/>
      </c>
      <c r="AJ2790" t="str">
        <f t="shared" si="732"/>
        <v/>
      </c>
    </row>
    <row r="2791" spans="1:36" x14ac:dyDescent="0.25">
      <c r="P2791" t="str">
        <f t="shared" si="733"/>
        <v/>
      </c>
      <c r="Q2791" t="str">
        <f t="shared" si="733"/>
        <v/>
      </c>
      <c r="R2791" t="str">
        <f t="shared" si="721"/>
        <v/>
      </c>
      <c r="S2791" t="str">
        <f t="shared" si="722"/>
        <v/>
      </c>
      <c r="T2791" t="str">
        <f t="shared" si="723"/>
        <v/>
      </c>
      <c r="U2791" t="str">
        <f t="shared" si="734"/>
        <v/>
      </c>
      <c r="V2791" t="str">
        <f t="shared" si="724"/>
        <v/>
      </c>
      <c r="W2791" t="str">
        <f t="shared" si="725"/>
        <v/>
      </c>
      <c r="X2791" t="str">
        <f t="shared" si="735"/>
        <v/>
      </c>
      <c r="Y2791" t="str">
        <f t="shared" si="735"/>
        <v/>
      </c>
      <c r="Z2791" t="str">
        <f t="shared" si="735"/>
        <v/>
      </c>
      <c r="AA2791" t="str">
        <f t="shared" si="726"/>
        <v/>
      </c>
      <c r="AB2791" t="str">
        <f t="shared" si="727"/>
        <v/>
      </c>
      <c r="AC2791" t="str">
        <f t="shared" si="728"/>
        <v/>
      </c>
      <c r="AD2791" t="str">
        <f t="shared" si="734"/>
        <v/>
      </c>
      <c r="AE2791" t="str">
        <f t="shared" si="729"/>
        <v/>
      </c>
      <c r="AF2791" t="str">
        <f t="shared" si="736"/>
        <v/>
      </c>
      <c r="AG2791" t="str">
        <f t="shared" si="736"/>
        <v/>
      </c>
      <c r="AH2791" t="str">
        <f t="shared" si="730"/>
        <v/>
      </c>
      <c r="AI2791" t="str">
        <f t="shared" si="731"/>
        <v/>
      </c>
      <c r="AJ2791" t="str">
        <f t="shared" si="732"/>
        <v/>
      </c>
    </row>
    <row r="2792" spans="1:36" x14ac:dyDescent="0.25">
      <c r="A2792" t="s">
        <v>189</v>
      </c>
      <c r="P2792" t="str">
        <f t="shared" si="733"/>
        <v xml:space="preserve"> PARPEL 23-27 * </v>
      </c>
      <c r="Q2792" t="str">
        <f t="shared" si="733"/>
        <v xml:space="preserve"> MG-GODF </v>
      </c>
      <c r="R2792" t="str">
        <f t="shared" si="721"/>
        <v xml:space="preserve"> * I27L O</v>
      </c>
      <c r="S2792" t="str">
        <f t="shared" si="722"/>
        <v xml:space="preserve">Obras 30 </v>
      </c>
      <c r="T2792" t="str">
        <f t="shared" si="723"/>
        <v xml:space="preserve"> * Refere</v>
      </c>
      <c r="U2792" t="str">
        <f t="shared" si="734"/>
        <v>encia * UFVMG</v>
      </c>
      <c r="V2792" t="str">
        <f t="shared" si="724"/>
        <v>G 25%*UFV</v>
      </c>
      <c r="W2792" t="str">
        <f t="shared" si="725"/>
        <v>VAlves 12</v>
      </c>
      <c r="X2792" t="str">
        <f t="shared" si="735"/>
        <v xml:space="preserve">20MW  </v>
      </c>
      <c r="Y2792" t="str">
        <f t="shared" si="735"/>
        <v/>
      </c>
      <c r="Z2792" t="str">
        <f t="shared" si="735"/>
        <v/>
      </c>
      <c r="AA2792" t="str">
        <f t="shared" si="726"/>
        <v/>
      </c>
      <c r="AB2792" t="str">
        <f t="shared" si="727"/>
        <v/>
      </c>
      <c r="AC2792" t="str">
        <f t="shared" si="728"/>
        <v/>
      </c>
      <c r="AD2792" t="str">
        <f t="shared" si="734"/>
        <v/>
      </c>
      <c r="AE2792" t="str">
        <f t="shared" si="729"/>
        <v/>
      </c>
      <c r="AF2792" t="str">
        <f t="shared" si="736"/>
        <v/>
      </c>
      <c r="AG2792" t="str">
        <f t="shared" si="736"/>
        <v/>
      </c>
      <c r="AH2792" t="str">
        <f t="shared" si="730"/>
        <v/>
      </c>
      <c r="AI2792" t="str">
        <f t="shared" si="731"/>
        <v/>
      </c>
      <c r="AJ2792" t="str">
        <f t="shared" si="732"/>
        <v/>
      </c>
    </row>
    <row r="2793" spans="1:36" x14ac:dyDescent="0.25">
      <c r="A2793" t="s">
        <v>1644</v>
      </c>
      <c r="P2793" t="str">
        <f t="shared" si="733"/>
        <v xml:space="preserve"> RELATORIO COMPL</v>
      </c>
      <c r="Q2793" t="str">
        <f t="shared" si="733"/>
        <v>LETO DO S</v>
      </c>
      <c r="R2793" t="str">
        <f t="shared" si="721"/>
        <v>SISTEMA *</v>
      </c>
      <c r="S2793" t="str">
        <f t="shared" si="722"/>
        <v>* AREA 35</v>
      </c>
      <c r="T2793" t="str">
        <f t="shared" si="723"/>
        <v>52 * MG -</v>
      </c>
      <c r="U2793" t="str">
        <f t="shared" si="734"/>
        <v xml:space="preserve">- 345 kV     </v>
      </c>
      <c r="V2793" t="str">
        <f t="shared" si="724"/>
        <v xml:space="preserve">         </v>
      </c>
      <c r="W2793" t="str">
        <f t="shared" si="725"/>
        <v xml:space="preserve">         </v>
      </c>
      <c r="X2793" t="str">
        <f t="shared" si="735"/>
        <v xml:space="preserve">     </v>
      </c>
      <c r="Y2793" t="str">
        <f t="shared" si="735"/>
        <v/>
      </c>
      <c r="Z2793" t="str">
        <f t="shared" si="735"/>
        <v/>
      </c>
      <c r="AA2793" t="str">
        <f t="shared" si="726"/>
        <v/>
      </c>
      <c r="AB2793" t="str">
        <f t="shared" si="727"/>
        <v/>
      </c>
      <c r="AC2793" t="str">
        <f t="shared" si="728"/>
        <v/>
      </c>
      <c r="AD2793" t="str">
        <f t="shared" si="734"/>
        <v/>
      </c>
      <c r="AE2793" t="str">
        <f t="shared" si="729"/>
        <v/>
      </c>
      <c r="AF2793" t="str">
        <f t="shared" si="736"/>
        <v/>
      </c>
      <c r="AG2793" t="str">
        <f t="shared" si="736"/>
        <v/>
      </c>
      <c r="AH2793" t="str">
        <f t="shared" si="730"/>
        <v/>
      </c>
      <c r="AI2793" t="str">
        <f t="shared" si="731"/>
        <v/>
      </c>
      <c r="AJ2793" t="str">
        <f t="shared" si="732"/>
        <v/>
      </c>
    </row>
    <row r="2794" spans="1:36" x14ac:dyDescent="0.25">
      <c r="P2794" t="str">
        <f t="shared" si="733"/>
        <v/>
      </c>
      <c r="Q2794" t="str">
        <f t="shared" si="733"/>
        <v/>
      </c>
      <c r="R2794" t="str">
        <f t="shared" si="721"/>
        <v/>
      </c>
      <c r="S2794" t="str">
        <f t="shared" si="722"/>
        <v/>
      </c>
      <c r="T2794" t="str">
        <f t="shared" si="723"/>
        <v/>
      </c>
      <c r="U2794" t="str">
        <f t="shared" si="734"/>
        <v/>
      </c>
      <c r="V2794" t="str">
        <f t="shared" si="724"/>
        <v/>
      </c>
      <c r="W2794" t="str">
        <f t="shared" si="725"/>
        <v/>
      </c>
      <c r="X2794" t="str">
        <f t="shared" si="735"/>
        <v/>
      </c>
      <c r="Y2794" t="str">
        <f t="shared" si="735"/>
        <v/>
      </c>
      <c r="Z2794" t="str">
        <f t="shared" si="735"/>
        <v/>
      </c>
      <c r="AA2794" t="str">
        <f t="shared" si="726"/>
        <v/>
      </c>
      <c r="AB2794" t="str">
        <f t="shared" si="727"/>
        <v/>
      </c>
      <c r="AC2794" t="str">
        <f t="shared" si="728"/>
        <v/>
      </c>
      <c r="AD2794" t="str">
        <f t="shared" si="734"/>
        <v/>
      </c>
      <c r="AE2794" t="str">
        <f t="shared" si="729"/>
        <v/>
      </c>
      <c r="AF2794" t="str">
        <f t="shared" si="736"/>
        <v/>
      </c>
      <c r="AG2794" t="str">
        <f t="shared" si="736"/>
        <v/>
      </c>
      <c r="AH2794" t="str">
        <f t="shared" si="730"/>
        <v/>
      </c>
      <c r="AI2794" t="str">
        <f t="shared" si="731"/>
        <v/>
      </c>
      <c r="AJ2794" t="str">
        <f t="shared" si="732"/>
        <v/>
      </c>
    </row>
    <row r="2795" spans="1:36" x14ac:dyDescent="0.25">
      <c r="A2795" t="s">
        <v>0</v>
      </c>
      <c r="P2795" t="str">
        <f t="shared" si="733"/>
        <v xml:space="preserve"> X--------------</v>
      </c>
      <c r="Q2795" t="str">
        <f t="shared" si="733"/>
        <v xml:space="preserve">-------- </v>
      </c>
      <c r="R2795" t="str">
        <f t="shared" si="721"/>
        <v xml:space="preserve"> D A D O </v>
      </c>
      <c r="S2795" t="str">
        <f t="shared" si="722"/>
        <v xml:space="preserve"> S  -  B </v>
      </c>
      <c r="T2795" t="str">
        <f t="shared" si="723"/>
        <v xml:space="preserve"> A R R A </v>
      </c>
      <c r="U2795" t="str">
        <f t="shared" si="734"/>
        <v xml:space="preserve"> ------------</v>
      </c>
      <c r="V2795" t="str">
        <f t="shared" si="724"/>
        <v>---------</v>
      </c>
      <c r="W2795" t="str">
        <f t="shared" si="725"/>
        <v>--------X</v>
      </c>
      <c r="X2795" t="str">
        <f t="shared" si="735"/>
        <v>X------</v>
      </c>
      <c r="Y2795" t="str">
        <f t="shared" si="735"/>
        <v>-------- F L U</v>
      </c>
      <c r="Z2795" t="str">
        <f t="shared" si="735"/>
        <v xml:space="preserve">U X </v>
      </c>
      <c r="AA2795" t="str">
        <f t="shared" si="726"/>
        <v xml:space="preserve"> O S  -  </v>
      </c>
      <c r="AB2795" t="str">
        <f t="shared" si="727"/>
        <v xml:space="preserve"> C I R C </v>
      </c>
      <c r="AC2795" t="str">
        <f t="shared" si="728"/>
        <v xml:space="preserve"> U I T O </v>
      </c>
      <c r="AD2795" t="str">
        <f t="shared" si="734"/>
        <v xml:space="preserve"> S -----</v>
      </c>
      <c r="AE2795" t="str">
        <f t="shared" si="729"/>
        <v>-------</v>
      </c>
      <c r="AF2795" t="str">
        <f t="shared" si="736"/>
        <v>----X</v>
      </c>
      <c r="AG2795" t="str">
        <f t="shared" si="736"/>
        <v>X--------X</v>
      </c>
      <c r="AH2795" t="str">
        <f t="shared" si="730"/>
        <v>X--------X</v>
      </c>
      <c r="AI2795" t="str">
        <f t="shared" si="731"/>
        <v>X------</v>
      </c>
      <c r="AJ2795" t="str">
        <f t="shared" si="732"/>
        <v>------X</v>
      </c>
    </row>
    <row r="2796" spans="1:36" x14ac:dyDescent="0.25">
      <c r="A2796" t="s">
        <v>1</v>
      </c>
      <c r="P2796" t="str">
        <f t="shared" si="733"/>
        <v xml:space="preserve">  DA BARRA      </v>
      </c>
      <c r="Q2796" t="str">
        <f t="shared" si="733"/>
        <v xml:space="preserve">  TENSAO </v>
      </c>
      <c r="R2796" t="str">
        <f t="shared" si="721"/>
        <v xml:space="preserve"> GERACAO </v>
      </c>
      <c r="S2796" t="str">
        <f t="shared" si="722"/>
        <v xml:space="preserve"> INJ EQV </v>
      </c>
      <c r="T2796" t="str">
        <f t="shared" si="723"/>
        <v xml:space="preserve">  CARGA  </v>
      </c>
      <c r="U2796" t="str">
        <f t="shared" si="734"/>
        <v xml:space="preserve">  ELO CC  SHU</v>
      </c>
      <c r="V2796" t="str">
        <f t="shared" si="724"/>
        <v>UNT    MO</v>
      </c>
      <c r="W2796" t="str">
        <f t="shared" si="725"/>
        <v xml:space="preserve">OTOR     </v>
      </c>
      <c r="X2796" t="str">
        <f t="shared" si="735"/>
        <v xml:space="preserve">       </v>
      </c>
      <c r="Y2796" t="str">
        <f t="shared" si="735"/>
        <v xml:space="preserve">              </v>
      </c>
      <c r="Z2796" t="str">
        <f t="shared" si="735"/>
        <v xml:space="preserve">    </v>
      </c>
      <c r="AA2796" t="str">
        <f t="shared" si="726"/>
        <v xml:space="preserve">         </v>
      </c>
      <c r="AB2796" t="str">
        <f t="shared" si="727"/>
        <v xml:space="preserve">         </v>
      </c>
      <c r="AC2796" t="str">
        <f t="shared" si="728"/>
        <v xml:space="preserve">         </v>
      </c>
      <c r="AD2796" t="str">
        <f t="shared" si="734"/>
        <v xml:space="preserve">        </v>
      </c>
      <c r="AE2796" t="str">
        <f t="shared" si="729"/>
        <v xml:space="preserve">       </v>
      </c>
      <c r="AF2796" t="str">
        <f t="shared" si="736"/>
        <v xml:space="preserve">     </v>
      </c>
      <c r="AG2796" t="str">
        <f t="shared" si="736"/>
        <v xml:space="preserve">          </v>
      </c>
      <c r="AH2796" t="str">
        <f t="shared" si="730"/>
        <v xml:space="preserve">          </v>
      </c>
      <c r="AI2796" t="str">
        <f t="shared" si="731"/>
        <v xml:space="preserve">       </v>
      </c>
      <c r="AJ2796" t="str">
        <f t="shared" si="732"/>
        <v xml:space="preserve">   </v>
      </c>
    </row>
    <row r="2797" spans="1:36" x14ac:dyDescent="0.25">
      <c r="A2797" t="s">
        <v>2</v>
      </c>
      <c r="P2797" t="str">
        <f t="shared" si="733"/>
        <v xml:space="preserve">  NUM.  KV TIPO </v>
      </c>
      <c r="Q2797" t="str">
        <f t="shared" si="733"/>
        <v xml:space="preserve">   MOD/  </v>
      </c>
      <c r="R2797" t="str">
        <f t="shared" si="721"/>
        <v xml:space="preserve">    MW/  </v>
      </c>
      <c r="S2797" t="str">
        <f t="shared" si="722"/>
        <v xml:space="preserve">    MW/  </v>
      </c>
      <c r="T2797" t="str">
        <f t="shared" si="723"/>
        <v xml:space="preserve">    MW/  </v>
      </c>
      <c r="U2797" t="str">
        <f t="shared" si="734"/>
        <v xml:space="preserve">    MW/   Mva</v>
      </c>
      <c r="V2797" t="str">
        <f t="shared" si="724"/>
        <v>ar/     M</v>
      </c>
      <c r="W2797" t="str">
        <f t="shared" si="725"/>
        <v xml:space="preserve">MW/      </v>
      </c>
      <c r="X2797" t="str">
        <f t="shared" si="735"/>
        <v xml:space="preserve">       </v>
      </c>
      <c r="Y2797" t="str">
        <f t="shared" si="735"/>
        <v xml:space="preserve">              </v>
      </c>
      <c r="Z2797" t="str">
        <f t="shared" si="735"/>
        <v xml:space="preserve">    </v>
      </c>
      <c r="AA2797" t="str">
        <f t="shared" si="726"/>
        <v xml:space="preserve">         </v>
      </c>
      <c r="AB2797" t="str">
        <f t="shared" si="727"/>
        <v xml:space="preserve">         </v>
      </c>
      <c r="AC2797" t="str">
        <f t="shared" si="728"/>
        <v xml:space="preserve">         </v>
      </c>
      <c r="AD2797" t="str">
        <f t="shared" si="734"/>
        <v xml:space="preserve">        </v>
      </c>
      <c r="AE2797" t="str">
        <f t="shared" si="729"/>
        <v xml:space="preserve">       </v>
      </c>
      <c r="AF2797" t="str">
        <f t="shared" si="736"/>
        <v xml:space="preserve">    P</v>
      </c>
      <c r="AG2797" t="str">
        <f t="shared" si="736"/>
        <v xml:space="preserve">P E R D A </v>
      </c>
      <c r="AH2797" t="str">
        <f t="shared" si="730"/>
        <v xml:space="preserve"> S       T</v>
      </c>
      <c r="AI2797" t="str">
        <f t="shared" si="731"/>
        <v xml:space="preserve">TENSAO </v>
      </c>
      <c r="AJ2797" t="str">
        <f t="shared" si="732"/>
        <v xml:space="preserve">   </v>
      </c>
    </row>
    <row r="2798" spans="1:36" x14ac:dyDescent="0.25">
      <c r="A2798" t="s">
        <v>3</v>
      </c>
      <c r="P2798" t="str">
        <f t="shared" si="733"/>
        <v xml:space="preserve">       NOME     </v>
      </c>
      <c r="Q2798" t="str">
        <f t="shared" si="733"/>
        <v xml:space="preserve">   ANG   </v>
      </c>
      <c r="R2798" t="str">
        <f t="shared" si="721"/>
        <v xml:space="preserve">   Mvar  </v>
      </c>
      <c r="S2798" t="str">
        <f t="shared" si="722"/>
        <v xml:space="preserve">   Mvar  </v>
      </c>
      <c r="T2798" t="str">
        <f t="shared" si="723"/>
        <v xml:space="preserve">   Mvar  </v>
      </c>
      <c r="U2798" t="str">
        <f t="shared" si="734"/>
        <v xml:space="preserve">   Mvar   EQU</v>
      </c>
      <c r="V2798" t="str">
        <f t="shared" si="724"/>
        <v>UIV    Mv</v>
      </c>
      <c r="W2798" t="str">
        <f t="shared" si="725"/>
        <v>var  PARA</v>
      </c>
      <c r="X2798" t="str">
        <f t="shared" si="735"/>
        <v>A BARRA</v>
      </c>
      <c r="Y2798" t="str">
        <f t="shared" si="735"/>
        <v xml:space="preserve">A             </v>
      </c>
      <c r="Z2798" t="str">
        <f t="shared" si="735"/>
        <v xml:space="preserve">    </v>
      </c>
      <c r="AA2798" t="str">
        <f t="shared" si="726"/>
        <v xml:space="preserve">      FLU</v>
      </c>
      <c r="AB2798" t="str">
        <f t="shared" si="727"/>
        <v xml:space="preserve">UXOS     </v>
      </c>
      <c r="AC2798" t="str">
        <f t="shared" si="728"/>
        <v xml:space="preserve">         </v>
      </c>
      <c r="AD2798" t="str">
        <f t="shared" si="734"/>
        <v xml:space="preserve">        </v>
      </c>
      <c r="AE2798" t="str">
        <f t="shared" si="729"/>
        <v xml:space="preserve">       </v>
      </c>
      <c r="AF2798" t="str">
        <f t="shared" si="736"/>
        <v xml:space="preserve">  ATI</v>
      </c>
      <c r="AG2798" t="str">
        <f t="shared" si="736"/>
        <v>IVA   REAT</v>
      </c>
      <c r="AH2798" t="str">
        <f t="shared" si="730"/>
        <v>TIVA  CIR.</v>
      </c>
      <c r="AI2798" t="str">
        <f t="shared" si="731"/>
        <v>. ABERT</v>
      </c>
      <c r="AJ2798" t="str">
        <f t="shared" si="732"/>
        <v xml:space="preserve">TO </v>
      </c>
    </row>
    <row r="2799" spans="1:36" x14ac:dyDescent="0.25">
      <c r="A2799" t="s">
        <v>4</v>
      </c>
      <c r="P2799" t="str">
        <f t="shared" si="733"/>
        <v xml:space="preserve">                </v>
      </c>
      <c r="Q2799" t="str">
        <f t="shared" si="733"/>
        <v xml:space="preserve">         </v>
      </c>
      <c r="R2799" t="str">
        <f t="shared" si="721"/>
        <v xml:space="preserve"> MVA_NOM </v>
      </c>
      <c r="S2799" t="str">
        <f t="shared" si="722"/>
        <v xml:space="preserve"> MVA_EMR </v>
      </c>
      <c r="T2799" t="str">
        <f t="shared" si="723"/>
        <v xml:space="preserve"> MVA_EQP </v>
      </c>
      <c r="U2799" t="str">
        <f t="shared" si="734"/>
        <v xml:space="preserve">   FLUXO %   </v>
      </c>
      <c r="V2799" t="str">
        <f t="shared" si="724"/>
        <v xml:space="preserve"> SHUNT L </v>
      </c>
      <c r="W2799" t="str">
        <f t="shared" si="725"/>
        <v xml:space="preserve">         </v>
      </c>
      <c r="X2799" t="str">
        <f t="shared" si="735"/>
        <v xml:space="preserve"> NUM.  </v>
      </c>
      <c r="Y2799" t="str">
        <f t="shared" si="735"/>
        <v xml:space="preserve">     NOME     </v>
      </c>
      <c r="Z2799" t="str">
        <f t="shared" si="735"/>
        <v xml:space="preserve"> NC </v>
      </c>
      <c r="AA2799" t="str">
        <f t="shared" si="726"/>
        <v xml:space="preserve">    MW   </v>
      </c>
      <c r="AB2799" t="str">
        <f t="shared" si="727"/>
        <v xml:space="preserve">   Mvar  </v>
      </c>
      <c r="AC2799" t="str">
        <f t="shared" si="728"/>
        <v xml:space="preserve"> MVA/V_d </v>
      </c>
      <c r="AD2799" t="str">
        <f t="shared" si="734"/>
        <v xml:space="preserve">   TAP  </v>
      </c>
      <c r="AE2799" t="str">
        <f t="shared" si="729"/>
        <v xml:space="preserve"> DEFAS </v>
      </c>
      <c r="AF2799" t="str">
        <f t="shared" si="736"/>
        <v xml:space="preserve"> TIE </v>
      </c>
      <c r="AG2799" t="str">
        <f t="shared" si="736"/>
        <v xml:space="preserve">    MW    </v>
      </c>
      <c r="AH2799" t="str">
        <f t="shared" si="730"/>
        <v xml:space="preserve">   Mvar   </v>
      </c>
      <c r="AI2799" t="str">
        <f t="shared" si="731"/>
        <v xml:space="preserve">  MOD  </v>
      </c>
      <c r="AJ2799" t="str">
        <f t="shared" si="732"/>
        <v xml:space="preserve">  ANG  </v>
      </c>
    </row>
    <row r="2800" spans="1:36" x14ac:dyDescent="0.25">
      <c r="A2800" t="s">
        <v>5</v>
      </c>
      <c r="P2800" t="str">
        <f t="shared" si="733"/>
        <v xml:space="preserve"> X-------------X</v>
      </c>
      <c r="Q2800" t="str">
        <f t="shared" si="733"/>
        <v>X-------X</v>
      </c>
      <c r="R2800" t="str">
        <f t="shared" si="721"/>
        <v>X-------X</v>
      </c>
      <c r="S2800" t="str">
        <f t="shared" si="722"/>
        <v>X-------X</v>
      </c>
      <c r="T2800" t="str">
        <f t="shared" si="723"/>
        <v>X-------X</v>
      </c>
      <c r="U2800" t="str">
        <f t="shared" si="734"/>
        <v>X-----------X</v>
      </c>
      <c r="V2800" t="str">
        <f t="shared" si="724"/>
        <v>X-------X</v>
      </c>
      <c r="W2800" t="str">
        <f t="shared" si="725"/>
        <v>X-------X</v>
      </c>
      <c r="X2800" t="str">
        <f t="shared" si="735"/>
        <v>X-----X</v>
      </c>
      <c r="Y2800" t="str">
        <f t="shared" si="735"/>
        <v>X------------X</v>
      </c>
      <c r="Z2800" t="str">
        <f t="shared" si="735"/>
        <v>X--X</v>
      </c>
      <c r="AA2800" t="str">
        <f t="shared" si="726"/>
        <v>X-------X</v>
      </c>
      <c r="AB2800" t="str">
        <f t="shared" si="727"/>
        <v>X-------X</v>
      </c>
      <c r="AC2800" t="str">
        <f t="shared" si="728"/>
        <v>X-------X</v>
      </c>
      <c r="AD2800" t="str">
        <f t="shared" si="734"/>
        <v>X------X</v>
      </c>
      <c r="AE2800" t="str">
        <f t="shared" si="729"/>
        <v>X-----X</v>
      </c>
      <c r="AF2800" t="str">
        <f t="shared" si="736"/>
        <v>X---X</v>
      </c>
      <c r="AG2800" t="str">
        <f t="shared" si="736"/>
        <v>X--------X</v>
      </c>
      <c r="AH2800" t="str">
        <f t="shared" si="730"/>
        <v>X--------X</v>
      </c>
      <c r="AI2800" t="str">
        <f t="shared" si="731"/>
        <v>X-----X</v>
      </c>
      <c r="AJ2800" t="str">
        <f t="shared" si="732"/>
        <v>X-----X</v>
      </c>
    </row>
    <row r="2801" spans="1:36" x14ac:dyDescent="0.25">
      <c r="P2801" t="str">
        <f t="shared" si="733"/>
        <v/>
      </c>
      <c r="Q2801" t="str">
        <f t="shared" si="733"/>
        <v/>
      </c>
      <c r="R2801" t="str">
        <f t="shared" si="721"/>
        <v/>
      </c>
      <c r="S2801" t="str">
        <f t="shared" si="722"/>
        <v/>
      </c>
      <c r="T2801" t="str">
        <f t="shared" si="723"/>
        <v/>
      </c>
      <c r="U2801" t="str">
        <f t="shared" si="734"/>
        <v/>
      </c>
      <c r="V2801" t="str">
        <f t="shared" si="724"/>
        <v/>
      </c>
      <c r="W2801" t="str">
        <f t="shared" si="725"/>
        <v/>
      </c>
      <c r="X2801" t="str">
        <f t="shared" si="735"/>
        <v/>
      </c>
      <c r="Y2801" t="str">
        <f t="shared" si="735"/>
        <v/>
      </c>
      <c r="Z2801" t="str">
        <f t="shared" si="735"/>
        <v/>
      </c>
      <c r="AA2801" t="str">
        <f t="shared" si="726"/>
        <v/>
      </c>
      <c r="AB2801" t="str">
        <f t="shared" si="727"/>
        <v/>
      </c>
      <c r="AC2801" t="str">
        <f t="shared" si="728"/>
        <v/>
      </c>
      <c r="AD2801" t="str">
        <f t="shared" si="734"/>
        <v/>
      </c>
      <c r="AE2801" t="str">
        <f t="shared" si="729"/>
        <v/>
      </c>
      <c r="AF2801" t="str">
        <f t="shared" si="736"/>
        <v/>
      </c>
      <c r="AG2801" t="str">
        <f t="shared" si="736"/>
        <v/>
      </c>
      <c r="AH2801" t="str">
        <f t="shared" si="730"/>
        <v/>
      </c>
      <c r="AI2801" t="str">
        <f t="shared" si="731"/>
        <v/>
      </c>
      <c r="AJ2801" t="str">
        <f t="shared" si="732"/>
        <v/>
      </c>
    </row>
    <row r="2802" spans="1:36" x14ac:dyDescent="0.25">
      <c r="A2802" t="s">
        <v>2324</v>
      </c>
      <c r="P2802" t="str">
        <f t="shared" si="733"/>
        <v xml:space="preserve">  42073   14  0 </v>
      </c>
      <c r="Q2802" t="str">
        <f t="shared" si="733"/>
        <v xml:space="preserve">   1.001 </v>
      </c>
      <c r="R2802" t="str">
        <f t="shared" si="721"/>
        <v xml:space="preserve">     0.0 </v>
      </c>
      <c r="S2802" t="str">
        <f t="shared" si="722"/>
        <v xml:space="preserve">     0.0 </v>
      </c>
      <c r="T2802" t="str">
        <f t="shared" si="723"/>
        <v xml:space="preserve">     0.0 </v>
      </c>
      <c r="U2802" t="str">
        <f t="shared" si="734"/>
        <v xml:space="preserve">         0.0 </v>
      </c>
      <c r="V2802" t="str">
        <f t="shared" si="724"/>
        <v xml:space="preserve">     0.0 </v>
      </c>
      <c r="W2802" t="str">
        <f t="shared" si="725"/>
        <v xml:space="preserve">     0.0</v>
      </c>
      <c r="X2802" t="str">
        <f t="shared" si="735"/>
        <v/>
      </c>
      <c r="Y2802" t="str">
        <f t="shared" si="735"/>
        <v/>
      </c>
      <c r="Z2802" t="str">
        <f t="shared" si="735"/>
        <v/>
      </c>
      <c r="AA2802" t="str">
        <f t="shared" si="726"/>
        <v/>
      </c>
      <c r="AB2802" t="str">
        <f t="shared" si="727"/>
        <v/>
      </c>
      <c r="AC2802" t="str">
        <f t="shared" si="728"/>
        <v/>
      </c>
      <c r="AD2802" t="str">
        <f t="shared" si="734"/>
        <v/>
      </c>
      <c r="AE2802" t="str">
        <f t="shared" si="729"/>
        <v/>
      </c>
      <c r="AF2802" t="str">
        <f t="shared" si="736"/>
        <v/>
      </c>
      <c r="AG2802" t="str">
        <f t="shared" si="736"/>
        <v/>
      </c>
      <c r="AH2802" t="str">
        <f t="shared" si="730"/>
        <v/>
      </c>
      <c r="AI2802" t="str">
        <f t="shared" si="731"/>
        <v/>
      </c>
      <c r="AJ2802" t="str">
        <f t="shared" si="732"/>
        <v/>
      </c>
    </row>
    <row r="2803" spans="1:36" x14ac:dyDescent="0.25">
      <c r="A2803" t="s">
        <v>2325</v>
      </c>
      <c r="P2803" t="str">
        <f t="shared" si="733"/>
        <v xml:space="preserve">  TMAR12-MG013  </v>
      </c>
      <c r="Q2803" t="str">
        <f t="shared" si="733"/>
        <v xml:space="preserve">    -4.7 </v>
      </c>
      <c r="R2803" t="str">
        <f t="shared" si="721"/>
        <v xml:space="preserve">     0.0 </v>
      </c>
      <c r="S2803" t="str">
        <f t="shared" si="722"/>
        <v xml:space="preserve">     0.0 </v>
      </c>
      <c r="T2803" t="str">
        <f t="shared" si="723"/>
        <v xml:space="preserve">     0.0 </v>
      </c>
      <c r="U2803" t="str">
        <f t="shared" si="734"/>
        <v xml:space="preserve">         0.0 </v>
      </c>
      <c r="V2803" t="str">
        <f t="shared" si="724"/>
        <v xml:space="preserve">     0.0 </v>
      </c>
      <c r="W2803" t="str">
        <f t="shared" si="725"/>
        <v xml:space="preserve">     0.0 </v>
      </c>
      <c r="X2803" t="str">
        <f t="shared" si="735"/>
        <v xml:space="preserve">       </v>
      </c>
      <c r="Y2803" t="str">
        <f t="shared" si="735"/>
        <v xml:space="preserve">              </v>
      </c>
      <c r="Z2803" t="str">
        <f t="shared" si="735"/>
        <v xml:space="preserve">    </v>
      </c>
      <c r="AA2803" t="str">
        <f t="shared" si="726"/>
        <v xml:space="preserve">         </v>
      </c>
      <c r="AB2803" t="str">
        <f t="shared" si="727"/>
        <v xml:space="preserve">         </v>
      </c>
      <c r="AC2803" t="str">
        <f t="shared" si="728"/>
        <v xml:space="preserve">    </v>
      </c>
      <c r="AD2803" t="str">
        <f t="shared" si="734"/>
        <v/>
      </c>
      <c r="AE2803" t="str">
        <f t="shared" si="729"/>
        <v/>
      </c>
      <c r="AF2803" t="str">
        <f t="shared" si="736"/>
        <v/>
      </c>
      <c r="AG2803" t="str">
        <f t="shared" si="736"/>
        <v/>
      </c>
      <c r="AH2803" t="str">
        <f t="shared" si="730"/>
        <v/>
      </c>
      <c r="AI2803" t="str">
        <f t="shared" si="731"/>
        <v/>
      </c>
      <c r="AJ2803" t="str">
        <f t="shared" si="732"/>
        <v/>
      </c>
    </row>
    <row r="2804" spans="1:36" x14ac:dyDescent="0.25">
      <c r="A2804" t="s">
        <v>2326</v>
      </c>
      <c r="P2804" t="str">
        <f t="shared" si="733"/>
        <v xml:space="preserve">                </v>
      </c>
      <c r="Q2804" t="str">
        <f t="shared" si="733"/>
        <v xml:space="preserve">         </v>
      </c>
      <c r="R2804" t="str">
        <f t="shared" si="721"/>
        <v xml:space="preserve">   150.0 </v>
      </c>
      <c r="S2804" t="str">
        <f t="shared" si="722"/>
        <v xml:space="preserve">   183.0 </v>
      </c>
      <c r="T2804" t="str">
        <f t="shared" si="723"/>
        <v xml:space="preserve">   150.0 </v>
      </c>
      <c r="U2804" t="str">
        <f t="shared" si="734"/>
        <v xml:space="preserve">        0.0% </v>
      </c>
      <c r="V2804" t="str">
        <f t="shared" si="724"/>
        <v xml:space="preserve">         </v>
      </c>
      <c r="W2804" t="str">
        <f t="shared" si="725"/>
        <v xml:space="preserve">         </v>
      </c>
      <c r="X2804" t="str">
        <f t="shared" si="735"/>
        <v xml:space="preserve"> 42072 </v>
      </c>
      <c r="Y2804" t="str">
        <f t="shared" si="735"/>
        <v xml:space="preserve"> TMAR12-MG000 </v>
      </c>
      <c r="Z2804" t="str">
        <f t="shared" si="735"/>
        <v xml:space="preserve"> 12 </v>
      </c>
      <c r="AA2804" t="str">
        <f t="shared" si="726"/>
        <v xml:space="preserve">     0.0 </v>
      </c>
      <c r="AB2804" t="str">
        <f t="shared" si="727"/>
        <v xml:space="preserve">     0.0 </v>
      </c>
      <c r="AC2804" t="str">
        <f t="shared" si="728"/>
        <v xml:space="preserve">     0.0 </v>
      </c>
      <c r="AD2804" t="str">
        <f t="shared" si="734"/>
        <v xml:space="preserve">        </v>
      </c>
      <c r="AE2804" t="str">
        <f t="shared" si="729"/>
        <v xml:space="preserve">       </v>
      </c>
      <c r="AF2804" t="str">
        <f t="shared" si="736"/>
        <v xml:space="preserve">     </v>
      </c>
      <c r="AG2804" t="str">
        <f t="shared" si="736"/>
        <v xml:space="preserve">     0.00 </v>
      </c>
      <c r="AH2804" t="str">
        <f t="shared" si="730"/>
        <v xml:space="preserve">     0.00 </v>
      </c>
      <c r="AI2804" t="str">
        <f t="shared" si="731"/>
        <v xml:space="preserve">       </v>
      </c>
      <c r="AJ2804" t="str">
        <f t="shared" si="732"/>
        <v xml:space="preserve">      </v>
      </c>
    </row>
    <row r="2805" spans="1:36" x14ac:dyDescent="0.25">
      <c r="A2805" t="s">
        <v>6</v>
      </c>
      <c r="P2805" t="str">
        <f t="shared" si="733"/>
        <v xml:space="preserve">  ..............</v>
      </c>
      <c r="Q2805" t="str">
        <f t="shared" si="733"/>
        <v>.........</v>
      </c>
      <c r="R2805" t="str">
        <f t="shared" si="721"/>
        <v>.........</v>
      </c>
      <c r="S2805" t="str">
        <f t="shared" si="722"/>
        <v>.........</v>
      </c>
      <c r="T2805" t="str">
        <f t="shared" si="723"/>
        <v>.........</v>
      </c>
      <c r="U2805" t="str">
        <f t="shared" si="734"/>
        <v>.............</v>
      </c>
      <c r="V2805" t="str">
        <f t="shared" si="724"/>
        <v>.........</v>
      </c>
      <c r="W2805" t="str">
        <f t="shared" si="725"/>
        <v>.........</v>
      </c>
      <c r="X2805" t="str">
        <f t="shared" si="735"/>
        <v>.......</v>
      </c>
      <c r="Y2805" t="str">
        <f t="shared" si="735"/>
        <v>..............</v>
      </c>
      <c r="Z2805" t="str">
        <f t="shared" si="735"/>
        <v>....</v>
      </c>
      <c r="AA2805" t="str">
        <f t="shared" si="726"/>
        <v>.........</v>
      </c>
      <c r="AB2805" t="str">
        <f t="shared" si="727"/>
        <v>.........</v>
      </c>
      <c r="AC2805" t="str">
        <f t="shared" si="728"/>
        <v>.........</v>
      </c>
      <c r="AD2805" t="str">
        <f t="shared" si="734"/>
        <v>........</v>
      </c>
      <c r="AE2805" t="str">
        <f t="shared" si="729"/>
        <v>.......</v>
      </c>
      <c r="AF2805" t="str">
        <f t="shared" si="736"/>
        <v>.....</v>
      </c>
      <c r="AG2805" t="str">
        <f t="shared" si="736"/>
        <v>..........</v>
      </c>
      <c r="AH2805" t="str">
        <f t="shared" si="730"/>
        <v>..........</v>
      </c>
      <c r="AI2805" t="str">
        <f t="shared" si="731"/>
        <v>.......</v>
      </c>
      <c r="AJ2805" t="str">
        <f t="shared" si="732"/>
        <v>.......</v>
      </c>
    </row>
    <row r="2806" spans="1:36" x14ac:dyDescent="0.25">
      <c r="A2806" t="s">
        <v>2327</v>
      </c>
      <c r="P2806" t="str">
        <f t="shared" si="733"/>
        <v xml:space="preserve">  42074  991  0 </v>
      </c>
      <c r="Q2806" t="str">
        <f t="shared" si="733"/>
        <v xml:space="preserve">   1.001 </v>
      </c>
      <c r="R2806" t="str">
        <f t="shared" si="721"/>
        <v xml:space="preserve">     0.0 </v>
      </c>
      <c r="S2806" t="str">
        <f t="shared" si="722"/>
        <v xml:space="preserve">     0.0 </v>
      </c>
      <c r="T2806" t="str">
        <f t="shared" si="723"/>
        <v xml:space="preserve">     0.0 </v>
      </c>
      <c r="U2806" t="str">
        <f t="shared" si="734"/>
        <v xml:space="preserve">         0.0 </v>
      </c>
      <c r="V2806" t="str">
        <f t="shared" si="724"/>
        <v xml:space="preserve">     0.0 </v>
      </c>
      <c r="W2806" t="str">
        <f t="shared" si="725"/>
        <v xml:space="preserve">     0.0</v>
      </c>
      <c r="X2806" t="str">
        <f t="shared" si="735"/>
        <v/>
      </c>
      <c r="Y2806" t="str">
        <f t="shared" si="735"/>
        <v/>
      </c>
      <c r="Z2806" t="str">
        <f t="shared" si="735"/>
        <v/>
      </c>
      <c r="AA2806" t="str">
        <f t="shared" si="726"/>
        <v/>
      </c>
      <c r="AB2806" t="str">
        <f t="shared" si="727"/>
        <v/>
      </c>
      <c r="AC2806" t="str">
        <f t="shared" si="728"/>
        <v/>
      </c>
      <c r="AD2806" t="str">
        <f t="shared" si="734"/>
        <v/>
      </c>
      <c r="AE2806" t="str">
        <f t="shared" si="729"/>
        <v/>
      </c>
      <c r="AF2806" t="str">
        <f t="shared" si="736"/>
        <v/>
      </c>
      <c r="AG2806" t="str">
        <f t="shared" si="736"/>
        <v/>
      </c>
      <c r="AH2806" t="str">
        <f t="shared" si="730"/>
        <v/>
      </c>
      <c r="AI2806" t="str">
        <f t="shared" si="731"/>
        <v/>
      </c>
      <c r="AJ2806" t="str">
        <f t="shared" si="732"/>
        <v/>
      </c>
    </row>
    <row r="2807" spans="1:36" x14ac:dyDescent="0.25">
      <c r="A2807" t="s">
        <v>2328</v>
      </c>
      <c r="P2807" t="str">
        <f t="shared" si="733"/>
        <v xml:space="preserve">  TMAR13-MG000  </v>
      </c>
      <c r="Q2807" t="str">
        <f t="shared" si="733"/>
        <v xml:space="preserve">    -4.7 </v>
      </c>
      <c r="R2807" t="str">
        <f t="shared" si="721"/>
        <v xml:space="preserve">     0.0 </v>
      </c>
      <c r="S2807" t="str">
        <f t="shared" si="722"/>
        <v xml:space="preserve">     0.0 </v>
      </c>
      <c r="T2807" t="str">
        <f t="shared" si="723"/>
        <v xml:space="preserve">     0.0 </v>
      </c>
      <c r="U2807" t="str">
        <f t="shared" si="734"/>
        <v xml:space="preserve">         0.0 </v>
      </c>
      <c r="V2807" t="str">
        <f t="shared" si="724"/>
        <v xml:space="preserve">     0.0 </v>
      </c>
      <c r="W2807" t="str">
        <f t="shared" si="725"/>
        <v xml:space="preserve">     0.0 </v>
      </c>
      <c r="X2807" t="str">
        <f t="shared" si="735"/>
        <v xml:space="preserve">       </v>
      </c>
      <c r="Y2807" t="str">
        <f t="shared" si="735"/>
        <v xml:space="preserve">              </v>
      </c>
      <c r="Z2807" t="str">
        <f t="shared" si="735"/>
        <v xml:space="preserve">    </v>
      </c>
      <c r="AA2807" t="str">
        <f t="shared" si="726"/>
        <v xml:space="preserve">         </v>
      </c>
      <c r="AB2807" t="str">
        <f t="shared" si="727"/>
        <v xml:space="preserve">         </v>
      </c>
      <c r="AC2807" t="str">
        <f t="shared" si="728"/>
        <v xml:space="preserve">    </v>
      </c>
      <c r="AD2807" t="str">
        <f t="shared" si="734"/>
        <v/>
      </c>
      <c r="AE2807" t="str">
        <f t="shared" si="729"/>
        <v/>
      </c>
      <c r="AF2807" t="str">
        <f t="shared" si="736"/>
        <v/>
      </c>
      <c r="AG2807" t="str">
        <f t="shared" si="736"/>
        <v/>
      </c>
      <c r="AH2807" t="str">
        <f t="shared" si="730"/>
        <v/>
      </c>
      <c r="AI2807" t="str">
        <f t="shared" si="731"/>
        <v/>
      </c>
      <c r="AJ2807" t="str">
        <f t="shared" si="732"/>
        <v/>
      </c>
    </row>
    <row r="2808" spans="1:36" x14ac:dyDescent="0.25">
      <c r="A2808" t="s">
        <v>2329</v>
      </c>
      <c r="P2808" t="str">
        <f t="shared" si="733"/>
        <v xml:space="preserve">                </v>
      </c>
      <c r="Q2808" t="str">
        <f t="shared" si="733"/>
        <v xml:space="preserve">         </v>
      </c>
      <c r="R2808" t="str">
        <f t="shared" si="721"/>
        <v xml:space="preserve">   150.0 </v>
      </c>
      <c r="S2808" t="str">
        <f t="shared" si="722"/>
        <v xml:space="preserve">   183.0 </v>
      </c>
      <c r="T2808" t="str">
        <f t="shared" si="723"/>
        <v xml:space="preserve">   150.0 </v>
      </c>
      <c r="U2808" t="str">
        <f t="shared" si="734"/>
        <v xml:space="preserve">        9.8% </v>
      </c>
      <c r="V2808" t="str">
        <f t="shared" si="724"/>
        <v xml:space="preserve">         </v>
      </c>
      <c r="W2808" t="str">
        <f t="shared" si="725"/>
        <v xml:space="preserve">         </v>
      </c>
      <c r="X2808" t="str">
        <f t="shared" si="735"/>
        <v xml:space="preserve">   381 </v>
      </c>
      <c r="Y2808" t="str">
        <f t="shared" si="735"/>
        <v xml:space="preserve"> TMARIA-MG289 </v>
      </c>
      <c r="Z2808" t="str">
        <f t="shared" si="735"/>
        <v xml:space="preserve"> 13 </v>
      </c>
      <c r="AA2808" t="str">
        <f t="shared" si="726"/>
        <v xml:space="preserve">    -9.0 </v>
      </c>
      <c r="AB2808" t="str">
        <f t="shared" si="727"/>
        <v xml:space="preserve">   -11.7 </v>
      </c>
      <c r="AC2808" t="str">
        <f t="shared" si="728"/>
        <v xml:space="preserve">    14.7 </v>
      </c>
      <c r="AD2808" t="str">
        <f t="shared" si="734"/>
        <v xml:space="preserve"> 1.000F </v>
      </c>
      <c r="AE2808" t="str">
        <f t="shared" si="729"/>
        <v xml:space="preserve">       </v>
      </c>
      <c r="AF2808" t="str">
        <f t="shared" si="736"/>
        <v xml:space="preserve">     </v>
      </c>
      <c r="AG2808" t="str">
        <f t="shared" si="736"/>
        <v xml:space="preserve">     0.00 </v>
      </c>
      <c r="AH2808" t="str">
        <f t="shared" si="730"/>
        <v xml:space="preserve">     0.24 </v>
      </c>
      <c r="AI2808" t="str">
        <f t="shared" si="731"/>
        <v xml:space="preserve">       </v>
      </c>
      <c r="AJ2808" t="str">
        <f t="shared" si="732"/>
        <v xml:space="preserve">      </v>
      </c>
    </row>
    <row r="2809" spans="1:36" x14ac:dyDescent="0.25">
      <c r="A2809" t="s">
        <v>2330</v>
      </c>
      <c r="P2809" t="str">
        <f t="shared" si="733"/>
        <v xml:space="preserve">                </v>
      </c>
      <c r="Q2809" t="str">
        <f t="shared" si="733"/>
        <v xml:space="preserve">         </v>
      </c>
      <c r="R2809" t="str">
        <f t="shared" ref="R2809:R2872" si="737">MID($A2809,Q$8+Q$9-1,R$9)</f>
        <v xml:space="preserve">   150.0 </v>
      </c>
      <c r="S2809" t="str">
        <f t="shared" ref="S2809:S2872" si="738">MID($A2809,Q$8+Q$9+R$9-2,S$9)</f>
        <v xml:space="preserve">   183.0 </v>
      </c>
      <c r="T2809" t="str">
        <f t="shared" ref="T2809:T2872" si="739">MID($A2809,Q$8+Q$9+R$9+S$9-3,T$9)</f>
        <v xml:space="preserve">   150.0 </v>
      </c>
      <c r="U2809" t="str">
        <f t="shared" si="734"/>
        <v xml:space="preserve">        9.8% </v>
      </c>
      <c r="V2809" t="str">
        <f t="shared" ref="V2809:V2872" si="740">MID($A2809,U$8+U$9-1,V$9)</f>
        <v xml:space="preserve">         </v>
      </c>
      <c r="W2809" t="str">
        <f t="shared" ref="W2809:W2872" si="741">MID($A2809,U$8+U$9+V$9-2,W$9)</f>
        <v xml:space="preserve">         </v>
      </c>
      <c r="X2809" t="str">
        <f t="shared" si="735"/>
        <v xml:space="preserve">   382 </v>
      </c>
      <c r="Y2809" t="str">
        <f t="shared" si="735"/>
        <v xml:space="preserve"> TMARIA-MG138 </v>
      </c>
      <c r="Z2809" t="str">
        <f t="shared" si="735"/>
        <v xml:space="preserve"> 13 </v>
      </c>
      <c r="AA2809" t="str">
        <f t="shared" ref="AA2809:AA2872" si="742">MID($A2809,Z$8+Z$9-1,AA$9)</f>
        <v xml:space="preserve">     9.0 </v>
      </c>
      <c r="AB2809" t="str">
        <f t="shared" ref="AB2809:AB2872" si="743">MID($A2809,Z$8+Z$9+AA$9-2,AB$9)</f>
        <v xml:space="preserve">    11.7 </v>
      </c>
      <c r="AC2809" t="str">
        <f t="shared" ref="AC2809:AC2872" si="744">MID($A2809,Z$8+Z$9+AA$9+AB$9-3,AC$9)</f>
        <v xml:space="preserve">    14.7 </v>
      </c>
      <c r="AD2809" t="str">
        <f t="shared" si="734"/>
        <v xml:space="preserve">        </v>
      </c>
      <c r="AE2809" t="str">
        <f t="shared" ref="AE2809:AE2872" si="745">MID($A2809,AD$8+AD$9-1,AE$9)</f>
        <v xml:space="preserve">       </v>
      </c>
      <c r="AF2809" t="str">
        <f t="shared" si="736"/>
        <v xml:space="preserve"> 356 </v>
      </c>
      <c r="AG2809" t="str">
        <f t="shared" si="736"/>
        <v xml:space="preserve">     0.00 </v>
      </c>
      <c r="AH2809" t="str">
        <f t="shared" ref="AH2809:AH2872" si="746">MID($A2809,AG$8+AG$9-1,AH$9)</f>
        <v xml:space="preserve">    -0.08 </v>
      </c>
      <c r="AI2809" t="str">
        <f t="shared" ref="AI2809:AI2872" si="747">MID($A2809,AG$8+AG$9+AH$9-2,AI$9)</f>
        <v xml:space="preserve">       </v>
      </c>
      <c r="AJ2809" t="str">
        <f t="shared" ref="AJ2809:AJ2872" si="748">MID($A2809,AG$8+AG$9+AH$9+AI$9-3,AJ$9)</f>
        <v xml:space="preserve">      </v>
      </c>
    </row>
    <row r="2810" spans="1:36" x14ac:dyDescent="0.25">
      <c r="A2810" t="s">
        <v>2331</v>
      </c>
      <c r="P2810" t="str">
        <f t="shared" ref="P2810:Q2873" si="749">MID($A2810,P$8,P$9)</f>
        <v xml:space="preserve">                </v>
      </c>
      <c r="Q2810" t="str">
        <f t="shared" si="749"/>
        <v xml:space="preserve">         </v>
      </c>
      <c r="R2810" t="str">
        <f t="shared" si="737"/>
        <v xml:space="preserve">   150.0 </v>
      </c>
      <c r="S2810" t="str">
        <f t="shared" si="738"/>
        <v xml:space="preserve">   183.0 </v>
      </c>
      <c r="T2810" t="str">
        <f t="shared" si="739"/>
        <v xml:space="preserve">   150.0 </v>
      </c>
      <c r="U2810" t="str">
        <f t="shared" ref="U2810:AD2873" si="750">MID($A2810,U$8,U$9)</f>
        <v xml:space="preserve">        0.0% </v>
      </c>
      <c r="V2810" t="str">
        <f t="shared" si="740"/>
        <v xml:space="preserve">         </v>
      </c>
      <c r="W2810" t="str">
        <f t="shared" si="741"/>
        <v xml:space="preserve">         </v>
      </c>
      <c r="X2810" t="str">
        <f t="shared" ref="X2810:Z2873" si="751">MID($A2810,X$8,X$9)</f>
        <v xml:space="preserve"> 42075 </v>
      </c>
      <c r="Y2810" t="str">
        <f t="shared" si="751"/>
        <v xml:space="preserve"> TMAR13-MG013 </v>
      </c>
      <c r="Z2810" t="str">
        <f t="shared" si="751"/>
        <v xml:space="preserve"> 13 </v>
      </c>
      <c r="AA2810" t="str">
        <f t="shared" si="742"/>
        <v xml:space="preserve">     0.0 </v>
      </c>
      <c r="AB2810" t="str">
        <f t="shared" si="743"/>
        <v xml:space="preserve">     0.0 </v>
      </c>
      <c r="AC2810" t="str">
        <f t="shared" si="744"/>
        <v xml:space="preserve">     0.0 </v>
      </c>
      <c r="AD2810" t="str">
        <f t="shared" si="750"/>
        <v xml:space="preserve"> 1.000F </v>
      </c>
      <c r="AE2810" t="str">
        <f t="shared" si="745"/>
        <v xml:space="preserve">       </v>
      </c>
      <c r="AF2810" t="str">
        <f t="shared" ref="AF2810:AG2873" si="752">MID($A2810,AF$8,AF$9)</f>
        <v xml:space="preserve">     </v>
      </c>
      <c r="AG2810" t="str">
        <f t="shared" si="752"/>
        <v xml:space="preserve">     0.00 </v>
      </c>
      <c r="AH2810" t="str">
        <f t="shared" si="746"/>
        <v xml:space="preserve">     0.00 </v>
      </c>
      <c r="AI2810" t="str">
        <f t="shared" si="747"/>
        <v xml:space="preserve">       </v>
      </c>
      <c r="AJ2810" t="str">
        <f t="shared" si="748"/>
        <v xml:space="preserve">      </v>
      </c>
    </row>
    <row r="2811" spans="1:36" x14ac:dyDescent="0.25">
      <c r="A2811" t="s">
        <v>6</v>
      </c>
      <c r="P2811" t="str">
        <f t="shared" si="749"/>
        <v xml:space="preserve">  ..............</v>
      </c>
      <c r="Q2811" t="str">
        <f t="shared" si="749"/>
        <v>.........</v>
      </c>
      <c r="R2811" t="str">
        <f t="shared" si="737"/>
        <v>.........</v>
      </c>
      <c r="S2811" t="str">
        <f t="shared" si="738"/>
        <v>.........</v>
      </c>
      <c r="T2811" t="str">
        <f t="shared" si="739"/>
        <v>.........</v>
      </c>
      <c r="U2811" t="str">
        <f t="shared" si="750"/>
        <v>.............</v>
      </c>
      <c r="V2811" t="str">
        <f t="shared" si="740"/>
        <v>.........</v>
      </c>
      <c r="W2811" t="str">
        <f t="shared" si="741"/>
        <v>.........</v>
      </c>
      <c r="X2811" t="str">
        <f t="shared" si="751"/>
        <v>.......</v>
      </c>
      <c r="Y2811" t="str">
        <f t="shared" si="751"/>
        <v>..............</v>
      </c>
      <c r="Z2811" t="str">
        <f t="shared" si="751"/>
        <v>....</v>
      </c>
      <c r="AA2811" t="str">
        <f t="shared" si="742"/>
        <v>.........</v>
      </c>
      <c r="AB2811" t="str">
        <f t="shared" si="743"/>
        <v>.........</v>
      </c>
      <c r="AC2811" t="str">
        <f t="shared" si="744"/>
        <v>.........</v>
      </c>
      <c r="AD2811" t="str">
        <f t="shared" si="750"/>
        <v>........</v>
      </c>
      <c r="AE2811" t="str">
        <f t="shared" si="745"/>
        <v>.......</v>
      </c>
      <c r="AF2811" t="str">
        <f t="shared" si="752"/>
        <v>.....</v>
      </c>
      <c r="AG2811" t="str">
        <f t="shared" si="752"/>
        <v>..........</v>
      </c>
      <c r="AH2811" t="str">
        <f t="shared" si="746"/>
        <v>..........</v>
      </c>
      <c r="AI2811" t="str">
        <f t="shared" si="747"/>
        <v>.......</v>
      </c>
      <c r="AJ2811" t="str">
        <f t="shared" si="748"/>
        <v>.......</v>
      </c>
    </row>
    <row r="2812" spans="1:36" x14ac:dyDescent="0.25">
      <c r="A2812" t="s">
        <v>2332</v>
      </c>
      <c r="P2812" t="str">
        <f t="shared" si="749"/>
        <v xml:space="preserve">  42075   14  0 </v>
      </c>
      <c r="Q2812" t="str">
        <f t="shared" si="749"/>
        <v xml:space="preserve">   1.001 </v>
      </c>
      <c r="R2812" t="str">
        <f t="shared" si="737"/>
        <v xml:space="preserve">     0.0 </v>
      </c>
      <c r="S2812" t="str">
        <f t="shared" si="738"/>
        <v xml:space="preserve">     0.0 </v>
      </c>
      <c r="T2812" t="str">
        <f t="shared" si="739"/>
        <v xml:space="preserve">     0.0 </v>
      </c>
      <c r="U2812" t="str">
        <f t="shared" si="750"/>
        <v xml:space="preserve">         0.0 </v>
      </c>
      <c r="V2812" t="str">
        <f t="shared" si="740"/>
        <v xml:space="preserve">     0.0 </v>
      </c>
      <c r="W2812" t="str">
        <f t="shared" si="741"/>
        <v xml:space="preserve">     0.0</v>
      </c>
      <c r="X2812" t="str">
        <f t="shared" si="751"/>
        <v/>
      </c>
      <c r="Y2812" t="str">
        <f t="shared" si="751"/>
        <v/>
      </c>
      <c r="Z2812" t="str">
        <f t="shared" si="751"/>
        <v/>
      </c>
      <c r="AA2812" t="str">
        <f t="shared" si="742"/>
        <v/>
      </c>
      <c r="AB2812" t="str">
        <f t="shared" si="743"/>
        <v/>
      </c>
      <c r="AC2812" t="str">
        <f t="shared" si="744"/>
        <v/>
      </c>
      <c r="AD2812" t="str">
        <f t="shared" si="750"/>
        <v/>
      </c>
      <c r="AE2812" t="str">
        <f t="shared" si="745"/>
        <v/>
      </c>
      <c r="AF2812" t="str">
        <f t="shared" si="752"/>
        <v/>
      </c>
      <c r="AG2812" t="str">
        <f t="shared" si="752"/>
        <v/>
      </c>
      <c r="AH2812" t="str">
        <f t="shared" si="746"/>
        <v/>
      </c>
      <c r="AI2812" t="str">
        <f t="shared" si="747"/>
        <v/>
      </c>
      <c r="AJ2812" t="str">
        <f t="shared" si="748"/>
        <v/>
      </c>
    </row>
    <row r="2813" spans="1:36" x14ac:dyDescent="0.25">
      <c r="A2813" t="s">
        <v>2333</v>
      </c>
      <c r="P2813" t="str">
        <f t="shared" si="749"/>
        <v xml:space="preserve">  TMAR13-MG013  </v>
      </c>
      <c r="Q2813" t="str">
        <f t="shared" si="749"/>
        <v xml:space="preserve">    -4.7 </v>
      </c>
      <c r="R2813" t="str">
        <f t="shared" si="737"/>
        <v xml:space="preserve">     0.0 </v>
      </c>
      <c r="S2813" t="str">
        <f t="shared" si="738"/>
        <v xml:space="preserve">     0.0 </v>
      </c>
      <c r="T2813" t="str">
        <f t="shared" si="739"/>
        <v xml:space="preserve">     0.0 </v>
      </c>
      <c r="U2813" t="str">
        <f t="shared" si="750"/>
        <v xml:space="preserve">         0.0 </v>
      </c>
      <c r="V2813" t="str">
        <f t="shared" si="740"/>
        <v xml:space="preserve">     0.0 </v>
      </c>
      <c r="W2813" t="str">
        <f t="shared" si="741"/>
        <v xml:space="preserve">     0.0 </v>
      </c>
      <c r="X2813" t="str">
        <f t="shared" si="751"/>
        <v xml:space="preserve">       </v>
      </c>
      <c r="Y2813" t="str">
        <f t="shared" si="751"/>
        <v xml:space="preserve">              </v>
      </c>
      <c r="Z2813" t="str">
        <f t="shared" si="751"/>
        <v xml:space="preserve">    </v>
      </c>
      <c r="AA2813" t="str">
        <f t="shared" si="742"/>
        <v xml:space="preserve">         </v>
      </c>
      <c r="AB2813" t="str">
        <f t="shared" si="743"/>
        <v xml:space="preserve">         </v>
      </c>
      <c r="AC2813" t="str">
        <f t="shared" si="744"/>
        <v xml:space="preserve">    </v>
      </c>
      <c r="AD2813" t="str">
        <f t="shared" si="750"/>
        <v/>
      </c>
      <c r="AE2813" t="str">
        <f t="shared" si="745"/>
        <v/>
      </c>
      <c r="AF2813" t="str">
        <f t="shared" si="752"/>
        <v/>
      </c>
      <c r="AG2813" t="str">
        <f t="shared" si="752"/>
        <v/>
      </c>
      <c r="AH2813" t="str">
        <f t="shared" si="746"/>
        <v/>
      </c>
      <c r="AI2813" t="str">
        <f t="shared" si="747"/>
        <v/>
      </c>
      <c r="AJ2813" t="str">
        <f t="shared" si="748"/>
        <v/>
      </c>
    </row>
    <row r="2814" spans="1:36" x14ac:dyDescent="0.25">
      <c r="A2814" t="s">
        <v>2334</v>
      </c>
      <c r="P2814" t="str">
        <f t="shared" si="749"/>
        <v xml:space="preserve">                </v>
      </c>
      <c r="Q2814" t="str">
        <f t="shared" si="749"/>
        <v xml:space="preserve">         </v>
      </c>
      <c r="R2814" t="str">
        <f t="shared" si="737"/>
        <v xml:space="preserve">   150.0 </v>
      </c>
      <c r="S2814" t="str">
        <f t="shared" si="738"/>
        <v xml:space="preserve">   183.0 </v>
      </c>
      <c r="T2814" t="str">
        <f t="shared" si="739"/>
        <v xml:space="preserve">   150.0 </v>
      </c>
      <c r="U2814" t="str">
        <f t="shared" si="750"/>
        <v xml:space="preserve">        0.0% </v>
      </c>
      <c r="V2814" t="str">
        <f t="shared" si="740"/>
        <v xml:space="preserve">         </v>
      </c>
      <c r="W2814" t="str">
        <f t="shared" si="741"/>
        <v xml:space="preserve">         </v>
      </c>
      <c r="X2814" t="str">
        <f t="shared" si="751"/>
        <v xml:space="preserve"> 42074 </v>
      </c>
      <c r="Y2814" t="str">
        <f t="shared" si="751"/>
        <v xml:space="preserve"> TMAR13-MG000 </v>
      </c>
      <c r="Z2814" t="str">
        <f t="shared" si="751"/>
        <v xml:space="preserve"> 13 </v>
      </c>
      <c r="AA2814" t="str">
        <f t="shared" si="742"/>
        <v xml:space="preserve">     0.0 </v>
      </c>
      <c r="AB2814" t="str">
        <f t="shared" si="743"/>
        <v xml:space="preserve">     0.0 </v>
      </c>
      <c r="AC2814" t="str">
        <f t="shared" si="744"/>
        <v xml:space="preserve">     0.0 </v>
      </c>
      <c r="AD2814" t="str">
        <f t="shared" si="750"/>
        <v xml:space="preserve">        </v>
      </c>
      <c r="AE2814" t="str">
        <f t="shared" si="745"/>
        <v xml:space="preserve">       </v>
      </c>
      <c r="AF2814" t="str">
        <f t="shared" si="752"/>
        <v xml:space="preserve">     </v>
      </c>
      <c r="AG2814" t="str">
        <f t="shared" si="752"/>
        <v xml:space="preserve">     0.00 </v>
      </c>
      <c r="AH2814" t="str">
        <f t="shared" si="746"/>
        <v xml:space="preserve">     0.00 </v>
      </c>
      <c r="AI2814" t="str">
        <f t="shared" si="747"/>
        <v xml:space="preserve">       </v>
      </c>
      <c r="AJ2814" t="str">
        <f t="shared" si="748"/>
        <v xml:space="preserve">      </v>
      </c>
    </row>
    <row r="2815" spans="1:36" x14ac:dyDescent="0.25">
      <c r="A2815" t="s">
        <v>6</v>
      </c>
      <c r="P2815" t="str">
        <f t="shared" si="749"/>
        <v xml:space="preserve">  ..............</v>
      </c>
      <c r="Q2815" t="str">
        <f t="shared" si="749"/>
        <v>.........</v>
      </c>
      <c r="R2815" t="str">
        <f t="shared" si="737"/>
        <v>.........</v>
      </c>
      <c r="S2815" t="str">
        <f t="shared" si="738"/>
        <v>.........</v>
      </c>
      <c r="T2815" t="str">
        <f t="shared" si="739"/>
        <v>.........</v>
      </c>
      <c r="U2815" t="str">
        <f t="shared" si="750"/>
        <v>.............</v>
      </c>
      <c r="V2815" t="str">
        <f t="shared" si="740"/>
        <v>.........</v>
      </c>
      <c r="W2815" t="str">
        <f t="shared" si="741"/>
        <v>.........</v>
      </c>
      <c r="X2815" t="str">
        <f t="shared" si="751"/>
        <v>.......</v>
      </c>
      <c r="Y2815" t="str">
        <f t="shared" si="751"/>
        <v>..............</v>
      </c>
      <c r="Z2815" t="str">
        <f t="shared" si="751"/>
        <v>....</v>
      </c>
      <c r="AA2815" t="str">
        <f t="shared" si="742"/>
        <v>.........</v>
      </c>
      <c r="AB2815" t="str">
        <f t="shared" si="743"/>
        <v>.........</v>
      </c>
      <c r="AC2815" t="str">
        <f t="shared" si="744"/>
        <v>.........</v>
      </c>
      <c r="AD2815" t="str">
        <f t="shared" si="750"/>
        <v>........</v>
      </c>
      <c r="AE2815" t="str">
        <f t="shared" si="745"/>
        <v>.......</v>
      </c>
      <c r="AF2815" t="str">
        <f t="shared" si="752"/>
        <v>.....</v>
      </c>
      <c r="AG2815" t="str">
        <f t="shared" si="752"/>
        <v>..........</v>
      </c>
      <c r="AH2815" t="str">
        <f t="shared" si="746"/>
        <v>..........</v>
      </c>
      <c r="AI2815" t="str">
        <f t="shared" si="747"/>
        <v>.......</v>
      </c>
      <c r="AJ2815" t="str">
        <f t="shared" si="748"/>
        <v>.......</v>
      </c>
    </row>
    <row r="2816" spans="1:36" x14ac:dyDescent="0.25">
      <c r="A2816" t="s">
        <v>2335</v>
      </c>
      <c r="P2816" t="str">
        <f t="shared" si="749"/>
        <v xml:space="preserve">  42076  991  0 </v>
      </c>
      <c r="Q2816" t="str">
        <f t="shared" si="749"/>
        <v xml:space="preserve">   1.003 </v>
      </c>
      <c r="R2816" t="str">
        <f t="shared" si="737"/>
        <v xml:space="preserve">     0.0 </v>
      </c>
      <c r="S2816" t="str">
        <f t="shared" si="738"/>
        <v xml:space="preserve">     0.0 </v>
      </c>
      <c r="T2816" t="str">
        <f t="shared" si="739"/>
        <v xml:space="preserve">     0.0 </v>
      </c>
      <c r="U2816" t="str">
        <f t="shared" si="750"/>
        <v xml:space="preserve">         0.0 </v>
      </c>
      <c r="V2816" t="str">
        <f t="shared" si="740"/>
        <v xml:space="preserve">     0.0 </v>
      </c>
      <c r="W2816" t="str">
        <f t="shared" si="741"/>
        <v xml:space="preserve">     0.0</v>
      </c>
      <c r="X2816" t="str">
        <f t="shared" si="751"/>
        <v/>
      </c>
      <c r="Y2816" t="str">
        <f t="shared" si="751"/>
        <v/>
      </c>
      <c r="Z2816" t="str">
        <f t="shared" si="751"/>
        <v/>
      </c>
      <c r="AA2816" t="str">
        <f t="shared" si="742"/>
        <v/>
      </c>
      <c r="AB2816" t="str">
        <f t="shared" si="743"/>
        <v/>
      </c>
      <c r="AC2816" t="str">
        <f t="shared" si="744"/>
        <v/>
      </c>
      <c r="AD2816" t="str">
        <f t="shared" si="750"/>
        <v/>
      </c>
      <c r="AE2816" t="str">
        <f t="shared" si="745"/>
        <v/>
      </c>
      <c r="AF2816" t="str">
        <f t="shared" si="752"/>
        <v/>
      </c>
      <c r="AG2816" t="str">
        <f t="shared" si="752"/>
        <v/>
      </c>
      <c r="AH2816" t="str">
        <f t="shared" si="746"/>
        <v/>
      </c>
      <c r="AI2816" t="str">
        <f t="shared" si="747"/>
        <v/>
      </c>
      <c r="AJ2816" t="str">
        <f t="shared" si="748"/>
        <v/>
      </c>
    </row>
    <row r="2817" spans="1:36" x14ac:dyDescent="0.25">
      <c r="A2817" t="s">
        <v>2336</v>
      </c>
      <c r="P2817" t="str">
        <f t="shared" si="749"/>
        <v xml:space="preserve">  SGOTA6-MG000  </v>
      </c>
      <c r="Q2817" t="str">
        <f t="shared" si="749"/>
        <v xml:space="preserve">    -7.2 </v>
      </c>
      <c r="R2817" t="str">
        <f t="shared" si="737"/>
        <v xml:space="preserve">     0.0 </v>
      </c>
      <c r="S2817" t="str">
        <f t="shared" si="738"/>
        <v xml:space="preserve">     0.0 </v>
      </c>
      <c r="T2817" t="str">
        <f t="shared" si="739"/>
        <v xml:space="preserve">     0.0 </v>
      </c>
      <c r="U2817" t="str">
        <f t="shared" si="750"/>
        <v xml:space="preserve">         0.0 </v>
      </c>
      <c r="V2817" t="str">
        <f t="shared" si="740"/>
        <v xml:space="preserve">     0.0 </v>
      </c>
      <c r="W2817" t="str">
        <f t="shared" si="741"/>
        <v xml:space="preserve">     0.0 </v>
      </c>
      <c r="X2817" t="str">
        <f t="shared" si="751"/>
        <v xml:space="preserve">       </v>
      </c>
      <c r="Y2817" t="str">
        <f t="shared" si="751"/>
        <v xml:space="preserve">              </v>
      </c>
      <c r="Z2817" t="str">
        <f t="shared" si="751"/>
        <v xml:space="preserve">    </v>
      </c>
      <c r="AA2817" t="str">
        <f t="shared" si="742"/>
        <v xml:space="preserve">         </v>
      </c>
      <c r="AB2817" t="str">
        <f t="shared" si="743"/>
        <v xml:space="preserve">         </v>
      </c>
      <c r="AC2817" t="str">
        <f t="shared" si="744"/>
        <v xml:space="preserve">    </v>
      </c>
      <c r="AD2817" t="str">
        <f t="shared" si="750"/>
        <v/>
      </c>
      <c r="AE2817" t="str">
        <f t="shared" si="745"/>
        <v/>
      </c>
      <c r="AF2817" t="str">
        <f t="shared" si="752"/>
        <v/>
      </c>
      <c r="AG2817" t="str">
        <f t="shared" si="752"/>
        <v/>
      </c>
      <c r="AH2817" t="str">
        <f t="shared" si="746"/>
        <v/>
      </c>
      <c r="AI2817" t="str">
        <f t="shared" si="747"/>
        <v/>
      </c>
      <c r="AJ2817" t="str">
        <f t="shared" si="748"/>
        <v/>
      </c>
    </row>
    <row r="2818" spans="1:36" x14ac:dyDescent="0.25">
      <c r="A2818" t="s">
        <v>2337</v>
      </c>
      <c r="P2818" t="str">
        <f t="shared" si="749"/>
        <v xml:space="preserve">                </v>
      </c>
      <c r="Q2818" t="str">
        <f t="shared" si="749"/>
        <v xml:space="preserve">         </v>
      </c>
      <c r="R2818" t="str">
        <f t="shared" si="737"/>
        <v xml:space="preserve">   300.0 </v>
      </c>
      <c r="S2818" t="str">
        <f t="shared" si="738"/>
        <v xml:space="preserve">   360.0 </v>
      </c>
      <c r="T2818" t="str">
        <f t="shared" si="739"/>
        <v xml:space="preserve">   300.0 </v>
      </c>
      <c r="U2818" t="str">
        <f t="shared" si="750"/>
        <v xml:space="preserve">       14.2% </v>
      </c>
      <c r="V2818" t="str">
        <f t="shared" si="740"/>
        <v xml:space="preserve">         </v>
      </c>
      <c r="W2818" t="str">
        <f t="shared" si="741"/>
        <v xml:space="preserve">         </v>
      </c>
      <c r="X2818" t="str">
        <f t="shared" si="751"/>
        <v xml:space="preserve">   391 </v>
      </c>
      <c r="Y2818" t="str">
        <f t="shared" si="751"/>
        <v xml:space="preserve"> SGOTA2-MG345 </v>
      </c>
      <c r="Z2818" t="str">
        <f t="shared" si="751"/>
        <v xml:space="preserve">  6 </v>
      </c>
      <c r="AA2818" t="str">
        <f t="shared" si="742"/>
        <v xml:space="preserve">   -42.6 </v>
      </c>
      <c r="AB2818" t="str">
        <f t="shared" si="743"/>
        <v xml:space="preserve">    -2.2 </v>
      </c>
      <c r="AC2818" t="str">
        <f t="shared" si="744"/>
        <v xml:space="preserve">    42.5 </v>
      </c>
      <c r="AD2818" t="str">
        <f t="shared" si="750"/>
        <v xml:space="preserve">        </v>
      </c>
      <c r="AE2818" t="str">
        <f t="shared" si="745"/>
        <v xml:space="preserve">       </v>
      </c>
      <c r="AF2818" t="str">
        <f t="shared" si="752"/>
        <v xml:space="preserve">     </v>
      </c>
      <c r="AG2818" t="str">
        <f t="shared" si="752"/>
        <v xml:space="preserve">     0.00 </v>
      </c>
      <c r="AH2818" t="str">
        <f t="shared" si="746"/>
        <v xml:space="preserve">     0.45 </v>
      </c>
      <c r="AI2818" t="str">
        <f t="shared" si="747"/>
        <v xml:space="preserve">       </v>
      </c>
      <c r="AJ2818" t="str">
        <f t="shared" si="748"/>
        <v xml:space="preserve">      </v>
      </c>
    </row>
    <row r="2819" spans="1:36" x14ac:dyDescent="0.25">
      <c r="A2819" t="s">
        <v>2338</v>
      </c>
      <c r="P2819" t="str">
        <f t="shared" si="749"/>
        <v xml:space="preserve">                </v>
      </c>
      <c r="Q2819" t="str">
        <f t="shared" si="749"/>
        <v xml:space="preserve">         </v>
      </c>
      <c r="R2819" t="str">
        <f t="shared" si="737"/>
        <v xml:space="preserve">   300.0 </v>
      </c>
      <c r="S2819" t="str">
        <f t="shared" si="738"/>
        <v xml:space="preserve">   360.0 </v>
      </c>
      <c r="T2819" t="str">
        <f t="shared" si="739"/>
        <v xml:space="preserve">   300.0 </v>
      </c>
      <c r="U2819" t="str">
        <f t="shared" si="750"/>
        <v xml:space="preserve">       14.2% </v>
      </c>
      <c r="V2819" t="str">
        <f t="shared" si="740"/>
        <v xml:space="preserve">         </v>
      </c>
      <c r="W2819" t="str">
        <f t="shared" si="741"/>
        <v xml:space="preserve">         </v>
      </c>
      <c r="X2819" t="str">
        <f t="shared" si="751"/>
        <v xml:space="preserve">  9098 </v>
      </c>
      <c r="Y2819" t="str">
        <f t="shared" si="751"/>
        <v xml:space="preserve"> SGO-DF-MG138 </v>
      </c>
      <c r="Z2819" t="str">
        <f t="shared" si="751"/>
        <v xml:space="preserve">  6 </v>
      </c>
      <c r="AA2819" t="str">
        <f t="shared" si="742"/>
        <v xml:space="preserve">    42.6 </v>
      </c>
      <c r="AB2819" t="str">
        <f t="shared" si="743"/>
        <v xml:space="preserve">     2.2 </v>
      </c>
      <c r="AC2819" t="str">
        <f t="shared" si="744"/>
        <v xml:space="preserve">    42.5 </v>
      </c>
      <c r="AD2819" t="str">
        <f t="shared" si="750"/>
        <v xml:space="preserve"> 1.000F </v>
      </c>
      <c r="AE2819" t="str">
        <f t="shared" si="745"/>
        <v xml:space="preserve">       </v>
      </c>
      <c r="AF2819" t="str">
        <f t="shared" si="752"/>
        <v xml:space="preserve"> 358 </v>
      </c>
      <c r="AG2819" t="str">
        <f t="shared" si="752"/>
        <v xml:space="preserve">     0.00 </v>
      </c>
      <c r="AH2819" t="str">
        <f t="shared" si="746"/>
        <v xml:space="preserve">    -0.03 </v>
      </c>
      <c r="AI2819" t="str">
        <f t="shared" si="747"/>
        <v xml:space="preserve">       </v>
      </c>
      <c r="AJ2819" t="str">
        <f t="shared" si="748"/>
        <v xml:space="preserve">      </v>
      </c>
    </row>
    <row r="2820" spans="1:36" x14ac:dyDescent="0.25">
      <c r="A2820" t="s">
        <v>2339</v>
      </c>
      <c r="P2820" t="str">
        <f t="shared" si="749"/>
        <v xml:space="preserve">                </v>
      </c>
      <c r="Q2820" t="str">
        <f t="shared" si="749"/>
        <v xml:space="preserve">         </v>
      </c>
      <c r="R2820" t="str">
        <f t="shared" si="737"/>
        <v xml:space="preserve">   300.0 </v>
      </c>
      <c r="S2820" t="str">
        <f t="shared" si="738"/>
        <v xml:space="preserve">   360.0 </v>
      </c>
      <c r="T2820" t="str">
        <f t="shared" si="739"/>
        <v xml:space="preserve">   300.0 </v>
      </c>
      <c r="U2820" t="str">
        <f t="shared" si="750"/>
        <v xml:space="preserve">        0.0% </v>
      </c>
      <c r="V2820" t="str">
        <f t="shared" si="740"/>
        <v xml:space="preserve">         </v>
      </c>
      <c r="W2820" t="str">
        <f t="shared" si="741"/>
        <v xml:space="preserve">         </v>
      </c>
      <c r="X2820" t="str">
        <f t="shared" si="751"/>
        <v xml:space="preserve"> 42077 </v>
      </c>
      <c r="Y2820" t="str">
        <f t="shared" si="751"/>
        <v xml:space="preserve"> SGOTA6-MG013 </v>
      </c>
      <c r="Z2820" t="str">
        <f t="shared" si="751"/>
        <v xml:space="preserve">  6 </v>
      </c>
      <c r="AA2820" t="str">
        <f t="shared" si="742"/>
        <v xml:space="preserve">     0.0 </v>
      </c>
      <c r="AB2820" t="str">
        <f t="shared" si="743"/>
        <v xml:space="preserve">     0.0 </v>
      </c>
      <c r="AC2820" t="str">
        <f t="shared" si="744"/>
        <v xml:space="preserve">     0.0 </v>
      </c>
      <c r="AD2820" t="str">
        <f t="shared" si="750"/>
        <v xml:space="preserve"> 1.000F </v>
      </c>
      <c r="AE2820" t="str">
        <f t="shared" si="745"/>
        <v xml:space="preserve">       </v>
      </c>
      <c r="AF2820" t="str">
        <f t="shared" si="752"/>
        <v xml:space="preserve">     </v>
      </c>
      <c r="AG2820" t="str">
        <f t="shared" si="752"/>
        <v xml:space="preserve">     0.00 </v>
      </c>
      <c r="AH2820" t="str">
        <f t="shared" si="746"/>
        <v xml:space="preserve">     0.00 </v>
      </c>
      <c r="AI2820" t="str">
        <f t="shared" si="747"/>
        <v xml:space="preserve">       </v>
      </c>
      <c r="AJ2820" t="str">
        <f t="shared" si="748"/>
        <v xml:space="preserve">      </v>
      </c>
    </row>
    <row r="2821" spans="1:36" x14ac:dyDescent="0.25">
      <c r="A2821" t="s">
        <v>6</v>
      </c>
      <c r="P2821" t="str">
        <f t="shared" si="749"/>
        <v xml:space="preserve">  ..............</v>
      </c>
      <c r="Q2821" t="str">
        <f t="shared" si="749"/>
        <v>.........</v>
      </c>
      <c r="R2821" t="str">
        <f t="shared" si="737"/>
        <v>.........</v>
      </c>
      <c r="S2821" t="str">
        <f t="shared" si="738"/>
        <v>.........</v>
      </c>
      <c r="T2821" t="str">
        <f t="shared" si="739"/>
        <v>.........</v>
      </c>
      <c r="U2821" t="str">
        <f t="shared" si="750"/>
        <v>.............</v>
      </c>
      <c r="V2821" t="str">
        <f t="shared" si="740"/>
        <v>.........</v>
      </c>
      <c r="W2821" t="str">
        <f t="shared" si="741"/>
        <v>.........</v>
      </c>
      <c r="X2821" t="str">
        <f t="shared" si="751"/>
        <v>.......</v>
      </c>
      <c r="Y2821" t="str">
        <f t="shared" si="751"/>
        <v>..............</v>
      </c>
      <c r="Z2821" t="str">
        <f t="shared" si="751"/>
        <v>....</v>
      </c>
      <c r="AA2821" t="str">
        <f t="shared" si="742"/>
        <v>.........</v>
      </c>
      <c r="AB2821" t="str">
        <f t="shared" si="743"/>
        <v>.........</v>
      </c>
      <c r="AC2821" t="str">
        <f t="shared" si="744"/>
        <v>.........</v>
      </c>
      <c r="AD2821" t="str">
        <f t="shared" si="750"/>
        <v>........</v>
      </c>
      <c r="AE2821" t="str">
        <f t="shared" si="745"/>
        <v>.......</v>
      </c>
      <c r="AF2821" t="str">
        <f t="shared" si="752"/>
        <v>.....</v>
      </c>
      <c r="AG2821" t="str">
        <f t="shared" si="752"/>
        <v>..........</v>
      </c>
      <c r="AH2821" t="str">
        <f t="shared" si="746"/>
        <v>..........</v>
      </c>
      <c r="AI2821" t="str">
        <f t="shared" si="747"/>
        <v>.......</v>
      </c>
      <c r="AJ2821" t="str">
        <f t="shared" si="748"/>
        <v>.......</v>
      </c>
    </row>
    <row r="2822" spans="1:36" x14ac:dyDescent="0.25">
      <c r="A2822" t="s">
        <v>2340</v>
      </c>
      <c r="P2822" t="str">
        <f t="shared" si="749"/>
        <v xml:space="preserve">  42077   14  0 </v>
      </c>
      <c r="Q2822" t="str">
        <f t="shared" si="749"/>
        <v xml:space="preserve">   1.003 </v>
      </c>
      <c r="R2822" t="str">
        <f t="shared" si="737"/>
        <v xml:space="preserve">     0.0 </v>
      </c>
      <c r="S2822" t="str">
        <f t="shared" si="738"/>
        <v xml:space="preserve">     0.0 </v>
      </c>
      <c r="T2822" t="str">
        <f t="shared" si="739"/>
        <v xml:space="preserve">     0.0 </v>
      </c>
      <c r="U2822" t="str">
        <f t="shared" si="750"/>
        <v xml:space="preserve">         0.0 </v>
      </c>
      <c r="V2822" t="str">
        <f t="shared" si="740"/>
        <v xml:space="preserve">     0.0 </v>
      </c>
      <c r="W2822" t="str">
        <f t="shared" si="741"/>
        <v xml:space="preserve">     0.0</v>
      </c>
      <c r="X2822" t="str">
        <f t="shared" si="751"/>
        <v/>
      </c>
      <c r="Y2822" t="str">
        <f t="shared" si="751"/>
        <v/>
      </c>
      <c r="Z2822" t="str">
        <f t="shared" si="751"/>
        <v/>
      </c>
      <c r="AA2822" t="str">
        <f t="shared" si="742"/>
        <v/>
      </c>
      <c r="AB2822" t="str">
        <f t="shared" si="743"/>
        <v/>
      </c>
      <c r="AC2822" t="str">
        <f t="shared" si="744"/>
        <v/>
      </c>
      <c r="AD2822" t="str">
        <f t="shared" si="750"/>
        <v/>
      </c>
      <c r="AE2822" t="str">
        <f t="shared" si="745"/>
        <v/>
      </c>
      <c r="AF2822" t="str">
        <f t="shared" si="752"/>
        <v/>
      </c>
      <c r="AG2822" t="str">
        <f t="shared" si="752"/>
        <v/>
      </c>
      <c r="AH2822" t="str">
        <f t="shared" si="746"/>
        <v/>
      </c>
      <c r="AI2822" t="str">
        <f t="shared" si="747"/>
        <v/>
      </c>
      <c r="AJ2822" t="str">
        <f t="shared" si="748"/>
        <v/>
      </c>
    </row>
    <row r="2823" spans="1:36" x14ac:dyDescent="0.25">
      <c r="A2823" t="s">
        <v>2341</v>
      </c>
      <c r="P2823" t="str">
        <f t="shared" si="749"/>
        <v xml:space="preserve">  SGOTA6-MG013  </v>
      </c>
      <c r="Q2823" t="str">
        <f t="shared" si="749"/>
        <v xml:space="preserve">    -7.2 </v>
      </c>
      <c r="R2823" t="str">
        <f t="shared" si="737"/>
        <v xml:space="preserve">     0.0 </v>
      </c>
      <c r="S2823" t="str">
        <f t="shared" si="738"/>
        <v xml:space="preserve">     0.0 </v>
      </c>
      <c r="T2823" t="str">
        <f t="shared" si="739"/>
        <v xml:space="preserve">     0.0 </v>
      </c>
      <c r="U2823" t="str">
        <f t="shared" si="750"/>
        <v xml:space="preserve">         0.0 </v>
      </c>
      <c r="V2823" t="str">
        <f t="shared" si="740"/>
        <v xml:space="preserve">     0.0 </v>
      </c>
      <c r="W2823" t="str">
        <f t="shared" si="741"/>
        <v xml:space="preserve">     0.0 </v>
      </c>
      <c r="X2823" t="str">
        <f t="shared" si="751"/>
        <v xml:space="preserve">       </v>
      </c>
      <c r="Y2823" t="str">
        <f t="shared" si="751"/>
        <v xml:space="preserve">              </v>
      </c>
      <c r="Z2823" t="str">
        <f t="shared" si="751"/>
        <v xml:space="preserve">    </v>
      </c>
      <c r="AA2823" t="str">
        <f t="shared" si="742"/>
        <v xml:space="preserve">         </v>
      </c>
      <c r="AB2823" t="str">
        <f t="shared" si="743"/>
        <v xml:space="preserve">         </v>
      </c>
      <c r="AC2823" t="str">
        <f t="shared" si="744"/>
        <v xml:space="preserve">    </v>
      </c>
      <c r="AD2823" t="str">
        <f t="shared" si="750"/>
        <v/>
      </c>
      <c r="AE2823" t="str">
        <f t="shared" si="745"/>
        <v/>
      </c>
      <c r="AF2823" t="str">
        <f t="shared" si="752"/>
        <v/>
      </c>
      <c r="AG2823" t="str">
        <f t="shared" si="752"/>
        <v/>
      </c>
      <c r="AH2823" t="str">
        <f t="shared" si="746"/>
        <v/>
      </c>
      <c r="AI2823" t="str">
        <f t="shared" si="747"/>
        <v/>
      </c>
      <c r="AJ2823" t="str">
        <f t="shared" si="748"/>
        <v/>
      </c>
    </row>
    <row r="2824" spans="1:36" x14ac:dyDescent="0.25">
      <c r="A2824" t="s">
        <v>2342</v>
      </c>
      <c r="P2824" t="str">
        <f t="shared" si="749"/>
        <v xml:space="preserve">                </v>
      </c>
      <c r="Q2824" t="str">
        <f t="shared" si="749"/>
        <v xml:space="preserve">         </v>
      </c>
      <c r="R2824" t="str">
        <f t="shared" si="737"/>
        <v xml:space="preserve">   300.0 </v>
      </c>
      <c r="S2824" t="str">
        <f t="shared" si="738"/>
        <v xml:space="preserve">   360.0 </v>
      </c>
      <c r="T2824" t="str">
        <f t="shared" si="739"/>
        <v xml:space="preserve">   300.0 </v>
      </c>
      <c r="U2824" t="str">
        <f t="shared" si="750"/>
        <v xml:space="preserve">        0.0% </v>
      </c>
      <c r="V2824" t="str">
        <f t="shared" si="740"/>
        <v xml:space="preserve">         </v>
      </c>
      <c r="W2824" t="str">
        <f t="shared" si="741"/>
        <v xml:space="preserve">         </v>
      </c>
      <c r="X2824" t="str">
        <f t="shared" si="751"/>
        <v xml:space="preserve"> 42076 </v>
      </c>
      <c r="Y2824" t="str">
        <f t="shared" si="751"/>
        <v xml:space="preserve"> SGOTA6-MG000 </v>
      </c>
      <c r="Z2824" t="str">
        <f t="shared" si="751"/>
        <v xml:space="preserve">  6 </v>
      </c>
      <c r="AA2824" t="str">
        <f t="shared" si="742"/>
        <v xml:space="preserve">     0.0 </v>
      </c>
      <c r="AB2824" t="str">
        <f t="shared" si="743"/>
        <v xml:space="preserve">     0.0 </v>
      </c>
      <c r="AC2824" t="str">
        <f t="shared" si="744"/>
        <v xml:space="preserve">     0.0 </v>
      </c>
      <c r="AD2824" t="str">
        <f t="shared" si="750"/>
        <v xml:space="preserve">        </v>
      </c>
      <c r="AE2824" t="str">
        <f t="shared" si="745"/>
        <v xml:space="preserve">       </v>
      </c>
      <c r="AF2824" t="str">
        <f t="shared" si="752"/>
        <v xml:space="preserve">     </v>
      </c>
      <c r="AG2824" t="str">
        <f t="shared" si="752"/>
        <v xml:space="preserve">     0.00 </v>
      </c>
      <c r="AH2824" t="str">
        <f t="shared" si="746"/>
        <v xml:space="preserve">     0.00 </v>
      </c>
      <c r="AI2824" t="str">
        <f t="shared" si="747"/>
        <v xml:space="preserve">       </v>
      </c>
      <c r="AJ2824" t="str">
        <f t="shared" si="748"/>
        <v xml:space="preserve">      </v>
      </c>
    </row>
    <row r="2825" spans="1:36" x14ac:dyDescent="0.25">
      <c r="A2825" t="s">
        <v>6</v>
      </c>
      <c r="P2825" t="str">
        <f t="shared" si="749"/>
        <v xml:space="preserve">  ..............</v>
      </c>
      <c r="Q2825" t="str">
        <f t="shared" si="749"/>
        <v>.........</v>
      </c>
      <c r="R2825" t="str">
        <f t="shared" si="737"/>
        <v>.........</v>
      </c>
      <c r="S2825" t="str">
        <f t="shared" si="738"/>
        <v>.........</v>
      </c>
      <c r="T2825" t="str">
        <f t="shared" si="739"/>
        <v>.........</v>
      </c>
      <c r="U2825" t="str">
        <f t="shared" si="750"/>
        <v>.............</v>
      </c>
      <c r="V2825" t="str">
        <f t="shared" si="740"/>
        <v>.........</v>
      </c>
      <c r="W2825" t="str">
        <f t="shared" si="741"/>
        <v>.........</v>
      </c>
      <c r="X2825" t="str">
        <f t="shared" si="751"/>
        <v>.......</v>
      </c>
      <c r="Y2825" t="str">
        <f t="shared" si="751"/>
        <v>..............</v>
      </c>
      <c r="Z2825" t="str">
        <f t="shared" si="751"/>
        <v>....</v>
      </c>
      <c r="AA2825" t="str">
        <f t="shared" si="742"/>
        <v>.........</v>
      </c>
      <c r="AB2825" t="str">
        <f t="shared" si="743"/>
        <v>.........</v>
      </c>
      <c r="AC2825" t="str">
        <f t="shared" si="744"/>
        <v>.........</v>
      </c>
      <c r="AD2825" t="str">
        <f t="shared" si="750"/>
        <v>........</v>
      </c>
      <c r="AE2825" t="str">
        <f t="shared" si="745"/>
        <v>.......</v>
      </c>
      <c r="AF2825" t="str">
        <f t="shared" si="752"/>
        <v>.....</v>
      </c>
      <c r="AG2825" t="str">
        <f t="shared" si="752"/>
        <v>..........</v>
      </c>
      <c r="AH2825" t="str">
        <f t="shared" si="746"/>
        <v>..........</v>
      </c>
      <c r="AI2825" t="str">
        <f t="shared" si="747"/>
        <v>.......</v>
      </c>
      <c r="AJ2825" t="str">
        <f t="shared" si="748"/>
        <v>.......</v>
      </c>
    </row>
    <row r="2826" spans="1:36" x14ac:dyDescent="0.25">
      <c r="A2826" t="s">
        <v>2343</v>
      </c>
      <c r="P2826" t="str">
        <f t="shared" si="749"/>
        <v xml:space="preserve">  42096  991  0 </v>
      </c>
      <c r="Q2826" t="str">
        <f t="shared" si="749"/>
        <v xml:space="preserve">   1.005 </v>
      </c>
      <c r="R2826" t="str">
        <f t="shared" si="737"/>
        <v xml:space="preserve">     0.0 </v>
      </c>
      <c r="S2826" t="str">
        <f t="shared" si="738"/>
        <v xml:space="preserve">     0.0 </v>
      </c>
      <c r="T2826" t="str">
        <f t="shared" si="739"/>
        <v xml:space="preserve">     0.0 </v>
      </c>
      <c r="U2826" t="str">
        <f t="shared" si="750"/>
        <v xml:space="preserve">         0.0 </v>
      </c>
      <c r="V2826" t="str">
        <f t="shared" si="740"/>
        <v xml:space="preserve">     0.0 </v>
      </c>
      <c r="W2826" t="str">
        <f t="shared" si="741"/>
        <v xml:space="preserve">     0.0</v>
      </c>
      <c r="X2826" t="str">
        <f t="shared" si="751"/>
        <v/>
      </c>
      <c r="Y2826" t="str">
        <f t="shared" si="751"/>
        <v/>
      </c>
      <c r="Z2826" t="str">
        <f t="shared" si="751"/>
        <v/>
      </c>
      <c r="AA2826" t="str">
        <f t="shared" si="742"/>
        <v/>
      </c>
      <c r="AB2826" t="str">
        <f t="shared" si="743"/>
        <v/>
      </c>
      <c r="AC2826" t="str">
        <f t="shared" si="744"/>
        <v/>
      </c>
      <c r="AD2826" t="str">
        <f t="shared" si="750"/>
        <v/>
      </c>
      <c r="AE2826" t="str">
        <f t="shared" si="745"/>
        <v/>
      </c>
      <c r="AF2826" t="str">
        <f t="shared" si="752"/>
        <v/>
      </c>
      <c r="AG2826" t="str">
        <f t="shared" si="752"/>
        <v/>
      </c>
      <c r="AH2826" t="str">
        <f t="shared" si="746"/>
        <v/>
      </c>
      <c r="AI2826" t="str">
        <f t="shared" si="747"/>
        <v/>
      </c>
      <c r="AJ2826" t="str">
        <f t="shared" si="748"/>
        <v/>
      </c>
    </row>
    <row r="2827" spans="1:36" x14ac:dyDescent="0.25">
      <c r="A2827" t="s">
        <v>2344</v>
      </c>
      <c r="P2827" t="str">
        <f t="shared" si="749"/>
        <v xml:space="preserve">  ITUTI1-MG000  </v>
      </c>
      <c r="Q2827" t="str">
        <f t="shared" si="749"/>
        <v xml:space="preserve">   -16.3 </v>
      </c>
      <c r="R2827" t="str">
        <f t="shared" si="737"/>
        <v xml:space="preserve">     0.0 </v>
      </c>
      <c r="S2827" t="str">
        <f t="shared" si="738"/>
        <v xml:space="preserve">     0.0 </v>
      </c>
      <c r="T2827" t="str">
        <f t="shared" si="739"/>
        <v xml:space="preserve">     0.0 </v>
      </c>
      <c r="U2827" t="str">
        <f t="shared" si="750"/>
        <v xml:space="preserve">         0.0 </v>
      </c>
      <c r="V2827" t="str">
        <f t="shared" si="740"/>
        <v xml:space="preserve">     0.0 </v>
      </c>
      <c r="W2827" t="str">
        <f t="shared" si="741"/>
        <v xml:space="preserve">     0.0 </v>
      </c>
      <c r="X2827" t="str">
        <f t="shared" si="751"/>
        <v xml:space="preserve">       </v>
      </c>
      <c r="Y2827" t="str">
        <f t="shared" si="751"/>
        <v xml:space="preserve">              </v>
      </c>
      <c r="Z2827" t="str">
        <f t="shared" si="751"/>
        <v xml:space="preserve">    </v>
      </c>
      <c r="AA2827" t="str">
        <f t="shared" si="742"/>
        <v xml:space="preserve">         </v>
      </c>
      <c r="AB2827" t="str">
        <f t="shared" si="743"/>
        <v xml:space="preserve">         </v>
      </c>
      <c r="AC2827" t="str">
        <f t="shared" si="744"/>
        <v xml:space="preserve">    </v>
      </c>
      <c r="AD2827" t="str">
        <f t="shared" si="750"/>
        <v/>
      </c>
      <c r="AE2827" t="str">
        <f t="shared" si="745"/>
        <v/>
      </c>
      <c r="AF2827" t="str">
        <f t="shared" si="752"/>
        <v/>
      </c>
      <c r="AG2827" t="str">
        <f t="shared" si="752"/>
        <v/>
      </c>
      <c r="AH2827" t="str">
        <f t="shared" si="746"/>
        <v/>
      </c>
      <c r="AI2827" t="str">
        <f t="shared" si="747"/>
        <v/>
      </c>
      <c r="AJ2827" t="str">
        <f t="shared" si="748"/>
        <v/>
      </c>
    </row>
    <row r="2828" spans="1:36" x14ac:dyDescent="0.25">
      <c r="A2828" t="s">
        <v>2345</v>
      </c>
      <c r="P2828" t="str">
        <f t="shared" si="749"/>
        <v xml:space="preserve">                </v>
      </c>
      <c r="Q2828" t="str">
        <f t="shared" si="749"/>
        <v xml:space="preserve">         </v>
      </c>
      <c r="R2828" t="str">
        <f t="shared" si="737"/>
        <v xml:space="preserve">   225.0 </v>
      </c>
      <c r="S2828" t="str">
        <f t="shared" si="738"/>
        <v xml:space="preserve">   272.0 </v>
      </c>
      <c r="T2828" t="str">
        <f t="shared" si="739"/>
        <v xml:space="preserve">   225.0 </v>
      </c>
      <c r="U2828" t="str">
        <f t="shared" si="750"/>
        <v xml:space="preserve">       22.9% </v>
      </c>
      <c r="V2828" t="str">
        <f t="shared" si="740"/>
        <v xml:space="preserve">         </v>
      </c>
      <c r="W2828" t="str">
        <f t="shared" si="741"/>
        <v xml:space="preserve">         </v>
      </c>
      <c r="X2828" t="str">
        <f t="shared" si="751"/>
        <v xml:space="preserve">   323 </v>
      </c>
      <c r="Y2828" t="str">
        <f t="shared" si="751"/>
        <v xml:space="preserve"> ITUTIN-MG138 </v>
      </c>
      <c r="Z2828" t="str">
        <f t="shared" si="751"/>
        <v xml:space="preserve">  1 </v>
      </c>
      <c r="AA2828" t="str">
        <f t="shared" si="742"/>
        <v xml:space="preserve">    49.4 </v>
      </c>
      <c r="AB2828" t="str">
        <f t="shared" si="743"/>
        <v xml:space="preserve">    15.1 </v>
      </c>
      <c r="AC2828" t="str">
        <f t="shared" si="744"/>
        <v xml:space="preserve">    51.4 </v>
      </c>
      <c r="AD2828" t="str">
        <f t="shared" si="750"/>
        <v xml:space="preserve">        </v>
      </c>
      <c r="AE2828" t="str">
        <f t="shared" si="745"/>
        <v xml:space="preserve">       </v>
      </c>
      <c r="AF2828" t="str">
        <f t="shared" si="752"/>
        <v xml:space="preserve"> 359 </v>
      </c>
      <c r="AG2828" t="str">
        <f t="shared" si="752"/>
        <v xml:space="preserve">     0.00 </v>
      </c>
      <c r="AH2828" t="str">
        <f t="shared" si="746"/>
        <v xml:space="preserve">    -0.21 </v>
      </c>
      <c r="AI2828" t="str">
        <f t="shared" si="747"/>
        <v xml:space="preserve">       </v>
      </c>
      <c r="AJ2828" t="str">
        <f t="shared" si="748"/>
        <v xml:space="preserve">      </v>
      </c>
    </row>
    <row r="2829" spans="1:36" x14ac:dyDescent="0.25">
      <c r="A2829" t="s">
        <v>2346</v>
      </c>
      <c r="P2829" t="str">
        <f t="shared" si="749"/>
        <v xml:space="preserve">                </v>
      </c>
      <c r="Q2829" t="str">
        <f t="shared" si="749"/>
        <v xml:space="preserve">         </v>
      </c>
      <c r="R2829" t="str">
        <f t="shared" si="737"/>
        <v xml:space="preserve">   225.0 </v>
      </c>
      <c r="S2829" t="str">
        <f t="shared" si="738"/>
        <v xml:space="preserve">   272.0 </v>
      </c>
      <c r="T2829" t="str">
        <f t="shared" si="739"/>
        <v xml:space="preserve">   225.0 </v>
      </c>
      <c r="U2829" t="str">
        <f t="shared" si="750"/>
        <v xml:space="preserve">       22.9% </v>
      </c>
      <c r="V2829" t="str">
        <f t="shared" si="740"/>
        <v xml:space="preserve">         </v>
      </c>
      <c r="W2829" t="str">
        <f t="shared" si="741"/>
        <v xml:space="preserve">         </v>
      </c>
      <c r="X2829" t="str">
        <f t="shared" si="751"/>
        <v xml:space="preserve">  7442 </v>
      </c>
      <c r="Y2829" t="str">
        <f t="shared" si="751"/>
        <v xml:space="preserve"> ITUTGT-MG345 </v>
      </c>
      <c r="Z2829" t="str">
        <f t="shared" si="751"/>
        <v xml:space="preserve">  1 </v>
      </c>
      <c r="AA2829" t="str">
        <f t="shared" si="742"/>
        <v xml:space="preserve">   -49.4 </v>
      </c>
      <c r="AB2829" t="str">
        <f t="shared" si="743"/>
        <v xml:space="preserve">   -15.1 </v>
      </c>
      <c r="AC2829" t="str">
        <f t="shared" si="744"/>
        <v xml:space="preserve">    51.4 </v>
      </c>
      <c r="AD2829" t="str">
        <f t="shared" si="750"/>
        <v xml:space="preserve"> 1.000F </v>
      </c>
      <c r="AE2829" t="str">
        <f t="shared" si="745"/>
        <v xml:space="preserve">       </v>
      </c>
      <c r="AF2829" t="str">
        <f t="shared" si="752"/>
        <v xml:space="preserve">     </v>
      </c>
      <c r="AG2829" t="str">
        <f t="shared" si="752"/>
        <v xml:space="preserve">     0.00 </v>
      </c>
      <c r="AH2829" t="str">
        <f t="shared" si="746"/>
        <v xml:space="preserve">     0.90 </v>
      </c>
      <c r="AI2829" t="str">
        <f t="shared" si="747"/>
        <v xml:space="preserve">       </v>
      </c>
      <c r="AJ2829" t="str">
        <f t="shared" si="748"/>
        <v xml:space="preserve">      </v>
      </c>
    </row>
    <row r="2830" spans="1:36" x14ac:dyDescent="0.25">
      <c r="A2830" t="s">
        <v>2347</v>
      </c>
      <c r="P2830" t="str">
        <f t="shared" si="749"/>
        <v xml:space="preserve">                </v>
      </c>
      <c r="Q2830" t="str">
        <f t="shared" si="749"/>
        <v xml:space="preserve">         </v>
      </c>
      <c r="R2830" t="str">
        <f t="shared" si="737"/>
        <v xml:space="preserve">   225.0 </v>
      </c>
      <c r="S2830" t="str">
        <f t="shared" si="738"/>
        <v xml:space="preserve">   272.0 </v>
      </c>
      <c r="T2830" t="str">
        <f t="shared" si="739"/>
        <v xml:space="preserve">   225.0 </v>
      </c>
      <c r="U2830" t="str">
        <f t="shared" si="750"/>
        <v xml:space="preserve">        0.0% </v>
      </c>
      <c r="V2830" t="str">
        <f t="shared" si="740"/>
        <v xml:space="preserve">         </v>
      </c>
      <c r="W2830" t="str">
        <f t="shared" si="741"/>
        <v xml:space="preserve">         </v>
      </c>
      <c r="X2830" t="str">
        <f t="shared" si="751"/>
        <v xml:space="preserve"> 42097 </v>
      </c>
      <c r="Y2830" t="str">
        <f t="shared" si="751"/>
        <v xml:space="preserve"> ITUTI1-MG013 </v>
      </c>
      <c r="Z2830" t="str">
        <f t="shared" si="751"/>
        <v xml:space="preserve">  1 </v>
      </c>
      <c r="AA2830" t="str">
        <f t="shared" si="742"/>
        <v xml:space="preserve">     0.0 </v>
      </c>
      <c r="AB2830" t="str">
        <f t="shared" si="743"/>
        <v xml:space="preserve">     0.0 </v>
      </c>
      <c r="AC2830" t="str">
        <f t="shared" si="744"/>
        <v xml:space="preserve">     0.0 </v>
      </c>
      <c r="AD2830" t="str">
        <f t="shared" si="750"/>
        <v xml:space="preserve"> 1.000F </v>
      </c>
      <c r="AE2830" t="str">
        <f t="shared" si="745"/>
        <v xml:space="preserve">       </v>
      </c>
      <c r="AF2830" t="str">
        <f t="shared" si="752"/>
        <v xml:space="preserve">     </v>
      </c>
      <c r="AG2830" t="str">
        <f t="shared" si="752"/>
        <v xml:space="preserve">     0.00 </v>
      </c>
      <c r="AH2830" t="str">
        <f t="shared" si="746"/>
        <v xml:space="preserve">     0.00 </v>
      </c>
      <c r="AI2830" t="str">
        <f t="shared" si="747"/>
        <v xml:space="preserve">       </v>
      </c>
      <c r="AJ2830" t="str">
        <f t="shared" si="748"/>
        <v xml:space="preserve">      </v>
      </c>
    </row>
    <row r="2831" spans="1:36" x14ac:dyDescent="0.25">
      <c r="A2831" t="s">
        <v>6</v>
      </c>
      <c r="P2831" t="str">
        <f t="shared" si="749"/>
        <v xml:space="preserve">  ..............</v>
      </c>
      <c r="Q2831" t="str">
        <f t="shared" si="749"/>
        <v>.........</v>
      </c>
      <c r="R2831" t="str">
        <f t="shared" si="737"/>
        <v>.........</v>
      </c>
      <c r="S2831" t="str">
        <f t="shared" si="738"/>
        <v>.........</v>
      </c>
      <c r="T2831" t="str">
        <f t="shared" si="739"/>
        <v>.........</v>
      </c>
      <c r="U2831" t="str">
        <f t="shared" si="750"/>
        <v>.............</v>
      </c>
      <c r="V2831" t="str">
        <f t="shared" si="740"/>
        <v>.........</v>
      </c>
      <c r="W2831" t="str">
        <f t="shared" si="741"/>
        <v>.........</v>
      </c>
      <c r="X2831" t="str">
        <f t="shared" si="751"/>
        <v>.......</v>
      </c>
      <c r="Y2831" t="str">
        <f t="shared" si="751"/>
        <v>..............</v>
      </c>
      <c r="Z2831" t="str">
        <f t="shared" si="751"/>
        <v>....</v>
      </c>
      <c r="AA2831" t="str">
        <f t="shared" si="742"/>
        <v>.........</v>
      </c>
      <c r="AB2831" t="str">
        <f t="shared" si="743"/>
        <v>.........</v>
      </c>
      <c r="AC2831" t="str">
        <f t="shared" si="744"/>
        <v>.........</v>
      </c>
      <c r="AD2831" t="str">
        <f t="shared" si="750"/>
        <v>........</v>
      </c>
      <c r="AE2831" t="str">
        <f t="shared" si="745"/>
        <v>.......</v>
      </c>
      <c r="AF2831" t="str">
        <f t="shared" si="752"/>
        <v>.....</v>
      </c>
      <c r="AG2831" t="str">
        <f t="shared" si="752"/>
        <v>..........</v>
      </c>
      <c r="AH2831" t="str">
        <f t="shared" si="746"/>
        <v>..........</v>
      </c>
      <c r="AI2831" t="str">
        <f t="shared" si="747"/>
        <v>.......</v>
      </c>
      <c r="AJ2831" t="str">
        <f t="shared" si="748"/>
        <v>.......</v>
      </c>
    </row>
    <row r="2832" spans="1:36" x14ac:dyDescent="0.25">
      <c r="A2832" t="s">
        <v>2348</v>
      </c>
      <c r="P2832" t="str">
        <f t="shared" si="749"/>
        <v xml:space="preserve">  42097   14  0 </v>
      </c>
      <c r="Q2832" t="str">
        <f t="shared" si="749"/>
        <v xml:space="preserve">   1.005 </v>
      </c>
      <c r="R2832" t="str">
        <f t="shared" si="737"/>
        <v xml:space="preserve">     0.0 </v>
      </c>
      <c r="S2832" t="str">
        <f t="shared" si="738"/>
        <v xml:space="preserve">     0.0 </v>
      </c>
      <c r="T2832" t="str">
        <f t="shared" si="739"/>
        <v xml:space="preserve">     0.0 </v>
      </c>
      <c r="U2832" t="str">
        <f t="shared" si="750"/>
        <v xml:space="preserve">         0.0 </v>
      </c>
      <c r="V2832" t="str">
        <f t="shared" si="740"/>
        <v xml:space="preserve">     0.0 </v>
      </c>
      <c r="W2832" t="str">
        <f t="shared" si="741"/>
        <v xml:space="preserve">     0.0</v>
      </c>
      <c r="X2832" t="str">
        <f t="shared" si="751"/>
        <v/>
      </c>
      <c r="Y2832" t="str">
        <f t="shared" si="751"/>
        <v/>
      </c>
      <c r="Z2832" t="str">
        <f t="shared" si="751"/>
        <v/>
      </c>
      <c r="AA2832" t="str">
        <f t="shared" si="742"/>
        <v/>
      </c>
      <c r="AB2832" t="str">
        <f t="shared" si="743"/>
        <v/>
      </c>
      <c r="AC2832" t="str">
        <f t="shared" si="744"/>
        <v/>
      </c>
      <c r="AD2832" t="str">
        <f t="shared" si="750"/>
        <v/>
      </c>
      <c r="AE2832" t="str">
        <f t="shared" si="745"/>
        <v/>
      </c>
      <c r="AF2832" t="str">
        <f t="shared" si="752"/>
        <v/>
      </c>
      <c r="AG2832" t="str">
        <f t="shared" si="752"/>
        <v/>
      </c>
      <c r="AH2832" t="str">
        <f t="shared" si="746"/>
        <v/>
      </c>
      <c r="AI2832" t="str">
        <f t="shared" si="747"/>
        <v/>
      </c>
      <c r="AJ2832" t="str">
        <f t="shared" si="748"/>
        <v/>
      </c>
    </row>
    <row r="2833" spans="1:36" x14ac:dyDescent="0.25">
      <c r="A2833" t="s">
        <v>2349</v>
      </c>
      <c r="P2833" t="str">
        <f t="shared" si="749"/>
        <v xml:space="preserve">  ITUTI1-MG013  </v>
      </c>
      <c r="Q2833" t="str">
        <f t="shared" si="749"/>
        <v xml:space="preserve">   -16.3 </v>
      </c>
      <c r="R2833" t="str">
        <f t="shared" si="737"/>
        <v xml:space="preserve">     0.0 </v>
      </c>
      <c r="S2833" t="str">
        <f t="shared" si="738"/>
        <v xml:space="preserve">     0.0 </v>
      </c>
      <c r="T2833" t="str">
        <f t="shared" si="739"/>
        <v xml:space="preserve">     0.0 </v>
      </c>
      <c r="U2833" t="str">
        <f t="shared" si="750"/>
        <v xml:space="preserve">         0.0 </v>
      </c>
      <c r="V2833" t="str">
        <f t="shared" si="740"/>
        <v xml:space="preserve">     0.0 </v>
      </c>
      <c r="W2833" t="str">
        <f t="shared" si="741"/>
        <v xml:space="preserve">     0.0 </v>
      </c>
      <c r="X2833" t="str">
        <f t="shared" si="751"/>
        <v xml:space="preserve">       </v>
      </c>
      <c r="Y2833" t="str">
        <f t="shared" si="751"/>
        <v xml:space="preserve">              </v>
      </c>
      <c r="Z2833" t="str">
        <f t="shared" si="751"/>
        <v xml:space="preserve">    </v>
      </c>
      <c r="AA2833" t="str">
        <f t="shared" si="742"/>
        <v xml:space="preserve">         </v>
      </c>
      <c r="AB2833" t="str">
        <f t="shared" si="743"/>
        <v xml:space="preserve">         </v>
      </c>
      <c r="AC2833" t="str">
        <f t="shared" si="744"/>
        <v xml:space="preserve">    </v>
      </c>
      <c r="AD2833" t="str">
        <f t="shared" si="750"/>
        <v/>
      </c>
      <c r="AE2833" t="str">
        <f t="shared" si="745"/>
        <v/>
      </c>
      <c r="AF2833" t="str">
        <f t="shared" si="752"/>
        <v/>
      </c>
      <c r="AG2833" t="str">
        <f t="shared" si="752"/>
        <v/>
      </c>
      <c r="AH2833" t="str">
        <f t="shared" si="746"/>
        <v/>
      </c>
      <c r="AI2833" t="str">
        <f t="shared" si="747"/>
        <v/>
      </c>
      <c r="AJ2833" t="str">
        <f t="shared" si="748"/>
        <v/>
      </c>
    </row>
    <row r="2834" spans="1:36" x14ac:dyDescent="0.25">
      <c r="A2834" t="s">
        <v>2350</v>
      </c>
      <c r="P2834" t="str">
        <f t="shared" si="749"/>
        <v xml:space="preserve">                </v>
      </c>
      <c r="Q2834" t="str">
        <f t="shared" si="749"/>
        <v xml:space="preserve">         </v>
      </c>
      <c r="R2834" t="str">
        <f t="shared" si="737"/>
        <v xml:space="preserve">   225.0 </v>
      </c>
      <c r="S2834" t="str">
        <f t="shared" si="738"/>
        <v xml:space="preserve">   272.0 </v>
      </c>
      <c r="T2834" t="str">
        <f t="shared" si="739"/>
        <v xml:space="preserve">   225.0 </v>
      </c>
      <c r="U2834" t="str">
        <f t="shared" si="750"/>
        <v xml:space="preserve">        0.0% </v>
      </c>
      <c r="V2834" t="str">
        <f t="shared" si="740"/>
        <v xml:space="preserve">         </v>
      </c>
      <c r="W2834" t="str">
        <f t="shared" si="741"/>
        <v xml:space="preserve">         </v>
      </c>
      <c r="X2834" t="str">
        <f t="shared" si="751"/>
        <v xml:space="preserve"> 42096 </v>
      </c>
      <c r="Y2834" t="str">
        <f t="shared" si="751"/>
        <v xml:space="preserve"> ITUTI1-MG000 </v>
      </c>
      <c r="Z2834" t="str">
        <f t="shared" si="751"/>
        <v xml:space="preserve">  1 </v>
      </c>
      <c r="AA2834" t="str">
        <f t="shared" si="742"/>
        <v xml:space="preserve">     0.0 </v>
      </c>
      <c r="AB2834" t="str">
        <f t="shared" si="743"/>
        <v xml:space="preserve">     0.0 </v>
      </c>
      <c r="AC2834" t="str">
        <f t="shared" si="744"/>
        <v xml:space="preserve">     0.0 </v>
      </c>
      <c r="AD2834" t="str">
        <f t="shared" si="750"/>
        <v xml:space="preserve">        </v>
      </c>
      <c r="AE2834" t="str">
        <f t="shared" si="745"/>
        <v xml:space="preserve">       </v>
      </c>
      <c r="AF2834" t="str">
        <f t="shared" si="752"/>
        <v xml:space="preserve">     </v>
      </c>
      <c r="AG2834" t="str">
        <f t="shared" si="752"/>
        <v xml:space="preserve">     0.00 </v>
      </c>
      <c r="AH2834" t="str">
        <f t="shared" si="746"/>
        <v xml:space="preserve">     0.00 </v>
      </c>
      <c r="AI2834" t="str">
        <f t="shared" si="747"/>
        <v xml:space="preserve">       </v>
      </c>
      <c r="AJ2834" t="str">
        <f t="shared" si="748"/>
        <v xml:space="preserve">      </v>
      </c>
    </row>
    <row r="2835" spans="1:36" x14ac:dyDescent="0.25">
      <c r="A2835" t="s">
        <v>6</v>
      </c>
      <c r="P2835" t="str">
        <f t="shared" si="749"/>
        <v xml:space="preserve">  ..............</v>
      </c>
      <c r="Q2835" t="str">
        <f t="shared" si="749"/>
        <v>.........</v>
      </c>
      <c r="R2835" t="str">
        <f t="shared" si="737"/>
        <v>.........</v>
      </c>
      <c r="S2835" t="str">
        <f t="shared" si="738"/>
        <v>.........</v>
      </c>
      <c r="T2835" t="str">
        <f t="shared" si="739"/>
        <v>.........</v>
      </c>
      <c r="U2835" t="str">
        <f t="shared" si="750"/>
        <v>.............</v>
      </c>
      <c r="V2835" t="str">
        <f t="shared" si="740"/>
        <v>.........</v>
      </c>
      <c r="W2835" t="str">
        <f t="shared" si="741"/>
        <v>.........</v>
      </c>
      <c r="X2835" t="str">
        <f t="shared" si="751"/>
        <v>.......</v>
      </c>
      <c r="Y2835" t="str">
        <f t="shared" si="751"/>
        <v>..............</v>
      </c>
      <c r="Z2835" t="str">
        <f t="shared" si="751"/>
        <v>....</v>
      </c>
      <c r="AA2835" t="str">
        <f t="shared" si="742"/>
        <v>.........</v>
      </c>
      <c r="AB2835" t="str">
        <f t="shared" si="743"/>
        <v>.........</v>
      </c>
      <c r="AC2835" t="str">
        <f t="shared" si="744"/>
        <v>.........</v>
      </c>
      <c r="AD2835" t="str">
        <f t="shared" si="750"/>
        <v>........</v>
      </c>
      <c r="AE2835" t="str">
        <f t="shared" si="745"/>
        <v>.......</v>
      </c>
      <c r="AF2835" t="str">
        <f t="shared" si="752"/>
        <v>.....</v>
      </c>
      <c r="AG2835" t="str">
        <f t="shared" si="752"/>
        <v>..........</v>
      </c>
      <c r="AH2835" t="str">
        <f t="shared" si="746"/>
        <v>..........</v>
      </c>
      <c r="AI2835" t="str">
        <f t="shared" si="747"/>
        <v>.......</v>
      </c>
      <c r="AJ2835" t="str">
        <f t="shared" si="748"/>
        <v>.......</v>
      </c>
    </row>
    <row r="2836" spans="1:36" x14ac:dyDescent="0.25">
      <c r="A2836" t="s">
        <v>2351</v>
      </c>
      <c r="P2836" t="str">
        <f t="shared" si="749"/>
        <v xml:space="preserve">  42098  991  0 </v>
      </c>
      <c r="Q2836" t="str">
        <f t="shared" si="749"/>
        <v xml:space="preserve">   1.005 </v>
      </c>
      <c r="R2836" t="str">
        <f t="shared" si="737"/>
        <v xml:space="preserve">     0.0 </v>
      </c>
      <c r="S2836" t="str">
        <f t="shared" si="738"/>
        <v xml:space="preserve">     0.0 </v>
      </c>
      <c r="T2836" t="str">
        <f t="shared" si="739"/>
        <v xml:space="preserve">     0.0 </v>
      </c>
      <c r="U2836" t="str">
        <f t="shared" si="750"/>
        <v xml:space="preserve">         0.0 </v>
      </c>
      <c r="V2836" t="str">
        <f t="shared" si="740"/>
        <v xml:space="preserve">     0.0 </v>
      </c>
      <c r="W2836" t="str">
        <f t="shared" si="741"/>
        <v xml:space="preserve">     0.0</v>
      </c>
      <c r="X2836" t="str">
        <f t="shared" si="751"/>
        <v/>
      </c>
      <c r="Y2836" t="str">
        <f t="shared" si="751"/>
        <v/>
      </c>
      <c r="Z2836" t="str">
        <f t="shared" si="751"/>
        <v/>
      </c>
      <c r="AA2836" t="str">
        <f t="shared" si="742"/>
        <v/>
      </c>
      <c r="AB2836" t="str">
        <f t="shared" si="743"/>
        <v/>
      </c>
      <c r="AC2836" t="str">
        <f t="shared" si="744"/>
        <v/>
      </c>
      <c r="AD2836" t="str">
        <f t="shared" si="750"/>
        <v/>
      </c>
      <c r="AE2836" t="str">
        <f t="shared" si="745"/>
        <v/>
      </c>
      <c r="AF2836" t="str">
        <f t="shared" si="752"/>
        <v/>
      </c>
      <c r="AG2836" t="str">
        <f t="shared" si="752"/>
        <v/>
      </c>
      <c r="AH2836" t="str">
        <f t="shared" si="746"/>
        <v/>
      </c>
      <c r="AI2836" t="str">
        <f t="shared" si="747"/>
        <v/>
      </c>
      <c r="AJ2836" t="str">
        <f t="shared" si="748"/>
        <v/>
      </c>
    </row>
    <row r="2837" spans="1:36" x14ac:dyDescent="0.25">
      <c r="A2837" t="s">
        <v>2352</v>
      </c>
      <c r="P2837" t="str">
        <f t="shared" si="749"/>
        <v xml:space="preserve">  ITUTI2-MG000  </v>
      </c>
      <c r="Q2837" t="str">
        <f t="shared" si="749"/>
        <v xml:space="preserve">   -16.2 </v>
      </c>
      <c r="R2837" t="str">
        <f t="shared" si="737"/>
        <v xml:space="preserve">     0.0 </v>
      </c>
      <c r="S2837" t="str">
        <f t="shared" si="738"/>
        <v xml:space="preserve">     0.0 </v>
      </c>
      <c r="T2837" t="str">
        <f t="shared" si="739"/>
        <v xml:space="preserve">     0.0 </v>
      </c>
      <c r="U2837" t="str">
        <f t="shared" si="750"/>
        <v xml:space="preserve">         0.0 </v>
      </c>
      <c r="V2837" t="str">
        <f t="shared" si="740"/>
        <v xml:space="preserve">     0.0 </v>
      </c>
      <c r="W2837" t="str">
        <f t="shared" si="741"/>
        <v xml:space="preserve">     0.0 </v>
      </c>
      <c r="X2837" t="str">
        <f t="shared" si="751"/>
        <v xml:space="preserve">       </v>
      </c>
      <c r="Y2837" t="str">
        <f t="shared" si="751"/>
        <v xml:space="preserve">              </v>
      </c>
      <c r="Z2837" t="str">
        <f t="shared" si="751"/>
        <v xml:space="preserve">    </v>
      </c>
      <c r="AA2837" t="str">
        <f t="shared" si="742"/>
        <v xml:space="preserve">         </v>
      </c>
      <c r="AB2837" t="str">
        <f t="shared" si="743"/>
        <v xml:space="preserve">         </v>
      </c>
      <c r="AC2837" t="str">
        <f t="shared" si="744"/>
        <v xml:space="preserve">    </v>
      </c>
      <c r="AD2837" t="str">
        <f t="shared" si="750"/>
        <v/>
      </c>
      <c r="AE2837" t="str">
        <f t="shared" si="745"/>
        <v/>
      </c>
      <c r="AF2837" t="str">
        <f t="shared" si="752"/>
        <v/>
      </c>
      <c r="AG2837" t="str">
        <f t="shared" si="752"/>
        <v/>
      </c>
      <c r="AH2837" t="str">
        <f t="shared" si="746"/>
        <v/>
      </c>
      <c r="AI2837" t="str">
        <f t="shared" si="747"/>
        <v/>
      </c>
      <c r="AJ2837" t="str">
        <f t="shared" si="748"/>
        <v/>
      </c>
    </row>
    <row r="2838" spans="1:36" x14ac:dyDescent="0.25">
      <c r="A2838" t="s">
        <v>2353</v>
      </c>
      <c r="P2838" t="str">
        <f t="shared" si="749"/>
        <v xml:space="preserve">                </v>
      </c>
      <c r="Q2838" t="str">
        <f t="shared" si="749"/>
        <v xml:space="preserve">         </v>
      </c>
      <c r="R2838" t="str">
        <f t="shared" si="737"/>
        <v xml:space="preserve">   225.0 </v>
      </c>
      <c r="S2838" t="str">
        <f t="shared" si="738"/>
        <v xml:space="preserve">   272.0 </v>
      </c>
      <c r="T2838" t="str">
        <f t="shared" si="739"/>
        <v xml:space="preserve">   225.0 </v>
      </c>
      <c r="U2838" t="str">
        <f t="shared" si="750"/>
        <v xml:space="preserve">       23.2% </v>
      </c>
      <c r="V2838" t="str">
        <f t="shared" si="740"/>
        <v xml:space="preserve">         </v>
      </c>
      <c r="W2838" t="str">
        <f t="shared" si="741"/>
        <v xml:space="preserve">         </v>
      </c>
      <c r="X2838" t="str">
        <f t="shared" si="751"/>
        <v xml:space="preserve">   323 </v>
      </c>
      <c r="Y2838" t="str">
        <f t="shared" si="751"/>
        <v xml:space="preserve"> ITUTIN-MG138 </v>
      </c>
      <c r="Z2838" t="str">
        <f t="shared" si="751"/>
        <v xml:space="preserve">  2 </v>
      </c>
      <c r="AA2838" t="str">
        <f t="shared" si="742"/>
        <v xml:space="preserve">    50.2 </v>
      </c>
      <c r="AB2838" t="str">
        <f t="shared" si="743"/>
        <v xml:space="preserve">    15.4 </v>
      </c>
      <c r="AC2838" t="str">
        <f t="shared" si="744"/>
        <v xml:space="preserve">    52.2 </v>
      </c>
      <c r="AD2838" t="str">
        <f t="shared" si="750"/>
        <v xml:space="preserve">        </v>
      </c>
      <c r="AE2838" t="str">
        <f t="shared" si="745"/>
        <v xml:space="preserve">       </v>
      </c>
      <c r="AF2838" t="str">
        <f t="shared" si="752"/>
        <v xml:space="preserve"> 359 </v>
      </c>
      <c r="AG2838" t="str">
        <f t="shared" si="752"/>
        <v xml:space="preserve">     0.00 </v>
      </c>
      <c r="AH2838" t="str">
        <f t="shared" si="746"/>
        <v xml:space="preserve">    -0.17 </v>
      </c>
      <c r="AI2838" t="str">
        <f t="shared" si="747"/>
        <v xml:space="preserve">       </v>
      </c>
      <c r="AJ2838" t="str">
        <f t="shared" si="748"/>
        <v xml:space="preserve">      </v>
      </c>
    </row>
    <row r="2839" spans="1:36" x14ac:dyDescent="0.25">
      <c r="A2839" t="s">
        <v>2354</v>
      </c>
      <c r="P2839" t="str">
        <f t="shared" si="749"/>
        <v xml:space="preserve">                </v>
      </c>
      <c r="Q2839" t="str">
        <f t="shared" si="749"/>
        <v xml:space="preserve">         </v>
      </c>
      <c r="R2839" t="str">
        <f t="shared" si="737"/>
        <v xml:space="preserve">   225.0 </v>
      </c>
      <c r="S2839" t="str">
        <f t="shared" si="738"/>
        <v xml:space="preserve">   272.0 </v>
      </c>
      <c r="T2839" t="str">
        <f t="shared" si="739"/>
        <v xml:space="preserve">   225.0 </v>
      </c>
      <c r="U2839" t="str">
        <f t="shared" si="750"/>
        <v xml:space="preserve">       23.2% </v>
      </c>
      <c r="V2839" t="str">
        <f t="shared" si="740"/>
        <v xml:space="preserve">         </v>
      </c>
      <c r="W2839" t="str">
        <f t="shared" si="741"/>
        <v xml:space="preserve">         </v>
      </c>
      <c r="X2839" t="str">
        <f t="shared" si="751"/>
        <v xml:space="preserve">  7442 </v>
      </c>
      <c r="Y2839" t="str">
        <f t="shared" si="751"/>
        <v xml:space="preserve"> ITUTGT-MG345 </v>
      </c>
      <c r="Z2839" t="str">
        <f t="shared" si="751"/>
        <v xml:space="preserve">  2 </v>
      </c>
      <c r="AA2839" t="str">
        <f t="shared" si="742"/>
        <v xml:space="preserve">   -50.2 </v>
      </c>
      <c r="AB2839" t="str">
        <f t="shared" si="743"/>
        <v xml:space="preserve">   -15.4 </v>
      </c>
      <c r="AC2839" t="str">
        <f t="shared" si="744"/>
        <v xml:space="preserve">    52.2 </v>
      </c>
      <c r="AD2839" t="str">
        <f t="shared" si="750"/>
        <v xml:space="preserve"> 1.000F </v>
      </c>
      <c r="AE2839" t="str">
        <f t="shared" si="745"/>
        <v xml:space="preserve">       </v>
      </c>
      <c r="AF2839" t="str">
        <f t="shared" si="752"/>
        <v xml:space="preserve">     </v>
      </c>
      <c r="AG2839" t="str">
        <f t="shared" si="752"/>
        <v xml:space="preserve">     0.00 </v>
      </c>
      <c r="AH2839" t="str">
        <f t="shared" si="746"/>
        <v xml:space="preserve">     0.87 </v>
      </c>
      <c r="AI2839" t="str">
        <f t="shared" si="747"/>
        <v xml:space="preserve">       </v>
      </c>
      <c r="AJ2839" t="str">
        <f t="shared" si="748"/>
        <v xml:space="preserve">      </v>
      </c>
    </row>
    <row r="2840" spans="1:36" x14ac:dyDescent="0.25">
      <c r="A2840" t="s">
        <v>2355</v>
      </c>
      <c r="P2840" t="str">
        <f t="shared" si="749"/>
        <v xml:space="preserve">                </v>
      </c>
      <c r="Q2840" t="str">
        <f t="shared" si="749"/>
        <v xml:space="preserve">         </v>
      </c>
      <c r="R2840" t="str">
        <f t="shared" si="737"/>
        <v xml:space="preserve">   225.0 </v>
      </c>
      <c r="S2840" t="str">
        <f t="shared" si="738"/>
        <v xml:space="preserve">   272.0 </v>
      </c>
      <c r="T2840" t="str">
        <f t="shared" si="739"/>
        <v xml:space="preserve">   225.0 </v>
      </c>
      <c r="U2840" t="str">
        <f t="shared" si="750"/>
        <v xml:space="preserve">        0.0% </v>
      </c>
      <c r="V2840" t="str">
        <f t="shared" si="740"/>
        <v xml:space="preserve">         </v>
      </c>
      <c r="W2840" t="str">
        <f t="shared" si="741"/>
        <v xml:space="preserve">         </v>
      </c>
      <c r="X2840" t="str">
        <f t="shared" si="751"/>
        <v xml:space="preserve"> 42099 </v>
      </c>
      <c r="Y2840" t="str">
        <f t="shared" si="751"/>
        <v xml:space="preserve"> ITUTI2-MG013 </v>
      </c>
      <c r="Z2840" t="str">
        <f t="shared" si="751"/>
        <v xml:space="preserve">  2 </v>
      </c>
      <c r="AA2840" t="str">
        <f t="shared" si="742"/>
        <v xml:space="preserve">     0.0 </v>
      </c>
      <c r="AB2840" t="str">
        <f t="shared" si="743"/>
        <v xml:space="preserve">     0.0 </v>
      </c>
      <c r="AC2840" t="str">
        <f t="shared" si="744"/>
        <v xml:space="preserve">     0.0 </v>
      </c>
      <c r="AD2840" t="str">
        <f t="shared" si="750"/>
        <v xml:space="preserve"> 1.000F </v>
      </c>
      <c r="AE2840" t="str">
        <f t="shared" si="745"/>
        <v xml:space="preserve">       </v>
      </c>
      <c r="AF2840" t="str">
        <f t="shared" si="752"/>
        <v xml:space="preserve">     </v>
      </c>
      <c r="AG2840" t="str">
        <f t="shared" si="752"/>
        <v xml:space="preserve">     0.00 </v>
      </c>
      <c r="AH2840" t="str">
        <f t="shared" si="746"/>
        <v xml:space="preserve">     0.00 </v>
      </c>
      <c r="AI2840" t="str">
        <f t="shared" si="747"/>
        <v xml:space="preserve">       </v>
      </c>
      <c r="AJ2840" t="str">
        <f t="shared" si="748"/>
        <v xml:space="preserve">      </v>
      </c>
    </row>
    <row r="2841" spans="1:36" x14ac:dyDescent="0.25">
      <c r="A2841" t="s">
        <v>6</v>
      </c>
      <c r="P2841" t="str">
        <f t="shared" si="749"/>
        <v xml:space="preserve">  ..............</v>
      </c>
      <c r="Q2841" t="str">
        <f t="shared" si="749"/>
        <v>.........</v>
      </c>
      <c r="R2841" t="str">
        <f t="shared" si="737"/>
        <v>.........</v>
      </c>
      <c r="S2841" t="str">
        <f t="shared" si="738"/>
        <v>.........</v>
      </c>
      <c r="T2841" t="str">
        <f t="shared" si="739"/>
        <v>.........</v>
      </c>
      <c r="U2841" t="str">
        <f t="shared" si="750"/>
        <v>.............</v>
      </c>
      <c r="V2841" t="str">
        <f t="shared" si="740"/>
        <v>.........</v>
      </c>
      <c r="W2841" t="str">
        <f t="shared" si="741"/>
        <v>.........</v>
      </c>
      <c r="X2841" t="str">
        <f t="shared" si="751"/>
        <v>.......</v>
      </c>
      <c r="Y2841" t="str">
        <f t="shared" si="751"/>
        <v>..............</v>
      </c>
      <c r="Z2841" t="str">
        <f t="shared" si="751"/>
        <v>....</v>
      </c>
      <c r="AA2841" t="str">
        <f t="shared" si="742"/>
        <v>.........</v>
      </c>
      <c r="AB2841" t="str">
        <f t="shared" si="743"/>
        <v>.........</v>
      </c>
      <c r="AC2841" t="str">
        <f t="shared" si="744"/>
        <v>.........</v>
      </c>
      <c r="AD2841" t="str">
        <f t="shared" si="750"/>
        <v>........</v>
      </c>
      <c r="AE2841" t="str">
        <f t="shared" si="745"/>
        <v>.......</v>
      </c>
      <c r="AF2841" t="str">
        <f t="shared" si="752"/>
        <v>.....</v>
      </c>
      <c r="AG2841" t="str">
        <f t="shared" si="752"/>
        <v>..........</v>
      </c>
      <c r="AH2841" t="str">
        <f t="shared" si="746"/>
        <v>..........</v>
      </c>
      <c r="AI2841" t="str">
        <f t="shared" si="747"/>
        <v>.......</v>
      </c>
      <c r="AJ2841" t="str">
        <f t="shared" si="748"/>
        <v>.......</v>
      </c>
    </row>
    <row r="2842" spans="1:36" x14ac:dyDescent="0.25">
      <c r="A2842" t="s">
        <v>2356</v>
      </c>
      <c r="P2842" t="str">
        <f t="shared" si="749"/>
        <v xml:space="preserve">  42099   14  0 </v>
      </c>
      <c r="Q2842" t="str">
        <f t="shared" si="749"/>
        <v xml:space="preserve">   1.005 </v>
      </c>
      <c r="R2842" t="str">
        <f t="shared" si="737"/>
        <v xml:space="preserve">     0.0 </v>
      </c>
      <c r="S2842" t="str">
        <f t="shared" si="738"/>
        <v xml:space="preserve">     0.0 </v>
      </c>
      <c r="T2842" t="str">
        <f t="shared" si="739"/>
        <v xml:space="preserve">     0.0 </v>
      </c>
      <c r="U2842" t="str">
        <f t="shared" si="750"/>
        <v xml:space="preserve">         0.0 </v>
      </c>
      <c r="V2842" t="str">
        <f t="shared" si="740"/>
        <v xml:space="preserve">     0.0 </v>
      </c>
      <c r="W2842" t="str">
        <f t="shared" si="741"/>
        <v xml:space="preserve">     0.0</v>
      </c>
      <c r="X2842" t="str">
        <f t="shared" si="751"/>
        <v/>
      </c>
      <c r="Y2842" t="str">
        <f t="shared" si="751"/>
        <v/>
      </c>
      <c r="Z2842" t="str">
        <f t="shared" si="751"/>
        <v/>
      </c>
      <c r="AA2842" t="str">
        <f t="shared" si="742"/>
        <v/>
      </c>
      <c r="AB2842" t="str">
        <f t="shared" si="743"/>
        <v/>
      </c>
      <c r="AC2842" t="str">
        <f t="shared" si="744"/>
        <v/>
      </c>
      <c r="AD2842" t="str">
        <f t="shared" si="750"/>
        <v/>
      </c>
      <c r="AE2842" t="str">
        <f t="shared" si="745"/>
        <v/>
      </c>
      <c r="AF2842" t="str">
        <f t="shared" si="752"/>
        <v/>
      </c>
      <c r="AG2842" t="str">
        <f t="shared" si="752"/>
        <v/>
      </c>
      <c r="AH2842" t="str">
        <f t="shared" si="746"/>
        <v/>
      </c>
      <c r="AI2842" t="str">
        <f t="shared" si="747"/>
        <v/>
      </c>
      <c r="AJ2842" t="str">
        <f t="shared" si="748"/>
        <v/>
      </c>
    </row>
    <row r="2843" spans="1:36" x14ac:dyDescent="0.25">
      <c r="A2843" t="s">
        <v>2357</v>
      </c>
      <c r="P2843" t="str">
        <f t="shared" si="749"/>
        <v xml:space="preserve">  ITUTI2-MG013  </v>
      </c>
      <c r="Q2843" t="str">
        <f t="shared" si="749"/>
        <v xml:space="preserve">   -16.2 </v>
      </c>
      <c r="R2843" t="str">
        <f t="shared" si="737"/>
        <v xml:space="preserve">     0.0 </v>
      </c>
      <c r="S2843" t="str">
        <f t="shared" si="738"/>
        <v xml:space="preserve">     0.0 </v>
      </c>
      <c r="T2843" t="str">
        <f t="shared" si="739"/>
        <v xml:space="preserve">     0.0 </v>
      </c>
      <c r="U2843" t="str">
        <f t="shared" si="750"/>
        <v xml:space="preserve">         0.0 </v>
      </c>
      <c r="V2843" t="str">
        <f t="shared" si="740"/>
        <v xml:space="preserve">     0.0 </v>
      </c>
      <c r="W2843" t="str">
        <f t="shared" si="741"/>
        <v xml:space="preserve">     0.0 </v>
      </c>
      <c r="X2843" t="str">
        <f t="shared" si="751"/>
        <v xml:space="preserve">       </v>
      </c>
      <c r="Y2843" t="str">
        <f t="shared" si="751"/>
        <v xml:space="preserve">              </v>
      </c>
      <c r="Z2843" t="str">
        <f t="shared" si="751"/>
        <v xml:space="preserve">    </v>
      </c>
      <c r="AA2843" t="str">
        <f t="shared" si="742"/>
        <v xml:space="preserve">         </v>
      </c>
      <c r="AB2843" t="str">
        <f t="shared" si="743"/>
        <v xml:space="preserve">         </v>
      </c>
      <c r="AC2843" t="str">
        <f t="shared" si="744"/>
        <v xml:space="preserve">    </v>
      </c>
      <c r="AD2843" t="str">
        <f t="shared" si="750"/>
        <v/>
      </c>
      <c r="AE2843" t="str">
        <f t="shared" si="745"/>
        <v/>
      </c>
      <c r="AF2843" t="str">
        <f t="shared" si="752"/>
        <v/>
      </c>
      <c r="AG2843" t="str">
        <f t="shared" si="752"/>
        <v/>
      </c>
      <c r="AH2843" t="str">
        <f t="shared" si="746"/>
        <v/>
      </c>
      <c r="AI2843" t="str">
        <f t="shared" si="747"/>
        <v/>
      </c>
      <c r="AJ2843" t="str">
        <f t="shared" si="748"/>
        <v/>
      </c>
    </row>
    <row r="2844" spans="1:36" x14ac:dyDescent="0.25">
      <c r="A2844" t="s">
        <v>2358</v>
      </c>
      <c r="P2844" t="str">
        <f t="shared" si="749"/>
        <v xml:space="preserve">                </v>
      </c>
      <c r="Q2844" t="str">
        <f t="shared" si="749"/>
        <v xml:space="preserve">         </v>
      </c>
      <c r="R2844" t="str">
        <f t="shared" si="737"/>
        <v xml:space="preserve">   225.0 </v>
      </c>
      <c r="S2844" t="str">
        <f t="shared" si="738"/>
        <v xml:space="preserve">   272.0 </v>
      </c>
      <c r="T2844" t="str">
        <f t="shared" si="739"/>
        <v xml:space="preserve">   225.0 </v>
      </c>
      <c r="U2844" t="str">
        <f t="shared" si="750"/>
        <v xml:space="preserve">        0.0% </v>
      </c>
      <c r="V2844" t="str">
        <f t="shared" si="740"/>
        <v xml:space="preserve">         </v>
      </c>
      <c r="W2844" t="str">
        <f t="shared" si="741"/>
        <v xml:space="preserve">         </v>
      </c>
      <c r="X2844" t="str">
        <f t="shared" si="751"/>
        <v xml:space="preserve"> 42098 </v>
      </c>
      <c r="Y2844" t="str">
        <f t="shared" si="751"/>
        <v xml:space="preserve"> ITUTI2-MG000 </v>
      </c>
      <c r="Z2844" t="str">
        <f t="shared" si="751"/>
        <v xml:space="preserve">  2 </v>
      </c>
      <c r="AA2844" t="str">
        <f t="shared" si="742"/>
        <v xml:space="preserve">     0.0 </v>
      </c>
      <c r="AB2844" t="str">
        <f t="shared" si="743"/>
        <v xml:space="preserve">     0.0 </v>
      </c>
      <c r="AC2844" t="str">
        <f t="shared" si="744"/>
        <v xml:space="preserve">     0.0 </v>
      </c>
      <c r="AD2844" t="str">
        <f t="shared" si="750"/>
        <v xml:space="preserve">        </v>
      </c>
      <c r="AE2844" t="str">
        <f t="shared" si="745"/>
        <v xml:space="preserve">       </v>
      </c>
      <c r="AF2844" t="str">
        <f t="shared" si="752"/>
        <v xml:space="preserve">     </v>
      </c>
      <c r="AG2844" t="str">
        <f t="shared" si="752"/>
        <v xml:space="preserve">     0.00 </v>
      </c>
      <c r="AH2844" t="str">
        <f t="shared" si="746"/>
        <v xml:space="preserve">     0.00 </v>
      </c>
      <c r="AI2844" t="str">
        <f t="shared" si="747"/>
        <v xml:space="preserve">       </v>
      </c>
      <c r="AJ2844" t="str">
        <f t="shared" si="748"/>
        <v xml:space="preserve">      </v>
      </c>
    </row>
    <row r="2845" spans="1:36" x14ac:dyDescent="0.25">
      <c r="A2845" t="s">
        <v>6</v>
      </c>
      <c r="P2845" t="str">
        <f t="shared" si="749"/>
        <v xml:space="preserve">  ..............</v>
      </c>
      <c r="Q2845" t="str">
        <f t="shared" si="749"/>
        <v>.........</v>
      </c>
      <c r="R2845" t="str">
        <f t="shared" si="737"/>
        <v>.........</v>
      </c>
      <c r="S2845" t="str">
        <f t="shared" si="738"/>
        <v>.........</v>
      </c>
      <c r="T2845" t="str">
        <f t="shared" si="739"/>
        <v>.........</v>
      </c>
      <c r="U2845" t="str">
        <f t="shared" si="750"/>
        <v>.............</v>
      </c>
      <c r="V2845" t="str">
        <f t="shared" si="740"/>
        <v>.........</v>
      </c>
      <c r="W2845" t="str">
        <f t="shared" si="741"/>
        <v>.........</v>
      </c>
      <c r="X2845" t="str">
        <f t="shared" si="751"/>
        <v>.......</v>
      </c>
      <c r="Y2845" t="str">
        <f t="shared" si="751"/>
        <v>..............</v>
      </c>
      <c r="Z2845" t="str">
        <f t="shared" si="751"/>
        <v>....</v>
      </c>
      <c r="AA2845" t="str">
        <f t="shared" si="742"/>
        <v>.........</v>
      </c>
      <c r="AB2845" t="str">
        <f t="shared" si="743"/>
        <v>.........</v>
      </c>
      <c r="AC2845" t="str">
        <f t="shared" si="744"/>
        <v>.........</v>
      </c>
      <c r="AD2845" t="str">
        <f t="shared" si="750"/>
        <v>........</v>
      </c>
      <c r="AE2845" t="str">
        <f t="shared" si="745"/>
        <v>.......</v>
      </c>
      <c r="AF2845" t="str">
        <f t="shared" si="752"/>
        <v>.....</v>
      </c>
      <c r="AG2845" t="str">
        <f t="shared" si="752"/>
        <v>..........</v>
      </c>
      <c r="AH2845" t="str">
        <f t="shared" si="746"/>
        <v>..........</v>
      </c>
      <c r="AI2845" t="str">
        <f t="shared" si="747"/>
        <v>.......</v>
      </c>
      <c r="AJ2845" t="str">
        <f t="shared" si="748"/>
        <v>.......</v>
      </c>
    </row>
    <row r="2846" spans="1:36" x14ac:dyDescent="0.25">
      <c r="A2846" t="s">
        <v>2359</v>
      </c>
      <c r="P2846" t="str">
        <f t="shared" si="749"/>
        <v xml:space="preserve">  42123  991  0 </v>
      </c>
      <c r="Q2846" t="str">
        <f t="shared" si="749"/>
        <v xml:space="preserve">   1.016 </v>
      </c>
      <c r="R2846" t="str">
        <f t="shared" si="737"/>
        <v xml:space="preserve">     0.0 </v>
      </c>
      <c r="S2846" t="str">
        <f t="shared" si="738"/>
        <v xml:space="preserve">     0.0 </v>
      </c>
      <c r="T2846" t="str">
        <f t="shared" si="739"/>
        <v xml:space="preserve">     0.0 </v>
      </c>
      <c r="U2846" t="str">
        <f t="shared" si="750"/>
        <v xml:space="preserve">         0.0 </v>
      </c>
      <c r="V2846" t="str">
        <f t="shared" si="740"/>
        <v xml:space="preserve">     0.0 </v>
      </c>
      <c r="W2846" t="str">
        <f t="shared" si="741"/>
        <v xml:space="preserve">     0.0</v>
      </c>
      <c r="X2846" t="str">
        <f t="shared" si="751"/>
        <v/>
      </c>
      <c r="Y2846" t="str">
        <f t="shared" si="751"/>
        <v/>
      </c>
      <c r="Z2846" t="str">
        <f t="shared" si="751"/>
        <v/>
      </c>
      <c r="AA2846" t="str">
        <f t="shared" si="742"/>
        <v/>
      </c>
      <c r="AB2846" t="str">
        <f t="shared" si="743"/>
        <v/>
      </c>
      <c r="AC2846" t="str">
        <f t="shared" si="744"/>
        <v/>
      </c>
      <c r="AD2846" t="str">
        <f t="shared" si="750"/>
        <v/>
      </c>
      <c r="AE2846" t="str">
        <f t="shared" si="745"/>
        <v/>
      </c>
      <c r="AF2846" t="str">
        <f t="shared" si="752"/>
        <v/>
      </c>
      <c r="AG2846" t="str">
        <f t="shared" si="752"/>
        <v/>
      </c>
      <c r="AH2846" t="str">
        <f t="shared" si="746"/>
        <v/>
      </c>
      <c r="AI2846" t="str">
        <f t="shared" si="747"/>
        <v/>
      </c>
      <c r="AJ2846" t="str">
        <f t="shared" si="748"/>
        <v/>
      </c>
    </row>
    <row r="2847" spans="1:36" x14ac:dyDescent="0.25">
      <c r="A2847" t="s">
        <v>2360</v>
      </c>
      <c r="P2847" t="str">
        <f t="shared" si="749"/>
        <v xml:space="preserve">  TAQUA5-MG000  </v>
      </c>
      <c r="Q2847" t="str">
        <f t="shared" si="749"/>
        <v xml:space="preserve">   -13.6 </v>
      </c>
      <c r="R2847" t="str">
        <f t="shared" si="737"/>
        <v xml:space="preserve">     0.0 </v>
      </c>
      <c r="S2847" t="str">
        <f t="shared" si="738"/>
        <v xml:space="preserve">     0.0 </v>
      </c>
      <c r="T2847" t="str">
        <f t="shared" si="739"/>
        <v xml:space="preserve">     0.0 </v>
      </c>
      <c r="U2847" t="str">
        <f t="shared" si="750"/>
        <v xml:space="preserve">         0.0 </v>
      </c>
      <c r="V2847" t="str">
        <f t="shared" si="740"/>
        <v xml:space="preserve">     0.0 </v>
      </c>
      <c r="W2847" t="str">
        <f t="shared" si="741"/>
        <v xml:space="preserve">     0.0 </v>
      </c>
      <c r="X2847" t="str">
        <f t="shared" si="751"/>
        <v xml:space="preserve">       </v>
      </c>
      <c r="Y2847" t="str">
        <f t="shared" si="751"/>
        <v xml:space="preserve">              </v>
      </c>
      <c r="Z2847" t="str">
        <f t="shared" si="751"/>
        <v xml:space="preserve">    </v>
      </c>
      <c r="AA2847" t="str">
        <f t="shared" si="742"/>
        <v xml:space="preserve">         </v>
      </c>
      <c r="AB2847" t="str">
        <f t="shared" si="743"/>
        <v xml:space="preserve">         </v>
      </c>
      <c r="AC2847" t="str">
        <f t="shared" si="744"/>
        <v xml:space="preserve">    </v>
      </c>
      <c r="AD2847" t="str">
        <f t="shared" si="750"/>
        <v/>
      </c>
      <c r="AE2847" t="str">
        <f t="shared" si="745"/>
        <v/>
      </c>
      <c r="AF2847" t="str">
        <f t="shared" si="752"/>
        <v/>
      </c>
      <c r="AG2847" t="str">
        <f t="shared" si="752"/>
        <v/>
      </c>
      <c r="AH2847" t="str">
        <f t="shared" si="746"/>
        <v/>
      </c>
      <c r="AI2847" t="str">
        <f t="shared" si="747"/>
        <v/>
      </c>
      <c r="AJ2847" t="str">
        <f t="shared" si="748"/>
        <v/>
      </c>
    </row>
    <row r="2848" spans="1:36" x14ac:dyDescent="0.25">
      <c r="A2848" t="s">
        <v>2361</v>
      </c>
      <c r="P2848" t="str">
        <f t="shared" si="749"/>
        <v xml:space="preserve">                </v>
      </c>
      <c r="Q2848" t="str">
        <f t="shared" si="749"/>
        <v xml:space="preserve">         </v>
      </c>
      <c r="R2848" t="str">
        <f t="shared" si="737"/>
        <v xml:space="preserve">   225.0 </v>
      </c>
      <c r="S2848" t="str">
        <f t="shared" si="738"/>
        <v xml:space="preserve">   293.0 </v>
      </c>
      <c r="T2848" t="str">
        <f t="shared" si="739"/>
        <v xml:space="preserve">   225.0 </v>
      </c>
      <c r="U2848" t="str">
        <f t="shared" si="750"/>
        <v xml:space="preserve">        7.9% </v>
      </c>
      <c r="V2848" t="str">
        <f t="shared" si="740"/>
        <v xml:space="preserve">         </v>
      </c>
      <c r="W2848" t="str">
        <f t="shared" si="741"/>
        <v xml:space="preserve">         </v>
      </c>
      <c r="X2848" t="str">
        <f t="shared" si="751"/>
        <v xml:space="preserve">   372 </v>
      </c>
      <c r="Y2848" t="str">
        <f t="shared" si="751"/>
        <v xml:space="preserve"> TAQUAR-MG345 </v>
      </c>
      <c r="Z2848" t="str">
        <f t="shared" si="751"/>
        <v xml:space="preserve">  5 </v>
      </c>
      <c r="AA2848" t="str">
        <f t="shared" si="742"/>
        <v xml:space="preserve">   -17.6 </v>
      </c>
      <c r="AB2848" t="str">
        <f t="shared" si="743"/>
        <v xml:space="preserve">    -3.5 </v>
      </c>
      <c r="AC2848" t="str">
        <f t="shared" si="744"/>
        <v xml:space="preserve">    17.7 </v>
      </c>
      <c r="AD2848" t="str">
        <f t="shared" si="750"/>
        <v xml:space="preserve"> 1.000F </v>
      </c>
      <c r="AE2848" t="str">
        <f t="shared" si="745"/>
        <v xml:space="preserve">       </v>
      </c>
      <c r="AF2848" t="str">
        <f t="shared" si="752"/>
        <v xml:space="preserve">     </v>
      </c>
      <c r="AG2848" t="str">
        <f t="shared" si="752"/>
        <v xml:space="preserve">     0.00 </v>
      </c>
      <c r="AH2848" t="str">
        <f t="shared" si="746"/>
        <v xml:space="preserve">     0.08 </v>
      </c>
      <c r="AI2848" t="str">
        <f t="shared" si="747"/>
        <v xml:space="preserve">       </v>
      </c>
      <c r="AJ2848" t="str">
        <f t="shared" si="748"/>
        <v xml:space="preserve">      </v>
      </c>
    </row>
    <row r="2849" spans="1:36" x14ac:dyDescent="0.25">
      <c r="A2849" t="s">
        <v>2362</v>
      </c>
      <c r="P2849" t="str">
        <f t="shared" si="749"/>
        <v xml:space="preserve">                </v>
      </c>
      <c r="Q2849" t="str">
        <f t="shared" si="749"/>
        <v xml:space="preserve">         </v>
      </c>
      <c r="R2849" t="str">
        <f t="shared" si="737"/>
        <v xml:space="preserve">   225.0 </v>
      </c>
      <c r="S2849" t="str">
        <f t="shared" si="738"/>
        <v xml:space="preserve">   293.0 </v>
      </c>
      <c r="T2849" t="str">
        <f t="shared" si="739"/>
        <v xml:space="preserve">   225.0 </v>
      </c>
      <c r="U2849" t="str">
        <f t="shared" si="750"/>
        <v xml:space="preserve">        7.9% </v>
      </c>
      <c r="V2849" t="str">
        <f t="shared" si="740"/>
        <v xml:space="preserve">         </v>
      </c>
      <c r="W2849" t="str">
        <f t="shared" si="741"/>
        <v xml:space="preserve">         </v>
      </c>
      <c r="X2849" t="str">
        <f t="shared" si="751"/>
        <v xml:space="preserve">   373 </v>
      </c>
      <c r="Y2849" t="str">
        <f t="shared" si="751"/>
        <v xml:space="preserve"> TAQUAR-MG230 </v>
      </c>
      <c r="Z2849" t="str">
        <f t="shared" si="751"/>
        <v xml:space="preserve">  5 </v>
      </c>
      <c r="AA2849" t="str">
        <f t="shared" si="742"/>
        <v xml:space="preserve">    17.6 </v>
      </c>
      <c r="AB2849" t="str">
        <f t="shared" si="743"/>
        <v xml:space="preserve">     3.5 </v>
      </c>
      <c r="AC2849" t="str">
        <f t="shared" si="744"/>
        <v xml:space="preserve">    17.7 </v>
      </c>
      <c r="AD2849" t="str">
        <f t="shared" si="750"/>
        <v xml:space="preserve">        </v>
      </c>
      <c r="AE2849" t="str">
        <f t="shared" si="745"/>
        <v xml:space="preserve">       </v>
      </c>
      <c r="AF2849" t="str">
        <f t="shared" si="752"/>
        <v xml:space="preserve"> 353 </v>
      </c>
      <c r="AG2849" t="str">
        <f t="shared" si="752"/>
        <v xml:space="preserve">     0.00 </v>
      </c>
      <c r="AH2849" t="str">
        <f t="shared" si="746"/>
        <v xml:space="preserve">     0.02 </v>
      </c>
      <c r="AI2849" t="str">
        <f t="shared" si="747"/>
        <v xml:space="preserve">       </v>
      </c>
      <c r="AJ2849" t="str">
        <f t="shared" si="748"/>
        <v xml:space="preserve">      </v>
      </c>
    </row>
    <row r="2850" spans="1:36" x14ac:dyDescent="0.25">
      <c r="A2850" t="s">
        <v>2363</v>
      </c>
      <c r="P2850" t="str">
        <f t="shared" si="749"/>
        <v xml:space="preserve">                </v>
      </c>
      <c r="Q2850" t="str">
        <f t="shared" si="749"/>
        <v xml:space="preserve">         </v>
      </c>
      <c r="R2850" t="str">
        <f t="shared" si="737"/>
        <v xml:space="preserve">   999.0 </v>
      </c>
      <c r="S2850" t="str">
        <f t="shared" si="738"/>
        <v xml:space="preserve">   999.0 </v>
      </c>
      <c r="T2850" t="str">
        <f t="shared" si="739"/>
        <v xml:space="preserve">   999.0 </v>
      </c>
      <c r="U2850" t="str">
        <f t="shared" si="750"/>
        <v xml:space="preserve">        0.0% </v>
      </c>
      <c r="V2850" t="str">
        <f t="shared" si="740"/>
        <v xml:space="preserve">         </v>
      </c>
      <c r="W2850" t="str">
        <f t="shared" si="741"/>
        <v xml:space="preserve">         </v>
      </c>
      <c r="X2850" t="str">
        <f t="shared" si="751"/>
        <v xml:space="preserve"> 42124 </v>
      </c>
      <c r="Y2850" t="str">
        <f t="shared" si="751"/>
        <v xml:space="preserve"> TAQUA5-MG013 </v>
      </c>
      <c r="Z2850" t="str">
        <f t="shared" si="751"/>
        <v xml:space="preserve">  5 </v>
      </c>
      <c r="AA2850" t="str">
        <f t="shared" si="742"/>
        <v xml:space="preserve">     0.0 </v>
      </c>
      <c r="AB2850" t="str">
        <f t="shared" si="743"/>
        <v xml:space="preserve">     0.0 </v>
      </c>
      <c r="AC2850" t="str">
        <f t="shared" si="744"/>
        <v xml:space="preserve">     0.0 </v>
      </c>
      <c r="AD2850" t="str">
        <f t="shared" si="750"/>
        <v xml:space="preserve"> 1.000F </v>
      </c>
      <c r="AE2850" t="str">
        <f t="shared" si="745"/>
        <v xml:space="preserve">       </v>
      </c>
      <c r="AF2850" t="str">
        <f t="shared" si="752"/>
        <v xml:space="preserve">     </v>
      </c>
      <c r="AG2850" t="str">
        <f t="shared" si="752"/>
        <v xml:space="preserve">     0.00 </v>
      </c>
      <c r="AH2850" t="str">
        <f t="shared" si="746"/>
        <v xml:space="preserve">     0.00 </v>
      </c>
      <c r="AI2850" t="str">
        <f t="shared" si="747"/>
        <v xml:space="preserve">       </v>
      </c>
      <c r="AJ2850" t="str">
        <f t="shared" si="748"/>
        <v xml:space="preserve">      </v>
      </c>
    </row>
    <row r="2851" spans="1:36" x14ac:dyDescent="0.25">
      <c r="A2851" t="s">
        <v>6</v>
      </c>
      <c r="P2851" t="str">
        <f t="shared" si="749"/>
        <v xml:space="preserve">  ..............</v>
      </c>
      <c r="Q2851" t="str">
        <f t="shared" si="749"/>
        <v>.........</v>
      </c>
      <c r="R2851" t="str">
        <f t="shared" si="737"/>
        <v>.........</v>
      </c>
      <c r="S2851" t="str">
        <f t="shared" si="738"/>
        <v>.........</v>
      </c>
      <c r="T2851" t="str">
        <f t="shared" si="739"/>
        <v>.........</v>
      </c>
      <c r="U2851" t="str">
        <f t="shared" si="750"/>
        <v>.............</v>
      </c>
      <c r="V2851" t="str">
        <f t="shared" si="740"/>
        <v>.........</v>
      </c>
      <c r="W2851" t="str">
        <f t="shared" si="741"/>
        <v>.........</v>
      </c>
      <c r="X2851" t="str">
        <f t="shared" si="751"/>
        <v>.......</v>
      </c>
      <c r="Y2851" t="str">
        <f t="shared" si="751"/>
        <v>..............</v>
      </c>
      <c r="Z2851" t="str">
        <f t="shared" si="751"/>
        <v>....</v>
      </c>
      <c r="AA2851" t="str">
        <f t="shared" si="742"/>
        <v>.........</v>
      </c>
      <c r="AB2851" t="str">
        <f t="shared" si="743"/>
        <v>.........</v>
      </c>
      <c r="AC2851" t="str">
        <f t="shared" si="744"/>
        <v>.........</v>
      </c>
      <c r="AD2851" t="str">
        <f t="shared" si="750"/>
        <v>........</v>
      </c>
      <c r="AE2851" t="str">
        <f t="shared" si="745"/>
        <v>.......</v>
      </c>
      <c r="AF2851" t="str">
        <f t="shared" si="752"/>
        <v>.....</v>
      </c>
      <c r="AG2851" t="str">
        <f t="shared" si="752"/>
        <v>..........</v>
      </c>
      <c r="AH2851" t="str">
        <f t="shared" si="746"/>
        <v>..........</v>
      </c>
      <c r="AI2851" t="str">
        <f t="shared" si="747"/>
        <v>.......</v>
      </c>
      <c r="AJ2851" t="str">
        <f t="shared" si="748"/>
        <v>.......</v>
      </c>
    </row>
    <row r="2852" spans="1:36" x14ac:dyDescent="0.25">
      <c r="A2852" t="s">
        <v>2364</v>
      </c>
      <c r="P2852" t="str">
        <f t="shared" si="749"/>
        <v xml:space="preserve">  42124   14  0 </v>
      </c>
      <c r="Q2852" t="str">
        <f t="shared" si="749"/>
        <v xml:space="preserve">   1.016 </v>
      </c>
      <c r="R2852" t="str">
        <f t="shared" si="737"/>
        <v xml:space="preserve">     0.0 </v>
      </c>
      <c r="S2852" t="str">
        <f t="shared" si="738"/>
        <v xml:space="preserve">     0.0 </v>
      </c>
      <c r="T2852" t="str">
        <f t="shared" si="739"/>
        <v xml:space="preserve">     0.0 </v>
      </c>
      <c r="U2852" t="str">
        <f t="shared" si="750"/>
        <v xml:space="preserve">         0.0 </v>
      </c>
      <c r="V2852" t="str">
        <f t="shared" si="740"/>
        <v xml:space="preserve">     0.0 </v>
      </c>
      <c r="W2852" t="str">
        <f t="shared" si="741"/>
        <v xml:space="preserve">     0.0</v>
      </c>
      <c r="X2852" t="str">
        <f t="shared" si="751"/>
        <v/>
      </c>
      <c r="Y2852" t="str">
        <f t="shared" si="751"/>
        <v/>
      </c>
      <c r="Z2852" t="str">
        <f t="shared" si="751"/>
        <v/>
      </c>
      <c r="AA2852" t="str">
        <f t="shared" si="742"/>
        <v/>
      </c>
      <c r="AB2852" t="str">
        <f t="shared" si="743"/>
        <v/>
      </c>
      <c r="AC2852" t="str">
        <f t="shared" si="744"/>
        <v/>
      </c>
      <c r="AD2852" t="str">
        <f t="shared" si="750"/>
        <v/>
      </c>
      <c r="AE2852" t="str">
        <f t="shared" si="745"/>
        <v/>
      </c>
      <c r="AF2852" t="str">
        <f t="shared" si="752"/>
        <v/>
      </c>
      <c r="AG2852" t="str">
        <f t="shared" si="752"/>
        <v/>
      </c>
      <c r="AH2852" t="str">
        <f t="shared" si="746"/>
        <v/>
      </c>
      <c r="AI2852" t="str">
        <f t="shared" si="747"/>
        <v/>
      </c>
      <c r="AJ2852" t="str">
        <f t="shared" si="748"/>
        <v/>
      </c>
    </row>
    <row r="2853" spans="1:36" x14ac:dyDescent="0.25">
      <c r="A2853" t="s">
        <v>2365</v>
      </c>
      <c r="P2853" t="str">
        <f t="shared" si="749"/>
        <v xml:space="preserve">  TAQUA5-MG013  </v>
      </c>
      <c r="Q2853" t="str">
        <f t="shared" si="749"/>
        <v xml:space="preserve">   -13.6 </v>
      </c>
      <c r="R2853" t="str">
        <f t="shared" si="737"/>
        <v xml:space="preserve">     0.0 </v>
      </c>
      <c r="S2853" t="str">
        <f t="shared" si="738"/>
        <v xml:space="preserve">     0.0 </v>
      </c>
      <c r="T2853" t="str">
        <f t="shared" si="739"/>
        <v xml:space="preserve">     0.0 </v>
      </c>
      <c r="U2853" t="str">
        <f t="shared" si="750"/>
        <v xml:space="preserve">         0.0 </v>
      </c>
      <c r="V2853" t="str">
        <f t="shared" si="740"/>
        <v xml:space="preserve">     0.0 </v>
      </c>
      <c r="W2853" t="str">
        <f t="shared" si="741"/>
        <v xml:space="preserve">     0.0 </v>
      </c>
      <c r="X2853" t="str">
        <f t="shared" si="751"/>
        <v xml:space="preserve">       </v>
      </c>
      <c r="Y2853" t="str">
        <f t="shared" si="751"/>
        <v xml:space="preserve">              </v>
      </c>
      <c r="Z2853" t="str">
        <f t="shared" si="751"/>
        <v xml:space="preserve">    </v>
      </c>
      <c r="AA2853" t="str">
        <f t="shared" si="742"/>
        <v xml:space="preserve">         </v>
      </c>
      <c r="AB2853" t="str">
        <f t="shared" si="743"/>
        <v xml:space="preserve">         </v>
      </c>
      <c r="AC2853" t="str">
        <f t="shared" si="744"/>
        <v xml:space="preserve">    </v>
      </c>
      <c r="AD2853" t="str">
        <f t="shared" si="750"/>
        <v/>
      </c>
      <c r="AE2853" t="str">
        <f t="shared" si="745"/>
        <v/>
      </c>
      <c r="AF2853" t="str">
        <f t="shared" si="752"/>
        <v/>
      </c>
      <c r="AG2853" t="str">
        <f t="shared" si="752"/>
        <v/>
      </c>
      <c r="AH2853" t="str">
        <f t="shared" si="746"/>
        <v/>
      </c>
      <c r="AI2853" t="str">
        <f t="shared" si="747"/>
        <v/>
      </c>
      <c r="AJ2853" t="str">
        <f t="shared" si="748"/>
        <v/>
      </c>
    </row>
    <row r="2854" spans="1:36" x14ac:dyDescent="0.25">
      <c r="A2854" t="s">
        <v>2366</v>
      </c>
      <c r="P2854" t="str">
        <f t="shared" si="749"/>
        <v xml:space="preserve">                </v>
      </c>
      <c r="Q2854" t="str">
        <f t="shared" si="749"/>
        <v xml:space="preserve">         </v>
      </c>
      <c r="R2854" t="str">
        <f t="shared" si="737"/>
        <v xml:space="preserve">   999.0 </v>
      </c>
      <c r="S2854" t="str">
        <f t="shared" si="738"/>
        <v xml:space="preserve">   999.0 </v>
      </c>
      <c r="T2854" t="str">
        <f t="shared" si="739"/>
        <v xml:space="preserve">   999.0 </v>
      </c>
      <c r="U2854" t="str">
        <f t="shared" si="750"/>
        <v xml:space="preserve">        0.0% </v>
      </c>
      <c r="V2854" t="str">
        <f t="shared" si="740"/>
        <v xml:space="preserve">         </v>
      </c>
      <c r="W2854" t="str">
        <f t="shared" si="741"/>
        <v xml:space="preserve">         </v>
      </c>
      <c r="X2854" t="str">
        <f t="shared" si="751"/>
        <v xml:space="preserve"> 42123 </v>
      </c>
      <c r="Y2854" t="str">
        <f t="shared" si="751"/>
        <v xml:space="preserve"> TAQUA5-MG000 </v>
      </c>
      <c r="Z2854" t="str">
        <f t="shared" si="751"/>
        <v xml:space="preserve">  5 </v>
      </c>
      <c r="AA2854" t="str">
        <f t="shared" si="742"/>
        <v xml:space="preserve">     0.0 </v>
      </c>
      <c r="AB2854" t="str">
        <f t="shared" si="743"/>
        <v xml:space="preserve">     0.0 </v>
      </c>
      <c r="AC2854" t="str">
        <f t="shared" si="744"/>
        <v xml:space="preserve">     0.0 </v>
      </c>
      <c r="AD2854" t="str">
        <f t="shared" si="750"/>
        <v xml:space="preserve">        </v>
      </c>
      <c r="AE2854" t="str">
        <f t="shared" si="745"/>
        <v xml:space="preserve">       </v>
      </c>
      <c r="AF2854" t="str">
        <f t="shared" si="752"/>
        <v xml:space="preserve">     </v>
      </c>
      <c r="AG2854" t="str">
        <f t="shared" si="752"/>
        <v xml:space="preserve">     0.00 </v>
      </c>
      <c r="AH2854" t="str">
        <f t="shared" si="746"/>
        <v xml:space="preserve">     0.00 </v>
      </c>
      <c r="AI2854" t="str">
        <f t="shared" si="747"/>
        <v xml:space="preserve">       </v>
      </c>
      <c r="AJ2854" t="str">
        <f t="shared" si="748"/>
        <v xml:space="preserve">      </v>
      </c>
    </row>
    <row r="2855" spans="1:36" x14ac:dyDescent="0.25">
      <c r="A2855" t="s">
        <v>6</v>
      </c>
      <c r="P2855" t="str">
        <f t="shared" si="749"/>
        <v xml:space="preserve">  ..............</v>
      </c>
      <c r="Q2855" t="str">
        <f t="shared" si="749"/>
        <v>.........</v>
      </c>
      <c r="R2855" t="str">
        <f t="shared" si="737"/>
        <v>.........</v>
      </c>
      <c r="S2855" t="str">
        <f t="shared" si="738"/>
        <v>.........</v>
      </c>
      <c r="T2855" t="str">
        <f t="shared" si="739"/>
        <v>.........</v>
      </c>
      <c r="U2855" t="str">
        <f t="shared" si="750"/>
        <v>.............</v>
      </c>
      <c r="V2855" t="str">
        <f t="shared" si="740"/>
        <v>.........</v>
      </c>
      <c r="W2855" t="str">
        <f t="shared" si="741"/>
        <v>.........</v>
      </c>
      <c r="X2855" t="str">
        <f t="shared" si="751"/>
        <v>.......</v>
      </c>
      <c r="Y2855" t="str">
        <f t="shared" si="751"/>
        <v>..............</v>
      </c>
      <c r="Z2855" t="str">
        <f t="shared" si="751"/>
        <v>....</v>
      </c>
      <c r="AA2855" t="str">
        <f t="shared" si="742"/>
        <v>.........</v>
      </c>
      <c r="AB2855" t="str">
        <f t="shared" si="743"/>
        <v>.........</v>
      </c>
      <c r="AC2855" t="str">
        <f t="shared" si="744"/>
        <v>.........</v>
      </c>
      <c r="AD2855" t="str">
        <f t="shared" si="750"/>
        <v>........</v>
      </c>
      <c r="AE2855" t="str">
        <f t="shared" si="745"/>
        <v>.......</v>
      </c>
      <c r="AF2855" t="str">
        <f t="shared" si="752"/>
        <v>.....</v>
      </c>
      <c r="AG2855" t="str">
        <f t="shared" si="752"/>
        <v>..........</v>
      </c>
      <c r="AH2855" t="str">
        <f t="shared" si="746"/>
        <v>..........</v>
      </c>
      <c r="AI2855" t="str">
        <f t="shared" si="747"/>
        <v>.......</v>
      </c>
      <c r="AJ2855" t="str">
        <f t="shared" si="748"/>
        <v>.......</v>
      </c>
    </row>
    <row r="2856" spans="1:36" x14ac:dyDescent="0.25">
      <c r="A2856" t="s">
        <v>2367</v>
      </c>
      <c r="P2856" t="str">
        <f t="shared" si="749"/>
        <v xml:space="preserve">  42125  991  0 </v>
      </c>
      <c r="Q2856" t="str">
        <f t="shared" si="749"/>
        <v xml:space="preserve">   1.015 </v>
      </c>
      <c r="R2856" t="str">
        <f t="shared" si="737"/>
        <v xml:space="preserve">     0.0 </v>
      </c>
      <c r="S2856" t="str">
        <f t="shared" si="738"/>
        <v xml:space="preserve">     0.0 </v>
      </c>
      <c r="T2856" t="str">
        <f t="shared" si="739"/>
        <v xml:space="preserve">     0.0 </v>
      </c>
      <c r="U2856" t="str">
        <f t="shared" si="750"/>
        <v xml:space="preserve">         0.0 </v>
      </c>
      <c r="V2856" t="str">
        <f t="shared" si="740"/>
        <v xml:space="preserve">     0.0 </v>
      </c>
      <c r="W2856" t="str">
        <f t="shared" si="741"/>
        <v xml:space="preserve">     0.0</v>
      </c>
      <c r="X2856" t="str">
        <f t="shared" si="751"/>
        <v/>
      </c>
      <c r="Y2856" t="str">
        <f t="shared" si="751"/>
        <v/>
      </c>
      <c r="Z2856" t="str">
        <f t="shared" si="751"/>
        <v/>
      </c>
      <c r="AA2856" t="str">
        <f t="shared" si="742"/>
        <v/>
      </c>
      <c r="AB2856" t="str">
        <f t="shared" si="743"/>
        <v/>
      </c>
      <c r="AC2856" t="str">
        <f t="shared" si="744"/>
        <v/>
      </c>
      <c r="AD2856" t="str">
        <f t="shared" si="750"/>
        <v/>
      </c>
      <c r="AE2856" t="str">
        <f t="shared" si="745"/>
        <v/>
      </c>
      <c r="AF2856" t="str">
        <f t="shared" si="752"/>
        <v/>
      </c>
      <c r="AG2856" t="str">
        <f t="shared" si="752"/>
        <v/>
      </c>
      <c r="AH2856" t="str">
        <f t="shared" si="746"/>
        <v/>
      </c>
      <c r="AI2856" t="str">
        <f t="shared" si="747"/>
        <v/>
      </c>
      <c r="AJ2856" t="str">
        <f t="shared" si="748"/>
        <v/>
      </c>
    </row>
    <row r="2857" spans="1:36" x14ac:dyDescent="0.25">
      <c r="A2857" t="s">
        <v>2368</v>
      </c>
      <c r="P2857" t="str">
        <f t="shared" si="749"/>
        <v xml:space="preserve">  TAQUA6-MG000  </v>
      </c>
      <c r="Q2857" t="str">
        <f t="shared" si="749"/>
        <v xml:space="preserve">   -13.7 </v>
      </c>
      <c r="R2857" t="str">
        <f t="shared" si="737"/>
        <v xml:space="preserve">     0.0 </v>
      </c>
      <c r="S2857" t="str">
        <f t="shared" si="738"/>
        <v xml:space="preserve">     0.0 </v>
      </c>
      <c r="T2857" t="str">
        <f t="shared" si="739"/>
        <v xml:space="preserve">     0.0 </v>
      </c>
      <c r="U2857" t="str">
        <f t="shared" si="750"/>
        <v xml:space="preserve">         0.0 </v>
      </c>
      <c r="V2857" t="str">
        <f t="shared" si="740"/>
        <v xml:space="preserve">     0.0 </v>
      </c>
      <c r="W2857" t="str">
        <f t="shared" si="741"/>
        <v xml:space="preserve">     0.0 </v>
      </c>
      <c r="X2857" t="str">
        <f t="shared" si="751"/>
        <v xml:space="preserve">       </v>
      </c>
      <c r="Y2857" t="str">
        <f t="shared" si="751"/>
        <v xml:space="preserve">              </v>
      </c>
      <c r="Z2857" t="str">
        <f t="shared" si="751"/>
        <v xml:space="preserve">    </v>
      </c>
      <c r="AA2857" t="str">
        <f t="shared" si="742"/>
        <v xml:space="preserve">         </v>
      </c>
      <c r="AB2857" t="str">
        <f t="shared" si="743"/>
        <v xml:space="preserve">         </v>
      </c>
      <c r="AC2857" t="str">
        <f t="shared" si="744"/>
        <v xml:space="preserve">    </v>
      </c>
      <c r="AD2857" t="str">
        <f t="shared" si="750"/>
        <v/>
      </c>
      <c r="AE2857" t="str">
        <f t="shared" si="745"/>
        <v/>
      </c>
      <c r="AF2857" t="str">
        <f t="shared" si="752"/>
        <v/>
      </c>
      <c r="AG2857" t="str">
        <f t="shared" si="752"/>
        <v/>
      </c>
      <c r="AH2857" t="str">
        <f t="shared" si="746"/>
        <v/>
      </c>
      <c r="AI2857" t="str">
        <f t="shared" si="747"/>
        <v/>
      </c>
      <c r="AJ2857" t="str">
        <f t="shared" si="748"/>
        <v/>
      </c>
    </row>
    <row r="2858" spans="1:36" x14ac:dyDescent="0.25">
      <c r="A2858" t="s">
        <v>2369</v>
      </c>
      <c r="P2858" t="str">
        <f t="shared" si="749"/>
        <v xml:space="preserve">                </v>
      </c>
      <c r="Q2858" t="str">
        <f t="shared" si="749"/>
        <v xml:space="preserve">         </v>
      </c>
      <c r="R2858" t="str">
        <f t="shared" si="737"/>
        <v xml:space="preserve">   225.0 </v>
      </c>
      <c r="S2858" t="str">
        <f t="shared" si="738"/>
        <v xml:space="preserve">   270.0 </v>
      </c>
      <c r="T2858" t="str">
        <f t="shared" si="739"/>
        <v xml:space="preserve">   225.0 </v>
      </c>
      <c r="U2858" t="str">
        <f t="shared" si="750"/>
        <v xml:space="preserve">        8.2% </v>
      </c>
      <c r="V2858" t="str">
        <f t="shared" si="740"/>
        <v xml:space="preserve">         </v>
      </c>
      <c r="W2858" t="str">
        <f t="shared" si="741"/>
        <v xml:space="preserve">         </v>
      </c>
      <c r="X2858" t="str">
        <f t="shared" si="751"/>
        <v xml:space="preserve">   372 </v>
      </c>
      <c r="Y2858" t="str">
        <f t="shared" si="751"/>
        <v xml:space="preserve"> TAQUAR-MG345 </v>
      </c>
      <c r="Z2858" t="str">
        <f t="shared" si="751"/>
        <v xml:space="preserve">  6 </v>
      </c>
      <c r="AA2858" t="str">
        <f t="shared" si="742"/>
        <v xml:space="preserve">   -18.3 </v>
      </c>
      <c r="AB2858" t="str">
        <f t="shared" si="743"/>
        <v xml:space="preserve">    -3.7 </v>
      </c>
      <c r="AC2858" t="str">
        <f t="shared" si="744"/>
        <v xml:space="preserve">    18.4 </v>
      </c>
      <c r="AD2858" t="str">
        <f t="shared" si="750"/>
        <v xml:space="preserve"> 1.000F </v>
      </c>
      <c r="AE2858" t="str">
        <f t="shared" si="745"/>
        <v xml:space="preserve">       </v>
      </c>
      <c r="AF2858" t="str">
        <f t="shared" si="752"/>
        <v xml:space="preserve">     </v>
      </c>
      <c r="AG2858" t="str">
        <f t="shared" si="752"/>
        <v xml:space="preserve">     0.00 </v>
      </c>
      <c r="AH2858" t="str">
        <f t="shared" si="746"/>
        <v xml:space="preserve">     0.10 </v>
      </c>
      <c r="AI2858" t="str">
        <f t="shared" si="747"/>
        <v xml:space="preserve">       </v>
      </c>
      <c r="AJ2858" t="str">
        <f t="shared" si="748"/>
        <v xml:space="preserve">      </v>
      </c>
    </row>
    <row r="2859" spans="1:36" x14ac:dyDescent="0.25">
      <c r="A2859" t="s">
        <v>2370</v>
      </c>
      <c r="P2859" t="str">
        <f t="shared" si="749"/>
        <v xml:space="preserve">                </v>
      </c>
      <c r="Q2859" t="str">
        <f t="shared" si="749"/>
        <v xml:space="preserve">         </v>
      </c>
      <c r="R2859" t="str">
        <f t="shared" si="737"/>
        <v xml:space="preserve">   225.0 </v>
      </c>
      <c r="S2859" t="str">
        <f t="shared" si="738"/>
        <v xml:space="preserve">   270.0 </v>
      </c>
      <c r="T2859" t="str">
        <f t="shared" si="739"/>
        <v xml:space="preserve">   225.0 </v>
      </c>
      <c r="U2859" t="str">
        <f t="shared" si="750"/>
        <v xml:space="preserve">        8.2% </v>
      </c>
      <c r="V2859" t="str">
        <f t="shared" si="740"/>
        <v xml:space="preserve">         </v>
      </c>
      <c r="W2859" t="str">
        <f t="shared" si="741"/>
        <v xml:space="preserve">         </v>
      </c>
      <c r="X2859" t="str">
        <f t="shared" si="751"/>
        <v xml:space="preserve">   373 </v>
      </c>
      <c r="Y2859" t="str">
        <f t="shared" si="751"/>
        <v xml:space="preserve"> TAQUAR-MG230 </v>
      </c>
      <c r="Z2859" t="str">
        <f t="shared" si="751"/>
        <v xml:space="preserve">  6 </v>
      </c>
      <c r="AA2859" t="str">
        <f t="shared" si="742"/>
        <v xml:space="preserve">    18.3 </v>
      </c>
      <c r="AB2859" t="str">
        <f t="shared" si="743"/>
        <v xml:space="preserve">     3.7 </v>
      </c>
      <c r="AC2859" t="str">
        <f t="shared" si="744"/>
        <v xml:space="preserve">    18.4 </v>
      </c>
      <c r="AD2859" t="str">
        <f t="shared" si="750"/>
        <v xml:space="preserve">        </v>
      </c>
      <c r="AE2859" t="str">
        <f t="shared" si="745"/>
        <v xml:space="preserve">       </v>
      </c>
      <c r="AF2859" t="str">
        <f t="shared" si="752"/>
        <v xml:space="preserve"> 353 </v>
      </c>
      <c r="AG2859" t="str">
        <f t="shared" si="752"/>
        <v xml:space="preserve">     0.00 </v>
      </c>
      <c r="AH2859" t="str">
        <f t="shared" si="746"/>
        <v xml:space="preserve">    -0.01 </v>
      </c>
      <c r="AI2859" t="str">
        <f t="shared" si="747"/>
        <v xml:space="preserve">       </v>
      </c>
      <c r="AJ2859" t="str">
        <f t="shared" si="748"/>
        <v xml:space="preserve">      </v>
      </c>
    </row>
    <row r="2860" spans="1:36" x14ac:dyDescent="0.25">
      <c r="A2860" t="s">
        <v>2371</v>
      </c>
      <c r="P2860" t="str">
        <f t="shared" si="749"/>
        <v xml:space="preserve">                </v>
      </c>
      <c r="Q2860" t="str">
        <f t="shared" si="749"/>
        <v xml:space="preserve">         </v>
      </c>
      <c r="R2860" t="str">
        <f t="shared" si="737"/>
        <v xml:space="preserve">   999.0 </v>
      </c>
      <c r="S2860" t="str">
        <f t="shared" si="738"/>
        <v xml:space="preserve">   999.0 </v>
      </c>
      <c r="T2860" t="str">
        <f t="shared" si="739"/>
        <v xml:space="preserve">   999.0 </v>
      </c>
      <c r="U2860" t="str">
        <f t="shared" si="750"/>
        <v xml:space="preserve">        0.0% </v>
      </c>
      <c r="V2860" t="str">
        <f t="shared" si="740"/>
        <v xml:space="preserve">         </v>
      </c>
      <c r="W2860" t="str">
        <f t="shared" si="741"/>
        <v xml:space="preserve">         </v>
      </c>
      <c r="X2860" t="str">
        <f t="shared" si="751"/>
        <v xml:space="preserve"> 42126 </v>
      </c>
      <c r="Y2860" t="str">
        <f t="shared" si="751"/>
        <v xml:space="preserve"> TAQUA6-MG013 </v>
      </c>
      <c r="Z2860" t="str">
        <f t="shared" si="751"/>
        <v xml:space="preserve">  6 </v>
      </c>
      <c r="AA2860" t="str">
        <f t="shared" si="742"/>
        <v xml:space="preserve">     0.0 </v>
      </c>
      <c r="AB2860" t="str">
        <f t="shared" si="743"/>
        <v xml:space="preserve">     0.0 </v>
      </c>
      <c r="AC2860" t="str">
        <f t="shared" si="744"/>
        <v xml:space="preserve">     0.0 </v>
      </c>
      <c r="AD2860" t="str">
        <f t="shared" si="750"/>
        <v xml:space="preserve"> 1.000F </v>
      </c>
      <c r="AE2860" t="str">
        <f t="shared" si="745"/>
        <v xml:space="preserve">       </v>
      </c>
      <c r="AF2860" t="str">
        <f t="shared" si="752"/>
        <v xml:space="preserve">     </v>
      </c>
      <c r="AG2860" t="str">
        <f t="shared" si="752"/>
        <v xml:space="preserve">     0.00 </v>
      </c>
      <c r="AH2860" t="str">
        <f t="shared" si="746"/>
        <v xml:space="preserve">     0.00 </v>
      </c>
      <c r="AI2860" t="str">
        <f t="shared" si="747"/>
        <v xml:space="preserve">       </v>
      </c>
      <c r="AJ2860" t="str">
        <f t="shared" si="748"/>
        <v xml:space="preserve">      </v>
      </c>
    </row>
    <row r="2861" spans="1:36" x14ac:dyDescent="0.25">
      <c r="A2861" t="s">
        <v>6</v>
      </c>
      <c r="P2861" t="str">
        <f t="shared" si="749"/>
        <v xml:space="preserve">  ..............</v>
      </c>
      <c r="Q2861" t="str">
        <f t="shared" si="749"/>
        <v>.........</v>
      </c>
      <c r="R2861" t="str">
        <f t="shared" si="737"/>
        <v>.........</v>
      </c>
      <c r="S2861" t="str">
        <f t="shared" si="738"/>
        <v>.........</v>
      </c>
      <c r="T2861" t="str">
        <f t="shared" si="739"/>
        <v>.........</v>
      </c>
      <c r="U2861" t="str">
        <f t="shared" si="750"/>
        <v>.............</v>
      </c>
      <c r="V2861" t="str">
        <f t="shared" si="740"/>
        <v>.........</v>
      </c>
      <c r="W2861" t="str">
        <f t="shared" si="741"/>
        <v>.........</v>
      </c>
      <c r="X2861" t="str">
        <f t="shared" si="751"/>
        <v>.......</v>
      </c>
      <c r="Y2861" t="str">
        <f t="shared" si="751"/>
        <v>..............</v>
      </c>
      <c r="Z2861" t="str">
        <f t="shared" si="751"/>
        <v>....</v>
      </c>
      <c r="AA2861" t="str">
        <f t="shared" si="742"/>
        <v>.........</v>
      </c>
      <c r="AB2861" t="str">
        <f t="shared" si="743"/>
        <v>.........</v>
      </c>
      <c r="AC2861" t="str">
        <f t="shared" si="744"/>
        <v>.........</v>
      </c>
      <c r="AD2861" t="str">
        <f t="shared" si="750"/>
        <v>........</v>
      </c>
      <c r="AE2861" t="str">
        <f t="shared" si="745"/>
        <v>.......</v>
      </c>
      <c r="AF2861" t="str">
        <f t="shared" si="752"/>
        <v>.....</v>
      </c>
      <c r="AG2861" t="str">
        <f t="shared" si="752"/>
        <v>..........</v>
      </c>
      <c r="AH2861" t="str">
        <f t="shared" si="746"/>
        <v>..........</v>
      </c>
      <c r="AI2861" t="str">
        <f t="shared" si="747"/>
        <v>.......</v>
      </c>
      <c r="AJ2861" t="str">
        <f t="shared" si="748"/>
        <v>.......</v>
      </c>
    </row>
    <row r="2862" spans="1:36" x14ac:dyDescent="0.25">
      <c r="A2862" t="s">
        <v>2372</v>
      </c>
      <c r="P2862" t="str">
        <f t="shared" si="749"/>
        <v xml:space="preserve">  42126   14  0 </v>
      </c>
      <c r="Q2862" t="str">
        <f t="shared" si="749"/>
        <v xml:space="preserve">   1.015 </v>
      </c>
      <c r="R2862" t="str">
        <f t="shared" si="737"/>
        <v xml:space="preserve">     0.0 </v>
      </c>
      <c r="S2862" t="str">
        <f t="shared" si="738"/>
        <v xml:space="preserve">     0.0 </v>
      </c>
      <c r="T2862" t="str">
        <f t="shared" si="739"/>
        <v xml:space="preserve">     0.0 </v>
      </c>
      <c r="U2862" t="str">
        <f t="shared" si="750"/>
        <v xml:space="preserve">         0.0 </v>
      </c>
      <c r="V2862" t="str">
        <f t="shared" si="740"/>
        <v xml:space="preserve">     0.0 </v>
      </c>
      <c r="W2862" t="str">
        <f t="shared" si="741"/>
        <v xml:space="preserve">     0.0</v>
      </c>
      <c r="X2862" t="str">
        <f t="shared" si="751"/>
        <v/>
      </c>
      <c r="Y2862" t="str">
        <f t="shared" si="751"/>
        <v/>
      </c>
      <c r="Z2862" t="str">
        <f t="shared" si="751"/>
        <v/>
      </c>
      <c r="AA2862" t="str">
        <f t="shared" si="742"/>
        <v/>
      </c>
      <c r="AB2862" t="str">
        <f t="shared" si="743"/>
        <v/>
      </c>
      <c r="AC2862" t="str">
        <f t="shared" si="744"/>
        <v/>
      </c>
      <c r="AD2862" t="str">
        <f t="shared" si="750"/>
        <v/>
      </c>
      <c r="AE2862" t="str">
        <f t="shared" si="745"/>
        <v/>
      </c>
      <c r="AF2862" t="str">
        <f t="shared" si="752"/>
        <v/>
      </c>
      <c r="AG2862" t="str">
        <f t="shared" si="752"/>
        <v/>
      </c>
      <c r="AH2862" t="str">
        <f t="shared" si="746"/>
        <v/>
      </c>
      <c r="AI2862" t="str">
        <f t="shared" si="747"/>
        <v/>
      </c>
      <c r="AJ2862" t="str">
        <f t="shared" si="748"/>
        <v/>
      </c>
    </row>
    <row r="2863" spans="1:36" x14ac:dyDescent="0.25">
      <c r="A2863" t="s">
        <v>2373</v>
      </c>
      <c r="P2863" t="str">
        <f t="shared" si="749"/>
        <v xml:space="preserve">  TAQUA6-MG013  </v>
      </c>
      <c r="Q2863" t="str">
        <f t="shared" si="749"/>
        <v xml:space="preserve">   -13.7 </v>
      </c>
      <c r="R2863" t="str">
        <f t="shared" si="737"/>
        <v xml:space="preserve">     0.0 </v>
      </c>
      <c r="S2863" t="str">
        <f t="shared" si="738"/>
        <v xml:space="preserve">     0.0 </v>
      </c>
      <c r="T2863" t="str">
        <f t="shared" si="739"/>
        <v xml:space="preserve">     0.0 </v>
      </c>
      <c r="U2863" t="str">
        <f t="shared" si="750"/>
        <v xml:space="preserve">         0.0 </v>
      </c>
      <c r="V2863" t="str">
        <f t="shared" si="740"/>
        <v xml:space="preserve">     0.0 </v>
      </c>
      <c r="W2863" t="str">
        <f t="shared" si="741"/>
        <v xml:space="preserve">     0.0 </v>
      </c>
      <c r="X2863" t="str">
        <f t="shared" si="751"/>
        <v xml:space="preserve">       </v>
      </c>
      <c r="Y2863" t="str">
        <f t="shared" si="751"/>
        <v xml:space="preserve">              </v>
      </c>
      <c r="Z2863" t="str">
        <f t="shared" si="751"/>
        <v xml:space="preserve">    </v>
      </c>
      <c r="AA2863" t="str">
        <f t="shared" si="742"/>
        <v xml:space="preserve">         </v>
      </c>
      <c r="AB2863" t="str">
        <f t="shared" si="743"/>
        <v xml:space="preserve">         </v>
      </c>
      <c r="AC2863" t="str">
        <f t="shared" si="744"/>
        <v xml:space="preserve">    </v>
      </c>
      <c r="AD2863" t="str">
        <f t="shared" si="750"/>
        <v/>
      </c>
      <c r="AE2863" t="str">
        <f t="shared" si="745"/>
        <v/>
      </c>
      <c r="AF2863" t="str">
        <f t="shared" si="752"/>
        <v/>
      </c>
      <c r="AG2863" t="str">
        <f t="shared" si="752"/>
        <v/>
      </c>
      <c r="AH2863" t="str">
        <f t="shared" si="746"/>
        <v/>
      </c>
      <c r="AI2863" t="str">
        <f t="shared" si="747"/>
        <v/>
      </c>
      <c r="AJ2863" t="str">
        <f t="shared" si="748"/>
        <v/>
      </c>
    </row>
    <row r="2864" spans="1:36" x14ac:dyDescent="0.25">
      <c r="A2864" t="s">
        <v>2374</v>
      </c>
      <c r="P2864" t="str">
        <f t="shared" si="749"/>
        <v xml:space="preserve">                </v>
      </c>
      <c r="Q2864" t="str">
        <f t="shared" si="749"/>
        <v xml:space="preserve">         </v>
      </c>
      <c r="R2864" t="str">
        <f t="shared" si="737"/>
        <v xml:space="preserve">   999.0 </v>
      </c>
      <c r="S2864" t="str">
        <f t="shared" si="738"/>
        <v xml:space="preserve">   999.0 </v>
      </c>
      <c r="T2864" t="str">
        <f t="shared" si="739"/>
        <v xml:space="preserve">   999.0 </v>
      </c>
      <c r="U2864" t="str">
        <f t="shared" si="750"/>
        <v xml:space="preserve">        0.0% </v>
      </c>
      <c r="V2864" t="str">
        <f t="shared" si="740"/>
        <v xml:space="preserve">         </v>
      </c>
      <c r="W2864" t="str">
        <f t="shared" si="741"/>
        <v xml:space="preserve">         </v>
      </c>
      <c r="X2864" t="str">
        <f t="shared" si="751"/>
        <v xml:space="preserve"> 42125 </v>
      </c>
      <c r="Y2864" t="str">
        <f t="shared" si="751"/>
        <v xml:space="preserve"> TAQUA6-MG000 </v>
      </c>
      <c r="Z2864" t="str">
        <f t="shared" si="751"/>
        <v xml:space="preserve">  6 </v>
      </c>
      <c r="AA2864" t="str">
        <f t="shared" si="742"/>
        <v xml:space="preserve">     0.0 </v>
      </c>
      <c r="AB2864" t="str">
        <f t="shared" si="743"/>
        <v xml:space="preserve">     0.0 </v>
      </c>
      <c r="AC2864" t="str">
        <f t="shared" si="744"/>
        <v xml:space="preserve">     0.0 </v>
      </c>
      <c r="AD2864" t="str">
        <f t="shared" si="750"/>
        <v xml:space="preserve">        </v>
      </c>
      <c r="AE2864" t="str">
        <f t="shared" si="745"/>
        <v xml:space="preserve">       </v>
      </c>
      <c r="AF2864" t="str">
        <f t="shared" si="752"/>
        <v xml:space="preserve">     </v>
      </c>
      <c r="AG2864" t="str">
        <f t="shared" si="752"/>
        <v xml:space="preserve">     0.00 </v>
      </c>
      <c r="AH2864" t="str">
        <f t="shared" si="746"/>
        <v xml:space="preserve">     0.00 </v>
      </c>
      <c r="AI2864" t="str">
        <f t="shared" si="747"/>
        <v xml:space="preserve">       </v>
      </c>
      <c r="AJ2864" t="str">
        <f t="shared" si="748"/>
        <v xml:space="preserve">      </v>
      </c>
    </row>
    <row r="2865" spans="1:36" x14ac:dyDescent="0.25">
      <c r="A2865" t="s">
        <v>6</v>
      </c>
      <c r="P2865" t="str">
        <f t="shared" si="749"/>
        <v xml:space="preserve">  ..............</v>
      </c>
      <c r="Q2865" t="str">
        <f t="shared" si="749"/>
        <v>.........</v>
      </c>
      <c r="R2865" t="str">
        <f t="shared" si="737"/>
        <v>.........</v>
      </c>
      <c r="S2865" t="str">
        <f t="shared" si="738"/>
        <v>.........</v>
      </c>
      <c r="T2865" t="str">
        <f t="shared" si="739"/>
        <v>.........</v>
      </c>
      <c r="U2865" t="str">
        <f t="shared" si="750"/>
        <v>.............</v>
      </c>
      <c r="V2865" t="str">
        <f t="shared" si="740"/>
        <v>.........</v>
      </c>
      <c r="W2865" t="str">
        <f t="shared" si="741"/>
        <v>.........</v>
      </c>
      <c r="X2865" t="str">
        <f t="shared" si="751"/>
        <v>.......</v>
      </c>
      <c r="Y2865" t="str">
        <f t="shared" si="751"/>
        <v>..............</v>
      </c>
      <c r="Z2865" t="str">
        <f t="shared" si="751"/>
        <v>....</v>
      </c>
      <c r="AA2865" t="str">
        <f t="shared" si="742"/>
        <v>.........</v>
      </c>
      <c r="AB2865" t="str">
        <f t="shared" si="743"/>
        <v>.........</v>
      </c>
      <c r="AC2865" t="str">
        <f t="shared" si="744"/>
        <v>.........</v>
      </c>
      <c r="AD2865" t="str">
        <f t="shared" si="750"/>
        <v>........</v>
      </c>
      <c r="AE2865" t="str">
        <f t="shared" si="745"/>
        <v>.......</v>
      </c>
      <c r="AF2865" t="str">
        <f t="shared" si="752"/>
        <v>.....</v>
      </c>
      <c r="AG2865" t="str">
        <f t="shared" si="752"/>
        <v>..........</v>
      </c>
      <c r="AH2865" t="str">
        <f t="shared" si="746"/>
        <v>..........</v>
      </c>
      <c r="AI2865" t="str">
        <f t="shared" si="747"/>
        <v>.......</v>
      </c>
      <c r="AJ2865" t="str">
        <f t="shared" si="748"/>
        <v>.......</v>
      </c>
    </row>
    <row r="2866" spans="1:36" x14ac:dyDescent="0.25">
      <c r="A2866" t="s">
        <v>2375</v>
      </c>
      <c r="P2866" t="str">
        <f t="shared" si="749"/>
        <v xml:space="preserve">  42127  991  0 </v>
      </c>
      <c r="Q2866" t="str">
        <f t="shared" si="749"/>
        <v xml:space="preserve">   1.050 </v>
      </c>
      <c r="R2866" t="str">
        <f t="shared" si="737"/>
        <v xml:space="preserve">     0.0 </v>
      </c>
      <c r="S2866" t="str">
        <f t="shared" si="738"/>
        <v xml:space="preserve">     0.0 </v>
      </c>
      <c r="T2866" t="str">
        <f t="shared" si="739"/>
        <v xml:space="preserve">     0.0 </v>
      </c>
      <c r="U2866" t="str">
        <f t="shared" si="750"/>
        <v xml:space="preserve">         0.0 </v>
      </c>
      <c r="V2866" t="str">
        <f t="shared" si="740"/>
        <v xml:space="preserve">     0.0 </v>
      </c>
      <c r="W2866" t="str">
        <f t="shared" si="741"/>
        <v xml:space="preserve">     0.0</v>
      </c>
      <c r="X2866" t="str">
        <f t="shared" si="751"/>
        <v/>
      </c>
      <c r="Y2866" t="str">
        <f t="shared" si="751"/>
        <v/>
      </c>
      <c r="Z2866" t="str">
        <f t="shared" si="751"/>
        <v/>
      </c>
      <c r="AA2866" t="str">
        <f t="shared" si="742"/>
        <v/>
      </c>
      <c r="AB2866" t="str">
        <f t="shared" si="743"/>
        <v/>
      </c>
      <c r="AC2866" t="str">
        <f t="shared" si="744"/>
        <v/>
      </c>
      <c r="AD2866" t="str">
        <f t="shared" si="750"/>
        <v/>
      </c>
      <c r="AE2866" t="str">
        <f t="shared" si="745"/>
        <v/>
      </c>
      <c r="AF2866" t="str">
        <f t="shared" si="752"/>
        <v/>
      </c>
      <c r="AG2866" t="str">
        <f t="shared" si="752"/>
        <v/>
      </c>
      <c r="AH2866" t="str">
        <f t="shared" si="746"/>
        <v/>
      </c>
      <c r="AI2866" t="str">
        <f t="shared" si="747"/>
        <v/>
      </c>
      <c r="AJ2866" t="str">
        <f t="shared" si="748"/>
        <v/>
      </c>
    </row>
    <row r="2867" spans="1:36" x14ac:dyDescent="0.25">
      <c r="A2867" t="s">
        <v>2376</v>
      </c>
      <c r="P2867" t="str">
        <f t="shared" si="749"/>
        <v xml:space="preserve">  TAQUA3-MG000  </v>
      </c>
      <c r="Q2867" t="str">
        <f t="shared" si="749"/>
        <v xml:space="preserve">   -15.6 </v>
      </c>
      <c r="R2867" t="str">
        <f t="shared" si="737"/>
        <v xml:space="preserve">     0.0 </v>
      </c>
      <c r="S2867" t="str">
        <f t="shared" si="738"/>
        <v xml:space="preserve">     0.0 </v>
      </c>
      <c r="T2867" t="str">
        <f t="shared" si="739"/>
        <v xml:space="preserve">     0.0 </v>
      </c>
      <c r="U2867" t="str">
        <f t="shared" si="750"/>
        <v xml:space="preserve">         0.0 </v>
      </c>
      <c r="V2867" t="str">
        <f t="shared" si="740"/>
        <v xml:space="preserve">     0.0 </v>
      </c>
      <c r="W2867" t="str">
        <f t="shared" si="741"/>
        <v xml:space="preserve">     0.0 </v>
      </c>
      <c r="X2867" t="str">
        <f t="shared" si="751"/>
        <v xml:space="preserve">       </v>
      </c>
      <c r="Y2867" t="str">
        <f t="shared" si="751"/>
        <v xml:space="preserve">              </v>
      </c>
      <c r="Z2867" t="str">
        <f t="shared" si="751"/>
        <v xml:space="preserve">    </v>
      </c>
      <c r="AA2867" t="str">
        <f t="shared" si="742"/>
        <v xml:space="preserve">         </v>
      </c>
      <c r="AB2867" t="str">
        <f t="shared" si="743"/>
        <v xml:space="preserve">         </v>
      </c>
      <c r="AC2867" t="str">
        <f t="shared" si="744"/>
        <v xml:space="preserve">    </v>
      </c>
      <c r="AD2867" t="str">
        <f t="shared" si="750"/>
        <v/>
      </c>
      <c r="AE2867" t="str">
        <f t="shared" si="745"/>
        <v/>
      </c>
      <c r="AF2867" t="str">
        <f t="shared" si="752"/>
        <v/>
      </c>
      <c r="AG2867" t="str">
        <f t="shared" si="752"/>
        <v/>
      </c>
      <c r="AH2867" t="str">
        <f t="shared" si="746"/>
        <v/>
      </c>
      <c r="AI2867" t="str">
        <f t="shared" si="747"/>
        <v/>
      </c>
      <c r="AJ2867" t="str">
        <f t="shared" si="748"/>
        <v/>
      </c>
    </row>
    <row r="2868" spans="1:36" x14ac:dyDescent="0.25">
      <c r="A2868" t="s">
        <v>2377</v>
      </c>
      <c r="P2868" t="str">
        <f t="shared" si="749"/>
        <v xml:space="preserve">                </v>
      </c>
      <c r="Q2868" t="str">
        <f t="shared" si="749"/>
        <v xml:space="preserve">         </v>
      </c>
      <c r="R2868" t="str">
        <f t="shared" si="737"/>
        <v xml:space="preserve">   225.0 </v>
      </c>
      <c r="S2868" t="str">
        <f t="shared" si="738"/>
        <v xml:space="preserve">   261.0 </v>
      </c>
      <c r="T2868" t="str">
        <f t="shared" si="739"/>
        <v xml:space="preserve">   225.0 </v>
      </c>
      <c r="U2868" t="str">
        <f t="shared" si="750"/>
        <v xml:space="preserve">       29.2% </v>
      </c>
      <c r="V2868" t="str">
        <f t="shared" si="740"/>
        <v xml:space="preserve">         </v>
      </c>
      <c r="W2868" t="str">
        <f t="shared" si="741"/>
        <v xml:space="preserve">         </v>
      </c>
      <c r="X2868" t="str">
        <f t="shared" si="751"/>
        <v xml:space="preserve">   372 </v>
      </c>
      <c r="Y2868" t="str">
        <f t="shared" si="751"/>
        <v xml:space="preserve"> TAQUAR-MG345 </v>
      </c>
      <c r="Z2868" t="str">
        <f t="shared" si="751"/>
        <v xml:space="preserve">  3 </v>
      </c>
      <c r="AA2868" t="str">
        <f t="shared" si="742"/>
        <v xml:space="preserve">   -52.5 </v>
      </c>
      <c r="AB2868" t="str">
        <f t="shared" si="743"/>
        <v xml:space="preserve">    44.7 </v>
      </c>
      <c r="AC2868" t="str">
        <f t="shared" si="744"/>
        <v xml:space="preserve">    65.7 </v>
      </c>
      <c r="AD2868" t="str">
        <f t="shared" si="750"/>
        <v xml:space="preserve"> 1.000F </v>
      </c>
      <c r="AE2868" t="str">
        <f t="shared" si="745"/>
        <v xml:space="preserve">       </v>
      </c>
      <c r="AF2868" t="str">
        <f t="shared" si="752"/>
        <v xml:space="preserve">     </v>
      </c>
      <c r="AG2868" t="str">
        <f t="shared" si="752"/>
        <v xml:space="preserve">     0.00 </v>
      </c>
      <c r="AH2868" t="str">
        <f t="shared" si="746"/>
        <v xml:space="preserve">     3.45 </v>
      </c>
      <c r="AI2868" t="str">
        <f t="shared" si="747"/>
        <v xml:space="preserve">       </v>
      </c>
      <c r="AJ2868" t="str">
        <f t="shared" si="748"/>
        <v xml:space="preserve">      </v>
      </c>
    </row>
    <row r="2869" spans="1:36" x14ac:dyDescent="0.25">
      <c r="A2869" t="s">
        <v>2378</v>
      </c>
      <c r="P2869" t="str">
        <f t="shared" si="749"/>
        <v xml:space="preserve">                </v>
      </c>
      <c r="Q2869" t="str">
        <f t="shared" si="749"/>
        <v xml:space="preserve">         </v>
      </c>
      <c r="R2869" t="str">
        <f t="shared" si="737"/>
        <v xml:space="preserve">   225.0 </v>
      </c>
      <c r="S2869" t="str">
        <f t="shared" si="738"/>
        <v xml:space="preserve">   261.0 </v>
      </c>
      <c r="T2869" t="str">
        <f t="shared" si="739"/>
        <v xml:space="preserve">   225.0 </v>
      </c>
      <c r="U2869" t="str">
        <f t="shared" si="750"/>
        <v xml:space="preserve">       29.2% </v>
      </c>
      <c r="V2869" t="str">
        <f t="shared" si="740"/>
        <v xml:space="preserve">         </v>
      </c>
      <c r="W2869" t="str">
        <f t="shared" si="741"/>
        <v xml:space="preserve">         </v>
      </c>
      <c r="X2869" t="str">
        <f t="shared" si="751"/>
        <v xml:space="preserve">   376 </v>
      </c>
      <c r="Y2869" t="str">
        <f t="shared" si="751"/>
        <v xml:space="preserve"> TAQUAR-MG138 </v>
      </c>
      <c r="Z2869" t="str">
        <f t="shared" si="751"/>
        <v xml:space="preserve">  3 </v>
      </c>
      <c r="AA2869" t="str">
        <f t="shared" si="742"/>
        <v xml:space="preserve">    52.5 </v>
      </c>
      <c r="AB2869" t="str">
        <f t="shared" si="743"/>
        <v xml:space="preserve">   -44.7 </v>
      </c>
      <c r="AC2869" t="str">
        <f t="shared" si="744"/>
        <v xml:space="preserve">    65.7 </v>
      </c>
      <c r="AD2869" t="str">
        <f t="shared" si="750"/>
        <v xml:space="preserve">        </v>
      </c>
      <c r="AE2869" t="str">
        <f t="shared" si="745"/>
        <v xml:space="preserve">       </v>
      </c>
      <c r="AF2869" t="str">
        <f t="shared" si="752"/>
        <v xml:space="preserve"> 354 </v>
      </c>
      <c r="AG2869" t="str">
        <f t="shared" si="752"/>
        <v xml:space="preserve">     0.00 </v>
      </c>
      <c r="AH2869" t="str">
        <f t="shared" si="746"/>
        <v xml:space="preserve">    -0.26 </v>
      </c>
      <c r="AI2869" t="str">
        <f t="shared" si="747"/>
        <v xml:space="preserve">       </v>
      </c>
      <c r="AJ2869" t="str">
        <f t="shared" si="748"/>
        <v xml:space="preserve">      </v>
      </c>
    </row>
    <row r="2870" spans="1:36" x14ac:dyDescent="0.25">
      <c r="A2870" t="s">
        <v>2379</v>
      </c>
      <c r="P2870" t="str">
        <f t="shared" si="749"/>
        <v xml:space="preserve">                </v>
      </c>
      <c r="Q2870" t="str">
        <f t="shared" si="749"/>
        <v xml:space="preserve">         </v>
      </c>
      <c r="R2870" t="str">
        <f t="shared" si="737"/>
        <v xml:space="preserve">   225.0 </v>
      </c>
      <c r="S2870" t="str">
        <f t="shared" si="738"/>
        <v xml:space="preserve">   261.0 </v>
      </c>
      <c r="T2870" t="str">
        <f t="shared" si="739"/>
        <v xml:space="preserve">   225.0 </v>
      </c>
      <c r="U2870" t="str">
        <f t="shared" si="750"/>
        <v xml:space="preserve">        0.0% </v>
      </c>
      <c r="V2870" t="str">
        <f t="shared" si="740"/>
        <v xml:space="preserve">         </v>
      </c>
      <c r="W2870" t="str">
        <f t="shared" si="741"/>
        <v xml:space="preserve">         </v>
      </c>
      <c r="X2870" t="str">
        <f t="shared" si="751"/>
        <v xml:space="preserve"> 42128 </v>
      </c>
      <c r="Y2870" t="str">
        <f t="shared" si="751"/>
        <v xml:space="preserve"> TAQUA3-MG013 </v>
      </c>
      <c r="Z2870" t="str">
        <f t="shared" si="751"/>
        <v xml:space="preserve">  3 </v>
      </c>
      <c r="AA2870" t="str">
        <f t="shared" si="742"/>
        <v xml:space="preserve">     0.0 </v>
      </c>
      <c r="AB2870" t="str">
        <f t="shared" si="743"/>
        <v xml:space="preserve">     0.0 </v>
      </c>
      <c r="AC2870" t="str">
        <f t="shared" si="744"/>
        <v xml:space="preserve">     0.0 </v>
      </c>
      <c r="AD2870" t="str">
        <f t="shared" si="750"/>
        <v xml:space="preserve"> 1.000F </v>
      </c>
      <c r="AE2870" t="str">
        <f t="shared" si="745"/>
        <v xml:space="preserve">       </v>
      </c>
      <c r="AF2870" t="str">
        <f t="shared" si="752"/>
        <v xml:space="preserve">     </v>
      </c>
      <c r="AG2870" t="str">
        <f t="shared" si="752"/>
        <v xml:space="preserve">     0.00 </v>
      </c>
      <c r="AH2870" t="str">
        <f t="shared" si="746"/>
        <v xml:space="preserve">     0.00 </v>
      </c>
      <c r="AI2870" t="str">
        <f t="shared" si="747"/>
        <v xml:space="preserve">       </v>
      </c>
      <c r="AJ2870" t="str">
        <f t="shared" si="748"/>
        <v xml:space="preserve">      </v>
      </c>
    </row>
    <row r="2871" spans="1:36" x14ac:dyDescent="0.25">
      <c r="A2871" t="s">
        <v>6</v>
      </c>
      <c r="P2871" t="str">
        <f t="shared" si="749"/>
        <v xml:space="preserve">  ..............</v>
      </c>
      <c r="Q2871" t="str">
        <f t="shared" si="749"/>
        <v>.........</v>
      </c>
      <c r="R2871" t="str">
        <f t="shared" si="737"/>
        <v>.........</v>
      </c>
      <c r="S2871" t="str">
        <f t="shared" si="738"/>
        <v>.........</v>
      </c>
      <c r="T2871" t="str">
        <f t="shared" si="739"/>
        <v>.........</v>
      </c>
      <c r="U2871" t="str">
        <f t="shared" si="750"/>
        <v>.............</v>
      </c>
      <c r="V2871" t="str">
        <f t="shared" si="740"/>
        <v>.........</v>
      </c>
      <c r="W2871" t="str">
        <f t="shared" si="741"/>
        <v>.........</v>
      </c>
      <c r="X2871" t="str">
        <f t="shared" si="751"/>
        <v>.......</v>
      </c>
      <c r="Y2871" t="str">
        <f t="shared" si="751"/>
        <v>..............</v>
      </c>
      <c r="Z2871" t="str">
        <f t="shared" si="751"/>
        <v>....</v>
      </c>
      <c r="AA2871" t="str">
        <f t="shared" si="742"/>
        <v>.........</v>
      </c>
      <c r="AB2871" t="str">
        <f t="shared" si="743"/>
        <v>.........</v>
      </c>
      <c r="AC2871" t="str">
        <f t="shared" si="744"/>
        <v>.........</v>
      </c>
      <c r="AD2871" t="str">
        <f t="shared" si="750"/>
        <v>........</v>
      </c>
      <c r="AE2871" t="str">
        <f t="shared" si="745"/>
        <v>.......</v>
      </c>
      <c r="AF2871" t="str">
        <f t="shared" si="752"/>
        <v>.....</v>
      </c>
      <c r="AG2871" t="str">
        <f t="shared" si="752"/>
        <v>..........</v>
      </c>
      <c r="AH2871" t="str">
        <f t="shared" si="746"/>
        <v>..........</v>
      </c>
      <c r="AI2871" t="str">
        <f t="shared" si="747"/>
        <v>.......</v>
      </c>
      <c r="AJ2871" t="str">
        <f t="shared" si="748"/>
        <v>.......</v>
      </c>
    </row>
    <row r="2872" spans="1:36" x14ac:dyDescent="0.25">
      <c r="A2872" t="s">
        <v>2380</v>
      </c>
      <c r="P2872" t="str">
        <f t="shared" si="749"/>
        <v xml:space="preserve">  42128   14  0 </v>
      </c>
      <c r="Q2872" t="str">
        <f t="shared" si="749"/>
        <v xml:space="preserve">   1.050 </v>
      </c>
      <c r="R2872" t="str">
        <f t="shared" si="737"/>
        <v xml:space="preserve">     0.0 </v>
      </c>
      <c r="S2872" t="str">
        <f t="shared" si="738"/>
        <v xml:space="preserve">     0.0 </v>
      </c>
      <c r="T2872" t="str">
        <f t="shared" si="739"/>
        <v xml:space="preserve">     0.0 </v>
      </c>
      <c r="U2872" t="str">
        <f t="shared" si="750"/>
        <v xml:space="preserve">         0.0 </v>
      </c>
      <c r="V2872" t="str">
        <f t="shared" si="740"/>
        <v xml:space="preserve">     0.0 </v>
      </c>
      <c r="W2872" t="str">
        <f t="shared" si="741"/>
        <v xml:space="preserve">     0.0</v>
      </c>
      <c r="X2872" t="str">
        <f t="shared" si="751"/>
        <v/>
      </c>
      <c r="Y2872" t="str">
        <f t="shared" si="751"/>
        <v/>
      </c>
      <c r="Z2872" t="str">
        <f t="shared" si="751"/>
        <v/>
      </c>
      <c r="AA2872" t="str">
        <f t="shared" si="742"/>
        <v/>
      </c>
      <c r="AB2872" t="str">
        <f t="shared" si="743"/>
        <v/>
      </c>
      <c r="AC2872" t="str">
        <f t="shared" si="744"/>
        <v/>
      </c>
      <c r="AD2872" t="str">
        <f t="shared" si="750"/>
        <v/>
      </c>
      <c r="AE2872" t="str">
        <f t="shared" si="745"/>
        <v/>
      </c>
      <c r="AF2872" t="str">
        <f t="shared" si="752"/>
        <v/>
      </c>
      <c r="AG2872" t="str">
        <f t="shared" si="752"/>
        <v/>
      </c>
      <c r="AH2872" t="str">
        <f t="shared" si="746"/>
        <v/>
      </c>
      <c r="AI2872" t="str">
        <f t="shared" si="747"/>
        <v/>
      </c>
      <c r="AJ2872" t="str">
        <f t="shared" si="748"/>
        <v/>
      </c>
    </row>
    <row r="2873" spans="1:36" x14ac:dyDescent="0.25">
      <c r="A2873" t="s">
        <v>2381</v>
      </c>
      <c r="P2873" t="str">
        <f t="shared" si="749"/>
        <v xml:space="preserve">  TAQUA3-MG013  </v>
      </c>
      <c r="Q2873" t="str">
        <f t="shared" si="749"/>
        <v xml:space="preserve">   -15.6 </v>
      </c>
      <c r="R2873" t="str">
        <f t="shared" ref="R2873:R2936" si="753">MID($A2873,Q$8+Q$9-1,R$9)</f>
        <v xml:space="preserve">     0.0 </v>
      </c>
      <c r="S2873" t="str">
        <f t="shared" ref="S2873:S2936" si="754">MID($A2873,Q$8+Q$9+R$9-2,S$9)</f>
        <v xml:space="preserve">     0.0 </v>
      </c>
      <c r="T2873" t="str">
        <f t="shared" ref="T2873:T2936" si="755">MID($A2873,Q$8+Q$9+R$9+S$9-3,T$9)</f>
        <v xml:space="preserve">     0.0 </v>
      </c>
      <c r="U2873" t="str">
        <f t="shared" si="750"/>
        <v xml:space="preserve">         0.0 </v>
      </c>
      <c r="V2873" t="str">
        <f t="shared" ref="V2873:V2936" si="756">MID($A2873,U$8+U$9-1,V$9)</f>
        <v xml:space="preserve">     0.0 </v>
      </c>
      <c r="W2873" t="str">
        <f t="shared" ref="W2873:W2936" si="757">MID($A2873,U$8+U$9+V$9-2,W$9)</f>
        <v xml:space="preserve">     0.0 </v>
      </c>
      <c r="X2873" t="str">
        <f t="shared" si="751"/>
        <v xml:space="preserve">       </v>
      </c>
      <c r="Y2873" t="str">
        <f t="shared" si="751"/>
        <v xml:space="preserve">              </v>
      </c>
      <c r="Z2873" t="str">
        <f t="shared" si="751"/>
        <v xml:space="preserve">    </v>
      </c>
      <c r="AA2873" t="str">
        <f t="shared" ref="AA2873:AA2936" si="758">MID($A2873,Z$8+Z$9-1,AA$9)</f>
        <v xml:space="preserve">         </v>
      </c>
      <c r="AB2873" t="str">
        <f t="shared" ref="AB2873:AB2936" si="759">MID($A2873,Z$8+Z$9+AA$9-2,AB$9)</f>
        <v xml:space="preserve">         </v>
      </c>
      <c r="AC2873" t="str">
        <f t="shared" ref="AC2873:AC2936" si="760">MID($A2873,Z$8+Z$9+AA$9+AB$9-3,AC$9)</f>
        <v xml:space="preserve">    </v>
      </c>
      <c r="AD2873" t="str">
        <f t="shared" si="750"/>
        <v/>
      </c>
      <c r="AE2873" t="str">
        <f t="shared" ref="AE2873:AE2936" si="761">MID($A2873,AD$8+AD$9-1,AE$9)</f>
        <v/>
      </c>
      <c r="AF2873" t="str">
        <f t="shared" si="752"/>
        <v/>
      </c>
      <c r="AG2873" t="str">
        <f t="shared" si="752"/>
        <v/>
      </c>
      <c r="AH2873" t="str">
        <f t="shared" ref="AH2873:AH2936" si="762">MID($A2873,AG$8+AG$9-1,AH$9)</f>
        <v/>
      </c>
      <c r="AI2873" t="str">
        <f t="shared" ref="AI2873:AI2936" si="763">MID($A2873,AG$8+AG$9+AH$9-2,AI$9)</f>
        <v/>
      </c>
      <c r="AJ2873" t="str">
        <f t="shared" ref="AJ2873:AJ2936" si="764">MID($A2873,AG$8+AG$9+AH$9+AI$9-3,AJ$9)</f>
        <v/>
      </c>
    </row>
    <row r="2874" spans="1:36" x14ac:dyDescent="0.25">
      <c r="A2874" t="s">
        <v>2382</v>
      </c>
      <c r="P2874" t="str">
        <f t="shared" ref="P2874:Q2937" si="765">MID($A2874,P$8,P$9)</f>
        <v xml:space="preserve">                </v>
      </c>
      <c r="Q2874" t="str">
        <f t="shared" si="765"/>
        <v xml:space="preserve">         </v>
      </c>
      <c r="R2874" t="str">
        <f t="shared" si="753"/>
        <v xml:space="preserve">   225.0 </v>
      </c>
      <c r="S2874" t="str">
        <f t="shared" si="754"/>
        <v xml:space="preserve">   261.0 </v>
      </c>
      <c r="T2874" t="str">
        <f t="shared" si="755"/>
        <v xml:space="preserve">   225.0 </v>
      </c>
      <c r="U2874" t="str">
        <f t="shared" ref="U2874:AD2937" si="766">MID($A2874,U$8,U$9)</f>
        <v xml:space="preserve">        0.0% </v>
      </c>
      <c r="V2874" t="str">
        <f t="shared" si="756"/>
        <v xml:space="preserve">         </v>
      </c>
      <c r="W2874" t="str">
        <f t="shared" si="757"/>
        <v xml:space="preserve">         </v>
      </c>
      <c r="X2874" t="str">
        <f t="shared" ref="X2874:Z2937" si="767">MID($A2874,X$8,X$9)</f>
        <v xml:space="preserve"> 42127 </v>
      </c>
      <c r="Y2874" t="str">
        <f t="shared" si="767"/>
        <v xml:space="preserve"> TAQUA3-MG000 </v>
      </c>
      <c r="Z2874" t="str">
        <f t="shared" si="767"/>
        <v xml:space="preserve">  3 </v>
      </c>
      <c r="AA2874" t="str">
        <f t="shared" si="758"/>
        <v xml:space="preserve">     0.0 </v>
      </c>
      <c r="AB2874" t="str">
        <f t="shared" si="759"/>
        <v xml:space="preserve">     0.0 </v>
      </c>
      <c r="AC2874" t="str">
        <f t="shared" si="760"/>
        <v xml:space="preserve">     0.0 </v>
      </c>
      <c r="AD2874" t="str">
        <f t="shared" si="766"/>
        <v xml:space="preserve">        </v>
      </c>
      <c r="AE2874" t="str">
        <f t="shared" si="761"/>
        <v xml:space="preserve">       </v>
      </c>
      <c r="AF2874" t="str">
        <f t="shared" ref="AF2874:AG2937" si="768">MID($A2874,AF$8,AF$9)</f>
        <v xml:space="preserve">     </v>
      </c>
      <c r="AG2874" t="str">
        <f t="shared" si="768"/>
        <v xml:space="preserve">     0.00 </v>
      </c>
      <c r="AH2874" t="str">
        <f t="shared" si="762"/>
        <v xml:space="preserve">     0.00 </v>
      </c>
      <c r="AI2874" t="str">
        <f t="shared" si="763"/>
        <v xml:space="preserve">       </v>
      </c>
      <c r="AJ2874" t="str">
        <f t="shared" si="764"/>
        <v xml:space="preserve">      </v>
      </c>
    </row>
    <row r="2875" spans="1:36" x14ac:dyDescent="0.25">
      <c r="A2875" t="s">
        <v>6</v>
      </c>
      <c r="P2875" t="str">
        <f t="shared" si="765"/>
        <v xml:space="preserve">  ..............</v>
      </c>
      <c r="Q2875" t="str">
        <f t="shared" si="765"/>
        <v>.........</v>
      </c>
      <c r="R2875" t="str">
        <f t="shared" si="753"/>
        <v>.........</v>
      </c>
      <c r="S2875" t="str">
        <f t="shared" si="754"/>
        <v>.........</v>
      </c>
      <c r="T2875" t="str">
        <f t="shared" si="755"/>
        <v>.........</v>
      </c>
      <c r="U2875" t="str">
        <f t="shared" si="766"/>
        <v>.............</v>
      </c>
      <c r="V2875" t="str">
        <f t="shared" si="756"/>
        <v>.........</v>
      </c>
      <c r="W2875" t="str">
        <f t="shared" si="757"/>
        <v>.........</v>
      </c>
      <c r="X2875" t="str">
        <f t="shared" si="767"/>
        <v>.......</v>
      </c>
      <c r="Y2875" t="str">
        <f t="shared" si="767"/>
        <v>..............</v>
      </c>
      <c r="Z2875" t="str">
        <f t="shared" si="767"/>
        <v>....</v>
      </c>
      <c r="AA2875" t="str">
        <f t="shared" si="758"/>
        <v>.........</v>
      </c>
      <c r="AB2875" t="str">
        <f t="shared" si="759"/>
        <v>.........</v>
      </c>
      <c r="AC2875" t="str">
        <f t="shared" si="760"/>
        <v>.........</v>
      </c>
      <c r="AD2875" t="str">
        <f t="shared" si="766"/>
        <v>........</v>
      </c>
      <c r="AE2875" t="str">
        <f t="shared" si="761"/>
        <v>.......</v>
      </c>
      <c r="AF2875" t="str">
        <f t="shared" si="768"/>
        <v>.....</v>
      </c>
      <c r="AG2875" t="str">
        <f t="shared" si="768"/>
        <v>..........</v>
      </c>
      <c r="AH2875" t="str">
        <f t="shared" si="762"/>
        <v>..........</v>
      </c>
      <c r="AI2875" t="str">
        <f t="shared" si="763"/>
        <v>.......</v>
      </c>
      <c r="AJ2875" t="str">
        <f t="shared" si="764"/>
        <v>.......</v>
      </c>
    </row>
    <row r="2876" spans="1:36" x14ac:dyDescent="0.25">
      <c r="A2876" t="s">
        <v>2383</v>
      </c>
      <c r="P2876" t="str">
        <f t="shared" si="765"/>
        <v xml:space="preserve">  42129  991  0 </v>
      </c>
      <c r="Q2876" t="str">
        <f t="shared" si="765"/>
        <v xml:space="preserve">   1.050 </v>
      </c>
      <c r="R2876" t="str">
        <f t="shared" si="753"/>
        <v xml:space="preserve">     0.0 </v>
      </c>
      <c r="S2876" t="str">
        <f t="shared" si="754"/>
        <v xml:space="preserve">     0.0 </v>
      </c>
      <c r="T2876" t="str">
        <f t="shared" si="755"/>
        <v xml:space="preserve">     0.0 </v>
      </c>
      <c r="U2876" t="str">
        <f t="shared" si="766"/>
        <v xml:space="preserve">         0.0 </v>
      </c>
      <c r="V2876" t="str">
        <f t="shared" si="756"/>
        <v xml:space="preserve">     0.0 </v>
      </c>
      <c r="W2876" t="str">
        <f t="shared" si="757"/>
        <v xml:space="preserve">     0.0</v>
      </c>
      <c r="X2876" t="str">
        <f t="shared" si="767"/>
        <v/>
      </c>
      <c r="Y2876" t="str">
        <f t="shared" si="767"/>
        <v/>
      </c>
      <c r="Z2876" t="str">
        <f t="shared" si="767"/>
        <v/>
      </c>
      <c r="AA2876" t="str">
        <f t="shared" si="758"/>
        <v/>
      </c>
      <c r="AB2876" t="str">
        <f t="shared" si="759"/>
        <v/>
      </c>
      <c r="AC2876" t="str">
        <f t="shared" si="760"/>
        <v/>
      </c>
      <c r="AD2876" t="str">
        <f t="shared" si="766"/>
        <v/>
      </c>
      <c r="AE2876" t="str">
        <f t="shared" si="761"/>
        <v/>
      </c>
      <c r="AF2876" t="str">
        <f t="shared" si="768"/>
        <v/>
      </c>
      <c r="AG2876" t="str">
        <f t="shared" si="768"/>
        <v/>
      </c>
      <c r="AH2876" t="str">
        <f t="shared" si="762"/>
        <v/>
      </c>
      <c r="AI2876" t="str">
        <f t="shared" si="763"/>
        <v/>
      </c>
      <c r="AJ2876" t="str">
        <f t="shared" si="764"/>
        <v/>
      </c>
    </row>
    <row r="2877" spans="1:36" x14ac:dyDescent="0.25">
      <c r="A2877" t="s">
        <v>2384</v>
      </c>
      <c r="P2877" t="str">
        <f t="shared" si="765"/>
        <v xml:space="preserve">  TAQUA4-MG000  </v>
      </c>
      <c r="Q2877" t="str">
        <f t="shared" si="765"/>
        <v xml:space="preserve">   -15.6 </v>
      </c>
      <c r="R2877" t="str">
        <f t="shared" si="753"/>
        <v xml:space="preserve">     0.0 </v>
      </c>
      <c r="S2877" t="str">
        <f t="shared" si="754"/>
        <v xml:space="preserve">     0.0 </v>
      </c>
      <c r="T2877" t="str">
        <f t="shared" si="755"/>
        <v xml:space="preserve">     0.0 </v>
      </c>
      <c r="U2877" t="str">
        <f t="shared" si="766"/>
        <v xml:space="preserve">         0.0 </v>
      </c>
      <c r="V2877" t="str">
        <f t="shared" si="756"/>
        <v xml:space="preserve">     0.0 </v>
      </c>
      <c r="W2877" t="str">
        <f t="shared" si="757"/>
        <v xml:space="preserve">     0.0 </v>
      </c>
      <c r="X2877" t="str">
        <f t="shared" si="767"/>
        <v xml:space="preserve">       </v>
      </c>
      <c r="Y2877" t="str">
        <f t="shared" si="767"/>
        <v xml:space="preserve">              </v>
      </c>
      <c r="Z2877" t="str">
        <f t="shared" si="767"/>
        <v xml:space="preserve">    </v>
      </c>
      <c r="AA2877" t="str">
        <f t="shared" si="758"/>
        <v xml:space="preserve">         </v>
      </c>
      <c r="AB2877" t="str">
        <f t="shared" si="759"/>
        <v xml:space="preserve">         </v>
      </c>
      <c r="AC2877" t="str">
        <f t="shared" si="760"/>
        <v xml:space="preserve">    </v>
      </c>
      <c r="AD2877" t="str">
        <f t="shared" si="766"/>
        <v/>
      </c>
      <c r="AE2877" t="str">
        <f t="shared" si="761"/>
        <v/>
      </c>
      <c r="AF2877" t="str">
        <f t="shared" si="768"/>
        <v/>
      </c>
      <c r="AG2877" t="str">
        <f t="shared" si="768"/>
        <v/>
      </c>
      <c r="AH2877" t="str">
        <f t="shared" si="762"/>
        <v/>
      </c>
      <c r="AI2877" t="str">
        <f t="shared" si="763"/>
        <v/>
      </c>
      <c r="AJ2877" t="str">
        <f t="shared" si="764"/>
        <v/>
      </c>
    </row>
    <row r="2878" spans="1:36" x14ac:dyDescent="0.25">
      <c r="A2878" t="s">
        <v>2385</v>
      </c>
      <c r="P2878" t="str">
        <f t="shared" si="765"/>
        <v xml:space="preserve">                </v>
      </c>
      <c r="Q2878" t="str">
        <f t="shared" si="765"/>
        <v xml:space="preserve">         </v>
      </c>
      <c r="R2878" t="str">
        <f t="shared" si="753"/>
        <v xml:space="preserve">   225.0 </v>
      </c>
      <c r="S2878" t="str">
        <f t="shared" si="754"/>
        <v xml:space="preserve">   261.0 </v>
      </c>
      <c r="T2878" t="str">
        <f t="shared" si="755"/>
        <v xml:space="preserve">   225.0 </v>
      </c>
      <c r="U2878" t="str">
        <f t="shared" si="766"/>
        <v xml:space="preserve">       29.3% </v>
      </c>
      <c r="V2878" t="str">
        <f t="shared" si="756"/>
        <v xml:space="preserve">         </v>
      </c>
      <c r="W2878" t="str">
        <f t="shared" si="757"/>
        <v xml:space="preserve">         </v>
      </c>
      <c r="X2878" t="str">
        <f t="shared" si="767"/>
        <v xml:space="preserve">   372 </v>
      </c>
      <c r="Y2878" t="str">
        <f t="shared" si="767"/>
        <v xml:space="preserve"> TAQUAR-MG345 </v>
      </c>
      <c r="Z2878" t="str">
        <f t="shared" si="767"/>
        <v xml:space="preserve">  4 </v>
      </c>
      <c r="AA2878" t="str">
        <f t="shared" si="758"/>
        <v xml:space="preserve">   -52.6 </v>
      </c>
      <c r="AB2878" t="str">
        <f t="shared" si="759"/>
        <v xml:space="preserve">    44.8 </v>
      </c>
      <c r="AC2878" t="str">
        <f t="shared" si="760"/>
        <v xml:space="preserve">    65.9 </v>
      </c>
      <c r="AD2878" t="str">
        <f t="shared" si="766"/>
        <v xml:space="preserve"> 1.000F </v>
      </c>
      <c r="AE2878" t="str">
        <f t="shared" si="761"/>
        <v xml:space="preserve">       </v>
      </c>
      <c r="AF2878" t="str">
        <f t="shared" si="768"/>
        <v xml:space="preserve">     </v>
      </c>
      <c r="AG2878" t="str">
        <f t="shared" si="768"/>
        <v xml:space="preserve">     0.00 </v>
      </c>
      <c r="AH2878" t="str">
        <f t="shared" si="762"/>
        <v xml:space="preserve">     3.46 </v>
      </c>
      <c r="AI2878" t="str">
        <f t="shared" si="763"/>
        <v xml:space="preserve">       </v>
      </c>
      <c r="AJ2878" t="str">
        <f t="shared" si="764"/>
        <v xml:space="preserve">      </v>
      </c>
    </row>
    <row r="2879" spans="1:36" x14ac:dyDescent="0.25">
      <c r="A2879" t="s">
        <v>2386</v>
      </c>
      <c r="P2879" t="str">
        <f t="shared" si="765"/>
        <v xml:space="preserve">                </v>
      </c>
      <c r="Q2879" t="str">
        <f t="shared" si="765"/>
        <v xml:space="preserve">         </v>
      </c>
      <c r="R2879" t="str">
        <f t="shared" si="753"/>
        <v xml:space="preserve">   225.0 </v>
      </c>
      <c r="S2879" t="str">
        <f t="shared" si="754"/>
        <v xml:space="preserve">   261.0 </v>
      </c>
      <c r="T2879" t="str">
        <f t="shared" si="755"/>
        <v xml:space="preserve">   225.0 </v>
      </c>
      <c r="U2879" t="str">
        <f t="shared" si="766"/>
        <v xml:space="preserve">       29.3% </v>
      </c>
      <c r="V2879" t="str">
        <f t="shared" si="756"/>
        <v xml:space="preserve">         </v>
      </c>
      <c r="W2879" t="str">
        <f t="shared" si="757"/>
        <v xml:space="preserve">         </v>
      </c>
      <c r="X2879" t="str">
        <f t="shared" si="767"/>
        <v xml:space="preserve">   376 </v>
      </c>
      <c r="Y2879" t="str">
        <f t="shared" si="767"/>
        <v xml:space="preserve"> TAQUAR-MG138 </v>
      </c>
      <c r="Z2879" t="str">
        <f t="shared" si="767"/>
        <v xml:space="preserve">  4 </v>
      </c>
      <c r="AA2879" t="str">
        <f t="shared" si="758"/>
        <v xml:space="preserve">    52.6 </v>
      </c>
      <c r="AB2879" t="str">
        <f t="shared" si="759"/>
        <v xml:space="preserve">   -44.8 </v>
      </c>
      <c r="AC2879" t="str">
        <f t="shared" si="760"/>
        <v xml:space="preserve">    65.9 </v>
      </c>
      <c r="AD2879" t="str">
        <f t="shared" si="766"/>
        <v xml:space="preserve">        </v>
      </c>
      <c r="AE2879" t="str">
        <f t="shared" si="761"/>
        <v xml:space="preserve">       </v>
      </c>
      <c r="AF2879" t="str">
        <f t="shared" si="768"/>
        <v xml:space="preserve"> 354 </v>
      </c>
      <c r="AG2879" t="str">
        <f t="shared" si="768"/>
        <v xml:space="preserve">     0.00 </v>
      </c>
      <c r="AH2879" t="str">
        <f t="shared" si="762"/>
        <v xml:space="preserve">    -0.26 </v>
      </c>
      <c r="AI2879" t="str">
        <f t="shared" si="763"/>
        <v xml:space="preserve">       </v>
      </c>
      <c r="AJ2879" t="str">
        <f t="shared" si="764"/>
        <v xml:space="preserve">      </v>
      </c>
    </row>
    <row r="2880" spans="1:36" x14ac:dyDescent="0.25">
      <c r="A2880" t="s">
        <v>2387</v>
      </c>
      <c r="P2880" t="str">
        <f t="shared" si="765"/>
        <v xml:space="preserve">                </v>
      </c>
      <c r="Q2880" t="str">
        <f t="shared" si="765"/>
        <v xml:space="preserve">         </v>
      </c>
      <c r="R2880" t="str">
        <f t="shared" si="753"/>
        <v xml:space="preserve">   225.0 </v>
      </c>
      <c r="S2880" t="str">
        <f t="shared" si="754"/>
        <v xml:space="preserve">   261.0 </v>
      </c>
      <c r="T2880" t="str">
        <f t="shared" si="755"/>
        <v xml:space="preserve">   225.0 </v>
      </c>
      <c r="U2880" t="str">
        <f t="shared" si="766"/>
        <v xml:space="preserve">        0.0% </v>
      </c>
      <c r="V2880" t="str">
        <f t="shared" si="756"/>
        <v xml:space="preserve">         </v>
      </c>
      <c r="W2880" t="str">
        <f t="shared" si="757"/>
        <v xml:space="preserve">         </v>
      </c>
      <c r="X2880" t="str">
        <f t="shared" si="767"/>
        <v xml:space="preserve"> 42130 </v>
      </c>
      <c r="Y2880" t="str">
        <f t="shared" si="767"/>
        <v xml:space="preserve"> TAQUA4-MG013 </v>
      </c>
      <c r="Z2880" t="str">
        <f t="shared" si="767"/>
        <v xml:space="preserve">  4 </v>
      </c>
      <c r="AA2880" t="str">
        <f t="shared" si="758"/>
        <v xml:space="preserve">     0.0 </v>
      </c>
      <c r="AB2880" t="str">
        <f t="shared" si="759"/>
        <v xml:space="preserve">     0.0 </v>
      </c>
      <c r="AC2880" t="str">
        <f t="shared" si="760"/>
        <v xml:space="preserve">     0.0 </v>
      </c>
      <c r="AD2880" t="str">
        <f t="shared" si="766"/>
        <v xml:space="preserve"> 1.000F </v>
      </c>
      <c r="AE2880" t="str">
        <f t="shared" si="761"/>
        <v xml:space="preserve">       </v>
      </c>
      <c r="AF2880" t="str">
        <f t="shared" si="768"/>
        <v xml:space="preserve">     </v>
      </c>
      <c r="AG2880" t="str">
        <f t="shared" si="768"/>
        <v xml:space="preserve">     0.00 </v>
      </c>
      <c r="AH2880" t="str">
        <f t="shared" si="762"/>
        <v xml:space="preserve">     0.00 </v>
      </c>
      <c r="AI2880" t="str">
        <f t="shared" si="763"/>
        <v xml:space="preserve">       </v>
      </c>
      <c r="AJ2880" t="str">
        <f t="shared" si="764"/>
        <v xml:space="preserve">      </v>
      </c>
    </row>
    <row r="2881" spans="1:36" x14ac:dyDescent="0.25">
      <c r="A2881" t="s">
        <v>6</v>
      </c>
      <c r="P2881" t="str">
        <f t="shared" si="765"/>
        <v xml:space="preserve">  ..............</v>
      </c>
      <c r="Q2881" t="str">
        <f t="shared" si="765"/>
        <v>.........</v>
      </c>
      <c r="R2881" t="str">
        <f t="shared" si="753"/>
        <v>.........</v>
      </c>
      <c r="S2881" t="str">
        <f t="shared" si="754"/>
        <v>.........</v>
      </c>
      <c r="T2881" t="str">
        <f t="shared" si="755"/>
        <v>.........</v>
      </c>
      <c r="U2881" t="str">
        <f t="shared" si="766"/>
        <v>.............</v>
      </c>
      <c r="V2881" t="str">
        <f t="shared" si="756"/>
        <v>.........</v>
      </c>
      <c r="W2881" t="str">
        <f t="shared" si="757"/>
        <v>.........</v>
      </c>
      <c r="X2881" t="str">
        <f t="shared" si="767"/>
        <v>.......</v>
      </c>
      <c r="Y2881" t="str">
        <f t="shared" si="767"/>
        <v>..............</v>
      </c>
      <c r="Z2881" t="str">
        <f t="shared" si="767"/>
        <v>....</v>
      </c>
      <c r="AA2881" t="str">
        <f t="shared" si="758"/>
        <v>.........</v>
      </c>
      <c r="AB2881" t="str">
        <f t="shared" si="759"/>
        <v>.........</v>
      </c>
      <c r="AC2881" t="str">
        <f t="shared" si="760"/>
        <v>.........</v>
      </c>
      <c r="AD2881" t="str">
        <f t="shared" si="766"/>
        <v>........</v>
      </c>
      <c r="AE2881" t="str">
        <f t="shared" si="761"/>
        <v>.......</v>
      </c>
      <c r="AF2881" t="str">
        <f t="shared" si="768"/>
        <v>.....</v>
      </c>
      <c r="AG2881" t="str">
        <f t="shared" si="768"/>
        <v>..........</v>
      </c>
      <c r="AH2881" t="str">
        <f t="shared" si="762"/>
        <v>..........</v>
      </c>
      <c r="AI2881" t="str">
        <f t="shared" si="763"/>
        <v>.......</v>
      </c>
      <c r="AJ2881" t="str">
        <f t="shared" si="764"/>
        <v>.......</v>
      </c>
    </row>
    <row r="2882" spans="1:36" x14ac:dyDescent="0.25">
      <c r="A2882" t="s">
        <v>2388</v>
      </c>
      <c r="P2882" t="str">
        <f t="shared" si="765"/>
        <v xml:space="preserve">  42130   14  0 </v>
      </c>
      <c r="Q2882" t="str">
        <f t="shared" si="765"/>
        <v xml:space="preserve">   1.050 </v>
      </c>
      <c r="R2882" t="str">
        <f t="shared" si="753"/>
        <v xml:space="preserve">     0.0 </v>
      </c>
      <c r="S2882" t="str">
        <f t="shared" si="754"/>
        <v xml:space="preserve">     0.0 </v>
      </c>
      <c r="T2882" t="str">
        <f t="shared" si="755"/>
        <v xml:space="preserve">     0.0 </v>
      </c>
      <c r="U2882" t="str">
        <f t="shared" si="766"/>
        <v xml:space="preserve">         0.0 </v>
      </c>
      <c r="V2882" t="str">
        <f t="shared" si="756"/>
        <v xml:space="preserve">     0.0 </v>
      </c>
      <c r="W2882" t="str">
        <f t="shared" si="757"/>
        <v xml:space="preserve">     0.0</v>
      </c>
      <c r="X2882" t="str">
        <f t="shared" si="767"/>
        <v/>
      </c>
      <c r="Y2882" t="str">
        <f t="shared" si="767"/>
        <v/>
      </c>
      <c r="Z2882" t="str">
        <f t="shared" si="767"/>
        <v/>
      </c>
      <c r="AA2882" t="str">
        <f t="shared" si="758"/>
        <v/>
      </c>
      <c r="AB2882" t="str">
        <f t="shared" si="759"/>
        <v/>
      </c>
      <c r="AC2882" t="str">
        <f t="shared" si="760"/>
        <v/>
      </c>
      <c r="AD2882" t="str">
        <f t="shared" si="766"/>
        <v/>
      </c>
      <c r="AE2882" t="str">
        <f t="shared" si="761"/>
        <v/>
      </c>
      <c r="AF2882" t="str">
        <f t="shared" si="768"/>
        <v/>
      </c>
      <c r="AG2882" t="str">
        <f t="shared" si="768"/>
        <v/>
      </c>
      <c r="AH2882" t="str">
        <f t="shared" si="762"/>
        <v/>
      </c>
      <c r="AI2882" t="str">
        <f t="shared" si="763"/>
        <v/>
      </c>
      <c r="AJ2882" t="str">
        <f t="shared" si="764"/>
        <v/>
      </c>
    </row>
    <row r="2883" spans="1:36" x14ac:dyDescent="0.25">
      <c r="A2883" t="s">
        <v>2389</v>
      </c>
      <c r="P2883" t="str">
        <f t="shared" si="765"/>
        <v xml:space="preserve">  TAQUA4-MG013  </v>
      </c>
      <c r="Q2883" t="str">
        <f t="shared" si="765"/>
        <v xml:space="preserve">   -15.6 </v>
      </c>
      <c r="R2883" t="str">
        <f t="shared" si="753"/>
        <v xml:space="preserve">     0.0 </v>
      </c>
      <c r="S2883" t="str">
        <f t="shared" si="754"/>
        <v xml:space="preserve">     0.0 </v>
      </c>
      <c r="T2883" t="str">
        <f t="shared" si="755"/>
        <v xml:space="preserve">     0.0 </v>
      </c>
      <c r="U2883" t="str">
        <f t="shared" si="766"/>
        <v xml:space="preserve">         0.0 </v>
      </c>
      <c r="V2883" t="str">
        <f t="shared" si="756"/>
        <v xml:space="preserve">     0.0 </v>
      </c>
      <c r="W2883" t="str">
        <f t="shared" si="757"/>
        <v xml:space="preserve">     0.0 </v>
      </c>
      <c r="X2883" t="str">
        <f t="shared" si="767"/>
        <v xml:space="preserve">       </v>
      </c>
      <c r="Y2883" t="str">
        <f t="shared" si="767"/>
        <v xml:space="preserve">              </v>
      </c>
      <c r="Z2883" t="str">
        <f t="shared" si="767"/>
        <v xml:space="preserve">    </v>
      </c>
      <c r="AA2883" t="str">
        <f t="shared" si="758"/>
        <v xml:space="preserve">         </v>
      </c>
      <c r="AB2883" t="str">
        <f t="shared" si="759"/>
        <v xml:space="preserve">         </v>
      </c>
      <c r="AC2883" t="str">
        <f t="shared" si="760"/>
        <v xml:space="preserve">    </v>
      </c>
      <c r="AD2883" t="str">
        <f t="shared" si="766"/>
        <v/>
      </c>
      <c r="AE2883" t="str">
        <f t="shared" si="761"/>
        <v/>
      </c>
      <c r="AF2883" t="str">
        <f t="shared" si="768"/>
        <v/>
      </c>
      <c r="AG2883" t="str">
        <f t="shared" si="768"/>
        <v/>
      </c>
      <c r="AH2883" t="str">
        <f t="shared" si="762"/>
        <v/>
      </c>
      <c r="AI2883" t="str">
        <f t="shared" si="763"/>
        <v/>
      </c>
      <c r="AJ2883" t="str">
        <f t="shared" si="764"/>
        <v/>
      </c>
    </row>
    <row r="2884" spans="1:36" x14ac:dyDescent="0.25">
      <c r="A2884" t="s">
        <v>2390</v>
      </c>
      <c r="P2884" t="str">
        <f t="shared" si="765"/>
        <v xml:space="preserve">                </v>
      </c>
      <c r="Q2884" t="str">
        <f t="shared" si="765"/>
        <v xml:space="preserve">         </v>
      </c>
      <c r="R2884" t="str">
        <f t="shared" si="753"/>
        <v xml:space="preserve">   225.0 </v>
      </c>
      <c r="S2884" t="str">
        <f t="shared" si="754"/>
        <v xml:space="preserve">   261.0 </v>
      </c>
      <c r="T2884" t="str">
        <f t="shared" si="755"/>
        <v xml:space="preserve">   225.0 </v>
      </c>
      <c r="U2884" t="str">
        <f t="shared" si="766"/>
        <v xml:space="preserve">        0.0% </v>
      </c>
      <c r="V2884" t="str">
        <f t="shared" si="756"/>
        <v xml:space="preserve">         </v>
      </c>
      <c r="W2884" t="str">
        <f t="shared" si="757"/>
        <v xml:space="preserve">         </v>
      </c>
      <c r="X2884" t="str">
        <f t="shared" si="767"/>
        <v xml:space="preserve"> 42129 </v>
      </c>
      <c r="Y2884" t="str">
        <f t="shared" si="767"/>
        <v xml:space="preserve"> TAQUA4-MG000 </v>
      </c>
      <c r="Z2884" t="str">
        <f t="shared" si="767"/>
        <v xml:space="preserve">  4 </v>
      </c>
      <c r="AA2884" t="str">
        <f t="shared" si="758"/>
        <v xml:space="preserve">     0.0 </v>
      </c>
      <c r="AB2884" t="str">
        <f t="shared" si="759"/>
        <v xml:space="preserve">     0.0 </v>
      </c>
      <c r="AC2884" t="str">
        <f t="shared" si="760"/>
        <v xml:space="preserve">     0.0 </v>
      </c>
      <c r="AD2884" t="str">
        <f t="shared" si="766"/>
        <v xml:space="preserve">        </v>
      </c>
      <c r="AE2884" t="str">
        <f t="shared" si="761"/>
        <v xml:space="preserve">       </v>
      </c>
      <c r="AF2884" t="str">
        <f t="shared" si="768"/>
        <v xml:space="preserve">     </v>
      </c>
      <c r="AG2884" t="str">
        <f t="shared" si="768"/>
        <v xml:space="preserve">     0.00 </v>
      </c>
      <c r="AH2884" t="str">
        <f t="shared" si="762"/>
        <v xml:space="preserve">     0.00 </v>
      </c>
      <c r="AI2884" t="str">
        <f t="shared" si="763"/>
        <v xml:space="preserve">       </v>
      </c>
      <c r="AJ2884" t="str">
        <f t="shared" si="764"/>
        <v xml:space="preserve">      </v>
      </c>
    </row>
    <row r="2885" spans="1:36" x14ac:dyDescent="0.25">
      <c r="A2885" t="s">
        <v>6</v>
      </c>
      <c r="P2885" t="str">
        <f t="shared" si="765"/>
        <v xml:space="preserve">  ..............</v>
      </c>
      <c r="Q2885" t="str">
        <f t="shared" si="765"/>
        <v>.........</v>
      </c>
      <c r="R2885" t="str">
        <f t="shared" si="753"/>
        <v>.........</v>
      </c>
      <c r="S2885" t="str">
        <f t="shared" si="754"/>
        <v>.........</v>
      </c>
      <c r="T2885" t="str">
        <f t="shared" si="755"/>
        <v>.........</v>
      </c>
      <c r="U2885" t="str">
        <f t="shared" si="766"/>
        <v>.............</v>
      </c>
      <c r="V2885" t="str">
        <f t="shared" si="756"/>
        <v>.........</v>
      </c>
      <c r="W2885" t="str">
        <f t="shared" si="757"/>
        <v>.........</v>
      </c>
      <c r="X2885" t="str">
        <f t="shared" si="767"/>
        <v>.......</v>
      </c>
      <c r="Y2885" t="str">
        <f t="shared" si="767"/>
        <v>..............</v>
      </c>
      <c r="Z2885" t="str">
        <f t="shared" si="767"/>
        <v>....</v>
      </c>
      <c r="AA2885" t="str">
        <f t="shared" si="758"/>
        <v>.........</v>
      </c>
      <c r="AB2885" t="str">
        <f t="shared" si="759"/>
        <v>.........</v>
      </c>
      <c r="AC2885" t="str">
        <f t="shared" si="760"/>
        <v>.........</v>
      </c>
      <c r="AD2885" t="str">
        <f t="shared" si="766"/>
        <v>........</v>
      </c>
      <c r="AE2885" t="str">
        <f t="shared" si="761"/>
        <v>.......</v>
      </c>
      <c r="AF2885" t="str">
        <f t="shared" si="768"/>
        <v>.....</v>
      </c>
      <c r="AG2885" t="str">
        <f t="shared" si="768"/>
        <v>..........</v>
      </c>
      <c r="AH2885" t="str">
        <f t="shared" si="762"/>
        <v>..........</v>
      </c>
      <c r="AI2885" t="str">
        <f t="shared" si="763"/>
        <v>.......</v>
      </c>
      <c r="AJ2885" t="str">
        <f t="shared" si="764"/>
        <v>.......</v>
      </c>
    </row>
    <row r="2886" spans="1:36" x14ac:dyDescent="0.25">
      <c r="A2886" t="s">
        <v>2391</v>
      </c>
      <c r="P2886" t="str">
        <f t="shared" si="765"/>
        <v xml:space="preserve">  42131   14  0 </v>
      </c>
      <c r="Q2886" t="str">
        <f t="shared" si="765"/>
        <v xml:space="preserve">   1.012 </v>
      </c>
      <c r="R2886" t="str">
        <f t="shared" si="753"/>
        <v xml:space="preserve">     0.0 </v>
      </c>
      <c r="S2886" t="str">
        <f t="shared" si="754"/>
        <v xml:space="preserve">     0.0 </v>
      </c>
      <c r="T2886" t="str">
        <f t="shared" si="755"/>
        <v xml:space="preserve">     0.0 </v>
      </c>
      <c r="U2886" t="str">
        <f t="shared" si="766"/>
        <v xml:space="preserve">         0.0 </v>
      </c>
      <c r="V2886" t="str">
        <f t="shared" si="756"/>
        <v xml:space="preserve">     0.0 </v>
      </c>
      <c r="W2886" t="str">
        <f t="shared" si="757"/>
        <v xml:space="preserve">     0.0</v>
      </c>
      <c r="X2886" t="str">
        <f t="shared" si="767"/>
        <v/>
      </c>
      <c r="Y2886" t="str">
        <f t="shared" si="767"/>
        <v/>
      </c>
      <c r="Z2886" t="str">
        <f t="shared" si="767"/>
        <v/>
      </c>
      <c r="AA2886" t="str">
        <f t="shared" si="758"/>
        <v/>
      </c>
      <c r="AB2886" t="str">
        <f t="shared" si="759"/>
        <v/>
      </c>
      <c r="AC2886" t="str">
        <f t="shared" si="760"/>
        <v/>
      </c>
      <c r="AD2886" t="str">
        <f t="shared" si="766"/>
        <v/>
      </c>
      <c r="AE2886" t="str">
        <f t="shared" si="761"/>
        <v/>
      </c>
      <c r="AF2886" t="str">
        <f t="shared" si="768"/>
        <v/>
      </c>
      <c r="AG2886" t="str">
        <f t="shared" si="768"/>
        <v/>
      </c>
      <c r="AH2886" t="str">
        <f t="shared" si="762"/>
        <v/>
      </c>
      <c r="AI2886" t="str">
        <f t="shared" si="763"/>
        <v/>
      </c>
      <c r="AJ2886" t="str">
        <f t="shared" si="764"/>
        <v/>
      </c>
    </row>
    <row r="2887" spans="1:36" x14ac:dyDescent="0.25">
      <c r="A2887" t="s">
        <v>2392</v>
      </c>
      <c r="P2887" t="str">
        <f t="shared" si="765"/>
        <v xml:space="preserve">  VPALT4-MG013  </v>
      </c>
      <c r="Q2887" t="str">
        <f t="shared" si="765"/>
        <v xml:space="preserve">    -2.8 </v>
      </c>
      <c r="R2887" t="str">
        <f t="shared" si="753"/>
        <v xml:space="preserve">     0.0 </v>
      </c>
      <c r="S2887" t="str">
        <f t="shared" si="754"/>
        <v xml:space="preserve">     0.0 </v>
      </c>
      <c r="T2887" t="str">
        <f t="shared" si="755"/>
        <v xml:space="preserve">     0.0 </v>
      </c>
      <c r="U2887" t="str">
        <f t="shared" si="766"/>
        <v xml:space="preserve">         0.0 </v>
      </c>
      <c r="V2887" t="str">
        <f t="shared" si="756"/>
        <v xml:space="preserve">     0.0 </v>
      </c>
      <c r="W2887" t="str">
        <f t="shared" si="757"/>
        <v xml:space="preserve">     0.0 </v>
      </c>
      <c r="X2887" t="str">
        <f t="shared" si="767"/>
        <v xml:space="preserve">       </v>
      </c>
      <c r="Y2887" t="str">
        <f t="shared" si="767"/>
        <v xml:space="preserve">              </v>
      </c>
      <c r="Z2887" t="str">
        <f t="shared" si="767"/>
        <v xml:space="preserve">    </v>
      </c>
      <c r="AA2887" t="str">
        <f t="shared" si="758"/>
        <v xml:space="preserve">         </v>
      </c>
      <c r="AB2887" t="str">
        <f t="shared" si="759"/>
        <v xml:space="preserve">         </v>
      </c>
      <c r="AC2887" t="str">
        <f t="shared" si="760"/>
        <v xml:space="preserve">    </v>
      </c>
      <c r="AD2887" t="str">
        <f t="shared" si="766"/>
        <v/>
      </c>
      <c r="AE2887" t="str">
        <f t="shared" si="761"/>
        <v/>
      </c>
      <c r="AF2887" t="str">
        <f t="shared" si="768"/>
        <v/>
      </c>
      <c r="AG2887" t="str">
        <f t="shared" si="768"/>
        <v/>
      </c>
      <c r="AH2887" t="str">
        <f t="shared" si="762"/>
        <v/>
      </c>
      <c r="AI2887" t="str">
        <f t="shared" si="763"/>
        <v/>
      </c>
      <c r="AJ2887" t="str">
        <f t="shared" si="764"/>
        <v/>
      </c>
    </row>
    <row r="2888" spans="1:36" x14ac:dyDescent="0.25">
      <c r="A2888" t="s">
        <v>2393</v>
      </c>
      <c r="P2888" t="str">
        <f t="shared" si="765"/>
        <v xml:space="preserve">                </v>
      </c>
      <c r="Q2888" t="str">
        <f t="shared" si="765"/>
        <v xml:space="preserve">         </v>
      </c>
      <c r="R2888" t="str">
        <f t="shared" si="753"/>
        <v xml:space="preserve">   150.0 </v>
      </c>
      <c r="S2888" t="str">
        <f t="shared" si="754"/>
        <v xml:space="preserve">   150.0 </v>
      </c>
      <c r="T2888" t="str">
        <f t="shared" si="755"/>
        <v xml:space="preserve">   150.0 </v>
      </c>
      <c r="U2888" t="str">
        <f t="shared" si="766"/>
        <v xml:space="preserve">        0.0% </v>
      </c>
      <c r="V2888" t="str">
        <f t="shared" si="756"/>
        <v xml:space="preserve">         </v>
      </c>
      <c r="W2888" t="str">
        <f t="shared" si="757"/>
        <v xml:space="preserve">         </v>
      </c>
      <c r="X2888" t="str">
        <f t="shared" si="767"/>
        <v xml:space="preserve">  4014 </v>
      </c>
      <c r="Y2888" t="str">
        <f t="shared" si="767"/>
        <v xml:space="preserve"> VPALT4-MG000 </v>
      </c>
      <c r="Z2888" t="str">
        <f t="shared" si="767"/>
        <v xml:space="preserve">  4 </v>
      </c>
      <c r="AA2888" t="str">
        <f t="shared" si="758"/>
        <v xml:space="preserve">     0.0 </v>
      </c>
      <c r="AB2888" t="str">
        <f t="shared" si="759"/>
        <v xml:space="preserve">     0.0 </v>
      </c>
      <c r="AC2888" t="str">
        <f t="shared" si="760"/>
        <v xml:space="preserve">     0.0 </v>
      </c>
      <c r="AD2888" t="str">
        <f t="shared" si="766"/>
        <v xml:space="preserve">        </v>
      </c>
      <c r="AE2888" t="str">
        <f t="shared" si="761"/>
        <v xml:space="preserve">       </v>
      </c>
      <c r="AF2888" t="str">
        <f t="shared" si="768"/>
        <v xml:space="preserve">     </v>
      </c>
      <c r="AG2888" t="str">
        <f t="shared" si="768"/>
        <v xml:space="preserve">     0.00 </v>
      </c>
      <c r="AH2888" t="str">
        <f t="shared" si="762"/>
        <v xml:space="preserve">     0.00 </v>
      </c>
      <c r="AI2888" t="str">
        <f t="shared" si="763"/>
        <v xml:space="preserve">       </v>
      </c>
      <c r="AJ2888" t="str">
        <f t="shared" si="764"/>
        <v xml:space="preserve">      </v>
      </c>
    </row>
    <row r="2889" spans="1:36" x14ac:dyDescent="0.25">
      <c r="A2889" t="s">
        <v>6</v>
      </c>
      <c r="P2889" t="str">
        <f t="shared" si="765"/>
        <v xml:space="preserve">  ..............</v>
      </c>
      <c r="Q2889" t="str">
        <f t="shared" si="765"/>
        <v>.........</v>
      </c>
      <c r="R2889" t="str">
        <f t="shared" si="753"/>
        <v>.........</v>
      </c>
      <c r="S2889" t="str">
        <f t="shared" si="754"/>
        <v>.........</v>
      </c>
      <c r="T2889" t="str">
        <f t="shared" si="755"/>
        <v>.........</v>
      </c>
      <c r="U2889" t="str">
        <f t="shared" si="766"/>
        <v>.............</v>
      </c>
      <c r="V2889" t="str">
        <f t="shared" si="756"/>
        <v>.........</v>
      </c>
      <c r="W2889" t="str">
        <f t="shared" si="757"/>
        <v>.........</v>
      </c>
      <c r="X2889" t="str">
        <f t="shared" si="767"/>
        <v>.......</v>
      </c>
      <c r="Y2889" t="str">
        <f t="shared" si="767"/>
        <v>..............</v>
      </c>
      <c r="Z2889" t="str">
        <f t="shared" si="767"/>
        <v>....</v>
      </c>
      <c r="AA2889" t="str">
        <f t="shared" si="758"/>
        <v>.........</v>
      </c>
      <c r="AB2889" t="str">
        <f t="shared" si="759"/>
        <v>.........</v>
      </c>
      <c r="AC2889" t="str">
        <f t="shared" si="760"/>
        <v>.........</v>
      </c>
      <c r="AD2889" t="str">
        <f t="shared" si="766"/>
        <v>........</v>
      </c>
      <c r="AE2889" t="str">
        <f t="shared" si="761"/>
        <v>.......</v>
      </c>
      <c r="AF2889" t="str">
        <f t="shared" si="768"/>
        <v>.....</v>
      </c>
      <c r="AG2889" t="str">
        <f t="shared" si="768"/>
        <v>..........</v>
      </c>
      <c r="AH2889" t="str">
        <f t="shared" si="762"/>
        <v>..........</v>
      </c>
      <c r="AI2889" t="str">
        <f t="shared" si="763"/>
        <v>.......</v>
      </c>
      <c r="AJ2889" t="str">
        <f t="shared" si="764"/>
        <v>.......</v>
      </c>
    </row>
    <row r="2890" spans="1:36" x14ac:dyDescent="0.25">
      <c r="A2890" t="s">
        <v>2394</v>
      </c>
      <c r="P2890" t="str">
        <f t="shared" si="765"/>
        <v xml:space="preserve">  42132   14  0 </v>
      </c>
      <c r="Q2890" t="str">
        <f t="shared" si="765"/>
        <v xml:space="preserve">   1.010 </v>
      </c>
      <c r="R2890" t="str">
        <f t="shared" si="753"/>
        <v xml:space="preserve">     0.0 </v>
      </c>
      <c r="S2890" t="str">
        <f t="shared" si="754"/>
        <v xml:space="preserve">     0.0 </v>
      </c>
      <c r="T2890" t="str">
        <f t="shared" si="755"/>
        <v xml:space="preserve">     0.0 </v>
      </c>
      <c r="U2890" t="str">
        <f t="shared" si="766"/>
        <v xml:space="preserve">         0.0 </v>
      </c>
      <c r="V2890" t="str">
        <f t="shared" si="756"/>
        <v xml:space="preserve">     0.0 </v>
      </c>
      <c r="W2890" t="str">
        <f t="shared" si="757"/>
        <v xml:space="preserve">     0.0</v>
      </c>
      <c r="X2890" t="str">
        <f t="shared" si="767"/>
        <v/>
      </c>
      <c r="Y2890" t="str">
        <f t="shared" si="767"/>
        <v/>
      </c>
      <c r="Z2890" t="str">
        <f t="shared" si="767"/>
        <v/>
      </c>
      <c r="AA2890" t="str">
        <f t="shared" si="758"/>
        <v/>
      </c>
      <c r="AB2890" t="str">
        <f t="shared" si="759"/>
        <v/>
      </c>
      <c r="AC2890" t="str">
        <f t="shared" si="760"/>
        <v/>
      </c>
      <c r="AD2890" t="str">
        <f t="shared" si="766"/>
        <v/>
      </c>
      <c r="AE2890" t="str">
        <f t="shared" si="761"/>
        <v/>
      </c>
      <c r="AF2890" t="str">
        <f t="shared" si="768"/>
        <v/>
      </c>
      <c r="AG2890" t="str">
        <f t="shared" si="768"/>
        <v/>
      </c>
      <c r="AH2890" t="str">
        <f t="shared" si="762"/>
        <v/>
      </c>
      <c r="AI2890" t="str">
        <f t="shared" si="763"/>
        <v/>
      </c>
      <c r="AJ2890" t="str">
        <f t="shared" si="764"/>
        <v/>
      </c>
    </row>
    <row r="2891" spans="1:36" x14ac:dyDescent="0.25">
      <c r="A2891" t="s">
        <v>2395</v>
      </c>
      <c r="P2891" t="str">
        <f t="shared" si="765"/>
        <v xml:space="preserve">  VPALT5-MG013  </v>
      </c>
      <c r="Q2891" t="str">
        <f t="shared" si="765"/>
        <v xml:space="preserve">    -3.0 </v>
      </c>
      <c r="R2891" t="str">
        <f t="shared" si="753"/>
        <v xml:space="preserve">     0.0 </v>
      </c>
      <c r="S2891" t="str">
        <f t="shared" si="754"/>
        <v xml:space="preserve">     0.0 </v>
      </c>
      <c r="T2891" t="str">
        <f t="shared" si="755"/>
        <v xml:space="preserve">     0.0 </v>
      </c>
      <c r="U2891" t="str">
        <f t="shared" si="766"/>
        <v xml:space="preserve">         0.0 </v>
      </c>
      <c r="V2891" t="str">
        <f t="shared" si="756"/>
        <v xml:space="preserve">     0.0 </v>
      </c>
      <c r="W2891" t="str">
        <f t="shared" si="757"/>
        <v xml:space="preserve">     0.0 </v>
      </c>
      <c r="X2891" t="str">
        <f t="shared" si="767"/>
        <v xml:space="preserve">       </v>
      </c>
      <c r="Y2891" t="str">
        <f t="shared" si="767"/>
        <v xml:space="preserve">              </v>
      </c>
      <c r="Z2891" t="str">
        <f t="shared" si="767"/>
        <v xml:space="preserve">    </v>
      </c>
      <c r="AA2891" t="str">
        <f t="shared" si="758"/>
        <v xml:space="preserve">         </v>
      </c>
      <c r="AB2891" t="str">
        <f t="shared" si="759"/>
        <v xml:space="preserve">         </v>
      </c>
      <c r="AC2891" t="str">
        <f t="shared" si="760"/>
        <v xml:space="preserve">    </v>
      </c>
      <c r="AD2891" t="str">
        <f t="shared" si="766"/>
        <v/>
      </c>
      <c r="AE2891" t="str">
        <f t="shared" si="761"/>
        <v/>
      </c>
      <c r="AF2891" t="str">
        <f t="shared" si="768"/>
        <v/>
      </c>
      <c r="AG2891" t="str">
        <f t="shared" si="768"/>
        <v/>
      </c>
      <c r="AH2891" t="str">
        <f t="shared" si="762"/>
        <v/>
      </c>
      <c r="AI2891" t="str">
        <f t="shared" si="763"/>
        <v/>
      </c>
      <c r="AJ2891" t="str">
        <f t="shared" si="764"/>
        <v/>
      </c>
    </row>
    <row r="2892" spans="1:36" x14ac:dyDescent="0.25">
      <c r="A2892" t="s">
        <v>2396</v>
      </c>
      <c r="P2892" t="str">
        <f t="shared" si="765"/>
        <v xml:space="preserve">                </v>
      </c>
      <c r="Q2892" t="str">
        <f t="shared" si="765"/>
        <v xml:space="preserve">         </v>
      </c>
      <c r="R2892" t="str">
        <f t="shared" si="753"/>
        <v xml:space="preserve">   150.0 </v>
      </c>
      <c r="S2892" t="str">
        <f t="shared" si="754"/>
        <v xml:space="preserve">   150.0 </v>
      </c>
      <c r="T2892" t="str">
        <f t="shared" si="755"/>
        <v xml:space="preserve">   150.0 </v>
      </c>
      <c r="U2892" t="str">
        <f t="shared" si="766"/>
        <v xml:space="preserve">        0.0% </v>
      </c>
      <c r="V2892" t="str">
        <f t="shared" si="756"/>
        <v xml:space="preserve">         </v>
      </c>
      <c r="W2892" t="str">
        <f t="shared" si="757"/>
        <v xml:space="preserve">         </v>
      </c>
      <c r="X2892" t="str">
        <f t="shared" si="767"/>
        <v xml:space="preserve">  4015 </v>
      </c>
      <c r="Y2892" t="str">
        <f t="shared" si="767"/>
        <v xml:space="preserve"> VPALT5-MG000 </v>
      </c>
      <c r="Z2892" t="str">
        <f t="shared" si="767"/>
        <v xml:space="preserve">  5 </v>
      </c>
      <c r="AA2892" t="str">
        <f t="shared" si="758"/>
        <v xml:space="preserve">     0.0 </v>
      </c>
      <c r="AB2892" t="str">
        <f t="shared" si="759"/>
        <v xml:space="preserve">     0.0 </v>
      </c>
      <c r="AC2892" t="str">
        <f t="shared" si="760"/>
        <v xml:space="preserve">     0.0 </v>
      </c>
      <c r="AD2892" t="str">
        <f t="shared" si="766"/>
        <v xml:space="preserve">        </v>
      </c>
      <c r="AE2892" t="str">
        <f t="shared" si="761"/>
        <v xml:space="preserve">       </v>
      </c>
      <c r="AF2892" t="str">
        <f t="shared" si="768"/>
        <v xml:space="preserve">     </v>
      </c>
      <c r="AG2892" t="str">
        <f t="shared" si="768"/>
        <v xml:space="preserve">     0.00 </v>
      </c>
      <c r="AH2892" t="str">
        <f t="shared" si="762"/>
        <v xml:space="preserve">     0.00 </v>
      </c>
      <c r="AI2892" t="str">
        <f t="shared" si="763"/>
        <v xml:space="preserve">       </v>
      </c>
      <c r="AJ2892" t="str">
        <f t="shared" si="764"/>
        <v xml:space="preserve">      </v>
      </c>
    </row>
    <row r="2893" spans="1:36" x14ac:dyDescent="0.25">
      <c r="A2893" t="s">
        <v>6</v>
      </c>
      <c r="P2893" t="str">
        <f t="shared" si="765"/>
        <v xml:space="preserve">  ..............</v>
      </c>
      <c r="Q2893" t="str">
        <f t="shared" si="765"/>
        <v>.........</v>
      </c>
      <c r="R2893" t="str">
        <f t="shared" si="753"/>
        <v>.........</v>
      </c>
      <c r="S2893" t="str">
        <f t="shared" si="754"/>
        <v>.........</v>
      </c>
      <c r="T2893" t="str">
        <f t="shared" si="755"/>
        <v>.........</v>
      </c>
      <c r="U2893" t="str">
        <f t="shared" si="766"/>
        <v>.............</v>
      </c>
      <c r="V2893" t="str">
        <f t="shared" si="756"/>
        <v>.........</v>
      </c>
      <c r="W2893" t="str">
        <f t="shared" si="757"/>
        <v>.........</v>
      </c>
      <c r="X2893" t="str">
        <f t="shared" si="767"/>
        <v>.......</v>
      </c>
      <c r="Y2893" t="str">
        <f t="shared" si="767"/>
        <v>..............</v>
      </c>
      <c r="Z2893" t="str">
        <f t="shared" si="767"/>
        <v>....</v>
      </c>
      <c r="AA2893" t="str">
        <f t="shared" si="758"/>
        <v>.........</v>
      </c>
      <c r="AB2893" t="str">
        <f t="shared" si="759"/>
        <v>.........</v>
      </c>
      <c r="AC2893" t="str">
        <f t="shared" si="760"/>
        <v>.........</v>
      </c>
      <c r="AD2893" t="str">
        <f t="shared" si="766"/>
        <v>........</v>
      </c>
      <c r="AE2893" t="str">
        <f t="shared" si="761"/>
        <v>.......</v>
      </c>
      <c r="AF2893" t="str">
        <f t="shared" si="768"/>
        <v>.....</v>
      </c>
      <c r="AG2893" t="str">
        <f t="shared" si="768"/>
        <v>..........</v>
      </c>
      <c r="AH2893" t="str">
        <f t="shared" si="762"/>
        <v>..........</v>
      </c>
      <c r="AI2893" t="str">
        <f t="shared" si="763"/>
        <v>.......</v>
      </c>
      <c r="AJ2893" t="str">
        <f t="shared" si="764"/>
        <v>.......</v>
      </c>
    </row>
    <row r="2894" spans="1:36" x14ac:dyDescent="0.25">
      <c r="A2894" t="s">
        <v>2397</v>
      </c>
      <c r="P2894" t="str">
        <f t="shared" si="765"/>
        <v xml:space="preserve">  42155  991  0 </v>
      </c>
      <c r="Q2894" t="str">
        <f t="shared" si="765"/>
        <v xml:space="preserve">   0.990 </v>
      </c>
      <c r="R2894" t="str">
        <f t="shared" si="753"/>
        <v xml:space="preserve">     0.0 </v>
      </c>
      <c r="S2894" t="str">
        <f t="shared" si="754"/>
        <v xml:space="preserve">     0.0 </v>
      </c>
      <c r="T2894" t="str">
        <f t="shared" si="755"/>
        <v xml:space="preserve">     0.0 </v>
      </c>
      <c r="U2894" t="str">
        <f t="shared" si="766"/>
        <v xml:space="preserve">         0.0 </v>
      </c>
      <c r="V2894" t="str">
        <f t="shared" si="756"/>
        <v xml:space="preserve">     0.0 </v>
      </c>
      <c r="W2894" t="str">
        <f t="shared" si="757"/>
        <v xml:space="preserve">     0.0</v>
      </c>
      <c r="X2894" t="str">
        <f t="shared" si="767"/>
        <v/>
      </c>
      <c r="Y2894" t="str">
        <f t="shared" si="767"/>
        <v/>
      </c>
      <c r="Z2894" t="str">
        <f t="shared" si="767"/>
        <v/>
      </c>
      <c r="AA2894" t="str">
        <f t="shared" si="758"/>
        <v/>
      </c>
      <c r="AB2894" t="str">
        <f t="shared" si="759"/>
        <v/>
      </c>
      <c r="AC2894" t="str">
        <f t="shared" si="760"/>
        <v/>
      </c>
      <c r="AD2894" t="str">
        <f t="shared" si="766"/>
        <v/>
      </c>
      <c r="AE2894" t="str">
        <f t="shared" si="761"/>
        <v/>
      </c>
      <c r="AF2894" t="str">
        <f t="shared" si="768"/>
        <v/>
      </c>
      <c r="AG2894" t="str">
        <f t="shared" si="768"/>
        <v/>
      </c>
      <c r="AH2894" t="str">
        <f t="shared" si="762"/>
        <v/>
      </c>
      <c r="AI2894" t="str">
        <f t="shared" si="763"/>
        <v/>
      </c>
      <c r="AJ2894" t="str">
        <f t="shared" si="764"/>
        <v/>
      </c>
    </row>
    <row r="2895" spans="1:36" x14ac:dyDescent="0.25">
      <c r="A2895" t="s">
        <v>2398</v>
      </c>
      <c r="P2895" t="str">
        <f t="shared" si="765"/>
        <v xml:space="preserve">  PFIAL3-MG000  </v>
      </c>
      <c r="Q2895" t="str">
        <f t="shared" si="765"/>
        <v xml:space="preserve">   -16.2 </v>
      </c>
      <c r="R2895" t="str">
        <f t="shared" si="753"/>
        <v xml:space="preserve">     0.0 </v>
      </c>
      <c r="S2895" t="str">
        <f t="shared" si="754"/>
        <v xml:space="preserve">     0.0 </v>
      </c>
      <c r="T2895" t="str">
        <f t="shared" si="755"/>
        <v xml:space="preserve">     0.0 </v>
      </c>
      <c r="U2895" t="str">
        <f t="shared" si="766"/>
        <v xml:space="preserve">         0.0 </v>
      </c>
      <c r="V2895" t="str">
        <f t="shared" si="756"/>
        <v xml:space="preserve">     0.0 </v>
      </c>
      <c r="W2895" t="str">
        <f t="shared" si="757"/>
        <v xml:space="preserve">     0.0 </v>
      </c>
      <c r="X2895" t="str">
        <f t="shared" si="767"/>
        <v xml:space="preserve">       </v>
      </c>
      <c r="Y2895" t="str">
        <f t="shared" si="767"/>
        <v xml:space="preserve">              </v>
      </c>
      <c r="Z2895" t="str">
        <f t="shared" si="767"/>
        <v xml:space="preserve">    </v>
      </c>
      <c r="AA2895" t="str">
        <f t="shared" si="758"/>
        <v xml:space="preserve">         </v>
      </c>
      <c r="AB2895" t="str">
        <f t="shared" si="759"/>
        <v xml:space="preserve">         </v>
      </c>
      <c r="AC2895" t="str">
        <f t="shared" si="760"/>
        <v xml:space="preserve">    </v>
      </c>
      <c r="AD2895" t="str">
        <f t="shared" si="766"/>
        <v/>
      </c>
      <c r="AE2895" t="str">
        <f t="shared" si="761"/>
        <v/>
      </c>
      <c r="AF2895" t="str">
        <f t="shared" si="768"/>
        <v/>
      </c>
      <c r="AG2895" t="str">
        <f t="shared" si="768"/>
        <v/>
      </c>
      <c r="AH2895" t="str">
        <f t="shared" si="762"/>
        <v/>
      </c>
      <c r="AI2895" t="str">
        <f t="shared" si="763"/>
        <v/>
      </c>
      <c r="AJ2895" t="str">
        <f t="shared" si="764"/>
        <v/>
      </c>
    </row>
    <row r="2896" spans="1:36" x14ac:dyDescent="0.25">
      <c r="A2896" t="s">
        <v>2399</v>
      </c>
      <c r="P2896" t="str">
        <f t="shared" si="765"/>
        <v xml:space="preserve">                </v>
      </c>
      <c r="Q2896" t="str">
        <f t="shared" si="765"/>
        <v xml:space="preserve">         </v>
      </c>
      <c r="R2896" t="str">
        <f t="shared" si="753"/>
        <v xml:space="preserve">   150.0 </v>
      </c>
      <c r="S2896" t="str">
        <f t="shared" si="754"/>
        <v xml:space="preserve">   180.0 </v>
      </c>
      <c r="T2896" t="str">
        <f t="shared" si="755"/>
        <v xml:space="preserve">   150.0 </v>
      </c>
      <c r="U2896" t="str">
        <f t="shared" si="766"/>
        <v xml:space="preserve">       22.1% </v>
      </c>
      <c r="V2896" t="str">
        <f t="shared" si="756"/>
        <v xml:space="preserve">         </v>
      </c>
      <c r="W2896" t="str">
        <f t="shared" si="757"/>
        <v xml:space="preserve">         </v>
      </c>
      <c r="X2896" t="str">
        <f t="shared" si="767"/>
        <v xml:space="preserve">  3344 </v>
      </c>
      <c r="Y2896" t="str">
        <f t="shared" si="767"/>
        <v xml:space="preserve"> P.FIAL-MG345 </v>
      </c>
      <c r="Z2896" t="str">
        <f t="shared" si="767"/>
        <v xml:space="preserve">  3 </v>
      </c>
      <c r="AA2896" t="str">
        <f t="shared" si="758"/>
        <v xml:space="preserve">   -29.6 </v>
      </c>
      <c r="AB2896" t="str">
        <f t="shared" si="759"/>
        <v xml:space="preserve">   -14.2 </v>
      </c>
      <c r="AC2896" t="str">
        <f t="shared" si="760"/>
        <v xml:space="preserve">    33.2 </v>
      </c>
      <c r="AD2896" t="str">
        <f t="shared" si="766"/>
        <v xml:space="preserve">        </v>
      </c>
      <c r="AE2896" t="str">
        <f t="shared" si="761"/>
        <v xml:space="preserve">       </v>
      </c>
      <c r="AF2896" t="str">
        <f t="shared" si="768"/>
        <v xml:space="preserve">     </v>
      </c>
      <c r="AG2896" t="str">
        <f t="shared" si="768"/>
        <v xml:space="preserve">     0.00 </v>
      </c>
      <c r="AH2896" t="str">
        <f t="shared" si="762"/>
        <v xml:space="preserve">     0.79 </v>
      </c>
      <c r="AI2896" t="str">
        <f t="shared" si="763"/>
        <v xml:space="preserve">       </v>
      </c>
      <c r="AJ2896" t="str">
        <f t="shared" si="764"/>
        <v xml:space="preserve">      </v>
      </c>
    </row>
    <row r="2897" spans="1:36" x14ac:dyDescent="0.25">
      <c r="A2897" t="s">
        <v>2400</v>
      </c>
      <c r="P2897" t="str">
        <f t="shared" si="765"/>
        <v xml:space="preserve">                </v>
      </c>
      <c r="Q2897" t="str">
        <f t="shared" si="765"/>
        <v xml:space="preserve">         </v>
      </c>
      <c r="R2897" t="str">
        <f t="shared" si="753"/>
        <v xml:space="preserve">   150.0 </v>
      </c>
      <c r="S2897" t="str">
        <f t="shared" si="754"/>
        <v xml:space="preserve">   180.0 </v>
      </c>
      <c r="T2897" t="str">
        <f t="shared" si="755"/>
        <v xml:space="preserve">   150.0 </v>
      </c>
      <c r="U2897" t="str">
        <f t="shared" si="766"/>
        <v xml:space="preserve">       22.1% </v>
      </c>
      <c r="V2897" t="str">
        <f t="shared" si="756"/>
        <v xml:space="preserve">         </v>
      </c>
      <c r="W2897" t="str">
        <f t="shared" si="757"/>
        <v xml:space="preserve">         </v>
      </c>
      <c r="X2897" t="str">
        <f t="shared" si="767"/>
        <v xml:space="preserve">  3345 </v>
      </c>
      <c r="Y2897" t="str">
        <f t="shared" si="767"/>
        <v xml:space="preserve"> P.FIAL-MG138 </v>
      </c>
      <c r="Z2897" t="str">
        <f t="shared" si="767"/>
        <v xml:space="preserve">  3 </v>
      </c>
      <c r="AA2897" t="str">
        <f t="shared" si="758"/>
        <v xml:space="preserve">    29.6 </v>
      </c>
      <c r="AB2897" t="str">
        <f t="shared" si="759"/>
        <v xml:space="preserve">    14.2 </v>
      </c>
      <c r="AC2897" t="str">
        <f t="shared" si="760"/>
        <v xml:space="preserve">    33.2 </v>
      </c>
      <c r="AD2897" t="str">
        <f t="shared" si="766"/>
        <v xml:space="preserve">        </v>
      </c>
      <c r="AE2897" t="str">
        <f t="shared" si="761"/>
        <v xml:space="preserve">       </v>
      </c>
      <c r="AF2897" t="str">
        <f t="shared" si="768"/>
        <v xml:space="preserve"> 361 </v>
      </c>
      <c r="AG2897" t="str">
        <f t="shared" si="768"/>
        <v xml:space="preserve">     0.00 </v>
      </c>
      <c r="AH2897" t="str">
        <f t="shared" si="762"/>
        <v xml:space="preserve">    -0.05 </v>
      </c>
      <c r="AI2897" t="str">
        <f t="shared" si="763"/>
        <v xml:space="preserve">       </v>
      </c>
      <c r="AJ2897" t="str">
        <f t="shared" si="764"/>
        <v xml:space="preserve">      </v>
      </c>
    </row>
    <row r="2898" spans="1:36" x14ac:dyDescent="0.25">
      <c r="A2898" t="s">
        <v>2401</v>
      </c>
      <c r="P2898" t="str">
        <f t="shared" si="765"/>
        <v xml:space="preserve">                </v>
      </c>
      <c r="Q2898" t="str">
        <f t="shared" si="765"/>
        <v xml:space="preserve">         </v>
      </c>
      <c r="R2898" t="str">
        <f t="shared" si="753"/>
        <v xml:space="preserve">   150.0 </v>
      </c>
      <c r="S2898" t="str">
        <f t="shared" si="754"/>
        <v xml:space="preserve">   180.0 </v>
      </c>
      <c r="T2898" t="str">
        <f t="shared" si="755"/>
        <v xml:space="preserve">   150.0 </v>
      </c>
      <c r="U2898" t="str">
        <f t="shared" si="766"/>
        <v xml:space="preserve">        0.0% </v>
      </c>
      <c r="V2898" t="str">
        <f t="shared" si="756"/>
        <v xml:space="preserve">         </v>
      </c>
      <c r="W2898" t="str">
        <f t="shared" si="757"/>
        <v xml:space="preserve">         </v>
      </c>
      <c r="X2898" t="str">
        <f t="shared" si="767"/>
        <v xml:space="preserve"> 42156 </v>
      </c>
      <c r="Y2898" t="str">
        <f t="shared" si="767"/>
        <v xml:space="preserve"> PFIAL3-MG013 </v>
      </c>
      <c r="Z2898" t="str">
        <f t="shared" si="767"/>
        <v xml:space="preserve">  3 </v>
      </c>
      <c r="AA2898" t="str">
        <f t="shared" si="758"/>
        <v xml:space="preserve">     0.0 </v>
      </c>
      <c r="AB2898" t="str">
        <f t="shared" si="759"/>
        <v xml:space="preserve">     0.0 </v>
      </c>
      <c r="AC2898" t="str">
        <f t="shared" si="760"/>
        <v xml:space="preserve">     0.0 </v>
      </c>
      <c r="AD2898" t="str">
        <f t="shared" si="766"/>
        <v xml:space="preserve">        </v>
      </c>
      <c r="AE2898" t="str">
        <f t="shared" si="761"/>
        <v xml:space="preserve">       </v>
      </c>
      <c r="AF2898" t="str">
        <f t="shared" si="768"/>
        <v xml:space="preserve">     </v>
      </c>
      <c r="AG2898" t="str">
        <f t="shared" si="768"/>
        <v xml:space="preserve">     0.00 </v>
      </c>
      <c r="AH2898" t="str">
        <f t="shared" si="762"/>
        <v xml:space="preserve">     0.00 </v>
      </c>
      <c r="AI2898" t="str">
        <f t="shared" si="763"/>
        <v xml:space="preserve">       </v>
      </c>
      <c r="AJ2898" t="str">
        <f t="shared" si="764"/>
        <v xml:space="preserve">      </v>
      </c>
    </row>
    <row r="2899" spans="1:36" x14ac:dyDescent="0.25">
      <c r="A2899" t="s">
        <v>6</v>
      </c>
      <c r="P2899" t="str">
        <f t="shared" si="765"/>
        <v xml:space="preserve">  ..............</v>
      </c>
      <c r="Q2899" t="str">
        <f t="shared" si="765"/>
        <v>.........</v>
      </c>
      <c r="R2899" t="str">
        <f t="shared" si="753"/>
        <v>.........</v>
      </c>
      <c r="S2899" t="str">
        <f t="shared" si="754"/>
        <v>.........</v>
      </c>
      <c r="T2899" t="str">
        <f t="shared" si="755"/>
        <v>.........</v>
      </c>
      <c r="U2899" t="str">
        <f t="shared" si="766"/>
        <v>.............</v>
      </c>
      <c r="V2899" t="str">
        <f t="shared" si="756"/>
        <v>.........</v>
      </c>
      <c r="W2899" t="str">
        <f t="shared" si="757"/>
        <v>.........</v>
      </c>
      <c r="X2899" t="str">
        <f t="shared" si="767"/>
        <v>.......</v>
      </c>
      <c r="Y2899" t="str">
        <f t="shared" si="767"/>
        <v>..............</v>
      </c>
      <c r="Z2899" t="str">
        <f t="shared" si="767"/>
        <v>....</v>
      </c>
      <c r="AA2899" t="str">
        <f t="shared" si="758"/>
        <v>.........</v>
      </c>
      <c r="AB2899" t="str">
        <f t="shared" si="759"/>
        <v>.........</v>
      </c>
      <c r="AC2899" t="str">
        <f t="shared" si="760"/>
        <v>.........</v>
      </c>
      <c r="AD2899" t="str">
        <f t="shared" si="766"/>
        <v>........</v>
      </c>
      <c r="AE2899" t="str">
        <f t="shared" si="761"/>
        <v>.......</v>
      </c>
      <c r="AF2899" t="str">
        <f t="shared" si="768"/>
        <v>.....</v>
      </c>
      <c r="AG2899" t="str">
        <f t="shared" si="768"/>
        <v>..........</v>
      </c>
      <c r="AH2899" t="str">
        <f t="shared" si="762"/>
        <v>..........</v>
      </c>
      <c r="AI2899" t="str">
        <f t="shared" si="763"/>
        <v>.......</v>
      </c>
      <c r="AJ2899" t="str">
        <f t="shared" si="764"/>
        <v>.......</v>
      </c>
    </row>
    <row r="2900" spans="1:36" x14ac:dyDescent="0.25">
      <c r="A2900" t="s">
        <v>2402</v>
      </c>
      <c r="P2900" t="str">
        <f t="shared" si="765"/>
        <v xml:space="preserve">  42156   14  0 </v>
      </c>
      <c r="Q2900" t="str">
        <f t="shared" si="765"/>
        <v xml:space="preserve">   0.990 </v>
      </c>
      <c r="R2900" t="str">
        <f t="shared" si="753"/>
        <v xml:space="preserve">     0.0 </v>
      </c>
      <c r="S2900" t="str">
        <f t="shared" si="754"/>
        <v xml:space="preserve">     0.0 </v>
      </c>
      <c r="T2900" t="str">
        <f t="shared" si="755"/>
        <v xml:space="preserve">     0.0 </v>
      </c>
      <c r="U2900" t="str">
        <f t="shared" si="766"/>
        <v xml:space="preserve">         0.0 </v>
      </c>
      <c r="V2900" t="str">
        <f t="shared" si="756"/>
        <v xml:space="preserve">     0.0 </v>
      </c>
      <c r="W2900" t="str">
        <f t="shared" si="757"/>
        <v xml:space="preserve">     0.0</v>
      </c>
      <c r="X2900" t="str">
        <f t="shared" si="767"/>
        <v/>
      </c>
      <c r="Y2900" t="str">
        <f t="shared" si="767"/>
        <v/>
      </c>
      <c r="Z2900" t="str">
        <f t="shared" si="767"/>
        <v/>
      </c>
      <c r="AA2900" t="str">
        <f t="shared" si="758"/>
        <v/>
      </c>
      <c r="AB2900" t="str">
        <f t="shared" si="759"/>
        <v/>
      </c>
      <c r="AC2900" t="str">
        <f t="shared" si="760"/>
        <v/>
      </c>
      <c r="AD2900" t="str">
        <f t="shared" si="766"/>
        <v/>
      </c>
      <c r="AE2900" t="str">
        <f t="shared" si="761"/>
        <v/>
      </c>
      <c r="AF2900" t="str">
        <f t="shared" si="768"/>
        <v/>
      </c>
      <c r="AG2900" t="str">
        <f t="shared" si="768"/>
        <v/>
      </c>
      <c r="AH2900" t="str">
        <f t="shared" si="762"/>
        <v/>
      </c>
      <c r="AI2900" t="str">
        <f t="shared" si="763"/>
        <v/>
      </c>
      <c r="AJ2900" t="str">
        <f t="shared" si="764"/>
        <v/>
      </c>
    </row>
    <row r="2901" spans="1:36" x14ac:dyDescent="0.25">
      <c r="A2901" t="s">
        <v>2403</v>
      </c>
      <c r="P2901" t="str">
        <f t="shared" si="765"/>
        <v xml:space="preserve">  PFIAL3-MG013  </v>
      </c>
      <c r="Q2901" t="str">
        <f t="shared" si="765"/>
        <v xml:space="preserve">   -16.2 </v>
      </c>
      <c r="R2901" t="str">
        <f t="shared" si="753"/>
        <v xml:space="preserve">     0.0 </v>
      </c>
      <c r="S2901" t="str">
        <f t="shared" si="754"/>
        <v xml:space="preserve">     0.0 </v>
      </c>
      <c r="T2901" t="str">
        <f t="shared" si="755"/>
        <v xml:space="preserve">     0.0 </v>
      </c>
      <c r="U2901" t="str">
        <f t="shared" si="766"/>
        <v xml:space="preserve">         0.0 </v>
      </c>
      <c r="V2901" t="str">
        <f t="shared" si="756"/>
        <v xml:space="preserve">     0.0 </v>
      </c>
      <c r="W2901" t="str">
        <f t="shared" si="757"/>
        <v xml:space="preserve">     0.0 </v>
      </c>
      <c r="X2901" t="str">
        <f t="shared" si="767"/>
        <v xml:space="preserve">       </v>
      </c>
      <c r="Y2901" t="str">
        <f t="shared" si="767"/>
        <v xml:space="preserve">              </v>
      </c>
      <c r="Z2901" t="str">
        <f t="shared" si="767"/>
        <v xml:space="preserve">    </v>
      </c>
      <c r="AA2901" t="str">
        <f t="shared" si="758"/>
        <v xml:space="preserve">         </v>
      </c>
      <c r="AB2901" t="str">
        <f t="shared" si="759"/>
        <v xml:space="preserve">         </v>
      </c>
      <c r="AC2901" t="str">
        <f t="shared" si="760"/>
        <v xml:space="preserve">    </v>
      </c>
      <c r="AD2901" t="str">
        <f t="shared" si="766"/>
        <v/>
      </c>
      <c r="AE2901" t="str">
        <f t="shared" si="761"/>
        <v/>
      </c>
      <c r="AF2901" t="str">
        <f t="shared" si="768"/>
        <v/>
      </c>
      <c r="AG2901" t="str">
        <f t="shared" si="768"/>
        <v/>
      </c>
      <c r="AH2901" t="str">
        <f t="shared" si="762"/>
        <v/>
      </c>
      <c r="AI2901" t="str">
        <f t="shared" si="763"/>
        <v/>
      </c>
      <c r="AJ2901" t="str">
        <f t="shared" si="764"/>
        <v/>
      </c>
    </row>
    <row r="2902" spans="1:36" x14ac:dyDescent="0.25">
      <c r="A2902" t="s">
        <v>2404</v>
      </c>
      <c r="P2902" t="str">
        <f t="shared" si="765"/>
        <v xml:space="preserve">                </v>
      </c>
      <c r="Q2902" t="str">
        <f t="shared" si="765"/>
        <v xml:space="preserve">         </v>
      </c>
      <c r="R2902" t="str">
        <f t="shared" si="753"/>
        <v xml:space="preserve">   150.0 </v>
      </c>
      <c r="S2902" t="str">
        <f t="shared" si="754"/>
        <v xml:space="preserve">   180.0 </v>
      </c>
      <c r="T2902" t="str">
        <f t="shared" si="755"/>
        <v xml:space="preserve">   150.0 </v>
      </c>
      <c r="U2902" t="str">
        <f t="shared" si="766"/>
        <v xml:space="preserve">        0.0% </v>
      </c>
      <c r="V2902" t="str">
        <f t="shared" si="756"/>
        <v xml:space="preserve">         </v>
      </c>
      <c r="W2902" t="str">
        <f t="shared" si="757"/>
        <v xml:space="preserve">         </v>
      </c>
      <c r="X2902" t="str">
        <f t="shared" si="767"/>
        <v xml:space="preserve"> 42155 </v>
      </c>
      <c r="Y2902" t="str">
        <f t="shared" si="767"/>
        <v xml:space="preserve"> PFIAL3-MG000 </v>
      </c>
      <c r="Z2902" t="str">
        <f t="shared" si="767"/>
        <v xml:space="preserve">  3 </v>
      </c>
      <c r="AA2902" t="str">
        <f t="shared" si="758"/>
        <v xml:space="preserve">     0.0 </v>
      </c>
      <c r="AB2902" t="str">
        <f t="shared" si="759"/>
        <v xml:space="preserve">     0.0 </v>
      </c>
      <c r="AC2902" t="str">
        <f t="shared" si="760"/>
        <v xml:space="preserve">     0.0 </v>
      </c>
      <c r="AD2902" t="str">
        <f t="shared" si="766"/>
        <v xml:space="preserve"> 1.000F </v>
      </c>
      <c r="AE2902" t="str">
        <f t="shared" si="761"/>
        <v xml:space="preserve">       </v>
      </c>
      <c r="AF2902" t="str">
        <f t="shared" si="768"/>
        <v xml:space="preserve">     </v>
      </c>
      <c r="AG2902" t="str">
        <f t="shared" si="768"/>
        <v xml:space="preserve">     0.00 </v>
      </c>
      <c r="AH2902" t="str">
        <f t="shared" si="762"/>
        <v xml:space="preserve">     0.00 </v>
      </c>
      <c r="AI2902" t="str">
        <f t="shared" si="763"/>
        <v xml:space="preserve">       </v>
      </c>
      <c r="AJ2902" t="str">
        <f t="shared" si="764"/>
        <v xml:space="preserve">      </v>
      </c>
    </row>
    <row r="2903" spans="1:36" x14ac:dyDescent="0.25">
      <c r="A2903" t="s">
        <v>6</v>
      </c>
      <c r="P2903" t="str">
        <f t="shared" si="765"/>
        <v xml:space="preserve">  ..............</v>
      </c>
      <c r="Q2903" t="str">
        <f t="shared" si="765"/>
        <v>.........</v>
      </c>
      <c r="R2903" t="str">
        <f t="shared" si="753"/>
        <v>.........</v>
      </c>
      <c r="S2903" t="str">
        <f t="shared" si="754"/>
        <v>.........</v>
      </c>
      <c r="T2903" t="str">
        <f t="shared" si="755"/>
        <v>.........</v>
      </c>
      <c r="U2903" t="str">
        <f t="shared" si="766"/>
        <v>.............</v>
      </c>
      <c r="V2903" t="str">
        <f t="shared" si="756"/>
        <v>.........</v>
      </c>
      <c r="W2903" t="str">
        <f t="shared" si="757"/>
        <v>.........</v>
      </c>
      <c r="X2903" t="str">
        <f t="shared" si="767"/>
        <v>.......</v>
      </c>
      <c r="Y2903" t="str">
        <f t="shared" si="767"/>
        <v>..............</v>
      </c>
      <c r="Z2903" t="str">
        <f t="shared" si="767"/>
        <v>....</v>
      </c>
      <c r="AA2903" t="str">
        <f t="shared" si="758"/>
        <v>.........</v>
      </c>
      <c r="AB2903" t="str">
        <f t="shared" si="759"/>
        <v>.........</v>
      </c>
      <c r="AC2903" t="str">
        <f t="shared" si="760"/>
        <v>.........</v>
      </c>
      <c r="AD2903" t="str">
        <f t="shared" si="766"/>
        <v>........</v>
      </c>
      <c r="AE2903" t="str">
        <f t="shared" si="761"/>
        <v>.......</v>
      </c>
      <c r="AF2903" t="str">
        <f t="shared" si="768"/>
        <v>.....</v>
      </c>
      <c r="AG2903" t="str">
        <f t="shared" si="768"/>
        <v>..........</v>
      </c>
      <c r="AH2903" t="str">
        <f t="shared" si="762"/>
        <v>..........</v>
      </c>
      <c r="AI2903" t="str">
        <f t="shared" si="763"/>
        <v>.......</v>
      </c>
      <c r="AJ2903" t="str">
        <f t="shared" si="764"/>
        <v>.......</v>
      </c>
    </row>
    <row r="2904" spans="1:36" x14ac:dyDescent="0.25">
      <c r="A2904" t="s">
        <v>2405</v>
      </c>
      <c r="P2904" t="str">
        <f t="shared" si="765"/>
        <v xml:space="preserve">  42159   19  0 </v>
      </c>
      <c r="Q2904" t="str">
        <f t="shared" si="765"/>
        <v xml:space="preserve">   0.963 </v>
      </c>
      <c r="R2904" t="str">
        <f t="shared" si="753"/>
        <v xml:space="preserve">     0.0 </v>
      </c>
      <c r="S2904" t="str">
        <f t="shared" si="754"/>
        <v xml:space="preserve">     0.0 </v>
      </c>
      <c r="T2904" t="str">
        <f t="shared" si="755"/>
        <v xml:space="preserve">     0.0 </v>
      </c>
      <c r="U2904" t="str">
        <f t="shared" si="766"/>
        <v xml:space="preserve">         0.0 </v>
      </c>
      <c r="V2904" t="str">
        <f t="shared" si="756"/>
        <v xml:space="preserve">     0.0 </v>
      </c>
      <c r="W2904" t="str">
        <f t="shared" si="757"/>
        <v xml:space="preserve">     0.0</v>
      </c>
      <c r="X2904" t="str">
        <f t="shared" si="767"/>
        <v/>
      </c>
      <c r="Y2904" t="str">
        <f t="shared" si="767"/>
        <v/>
      </c>
      <c r="Z2904" t="str">
        <f t="shared" si="767"/>
        <v/>
      </c>
      <c r="AA2904" t="str">
        <f t="shared" si="758"/>
        <v/>
      </c>
      <c r="AB2904" t="str">
        <f t="shared" si="759"/>
        <v/>
      </c>
      <c r="AC2904" t="str">
        <f t="shared" si="760"/>
        <v/>
      </c>
      <c r="AD2904" t="str">
        <f t="shared" si="766"/>
        <v/>
      </c>
      <c r="AE2904" t="str">
        <f t="shared" si="761"/>
        <v/>
      </c>
      <c r="AF2904" t="str">
        <f t="shared" si="768"/>
        <v/>
      </c>
      <c r="AG2904" t="str">
        <f t="shared" si="768"/>
        <v/>
      </c>
      <c r="AH2904" t="str">
        <f t="shared" si="762"/>
        <v/>
      </c>
      <c r="AI2904" t="str">
        <f t="shared" si="763"/>
        <v/>
      </c>
      <c r="AJ2904" t="str">
        <f t="shared" si="764"/>
        <v/>
      </c>
    </row>
    <row r="2905" spans="1:36" x14ac:dyDescent="0.25">
      <c r="A2905" t="s">
        <v>2406</v>
      </c>
      <c r="P2905" t="str">
        <f t="shared" si="765"/>
        <v xml:space="preserve">  JECEAB-MG033  </v>
      </c>
      <c r="Q2905" t="str">
        <f t="shared" si="765"/>
        <v xml:space="preserve">   -17.0 </v>
      </c>
      <c r="R2905" t="str">
        <f t="shared" si="753"/>
        <v xml:space="preserve">     0.0 </v>
      </c>
      <c r="S2905" t="str">
        <f t="shared" si="754"/>
        <v xml:space="preserve">     0.0 </v>
      </c>
      <c r="T2905" t="str">
        <f t="shared" si="755"/>
        <v xml:space="preserve">     0.0 </v>
      </c>
      <c r="U2905" t="str">
        <f t="shared" si="766"/>
        <v xml:space="preserve">         0.0 </v>
      </c>
      <c r="V2905" t="str">
        <f t="shared" si="756"/>
        <v xml:space="preserve">     0.0 </v>
      </c>
      <c r="W2905" t="str">
        <f t="shared" si="757"/>
        <v xml:space="preserve">     0.0 </v>
      </c>
      <c r="X2905" t="str">
        <f t="shared" si="767"/>
        <v xml:space="preserve">       </v>
      </c>
      <c r="Y2905" t="str">
        <f t="shared" si="767"/>
        <v xml:space="preserve">              </v>
      </c>
      <c r="Z2905" t="str">
        <f t="shared" si="767"/>
        <v xml:space="preserve">    </v>
      </c>
      <c r="AA2905" t="str">
        <f t="shared" si="758"/>
        <v xml:space="preserve">         </v>
      </c>
      <c r="AB2905" t="str">
        <f t="shared" si="759"/>
        <v xml:space="preserve">         </v>
      </c>
      <c r="AC2905" t="str">
        <f t="shared" si="760"/>
        <v xml:space="preserve">    </v>
      </c>
      <c r="AD2905" t="str">
        <f t="shared" si="766"/>
        <v/>
      </c>
      <c r="AE2905" t="str">
        <f t="shared" si="761"/>
        <v/>
      </c>
      <c r="AF2905" t="str">
        <f t="shared" si="768"/>
        <v/>
      </c>
      <c r="AG2905" t="str">
        <f t="shared" si="768"/>
        <v/>
      </c>
      <c r="AH2905" t="str">
        <f t="shared" si="762"/>
        <v/>
      </c>
      <c r="AI2905" t="str">
        <f t="shared" si="763"/>
        <v/>
      </c>
      <c r="AJ2905" t="str">
        <f t="shared" si="764"/>
        <v/>
      </c>
    </row>
    <row r="2906" spans="1:36" x14ac:dyDescent="0.25">
      <c r="A2906" t="s">
        <v>2407</v>
      </c>
      <c r="P2906" t="str">
        <f t="shared" si="765"/>
        <v xml:space="preserve">                </v>
      </c>
      <c r="Q2906" t="str">
        <f t="shared" si="765"/>
        <v xml:space="preserve">         </v>
      </c>
      <c r="R2906" t="str">
        <f t="shared" si="753"/>
        <v xml:space="preserve">   999.0 </v>
      </c>
      <c r="S2906" t="str">
        <f t="shared" si="754"/>
        <v xml:space="preserve">   999.0 </v>
      </c>
      <c r="T2906" t="str">
        <f t="shared" si="755"/>
        <v xml:space="preserve">   999.0 </v>
      </c>
      <c r="U2906" t="str">
        <f t="shared" si="766"/>
        <v xml:space="preserve">       12.7% </v>
      </c>
      <c r="V2906" t="str">
        <f t="shared" si="756"/>
        <v xml:space="preserve">         </v>
      </c>
      <c r="W2906" t="str">
        <f t="shared" si="757"/>
        <v xml:space="preserve">         </v>
      </c>
      <c r="X2906" t="str">
        <f t="shared" si="767"/>
        <v xml:space="preserve">  7387 </v>
      </c>
      <c r="Y2906" t="str">
        <f t="shared" si="767"/>
        <v xml:space="preserve"> VALLOU-MG033 </v>
      </c>
      <c r="Z2906" t="str">
        <f t="shared" si="767"/>
        <v xml:space="preserve">  1 </v>
      </c>
      <c r="AA2906" t="str">
        <f t="shared" si="758"/>
        <v xml:space="preserve">   120.0 </v>
      </c>
      <c r="AB2906" t="str">
        <f t="shared" si="759"/>
        <v xml:space="preserve">    24.4 </v>
      </c>
      <c r="AC2906" t="str">
        <f t="shared" si="760"/>
        <v xml:space="preserve">   127.2 </v>
      </c>
      <c r="AD2906" t="str">
        <f t="shared" si="766"/>
        <v xml:space="preserve">        </v>
      </c>
      <c r="AE2906" t="str">
        <f t="shared" si="761"/>
        <v xml:space="preserve">       </v>
      </c>
      <c r="AF2906" t="str">
        <f t="shared" si="768"/>
        <v xml:space="preserve"> 362 </v>
      </c>
      <c r="AG2906" t="str">
        <f t="shared" si="768"/>
        <v xml:space="preserve">     0.00 </v>
      </c>
      <c r="AH2906" t="str">
        <f t="shared" si="762"/>
        <v xml:space="preserve">     0.00 </v>
      </c>
      <c r="AI2906" t="str">
        <f t="shared" si="763"/>
        <v xml:space="preserve">       </v>
      </c>
      <c r="AJ2906" t="str">
        <f t="shared" si="764"/>
        <v xml:space="preserve">      </v>
      </c>
    </row>
    <row r="2907" spans="1:36" x14ac:dyDescent="0.25">
      <c r="A2907" t="s">
        <v>2408</v>
      </c>
      <c r="P2907" t="str">
        <f t="shared" si="765"/>
        <v xml:space="preserve">                </v>
      </c>
      <c r="Q2907" t="str">
        <f t="shared" si="765"/>
        <v xml:space="preserve">         </v>
      </c>
      <c r="R2907" t="str">
        <f t="shared" si="753"/>
        <v xml:space="preserve">   999.0 </v>
      </c>
      <c r="S2907" t="str">
        <f t="shared" si="754"/>
        <v xml:space="preserve">   999.0 </v>
      </c>
      <c r="T2907" t="str">
        <f t="shared" si="755"/>
        <v xml:space="preserve">   999.0 </v>
      </c>
      <c r="U2907" t="str">
        <f t="shared" si="766"/>
        <v xml:space="preserve">        1.7% </v>
      </c>
      <c r="V2907" t="str">
        <f t="shared" si="756"/>
        <v xml:space="preserve">         </v>
      </c>
      <c r="W2907" t="str">
        <f t="shared" si="757"/>
        <v xml:space="preserve">         </v>
      </c>
      <c r="X2907" t="str">
        <f t="shared" si="767"/>
        <v xml:space="preserve">  7388 </v>
      </c>
      <c r="Y2907" t="str">
        <f t="shared" si="767"/>
        <v xml:space="preserve"> WMJECB-MG033 </v>
      </c>
      <c r="Z2907" t="str">
        <f t="shared" si="767"/>
        <v xml:space="preserve">  1 </v>
      </c>
      <c r="AA2907" t="str">
        <f t="shared" si="758"/>
        <v xml:space="preserve">    15.4 </v>
      </c>
      <c r="AB2907" t="str">
        <f t="shared" si="759"/>
        <v xml:space="preserve">     5.1 </v>
      </c>
      <c r="AC2907" t="str">
        <f t="shared" si="760"/>
        <v xml:space="preserve">    16.9 </v>
      </c>
      <c r="AD2907" t="str">
        <f t="shared" si="766"/>
        <v xml:space="preserve">        </v>
      </c>
      <c r="AE2907" t="str">
        <f t="shared" si="761"/>
        <v xml:space="preserve">       </v>
      </c>
      <c r="AF2907" t="str">
        <f t="shared" si="768"/>
        <v xml:space="preserve"> 362 </v>
      </c>
      <c r="AG2907" t="str">
        <f t="shared" si="768"/>
        <v xml:space="preserve">     0.00 </v>
      </c>
      <c r="AH2907" t="str">
        <f t="shared" si="762"/>
        <v xml:space="preserve">     0.00 </v>
      </c>
      <c r="AI2907" t="str">
        <f t="shared" si="763"/>
        <v xml:space="preserve">       </v>
      </c>
      <c r="AJ2907" t="str">
        <f t="shared" si="764"/>
        <v xml:space="preserve">      </v>
      </c>
    </row>
    <row r="2908" spans="1:36" x14ac:dyDescent="0.25">
      <c r="A2908" t="s">
        <v>2409</v>
      </c>
      <c r="P2908" t="str">
        <f t="shared" si="765"/>
        <v xml:space="preserve">                </v>
      </c>
      <c r="Q2908" t="str">
        <f t="shared" si="765"/>
        <v xml:space="preserve">         </v>
      </c>
      <c r="R2908" t="str">
        <f t="shared" si="753"/>
        <v xml:space="preserve">   175.0 </v>
      </c>
      <c r="S2908" t="str">
        <f t="shared" si="754"/>
        <v xml:space="preserve">   175.0 </v>
      </c>
      <c r="T2908" t="str">
        <f t="shared" si="755"/>
        <v xml:space="preserve">   175.0 </v>
      </c>
      <c r="U2908" t="str">
        <f t="shared" si="766"/>
        <v xml:space="preserve">       27.4% </v>
      </c>
      <c r="V2908" t="str">
        <f t="shared" si="756"/>
        <v xml:space="preserve">         </v>
      </c>
      <c r="W2908" t="str">
        <f t="shared" si="757"/>
        <v xml:space="preserve">         </v>
      </c>
      <c r="X2908" t="str">
        <f t="shared" si="767"/>
        <v xml:space="preserve"> 42160 </v>
      </c>
      <c r="Y2908" t="str">
        <f t="shared" si="767"/>
        <v xml:space="preserve"> JEC.T1-MG000 </v>
      </c>
      <c r="Z2908" t="str">
        <f t="shared" si="767"/>
        <v xml:space="preserve">  1 </v>
      </c>
      <c r="AA2908" t="str">
        <f t="shared" si="758"/>
        <v xml:space="preserve">   -45.1 </v>
      </c>
      <c r="AB2908" t="str">
        <f t="shared" si="759"/>
        <v xml:space="preserve">    -9.8 </v>
      </c>
      <c r="AC2908" t="str">
        <f t="shared" si="760"/>
        <v xml:space="preserve">    48.0 </v>
      </c>
      <c r="AD2908" t="str">
        <f t="shared" si="766"/>
        <v xml:space="preserve">        </v>
      </c>
      <c r="AE2908" t="str">
        <f t="shared" si="761"/>
        <v xml:space="preserve">       </v>
      </c>
      <c r="AF2908" t="str">
        <f t="shared" si="768"/>
        <v xml:space="preserve">     </v>
      </c>
      <c r="AG2908" t="str">
        <f t="shared" si="768"/>
        <v xml:space="preserve">     0.00 </v>
      </c>
      <c r="AH2908" t="str">
        <f t="shared" si="762"/>
        <v xml:space="preserve">    -0.08 </v>
      </c>
      <c r="AI2908" t="str">
        <f t="shared" si="763"/>
        <v xml:space="preserve">       </v>
      </c>
      <c r="AJ2908" t="str">
        <f t="shared" si="764"/>
        <v xml:space="preserve">      </v>
      </c>
    </row>
    <row r="2909" spans="1:36" x14ac:dyDescent="0.25">
      <c r="A2909" t="s">
        <v>2410</v>
      </c>
      <c r="P2909" t="str">
        <f t="shared" si="765"/>
        <v xml:space="preserve">                </v>
      </c>
      <c r="Q2909" t="str">
        <f t="shared" si="765"/>
        <v xml:space="preserve">         </v>
      </c>
      <c r="R2909" t="str">
        <f t="shared" si="753"/>
        <v xml:space="preserve">   175.0 </v>
      </c>
      <c r="S2909" t="str">
        <f t="shared" si="754"/>
        <v xml:space="preserve">   175.0 </v>
      </c>
      <c r="T2909" t="str">
        <f t="shared" si="755"/>
        <v xml:space="preserve">   175.0 </v>
      </c>
      <c r="U2909" t="str">
        <f t="shared" si="766"/>
        <v xml:space="preserve">       27.4% </v>
      </c>
      <c r="V2909" t="str">
        <f t="shared" si="756"/>
        <v xml:space="preserve">         </v>
      </c>
      <c r="W2909" t="str">
        <f t="shared" si="757"/>
        <v xml:space="preserve">         </v>
      </c>
      <c r="X2909" t="str">
        <f t="shared" si="767"/>
        <v xml:space="preserve"> 42162 </v>
      </c>
      <c r="Y2909" t="str">
        <f t="shared" si="767"/>
        <v xml:space="preserve"> JEC.T2-MG000 </v>
      </c>
      <c r="Z2909" t="str">
        <f t="shared" si="767"/>
        <v xml:space="preserve">  2 </v>
      </c>
      <c r="AA2909" t="str">
        <f t="shared" si="758"/>
        <v xml:space="preserve">   -45.1 </v>
      </c>
      <c r="AB2909" t="str">
        <f t="shared" si="759"/>
        <v xml:space="preserve">    -9.8 </v>
      </c>
      <c r="AC2909" t="str">
        <f t="shared" si="760"/>
        <v xml:space="preserve">    48.0 </v>
      </c>
      <c r="AD2909" t="str">
        <f t="shared" si="766"/>
        <v xml:space="preserve">        </v>
      </c>
      <c r="AE2909" t="str">
        <f t="shared" si="761"/>
        <v xml:space="preserve">       </v>
      </c>
      <c r="AF2909" t="str">
        <f t="shared" si="768"/>
        <v xml:space="preserve">     </v>
      </c>
      <c r="AG2909" t="str">
        <f t="shared" si="768"/>
        <v xml:space="preserve">     0.00 </v>
      </c>
      <c r="AH2909" t="str">
        <f t="shared" si="762"/>
        <v xml:space="preserve">    -0.08 </v>
      </c>
      <c r="AI2909" t="str">
        <f t="shared" si="763"/>
        <v xml:space="preserve">       </v>
      </c>
      <c r="AJ2909" t="str">
        <f t="shared" si="764"/>
        <v xml:space="preserve">      </v>
      </c>
    </row>
    <row r="2910" spans="1:36" x14ac:dyDescent="0.25">
      <c r="A2910" t="s">
        <v>2411</v>
      </c>
      <c r="P2910" t="str">
        <f t="shared" si="765"/>
        <v xml:space="preserve">                </v>
      </c>
      <c r="Q2910" t="str">
        <f t="shared" si="765"/>
        <v xml:space="preserve">         </v>
      </c>
      <c r="R2910" t="str">
        <f t="shared" si="753"/>
        <v xml:space="preserve">   175.0 </v>
      </c>
      <c r="S2910" t="str">
        <f t="shared" si="754"/>
        <v xml:space="preserve">   175.0 </v>
      </c>
      <c r="T2910" t="str">
        <f t="shared" si="755"/>
        <v xml:space="preserve">   175.0 </v>
      </c>
      <c r="U2910" t="str">
        <f t="shared" si="766"/>
        <v xml:space="preserve">       27.4% </v>
      </c>
      <c r="V2910" t="str">
        <f t="shared" si="756"/>
        <v xml:space="preserve">         </v>
      </c>
      <c r="W2910" t="str">
        <f t="shared" si="757"/>
        <v xml:space="preserve">         </v>
      </c>
      <c r="X2910" t="str">
        <f t="shared" si="767"/>
        <v xml:space="preserve"> 42164 </v>
      </c>
      <c r="Y2910" t="str">
        <f t="shared" si="767"/>
        <v xml:space="preserve"> JEC.T3-MG000 </v>
      </c>
      <c r="Z2910" t="str">
        <f t="shared" si="767"/>
        <v xml:space="preserve">  3 </v>
      </c>
      <c r="AA2910" t="str">
        <f t="shared" si="758"/>
        <v xml:space="preserve">   -45.1 </v>
      </c>
      <c r="AB2910" t="str">
        <f t="shared" si="759"/>
        <v xml:space="preserve">    -9.8 </v>
      </c>
      <c r="AC2910" t="str">
        <f t="shared" si="760"/>
        <v xml:space="preserve">    48.0 </v>
      </c>
      <c r="AD2910" t="str">
        <f t="shared" si="766"/>
        <v xml:space="preserve">        </v>
      </c>
      <c r="AE2910" t="str">
        <f t="shared" si="761"/>
        <v xml:space="preserve">       </v>
      </c>
      <c r="AF2910" t="str">
        <f t="shared" si="768"/>
        <v xml:space="preserve">     </v>
      </c>
      <c r="AG2910" t="str">
        <f t="shared" si="768"/>
        <v xml:space="preserve">     0.00 </v>
      </c>
      <c r="AH2910" t="str">
        <f t="shared" si="762"/>
        <v xml:space="preserve">    -0.08 </v>
      </c>
      <c r="AI2910" t="str">
        <f t="shared" si="763"/>
        <v xml:space="preserve">       </v>
      </c>
      <c r="AJ2910" t="str">
        <f t="shared" si="764"/>
        <v xml:space="preserve">      </v>
      </c>
    </row>
    <row r="2911" spans="1:36" x14ac:dyDescent="0.25">
      <c r="A2911" t="s">
        <v>6</v>
      </c>
      <c r="P2911" t="str">
        <f t="shared" si="765"/>
        <v xml:space="preserve">  ..............</v>
      </c>
      <c r="Q2911" t="str">
        <f t="shared" si="765"/>
        <v>.........</v>
      </c>
      <c r="R2911" t="str">
        <f t="shared" si="753"/>
        <v>.........</v>
      </c>
      <c r="S2911" t="str">
        <f t="shared" si="754"/>
        <v>.........</v>
      </c>
      <c r="T2911" t="str">
        <f t="shared" si="755"/>
        <v>.........</v>
      </c>
      <c r="U2911" t="str">
        <f t="shared" si="766"/>
        <v>.............</v>
      </c>
      <c r="V2911" t="str">
        <f t="shared" si="756"/>
        <v>.........</v>
      </c>
      <c r="W2911" t="str">
        <f t="shared" si="757"/>
        <v>.........</v>
      </c>
      <c r="X2911" t="str">
        <f t="shared" si="767"/>
        <v>.......</v>
      </c>
      <c r="Y2911" t="str">
        <f t="shared" si="767"/>
        <v>..............</v>
      </c>
      <c r="Z2911" t="str">
        <f t="shared" si="767"/>
        <v>....</v>
      </c>
      <c r="AA2911" t="str">
        <f t="shared" si="758"/>
        <v>.........</v>
      </c>
      <c r="AB2911" t="str">
        <f t="shared" si="759"/>
        <v>.........</v>
      </c>
      <c r="AC2911" t="str">
        <f t="shared" si="760"/>
        <v>.........</v>
      </c>
      <c r="AD2911" t="str">
        <f t="shared" si="766"/>
        <v>........</v>
      </c>
      <c r="AE2911" t="str">
        <f t="shared" si="761"/>
        <v>.......</v>
      </c>
      <c r="AF2911" t="str">
        <f t="shared" si="768"/>
        <v>.....</v>
      </c>
      <c r="AG2911" t="str">
        <f t="shared" si="768"/>
        <v>..........</v>
      </c>
      <c r="AH2911" t="str">
        <f t="shared" si="762"/>
        <v>..........</v>
      </c>
      <c r="AI2911" t="str">
        <f t="shared" si="763"/>
        <v>.......</v>
      </c>
      <c r="AJ2911" t="str">
        <f t="shared" si="764"/>
        <v>.......</v>
      </c>
    </row>
    <row r="2912" spans="1:36" x14ac:dyDescent="0.25">
      <c r="A2912" t="s">
        <v>2412</v>
      </c>
      <c r="P2912" t="str">
        <f t="shared" si="765"/>
        <v xml:space="preserve">  42160  991  0 </v>
      </c>
      <c r="Q2912" t="str">
        <f t="shared" si="765"/>
        <v xml:space="preserve">   0.962 </v>
      </c>
      <c r="R2912" t="str">
        <f t="shared" si="753"/>
        <v xml:space="preserve">     0.0 </v>
      </c>
      <c r="S2912" t="str">
        <f t="shared" si="754"/>
        <v xml:space="preserve">     0.0 </v>
      </c>
      <c r="T2912" t="str">
        <f t="shared" si="755"/>
        <v xml:space="preserve">     0.0 </v>
      </c>
      <c r="U2912" t="str">
        <f t="shared" si="766"/>
        <v xml:space="preserve">         0.0 </v>
      </c>
      <c r="V2912" t="str">
        <f t="shared" si="756"/>
        <v xml:space="preserve">     0.0 </v>
      </c>
      <c r="W2912" t="str">
        <f t="shared" si="757"/>
        <v xml:space="preserve">     0.0</v>
      </c>
      <c r="X2912" t="str">
        <f t="shared" si="767"/>
        <v/>
      </c>
      <c r="Y2912" t="str">
        <f t="shared" si="767"/>
        <v/>
      </c>
      <c r="Z2912" t="str">
        <f t="shared" si="767"/>
        <v/>
      </c>
      <c r="AA2912" t="str">
        <f t="shared" si="758"/>
        <v/>
      </c>
      <c r="AB2912" t="str">
        <f t="shared" si="759"/>
        <v/>
      </c>
      <c r="AC2912" t="str">
        <f t="shared" si="760"/>
        <v/>
      </c>
      <c r="AD2912" t="str">
        <f t="shared" si="766"/>
        <v/>
      </c>
      <c r="AE2912" t="str">
        <f t="shared" si="761"/>
        <v/>
      </c>
      <c r="AF2912" t="str">
        <f t="shared" si="768"/>
        <v/>
      </c>
      <c r="AG2912" t="str">
        <f t="shared" si="768"/>
        <v/>
      </c>
      <c r="AH2912" t="str">
        <f t="shared" si="762"/>
        <v/>
      </c>
      <c r="AI2912" t="str">
        <f t="shared" si="763"/>
        <v/>
      </c>
      <c r="AJ2912" t="str">
        <f t="shared" si="764"/>
        <v/>
      </c>
    </row>
    <row r="2913" spans="1:36" x14ac:dyDescent="0.25">
      <c r="A2913" t="s">
        <v>2413</v>
      </c>
      <c r="P2913" t="str">
        <f t="shared" si="765"/>
        <v xml:space="preserve">  JEC.T1-MG000  </v>
      </c>
      <c r="Q2913" t="str">
        <f t="shared" si="765"/>
        <v xml:space="preserve">   -17.1 </v>
      </c>
      <c r="R2913" t="str">
        <f t="shared" si="753"/>
        <v xml:space="preserve">     0.0 </v>
      </c>
      <c r="S2913" t="str">
        <f t="shared" si="754"/>
        <v xml:space="preserve">     0.0 </v>
      </c>
      <c r="T2913" t="str">
        <f t="shared" si="755"/>
        <v xml:space="preserve">     0.0 </v>
      </c>
      <c r="U2913" t="str">
        <f t="shared" si="766"/>
        <v xml:space="preserve">         0.0 </v>
      </c>
      <c r="V2913" t="str">
        <f t="shared" si="756"/>
        <v xml:space="preserve">     0.0 </v>
      </c>
      <c r="W2913" t="str">
        <f t="shared" si="757"/>
        <v xml:space="preserve">     0.0 </v>
      </c>
      <c r="X2913" t="str">
        <f t="shared" si="767"/>
        <v xml:space="preserve">       </v>
      </c>
      <c r="Y2913" t="str">
        <f t="shared" si="767"/>
        <v xml:space="preserve">              </v>
      </c>
      <c r="Z2913" t="str">
        <f t="shared" si="767"/>
        <v xml:space="preserve">    </v>
      </c>
      <c r="AA2913" t="str">
        <f t="shared" si="758"/>
        <v xml:space="preserve">         </v>
      </c>
      <c r="AB2913" t="str">
        <f t="shared" si="759"/>
        <v xml:space="preserve">         </v>
      </c>
      <c r="AC2913" t="str">
        <f t="shared" si="760"/>
        <v xml:space="preserve">    </v>
      </c>
      <c r="AD2913" t="str">
        <f t="shared" si="766"/>
        <v/>
      </c>
      <c r="AE2913" t="str">
        <f t="shared" si="761"/>
        <v/>
      </c>
      <c r="AF2913" t="str">
        <f t="shared" si="768"/>
        <v/>
      </c>
      <c r="AG2913" t="str">
        <f t="shared" si="768"/>
        <v/>
      </c>
      <c r="AH2913" t="str">
        <f t="shared" si="762"/>
        <v/>
      </c>
      <c r="AI2913" t="str">
        <f t="shared" si="763"/>
        <v/>
      </c>
      <c r="AJ2913" t="str">
        <f t="shared" si="764"/>
        <v/>
      </c>
    </row>
    <row r="2914" spans="1:36" x14ac:dyDescent="0.25">
      <c r="A2914" t="s">
        <v>2414</v>
      </c>
      <c r="P2914" t="str">
        <f t="shared" si="765"/>
        <v xml:space="preserve">                </v>
      </c>
      <c r="Q2914" t="str">
        <f t="shared" si="765"/>
        <v xml:space="preserve">         </v>
      </c>
      <c r="R2914" t="str">
        <f t="shared" si="753"/>
        <v xml:space="preserve">   175.0 </v>
      </c>
      <c r="S2914" t="str">
        <f t="shared" si="754"/>
        <v xml:space="preserve">   175.0 </v>
      </c>
      <c r="T2914" t="str">
        <f t="shared" si="755"/>
        <v xml:space="preserve">   175.0 </v>
      </c>
      <c r="U2914" t="str">
        <f t="shared" si="766"/>
        <v xml:space="preserve">       27.4% </v>
      </c>
      <c r="V2914" t="str">
        <f t="shared" si="756"/>
        <v xml:space="preserve">         </v>
      </c>
      <c r="W2914" t="str">
        <f t="shared" si="757"/>
        <v xml:space="preserve">         </v>
      </c>
      <c r="X2914" t="str">
        <f t="shared" si="767"/>
        <v xml:space="preserve">  9013 </v>
      </c>
      <c r="Y2914" t="str">
        <f t="shared" si="767"/>
        <v xml:space="preserve"> JECEAB-MG345 </v>
      </c>
      <c r="Z2914" t="str">
        <f t="shared" si="767"/>
        <v xml:space="preserve">  1 </v>
      </c>
      <c r="AA2914" t="str">
        <f t="shared" si="758"/>
        <v xml:space="preserve">   -45.1 </v>
      </c>
      <c r="AB2914" t="str">
        <f t="shared" si="759"/>
        <v xml:space="preserve">    -9.8 </v>
      </c>
      <c r="AC2914" t="str">
        <f t="shared" si="760"/>
        <v xml:space="preserve">    48.0 </v>
      </c>
      <c r="AD2914" t="str">
        <f t="shared" si="766"/>
        <v xml:space="preserve">        </v>
      </c>
      <c r="AE2914" t="str">
        <f t="shared" si="761"/>
        <v xml:space="preserve">       </v>
      </c>
      <c r="AF2914" t="str">
        <f t="shared" si="768"/>
        <v xml:space="preserve">     </v>
      </c>
      <c r="AG2914" t="str">
        <f t="shared" si="768"/>
        <v xml:space="preserve">     1.84 </v>
      </c>
      <c r="AH2914" t="str">
        <f t="shared" si="762"/>
        <v xml:space="preserve">     2.43 </v>
      </c>
      <c r="AI2914" t="str">
        <f t="shared" si="763"/>
        <v xml:space="preserve">       </v>
      </c>
      <c r="AJ2914" t="str">
        <f t="shared" si="764"/>
        <v xml:space="preserve">      </v>
      </c>
    </row>
    <row r="2915" spans="1:36" x14ac:dyDescent="0.25">
      <c r="A2915" t="s">
        <v>2415</v>
      </c>
      <c r="P2915" t="str">
        <f t="shared" si="765"/>
        <v xml:space="preserve">                </v>
      </c>
      <c r="Q2915" t="str">
        <f t="shared" si="765"/>
        <v xml:space="preserve">         </v>
      </c>
      <c r="R2915" t="str">
        <f t="shared" si="753"/>
        <v xml:space="preserve">   175.0 </v>
      </c>
      <c r="S2915" t="str">
        <f t="shared" si="754"/>
        <v xml:space="preserve">   175.0 </v>
      </c>
      <c r="T2915" t="str">
        <f t="shared" si="755"/>
        <v xml:space="preserve">   175.0 </v>
      </c>
      <c r="U2915" t="str">
        <f t="shared" si="766"/>
        <v xml:space="preserve">       27.4% </v>
      </c>
      <c r="V2915" t="str">
        <f t="shared" si="756"/>
        <v xml:space="preserve">         </v>
      </c>
      <c r="W2915" t="str">
        <f t="shared" si="757"/>
        <v xml:space="preserve">         </v>
      </c>
      <c r="X2915" t="str">
        <f t="shared" si="767"/>
        <v xml:space="preserve"> 42159 </v>
      </c>
      <c r="Y2915" t="str">
        <f t="shared" si="767"/>
        <v xml:space="preserve"> JECEAB-MG033 </v>
      </c>
      <c r="Z2915" t="str">
        <f t="shared" si="767"/>
        <v xml:space="preserve">  1 </v>
      </c>
      <c r="AA2915" t="str">
        <f t="shared" si="758"/>
        <v xml:space="preserve">    45.1 </v>
      </c>
      <c r="AB2915" t="str">
        <f t="shared" si="759"/>
        <v xml:space="preserve">     9.8 </v>
      </c>
      <c r="AC2915" t="str">
        <f t="shared" si="760"/>
        <v xml:space="preserve">    48.0 </v>
      </c>
      <c r="AD2915" t="str">
        <f t="shared" si="766"/>
        <v xml:space="preserve"> 1.000F </v>
      </c>
      <c r="AE2915" t="str">
        <f t="shared" si="761"/>
        <v xml:space="preserve">       </v>
      </c>
      <c r="AF2915" t="str">
        <f t="shared" si="768"/>
        <v xml:space="preserve">     </v>
      </c>
      <c r="AG2915" t="str">
        <f t="shared" si="768"/>
        <v xml:space="preserve">     0.00 </v>
      </c>
      <c r="AH2915" t="str">
        <f t="shared" si="762"/>
        <v xml:space="preserve">    -0.08 </v>
      </c>
      <c r="AI2915" t="str">
        <f t="shared" si="763"/>
        <v xml:space="preserve">       </v>
      </c>
      <c r="AJ2915" t="str">
        <f t="shared" si="764"/>
        <v xml:space="preserve">      </v>
      </c>
    </row>
    <row r="2916" spans="1:36" x14ac:dyDescent="0.25">
      <c r="A2916" t="s">
        <v>2416</v>
      </c>
      <c r="P2916" t="str">
        <f t="shared" si="765"/>
        <v xml:space="preserve">                </v>
      </c>
      <c r="Q2916" t="str">
        <f t="shared" si="765"/>
        <v xml:space="preserve">         </v>
      </c>
      <c r="R2916" t="str">
        <f t="shared" si="753"/>
        <v xml:space="preserve">   175.0 </v>
      </c>
      <c r="S2916" t="str">
        <f t="shared" si="754"/>
        <v xml:space="preserve">   175.0 </v>
      </c>
      <c r="T2916" t="str">
        <f t="shared" si="755"/>
        <v xml:space="preserve">   175.0 </v>
      </c>
      <c r="U2916" t="str">
        <f t="shared" si="766"/>
        <v xml:space="preserve">        0.0% </v>
      </c>
      <c r="V2916" t="str">
        <f t="shared" si="756"/>
        <v xml:space="preserve">         </v>
      </c>
      <c r="W2916" t="str">
        <f t="shared" si="757"/>
        <v xml:space="preserve">         </v>
      </c>
      <c r="X2916" t="str">
        <f t="shared" si="767"/>
        <v xml:space="preserve"> 42161 </v>
      </c>
      <c r="Y2916" t="str">
        <f t="shared" si="767"/>
        <v xml:space="preserve"> JEC.T1-MG007 </v>
      </c>
      <c r="Z2916" t="str">
        <f t="shared" si="767"/>
        <v xml:space="preserve">  1 </v>
      </c>
      <c r="AA2916" t="str">
        <f t="shared" si="758"/>
        <v xml:space="preserve">     0.0 </v>
      </c>
      <c r="AB2916" t="str">
        <f t="shared" si="759"/>
        <v xml:space="preserve">     0.0 </v>
      </c>
      <c r="AC2916" t="str">
        <f t="shared" si="760"/>
        <v xml:space="preserve">     0.0 </v>
      </c>
      <c r="AD2916" t="str">
        <f t="shared" si="766"/>
        <v xml:space="preserve"> 1.000F </v>
      </c>
      <c r="AE2916" t="str">
        <f t="shared" si="761"/>
        <v xml:space="preserve">       </v>
      </c>
      <c r="AF2916" t="str">
        <f t="shared" si="768"/>
        <v xml:space="preserve">     </v>
      </c>
      <c r="AG2916" t="str">
        <f t="shared" si="768"/>
        <v xml:space="preserve">     0.00 </v>
      </c>
      <c r="AH2916" t="str">
        <f t="shared" si="762"/>
        <v xml:space="preserve">     0.00 </v>
      </c>
      <c r="AI2916" t="str">
        <f t="shared" si="763"/>
        <v xml:space="preserve">       </v>
      </c>
      <c r="AJ2916" t="str">
        <f t="shared" si="764"/>
        <v xml:space="preserve">      </v>
      </c>
    </row>
    <row r="2917" spans="1:36" x14ac:dyDescent="0.25">
      <c r="A2917" t="s">
        <v>6</v>
      </c>
      <c r="P2917" t="str">
        <f t="shared" si="765"/>
        <v xml:space="preserve">  ..............</v>
      </c>
      <c r="Q2917" t="str">
        <f t="shared" si="765"/>
        <v>.........</v>
      </c>
      <c r="R2917" t="str">
        <f t="shared" si="753"/>
        <v>.........</v>
      </c>
      <c r="S2917" t="str">
        <f t="shared" si="754"/>
        <v>.........</v>
      </c>
      <c r="T2917" t="str">
        <f t="shared" si="755"/>
        <v>.........</v>
      </c>
      <c r="U2917" t="str">
        <f t="shared" si="766"/>
        <v>.............</v>
      </c>
      <c r="V2917" t="str">
        <f t="shared" si="756"/>
        <v>.........</v>
      </c>
      <c r="W2917" t="str">
        <f t="shared" si="757"/>
        <v>.........</v>
      </c>
      <c r="X2917" t="str">
        <f t="shared" si="767"/>
        <v>.......</v>
      </c>
      <c r="Y2917" t="str">
        <f t="shared" si="767"/>
        <v>..............</v>
      </c>
      <c r="Z2917" t="str">
        <f t="shared" si="767"/>
        <v>....</v>
      </c>
      <c r="AA2917" t="str">
        <f t="shared" si="758"/>
        <v>.........</v>
      </c>
      <c r="AB2917" t="str">
        <f t="shared" si="759"/>
        <v>.........</v>
      </c>
      <c r="AC2917" t="str">
        <f t="shared" si="760"/>
        <v>.........</v>
      </c>
      <c r="AD2917" t="str">
        <f t="shared" si="766"/>
        <v>........</v>
      </c>
      <c r="AE2917" t="str">
        <f t="shared" si="761"/>
        <v>.......</v>
      </c>
      <c r="AF2917" t="str">
        <f t="shared" si="768"/>
        <v>.....</v>
      </c>
      <c r="AG2917" t="str">
        <f t="shared" si="768"/>
        <v>..........</v>
      </c>
      <c r="AH2917" t="str">
        <f t="shared" si="762"/>
        <v>..........</v>
      </c>
      <c r="AI2917" t="str">
        <f t="shared" si="763"/>
        <v>.......</v>
      </c>
      <c r="AJ2917" t="str">
        <f t="shared" si="764"/>
        <v>.......</v>
      </c>
    </row>
    <row r="2918" spans="1:36" x14ac:dyDescent="0.25">
      <c r="A2918" t="s">
        <v>2417</v>
      </c>
      <c r="P2918" t="str">
        <f t="shared" si="765"/>
        <v xml:space="preserve">  42161    7  0 </v>
      </c>
      <c r="Q2918" t="str">
        <f t="shared" si="765"/>
        <v xml:space="preserve">   0.962 </v>
      </c>
      <c r="R2918" t="str">
        <f t="shared" si="753"/>
        <v xml:space="preserve">     0.0 </v>
      </c>
      <c r="S2918" t="str">
        <f t="shared" si="754"/>
        <v xml:space="preserve">     0.0 </v>
      </c>
      <c r="T2918" t="str">
        <f t="shared" si="755"/>
        <v xml:space="preserve">     0.0 </v>
      </c>
      <c r="U2918" t="str">
        <f t="shared" si="766"/>
        <v xml:space="preserve">         0.0 </v>
      </c>
      <c r="V2918" t="str">
        <f t="shared" si="756"/>
        <v xml:space="preserve">     0.0 </v>
      </c>
      <c r="W2918" t="str">
        <f t="shared" si="757"/>
        <v xml:space="preserve">     0.0</v>
      </c>
      <c r="X2918" t="str">
        <f t="shared" si="767"/>
        <v/>
      </c>
      <c r="Y2918" t="str">
        <f t="shared" si="767"/>
        <v/>
      </c>
      <c r="Z2918" t="str">
        <f t="shared" si="767"/>
        <v/>
      </c>
      <c r="AA2918" t="str">
        <f t="shared" si="758"/>
        <v/>
      </c>
      <c r="AB2918" t="str">
        <f t="shared" si="759"/>
        <v/>
      </c>
      <c r="AC2918" t="str">
        <f t="shared" si="760"/>
        <v/>
      </c>
      <c r="AD2918" t="str">
        <f t="shared" si="766"/>
        <v/>
      </c>
      <c r="AE2918" t="str">
        <f t="shared" si="761"/>
        <v/>
      </c>
      <c r="AF2918" t="str">
        <f t="shared" si="768"/>
        <v/>
      </c>
      <c r="AG2918" t="str">
        <f t="shared" si="768"/>
        <v/>
      </c>
      <c r="AH2918" t="str">
        <f t="shared" si="762"/>
        <v/>
      </c>
      <c r="AI2918" t="str">
        <f t="shared" si="763"/>
        <v/>
      </c>
      <c r="AJ2918" t="str">
        <f t="shared" si="764"/>
        <v/>
      </c>
    </row>
    <row r="2919" spans="1:36" x14ac:dyDescent="0.25">
      <c r="A2919" t="s">
        <v>2418</v>
      </c>
      <c r="P2919" t="str">
        <f t="shared" si="765"/>
        <v xml:space="preserve">  JEC.T1-MG007  </v>
      </c>
      <c r="Q2919" t="str">
        <f t="shared" si="765"/>
        <v xml:space="preserve">   -17.1 </v>
      </c>
      <c r="R2919" t="str">
        <f t="shared" si="753"/>
        <v xml:space="preserve">     0.0 </v>
      </c>
      <c r="S2919" t="str">
        <f t="shared" si="754"/>
        <v xml:space="preserve">     0.0 </v>
      </c>
      <c r="T2919" t="str">
        <f t="shared" si="755"/>
        <v xml:space="preserve">     0.0 </v>
      </c>
      <c r="U2919" t="str">
        <f t="shared" si="766"/>
        <v xml:space="preserve">         0.0 </v>
      </c>
      <c r="V2919" t="str">
        <f t="shared" si="756"/>
        <v xml:space="preserve">     0.0 </v>
      </c>
      <c r="W2919" t="str">
        <f t="shared" si="757"/>
        <v xml:space="preserve">     0.0 </v>
      </c>
      <c r="X2919" t="str">
        <f t="shared" si="767"/>
        <v xml:space="preserve">       </v>
      </c>
      <c r="Y2919" t="str">
        <f t="shared" si="767"/>
        <v xml:space="preserve">              </v>
      </c>
      <c r="Z2919" t="str">
        <f t="shared" si="767"/>
        <v xml:space="preserve">    </v>
      </c>
      <c r="AA2919" t="str">
        <f t="shared" si="758"/>
        <v xml:space="preserve">         </v>
      </c>
      <c r="AB2919" t="str">
        <f t="shared" si="759"/>
        <v xml:space="preserve">         </v>
      </c>
      <c r="AC2919" t="str">
        <f t="shared" si="760"/>
        <v xml:space="preserve">    </v>
      </c>
      <c r="AD2919" t="str">
        <f t="shared" si="766"/>
        <v/>
      </c>
      <c r="AE2919" t="str">
        <f t="shared" si="761"/>
        <v/>
      </c>
      <c r="AF2919" t="str">
        <f t="shared" si="768"/>
        <v/>
      </c>
      <c r="AG2919" t="str">
        <f t="shared" si="768"/>
        <v/>
      </c>
      <c r="AH2919" t="str">
        <f t="shared" si="762"/>
        <v/>
      </c>
      <c r="AI2919" t="str">
        <f t="shared" si="763"/>
        <v/>
      </c>
      <c r="AJ2919" t="str">
        <f t="shared" si="764"/>
        <v/>
      </c>
    </row>
    <row r="2920" spans="1:36" x14ac:dyDescent="0.25">
      <c r="A2920" t="s">
        <v>2419</v>
      </c>
      <c r="P2920" t="str">
        <f t="shared" si="765"/>
        <v xml:space="preserve">                </v>
      </c>
      <c r="Q2920" t="str">
        <f t="shared" si="765"/>
        <v xml:space="preserve">         </v>
      </c>
      <c r="R2920" t="str">
        <f t="shared" si="753"/>
        <v xml:space="preserve">   175.0 </v>
      </c>
      <c r="S2920" t="str">
        <f t="shared" si="754"/>
        <v xml:space="preserve">   175.0 </v>
      </c>
      <c r="T2920" t="str">
        <f t="shared" si="755"/>
        <v xml:space="preserve">   175.0 </v>
      </c>
      <c r="U2920" t="str">
        <f t="shared" si="766"/>
        <v xml:space="preserve">        0.0% </v>
      </c>
      <c r="V2920" t="str">
        <f t="shared" si="756"/>
        <v xml:space="preserve">         </v>
      </c>
      <c r="W2920" t="str">
        <f t="shared" si="757"/>
        <v xml:space="preserve">         </v>
      </c>
      <c r="X2920" t="str">
        <f t="shared" si="767"/>
        <v xml:space="preserve"> 42160 </v>
      </c>
      <c r="Y2920" t="str">
        <f t="shared" si="767"/>
        <v xml:space="preserve"> JEC.T1-MG000 </v>
      </c>
      <c r="Z2920" t="str">
        <f t="shared" si="767"/>
        <v xml:space="preserve">  1 </v>
      </c>
      <c r="AA2920" t="str">
        <f t="shared" si="758"/>
        <v xml:space="preserve">     0.0 </v>
      </c>
      <c r="AB2920" t="str">
        <f t="shared" si="759"/>
        <v xml:space="preserve">     0.0 </v>
      </c>
      <c r="AC2920" t="str">
        <f t="shared" si="760"/>
        <v xml:space="preserve">     0.0 </v>
      </c>
      <c r="AD2920" t="str">
        <f t="shared" si="766"/>
        <v xml:space="preserve">        </v>
      </c>
      <c r="AE2920" t="str">
        <f t="shared" si="761"/>
        <v xml:space="preserve">       </v>
      </c>
      <c r="AF2920" t="str">
        <f t="shared" si="768"/>
        <v xml:space="preserve">     </v>
      </c>
      <c r="AG2920" t="str">
        <f t="shared" si="768"/>
        <v xml:space="preserve">     0.00 </v>
      </c>
      <c r="AH2920" t="str">
        <f t="shared" si="762"/>
        <v xml:space="preserve">     0.00 </v>
      </c>
      <c r="AI2920" t="str">
        <f t="shared" si="763"/>
        <v xml:space="preserve">       </v>
      </c>
      <c r="AJ2920" t="str">
        <f t="shared" si="764"/>
        <v xml:space="preserve">      </v>
      </c>
    </row>
    <row r="2921" spans="1:36" x14ac:dyDescent="0.25">
      <c r="A2921" t="s">
        <v>6</v>
      </c>
      <c r="P2921" t="str">
        <f t="shared" si="765"/>
        <v xml:space="preserve">  ..............</v>
      </c>
      <c r="Q2921" t="str">
        <f t="shared" si="765"/>
        <v>.........</v>
      </c>
      <c r="R2921" t="str">
        <f t="shared" si="753"/>
        <v>.........</v>
      </c>
      <c r="S2921" t="str">
        <f t="shared" si="754"/>
        <v>.........</v>
      </c>
      <c r="T2921" t="str">
        <f t="shared" si="755"/>
        <v>.........</v>
      </c>
      <c r="U2921" t="str">
        <f t="shared" si="766"/>
        <v>.............</v>
      </c>
      <c r="V2921" t="str">
        <f t="shared" si="756"/>
        <v>.........</v>
      </c>
      <c r="W2921" t="str">
        <f t="shared" si="757"/>
        <v>.........</v>
      </c>
      <c r="X2921" t="str">
        <f t="shared" si="767"/>
        <v>.......</v>
      </c>
      <c r="Y2921" t="str">
        <f t="shared" si="767"/>
        <v>..............</v>
      </c>
      <c r="Z2921" t="str">
        <f t="shared" si="767"/>
        <v>....</v>
      </c>
      <c r="AA2921" t="str">
        <f t="shared" si="758"/>
        <v>.........</v>
      </c>
      <c r="AB2921" t="str">
        <f t="shared" si="759"/>
        <v>.........</v>
      </c>
      <c r="AC2921" t="str">
        <f t="shared" si="760"/>
        <v>.........</v>
      </c>
      <c r="AD2921" t="str">
        <f t="shared" si="766"/>
        <v>........</v>
      </c>
      <c r="AE2921" t="str">
        <f t="shared" si="761"/>
        <v>.......</v>
      </c>
      <c r="AF2921" t="str">
        <f t="shared" si="768"/>
        <v>.....</v>
      </c>
      <c r="AG2921" t="str">
        <f t="shared" si="768"/>
        <v>..........</v>
      </c>
      <c r="AH2921" t="str">
        <f t="shared" si="762"/>
        <v>..........</v>
      </c>
      <c r="AI2921" t="str">
        <f t="shared" si="763"/>
        <v>.......</v>
      </c>
      <c r="AJ2921" t="str">
        <f t="shared" si="764"/>
        <v>.......</v>
      </c>
    </row>
    <row r="2922" spans="1:36" x14ac:dyDescent="0.25">
      <c r="A2922" t="s">
        <v>2420</v>
      </c>
      <c r="P2922" t="str">
        <f t="shared" si="765"/>
        <v xml:space="preserve">  42162  991  0 </v>
      </c>
      <c r="Q2922" t="str">
        <f t="shared" si="765"/>
        <v xml:space="preserve">   0.962 </v>
      </c>
      <c r="R2922" t="str">
        <f t="shared" si="753"/>
        <v xml:space="preserve">     0.0 </v>
      </c>
      <c r="S2922" t="str">
        <f t="shared" si="754"/>
        <v xml:space="preserve">     0.0 </v>
      </c>
      <c r="T2922" t="str">
        <f t="shared" si="755"/>
        <v xml:space="preserve">     0.0 </v>
      </c>
      <c r="U2922" t="str">
        <f t="shared" si="766"/>
        <v xml:space="preserve">         0.0 </v>
      </c>
      <c r="V2922" t="str">
        <f t="shared" si="756"/>
        <v xml:space="preserve">     0.0 </v>
      </c>
      <c r="W2922" t="str">
        <f t="shared" si="757"/>
        <v xml:space="preserve">     0.0</v>
      </c>
      <c r="X2922" t="str">
        <f t="shared" si="767"/>
        <v/>
      </c>
      <c r="Y2922" t="str">
        <f t="shared" si="767"/>
        <v/>
      </c>
      <c r="Z2922" t="str">
        <f t="shared" si="767"/>
        <v/>
      </c>
      <c r="AA2922" t="str">
        <f t="shared" si="758"/>
        <v/>
      </c>
      <c r="AB2922" t="str">
        <f t="shared" si="759"/>
        <v/>
      </c>
      <c r="AC2922" t="str">
        <f t="shared" si="760"/>
        <v/>
      </c>
      <c r="AD2922" t="str">
        <f t="shared" si="766"/>
        <v/>
      </c>
      <c r="AE2922" t="str">
        <f t="shared" si="761"/>
        <v/>
      </c>
      <c r="AF2922" t="str">
        <f t="shared" si="768"/>
        <v/>
      </c>
      <c r="AG2922" t="str">
        <f t="shared" si="768"/>
        <v/>
      </c>
      <c r="AH2922" t="str">
        <f t="shared" si="762"/>
        <v/>
      </c>
      <c r="AI2922" t="str">
        <f t="shared" si="763"/>
        <v/>
      </c>
      <c r="AJ2922" t="str">
        <f t="shared" si="764"/>
        <v/>
      </c>
    </row>
    <row r="2923" spans="1:36" x14ac:dyDescent="0.25">
      <c r="A2923" t="s">
        <v>2421</v>
      </c>
      <c r="P2923" t="str">
        <f t="shared" si="765"/>
        <v xml:space="preserve">  JEC.T2-MG000  </v>
      </c>
      <c r="Q2923" t="str">
        <f t="shared" si="765"/>
        <v xml:space="preserve">   -17.1 </v>
      </c>
      <c r="R2923" t="str">
        <f t="shared" si="753"/>
        <v xml:space="preserve">     0.0 </v>
      </c>
      <c r="S2923" t="str">
        <f t="shared" si="754"/>
        <v xml:space="preserve">     0.0 </v>
      </c>
      <c r="T2923" t="str">
        <f t="shared" si="755"/>
        <v xml:space="preserve">     0.0 </v>
      </c>
      <c r="U2923" t="str">
        <f t="shared" si="766"/>
        <v xml:space="preserve">         0.0 </v>
      </c>
      <c r="V2923" t="str">
        <f t="shared" si="756"/>
        <v xml:space="preserve">     0.0 </v>
      </c>
      <c r="W2923" t="str">
        <f t="shared" si="757"/>
        <v xml:space="preserve">     0.0 </v>
      </c>
      <c r="X2923" t="str">
        <f t="shared" si="767"/>
        <v xml:space="preserve">       </v>
      </c>
      <c r="Y2923" t="str">
        <f t="shared" si="767"/>
        <v xml:space="preserve">              </v>
      </c>
      <c r="Z2923" t="str">
        <f t="shared" si="767"/>
        <v xml:space="preserve">    </v>
      </c>
      <c r="AA2923" t="str">
        <f t="shared" si="758"/>
        <v xml:space="preserve">         </v>
      </c>
      <c r="AB2923" t="str">
        <f t="shared" si="759"/>
        <v xml:space="preserve">         </v>
      </c>
      <c r="AC2923" t="str">
        <f t="shared" si="760"/>
        <v xml:space="preserve">    </v>
      </c>
      <c r="AD2923" t="str">
        <f t="shared" si="766"/>
        <v/>
      </c>
      <c r="AE2923" t="str">
        <f t="shared" si="761"/>
        <v/>
      </c>
      <c r="AF2923" t="str">
        <f t="shared" si="768"/>
        <v/>
      </c>
      <c r="AG2923" t="str">
        <f t="shared" si="768"/>
        <v/>
      </c>
      <c r="AH2923" t="str">
        <f t="shared" si="762"/>
        <v/>
      </c>
      <c r="AI2923" t="str">
        <f t="shared" si="763"/>
        <v/>
      </c>
      <c r="AJ2923" t="str">
        <f t="shared" si="764"/>
        <v/>
      </c>
    </row>
    <row r="2924" spans="1:36" x14ac:dyDescent="0.25">
      <c r="A2924" t="s">
        <v>2422</v>
      </c>
      <c r="P2924" t="str">
        <f t="shared" si="765"/>
        <v xml:space="preserve">                </v>
      </c>
      <c r="Q2924" t="str">
        <f t="shared" si="765"/>
        <v xml:space="preserve">         </v>
      </c>
      <c r="R2924" t="str">
        <f t="shared" si="753"/>
        <v xml:space="preserve">   175.0 </v>
      </c>
      <c r="S2924" t="str">
        <f t="shared" si="754"/>
        <v xml:space="preserve">   175.0 </v>
      </c>
      <c r="T2924" t="str">
        <f t="shared" si="755"/>
        <v xml:space="preserve">   175.0 </v>
      </c>
      <c r="U2924" t="str">
        <f t="shared" si="766"/>
        <v xml:space="preserve">       27.4% </v>
      </c>
      <c r="V2924" t="str">
        <f t="shared" si="756"/>
        <v xml:space="preserve">         </v>
      </c>
      <c r="W2924" t="str">
        <f t="shared" si="757"/>
        <v xml:space="preserve">         </v>
      </c>
      <c r="X2924" t="str">
        <f t="shared" si="767"/>
        <v xml:space="preserve">  9013 </v>
      </c>
      <c r="Y2924" t="str">
        <f t="shared" si="767"/>
        <v xml:space="preserve"> JECEAB-MG345 </v>
      </c>
      <c r="Z2924" t="str">
        <f t="shared" si="767"/>
        <v xml:space="preserve">  2 </v>
      </c>
      <c r="AA2924" t="str">
        <f t="shared" si="758"/>
        <v xml:space="preserve">   -45.1 </v>
      </c>
      <c r="AB2924" t="str">
        <f t="shared" si="759"/>
        <v xml:space="preserve">    -9.8 </v>
      </c>
      <c r="AC2924" t="str">
        <f t="shared" si="760"/>
        <v xml:space="preserve">    48.0 </v>
      </c>
      <c r="AD2924" t="str">
        <f t="shared" si="766"/>
        <v xml:space="preserve">        </v>
      </c>
      <c r="AE2924" t="str">
        <f t="shared" si="761"/>
        <v xml:space="preserve">       </v>
      </c>
      <c r="AF2924" t="str">
        <f t="shared" si="768"/>
        <v xml:space="preserve">     </v>
      </c>
      <c r="AG2924" t="str">
        <f t="shared" si="768"/>
        <v xml:space="preserve">     1.84 </v>
      </c>
      <c r="AH2924" t="str">
        <f t="shared" si="762"/>
        <v xml:space="preserve">     2.43 </v>
      </c>
      <c r="AI2924" t="str">
        <f t="shared" si="763"/>
        <v xml:space="preserve">       </v>
      </c>
      <c r="AJ2924" t="str">
        <f t="shared" si="764"/>
        <v xml:space="preserve">      </v>
      </c>
    </row>
    <row r="2925" spans="1:36" x14ac:dyDescent="0.25">
      <c r="A2925" t="s">
        <v>2423</v>
      </c>
      <c r="P2925" t="str">
        <f t="shared" si="765"/>
        <v xml:space="preserve">                </v>
      </c>
      <c r="Q2925" t="str">
        <f t="shared" si="765"/>
        <v xml:space="preserve">         </v>
      </c>
      <c r="R2925" t="str">
        <f t="shared" si="753"/>
        <v xml:space="preserve">   175.0 </v>
      </c>
      <c r="S2925" t="str">
        <f t="shared" si="754"/>
        <v xml:space="preserve">   175.0 </v>
      </c>
      <c r="T2925" t="str">
        <f t="shared" si="755"/>
        <v xml:space="preserve">   175.0 </v>
      </c>
      <c r="U2925" t="str">
        <f t="shared" si="766"/>
        <v xml:space="preserve">       27.4% </v>
      </c>
      <c r="V2925" t="str">
        <f t="shared" si="756"/>
        <v xml:space="preserve">         </v>
      </c>
      <c r="W2925" t="str">
        <f t="shared" si="757"/>
        <v xml:space="preserve">         </v>
      </c>
      <c r="X2925" t="str">
        <f t="shared" si="767"/>
        <v xml:space="preserve"> 42159 </v>
      </c>
      <c r="Y2925" t="str">
        <f t="shared" si="767"/>
        <v xml:space="preserve"> JECEAB-MG033 </v>
      </c>
      <c r="Z2925" t="str">
        <f t="shared" si="767"/>
        <v xml:space="preserve">  2 </v>
      </c>
      <c r="AA2925" t="str">
        <f t="shared" si="758"/>
        <v xml:space="preserve">    45.1 </v>
      </c>
      <c r="AB2925" t="str">
        <f t="shared" si="759"/>
        <v xml:space="preserve">     9.8 </v>
      </c>
      <c r="AC2925" t="str">
        <f t="shared" si="760"/>
        <v xml:space="preserve">    48.0 </v>
      </c>
      <c r="AD2925" t="str">
        <f t="shared" si="766"/>
        <v xml:space="preserve"> 1.000F </v>
      </c>
      <c r="AE2925" t="str">
        <f t="shared" si="761"/>
        <v xml:space="preserve">       </v>
      </c>
      <c r="AF2925" t="str">
        <f t="shared" si="768"/>
        <v xml:space="preserve">     </v>
      </c>
      <c r="AG2925" t="str">
        <f t="shared" si="768"/>
        <v xml:space="preserve">     0.00 </v>
      </c>
      <c r="AH2925" t="str">
        <f t="shared" si="762"/>
        <v xml:space="preserve">    -0.08 </v>
      </c>
      <c r="AI2925" t="str">
        <f t="shared" si="763"/>
        <v xml:space="preserve">       </v>
      </c>
      <c r="AJ2925" t="str">
        <f t="shared" si="764"/>
        <v xml:space="preserve">      </v>
      </c>
    </row>
    <row r="2926" spans="1:36" x14ac:dyDescent="0.25">
      <c r="A2926" t="s">
        <v>2424</v>
      </c>
      <c r="P2926" t="str">
        <f t="shared" si="765"/>
        <v xml:space="preserve">                </v>
      </c>
      <c r="Q2926" t="str">
        <f t="shared" si="765"/>
        <v xml:space="preserve">         </v>
      </c>
      <c r="R2926" t="str">
        <f t="shared" si="753"/>
        <v xml:space="preserve">   175.0 </v>
      </c>
      <c r="S2926" t="str">
        <f t="shared" si="754"/>
        <v xml:space="preserve">   175.0 </v>
      </c>
      <c r="T2926" t="str">
        <f t="shared" si="755"/>
        <v xml:space="preserve">   175.0 </v>
      </c>
      <c r="U2926" t="str">
        <f t="shared" si="766"/>
        <v xml:space="preserve">        0.0% </v>
      </c>
      <c r="V2926" t="str">
        <f t="shared" si="756"/>
        <v xml:space="preserve">         </v>
      </c>
      <c r="W2926" t="str">
        <f t="shared" si="757"/>
        <v xml:space="preserve">         </v>
      </c>
      <c r="X2926" t="str">
        <f t="shared" si="767"/>
        <v xml:space="preserve"> 42163 </v>
      </c>
      <c r="Y2926" t="str">
        <f t="shared" si="767"/>
        <v xml:space="preserve"> JEC.T2-MG007 </v>
      </c>
      <c r="Z2926" t="str">
        <f t="shared" si="767"/>
        <v xml:space="preserve">  2 </v>
      </c>
      <c r="AA2926" t="str">
        <f t="shared" si="758"/>
        <v xml:space="preserve">     0.0 </v>
      </c>
      <c r="AB2926" t="str">
        <f t="shared" si="759"/>
        <v xml:space="preserve">     0.0 </v>
      </c>
      <c r="AC2926" t="str">
        <f t="shared" si="760"/>
        <v xml:space="preserve">     0.0 </v>
      </c>
      <c r="AD2926" t="str">
        <f t="shared" si="766"/>
        <v xml:space="preserve"> 1.000F </v>
      </c>
      <c r="AE2926" t="str">
        <f t="shared" si="761"/>
        <v xml:space="preserve">       </v>
      </c>
      <c r="AF2926" t="str">
        <f t="shared" si="768"/>
        <v xml:space="preserve">     </v>
      </c>
      <c r="AG2926" t="str">
        <f t="shared" si="768"/>
        <v xml:space="preserve">     0.00 </v>
      </c>
      <c r="AH2926" t="str">
        <f t="shared" si="762"/>
        <v xml:space="preserve">     0.00 </v>
      </c>
      <c r="AI2926" t="str">
        <f t="shared" si="763"/>
        <v xml:space="preserve">       </v>
      </c>
      <c r="AJ2926" t="str">
        <f t="shared" si="764"/>
        <v xml:space="preserve">      </v>
      </c>
    </row>
    <row r="2927" spans="1:36" x14ac:dyDescent="0.25">
      <c r="A2927" t="s">
        <v>6</v>
      </c>
      <c r="P2927" t="str">
        <f t="shared" si="765"/>
        <v xml:space="preserve">  ..............</v>
      </c>
      <c r="Q2927" t="str">
        <f t="shared" si="765"/>
        <v>.........</v>
      </c>
      <c r="R2927" t="str">
        <f t="shared" si="753"/>
        <v>.........</v>
      </c>
      <c r="S2927" t="str">
        <f t="shared" si="754"/>
        <v>.........</v>
      </c>
      <c r="T2927" t="str">
        <f t="shared" si="755"/>
        <v>.........</v>
      </c>
      <c r="U2927" t="str">
        <f t="shared" si="766"/>
        <v>.............</v>
      </c>
      <c r="V2927" t="str">
        <f t="shared" si="756"/>
        <v>.........</v>
      </c>
      <c r="W2927" t="str">
        <f t="shared" si="757"/>
        <v>.........</v>
      </c>
      <c r="X2927" t="str">
        <f t="shared" si="767"/>
        <v>.......</v>
      </c>
      <c r="Y2927" t="str">
        <f t="shared" si="767"/>
        <v>..............</v>
      </c>
      <c r="Z2927" t="str">
        <f t="shared" si="767"/>
        <v>....</v>
      </c>
      <c r="AA2927" t="str">
        <f t="shared" si="758"/>
        <v>.........</v>
      </c>
      <c r="AB2927" t="str">
        <f t="shared" si="759"/>
        <v>.........</v>
      </c>
      <c r="AC2927" t="str">
        <f t="shared" si="760"/>
        <v>.........</v>
      </c>
      <c r="AD2927" t="str">
        <f t="shared" si="766"/>
        <v>........</v>
      </c>
      <c r="AE2927" t="str">
        <f t="shared" si="761"/>
        <v>.......</v>
      </c>
      <c r="AF2927" t="str">
        <f t="shared" si="768"/>
        <v>.....</v>
      </c>
      <c r="AG2927" t="str">
        <f t="shared" si="768"/>
        <v>..........</v>
      </c>
      <c r="AH2927" t="str">
        <f t="shared" si="762"/>
        <v>..........</v>
      </c>
      <c r="AI2927" t="str">
        <f t="shared" si="763"/>
        <v>.......</v>
      </c>
      <c r="AJ2927" t="str">
        <f t="shared" si="764"/>
        <v>.......</v>
      </c>
    </row>
    <row r="2928" spans="1:36" x14ac:dyDescent="0.25">
      <c r="A2928" t="s">
        <v>2425</v>
      </c>
      <c r="P2928" t="str">
        <f t="shared" si="765"/>
        <v xml:space="preserve">  42163    7  0 </v>
      </c>
      <c r="Q2928" t="str">
        <f t="shared" si="765"/>
        <v xml:space="preserve">   0.962 </v>
      </c>
      <c r="R2928" t="str">
        <f t="shared" si="753"/>
        <v xml:space="preserve">     0.0 </v>
      </c>
      <c r="S2928" t="str">
        <f t="shared" si="754"/>
        <v xml:space="preserve">     0.0 </v>
      </c>
      <c r="T2928" t="str">
        <f t="shared" si="755"/>
        <v xml:space="preserve">     0.0 </v>
      </c>
      <c r="U2928" t="str">
        <f t="shared" si="766"/>
        <v xml:space="preserve">         0.0 </v>
      </c>
      <c r="V2928" t="str">
        <f t="shared" si="756"/>
        <v xml:space="preserve">     0.0 </v>
      </c>
      <c r="W2928" t="str">
        <f t="shared" si="757"/>
        <v xml:space="preserve">     0.0</v>
      </c>
      <c r="X2928" t="str">
        <f t="shared" si="767"/>
        <v/>
      </c>
      <c r="Y2928" t="str">
        <f t="shared" si="767"/>
        <v/>
      </c>
      <c r="Z2928" t="str">
        <f t="shared" si="767"/>
        <v/>
      </c>
      <c r="AA2928" t="str">
        <f t="shared" si="758"/>
        <v/>
      </c>
      <c r="AB2928" t="str">
        <f t="shared" si="759"/>
        <v/>
      </c>
      <c r="AC2928" t="str">
        <f t="shared" si="760"/>
        <v/>
      </c>
      <c r="AD2928" t="str">
        <f t="shared" si="766"/>
        <v/>
      </c>
      <c r="AE2928" t="str">
        <f t="shared" si="761"/>
        <v/>
      </c>
      <c r="AF2928" t="str">
        <f t="shared" si="768"/>
        <v/>
      </c>
      <c r="AG2928" t="str">
        <f t="shared" si="768"/>
        <v/>
      </c>
      <c r="AH2928" t="str">
        <f t="shared" si="762"/>
        <v/>
      </c>
      <c r="AI2928" t="str">
        <f t="shared" si="763"/>
        <v/>
      </c>
      <c r="AJ2928" t="str">
        <f t="shared" si="764"/>
        <v/>
      </c>
    </row>
    <row r="2929" spans="1:36" x14ac:dyDescent="0.25">
      <c r="A2929" t="s">
        <v>2426</v>
      </c>
      <c r="P2929" t="str">
        <f t="shared" si="765"/>
        <v xml:space="preserve">  JEC.T2-MG007  </v>
      </c>
      <c r="Q2929" t="str">
        <f t="shared" si="765"/>
        <v xml:space="preserve">   -17.1 </v>
      </c>
      <c r="R2929" t="str">
        <f t="shared" si="753"/>
        <v xml:space="preserve">     0.0 </v>
      </c>
      <c r="S2929" t="str">
        <f t="shared" si="754"/>
        <v xml:space="preserve">     0.0 </v>
      </c>
      <c r="T2929" t="str">
        <f t="shared" si="755"/>
        <v xml:space="preserve">     0.0 </v>
      </c>
      <c r="U2929" t="str">
        <f t="shared" si="766"/>
        <v xml:space="preserve">         0.0 </v>
      </c>
      <c r="V2929" t="str">
        <f t="shared" si="756"/>
        <v xml:space="preserve">     0.0 </v>
      </c>
      <c r="W2929" t="str">
        <f t="shared" si="757"/>
        <v xml:space="preserve">     0.0 </v>
      </c>
      <c r="X2929" t="str">
        <f t="shared" si="767"/>
        <v xml:space="preserve">       </v>
      </c>
      <c r="Y2929" t="str">
        <f t="shared" si="767"/>
        <v xml:space="preserve">              </v>
      </c>
      <c r="Z2929" t="str">
        <f t="shared" si="767"/>
        <v xml:space="preserve">    </v>
      </c>
      <c r="AA2929" t="str">
        <f t="shared" si="758"/>
        <v xml:space="preserve">         </v>
      </c>
      <c r="AB2929" t="str">
        <f t="shared" si="759"/>
        <v xml:space="preserve">         </v>
      </c>
      <c r="AC2929" t="str">
        <f t="shared" si="760"/>
        <v xml:space="preserve">    </v>
      </c>
      <c r="AD2929" t="str">
        <f t="shared" si="766"/>
        <v/>
      </c>
      <c r="AE2929" t="str">
        <f t="shared" si="761"/>
        <v/>
      </c>
      <c r="AF2929" t="str">
        <f t="shared" si="768"/>
        <v/>
      </c>
      <c r="AG2929" t="str">
        <f t="shared" si="768"/>
        <v/>
      </c>
      <c r="AH2929" t="str">
        <f t="shared" si="762"/>
        <v/>
      </c>
      <c r="AI2929" t="str">
        <f t="shared" si="763"/>
        <v/>
      </c>
      <c r="AJ2929" t="str">
        <f t="shared" si="764"/>
        <v/>
      </c>
    </row>
    <row r="2930" spans="1:36" x14ac:dyDescent="0.25">
      <c r="A2930" t="s">
        <v>2427</v>
      </c>
      <c r="P2930" t="str">
        <f t="shared" si="765"/>
        <v xml:space="preserve">                </v>
      </c>
      <c r="Q2930" t="str">
        <f t="shared" si="765"/>
        <v xml:space="preserve">         </v>
      </c>
      <c r="R2930" t="str">
        <f t="shared" si="753"/>
        <v xml:space="preserve">   175.0 </v>
      </c>
      <c r="S2930" t="str">
        <f t="shared" si="754"/>
        <v xml:space="preserve">   175.0 </v>
      </c>
      <c r="T2930" t="str">
        <f t="shared" si="755"/>
        <v xml:space="preserve">   175.0 </v>
      </c>
      <c r="U2930" t="str">
        <f t="shared" si="766"/>
        <v xml:space="preserve">        0.0% </v>
      </c>
      <c r="V2930" t="str">
        <f t="shared" si="756"/>
        <v xml:space="preserve">         </v>
      </c>
      <c r="W2930" t="str">
        <f t="shared" si="757"/>
        <v xml:space="preserve">         </v>
      </c>
      <c r="X2930" t="str">
        <f t="shared" si="767"/>
        <v xml:space="preserve"> 42162 </v>
      </c>
      <c r="Y2930" t="str">
        <f t="shared" si="767"/>
        <v xml:space="preserve"> JEC.T2-MG000 </v>
      </c>
      <c r="Z2930" t="str">
        <f t="shared" si="767"/>
        <v xml:space="preserve">  2 </v>
      </c>
      <c r="AA2930" t="str">
        <f t="shared" si="758"/>
        <v xml:space="preserve">     0.0 </v>
      </c>
      <c r="AB2930" t="str">
        <f t="shared" si="759"/>
        <v xml:space="preserve">     0.0 </v>
      </c>
      <c r="AC2930" t="str">
        <f t="shared" si="760"/>
        <v xml:space="preserve">     0.0 </v>
      </c>
      <c r="AD2930" t="str">
        <f t="shared" si="766"/>
        <v xml:space="preserve">        </v>
      </c>
      <c r="AE2930" t="str">
        <f t="shared" si="761"/>
        <v xml:space="preserve">       </v>
      </c>
      <c r="AF2930" t="str">
        <f t="shared" si="768"/>
        <v xml:space="preserve">     </v>
      </c>
      <c r="AG2930" t="str">
        <f t="shared" si="768"/>
        <v xml:space="preserve">     0.00 </v>
      </c>
      <c r="AH2930" t="str">
        <f t="shared" si="762"/>
        <v xml:space="preserve">     0.00 </v>
      </c>
      <c r="AI2930" t="str">
        <f t="shared" si="763"/>
        <v xml:space="preserve">       </v>
      </c>
      <c r="AJ2930" t="str">
        <f t="shared" si="764"/>
        <v xml:space="preserve">      </v>
      </c>
    </row>
    <row r="2931" spans="1:36" x14ac:dyDescent="0.25">
      <c r="A2931" t="s">
        <v>6</v>
      </c>
      <c r="P2931" t="str">
        <f t="shared" si="765"/>
        <v xml:space="preserve">  ..............</v>
      </c>
      <c r="Q2931" t="str">
        <f t="shared" si="765"/>
        <v>.........</v>
      </c>
      <c r="R2931" t="str">
        <f t="shared" si="753"/>
        <v>.........</v>
      </c>
      <c r="S2931" t="str">
        <f t="shared" si="754"/>
        <v>.........</v>
      </c>
      <c r="T2931" t="str">
        <f t="shared" si="755"/>
        <v>.........</v>
      </c>
      <c r="U2931" t="str">
        <f t="shared" si="766"/>
        <v>.............</v>
      </c>
      <c r="V2931" t="str">
        <f t="shared" si="756"/>
        <v>.........</v>
      </c>
      <c r="W2931" t="str">
        <f t="shared" si="757"/>
        <v>.........</v>
      </c>
      <c r="X2931" t="str">
        <f t="shared" si="767"/>
        <v>.......</v>
      </c>
      <c r="Y2931" t="str">
        <f t="shared" si="767"/>
        <v>..............</v>
      </c>
      <c r="Z2931" t="str">
        <f t="shared" si="767"/>
        <v>....</v>
      </c>
      <c r="AA2931" t="str">
        <f t="shared" si="758"/>
        <v>.........</v>
      </c>
      <c r="AB2931" t="str">
        <f t="shared" si="759"/>
        <v>.........</v>
      </c>
      <c r="AC2931" t="str">
        <f t="shared" si="760"/>
        <v>.........</v>
      </c>
      <c r="AD2931" t="str">
        <f t="shared" si="766"/>
        <v>........</v>
      </c>
      <c r="AE2931" t="str">
        <f t="shared" si="761"/>
        <v>.......</v>
      </c>
      <c r="AF2931" t="str">
        <f t="shared" si="768"/>
        <v>.....</v>
      </c>
      <c r="AG2931" t="str">
        <f t="shared" si="768"/>
        <v>..........</v>
      </c>
      <c r="AH2931" t="str">
        <f t="shared" si="762"/>
        <v>..........</v>
      </c>
      <c r="AI2931" t="str">
        <f t="shared" si="763"/>
        <v>.......</v>
      </c>
      <c r="AJ2931" t="str">
        <f t="shared" si="764"/>
        <v>.......</v>
      </c>
    </row>
    <row r="2932" spans="1:36" x14ac:dyDescent="0.25">
      <c r="A2932" t="s">
        <v>2428</v>
      </c>
      <c r="P2932" t="str">
        <f t="shared" si="765"/>
        <v xml:space="preserve">  42164  991  0 </v>
      </c>
      <c r="Q2932" t="str">
        <f t="shared" si="765"/>
        <v xml:space="preserve">   0.962 </v>
      </c>
      <c r="R2932" t="str">
        <f t="shared" si="753"/>
        <v xml:space="preserve">     0.0 </v>
      </c>
      <c r="S2932" t="str">
        <f t="shared" si="754"/>
        <v xml:space="preserve">     0.0 </v>
      </c>
      <c r="T2932" t="str">
        <f t="shared" si="755"/>
        <v xml:space="preserve">     0.0 </v>
      </c>
      <c r="U2932" t="str">
        <f t="shared" si="766"/>
        <v xml:space="preserve">         0.0 </v>
      </c>
      <c r="V2932" t="str">
        <f t="shared" si="756"/>
        <v xml:space="preserve">     0.0 </v>
      </c>
      <c r="W2932" t="str">
        <f t="shared" si="757"/>
        <v xml:space="preserve">     0.0</v>
      </c>
      <c r="X2932" t="str">
        <f t="shared" si="767"/>
        <v/>
      </c>
      <c r="Y2932" t="str">
        <f t="shared" si="767"/>
        <v/>
      </c>
      <c r="Z2932" t="str">
        <f t="shared" si="767"/>
        <v/>
      </c>
      <c r="AA2932" t="str">
        <f t="shared" si="758"/>
        <v/>
      </c>
      <c r="AB2932" t="str">
        <f t="shared" si="759"/>
        <v/>
      </c>
      <c r="AC2932" t="str">
        <f t="shared" si="760"/>
        <v/>
      </c>
      <c r="AD2932" t="str">
        <f t="shared" si="766"/>
        <v/>
      </c>
      <c r="AE2932" t="str">
        <f t="shared" si="761"/>
        <v/>
      </c>
      <c r="AF2932" t="str">
        <f t="shared" si="768"/>
        <v/>
      </c>
      <c r="AG2932" t="str">
        <f t="shared" si="768"/>
        <v/>
      </c>
      <c r="AH2932" t="str">
        <f t="shared" si="762"/>
        <v/>
      </c>
      <c r="AI2932" t="str">
        <f t="shared" si="763"/>
        <v/>
      </c>
      <c r="AJ2932" t="str">
        <f t="shared" si="764"/>
        <v/>
      </c>
    </row>
    <row r="2933" spans="1:36" x14ac:dyDescent="0.25">
      <c r="A2933" t="s">
        <v>2429</v>
      </c>
      <c r="P2933" t="str">
        <f t="shared" si="765"/>
        <v xml:space="preserve">  JEC.T3-MG000  </v>
      </c>
      <c r="Q2933" t="str">
        <f t="shared" si="765"/>
        <v xml:space="preserve">   -17.1 </v>
      </c>
      <c r="R2933" t="str">
        <f t="shared" si="753"/>
        <v xml:space="preserve">     0.0 </v>
      </c>
      <c r="S2933" t="str">
        <f t="shared" si="754"/>
        <v xml:space="preserve">     0.0 </v>
      </c>
      <c r="T2933" t="str">
        <f t="shared" si="755"/>
        <v xml:space="preserve">     0.0 </v>
      </c>
      <c r="U2933" t="str">
        <f t="shared" si="766"/>
        <v xml:space="preserve">         0.0 </v>
      </c>
      <c r="V2933" t="str">
        <f t="shared" si="756"/>
        <v xml:space="preserve">     0.0 </v>
      </c>
      <c r="W2933" t="str">
        <f t="shared" si="757"/>
        <v xml:space="preserve">     0.0 </v>
      </c>
      <c r="X2933" t="str">
        <f t="shared" si="767"/>
        <v xml:space="preserve">       </v>
      </c>
      <c r="Y2933" t="str">
        <f t="shared" si="767"/>
        <v xml:space="preserve">              </v>
      </c>
      <c r="Z2933" t="str">
        <f t="shared" si="767"/>
        <v xml:space="preserve">    </v>
      </c>
      <c r="AA2933" t="str">
        <f t="shared" si="758"/>
        <v xml:space="preserve">         </v>
      </c>
      <c r="AB2933" t="str">
        <f t="shared" si="759"/>
        <v xml:space="preserve">         </v>
      </c>
      <c r="AC2933" t="str">
        <f t="shared" si="760"/>
        <v xml:space="preserve">    </v>
      </c>
      <c r="AD2933" t="str">
        <f t="shared" si="766"/>
        <v/>
      </c>
      <c r="AE2933" t="str">
        <f t="shared" si="761"/>
        <v/>
      </c>
      <c r="AF2933" t="str">
        <f t="shared" si="768"/>
        <v/>
      </c>
      <c r="AG2933" t="str">
        <f t="shared" si="768"/>
        <v/>
      </c>
      <c r="AH2933" t="str">
        <f t="shared" si="762"/>
        <v/>
      </c>
      <c r="AI2933" t="str">
        <f t="shared" si="763"/>
        <v/>
      </c>
      <c r="AJ2933" t="str">
        <f t="shared" si="764"/>
        <v/>
      </c>
    </row>
    <row r="2934" spans="1:36" x14ac:dyDescent="0.25">
      <c r="A2934" t="s">
        <v>2430</v>
      </c>
      <c r="P2934" t="str">
        <f t="shared" si="765"/>
        <v xml:space="preserve">                </v>
      </c>
      <c r="Q2934" t="str">
        <f t="shared" si="765"/>
        <v xml:space="preserve">         </v>
      </c>
      <c r="R2934" t="str">
        <f t="shared" si="753"/>
        <v xml:space="preserve">   175.0 </v>
      </c>
      <c r="S2934" t="str">
        <f t="shared" si="754"/>
        <v xml:space="preserve">   175.0 </v>
      </c>
      <c r="T2934" t="str">
        <f t="shared" si="755"/>
        <v xml:space="preserve">   175.0 </v>
      </c>
      <c r="U2934" t="str">
        <f t="shared" si="766"/>
        <v xml:space="preserve">       27.4% </v>
      </c>
      <c r="V2934" t="str">
        <f t="shared" si="756"/>
        <v xml:space="preserve">         </v>
      </c>
      <c r="W2934" t="str">
        <f t="shared" si="757"/>
        <v xml:space="preserve">         </v>
      </c>
      <c r="X2934" t="str">
        <f t="shared" si="767"/>
        <v xml:space="preserve">  9013 </v>
      </c>
      <c r="Y2934" t="str">
        <f t="shared" si="767"/>
        <v xml:space="preserve"> JECEAB-MG345 </v>
      </c>
      <c r="Z2934" t="str">
        <f t="shared" si="767"/>
        <v xml:space="preserve">  3 </v>
      </c>
      <c r="AA2934" t="str">
        <f t="shared" si="758"/>
        <v xml:space="preserve">   -45.1 </v>
      </c>
      <c r="AB2934" t="str">
        <f t="shared" si="759"/>
        <v xml:space="preserve">    -9.8 </v>
      </c>
      <c r="AC2934" t="str">
        <f t="shared" si="760"/>
        <v xml:space="preserve">    48.0 </v>
      </c>
      <c r="AD2934" t="str">
        <f t="shared" si="766"/>
        <v xml:space="preserve">        </v>
      </c>
      <c r="AE2934" t="str">
        <f t="shared" si="761"/>
        <v xml:space="preserve">       </v>
      </c>
      <c r="AF2934" t="str">
        <f t="shared" si="768"/>
        <v xml:space="preserve">     </v>
      </c>
      <c r="AG2934" t="str">
        <f t="shared" si="768"/>
        <v xml:space="preserve">     1.84 </v>
      </c>
      <c r="AH2934" t="str">
        <f t="shared" si="762"/>
        <v xml:space="preserve">     2.43 </v>
      </c>
      <c r="AI2934" t="str">
        <f t="shared" si="763"/>
        <v xml:space="preserve">       </v>
      </c>
      <c r="AJ2934" t="str">
        <f t="shared" si="764"/>
        <v xml:space="preserve">      </v>
      </c>
    </row>
    <row r="2935" spans="1:36" x14ac:dyDescent="0.25">
      <c r="A2935" t="s">
        <v>2431</v>
      </c>
      <c r="P2935" t="str">
        <f t="shared" si="765"/>
        <v xml:space="preserve">                </v>
      </c>
      <c r="Q2935" t="str">
        <f t="shared" si="765"/>
        <v xml:space="preserve">         </v>
      </c>
      <c r="R2935" t="str">
        <f t="shared" si="753"/>
        <v xml:space="preserve">   175.0 </v>
      </c>
      <c r="S2935" t="str">
        <f t="shared" si="754"/>
        <v xml:space="preserve">   175.0 </v>
      </c>
      <c r="T2935" t="str">
        <f t="shared" si="755"/>
        <v xml:space="preserve">   175.0 </v>
      </c>
      <c r="U2935" t="str">
        <f t="shared" si="766"/>
        <v xml:space="preserve">       27.4% </v>
      </c>
      <c r="V2935" t="str">
        <f t="shared" si="756"/>
        <v xml:space="preserve">         </v>
      </c>
      <c r="W2935" t="str">
        <f t="shared" si="757"/>
        <v xml:space="preserve">         </v>
      </c>
      <c r="X2935" t="str">
        <f t="shared" si="767"/>
        <v xml:space="preserve"> 42159 </v>
      </c>
      <c r="Y2935" t="str">
        <f t="shared" si="767"/>
        <v xml:space="preserve"> JECEAB-MG033 </v>
      </c>
      <c r="Z2935" t="str">
        <f t="shared" si="767"/>
        <v xml:space="preserve">  3 </v>
      </c>
      <c r="AA2935" t="str">
        <f t="shared" si="758"/>
        <v xml:space="preserve">    45.1 </v>
      </c>
      <c r="AB2935" t="str">
        <f t="shared" si="759"/>
        <v xml:space="preserve">     9.8 </v>
      </c>
      <c r="AC2935" t="str">
        <f t="shared" si="760"/>
        <v xml:space="preserve">    48.0 </v>
      </c>
      <c r="AD2935" t="str">
        <f t="shared" si="766"/>
        <v xml:space="preserve"> 1.000F </v>
      </c>
      <c r="AE2935" t="str">
        <f t="shared" si="761"/>
        <v xml:space="preserve">       </v>
      </c>
      <c r="AF2935" t="str">
        <f t="shared" si="768"/>
        <v xml:space="preserve">     </v>
      </c>
      <c r="AG2935" t="str">
        <f t="shared" si="768"/>
        <v xml:space="preserve">     0.00 </v>
      </c>
      <c r="AH2935" t="str">
        <f t="shared" si="762"/>
        <v xml:space="preserve">    -0.08 </v>
      </c>
      <c r="AI2935" t="str">
        <f t="shared" si="763"/>
        <v xml:space="preserve">       </v>
      </c>
      <c r="AJ2935" t="str">
        <f t="shared" si="764"/>
        <v xml:space="preserve">      </v>
      </c>
    </row>
    <row r="2936" spans="1:36" x14ac:dyDescent="0.25">
      <c r="A2936" t="s">
        <v>2432</v>
      </c>
      <c r="P2936" t="str">
        <f t="shared" si="765"/>
        <v xml:space="preserve">                </v>
      </c>
      <c r="Q2936" t="str">
        <f t="shared" si="765"/>
        <v xml:space="preserve">         </v>
      </c>
      <c r="R2936" t="str">
        <f t="shared" si="753"/>
        <v xml:space="preserve">   175.0 </v>
      </c>
      <c r="S2936" t="str">
        <f t="shared" si="754"/>
        <v xml:space="preserve">   175.0 </v>
      </c>
      <c r="T2936" t="str">
        <f t="shared" si="755"/>
        <v xml:space="preserve">   175.0 </v>
      </c>
      <c r="U2936" t="str">
        <f t="shared" si="766"/>
        <v xml:space="preserve">        0.0% </v>
      </c>
      <c r="V2936" t="str">
        <f t="shared" si="756"/>
        <v xml:space="preserve">         </v>
      </c>
      <c r="W2936" t="str">
        <f t="shared" si="757"/>
        <v xml:space="preserve">         </v>
      </c>
      <c r="X2936" t="str">
        <f t="shared" si="767"/>
        <v xml:space="preserve"> 42165 </v>
      </c>
      <c r="Y2936" t="str">
        <f t="shared" si="767"/>
        <v xml:space="preserve"> JEC.T3-MG007 </v>
      </c>
      <c r="Z2936" t="str">
        <f t="shared" si="767"/>
        <v xml:space="preserve">  3 </v>
      </c>
      <c r="AA2936" t="str">
        <f t="shared" si="758"/>
        <v xml:space="preserve">     0.0 </v>
      </c>
      <c r="AB2936" t="str">
        <f t="shared" si="759"/>
        <v xml:space="preserve">     0.0 </v>
      </c>
      <c r="AC2936" t="str">
        <f t="shared" si="760"/>
        <v xml:space="preserve">     0.0 </v>
      </c>
      <c r="AD2936" t="str">
        <f t="shared" si="766"/>
        <v xml:space="preserve"> 1.000F </v>
      </c>
      <c r="AE2936" t="str">
        <f t="shared" si="761"/>
        <v xml:space="preserve">       </v>
      </c>
      <c r="AF2936" t="str">
        <f t="shared" si="768"/>
        <v xml:space="preserve">     </v>
      </c>
      <c r="AG2936" t="str">
        <f t="shared" si="768"/>
        <v xml:space="preserve">     0.00 </v>
      </c>
      <c r="AH2936" t="str">
        <f t="shared" si="762"/>
        <v xml:space="preserve">     0.00 </v>
      </c>
      <c r="AI2936" t="str">
        <f t="shared" si="763"/>
        <v xml:space="preserve">       </v>
      </c>
      <c r="AJ2936" t="str">
        <f t="shared" si="764"/>
        <v xml:space="preserve">      </v>
      </c>
    </row>
    <row r="2937" spans="1:36" x14ac:dyDescent="0.25">
      <c r="A2937" t="s">
        <v>6</v>
      </c>
      <c r="P2937" t="str">
        <f t="shared" si="765"/>
        <v xml:space="preserve">  ..............</v>
      </c>
      <c r="Q2937" t="str">
        <f t="shared" si="765"/>
        <v>.........</v>
      </c>
      <c r="R2937" t="str">
        <f t="shared" ref="R2937:R3000" si="769">MID($A2937,Q$8+Q$9-1,R$9)</f>
        <v>.........</v>
      </c>
      <c r="S2937" t="str">
        <f t="shared" ref="S2937:S3000" si="770">MID($A2937,Q$8+Q$9+R$9-2,S$9)</f>
        <v>.........</v>
      </c>
      <c r="T2937" t="str">
        <f t="shared" ref="T2937:T3000" si="771">MID($A2937,Q$8+Q$9+R$9+S$9-3,T$9)</f>
        <v>.........</v>
      </c>
      <c r="U2937" t="str">
        <f t="shared" si="766"/>
        <v>.............</v>
      </c>
      <c r="V2937" t="str">
        <f t="shared" ref="V2937:V3000" si="772">MID($A2937,U$8+U$9-1,V$9)</f>
        <v>.........</v>
      </c>
      <c r="W2937" t="str">
        <f t="shared" ref="W2937:W3000" si="773">MID($A2937,U$8+U$9+V$9-2,W$9)</f>
        <v>.........</v>
      </c>
      <c r="X2937" t="str">
        <f t="shared" si="767"/>
        <v>.......</v>
      </c>
      <c r="Y2937" t="str">
        <f t="shared" si="767"/>
        <v>..............</v>
      </c>
      <c r="Z2937" t="str">
        <f t="shared" si="767"/>
        <v>....</v>
      </c>
      <c r="AA2937" t="str">
        <f t="shared" ref="AA2937:AA3000" si="774">MID($A2937,Z$8+Z$9-1,AA$9)</f>
        <v>.........</v>
      </c>
      <c r="AB2937" t="str">
        <f t="shared" ref="AB2937:AB3000" si="775">MID($A2937,Z$8+Z$9+AA$9-2,AB$9)</f>
        <v>.........</v>
      </c>
      <c r="AC2937" t="str">
        <f t="shared" ref="AC2937:AC3000" si="776">MID($A2937,Z$8+Z$9+AA$9+AB$9-3,AC$9)</f>
        <v>.........</v>
      </c>
      <c r="AD2937" t="str">
        <f t="shared" si="766"/>
        <v>........</v>
      </c>
      <c r="AE2937" t="str">
        <f t="shared" ref="AE2937:AE3000" si="777">MID($A2937,AD$8+AD$9-1,AE$9)</f>
        <v>.......</v>
      </c>
      <c r="AF2937" t="str">
        <f t="shared" si="768"/>
        <v>.....</v>
      </c>
      <c r="AG2937" t="str">
        <f t="shared" si="768"/>
        <v>..........</v>
      </c>
      <c r="AH2937" t="str">
        <f t="shared" ref="AH2937:AH3000" si="778">MID($A2937,AG$8+AG$9-1,AH$9)</f>
        <v>..........</v>
      </c>
      <c r="AI2937" t="str">
        <f t="shared" ref="AI2937:AI3000" si="779">MID($A2937,AG$8+AG$9+AH$9-2,AI$9)</f>
        <v>.......</v>
      </c>
      <c r="AJ2937" t="str">
        <f t="shared" ref="AJ2937:AJ3000" si="780">MID($A2937,AG$8+AG$9+AH$9+AI$9-3,AJ$9)</f>
        <v>.......</v>
      </c>
    </row>
    <row r="2938" spans="1:36" x14ac:dyDescent="0.25">
      <c r="A2938" t="s">
        <v>2433</v>
      </c>
      <c r="P2938" t="str">
        <f t="shared" ref="P2938:Q3001" si="781">MID($A2938,P$8,P$9)</f>
        <v xml:space="preserve">  42165    7  0 </v>
      </c>
      <c r="Q2938" t="str">
        <f t="shared" si="781"/>
        <v xml:space="preserve">   0.962 </v>
      </c>
      <c r="R2938" t="str">
        <f t="shared" si="769"/>
        <v xml:space="preserve">     0.0 </v>
      </c>
      <c r="S2938" t="str">
        <f t="shared" si="770"/>
        <v xml:space="preserve">     0.0 </v>
      </c>
      <c r="T2938" t="str">
        <f t="shared" si="771"/>
        <v xml:space="preserve">     0.0 </v>
      </c>
      <c r="U2938" t="str">
        <f t="shared" ref="U2938:AD3001" si="782">MID($A2938,U$8,U$9)</f>
        <v xml:space="preserve">         0.0 </v>
      </c>
      <c r="V2938" t="str">
        <f t="shared" si="772"/>
        <v xml:space="preserve">     0.0 </v>
      </c>
      <c r="W2938" t="str">
        <f t="shared" si="773"/>
        <v xml:space="preserve">     0.0</v>
      </c>
      <c r="X2938" t="str">
        <f t="shared" ref="X2938:Z3001" si="783">MID($A2938,X$8,X$9)</f>
        <v/>
      </c>
      <c r="Y2938" t="str">
        <f t="shared" si="783"/>
        <v/>
      </c>
      <c r="Z2938" t="str">
        <f t="shared" si="783"/>
        <v/>
      </c>
      <c r="AA2938" t="str">
        <f t="shared" si="774"/>
        <v/>
      </c>
      <c r="AB2938" t="str">
        <f t="shared" si="775"/>
        <v/>
      </c>
      <c r="AC2938" t="str">
        <f t="shared" si="776"/>
        <v/>
      </c>
      <c r="AD2938" t="str">
        <f t="shared" si="782"/>
        <v/>
      </c>
      <c r="AE2938" t="str">
        <f t="shared" si="777"/>
        <v/>
      </c>
      <c r="AF2938" t="str">
        <f t="shared" ref="AF2938:AG3001" si="784">MID($A2938,AF$8,AF$9)</f>
        <v/>
      </c>
      <c r="AG2938" t="str">
        <f t="shared" si="784"/>
        <v/>
      </c>
      <c r="AH2938" t="str">
        <f t="shared" si="778"/>
        <v/>
      </c>
      <c r="AI2938" t="str">
        <f t="shared" si="779"/>
        <v/>
      </c>
      <c r="AJ2938" t="str">
        <f t="shared" si="780"/>
        <v/>
      </c>
    </row>
    <row r="2939" spans="1:36" x14ac:dyDescent="0.25">
      <c r="A2939" t="s">
        <v>2434</v>
      </c>
      <c r="P2939" t="str">
        <f t="shared" si="781"/>
        <v xml:space="preserve">  JEC.T3-MG007  </v>
      </c>
      <c r="Q2939" t="str">
        <f t="shared" si="781"/>
        <v xml:space="preserve">   -17.1 </v>
      </c>
      <c r="R2939" t="str">
        <f t="shared" si="769"/>
        <v xml:space="preserve">     0.0 </v>
      </c>
      <c r="S2939" t="str">
        <f t="shared" si="770"/>
        <v xml:space="preserve">     0.0 </v>
      </c>
      <c r="T2939" t="str">
        <f t="shared" si="771"/>
        <v xml:space="preserve">     0.0 </v>
      </c>
      <c r="U2939" t="str">
        <f t="shared" si="782"/>
        <v xml:space="preserve">         0.0 </v>
      </c>
      <c r="V2939" t="str">
        <f t="shared" si="772"/>
        <v xml:space="preserve">     0.0 </v>
      </c>
      <c r="W2939" t="str">
        <f t="shared" si="773"/>
        <v xml:space="preserve">     0.0 </v>
      </c>
      <c r="X2939" t="str">
        <f t="shared" si="783"/>
        <v xml:space="preserve">       </v>
      </c>
      <c r="Y2939" t="str">
        <f t="shared" si="783"/>
        <v xml:space="preserve">              </v>
      </c>
      <c r="Z2939" t="str">
        <f t="shared" si="783"/>
        <v xml:space="preserve">    </v>
      </c>
      <c r="AA2939" t="str">
        <f t="shared" si="774"/>
        <v xml:space="preserve">         </v>
      </c>
      <c r="AB2939" t="str">
        <f t="shared" si="775"/>
        <v xml:space="preserve">         </v>
      </c>
      <c r="AC2939" t="str">
        <f t="shared" si="776"/>
        <v xml:space="preserve">    </v>
      </c>
      <c r="AD2939" t="str">
        <f t="shared" si="782"/>
        <v/>
      </c>
      <c r="AE2939" t="str">
        <f t="shared" si="777"/>
        <v/>
      </c>
      <c r="AF2939" t="str">
        <f t="shared" si="784"/>
        <v/>
      </c>
      <c r="AG2939" t="str">
        <f t="shared" si="784"/>
        <v/>
      </c>
      <c r="AH2939" t="str">
        <f t="shared" si="778"/>
        <v/>
      </c>
      <c r="AI2939" t="str">
        <f t="shared" si="779"/>
        <v/>
      </c>
      <c r="AJ2939" t="str">
        <f t="shared" si="780"/>
        <v/>
      </c>
    </row>
    <row r="2940" spans="1:36" x14ac:dyDescent="0.25">
      <c r="A2940" t="s">
        <v>2435</v>
      </c>
      <c r="P2940" t="str">
        <f t="shared" si="781"/>
        <v xml:space="preserve">                </v>
      </c>
      <c r="Q2940" t="str">
        <f t="shared" si="781"/>
        <v xml:space="preserve">         </v>
      </c>
      <c r="R2940" t="str">
        <f t="shared" si="769"/>
        <v xml:space="preserve">   175.0 </v>
      </c>
      <c r="S2940" t="str">
        <f t="shared" si="770"/>
        <v xml:space="preserve">   175.0 </v>
      </c>
      <c r="T2940" t="str">
        <f t="shared" si="771"/>
        <v xml:space="preserve">   175.0 </v>
      </c>
      <c r="U2940" t="str">
        <f t="shared" si="782"/>
        <v xml:space="preserve">        0.0% </v>
      </c>
      <c r="V2940" t="str">
        <f t="shared" si="772"/>
        <v xml:space="preserve">         </v>
      </c>
      <c r="W2940" t="str">
        <f t="shared" si="773"/>
        <v xml:space="preserve">         </v>
      </c>
      <c r="X2940" t="str">
        <f t="shared" si="783"/>
        <v xml:space="preserve"> 42164 </v>
      </c>
      <c r="Y2940" t="str">
        <f t="shared" si="783"/>
        <v xml:space="preserve"> JEC.T3-MG000 </v>
      </c>
      <c r="Z2940" t="str">
        <f t="shared" si="783"/>
        <v xml:space="preserve">  3 </v>
      </c>
      <c r="AA2940" t="str">
        <f t="shared" si="774"/>
        <v xml:space="preserve">     0.0 </v>
      </c>
      <c r="AB2940" t="str">
        <f t="shared" si="775"/>
        <v xml:space="preserve">     0.0 </v>
      </c>
      <c r="AC2940" t="str">
        <f t="shared" si="776"/>
        <v xml:space="preserve">     0.0 </v>
      </c>
      <c r="AD2940" t="str">
        <f t="shared" si="782"/>
        <v xml:space="preserve">        </v>
      </c>
      <c r="AE2940" t="str">
        <f t="shared" si="777"/>
        <v xml:space="preserve">       </v>
      </c>
      <c r="AF2940" t="str">
        <f t="shared" si="784"/>
        <v xml:space="preserve">     </v>
      </c>
      <c r="AG2940" t="str">
        <f t="shared" si="784"/>
        <v xml:space="preserve">     0.00 </v>
      </c>
      <c r="AH2940" t="str">
        <f t="shared" si="778"/>
        <v xml:space="preserve">     0.00 </v>
      </c>
      <c r="AI2940" t="str">
        <f t="shared" si="779"/>
        <v xml:space="preserve">       </v>
      </c>
      <c r="AJ2940" t="str">
        <f t="shared" si="780"/>
        <v xml:space="preserve">      </v>
      </c>
    </row>
    <row r="2941" spans="1:36" x14ac:dyDescent="0.25">
      <c r="A2941" t="s">
        <v>6</v>
      </c>
      <c r="P2941" t="str">
        <f t="shared" si="781"/>
        <v xml:space="preserve">  ..............</v>
      </c>
      <c r="Q2941" t="str">
        <f t="shared" si="781"/>
        <v>.........</v>
      </c>
      <c r="R2941" t="str">
        <f t="shared" si="769"/>
        <v>.........</v>
      </c>
      <c r="S2941" t="str">
        <f t="shared" si="770"/>
        <v>.........</v>
      </c>
      <c r="T2941" t="str">
        <f t="shared" si="771"/>
        <v>.........</v>
      </c>
      <c r="U2941" t="str">
        <f t="shared" si="782"/>
        <v>.............</v>
      </c>
      <c r="V2941" t="str">
        <f t="shared" si="772"/>
        <v>.........</v>
      </c>
      <c r="W2941" t="str">
        <f t="shared" si="773"/>
        <v>.........</v>
      </c>
      <c r="X2941" t="str">
        <f t="shared" si="783"/>
        <v>.......</v>
      </c>
      <c r="Y2941" t="str">
        <f t="shared" si="783"/>
        <v>..............</v>
      </c>
      <c r="Z2941" t="str">
        <f t="shared" si="783"/>
        <v>....</v>
      </c>
      <c r="AA2941" t="str">
        <f t="shared" si="774"/>
        <v>.........</v>
      </c>
      <c r="AB2941" t="str">
        <f t="shared" si="775"/>
        <v>.........</v>
      </c>
      <c r="AC2941" t="str">
        <f t="shared" si="776"/>
        <v>.........</v>
      </c>
      <c r="AD2941" t="str">
        <f t="shared" si="782"/>
        <v>........</v>
      </c>
      <c r="AE2941" t="str">
        <f t="shared" si="777"/>
        <v>.......</v>
      </c>
      <c r="AF2941" t="str">
        <f t="shared" si="784"/>
        <v>.....</v>
      </c>
      <c r="AG2941" t="str">
        <f t="shared" si="784"/>
        <v>..........</v>
      </c>
      <c r="AH2941" t="str">
        <f t="shared" si="778"/>
        <v>..........</v>
      </c>
      <c r="AI2941" t="str">
        <f t="shared" si="779"/>
        <v>.......</v>
      </c>
      <c r="AJ2941" t="str">
        <f t="shared" si="780"/>
        <v>.......</v>
      </c>
    </row>
    <row r="2942" spans="1:36" x14ac:dyDescent="0.25">
      <c r="A2942" t="s">
        <v>2436</v>
      </c>
      <c r="P2942" t="str">
        <f t="shared" si="781"/>
        <v xml:space="preserve">  42182  991  0 </v>
      </c>
      <c r="Q2942" t="str">
        <f t="shared" si="781"/>
        <v xml:space="preserve">   0.991 </v>
      </c>
      <c r="R2942" t="str">
        <f t="shared" si="769"/>
        <v xml:space="preserve">     0.0 </v>
      </c>
      <c r="S2942" t="str">
        <f t="shared" si="770"/>
        <v xml:space="preserve">     0.0 </v>
      </c>
      <c r="T2942" t="str">
        <f t="shared" si="771"/>
        <v xml:space="preserve">     0.0 </v>
      </c>
      <c r="U2942" t="str">
        <f t="shared" si="782"/>
        <v xml:space="preserve">         0.0 </v>
      </c>
      <c r="V2942" t="str">
        <f t="shared" si="772"/>
        <v xml:space="preserve">     0.0 </v>
      </c>
      <c r="W2942" t="str">
        <f t="shared" si="773"/>
        <v xml:space="preserve">     0.0</v>
      </c>
      <c r="X2942" t="str">
        <f t="shared" si="783"/>
        <v/>
      </c>
      <c r="Y2942" t="str">
        <f t="shared" si="783"/>
        <v/>
      </c>
      <c r="Z2942" t="str">
        <f t="shared" si="783"/>
        <v/>
      </c>
      <c r="AA2942" t="str">
        <f t="shared" si="774"/>
        <v/>
      </c>
      <c r="AB2942" t="str">
        <f t="shared" si="775"/>
        <v/>
      </c>
      <c r="AC2942" t="str">
        <f t="shared" si="776"/>
        <v/>
      </c>
      <c r="AD2942" t="str">
        <f t="shared" si="782"/>
        <v/>
      </c>
      <c r="AE2942" t="str">
        <f t="shared" si="777"/>
        <v/>
      </c>
      <c r="AF2942" t="str">
        <f t="shared" si="784"/>
        <v/>
      </c>
      <c r="AG2942" t="str">
        <f t="shared" si="784"/>
        <v/>
      </c>
      <c r="AH2942" t="str">
        <f t="shared" si="778"/>
        <v/>
      </c>
      <c r="AI2942" t="str">
        <f t="shared" si="779"/>
        <v/>
      </c>
      <c r="AJ2942" t="str">
        <f t="shared" si="780"/>
        <v/>
      </c>
    </row>
    <row r="2943" spans="1:36" x14ac:dyDescent="0.25">
      <c r="A2943" t="s">
        <v>2437</v>
      </c>
      <c r="P2943" t="str">
        <f t="shared" si="781"/>
        <v xml:space="preserve">  JAGUT7-MG000  </v>
      </c>
      <c r="Q2943" t="str">
        <f t="shared" si="781"/>
        <v xml:space="preserve">    -7.5 </v>
      </c>
      <c r="R2943" t="str">
        <f t="shared" si="769"/>
        <v xml:space="preserve">     0.0 </v>
      </c>
      <c r="S2943" t="str">
        <f t="shared" si="770"/>
        <v xml:space="preserve">     0.0 </v>
      </c>
      <c r="T2943" t="str">
        <f t="shared" si="771"/>
        <v xml:space="preserve">     0.0 </v>
      </c>
      <c r="U2943" t="str">
        <f t="shared" si="782"/>
        <v xml:space="preserve">         0.0 </v>
      </c>
      <c r="V2943" t="str">
        <f t="shared" si="772"/>
        <v xml:space="preserve">     0.0 </v>
      </c>
      <c r="W2943" t="str">
        <f t="shared" si="773"/>
        <v xml:space="preserve">     0.0 </v>
      </c>
      <c r="X2943" t="str">
        <f t="shared" si="783"/>
        <v xml:space="preserve">       </v>
      </c>
      <c r="Y2943" t="str">
        <f t="shared" si="783"/>
        <v xml:space="preserve">              </v>
      </c>
      <c r="Z2943" t="str">
        <f t="shared" si="783"/>
        <v xml:space="preserve">    </v>
      </c>
      <c r="AA2943" t="str">
        <f t="shared" si="774"/>
        <v xml:space="preserve">         </v>
      </c>
      <c r="AB2943" t="str">
        <f t="shared" si="775"/>
        <v xml:space="preserve">         </v>
      </c>
      <c r="AC2943" t="str">
        <f t="shared" si="776"/>
        <v xml:space="preserve">    </v>
      </c>
      <c r="AD2943" t="str">
        <f t="shared" si="782"/>
        <v/>
      </c>
      <c r="AE2943" t="str">
        <f t="shared" si="777"/>
        <v/>
      </c>
      <c r="AF2943" t="str">
        <f t="shared" si="784"/>
        <v/>
      </c>
      <c r="AG2943" t="str">
        <f t="shared" si="784"/>
        <v/>
      </c>
      <c r="AH2943" t="str">
        <f t="shared" si="778"/>
        <v/>
      </c>
      <c r="AI2943" t="str">
        <f t="shared" si="779"/>
        <v/>
      </c>
      <c r="AJ2943" t="str">
        <f t="shared" si="780"/>
        <v/>
      </c>
    </row>
    <row r="2944" spans="1:36" x14ac:dyDescent="0.25">
      <c r="A2944" t="s">
        <v>2438</v>
      </c>
      <c r="P2944" t="str">
        <f t="shared" si="781"/>
        <v xml:space="preserve">                </v>
      </c>
      <c r="Q2944" t="str">
        <f t="shared" si="781"/>
        <v xml:space="preserve">         </v>
      </c>
      <c r="R2944" t="str">
        <f t="shared" si="769"/>
        <v xml:space="preserve">   225.0 </v>
      </c>
      <c r="S2944" t="str">
        <f t="shared" si="770"/>
        <v xml:space="preserve">   270.0 </v>
      </c>
      <c r="T2944" t="str">
        <f t="shared" si="771"/>
        <v xml:space="preserve">   225.0 </v>
      </c>
      <c r="U2944" t="str">
        <f t="shared" si="782"/>
        <v xml:space="preserve">       16.9% </v>
      </c>
      <c r="V2944" t="str">
        <f t="shared" si="772"/>
        <v xml:space="preserve">         </v>
      </c>
      <c r="W2944" t="str">
        <f t="shared" si="773"/>
        <v xml:space="preserve">         </v>
      </c>
      <c r="X2944" t="str">
        <f t="shared" si="783"/>
        <v xml:space="preserve">   326 </v>
      </c>
      <c r="Y2944" t="str">
        <f t="shared" si="783"/>
        <v xml:space="preserve"> JAGUAR-MG345 </v>
      </c>
      <c r="Z2944" t="str">
        <f t="shared" si="783"/>
        <v xml:space="preserve">  7 </v>
      </c>
      <c r="AA2944" t="str">
        <f t="shared" si="774"/>
        <v xml:space="preserve">    33.2 </v>
      </c>
      <c r="AB2944" t="str">
        <f t="shared" si="775"/>
        <v xml:space="preserve">   -17.7 </v>
      </c>
      <c r="AC2944" t="str">
        <f t="shared" si="776"/>
        <v xml:space="preserve">    37.9 </v>
      </c>
      <c r="AD2944" t="str">
        <f t="shared" si="782"/>
        <v xml:space="preserve">        </v>
      </c>
      <c r="AE2944" t="str">
        <f t="shared" si="777"/>
        <v xml:space="preserve">       </v>
      </c>
      <c r="AF2944" t="str">
        <f t="shared" si="784"/>
        <v xml:space="preserve">     </v>
      </c>
      <c r="AG2944" t="str">
        <f t="shared" si="784"/>
        <v xml:space="preserve">     0.00 </v>
      </c>
      <c r="AH2944" t="str">
        <f t="shared" si="778"/>
        <v xml:space="preserve">     0.72 </v>
      </c>
      <c r="AI2944" t="str">
        <f t="shared" si="779"/>
        <v xml:space="preserve">       </v>
      </c>
      <c r="AJ2944" t="str">
        <f t="shared" si="780"/>
        <v xml:space="preserve">      </v>
      </c>
    </row>
    <row r="2945" spans="1:36" x14ac:dyDescent="0.25">
      <c r="A2945" t="s">
        <v>2439</v>
      </c>
      <c r="P2945" t="str">
        <f t="shared" si="781"/>
        <v xml:space="preserve">                </v>
      </c>
      <c r="Q2945" t="str">
        <f t="shared" si="781"/>
        <v xml:space="preserve">         </v>
      </c>
      <c r="R2945" t="str">
        <f t="shared" si="769"/>
        <v xml:space="preserve">   225.0 </v>
      </c>
      <c r="S2945" t="str">
        <f t="shared" si="770"/>
        <v xml:space="preserve">   270.0 </v>
      </c>
      <c r="T2945" t="str">
        <f t="shared" si="771"/>
        <v xml:space="preserve">   225.0 </v>
      </c>
      <c r="U2945" t="str">
        <f t="shared" si="782"/>
        <v xml:space="preserve">       16.9% </v>
      </c>
      <c r="V2945" t="str">
        <f t="shared" si="772"/>
        <v xml:space="preserve">         </v>
      </c>
      <c r="W2945" t="str">
        <f t="shared" si="773"/>
        <v xml:space="preserve">         </v>
      </c>
      <c r="X2945" t="str">
        <f t="shared" si="783"/>
        <v xml:space="preserve">   330 </v>
      </c>
      <c r="Y2945" t="str">
        <f t="shared" si="783"/>
        <v xml:space="preserve"> JAGUAR-MG138 </v>
      </c>
      <c r="Z2945" t="str">
        <f t="shared" si="783"/>
        <v xml:space="preserve">  7 </v>
      </c>
      <c r="AA2945" t="str">
        <f t="shared" si="774"/>
        <v xml:space="preserve">   -33.2 </v>
      </c>
      <c r="AB2945" t="str">
        <f t="shared" si="775"/>
        <v xml:space="preserve">    17.7 </v>
      </c>
      <c r="AC2945" t="str">
        <f t="shared" si="776"/>
        <v xml:space="preserve">    37.9 </v>
      </c>
      <c r="AD2945" t="str">
        <f t="shared" si="782"/>
        <v xml:space="preserve">        </v>
      </c>
      <c r="AE2945" t="str">
        <f t="shared" si="777"/>
        <v xml:space="preserve">       </v>
      </c>
      <c r="AF2945" t="str">
        <f t="shared" si="784"/>
        <v xml:space="preserve"> 358 </v>
      </c>
      <c r="AG2945" t="str">
        <f t="shared" si="784"/>
        <v xml:space="preserve">     0.00 </v>
      </c>
      <c r="AH2945" t="str">
        <f t="shared" si="778"/>
        <v xml:space="preserve">    -0.05 </v>
      </c>
      <c r="AI2945" t="str">
        <f t="shared" si="779"/>
        <v xml:space="preserve">       </v>
      </c>
      <c r="AJ2945" t="str">
        <f t="shared" si="780"/>
        <v xml:space="preserve">      </v>
      </c>
    </row>
    <row r="2946" spans="1:36" x14ac:dyDescent="0.25">
      <c r="A2946" t="s">
        <v>2440</v>
      </c>
      <c r="P2946" t="str">
        <f t="shared" si="781"/>
        <v xml:space="preserve">                </v>
      </c>
      <c r="Q2946" t="str">
        <f t="shared" si="781"/>
        <v xml:space="preserve">         </v>
      </c>
      <c r="R2946" t="str">
        <f t="shared" si="769"/>
        <v xml:space="preserve">     5.0 </v>
      </c>
      <c r="S2946" t="str">
        <f t="shared" si="770"/>
        <v xml:space="preserve">     5.0 </v>
      </c>
      <c r="T2946" t="str">
        <f t="shared" si="771"/>
        <v xml:space="preserve">     5.0 </v>
      </c>
      <c r="U2946" t="str">
        <f t="shared" si="782"/>
        <v xml:space="preserve">        0.0% </v>
      </c>
      <c r="V2946" t="str">
        <f t="shared" si="772"/>
        <v xml:space="preserve">         </v>
      </c>
      <c r="W2946" t="str">
        <f t="shared" si="773"/>
        <v xml:space="preserve">         </v>
      </c>
      <c r="X2946" t="str">
        <f t="shared" si="783"/>
        <v xml:space="preserve"> 42183 </v>
      </c>
      <c r="Y2946" t="str">
        <f t="shared" si="783"/>
        <v xml:space="preserve"> JAGUT7-MG013 </v>
      </c>
      <c r="Z2946" t="str">
        <f t="shared" si="783"/>
        <v xml:space="preserve">  7 </v>
      </c>
      <c r="AA2946" t="str">
        <f t="shared" si="774"/>
        <v xml:space="preserve">     0.0 </v>
      </c>
      <c r="AB2946" t="str">
        <f t="shared" si="775"/>
        <v xml:space="preserve">     0.0 </v>
      </c>
      <c r="AC2946" t="str">
        <f t="shared" si="776"/>
        <v xml:space="preserve">     0.0 </v>
      </c>
      <c r="AD2946" t="str">
        <f t="shared" si="782"/>
        <v xml:space="preserve"> 1.000F </v>
      </c>
      <c r="AE2946" t="str">
        <f t="shared" si="777"/>
        <v xml:space="preserve">       </v>
      </c>
      <c r="AF2946" t="str">
        <f t="shared" si="784"/>
        <v xml:space="preserve">     </v>
      </c>
      <c r="AG2946" t="str">
        <f t="shared" si="784"/>
        <v xml:space="preserve">     0.00 </v>
      </c>
      <c r="AH2946" t="str">
        <f t="shared" si="778"/>
        <v xml:space="preserve">     0.00 </v>
      </c>
      <c r="AI2946" t="str">
        <f t="shared" si="779"/>
        <v xml:space="preserve">       </v>
      </c>
      <c r="AJ2946" t="str">
        <f t="shared" si="780"/>
        <v xml:space="preserve">      </v>
      </c>
    </row>
    <row r="2947" spans="1:36" x14ac:dyDescent="0.25">
      <c r="A2947" t="s">
        <v>6</v>
      </c>
      <c r="P2947" t="str">
        <f t="shared" si="781"/>
        <v xml:space="preserve">  ..............</v>
      </c>
      <c r="Q2947" t="str">
        <f t="shared" si="781"/>
        <v>.........</v>
      </c>
      <c r="R2947" t="str">
        <f t="shared" si="769"/>
        <v>.........</v>
      </c>
      <c r="S2947" t="str">
        <f t="shared" si="770"/>
        <v>.........</v>
      </c>
      <c r="T2947" t="str">
        <f t="shared" si="771"/>
        <v>.........</v>
      </c>
      <c r="U2947" t="str">
        <f t="shared" si="782"/>
        <v>.............</v>
      </c>
      <c r="V2947" t="str">
        <f t="shared" si="772"/>
        <v>.........</v>
      </c>
      <c r="W2947" t="str">
        <f t="shared" si="773"/>
        <v>.........</v>
      </c>
      <c r="X2947" t="str">
        <f t="shared" si="783"/>
        <v>.......</v>
      </c>
      <c r="Y2947" t="str">
        <f t="shared" si="783"/>
        <v>..............</v>
      </c>
      <c r="Z2947" t="str">
        <f t="shared" si="783"/>
        <v>....</v>
      </c>
      <c r="AA2947" t="str">
        <f t="shared" si="774"/>
        <v>.........</v>
      </c>
      <c r="AB2947" t="str">
        <f t="shared" si="775"/>
        <v>.........</v>
      </c>
      <c r="AC2947" t="str">
        <f t="shared" si="776"/>
        <v>.........</v>
      </c>
      <c r="AD2947" t="str">
        <f t="shared" si="782"/>
        <v>........</v>
      </c>
      <c r="AE2947" t="str">
        <f t="shared" si="777"/>
        <v>.......</v>
      </c>
      <c r="AF2947" t="str">
        <f t="shared" si="784"/>
        <v>.....</v>
      </c>
      <c r="AG2947" t="str">
        <f t="shared" si="784"/>
        <v>..........</v>
      </c>
      <c r="AH2947" t="str">
        <f t="shared" si="778"/>
        <v>..........</v>
      </c>
      <c r="AI2947" t="str">
        <f t="shared" si="779"/>
        <v>.......</v>
      </c>
      <c r="AJ2947" t="str">
        <f t="shared" si="780"/>
        <v>.......</v>
      </c>
    </row>
    <row r="2948" spans="1:36" x14ac:dyDescent="0.25">
      <c r="A2948" t="s">
        <v>2441</v>
      </c>
      <c r="P2948" t="str">
        <f t="shared" si="781"/>
        <v xml:space="preserve">  42183   14  0 </v>
      </c>
      <c r="Q2948" t="str">
        <f t="shared" si="781"/>
        <v xml:space="preserve">   0.991 </v>
      </c>
      <c r="R2948" t="str">
        <f t="shared" si="769"/>
        <v xml:space="preserve">     0.0 </v>
      </c>
      <c r="S2948" t="str">
        <f t="shared" si="770"/>
        <v xml:space="preserve">     0.0 </v>
      </c>
      <c r="T2948" t="str">
        <f t="shared" si="771"/>
        <v xml:space="preserve">     0.0 </v>
      </c>
      <c r="U2948" t="str">
        <f t="shared" si="782"/>
        <v xml:space="preserve">         0.0 </v>
      </c>
      <c r="V2948" t="str">
        <f t="shared" si="772"/>
        <v xml:space="preserve">     0.0 </v>
      </c>
      <c r="W2948" t="str">
        <f t="shared" si="773"/>
        <v xml:space="preserve">     0.0</v>
      </c>
      <c r="X2948" t="str">
        <f t="shared" si="783"/>
        <v/>
      </c>
      <c r="Y2948" t="str">
        <f t="shared" si="783"/>
        <v/>
      </c>
      <c r="Z2948" t="str">
        <f t="shared" si="783"/>
        <v/>
      </c>
      <c r="AA2948" t="str">
        <f t="shared" si="774"/>
        <v/>
      </c>
      <c r="AB2948" t="str">
        <f t="shared" si="775"/>
        <v/>
      </c>
      <c r="AC2948" t="str">
        <f t="shared" si="776"/>
        <v/>
      </c>
      <c r="AD2948" t="str">
        <f t="shared" si="782"/>
        <v/>
      </c>
      <c r="AE2948" t="str">
        <f t="shared" si="777"/>
        <v/>
      </c>
      <c r="AF2948" t="str">
        <f t="shared" si="784"/>
        <v/>
      </c>
      <c r="AG2948" t="str">
        <f t="shared" si="784"/>
        <v/>
      </c>
      <c r="AH2948" t="str">
        <f t="shared" si="778"/>
        <v/>
      </c>
      <c r="AI2948" t="str">
        <f t="shared" si="779"/>
        <v/>
      </c>
      <c r="AJ2948" t="str">
        <f t="shared" si="780"/>
        <v/>
      </c>
    </row>
    <row r="2949" spans="1:36" x14ac:dyDescent="0.25">
      <c r="A2949" t="s">
        <v>2442</v>
      </c>
      <c r="P2949" t="str">
        <f t="shared" si="781"/>
        <v xml:space="preserve">  JAGUT7-MG013  </v>
      </c>
      <c r="Q2949" t="str">
        <f t="shared" si="781"/>
        <v xml:space="preserve">    -7.5 </v>
      </c>
      <c r="R2949" t="str">
        <f t="shared" si="769"/>
        <v xml:space="preserve">     0.0 </v>
      </c>
      <c r="S2949" t="str">
        <f t="shared" si="770"/>
        <v xml:space="preserve">     0.0 </v>
      </c>
      <c r="T2949" t="str">
        <f t="shared" si="771"/>
        <v xml:space="preserve">     0.0 </v>
      </c>
      <c r="U2949" t="str">
        <f t="shared" si="782"/>
        <v xml:space="preserve">         0.0 </v>
      </c>
      <c r="V2949" t="str">
        <f t="shared" si="772"/>
        <v xml:space="preserve">     0.0 </v>
      </c>
      <c r="W2949" t="str">
        <f t="shared" si="773"/>
        <v xml:space="preserve">     0.0 </v>
      </c>
      <c r="X2949" t="str">
        <f t="shared" si="783"/>
        <v xml:space="preserve">       </v>
      </c>
      <c r="Y2949" t="str">
        <f t="shared" si="783"/>
        <v xml:space="preserve">              </v>
      </c>
      <c r="Z2949" t="str">
        <f t="shared" si="783"/>
        <v xml:space="preserve">    </v>
      </c>
      <c r="AA2949" t="str">
        <f t="shared" si="774"/>
        <v xml:space="preserve">         </v>
      </c>
      <c r="AB2949" t="str">
        <f t="shared" si="775"/>
        <v xml:space="preserve">         </v>
      </c>
      <c r="AC2949" t="str">
        <f t="shared" si="776"/>
        <v xml:space="preserve">    </v>
      </c>
      <c r="AD2949" t="str">
        <f t="shared" si="782"/>
        <v/>
      </c>
      <c r="AE2949" t="str">
        <f t="shared" si="777"/>
        <v/>
      </c>
      <c r="AF2949" t="str">
        <f t="shared" si="784"/>
        <v/>
      </c>
      <c r="AG2949" t="str">
        <f t="shared" si="784"/>
        <v/>
      </c>
      <c r="AH2949" t="str">
        <f t="shared" si="778"/>
        <v/>
      </c>
      <c r="AI2949" t="str">
        <f t="shared" si="779"/>
        <v/>
      </c>
      <c r="AJ2949" t="str">
        <f t="shared" si="780"/>
        <v/>
      </c>
    </row>
    <row r="2950" spans="1:36" x14ac:dyDescent="0.25">
      <c r="A2950" t="s">
        <v>2443</v>
      </c>
      <c r="P2950" t="str">
        <f t="shared" si="781"/>
        <v xml:space="preserve">                </v>
      </c>
      <c r="Q2950" t="str">
        <f t="shared" si="781"/>
        <v xml:space="preserve">         </v>
      </c>
      <c r="R2950" t="str">
        <f t="shared" si="769"/>
        <v xml:space="preserve">     5.0 </v>
      </c>
      <c r="S2950" t="str">
        <f t="shared" si="770"/>
        <v xml:space="preserve">     5.0 </v>
      </c>
      <c r="T2950" t="str">
        <f t="shared" si="771"/>
        <v xml:space="preserve">     5.0 </v>
      </c>
      <c r="U2950" t="str">
        <f t="shared" si="782"/>
        <v xml:space="preserve">        0.0% </v>
      </c>
      <c r="V2950" t="str">
        <f t="shared" si="772"/>
        <v xml:space="preserve">         </v>
      </c>
      <c r="W2950" t="str">
        <f t="shared" si="773"/>
        <v xml:space="preserve">         </v>
      </c>
      <c r="X2950" t="str">
        <f t="shared" si="783"/>
        <v xml:space="preserve"> 42182 </v>
      </c>
      <c r="Y2950" t="str">
        <f t="shared" si="783"/>
        <v xml:space="preserve"> JAGUT7-MG000 </v>
      </c>
      <c r="Z2950" t="str">
        <f t="shared" si="783"/>
        <v xml:space="preserve">  7 </v>
      </c>
      <c r="AA2950" t="str">
        <f t="shared" si="774"/>
        <v xml:space="preserve">     0.0 </v>
      </c>
      <c r="AB2950" t="str">
        <f t="shared" si="775"/>
        <v xml:space="preserve">     0.0 </v>
      </c>
      <c r="AC2950" t="str">
        <f t="shared" si="776"/>
        <v xml:space="preserve">     0.0 </v>
      </c>
      <c r="AD2950" t="str">
        <f t="shared" si="782"/>
        <v xml:space="preserve">        </v>
      </c>
      <c r="AE2950" t="str">
        <f t="shared" si="777"/>
        <v xml:space="preserve">       </v>
      </c>
      <c r="AF2950" t="str">
        <f t="shared" si="784"/>
        <v xml:space="preserve">     </v>
      </c>
      <c r="AG2950" t="str">
        <f t="shared" si="784"/>
        <v xml:space="preserve">     0.00 </v>
      </c>
      <c r="AH2950" t="str">
        <f t="shared" si="778"/>
        <v xml:space="preserve">     0.00 </v>
      </c>
      <c r="AI2950" t="str">
        <f t="shared" si="779"/>
        <v xml:space="preserve">       </v>
      </c>
      <c r="AJ2950" t="str">
        <f t="shared" si="780"/>
        <v xml:space="preserve">      </v>
      </c>
    </row>
    <row r="2951" spans="1:36" x14ac:dyDescent="0.25">
      <c r="A2951" t="s">
        <v>6</v>
      </c>
      <c r="P2951" t="str">
        <f t="shared" si="781"/>
        <v xml:space="preserve">  ..............</v>
      </c>
      <c r="Q2951" t="str">
        <f t="shared" si="781"/>
        <v>.........</v>
      </c>
      <c r="R2951" t="str">
        <f t="shared" si="769"/>
        <v>.........</v>
      </c>
      <c r="S2951" t="str">
        <f t="shared" si="770"/>
        <v>.........</v>
      </c>
      <c r="T2951" t="str">
        <f t="shared" si="771"/>
        <v>.........</v>
      </c>
      <c r="U2951" t="str">
        <f t="shared" si="782"/>
        <v>.............</v>
      </c>
      <c r="V2951" t="str">
        <f t="shared" si="772"/>
        <v>.........</v>
      </c>
      <c r="W2951" t="str">
        <f t="shared" si="773"/>
        <v>.........</v>
      </c>
      <c r="X2951" t="str">
        <f t="shared" si="783"/>
        <v>.......</v>
      </c>
      <c r="Y2951" t="str">
        <f t="shared" si="783"/>
        <v>..............</v>
      </c>
      <c r="Z2951" t="str">
        <f t="shared" si="783"/>
        <v>....</v>
      </c>
      <c r="AA2951" t="str">
        <f t="shared" si="774"/>
        <v>.........</v>
      </c>
      <c r="AB2951" t="str">
        <f t="shared" si="775"/>
        <v>.........</v>
      </c>
      <c r="AC2951" t="str">
        <f t="shared" si="776"/>
        <v>.........</v>
      </c>
      <c r="AD2951" t="str">
        <f t="shared" si="782"/>
        <v>........</v>
      </c>
      <c r="AE2951" t="str">
        <f t="shared" si="777"/>
        <v>.......</v>
      </c>
      <c r="AF2951" t="str">
        <f t="shared" si="784"/>
        <v>.....</v>
      </c>
      <c r="AG2951" t="str">
        <f t="shared" si="784"/>
        <v>..........</v>
      </c>
      <c r="AH2951" t="str">
        <f t="shared" si="778"/>
        <v>..........</v>
      </c>
      <c r="AI2951" t="str">
        <f t="shared" si="779"/>
        <v>.......</v>
      </c>
      <c r="AJ2951" t="str">
        <f t="shared" si="780"/>
        <v>.......</v>
      </c>
    </row>
    <row r="2952" spans="1:36" x14ac:dyDescent="0.25">
      <c r="A2952" t="s">
        <v>2444</v>
      </c>
      <c r="P2952" t="str">
        <f t="shared" si="781"/>
        <v xml:space="preserve">  42184  991  0 </v>
      </c>
      <c r="Q2952" t="str">
        <f t="shared" si="781"/>
        <v xml:space="preserve">   0.991 </v>
      </c>
      <c r="R2952" t="str">
        <f t="shared" si="769"/>
        <v xml:space="preserve">     0.0 </v>
      </c>
      <c r="S2952" t="str">
        <f t="shared" si="770"/>
        <v xml:space="preserve">     0.0 </v>
      </c>
      <c r="T2952" t="str">
        <f t="shared" si="771"/>
        <v xml:space="preserve">     0.0 </v>
      </c>
      <c r="U2952" t="str">
        <f t="shared" si="782"/>
        <v xml:space="preserve">         0.0 </v>
      </c>
      <c r="V2952" t="str">
        <f t="shared" si="772"/>
        <v xml:space="preserve">     0.0 </v>
      </c>
      <c r="W2952" t="str">
        <f t="shared" si="773"/>
        <v xml:space="preserve">     0.0</v>
      </c>
      <c r="X2952" t="str">
        <f t="shared" si="783"/>
        <v/>
      </c>
      <c r="Y2952" t="str">
        <f t="shared" si="783"/>
        <v/>
      </c>
      <c r="Z2952" t="str">
        <f t="shared" si="783"/>
        <v/>
      </c>
      <c r="AA2952" t="str">
        <f t="shared" si="774"/>
        <v/>
      </c>
      <c r="AB2952" t="str">
        <f t="shared" si="775"/>
        <v/>
      </c>
      <c r="AC2952" t="str">
        <f t="shared" si="776"/>
        <v/>
      </c>
      <c r="AD2952" t="str">
        <f t="shared" si="782"/>
        <v/>
      </c>
      <c r="AE2952" t="str">
        <f t="shared" si="777"/>
        <v/>
      </c>
      <c r="AF2952" t="str">
        <f t="shared" si="784"/>
        <v/>
      </c>
      <c r="AG2952" t="str">
        <f t="shared" si="784"/>
        <v/>
      </c>
      <c r="AH2952" t="str">
        <f t="shared" si="778"/>
        <v/>
      </c>
      <c r="AI2952" t="str">
        <f t="shared" si="779"/>
        <v/>
      </c>
      <c r="AJ2952" t="str">
        <f t="shared" si="780"/>
        <v/>
      </c>
    </row>
    <row r="2953" spans="1:36" x14ac:dyDescent="0.25">
      <c r="A2953" t="s">
        <v>2445</v>
      </c>
      <c r="P2953" t="str">
        <f t="shared" si="781"/>
        <v xml:space="preserve">  JAGUT8-MG000  </v>
      </c>
      <c r="Q2953" t="str">
        <f t="shared" si="781"/>
        <v xml:space="preserve">    -7.5 </v>
      </c>
      <c r="R2953" t="str">
        <f t="shared" si="769"/>
        <v xml:space="preserve">     0.0 </v>
      </c>
      <c r="S2953" t="str">
        <f t="shared" si="770"/>
        <v xml:space="preserve">     0.0 </v>
      </c>
      <c r="T2953" t="str">
        <f t="shared" si="771"/>
        <v xml:space="preserve">     0.0 </v>
      </c>
      <c r="U2953" t="str">
        <f t="shared" si="782"/>
        <v xml:space="preserve">         0.0 </v>
      </c>
      <c r="V2953" t="str">
        <f t="shared" si="772"/>
        <v xml:space="preserve">     0.0 </v>
      </c>
      <c r="W2953" t="str">
        <f t="shared" si="773"/>
        <v xml:space="preserve">     0.0 </v>
      </c>
      <c r="X2953" t="str">
        <f t="shared" si="783"/>
        <v xml:space="preserve">       </v>
      </c>
      <c r="Y2953" t="str">
        <f t="shared" si="783"/>
        <v xml:space="preserve">              </v>
      </c>
      <c r="Z2953" t="str">
        <f t="shared" si="783"/>
        <v xml:space="preserve">    </v>
      </c>
      <c r="AA2953" t="str">
        <f t="shared" si="774"/>
        <v xml:space="preserve">         </v>
      </c>
      <c r="AB2953" t="str">
        <f t="shared" si="775"/>
        <v xml:space="preserve">         </v>
      </c>
      <c r="AC2953" t="str">
        <f t="shared" si="776"/>
        <v xml:space="preserve">    </v>
      </c>
      <c r="AD2953" t="str">
        <f t="shared" si="782"/>
        <v/>
      </c>
      <c r="AE2953" t="str">
        <f t="shared" si="777"/>
        <v/>
      </c>
      <c r="AF2953" t="str">
        <f t="shared" si="784"/>
        <v/>
      </c>
      <c r="AG2953" t="str">
        <f t="shared" si="784"/>
        <v/>
      </c>
      <c r="AH2953" t="str">
        <f t="shared" si="778"/>
        <v/>
      </c>
      <c r="AI2953" t="str">
        <f t="shared" si="779"/>
        <v/>
      </c>
      <c r="AJ2953" t="str">
        <f t="shared" si="780"/>
        <v/>
      </c>
    </row>
    <row r="2954" spans="1:36" x14ac:dyDescent="0.25">
      <c r="A2954" t="s">
        <v>2446</v>
      </c>
      <c r="P2954" t="str">
        <f t="shared" si="781"/>
        <v xml:space="preserve">                </v>
      </c>
      <c r="Q2954" t="str">
        <f t="shared" si="781"/>
        <v xml:space="preserve">         </v>
      </c>
      <c r="R2954" t="str">
        <f t="shared" si="769"/>
        <v xml:space="preserve">   225.0 </v>
      </c>
      <c r="S2954" t="str">
        <f t="shared" si="770"/>
        <v xml:space="preserve">   270.0 </v>
      </c>
      <c r="T2954" t="str">
        <f t="shared" si="771"/>
        <v xml:space="preserve">   225.0 </v>
      </c>
      <c r="U2954" t="str">
        <f t="shared" si="782"/>
        <v xml:space="preserve">       16.9% </v>
      </c>
      <c r="V2954" t="str">
        <f t="shared" si="772"/>
        <v xml:space="preserve">         </v>
      </c>
      <c r="W2954" t="str">
        <f t="shared" si="773"/>
        <v xml:space="preserve">         </v>
      </c>
      <c r="X2954" t="str">
        <f t="shared" si="783"/>
        <v xml:space="preserve">   326 </v>
      </c>
      <c r="Y2954" t="str">
        <f t="shared" si="783"/>
        <v xml:space="preserve"> JAGUAR-MG345 </v>
      </c>
      <c r="Z2954" t="str">
        <f t="shared" si="783"/>
        <v xml:space="preserve">  8 </v>
      </c>
      <c r="AA2954" t="str">
        <f t="shared" si="774"/>
        <v xml:space="preserve">    33.2 </v>
      </c>
      <c r="AB2954" t="str">
        <f t="shared" si="775"/>
        <v xml:space="preserve">   -17.7 </v>
      </c>
      <c r="AC2954" t="str">
        <f t="shared" si="776"/>
        <v xml:space="preserve">    37.9 </v>
      </c>
      <c r="AD2954" t="str">
        <f t="shared" si="782"/>
        <v xml:space="preserve">        </v>
      </c>
      <c r="AE2954" t="str">
        <f t="shared" si="777"/>
        <v xml:space="preserve">       </v>
      </c>
      <c r="AF2954" t="str">
        <f t="shared" si="784"/>
        <v xml:space="preserve">     </v>
      </c>
      <c r="AG2954" t="str">
        <f t="shared" si="784"/>
        <v xml:space="preserve">     0.00 </v>
      </c>
      <c r="AH2954" t="str">
        <f t="shared" si="778"/>
        <v xml:space="preserve">     0.72 </v>
      </c>
      <c r="AI2954" t="str">
        <f t="shared" si="779"/>
        <v xml:space="preserve">       </v>
      </c>
      <c r="AJ2954" t="str">
        <f t="shared" si="780"/>
        <v xml:space="preserve">      </v>
      </c>
    </row>
    <row r="2955" spans="1:36" x14ac:dyDescent="0.25">
      <c r="A2955" t="s">
        <v>2447</v>
      </c>
      <c r="P2955" t="str">
        <f t="shared" si="781"/>
        <v xml:space="preserve">                </v>
      </c>
      <c r="Q2955" t="str">
        <f t="shared" si="781"/>
        <v xml:space="preserve">         </v>
      </c>
      <c r="R2955" t="str">
        <f t="shared" si="769"/>
        <v xml:space="preserve">   225.0 </v>
      </c>
      <c r="S2955" t="str">
        <f t="shared" si="770"/>
        <v xml:space="preserve">   270.0 </v>
      </c>
      <c r="T2955" t="str">
        <f t="shared" si="771"/>
        <v xml:space="preserve">   225.0 </v>
      </c>
      <c r="U2955" t="str">
        <f t="shared" si="782"/>
        <v xml:space="preserve">       16.9% </v>
      </c>
      <c r="V2955" t="str">
        <f t="shared" si="772"/>
        <v xml:space="preserve">         </v>
      </c>
      <c r="W2955" t="str">
        <f t="shared" si="773"/>
        <v xml:space="preserve">         </v>
      </c>
      <c r="X2955" t="str">
        <f t="shared" si="783"/>
        <v xml:space="preserve">   330 </v>
      </c>
      <c r="Y2955" t="str">
        <f t="shared" si="783"/>
        <v xml:space="preserve"> JAGUAR-MG138 </v>
      </c>
      <c r="Z2955" t="str">
        <f t="shared" si="783"/>
        <v xml:space="preserve">  8 </v>
      </c>
      <c r="AA2955" t="str">
        <f t="shared" si="774"/>
        <v xml:space="preserve">   -33.2 </v>
      </c>
      <c r="AB2955" t="str">
        <f t="shared" si="775"/>
        <v xml:space="preserve">    17.7 </v>
      </c>
      <c r="AC2955" t="str">
        <f t="shared" si="776"/>
        <v xml:space="preserve">    37.9 </v>
      </c>
      <c r="AD2955" t="str">
        <f t="shared" si="782"/>
        <v xml:space="preserve">        </v>
      </c>
      <c r="AE2955" t="str">
        <f t="shared" si="777"/>
        <v xml:space="preserve">       </v>
      </c>
      <c r="AF2955" t="str">
        <f t="shared" si="784"/>
        <v xml:space="preserve"> 358 </v>
      </c>
      <c r="AG2955" t="str">
        <f t="shared" si="784"/>
        <v xml:space="preserve">     0.00 </v>
      </c>
      <c r="AH2955" t="str">
        <f t="shared" si="778"/>
        <v xml:space="preserve">    -0.05 </v>
      </c>
      <c r="AI2955" t="str">
        <f t="shared" si="779"/>
        <v xml:space="preserve">       </v>
      </c>
      <c r="AJ2955" t="str">
        <f t="shared" si="780"/>
        <v xml:space="preserve">      </v>
      </c>
    </row>
    <row r="2956" spans="1:36" x14ac:dyDescent="0.25">
      <c r="A2956" t="s">
        <v>2448</v>
      </c>
      <c r="P2956" t="str">
        <f t="shared" si="781"/>
        <v xml:space="preserve">                </v>
      </c>
      <c r="Q2956" t="str">
        <f t="shared" si="781"/>
        <v xml:space="preserve">         </v>
      </c>
      <c r="R2956" t="str">
        <f t="shared" si="769"/>
        <v xml:space="preserve">     5.0 </v>
      </c>
      <c r="S2956" t="str">
        <f t="shared" si="770"/>
        <v xml:space="preserve">     5.0 </v>
      </c>
      <c r="T2956" t="str">
        <f t="shared" si="771"/>
        <v xml:space="preserve">     5.0 </v>
      </c>
      <c r="U2956" t="str">
        <f t="shared" si="782"/>
        <v xml:space="preserve">        0.0% </v>
      </c>
      <c r="V2956" t="str">
        <f t="shared" si="772"/>
        <v xml:space="preserve">         </v>
      </c>
      <c r="W2956" t="str">
        <f t="shared" si="773"/>
        <v xml:space="preserve">         </v>
      </c>
      <c r="X2956" t="str">
        <f t="shared" si="783"/>
        <v xml:space="preserve"> 42185 </v>
      </c>
      <c r="Y2956" t="str">
        <f t="shared" si="783"/>
        <v xml:space="preserve"> JAGUT8-MG013 </v>
      </c>
      <c r="Z2956" t="str">
        <f t="shared" si="783"/>
        <v xml:space="preserve">  8 </v>
      </c>
      <c r="AA2956" t="str">
        <f t="shared" si="774"/>
        <v xml:space="preserve">     0.0 </v>
      </c>
      <c r="AB2956" t="str">
        <f t="shared" si="775"/>
        <v xml:space="preserve">     0.0 </v>
      </c>
      <c r="AC2956" t="str">
        <f t="shared" si="776"/>
        <v xml:space="preserve">     0.0 </v>
      </c>
      <c r="AD2956" t="str">
        <f t="shared" si="782"/>
        <v xml:space="preserve"> 1.000F </v>
      </c>
      <c r="AE2956" t="str">
        <f t="shared" si="777"/>
        <v xml:space="preserve">       </v>
      </c>
      <c r="AF2956" t="str">
        <f t="shared" si="784"/>
        <v xml:space="preserve">     </v>
      </c>
      <c r="AG2956" t="str">
        <f t="shared" si="784"/>
        <v xml:space="preserve">     0.00 </v>
      </c>
      <c r="AH2956" t="str">
        <f t="shared" si="778"/>
        <v xml:space="preserve">     0.00 </v>
      </c>
      <c r="AI2956" t="str">
        <f t="shared" si="779"/>
        <v xml:space="preserve">       </v>
      </c>
      <c r="AJ2956" t="str">
        <f t="shared" si="780"/>
        <v xml:space="preserve">      </v>
      </c>
    </row>
    <row r="2957" spans="1:36" x14ac:dyDescent="0.25">
      <c r="A2957" t="s">
        <v>6</v>
      </c>
      <c r="P2957" t="str">
        <f t="shared" si="781"/>
        <v xml:space="preserve">  ..............</v>
      </c>
      <c r="Q2957" t="str">
        <f t="shared" si="781"/>
        <v>.........</v>
      </c>
      <c r="R2957" t="str">
        <f t="shared" si="769"/>
        <v>.........</v>
      </c>
      <c r="S2957" t="str">
        <f t="shared" si="770"/>
        <v>.........</v>
      </c>
      <c r="T2957" t="str">
        <f t="shared" si="771"/>
        <v>.........</v>
      </c>
      <c r="U2957" t="str">
        <f t="shared" si="782"/>
        <v>.............</v>
      </c>
      <c r="V2957" t="str">
        <f t="shared" si="772"/>
        <v>.........</v>
      </c>
      <c r="W2957" t="str">
        <f t="shared" si="773"/>
        <v>.........</v>
      </c>
      <c r="X2957" t="str">
        <f t="shared" si="783"/>
        <v>.......</v>
      </c>
      <c r="Y2957" t="str">
        <f t="shared" si="783"/>
        <v>..............</v>
      </c>
      <c r="Z2957" t="str">
        <f t="shared" si="783"/>
        <v>....</v>
      </c>
      <c r="AA2957" t="str">
        <f t="shared" si="774"/>
        <v>.........</v>
      </c>
      <c r="AB2957" t="str">
        <f t="shared" si="775"/>
        <v>.........</v>
      </c>
      <c r="AC2957" t="str">
        <f t="shared" si="776"/>
        <v>.........</v>
      </c>
      <c r="AD2957" t="str">
        <f t="shared" si="782"/>
        <v>........</v>
      </c>
      <c r="AE2957" t="str">
        <f t="shared" si="777"/>
        <v>.......</v>
      </c>
      <c r="AF2957" t="str">
        <f t="shared" si="784"/>
        <v>.....</v>
      </c>
      <c r="AG2957" t="str">
        <f t="shared" si="784"/>
        <v>..........</v>
      </c>
      <c r="AH2957" t="str">
        <f t="shared" si="778"/>
        <v>..........</v>
      </c>
      <c r="AI2957" t="str">
        <f t="shared" si="779"/>
        <v>.......</v>
      </c>
      <c r="AJ2957" t="str">
        <f t="shared" si="780"/>
        <v>.......</v>
      </c>
    </row>
    <row r="2958" spans="1:36" x14ac:dyDescent="0.25">
      <c r="A2958" t="s">
        <v>2449</v>
      </c>
      <c r="P2958" t="str">
        <f t="shared" si="781"/>
        <v xml:space="preserve">_x000C_CEPEL - CENTRO </v>
      </c>
      <c r="Q2958" t="str">
        <f t="shared" si="781"/>
        <v xml:space="preserve"> DE PESQU</v>
      </c>
      <c r="R2958" t="str">
        <f t="shared" si="769"/>
        <v xml:space="preserve">UISAS DE </v>
      </c>
      <c r="S2958" t="str">
        <f t="shared" si="770"/>
        <v xml:space="preserve"> ENERGIA </v>
      </c>
      <c r="T2958" t="str">
        <f t="shared" si="771"/>
        <v xml:space="preserve"> ELETRICA</v>
      </c>
      <c r="U2958" t="str">
        <f t="shared" si="782"/>
        <v xml:space="preserve">A - PROGRAMA </v>
      </c>
      <c r="V2958" t="str">
        <f t="shared" si="772"/>
        <v xml:space="preserve"> DE ANALI</v>
      </c>
      <c r="W2958" t="str">
        <f t="shared" si="773"/>
        <v>ISE DE RE</v>
      </c>
      <c r="X2958" t="str">
        <f t="shared" si="783"/>
        <v xml:space="preserve">EDES - </v>
      </c>
      <c r="Y2958" t="str">
        <f t="shared" si="783"/>
        <v xml:space="preserve"> V11.06.02    </v>
      </c>
      <c r="Z2958" t="str">
        <f t="shared" si="783"/>
        <v xml:space="preserve">    </v>
      </c>
      <c r="AA2958" t="str">
        <f t="shared" si="774"/>
        <v xml:space="preserve">         </v>
      </c>
      <c r="AB2958" t="str">
        <f t="shared" si="775"/>
        <v xml:space="preserve">         </v>
      </c>
      <c r="AC2958" t="str">
        <f t="shared" si="776"/>
        <v xml:space="preserve">         </v>
      </c>
      <c r="AD2958" t="str">
        <f t="shared" si="782"/>
        <v xml:space="preserve">   PAG. </v>
      </c>
      <c r="AE2958" t="str">
        <f t="shared" si="777"/>
        <v xml:space="preserve">  25</v>
      </c>
      <c r="AF2958" t="str">
        <f t="shared" si="784"/>
        <v/>
      </c>
      <c r="AG2958" t="str">
        <f t="shared" si="784"/>
        <v/>
      </c>
      <c r="AH2958" t="str">
        <f t="shared" si="778"/>
        <v/>
      </c>
      <c r="AI2958" t="str">
        <f t="shared" si="779"/>
        <v/>
      </c>
      <c r="AJ2958" t="str">
        <f t="shared" si="780"/>
        <v/>
      </c>
    </row>
    <row r="2959" spans="1:36" x14ac:dyDescent="0.25">
      <c r="P2959" t="str">
        <f t="shared" si="781"/>
        <v/>
      </c>
      <c r="Q2959" t="str">
        <f t="shared" si="781"/>
        <v/>
      </c>
      <c r="R2959" t="str">
        <f t="shared" si="769"/>
        <v/>
      </c>
      <c r="S2959" t="str">
        <f t="shared" si="770"/>
        <v/>
      </c>
      <c r="T2959" t="str">
        <f t="shared" si="771"/>
        <v/>
      </c>
      <c r="U2959" t="str">
        <f t="shared" si="782"/>
        <v/>
      </c>
      <c r="V2959" t="str">
        <f t="shared" si="772"/>
        <v/>
      </c>
      <c r="W2959" t="str">
        <f t="shared" si="773"/>
        <v/>
      </c>
      <c r="X2959" t="str">
        <f t="shared" si="783"/>
        <v/>
      </c>
      <c r="Y2959" t="str">
        <f t="shared" si="783"/>
        <v/>
      </c>
      <c r="Z2959" t="str">
        <f t="shared" si="783"/>
        <v/>
      </c>
      <c r="AA2959" t="str">
        <f t="shared" si="774"/>
        <v/>
      </c>
      <c r="AB2959" t="str">
        <f t="shared" si="775"/>
        <v/>
      </c>
      <c r="AC2959" t="str">
        <f t="shared" si="776"/>
        <v/>
      </c>
      <c r="AD2959" t="str">
        <f t="shared" si="782"/>
        <v/>
      </c>
      <c r="AE2959" t="str">
        <f t="shared" si="777"/>
        <v/>
      </c>
      <c r="AF2959" t="str">
        <f t="shared" si="784"/>
        <v/>
      </c>
      <c r="AG2959" t="str">
        <f t="shared" si="784"/>
        <v/>
      </c>
      <c r="AH2959" t="str">
        <f t="shared" si="778"/>
        <v/>
      </c>
      <c r="AI2959" t="str">
        <f t="shared" si="779"/>
        <v/>
      </c>
      <c r="AJ2959" t="str">
        <f t="shared" si="780"/>
        <v/>
      </c>
    </row>
    <row r="2960" spans="1:36" x14ac:dyDescent="0.25">
      <c r="A2960" t="s">
        <v>189</v>
      </c>
      <c r="P2960" t="str">
        <f t="shared" si="781"/>
        <v xml:space="preserve"> PARPEL 23-27 * </v>
      </c>
      <c r="Q2960" t="str">
        <f t="shared" si="781"/>
        <v xml:space="preserve"> MG-GODF </v>
      </c>
      <c r="R2960" t="str">
        <f t="shared" si="769"/>
        <v xml:space="preserve"> * I27L O</v>
      </c>
      <c r="S2960" t="str">
        <f t="shared" si="770"/>
        <v xml:space="preserve">Obras 30 </v>
      </c>
      <c r="T2960" t="str">
        <f t="shared" si="771"/>
        <v xml:space="preserve"> * Refere</v>
      </c>
      <c r="U2960" t="str">
        <f t="shared" si="782"/>
        <v>encia * UFVMG</v>
      </c>
      <c r="V2960" t="str">
        <f t="shared" si="772"/>
        <v>G 25%*UFV</v>
      </c>
      <c r="W2960" t="str">
        <f t="shared" si="773"/>
        <v>VAlves 12</v>
      </c>
      <c r="X2960" t="str">
        <f t="shared" si="783"/>
        <v xml:space="preserve">20MW  </v>
      </c>
      <c r="Y2960" t="str">
        <f t="shared" si="783"/>
        <v/>
      </c>
      <c r="Z2960" t="str">
        <f t="shared" si="783"/>
        <v/>
      </c>
      <c r="AA2960" t="str">
        <f t="shared" si="774"/>
        <v/>
      </c>
      <c r="AB2960" t="str">
        <f t="shared" si="775"/>
        <v/>
      </c>
      <c r="AC2960" t="str">
        <f t="shared" si="776"/>
        <v/>
      </c>
      <c r="AD2960" t="str">
        <f t="shared" si="782"/>
        <v/>
      </c>
      <c r="AE2960" t="str">
        <f t="shared" si="777"/>
        <v/>
      </c>
      <c r="AF2960" t="str">
        <f t="shared" si="784"/>
        <v/>
      </c>
      <c r="AG2960" t="str">
        <f t="shared" si="784"/>
        <v/>
      </c>
      <c r="AH2960" t="str">
        <f t="shared" si="778"/>
        <v/>
      </c>
      <c r="AI2960" t="str">
        <f t="shared" si="779"/>
        <v/>
      </c>
      <c r="AJ2960" t="str">
        <f t="shared" si="780"/>
        <v/>
      </c>
    </row>
    <row r="2961" spans="1:36" x14ac:dyDescent="0.25">
      <c r="A2961" t="s">
        <v>1644</v>
      </c>
      <c r="P2961" t="str">
        <f t="shared" si="781"/>
        <v xml:space="preserve"> RELATORIO COMPL</v>
      </c>
      <c r="Q2961" t="str">
        <f t="shared" si="781"/>
        <v>LETO DO S</v>
      </c>
      <c r="R2961" t="str">
        <f t="shared" si="769"/>
        <v>SISTEMA *</v>
      </c>
      <c r="S2961" t="str">
        <f t="shared" si="770"/>
        <v>* AREA 35</v>
      </c>
      <c r="T2961" t="str">
        <f t="shared" si="771"/>
        <v>52 * MG -</v>
      </c>
      <c r="U2961" t="str">
        <f t="shared" si="782"/>
        <v xml:space="preserve">- 345 kV     </v>
      </c>
      <c r="V2961" t="str">
        <f t="shared" si="772"/>
        <v xml:space="preserve">         </v>
      </c>
      <c r="W2961" t="str">
        <f t="shared" si="773"/>
        <v xml:space="preserve">         </v>
      </c>
      <c r="X2961" t="str">
        <f t="shared" si="783"/>
        <v xml:space="preserve">     </v>
      </c>
      <c r="Y2961" t="str">
        <f t="shared" si="783"/>
        <v/>
      </c>
      <c r="Z2961" t="str">
        <f t="shared" si="783"/>
        <v/>
      </c>
      <c r="AA2961" t="str">
        <f t="shared" si="774"/>
        <v/>
      </c>
      <c r="AB2961" t="str">
        <f t="shared" si="775"/>
        <v/>
      </c>
      <c r="AC2961" t="str">
        <f t="shared" si="776"/>
        <v/>
      </c>
      <c r="AD2961" t="str">
        <f t="shared" si="782"/>
        <v/>
      </c>
      <c r="AE2961" t="str">
        <f t="shared" si="777"/>
        <v/>
      </c>
      <c r="AF2961" t="str">
        <f t="shared" si="784"/>
        <v/>
      </c>
      <c r="AG2961" t="str">
        <f t="shared" si="784"/>
        <v/>
      </c>
      <c r="AH2961" t="str">
        <f t="shared" si="778"/>
        <v/>
      </c>
      <c r="AI2961" t="str">
        <f t="shared" si="779"/>
        <v/>
      </c>
      <c r="AJ2961" t="str">
        <f t="shared" si="780"/>
        <v/>
      </c>
    </row>
    <row r="2962" spans="1:36" x14ac:dyDescent="0.25">
      <c r="P2962" t="str">
        <f t="shared" si="781"/>
        <v/>
      </c>
      <c r="Q2962" t="str">
        <f t="shared" si="781"/>
        <v/>
      </c>
      <c r="R2962" t="str">
        <f t="shared" si="769"/>
        <v/>
      </c>
      <c r="S2962" t="str">
        <f t="shared" si="770"/>
        <v/>
      </c>
      <c r="T2962" t="str">
        <f t="shared" si="771"/>
        <v/>
      </c>
      <c r="U2962" t="str">
        <f t="shared" si="782"/>
        <v/>
      </c>
      <c r="V2962" t="str">
        <f t="shared" si="772"/>
        <v/>
      </c>
      <c r="W2962" t="str">
        <f t="shared" si="773"/>
        <v/>
      </c>
      <c r="X2962" t="str">
        <f t="shared" si="783"/>
        <v/>
      </c>
      <c r="Y2962" t="str">
        <f t="shared" si="783"/>
        <v/>
      </c>
      <c r="Z2962" t="str">
        <f t="shared" si="783"/>
        <v/>
      </c>
      <c r="AA2962" t="str">
        <f t="shared" si="774"/>
        <v/>
      </c>
      <c r="AB2962" t="str">
        <f t="shared" si="775"/>
        <v/>
      </c>
      <c r="AC2962" t="str">
        <f t="shared" si="776"/>
        <v/>
      </c>
      <c r="AD2962" t="str">
        <f t="shared" si="782"/>
        <v/>
      </c>
      <c r="AE2962" t="str">
        <f t="shared" si="777"/>
        <v/>
      </c>
      <c r="AF2962" t="str">
        <f t="shared" si="784"/>
        <v/>
      </c>
      <c r="AG2962" t="str">
        <f t="shared" si="784"/>
        <v/>
      </c>
      <c r="AH2962" t="str">
        <f t="shared" si="778"/>
        <v/>
      </c>
      <c r="AI2962" t="str">
        <f t="shared" si="779"/>
        <v/>
      </c>
      <c r="AJ2962" t="str">
        <f t="shared" si="780"/>
        <v/>
      </c>
    </row>
    <row r="2963" spans="1:36" x14ac:dyDescent="0.25">
      <c r="A2963" t="s">
        <v>0</v>
      </c>
      <c r="P2963" t="str">
        <f t="shared" si="781"/>
        <v xml:space="preserve"> X--------------</v>
      </c>
      <c r="Q2963" t="str">
        <f t="shared" si="781"/>
        <v xml:space="preserve">-------- </v>
      </c>
      <c r="R2963" t="str">
        <f t="shared" si="769"/>
        <v xml:space="preserve"> D A D O </v>
      </c>
      <c r="S2963" t="str">
        <f t="shared" si="770"/>
        <v xml:space="preserve"> S  -  B </v>
      </c>
      <c r="T2963" t="str">
        <f t="shared" si="771"/>
        <v xml:space="preserve"> A R R A </v>
      </c>
      <c r="U2963" t="str">
        <f t="shared" si="782"/>
        <v xml:space="preserve"> ------------</v>
      </c>
      <c r="V2963" t="str">
        <f t="shared" si="772"/>
        <v>---------</v>
      </c>
      <c r="W2963" t="str">
        <f t="shared" si="773"/>
        <v>--------X</v>
      </c>
      <c r="X2963" t="str">
        <f t="shared" si="783"/>
        <v>X------</v>
      </c>
      <c r="Y2963" t="str">
        <f t="shared" si="783"/>
        <v>-------- F L U</v>
      </c>
      <c r="Z2963" t="str">
        <f t="shared" si="783"/>
        <v xml:space="preserve">U X </v>
      </c>
      <c r="AA2963" t="str">
        <f t="shared" si="774"/>
        <v xml:space="preserve"> O S  -  </v>
      </c>
      <c r="AB2963" t="str">
        <f t="shared" si="775"/>
        <v xml:space="preserve"> C I R C </v>
      </c>
      <c r="AC2963" t="str">
        <f t="shared" si="776"/>
        <v xml:space="preserve"> U I T O </v>
      </c>
      <c r="AD2963" t="str">
        <f t="shared" si="782"/>
        <v xml:space="preserve"> S -----</v>
      </c>
      <c r="AE2963" t="str">
        <f t="shared" si="777"/>
        <v>-------</v>
      </c>
      <c r="AF2963" t="str">
        <f t="shared" si="784"/>
        <v>----X</v>
      </c>
      <c r="AG2963" t="str">
        <f t="shared" si="784"/>
        <v>X--------X</v>
      </c>
      <c r="AH2963" t="str">
        <f t="shared" si="778"/>
        <v>X--------X</v>
      </c>
      <c r="AI2963" t="str">
        <f t="shared" si="779"/>
        <v>X------</v>
      </c>
      <c r="AJ2963" t="str">
        <f t="shared" si="780"/>
        <v>------X</v>
      </c>
    </row>
    <row r="2964" spans="1:36" x14ac:dyDescent="0.25">
      <c r="A2964" t="s">
        <v>1</v>
      </c>
      <c r="P2964" t="str">
        <f t="shared" si="781"/>
        <v xml:space="preserve">  DA BARRA      </v>
      </c>
      <c r="Q2964" t="str">
        <f t="shared" si="781"/>
        <v xml:space="preserve">  TENSAO </v>
      </c>
      <c r="R2964" t="str">
        <f t="shared" si="769"/>
        <v xml:space="preserve"> GERACAO </v>
      </c>
      <c r="S2964" t="str">
        <f t="shared" si="770"/>
        <v xml:space="preserve"> INJ EQV </v>
      </c>
      <c r="T2964" t="str">
        <f t="shared" si="771"/>
        <v xml:space="preserve">  CARGA  </v>
      </c>
      <c r="U2964" t="str">
        <f t="shared" si="782"/>
        <v xml:space="preserve">  ELO CC  SHU</v>
      </c>
      <c r="V2964" t="str">
        <f t="shared" si="772"/>
        <v>UNT    MO</v>
      </c>
      <c r="W2964" t="str">
        <f t="shared" si="773"/>
        <v xml:space="preserve">OTOR     </v>
      </c>
      <c r="X2964" t="str">
        <f t="shared" si="783"/>
        <v xml:space="preserve">       </v>
      </c>
      <c r="Y2964" t="str">
        <f t="shared" si="783"/>
        <v xml:space="preserve">              </v>
      </c>
      <c r="Z2964" t="str">
        <f t="shared" si="783"/>
        <v xml:space="preserve">    </v>
      </c>
      <c r="AA2964" t="str">
        <f t="shared" si="774"/>
        <v xml:space="preserve">         </v>
      </c>
      <c r="AB2964" t="str">
        <f t="shared" si="775"/>
        <v xml:space="preserve">         </v>
      </c>
      <c r="AC2964" t="str">
        <f t="shared" si="776"/>
        <v xml:space="preserve">         </v>
      </c>
      <c r="AD2964" t="str">
        <f t="shared" si="782"/>
        <v xml:space="preserve">        </v>
      </c>
      <c r="AE2964" t="str">
        <f t="shared" si="777"/>
        <v xml:space="preserve">       </v>
      </c>
      <c r="AF2964" t="str">
        <f t="shared" si="784"/>
        <v xml:space="preserve">     </v>
      </c>
      <c r="AG2964" t="str">
        <f t="shared" si="784"/>
        <v xml:space="preserve">          </v>
      </c>
      <c r="AH2964" t="str">
        <f t="shared" si="778"/>
        <v xml:space="preserve">          </v>
      </c>
      <c r="AI2964" t="str">
        <f t="shared" si="779"/>
        <v xml:space="preserve">       </v>
      </c>
      <c r="AJ2964" t="str">
        <f t="shared" si="780"/>
        <v xml:space="preserve">   </v>
      </c>
    </row>
    <row r="2965" spans="1:36" x14ac:dyDescent="0.25">
      <c r="A2965" t="s">
        <v>2</v>
      </c>
      <c r="P2965" t="str">
        <f t="shared" si="781"/>
        <v xml:space="preserve">  NUM.  KV TIPO </v>
      </c>
      <c r="Q2965" t="str">
        <f t="shared" si="781"/>
        <v xml:space="preserve">   MOD/  </v>
      </c>
      <c r="R2965" t="str">
        <f t="shared" si="769"/>
        <v xml:space="preserve">    MW/  </v>
      </c>
      <c r="S2965" t="str">
        <f t="shared" si="770"/>
        <v xml:space="preserve">    MW/  </v>
      </c>
      <c r="T2965" t="str">
        <f t="shared" si="771"/>
        <v xml:space="preserve">    MW/  </v>
      </c>
      <c r="U2965" t="str">
        <f t="shared" si="782"/>
        <v xml:space="preserve">    MW/   Mva</v>
      </c>
      <c r="V2965" t="str">
        <f t="shared" si="772"/>
        <v>ar/     M</v>
      </c>
      <c r="W2965" t="str">
        <f t="shared" si="773"/>
        <v xml:space="preserve">MW/      </v>
      </c>
      <c r="X2965" t="str">
        <f t="shared" si="783"/>
        <v xml:space="preserve">       </v>
      </c>
      <c r="Y2965" t="str">
        <f t="shared" si="783"/>
        <v xml:space="preserve">              </v>
      </c>
      <c r="Z2965" t="str">
        <f t="shared" si="783"/>
        <v xml:space="preserve">    </v>
      </c>
      <c r="AA2965" t="str">
        <f t="shared" si="774"/>
        <v xml:space="preserve">         </v>
      </c>
      <c r="AB2965" t="str">
        <f t="shared" si="775"/>
        <v xml:space="preserve">         </v>
      </c>
      <c r="AC2965" t="str">
        <f t="shared" si="776"/>
        <v xml:space="preserve">         </v>
      </c>
      <c r="AD2965" t="str">
        <f t="shared" si="782"/>
        <v xml:space="preserve">        </v>
      </c>
      <c r="AE2965" t="str">
        <f t="shared" si="777"/>
        <v xml:space="preserve">       </v>
      </c>
      <c r="AF2965" t="str">
        <f t="shared" si="784"/>
        <v xml:space="preserve">    P</v>
      </c>
      <c r="AG2965" t="str">
        <f t="shared" si="784"/>
        <v xml:space="preserve">P E R D A </v>
      </c>
      <c r="AH2965" t="str">
        <f t="shared" si="778"/>
        <v xml:space="preserve"> S       T</v>
      </c>
      <c r="AI2965" t="str">
        <f t="shared" si="779"/>
        <v xml:space="preserve">TENSAO </v>
      </c>
      <c r="AJ2965" t="str">
        <f t="shared" si="780"/>
        <v xml:space="preserve">   </v>
      </c>
    </row>
    <row r="2966" spans="1:36" x14ac:dyDescent="0.25">
      <c r="A2966" t="s">
        <v>3</v>
      </c>
      <c r="P2966" t="str">
        <f t="shared" si="781"/>
        <v xml:space="preserve">       NOME     </v>
      </c>
      <c r="Q2966" t="str">
        <f t="shared" si="781"/>
        <v xml:space="preserve">   ANG   </v>
      </c>
      <c r="R2966" t="str">
        <f t="shared" si="769"/>
        <v xml:space="preserve">   Mvar  </v>
      </c>
      <c r="S2966" t="str">
        <f t="shared" si="770"/>
        <v xml:space="preserve">   Mvar  </v>
      </c>
      <c r="T2966" t="str">
        <f t="shared" si="771"/>
        <v xml:space="preserve">   Mvar  </v>
      </c>
      <c r="U2966" t="str">
        <f t="shared" si="782"/>
        <v xml:space="preserve">   Mvar   EQU</v>
      </c>
      <c r="V2966" t="str">
        <f t="shared" si="772"/>
        <v>UIV    Mv</v>
      </c>
      <c r="W2966" t="str">
        <f t="shared" si="773"/>
        <v>var  PARA</v>
      </c>
      <c r="X2966" t="str">
        <f t="shared" si="783"/>
        <v>A BARRA</v>
      </c>
      <c r="Y2966" t="str">
        <f t="shared" si="783"/>
        <v xml:space="preserve">A             </v>
      </c>
      <c r="Z2966" t="str">
        <f t="shared" si="783"/>
        <v xml:space="preserve">    </v>
      </c>
      <c r="AA2966" t="str">
        <f t="shared" si="774"/>
        <v xml:space="preserve">      FLU</v>
      </c>
      <c r="AB2966" t="str">
        <f t="shared" si="775"/>
        <v xml:space="preserve">UXOS     </v>
      </c>
      <c r="AC2966" t="str">
        <f t="shared" si="776"/>
        <v xml:space="preserve">         </v>
      </c>
      <c r="AD2966" t="str">
        <f t="shared" si="782"/>
        <v xml:space="preserve">        </v>
      </c>
      <c r="AE2966" t="str">
        <f t="shared" si="777"/>
        <v xml:space="preserve">       </v>
      </c>
      <c r="AF2966" t="str">
        <f t="shared" si="784"/>
        <v xml:space="preserve">  ATI</v>
      </c>
      <c r="AG2966" t="str">
        <f t="shared" si="784"/>
        <v>IVA   REAT</v>
      </c>
      <c r="AH2966" t="str">
        <f t="shared" si="778"/>
        <v>TIVA  CIR.</v>
      </c>
      <c r="AI2966" t="str">
        <f t="shared" si="779"/>
        <v>. ABERT</v>
      </c>
      <c r="AJ2966" t="str">
        <f t="shared" si="780"/>
        <v xml:space="preserve">TO </v>
      </c>
    </row>
    <row r="2967" spans="1:36" x14ac:dyDescent="0.25">
      <c r="A2967" t="s">
        <v>4</v>
      </c>
      <c r="P2967" t="str">
        <f t="shared" si="781"/>
        <v xml:space="preserve">                </v>
      </c>
      <c r="Q2967" t="str">
        <f t="shared" si="781"/>
        <v xml:space="preserve">         </v>
      </c>
      <c r="R2967" t="str">
        <f t="shared" si="769"/>
        <v xml:space="preserve"> MVA_NOM </v>
      </c>
      <c r="S2967" t="str">
        <f t="shared" si="770"/>
        <v xml:space="preserve"> MVA_EMR </v>
      </c>
      <c r="T2967" t="str">
        <f t="shared" si="771"/>
        <v xml:space="preserve"> MVA_EQP </v>
      </c>
      <c r="U2967" t="str">
        <f t="shared" si="782"/>
        <v xml:space="preserve">   FLUXO %   </v>
      </c>
      <c r="V2967" t="str">
        <f t="shared" si="772"/>
        <v xml:space="preserve"> SHUNT L </v>
      </c>
      <c r="W2967" t="str">
        <f t="shared" si="773"/>
        <v xml:space="preserve">         </v>
      </c>
      <c r="X2967" t="str">
        <f t="shared" si="783"/>
        <v xml:space="preserve"> NUM.  </v>
      </c>
      <c r="Y2967" t="str">
        <f t="shared" si="783"/>
        <v xml:space="preserve">     NOME     </v>
      </c>
      <c r="Z2967" t="str">
        <f t="shared" si="783"/>
        <v xml:space="preserve"> NC </v>
      </c>
      <c r="AA2967" t="str">
        <f t="shared" si="774"/>
        <v xml:space="preserve">    MW   </v>
      </c>
      <c r="AB2967" t="str">
        <f t="shared" si="775"/>
        <v xml:space="preserve">   Mvar  </v>
      </c>
      <c r="AC2967" t="str">
        <f t="shared" si="776"/>
        <v xml:space="preserve"> MVA/V_d </v>
      </c>
      <c r="AD2967" t="str">
        <f t="shared" si="782"/>
        <v xml:space="preserve">   TAP  </v>
      </c>
      <c r="AE2967" t="str">
        <f t="shared" si="777"/>
        <v xml:space="preserve"> DEFAS </v>
      </c>
      <c r="AF2967" t="str">
        <f t="shared" si="784"/>
        <v xml:space="preserve"> TIE </v>
      </c>
      <c r="AG2967" t="str">
        <f t="shared" si="784"/>
        <v xml:space="preserve">    MW    </v>
      </c>
      <c r="AH2967" t="str">
        <f t="shared" si="778"/>
        <v xml:space="preserve">   Mvar   </v>
      </c>
      <c r="AI2967" t="str">
        <f t="shared" si="779"/>
        <v xml:space="preserve">  MOD  </v>
      </c>
      <c r="AJ2967" t="str">
        <f t="shared" si="780"/>
        <v xml:space="preserve">  ANG  </v>
      </c>
    </row>
    <row r="2968" spans="1:36" x14ac:dyDescent="0.25">
      <c r="A2968" t="s">
        <v>5</v>
      </c>
      <c r="P2968" t="str">
        <f t="shared" si="781"/>
        <v xml:space="preserve"> X-------------X</v>
      </c>
      <c r="Q2968" t="str">
        <f t="shared" si="781"/>
        <v>X-------X</v>
      </c>
      <c r="R2968" t="str">
        <f t="shared" si="769"/>
        <v>X-------X</v>
      </c>
      <c r="S2968" t="str">
        <f t="shared" si="770"/>
        <v>X-------X</v>
      </c>
      <c r="T2968" t="str">
        <f t="shared" si="771"/>
        <v>X-------X</v>
      </c>
      <c r="U2968" t="str">
        <f t="shared" si="782"/>
        <v>X-----------X</v>
      </c>
      <c r="V2968" t="str">
        <f t="shared" si="772"/>
        <v>X-------X</v>
      </c>
      <c r="W2968" t="str">
        <f t="shared" si="773"/>
        <v>X-------X</v>
      </c>
      <c r="X2968" t="str">
        <f t="shared" si="783"/>
        <v>X-----X</v>
      </c>
      <c r="Y2968" t="str">
        <f t="shared" si="783"/>
        <v>X------------X</v>
      </c>
      <c r="Z2968" t="str">
        <f t="shared" si="783"/>
        <v>X--X</v>
      </c>
      <c r="AA2968" t="str">
        <f t="shared" si="774"/>
        <v>X-------X</v>
      </c>
      <c r="AB2968" t="str">
        <f t="shared" si="775"/>
        <v>X-------X</v>
      </c>
      <c r="AC2968" t="str">
        <f t="shared" si="776"/>
        <v>X-------X</v>
      </c>
      <c r="AD2968" t="str">
        <f t="shared" si="782"/>
        <v>X------X</v>
      </c>
      <c r="AE2968" t="str">
        <f t="shared" si="777"/>
        <v>X-----X</v>
      </c>
      <c r="AF2968" t="str">
        <f t="shared" si="784"/>
        <v>X---X</v>
      </c>
      <c r="AG2968" t="str">
        <f t="shared" si="784"/>
        <v>X--------X</v>
      </c>
      <c r="AH2968" t="str">
        <f t="shared" si="778"/>
        <v>X--------X</v>
      </c>
      <c r="AI2968" t="str">
        <f t="shared" si="779"/>
        <v>X-----X</v>
      </c>
      <c r="AJ2968" t="str">
        <f t="shared" si="780"/>
        <v>X-----X</v>
      </c>
    </row>
    <row r="2969" spans="1:36" x14ac:dyDescent="0.25">
      <c r="P2969" t="str">
        <f t="shared" si="781"/>
        <v/>
      </c>
      <c r="Q2969" t="str">
        <f t="shared" si="781"/>
        <v/>
      </c>
      <c r="R2969" t="str">
        <f t="shared" si="769"/>
        <v/>
      </c>
      <c r="S2969" t="str">
        <f t="shared" si="770"/>
        <v/>
      </c>
      <c r="T2969" t="str">
        <f t="shared" si="771"/>
        <v/>
      </c>
      <c r="U2969" t="str">
        <f t="shared" si="782"/>
        <v/>
      </c>
      <c r="V2969" t="str">
        <f t="shared" si="772"/>
        <v/>
      </c>
      <c r="W2969" t="str">
        <f t="shared" si="773"/>
        <v/>
      </c>
      <c r="X2969" t="str">
        <f t="shared" si="783"/>
        <v/>
      </c>
      <c r="Y2969" t="str">
        <f t="shared" si="783"/>
        <v/>
      </c>
      <c r="Z2969" t="str">
        <f t="shared" si="783"/>
        <v/>
      </c>
      <c r="AA2969" t="str">
        <f t="shared" si="774"/>
        <v/>
      </c>
      <c r="AB2969" t="str">
        <f t="shared" si="775"/>
        <v/>
      </c>
      <c r="AC2969" t="str">
        <f t="shared" si="776"/>
        <v/>
      </c>
      <c r="AD2969" t="str">
        <f t="shared" si="782"/>
        <v/>
      </c>
      <c r="AE2969" t="str">
        <f t="shared" si="777"/>
        <v/>
      </c>
      <c r="AF2969" t="str">
        <f t="shared" si="784"/>
        <v/>
      </c>
      <c r="AG2969" t="str">
        <f t="shared" si="784"/>
        <v/>
      </c>
      <c r="AH2969" t="str">
        <f t="shared" si="778"/>
        <v/>
      </c>
      <c r="AI2969" t="str">
        <f t="shared" si="779"/>
        <v/>
      </c>
      <c r="AJ2969" t="str">
        <f t="shared" si="780"/>
        <v/>
      </c>
    </row>
    <row r="2970" spans="1:36" x14ac:dyDescent="0.25">
      <c r="A2970" t="s">
        <v>2450</v>
      </c>
      <c r="P2970" t="str">
        <f t="shared" si="781"/>
        <v xml:space="preserve">  42185   14  0 </v>
      </c>
      <c r="Q2970" t="str">
        <f t="shared" si="781"/>
        <v xml:space="preserve">   0.991 </v>
      </c>
      <c r="R2970" t="str">
        <f t="shared" si="769"/>
        <v xml:space="preserve">     0.0 </v>
      </c>
      <c r="S2970" t="str">
        <f t="shared" si="770"/>
        <v xml:space="preserve">     0.0 </v>
      </c>
      <c r="T2970" t="str">
        <f t="shared" si="771"/>
        <v xml:space="preserve">     0.0 </v>
      </c>
      <c r="U2970" t="str">
        <f t="shared" si="782"/>
        <v xml:space="preserve">         0.0 </v>
      </c>
      <c r="V2970" t="str">
        <f t="shared" si="772"/>
        <v xml:space="preserve">     0.0 </v>
      </c>
      <c r="W2970" t="str">
        <f t="shared" si="773"/>
        <v xml:space="preserve">     0.0</v>
      </c>
      <c r="X2970" t="str">
        <f t="shared" si="783"/>
        <v/>
      </c>
      <c r="Y2970" t="str">
        <f t="shared" si="783"/>
        <v/>
      </c>
      <c r="Z2970" t="str">
        <f t="shared" si="783"/>
        <v/>
      </c>
      <c r="AA2970" t="str">
        <f t="shared" si="774"/>
        <v/>
      </c>
      <c r="AB2970" t="str">
        <f t="shared" si="775"/>
        <v/>
      </c>
      <c r="AC2970" t="str">
        <f t="shared" si="776"/>
        <v/>
      </c>
      <c r="AD2970" t="str">
        <f t="shared" si="782"/>
        <v/>
      </c>
      <c r="AE2970" t="str">
        <f t="shared" si="777"/>
        <v/>
      </c>
      <c r="AF2970" t="str">
        <f t="shared" si="784"/>
        <v/>
      </c>
      <c r="AG2970" t="str">
        <f t="shared" si="784"/>
        <v/>
      </c>
      <c r="AH2970" t="str">
        <f t="shared" si="778"/>
        <v/>
      </c>
      <c r="AI2970" t="str">
        <f t="shared" si="779"/>
        <v/>
      </c>
      <c r="AJ2970" t="str">
        <f t="shared" si="780"/>
        <v/>
      </c>
    </row>
    <row r="2971" spans="1:36" x14ac:dyDescent="0.25">
      <c r="A2971" t="s">
        <v>2451</v>
      </c>
      <c r="P2971" t="str">
        <f t="shared" si="781"/>
        <v xml:space="preserve">  JAGUT8-MG013  </v>
      </c>
      <c r="Q2971" t="str">
        <f t="shared" si="781"/>
        <v xml:space="preserve">    -7.5 </v>
      </c>
      <c r="R2971" t="str">
        <f t="shared" si="769"/>
        <v xml:space="preserve">     0.0 </v>
      </c>
      <c r="S2971" t="str">
        <f t="shared" si="770"/>
        <v xml:space="preserve">     0.0 </v>
      </c>
      <c r="T2971" t="str">
        <f t="shared" si="771"/>
        <v xml:space="preserve">     0.0 </v>
      </c>
      <c r="U2971" t="str">
        <f t="shared" si="782"/>
        <v xml:space="preserve">         0.0 </v>
      </c>
      <c r="V2971" t="str">
        <f t="shared" si="772"/>
        <v xml:space="preserve">     0.0 </v>
      </c>
      <c r="W2971" t="str">
        <f t="shared" si="773"/>
        <v xml:space="preserve">     0.0 </v>
      </c>
      <c r="X2971" t="str">
        <f t="shared" si="783"/>
        <v xml:space="preserve">       </v>
      </c>
      <c r="Y2971" t="str">
        <f t="shared" si="783"/>
        <v xml:space="preserve">              </v>
      </c>
      <c r="Z2971" t="str">
        <f t="shared" si="783"/>
        <v xml:space="preserve">    </v>
      </c>
      <c r="AA2971" t="str">
        <f t="shared" si="774"/>
        <v xml:space="preserve">         </v>
      </c>
      <c r="AB2971" t="str">
        <f t="shared" si="775"/>
        <v xml:space="preserve">         </v>
      </c>
      <c r="AC2971" t="str">
        <f t="shared" si="776"/>
        <v xml:space="preserve">    </v>
      </c>
      <c r="AD2971" t="str">
        <f t="shared" si="782"/>
        <v/>
      </c>
      <c r="AE2971" t="str">
        <f t="shared" si="777"/>
        <v/>
      </c>
      <c r="AF2971" t="str">
        <f t="shared" si="784"/>
        <v/>
      </c>
      <c r="AG2971" t="str">
        <f t="shared" si="784"/>
        <v/>
      </c>
      <c r="AH2971" t="str">
        <f t="shared" si="778"/>
        <v/>
      </c>
      <c r="AI2971" t="str">
        <f t="shared" si="779"/>
        <v/>
      </c>
      <c r="AJ2971" t="str">
        <f t="shared" si="780"/>
        <v/>
      </c>
    </row>
    <row r="2972" spans="1:36" x14ac:dyDescent="0.25">
      <c r="A2972" t="s">
        <v>2452</v>
      </c>
      <c r="P2972" t="str">
        <f t="shared" si="781"/>
        <v xml:space="preserve">                </v>
      </c>
      <c r="Q2972" t="str">
        <f t="shared" si="781"/>
        <v xml:space="preserve">         </v>
      </c>
      <c r="R2972" t="str">
        <f t="shared" si="769"/>
        <v xml:space="preserve">     5.0 </v>
      </c>
      <c r="S2972" t="str">
        <f t="shared" si="770"/>
        <v xml:space="preserve">     5.0 </v>
      </c>
      <c r="T2972" t="str">
        <f t="shared" si="771"/>
        <v xml:space="preserve">     5.0 </v>
      </c>
      <c r="U2972" t="str">
        <f t="shared" si="782"/>
        <v xml:space="preserve">        0.0% </v>
      </c>
      <c r="V2972" t="str">
        <f t="shared" si="772"/>
        <v xml:space="preserve">         </v>
      </c>
      <c r="W2972" t="str">
        <f t="shared" si="773"/>
        <v xml:space="preserve">         </v>
      </c>
      <c r="X2972" t="str">
        <f t="shared" si="783"/>
        <v xml:space="preserve"> 42184 </v>
      </c>
      <c r="Y2972" t="str">
        <f t="shared" si="783"/>
        <v xml:space="preserve"> JAGUT8-MG000 </v>
      </c>
      <c r="Z2972" t="str">
        <f t="shared" si="783"/>
        <v xml:space="preserve">  8 </v>
      </c>
      <c r="AA2972" t="str">
        <f t="shared" si="774"/>
        <v xml:space="preserve">     0.0 </v>
      </c>
      <c r="AB2972" t="str">
        <f t="shared" si="775"/>
        <v xml:space="preserve">     0.0 </v>
      </c>
      <c r="AC2972" t="str">
        <f t="shared" si="776"/>
        <v xml:space="preserve">     0.0 </v>
      </c>
      <c r="AD2972" t="str">
        <f t="shared" si="782"/>
        <v xml:space="preserve">        </v>
      </c>
      <c r="AE2972" t="str">
        <f t="shared" si="777"/>
        <v xml:space="preserve">       </v>
      </c>
      <c r="AF2972" t="str">
        <f t="shared" si="784"/>
        <v xml:space="preserve">     </v>
      </c>
      <c r="AG2972" t="str">
        <f t="shared" si="784"/>
        <v xml:space="preserve">     0.00 </v>
      </c>
      <c r="AH2972" t="str">
        <f t="shared" si="778"/>
        <v xml:space="preserve">     0.00 </v>
      </c>
      <c r="AI2972" t="str">
        <f t="shared" si="779"/>
        <v xml:space="preserve">       </v>
      </c>
      <c r="AJ2972" t="str">
        <f t="shared" si="780"/>
        <v xml:space="preserve">      </v>
      </c>
    </row>
    <row r="2973" spans="1:36" x14ac:dyDescent="0.25">
      <c r="A2973" t="s">
        <v>6</v>
      </c>
      <c r="P2973" t="str">
        <f t="shared" si="781"/>
        <v xml:space="preserve">  ..............</v>
      </c>
      <c r="Q2973" t="str">
        <f t="shared" si="781"/>
        <v>.........</v>
      </c>
      <c r="R2973" t="str">
        <f t="shared" si="769"/>
        <v>.........</v>
      </c>
      <c r="S2973" t="str">
        <f t="shared" si="770"/>
        <v>.........</v>
      </c>
      <c r="T2973" t="str">
        <f t="shared" si="771"/>
        <v>.........</v>
      </c>
      <c r="U2973" t="str">
        <f t="shared" si="782"/>
        <v>.............</v>
      </c>
      <c r="V2973" t="str">
        <f t="shared" si="772"/>
        <v>.........</v>
      </c>
      <c r="W2973" t="str">
        <f t="shared" si="773"/>
        <v>.........</v>
      </c>
      <c r="X2973" t="str">
        <f t="shared" si="783"/>
        <v>.......</v>
      </c>
      <c r="Y2973" t="str">
        <f t="shared" si="783"/>
        <v>..............</v>
      </c>
      <c r="Z2973" t="str">
        <f t="shared" si="783"/>
        <v>....</v>
      </c>
      <c r="AA2973" t="str">
        <f t="shared" si="774"/>
        <v>.........</v>
      </c>
      <c r="AB2973" t="str">
        <f t="shared" si="775"/>
        <v>.........</v>
      </c>
      <c r="AC2973" t="str">
        <f t="shared" si="776"/>
        <v>.........</v>
      </c>
      <c r="AD2973" t="str">
        <f t="shared" si="782"/>
        <v>........</v>
      </c>
      <c r="AE2973" t="str">
        <f t="shared" si="777"/>
        <v>.......</v>
      </c>
      <c r="AF2973" t="str">
        <f t="shared" si="784"/>
        <v>.....</v>
      </c>
      <c r="AG2973" t="str">
        <f t="shared" si="784"/>
        <v>..........</v>
      </c>
      <c r="AH2973" t="str">
        <f t="shared" si="778"/>
        <v>..........</v>
      </c>
      <c r="AI2973" t="str">
        <f t="shared" si="779"/>
        <v>.......</v>
      </c>
      <c r="AJ2973" t="str">
        <f t="shared" si="780"/>
        <v>.......</v>
      </c>
    </row>
    <row r="2974" spans="1:36" x14ac:dyDescent="0.25">
      <c r="A2974" t="s">
        <v>2453</v>
      </c>
      <c r="P2974" t="str">
        <f t="shared" si="781"/>
        <v xml:space="preserve">  42186  991  0 </v>
      </c>
      <c r="Q2974" t="str">
        <f t="shared" si="781"/>
        <v xml:space="preserve">   1.033 </v>
      </c>
      <c r="R2974" t="str">
        <f t="shared" si="769"/>
        <v xml:space="preserve">     0.0 </v>
      </c>
      <c r="S2974" t="str">
        <f t="shared" si="770"/>
        <v xml:space="preserve">     0.0 </v>
      </c>
      <c r="T2974" t="str">
        <f t="shared" si="771"/>
        <v xml:space="preserve">     0.0 </v>
      </c>
      <c r="U2974" t="str">
        <f t="shared" si="782"/>
        <v xml:space="preserve">         0.0 </v>
      </c>
      <c r="V2974" t="str">
        <f t="shared" si="772"/>
        <v xml:space="preserve">     0.0 </v>
      </c>
      <c r="W2974" t="str">
        <f t="shared" si="773"/>
        <v xml:space="preserve">     0.0</v>
      </c>
      <c r="X2974" t="str">
        <f t="shared" si="783"/>
        <v/>
      </c>
      <c r="Y2974" t="str">
        <f t="shared" si="783"/>
        <v/>
      </c>
      <c r="Z2974" t="str">
        <f t="shared" si="783"/>
        <v/>
      </c>
      <c r="AA2974" t="str">
        <f t="shared" si="774"/>
        <v/>
      </c>
      <c r="AB2974" t="str">
        <f t="shared" si="775"/>
        <v/>
      </c>
      <c r="AC2974" t="str">
        <f t="shared" si="776"/>
        <v/>
      </c>
      <c r="AD2974" t="str">
        <f t="shared" si="782"/>
        <v/>
      </c>
      <c r="AE2974" t="str">
        <f t="shared" si="777"/>
        <v/>
      </c>
      <c r="AF2974" t="str">
        <f t="shared" si="784"/>
        <v/>
      </c>
      <c r="AG2974" t="str">
        <f t="shared" si="784"/>
        <v/>
      </c>
      <c r="AH2974" t="str">
        <f t="shared" si="778"/>
        <v/>
      </c>
      <c r="AI2974" t="str">
        <f t="shared" si="779"/>
        <v/>
      </c>
      <c r="AJ2974" t="str">
        <f t="shared" si="780"/>
        <v/>
      </c>
    </row>
    <row r="2975" spans="1:36" x14ac:dyDescent="0.25">
      <c r="A2975" t="s">
        <v>2454</v>
      </c>
      <c r="P2975" t="str">
        <f t="shared" si="781"/>
        <v xml:space="preserve">  BARRT7-MG000  </v>
      </c>
      <c r="Q2975" t="str">
        <f t="shared" si="781"/>
        <v xml:space="preserve">   -15.0 </v>
      </c>
      <c r="R2975" t="str">
        <f t="shared" si="769"/>
        <v xml:space="preserve">     0.0 </v>
      </c>
      <c r="S2975" t="str">
        <f t="shared" si="770"/>
        <v xml:space="preserve">     0.0 </v>
      </c>
      <c r="T2975" t="str">
        <f t="shared" si="771"/>
        <v xml:space="preserve">     0.0 </v>
      </c>
      <c r="U2975" t="str">
        <f t="shared" si="782"/>
        <v xml:space="preserve">         0.0 </v>
      </c>
      <c r="V2975" t="str">
        <f t="shared" si="772"/>
        <v xml:space="preserve">     0.0 </v>
      </c>
      <c r="W2975" t="str">
        <f t="shared" si="773"/>
        <v xml:space="preserve">     0.0 </v>
      </c>
      <c r="X2975" t="str">
        <f t="shared" si="783"/>
        <v xml:space="preserve">       </v>
      </c>
      <c r="Y2975" t="str">
        <f t="shared" si="783"/>
        <v xml:space="preserve">              </v>
      </c>
      <c r="Z2975" t="str">
        <f t="shared" si="783"/>
        <v xml:space="preserve">    </v>
      </c>
      <c r="AA2975" t="str">
        <f t="shared" si="774"/>
        <v xml:space="preserve">         </v>
      </c>
      <c r="AB2975" t="str">
        <f t="shared" si="775"/>
        <v xml:space="preserve">         </v>
      </c>
      <c r="AC2975" t="str">
        <f t="shared" si="776"/>
        <v xml:space="preserve">    </v>
      </c>
      <c r="AD2975" t="str">
        <f t="shared" si="782"/>
        <v/>
      </c>
      <c r="AE2975" t="str">
        <f t="shared" si="777"/>
        <v/>
      </c>
      <c r="AF2975" t="str">
        <f t="shared" si="784"/>
        <v/>
      </c>
      <c r="AG2975" t="str">
        <f t="shared" si="784"/>
        <v/>
      </c>
      <c r="AH2975" t="str">
        <f t="shared" si="778"/>
        <v/>
      </c>
      <c r="AI2975" t="str">
        <f t="shared" si="779"/>
        <v/>
      </c>
      <c r="AJ2975" t="str">
        <f t="shared" si="780"/>
        <v/>
      </c>
    </row>
    <row r="2976" spans="1:36" x14ac:dyDescent="0.25">
      <c r="A2976" t="s">
        <v>2455</v>
      </c>
      <c r="P2976" t="str">
        <f t="shared" si="781"/>
        <v xml:space="preserve">                </v>
      </c>
      <c r="Q2976" t="str">
        <f t="shared" si="781"/>
        <v xml:space="preserve">         </v>
      </c>
      <c r="R2976" t="str">
        <f t="shared" si="769"/>
        <v xml:space="preserve">   375.0 </v>
      </c>
      <c r="S2976" t="str">
        <f t="shared" si="770"/>
        <v xml:space="preserve">   450.0 </v>
      </c>
      <c r="T2976" t="str">
        <f t="shared" si="771"/>
        <v xml:space="preserve">   375.0 </v>
      </c>
      <c r="U2976" t="str">
        <f t="shared" si="782"/>
        <v xml:space="preserve">       21.5% </v>
      </c>
      <c r="V2976" t="str">
        <f t="shared" si="772"/>
        <v xml:space="preserve">         </v>
      </c>
      <c r="W2976" t="str">
        <f t="shared" si="773"/>
        <v xml:space="preserve">         </v>
      </c>
      <c r="X2976" t="str">
        <f t="shared" si="783"/>
        <v xml:space="preserve">   313 </v>
      </c>
      <c r="Y2976" t="str">
        <f t="shared" si="783"/>
        <v xml:space="preserve"> BARREI-MG345 </v>
      </c>
      <c r="Z2976" t="str">
        <f t="shared" si="783"/>
        <v xml:space="preserve">  7 </v>
      </c>
      <c r="AA2976" t="str">
        <f t="shared" si="774"/>
        <v xml:space="preserve">   -73.1 </v>
      </c>
      <c r="AB2976" t="str">
        <f t="shared" si="775"/>
        <v xml:space="preserve">    39.7 </v>
      </c>
      <c r="AC2976" t="str">
        <f t="shared" si="776"/>
        <v xml:space="preserve">    80.5 </v>
      </c>
      <c r="AD2976" t="str">
        <f t="shared" si="782"/>
        <v xml:space="preserve">        </v>
      </c>
      <c r="AE2976" t="str">
        <f t="shared" si="777"/>
        <v xml:space="preserve">       </v>
      </c>
      <c r="AF2976" t="str">
        <f t="shared" si="784"/>
        <v xml:space="preserve">     </v>
      </c>
      <c r="AG2976" t="str">
        <f t="shared" si="784"/>
        <v xml:space="preserve">     0.00 </v>
      </c>
      <c r="AH2976" t="str">
        <f t="shared" si="778"/>
        <v xml:space="preserve">     2.59 </v>
      </c>
      <c r="AI2976" t="str">
        <f t="shared" si="779"/>
        <v xml:space="preserve">       </v>
      </c>
      <c r="AJ2976" t="str">
        <f t="shared" si="780"/>
        <v xml:space="preserve">      </v>
      </c>
    </row>
    <row r="2977" spans="1:36" x14ac:dyDescent="0.25">
      <c r="A2977" t="s">
        <v>2456</v>
      </c>
      <c r="P2977" t="str">
        <f t="shared" si="781"/>
        <v xml:space="preserve">                </v>
      </c>
      <c r="Q2977" t="str">
        <f t="shared" si="781"/>
        <v xml:space="preserve">         </v>
      </c>
      <c r="R2977" t="str">
        <f t="shared" si="769"/>
        <v xml:space="preserve">   375.0 </v>
      </c>
      <c r="S2977" t="str">
        <f t="shared" si="770"/>
        <v xml:space="preserve">   450.0 </v>
      </c>
      <c r="T2977" t="str">
        <f t="shared" si="771"/>
        <v xml:space="preserve">   375.0 </v>
      </c>
      <c r="U2977" t="str">
        <f t="shared" si="782"/>
        <v xml:space="preserve">       21.5% </v>
      </c>
      <c r="V2977" t="str">
        <f t="shared" si="772"/>
        <v xml:space="preserve">         </v>
      </c>
      <c r="W2977" t="str">
        <f t="shared" si="773"/>
        <v xml:space="preserve">         </v>
      </c>
      <c r="X2977" t="str">
        <f t="shared" si="783"/>
        <v xml:space="preserve">   314 </v>
      </c>
      <c r="Y2977" t="str">
        <f t="shared" si="783"/>
        <v xml:space="preserve"> BARREI-MG138 </v>
      </c>
      <c r="Z2977" t="str">
        <f t="shared" si="783"/>
        <v xml:space="preserve">  7 </v>
      </c>
      <c r="AA2977" t="str">
        <f t="shared" si="774"/>
        <v xml:space="preserve">    73.1 </v>
      </c>
      <c r="AB2977" t="str">
        <f t="shared" si="775"/>
        <v xml:space="preserve">   -39.7 </v>
      </c>
      <c r="AC2977" t="str">
        <f t="shared" si="776"/>
        <v xml:space="preserve">    80.5 </v>
      </c>
      <c r="AD2977" t="str">
        <f t="shared" si="782"/>
        <v xml:space="preserve">        </v>
      </c>
      <c r="AE2977" t="str">
        <f t="shared" si="777"/>
        <v xml:space="preserve">       </v>
      </c>
      <c r="AF2977" t="str">
        <f t="shared" si="784"/>
        <v xml:space="preserve"> 354 </v>
      </c>
      <c r="AG2977" t="str">
        <f t="shared" si="784"/>
        <v xml:space="preserve">     0.00 </v>
      </c>
      <c r="AH2977" t="str">
        <f t="shared" si="778"/>
        <v xml:space="preserve">    -0.19 </v>
      </c>
      <c r="AI2977" t="str">
        <f t="shared" si="779"/>
        <v xml:space="preserve">       </v>
      </c>
      <c r="AJ2977" t="str">
        <f t="shared" si="780"/>
        <v xml:space="preserve">      </v>
      </c>
    </row>
    <row r="2978" spans="1:36" x14ac:dyDescent="0.25">
      <c r="A2978" t="s">
        <v>2457</v>
      </c>
      <c r="P2978" t="str">
        <f t="shared" si="781"/>
        <v xml:space="preserve">                </v>
      </c>
      <c r="Q2978" t="str">
        <f t="shared" si="781"/>
        <v xml:space="preserve">         </v>
      </c>
      <c r="R2978" t="str">
        <f t="shared" si="769"/>
        <v xml:space="preserve">     3.0 </v>
      </c>
      <c r="S2978" t="str">
        <f t="shared" si="770"/>
        <v xml:space="preserve">     3.0 </v>
      </c>
      <c r="T2978" t="str">
        <f t="shared" si="771"/>
        <v xml:space="preserve">     3.0 </v>
      </c>
      <c r="U2978" t="str">
        <f t="shared" si="782"/>
        <v xml:space="preserve">        0.0% </v>
      </c>
      <c r="V2978" t="str">
        <f t="shared" si="772"/>
        <v xml:space="preserve">         </v>
      </c>
      <c r="W2978" t="str">
        <f t="shared" si="773"/>
        <v xml:space="preserve">         </v>
      </c>
      <c r="X2978" t="str">
        <f t="shared" si="783"/>
        <v xml:space="preserve"> 42187 </v>
      </c>
      <c r="Y2978" t="str">
        <f t="shared" si="783"/>
        <v xml:space="preserve"> BARRT7-MG013 </v>
      </c>
      <c r="Z2978" t="str">
        <f t="shared" si="783"/>
        <v xml:space="preserve">  7 </v>
      </c>
      <c r="AA2978" t="str">
        <f t="shared" si="774"/>
        <v xml:space="preserve">     0.0 </v>
      </c>
      <c r="AB2978" t="str">
        <f t="shared" si="775"/>
        <v xml:space="preserve">     0.0 </v>
      </c>
      <c r="AC2978" t="str">
        <f t="shared" si="776"/>
        <v xml:space="preserve">     0.0 </v>
      </c>
      <c r="AD2978" t="str">
        <f t="shared" si="782"/>
        <v xml:space="preserve"> 1.000F </v>
      </c>
      <c r="AE2978" t="str">
        <f t="shared" si="777"/>
        <v xml:space="preserve">       </v>
      </c>
      <c r="AF2978" t="str">
        <f t="shared" si="784"/>
        <v xml:space="preserve">     </v>
      </c>
      <c r="AG2978" t="str">
        <f t="shared" si="784"/>
        <v xml:space="preserve">     0.00 </v>
      </c>
      <c r="AH2978" t="str">
        <f t="shared" si="778"/>
        <v xml:space="preserve">     0.00 </v>
      </c>
      <c r="AI2978" t="str">
        <f t="shared" si="779"/>
        <v xml:space="preserve">       </v>
      </c>
      <c r="AJ2978" t="str">
        <f t="shared" si="780"/>
        <v xml:space="preserve">      </v>
      </c>
    </row>
    <row r="2979" spans="1:36" x14ac:dyDescent="0.25">
      <c r="A2979" t="s">
        <v>6</v>
      </c>
      <c r="P2979" t="str">
        <f t="shared" si="781"/>
        <v xml:space="preserve">  ..............</v>
      </c>
      <c r="Q2979" t="str">
        <f t="shared" si="781"/>
        <v>.........</v>
      </c>
      <c r="R2979" t="str">
        <f t="shared" si="769"/>
        <v>.........</v>
      </c>
      <c r="S2979" t="str">
        <f t="shared" si="770"/>
        <v>.........</v>
      </c>
      <c r="T2979" t="str">
        <f t="shared" si="771"/>
        <v>.........</v>
      </c>
      <c r="U2979" t="str">
        <f t="shared" si="782"/>
        <v>.............</v>
      </c>
      <c r="V2979" t="str">
        <f t="shared" si="772"/>
        <v>.........</v>
      </c>
      <c r="W2979" t="str">
        <f t="shared" si="773"/>
        <v>.........</v>
      </c>
      <c r="X2979" t="str">
        <f t="shared" si="783"/>
        <v>.......</v>
      </c>
      <c r="Y2979" t="str">
        <f t="shared" si="783"/>
        <v>..............</v>
      </c>
      <c r="Z2979" t="str">
        <f t="shared" si="783"/>
        <v>....</v>
      </c>
      <c r="AA2979" t="str">
        <f t="shared" si="774"/>
        <v>.........</v>
      </c>
      <c r="AB2979" t="str">
        <f t="shared" si="775"/>
        <v>.........</v>
      </c>
      <c r="AC2979" t="str">
        <f t="shared" si="776"/>
        <v>.........</v>
      </c>
      <c r="AD2979" t="str">
        <f t="shared" si="782"/>
        <v>........</v>
      </c>
      <c r="AE2979" t="str">
        <f t="shared" si="777"/>
        <v>.......</v>
      </c>
      <c r="AF2979" t="str">
        <f t="shared" si="784"/>
        <v>.....</v>
      </c>
      <c r="AG2979" t="str">
        <f t="shared" si="784"/>
        <v>..........</v>
      </c>
      <c r="AH2979" t="str">
        <f t="shared" si="778"/>
        <v>..........</v>
      </c>
      <c r="AI2979" t="str">
        <f t="shared" si="779"/>
        <v>.......</v>
      </c>
      <c r="AJ2979" t="str">
        <f t="shared" si="780"/>
        <v>.......</v>
      </c>
    </row>
    <row r="2980" spans="1:36" x14ac:dyDescent="0.25">
      <c r="A2980" t="s">
        <v>2458</v>
      </c>
      <c r="P2980" t="str">
        <f t="shared" si="781"/>
        <v xml:space="preserve">  42187   14  0 </v>
      </c>
      <c r="Q2980" t="str">
        <f t="shared" si="781"/>
        <v xml:space="preserve">   1.033 </v>
      </c>
      <c r="R2980" t="str">
        <f t="shared" si="769"/>
        <v xml:space="preserve">     0.0 </v>
      </c>
      <c r="S2980" t="str">
        <f t="shared" si="770"/>
        <v xml:space="preserve">     0.0 </v>
      </c>
      <c r="T2980" t="str">
        <f t="shared" si="771"/>
        <v xml:space="preserve">     0.0 </v>
      </c>
      <c r="U2980" t="str">
        <f t="shared" si="782"/>
        <v xml:space="preserve">         0.0 </v>
      </c>
      <c r="V2980" t="str">
        <f t="shared" si="772"/>
        <v xml:space="preserve">     0.0 </v>
      </c>
      <c r="W2980" t="str">
        <f t="shared" si="773"/>
        <v xml:space="preserve">     0.0</v>
      </c>
      <c r="X2980" t="str">
        <f t="shared" si="783"/>
        <v/>
      </c>
      <c r="Y2980" t="str">
        <f t="shared" si="783"/>
        <v/>
      </c>
      <c r="Z2980" t="str">
        <f t="shared" si="783"/>
        <v/>
      </c>
      <c r="AA2980" t="str">
        <f t="shared" si="774"/>
        <v/>
      </c>
      <c r="AB2980" t="str">
        <f t="shared" si="775"/>
        <v/>
      </c>
      <c r="AC2980" t="str">
        <f t="shared" si="776"/>
        <v/>
      </c>
      <c r="AD2980" t="str">
        <f t="shared" si="782"/>
        <v/>
      </c>
      <c r="AE2980" t="str">
        <f t="shared" si="777"/>
        <v/>
      </c>
      <c r="AF2980" t="str">
        <f t="shared" si="784"/>
        <v/>
      </c>
      <c r="AG2980" t="str">
        <f t="shared" si="784"/>
        <v/>
      </c>
      <c r="AH2980" t="str">
        <f t="shared" si="778"/>
        <v/>
      </c>
      <c r="AI2980" t="str">
        <f t="shared" si="779"/>
        <v/>
      </c>
      <c r="AJ2980" t="str">
        <f t="shared" si="780"/>
        <v/>
      </c>
    </row>
    <row r="2981" spans="1:36" x14ac:dyDescent="0.25">
      <c r="A2981" t="s">
        <v>2459</v>
      </c>
      <c r="P2981" t="str">
        <f t="shared" si="781"/>
        <v xml:space="preserve">  BARRT7-MG013  </v>
      </c>
      <c r="Q2981" t="str">
        <f t="shared" si="781"/>
        <v xml:space="preserve">   -15.0 </v>
      </c>
      <c r="R2981" t="str">
        <f t="shared" si="769"/>
        <v xml:space="preserve">     0.0 </v>
      </c>
      <c r="S2981" t="str">
        <f t="shared" si="770"/>
        <v xml:space="preserve">     0.0 </v>
      </c>
      <c r="T2981" t="str">
        <f t="shared" si="771"/>
        <v xml:space="preserve">     0.0 </v>
      </c>
      <c r="U2981" t="str">
        <f t="shared" si="782"/>
        <v xml:space="preserve">         0.0 </v>
      </c>
      <c r="V2981" t="str">
        <f t="shared" si="772"/>
        <v xml:space="preserve">     0.0 </v>
      </c>
      <c r="W2981" t="str">
        <f t="shared" si="773"/>
        <v xml:space="preserve">     0.0 </v>
      </c>
      <c r="X2981" t="str">
        <f t="shared" si="783"/>
        <v xml:space="preserve">       </v>
      </c>
      <c r="Y2981" t="str">
        <f t="shared" si="783"/>
        <v xml:space="preserve">              </v>
      </c>
      <c r="Z2981" t="str">
        <f t="shared" si="783"/>
        <v xml:space="preserve">    </v>
      </c>
      <c r="AA2981" t="str">
        <f t="shared" si="774"/>
        <v xml:space="preserve">         </v>
      </c>
      <c r="AB2981" t="str">
        <f t="shared" si="775"/>
        <v xml:space="preserve">         </v>
      </c>
      <c r="AC2981" t="str">
        <f t="shared" si="776"/>
        <v xml:space="preserve">    </v>
      </c>
      <c r="AD2981" t="str">
        <f t="shared" si="782"/>
        <v/>
      </c>
      <c r="AE2981" t="str">
        <f t="shared" si="777"/>
        <v/>
      </c>
      <c r="AF2981" t="str">
        <f t="shared" si="784"/>
        <v/>
      </c>
      <c r="AG2981" t="str">
        <f t="shared" si="784"/>
        <v/>
      </c>
      <c r="AH2981" t="str">
        <f t="shared" si="778"/>
        <v/>
      </c>
      <c r="AI2981" t="str">
        <f t="shared" si="779"/>
        <v/>
      </c>
      <c r="AJ2981" t="str">
        <f t="shared" si="780"/>
        <v/>
      </c>
    </row>
    <row r="2982" spans="1:36" x14ac:dyDescent="0.25">
      <c r="A2982" t="s">
        <v>2460</v>
      </c>
      <c r="P2982" t="str">
        <f t="shared" si="781"/>
        <v xml:space="preserve">                </v>
      </c>
      <c r="Q2982" t="str">
        <f t="shared" si="781"/>
        <v xml:space="preserve">         </v>
      </c>
      <c r="R2982" t="str">
        <f t="shared" si="769"/>
        <v xml:space="preserve">     3.0 </v>
      </c>
      <c r="S2982" t="str">
        <f t="shared" si="770"/>
        <v xml:space="preserve">     3.0 </v>
      </c>
      <c r="T2982" t="str">
        <f t="shared" si="771"/>
        <v xml:space="preserve">     3.0 </v>
      </c>
      <c r="U2982" t="str">
        <f t="shared" si="782"/>
        <v xml:space="preserve">        0.0% </v>
      </c>
      <c r="V2982" t="str">
        <f t="shared" si="772"/>
        <v xml:space="preserve">         </v>
      </c>
      <c r="W2982" t="str">
        <f t="shared" si="773"/>
        <v xml:space="preserve">         </v>
      </c>
      <c r="X2982" t="str">
        <f t="shared" si="783"/>
        <v xml:space="preserve"> 42186 </v>
      </c>
      <c r="Y2982" t="str">
        <f t="shared" si="783"/>
        <v xml:space="preserve"> BARRT7-MG000 </v>
      </c>
      <c r="Z2982" t="str">
        <f t="shared" si="783"/>
        <v xml:space="preserve">  7 </v>
      </c>
      <c r="AA2982" t="str">
        <f t="shared" si="774"/>
        <v xml:space="preserve">     0.0 </v>
      </c>
      <c r="AB2982" t="str">
        <f t="shared" si="775"/>
        <v xml:space="preserve">     0.0 </v>
      </c>
      <c r="AC2982" t="str">
        <f t="shared" si="776"/>
        <v xml:space="preserve">     0.0 </v>
      </c>
      <c r="AD2982" t="str">
        <f t="shared" si="782"/>
        <v xml:space="preserve">        </v>
      </c>
      <c r="AE2982" t="str">
        <f t="shared" si="777"/>
        <v xml:space="preserve">       </v>
      </c>
      <c r="AF2982" t="str">
        <f t="shared" si="784"/>
        <v xml:space="preserve">     </v>
      </c>
      <c r="AG2982" t="str">
        <f t="shared" si="784"/>
        <v xml:space="preserve">     0.00 </v>
      </c>
      <c r="AH2982" t="str">
        <f t="shared" si="778"/>
        <v xml:space="preserve">     0.00 </v>
      </c>
      <c r="AI2982" t="str">
        <f t="shared" si="779"/>
        <v xml:space="preserve">       </v>
      </c>
      <c r="AJ2982" t="str">
        <f t="shared" si="780"/>
        <v xml:space="preserve">      </v>
      </c>
    </row>
    <row r="2983" spans="1:36" x14ac:dyDescent="0.25">
      <c r="A2983" t="s">
        <v>6</v>
      </c>
      <c r="P2983" t="str">
        <f t="shared" si="781"/>
        <v xml:space="preserve">  ..............</v>
      </c>
      <c r="Q2983" t="str">
        <f t="shared" si="781"/>
        <v>.........</v>
      </c>
      <c r="R2983" t="str">
        <f t="shared" si="769"/>
        <v>.........</v>
      </c>
      <c r="S2983" t="str">
        <f t="shared" si="770"/>
        <v>.........</v>
      </c>
      <c r="T2983" t="str">
        <f t="shared" si="771"/>
        <v>.........</v>
      </c>
      <c r="U2983" t="str">
        <f t="shared" si="782"/>
        <v>.............</v>
      </c>
      <c r="V2983" t="str">
        <f t="shared" si="772"/>
        <v>.........</v>
      </c>
      <c r="W2983" t="str">
        <f t="shared" si="773"/>
        <v>.........</v>
      </c>
      <c r="X2983" t="str">
        <f t="shared" si="783"/>
        <v>.......</v>
      </c>
      <c r="Y2983" t="str">
        <f t="shared" si="783"/>
        <v>..............</v>
      </c>
      <c r="Z2983" t="str">
        <f t="shared" si="783"/>
        <v>....</v>
      </c>
      <c r="AA2983" t="str">
        <f t="shared" si="774"/>
        <v>.........</v>
      </c>
      <c r="AB2983" t="str">
        <f t="shared" si="775"/>
        <v>.........</v>
      </c>
      <c r="AC2983" t="str">
        <f t="shared" si="776"/>
        <v>.........</v>
      </c>
      <c r="AD2983" t="str">
        <f t="shared" si="782"/>
        <v>........</v>
      </c>
      <c r="AE2983" t="str">
        <f t="shared" si="777"/>
        <v>.......</v>
      </c>
      <c r="AF2983" t="str">
        <f t="shared" si="784"/>
        <v>.....</v>
      </c>
      <c r="AG2983" t="str">
        <f t="shared" si="784"/>
        <v>..........</v>
      </c>
      <c r="AH2983" t="str">
        <f t="shared" si="778"/>
        <v>..........</v>
      </c>
      <c r="AI2983" t="str">
        <f t="shared" si="779"/>
        <v>.......</v>
      </c>
      <c r="AJ2983" t="str">
        <f t="shared" si="780"/>
        <v>.......</v>
      </c>
    </row>
    <row r="2984" spans="1:36" x14ac:dyDescent="0.25">
      <c r="A2984" t="s">
        <v>2461</v>
      </c>
      <c r="P2984" t="str">
        <f t="shared" si="781"/>
        <v xml:space="preserve">  42188  991  0 </v>
      </c>
      <c r="Q2984" t="str">
        <f t="shared" si="781"/>
        <v xml:space="preserve">   1.033 </v>
      </c>
      <c r="R2984" t="str">
        <f t="shared" si="769"/>
        <v xml:space="preserve">     0.0 </v>
      </c>
      <c r="S2984" t="str">
        <f t="shared" si="770"/>
        <v xml:space="preserve">     0.0 </v>
      </c>
      <c r="T2984" t="str">
        <f t="shared" si="771"/>
        <v xml:space="preserve">     0.0 </v>
      </c>
      <c r="U2984" t="str">
        <f t="shared" si="782"/>
        <v xml:space="preserve">         0.0 </v>
      </c>
      <c r="V2984" t="str">
        <f t="shared" si="772"/>
        <v xml:space="preserve">     0.0 </v>
      </c>
      <c r="W2984" t="str">
        <f t="shared" si="773"/>
        <v xml:space="preserve">     0.0</v>
      </c>
      <c r="X2984" t="str">
        <f t="shared" si="783"/>
        <v/>
      </c>
      <c r="Y2984" t="str">
        <f t="shared" si="783"/>
        <v/>
      </c>
      <c r="Z2984" t="str">
        <f t="shared" si="783"/>
        <v/>
      </c>
      <c r="AA2984" t="str">
        <f t="shared" si="774"/>
        <v/>
      </c>
      <c r="AB2984" t="str">
        <f t="shared" si="775"/>
        <v/>
      </c>
      <c r="AC2984" t="str">
        <f t="shared" si="776"/>
        <v/>
      </c>
      <c r="AD2984" t="str">
        <f t="shared" si="782"/>
        <v/>
      </c>
      <c r="AE2984" t="str">
        <f t="shared" si="777"/>
        <v/>
      </c>
      <c r="AF2984" t="str">
        <f t="shared" si="784"/>
        <v/>
      </c>
      <c r="AG2984" t="str">
        <f t="shared" si="784"/>
        <v/>
      </c>
      <c r="AH2984" t="str">
        <f t="shared" si="778"/>
        <v/>
      </c>
      <c r="AI2984" t="str">
        <f t="shared" si="779"/>
        <v/>
      </c>
      <c r="AJ2984" t="str">
        <f t="shared" si="780"/>
        <v/>
      </c>
    </row>
    <row r="2985" spans="1:36" x14ac:dyDescent="0.25">
      <c r="A2985" t="s">
        <v>2462</v>
      </c>
      <c r="P2985" t="str">
        <f t="shared" si="781"/>
        <v xml:space="preserve">  BARRT8-MG000  </v>
      </c>
      <c r="Q2985" t="str">
        <f t="shared" si="781"/>
        <v xml:space="preserve">   -15.0 </v>
      </c>
      <c r="R2985" t="str">
        <f t="shared" si="769"/>
        <v xml:space="preserve">     0.0 </v>
      </c>
      <c r="S2985" t="str">
        <f t="shared" si="770"/>
        <v xml:space="preserve">     0.0 </v>
      </c>
      <c r="T2985" t="str">
        <f t="shared" si="771"/>
        <v xml:space="preserve">     0.0 </v>
      </c>
      <c r="U2985" t="str">
        <f t="shared" si="782"/>
        <v xml:space="preserve">         0.0 </v>
      </c>
      <c r="V2985" t="str">
        <f t="shared" si="772"/>
        <v xml:space="preserve">     0.0 </v>
      </c>
      <c r="W2985" t="str">
        <f t="shared" si="773"/>
        <v xml:space="preserve">     0.0 </v>
      </c>
      <c r="X2985" t="str">
        <f t="shared" si="783"/>
        <v xml:space="preserve">       </v>
      </c>
      <c r="Y2985" t="str">
        <f t="shared" si="783"/>
        <v xml:space="preserve">              </v>
      </c>
      <c r="Z2985" t="str">
        <f t="shared" si="783"/>
        <v xml:space="preserve">    </v>
      </c>
      <c r="AA2985" t="str">
        <f t="shared" si="774"/>
        <v xml:space="preserve">         </v>
      </c>
      <c r="AB2985" t="str">
        <f t="shared" si="775"/>
        <v xml:space="preserve">         </v>
      </c>
      <c r="AC2985" t="str">
        <f t="shared" si="776"/>
        <v xml:space="preserve">    </v>
      </c>
      <c r="AD2985" t="str">
        <f t="shared" si="782"/>
        <v/>
      </c>
      <c r="AE2985" t="str">
        <f t="shared" si="777"/>
        <v/>
      </c>
      <c r="AF2985" t="str">
        <f t="shared" si="784"/>
        <v/>
      </c>
      <c r="AG2985" t="str">
        <f t="shared" si="784"/>
        <v/>
      </c>
      <c r="AH2985" t="str">
        <f t="shared" si="778"/>
        <v/>
      </c>
      <c r="AI2985" t="str">
        <f t="shared" si="779"/>
        <v/>
      </c>
      <c r="AJ2985" t="str">
        <f t="shared" si="780"/>
        <v/>
      </c>
    </row>
    <row r="2986" spans="1:36" x14ac:dyDescent="0.25">
      <c r="A2986" t="s">
        <v>2463</v>
      </c>
      <c r="P2986" t="str">
        <f t="shared" si="781"/>
        <v xml:space="preserve">                </v>
      </c>
      <c r="Q2986" t="str">
        <f t="shared" si="781"/>
        <v xml:space="preserve">         </v>
      </c>
      <c r="R2986" t="str">
        <f t="shared" si="769"/>
        <v xml:space="preserve">   375.0 </v>
      </c>
      <c r="S2986" t="str">
        <f t="shared" si="770"/>
        <v xml:space="preserve">   450.0 </v>
      </c>
      <c r="T2986" t="str">
        <f t="shared" si="771"/>
        <v xml:space="preserve">   375.0 </v>
      </c>
      <c r="U2986" t="str">
        <f t="shared" si="782"/>
        <v xml:space="preserve">       21.5% </v>
      </c>
      <c r="V2986" t="str">
        <f t="shared" si="772"/>
        <v xml:space="preserve">         </v>
      </c>
      <c r="W2986" t="str">
        <f t="shared" si="773"/>
        <v xml:space="preserve">         </v>
      </c>
      <c r="X2986" t="str">
        <f t="shared" si="783"/>
        <v xml:space="preserve">   313 </v>
      </c>
      <c r="Y2986" t="str">
        <f t="shared" si="783"/>
        <v xml:space="preserve"> BARREI-MG345 </v>
      </c>
      <c r="Z2986" t="str">
        <f t="shared" si="783"/>
        <v xml:space="preserve">  8 </v>
      </c>
      <c r="AA2986" t="str">
        <f t="shared" si="774"/>
        <v xml:space="preserve">   -73.1 </v>
      </c>
      <c r="AB2986" t="str">
        <f t="shared" si="775"/>
        <v xml:space="preserve">    39.7 </v>
      </c>
      <c r="AC2986" t="str">
        <f t="shared" si="776"/>
        <v xml:space="preserve">    80.5 </v>
      </c>
      <c r="AD2986" t="str">
        <f t="shared" si="782"/>
        <v xml:space="preserve">        </v>
      </c>
      <c r="AE2986" t="str">
        <f t="shared" si="777"/>
        <v xml:space="preserve">       </v>
      </c>
      <c r="AF2986" t="str">
        <f t="shared" si="784"/>
        <v xml:space="preserve">     </v>
      </c>
      <c r="AG2986" t="str">
        <f t="shared" si="784"/>
        <v xml:space="preserve">     0.00 </v>
      </c>
      <c r="AH2986" t="str">
        <f t="shared" si="778"/>
        <v xml:space="preserve">     2.59 </v>
      </c>
      <c r="AI2986" t="str">
        <f t="shared" si="779"/>
        <v xml:space="preserve">       </v>
      </c>
      <c r="AJ2986" t="str">
        <f t="shared" si="780"/>
        <v xml:space="preserve">      </v>
      </c>
    </row>
    <row r="2987" spans="1:36" x14ac:dyDescent="0.25">
      <c r="A2987" t="s">
        <v>2464</v>
      </c>
      <c r="P2987" t="str">
        <f t="shared" si="781"/>
        <v xml:space="preserve">                </v>
      </c>
      <c r="Q2987" t="str">
        <f t="shared" si="781"/>
        <v xml:space="preserve">         </v>
      </c>
      <c r="R2987" t="str">
        <f t="shared" si="769"/>
        <v xml:space="preserve">   375.0 </v>
      </c>
      <c r="S2987" t="str">
        <f t="shared" si="770"/>
        <v xml:space="preserve">   450.0 </v>
      </c>
      <c r="T2987" t="str">
        <f t="shared" si="771"/>
        <v xml:space="preserve">   375.0 </v>
      </c>
      <c r="U2987" t="str">
        <f t="shared" si="782"/>
        <v xml:space="preserve">       21.5% </v>
      </c>
      <c r="V2987" t="str">
        <f t="shared" si="772"/>
        <v xml:space="preserve">         </v>
      </c>
      <c r="W2987" t="str">
        <f t="shared" si="773"/>
        <v xml:space="preserve">         </v>
      </c>
      <c r="X2987" t="str">
        <f t="shared" si="783"/>
        <v xml:space="preserve">   314 </v>
      </c>
      <c r="Y2987" t="str">
        <f t="shared" si="783"/>
        <v xml:space="preserve"> BARREI-MG138 </v>
      </c>
      <c r="Z2987" t="str">
        <f t="shared" si="783"/>
        <v xml:space="preserve">  8 </v>
      </c>
      <c r="AA2987" t="str">
        <f t="shared" si="774"/>
        <v xml:space="preserve">    73.1 </v>
      </c>
      <c r="AB2987" t="str">
        <f t="shared" si="775"/>
        <v xml:space="preserve">   -39.7 </v>
      </c>
      <c r="AC2987" t="str">
        <f t="shared" si="776"/>
        <v xml:space="preserve">    80.5 </v>
      </c>
      <c r="AD2987" t="str">
        <f t="shared" si="782"/>
        <v xml:space="preserve">        </v>
      </c>
      <c r="AE2987" t="str">
        <f t="shared" si="777"/>
        <v xml:space="preserve">       </v>
      </c>
      <c r="AF2987" t="str">
        <f t="shared" si="784"/>
        <v xml:space="preserve"> 354 </v>
      </c>
      <c r="AG2987" t="str">
        <f t="shared" si="784"/>
        <v xml:space="preserve">     0.00 </v>
      </c>
      <c r="AH2987" t="str">
        <f t="shared" si="778"/>
        <v xml:space="preserve">    -0.19 </v>
      </c>
      <c r="AI2987" t="str">
        <f t="shared" si="779"/>
        <v xml:space="preserve">       </v>
      </c>
      <c r="AJ2987" t="str">
        <f t="shared" si="780"/>
        <v xml:space="preserve">      </v>
      </c>
    </row>
    <row r="2988" spans="1:36" x14ac:dyDescent="0.25">
      <c r="A2988" t="s">
        <v>2465</v>
      </c>
      <c r="P2988" t="str">
        <f t="shared" si="781"/>
        <v xml:space="preserve">                </v>
      </c>
      <c r="Q2988" t="str">
        <f t="shared" si="781"/>
        <v xml:space="preserve">         </v>
      </c>
      <c r="R2988" t="str">
        <f t="shared" si="769"/>
        <v xml:space="preserve">     3.0 </v>
      </c>
      <c r="S2988" t="str">
        <f t="shared" si="770"/>
        <v xml:space="preserve">     3.0 </v>
      </c>
      <c r="T2988" t="str">
        <f t="shared" si="771"/>
        <v xml:space="preserve">     3.0 </v>
      </c>
      <c r="U2988" t="str">
        <f t="shared" si="782"/>
        <v xml:space="preserve">        0.0% </v>
      </c>
      <c r="V2988" t="str">
        <f t="shared" si="772"/>
        <v xml:space="preserve">         </v>
      </c>
      <c r="W2988" t="str">
        <f t="shared" si="773"/>
        <v xml:space="preserve">         </v>
      </c>
      <c r="X2988" t="str">
        <f t="shared" si="783"/>
        <v xml:space="preserve"> 42189 </v>
      </c>
      <c r="Y2988" t="str">
        <f t="shared" si="783"/>
        <v xml:space="preserve"> BARRT8-MG013 </v>
      </c>
      <c r="Z2988" t="str">
        <f t="shared" si="783"/>
        <v xml:space="preserve">  8 </v>
      </c>
      <c r="AA2988" t="str">
        <f t="shared" si="774"/>
        <v xml:space="preserve">     0.0 </v>
      </c>
      <c r="AB2988" t="str">
        <f t="shared" si="775"/>
        <v xml:space="preserve">     0.0 </v>
      </c>
      <c r="AC2988" t="str">
        <f t="shared" si="776"/>
        <v xml:space="preserve">     0.0 </v>
      </c>
      <c r="AD2988" t="str">
        <f t="shared" si="782"/>
        <v xml:space="preserve"> 1.000F </v>
      </c>
      <c r="AE2988" t="str">
        <f t="shared" si="777"/>
        <v xml:space="preserve">       </v>
      </c>
      <c r="AF2988" t="str">
        <f t="shared" si="784"/>
        <v xml:space="preserve">     </v>
      </c>
      <c r="AG2988" t="str">
        <f t="shared" si="784"/>
        <v xml:space="preserve">     0.00 </v>
      </c>
      <c r="AH2988" t="str">
        <f t="shared" si="778"/>
        <v xml:space="preserve">     0.00 </v>
      </c>
      <c r="AI2988" t="str">
        <f t="shared" si="779"/>
        <v xml:space="preserve">       </v>
      </c>
      <c r="AJ2988" t="str">
        <f t="shared" si="780"/>
        <v xml:space="preserve">      </v>
      </c>
    </row>
    <row r="2989" spans="1:36" x14ac:dyDescent="0.25">
      <c r="A2989" t="s">
        <v>6</v>
      </c>
      <c r="P2989" t="str">
        <f t="shared" si="781"/>
        <v xml:space="preserve">  ..............</v>
      </c>
      <c r="Q2989" t="str">
        <f t="shared" si="781"/>
        <v>.........</v>
      </c>
      <c r="R2989" t="str">
        <f t="shared" si="769"/>
        <v>.........</v>
      </c>
      <c r="S2989" t="str">
        <f t="shared" si="770"/>
        <v>.........</v>
      </c>
      <c r="T2989" t="str">
        <f t="shared" si="771"/>
        <v>.........</v>
      </c>
      <c r="U2989" t="str">
        <f t="shared" si="782"/>
        <v>.............</v>
      </c>
      <c r="V2989" t="str">
        <f t="shared" si="772"/>
        <v>.........</v>
      </c>
      <c r="W2989" t="str">
        <f t="shared" si="773"/>
        <v>.........</v>
      </c>
      <c r="X2989" t="str">
        <f t="shared" si="783"/>
        <v>.......</v>
      </c>
      <c r="Y2989" t="str">
        <f t="shared" si="783"/>
        <v>..............</v>
      </c>
      <c r="Z2989" t="str">
        <f t="shared" si="783"/>
        <v>....</v>
      </c>
      <c r="AA2989" t="str">
        <f t="shared" si="774"/>
        <v>.........</v>
      </c>
      <c r="AB2989" t="str">
        <f t="shared" si="775"/>
        <v>.........</v>
      </c>
      <c r="AC2989" t="str">
        <f t="shared" si="776"/>
        <v>.........</v>
      </c>
      <c r="AD2989" t="str">
        <f t="shared" si="782"/>
        <v>........</v>
      </c>
      <c r="AE2989" t="str">
        <f t="shared" si="777"/>
        <v>.......</v>
      </c>
      <c r="AF2989" t="str">
        <f t="shared" si="784"/>
        <v>.....</v>
      </c>
      <c r="AG2989" t="str">
        <f t="shared" si="784"/>
        <v>..........</v>
      </c>
      <c r="AH2989" t="str">
        <f t="shared" si="778"/>
        <v>..........</v>
      </c>
      <c r="AI2989" t="str">
        <f t="shared" si="779"/>
        <v>.......</v>
      </c>
      <c r="AJ2989" t="str">
        <f t="shared" si="780"/>
        <v>.......</v>
      </c>
    </row>
    <row r="2990" spans="1:36" x14ac:dyDescent="0.25">
      <c r="A2990" t="s">
        <v>2466</v>
      </c>
      <c r="P2990" t="str">
        <f t="shared" si="781"/>
        <v xml:space="preserve">  42189   14  0 </v>
      </c>
      <c r="Q2990" t="str">
        <f t="shared" si="781"/>
        <v xml:space="preserve">   1.033 </v>
      </c>
      <c r="R2990" t="str">
        <f t="shared" si="769"/>
        <v xml:space="preserve">     0.0 </v>
      </c>
      <c r="S2990" t="str">
        <f t="shared" si="770"/>
        <v xml:space="preserve">     0.0 </v>
      </c>
      <c r="T2990" t="str">
        <f t="shared" si="771"/>
        <v xml:space="preserve">     0.0 </v>
      </c>
      <c r="U2990" t="str">
        <f t="shared" si="782"/>
        <v xml:space="preserve">         0.0 </v>
      </c>
      <c r="V2990" t="str">
        <f t="shared" si="772"/>
        <v xml:space="preserve">     0.0 </v>
      </c>
      <c r="W2990" t="str">
        <f t="shared" si="773"/>
        <v xml:space="preserve">     0.0</v>
      </c>
      <c r="X2990" t="str">
        <f t="shared" si="783"/>
        <v/>
      </c>
      <c r="Y2990" t="str">
        <f t="shared" si="783"/>
        <v/>
      </c>
      <c r="Z2990" t="str">
        <f t="shared" si="783"/>
        <v/>
      </c>
      <c r="AA2990" t="str">
        <f t="shared" si="774"/>
        <v/>
      </c>
      <c r="AB2990" t="str">
        <f t="shared" si="775"/>
        <v/>
      </c>
      <c r="AC2990" t="str">
        <f t="shared" si="776"/>
        <v/>
      </c>
      <c r="AD2990" t="str">
        <f t="shared" si="782"/>
        <v/>
      </c>
      <c r="AE2990" t="str">
        <f t="shared" si="777"/>
        <v/>
      </c>
      <c r="AF2990" t="str">
        <f t="shared" si="784"/>
        <v/>
      </c>
      <c r="AG2990" t="str">
        <f t="shared" si="784"/>
        <v/>
      </c>
      <c r="AH2990" t="str">
        <f t="shared" si="778"/>
        <v/>
      </c>
      <c r="AI2990" t="str">
        <f t="shared" si="779"/>
        <v/>
      </c>
      <c r="AJ2990" t="str">
        <f t="shared" si="780"/>
        <v/>
      </c>
    </row>
    <row r="2991" spans="1:36" x14ac:dyDescent="0.25">
      <c r="A2991" t="s">
        <v>2467</v>
      </c>
      <c r="P2991" t="str">
        <f t="shared" si="781"/>
        <v xml:space="preserve">  BARRT8-MG013  </v>
      </c>
      <c r="Q2991" t="str">
        <f t="shared" si="781"/>
        <v xml:space="preserve">   -15.0 </v>
      </c>
      <c r="R2991" t="str">
        <f t="shared" si="769"/>
        <v xml:space="preserve">     0.0 </v>
      </c>
      <c r="S2991" t="str">
        <f t="shared" si="770"/>
        <v xml:space="preserve">     0.0 </v>
      </c>
      <c r="T2991" t="str">
        <f t="shared" si="771"/>
        <v xml:space="preserve">     0.0 </v>
      </c>
      <c r="U2991" t="str">
        <f t="shared" si="782"/>
        <v xml:space="preserve">         0.0 </v>
      </c>
      <c r="V2991" t="str">
        <f t="shared" si="772"/>
        <v xml:space="preserve">     0.0 </v>
      </c>
      <c r="W2991" t="str">
        <f t="shared" si="773"/>
        <v xml:space="preserve">     0.0 </v>
      </c>
      <c r="X2991" t="str">
        <f t="shared" si="783"/>
        <v xml:space="preserve">       </v>
      </c>
      <c r="Y2991" t="str">
        <f t="shared" si="783"/>
        <v xml:space="preserve">              </v>
      </c>
      <c r="Z2991" t="str">
        <f t="shared" si="783"/>
        <v xml:space="preserve">    </v>
      </c>
      <c r="AA2991" t="str">
        <f t="shared" si="774"/>
        <v xml:space="preserve">         </v>
      </c>
      <c r="AB2991" t="str">
        <f t="shared" si="775"/>
        <v xml:space="preserve">         </v>
      </c>
      <c r="AC2991" t="str">
        <f t="shared" si="776"/>
        <v xml:space="preserve">    </v>
      </c>
      <c r="AD2991" t="str">
        <f t="shared" si="782"/>
        <v/>
      </c>
      <c r="AE2991" t="str">
        <f t="shared" si="777"/>
        <v/>
      </c>
      <c r="AF2991" t="str">
        <f t="shared" si="784"/>
        <v/>
      </c>
      <c r="AG2991" t="str">
        <f t="shared" si="784"/>
        <v/>
      </c>
      <c r="AH2991" t="str">
        <f t="shared" si="778"/>
        <v/>
      </c>
      <c r="AI2991" t="str">
        <f t="shared" si="779"/>
        <v/>
      </c>
      <c r="AJ2991" t="str">
        <f t="shared" si="780"/>
        <v/>
      </c>
    </row>
    <row r="2992" spans="1:36" x14ac:dyDescent="0.25">
      <c r="A2992" t="s">
        <v>2468</v>
      </c>
      <c r="P2992" t="str">
        <f t="shared" si="781"/>
        <v xml:space="preserve">                </v>
      </c>
      <c r="Q2992" t="str">
        <f t="shared" si="781"/>
        <v xml:space="preserve">         </v>
      </c>
      <c r="R2992" t="str">
        <f t="shared" si="769"/>
        <v xml:space="preserve">     3.0 </v>
      </c>
      <c r="S2992" t="str">
        <f t="shared" si="770"/>
        <v xml:space="preserve">     3.0 </v>
      </c>
      <c r="T2992" t="str">
        <f t="shared" si="771"/>
        <v xml:space="preserve">     3.0 </v>
      </c>
      <c r="U2992" t="str">
        <f t="shared" si="782"/>
        <v xml:space="preserve">        0.0% </v>
      </c>
      <c r="V2992" t="str">
        <f t="shared" si="772"/>
        <v xml:space="preserve">         </v>
      </c>
      <c r="W2992" t="str">
        <f t="shared" si="773"/>
        <v xml:space="preserve">         </v>
      </c>
      <c r="X2992" t="str">
        <f t="shared" si="783"/>
        <v xml:space="preserve"> 42188 </v>
      </c>
      <c r="Y2992" t="str">
        <f t="shared" si="783"/>
        <v xml:space="preserve"> BARRT8-MG000 </v>
      </c>
      <c r="Z2992" t="str">
        <f t="shared" si="783"/>
        <v xml:space="preserve">  8 </v>
      </c>
      <c r="AA2992" t="str">
        <f t="shared" si="774"/>
        <v xml:space="preserve">     0.0 </v>
      </c>
      <c r="AB2992" t="str">
        <f t="shared" si="775"/>
        <v xml:space="preserve">     0.0 </v>
      </c>
      <c r="AC2992" t="str">
        <f t="shared" si="776"/>
        <v xml:space="preserve">     0.0 </v>
      </c>
      <c r="AD2992" t="str">
        <f t="shared" si="782"/>
        <v xml:space="preserve">        </v>
      </c>
      <c r="AE2992" t="str">
        <f t="shared" si="777"/>
        <v xml:space="preserve">       </v>
      </c>
      <c r="AF2992" t="str">
        <f t="shared" si="784"/>
        <v xml:space="preserve">     </v>
      </c>
      <c r="AG2992" t="str">
        <f t="shared" si="784"/>
        <v xml:space="preserve">     0.00 </v>
      </c>
      <c r="AH2992" t="str">
        <f t="shared" si="778"/>
        <v xml:space="preserve">     0.00 </v>
      </c>
      <c r="AI2992" t="str">
        <f t="shared" si="779"/>
        <v xml:space="preserve">       </v>
      </c>
      <c r="AJ2992" t="str">
        <f t="shared" si="780"/>
        <v xml:space="preserve">      </v>
      </c>
    </row>
    <row r="2993" spans="1:36" x14ac:dyDescent="0.25">
      <c r="A2993" t="s">
        <v>6</v>
      </c>
      <c r="P2993" t="str">
        <f t="shared" si="781"/>
        <v xml:space="preserve">  ..............</v>
      </c>
      <c r="Q2993" t="str">
        <f t="shared" si="781"/>
        <v>.........</v>
      </c>
      <c r="R2993" t="str">
        <f t="shared" si="769"/>
        <v>.........</v>
      </c>
      <c r="S2993" t="str">
        <f t="shared" si="770"/>
        <v>.........</v>
      </c>
      <c r="T2993" t="str">
        <f t="shared" si="771"/>
        <v>.........</v>
      </c>
      <c r="U2993" t="str">
        <f t="shared" si="782"/>
        <v>.............</v>
      </c>
      <c r="V2993" t="str">
        <f t="shared" si="772"/>
        <v>.........</v>
      </c>
      <c r="W2993" t="str">
        <f t="shared" si="773"/>
        <v>.........</v>
      </c>
      <c r="X2993" t="str">
        <f t="shared" si="783"/>
        <v>.......</v>
      </c>
      <c r="Y2993" t="str">
        <f t="shared" si="783"/>
        <v>..............</v>
      </c>
      <c r="Z2993" t="str">
        <f t="shared" si="783"/>
        <v>....</v>
      </c>
      <c r="AA2993" t="str">
        <f t="shared" si="774"/>
        <v>.........</v>
      </c>
      <c r="AB2993" t="str">
        <f t="shared" si="775"/>
        <v>.........</v>
      </c>
      <c r="AC2993" t="str">
        <f t="shared" si="776"/>
        <v>.........</v>
      </c>
      <c r="AD2993" t="str">
        <f t="shared" si="782"/>
        <v>........</v>
      </c>
      <c r="AE2993" t="str">
        <f t="shared" si="777"/>
        <v>.......</v>
      </c>
      <c r="AF2993" t="str">
        <f t="shared" si="784"/>
        <v>.....</v>
      </c>
      <c r="AG2993" t="str">
        <f t="shared" si="784"/>
        <v>..........</v>
      </c>
      <c r="AH2993" t="str">
        <f t="shared" si="778"/>
        <v>..........</v>
      </c>
      <c r="AI2993" t="str">
        <f t="shared" si="779"/>
        <v>.......</v>
      </c>
      <c r="AJ2993" t="str">
        <f t="shared" si="780"/>
        <v>.......</v>
      </c>
    </row>
    <row r="2994" spans="1:36" x14ac:dyDescent="0.25">
      <c r="A2994" t="s">
        <v>2469</v>
      </c>
      <c r="P2994" t="str">
        <f t="shared" si="781"/>
        <v xml:space="preserve">  42190  991  0 </v>
      </c>
      <c r="Q2994" t="str">
        <f t="shared" si="781"/>
        <v xml:space="preserve">   1.013 </v>
      </c>
      <c r="R2994" t="str">
        <f t="shared" si="769"/>
        <v xml:space="preserve">     0.0 </v>
      </c>
      <c r="S2994" t="str">
        <f t="shared" si="770"/>
        <v xml:space="preserve">     0.0 </v>
      </c>
      <c r="T2994" t="str">
        <f t="shared" si="771"/>
        <v xml:space="preserve">     0.0 </v>
      </c>
      <c r="U2994" t="str">
        <f t="shared" si="782"/>
        <v xml:space="preserve">         0.0 </v>
      </c>
      <c r="V2994" t="str">
        <f t="shared" si="772"/>
        <v xml:space="preserve">     0.0 </v>
      </c>
      <c r="W2994" t="str">
        <f t="shared" si="773"/>
        <v xml:space="preserve">     0.0</v>
      </c>
      <c r="X2994" t="str">
        <f t="shared" si="783"/>
        <v/>
      </c>
      <c r="Y2994" t="str">
        <f t="shared" si="783"/>
        <v/>
      </c>
      <c r="Z2994" t="str">
        <f t="shared" si="783"/>
        <v/>
      </c>
      <c r="AA2994" t="str">
        <f t="shared" si="774"/>
        <v/>
      </c>
      <c r="AB2994" t="str">
        <f t="shared" si="775"/>
        <v/>
      </c>
      <c r="AC2994" t="str">
        <f t="shared" si="776"/>
        <v/>
      </c>
      <c r="AD2994" t="str">
        <f t="shared" si="782"/>
        <v/>
      </c>
      <c r="AE2994" t="str">
        <f t="shared" si="777"/>
        <v/>
      </c>
      <c r="AF2994" t="str">
        <f t="shared" si="784"/>
        <v/>
      </c>
      <c r="AG2994" t="str">
        <f t="shared" si="784"/>
        <v/>
      </c>
      <c r="AH2994" t="str">
        <f t="shared" si="778"/>
        <v/>
      </c>
      <c r="AI2994" t="str">
        <f t="shared" si="779"/>
        <v/>
      </c>
      <c r="AJ2994" t="str">
        <f t="shared" si="780"/>
        <v/>
      </c>
    </row>
    <row r="2995" spans="1:36" x14ac:dyDescent="0.25">
      <c r="A2995" t="s">
        <v>2470</v>
      </c>
      <c r="P2995" t="str">
        <f t="shared" si="781"/>
        <v xml:space="preserve">  PIMET3-MG000  </v>
      </c>
      <c r="Q2995" t="str">
        <f t="shared" si="781"/>
        <v xml:space="preserve">   -13.3 </v>
      </c>
      <c r="R2995" t="str">
        <f t="shared" si="769"/>
        <v xml:space="preserve">     0.0 </v>
      </c>
      <c r="S2995" t="str">
        <f t="shared" si="770"/>
        <v xml:space="preserve">     0.0 </v>
      </c>
      <c r="T2995" t="str">
        <f t="shared" si="771"/>
        <v xml:space="preserve">     0.0 </v>
      </c>
      <c r="U2995" t="str">
        <f t="shared" si="782"/>
        <v xml:space="preserve">         0.0 </v>
      </c>
      <c r="V2995" t="str">
        <f t="shared" si="772"/>
        <v xml:space="preserve">     0.0 </v>
      </c>
      <c r="W2995" t="str">
        <f t="shared" si="773"/>
        <v xml:space="preserve">     0.0 </v>
      </c>
      <c r="X2995" t="str">
        <f t="shared" si="783"/>
        <v xml:space="preserve">       </v>
      </c>
      <c r="Y2995" t="str">
        <f t="shared" si="783"/>
        <v xml:space="preserve">              </v>
      </c>
      <c r="Z2995" t="str">
        <f t="shared" si="783"/>
        <v xml:space="preserve">    </v>
      </c>
      <c r="AA2995" t="str">
        <f t="shared" si="774"/>
        <v xml:space="preserve">         </v>
      </c>
      <c r="AB2995" t="str">
        <f t="shared" si="775"/>
        <v xml:space="preserve">         </v>
      </c>
      <c r="AC2995" t="str">
        <f t="shared" si="776"/>
        <v xml:space="preserve">    </v>
      </c>
      <c r="AD2995" t="str">
        <f t="shared" si="782"/>
        <v/>
      </c>
      <c r="AE2995" t="str">
        <f t="shared" si="777"/>
        <v/>
      </c>
      <c r="AF2995" t="str">
        <f t="shared" si="784"/>
        <v/>
      </c>
      <c r="AG2995" t="str">
        <f t="shared" si="784"/>
        <v/>
      </c>
      <c r="AH2995" t="str">
        <f t="shared" si="778"/>
        <v/>
      </c>
      <c r="AI2995" t="str">
        <f t="shared" si="779"/>
        <v/>
      </c>
      <c r="AJ2995" t="str">
        <f t="shared" si="780"/>
        <v/>
      </c>
    </row>
    <row r="2996" spans="1:36" x14ac:dyDescent="0.25">
      <c r="A2996" t="s">
        <v>2471</v>
      </c>
      <c r="P2996" t="str">
        <f t="shared" si="781"/>
        <v xml:space="preserve">                </v>
      </c>
      <c r="Q2996" t="str">
        <f t="shared" si="781"/>
        <v xml:space="preserve">         </v>
      </c>
      <c r="R2996" t="str">
        <f t="shared" si="769"/>
        <v xml:space="preserve">   300.0 </v>
      </c>
      <c r="S2996" t="str">
        <f t="shared" si="770"/>
        <v xml:space="preserve">   360.0 </v>
      </c>
      <c r="T2996" t="str">
        <f t="shared" si="771"/>
        <v xml:space="preserve">   300.0 </v>
      </c>
      <c r="U2996" t="str">
        <f t="shared" si="782"/>
        <v xml:space="preserve">       15.5% </v>
      </c>
      <c r="V2996" t="str">
        <f t="shared" si="772"/>
        <v xml:space="preserve">         </v>
      </c>
      <c r="W2996" t="str">
        <f t="shared" si="773"/>
        <v xml:space="preserve">         </v>
      </c>
      <c r="X2996" t="str">
        <f t="shared" si="783"/>
        <v xml:space="preserve">   367 </v>
      </c>
      <c r="Y2996" t="str">
        <f t="shared" si="783"/>
        <v xml:space="preserve"> PIMENT-MG345 </v>
      </c>
      <c r="Z2996" t="str">
        <f t="shared" si="783"/>
        <v xml:space="preserve">  3 </v>
      </c>
      <c r="AA2996" t="str">
        <f t="shared" si="774"/>
        <v xml:space="preserve">   -47.0 </v>
      </c>
      <c r="AB2996" t="str">
        <f t="shared" si="775"/>
        <v xml:space="preserve">    -0.2 </v>
      </c>
      <c r="AC2996" t="str">
        <f t="shared" si="776"/>
        <v xml:space="preserve">    46.4 </v>
      </c>
      <c r="AD2996" t="str">
        <f t="shared" si="782"/>
        <v xml:space="preserve">        </v>
      </c>
      <c r="AE2996" t="str">
        <f t="shared" si="777"/>
        <v xml:space="preserve">       </v>
      </c>
      <c r="AF2996" t="str">
        <f t="shared" si="784"/>
        <v xml:space="preserve">     </v>
      </c>
      <c r="AG2996" t="str">
        <f t="shared" si="784"/>
        <v xml:space="preserve">     0.00 </v>
      </c>
      <c r="AH2996" t="str">
        <f t="shared" si="778"/>
        <v xml:space="preserve">     1.15 </v>
      </c>
      <c r="AI2996" t="str">
        <f t="shared" si="779"/>
        <v xml:space="preserve">       </v>
      </c>
      <c r="AJ2996" t="str">
        <f t="shared" si="780"/>
        <v xml:space="preserve">      </v>
      </c>
    </row>
    <row r="2997" spans="1:36" x14ac:dyDescent="0.25">
      <c r="A2997" t="s">
        <v>2472</v>
      </c>
      <c r="P2997" t="str">
        <f t="shared" si="781"/>
        <v xml:space="preserve">                </v>
      </c>
      <c r="Q2997" t="str">
        <f t="shared" si="781"/>
        <v xml:space="preserve">         </v>
      </c>
      <c r="R2997" t="str">
        <f t="shared" si="769"/>
        <v xml:space="preserve">   300.0 </v>
      </c>
      <c r="S2997" t="str">
        <f t="shared" si="770"/>
        <v xml:space="preserve">   360.0 </v>
      </c>
      <c r="T2997" t="str">
        <f t="shared" si="771"/>
        <v xml:space="preserve">   300.0 </v>
      </c>
      <c r="U2997" t="str">
        <f t="shared" si="782"/>
        <v xml:space="preserve">       15.5% </v>
      </c>
      <c r="V2997" t="str">
        <f t="shared" si="772"/>
        <v xml:space="preserve">         </v>
      </c>
      <c r="W2997" t="str">
        <f t="shared" si="773"/>
        <v xml:space="preserve">         </v>
      </c>
      <c r="X2997" t="str">
        <f t="shared" si="783"/>
        <v xml:space="preserve">   368 </v>
      </c>
      <c r="Y2997" t="str">
        <f t="shared" si="783"/>
        <v xml:space="preserve"> PIMENT-MG138 </v>
      </c>
      <c r="Z2997" t="str">
        <f t="shared" si="783"/>
        <v xml:space="preserve">  3 </v>
      </c>
      <c r="AA2997" t="str">
        <f t="shared" si="774"/>
        <v xml:space="preserve">    47.0 </v>
      </c>
      <c r="AB2997" t="str">
        <f t="shared" si="775"/>
        <v xml:space="preserve">     0.2 </v>
      </c>
      <c r="AC2997" t="str">
        <f t="shared" si="776"/>
        <v xml:space="preserve">    46.4 </v>
      </c>
      <c r="AD2997" t="str">
        <f t="shared" si="782"/>
        <v xml:space="preserve">        </v>
      </c>
      <c r="AE2997" t="str">
        <f t="shared" si="777"/>
        <v xml:space="preserve">       </v>
      </c>
      <c r="AF2997" t="str">
        <f t="shared" si="784"/>
        <v xml:space="preserve"> 360 </v>
      </c>
      <c r="AG2997" t="str">
        <f t="shared" si="784"/>
        <v xml:space="preserve">     0.00 </v>
      </c>
      <c r="AH2997" t="str">
        <f t="shared" si="778"/>
        <v xml:space="preserve">    -0.14 </v>
      </c>
      <c r="AI2997" t="str">
        <f t="shared" si="779"/>
        <v xml:space="preserve">       </v>
      </c>
      <c r="AJ2997" t="str">
        <f t="shared" si="780"/>
        <v xml:space="preserve">      </v>
      </c>
    </row>
    <row r="2998" spans="1:36" x14ac:dyDescent="0.25">
      <c r="A2998" t="s">
        <v>2473</v>
      </c>
      <c r="P2998" t="str">
        <f t="shared" si="781"/>
        <v xml:space="preserve">                </v>
      </c>
      <c r="Q2998" t="str">
        <f t="shared" si="781"/>
        <v xml:space="preserve">         </v>
      </c>
      <c r="R2998" t="str">
        <f t="shared" si="769"/>
        <v xml:space="preserve">     5.0 </v>
      </c>
      <c r="S2998" t="str">
        <f t="shared" si="770"/>
        <v xml:space="preserve">     5.0 </v>
      </c>
      <c r="T2998" t="str">
        <f t="shared" si="771"/>
        <v xml:space="preserve">     5.0 </v>
      </c>
      <c r="U2998" t="str">
        <f t="shared" si="782"/>
        <v xml:space="preserve">        0.0% </v>
      </c>
      <c r="V2998" t="str">
        <f t="shared" si="772"/>
        <v xml:space="preserve">         </v>
      </c>
      <c r="W2998" t="str">
        <f t="shared" si="773"/>
        <v xml:space="preserve">         </v>
      </c>
      <c r="X2998" t="str">
        <f t="shared" si="783"/>
        <v xml:space="preserve"> 42191 </v>
      </c>
      <c r="Y2998" t="str">
        <f t="shared" si="783"/>
        <v xml:space="preserve"> PIMET3-MG013 </v>
      </c>
      <c r="Z2998" t="str">
        <f t="shared" si="783"/>
        <v xml:space="preserve">  3 </v>
      </c>
      <c r="AA2998" t="str">
        <f t="shared" si="774"/>
        <v xml:space="preserve">     0.0 </v>
      </c>
      <c r="AB2998" t="str">
        <f t="shared" si="775"/>
        <v xml:space="preserve">     0.0 </v>
      </c>
      <c r="AC2998" t="str">
        <f t="shared" si="776"/>
        <v xml:space="preserve">     0.0 </v>
      </c>
      <c r="AD2998" t="str">
        <f t="shared" si="782"/>
        <v xml:space="preserve">        </v>
      </c>
      <c r="AE2998" t="str">
        <f t="shared" si="777"/>
        <v xml:space="preserve">       </v>
      </c>
      <c r="AF2998" t="str">
        <f t="shared" si="784"/>
        <v xml:space="preserve">     </v>
      </c>
      <c r="AG2998" t="str">
        <f t="shared" si="784"/>
        <v xml:space="preserve">     0.00 </v>
      </c>
      <c r="AH2998" t="str">
        <f t="shared" si="778"/>
        <v xml:space="preserve">     0.00 </v>
      </c>
      <c r="AI2998" t="str">
        <f t="shared" si="779"/>
        <v xml:space="preserve">       </v>
      </c>
      <c r="AJ2998" t="str">
        <f t="shared" si="780"/>
        <v xml:space="preserve">      </v>
      </c>
    </row>
    <row r="2999" spans="1:36" x14ac:dyDescent="0.25">
      <c r="A2999" t="s">
        <v>6</v>
      </c>
      <c r="P2999" t="str">
        <f t="shared" si="781"/>
        <v xml:space="preserve">  ..............</v>
      </c>
      <c r="Q2999" t="str">
        <f t="shared" si="781"/>
        <v>.........</v>
      </c>
      <c r="R2999" t="str">
        <f t="shared" si="769"/>
        <v>.........</v>
      </c>
      <c r="S2999" t="str">
        <f t="shared" si="770"/>
        <v>.........</v>
      </c>
      <c r="T2999" t="str">
        <f t="shared" si="771"/>
        <v>.........</v>
      </c>
      <c r="U2999" t="str">
        <f t="shared" si="782"/>
        <v>.............</v>
      </c>
      <c r="V2999" t="str">
        <f t="shared" si="772"/>
        <v>.........</v>
      </c>
      <c r="W2999" t="str">
        <f t="shared" si="773"/>
        <v>.........</v>
      </c>
      <c r="X2999" t="str">
        <f t="shared" si="783"/>
        <v>.......</v>
      </c>
      <c r="Y2999" t="str">
        <f t="shared" si="783"/>
        <v>..............</v>
      </c>
      <c r="Z2999" t="str">
        <f t="shared" si="783"/>
        <v>....</v>
      </c>
      <c r="AA2999" t="str">
        <f t="shared" si="774"/>
        <v>.........</v>
      </c>
      <c r="AB2999" t="str">
        <f t="shared" si="775"/>
        <v>.........</v>
      </c>
      <c r="AC2999" t="str">
        <f t="shared" si="776"/>
        <v>.........</v>
      </c>
      <c r="AD2999" t="str">
        <f t="shared" si="782"/>
        <v>........</v>
      </c>
      <c r="AE2999" t="str">
        <f t="shared" si="777"/>
        <v>.......</v>
      </c>
      <c r="AF2999" t="str">
        <f t="shared" si="784"/>
        <v>.....</v>
      </c>
      <c r="AG2999" t="str">
        <f t="shared" si="784"/>
        <v>..........</v>
      </c>
      <c r="AH2999" t="str">
        <f t="shared" si="778"/>
        <v>..........</v>
      </c>
      <c r="AI2999" t="str">
        <f t="shared" si="779"/>
        <v>.......</v>
      </c>
      <c r="AJ2999" t="str">
        <f t="shared" si="780"/>
        <v>.......</v>
      </c>
    </row>
    <row r="3000" spans="1:36" x14ac:dyDescent="0.25">
      <c r="A3000" t="s">
        <v>2474</v>
      </c>
      <c r="P3000" t="str">
        <f t="shared" si="781"/>
        <v xml:space="preserve">  42191   14  0 </v>
      </c>
      <c r="Q3000" t="str">
        <f t="shared" si="781"/>
        <v xml:space="preserve">   1.013 </v>
      </c>
      <c r="R3000" t="str">
        <f t="shared" si="769"/>
        <v xml:space="preserve">     0.0 </v>
      </c>
      <c r="S3000" t="str">
        <f t="shared" si="770"/>
        <v xml:space="preserve">     0.0 </v>
      </c>
      <c r="T3000" t="str">
        <f t="shared" si="771"/>
        <v xml:space="preserve">     0.0 </v>
      </c>
      <c r="U3000" t="str">
        <f t="shared" si="782"/>
        <v xml:space="preserve">         0.0 </v>
      </c>
      <c r="V3000" t="str">
        <f t="shared" si="772"/>
        <v xml:space="preserve">     0.0 </v>
      </c>
      <c r="W3000" t="str">
        <f t="shared" si="773"/>
        <v xml:space="preserve">     0.0</v>
      </c>
      <c r="X3000" t="str">
        <f t="shared" si="783"/>
        <v/>
      </c>
      <c r="Y3000" t="str">
        <f t="shared" si="783"/>
        <v/>
      </c>
      <c r="Z3000" t="str">
        <f t="shared" si="783"/>
        <v/>
      </c>
      <c r="AA3000" t="str">
        <f t="shared" si="774"/>
        <v/>
      </c>
      <c r="AB3000" t="str">
        <f t="shared" si="775"/>
        <v/>
      </c>
      <c r="AC3000" t="str">
        <f t="shared" si="776"/>
        <v/>
      </c>
      <c r="AD3000" t="str">
        <f t="shared" si="782"/>
        <v/>
      </c>
      <c r="AE3000" t="str">
        <f t="shared" si="777"/>
        <v/>
      </c>
      <c r="AF3000" t="str">
        <f t="shared" si="784"/>
        <v/>
      </c>
      <c r="AG3000" t="str">
        <f t="shared" si="784"/>
        <v/>
      </c>
      <c r="AH3000" t="str">
        <f t="shared" si="778"/>
        <v/>
      </c>
      <c r="AI3000" t="str">
        <f t="shared" si="779"/>
        <v/>
      </c>
      <c r="AJ3000" t="str">
        <f t="shared" si="780"/>
        <v/>
      </c>
    </row>
    <row r="3001" spans="1:36" x14ac:dyDescent="0.25">
      <c r="A3001" t="s">
        <v>2475</v>
      </c>
      <c r="P3001" t="str">
        <f t="shared" si="781"/>
        <v xml:space="preserve">  PIMET3-MG013  </v>
      </c>
      <c r="Q3001" t="str">
        <f t="shared" si="781"/>
        <v xml:space="preserve">   -13.3 </v>
      </c>
      <c r="R3001" t="str">
        <f t="shared" ref="R3001:R3064" si="785">MID($A3001,Q$8+Q$9-1,R$9)</f>
        <v xml:space="preserve">     0.0 </v>
      </c>
      <c r="S3001" t="str">
        <f t="shared" ref="S3001:S3064" si="786">MID($A3001,Q$8+Q$9+R$9-2,S$9)</f>
        <v xml:space="preserve">     0.0 </v>
      </c>
      <c r="T3001" t="str">
        <f t="shared" ref="T3001:T3064" si="787">MID($A3001,Q$8+Q$9+R$9+S$9-3,T$9)</f>
        <v xml:space="preserve">     0.0 </v>
      </c>
      <c r="U3001" t="str">
        <f t="shared" si="782"/>
        <v xml:space="preserve">         0.0 </v>
      </c>
      <c r="V3001" t="str">
        <f t="shared" ref="V3001:V3064" si="788">MID($A3001,U$8+U$9-1,V$9)</f>
        <v xml:space="preserve">     0.0 </v>
      </c>
      <c r="W3001" t="str">
        <f t="shared" ref="W3001:W3064" si="789">MID($A3001,U$8+U$9+V$9-2,W$9)</f>
        <v xml:space="preserve">     0.0 </v>
      </c>
      <c r="X3001" t="str">
        <f t="shared" si="783"/>
        <v xml:space="preserve">       </v>
      </c>
      <c r="Y3001" t="str">
        <f t="shared" si="783"/>
        <v xml:space="preserve">              </v>
      </c>
      <c r="Z3001" t="str">
        <f t="shared" si="783"/>
        <v xml:space="preserve">    </v>
      </c>
      <c r="AA3001" t="str">
        <f t="shared" ref="AA3001:AA3064" si="790">MID($A3001,Z$8+Z$9-1,AA$9)</f>
        <v xml:space="preserve">         </v>
      </c>
      <c r="AB3001" t="str">
        <f t="shared" ref="AB3001:AB3064" si="791">MID($A3001,Z$8+Z$9+AA$9-2,AB$9)</f>
        <v xml:space="preserve">         </v>
      </c>
      <c r="AC3001" t="str">
        <f t="shared" ref="AC3001:AC3064" si="792">MID($A3001,Z$8+Z$9+AA$9+AB$9-3,AC$9)</f>
        <v xml:space="preserve">    </v>
      </c>
      <c r="AD3001" t="str">
        <f t="shared" si="782"/>
        <v/>
      </c>
      <c r="AE3001" t="str">
        <f t="shared" ref="AE3001:AE3064" si="793">MID($A3001,AD$8+AD$9-1,AE$9)</f>
        <v/>
      </c>
      <c r="AF3001" t="str">
        <f t="shared" si="784"/>
        <v/>
      </c>
      <c r="AG3001" t="str">
        <f t="shared" si="784"/>
        <v/>
      </c>
      <c r="AH3001" t="str">
        <f t="shared" ref="AH3001:AH3064" si="794">MID($A3001,AG$8+AG$9-1,AH$9)</f>
        <v/>
      </c>
      <c r="AI3001" t="str">
        <f t="shared" ref="AI3001:AI3064" si="795">MID($A3001,AG$8+AG$9+AH$9-2,AI$9)</f>
        <v/>
      </c>
      <c r="AJ3001" t="str">
        <f t="shared" ref="AJ3001:AJ3064" si="796">MID($A3001,AG$8+AG$9+AH$9+AI$9-3,AJ$9)</f>
        <v/>
      </c>
    </row>
    <row r="3002" spans="1:36" x14ac:dyDescent="0.25">
      <c r="A3002" t="s">
        <v>2476</v>
      </c>
      <c r="P3002" t="str">
        <f t="shared" ref="P3002:Q3065" si="797">MID($A3002,P$8,P$9)</f>
        <v xml:space="preserve">                </v>
      </c>
      <c r="Q3002" t="str">
        <f t="shared" si="797"/>
        <v xml:space="preserve">         </v>
      </c>
      <c r="R3002" t="str">
        <f t="shared" si="785"/>
        <v xml:space="preserve">     5.0 </v>
      </c>
      <c r="S3002" t="str">
        <f t="shared" si="786"/>
        <v xml:space="preserve">     5.0 </v>
      </c>
      <c r="T3002" t="str">
        <f t="shared" si="787"/>
        <v xml:space="preserve">     5.0 </v>
      </c>
      <c r="U3002" t="str">
        <f t="shared" ref="U3002:AD3065" si="798">MID($A3002,U$8,U$9)</f>
        <v xml:space="preserve">        0.0% </v>
      </c>
      <c r="V3002" t="str">
        <f t="shared" si="788"/>
        <v xml:space="preserve">         </v>
      </c>
      <c r="W3002" t="str">
        <f t="shared" si="789"/>
        <v xml:space="preserve">         </v>
      </c>
      <c r="X3002" t="str">
        <f t="shared" ref="X3002:Z3065" si="799">MID($A3002,X$8,X$9)</f>
        <v xml:space="preserve"> 42190 </v>
      </c>
      <c r="Y3002" t="str">
        <f t="shared" si="799"/>
        <v xml:space="preserve"> PIMET3-MG000 </v>
      </c>
      <c r="Z3002" t="str">
        <f t="shared" si="799"/>
        <v xml:space="preserve">  3 </v>
      </c>
      <c r="AA3002" t="str">
        <f t="shared" si="790"/>
        <v xml:space="preserve">     0.0 </v>
      </c>
      <c r="AB3002" t="str">
        <f t="shared" si="791"/>
        <v xml:space="preserve">     0.0 </v>
      </c>
      <c r="AC3002" t="str">
        <f t="shared" si="792"/>
        <v xml:space="preserve">     0.0 </v>
      </c>
      <c r="AD3002" t="str">
        <f t="shared" si="798"/>
        <v xml:space="preserve"> 1.000F </v>
      </c>
      <c r="AE3002" t="str">
        <f t="shared" si="793"/>
        <v xml:space="preserve">       </v>
      </c>
      <c r="AF3002" t="str">
        <f t="shared" ref="AF3002:AG3065" si="800">MID($A3002,AF$8,AF$9)</f>
        <v xml:space="preserve">     </v>
      </c>
      <c r="AG3002" t="str">
        <f t="shared" si="800"/>
        <v xml:space="preserve">     0.00 </v>
      </c>
      <c r="AH3002" t="str">
        <f t="shared" si="794"/>
        <v xml:space="preserve">     0.00 </v>
      </c>
      <c r="AI3002" t="str">
        <f t="shared" si="795"/>
        <v xml:space="preserve">       </v>
      </c>
      <c r="AJ3002" t="str">
        <f t="shared" si="796"/>
        <v xml:space="preserve">      </v>
      </c>
    </row>
    <row r="3003" spans="1:36" x14ac:dyDescent="0.25">
      <c r="A3003" t="s">
        <v>6</v>
      </c>
      <c r="P3003" t="str">
        <f t="shared" si="797"/>
        <v xml:space="preserve">  ..............</v>
      </c>
      <c r="Q3003" t="str">
        <f t="shared" si="797"/>
        <v>.........</v>
      </c>
      <c r="R3003" t="str">
        <f t="shared" si="785"/>
        <v>.........</v>
      </c>
      <c r="S3003" t="str">
        <f t="shared" si="786"/>
        <v>.........</v>
      </c>
      <c r="T3003" t="str">
        <f t="shared" si="787"/>
        <v>.........</v>
      </c>
      <c r="U3003" t="str">
        <f t="shared" si="798"/>
        <v>.............</v>
      </c>
      <c r="V3003" t="str">
        <f t="shared" si="788"/>
        <v>.........</v>
      </c>
      <c r="W3003" t="str">
        <f t="shared" si="789"/>
        <v>.........</v>
      </c>
      <c r="X3003" t="str">
        <f t="shared" si="799"/>
        <v>.......</v>
      </c>
      <c r="Y3003" t="str">
        <f t="shared" si="799"/>
        <v>..............</v>
      </c>
      <c r="Z3003" t="str">
        <f t="shared" si="799"/>
        <v>....</v>
      </c>
      <c r="AA3003" t="str">
        <f t="shared" si="790"/>
        <v>.........</v>
      </c>
      <c r="AB3003" t="str">
        <f t="shared" si="791"/>
        <v>.........</v>
      </c>
      <c r="AC3003" t="str">
        <f t="shared" si="792"/>
        <v>.........</v>
      </c>
      <c r="AD3003" t="str">
        <f t="shared" si="798"/>
        <v>........</v>
      </c>
      <c r="AE3003" t="str">
        <f t="shared" si="793"/>
        <v>.......</v>
      </c>
      <c r="AF3003" t="str">
        <f t="shared" si="800"/>
        <v>.....</v>
      </c>
      <c r="AG3003" t="str">
        <f t="shared" si="800"/>
        <v>..........</v>
      </c>
      <c r="AH3003" t="str">
        <f t="shared" si="794"/>
        <v>..........</v>
      </c>
      <c r="AI3003" t="str">
        <f t="shared" si="795"/>
        <v>.......</v>
      </c>
      <c r="AJ3003" t="str">
        <f t="shared" si="796"/>
        <v>.......</v>
      </c>
    </row>
    <row r="3004" spans="1:36" x14ac:dyDescent="0.25">
      <c r="A3004" t="s">
        <v>2477</v>
      </c>
      <c r="P3004" t="str">
        <f t="shared" si="797"/>
        <v xml:space="preserve">  42192  991  0 </v>
      </c>
      <c r="Q3004" t="str">
        <f t="shared" si="797"/>
        <v xml:space="preserve">   1.013 </v>
      </c>
      <c r="R3004" t="str">
        <f t="shared" si="785"/>
        <v xml:space="preserve">     0.0 </v>
      </c>
      <c r="S3004" t="str">
        <f t="shared" si="786"/>
        <v xml:space="preserve">     0.0 </v>
      </c>
      <c r="T3004" t="str">
        <f t="shared" si="787"/>
        <v xml:space="preserve">     0.0 </v>
      </c>
      <c r="U3004" t="str">
        <f t="shared" si="798"/>
        <v xml:space="preserve">         0.0 </v>
      </c>
      <c r="V3004" t="str">
        <f t="shared" si="788"/>
        <v xml:space="preserve">     0.0 </v>
      </c>
      <c r="W3004" t="str">
        <f t="shared" si="789"/>
        <v xml:space="preserve">     0.0</v>
      </c>
      <c r="X3004" t="str">
        <f t="shared" si="799"/>
        <v/>
      </c>
      <c r="Y3004" t="str">
        <f t="shared" si="799"/>
        <v/>
      </c>
      <c r="Z3004" t="str">
        <f t="shared" si="799"/>
        <v/>
      </c>
      <c r="AA3004" t="str">
        <f t="shared" si="790"/>
        <v/>
      </c>
      <c r="AB3004" t="str">
        <f t="shared" si="791"/>
        <v/>
      </c>
      <c r="AC3004" t="str">
        <f t="shared" si="792"/>
        <v/>
      </c>
      <c r="AD3004" t="str">
        <f t="shared" si="798"/>
        <v/>
      </c>
      <c r="AE3004" t="str">
        <f t="shared" si="793"/>
        <v/>
      </c>
      <c r="AF3004" t="str">
        <f t="shared" si="800"/>
        <v/>
      </c>
      <c r="AG3004" t="str">
        <f t="shared" si="800"/>
        <v/>
      </c>
      <c r="AH3004" t="str">
        <f t="shared" si="794"/>
        <v/>
      </c>
      <c r="AI3004" t="str">
        <f t="shared" si="795"/>
        <v/>
      </c>
      <c r="AJ3004" t="str">
        <f t="shared" si="796"/>
        <v/>
      </c>
    </row>
    <row r="3005" spans="1:36" x14ac:dyDescent="0.25">
      <c r="A3005" t="s">
        <v>2478</v>
      </c>
      <c r="P3005" t="str">
        <f t="shared" si="797"/>
        <v xml:space="preserve">  PIMET5-MG000  </v>
      </c>
      <c r="Q3005" t="str">
        <f t="shared" si="797"/>
        <v xml:space="preserve">   -13.3 </v>
      </c>
      <c r="R3005" t="str">
        <f t="shared" si="785"/>
        <v xml:space="preserve">     0.0 </v>
      </c>
      <c r="S3005" t="str">
        <f t="shared" si="786"/>
        <v xml:space="preserve">     0.0 </v>
      </c>
      <c r="T3005" t="str">
        <f t="shared" si="787"/>
        <v xml:space="preserve">     0.0 </v>
      </c>
      <c r="U3005" t="str">
        <f t="shared" si="798"/>
        <v xml:space="preserve">         0.0 </v>
      </c>
      <c r="V3005" t="str">
        <f t="shared" si="788"/>
        <v xml:space="preserve">     0.0 </v>
      </c>
      <c r="W3005" t="str">
        <f t="shared" si="789"/>
        <v xml:space="preserve">     0.0 </v>
      </c>
      <c r="X3005" t="str">
        <f t="shared" si="799"/>
        <v xml:space="preserve">       </v>
      </c>
      <c r="Y3005" t="str">
        <f t="shared" si="799"/>
        <v xml:space="preserve">              </v>
      </c>
      <c r="Z3005" t="str">
        <f t="shared" si="799"/>
        <v xml:space="preserve">    </v>
      </c>
      <c r="AA3005" t="str">
        <f t="shared" si="790"/>
        <v xml:space="preserve">         </v>
      </c>
      <c r="AB3005" t="str">
        <f t="shared" si="791"/>
        <v xml:space="preserve">         </v>
      </c>
      <c r="AC3005" t="str">
        <f t="shared" si="792"/>
        <v xml:space="preserve">    </v>
      </c>
      <c r="AD3005" t="str">
        <f t="shared" si="798"/>
        <v/>
      </c>
      <c r="AE3005" t="str">
        <f t="shared" si="793"/>
        <v/>
      </c>
      <c r="AF3005" t="str">
        <f t="shared" si="800"/>
        <v/>
      </c>
      <c r="AG3005" t="str">
        <f t="shared" si="800"/>
        <v/>
      </c>
      <c r="AH3005" t="str">
        <f t="shared" si="794"/>
        <v/>
      </c>
      <c r="AI3005" t="str">
        <f t="shared" si="795"/>
        <v/>
      </c>
      <c r="AJ3005" t="str">
        <f t="shared" si="796"/>
        <v/>
      </c>
    </row>
    <row r="3006" spans="1:36" x14ac:dyDescent="0.25">
      <c r="A3006" t="s">
        <v>2479</v>
      </c>
      <c r="P3006" t="str">
        <f t="shared" si="797"/>
        <v xml:space="preserve">                </v>
      </c>
      <c r="Q3006" t="str">
        <f t="shared" si="797"/>
        <v xml:space="preserve">         </v>
      </c>
      <c r="R3006" t="str">
        <f t="shared" si="785"/>
        <v xml:space="preserve">   300.0 </v>
      </c>
      <c r="S3006" t="str">
        <f t="shared" si="786"/>
        <v xml:space="preserve">   360.0 </v>
      </c>
      <c r="T3006" t="str">
        <f t="shared" si="787"/>
        <v xml:space="preserve">   300.0 </v>
      </c>
      <c r="U3006" t="str">
        <f t="shared" si="798"/>
        <v xml:space="preserve">       15.5% </v>
      </c>
      <c r="V3006" t="str">
        <f t="shared" si="788"/>
        <v xml:space="preserve">         </v>
      </c>
      <c r="W3006" t="str">
        <f t="shared" si="789"/>
        <v xml:space="preserve">         </v>
      </c>
      <c r="X3006" t="str">
        <f t="shared" si="799"/>
        <v xml:space="preserve">   367 </v>
      </c>
      <c r="Y3006" t="str">
        <f t="shared" si="799"/>
        <v xml:space="preserve"> PIMENT-MG345 </v>
      </c>
      <c r="Z3006" t="str">
        <f t="shared" si="799"/>
        <v xml:space="preserve">  5 </v>
      </c>
      <c r="AA3006" t="str">
        <f t="shared" si="790"/>
        <v xml:space="preserve">   -47.0 </v>
      </c>
      <c r="AB3006" t="str">
        <f t="shared" si="791"/>
        <v xml:space="preserve">    -0.2 </v>
      </c>
      <c r="AC3006" t="str">
        <f t="shared" si="792"/>
        <v xml:space="preserve">    46.4 </v>
      </c>
      <c r="AD3006" t="str">
        <f t="shared" si="798"/>
        <v xml:space="preserve">        </v>
      </c>
      <c r="AE3006" t="str">
        <f t="shared" si="793"/>
        <v xml:space="preserve">       </v>
      </c>
      <c r="AF3006" t="str">
        <f t="shared" si="800"/>
        <v xml:space="preserve">     </v>
      </c>
      <c r="AG3006" t="str">
        <f t="shared" si="800"/>
        <v xml:space="preserve">     0.00 </v>
      </c>
      <c r="AH3006" t="str">
        <f t="shared" si="794"/>
        <v xml:space="preserve">     1.15 </v>
      </c>
      <c r="AI3006" t="str">
        <f t="shared" si="795"/>
        <v xml:space="preserve">       </v>
      </c>
      <c r="AJ3006" t="str">
        <f t="shared" si="796"/>
        <v xml:space="preserve">      </v>
      </c>
    </row>
    <row r="3007" spans="1:36" x14ac:dyDescent="0.25">
      <c r="A3007" t="s">
        <v>2480</v>
      </c>
      <c r="P3007" t="str">
        <f t="shared" si="797"/>
        <v xml:space="preserve">                </v>
      </c>
      <c r="Q3007" t="str">
        <f t="shared" si="797"/>
        <v xml:space="preserve">         </v>
      </c>
      <c r="R3007" t="str">
        <f t="shared" si="785"/>
        <v xml:space="preserve">   300.0 </v>
      </c>
      <c r="S3007" t="str">
        <f t="shared" si="786"/>
        <v xml:space="preserve">   360.0 </v>
      </c>
      <c r="T3007" t="str">
        <f t="shared" si="787"/>
        <v xml:space="preserve">   300.0 </v>
      </c>
      <c r="U3007" t="str">
        <f t="shared" si="798"/>
        <v xml:space="preserve">       15.5% </v>
      </c>
      <c r="V3007" t="str">
        <f t="shared" si="788"/>
        <v xml:space="preserve">         </v>
      </c>
      <c r="W3007" t="str">
        <f t="shared" si="789"/>
        <v xml:space="preserve">         </v>
      </c>
      <c r="X3007" t="str">
        <f t="shared" si="799"/>
        <v xml:space="preserve">   368 </v>
      </c>
      <c r="Y3007" t="str">
        <f t="shared" si="799"/>
        <v xml:space="preserve"> PIMENT-MG138 </v>
      </c>
      <c r="Z3007" t="str">
        <f t="shared" si="799"/>
        <v xml:space="preserve">  5 </v>
      </c>
      <c r="AA3007" t="str">
        <f t="shared" si="790"/>
        <v xml:space="preserve">    47.0 </v>
      </c>
      <c r="AB3007" t="str">
        <f t="shared" si="791"/>
        <v xml:space="preserve">     0.2 </v>
      </c>
      <c r="AC3007" t="str">
        <f t="shared" si="792"/>
        <v xml:space="preserve">    46.4 </v>
      </c>
      <c r="AD3007" t="str">
        <f t="shared" si="798"/>
        <v xml:space="preserve">        </v>
      </c>
      <c r="AE3007" t="str">
        <f t="shared" si="793"/>
        <v xml:space="preserve">       </v>
      </c>
      <c r="AF3007" t="str">
        <f t="shared" si="800"/>
        <v xml:space="preserve"> 360 </v>
      </c>
      <c r="AG3007" t="str">
        <f t="shared" si="800"/>
        <v xml:space="preserve">     0.00 </v>
      </c>
      <c r="AH3007" t="str">
        <f t="shared" si="794"/>
        <v xml:space="preserve">    -0.14 </v>
      </c>
      <c r="AI3007" t="str">
        <f t="shared" si="795"/>
        <v xml:space="preserve">       </v>
      </c>
      <c r="AJ3007" t="str">
        <f t="shared" si="796"/>
        <v xml:space="preserve">      </v>
      </c>
    </row>
    <row r="3008" spans="1:36" x14ac:dyDescent="0.25">
      <c r="A3008" t="s">
        <v>2481</v>
      </c>
      <c r="P3008" t="str">
        <f t="shared" si="797"/>
        <v xml:space="preserve">                </v>
      </c>
      <c r="Q3008" t="str">
        <f t="shared" si="797"/>
        <v xml:space="preserve">         </v>
      </c>
      <c r="R3008" t="str">
        <f t="shared" si="785"/>
        <v xml:space="preserve">     5.0 </v>
      </c>
      <c r="S3008" t="str">
        <f t="shared" si="786"/>
        <v xml:space="preserve">     5.0 </v>
      </c>
      <c r="T3008" t="str">
        <f t="shared" si="787"/>
        <v xml:space="preserve">     5.0 </v>
      </c>
      <c r="U3008" t="str">
        <f t="shared" si="798"/>
        <v xml:space="preserve">        0.0% </v>
      </c>
      <c r="V3008" t="str">
        <f t="shared" si="788"/>
        <v xml:space="preserve">         </v>
      </c>
      <c r="W3008" t="str">
        <f t="shared" si="789"/>
        <v xml:space="preserve">         </v>
      </c>
      <c r="X3008" t="str">
        <f t="shared" si="799"/>
        <v xml:space="preserve"> 42193 </v>
      </c>
      <c r="Y3008" t="str">
        <f t="shared" si="799"/>
        <v xml:space="preserve"> PIMET5-MG013 </v>
      </c>
      <c r="Z3008" t="str">
        <f t="shared" si="799"/>
        <v xml:space="preserve">  5 </v>
      </c>
      <c r="AA3008" t="str">
        <f t="shared" si="790"/>
        <v xml:space="preserve">     0.0 </v>
      </c>
      <c r="AB3008" t="str">
        <f t="shared" si="791"/>
        <v xml:space="preserve">     0.0 </v>
      </c>
      <c r="AC3008" t="str">
        <f t="shared" si="792"/>
        <v xml:space="preserve">     0.0 </v>
      </c>
      <c r="AD3008" t="str">
        <f t="shared" si="798"/>
        <v xml:space="preserve">        </v>
      </c>
      <c r="AE3008" t="str">
        <f t="shared" si="793"/>
        <v xml:space="preserve">       </v>
      </c>
      <c r="AF3008" t="str">
        <f t="shared" si="800"/>
        <v xml:space="preserve">     </v>
      </c>
      <c r="AG3008" t="str">
        <f t="shared" si="800"/>
        <v xml:space="preserve">     0.00 </v>
      </c>
      <c r="AH3008" t="str">
        <f t="shared" si="794"/>
        <v xml:space="preserve">     0.00 </v>
      </c>
      <c r="AI3008" t="str">
        <f t="shared" si="795"/>
        <v xml:space="preserve">       </v>
      </c>
      <c r="AJ3008" t="str">
        <f t="shared" si="796"/>
        <v xml:space="preserve">      </v>
      </c>
    </row>
    <row r="3009" spans="1:36" x14ac:dyDescent="0.25">
      <c r="A3009" t="s">
        <v>6</v>
      </c>
      <c r="P3009" t="str">
        <f t="shared" si="797"/>
        <v xml:space="preserve">  ..............</v>
      </c>
      <c r="Q3009" t="str">
        <f t="shared" si="797"/>
        <v>.........</v>
      </c>
      <c r="R3009" t="str">
        <f t="shared" si="785"/>
        <v>.........</v>
      </c>
      <c r="S3009" t="str">
        <f t="shared" si="786"/>
        <v>.........</v>
      </c>
      <c r="T3009" t="str">
        <f t="shared" si="787"/>
        <v>.........</v>
      </c>
      <c r="U3009" t="str">
        <f t="shared" si="798"/>
        <v>.............</v>
      </c>
      <c r="V3009" t="str">
        <f t="shared" si="788"/>
        <v>.........</v>
      </c>
      <c r="W3009" t="str">
        <f t="shared" si="789"/>
        <v>.........</v>
      </c>
      <c r="X3009" t="str">
        <f t="shared" si="799"/>
        <v>.......</v>
      </c>
      <c r="Y3009" t="str">
        <f t="shared" si="799"/>
        <v>..............</v>
      </c>
      <c r="Z3009" t="str">
        <f t="shared" si="799"/>
        <v>....</v>
      </c>
      <c r="AA3009" t="str">
        <f t="shared" si="790"/>
        <v>.........</v>
      </c>
      <c r="AB3009" t="str">
        <f t="shared" si="791"/>
        <v>.........</v>
      </c>
      <c r="AC3009" t="str">
        <f t="shared" si="792"/>
        <v>.........</v>
      </c>
      <c r="AD3009" t="str">
        <f t="shared" si="798"/>
        <v>........</v>
      </c>
      <c r="AE3009" t="str">
        <f t="shared" si="793"/>
        <v>.......</v>
      </c>
      <c r="AF3009" t="str">
        <f t="shared" si="800"/>
        <v>.....</v>
      </c>
      <c r="AG3009" t="str">
        <f t="shared" si="800"/>
        <v>..........</v>
      </c>
      <c r="AH3009" t="str">
        <f t="shared" si="794"/>
        <v>..........</v>
      </c>
      <c r="AI3009" t="str">
        <f t="shared" si="795"/>
        <v>.......</v>
      </c>
      <c r="AJ3009" t="str">
        <f t="shared" si="796"/>
        <v>.......</v>
      </c>
    </row>
    <row r="3010" spans="1:36" x14ac:dyDescent="0.25">
      <c r="A3010" t="s">
        <v>2482</v>
      </c>
      <c r="P3010" t="str">
        <f t="shared" si="797"/>
        <v xml:space="preserve">  42193   14  0 </v>
      </c>
      <c r="Q3010" t="str">
        <f t="shared" si="797"/>
        <v xml:space="preserve">   1.013 </v>
      </c>
      <c r="R3010" t="str">
        <f t="shared" si="785"/>
        <v xml:space="preserve">     0.0 </v>
      </c>
      <c r="S3010" t="str">
        <f t="shared" si="786"/>
        <v xml:space="preserve">     0.0 </v>
      </c>
      <c r="T3010" t="str">
        <f t="shared" si="787"/>
        <v xml:space="preserve">     0.0 </v>
      </c>
      <c r="U3010" t="str">
        <f t="shared" si="798"/>
        <v xml:space="preserve">         0.0 </v>
      </c>
      <c r="V3010" t="str">
        <f t="shared" si="788"/>
        <v xml:space="preserve">     0.0 </v>
      </c>
      <c r="W3010" t="str">
        <f t="shared" si="789"/>
        <v xml:space="preserve">     0.0</v>
      </c>
      <c r="X3010" t="str">
        <f t="shared" si="799"/>
        <v/>
      </c>
      <c r="Y3010" t="str">
        <f t="shared" si="799"/>
        <v/>
      </c>
      <c r="Z3010" t="str">
        <f t="shared" si="799"/>
        <v/>
      </c>
      <c r="AA3010" t="str">
        <f t="shared" si="790"/>
        <v/>
      </c>
      <c r="AB3010" t="str">
        <f t="shared" si="791"/>
        <v/>
      </c>
      <c r="AC3010" t="str">
        <f t="shared" si="792"/>
        <v/>
      </c>
      <c r="AD3010" t="str">
        <f t="shared" si="798"/>
        <v/>
      </c>
      <c r="AE3010" t="str">
        <f t="shared" si="793"/>
        <v/>
      </c>
      <c r="AF3010" t="str">
        <f t="shared" si="800"/>
        <v/>
      </c>
      <c r="AG3010" t="str">
        <f t="shared" si="800"/>
        <v/>
      </c>
      <c r="AH3010" t="str">
        <f t="shared" si="794"/>
        <v/>
      </c>
      <c r="AI3010" t="str">
        <f t="shared" si="795"/>
        <v/>
      </c>
      <c r="AJ3010" t="str">
        <f t="shared" si="796"/>
        <v/>
      </c>
    </row>
    <row r="3011" spans="1:36" x14ac:dyDescent="0.25">
      <c r="A3011" t="s">
        <v>2483</v>
      </c>
      <c r="P3011" t="str">
        <f t="shared" si="797"/>
        <v xml:space="preserve">  PIMET5-MG013  </v>
      </c>
      <c r="Q3011" t="str">
        <f t="shared" si="797"/>
        <v xml:space="preserve">   -13.3 </v>
      </c>
      <c r="R3011" t="str">
        <f t="shared" si="785"/>
        <v xml:space="preserve">     0.0 </v>
      </c>
      <c r="S3011" t="str">
        <f t="shared" si="786"/>
        <v xml:space="preserve">     0.0 </v>
      </c>
      <c r="T3011" t="str">
        <f t="shared" si="787"/>
        <v xml:space="preserve">     0.0 </v>
      </c>
      <c r="U3011" t="str">
        <f t="shared" si="798"/>
        <v xml:space="preserve">         0.0 </v>
      </c>
      <c r="V3011" t="str">
        <f t="shared" si="788"/>
        <v xml:space="preserve">     0.0 </v>
      </c>
      <c r="W3011" t="str">
        <f t="shared" si="789"/>
        <v xml:space="preserve">     0.0 </v>
      </c>
      <c r="X3011" t="str">
        <f t="shared" si="799"/>
        <v xml:space="preserve">       </v>
      </c>
      <c r="Y3011" t="str">
        <f t="shared" si="799"/>
        <v xml:space="preserve">              </v>
      </c>
      <c r="Z3011" t="str">
        <f t="shared" si="799"/>
        <v xml:space="preserve">    </v>
      </c>
      <c r="AA3011" t="str">
        <f t="shared" si="790"/>
        <v xml:space="preserve">         </v>
      </c>
      <c r="AB3011" t="str">
        <f t="shared" si="791"/>
        <v xml:space="preserve">         </v>
      </c>
      <c r="AC3011" t="str">
        <f t="shared" si="792"/>
        <v xml:space="preserve">    </v>
      </c>
      <c r="AD3011" t="str">
        <f t="shared" si="798"/>
        <v/>
      </c>
      <c r="AE3011" t="str">
        <f t="shared" si="793"/>
        <v/>
      </c>
      <c r="AF3011" t="str">
        <f t="shared" si="800"/>
        <v/>
      </c>
      <c r="AG3011" t="str">
        <f t="shared" si="800"/>
        <v/>
      </c>
      <c r="AH3011" t="str">
        <f t="shared" si="794"/>
        <v/>
      </c>
      <c r="AI3011" t="str">
        <f t="shared" si="795"/>
        <v/>
      </c>
      <c r="AJ3011" t="str">
        <f t="shared" si="796"/>
        <v/>
      </c>
    </row>
    <row r="3012" spans="1:36" x14ac:dyDescent="0.25">
      <c r="A3012" t="s">
        <v>2484</v>
      </c>
      <c r="P3012" t="str">
        <f t="shared" si="797"/>
        <v xml:space="preserve">                </v>
      </c>
      <c r="Q3012" t="str">
        <f t="shared" si="797"/>
        <v xml:space="preserve">         </v>
      </c>
      <c r="R3012" t="str">
        <f t="shared" si="785"/>
        <v xml:space="preserve">     5.0 </v>
      </c>
      <c r="S3012" t="str">
        <f t="shared" si="786"/>
        <v xml:space="preserve">     5.0 </v>
      </c>
      <c r="T3012" t="str">
        <f t="shared" si="787"/>
        <v xml:space="preserve">     5.0 </v>
      </c>
      <c r="U3012" t="str">
        <f t="shared" si="798"/>
        <v xml:space="preserve">        0.0% </v>
      </c>
      <c r="V3012" t="str">
        <f t="shared" si="788"/>
        <v xml:space="preserve">         </v>
      </c>
      <c r="W3012" t="str">
        <f t="shared" si="789"/>
        <v xml:space="preserve">         </v>
      </c>
      <c r="X3012" t="str">
        <f t="shared" si="799"/>
        <v xml:space="preserve"> 42192 </v>
      </c>
      <c r="Y3012" t="str">
        <f t="shared" si="799"/>
        <v xml:space="preserve"> PIMET5-MG000 </v>
      </c>
      <c r="Z3012" t="str">
        <f t="shared" si="799"/>
        <v xml:space="preserve">  5 </v>
      </c>
      <c r="AA3012" t="str">
        <f t="shared" si="790"/>
        <v xml:space="preserve">     0.0 </v>
      </c>
      <c r="AB3012" t="str">
        <f t="shared" si="791"/>
        <v xml:space="preserve">     0.0 </v>
      </c>
      <c r="AC3012" t="str">
        <f t="shared" si="792"/>
        <v xml:space="preserve">     0.0 </v>
      </c>
      <c r="AD3012" t="str">
        <f t="shared" si="798"/>
        <v xml:space="preserve"> 1.000F </v>
      </c>
      <c r="AE3012" t="str">
        <f t="shared" si="793"/>
        <v xml:space="preserve">       </v>
      </c>
      <c r="AF3012" t="str">
        <f t="shared" si="800"/>
        <v xml:space="preserve">     </v>
      </c>
      <c r="AG3012" t="str">
        <f t="shared" si="800"/>
        <v xml:space="preserve">     0.00 </v>
      </c>
      <c r="AH3012" t="str">
        <f t="shared" si="794"/>
        <v xml:space="preserve">     0.00 </v>
      </c>
      <c r="AI3012" t="str">
        <f t="shared" si="795"/>
        <v xml:space="preserve">       </v>
      </c>
      <c r="AJ3012" t="str">
        <f t="shared" si="796"/>
        <v xml:space="preserve">      </v>
      </c>
    </row>
    <row r="3013" spans="1:36" x14ac:dyDescent="0.25">
      <c r="A3013" t="s">
        <v>6</v>
      </c>
      <c r="P3013" t="str">
        <f t="shared" si="797"/>
        <v xml:space="preserve">  ..............</v>
      </c>
      <c r="Q3013" t="str">
        <f t="shared" si="797"/>
        <v>.........</v>
      </c>
      <c r="R3013" t="str">
        <f t="shared" si="785"/>
        <v>.........</v>
      </c>
      <c r="S3013" t="str">
        <f t="shared" si="786"/>
        <v>.........</v>
      </c>
      <c r="T3013" t="str">
        <f t="shared" si="787"/>
        <v>.........</v>
      </c>
      <c r="U3013" t="str">
        <f t="shared" si="798"/>
        <v>.............</v>
      </c>
      <c r="V3013" t="str">
        <f t="shared" si="788"/>
        <v>.........</v>
      </c>
      <c r="W3013" t="str">
        <f t="shared" si="789"/>
        <v>.........</v>
      </c>
      <c r="X3013" t="str">
        <f t="shared" si="799"/>
        <v>.......</v>
      </c>
      <c r="Y3013" t="str">
        <f t="shared" si="799"/>
        <v>..............</v>
      </c>
      <c r="Z3013" t="str">
        <f t="shared" si="799"/>
        <v>....</v>
      </c>
      <c r="AA3013" t="str">
        <f t="shared" si="790"/>
        <v>.........</v>
      </c>
      <c r="AB3013" t="str">
        <f t="shared" si="791"/>
        <v>.........</v>
      </c>
      <c r="AC3013" t="str">
        <f t="shared" si="792"/>
        <v>.........</v>
      </c>
      <c r="AD3013" t="str">
        <f t="shared" si="798"/>
        <v>........</v>
      </c>
      <c r="AE3013" t="str">
        <f t="shared" si="793"/>
        <v>.......</v>
      </c>
      <c r="AF3013" t="str">
        <f t="shared" si="800"/>
        <v>.....</v>
      </c>
      <c r="AG3013" t="str">
        <f t="shared" si="800"/>
        <v>..........</v>
      </c>
      <c r="AH3013" t="str">
        <f t="shared" si="794"/>
        <v>..........</v>
      </c>
      <c r="AI3013" t="str">
        <f t="shared" si="795"/>
        <v>.......</v>
      </c>
      <c r="AJ3013" t="str">
        <f t="shared" si="796"/>
        <v>.......</v>
      </c>
    </row>
    <row r="3014" spans="1:36" x14ac:dyDescent="0.25">
      <c r="A3014" t="s">
        <v>2485</v>
      </c>
      <c r="P3014" t="str">
        <f t="shared" si="797"/>
        <v xml:space="preserve">  42194  991  0 </v>
      </c>
      <c r="Q3014" t="str">
        <f t="shared" si="797"/>
        <v xml:space="preserve">   1.023 </v>
      </c>
      <c r="R3014" t="str">
        <f t="shared" si="785"/>
        <v xml:space="preserve">     0.0 </v>
      </c>
      <c r="S3014" t="str">
        <f t="shared" si="786"/>
        <v xml:space="preserve">     0.0 </v>
      </c>
      <c r="T3014" t="str">
        <f t="shared" si="787"/>
        <v xml:space="preserve">     0.0 </v>
      </c>
      <c r="U3014" t="str">
        <f t="shared" si="798"/>
        <v xml:space="preserve">         0.0 </v>
      </c>
      <c r="V3014" t="str">
        <f t="shared" si="788"/>
        <v xml:space="preserve">     0.0 </v>
      </c>
      <c r="W3014" t="str">
        <f t="shared" si="789"/>
        <v xml:space="preserve">     0.0</v>
      </c>
      <c r="X3014" t="str">
        <f t="shared" si="799"/>
        <v/>
      </c>
      <c r="Y3014" t="str">
        <f t="shared" si="799"/>
        <v/>
      </c>
      <c r="Z3014" t="str">
        <f t="shared" si="799"/>
        <v/>
      </c>
      <c r="AA3014" t="str">
        <f t="shared" si="790"/>
        <v/>
      </c>
      <c r="AB3014" t="str">
        <f t="shared" si="791"/>
        <v/>
      </c>
      <c r="AC3014" t="str">
        <f t="shared" si="792"/>
        <v/>
      </c>
      <c r="AD3014" t="str">
        <f t="shared" si="798"/>
        <v/>
      </c>
      <c r="AE3014" t="str">
        <f t="shared" si="793"/>
        <v/>
      </c>
      <c r="AF3014" t="str">
        <f t="shared" si="800"/>
        <v/>
      </c>
      <c r="AG3014" t="str">
        <f t="shared" si="800"/>
        <v/>
      </c>
      <c r="AH3014" t="str">
        <f t="shared" si="794"/>
        <v/>
      </c>
      <c r="AI3014" t="str">
        <f t="shared" si="795"/>
        <v/>
      </c>
      <c r="AJ3014" t="str">
        <f t="shared" si="796"/>
        <v/>
      </c>
    </row>
    <row r="3015" spans="1:36" x14ac:dyDescent="0.25">
      <c r="A3015" t="s">
        <v>2486</v>
      </c>
      <c r="P3015" t="str">
        <f t="shared" si="797"/>
        <v xml:space="preserve">  UB10T1-MG000  </v>
      </c>
      <c r="Q3015" t="str">
        <f t="shared" si="797"/>
        <v xml:space="preserve">    -1.9 </v>
      </c>
      <c r="R3015" t="str">
        <f t="shared" si="785"/>
        <v xml:space="preserve">     0.0 </v>
      </c>
      <c r="S3015" t="str">
        <f t="shared" si="786"/>
        <v xml:space="preserve">     0.0 </v>
      </c>
      <c r="T3015" t="str">
        <f t="shared" si="787"/>
        <v xml:space="preserve">     0.0 </v>
      </c>
      <c r="U3015" t="str">
        <f t="shared" si="798"/>
        <v xml:space="preserve">         0.0 </v>
      </c>
      <c r="V3015" t="str">
        <f t="shared" si="788"/>
        <v xml:space="preserve">     0.0 </v>
      </c>
      <c r="W3015" t="str">
        <f t="shared" si="789"/>
        <v xml:space="preserve">     0.0 </v>
      </c>
      <c r="X3015" t="str">
        <f t="shared" si="799"/>
        <v xml:space="preserve">       </v>
      </c>
      <c r="Y3015" t="str">
        <f t="shared" si="799"/>
        <v xml:space="preserve">              </v>
      </c>
      <c r="Z3015" t="str">
        <f t="shared" si="799"/>
        <v xml:space="preserve">    </v>
      </c>
      <c r="AA3015" t="str">
        <f t="shared" si="790"/>
        <v xml:space="preserve">         </v>
      </c>
      <c r="AB3015" t="str">
        <f t="shared" si="791"/>
        <v xml:space="preserve">         </v>
      </c>
      <c r="AC3015" t="str">
        <f t="shared" si="792"/>
        <v xml:space="preserve">    </v>
      </c>
      <c r="AD3015" t="str">
        <f t="shared" si="798"/>
        <v/>
      </c>
      <c r="AE3015" t="str">
        <f t="shared" si="793"/>
        <v/>
      </c>
      <c r="AF3015" t="str">
        <f t="shared" si="800"/>
        <v/>
      </c>
      <c r="AG3015" t="str">
        <f t="shared" si="800"/>
        <v/>
      </c>
      <c r="AH3015" t="str">
        <f t="shared" si="794"/>
        <v/>
      </c>
      <c r="AI3015" t="str">
        <f t="shared" si="795"/>
        <v/>
      </c>
      <c r="AJ3015" t="str">
        <f t="shared" si="796"/>
        <v/>
      </c>
    </row>
    <row r="3016" spans="1:36" x14ac:dyDescent="0.25">
      <c r="A3016" t="s">
        <v>2487</v>
      </c>
      <c r="P3016" t="str">
        <f t="shared" si="797"/>
        <v xml:space="preserve">                </v>
      </c>
      <c r="Q3016" t="str">
        <f t="shared" si="797"/>
        <v xml:space="preserve">         </v>
      </c>
      <c r="R3016" t="str">
        <f t="shared" si="785"/>
        <v xml:space="preserve">   300.0 </v>
      </c>
      <c r="S3016" t="str">
        <f t="shared" si="786"/>
        <v xml:space="preserve">   360.0 </v>
      </c>
      <c r="T3016" t="str">
        <f t="shared" si="787"/>
        <v xml:space="preserve">   300.0 </v>
      </c>
      <c r="U3016" t="str">
        <f t="shared" si="798"/>
        <v xml:space="preserve">       42.0% </v>
      </c>
      <c r="V3016" t="str">
        <f t="shared" si="788"/>
        <v xml:space="preserve">         </v>
      </c>
      <c r="W3016" t="str">
        <f t="shared" si="789"/>
        <v xml:space="preserve">         </v>
      </c>
      <c r="X3016" t="str">
        <f t="shared" si="799"/>
        <v xml:space="preserve">  7412 </v>
      </c>
      <c r="Y3016" t="str">
        <f t="shared" si="799"/>
        <v xml:space="preserve"> UBEL10-MG345 </v>
      </c>
      <c r="Z3016" t="str">
        <f t="shared" si="799"/>
        <v xml:space="preserve">  1 </v>
      </c>
      <c r="AA3016" t="str">
        <f t="shared" si="790"/>
        <v xml:space="preserve">    89.6 </v>
      </c>
      <c r="AB3016" t="str">
        <f t="shared" si="791"/>
        <v xml:space="preserve">   -92.8 </v>
      </c>
      <c r="AC3016" t="str">
        <f t="shared" si="792"/>
        <v xml:space="preserve">   126.1 </v>
      </c>
      <c r="AD3016" t="str">
        <f t="shared" si="798"/>
        <v xml:space="preserve">        </v>
      </c>
      <c r="AE3016" t="str">
        <f t="shared" si="793"/>
        <v xml:space="preserve">       </v>
      </c>
      <c r="AF3016" t="str">
        <f t="shared" si="800"/>
        <v xml:space="preserve">     </v>
      </c>
      <c r="AG3016" t="str">
        <f t="shared" si="800"/>
        <v xml:space="preserve">     0.00 </v>
      </c>
      <c r="AH3016" t="str">
        <f t="shared" si="794"/>
        <v xml:space="preserve">     7.68 </v>
      </c>
      <c r="AI3016" t="str">
        <f t="shared" si="795"/>
        <v xml:space="preserve">       </v>
      </c>
      <c r="AJ3016" t="str">
        <f t="shared" si="796"/>
        <v xml:space="preserve">      </v>
      </c>
    </row>
    <row r="3017" spans="1:36" x14ac:dyDescent="0.25">
      <c r="A3017" t="s">
        <v>2488</v>
      </c>
      <c r="P3017" t="str">
        <f t="shared" si="797"/>
        <v xml:space="preserve">                </v>
      </c>
      <c r="Q3017" t="str">
        <f t="shared" si="797"/>
        <v xml:space="preserve">         </v>
      </c>
      <c r="R3017" t="str">
        <f t="shared" si="785"/>
        <v xml:space="preserve">   300.0 </v>
      </c>
      <c r="S3017" t="str">
        <f t="shared" si="786"/>
        <v xml:space="preserve">   360.0 </v>
      </c>
      <c r="T3017" t="str">
        <f t="shared" si="787"/>
        <v xml:space="preserve">   300.0 </v>
      </c>
      <c r="U3017" t="str">
        <f t="shared" si="798"/>
        <v xml:space="preserve">       42.0% </v>
      </c>
      <c r="V3017" t="str">
        <f t="shared" si="788"/>
        <v xml:space="preserve">         </v>
      </c>
      <c r="W3017" t="str">
        <f t="shared" si="789"/>
        <v xml:space="preserve">         </v>
      </c>
      <c r="X3017" t="str">
        <f t="shared" si="799"/>
        <v xml:space="preserve">  7413 </v>
      </c>
      <c r="Y3017" t="str">
        <f t="shared" si="799"/>
        <v xml:space="preserve"> UBEL10-MG138 </v>
      </c>
      <c r="Z3017" t="str">
        <f t="shared" si="799"/>
        <v xml:space="preserve">  1 </v>
      </c>
      <c r="AA3017" t="str">
        <f t="shared" si="790"/>
        <v xml:space="preserve">   -89.6 </v>
      </c>
      <c r="AB3017" t="str">
        <f t="shared" si="791"/>
        <v xml:space="preserve">    92.8 </v>
      </c>
      <c r="AC3017" t="str">
        <f t="shared" si="792"/>
        <v xml:space="preserve">   126.1 </v>
      </c>
      <c r="AD3017" t="str">
        <f t="shared" si="798"/>
        <v xml:space="preserve">        </v>
      </c>
      <c r="AE3017" t="str">
        <f t="shared" si="793"/>
        <v xml:space="preserve">       </v>
      </c>
      <c r="AF3017" t="str">
        <f t="shared" si="800"/>
        <v xml:space="preserve"> 358 </v>
      </c>
      <c r="AG3017" t="str">
        <f t="shared" si="800"/>
        <v xml:space="preserve">     0.00 </v>
      </c>
      <c r="AH3017" t="str">
        <f t="shared" si="794"/>
        <v xml:space="preserve">    -0.27 </v>
      </c>
      <c r="AI3017" t="str">
        <f t="shared" si="795"/>
        <v xml:space="preserve">       </v>
      </c>
      <c r="AJ3017" t="str">
        <f t="shared" si="796"/>
        <v xml:space="preserve">      </v>
      </c>
    </row>
    <row r="3018" spans="1:36" x14ac:dyDescent="0.25">
      <c r="A3018" t="s">
        <v>2489</v>
      </c>
      <c r="P3018" t="str">
        <f t="shared" si="797"/>
        <v xml:space="preserve">                </v>
      </c>
      <c r="Q3018" t="str">
        <f t="shared" si="797"/>
        <v xml:space="preserve">         </v>
      </c>
      <c r="R3018" t="str">
        <f t="shared" si="785"/>
        <v xml:space="preserve">    75.0 </v>
      </c>
      <c r="S3018" t="str">
        <f t="shared" si="786"/>
        <v xml:space="preserve">    90.0 </v>
      </c>
      <c r="T3018" t="str">
        <f t="shared" si="787"/>
        <v xml:space="preserve">    75.0 </v>
      </c>
      <c r="U3018" t="str">
        <f t="shared" si="798"/>
        <v xml:space="preserve">        0.0% </v>
      </c>
      <c r="V3018" t="str">
        <f t="shared" si="788"/>
        <v xml:space="preserve">         </v>
      </c>
      <c r="W3018" t="str">
        <f t="shared" si="789"/>
        <v xml:space="preserve">         </v>
      </c>
      <c r="X3018" t="str">
        <f t="shared" si="799"/>
        <v xml:space="preserve"> 42195 </v>
      </c>
      <c r="Y3018" t="str">
        <f t="shared" si="799"/>
        <v xml:space="preserve"> UB10T1-MG013 </v>
      </c>
      <c r="Z3018" t="str">
        <f t="shared" si="799"/>
        <v xml:space="preserve">  1 </v>
      </c>
      <c r="AA3018" t="str">
        <f t="shared" si="790"/>
        <v xml:space="preserve">     0.0 </v>
      </c>
      <c r="AB3018" t="str">
        <f t="shared" si="791"/>
        <v xml:space="preserve">     0.0 </v>
      </c>
      <c r="AC3018" t="str">
        <f t="shared" si="792"/>
        <v xml:space="preserve">     0.0 </v>
      </c>
      <c r="AD3018" t="str">
        <f t="shared" si="798"/>
        <v xml:space="preserve"> 1.000F </v>
      </c>
      <c r="AE3018" t="str">
        <f t="shared" si="793"/>
        <v xml:space="preserve">       </v>
      </c>
      <c r="AF3018" t="str">
        <f t="shared" si="800"/>
        <v xml:space="preserve">     </v>
      </c>
      <c r="AG3018" t="str">
        <f t="shared" si="800"/>
        <v xml:space="preserve">     0.00 </v>
      </c>
      <c r="AH3018" t="str">
        <f t="shared" si="794"/>
        <v xml:space="preserve">     0.00 </v>
      </c>
      <c r="AI3018" t="str">
        <f t="shared" si="795"/>
        <v xml:space="preserve">       </v>
      </c>
      <c r="AJ3018" t="str">
        <f t="shared" si="796"/>
        <v xml:space="preserve">      </v>
      </c>
    </row>
    <row r="3019" spans="1:36" x14ac:dyDescent="0.25">
      <c r="A3019" t="s">
        <v>6</v>
      </c>
      <c r="P3019" t="str">
        <f t="shared" si="797"/>
        <v xml:space="preserve">  ..............</v>
      </c>
      <c r="Q3019" t="str">
        <f t="shared" si="797"/>
        <v>.........</v>
      </c>
      <c r="R3019" t="str">
        <f t="shared" si="785"/>
        <v>.........</v>
      </c>
      <c r="S3019" t="str">
        <f t="shared" si="786"/>
        <v>.........</v>
      </c>
      <c r="T3019" t="str">
        <f t="shared" si="787"/>
        <v>.........</v>
      </c>
      <c r="U3019" t="str">
        <f t="shared" si="798"/>
        <v>.............</v>
      </c>
      <c r="V3019" t="str">
        <f t="shared" si="788"/>
        <v>.........</v>
      </c>
      <c r="W3019" t="str">
        <f t="shared" si="789"/>
        <v>.........</v>
      </c>
      <c r="X3019" t="str">
        <f t="shared" si="799"/>
        <v>.......</v>
      </c>
      <c r="Y3019" t="str">
        <f t="shared" si="799"/>
        <v>..............</v>
      </c>
      <c r="Z3019" t="str">
        <f t="shared" si="799"/>
        <v>....</v>
      </c>
      <c r="AA3019" t="str">
        <f t="shared" si="790"/>
        <v>.........</v>
      </c>
      <c r="AB3019" t="str">
        <f t="shared" si="791"/>
        <v>.........</v>
      </c>
      <c r="AC3019" t="str">
        <f t="shared" si="792"/>
        <v>.........</v>
      </c>
      <c r="AD3019" t="str">
        <f t="shared" si="798"/>
        <v>........</v>
      </c>
      <c r="AE3019" t="str">
        <f t="shared" si="793"/>
        <v>.......</v>
      </c>
      <c r="AF3019" t="str">
        <f t="shared" si="800"/>
        <v>.....</v>
      </c>
      <c r="AG3019" t="str">
        <f t="shared" si="800"/>
        <v>..........</v>
      </c>
      <c r="AH3019" t="str">
        <f t="shared" si="794"/>
        <v>..........</v>
      </c>
      <c r="AI3019" t="str">
        <f t="shared" si="795"/>
        <v>.......</v>
      </c>
      <c r="AJ3019" t="str">
        <f t="shared" si="796"/>
        <v>.......</v>
      </c>
    </row>
    <row r="3020" spans="1:36" x14ac:dyDescent="0.25">
      <c r="A3020" t="s">
        <v>2490</v>
      </c>
      <c r="P3020" t="str">
        <f t="shared" si="797"/>
        <v xml:space="preserve">  42195   14  0 </v>
      </c>
      <c r="Q3020" t="str">
        <f t="shared" si="797"/>
        <v xml:space="preserve">   1.023 </v>
      </c>
      <c r="R3020" t="str">
        <f t="shared" si="785"/>
        <v xml:space="preserve">     0.0 </v>
      </c>
      <c r="S3020" t="str">
        <f t="shared" si="786"/>
        <v xml:space="preserve">     0.0 </v>
      </c>
      <c r="T3020" t="str">
        <f t="shared" si="787"/>
        <v xml:space="preserve">     0.0 </v>
      </c>
      <c r="U3020" t="str">
        <f t="shared" si="798"/>
        <v xml:space="preserve">         0.0 </v>
      </c>
      <c r="V3020" t="str">
        <f t="shared" si="788"/>
        <v xml:space="preserve">     0.0 </v>
      </c>
      <c r="W3020" t="str">
        <f t="shared" si="789"/>
        <v xml:space="preserve">     0.0</v>
      </c>
      <c r="X3020" t="str">
        <f t="shared" si="799"/>
        <v/>
      </c>
      <c r="Y3020" t="str">
        <f t="shared" si="799"/>
        <v/>
      </c>
      <c r="Z3020" t="str">
        <f t="shared" si="799"/>
        <v/>
      </c>
      <c r="AA3020" t="str">
        <f t="shared" si="790"/>
        <v/>
      </c>
      <c r="AB3020" t="str">
        <f t="shared" si="791"/>
        <v/>
      </c>
      <c r="AC3020" t="str">
        <f t="shared" si="792"/>
        <v/>
      </c>
      <c r="AD3020" t="str">
        <f t="shared" si="798"/>
        <v/>
      </c>
      <c r="AE3020" t="str">
        <f t="shared" si="793"/>
        <v/>
      </c>
      <c r="AF3020" t="str">
        <f t="shared" si="800"/>
        <v/>
      </c>
      <c r="AG3020" t="str">
        <f t="shared" si="800"/>
        <v/>
      </c>
      <c r="AH3020" t="str">
        <f t="shared" si="794"/>
        <v/>
      </c>
      <c r="AI3020" t="str">
        <f t="shared" si="795"/>
        <v/>
      </c>
      <c r="AJ3020" t="str">
        <f t="shared" si="796"/>
        <v/>
      </c>
    </row>
    <row r="3021" spans="1:36" x14ac:dyDescent="0.25">
      <c r="A3021" t="s">
        <v>2491</v>
      </c>
      <c r="P3021" t="str">
        <f t="shared" si="797"/>
        <v xml:space="preserve">  UB10T1-MG013  </v>
      </c>
      <c r="Q3021" t="str">
        <f t="shared" si="797"/>
        <v xml:space="preserve">    -1.9 </v>
      </c>
      <c r="R3021" t="str">
        <f t="shared" si="785"/>
        <v xml:space="preserve">     0.0 </v>
      </c>
      <c r="S3021" t="str">
        <f t="shared" si="786"/>
        <v xml:space="preserve">     0.0 </v>
      </c>
      <c r="T3021" t="str">
        <f t="shared" si="787"/>
        <v xml:space="preserve">     0.0 </v>
      </c>
      <c r="U3021" t="str">
        <f t="shared" si="798"/>
        <v xml:space="preserve">         0.0 </v>
      </c>
      <c r="V3021" t="str">
        <f t="shared" si="788"/>
        <v xml:space="preserve">     0.0 </v>
      </c>
      <c r="W3021" t="str">
        <f t="shared" si="789"/>
        <v xml:space="preserve">     0.0 </v>
      </c>
      <c r="X3021" t="str">
        <f t="shared" si="799"/>
        <v xml:space="preserve">       </v>
      </c>
      <c r="Y3021" t="str">
        <f t="shared" si="799"/>
        <v xml:space="preserve">              </v>
      </c>
      <c r="Z3021" t="str">
        <f t="shared" si="799"/>
        <v xml:space="preserve">    </v>
      </c>
      <c r="AA3021" t="str">
        <f t="shared" si="790"/>
        <v xml:space="preserve">         </v>
      </c>
      <c r="AB3021" t="str">
        <f t="shared" si="791"/>
        <v xml:space="preserve">         </v>
      </c>
      <c r="AC3021" t="str">
        <f t="shared" si="792"/>
        <v xml:space="preserve">    </v>
      </c>
      <c r="AD3021" t="str">
        <f t="shared" si="798"/>
        <v/>
      </c>
      <c r="AE3021" t="str">
        <f t="shared" si="793"/>
        <v/>
      </c>
      <c r="AF3021" t="str">
        <f t="shared" si="800"/>
        <v/>
      </c>
      <c r="AG3021" t="str">
        <f t="shared" si="800"/>
        <v/>
      </c>
      <c r="AH3021" t="str">
        <f t="shared" si="794"/>
        <v/>
      </c>
      <c r="AI3021" t="str">
        <f t="shared" si="795"/>
        <v/>
      </c>
      <c r="AJ3021" t="str">
        <f t="shared" si="796"/>
        <v/>
      </c>
    </row>
    <row r="3022" spans="1:36" x14ac:dyDescent="0.25">
      <c r="A3022" t="s">
        <v>2492</v>
      </c>
      <c r="P3022" t="str">
        <f t="shared" si="797"/>
        <v xml:space="preserve">                </v>
      </c>
      <c r="Q3022" t="str">
        <f t="shared" si="797"/>
        <v xml:space="preserve">         </v>
      </c>
      <c r="R3022" t="str">
        <f t="shared" si="785"/>
        <v xml:space="preserve">    75.0 </v>
      </c>
      <c r="S3022" t="str">
        <f t="shared" si="786"/>
        <v xml:space="preserve">    90.0 </v>
      </c>
      <c r="T3022" t="str">
        <f t="shared" si="787"/>
        <v xml:space="preserve">    75.0 </v>
      </c>
      <c r="U3022" t="str">
        <f t="shared" si="798"/>
        <v xml:space="preserve">        0.0% </v>
      </c>
      <c r="V3022" t="str">
        <f t="shared" si="788"/>
        <v xml:space="preserve">         </v>
      </c>
      <c r="W3022" t="str">
        <f t="shared" si="789"/>
        <v xml:space="preserve">         </v>
      </c>
      <c r="X3022" t="str">
        <f t="shared" si="799"/>
        <v xml:space="preserve"> 42194 </v>
      </c>
      <c r="Y3022" t="str">
        <f t="shared" si="799"/>
        <v xml:space="preserve"> UB10T1-MG000 </v>
      </c>
      <c r="Z3022" t="str">
        <f t="shared" si="799"/>
        <v xml:space="preserve">  1 </v>
      </c>
      <c r="AA3022" t="str">
        <f t="shared" si="790"/>
        <v xml:space="preserve">     0.0 </v>
      </c>
      <c r="AB3022" t="str">
        <f t="shared" si="791"/>
        <v xml:space="preserve">     0.0 </v>
      </c>
      <c r="AC3022" t="str">
        <f t="shared" si="792"/>
        <v xml:space="preserve">     0.0 </v>
      </c>
      <c r="AD3022" t="str">
        <f t="shared" si="798"/>
        <v xml:space="preserve">        </v>
      </c>
      <c r="AE3022" t="str">
        <f t="shared" si="793"/>
        <v xml:space="preserve">       </v>
      </c>
      <c r="AF3022" t="str">
        <f t="shared" si="800"/>
        <v xml:space="preserve">     </v>
      </c>
      <c r="AG3022" t="str">
        <f t="shared" si="800"/>
        <v xml:space="preserve">     0.00 </v>
      </c>
      <c r="AH3022" t="str">
        <f t="shared" si="794"/>
        <v xml:space="preserve">     0.00 </v>
      </c>
      <c r="AI3022" t="str">
        <f t="shared" si="795"/>
        <v xml:space="preserve">       </v>
      </c>
      <c r="AJ3022" t="str">
        <f t="shared" si="796"/>
        <v xml:space="preserve">      </v>
      </c>
    </row>
    <row r="3023" spans="1:36" x14ac:dyDescent="0.25">
      <c r="A3023" t="s">
        <v>6</v>
      </c>
      <c r="P3023" t="str">
        <f t="shared" si="797"/>
        <v xml:space="preserve">  ..............</v>
      </c>
      <c r="Q3023" t="str">
        <f t="shared" si="797"/>
        <v>.........</v>
      </c>
      <c r="R3023" t="str">
        <f t="shared" si="785"/>
        <v>.........</v>
      </c>
      <c r="S3023" t="str">
        <f t="shared" si="786"/>
        <v>.........</v>
      </c>
      <c r="T3023" t="str">
        <f t="shared" si="787"/>
        <v>.........</v>
      </c>
      <c r="U3023" t="str">
        <f t="shared" si="798"/>
        <v>.............</v>
      </c>
      <c r="V3023" t="str">
        <f t="shared" si="788"/>
        <v>.........</v>
      </c>
      <c r="W3023" t="str">
        <f t="shared" si="789"/>
        <v>.........</v>
      </c>
      <c r="X3023" t="str">
        <f t="shared" si="799"/>
        <v>.......</v>
      </c>
      <c r="Y3023" t="str">
        <f t="shared" si="799"/>
        <v>..............</v>
      </c>
      <c r="Z3023" t="str">
        <f t="shared" si="799"/>
        <v>....</v>
      </c>
      <c r="AA3023" t="str">
        <f t="shared" si="790"/>
        <v>.........</v>
      </c>
      <c r="AB3023" t="str">
        <f t="shared" si="791"/>
        <v>.........</v>
      </c>
      <c r="AC3023" t="str">
        <f t="shared" si="792"/>
        <v>.........</v>
      </c>
      <c r="AD3023" t="str">
        <f t="shared" si="798"/>
        <v>........</v>
      </c>
      <c r="AE3023" t="str">
        <f t="shared" si="793"/>
        <v>.......</v>
      </c>
      <c r="AF3023" t="str">
        <f t="shared" si="800"/>
        <v>.....</v>
      </c>
      <c r="AG3023" t="str">
        <f t="shared" si="800"/>
        <v>..........</v>
      </c>
      <c r="AH3023" t="str">
        <f t="shared" si="794"/>
        <v>..........</v>
      </c>
      <c r="AI3023" t="str">
        <f t="shared" si="795"/>
        <v>.......</v>
      </c>
      <c r="AJ3023" t="str">
        <f t="shared" si="796"/>
        <v>.......</v>
      </c>
    </row>
    <row r="3024" spans="1:36" x14ac:dyDescent="0.25">
      <c r="A3024" t="s">
        <v>2493</v>
      </c>
      <c r="P3024" t="str">
        <f t="shared" si="797"/>
        <v xml:space="preserve">  42196  991  0 </v>
      </c>
      <c r="Q3024" t="str">
        <f t="shared" si="797"/>
        <v xml:space="preserve">   1.004 </v>
      </c>
      <c r="R3024" t="str">
        <f t="shared" si="785"/>
        <v xml:space="preserve">     0.0 </v>
      </c>
      <c r="S3024" t="str">
        <f t="shared" si="786"/>
        <v xml:space="preserve">     0.0 </v>
      </c>
      <c r="T3024" t="str">
        <f t="shared" si="787"/>
        <v xml:space="preserve">     0.0 </v>
      </c>
      <c r="U3024" t="str">
        <f t="shared" si="798"/>
        <v xml:space="preserve">         0.0 </v>
      </c>
      <c r="V3024" t="str">
        <f t="shared" si="788"/>
        <v xml:space="preserve">     0.0 </v>
      </c>
      <c r="W3024" t="str">
        <f t="shared" si="789"/>
        <v xml:space="preserve">     0.0</v>
      </c>
      <c r="X3024" t="str">
        <f t="shared" si="799"/>
        <v/>
      </c>
      <c r="Y3024" t="str">
        <f t="shared" si="799"/>
        <v/>
      </c>
      <c r="Z3024" t="str">
        <f t="shared" si="799"/>
        <v/>
      </c>
      <c r="AA3024" t="str">
        <f t="shared" si="790"/>
        <v/>
      </c>
      <c r="AB3024" t="str">
        <f t="shared" si="791"/>
        <v/>
      </c>
      <c r="AC3024" t="str">
        <f t="shared" si="792"/>
        <v/>
      </c>
      <c r="AD3024" t="str">
        <f t="shared" si="798"/>
        <v/>
      </c>
      <c r="AE3024" t="str">
        <f t="shared" si="793"/>
        <v/>
      </c>
      <c r="AF3024" t="str">
        <f t="shared" si="800"/>
        <v/>
      </c>
      <c r="AG3024" t="str">
        <f t="shared" si="800"/>
        <v/>
      </c>
      <c r="AH3024" t="str">
        <f t="shared" si="794"/>
        <v/>
      </c>
      <c r="AI3024" t="str">
        <f t="shared" si="795"/>
        <v/>
      </c>
      <c r="AJ3024" t="str">
        <f t="shared" si="796"/>
        <v/>
      </c>
    </row>
    <row r="3025" spans="1:36" x14ac:dyDescent="0.25">
      <c r="A3025" t="s">
        <v>2494</v>
      </c>
      <c r="P3025" t="str">
        <f t="shared" si="797"/>
        <v xml:space="preserve">  ARA3T1-MG000  </v>
      </c>
      <c r="Q3025" t="str">
        <f t="shared" si="797"/>
        <v xml:space="preserve">    -6.9 </v>
      </c>
      <c r="R3025" t="str">
        <f t="shared" si="785"/>
        <v xml:space="preserve">     0.0 </v>
      </c>
      <c r="S3025" t="str">
        <f t="shared" si="786"/>
        <v xml:space="preserve">     0.0 </v>
      </c>
      <c r="T3025" t="str">
        <f t="shared" si="787"/>
        <v xml:space="preserve">     0.0 </v>
      </c>
      <c r="U3025" t="str">
        <f t="shared" si="798"/>
        <v xml:space="preserve">         0.0 </v>
      </c>
      <c r="V3025" t="str">
        <f t="shared" si="788"/>
        <v xml:space="preserve">     0.0 </v>
      </c>
      <c r="W3025" t="str">
        <f t="shared" si="789"/>
        <v xml:space="preserve">     0.0 </v>
      </c>
      <c r="X3025" t="str">
        <f t="shared" si="799"/>
        <v xml:space="preserve">       </v>
      </c>
      <c r="Y3025" t="str">
        <f t="shared" si="799"/>
        <v xml:space="preserve">              </v>
      </c>
      <c r="Z3025" t="str">
        <f t="shared" si="799"/>
        <v xml:space="preserve">    </v>
      </c>
      <c r="AA3025" t="str">
        <f t="shared" si="790"/>
        <v xml:space="preserve">         </v>
      </c>
      <c r="AB3025" t="str">
        <f t="shared" si="791"/>
        <v xml:space="preserve">         </v>
      </c>
      <c r="AC3025" t="str">
        <f t="shared" si="792"/>
        <v xml:space="preserve">    </v>
      </c>
      <c r="AD3025" t="str">
        <f t="shared" si="798"/>
        <v/>
      </c>
      <c r="AE3025" t="str">
        <f t="shared" si="793"/>
        <v/>
      </c>
      <c r="AF3025" t="str">
        <f t="shared" si="800"/>
        <v/>
      </c>
      <c r="AG3025" t="str">
        <f t="shared" si="800"/>
        <v/>
      </c>
      <c r="AH3025" t="str">
        <f t="shared" si="794"/>
        <v/>
      </c>
      <c r="AI3025" t="str">
        <f t="shared" si="795"/>
        <v/>
      </c>
      <c r="AJ3025" t="str">
        <f t="shared" si="796"/>
        <v/>
      </c>
    </row>
    <row r="3026" spans="1:36" x14ac:dyDescent="0.25">
      <c r="A3026" t="s">
        <v>2495</v>
      </c>
      <c r="P3026" t="str">
        <f t="shared" si="797"/>
        <v xml:space="preserve">                </v>
      </c>
      <c r="Q3026" t="str">
        <f t="shared" si="797"/>
        <v xml:space="preserve">         </v>
      </c>
      <c r="R3026" t="str">
        <f t="shared" si="785"/>
        <v xml:space="preserve">   300.0 </v>
      </c>
      <c r="S3026" t="str">
        <f t="shared" si="786"/>
        <v xml:space="preserve">   360.0 </v>
      </c>
      <c r="T3026" t="str">
        <f t="shared" si="787"/>
        <v xml:space="preserve">   300.0 </v>
      </c>
      <c r="U3026" t="str">
        <f t="shared" si="798"/>
        <v xml:space="preserve">       13.2% </v>
      </c>
      <c r="V3026" t="str">
        <f t="shared" si="788"/>
        <v xml:space="preserve">         </v>
      </c>
      <c r="W3026" t="str">
        <f t="shared" si="789"/>
        <v xml:space="preserve">         </v>
      </c>
      <c r="X3026" t="str">
        <f t="shared" si="799"/>
        <v xml:space="preserve">  7410 </v>
      </c>
      <c r="Y3026" t="str">
        <f t="shared" si="799"/>
        <v xml:space="preserve"> ARAXA3-MG345 </v>
      </c>
      <c r="Z3026" t="str">
        <f t="shared" si="799"/>
        <v xml:space="preserve">  1 </v>
      </c>
      <c r="AA3026" t="str">
        <f t="shared" si="790"/>
        <v xml:space="preserve">   -34.6 </v>
      </c>
      <c r="AB3026" t="str">
        <f t="shared" si="791"/>
        <v xml:space="preserve">    19.4 </v>
      </c>
      <c r="AC3026" t="str">
        <f t="shared" si="792"/>
        <v xml:space="preserve">    39.5 </v>
      </c>
      <c r="AD3026" t="str">
        <f t="shared" si="798"/>
        <v xml:space="preserve">        </v>
      </c>
      <c r="AE3026" t="str">
        <f t="shared" si="793"/>
        <v xml:space="preserve">       </v>
      </c>
      <c r="AF3026" t="str">
        <f t="shared" si="800"/>
        <v xml:space="preserve">     </v>
      </c>
      <c r="AG3026" t="str">
        <f t="shared" si="800"/>
        <v xml:space="preserve">     0.00 </v>
      </c>
      <c r="AH3026" t="str">
        <f t="shared" si="794"/>
        <v xml:space="preserve">     0.75 </v>
      </c>
      <c r="AI3026" t="str">
        <f t="shared" si="795"/>
        <v xml:space="preserve">       </v>
      </c>
      <c r="AJ3026" t="str">
        <f t="shared" si="796"/>
        <v xml:space="preserve">      </v>
      </c>
    </row>
    <row r="3027" spans="1:36" x14ac:dyDescent="0.25">
      <c r="A3027" t="s">
        <v>2496</v>
      </c>
      <c r="P3027" t="str">
        <f t="shared" si="797"/>
        <v xml:space="preserve">                </v>
      </c>
      <c r="Q3027" t="str">
        <f t="shared" si="797"/>
        <v xml:space="preserve">         </v>
      </c>
      <c r="R3027" t="str">
        <f t="shared" si="785"/>
        <v xml:space="preserve">   300.0 </v>
      </c>
      <c r="S3027" t="str">
        <f t="shared" si="786"/>
        <v xml:space="preserve">   360.0 </v>
      </c>
      <c r="T3027" t="str">
        <f t="shared" si="787"/>
        <v xml:space="preserve">   300.0 </v>
      </c>
      <c r="U3027" t="str">
        <f t="shared" si="798"/>
        <v xml:space="preserve">       13.2% </v>
      </c>
      <c r="V3027" t="str">
        <f t="shared" si="788"/>
        <v xml:space="preserve">         </v>
      </c>
      <c r="W3027" t="str">
        <f t="shared" si="789"/>
        <v xml:space="preserve">         </v>
      </c>
      <c r="X3027" t="str">
        <f t="shared" si="799"/>
        <v xml:space="preserve">  7411 </v>
      </c>
      <c r="Y3027" t="str">
        <f t="shared" si="799"/>
        <v xml:space="preserve"> ARAXA3-MG138 </v>
      </c>
      <c r="Z3027" t="str">
        <f t="shared" si="799"/>
        <v xml:space="preserve">  1 </v>
      </c>
      <c r="AA3027" t="str">
        <f t="shared" si="790"/>
        <v xml:space="preserve">    34.6 </v>
      </c>
      <c r="AB3027" t="str">
        <f t="shared" si="791"/>
        <v xml:space="preserve">   -19.4 </v>
      </c>
      <c r="AC3027" t="str">
        <f t="shared" si="792"/>
        <v xml:space="preserve">    39.5 </v>
      </c>
      <c r="AD3027" t="str">
        <f t="shared" si="798"/>
        <v xml:space="preserve">        </v>
      </c>
      <c r="AE3027" t="str">
        <f t="shared" si="793"/>
        <v xml:space="preserve">       </v>
      </c>
      <c r="AF3027" t="str">
        <f t="shared" si="800"/>
        <v xml:space="preserve"> 358 </v>
      </c>
      <c r="AG3027" t="str">
        <f t="shared" si="800"/>
        <v xml:space="preserve">     0.00 </v>
      </c>
      <c r="AH3027" t="str">
        <f t="shared" si="794"/>
        <v xml:space="preserve">    -0.03 </v>
      </c>
      <c r="AI3027" t="str">
        <f t="shared" si="795"/>
        <v xml:space="preserve">       </v>
      </c>
      <c r="AJ3027" t="str">
        <f t="shared" si="796"/>
        <v xml:space="preserve">      </v>
      </c>
    </row>
    <row r="3028" spans="1:36" x14ac:dyDescent="0.25">
      <c r="A3028" t="s">
        <v>2497</v>
      </c>
      <c r="P3028" t="str">
        <f t="shared" si="797"/>
        <v xml:space="preserve">                </v>
      </c>
      <c r="Q3028" t="str">
        <f t="shared" si="797"/>
        <v xml:space="preserve">         </v>
      </c>
      <c r="R3028" t="str">
        <f t="shared" si="785"/>
        <v xml:space="preserve">    75.0 </v>
      </c>
      <c r="S3028" t="str">
        <f t="shared" si="786"/>
        <v xml:space="preserve">    90.0 </v>
      </c>
      <c r="T3028" t="str">
        <f t="shared" si="787"/>
        <v xml:space="preserve">    75.0 </v>
      </c>
      <c r="U3028" t="str">
        <f t="shared" si="798"/>
        <v xml:space="preserve">        0.0% </v>
      </c>
      <c r="V3028" t="str">
        <f t="shared" si="788"/>
        <v xml:space="preserve">         </v>
      </c>
      <c r="W3028" t="str">
        <f t="shared" si="789"/>
        <v xml:space="preserve">         </v>
      </c>
      <c r="X3028" t="str">
        <f t="shared" si="799"/>
        <v xml:space="preserve"> 42197 </v>
      </c>
      <c r="Y3028" t="str">
        <f t="shared" si="799"/>
        <v xml:space="preserve"> ARA3T1-MG013 </v>
      </c>
      <c r="Z3028" t="str">
        <f t="shared" si="799"/>
        <v xml:space="preserve">  1 </v>
      </c>
      <c r="AA3028" t="str">
        <f t="shared" si="790"/>
        <v xml:space="preserve">     0.0 </v>
      </c>
      <c r="AB3028" t="str">
        <f t="shared" si="791"/>
        <v xml:space="preserve">     0.0 </v>
      </c>
      <c r="AC3028" t="str">
        <f t="shared" si="792"/>
        <v xml:space="preserve">     0.0 </v>
      </c>
      <c r="AD3028" t="str">
        <f t="shared" si="798"/>
        <v xml:space="preserve"> 1.000F </v>
      </c>
      <c r="AE3028" t="str">
        <f t="shared" si="793"/>
        <v xml:space="preserve">       </v>
      </c>
      <c r="AF3028" t="str">
        <f t="shared" si="800"/>
        <v xml:space="preserve">     </v>
      </c>
      <c r="AG3028" t="str">
        <f t="shared" si="800"/>
        <v xml:space="preserve">     0.00 </v>
      </c>
      <c r="AH3028" t="str">
        <f t="shared" si="794"/>
        <v xml:space="preserve">     0.00 </v>
      </c>
      <c r="AI3028" t="str">
        <f t="shared" si="795"/>
        <v xml:space="preserve">       </v>
      </c>
      <c r="AJ3028" t="str">
        <f t="shared" si="796"/>
        <v xml:space="preserve">      </v>
      </c>
    </row>
    <row r="3029" spans="1:36" x14ac:dyDescent="0.25">
      <c r="A3029" t="s">
        <v>6</v>
      </c>
      <c r="P3029" t="str">
        <f t="shared" si="797"/>
        <v xml:space="preserve">  ..............</v>
      </c>
      <c r="Q3029" t="str">
        <f t="shared" si="797"/>
        <v>.........</v>
      </c>
      <c r="R3029" t="str">
        <f t="shared" si="785"/>
        <v>.........</v>
      </c>
      <c r="S3029" t="str">
        <f t="shared" si="786"/>
        <v>.........</v>
      </c>
      <c r="T3029" t="str">
        <f t="shared" si="787"/>
        <v>.........</v>
      </c>
      <c r="U3029" t="str">
        <f t="shared" si="798"/>
        <v>.............</v>
      </c>
      <c r="V3029" t="str">
        <f t="shared" si="788"/>
        <v>.........</v>
      </c>
      <c r="W3029" t="str">
        <f t="shared" si="789"/>
        <v>.........</v>
      </c>
      <c r="X3029" t="str">
        <f t="shared" si="799"/>
        <v>.......</v>
      </c>
      <c r="Y3029" t="str">
        <f t="shared" si="799"/>
        <v>..............</v>
      </c>
      <c r="Z3029" t="str">
        <f t="shared" si="799"/>
        <v>....</v>
      </c>
      <c r="AA3029" t="str">
        <f t="shared" si="790"/>
        <v>.........</v>
      </c>
      <c r="AB3029" t="str">
        <f t="shared" si="791"/>
        <v>.........</v>
      </c>
      <c r="AC3029" t="str">
        <f t="shared" si="792"/>
        <v>.........</v>
      </c>
      <c r="AD3029" t="str">
        <f t="shared" si="798"/>
        <v>........</v>
      </c>
      <c r="AE3029" t="str">
        <f t="shared" si="793"/>
        <v>.......</v>
      </c>
      <c r="AF3029" t="str">
        <f t="shared" si="800"/>
        <v>.....</v>
      </c>
      <c r="AG3029" t="str">
        <f t="shared" si="800"/>
        <v>..........</v>
      </c>
      <c r="AH3029" t="str">
        <f t="shared" si="794"/>
        <v>..........</v>
      </c>
      <c r="AI3029" t="str">
        <f t="shared" si="795"/>
        <v>.......</v>
      </c>
      <c r="AJ3029" t="str">
        <f t="shared" si="796"/>
        <v>.......</v>
      </c>
    </row>
    <row r="3030" spans="1:36" x14ac:dyDescent="0.25">
      <c r="A3030" t="s">
        <v>2498</v>
      </c>
      <c r="P3030" t="str">
        <f t="shared" si="797"/>
        <v xml:space="preserve">  42197   14  0 </v>
      </c>
      <c r="Q3030" t="str">
        <f t="shared" si="797"/>
        <v xml:space="preserve">   1.004 </v>
      </c>
      <c r="R3030" t="str">
        <f t="shared" si="785"/>
        <v xml:space="preserve">     0.0 </v>
      </c>
      <c r="S3030" t="str">
        <f t="shared" si="786"/>
        <v xml:space="preserve">     0.0 </v>
      </c>
      <c r="T3030" t="str">
        <f t="shared" si="787"/>
        <v xml:space="preserve">     0.0 </v>
      </c>
      <c r="U3030" t="str">
        <f t="shared" si="798"/>
        <v xml:space="preserve">         0.0 </v>
      </c>
      <c r="V3030" t="str">
        <f t="shared" si="788"/>
        <v xml:space="preserve">     0.0 </v>
      </c>
      <c r="W3030" t="str">
        <f t="shared" si="789"/>
        <v xml:space="preserve">     0.0</v>
      </c>
      <c r="X3030" t="str">
        <f t="shared" si="799"/>
        <v/>
      </c>
      <c r="Y3030" t="str">
        <f t="shared" si="799"/>
        <v/>
      </c>
      <c r="Z3030" t="str">
        <f t="shared" si="799"/>
        <v/>
      </c>
      <c r="AA3030" t="str">
        <f t="shared" si="790"/>
        <v/>
      </c>
      <c r="AB3030" t="str">
        <f t="shared" si="791"/>
        <v/>
      </c>
      <c r="AC3030" t="str">
        <f t="shared" si="792"/>
        <v/>
      </c>
      <c r="AD3030" t="str">
        <f t="shared" si="798"/>
        <v/>
      </c>
      <c r="AE3030" t="str">
        <f t="shared" si="793"/>
        <v/>
      </c>
      <c r="AF3030" t="str">
        <f t="shared" si="800"/>
        <v/>
      </c>
      <c r="AG3030" t="str">
        <f t="shared" si="800"/>
        <v/>
      </c>
      <c r="AH3030" t="str">
        <f t="shared" si="794"/>
        <v/>
      </c>
      <c r="AI3030" t="str">
        <f t="shared" si="795"/>
        <v/>
      </c>
      <c r="AJ3030" t="str">
        <f t="shared" si="796"/>
        <v/>
      </c>
    </row>
    <row r="3031" spans="1:36" x14ac:dyDescent="0.25">
      <c r="A3031" t="s">
        <v>2499</v>
      </c>
      <c r="P3031" t="str">
        <f t="shared" si="797"/>
        <v xml:space="preserve">  ARA3T1-MG013  </v>
      </c>
      <c r="Q3031" t="str">
        <f t="shared" si="797"/>
        <v xml:space="preserve">    -6.9 </v>
      </c>
      <c r="R3031" t="str">
        <f t="shared" si="785"/>
        <v xml:space="preserve">     0.0 </v>
      </c>
      <c r="S3031" t="str">
        <f t="shared" si="786"/>
        <v xml:space="preserve">     0.0 </v>
      </c>
      <c r="T3031" t="str">
        <f t="shared" si="787"/>
        <v xml:space="preserve">     0.0 </v>
      </c>
      <c r="U3031" t="str">
        <f t="shared" si="798"/>
        <v xml:space="preserve">         0.0 </v>
      </c>
      <c r="V3031" t="str">
        <f t="shared" si="788"/>
        <v xml:space="preserve">     0.0 </v>
      </c>
      <c r="W3031" t="str">
        <f t="shared" si="789"/>
        <v xml:space="preserve">     0.0 </v>
      </c>
      <c r="X3031" t="str">
        <f t="shared" si="799"/>
        <v xml:space="preserve">       </v>
      </c>
      <c r="Y3031" t="str">
        <f t="shared" si="799"/>
        <v xml:space="preserve">              </v>
      </c>
      <c r="Z3031" t="str">
        <f t="shared" si="799"/>
        <v xml:space="preserve">    </v>
      </c>
      <c r="AA3031" t="str">
        <f t="shared" si="790"/>
        <v xml:space="preserve">         </v>
      </c>
      <c r="AB3031" t="str">
        <f t="shared" si="791"/>
        <v xml:space="preserve">         </v>
      </c>
      <c r="AC3031" t="str">
        <f t="shared" si="792"/>
        <v xml:space="preserve">    </v>
      </c>
      <c r="AD3031" t="str">
        <f t="shared" si="798"/>
        <v/>
      </c>
      <c r="AE3031" t="str">
        <f t="shared" si="793"/>
        <v/>
      </c>
      <c r="AF3031" t="str">
        <f t="shared" si="800"/>
        <v/>
      </c>
      <c r="AG3031" t="str">
        <f t="shared" si="800"/>
        <v/>
      </c>
      <c r="AH3031" t="str">
        <f t="shared" si="794"/>
        <v/>
      </c>
      <c r="AI3031" t="str">
        <f t="shared" si="795"/>
        <v/>
      </c>
      <c r="AJ3031" t="str">
        <f t="shared" si="796"/>
        <v/>
      </c>
    </row>
    <row r="3032" spans="1:36" x14ac:dyDescent="0.25">
      <c r="A3032" t="s">
        <v>2500</v>
      </c>
      <c r="P3032" t="str">
        <f t="shared" si="797"/>
        <v xml:space="preserve">                </v>
      </c>
      <c r="Q3032" t="str">
        <f t="shared" si="797"/>
        <v xml:space="preserve">         </v>
      </c>
      <c r="R3032" t="str">
        <f t="shared" si="785"/>
        <v xml:space="preserve">    75.0 </v>
      </c>
      <c r="S3032" t="str">
        <f t="shared" si="786"/>
        <v xml:space="preserve">    90.0 </v>
      </c>
      <c r="T3032" t="str">
        <f t="shared" si="787"/>
        <v xml:space="preserve">    75.0 </v>
      </c>
      <c r="U3032" t="str">
        <f t="shared" si="798"/>
        <v xml:space="preserve">        0.0% </v>
      </c>
      <c r="V3032" t="str">
        <f t="shared" si="788"/>
        <v xml:space="preserve">         </v>
      </c>
      <c r="W3032" t="str">
        <f t="shared" si="789"/>
        <v xml:space="preserve">         </v>
      </c>
      <c r="X3032" t="str">
        <f t="shared" si="799"/>
        <v xml:space="preserve"> 42196 </v>
      </c>
      <c r="Y3032" t="str">
        <f t="shared" si="799"/>
        <v xml:space="preserve"> ARA3T1-MG000 </v>
      </c>
      <c r="Z3032" t="str">
        <f t="shared" si="799"/>
        <v xml:space="preserve">  1 </v>
      </c>
      <c r="AA3032" t="str">
        <f t="shared" si="790"/>
        <v xml:space="preserve">     0.0 </v>
      </c>
      <c r="AB3032" t="str">
        <f t="shared" si="791"/>
        <v xml:space="preserve">     0.0 </v>
      </c>
      <c r="AC3032" t="str">
        <f t="shared" si="792"/>
        <v xml:space="preserve">     0.0 </v>
      </c>
      <c r="AD3032" t="str">
        <f t="shared" si="798"/>
        <v xml:space="preserve">        </v>
      </c>
      <c r="AE3032" t="str">
        <f t="shared" si="793"/>
        <v xml:space="preserve">       </v>
      </c>
      <c r="AF3032" t="str">
        <f t="shared" si="800"/>
        <v xml:space="preserve">     </v>
      </c>
      <c r="AG3032" t="str">
        <f t="shared" si="800"/>
        <v xml:space="preserve">     0.00 </v>
      </c>
      <c r="AH3032" t="str">
        <f t="shared" si="794"/>
        <v xml:space="preserve">     0.00 </v>
      </c>
      <c r="AI3032" t="str">
        <f t="shared" si="795"/>
        <v xml:space="preserve">       </v>
      </c>
      <c r="AJ3032" t="str">
        <f t="shared" si="796"/>
        <v xml:space="preserve">      </v>
      </c>
    </row>
    <row r="3033" spans="1:36" x14ac:dyDescent="0.25">
      <c r="A3033" t="s">
        <v>6</v>
      </c>
      <c r="P3033" t="str">
        <f t="shared" si="797"/>
        <v xml:space="preserve">  ..............</v>
      </c>
      <c r="Q3033" t="str">
        <f t="shared" si="797"/>
        <v>.........</v>
      </c>
      <c r="R3033" t="str">
        <f t="shared" si="785"/>
        <v>.........</v>
      </c>
      <c r="S3033" t="str">
        <f t="shared" si="786"/>
        <v>.........</v>
      </c>
      <c r="T3033" t="str">
        <f t="shared" si="787"/>
        <v>.........</v>
      </c>
      <c r="U3033" t="str">
        <f t="shared" si="798"/>
        <v>.............</v>
      </c>
      <c r="V3033" t="str">
        <f t="shared" si="788"/>
        <v>.........</v>
      </c>
      <c r="W3033" t="str">
        <f t="shared" si="789"/>
        <v>.........</v>
      </c>
      <c r="X3033" t="str">
        <f t="shared" si="799"/>
        <v>.......</v>
      </c>
      <c r="Y3033" t="str">
        <f t="shared" si="799"/>
        <v>..............</v>
      </c>
      <c r="Z3033" t="str">
        <f t="shared" si="799"/>
        <v>....</v>
      </c>
      <c r="AA3033" t="str">
        <f t="shared" si="790"/>
        <v>.........</v>
      </c>
      <c r="AB3033" t="str">
        <f t="shared" si="791"/>
        <v>.........</v>
      </c>
      <c r="AC3033" t="str">
        <f t="shared" si="792"/>
        <v>.........</v>
      </c>
      <c r="AD3033" t="str">
        <f t="shared" si="798"/>
        <v>........</v>
      </c>
      <c r="AE3033" t="str">
        <f t="shared" si="793"/>
        <v>.......</v>
      </c>
      <c r="AF3033" t="str">
        <f t="shared" si="800"/>
        <v>.....</v>
      </c>
      <c r="AG3033" t="str">
        <f t="shared" si="800"/>
        <v>..........</v>
      </c>
      <c r="AH3033" t="str">
        <f t="shared" si="794"/>
        <v>..........</v>
      </c>
      <c r="AI3033" t="str">
        <f t="shared" si="795"/>
        <v>.......</v>
      </c>
      <c r="AJ3033" t="str">
        <f t="shared" si="796"/>
        <v>.......</v>
      </c>
    </row>
    <row r="3034" spans="1:36" x14ac:dyDescent="0.25">
      <c r="A3034" t="s">
        <v>2501</v>
      </c>
      <c r="P3034" t="str">
        <f t="shared" si="797"/>
        <v xml:space="preserve">  42198  991  0 </v>
      </c>
      <c r="Q3034" t="str">
        <f t="shared" si="797"/>
        <v xml:space="preserve">   0.965 </v>
      </c>
      <c r="R3034" t="str">
        <f t="shared" si="785"/>
        <v xml:space="preserve">     0.0 </v>
      </c>
      <c r="S3034" t="str">
        <f t="shared" si="786"/>
        <v xml:space="preserve">     0.0 </v>
      </c>
      <c r="T3034" t="str">
        <f t="shared" si="787"/>
        <v xml:space="preserve">     0.0 </v>
      </c>
      <c r="U3034" t="str">
        <f t="shared" si="798"/>
        <v xml:space="preserve">         0.0 </v>
      </c>
      <c r="V3034" t="str">
        <f t="shared" si="788"/>
        <v xml:space="preserve">     0.0 </v>
      </c>
      <c r="W3034" t="str">
        <f t="shared" si="789"/>
        <v xml:space="preserve">     0.0</v>
      </c>
      <c r="X3034" t="str">
        <f t="shared" si="799"/>
        <v/>
      </c>
      <c r="Y3034" t="str">
        <f t="shared" si="799"/>
        <v/>
      </c>
      <c r="Z3034" t="str">
        <f t="shared" si="799"/>
        <v/>
      </c>
      <c r="AA3034" t="str">
        <f t="shared" si="790"/>
        <v/>
      </c>
      <c r="AB3034" t="str">
        <f t="shared" si="791"/>
        <v/>
      </c>
      <c r="AC3034" t="str">
        <f t="shared" si="792"/>
        <v/>
      </c>
      <c r="AD3034" t="str">
        <f t="shared" si="798"/>
        <v/>
      </c>
      <c r="AE3034" t="str">
        <f t="shared" si="793"/>
        <v/>
      </c>
      <c r="AF3034" t="str">
        <f t="shared" si="800"/>
        <v/>
      </c>
      <c r="AG3034" t="str">
        <f t="shared" si="800"/>
        <v/>
      </c>
      <c r="AH3034" t="str">
        <f t="shared" si="794"/>
        <v/>
      </c>
      <c r="AI3034" t="str">
        <f t="shared" si="795"/>
        <v/>
      </c>
      <c r="AJ3034" t="str">
        <f t="shared" si="796"/>
        <v/>
      </c>
    </row>
    <row r="3035" spans="1:36" x14ac:dyDescent="0.25">
      <c r="A3035" t="s">
        <v>2502</v>
      </c>
      <c r="P3035" t="str">
        <f t="shared" si="797"/>
        <v xml:space="preserve">  MAL2T1-MG000  </v>
      </c>
      <c r="Q3035" t="str">
        <f t="shared" si="797"/>
        <v xml:space="preserve">     0.2 </v>
      </c>
      <c r="R3035" t="str">
        <f t="shared" si="785"/>
        <v xml:space="preserve">     0.0 </v>
      </c>
      <c r="S3035" t="str">
        <f t="shared" si="786"/>
        <v xml:space="preserve">     0.0 </v>
      </c>
      <c r="T3035" t="str">
        <f t="shared" si="787"/>
        <v xml:space="preserve">     0.0 </v>
      </c>
      <c r="U3035" t="str">
        <f t="shared" si="798"/>
        <v xml:space="preserve">         0.0 </v>
      </c>
      <c r="V3035" t="str">
        <f t="shared" si="788"/>
        <v xml:space="preserve">     0.0 </v>
      </c>
      <c r="W3035" t="str">
        <f t="shared" si="789"/>
        <v xml:space="preserve">     0.0 </v>
      </c>
      <c r="X3035" t="str">
        <f t="shared" si="799"/>
        <v xml:space="preserve">       </v>
      </c>
      <c r="Y3035" t="str">
        <f t="shared" si="799"/>
        <v xml:space="preserve">              </v>
      </c>
      <c r="Z3035" t="str">
        <f t="shared" si="799"/>
        <v xml:space="preserve">    </v>
      </c>
      <c r="AA3035" t="str">
        <f t="shared" si="790"/>
        <v xml:space="preserve">         </v>
      </c>
      <c r="AB3035" t="str">
        <f t="shared" si="791"/>
        <v xml:space="preserve">         </v>
      </c>
      <c r="AC3035" t="str">
        <f t="shared" si="792"/>
        <v xml:space="preserve">    </v>
      </c>
      <c r="AD3035" t="str">
        <f t="shared" si="798"/>
        <v/>
      </c>
      <c r="AE3035" t="str">
        <f t="shared" si="793"/>
        <v/>
      </c>
      <c r="AF3035" t="str">
        <f t="shared" si="800"/>
        <v/>
      </c>
      <c r="AG3035" t="str">
        <f t="shared" si="800"/>
        <v/>
      </c>
      <c r="AH3035" t="str">
        <f t="shared" si="794"/>
        <v/>
      </c>
      <c r="AI3035" t="str">
        <f t="shared" si="795"/>
        <v/>
      </c>
      <c r="AJ3035" t="str">
        <f t="shared" si="796"/>
        <v/>
      </c>
    </row>
    <row r="3036" spans="1:36" x14ac:dyDescent="0.25">
      <c r="A3036" t="s">
        <v>2503</v>
      </c>
      <c r="P3036" t="str">
        <f t="shared" si="797"/>
        <v xml:space="preserve">                </v>
      </c>
      <c r="Q3036" t="str">
        <f t="shared" si="797"/>
        <v xml:space="preserve">         </v>
      </c>
      <c r="R3036" t="str">
        <f t="shared" si="785"/>
        <v xml:space="preserve">   200.0 </v>
      </c>
      <c r="S3036" t="str">
        <f t="shared" si="786"/>
        <v xml:space="preserve">   240.0 </v>
      </c>
      <c r="T3036" t="str">
        <f t="shared" si="787"/>
        <v xml:space="preserve">   200.0 </v>
      </c>
      <c r="U3036" t="str">
        <f t="shared" si="798"/>
        <v xml:space="preserve">       45.1% </v>
      </c>
      <c r="V3036" t="str">
        <f t="shared" si="788"/>
        <v xml:space="preserve">         </v>
      </c>
      <c r="W3036" t="str">
        <f t="shared" si="789"/>
        <v xml:space="preserve">         </v>
      </c>
      <c r="X3036" t="str">
        <f t="shared" si="799"/>
        <v xml:space="preserve">  7408 </v>
      </c>
      <c r="Y3036" t="str">
        <f t="shared" si="799"/>
        <v xml:space="preserve"> MALGR2-MG345 </v>
      </c>
      <c r="Z3036" t="str">
        <f t="shared" si="799"/>
        <v xml:space="preserve">  1 </v>
      </c>
      <c r="AA3036" t="str">
        <f t="shared" si="790"/>
        <v xml:space="preserve">    70.4 </v>
      </c>
      <c r="AB3036" t="str">
        <f t="shared" si="791"/>
        <v xml:space="preserve">    51.1 </v>
      </c>
      <c r="AC3036" t="str">
        <f t="shared" si="792"/>
        <v xml:space="preserve">    90.1 </v>
      </c>
      <c r="AD3036" t="str">
        <f t="shared" si="798"/>
        <v xml:space="preserve">        </v>
      </c>
      <c r="AE3036" t="str">
        <f t="shared" si="793"/>
        <v xml:space="preserve">       </v>
      </c>
      <c r="AF3036" t="str">
        <f t="shared" si="800"/>
        <v xml:space="preserve">     </v>
      </c>
      <c r="AG3036" t="str">
        <f t="shared" si="800"/>
        <v xml:space="preserve">     0.00 </v>
      </c>
      <c r="AH3036" t="str">
        <f t="shared" si="794"/>
        <v xml:space="preserve">     5.89 </v>
      </c>
      <c r="AI3036" t="str">
        <f t="shared" si="795"/>
        <v xml:space="preserve">       </v>
      </c>
      <c r="AJ3036" t="str">
        <f t="shared" si="796"/>
        <v xml:space="preserve">      </v>
      </c>
    </row>
    <row r="3037" spans="1:36" x14ac:dyDescent="0.25">
      <c r="A3037" t="s">
        <v>2504</v>
      </c>
      <c r="P3037" t="str">
        <f t="shared" si="797"/>
        <v xml:space="preserve">                </v>
      </c>
      <c r="Q3037" t="str">
        <f t="shared" si="797"/>
        <v xml:space="preserve">         </v>
      </c>
      <c r="R3037" t="str">
        <f t="shared" si="785"/>
        <v xml:space="preserve">   200.0 </v>
      </c>
      <c r="S3037" t="str">
        <f t="shared" si="786"/>
        <v xml:space="preserve">   240.0 </v>
      </c>
      <c r="T3037" t="str">
        <f t="shared" si="787"/>
        <v xml:space="preserve">   200.0 </v>
      </c>
      <c r="U3037" t="str">
        <f t="shared" si="798"/>
        <v xml:space="preserve">       45.1% </v>
      </c>
      <c r="V3037" t="str">
        <f t="shared" si="788"/>
        <v xml:space="preserve">         </v>
      </c>
      <c r="W3037" t="str">
        <f t="shared" si="789"/>
        <v xml:space="preserve">         </v>
      </c>
      <c r="X3037" t="str">
        <f t="shared" si="799"/>
        <v xml:space="preserve">  7409 </v>
      </c>
      <c r="Y3037" t="str">
        <f t="shared" si="799"/>
        <v xml:space="preserve"> MALGR2-MG138 </v>
      </c>
      <c r="Z3037" t="str">
        <f t="shared" si="799"/>
        <v xml:space="preserve">  1 </v>
      </c>
      <c r="AA3037" t="str">
        <f t="shared" si="790"/>
        <v xml:space="preserve">   -70.4 </v>
      </c>
      <c r="AB3037" t="str">
        <f t="shared" si="791"/>
        <v xml:space="preserve">   -51.1 </v>
      </c>
      <c r="AC3037" t="str">
        <f t="shared" si="792"/>
        <v xml:space="preserve">    90.1 </v>
      </c>
      <c r="AD3037" t="str">
        <f t="shared" si="798"/>
        <v xml:space="preserve">        </v>
      </c>
      <c r="AE3037" t="str">
        <f t="shared" si="793"/>
        <v xml:space="preserve">       </v>
      </c>
      <c r="AF3037" t="str">
        <f t="shared" si="800"/>
        <v xml:space="preserve"> 358 </v>
      </c>
      <c r="AG3037" t="str">
        <f t="shared" si="800"/>
        <v xml:space="preserve">     0.00 </v>
      </c>
      <c r="AH3037" t="str">
        <f t="shared" si="794"/>
        <v xml:space="preserve">    -0.20 </v>
      </c>
      <c r="AI3037" t="str">
        <f t="shared" si="795"/>
        <v xml:space="preserve">       </v>
      </c>
      <c r="AJ3037" t="str">
        <f t="shared" si="796"/>
        <v xml:space="preserve">      </v>
      </c>
    </row>
    <row r="3038" spans="1:36" x14ac:dyDescent="0.25">
      <c r="A3038" t="s">
        <v>2505</v>
      </c>
      <c r="P3038" t="str">
        <f t="shared" si="797"/>
        <v xml:space="preserve">                </v>
      </c>
      <c r="Q3038" t="str">
        <f t="shared" si="797"/>
        <v xml:space="preserve">         </v>
      </c>
      <c r="R3038" t="str">
        <f t="shared" si="785"/>
        <v xml:space="preserve">   150.0 </v>
      </c>
      <c r="S3038" t="str">
        <f t="shared" si="786"/>
        <v xml:space="preserve">   180.0 </v>
      </c>
      <c r="T3038" t="str">
        <f t="shared" si="787"/>
        <v xml:space="preserve">   150.0 </v>
      </c>
      <c r="U3038" t="str">
        <f t="shared" si="798"/>
        <v xml:space="preserve">        0.0% </v>
      </c>
      <c r="V3038" t="str">
        <f t="shared" si="788"/>
        <v xml:space="preserve">         </v>
      </c>
      <c r="W3038" t="str">
        <f t="shared" si="789"/>
        <v xml:space="preserve">         </v>
      </c>
      <c r="X3038" t="str">
        <f t="shared" si="799"/>
        <v xml:space="preserve"> 42199 </v>
      </c>
      <c r="Y3038" t="str">
        <f t="shared" si="799"/>
        <v xml:space="preserve"> MAL2T1-MG013 </v>
      </c>
      <c r="Z3038" t="str">
        <f t="shared" si="799"/>
        <v xml:space="preserve">  1 </v>
      </c>
      <c r="AA3038" t="str">
        <f t="shared" si="790"/>
        <v xml:space="preserve">     0.0 </v>
      </c>
      <c r="AB3038" t="str">
        <f t="shared" si="791"/>
        <v xml:space="preserve">     0.0 </v>
      </c>
      <c r="AC3038" t="str">
        <f t="shared" si="792"/>
        <v xml:space="preserve">     0.0 </v>
      </c>
      <c r="AD3038" t="str">
        <f t="shared" si="798"/>
        <v xml:space="preserve">        </v>
      </c>
      <c r="AE3038" t="str">
        <f t="shared" si="793"/>
        <v xml:space="preserve">       </v>
      </c>
      <c r="AF3038" t="str">
        <f t="shared" si="800"/>
        <v xml:space="preserve">     </v>
      </c>
      <c r="AG3038" t="str">
        <f t="shared" si="800"/>
        <v xml:space="preserve">     0.00 </v>
      </c>
      <c r="AH3038" t="str">
        <f t="shared" si="794"/>
        <v xml:space="preserve">     0.00 </v>
      </c>
      <c r="AI3038" t="str">
        <f t="shared" si="795"/>
        <v xml:space="preserve">       </v>
      </c>
      <c r="AJ3038" t="str">
        <f t="shared" si="796"/>
        <v xml:space="preserve">      </v>
      </c>
    </row>
    <row r="3039" spans="1:36" x14ac:dyDescent="0.25">
      <c r="A3039" t="s">
        <v>6</v>
      </c>
      <c r="P3039" t="str">
        <f t="shared" si="797"/>
        <v xml:space="preserve">  ..............</v>
      </c>
      <c r="Q3039" t="str">
        <f t="shared" si="797"/>
        <v>.........</v>
      </c>
      <c r="R3039" t="str">
        <f t="shared" si="785"/>
        <v>.........</v>
      </c>
      <c r="S3039" t="str">
        <f t="shared" si="786"/>
        <v>.........</v>
      </c>
      <c r="T3039" t="str">
        <f t="shared" si="787"/>
        <v>.........</v>
      </c>
      <c r="U3039" t="str">
        <f t="shared" si="798"/>
        <v>.............</v>
      </c>
      <c r="V3039" t="str">
        <f t="shared" si="788"/>
        <v>.........</v>
      </c>
      <c r="W3039" t="str">
        <f t="shared" si="789"/>
        <v>.........</v>
      </c>
      <c r="X3039" t="str">
        <f t="shared" si="799"/>
        <v>.......</v>
      </c>
      <c r="Y3039" t="str">
        <f t="shared" si="799"/>
        <v>..............</v>
      </c>
      <c r="Z3039" t="str">
        <f t="shared" si="799"/>
        <v>....</v>
      </c>
      <c r="AA3039" t="str">
        <f t="shared" si="790"/>
        <v>.........</v>
      </c>
      <c r="AB3039" t="str">
        <f t="shared" si="791"/>
        <v>.........</v>
      </c>
      <c r="AC3039" t="str">
        <f t="shared" si="792"/>
        <v>.........</v>
      </c>
      <c r="AD3039" t="str">
        <f t="shared" si="798"/>
        <v>........</v>
      </c>
      <c r="AE3039" t="str">
        <f t="shared" si="793"/>
        <v>.......</v>
      </c>
      <c r="AF3039" t="str">
        <f t="shared" si="800"/>
        <v>.....</v>
      </c>
      <c r="AG3039" t="str">
        <f t="shared" si="800"/>
        <v>..........</v>
      </c>
      <c r="AH3039" t="str">
        <f t="shared" si="794"/>
        <v>..........</v>
      </c>
      <c r="AI3039" t="str">
        <f t="shared" si="795"/>
        <v>.......</v>
      </c>
      <c r="AJ3039" t="str">
        <f t="shared" si="796"/>
        <v>.......</v>
      </c>
    </row>
    <row r="3040" spans="1:36" x14ac:dyDescent="0.25">
      <c r="A3040" t="s">
        <v>2506</v>
      </c>
      <c r="P3040" t="str">
        <f t="shared" si="797"/>
        <v xml:space="preserve">  42199   14  0 </v>
      </c>
      <c r="Q3040" t="str">
        <f t="shared" si="797"/>
        <v xml:space="preserve">   0.965 </v>
      </c>
      <c r="R3040" t="str">
        <f t="shared" si="785"/>
        <v xml:space="preserve">     0.0 </v>
      </c>
      <c r="S3040" t="str">
        <f t="shared" si="786"/>
        <v xml:space="preserve">     0.0 </v>
      </c>
      <c r="T3040" t="str">
        <f t="shared" si="787"/>
        <v xml:space="preserve">     0.0 </v>
      </c>
      <c r="U3040" t="str">
        <f t="shared" si="798"/>
        <v xml:space="preserve">         0.0 </v>
      </c>
      <c r="V3040" t="str">
        <f t="shared" si="788"/>
        <v xml:space="preserve">     0.0 </v>
      </c>
      <c r="W3040" t="str">
        <f t="shared" si="789"/>
        <v xml:space="preserve">     0.0</v>
      </c>
      <c r="X3040" t="str">
        <f t="shared" si="799"/>
        <v/>
      </c>
      <c r="Y3040" t="str">
        <f t="shared" si="799"/>
        <v/>
      </c>
      <c r="Z3040" t="str">
        <f t="shared" si="799"/>
        <v/>
      </c>
      <c r="AA3040" t="str">
        <f t="shared" si="790"/>
        <v/>
      </c>
      <c r="AB3040" t="str">
        <f t="shared" si="791"/>
        <v/>
      </c>
      <c r="AC3040" t="str">
        <f t="shared" si="792"/>
        <v/>
      </c>
      <c r="AD3040" t="str">
        <f t="shared" si="798"/>
        <v/>
      </c>
      <c r="AE3040" t="str">
        <f t="shared" si="793"/>
        <v/>
      </c>
      <c r="AF3040" t="str">
        <f t="shared" si="800"/>
        <v/>
      </c>
      <c r="AG3040" t="str">
        <f t="shared" si="800"/>
        <v/>
      </c>
      <c r="AH3040" t="str">
        <f t="shared" si="794"/>
        <v/>
      </c>
      <c r="AI3040" t="str">
        <f t="shared" si="795"/>
        <v/>
      </c>
      <c r="AJ3040" t="str">
        <f t="shared" si="796"/>
        <v/>
      </c>
    </row>
    <row r="3041" spans="1:36" x14ac:dyDescent="0.25">
      <c r="A3041" t="s">
        <v>2507</v>
      </c>
      <c r="P3041" t="str">
        <f t="shared" si="797"/>
        <v xml:space="preserve">  MAL2T1-MG013  </v>
      </c>
      <c r="Q3041" t="str">
        <f t="shared" si="797"/>
        <v xml:space="preserve">     0.2 </v>
      </c>
      <c r="R3041" t="str">
        <f t="shared" si="785"/>
        <v xml:space="preserve">     0.0 </v>
      </c>
      <c r="S3041" t="str">
        <f t="shared" si="786"/>
        <v xml:space="preserve">     0.0 </v>
      </c>
      <c r="T3041" t="str">
        <f t="shared" si="787"/>
        <v xml:space="preserve">     0.0 </v>
      </c>
      <c r="U3041" t="str">
        <f t="shared" si="798"/>
        <v xml:space="preserve">         0.0 </v>
      </c>
      <c r="V3041" t="str">
        <f t="shared" si="788"/>
        <v xml:space="preserve">     0.0 </v>
      </c>
      <c r="W3041" t="str">
        <f t="shared" si="789"/>
        <v xml:space="preserve">     0.0 </v>
      </c>
      <c r="X3041" t="str">
        <f t="shared" si="799"/>
        <v xml:space="preserve">       </v>
      </c>
      <c r="Y3041" t="str">
        <f t="shared" si="799"/>
        <v xml:space="preserve">              </v>
      </c>
      <c r="Z3041" t="str">
        <f t="shared" si="799"/>
        <v xml:space="preserve">    </v>
      </c>
      <c r="AA3041" t="str">
        <f t="shared" si="790"/>
        <v xml:space="preserve">         </v>
      </c>
      <c r="AB3041" t="str">
        <f t="shared" si="791"/>
        <v xml:space="preserve">         </v>
      </c>
      <c r="AC3041" t="str">
        <f t="shared" si="792"/>
        <v xml:space="preserve">    </v>
      </c>
      <c r="AD3041" t="str">
        <f t="shared" si="798"/>
        <v/>
      </c>
      <c r="AE3041" t="str">
        <f t="shared" si="793"/>
        <v/>
      </c>
      <c r="AF3041" t="str">
        <f t="shared" si="800"/>
        <v/>
      </c>
      <c r="AG3041" t="str">
        <f t="shared" si="800"/>
        <v/>
      </c>
      <c r="AH3041" t="str">
        <f t="shared" si="794"/>
        <v/>
      </c>
      <c r="AI3041" t="str">
        <f t="shared" si="795"/>
        <v/>
      </c>
      <c r="AJ3041" t="str">
        <f t="shared" si="796"/>
        <v/>
      </c>
    </row>
    <row r="3042" spans="1:36" x14ac:dyDescent="0.25">
      <c r="A3042" t="s">
        <v>2508</v>
      </c>
      <c r="P3042" t="str">
        <f t="shared" si="797"/>
        <v xml:space="preserve">                </v>
      </c>
      <c r="Q3042" t="str">
        <f t="shared" si="797"/>
        <v xml:space="preserve">         </v>
      </c>
      <c r="R3042" t="str">
        <f t="shared" si="785"/>
        <v xml:space="preserve">   150.0 </v>
      </c>
      <c r="S3042" t="str">
        <f t="shared" si="786"/>
        <v xml:space="preserve">   180.0 </v>
      </c>
      <c r="T3042" t="str">
        <f t="shared" si="787"/>
        <v xml:space="preserve">   150.0 </v>
      </c>
      <c r="U3042" t="str">
        <f t="shared" si="798"/>
        <v xml:space="preserve">        0.0% </v>
      </c>
      <c r="V3042" t="str">
        <f t="shared" si="788"/>
        <v xml:space="preserve">         </v>
      </c>
      <c r="W3042" t="str">
        <f t="shared" si="789"/>
        <v xml:space="preserve">         </v>
      </c>
      <c r="X3042" t="str">
        <f t="shared" si="799"/>
        <v xml:space="preserve"> 42198 </v>
      </c>
      <c r="Y3042" t="str">
        <f t="shared" si="799"/>
        <v xml:space="preserve"> MAL2T1-MG000 </v>
      </c>
      <c r="Z3042" t="str">
        <f t="shared" si="799"/>
        <v xml:space="preserve">  1 </v>
      </c>
      <c r="AA3042" t="str">
        <f t="shared" si="790"/>
        <v xml:space="preserve">     0.0 </v>
      </c>
      <c r="AB3042" t="str">
        <f t="shared" si="791"/>
        <v xml:space="preserve">     0.0 </v>
      </c>
      <c r="AC3042" t="str">
        <f t="shared" si="792"/>
        <v xml:space="preserve">     0.0 </v>
      </c>
      <c r="AD3042" t="str">
        <f t="shared" si="798"/>
        <v xml:space="preserve"> 1.000F </v>
      </c>
      <c r="AE3042" t="str">
        <f t="shared" si="793"/>
        <v xml:space="preserve">       </v>
      </c>
      <c r="AF3042" t="str">
        <f t="shared" si="800"/>
        <v xml:space="preserve">     </v>
      </c>
      <c r="AG3042" t="str">
        <f t="shared" si="800"/>
        <v xml:space="preserve">     0.00 </v>
      </c>
      <c r="AH3042" t="str">
        <f t="shared" si="794"/>
        <v xml:space="preserve">     0.00 </v>
      </c>
      <c r="AI3042" t="str">
        <f t="shared" si="795"/>
        <v xml:space="preserve">       </v>
      </c>
      <c r="AJ3042" t="str">
        <f t="shared" si="796"/>
        <v xml:space="preserve">      </v>
      </c>
    </row>
    <row r="3043" spans="1:36" x14ac:dyDescent="0.25">
      <c r="A3043" t="s">
        <v>6</v>
      </c>
      <c r="P3043" t="str">
        <f t="shared" si="797"/>
        <v xml:space="preserve">  ..............</v>
      </c>
      <c r="Q3043" t="str">
        <f t="shared" si="797"/>
        <v>.........</v>
      </c>
      <c r="R3043" t="str">
        <f t="shared" si="785"/>
        <v>.........</v>
      </c>
      <c r="S3043" t="str">
        <f t="shared" si="786"/>
        <v>.........</v>
      </c>
      <c r="T3043" t="str">
        <f t="shared" si="787"/>
        <v>.........</v>
      </c>
      <c r="U3043" t="str">
        <f t="shared" si="798"/>
        <v>.............</v>
      </c>
      <c r="V3043" t="str">
        <f t="shared" si="788"/>
        <v>.........</v>
      </c>
      <c r="W3043" t="str">
        <f t="shared" si="789"/>
        <v>.........</v>
      </c>
      <c r="X3043" t="str">
        <f t="shared" si="799"/>
        <v>.......</v>
      </c>
      <c r="Y3043" t="str">
        <f t="shared" si="799"/>
        <v>..............</v>
      </c>
      <c r="Z3043" t="str">
        <f t="shared" si="799"/>
        <v>....</v>
      </c>
      <c r="AA3043" t="str">
        <f t="shared" si="790"/>
        <v>.........</v>
      </c>
      <c r="AB3043" t="str">
        <f t="shared" si="791"/>
        <v>.........</v>
      </c>
      <c r="AC3043" t="str">
        <f t="shared" si="792"/>
        <v>.........</v>
      </c>
      <c r="AD3043" t="str">
        <f t="shared" si="798"/>
        <v>........</v>
      </c>
      <c r="AE3043" t="str">
        <f t="shared" si="793"/>
        <v>.......</v>
      </c>
      <c r="AF3043" t="str">
        <f t="shared" si="800"/>
        <v>.....</v>
      </c>
      <c r="AG3043" t="str">
        <f t="shared" si="800"/>
        <v>..........</v>
      </c>
      <c r="AH3043" t="str">
        <f t="shared" si="794"/>
        <v>..........</v>
      </c>
      <c r="AI3043" t="str">
        <f t="shared" si="795"/>
        <v>.......</v>
      </c>
      <c r="AJ3043" t="str">
        <f t="shared" si="796"/>
        <v>.......</v>
      </c>
    </row>
    <row r="3044" spans="1:36" x14ac:dyDescent="0.25">
      <c r="A3044" t="s">
        <v>2509</v>
      </c>
      <c r="P3044" t="str">
        <f t="shared" si="797"/>
        <v xml:space="preserve">  42200  991  0 </v>
      </c>
      <c r="Q3044" t="str">
        <f t="shared" si="797"/>
        <v xml:space="preserve">   0.965 </v>
      </c>
      <c r="R3044" t="str">
        <f t="shared" si="785"/>
        <v xml:space="preserve">     0.0 </v>
      </c>
      <c r="S3044" t="str">
        <f t="shared" si="786"/>
        <v xml:space="preserve">     0.0 </v>
      </c>
      <c r="T3044" t="str">
        <f t="shared" si="787"/>
        <v xml:space="preserve">     0.0 </v>
      </c>
      <c r="U3044" t="str">
        <f t="shared" si="798"/>
        <v xml:space="preserve">         0.0 </v>
      </c>
      <c r="V3044" t="str">
        <f t="shared" si="788"/>
        <v xml:space="preserve">     0.0 </v>
      </c>
      <c r="W3044" t="str">
        <f t="shared" si="789"/>
        <v xml:space="preserve">     0.0</v>
      </c>
      <c r="X3044" t="str">
        <f t="shared" si="799"/>
        <v/>
      </c>
      <c r="Y3044" t="str">
        <f t="shared" si="799"/>
        <v/>
      </c>
      <c r="Z3044" t="str">
        <f t="shared" si="799"/>
        <v/>
      </c>
      <c r="AA3044" t="str">
        <f t="shared" si="790"/>
        <v/>
      </c>
      <c r="AB3044" t="str">
        <f t="shared" si="791"/>
        <v/>
      </c>
      <c r="AC3044" t="str">
        <f t="shared" si="792"/>
        <v/>
      </c>
      <c r="AD3044" t="str">
        <f t="shared" si="798"/>
        <v/>
      </c>
      <c r="AE3044" t="str">
        <f t="shared" si="793"/>
        <v/>
      </c>
      <c r="AF3044" t="str">
        <f t="shared" si="800"/>
        <v/>
      </c>
      <c r="AG3044" t="str">
        <f t="shared" si="800"/>
        <v/>
      </c>
      <c r="AH3044" t="str">
        <f t="shared" si="794"/>
        <v/>
      </c>
      <c r="AI3044" t="str">
        <f t="shared" si="795"/>
        <v/>
      </c>
      <c r="AJ3044" t="str">
        <f t="shared" si="796"/>
        <v/>
      </c>
    </row>
    <row r="3045" spans="1:36" x14ac:dyDescent="0.25">
      <c r="A3045" t="s">
        <v>2510</v>
      </c>
      <c r="P3045" t="str">
        <f t="shared" si="797"/>
        <v xml:space="preserve">  MAL2T2-MG000  </v>
      </c>
      <c r="Q3045" t="str">
        <f t="shared" si="797"/>
        <v xml:space="preserve">     0.2 </v>
      </c>
      <c r="R3045" t="str">
        <f t="shared" si="785"/>
        <v xml:space="preserve">     0.0 </v>
      </c>
      <c r="S3045" t="str">
        <f t="shared" si="786"/>
        <v xml:space="preserve">     0.0 </v>
      </c>
      <c r="T3045" t="str">
        <f t="shared" si="787"/>
        <v xml:space="preserve">     0.0 </v>
      </c>
      <c r="U3045" t="str">
        <f t="shared" si="798"/>
        <v xml:space="preserve">         0.0 </v>
      </c>
      <c r="V3045" t="str">
        <f t="shared" si="788"/>
        <v xml:space="preserve">     0.0 </v>
      </c>
      <c r="W3045" t="str">
        <f t="shared" si="789"/>
        <v xml:space="preserve">     0.0 </v>
      </c>
      <c r="X3045" t="str">
        <f t="shared" si="799"/>
        <v xml:space="preserve">       </v>
      </c>
      <c r="Y3045" t="str">
        <f t="shared" si="799"/>
        <v xml:space="preserve">              </v>
      </c>
      <c r="Z3045" t="str">
        <f t="shared" si="799"/>
        <v xml:space="preserve">    </v>
      </c>
      <c r="AA3045" t="str">
        <f t="shared" si="790"/>
        <v xml:space="preserve">         </v>
      </c>
      <c r="AB3045" t="str">
        <f t="shared" si="791"/>
        <v xml:space="preserve">         </v>
      </c>
      <c r="AC3045" t="str">
        <f t="shared" si="792"/>
        <v xml:space="preserve">    </v>
      </c>
      <c r="AD3045" t="str">
        <f t="shared" si="798"/>
        <v/>
      </c>
      <c r="AE3045" t="str">
        <f t="shared" si="793"/>
        <v/>
      </c>
      <c r="AF3045" t="str">
        <f t="shared" si="800"/>
        <v/>
      </c>
      <c r="AG3045" t="str">
        <f t="shared" si="800"/>
        <v/>
      </c>
      <c r="AH3045" t="str">
        <f t="shared" si="794"/>
        <v/>
      </c>
      <c r="AI3045" t="str">
        <f t="shared" si="795"/>
        <v/>
      </c>
      <c r="AJ3045" t="str">
        <f t="shared" si="796"/>
        <v/>
      </c>
    </row>
    <row r="3046" spans="1:36" x14ac:dyDescent="0.25">
      <c r="A3046" t="s">
        <v>2511</v>
      </c>
      <c r="P3046" t="str">
        <f t="shared" si="797"/>
        <v xml:space="preserve">                </v>
      </c>
      <c r="Q3046" t="str">
        <f t="shared" si="797"/>
        <v xml:space="preserve">         </v>
      </c>
      <c r="R3046" t="str">
        <f t="shared" si="785"/>
        <v xml:space="preserve">   200.0 </v>
      </c>
      <c r="S3046" t="str">
        <f t="shared" si="786"/>
        <v xml:space="preserve">   240.0 </v>
      </c>
      <c r="T3046" t="str">
        <f t="shared" si="787"/>
        <v xml:space="preserve">   200.0 </v>
      </c>
      <c r="U3046" t="str">
        <f t="shared" si="798"/>
        <v xml:space="preserve">       45.1% </v>
      </c>
      <c r="V3046" t="str">
        <f t="shared" si="788"/>
        <v xml:space="preserve">         </v>
      </c>
      <c r="W3046" t="str">
        <f t="shared" si="789"/>
        <v xml:space="preserve">         </v>
      </c>
      <c r="X3046" t="str">
        <f t="shared" si="799"/>
        <v xml:space="preserve">  7408 </v>
      </c>
      <c r="Y3046" t="str">
        <f t="shared" si="799"/>
        <v xml:space="preserve"> MALGR2-MG345 </v>
      </c>
      <c r="Z3046" t="str">
        <f t="shared" si="799"/>
        <v xml:space="preserve">  2 </v>
      </c>
      <c r="AA3046" t="str">
        <f t="shared" si="790"/>
        <v xml:space="preserve">    70.4 </v>
      </c>
      <c r="AB3046" t="str">
        <f t="shared" si="791"/>
        <v xml:space="preserve">    51.1 </v>
      </c>
      <c r="AC3046" t="str">
        <f t="shared" si="792"/>
        <v xml:space="preserve">    90.1 </v>
      </c>
      <c r="AD3046" t="str">
        <f t="shared" si="798"/>
        <v xml:space="preserve">        </v>
      </c>
      <c r="AE3046" t="str">
        <f t="shared" si="793"/>
        <v xml:space="preserve">       </v>
      </c>
      <c r="AF3046" t="str">
        <f t="shared" si="800"/>
        <v xml:space="preserve">     </v>
      </c>
      <c r="AG3046" t="str">
        <f t="shared" si="800"/>
        <v xml:space="preserve">     0.00 </v>
      </c>
      <c r="AH3046" t="str">
        <f t="shared" si="794"/>
        <v xml:space="preserve">     5.89 </v>
      </c>
      <c r="AI3046" t="str">
        <f t="shared" si="795"/>
        <v xml:space="preserve">       </v>
      </c>
      <c r="AJ3046" t="str">
        <f t="shared" si="796"/>
        <v xml:space="preserve">      </v>
      </c>
    </row>
    <row r="3047" spans="1:36" x14ac:dyDescent="0.25">
      <c r="A3047" t="s">
        <v>2512</v>
      </c>
      <c r="P3047" t="str">
        <f t="shared" si="797"/>
        <v xml:space="preserve">                </v>
      </c>
      <c r="Q3047" t="str">
        <f t="shared" si="797"/>
        <v xml:space="preserve">         </v>
      </c>
      <c r="R3047" t="str">
        <f t="shared" si="785"/>
        <v xml:space="preserve">   200.0 </v>
      </c>
      <c r="S3047" t="str">
        <f t="shared" si="786"/>
        <v xml:space="preserve">   240.0 </v>
      </c>
      <c r="T3047" t="str">
        <f t="shared" si="787"/>
        <v xml:space="preserve">   200.0 </v>
      </c>
      <c r="U3047" t="str">
        <f t="shared" si="798"/>
        <v xml:space="preserve">       45.1% </v>
      </c>
      <c r="V3047" t="str">
        <f t="shared" si="788"/>
        <v xml:space="preserve">         </v>
      </c>
      <c r="W3047" t="str">
        <f t="shared" si="789"/>
        <v xml:space="preserve">         </v>
      </c>
      <c r="X3047" t="str">
        <f t="shared" si="799"/>
        <v xml:space="preserve">  7409 </v>
      </c>
      <c r="Y3047" t="str">
        <f t="shared" si="799"/>
        <v xml:space="preserve"> MALGR2-MG138 </v>
      </c>
      <c r="Z3047" t="str">
        <f t="shared" si="799"/>
        <v xml:space="preserve">  2 </v>
      </c>
      <c r="AA3047" t="str">
        <f t="shared" si="790"/>
        <v xml:space="preserve">   -70.4 </v>
      </c>
      <c r="AB3047" t="str">
        <f t="shared" si="791"/>
        <v xml:space="preserve">   -51.1 </v>
      </c>
      <c r="AC3047" t="str">
        <f t="shared" si="792"/>
        <v xml:space="preserve">    90.1 </v>
      </c>
      <c r="AD3047" t="str">
        <f t="shared" si="798"/>
        <v xml:space="preserve">        </v>
      </c>
      <c r="AE3047" t="str">
        <f t="shared" si="793"/>
        <v xml:space="preserve">       </v>
      </c>
      <c r="AF3047" t="str">
        <f t="shared" si="800"/>
        <v xml:space="preserve"> 358 </v>
      </c>
      <c r="AG3047" t="str">
        <f t="shared" si="800"/>
        <v xml:space="preserve">     0.00 </v>
      </c>
      <c r="AH3047" t="str">
        <f t="shared" si="794"/>
        <v xml:space="preserve">    -0.20 </v>
      </c>
      <c r="AI3047" t="str">
        <f t="shared" si="795"/>
        <v xml:space="preserve">       </v>
      </c>
      <c r="AJ3047" t="str">
        <f t="shared" si="796"/>
        <v xml:space="preserve">      </v>
      </c>
    </row>
    <row r="3048" spans="1:36" x14ac:dyDescent="0.25">
      <c r="A3048" t="s">
        <v>2513</v>
      </c>
      <c r="P3048" t="str">
        <f t="shared" si="797"/>
        <v xml:space="preserve">                </v>
      </c>
      <c r="Q3048" t="str">
        <f t="shared" si="797"/>
        <v xml:space="preserve">         </v>
      </c>
      <c r="R3048" t="str">
        <f t="shared" si="785"/>
        <v xml:space="preserve">   150.0 </v>
      </c>
      <c r="S3048" t="str">
        <f t="shared" si="786"/>
        <v xml:space="preserve">   180.0 </v>
      </c>
      <c r="T3048" t="str">
        <f t="shared" si="787"/>
        <v xml:space="preserve">   150.0 </v>
      </c>
      <c r="U3048" t="str">
        <f t="shared" si="798"/>
        <v xml:space="preserve">        0.0% </v>
      </c>
      <c r="V3048" t="str">
        <f t="shared" si="788"/>
        <v xml:space="preserve">         </v>
      </c>
      <c r="W3048" t="str">
        <f t="shared" si="789"/>
        <v xml:space="preserve">         </v>
      </c>
      <c r="X3048" t="str">
        <f t="shared" si="799"/>
        <v xml:space="preserve"> 42201 </v>
      </c>
      <c r="Y3048" t="str">
        <f t="shared" si="799"/>
        <v xml:space="preserve"> MAL2T2-MG013 </v>
      </c>
      <c r="Z3048" t="str">
        <f t="shared" si="799"/>
        <v xml:space="preserve">  2 </v>
      </c>
      <c r="AA3048" t="str">
        <f t="shared" si="790"/>
        <v xml:space="preserve">     0.0 </v>
      </c>
      <c r="AB3048" t="str">
        <f t="shared" si="791"/>
        <v xml:space="preserve">     0.0 </v>
      </c>
      <c r="AC3048" t="str">
        <f t="shared" si="792"/>
        <v xml:space="preserve">     0.0 </v>
      </c>
      <c r="AD3048" t="str">
        <f t="shared" si="798"/>
        <v xml:space="preserve">        </v>
      </c>
      <c r="AE3048" t="str">
        <f t="shared" si="793"/>
        <v xml:space="preserve">       </v>
      </c>
      <c r="AF3048" t="str">
        <f t="shared" si="800"/>
        <v xml:space="preserve">     </v>
      </c>
      <c r="AG3048" t="str">
        <f t="shared" si="800"/>
        <v xml:space="preserve">     0.00 </v>
      </c>
      <c r="AH3048" t="str">
        <f t="shared" si="794"/>
        <v xml:space="preserve">     0.00 </v>
      </c>
      <c r="AI3048" t="str">
        <f t="shared" si="795"/>
        <v xml:space="preserve">       </v>
      </c>
      <c r="AJ3048" t="str">
        <f t="shared" si="796"/>
        <v xml:space="preserve">      </v>
      </c>
    </row>
    <row r="3049" spans="1:36" x14ac:dyDescent="0.25">
      <c r="A3049" t="s">
        <v>6</v>
      </c>
      <c r="P3049" t="str">
        <f t="shared" si="797"/>
        <v xml:space="preserve">  ..............</v>
      </c>
      <c r="Q3049" t="str">
        <f t="shared" si="797"/>
        <v>.........</v>
      </c>
      <c r="R3049" t="str">
        <f t="shared" si="785"/>
        <v>.........</v>
      </c>
      <c r="S3049" t="str">
        <f t="shared" si="786"/>
        <v>.........</v>
      </c>
      <c r="T3049" t="str">
        <f t="shared" si="787"/>
        <v>.........</v>
      </c>
      <c r="U3049" t="str">
        <f t="shared" si="798"/>
        <v>.............</v>
      </c>
      <c r="V3049" t="str">
        <f t="shared" si="788"/>
        <v>.........</v>
      </c>
      <c r="W3049" t="str">
        <f t="shared" si="789"/>
        <v>.........</v>
      </c>
      <c r="X3049" t="str">
        <f t="shared" si="799"/>
        <v>.......</v>
      </c>
      <c r="Y3049" t="str">
        <f t="shared" si="799"/>
        <v>..............</v>
      </c>
      <c r="Z3049" t="str">
        <f t="shared" si="799"/>
        <v>....</v>
      </c>
      <c r="AA3049" t="str">
        <f t="shared" si="790"/>
        <v>.........</v>
      </c>
      <c r="AB3049" t="str">
        <f t="shared" si="791"/>
        <v>.........</v>
      </c>
      <c r="AC3049" t="str">
        <f t="shared" si="792"/>
        <v>.........</v>
      </c>
      <c r="AD3049" t="str">
        <f t="shared" si="798"/>
        <v>........</v>
      </c>
      <c r="AE3049" t="str">
        <f t="shared" si="793"/>
        <v>.......</v>
      </c>
      <c r="AF3049" t="str">
        <f t="shared" si="800"/>
        <v>.....</v>
      </c>
      <c r="AG3049" t="str">
        <f t="shared" si="800"/>
        <v>..........</v>
      </c>
      <c r="AH3049" t="str">
        <f t="shared" si="794"/>
        <v>..........</v>
      </c>
      <c r="AI3049" t="str">
        <f t="shared" si="795"/>
        <v>.......</v>
      </c>
      <c r="AJ3049" t="str">
        <f t="shared" si="796"/>
        <v>.......</v>
      </c>
    </row>
    <row r="3050" spans="1:36" x14ac:dyDescent="0.25">
      <c r="A3050" t="s">
        <v>2514</v>
      </c>
      <c r="P3050" t="str">
        <f t="shared" si="797"/>
        <v xml:space="preserve">  42201   14  0 </v>
      </c>
      <c r="Q3050" t="str">
        <f t="shared" si="797"/>
        <v xml:space="preserve">   0.965 </v>
      </c>
      <c r="R3050" t="str">
        <f t="shared" si="785"/>
        <v xml:space="preserve">     0.0 </v>
      </c>
      <c r="S3050" t="str">
        <f t="shared" si="786"/>
        <v xml:space="preserve">     0.0 </v>
      </c>
      <c r="T3050" t="str">
        <f t="shared" si="787"/>
        <v xml:space="preserve">     0.0 </v>
      </c>
      <c r="U3050" t="str">
        <f t="shared" si="798"/>
        <v xml:space="preserve">         0.0 </v>
      </c>
      <c r="V3050" t="str">
        <f t="shared" si="788"/>
        <v xml:space="preserve">     0.0 </v>
      </c>
      <c r="W3050" t="str">
        <f t="shared" si="789"/>
        <v xml:space="preserve">     0.0</v>
      </c>
      <c r="X3050" t="str">
        <f t="shared" si="799"/>
        <v/>
      </c>
      <c r="Y3050" t="str">
        <f t="shared" si="799"/>
        <v/>
      </c>
      <c r="Z3050" t="str">
        <f t="shared" si="799"/>
        <v/>
      </c>
      <c r="AA3050" t="str">
        <f t="shared" si="790"/>
        <v/>
      </c>
      <c r="AB3050" t="str">
        <f t="shared" si="791"/>
        <v/>
      </c>
      <c r="AC3050" t="str">
        <f t="shared" si="792"/>
        <v/>
      </c>
      <c r="AD3050" t="str">
        <f t="shared" si="798"/>
        <v/>
      </c>
      <c r="AE3050" t="str">
        <f t="shared" si="793"/>
        <v/>
      </c>
      <c r="AF3050" t="str">
        <f t="shared" si="800"/>
        <v/>
      </c>
      <c r="AG3050" t="str">
        <f t="shared" si="800"/>
        <v/>
      </c>
      <c r="AH3050" t="str">
        <f t="shared" si="794"/>
        <v/>
      </c>
      <c r="AI3050" t="str">
        <f t="shared" si="795"/>
        <v/>
      </c>
      <c r="AJ3050" t="str">
        <f t="shared" si="796"/>
        <v/>
      </c>
    </row>
    <row r="3051" spans="1:36" x14ac:dyDescent="0.25">
      <c r="A3051" t="s">
        <v>2515</v>
      </c>
      <c r="P3051" t="str">
        <f t="shared" si="797"/>
        <v xml:space="preserve">  MAL2T2-MG013  </v>
      </c>
      <c r="Q3051" t="str">
        <f t="shared" si="797"/>
        <v xml:space="preserve">     0.2 </v>
      </c>
      <c r="R3051" t="str">
        <f t="shared" si="785"/>
        <v xml:space="preserve">     0.0 </v>
      </c>
      <c r="S3051" t="str">
        <f t="shared" si="786"/>
        <v xml:space="preserve">     0.0 </v>
      </c>
      <c r="T3051" t="str">
        <f t="shared" si="787"/>
        <v xml:space="preserve">     0.0 </v>
      </c>
      <c r="U3051" t="str">
        <f t="shared" si="798"/>
        <v xml:space="preserve">         0.0 </v>
      </c>
      <c r="V3051" t="str">
        <f t="shared" si="788"/>
        <v xml:space="preserve">     0.0 </v>
      </c>
      <c r="W3051" t="str">
        <f t="shared" si="789"/>
        <v xml:space="preserve">     0.0 </v>
      </c>
      <c r="X3051" t="str">
        <f t="shared" si="799"/>
        <v xml:space="preserve">       </v>
      </c>
      <c r="Y3051" t="str">
        <f t="shared" si="799"/>
        <v xml:space="preserve">              </v>
      </c>
      <c r="Z3051" t="str">
        <f t="shared" si="799"/>
        <v xml:space="preserve">    </v>
      </c>
      <c r="AA3051" t="str">
        <f t="shared" si="790"/>
        <v xml:space="preserve">         </v>
      </c>
      <c r="AB3051" t="str">
        <f t="shared" si="791"/>
        <v xml:space="preserve">         </v>
      </c>
      <c r="AC3051" t="str">
        <f t="shared" si="792"/>
        <v xml:space="preserve">    </v>
      </c>
      <c r="AD3051" t="str">
        <f t="shared" si="798"/>
        <v/>
      </c>
      <c r="AE3051" t="str">
        <f t="shared" si="793"/>
        <v/>
      </c>
      <c r="AF3051" t="str">
        <f t="shared" si="800"/>
        <v/>
      </c>
      <c r="AG3051" t="str">
        <f t="shared" si="800"/>
        <v/>
      </c>
      <c r="AH3051" t="str">
        <f t="shared" si="794"/>
        <v/>
      </c>
      <c r="AI3051" t="str">
        <f t="shared" si="795"/>
        <v/>
      </c>
      <c r="AJ3051" t="str">
        <f t="shared" si="796"/>
        <v/>
      </c>
    </row>
    <row r="3052" spans="1:36" x14ac:dyDescent="0.25">
      <c r="A3052" t="s">
        <v>2516</v>
      </c>
      <c r="P3052" t="str">
        <f t="shared" si="797"/>
        <v xml:space="preserve">                </v>
      </c>
      <c r="Q3052" t="str">
        <f t="shared" si="797"/>
        <v xml:space="preserve">         </v>
      </c>
      <c r="R3052" t="str">
        <f t="shared" si="785"/>
        <v xml:space="preserve">   150.0 </v>
      </c>
      <c r="S3052" t="str">
        <f t="shared" si="786"/>
        <v xml:space="preserve">   180.0 </v>
      </c>
      <c r="T3052" t="str">
        <f t="shared" si="787"/>
        <v xml:space="preserve">   150.0 </v>
      </c>
      <c r="U3052" t="str">
        <f t="shared" si="798"/>
        <v xml:space="preserve">        0.0% </v>
      </c>
      <c r="V3052" t="str">
        <f t="shared" si="788"/>
        <v xml:space="preserve">         </v>
      </c>
      <c r="W3052" t="str">
        <f t="shared" si="789"/>
        <v xml:space="preserve">         </v>
      </c>
      <c r="X3052" t="str">
        <f t="shared" si="799"/>
        <v xml:space="preserve"> 42200 </v>
      </c>
      <c r="Y3052" t="str">
        <f t="shared" si="799"/>
        <v xml:space="preserve"> MAL2T2-MG000 </v>
      </c>
      <c r="Z3052" t="str">
        <f t="shared" si="799"/>
        <v xml:space="preserve">  2 </v>
      </c>
      <c r="AA3052" t="str">
        <f t="shared" si="790"/>
        <v xml:space="preserve">     0.0 </v>
      </c>
      <c r="AB3052" t="str">
        <f t="shared" si="791"/>
        <v xml:space="preserve">     0.0 </v>
      </c>
      <c r="AC3052" t="str">
        <f t="shared" si="792"/>
        <v xml:space="preserve">     0.0 </v>
      </c>
      <c r="AD3052" t="str">
        <f t="shared" si="798"/>
        <v xml:space="preserve"> 1.000F </v>
      </c>
      <c r="AE3052" t="str">
        <f t="shared" si="793"/>
        <v xml:space="preserve">       </v>
      </c>
      <c r="AF3052" t="str">
        <f t="shared" si="800"/>
        <v xml:space="preserve">     </v>
      </c>
      <c r="AG3052" t="str">
        <f t="shared" si="800"/>
        <v xml:space="preserve">     0.00 </v>
      </c>
      <c r="AH3052" t="str">
        <f t="shared" si="794"/>
        <v xml:space="preserve">     0.00 </v>
      </c>
      <c r="AI3052" t="str">
        <f t="shared" si="795"/>
        <v xml:space="preserve">       </v>
      </c>
      <c r="AJ3052" t="str">
        <f t="shared" si="796"/>
        <v xml:space="preserve">      </v>
      </c>
    </row>
    <row r="3053" spans="1:36" x14ac:dyDescent="0.25">
      <c r="A3053" t="s">
        <v>6</v>
      </c>
      <c r="P3053" t="str">
        <f t="shared" si="797"/>
        <v xml:space="preserve">  ..............</v>
      </c>
      <c r="Q3053" t="str">
        <f t="shared" si="797"/>
        <v>.........</v>
      </c>
      <c r="R3053" t="str">
        <f t="shared" si="785"/>
        <v>.........</v>
      </c>
      <c r="S3053" t="str">
        <f t="shared" si="786"/>
        <v>.........</v>
      </c>
      <c r="T3053" t="str">
        <f t="shared" si="787"/>
        <v>.........</v>
      </c>
      <c r="U3053" t="str">
        <f t="shared" si="798"/>
        <v>.............</v>
      </c>
      <c r="V3053" t="str">
        <f t="shared" si="788"/>
        <v>.........</v>
      </c>
      <c r="W3053" t="str">
        <f t="shared" si="789"/>
        <v>.........</v>
      </c>
      <c r="X3053" t="str">
        <f t="shared" si="799"/>
        <v>.......</v>
      </c>
      <c r="Y3053" t="str">
        <f t="shared" si="799"/>
        <v>..............</v>
      </c>
      <c r="Z3053" t="str">
        <f t="shared" si="799"/>
        <v>....</v>
      </c>
      <c r="AA3053" t="str">
        <f t="shared" si="790"/>
        <v>.........</v>
      </c>
      <c r="AB3053" t="str">
        <f t="shared" si="791"/>
        <v>.........</v>
      </c>
      <c r="AC3053" t="str">
        <f t="shared" si="792"/>
        <v>.........</v>
      </c>
      <c r="AD3053" t="str">
        <f t="shared" si="798"/>
        <v>........</v>
      </c>
      <c r="AE3053" t="str">
        <f t="shared" si="793"/>
        <v>.......</v>
      </c>
      <c r="AF3053" t="str">
        <f t="shared" si="800"/>
        <v>.....</v>
      </c>
      <c r="AG3053" t="str">
        <f t="shared" si="800"/>
        <v>..........</v>
      </c>
      <c r="AH3053" t="str">
        <f t="shared" si="794"/>
        <v>..........</v>
      </c>
      <c r="AI3053" t="str">
        <f t="shared" si="795"/>
        <v>.......</v>
      </c>
      <c r="AJ3053" t="str">
        <f t="shared" si="796"/>
        <v>.......</v>
      </c>
    </row>
    <row r="3054" spans="1:36" x14ac:dyDescent="0.25">
      <c r="A3054" t="s">
        <v>2517</v>
      </c>
      <c r="P3054" t="str">
        <f t="shared" si="797"/>
        <v xml:space="preserve">  42202  991  0 </v>
      </c>
      <c r="Q3054" t="str">
        <f t="shared" si="797"/>
        <v xml:space="preserve">   1.017 </v>
      </c>
      <c r="R3054" t="str">
        <f t="shared" si="785"/>
        <v xml:space="preserve">     0.0 </v>
      </c>
      <c r="S3054" t="str">
        <f t="shared" si="786"/>
        <v xml:space="preserve">     0.0 </v>
      </c>
      <c r="T3054" t="str">
        <f t="shared" si="787"/>
        <v xml:space="preserve">     0.0 </v>
      </c>
      <c r="U3054" t="str">
        <f t="shared" si="798"/>
        <v xml:space="preserve">         0.0 </v>
      </c>
      <c r="V3054" t="str">
        <f t="shared" si="788"/>
        <v xml:space="preserve">     0.0 </v>
      </c>
      <c r="W3054" t="str">
        <f t="shared" si="789"/>
        <v xml:space="preserve">     0.0</v>
      </c>
      <c r="X3054" t="str">
        <f t="shared" si="799"/>
        <v/>
      </c>
      <c r="Y3054" t="str">
        <f t="shared" si="799"/>
        <v/>
      </c>
      <c r="Z3054" t="str">
        <f t="shared" si="799"/>
        <v/>
      </c>
      <c r="AA3054" t="str">
        <f t="shared" si="790"/>
        <v/>
      </c>
      <c r="AB3054" t="str">
        <f t="shared" si="791"/>
        <v/>
      </c>
      <c r="AC3054" t="str">
        <f t="shared" si="792"/>
        <v/>
      </c>
      <c r="AD3054" t="str">
        <f t="shared" si="798"/>
        <v/>
      </c>
      <c r="AE3054" t="str">
        <f t="shared" si="793"/>
        <v/>
      </c>
      <c r="AF3054" t="str">
        <f t="shared" si="800"/>
        <v/>
      </c>
      <c r="AG3054" t="str">
        <f t="shared" si="800"/>
        <v/>
      </c>
      <c r="AH3054" t="str">
        <f t="shared" si="794"/>
        <v/>
      </c>
      <c r="AI3054" t="str">
        <f t="shared" si="795"/>
        <v/>
      </c>
      <c r="AJ3054" t="str">
        <f t="shared" si="796"/>
        <v/>
      </c>
    </row>
    <row r="3055" spans="1:36" x14ac:dyDescent="0.25">
      <c r="A3055" t="s">
        <v>2518</v>
      </c>
      <c r="P3055" t="str">
        <f t="shared" si="797"/>
        <v xml:space="preserve">  NPONT1-MG000  </v>
      </c>
      <c r="Q3055" t="str">
        <f t="shared" si="797"/>
        <v xml:space="preserve">    -4.8 </v>
      </c>
      <c r="R3055" t="str">
        <f t="shared" si="785"/>
        <v xml:space="preserve">     0.0 </v>
      </c>
      <c r="S3055" t="str">
        <f t="shared" si="786"/>
        <v xml:space="preserve">     0.0 </v>
      </c>
      <c r="T3055" t="str">
        <f t="shared" si="787"/>
        <v xml:space="preserve">     0.0 </v>
      </c>
      <c r="U3055" t="str">
        <f t="shared" si="798"/>
        <v xml:space="preserve">         0.0 </v>
      </c>
      <c r="V3055" t="str">
        <f t="shared" si="788"/>
        <v xml:space="preserve">     0.0 </v>
      </c>
      <c r="W3055" t="str">
        <f t="shared" si="789"/>
        <v xml:space="preserve">     0.0 </v>
      </c>
      <c r="X3055" t="str">
        <f t="shared" si="799"/>
        <v xml:space="preserve">       </v>
      </c>
      <c r="Y3055" t="str">
        <f t="shared" si="799"/>
        <v xml:space="preserve">              </v>
      </c>
      <c r="Z3055" t="str">
        <f t="shared" si="799"/>
        <v xml:space="preserve">    </v>
      </c>
      <c r="AA3055" t="str">
        <f t="shared" si="790"/>
        <v xml:space="preserve">         </v>
      </c>
      <c r="AB3055" t="str">
        <f t="shared" si="791"/>
        <v xml:space="preserve">         </v>
      </c>
      <c r="AC3055" t="str">
        <f t="shared" si="792"/>
        <v xml:space="preserve">    </v>
      </c>
      <c r="AD3055" t="str">
        <f t="shared" si="798"/>
        <v/>
      </c>
      <c r="AE3055" t="str">
        <f t="shared" si="793"/>
        <v/>
      </c>
      <c r="AF3055" t="str">
        <f t="shared" si="800"/>
        <v/>
      </c>
      <c r="AG3055" t="str">
        <f t="shared" si="800"/>
        <v/>
      </c>
      <c r="AH3055" t="str">
        <f t="shared" si="794"/>
        <v/>
      </c>
      <c r="AI3055" t="str">
        <f t="shared" si="795"/>
        <v/>
      </c>
      <c r="AJ3055" t="str">
        <f t="shared" si="796"/>
        <v/>
      </c>
    </row>
    <row r="3056" spans="1:36" x14ac:dyDescent="0.25">
      <c r="A3056" t="s">
        <v>2519</v>
      </c>
      <c r="P3056" t="str">
        <f t="shared" si="797"/>
        <v xml:space="preserve">                </v>
      </c>
      <c r="Q3056" t="str">
        <f t="shared" si="797"/>
        <v xml:space="preserve">         </v>
      </c>
      <c r="R3056" t="str">
        <f t="shared" si="785"/>
        <v xml:space="preserve">   300.0 </v>
      </c>
      <c r="S3056" t="str">
        <f t="shared" si="786"/>
        <v xml:space="preserve">   360.0 </v>
      </c>
      <c r="T3056" t="str">
        <f t="shared" si="787"/>
        <v xml:space="preserve">   300.0 </v>
      </c>
      <c r="U3056" t="str">
        <f t="shared" si="798"/>
        <v xml:space="preserve">        9.2% </v>
      </c>
      <c r="V3056" t="str">
        <f t="shared" si="788"/>
        <v xml:space="preserve">         </v>
      </c>
      <c r="W3056" t="str">
        <f t="shared" si="789"/>
        <v xml:space="preserve">         </v>
      </c>
      <c r="X3056" t="str">
        <f t="shared" si="799"/>
        <v xml:space="preserve">   360 </v>
      </c>
      <c r="Y3056" t="str">
        <f t="shared" si="799"/>
        <v xml:space="preserve"> NPONTE-MG500 </v>
      </c>
      <c r="Z3056" t="str">
        <f t="shared" si="799"/>
        <v xml:space="preserve">  1 </v>
      </c>
      <c r="AA3056" t="str">
        <f t="shared" si="790"/>
        <v xml:space="preserve">    27.3 </v>
      </c>
      <c r="AB3056" t="str">
        <f t="shared" si="791"/>
        <v xml:space="preserve">     6.5 </v>
      </c>
      <c r="AC3056" t="str">
        <f t="shared" si="792"/>
        <v xml:space="preserve">    27.6 </v>
      </c>
      <c r="AD3056" t="str">
        <f t="shared" si="798"/>
        <v xml:space="preserve">        </v>
      </c>
      <c r="AE3056" t="str">
        <f t="shared" si="793"/>
        <v xml:space="preserve">       </v>
      </c>
      <c r="AF3056" t="str">
        <f t="shared" si="800"/>
        <v xml:space="preserve"> 351 </v>
      </c>
      <c r="AG3056" t="str">
        <f t="shared" si="800"/>
        <v xml:space="preserve">     0.00 </v>
      </c>
      <c r="AH3056" t="str">
        <f t="shared" si="794"/>
        <v xml:space="preserve">     0.57 </v>
      </c>
      <c r="AI3056" t="str">
        <f t="shared" si="795"/>
        <v xml:space="preserve">       </v>
      </c>
      <c r="AJ3056" t="str">
        <f t="shared" si="796"/>
        <v xml:space="preserve">      </v>
      </c>
    </row>
    <row r="3057" spans="1:36" x14ac:dyDescent="0.25">
      <c r="A3057" t="s">
        <v>2520</v>
      </c>
      <c r="P3057" t="str">
        <f t="shared" si="797"/>
        <v xml:space="preserve">                </v>
      </c>
      <c r="Q3057" t="str">
        <f t="shared" si="797"/>
        <v xml:space="preserve">         </v>
      </c>
      <c r="R3057" t="str">
        <f t="shared" si="785"/>
        <v xml:space="preserve">   300.0 </v>
      </c>
      <c r="S3057" t="str">
        <f t="shared" si="786"/>
        <v xml:space="preserve">   360.0 </v>
      </c>
      <c r="T3057" t="str">
        <f t="shared" si="787"/>
        <v xml:space="preserve">   300.0 </v>
      </c>
      <c r="U3057" t="str">
        <f t="shared" si="798"/>
        <v xml:space="preserve">        9.2% </v>
      </c>
      <c r="V3057" t="str">
        <f t="shared" si="788"/>
        <v xml:space="preserve">         </v>
      </c>
      <c r="W3057" t="str">
        <f t="shared" si="789"/>
        <v xml:space="preserve">         </v>
      </c>
      <c r="X3057" t="str">
        <f t="shared" si="799"/>
        <v xml:space="preserve">  7407 </v>
      </c>
      <c r="Y3057" t="str">
        <f t="shared" si="799"/>
        <v xml:space="preserve"> NPONTE-MG345 </v>
      </c>
      <c r="Z3057" t="str">
        <f t="shared" si="799"/>
        <v xml:space="preserve">  1 </v>
      </c>
      <c r="AA3057" t="str">
        <f t="shared" si="790"/>
        <v xml:space="preserve">   -27.3 </v>
      </c>
      <c r="AB3057" t="str">
        <f t="shared" si="791"/>
        <v xml:space="preserve">    -6.5 </v>
      </c>
      <c r="AC3057" t="str">
        <f t="shared" si="792"/>
        <v xml:space="preserve">    27.6 </v>
      </c>
      <c r="AD3057" t="str">
        <f t="shared" si="798"/>
        <v xml:space="preserve">        </v>
      </c>
      <c r="AE3057" t="str">
        <f t="shared" si="793"/>
        <v xml:space="preserve">       </v>
      </c>
      <c r="AF3057" t="str">
        <f t="shared" si="800"/>
        <v xml:space="preserve">     </v>
      </c>
      <c r="AG3057" t="str">
        <f t="shared" si="800"/>
        <v xml:space="preserve">     0.00 </v>
      </c>
      <c r="AH3057" t="str">
        <f t="shared" si="794"/>
        <v xml:space="preserve">    -0.18 </v>
      </c>
      <c r="AI3057" t="str">
        <f t="shared" si="795"/>
        <v xml:space="preserve">       </v>
      </c>
      <c r="AJ3057" t="str">
        <f t="shared" si="796"/>
        <v xml:space="preserve">      </v>
      </c>
    </row>
    <row r="3058" spans="1:36" x14ac:dyDescent="0.25">
      <c r="A3058" t="s">
        <v>2521</v>
      </c>
      <c r="P3058" t="str">
        <f t="shared" si="797"/>
        <v xml:space="preserve">                </v>
      </c>
      <c r="Q3058" t="str">
        <f t="shared" si="797"/>
        <v xml:space="preserve">         </v>
      </c>
      <c r="R3058" t="str">
        <f t="shared" si="785"/>
        <v xml:space="preserve">     5.0 </v>
      </c>
      <c r="S3058" t="str">
        <f t="shared" si="786"/>
        <v xml:space="preserve">     5.0 </v>
      </c>
      <c r="T3058" t="str">
        <f t="shared" si="787"/>
        <v xml:space="preserve">     5.0 </v>
      </c>
      <c r="U3058" t="str">
        <f t="shared" si="798"/>
        <v xml:space="preserve">        0.0% </v>
      </c>
      <c r="V3058" t="str">
        <f t="shared" si="788"/>
        <v xml:space="preserve">         </v>
      </c>
      <c r="W3058" t="str">
        <f t="shared" si="789"/>
        <v xml:space="preserve">         </v>
      </c>
      <c r="X3058" t="str">
        <f t="shared" si="799"/>
        <v xml:space="preserve"> 42203 </v>
      </c>
      <c r="Y3058" t="str">
        <f t="shared" si="799"/>
        <v xml:space="preserve"> NPONT1-MG013 </v>
      </c>
      <c r="Z3058" t="str">
        <f t="shared" si="799"/>
        <v xml:space="preserve">  1 </v>
      </c>
      <c r="AA3058" t="str">
        <f t="shared" si="790"/>
        <v xml:space="preserve">     0.0 </v>
      </c>
      <c r="AB3058" t="str">
        <f t="shared" si="791"/>
        <v xml:space="preserve">     0.0 </v>
      </c>
      <c r="AC3058" t="str">
        <f t="shared" si="792"/>
        <v xml:space="preserve">     0.0 </v>
      </c>
      <c r="AD3058" t="str">
        <f t="shared" si="798"/>
        <v xml:space="preserve"> 1.000F </v>
      </c>
      <c r="AE3058" t="str">
        <f t="shared" si="793"/>
        <v xml:space="preserve">       </v>
      </c>
      <c r="AF3058" t="str">
        <f t="shared" si="800"/>
        <v xml:space="preserve">     </v>
      </c>
      <c r="AG3058" t="str">
        <f t="shared" si="800"/>
        <v xml:space="preserve">     0.00 </v>
      </c>
      <c r="AH3058" t="str">
        <f t="shared" si="794"/>
        <v xml:space="preserve">     0.00 </v>
      </c>
      <c r="AI3058" t="str">
        <f t="shared" si="795"/>
        <v xml:space="preserve">       </v>
      </c>
      <c r="AJ3058" t="str">
        <f t="shared" si="796"/>
        <v xml:space="preserve">      </v>
      </c>
    </row>
    <row r="3059" spans="1:36" x14ac:dyDescent="0.25">
      <c r="A3059" t="s">
        <v>6</v>
      </c>
      <c r="P3059" t="str">
        <f t="shared" si="797"/>
        <v xml:space="preserve">  ..............</v>
      </c>
      <c r="Q3059" t="str">
        <f t="shared" si="797"/>
        <v>.........</v>
      </c>
      <c r="R3059" t="str">
        <f t="shared" si="785"/>
        <v>.........</v>
      </c>
      <c r="S3059" t="str">
        <f t="shared" si="786"/>
        <v>.........</v>
      </c>
      <c r="T3059" t="str">
        <f t="shared" si="787"/>
        <v>.........</v>
      </c>
      <c r="U3059" t="str">
        <f t="shared" si="798"/>
        <v>.............</v>
      </c>
      <c r="V3059" t="str">
        <f t="shared" si="788"/>
        <v>.........</v>
      </c>
      <c r="W3059" t="str">
        <f t="shared" si="789"/>
        <v>.........</v>
      </c>
      <c r="X3059" t="str">
        <f t="shared" si="799"/>
        <v>.......</v>
      </c>
      <c r="Y3059" t="str">
        <f t="shared" si="799"/>
        <v>..............</v>
      </c>
      <c r="Z3059" t="str">
        <f t="shared" si="799"/>
        <v>....</v>
      </c>
      <c r="AA3059" t="str">
        <f t="shared" si="790"/>
        <v>.........</v>
      </c>
      <c r="AB3059" t="str">
        <f t="shared" si="791"/>
        <v>.........</v>
      </c>
      <c r="AC3059" t="str">
        <f t="shared" si="792"/>
        <v>.........</v>
      </c>
      <c r="AD3059" t="str">
        <f t="shared" si="798"/>
        <v>........</v>
      </c>
      <c r="AE3059" t="str">
        <f t="shared" si="793"/>
        <v>.......</v>
      </c>
      <c r="AF3059" t="str">
        <f t="shared" si="800"/>
        <v>.....</v>
      </c>
      <c r="AG3059" t="str">
        <f t="shared" si="800"/>
        <v>..........</v>
      </c>
      <c r="AH3059" t="str">
        <f t="shared" si="794"/>
        <v>..........</v>
      </c>
      <c r="AI3059" t="str">
        <f t="shared" si="795"/>
        <v>.......</v>
      </c>
      <c r="AJ3059" t="str">
        <f t="shared" si="796"/>
        <v>.......</v>
      </c>
    </row>
    <row r="3060" spans="1:36" x14ac:dyDescent="0.25">
      <c r="A3060" t="s">
        <v>2522</v>
      </c>
      <c r="P3060" t="str">
        <f t="shared" si="797"/>
        <v xml:space="preserve">  42203   14  0 </v>
      </c>
      <c r="Q3060" t="str">
        <f t="shared" si="797"/>
        <v xml:space="preserve">   1.017 </v>
      </c>
      <c r="R3060" t="str">
        <f t="shared" si="785"/>
        <v xml:space="preserve">     0.0 </v>
      </c>
      <c r="S3060" t="str">
        <f t="shared" si="786"/>
        <v xml:space="preserve">     0.0 </v>
      </c>
      <c r="T3060" t="str">
        <f t="shared" si="787"/>
        <v xml:space="preserve">     0.0 </v>
      </c>
      <c r="U3060" t="str">
        <f t="shared" si="798"/>
        <v xml:space="preserve">         0.0 </v>
      </c>
      <c r="V3060" t="str">
        <f t="shared" si="788"/>
        <v xml:space="preserve">     0.0 </v>
      </c>
      <c r="W3060" t="str">
        <f t="shared" si="789"/>
        <v xml:space="preserve">     0.0</v>
      </c>
      <c r="X3060" t="str">
        <f t="shared" si="799"/>
        <v/>
      </c>
      <c r="Y3060" t="str">
        <f t="shared" si="799"/>
        <v/>
      </c>
      <c r="Z3060" t="str">
        <f t="shared" si="799"/>
        <v/>
      </c>
      <c r="AA3060" t="str">
        <f t="shared" si="790"/>
        <v/>
      </c>
      <c r="AB3060" t="str">
        <f t="shared" si="791"/>
        <v/>
      </c>
      <c r="AC3060" t="str">
        <f t="shared" si="792"/>
        <v/>
      </c>
      <c r="AD3060" t="str">
        <f t="shared" si="798"/>
        <v/>
      </c>
      <c r="AE3060" t="str">
        <f t="shared" si="793"/>
        <v/>
      </c>
      <c r="AF3060" t="str">
        <f t="shared" si="800"/>
        <v/>
      </c>
      <c r="AG3060" t="str">
        <f t="shared" si="800"/>
        <v/>
      </c>
      <c r="AH3060" t="str">
        <f t="shared" si="794"/>
        <v/>
      </c>
      <c r="AI3060" t="str">
        <f t="shared" si="795"/>
        <v/>
      </c>
      <c r="AJ3060" t="str">
        <f t="shared" si="796"/>
        <v/>
      </c>
    </row>
    <row r="3061" spans="1:36" x14ac:dyDescent="0.25">
      <c r="A3061" t="s">
        <v>2523</v>
      </c>
      <c r="P3061" t="str">
        <f t="shared" si="797"/>
        <v xml:space="preserve">  NPONT1-MG013  </v>
      </c>
      <c r="Q3061" t="str">
        <f t="shared" si="797"/>
        <v xml:space="preserve">    -4.8 </v>
      </c>
      <c r="R3061" t="str">
        <f t="shared" si="785"/>
        <v xml:space="preserve">     0.0 </v>
      </c>
      <c r="S3061" t="str">
        <f t="shared" si="786"/>
        <v xml:space="preserve">     0.0 </v>
      </c>
      <c r="T3061" t="str">
        <f t="shared" si="787"/>
        <v xml:space="preserve">     0.0 </v>
      </c>
      <c r="U3061" t="str">
        <f t="shared" si="798"/>
        <v xml:space="preserve">         0.0 </v>
      </c>
      <c r="V3061" t="str">
        <f t="shared" si="788"/>
        <v xml:space="preserve">     0.0 </v>
      </c>
      <c r="W3061" t="str">
        <f t="shared" si="789"/>
        <v xml:space="preserve">     0.0 </v>
      </c>
      <c r="X3061" t="str">
        <f t="shared" si="799"/>
        <v xml:space="preserve">       </v>
      </c>
      <c r="Y3061" t="str">
        <f t="shared" si="799"/>
        <v xml:space="preserve">              </v>
      </c>
      <c r="Z3061" t="str">
        <f t="shared" si="799"/>
        <v xml:space="preserve">    </v>
      </c>
      <c r="AA3061" t="str">
        <f t="shared" si="790"/>
        <v xml:space="preserve">         </v>
      </c>
      <c r="AB3061" t="str">
        <f t="shared" si="791"/>
        <v xml:space="preserve">         </v>
      </c>
      <c r="AC3061" t="str">
        <f t="shared" si="792"/>
        <v xml:space="preserve">    </v>
      </c>
      <c r="AD3061" t="str">
        <f t="shared" si="798"/>
        <v/>
      </c>
      <c r="AE3061" t="str">
        <f t="shared" si="793"/>
        <v/>
      </c>
      <c r="AF3061" t="str">
        <f t="shared" si="800"/>
        <v/>
      </c>
      <c r="AG3061" t="str">
        <f t="shared" si="800"/>
        <v/>
      </c>
      <c r="AH3061" t="str">
        <f t="shared" si="794"/>
        <v/>
      </c>
      <c r="AI3061" t="str">
        <f t="shared" si="795"/>
        <v/>
      </c>
      <c r="AJ3061" t="str">
        <f t="shared" si="796"/>
        <v/>
      </c>
    </row>
    <row r="3062" spans="1:36" x14ac:dyDescent="0.25">
      <c r="A3062" t="s">
        <v>2524</v>
      </c>
      <c r="P3062" t="str">
        <f t="shared" si="797"/>
        <v xml:space="preserve">                </v>
      </c>
      <c r="Q3062" t="str">
        <f t="shared" si="797"/>
        <v xml:space="preserve">         </v>
      </c>
      <c r="R3062" t="str">
        <f t="shared" si="785"/>
        <v xml:space="preserve">     5.0 </v>
      </c>
      <c r="S3062" t="str">
        <f t="shared" si="786"/>
        <v xml:space="preserve">     5.0 </v>
      </c>
      <c r="T3062" t="str">
        <f t="shared" si="787"/>
        <v xml:space="preserve">     5.0 </v>
      </c>
      <c r="U3062" t="str">
        <f t="shared" si="798"/>
        <v xml:space="preserve">        0.0% </v>
      </c>
      <c r="V3062" t="str">
        <f t="shared" si="788"/>
        <v xml:space="preserve">         </v>
      </c>
      <c r="W3062" t="str">
        <f t="shared" si="789"/>
        <v xml:space="preserve">         </v>
      </c>
      <c r="X3062" t="str">
        <f t="shared" si="799"/>
        <v xml:space="preserve"> 42202 </v>
      </c>
      <c r="Y3062" t="str">
        <f t="shared" si="799"/>
        <v xml:space="preserve"> NPONT1-MG000 </v>
      </c>
      <c r="Z3062" t="str">
        <f t="shared" si="799"/>
        <v xml:space="preserve">  1 </v>
      </c>
      <c r="AA3062" t="str">
        <f t="shared" si="790"/>
        <v xml:space="preserve">     0.0 </v>
      </c>
      <c r="AB3062" t="str">
        <f t="shared" si="791"/>
        <v xml:space="preserve">     0.0 </v>
      </c>
      <c r="AC3062" t="str">
        <f t="shared" si="792"/>
        <v xml:space="preserve">     0.0 </v>
      </c>
      <c r="AD3062" t="str">
        <f t="shared" si="798"/>
        <v xml:space="preserve">        </v>
      </c>
      <c r="AE3062" t="str">
        <f t="shared" si="793"/>
        <v xml:space="preserve">       </v>
      </c>
      <c r="AF3062" t="str">
        <f t="shared" si="800"/>
        <v xml:space="preserve">     </v>
      </c>
      <c r="AG3062" t="str">
        <f t="shared" si="800"/>
        <v xml:space="preserve">     0.00 </v>
      </c>
      <c r="AH3062" t="str">
        <f t="shared" si="794"/>
        <v xml:space="preserve">     0.00 </v>
      </c>
      <c r="AI3062" t="str">
        <f t="shared" si="795"/>
        <v xml:space="preserve">       </v>
      </c>
      <c r="AJ3062" t="str">
        <f t="shared" si="796"/>
        <v xml:space="preserve">      </v>
      </c>
    </row>
    <row r="3063" spans="1:36" x14ac:dyDescent="0.25">
      <c r="A3063" t="s">
        <v>6</v>
      </c>
      <c r="P3063" t="str">
        <f t="shared" si="797"/>
        <v xml:space="preserve">  ..............</v>
      </c>
      <c r="Q3063" t="str">
        <f t="shared" si="797"/>
        <v>.........</v>
      </c>
      <c r="R3063" t="str">
        <f t="shared" si="785"/>
        <v>.........</v>
      </c>
      <c r="S3063" t="str">
        <f t="shared" si="786"/>
        <v>.........</v>
      </c>
      <c r="T3063" t="str">
        <f t="shared" si="787"/>
        <v>.........</v>
      </c>
      <c r="U3063" t="str">
        <f t="shared" si="798"/>
        <v>.............</v>
      </c>
      <c r="V3063" t="str">
        <f t="shared" si="788"/>
        <v>.........</v>
      </c>
      <c r="W3063" t="str">
        <f t="shared" si="789"/>
        <v>.........</v>
      </c>
      <c r="X3063" t="str">
        <f t="shared" si="799"/>
        <v>.......</v>
      </c>
      <c r="Y3063" t="str">
        <f t="shared" si="799"/>
        <v>..............</v>
      </c>
      <c r="Z3063" t="str">
        <f t="shared" si="799"/>
        <v>....</v>
      </c>
      <c r="AA3063" t="str">
        <f t="shared" si="790"/>
        <v>.........</v>
      </c>
      <c r="AB3063" t="str">
        <f t="shared" si="791"/>
        <v>.........</v>
      </c>
      <c r="AC3063" t="str">
        <f t="shared" si="792"/>
        <v>.........</v>
      </c>
      <c r="AD3063" t="str">
        <f t="shared" si="798"/>
        <v>........</v>
      </c>
      <c r="AE3063" t="str">
        <f t="shared" si="793"/>
        <v>.......</v>
      </c>
      <c r="AF3063" t="str">
        <f t="shared" si="800"/>
        <v>.....</v>
      </c>
      <c r="AG3063" t="str">
        <f t="shared" si="800"/>
        <v>..........</v>
      </c>
      <c r="AH3063" t="str">
        <f t="shared" si="794"/>
        <v>..........</v>
      </c>
      <c r="AI3063" t="str">
        <f t="shared" si="795"/>
        <v>.......</v>
      </c>
      <c r="AJ3063" t="str">
        <f t="shared" si="796"/>
        <v>.......</v>
      </c>
    </row>
    <row r="3064" spans="1:36" x14ac:dyDescent="0.25">
      <c r="A3064" t="s">
        <v>2525</v>
      </c>
      <c r="P3064" t="str">
        <f t="shared" si="797"/>
        <v xml:space="preserve">  42204  991  0 </v>
      </c>
      <c r="Q3064" t="str">
        <f t="shared" si="797"/>
        <v xml:space="preserve">   1.017 </v>
      </c>
      <c r="R3064" t="str">
        <f t="shared" si="785"/>
        <v xml:space="preserve">     0.0 </v>
      </c>
      <c r="S3064" t="str">
        <f t="shared" si="786"/>
        <v xml:space="preserve">     0.0 </v>
      </c>
      <c r="T3064" t="str">
        <f t="shared" si="787"/>
        <v xml:space="preserve">     0.0 </v>
      </c>
      <c r="U3064" t="str">
        <f t="shared" si="798"/>
        <v xml:space="preserve">         0.0 </v>
      </c>
      <c r="V3064" t="str">
        <f t="shared" si="788"/>
        <v xml:space="preserve">     0.0 </v>
      </c>
      <c r="W3064" t="str">
        <f t="shared" si="789"/>
        <v xml:space="preserve">     0.0</v>
      </c>
      <c r="X3064" t="str">
        <f t="shared" si="799"/>
        <v/>
      </c>
      <c r="Y3064" t="str">
        <f t="shared" si="799"/>
        <v/>
      </c>
      <c r="Z3064" t="str">
        <f t="shared" si="799"/>
        <v/>
      </c>
      <c r="AA3064" t="str">
        <f t="shared" si="790"/>
        <v/>
      </c>
      <c r="AB3064" t="str">
        <f t="shared" si="791"/>
        <v/>
      </c>
      <c r="AC3064" t="str">
        <f t="shared" si="792"/>
        <v/>
      </c>
      <c r="AD3064" t="str">
        <f t="shared" si="798"/>
        <v/>
      </c>
      <c r="AE3064" t="str">
        <f t="shared" si="793"/>
        <v/>
      </c>
      <c r="AF3064" t="str">
        <f t="shared" si="800"/>
        <v/>
      </c>
      <c r="AG3064" t="str">
        <f t="shared" si="800"/>
        <v/>
      </c>
      <c r="AH3064" t="str">
        <f t="shared" si="794"/>
        <v/>
      </c>
      <c r="AI3064" t="str">
        <f t="shared" si="795"/>
        <v/>
      </c>
      <c r="AJ3064" t="str">
        <f t="shared" si="796"/>
        <v/>
      </c>
    </row>
    <row r="3065" spans="1:36" x14ac:dyDescent="0.25">
      <c r="A3065" t="s">
        <v>2526</v>
      </c>
      <c r="P3065" t="str">
        <f t="shared" si="797"/>
        <v xml:space="preserve">  NPONT2-MG000  </v>
      </c>
      <c r="Q3065" t="str">
        <f t="shared" si="797"/>
        <v xml:space="preserve">    -4.8 </v>
      </c>
      <c r="R3065" t="str">
        <f t="shared" ref="R3065:R3128" si="801">MID($A3065,Q$8+Q$9-1,R$9)</f>
        <v xml:space="preserve">     0.0 </v>
      </c>
      <c r="S3065" t="str">
        <f t="shared" ref="S3065:S3128" si="802">MID($A3065,Q$8+Q$9+R$9-2,S$9)</f>
        <v xml:space="preserve">     0.0 </v>
      </c>
      <c r="T3065" t="str">
        <f t="shared" ref="T3065:T3128" si="803">MID($A3065,Q$8+Q$9+R$9+S$9-3,T$9)</f>
        <v xml:space="preserve">     0.0 </v>
      </c>
      <c r="U3065" t="str">
        <f t="shared" si="798"/>
        <v xml:space="preserve">         0.0 </v>
      </c>
      <c r="V3065" t="str">
        <f t="shared" ref="V3065:V3128" si="804">MID($A3065,U$8+U$9-1,V$9)</f>
        <v xml:space="preserve">     0.0 </v>
      </c>
      <c r="W3065" t="str">
        <f t="shared" ref="W3065:W3128" si="805">MID($A3065,U$8+U$9+V$9-2,W$9)</f>
        <v xml:space="preserve">     0.0 </v>
      </c>
      <c r="X3065" t="str">
        <f t="shared" si="799"/>
        <v xml:space="preserve">       </v>
      </c>
      <c r="Y3065" t="str">
        <f t="shared" si="799"/>
        <v xml:space="preserve">              </v>
      </c>
      <c r="Z3065" t="str">
        <f t="shared" si="799"/>
        <v xml:space="preserve">    </v>
      </c>
      <c r="AA3065" t="str">
        <f t="shared" ref="AA3065:AA3128" si="806">MID($A3065,Z$8+Z$9-1,AA$9)</f>
        <v xml:space="preserve">         </v>
      </c>
      <c r="AB3065" t="str">
        <f t="shared" ref="AB3065:AB3128" si="807">MID($A3065,Z$8+Z$9+AA$9-2,AB$9)</f>
        <v xml:space="preserve">         </v>
      </c>
      <c r="AC3065" t="str">
        <f t="shared" ref="AC3065:AC3128" si="808">MID($A3065,Z$8+Z$9+AA$9+AB$9-3,AC$9)</f>
        <v xml:space="preserve">    </v>
      </c>
      <c r="AD3065" t="str">
        <f t="shared" si="798"/>
        <v/>
      </c>
      <c r="AE3065" t="str">
        <f t="shared" ref="AE3065:AE3128" si="809">MID($A3065,AD$8+AD$9-1,AE$9)</f>
        <v/>
      </c>
      <c r="AF3065" t="str">
        <f t="shared" si="800"/>
        <v/>
      </c>
      <c r="AG3065" t="str">
        <f t="shared" si="800"/>
        <v/>
      </c>
      <c r="AH3065" t="str">
        <f t="shared" ref="AH3065:AH3128" si="810">MID($A3065,AG$8+AG$9-1,AH$9)</f>
        <v/>
      </c>
      <c r="AI3065" t="str">
        <f t="shared" ref="AI3065:AI3128" si="811">MID($A3065,AG$8+AG$9+AH$9-2,AI$9)</f>
        <v/>
      </c>
      <c r="AJ3065" t="str">
        <f t="shared" ref="AJ3065:AJ3128" si="812">MID($A3065,AG$8+AG$9+AH$9+AI$9-3,AJ$9)</f>
        <v/>
      </c>
    </row>
    <row r="3066" spans="1:36" x14ac:dyDescent="0.25">
      <c r="A3066" t="s">
        <v>2527</v>
      </c>
      <c r="P3066" t="str">
        <f t="shared" ref="P3066:Q3129" si="813">MID($A3066,P$8,P$9)</f>
        <v xml:space="preserve">                </v>
      </c>
      <c r="Q3066" t="str">
        <f t="shared" si="813"/>
        <v xml:space="preserve">         </v>
      </c>
      <c r="R3066" t="str">
        <f t="shared" si="801"/>
        <v xml:space="preserve">   300.0 </v>
      </c>
      <c r="S3066" t="str">
        <f t="shared" si="802"/>
        <v xml:space="preserve">   360.0 </v>
      </c>
      <c r="T3066" t="str">
        <f t="shared" si="803"/>
        <v xml:space="preserve">   300.0 </v>
      </c>
      <c r="U3066" t="str">
        <f t="shared" ref="U3066:AD3129" si="814">MID($A3066,U$8,U$9)</f>
        <v xml:space="preserve">        9.2% </v>
      </c>
      <c r="V3066" t="str">
        <f t="shared" si="804"/>
        <v xml:space="preserve">         </v>
      </c>
      <c r="W3066" t="str">
        <f t="shared" si="805"/>
        <v xml:space="preserve">         </v>
      </c>
      <c r="X3066" t="str">
        <f t="shared" ref="X3066:Z3129" si="815">MID($A3066,X$8,X$9)</f>
        <v xml:space="preserve">   360 </v>
      </c>
      <c r="Y3066" t="str">
        <f t="shared" si="815"/>
        <v xml:space="preserve"> NPONTE-MG500 </v>
      </c>
      <c r="Z3066" t="str">
        <f t="shared" si="815"/>
        <v xml:space="preserve">  2 </v>
      </c>
      <c r="AA3066" t="str">
        <f t="shared" si="806"/>
        <v xml:space="preserve">    27.3 </v>
      </c>
      <c r="AB3066" t="str">
        <f t="shared" si="807"/>
        <v xml:space="preserve">     6.5 </v>
      </c>
      <c r="AC3066" t="str">
        <f t="shared" si="808"/>
        <v xml:space="preserve">    27.6 </v>
      </c>
      <c r="AD3066" t="str">
        <f t="shared" si="814"/>
        <v xml:space="preserve">        </v>
      </c>
      <c r="AE3066" t="str">
        <f t="shared" si="809"/>
        <v xml:space="preserve">       </v>
      </c>
      <c r="AF3066" t="str">
        <f t="shared" ref="AF3066:AG3129" si="816">MID($A3066,AF$8,AF$9)</f>
        <v xml:space="preserve"> 351 </v>
      </c>
      <c r="AG3066" t="str">
        <f t="shared" si="816"/>
        <v xml:space="preserve">     0.00 </v>
      </c>
      <c r="AH3066" t="str">
        <f t="shared" si="810"/>
        <v xml:space="preserve">     0.57 </v>
      </c>
      <c r="AI3066" t="str">
        <f t="shared" si="811"/>
        <v xml:space="preserve">       </v>
      </c>
      <c r="AJ3066" t="str">
        <f t="shared" si="812"/>
        <v xml:space="preserve">      </v>
      </c>
    </row>
    <row r="3067" spans="1:36" x14ac:dyDescent="0.25">
      <c r="A3067" t="s">
        <v>2528</v>
      </c>
      <c r="P3067" t="str">
        <f t="shared" si="813"/>
        <v xml:space="preserve">                </v>
      </c>
      <c r="Q3067" t="str">
        <f t="shared" si="813"/>
        <v xml:space="preserve">         </v>
      </c>
      <c r="R3067" t="str">
        <f t="shared" si="801"/>
        <v xml:space="preserve">   300.0 </v>
      </c>
      <c r="S3067" t="str">
        <f t="shared" si="802"/>
        <v xml:space="preserve">   360.0 </v>
      </c>
      <c r="T3067" t="str">
        <f t="shared" si="803"/>
        <v xml:space="preserve">   300.0 </v>
      </c>
      <c r="U3067" t="str">
        <f t="shared" si="814"/>
        <v xml:space="preserve">        9.2% </v>
      </c>
      <c r="V3067" t="str">
        <f t="shared" si="804"/>
        <v xml:space="preserve">         </v>
      </c>
      <c r="W3067" t="str">
        <f t="shared" si="805"/>
        <v xml:space="preserve">         </v>
      </c>
      <c r="X3067" t="str">
        <f t="shared" si="815"/>
        <v xml:space="preserve">  7407 </v>
      </c>
      <c r="Y3067" t="str">
        <f t="shared" si="815"/>
        <v xml:space="preserve"> NPONTE-MG345 </v>
      </c>
      <c r="Z3067" t="str">
        <f t="shared" si="815"/>
        <v xml:space="preserve">  2 </v>
      </c>
      <c r="AA3067" t="str">
        <f t="shared" si="806"/>
        <v xml:space="preserve">   -27.3 </v>
      </c>
      <c r="AB3067" t="str">
        <f t="shared" si="807"/>
        <v xml:space="preserve">    -6.5 </v>
      </c>
      <c r="AC3067" t="str">
        <f t="shared" si="808"/>
        <v xml:space="preserve">    27.6 </v>
      </c>
      <c r="AD3067" t="str">
        <f t="shared" si="814"/>
        <v xml:space="preserve">        </v>
      </c>
      <c r="AE3067" t="str">
        <f t="shared" si="809"/>
        <v xml:space="preserve">       </v>
      </c>
      <c r="AF3067" t="str">
        <f t="shared" si="816"/>
        <v xml:space="preserve">     </v>
      </c>
      <c r="AG3067" t="str">
        <f t="shared" si="816"/>
        <v xml:space="preserve">     0.00 </v>
      </c>
      <c r="AH3067" t="str">
        <f t="shared" si="810"/>
        <v xml:space="preserve">    -0.18 </v>
      </c>
      <c r="AI3067" t="str">
        <f t="shared" si="811"/>
        <v xml:space="preserve">       </v>
      </c>
      <c r="AJ3067" t="str">
        <f t="shared" si="812"/>
        <v xml:space="preserve">      </v>
      </c>
    </row>
    <row r="3068" spans="1:36" x14ac:dyDescent="0.25">
      <c r="A3068" t="s">
        <v>2529</v>
      </c>
      <c r="P3068" t="str">
        <f t="shared" si="813"/>
        <v xml:space="preserve">                </v>
      </c>
      <c r="Q3068" t="str">
        <f t="shared" si="813"/>
        <v xml:space="preserve">         </v>
      </c>
      <c r="R3068" t="str">
        <f t="shared" si="801"/>
        <v xml:space="preserve">     5.0 </v>
      </c>
      <c r="S3068" t="str">
        <f t="shared" si="802"/>
        <v xml:space="preserve">     5.0 </v>
      </c>
      <c r="T3068" t="str">
        <f t="shared" si="803"/>
        <v xml:space="preserve">     5.0 </v>
      </c>
      <c r="U3068" t="str">
        <f t="shared" si="814"/>
        <v xml:space="preserve">        0.0% </v>
      </c>
      <c r="V3068" t="str">
        <f t="shared" si="804"/>
        <v xml:space="preserve">         </v>
      </c>
      <c r="W3068" t="str">
        <f t="shared" si="805"/>
        <v xml:space="preserve">         </v>
      </c>
      <c r="X3068" t="str">
        <f t="shared" si="815"/>
        <v xml:space="preserve"> 42205 </v>
      </c>
      <c r="Y3068" t="str">
        <f t="shared" si="815"/>
        <v xml:space="preserve"> NPONT2-MG013 </v>
      </c>
      <c r="Z3068" t="str">
        <f t="shared" si="815"/>
        <v xml:space="preserve">  2 </v>
      </c>
      <c r="AA3068" t="str">
        <f t="shared" si="806"/>
        <v xml:space="preserve">     0.0 </v>
      </c>
      <c r="AB3068" t="str">
        <f t="shared" si="807"/>
        <v xml:space="preserve">     0.0 </v>
      </c>
      <c r="AC3068" t="str">
        <f t="shared" si="808"/>
        <v xml:space="preserve">     0.0 </v>
      </c>
      <c r="AD3068" t="str">
        <f t="shared" si="814"/>
        <v xml:space="preserve"> 1.000F </v>
      </c>
      <c r="AE3068" t="str">
        <f t="shared" si="809"/>
        <v xml:space="preserve">       </v>
      </c>
      <c r="AF3068" t="str">
        <f t="shared" si="816"/>
        <v xml:space="preserve">     </v>
      </c>
      <c r="AG3068" t="str">
        <f t="shared" si="816"/>
        <v xml:space="preserve">     0.00 </v>
      </c>
      <c r="AH3068" t="str">
        <f t="shared" si="810"/>
        <v xml:space="preserve">     0.00 </v>
      </c>
      <c r="AI3068" t="str">
        <f t="shared" si="811"/>
        <v xml:space="preserve">       </v>
      </c>
      <c r="AJ3068" t="str">
        <f t="shared" si="812"/>
        <v xml:space="preserve">      </v>
      </c>
    </row>
    <row r="3069" spans="1:36" x14ac:dyDescent="0.25">
      <c r="A3069" t="s">
        <v>6</v>
      </c>
      <c r="P3069" t="str">
        <f t="shared" si="813"/>
        <v xml:space="preserve">  ..............</v>
      </c>
      <c r="Q3069" t="str">
        <f t="shared" si="813"/>
        <v>.........</v>
      </c>
      <c r="R3069" t="str">
        <f t="shared" si="801"/>
        <v>.........</v>
      </c>
      <c r="S3069" t="str">
        <f t="shared" si="802"/>
        <v>.........</v>
      </c>
      <c r="T3069" t="str">
        <f t="shared" si="803"/>
        <v>.........</v>
      </c>
      <c r="U3069" t="str">
        <f t="shared" si="814"/>
        <v>.............</v>
      </c>
      <c r="V3069" t="str">
        <f t="shared" si="804"/>
        <v>.........</v>
      </c>
      <c r="W3069" t="str">
        <f t="shared" si="805"/>
        <v>.........</v>
      </c>
      <c r="X3069" t="str">
        <f t="shared" si="815"/>
        <v>.......</v>
      </c>
      <c r="Y3069" t="str">
        <f t="shared" si="815"/>
        <v>..............</v>
      </c>
      <c r="Z3069" t="str">
        <f t="shared" si="815"/>
        <v>....</v>
      </c>
      <c r="AA3069" t="str">
        <f t="shared" si="806"/>
        <v>.........</v>
      </c>
      <c r="AB3069" t="str">
        <f t="shared" si="807"/>
        <v>.........</v>
      </c>
      <c r="AC3069" t="str">
        <f t="shared" si="808"/>
        <v>.........</v>
      </c>
      <c r="AD3069" t="str">
        <f t="shared" si="814"/>
        <v>........</v>
      </c>
      <c r="AE3069" t="str">
        <f t="shared" si="809"/>
        <v>.......</v>
      </c>
      <c r="AF3069" t="str">
        <f t="shared" si="816"/>
        <v>.....</v>
      </c>
      <c r="AG3069" t="str">
        <f t="shared" si="816"/>
        <v>..........</v>
      </c>
      <c r="AH3069" t="str">
        <f t="shared" si="810"/>
        <v>..........</v>
      </c>
      <c r="AI3069" t="str">
        <f t="shared" si="811"/>
        <v>.......</v>
      </c>
      <c r="AJ3069" t="str">
        <f t="shared" si="812"/>
        <v>.......</v>
      </c>
    </row>
    <row r="3070" spans="1:36" x14ac:dyDescent="0.25">
      <c r="A3070" t="s">
        <v>2530</v>
      </c>
      <c r="P3070" t="str">
        <f t="shared" si="813"/>
        <v xml:space="preserve">  42205   14  0 </v>
      </c>
      <c r="Q3070" t="str">
        <f t="shared" si="813"/>
        <v xml:space="preserve">   1.017 </v>
      </c>
      <c r="R3070" t="str">
        <f t="shared" si="801"/>
        <v xml:space="preserve">     0.0 </v>
      </c>
      <c r="S3070" t="str">
        <f t="shared" si="802"/>
        <v xml:space="preserve">     0.0 </v>
      </c>
      <c r="T3070" t="str">
        <f t="shared" si="803"/>
        <v xml:space="preserve">     0.0 </v>
      </c>
      <c r="U3070" t="str">
        <f t="shared" si="814"/>
        <v xml:space="preserve">         0.0 </v>
      </c>
      <c r="V3070" t="str">
        <f t="shared" si="804"/>
        <v xml:space="preserve">     0.0 </v>
      </c>
      <c r="W3070" t="str">
        <f t="shared" si="805"/>
        <v xml:space="preserve">     0.0</v>
      </c>
      <c r="X3070" t="str">
        <f t="shared" si="815"/>
        <v/>
      </c>
      <c r="Y3070" t="str">
        <f t="shared" si="815"/>
        <v/>
      </c>
      <c r="Z3070" t="str">
        <f t="shared" si="815"/>
        <v/>
      </c>
      <c r="AA3070" t="str">
        <f t="shared" si="806"/>
        <v/>
      </c>
      <c r="AB3070" t="str">
        <f t="shared" si="807"/>
        <v/>
      </c>
      <c r="AC3070" t="str">
        <f t="shared" si="808"/>
        <v/>
      </c>
      <c r="AD3070" t="str">
        <f t="shared" si="814"/>
        <v/>
      </c>
      <c r="AE3070" t="str">
        <f t="shared" si="809"/>
        <v/>
      </c>
      <c r="AF3070" t="str">
        <f t="shared" si="816"/>
        <v/>
      </c>
      <c r="AG3070" t="str">
        <f t="shared" si="816"/>
        <v/>
      </c>
      <c r="AH3070" t="str">
        <f t="shared" si="810"/>
        <v/>
      </c>
      <c r="AI3070" t="str">
        <f t="shared" si="811"/>
        <v/>
      </c>
      <c r="AJ3070" t="str">
        <f t="shared" si="812"/>
        <v/>
      </c>
    </row>
    <row r="3071" spans="1:36" x14ac:dyDescent="0.25">
      <c r="A3071" t="s">
        <v>2531</v>
      </c>
      <c r="P3071" t="str">
        <f t="shared" si="813"/>
        <v xml:space="preserve">  NPONT2-MG013  </v>
      </c>
      <c r="Q3071" t="str">
        <f t="shared" si="813"/>
        <v xml:space="preserve">    -4.8 </v>
      </c>
      <c r="R3071" t="str">
        <f t="shared" si="801"/>
        <v xml:space="preserve">     0.0 </v>
      </c>
      <c r="S3071" t="str">
        <f t="shared" si="802"/>
        <v xml:space="preserve">     0.0 </v>
      </c>
      <c r="T3071" t="str">
        <f t="shared" si="803"/>
        <v xml:space="preserve">     0.0 </v>
      </c>
      <c r="U3071" t="str">
        <f t="shared" si="814"/>
        <v xml:space="preserve">         0.0 </v>
      </c>
      <c r="V3071" t="str">
        <f t="shared" si="804"/>
        <v xml:space="preserve">     0.0 </v>
      </c>
      <c r="W3071" t="str">
        <f t="shared" si="805"/>
        <v xml:space="preserve">     0.0 </v>
      </c>
      <c r="X3071" t="str">
        <f t="shared" si="815"/>
        <v xml:space="preserve">       </v>
      </c>
      <c r="Y3071" t="str">
        <f t="shared" si="815"/>
        <v xml:space="preserve">              </v>
      </c>
      <c r="Z3071" t="str">
        <f t="shared" si="815"/>
        <v xml:space="preserve">    </v>
      </c>
      <c r="AA3071" t="str">
        <f t="shared" si="806"/>
        <v xml:space="preserve">         </v>
      </c>
      <c r="AB3071" t="str">
        <f t="shared" si="807"/>
        <v xml:space="preserve">         </v>
      </c>
      <c r="AC3071" t="str">
        <f t="shared" si="808"/>
        <v xml:space="preserve">    </v>
      </c>
      <c r="AD3071" t="str">
        <f t="shared" si="814"/>
        <v/>
      </c>
      <c r="AE3071" t="str">
        <f t="shared" si="809"/>
        <v/>
      </c>
      <c r="AF3071" t="str">
        <f t="shared" si="816"/>
        <v/>
      </c>
      <c r="AG3071" t="str">
        <f t="shared" si="816"/>
        <v/>
      </c>
      <c r="AH3071" t="str">
        <f t="shared" si="810"/>
        <v/>
      </c>
      <c r="AI3071" t="str">
        <f t="shared" si="811"/>
        <v/>
      </c>
      <c r="AJ3071" t="str">
        <f t="shared" si="812"/>
        <v/>
      </c>
    </row>
    <row r="3072" spans="1:36" x14ac:dyDescent="0.25">
      <c r="A3072" t="s">
        <v>2532</v>
      </c>
      <c r="P3072" t="str">
        <f t="shared" si="813"/>
        <v xml:space="preserve">                </v>
      </c>
      <c r="Q3072" t="str">
        <f t="shared" si="813"/>
        <v xml:space="preserve">         </v>
      </c>
      <c r="R3072" t="str">
        <f t="shared" si="801"/>
        <v xml:space="preserve">     5.0 </v>
      </c>
      <c r="S3072" t="str">
        <f t="shared" si="802"/>
        <v xml:space="preserve">     5.0 </v>
      </c>
      <c r="T3072" t="str">
        <f t="shared" si="803"/>
        <v xml:space="preserve">     5.0 </v>
      </c>
      <c r="U3072" t="str">
        <f t="shared" si="814"/>
        <v xml:space="preserve">        0.0% </v>
      </c>
      <c r="V3072" t="str">
        <f t="shared" si="804"/>
        <v xml:space="preserve">         </v>
      </c>
      <c r="W3072" t="str">
        <f t="shared" si="805"/>
        <v xml:space="preserve">         </v>
      </c>
      <c r="X3072" t="str">
        <f t="shared" si="815"/>
        <v xml:space="preserve"> 42204 </v>
      </c>
      <c r="Y3072" t="str">
        <f t="shared" si="815"/>
        <v xml:space="preserve"> NPONT2-MG000 </v>
      </c>
      <c r="Z3072" t="str">
        <f t="shared" si="815"/>
        <v xml:space="preserve">  2 </v>
      </c>
      <c r="AA3072" t="str">
        <f t="shared" si="806"/>
        <v xml:space="preserve">     0.0 </v>
      </c>
      <c r="AB3072" t="str">
        <f t="shared" si="807"/>
        <v xml:space="preserve">     0.0 </v>
      </c>
      <c r="AC3072" t="str">
        <f t="shared" si="808"/>
        <v xml:space="preserve">     0.0 </v>
      </c>
      <c r="AD3072" t="str">
        <f t="shared" si="814"/>
        <v xml:space="preserve">        </v>
      </c>
      <c r="AE3072" t="str">
        <f t="shared" si="809"/>
        <v xml:space="preserve">       </v>
      </c>
      <c r="AF3072" t="str">
        <f t="shared" si="816"/>
        <v xml:space="preserve">     </v>
      </c>
      <c r="AG3072" t="str">
        <f t="shared" si="816"/>
        <v xml:space="preserve">     0.00 </v>
      </c>
      <c r="AH3072" t="str">
        <f t="shared" si="810"/>
        <v xml:space="preserve">     0.00 </v>
      </c>
      <c r="AI3072" t="str">
        <f t="shared" si="811"/>
        <v xml:space="preserve">       </v>
      </c>
      <c r="AJ3072" t="str">
        <f t="shared" si="812"/>
        <v xml:space="preserve">      </v>
      </c>
    </row>
    <row r="3073" spans="1:36" x14ac:dyDescent="0.25">
      <c r="A3073" t="s">
        <v>6</v>
      </c>
      <c r="P3073" t="str">
        <f t="shared" si="813"/>
        <v xml:space="preserve">  ..............</v>
      </c>
      <c r="Q3073" t="str">
        <f t="shared" si="813"/>
        <v>.........</v>
      </c>
      <c r="R3073" t="str">
        <f t="shared" si="801"/>
        <v>.........</v>
      </c>
      <c r="S3073" t="str">
        <f t="shared" si="802"/>
        <v>.........</v>
      </c>
      <c r="T3073" t="str">
        <f t="shared" si="803"/>
        <v>.........</v>
      </c>
      <c r="U3073" t="str">
        <f t="shared" si="814"/>
        <v>.............</v>
      </c>
      <c r="V3073" t="str">
        <f t="shared" si="804"/>
        <v>.........</v>
      </c>
      <c r="W3073" t="str">
        <f t="shared" si="805"/>
        <v>.........</v>
      </c>
      <c r="X3073" t="str">
        <f t="shared" si="815"/>
        <v>.......</v>
      </c>
      <c r="Y3073" t="str">
        <f t="shared" si="815"/>
        <v>..............</v>
      </c>
      <c r="Z3073" t="str">
        <f t="shared" si="815"/>
        <v>....</v>
      </c>
      <c r="AA3073" t="str">
        <f t="shared" si="806"/>
        <v>.........</v>
      </c>
      <c r="AB3073" t="str">
        <f t="shared" si="807"/>
        <v>.........</v>
      </c>
      <c r="AC3073" t="str">
        <f t="shared" si="808"/>
        <v>.........</v>
      </c>
      <c r="AD3073" t="str">
        <f t="shared" si="814"/>
        <v>........</v>
      </c>
      <c r="AE3073" t="str">
        <f t="shared" si="809"/>
        <v>.......</v>
      </c>
      <c r="AF3073" t="str">
        <f t="shared" si="816"/>
        <v>.....</v>
      </c>
      <c r="AG3073" t="str">
        <f t="shared" si="816"/>
        <v>..........</v>
      </c>
      <c r="AH3073" t="str">
        <f t="shared" si="810"/>
        <v>..........</v>
      </c>
      <c r="AI3073" t="str">
        <f t="shared" si="811"/>
        <v>.......</v>
      </c>
      <c r="AJ3073" t="str">
        <f t="shared" si="812"/>
        <v>.......</v>
      </c>
    </row>
    <row r="3074" spans="1:36" x14ac:dyDescent="0.25">
      <c r="A3074" t="s">
        <v>2533</v>
      </c>
      <c r="P3074" t="str">
        <f t="shared" si="813"/>
        <v xml:space="preserve">  42206  991  0 </v>
      </c>
      <c r="Q3074" t="str">
        <f t="shared" si="813"/>
        <v xml:space="preserve">   0.990 </v>
      </c>
      <c r="R3074" t="str">
        <f t="shared" si="801"/>
        <v xml:space="preserve">     0.0 </v>
      </c>
      <c r="S3074" t="str">
        <f t="shared" si="802"/>
        <v xml:space="preserve">     0.0 </v>
      </c>
      <c r="T3074" t="str">
        <f t="shared" si="803"/>
        <v xml:space="preserve">     0.0 </v>
      </c>
      <c r="U3074" t="str">
        <f t="shared" si="814"/>
        <v xml:space="preserve">         0.0 </v>
      </c>
      <c r="V3074" t="str">
        <f t="shared" si="804"/>
        <v xml:space="preserve">     0.0 </v>
      </c>
      <c r="W3074" t="str">
        <f t="shared" si="805"/>
        <v xml:space="preserve">     0.0</v>
      </c>
      <c r="X3074" t="str">
        <f t="shared" si="815"/>
        <v/>
      </c>
      <c r="Y3074" t="str">
        <f t="shared" si="815"/>
        <v/>
      </c>
      <c r="Z3074" t="str">
        <f t="shared" si="815"/>
        <v/>
      </c>
      <c r="AA3074" t="str">
        <f t="shared" si="806"/>
        <v/>
      </c>
      <c r="AB3074" t="str">
        <f t="shared" si="807"/>
        <v/>
      </c>
      <c r="AC3074" t="str">
        <f t="shared" si="808"/>
        <v/>
      </c>
      <c r="AD3074" t="str">
        <f t="shared" si="814"/>
        <v/>
      </c>
      <c r="AE3074" t="str">
        <f t="shared" si="809"/>
        <v/>
      </c>
      <c r="AF3074" t="str">
        <f t="shared" si="816"/>
        <v/>
      </c>
      <c r="AG3074" t="str">
        <f t="shared" si="816"/>
        <v/>
      </c>
      <c r="AH3074" t="str">
        <f t="shared" si="810"/>
        <v/>
      </c>
      <c r="AI3074" t="str">
        <f t="shared" si="811"/>
        <v/>
      </c>
      <c r="AJ3074" t="str">
        <f t="shared" si="812"/>
        <v/>
      </c>
    </row>
    <row r="3075" spans="1:36" x14ac:dyDescent="0.25">
      <c r="A3075" t="s">
        <v>2534</v>
      </c>
      <c r="P3075" t="str">
        <f t="shared" si="813"/>
        <v xml:space="preserve">  PFIAL2-MG000  </v>
      </c>
      <c r="Q3075" t="str">
        <f t="shared" si="813"/>
        <v xml:space="preserve">   -16.2 </v>
      </c>
      <c r="R3075" t="str">
        <f t="shared" si="801"/>
        <v xml:space="preserve">     0.0 </v>
      </c>
      <c r="S3075" t="str">
        <f t="shared" si="802"/>
        <v xml:space="preserve">     0.0 </v>
      </c>
      <c r="T3075" t="str">
        <f t="shared" si="803"/>
        <v xml:space="preserve">     0.0 </v>
      </c>
      <c r="U3075" t="str">
        <f t="shared" si="814"/>
        <v xml:space="preserve">         0.0 </v>
      </c>
      <c r="V3075" t="str">
        <f t="shared" si="804"/>
        <v xml:space="preserve">     0.0 </v>
      </c>
      <c r="W3075" t="str">
        <f t="shared" si="805"/>
        <v xml:space="preserve">     0.0 </v>
      </c>
      <c r="X3075" t="str">
        <f t="shared" si="815"/>
        <v xml:space="preserve">       </v>
      </c>
      <c r="Y3075" t="str">
        <f t="shared" si="815"/>
        <v xml:space="preserve">              </v>
      </c>
      <c r="Z3075" t="str">
        <f t="shared" si="815"/>
        <v xml:space="preserve">    </v>
      </c>
      <c r="AA3075" t="str">
        <f t="shared" si="806"/>
        <v xml:space="preserve">         </v>
      </c>
      <c r="AB3075" t="str">
        <f t="shared" si="807"/>
        <v xml:space="preserve">         </v>
      </c>
      <c r="AC3075" t="str">
        <f t="shared" si="808"/>
        <v xml:space="preserve">    </v>
      </c>
      <c r="AD3075" t="str">
        <f t="shared" si="814"/>
        <v/>
      </c>
      <c r="AE3075" t="str">
        <f t="shared" si="809"/>
        <v/>
      </c>
      <c r="AF3075" t="str">
        <f t="shared" si="816"/>
        <v/>
      </c>
      <c r="AG3075" t="str">
        <f t="shared" si="816"/>
        <v/>
      </c>
      <c r="AH3075" t="str">
        <f t="shared" si="810"/>
        <v/>
      </c>
      <c r="AI3075" t="str">
        <f t="shared" si="811"/>
        <v/>
      </c>
      <c r="AJ3075" t="str">
        <f t="shared" si="812"/>
        <v/>
      </c>
    </row>
    <row r="3076" spans="1:36" x14ac:dyDescent="0.25">
      <c r="A3076" t="s">
        <v>2535</v>
      </c>
      <c r="P3076" t="str">
        <f t="shared" si="813"/>
        <v xml:space="preserve">                </v>
      </c>
      <c r="Q3076" t="str">
        <f t="shared" si="813"/>
        <v xml:space="preserve">         </v>
      </c>
      <c r="R3076" t="str">
        <f t="shared" si="801"/>
        <v xml:space="preserve">   150.0 </v>
      </c>
      <c r="S3076" t="str">
        <f t="shared" si="802"/>
        <v xml:space="preserve">   180.0 </v>
      </c>
      <c r="T3076" t="str">
        <f t="shared" si="803"/>
        <v xml:space="preserve">   150.0 </v>
      </c>
      <c r="U3076" t="str">
        <f t="shared" si="814"/>
        <v xml:space="preserve">       22.1% </v>
      </c>
      <c r="V3076" t="str">
        <f t="shared" si="804"/>
        <v xml:space="preserve">         </v>
      </c>
      <c r="W3076" t="str">
        <f t="shared" si="805"/>
        <v xml:space="preserve">         </v>
      </c>
      <c r="X3076" t="str">
        <f t="shared" si="815"/>
        <v xml:space="preserve">  3344 </v>
      </c>
      <c r="Y3076" t="str">
        <f t="shared" si="815"/>
        <v xml:space="preserve"> P.FIAL-MG345 </v>
      </c>
      <c r="Z3076" t="str">
        <f t="shared" si="815"/>
        <v xml:space="preserve">  2 </v>
      </c>
      <c r="AA3076" t="str">
        <f t="shared" si="806"/>
        <v xml:space="preserve">   -29.6 </v>
      </c>
      <c r="AB3076" t="str">
        <f t="shared" si="807"/>
        <v xml:space="preserve">   -14.2 </v>
      </c>
      <c r="AC3076" t="str">
        <f t="shared" si="808"/>
        <v xml:space="preserve">    33.2 </v>
      </c>
      <c r="AD3076" t="str">
        <f t="shared" si="814"/>
        <v xml:space="preserve">        </v>
      </c>
      <c r="AE3076" t="str">
        <f t="shared" si="809"/>
        <v xml:space="preserve">       </v>
      </c>
      <c r="AF3076" t="str">
        <f t="shared" si="816"/>
        <v xml:space="preserve">     </v>
      </c>
      <c r="AG3076" t="str">
        <f t="shared" si="816"/>
        <v xml:space="preserve">     0.00 </v>
      </c>
      <c r="AH3076" t="str">
        <f t="shared" si="810"/>
        <v xml:space="preserve">     0.79 </v>
      </c>
      <c r="AI3076" t="str">
        <f t="shared" si="811"/>
        <v xml:space="preserve">       </v>
      </c>
      <c r="AJ3076" t="str">
        <f t="shared" si="812"/>
        <v xml:space="preserve">      </v>
      </c>
    </row>
    <row r="3077" spans="1:36" x14ac:dyDescent="0.25">
      <c r="A3077" t="s">
        <v>2536</v>
      </c>
      <c r="P3077" t="str">
        <f t="shared" si="813"/>
        <v xml:space="preserve">                </v>
      </c>
      <c r="Q3077" t="str">
        <f t="shared" si="813"/>
        <v xml:space="preserve">         </v>
      </c>
      <c r="R3077" t="str">
        <f t="shared" si="801"/>
        <v xml:space="preserve">   150.0 </v>
      </c>
      <c r="S3077" t="str">
        <f t="shared" si="802"/>
        <v xml:space="preserve">   180.0 </v>
      </c>
      <c r="T3077" t="str">
        <f t="shared" si="803"/>
        <v xml:space="preserve">   150.0 </v>
      </c>
      <c r="U3077" t="str">
        <f t="shared" si="814"/>
        <v xml:space="preserve">       22.1% </v>
      </c>
      <c r="V3077" t="str">
        <f t="shared" si="804"/>
        <v xml:space="preserve">         </v>
      </c>
      <c r="W3077" t="str">
        <f t="shared" si="805"/>
        <v xml:space="preserve">         </v>
      </c>
      <c r="X3077" t="str">
        <f t="shared" si="815"/>
        <v xml:space="preserve">  3345 </v>
      </c>
      <c r="Y3077" t="str">
        <f t="shared" si="815"/>
        <v xml:space="preserve"> P.FIAL-MG138 </v>
      </c>
      <c r="Z3077" t="str">
        <f t="shared" si="815"/>
        <v xml:space="preserve">  2 </v>
      </c>
      <c r="AA3077" t="str">
        <f t="shared" si="806"/>
        <v xml:space="preserve">    29.6 </v>
      </c>
      <c r="AB3077" t="str">
        <f t="shared" si="807"/>
        <v xml:space="preserve">    14.2 </v>
      </c>
      <c r="AC3077" t="str">
        <f t="shared" si="808"/>
        <v xml:space="preserve">    33.2 </v>
      </c>
      <c r="AD3077" t="str">
        <f t="shared" si="814"/>
        <v xml:space="preserve">        </v>
      </c>
      <c r="AE3077" t="str">
        <f t="shared" si="809"/>
        <v xml:space="preserve">       </v>
      </c>
      <c r="AF3077" t="str">
        <f t="shared" si="816"/>
        <v xml:space="preserve"> 361 </v>
      </c>
      <c r="AG3077" t="str">
        <f t="shared" si="816"/>
        <v xml:space="preserve">     0.00 </v>
      </c>
      <c r="AH3077" t="str">
        <f t="shared" si="810"/>
        <v xml:space="preserve">    -0.05 </v>
      </c>
      <c r="AI3077" t="str">
        <f t="shared" si="811"/>
        <v xml:space="preserve">       </v>
      </c>
      <c r="AJ3077" t="str">
        <f t="shared" si="812"/>
        <v xml:space="preserve">      </v>
      </c>
    </row>
    <row r="3078" spans="1:36" x14ac:dyDescent="0.25">
      <c r="A3078" t="s">
        <v>2537</v>
      </c>
      <c r="P3078" t="str">
        <f t="shared" si="813"/>
        <v xml:space="preserve">                </v>
      </c>
      <c r="Q3078" t="str">
        <f t="shared" si="813"/>
        <v xml:space="preserve">         </v>
      </c>
      <c r="R3078" t="str">
        <f t="shared" si="801"/>
        <v xml:space="preserve">   150.0 </v>
      </c>
      <c r="S3078" t="str">
        <f t="shared" si="802"/>
        <v xml:space="preserve">   180.0 </v>
      </c>
      <c r="T3078" t="str">
        <f t="shared" si="803"/>
        <v xml:space="preserve">   150.0 </v>
      </c>
      <c r="U3078" t="str">
        <f t="shared" si="814"/>
        <v xml:space="preserve">        0.0% </v>
      </c>
      <c r="V3078" t="str">
        <f t="shared" si="804"/>
        <v xml:space="preserve">         </v>
      </c>
      <c r="W3078" t="str">
        <f t="shared" si="805"/>
        <v xml:space="preserve">         </v>
      </c>
      <c r="X3078" t="str">
        <f t="shared" si="815"/>
        <v xml:space="preserve"> 42207 </v>
      </c>
      <c r="Y3078" t="str">
        <f t="shared" si="815"/>
        <v xml:space="preserve"> PFIAL2-MG013 </v>
      </c>
      <c r="Z3078" t="str">
        <f t="shared" si="815"/>
        <v xml:space="preserve">  2 </v>
      </c>
      <c r="AA3078" t="str">
        <f t="shared" si="806"/>
        <v xml:space="preserve">     0.0 </v>
      </c>
      <c r="AB3078" t="str">
        <f t="shared" si="807"/>
        <v xml:space="preserve">     0.0 </v>
      </c>
      <c r="AC3078" t="str">
        <f t="shared" si="808"/>
        <v xml:space="preserve">     0.0 </v>
      </c>
      <c r="AD3078" t="str">
        <f t="shared" si="814"/>
        <v xml:space="preserve"> 1.000F </v>
      </c>
      <c r="AE3078" t="str">
        <f t="shared" si="809"/>
        <v xml:space="preserve">       </v>
      </c>
      <c r="AF3078" t="str">
        <f t="shared" si="816"/>
        <v xml:space="preserve">     </v>
      </c>
      <c r="AG3078" t="str">
        <f t="shared" si="816"/>
        <v xml:space="preserve">     0.00 </v>
      </c>
      <c r="AH3078" t="str">
        <f t="shared" si="810"/>
        <v xml:space="preserve">     0.00 </v>
      </c>
      <c r="AI3078" t="str">
        <f t="shared" si="811"/>
        <v xml:space="preserve">       </v>
      </c>
      <c r="AJ3078" t="str">
        <f t="shared" si="812"/>
        <v xml:space="preserve">      </v>
      </c>
    </row>
    <row r="3079" spans="1:36" x14ac:dyDescent="0.25">
      <c r="A3079" t="s">
        <v>6</v>
      </c>
      <c r="P3079" t="str">
        <f t="shared" si="813"/>
        <v xml:space="preserve">  ..............</v>
      </c>
      <c r="Q3079" t="str">
        <f t="shared" si="813"/>
        <v>.........</v>
      </c>
      <c r="R3079" t="str">
        <f t="shared" si="801"/>
        <v>.........</v>
      </c>
      <c r="S3079" t="str">
        <f t="shared" si="802"/>
        <v>.........</v>
      </c>
      <c r="T3079" t="str">
        <f t="shared" si="803"/>
        <v>.........</v>
      </c>
      <c r="U3079" t="str">
        <f t="shared" si="814"/>
        <v>.............</v>
      </c>
      <c r="V3079" t="str">
        <f t="shared" si="804"/>
        <v>.........</v>
      </c>
      <c r="W3079" t="str">
        <f t="shared" si="805"/>
        <v>.........</v>
      </c>
      <c r="X3079" t="str">
        <f t="shared" si="815"/>
        <v>.......</v>
      </c>
      <c r="Y3079" t="str">
        <f t="shared" si="815"/>
        <v>..............</v>
      </c>
      <c r="Z3079" t="str">
        <f t="shared" si="815"/>
        <v>....</v>
      </c>
      <c r="AA3079" t="str">
        <f t="shared" si="806"/>
        <v>.........</v>
      </c>
      <c r="AB3079" t="str">
        <f t="shared" si="807"/>
        <v>.........</v>
      </c>
      <c r="AC3079" t="str">
        <f t="shared" si="808"/>
        <v>.........</v>
      </c>
      <c r="AD3079" t="str">
        <f t="shared" si="814"/>
        <v>........</v>
      </c>
      <c r="AE3079" t="str">
        <f t="shared" si="809"/>
        <v>.......</v>
      </c>
      <c r="AF3079" t="str">
        <f t="shared" si="816"/>
        <v>.....</v>
      </c>
      <c r="AG3079" t="str">
        <f t="shared" si="816"/>
        <v>..........</v>
      </c>
      <c r="AH3079" t="str">
        <f t="shared" si="810"/>
        <v>..........</v>
      </c>
      <c r="AI3079" t="str">
        <f t="shared" si="811"/>
        <v>.......</v>
      </c>
      <c r="AJ3079" t="str">
        <f t="shared" si="812"/>
        <v>.......</v>
      </c>
    </row>
    <row r="3080" spans="1:36" x14ac:dyDescent="0.25">
      <c r="A3080" t="s">
        <v>2538</v>
      </c>
      <c r="P3080" t="str">
        <f t="shared" si="813"/>
        <v xml:space="preserve">  42207   14  0 </v>
      </c>
      <c r="Q3080" t="str">
        <f t="shared" si="813"/>
        <v xml:space="preserve">   0.990 </v>
      </c>
      <c r="R3080" t="str">
        <f t="shared" si="801"/>
        <v xml:space="preserve">     0.0 </v>
      </c>
      <c r="S3080" t="str">
        <f t="shared" si="802"/>
        <v xml:space="preserve">     0.0 </v>
      </c>
      <c r="T3080" t="str">
        <f t="shared" si="803"/>
        <v xml:space="preserve">     0.0 </v>
      </c>
      <c r="U3080" t="str">
        <f t="shared" si="814"/>
        <v xml:space="preserve">         0.0 </v>
      </c>
      <c r="V3080" t="str">
        <f t="shared" si="804"/>
        <v xml:space="preserve">     0.0 </v>
      </c>
      <c r="W3080" t="str">
        <f t="shared" si="805"/>
        <v xml:space="preserve">     0.0</v>
      </c>
      <c r="X3080" t="str">
        <f t="shared" si="815"/>
        <v/>
      </c>
      <c r="Y3080" t="str">
        <f t="shared" si="815"/>
        <v/>
      </c>
      <c r="Z3080" t="str">
        <f t="shared" si="815"/>
        <v/>
      </c>
      <c r="AA3080" t="str">
        <f t="shared" si="806"/>
        <v/>
      </c>
      <c r="AB3080" t="str">
        <f t="shared" si="807"/>
        <v/>
      </c>
      <c r="AC3080" t="str">
        <f t="shared" si="808"/>
        <v/>
      </c>
      <c r="AD3080" t="str">
        <f t="shared" si="814"/>
        <v/>
      </c>
      <c r="AE3080" t="str">
        <f t="shared" si="809"/>
        <v/>
      </c>
      <c r="AF3080" t="str">
        <f t="shared" si="816"/>
        <v/>
      </c>
      <c r="AG3080" t="str">
        <f t="shared" si="816"/>
        <v/>
      </c>
      <c r="AH3080" t="str">
        <f t="shared" si="810"/>
        <v/>
      </c>
      <c r="AI3080" t="str">
        <f t="shared" si="811"/>
        <v/>
      </c>
      <c r="AJ3080" t="str">
        <f t="shared" si="812"/>
        <v/>
      </c>
    </row>
    <row r="3081" spans="1:36" x14ac:dyDescent="0.25">
      <c r="A3081" t="s">
        <v>2539</v>
      </c>
      <c r="P3081" t="str">
        <f t="shared" si="813"/>
        <v xml:space="preserve">  PFIAL2-MG013  </v>
      </c>
      <c r="Q3081" t="str">
        <f t="shared" si="813"/>
        <v xml:space="preserve">   -16.2 </v>
      </c>
      <c r="R3081" t="str">
        <f t="shared" si="801"/>
        <v xml:space="preserve">     0.0 </v>
      </c>
      <c r="S3081" t="str">
        <f t="shared" si="802"/>
        <v xml:space="preserve">     0.0 </v>
      </c>
      <c r="T3081" t="str">
        <f t="shared" si="803"/>
        <v xml:space="preserve">     0.0 </v>
      </c>
      <c r="U3081" t="str">
        <f t="shared" si="814"/>
        <v xml:space="preserve">         0.0 </v>
      </c>
      <c r="V3081" t="str">
        <f t="shared" si="804"/>
        <v xml:space="preserve">     0.0 </v>
      </c>
      <c r="W3081" t="str">
        <f t="shared" si="805"/>
        <v xml:space="preserve">     0.0 </v>
      </c>
      <c r="X3081" t="str">
        <f t="shared" si="815"/>
        <v xml:space="preserve">       </v>
      </c>
      <c r="Y3081" t="str">
        <f t="shared" si="815"/>
        <v xml:space="preserve">              </v>
      </c>
      <c r="Z3081" t="str">
        <f t="shared" si="815"/>
        <v xml:space="preserve">    </v>
      </c>
      <c r="AA3081" t="str">
        <f t="shared" si="806"/>
        <v xml:space="preserve">         </v>
      </c>
      <c r="AB3081" t="str">
        <f t="shared" si="807"/>
        <v xml:space="preserve">         </v>
      </c>
      <c r="AC3081" t="str">
        <f t="shared" si="808"/>
        <v xml:space="preserve">    </v>
      </c>
      <c r="AD3081" t="str">
        <f t="shared" si="814"/>
        <v/>
      </c>
      <c r="AE3081" t="str">
        <f t="shared" si="809"/>
        <v/>
      </c>
      <c r="AF3081" t="str">
        <f t="shared" si="816"/>
        <v/>
      </c>
      <c r="AG3081" t="str">
        <f t="shared" si="816"/>
        <v/>
      </c>
      <c r="AH3081" t="str">
        <f t="shared" si="810"/>
        <v/>
      </c>
      <c r="AI3081" t="str">
        <f t="shared" si="811"/>
        <v/>
      </c>
      <c r="AJ3081" t="str">
        <f t="shared" si="812"/>
        <v/>
      </c>
    </row>
    <row r="3082" spans="1:36" x14ac:dyDescent="0.25">
      <c r="A3082" t="s">
        <v>2540</v>
      </c>
      <c r="P3082" t="str">
        <f t="shared" si="813"/>
        <v xml:space="preserve">                </v>
      </c>
      <c r="Q3082" t="str">
        <f t="shared" si="813"/>
        <v xml:space="preserve">         </v>
      </c>
      <c r="R3082" t="str">
        <f t="shared" si="801"/>
        <v xml:space="preserve">   150.0 </v>
      </c>
      <c r="S3082" t="str">
        <f t="shared" si="802"/>
        <v xml:space="preserve">   180.0 </v>
      </c>
      <c r="T3082" t="str">
        <f t="shared" si="803"/>
        <v xml:space="preserve">   150.0 </v>
      </c>
      <c r="U3082" t="str">
        <f t="shared" si="814"/>
        <v xml:space="preserve">        0.0% </v>
      </c>
      <c r="V3082" t="str">
        <f t="shared" si="804"/>
        <v xml:space="preserve">         </v>
      </c>
      <c r="W3082" t="str">
        <f t="shared" si="805"/>
        <v xml:space="preserve">         </v>
      </c>
      <c r="X3082" t="str">
        <f t="shared" si="815"/>
        <v xml:space="preserve"> 42206 </v>
      </c>
      <c r="Y3082" t="str">
        <f t="shared" si="815"/>
        <v xml:space="preserve"> PFIAL2-MG000 </v>
      </c>
      <c r="Z3082" t="str">
        <f t="shared" si="815"/>
        <v xml:space="preserve">  2 </v>
      </c>
      <c r="AA3082" t="str">
        <f t="shared" si="806"/>
        <v xml:space="preserve">     0.0 </v>
      </c>
      <c r="AB3082" t="str">
        <f t="shared" si="807"/>
        <v xml:space="preserve">     0.0 </v>
      </c>
      <c r="AC3082" t="str">
        <f t="shared" si="808"/>
        <v xml:space="preserve">     0.0 </v>
      </c>
      <c r="AD3082" t="str">
        <f t="shared" si="814"/>
        <v xml:space="preserve">        </v>
      </c>
      <c r="AE3082" t="str">
        <f t="shared" si="809"/>
        <v xml:space="preserve">       </v>
      </c>
      <c r="AF3082" t="str">
        <f t="shared" si="816"/>
        <v xml:space="preserve">     </v>
      </c>
      <c r="AG3082" t="str">
        <f t="shared" si="816"/>
        <v xml:space="preserve">     0.00 </v>
      </c>
      <c r="AH3082" t="str">
        <f t="shared" si="810"/>
        <v xml:space="preserve">     0.00 </v>
      </c>
      <c r="AI3082" t="str">
        <f t="shared" si="811"/>
        <v xml:space="preserve">       </v>
      </c>
      <c r="AJ3082" t="str">
        <f t="shared" si="812"/>
        <v xml:space="preserve">      </v>
      </c>
    </row>
    <row r="3083" spans="1:36" x14ac:dyDescent="0.25">
      <c r="A3083" t="s">
        <v>6</v>
      </c>
      <c r="P3083" t="str">
        <f t="shared" si="813"/>
        <v xml:space="preserve">  ..............</v>
      </c>
      <c r="Q3083" t="str">
        <f t="shared" si="813"/>
        <v>.........</v>
      </c>
      <c r="R3083" t="str">
        <f t="shared" si="801"/>
        <v>.........</v>
      </c>
      <c r="S3083" t="str">
        <f t="shared" si="802"/>
        <v>.........</v>
      </c>
      <c r="T3083" t="str">
        <f t="shared" si="803"/>
        <v>.........</v>
      </c>
      <c r="U3083" t="str">
        <f t="shared" si="814"/>
        <v>.............</v>
      </c>
      <c r="V3083" t="str">
        <f t="shared" si="804"/>
        <v>.........</v>
      </c>
      <c r="W3083" t="str">
        <f t="shared" si="805"/>
        <v>.........</v>
      </c>
      <c r="X3083" t="str">
        <f t="shared" si="815"/>
        <v>.......</v>
      </c>
      <c r="Y3083" t="str">
        <f t="shared" si="815"/>
        <v>..............</v>
      </c>
      <c r="Z3083" t="str">
        <f t="shared" si="815"/>
        <v>....</v>
      </c>
      <c r="AA3083" t="str">
        <f t="shared" si="806"/>
        <v>.........</v>
      </c>
      <c r="AB3083" t="str">
        <f t="shared" si="807"/>
        <v>.........</v>
      </c>
      <c r="AC3083" t="str">
        <f t="shared" si="808"/>
        <v>.........</v>
      </c>
      <c r="AD3083" t="str">
        <f t="shared" si="814"/>
        <v>........</v>
      </c>
      <c r="AE3083" t="str">
        <f t="shared" si="809"/>
        <v>.......</v>
      </c>
      <c r="AF3083" t="str">
        <f t="shared" si="816"/>
        <v>.....</v>
      </c>
      <c r="AG3083" t="str">
        <f t="shared" si="816"/>
        <v>..........</v>
      </c>
      <c r="AH3083" t="str">
        <f t="shared" si="810"/>
        <v>..........</v>
      </c>
      <c r="AI3083" t="str">
        <f t="shared" si="811"/>
        <v>.......</v>
      </c>
      <c r="AJ3083" t="str">
        <f t="shared" si="812"/>
        <v>.......</v>
      </c>
    </row>
    <row r="3084" spans="1:36" x14ac:dyDescent="0.25">
      <c r="A3084" t="s">
        <v>2541</v>
      </c>
      <c r="P3084" t="str">
        <f t="shared" si="813"/>
        <v xml:space="preserve">  42208  991  0 </v>
      </c>
      <c r="Q3084" t="str">
        <f t="shared" si="813"/>
        <v xml:space="preserve">   1.035 </v>
      </c>
      <c r="R3084" t="str">
        <f t="shared" si="801"/>
        <v xml:space="preserve">     0.0 </v>
      </c>
      <c r="S3084" t="str">
        <f t="shared" si="802"/>
        <v xml:space="preserve">     0.0 </v>
      </c>
      <c r="T3084" t="str">
        <f t="shared" si="803"/>
        <v xml:space="preserve">     0.0 </v>
      </c>
      <c r="U3084" t="str">
        <f t="shared" si="814"/>
        <v xml:space="preserve">         0.0 </v>
      </c>
      <c r="V3084" t="str">
        <f t="shared" si="804"/>
        <v xml:space="preserve">     0.0 </v>
      </c>
      <c r="W3084" t="str">
        <f t="shared" si="805"/>
        <v xml:space="preserve">     0.0</v>
      </c>
      <c r="X3084" t="str">
        <f t="shared" si="815"/>
        <v/>
      </c>
      <c r="Y3084" t="str">
        <f t="shared" si="815"/>
        <v/>
      </c>
      <c r="Z3084" t="str">
        <f t="shared" si="815"/>
        <v/>
      </c>
      <c r="AA3084" t="str">
        <f t="shared" si="806"/>
        <v/>
      </c>
      <c r="AB3084" t="str">
        <f t="shared" si="807"/>
        <v/>
      </c>
      <c r="AC3084" t="str">
        <f t="shared" si="808"/>
        <v/>
      </c>
      <c r="AD3084" t="str">
        <f t="shared" si="814"/>
        <v/>
      </c>
      <c r="AE3084" t="str">
        <f t="shared" si="809"/>
        <v/>
      </c>
      <c r="AF3084" t="str">
        <f t="shared" si="816"/>
        <v/>
      </c>
      <c r="AG3084" t="str">
        <f t="shared" si="816"/>
        <v/>
      </c>
      <c r="AH3084" t="str">
        <f t="shared" si="810"/>
        <v/>
      </c>
      <c r="AI3084" t="str">
        <f t="shared" si="811"/>
        <v/>
      </c>
      <c r="AJ3084" t="str">
        <f t="shared" si="812"/>
        <v/>
      </c>
    </row>
    <row r="3085" spans="1:36" x14ac:dyDescent="0.25">
      <c r="A3085" t="s">
        <v>2542</v>
      </c>
      <c r="P3085" t="str">
        <f t="shared" si="813"/>
        <v xml:space="preserve">  BET6T1-MG000  </v>
      </c>
      <c r="Q3085" t="str">
        <f t="shared" si="813"/>
        <v xml:space="preserve">   -14.6 </v>
      </c>
      <c r="R3085" t="str">
        <f t="shared" si="801"/>
        <v xml:space="preserve">     0.0 </v>
      </c>
      <c r="S3085" t="str">
        <f t="shared" si="802"/>
        <v xml:space="preserve">     0.0 </v>
      </c>
      <c r="T3085" t="str">
        <f t="shared" si="803"/>
        <v xml:space="preserve">     0.0 </v>
      </c>
      <c r="U3085" t="str">
        <f t="shared" si="814"/>
        <v xml:space="preserve">         0.0 </v>
      </c>
      <c r="V3085" t="str">
        <f t="shared" si="804"/>
        <v xml:space="preserve">     0.0 </v>
      </c>
      <c r="W3085" t="str">
        <f t="shared" si="805"/>
        <v xml:space="preserve">     0.0 </v>
      </c>
      <c r="X3085" t="str">
        <f t="shared" si="815"/>
        <v xml:space="preserve">       </v>
      </c>
      <c r="Y3085" t="str">
        <f t="shared" si="815"/>
        <v xml:space="preserve">              </v>
      </c>
      <c r="Z3085" t="str">
        <f t="shared" si="815"/>
        <v xml:space="preserve">    </v>
      </c>
      <c r="AA3085" t="str">
        <f t="shared" si="806"/>
        <v xml:space="preserve">         </v>
      </c>
      <c r="AB3085" t="str">
        <f t="shared" si="807"/>
        <v xml:space="preserve">         </v>
      </c>
      <c r="AC3085" t="str">
        <f t="shared" si="808"/>
        <v xml:space="preserve">    </v>
      </c>
      <c r="AD3085" t="str">
        <f t="shared" si="814"/>
        <v/>
      </c>
      <c r="AE3085" t="str">
        <f t="shared" si="809"/>
        <v/>
      </c>
      <c r="AF3085" t="str">
        <f t="shared" si="816"/>
        <v/>
      </c>
      <c r="AG3085" t="str">
        <f t="shared" si="816"/>
        <v/>
      </c>
      <c r="AH3085" t="str">
        <f t="shared" si="810"/>
        <v/>
      </c>
      <c r="AI3085" t="str">
        <f t="shared" si="811"/>
        <v/>
      </c>
      <c r="AJ3085" t="str">
        <f t="shared" si="812"/>
        <v/>
      </c>
    </row>
    <row r="3086" spans="1:36" x14ac:dyDescent="0.25">
      <c r="A3086" t="s">
        <v>2543</v>
      </c>
      <c r="P3086" t="str">
        <f t="shared" si="813"/>
        <v xml:space="preserve">                </v>
      </c>
      <c r="Q3086" t="str">
        <f t="shared" si="813"/>
        <v xml:space="preserve">         </v>
      </c>
      <c r="R3086" t="str">
        <f t="shared" si="801"/>
        <v xml:space="preserve">   300.0 </v>
      </c>
      <c r="S3086" t="str">
        <f t="shared" si="802"/>
        <v xml:space="preserve">   360.0 </v>
      </c>
      <c r="T3086" t="str">
        <f t="shared" si="803"/>
        <v xml:space="preserve">   300.0 </v>
      </c>
      <c r="U3086" t="str">
        <f t="shared" si="814"/>
        <v xml:space="preserve">       38.2% </v>
      </c>
      <c r="V3086" t="str">
        <f t="shared" si="804"/>
        <v xml:space="preserve">         </v>
      </c>
      <c r="W3086" t="str">
        <f t="shared" si="805"/>
        <v xml:space="preserve">         </v>
      </c>
      <c r="X3086" t="str">
        <f t="shared" si="815"/>
        <v xml:space="preserve">  4337 </v>
      </c>
      <c r="Y3086" t="str">
        <f t="shared" si="815"/>
        <v xml:space="preserve"> BETIM6-MG345 </v>
      </c>
      <c r="Z3086" t="str">
        <f t="shared" si="815"/>
        <v xml:space="preserve">  1 </v>
      </c>
      <c r="AA3086" t="str">
        <f t="shared" si="806"/>
        <v xml:space="preserve">   -98.7 </v>
      </c>
      <c r="AB3086" t="str">
        <f t="shared" si="807"/>
        <v xml:space="preserve">   -65.9 </v>
      </c>
      <c r="AC3086" t="str">
        <f t="shared" si="808"/>
        <v xml:space="preserve">   114.7 </v>
      </c>
      <c r="AD3086" t="str">
        <f t="shared" si="814"/>
        <v xml:space="preserve">        </v>
      </c>
      <c r="AE3086" t="str">
        <f t="shared" si="809"/>
        <v xml:space="preserve">       </v>
      </c>
      <c r="AF3086" t="str">
        <f t="shared" si="816"/>
        <v xml:space="preserve">     </v>
      </c>
      <c r="AG3086" t="str">
        <f t="shared" si="816"/>
        <v xml:space="preserve">     0.00 </v>
      </c>
      <c r="AH3086" t="str">
        <f t="shared" si="810"/>
        <v xml:space="preserve">     5.92 </v>
      </c>
      <c r="AI3086" t="str">
        <f t="shared" si="811"/>
        <v xml:space="preserve">       </v>
      </c>
      <c r="AJ3086" t="str">
        <f t="shared" si="812"/>
        <v xml:space="preserve">      </v>
      </c>
    </row>
    <row r="3087" spans="1:36" x14ac:dyDescent="0.25">
      <c r="A3087" t="s">
        <v>2544</v>
      </c>
      <c r="P3087" t="str">
        <f t="shared" si="813"/>
        <v xml:space="preserve">                </v>
      </c>
      <c r="Q3087" t="str">
        <f t="shared" si="813"/>
        <v xml:space="preserve">         </v>
      </c>
      <c r="R3087" t="str">
        <f t="shared" si="801"/>
        <v xml:space="preserve">   300.0 </v>
      </c>
      <c r="S3087" t="str">
        <f t="shared" si="802"/>
        <v xml:space="preserve">   360.0 </v>
      </c>
      <c r="T3087" t="str">
        <f t="shared" si="803"/>
        <v xml:space="preserve">   300.0 </v>
      </c>
      <c r="U3087" t="str">
        <f t="shared" si="814"/>
        <v xml:space="preserve">       38.2% </v>
      </c>
      <c r="V3087" t="str">
        <f t="shared" si="804"/>
        <v xml:space="preserve">         </v>
      </c>
      <c r="W3087" t="str">
        <f t="shared" si="805"/>
        <v xml:space="preserve">         </v>
      </c>
      <c r="X3087" t="str">
        <f t="shared" si="815"/>
        <v xml:space="preserve">  4339 </v>
      </c>
      <c r="Y3087" t="str">
        <f t="shared" si="815"/>
        <v xml:space="preserve"> BETIM6-MG138 </v>
      </c>
      <c r="Z3087" t="str">
        <f t="shared" si="815"/>
        <v xml:space="preserve">  1 </v>
      </c>
      <c r="AA3087" t="str">
        <f t="shared" si="806"/>
        <v xml:space="preserve">    98.7 </v>
      </c>
      <c r="AB3087" t="str">
        <f t="shared" si="807"/>
        <v xml:space="preserve">    65.9 </v>
      </c>
      <c r="AC3087" t="str">
        <f t="shared" si="808"/>
        <v xml:space="preserve">   114.7 </v>
      </c>
      <c r="AD3087" t="str">
        <f t="shared" si="814"/>
        <v xml:space="preserve"> 1.000F </v>
      </c>
      <c r="AE3087" t="str">
        <f t="shared" si="809"/>
        <v xml:space="preserve">       </v>
      </c>
      <c r="AF3087" t="str">
        <f t="shared" si="816"/>
        <v xml:space="preserve"> 354 </v>
      </c>
      <c r="AG3087" t="str">
        <f t="shared" si="816"/>
        <v xml:space="preserve">     0.00 </v>
      </c>
      <c r="AH3087" t="str">
        <f t="shared" si="810"/>
        <v xml:space="preserve">    -0.66 </v>
      </c>
      <c r="AI3087" t="str">
        <f t="shared" si="811"/>
        <v xml:space="preserve">       </v>
      </c>
      <c r="AJ3087" t="str">
        <f t="shared" si="812"/>
        <v xml:space="preserve">      </v>
      </c>
    </row>
    <row r="3088" spans="1:36" x14ac:dyDescent="0.25">
      <c r="A3088" t="s">
        <v>2545</v>
      </c>
      <c r="P3088" t="str">
        <f t="shared" si="813"/>
        <v xml:space="preserve">                </v>
      </c>
      <c r="Q3088" t="str">
        <f t="shared" si="813"/>
        <v xml:space="preserve">         </v>
      </c>
      <c r="R3088" t="str">
        <f t="shared" si="801"/>
        <v xml:space="preserve">     3.0 </v>
      </c>
      <c r="S3088" t="str">
        <f t="shared" si="802"/>
        <v xml:space="preserve">     3.0 </v>
      </c>
      <c r="T3088" t="str">
        <f t="shared" si="803"/>
        <v xml:space="preserve">     3.0 </v>
      </c>
      <c r="U3088" t="str">
        <f t="shared" si="814"/>
        <v xml:space="preserve">        0.0% </v>
      </c>
      <c r="V3088" t="str">
        <f t="shared" si="804"/>
        <v xml:space="preserve">         </v>
      </c>
      <c r="W3088" t="str">
        <f t="shared" si="805"/>
        <v xml:space="preserve">         </v>
      </c>
      <c r="X3088" t="str">
        <f t="shared" si="815"/>
        <v xml:space="preserve"> 42209 </v>
      </c>
      <c r="Y3088" t="str">
        <f t="shared" si="815"/>
        <v xml:space="preserve"> BET6T1-MG013 </v>
      </c>
      <c r="Z3088" t="str">
        <f t="shared" si="815"/>
        <v xml:space="preserve">  1 </v>
      </c>
      <c r="AA3088" t="str">
        <f t="shared" si="806"/>
        <v xml:space="preserve">     0.0 </v>
      </c>
      <c r="AB3088" t="str">
        <f t="shared" si="807"/>
        <v xml:space="preserve">     0.0 </v>
      </c>
      <c r="AC3088" t="str">
        <f t="shared" si="808"/>
        <v xml:space="preserve">     0.0 </v>
      </c>
      <c r="AD3088" t="str">
        <f t="shared" si="814"/>
        <v xml:space="preserve"> 1.000F </v>
      </c>
      <c r="AE3088" t="str">
        <f t="shared" si="809"/>
        <v xml:space="preserve">       </v>
      </c>
      <c r="AF3088" t="str">
        <f t="shared" si="816"/>
        <v xml:space="preserve">     </v>
      </c>
      <c r="AG3088" t="str">
        <f t="shared" si="816"/>
        <v xml:space="preserve">     0.00 </v>
      </c>
      <c r="AH3088" t="str">
        <f t="shared" si="810"/>
        <v xml:space="preserve">     0.00 </v>
      </c>
      <c r="AI3088" t="str">
        <f t="shared" si="811"/>
        <v xml:space="preserve">       </v>
      </c>
      <c r="AJ3088" t="str">
        <f t="shared" si="812"/>
        <v xml:space="preserve">      </v>
      </c>
    </row>
    <row r="3089" spans="1:36" x14ac:dyDescent="0.25">
      <c r="A3089" t="s">
        <v>6</v>
      </c>
      <c r="P3089" t="str">
        <f t="shared" si="813"/>
        <v xml:space="preserve">  ..............</v>
      </c>
      <c r="Q3089" t="str">
        <f t="shared" si="813"/>
        <v>.........</v>
      </c>
      <c r="R3089" t="str">
        <f t="shared" si="801"/>
        <v>.........</v>
      </c>
      <c r="S3089" t="str">
        <f t="shared" si="802"/>
        <v>.........</v>
      </c>
      <c r="T3089" t="str">
        <f t="shared" si="803"/>
        <v>.........</v>
      </c>
      <c r="U3089" t="str">
        <f t="shared" si="814"/>
        <v>.............</v>
      </c>
      <c r="V3089" t="str">
        <f t="shared" si="804"/>
        <v>.........</v>
      </c>
      <c r="W3089" t="str">
        <f t="shared" si="805"/>
        <v>.........</v>
      </c>
      <c r="X3089" t="str">
        <f t="shared" si="815"/>
        <v>.......</v>
      </c>
      <c r="Y3089" t="str">
        <f t="shared" si="815"/>
        <v>..............</v>
      </c>
      <c r="Z3089" t="str">
        <f t="shared" si="815"/>
        <v>....</v>
      </c>
      <c r="AA3089" t="str">
        <f t="shared" si="806"/>
        <v>.........</v>
      </c>
      <c r="AB3089" t="str">
        <f t="shared" si="807"/>
        <v>.........</v>
      </c>
      <c r="AC3089" t="str">
        <f t="shared" si="808"/>
        <v>.........</v>
      </c>
      <c r="AD3089" t="str">
        <f t="shared" si="814"/>
        <v>........</v>
      </c>
      <c r="AE3089" t="str">
        <f t="shared" si="809"/>
        <v>.......</v>
      </c>
      <c r="AF3089" t="str">
        <f t="shared" si="816"/>
        <v>.....</v>
      </c>
      <c r="AG3089" t="str">
        <f t="shared" si="816"/>
        <v>..........</v>
      </c>
      <c r="AH3089" t="str">
        <f t="shared" si="810"/>
        <v>..........</v>
      </c>
      <c r="AI3089" t="str">
        <f t="shared" si="811"/>
        <v>.......</v>
      </c>
      <c r="AJ3089" t="str">
        <f t="shared" si="812"/>
        <v>.......</v>
      </c>
    </row>
    <row r="3090" spans="1:36" x14ac:dyDescent="0.25">
      <c r="A3090" t="s">
        <v>2546</v>
      </c>
      <c r="P3090" t="str">
        <f t="shared" si="813"/>
        <v xml:space="preserve">  42209   14  0 </v>
      </c>
      <c r="Q3090" t="str">
        <f t="shared" si="813"/>
        <v xml:space="preserve">   1.035 </v>
      </c>
      <c r="R3090" t="str">
        <f t="shared" si="801"/>
        <v xml:space="preserve">     0.0 </v>
      </c>
      <c r="S3090" t="str">
        <f t="shared" si="802"/>
        <v xml:space="preserve">     0.0 </v>
      </c>
      <c r="T3090" t="str">
        <f t="shared" si="803"/>
        <v xml:space="preserve">     0.0 </v>
      </c>
      <c r="U3090" t="str">
        <f t="shared" si="814"/>
        <v xml:space="preserve">         0.0 </v>
      </c>
      <c r="V3090" t="str">
        <f t="shared" si="804"/>
        <v xml:space="preserve">     0.0 </v>
      </c>
      <c r="W3090" t="str">
        <f t="shared" si="805"/>
        <v xml:space="preserve">     0.0</v>
      </c>
      <c r="X3090" t="str">
        <f t="shared" si="815"/>
        <v/>
      </c>
      <c r="Y3090" t="str">
        <f t="shared" si="815"/>
        <v/>
      </c>
      <c r="Z3090" t="str">
        <f t="shared" si="815"/>
        <v/>
      </c>
      <c r="AA3090" t="str">
        <f t="shared" si="806"/>
        <v/>
      </c>
      <c r="AB3090" t="str">
        <f t="shared" si="807"/>
        <v/>
      </c>
      <c r="AC3090" t="str">
        <f t="shared" si="808"/>
        <v/>
      </c>
      <c r="AD3090" t="str">
        <f t="shared" si="814"/>
        <v/>
      </c>
      <c r="AE3090" t="str">
        <f t="shared" si="809"/>
        <v/>
      </c>
      <c r="AF3090" t="str">
        <f t="shared" si="816"/>
        <v/>
      </c>
      <c r="AG3090" t="str">
        <f t="shared" si="816"/>
        <v/>
      </c>
      <c r="AH3090" t="str">
        <f t="shared" si="810"/>
        <v/>
      </c>
      <c r="AI3090" t="str">
        <f t="shared" si="811"/>
        <v/>
      </c>
      <c r="AJ3090" t="str">
        <f t="shared" si="812"/>
        <v/>
      </c>
    </row>
    <row r="3091" spans="1:36" x14ac:dyDescent="0.25">
      <c r="A3091" t="s">
        <v>2547</v>
      </c>
      <c r="P3091" t="str">
        <f t="shared" si="813"/>
        <v xml:space="preserve">  BET6T1-MG013  </v>
      </c>
      <c r="Q3091" t="str">
        <f t="shared" si="813"/>
        <v xml:space="preserve">   -14.6 </v>
      </c>
      <c r="R3091" t="str">
        <f t="shared" si="801"/>
        <v xml:space="preserve">     0.0 </v>
      </c>
      <c r="S3091" t="str">
        <f t="shared" si="802"/>
        <v xml:space="preserve">     0.0 </v>
      </c>
      <c r="T3091" t="str">
        <f t="shared" si="803"/>
        <v xml:space="preserve">     0.0 </v>
      </c>
      <c r="U3091" t="str">
        <f t="shared" si="814"/>
        <v xml:space="preserve">         0.0 </v>
      </c>
      <c r="V3091" t="str">
        <f t="shared" si="804"/>
        <v xml:space="preserve">     0.0 </v>
      </c>
      <c r="W3091" t="str">
        <f t="shared" si="805"/>
        <v xml:space="preserve">     0.0 </v>
      </c>
      <c r="X3091" t="str">
        <f t="shared" si="815"/>
        <v xml:space="preserve">       </v>
      </c>
      <c r="Y3091" t="str">
        <f t="shared" si="815"/>
        <v xml:space="preserve">              </v>
      </c>
      <c r="Z3091" t="str">
        <f t="shared" si="815"/>
        <v xml:space="preserve">    </v>
      </c>
      <c r="AA3091" t="str">
        <f t="shared" si="806"/>
        <v xml:space="preserve">         </v>
      </c>
      <c r="AB3091" t="str">
        <f t="shared" si="807"/>
        <v xml:space="preserve">         </v>
      </c>
      <c r="AC3091" t="str">
        <f t="shared" si="808"/>
        <v xml:space="preserve">    </v>
      </c>
      <c r="AD3091" t="str">
        <f t="shared" si="814"/>
        <v/>
      </c>
      <c r="AE3091" t="str">
        <f t="shared" si="809"/>
        <v/>
      </c>
      <c r="AF3091" t="str">
        <f t="shared" si="816"/>
        <v/>
      </c>
      <c r="AG3091" t="str">
        <f t="shared" si="816"/>
        <v/>
      </c>
      <c r="AH3091" t="str">
        <f t="shared" si="810"/>
        <v/>
      </c>
      <c r="AI3091" t="str">
        <f t="shared" si="811"/>
        <v/>
      </c>
      <c r="AJ3091" t="str">
        <f t="shared" si="812"/>
        <v/>
      </c>
    </row>
    <row r="3092" spans="1:36" x14ac:dyDescent="0.25">
      <c r="A3092" t="s">
        <v>2548</v>
      </c>
      <c r="P3092" t="str">
        <f t="shared" si="813"/>
        <v xml:space="preserve">                </v>
      </c>
      <c r="Q3092" t="str">
        <f t="shared" si="813"/>
        <v xml:space="preserve">         </v>
      </c>
      <c r="R3092" t="str">
        <f t="shared" si="801"/>
        <v xml:space="preserve">     3.0 </v>
      </c>
      <c r="S3092" t="str">
        <f t="shared" si="802"/>
        <v xml:space="preserve">     3.0 </v>
      </c>
      <c r="T3092" t="str">
        <f t="shared" si="803"/>
        <v xml:space="preserve">     3.0 </v>
      </c>
      <c r="U3092" t="str">
        <f t="shared" si="814"/>
        <v xml:space="preserve">        0.0% </v>
      </c>
      <c r="V3092" t="str">
        <f t="shared" si="804"/>
        <v xml:space="preserve">         </v>
      </c>
      <c r="W3092" t="str">
        <f t="shared" si="805"/>
        <v xml:space="preserve">         </v>
      </c>
      <c r="X3092" t="str">
        <f t="shared" si="815"/>
        <v xml:space="preserve"> 42208 </v>
      </c>
      <c r="Y3092" t="str">
        <f t="shared" si="815"/>
        <v xml:space="preserve"> BET6T1-MG000 </v>
      </c>
      <c r="Z3092" t="str">
        <f t="shared" si="815"/>
        <v xml:space="preserve">  1 </v>
      </c>
      <c r="AA3092" t="str">
        <f t="shared" si="806"/>
        <v xml:space="preserve">     0.0 </v>
      </c>
      <c r="AB3092" t="str">
        <f t="shared" si="807"/>
        <v xml:space="preserve">     0.0 </v>
      </c>
      <c r="AC3092" t="str">
        <f t="shared" si="808"/>
        <v xml:space="preserve">     0.0 </v>
      </c>
      <c r="AD3092" t="str">
        <f t="shared" si="814"/>
        <v xml:space="preserve">        </v>
      </c>
      <c r="AE3092" t="str">
        <f t="shared" si="809"/>
        <v xml:space="preserve">       </v>
      </c>
      <c r="AF3092" t="str">
        <f t="shared" si="816"/>
        <v xml:space="preserve">     </v>
      </c>
      <c r="AG3092" t="str">
        <f t="shared" si="816"/>
        <v xml:space="preserve">     0.00 </v>
      </c>
      <c r="AH3092" t="str">
        <f t="shared" si="810"/>
        <v xml:space="preserve">     0.00 </v>
      </c>
      <c r="AI3092" t="str">
        <f t="shared" si="811"/>
        <v xml:space="preserve">       </v>
      </c>
      <c r="AJ3092" t="str">
        <f t="shared" si="812"/>
        <v xml:space="preserve">      </v>
      </c>
    </row>
    <row r="3093" spans="1:36" x14ac:dyDescent="0.25">
      <c r="A3093" t="s">
        <v>6</v>
      </c>
      <c r="P3093" t="str">
        <f t="shared" si="813"/>
        <v xml:space="preserve">  ..............</v>
      </c>
      <c r="Q3093" t="str">
        <f t="shared" si="813"/>
        <v>.........</v>
      </c>
      <c r="R3093" t="str">
        <f t="shared" si="801"/>
        <v>.........</v>
      </c>
      <c r="S3093" t="str">
        <f t="shared" si="802"/>
        <v>.........</v>
      </c>
      <c r="T3093" t="str">
        <f t="shared" si="803"/>
        <v>.........</v>
      </c>
      <c r="U3093" t="str">
        <f t="shared" si="814"/>
        <v>.............</v>
      </c>
      <c r="V3093" t="str">
        <f t="shared" si="804"/>
        <v>.........</v>
      </c>
      <c r="W3093" t="str">
        <f t="shared" si="805"/>
        <v>.........</v>
      </c>
      <c r="X3093" t="str">
        <f t="shared" si="815"/>
        <v>.......</v>
      </c>
      <c r="Y3093" t="str">
        <f t="shared" si="815"/>
        <v>..............</v>
      </c>
      <c r="Z3093" t="str">
        <f t="shared" si="815"/>
        <v>....</v>
      </c>
      <c r="AA3093" t="str">
        <f t="shared" si="806"/>
        <v>.........</v>
      </c>
      <c r="AB3093" t="str">
        <f t="shared" si="807"/>
        <v>.........</v>
      </c>
      <c r="AC3093" t="str">
        <f t="shared" si="808"/>
        <v>.........</v>
      </c>
      <c r="AD3093" t="str">
        <f t="shared" si="814"/>
        <v>........</v>
      </c>
      <c r="AE3093" t="str">
        <f t="shared" si="809"/>
        <v>.......</v>
      </c>
      <c r="AF3093" t="str">
        <f t="shared" si="816"/>
        <v>.....</v>
      </c>
      <c r="AG3093" t="str">
        <f t="shared" si="816"/>
        <v>..........</v>
      </c>
      <c r="AH3093" t="str">
        <f t="shared" si="810"/>
        <v>..........</v>
      </c>
      <c r="AI3093" t="str">
        <f t="shared" si="811"/>
        <v>.......</v>
      </c>
      <c r="AJ3093" t="str">
        <f t="shared" si="812"/>
        <v>.......</v>
      </c>
    </row>
    <row r="3094" spans="1:36" x14ac:dyDescent="0.25">
      <c r="A3094" t="s">
        <v>2549</v>
      </c>
      <c r="P3094" t="str">
        <f t="shared" si="813"/>
        <v xml:space="preserve">  42210  991  0 </v>
      </c>
      <c r="Q3094" t="str">
        <f t="shared" si="813"/>
        <v xml:space="preserve">   1.035 </v>
      </c>
      <c r="R3094" t="str">
        <f t="shared" si="801"/>
        <v xml:space="preserve">     0.0 </v>
      </c>
      <c r="S3094" t="str">
        <f t="shared" si="802"/>
        <v xml:space="preserve">     0.0 </v>
      </c>
      <c r="T3094" t="str">
        <f t="shared" si="803"/>
        <v xml:space="preserve">     0.0 </v>
      </c>
      <c r="U3094" t="str">
        <f t="shared" si="814"/>
        <v xml:space="preserve">         0.0 </v>
      </c>
      <c r="V3094" t="str">
        <f t="shared" si="804"/>
        <v xml:space="preserve">     0.0 </v>
      </c>
      <c r="W3094" t="str">
        <f t="shared" si="805"/>
        <v xml:space="preserve">     0.0</v>
      </c>
      <c r="X3094" t="str">
        <f t="shared" si="815"/>
        <v/>
      </c>
      <c r="Y3094" t="str">
        <f t="shared" si="815"/>
        <v/>
      </c>
      <c r="Z3094" t="str">
        <f t="shared" si="815"/>
        <v/>
      </c>
      <c r="AA3094" t="str">
        <f t="shared" si="806"/>
        <v/>
      </c>
      <c r="AB3094" t="str">
        <f t="shared" si="807"/>
        <v/>
      </c>
      <c r="AC3094" t="str">
        <f t="shared" si="808"/>
        <v/>
      </c>
      <c r="AD3094" t="str">
        <f t="shared" si="814"/>
        <v/>
      </c>
      <c r="AE3094" t="str">
        <f t="shared" si="809"/>
        <v/>
      </c>
      <c r="AF3094" t="str">
        <f t="shared" si="816"/>
        <v/>
      </c>
      <c r="AG3094" t="str">
        <f t="shared" si="816"/>
        <v/>
      </c>
      <c r="AH3094" t="str">
        <f t="shared" si="810"/>
        <v/>
      </c>
      <c r="AI3094" t="str">
        <f t="shared" si="811"/>
        <v/>
      </c>
      <c r="AJ3094" t="str">
        <f t="shared" si="812"/>
        <v/>
      </c>
    </row>
    <row r="3095" spans="1:36" x14ac:dyDescent="0.25">
      <c r="A3095" t="s">
        <v>2550</v>
      </c>
      <c r="P3095" t="str">
        <f t="shared" si="813"/>
        <v xml:space="preserve">  BET6T2-MG000  </v>
      </c>
      <c r="Q3095" t="str">
        <f t="shared" si="813"/>
        <v xml:space="preserve">   -14.6 </v>
      </c>
      <c r="R3095" t="str">
        <f t="shared" si="801"/>
        <v xml:space="preserve">     0.0 </v>
      </c>
      <c r="S3095" t="str">
        <f t="shared" si="802"/>
        <v xml:space="preserve">     0.0 </v>
      </c>
      <c r="T3095" t="str">
        <f t="shared" si="803"/>
        <v xml:space="preserve">     0.0 </v>
      </c>
      <c r="U3095" t="str">
        <f t="shared" si="814"/>
        <v xml:space="preserve">         0.0 </v>
      </c>
      <c r="V3095" t="str">
        <f t="shared" si="804"/>
        <v xml:space="preserve">     0.0 </v>
      </c>
      <c r="W3095" t="str">
        <f t="shared" si="805"/>
        <v xml:space="preserve">     0.0 </v>
      </c>
      <c r="X3095" t="str">
        <f t="shared" si="815"/>
        <v xml:space="preserve">       </v>
      </c>
      <c r="Y3095" t="str">
        <f t="shared" si="815"/>
        <v xml:space="preserve">              </v>
      </c>
      <c r="Z3095" t="str">
        <f t="shared" si="815"/>
        <v xml:space="preserve">    </v>
      </c>
      <c r="AA3095" t="str">
        <f t="shared" si="806"/>
        <v xml:space="preserve">         </v>
      </c>
      <c r="AB3095" t="str">
        <f t="shared" si="807"/>
        <v xml:space="preserve">         </v>
      </c>
      <c r="AC3095" t="str">
        <f t="shared" si="808"/>
        <v xml:space="preserve">    </v>
      </c>
      <c r="AD3095" t="str">
        <f t="shared" si="814"/>
        <v/>
      </c>
      <c r="AE3095" t="str">
        <f t="shared" si="809"/>
        <v/>
      </c>
      <c r="AF3095" t="str">
        <f t="shared" si="816"/>
        <v/>
      </c>
      <c r="AG3095" t="str">
        <f t="shared" si="816"/>
        <v/>
      </c>
      <c r="AH3095" t="str">
        <f t="shared" si="810"/>
        <v/>
      </c>
      <c r="AI3095" t="str">
        <f t="shared" si="811"/>
        <v/>
      </c>
      <c r="AJ3095" t="str">
        <f t="shared" si="812"/>
        <v/>
      </c>
    </row>
    <row r="3096" spans="1:36" x14ac:dyDescent="0.25">
      <c r="A3096" t="s">
        <v>2551</v>
      </c>
      <c r="P3096" t="str">
        <f t="shared" si="813"/>
        <v xml:space="preserve">                </v>
      </c>
      <c r="Q3096" t="str">
        <f t="shared" si="813"/>
        <v xml:space="preserve">         </v>
      </c>
      <c r="R3096" t="str">
        <f t="shared" si="801"/>
        <v xml:space="preserve">   300.0 </v>
      </c>
      <c r="S3096" t="str">
        <f t="shared" si="802"/>
        <v xml:space="preserve">   360.0 </v>
      </c>
      <c r="T3096" t="str">
        <f t="shared" si="803"/>
        <v xml:space="preserve">   300.0 </v>
      </c>
      <c r="U3096" t="str">
        <f t="shared" si="814"/>
        <v xml:space="preserve">       38.2% </v>
      </c>
      <c r="V3096" t="str">
        <f t="shared" si="804"/>
        <v xml:space="preserve">         </v>
      </c>
      <c r="W3096" t="str">
        <f t="shared" si="805"/>
        <v xml:space="preserve">         </v>
      </c>
      <c r="X3096" t="str">
        <f t="shared" si="815"/>
        <v xml:space="preserve">  4337 </v>
      </c>
      <c r="Y3096" t="str">
        <f t="shared" si="815"/>
        <v xml:space="preserve"> BETIM6-MG345 </v>
      </c>
      <c r="Z3096" t="str">
        <f t="shared" si="815"/>
        <v xml:space="preserve">  2 </v>
      </c>
      <c r="AA3096" t="str">
        <f t="shared" si="806"/>
        <v xml:space="preserve">   -98.7 </v>
      </c>
      <c r="AB3096" t="str">
        <f t="shared" si="807"/>
        <v xml:space="preserve">   -65.9 </v>
      </c>
      <c r="AC3096" t="str">
        <f t="shared" si="808"/>
        <v xml:space="preserve">   114.7 </v>
      </c>
      <c r="AD3096" t="str">
        <f t="shared" si="814"/>
        <v xml:space="preserve">        </v>
      </c>
      <c r="AE3096" t="str">
        <f t="shared" si="809"/>
        <v xml:space="preserve">       </v>
      </c>
      <c r="AF3096" t="str">
        <f t="shared" si="816"/>
        <v xml:space="preserve">     </v>
      </c>
      <c r="AG3096" t="str">
        <f t="shared" si="816"/>
        <v xml:space="preserve">     0.00 </v>
      </c>
      <c r="AH3096" t="str">
        <f t="shared" si="810"/>
        <v xml:space="preserve">     5.92 </v>
      </c>
      <c r="AI3096" t="str">
        <f t="shared" si="811"/>
        <v xml:space="preserve">       </v>
      </c>
      <c r="AJ3096" t="str">
        <f t="shared" si="812"/>
        <v xml:space="preserve">      </v>
      </c>
    </row>
    <row r="3097" spans="1:36" x14ac:dyDescent="0.25">
      <c r="A3097" t="s">
        <v>2552</v>
      </c>
      <c r="P3097" t="str">
        <f t="shared" si="813"/>
        <v xml:space="preserve">                </v>
      </c>
      <c r="Q3097" t="str">
        <f t="shared" si="813"/>
        <v xml:space="preserve">         </v>
      </c>
      <c r="R3097" t="str">
        <f t="shared" si="801"/>
        <v xml:space="preserve">   300.0 </v>
      </c>
      <c r="S3097" t="str">
        <f t="shared" si="802"/>
        <v xml:space="preserve">   360.0 </v>
      </c>
      <c r="T3097" t="str">
        <f t="shared" si="803"/>
        <v xml:space="preserve">   300.0 </v>
      </c>
      <c r="U3097" t="str">
        <f t="shared" si="814"/>
        <v xml:space="preserve">       38.2% </v>
      </c>
      <c r="V3097" t="str">
        <f t="shared" si="804"/>
        <v xml:space="preserve">         </v>
      </c>
      <c r="W3097" t="str">
        <f t="shared" si="805"/>
        <v xml:space="preserve">         </v>
      </c>
      <c r="X3097" t="str">
        <f t="shared" si="815"/>
        <v xml:space="preserve">  4339 </v>
      </c>
      <c r="Y3097" t="str">
        <f t="shared" si="815"/>
        <v xml:space="preserve"> BETIM6-MG138 </v>
      </c>
      <c r="Z3097" t="str">
        <f t="shared" si="815"/>
        <v xml:space="preserve">  2 </v>
      </c>
      <c r="AA3097" t="str">
        <f t="shared" si="806"/>
        <v xml:space="preserve">    98.7 </v>
      </c>
      <c r="AB3097" t="str">
        <f t="shared" si="807"/>
        <v xml:space="preserve">    65.9 </v>
      </c>
      <c r="AC3097" t="str">
        <f t="shared" si="808"/>
        <v xml:space="preserve">   114.7 </v>
      </c>
      <c r="AD3097" t="str">
        <f t="shared" si="814"/>
        <v xml:space="preserve"> 1.000F </v>
      </c>
      <c r="AE3097" t="str">
        <f t="shared" si="809"/>
        <v xml:space="preserve">       </v>
      </c>
      <c r="AF3097" t="str">
        <f t="shared" si="816"/>
        <v xml:space="preserve"> 354 </v>
      </c>
      <c r="AG3097" t="str">
        <f t="shared" si="816"/>
        <v xml:space="preserve">     0.00 </v>
      </c>
      <c r="AH3097" t="str">
        <f t="shared" si="810"/>
        <v xml:space="preserve">    -0.66 </v>
      </c>
      <c r="AI3097" t="str">
        <f t="shared" si="811"/>
        <v xml:space="preserve">       </v>
      </c>
      <c r="AJ3097" t="str">
        <f t="shared" si="812"/>
        <v xml:space="preserve">      </v>
      </c>
    </row>
    <row r="3098" spans="1:36" x14ac:dyDescent="0.25">
      <c r="A3098" t="s">
        <v>2553</v>
      </c>
      <c r="P3098" t="str">
        <f t="shared" si="813"/>
        <v xml:space="preserve">                </v>
      </c>
      <c r="Q3098" t="str">
        <f t="shared" si="813"/>
        <v xml:space="preserve">         </v>
      </c>
      <c r="R3098" t="str">
        <f t="shared" si="801"/>
        <v xml:space="preserve">     3.0 </v>
      </c>
      <c r="S3098" t="str">
        <f t="shared" si="802"/>
        <v xml:space="preserve">     3.0 </v>
      </c>
      <c r="T3098" t="str">
        <f t="shared" si="803"/>
        <v xml:space="preserve">     3.0 </v>
      </c>
      <c r="U3098" t="str">
        <f t="shared" si="814"/>
        <v xml:space="preserve">        0.0% </v>
      </c>
      <c r="V3098" t="str">
        <f t="shared" si="804"/>
        <v xml:space="preserve">         </v>
      </c>
      <c r="W3098" t="str">
        <f t="shared" si="805"/>
        <v xml:space="preserve">         </v>
      </c>
      <c r="X3098" t="str">
        <f t="shared" si="815"/>
        <v xml:space="preserve"> 42211 </v>
      </c>
      <c r="Y3098" t="str">
        <f t="shared" si="815"/>
        <v xml:space="preserve"> BET6T2-MG013 </v>
      </c>
      <c r="Z3098" t="str">
        <f t="shared" si="815"/>
        <v xml:space="preserve">  2 </v>
      </c>
      <c r="AA3098" t="str">
        <f t="shared" si="806"/>
        <v xml:space="preserve">     0.0 </v>
      </c>
      <c r="AB3098" t="str">
        <f t="shared" si="807"/>
        <v xml:space="preserve">     0.0 </v>
      </c>
      <c r="AC3098" t="str">
        <f t="shared" si="808"/>
        <v xml:space="preserve">     0.0 </v>
      </c>
      <c r="AD3098" t="str">
        <f t="shared" si="814"/>
        <v xml:space="preserve"> 1.000F </v>
      </c>
      <c r="AE3098" t="str">
        <f t="shared" si="809"/>
        <v xml:space="preserve">       </v>
      </c>
      <c r="AF3098" t="str">
        <f t="shared" si="816"/>
        <v xml:space="preserve">     </v>
      </c>
      <c r="AG3098" t="str">
        <f t="shared" si="816"/>
        <v xml:space="preserve">     0.00 </v>
      </c>
      <c r="AH3098" t="str">
        <f t="shared" si="810"/>
        <v xml:space="preserve">     0.00 </v>
      </c>
      <c r="AI3098" t="str">
        <f t="shared" si="811"/>
        <v xml:space="preserve">       </v>
      </c>
      <c r="AJ3098" t="str">
        <f t="shared" si="812"/>
        <v xml:space="preserve">      </v>
      </c>
    </row>
    <row r="3099" spans="1:36" x14ac:dyDescent="0.25">
      <c r="A3099" t="s">
        <v>6</v>
      </c>
      <c r="P3099" t="str">
        <f t="shared" si="813"/>
        <v xml:space="preserve">  ..............</v>
      </c>
      <c r="Q3099" t="str">
        <f t="shared" si="813"/>
        <v>.........</v>
      </c>
      <c r="R3099" t="str">
        <f t="shared" si="801"/>
        <v>.........</v>
      </c>
      <c r="S3099" t="str">
        <f t="shared" si="802"/>
        <v>.........</v>
      </c>
      <c r="T3099" t="str">
        <f t="shared" si="803"/>
        <v>.........</v>
      </c>
      <c r="U3099" t="str">
        <f t="shared" si="814"/>
        <v>.............</v>
      </c>
      <c r="V3099" t="str">
        <f t="shared" si="804"/>
        <v>.........</v>
      </c>
      <c r="W3099" t="str">
        <f t="shared" si="805"/>
        <v>.........</v>
      </c>
      <c r="X3099" t="str">
        <f t="shared" si="815"/>
        <v>.......</v>
      </c>
      <c r="Y3099" t="str">
        <f t="shared" si="815"/>
        <v>..............</v>
      </c>
      <c r="Z3099" t="str">
        <f t="shared" si="815"/>
        <v>....</v>
      </c>
      <c r="AA3099" t="str">
        <f t="shared" si="806"/>
        <v>.........</v>
      </c>
      <c r="AB3099" t="str">
        <f t="shared" si="807"/>
        <v>.........</v>
      </c>
      <c r="AC3099" t="str">
        <f t="shared" si="808"/>
        <v>.........</v>
      </c>
      <c r="AD3099" t="str">
        <f t="shared" si="814"/>
        <v>........</v>
      </c>
      <c r="AE3099" t="str">
        <f t="shared" si="809"/>
        <v>.......</v>
      </c>
      <c r="AF3099" t="str">
        <f t="shared" si="816"/>
        <v>.....</v>
      </c>
      <c r="AG3099" t="str">
        <f t="shared" si="816"/>
        <v>..........</v>
      </c>
      <c r="AH3099" t="str">
        <f t="shared" si="810"/>
        <v>..........</v>
      </c>
      <c r="AI3099" t="str">
        <f t="shared" si="811"/>
        <v>.......</v>
      </c>
      <c r="AJ3099" t="str">
        <f t="shared" si="812"/>
        <v>.......</v>
      </c>
    </row>
    <row r="3100" spans="1:36" x14ac:dyDescent="0.25">
      <c r="A3100" t="s">
        <v>2554</v>
      </c>
      <c r="P3100" t="str">
        <f t="shared" si="813"/>
        <v xml:space="preserve">  42211   14  0 </v>
      </c>
      <c r="Q3100" t="str">
        <f t="shared" si="813"/>
        <v xml:space="preserve">   1.035 </v>
      </c>
      <c r="R3100" t="str">
        <f t="shared" si="801"/>
        <v xml:space="preserve">     0.0 </v>
      </c>
      <c r="S3100" t="str">
        <f t="shared" si="802"/>
        <v xml:space="preserve">     0.0 </v>
      </c>
      <c r="T3100" t="str">
        <f t="shared" si="803"/>
        <v xml:space="preserve">     0.0 </v>
      </c>
      <c r="U3100" t="str">
        <f t="shared" si="814"/>
        <v xml:space="preserve">         0.0 </v>
      </c>
      <c r="V3100" t="str">
        <f t="shared" si="804"/>
        <v xml:space="preserve">     0.0 </v>
      </c>
      <c r="W3100" t="str">
        <f t="shared" si="805"/>
        <v xml:space="preserve">     0.0</v>
      </c>
      <c r="X3100" t="str">
        <f t="shared" si="815"/>
        <v/>
      </c>
      <c r="Y3100" t="str">
        <f t="shared" si="815"/>
        <v/>
      </c>
      <c r="Z3100" t="str">
        <f t="shared" si="815"/>
        <v/>
      </c>
      <c r="AA3100" t="str">
        <f t="shared" si="806"/>
        <v/>
      </c>
      <c r="AB3100" t="str">
        <f t="shared" si="807"/>
        <v/>
      </c>
      <c r="AC3100" t="str">
        <f t="shared" si="808"/>
        <v/>
      </c>
      <c r="AD3100" t="str">
        <f t="shared" si="814"/>
        <v/>
      </c>
      <c r="AE3100" t="str">
        <f t="shared" si="809"/>
        <v/>
      </c>
      <c r="AF3100" t="str">
        <f t="shared" si="816"/>
        <v/>
      </c>
      <c r="AG3100" t="str">
        <f t="shared" si="816"/>
        <v/>
      </c>
      <c r="AH3100" t="str">
        <f t="shared" si="810"/>
        <v/>
      </c>
      <c r="AI3100" t="str">
        <f t="shared" si="811"/>
        <v/>
      </c>
      <c r="AJ3100" t="str">
        <f t="shared" si="812"/>
        <v/>
      </c>
    </row>
    <row r="3101" spans="1:36" x14ac:dyDescent="0.25">
      <c r="A3101" t="s">
        <v>2555</v>
      </c>
      <c r="P3101" t="str">
        <f t="shared" si="813"/>
        <v xml:space="preserve">  BET6T2-MG013  </v>
      </c>
      <c r="Q3101" t="str">
        <f t="shared" si="813"/>
        <v xml:space="preserve">   -14.6 </v>
      </c>
      <c r="R3101" t="str">
        <f t="shared" si="801"/>
        <v xml:space="preserve">     0.0 </v>
      </c>
      <c r="S3101" t="str">
        <f t="shared" si="802"/>
        <v xml:space="preserve">     0.0 </v>
      </c>
      <c r="T3101" t="str">
        <f t="shared" si="803"/>
        <v xml:space="preserve">     0.0 </v>
      </c>
      <c r="U3101" t="str">
        <f t="shared" si="814"/>
        <v xml:space="preserve">         0.0 </v>
      </c>
      <c r="V3101" t="str">
        <f t="shared" si="804"/>
        <v xml:space="preserve">     0.0 </v>
      </c>
      <c r="W3101" t="str">
        <f t="shared" si="805"/>
        <v xml:space="preserve">     0.0 </v>
      </c>
      <c r="X3101" t="str">
        <f t="shared" si="815"/>
        <v xml:space="preserve">       </v>
      </c>
      <c r="Y3101" t="str">
        <f t="shared" si="815"/>
        <v xml:space="preserve">              </v>
      </c>
      <c r="Z3101" t="str">
        <f t="shared" si="815"/>
        <v xml:space="preserve">    </v>
      </c>
      <c r="AA3101" t="str">
        <f t="shared" si="806"/>
        <v xml:space="preserve">         </v>
      </c>
      <c r="AB3101" t="str">
        <f t="shared" si="807"/>
        <v xml:space="preserve">         </v>
      </c>
      <c r="AC3101" t="str">
        <f t="shared" si="808"/>
        <v xml:space="preserve">    </v>
      </c>
      <c r="AD3101" t="str">
        <f t="shared" si="814"/>
        <v/>
      </c>
      <c r="AE3101" t="str">
        <f t="shared" si="809"/>
        <v/>
      </c>
      <c r="AF3101" t="str">
        <f t="shared" si="816"/>
        <v/>
      </c>
      <c r="AG3101" t="str">
        <f t="shared" si="816"/>
        <v/>
      </c>
      <c r="AH3101" t="str">
        <f t="shared" si="810"/>
        <v/>
      </c>
      <c r="AI3101" t="str">
        <f t="shared" si="811"/>
        <v/>
      </c>
      <c r="AJ3101" t="str">
        <f t="shared" si="812"/>
        <v/>
      </c>
    </row>
    <row r="3102" spans="1:36" x14ac:dyDescent="0.25">
      <c r="A3102" t="s">
        <v>2556</v>
      </c>
      <c r="P3102" t="str">
        <f t="shared" si="813"/>
        <v xml:space="preserve">                </v>
      </c>
      <c r="Q3102" t="str">
        <f t="shared" si="813"/>
        <v xml:space="preserve">         </v>
      </c>
      <c r="R3102" t="str">
        <f t="shared" si="801"/>
        <v xml:space="preserve">     3.0 </v>
      </c>
      <c r="S3102" t="str">
        <f t="shared" si="802"/>
        <v xml:space="preserve">     3.0 </v>
      </c>
      <c r="T3102" t="str">
        <f t="shared" si="803"/>
        <v xml:space="preserve">     3.0 </v>
      </c>
      <c r="U3102" t="str">
        <f t="shared" si="814"/>
        <v xml:space="preserve">        0.0% </v>
      </c>
      <c r="V3102" t="str">
        <f t="shared" si="804"/>
        <v xml:space="preserve">         </v>
      </c>
      <c r="W3102" t="str">
        <f t="shared" si="805"/>
        <v xml:space="preserve">         </v>
      </c>
      <c r="X3102" t="str">
        <f t="shared" si="815"/>
        <v xml:space="preserve"> 42210 </v>
      </c>
      <c r="Y3102" t="str">
        <f t="shared" si="815"/>
        <v xml:space="preserve"> BET6T2-MG000 </v>
      </c>
      <c r="Z3102" t="str">
        <f t="shared" si="815"/>
        <v xml:space="preserve">  2 </v>
      </c>
      <c r="AA3102" t="str">
        <f t="shared" si="806"/>
        <v xml:space="preserve">     0.0 </v>
      </c>
      <c r="AB3102" t="str">
        <f t="shared" si="807"/>
        <v xml:space="preserve">     0.0 </v>
      </c>
      <c r="AC3102" t="str">
        <f t="shared" si="808"/>
        <v xml:space="preserve">     0.0 </v>
      </c>
      <c r="AD3102" t="str">
        <f t="shared" si="814"/>
        <v xml:space="preserve">        </v>
      </c>
      <c r="AE3102" t="str">
        <f t="shared" si="809"/>
        <v xml:space="preserve">       </v>
      </c>
      <c r="AF3102" t="str">
        <f t="shared" si="816"/>
        <v xml:space="preserve">     </v>
      </c>
      <c r="AG3102" t="str">
        <f t="shared" si="816"/>
        <v xml:space="preserve">     0.00 </v>
      </c>
      <c r="AH3102" t="str">
        <f t="shared" si="810"/>
        <v xml:space="preserve">     0.00 </v>
      </c>
      <c r="AI3102" t="str">
        <f t="shared" si="811"/>
        <v xml:space="preserve">       </v>
      </c>
      <c r="AJ3102" t="str">
        <f t="shared" si="812"/>
        <v xml:space="preserve">      </v>
      </c>
    </row>
    <row r="3103" spans="1:36" x14ac:dyDescent="0.25">
      <c r="A3103" t="s">
        <v>6</v>
      </c>
      <c r="P3103" t="str">
        <f t="shared" si="813"/>
        <v xml:space="preserve">  ..............</v>
      </c>
      <c r="Q3103" t="str">
        <f t="shared" si="813"/>
        <v>.........</v>
      </c>
      <c r="R3103" t="str">
        <f t="shared" si="801"/>
        <v>.........</v>
      </c>
      <c r="S3103" t="str">
        <f t="shared" si="802"/>
        <v>.........</v>
      </c>
      <c r="T3103" t="str">
        <f t="shared" si="803"/>
        <v>.........</v>
      </c>
      <c r="U3103" t="str">
        <f t="shared" si="814"/>
        <v>.............</v>
      </c>
      <c r="V3103" t="str">
        <f t="shared" si="804"/>
        <v>.........</v>
      </c>
      <c r="W3103" t="str">
        <f t="shared" si="805"/>
        <v>.........</v>
      </c>
      <c r="X3103" t="str">
        <f t="shared" si="815"/>
        <v>.......</v>
      </c>
      <c r="Y3103" t="str">
        <f t="shared" si="815"/>
        <v>..............</v>
      </c>
      <c r="Z3103" t="str">
        <f t="shared" si="815"/>
        <v>....</v>
      </c>
      <c r="AA3103" t="str">
        <f t="shared" si="806"/>
        <v>.........</v>
      </c>
      <c r="AB3103" t="str">
        <f t="shared" si="807"/>
        <v>.........</v>
      </c>
      <c r="AC3103" t="str">
        <f t="shared" si="808"/>
        <v>.........</v>
      </c>
      <c r="AD3103" t="str">
        <f t="shared" si="814"/>
        <v>........</v>
      </c>
      <c r="AE3103" t="str">
        <f t="shared" si="809"/>
        <v>.......</v>
      </c>
      <c r="AF3103" t="str">
        <f t="shared" si="816"/>
        <v>.....</v>
      </c>
      <c r="AG3103" t="str">
        <f t="shared" si="816"/>
        <v>..........</v>
      </c>
      <c r="AH3103" t="str">
        <f t="shared" si="810"/>
        <v>..........</v>
      </c>
      <c r="AI3103" t="str">
        <f t="shared" si="811"/>
        <v>.......</v>
      </c>
      <c r="AJ3103" t="str">
        <f t="shared" si="812"/>
        <v>.......</v>
      </c>
    </row>
    <row r="3104" spans="1:36" x14ac:dyDescent="0.25">
      <c r="A3104" t="s">
        <v>2557</v>
      </c>
      <c r="P3104" t="str">
        <f t="shared" si="813"/>
        <v xml:space="preserve">  42212  991  0 </v>
      </c>
      <c r="Q3104" t="str">
        <f t="shared" si="813"/>
        <v xml:space="preserve">   1.011 </v>
      </c>
      <c r="R3104" t="str">
        <f t="shared" si="801"/>
        <v xml:space="preserve">     0.0 </v>
      </c>
      <c r="S3104" t="str">
        <f t="shared" si="802"/>
        <v xml:space="preserve">     0.0 </v>
      </c>
      <c r="T3104" t="str">
        <f t="shared" si="803"/>
        <v xml:space="preserve">     0.0 </v>
      </c>
      <c r="U3104" t="str">
        <f t="shared" si="814"/>
        <v xml:space="preserve">         0.0 </v>
      </c>
      <c r="V3104" t="str">
        <f t="shared" si="804"/>
        <v xml:space="preserve">     0.0 </v>
      </c>
      <c r="W3104" t="str">
        <f t="shared" si="805"/>
        <v xml:space="preserve">     0.0</v>
      </c>
      <c r="X3104" t="str">
        <f t="shared" si="815"/>
        <v/>
      </c>
      <c r="Y3104" t="str">
        <f t="shared" si="815"/>
        <v/>
      </c>
      <c r="Z3104" t="str">
        <f t="shared" si="815"/>
        <v/>
      </c>
      <c r="AA3104" t="str">
        <f t="shared" si="806"/>
        <v/>
      </c>
      <c r="AB3104" t="str">
        <f t="shared" si="807"/>
        <v/>
      </c>
      <c r="AC3104" t="str">
        <f t="shared" si="808"/>
        <v/>
      </c>
      <c r="AD3104" t="str">
        <f t="shared" si="814"/>
        <v/>
      </c>
      <c r="AE3104" t="str">
        <f t="shared" si="809"/>
        <v/>
      </c>
      <c r="AF3104" t="str">
        <f t="shared" si="816"/>
        <v/>
      </c>
      <c r="AG3104" t="str">
        <f t="shared" si="816"/>
        <v/>
      </c>
      <c r="AH3104" t="str">
        <f t="shared" si="810"/>
        <v/>
      </c>
      <c r="AI3104" t="str">
        <f t="shared" si="811"/>
        <v/>
      </c>
      <c r="AJ3104" t="str">
        <f t="shared" si="812"/>
        <v/>
      </c>
    </row>
    <row r="3105" spans="1:36" x14ac:dyDescent="0.25">
      <c r="A3105" t="s">
        <v>2558</v>
      </c>
      <c r="P3105" t="str">
        <f t="shared" si="813"/>
        <v xml:space="preserve">  VARGT1-MG000  </v>
      </c>
      <c r="Q3105" t="str">
        <f t="shared" si="813"/>
        <v xml:space="preserve">   -16.4 </v>
      </c>
      <c r="R3105" t="str">
        <f t="shared" si="801"/>
        <v xml:space="preserve">     0.0 </v>
      </c>
      <c r="S3105" t="str">
        <f t="shared" si="802"/>
        <v xml:space="preserve">     0.0 </v>
      </c>
      <c r="T3105" t="str">
        <f t="shared" si="803"/>
        <v xml:space="preserve">     0.0 </v>
      </c>
      <c r="U3105" t="str">
        <f t="shared" si="814"/>
        <v xml:space="preserve">         0.0 </v>
      </c>
      <c r="V3105" t="str">
        <f t="shared" si="804"/>
        <v xml:space="preserve">     0.0 </v>
      </c>
      <c r="W3105" t="str">
        <f t="shared" si="805"/>
        <v xml:space="preserve">     0.0 </v>
      </c>
      <c r="X3105" t="str">
        <f t="shared" si="815"/>
        <v xml:space="preserve">       </v>
      </c>
      <c r="Y3105" t="str">
        <f t="shared" si="815"/>
        <v xml:space="preserve">              </v>
      </c>
      <c r="Z3105" t="str">
        <f t="shared" si="815"/>
        <v xml:space="preserve">    </v>
      </c>
      <c r="AA3105" t="str">
        <f t="shared" si="806"/>
        <v xml:space="preserve">         </v>
      </c>
      <c r="AB3105" t="str">
        <f t="shared" si="807"/>
        <v xml:space="preserve">         </v>
      </c>
      <c r="AC3105" t="str">
        <f t="shared" si="808"/>
        <v xml:space="preserve">    </v>
      </c>
      <c r="AD3105" t="str">
        <f t="shared" si="814"/>
        <v/>
      </c>
      <c r="AE3105" t="str">
        <f t="shared" si="809"/>
        <v/>
      </c>
      <c r="AF3105" t="str">
        <f t="shared" si="816"/>
        <v/>
      </c>
      <c r="AG3105" t="str">
        <f t="shared" si="816"/>
        <v/>
      </c>
      <c r="AH3105" t="str">
        <f t="shared" si="810"/>
        <v/>
      </c>
      <c r="AI3105" t="str">
        <f t="shared" si="811"/>
        <v/>
      </c>
      <c r="AJ3105" t="str">
        <f t="shared" si="812"/>
        <v/>
      </c>
    </row>
    <row r="3106" spans="1:36" x14ac:dyDescent="0.25">
      <c r="A3106" t="s">
        <v>2559</v>
      </c>
      <c r="P3106" t="str">
        <f t="shared" si="813"/>
        <v xml:space="preserve">                </v>
      </c>
      <c r="Q3106" t="str">
        <f t="shared" si="813"/>
        <v xml:space="preserve">         </v>
      </c>
      <c r="R3106" t="str">
        <f t="shared" si="801"/>
        <v xml:space="preserve">   225.0 </v>
      </c>
      <c r="S3106" t="str">
        <f t="shared" si="802"/>
        <v xml:space="preserve">   270.0 </v>
      </c>
      <c r="T3106" t="str">
        <f t="shared" si="803"/>
        <v xml:space="preserve">   225.0 </v>
      </c>
      <c r="U3106" t="str">
        <f t="shared" si="814"/>
        <v xml:space="preserve">       21.0% </v>
      </c>
      <c r="V3106" t="str">
        <f t="shared" si="804"/>
        <v xml:space="preserve">         </v>
      </c>
      <c r="W3106" t="str">
        <f t="shared" si="805"/>
        <v xml:space="preserve">         </v>
      </c>
      <c r="X3106" t="str">
        <f t="shared" si="815"/>
        <v xml:space="preserve">  4360 </v>
      </c>
      <c r="Y3106" t="str">
        <f t="shared" si="815"/>
        <v xml:space="preserve"> VARGI4-MG345 </v>
      </c>
      <c r="Z3106" t="str">
        <f t="shared" si="815"/>
        <v xml:space="preserve">  1 </v>
      </c>
      <c r="AA3106" t="str">
        <f t="shared" si="806"/>
        <v xml:space="preserve">   -47.6 </v>
      </c>
      <c r="AB3106" t="str">
        <f t="shared" si="807"/>
        <v xml:space="preserve">    -0.9 </v>
      </c>
      <c r="AC3106" t="str">
        <f t="shared" si="808"/>
        <v xml:space="preserve">    47.1 </v>
      </c>
      <c r="AD3106" t="str">
        <f t="shared" si="814"/>
        <v xml:space="preserve">        </v>
      </c>
      <c r="AE3106" t="str">
        <f t="shared" si="809"/>
        <v xml:space="preserve">       </v>
      </c>
      <c r="AF3106" t="str">
        <f t="shared" si="816"/>
        <v xml:space="preserve">     </v>
      </c>
      <c r="AG3106" t="str">
        <f t="shared" si="816"/>
        <v xml:space="preserve">     0.04 </v>
      </c>
      <c r="AH3106" t="str">
        <f t="shared" si="810"/>
        <v xml:space="preserve">     1.16 </v>
      </c>
      <c r="AI3106" t="str">
        <f t="shared" si="811"/>
        <v xml:space="preserve">       </v>
      </c>
      <c r="AJ3106" t="str">
        <f t="shared" si="812"/>
        <v xml:space="preserve">      </v>
      </c>
    </row>
    <row r="3107" spans="1:36" x14ac:dyDescent="0.25">
      <c r="A3107" t="s">
        <v>2560</v>
      </c>
      <c r="P3107" t="str">
        <f t="shared" si="813"/>
        <v xml:space="preserve">                </v>
      </c>
      <c r="Q3107" t="str">
        <f t="shared" si="813"/>
        <v xml:space="preserve">         </v>
      </c>
      <c r="R3107" t="str">
        <f t="shared" si="801"/>
        <v xml:space="preserve">   225.0 </v>
      </c>
      <c r="S3107" t="str">
        <f t="shared" si="802"/>
        <v xml:space="preserve">   270.0 </v>
      </c>
      <c r="T3107" t="str">
        <f t="shared" si="803"/>
        <v xml:space="preserve">   225.0 </v>
      </c>
      <c r="U3107" t="str">
        <f t="shared" si="814"/>
        <v xml:space="preserve">       21.0% </v>
      </c>
      <c r="V3107" t="str">
        <f t="shared" si="804"/>
        <v xml:space="preserve">         </v>
      </c>
      <c r="W3107" t="str">
        <f t="shared" si="805"/>
        <v xml:space="preserve">         </v>
      </c>
      <c r="X3107" t="str">
        <f t="shared" si="815"/>
        <v xml:space="preserve">  4361 </v>
      </c>
      <c r="Y3107" t="str">
        <f t="shared" si="815"/>
        <v xml:space="preserve"> VARGI4-MG138 </v>
      </c>
      <c r="Z3107" t="str">
        <f t="shared" si="815"/>
        <v xml:space="preserve">  1 </v>
      </c>
      <c r="AA3107" t="str">
        <f t="shared" si="806"/>
        <v xml:space="preserve">    47.6 </v>
      </c>
      <c r="AB3107" t="str">
        <f t="shared" si="807"/>
        <v xml:space="preserve">     0.9 </v>
      </c>
      <c r="AC3107" t="str">
        <f t="shared" si="808"/>
        <v xml:space="preserve">    47.1 </v>
      </c>
      <c r="AD3107" t="str">
        <f t="shared" si="814"/>
        <v xml:space="preserve"> 0.996* </v>
      </c>
      <c r="AE3107" t="str">
        <f t="shared" si="809"/>
        <v xml:space="preserve">       </v>
      </c>
      <c r="AF3107" t="str">
        <f t="shared" si="816"/>
        <v xml:space="preserve"> 359 </v>
      </c>
      <c r="AG3107" t="str">
        <f t="shared" si="816"/>
        <v xml:space="preserve">    -0.00 </v>
      </c>
      <c r="AH3107" t="str">
        <f t="shared" si="810"/>
        <v xml:space="preserve">    -0.11 </v>
      </c>
      <c r="AI3107" t="str">
        <f t="shared" si="811"/>
        <v xml:space="preserve">       </v>
      </c>
      <c r="AJ3107" t="str">
        <f t="shared" si="812"/>
        <v xml:space="preserve">      </v>
      </c>
    </row>
    <row r="3108" spans="1:36" x14ac:dyDescent="0.25">
      <c r="A3108" t="s">
        <v>2561</v>
      </c>
      <c r="P3108" t="str">
        <f t="shared" si="813"/>
        <v xml:space="preserve">                </v>
      </c>
      <c r="Q3108" t="str">
        <f t="shared" si="813"/>
        <v xml:space="preserve">         </v>
      </c>
      <c r="R3108" t="str">
        <f t="shared" si="801"/>
        <v xml:space="preserve">     3.0 </v>
      </c>
      <c r="S3108" t="str">
        <f t="shared" si="802"/>
        <v xml:space="preserve">     3.0 </v>
      </c>
      <c r="T3108" t="str">
        <f t="shared" si="803"/>
        <v xml:space="preserve">     3.0 </v>
      </c>
      <c r="U3108" t="str">
        <f t="shared" si="814"/>
        <v xml:space="preserve">        0.0% </v>
      </c>
      <c r="V3108" t="str">
        <f t="shared" si="804"/>
        <v xml:space="preserve">         </v>
      </c>
      <c r="W3108" t="str">
        <f t="shared" si="805"/>
        <v xml:space="preserve">         </v>
      </c>
      <c r="X3108" t="str">
        <f t="shared" si="815"/>
        <v xml:space="preserve"> 42213 </v>
      </c>
      <c r="Y3108" t="str">
        <f t="shared" si="815"/>
        <v xml:space="preserve"> VARGT1-MG013 </v>
      </c>
      <c r="Z3108" t="str">
        <f t="shared" si="815"/>
        <v xml:space="preserve">  1 </v>
      </c>
      <c r="AA3108" t="str">
        <f t="shared" si="806"/>
        <v xml:space="preserve">     0.0 </v>
      </c>
      <c r="AB3108" t="str">
        <f t="shared" si="807"/>
        <v xml:space="preserve">     0.0 </v>
      </c>
      <c r="AC3108" t="str">
        <f t="shared" si="808"/>
        <v xml:space="preserve">     0.0 </v>
      </c>
      <c r="AD3108" t="str">
        <f t="shared" si="814"/>
        <v xml:space="preserve"> 1.000F </v>
      </c>
      <c r="AE3108" t="str">
        <f t="shared" si="809"/>
        <v xml:space="preserve">       </v>
      </c>
      <c r="AF3108" t="str">
        <f t="shared" si="816"/>
        <v xml:space="preserve">     </v>
      </c>
      <c r="AG3108" t="str">
        <f t="shared" si="816"/>
        <v xml:space="preserve">     0.00 </v>
      </c>
      <c r="AH3108" t="str">
        <f t="shared" si="810"/>
        <v xml:space="preserve">     0.00 </v>
      </c>
      <c r="AI3108" t="str">
        <f t="shared" si="811"/>
        <v xml:space="preserve">       </v>
      </c>
      <c r="AJ3108" t="str">
        <f t="shared" si="812"/>
        <v xml:space="preserve">      </v>
      </c>
    </row>
    <row r="3109" spans="1:36" x14ac:dyDescent="0.25">
      <c r="A3109" t="s">
        <v>6</v>
      </c>
      <c r="P3109" t="str">
        <f t="shared" si="813"/>
        <v xml:space="preserve">  ..............</v>
      </c>
      <c r="Q3109" t="str">
        <f t="shared" si="813"/>
        <v>.........</v>
      </c>
      <c r="R3109" t="str">
        <f t="shared" si="801"/>
        <v>.........</v>
      </c>
      <c r="S3109" t="str">
        <f t="shared" si="802"/>
        <v>.........</v>
      </c>
      <c r="T3109" t="str">
        <f t="shared" si="803"/>
        <v>.........</v>
      </c>
      <c r="U3109" t="str">
        <f t="shared" si="814"/>
        <v>.............</v>
      </c>
      <c r="V3109" t="str">
        <f t="shared" si="804"/>
        <v>.........</v>
      </c>
      <c r="W3109" t="str">
        <f t="shared" si="805"/>
        <v>.........</v>
      </c>
      <c r="X3109" t="str">
        <f t="shared" si="815"/>
        <v>.......</v>
      </c>
      <c r="Y3109" t="str">
        <f t="shared" si="815"/>
        <v>..............</v>
      </c>
      <c r="Z3109" t="str">
        <f t="shared" si="815"/>
        <v>....</v>
      </c>
      <c r="AA3109" t="str">
        <f t="shared" si="806"/>
        <v>.........</v>
      </c>
      <c r="AB3109" t="str">
        <f t="shared" si="807"/>
        <v>.........</v>
      </c>
      <c r="AC3109" t="str">
        <f t="shared" si="808"/>
        <v>.........</v>
      </c>
      <c r="AD3109" t="str">
        <f t="shared" si="814"/>
        <v>........</v>
      </c>
      <c r="AE3109" t="str">
        <f t="shared" si="809"/>
        <v>.......</v>
      </c>
      <c r="AF3109" t="str">
        <f t="shared" si="816"/>
        <v>.....</v>
      </c>
      <c r="AG3109" t="str">
        <f t="shared" si="816"/>
        <v>..........</v>
      </c>
      <c r="AH3109" t="str">
        <f t="shared" si="810"/>
        <v>..........</v>
      </c>
      <c r="AI3109" t="str">
        <f t="shared" si="811"/>
        <v>.......</v>
      </c>
      <c r="AJ3109" t="str">
        <f t="shared" si="812"/>
        <v>.......</v>
      </c>
    </row>
    <row r="3110" spans="1:36" x14ac:dyDescent="0.25">
      <c r="A3110" t="s">
        <v>2562</v>
      </c>
      <c r="P3110" t="str">
        <f t="shared" si="813"/>
        <v xml:space="preserve">  42213   14  0 </v>
      </c>
      <c r="Q3110" t="str">
        <f t="shared" si="813"/>
        <v xml:space="preserve">   1.011 </v>
      </c>
      <c r="R3110" t="str">
        <f t="shared" si="801"/>
        <v xml:space="preserve">     0.0 </v>
      </c>
      <c r="S3110" t="str">
        <f t="shared" si="802"/>
        <v xml:space="preserve">     0.0 </v>
      </c>
      <c r="T3110" t="str">
        <f t="shared" si="803"/>
        <v xml:space="preserve">     0.0 </v>
      </c>
      <c r="U3110" t="str">
        <f t="shared" si="814"/>
        <v xml:space="preserve">         0.0 </v>
      </c>
      <c r="V3110" t="str">
        <f t="shared" si="804"/>
        <v xml:space="preserve">     0.0 </v>
      </c>
      <c r="W3110" t="str">
        <f t="shared" si="805"/>
        <v xml:space="preserve">     0.0</v>
      </c>
      <c r="X3110" t="str">
        <f t="shared" si="815"/>
        <v/>
      </c>
      <c r="Y3110" t="str">
        <f t="shared" si="815"/>
        <v/>
      </c>
      <c r="Z3110" t="str">
        <f t="shared" si="815"/>
        <v/>
      </c>
      <c r="AA3110" t="str">
        <f t="shared" si="806"/>
        <v/>
      </c>
      <c r="AB3110" t="str">
        <f t="shared" si="807"/>
        <v/>
      </c>
      <c r="AC3110" t="str">
        <f t="shared" si="808"/>
        <v/>
      </c>
      <c r="AD3110" t="str">
        <f t="shared" si="814"/>
        <v/>
      </c>
      <c r="AE3110" t="str">
        <f t="shared" si="809"/>
        <v/>
      </c>
      <c r="AF3110" t="str">
        <f t="shared" si="816"/>
        <v/>
      </c>
      <c r="AG3110" t="str">
        <f t="shared" si="816"/>
        <v/>
      </c>
      <c r="AH3110" t="str">
        <f t="shared" si="810"/>
        <v/>
      </c>
      <c r="AI3110" t="str">
        <f t="shared" si="811"/>
        <v/>
      </c>
      <c r="AJ3110" t="str">
        <f t="shared" si="812"/>
        <v/>
      </c>
    </row>
    <row r="3111" spans="1:36" x14ac:dyDescent="0.25">
      <c r="A3111" t="s">
        <v>2563</v>
      </c>
      <c r="P3111" t="str">
        <f t="shared" si="813"/>
        <v xml:space="preserve">  VARGT1-MG013  </v>
      </c>
      <c r="Q3111" t="str">
        <f t="shared" si="813"/>
        <v xml:space="preserve">   -16.4 </v>
      </c>
      <c r="R3111" t="str">
        <f t="shared" si="801"/>
        <v xml:space="preserve">     0.0 </v>
      </c>
      <c r="S3111" t="str">
        <f t="shared" si="802"/>
        <v xml:space="preserve">     0.0 </v>
      </c>
      <c r="T3111" t="str">
        <f t="shared" si="803"/>
        <v xml:space="preserve">     0.0 </v>
      </c>
      <c r="U3111" t="str">
        <f t="shared" si="814"/>
        <v xml:space="preserve">         0.0 </v>
      </c>
      <c r="V3111" t="str">
        <f t="shared" si="804"/>
        <v xml:space="preserve">     0.0 </v>
      </c>
      <c r="W3111" t="str">
        <f t="shared" si="805"/>
        <v xml:space="preserve">     0.0 </v>
      </c>
      <c r="X3111" t="str">
        <f t="shared" si="815"/>
        <v xml:space="preserve">       </v>
      </c>
      <c r="Y3111" t="str">
        <f t="shared" si="815"/>
        <v xml:space="preserve">              </v>
      </c>
      <c r="Z3111" t="str">
        <f t="shared" si="815"/>
        <v xml:space="preserve">    </v>
      </c>
      <c r="AA3111" t="str">
        <f t="shared" si="806"/>
        <v xml:space="preserve">         </v>
      </c>
      <c r="AB3111" t="str">
        <f t="shared" si="807"/>
        <v xml:space="preserve">         </v>
      </c>
      <c r="AC3111" t="str">
        <f t="shared" si="808"/>
        <v xml:space="preserve">    </v>
      </c>
      <c r="AD3111" t="str">
        <f t="shared" si="814"/>
        <v/>
      </c>
      <c r="AE3111" t="str">
        <f t="shared" si="809"/>
        <v/>
      </c>
      <c r="AF3111" t="str">
        <f t="shared" si="816"/>
        <v/>
      </c>
      <c r="AG3111" t="str">
        <f t="shared" si="816"/>
        <v/>
      </c>
      <c r="AH3111" t="str">
        <f t="shared" si="810"/>
        <v/>
      </c>
      <c r="AI3111" t="str">
        <f t="shared" si="811"/>
        <v/>
      </c>
      <c r="AJ3111" t="str">
        <f t="shared" si="812"/>
        <v/>
      </c>
    </row>
    <row r="3112" spans="1:36" x14ac:dyDescent="0.25">
      <c r="A3112" t="s">
        <v>2564</v>
      </c>
      <c r="P3112" t="str">
        <f t="shared" si="813"/>
        <v xml:space="preserve">                </v>
      </c>
      <c r="Q3112" t="str">
        <f t="shared" si="813"/>
        <v xml:space="preserve">         </v>
      </c>
      <c r="R3112" t="str">
        <f t="shared" si="801"/>
        <v xml:space="preserve">     3.0 </v>
      </c>
      <c r="S3112" t="str">
        <f t="shared" si="802"/>
        <v xml:space="preserve">     3.0 </v>
      </c>
      <c r="T3112" t="str">
        <f t="shared" si="803"/>
        <v xml:space="preserve">     3.0 </v>
      </c>
      <c r="U3112" t="str">
        <f t="shared" si="814"/>
        <v xml:space="preserve">        0.0% </v>
      </c>
      <c r="V3112" t="str">
        <f t="shared" si="804"/>
        <v xml:space="preserve">         </v>
      </c>
      <c r="W3112" t="str">
        <f t="shared" si="805"/>
        <v xml:space="preserve">         </v>
      </c>
      <c r="X3112" t="str">
        <f t="shared" si="815"/>
        <v xml:space="preserve"> 42212 </v>
      </c>
      <c r="Y3112" t="str">
        <f t="shared" si="815"/>
        <v xml:space="preserve"> VARGT1-MG000 </v>
      </c>
      <c r="Z3112" t="str">
        <f t="shared" si="815"/>
        <v xml:space="preserve">  1 </v>
      </c>
      <c r="AA3112" t="str">
        <f t="shared" si="806"/>
        <v xml:space="preserve">     0.0 </v>
      </c>
      <c r="AB3112" t="str">
        <f t="shared" si="807"/>
        <v xml:space="preserve">     0.0 </v>
      </c>
      <c r="AC3112" t="str">
        <f t="shared" si="808"/>
        <v xml:space="preserve">     0.0 </v>
      </c>
      <c r="AD3112" t="str">
        <f t="shared" si="814"/>
        <v xml:space="preserve">        </v>
      </c>
      <c r="AE3112" t="str">
        <f t="shared" si="809"/>
        <v xml:space="preserve">       </v>
      </c>
      <c r="AF3112" t="str">
        <f t="shared" si="816"/>
        <v xml:space="preserve">     </v>
      </c>
      <c r="AG3112" t="str">
        <f t="shared" si="816"/>
        <v xml:space="preserve">     0.00 </v>
      </c>
      <c r="AH3112" t="str">
        <f t="shared" si="810"/>
        <v xml:space="preserve">     0.00 </v>
      </c>
      <c r="AI3112" t="str">
        <f t="shared" si="811"/>
        <v xml:space="preserve">       </v>
      </c>
      <c r="AJ3112" t="str">
        <f t="shared" si="812"/>
        <v xml:space="preserve">      </v>
      </c>
    </row>
    <row r="3113" spans="1:36" x14ac:dyDescent="0.25">
      <c r="A3113" t="s">
        <v>6</v>
      </c>
      <c r="P3113" t="str">
        <f t="shared" si="813"/>
        <v xml:space="preserve">  ..............</v>
      </c>
      <c r="Q3113" t="str">
        <f t="shared" si="813"/>
        <v>.........</v>
      </c>
      <c r="R3113" t="str">
        <f t="shared" si="801"/>
        <v>.........</v>
      </c>
      <c r="S3113" t="str">
        <f t="shared" si="802"/>
        <v>.........</v>
      </c>
      <c r="T3113" t="str">
        <f t="shared" si="803"/>
        <v>.........</v>
      </c>
      <c r="U3113" t="str">
        <f t="shared" si="814"/>
        <v>.............</v>
      </c>
      <c r="V3113" t="str">
        <f t="shared" si="804"/>
        <v>.........</v>
      </c>
      <c r="W3113" t="str">
        <f t="shared" si="805"/>
        <v>.........</v>
      </c>
      <c r="X3113" t="str">
        <f t="shared" si="815"/>
        <v>.......</v>
      </c>
      <c r="Y3113" t="str">
        <f t="shared" si="815"/>
        <v>..............</v>
      </c>
      <c r="Z3113" t="str">
        <f t="shared" si="815"/>
        <v>....</v>
      </c>
      <c r="AA3113" t="str">
        <f t="shared" si="806"/>
        <v>.........</v>
      </c>
      <c r="AB3113" t="str">
        <f t="shared" si="807"/>
        <v>.........</v>
      </c>
      <c r="AC3113" t="str">
        <f t="shared" si="808"/>
        <v>.........</v>
      </c>
      <c r="AD3113" t="str">
        <f t="shared" si="814"/>
        <v>........</v>
      </c>
      <c r="AE3113" t="str">
        <f t="shared" si="809"/>
        <v>.......</v>
      </c>
      <c r="AF3113" t="str">
        <f t="shared" si="816"/>
        <v>.....</v>
      </c>
      <c r="AG3113" t="str">
        <f t="shared" si="816"/>
        <v>..........</v>
      </c>
      <c r="AH3113" t="str">
        <f t="shared" si="810"/>
        <v>..........</v>
      </c>
      <c r="AI3113" t="str">
        <f t="shared" si="811"/>
        <v>.......</v>
      </c>
      <c r="AJ3113" t="str">
        <f t="shared" si="812"/>
        <v>.......</v>
      </c>
    </row>
    <row r="3114" spans="1:36" x14ac:dyDescent="0.25">
      <c r="A3114" t="s">
        <v>2565</v>
      </c>
      <c r="P3114" t="str">
        <f t="shared" si="813"/>
        <v xml:space="preserve">  42214  991  0 </v>
      </c>
      <c r="Q3114" t="str">
        <f t="shared" si="813"/>
        <v xml:space="preserve">   1.011 </v>
      </c>
      <c r="R3114" t="str">
        <f t="shared" si="801"/>
        <v xml:space="preserve">     0.0 </v>
      </c>
      <c r="S3114" t="str">
        <f t="shared" si="802"/>
        <v xml:space="preserve">     0.0 </v>
      </c>
      <c r="T3114" t="str">
        <f t="shared" si="803"/>
        <v xml:space="preserve">     0.0 </v>
      </c>
      <c r="U3114" t="str">
        <f t="shared" si="814"/>
        <v xml:space="preserve">         0.0 </v>
      </c>
      <c r="V3114" t="str">
        <f t="shared" si="804"/>
        <v xml:space="preserve">     0.0 </v>
      </c>
      <c r="W3114" t="str">
        <f t="shared" si="805"/>
        <v xml:space="preserve">     0.0</v>
      </c>
      <c r="X3114" t="str">
        <f t="shared" si="815"/>
        <v/>
      </c>
      <c r="Y3114" t="str">
        <f t="shared" si="815"/>
        <v/>
      </c>
      <c r="Z3114" t="str">
        <f t="shared" si="815"/>
        <v/>
      </c>
      <c r="AA3114" t="str">
        <f t="shared" si="806"/>
        <v/>
      </c>
      <c r="AB3114" t="str">
        <f t="shared" si="807"/>
        <v/>
      </c>
      <c r="AC3114" t="str">
        <f t="shared" si="808"/>
        <v/>
      </c>
      <c r="AD3114" t="str">
        <f t="shared" si="814"/>
        <v/>
      </c>
      <c r="AE3114" t="str">
        <f t="shared" si="809"/>
        <v/>
      </c>
      <c r="AF3114" t="str">
        <f t="shared" si="816"/>
        <v/>
      </c>
      <c r="AG3114" t="str">
        <f t="shared" si="816"/>
        <v/>
      </c>
      <c r="AH3114" t="str">
        <f t="shared" si="810"/>
        <v/>
      </c>
      <c r="AI3114" t="str">
        <f t="shared" si="811"/>
        <v/>
      </c>
      <c r="AJ3114" t="str">
        <f t="shared" si="812"/>
        <v/>
      </c>
    </row>
    <row r="3115" spans="1:36" x14ac:dyDescent="0.25">
      <c r="A3115" t="s">
        <v>2566</v>
      </c>
      <c r="P3115" t="str">
        <f t="shared" si="813"/>
        <v xml:space="preserve">  VARGT2-MG000  </v>
      </c>
      <c r="Q3115" t="str">
        <f t="shared" si="813"/>
        <v xml:space="preserve">   -16.4 </v>
      </c>
      <c r="R3115" t="str">
        <f t="shared" si="801"/>
        <v xml:space="preserve">     0.0 </v>
      </c>
      <c r="S3115" t="str">
        <f t="shared" si="802"/>
        <v xml:space="preserve">     0.0 </v>
      </c>
      <c r="T3115" t="str">
        <f t="shared" si="803"/>
        <v xml:space="preserve">     0.0 </v>
      </c>
      <c r="U3115" t="str">
        <f t="shared" si="814"/>
        <v xml:space="preserve">         0.0 </v>
      </c>
      <c r="V3115" t="str">
        <f t="shared" si="804"/>
        <v xml:space="preserve">     0.0 </v>
      </c>
      <c r="W3115" t="str">
        <f t="shared" si="805"/>
        <v xml:space="preserve">     0.0 </v>
      </c>
      <c r="X3115" t="str">
        <f t="shared" si="815"/>
        <v xml:space="preserve">       </v>
      </c>
      <c r="Y3115" t="str">
        <f t="shared" si="815"/>
        <v xml:space="preserve">              </v>
      </c>
      <c r="Z3115" t="str">
        <f t="shared" si="815"/>
        <v xml:space="preserve">    </v>
      </c>
      <c r="AA3115" t="str">
        <f t="shared" si="806"/>
        <v xml:space="preserve">         </v>
      </c>
      <c r="AB3115" t="str">
        <f t="shared" si="807"/>
        <v xml:space="preserve">         </v>
      </c>
      <c r="AC3115" t="str">
        <f t="shared" si="808"/>
        <v xml:space="preserve">    </v>
      </c>
      <c r="AD3115" t="str">
        <f t="shared" si="814"/>
        <v/>
      </c>
      <c r="AE3115" t="str">
        <f t="shared" si="809"/>
        <v/>
      </c>
      <c r="AF3115" t="str">
        <f t="shared" si="816"/>
        <v/>
      </c>
      <c r="AG3115" t="str">
        <f t="shared" si="816"/>
        <v/>
      </c>
      <c r="AH3115" t="str">
        <f t="shared" si="810"/>
        <v/>
      </c>
      <c r="AI3115" t="str">
        <f t="shared" si="811"/>
        <v/>
      </c>
      <c r="AJ3115" t="str">
        <f t="shared" si="812"/>
        <v/>
      </c>
    </row>
    <row r="3116" spans="1:36" x14ac:dyDescent="0.25">
      <c r="A3116" t="s">
        <v>2567</v>
      </c>
      <c r="P3116" t="str">
        <f t="shared" si="813"/>
        <v xml:space="preserve">                </v>
      </c>
      <c r="Q3116" t="str">
        <f t="shared" si="813"/>
        <v xml:space="preserve">         </v>
      </c>
      <c r="R3116" t="str">
        <f t="shared" si="801"/>
        <v xml:space="preserve">   225.0 </v>
      </c>
      <c r="S3116" t="str">
        <f t="shared" si="802"/>
        <v xml:space="preserve">   270.0 </v>
      </c>
      <c r="T3116" t="str">
        <f t="shared" si="803"/>
        <v xml:space="preserve">   225.0 </v>
      </c>
      <c r="U3116" t="str">
        <f t="shared" si="814"/>
        <v xml:space="preserve">       21.0% </v>
      </c>
      <c r="V3116" t="str">
        <f t="shared" si="804"/>
        <v xml:space="preserve">         </v>
      </c>
      <c r="W3116" t="str">
        <f t="shared" si="805"/>
        <v xml:space="preserve">         </v>
      </c>
      <c r="X3116" t="str">
        <f t="shared" si="815"/>
        <v xml:space="preserve">  4360 </v>
      </c>
      <c r="Y3116" t="str">
        <f t="shared" si="815"/>
        <v xml:space="preserve"> VARGI4-MG345 </v>
      </c>
      <c r="Z3116" t="str">
        <f t="shared" si="815"/>
        <v xml:space="preserve">  2 </v>
      </c>
      <c r="AA3116" t="str">
        <f t="shared" si="806"/>
        <v xml:space="preserve">   -47.6 </v>
      </c>
      <c r="AB3116" t="str">
        <f t="shared" si="807"/>
        <v xml:space="preserve">    -0.9 </v>
      </c>
      <c r="AC3116" t="str">
        <f t="shared" si="808"/>
        <v xml:space="preserve">    47.1 </v>
      </c>
      <c r="AD3116" t="str">
        <f t="shared" si="814"/>
        <v xml:space="preserve">        </v>
      </c>
      <c r="AE3116" t="str">
        <f t="shared" si="809"/>
        <v xml:space="preserve">       </v>
      </c>
      <c r="AF3116" t="str">
        <f t="shared" si="816"/>
        <v xml:space="preserve">     </v>
      </c>
      <c r="AG3116" t="str">
        <f t="shared" si="816"/>
        <v xml:space="preserve">     0.04 </v>
      </c>
      <c r="AH3116" t="str">
        <f t="shared" si="810"/>
        <v xml:space="preserve">     1.16 </v>
      </c>
      <c r="AI3116" t="str">
        <f t="shared" si="811"/>
        <v xml:space="preserve">       </v>
      </c>
      <c r="AJ3116" t="str">
        <f t="shared" si="812"/>
        <v xml:space="preserve">      </v>
      </c>
    </row>
    <row r="3117" spans="1:36" x14ac:dyDescent="0.25">
      <c r="A3117" t="s">
        <v>2568</v>
      </c>
      <c r="P3117" t="str">
        <f t="shared" si="813"/>
        <v xml:space="preserve">                </v>
      </c>
      <c r="Q3117" t="str">
        <f t="shared" si="813"/>
        <v xml:space="preserve">         </v>
      </c>
      <c r="R3117" t="str">
        <f t="shared" si="801"/>
        <v xml:space="preserve">   225.0 </v>
      </c>
      <c r="S3117" t="str">
        <f t="shared" si="802"/>
        <v xml:space="preserve">   270.0 </v>
      </c>
      <c r="T3117" t="str">
        <f t="shared" si="803"/>
        <v xml:space="preserve">   225.0 </v>
      </c>
      <c r="U3117" t="str">
        <f t="shared" si="814"/>
        <v xml:space="preserve">       21.0% </v>
      </c>
      <c r="V3117" t="str">
        <f t="shared" si="804"/>
        <v xml:space="preserve">         </v>
      </c>
      <c r="W3117" t="str">
        <f t="shared" si="805"/>
        <v xml:space="preserve">         </v>
      </c>
      <c r="X3117" t="str">
        <f t="shared" si="815"/>
        <v xml:space="preserve">  4361 </v>
      </c>
      <c r="Y3117" t="str">
        <f t="shared" si="815"/>
        <v xml:space="preserve"> VARGI4-MG138 </v>
      </c>
      <c r="Z3117" t="str">
        <f t="shared" si="815"/>
        <v xml:space="preserve">  2 </v>
      </c>
      <c r="AA3117" t="str">
        <f t="shared" si="806"/>
        <v xml:space="preserve">    47.6 </v>
      </c>
      <c r="AB3117" t="str">
        <f t="shared" si="807"/>
        <v xml:space="preserve">     0.9 </v>
      </c>
      <c r="AC3117" t="str">
        <f t="shared" si="808"/>
        <v xml:space="preserve">    47.1 </v>
      </c>
      <c r="AD3117" t="str">
        <f t="shared" si="814"/>
        <v xml:space="preserve"> 0.996* </v>
      </c>
      <c r="AE3117" t="str">
        <f t="shared" si="809"/>
        <v xml:space="preserve">       </v>
      </c>
      <c r="AF3117" t="str">
        <f t="shared" si="816"/>
        <v xml:space="preserve"> 359 </v>
      </c>
      <c r="AG3117" t="str">
        <f t="shared" si="816"/>
        <v xml:space="preserve">    -0.00 </v>
      </c>
      <c r="AH3117" t="str">
        <f t="shared" si="810"/>
        <v xml:space="preserve">    -0.11 </v>
      </c>
      <c r="AI3117" t="str">
        <f t="shared" si="811"/>
        <v xml:space="preserve">       </v>
      </c>
      <c r="AJ3117" t="str">
        <f t="shared" si="812"/>
        <v xml:space="preserve">      </v>
      </c>
    </row>
    <row r="3118" spans="1:36" x14ac:dyDescent="0.25">
      <c r="A3118" t="s">
        <v>2569</v>
      </c>
      <c r="P3118" t="str">
        <f t="shared" si="813"/>
        <v xml:space="preserve">                </v>
      </c>
      <c r="Q3118" t="str">
        <f t="shared" si="813"/>
        <v xml:space="preserve">         </v>
      </c>
      <c r="R3118" t="str">
        <f t="shared" si="801"/>
        <v xml:space="preserve">    75.0 </v>
      </c>
      <c r="S3118" t="str">
        <f t="shared" si="802"/>
        <v xml:space="preserve">    90.0 </v>
      </c>
      <c r="T3118" t="str">
        <f t="shared" si="803"/>
        <v xml:space="preserve">    75.0 </v>
      </c>
      <c r="U3118" t="str">
        <f t="shared" si="814"/>
        <v xml:space="preserve">        0.0% </v>
      </c>
      <c r="V3118" t="str">
        <f t="shared" si="804"/>
        <v xml:space="preserve">         </v>
      </c>
      <c r="W3118" t="str">
        <f t="shared" si="805"/>
        <v xml:space="preserve">         </v>
      </c>
      <c r="X3118" t="str">
        <f t="shared" si="815"/>
        <v xml:space="preserve"> 42215 </v>
      </c>
      <c r="Y3118" t="str">
        <f t="shared" si="815"/>
        <v xml:space="preserve"> VARGT2-MG013 </v>
      </c>
      <c r="Z3118" t="str">
        <f t="shared" si="815"/>
        <v xml:space="preserve">  2 </v>
      </c>
      <c r="AA3118" t="str">
        <f t="shared" si="806"/>
        <v xml:space="preserve">     0.0 </v>
      </c>
      <c r="AB3118" t="str">
        <f t="shared" si="807"/>
        <v xml:space="preserve">     0.0 </v>
      </c>
      <c r="AC3118" t="str">
        <f t="shared" si="808"/>
        <v xml:space="preserve">     0.0 </v>
      </c>
      <c r="AD3118" t="str">
        <f t="shared" si="814"/>
        <v xml:space="preserve"> 1.000F </v>
      </c>
      <c r="AE3118" t="str">
        <f t="shared" si="809"/>
        <v xml:space="preserve">       </v>
      </c>
      <c r="AF3118" t="str">
        <f t="shared" si="816"/>
        <v xml:space="preserve">     </v>
      </c>
      <c r="AG3118" t="str">
        <f t="shared" si="816"/>
        <v xml:space="preserve">     0.00 </v>
      </c>
      <c r="AH3118" t="str">
        <f t="shared" si="810"/>
        <v xml:space="preserve">     0.00 </v>
      </c>
      <c r="AI3118" t="str">
        <f t="shared" si="811"/>
        <v xml:space="preserve">       </v>
      </c>
      <c r="AJ3118" t="str">
        <f t="shared" si="812"/>
        <v xml:space="preserve">      </v>
      </c>
    </row>
    <row r="3119" spans="1:36" x14ac:dyDescent="0.25">
      <c r="A3119" t="s">
        <v>6</v>
      </c>
      <c r="P3119" t="str">
        <f t="shared" si="813"/>
        <v xml:space="preserve">  ..............</v>
      </c>
      <c r="Q3119" t="str">
        <f t="shared" si="813"/>
        <v>.........</v>
      </c>
      <c r="R3119" t="str">
        <f t="shared" si="801"/>
        <v>.........</v>
      </c>
      <c r="S3119" t="str">
        <f t="shared" si="802"/>
        <v>.........</v>
      </c>
      <c r="T3119" t="str">
        <f t="shared" si="803"/>
        <v>.........</v>
      </c>
      <c r="U3119" t="str">
        <f t="shared" si="814"/>
        <v>.............</v>
      </c>
      <c r="V3119" t="str">
        <f t="shared" si="804"/>
        <v>.........</v>
      </c>
      <c r="W3119" t="str">
        <f t="shared" si="805"/>
        <v>.........</v>
      </c>
      <c r="X3119" t="str">
        <f t="shared" si="815"/>
        <v>.......</v>
      </c>
      <c r="Y3119" t="str">
        <f t="shared" si="815"/>
        <v>..............</v>
      </c>
      <c r="Z3119" t="str">
        <f t="shared" si="815"/>
        <v>....</v>
      </c>
      <c r="AA3119" t="str">
        <f t="shared" si="806"/>
        <v>.........</v>
      </c>
      <c r="AB3119" t="str">
        <f t="shared" si="807"/>
        <v>.........</v>
      </c>
      <c r="AC3119" t="str">
        <f t="shared" si="808"/>
        <v>.........</v>
      </c>
      <c r="AD3119" t="str">
        <f t="shared" si="814"/>
        <v>........</v>
      </c>
      <c r="AE3119" t="str">
        <f t="shared" si="809"/>
        <v>.......</v>
      </c>
      <c r="AF3119" t="str">
        <f t="shared" si="816"/>
        <v>.....</v>
      </c>
      <c r="AG3119" t="str">
        <f t="shared" si="816"/>
        <v>..........</v>
      </c>
      <c r="AH3119" t="str">
        <f t="shared" si="810"/>
        <v>..........</v>
      </c>
      <c r="AI3119" t="str">
        <f t="shared" si="811"/>
        <v>.......</v>
      </c>
      <c r="AJ3119" t="str">
        <f t="shared" si="812"/>
        <v>.......</v>
      </c>
    </row>
    <row r="3120" spans="1:36" x14ac:dyDescent="0.25">
      <c r="A3120" t="s">
        <v>2570</v>
      </c>
      <c r="P3120" t="str">
        <f t="shared" si="813"/>
        <v xml:space="preserve">  42215   14  0 </v>
      </c>
      <c r="Q3120" t="str">
        <f t="shared" si="813"/>
        <v xml:space="preserve">   1.011 </v>
      </c>
      <c r="R3120" t="str">
        <f t="shared" si="801"/>
        <v xml:space="preserve">     0.0 </v>
      </c>
      <c r="S3120" t="str">
        <f t="shared" si="802"/>
        <v xml:space="preserve">     0.0 </v>
      </c>
      <c r="T3120" t="str">
        <f t="shared" si="803"/>
        <v xml:space="preserve">     0.0 </v>
      </c>
      <c r="U3120" t="str">
        <f t="shared" si="814"/>
        <v xml:space="preserve">         0.0 </v>
      </c>
      <c r="V3120" t="str">
        <f t="shared" si="804"/>
        <v xml:space="preserve">     0.0 </v>
      </c>
      <c r="W3120" t="str">
        <f t="shared" si="805"/>
        <v xml:space="preserve">     0.0</v>
      </c>
      <c r="X3120" t="str">
        <f t="shared" si="815"/>
        <v/>
      </c>
      <c r="Y3120" t="str">
        <f t="shared" si="815"/>
        <v/>
      </c>
      <c r="Z3120" t="str">
        <f t="shared" si="815"/>
        <v/>
      </c>
      <c r="AA3120" t="str">
        <f t="shared" si="806"/>
        <v/>
      </c>
      <c r="AB3120" t="str">
        <f t="shared" si="807"/>
        <v/>
      </c>
      <c r="AC3120" t="str">
        <f t="shared" si="808"/>
        <v/>
      </c>
      <c r="AD3120" t="str">
        <f t="shared" si="814"/>
        <v/>
      </c>
      <c r="AE3120" t="str">
        <f t="shared" si="809"/>
        <v/>
      </c>
      <c r="AF3120" t="str">
        <f t="shared" si="816"/>
        <v/>
      </c>
      <c r="AG3120" t="str">
        <f t="shared" si="816"/>
        <v/>
      </c>
      <c r="AH3120" t="str">
        <f t="shared" si="810"/>
        <v/>
      </c>
      <c r="AI3120" t="str">
        <f t="shared" si="811"/>
        <v/>
      </c>
      <c r="AJ3120" t="str">
        <f t="shared" si="812"/>
        <v/>
      </c>
    </row>
    <row r="3121" spans="1:36" x14ac:dyDescent="0.25">
      <c r="A3121" t="s">
        <v>2571</v>
      </c>
      <c r="P3121" t="str">
        <f t="shared" si="813"/>
        <v xml:space="preserve">  VARGT2-MG013  </v>
      </c>
      <c r="Q3121" t="str">
        <f t="shared" si="813"/>
        <v xml:space="preserve">   -16.4 </v>
      </c>
      <c r="R3121" t="str">
        <f t="shared" si="801"/>
        <v xml:space="preserve">     0.0 </v>
      </c>
      <c r="S3121" t="str">
        <f t="shared" si="802"/>
        <v xml:space="preserve">     0.0 </v>
      </c>
      <c r="T3121" t="str">
        <f t="shared" si="803"/>
        <v xml:space="preserve">     0.0 </v>
      </c>
      <c r="U3121" t="str">
        <f t="shared" si="814"/>
        <v xml:space="preserve">         0.0 </v>
      </c>
      <c r="V3121" t="str">
        <f t="shared" si="804"/>
        <v xml:space="preserve">     0.0 </v>
      </c>
      <c r="W3121" t="str">
        <f t="shared" si="805"/>
        <v xml:space="preserve">     0.0 </v>
      </c>
      <c r="X3121" t="str">
        <f t="shared" si="815"/>
        <v xml:space="preserve">       </v>
      </c>
      <c r="Y3121" t="str">
        <f t="shared" si="815"/>
        <v xml:space="preserve">              </v>
      </c>
      <c r="Z3121" t="str">
        <f t="shared" si="815"/>
        <v xml:space="preserve">    </v>
      </c>
      <c r="AA3121" t="str">
        <f t="shared" si="806"/>
        <v xml:space="preserve">         </v>
      </c>
      <c r="AB3121" t="str">
        <f t="shared" si="807"/>
        <v xml:space="preserve">         </v>
      </c>
      <c r="AC3121" t="str">
        <f t="shared" si="808"/>
        <v xml:space="preserve">    </v>
      </c>
      <c r="AD3121" t="str">
        <f t="shared" si="814"/>
        <v/>
      </c>
      <c r="AE3121" t="str">
        <f t="shared" si="809"/>
        <v/>
      </c>
      <c r="AF3121" t="str">
        <f t="shared" si="816"/>
        <v/>
      </c>
      <c r="AG3121" t="str">
        <f t="shared" si="816"/>
        <v/>
      </c>
      <c r="AH3121" t="str">
        <f t="shared" si="810"/>
        <v/>
      </c>
      <c r="AI3121" t="str">
        <f t="shared" si="811"/>
        <v/>
      </c>
      <c r="AJ3121" t="str">
        <f t="shared" si="812"/>
        <v/>
      </c>
    </row>
    <row r="3122" spans="1:36" x14ac:dyDescent="0.25">
      <c r="A3122" t="s">
        <v>2572</v>
      </c>
      <c r="P3122" t="str">
        <f t="shared" si="813"/>
        <v xml:space="preserve">                </v>
      </c>
      <c r="Q3122" t="str">
        <f t="shared" si="813"/>
        <v xml:space="preserve">         </v>
      </c>
      <c r="R3122" t="str">
        <f t="shared" si="801"/>
        <v xml:space="preserve">    75.0 </v>
      </c>
      <c r="S3122" t="str">
        <f t="shared" si="802"/>
        <v xml:space="preserve">    90.0 </v>
      </c>
      <c r="T3122" t="str">
        <f t="shared" si="803"/>
        <v xml:space="preserve">    75.0 </v>
      </c>
      <c r="U3122" t="str">
        <f t="shared" si="814"/>
        <v xml:space="preserve">        0.0% </v>
      </c>
      <c r="V3122" t="str">
        <f t="shared" si="804"/>
        <v xml:space="preserve">         </v>
      </c>
      <c r="W3122" t="str">
        <f t="shared" si="805"/>
        <v xml:space="preserve">         </v>
      </c>
      <c r="X3122" t="str">
        <f t="shared" si="815"/>
        <v xml:space="preserve"> 42214 </v>
      </c>
      <c r="Y3122" t="str">
        <f t="shared" si="815"/>
        <v xml:space="preserve"> VARGT2-MG000 </v>
      </c>
      <c r="Z3122" t="str">
        <f t="shared" si="815"/>
        <v xml:space="preserve">  2 </v>
      </c>
      <c r="AA3122" t="str">
        <f t="shared" si="806"/>
        <v xml:space="preserve">     0.0 </v>
      </c>
      <c r="AB3122" t="str">
        <f t="shared" si="807"/>
        <v xml:space="preserve">     0.0 </v>
      </c>
      <c r="AC3122" t="str">
        <f t="shared" si="808"/>
        <v xml:space="preserve">     0.0 </v>
      </c>
      <c r="AD3122" t="str">
        <f t="shared" si="814"/>
        <v xml:space="preserve">        </v>
      </c>
      <c r="AE3122" t="str">
        <f t="shared" si="809"/>
        <v xml:space="preserve">       </v>
      </c>
      <c r="AF3122" t="str">
        <f t="shared" si="816"/>
        <v xml:space="preserve">     </v>
      </c>
      <c r="AG3122" t="str">
        <f t="shared" si="816"/>
        <v xml:space="preserve">     0.00 </v>
      </c>
      <c r="AH3122" t="str">
        <f t="shared" si="810"/>
        <v xml:space="preserve">     0.00 </v>
      </c>
      <c r="AI3122" t="str">
        <f t="shared" si="811"/>
        <v xml:space="preserve">       </v>
      </c>
      <c r="AJ3122" t="str">
        <f t="shared" si="812"/>
        <v xml:space="preserve">      </v>
      </c>
    </row>
    <row r="3123" spans="1:36" x14ac:dyDescent="0.25">
      <c r="A3123" t="s">
        <v>6</v>
      </c>
      <c r="P3123" t="str">
        <f t="shared" si="813"/>
        <v xml:space="preserve">  ..............</v>
      </c>
      <c r="Q3123" t="str">
        <f t="shared" si="813"/>
        <v>.........</v>
      </c>
      <c r="R3123" t="str">
        <f t="shared" si="801"/>
        <v>.........</v>
      </c>
      <c r="S3123" t="str">
        <f t="shared" si="802"/>
        <v>.........</v>
      </c>
      <c r="T3123" t="str">
        <f t="shared" si="803"/>
        <v>.........</v>
      </c>
      <c r="U3123" t="str">
        <f t="shared" si="814"/>
        <v>.............</v>
      </c>
      <c r="V3123" t="str">
        <f t="shared" si="804"/>
        <v>.........</v>
      </c>
      <c r="W3123" t="str">
        <f t="shared" si="805"/>
        <v>.........</v>
      </c>
      <c r="X3123" t="str">
        <f t="shared" si="815"/>
        <v>.......</v>
      </c>
      <c r="Y3123" t="str">
        <f t="shared" si="815"/>
        <v>..............</v>
      </c>
      <c r="Z3123" t="str">
        <f t="shared" si="815"/>
        <v>....</v>
      </c>
      <c r="AA3123" t="str">
        <f t="shared" si="806"/>
        <v>.........</v>
      </c>
      <c r="AB3123" t="str">
        <f t="shared" si="807"/>
        <v>.........</v>
      </c>
      <c r="AC3123" t="str">
        <f t="shared" si="808"/>
        <v>.........</v>
      </c>
      <c r="AD3123" t="str">
        <f t="shared" si="814"/>
        <v>........</v>
      </c>
      <c r="AE3123" t="str">
        <f t="shared" si="809"/>
        <v>.......</v>
      </c>
      <c r="AF3123" t="str">
        <f t="shared" si="816"/>
        <v>.....</v>
      </c>
      <c r="AG3123" t="str">
        <f t="shared" si="816"/>
        <v>..........</v>
      </c>
      <c r="AH3123" t="str">
        <f t="shared" si="810"/>
        <v>..........</v>
      </c>
      <c r="AI3123" t="str">
        <f t="shared" si="811"/>
        <v>.......</v>
      </c>
      <c r="AJ3123" t="str">
        <f t="shared" si="812"/>
        <v>.......</v>
      </c>
    </row>
    <row r="3124" spans="1:36" x14ac:dyDescent="0.25">
      <c r="A3124" t="s">
        <v>2573</v>
      </c>
      <c r="P3124" t="str">
        <f t="shared" si="813"/>
        <v xml:space="preserve">_x000C_CEPEL - CENTRO </v>
      </c>
      <c r="Q3124" t="str">
        <f t="shared" si="813"/>
        <v xml:space="preserve"> DE PESQU</v>
      </c>
      <c r="R3124" t="str">
        <f t="shared" si="801"/>
        <v xml:space="preserve">UISAS DE </v>
      </c>
      <c r="S3124" t="str">
        <f t="shared" si="802"/>
        <v xml:space="preserve"> ENERGIA </v>
      </c>
      <c r="T3124" t="str">
        <f t="shared" si="803"/>
        <v xml:space="preserve"> ELETRICA</v>
      </c>
      <c r="U3124" t="str">
        <f t="shared" si="814"/>
        <v xml:space="preserve">A - PROGRAMA </v>
      </c>
      <c r="V3124" t="str">
        <f t="shared" si="804"/>
        <v xml:space="preserve"> DE ANALI</v>
      </c>
      <c r="W3124" t="str">
        <f t="shared" si="805"/>
        <v>ISE DE RE</v>
      </c>
      <c r="X3124" t="str">
        <f t="shared" si="815"/>
        <v xml:space="preserve">EDES - </v>
      </c>
      <c r="Y3124" t="str">
        <f t="shared" si="815"/>
        <v xml:space="preserve"> V11.06.02    </v>
      </c>
      <c r="Z3124" t="str">
        <f t="shared" si="815"/>
        <v xml:space="preserve">    </v>
      </c>
      <c r="AA3124" t="str">
        <f t="shared" si="806"/>
        <v xml:space="preserve">         </v>
      </c>
      <c r="AB3124" t="str">
        <f t="shared" si="807"/>
        <v xml:space="preserve">         </v>
      </c>
      <c r="AC3124" t="str">
        <f t="shared" si="808"/>
        <v xml:space="preserve">         </v>
      </c>
      <c r="AD3124" t="str">
        <f t="shared" si="814"/>
        <v xml:space="preserve">   PAG. </v>
      </c>
      <c r="AE3124" t="str">
        <f t="shared" si="809"/>
        <v xml:space="preserve">  26</v>
      </c>
      <c r="AF3124" t="str">
        <f t="shared" si="816"/>
        <v/>
      </c>
      <c r="AG3124" t="str">
        <f t="shared" si="816"/>
        <v/>
      </c>
      <c r="AH3124" t="str">
        <f t="shared" si="810"/>
        <v/>
      </c>
      <c r="AI3124" t="str">
        <f t="shared" si="811"/>
        <v/>
      </c>
      <c r="AJ3124" t="str">
        <f t="shared" si="812"/>
        <v/>
      </c>
    </row>
    <row r="3125" spans="1:36" x14ac:dyDescent="0.25">
      <c r="P3125" t="str">
        <f t="shared" si="813"/>
        <v/>
      </c>
      <c r="Q3125" t="str">
        <f t="shared" si="813"/>
        <v/>
      </c>
      <c r="R3125" t="str">
        <f t="shared" si="801"/>
        <v/>
      </c>
      <c r="S3125" t="str">
        <f t="shared" si="802"/>
        <v/>
      </c>
      <c r="T3125" t="str">
        <f t="shared" si="803"/>
        <v/>
      </c>
      <c r="U3125" t="str">
        <f t="shared" si="814"/>
        <v/>
      </c>
      <c r="V3125" t="str">
        <f t="shared" si="804"/>
        <v/>
      </c>
      <c r="W3125" t="str">
        <f t="shared" si="805"/>
        <v/>
      </c>
      <c r="X3125" t="str">
        <f t="shared" si="815"/>
        <v/>
      </c>
      <c r="Y3125" t="str">
        <f t="shared" si="815"/>
        <v/>
      </c>
      <c r="Z3125" t="str">
        <f t="shared" si="815"/>
        <v/>
      </c>
      <c r="AA3125" t="str">
        <f t="shared" si="806"/>
        <v/>
      </c>
      <c r="AB3125" t="str">
        <f t="shared" si="807"/>
        <v/>
      </c>
      <c r="AC3125" t="str">
        <f t="shared" si="808"/>
        <v/>
      </c>
      <c r="AD3125" t="str">
        <f t="shared" si="814"/>
        <v/>
      </c>
      <c r="AE3125" t="str">
        <f t="shared" si="809"/>
        <v/>
      </c>
      <c r="AF3125" t="str">
        <f t="shared" si="816"/>
        <v/>
      </c>
      <c r="AG3125" t="str">
        <f t="shared" si="816"/>
        <v/>
      </c>
      <c r="AH3125" t="str">
        <f t="shared" si="810"/>
        <v/>
      </c>
      <c r="AI3125" t="str">
        <f t="shared" si="811"/>
        <v/>
      </c>
      <c r="AJ3125" t="str">
        <f t="shared" si="812"/>
        <v/>
      </c>
    </row>
    <row r="3126" spans="1:36" x14ac:dyDescent="0.25">
      <c r="A3126" t="s">
        <v>189</v>
      </c>
      <c r="P3126" t="str">
        <f t="shared" si="813"/>
        <v xml:space="preserve"> PARPEL 23-27 * </v>
      </c>
      <c r="Q3126" t="str">
        <f t="shared" si="813"/>
        <v xml:space="preserve"> MG-GODF </v>
      </c>
      <c r="R3126" t="str">
        <f t="shared" si="801"/>
        <v xml:space="preserve"> * I27L O</v>
      </c>
      <c r="S3126" t="str">
        <f t="shared" si="802"/>
        <v xml:space="preserve">Obras 30 </v>
      </c>
      <c r="T3126" t="str">
        <f t="shared" si="803"/>
        <v xml:space="preserve"> * Refere</v>
      </c>
      <c r="U3126" t="str">
        <f t="shared" si="814"/>
        <v>encia * UFVMG</v>
      </c>
      <c r="V3126" t="str">
        <f t="shared" si="804"/>
        <v>G 25%*UFV</v>
      </c>
      <c r="W3126" t="str">
        <f t="shared" si="805"/>
        <v>VAlves 12</v>
      </c>
      <c r="X3126" t="str">
        <f t="shared" si="815"/>
        <v xml:space="preserve">20MW  </v>
      </c>
      <c r="Y3126" t="str">
        <f t="shared" si="815"/>
        <v/>
      </c>
      <c r="Z3126" t="str">
        <f t="shared" si="815"/>
        <v/>
      </c>
      <c r="AA3126" t="str">
        <f t="shared" si="806"/>
        <v/>
      </c>
      <c r="AB3126" t="str">
        <f t="shared" si="807"/>
        <v/>
      </c>
      <c r="AC3126" t="str">
        <f t="shared" si="808"/>
        <v/>
      </c>
      <c r="AD3126" t="str">
        <f t="shared" si="814"/>
        <v/>
      </c>
      <c r="AE3126" t="str">
        <f t="shared" si="809"/>
        <v/>
      </c>
      <c r="AF3126" t="str">
        <f t="shared" si="816"/>
        <v/>
      </c>
      <c r="AG3126" t="str">
        <f t="shared" si="816"/>
        <v/>
      </c>
      <c r="AH3126" t="str">
        <f t="shared" si="810"/>
        <v/>
      </c>
      <c r="AI3126" t="str">
        <f t="shared" si="811"/>
        <v/>
      </c>
      <c r="AJ3126" t="str">
        <f t="shared" si="812"/>
        <v/>
      </c>
    </row>
    <row r="3127" spans="1:36" x14ac:dyDescent="0.25">
      <c r="A3127" t="s">
        <v>1644</v>
      </c>
      <c r="P3127" t="str">
        <f t="shared" si="813"/>
        <v xml:space="preserve"> RELATORIO COMPL</v>
      </c>
      <c r="Q3127" t="str">
        <f t="shared" si="813"/>
        <v>LETO DO S</v>
      </c>
      <c r="R3127" t="str">
        <f t="shared" si="801"/>
        <v>SISTEMA *</v>
      </c>
      <c r="S3127" t="str">
        <f t="shared" si="802"/>
        <v>* AREA 35</v>
      </c>
      <c r="T3127" t="str">
        <f t="shared" si="803"/>
        <v>52 * MG -</v>
      </c>
      <c r="U3127" t="str">
        <f t="shared" si="814"/>
        <v xml:space="preserve">- 345 kV     </v>
      </c>
      <c r="V3127" t="str">
        <f t="shared" si="804"/>
        <v xml:space="preserve">         </v>
      </c>
      <c r="W3127" t="str">
        <f t="shared" si="805"/>
        <v xml:space="preserve">         </v>
      </c>
      <c r="X3127" t="str">
        <f t="shared" si="815"/>
        <v xml:space="preserve">     </v>
      </c>
      <c r="Y3127" t="str">
        <f t="shared" si="815"/>
        <v/>
      </c>
      <c r="Z3127" t="str">
        <f t="shared" si="815"/>
        <v/>
      </c>
      <c r="AA3127" t="str">
        <f t="shared" si="806"/>
        <v/>
      </c>
      <c r="AB3127" t="str">
        <f t="shared" si="807"/>
        <v/>
      </c>
      <c r="AC3127" t="str">
        <f t="shared" si="808"/>
        <v/>
      </c>
      <c r="AD3127" t="str">
        <f t="shared" si="814"/>
        <v/>
      </c>
      <c r="AE3127" t="str">
        <f t="shared" si="809"/>
        <v/>
      </c>
      <c r="AF3127" t="str">
        <f t="shared" si="816"/>
        <v/>
      </c>
      <c r="AG3127" t="str">
        <f t="shared" si="816"/>
        <v/>
      </c>
      <c r="AH3127" t="str">
        <f t="shared" si="810"/>
        <v/>
      </c>
      <c r="AI3127" t="str">
        <f t="shared" si="811"/>
        <v/>
      </c>
      <c r="AJ3127" t="str">
        <f t="shared" si="812"/>
        <v/>
      </c>
    </row>
    <row r="3128" spans="1:36" x14ac:dyDescent="0.25">
      <c r="P3128" t="str">
        <f t="shared" si="813"/>
        <v/>
      </c>
      <c r="Q3128" t="str">
        <f t="shared" si="813"/>
        <v/>
      </c>
      <c r="R3128" t="str">
        <f t="shared" si="801"/>
        <v/>
      </c>
      <c r="S3128" t="str">
        <f t="shared" si="802"/>
        <v/>
      </c>
      <c r="T3128" t="str">
        <f t="shared" si="803"/>
        <v/>
      </c>
      <c r="U3128" t="str">
        <f t="shared" si="814"/>
        <v/>
      </c>
      <c r="V3128" t="str">
        <f t="shared" si="804"/>
        <v/>
      </c>
      <c r="W3128" t="str">
        <f t="shared" si="805"/>
        <v/>
      </c>
      <c r="X3128" t="str">
        <f t="shared" si="815"/>
        <v/>
      </c>
      <c r="Y3128" t="str">
        <f t="shared" si="815"/>
        <v/>
      </c>
      <c r="Z3128" t="str">
        <f t="shared" si="815"/>
        <v/>
      </c>
      <c r="AA3128" t="str">
        <f t="shared" si="806"/>
        <v/>
      </c>
      <c r="AB3128" t="str">
        <f t="shared" si="807"/>
        <v/>
      </c>
      <c r="AC3128" t="str">
        <f t="shared" si="808"/>
        <v/>
      </c>
      <c r="AD3128" t="str">
        <f t="shared" si="814"/>
        <v/>
      </c>
      <c r="AE3128" t="str">
        <f t="shared" si="809"/>
        <v/>
      </c>
      <c r="AF3128" t="str">
        <f t="shared" si="816"/>
        <v/>
      </c>
      <c r="AG3128" t="str">
        <f t="shared" si="816"/>
        <v/>
      </c>
      <c r="AH3128" t="str">
        <f t="shared" si="810"/>
        <v/>
      </c>
      <c r="AI3128" t="str">
        <f t="shared" si="811"/>
        <v/>
      </c>
      <c r="AJ3128" t="str">
        <f t="shared" si="812"/>
        <v/>
      </c>
    </row>
    <row r="3129" spans="1:36" x14ac:dyDescent="0.25">
      <c r="A3129" t="s">
        <v>0</v>
      </c>
      <c r="P3129" t="str">
        <f t="shared" si="813"/>
        <v xml:space="preserve"> X--------------</v>
      </c>
      <c r="Q3129" t="str">
        <f t="shared" si="813"/>
        <v xml:space="preserve">-------- </v>
      </c>
      <c r="R3129" t="str">
        <f t="shared" ref="R3129:R3192" si="817">MID($A3129,Q$8+Q$9-1,R$9)</f>
        <v xml:space="preserve"> D A D O </v>
      </c>
      <c r="S3129" t="str">
        <f t="shared" ref="S3129:S3192" si="818">MID($A3129,Q$8+Q$9+R$9-2,S$9)</f>
        <v xml:space="preserve"> S  -  B </v>
      </c>
      <c r="T3129" t="str">
        <f t="shared" ref="T3129:T3192" si="819">MID($A3129,Q$8+Q$9+R$9+S$9-3,T$9)</f>
        <v xml:space="preserve"> A R R A </v>
      </c>
      <c r="U3129" t="str">
        <f t="shared" si="814"/>
        <v xml:space="preserve"> ------------</v>
      </c>
      <c r="V3129" t="str">
        <f t="shared" ref="V3129:V3192" si="820">MID($A3129,U$8+U$9-1,V$9)</f>
        <v>---------</v>
      </c>
      <c r="W3129" t="str">
        <f t="shared" ref="W3129:W3192" si="821">MID($A3129,U$8+U$9+V$9-2,W$9)</f>
        <v>--------X</v>
      </c>
      <c r="X3129" t="str">
        <f t="shared" si="815"/>
        <v>X------</v>
      </c>
      <c r="Y3129" t="str">
        <f t="shared" si="815"/>
        <v>-------- F L U</v>
      </c>
      <c r="Z3129" t="str">
        <f t="shared" si="815"/>
        <v xml:space="preserve">U X </v>
      </c>
      <c r="AA3129" t="str">
        <f t="shared" ref="AA3129:AA3192" si="822">MID($A3129,Z$8+Z$9-1,AA$9)</f>
        <v xml:space="preserve"> O S  -  </v>
      </c>
      <c r="AB3129" t="str">
        <f t="shared" ref="AB3129:AB3192" si="823">MID($A3129,Z$8+Z$9+AA$9-2,AB$9)</f>
        <v xml:space="preserve"> C I R C </v>
      </c>
      <c r="AC3129" t="str">
        <f t="shared" ref="AC3129:AC3192" si="824">MID($A3129,Z$8+Z$9+AA$9+AB$9-3,AC$9)</f>
        <v xml:space="preserve"> U I T O </v>
      </c>
      <c r="AD3129" t="str">
        <f t="shared" si="814"/>
        <v xml:space="preserve"> S -----</v>
      </c>
      <c r="AE3129" t="str">
        <f t="shared" ref="AE3129:AE3192" si="825">MID($A3129,AD$8+AD$9-1,AE$9)</f>
        <v>-------</v>
      </c>
      <c r="AF3129" t="str">
        <f t="shared" si="816"/>
        <v>----X</v>
      </c>
      <c r="AG3129" t="str">
        <f t="shared" si="816"/>
        <v>X--------X</v>
      </c>
      <c r="AH3129" t="str">
        <f t="shared" ref="AH3129:AH3192" si="826">MID($A3129,AG$8+AG$9-1,AH$9)</f>
        <v>X--------X</v>
      </c>
      <c r="AI3129" t="str">
        <f t="shared" ref="AI3129:AI3192" si="827">MID($A3129,AG$8+AG$9+AH$9-2,AI$9)</f>
        <v>X------</v>
      </c>
      <c r="AJ3129" t="str">
        <f t="shared" ref="AJ3129:AJ3192" si="828">MID($A3129,AG$8+AG$9+AH$9+AI$9-3,AJ$9)</f>
        <v>------X</v>
      </c>
    </row>
    <row r="3130" spans="1:36" x14ac:dyDescent="0.25">
      <c r="A3130" t="s">
        <v>1</v>
      </c>
      <c r="P3130" t="str">
        <f t="shared" ref="P3130:Q3193" si="829">MID($A3130,P$8,P$9)</f>
        <v xml:space="preserve">  DA BARRA      </v>
      </c>
      <c r="Q3130" t="str">
        <f t="shared" si="829"/>
        <v xml:space="preserve">  TENSAO </v>
      </c>
      <c r="R3130" t="str">
        <f t="shared" si="817"/>
        <v xml:space="preserve"> GERACAO </v>
      </c>
      <c r="S3130" t="str">
        <f t="shared" si="818"/>
        <v xml:space="preserve"> INJ EQV </v>
      </c>
      <c r="T3130" t="str">
        <f t="shared" si="819"/>
        <v xml:space="preserve">  CARGA  </v>
      </c>
      <c r="U3130" t="str">
        <f t="shared" ref="U3130:AD3193" si="830">MID($A3130,U$8,U$9)</f>
        <v xml:space="preserve">  ELO CC  SHU</v>
      </c>
      <c r="V3130" t="str">
        <f t="shared" si="820"/>
        <v>UNT    MO</v>
      </c>
      <c r="W3130" t="str">
        <f t="shared" si="821"/>
        <v xml:space="preserve">OTOR     </v>
      </c>
      <c r="X3130" t="str">
        <f t="shared" ref="X3130:Z3193" si="831">MID($A3130,X$8,X$9)</f>
        <v xml:space="preserve">       </v>
      </c>
      <c r="Y3130" t="str">
        <f t="shared" si="831"/>
        <v xml:space="preserve">              </v>
      </c>
      <c r="Z3130" t="str">
        <f t="shared" si="831"/>
        <v xml:space="preserve">    </v>
      </c>
      <c r="AA3130" t="str">
        <f t="shared" si="822"/>
        <v xml:space="preserve">         </v>
      </c>
      <c r="AB3130" t="str">
        <f t="shared" si="823"/>
        <v xml:space="preserve">         </v>
      </c>
      <c r="AC3130" t="str">
        <f t="shared" si="824"/>
        <v xml:space="preserve">         </v>
      </c>
      <c r="AD3130" t="str">
        <f t="shared" si="830"/>
        <v xml:space="preserve">        </v>
      </c>
      <c r="AE3130" t="str">
        <f t="shared" si="825"/>
        <v xml:space="preserve">       </v>
      </c>
      <c r="AF3130" t="str">
        <f t="shared" ref="AF3130:AG3193" si="832">MID($A3130,AF$8,AF$9)</f>
        <v xml:space="preserve">     </v>
      </c>
      <c r="AG3130" t="str">
        <f t="shared" si="832"/>
        <v xml:space="preserve">          </v>
      </c>
      <c r="AH3130" t="str">
        <f t="shared" si="826"/>
        <v xml:space="preserve">          </v>
      </c>
      <c r="AI3130" t="str">
        <f t="shared" si="827"/>
        <v xml:space="preserve">       </v>
      </c>
      <c r="AJ3130" t="str">
        <f t="shared" si="828"/>
        <v xml:space="preserve">   </v>
      </c>
    </row>
    <row r="3131" spans="1:36" x14ac:dyDescent="0.25">
      <c r="A3131" t="s">
        <v>2</v>
      </c>
      <c r="P3131" t="str">
        <f t="shared" si="829"/>
        <v xml:space="preserve">  NUM.  KV TIPO </v>
      </c>
      <c r="Q3131" t="str">
        <f t="shared" si="829"/>
        <v xml:space="preserve">   MOD/  </v>
      </c>
      <c r="R3131" t="str">
        <f t="shared" si="817"/>
        <v xml:space="preserve">    MW/  </v>
      </c>
      <c r="S3131" t="str">
        <f t="shared" si="818"/>
        <v xml:space="preserve">    MW/  </v>
      </c>
      <c r="T3131" t="str">
        <f t="shared" si="819"/>
        <v xml:space="preserve">    MW/  </v>
      </c>
      <c r="U3131" t="str">
        <f t="shared" si="830"/>
        <v xml:space="preserve">    MW/   Mva</v>
      </c>
      <c r="V3131" t="str">
        <f t="shared" si="820"/>
        <v>ar/     M</v>
      </c>
      <c r="W3131" t="str">
        <f t="shared" si="821"/>
        <v xml:space="preserve">MW/      </v>
      </c>
      <c r="X3131" t="str">
        <f t="shared" si="831"/>
        <v xml:space="preserve">       </v>
      </c>
      <c r="Y3131" t="str">
        <f t="shared" si="831"/>
        <v xml:space="preserve">              </v>
      </c>
      <c r="Z3131" t="str">
        <f t="shared" si="831"/>
        <v xml:space="preserve">    </v>
      </c>
      <c r="AA3131" t="str">
        <f t="shared" si="822"/>
        <v xml:space="preserve">         </v>
      </c>
      <c r="AB3131" t="str">
        <f t="shared" si="823"/>
        <v xml:space="preserve">         </v>
      </c>
      <c r="AC3131" t="str">
        <f t="shared" si="824"/>
        <v xml:space="preserve">         </v>
      </c>
      <c r="AD3131" t="str">
        <f t="shared" si="830"/>
        <v xml:space="preserve">        </v>
      </c>
      <c r="AE3131" t="str">
        <f t="shared" si="825"/>
        <v xml:space="preserve">       </v>
      </c>
      <c r="AF3131" t="str">
        <f t="shared" si="832"/>
        <v xml:space="preserve">    P</v>
      </c>
      <c r="AG3131" t="str">
        <f t="shared" si="832"/>
        <v xml:space="preserve">P E R D A </v>
      </c>
      <c r="AH3131" t="str">
        <f t="shared" si="826"/>
        <v xml:space="preserve"> S       T</v>
      </c>
      <c r="AI3131" t="str">
        <f t="shared" si="827"/>
        <v xml:space="preserve">TENSAO </v>
      </c>
      <c r="AJ3131" t="str">
        <f t="shared" si="828"/>
        <v xml:space="preserve">   </v>
      </c>
    </row>
    <row r="3132" spans="1:36" x14ac:dyDescent="0.25">
      <c r="A3132" t="s">
        <v>3</v>
      </c>
      <c r="P3132" t="str">
        <f t="shared" si="829"/>
        <v xml:space="preserve">       NOME     </v>
      </c>
      <c r="Q3132" t="str">
        <f t="shared" si="829"/>
        <v xml:space="preserve">   ANG   </v>
      </c>
      <c r="R3132" t="str">
        <f t="shared" si="817"/>
        <v xml:space="preserve">   Mvar  </v>
      </c>
      <c r="S3132" t="str">
        <f t="shared" si="818"/>
        <v xml:space="preserve">   Mvar  </v>
      </c>
      <c r="T3132" t="str">
        <f t="shared" si="819"/>
        <v xml:space="preserve">   Mvar  </v>
      </c>
      <c r="U3132" t="str">
        <f t="shared" si="830"/>
        <v xml:space="preserve">   Mvar   EQU</v>
      </c>
      <c r="V3132" t="str">
        <f t="shared" si="820"/>
        <v>UIV    Mv</v>
      </c>
      <c r="W3132" t="str">
        <f t="shared" si="821"/>
        <v>var  PARA</v>
      </c>
      <c r="X3132" t="str">
        <f t="shared" si="831"/>
        <v>A BARRA</v>
      </c>
      <c r="Y3132" t="str">
        <f t="shared" si="831"/>
        <v xml:space="preserve">A             </v>
      </c>
      <c r="Z3132" t="str">
        <f t="shared" si="831"/>
        <v xml:space="preserve">    </v>
      </c>
      <c r="AA3132" t="str">
        <f t="shared" si="822"/>
        <v xml:space="preserve">      FLU</v>
      </c>
      <c r="AB3132" t="str">
        <f t="shared" si="823"/>
        <v xml:space="preserve">UXOS     </v>
      </c>
      <c r="AC3132" t="str">
        <f t="shared" si="824"/>
        <v xml:space="preserve">         </v>
      </c>
      <c r="AD3132" t="str">
        <f t="shared" si="830"/>
        <v xml:space="preserve">        </v>
      </c>
      <c r="AE3132" t="str">
        <f t="shared" si="825"/>
        <v xml:space="preserve">       </v>
      </c>
      <c r="AF3132" t="str">
        <f t="shared" si="832"/>
        <v xml:space="preserve">  ATI</v>
      </c>
      <c r="AG3132" t="str">
        <f t="shared" si="832"/>
        <v>IVA   REAT</v>
      </c>
      <c r="AH3132" t="str">
        <f t="shared" si="826"/>
        <v>TIVA  CIR.</v>
      </c>
      <c r="AI3132" t="str">
        <f t="shared" si="827"/>
        <v>. ABERT</v>
      </c>
      <c r="AJ3132" t="str">
        <f t="shared" si="828"/>
        <v xml:space="preserve">TO </v>
      </c>
    </row>
    <row r="3133" spans="1:36" x14ac:dyDescent="0.25">
      <c r="A3133" t="s">
        <v>4</v>
      </c>
      <c r="P3133" t="str">
        <f t="shared" si="829"/>
        <v xml:space="preserve">                </v>
      </c>
      <c r="Q3133" t="str">
        <f t="shared" si="829"/>
        <v xml:space="preserve">         </v>
      </c>
      <c r="R3133" t="str">
        <f t="shared" si="817"/>
        <v xml:space="preserve"> MVA_NOM </v>
      </c>
      <c r="S3133" t="str">
        <f t="shared" si="818"/>
        <v xml:space="preserve"> MVA_EMR </v>
      </c>
      <c r="T3133" t="str">
        <f t="shared" si="819"/>
        <v xml:space="preserve"> MVA_EQP </v>
      </c>
      <c r="U3133" t="str">
        <f t="shared" si="830"/>
        <v xml:space="preserve">   FLUXO %   </v>
      </c>
      <c r="V3133" t="str">
        <f t="shared" si="820"/>
        <v xml:space="preserve"> SHUNT L </v>
      </c>
      <c r="W3133" t="str">
        <f t="shared" si="821"/>
        <v xml:space="preserve">         </v>
      </c>
      <c r="X3133" t="str">
        <f t="shared" si="831"/>
        <v xml:space="preserve"> NUM.  </v>
      </c>
      <c r="Y3133" t="str">
        <f t="shared" si="831"/>
        <v xml:space="preserve">     NOME     </v>
      </c>
      <c r="Z3133" t="str">
        <f t="shared" si="831"/>
        <v xml:space="preserve"> NC </v>
      </c>
      <c r="AA3133" t="str">
        <f t="shared" si="822"/>
        <v xml:space="preserve">    MW   </v>
      </c>
      <c r="AB3133" t="str">
        <f t="shared" si="823"/>
        <v xml:space="preserve">   Mvar  </v>
      </c>
      <c r="AC3133" t="str">
        <f t="shared" si="824"/>
        <v xml:space="preserve"> MVA/V_d </v>
      </c>
      <c r="AD3133" t="str">
        <f t="shared" si="830"/>
        <v xml:space="preserve">   TAP  </v>
      </c>
      <c r="AE3133" t="str">
        <f t="shared" si="825"/>
        <v xml:space="preserve"> DEFAS </v>
      </c>
      <c r="AF3133" t="str">
        <f t="shared" si="832"/>
        <v xml:space="preserve"> TIE </v>
      </c>
      <c r="AG3133" t="str">
        <f t="shared" si="832"/>
        <v xml:space="preserve">    MW    </v>
      </c>
      <c r="AH3133" t="str">
        <f t="shared" si="826"/>
        <v xml:space="preserve">   Mvar   </v>
      </c>
      <c r="AI3133" t="str">
        <f t="shared" si="827"/>
        <v xml:space="preserve">  MOD  </v>
      </c>
      <c r="AJ3133" t="str">
        <f t="shared" si="828"/>
        <v xml:space="preserve">  ANG  </v>
      </c>
    </row>
    <row r="3134" spans="1:36" x14ac:dyDescent="0.25">
      <c r="A3134" t="s">
        <v>5</v>
      </c>
      <c r="P3134" t="str">
        <f t="shared" si="829"/>
        <v xml:space="preserve"> X-------------X</v>
      </c>
      <c r="Q3134" t="str">
        <f t="shared" si="829"/>
        <v>X-------X</v>
      </c>
      <c r="R3134" t="str">
        <f t="shared" si="817"/>
        <v>X-------X</v>
      </c>
      <c r="S3134" t="str">
        <f t="shared" si="818"/>
        <v>X-------X</v>
      </c>
      <c r="T3134" t="str">
        <f t="shared" si="819"/>
        <v>X-------X</v>
      </c>
      <c r="U3134" t="str">
        <f t="shared" si="830"/>
        <v>X-----------X</v>
      </c>
      <c r="V3134" t="str">
        <f t="shared" si="820"/>
        <v>X-------X</v>
      </c>
      <c r="W3134" t="str">
        <f t="shared" si="821"/>
        <v>X-------X</v>
      </c>
      <c r="X3134" t="str">
        <f t="shared" si="831"/>
        <v>X-----X</v>
      </c>
      <c r="Y3134" t="str">
        <f t="shared" si="831"/>
        <v>X------------X</v>
      </c>
      <c r="Z3134" t="str">
        <f t="shared" si="831"/>
        <v>X--X</v>
      </c>
      <c r="AA3134" t="str">
        <f t="shared" si="822"/>
        <v>X-------X</v>
      </c>
      <c r="AB3134" t="str">
        <f t="shared" si="823"/>
        <v>X-------X</v>
      </c>
      <c r="AC3134" t="str">
        <f t="shared" si="824"/>
        <v>X-------X</v>
      </c>
      <c r="AD3134" t="str">
        <f t="shared" si="830"/>
        <v>X------X</v>
      </c>
      <c r="AE3134" t="str">
        <f t="shared" si="825"/>
        <v>X-----X</v>
      </c>
      <c r="AF3134" t="str">
        <f t="shared" si="832"/>
        <v>X---X</v>
      </c>
      <c r="AG3134" t="str">
        <f t="shared" si="832"/>
        <v>X--------X</v>
      </c>
      <c r="AH3134" t="str">
        <f t="shared" si="826"/>
        <v>X--------X</v>
      </c>
      <c r="AI3134" t="str">
        <f t="shared" si="827"/>
        <v>X-----X</v>
      </c>
      <c r="AJ3134" t="str">
        <f t="shared" si="828"/>
        <v>X-----X</v>
      </c>
    </row>
    <row r="3135" spans="1:36" x14ac:dyDescent="0.25">
      <c r="P3135" t="str">
        <f t="shared" si="829"/>
        <v/>
      </c>
      <c r="Q3135" t="str">
        <f t="shared" si="829"/>
        <v/>
      </c>
      <c r="R3135" t="str">
        <f t="shared" si="817"/>
        <v/>
      </c>
      <c r="S3135" t="str">
        <f t="shared" si="818"/>
        <v/>
      </c>
      <c r="T3135" t="str">
        <f t="shared" si="819"/>
        <v/>
      </c>
      <c r="U3135" t="str">
        <f t="shared" si="830"/>
        <v/>
      </c>
      <c r="V3135" t="str">
        <f t="shared" si="820"/>
        <v/>
      </c>
      <c r="W3135" t="str">
        <f t="shared" si="821"/>
        <v/>
      </c>
      <c r="X3135" t="str">
        <f t="shared" si="831"/>
        <v/>
      </c>
      <c r="Y3135" t="str">
        <f t="shared" si="831"/>
        <v/>
      </c>
      <c r="Z3135" t="str">
        <f t="shared" si="831"/>
        <v/>
      </c>
      <c r="AA3135" t="str">
        <f t="shared" si="822"/>
        <v/>
      </c>
      <c r="AB3135" t="str">
        <f t="shared" si="823"/>
        <v/>
      </c>
      <c r="AC3135" t="str">
        <f t="shared" si="824"/>
        <v/>
      </c>
      <c r="AD3135" t="str">
        <f t="shared" si="830"/>
        <v/>
      </c>
      <c r="AE3135" t="str">
        <f t="shared" si="825"/>
        <v/>
      </c>
      <c r="AF3135" t="str">
        <f t="shared" si="832"/>
        <v/>
      </c>
      <c r="AG3135" t="str">
        <f t="shared" si="832"/>
        <v/>
      </c>
      <c r="AH3135" t="str">
        <f t="shared" si="826"/>
        <v/>
      </c>
      <c r="AI3135" t="str">
        <f t="shared" si="827"/>
        <v/>
      </c>
      <c r="AJ3135" t="str">
        <f t="shared" si="828"/>
        <v/>
      </c>
    </row>
    <row r="3136" spans="1:36" x14ac:dyDescent="0.25">
      <c r="A3136" t="s">
        <v>2574</v>
      </c>
      <c r="P3136" t="str">
        <f t="shared" si="829"/>
        <v xml:space="preserve">  42230  991  0 </v>
      </c>
      <c r="Q3136" t="str">
        <f t="shared" si="829"/>
        <v xml:space="preserve">   1.017 </v>
      </c>
      <c r="R3136" t="str">
        <f t="shared" si="817"/>
        <v xml:space="preserve">     0.0 </v>
      </c>
      <c r="S3136" t="str">
        <f t="shared" si="818"/>
        <v xml:space="preserve">     0.0 </v>
      </c>
      <c r="T3136" t="str">
        <f t="shared" si="819"/>
        <v xml:space="preserve">     0.0 </v>
      </c>
      <c r="U3136" t="str">
        <f t="shared" si="830"/>
        <v xml:space="preserve">         0.0 </v>
      </c>
      <c r="V3136" t="str">
        <f t="shared" si="820"/>
        <v xml:space="preserve">     0.0 </v>
      </c>
      <c r="W3136" t="str">
        <f t="shared" si="821"/>
        <v xml:space="preserve">     0.0</v>
      </c>
      <c r="X3136" t="str">
        <f t="shared" si="831"/>
        <v/>
      </c>
      <c r="Y3136" t="str">
        <f t="shared" si="831"/>
        <v/>
      </c>
      <c r="Z3136" t="str">
        <f t="shared" si="831"/>
        <v/>
      </c>
      <c r="AA3136" t="str">
        <f t="shared" si="822"/>
        <v/>
      </c>
      <c r="AB3136" t="str">
        <f t="shared" si="823"/>
        <v/>
      </c>
      <c r="AC3136" t="str">
        <f t="shared" si="824"/>
        <v/>
      </c>
      <c r="AD3136" t="str">
        <f t="shared" si="830"/>
        <v/>
      </c>
      <c r="AE3136" t="str">
        <f t="shared" si="825"/>
        <v/>
      </c>
      <c r="AF3136" t="str">
        <f t="shared" si="832"/>
        <v/>
      </c>
      <c r="AG3136" t="str">
        <f t="shared" si="832"/>
        <v/>
      </c>
      <c r="AH3136" t="str">
        <f t="shared" si="826"/>
        <v/>
      </c>
      <c r="AI3136" t="str">
        <f t="shared" si="827"/>
        <v/>
      </c>
      <c r="AJ3136" t="str">
        <f t="shared" si="828"/>
        <v/>
      </c>
    </row>
    <row r="3137" spans="1:36" x14ac:dyDescent="0.25">
      <c r="A3137" t="s">
        <v>2575</v>
      </c>
      <c r="P3137" t="str">
        <f t="shared" si="829"/>
        <v xml:space="preserve">  PCOL-D-MG000  </v>
      </c>
      <c r="Q3137" t="str">
        <f t="shared" si="829"/>
        <v xml:space="preserve">    -1.5 </v>
      </c>
      <c r="R3137" t="str">
        <f t="shared" si="817"/>
        <v xml:space="preserve">     0.0 </v>
      </c>
      <c r="S3137" t="str">
        <f t="shared" si="818"/>
        <v xml:space="preserve">     0.0 </v>
      </c>
      <c r="T3137" t="str">
        <f t="shared" si="819"/>
        <v xml:space="preserve">     0.0 </v>
      </c>
      <c r="U3137" t="str">
        <f t="shared" si="830"/>
        <v xml:space="preserve">         0.0 </v>
      </c>
      <c r="V3137" t="str">
        <f t="shared" si="820"/>
        <v xml:space="preserve">     0.0 </v>
      </c>
      <c r="W3137" t="str">
        <f t="shared" si="821"/>
        <v xml:space="preserve">     0.0 </v>
      </c>
      <c r="X3137" t="str">
        <f t="shared" si="831"/>
        <v xml:space="preserve">       </v>
      </c>
      <c r="Y3137" t="str">
        <f t="shared" si="831"/>
        <v xml:space="preserve">              </v>
      </c>
      <c r="Z3137" t="str">
        <f t="shared" si="831"/>
        <v xml:space="preserve">    </v>
      </c>
      <c r="AA3137" t="str">
        <f t="shared" si="822"/>
        <v xml:space="preserve">         </v>
      </c>
      <c r="AB3137" t="str">
        <f t="shared" si="823"/>
        <v xml:space="preserve">         </v>
      </c>
      <c r="AC3137" t="str">
        <f t="shared" si="824"/>
        <v xml:space="preserve">    </v>
      </c>
      <c r="AD3137" t="str">
        <f t="shared" si="830"/>
        <v/>
      </c>
      <c r="AE3137" t="str">
        <f t="shared" si="825"/>
        <v/>
      </c>
      <c r="AF3137" t="str">
        <f t="shared" si="832"/>
        <v/>
      </c>
      <c r="AG3137" t="str">
        <f t="shared" si="832"/>
        <v/>
      </c>
      <c r="AH3137" t="str">
        <f t="shared" si="826"/>
        <v/>
      </c>
      <c r="AI3137" t="str">
        <f t="shared" si="827"/>
        <v/>
      </c>
      <c r="AJ3137" t="str">
        <f t="shared" si="828"/>
        <v/>
      </c>
    </row>
    <row r="3138" spans="1:36" x14ac:dyDescent="0.25">
      <c r="A3138" t="s">
        <v>2576</v>
      </c>
      <c r="P3138" t="str">
        <f t="shared" si="829"/>
        <v xml:space="preserve">                </v>
      </c>
      <c r="Q3138" t="str">
        <f t="shared" si="829"/>
        <v xml:space="preserve">         </v>
      </c>
      <c r="R3138" t="str">
        <f t="shared" si="817"/>
        <v xml:space="preserve">   400.0 </v>
      </c>
      <c r="S3138" t="str">
        <f t="shared" si="818"/>
        <v xml:space="preserve">   480.0 </v>
      </c>
      <c r="T3138" t="str">
        <f t="shared" si="819"/>
        <v xml:space="preserve">   480.0 </v>
      </c>
      <c r="U3138" t="str">
        <f t="shared" si="830"/>
        <v xml:space="preserve">       48.4% </v>
      </c>
      <c r="V3138" t="str">
        <f t="shared" si="820"/>
        <v xml:space="preserve">         </v>
      </c>
      <c r="W3138" t="str">
        <f t="shared" si="821"/>
        <v xml:space="preserve">         </v>
      </c>
      <c r="X3138" t="str">
        <f t="shared" si="831"/>
        <v xml:space="preserve">   216 </v>
      </c>
      <c r="Y3138" t="str">
        <f t="shared" si="831"/>
        <v xml:space="preserve"> P.COL--MG345 </v>
      </c>
      <c r="Z3138" t="str">
        <f t="shared" si="831"/>
        <v xml:space="preserve">  1 </v>
      </c>
      <c r="AA3138" t="str">
        <f t="shared" si="822"/>
        <v xml:space="preserve">   193.1 </v>
      </c>
      <c r="AB3138" t="str">
        <f t="shared" si="823"/>
        <v xml:space="preserve">   -37.2 </v>
      </c>
      <c r="AC3138" t="str">
        <f t="shared" si="824"/>
        <v xml:space="preserve">   193.5 </v>
      </c>
      <c r="AD3138" t="str">
        <f t="shared" si="830"/>
        <v xml:space="preserve">        </v>
      </c>
      <c r="AE3138" t="str">
        <f t="shared" si="825"/>
        <v xml:space="preserve">       </v>
      </c>
      <c r="AF3138" t="str">
        <f t="shared" si="832"/>
        <v xml:space="preserve">     </v>
      </c>
      <c r="AG3138" t="str">
        <f t="shared" si="832"/>
        <v xml:space="preserve">     0.34 </v>
      </c>
      <c r="AH3138" t="str">
        <f t="shared" si="826"/>
        <v xml:space="preserve">    11.40 </v>
      </c>
      <c r="AI3138" t="str">
        <f t="shared" si="827"/>
        <v xml:space="preserve">       </v>
      </c>
      <c r="AJ3138" t="str">
        <f t="shared" si="828"/>
        <v xml:space="preserve">      </v>
      </c>
    </row>
    <row r="3139" spans="1:36" x14ac:dyDescent="0.25">
      <c r="A3139" t="s">
        <v>2577</v>
      </c>
      <c r="P3139" t="str">
        <f t="shared" si="829"/>
        <v xml:space="preserve">                </v>
      </c>
      <c r="Q3139" t="str">
        <f t="shared" si="829"/>
        <v xml:space="preserve">         </v>
      </c>
      <c r="R3139" t="str">
        <f t="shared" si="817"/>
        <v xml:space="preserve">   400.0 </v>
      </c>
      <c r="S3139" t="str">
        <f t="shared" si="818"/>
        <v xml:space="preserve">   480.0 </v>
      </c>
      <c r="T3139" t="str">
        <f t="shared" si="819"/>
        <v xml:space="preserve">   480.0 </v>
      </c>
      <c r="U3139" t="str">
        <f t="shared" si="830"/>
        <v xml:space="preserve">       48.4% </v>
      </c>
      <c r="V3139" t="str">
        <f t="shared" si="820"/>
        <v xml:space="preserve">         </v>
      </c>
      <c r="W3139" t="str">
        <f t="shared" si="821"/>
        <v xml:space="preserve">         </v>
      </c>
      <c r="X3139" t="str">
        <f t="shared" si="831"/>
        <v xml:space="preserve">  3112 </v>
      </c>
      <c r="Y3139" t="str">
        <f t="shared" si="831"/>
        <v xml:space="preserve"> PCOL-D-MG138 </v>
      </c>
      <c r="Z3139" t="str">
        <f t="shared" si="831"/>
        <v xml:space="preserve">  1 </v>
      </c>
      <c r="AA3139" t="str">
        <f t="shared" si="822"/>
        <v xml:space="preserve">  -193.1 </v>
      </c>
      <c r="AB3139" t="str">
        <f t="shared" si="823"/>
        <v xml:space="preserve">    37.2 </v>
      </c>
      <c r="AC3139" t="str">
        <f t="shared" si="824"/>
        <v xml:space="preserve">   193.5 </v>
      </c>
      <c r="AD3139" t="str">
        <f t="shared" si="830"/>
        <v xml:space="preserve">        </v>
      </c>
      <c r="AE3139" t="str">
        <f t="shared" si="825"/>
        <v xml:space="preserve">       </v>
      </c>
      <c r="AF3139" t="str">
        <f t="shared" si="832"/>
        <v xml:space="preserve">     </v>
      </c>
      <c r="AG3139" t="str">
        <f t="shared" si="832"/>
        <v xml:space="preserve">     0.26 </v>
      </c>
      <c r="AH3139" t="str">
        <f t="shared" si="826"/>
        <v xml:space="preserve">    -1.89 </v>
      </c>
      <c r="AI3139" t="str">
        <f t="shared" si="827"/>
        <v xml:space="preserve">       </v>
      </c>
      <c r="AJ3139" t="str">
        <f t="shared" si="828"/>
        <v xml:space="preserve">      </v>
      </c>
    </row>
    <row r="3140" spans="1:36" x14ac:dyDescent="0.25">
      <c r="A3140" t="s">
        <v>2578</v>
      </c>
      <c r="P3140" t="str">
        <f t="shared" si="829"/>
        <v xml:space="preserve">                </v>
      </c>
      <c r="Q3140" t="str">
        <f t="shared" si="829"/>
        <v xml:space="preserve">         </v>
      </c>
      <c r="R3140" t="str">
        <f t="shared" si="817"/>
        <v xml:space="preserve">   150.0 </v>
      </c>
      <c r="S3140" t="str">
        <f t="shared" si="818"/>
        <v xml:space="preserve">   150.0 </v>
      </c>
      <c r="T3140" t="str">
        <f t="shared" si="819"/>
        <v xml:space="preserve">   150.0 </v>
      </c>
      <c r="U3140" t="str">
        <f t="shared" si="830"/>
        <v xml:space="preserve">        0.0% </v>
      </c>
      <c r="V3140" t="str">
        <f t="shared" si="820"/>
        <v xml:space="preserve">         </v>
      </c>
      <c r="W3140" t="str">
        <f t="shared" si="821"/>
        <v xml:space="preserve">         </v>
      </c>
      <c r="X3140" t="str">
        <f t="shared" si="831"/>
        <v xml:space="preserve"> 42231 </v>
      </c>
      <c r="Y3140" t="str">
        <f t="shared" si="831"/>
        <v xml:space="preserve"> PCOL-D-MG013 </v>
      </c>
      <c r="Z3140" t="str">
        <f t="shared" si="831"/>
        <v xml:space="preserve">  1 </v>
      </c>
      <c r="AA3140" t="str">
        <f t="shared" si="822"/>
        <v xml:space="preserve">     0.0 </v>
      </c>
      <c r="AB3140" t="str">
        <f t="shared" si="823"/>
        <v xml:space="preserve">     0.0 </v>
      </c>
      <c r="AC3140" t="str">
        <f t="shared" si="824"/>
        <v xml:space="preserve">     0.0 </v>
      </c>
      <c r="AD3140" t="str">
        <f t="shared" si="830"/>
        <v xml:space="preserve">        </v>
      </c>
      <c r="AE3140" t="str">
        <f t="shared" si="825"/>
        <v xml:space="preserve">       </v>
      </c>
      <c r="AF3140" t="str">
        <f t="shared" si="832"/>
        <v xml:space="preserve">     </v>
      </c>
      <c r="AG3140" t="str">
        <f t="shared" si="832"/>
        <v xml:space="preserve">     0.00 </v>
      </c>
      <c r="AH3140" t="str">
        <f t="shared" si="826"/>
        <v xml:space="preserve">     0.00 </v>
      </c>
      <c r="AI3140" t="str">
        <f t="shared" si="827"/>
        <v xml:space="preserve">       </v>
      </c>
      <c r="AJ3140" t="str">
        <f t="shared" si="828"/>
        <v xml:space="preserve">      </v>
      </c>
    </row>
    <row r="3141" spans="1:36" x14ac:dyDescent="0.25">
      <c r="A3141" t="s">
        <v>6</v>
      </c>
      <c r="P3141" t="str">
        <f t="shared" si="829"/>
        <v xml:space="preserve">  ..............</v>
      </c>
      <c r="Q3141" t="str">
        <f t="shared" si="829"/>
        <v>.........</v>
      </c>
      <c r="R3141" t="str">
        <f t="shared" si="817"/>
        <v>.........</v>
      </c>
      <c r="S3141" t="str">
        <f t="shared" si="818"/>
        <v>.........</v>
      </c>
      <c r="T3141" t="str">
        <f t="shared" si="819"/>
        <v>.........</v>
      </c>
      <c r="U3141" t="str">
        <f t="shared" si="830"/>
        <v>.............</v>
      </c>
      <c r="V3141" t="str">
        <f t="shared" si="820"/>
        <v>.........</v>
      </c>
      <c r="W3141" t="str">
        <f t="shared" si="821"/>
        <v>.........</v>
      </c>
      <c r="X3141" t="str">
        <f t="shared" si="831"/>
        <v>.......</v>
      </c>
      <c r="Y3141" t="str">
        <f t="shared" si="831"/>
        <v>..............</v>
      </c>
      <c r="Z3141" t="str">
        <f t="shared" si="831"/>
        <v>....</v>
      </c>
      <c r="AA3141" t="str">
        <f t="shared" si="822"/>
        <v>.........</v>
      </c>
      <c r="AB3141" t="str">
        <f t="shared" si="823"/>
        <v>.........</v>
      </c>
      <c r="AC3141" t="str">
        <f t="shared" si="824"/>
        <v>.........</v>
      </c>
      <c r="AD3141" t="str">
        <f t="shared" si="830"/>
        <v>........</v>
      </c>
      <c r="AE3141" t="str">
        <f t="shared" si="825"/>
        <v>.......</v>
      </c>
      <c r="AF3141" t="str">
        <f t="shared" si="832"/>
        <v>.....</v>
      </c>
      <c r="AG3141" t="str">
        <f t="shared" si="832"/>
        <v>..........</v>
      </c>
      <c r="AH3141" t="str">
        <f t="shared" si="826"/>
        <v>..........</v>
      </c>
      <c r="AI3141" t="str">
        <f t="shared" si="827"/>
        <v>.......</v>
      </c>
      <c r="AJ3141" t="str">
        <f t="shared" si="828"/>
        <v>.......</v>
      </c>
    </row>
    <row r="3142" spans="1:36" x14ac:dyDescent="0.25">
      <c r="A3142" t="s">
        <v>2579</v>
      </c>
      <c r="P3142" t="str">
        <f t="shared" si="829"/>
        <v xml:space="preserve">  42231   14  0 </v>
      </c>
      <c r="Q3142" t="str">
        <f t="shared" si="829"/>
        <v xml:space="preserve">   1.017 </v>
      </c>
      <c r="R3142" t="str">
        <f t="shared" si="817"/>
        <v xml:space="preserve">     0.0 </v>
      </c>
      <c r="S3142" t="str">
        <f t="shared" si="818"/>
        <v xml:space="preserve">     0.0 </v>
      </c>
      <c r="T3142" t="str">
        <f t="shared" si="819"/>
        <v xml:space="preserve">     0.0 </v>
      </c>
      <c r="U3142" t="str">
        <f t="shared" si="830"/>
        <v xml:space="preserve">         0.0 </v>
      </c>
      <c r="V3142" t="str">
        <f t="shared" si="820"/>
        <v xml:space="preserve">     0.0 </v>
      </c>
      <c r="W3142" t="str">
        <f t="shared" si="821"/>
        <v xml:space="preserve">     0.0</v>
      </c>
      <c r="X3142" t="str">
        <f t="shared" si="831"/>
        <v/>
      </c>
      <c r="Y3142" t="str">
        <f t="shared" si="831"/>
        <v/>
      </c>
      <c r="Z3142" t="str">
        <f t="shared" si="831"/>
        <v/>
      </c>
      <c r="AA3142" t="str">
        <f t="shared" si="822"/>
        <v/>
      </c>
      <c r="AB3142" t="str">
        <f t="shared" si="823"/>
        <v/>
      </c>
      <c r="AC3142" t="str">
        <f t="shared" si="824"/>
        <v/>
      </c>
      <c r="AD3142" t="str">
        <f t="shared" si="830"/>
        <v/>
      </c>
      <c r="AE3142" t="str">
        <f t="shared" si="825"/>
        <v/>
      </c>
      <c r="AF3142" t="str">
        <f t="shared" si="832"/>
        <v/>
      </c>
      <c r="AG3142" t="str">
        <f t="shared" si="832"/>
        <v/>
      </c>
      <c r="AH3142" t="str">
        <f t="shared" si="826"/>
        <v/>
      </c>
      <c r="AI3142" t="str">
        <f t="shared" si="827"/>
        <v/>
      </c>
      <c r="AJ3142" t="str">
        <f t="shared" si="828"/>
        <v/>
      </c>
    </row>
    <row r="3143" spans="1:36" x14ac:dyDescent="0.25">
      <c r="A3143" t="s">
        <v>2580</v>
      </c>
      <c r="P3143" t="str">
        <f t="shared" si="829"/>
        <v xml:space="preserve">  PCOL-D-MG013  </v>
      </c>
      <c r="Q3143" t="str">
        <f t="shared" si="829"/>
        <v xml:space="preserve">    -1.5 </v>
      </c>
      <c r="R3143" t="str">
        <f t="shared" si="817"/>
        <v xml:space="preserve">     0.0 </v>
      </c>
      <c r="S3143" t="str">
        <f t="shared" si="818"/>
        <v xml:space="preserve">     0.0 </v>
      </c>
      <c r="T3143" t="str">
        <f t="shared" si="819"/>
        <v xml:space="preserve">     0.0 </v>
      </c>
      <c r="U3143" t="str">
        <f t="shared" si="830"/>
        <v xml:space="preserve">         0.0 </v>
      </c>
      <c r="V3143" t="str">
        <f t="shared" si="820"/>
        <v xml:space="preserve">     0.0 </v>
      </c>
      <c r="W3143" t="str">
        <f t="shared" si="821"/>
        <v xml:space="preserve">     0.0 </v>
      </c>
      <c r="X3143" t="str">
        <f t="shared" si="831"/>
        <v xml:space="preserve">       </v>
      </c>
      <c r="Y3143" t="str">
        <f t="shared" si="831"/>
        <v xml:space="preserve">              </v>
      </c>
      <c r="Z3143" t="str">
        <f t="shared" si="831"/>
        <v xml:space="preserve">    </v>
      </c>
      <c r="AA3143" t="str">
        <f t="shared" si="822"/>
        <v xml:space="preserve">         </v>
      </c>
      <c r="AB3143" t="str">
        <f t="shared" si="823"/>
        <v xml:space="preserve">         </v>
      </c>
      <c r="AC3143" t="str">
        <f t="shared" si="824"/>
        <v xml:space="preserve">    </v>
      </c>
      <c r="AD3143" t="str">
        <f t="shared" si="830"/>
        <v/>
      </c>
      <c r="AE3143" t="str">
        <f t="shared" si="825"/>
        <v/>
      </c>
      <c r="AF3143" t="str">
        <f t="shared" si="832"/>
        <v/>
      </c>
      <c r="AG3143" t="str">
        <f t="shared" si="832"/>
        <v/>
      </c>
      <c r="AH3143" t="str">
        <f t="shared" si="826"/>
        <v/>
      </c>
      <c r="AI3143" t="str">
        <f t="shared" si="827"/>
        <v/>
      </c>
      <c r="AJ3143" t="str">
        <f t="shared" si="828"/>
        <v/>
      </c>
    </row>
    <row r="3144" spans="1:36" x14ac:dyDescent="0.25">
      <c r="A3144" t="s">
        <v>2581</v>
      </c>
      <c r="P3144" t="str">
        <f t="shared" si="829"/>
        <v xml:space="preserve">                </v>
      </c>
      <c r="Q3144" t="str">
        <f t="shared" si="829"/>
        <v xml:space="preserve">         </v>
      </c>
      <c r="R3144" t="str">
        <f t="shared" si="817"/>
        <v xml:space="preserve">   150.0 </v>
      </c>
      <c r="S3144" t="str">
        <f t="shared" si="818"/>
        <v xml:space="preserve">   150.0 </v>
      </c>
      <c r="T3144" t="str">
        <f t="shared" si="819"/>
        <v xml:space="preserve">   150.0 </v>
      </c>
      <c r="U3144" t="str">
        <f t="shared" si="830"/>
        <v xml:space="preserve">        0.0% </v>
      </c>
      <c r="V3144" t="str">
        <f t="shared" si="820"/>
        <v xml:space="preserve">         </v>
      </c>
      <c r="W3144" t="str">
        <f t="shared" si="821"/>
        <v xml:space="preserve">         </v>
      </c>
      <c r="X3144" t="str">
        <f t="shared" si="831"/>
        <v xml:space="preserve"> 42230 </v>
      </c>
      <c r="Y3144" t="str">
        <f t="shared" si="831"/>
        <v xml:space="preserve"> PCOL-D-MG000 </v>
      </c>
      <c r="Z3144" t="str">
        <f t="shared" si="831"/>
        <v xml:space="preserve">  1 </v>
      </c>
      <c r="AA3144" t="str">
        <f t="shared" si="822"/>
        <v xml:space="preserve">     0.0 </v>
      </c>
      <c r="AB3144" t="str">
        <f t="shared" si="823"/>
        <v xml:space="preserve">     0.0 </v>
      </c>
      <c r="AC3144" t="str">
        <f t="shared" si="824"/>
        <v xml:space="preserve">     0.0 </v>
      </c>
      <c r="AD3144" t="str">
        <f t="shared" si="830"/>
        <v xml:space="preserve"> 1.000F </v>
      </c>
      <c r="AE3144" t="str">
        <f t="shared" si="825"/>
        <v xml:space="preserve">       </v>
      </c>
      <c r="AF3144" t="str">
        <f t="shared" si="832"/>
        <v xml:space="preserve">     </v>
      </c>
      <c r="AG3144" t="str">
        <f t="shared" si="832"/>
        <v xml:space="preserve">     0.00 </v>
      </c>
      <c r="AH3144" t="str">
        <f t="shared" si="826"/>
        <v xml:space="preserve">     0.00 </v>
      </c>
      <c r="AI3144" t="str">
        <f t="shared" si="827"/>
        <v xml:space="preserve">       </v>
      </c>
      <c r="AJ3144" t="str">
        <f t="shared" si="828"/>
        <v xml:space="preserve">      </v>
      </c>
    </row>
    <row r="3145" spans="1:36" x14ac:dyDescent="0.25">
      <c r="A3145" t="s">
        <v>6</v>
      </c>
      <c r="P3145" t="str">
        <f t="shared" si="829"/>
        <v xml:space="preserve">  ..............</v>
      </c>
      <c r="Q3145" t="str">
        <f t="shared" si="829"/>
        <v>.........</v>
      </c>
      <c r="R3145" t="str">
        <f t="shared" si="817"/>
        <v>.........</v>
      </c>
      <c r="S3145" t="str">
        <f t="shared" si="818"/>
        <v>.........</v>
      </c>
      <c r="T3145" t="str">
        <f t="shared" si="819"/>
        <v>.........</v>
      </c>
      <c r="U3145" t="str">
        <f t="shared" si="830"/>
        <v>.............</v>
      </c>
      <c r="V3145" t="str">
        <f t="shared" si="820"/>
        <v>.........</v>
      </c>
      <c r="W3145" t="str">
        <f t="shared" si="821"/>
        <v>.........</v>
      </c>
      <c r="X3145" t="str">
        <f t="shared" si="831"/>
        <v>.......</v>
      </c>
      <c r="Y3145" t="str">
        <f t="shared" si="831"/>
        <v>..............</v>
      </c>
      <c r="Z3145" t="str">
        <f t="shared" si="831"/>
        <v>....</v>
      </c>
      <c r="AA3145" t="str">
        <f t="shared" si="822"/>
        <v>.........</v>
      </c>
      <c r="AB3145" t="str">
        <f t="shared" si="823"/>
        <v>.........</v>
      </c>
      <c r="AC3145" t="str">
        <f t="shared" si="824"/>
        <v>.........</v>
      </c>
      <c r="AD3145" t="str">
        <f t="shared" si="830"/>
        <v>........</v>
      </c>
      <c r="AE3145" t="str">
        <f t="shared" si="825"/>
        <v>.......</v>
      </c>
      <c r="AF3145" t="str">
        <f t="shared" si="832"/>
        <v>.....</v>
      </c>
      <c r="AG3145" t="str">
        <f t="shared" si="832"/>
        <v>..........</v>
      </c>
      <c r="AH3145" t="str">
        <f t="shared" si="826"/>
        <v>..........</v>
      </c>
      <c r="AI3145" t="str">
        <f t="shared" si="827"/>
        <v>.......</v>
      </c>
      <c r="AJ3145" t="str">
        <f t="shared" si="828"/>
        <v>.......</v>
      </c>
    </row>
    <row r="3146" spans="1:36" x14ac:dyDescent="0.25">
      <c r="A3146" t="s">
        <v>2582</v>
      </c>
      <c r="P3146" t="str">
        <f t="shared" si="829"/>
        <v xml:space="preserve">  42232  991  0 </v>
      </c>
      <c r="Q3146" t="str">
        <f t="shared" si="829"/>
        <v xml:space="preserve">   1.009 </v>
      </c>
      <c r="R3146" t="str">
        <f t="shared" si="817"/>
        <v xml:space="preserve">     0.0 </v>
      </c>
      <c r="S3146" t="str">
        <f t="shared" si="818"/>
        <v xml:space="preserve">     0.0 </v>
      </c>
      <c r="T3146" t="str">
        <f t="shared" si="819"/>
        <v xml:space="preserve">     0.0 </v>
      </c>
      <c r="U3146" t="str">
        <f t="shared" si="830"/>
        <v xml:space="preserve">         0.0 </v>
      </c>
      <c r="V3146" t="str">
        <f t="shared" si="820"/>
        <v xml:space="preserve">     0.0 </v>
      </c>
      <c r="W3146" t="str">
        <f t="shared" si="821"/>
        <v xml:space="preserve">     0.0</v>
      </c>
      <c r="X3146" t="str">
        <f t="shared" si="831"/>
        <v/>
      </c>
      <c r="Y3146" t="str">
        <f t="shared" si="831"/>
        <v/>
      </c>
      <c r="Z3146" t="str">
        <f t="shared" si="831"/>
        <v/>
      </c>
      <c r="AA3146" t="str">
        <f t="shared" si="822"/>
        <v/>
      </c>
      <c r="AB3146" t="str">
        <f t="shared" si="823"/>
        <v/>
      </c>
      <c r="AC3146" t="str">
        <f t="shared" si="824"/>
        <v/>
      </c>
      <c r="AD3146" t="str">
        <f t="shared" si="830"/>
        <v/>
      </c>
      <c r="AE3146" t="str">
        <f t="shared" si="825"/>
        <v/>
      </c>
      <c r="AF3146" t="str">
        <f t="shared" si="832"/>
        <v/>
      </c>
      <c r="AG3146" t="str">
        <f t="shared" si="832"/>
        <v/>
      </c>
      <c r="AH3146" t="str">
        <f t="shared" si="826"/>
        <v/>
      </c>
      <c r="AI3146" t="str">
        <f t="shared" si="827"/>
        <v/>
      </c>
      <c r="AJ3146" t="str">
        <f t="shared" si="828"/>
        <v/>
      </c>
    </row>
    <row r="3147" spans="1:36" x14ac:dyDescent="0.25">
      <c r="A3147" t="s">
        <v>2583</v>
      </c>
      <c r="P3147" t="str">
        <f t="shared" si="829"/>
        <v xml:space="preserve">  ITUMB4-MG000  </v>
      </c>
      <c r="Q3147" t="str">
        <f t="shared" si="829"/>
        <v xml:space="preserve">    -3.5 </v>
      </c>
      <c r="R3147" t="str">
        <f t="shared" si="817"/>
        <v xml:space="preserve">     0.0 </v>
      </c>
      <c r="S3147" t="str">
        <f t="shared" si="818"/>
        <v xml:space="preserve">     0.0 </v>
      </c>
      <c r="T3147" t="str">
        <f t="shared" si="819"/>
        <v xml:space="preserve">     0.0 </v>
      </c>
      <c r="U3147" t="str">
        <f t="shared" si="830"/>
        <v xml:space="preserve">         0.0 </v>
      </c>
      <c r="V3147" t="str">
        <f t="shared" si="820"/>
        <v xml:space="preserve">     0.0 </v>
      </c>
      <c r="W3147" t="str">
        <f t="shared" si="821"/>
        <v xml:space="preserve">     0.0 </v>
      </c>
      <c r="X3147" t="str">
        <f t="shared" si="831"/>
        <v xml:space="preserve">       </v>
      </c>
      <c r="Y3147" t="str">
        <f t="shared" si="831"/>
        <v xml:space="preserve">              </v>
      </c>
      <c r="Z3147" t="str">
        <f t="shared" si="831"/>
        <v xml:space="preserve">    </v>
      </c>
      <c r="AA3147" t="str">
        <f t="shared" si="822"/>
        <v xml:space="preserve">         </v>
      </c>
      <c r="AB3147" t="str">
        <f t="shared" si="823"/>
        <v xml:space="preserve">         </v>
      </c>
      <c r="AC3147" t="str">
        <f t="shared" si="824"/>
        <v xml:space="preserve">    </v>
      </c>
      <c r="AD3147" t="str">
        <f t="shared" si="830"/>
        <v/>
      </c>
      <c r="AE3147" t="str">
        <f t="shared" si="825"/>
        <v/>
      </c>
      <c r="AF3147" t="str">
        <f t="shared" si="832"/>
        <v/>
      </c>
      <c r="AG3147" t="str">
        <f t="shared" si="832"/>
        <v/>
      </c>
      <c r="AH3147" t="str">
        <f t="shared" si="826"/>
        <v/>
      </c>
      <c r="AI3147" t="str">
        <f t="shared" si="827"/>
        <v/>
      </c>
      <c r="AJ3147" t="str">
        <f t="shared" si="828"/>
        <v/>
      </c>
    </row>
    <row r="3148" spans="1:36" x14ac:dyDescent="0.25">
      <c r="A3148" t="s">
        <v>2584</v>
      </c>
      <c r="P3148" t="str">
        <f t="shared" si="829"/>
        <v xml:space="preserve">                </v>
      </c>
      <c r="Q3148" t="str">
        <f t="shared" si="829"/>
        <v xml:space="preserve">         </v>
      </c>
      <c r="R3148" t="str">
        <f t="shared" si="817"/>
        <v xml:space="preserve">   225.0 </v>
      </c>
      <c r="S3148" t="str">
        <f t="shared" si="818"/>
        <v xml:space="preserve">   270.0 </v>
      </c>
      <c r="T3148" t="str">
        <f t="shared" si="819"/>
        <v xml:space="preserve">   225.0 </v>
      </c>
      <c r="U3148" t="str">
        <f t="shared" si="830"/>
        <v xml:space="preserve">        1.8% </v>
      </c>
      <c r="V3148" t="str">
        <f t="shared" si="820"/>
        <v xml:space="preserve">         </v>
      </c>
      <c r="W3148" t="str">
        <f t="shared" si="821"/>
        <v xml:space="preserve">         </v>
      </c>
      <c r="X3148" t="str">
        <f t="shared" si="831"/>
        <v xml:space="preserve">   217 </v>
      </c>
      <c r="Y3148" t="str">
        <f t="shared" si="831"/>
        <v xml:space="preserve"> ITUMBI-MG345 </v>
      </c>
      <c r="Z3148" t="str">
        <f t="shared" si="831"/>
        <v xml:space="preserve">  4 </v>
      </c>
      <c r="AA3148" t="str">
        <f t="shared" si="822"/>
        <v xml:space="preserve">     3.6 </v>
      </c>
      <c r="AB3148" t="str">
        <f t="shared" si="823"/>
        <v xml:space="preserve">     2.0 </v>
      </c>
      <c r="AC3148" t="str">
        <f t="shared" si="824"/>
        <v xml:space="preserve">     4.1 </v>
      </c>
      <c r="AD3148" t="str">
        <f t="shared" si="830"/>
        <v xml:space="preserve">        </v>
      </c>
      <c r="AE3148" t="str">
        <f t="shared" si="825"/>
        <v xml:space="preserve">       </v>
      </c>
      <c r="AF3148" t="str">
        <f t="shared" si="832"/>
        <v xml:space="preserve">     </v>
      </c>
      <c r="AG3148" t="str">
        <f t="shared" si="832"/>
        <v xml:space="preserve">     0.00 </v>
      </c>
      <c r="AH3148" t="str">
        <f t="shared" si="826"/>
        <v xml:space="preserve">     0.01 </v>
      </c>
      <c r="AI3148" t="str">
        <f t="shared" si="827"/>
        <v xml:space="preserve">       </v>
      </c>
      <c r="AJ3148" t="str">
        <f t="shared" si="828"/>
        <v xml:space="preserve">      </v>
      </c>
    </row>
    <row r="3149" spans="1:36" x14ac:dyDescent="0.25">
      <c r="A3149" t="s">
        <v>2585</v>
      </c>
      <c r="P3149" t="str">
        <f t="shared" si="829"/>
        <v xml:space="preserve">                </v>
      </c>
      <c r="Q3149" t="str">
        <f t="shared" si="829"/>
        <v xml:space="preserve">         </v>
      </c>
      <c r="R3149" t="str">
        <f t="shared" si="817"/>
        <v xml:space="preserve">   225.0 </v>
      </c>
      <c r="S3149" t="str">
        <f t="shared" si="818"/>
        <v xml:space="preserve">   270.0 </v>
      </c>
      <c r="T3149" t="str">
        <f t="shared" si="819"/>
        <v xml:space="preserve">   225.0 </v>
      </c>
      <c r="U3149" t="str">
        <f t="shared" si="830"/>
        <v xml:space="preserve">        1.8% </v>
      </c>
      <c r="V3149" t="str">
        <f t="shared" si="820"/>
        <v xml:space="preserve">         </v>
      </c>
      <c r="W3149" t="str">
        <f t="shared" si="821"/>
        <v xml:space="preserve">         </v>
      </c>
      <c r="X3149" t="str">
        <f t="shared" si="831"/>
        <v xml:space="preserve">   225 </v>
      </c>
      <c r="Y3149" t="str">
        <f t="shared" si="831"/>
        <v xml:space="preserve"> ITUMBI-MG230 </v>
      </c>
      <c r="Z3149" t="str">
        <f t="shared" si="831"/>
        <v xml:space="preserve">  4 </v>
      </c>
      <c r="AA3149" t="str">
        <f t="shared" si="822"/>
        <v xml:space="preserve">    -3.6 </v>
      </c>
      <c r="AB3149" t="str">
        <f t="shared" si="823"/>
        <v xml:space="preserve">    -2.0 </v>
      </c>
      <c r="AC3149" t="str">
        <f t="shared" si="824"/>
        <v xml:space="preserve">     4.1 </v>
      </c>
      <c r="AD3149" t="str">
        <f t="shared" si="830"/>
        <v xml:space="preserve">        </v>
      </c>
      <c r="AE3149" t="str">
        <f t="shared" si="825"/>
        <v xml:space="preserve">       </v>
      </c>
      <c r="AF3149" t="str">
        <f t="shared" si="832"/>
        <v xml:space="preserve"> 353 </v>
      </c>
      <c r="AG3149" t="str">
        <f t="shared" si="832"/>
        <v xml:space="preserve">     0.00 </v>
      </c>
      <c r="AH3149" t="str">
        <f t="shared" si="826"/>
        <v xml:space="preserve">    -0.00 </v>
      </c>
      <c r="AI3149" t="str">
        <f t="shared" si="827"/>
        <v xml:space="preserve">       </v>
      </c>
      <c r="AJ3149" t="str">
        <f t="shared" si="828"/>
        <v xml:space="preserve">      </v>
      </c>
    </row>
    <row r="3150" spans="1:36" x14ac:dyDescent="0.25">
      <c r="A3150" t="s">
        <v>2586</v>
      </c>
      <c r="P3150" t="str">
        <f t="shared" si="829"/>
        <v xml:space="preserve">                </v>
      </c>
      <c r="Q3150" t="str">
        <f t="shared" si="829"/>
        <v xml:space="preserve">         </v>
      </c>
      <c r="R3150" t="str">
        <f t="shared" si="817"/>
        <v xml:space="preserve">   225.0 </v>
      </c>
      <c r="S3150" t="str">
        <f t="shared" si="818"/>
        <v xml:space="preserve">   270.0 </v>
      </c>
      <c r="T3150" t="str">
        <f t="shared" si="819"/>
        <v xml:space="preserve">   225.0 </v>
      </c>
      <c r="U3150" t="str">
        <f t="shared" si="830"/>
        <v xml:space="preserve">        0.0% </v>
      </c>
      <c r="V3150" t="str">
        <f t="shared" si="820"/>
        <v xml:space="preserve">         </v>
      </c>
      <c r="W3150" t="str">
        <f t="shared" si="821"/>
        <v xml:space="preserve">         </v>
      </c>
      <c r="X3150" t="str">
        <f t="shared" si="831"/>
        <v xml:space="preserve"> 42233 </v>
      </c>
      <c r="Y3150" t="str">
        <f t="shared" si="831"/>
        <v xml:space="preserve"> ITUMB4-MG013 </v>
      </c>
      <c r="Z3150" t="str">
        <f t="shared" si="831"/>
        <v xml:space="preserve">  4 </v>
      </c>
      <c r="AA3150" t="str">
        <f t="shared" si="822"/>
        <v xml:space="preserve">     0.0 </v>
      </c>
      <c r="AB3150" t="str">
        <f t="shared" si="823"/>
        <v xml:space="preserve">     0.0 </v>
      </c>
      <c r="AC3150" t="str">
        <f t="shared" si="824"/>
        <v xml:space="preserve">     0.0 </v>
      </c>
      <c r="AD3150" t="str">
        <f t="shared" si="830"/>
        <v xml:space="preserve">        </v>
      </c>
      <c r="AE3150" t="str">
        <f t="shared" si="825"/>
        <v xml:space="preserve">       </v>
      </c>
      <c r="AF3150" t="str">
        <f t="shared" si="832"/>
        <v xml:space="preserve">     </v>
      </c>
      <c r="AG3150" t="str">
        <f t="shared" si="832"/>
        <v xml:space="preserve">     0.00 </v>
      </c>
      <c r="AH3150" t="str">
        <f t="shared" si="826"/>
        <v xml:space="preserve">     0.00 </v>
      </c>
      <c r="AI3150" t="str">
        <f t="shared" si="827"/>
        <v xml:space="preserve">       </v>
      </c>
      <c r="AJ3150" t="str">
        <f t="shared" si="828"/>
        <v xml:space="preserve">      </v>
      </c>
    </row>
    <row r="3151" spans="1:36" x14ac:dyDescent="0.25">
      <c r="A3151" t="s">
        <v>6</v>
      </c>
      <c r="P3151" t="str">
        <f t="shared" si="829"/>
        <v xml:space="preserve">  ..............</v>
      </c>
      <c r="Q3151" t="str">
        <f t="shared" si="829"/>
        <v>.........</v>
      </c>
      <c r="R3151" t="str">
        <f t="shared" si="817"/>
        <v>.........</v>
      </c>
      <c r="S3151" t="str">
        <f t="shared" si="818"/>
        <v>.........</v>
      </c>
      <c r="T3151" t="str">
        <f t="shared" si="819"/>
        <v>.........</v>
      </c>
      <c r="U3151" t="str">
        <f t="shared" si="830"/>
        <v>.............</v>
      </c>
      <c r="V3151" t="str">
        <f t="shared" si="820"/>
        <v>.........</v>
      </c>
      <c r="W3151" t="str">
        <f t="shared" si="821"/>
        <v>.........</v>
      </c>
      <c r="X3151" t="str">
        <f t="shared" si="831"/>
        <v>.......</v>
      </c>
      <c r="Y3151" t="str">
        <f t="shared" si="831"/>
        <v>..............</v>
      </c>
      <c r="Z3151" t="str">
        <f t="shared" si="831"/>
        <v>....</v>
      </c>
      <c r="AA3151" t="str">
        <f t="shared" si="822"/>
        <v>.........</v>
      </c>
      <c r="AB3151" t="str">
        <f t="shared" si="823"/>
        <v>.........</v>
      </c>
      <c r="AC3151" t="str">
        <f t="shared" si="824"/>
        <v>.........</v>
      </c>
      <c r="AD3151" t="str">
        <f t="shared" si="830"/>
        <v>........</v>
      </c>
      <c r="AE3151" t="str">
        <f t="shared" si="825"/>
        <v>.......</v>
      </c>
      <c r="AF3151" t="str">
        <f t="shared" si="832"/>
        <v>.....</v>
      </c>
      <c r="AG3151" t="str">
        <f t="shared" si="832"/>
        <v>..........</v>
      </c>
      <c r="AH3151" t="str">
        <f t="shared" si="826"/>
        <v>..........</v>
      </c>
      <c r="AI3151" t="str">
        <f t="shared" si="827"/>
        <v>.......</v>
      </c>
      <c r="AJ3151" t="str">
        <f t="shared" si="828"/>
        <v>.......</v>
      </c>
    </row>
    <row r="3152" spans="1:36" x14ac:dyDescent="0.25">
      <c r="A3152" t="s">
        <v>2587</v>
      </c>
      <c r="P3152" t="str">
        <f t="shared" si="829"/>
        <v xml:space="preserve">  42233   14  0 </v>
      </c>
      <c r="Q3152" t="str">
        <f t="shared" si="829"/>
        <v xml:space="preserve">   1.009 </v>
      </c>
      <c r="R3152" t="str">
        <f t="shared" si="817"/>
        <v xml:space="preserve">     0.0 </v>
      </c>
      <c r="S3152" t="str">
        <f t="shared" si="818"/>
        <v xml:space="preserve">     0.0 </v>
      </c>
      <c r="T3152" t="str">
        <f t="shared" si="819"/>
        <v xml:space="preserve">     0.0 </v>
      </c>
      <c r="U3152" t="str">
        <f t="shared" si="830"/>
        <v xml:space="preserve">         0.0 </v>
      </c>
      <c r="V3152" t="str">
        <f t="shared" si="820"/>
        <v xml:space="preserve">     0.0 </v>
      </c>
      <c r="W3152" t="str">
        <f t="shared" si="821"/>
        <v xml:space="preserve">     0.0</v>
      </c>
      <c r="X3152" t="str">
        <f t="shared" si="831"/>
        <v/>
      </c>
      <c r="Y3152" t="str">
        <f t="shared" si="831"/>
        <v/>
      </c>
      <c r="Z3152" t="str">
        <f t="shared" si="831"/>
        <v/>
      </c>
      <c r="AA3152" t="str">
        <f t="shared" si="822"/>
        <v/>
      </c>
      <c r="AB3152" t="str">
        <f t="shared" si="823"/>
        <v/>
      </c>
      <c r="AC3152" t="str">
        <f t="shared" si="824"/>
        <v/>
      </c>
      <c r="AD3152" t="str">
        <f t="shared" si="830"/>
        <v/>
      </c>
      <c r="AE3152" t="str">
        <f t="shared" si="825"/>
        <v/>
      </c>
      <c r="AF3152" t="str">
        <f t="shared" si="832"/>
        <v/>
      </c>
      <c r="AG3152" t="str">
        <f t="shared" si="832"/>
        <v/>
      </c>
      <c r="AH3152" t="str">
        <f t="shared" si="826"/>
        <v/>
      </c>
      <c r="AI3152" t="str">
        <f t="shared" si="827"/>
        <v/>
      </c>
      <c r="AJ3152" t="str">
        <f t="shared" si="828"/>
        <v/>
      </c>
    </row>
    <row r="3153" spans="1:36" x14ac:dyDescent="0.25">
      <c r="A3153" t="s">
        <v>2588</v>
      </c>
      <c r="P3153" t="str">
        <f t="shared" si="829"/>
        <v xml:space="preserve">  ITUMB4-MG013  </v>
      </c>
      <c r="Q3153" t="str">
        <f t="shared" si="829"/>
        <v xml:space="preserve">    -3.5 </v>
      </c>
      <c r="R3153" t="str">
        <f t="shared" si="817"/>
        <v xml:space="preserve">     0.0 </v>
      </c>
      <c r="S3153" t="str">
        <f t="shared" si="818"/>
        <v xml:space="preserve">     0.0 </v>
      </c>
      <c r="T3153" t="str">
        <f t="shared" si="819"/>
        <v xml:space="preserve">     0.0 </v>
      </c>
      <c r="U3153" t="str">
        <f t="shared" si="830"/>
        <v xml:space="preserve">         0.0 </v>
      </c>
      <c r="V3153" t="str">
        <f t="shared" si="820"/>
        <v xml:space="preserve">     0.0 </v>
      </c>
      <c r="W3153" t="str">
        <f t="shared" si="821"/>
        <v xml:space="preserve">     0.0 </v>
      </c>
      <c r="X3153" t="str">
        <f t="shared" si="831"/>
        <v xml:space="preserve">       </v>
      </c>
      <c r="Y3153" t="str">
        <f t="shared" si="831"/>
        <v xml:space="preserve">              </v>
      </c>
      <c r="Z3153" t="str">
        <f t="shared" si="831"/>
        <v xml:space="preserve">    </v>
      </c>
      <c r="AA3153" t="str">
        <f t="shared" si="822"/>
        <v xml:space="preserve">         </v>
      </c>
      <c r="AB3153" t="str">
        <f t="shared" si="823"/>
        <v xml:space="preserve">         </v>
      </c>
      <c r="AC3153" t="str">
        <f t="shared" si="824"/>
        <v xml:space="preserve">    </v>
      </c>
      <c r="AD3153" t="str">
        <f t="shared" si="830"/>
        <v/>
      </c>
      <c r="AE3153" t="str">
        <f t="shared" si="825"/>
        <v/>
      </c>
      <c r="AF3153" t="str">
        <f t="shared" si="832"/>
        <v/>
      </c>
      <c r="AG3153" t="str">
        <f t="shared" si="832"/>
        <v/>
      </c>
      <c r="AH3153" t="str">
        <f t="shared" si="826"/>
        <v/>
      </c>
      <c r="AI3153" t="str">
        <f t="shared" si="827"/>
        <v/>
      </c>
      <c r="AJ3153" t="str">
        <f t="shared" si="828"/>
        <v/>
      </c>
    </row>
    <row r="3154" spans="1:36" x14ac:dyDescent="0.25">
      <c r="A3154" t="s">
        <v>2589</v>
      </c>
      <c r="P3154" t="str">
        <f t="shared" si="829"/>
        <v xml:space="preserve">                </v>
      </c>
      <c r="Q3154" t="str">
        <f t="shared" si="829"/>
        <v xml:space="preserve">         </v>
      </c>
      <c r="R3154" t="str">
        <f t="shared" si="817"/>
        <v xml:space="preserve">   225.0 </v>
      </c>
      <c r="S3154" t="str">
        <f t="shared" si="818"/>
        <v xml:space="preserve">   270.0 </v>
      </c>
      <c r="T3154" t="str">
        <f t="shared" si="819"/>
        <v xml:space="preserve">   225.0 </v>
      </c>
      <c r="U3154" t="str">
        <f t="shared" si="830"/>
        <v xml:space="preserve">        0.0% </v>
      </c>
      <c r="V3154" t="str">
        <f t="shared" si="820"/>
        <v xml:space="preserve">         </v>
      </c>
      <c r="W3154" t="str">
        <f t="shared" si="821"/>
        <v xml:space="preserve">         </v>
      </c>
      <c r="X3154" t="str">
        <f t="shared" si="831"/>
        <v xml:space="preserve"> 42232 </v>
      </c>
      <c r="Y3154" t="str">
        <f t="shared" si="831"/>
        <v xml:space="preserve"> ITUMB4-MG000 </v>
      </c>
      <c r="Z3154" t="str">
        <f t="shared" si="831"/>
        <v xml:space="preserve">  4 </v>
      </c>
      <c r="AA3154" t="str">
        <f t="shared" si="822"/>
        <v xml:space="preserve">     0.0 </v>
      </c>
      <c r="AB3154" t="str">
        <f t="shared" si="823"/>
        <v xml:space="preserve">     0.0 </v>
      </c>
      <c r="AC3154" t="str">
        <f t="shared" si="824"/>
        <v xml:space="preserve">     0.0 </v>
      </c>
      <c r="AD3154" t="str">
        <f t="shared" si="830"/>
        <v xml:space="preserve"> 1.000F </v>
      </c>
      <c r="AE3154" t="str">
        <f t="shared" si="825"/>
        <v xml:space="preserve">       </v>
      </c>
      <c r="AF3154" t="str">
        <f t="shared" si="832"/>
        <v xml:space="preserve">     </v>
      </c>
      <c r="AG3154" t="str">
        <f t="shared" si="832"/>
        <v xml:space="preserve">     0.00 </v>
      </c>
      <c r="AH3154" t="str">
        <f t="shared" si="826"/>
        <v xml:space="preserve">     0.00 </v>
      </c>
      <c r="AI3154" t="str">
        <f t="shared" si="827"/>
        <v xml:space="preserve">       </v>
      </c>
      <c r="AJ3154" t="str">
        <f t="shared" si="828"/>
        <v xml:space="preserve">      </v>
      </c>
    </row>
    <row r="3155" spans="1:36" x14ac:dyDescent="0.25">
      <c r="A3155" t="s">
        <v>6</v>
      </c>
      <c r="P3155" t="str">
        <f t="shared" si="829"/>
        <v xml:space="preserve">  ..............</v>
      </c>
      <c r="Q3155" t="str">
        <f t="shared" si="829"/>
        <v>.........</v>
      </c>
      <c r="R3155" t="str">
        <f t="shared" si="817"/>
        <v>.........</v>
      </c>
      <c r="S3155" t="str">
        <f t="shared" si="818"/>
        <v>.........</v>
      </c>
      <c r="T3155" t="str">
        <f t="shared" si="819"/>
        <v>.........</v>
      </c>
      <c r="U3155" t="str">
        <f t="shared" si="830"/>
        <v>.............</v>
      </c>
      <c r="V3155" t="str">
        <f t="shared" si="820"/>
        <v>.........</v>
      </c>
      <c r="W3155" t="str">
        <f t="shared" si="821"/>
        <v>.........</v>
      </c>
      <c r="X3155" t="str">
        <f t="shared" si="831"/>
        <v>.......</v>
      </c>
      <c r="Y3155" t="str">
        <f t="shared" si="831"/>
        <v>..............</v>
      </c>
      <c r="Z3155" t="str">
        <f t="shared" si="831"/>
        <v>....</v>
      </c>
      <c r="AA3155" t="str">
        <f t="shared" si="822"/>
        <v>.........</v>
      </c>
      <c r="AB3155" t="str">
        <f t="shared" si="823"/>
        <v>.........</v>
      </c>
      <c r="AC3155" t="str">
        <f t="shared" si="824"/>
        <v>.........</v>
      </c>
      <c r="AD3155" t="str">
        <f t="shared" si="830"/>
        <v>........</v>
      </c>
      <c r="AE3155" t="str">
        <f t="shared" si="825"/>
        <v>.......</v>
      </c>
      <c r="AF3155" t="str">
        <f t="shared" si="832"/>
        <v>.....</v>
      </c>
      <c r="AG3155" t="str">
        <f t="shared" si="832"/>
        <v>..........</v>
      </c>
      <c r="AH3155" t="str">
        <f t="shared" si="826"/>
        <v>..........</v>
      </c>
      <c r="AI3155" t="str">
        <f t="shared" si="827"/>
        <v>.......</v>
      </c>
      <c r="AJ3155" t="str">
        <f t="shared" si="828"/>
        <v>.......</v>
      </c>
    </row>
    <row r="3156" spans="1:36" x14ac:dyDescent="0.25">
      <c r="A3156" t="s">
        <v>2590</v>
      </c>
      <c r="P3156" t="str">
        <f t="shared" si="829"/>
        <v xml:space="preserve">  42234  991  0 </v>
      </c>
      <c r="Q3156" t="str">
        <f t="shared" si="829"/>
        <v xml:space="preserve">   1.014 </v>
      </c>
      <c r="R3156" t="str">
        <f t="shared" si="817"/>
        <v xml:space="preserve">     0.0 </v>
      </c>
      <c r="S3156" t="str">
        <f t="shared" si="818"/>
        <v xml:space="preserve">     0.0 </v>
      </c>
      <c r="T3156" t="str">
        <f t="shared" si="819"/>
        <v xml:space="preserve">     0.0 </v>
      </c>
      <c r="U3156" t="str">
        <f t="shared" si="830"/>
        <v xml:space="preserve">         0.0 </v>
      </c>
      <c r="V3156" t="str">
        <f t="shared" si="820"/>
        <v xml:space="preserve">     0.0 </v>
      </c>
      <c r="W3156" t="str">
        <f t="shared" si="821"/>
        <v xml:space="preserve">     0.0</v>
      </c>
      <c r="X3156" t="str">
        <f t="shared" si="831"/>
        <v/>
      </c>
      <c r="Y3156" t="str">
        <f t="shared" si="831"/>
        <v/>
      </c>
      <c r="Z3156" t="str">
        <f t="shared" si="831"/>
        <v/>
      </c>
      <c r="AA3156" t="str">
        <f t="shared" si="822"/>
        <v/>
      </c>
      <c r="AB3156" t="str">
        <f t="shared" si="823"/>
        <v/>
      </c>
      <c r="AC3156" t="str">
        <f t="shared" si="824"/>
        <v/>
      </c>
      <c r="AD3156" t="str">
        <f t="shared" si="830"/>
        <v/>
      </c>
      <c r="AE3156" t="str">
        <f t="shared" si="825"/>
        <v/>
      </c>
      <c r="AF3156" t="str">
        <f t="shared" si="832"/>
        <v/>
      </c>
      <c r="AG3156" t="str">
        <f t="shared" si="832"/>
        <v/>
      </c>
      <c r="AH3156" t="str">
        <f t="shared" si="826"/>
        <v/>
      </c>
      <c r="AI3156" t="str">
        <f t="shared" si="827"/>
        <v/>
      </c>
      <c r="AJ3156" t="str">
        <f t="shared" si="828"/>
        <v/>
      </c>
    </row>
    <row r="3157" spans="1:36" x14ac:dyDescent="0.25">
      <c r="A3157" t="s">
        <v>2591</v>
      </c>
      <c r="P3157" t="str">
        <f t="shared" si="829"/>
        <v xml:space="preserve">  JFORT6-MG000  </v>
      </c>
      <c r="Q3157" t="str">
        <f t="shared" si="829"/>
        <v xml:space="preserve">   -18.3 </v>
      </c>
      <c r="R3157" t="str">
        <f t="shared" si="817"/>
        <v xml:space="preserve">     0.0 </v>
      </c>
      <c r="S3157" t="str">
        <f t="shared" si="818"/>
        <v xml:space="preserve">     0.0 </v>
      </c>
      <c r="T3157" t="str">
        <f t="shared" si="819"/>
        <v xml:space="preserve">     0.0 </v>
      </c>
      <c r="U3157" t="str">
        <f t="shared" si="830"/>
        <v xml:space="preserve">         0.0 </v>
      </c>
      <c r="V3157" t="str">
        <f t="shared" si="820"/>
        <v xml:space="preserve">     0.0 </v>
      </c>
      <c r="W3157" t="str">
        <f t="shared" si="821"/>
        <v xml:space="preserve">     0.0 </v>
      </c>
      <c r="X3157" t="str">
        <f t="shared" si="831"/>
        <v xml:space="preserve">       </v>
      </c>
      <c r="Y3157" t="str">
        <f t="shared" si="831"/>
        <v xml:space="preserve">              </v>
      </c>
      <c r="Z3157" t="str">
        <f t="shared" si="831"/>
        <v xml:space="preserve">    </v>
      </c>
      <c r="AA3157" t="str">
        <f t="shared" si="822"/>
        <v xml:space="preserve">         </v>
      </c>
      <c r="AB3157" t="str">
        <f t="shared" si="823"/>
        <v xml:space="preserve">         </v>
      </c>
      <c r="AC3157" t="str">
        <f t="shared" si="824"/>
        <v xml:space="preserve">    </v>
      </c>
      <c r="AD3157" t="str">
        <f t="shared" si="830"/>
        <v/>
      </c>
      <c r="AE3157" t="str">
        <f t="shared" si="825"/>
        <v/>
      </c>
      <c r="AF3157" t="str">
        <f t="shared" si="832"/>
        <v/>
      </c>
      <c r="AG3157" t="str">
        <f t="shared" si="832"/>
        <v/>
      </c>
      <c r="AH3157" t="str">
        <f t="shared" si="826"/>
        <v/>
      </c>
      <c r="AI3157" t="str">
        <f t="shared" si="827"/>
        <v/>
      </c>
      <c r="AJ3157" t="str">
        <f t="shared" si="828"/>
        <v/>
      </c>
    </row>
    <row r="3158" spans="1:36" x14ac:dyDescent="0.25">
      <c r="A3158" t="s">
        <v>2592</v>
      </c>
      <c r="P3158" t="str">
        <f t="shared" si="829"/>
        <v xml:space="preserve">                </v>
      </c>
      <c r="Q3158" t="str">
        <f t="shared" si="829"/>
        <v xml:space="preserve">         </v>
      </c>
      <c r="R3158" t="str">
        <f t="shared" si="817"/>
        <v xml:space="preserve">   375.0 </v>
      </c>
      <c r="S3158" t="str">
        <f t="shared" si="818"/>
        <v xml:space="preserve">   450.0 </v>
      </c>
      <c r="T3158" t="str">
        <f t="shared" si="819"/>
        <v xml:space="preserve">   375.0 </v>
      </c>
      <c r="U3158" t="str">
        <f t="shared" si="830"/>
        <v xml:space="preserve">       28.3% </v>
      </c>
      <c r="V3158" t="str">
        <f t="shared" si="820"/>
        <v xml:space="preserve">         </v>
      </c>
      <c r="W3158" t="str">
        <f t="shared" si="821"/>
        <v xml:space="preserve">         </v>
      </c>
      <c r="X3158" t="str">
        <f t="shared" si="831"/>
        <v xml:space="preserve">   331 </v>
      </c>
      <c r="Y3158" t="str">
        <f t="shared" si="831"/>
        <v xml:space="preserve"> J.FORA-MG345 </v>
      </c>
      <c r="Z3158" t="str">
        <f t="shared" si="831"/>
        <v xml:space="preserve">  6 </v>
      </c>
      <c r="AA3158" t="str">
        <f t="shared" si="822"/>
        <v xml:space="preserve">   -84.2 </v>
      </c>
      <c r="AB3158" t="str">
        <f t="shared" si="823"/>
        <v xml:space="preserve">   -66.9 </v>
      </c>
      <c r="AC3158" t="str">
        <f t="shared" si="824"/>
        <v xml:space="preserve">   106.1 </v>
      </c>
      <c r="AD3158" t="str">
        <f t="shared" si="830"/>
        <v xml:space="preserve">        </v>
      </c>
      <c r="AE3158" t="str">
        <f t="shared" si="825"/>
        <v xml:space="preserve">       </v>
      </c>
      <c r="AF3158" t="str">
        <f t="shared" si="832"/>
        <v xml:space="preserve">     </v>
      </c>
      <c r="AG3158" t="str">
        <f t="shared" si="832"/>
        <v xml:space="preserve">     0.00 </v>
      </c>
      <c r="AH3158" t="str">
        <f t="shared" si="826"/>
        <v xml:space="preserve">     4.59 </v>
      </c>
      <c r="AI3158" t="str">
        <f t="shared" si="827"/>
        <v xml:space="preserve">       </v>
      </c>
      <c r="AJ3158" t="str">
        <f t="shared" si="828"/>
        <v xml:space="preserve">      </v>
      </c>
    </row>
    <row r="3159" spans="1:36" x14ac:dyDescent="0.25">
      <c r="A3159" t="s">
        <v>2593</v>
      </c>
      <c r="P3159" t="str">
        <f t="shared" si="829"/>
        <v xml:space="preserve">                </v>
      </c>
      <c r="Q3159" t="str">
        <f t="shared" si="829"/>
        <v xml:space="preserve">         </v>
      </c>
      <c r="R3159" t="str">
        <f t="shared" si="817"/>
        <v xml:space="preserve">   375.0 </v>
      </c>
      <c r="S3159" t="str">
        <f t="shared" si="818"/>
        <v xml:space="preserve">   450.0 </v>
      </c>
      <c r="T3159" t="str">
        <f t="shared" si="819"/>
        <v xml:space="preserve">   525.0 </v>
      </c>
      <c r="U3159" t="str">
        <f t="shared" si="830"/>
        <v xml:space="preserve">       28.3% </v>
      </c>
      <c r="V3159" t="str">
        <f t="shared" si="820"/>
        <v xml:space="preserve">         </v>
      </c>
      <c r="W3159" t="str">
        <f t="shared" si="821"/>
        <v xml:space="preserve">         </v>
      </c>
      <c r="X3159" t="str">
        <f t="shared" si="831"/>
        <v xml:space="preserve">   332 </v>
      </c>
      <c r="Y3159" t="str">
        <f t="shared" si="831"/>
        <v xml:space="preserve"> J.FORAPCH138 </v>
      </c>
      <c r="Z3159" t="str">
        <f t="shared" si="831"/>
        <v xml:space="preserve">  6 </v>
      </c>
      <c r="AA3159" t="str">
        <f t="shared" si="822"/>
        <v xml:space="preserve">    84.2 </v>
      </c>
      <c r="AB3159" t="str">
        <f t="shared" si="823"/>
        <v xml:space="preserve">    66.9 </v>
      </c>
      <c r="AC3159" t="str">
        <f t="shared" si="824"/>
        <v xml:space="preserve">   106.1 </v>
      </c>
      <c r="AD3159" t="str">
        <f t="shared" si="830"/>
        <v xml:space="preserve">        </v>
      </c>
      <c r="AE3159" t="str">
        <f t="shared" si="825"/>
        <v xml:space="preserve">       </v>
      </c>
      <c r="AF3159" t="str">
        <f t="shared" si="832"/>
        <v xml:space="preserve"> 355 </v>
      </c>
      <c r="AG3159" t="str">
        <f t="shared" si="832"/>
        <v xml:space="preserve">     0.00 </v>
      </c>
      <c r="AH3159" t="str">
        <f t="shared" si="826"/>
        <v xml:space="preserve">    -0.43 </v>
      </c>
      <c r="AI3159" t="str">
        <f t="shared" si="827"/>
        <v xml:space="preserve">       </v>
      </c>
      <c r="AJ3159" t="str">
        <f t="shared" si="828"/>
        <v xml:space="preserve">      </v>
      </c>
    </row>
    <row r="3160" spans="1:36" x14ac:dyDescent="0.25">
      <c r="A3160" t="s">
        <v>2594</v>
      </c>
      <c r="P3160" t="str">
        <f t="shared" si="829"/>
        <v xml:space="preserve">                </v>
      </c>
      <c r="Q3160" t="str">
        <f t="shared" si="829"/>
        <v xml:space="preserve">         </v>
      </c>
      <c r="R3160" t="str">
        <f t="shared" si="817"/>
        <v xml:space="preserve">    10.0 </v>
      </c>
      <c r="S3160" t="str">
        <f t="shared" si="818"/>
        <v xml:space="preserve">    10.0 </v>
      </c>
      <c r="T3160" t="str">
        <f t="shared" si="819"/>
        <v xml:space="preserve">    10.0 </v>
      </c>
      <c r="U3160" t="str">
        <f t="shared" si="830"/>
        <v xml:space="preserve">        0.0% </v>
      </c>
      <c r="V3160" t="str">
        <f t="shared" si="820"/>
        <v xml:space="preserve">         </v>
      </c>
      <c r="W3160" t="str">
        <f t="shared" si="821"/>
        <v xml:space="preserve">         </v>
      </c>
      <c r="X3160" t="str">
        <f t="shared" si="831"/>
        <v xml:space="preserve"> 42235 </v>
      </c>
      <c r="Y3160" t="str">
        <f t="shared" si="831"/>
        <v xml:space="preserve"> JFORT6-MG013 </v>
      </c>
      <c r="Z3160" t="str">
        <f t="shared" si="831"/>
        <v xml:space="preserve">  6 </v>
      </c>
      <c r="AA3160" t="str">
        <f t="shared" si="822"/>
        <v xml:space="preserve">     0.0 </v>
      </c>
      <c r="AB3160" t="str">
        <f t="shared" si="823"/>
        <v xml:space="preserve">     0.0 </v>
      </c>
      <c r="AC3160" t="str">
        <f t="shared" si="824"/>
        <v xml:space="preserve">     0.0 </v>
      </c>
      <c r="AD3160" t="str">
        <f t="shared" si="830"/>
        <v xml:space="preserve">        </v>
      </c>
      <c r="AE3160" t="str">
        <f t="shared" si="825"/>
        <v xml:space="preserve">       </v>
      </c>
      <c r="AF3160" t="str">
        <f t="shared" si="832"/>
        <v xml:space="preserve">     </v>
      </c>
      <c r="AG3160" t="str">
        <f t="shared" si="832"/>
        <v xml:space="preserve">     0.00 </v>
      </c>
      <c r="AH3160" t="str">
        <f t="shared" si="826"/>
        <v xml:space="preserve">     0.00 </v>
      </c>
      <c r="AI3160" t="str">
        <f t="shared" si="827"/>
        <v xml:space="preserve">       </v>
      </c>
      <c r="AJ3160" t="str">
        <f t="shared" si="828"/>
        <v xml:space="preserve">      </v>
      </c>
    </row>
    <row r="3161" spans="1:36" x14ac:dyDescent="0.25">
      <c r="A3161" t="s">
        <v>6</v>
      </c>
      <c r="P3161" t="str">
        <f t="shared" si="829"/>
        <v xml:space="preserve">  ..............</v>
      </c>
      <c r="Q3161" t="str">
        <f t="shared" si="829"/>
        <v>.........</v>
      </c>
      <c r="R3161" t="str">
        <f t="shared" si="817"/>
        <v>.........</v>
      </c>
      <c r="S3161" t="str">
        <f t="shared" si="818"/>
        <v>.........</v>
      </c>
      <c r="T3161" t="str">
        <f t="shared" si="819"/>
        <v>.........</v>
      </c>
      <c r="U3161" t="str">
        <f t="shared" si="830"/>
        <v>.............</v>
      </c>
      <c r="V3161" t="str">
        <f t="shared" si="820"/>
        <v>.........</v>
      </c>
      <c r="W3161" t="str">
        <f t="shared" si="821"/>
        <v>.........</v>
      </c>
      <c r="X3161" t="str">
        <f t="shared" si="831"/>
        <v>.......</v>
      </c>
      <c r="Y3161" t="str">
        <f t="shared" si="831"/>
        <v>..............</v>
      </c>
      <c r="Z3161" t="str">
        <f t="shared" si="831"/>
        <v>....</v>
      </c>
      <c r="AA3161" t="str">
        <f t="shared" si="822"/>
        <v>.........</v>
      </c>
      <c r="AB3161" t="str">
        <f t="shared" si="823"/>
        <v>.........</v>
      </c>
      <c r="AC3161" t="str">
        <f t="shared" si="824"/>
        <v>.........</v>
      </c>
      <c r="AD3161" t="str">
        <f t="shared" si="830"/>
        <v>........</v>
      </c>
      <c r="AE3161" t="str">
        <f t="shared" si="825"/>
        <v>.......</v>
      </c>
      <c r="AF3161" t="str">
        <f t="shared" si="832"/>
        <v>.....</v>
      </c>
      <c r="AG3161" t="str">
        <f t="shared" si="832"/>
        <v>..........</v>
      </c>
      <c r="AH3161" t="str">
        <f t="shared" si="826"/>
        <v>..........</v>
      </c>
      <c r="AI3161" t="str">
        <f t="shared" si="827"/>
        <v>.......</v>
      </c>
      <c r="AJ3161" t="str">
        <f t="shared" si="828"/>
        <v>.......</v>
      </c>
    </row>
    <row r="3162" spans="1:36" x14ac:dyDescent="0.25">
      <c r="A3162" t="s">
        <v>2595</v>
      </c>
      <c r="P3162" t="str">
        <f t="shared" si="829"/>
        <v xml:space="preserve">  42235   14  0 </v>
      </c>
      <c r="Q3162" t="str">
        <f t="shared" si="829"/>
        <v xml:space="preserve">   1.014 </v>
      </c>
      <c r="R3162" t="str">
        <f t="shared" si="817"/>
        <v xml:space="preserve">     0.0 </v>
      </c>
      <c r="S3162" t="str">
        <f t="shared" si="818"/>
        <v xml:space="preserve">     0.0 </v>
      </c>
      <c r="T3162" t="str">
        <f t="shared" si="819"/>
        <v xml:space="preserve">     0.0 </v>
      </c>
      <c r="U3162" t="str">
        <f t="shared" si="830"/>
        <v xml:space="preserve">         0.0 </v>
      </c>
      <c r="V3162" t="str">
        <f t="shared" si="820"/>
        <v xml:space="preserve">     0.0 </v>
      </c>
      <c r="W3162" t="str">
        <f t="shared" si="821"/>
        <v xml:space="preserve">     0.0</v>
      </c>
      <c r="X3162" t="str">
        <f t="shared" si="831"/>
        <v/>
      </c>
      <c r="Y3162" t="str">
        <f t="shared" si="831"/>
        <v/>
      </c>
      <c r="Z3162" t="str">
        <f t="shared" si="831"/>
        <v/>
      </c>
      <c r="AA3162" t="str">
        <f t="shared" si="822"/>
        <v/>
      </c>
      <c r="AB3162" t="str">
        <f t="shared" si="823"/>
        <v/>
      </c>
      <c r="AC3162" t="str">
        <f t="shared" si="824"/>
        <v/>
      </c>
      <c r="AD3162" t="str">
        <f t="shared" si="830"/>
        <v/>
      </c>
      <c r="AE3162" t="str">
        <f t="shared" si="825"/>
        <v/>
      </c>
      <c r="AF3162" t="str">
        <f t="shared" si="832"/>
        <v/>
      </c>
      <c r="AG3162" t="str">
        <f t="shared" si="832"/>
        <v/>
      </c>
      <c r="AH3162" t="str">
        <f t="shared" si="826"/>
        <v/>
      </c>
      <c r="AI3162" t="str">
        <f t="shared" si="827"/>
        <v/>
      </c>
      <c r="AJ3162" t="str">
        <f t="shared" si="828"/>
        <v/>
      </c>
    </row>
    <row r="3163" spans="1:36" x14ac:dyDescent="0.25">
      <c r="A3163" t="s">
        <v>2596</v>
      </c>
      <c r="P3163" t="str">
        <f t="shared" si="829"/>
        <v xml:space="preserve">  JFORT6-MG013  </v>
      </c>
      <c r="Q3163" t="str">
        <f t="shared" si="829"/>
        <v xml:space="preserve">   -18.3 </v>
      </c>
      <c r="R3163" t="str">
        <f t="shared" si="817"/>
        <v xml:space="preserve">     0.0 </v>
      </c>
      <c r="S3163" t="str">
        <f t="shared" si="818"/>
        <v xml:space="preserve">     0.0 </v>
      </c>
      <c r="T3163" t="str">
        <f t="shared" si="819"/>
        <v xml:space="preserve">     0.0 </v>
      </c>
      <c r="U3163" t="str">
        <f t="shared" si="830"/>
        <v xml:space="preserve">         0.0 </v>
      </c>
      <c r="V3163" t="str">
        <f t="shared" si="820"/>
        <v xml:space="preserve">     0.0 </v>
      </c>
      <c r="W3163" t="str">
        <f t="shared" si="821"/>
        <v xml:space="preserve">     0.0 </v>
      </c>
      <c r="X3163" t="str">
        <f t="shared" si="831"/>
        <v xml:space="preserve">       </v>
      </c>
      <c r="Y3163" t="str">
        <f t="shared" si="831"/>
        <v xml:space="preserve">              </v>
      </c>
      <c r="Z3163" t="str">
        <f t="shared" si="831"/>
        <v xml:space="preserve">    </v>
      </c>
      <c r="AA3163" t="str">
        <f t="shared" si="822"/>
        <v xml:space="preserve">         </v>
      </c>
      <c r="AB3163" t="str">
        <f t="shared" si="823"/>
        <v xml:space="preserve">         </v>
      </c>
      <c r="AC3163" t="str">
        <f t="shared" si="824"/>
        <v xml:space="preserve">    </v>
      </c>
      <c r="AD3163" t="str">
        <f t="shared" si="830"/>
        <v/>
      </c>
      <c r="AE3163" t="str">
        <f t="shared" si="825"/>
        <v/>
      </c>
      <c r="AF3163" t="str">
        <f t="shared" si="832"/>
        <v/>
      </c>
      <c r="AG3163" t="str">
        <f t="shared" si="832"/>
        <v/>
      </c>
      <c r="AH3163" t="str">
        <f t="shared" si="826"/>
        <v/>
      </c>
      <c r="AI3163" t="str">
        <f t="shared" si="827"/>
        <v/>
      </c>
      <c r="AJ3163" t="str">
        <f t="shared" si="828"/>
        <v/>
      </c>
    </row>
    <row r="3164" spans="1:36" x14ac:dyDescent="0.25">
      <c r="A3164" t="s">
        <v>2597</v>
      </c>
      <c r="P3164" t="str">
        <f t="shared" si="829"/>
        <v xml:space="preserve">                </v>
      </c>
      <c r="Q3164" t="str">
        <f t="shared" si="829"/>
        <v xml:space="preserve">         </v>
      </c>
      <c r="R3164" t="str">
        <f t="shared" si="817"/>
        <v xml:space="preserve">    10.0 </v>
      </c>
      <c r="S3164" t="str">
        <f t="shared" si="818"/>
        <v xml:space="preserve">    10.0 </v>
      </c>
      <c r="T3164" t="str">
        <f t="shared" si="819"/>
        <v xml:space="preserve">    10.0 </v>
      </c>
      <c r="U3164" t="str">
        <f t="shared" si="830"/>
        <v xml:space="preserve">        0.0% </v>
      </c>
      <c r="V3164" t="str">
        <f t="shared" si="820"/>
        <v xml:space="preserve">         </v>
      </c>
      <c r="W3164" t="str">
        <f t="shared" si="821"/>
        <v xml:space="preserve">         </v>
      </c>
      <c r="X3164" t="str">
        <f t="shared" si="831"/>
        <v xml:space="preserve"> 42234 </v>
      </c>
      <c r="Y3164" t="str">
        <f t="shared" si="831"/>
        <v xml:space="preserve"> JFORT6-MG000 </v>
      </c>
      <c r="Z3164" t="str">
        <f t="shared" si="831"/>
        <v xml:space="preserve">  6 </v>
      </c>
      <c r="AA3164" t="str">
        <f t="shared" si="822"/>
        <v xml:space="preserve">     0.0 </v>
      </c>
      <c r="AB3164" t="str">
        <f t="shared" si="823"/>
        <v xml:space="preserve">     0.0 </v>
      </c>
      <c r="AC3164" t="str">
        <f t="shared" si="824"/>
        <v xml:space="preserve">     0.0 </v>
      </c>
      <c r="AD3164" t="str">
        <f t="shared" si="830"/>
        <v xml:space="preserve"> 1.000F </v>
      </c>
      <c r="AE3164" t="str">
        <f t="shared" si="825"/>
        <v xml:space="preserve">       </v>
      </c>
      <c r="AF3164" t="str">
        <f t="shared" si="832"/>
        <v xml:space="preserve">     </v>
      </c>
      <c r="AG3164" t="str">
        <f t="shared" si="832"/>
        <v xml:space="preserve">     0.00 </v>
      </c>
      <c r="AH3164" t="str">
        <f t="shared" si="826"/>
        <v xml:space="preserve">     0.00 </v>
      </c>
      <c r="AI3164" t="str">
        <f t="shared" si="827"/>
        <v xml:space="preserve">       </v>
      </c>
      <c r="AJ3164" t="str">
        <f t="shared" si="828"/>
        <v xml:space="preserve">      </v>
      </c>
    </row>
    <row r="3165" spans="1:36" x14ac:dyDescent="0.25">
      <c r="A3165" t="s">
        <v>6</v>
      </c>
      <c r="P3165" t="str">
        <f t="shared" si="829"/>
        <v xml:space="preserve">  ..............</v>
      </c>
      <c r="Q3165" t="str">
        <f t="shared" si="829"/>
        <v>.........</v>
      </c>
      <c r="R3165" t="str">
        <f t="shared" si="817"/>
        <v>.........</v>
      </c>
      <c r="S3165" t="str">
        <f t="shared" si="818"/>
        <v>.........</v>
      </c>
      <c r="T3165" t="str">
        <f t="shared" si="819"/>
        <v>.........</v>
      </c>
      <c r="U3165" t="str">
        <f t="shared" si="830"/>
        <v>.............</v>
      </c>
      <c r="V3165" t="str">
        <f t="shared" si="820"/>
        <v>.........</v>
      </c>
      <c r="W3165" t="str">
        <f t="shared" si="821"/>
        <v>.........</v>
      </c>
      <c r="X3165" t="str">
        <f t="shared" si="831"/>
        <v>.......</v>
      </c>
      <c r="Y3165" t="str">
        <f t="shared" si="831"/>
        <v>..............</v>
      </c>
      <c r="Z3165" t="str">
        <f t="shared" si="831"/>
        <v>....</v>
      </c>
      <c r="AA3165" t="str">
        <f t="shared" si="822"/>
        <v>.........</v>
      </c>
      <c r="AB3165" t="str">
        <f t="shared" si="823"/>
        <v>.........</v>
      </c>
      <c r="AC3165" t="str">
        <f t="shared" si="824"/>
        <v>.........</v>
      </c>
      <c r="AD3165" t="str">
        <f t="shared" si="830"/>
        <v>........</v>
      </c>
      <c r="AE3165" t="str">
        <f t="shared" si="825"/>
        <v>.......</v>
      </c>
      <c r="AF3165" t="str">
        <f t="shared" si="832"/>
        <v>.....</v>
      </c>
      <c r="AG3165" t="str">
        <f t="shared" si="832"/>
        <v>..........</v>
      </c>
      <c r="AH3165" t="str">
        <f t="shared" si="826"/>
        <v>..........</v>
      </c>
      <c r="AI3165" t="str">
        <f t="shared" si="827"/>
        <v>.......</v>
      </c>
      <c r="AJ3165" t="str">
        <f t="shared" si="828"/>
        <v>.......</v>
      </c>
    </row>
    <row r="3166" spans="1:36" x14ac:dyDescent="0.25">
      <c r="A3166" t="s">
        <v>2598</v>
      </c>
      <c r="P3166" t="str">
        <f t="shared" si="829"/>
        <v xml:space="preserve">  42236  991  0 </v>
      </c>
      <c r="Q3166" t="str">
        <f t="shared" si="829"/>
        <v xml:space="preserve">   1.014 </v>
      </c>
      <c r="R3166" t="str">
        <f t="shared" si="817"/>
        <v xml:space="preserve">     0.0 </v>
      </c>
      <c r="S3166" t="str">
        <f t="shared" si="818"/>
        <v xml:space="preserve">     0.0 </v>
      </c>
      <c r="T3166" t="str">
        <f t="shared" si="819"/>
        <v xml:space="preserve">     0.0 </v>
      </c>
      <c r="U3166" t="str">
        <f t="shared" si="830"/>
        <v xml:space="preserve">         0.0 </v>
      </c>
      <c r="V3166" t="str">
        <f t="shared" si="820"/>
        <v xml:space="preserve">     0.0 </v>
      </c>
      <c r="W3166" t="str">
        <f t="shared" si="821"/>
        <v xml:space="preserve">     0.0</v>
      </c>
      <c r="X3166" t="str">
        <f t="shared" si="831"/>
        <v/>
      </c>
      <c r="Y3166" t="str">
        <f t="shared" si="831"/>
        <v/>
      </c>
      <c r="Z3166" t="str">
        <f t="shared" si="831"/>
        <v/>
      </c>
      <c r="AA3166" t="str">
        <f t="shared" si="822"/>
        <v/>
      </c>
      <c r="AB3166" t="str">
        <f t="shared" si="823"/>
        <v/>
      </c>
      <c r="AC3166" t="str">
        <f t="shared" si="824"/>
        <v/>
      </c>
      <c r="AD3166" t="str">
        <f t="shared" si="830"/>
        <v/>
      </c>
      <c r="AE3166" t="str">
        <f t="shared" si="825"/>
        <v/>
      </c>
      <c r="AF3166" t="str">
        <f t="shared" si="832"/>
        <v/>
      </c>
      <c r="AG3166" t="str">
        <f t="shared" si="832"/>
        <v/>
      </c>
      <c r="AH3166" t="str">
        <f t="shared" si="826"/>
        <v/>
      </c>
      <c r="AI3166" t="str">
        <f t="shared" si="827"/>
        <v/>
      </c>
      <c r="AJ3166" t="str">
        <f t="shared" si="828"/>
        <v/>
      </c>
    </row>
    <row r="3167" spans="1:36" x14ac:dyDescent="0.25">
      <c r="A3167" t="s">
        <v>2599</v>
      </c>
      <c r="P3167" t="str">
        <f t="shared" si="829"/>
        <v xml:space="preserve">  JFORT7-MG000  </v>
      </c>
      <c r="Q3167" t="str">
        <f t="shared" si="829"/>
        <v xml:space="preserve">   -18.3 </v>
      </c>
      <c r="R3167" t="str">
        <f t="shared" si="817"/>
        <v xml:space="preserve">     0.0 </v>
      </c>
      <c r="S3167" t="str">
        <f t="shared" si="818"/>
        <v xml:space="preserve">     0.0 </v>
      </c>
      <c r="T3167" t="str">
        <f t="shared" si="819"/>
        <v xml:space="preserve">     0.0 </v>
      </c>
      <c r="U3167" t="str">
        <f t="shared" si="830"/>
        <v xml:space="preserve">         0.0 </v>
      </c>
      <c r="V3167" t="str">
        <f t="shared" si="820"/>
        <v xml:space="preserve">     0.0 </v>
      </c>
      <c r="W3167" t="str">
        <f t="shared" si="821"/>
        <v xml:space="preserve">     0.0 </v>
      </c>
      <c r="X3167" t="str">
        <f t="shared" si="831"/>
        <v xml:space="preserve">       </v>
      </c>
      <c r="Y3167" t="str">
        <f t="shared" si="831"/>
        <v xml:space="preserve">              </v>
      </c>
      <c r="Z3167" t="str">
        <f t="shared" si="831"/>
        <v xml:space="preserve">    </v>
      </c>
      <c r="AA3167" t="str">
        <f t="shared" si="822"/>
        <v xml:space="preserve">         </v>
      </c>
      <c r="AB3167" t="str">
        <f t="shared" si="823"/>
        <v xml:space="preserve">         </v>
      </c>
      <c r="AC3167" t="str">
        <f t="shared" si="824"/>
        <v xml:space="preserve">    </v>
      </c>
      <c r="AD3167" t="str">
        <f t="shared" si="830"/>
        <v/>
      </c>
      <c r="AE3167" t="str">
        <f t="shared" si="825"/>
        <v/>
      </c>
      <c r="AF3167" t="str">
        <f t="shared" si="832"/>
        <v/>
      </c>
      <c r="AG3167" t="str">
        <f t="shared" si="832"/>
        <v/>
      </c>
      <c r="AH3167" t="str">
        <f t="shared" si="826"/>
        <v/>
      </c>
      <c r="AI3167" t="str">
        <f t="shared" si="827"/>
        <v/>
      </c>
      <c r="AJ3167" t="str">
        <f t="shared" si="828"/>
        <v/>
      </c>
    </row>
    <row r="3168" spans="1:36" x14ac:dyDescent="0.25">
      <c r="A3168" t="s">
        <v>2600</v>
      </c>
      <c r="P3168" t="str">
        <f t="shared" si="829"/>
        <v xml:space="preserve">                </v>
      </c>
      <c r="Q3168" t="str">
        <f t="shared" si="829"/>
        <v xml:space="preserve">         </v>
      </c>
      <c r="R3168" t="str">
        <f t="shared" si="817"/>
        <v xml:space="preserve">   375.0 </v>
      </c>
      <c r="S3168" t="str">
        <f t="shared" si="818"/>
        <v xml:space="preserve">   450.0 </v>
      </c>
      <c r="T3168" t="str">
        <f t="shared" si="819"/>
        <v xml:space="preserve">   375.0 </v>
      </c>
      <c r="U3168" t="str">
        <f t="shared" si="830"/>
        <v xml:space="preserve">       28.3% </v>
      </c>
      <c r="V3168" t="str">
        <f t="shared" si="820"/>
        <v xml:space="preserve">         </v>
      </c>
      <c r="W3168" t="str">
        <f t="shared" si="821"/>
        <v xml:space="preserve">         </v>
      </c>
      <c r="X3168" t="str">
        <f t="shared" si="831"/>
        <v xml:space="preserve">   331 </v>
      </c>
      <c r="Y3168" t="str">
        <f t="shared" si="831"/>
        <v xml:space="preserve"> J.FORA-MG345 </v>
      </c>
      <c r="Z3168" t="str">
        <f t="shared" si="831"/>
        <v xml:space="preserve">  7 </v>
      </c>
      <c r="AA3168" t="str">
        <f t="shared" si="822"/>
        <v xml:space="preserve">   -84.2 </v>
      </c>
      <c r="AB3168" t="str">
        <f t="shared" si="823"/>
        <v xml:space="preserve">   -66.9 </v>
      </c>
      <c r="AC3168" t="str">
        <f t="shared" si="824"/>
        <v xml:space="preserve">   106.1 </v>
      </c>
      <c r="AD3168" t="str">
        <f t="shared" si="830"/>
        <v xml:space="preserve">        </v>
      </c>
      <c r="AE3168" t="str">
        <f t="shared" si="825"/>
        <v xml:space="preserve">       </v>
      </c>
      <c r="AF3168" t="str">
        <f t="shared" si="832"/>
        <v xml:space="preserve">     </v>
      </c>
      <c r="AG3168" t="str">
        <f t="shared" si="832"/>
        <v xml:space="preserve">     0.00 </v>
      </c>
      <c r="AH3168" t="str">
        <f t="shared" si="826"/>
        <v xml:space="preserve">     4.59 </v>
      </c>
      <c r="AI3168" t="str">
        <f t="shared" si="827"/>
        <v xml:space="preserve">       </v>
      </c>
      <c r="AJ3168" t="str">
        <f t="shared" si="828"/>
        <v xml:space="preserve">      </v>
      </c>
    </row>
    <row r="3169" spans="1:36" x14ac:dyDescent="0.25">
      <c r="A3169" t="s">
        <v>2601</v>
      </c>
      <c r="P3169" t="str">
        <f t="shared" si="829"/>
        <v xml:space="preserve">                </v>
      </c>
      <c r="Q3169" t="str">
        <f t="shared" si="829"/>
        <v xml:space="preserve">         </v>
      </c>
      <c r="R3169" t="str">
        <f t="shared" si="817"/>
        <v xml:space="preserve">   375.0 </v>
      </c>
      <c r="S3169" t="str">
        <f t="shared" si="818"/>
        <v xml:space="preserve">   450.0 </v>
      </c>
      <c r="T3169" t="str">
        <f t="shared" si="819"/>
        <v xml:space="preserve">   525.0 </v>
      </c>
      <c r="U3169" t="str">
        <f t="shared" si="830"/>
        <v xml:space="preserve">       28.3% </v>
      </c>
      <c r="V3169" t="str">
        <f t="shared" si="820"/>
        <v xml:space="preserve">         </v>
      </c>
      <c r="W3169" t="str">
        <f t="shared" si="821"/>
        <v xml:space="preserve">         </v>
      </c>
      <c r="X3169" t="str">
        <f t="shared" si="831"/>
        <v xml:space="preserve">   332 </v>
      </c>
      <c r="Y3169" t="str">
        <f t="shared" si="831"/>
        <v xml:space="preserve"> J.FORAPCH138 </v>
      </c>
      <c r="Z3169" t="str">
        <f t="shared" si="831"/>
        <v xml:space="preserve">  7 </v>
      </c>
      <c r="AA3169" t="str">
        <f t="shared" si="822"/>
        <v xml:space="preserve">    84.2 </v>
      </c>
      <c r="AB3169" t="str">
        <f t="shared" si="823"/>
        <v xml:space="preserve">    66.9 </v>
      </c>
      <c r="AC3169" t="str">
        <f t="shared" si="824"/>
        <v xml:space="preserve">   106.1 </v>
      </c>
      <c r="AD3169" t="str">
        <f t="shared" si="830"/>
        <v xml:space="preserve">        </v>
      </c>
      <c r="AE3169" t="str">
        <f t="shared" si="825"/>
        <v xml:space="preserve">       </v>
      </c>
      <c r="AF3169" t="str">
        <f t="shared" si="832"/>
        <v xml:space="preserve"> 355 </v>
      </c>
      <c r="AG3169" t="str">
        <f t="shared" si="832"/>
        <v xml:space="preserve">     0.00 </v>
      </c>
      <c r="AH3169" t="str">
        <f t="shared" si="826"/>
        <v xml:space="preserve">    -0.43 </v>
      </c>
      <c r="AI3169" t="str">
        <f t="shared" si="827"/>
        <v xml:space="preserve">       </v>
      </c>
      <c r="AJ3169" t="str">
        <f t="shared" si="828"/>
        <v xml:space="preserve">      </v>
      </c>
    </row>
    <row r="3170" spans="1:36" x14ac:dyDescent="0.25">
      <c r="A3170" t="s">
        <v>2602</v>
      </c>
      <c r="P3170" t="str">
        <f t="shared" si="829"/>
        <v xml:space="preserve">                </v>
      </c>
      <c r="Q3170" t="str">
        <f t="shared" si="829"/>
        <v xml:space="preserve">         </v>
      </c>
      <c r="R3170" t="str">
        <f t="shared" si="817"/>
        <v xml:space="preserve">    10.0 </v>
      </c>
      <c r="S3170" t="str">
        <f t="shared" si="818"/>
        <v xml:space="preserve">    10.0 </v>
      </c>
      <c r="T3170" t="str">
        <f t="shared" si="819"/>
        <v xml:space="preserve">    10.0 </v>
      </c>
      <c r="U3170" t="str">
        <f t="shared" si="830"/>
        <v xml:space="preserve">        0.0% </v>
      </c>
      <c r="V3170" t="str">
        <f t="shared" si="820"/>
        <v xml:space="preserve">         </v>
      </c>
      <c r="W3170" t="str">
        <f t="shared" si="821"/>
        <v xml:space="preserve">         </v>
      </c>
      <c r="X3170" t="str">
        <f t="shared" si="831"/>
        <v xml:space="preserve"> 42237 </v>
      </c>
      <c r="Y3170" t="str">
        <f t="shared" si="831"/>
        <v xml:space="preserve"> JFORT7-MG013 </v>
      </c>
      <c r="Z3170" t="str">
        <f t="shared" si="831"/>
        <v xml:space="preserve">  7 </v>
      </c>
      <c r="AA3170" t="str">
        <f t="shared" si="822"/>
        <v xml:space="preserve">     0.0 </v>
      </c>
      <c r="AB3170" t="str">
        <f t="shared" si="823"/>
        <v xml:space="preserve">     0.0 </v>
      </c>
      <c r="AC3170" t="str">
        <f t="shared" si="824"/>
        <v xml:space="preserve">     0.0 </v>
      </c>
      <c r="AD3170" t="str">
        <f t="shared" si="830"/>
        <v xml:space="preserve">        </v>
      </c>
      <c r="AE3170" t="str">
        <f t="shared" si="825"/>
        <v xml:space="preserve">       </v>
      </c>
      <c r="AF3170" t="str">
        <f t="shared" si="832"/>
        <v xml:space="preserve">     </v>
      </c>
      <c r="AG3170" t="str">
        <f t="shared" si="832"/>
        <v xml:space="preserve">     0.00 </v>
      </c>
      <c r="AH3170" t="str">
        <f t="shared" si="826"/>
        <v xml:space="preserve">     0.00 </v>
      </c>
      <c r="AI3170" t="str">
        <f t="shared" si="827"/>
        <v xml:space="preserve">       </v>
      </c>
      <c r="AJ3170" t="str">
        <f t="shared" si="828"/>
        <v xml:space="preserve">      </v>
      </c>
    </row>
    <row r="3171" spans="1:36" x14ac:dyDescent="0.25">
      <c r="A3171" t="s">
        <v>6</v>
      </c>
      <c r="P3171" t="str">
        <f t="shared" si="829"/>
        <v xml:space="preserve">  ..............</v>
      </c>
      <c r="Q3171" t="str">
        <f t="shared" si="829"/>
        <v>.........</v>
      </c>
      <c r="R3171" t="str">
        <f t="shared" si="817"/>
        <v>.........</v>
      </c>
      <c r="S3171" t="str">
        <f t="shared" si="818"/>
        <v>.........</v>
      </c>
      <c r="T3171" t="str">
        <f t="shared" si="819"/>
        <v>.........</v>
      </c>
      <c r="U3171" t="str">
        <f t="shared" si="830"/>
        <v>.............</v>
      </c>
      <c r="V3171" t="str">
        <f t="shared" si="820"/>
        <v>.........</v>
      </c>
      <c r="W3171" t="str">
        <f t="shared" si="821"/>
        <v>.........</v>
      </c>
      <c r="X3171" t="str">
        <f t="shared" si="831"/>
        <v>.......</v>
      </c>
      <c r="Y3171" t="str">
        <f t="shared" si="831"/>
        <v>..............</v>
      </c>
      <c r="Z3171" t="str">
        <f t="shared" si="831"/>
        <v>....</v>
      </c>
      <c r="AA3171" t="str">
        <f t="shared" si="822"/>
        <v>.........</v>
      </c>
      <c r="AB3171" t="str">
        <f t="shared" si="823"/>
        <v>.........</v>
      </c>
      <c r="AC3171" t="str">
        <f t="shared" si="824"/>
        <v>.........</v>
      </c>
      <c r="AD3171" t="str">
        <f t="shared" si="830"/>
        <v>........</v>
      </c>
      <c r="AE3171" t="str">
        <f t="shared" si="825"/>
        <v>.......</v>
      </c>
      <c r="AF3171" t="str">
        <f t="shared" si="832"/>
        <v>.....</v>
      </c>
      <c r="AG3171" t="str">
        <f t="shared" si="832"/>
        <v>..........</v>
      </c>
      <c r="AH3171" t="str">
        <f t="shared" si="826"/>
        <v>..........</v>
      </c>
      <c r="AI3171" t="str">
        <f t="shared" si="827"/>
        <v>.......</v>
      </c>
      <c r="AJ3171" t="str">
        <f t="shared" si="828"/>
        <v>.......</v>
      </c>
    </row>
    <row r="3172" spans="1:36" x14ac:dyDescent="0.25">
      <c r="A3172" t="s">
        <v>2603</v>
      </c>
      <c r="P3172" t="str">
        <f t="shared" si="829"/>
        <v xml:space="preserve">  42237   14  0 </v>
      </c>
      <c r="Q3172" t="str">
        <f t="shared" si="829"/>
        <v xml:space="preserve">   1.014 </v>
      </c>
      <c r="R3172" t="str">
        <f t="shared" si="817"/>
        <v xml:space="preserve">     0.0 </v>
      </c>
      <c r="S3172" t="str">
        <f t="shared" si="818"/>
        <v xml:space="preserve">     0.0 </v>
      </c>
      <c r="T3172" t="str">
        <f t="shared" si="819"/>
        <v xml:space="preserve">     0.0 </v>
      </c>
      <c r="U3172" t="str">
        <f t="shared" si="830"/>
        <v xml:space="preserve">         0.0 </v>
      </c>
      <c r="V3172" t="str">
        <f t="shared" si="820"/>
        <v xml:space="preserve">     0.0 </v>
      </c>
      <c r="W3172" t="str">
        <f t="shared" si="821"/>
        <v xml:space="preserve">     0.0</v>
      </c>
      <c r="X3172" t="str">
        <f t="shared" si="831"/>
        <v/>
      </c>
      <c r="Y3172" t="str">
        <f t="shared" si="831"/>
        <v/>
      </c>
      <c r="Z3172" t="str">
        <f t="shared" si="831"/>
        <v/>
      </c>
      <c r="AA3172" t="str">
        <f t="shared" si="822"/>
        <v/>
      </c>
      <c r="AB3172" t="str">
        <f t="shared" si="823"/>
        <v/>
      </c>
      <c r="AC3172" t="str">
        <f t="shared" si="824"/>
        <v/>
      </c>
      <c r="AD3172" t="str">
        <f t="shared" si="830"/>
        <v/>
      </c>
      <c r="AE3172" t="str">
        <f t="shared" si="825"/>
        <v/>
      </c>
      <c r="AF3172" t="str">
        <f t="shared" si="832"/>
        <v/>
      </c>
      <c r="AG3172" t="str">
        <f t="shared" si="832"/>
        <v/>
      </c>
      <c r="AH3172" t="str">
        <f t="shared" si="826"/>
        <v/>
      </c>
      <c r="AI3172" t="str">
        <f t="shared" si="827"/>
        <v/>
      </c>
      <c r="AJ3172" t="str">
        <f t="shared" si="828"/>
        <v/>
      </c>
    </row>
    <row r="3173" spans="1:36" x14ac:dyDescent="0.25">
      <c r="A3173" t="s">
        <v>2604</v>
      </c>
      <c r="P3173" t="str">
        <f t="shared" si="829"/>
        <v xml:space="preserve">  JFORT7-MG013  </v>
      </c>
      <c r="Q3173" t="str">
        <f t="shared" si="829"/>
        <v xml:space="preserve">   -18.3 </v>
      </c>
      <c r="R3173" t="str">
        <f t="shared" si="817"/>
        <v xml:space="preserve">     0.0 </v>
      </c>
      <c r="S3173" t="str">
        <f t="shared" si="818"/>
        <v xml:space="preserve">     0.0 </v>
      </c>
      <c r="T3173" t="str">
        <f t="shared" si="819"/>
        <v xml:space="preserve">     0.0 </v>
      </c>
      <c r="U3173" t="str">
        <f t="shared" si="830"/>
        <v xml:space="preserve">         0.0 </v>
      </c>
      <c r="V3173" t="str">
        <f t="shared" si="820"/>
        <v xml:space="preserve">     0.0 </v>
      </c>
      <c r="W3173" t="str">
        <f t="shared" si="821"/>
        <v xml:space="preserve">     0.0 </v>
      </c>
      <c r="X3173" t="str">
        <f t="shared" si="831"/>
        <v xml:space="preserve">       </v>
      </c>
      <c r="Y3173" t="str">
        <f t="shared" si="831"/>
        <v xml:space="preserve">              </v>
      </c>
      <c r="Z3173" t="str">
        <f t="shared" si="831"/>
        <v xml:space="preserve">    </v>
      </c>
      <c r="AA3173" t="str">
        <f t="shared" si="822"/>
        <v xml:space="preserve">         </v>
      </c>
      <c r="AB3173" t="str">
        <f t="shared" si="823"/>
        <v xml:space="preserve">         </v>
      </c>
      <c r="AC3173" t="str">
        <f t="shared" si="824"/>
        <v xml:space="preserve">    </v>
      </c>
      <c r="AD3173" t="str">
        <f t="shared" si="830"/>
        <v/>
      </c>
      <c r="AE3173" t="str">
        <f t="shared" si="825"/>
        <v/>
      </c>
      <c r="AF3173" t="str">
        <f t="shared" si="832"/>
        <v/>
      </c>
      <c r="AG3173" t="str">
        <f t="shared" si="832"/>
        <v/>
      </c>
      <c r="AH3173" t="str">
        <f t="shared" si="826"/>
        <v/>
      </c>
      <c r="AI3173" t="str">
        <f t="shared" si="827"/>
        <v/>
      </c>
      <c r="AJ3173" t="str">
        <f t="shared" si="828"/>
        <v/>
      </c>
    </row>
    <row r="3174" spans="1:36" x14ac:dyDescent="0.25">
      <c r="A3174" t="s">
        <v>2605</v>
      </c>
      <c r="P3174" t="str">
        <f t="shared" si="829"/>
        <v xml:space="preserve">                </v>
      </c>
      <c r="Q3174" t="str">
        <f t="shared" si="829"/>
        <v xml:space="preserve">         </v>
      </c>
      <c r="R3174" t="str">
        <f t="shared" si="817"/>
        <v xml:space="preserve">    10.0 </v>
      </c>
      <c r="S3174" t="str">
        <f t="shared" si="818"/>
        <v xml:space="preserve">    10.0 </v>
      </c>
      <c r="T3174" t="str">
        <f t="shared" si="819"/>
        <v xml:space="preserve">    10.0 </v>
      </c>
      <c r="U3174" t="str">
        <f t="shared" si="830"/>
        <v xml:space="preserve">        0.0% </v>
      </c>
      <c r="V3174" t="str">
        <f t="shared" si="820"/>
        <v xml:space="preserve">         </v>
      </c>
      <c r="W3174" t="str">
        <f t="shared" si="821"/>
        <v xml:space="preserve">         </v>
      </c>
      <c r="X3174" t="str">
        <f t="shared" si="831"/>
        <v xml:space="preserve"> 42236 </v>
      </c>
      <c r="Y3174" t="str">
        <f t="shared" si="831"/>
        <v xml:space="preserve"> JFORT7-MG000 </v>
      </c>
      <c r="Z3174" t="str">
        <f t="shared" si="831"/>
        <v xml:space="preserve">  7 </v>
      </c>
      <c r="AA3174" t="str">
        <f t="shared" si="822"/>
        <v xml:space="preserve">     0.0 </v>
      </c>
      <c r="AB3174" t="str">
        <f t="shared" si="823"/>
        <v xml:space="preserve">     0.0 </v>
      </c>
      <c r="AC3174" t="str">
        <f t="shared" si="824"/>
        <v xml:space="preserve">     0.0 </v>
      </c>
      <c r="AD3174" t="str">
        <f t="shared" si="830"/>
        <v xml:space="preserve"> 1.000F </v>
      </c>
      <c r="AE3174" t="str">
        <f t="shared" si="825"/>
        <v xml:space="preserve">       </v>
      </c>
      <c r="AF3174" t="str">
        <f t="shared" si="832"/>
        <v xml:space="preserve">     </v>
      </c>
      <c r="AG3174" t="str">
        <f t="shared" si="832"/>
        <v xml:space="preserve">     0.00 </v>
      </c>
      <c r="AH3174" t="str">
        <f t="shared" si="826"/>
        <v xml:space="preserve">     0.00 </v>
      </c>
      <c r="AI3174" t="str">
        <f t="shared" si="827"/>
        <v xml:space="preserve">       </v>
      </c>
      <c r="AJ3174" t="str">
        <f t="shared" si="828"/>
        <v xml:space="preserve">      </v>
      </c>
    </row>
    <row r="3175" spans="1:36" x14ac:dyDescent="0.25">
      <c r="A3175" t="s">
        <v>6</v>
      </c>
      <c r="P3175" t="str">
        <f t="shared" si="829"/>
        <v xml:space="preserve">  ..............</v>
      </c>
      <c r="Q3175" t="str">
        <f t="shared" si="829"/>
        <v>.........</v>
      </c>
      <c r="R3175" t="str">
        <f t="shared" si="817"/>
        <v>.........</v>
      </c>
      <c r="S3175" t="str">
        <f t="shared" si="818"/>
        <v>.........</v>
      </c>
      <c r="T3175" t="str">
        <f t="shared" si="819"/>
        <v>.........</v>
      </c>
      <c r="U3175" t="str">
        <f t="shared" si="830"/>
        <v>.............</v>
      </c>
      <c r="V3175" t="str">
        <f t="shared" si="820"/>
        <v>.........</v>
      </c>
      <c r="W3175" t="str">
        <f t="shared" si="821"/>
        <v>.........</v>
      </c>
      <c r="X3175" t="str">
        <f t="shared" si="831"/>
        <v>.......</v>
      </c>
      <c r="Y3175" t="str">
        <f t="shared" si="831"/>
        <v>..............</v>
      </c>
      <c r="Z3175" t="str">
        <f t="shared" si="831"/>
        <v>....</v>
      </c>
      <c r="AA3175" t="str">
        <f t="shared" si="822"/>
        <v>.........</v>
      </c>
      <c r="AB3175" t="str">
        <f t="shared" si="823"/>
        <v>.........</v>
      </c>
      <c r="AC3175" t="str">
        <f t="shared" si="824"/>
        <v>.........</v>
      </c>
      <c r="AD3175" t="str">
        <f t="shared" si="830"/>
        <v>........</v>
      </c>
      <c r="AE3175" t="str">
        <f t="shared" si="825"/>
        <v>.......</v>
      </c>
      <c r="AF3175" t="str">
        <f t="shared" si="832"/>
        <v>.....</v>
      </c>
      <c r="AG3175" t="str">
        <f t="shared" si="832"/>
        <v>..........</v>
      </c>
      <c r="AH3175" t="str">
        <f t="shared" si="826"/>
        <v>..........</v>
      </c>
      <c r="AI3175" t="str">
        <f t="shared" si="827"/>
        <v>.......</v>
      </c>
      <c r="AJ3175" t="str">
        <f t="shared" si="828"/>
        <v>.......</v>
      </c>
    </row>
    <row r="3176" spans="1:36" x14ac:dyDescent="0.25">
      <c r="A3176" t="s">
        <v>2606</v>
      </c>
      <c r="P3176" t="str">
        <f t="shared" si="829"/>
        <v xml:space="preserve">  44798  345  0 </v>
      </c>
      <c r="Q3176" t="str">
        <f t="shared" si="829"/>
        <v xml:space="preserve">   1.023 </v>
      </c>
      <c r="R3176" t="str">
        <f t="shared" si="817"/>
        <v xml:space="preserve">     0.0 </v>
      </c>
      <c r="S3176" t="str">
        <f t="shared" si="818"/>
        <v xml:space="preserve">     0.0 </v>
      </c>
      <c r="T3176" t="str">
        <f t="shared" si="819"/>
        <v xml:space="preserve">     0.0 </v>
      </c>
      <c r="U3176" t="str">
        <f t="shared" si="830"/>
        <v xml:space="preserve">         0.0 </v>
      </c>
      <c r="V3176" t="str">
        <f t="shared" si="820"/>
        <v xml:space="preserve">     0.0 </v>
      </c>
      <c r="W3176" t="str">
        <f t="shared" si="821"/>
        <v xml:space="preserve">     0.0</v>
      </c>
      <c r="X3176" t="str">
        <f t="shared" si="831"/>
        <v/>
      </c>
      <c r="Y3176" t="str">
        <f t="shared" si="831"/>
        <v/>
      </c>
      <c r="Z3176" t="str">
        <f t="shared" si="831"/>
        <v/>
      </c>
      <c r="AA3176" t="str">
        <f t="shared" si="822"/>
        <v/>
      </c>
      <c r="AB3176" t="str">
        <f t="shared" si="823"/>
        <v/>
      </c>
      <c r="AC3176" t="str">
        <f t="shared" si="824"/>
        <v/>
      </c>
      <c r="AD3176" t="str">
        <f t="shared" si="830"/>
        <v/>
      </c>
      <c r="AE3176" t="str">
        <f t="shared" si="825"/>
        <v/>
      </c>
      <c r="AF3176" t="str">
        <f t="shared" si="832"/>
        <v/>
      </c>
      <c r="AG3176" t="str">
        <f t="shared" si="832"/>
        <v/>
      </c>
      <c r="AH3176" t="str">
        <f t="shared" si="826"/>
        <v/>
      </c>
      <c r="AI3176" t="str">
        <f t="shared" si="827"/>
        <v/>
      </c>
      <c r="AJ3176" t="str">
        <f t="shared" si="828"/>
        <v/>
      </c>
    </row>
    <row r="3177" spans="1:36" x14ac:dyDescent="0.25">
      <c r="A3177" t="s">
        <v>2607</v>
      </c>
      <c r="P3177" t="str">
        <f t="shared" si="829"/>
        <v xml:space="preserve">  CPREJK-MG345  </v>
      </c>
      <c r="Q3177" t="str">
        <f t="shared" si="829"/>
        <v xml:space="preserve">    -7.5 </v>
      </c>
      <c r="R3177" t="str">
        <f t="shared" si="817"/>
        <v xml:space="preserve">     0.0 </v>
      </c>
      <c r="S3177" t="str">
        <f t="shared" si="818"/>
        <v xml:space="preserve">     0.0 </v>
      </c>
      <c r="T3177" t="str">
        <f t="shared" si="819"/>
        <v xml:space="preserve">     0.0 </v>
      </c>
      <c r="U3177" t="str">
        <f t="shared" si="830"/>
        <v xml:space="preserve">         0.0 </v>
      </c>
      <c r="V3177" t="str">
        <f t="shared" si="820"/>
        <v xml:space="preserve">     0.0 </v>
      </c>
      <c r="W3177" t="str">
        <f t="shared" si="821"/>
        <v xml:space="preserve">     0.0 </v>
      </c>
      <c r="X3177" t="str">
        <f t="shared" si="831"/>
        <v xml:space="preserve">       </v>
      </c>
      <c r="Y3177" t="str">
        <f t="shared" si="831"/>
        <v xml:space="preserve">              </v>
      </c>
      <c r="Z3177" t="str">
        <f t="shared" si="831"/>
        <v xml:space="preserve">    </v>
      </c>
      <c r="AA3177" t="str">
        <f t="shared" si="822"/>
        <v xml:space="preserve">         </v>
      </c>
      <c r="AB3177" t="str">
        <f t="shared" si="823"/>
        <v xml:space="preserve">         </v>
      </c>
      <c r="AC3177" t="str">
        <f t="shared" si="824"/>
        <v xml:space="preserve">    </v>
      </c>
      <c r="AD3177" t="str">
        <f t="shared" si="830"/>
        <v/>
      </c>
      <c r="AE3177" t="str">
        <f t="shared" si="825"/>
        <v/>
      </c>
      <c r="AF3177" t="str">
        <f t="shared" si="832"/>
        <v/>
      </c>
      <c r="AG3177" t="str">
        <f t="shared" si="832"/>
        <v/>
      </c>
      <c r="AH3177" t="str">
        <f t="shared" si="826"/>
        <v/>
      </c>
      <c r="AI3177" t="str">
        <f t="shared" si="827"/>
        <v/>
      </c>
      <c r="AJ3177" t="str">
        <f t="shared" si="828"/>
        <v/>
      </c>
    </row>
    <row r="3178" spans="1:36" x14ac:dyDescent="0.25">
      <c r="A3178" t="s">
        <v>2608</v>
      </c>
      <c r="P3178" t="str">
        <f t="shared" si="829"/>
        <v xml:space="preserve">                </v>
      </c>
      <c r="Q3178" t="str">
        <f t="shared" si="829"/>
        <v xml:space="preserve">         </v>
      </c>
      <c r="R3178" t="str">
        <f t="shared" si="817"/>
        <v xml:space="preserve">   490.0 </v>
      </c>
      <c r="S3178" t="str">
        <f t="shared" si="818"/>
        <v xml:space="preserve">   490.0 </v>
      </c>
      <c r="T3178" t="str">
        <f t="shared" si="819"/>
        <v xml:space="preserve">   490.0 </v>
      </c>
      <c r="U3178" t="str">
        <f t="shared" si="830"/>
        <v xml:space="preserve">       23.1% </v>
      </c>
      <c r="V3178" t="str">
        <f t="shared" si="820"/>
        <v xml:space="preserve">         </v>
      </c>
      <c r="W3178" t="str">
        <f t="shared" si="821"/>
        <v xml:space="preserve">         </v>
      </c>
      <c r="X3178" t="str">
        <f t="shared" si="831"/>
        <v xml:space="preserve">  4333 </v>
      </c>
      <c r="Y3178" t="str">
        <f t="shared" si="831"/>
        <v xml:space="preserve"> JUSCEL-MG345 </v>
      </c>
      <c r="Z3178" t="str">
        <f t="shared" si="831"/>
        <v xml:space="preserve">  1 </v>
      </c>
      <c r="AA3178" t="str">
        <f t="shared" si="822"/>
        <v xml:space="preserve">    89.6 </v>
      </c>
      <c r="AB3178" t="str">
        <f t="shared" si="823"/>
        <v xml:space="preserve">   -73.6 </v>
      </c>
      <c r="AC3178" t="str">
        <f t="shared" si="824"/>
        <v xml:space="preserve">   113.3 </v>
      </c>
      <c r="AD3178" t="str">
        <f t="shared" si="830"/>
        <v xml:space="preserve">        </v>
      </c>
      <c r="AE3178" t="str">
        <f t="shared" si="825"/>
        <v xml:space="preserve">       </v>
      </c>
      <c r="AF3178" t="str">
        <f t="shared" si="832"/>
        <v xml:space="preserve">     </v>
      </c>
      <c r="AG3178" t="str">
        <f t="shared" si="832"/>
        <v xml:space="preserve">     0.01 </v>
      </c>
      <c r="AH3178" t="str">
        <f t="shared" si="826"/>
        <v xml:space="preserve">    -1.72 </v>
      </c>
      <c r="AI3178" t="str">
        <f t="shared" si="827"/>
        <v xml:space="preserve">       </v>
      </c>
      <c r="AJ3178" t="str">
        <f t="shared" si="828"/>
        <v xml:space="preserve">      </v>
      </c>
    </row>
    <row r="3179" spans="1:36" x14ac:dyDescent="0.25">
      <c r="A3179" t="s">
        <v>2609</v>
      </c>
      <c r="P3179" t="str">
        <f t="shared" si="829"/>
        <v xml:space="preserve">                </v>
      </c>
      <c r="Q3179" t="str">
        <f t="shared" si="829"/>
        <v xml:space="preserve">         </v>
      </c>
      <c r="R3179" t="str">
        <f t="shared" si="817"/>
        <v xml:space="preserve">   390.0 </v>
      </c>
      <c r="S3179" t="str">
        <f t="shared" si="818"/>
        <v xml:space="preserve">   390.0 </v>
      </c>
      <c r="T3179" t="str">
        <f t="shared" si="819"/>
        <v xml:space="preserve">   390.0 </v>
      </c>
      <c r="U3179" t="str">
        <f t="shared" si="830"/>
        <v xml:space="preserve">       29.1% </v>
      </c>
      <c r="V3179" t="str">
        <f t="shared" si="820"/>
        <v xml:space="preserve">         </v>
      </c>
      <c r="W3179" t="str">
        <f t="shared" si="821"/>
        <v xml:space="preserve">         </v>
      </c>
      <c r="X3179" t="str">
        <f t="shared" si="831"/>
        <v xml:space="preserve"> 44936 </v>
      </c>
      <c r="Y3179" t="str">
        <f t="shared" si="831"/>
        <v xml:space="preserve"> CPREJK-MG000 </v>
      </c>
      <c r="Z3179" t="str">
        <f t="shared" si="831"/>
        <v xml:space="preserve">  1 </v>
      </c>
      <c r="AA3179" t="str">
        <f t="shared" si="822"/>
        <v xml:space="preserve">   -89.6 </v>
      </c>
      <c r="AB3179" t="str">
        <f t="shared" si="823"/>
        <v xml:space="preserve">    73.6 </v>
      </c>
      <c r="AC3179" t="str">
        <f t="shared" si="824"/>
        <v xml:space="preserve">   113.3 </v>
      </c>
      <c r="AD3179" t="str">
        <f t="shared" si="830"/>
        <v xml:space="preserve"> 1.000F </v>
      </c>
      <c r="AE3179" t="str">
        <f t="shared" si="825"/>
        <v xml:space="preserve">       </v>
      </c>
      <c r="AF3179" t="str">
        <f t="shared" si="832"/>
        <v xml:space="preserve">     </v>
      </c>
      <c r="AG3179" t="str">
        <f t="shared" si="832"/>
        <v xml:space="preserve">     0.00 </v>
      </c>
      <c r="AH3179" t="str">
        <f t="shared" si="826"/>
        <v xml:space="preserve">     0.10 </v>
      </c>
      <c r="AI3179" t="str">
        <f t="shared" si="827"/>
        <v xml:space="preserve">       </v>
      </c>
      <c r="AJ3179" t="str">
        <f t="shared" si="828"/>
        <v xml:space="preserve">      </v>
      </c>
    </row>
    <row r="3180" spans="1:36" x14ac:dyDescent="0.25">
      <c r="A3180" t="s">
        <v>6</v>
      </c>
      <c r="P3180" t="str">
        <f t="shared" si="829"/>
        <v xml:space="preserve">  ..............</v>
      </c>
      <c r="Q3180" t="str">
        <f t="shared" si="829"/>
        <v>.........</v>
      </c>
      <c r="R3180" t="str">
        <f t="shared" si="817"/>
        <v>.........</v>
      </c>
      <c r="S3180" t="str">
        <f t="shared" si="818"/>
        <v>.........</v>
      </c>
      <c r="T3180" t="str">
        <f t="shared" si="819"/>
        <v>.........</v>
      </c>
      <c r="U3180" t="str">
        <f t="shared" si="830"/>
        <v>.............</v>
      </c>
      <c r="V3180" t="str">
        <f t="shared" si="820"/>
        <v>.........</v>
      </c>
      <c r="W3180" t="str">
        <f t="shared" si="821"/>
        <v>.........</v>
      </c>
      <c r="X3180" t="str">
        <f t="shared" si="831"/>
        <v>.......</v>
      </c>
      <c r="Y3180" t="str">
        <f t="shared" si="831"/>
        <v>..............</v>
      </c>
      <c r="Z3180" t="str">
        <f t="shared" si="831"/>
        <v>....</v>
      </c>
      <c r="AA3180" t="str">
        <f t="shared" si="822"/>
        <v>.........</v>
      </c>
      <c r="AB3180" t="str">
        <f t="shared" si="823"/>
        <v>.........</v>
      </c>
      <c r="AC3180" t="str">
        <f t="shared" si="824"/>
        <v>.........</v>
      </c>
      <c r="AD3180" t="str">
        <f t="shared" si="830"/>
        <v>........</v>
      </c>
      <c r="AE3180" t="str">
        <f t="shared" si="825"/>
        <v>.......</v>
      </c>
      <c r="AF3180" t="str">
        <f t="shared" si="832"/>
        <v>.....</v>
      </c>
      <c r="AG3180" t="str">
        <f t="shared" si="832"/>
        <v>..........</v>
      </c>
      <c r="AH3180" t="str">
        <f t="shared" si="826"/>
        <v>..........</v>
      </c>
      <c r="AI3180" t="str">
        <f t="shared" si="827"/>
        <v>.......</v>
      </c>
      <c r="AJ3180" t="str">
        <f t="shared" si="828"/>
        <v>.......</v>
      </c>
    </row>
    <row r="3181" spans="1:36" x14ac:dyDescent="0.25">
      <c r="A3181" t="s">
        <v>2610</v>
      </c>
      <c r="P3181" t="str">
        <f t="shared" si="829"/>
        <v xml:space="preserve">  44799   35  0 </v>
      </c>
      <c r="Q3181" t="str">
        <f t="shared" si="829"/>
        <v xml:space="preserve">   0.991 </v>
      </c>
      <c r="R3181" t="str">
        <f t="shared" si="817"/>
        <v xml:space="preserve">     0.0 </v>
      </c>
      <c r="S3181" t="str">
        <f t="shared" si="818"/>
        <v xml:space="preserve">     0.0 </v>
      </c>
      <c r="T3181" t="str">
        <f t="shared" si="819"/>
        <v xml:space="preserve">     0.0 </v>
      </c>
      <c r="U3181" t="str">
        <f t="shared" si="830"/>
        <v xml:space="preserve">         0.0 </v>
      </c>
      <c r="V3181" t="str">
        <f t="shared" si="820"/>
        <v xml:space="preserve">     0.0 </v>
      </c>
      <c r="W3181" t="str">
        <f t="shared" si="821"/>
        <v xml:space="preserve">     0.0</v>
      </c>
      <c r="X3181" t="str">
        <f t="shared" si="831"/>
        <v/>
      </c>
      <c r="Y3181" t="str">
        <f t="shared" si="831"/>
        <v/>
      </c>
      <c r="Z3181" t="str">
        <f t="shared" si="831"/>
        <v/>
      </c>
      <c r="AA3181" t="str">
        <f t="shared" si="822"/>
        <v/>
      </c>
      <c r="AB3181" t="str">
        <f t="shared" si="823"/>
        <v/>
      </c>
      <c r="AC3181" t="str">
        <f t="shared" si="824"/>
        <v/>
      </c>
      <c r="AD3181" t="str">
        <f t="shared" si="830"/>
        <v/>
      </c>
      <c r="AE3181" t="str">
        <f t="shared" si="825"/>
        <v/>
      </c>
      <c r="AF3181" t="str">
        <f t="shared" si="832"/>
        <v/>
      </c>
      <c r="AG3181" t="str">
        <f t="shared" si="832"/>
        <v/>
      </c>
      <c r="AH3181" t="str">
        <f t="shared" si="826"/>
        <v/>
      </c>
      <c r="AI3181" t="str">
        <f t="shared" si="827"/>
        <v/>
      </c>
      <c r="AJ3181" t="str">
        <f t="shared" si="828"/>
        <v/>
      </c>
    </row>
    <row r="3182" spans="1:36" x14ac:dyDescent="0.25">
      <c r="A3182" t="s">
        <v>2611</v>
      </c>
      <c r="P3182" t="str">
        <f t="shared" si="829"/>
        <v xml:space="preserve">  CPREJK-MG034  </v>
      </c>
      <c r="Q3182" t="str">
        <f t="shared" si="829"/>
        <v xml:space="preserve">    -5.5 </v>
      </c>
      <c r="R3182" t="str">
        <f t="shared" si="817"/>
        <v xml:space="preserve">     0.0 </v>
      </c>
      <c r="S3182" t="str">
        <f t="shared" si="818"/>
        <v xml:space="preserve">     0.0 </v>
      </c>
      <c r="T3182" t="str">
        <f t="shared" si="819"/>
        <v xml:space="preserve">     0.0 </v>
      </c>
      <c r="U3182" t="str">
        <f t="shared" si="830"/>
        <v xml:space="preserve">         0.0 </v>
      </c>
      <c r="V3182" t="str">
        <f t="shared" si="820"/>
        <v xml:space="preserve">     0.0 </v>
      </c>
      <c r="W3182" t="str">
        <f t="shared" si="821"/>
        <v xml:space="preserve">     0.0 </v>
      </c>
      <c r="X3182" t="str">
        <f t="shared" si="831"/>
        <v xml:space="preserve">       </v>
      </c>
      <c r="Y3182" t="str">
        <f t="shared" si="831"/>
        <v xml:space="preserve">              </v>
      </c>
      <c r="Z3182" t="str">
        <f t="shared" si="831"/>
        <v xml:space="preserve">    </v>
      </c>
      <c r="AA3182" t="str">
        <f t="shared" si="822"/>
        <v xml:space="preserve">         </v>
      </c>
      <c r="AB3182" t="str">
        <f t="shared" si="823"/>
        <v xml:space="preserve">         </v>
      </c>
      <c r="AC3182" t="str">
        <f t="shared" si="824"/>
        <v xml:space="preserve">    </v>
      </c>
      <c r="AD3182" t="str">
        <f t="shared" si="830"/>
        <v/>
      </c>
      <c r="AE3182" t="str">
        <f t="shared" si="825"/>
        <v/>
      </c>
      <c r="AF3182" t="str">
        <f t="shared" si="832"/>
        <v/>
      </c>
      <c r="AG3182" t="str">
        <f t="shared" si="832"/>
        <v/>
      </c>
      <c r="AH3182" t="str">
        <f t="shared" si="826"/>
        <v/>
      </c>
      <c r="AI3182" t="str">
        <f t="shared" si="827"/>
        <v/>
      </c>
      <c r="AJ3182" t="str">
        <f t="shared" si="828"/>
        <v/>
      </c>
    </row>
    <row r="3183" spans="1:36" x14ac:dyDescent="0.25">
      <c r="A3183" t="s">
        <v>2612</v>
      </c>
      <c r="P3183" t="str">
        <f t="shared" si="829"/>
        <v xml:space="preserve">                </v>
      </c>
      <c r="Q3183" t="str">
        <f t="shared" si="829"/>
        <v xml:space="preserve">         </v>
      </c>
      <c r="R3183" t="str">
        <f t="shared" si="817"/>
        <v xml:space="preserve">  9999.0 </v>
      </c>
      <c r="S3183" t="str">
        <f t="shared" si="818"/>
        <v xml:space="preserve">  9999.0 </v>
      </c>
      <c r="T3183" t="str">
        <f t="shared" si="819"/>
        <v xml:space="preserve">  9999.0 </v>
      </c>
      <c r="U3183" t="str">
        <f t="shared" si="830"/>
        <v xml:space="preserve">        0.0% </v>
      </c>
      <c r="V3183" t="str">
        <f t="shared" si="820"/>
        <v xml:space="preserve">         </v>
      </c>
      <c r="W3183" t="str">
        <f t="shared" si="821"/>
        <v xml:space="preserve">         </v>
      </c>
      <c r="X3183" t="str">
        <f t="shared" si="831"/>
        <v xml:space="preserve"> 44800 </v>
      </c>
      <c r="Y3183" t="str">
        <f t="shared" si="831"/>
        <v xml:space="preserve"> PJK-1-UFV180 </v>
      </c>
      <c r="Z3183" t="str">
        <f t="shared" si="831"/>
        <v xml:space="preserve">  1 </v>
      </c>
      <c r="AA3183" t="str">
        <f t="shared" si="822"/>
        <v xml:space="preserve">   -44.8 </v>
      </c>
      <c r="AB3183" t="str">
        <f t="shared" si="823"/>
        <v xml:space="preserve">    34.2 </v>
      </c>
      <c r="AC3183" t="str">
        <f t="shared" si="824"/>
        <v xml:space="preserve">    56.9 </v>
      </c>
      <c r="AD3183" t="str">
        <f t="shared" si="830"/>
        <v xml:space="preserve">        </v>
      </c>
      <c r="AE3183" t="str">
        <f t="shared" si="825"/>
        <v xml:space="preserve">       </v>
      </c>
      <c r="AF3183" t="str">
        <f t="shared" si="832"/>
        <v xml:space="preserve">     </v>
      </c>
      <c r="AG3183" t="str">
        <f t="shared" si="832"/>
        <v xml:space="preserve">     0.17 </v>
      </c>
      <c r="AH3183" t="str">
        <f t="shared" si="826"/>
        <v xml:space="preserve">    -2.15 </v>
      </c>
      <c r="AI3183" t="str">
        <f t="shared" si="827"/>
        <v xml:space="preserve">       </v>
      </c>
      <c r="AJ3183" t="str">
        <f t="shared" si="828"/>
        <v xml:space="preserve">      </v>
      </c>
    </row>
    <row r="3184" spans="1:36" x14ac:dyDescent="0.25">
      <c r="A3184" t="s">
        <v>2613</v>
      </c>
      <c r="P3184" t="str">
        <f t="shared" si="829"/>
        <v xml:space="preserve">                </v>
      </c>
      <c r="Q3184" t="str">
        <f t="shared" si="829"/>
        <v xml:space="preserve">         </v>
      </c>
      <c r="R3184" t="str">
        <f t="shared" si="817"/>
        <v xml:space="preserve">  9999.0 </v>
      </c>
      <c r="S3184" t="str">
        <f t="shared" si="818"/>
        <v xml:space="preserve">  9999.0 </v>
      </c>
      <c r="T3184" t="str">
        <f t="shared" si="819"/>
        <v xml:space="preserve">  9999.0 </v>
      </c>
      <c r="U3184" t="str">
        <f t="shared" si="830"/>
        <v xml:space="preserve">        0.0% </v>
      </c>
      <c r="V3184" t="str">
        <f t="shared" si="820"/>
        <v xml:space="preserve">         </v>
      </c>
      <c r="W3184" t="str">
        <f t="shared" si="821"/>
        <v xml:space="preserve">         </v>
      </c>
      <c r="X3184" t="str">
        <f t="shared" si="831"/>
        <v xml:space="preserve"> 44801 </v>
      </c>
      <c r="Y3184" t="str">
        <f t="shared" si="831"/>
        <v xml:space="preserve"> PJK-2-UFV180 </v>
      </c>
      <c r="Z3184" t="str">
        <f t="shared" si="831"/>
        <v xml:space="preserve">  1 </v>
      </c>
      <c r="AA3184" t="str">
        <f t="shared" si="822"/>
        <v xml:space="preserve">   -44.8 </v>
      </c>
      <c r="AB3184" t="str">
        <f t="shared" si="823"/>
        <v xml:space="preserve">    34.2 </v>
      </c>
      <c r="AC3184" t="str">
        <f t="shared" si="824"/>
        <v xml:space="preserve">    56.9 </v>
      </c>
      <c r="AD3184" t="str">
        <f t="shared" si="830"/>
        <v xml:space="preserve">        </v>
      </c>
      <c r="AE3184" t="str">
        <f t="shared" si="825"/>
        <v xml:space="preserve">       </v>
      </c>
      <c r="AF3184" t="str">
        <f t="shared" si="832"/>
        <v xml:space="preserve">     </v>
      </c>
      <c r="AG3184" t="str">
        <f t="shared" si="832"/>
        <v xml:space="preserve">     0.17 </v>
      </c>
      <c r="AH3184" t="str">
        <f t="shared" si="826"/>
        <v xml:space="preserve">    -2.15 </v>
      </c>
      <c r="AI3184" t="str">
        <f t="shared" si="827"/>
        <v xml:space="preserve">       </v>
      </c>
      <c r="AJ3184" t="str">
        <f t="shared" si="828"/>
        <v xml:space="preserve">      </v>
      </c>
    </row>
    <row r="3185" spans="1:36" x14ac:dyDescent="0.25">
      <c r="A3185" t="s">
        <v>2614</v>
      </c>
      <c r="P3185" t="str">
        <f t="shared" si="829"/>
        <v xml:space="preserve">                </v>
      </c>
      <c r="Q3185" t="str">
        <f t="shared" si="829"/>
        <v xml:space="preserve">         </v>
      </c>
      <c r="R3185" t="str">
        <f t="shared" si="817"/>
        <v xml:space="preserve">   390.0 </v>
      </c>
      <c r="S3185" t="str">
        <f t="shared" si="818"/>
        <v xml:space="preserve">   390.0 </v>
      </c>
      <c r="T3185" t="str">
        <f t="shared" si="819"/>
        <v xml:space="preserve">   390.0 </v>
      </c>
      <c r="U3185" t="str">
        <f t="shared" si="830"/>
        <v xml:space="preserve">       29.2% </v>
      </c>
      <c r="V3185" t="str">
        <f t="shared" si="820"/>
        <v xml:space="preserve">         </v>
      </c>
      <c r="W3185" t="str">
        <f t="shared" si="821"/>
        <v xml:space="preserve">         </v>
      </c>
      <c r="X3185" t="str">
        <f t="shared" si="831"/>
        <v xml:space="preserve"> 44936 </v>
      </c>
      <c r="Y3185" t="str">
        <f t="shared" si="831"/>
        <v xml:space="preserve"> CPREJK-MG000 </v>
      </c>
      <c r="Z3185" t="str">
        <f t="shared" si="831"/>
        <v xml:space="preserve">  1 </v>
      </c>
      <c r="AA3185" t="str">
        <f t="shared" si="822"/>
        <v xml:space="preserve">    89.7 </v>
      </c>
      <c r="AB3185" t="str">
        <f t="shared" si="823"/>
        <v xml:space="preserve">   -68.4 </v>
      </c>
      <c r="AC3185" t="str">
        <f t="shared" si="824"/>
        <v xml:space="preserve">   113.8 </v>
      </c>
      <c r="AD3185" t="str">
        <f t="shared" si="830"/>
        <v xml:space="preserve"> 0.996* </v>
      </c>
      <c r="AE3185" t="str">
        <f t="shared" si="825"/>
        <v xml:space="preserve">       </v>
      </c>
      <c r="AF3185" t="str">
        <f t="shared" si="832"/>
        <v xml:space="preserve">     </v>
      </c>
      <c r="AG3185" t="str">
        <f t="shared" si="832"/>
        <v xml:space="preserve">     0.10 </v>
      </c>
      <c r="AH3185" t="str">
        <f t="shared" si="826"/>
        <v xml:space="preserve">     5.10 </v>
      </c>
      <c r="AI3185" t="str">
        <f t="shared" si="827"/>
        <v xml:space="preserve">       </v>
      </c>
      <c r="AJ3185" t="str">
        <f t="shared" si="828"/>
        <v xml:space="preserve">      </v>
      </c>
    </row>
    <row r="3186" spans="1:36" x14ac:dyDescent="0.25">
      <c r="A3186" t="s">
        <v>6</v>
      </c>
      <c r="P3186" t="str">
        <f t="shared" si="829"/>
        <v xml:space="preserve">  ..............</v>
      </c>
      <c r="Q3186" t="str">
        <f t="shared" si="829"/>
        <v>.........</v>
      </c>
      <c r="R3186" t="str">
        <f t="shared" si="817"/>
        <v>.........</v>
      </c>
      <c r="S3186" t="str">
        <f t="shared" si="818"/>
        <v>.........</v>
      </c>
      <c r="T3186" t="str">
        <f t="shared" si="819"/>
        <v>.........</v>
      </c>
      <c r="U3186" t="str">
        <f t="shared" si="830"/>
        <v>.............</v>
      </c>
      <c r="V3186" t="str">
        <f t="shared" si="820"/>
        <v>.........</v>
      </c>
      <c r="W3186" t="str">
        <f t="shared" si="821"/>
        <v>.........</v>
      </c>
      <c r="X3186" t="str">
        <f t="shared" si="831"/>
        <v>.......</v>
      </c>
      <c r="Y3186" t="str">
        <f t="shared" si="831"/>
        <v>..............</v>
      </c>
      <c r="Z3186" t="str">
        <f t="shared" si="831"/>
        <v>....</v>
      </c>
      <c r="AA3186" t="str">
        <f t="shared" si="822"/>
        <v>.........</v>
      </c>
      <c r="AB3186" t="str">
        <f t="shared" si="823"/>
        <v>.........</v>
      </c>
      <c r="AC3186" t="str">
        <f t="shared" si="824"/>
        <v>.........</v>
      </c>
      <c r="AD3186" t="str">
        <f t="shared" si="830"/>
        <v>........</v>
      </c>
      <c r="AE3186" t="str">
        <f t="shared" si="825"/>
        <v>.......</v>
      </c>
      <c r="AF3186" t="str">
        <f t="shared" si="832"/>
        <v>.....</v>
      </c>
      <c r="AG3186" t="str">
        <f t="shared" si="832"/>
        <v>..........</v>
      </c>
      <c r="AH3186" t="str">
        <f t="shared" si="826"/>
        <v>..........</v>
      </c>
      <c r="AI3186" t="str">
        <f t="shared" si="827"/>
        <v>.......</v>
      </c>
      <c r="AJ3186" t="str">
        <f t="shared" si="828"/>
        <v>.......</v>
      </c>
    </row>
    <row r="3187" spans="1:36" x14ac:dyDescent="0.25">
      <c r="A3187" t="s">
        <v>2615</v>
      </c>
      <c r="P3187" t="str">
        <f t="shared" si="829"/>
        <v xml:space="preserve">  44800   35  1 </v>
      </c>
      <c r="Q3187" t="str">
        <f t="shared" si="829"/>
        <v xml:space="preserve">   0.979 </v>
      </c>
      <c r="R3187" t="str">
        <f t="shared" si="817"/>
        <v xml:space="preserve">    45.0 </v>
      </c>
      <c r="S3187" t="str">
        <f t="shared" si="818"/>
        <v xml:space="preserve">     0.0 </v>
      </c>
      <c r="T3187" t="str">
        <f t="shared" si="819"/>
        <v xml:space="preserve">     0.0 </v>
      </c>
      <c r="U3187" t="str">
        <f t="shared" si="830"/>
        <v xml:space="preserve">         0.0 </v>
      </c>
      <c r="V3187" t="str">
        <f t="shared" si="820"/>
        <v xml:space="preserve">     0.0 </v>
      </c>
      <c r="W3187" t="str">
        <f t="shared" si="821"/>
        <v xml:space="preserve">     0.0</v>
      </c>
      <c r="X3187" t="str">
        <f t="shared" si="831"/>
        <v/>
      </c>
      <c r="Y3187" t="str">
        <f t="shared" si="831"/>
        <v/>
      </c>
      <c r="Z3187" t="str">
        <f t="shared" si="831"/>
        <v/>
      </c>
      <c r="AA3187" t="str">
        <f t="shared" si="822"/>
        <v/>
      </c>
      <c r="AB3187" t="str">
        <f t="shared" si="823"/>
        <v/>
      </c>
      <c r="AC3187" t="str">
        <f t="shared" si="824"/>
        <v/>
      </c>
      <c r="AD3187" t="str">
        <f t="shared" si="830"/>
        <v/>
      </c>
      <c r="AE3187" t="str">
        <f t="shared" si="825"/>
        <v/>
      </c>
      <c r="AF3187" t="str">
        <f t="shared" si="832"/>
        <v/>
      </c>
      <c r="AG3187" t="str">
        <f t="shared" si="832"/>
        <v/>
      </c>
      <c r="AH3187" t="str">
        <f t="shared" si="826"/>
        <v/>
      </c>
      <c r="AI3187" t="str">
        <f t="shared" si="827"/>
        <v/>
      </c>
      <c r="AJ3187" t="str">
        <f t="shared" si="828"/>
        <v/>
      </c>
    </row>
    <row r="3188" spans="1:36" x14ac:dyDescent="0.25">
      <c r="A3188" t="s">
        <v>2616</v>
      </c>
      <c r="P3188" t="str">
        <f t="shared" si="829"/>
        <v xml:space="preserve">  PJK-1-UFV180  </v>
      </c>
      <c r="Q3188" t="str">
        <f t="shared" si="829"/>
        <v xml:space="preserve">    -4.3 </v>
      </c>
      <c r="R3188" t="str">
        <f t="shared" si="817"/>
        <v xml:space="preserve">   -36.4 </v>
      </c>
      <c r="S3188" t="str">
        <f t="shared" si="818"/>
        <v xml:space="preserve">     0.0 </v>
      </c>
      <c r="T3188" t="str">
        <f t="shared" si="819"/>
        <v xml:space="preserve">     0.0 </v>
      </c>
      <c r="U3188" t="str">
        <f t="shared" si="830"/>
        <v xml:space="preserve">         0.0 </v>
      </c>
      <c r="V3188" t="str">
        <f t="shared" si="820"/>
        <v xml:space="preserve">     0.0 </v>
      </c>
      <c r="W3188" t="str">
        <f t="shared" si="821"/>
        <v xml:space="preserve">     0.0 </v>
      </c>
      <c r="X3188" t="str">
        <f t="shared" si="831"/>
        <v xml:space="preserve">       </v>
      </c>
      <c r="Y3188" t="str">
        <f t="shared" si="831"/>
        <v xml:space="preserve">              </v>
      </c>
      <c r="Z3188" t="str">
        <f t="shared" si="831"/>
        <v xml:space="preserve">    </v>
      </c>
      <c r="AA3188" t="str">
        <f t="shared" si="822"/>
        <v xml:space="preserve">         </v>
      </c>
      <c r="AB3188" t="str">
        <f t="shared" si="823"/>
        <v xml:space="preserve">         </v>
      </c>
      <c r="AC3188" t="str">
        <f t="shared" si="824"/>
        <v xml:space="preserve">    </v>
      </c>
      <c r="AD3188" t="str">
        <f t="shared" si="830"/>
        <v/>
      </c>
      <c r="AE3188" t="str">
        <f t="shared" si="825"/>
        <v/>
      </c>
      <c r="AF3188" t="str">
        <f t="shared" si="832"/>
        <v/>
      </c>
      <c r="AG3188" t="str">
        <f t="shared" si="832"/>
        <v/>
      </c>
      <c r="AH3188" t="str">
        <f t="shared" si="826"/>
        <v/>
      </c>
      <c r="AI3188" t="str">
        <f t="shared" si="827"/>
        <v/>
      </c>
      <c r="AJ3188" t="str">
        <f t="shared" si="828"/>
        <v/>
      </c>
    </row>
    <row r="3189" spans="1:36" x14ac:dyDescent="0.25">
      <c r="A3189" t="s">
        <v>2617</v>
      </c>
      <c r="P3189" t="str">
        <f t="shared" si="829"/>
        <v xml:space="preserve">                </v>
      </c>
      <c r="Q3189" t="str">
        <f t="shared" si="829"/>
        <v xml:space="preserve">         </v>
      </c>
      <c r="R3189" t="str">
        <f t="shared" si="817"/>
        <v xml:space="preserve">  9999.0 </v>
      </c>
      <c r="S3189" t="str">
        <f t="shared" si="818"/>
        <v xml:space="preserve">  9999.0 </v>
      </c>
      <c r="T3189" t="str">
        <f t="shared" si="819"/>
        <v xml:space="preserve">  9999.0 </v>
      </c>
      <c r="U3189" t="str">
        <f t="shared" si="830"/>
        <v xml:space="preserve">        0.0% </v>
      </c>
      <c r="V3189" t="str">
        <f t="shared" si="820"/>
        <v xml:space="preserve">         </v>
      </c>
      <c r="W3189" t="str">
        <f t="shared" si="821"/>
        <v xml:space="preserve">         </v>
      </c>
      <c r="X3189" t="str">
        <f t="shared" si="831"/>
        <v xml:space="preserve"> 44799 </v>
      </c>
      <c r="Y3189" t="str">
        <f t="shared" si="831"/>
        <v xml:space="preserve"> CPREJK-MG034 </v>
      </c>
      <c r="Z3189" t="str">
        <f t="shared" si="831"/>
        <v xml:space="preserve">  1 </v>
      </c>
      <c r="AA3189" t="str">
        <f t="shared" si="822"/>
        <v xml:space="preserve">    45.0 </v>
      </c>
      <c r="AB3189" t="str">
        <f t="shared" si="823"/>
        <v xml:space="preserve">   -36.4 </v>
      </c>
      <c r="AC3189" t="str">
        <f t="shared" si="824"/>
        <v xml:space="preserve">    59.1 </v>
      </c>
      <c r="AD3189" t="str">
        <f t="shared" si="830"/>
        <v xml:space="preserve">        </v>
      </c>
      <c r="AE3189" t="str">
        <f t="shared" si="825"/>
        <v xml:space="preserve">       </v>
      </c>
      <c r="AF3189" t="str">
        <f t="shared" si="832"/>
        <v xml:space="preserve">     </v>
      </c>
      <c r="AG3189" t="str">
        <f t="shared" si="832"/>
        <v xml:space="preserve">     0.17 </v>
      </c>
      <c r="AH3189" t="str">
        <f t="shared" si="826"/>
        <v xml:space="preserve">    -2.15 </v>
      </c>
      <c r="AI3189" t="str">
        <f t="shared" si="827"/>
        <v xml:space="preserve">       </v>
      </c>
      <c r="AJ3189" t="str">
        <f t="shared" si="828"/>
        <v xml:space="preserve">      </v>
      </c>
    </row>
    <row r="3190" spans="1:36" x14ac:dyDescent="0.25">
      <c r="A3190" t="s">
        <v>6</v>
      </c>
      <c r="P3190" t="str">
        <f t="shared" si="829"/>
        <v xml:space="preserve">  ..............</v>
      </c>
      <c r="Q3190" t="str">
        <f t="shared" si="829"/>
        <v>.........</v>
      </c>
      <c r="R3190" t="str">
        <f t="shared" si="817"/>
        <v>.........</v>
      </c>
      <c r="S3190" t="str">
        <f t="shared" si="818"/>
        <v>.........</v>
      </c>
      <c r="T3190" t="str">
        <f t="shared" si="819"/>
        <v>.........</v>
      </c>
      <c r="U3190" t="str">
        <f t="shared" si="830"/>
        <v>.............</v>
      </c>
      <c r="V3190" t="str">
        <f t="shared" si="820"/>
        <v>.........</v>
      </c>
      <c r="W3190" t="str">
        <f t="shared" si="821"/>
        <v>.........</v>
      </c>
      <c r="X3190" t="str">
        <f t="shared" si="831"/>
        <v>.......</v>
      </c>
      <c r="Y3190" t="str">
        <f t="shared" si="831"/>
        <v>..............</v>
      </c>
      <c r="Z3190" t="str">
        <f t="shared" si="831"/>
        <v>....</v>
      </c>
      <c r="AA3190" t="str">
        <f t="shared" si="822"/>
        <v>.........</v>
      </c>
      <c r="AB3190" t="str">
        <f t="shared" si="823"/>
        <v>.........</v>
      </c>
      <c r="AC3190" t="str">
        <f t="shared" si="824"/>
        <v>.........</v>
      </c>
      <c r="AD3190" t="str">
        <f t="shared" si="830"/>
        <v>........</v>
      </c>
      <c r="AE3190" t="str">
        <f t="shared" si="825"/>
        <v>.......</v>
      </c>
      <c r="AF3190" t="str">
        <f t="shared" si="832"/>
        <v>.....</v>
      </c>
      <c r="AG3190" t="str">
        <f t="shared" si="832"/>
        <v>..........</v>
      </c>
      <c r="AH3190" t="str">
        <f t="shared" si="826"/>
        <v>..........</v>
      </c>
      <c r="AI3190" t="str">
        <f t="shared" si="827"/>
        <v>.......</v>
      </c>
      <c r="AJ3190" t="str">
        <f t="shared" si="828"/>
        <v>.......</v>
      </c>
    </row>
    <row r="3191" spans="1:36" x14ac:dyDescent="0.25">
      <c r="A3191" t="s">
        <v>2618</v>
      </c>
      <c r="P3191" t="str">
        <f t="shared" si="829"/>
        <v xml:space="preserve">  44801   35  1 </v>
      </c>
      <c r="Q3191" t="str">
        <f t="shared" si="829"/>
        <v xml:space="preserve">   0.979 </v>
      </c>
      <c r="R3191" t="str">
        <f t="shared" si="817"/>
        <v xml:space="preserve">    45.0 </v>
      </c>
      <c r="S3191" t="str">
        <f t="shared" si="818"/>
        <v xml:space="preserve">     0.0 </v>
      </c>
      <c r="T3191" t="str">
        <f t="shared" si="819"/>
        <v xml:space="preserve">     0.0 </v>
      </c>
      <c r="U3191" t="str">
        <f t="shared" si="830"/>
        <v xml:space="preserve">         0.0 </v>
      </c>
      <c r="V3191" t="str">
        <f t="shared" si="820"/>
        <v xml:space="preserve">     0.0 </v>
      </c>
      <c r="W3191" t="str">
        <f t="shared" si="821"/>
        <v xml:space="preserve">     0.0</v>
      </c>
      <c r="X3191" t="str">
        <f t="shared" si="831"/>
        <v/>
      </c>
      <c r="Y3191" t="str">
        <f t="shared" si="831"/>
        <v/>
      </c>
      <c r="Z3191" t="str">
        <f t="shared" si="831"/>
        <v/>
      </c>
      <c r="AA3191" t="str">
        <f t="shared" si="822"/>
        <v/>
      </c>
      <c r="AB3191" t="str">
        <f t="shared" si="823"/>
        <v/>
      </c>
      <c r="AC3191" t="str">
        <f t="shared" si="824"/>
        <v/>
      </c>
      <c r="AD3191" t="str">
        <f t="shared" si="830"/>
        <v/>
      </c>
      <c r="AE3191" t="str">
        <f t="shared" si="825"/>
        <v/>
      </c>
      <c r="AF3191" t="str">
        <f t="shared" si="832"/>
        <v/>
      </c>
      <c r="AG3191" t="str">
        <f t="shared" si="832"/>
        <v/>
      </c>
      <c r="AH3191" t="str">
        <f t="shared" si="826"/>
        <v/>
      </c>
      <c r="AI3191" t="str">
        <f t="shared" si="827"/>
        <v/>
      </c>
      <c r="AJ3191" t="str">
        <f t="shared" si="828"/>
        <v/>
      </c>
    </row>
    <row r="3192" spans="1:36" x14ac:dyDescent="0.25">
      <c r="A3192" t="s">
        <v>2619</v>
      </c>
      <c r="P3192" t="str">
        <f t="shared" si="829"/>
        <v xml:space="preserve">  PJK-2-UFV180  </v>
      </c>
      <c r="Q3192" t="str">
        <f t="shared" si="829"/>
        <v xml:space="preserve">    -4.3 </v>
      </c>
      <c r="R3192" t="str">
        <f t="shared" si="817"/>
        <v xml:space="preserve">   -36.4 </v>
      </c>
      <c r="S3192" t="str">
        <f t="shared" si="818"/>
        <v xml:space="preserve">     0.0 </v>
      </c>
      <c r="T3192" t="str">
        <f t="shared" si="819"/>
        <v xml:space="preserve">     0.0 </v>
      </c>
      <c r="U3192" t="str">
        <f t="shared" si="830"/>
        <v xml:space="preserve">         0.0 </v>
      </c>
      <c r="V3192" t="str">
        <f t="shared" si="820"/>
        <v xml:space="preserve">     0.0 </v>
      </c>
      <c r="W3192" t="str">
        <f t="shared" si="821"/>
        <v xml:space="preserve">     0.0 </v>
      </c>
      <c r="X3192" t="str">
        <f t="shared" si="831"/>
        <v xml:space="preserve">       </v>
      </c>
      <c r="Y3192" t="str">
        <f t="shared" si="831"/>
        <v xml:space="preserve">              </v>
      </c>
      <c r="Z3192" t="str">
        <f t="shared" si="831"/>
        <v xml:space="preserve">    </v>
      </c>
      <c r="AA3192" t="str">
        <f t="shared" si="822"/>
        <v xml:space="preserve">         </v>
      </c>
      <c r="AB3192" t="str">
        <f t="shared" si="823"/>
        <v xml:space="preserve">         </v>
      </c>
      <c r="AC3192" t="str">
        <f t="shared" si="824"/>
        <v xml:space="preserve">    </v>
      </c>
      <c r="AD3192" t="str">
        <f t="shared" si="830"/>
        <v/>
      </c>
      <c r="AE3192" t="str">
        <f t="shared" si="825"/>
        <v/>
      </c>
      <c r="AF3192" t="str">
        <f t="shared" si="832"/>
        <v/>
      </c>
      <c r="AG3192" t="str">
        <f t="shared" si="832"/>
        <v/>
      </c>
      <c r="AH3192" t="str">
        <f t="shared" si="826"/>
        <v/>
      </c>
      <c r="AI3192" t="str">
        <f t="shared" si="827"/>
        <v/>
      </c>
      <c r="AJ3192" t="str">
        <f t="shared" si="828"/>
        <v/>
      </c>
    </row>
    <row r="3193" spans="1:36" x14ac:dyDescent="0.25">
      <c r="A3193" t="s">
        <v>2617</v>
      </c>
      <c r="P3193" t="str">
        <f t="shared" si="829"/>
        <v xml:space="preserve">                </v>
      </c>
      <c r="Q3193" t="str">
        <f t="shared" si="829"/>
        <v xml:space="preserve">         </v>
      </c>
      <c r="R3193" t="str">
        <f t="shared" ref="R3193:R3256" si="833">MID($A3193,Q$8+Q$9-1,R$9)</f>
        <v xml:space="preserve">  9999.0 </v>
      </c>
      <c r="S3193" t="str">
        <f t="shared" ref="S3193:S3256" si="834">MID($A3193,Q$8+Q$9+R$9-2,S$9)</f>
        <v xml:space="preserve">  9999.0 </v>
      </c>
      <c r="T3193" t="str">
        <f t="shared" ref="T3193:T3256" si="835">MID($A3193,Q$8+Q$9+R$9+S$9-3,T$9)</f>
        <v xml:space="preserve">  9999.0 </v>
      </c>
      <c r="U3193" t="str">
        <f t="shared" si="830"/>
        <v xml:space="preserve">        0.0% </v>
      </c>
      <c r="V3193" t="str">
        <f t="shared" ref="V3193:V3256" si="836">MID($A3193,U$8+U$9-1,V$9)</f>
        <v xml:space="preserve">         </v>
      </c>
      <c r="W3193" t="str">
        <f t="shared" ref="W3193:W3256" si="837">MID($A3193,U$8+U$9+V$9-2,W$9)</f>
        <v xml:space="preserve">         </v>
      </c>
      <c r="X3193" t="str">
        <f t="shared" si="831"/>
        <v xml:space="preserve"> 44799 </v>
      </c>
      <c r="Y3193" t="str">
        <f t="shared" si="831"/>
        <v xml:space="preserve"> CPREJK-MG034 </v>
      </c>
      <c r="Z3193" t="str">
        <f t="shared" si="831"/>
        <v xml:space="preserve">  1 </v>
      </c>
      <c r="AA3193" t="str">
        <f t="shared" ref="AA3193:AA3256" si="838">MID($A3193,Z$8+Z$9-1,AA$9)</f>
        <v xml:space="preserve">    45.0 </v>
      </c>
      <c r="AB3193" t="str">
        <f t="shared" ref="AB3193:AB3256" si="839">MID($A3193,Z$8+Z$9+AA$9-2,AB$9)</f>
        <v xml:space="preserve">   -36.4 </v>
      </c>
      <c r="AC3193" t="str">
        <f t="shared" ref="AC3193:AC3256" si="840">MID($A3193,Z$8+Z$9+AA$9+AB$9-3,AC$9)</f>
        <v xml:space="preserve">    59.1 </v>
      </c>
      <c r="AD3193" t="str">
        <f t="shared" si="830"/>
        <v xml:space="preserve">        </v>
      </c>
      <c r="AE3193" t="str">
        <f t="shared" ref="AE3193:AE3256" si="841">MID($A3193,AD$8+AD$9-1,AE$9)</f>
        <v xml:space="preserve">       </v>
      </c>
      <c r="AF3193" t="str">
        <f t="shared" si="832"/>
        <v xml:space="preserve">     </v>
      </c>
      <c r="AG3193" t="str">
        <f t="shared" si="832"/>
        <v xml:space="preserve">     0.17 </v>
      </c>
      <c r="AH3193" t="str">
        <f t="shared" ref="AH3193:AH3256" si="842">MID($A3193,AG$8+AG$9-1,AH$9)</f>
        <v xml:space="preserve">    -2.15 </v>
      </c>
      <c r="AI3193" t="str">
        <f t="shared" ref="AI3193:AI3256" si="843">MID($A3193,AG$8+AG$9+AH$9-2,AI$9)</f>
        <v xml:space="preserve">       </v>
      </c>
      <c r="AJ3193" t="str">
        <f t="shared" ref="AJ3193:AJ3256" si="844">MID($A3193,AG$8+AG$9+AH$9+AI$9-3,AJ$9)</f>
        <v xml:space="preserve">      </v>
      </c>
    </row>
    <row r="3194" spans="1:36" x14ac:dyDescent="0.25">
      <c r="A3194" t="s">
        <v>6</v>
      </c>
      <c r="P3194" t="str">
        <f t="shared" ref="P3194:Q3257" si="845">MID($A3194,P$8,P$9)</f>
        <v xml:space="preserve">  ..............</v>
      </c>
      <c r="Q3194" t="str">
        <f t="shared" si="845"/>
        <v>.........</v>
      </c>
      <c r="R3194" t="str">
        <f t="shared" si="833"/>
        <v>.........</v>
      </c>
      <c r="S3194" t="str">
        <f t="shared" si="834"/>
        <v>.........</v>
      </c>
      <c r="T3194" t="str">
        <f t="shared" si="835"/>
        <v>.........</v>
      </c>
      <c r="U3194" t="str">
        <f t="shared" ref="U3194:AD3257" si="846">MID($A3194,U$8,U$9)</f>
        <v>.............</v>
      </c>
      <c r="V3194" t="str">
        <f t="shared" si="836"/>
        <v>.........</v>
      </c>
      <c r="W3194" t="str">
        <f t="shared" si="837"/>
        <v>.........</v>
      </c>
      <c r="X3194" t="str">
        <f t="shared" ref="X3194:Z3257" si="847">MID($A3194,X$8,X$9)</f>
        <v>.......</v>
      </c>
      <c r="Y3194" t="str">
        <f t="shared" si="847"/>
        <v>..............</v>
      </c>
      <c r="Z3194" t="str">
        <f t="shared" si="847"/>
        <v>....</v>
      </c>
      <c r="AA3194" t="str">
        <f t="shared" si="838"/>
        <v>.........</v>
      </c>
      <c r="AB3194" t="str">
        <f t="shared" si="839"/>
        <v>.........</v>
      </c>
      <c r="AC3194" t="str">
        <f t="shared" si="840"/>
        <v>.........</v>
      </c>
      <c r="AD3194" t="str">
        <f t="shared" si="846"/>
        <v>........</v>
      </c>
      <c r="AE3194" t="str">
        <f t="shared" si="841"/>
        <v>.......</v>
      </c>
      <c r="AF3194" t="str">
        <f t="shared" ref="AF3194:AG3257" si="848">MID($A3194,AF$8,AF$9)</f>
        <v>.....</v>
      </c>
      <c r="AG3194" t="str">
        <f t="shared" si="848"/>
        <v>..........</v>
      </c>
      <c r="AH3194" t="str">
        <f t="shared" si="842"/>
        <v>..........</v>
      </c>
      <c r="AI3194" t="str">
        <f t="shared" si="843"/>
        <v>.......</v>
      </c>
      <c r="AJ3194" t="str">
        <f t="shared" si="844"/>
        <v>.......</v>
      </c>
    </row>
    <row r="3195" spans="1:36" x14ac:dyDescent="0.25">
      <c r="A3195" t="s">
        <v>2620</v>
      </c>
      <c r="P3195" t="str">
        <f t="shared" si="845"/>
        <v xml:space="preserve">  44812  345  0 </v>
      </c>
      <c r="Q3195" t="str">
        <f t="shared" si="845"/>
        <v xml:space="preserve">   1.002 </v>
      </c>
      <c r="R3195" t="str">
        <f t="shared" si="833"/>
        <v xml:space="preserve">     0.0 </v>
      </c>
      <c r="S3195" t="str">
        <f t="shared" si="834"/>
        <v xml:space="preserve">     0.0 </v>
      </c>
      <c r="T3195" t="str">
        <f t="shared" si="835"/>
        <v xml:space="preserve">     0.0 </v>
      </c>
      <c r="U3195" t="str">
        <f t="shared" si="846"/>
        <v xml:space="preserve">         0.0 </v>
      </c>
      <c r="V3195" t="str">
        <f t="shared" si="836"/>
        <v xml:space="preserve">     0.0 </v>
      </c>
      <c r="W3195" t="str">
        <f t="shared" si="837"/>
        <v xml:space="preserve">     0.0</v>
      </c>
      <c r="X3195" t="str">
        <f t="shared" si="847"/>
        <v/>
      </c>
      <c r="Y3195" t="str">
        <f t="shared" si="847"/>
        <v/>
      </c>
      <c r="Z3195" t="str">
        <f t="shared" si="847"/>
        <v/>
      </c>
      <c r="AA3195" t="str">
        <f t="shared" si="838"/>
        <v/>
      </c>
      <c r="AB3195" t="str">
        <f t="shared" si="839"/>
        <v/>
      </c>
      <c r="AC3195" t="str">
        <f t="shared" si="840"/>
        <v/>
      </c>
      <c r="AD3195" t="str">
        <f t="shared" si="846"/>
        <v/>
      </c>
      <c r="AE3195" t="str">
        <f t="shared" si="841"/>
        <v/>
      </c>
      <c r="AF3195" t="str">
        <f t="shared" si="848"/>
        <v/>
      </c>
      <c r="AG3195" t="str">
        <f t="shared" si="848"/>
        <v/>
      </c>
      <c r="AH3195" t="str">
        <f t="shared" si="842"/>
        <v/>
      </c>
      <c r="AI3195" t="str">
        <f t="shared" si="843"/>
        <v/>
      </c>
      <c r="AJ3195" t="str">
        <f t="shared" si="844"/>
        <v/>
      </c>
    </row>
    <row r="3196" spans="1:36" x14ac:dyDescent="0.25">
      <c r="A3196" t="s">
        <v>2621</v>
      </c>
      <c r="P3196" t="str">
        <f t="shared" si="845"/>
        <v xml:space="preserve">  CVERED-MG345  </v>
      </c>
      <c r="Q3196" t="str">
        <f t="shared" si="845"/>
        <v xml:space="preserve">    -2.4 </v>
      </c>
      <c r="R3196" t="str">
        <f t="shared" si="833"/>
        <v xml:space="preserve">     0.0 </v>
      </c>
      <c r="S3196" t="str">
        <f t="shared" si="834"/>
        <v xml:space="preserve">     0.0 </v>
      </c>
      <c r="T3196" t="str">
        <f t="shared" si="835"/>
        <v xml:space="preserve">     0.0 </v>
      </c>
      <c r="U3196" t="str">
        <f t="shared" si="846"/>
        <v xml:space="preserve">         0.0 </v>
      </c>
      <c r="V3196" t="str">
        <f t="shared" si="836"/>
        <v xml:space="preserve">     0.0 </v>
      </c>
      <c r="W3196" t="str">
        <f t="shared" si="837"/>
        <v xml:space="preserve">     0.0 </v>
      </c>
      <c r="X3196" t="str">
        <f t="shared" si="847"/>
        <v xml:space="preserve">       </v>
      </c>
      <c r="Y3196" t="str">
        <f t="shared" si="847"/>
        <v xml:space="preserve">              </v>
      </c>
      <c r="Z3196" t="str">
        <f t="shared" si="847"/>
        <v xml:space="preserve">    </v>
      </c>
      <c r="AA3196" t="str">
        <f t="shared" si="838"/>
        <v xml:space="preserve">         </v>
      </c>
      <c r="AB3196" t="str">
        <f t="shared" si="839"/>
        <v xml:space="preserve">         </v>
      </c>
      <c r="AC3196" t="str">
        <f t="shared" si="840"/>
        <v xml:space="preserve">    </v>
      </c>
      <c r="AD3196" t="str">
        <f t="shared" si="846"/>
        <v/>
      </c>
      <c r="AE3196" t="str">
        <f t="shared" si="841"/>
        <v/>
      </c>
      <c r="AF3196" t="str">
        <f t="shared" si="848"/>
        <v/>
      </c>
      <c r="AG3196" t="str">
        <f t="shared" si="848"/>
        <v/>
      </c>
      <c r="AH3196" t="str">
        <f t="shared" si="842"/>
        <v/>
      </c>
      <c r="AI3196" t="str">
        <f t="shared" si="843"/>
        <v/>
      </c>
      <c r="AJ3196" t="str">
        <f t="shared" si="844"/>
        <v/>
      </c>
    </row>
    <row r="3197" spans="1:36" x14ac:dyDescent="0.25">
      <c r="A3197" t="s">
        <v>2622</v>
      </c>
      <c r="P3197" t="str">
        <f t="shared" si="845"/>
        <v xml:space="preserve">                </v>
      </c>
      <c r="Q3197" t="str">
        <f t="shared" si="845"/>
        <v xml:space="preserve">         </v>
      </c>
      <c r="R3197" t="str">
        <f t="shared" si="833"/>
        <v xml:space="preserve">  1123.0 </v>
      </c>
      <c r="S3197" t="str">
        <f t="shared" si="834"/>
        <v xml:space="preserve">  1123.0 </v>
      </c>
      <c r="T3197" t="str">
        <f t="shared" si="835"/>
        <v xml:space="preserve">  1123.0 </v>
      </c>
      <c r="U3197" t="str">
        <f t="shared" si="846"/>
        <v xml:space="preserve">        3.3% </v>
      </c>
      <c r="V3197" t="str">
        <f t="shared" si="836"/>
        <v xml:space="preserve">         </v>
      </c>
      <c r="W3197" t="str">
        <f t="shared" si="837"/>
        <v xml:space="preserve">         </v>
      </c>
      <c r="X3197" t="str">
        <f t="shared" si="847"/>
        <v xml:space="preserve">   398 </v>
      </c>
      <c r="Y3197" t="str">
        <f t="shared" si="847"/>
        <v xml:space="preserve"> VPALMA-MG345 </v>
      </c>
      <c r="Z3197" t="str">
        <f t="shared" si="847"/>
        <v xml:space="preserve">  1 </v>
      </c>
      <c r="AA3197" t="str">
        <f t="shared" si="838"/>
        <v xml:space="preserve">    14.9 </v>
      </c>
      <c r="AB3197" t="str">
        <f t="shared" si="839"/>
        <v xml:space="preserve">    34.1 </v>
      </c>
      <c r="AC3197" t="str">
        <f t="shared" si="840"/>
        <v xml:space="preserve">    37.2 </v>
      </c>
      <c r="AD3197" t="str">
        <f t="shared" si="846"/>
        <v xml:space="preserve">        </v>
      </c>
      <c r="AE3197" t="str">
        <f t="shared" si="841"/>
        <v xml:space="preserve">       </v>
      </c>
      <c r="AF3197" t="str">
        <f t="shared" si="848"/>
        <v xml:space="preserve">     </v>
      </c>
      <c r="AG3197" t="str">
        <f t="shared" si="848"/>
        <v xml:space="preserve">     0.00 </v>
      </c>
      <c r="AH3197" t="str">
        <f t="shared" si="842"/>
        <v xml:space="preserve">    -4.35 </v>
      </c>
      <c r="AI3197" t="str">
        <f t="shared" si="843"/>
        <v xml:space="preserve">       </v>
      </c>
      <c r="AJ3197" t="str">
        <f t="shared" si="844"/>
        <v xml:space="preserve">      </v>
      </c>
    </row>
    <row r="3198" spans="1:36" x14ac:dyDescent="0.25">
      <c r="A3198" t="s">
        <v>2623</v>
      </c>
      <c r="P3198" t="str">
        <f t="shared" si="845"/>
        <v xml:space="preserve">                </v>
      </c>
      <c r="Q3198" t="str">
        <f t="shared" si="845"/>
        <v xml:space="preserve">         </v>
      </c>
      <c r="R3198" t="str">
        <f t="shared" si="833"/>
        <v xml:space="preserve">   240.0 </v>
      </c>
      <c r="S3198" t="str">
        <f t="shared" si="834"/>
        <v xml:space="preserve">   240.0 </v>
      </c>
      <c r="T3198" t="str">
        <f t="shared" si="835"/>
        <v xml:space="preserve">   240.0 </v>
      </c>
      <c r="U3198" t="str">
        <f t="shared" si="846"/>
        <v xml:space="preserve">       32.4% </v>
      </c>
      <c r="V3198" t="str">
        <f t="shared" si="836"/>
        <v xml:space="preserve">         </v>
      </c>
      <c r="W3198" t="str">
        <f t="shared" si="837"/>
        <v xml:space="preserve">         </v>
      </c>
      <c r="X3198" t="str">
        <f t="shared" si="847"/>
        <v xml:space="preserve"> 44813 </v>
      </c>
      <c r="Y3198" t="str">
        <f t="shared" si="847"/>
        <v xml:space="preserve"> CVERED-MG034 </v>
      </c>
      <c r="Z3198" t="str">
        <f t="shared" si="847"/>
        <v xml:space="preserve">  1 </v>
      </c>
      <c r="AA3198" t="str">
        <f t="shared" si="838"/>
        <v xml:space="preserve">   -52.3 </v>
      </c>
      <c r="AB3198" t="str">
        <f t="shared" si="839"/>
        <v xml:space="preserve">    57.9 </v>
      </c>
      <c r="AC3198" t="str">
        <f t="shared" si="840"/>
        <v xml:space="preserve">    77.9 </v>
      </c>
      <c r="AD3198" t="str">
        <f t="shared" si="846"/>
        <v xml:space="preserve"> 0.975* </v>
      </c>
      <c r="AE3198" t="str">
        <f t="shared" si="841"/>
        <v xml:space="preserve">       </v>
      </c>
      <c r="AF3198" t="str">
        <f t="shared" si="848"/>
        <v xml:space="preserve">     </v>
      </c>
      <c r="AG3198" t="str">
        <f t="shared" si="848"/>
        <v xml:space="preserve">     0.00 </v>
      </c>
      <c r="AH3198" t="str">
        <f t="shared" si="842"/>
        <v xml:space="preserve">     3.36 </v>
      </c>
      <c r="AI3198" t="str">
        <f t="shared" si="843"/>
        <v xml:space="preserve">       </v>
      </c>
      <c r="AJ3198" t="str">
        <f t="shared" si="844"/>
        <v xml:space="preserve">      </v>
      </c>
    </row>
    <row r="3199" spans="1:36" x14ac:dyDescent="0.25">
      <c r="A3199" t="s">
        <v>2624</v>
      </c>
      <c r="P3199" t="str">
        <f t="shared" si="845"/>
        <v xml:space="preserve">                </v>
      </c>
      <c r="Q3199" t="str">
        <f t="shared" si="845"/>
        <v xml:space="preserve">         </v>
      </c>
      <c r="R3199" t="str">
        <f t="shared" si="833"/>
        <v xml:space="preserve">  1123.0 </v>
      </c>
      <c r="S3199" t="str">
        <f t="shared" si="834"/>
        <v xml:space="preserve">  1123.0 </v>
      </c>
      <c r="T3199" t="str">
        <f t="shared" si="835"/>
        <v xml:space="preserve">  1123.0 </v>
      </c>
      <c r="U3199" t="str">
        <f t="shared" si="846"/>
        <v xml:space="preserve">        8.8% </v>
      </c>
      <c r="V3199" t="str">
        <f t="shared" si="836"/>
        <v xml:space="preserve">         </v>
      </c>
      <c r="W3199" t="str">
        <f t="shared" si="837"/>
        <v xml:space="preserve">         </v>
      </c>
      <c r="X3199" t="str">
        <f t="shared" si="847"/>
        <v xml:space="preserve"> 99950 </v>
      </c>
      <c r="Y3199" t="str">
        <f t="shared" si="847"/>
        <v xml:space="preserve"> CVZP--MG345  </v>
      </c>
      <c r="Z3199" t="str">
        <f t="shared" si="847"/>
        <v xml:space="preserve">  1 </v>
      </c>
      <c r="AA3199" t="str">
        <f t="shared" si="838"/>
        <v xml:space="preserve">    37.4 </v>
      </c>
      <c r="AB3199" t="str">
        <f t="shared" si="839"/>
        <v xml:space="preserve">   -92.1 </v>
      </c>
      <c r="AC3199" t="str">
        <f t="shared" si="840"/>
        <v xml:space="preserve">    99.1 </v>
      </c>
      <c r="AD3199" t="str">
        <f t="shared" si="846"/>
        <v xml:space="preserve">        </v>
      </c>
      <c r="AE3199" t="str">
        <f t="shared" si="841"/>
        <v xml:space="preserve">       </v>
      </c>
      <c r="AF3199" t="str">
        <f t="shared" si="848"/>
        <v xml:space="preserve">     </v>
      </c>
      <c r="AG3199" t="str">
        <f t="shared" si="848"/>
        <v xml:space="preserve">     0.08 </v>
      </c>
      <c r="AH3199" t="str">
        <f t="shared" si="842"/>
        <v xml:space="preserve">   -15.55 </v>
      </c>
      <c r="AI3199" t="str">
        <f t="shared" si="843"/>
        <v xml:space="preserve">       </v>
      </c>
      <c r="AJ3199" t="str">
        <f t="shared" si="844"/>
        <v xml:space="preserve">      </v>
      </c>
    </row>
    <row r="3200" spans="1:36" x14ac:dyDescent="0.25">
      <c r="A3200" t="s">
        <v>6</v>
      </c>
      <c r="P3200" t="str">
        <f t="shared" si="845"/>
        <v xml:space="preserve">  ..............</v>
      </c>
      <c r="Q3200" t="str">
        <f t="shared" si="845"/>
        <v>.........</v>
      </c>
      <c r="R3200" t="str">
        <f t="shared" si="833"/>
        <v>.........</v>
      </c>
      <c r="S3200" t="str">
        <f t="shared" si="834"/>
        <v>.........</v>
      </c>
      <c r="T3200" t="str">
        <f t="shared" si="835"/>
        <v>.........</v>
      </c>
      <c r="U3200" t="str">
        <f t="shared" si="846"/>
        <v>.............</v>
      </c>
      <c r="V3200" t="str">
        <f t="shared" si="836"/>
        <v>.........</v>
      </c>
      <c r="W3200" t="str">
        <f t="shared" si="837"/>
        <v>.........</v>
      </c>
      <c r="X3200" t="str">
        <f t="shared" si="847"/>
        <v>.......</v>
      </c>
      <c r="Y3200" t="str">
        <f t="shared" si="847"/>
        <v>..............</v>
      </c>
      <c r="Z3200" t="str">
        <f t="shared" si="847"/>
        <v>....</v>
      </c>
      <c r="AA3200" t="str">
        <f t="shared" si="838"/>
        <v>.........</v>
      </c>
      <c r="AB3200" t="str">
        <f t="shared" si="839"/>
        <v>.........</v>
      </c>
      <c r="AC3200" t="str">
        <f t="shared" si="840"/>
        <v>.........</v>
      </c>
      <c r="AD3200" t="str">
        <f t="shared" si="846"/>
        <v>........</v>
      </c>
      <c r="AE3200" t="str">
        <f t="shared" si="841"/>
        <v>.......</v>
      </c>
      <c r="AF3200" t="str">
        <f t="shared" si="848"/>
        <v>.....</v>
      </c>
      <c r="AG3200" t="str">
        <f t="shared" si="848"/>
        <v>..........</v>
      </c>
      <c r="AH3200" t="str">
        <f t="shared" si="842"/>
        <v>..........</v>
      </c>
      <c r="AI3200" t="str">
        <f t="shared" si="843"/>
        <v>.......</v>
      </c>
      <c r="AJ3200" t="str">
        <f t="shared" si="844"/>
        <v>.......</v>
      </c>
    </row>
    <row r="3201" spans="1:36" x14ac:dyDescent="0.25">
      <c r="A3201" t="s">
        <v>2625</v>
      </c>
      <c r="P3201" t="str">
        <f t="shared" si="845"/>
        <v xml:space="preserve">  44813   35  0 </v>
      </c>
      <c r="Q3201" t="str">
        <f t="shared" si="845"/>
        <v xml:space="preserve">   0.996 </v>
      </c>
      <c r="R3201" t="str">
        <f t="shared" si="833"/>
        <v xml:space="preserve">     0.0 </v>
      </c>
      <c r="S3201" t="str">
        <f t="shared" si="834"/>
        <v xml:space="preserve">     0.0 </v>
      </c>
      <c r="T3201" t="str">
        <f t="shared" si="835"/>
        <v xml:space="preserve">     0.0 </v>
      </c>
      <c r="U3201" t="str">
        <f t="shared" si="846"/>
        <v xml:space="preserve">         0.0 </v>
      </c>
      <c r="V3201" t="str">
        <f t="shared" si="836"/>
        <v xml:space="preserve">     0.0 </v>
      </c>
      <c r="W3201" t="str">
        <f t="shared" si="837"/>
        <v xml:space="preserve">     0.0</v>
      </c>
      <c r="X3201" t="str">
        <f t="shared" si="847"/>
        <v/>
      </c>
      <c r="Y3201" t="str">
        <f t="shared" si="847"/>
        <v/>
      </c>
      <c r="Z3201" t="str">
        <f t="shared" si="847"/>
        <v/>
      </c>
      <c r="AA3201" t="str">
        <f t="shared" si="838"/>
        <v/>
      </c>
      <c r="AB3201" t="str">
        <f t="shared" si="839"/>
        <v/>
      </c>
      <c r="AC3201" t="str">
        <f t="shared" si="840"/>
        <v/>
      </c>
      <c r="AD3201" t="str">
        <f t="shared" si="846"/>
        <v/>
      </c>
      <c r="AE3201" t="str">
        <f t="shared" si="841"/>
        <v/>
      </c>
      <c r="AF3201" t="str">
        <f t="shared" si="848"/>
        <v/>
      </c>
      <c r="AG3201" t="str">
        <f t="shared" si="848"/>
        <v/>
      </c>
      <c r="AH3201" t="str">
        <f t="shared" si="842"/>
        <v/>
      </c>
      <c r="AI3201" t="str">
        <f t="shared" si="843"/>
        <v/>
      </c>
      <c r="AJ3201" t="str">
        <f t="shared" si="844"/>
        <v/>
      </c>
    </row>
    <row r="3202" spans="1:36" x14ac:dyDescent="0.25">
      <c r="A3202" t="s">
        <v>2626</v>
      </c>
      <c r="P3202" t="str">
        <f t="shared" si="845"/>
        <v xml:space="preserve">  CVERED-MG034  </v>
      </c>
      <c r="Q3202" t="str">
        <f t="shared" si="845"/>
        <v xml:space="preserve">    -0.7 </v>
      </c>
      <c r="R3202" t="str">
        <f t="shared" si="833"/>
        <v xml:space="preserve">     0.0 </v>
      </c>
      <c r="S3202" t="str">
        <f t="shared" si="834"/>
        <v xml:space="preserve">     0.0 </v>
      </c>
      <c r="T3202" t="str">
        <f t="shared" si="835"/>
        <v xml:space="preserve">     0.0 </v>
      </c>
      <c r="U3202" t="str">
        <f t="shared" si="846"/>
        <v xml:space="preserve">         0.0 </v>
      </c>
      <c r="V3202" t="str">
        <f t="shared" si="836"/>
        <v xml:space="preserve">     0.0 </v>
      </c>
      <c r="W3202" t="str">
        <f t="shared" si="837"/>
        <v xml:space="preserve">     0.0 </v>
      </c>
      <c r="X3202" t="str">
        <f t="shared" si="847"/>
        <v xml:space="preserve">       </v>
      </c>
      <c r="Y3202" t="str">
        <f t="shared" si="847"/>
        <v xml:space="preserve">              </v>
      </c>
      <c r="Z3202" t="str">
        <f t="shared" si="847"/>
        <v xml:space="preserve">    </v>
      </c>
      <c r="AA3202" t="str">
        <f t="shared" si="838"/>
        <v xml:space="preserve">         </v>
      </c>
      <c r="AB3202" t="str">
        <f t="shared" si="839"/>
        <v xml:space="preserve">         </v>
      </c>
      <c r="AC3202" t="str">
        <f t="shared" si="840"/>
        <v xml:space="preserve">    </v>
      </c>
      <c r="AD3202" t="str">
        <f t="shared" si="846"/>
        <v/>
      </c>
      <c r="AE3202" t="str">
        <f t="shared" si="841"/>
        <v/>
      </c>
      <c r="AF3202" t="str">
        <f t="shared" si="848"/>
        <v/>
      </c>
      <c r="AG3202" t="str">
        <f t="shared" si="848"/>
        <v/>
      </c>
      <c r="AH3202" t="str">
        <f t="shared" si="842"/>
        <v/>
      </c>
      <c r="AI3202" t="str">
        <f t="shared" si="843"/>
        <v/>
      </c>
      <c r="AJ3202" t="str">
        <f t="shared" si="844"/>
        <v/>
      </c>
    </row>
    <row r="3203" spans="1:36" x14ac:dyDescent="0.25">
      <c r="A3203" t="s">
        <v>2627</v>
      </c>
      <c r="P3203" t="str">
        <f t="shared" si="845"/>
        <v xml:space="preserve">                </v>
      </c>
      <c r="Q3203" t="str">
        <f t="shared" si="845"/>
        <v xml:space="preserve">         </v>
      </c>
      <c r="R3203" t="str">
        <f t="shared" si="833"/>
        <v xml:space="preserve">   240.0 </v>
      </c>
      <c r="S3203" t="str">
        <f t="shared" si="834"/>
        <v xml:space="preserve">   240.0 </v>
      </c>
      <c r="T3203" t="str">
        <f t="shared" si="835"/>
        <v xml:space="preserve">   240.0 </v>
      </c>
      <c r="U3203" t="str">
        <f t="shared" si="846"/>
        <v xml:space="preserve">       31.6% </v>
      </c>
      <c r="V3203" t="str">
        <f t="shared" si="836"/>
        <v xml:space="preserve">         </v>
      </c>
      <c r="W3203" t="str">
        <f t="shared" si="837"/>
        <v xml:space="preserve">         </v>
      </c>
      <c r="X3203" t="str">
        <f t="shared" si="847"/>
        <v xml:space="preserve"> 44812 </v>
      </c>
      <c r="Y3203" t="str">
        <f t="shared" si="847"/>
        <v xml:space="preserve"> CVERED-MG345 </v>
      </c>
      <c r="Z3203" t="str">
        <f t="shared" si="847"/>
        <v xml:space="preserve">  1 </v>
      </c>
      <c r="AA3203" t="str">
        <f t="shared" si="838"/>
        <v xml:space="preserve">    52.3 </v>
      </c>
      <c r="AB3203" t="str">
        <f t="shared" si="839"/>
        <v xml:space="preserve">   -54.5 </v>
      </c>
      <c r="AC3203" t="str">
        <f t="shared" si="840"/>
        <v xml:space="preserve">    75.9 </v>
      </c>
      <c r="AD3203" t="str">
        <f t="shared" si="846"/>
        <v xml:space="preserve">        </v>
      </c>
      <c r="AE3203" t="str">
        <f t="shared" si="841"/>
        <v xml:space="preserve">       </v>
      </c>
      <c r="AF3203" t="str">
        <f t="shared" si="848"/>
        <v xml:space="preserve">     </v>
      </c>
      <c r="AG3203" t="str">
        <f t="shared" si="848"/>
        <v xml:space="preserve">     0.00 </v>
      </c>
      <c r="AH3203" t="str">
        <f t="shared" si="842"/>
        <v xml:space="preserve">     3.36 </v>
      </c>
      <c r="AI3203" t="str">
        <f t="shared" si="843"/>
        <v xml:space="preserve">       </v>
      </c>
      <c r="AJ3203" t="str">
        <f t="shared" si="844"/>
        <v xml:space="preserve">      </v>
      </c>
    </row>
    <row r="3204" spans="1:36" x14ac:dyDescent="0.25">
      <c r="A3204" t="s">
        <v>2628</v>
      </c>
      <c r="P3204" t="str">
        <f t="shared" si="845"/>
        <v xml:space="preserve">                </v>
      </c>
      <c r="Q3204" t="str">
        <f t="shared" si="845"/>
        <v xml:space="preserve">         </v>
      </c>
      <c r="R3204" t="str">
        <f t="shared" si="833"/>
        <v xml:space="preserve">  9999.0 </v>
      </c>
      <c r="S3204" t="str">
        <f t="shared" si="834"/>
        <v xml:space="preserve">  9999.0 </v>
      </c>
      <c r="T3204" t="str">
        <f t="shared" si="835"/>
        <v xml:space="preserve">  9999.0 </v>
      </c>
      <c r="U3204" t="str">
        <f t="shared" si="846"/>
        <v xml:space="preserve">        0.0% </v>
      </c>
      <c r="V3204" t="str">
        <f t="shared" si="836"/>
        <v xml:space="preserve">         </v>
      </c>
      <c r="W3204" t="str">
        <f t="shared" si="837"/>
        <v xml:space="preserve">         </v>
      </c>
      <c r="X3204" t="str">
        <f t="shared" si="847"/>
        <v xml:space="preserve"> 44814 </v>
      </c>
      <c r="Y3204" t="str">
        <f t="shared" si="847"/>
        <v xml:space="preserve"> VRDA1-UFV040 </v>
      </c>
      <c r="Z3204" t="str">
        <f t="shared" si="847"/>
        <v xml:space="preserve">  1 </v>
      </c>
      <c r="AA3204" t="str">
        <f t="shared" si="838"/>
        <v xml:space="preserve">   -24.9 </v>
      </c>
      <c r="AB3204" t="str">
        <f t="shared" si="839"/>
        <v xml:space="preserve">    25.6 </v>
      </c>
      <c r="AC3204" t="str">
        <f t="shared" si="840"/>
        <v xml:space="preserve">    35.8 </v>
      </c>
      <c r="AD3204" t="str">
        <f t="shared" si="846"/>
        <v xml:space="preserve">        </v>
      </c>
      <c r="AE3204" t="str">
        <f t="shared" si="841"/>
        <v xml:space="preserve">       </v>
      </c>
      <c r="AF3204" t="str">
        <f t="shared" si="848"/>
        <v xml:space="preserve">     </v>
      </c>
      <c r="AG3204" t="str">
        <f t="shared" si="848"/>
        <v xml:space="preserve">     0.07 </v>
      </c>
      <c r="AH3204" t="str">
        <f t="shared" si="842"/>
        <v xml:space="preserve">    -2.98 </v>
      </c>
      <c r="AI3204" t="str">
        <f t="shared" si="843"/>
        <v xml:space="preserve">       </v>
      </c>
      <c r="AJ3204" t="str">
        <f t="shared" si="844"/>
        <v xml:space="preserve">      </v>
      </c>
    </row>
    <row r="3205" spans="1:36" x14ac:dyDescent="0.25">
      <c r="A3205" t="s">
        <v>2629</v>
      </c>
      <c r="P3205" t="str">
        <f t="shared" si="845"/>
        <v xml:space="preserve">                </v>
      </c>
      <c r="Q3205" t="str">
        <f t="shared" si="845"/>
        <v xml:space="preserve">         </v>
      </c>
      <c r="R3205" t="str">
        <f t="shared" si="833"/>
        <v xml:space="preserve">  9999.0 </v>
      </c>
      <c r="S3205" t="str">
        <f t="shared" si="834"/>
        <v xml:space="preserve">  9999.0 </v>
      </c>
      <c r="T3205" t="str">
        <f t="shared" si="835"/>
        <v xml:space="preserve">  9999.0 </v>
      </c>
      <c r="U3205" t="str">
        <f t="shared" si="846"/>
        <v xml:space="preserve">        0.0% </v>
      </c>
      <c r="V3205" t="str">
        <f t="shared" si="836"/>
        <v xml:space="preserve">         </v>
      </c>
      <c r="W3205" t="str">
        <f t="shared" si="837"/>
        <v xml:space="preserve">         </v>
      </c>
      <c r="X3205" t="str">
        <f t="shared" si="847"/>
        <v xml:space="preserve"> 44815 </v>
      </c>
      <c r="Y3205" t="str">
        <f t="shared" si="847"/>
        <v xml:space="preserve"> VRDA2-UFV040 </v>
      </c>
      <c r="Z3205" t="str">
        <f t="shared" si="847"/>
        <v xml:space="preserve">  1 </v>
      </c>
      <c r="AA3205" t="str">
        <f t="shared" si="838"/>
        <v xml:space="preserve">   -27.4 </v>
      </c>
      <c r="AB3205" t="str">
        <f t="shared" si="839"/>
        <v xml:space="preserve">    29.0 </v>
      </c>
      <c r="AC3205" t="str">
        <f t="shared" si="840"/>
        <v xml:space="preserve">    40.1 </v>
      </c>
      <c r="AD3205" t="str">
        <f t="shared" si="846"/>
        <v xml:space="preserve">        </v>
      </c>
      <c r="AE3205" t="str">
        <f t="shared" si="841"/>
        <v xml:space="preserve">       </v>
      </c>
      <c r="AF3205" t="str">
        <f t="shared" si="848"/>
        <v xml:space="preserve">     </v>
      </c>
      <c r="AG3205" t="str">
        <f t="shared" si="848"/>
        <v xml:space="preserve">     0.09 </v>
      </c>
      <c r="AH3205" t="str">
        <f t="shared" si="842"/>
        <v xml:space="preserve">    -2.85 </v>
      </c>
      <c r="AI3205" t="str">
        <f t="shared" si="843"/>
        <v xml:space="preserve">       </v>
      </c>
      <c r="AJ3205" t="str">
        <f t="shared" si="844"/>
        <v xml:space="preserve">      </v>
      </c>
    </row>
    <row r="3206" spans="1:36" x14ac:dyDescent="0.25">
      <c r="A3206" t="s">
        <v>6</v>
      </c>
      <c r="P3206" t="str">
        <f t="shared" si="845"/>
        <v xml:space="preserve">  ..............</v>
      </c>
      <c r="Q3206" t="str">
        <f t="shared" si="845"/>
        <v>.........</v>
      </c>
      <c r="R3206" t="str">
        <f t="shared" si="833"/>
        <v>.........</v>
      </c>
      <c r="S3206" t="str">
        <f t="shared" si="834"/>
        <v>.........</v>
      </c>
      <c r="T3206" t="str">
        <f t="shared" si="835"/>
        <v>.........</v>
      </c>
      <c r="U3206" t="str">
        <f t="shared" si="846"/>
        <v>.............</v>
      </c>
      <c r="V3206" t="str">
        <f t="shared" si="836"/>
        <v>.........</v>
      </c>
      <c r="W3206" t="str">
        <f t="shared" si="837"/>
        <v>.........</v>
      </c>
      <c r="X3206" t="str">
        <f t="shared" si="847"/>
        <v>.......</v>
      </c>
      <c r="Y3206" t="str">
        <f t="shared" si="847"/>
        <v>..............</v>
      </c>
      <c r="Z3206" t="str">
        <f t="shared" si="847"/>
        <v>....</v>
      </c>
      <c r="AA3206" t="str">
        <f t="shared" si="838"/>
        <v>.........</v>
      </c>
      <c r="AB3206" t="str">
        <f t="shared" si="839"/>
        <v>.........</v>
      </c>
      <c r="AC3206" t="str">
        <f t="shared" si="840"/>
        <v>.........</v>
      </c>
      <c r="AD3206" t="str">
        <f t="shared" si="846"/>
        <v>........</v>
      </c>
      <c r="AE3206" t="str">
        <f t="shared" si="841"/>
        <v>.......</v>
      </c>
      <c r="AF3206" t="str">
        <f t="shared" si="848"/>
        <v>.....</v>
      </c>
      <c r="AG3206" t="str">
        <f t="shared" si="848"/>
        <v>..........</v>
      </c>
      <c r="AH3206" t="str">
        <f t="shared" si="842"/>
        <v>..........</v>
      </c>
      <c r="AI3206" t="str">
        <f t="shared" si="843"/>
        <v>.......</v>
      </c>
      <c r="AJ3206" t="str">
        <f t="shared" si="844"/>
        <v>.......</v>
      </c>
    </row>
    <row r="3207" spans="1:36" x14ac:dyDescent="0.25">
      <c r="A3207" t="s">
        <v>2630</v>
      </c>
      <c r="P3207" t="str">
        <f t="shared" si="845"/>
        <v xml:space="preserve">  44814   35  1 </v>
      </c>
      <c r="Q3207" t="str">
        <f t="shared" si="845"/>
        <v xml:space="preserve">   0.986 </v>
      </c>
      <c r="R3207" t="str">
        <f t="shared" si="833"/>
        <v xml:space="preserve">    25.0 </v>
      </c>
      <c r="S3207" t="str">
        <f t="shared" si="834"/>
        <v xml:space="preserve">     0.0 </v>
      </c>
      <c r="T3207" t="str">
        <f t="shared" si="835"/>
        <v xml:space="preserve">     0.0 </v>
      </c>
      <c r="U3207" t="str">
        <f t="shared" si="846"/>
        <v xml:space="preserve">         0.0 </v>
      </c>
      <c r="V3207" t="str">
        <f t="shared" si="836"/>
        <v xml:space="preserve">     0.0 </v>
      </c>
      <c r="W3207" t="str">
        <f t="shared" si="837"/>
        <v xml:space="preserve">     0.0</v>
      </c>
      <c r="X3207" t="str">
        <f t="shared" si="847"/>
        <v/>
      </c>
      <c r="Y3207" t="str">
        <f t="shared" si="847"/>
        <v/>
      </c>
      <c r="Z3207" t="str">
        <f t="shared" si="847"/>
        <v/>
      </c>
      <c r="AA3207" t="str">
        <f t="shared" si="838"/>
        <v/>
      </c>
      <c r="AB3207" t="str">
        <f t="shared" si="839"/>
        <v/>
      </c>
      <c r="AC3207" t="str">
        <f t="shared" si="840"/>
        <v/>
      </c>
      <c r="AD3207" t="str">
        <f t="shared" si="846"/>
        <v/>
      </c>
      <c r="AE3207" t="str">
        <f t="shared" si="841"/>
        <v/>
      </c>
      <c r="AF3207" t="str">
        <f t="shared" si="848"/>
        <v/>
      </c>
      <c r="AG3207" t="str">
        <f t="shared" si="848"/>
        <v/>
      </c>
      <c r="AH3207" t="str">
        <f t="shared" si="842"/>
        <v/>
      </c>
      <c r="AI3207" t="str">
        <f t="shared" si="843"/>
        <v/>
      </c>
      <c r="AJ3207" t="str">
        <f t="shared" si="844"/>
        <v/>
      </c>
    </row>
    <row r="3208" spans="1:36" x14ac:dyDescent="0.25">
      <c r="A3208" t="s">
        <v>2631</v>
      </c>
      <c r="P3208" t="str">
        <f t="shared" si="845"/>
        <v xml:space="preserve">  VRDA1-UFV040  </v>
      </c>
      <c r="Q3208" t="str">
        <f t="shared" si="845"/>
        <v xml:space="preserve">    -0.0 </v>
      </c>
      <c r="R3208" t="str">
        <f t="shared" si="833"/>
        <v xml:space="preserve">   -28.5 </v>
      </c>
      <c r="S3208" t="str">
        <f t="shared" si="834"/>
        <v xml:space="preserve">     0.0 </v>
      </c>
      <c r="T3208" t="str">
        <f t="shared" si="835"/>
        <v xml:space="preserve">     0.0 </v>
      </c>
      <c r="U3208" t="str">
        <f t="shared" si="846"/>
        <v xml:space="preserve">         0.0 </v>
      </c>
      <c r="V3208" t="str">
        <f t="shared" si="836"/>
        <v xml:space="preserve">     0.0 </v>
      </c>
      <c r="W3208" t="str">
        <f t="shared" si="837"/>
        <v xml:space="preserve">     0.0 </v>
      </c>
      <c r="X3208" t="str">
        <f t="shared" si="847"/>
        <v xml:space="preserve">       </v>
      </c>
      <c r="Y3208" t="str">
        <f t="shared" si="847"/>
        <v xml:space="preserve">              </v>
      </c>
      <c r="Z3208" t="str">
        <f t="shared" si="847"/>
        <v xml:space="preserve">    </v>
      </c>
      <c r="AA3208" t="str">
        <f t="shared" si="838"/>
        <v xml:space="preserve">         </v>
      </c>
      <c r="AB3208" t="str">
        <f t="shared" si="839"/>
        <v xml:space="preserve">         </v>
      </c>
      <c r="AC3208" t="str">
        <f t="shared" si="840"/>
        <v xml:space="preserve">    </v>
      </c>
      <c r="AD3208" t="str">
        <f t="shared" si="846"/>
        <v/>
      </c>
      <c r="AE3208" t="str">
        <f t="shared" si="841"/>
        <v/>
      </c>
      <c r="AF3208" t="str">
        <f t="shared" si="848"/>
        <v/>
      </c>
      <c r="AG3208" t="str">
        <f t="shared" si="848"/>
        <v/>
      </c>
      <c r="AH3208" t="str">
        <f t="shared" si="842"/>
        <v/>
      </c>
      <c r="AI3208" t="str">
        <f t="shared" si="843"/>
        <v/>
      </c>
      <c r="AJ3208" t="str">
        <f t="shared" si="844"/>
        <v/>
      </c>
    </row>
    <row r="3209" spans="1:36" x14ac:dyDescent="0.25">
      <c r="A3209" t="s">
        <v>2632</v>
      </c>
      <c r="P3209" t="str">
        <f t="shared" si="845"/>
        <v xml:space="preserve">                </v>
      </c>
      <c r="Q3209" t="str">
        <f t="shared" si="845"/>
        <v xml:space="preserve">         </v>
      </c>
      <c r="R3209" t="str">
        <f t="shared" si="833"/>
        <v xml:space="preserve">  9999.0 </v>
      </c>
      <c r="S3209" t="str">
        <f t="shared" si="834"/>
        <v xml:space="preserve">  9999.0 </v>
      </c>
      <c r="T3209" t="str">
        <f t="shared" si="835"/>
        <v xml:space="preserve">  9999.0 </v>
      </c>
      <c r="U3209" t="str">
        <f t="shared" si="846"/>
        <v xml:space="preserve">        0.0% </v>
      </c>
      <c r="V3209" t="str">
        <f t="shared" si="836"/>
        <v xml:space="preserve">         </v>
      </c>
      <c r="W3209" t="str">
        <f t="shared" si="837"/>
        <v xml:space="preserve">         </v>
      </c>
      <c r="X3209" t="str">
        <f t="shared" si="847"/>
        <v xml:space="preserve"> 44813 </v>
      </c>
      <c r="Y3209" t="str">
        <f t="shared" si="847"/>
        <v xml:space="preserve"> CVERED-MG034 </v>
      </c>
      <c r="Z3209" t="str">
        <f t="shared" si="847"/>
        <v xml:space="preserve">  1 </v>
      </c>
      <c r="AA3209" t="str">
        <f t="shared" si="838"/>
        <v xml:space="preserve">    25.0 </v>
      </c>
      <c r="AB3209" t="str">
        <f t="shared" si="839"/>
        <v xml:space="preserve">   -28.5 </v>
      </c>
      <c r="AC3209" t="str">
        <f t="shared" si="840"/>
        <v xml:space="preserve">    38.5 </v>
      </c>
      <c r="AD3209" t="str">
        <f t="shared" si="846"/>
        <v xml:space="preserve">        </v>
      </c>
      <c r="AE3209" t="str">
        <f t="shared" si="841"/>
        <v xml:space="preserve">       </v>
      </c>
      <c r="AF3209" t="str">
        <f t="shared" si="848"/>
        <v xml:space="preserve">     </v>
      </c>
      <c r="AG3209" t="str">
        <f t="shared" si="848"/>
        <v xml:space="preserve">     0.07 </v>
      </c>
      <c r="AH3209" t="str">
        <f t="shared" si="842"/>
        <v xml:space="preserve">    -2.98 </v>
      </c>
      <c r="AI3209" t="str">
        <f t="shared" si="843"/>
        <v xml:space="preserve">       </v>
      </c>
      <c r="AJ3209" t="str">
        <f t="shared" si="844"/>
        <v xml:space="preserve">      </v>
      </c>
    </row>
    <row r="3210" spans="1:36" x14ac:dyDescent="0.25">
      <c r="A3210" t="s">
        <v>6</v>
      </c>
      <c r="P3210" t="str">
        <f t="shared" si="845"/>
        <v xml:space="preserve">  ..............</v>
      </c>
      <c r="Q3210" t="str">
        <f t="shared" si="845"/>
        <v>.........</v>
      </c>
      <c r="R3210" t="str">
        <f t="shared" si="833"/>
        <v>.........</v>
      </c>
      <c r="S3210" t="str">
        <f t="shared" si="834"/>
        <v>.........</v>
      </c>
      <c r="T3210" t="str">
        <f t="shared" si="835"/>
        <v>.........</v>
      </c>
      <c r="U3210" t="str">
        <f t="shared" si="846"/>
        <v>.............</v>
      </c>
      <c r="V3210" t="str">
        <f t="shared" si="836"/>
        <v>.........</v>
      </c>
      <c r="W3210" t="str">
        <f t="shared" si="837"/>
        <v>.........</v>
      </c>
      <c r="X3210" t="str">
        <f t="shared" si="847"/>
        <v>.......</v>
      </c>
      <c r="Y3210" t="str">
        <f t="shared" si="847"/>
        <v>..............</v>
      </c>
      <c r="Z3210" t="str">
        <f t="shared" si="847"/>
        <v>....</v>
      </c>
      <c r="AA3210" t="str">
        <f t="shared" si="838"/>
        <v>.........</v>
      </c>
      <c r="AB3210" t="str">
        <f t="shared" si="839"/>
        <v>.........</v>
      </c>
      <c r="AC3210" t="str">
        <f t="shared" si="840"/>
        <v>.........</v>
      </c>
      <c r="AD3210" t="str">
        <f t="shared" si="846"/>
        <v>........</v>
      </c>
      <c r="AE3210" t="str">
        <f t="shared" si="841"/>
        <v>.......</v>
      </c>
      <c r="AF3210" t="str">
        <f t="shared" si="848"/>
        <v>.....</v>
      </c>
      <c r="AG3210" t="str">
        <f t="shared" si="848"/>
        <v>..........</v>
      </c>
      <c r="AH3210" t="str">
        <f t="shared" si="842"/>
        <v>..........</v>
      </c>
      <c r="AI3210" t="str">
        <f t="shared" si="843"/>
        <v>.......</v>
      </c>
      <c r="AJ3210" t="str">
        <f t="shared" si="844"/>
        <v>.......</v>
      </c>
    </row>
    <row r="3211" spans="1:36" x14ac:dyDescent="0.25">
      <c r="A3211" t="s">
        <v>2633</v>
      </c>
      <c r="P3211" t="str">
        <f t="shared" si="845"/>
        <v xml:space="preserve">  44815   35  1 </v>
      </c>
      <c r="Q3211" t="str">
        <f t="shared" si="845"/>
        <v xml:space="preserve">   0.985 </v>
      </c>
      <c r="R3211" t="str">
        <f t="shared" si="833"/>
        <v xml:space="preserve">    27.5 </v>
      </c>
      <c r="S3211" t="str">
        <f t="shared" si="834"/>
        <v xml:space="preserve">     0.0 </v>
      </c>
      <c r="T3211" t="str">
        <f t="shared" si="835"/>
        <v xml:space="preserve">     0.0 </v>
      </c>
      <c r="U3211" t="str">
        <f t="shared" si="846"/>
        <v xml:space="preserve">         0.0 </v>
      </c>
      <c r="V3211" t="str">
        <f t="shared" si="836"/>
        <v xml:space="preserve">     0.0 </v>
      </c>
      <c r="W3211" t="str">
        <f t="shared" si="837"/>
        <v xml:space="preserve">     0.0</v>
      </c>
      <c r="X3211" t="str">
        <f t="shared" si="847"/>
        <v/>
      </c>
      <c r="Y3211" t="str">
        <f t="shared" si="847"/>
        <v/>
      </c>
      <c r="Z3211" t="str">
        <f t="shared" si="847"/>
        <v/>
      </c>
      <c r="AA3211" t="str">
        <f t="shared" si="838"/>
        <v/>
      </c>
      <c r="AB3211" t="str">
        <f t="shared" si="839"/>
        <v/>
      </c>
      <c r="AC3211" t="str">
        <f t="shared" si="840"/>
        <v/>
      </c>
      <c r="AD3211" t="str">
        <f t="shared" si="846"/>
        <v/>
      </c>
      <c r="AE3211" t="str">
        <f t="shared" si="841"/>
        <v/>
      </c>
      <c r="AF3211" t="str">
        <f t="shared" si="848"/>
        <v/>
      </c>
      <c r="AG3211" t="str">
        <f t="shared" si="848"/>
        <v/>
      </c>
      <c r="AH3211" t="str">
        <f t="shared" si="842"/>
        <v/>
      </c>
      <c r="AI3211" t="str">
        <f t="shared" si="843"/>
        <v/>
      </c>
      <c r="AJ3211" t="str">
        <f t="shared" si="844"/>
        <v/>
      </c>
    </row>
    <row r="3212" spans="1:36" x14ac:dyDescent="0.25">
      <c r="A3212" t="s">
        <v>2634</v>
      </c>
      <c r="P3212" t="str">
        <f t="shared" si="845"/>
        <v xml:space="preserve">  VRDA2-UFV040  </v>
      </c>
      <c r="Q3212" t="str">
        <f t="shared" si="845"/>
        <v xml:space="preserve">     0.1 </v>
      </c>
      <c r="R3212" t="str">
        <f t="shared" si="833"/>
        <v xml:space="preserve">   -31.8 </v>
      </c>
      <c r="S3212" t="str">
        <f t="shared" si="834"/>
        <v xml:space="preserve">     0.0 </v>
      </c>
      <c r="T3212" t="str">
        <f t="shared" si="835"/>
        <v xml:space="preserve">     0.0 </v>
      </c>
      <c r="U3212" t="str">
        <f t="shared" si="846"/>
        <v xml:space="preserve">         0.0 </v>
      </c>
      <c r="V3212" t="str">
        <f t="shared" si="836"/>
        <v xml:space="preserve">     0.0 </v>
      </c>
      <c r="W3212" t="str">
        <f t="shared" si="837"/>
        <v xml:space="preserve">     0.0 </v>
      </c>
      <c r="X3212" t="str">
        <f t="shared" si="847"/>
        <v xml:space="preserve">       </v>
      </c>
      <c r="Y3212" t="str">
        <f t="shared" si="847"/>
        <v xml:space="preserve">              </v>
      </c>
      <c r="Z3212" t="str">
        <f t="shared" si="847"/>
        <v xml:space="preserve">    </v>
      </c>
      <c r="AA3212" t="str">
        <f t="shared" si="838"/>
        <v xml:space="preserve">         </v>
      </c>
      <c r="AB3212" t="str">
        <f t="shared" si="839"/>
        <v xml:space="preserve">         </v>
      </c>
      <c r="AC3212" t="str">
        <f t="shared" si="840"/>
        <v xml:space="preserve">    </v>
      </c>
      <c r="AD3212" t="str">
        <f t="shared" si="846"/>
        <v/>
      </c>
      <c r="AE3212" t="str">
        <f t="shared" si="841"/>
        <v/>
      </c>
      <c r="AF3212" t="str">
        <f t="shared" si="848"/>
        <v/>
      </c>
      <c r="AG3212" t="str">
        <f t="shared" si="848"/>
        <v/>
      </c>
      <c r="AH3212" t="str">
        <f t="shared" si="842"/>
        <v/>
      </c>
      <c r="AI3212" t="str">
        <f t="shared" si="843"/>
        <v/>
      </c>
      <c r="AJ3212" t="str">
        <f t="shared" si="844"/>
        <v/>
      </c>
    </row>
    <row r="3213" spans="1:36" x14ac:dyDescent="0.25">
      <c r="A3213" t="s">
        <v>2635</v>
      </c>
      <c r="P3213" t="str">
        <f t="shared" si="845"/>
        <v xml:space="preserve">                </v>
      </c>
      <c r="Q3213" t="str">
        <f t="shared" si="845"/>
        <v xml:space="preserve">         </v>
      </c>
      <c r="R3213" t="str">
        <f t="shared" si="833"/>
        <v xml:space="preserve">  9999.0 </v>
      </c>
      <c r="S3213" t="str">
        <f t="shared" si="834"/>
        <v xml:space="preserve">  9999.0 </v>
      </c>
      <c r="T3213" t="str">
        <f t="shared" si="835"/>
        <v xml:space="preserve">  9999.0 </v>
      </c>
      <c r="U3213" t="str">
        <f t="shared" si="846"/>
        <v xml:space="preserve">        0.0% </v>
      </c>
      <c r="V3213" t="str">
        <f t="shared" si="836"/>
        <v xml:space="preserve">         </v>
      </c>
      <c r="W3213" t="str">
        <f t="shared" si="837"/>
        <v xml:space="preserve">         </v>
      </c>
      <c r="X3213" t="str">
        <f t="shared" si="847"/>
        <v xml:space="preserve"> 44813 </v>
      </c>
      <c r="Y3213" t="str">
        <f t="shared" si="847"/>
        <v xml:space="preserve"> CVERED-MG034 </v>
      </c>
      <c r="Z3213" t="str">
        <f t="shared" si="847"/>
        <v xml:space="preserve">  1 </v>
      </c>
      <c r="AA3213" t="str">
        <f t="shared" si="838"/>
        <v xml:space="preserve">    27.5 </v>
      </c>
      <c r="AB3213" t="str">
        <f t="shared" si="839"/>
        <v xml:space="preserve">   -31.8 </v>
      </c>
      <c r="AC3213" t="str">
        <f t="shared" si="840"/>
        <v xml:space="preserve">    42.7 </v>
      </c>
      <c r="AD3213" t="str">
        <f t="shared" si="846"/>
        <v xml:space="preserve">        </v>
      </c>
      <c r="AE3213" t="str">
        <f t="shared" si="841"/>
        <v xml:space="preserve">       </v>
      </c>
      <c r="AF3213" t="str">
        <f t="shared" si="848"/>
        <v xml:space="preserve">     </v>
      </c>
      <c r="AG3213" t="str">
        <f t="shared" si="848"/>
        <v xml:space="preserve">     0.09 </v>
      </c>
      <c r="AH3213" t="str">
        <f t="shared" si="842"/>
        <v xml:space="preserve">    -2.85 </v>
      </c>
      <c r="AI3213" t="str">
        <f t="shared" si="843"/>
        <v xml:space="preserve">       </v>
      </c>
      <c r="AJ3213" t="str">
        <f t="shared" si="844"/>
        <v xml:space="preserve">      </v>
      </c>
    </row>
    <row r="3214" spans="1:36" x14ac:dyDescent="0.25">
      <c r="A3214" t="s">
        <v>6</v>
      </c>
      <c r="P3214" t="str">
        <f t="shared" si="845"/>
        <v xml:space="preserve">  ..............</v>
      </c>
      <c r="Q3214" t="str">
        <f t="shared" si="845"/>
        <v>.........</v>
      </c>
      <c r="R3214" t="str">
        <f t="shared" si="833"/>
        <v>.........</v>
      </c>
      <c r="S3214" t="str">
        <f t="shared" si="834"/>
        <v>.........</v>
      </c>
      <c r="T3214" t="str">
        <f t="shared" si="835"/>
        <v>.........</v>
      </c>
      <c r="U3214" t="str">
        <f t="shared" si="846"/>
        <v>.............</v>
      </c>
      <c r="V3214" t="str">
        <f t="shared" si="836"/>
        <v>.........</v>
      </c>
      <c r="W3214" t="str">
        <f t="shared" si="837"/>
        <v>.........</v>
      </c>
      <c r="X3214" t="str">
        <f t="shared" si="847"/>
        <v>.......</v>
      </c>
      <c r="Y3214" t="str">
        <f t="shared" si="847"/>
        <v>..............</v>
      </c>
      <c r="Z3214" t="str">
        <f t="shared" si="847"/>
        <v>....</v>
      </c>
      <c r="AA3214" t="str">
        <f t="shared" si="838"/>
        <v>.........</v>
      </c>
      <c r="AB3214" t="str">
        <f t="shared" si="839"/>
        <v>.........</v>
      </c>
      <c r="AC3214" t="str">
        <f t="shared" si="840"/>
        <v>.........</v>
      </c>
      <c r="AD3214" t="str">
        <f t="shared" si="846"/>
        <v>........</v>
      </c>
      <c r="AE3214" t="str">
        <f t="shared" si="841"/>
        <v>.......</v>
      </c>
      <c r="AF3214" t="str">
        <f t="shared" si="848"/>
        <v>.....</v>
      </c>
      <c r="AG3214" t="str">
        <f t="shared" si="848"/>
        <v>..........</v>
      </c>
      <c r="AH3214" t="str">
        <f t="shared" si="842"/>
        <v>..........</v>
      </c>
      <c r="AI3214" t="str">
        <f t="shared" si="843"/>
        <v>.......</v>
      </c>
      <c r="AJ3214" t="str">
        <f t="shared" si="844"/>
        <v>.......</v>
      </c>
    </row>
    <row r="3215" spans="1:36" x14ac:dyDescent="0.25">
      <c r="A3215" t="s">
        <v>2636</v>
      </c>
      <c r="P3215" t="str">
        <f t="shared" si="845"/>
        <v xml:space="preserve">  44936  991  0 </v>
      </c>
      <c r="Q3215" t="str">
        <f t="shared" si="845"/>
        <v xml:space="preserve">   1.023 </v>
      </c>
      <c r="R3215" t="str">
        <f t="shared" si="833"/>
        <v xml:space="preserve">     0.0 </v>
      </c>
      <c r="S3215" t="str">
        <f t="shared" si="834"/>
        <v xml:space="preserve">     0.0 </v>
      </c>
      <c r="T3215" t="str">
        <f t="shared" si="835"/>
        <v xml:space="preserve">     0.0 </v>
      </c>
      <c r="U3215" t="str">
        <f t="shared" si="846"/>
        <v xml:space="preserve">         0.0 </v>
      </c>
      <c r="V3215" t="str">
        <f t="shared" si="836"/>
        <v xml:space="preserve">     0.0 </v>
      </c>
      <c r="W3215" t="str">
        <f t="shared" si="837"/>
        <v xml:space="preserve">     0.0</v>
      </c>
      <c r="X3215" t="str">
        <f t="shared" si="847"/>
        <v/>
      </c>
      <c r="Y3215" t="str">
        <f t="shared" si="847"/>
        <v/>
      </c>
      <c r="Z3215" t="str">
        <f t="shared" si="847"/>
        <v/>
      </c>
      <c r="AA3215" t="str">
        <f t="shared" si="838"/>
        <v/>
      </c>
      <c r="AB3215" t="str">
        <f t="shared" si="839"/>
        <v/>
      </c>
      <c r="AC3215" t="str">
        <f t="shared" si="840"/>
        <v/>
      </c>
      <c r="AD3215" t="str">
        <f t="shared" si="846"/>
        <v/>
      </c>
      <c r="AE3215" t="str">
        <f t="shared" si="841"/>
        <v/>
      </c>
      <c r="AF3215" t="str">
        <f t="shared" si="848"/>
        <v/>
      </c>
      <c r="AG3215" t="str">
        <f t="shared" si="848"/>
        <v/>
      </c>
      <c r="AH3215" t="str">
        <f t="shared" si="842"/>
        <v/>
      </c>
      <c r="AI3215" t="str">
        <f t="shared" si="843"/>
        <v/>
      </c>
      <c r="AJ3215" t="str">
        <f t="shared" si="844"/>
        <v/>
      </c>
    </row>
    <row r="3216" spans="1:36" x14ac:dyDescent="0.25">
      <c r="A3216" t="s">
        <v>2637</v>
      </c>
      <c r="P3216" t="str">
        <f t="shared" si="845"/>
        <v xml:space="preserve">  CPREJK-MG000  </v>
      </c>
      <c r="Q3216" t="str">
        <f t="shared" si="845"/>
        <v xml:space="preserve">    -7.5 </v>
      </c>
      <c r="R3216" t="str">
        <f t="shared" si="833"/>
        <v xml:space="preserve">     0.0 </v>
      </c>
      <c r="S3216" t="str">
        <f t="shared" si="834"/>
        <v xml:space="preserve">     0.0 </v>
      </c>
      <c r="T3216" t="str">
        <f t="shared" si="835"/>
        <v xml:space="preserve">     0.0 </v>
      </c>
      <c r="U3216" t="str">
        <f t="shared" si="846"/>
        <v xml:space="preserve">         0.0 </v>
      </c>
      <c r="V3216" t="str">
        <f t="shared" si="836"/>
        <v xml:space="preserve">     0.0 </v>
      </c>
      <c r="W3216" t="str">
        <f t="shared" si="837"/>
        <v xml:space="preserve">     0.0 </v>
      </c>
      <c r="X3216" t="str">
        <f t="shared" si="847"/>
        <v xml:space="preserve">       </v>
      </c>
      <c r="Y3216" t="str">
        <f t="shared" si="847"/>
        <v xml:space="preserve">              </v>
      </c>
      <c r="Z3216" t="str">
        <f t="shared" si="847"/>
        <v xml:space="preserve">    </v>
      </c>
      <c r="AA3216" t="str">
        <f t="shared" si="838"/>
        <v xml:space="preserve">         </v>
      </c>
      <c r="AB3216" t="str">
        <f t="shared" si="839"/>
        <v xml:space="preserve">         </v>
      </c>
      <c r="AC3216" t="str">
        <f t="shared" si="840"/>
        <v xml:space="preserve">    </v>
      </c>
      <c r="AD3216" t="str">
        <f t="shared" si="846"/>
        <v/>
      </c>
      <c r="AE3216" t="str">
        <f t="shared" si="841"/>
        <v/>
      </c>
      <c r="AF3216" t="str">
        <f t="shared" si="848"/>
        <v/>
      </c>
      <c r="AG3216" t="str">
        <f t="shared" si="848"/>
        <v/>
      </c>
      <c r="AH3216" t="str">
        <f t="shared" si="842"/>
        <v/>
      </c>
      <c r="AI3216" t="str">
        <f t="shared" si="843"/>
        <v/>
      </c>
      <c r="AJ3216" t="str">
        <f t="shared" si="844"/>
        <v/>
      </c>
    </row>
    <row r="3217" spans="1:36" x14ac:dyDescent="0.25">
      <c r="A3217" t="s">
        <v>2638</v>
      </c>
      <c r="P3217" t="str">
        <f t="shared" si="845"/>
        <v xml:space="preserve">                </v>
      </c>
      <c r="Q3217" t="str">
        <f t="shared" si="845"/>
        <v xml:space="preserve">         </v>
      </c>
      <c r="R3217" t="str">
        <f t="shared" si="833"/>
        <v xml:space="preserve">   390.0 </v>
      </c>
      <c r="S3217" t="str">
        <f t="shared" si="834"/>
        <v xml:space="preserve">   390.0 </v>
      </c>
      <c r="T3217" t="str">
        <f t="shared" si="835"/>
        <v xml:space="preserve">   390.0 </v>
      </c>
      <c r="U3217" t="str">
        <f t="shared" si="846"/>
        <v xml:space="preserve">       29.1% </v>
      </c>
      <c r="V3217" t="str">
        <f t="shared" si="836"/>
        <v xml:space="preserve">         </v>
      </c>
      <c r="W3217" t="str">
        <f t="shared" si="837"/>
        <v xml:space="preserve">         </v>
      </c>
      <c r="X3217" t="str">
        <f t="shared" si="847"/>
        <v xml:space="preserve"> 44798 </v>
      </c>
      <c r="Y3217" t="str">
        <f t="shared" si="847"/>
        <v xml:space="preserve"> CPREJK-MG345 </v>
      </c>
      <c r="Z3217" t="str">
        <f t="shared" si="847"/>
        <v xml:space="preserve">  1 </v>
      </c>
      <c r="AA3217" t="str">
        <f t="shared" si="838"/>
        <v xml:space="preserve">    89.6 </v>
      </c>
      <c r="AB3217" t="str">
        <f t="shared" si="839"/>
        <v xml:space="preserve">   -73.5 </v>
      </c>
      <c r="AC3217" t="str">
        <f t="shared" si="840"/>
        <v xml:space="preserve">   113.3 </v>
      </c>
      <c r="AD3217" t="str">
        <f t="shared" si="846"/>
        <v xml:space="preserve">        </v>
      </c>
      <c r="AE3217" t="str">
        <f t="shared" si="841"/>
        <v xml:space="preserve">       </v>
      </c>
      <c r="AF3217" t="str">
        <f t="shared" si="848"/>
        <v xml:space="preserve">     </v>
      </c>
      <c r="AG3217" t="str">
        <f t="shared" si="848"/>
        <v xml:space="preserve">     0.00 </v>
      </c>
      <c r="AH3217" t="str">
        <f t="shared" si="842"/>
        <v xml:space="preserve">     0.10 </v>
      </c>
      <c r="AI3217" t="str">
        <f t="shared" si="843"/>
        <v xml:space="preserve">       </v>
      </c>
      <c r="AJ3217" t="str">
        <f t="shared" si="844"/>
        <v xml:space="preserve">      </v>
      </c>
    </row>
    <row r="3218" spans="1:36" x14ac:dyDescent="0.25">
      <c r="A3218" t="s">
        <v>2639</v>
      </c>
      <c r="P3218" t="str">
        <f t="shared" si="845"/>
        <v xml:space="preserve">                </v>
      </c>
      <c r="Q3218" t="str">
        <f t="shared" si="845"/>
        <v xml:space="preserve">         </v>
      </c>
      <c r="R3218" t="str">
        <f t="shared" si="833"/>
        <v xml:space="preserve">   390.0 </v>
      </c>
      <c r="S3218" t="str">
        <f t="shared" si="834"/>
        <v xml:space="preserve">   390.0 </v>
      </c>
      <c r="T3218" t="str">
        <f t="shared" si="835"/>
        <v xml:space="preserve">   390.0 </v>
      </c>
      <c r="U3218" t="str">
        <f t="shared" si="846"/>
        <v xml:space="preserve">       29.1% </v>
      </c>
      <c r="V3218" t="str">
        <f t="shared" si="836"/>
        <v xml:space="preserve">         </v>
      </c>
      <c r="W3218" t="str">
        <f t="shared" si="837"/>
        <v xml:space="preserve">         </v>
      </c>
      <c r="X3218" t="str">
        <f t="shared" si="847"/>
        <v xml:space="preserve"> 44799 </v>
      </c>
      <c r="Y3218" t="str">
        <f t="shared" si="847"/>
        <v xml:space="preserve"> CPREJK-MG034 </v>
      </c>
      <c r="Z3218" t="str">
        <f t="shared" si="847"/>
        <v xml:space="preserve">  1 </v>
      </c>
      <c r="AA3218" t="str">
        <f t="shared" si="838"/>
        <v xml:space="preserve">   -89.6 </v>
      </c>
      <c r="AB3218" t="str">
        <f t="shared" si="839"/>
        <v xml:space="preserve">    73.5 </v>
      </c>
      <c r="AC3218" t="str">
        <f t="shared" si="840"/>
        <v xml:space="preserve">   113.3 </v>
      </c>
      <c r="AD3218" t="str">
        <f t="shared" si="846"/>
        <v xml:space="preserve">        </v>
      </c>
      <c r="AE3218" t="str">
        <f t="shared" si="841"/>
        <v xml:space="preserve">       </v>
      </c>
      <c r="AF3218" t="str">
        <f t="shared" si="848"/>
        <v xml:space="preserve">     </v>
      </c>
      <c r="AG3218" t="str">
        <f t="shared" si="848"/>
        <v xml:space="preserve">     0.10 </v>
      </c>
      <c r="AH3218" t="str">
        <f t="shared" si="842"/>
        <v xml:space="preserve">     5.10 </v>
      </c>
      <c r="AI3218" t="str">
        <f t="shared" si="843"/>
        <v xml:space="preserve">       </v>
      </c>
      <c r="AJ3218" t="str">
        <f t="shared" si="844"/>
        <v xml:space="preserve">      </v>
      </c>
    </row>
    <row r="3219" spans="1:36" x14ac:dyDescent="0.25">
      <c r="A3219" t="s">
        <v>2640</v>
      </c>
      <c r="P3219" t="str">
        <f t="shared" si="845"/>
        <v xml:space="preserve">                </v>
      </c>
      <c r="Q3219" t="str">
        <f t="shared" si="845"/>
        <v xml:space="preserve">         </v>
      </c>
      <c r="R3219" t="str">
        <f t="shared" si="833"/>
        <v xml:space="preserve">   390.0 </v>
      </c>
      <c r="S3219" t="str">
        <f t="shared" si="834"/>
        <v xml:space="preserve">   390.0 </v>
      </c>
      <c r="T3219" t="str">
        <f t="shared" si="835"/>
        <v xml:space="preserve">   390.0 </v>
      </c>
      <c r="U3219" t="str">
        <f t="shared" si="846"/>
        <v xml:space="preserve">        0.0% </v>
      </c>
      <c r="V3219" t="str">
        <f t="shared" si="836"/>
        <v xml:space="preserve">         </v>
      </c>
      <c r="W3219" t="str">
        <f t="shared" si="837"/>
        <v xml:space="preserve">         </v>
      </c>
      <c r="X3219" t="str">
        <f t="shared" si="847"/>
        <v xml:space="preserve"> 44937 </v>
      </c>
      <c r="Y3219" t="str">
        <f t="shared" si="847"/>
        <v xml:space="preserve"> CPREJK-MG013 </v>
      </c>
      <c r="Z3219" t="str">
        <f t="shared" si="847"/>
        <v xml:space="preserve">  1 </v>
      </c>
      <c r="AA3219" t="str">
        <f t="shared" si="838"/>
        <v xml:space="preserve">     0.0 </v>
      </c>
      <c r="AB3219" t="str">
        <f t="shared" si="839"/>
        <v xml:space="preserve">     0.0 </v>
      </c>
      <c r="AC3219" t="str">
        <f t="shared" si="840"/>
        <v xml:space="preserve">     0.0 </v>
      </c>
      <c r="AD3219" t="str">
        <f t="shared" si="846"/>
        <v xml:space="preserve">        </v>
      </c>
      <c r="AE3219" t="str">
        <f t="shared" si="841"/>
        <v xml:space="preserve">       </v>
      </c>
      <c r="AF3219" t="str">
        <f t="shared" si="848"/>
        <v xml:space="preserve">     </v>
      </c>
      <c r="AG3219" t="str">
        <f t="shared" si="848"/>
        <v xml:space="preserve">     0.00 </v>
      </c>
      <c r="AH3219" t="str">
        <f t="shared" si="842"/>
        <v xml:space="preserve">     0.00 </v>
      </c>
      <c r="AI3219" t="str">
        <f t="shared" si="843"/>
        <v xml:space="preserve">       </v>
      </c>
      <c r="AJ3219" t="str">
        <f t="shared" si="844"/>
        <v xml:space="preserve">      </v>
      </c>
    </row>
    <row r="3220" spans="1:36" x14ac:dyDescent="0.25">
      <c r="A3220" t="s">
        <v>6</v>
      </c>
      <c r="P3220" t="str">
        <f t="shared" si="845"/>
        <v xml:space="preserve">  ..............</v>
      </c>
      <c r="Q3220" t="str">
        <f t="shared" si="845"/>
        <v>.........</v>
      </c>
      <c r="R3220" t="str">
        <f t="shared" si="833"/>
        <v>.........</v>
      </c>
      <c r="S3220" t="str">
        <f t="shared" si="834"/>
        <v>.........</v>
      </c>
      <c r="T3220" t="str">
        <f t="shared" si="835"/>
        <v>.........</v>
      </c>
      <c r="U3220" t="str">
        <f t="shared" si="846"/>
        <v>.............</v>
      </c>
      <c r="V3220" t="str">
        <f t="shared" si="836"/>
        <v>.........</v>
      </c>
      <c r="W3220" t="str">
        <f t="shared" si="837"/>
        <v>.........</v>
      </c>
      <c r="X3220" t="str">
        <f t="shared" si="847"/>
        <v>.......</v>
      </c>
      <c r="Y3220" t="str">
        <f t="shared" si="847"/>
        <v>..............</v>
      </c>
      <c r="Z3220" t="str">
        <f t="shared" si="847"/>
        <v>....</v>
      </c>
      <c r="AA3220" t="str">
        <f t="shared" si="838"/>
        <v>.........</v>
      </c>
      <c r="AB3220" t="str">
        <f t="shared" si="839"/>
        <v>.........</v>
      </c>
      <c r="AC3220" t="str">
        <f t="shared" si="840"/>
        <v>.........</v>
      </c>
      <c r="AD3220" t="str">
        <f t="shared" si="846"/>
        <v>........</v>
      </c>
      <c r="AE3220" t="str">
        <f t="shared" si="841"/>
        <v>.......</v>
      </c>
      <c r="AF3220" t="str">
        <f t="shared" si="848"/>
        <v>.....</v>
      </c>
      <c r="AG3220" t="str">
        <f t="shared" si="848"/>
        <v>..........</v>
      </c>
      <c r="AH3220" t="str">
        <f t="shared" si="842"/>
        <v>..........</v>
      </c>
      <c r="AI3220" t="str">
        <f t="shared" si="843"/>
        <v>.......</v>
      </c>
      <c r="AJ3220" t="str">
        <f t="shared" si="844"/>
        <v>.......</v>
      </c>
    </row>
    <row r="3221" spans="1:36" x14ac:dyDescent="0.25">
      <c r="A3221" t="s">
        <v>2641</v>
      </c>
      <c r="P3221" t="str">
        <f t="shared" si="845"/>
        <v xml:space="preserve">  44937   14  0 </v>
      </c>
      <c r="Q3221" t="str">
        <f t="shared" si="845"/>
        <v xml:space="preserve">   1.023 </v>
      </c>
      <c r="R3221" t="str">
        <f t="shared" si="833"/>
        <v xml:space="preserve">     0.0 </v>
      </c>
      <c r="S3221" t="str">
        <f t="shared" si="834"/>
        <v xml:space="preserve">     0.0 </v>
      </c>
      <c r="T3221" t="str">
        <f t="shared" si="835"/>
        <v xml:space="preserve">     0.0 </v>
      </c>
      <c r="U3221" t="str">
        <f t="shared" si="846"/>
        <v xml:space="preserve">         0.0 </v>
      </c>
      <c r="V3221" t="str">
        <f t="shared" si="836"/>
        <v xml:space="preserve">     0.0 </v>
      </c>
      <c r="W3221" t="str">
        <f t="shared" si="837"/>
        <v xml:space="preserve">     0.0</v>
      </c>
      <c r="X3221" t="str">
        <f t="shared" si="847"/>
        <v/>
      </c>
      <c r="Y3221" t="str">
        <f t="shared" si="847"/>
        <v/>
      </c>
      <c r="Z3221" t="str">
        <f t="shared" si="847"/>
        <v/>
      </c>
      <c r="AA3221" t="str">
        <f t="shared" si="838"/>
        <v/>
      </c>
      <c r="AB3221" t="str">
        <f t="shared" si="839"/>
        <v/>
      </c>
      <c r="AC3221" t="str">
        <f t="shared" si="840"/>
        <v/>
      </c>
      <c r="AD3221" t="str">
        <f t="shared" si="846"/>
        <v/>
      </c>
      <c r="AE3221" t="str">
        <f t="shared" si="841"/>
        <v/>
      </c>
      <c r="AF3221" t="str">
        <f t="shared" si="848"/>
        <v/>
      </c>
      <c r="AG3221" t="str">
        <f t="shared" si="848"/>
        <v/>
      </c>
      <c r="AH3221" t="str">
        <f t="shared" si="842"/>
        <v/>
      </c>
      <c r="AI3221" t="str">
        <f t="shared" si="843"/>
        <v/>
      </c>
      <c r="AJ3221" t="str">
        <f t="shared" si="844"/>
        <v/>
      </c>
    </row>
    <row r="3222" spans="1:36" x14ac:dyDescent="0.25">
      <c r="A3222" t="s">
        <v>2642</v>
      </c>
      <c r="P3222" t="str">
        <f t="shared" si="845"/>
        <v xml:space="preserve">  CPREJK-MG013  </v>
      </c>
      <c r="Q3222" t="str">
        <f t="shared" si="845"/>
        <v xml:space="preserve">    -7.5 </v>
      </c>
      <c r="R3222" t="str">
        <f t="shared" si="833"/>
        <v xml:space="preserve">     0.0 </v>
      </c>
      <c r="S3222" t="str">
        <f t="shared" si="834"/>
        <v xml:space="preserve">     0.0 </v>
      </c>
      <c r="T3222" t="str">
        <f t="shared" si="835"/>
        <v xml:space="preserve">     0.0 </v>
      </c>
      <c r="U3222" t="str">
        <f t="shared" si="846"/>
        <v xml:space="preserve">         0.0 </v>
      </c>
      <c r="V3222" t="str">
        <f t="shared" si="836"/>
        <v xml:space="preserve">     0.0 </v>
      </c>
      <c r="W3222" t="str">
        <f t="shared" si="837"/>
        <v xml:space="preserve">     0.0 </v>
      </c>
      <c r="X3222" t="str">
        <f t="shared" si="847"/>
        <v xml:space="preserve">       </v>
      </c>
      <c r="Y3222" t="str">
        <f t="shared" si="847"/>
        <v xml:space="preserve">              </v>
      </c>
      <c r="Z3222" t="str">
        <f t="shared" si="847"/>
        <v xml:space="preserve">    </v>
      </c>
      <c r="AA3222" t="str">
        <f t="shared" si="838"/>
        <v xml:space="preserve">         </v>
      </c>
      <c r="AB3222" t="str">
        <f t="shared" si="839"/>
        <v xml:space="preserve">         </v>
      </c>
      <c r="AC3222" t="str">
        <f t="shared" si="840"/>
        <v xml:space="preserve">    </v>
      </c>
      <c r="AD3222" t="str">
        <f t="shared" si="846"/>
        <v/>
      </c>
      <c r="AE3222" t="str">
        <f t="shared" si="841"/>
        <v/>
      </c>
      <c r="AF3222" t="str">
        <f t="shared" si="848"/>
        <v/>
      </c>
      <c r="AG3222" t="str">
        <f t="shared" si="848"/>
        <v/>
      </c>
      <c r="AH3222" t="str">
        <f t="shared" si="842"/>
        <v/>
      </c>
      <c r="AI3222" t="str">
        <f t="shared" si="843"/>
        <v/>
      </c>
      <c r="AJ3222" t="str">
        <f t="shared" si="844"/>
        <v/>
      </c>
    </row>
    <row r="3223" spans="1:36" x14ac:dyDescent="0.25">
      <c r="A3223" t="s">
        <v>2643</v>
      </c>
      <c r="P3223" t="str">
        <f t="shared" si="845"/>
        <v xml:space="preserve">                </v>
      </c>
      <c r="Q3223" t="str">
        <f t="shared" si="845"/>
        <v xml:space="preserve">         </v>
      </c>
      <c r="R3223" t="str">
        <f t="shared" si="833"/>
        <v xml:space="preserve">   390.0 </v>
      </c>
      <c r="S3223" t="str">
        <f t="shared" si="834"/>
        <v xml:space="preserve">   390.0 </v>
      </c>
      <c r="T3223" t="str">
        <f t="shared" si="835"/>
        <v xml:space="preserve">   390.0 </v>
      </c>
      <c r="U3223" t="str">
        <f t="shared" si="846"/>
        <v xml:space="preserve">        0.0% </v>
      </c>
      <c r="V3223" t="str">
        <f t="shared" si="836"/>
        <v xml:space="preserve">         </v>
      </c>
      <c r="W3223" t="str">
        <f t="shared" si="837"/>
        <v xml:space="preserve">         </v>
      </c>
      <c r="X3223" t="str">
        <f t="shared" si="847"/>
        <v xml:space="preserve"> 44936 </v>
      </c>
      <c r="Y3223" t="str">
        <f t="shared" si="847"/>
        <v xml:space="preserve"> CPREJK-MG000 </v>
      </c>
      <c r="Z3223" t="str">
        <f t="shared" si="847"/>
        <v xml:space="preserve">  1 </v>
      </c>
      <c r="AA3223" t="str">
        <f t="shared" si="838"/>
        <v xml:space="preserve">     0.0 </v>
      </c>
      <c r="AB3223" t="str">
        <f t="shared" si="839"/>
        <v xml:space="preserve">     0.0 </v>
      </c>
      <c r="AC3223" t="str">
        <f t="shared" si="840"/>
        <v xml:space="preserve">     0.0 </v>
      </c>
      <c r="AD3223" t="str">
        <f t="shared" si="846"/>
        <v xml:space="preserve"> 1.000F </v>
      </c>
      <c r="AE3223" t="str">
        <f t="shared" si="841"/>
        <v xml:space="preserve">       </v>
      </c>
      <c r="AF3223" t="str">
        <f t="shared" si="848"/>
        <v xml:space="preserve">     </v>
      </c>
      <c r="AG3223" t="str">
        <f t="shared" si="848"/>
        <v xml:space="preserve">     0.00 </v>
      </c>
      <c r="AH3223" t="str">
        <f t="shared" si="842"/>
        <v xml:space="preserve">     0.00 </v>
      </c>
      <c r="AI3223" t="str">
        <f t="shared" si="843"/>
        <v xml:space="preserve">       </v>
      </c>
      <c r="AJ3223" t="str">
        <f t="shared" si="844"/>
        <v xml:space="preserve">      </v>
      </c>
    </row>
    <row r="3224" spans="1:36" x14ac:dyDescent="0.25">
      <c r="A3224" t="s">
        <v>6</v>
      </c>
      <c r="P3224" t="str">
        <f t="shared" si="845"/>
        <v xml:space="preserve">  ..............</v>
      </c>
      <c r="Q3224" t="str">
        <f t="shared" si="845"/>
        <v>.........</v>
      </c>
      <c r="R3224" t="str">
        <f t="shared" si="833"/>
        <v>.........</v>
      </c>
      <c r="S3224" t="str">
        <f t="shared" si="834"/>
        <v>.........</v>
      </c>
      <c r="T3224" t="str">
        <f t="shared" si="835"/>
        <v>.........</v>
      </c>
      <c r="U3224" t="str">
        <f t="shared" si="846"/>
        <v>.............</v>
      </c>
      <c r="V3224" t="str">
        <f t="shared" si="836"/>
        <v>.........</v>
      </c>
      <c r="W3224" t="str">
        <f t="shared" si="837"/>
        <v>.........</v>
      </c>
      <c r="X3224" t="str">
        <f t="shared" si="847"/>
        <v>.......</v>
      </c>
      <c r="Y3224" t="str">
        <f t="shared" si="847"/>
        <v>..............</v>
      </c>
      <c r="Z3224" t="str">
        <f t="shared" si="847"/>
        <v>....</v>
      </c>
      <c r="AA3224" t="str">
        <f t="shared" si="838"/>
        <v>.........</v>
      </c>
      <c r="AB3224" t="str">
        <f t="shared" si="839"/>
        <v>.........</v>
      </c>
      <c r="AC3224" t="str">
        <f t="shared" si="840"/>
        <v>.........</v>
      </c>
      <c r="AD3224" t="str">
        <f t="shared" si="846"/>
        <v>........</v>
      </c>
      <c r="AE3224" t="str">
        <f t="shared" si="841"/>
        <v>.......</v>
      </c>
      <c r="AF3224" t="str">
        <f t="shared" si="848"/>
        <v>.....</v>
      </c>
      <c r="AG3224" t="str">
        <f t="shared" si="848"/>
        <v>..........</v>
      </c>
      <c r="AH3224" t="str">
        <f t="shared" si="842"/>
        <v>..........</v>
      </c>
      <c r="AI3224" t="str">
        <f t="shared" si="843"/>
        <v>.......</v>
      </c>
      <c r="AJ3224" t="str">
        <f t="shared" si="844"/>
        <v>.......</v>
      </c>
    </row>
    <row r="3225" spans="1:36" x14ac:dyDescent="0.25">
      <c r="A3225" t="s">
        <v>2644</v>
      </c>
      <c r="P3225" t="str">
        <f t="shared" si="845"/>
        <v xml:space="preserve">  99950  345  0 </v>
      </c>
      <c r="Q3225" t="str">
        <f t="shared" si="845"/>
        <v xml:space="preserve">   1.010 </v>
      </c>
      <c r="R3225" t="str">
        <f t="shared" si="833"/>
        <v xml:space="preserve">     0.0 </v>
      </c>
      <c r="S3225" t="str">
        <f t="shared" si="834"/>
        <v xml:space="preserve">     0.0 </v>
      </c>
      <c r="T3225" t="str">
        <f t="shared" si="835"/>
        <v xml:space="preserve">     0.0 </v>
      </c>
      <c r="U3225" t="str">
        <f t="shared" si="846"/>
        <v xml:space="preserve">         0.0 </v>
      </c>
      <c r="V3225" t="str">
        <f t="shared" si="836"/>
        <v xml:space="preserve">     0.0 </v>
      </c>
      <c r="W3225" t="str">
        <f t="shared" si="837"/>
        <v xml:space="preserve">     0.0</v>
      </c>
      <c r="X3225" t="str">
        <f t="shared" si="847"/>
        <v/>
      </c>
      <c r="Y3225" t="str">
        <f t="shared" si="847"/>
        <v/>
      </c>
      <c r="Z3225" t="str">
        <f t="shared" si="847"/>
        <v/>
      </c>
      <c r="AA3225" t="str">
        <f t="shared" si="838"/>
        <v/>
      </c>
      <c r="AB3225" t="str">
        <f t="shared" si="839"/>
        <v/>
      </c>
      <c r="AC3225" t="str">
        <f t="shared" si="840"/>
        <v/>
      </c>
      <c r="AD3225" t="str">
        <f t="shared" si="846"/>
        <v/>
      </c>
      <c r="AE3225" t="str">
        <f t="shared" si="841"/>
        <v/>
      </c>
      <c r="AF3225" t="str">
        <f t="shared" si="848"/>
        <v/>
      </c>
      <c r="AG3225" t="str">
        <f t="shared" si="848"/>
        <v/>
      </c>
      <c r="AH3225" t="str">
        <f t="shared" si="842"/>
        <v/>
      </c>
      <c r="AI3225" t="str">
        <f t="shared" si="843"/>
        <v/>
      </c>
      <c r="AJ3225" t="str">
        <f t="shared" si="844"/>
        <v/>
      </c>
    </row>
    <row r="3226" spans="1:36" x14ac:dyDescent="0.25">
      <c r="A3226" t="s">
        <v>2645</v>
      </c>
      <c r="P3226" t="str">
        <f t="shared" si="845"/>
        <v xml:space="preserve">  CVZP--MG345   </v>
      </c>
      <c r="Q3226" t="str">
        <f t="shared" si="845"/>
        <v xml:space="preserve">    -2.6 </v>
      </c>
      <c r="R3226" t="str">
        <f t="shared" si="833"/>
        <v xml:space="preserve">     0.0 </v>
      </c>
      <c r="S3226" t="str">
        <f t="shared" si="834"/>
        <v xml:space="preserve">     0.0 </v>
      </c>
      <c r="T3226" t="str">
        <f t="shared" si="835"/>
        <v xml:space="preserve">     0.0 </v>
      </c>
      <c r="U3226" t="str">
        <f t="shared" si="846"/>
        <v xml:space="preserve">         0.0 </v>
      </c>
      <c r="V3226" t="str">
        <f t="shared" si="836"/>
        <v xml:space="preserve">     0.0 </v>
      </c>
      <c r="W3226" t="str">
        <f t="shared" si="837"/>
        <v xml:space="preserve">     0.0 </v>
      </c>
      <c r="X3226" t="str">
        <f t="shared" si="847"/>
        <v xml:space="preserve">       </v>
      </c>
      <c r="Y3226" t="str">
        <f t="shared" si="847"/>
        <v xml:space="preserve">              </v>
      </c>
      <c r="Z3226" t="str">
        <f t="shared" si="847"/>
        <v xml:space="preserve">    </v>
      </c>
      <c r="AA3226" t="str">
        <f t="shared" si="838"/>
        <v xml:space="preserve">         </v>
      </c>
      <c r="AB3226" t="str">
        <f t="shared" si="839"/>
        <v xml:space="preserve">         </v>
      </c>
      <c r="AC3226" t="str">
        <f t="shared" si="840"/>
        <v xml:space="preserve">    </v>
      </c>
      <c r="AD3226" t="str">
        <f t="shared" si="846"/>
        <v/>
      </c>
      <c r="AE3226" t="str">
        <f t="shared" si="841"/>
        <v/>
      </c>
      <c r="AF3226" t="str">
        <f t="shared" si="848"/>
        <v/>
      </c>
      <c r="AG3226" t="str">
        <f t="shared" si="848"/>
        <v/>
      </c>
      <c r="AH3226" t="str">
        <f t="shared" si="842"/>
        <v/>
      </c>
      <c r="AI3226" t="str">
        <f t="shared" si="843"/>
        <v/>
      </c>
      <c r="AJ3226" t="str">
        <f t="shared" si="844"/>
        <v/>
      </c>
    </row>
    <row r="3227" spans="1:36" x14ac:dyDescent="0.25">
      <c r="A3227" t="s">
        <v>2646</v>
      </c>
      <c r="P3227" t="str">
        <f t="shared" si="845"/>
        <v xml:space="preserve">                </v>
      </c>
      <c r="Q3227" t="str">
        <f t="shared" si="845"/>
        <v xml:space="preserve">         </v>
      </c>
      <c r="R3227" t="str">
        <f t="shared" si="833"/>
        <v xml:space="preserve">  1123.0 </v>
      </c>
      <c r="S3227" t="str">
        <f t="shared" si="834"/>
        <v xml:space="preserve">  1123.0 </v>
      </c>
      <c r="T3227" t="str">
        <f t="shared" si="835"/>
        <v xml:space="preserve">  1123.0 </v>
      </c>
      <c r="U3227" t="str">
        <f t="shared" si="846"/>
        <v xml:space="preserve">       13.5% </v>
      </c>
      <c r="V3227" t="str">
        <f t="shared" si="836"/>
        <v xml:space="preserve">         </v>
      </c>
      <c r="W3227" t="str">
        <f t="shared" si="837"/>
        <v xml:space="preserve">         </v>
      </c>
      <c r="X3227" t="str">
        <f t="shared" si="847"/>
        <v xml:space="preserve">   380 </v>
      </c>
      <c r="Y3227" t="str">
        <f t="shared" si="847"/>
        <v xml:space="preserve"> TMARIA-MG345 </v>
      </c>
      <c r="Z3227" t="str">
        <f t="shared" si="847"/>
        <v xml:space="preserve">  1 </v>
      </c>
      <c r="AA3227" t="str">
        <f t="shared" si="838"/>
        <v xml:space="preserve">   136.9 </v>
      </c>
      <c r="AB3227" t="str">
        <f t="shared" si="839"/>
        <v xml:space="preserve">   -68.4 </v>
      </c>
      <c r="AC3227" t="str">
        <f t="shared" si="840"/>
        <v xml:space="preserve">   151.4 </v>
      </c>
      <c r="AD3227" t="str">
        <f t="shared" si="846"/>
        <v xml:space="preserve">        </v>
      </c>
      <c r="AE3227" t="str">
        <f t="shared" si="841"/>
        <v xml:space="preserve">       </v>
      </c>
      <c r="AF3227" t="str">
        <f t="shared" si="848"/>
        <v xml:space="preserve">     </v>
      </c>
      <c r="AG3227" t="str">
        <f t="shared" si="848"/>
        <v xml:space="preserve">     0.45 </v>
      </c>
      <c r="AH3227" t="str">
        <f t="shared" si="842"/>
        <v xml:space="preserve">   -33.87 </v>
      </c>
      <c r="AI3227" t="str">
        <f t="shared" si="843"/>
        <v xml:space="preserve">       </v>
      </c>
      <c r="AJ3227" t="str">
        <f t="shared" si="844"/>
        <v xml:space="preserve">      </v>
      </c>
    </row>
    <row r="3228" spans="1:36" x14ac:dyDescent="0.25">
      <c r="A3228" t="s">
        <v>2647</v>
      </c>
      <c r="P3228" t="str">
        <f t="shared" si="845"/>
        <v xml:space="preserve">                </v>
      </c>
      <c r="Q3228" t="str">
        <f t="shared" si="845"/>
        <v xml:space="preserve">         </v>
      </c>
      <c r="R3228" t="str">
        <f t="shared" si="833"/>
        <v xml:space="preserve">  1123.0 </v>
      </c>
      <c r="S3228" t="str">
        <f t="shared" si="834"/>
        <v xml:space="preserve">  1123.0 </v>
      </c>
      <c r="T3228" t="str">
        <f t="shared" si="835"/>
        <v xml:space="preserve">  1123.0 </v>
      </c>
      <c r="U3228" t="str">
        <f t="shared" si="846"/>
        <v xml:space="preserve">        7.5% </v>
      </c>
      <c r="V3228" t="str">
        <f t="shared" si="836"/>
        <v xml:space="preserve">         </v>
      </c>
      <c r="W3228" t="str">
        <f t="shared" si="837"/>
        <v xml:space="preserve">         </v>
      </c>
      <c r="X3228" t="str">
        <f t="shared" si="847"/>
        <v xml:space="preserve"> 44812 </v>
      </c>
      <c r="Y3228" t="str">
        <f t="shared" si="847"/>
        <v xml:space="preserve"> CVERED-MG345 </v>
      </c>
      <c r="Z3228" t="str">
        <f t="shared" si="847"/>
        <v xml:space="preserve">  1 </v>
      </c>
      <c r="AA3228" t="str">
        <f t="shared" si="838"/>
        <v xml:space="preserve">   -37.4 </v>
      </c>
      <c r="AB3228" t="str">
        <f t="shared" si="839"/>
        <v xml:space="preserve">    76.5 </v>
      </c>
      <c r="AC3228" t="str">
        <f t="shared" si="840"/>
        <v xml:space="preserve">    84.3 </v>
      </c>
      <c r="AD3228" t="str">
        <f t="shared" si="846"/>
        <v xml:space="preserve">        </v>
      </c>
      <c r="AE3228" t="str">
        <f t="shared" si="841"/>
        <v xml:space="preserve">       </v>
      </c>
      <c r="AF3228" t="str">
        <f t="shared" si="848"/>
        <v xml:space="preserve">     </v>
      </c>
      <c r="AG3228" t="str">
        <f t="shared" si="848"/>
        <v xml:space="preserve">     0.08 </v>
      </c>
      <c r="AH3228" t="str">
        <f t="shared" si="842"/>
        <v xml:space="preserve">   -15.55 </v>
      </c>
      <c r="AI3228" t="str">
        <f t="shared" si="843"/>
        <v xml:space="preserve">       </v>
      </c>
      <c r="AJ3228" t="str">
        <f t="shared" si="844"/>
        <v xml:space="preserve">      </v>
      </c>
    </row>
    <row r="3229" spans="1:36" x14ac:dyDescent="0.25">
      <c r="A3229" t="s">
        <v>2648</v>
      </c>
      <c r="P3229" t="str">
        <f t="shared" si="845"/>
        <v xml:space="preserve">                </v>
      </c>
      <c r="Q3229" t="str">
        <f t="shared" si="845"/>
        <v xml:space="preserve">         </v>
      </c>
      <c r="R3229" t="str">
        <f t="shared" si="833"/>
        <v xml:space="preserve">   220.0 </v>
      </c>
      <c r="S3229" t="str">
        <f t="shared" si="834"/>
        <v xml:space="preserve">   220.0 </v>
      </c>
      <c r="T3229" t="str">
        <f t="shared" si="835"/>
        <v xml:space="preserve">   220.0 </v>
      </c>
      <c r="U3229" t="str">
        <f t="shared" si="846"/>
        <v xml:space="preserve">       23.3% </v>
      </c>
      <c r="V3229" t="str">
        <f t="shared" si="836"/>
        <v xml:space="preserve">         </v>
      </c>
      <c r="W3229" t="str">
        <f t="shared" si="837"/>
        <v xml:space="preserve">         </v>
      </c>
      <c r="X3229" t="str">
        <f t="shared" si="847"/>
        <v xml:space="preserve"> 99951 </v>
      </c>
      <c r="Y3229" t="str">
        <f t="shared" si="847"/>
        <v xml:space="preserve"> VZPTA1-MG000 </v>
      </c>
      <c r="Z3229" t="str">
        <f t="shared" si="847"/>
        <v xml:space="preserve">  1 </v>
      </c>
      <c r="AA3229" t="str">
        <f t="shared" si="838"/>
        <v xml:space="preserve">   -51.5 </v>
      </c>
      <c r="AB3229" t="str">
        <f t="shared" si="839"/>
        <v xml:space="preserve">    -6.1 </v>
      </c>
      <c r="AC3229" t="str">
        <f t="shared" si="840"/>
        <v xml:space="preserve">    51.3 </v>
      </c>
      <c r="AD3229" t="str">
        <f t="shared" si="846"/>
        <v xml:space="preserve"> 1.050F </v>
      </c>
      <c r="AE3229" t="str">
        <f t="shared" si="841"/>
        <v xml:space="preserve">       </v>
      </c>
      <c r="AF3229" t="str">
        <f t="shared" si="848"/>
        <v xml:space="preserve">     </v>
      </c>
      <c r="AG3229" t="str">
        <f t="shared" si="848"/>
        <v xml:space="preserve">     0.00 </v>
      </c>
      <c r="AH3229" t="str">
        <f t="shared" si="842"/>
        <v xml:space="preserve">    -0.32 </v>
      </c>
      <c r="AI3229" t="str">
        <f t="shared" si="843"/>
        <v xml:space="preserve">       </v>
      </c>
      <c r="AJ3229" t="str">
        <f t="shared" si="844"/>
        <v xml:space="preserve">      </v>
      </c>
    </row>
    <row r="3230" spans="1:36" x14ac:dyDescent="0.25">
      <c r="A3230" t="s">
        <v>2649</v>
      </c>
      <c r="P3230" t="str">
        <f t="shared" si="845"/>
        <v xml:space="preserve">                </v>
      </c>
      <c r="Q3230" t="str">
        <f t="shared" si="845"/>
        <v xml:space="preserve">         </v>
      </c>
      <c r="R3230" t="str">
        <f t="shared" si="833"/>
        <v xml:space="preserve">   220.0 </v>
      </c>
      <c r="S3230" t="str">
        <f t="shared" si="834"/>
        <v xml:space="preserve">   220.0 </v>
      </c>
      <c r="T3230" t="str">
        <f t="shared" si="835"/>
        <v xml:space="preserve">   220.0 </v>
      </c>
      <c r="U3230" t="str">
        <f t="shared" si="846"/>
        <v xml:space="preserve">       21.6% </v>
      </c>
      <c r="V3230" t="str">
        <f t="shared" si="836"/>
        <v xml:space="preserve">         </v>
      </c>
      <c r="W3230" t="str">
        <f t="shared" si="837"/>
        <v xml:space="preserve">         </v>
      </c>
      <c r="X3230" t="str">
        <f t="shared" si="847"/>
        <v xml:space="preserve"> 99961 </v>
      </c>
      <c r="Y3230" t="str">
        <f t="shared" si="847"/>
        <v xml:space="preserve"> VZPTB1-MG000 </v>
      </c>
      <c r="Z3230" t="str">
        <f t="shared" si="847"/>
        <v xml:space="preserve">  1 </v>
      </c>
      <c r="AA3230" t="str">
        <f t="shared" si="838"/>
        <v xml:space="preserve">   -48.1 </v>
      </c>
      <c r="AB3230" t="str">
        <f t="shared" si="839"/>
        <v xml:space="preserve">    -2.0 </v>
      </c>
      <c r="AC3230" t="str">
        <f t="shared" si="840"/>
        <v xml:space="preserve">    47.6 </v>
      </c>
      <c r="AD3230" t="str">
        <f t="shared" si="846"/>
        <v xml:space="preserve"> 1.050F </v>
      </c>
      <c r="AE3230" t="str">
        <f t="shared" si="841"/>
        <v xml:space="preserve">       </v>
      </c>
      <c r="AF3230" t="str">
        <f t="shared" si="848"/>
        <v xml:space="preserve">     </v>
      </c>
      <c r="AG3230" t="str">
        <f t="shared" si="848"/>
        <v xml:space="preserve">     0.00 </v>
      </c>
      <c r="AH3230" t="str">
        <f t="shared" si="842"/>
        <v xml:space="preserve">    -0.27 </v>
      </c>
      <c r="AI3230" t="str">
        <f t="shared" si="843"/>
        <v xml:space="preserve">       </v>
      </c>
      <c r="AJ3230" t="str">
        <f t="shared" si="844"/>
        <v xml:space="preserve">      </v>
      </c>
    </row>
    <row r="3231" spans="1:36" x14ac:dyDescent="0.25">
      <c r="A3231" t="s">
        <v>6</v>
      </c>
      <c r="P3231" t="str">
        <f t="shared" si="845"/>
        <v xml:space="preserve">  ..............</v>
      </c>
      <c r="Q3231" t="str">
        <f t="shared" si="845"/>
        <v>.........</v>
      </c>
      <c r="R3231" t="str">
        <f t="shared" si="833"/>
        <v>.........</v>
      </c>
      <c r="S3231" t="str">
        <f t="shared" si="834"/>
        <v>.........</v>
      </c>
      <c r="T3231" t="str">
        <f t="shared" si="835"/>
        <v>.........</v>
      </c>
      <c r="U3231" t="str">
        <f t="shared" si="846"/>
        <v>.............</v>
      </c>
      <c r="V3231" t="str">
        <f t="shared" si="836"/>
        <v>.........</v>
      </c>
      <c r="W3231" t="str">
        <f t="shared" si="837"/>
        <v>.........</v>
      </c>
      <c r="X3231" t="str">
        <f t="shared" si="847"/>
        <v>.......</v>
      </c>
      <c r="Y3231" t="str">
        <f t="shared" si="847"/>
        <v>..............</v>
      </c>
      <c r="Z3231" t="str">
        <f t="shared" si="847"/>
        <v>....</v>
      </c>
      <c r="AA3231" t="str">
        <f t="shared" si="838"/>
        <v>.........</v>
      </c>
      <c r="AB3231" t="str">
        <f t="shared" si="839"/>
        <v>.........</v>
      </c>
      <c r="AC3231" t="str">
        <f t="shared" si="840"/>
        <v>.........</v>
      </c>
      <c r="AD3231" t="str">
        <f t="shared" si="846"/>
        <v>........</v>
      </c>
      <c r="AE3231" t="str">
        <f t="shared" si="841"/>
        <v>.......</v>
      </c>
      <c r="AF3231" t="str">
        <f t="shared" si="848"/>
        <v>.....</v>
      </c>
      <c r="AG3231" t="str">
        <f t="shared" si="848"/>
        <v>..........</v>
      </c>
      <c r="AH3231" t="str">
        <f t="shared" si="842"/>
        <v>..........</v>
      </c>
      <c r="AI3231" t="str">
        <f t="shared" si="843"/>
        <v>.......</v>
      </c>
      <c r="AJ3231" t="str">
        <f t="shared" si="844"/>
        <v>.......</v>
      </c>
    </row>
    <row r="3232" spans="1:36" x14ac:dyDescent="0.25">
      <c r="A3232" t="s">
        <v>2650</v>
      </c>
      <c r="P3232" t="str">
        <f t="shared" si="845"/>
        <v xml:space="preserve">  99951  991  0 </v>
      </c>
      <c r="Q3232" t="str">
        <f t="shared" si="845"/>
        <v xml:space="preserve">   0.961 </v>
      </c>
      <c r="R3232" t="str">
        <f t="shared" si="833"/>
        <v xml:space="preserve">     0.0 </v>
      </c>
      <c r="S3232" t="str">
        <f t="shared" si="834"/>
        <v xml:space="preserve">     0.0 </v>
      </c>
      <c r="T3232" t="str">
        <f t="shared" si="835"/>
        <v xml:space="preserve">     0.0 </v>
      </c>
      <c r="U3232" t="str">
        <f t="shared" si="846"/>
        <v xml:space="preserve">         0.0 </v>
      </c>
      <c r="V3232" t="str">
        <f t="shared" si="836"/>
        <v xml:space="preserve">     0.0 </v>
      </c>
      <c r="W3232" t="str">
        <f t="shared" si="837"/>
        <v xml:space="preserve">     0.0</v>
      </c>
      <c r="X3232" t="str">
        <f t="shared" si="847"/>
        <v/>
      </c>
      <c r="Y3232" t="str">
        <f t="shared" si="847"/>
        <v/>
      </c>
      <c r="Z3232" t="str">
        <f t="shared" si="847"/>
        <v/>
      </c>
      <c r="AA3232" t="str">
        <f t="shared" si="838"/>
        <v/>
      </c>
      <c r="AB3232" t="str">
        <f t="shared" si="839"/>
        <v/>
      </c>
      <c r="AC3232" t="str">
        <f t="shared" si="840"/>
        <v/>
      </c>
      <c r="AD3232" t="str">
        <f t="shared" si="846"/>
        <v/>
      </c>
      <c r="AE3232" t="str">
        <f t="shared" si="841"/>
        <v/>
      </c>
      <c r="AF3232" t="str">
        <f t="shared" si="848"/>
        <v/>
      </c>
      <c r="AG3232" t="str">
        <f t="shared" si="848"/>
        <v/>
      </c>
      <c r="AH3232" t="str">
        <f t="shared" si="842"/>
        <v/>
      </c>
      <c r="AI3232" t="str">
        <f t="shared" si="843"/>
        <v/>
      </c>
      <c r="AJ3232" t="str">
        <f t="shared" si="844"/>
        <v/>
      </c>
    </row>
    <row r="3233" spans="1:36" x14ac:dyDescent="0.25">
      <c r="A3233" t="s">
        <v>2651</v>
      </c>
      <c r="P3233" t="str">
        <f t="shared" si="845"/>
        <v xml:space="preserve">  VZPTA1-MG000  </v>
      </c>
      <c r="Q3233" t="str">
        <f t="shared" si="845"/>
        <v xml:space="preserve">    -3.0 </v>
      </c>
      <c r="R3233" t="str">
        <f t="shared" si="833"/>
        <v xml:space="preserve">     0.0 </v>
      </c>
      <c r="S3233" t="str">
        <f t="shared" si="834"/>
        <v xml:space="preserve">     0.0 </v>
      </c>
      <c r="T3233" t="str">
        <f t="shared" si="835"/>
        <v xml:space="preserve">     0.0 </v>
      </c>
      <c r="U3233" t="str">
        <f t="shared" si="846"/>
        <v xml:space="preserve">         0.0 </v>
      </c>
      <c r="V3233" t="str">
        <f t="shared" si="836"/>
        <v xml:space="preserve">     0.0 </v>
      </c>
      <c r="W3233" t="str">
        <f t="shared" si="837"/>
        <v xml:space="preserve">     0.0 </v>
      </c>
      <c r="X3233" t="str">
        <f t="shared" si="847"/>
        <v xml:space="preserve">       </v>
      </c>
      <c r="Y3233" t="str">
        <f t="shared" si="847"/>
        <v xml:space="preserve">              </v>
      </c>
      <c r="Z3233" t="str">
        <f t="shared" si="847"/>
        <v xml:space="preserve">    </v>
      </c>
      <c r="AA3233" t="str">
        <f t="shared" si="838"/>
        <v xml:space="preserve">         </v>
      </c>
      <c r="AB3233" t="str">
        <f t="shared" si="839"/>
        <v xml:space="preserve">         </v>
      </c>
      <c r="AC3233" t="str">
        <f t="shared" si="840"/>
        <v xml:space="preserve">    </v>
      </c>
      <c r="AD3233" t="str">
        <f t="shared" si="846"/>
        <v/>
      </c>
      <c r="AE3233" t="str">
        <f t="shared" si="841"/>
        <v/>
      </c>
      <c r="AF3233" t="str">
        <f t="shared" si="848"/>
        <v/>
      </c>
      <c r="AG3233" t="str">
        <f t="shared" si="848"/>
        <v/>
      </c>
      <c r="AH3233" t="str">
        <f t="shared" si="842"/>
        <v/>
      </c>
      <c r="AI3233" t="str">
        <f t="shared" si="843"/>
        <v/>
      </c>
      <c r="AJ3233" t="str">
        <f t="shared" si="844"/>
        <v/>
      </c>
    </row>
    <row r="3234" spans="1:36" x14ac:dyDescent="0.25">
      <c r="A3234" t="s">
        <v>2652</v>
      </c>
      <c r="P3234" t="str">
        <f t="shared" si="845"/>
        <v xml:space="preserve">                </v>
      </c>
      <c r="Q3234" t="str">
        <f t="shared" si="845"/>
        <v xml:space="preserve">         </v>
      </c>
      <c r="R3234" t="str">
        <f t="shared" si="833"/>
        <v xml:space="preserve">   220.0 </v>
      </c>
      <c r="S3234" t="str">
        <f t="shared" si="834"/>
        <v xml:space="preserve">   220.0 </v>
      </c>
      <c r="T3234" t="str">
        <f t="shared" si="835"/>
        <v xml:space="preserve">   220.0 </v>
      </c>
      <c r="U3234" t="str">
        <f t="shared" si="846"/>
        <v xml:space="preserve">       24.5% </v>
      </c>
      <c r="V3234" t="str">
        <f t="shared" si="836"/>
        <v xml:space="preserve">         </v>
      </c>
      <c r="W3234" t="str">
        <f t="shared" si="837"/>
        <v xml:space="preserve">         </v>
      </c>
      <c r="X3234" t="str">
        <f t="shared" si="847"/>
        <v xml:space="preserve"> 99950 </v>
      </c>
      <c r="Y3234" t="str">
        <f t="shared" si="847"/>
        <v xml:space="preserve"> CVZP--MG345  </v>
      </c>
      <c r="Z3234" t="str">
        <f t="shared" si="847"/>
        <v xml:space="preserve">  1 </v>
      </c>
      <c r="AA3234" t="str">
        <f t="shared" si="838"/>
        <v xml:space="preserve">    51.5 </v>
      </c>
      <c r="AB3234" t="str">
        <f t="shared" si="839"/>
        <v xml:space="preserve">     5.8 </v>
      </c>
      <c r="AC3234" t="str">
        <f t="shared" si="840"/>
        <v xml:space="preserve">    53.9 </v>
      </c>
      <c r="AD3234" t="str">
        <f t="shared" si="846"/>
        <v xml:space="preserve">        </v>
      </c>
      <c r="AE3234" t="str">
        <f t="shared" si="841"/>
        <v xml:space="preserve">       </v>
      </c>
      <c r="AF3234" t="str">
        <f t="shared" si="848"/>
        <v xml:space="preserve">     </v>
      </c>
      <c r="AG3234" t="str">
        <f t="shared" si="848"/>
        <v xml:space="preserve">     0.00 </v>
      </c>
      <c r="AH3234" t="str">
        <f t="shared" si="842"/>
        <v xml:space="preserve">    -0.32 </v>
      </c>
      <c r="AI3234" t="str">
        <f t="shared" si="843"/>
        <v xml:space="preserve">       </v>
      </c>
      <c r="AJ3234" t="str">
        <f t="shared" si="844"/>
        <v xml:space="preserve">      </v>
      </c>
    </row>
    <row r="3235" spans="1:36" x14ac:dyDescent="0.25">
      <c r="A3235" t="s">
        <v>2653</v>
      </c>
      <c r="P3235" t="str">
        <f t="shared" si="845"/>
        <v xml:space="preserve">                </v>
      </c>
      <c r="Q3235" t="str">
        <f t="shared" si="845"/>
        <v xml:space="preserve">         </v>
      </c>
      <c r="R3235" t="str">
        <f t="shared" si="833"/>
        <v xml:space="preserve">  9999.0 </v>
      </c>
      <c r="S3235" t="str">
        <f t="shared" si="834"/>
        <v xml:space="preserve">  9999.0 </v>
      </c>
      <c r="T3235" t="str">
        <f t="shared" si="835"/>
        <v xml:space="preserve">  9999.0 </v>
      </c>
      <c r="U3235" t="str">
        <f t="shared" si="846"/>
        <v xml:space="preserve">        0.0% </v>
      </c>
      <c r="V3235" t="str">
        <f t="shared" si="836"/>
        <v xml:space="preserve">         </v>
      </c>
      <c r="W3235" t="str">
        <f t="shared" si="837"/>
        <v xml:space="preserve">         </v>
      </c>
      <c r="X3235" t="str">
        <f t="shared" si="847"/>
        <v xml:space="preserve"> 99952 </v>
      </c>
      <c r="Y3235" t="str">
        <f t="shared" si="847"/>
        <v xml:space="preserve"> VZPTA2-MG000 </v>
      </c>
      <c r="Z3235" t="str">
        <f t="shared" si="847"/>
        <v xml:space="preserve">  1 </v>
      </c>
      <c r="AA3235" t="str">
        <f t="shared" si="838"/>
        <v xml:space="preserve">   -27.7 </v>
      </c>
      <c r="AB3235" t="str">
        <f t="shared" si="839"/>
        <v xml:space="preserve">    -3.2 </v>
      </c>
      <c r="AC3235" t="str">
        <f t="shared" si="840"/>
        <v xml:space="preserve">    29.0 </v>
      </c>
      <c r="AD3235" t="str">
        <f t="shared" si="846"/>
        <v xml:space="preserve">        </v>
      </c>
      <c r="AE3235" t="str">
        <f t="shared" si="841"/>
        <v xml:space="preserve">       </v>
      </c>
      <c r="AF3235" t="str">
        <f t="shared" si="848"/>
        <v xml:space="preserve">     </v>
      </c>
      <c r="AG3235" t="str">
        <f t="shared" si="848"/>
        <v xml:space="preserve">     0.00 </v>
      </c>
      <c r="AH3235" t="str">
        <f t="shared" si="842"/>
        <v xml:space="preserve">     0.30 </v>
      </c>
      <c r="AI3235" t="str">
        <f t="shared" si="843"/>
        <v xml:space="preserve">       </v>
      </c>
      <c r="AJ3235" t="str">
        <f t="shared" si="844"/>
        <v xml:space="preserve">      </v>
      </c>
    </row>
    <row r="3236" spans="1:36" x14ac:dyDescent="0.25">
      <c r="A3236" t="s">
        <v>2654</v>
      </c>
      <c r="P3236" t="str">
        <f t="shared" si="845"/>
        <v xml:space="preserve">                </v>
      </c>
      <c r="Q3236" t="str">
        <f t="shared" si="845"/>
        <v xml:space="preserve">         </v>
      </c>
      <c r="R3236" t="str">
        <f t="shared" si="833"/>
        <v xml:space="preserve">  9999.0 </v>
      </c>
      <c r="S3236" t="str">
        <f t="shared" si="834"/>
        <v xml:space="preserve">  9999.0 </v>
      </c>
      <c r="T3236" t="str">
        <f t="shared" si="835"/>
        <v xml:space="preserve">  9999.0 </v>
      </c>
      <c r="U3236" t="str">
        <f t="shared" si="846"/>
        <v xml:space="preserve">        0.0% </v>
      </c>
      <c r="V3236" t="str">
        <f t="shared" si="836"/>
        <v xml:space="preserve">         </v>
      </c>
      <c r="W3236" t="str">
        <f t="shared" si="837"/>
        <v xml:space="preserve">         </v>
      </c>
      <c r="X3236" t="str">
        <f t="shared" si="847"/>
        <v xml:space="preserve"> 99953 </v>
      </c>
      <c r="Y3236" t="str">
        <f t="shared" si="847"/>
        <v xml:space="preserve"> VZPTA3-MG000 </v>
      </c>
      <c r="Z3236" t="str">
        <f t="shared" si="847"/>
        <v xml:space="preserve">  1 </v>
      </c>
      <c r="AA3236" t="str">
        <f t="shared" si="838"/>
        <v xml:space="preserve">   -23.8 </v>
      </c>
      <c r="AB3236" t="str">
        <f t="shared" si="839"/>
        <v xml:space="preserve">    -2.6 </v>
      </c>
      <c r="AC3236" t="str">
        <f t="shared" si="840"/>
        <v xml:space="preserve">    24.9 </v>
      </c>
      <c r="AD3236" t="str">
        <f t="shared" si="846"/>
        <v xml:space="preserve">        </v>
      </c>
      <c r="AE3236" t="str">
        <f t="shared" si="841"/>
        <v xml:space="preserve">       </v>
      </c>
      <c r="AF3236" t="str">
        <f t="shared" si="848"/>
        <v xml:space="preserve">     </v>
      </c>
      <c r="AG3236" t="str">
        <f t="shared" si="848"/>
        <v xml:space="preserve">     0.00 </v>
      </c>
      <c r="AH3236" t="str">
        <f t="shared" si="842"/>
        <v xml:space="preserve">     0.04 </v>
      </c>
      <c r="AI3236" t="str">
        <f t="shared" si="843"/>
        <v xml:space="preserve">       </v>
      </c>
      <c r="AJ3236" t="str">
        <f t="shared" si="844"/>
        <v xml:space="preserve">      </v>
      </c>
    </row>
    <row r="3237" spans="1:36" x14ac:dyDescent="0.25">
      <c r="A3237" t="s">
        <v>6</v>
      </c>
      <c r="P3237" t="str">
        <f t="shared" si="845"/>
        <v xml:space="preserve">  ..............</v>
      </c>
      <c r="Q3237" t="str">
        <f t="shared" si="845"/>
        <v>.........</v>
      </c>
      <c r="R3237" t="str">
        <f t="shared" si="833"/>
        <v>.........</v>
      </c>
      <c r="S3237" t="str">
        <f t="shared" si="834"/>
        <v>.........</v>
      </c>
      <c r="T3237" t="str">
        <f t="shared" si="835"/>
        <v>.........</v>
      </c>
      <c r="U3237" t="str">
        <f t="shared" si="846"/>
        <v>.............</v>
      </c>
      <c r="V3237" t="str">
        <f t="shared" si="836"/>
        <v>.........</v>
      </c>
      <c r="W3237" t="str">
        <f t="shared" si="837"/>
        <v>.........</v>
      </c>
      <c r="X3237" t="str">
        <f t="shared" si="847"/>
        <v>.......</v>
      </c>
      <c r="Y3237" t="str">
        <f t="shared" si="847"/>
        <v>..............</v>
      </c>
      <c r="Z3237" t="str">
        <f t="shared" si="847"/>
        <v>....</v>
      </c>
      <c r="AA3237" t="str">
        <f t="shared" si="838"/>
        <v>.........</v>
      </c>
      <c r="AB3237" t="str">
        <f t="shared" si="839"/>
        <v>.........</v>
      </c>
      <c r="AC3237" t="str">
        <f t="shared" si="840"/>
        <v>.........</v>
      </c>
      <c r="AD3237" t="str">
        <f t="shared" si="846"/>
        <v>........</v>
      </c>
      <c r="AE3237" t="str">
        <f t="shared" si="841"/>
        <v>.......</v>
      </c>
      <c r="AF3237" t="str">
        <f t="shared" si="848"/>
        <v>.....</v>
      </c>
      <c r="AG3237" t="str">
        <f t="shared" si="848"/>
        <v>..........</v>
      </c>
      <c r="AH3237" t="str">
        <f t="shared" si="842"/>
        <v>..........</v>
      </c>
      <c r="AI3237" t="str">
        <f t="shared" si="843"/>
        <v>.......</v>
      </c>
      <c r="AJ3237" t="str">
        <f t="shared" si="844"/>
        <v>.......</v>
      </c>
    </row>
    <row r="3238" spans="1:36" x14ac:dyDescent="0.25">
      <c r="A3238" t="s">
        <v>2655</v>
      </c>
      <c r="P3238" t="str">
        <f t="shared" si="845"/>
        <v xml:space="preserve">  99952  991  0 </v>
      </c>
      <c r="Q3238" t="str">
        <f t="shared" si="845"/>
        <v xml:space="preserve">   0.963 </v>
      </c>
      <c r="R3238" t="str">
        <f t="shared" si="833"/>
        <v xml:space="preserve">     0.0 </v>
      </c>
      <c r="S3238" t="str">
        <f t="shared" si="834"/>
        <v xml:space="preserve">     0.0 </v>
      </c>
      <c r="T3238" t="str">
        <f t="shared" si="835"/>
        <v xml:space="preserve">     0.0 </v>
      </c>
      <c r="U3238" t="str">
        <f t="shared" si="846"/>
        <v xml:space="preserve">         0.0 </v>
      </c>
      <c r="V3238" t="str">
        <f t="shared" si="836"/>
        <v xml:space="preserve">     0.0 </v>
      </c>
      <c r="W3238" t="str">
        <f t="shared" si="837"/>
        <v xml:space="preserve">     0.0</v>
      </c>
      <c r="X3238" t="str">
        <f t="shared" si="847"/>
        <v/>
      </c>
      <c r="Y3238" t="str">
        <f t="shared" si="847"/>
        <v/>
      </c>
      <c r="Z3238" t="str">
        <f t="shared" si="847"/>
        <v/>
      </c>
      <c r="AA3238" t="str">
        <f t="shared" si="838"/>
        <v/>
      </c>
      <c r="AB3238" t="str">
        <f t="shared" si="839"/>
        <v/>
      </c>
      <c r="AC3238" t="str">
        <f t="shared" si="840"/>
        <v/>
      </c>
      <c r="AD3238" t="str">
        <f t="shared" si="846"/>
        <v/>
      </c>
      <c r="AE3238" t="str">
        <f t="shared" si="841"/>
        <v/>
      </c>
      <c r="AF3238" t="str">
        <f t="shared" si="848"/>
        <v/>
      </c>
      <c r="AG3238" t="str">
        <f t="shared" si="848"/>
        <v/>
      </c>
      <c r="AH3238" t="str">
        <f t="shared" si="842"/>
        <v/>
      </c>
      <c r="AI3238" t="str">
        <f t="shared" si="843"/>
        <v/>
      </c>
      <c r="AJ3238" t="str">
        <f t="shared" si="844"/>
        <v/>
      </c>
    </row>
    <row r="3239" spans="1:36" x14ac:dyDescent="0.25">
      <c r="A3239" t="s">
        <v>2656</v>
      </c>
      <c r="P3239" t="str">
        <f t="shared" si="845"/>
        <v xml:space="preserve">  VZPTA2-MG000  </v>
      </c>
      <c r="Q3239" t="str">
        <f t="shared" si="845"/>
        <v xml:space="preserve">    -2.4 </v>
      </c>
      <c r="R3239" t="str">
        <f t="shared" si="833"/>
        <v xml:space="preserve">     0.0 </v>
      </c>
      <c r="S3239" t="str">
        <f t="shared" si="834"/>
        <v xml:space="preserve">     0.0 </v>
      </c>
      <c r="T3239" t="str">
        <f t="shared" si="835"/>
        <v xml:space="preserve">     0.0 </v>
      </c>
      <c r="U3239" t="str">
        <f t="shared" si="846"/>
        <v xml:space="preserve">         0.0 </v>
      </c>
      <c r="V3239" t="str">
        <f t="shared" si="836"/>
        <v xml:space="preserve">     0.0 </v>
      </c>
      <c r="W3239" t="str">
        <f t="shared" si="837"/>
        <v xml:space="preserve">     0.0 </v>
      </c>
      <c r="X3239" t="str">
        <f t="shared" si="847"/>
        <v xml:space="preserve">       </v>
      </c>
      <c r="Y3239" t="str">
        <f t="shared" si="847"/>
        <v xml:space="preserve">              </v>
      </c>
      <c r="Z3239" t="str">
        <f t="shared" si="847"/>
        <v xml:space="preserve">    </v>
      </c>
      <c r="AA3239" t="str">
        <f t="shared" si="838"/>
        <v xml:space="preserve">         </v>
      </c>
      <c r="AB3239" t="str">
        <f t="shared" si="839"/>
        <v xml:space="preserve">         </v>
      </c>
      <c r="AC3239" t="str">
        <f t="shared" si="840"/>
        <v xml:space="preserve">    </v>
      </c>
      <c r="AD3239" t="str">
        <f t="shared" si="846"/>
        <v/>
      </c>
      <c r="AE3239" t="str">
        <f t="shared" si="841"/>
        <v/>
      </c>
      <c r="AF3239" t="str">
        <f t="shared" si="848"/>
        <v/>
      </c>
      <c r="AG3239" t="str">
        <f t="shared" si="848"/>
        <v/>
      </c>
      <c r="AH3239" t="str">
        <f t="shared" si="842"/>
        <v/>
      </c>
      <c r="AI3239" t="str">
        <f t="shared" si="843"/>
        <v/>
      </c>
      <c r="AJ3239" t="str">
        <f t="shared" si="844"/>
        <v/>
      </c>
    </row>
    <row r="3240" spans="1:36" x14ac:dyDescent="0.25">
      <c r="A3240" t="s">
        <v>2657</v>
      </c>
      <c r="P3240" t="str">
        <f t="shared" si="845"/>
        <v xml:space="preserve">                </v>
      </c>
      <c r="Q3240" t="str">
        <f t="shared" si="845"/>
        <v xml:space="preserve">         </v>
      </c>
      <c r="R3240" t="str">
        <f t="shared" si="833"/>
        <v xml:space="preserve">  9999.0 </v>
      </c>
      <c r="S3240" t="str">
        <f t="shared" si="834"/>
        <v xml:space="preserve">  9999.0 </v>
      </c>
      <c r="T3240" t="str">
        <f t="shared" si="835"/>
        <v xml:space="preserve">  9999.0 </v>
      </c>
      <c r="U3240" t="str">
        <f t="shared" si="846"/>
        <v xml:space="preserve">        0.0% </v>
      </c>
      <c r="V3240" t="str">
        <f t="shared" si="836"/>
        <v xml:space="preserve">         </v>
      </c>
      <c r="W3240" t="str">
        <f t="shared" si="837"/>
        <v xml:space="preserve">         </v>
      </c>
      <c r="X3240" t="str">
        <f t="shared" si="847"/>
        <v xml:space="preserve"> 99951 </v>
      </c>
      <c r="Y3240" t="str">
        <f t="shared" si="847"/>
        <v xml:space="preserve"> VZPTA1-MG000 </v>
      </c>
      <c r="Z3240" t="str">
        <f t="shared" si="847"/>
        <v xml:space="preserve">  1 </v>
      </c>
      <c r="AA3240" t="str">
        <f t="shared" si="838"/>
        <v xml:space="preserve">    27.7 </v>
      </c>
      <c r="AB3240" t="str">
        <f t="shared" si="839"/>
        <v xml:space="preserve">     3.5 </v>
      </c>
      <c r="AC3240" t="str">
        <f t="shared" si="840"/>
        <v xml:space="preserve">    29.0 </v>
      </c>
      <c r="AD3240" t="str">
        <f t="shared" si="846"/>
        <v xml:space="preserve">        </v>
      </c>
      <c r="AE3240" t="str">
        <f t="shared" si="841"/>
        <v xml:space="preserve">       </v>
      </c>
      <c r="AF3240" t="str">
        <f t="shared" si="848"/>
        <v xml:space="preserve">     </v>
      </c>
      <c r="AG3240" t="str">
        <f t="shared" si="848"/>
        <v xml:space="preserve">     0.00 </v>
      </c>
      <c r="AH3240" t="str">
        <f t="shared" si="842"/>
        <v xml:space="preserve">     0.30 </v>
      </c>
      <c r="AI3240" t="str">
        <f t="shared" si="843"/>
        <v xml:space="preserve">       </v>
      </c>
      <c r="AJ3240" t="str">
        <f t="shared" si="844"/>
        <v xml:space="preserve">      </v>
      </c>
    </row>
    <row r="3241" spans="1:36" x14ac:dyDescent="0.25">
      <c r="A3241" t="s">
        <v>2658</v>
      </c>
      <c r="P3241" t="str">
        <f t="shared" si="845"/>
        <v xml:space="preserve">                </v>
      </c>
      <c r="Q3241" t="str">
        <f t="shared" si="845"/>
        <v xml:space="preserve">         </v>
      </c>
      <c r="R3241" t="str">
        <f t="shared" si="833"/>
        <v xml:space="preserve">  9999.0 </v>
      </c>
      <c r="S3241" t="str">
        <f t="shared" si="834"/>
        <v xml:space="preserve">  9999.0 </v>
      </c>
      <c r="T3241" t="str">
        <f t="shared" si="835"/>
        <v xml:space="preserve">  9999.0 </v>
      </c>
      <c r="U3241" t="str">
        <f t="shared" si="846"/>
        <v xml:space="preserve">        0.0% </v>
      </c>
      <c r="V3241" t="str">
        <f t="shared" si="836"/>
        <v xml:space="preserve">         </v>
      </c>
      <c r="W3241" t="str">
        <f t="shared" si="837"/>
        <v xml:space="preserve">         </v>
      </c>
      <c r="X3241" t="str">
        <f t="shared" si="847"/>
        <v xml:space="preserve"> 99954 </v>
      </c>
      <c r="Y3241" t="str">
        <f t="shared" si="847"/>
        <v xml:space="preserve"> VZPTA4-MG000 </v>
      </c>
      <c r="Z3241" t="str">
        <f t="shared" si="847"/>
        <v xml:space="preserve">  1 </v>
      </c>
      <c r="AA3241" t="str">
        <f t="shared" si="838"/>
        <v xml:space="preserve">    -0.2 </v>
      </c>
      <c r="AB3241" t="str">
        <f t="shared" si="839"/>
        <v xml:space="preserve">     0.6 </v>
      </c>
      <c r="AC3241" t="str">
        <f t="shared" si="840"/>
        <v xml:space="preserve">     0.7 </v>
      </c>
      <c r="AD3241" t="str">
        <f t="shared" si="846"/>
        <v xml:space="preserve">        </v>
      </c>
      <c r="AE3241" t="str">
        <f t="shared" si="841"/>
        <v xml:space="preserve">       </v>
      </c>
      <c r="AF3241" t="str">
        <f t="shared" si="848"/>
        <v xml:space="preserve">     </v>
      </c>
      <c r="AG3241" t="str">
        <f t="shared" si="848"/>
        <v xml:space="preserve">     0.00 </v>
      </c>
      <c r="AH3241" t="str">
        <f t="shared" si="842"/>
        <v xml:space="preserve">     0.00 </v>
      </c>
      <c r="AI3241" t="str">
        <f t="shared" si="843"/>
        <v xml:space="preserve">       </v>
      </c>
      <c r="AJ3241" t="str">
        <f t="shared" si="844"/>
        <v xml:space="preserve">      </v>
      </c>
    </row>
    <row r="3242" spans="1:36" x14ac:dyDescent="0.25">
      <c r="A3242" t="s">
        <v>2659</v>
      </c>
      <c r="P3242" t="str">
        <f t="shared" si="845"/>
        <v xml:space="preserve">                </v>
      </c>
      <c r="Q3242" t="str">
        <f t="shared" si="845"/>
        <v xml:space="preserve">         </v>
      </c>
      <c r="R3242" t="str">
        <f t="shared" si="833"/>
        <v xml:space="preserve">   220.0 </v>
      </c>
      <c r="S3242" t="str">
        <f t="shared" si="834"/>
        <v xml:space="preserve">   220.0 </v>
      </c>
      <c r="T3242" t="str">
        <f t="shared" si="835"/>
        <v xml:space="preserve">   220.0 </v>
      </c>
      <c r="U3242" t="str">
        <f t="shared" si="846"/>
        <v xml:space="preserve">       13.1% </v>
      </c>
      <c r="V3242" t="str">
        <f t="shared" si="836"/>
        <v xml:space="preserve">         </v>
      </c>
      <c r="W3242" t="str">
        <f t="shared" si="837"/>
        <v xml:space="preserve">         </v>
      </c>
      <c r="X3242" t="str">
        <f t="shared" si="847"/>
        <v xml:space="preserve"> 99955 </v>
      </c>
      <c r="Y3242" t="str">
        <f t="shared" si="847"/>
        <v xml:space="preserve"> CVZP1-MG034  </v>
      </c>
      <c r="Z3242" t="str">
        <f t="shared" si="847"/>
        <v xml:space="preserve">  1 </v>
      </c>
      <c r="AA3242" t="str">
        <f t="shared" si="838"/>
        <v xml:space="preserve">   -27.4 </v>
      </c>
      <c r="AB3242" t="str">
        <f t="shared" si="839"/>
        <v xml:space="preserve">    -4.1 </v>
      </c>
      <c r="AC3242" t="str">
        <f t="shared" si="840"/>
        <v xml:space="preserve">    28.8 </v>
      </c>
      <c r="AD3242" t="str">
        <f t="shared" si="846"/>
        <v xml:space="preserve">        </v>
      </c>
      <c r="AE3242" t="str">
        <f t="shared" si="841"/>
        <v xml:space="preserve">       </v>
      </c>
      <c r="AF3242" t="str">
        <f t="shared" si="848"/>
        <v xml:space="preserve">     </v>
      </c>
      <c r="AG3242" t="str">
        <f t="shared" si="848"/>
        <v xml:space="preserve">     0.00 </v>
      </c>
      <c r="AH3242" t="str">
        <f t="shared" si="842"/>
        <v xml:space="preserve">     0.90 </v>
      </c>
      <c r="AI3242" t="str">
        <f t="shared" si="843"/>
        <v xml:space="preserve">       </v>
      </c>
      <c r="AJ3242" t="str">
        <f t="shared" si="844"/>
        <v xml:space="preserve">      </v>
      </c>
    </row>
    <row r="3243" spans="1:36" x14ac:dyDescent="0.25">
      <c r="A3243" t="s">
        <v>6</v>
      </c>
      <c r="P3243" t="str">
        <f t="shared" si="845"/>
        <v xml:space="preserve">  ..............</v>
      </c>
      <c r="Q3243" t="str">
        <f t="shared" si="845"/>
        <v>.........</v>
      </c>
      <c r="R3243" t="str">
        <f t="shared" si="833"/>
        <v>.........</v>
      </c>
      <c r="S3243" t="str">
        <f t="shared" si="834"/>
        <v>.........</v>
      </c>
      <c r="T3243" t="str">
        <f t="shared" si="835"/>
        <v>.........</v>
      </c>
      <c r="U3243" t="str">
        <f t="shared" si="846"/>
        <v>.............</v>
      </c>
      <c r="V3243" t="str">
        <f t="shared" si="836"/>
        <v>.........</v>
      </c>
      <c r="W3243" t="str">
        <f t="shared" si="837"/>
        <v>.........</v>
      </c>
      <c r="X3243" t="str">
        <f t="shared" si="847"/>
        <v>.......</v>
      </c>
      <c r="Y3243" t="str">
        <f t="shared" si="847"/>
        <v>..............</v>
      </c>
      <c r="Z3243" t="str">
        <f t="shared" si="847"/>
        <v>....</v>
      </c>
      <c r="AA3243" t="str">
        <f t="shared" si="838"/>
        <v>.........</v>
      </c>
      <c r="AB3243" t="str">
        <f t="shared" si="839"/>
        <v>.........</v>
      </c>
      <c r="AC3243" t="str">
        <f t="shared" si="840"/>
        <v>.........</v>
      </c>
      <c r="AD3243" t="str">
        <f t="shared" si="846"/>
        <v>........</v>
      </c>
      <c r="AE3243" t="str">
        <f t="shared" si="841"/>
        <v>.......</v>
      </c>
      <c r="AF3243" t="str">
        <f t="shared" si="848"/>
        <v>.....</v>
      </c>
      <c r="AG3243" t="str">
        <f t="shared" si="848"/>
        <v>..........</v>
      </c>
      <c r="AH3243" t="str">
        <f t="shared" si="842"/>
        <v>..........</v>
      </c>
      <c r="AI3243" t="str">
        <f t="shared" si="843"/>
        <v>.......</v>
      </c>
      <c r="AJ3243" t="str">
        <f t="shared" si="844"/>
        <v>.......</v>
      </c>
    </row>
    <row r="3244" spans="1:36" x14ac:dyDescent="0.25">
      <c r="A3244" t="s">
        <v>2660</v>
      </c>
      <c r="P3244" t="str">
        <f t="shared" si="845"/>
        <v xml:space="preserve">  99953  991  0 </v>
      </c>
      <c r="Q3244" t="str">
        <f t="shared" si="845"/>
        <v xml:space="preserve">   0.962 </v>
      </c>
      <c r="R3244" t="str">
        <f t="shared" si="833"/>
        <v xml:space="preserve">     0.0 </v>
      </c>
      <c r="S3244" t="str">
        <f t="shared" si="834"/>
        <v xml:space="preserve">     0.0 </v>
      </c>
      <c r="T3244" t="str">
        <f t="shared" si="835"/>
        <v xml:space="preserve">     0.0 </v>
      </c>
      <c r="U3244" t="str">
        <f t="shared" si="846"/>
        <v xml:space="preserve">         0.0 </v>
      </c>
      <c r="V3244" t="str">
        <f t="shared" si="836"/>
        <v xml:space="preserve">     0.0 </v>
      </c>
      <c r="W3244" t="str">
        <f t="shared" si="837"/>
        <v xml:space="preserve">     0.0</v>
      </c>
      <c r="X3244" t="str">
        <f t="shared" si="847"/>
        <v/>
      </c>
      <c r="Y3244" t="str">
        <f t="shared" si="847"/>
        <v/>
      </c>
      <c r="Z3244" t="str">
        <f t="shared" si="847"/>
        <v/>
      </c>
      <c r="AA3244" t="str">
        <f t="shared" si="838"/>
        <v/>
      </c>
      <c r="AB3244" t="str">
        <f t="shared" si="839"/>
        <v/>
      </c>
      <c r="AC3244" t="str">
        <f t="shared" si="840"/>
        <v/>
      </c>
      <c r="AD3244" t="str">
        <f t="shared" si="846"/>
        <v/>
      </c>
      <c r="AE3244" t="str">
        <f t="shared" si="841"/>
        <v/>
      </c>
      <c r="AF3244" t="str">
        <f t="shared" si="848"/>
        <v/>
      </c>
      <c r="AG3244" t="str">
        <f t="shared" si="848"/>
        <v/>
      </c>
      <c r="AH3244" t="str">
        <f t="shared" si="842"/>
        <v/>
      </c>
      <c r="AI3244" t="str">
        <f t="shared" si="843"/>
        <v/>
      </c>
      <c r="AJ3244" t="str">
        <f t="shared" si="844"/>
        <v/>
      </c>
    </row>
    <row r="3245" spans="1:36" x14ac:dyDescent="0.25">
      <c r="A3245" t="s">
        <v>2661</v>
      </c>
      <c r="P3245" t="str">
        <f t="shared" si="845"/>
        <v xml:space="preserve">  VZPTA3-MG000  </v>
      </c>
      <c r="Q3245" t="str">
        <f t="shared" si="845"/>
        <v xml:space="preserve">    -2.9 </v>
      </c>
      <c r="R3245" t="str">
        <f t="shared" si="833"/>
        <v xml:space="preserve">     0.0 </v>
      </c>
      <c r="S3245" t="str">
        <f t="shared" si="834"/>
        <v xml:space="preserve">     0.0 </v>
      </c>
      <c r="T3245" t="str">
        <f t="shared" si="835"/>
        <v xml:space="preserve">     0.0 </v>
      </c>
      <c r="U3245" t="str">
        <f t="shared" si="846"/>
        <v xml:space="preserve">         0.0 </v>
      </c>
      <c r="V3245" t="str">
        <f t="shared" si="836"/>
        <v xml:space="preserve">     0.0 </v>
      </c>
      <c r="W3245" t="str">
        <f t="shared" si="837"/>
        <v xml:space="preserve">     0.0 </v>
      </c>
      <c r="X3245" t="str">
        <f t="shared" si="847"/>
        <v xml:space="preserve">       </v>
      </c>
      <c r="Y3245" t="str">
        <f t="shared" si="847"/>
        <v xml:space="preserve">              </v>
      </c>
      <c r="Z3245" t="str">
        <f t="shared" si="847"/>
        <v xml:space="preserve">    </v>
      </c>
      <c r="AA3245" t="str">
        <f t="shared" si="838"/>
        <v xml:space="preserve">         </v>
      </c>
      <c r="AB3245" t="str">
        <f t="shared" si="839"/>
        <v xml:space="preserve">         </v>
      </c>
      <c r="AC3245" t="str">
        <f t="shared" si="840"/>
        <v xml:space="preserve">    </v>
      </c>
      <c r="AD3245" t="str">
        <f t="shared" si="846"/>
        <v/>
      </c>
      <c r="AE3245" t="str">
        <f t="shared" si="841"/>
        <v/>
      </c>
      <c r="AF3245" t="str">
        <f t="shared" si="848"/>
        <v/>
      </c>
      <c r="AG3245" t="str">
        <f t="shared" si="848"/>
        <v/>
      </c>
      <c r="AH3245" t="str">
        <f t="shared" si="842"/>
        <v/>
      </c>
      <c r="AI3245" t="str">
        <f t="shared" si="843"/>
        <v/>
      </c>
      <c r="AJ3245" t="str">
        <f t="shared" si="844"/>
        <v/>
      </c>
    </row>
    <row r="3246" spans="1:36" x14ac:dyDescent="0.25">
      <c r="A3246" t="s">
        <v>2662</v>
      </c>
      <c r="P3246" t="str">
        <f t="shared" si="845"/>
        <v xml:space="preserve">                </v>
      </c>
      <c r="Q3246" t="str">
        <f t="shared" si="845"/>
        <v xml:space="preserve">         </v>
      </c>
      <c r="R3246" t="str">
        <f t="shared" si="833"/>
        <v xml:space="preserve">  9999.0 </v>
      </c>
      <c r="S3246" t="str">
        <f t="shared" si="834"/>
        <v xml:space="preserve">  9999.0 </v>
      </c>
      <c r="T3246" t="str">
        <f t="shared" si="835"/>
        <v xml:space="preserve">  9999.0 </v>
      </c>
      <c r="U3246" t="str">
        <f t="shared" si="846"/>
        <v xml:space="preserve">        0.0% </v>
      </c>
      <c r="V3246" t="str">
        <f t="shared" si="836"/>
        <v xml:space="preserve">         </v>
      </c>
      <c r="W3246" t="str">
        <f t="shared" si="837"/>
        <v xml:space="preserve">         </v>
      </c>
      <c r="X3246" t="str">
        <f t="shared" si="847"/>
        <v xml:space="preserve"> 99951 </v>
      </c>
      <c r="Y3246" t="str">
        <f t="shared" si="847"/>
        <v xml:space="preserve"> VZPTA1-MG000 </v>
      </c>
      <c r="Z3246" t="str">
        <f t="shared" si="847"/>
        <v xml:space="preserve">  1 </v>
      </c>
      <c r="AA3246" t="str">
        <f t="shared" si="838"/>
        <v xml:space="preserve">    23.8 </v>
      </c>
      <c r="AB3246" t="str">
        <f t="shared" si="839"/>
        <v xml:space="preserve">     2.7 </v>
      </c>
      <c r="AC3246" t="str">
        <f t="shared" si="840"/>
        <v xml:space="preserve">    24.9 </v>
      </c>
      <c r="AD3246" t="str">
        <f t="shared" si="846"/>
        <v xml:space="preserve">        </v>
      </c>
      <c r="AE3246" t="str">
        <f t="shared" si="841"/>
        <v xml:space="preserve">       </v>
      </c>
      <c r="AF3246" t="str">
        <f t="shared" si="848"/>
        <v xml:space="preserve">     </v>
      </c>
      <c r="AG3246" t="str">
        <f t="shared" si="848"/>
        <v xml:space="preserve">     0.00 </v>
      </c>
      <c r="AH3246" t="str">
        <f t="shared" si="842"/>
        <v xml:space="preserve">     0.04 </v>
      </c>
      <c r="AI3246" t="str">
        <f t="shared" si="843"/>
        <v xml:space="preserve">       </v>
      </c>
      <c r="AJ3246" t="str">
        <f t="shared" si="844"/>
        <v xml:space="preserve">      </v>
      </c>
    </row>
    <row r="3247" spans="1:36" x14ac:dyDescent="0.25">
      <c r="A3247" t="s">
        <v>2663</v>
      </c>
      <c r="P3247" t="str">
        <f t="shared" si="845"/>
        <v xml:space="preserve">                </v>
      </c>
      <c r="Q3247" t="str">
        <f t="shared" si="845"/>
        <v xml:space="preserve">         </v>
      </c>
      <c r="R3247" t="str">
        <f t="shared" si="833"/>
        <v xml:space="preserve">  9999.0 </v>
      </c>
      <c r="S3247" t="str">
        <f t="shared" si="834"/>
        <v xml:space="preserve">  9999.0 </v>
      </c>
      <c r="T3247" t="str">
        <f t="shared" si="835"/>
        <v xml:space="preserve">  9999.0 </v>
      </c>
      <c r="U3247" t="str">
        <f t="shared" si="846"/>
        <v xml:space="preserve">        0.0% </v>
      </c>
      <c r="V3247" t="str">
        <f t="shared" si="836"/>
        <v xml:space="preserve">         </v>
      </c>
      <c r="W3247" t="str">
        <f t="shared" si="837"/>
        <v xml:space="preserve">         </v>
      </c>
      <c r="X3247" t="str">
        <f t="shared" si="847"/>
        <v xml:space="preserve"> 99954 </v>
      </c>
      <c r="Y3247" t="str">
        <f t="shared" si="847"/>
        <v xml:space="preserve"> VZPTA4-MG000 </v>
      </c>
      <c r="Z3247" t="str">
        <f t="shared" si="847"/>
        <v xml:space="preserve">  1 </v>
      </c>
      <c r="AA3247" t="str">
        <f t="shared" si="838"/>
        <v xml:space="preserve">   -23.8 </v>
      </c>
      <c r="AB3247" t="str">
        <f t="shared" si="839"/>
        <v xml:space="preserve">    -2.7 </v>
      </c>
      <c r="AC3247" t="str">
        <f t="shared" si="840"/>
        <v xml:space="preserve">    24.9 </v>
      </c>
      <c r="AD3247" t="str">
        <f t="shared" si="846"/>
        <v xml:space="preserve">        </v>
      </c>
      <c r="AE3247" t="str">
        <f t="shared" si="841"/>
        <v xml:space="preserve">       </v>
      </c>
      <c r="AF3247" t="str">
        <f t="shared" si="848"/>
        <v xml:space="preserve">     </v>
      </c>
      <c r="AG3247" t="str">
        <f t="shared" si="848"/>
        <v xml:space="preserve">     0.00 </v>
      </c>
      <c r="AH3247" t="str">
        <f t="shared" si="842"/>
        <v xml:space="preserve">     0.22 </v>
      </c>
      <c r="AI3247" t="str">
        <f t="shared" si="843"/>
        <v xml:space="preserve">       </v>
      </c>
      <c r="AJ3247" t="str">
        <f t="shared" si="844"/>
        <v xml:space="preserve">      </v>
      </c>
    </row>
    <row r="3248" spans="1:36" x14ac:dyDescent="0.25">
      <c r="A3248" t="s">
        <v>2664</v>
      </c>
      <c r="P3248" t="str">
        <f t="shared" si="845"/>
        <v xml:space="preserve">                </v>
      </c>
      <c r="Q3248" t="str">
        <f t="shared" si="845"/>
        <v xml:space="preserve">         </v>
      </c>
      <c r="R3248" t="str">
        <f t="shared" si="833"/>
        <v xml:space="preserve">  9999.0 </v>
      </c>
      <c r="S3248" t="str">
        <f t="shared" si="834"/>
        <v xml:space="preserve">  9999.0 </v>
      </c>
      <c r="T3248" t="str">
        <f t="shared" si="835"/>
        <v xml:space="preserve">  9999.0 </v>
      </c>
      <c r="U3248" t="str">
        <f t="shared" si="846"/>
        <v xml:space="preserve">        0.0% </v>
      </c>
      <c r="V3248" t="str">
        <f t="shared" si="836"/>
        <v xml:space="preserve">         </v>
      </c>
      <c r="W3248" t="str">
        <f t="shared" si="837"/>
        <v xml:space="preserve">         </v>
      </c>
      <c r="X3248" t="str">
        <f t="shared" si="847"/>
        <v xml:space="preserve"> 99956 </v>
      </c>
      <c r="Y3248" t="str">
        <f t="shared" si="847"/>
        <v xml:space="preserve"> CVZP1--MG013 </v>
      </c>
      <c r="Z3248" t="str">
        <f t="shared" si="847"/>
        <v xml:space="preserve">  1 </v>
      </c>
      <c r="AA3248" t="str">
        <f t="shared" si="838"/>
        <v xml:space="preserve">     0.0 </v>
      </c>
      <c r="AB3248" t="str">
        <f t="shared" si="839"/>
        <v xml:space="preserve">     0.0 </v>
      </c>
      <c r="AC3248" t="str">
        <f t="shared" si="840"/>
        <v xml:space="preserve">     0.0 </v>
      </c>
      <c r="AD3248" t="str">
        <f t="shared" si="846"/>
        <v xml:space="preserve">        </v>
      </c>
      <c r="AE3248" t="str">
        <f t="shared" si="841"/>
        <v xml:space="preserve">       </v>
      </c>
      <c r="AF3248" t="str">
        <f t="shared" si="848"/>
        <v xml:space="preserve">     </v>
      </c>
      <c r="AG3248" t="str">
        <f t="shared" si="848"/>
        <v xml:space="preserve">     0.00 </v>
      </c>
      <c r="AH3248" t="str">
        <f t="shared" si="842"/>
        <v xml:space="preserve">     0.00 </v>
      </c>
      <c r="AI3248" t="str">
        <f t="shared" si="843"/>
        <v xml:space="preserve">       </v>
      </c>
      <c r="AJ3248" t="str">
        <f t="shared" si="844"/>
        <v xml:space="preserve">      </v>
      </c>
    </row>
    <row r="3249" spans="1:36" x14ac:dyDescent="0.25">
      <c r="A3249" t="s">
        <v>6</v>
      </c>
      <c r="P3249" t="str">
        <f t="shared" si="845"/>
        <v xml:space="preserve">  ..............</v>
      </c>
      <c r="Q3249" t="str">
        <f t="shared" si="845"/>
        <v>.........</v>
      </c>
      <c r="R3249" t="str">
        <f t="shared" si="833"/>
        <v>.........</v>
      </c>
      <c r="S3249" t="str">
        <f t="shared" si="834"/>
        <v>.........</v>
      </c>
      <c r="T3249" t="str">
        <f t="shared" si="835"/>
        <v>.........</v>
      </c>
      <c r="U3249" t="str">
        <f t="shared" si="846"/>
        <v>.............</v>
      </c>
      <c r="V3249" t="str">
        <f t="shared" si="836"/>
        <v>.........</v>
      </c>
      <c r="W3249" t="str">
        <f t="shared" si="837"/>
        <v>.........</v>
      </c>
      <c r="X3249" t="str">
        <f t="shared" si="847"/>
        <v>.......</v>
      </c>
      <c r="Y3249" t="str">
        <f t="shared" si="847"/>
        <v>..............</v>
      </c>
      <c r="Z3249" t="str">
        <f t="shared" si="847"/>
        <v>....</v>
      </c>
      <c r="AA3249" t="str">
        <f t="shared" si="838"/>
        <v>.........</v>
      </c>
      <c r="AB3249" t="str">
        <f t="shared" si="839"/>
        <v>.........</v>
      </c>
      <c r="AC3249" t="str">
        <f t="shared" si="840"/>
        <v>.........</v>
      </c>
      <c r="AD3249" t="str">
        <f t="shared" si="846"/>
        <v>........</v>
      </c>
      <c r="AE3249" t="str">
        <f t="shared" si="841"/>
        <v>.......</v>
      </c>
      <c r="AF3249" t="str">
        <f t="shared" si="848"/>
        <v>.....</v>
      </c>
      <c r="AG3249" t="str">
        <f t="shared" si="848"/>
        <v>..........</v>
      </c>
      <c r="AH3249" t="str">
        <f t="shared" si="842"/>
        <v>..........</v>
      </c>
      <c r="AI3249" t="str">
        <f t="shared" si="843"/>
        <v>.......</v>
      </c>
      <c r="AJ3249" t="str">
        <f t="shared" si="844"/>
        <v>.......</v>
      </c>
    </row>
    <row r="3250" spans="1:36" x14ac:dyDescent="0.25">
      <c r="A3250" t="s">
        <v>2665</v>
      </c>
      <c r="P3250" t="str">
        <f t="shared" si="845"/>
        <v xml:space="preserve">  99954  991  0 </v>
      </c>
      <c r="Q3250" t="str">
        <f t="shared" si="845"/>
        <v xml:space="preserve">   0.963 </v>
      </c>
      <c r="R3250" t="str">
        <f t="shared" si="833"/>
        <v xml:space="preserve">     0.0 </v>
      </c>
      <c r="S3250" t="str">
        <f t="shared" si="834"/>
        <v xml:space="preserve">     0.0 </v>
      </c>
      <c r="T3250" t="str">
        <f t="shared" si="835"/>
        <v xml:space="preserve">     0.0 </v>
      </c>
      <c r="U3250" t="str">
        <f t="shared" si="846"/>
        <v xml:space="preserve">         0.0 </v>
      </c>
      <c r="V3250" t="str">
        <f t="shared" si="836"/>
        <v xml:space="preserve">     0.0 </v>
      </c>
      <c r="W3250" t="str">
        <f t="shared" si="837"/>
        <v xml:space="preserve">     0.0</v>
      </c>
      <c r="X3250" t="str">
        <f t="shared" si="847"/>
        <v/>
      </c>
      <c r="Y3250" t="str">
        <f t="shared" si="847"/>
        <v/>
      </c>
      <c r="Z3250" t="str">
        <f t="shared" si="847"/>
        <v/>
      </c>
      <c r="AA3250" t="str">
        <f t="shared" si="838"/>
        <v/>
      </c>
      <c r="AB3250" t="str">
        <f t="shared" si="839"/>
        <v/>
      </c>
      <c r="AC3250" t="str">
        <f t="shared" si="840"/>
        <v/>
      </c>
      <c r="AD3250" t="str">
        <f t="shared" si="846"/>
        <v/>
      </c>
      <c r="AE3250" t="str">
        <f t="shared" si="841"/>
        <v/>
      </c>
      <c r="AF3250" t="str">
        <f t="shared" si="848"/>
        <v/>
      </c>
      <c r="AG3250" t="str">
        <f t="shared" si="848"/>
        <v/>
      </c>
      <c r="AH3250" t="str">
        <f t="shared" si="842"/>
        <v/>
      </c>
      <c r="AI3250" t="str">
        <f t="shared" si="843"/>
        <v/>
      </c>
      <c r="AJ3250" t="str">
        <f t="shared" si="844"/>
        <v/>
      </c>
    </row>
    <row r="3251" spans="1:36" x14ac:dyDescent="0.25">
      <c r="A3251" t="s">
        <v>2666</v>
      </c>
      <c r="P3251" t="str">
        <f t="shared" si="845"/>
        <v xml:space="preserve">  VZPTA4-MG000  </v>
      </c>
      <c r="Q3251" t="str">
        <f t="shared" si="845"/>
        <v xml:space="preserve">    -2.4 </v>
      </c>
      <c r="R3251" t="str">
        <f t="shared" si="833"/>
        <v xml:space="preserve">     0.0 </v>
      </c>
      <c r="S3251" t="str">
        <f t="shared" si="834"/>
        <v xml:space="preserve">     0.0 </v>
      </c>
      <c r="T3251" t="str">
        <f t="shared" si="835"/>
        <v xml:space="preserve">     0.0 </v>
      </c>
      <c r="U3251" t="str">
        <f t="shared" si="846"/>
        <v xml:space="preserve">         0.0 </v>
      </c>
      <c r="V3251" t="str">
        <f t="shared" si="836"/>
        <v xml:space="preserve">     0.0 </v>
      </c>
      <c r="W3251" t="str">
        <f t="shared" si="837"/>
        <v xml:space="preserve">     0.0 </v>
      </c>
      <c r="X3251" t="str">
        <f t="shared" si="847"/>
        <v xml:space="preserve">       </v>
      </c>
      <c r="Y3251" t="str">
        <f t="shared" si="847"/>
        <v xml:space="preserve">              </v>
      </c>
      <c r="Z3251" t="str">
        <f t="shared" si="847"/>
        <v xml:space="preserve">    </v>
      </c>
      <c r="AA3251" t="str">
        <f t="shared" si="838"/>
        <v xml:space="preserve">         </v>
      </c>
      <c r="AB3251" t="str">
        <f t="shared" si="839"/>
        <v xml:space="preserve">         </v>
      </c>
      <c r="AC3251" t="str">
        <f t="shared" si="840"/>
        <v xml:space="preserve">    </v>
      </c>
      <c r="AD3251" t="str">
        <f t="shared" si="846"/>
        <v/>
      </c>
      <c r="AE3251" t="str">
        <f t="shared" si="841"/>
        <v/>
      </c>
      <c r="AF3251" t="str">
        <f t="shared" si="848"/>
        <v/>
      </c>
      <c r="AG3251" t="str">
        <f t="shared" si="848"/>
        <v/>
      </c>
      <c r="AH3251" t="str">
        <f t="shared" si="842"/>
        <v/>
      </c>
      <c r="AI3251" t="str">
        <f t="shared" si="843"/>
        <v/>
      </c>
      <c r="AJ3251" t="str">
        <f t="shared" si="844"/>
        <v/>
      </c>
    </row>
    <row r="3252" spans="1:36" x14ac:dyDescent="0.25">
      <c r="A3252" t="s">
        <v>2667</v>
      </c>
      <c r="P3252" t="str">
        <f t="shared" si="845"/>
        <v xml:space="preserve">                </v>
      </c>
      <c r="Q3252" t="str">
        <f t="shared" si="845"/>
        <v xml:space="preserve">         </v>
      </c>
      <c r="R3252" t="str">
        <f t="shared" si="833"/>
        <v xml:space="preserve">  9999.0 </v>
      </c>
      <c r="S3252" t="str">
        <f t="shared" si="834"/>
        <v xml:space="preserve">  9999.0 </v>
      </c>
      <c r="T3252" t="str">
        <f t="shared" si="835"/>
        <v xml:space="preserve">  9999.0 </v>
      </c>
      <c r="U3252" t="str">
        <f t="shared" si="846"/>
        <v xml:space="preserve">        0.0% </v>
      </c>
      <c r="V3252" t="str">
        <f t="shared" si="836"/>
        <v xml:space="preserve">         </v>
      </c>
      <c r="W3252" t="str">
        <f t="shared" si="837"/>
        <v xml:space="preserve">         </v>
      </c>
      <c r="X3252" t="str">
        <f t="shared" si="847"/>
        <v xml:space="preserve"> 99952 </v>
      </c>
      <c r="Y3252" t="str">
        <f t="shared" si="847"/>
        <v xml:space="preserve"> VZPTA2-MG000 </v>
      </c>
      <c r="Z3252" t="str">
        <f t="shared" si="847"/>
        <v xml:space="preserve">  1 </v>
      </c>
      <c r="AA3252" t="str">
        <f t="shared" si="838"/>
        <v xml:space="preserve">     0.2 </v>
      </c>
      <c r="AB3252" t="str">
        <f t="shared" si="839"/>
        <v xml:space="preserve">    -0.6 </v>
      </c>
      <c r="AC3252" t="str">
        <f t="shared" si="840"/>
        <v xml:space="preserve">     0.7 </v>
      </c>
      <c r="AD3252" t="str">
        <f t="shared" si="846"/>
        <v xml:space="preserve">        </v>
      </c>
      <c r="AE3252" t="str">
        <f t="shared" si="841"/>
        <v xml:space="preserve">       </v>
      </c>
      <c r="AF3252" t="str">
        <f t="shared" si="848"/>
        <v xml:space="preserve">     </v>
      </c>
      <c r="AG3252" t="str">
        <f t="shared" si="848"/>
        <v xml:space="preserve">     0.00 </v>
      </c>
      <c r="AH3252" t="str">
        <f t="shared" si="842"/>
        <v xml:space="preserve">     0.00 </v>
      </c>
      <c r="AI3252" t="str">
        <f t="shared" si="843"/>
        <v xml:space="preserve">       </v>
      </c>
      <c r="AJ3252" t="str">
        <f t="shared" si="844"/>
        <v xml:space="preserve">      </v>
      </c>
    </row>
    <row r="3253" spans="1:36" x14ac:dyDescent="0.25">
      <c r="A3253" t="s">
        <v>2668</v>
      </c>
      <c r="P3253" t="str">
        <f t="shared" si="845"/>
        <v xml:space="preserve">                </v>
      </c>
      <c r="Q3253" t="str">
        <f t="shared" si="845"/>
        <v xml:space="preserve">         </v>
      </c>
      <c r="R3253" t="str">
        <f t="shared" si="833"/>
        <v xml:space="preserve">  9999.0 </v>
      </c>
      <c r="S3253" t="str">
        <f t="shared" si="834"/>
        <v xml:space="preserve">  9999.0 </v>
      </c>
      <c r="T3253" t="str">
        <f t="shared" si="835"/>
        <v xml:space="preserve">  9999.0 </v>
      </c>
      <c r="U3253" t="str">
        <f t="shared" si="846"/>
        <v xml:space="preserve">        0.0% </v>
      </c>
      <c r="V3253" t="str">
        <f t="shared" si="836"/>
        <v xml:space="preserve">         </v>
      </c>
      <c r="W3253" t="str">
        <f t="shared" si="837"/>
        <v xml:space="preserve">         </v>
      </c>
      <c r="X3253" t="str">
        <f t="shared" si="847"/>
        <v xml:space="preserve"> 99953 </v>
      </c>
      <c r="Y3253" t="str">
        <f t="shared" si="847"/>
        <v xml:space="preserve"> VZPTA3-MG000 </v>
      </c>
      <c r="Z3253" t="str">
        <f t="shared" si="847"/>
        <v xml:space="preserve">  1 </v>
      </c>
      <c r="AA3253" t="str">
        <f t="shared" si="838"/>
        <v xml:space="preserve">    23.8 </v>
      </c>
      <c r="AB3253" t="str">
        <f t="shared" si="839"/>
        <v xml:space="preserve">     2.9 </v>
      </c>
      <c r="AC3253" t="str">
        <f t="shared" si="840"/>
        <v xml:space="preserve">    24.9 </v>
      </c>
      <c r="AD3253" t="str">
        <f t="shared" si="846"/>
        <v xml:space="preserve">        </v>
      </c>
      <c r="AE3253" t="str">
        <f t="shared" si="841"/>
        <v xml:space="preserve">       </v>
      </c>
      <c r="AF3253" t="str">
        <f t="shared" si="848"/>
        <v xml:space="preserve">     </v>
      </c>
      <c r="AG3253" t="str">
        <f t="shared" si="848"/>
        <v xml:space="preserve">     0.00 </v>
      </c>
      <c r="AH3253" t="str">
        <f t="shared" si="842"/>
        <v xml:space="preserve">     0.22 </v>
      </c>
      <c r="AI3253" t="str">
        <f t="shared" si="843"/>
        <v xml:space="preserve">       </v>
      </c>
      <c r="AJ3253" t="str">
        <f t="shared" si="844"/>
        <v xml:space="preserve">      </v>
      </c>
    </row>
    <row r="3254" spans="1:36" x14ac:dyDescent="0.25">
      <c r="A3254" t="s">
        <v>2669</v>
      </c>
      <c r="P3254" t="str">
        <f t="shared" si="845"/>
        <v xml:space="preserve">                </v>
      </c>
      <c r="Q3254" t="str">
        <f t="shared" si="845"/>
        <v xml:space="preserve">         </v>
      </c>
      <c r="R3254" t="str">
        <f t="shared" si="833"/>
        <v xml:space="preserve">   220.0 </v>
      </c>
      <c r="S3254" t="str">
        <f t="shared" si="834"/>
        <v xml:space="preserve">   220.0 </v>
      </c>
      <c r="T3254" t="str">
        <f t="shared" si="835"/>
        <v xml:space="preserve">   220.0 </v>
      </c>
      <c r="U3254" t="str">
        <f t="shared" si="846"/>
        <v xml:space="preserve">       11.4% </v>
      </c>
      <c r="V3254" t="str">
        <f t="shared" si="836"/>
        <v xml:space="preserve">         </v>
      </c>
      <c r="W3254" t="str">
        <f t="shared" si="837"/>
        <v xml:space="preserve">         </v>
      </c>
      <c r="X3254" t="str">
        <f t="shared" si="847"/>
        <v xml:space="preserve"> 99957 </v>
      </c>
      <c r="Y3254" t="str">
        <f t="shared" si="847"/>
        <v xml:space="preserve"> CVZP2-MG034  </v>
      </c>
      <c r="Z3254" t="str">
        <f t="shared" si="847"/>
        <v xml:space="preserve">  1 </v>
      </c>
      <c r="AA3254" t="str">
        <f t="shared" si="838"/>
        <v xml:space="preserve">   -24.0 </v>
      </c>
      <c r="AB3254" t="str">
        <f t="shared" si="839"/>
        <v xml:space="preserve">    -2.3 </v>
      </c>
      <c r="AC3254" t="str">
        <f t="shared" si="840"/>
        <v xml:space="preserve">    25.1 </v>
      </c>
      <c r="AD3254" t="str">
        <f t="shared" si="846"/>
        <v xml:space="preserve">        </v>
      </c>
      <c r="AE3254" t="str">
        <f t="shared" si="841"/>
        <v xml:space="preserve">       </v>
      </c>
      <c r="AF3254" t="str">
        <f t="shared" si="848"/>
        <v xml:space="preserve">     </v>
      </c>
      <c r="AG3254" t="str">
        <f t="shared" si="848"/>
        <v xml:space="preserve">     0.00 </v>
      </c>
      <c r="AH3254" t="str">
        <f t="shared" si="842"/>
        <v xml:space="preserve">     0.68 </v>
      </c>
      <c r="AI3254" t="str">
        <f t="shared" si="843"/>
        <v xml:space="preserve">       </v>
      </c>
      <c r="AJ3254" t="str">
        <f t="shared" si="844"/>
        <v xml:space="preserve">      </v>
      </c>
    </row>
    <row r="3255" spans="1:36" x14ac:dyDescent="0.25">
      <c r="A3255" t="s">
        <v>6</v>
      </c>
      <c r="P3255" t="str">
        <f t="shared" si="845"/>
        <v xml:space="preserve">  ..............</v>
      </c>
      <c r="Q3255" t="str">
        <f t="shared" si="845"/>
        <v>.........</v>
      </c>
      <c r="R3255" t="str">
        <f t="shared" si="833"/>
        <v>.........</v>
      </c>
      <c r="S3255" t="str">
        <f t="shared" si="834"/>
        <v>.........</v>
      </c>
      <c r="T3255" t="str">
        <f t="shared" si="835"/>
        <v>.........</v>
      </c>
      <c r="U3255" t="str">
        <f t="shared" si="846"/>
        <v>.............</v>
      </c>
      <c r="V3255" t="str">
        <f t="shared" si="836"/>
        <v>.........</v>
      </c>
      <c r="W3255" t="str">
        <f t="shared" si="837"/>
        <v>.........</v>
      </c>
      <c r="X3255" t="str">
        <f t="shared" si="847"/>
        <v>.......</v>
      </c>
      <c r="Y3255" t="str">
        <f t="shared" si="847"/>
        <v>..............</v>
      </c>
      <c r="Z3255" t="str">
        <f t="shared" si="847"/>
        <v>....</v>
      </c>
      <c r="AA3255" t="str">
        <f t="shared" si="838"/>
        <v>.........</v>
      </c>
      <c r="AB3255" t="str">
        <f t="shared" si="839"/>
        <v>.........</v>
      </c>
      <c r="AC3255" t="str">
        <f t="shared" si="840"/>
        <v>.........</v>
      </c>
      <c r="AD3255" t="str">
        <f t="shared" si="846"/>
        <v>........</v>
      </c>
      <c r="AE3255" t="str">
        <f t="shared" si="841"/>
        <v>.......</v>
      </c>
      <c r="AF3255" t="str">
        <f t="shared" si="848"/>
        <v>.....</v>
      </c>
      <c r="AG3255" t="str">
        <f t="shared" si="848"/>
        <v>..........</v>
      </c>
      <c r="AH3255" t="str">
        <f t="shared" si="842"/>
        <v>..........</v>
      </c>
      <c r="AI3255" t="str">
        <f t="shared" si="843"/>
        <v>.......</v>
      </c>
      <c r="AJ3255" t="str">
        <f t="shared" si="844"/>
        <v>.......</v>
      </c>
    </row>
    <row r="3256" spans="1:36" x14ac:dyDescent="0.25">
      <c r="A3256" t="s">
        <v>2670</v>
      </c>
      <c r="P3256" t="str">
        <f t="shared" si="845"/>
        <v xml:space="preserve">  99955   35  0 </v>
      </c>
      <c r="Q3256" t="str">
        <f t="shared" si="845"/>
        <v xml:space="preserve">   0.968 </v>
      </c>
      <c r="R3256" t="str">
        <f t="shared" si="833"/>
        <v xml:space="preserve">     0.0 </v>
      </c>
      <c r="S3256" t="str">
        <f t="shared" si="834"/>
        <v xml:space="preserve">     0.0 </v>
      </c>
      <c r="T3256" t="str">
        <f t="shared" si="835"/>
        <v xml:space="preserve">     0.0 </v>
      </c>
      <c r="U3256" t="str">
        <f t="shared" si="846"/>
        <v xml:space="preserve">         0.0 </v>
      </c>
      <c r="V3256" t="str">
        <f t="shared" si="836"/>
        <v xml:space="preserve">     0.0 </v>
      </c>
      <c r="W3256" t="str">
        <f t="shared" si="837"/>
        <v xml:space="preserve">     0.0</v>
      </c>
      <c r="X3256" t="str">
        <f t="shared" si="847"/>
        <v/>
      </c>
      <c r="Y3256" t="str">
        <f t="shared" si="847"/>
        <v/>
      </c>
      <c r="Z3256" t="str">
        <f t="shared" si="847"/>
        <v/>
      </c>
      <c r="AA3256" t="str">
        <f t="shared" si="838"/>
        <v/>
      </c>
      <c r="AB3256" t="str">
        <f t="shared" si="839"/>
        <v/>
      </c>
      <c r="AC3256" t="str">
        <f t="shared" si="840"/>
        <v/>
      </c>
      <c r="AD3256" t="str">
        <f t="shared" si="846"/>
        <v/>
      </c>
      <c r="AE3256" t="str">
        <f t="shared" si="841"/>
        <v/>
      </c>
      <c r="AF3256" t="str">
        <f t="shared" si="848"/>
        <v/>
      </c>
      <c r="AG3256" t="str">
        <f t="shared" si="848"/>
        <v/>
      </c>
      <c r="AH3256" t="str">
        <f t="shared" si="842"/>
        <v/>
      </c>
      <c r="AI3256" t="str">
        <f t="shared" si="843"/>
        <v/>
      </c>
      <c r="AJ3256" t="str">
        <f t="shared" si="844"/>
        <v/>
      </c>
    </row>
    <row r="3257" spans="1:36" x14ac:dyDescent="0.25">
      <c r="A3257" t="s">
        <v>2671</v>
      </c>
      <c r="P3257" t="str">
        <f t="shared" si="845"/>
        <v xml:space="preserve">  CVZP1-MG034   </v>
      </c>
      <c r="Q3257" t="str">
        <f t="shared" si="845"/>
        <v xml:space="preserve">    -0.5 </v>
      </c>
      <c r="R3257" t="str">
        <f t="shared" ref="R3257:R3320" si="849">MID($A3257,Q$8+Q$9-1,R$9)</f>
        <v xml:space="preserve">     0.0 </v>
      </c>
      <c r="S3257" t="str">
        <f t="shared" ref="S3257:S3320" si="850">MID($A3257,Q$8+Q$9+R$9-2,S$9)</f>
        <v xml:space="preserve">     0.0 </v>
      </c>
      <c r="T3257" t="str">
        <f t="shared" ref="T3257:T3320" si="851">MID($A3257,Q$8+Q$9+R$9+S$9-3,T$9)</f>
        <v xml:space="preserve">     0.0 </v>
      </c>
      <c r="U3257" t="str">
        <f t="shared" si="846"/>
        <v xml:space="preserve">         0.0 </v>
      </c>
      <c r="V3257" t="str">
        <f t="shared" ref="V3257:V3320" si="852">MID($A3257,U$8+U$9-1,V$9)</f>
        <v xml:space="preserve">     0.0 </v>
      </c>
      <c r="W3257" t="str">
        <f t="shared" ref="W3257:W3320" si="853">MID($A3257,U$8+U$9+V$9-2,W$9)</f>
        <v xml:space="preserve">     0.0 </v>
      </c>
      <c r="X3257" t="str">
        <f t="shared" si="847"/>
        <v xml:space="preserve">       </v>
      </c>
      <c r="Y3257" t="str">
        <f t="shared" si="847"/>
        <v xml:space="preserve">              </v>
      </c>
      <c r="Z3257" t="str">
        <f t="shared" si="847"/>
        <v xml:space="preserve">    </v>
      </c>
      <c r="AA3257" t="str">
        <f t="shared" ref="AA3257:AA3320" si="854">MID($A3257,Z$8+Z$9-1,AA$9)</f>
        <v xml:space="preserve">         </v>
      </c>
      <c r="AB3257" t="str">
        <f t="shared" ref="AB3257:AB3320" si="855">MID($A3257,Z$8+Z$9+AA$9-2,AB$9)</f>
        <v xml:space="preserve">         </v>
      </c>
      <c r="AC3257" t="str">
        <f t="shared" ref="AC3257:AC3320" si="856">MID($A3257,Z$8+Z$9+AA$9+AB$9-3,AC$9)</f>
        <v xml:space="preserve">    </v>
      </c>
      <c r="AD3257" t="str">
        <f t="shared" si="846"/>
        <v/>
      </c>
      <c r="AE3257" t="str">
        <f t="shared" ref="AE3257:AE3320" si="857">MID($A3257,AD$8+AD$9-1,AE$9)</f>
        <v/>
      </c>
      <c r="AF3257" t="str">
        <f t="shared" si="848"/>
        <v/>
      </c>
      <c r="AG3257" t="str">
        <f t="shared" si="848"/>
        <v/>
      </c>
      <c r="AH3257" t="str">
        <f t="shared" ref="AH3257:AH3320" si="858">MID($A3257,AG$8+AG$9-1,AH$9)</f>
        <v/>
      </c>
      <c r="AI3257" t="str">
        <f t="shared" ref="AI3257:AI3320" si="859">MID($A3257,AG$8+AG$9+AH$9-2,AI$9)</f>
        <v/>
      </c>
      <c r="AJ3257" t="str">
        <f t="shared" ref="AJ3257:AJ3320" si="860">MID($A3257,AG$8+AG$9+AH$9+AI$9-3,AJ$9)</f>
        <v/>
      </c>
    </row>
    <row r="3258" spans="1:36" x14ac:dyDescent="0.25">
      <c r="A3258" t="s">
        <v>2672</v>
      </c>
      <c r="P3258" t="str">
        <f t="shared" ref="P3258:Q3321" si="861">MID($A3258,P$8,P$9)</f>
        <v xml:space="preserve">                </v>
      </c>
      <c r="Q3258" t="str">
        <f t="shared" si="861"/>
        <v xml:space="preserve">         </v>
      </c>
      <c r="R3258" t="str">
        <f t="shared" si="849"/>
        <v xml:space="preserve">   220.0 </v>
      </c>
      <c r="S3258" t="str">
        <f t="shared" si="850"/>
        <v xml:space="preserve">   220.0 </v>
      </c>
      <c r="T3258" t="str">
        <f t="shared" si="851"/>
        <v xml:space="preserve">   220.0 </v>
      </c>
      <c r="U3258" t="str">
        <f t="shared" ref="U3258:AD3321" si="862">MID($A3258,U$8,U$9)</f>
        <v xml:space="preserve">       13.1% </v>
      </c>
      <c r="V3258" t="str">
        <f t="shared" si="852"/>
        <v xml:space="preserve">         </v>
      </c>
      <c r="W3258" t="str">
        <f t="shared" si="853"/>
        <v xml:space="preserve">         </v>
      </c>
      <c r="X3258" t="str">
        <f t="shared" ref="X3258:Z3321" si="863">MID($A3258,X$8,X$9)</f>
        <v xml:space="preserve"> 99952 </v>
      </c>
      <c r="Y3258" t="str">
        <f t="shared" si="863"/>
        <v xml:space="preserve"> VZPTA2-MG000 </v>
      </c>
      <c r="Z3258" t="str">
        <f t="shared" si="863"/>
        <v xml:space="preserve">  1 </v>
      </c>
      <c r="AA3258" t="str">
        <f t="shared" si="854"/>
        <v xml:space="preserve">    27.4 </v>
      </c>
      <c r="AB3258" t="str">
        <f t="shared" si="855"/>
        <v xml:space="preserve">     5.0 </v>
      </c>
      <c r="AC3258" t="str">
        <f t="shared" si="856"/>
        <v xml:space="preserve">    28.8 </v>
      </c>
      <c r="AD3258" t="str">
        <f t="shared" si="862"/>
        <v xml:space="preserve"> 1.000F </v>
      </c>
      <c r="AE3258" t="str">
        <f t="shared" si="857"/>
        <v xml:space="preserve">       </v>
      </c>
      <c r="AF3258" t="str">
        <f t="shared" ref="AF3258:AG3321" si="864">MID($A3258,AF$8,AF$9)</f>
        <v xml:space="preserve">     </v>
      </c>
      <c r="AG3258" t="str">
        <f t="shared" si="864"/>
        <v xml:space="preserve">     0.00 </v>
      </c>
      <c r="AH3258" t="str">
        <f t="shared" si="858"/>
        <v xml:space="preserve">     0.90 </v>
      </c>
      <c r="AI3258" t="str">
        <f t="shared" si="859"/>
        <v xml:space="preserve">       </v>
      </c>
      <c r="AJ3258" t="str">
        <f t="shared" si="860"/>
        <v xml:space="preserve">      </v>
      </c>
    </row>
    <row r="3259" spans="1:36" x14ac:dyDescent="0.25">
      <c r="A3259" t="s">
        <v>2673</v>
      </c>
      <c r="P3259" t="str">
        <f t="shared" si="861"/>
        <v xml:space="preserve">                </v>
      </c>
      <c r="Q3259" t="str">
        <f t="shared" si="861"/>
        <v xml:space="preserve">         </v>
      </c>
      <c r="R3259" t="str">
        <f t="shared" si="849"/>
        <v xml:space="preserve">  9999.0 </v>
      </c>
      <c r="S3259" t="str">
        <f t="shared" si="850"/>
        <v xml:space="preserve">  9999.0 </v>
      </c>
      <c r="T3259" t="str">
        <f t="shared" si="851"/>
        <v xml:space="preserve">  9999.0 </v>
      </c>
      <c r="U3259" t="str">
        <f t="shared" si="862"/>
        <v xml:space="preserve">        0.0% </v>
      </c>
      <c r="V3259" t="str">
        <f t="shared" si="852"/>
        <v xml:space="preserve">         </v>
      </c>
      <c r="W3259" t="str">
        <f t="shared" si="853"/>
        <v xml:space="preserve">         </v>
      </c>
      <c r="X3259" t="str">
        <f t="shared" si="863"/>
        <v xml:space="preserve"> 99971 </v>
      </c>
      <c r="Y3259" t="str">
        <f t="shared" si="863"/>
        <v xml:space="preserve"> VZP1--UFV032 </v>
      </c>
      <c r="Z3259" t="str">
        <f t="shared" si="863"/>
        <v xml:space="preserve">  1 </v>
      </c>
      <c r="AA3259" t="str">
        <f t="shared" si="854"/>
        <v xml:space="preserve">   -27.4 </v>
      </c>
      <c r="AB3259" t="str">
        <f t="shared" si="855"/>
        <v xml:space="preserve">    -5.0 </v>
      </c>
      <c r="AC3259" t="str">
        <f t="shared" si="856"/>
        <v xml:space="preserve">    28.8 </v>
      </c>
      <c r="AD3259" t="str">
        <f t="shared" si="862"/>
        <v xml:space="preserve">        </v>
      </c>
      <c r="AE3259" t="str">
        <f t="shared" si="857"/>
        <v xml:space="preserve">       </v>
      </c>
      <c r="AF3259" t="str">
        <f t="shared" si="864"/>
        <v xml:space="preserve">     </v>
      </c>
      <c r="AG3259" t="str">
        <f t="shared" si="864"/>
        <v xml:space="preserve">     0.07 </v>
      </c>
      <c r="AH3259" t="str">
        <f t="shared" si="858"/>
        <v xml:space="preserve">    -4.98 </v>
      </c>
      <c r="AI3259" t="str">
        <f t="shared" si="859"/>
        <v xml:space="preserve">       </v>
      </c>
      <c r="AJ3259" t="str">
        <f t="shared" si="860"/>
        <v xml:space="preserve">      </v>
      </c>
    </row>
    <row r="3260" spans="1:36" x14ac:dyDescent="0.25">
      <c r="A3260" t="s">
        <v>6</v>
      </c>
      <c r="P3260" t="str">
        <f t="shared" si="861"/>
        <v xml:space="preserve">  ..............</v>
      </c>
      <c r="Q3260" t="str">
        <f t="shared" si="861"/>
        <v>.........</v>
      </c>
      <c r="R3260" t="str">
        <f t="shared" si="849"/>
        <v>.........</v>
      </c>
      <c r="S3260" t="str">
        <f t="shared" si="850"/>
        <v>.........</v>
      </c>
      <c r="T3260" t="str">
        <f t="shared" si="851"/>
        <v>.........</v>
      </c>
      <c r="U3260" t="str">
        <f t="shared" si="862"/>
        <v>.............</v>
      </c>
      <c r="V3260" t="str">
        <f t="shared" si="852"/>
        <v>.........</v>
      </c>
      <c r="W3260" t="str">
        <f t="shared" si="853"/>
        <v>.........</v>
      </c>
      <c r="X3260" t="str">
        <f t="shared" si="863"/>
        <v>.......</v>
      </c>
      <c r="Y3260" t="str">
        <f t="shared" si="863"/>
        <v>..............</v>
      </c>
      <c r="Z3260" t="str">
        <f t="shared" si="863"/>
        <v>....</v>
      </c>
      <c r="AA3260" t="str">
        <f t="shared" si="854"/>
        <v>.........</v>
      </c>
      <c r="AB3260" t="str">
        <f t="shared" si="855"/>
        <v>.........</v>
      </c>
      <c r="AC3260" t="str">
        <f t="shared" si="856"/>
        <v>.........</v>
      </c>
      <c r="AD3260" t="str">
        <f t="shared" si="862"/>
        <v>........</v>
      </c>
      <c r="AE3260" t="str">
        <f t="shared" si="857"/>
        <v>.......</v>
      </c>
      <c r="AF3260" t="str">
        <f t="shared" si="864"/>
        <v>.....</v>
      </c>
      <c r="AG3260" t="str">
        <f t="shared" si="864"/>
        <v>..........</v>
      </c>
      <c r="AH3260" t="str">
        <f t="shared" si="858"/>
        <v>..........</v>
      </c>
      <c r="AI3260" t="str">
        <f t="shared" si="859"/>
        <v>.......</v>
      </c>
      <c r="AJ3260" t="str">
        <f t="shared" si="860"/>
        <v>.......</v>
      </c>
    </row>
    <row r="3261" spans="1:36" x14ac:dyDescent="0.25">
      <c r="A3261" t="s">
        <v>2674</v>
      </c>
      <c r="P3261" t="str">
        <f t="shared" si="861"/>
        <v xml:space="preserve">  99956   14  0 </v>
      </c>
      <c r="Q3261" t="str">
        <f t="shared" si="861"/>
        <v xml:space="preserve">   0.962 </v>
      </c>
      <c r="R3261" t="str">
        <f t="shared" si="849"/>
        <v xml:space="preserve">     0.0 </v>
      </c>
      <c r="S3261" t="str">
        <f t="shared" si="850"/>
        <v xml:space="preserve">     0.0 </v>
      </c>
      <c r="T3261" t="str">
        <f t="shared" si="851"/>
        <v xml:space="preserve">     0.0 </v>
      </c>
      <c r="U3261" t="str">
        <f t="shared" si="862"/>
        <v xml:space="preserve">         0.0 </v>
      </c>
      <c r="V3261" t="str">
        <f t="shared" si="852"/>
        <v xml:space="preserve">     0.0 </v>
      </c>
      <c r="W3261" t="str">
        <f t="shared" si="853"/>
        <v xml:space="preserve">     0.0</v>
      </c>
      <c r="X3261" t="str">
        <f t="shared" si="863"/>
        <v/>
      </c>
      <c r="Y3261" t="str">
        <f t="shared" si="863"/>
        <v/>
      </c>
      <c r="Z3261" t="str">
        <f t="shared" si="863"/>
        <v/>
      </c>
      <c r="AA3261" t="str">
        <f t="shared" si="854"/>
        <v/>
      </c>
      <c r="AB3261" t="str">
        <f t="shared" si="855"/>
        <v/>
      </c>
      <c r="AC3261" t="str">
        <f t="shared" si="856"/>
        <v/>
      </c>
      <c r="AD3261" t="str">
        <f t="shared" si="862"/>
        <v/>
      </c>
      <c r="AE3261" t="str">
        <f t="shared" si="857"/>
        <v/>
      </c>
      <c r="AF3261" t="str">
        <f t="shared" si="864"/>
        <v/>
      </c>
      <c r="AG3261" t="str">
        <f t="shared" si="864"/>
        <v/>
      </c>
      <c r="AH3261" t="str">
        <f t="shared" si="858"/>
        <v/>
      </c>
      <c r="AI3261" t="str">
        <f t="shared" si="859"/>
        <v/>
      </c>
      <c r="AJ3261" t="str">
        <f t="shared" si="860"/>
        <v/>
      </c>
    </row>
    <row r="3262" spans="1:36" x14ac:dyDescent="0.25">
      <c r="A3262" t="s">
        <v>2675</v>
      </c>
      <c r="P3262" t="str">
        <f t="shared" si="861"/>
        <v xml:space="preserve">  CVZP1--MG013  </v>
      </c>
      <c r="Q3262" t="str">
        <f t="shared" si="861"/>
        <v xml:space="preserve">    -2.9 </v>
      </c>
      <c r="R3262" t="str">
        <f t="shared" si="849"/>
        <v xml:space="preserve">     0.0 </v>
      </c>
      <c r="S3262" t="str">
        <f t="shared" si="850"/>
        <v xml:space="preserve">     0.0 </v>
      </c>
      <c r="T3262" t="str">
        <f t="shared" si="851"/>
        <v xml:space="preserve">     0.0 </v>
      </c>
      <c r="U3262" t="str">
        <f t="shared" si="862"/>
        <v xml:space="preserve">         0.0 </v>
      </c>
      <c r="V3262" t="str">
        <f t="shared" si="852"/>
        <v xml:space="preserve">     0.0 </v>
      </c>
      <c r="W3262" t="str">
        <f t="shared" si="853"/>
        <v xml:space="preserve">     0.0 </v>
      </c>
      <c r="X3262" t="str">
        <f t="shared" si="863"/>
        <v xml:space="preserve">       </v>
      </c>
      <c r="Y3262" t="str">
        <f t="shared" si="863"/>
        <v xml:space="preserve">              </v>
      </c>
      <c r="Z3262" t="str">
        <f t="shared" si="863"/>
        <v xml:space="preserve">    </v>
      </c>
      <c r="AA3262" t="str">
        <f t="shared" si="854"/>
        <v xml:space="preserve">         </v>
      </c>
      <c r="AB3262" t="str">
        <f t="shared" si="855"/>
        <v xml:space="preserve">         </v>
      </c>
      <c r="AC3262" t="str">
        <f t="shared" si="856"/>
        <v xml:space="preserve">    </v>
      </c>
      <c r="AD3262" t="str">
        <f t="shared" si="862"/>
        <v/>
      </c>
      <c r="AE3262" t="str">
        <f t="shared" si="857"/>
        <v/>
      </c>
      <c r="AF3262" t="str">
        <f t="shared" si="864"/>
        <v/>
      </c>
      <c r="AG3262" t="str">
        <f t="shared" si="864"/>
        <v/>
      </c>
      <c r="AH3262" t="str">
        <f t="shared" si="858"/>
        <v/>
      </c>
      <c r="AI3262" t="str">
        <f t="shared" si="859"/>
        <v/>
      </c>
      <c r="AJ3262" t="str">
        <f t="shared" si="860"/>
        <v/>
      </c>
    </row>
    <row r="3263" spans="1:36" x14ac:dyDescent="0.25">
      <c r="A3263" t="s">
        <v>2676</v>
      </c>
      <c r="P3263" t="str">
        <f t="shared" si="861"/>
        <v xml:space="preserve">                </v>
      </c>
      <c r="Q3263" t="str">
        <f t="shared" si="861"/>
        <v xml:space="preserve">         </v>
      </c>
      <c r="R3263" t="str">
        <f t="shared" si="849"/>
        <v xml:space="preserve">  9999.0 </v>
      </c>
      <c r="S3263" t="str">
        <f t="shared" si="850"/>
        <v xml:space="preserve">  9999.0 </v>
      </c>
      <c r="T3263" t="str">
        <f t="shared" si="851"/>
        <v xml:space="preserve">  9999.0 </v>
      </c>
      <c r="U3263" t="str">
        <f t="shared" si="862"/>
        <v xml:space="preserve">        0.0% </v>
      </c>
      <c r="V3263" t="str">
        <f t="shared" si="852"/>
        <v xml:space="preserve">         </v>
      </c>
      <c r="W3263" t="str">
        <f t="shared" si="853"/>
        <v xml:space="preserve">         </v>
      </c>
      <c r="X3263" t="str">
        <f t="shared" si="863"/>
        <v xml:space="preserve"> 99953 </v>
      </c>
      <c r="Y3263" t="str">
        <f t="shared" si="863"/>
        <v xml:space="preserve"> VZPTA3-MG000 </v>
      </c>
      <c r="Z3263" t="str">
        <f t="shared" si="863"/>
        <v xml:space="preserve">  1 </v>
      </c>
      <c r="AA3263" t="str">
        <f t="shared" si="854"/>
        <v xml:space="preserve">     0.0 </v>
      </c>
      <c r="AB3263" t="str">
        <f t="shared" si="855"/>
        <v xml:space="preserve">     0.0 </v>
      </c>
      <c r="AC3263" t="str">
        <f t="shared" si="856"/>
        <v xml:space="preserve">     0.0 </v>
      </c>
      <c r="AD3263" t="str">
        <f t="shared" si="862"/>
        <v xml:space="preserve"> 1.000F </v>
      </c>
      <c r="AE3263" t="str">
        <f t="shared" si="857"/>
        <v xml:space="preserve">       </v>
      </c>
      <c r="AF3263" t="str">
        <f t="shared" si="864"/>
        <v xml:space="preserve">     </v>
      </c>
      <c r="AG3263" t="str">
        <f t="shared" si="864"/>
        <v xml:space="preserve">     0.00 </v>
      </c>
      <c r="AH3263" t="str">
        <f t="shared" si="858"/>
        <v xml:space="preserve">     0.00 </v>
      </c>
      <c r="AI3263" t="str">
        <f t="shared" si="859"/>
        <v xml:space="preserve">       </v>
      </c>
      <c r="AJ3263" t="str">
        <f t="shared" si="860"/>
        <v xml:space="preserve">      </v>
      </c>
    </row>
    <row r="3264" spans="1:36" x14ac:dyDescent="0.25">
      <c r="A3264" t="s">
        <v>6</v>
      </c>
      <c r="P3264" t="str">
        <f t="shared" si="861"/>
        <v xml:space="preserve">  ..............</v>
      </c>
      <c r="Q3264" t="str">
        <f t="shared" si="861"/>
        <v>.........</v>
      </c>
      <c r="R3264" t="str">
        <f t="shared" si="849"/>
        <v>.........</v>
      </c>
      <c r="S3264" t="str">
        <f t="shared" si="850"/>
        <v>.........</v>
      </c>
      <c r="T3264" t="str">
        <f t="shared" si="851"/>
        <v>.........</v>
      </c>
      <c r="U3264" t="str">
        <f t="shared" si="862"/>
        <v>.............</v>
      </c>
      <c r="V3264" t="str">
        <f t="shared" si="852"/>
        <v>.........</v>
      </c>
      <c r="W3264" t="str">
        <f t="shared" si="853"/>
        <v>.........</v>
      </c>
      <c r="X3264" t="str">
        <f t="shared" si="863"/>
        <v>.......</v>
      </c>
      <c r="Y3264" t="str">
        <f t="shared" si="863"/>
        <v>..............</v>
      </c>
      <c r="Z3264" t="str">
        <f t="shared" si="863"/>
        <v>....</v>
      </c>
      <c r="AA3264" t="str">
        <f t="shared" si="854"/>
        <v>.........</v>
      </c>
      <c r="AB3264" t="str">
        <f t="shared" si="855"/>
        <v>.........</v>
      </c>
      <c r="AC3264" t="str">
        <f t="shared" si="856"/>
        <v>.........</v>
      </c>
      <c r="AD3264" t="str">
        <f t="shared" si="862"/>
        <v>........</v>
      </c>
      <c r="AE3264" t="str">
        <f t="shared" si="857"/>
        <v>.......</v>
      </c>
      <c r="AF3264" t="str">
        <f t="shared" si="864"/>
        <v>.....</v>
      </c>
      <c r="AG3264" t="str">
        <f t="shared" si="864"/>
        <v>..........</v>
      </c>
      <c r="AH3264" t="str">
        <f t="shared" si="858"/>
        <v>..........</v>
      </c>
      <c r="AI3264" t="str">
        <f t="shared" si="859"/>
        <v>.......</v>
      </c>
      <c r="AJ3264" t="str">
        <f t="shared" si="860"/>
        <v>.......</v>
      </c>
    </row>
    <row r="3265" spans="1:36" x14ac:dyDescent="0.25">
      <c r="A3265" t="s">
        <v>2677</v>
      </c>
      <c r="P3265" t="str">
        <f t="shared" si="861"/>
        <v xml:space="preserve">  99957   35  0 </v>
      </c>
      <c r="Q3265" t="str">
        <f t="shared" si="861"/>
        <v xml:space="preserve">   0.966 </v>
      </c>
      <c r="R3265" t="str">
        <f t="shared" si="849"/>
        <v xml:space="preserve">     0.0 </v>
      </c>
      <c r="S3265" t="str">
        <f t="shared" si="850"/>
        <v xml:space="preserve">     0.0 </v>
      </c>
      <c r="T3265" t="str">
        <f t="shared" si="851"/>
        <v xml:space="preserve">     0.0 </v>
      </c>
      <c r="U3265" t="str">
        <f t="shared" si="862"/>
        <v xml:space="preserve">         0.0 </v>
      </c>
      <c r="V3265" t="str">
        <f t="shared" si="852"/>
        <v xml:space="preserve">     0.0 </v>
      </c>
      <c r="W3265" t="str">
        <f t="shared" si="853"/>
        <v xml:space="preserve">     0.0</v>
      </c>
      <c r="X3265" t="str">
        <f t="shared" si="863"/>
        <v/>
      </c>
      <c r="Y3265" t="str">
        <f t="shared" si="863"/>
        <v/>
      </c>
      <c r="Z3265" t="str">
        <f t="shared" si="863"/>
        <v/>
      </c>
      <c r="AA3265" t="str">
        <f t="shared" si="854"/>
        <v/>
      </c>
      <c r="AB3265" t="str">
        <f t="shared" si="855"/>
        <v/>
      </c>
      <c r="AC3265" t="str">
        <f t="shared" si="856"/>
        <v/>
      </c>
      <c r="AD3265" t="str">
        <f t="shared" si="862"/>
        <v/>
      </c>
      <c r="AE3265" t="str">
        <f t="shared" si="857"/>
        <v/>
      </c>
      <c r="AF3265" t="str">
        <f t="shared" si="864"/>
        <v/>
      </c>
      <c r="AG3265" t="str">
        <f t="shared" si="864"/>
        <v/>
      </c>
      <c r="AH3265" t="str">
        <f t="shared" si="858"/>
        <v/>
      </c>
      <c r="AI3265" t="str">
        <f t="shared" si="859"/>
        <v/>
      </c>
      <c r="AJ3265" t="str">
        <f t="shared" si="860"/>
        <v/>
      </c>
    </row>
    <row r="3266" spans="1:36" x14ac:dyDescent="0.25">
      <c r="A3266" t="s">
        <v>2678</v>
      </c>
      <c r="P3266" t="str">
        <f t="shared" si="861"/>
        <v xml:space="preserve">  CVZP2-MG034   </v>
      </c>
      <c r="Q3266" t="str">
        <f t="shared" si="861"/>
        <v xml:space="preserve">    -0.8 </v>
      </c>
      <c r="R3266" t="str">
        <f t="shared" si="849"/>
        <v xml:space="preserve">     0.0 </v>
      </c>
      <c r="S3266" t="str">
        <f t="shared" si="850"/>
        <v xml:space="preserve">     0.0 </v>
      </c>
      <c r="T3266" t="str">
        <f t="shared" si="851"/>
        <v xml:space="preserve">     0.0 </v>
      </c>
      <c r="U3266" t="str">
        <f t="shared" si="862"/>
        <v xml:space="preserve">         0.0 </v>
      </c>
      <c r="V3266" t="str">
        <f t="shared" si="852"/>
        <v xml:space="preserve">     0.0 </v>
      </c>
      <c r="W3266" t="str">
        <f t="shared" si="853"/>
        <v xml:space="preserve">     0.0 </v>
      </c>
      <c r="X3266" t="str">
        <f t="shared" si="863"/>
        <v xml:space="preserve">       </v>
      </c>
      <c r="Y3266" t="str">
        <f t="shared" si="863"/>
        <v xml:space="preserve">              </v>
      </c>
      <c r="Z3266" t="str">
        <f t="shared" si="863"/>
        <v xml:space="preserve">    </v>
      </c>
      <c r="AA3266" t="str">
        <f t="shared" si="854"/>
        <v xml:space="preserve">         </v>
      </c>
      <c r="AB3266" t="str">
        <f t="shared" si="855"/>
        <v xml:space="preserve">         </v>
      </c>
      <c r="AC3266" t="str">
        <f t="shared" si="856"/>
        <v xml:space="preserve">    </v>
      </c>
      <c r="AD3266" t="str">
        <f t="shared" si="862"/>
        <v/>
      </c>
      <c r="AE3266" t="str">
        <f t="shared" si="857"/>
        <v/>
      </c>
      <c r="AF3266" t="str">
        <f t="shared" si="864"/>
        <v/>
      </c>
      <c r="AG3266" t="str">
        <f t="shared" si="864"/>
        <v/>
      </c>
      <c r="AH3266" t="str">
        <f t="shared" si="858"/>
        <v/>
      </c>
      <c r="AI3266" t="str">
        <f t="shared" si="859"/>
        <v/>
      </c>
      <c r="AJ3266" t="str">
        <f t="shared" si="860"/>
        <v/>
      </c>
    </row>
    <row r="3267" spans="1:36" x14ac:dyDescent="0.25">
      <c r="A3267" t="s">
        <v>2679</v>
      </c>
      <c r="P3267" t="str">
        <f t="shared" si="861"/>
        <v xml:space="preserve">                </v>
      </c>
      <c r="Q3267" t="str">
        <f t="shared" si="861"/>
        <v xml:space="preserve">         </v>
      </c>
      <c r="R3267" t="str">
        <f t="shared" si="849"/>
        <v xml:space="preserve">   220.0 </v>
      </c>
      <c r="S3267" t="str">
        <f t="shared" si="850"/>
        <v xml:space="preserve">   220.0 </v>
      </c>
      <c r="T3267" t="str">
        <f t="shared" si="851"/>
        <v xml:space="preserve">   220.0 </v>
      </c>
      <c r="U3267" t="str">
        <f t="shared" si="862"/>
        <v xml:space="preserve">       11.4% </v>
      </c>
      <c r="V3267" t="str">
        <f t="shared" si="852"/>
        <v xml:space="preserve">         </v>
      </c>
      <c r="W3267" t="str">
        <f t="shared" si="853"/>
        <v xml:space="preserve">         </v>
      </c>
      <c r="X3267" t="str">
        <f t="shared" si="863"/>
        <v xml:space="preserve"> 99954 </v>
      </c>
      <c r="Y3267" t="str">
        <f t="shared" si="863"/>
        <v xml:space="preserve"> VZPTA4-MG000 </v>
      </c>
      <c r="Z3267" t="str">
        <f t="shared" si="863"/>
        <v xml:space="preserve">  1 </v>
      </c>
      <c r="AA3267" t="str">
        <f t="shared" si="854"/>
        <v xml:space="preserve">    24.0 </v>
      </c>
      <c r="AB3267" t="str">
        <f t="shared" si="855"/>
        <v xml:space="preserve">     3.0 </v>
      </c>
      <c r="AC3267" t="str">
        <f t="shared" si="856"/>
        <v xml:space="preserve">    25.1 </v>
      </c>
      <c r="AD3267" t="str">
        <f t="shared" si="862"/>
        <v xml:space="preserve"> 1.000F </v>
      </c>
      <c r="AE3267" t="str">
        <f t="shared" si="857"/>
        <v xml:space="preserve">       </v>
      </c>
      <c r="AF3267" t="str">
        <f t="shared" si="864"/>
        <v xml:space="preserve">     </v>
      </c>
      <c r="AG3267" t="str">
        <f t="shared" si="864"/>
        <v xml:space="preserve">     0.00 </v>
      </c>
      <c r="AH3267" t="str">
        <f t="shared" si="858"/>
        <v xml:space="preserve">     0.68 </v>
      </c>
      <c r="AI3267" t="str">
        <f t="shared" si="859"/>
        <v xml:space="preserve">       </v>
      </c>
      <c r="AJ3267" t="str">
        <f t="shared" si="860"/>
        <v xml:space="preserve">      </v>
      </c>
    </row>
    <row r="3268" spans="1:36" x14ac:dyDescent="0.25">
      <c r="A3268" t="s">
        <v>2680</v>
      </c>
      <c r="P3268" t="str">
        <f t="shared" si="861"/>
        <v xml:space="preserve">                </v>
      </c>
      <c r="Q3268" t="str">
        <f t="shared" si="861"/>
        <v xml:space="preserve">         </v>
      </c>
      <c r="R3268" t="str">
        <f t="shared" si="849"/>
        <v xml:space="preserve">  9999.0 </v>
      </c>
      <c r="S3268" t="str">
        <f t="shared" si="850"/>
        <v xml:space="preserve">  9999.0 </v>
      </c>
      <c r="T3268" t="str">
        <f t="shared" si="851"/>
        <v xml:space="preserve">  9999.0 </v>
      </c>
      <c r="U3268" t="str">
        <f t="shared" si="862"/>
        <v xml:space="preserve">        0.0% </v>
      </c>
      <c r="V3268" t="str">
        <f t="shared" si="852"/>
        <v xml:space="preserve">         </v>
      </c>
      <c r="W3268" t="str">
        <f t="shared" si="853"/>
        <v xml:space="preserve">         </v>
      </c>
      <c r="X3268" t="str">
        <f t="shared" si="863"/>
        <v xml:space="preserve"> 99972 </v>
      </c>
      <c r="Y3268" t="str">
        <f t="shared" si="863"/>
        <v xml:space="preserve"> VZP2--UFV028 </v>
      </c>
      <c r="Z3268" t="str">
        <f t="shared" si="863"/>
        <v xml:space="preserve">  1 </v>
      </c>
      <c r="AA3268" t="str">
        <f t="shared" si="854"/>
        <v xml:space="preserve">   -24.0 </v>
      </c>
      <c r="AB3268" t="str">
        <f t="shared" si="855"/>
        <v xml:space="preserve">    -3.0 </v>
      </c>
      <c r="AC3268" t="str">
        <f t="shared" si="856"/>
        <v xml:space="preserve">    25.1 </v>
      </c>
      <c r="AD3268" t="str">
        <f t="shared" si="862"/>
        <v xml:space="preserve">        </v>
      </c>
      <c r="AE3268" t="str">
        <f t="shared" si="857"/>
        <v xml:space="preserve">       </v>
      </c>
      <c r="AF3268" t="str">
        <f t="shared" si="864"/>
        <v xml:space="preserve">     </v>
      </c>
      <c r="AG3268" t="str">
        <f t="shared" si="864"/>
        <v xml:space="preserve">     0.04 </v>
      </c>
      <c r="AH3268" t="str">
        <f t="shared" si="858"/>
        <v xml:space="preserve">    -2.96 </v>
      </c>
      <c r="AI3268" t="str">
        <f t="shared" si="859"/>
        <v xml:space="preserve">       </v>
      </c>
      <c r="AJ3268" t="str">
        <f t="shared" si="860"/>
        <v xml:space="preserve">      </v>
      </c>
    </row>
    <row r="3269" spans="1:36" x14ac:dyDescent="0.25">
      <c r="A3269" t="s">
        <v>6</v>
      </c>
      <c r="P3269" t="str">
        <f t="shared" si="861"/>
        <v xml:space="preserve">  ..............</v>
      </c>
      <c r="Q3269" t="str">
        <f t="shared" si="861"/>
        <v>.........</v>
      </c>
      <c r="R3269" t="str">
        <f t="shared" si="849"/>
        <v>.........</v>
      </c>
      <c r="S3269" t="str">
        <f t="shared" si="850"/>
        <v>.........</v>
      </c>
      <c r="T3269" t="str">
        <f t="shared" si="851"/>
        <v>.........</v>
      </c>
      <c r="U3269" t="str">
        <f t="shared" si="862"/>
        <v>.............</v>
      </c>
      <c r="V3269" t="str">
        <f t="shared" si="852"/>
        <v>.........</v>
      </c>
      <c r="W3269" t="str">
        <f t="shared" si="853"/>
        <v>.........</v>
      </c>
      <c r="X3269" t="str">
        <f t="shared" si="863"/>
        <v>.......</v>
      </c>
      <c r="Y3269" t="str">
        <f t="shared" si="863"/>
        <v>..............</v>
      </c>
      <c r="Z3269" t="str">
        <f t="shared" si="863"/>
        <v>....</v>
      </c>
      <c r="AA3269" t="str">
        <f t="shared" si="854"/>
        <v>.........</v>
      </c>
      <c r="AB3269" t="str">
        <f t="shared" si="855"/>
        <v>.........</v>
      </c>
      <c r="AC3269" t="str">
        <f t="shared" si="856"/>
        <v>.........</v>
      </c>
      <c r="AD3269" t="str">
        <f t="shared" si="862"/>
        <v>........</v>
      </c>
      <c r="AE3269" t="str">
        <f t="shared" si="857"/>
        <v>.......</v>
      </c>
      <c r="AF3269" t="str">
        <f t="shared" si="864"/>
        <v>.....</v>
      </c>
      <c r="AG3269" t="str">
        <f t="shared" si="864"/>
        <v>..........</v>
      </c>
      <c r="AH3269" t="str">
        <f t="shared" si="858"/>
        <v>..........</v>
      </c>
      <c r="AI3269" t="str">
        <f t="shared" si="859"/>
        <v>.......</v>
      </c>
      <c r="AJ3269" t="str">
        <f t="shared" si="860"/>
        <v>.......</v>
      </c>
    </row>
    <row r="3270" spans="1:36" x14ac:dyDescent="0.25">
      <c r="A3270" t="s">
        <v>2681</v>
      </c>
      <c r="P3270" t="str">
        <f t="shared" si="861"/>
        <v xml:space="preserve">  99961  991  0 </v>
      </c>
      <c r="Q3270" t="str">
        <f t="shared" si="861"/>
        <v xml:space="preserve">   0.962 </v>
      </c>
      <c r="R3270" t="str">
        <f t="shared" si="849"/>
        <v xml:space="preserve">     0.0 </v>
      </c>
      <c r="S3270" t="str">
        <f t="shared" si="850"/>
        <v xml:space="preserve">     0.0 </v>
      </c>
      <c r="T3270" t="str">
        <f t="shared" si="851"/>
        <v xml:space="preserve">     0.0 </v>
      </c>
      <c r="U3270" t="str">
        <f t="shared" si="862"/>
        <v xml:space="preserve">         0.0 </v>
      </c>
      <c r="V3270" t="str">
        <f t="shared" si="852"/>
        <v xml:space="preserve">     0.0 </v>
      </c>
      <c r="W3270" t="str">
        <f t="shared" si="853"/>
        <v xml:space="preserve">     0.0</v>
      </c>
      <c r="X3270" t="str">
        <f t="shared" si="863"/>
        <v/>
      </c>
      <c r="Y3270" t="str">
        <f t="shared" si="863"/>
        <v/>
      </c>
      <c r="Z3270" t="str">
        <f t="shared" si="863"/>
        <v/>
      </c>
      <c r="AA3270" t="str">
        <f t="shared" si="854"/>
        <v/>
      </c>
      <c r="AB3270" t="str">
        <f t="shared" si="855"/>
        <v/>
      </c>
      <c r="AC3270" t="str">
        <f t="shared" si="856"/>
        <v/>
      </c>
      <c r="AD3270" t="str">
        <f t="shared" si="862"/>
        <v/>
      </c>
      <c r="AE3270" t="str">
        <f t="shared" si="857"/>
        <v/>
      </c>
      <c r="AF3270" t="str">
        <f t="shared" si="864"/>
        <v/>
      </c>
      <c r="AG3270" t="str">
        <f t="shared" si="864"/>
        <v/>
      </c>
      <c r="AH3270" t="str">
        <f t="shared" si="858"/>
        <v/>
      </c>
      <c r="AI3270" t="str">
        <f t="shared" si="859"/>
        <v/>
      </c>
      <c r="AJ3270" t="str">
        <f t="shared" si="860"/>
        <v/>
      </c>
    </row>
    <row r="3271" spans="1:36" x14ac:dyDescent="0.25">
      <c r="A3271" t="s">
        <v>2682</v>
      </c>
      <c r="P3271" t="str">
        <f t="shared" si="861"/>
        <v xml:space="preserve">  VZPTB1-MG000  </v>
      </c>
      <c r="Q3271" t="str">
        <f t="shared" si="861"/>
        <v xml:space="preserve">    -3.0 </v>
      </c>
      <c r="R3271" t="str">
        <f t="shared" si="849"/>
        <v xml:space="preserve">     0.0 </v>
      </c>
      <c r="S3271" t="str">
        <f t="shared" si="850"/>
        <v xml:space="preserve">     0.0 </v>
      </c>
      <c r="T3271" t="str">
        <f t="shared" si="851"/>
        <v xml:space="preserve">     0.0 </v>
      </c>
      <c r="U3271" t="str">
        <f t="shared" si="862"/>
        <v xml:space="preserve">         0.0 </v>
      </c>
      <c r="V3271" t="str">
        <f t="shared" si="852"/>
        <v xml:space="preserve">     0.0 </v>
      </c>
      <c r="W3271" t="str">
        <f t="shared" si="853"/>
        <v xml:space="preserve">     0.0 </v>
      </c>
      <c r="X3271" t="str">
        <f t="shared" si="863"/>
        <v xml:space="preserve">       </v>
      </c>
      <c r="Y3271" t="str">
        <f t="shared" si="863"/>
        <v xml:space="preserve">              </v>
      </c>
      <c r="Z3271" t="str">
        <f t="shared" si="863"/>
        <v xml:space="preserve">    </v>
      </c>
      <c r="AA3271" t="str">
        <f t="shared" si="854"/>
        <v xml:space="preserve">         </v>
      </c>
      <c r="AB3271" t="str">
        <f t="shared" si="855"/>
        <v xml:space="preserve">         </v>
      </c>
      <c r="AC3271" t="str">
        <f t="shared" si="856"/>
        <v xml:space="preserve">    </v>
      </c>
      <c r="AD3271" t="str">
        <f t="shared" si="862"/>
        <v/>
      </c>
      <c r="AE3271" t="str">
        <f t="shared" si="857"/>
        <v/>
      </c>
      <c r="AF3271" t="str">
        <f t="shared" si="864"/>
        <v/>
      </c>
      <c r="AG3271" t="str">
        <f t="shared" si="864"/>
        <v/>
      </c>
      <c r="AH3271" t="str">
        <f t="shared" si="858"/>
        <v/>
      </c>
      <c r="AI3271" t="str">
        <f t="shared" si="859"/>
        <v/>
      </c>
      <c r="AJ3271" t="str">
        <f t="shared" si="860"/>
        <v/>
      </c>
    </row>
    <row r="3272" spans="1:36" x14ac:dyDescent="0.25">
      <c r="A3272" t="s">
        <v>2683</v>
      </c>
      <c r="P3272" t="str">
        <f t="shared" si="861"/>
        <v xml:space="preserve">                </v>
      </c>
      <c r="Q3272" t="str">
        <f t="shared" si="861"/>
        <v xml:space="preserve">         </v>
      </c>
      <c r="R3272" t="str">
        <f t="shared" si="849"/>
        <v xml:space="preserve">   220.0 </v>
      </c>
      <c r="S3272" t="str">
        <f t="shared" si="850"/>
        <v xml:space="preserve">   220.0 </v>
      </c>
      <c r="T3272" t="str">
        <f t="shared" si="851"/>
        <v xml:space="preserve">   220.0 </v>
      </c>
      <c r="U3272" t="str">
        <f t="shared" si="862"/>
        <v xml:space="preserve">       22.7% </v>
      </c>
      <c r="V3272" t="str">
        <f t="shared" si="852"/>
        <v xml:space="preserve">         </v>
      </c>
      <c r="W3272" t="str">
        <f t="shared" si="853"/>
        <v xml:space="preserve">         </v>
      </c>
      <c r="X3272" t="str">
        <f t="shared" si="863"/>
        <v xml:space="preserve"> 99950 </v>
      </c>
      <c r="Y3272" t="str">
        <f t="shared" si="863"/>
        <v xml:space="preserve"> CVZP--MG345  </v>
      </c>
      <c r="Z3272" t="str">
        <f t="shared" si="863"/>
        <v xml:space="preserve">  1 </v>
      </c>
      <c r="AA3272" t="str">
        <f t="shared" si="854"/>
        <v xml:space="preserve">    48.1 </v>
      </c>
      <c r="AB3272" t="str">
        <f t="shared" si="855"/>
        <v xml:space="preserve">     1.7 </v>
      </c>
      <c r="AC3272" t="str">
        <f t="shared" si="856"/>
        <v xml:space="preserve">    50.0 </v>
      </c>
      <c r="AD3272" t="str">
        <f t="shared" si="862"/>
        <v xml:space="preserve">        </v>
      </c>
      <c r="AE3272" t="str">
        <f t="shared" si="857"/>
        <v xml:space="preserve">       </v>
      </c>
      <c r="AF3272" t="str">
        <f t="shared" si="864"/>
        <v xml:space="preserve">     </v>
      </c>
      <c r="AG3272" t="str">
        <f t="shared" si="864"/>
        <v xml:space="preserve">     0.00 </v>
      </c>
      <c r="AH3272" t="str">
        <f t="shared" si="858"/>
        <v xml:space="preserve">    -0.27 </v>
      </c>
      <c r="AI3272" t="str">
        <f t="shared" si="859"/>
        <v xml:space="preserve">       </v>
      </c>
      <c r="AJ3272" t="str">
        <f t="shared" si="860"/>
        <v xml:space="preserve">      </v>
      </c>
    </row>
    <row r="3273" spans="1:36" x14ac:dyDescent="0.25">
      <c r="A3273" t="s">
        <v>2684</v>
      </c>
      <c r="P3273" t="str">
        <f t="shared" si="861"/>
        <v xml:space="preserve">                </v>
      </c>
      <c r="Q3273" t="str">
        <f t="shared" si="861"/>
        <v xml:space="preserve">         </v>
      </c>
      <c r="R3273" t="str">
        <f t="shared" si="849"/>
        <v xml:space="preserve">  9999.0 </v>
      </c>
      <c r="S3273" t="str">
        <f t="shared" si="850"/>
        <v xml:space="preserve">  9999.0 </v>
      </c>
      <c r="T3273" t="str">
        <f t="shared" si="851"/>
        <v xml:space="preserve">  9999.0 </v>
      </c>
      <c r="U3273" t="str">
        <f t="shared" si="862"/>
        <v xml:space="preserve">        0.0% </v>
      </c>
      <c r="V3273" t="str">
        <f t="shared" si="852"/>
        <v xml:space="preserve">         </v>
      </c>
      <c r="W3273" t="str">
        <f t="shared" si="853"/>
        <v xml:space="preserve">         </v>
      </c>
      <c r="X3273" t="str">
        <f t="shared" si="863"/>
        <v xml:space="preserve"> 99962 </v>
      </c>
      <c r="Y3273" t="str">
        <f t="shared" si="863"/>
        <v xml:space="preserve"> VZPTB2-MG000 </v>
      </c>
      <c r="Z3273" t="str">
        <f t="shared" si="863"/>
        <v xml:space="preserve">  1 </v>
      </c>
      <c r="AA3273" t="str">
        <f t="shared" si="854"/>
        <v xml:space="preserve">   -25.7 </v>
      </c>
      <c r="AB3273" t="str">
        <f t="shared" si="855"/>
        <v xml:space="preserve">    -0.9 </v>
      </c>
      <c r="AC3273" t="str">
        <f t="shared" si="856"/>
        <v xml:space="preserve">    26.8 </v>
      </c>
      <c r="AD3273" t="str">
        <f t="shared" si="862"/>
        <v xml:space="preserve">        </v>
      </c>
      <c r="AE3273" t="str">
        <f t="shared" si="857"/>
        <v xml:space="preserve">       </v>
      </c>
      <c r="AF3273" t="str">
        <f t="shared" si="864"/>
        <v xml:space="preserve">     </v>
      </c>
      <c r="AG3273" t="str">
        <f t="shared" si="864"/>
        <v xml:space="preserve">     0.00 </v>
      </c>
      <c r="AH3273" t="str">
        <f t="shared" si="858"/>
        <v xml:space="preserve">     0.25 </v>
      </c>
      <c r="AI3273" t="str">
        <f t="shared" si="859"/>
        <v xml:space="preserve">       </v>
      </c>
      <c r="AJ3273" t="str">
        <f t="shared" si="860"/>
        <v xml:space="preserve">      </v>
      </c>
    </row>
    <row r="3274" spans="1:36" x14ac:dyDescent="0.25">
      <c r="A3274" t="s">
        <v>2685</v>
      </c>
      <c r="P3274" t="str">
        <f t="shared" si="861"/>
        <v xml:space="preserve">                </v>
      </c>
      <c r="Q3274" t="str">
        <f t="shared" si="861"/>
        <v xml:space="preserve">         </v>
      </c>
      <c r="R3274" t="str">
        <f t="shared" si="849"/>
        <v xml:space="preserve">  9999.0 </v>
      </c>
      <c r="S3274" t="str">
        <f t="shared" si="850"/>
        <v xml:space="preserve">  9999.0 </v>
      </c>
      <c r="T3274" t="str">
        <f t="shared" si="851"/>
        <v xml:space="preserve">  9999.0 </v>
      </c>
      <c r="U3274" t="str">
        <f t="shared" si="862"/>
        <v xml:space="preserve">        0.0% </v>
      </c>
      <c r="V3274" t="str">
        <f t="shared" si="852"/>
        <v xml:space="preserve">         </v>
      </c>
      <c r="W3274" t="str">
        <f t="shared" si="853"/>
        <v xml:space="preserve">         </v>
      </c>
      <c r="X3274" t="str">
        <f t="shared" si="863"/>
        <v xml:space="preserve"> 99963 </v>
      </c>
      <c r="Y3274" t="str">
        <f t="shared" si="863"/>
        <v xml:space="preserve"> VZPTB3-MG000 </v>
      </c>
      <c r="Z3274" t="str">
        <f t="shared" si="863"/>
        <v xml:space="preserve">  1 </v>
      </c>
      <c r="AA3274" t="str">
        <f t="shared" si="854"/>
        <v xml:space="preserve">   -22.3 </v>
      </c>
      <c r="AB3274" t="str">
        <f t="shared" si="855"/>
        <v xml:space="preserve">    -0.8 </v>
      </c>
      <c r="AC3274" t="str">
        <f t="shared" si="856"/>
        <v xml:space="preserve">    23.2 </v>
      </c>
      <c r="AD3274" t="str">
        <f t="shared" si="862"/>
        <v xml:space="preserve">        </v>
      </c>
      <c r="AE3274" t="str">
        <f t="shared" si="857"/>
        <v xml:space="preserve">       </v>
      </c>
      <c r="AF3274" t="str">
        <f t="shared" si="864"/>
        <v xml:space="preserve">     </v>
      </c>
      <c r="AG3274" t="str">
        <f t="shared" si="864"/>
        <v xml:space="preserve">     0.00 </v>
      </c>
      <c r="AH3274" t="str">
        <f t="shared" si="858"/>
        <v xml:space="preserve">     0.03 </v>
      </c>
      <c r="AI3274" t="str">
        <f t="shared" si="859"/>
        <v xml:space="preserve">       </v>
      </c>
      <c r="AJ3274" t="str">
        <f t="shared" si="860"/>
        <v xml:space="preserve">      </v>
      </c>
    </row>
    <row r="3275" spans="1:36" x14ac:dyDescent="0.25">
      <c r="A3275" t="s">
        <v>6</v>
      </c>
      <c r="P3275" t="str">
        <f t="shared" si="861"/>
        <v xml:space="preserve">  ..............</v>
      </c>
      <c r="Q3275" t="str">
        <f t="shared" si="861"/>
        <v>.........</v>
      </c>
      <c r="R3275" t="str">
        <f t="shared" si="849"/>
        <v>.........</v>
      </c>
      <c r="S3275" t="str">
        <f t="shared" si="850"/>
        <v>.........</v>
      </c>
      <c r="T3275" t="str">
        <f t="shared" si="851"/>
        <v>.........</v>
      </c>
      <c r="U3275" t="str">
        <f t="shared" si="862"/>
        <v>.............</v>
      </c>
      <c r="V3275" t="str">
        <f t="shared" si="852"/>
        <v>.........</v>
      </c>
      <c r="W3275" t="str">
        <f t="shared" si="853"/>
        <v>.........</v>
      </c>
      <c r="X3275" t="str">
        <f t="shared" si="863"/>
        <v>.......</v>
      </c>
      <c r="Y3275" t="str">
        <f t="shared" si="863"/>
        <v>..............</v>
      </c>
      <c r="Z3275" t="str">
        <f t="shared" si="863"/>
        <v>....</v>
      </c>
      <c r="AA3275" t="str">
        <f t="shared" si="854"/>
        <v>.........</v>
      </c>
      <c r="AB3275" t="str">
        <f t="shared" si="855"/>
        <v>.........</v>
      </c>
      <c r="AC3275" t="str">
        <f t="shared" si="856"/>
        <v>.........</v>
      </c>
      <c r="AD3275" t="str">
        <f t="shared" si="862"/>
        <v>........</v>
      </c>
      <c r="AE3275" t="str">
        <f t="shared" si="857"/>
        <v>.......</v>
      </c>
      <c r="AF3275" t="str">
        <f t="shared" si="864"/>
        <v>.....</v>
      </c>
      <c r="AG3275" t="str">
        <f t="shared" si="864"/>
        <v>..........</v>
      </c>
      <c r="AH3275" t="str">
        <f t="shared" si="858"/>
        <v>..........</v>
      </c>
      <c r="AI3275" t="str">
        <f t="shared" si="859"/>
        <v>.......</v>
      </c>
      <c r="AJ3275" t="str">
        <f t="shared" si="860"/>
        <v>.......</v>
      </c>
    </row>
    <row r="3276" spans="1:36" x14ac:dyDescent="0.25">
      <c r="A3276" t="s">
        <v>2686</v>
      </c>
      <c r="P3276" t="str">
        <f t="shared" si="861"/>
        <v xml:space="preserve">  99962  991  0 </v>
      </c>
      <c r="Q3276" t="str">
        <f t="shared" si="861"/>
        <v xml:space="preserve">   0.962 </v>
      </c>
      <c r="R3276" t="str">
        <f t="shared" si="849"/>
        <v xml:space="preserve">     0.0 </v>
      </c>
      <c r="S3276" t="str">
        <f t="shared" si="850"/>
        <v xml:space="preserve">     0.0 </v>
      </c>
      <c r="T3276" t="str">
        <f t="shared" si="851"/>
        <v xml:space="preserve">     0.0 </v>
      </c>
      <c r="U3276" t="str">
        <f t="shared" si="862"/>
        <v xml:space="preserve">         0.0 </v>
      </c>
      <c r="V3276" t="str">
        <f t="shared" si="852"/>
        <v xml:space="preserve">     0.0 </v>
      </c>
      <c r="W3276" t="str">
        <f t="shared" si="853"/>
        <v xml:space="preserve">     0.0</v>
      </c>
      <c r="X3276" t="str">
        <f t="shared" si="863"/>
        <v/>
      </c>
      <c r="Y3276" t="str">
        <f t="shared" si="863"/>
        <v/>
      </c>
      <c r="Z3276" t="str">
        <f t="shared" si="863"/>
        <v/>
      </c>
      <c r="AA3276" t="str">
        <f t="shared" si="854"/>
        <v/>
      </c>
      <c r="AB3276" t="str">
        <f t="shared" si="855"/>
        <v/>
      </c>
      <c r="AC3276" t="str">
        <f t="shared" si="856"/>
        <v/>
      </c>
      <c r="AD3276" t="str">
        <f t="shared" si="862"/>
        <v/>
      </c>
      <c r="AE3276" t="str">
        <f t="shared" si="857"/>
        <v/>
      </c>
      <c r="AF3276" t="str">
        <f t="shared" si="864"/>
        <v/>
      </c>
      <c r="AG3276" t="str">
        <f t="shared" si="864"/>
        <v/>
      </c>
      <c r="AH3276" t="str">
        <f t="shared" si="858"/>
        <v/>
      </c>
      <c r="AI3276" t="str">
        <f t="shared" si="859"/>
        <v/>
      </c>
      <c r="AJ3276" t="str">
        <f t="shared" si="860"/>
        <v/>
      </c>
    </row>
    <row r="3277" spans="1:36" x14ac:dyDescent="0.25">
      <c r="A3277" t="s">
        <v>2687</v>
      </c>
      <c r="P3277" t="str">
        <f t="shared" si="861"/>
        <v xml:space="preserve">  VZPTB2-MG000  </v>
      </c>
      <c r="Q3277" t="str">
        <f t="shared" si="861"/>
        <v xml:space="preserve">    -2.4 </v>
      </c>
      <c r="R3277" t="str">
        <f t="shared" si="849"/>
        <v xml:space="preserve">     0.0 </v>
      </c>
      <c r="S3277" t="str">
        <f t="shared" si="850"/>
        <v xml:space="preserve">     0.0 </v>
      </c>
      <c r="T3277" t="str">
        <f t="shared" si="851"/>
        <v xml:space="preserve">     0.0 </v>
      </c>
      <c r="U3277" t="str">
        <f t="shared" si="862"/>
        <v xml:space="preserve">         0.0 </v>
      </c>
      <c r="V3277" t="str">
        <f t="shared" si="852"/>
        <v xml:space="preserve">     0.0 </v>
      </c>
      <c r="W3277" t="str">
        <f t="shared" si="853"/>
        <v xml:space="preserve">     0.0 </v>
      </c>
      <c r="X3277" t="str">
        <f t="shared" si="863"/>
        <v xml:space="preserve">       </v>
      </c>
      <c r="Y3277" t="str">
        <f t="shared" si="863"/>
        <v xml:space="preserve">              </v>
      </c>
      <c r="Z3277" t="str">
        <f t="shared" si="863"/>
        <v xml:space="preserve">    </v>
      </c>
      <c r="AA3277" t="str">
        <f t="shared" si="854"/>
        <v xml:space="preserve">         </v>
      </c>
      <c r="AB3277" t="str">
        <f t="shared" si="855"/>
        <v xml:space="preserve">         </v>
      </c>
      <c r="AC3277" t="str">
        <f t="shared" si="856"/>
        <v xml:space="preserve">    </v>
      </c>
      <c r="AD3277" t="str">
        <f t="shared" si="862"/>
        <v/>
      </c>
      <c r="AE3277" t="str">
        <f t="shared" si="857"/>
        <v/>
      </c>
      <c r="AF3277" t="str">
        <f t="shared" si="864"/>
        <v/>
      </c>
      <c r="AG3277" t="str">
        <f t="shared" si="864"/>
        <v/>
      </c>
      <c r="AH3277" t="str">
        <f t="shared" si="858"/>
        <v/>
      </c>
      <c r="AI3277" t="str">
        <f t="shared" si="859"/>
        <v/>
      </c>
      <c r="AJ3277" t="str">
        <f t="shared" si="860"/>
        <v/>
      </c>
    </row>
    <row r="3278" spans="1:36" x14ac:dyDescent="0.25">
      <c r="A3278" t="s">
        <v>2688</v>
      </c>
      <c r="P3278" t="str">
        <f t="shared" si="861"/>
        <v xml:space="preserve">                </v>
      </c>
      <c r="Q3278" t="str">
        <f t="shared" si="861"/>
        <v xml:space="preserve">         </v>
      </c>
      <c r="R3278" t="str">
        <f t="shared" si="849"/>
        <v xml:space="preserve">  9999.0 </v>
      </c>
      <c r="S3278" t="str">
        <f t="shared" si="850"/>
        <v xml:space="preserve">  9999.0 </v>
      </c>
      <c r="T3278" t="str">
        <f t="shared" si="851"/>
        <v xml:space="preserve">  9999.0 </v>
      </c>
      <c r="U3278" t="str">
        <f t="shared" si="862"/>
        <v xml:space="preserve">        0.0% </v>
      </c>
      <c r="V3278" t="str">
        <f t="shared" si="852"/>
        <v xml:space="preserve">         </v>
      </c>
      <c r="W3278" t="str">
        <f t="shared" si="853"/>
        <v xml:space="preserve">         </v>
      </c>
      <c r="X3278" t="str">
        <f t="shared" si="863"/>
        <v xml:space="preserve"> 99961 </v>
      </c>
      <c r="Y3278" t="str">
        <f t="shared" si="863"/>
        <v xml:space="preserve"> VZPTB1-MG000 </v>
      </c>
      <c r="Z3278" t="str">
        <f t="shared" si="863"/>
        <v xml:space="preserve">  1 </v>
      </c>
      <c r="AA3278" t="str">
        <f t="shared" si="854"/>
        <v xml:space="preserve">    25.7 </v>
      </c>
      <c r="AB3278" t="str">
        <f t="shared" si="855"/>
        <v xml:space="preserve">     1.1 </v>
      </c>
      <c r="AC3278" t="str">
        <f t="shared" si="856"/>
        <v xml:space="preserve">    26.8 </v>
      </c>
      <c r="AD3278" t="str">
        <f t="shared" si="862"/>
        <v xml:space="preserve">        </v>
      </c>
      <c r="AE3278" t="str">
        <f t="shared" si="857"/>
        <v xml:space="preserve">       </v>
      </c>
      <c r="AF3278" t="str">
        <f t="shared" si="864"/>
        <v xml:space="preserve">     </v>
      </c>
      <c r="AG3278" t="str">
        <f t="shared" si="864"/>
        <v xml:space="preserve">     0.00 </v>
      </c>
      <c r="AH3278" t="str">
        <f t="shared" si="858"/>
        <v xml:space="preserve">     0.25 </v>
      </c>
      <c r="AI3278" t="str">
        <f t="shared" si="859"/>
        <v xml:space="preserve">       </v>
      </c>
      <c r="AJ3278" t="str">
        <f t="shared" si="860"/>
        <v xml:space="preserve">      </v>
      </c>
    </row>
    <row r="3279" spans="1:36" x14ac:dyDescent="0.25">
      <c r="A3279" t="s">
        <v>2689</v>
      </c>
      <c r="P3279" t="str">
        <f t="shared" si="861"/>
        <v xml:space="preserve">                </v>
      </c>
      <c r="Q3279" t="str">
        <f t="shared" si="861"/>
        <v xml:space="preserve">         </v>
      </c>
      <c r="R3279" t="str">
        <f t="shared" si="849"/>
        <v xml:space="preserve">  9999.0 </v>
      </c>
      <c r="S3279" t="str">
        <f t="shared" si="850"/>
        <v xml:space="preserve">  9999.0 </v>
      </c>
      <c r="T3279" t="str">
        <f t="shared" si="851"/>
        <v xml:space="preserve">  9999.0 </v>
      </c>
      <c r="U3279" t="str">
        <f t="shared" si="862"/>
        <v xml:space="preserve">        0.0% </v>
      </c>
      <c r="V3279" t="str">
        <f t="shared" si="852"/>
        <v xml:space="preserve">         </v>
      </c>
      <c r="W3279" t="str">
        <f t="shared" si="853"/>
        <v xml:space="preserve">         </v>
      </c>
      <c r="X3279" t="str">
        <f t="shared" si="863"/>
        <v xml:space="preserve"> 99964 </v>
      </c>
      <c r="Y3279" t="str">
        <f t="shared" si="863"/>
        <v xml:space="preserve"> VZPTB4-MG000 </v>
      </c>
      <c r="Z3279" t="str">
        <f t="shared" si="863"/>
        <v xml:space="preserve">  1 </v>
      </c>
      <c r="AA3279" t="str">
        <f t="shared" si="854"/>
        <v xml:space="preserve">    -1.7 </v>
      </c>
      <c r="AB3279" t="str">
        <f t="shared" si="855"/>
        <v xml:space="preserve">    -0.5 </v>
      </c>
      <c r="AC3279" t="str">
        <f t="shared" si="856"/>
        <v xml:space="preserve">     1.8 </v>
      </c>
      <c r="AD3279" t="str">
        <f t="shared" si="862"/>
        <v xml:space="preserve">        </v>
      </c>
      <c r="AE3279" t="str">
        <f t="shared" si="857"/>
        <v xml:space="preserve">       </v>
      </c>
      <c r="AF3279" t="str">
        <f t="shared" si="864"/>
        <v xml:space="preserve">     </v>
      </c>
      <c r="AG3279" t="str">
        <f t="shared" si="864"/>
        <v xml:space="preserve">     0.00 </v>
      </c>
      <c r="AH3279" t="str">
        <f t="shared" si="858"/>
        <v xml:space="preserve">     0.00 </v>
      </c>
      <c r="AI3279" t="str">
        <f t="shared" si="859"/>
        <v xml:space="preserve">       </v>
      </c>
      <c r="AJ3279" t="str">
        <f t="shared" si="860"/>
        <v xml:space="preserve">      </v>
      </c>
    </row>
    <row r="3280" spans="1:36" x14ac:dyDescent="0.25">
      <c r="A3280" t="s">
        <v>2690</v>
      </c>
      <c r="P3280" t="str">
        <f t="shared" si="861"/>
        <v xml:space="preserve">                </v>
      </c>
      <c r="Q3280" t="str">
        <f t="shared" si="861"/>
        <v xml:space="preserve">         </v>
      </c>
      <c r="R3280" t="str">
        <f t="shared" si="849"/>
        <v xml:space="preserve">   220.0 </v>
      </c>
      <c r="S3280" t="str">
        <f t="shared" si="850"/>
        <v xml:space="preserve">   220.0 </v>
      </c>
      <c r="T3280" t="str">
        <f t="shared" si="851"/>
        <v xml:space="preserve">   220.0 </v>
      </c>
      <c r="U3280" t="str">
        <f t="shared" si="862"/>
        <v xml:space="preserve">       11.4% </v>
      </c>
      <c r="V3280" t="str">
        <f t="shared" si="852"/>
        <v xml:space="preserve">         </v>
      </c>
      <c r="W3280" t="str">
        <f t="shared" si="853"/>
        <v xml:space="preserve">         </v>
      </c>
      <c r="X3280" t="str">
        <f t="shared" si="863"/>
        <v xml:space="preserve"> 99965 </v>
      </c>
      <c r="Y3280" t="str">
        <f t="shared" si="863"/>
        <v xml:space="preserve"> CVZP3-MG034  </v>
      </c>
      <c r="Z3280" t="str">
        <f t="shared" si="863"/>
        <v xml:space="preserve">  1 </v>
      </c>
      <c r="AA3280" t="str">
        <f t="shared" si="854"/>
        <v xml:space="preserve">   -24.0 </v>
      </c>
      <c r="AB3280" t="str">
        <f t="shared" si="855"/>
        <v xml:space="preserve">    -0.6 </v>
      </c>
      <c r="AC3280" t="str">
        <f t="shared" si="856"/>
        <v xml:space="preserve">    25.0 </v>
      </c>
      <c r="AD3280" t="str">
        <f t="shared" si="862"/>
        <v xml:space="preserve">        </v>
      </c>
      <c r="AE3280" t="str">
        <f t="shared" si="857"/>
        <v xml:space="preserve">       </v>
      </c>
      <c r="AF3280" t="str">
        <f t="shared" si="864"/>
        <v xml:space="preserve">     </v>
      </c>
      <c r="AG3280" t="str">
        <f t="shared" si="864"/>
        <v xml:space="preserve">     0.00 </v>
      </c>
      <c r="AH3280" t="str">
        <f t="shared" si="858"/>
        <v xml:space="preserve">     0.68 </v>
      </c>
      <c r="AI3280" t="str">
        <f t="shared" si="859"/>
        <v xml:space="preserve">       </v>
      </c>
      <c r="AJ3280" t="str">
        <f t="shared" si="860"/>
        <v xml:space="preserve">      </v>
      </c>
    </row>
    <row r="3281" spans="1:36" x14ac:dyDescent="0.25">
      <c r="A3281" t="s">
        <v>6</v>
      </c>
      <c r="P3281" t="str">
        <f t="shared" si="861"/>
        <v xml:space="preserve">  ..............</v>
      </c>
      <c r="Q3281" t="str">
        <f t="shared" si="861"/>
        <v>.........</v>
      </c>
      <c r="R3281" t="str">
        <f t="shared" si="849"/>
        <v>.........</v>
      </c>
      <c r="S3281" t="str">
        <f t="shared" si="850"/>
        <v>.........</v>
      </c>
      <c r="T3281" t="str">
        <f t="shared" si="851"/>
        <v>.........</v>
      </c>
      <c r="U3281" t="str">
        <f t="shared" si="862"/>
        <v>.............</v>
      </c>
      <c r="V3281" t="str">
        <f t="shared" si="852"/>
        <v>.........</v>
      </c>
      <c r="W3281" t="str">
        <f t="shared" si="853"/>
        <v>.........</v>
      </c>
      <c r="X3281" t="str">
        <f t="shared" si="863"/>
        <v>.......</v>
      </c>
      <c r="Y3281" t="str">
        <f t="shared" si="863"/>
        <v>..............</v>
      </c>
      <c r="Z3281" t="str">
        <f t="shared" si="863"/>
        <v>....</v>
      </c>
      <c r="AA3281" t="str">
        <f t="shared" si="854"/>
        <v>.........</v>
      </c>
      <c r="AB3281" t="str">
        <f t="shared" si="855"/>
        <v>.........</v>
      </c>
      <c r="AC3281" t="str">
        <f t="shared" si="856"/>
        <v>.........</v>
      </c>
      <c r="AD3281" t="str">
        <f t="shared" si="862"/>
        <v>........</v>
      </c>
      <c r="AE3281" t="str">
        <f t="shared" si="857"/>
        <v>.......</v>
      </c>
      <c r="AF3281" t="str">
        <f t="shared" si="864"/>
        <v>.....</v>
      </c>
      <c r="AG3281" t="str">
        <f t="shared" si="864"/>
        <v>..........</v>
      </c>
      <c r="AH3281" t="str">
        <f t="shared" si="858"/>
        <v>..........</v>
      </c>
      <c r="AI3281" t="str">
        <f t="shared" si="859"/>
        <v>.......</v>
      </c>
      <c r="AJ3281" t="str">
        <f t="shared" si="860"/>
        <v>.......</v>
      </c>
    </row>
    <row r="3282" spans="1:36" x14ac:dyDescent="0.25">
      <c r="A3282" t="s">
        <v>2691</v>
      </c>
      <c r="P3282" t="str">
        <f t="shared" si="861"/>
        <v xml:space="preserve">  99963  991  0 </v>
      </c>
      <c r="Q3282" t="str">
        <f t="shared" si="861"/>
        <v xml:space="preserve">   0.962 </v>
      </c>
      <c r="R3282" t="str">
        <f t="shared" si="849"/>
        <v xml:space="preserve">     0.0 </v>
      </c>
      <c r="S3282" t="str">
        <f t="shared" si="850"/>
        <v xml:space="preserve">     0.0 </v>
      </c>
      <c r="T3282" t="str">
        <f t="shared" si="851"/>
        <v xml:space="preserve">     0.0 </v>
      </c>
      <c r="U3282" t="str">
        <f t="shared" si="862"/>
        <v xml:space="preserve">         0.0 </v>
      </c>
      <c r="V3282" t="str">
        <f t="shared" si="852"/>
        <v xml:space="preserve">     0.0 </v>
      </c>
      <c r="W3282" t="str">
        <f t="shared" si="853"/>
        <v xml:space="preserve">     0.0</v>
      </c>
      <c r="X3282" t="str">
        <f t="shared" si="863"/>
        <v/>
      </c>
      <c r="Y3282" t="str">
        <f t="shared" si="863"/>
        <v/>
      </c>
      <c r="Z3282" t="str">
        <f t="shared" si="863"/>
        <v/>
      </c>
      <c r="AA3282" t="str">
        <f t="shared" si="854"/>
        <v/>
      </c>
      <c r="AB3282" t="str">
        <f t="shared" si="855"/>
        <v/>
      </c>
      <c r="AC3282" t="str">
        <f t="shared" si="856"/>
        <v/>
      </c>
      <c r="AD3282" t="str">
        <f t="shared" si="862"/>
        <v/>
      </c>
      <c r="AE3282" t="str">
        <f t="shared" si="857"/>
        <v/>
      </c>
      <c r="AF3282" t="str">
        <f t="shared" si="864"/>
        <v/>
      </c>
      <c r="AG3282" t="str">
        <f t="shared" si="864"/>
        <v/>
      </c>
      <c r="AH3282" t="str">
        <f t="shared" si="858"/>
        <v/>
      </c>
      <c r="AI3282" t="str">
        <f t="shared" si="859"/>
        <v/>
      </c>
      <c r="AJ3282" t="str">
        <f t="shared" si="860"/>
        <v/>
      </c>
    </row>
    <row r="3283" spans="1:36" x14ac:dyDescent="0.25">
      <c r="A3283" t="s">
        <v>2692</v>
      </c>
      <c r="P3283" t="str">
        <f t="shared" si="861"/>
        <v xml:space="preserve">  VZPTB3-MG000  </v>
      </c>
      <c r="Q3283" t="str">
        <f t="shared" si="861"/>
        <v xml:space="preserve">    -2.9 </v>
      </c>
      <c r="R3283" t="str">
        <f t="shared" si="849"/>
        <v xml:space="preserve">     0.0 </v>
      </c>
      <c r="S3283" t="str">
        <f t="shared" si="850"/>
        <v xml:space="preserve">     0.0 </v>
      </c>
      <c r="T3283" t="str">
        <f t="shared" si="851"/>
        <v xml:space="preserve">     0.0 </v>
      </c>
      <c r="U3283" t="str">
        <f t="shared" si="862"/>
        <v xml:space="preserve">         0.0 </v>
      </c>
      <c r="V3283" t="str">
        <f t="shared" si="852"/>
        <v xml:space="preserve">     0.0 </v>
      </c>
      <c r="W3283" t="str">
        <f t="shared" si="853"/>
        <v xml:space="preserve">     0.0 </v>
      </c>
      <c r="X3283" t="str">
        <f t="shared" si="863"/>
        <v xml:space="preserve">       </v>
      </c>
      <c r="Y3283" t="str">
        <f t="shared" si="863"/>
        <v xml:space="preserve">              </v>
      </c>
      <c r="Z3283" t="str">
        <f t="shared" si="863"/>
        <v xml:space="preserve">    </v>
      </c>
      <c r="AA3283" t="str">
        <f t="shared" si="854"/>
        <v xml:space="preserve">         </v>
      </c>
      <c r="AB3283" t="str">
        <f t="shared" si="855"/>
        <v xml:space="preserve">         </v>
      </c>
      <c r="AC3283" t="str">
        <f t="shared" si="856"/>
        <v xml:space="preserve">    </v>
      </c>
      <c r="AD3283" t="str">
        <f t="shared" si="862"/>
        <v/>
      </c>
      <c r="AE3283" t="str">
        <f t="shared" si="857"/>
        <v/>
      </c>
      <c r="AF3283" t="str">
        <f t="shared" si="864"/>
        <v/>
      </c>
      <c r="AG3283" t="str">
        <f t="shared" si="864"/>
        <v/>
      </c>
      <c r="AH3283" t="str">
        <f t="shared" si="858"/>
        <v/>
      </c>
      <c r="AI3283" t="str">
        <f t="shared" si="859"/>
        <v/>
      </c>
      <c r="AJ3283" t="str">
        <f t="shared" si="860"/>
        <v/>
      </c>
    </row>
    <row r="3284" spans="1:36" x14ac:dyDescent="0.25">
      <c r="A3284" t="s">
        <v>2693</v>
      </c>
      <c r="P3284" t="str">
        <f t="shared" si="861"/>
        <v xml:space="preserve">                </v>
      </c>
      <c r="Q3284" t="str">
        <f t="shared" si="861"/>
        <v xml:space="preserve">         </v>
      </c>
      <c r="R3284" t="str">
        <f t="shared" si="849"/>
        <v xml:space="preserve">  9999.0 </v>
      </c>
      <c r="S3284" t="str">
        <f t="shared" si="850"/>
        <v xml:space="preserve">  9999.0 </v>
      </c>
      <c r="T3284" t="str">
        <f t="shared" si="851"/>
        <v xml:space="preserve">  9999.0 </v>
      </c>
      <c r="U3284" t="str">
        <f t="shared" si="862"/>
        <v xml:space="preserve">        0.0% </v>
      </c>
      <c r="V3284" t="str">
        <f t="shared" si="852"/>
        <v xml:space="preserve">         </v>
      </c>
      <c r="W3284" t="str">
        <f t="shared" si="853"/>
        <v xml:space="preserve">         </v>
      </c>
      <c r="X3284" t="str">
        <f t="shared" si="863"/>
        <v xml:space="preserve"> 99961 </v>
      </c>
      <c r="Y3284" t="str">
        <f t="shared" si="863"/>
        <v xml:space="preserve"> VZPTB1-MG000 </v>
      </c>
      <c r="Z3284" t="str">
        <f t="shared" si="863"/>
        <v xml:space="preserve">  1 </v>
      </c>
      <c r="AA3284" t="str">
        <f t="shared" si="854"/>
        <v xml:space="preserve">    22.3 </v>
      </c>
      <c r="AB3284" t="str">
        <f t="shared" si="855"/>
        <v xml:space="preserve">     0.9 </v>
      </c>
      <c r="AC3284" t="str">
        <f t="shared" si="856"/>
        <v xml:space="preserve">    23.2 </v>
      </c>
      <c r="AD3284" t="str">
        <f t="shared" si="862"/>
        <v xml:space="preserve">        </v>
      </c>
      <c r="AE3284" t="str">
        <f t="shared" si="857"/>
        <v xml:space="preserve">       </v>
      </c>
      <c r="AF3284" t="str">
        <f t="shared" si="864"/>
        <v xml:space="preserve">     </v>
      </c>
      <c r="AG3284" t="str">
        <f t="shared" si="864"/>
        <v xml:space="preserve">     0.00 </v>
      </c>
      <c r="AH3284" t="str">
        <f t="shared" si="858"/>
        <v xml:space="preserve">     0.03 </v>
      </c>
      <c r="AI3284" t="str">
        <f t="shared" si="859"/>
        <v xml:space="preserve">       </v>
      </c>
      <c r="AJ3284" t="str">
        <f t="shared" si="860"/>
        <v xml:space="preserve">      </v>
      </c>
    </row>
    <row r="3285" spans="1:36" x14ac:dyDescent="0.25">
      <c r="A3285" t="s">
        <v>2694</v>
      </c>
      <c r="P3285" t="str">
        <f t="shared" si="861"/>
        <v xml:space="preserve">                </v>
      </c>
      <c r="Q3285" t="str">
        <f t="shared" si="861"/>
        <v xml:space="preserve">         </v>
      </c>
      <c r="R3285" t="str">
        <f t="shared" si="849"/>
        <v xml:space="preserve">  9999.0 </v>
      </c>
      <c r="S3285" t="str">
        <f t="shared" si="850"/>
        <v xml:space="preserve">  9999.0 </v>
      </c>
      <c r="T3285" t="str">
        <f t="shared" si="851"/>
        <v xml:space="preserve">  9999.0 </v>
      </c>
      <c r="U3285" t="str">
        <f t="shared" si="862"/>
        <v xml:space="preserve">        0.0% </v>
      </c>
      <c r="V3285" t="str">
        <f t="shared" si="852"/>
        <v xml:space="preserve">         </v>
      </c>
      <c r="W3285" t="str">
        <f t="shared" si="853"/>
        <v xml:space="preserve">         </v>
      </c>
      <c r="X3285" t="str">
        <f t="shared" si="863"/>
        <v xml:space="preserve"> 99964 </v>
      </c>
      <c r="Y3285" t="str">
        <f t="shared" si="863"/>
        <v xml:space="preserve"> VZPTB4-MG000 </v>
      </c>
      <c r="Z3285" t="str">
        <f t="shared" si="863"/>
        <v xml:space="preserve">  1 </v>
      </c>
      <c r="AA3285" t="str">
        <f t="shared" si="854"/>
        <v xml:space="preserve">   -22.3 </v>
      </c>
      <c r="AB3285" t="str">
        <f t="shared" si="855"/>
        <v xml:space="preserve">    -0.9 </v>
      </c>
      <c r="AC3285" t="str">
        <f t="shared" si="856"/>
        <v xml:space="preserve">    23.2 </v>
      </c>
      <c r="AD3285" t="str">
        <f t="shared" si="862"/>
        <v xml:space="preserve">        </v>
      </c>
      <c r="AE3285" t="str">
        <f t="shared" si="857"/>
        <v xml:space="preserve">       </v>
      </c>
      <c r="AF3285" t="str">
        <f t="shared" si="864"/>
        <v xml:space="preserve">     </v>
      </c>
      <c r="AG3285" t="str">
        <f t="shared" si="864"/>
        <v xml:space="preserve">     0.00 </v>
      </c>
      <c r="AH3285" t="str">
        <f t="shared" si="858"/>
        <v xml:space="preserve">     0.19 </v>
      </c>
      <c r="AI3285" t="str">
        <f t="shared" si="859"/>
        <v xml:space="preserve">       </v>
      </c>
      <c r="AJ3285" t="str">
        <f t="shared" si="860"/>
        <v xml:space="preserve">      </v>
      </c>
    </row>
    <row r="3286" spans="1:36" x14ac:dyDescent="0.25">
      <c r="A3286" t="s">
        <v>2695</v>
      </c>
      <c r="P3286" t="str">
        <f t="shared" si="861"/>
        <v xml:space="preserve">                </v>
      </c>
      <c r="Q3286" t="str">
        <f t="shared" si="861"/>
        <v xml:space="preserve">         </v>
      </c>
      <c r="R3286" t="str">
        <f t="shared" si="849"/>
        <v xml:space="preserve">  9999.0 </v>
      </c>
      <c r="S3286" t="str">
        <f t="shared" si="850"/>
        <v xml:space="preserve">  9999.0 </v>
      </c>
      <c r="T3286" t="str">
        <f t="shared" si="851"/>
        <v xml:space="preserve">  9999.0 </v>
      </c>
      <c r="U3286" t="str">
        <f t="shared" si="862"/>
        <v xml:space="preserve">        0.0% </v>
      </c>
      <c r="V3286" t="str">
        <f t="shared" si="852"/>
        <v xml:space="preserve">         </v>
      </c>
      <c r="W3286" t="str">
        <f t="shared" si="853"/>
        <v xml:space="preserve">         </v>
      </c>
      <c r="X3286" t="str">
        <f t="shared" si="863"/>
        <v xml:space="preserve"> 99966 </v>
      </c>
      <c r="Y3286" t="str">
        <f t="shared" si="863"/>
        <v xml:space="preserve"> CVZP2--MG013 </v>
      </c>
      <c r="Z3286" t="str">
        <f t="shared" si="863"/>
        <v xml:space="preserve">  1 </v>
      </c>
      <c r="AA3286" t="str">
        <f t="shared" si="854"/>
        <v xml:space="preserve">     0.0 </v>
      </c>
      <c r="AB3286" t="str">
        <f t="shared" si="855"/>
        <v xml:space="preserve">     0.0 </v>
      </c>
      <c r="AC3286" t="str">
        <f t="shared" si="856"/>
        <v xml:space="preserve">     0.0 </v>
      </c>
      <c r="AD3286" t="str">
        <f t="shared" si="862"/>
        <v xml:space="preserve">        </v>
      </c>
      <c r="AE3286" t="str">
        <f t="shared" si="857"/>
        <v xml:space="preserve">       </v>
      </c>
      <c r="AF3286" t="str">
        <f t="shared" si="864"/>
        <v xml:space="preserve">     </v>
      </c>
      <c r="AG3286" t="str">
        <f t="shared" si="864"/>
        <v xml:space="preserve">     0.00 </v>
      </c>
      <c r="AH3286" t="str">
        <f t="shared" si="858"/>
        <v xml:space="preserve">     0.00 </v>
      </c>
      <c r="AI3286" t="str">
        <f t="shared" si="859"/>
        <v xml:space="preserve">       </v>
      </c>
      <c r="AJ3286" t="str">
        <f t="shared" si="860"/>
        <v xml:space="preserve">      </v>
      </c>
    </row>
    <row r="3287" spans="1:36" x14ac:dyDescent="0.25">
      <c r="A3287" t="s">
        <v>6</v>
      </c>
      <c r="P3287" t="str">
        <f t="shared" si="861"/>
        <v xml:space="preserve">  ..............</v>
      </c>
      <c r="Q3287" t="str">
        <f t="shared" si="861"/>
        <v>.........</v>
      </c>
      <c r="R3287" t="str">
        <f t="shared" si="849"/>
        <v>.........</v>
      </c>
      <c r="S3287" t="str">
        <f t="shared" si="850"/>
        <v>.........</v>
      </c>
      <c r="T3287" t="str">
        <f t="shared" si="851"/>
        <v>.........</v>
      </c>
      <c r="U3287" t="str">
        <f t="shared" si="862"/>
        <v>.............</v>
      </c>
      <c r="V3287" t="str">
        <f t="shared" si="852"/>
        <v>.........</v>
      </c>
      <c r="W3287" t="str">
        <f t="shared" si="853"/>
        <v>.........</v>
      </c>
      <c r="X3287" t="str">
        <f t="shared" si="863"/>
        <v>.......</v>
      </c>
      <c r="Y3287" t="str">
        <f t="shared" si="863"/>
        <v>..............</v>
      </c>
      <c r="Z3287" t="str">
        <f t="shared" si="863"/>
        <v>....</v>
      </c>
      <c r="AA3287" t="str">
        <f t="shared" si="854"/>
        <v>.........</v>
      </c>
      <c r="AB3287" t="str">
        <f t="shared" si="855"/>
        <v>.........</v>
      </c>
      <c r="AC3287" t="str">
        <f t="shared" si="856"/>
        <v>.........</v>
      </c>
      <c r="AD3287" t="str">
        <f t="shared" si="862"/>
        <v>........</v>
      </c>
      <c r="AE3287" t="str">
        <f t="shared" si="857"/>
        <v>.......</v>
      </c>
      <c r="AF3287" t="str">
        <f t="shared" si="864"/>
        <v>.....</v>
      </c>
      <c r="AG3287" t="str">
        <f t="shared" si="864"/>
        <v>..........</v>
      </c>
      <c r="AH3287" t="str">
        <f t="shared" si="858"/>
        <v>..........</v>
      </c>
      <c r="AI3287" t="str">
        <f t="shared" si="859"/>
        <v>.......</v>
      </c>
      <c r="AJ3287" t="str">
        <f t="shared" si="860"/>
        <v>.......</v>
      </c>
    </row>
    <row r="3288" spans="1:36" x14ac:dyDescent="0.25">
      <c r="A3288" t="s">
        <v>2696</v>
      </c>
      <c r="P3288" t="str">
        <f t="shared" si="861"/>
        <v xml:space="preserve">  99964  991  0 </v>
      </c>
      <c r="Q3288" t="str">
        <f t="shared" si="861"/>
        <v xml:space="preserve">   0.962 </v>
      </c>
      <c r="R3288" t="str">
        <f t="shared" si="849"/>
        <v xml:space="preserve">     0.0 </v>
      </c>
      <c r="S3288" t="str">
        <f t="shared" si="850"/>
        <v xml:space="preserve">     0.0 </v>
      </c>
      <c r="T3288" t="str">
        <f t="shared" si="851"/>
        <v xml:space="preserve">     0.0 </v>
      </c>
      <c r="U3288" t="str">
        <f t="shared" si="862"/>
        <v xml:space="preserve">         0.0 </v>
      </c>
      <c r="V3288" t="str">
        <f t="shared" si="852"/>
        <v xml:space="preserve">     0.0 </v>
      </c>
      <c r="W3288" t="str">
        <f t="shared" si="853"/>
        <v xml:space="preserve">     0.0</v>
      </c>
      <c r="X3288" t="str">
        <f t="shared" si="863"/>
        <v/>
      </c>
      <c r="Y3288" t="str">
        <f t="shared" si="863"/>
        <v/>
      </c>
      <c r="Z3288" t="str">
        <f t="shared" si="863"/>
        <v/>
      </c>
      <c r="AA3288" t="str">
        <f t="shared" si="854"/>
        <v/>
      </c>
      <c r="AB3288" t="str">
        <f t="shared" si="855"/>
        <v/>
      </c>
      <c r="AC3288" t="str">
        <f t="shared" si="856"/>
        <v/>
      </c>
      <c r="AD3288" t="str">
        <f t="shared" si="862"/>
        <v/>
      </c>
      <c r="AE3288" t="str">
        <f t="shared" si="857"/>
        <v/>
      </c>
      <c r="AF3288" t="str">
        <f t="shared" si="864"/>
        <v/>
      </c>
      <c r="AG3288" t="str">
        <f t="shared" si="864"/>
        <v/>
      </c>
      <c r="AH3288" t="str">
        <f t="shared" si="858"/>
        <v/>
      </c>
      <c r="AI3288" t="str">
        <f t="shared" si="859"/>
        <v/>
      </c>
      <c r="AJ3288" t="str">
        <f t="shared" si="860"/>
        <v/>
      </c>
    </row>
    <row r="3289" spans="1:36" x14ac:dyDescent="0.25">
      <c r="A3289" t="s">
        <v>2697</v>
      </c>
      <c r="P3289" t="str">
        <f t="shared" si="861"/>
        <v xml:space="preserve">  VZPTB4-MG000  </v>
      </c>
      <c r="Q3289" t="str">
        <f t="shared" si="861"/>
        <v xml:space="preserve">    -2.4 </v>
      </c>
      <c r="R3289" t="str">
        <f t="shared" si="849"/>
        <v xml:space="preserve">     0.0 </v>
      </c>
      <c r="S3289" t="str">
        <f t="shared" si="850"/>
        <v xml:space="preserve">     0.0 </v>
      </c>
      <c r="T3289" t="str">
        <f t="shared" si="851"/>
        <v xml:space="preserve">     0.0 </v>
      </c>
      <c r="U3289" t="str">
        <f t="shared" si="862"/>
        <v xml:space="preserve">         0.0 </v>
      </c>
      <c r="V3289" t="str">
        <f t="shared" si="852"/>
        <v xml:space="preserve">     0.0 </v>
      </c>
      <c r="W3289" t="str">
        <f t="shared" si="853"/>
        <v xml:space="preserve">     0.0 </v>
      </c>
      <c r="X3289" t="str">
        <f t="shared" si="863"/>
        <v xml:space="preserve">       </v>
      </c>
      <c r="Y3289" t="str">
        <f t="shared" si="863"/>
        <v xml:space="preserve">              </v>
      </c>
      <c r="Z3289" t="str">
        <f t="shared" si="863"/>
        <v xml:space="preserve">    </v>
      </c>
      <c r="AA3289" t="str">
        <f t="shared" si="854"/>
        <v xml:space="preserve">         </v>
      </c>
      <c r="AB3289" t="str">
        <f t="shared" si="855"/>
        <v xml:space="preserve">         </v>
      </c>
      <c r="AC3289" t="str">
        <f t="shared" si="856"/>
        <v xml:space="preserve">    </v>
      </c>
      <c r="AD3289" t="str">
        <f t="shared" si="862"/>
        <v/>
      </c>
      <c r="AE3289" t="str">
        <f t="shared" si="857"/>
        <v/>
      </c>
      <c r="AF3289" t="str">
        <f t="shared" si="864"/>
        <v/>
      </c>
      <c r="AG3289" t="str">
        <f t="shared" si="864"/>
        <v/>
      </c>
      <c r="AH3289" t="str">
        <f t="shared" si="858"/>
        <v/>
      </c>
      <c r="AI3289" t="str">
        <f t="shared" si="859"/>
        <v/>
      </c>
      <c r="AJ3289" t="str">
        <f t="shared" si="860"/>
        <v/>
      </c>
    </row>
    <row r="3290" spans="1:36" x14ac:dyDescent="0.25">
      <c r="A3290" t="s">
        <v>2698</v>
      </c>
      <c r="P3290" t="str">
        <f t="shared" si="861"/>
        <v xml:space="preserve">                </v>
      </c>
      <c r="Q3290" t="str">
        <f t="shared" si="861"/>
        <v xml:space="preserve">         </v>
      </c>
      <c r="R3290" t="str">
        <f t="shared" si="849"/>
        <v xml:space="preserve">  9999.0 </v>
      </c>
      <c r="S3290" t="str">
        <f t="shared" si="850"/>
        <v xml:space="preserve">  9999.0 </v>
      </c>
      <c r="T3290" t="str">
        <f t="shared" si="851"/>
        <v xml:space="preserve">  9999.0 </v>
      </c>
      <c r="U3290" t="str">
        <f t="shared" si="862"/>
        <v xml:space="preserve">        0.0% </v>
      </c>
      <c r="V3290" t="str">
        <f t="shared" si="852"/>
        <v xml:space="preserve">         </v>
      </c>
      <c r="W3290" t="str">
        <f t="shared" si="853"/>
        <v xml:space="preserve">         </v>
      </c>
      <c r="X3290" t="str">
        <f t="shared" si="863"/>
        <v xml:space="preserve"> 99962 </v>
      </c>
      <c r="Y3290" t="str">
        <f t="shared" si="863"/>
        <v xml:space="preserve"> VZPTB2-MG000 </v>
      </c>
      <c r="Z3290" t="str">
        <f t="shared" si="863"/>
        <v xml:space="preserve">  1 </v>
      </c>
      <c r="AA3290" t="str">
        <f t="shared" si="854"/>
        <v xml:space="preserve">     1.7 </v>
      </c>
      <c r="AB3290" t="str">
        <f t="shared" si="855"/>
        <v xml:space="preserve">     0.5 </v>
      </c>
      <c r="AC3290" t="str">
        <f t="shared" si="856"/>
        <v xml:space="preserve">     1.8 </v>
      </c>
      <c r="AD3290" t="str">
        <f t="shared" si="862"/>
        <v xml:space="preserve">        </v>
      </c>
      <c r="AE3290" t="str">
        <f t="shared" si="857"/>
        <v xml:space="preserve">       </v>
      </c>
      <c r="AF3290" t="str">
        <f t="shared" si="864"/>
        <v xml:space="preserve">     </v>
      </c>
      <c r="AG3290" t="str">
        <f t="shared" si="864"/>
        <v xml:space="preserve">     0.00 </v>
      </c>
      <c r="AH3290" t="str">
        <f t="shared" si="858"/>
        <v xml:space="preserve">     0.00 </v>
      </c>
      <c r="AI3290" t="str">
        <f t="shared" si="859"/>
        <v xml:space="preserve">       </v>
      </c>
      <c r="AJ3290" t="str">
        <f t="shared" si="860"/>
        <v xml:space="preserve">      </v>
      </c>
    </row>
    <row r="3291" spans="1:36" x14ac:dyDescent="0.25">
      <c r="A3291" t="s">
        <v>2699</v>
      </c>
      <c r="P3291" t="str">
        <f t="shared" si="861"/>
        <v xml:space="preserve">                </v>
      </c>
      <c r="Q3291" t="str">
        <f t="shared" si="861"/>
        <v xml:space="preserve">         </v>
      </c>
      <c r="R3291" t="str">
        <f t="shared" si="849"/>
        <v xml:space="preserve">  9999.0 </v>
      </c>
      <c r="S3291" t="str">
        <f t="shared" si="850"/>
        <v xml:space="preserve">  9999.0 </v>
      </c>
      <c r="T3291" t="str">
        <f t="shared" si="851"/>
        <v xml:space="preserve">  9999.0 </v>
      </c>
      <c r="U3291" t="str">
        <f t="shared" si="862"/>
        <v xml:space="preserve">        0.0% </v>
      </c>
      <c r="V3291" t="str">
        <f t="shared" si="852"/>
        <v xml:space="preserve">         </v>
      </c>
      <c r="W3291" t="str">
        <f t="shared" si="853"/>
        <v xml:space="preserve">         </v>
      </c>
      <c r="X3291" t="str">
        <f t="shared" si="863"/>
        <v xml:space="preserve"> 99963 </v>
      </c>
      <c r="Y3291" t="str">
        <f t="shared" si="863"/>
        <v xml:space="preserve"> VZPTB3-MG000 </v>
      </c>
      <c r="Z3291" t="str">
        <f t="shared" si="863"/>
        <v xml:space="preserve">  1 </v>
      </c>
      <c r="AA3291" t="str">
        <f t="shared" si="854"/>
        <v xml:space="preserve">    22.3 </v>
      </c>
      <c r="AB3291" t="str">
        <f t="shared" si="855"/>
        <v xml:space="preserve">     1.1 </v>
      </c>
      <c r="AC3291" t="str">
        <f t="shared" si="856"/>
        <v xml:space="preserve">    23.2 </v>
      </c>
      <c r="AD3291" t="str">
        <f t="shared" si="862"/>
        <v xml:space="preserve">        </v>
      </c>
      <c r="AE3291" t="str">
        <f t="shared" si="857"/>
        <v xml:space="preserve">       </v>
      </c>
      <c r="AF3291" t="str">
        <f t="shared" si="864"/>
        <v xml:space="preserve">     </v>
      </c>
      <c r="AG3291" t="str">
        <f t="shared" si="864"/>
        <v xml:space="preserve">     0.00 </v>
      </c>
      <c r="AH3291" t="str">
        <f t="shared" si="858"/>
        <v xml:space="preserve">     0.19 </v>
      </c>
      <c r="AI3291" t="str">
        <f t="shared" si="859"/>
        <v xml:space="preserve">       </v>
      </c>
      <c r="AJ3291" t="str">
        <f t="shared" si="860"/>
        <v xml:space="preserve">      </v>
      </c>
    </row>
    <row r="3292" spans="1:36" x14ac:dyDescent="0.25">
      <c r="A3292" t="s">
        <v>2700</v>
      </c>
      <c r="P3292" t="str">
        <f t="shared" si="861"/>
        <v xml:space="preserve">                </v>
      </c>
      <c r="Q3292" t="str">
        <f t="shared" si="861"/>
        <v xml:space="preserve">         </v>
      </c>
      <c r="R3292" t="str">
        <f t="shared" si="849"/>
        <v xml:space="preserve">   220.0 </v>
      </c>
      <c r="S3292" t="str">
        <f t="shared" si="850"/>
        <v xml:space="preserve">   220.0 </v>
      </c>
      <c r="T3292" t="str">
        <f t="shared" si="851"/>
        <v xml:space="preserve">   220.0 </v>
      </c>
      <c r="U3292" t="str">
        <f t="shared" si="862"/>
        <v xml:space="preserve">       11.4% </v>
      </c>
      <c r="V3292" t="str">
        <f t="shared" si="852"/>
        <v xml:space="preserve">         </v>
      </c>
      <c r="W3292" t="str">
        <f t="shared" si="853"/>
        <v xml:space="preserve">         </v>
      </c>
      <c r="X3292" t="str">
        <f t="shared" si="863"/>
        <v xml:space="preserve"> 99967 </v>
      </c>
      <c r="Y3292" t="str">
        <f t="shared" si="863"/>
        <v xml:space="preserve"> CVZP4-MG034  </v>
      </c>
      <c r="Z3292" t="str">
        <f t="shared" si="863"/>
        <v xml:space="preserve">  1 </v>
      </c>
      <c r="AA3292" t="str">
        <f t="shared" si="854"/>
        <v xml:space="preserve">   -24.0 </v>
      </c>
      <c r="AB3292" t="str">
        <f t="shared" si="855"/>
        <v xml:space="preserve">    -1.6 </v>
      </c>
      <c r="AC3292" t="str">
        <f t="shared" si="856"/>
        <v xml:space="preserve">    25.0 </v>
      </c>
      <c r="AD3292" t="str">
        <f t="shared" si="862"/>
        <v xml:space="preserve">        </v>
      </c>
      <c r="AE3292" t="str">
        <f t="shared" si="857"/>
        <v xml:space="preserve">       </v>
      </c>
      <c r="AF3292" t="str">
        <f t="shared" si="864"/>
        <v xml:space="preserve">     </v>
      </c>
      <c r="AG3292" t="str">
        <f t="shared" si="864"/>
        <v xml:space="preserve">     0.00 </v>
      </c>
      <c r="AH3292" t="str">
        <f t="shared" si="858"/>
        <v xml:space="preserve">     0.68 </v>
      </c>
      <c r="AI3292" t="str">
        <f t="shared" si="859"/>
        <v xml:space="preserve">       </v>
      </c>
      <c r="AJ3292" t="str">
        <f t="shared" si="860"/>
        <v xml:space="preserve">      </v>
      </c>
    </row>
    <row r="3293" spans="1:36" x14ac:dyDescent="0.25">
      <c r="A3293" t="s">
        <v>6</v>
      </c>
      <c r="P3293" t="str">
        <f t="shared" si="861"/>
        <v xml:space="preserve">  ..............</v>
      </c>
      <c r="Q3293" t="str">
        <f t="shared" si="861"/>
        <v>.........</v>
      </c>
      <c r="R3293" t="str">
        <f t="shared" si="849"/>
        <v>.........</v>
      </c>
      <c r="S3293" t="str">
        <f t="shared" si="850"/>
        <v>.........</v>
      </c>
      <c r="T3293" t="str">
        <f t="shared" si="851"/>
        <v>.........</v>
      </c>
      <c r="U3293" t="str">
        <f t="shared" si="862"/>
        <v>.............</v>
      </c>
      <c r="V3293" t="str">
        <f t="shared" si="852"/>
        <v>.........</v>
      </c>
      <c r="W3293" t="str">
        <f t="shared" si="853"/>
        <v>.........</v>
      </c>
      <c r="X3293" t="str">
        <f t="shared" si="863"/>
        <v>.......</v>
      </c>
      <c r="Y3293" t="str">
        <f t="shared" si="863"/>
        <v>..............</v>
      </c>
      <c r="Z3293" t="str">
        <f t="shared" si="863"/>
        <v>....</v>
      </c>
      <c r="AA3293" t="str">
        <f t="shared" si="854"/>
        <v>.........</v>
      </c>
      <c r="AB3293" t="str">
        <f t="shared" si="855"/>
        <v>.........</v>
      </c>
      <c r="AC3293" t="str">
        <f t="shared" si="856"/>
        <v>.........</v>
      </c>
      <c r="AD3293" t="str">
        <f t="shared" si="862"/>
        <v>........</v>
      </c>
      <c r="AE3293" t="str">
        <f t="shared" si="857"/>
        <v>.......</v>
      </c>
      <c r="AF3293" t="str">
        <f t="shared" si="864"/>
        <v>.....</v>
      </c>
      <c r="AG3293" t="str">
        <f t="shared" si="864"/>
        <v>..........</v>
      </c>
      <c r="AH3293" t="str">
        <f t="shared" si="858"/>
        <v>..........</v>
      </c>
      <c r="AI3293" t="str">
        <f t="shared" si="859"/>
        <v>.......</v>
      </c>
      <c r="AJ3293" t="str">
        <f t="shared" si="860"/>
        <v>.......</v>
      </c>
    </row>
    <row r="3294" spans="1:36" x14ac:dyDescent="0.25">
      <c r="A3294" t="s">
        <v>2701</v>
      </c>
      <c r="P3294" t="str">
        <f t="shared" si="861"/>
        <v xml:space="preserve">_x000C_CEPEL - CENTRO </v>
      </c>
      <c r="Q3294" t="str">
        <f t="shared" si="861"/>
        <v xml:space="preserve"> DE PESQU</v>
      </c>
      <c r="R3294" t="str">
        <f t="shared" si="849"/>
        <v xml:space="preserve">UISAS DE </v>
      </c>
      <c r="S3294" t="str">
        <f t="shared" si="850"/>
        <v xml:space="preserve"> ENERGIA </v>
      </c>
      <c r="T3294" t="str">
        <f t="shared" si="851"/>
        <v xml:space="preserve"> ELETRICA</v>
      </c>
      <c r="U3294" t="str">
        <f t="shared" si="862"/>
        <v xml:space="preserve">A - PROGRAMA </v>
      </c>
      <c r="V3294" t="str">
        <f t="shared" si="852"/>
        <v xml:space="preserve"> DE ANALI</v>
      </c>
      <c r="W3294" t="str">
        <f t="shared" si="853"/>
        <v>ISE DE RE</v>
      </c>
      <c r="X3294" t="str">
        <f t="shared" si="863"/>
        <v xml:space="preserve">EDES - </v>
      </c>
      <c r="Y3294" t="str">
        <f t="shared" si="863"/>
        <v xml:space="preserve"> V11.06.02    </v>
      </c>
      <c r="Z3294" t="str">
        <f t="shared" si="863"/>
        <v xml:space="preserve">    </v>
      </c>
      <c r="AA3294" t="str">
        <f t="shared" si="854"/>
        <v xml:space="preserve">         </v>
      </c>
      <c r="AB3294" t="str">
        <f t="shared" si="855"/>
        <v xml:space="preserve">         </v>
      </c>
      <c r="AC3294" t="str">
        <f t="shared" si="856"/>
        <v xml:space="preserve">         </v>
      </c>
      <c r="AD3294" t="str">
        <f t="shared" si="862"/>
        <v xml:space="preserve">   PAG. </v>
      </c>
      <c r="AE3294" t="str">
        <f t="shared" si="857"/>
        <v xml:space="preserve">  27</v>
      </c>
      <c r="AF3294" t="str">
        <f t="shared" si="864"/>
        <v/>
      </c>
      <c r="AG3294" t="str">
        <f t="shared" si="864"/>
        <v/>
      </c>
      <c r="AH3294" t="str">
        <f t="shared" si="858"/>
        <v/>
      </c>
      <c r="AI3294" t="str">
        <f t="shared" si="859"/>
        <v/>
      </c>
      <c r="AJ3294" t="str">
        <f t="shared" si="860"/>
        <v/>
      </c>
    </row>
    <row r="3295" spans="1:36" x14ac:dyDescent="0.25">
      <c r="P3295" t="str">
        <f t="shared" si="861"/>
        <v/>
      </c>
      <c r="Q3295" t="str">
        <f t="shared" si="861"/>
        <v/>
      </c>
      <c r="R3295" t="str">
        <f t="shared" si="849"/>
        <v/>
      </c>
      <c r="S3295" t="str">
        <f t="shared" si="850"/>
        <v/>
      </c>
      <c r="T3295" t="str">
        <f t="shared" si="851"/>
        <v/>
      </c>
      <c r="U3295" t="str">
        <f t="shared" si="862"/>
        <v/>
      </c>
      <c r="V3295" t="str">
        <f t="shared" si="852"/>
        <v/>
      </c>
      <c r="W3295" t="str">
        <f t="shared" si="853"/>
        <v/>
      </c>
      <c r="X3295" t="str">
        <f t="shared" si="863"/>
        <v/>
      </c>
      <c r="Y3295" t="str">
        <f t="shared" si="863"/>
        <v/>
      </c>
      <c r="Z3295" t="str">
        <f t="shared" si="863"/>
        <v/>
      </c>
      <c r="AA3295" t="str">
        <f t="shared" si="854"/>
        <v/>
      </c>
      <c r="AB3295" t="str">
        <f t="shared" si="855"/>
        <v/>
      </c>
      <c r="AC3295" t="str">
        <f t="shared" si="856"/>
        <v/>
      </c>
      <c r="AD3295" t="str">
        <f t="shared" si="862"/>
        <v/>
      </c>
      <c r="AE3295" t="str">
        <f t="shared" si="857"/>
        <v/>
      </c>
      <c r="AF3295" t="str">
        <f t="shared" si="864"/>
        <v/>
      </c>
      <c r="AG3295" t="str">
        <f t="shared" si="864"/>
        <v/>
      </c>
      <c r="AH3295" t="str">
        <f t="shared" si="858"/>
        <v/>
      </c>
      <c r="AI3295" t="str">
        <f t="shared" si="859"/>
        <v/>
      </c>
      <c r="AJ3295" t="str">
        <f t="shared" si="860"/>
        <v/>
      </c>
    </row>
    <row r="3296" spans="1:36" x14ac:dyDescent="0.25">
      <c r="A3296" t="s">
        <v>189</v>
      </c>
      <c r="P3296" t="str">
        <f t="shared" si="861"/>
        <v xml:space="preserve"> PARPEL 23-27 * </v>
      </c>
      <c r="Q3296" t="str">
        <f t="shared" si="861"/>
        <v xml:space="preserve"> MG-GODF </v>
      </c>
      <c r="R3296" t="str">
        <f t="shared" si="849"/>
        <v xml:space="preserve"> * I27L O</v>
      </c>
      <c r="S3296" t="str">
        <f t="shared" si="850"/>
        <v xml:space="preserve">Obras 30 </v>
      </c>
      <c r="T3296" t="str">
        <f t="shared" si="851"/>
        <v xml:space="preserve"> * Refere</v>
      </c>
      <c r="U3296" t="str">
        <f t="shared" si="862"/>
        <v>encia * UFVMG</v>
      </c>
      <c r="V3296" t="str">
        <f t="shared" si="852"/>
        <v>G 25%*UFV</v>
      </c>
      <c r="W3296" t="str">
        <f t="shared" si="853"/>
        <v>VAlves 12</v>
      </c>
      <c r="X3296" t="str">
        <f t="shared" si="863"/>
        <v xml:space="preserve">20MW  </v>
      </c>
      <c r="Y3296" t="str">
        <f t="shared" si="863"/>
        <v/>
      </c>
      <c r="Z3296" t="str">
        <f t="shared" si="863"/>
        <v/>
      </c>
      <c r="AA3296" t="str">
        <f t="shared" si="854"/>
        <v/>
      </c>
      <c r="AB3296" t="str">
        <f t="shared" si="855"/>
        <v/>
      </c>
      <c r="AC3296" t="str">
        <f t="shared" si="856"/>
        <v/>
      </c>
      <c r="AD3296" t="str">
        <f t="shared" si="862"/>
        <v/>
      </c>
      <c r="AE3296" t="str">
        <f t="shared" si="857"/>
        <v/>
      </c>
      <c r="AF3296" t="str">
        <f t="shared" si="864"/>
        <v/>
      </c>
      <c r="AG3296" t="str">
        <f t="shared" si="864"/>
        <v/>
      </c>
      <c r="AH3296" t="str">
        <f t="shared" si="858"/>
        <v/>
      </c>
      <c r="AI3296" t="str">
        <f t="shared" si="859"/>
        <v/>
      </c>
      <c r="AJ3296" t="str">
        <f t="shared" si="860"/>
        <v/>
      </c>
    </row>
    <row r="3297" spans="1:36" x14ac:dyDescent="0.25">
      <c r="A3297" t="s">
        <v>1644</v>
      </c>
      <c r="P3297" t="str">
        <f t="shared" si="861"/>
        <v xml:space="preserve"> RELATORIO COMPL</v>
      </c>
      <c r="Q3297" t="str">
        <f t="shared" si="861"/>
        <v>LETO DO S</v>
      </c>
      <c r="R3297" t="str">
        <f t="shared" si="849"/>
        <v>SISTEMA *</v>
      </c>
      <c r="S3297" t="str">
        <f t="shared" si="850"/>
        <v>* AREA 35</v>
      </c>
      <c r="T3297" t="str">
        <f t="shared" si="851"/>
        <v>52 * MG -</v>
      </c>
      <c r="U3297" t="str">
        <f t="shared" si="862"/>
        <v xml:space="preserve">- 345 kV     </v>
      </c>
      <c r="V3297" t="str">
        <f t="shared" si="852"/>
        <v xml:space="preserve">         </v>
      </c>
      <c r="W3297" t="str">
        <f t="shared" si="853"/>
        <v xml:space="preserve">         </v>
      </c>
      <c r="X3297" t="str">
        <f t="shared" si="863"/>
        <v xml:space="preserve">     </v>
      </c>
      <c r="Y3297" t="str">
        <f t="shared" si="863"/>
        <v/>
      </c>
      <c r="Z3297" t="str">
        <f t="shared" si="863"/>
        <v/>
      </c>
      <c r="AA3297" t="str">
        <f t="shared" si="854"/>
        <v/>
      </c>
      <c r="AB3297" t="str">
        <f t="shared" si="855"/>
        <v/>
      </c>
      <c r="AC3297" t="str">
        <f t="shared" si="856"/>
        <v/>
      </c>
      <c r="AD3297" t="str">
        <f t="shared" si="862"/>
        <v/>
      </c>
      <c r="AE3297" t="str">
        <f t="shared" si="857"/>
        <v/>
      </c>
      <c r="AF3297" t="str">
        <f t="shared" si="864"/>
        <v/>
      </c>
      <c r="AG3297" t="str">
        <f t="shared" si="864"/>
        <v/>
      </c>
      <c r="AH3297" t="str">
        <f t="shared" si="858"/>
        <v/>
      </c>
      <c r="AI3297" t="str">
        <f t="shared" si="859"/>
        <v/>
      </c>
      <c r="AJ3297" t="str">
        <f t="shared" si="860"/>
        <v/>
      </c>
    </row>
    <row r="3298" spans="1:36" x14ac:dyDescent="0.25">
      <c r="P3298" t="str">
        <f t="shared" si="861"/>
        <v/>
      </c>
      <c r="Q3298" t="str">
        <f t="shared" si="861"/>
        <v/>
      </c>
      <c r="R3298" t="str">
        <f t="shared" si="849"/>
        <v/>
      </c>
      <c r="S3298" t="str">
        <f t="shared" si="850"/>
        <v/>
      </c>
      <c r="T3298" t="str">
        <f t="shared" si="851"/>
        <v/>
      </c>
      <c r="U3298" t="str">
        <f t="shared" si="862"/>
        <v/>
      </c>
      <c r="V3298" t="str">
        <f t="shared" si="852"/>
        <v/>
      </c>
      <c r="W3298" t="str">
        <f t="shared" si="853"/>
        <v/>
      </c>
      <c r="X3298" t="str">
        <f t="shared" si="863"/>
        <v/>
      </c>
      <c r="Y3298" t="str">
        <f t="shared" si="863"/>
        <v/>
      </c>
      <c r="Z3298" t="str">
        <f t="shared" si="863"/>
        <v/>
      </c>
      <c r="AA3298" t="str">
        <f t="shared" si="854"/>
        <v/>
      </c>
      <c r="AB3298" t="str">
        <f t="shared" si="855"/>
        <v/>
      </c>
      <c r="AC3298" t="str">
        <f t="shared" si="856"/>
        <v/>
      </c>
      <c r="AD3298" t="str">
        <f t="shared" si="862"/>
        <v/>
      </c>
      <c r="AE3298" t="str">
        <f t="shared" si="857"/>
        <v/>
      </c>
      <c r="AF3298" t="str">
        <f t="shared" si="864"/>
        <v/>
      </c>
      <c r="AG3298" t="str">
        <f t="shared" si="864"/>
        <v/>
      </c>
      <c r="AH3298" t="str">
        <f t="shared" si="858"/>
        <v/>
      </c>
      <c r="AI3298" t="str">
        <f t="shared" si="859"/>
        <v/>
      </c>
      <c r="AJ3298" t="str">
        <f t="shared" si="860"/>
        <v/>
      </c>
    </row>
    <row r="3299" spans="1:36" x14ac:dyDescent="0.25">
      <c r="A3299" t="s">
        <v>0</v>
      </c>
      <c r="P3299" t="str">
        <f t="shared" si="861"/>
        <v xml:space="preserve"> X--------------</v>
      </c>
      <c r="Q3299" t="str">
        <f t="shared" si="861"/>
        <v xml:space="preserve">-------- </v>
      </c>
      <c r="R3299" t="str">
        <f t="shared" si="849"/>
        <v xml:space="preserve"> D A D O </v>
      </c>
      <c r="S3299" t="str">
        <f t="shared" si="850"/>
        <v xml:space="preserve"> S  -  B </v>
      </c>
      <c r="T3299" t="str">
        <f t="shared" si="851"/>
        <v xml:space="preserve"> A R R A </v>
      </c>
      <c r="U3299" t="str">
        <f t="shared" si="862"/>
        <v xml:space="preserve"> ------------</v>
      </c>
      <c r="V3299" t="str">
        <f t="shared" si="852"/>
        <v>---------</v>
      </c>
      <c r="W3299" t="str">
        <f t="shared" si="853"/>
        <v>--------X</v>
      </c>
      <c r="X3299" t="str">
        <f t="shared" si="863"/>
        <v>X------</v>
      </c>
      <c r="Y3299" t="str">
        <f t="shared" si="863"/>
        <v>-------- F L U</v>
      </c>
      <c r="Z3299" t="str">
        <f t="shared" si="863"/>
        <v xml:space="preserve">U X </v>
      </c>
      <c r="AA3299" t="str">
        <f t="shared" si="854"/>
        <v xml:space="preserve"> O S  -  </v>
      </c>
      <c r="AB3299" t="str">
        <f t="shared" si="855"/>
        <v xml:space="preserve"> C I R C </v>
      </c>
      <c r="AC3299" t="str">
        <f t="shared" si="856"/>
        <v xml:space="preserve"> U I T O </v>
      </c>
      <c r="AD3299" t="str">
        <f t="shared" si="862"/>
        <v xml:space="preserve"> S -----</v>
      </c>
      <c r="AE3299" t="str">
        <f t="shared" si="857"/>
        <v>-------</v>
      </c>
      <c r="AF3299" t="str">
        <f t="shared" si="864"/>
        <v>----X</v>
      </c>
      <c r="AG3299" t="str">
        <f t="shared" si="864"/>
        <v>X--------X</v>
      </c>
      <c r="AH3299" t="str">
        <f t="shared" si="858"/>
        <v>X--------X</v>
      </c>
      <c r="AI3299" t="str">
        <f t="shared" si="859"/>
        <v>X------</v>
      </c>
      <c r="AJ3299" t="str">
        <f t="shared" si="860"/>
        <v>------X</v>
      </c>
    </row>
    <row r="3300" spans="1:36" x14ac:dyDescent="0.25">
      <c r="A3300" t="s">
        <v>1</v>
      </c>
      <c r="P3300" t="str">
        <f t="shared" si="861"/>
        <v xml:space="preserve">  DA BARRA      </v>
      </c>
      <c r="Q3300" t="str">
        <f t="shared" si="861"/>
        <v xml:space="preserve">  TENSAO </v>
      </c>
      <c r="R3300" t="str">
        <f t="shared" si="849"/>
        <v xml:space="preserve"> GERACAO </v>
      </c>
      <c r="S3300" t="str">
        <f t="shared" si="850"/>
        <v xml:space="preserve"> INJ EQV </v>
      </c>
      <c r="T3300" t="str">
        <f t="shared" si="851"/>
        <v xml:space="preserve">  CARGA  </v>
      </c>
      <c r="U3300" t="str">
        <f t="shared" si="862"/>
        <v xml:space="preserve">  ELO CC  SHU</v>
      </c>
      <c r="V3300" t="str">
        <f t="shared" si="852"/>
        <v>UNT    MO</v>
      </c>
      <c r="W3300" t="str">
        <f t="shared" si="853"/>
        <v xml:space="preserve">OTOR     </v>
      </c>
      <c r="X3300" t="str">
        <f t="shared" si="863"/>
        <v xml:space="preserve">       </v>
      </c>
      <c r="Y3300" t="str">
        <f t="shared" si="863"/>
        <v xml:space="preserve">              </v>
      </c>
      <c r="Z3300" t="str">
        <f t="shared" si="863"/>
        <v xml:space="preserve">    </v>
      </c>
      <c r="AA3300" t="str">
        <f t="shared" si="854"/>
        <v xml:space="preserve">         </v>
      </c>
      <c r="AB3300" t="str">
        <f t="shared" si="855"/>
        <v xml:space="preserve">         </v>
      </c>
      <c r="AC3300" t="str">
        <f t="shared" si="856"/>
        <v xml:space="preserve">         </v>
      </c>
      <c r="AD3300" t="str">
        <f t="shared" si="862"/>
        <v xml:space="preserve">        </v>
      </c>
      <c r="AE3300" t="str">
        <f t="shared" si="857"/>
        <v xml:space="preserve">       </v>
      </c>
      <c r="AF3300" t="str">
        <f t="shared" si="864"/>
        <v xml:space="preserve">     </v>
      </c>
      <c r="AG3300" t="str">
        <f t="shared" si="864"/>
        <v xml:space="preserve">          </v>
      </c>
      <c r="AH3300" t="str">
        <f t="shared" si="858"/>
        <v xml:space="preserve">          </v>
      </c>
      <c r="AI3300" t="str">
        <f t="shared" si="859"/>
        <v xml:space="preserve">       </v>
      </c>
      <c r="AJ3300" t="str">
        <f t="shared" si="860"/>
        <v xml:space="preserve">   </v>
      </c>
    </row>
    <row r="3301" spans="1:36" x14ac:dyDescent="0.25">
      <c r="A3301" t="s">
        <v>2</v>
      </c>
      <c r="P3301" t="str">
        <f t="shared" si="861"/>
        <v xml:space="preserve">  NUM.  KV TIPO </v>
      </c>
      <c r="Q3301" t="str">
        <f t="shared" si="861"/>
        <v xml:space="preserve">   MOD/  </v>
      </c>
      <c r="R3301" t="str">
        <f t="shared" si="849"/>
        <v xml:space="preserve">    MW/  </v>
      </c>
      <c r="S3301" t="str">
        <f t="shared" si="850"/>
        <v xml:space="preserve">    MW/  </v>
      </c>
      <c r="T3301" t="str">
        <f t="shared" si="851"/>
        <v xml:space="preserve">    MW/  </v>
      </c>
      <c r="U3301" t="str">
        <f t="shared" si="862"/>
        <v xml:space="preserve">    MW/   Mva</v>
      </c>
      <c r="V3301" t="str">
        <f t="shared" si="852"/>
        <v>ar/     M</v>
      </c>
      <c r="W3301" t="str">
        <f t="shared" si="853"/>
        <v xml:space="preserve">MW/      </v>
      </c>
      <c r="X3301" t="str">
        <f t="shared" si="863"/>
        <v xml:space="preserve">       </v>
      </c>
      <c r="Y3301" t="str">
        <f t="shared" si="863"/>
        <v xml:space="preserve">              </v>
      </c>
      <c r="Z3301" t="str">
        <f t="shared" si="863"/>
        <v xml:space="preserve">    </v>
      </c>
      <c r="AA3301" t="str">
        <f t="shared" si="854"/>
        <v xml:space="preserve">         </v>
      </c>
      <c r="AB3301" t="str">
        <f t="shared" si="855"/>
        <v xml:space="preserve">         </v>
      </c>
      <c r="AC3301" t="str">
        <f t="shared" si="856"/>
        <v xml:space="preserve">         </v>
      </c>
      <c r="AD3301" t="str">
        <f t="shared" si="862"/>
        <v xml:space="preserve">        </v>
      </c>
      <c r="AE3301" t="str">
        <f t="shared" si="857"/>
        <v xml:space="preserve">       </v>
      </c>
      <c r="AF3301" t="str">
        <f t="shared" si="864"/>
        <v xml:space="preserve">    P</v>
      </c>
      <c r="AG3301" t="str">
        <f t="shared" si="864"/>
        <v xml:space="preserve">P E R D A </v>
      </c>
      <c r="AH3301" t="str">
        <f t="shared" si="858"/>
        <v xml:space="preserve"> S       T</v>
      </c>
      <c r="AI3301" t="str">
        <f t="shared" si="859"/>
        <v xml:space="preserve">TENSAO </v>
      </c>
      <c r="AJ3301" t="str">
        <f t="shared" si="860"/>
        <v xml:space="preserve">   </v>
      </c>
    </row>
    <row r="3302" spans="1:36" x14ac:dyDescent="0.25">
      <c r="A3302" t="s">
        <v>3</v>
      </c>
      <c r="P3302" t="str">
        <f t="shared" si="861"/>
        <v xml:space="preserve">       NOME     </v>
      </c>
      <c r="Q3302" t="str">
        <f t="shared" si="861"/>
        <v xml:space="preserve">   ANG   </v>
      </c>
      <c r="R3302" t="str">
        <f t="shared" si="849"/>
        <v xml:space="preserve">   Mvar  </v>
      </c>
      <c r="S3302" t="str">
        <f t="shared" si="850"/>
        <v xml:space="preserve">   Mvar  </v>
      </c>
      <c r="T3302" t="str">
        <f t="shared" si="851"/>
        <v xml:space="preserve">   Mvar  </v>
      </c>
      <c r="U3302" t="str">
        <f t="shared" si="862"/>
        <v xml:space="preserve">   Mvar   EQU</v>
      </c>
      <c r="V3302" t="str">
        <f t="shared" si="852"/>
        <v>UIV    Mv</v>
      </c>
      <c r="W3302" t="str">
        <f t="shared" si="853"/>
        <v>var  PARA</v>
      </c>
      <c r="X3302" t="str">
        <f t="shared" si="863"/>
        <v>A BARRA</v>
      </c>
      <c r="Y3302" t="str">
        <f t="shared" si="863"/>
        <v xml:space="preserve">A             </v>
      </c>
      <c r="Z3302" t="str">
        <f t="shared" si="863"/>
        <v xml:space="preserve">    </v>
      </c>
      <c r="AA3302" t="str">
        <f t="shared" si="854"/>
        <v xml:space="preserve">      FLU</v>
      </c>
      <c r="AB3302" t="str">
        <f t="shared" si="855"/>
        <v xml:space="preserve">UXOS     </v>
      </c>
      <c r="AC3302" t="str">
        <f t="shared" si="856"/>
        <v xml:space="preserve">         </v>
      </c>
      <c r="AD3302" t="str">
        <f t="shared" si="862"/>
        <v xml:space="preserve">        </v>
      </c>
      <c r="AE3302" t="str">
        <f t="shared" si="857"/>
        <v xml:space="preserve">       </v>
      </c>
      <c r="AF3302" t="str">
        <f t="shared" si="864"/>
        <v xml:space="preserve">  ATI</v>
      </c>
      <c r="AG3302" t="str">
        <f t="shared" si="864"/>
        <v>IVA   REAT</v>
      </c>
      <c r="AH3302" t="str">
        <f t="shared" si="858"/>
        <v>TIVA  CIR.</v>
      </c>
      <c r="AI3302" t="str">
        <f t="shared" si="859"/>
        <v>. ABERT</v>
      </c>
      <c r="AJ3302" t="str">
        <f t="shared" si="860"/>
        <v xml:space="preserve">TO </v>
      </c>
    </row>
    <row r="3303" spans="1:36" x14ac:dyDescent="0.25">
      <c r="A3303" t="s">
        <v>4</v>
      </c>
      <c r="P3303" t="str">
        <f t="shared" si="861"/>
        <v xml:space="preserve">                </v>
      </c>
      <c r="Q3303" t="str">
        <f t="shared" si="861"/>
        <v xml:space="preserve">         </v>
      </c>
      <c r="R3303" t="str">
        <f t="shared" si="849"/>
        <v xml:space="preserve"> MVA_NOM </v>
      </c>
      <c r="S3303" t="str">
        <f t="shared" si="850"/>
        <v xml:space="preserve"> MVA_EMR </v>
      </c>
      <c r="T3303" t="str">
        <f t="shared" si="851"/>
        <v xml:space="preserve"> MVA_EQP </v>
      </c>
      <c r="U3303" t="str">
        <f t="shared" si="862"/>
        <v xml:space="preserve">   FLUXO %   </v>
      </c>
      <c r="V3303" t="str">
        <f t="shared" si="852"/>
        <v xml:space="preserve"> SHUNT L </v>
      </c>
      <c r="W3303" t="str">
        <f t="shared" si="853"/>
        <v xml:space="preserve">         </v>
      </c>
      <c r="X3303" t="str">
        <f t="shared" si="863"/>
        <v xml:space="preserve"> NUM.  </v>
      </c>
      <c r="Y3303" t="str">
        <f t="shared" si="863"/>
        <v xml:space="preserve">     NOME     </v>
      </c>
      <c r="Z3303" t="str">
        <f t="shared" si="863"/>
        <v xml:space="preserve"> NC </v>
      </c>
      <c r="AA3303" t="str">
        <f t="shared" si="854"/>
        <v xml:space="preserve">    MW   </v>
      </c>
      <c r="AB3303" t="str">
        <f t="shared" si="855"/>
        <v xml:space="preserve">   Mvar  </v>
      </c>
      <c r="AC3303" t="str">
        <f t="shared" si="856"/>
        <v xml:space="preserve"> MVA/V_d </v>
      </c>
      <c r="AD3303" t="str">
        <f t="shared" si="862"/>
        <v xml:space="preserve">   TAP  </v>
      </c>
      <c r="AE3303" t="str">
        <f t="shared" si="857"/>
        <v xml:space="preserve"> DEFAS </v>
      </c>
      <c r="AF3303" t="str">
        <f t="shared" si="864"/>
        <v xml:space="preserve"> TIE </v>
      </c>
      <c r="AG3303" t="str">
        <f t="shared" si="864"/>
        <v xml:space="preserve">    MW    </v>
      </c>
      <c r="AH3303" t="str">
        <f t="shared" si="858"/>
        <v xml:space="preserve">   Mvar   </v>
      </c>
      <c r="AI3303" t="str">
        <f t="shared" si="859"/>
        <v xml:space="preserve">  MOD  </v>
      </c>
      <c r="AJ3303" t="str">
        <f t="shared" si="860"/>
        <v xml:space="preserve">  ANG  </v>
      </c>
    </row>
    <row r="3304" spans="1:36" x14ac:dyDescent="0.25">
      <c r="A3304" t="s">
        <v>5</v>
      </c>
      <c r="P3304" t="str">
        <f t="shared" si="861"/>
        <v xml:space="preserve"> X-------------X</v>
      </c>
      <c r="Q3304" t="str">
        <f t="shared" si="861"/>
        <v>X-------X</v>
      </c>
      <c r="R3304" t="str">
        <f t="shared" si="849"/>
        <v>X-------X</v>
      </c>
      <c r="S3304" t="str">
        <f t="shared" si="850"/>
        <v>X-------X</v>
      </c>
      <c r="T3304" t="str">
        <f t="shared" si="851"/>
        <v>X-------X</v>
      </c>
      <c r="U3304" t="str">
        <f t="shared" si="862"/>
        <v>X-----------X</v>
      </c>
      <c r="V3304" t="str">
        <f t="shared" si="852"/>
        <v>X-------X</v>
      </c>
      <c r="W3304" t="str">
        <f t="shared" si="853"/>
        <v>X-------X</v>
      </c>
      <c r="X3304" t="str">
        <f t="shared" si="863"/>
        <v>X-----X</v>
      </c>
      <c r="Y3304" t="str">
        <f t="shared" si="863"/>
        <v>X------------X</v>
      </c>
      <c r="Z3304" t="str">
        <f t="shared" si="863"/>
        <v>X--X</v>
      </c>
      <c r="AA3304" t="str">
        <f t="shared" si="854"/>
        <v>X-------X</v>
      </c>
      <c r="AB3304" t="str">
        <f t="shared" si="855"/>
        <v>X-------X</v>
      </c>
      <c r="AC3304" t="str">
        <f t="shared" si="856"/>
        <v>X-------X</v>
      </c>
      <c r="AD3304" t="str">
        <f t="shared" si="862"/>
        <v>X------X</v>
      </c>
      <c r="AE3304" t="str">
        <f t="shared" si="857"/>
        <v>X-----X</v>
      </c>
      <c r="AF3304" t="str">
        <f t="shared" si="864"/>
        <v>X---X</v>
      </c>
      <c r="AG3304" t="str">
        <f t="shared" si="864"/>
        <v>X--------X</v>
      </c>
      <c r="AH3304" t="str">
        <f t="shared" si="858"/>
        <v>X--------X</v>
      </c>
      <c r="AI3304" t="str">
        <f t="shared" si="859"/>
        <v>X-----X</v>
      </c>
      <c r="AJ3304" t="str">
        <f t="shared" si="860"/>
        <v>X-----X</v>
      </c>
    </row>
    <row r="3305" spans="1:36" x14ac:dyDescent="0.25">
      <c r="P3305" t="str">
        <f t="shared" si="861"/>
        <v/>
      </c>
      <c r="Q3305" t="str">
        <f t="shared" si="861"/>
        <v/>
      </c>
      <c r="R3305" t="str">
        <f t="shared" si="849"/>
        <v/>
      </c>
      <c r="S3305" t="str">
        <f t="shared" si="850"/>
        <v/>
      </c>
      <c r="T3305" t="str">
        <f t="shared" si="851"/>
        <v/>
      </c>
      <c r="U3305" t="str">
        <f t="shared" si="862"/>
        <v/>
      </c>
      <c r="V3305" t="str">
        <f t="shared" si="852"/>
        <v/>
      </c>
      <c r="W3305" t="str">
        <f t="shared" si="853"/>
        <v/>
      </c>
      <c r="X3305" t="str">
        <f t="shared" si="863"/>
        <v/>
      </c>
      <c r="Y3305" t="str">
        <f t="shared" si="863"/>
        <v/>
      </c>
      <c r="Z3305" t="str">
        <f t="shared" si="863"/>
        <v/>
      </c>
      <c r="AA3305" t="str">
        <f t="shared" si="854"/>
        <v/>
      </c>
      <c r="AB3305" t="str">
        <f t="shared" si="855"/>
        <v/>
      </c>
      <c r="AC3305" t="str">
        <f t="shared" si="856"/>
        <v/>
      </c>
      <c r="AD3305" t="str">
        <f t="shared" si="862"/>
        <v/>
      </c>
      <c r="AE3305" t="str">
        <f t="shared" si="857"/>
        <v/>
      </c>
      <c r="AF3305" t="str">
        <f t="shared" si="864"/>
        <v/>
      </c>
      <c r="AG3305" t="str">
        <f t="shared" si="864"/>
        <v/>
      </c>
      <c r="AH3305" t="str">
        <f t="shared" si="858"/>
        <v/>
      </c>
      <c r="AI3305" t="str">
        <f t="shared" si="859"/>
        <v/>
      </c>
      <c r="AJ3305" t="str">
        <f t="shared" si="860"/>
        <v/>
      </c>
    </row>
    <row r="3306" spans="1:36" x14ac:dyDescent="0.25">
      <c r="A3306" t="s">
        <v>2702</v>
      </c>
      <c r="P3306" t="str">
        <f t="shared" si="861"/>
        <v xml:space="preserve">  99965   35  0 </v>
      </c>
      <c r="Q3306" t="str">
        <f t="shared" si="861"/>
        <v xml:space="preserve">   0.963 </v>
      </c>
      <c r="R3306" t="str">
        <f t="shared" si="849"/>
        <v xml:space="preserve">     0.0 </v>
      </c>
      <c r="S3306" t="str">
        <f t="shared" si="850"/>
        <v xml:space="preserve">     0.0 </v>
      </c>
      <c r="T3306" t="str">
        <f t="shared" si="851"/>
        <v xml:space="preserve">     0.0 </v>
      </c>
      <c r="U3306" t="str">
        <f t="shared" si="862"/>
        <v xml:space="preserve">         0.0 </v>
      </c>
      <c r="V3306" t="str">
        <f t="shared" si="852"/>
        <v xml:space="preserve">     0.0 </v>
      </c>
      <c r="W3306" t="str">
        <f t="shared" si="853"/>
        <v xml:space="preserve">     0.0</v>
      </c>
      <c r="X3306" t="str">
        <f t="shared" si="863"/>
        <v/>
      </c>
      <c r="Y3306" t="str">
        <f t="shared" si="863"/>
        <v/>
      </c>
      <c r="Z3306" t="str">
        <f t="shared" si="863"/>
        <v/>
      </c>
      <c r="AA3306" t="str">
        <f t="shared" si="854"/>
        <v/>
      </c>
      <c r="AB3306" t="str">
        <f t="shared" si="855"/>
        <v/>
      </c>
      <c r="AC3306" t="str">
        <f t="shared" si="856"/>
        <v/>
      </c>
      <c r="AD3306" t="str">
        <f t="shared" si="862"/>
        <v/>
      </c>
      <c r="AE3306" t="str">
        <f t="shared" si="857"/>
        <v/>
      </c>
      <c r="AF3306" t="str">
        <f t="shared" si="864"/>
        <v/>
      </c>
      <c r="AG3306" t="str">
        <f t="shared" si="864"/>
        <v/>
      </c>
      <c r="AH3306" t="str">
        <f t="shared" si="858"/>
        <v/>
      </c>
      <c r="AI3306" t="str">
        <f t="shared" si="859"/>
        <v/>
      </c>
      <c r="AJ3306" t="str">
        <f t="shared" si="860"/>
        <v/>
      </c>
    </row>
    <row r="3307" spans="1:36" x14ac:dyDescent="0.25">
      <c r="A3307" t="s">
        <v>2703</v>
      </c>
      <c r="P3307" t="str">
        <f t="shared" si="861"/>
        <v xml:space="preserve">  CVZP3-MG034   </v>
      </c>
      <c r="Q3307" t="str">
        <f t="shared" si="861"/>
        <v xml:space="preserve">    -0.8 </v>
      </c>
      <c r="R3307" t="str">
        <f t="shared" si="849"/>
        <v xml:space="preserve">     0.0 </v>
      </c>
      <c r="S3307" t="str">
        <f t="shared" si="850"/>
        <v xml:space="preserve">     0.0 </v>
      </c>
      <c r="T3307" t="str">
        <f t="shared" si="851"/>
        <v xml:space="preserve">     0.0 </v>
      </c>
      <c r="U3307" t="str">
        <f t="shared" si="862"/>
        <v xml:space="preserve">         0.0 </v>
      </c>
      <c r="V3307" t="str">
        <f t="shared" si="852"/>
        <v xml:space="preserve">     0.0 </v>
      </c>
      <c r="W3307" t="str">
        <f t="shared" si="853"/>
        <v xml:space="preserve">     0.0 </v>
      </c>
      <c r="X3307" t="str">
        <f t="shared" si="863"/>
        <v xml:space="preserve">       </v>
      </c>
      <c r="Y3307" t="str">
        <f t="shared" si="863"/>
        <v xml:space="preserve">              </v>
      </c>
      <c r="Z3307" t="str">
        <f t="shared" si="863"/>
        <v xml:space="preserve">    </v>
      </c>
      <c r="AA3307" t="str">
        <f t="shared" si="854"/>
        <v xml:space="preserve">         </v>
      </c>
      <c r="AB3307" t="str">
        <f t="shared" si="855"/>
        <v xml:space="preserve">         </v>
      </c>
      <c r="AC3307" t="str">
        <f t="shared" si="856"/>
        <v xml:space="preserve">    </v>
      </c>
      <c r="AD3307" t="str">
        <f t="shared" si="862"/>
        <v/>
      </c>
      <c r="AE3307" t="str">
        <f t="shared" si="857"/>
        <v/>
      </c>
      <c r="AF3307" t="str">
        <f t="shared" si="864"/>
        <v/>
      </c>
      <c r="AG3307" t="str">
        <f t="shared" si="864"/>
        <v/>
      </c>
      <c r="AH3307" t="str">
        <f t="shared" si="858"/>
        <v/>
      </c>
      <c r="AI3307" t="str">
        <f t="shared" si="859"/>
        <v/>
      </c>
      <c r="AJ3307" t="str">
        <f t="shared" si="860"/>
        <v/>
      </c>
    </row>
    <row r="3308" spans="1:36" x14ac:dyDescent="0.25">
      <c r="A3308" t="s">
        <v>2704</v>
      </c>
      <c r="P3308" t="str">
        <f t="shared" si="861"/>
        <v xml:space="preserve">                </v>
      </c>
      <c r="Q3308" t="str">
        <f t="shared" si="861"/>
        <v xml:space="preserve">         </v>
      </c>
      <c r="R3308" t="str">
        <f t="shared" si="849"/>
        <v xml:space="preserve">   220.0 </v>
      </c>
      <c r="S3308" t="str">
        <f t="shared" si="850"/>
        <v xml:space="preserve">   220.0 </v>
      </c>
      <c r="T3308" t="str">
        <f t="shared" si="851"/>
        <v xml:space="preserve">   220.0 </v>
      </c>
      <c r="U3308" t="str">
        <f t="shared" si="862"/>
        <v xml:space="preserve">       11.4% </v>
      </c>
      <c r="V3308" t="str">
        <f t="shared" si="852"/>
        <v xml:space="preserve">         </v>
      </c>
      <c r="W3308" t="str">
        <f t="shared" si="853"/>
        <v xml:space="preserve">         </v>
      </c>
      <c r="X3308" t="str">
        <f t="shared" si="863"/>
        <v xml:space="preserve"> 99962 </v>
      </c>
      <c r="Y3308" t="str">
        <f t="shared" si="863"/>
        <v xml:space="preserve"> VZPTB2-MG000 </v>
      </c>
      <c r="Z3308" t="str">
        <f t="shared" si="863"/>
        <v xml:space="preserve">  1 </v>
      </c>
      <c r="AA3308" t="str">
        <f t="shared" si="854"/>
        <v xml:space="preserve">    24.0 </v>
      </c>
      <c r="AB3308" t="str">
        <f t="shared" si="855"/>
        <v xml:space="preserve">     1.3 </v>
      </c>
      <c r="AC3308" t="str">
        <f t="shared" si="856"/>
        <v xml:space="preserve">    25.0 </v>
      </c>
      <c r="AD3308" t="str">
        <f t="shared" si="862"/>
        <v xml:space="preserve"> 1.000F </v>
      </c>
      <c r="AE3308" t="str">
        <f t="shared" si="857"/>
        <v xml:space="preserve">       </v>
      </c>
      <c r="AF3308" t="str">
        <f t="shared" si="864"/>
        <v xml:space="preserve">     </v>
      </c>
      <c r="AG3308" t="str">
        <f t="shared" si="864"/>
        <v xml:space="preserve">     0.00 </v>
      </c>
      <c r="AH3308" t="str">
        <f t="shared" si="858"/>
        <v xml:space="preserve">     0.68 </v>
      </c>
      <c r="AI3308" t="str">
        <f t="shared" si="859"/>
        <v xml:space="preserve">       </v>
      </c>
      <c r="AJ3308" t="str">
        <f t="shared" si="860"/>
        <v xml:space="preserve">      </v>
      </c>
    </row>
    <row r="3309" spans="1:36" x14ac:dyDescent="0.25">
      <c r="A3309" t="s">
        <v>2705</v>
      </c>
      <c r="P3309" t="str">
        <f t="shared" si="861"/>
        <v xml:space="preserve">                </v>
      </c>
      <c r="Q3309" t="str">
        <f t="shared" si="861"/>
        <v xml:space="preserve">         </v>
      </c>
      <c r="R3309" t="str">
        <f t="shared" si="849"/>
        <v xml:space="preserve">  9999.0 </v>
      </c>
      <c r="S3309" t="str">
        <f t="shared" si="850"/>
        <v xml:space="preserve">  9999.0 </v>
      </c>
      <c r="T3309" t="str">
        <f t="shared" si="851"/>
        <v xml:space="preserve">  9999.0 </v>
      </c>
      <c r="U3309" t="str">
        <f t="shared" si="862"/>
        <v xml:space="preserve">        0.0% </v>
      </c>
      <c r="V3309" t="str">
        <f t="shared" si="852"/>
        <v xml:space="preserve">         </v>
      </c>
      <c r="W3309" t="str">
        <f t="shared" si="853"/>
        <v xml:space="preserve">         </v>
      </c>
      <c r="X3309" t="str">
        <f t="shared" si="863"/>
        <v xml:space="preserve"> 99973 </v>
      </c>
      <c r="Y3309" t="str">
        <f t="shared" si="863"/>
        <v xml:space="preserve"> VZP3--UFV028 </v>
      </c>
      <c r="Z3309" t="str">
        <f t="shared" si="863"/>
        <v xml:space="preserve">  1 </v>
      </c>
      <c r="AA3309" t="str">
        <f t="shared" si="854"/>
        <v xml:space="preserve">   -24.0 </v>
      </c>
      <c r="AB3309" t="str">
        <f t="shared" si="855"/>
        <v xml:space="preserve">    -1.3 </v>
      </c>
      <c r="AC3309" t="str">
        <f t="shared" si="856"/>
        <v xml:space="preserve">    25.0 </v>
      </c>
      <c r="AD3309" t="str">
        <f t="shared" si="862"/>
        <v xml:space="preserve">        </v>
      </c>
      <c r="AE3309" t="str">
        <f t="shared" si="857"/>
        <v xml:space="preserve">       </v>
      </c>
      <c r="AF3309" t="str">
        <f t="shared" si="864"/>
        <v xml:space="preserve">     </v>
      </c>
      <c r="AG3309" t="str">
        <f t="shared" si="864"/>
        <v xml:space="preserve">     0.02 </v>
      </c>
      <c r="AH3309" t="str">
        <f t="shared" si="858"/>
        <v xml:space="preserve">    -1.28 </v>
      </c>
      <c r="AI3309" t="str">
        <f t="shared" si="859"/>
        <v xml:space="preserve">       </v>
      </c>
      <c r="AJ3309" t="str">
        <f t="shared" si="860"/>
        <v xml:space="preserve">      </v>
      </c>
    </row>
    <row r="3310" spans="1:36" x14ac:dyDescent="0.25">
      <c r="A3310" t="s">
        <v>6</v>
      </c>
      <c r="P3310" t="str">
        <f t="shared" si="861"/>
        <v xml:space="preserve">  ..............</v>
      </c>
      <c r="Q3310" t="str">
        <f t="shared" si="861"/>
        <v>.........</v>
      </c>
      <c r="R3310" t="str">
        <f t="shared" si="849"/>
        <v>.........</v>
      </c>
      <c r="S3310" t="str">
        <f t="shared" si="850"/>
        <v>.........</v>
      </c>
      <c r="T3310" t="str">
        <f t="shared" si="851"/>
        <v>.........</v>
      </c>
      <c r="U3310" t="str">
        <f t="shared" si="862"/>
        <v>.............</v>
      </c>
      <c r="V3310" t="str">
        <f t="shared" si="852"/>
        <v>.........</v>
      </c>
      <c r="W3310" t="str">
        <f t="shared" si="853"/>
        <v>.........</v>
      </c>
      <c r="X3310" t="str">
        <f t="shared" si="863"/>
        <v>.......</v>
      </c>
      <c r="Y3310" t="str">
        <f t="shared" si="863"/>
        <v>..............</v>
      </c>
      <c r="Z3310" t="str">
        <f t="shared" si="863"/>
        <v>....</v>
      </c>
      <c r="AA3310" t="str">
        <f t="shared" si="854"/>
        <v>.........</v>
      </c>
      <c r="AB3310" t="str">
        <f t="shared" si="855"/>
        <v>.........</v>
      </c>
      <c r="AC3310" t="str">
        <f t="shared" si="856"/>
        <v>.........</v>
      </c>
      <c r="AD3310" t="str">
        <f t="shared" si="862"/>
        <v>........</v>
      </c>
      <c r="AE3310" t="str">
        <f t="shared" si="857"/>
        <v>.......</v>
      </c>
      <c r="AF3310" t="str">
        <f t="shared" si="864"/>
        <v>.....</v>
      </c>
      <c r="AG3310" t="str">
        <f t="shared" si="864"/>
        <v>..........</v>
      </c>
      <c r="AH3310" t="str">
        <f t="shared" si="858"/>
        <v>..........</v>
      </c>
      <c r="AI3310" t="str">
        <f t="shared" si="859"/>
        <v>.......</v>
      </c>
      <c r="AJ3310" t="str">
        <f t="shared" si="860"/>
        <v>.......</v>
      </c>
    </row>
    <row r="3311" spans="1:36" x14ac:dyDescent="0.25">
      <c r="A3311" t="s">
        <v>2706</v>
      </c>
      <c r="P3311" t="str">
        <f t="shared" si="861"/>
        <v xml:space="preserve">  99966   14  0 </v>
      </c>
      <c r="Q3311" t="str">
        <f t="shared" si="861"/>
        <v xml:space="preserve">   0.962 </v>
      </c>
      <c r="R3311" t="str">
        <f t="shared" si="849"/>
        <v xml:space="preserve">     0.0 </v>
      </c>
      <c r="S3311" t="str">
        <f t="shared" si="850"/>
        <v xml:space="preserve">     0.0 </v>
      </c>
      <c r="T3311" t="str">
        <f t="shared" si="851"/>
        <v xml:space="preserve">     0.0 </v>
      </c>
      <c r="U3311" t="str">
        <f t="shared" si="862"/>
        <v xml:space="preserve">         0.0 </v>
      </c>
      <c r="V3311" t="str">
        <f t="shared" si="852"/>
        <v xml:space="preserve">     0.0 </v>
      </c>
      <c r="W3311" t="str">
        <f t="shared" si="853"/>
        <v xml:space="preserve">     0.0</v>
      </c>
      <c r="X3311" t="str">
        <f t="shared" si="863"/>
        <v/>
      </c>
      <c r="Y3311" t="str">
        <f t="shared" si="863"/>
        <v/>
      </c>
      <c r="Z3311" t="str">
        <f t="shared" si="863"/>
        <v/>
      </c>
      <c r="AA3311" t="str">
        <f t="shared" si="854"/>
        <v/>
      </c>
      <c r="AB3311" t="str">
        <f t="shared" si="855"/>
        <v/>
      </c>
      <c r="AC3311" t="str">
        <f t="shared" si="856"/>
        <v/>
      </c>
      <c r="AD3311" t="str">
        <f t="shared" si="862"/>
        <v/>
      </c>
      <c r="AE3311" t="str">
        <f t="shared" si="857"/>
        <v/>
      </c>
      <c r="AF3311" t="str">
        <f t="shared" si="864"/>
        <v/>
      </c>
      <c r="AG3311" t="str">
        <f t="shared" si="864"/>
        <v/>
      </c>
      <c r="AH3311" t="str">
        <f t="shared" si="858"/>
        <v/>
      </c>
      <c r="AI3311" t="str">
        <f t="shared" si="859"/>
        <v/>
      </c>
      <c r="AJ3311" t="str">
        <f t="shared" si="860"/>
        <v/>
      </c>
    </row>
    <row r="3312" spans="1:36" x14ac:dyDescent="0.25">
      <c r="A3312" t="s">
        <v>2707</v>
      </c>
      <c r="P3312" t="str">
        <f t="shared" si="861"/>
        <v xml:space="preserve">  CVZP2--MG013  </v>
      </c>
      <c r="Q3312" t="str">
        <f t="shared" si="861"/>
        <v xml:space="preserve">    -2.9 </v>
      </c>
      <c r="R3312" t="str">
        <f t="shared" si="849"/>
        <v xml:space="preserve">     0.0 </v>
      </c>
      <c r="S3312" t="str">
        <f t="shared" si="850"/>
        <v xml:space="preserve">     0.0 </v>
      </c>
      <c r="T3312" t="str">
        <f t="shared" si="851"/>
        <v xml:space="preserve">     0.0 </v>
      </c>
      <c r="U3312" t="str">
        <f t="shared" si="862"/>
        <v xml:space="preserve">         0.0 </v>
      </c>
      <c r="V3312" t="str">
        <f t="shared" si="852"/>
        <v xml:space="preserve">     0.0 </v>
      </c>
      <c r="W3312" t="str">
        <f t="shared" si="853"/>
        <v xml:space="preserve">     0.0 </v>
      </c>
      <c r="X3312" t="str">
        <f t="shared" si="863"/>
        <v xml:space="preserve">       </v>
      </c>
      <c r="Y3312" t="str">
        <f t="shared" si="863"/>
        <v xml:space="preserve">              </v>
      </c>
      <c r="Z3312" t="str">
        <f t="shared" si="863"/>
        <v xml:space="preserve">    </v>
      </c>
      <c r="AA3312" t="str">
        <f t="shared" si="854"/>
        <v xml:space="preserve">         </v>
      </c>
      <c r="AB3312" t="str">
        <f t="shared" si="855"/>
        <v xml:space="preserve">         </v>
      </c>
      <c r="AC3312" t="str">
        <f t="shared" si="856"/>
        <v xml:space="preserve">    </v>
      </c>
      <c r="AD3312" t="str">
        <f t="shared" si="862"/>
        <v/>
      </c>
      <c r="AE3312" t="str">
        <f t="shared" si="857"/>
        <v/>
      </c>
      <c r="AF3312" t="str">
        <f t="shared" si="864"/>
        <v/>
      </c>
      <c r="AG3312" t="str">
        <f t="shared" si="864"/>
        <v/>
      </c>
      <c r="AH3312" t="str">
        <f t="shared" si="858"/>
        <v/>
      </c>
      <c r="AI3312" t="str">
        <f t="shared" si="859"/>
        <v/>
      </c>
      <c r="AJ3312" t="str">
        <f t="shared" si="860"/>
        <v/>
      </c>
    </row>
    <row r="3313" spans="1:36" x14ac:dyDescent="0.25">
      <c r="A3313" t="s">
        <v>2708</v>
      </c>
      <c r="P3313" t="str">
        <f t="shared" si="861"/>
        <v xml:space="preserve">                </v>
      </c>
      <c r="Q3313" t="str">
        <f t="shared" si="861"/>
        <v xml:space="preserve">         </v>
      </c>
      <c r="R3313" t="str">
        <f t="shared" si="849"/>
        <v xml:space="preserve">  9999.0 </v>
      </c>
      <c r="S3313" t="str">
        <f t="shared" si="850"/>
        <v xml:space="preserve">  9999.0 </v>
      </c>
      <c r="T3313" t="str">
        <f t="shared" si="851"/>
        <v xml:space="preserve">  9999.0 </v>
      </c>
      <c r="U3313" t="str">
        <f t="shared" si="862"/>
        <v xml:space="preserve">        0.0% </v>
      </c>
      <c r="V3313" t="str">
        <f t="shared" si="852"/>
        <v xml:space="preserve">         </v>
      </c>
      <c r="W3313" t="str">
        <f t="shared" si="853"/>
        <v xml:space="preserve">         </v>
      </c>
      <c r="X3313" t="str">
        <f t="shared" si="863"/>
        <v xml:space="preserve"> 99963 </v>
      </c>
      <c r="Y3313" t="str">
        <f t="shared" si="863"/>
        <v xml:space="preserve"> VZPTB3-MG000 </v>
      </c>
      <c r="Z3313" t="str">
        <f t="shared" si="863"/>
        <v xml:space="preserve">  1 </v>
      </c>
      <c r="AA3313" t="str">
        <f t="shared" si="854"/>
        <v xml:space="preserve">     0.0 </v>
      </c>
      <c r="AB3313" t="str">
        <f t="shared" si="855"/>
        <v xml:space="preserve">     0.0 </v>
      </c>
      <c r="AC3313" t="str">
        <f t="shared" si="856"/>
        <v xml:space="preserve">     0.0 </v>
      </c>
      <c r="AD3313" t="str">
        <f t="shared" si="862"/>
        <v xml:space="preserve"> 1.000F </v>
      </c>
      <c r="AE3313" t="str">
        <f t="shared" si="857"/>
        <v xml:space="preserve">       </v>
      </c>
      <c r="AF3313" t="str">
        <f t="shared" si="864"/>
        <v xml:space="preserve">     </v>
      </c>
      <c r="AG3313" t="str">
        <f t="shared" si="864"/>
        <v xml:space="preserve">     0.00 </v>
      </c>
      <c r="AH3313" t="str">
        <f t="shared" si="858"/>
        <v xml:space="preserve">     0.00 </v>
      </c>
      <c r="AI3313" t="str">
        <f t="shared" si="859"/>
        <v xml:space="preserve">       </v>
      </c>
      <c r="AJ3313" t="str">
        <f t="shared" si="860"/>
        <v xml:space="preserve">      </v>
      </c>
    </row>
    <row r="3314" spans="1:36" x14ac:dyDescent="0.25">
      <c r="A3314" t="s">
        <v>6</v>
      </c>
      <c r="P3314" t="str">
        <f t="shared" si="861"/>
        <v xml:space="preserve">  ..............</v>
      </c>
      <c r="Q3314" t="str">
        <f t="shared" si="861"/>
        <v>.........</v>
      </c>
      <c r="R3314" t="str">
        <f t="shared" si="849"/>
        <v>.........</v>
      </c>
      <c r="S3314" t="str">
        <f t="shared" si="850"/>
        <v>.........</v>
      </c>
      <c r="T3314" t="str">
        <f t="shared" si="851"/>
        <v>.........</v>
      </c>
      <c r="U3314" t="str">
        <f t="shared" si="862"/>
        <v>.............</v>
      </c>
      <c r="V3314" t="str">
        <f t="shared" si="852"/>
        <v>.........</v>
      </c>
      <c r="W3314" t="str">
        <f t="shared" si="853"/>
        <v>.........</v>
      </c>
      <c r="X3314" t="str">
        <f t="shared" si="863"/>
        <v>.......</v>
      </c>
      <c r="Y3314" t="str">
        <f t="shared" si="863"/>
        <v>..............</v>
      </c>
      <c r="Z3314" t="str">
        <f t="shared" si="863"/>
        <v>....</v>
      </c>
      <c r="AA3314" t="str">
        <f t="shared" si="854"/>
        <v>.........</v>
      </c>
      <c r="AB3314" t="str">
        <f t="shared" si="855"/>
        <v>.........</v>
      </c>
      <c r="AC3314" t="str">
        <f t="shared" si="856"/>
        <v>.........</v>
      </c>
      <c r="AD3314" t="str">
        <f t="shared" si="862"/>
        <v>........</v>
      </c>
      <c r="AE3314" t="str">
        <f t="shared" si="857"/>
        <v>.......</v>
      </c>
      <c r="AF3314" t="str">
        <f t="shared" si="864"/>
        <v>.....</v>
      </c>
      <c r="AG3314" t="str">
        <f t="shared" si="864"/>
        <v>..........</v>
      </c>
      <c r="AH3314" t="str">
        <f t="shared" si="858"/>
        <v>..........</v>
      </c>
      <c r="AI3314" t="str">
        <f t="shared" si="859"/>
        <v>.......</v>
      </c>
      <c r="AJ3314" t="str">
        <f t="shared" si="860"/>
        <v>.......</v>
      </c>
    </row>
    <row r="3315" spans="1:36" x14ac:dyDescent="0.25">
      <c r="A3315" t="s">
        <v>2709</v>
      </c>
      <c r="P3315" t="str">
        <f t="shared" si="861"/>
        <v xml:space="preserve">  99967   35  0 </v>
      </c>
      <c r="Q3315" t="str">
        <f t="shared" si="861"/>
        <v xml:space="preserve">   0.965 </v>
      </c>
      <c r="R3315" t="str">
        <f t="shared" si="849"/>
        <v xml:space="preserve">     0.0 </v>
      </c>
      <c r="S3315" t="str">
        <f t="shared" si="850"/>
        <v xml:space="preserve">     0.0 </v>
      </c>
      <c r="T3315" t="str">
        <f t="shared" si="851"/>
        <v xml:space="preserve">     0.0 </v>
      </c>
      <c r="U3315" t="str">
        <f t="shared" si="862"/>
        <v xml:space="preserve">         0.0 </v>
      </c>
      <c r="V3315" t="str">
        <f t="shared" si="852"/>
        <v xml:space="preserve">     0.0 </v>
      </c>
      <c r="W3315" t="str">
        <f t="shared" si="853"/>
        <v xml:space="preserve">     0.0</v>
      </c>
      <c r="X3315" t="str">
        <f t="shared" si="863"/>
        <v/>
      </c>
      <c r="Y3315" t="str">
        <f t="shared" si="863"/>
        <v/>
      </c>
      <c r="Z3315" t="str">
        <f t="shared" si="863"/>
        <v/>
      </c>
      <c r="AA3315" t="str">
        <f t="shared" si="854"/>
        <v/>
      </c>
      <c r="AB3315" t="str">
        <f t="shared" si="855"/>
        <v/>
      </c>
      <c r="AC3315" t="str">
        <f t="shared" si="856"/>
        <v/>
      </c>
      <c r="AD3315" t="str">
        <f t="shared" si="862"/>
        <v/>
      </c>
      <c r="AE3315" t="str">
        <f t="shared" si="857"/>
        <v/>
      </c>
      <c r="AF3315" t="str">
        <f t="shared" si="864"/>
        <v/>
      </c>
      <c r="AG3315" t="str">
        <f t="shared" si="864"/>
        <v/>
      </c>
      <c r="AH3315" t="str">
        <f t="shared" si="858"/>
        <v/>
      </c>
      <c r="AI3315" t="str">
        <f t="shared" si="859"/>
        <v/>
      </c>
      <c r="AJ3315" t="str">
        <f t="shared" si="860"/>
        <v/>
      </c>
    </row>
    <row r="3316" spans="1:36" x14ac:dyDescent="0.25">
      <c r="A3316" t="s">
        <v>2710</v>
      </c>
      <c r="P3316" t="str">
        <f t="shared" si="861"/>
        <v xml:space="preserve">  CVZP4-MG034   </v>
      </c>
      <c r="Q3316" t="str">
        <f t="shared" si="861"/>
        <v xml:space="preserve">    -0.8 </v>
      </c>
      <c r="R3316" t="str">
        <f t="shared" si="849"/>
        <v xml:space="preserve">     0.0 </v>
      </c>
      <c r="S3316" t="str">
        <f t="shared" si="850"/>
        <v xml:space="preserve">     0.0 </v>
      </c>
      <c r="T3316" t="str">
        <f t="shared" si="851"/>
        <v xml:space="preserve">     0.0 </v>
      </c>
      <c r="U3316" t="str">
        <f t="shared" si="862"/>
        <v xml:space="preserve">         0.0 </v>
      </c>
      <c r="V3316" t="str">
        <f t="shared" si="852"/>
        <v xml:space="preserve">     0.0 </v>
      </c>
      <c r="W3316" t="str">
        <f t="shared" si="853"/>
        <v xml:space="preserve">     0.0 </v>
      </c>
      <c r="X3316" t="str">
        <f t="shared" si="863"/>
        <v xml:space="preserve">       </v>
      </c>
      <c r="Y3316" t="str">
        <f t="shared" si="863"/>
        <v xml:space="preserve">              </v>
      </c>
      <c r="Z3316" t="str">
        <f t="shared" si="863"/>
        <v xml:space="preserve">    </v>
      </c>
      <c r="AA3316" t="str">
        <f t="shared" si="854"/>
        <v xml:space="preserve">         </v>
      </c>
      <c r="AB3316" t="str">
        <f t="shared" si="855"/>
        <v xml:space="preserve">         </v>
      </c>
      <c r="AC3316" t="str">
        <f t="shared" si="856"/>
        <v xml:space="preserve">    </v>
      </c>
      <c r="AD3316" t="str">
        <f t="shared" si="862"/>
        <v/>
      </c>
      <c r="AE3316" t="str">
        <f t="shared" si="857"/>
        <v/>
      </c>
      <c r="AF3316" t="str">
        <f t="shared" si="864"/>
        <v/>
      </c>
      <c r="AG3316" t="str">
        <f t="shared" si="864"/>
        <v/>
      </c>
      <c r="AH3316" t="str">
        <f t="shared" si="858"/>
        <v/>
      </c>
      <c r="AI3316" t="str">
        <f t="shared" si="859"/>
        <v/>
      </c>
      <c r="AJ3316" t="str">
        <f t="shared" si="860"/>
        <v/>
      </c>
    </row>
    <row r="3317" spans="1:36" x14ac:dyDescent="0.25">
      <c r="A3317" t="s">
        <v>2711</v>
      </c>
      <c r="P3317" t="str">
        <f t="shared" si="861"/>
        <v xml:space="preserve">                </v>
      </c>
      <c r="Q3317" t="str">
        <f t="shared" si="861"/>
        <v xml:space="preserve">         </v>
      </c>
      <c r="R3317" t="str">
        <f t="shared" si="849"/>
        <v xml:space="preserve">   220.0 </v>
      </c>
      <c r="S3317" t="str">
        <f t="shared" si="850"/>
        <v xml:space="preserve">   220.0 </v>
      </c>
      <c r="T3317" t="str">
        <f t="shared" si="851"/>
        <v xml:space="preserve">   220.0 </v>
      </c>
      <c r="U3317" t="str">
        <f t="shared" si="862"/>
        <v xml:space="preserve">       11.4% </v>
      </c>
      <c r="V3317" t="str">
        <f t="shared" si="852"/>
        <v xml:space="preserve">         </v>
      </c>
      <c r="W3317" t="str">
        <f t="shared" si="853"/>
        <v xml:space="preserve">         </v>
      </c>
      <c r="X3317" t="str">
        <f t="shared" si="863"/>
        <v xml:space="preserve"> 99964 </v>
      </c>
      <c r="Y3317" t="str">
        <f t="shared" si="863"/>
        <v xml:space="preserve"> VZPTB4-MG000 </v>
      </c>
      <c r="Z3317" t="str">
        <f t="shared" si="863"/>
        <v xml:space="preserve">  1 </v>
      </c>
      <c r="AA3317" t="str">
        <f t="shared" si="854"/>
        <v xml:space="preserve">    24.0 </v>
      </c>
      <c r="AB3317" t="str">
        <f t="shared" si="855"/>
        <v xml:space="preserve">     2.3 </v>
      </c>
      <c r="AC3317" t="str">
        <f t="shared" si="856"/>
        <v xml:space="preserve">    25.0 </v>
      </c>
      <c r="AD3317" t="str">
        <f t="shared" si="862"/>
        <v xml:space="preserve"> 1.000F </v>
      </c>
      <c r="AE3317" t="str">
        <f t="shared" si="857"/>
        <v xml:space="preserve">       </v>
      </c>
      <c r="AF3317" t="str">
        <f t="shared" si="864"/>
        <v xml:space="preserve">     </v>
      </c>
      <c r="AG3317" t="str">
        <f t="shared" si="864"/>
        <v xml:space="preserve">     0.00 </v>
      </c>
      <c r="AH3317" t="str">
        <f t="shared" si="858"/>
        <v xml:space="preserve">     0.68 </v>
      </c>
      <c r="AI3317" t="str">
        <f t="shared" si="859"/>
        <v xml:space="preserve">       </v>
      </c>
      <c r="AJ3317" t="str">
        <f t="shared" si="860"/>
        <v xml:space="preserve">      </v>
      </c>
    </row>
    <row r="3318" spans="1:36" x14ac:dyDescent="0.25">
      <c r="A3318" t="s">
        <v>2712</v>
      </c>
      <c r="P3318" t="str">
        <f t="shared" si="861"/>
        <v xml:space="preserve">                </v>
      </c>
      <c r="Q3318" t="str">
        <f t="shared" si="861"/>
        <v xml:space="preserve">         </v>
      </c>
      <c r="R3318" t="str">
        <f t="shared" si="849"/>
        <v xml:space="preserve">  9999.0 </v>
      </c>
      <c r="S3318" t="str">
        <f t="shared" si="850"/>
        <v xml:space="preserve">  9999.0 </v>
      </c>
      <c r="T3318" t="str">
        <f t="shared" si="851"/>
        <v xml:space="preserve">  9999.0 </v>
      </c>
      <c r="U3318" t="str">
        <f t="shared" si="862"/>
        <v xml:space="preserve">        0.0% </v>
      </c>
      <c r="V3318" t="str">
        <f t="shared" si="852"/>
        <v xml:space="preserve">         </v>
      </c>
      <c r="W3318" t="str">
        <f t="shared" si="853"/>
        <v xml:space="preserve">         </v>
      </c>
      <c r="X3318" t="str">
        <f t="shared" si="863"/>
        <v xml:space="preserve"> 99974 </v>
      </c>
      <c r="Y3318" t="str">
        <f t="shared" si="863"/>
        <v xml:space="preserve"> VZP4--UFV028 </v>
      </c>
      <c r="Z3318" t="str">
        <f t="shared" si="863"/>
        <v xml:space="preserve">  1 </v>
      </c>
      <c r="AA3318" t="str">
        <f t="shared" si="854"/>
        <v xml:space="preserve">   -24.0 </v>
      </c>
      <c r="AB3318" t="str">
        <f t="shared" si="855"/>
        <v xml:space="preserve">    -2.3 </v>
      </c>
      <c r="AC3318" t="str">
        <f t="shared" si="856"/>
        <v xml:space="preserve">    25.0 </v>
      </c>
      <c r="AD3318" t="str">
        <f t="shared" si="862"/>
        <v xml:space="preserve">        </v>
      </c>
      <c r="AE3318" t="str">
        <f t="shared" si="857"/>
        <v xml:space="preserve">       </v>
      </c>
      <c r="AF3318" t="str">
        <f t="shared" si="864"/>
        <v xml:space="preserve">     </v>
      </c>
      <c r="AG3318" t="str">
        <f t="shared" si="864"/>
        <v xml:space="preserve">     0.03 </v>
      </c>
      <c r="AH3318" t="str">
        <f t="shared" si="858"/>
        <v xml:space="preserve">    -2.29 </v>
      </c>
      <c r="AI3318" t="str">
        <f t="shared" si="859"/>
        <v xml:space="preserve">       </v>
      </c>
      <c r="AJ3318" t="str">
        <f t="shared" si="860"/>
        <v xml:space="preserve">      </v>
      </c>
    </row>
    <row r="3319" spans="1:36" x14ac:dyDescent="0.25">
      <c r="A3319" t="s">
        <v>6</v>
      </c>
      <c r="P3319" t="str">
        <f t="shared" si="861"/>
        <v xml:space="preserve">  ..............</v>
      </c>
      <c r="Q3319" t="str">
        <f t="shared" si="861"/>
        <v>.........</v>
      </c>
      <c r="R3319" t="str">
        <f t="shared" si="849"/>
        <v>.........</v>
      </c>
      <c r="S3319" t="str">
        <f t="shared" si="850"/>
        <v>.........</v>
      </c>
      <c r="T3319" t="str">
        <f t="shared" si="851"/>
        <v>.........</v>
      </c>
      <c r="U3319" t="str">
        <f t="shared" si="862"/>
        <v>.............</v>
      </c>
      <c r="V3319" t="str">
        <f t="shared" si="852"/>
        <v>.........</v>
      </c>
      <c r="W3319" t="str">
        <f t="shared" si="853"/>
        <v>.........</v>
      </c>
      <c r="X3319" t="str">
        <f t="shared" si="863"/>
        <v>.......</v>
      </c>
      <c r="Y3319" t="str">
        <f t="shared" si="863"/>
        <v>..............</v>
      </c>
      <c r="Z3319" t="str">
        <f t="shared" si="863"/>
        <v>....</v>
      </c>
      <c r="AA3319" t="str">
        <f t="shared" si="854"/>
        <v>.........</v>
      </c>
      <c r="AB3319" t="str">
        <f t="shared" si="855"/>
        <v>.........</v>
      </c>
      <c r="AC3319" t="str">
        <f t="shared" si="856"/>
        <v>.........</v>
      </c>
      <c r="AD3319" t="str">
        <f t="shared" si="862"/>
        <v>........</v>
      </c>
      <c r="AE3319" t="str">
        <f t="shared" si="857"/>
        <v>.......</v>
      </c>
      <c r="AF3319" t="str">
        <f t="shared" si="864"/>
        <v>.....</v>
      </c>
      <c r="AG3319" t="str">
        <f t="shared" si="864"/>
        <v>..........</v>
      </c>
      <c r="AH3319" t="str">
        <f t="shared" si="858"/>
        <v>..........</v>
      </c>
      <c r="AI3319" t="str">
        <f t="shared" si="859"/>
        <v>.......</v>
      </c>
      <c r="AJ3319" t="str">
        <f t="shared" si="860"/>
        <v>.......</v>
      </c>
    </row>
    <row r="3320" spans="1:36" x14ac:dyDescent="0.25">
      <c r="A3320" t="s">
        <v>2713</v>
      </c>
      <c r="P3320" t="str">
        <f t="shared" si="861"/>
        <v xml:space="preserve">  99971   35 -1 </v>
      </c>
      <c r="Q3320" t="str">
        <f t="shared" si="861"/>
        <v xml:space="preserve">   0.971 </v>
      </c>
      <c r="R3320" t="str">
        <f t="shared" si="849"/>
        <v xml:space="preserve">    27.5 </v>
      </c>
      <c r="S3320" t="str">
        <f t="shared" si="850"/>
        <v xml:space="preserve">     0.0 </v>
      </c>
      <c r="T3320" t="str">
        <f t="shared" si="851"/>
        <v xml:space="preserve">     0.0 </v>
      </c>
      <c r="U3320" t="str">
        <f t="shared" si="862"/>
        <v xml:space="preserve">         0.0 </v>
      </c>
      <c r="V3320" t="str">
        <f t="shared" si="852"/>
        <v xml:space="preserve">     0.0 </v>
      </c>
      <c r="W3320" t="str">
        <f t="shared" si="853"/>
        <v xml:space="preserve">     0.0</v>
      </c>
      <c r="X3320" t="str">
        <f t="shared" si="863"/>
        <v/>
      </c>
      <c r="Y3320" t="str">
        <f t="shared" si="863"/>
        <v/>
      </c>
      <c r="Z3320" t="str">
        <f t="shared" si="863"/>
        <v/>
      </c>
      <c r="AA3320" t="str">
        <f t="shared" si="854"/>
        <v/>
      </c>
      <c r="AB3320" t="str">
        <f t="shared" si="855"/>
        <v/>
      </c>
      <c r="AC3320" t="str">
        <f t="shared" si="856"/>
        <v/>
      </c>
      <c r="AD3320" t="str">
        <f t="shared" si="862"/>
        <v/>
      </c>
      <c r="AE3320" t="str">
        <f t="shared" si="857"/>
        <v/>
      </c>
      <c r="AF3320" t="str">
        <f t="shared" si="864"/>
        <v/>
      </c>
      <c r="AG3320" t="str">
        <f t="shared" si="864"/>
        <v/>
      </c>
      <c r="AH3320" t="str">
        <f t="shared" si="858"/>
        <v/>
      </c>
      <c r="AI3320" t="str">
        <f t="shared" si="859"/>
        <v/>
      </c>
      <c r="AJ3320" t="str">
        <f t="shared" si="860"/>
        <v/>
      </c>
    </row>
    <row r="3321" spans="1:36" x14ac:dyDescent="0.25">
      <c r="A3321" t="s">
        <v>2714</v>
      </c>
      <c r="P3321" t="str">
        <f t="shared" si="861"/>
        <v xml:space="preserve">  VZP1--UFV032  </v>
      </c>
      <c r="Q3321" t="str">
        <f t="shared" si="861"/>
        <v xml:space="preserve">     0.2 </v>
      </c>
      <c r="R3321" t="str">
        <f t="shared" ref="R3321:R3384" si="865">MID($A3321,Q$8+Q$9-1,R$9)</f>
        <v xml:space="preserve">     0.0 </v>
      </c>
      <c r="S3321" t="str">
        <f t="shared" ref="S3321:S3384" si="866">MID($A3321,Q$8+Q$9+R$9-2,S$9)</f>
        <v xml:space="preserve">     0.0 </v>
      </c>
      <c r="T3321" t="str">
        <f t="shared" ref="T3321:T3384" si="867">MID($A3321,Q$8+Q$9+R$9+S$9-3,T$9)</f>
        <v xml:space="preserve">     0.0 </v>
      </c>
      <c r="U3321" t="str">
        <f t="shared" si="862"/>
        <v xml:space="preserve">         0.0 </v>
      </c>
      <c r="V3321" t="str">
        <f t="shared" ref="V3321:V3384" si="868">MID($A3321,U$8+U$9-1,V$9)</f>
        <v xml:space="preserve">     0.0 </v>
      </c>
      <c r="W3321" t="str">
        <f t="shared" ref="W3321:W3384" si="869">MID($A3321,U$8+U$9+V$9-2,W$9)</f>
        <v xml:space="preserve">     0.0 </v>
      </c>
      <c r="X3321" t="str">
        <f t="shared" si="863"/>
        <v xml:space="preserve">       </v>
      </c>
      <c r="Y3321" t="str">
        <f t="shared" si="863"/>
        <v xml:space="preserve">              </v>
      </c>
      <c r="Z3321" t="str">
        <f t="shared" si="863"/>
        <v xml:space="preserve">    </v>
      </c>
      <c r="AA3321" t="str">
        <f t="shared" ref="AA3321:AA3384" si="870">MID($A3321,Z$8+Z$9-1,AA$9)</f>
        <v xml:space="preserve">         </v>
      </c>
      <c r="AB3321" t="str">
        <f t="shared" ref="AB3321:AB3384" si="871">MID($A3321,Z$8+Z$9+AA$9-2,AB$9)</f>
        <v xml:space="preserve">         </v>
      </c>
      <c r="AC3321" t="str">
        <f t="shared" ref="AC3321:AC3384" si="872">MID($A3321,Z$8+Z$9+AA$9+AB$9-3,AC$9)</f>
        <v xml:space="preserve">    </v>
      </c>
      <c r="AD3321" t="str">
        <f t="shared" si="862"/>
        <v/>
      </c>
      <c r="AE3321" t="str">
        <f t="shared" ref="AE3321:AE3384" si="873">MID($A3321,AD$8+AD$9-1,AE$9)</f>
        <v/>
      </c>
      <c r="AF3321" t="str">
        <f t="shared" si="864"/>
        <v/>
      </c>
      <c r="AG3321" t="str">
        <f t="shared" si="864"/>
        <v/>
      </c>
      <c r="AH3321" t="str">
        <f t="shared" ref="AH3321:AH3384" si="874">MID($A3321,AG$8+AG$9-1,AH$9)</f>
        <v/>
      </c>
      <c r="AI3321" t="str">
        <f t="shared" ref="AI3321:AI3384" si="875">MID($A3321,AG$8+AG$9+AH$9-2,AI$9)</f>
        <v/>
      </c>
      <c r="AJ3321" t="str">
        <f t="shared" ref="AJ3321:AJ3384" si="876">MID($A3321,AG$8+AG$9+AH$9+AI$9-3,AJ$9)</f>
        <v/>
      </c>
    </row>
    <row r="3322" spans="1:36" x14ac:dyDescent="0.25">
      <c r="A3322" t="s">
        <v>2715</v>
      </c>
      <c r="P3322" t="str">
        <f t="shared" ref="P3322:Q3385" si="877">MID($A3322,P$8,P$9)</f>
        <v xml:space="preserve">                </v>
      </c>
      <c r="Q3322" t="str">
        <f t="shared" si="877"/>
        <v xml:space="preserve">         </v>
      </c>
      <c r="R3322" t="str">
        <f t="shared" si="865"/>
        <v xml:space="preserve">  9999.0 </v>
      </c>
      <c r="S3322" t="str">
        <f t="shared" si="866"/>
        <v xml:space="preserve">  9999.0 </v>
      </c>
      <c r="T3322" t="str">
        <f t="shared" si="867"/>
        <v xml:space="preserve">  9999.0 </v>
      </c>
      <c r="U3322" t="str">
        <f t="shared" ref="U3322:AD3385" si="878">MID($A3322,U$8,U$9)</f>
        <v xml:space="preserve">        0.0% </v>
      </c>
      <c r="V3322" t="str">
        <f t="shared" si="868"/>
        <v xml:space="preserve">         </v>
      </c>
      <c r="W3322" t="str">
        <f t="shared" si="869"/>
        <v xml:space="preserve">         </v>
      </c>
      <c r="X3322" t="str">
        <f t="shared" ref="X3322:Z3385" si="879">MID($A3322,X$8,X$9)</f>
        <v xml:space="preserve"> 99955 </v>
      </c>
      <c r="Y3322" t="str">
        <f t="shared" si="879"/>
        <v xml:space="preserve"> CVZP1-MG034  </v>
      </c>
      <c r="Z3322" t="str">
        <f t="shared" si="879"/>
        <v xml:space="preserve">  1 </v>
      </c>
      <c r="AA3322" t="str">
        <f t="shared" si="870"/>
        <v xml:space="preserve">    27.5 </v>
      </c>
      <c r="AB3322" t="str">
        <f t="shared" si="871"/>
        <v xml:space="preserve">     0.0 </v>
      </c>
      <c r="AC3322" t="str">
        <f t="shared" si="872"/>
        <v xml:space="preserve">    28.3 </v>
      </c>
      <c r="AD3322" t="str">
        <f t="shared" si="878"/>
        <v xml:space="preserve">        </v>
      </c>
      <c r="AE3322" t="str">
        <f t="shared" si="873"/>
        <v xml:space="preserve">       </v>
      </c>
      <c r="AF3322" t="str">
        <f t="shared" ref="AF3322:AG3385" si="880">MID($A3322,AF$8,AF$9)</f>
        <v xml:space="preserve">     </v>
      </c>
      <c r="AG3322" t="str">
        <f t="shared" si="880"/>
        <v xml:space="preserve">     0.07 </v>
      </c>
      <c r="AH3322" t="str">
        <f t="shared" si="874"/>
        <v xml:space="preserve">    -4.98 </v>
      </c>
      <c r="AI3322" t="str">
        <f t="shared" si="875"/>
        <v xml:space="preserve">       </v>
      </c>
      <c r="AJ3322" t="str">
        <f t="shared" si="876"/>
        <v xml:space="preserve">      </v>
      </c>
    </row>
    <row r="3323" spans="1:36" x14ac:dyDescent="0.25">
      <c r="A3323" t="s">
        <v>6</v>
      </c>
      <c r="P3323" t="str">
        <f t="shared" si="877"/>
        <v xml:space="preserve">  ..............</v>
      </c>
      <c r="Q3323" t="str">
        <f t="shared" si="877"/>
        <v>.........</v>
      </c>
      <c r="R3323" t="str">
        <f t="shared" si="865"/>
        <v>.........</v>
      </c>
      <c r="S3323" t="str">
        <f t="shared" si="866"/>
        <v>.........</v>
      </c>
      <c r="T3323" t="str">
        <f t="shared" si="867"/>
        <v>.........</v>
      </c>
      <c r="U3323" t="str">
        <f t="shared" si="878"/>
        <v>.............</v>
      </c>
      <c r="V3323" t="str">
        <f t="shared" si="868"/>
        <v>.........</v>
      </c>
      <c r="W3323" t="str">
        <f t="shared" si="869"/>
        <v>.........</v>
      </c>
      <c r="X3323" t="str">
        <f t="shared" si="879"/>
        <v>.......</v>
      </c>
      <c r="Y3323" t="str">
        <f t="shared" si="879"/>
        <v>..............</v>
      </c>
      <c r="Z3323" t="str">
        <f t="shared" si="879"/>
        <v>....</v>
      </c>
      <c r="AA3323" t="str">
        <f t="shared" si="870"/>
        <v>.........</v>
      </c>
      <c r="AB3323" t="str">
        <f t="shared" si="871"/>
        <v>.........</v>
      </c>
      <c r="AC3323" t="str">
        <f t="shared" si="872"/>
        <v>.........</v>
      </c>
      <c r="AD3323" t="str">
        <f t="shared" si="878"/>
        <v>........</v>
      </c>
      <c r="AE3323" t="str">
        <f t="shared" si="873"/>
        <v>.......</v>
      </c>
      <c r="AF3323" t="str">
        <f t="shared" si="880"/>
        <v>.....</v>
      </c>
      <c r="AG3323" t="str">
        <f t="shared" si="880"/>
        <v>..........</v>
      </c>
      <c r="AH3323" t="str">
        <f t="shared" si="874"/>
        <v>..........</v>
      </c>
      <c r="AI3323" t="str">
        <f t="shared" si="875"/>
        <v>.......</v>
      </c>
      <c r="AJ3323" t="str">
        <f t="shared" si="876"/>
        <v>.......</v>
      </c>
    </row>
    <row r="3324" spans="1:36" x14ac:dyDescent="0.25">
      <c r="A3324" t="s">
        <v>2716</v>
      </c>
      <c r="P3324" t="str">
        <f t="shared" si="877"/>
        <v xml:space="preserve">  99972   35 -1 </v>
      </c>
      <c r="Q3324" t="str">
        <f t="shared" si="877"/>
        <v xml:space="preserve">   0.968 </v>
      </c>
      <c r="R3324" t="str">
        <f t="shared" si="865"/>
        <v xml:space="preserve">    24.1 </v>
      </c>
      <c r="S3324" t="str">
        <f t="shared" si="866"/>
        <v xml:space="preserve">     0.0 </v>
      </c>
      <c r="T3324" t="str">
        <f t="shared" si="867"/>
        <v xml:space="preserve">     0.0 </v>
      </c>
      <c r="U3324" t="str">
        <f t="shared" si="878"/>
        <v xml:space="preserve">         0.0 </v>
      </c>
      <c r="V3324" t="str">
        <f t="shared" si="868"/>
        <v xml:space="preserve">     0.0 </v>
      </c>
      <c r="W3324" t="str">
        <f t="shared" si="869"/>
        <v xml:space="preserve">     0.0</v>
      </c>
      <c r="X3324" t="str">
        <f t="shared" si="879"/>
        <v/>
      </c>
      <c r="Y3324" t="str">
        <f t="shared" si="879"/>
        <v/>
      </c>
      <c r="Z3324" t="str">
        <f t="shared" si="879"/>
        <v/>
      </c>
      <c r="AA3324" t="str">
        <f t="shared" si="870"/>
        <v/>
      </c>
      <c r="AB3324" t="str">
        <f t="shared" si="871"/>
        <v/>
      </c>
      <c r="AC3324" t="str">
        <f t="shared" si="872"/>
        <v/>
      </c>
      <c r="AD3324" t="str">
        <f t="shared" si="878"/>
        <v/>
      </c>
      <c r="AE3324" t="str">
        <f t="shared" si="873"/>
        <v/>
      </c>
      <c r="AF3324" t="str">
        <f t="shared" si="880"/>
        <v/>
      </c>
      <c r="AG3324" t="str">
        <f t="shared" si="880"/>
        <v/>
      </c>
      <c r="AH3324" t="str">
        <f t="shared" si="874"/>
        <v/>
      </c>
      <c r="AI3324" t="str">
        <f t="shared" si="875"/>
        <v/>
      </c>
      <c r="AJ3324" t="str">
        <f t="shared" si="876"/>
        <v/>
      </c>
    </row>
    <row r="3325" spans="1:36" x14ac:dyDescent="0.25">
      <c r="A3325" t="s">
        <v>2717</v>
      </c>
      <c r="P3325" t="str">
        <f t="shared" si="877"/>
        <v xml:space="preserve">  VZP2--UFV028  </v>
      </c>
      <c r="Q3325" t="str">
        <f t="shared" si="877"/>
        <v xml:space="preserve">    -0.1 </v>
      </c>
      <c r="R3325" t="str">
        <f t="shared" si="865"/>
        <v xml:space="preserve">     0.0 </v>
      </c>
      <c r="S3325" t="str">
        <f t="shared" si="866"/>
        <v xml:space="preserve">     0.0 </v>
      </c>
      <c r="T3325" t="str">
        <f t="shared" si="867"/>
        <v xml:space="preserve">     0.0 </v>
      </c>
      <c r="U3325" t="str">
        <f t="shared" si="878"/>
        <v xml:space="preserve">         0.0 </v>
      </c>
      <c r="V3325" t="str">
        <f t="shared" si="868"/>
        <v xml:space="preserve">     0.0 </v>
      </c>
      <c r="W3325" t="str">
        <f t="shared" si="869"/>
        <v xml:space="preserve">     0.0 </v>
      </c>
      <c r="X3325" t="str">
        <f t="shared" si="879"/>
        <v xml:space="preserve">       </v>
      </c>
      <c r="Y3325" t="str">
        <f t="shared" si="879"/>
        <v xml:space="preserve">              </v>
      </c>
      <c r="Z3325" t="str">
        <f t="shared" si="879"/>
        <v xml:space="preserve">    </v>
      </c>
      <c r="AA3325" t="str">
        <f t="shared" si="870"/>
        <v xml:space="preserve">         </v>
      </c>
      <c r="AB3325" t="str">
        <f t="shared" si="871"/>
        <v xml:space="preserve">         </v>
      </c>
      <c r="AC3325" t="str">
        <f t="shared" si="872"/>
        <v xml:space="preserve">    </v>
      </c>
      <c r="AD3325" t="str">
        <f t="shared" si="878"/>
        <v/>
      </c>
      <c r="AE3325" t="str">
        <f t="shared" si="873"/>
        <v/>
      </c>
      <c r="AF3325" t="str">
        <f t="shared" si="880"/>
        <v/>
      </c>
      <c r="AG3325" t="str">
        <f t="shared" si="880"/>
        <v/>
      </c>
      <c r="AH3325" t="str">
        <f t="shared" si="874"/>
        <v/>
      </c>
      <c r="AI3325" t="str">
        <f t="shared" si="875"/>
        <v/>
      </c>
      <c r="AJ3325" t="str">
        <f t="shared" si="876"/>
        <v/>
      </c>
    </row>
    <row r="3326" spans="1:36" x14ac:dyDescent="0.25">
      <c r="A3326" t="s">
        <v>2718</v>
      </c>
      <c r="P3326" t="str">
        <f t="shared" si="877"/>
        <v xml:space="preserve">                </v>
      </c>
      <c r="Q3326" t="str">
        <f t="shared" si="877"/>
        <v xml:space="preserve">         </v>
      </c>
      <c r="R3326" t="str">
        <f t="shared" si="865"/>
        <v xml:space="preserve">  9999.0 </v>
      </c>
      <c r="S3326" t="str">
        <f t="shared" si="866"/>
        <v xml:space="preserve">  9999.0 </v>
      </c>
      <c r="T3326" t="str">
        <f t="shared" si="867"/>
        <v xml:space="preserve">  9999.0 </v>
      </c>
      <c r="U3326" t="str">
        <f t="shared" si="878"/>
        <v xml:space="preserve">        0.0% </v>
      </c>
      <c r="V3326" t="str">
        <f t="shared" si="868"/>
        <v xml:space="preserve">         </v>
      </c>
      <c r="W3326" t="str">
        <f t="shared" si="869"/>
        <v xml:space="preserve">         </v>
      </c>
      <c r="X3326" t="str">
        <f t="shared" si="879"/>
        <v xml:space="preserve"> 99957 </v>
      </c>
      <c r="Y3326" t="str">
        <f t="shared" si="879"/>
        <v xml:space="preserve"> CVZP2-MG034  </v>
      </c>
      <c r="Z3326" t="str">
        <f t="shared" si="879"/>
        <v xml:space="preserve">  1 </v>
      </c>
      <c r="AA3326" t="str">
        <f t="shared" si="870"/>
        <v xml:space="preserve">    24.1 </v>
      </c>
      <c r="AB3326" t="str">
        <f t="shared" si="871"/>
        <v xml:space="preserve">    -0.0 </v>
      </c>
      <c r="AC3326" t="str">
        <f t="shared" si="872"/>
        <v xml:space="preserve">    24.9 </v>
      </c>
      <c r="AD3326" t="str">
        <f t="shared" si="878"/>
        <v xml:space="preserve">        </v>
      </c>
      <c r="AE3326" t="str">
        <f t="shared" si="873"/>
        <v xml:space="preserve">       </v>
      </c>
      <c r="AF3326" t="str">
        <f t="shared" si="880"/>
        <v xml:space="preserve">     </v>
      </c>
      <c r="AG3326" t="str">
        <f t="shared" si="880"/>
        <v xml:space="preserve">     0.04 </v>
      </c>
      <c r="AH3326" t="str">
        <f t="shared" si="874"/>
        <v xml:space="preserve">    -2.96 </v>
      </c>
      <c r="AI3326" t="str">
        <f t="shared" si="875"/>
        <v xml:space="preserve">       </v>
      </c>
      <c r="AJ3326" t="str">
        <f t="shared" si="876"/>
        <v xml:space="preserve">      </v>
      </c>
    </row>
    <row r="3327" spans="1:36" x14ac:dyDescent="0.25">
      <c r="A3327" t="s">
        <v>6</v>
      </c>
      <c r="P3327" t="str">
        <f t="shared" si="877"/>
        <v xml:space="preserve">  ..............</v>
      </c>
      <c r="Q3327" t="str">
        <f t="shared" si="877"/>
        <v>.........</v>
      </c>
      <c r="R3327" t="str">
        <f t="shared" si="865"/>
        <v>.........</v>
      </c>
      <c r="S3327" t="str">
        <f t="shared" si="866"/>
        <v>.........</v>
      </c>
      <c r="T3327" t="str">
        <f t="shared" si="867"/>
        <v>.........</v>
      </c>
      <c r="U3327" t="str">
        <f t="shared" si="878"/>
        <v>.............</v>
      </c>
      <c r="V3327" t="str">
        <f t="shared" si="868"/>
        <v>.........</v>
      </c>
      <c r="W3327" t="str">
        <f t="shared" si="869"/>
        <v>.........</v>
      </c>
      <c r="X3327" t="str">
        <f t="shared" si="879"/>
        <v>.......</v>
      </c>
      <c r="Y3327" t="str">
        <f t="shared" si="879"/>
        <v>..............</v>
      </c>
      <c r="Z3327" t="str">
        <f t="shared" si="879"/>
        <v>....</v>
      </c>
      <c r="AA3327" t="str">
        <f t="shared" si="870"/>
        <v>.........</v>
      </c>
      <c r="AB3327" t="str">
        <f t="shared" si="871"/>
        <v>.........</v>
      </c>
      <c r="AC3327" t="str">
        <f t="shared" si="872"/>
        <v>.........</v>
      </c>
      <c r="AD3327" t="str">
        <f t="shared" si="878"/>
        <v>........</v>
      </c>
      <c r="AE3327" t="str">
        <f t="shared" si="873"/>
        <v>.......</v>
      </c>
      <c r="AF3327" t="str">
        <f t="shared" si="880"/>
        <v>.....</v>
      </c>
      <c r="AG3327" t="str">
        <f t="shared" si="880"/>
        <v>..........</v>
      </c>
      <c r="AH3327" t="str">
        <f t="shared" si="874"/>
        <v>..........</v>
      </c>
      <c r="AI3327" t="str">
        <f t="shared" si="875"/>
        <v>.......</v>
      </c>
      <c r="AJ3327" t="str">
        <f t="shared" si="876"/>
        <v>.......</v>
      </c>
    </row>
    <row r="3328" spans="1:36" x14ac:dyDescent="0.25">
      <c r="A3328" t="s">
        <v>2719</v>
      </c>
      <c r="P3328" t="str">
        <f t="shared" si="877"/>
        <v xml:space="preserve">  99973   35 -1 </v>
      </c>
      <c r="Q3328" t="str">
        <f t="shared" si="877"/>
        <v xml:space="preserve">   0.964 </v>
      </c>
      <c r="R3328" t="str">
        <f t="shared" si="865"/>
        <v xml:space="preserve">    24.1 </v>
      </c>
      <c r="S3328" t="str">
        <f t="shared" si="866"/>
        <v xml:space="preserve">     0.0 </v>
      </c>
      <c r="T3328" t="str">
        <f t="shared" si="867"/>
        <v xml:space="preserve">     0.0 </v>
      </c>
      <c r="U3328" t="str">
        <f t="shared" si="878"/>
        <v xml:space="preserve">         0.0 </v>
      </c>
      <c r="V3328" t="str">
        <f t="shared" si="868"/>
        <v xml:space="preserve">     0.0 </v>
      </c>
      <c r="W3328" t="str">
        <f t="shared" si="869"/>
        <v xml:space="preserve">     0.0</v>
      </c>
      <c r="X3328" t="str">
        <f t="shared" si="879"/>
        <v/>
      </c>
      <c r="Y3328" t="str">
        <f t="shared" si="879"/>
        <v/>
      </c>
      <c r="Z3328" t="str">
        <f t="shared" si="879"/>
        <v/>
      </c>
      <c r="AA3328" t="str">
        <f t="shared" si="870"/>
        <v/>
      </c>
      <c r="AB3328" t="str">
        <f t="shared" si="871"/>
        <v/>
      </c>
      <c r="AC3328" t="str">
        <f t="shared" si="872"/>
        <v/>
      </c>
      <c r="AD3328" t="str">
        <f t="shared" si="878"/>
        <v/>
      </c>
      <c r="AE3328" t="str">
        <f t="shared" si="873"/>
        <v/>
      </c>
      <c r="AF3328" t="str">
        <f t="shared" si="880"/>
        <v/>
      </c>
      <c r="AG3328" t="str">
        <f t="shared" si="880"/>
        <v/>
      </c>
      <c r="AH3328" t="str">
        <f t="shared" si="874"/>
        <v/>
      </c>
      <c r="AI3328" t="str">
        <f t="shared" si="875"/>
        <v/>
      </c>
      <c r="AJ3328" t="str">
        <f t="shared" si="876"/>
        <v/>
      </c>
    </row>
    <row r="3329" spans="1:36" x14ac:dyDescent="0.25">
      <c r="A3329" t="s">
        <v>2720</v>
      </c>
      <c r="P3329" t="str">
        <f t="shared" si="877"/>
        <v xml:space="preserve">  VZP3--UFV028  </v>
      </c>
      <c r="Q3329" t="str">
        <f t="shared" si="877"/>
        <v xml:space="preserve">    -0.1 </v>
      </c>
      <c r="R3329" t="str">
        <f t="shared" si="865"/>
        <v xml:space="preserve">     0.0 </v>
      </c>
      <c r="S3329" t="str">
        <f t="shared" si="866"/>
        <v xml:space="preserve">     0.0 </v>
      </c>
      <c r="T3329" t="str">
        <f t="shared" si="867"/>
        <v xml:space="preserve">     0.0 </v>
      </c>
      <c r="U3329" t="str">
        <f t="shared" si="878"/>
        <v xml:space="preserve">         0.0 </v>
      </c>
      <c r="V3329" t="str">
        <f t="shared" si="868"/>
        <v xml:space="preserve">     0.0 </v>
      </c>
      <c r="W3329" t="str">
        <f t="shared" si="869"/>
        <v xml:space="preserve">     0.0 </v>
      </c>
      <c r="X3329" t="str">
        <f t="shared" si="879"/>
        <v xml:space="preserve">       </v>
      </c>
      <c r="Y3329" t="str">
        <f t="shared" si="879"/>
        <v xml:space="preserve">              </v>
      </c>
      <c r="Z3329" t="str">
        <f t="shared" si="879"/>
        <v xml:space="preserve">    </v>
      </c>
      <c r="AA3329" t="str">
        <f t="shared" si="870"/>
        <v xml:space="preserve">         </v>
      </c>
      <c r="AB3329" t="str">
        <f t="shared" si="871"/>
        <v xml:space="preserve">         </v>
      </c>
      <c r="AC3329" t="str">
        <f t="shared" si="872"/>
        <v xml:space="preserve">    </v>
      </c>
      <c r="AD3329" t="str">
        <f t="shared" si="878"/>
        <v/>
      </c>
      <c r="AE3329" t="str">
        <f t="shared" si="873"/>
        <v/>
      </c>
      <c r="AF3329" t="str">
        <f t="shared" si="880"/>
        <v/>
      </c>
      <c r="AG3329" t="str">
        <f t="shared" si="880"/>
        <v/>
      </c>
      <c r="AH3329" t="str">
        <f t="shared" si="874"/>
        <v/>
      </c>
      <c r="AI3329" t="str">
        <f t="shared" si="875"/>
        <v/>
      </c>
      <c r="AJ3329" t="str">
        <f t="shared" si="876"/>
        <v/>
      </c>
    </row>
    <row r="3330" spans="1:36" x14ac:dyDescent="0.25">
      <c r="A3330" t="s">
        <v>2721</v>
      </c>
      <c r="P3330" t="str">
        <f t="shared" si="877"/>
        <v xml:space="preserve">                </v>
      </c>
      <c r="Q3330" t="str">
        <f t="shared" si="877"/>
        <v xml:space="preserve">         </v>
      </c>
      <c r="R3330" t="str">
        <f t="shared" si="865"/>
        <v xml:space="preserve">  9999.0 </v>
      </c>
      <c r="S3330" t="str">
        <f t="shared" si="866"/>
        <v xml:space="preserve">  9999.0 </v>
      </c>
      <c r="T3330" t="str">
        <f t="shared" si="867"/>
        <v xml:space="preserve">  9999.0 </v>
      </c>
      <c r="U3330" t="str">
        <f t="shared" si="878"/>
        <v xml:space="preserve">        0.0% </v>
      </c>
      <c r="V3330" t="str">
        <f t="shared" si="868"/>
        <v xml:space="preserve">         </v>
      </c>
      <c r="W3330" t="str">
        <f t="shared" si="869"/>
        <v xml:space="preserve">         </v>
      </c>
      <c r="X3330" t="str">
        <f t="shared" si="879"/>
        <v xml:space="preserve"> 99965 </v>
      </c>
      <c r="Y3330" t="str">
        <f t="shared" si="879"/>
        <v xml:space="preserve"> CVZP3-MG034  </v>
      </c>
      <c r="Z3330" t="str">
        <f t="shared" si="879"/>
        <v xml:space="preserve">  1 </v>
      </c>
      <c r="AA3330" t="str">
        <f t="shared" si="870"/>
        <v xml:space="preserve">    24.1 </v>
      </c>
      <c r="AB3330" t="str">
        <f t="shared" si="871"/>
        <v xml:space="preserve">    -0.0 </v>
      </c>
      <c r="AC3330" t="str">
        <f t="shared" si="872"/>
        <v xml:space="preserve">    24.9 </v>
      </c>
      <c r="AD3330" t="str">
        <f t="shared" si="878"/>
        <v xml:space="preserve">        </v>
      </c>
      <c r="AE3330" t="str">
        <f t="shared" si="873"/>
        <v xml:space="preserve">       </v>
      </c>
      <c r="AF3330" t="str">
        <f t="shared" si="880"/>
        <v xml:space="preserve">     </v>
      </c>
      <c r="AG3330" t="str">
        <f t="shared" si="880"/>
        <v xml:space="preserve">     0.02 </v>
      </c>
      <c r="AH3330" t="str">
        <f t="shared" si="874"/>
        <v xml:space="preserve">    -1.28 </v>
      </c>
      <c r="AI3330" t="str">
        <f t="shared" si="875"/>
        <v xml:space="preserve">       </v>
      </c>
      <c r="AJ3330" t="str">
        <f t="shared" si="876"/>
        <v xml:space="preserve">      </v>
      </c>
    </row>
    <row r="3331" spans="1:36" x14ac:dyDescent="0.25">
      <c r="A3331" t="s">
        <v>6</v>
      </c>
      <c r="P3331" t="str">
        <f t="shared" si="877"/>
        <v xml:space="preserve">  ..............</v>
      </c>
      <c r="Q3331" t="str">
        <f t="shared" si="877"/>
        <v>.........</v>
      </c>
      <c r="R3331" t="str">
        <f t="shared" si="865"/>
        <v>.........</v>
      </c>
      <c r="S3331" t="str">
        <f t="shared" si="866"/>
        <v>.........</v>
      </c>
      <c r="T3331" t="str">
        <f t="shared" si="867"/>
        <v>.........</v>
      </c>
      <c r="U3331" t="str">
        <f t="shared" si="878"/>
        <v>.............</v>
      </c>
      <c r="V3331" t="str">
        <f t="shared" si="868"/>
        <v>.........</v>
      </c>
      <c r="W3331" t="str">
        <f t="shared" si="869"/>
        <v>.........</v>
      </c>
      <c r="X3331" t="str">
        <f t="shared" si="879"/>
        <v>.......</v>
      </c>
      <c r="Y3331" t="str">
        <f t="shared" si="879"/>
        <v>..............</v>
      </c>
      <c r="Z3331" t="str">
        <f t="shared" si="879"/>
        <v>....</v>
      </c>
      <c r="AA3331" t="str">
        <f t="shared" si="870"/>
        <v>.........</v>
      </c>
      <c r="AB3331" t="str">
        <f t="shared" si="871"/>
        <v>.........</v>
      </c>
      <c r="AC3331" t="str">
        <f t="shared" si="872"/>
        <v>.........</v>
      </c>
      <c r="AD3331" t="str">
        <f t="shared" si="878"/>
        <v>........</v>
      </c>
      <c r="AE3331" t="str">
        <f t="shared" si="873"/>
        <v>.......</v>
      </c>
      <c r="AF3331" t="str">
        <f t="shared" si="880"/>
        <v>.....</v>
      </c>
      <c r="AG3331" t="str">
        <f t="shared" si="880"/>
        <v>..........</v>
      </c>
      <c r="AH3331" t="str">
        <f t="shared" si="874"/>
        <v>..........</v>
      </c>
      <c r="AI3331" t="str">
        <f t="shared" si="875"/>
        <v>.......</v>
      </c>
      <c r="AJ3331" t="str">
        <f t="shared" si="876"/>
        <v>.......</v>
      </c>
    </row>
    <row r="3332" spans="1:36" x14ac:dyDescent="0.25">
      <c r="A3332" t="s">
        <v>2722</v>
      </c>
      <c r="P3332" t="str">
        <f t="shared" si="877"/>
        <v xml:space="preserve">  99974   35 -1 </v>
      </c>
      <c r="Q3332" t="str">
        <f t="shared" si="877"/>
        <v xml:space="preserve">   0.966 </v>
      </c>
      <c r="R3332" t="str">
        <f t="shared" si="865"/>
        <v xml:space="preserve">    24.1 </v>
      </c>
      <c r="S3332" t="str">
        <f t="shared" si="866"/>
        <v xml:space="preserve">     0.0 </v>
      </c>
      <c r="T3332" t="str">
        <f t="shared" si="867"/>
        <v xml:space="preserve">     0.0 </v>
      </c>
      <c r="U3332" t="str">
        <f t="shared" si="878"/>
        <v xml:space="preserve">         0.0 </v>
      </c>
      <c r="V3332" t="str">
        <f t="shared" si="868"/>
        <v xml:space="preserve">     0.0 </v>
      </c>
      <c r="W3332" t="str">
        <f t="shared" si="869"/>
        <v xml:space="preserve">     0.0</v>
      </c>
      <c r="X3332" t="str">
        <f t="shared" si="879"/>
        <v/>
      </c>
      <c r="Y3332" t="str">
        <f t="shared" si="879"/>
        <v/>
      </c>
      <c r="Z3332" t="str">
        <f t="shared" si="879"/>
        <v/>
      </c>
      <c r="AA3332" t="str">
        <f t="shared" si="870"/>
        <v/>
      </c>
      <c r="AB3332" t="str">
        <f t="shared" si="871"/>
        <v/>
      </c>
      <c r="AC3332" t="str">
        <f t="shared" si="872"/>
        <v/>
      </c>
      <c r="AD3332" t="str">
        <f t="shared" si="878"/>
        <v/>
      </c>
      <c r="AE3332" t="str">
        <f t="shared" si="873"/>
        <v/>
      </c>
      <c r="AF3332" t="str">
        <f t="shared" si="880"/>
        <v/>
      </c>
      <c r="AG3332" t="str">
        <f t="shared" si="880"/>
        <v/>
      </c>
      <c r="AH3332" t="str">
        <f t="shared" si="874"/>
        <v/>
      </c>
      <c r="AI3332" t="str">
        <f t="shared" si="875"/>
        <v/>
      </c>
      <c r="AJ3332" t="str">
        <f t="shared" si="876"/>
        <v/>
      </c>
    </row>
    <row r="3333" spans="1:36" x14ac:dyDescent="0.25">
      <c r="A3333" t="s">
        <v>2723</v>
      </c>
      <c r="P3333" t="str">
        <f t="shared" si="877"/>
        <v xml:space="preserve">  VZP4--UFV028  </v>
      </c>
      <c r="Q3333" t="str">
        <f t="shared" si="877"/>
        <v xml:space="preserve">    -0.1 </v>
      </c>
      <c r="R3333" t="str">
        <f t="shared" si="865"/>
        <v xml:space="preserve">     0.0 </v>
      </c>
      <c r="S3333" t="str">
        <f t="shared" si="866"/>
        <v xml:space="preserve">     0.0 </v>
      </c>
      <c r="T3333" t="str">
        <f t="shared" si="867"/>
        <v xml:space="preserve">     0.0 </v>
      </c>
      <c r="U3333" t="str">
        <f t="shared" si="878"/>
        <v xml:space="preserve">         0.0 </v>
      </c>
      <c r="V3333" t="str">
        <f t="shared" si="868"/>
        <v xml:space="preserve">     0.0 </v>
      </c>
      <c r="W3333" t="str">
        <f t="shared" si="869"/>
        <v xml:space="preserve">     0.0 </v>
      </c>
      <c r="X3333" t="str">
        <f t="shared" si="879"/>
        <v xml:space="preserve">       </v>
      </c>
      <c r="Y3333" t="str">
        <f t="shared" si="879"/>
        <v xml:space="preserve">              </v>
      </c>
      <c r="Z3333" t="str">
        <f t="shared" si="879"/>
        <v xml:space="preserve">    </v>
      </c>
      <c r="AA3333" t="str">
        <f t="shared" si="870"/>
        <v xml:space="preserve">         </v>
      </c>
      <c r="AB3333" t="str">
        <f t="shared" si="871"/>
        <v xml:space="preserve">         </v>
      </c>
      <c r="AC3333" t="str">
        <f t="shared" si="872"/>
        <v xml:space="preserve">    </v>
      </c>
      <c r="AD3333" t="str">
        <f t="shared" si="878"/>
        <v/>
      </c>
      <c r="AE3333" t="str">
        <f t="shared" si="873"/>
        <v/>
      </c>
      <c r="AF3333" t="str">
        <f t="shared" si="880"/>
        <v/>
      </c>
      <c r="AG3333" t="str">
        <f t="shared" si="880"/>
        <v/>
      </c>
      <c r="AH3333" t="str">
        <f t="shared" si="874"/>
        <v/>
      </c>
      <c r="AI3333" t="str">
        <f t="shared" si="875"/>
        <v/>
      </c>
      <c r="AJ3333" t="str">
        <f t="shared" si="876"/>
        <v/>
      </c>
    </row>
    <row r="3334" spans="1:36" x14ac:dyDescent="0.25">
      <c r="A3334" t="s">
        <v>2724</v>
      </c>
      <c r="P3334" t="str">
        <f t="shared" si="877"/>
        <v xml:space="preserve">                </v>
      </c>
      <c r="Q3334" t="str">
        <f t="shared" si="877"/>
        <v xml:space="preserve">         </v>
      </c>
      <c r="R3334" t="str">
        <f t="shared" si="865"/>
        <v xml:space="preserve">  9999.0 </v>
      </c>
      <c r="S3334" t="str">
        <f t="shared" si="866"/>
        <v xml:space="preserve">  9999.0 </v>
      </c>
      <c r="T3334" t="str">
        <f t="shared" si="867"/>
        <v xml:space="preserve">  9999.0 </v>
      </c>
      <c r="U3334" t="str">
        <f t="shared" si="878"/>
        <v xml:space="preserve">        0.0% </v>
      </c>
      <c r="V3334" t="str">
        <f t="shared" si="868"/>
        <v xml:space="preserve">         </v>
      </c>
      <c r="W3334" t="str">
        <f t="shared" si="869"/>
        <v xml:space="preserve">         </v>
      </c>
      <c r="X3334" t="str">
        <f t="shared" si="879"/>
        <v xml:space="preserve"> 99967 </v>
      </c>
      <c r="Y3334" t="str">
        <f t="shared" si="879"/>
        <v xml:space="preserve"> CVZP4-MG034  </v>
      </c>
      <c r="Z3334" t="str">
        <f t="shared" si="879"/>
        <v xml:space="preserve">  1 </v>
      </c>
      <c r="AA3334" t="str">
        <f t="shared" si="870"/>
        <v xml:space="preserve">    24.1 </v>
      </c>
      <c r="AB3334" t="str">
        <f t="shared" si="871"/>
        <v xml:space="preserve">     0.0 </v>
      </c>
      <c r="AC3334" t="str">
        <f t="shared" si="872"/>
        <v xml:space="preserve">    24.9 </v>
      </c>
      <c r="AD3334" t="str">
        <f t="shared" si="878"/>
        <v xml:space="preserve">        </v>
      </c>
      <c r="AE3334" t="str">
        <f t="shared" si="873"/>
        <v xml:space="preserve">       </v>
      </c>
      <c r="AF3334" t="str">
        <f t="shared" si="880"/>
        <v xml:space="preserve">     </v>
      </c>
      <c r="AG3334" t="str">
        <f t="shared" si="880"/>
        <v xml:space="preserve">     0.03 </v>
      </c>
      <c r="AH3334" t="str">
        <f t="shared" si="874"/>
        <v xml:space="preserve">    -2.29 </v>
      </c>
      <c r="AI3334" t="str">
        <f t="shared" si="875"/>
        <v xml:space="preserve">       </v>
      </c>
      <c r="AJ3334" t="str">
        <f t="shared" si="876"/>
        <v xml:space="preserve">      </v>
      </c>
    </row>
    <row r="3335" spans="1:36" x14ac:dyDescent="0.25">
      <c r="P3335" t="str">
        <f t="shared" si="877"/>
        <v/>
      </c>
      <c r="Q3335" t="str">
        <f t="shared" si="877"/>
        <v/>
      </c>
      <c r="R3335" t="str">
        <f t="shared" si="865"/>
        <v/>
      </c>
      <c r="S3335" t="str">
        <f t="shared" si="866"/>
        <v/>
      </c>
      <c r="T3335" t="str">
        <f t="shared" si="867"/>
        <v/>
      </c>
      <c r="U3335" t="str">
        <f t="shared" si="878"/>
        <v/>
      </c>
      <c r="V3335" t="str">
        <f t="shared" si="868"/>
        <v/>
      </c>
      <c r="W3335" t="str">
        <f t="shared" si="869"/>
        <v/>
      </c>
      <c r="X3335" t="str">
        <f t="shared" si="879"/>
        <v/>
      </c>
      <c r="Y3335" t="str">
        <f t="shared" si="879"/>
        <v/>
      </c>
      <c r="Z3335" t="str">
        <f t="shared" si="879"/>
        <v/>
      </c>
      <c r="AA3335" t="str">
        <f t="shared" si="870"/>
        <v/>
      </c>
      <c r="AB3335" t="str">
        <f t="shared" si="871"/>
        <v/>
      </c>
      <c r="AC3335" t="str">
        <f t="shared" si="872"/>
        <v/>
      </c>
      <c r="AD3335" t="str">
        <f t="shared" si="878"/>
        <v/>
      </c>
      <c r="AE3335" t="str">
        <f t="shared" si="873"/>
        <v/>
      </c>
      <c r="AF3335" t="str">
        <f t="shared" si="880"/>
        <v/>
      </c>
      <c r="AG3335" t="str">
        <f t="shared" si="880"/>
        <v/>
      </c>
      <c r="AH3335" t="str">
        <f t="shared" si="874"/>
        <v/>
      </c>
      <c r="AI3335" t="str">
        <f t="shared" si="875"/>
        <v/>
      </c>
      <c r="AJ3335" t="str">
        <f t="shared" si="876"/>
        <v/>
      </c>
    </row>
    <row r="3336" spans="1:36" x14ac:dyDescent="0.25">
      <c r="P3336" t="str">
        <f t="shared" si="877"/>
        <v/>
      </c>
      <c r="Q3336" t="str">
        <f t="shared" si="877"/>
        <v/>
      </c>
      <c r="R3336" t="str">
        <f t="shared" si="865"/>
        <v/>
      </c>
      <c r="S3336" t="str">
        <f t="shared" si="866"/>
        <v/>
      </c>
      <c r="T3336" t="str">
        <f t="shared" si="867"/>
        <v/>
      </c>
      <c r="U3336" t="str">
        <f t="shared" si="878"/>
        <v/>
      </c>
      <c r="V3336" t="str">
        <f t="shared" si="868"/>
        <v/>
      </c>
      <c r="W3336" t="str">
        <f t="shared" si="869"/>
        <v/>
      </c>
      <c r="X3336" t="str">
        <f t="shared" si="879"/>
        <v/>
      </c>
      <c r="Y3336" t="str">
        <f t="shared" si="879"/>
        <v/>
      </c>
      <c r="Z3336" t="str">
        <f t="shared" si="879"/>
        <v/>
      </c>
      <c r="AA3336" t="str">
        <f t="shared" si="870"/>
        <v/>
      </c>
      <c r="AB3336" t="str">
        <f t="shared" si="871"/>
        <v/>
      </c>
      <c r="AC3336" t="str">
        <f t="shared" si="872"/>
        <v/>
      </c>
      <c r="AD3336" t="str">
        <f t="shared" si="878"/>
        <v/>
      </c>
      <c r="AE3336" t="str">
        <f t="shared" si="873"/>
        <v/>
      </c>
      <c r="AF3336" t="str">
        <f t="shared" si="880"/>
        <v/>
      </c>
      <c r="AG3336" t="str">
        <f t="shared" si="880"/>
        <v/>
      </c>
      <c r="AH3336" t="str">
        <f t="shared" si="874"/>
        <v/>
      </c>
      <c r="AI3336" t="str">
        <f t="shared" si="875"/>
        <v/>
      </c>
      <c r="AJ3336" t="str">
        <f t="shared" si="876"/>
        <v/>
      </c>
    </row>
    <row r="3337" spans="1:36" x14ac:dyDescent="0.25">
      <c r="P3337" t="str">
        <f t="shared" si="877"/>
        <v/>
      </c>
      <c r="Q3337" t="str">
        <f t="shared" si="877"/>
        <v/>
      </c>
      <c r="R3337" t="str">
        <f t="shared" si="865"/>
        <v/>
      </c>
      <c r="S3337" t="str">
        <f t="shared" si="866"/>
        <v/>
      </c>
      <c r="T3337" t="str">
        <f t="shared" si="867"/>
        <v/>
      </c>
      <c r="U3337" t="str">
        <f t="shared" si="878"/>
        <v/>
      </c>
      <c r="V3337" t="str">
        <f t="shared" si="868"/>
        <v/>
      </c>
      <c r="W3337" t="str">
        <f t="shared" si="869"/>
        <v/>
      </c>
      <c r="X3337" t="str">
        <f t="shared" si="879"/>
        <v/>
      </c>
      <c r="Y3337" t="str">
        <f t="shared" si="879"/>
        <v/>
      </c>
      <c r="Z3337" t="str">
        <f t="shared" si="879"/>
        <v/>
      </c>
      <c r="AA3337" t="str">
        <f t="shared" si="870"/>
        <v/>
      </c>
      <c r="AB3337" t="str">
        <f t="shared" si="871"/>
        <v/>
      </c>
      <c r="AC3337" t="str">
        <f t="shared" si="872"/>
        <v/>
      </c>
      <c r="AD3337" t="str">
        <f t="shared" si="878"/>
        <v/>
      </c>
      <c r="AE3337" t="str">
        <f t="shared" si="873"/>
        <v/>
      </c>
      <c r="AF3337" t="str">
        <f t="shared" si="880"/>
        <v/>
      </c>
      <c r="AG3337" t="str">
        <f t="shared" si="880"/>
        <v/>
      </c>
      <c r="AH3337" t="str">
        <f t="shared" si="874"/>
        <v/>
      </c>
      <c r="AI3337" t="str">
        <f t="shared" si="875"/>
        <v/>
      </c>
      <c r="AJ3337" t="str">
        <f t="shared" si="876"/>
        <v/>
      </c>
    </row>
    <row r="3338" spans="1:36" x14ac:dyDescent="0.25">
      <c r="A3338" t="s">
        <v>2725</v>
      </c>
      <c r="P3338" t="str">
        <f t="shared" si="877"/>
        <v xml:space="preserve"> TOTAIS DA AREA </v>
      </c>
      <c r="Q3338" t="str">
        <f t="shared" si="877"/>
        <v xml:space="preserve"> 352</v>
      </c>
      <c r="R3338" t="str">
        <f t="shared" si="865"/>
        <v/>
      </c>
      <c r="S3338" t="str">
        <f t="shared" si="866"/>
        <v/>
      </c>
      <c r="T3338" t="str">
        <f t="shared" si="867"/>
        <v/>
      </c>
      <c r="U3338" t="str">
        <f t="shared" si="878"/>
        <v/>
      </c>
      <c r="V3338" t="str">
        <f t="shared" si="868"/>
        <v/>
      </c>
      <c r="W3338" t="str">
        <f t="shared" si="869"/>
        <v/>
      </c>
      <c r="X3338" t="str">
        <f t="shared" si="879"/>
        <v/>
      </c>
      <c r="Y3338" t="str">
        <f t="shared" si="879"/>
        <v/>
      </c>
      <c r="Z3338" t="str">
        <f t="shared" si="879"/>
        <v/>
      </c>
      <c r="AA3338" t="str">
        <f t="shared" si="870"/>
        <v/>
      </c>
      <c r="AB3338" t="str">
        <f t="shared" si="871"/>
        <v/>
      </c>
      <c r="AC3338" t="str">
        <f t="shared" si="872"/>
        <v/>
      </c>
      <c r="AD3338" t="str">
        <f t="shared" si="878"/>
        <v/>
      </c>
      <c r="AE3338" t="str">
        <f t="shared" si="873"/>
        <v/>
      </c>
      <c r="AF3338" t="str">
        <f t="shared" si="880"/>
        <v/>
      </c>
      <c r="AG3338" t="str">
        <f t="shared" si="880"/>
        <v/>
      </c>
      <c r="AH3338" t="str">
        <f t="shared" si="874"/>
        <v/>
      </c>
      <c r="AI3338" t="str">
        <f t="shared" si="875"/>
        <v/>
      </c>
      <c r="AJ3338" t="str">
        <f t="shared" si="876"/>
        <v/>
      </c>
    </row>
    <row r="3339" spans="1:36" x14ac:dyDescent="0.25">
      <c r="P3339" t="str">
        <f t="shared" si="877"/>
        <v/>
      </c>
      <c r="Q3339" t="str">
        <f t="shared" si="877"/>
        <v/>
      </c>
      <c r="R3339" t="str">
        <f t="shared" si="865"/>
        <v/>
      </c>
      <c r="S3339" t="str">
        <f t="shared" si="866"/>
        <v/>
      </c>
      <c r="T3339" t="str">
        <f t="shared" si="867"/>
        <v/>
      </c>
      <c r="U3339" t="str">
        <f t="shared" si="878"/>
        <v/>
      </c>
      <c r="V3339" t="str">
        <f t="shared" si="868"/>
        <v/>
      </c>
      <c r="W3339" t="str">
        <f t="shared" si="869"/>
        <v/>
      </c>
      <c r="X3339" t="str">
        <f t="shared" si="879"/>
        <v/>
      </c>
      <c r="Y3339" t="str">
        <f t="shared" si="879"/>
        <v/>
      </c>
      <c r="Z3339" t="str">
        <f t="shared" si="879"/>
        <v/>
      </c>
      <c r="AA3339" t="str">
        <f t="shared" si="870"/>
        <v/>
      </c>
      <c r="AB3339" t="str">
        <f t="shared" si="871"/>
        <v/>
      </c>
      <c r="AC3339" t="str">
        <f t="shared" si="872"/>
        <v/>
      </c>
      <c r="AD3339" t="str">
        <f t="shared" si="878"/>
        <v/>
      </c>
      <c r="AE3339" t="str">
        <f t="shared" si="873"/>
        <v/>
      </c>
      <c r="AF3339" t="str">
        <f t="shared" si="880"/>
        <v/>
      </c>
      <c r="AG3339" t="str">
        <f t="shared" si="880"/>
        <v/>
      </c>
      <c r="AH3339" t="str">
        <f t="shared" si="874"/>
        <v/>
      </c>
      <c r="AI3339" t="str">
        <f t="shared" si="875"/>
        <v/>
      </c>
      <c r="AJ3339" t="str">
        <f t="shared" si="876"/>
        <v/>
      </c>
    </row>
    <row r="3340" spans="1:36" x14ac:dyDescent="0.25">
      <c r="P3340" t="str">
        <f t="shared" si="877"/>
        <v/>
      </c>
      <c r="Q3340" t="str">
        <f t="shared" si="877"/>
        <v/>
      </c>
      <c r="R3340" t="str">
        <f t="shared" si="865"/>
        <v/>
      </c>
      <c r="S3340" t="str">
        <f t="shared" si="866"/>
        <v/>
      </c>
      <c r="T3340" t="str">
        <f t="shared" si="867"/>
        <v/>
      </c>
      <c r="U3340" t="str">
        <f t="shared" si="878"/>
        <v/>
      </c>
      <c r="V3340" t="str">
        <f t="shared" si="868"/>
        <v/>
      </c>
      <c r="W3340" t="str">
        <f t="shared" si="869"/>
        <v/>
      </c>
      <c r="X3340" t="str">
        <f t="shared" si="879"/>
        <v/>
      </c>
      <c r="Y3340" t="str">
        <f t="shared" si="879"/>
        <v/>
      </c>
      <c r="Z3340" t="str">
        <f t="shared" si="879"/>
        <v/>
      </c>
      <c r="AA3340" t="str">
        <f t="shared" si="870"/>
        <v/>
      </c>
      <c r="AB3340" t="str">
        <f t="shared" si="871"/>
        <v/>
      </c>
      <c r="AC3340" t="str">
        <f t="shared" si="872"/>
        <v/>
      </c>
      <c r="AD3340" t="str">
        <f t="shared" si="878"/>
        <v/>
      </c>
      <c r="AE3340" t="str">
        <f t="shared" si="873"/>
        <v/>
      </c>
      <c r="AF3340" t="str">
        <f t="shared" si="880"/>
        <v/>
      </c>
      <c r="AG3340" t="str">
        <f t="shared" si="880"/>
        <v/>
      </c>
      <c r="AH3340" t="str">
        <f t="shared" si="874"/>
        <v/>
      </c>
      <c r="AI3340" t="str">
        <f t="shared" si="875"/>
        <v/>
      </c>
      <c r="AJ3340" t="str">
        <f t="shared" si="876"/>
        <v/>
      </c>
    </row>
    <row r="3341" spans="1:36" x14ac:dyDescent="0.25">
      <c r="A3341" t="s">
        <v>16</v>
      </c>
      <c r="P3341" t="str">
        <f t="shared" si="877"/>
        <v xml:space="preserve"> X--------X-----</v>
      </c>
      <c r="Q3341" t="str">
        <f t="shared" si="877"/>
        <v>----X----</v>
      </c>
      <c r="R3341" t="str">
        <f t="shared" si="865"/>
        <v>-----X---</v>
      </c>
      <c r="S3341" t="str">
        <f t="shared" si="866"/>
        <v>------X--</v>
      </c>
      <c r="T3341" t="str">
        <f t="shared" si="867"/>
        <v>-------X-</v>
      </c>
      <c r="U3341" t="str">
        <f t="shared" si="878"/>
        <v>--------X----</v>
      </c>
      <c r="V3341" t="str">
        <f t="shared" si="868"/>
        <v>-----X---</v>
      </c>
      <c r="W3341" t="str">
        <f t="shared" si="869"/>
        <v>------X</v>
      </c>
      <c r="X3341" t="str">
        <f t="shared" si="879"/>
        <v/>
      </c>
      <c r="Y3341" t="str">
        <f t="shared" si="879"/>
        <v/>
      </c>
      <c r="Z3341" t="str">
        <f t="shared" si="879"/>
        <v/>
      </c>
      <c r="AA3341" t="str">
        <f t="shared" si="870"/>
        <v/>
      </c>
      <c r="AB3341" t="str">
        <f t="shared" si="871"/>
        <v/>
      </c>
      <c r="AC3341" t="str">
        <f t="shared" si="872"/>
        <v/>
      </c>
      <c r="AD3341" t="str">
        <f t="shared" si="878"/>
        <v/>
      </c>
      <c r="AE3341" t="str">
        <f t="shared" si="873"/>
        <v/>
      </c>
      <c r="AF3341" t="str">
        <f t="shared" si="880"/>
        <v/>
      </c>
      <c r="AG3341" t="str">
        <f t="shared" si="880"/>
        <v/>
      </c>
      <c r="AH3341" t="str">
        <f t="shared" si="874"/>
        <v/>
      </c>
      <c r="AI3341" t="str">
        <f t="shared" si="875"/>
        <v/>
      </c>
      <c r="AJ3341" t="str">
        <f t="shared" si="876"/>
        <v/>
      </c>
    </row>
    <row r="3342" spans="1:36" x14ac:dyDescent="0.25">
      <c r="A3342" t="s">
        <v>17</v>
      </c>
      <c r="P3342" t="str">
        <f t="shared" si="877"/>
        <v xml:space="preserve">   GERACAO  INJ </v>
      </c>
      <c r="Q3342" t="str">
        <f t="shared" si="877"/>
        <v xml:space="preserve"> EQV   CA</v>
      </c>
      <c r="R3342" t="str">
        <f t="shared" si="865"/>
        <v>ARGA   EL</v>
      </c>
      <c r="S3342" t="str">
        <f t="shared" si="866"/>
        <v xml:space="preserve">LO CC    </v>
      </c>
      <c r="T3342" t="str">
        <f t="shared" si="867"/>
        <v xml:space="preserve"> SHUNT   </v>
      </c>
      <c r="U3342" t="str">
        <f t="shared" si="878"/>
        <v xml:space="preserve"> EXPORT   IMP</v>
      </c>
      <c r="V3342" t="str">
        <f t="shared" si="868"/>
        <v>PORT   PE</v>
      </c>
      <c r="W3342" t="str">
        <f t="shared" si="869"/>
        <v xml:space="preserve">ERDAS  </v>
      </c>
      <c r="X3342" t="str">
        <f t="shared" si="879"/>
        <v/>
      </c>
      <c r="Y3342" t="str">
        <f t="shared" si="879"/>
        <v/>
      </c>
      <c r="Z3342" t="str">
        <f t="shared" si="879"/>
        <v/>
      </c>
      <c r="AA3342" t="str">
        <f t="shared" si="870"/>
        <v/>
      </c>
      <c r="AB3342" t="str">
        <f t="shared" si="871"/>
        <v/>
      </c>
      <c r="AC3342" t="str">
        <f t="shared" si="872"/>
        <v/>
      </c>
      <c r="AD3342" t="str">
        <f t="shared" si="878"/>
        <v/>
      </c>
      <c r="AE3342" t="str">
        <f t="shared" si="873"/>
        <v/>
      </c>
      <c r="AF3342" t="str">
        <f t="shared" si="880"/>
        <v/>
      </c>
      <c r="AG3342" t="str">
        <f t="shared" si="880"/>
        <v/>
      </c>
      <c r="AH3342" t="str">
        <f t="shared" si="874"/>
        <v/>
      </c>
      <c r="AI3342" t="str">
        <f t="shared" si="875"/>
        <v/>
      </c>
      <c r="AJ3342" t="str">
        <f t="shared" si="876"/>
        <v/>
      </c>
    </row>
    <row r="3343" spans="1:36" x14ac:dyDescent="0.25">
      <c r="A3343" t="s">
        <v>18</v>
      </c>
      <c r="P3343" t="str">
        <f t="shared" si="877"/>
        <v xml:space="preserve">     MW/      MW</v>
      </c>
      <c r="Q3343" t="str">
        <f t="shared" si="877"/>
        <v>W/      M</v>
      </c>
      <c r="R3343" t="str">
        <f t="shared" si="865"/>
        <v xml:space="preserve">MW/      </v>
      </c>
      <c r="S3343" t="str">
        <f t="shared" si="866"/>
        <v xml:space="preserve"> MW/     </v>
      </c>
      <c r="T3343" t="str">
        <f t="shared" si="867"/>
        <v xml:space="preserve"> Mvar/   </v>
      </c>
      <c r="U3343" t="str">
        <f t="shared" si="878"/>
        <v xml:space="preserve">   MW/      M</v>
      </c>
      <c r="V3343" t="str">
        <f t="shared" si="868"/>
        <v xml:space="preserve">MW/      </v>
      </c>
      <c r="W3343" t="str">
        <f t="shared" si="869"/>
        <v xml:space="preserve"> MW/   </v>
      </c>
      <c r="X3343" t="str">
        <f t="shared" si="879"/>
        <v/>
      </c>
      <c r="Y3343" t="str">
        <f t="shared" si="879"/>
        <v/>
      </c>
      <c r="Z3343" t="str">
        <f t="shared" si="879"/>
        <v/>
      </c>
      <c r="AA3343" t="str">
        <f t="shared" si="870"/>
        <v/>
      </c>
      <c r="AB3343" t="str">
        <f t="shared" si="871"/>
        <v/>
      </c>
      <c r="AC3343" t="str">
        <f t="shared" si="872"/>
        <v/>
      </c>
      <c r="AD3343" t="str">
        <f t="shared" si="878"/>
        <v/>
      </c>
      <c r="AE3343" t="str">
        <f t="shared" si="873"/>
        <v/>
      </c>
      <c r="AF3343" t="str">
        <f t="shared" si="880"/>
        <v/>
      </c>
      <c r="AG3343" t="str">
        <f t="shared" si="880"/>
        <v/>
      </c>
      <c r="AH3343" t="str">
        <f t="shared" si="874"/>
        <v/>
      </c>
      <c r="AI3343" t="str">
        <f t="shared" si="875"/>
        <v/>
      </c>
      <c r="AJ3343" t="str">
        <f t="shared" si="876"/>
        <v/>
      </c>
    </row>
    <row r="3344" spans="1:36" x14ac:dyDescent="0.25">
      <c r="A3344" t="s">
        <v>19</v>
      </c>
      <c r="P3344" t="str">
        <f t="shared" si="877"/>
        <v xml:space="preserve">    Mvar     Mva</v>
      </c>
      <c r="Q3344" t="str">
        <f t="shared" si="877"/>
        <v>ar     Mv</v>
      </c>
      <c r="R3344" t="str">
        <f t="shared" si="865"/>
        <v>var     M</v>
      </c>
      <c r="S3344" t="str">
        <f t="shared" si="866"/>
        <v xml:space="preserve">Mvar     </v>
      </c>
      <c r="T3344" t="str">
        <f t="shared" si="867"/>
        <v xml:space="preserve"> EQUIV   </v>
      </c>
      <c r="U3344" t="str">
        <f t="shared" si="878"/>
        <v xml:space="preserve">  Mvar     Mv</v>
      </c>
      <c r="V3344" t="str">
        <f t="shared" si="868"/>
        <v>var     M</v>
      </c>
      <c r="W3344" t="str">
        <f t="shared" si="869"/>
        <v xml:space="preserve">Mvar   </v>
      </c>
      <c r="X3344" t="str">
        <f t="shared" si="879"/>
        <v/>
      </c>
      <c r="Y3344" t="str">
        <f t="shared" si="879"/>
        <v/>
      </c>
      <c r="Z3344" t="str">
        <f t="shared" si="879"/>
        <v/>
      </c>
      <c r="AA3344" t="str">
        <f t="shared" si="870"/>
        <v/>
      </c>
      <c r="AB3344" t="str">
        <f t="shared" si="871"/>
        <v/>
      </c>
      <c r="AC3344" t="str">
        <f t="shared" si="872"/>
        <v/>
      </c>
      <c r="AD3344" t="str">
        <f t="shared" si="878"/>
        <v/>
      </c>
      <c r="AE3344" t="str">
        <f t="shared" si="873"/>
        <v/>
      </c>
      <c r="AF3344" t="str">
        <f t="shared" si="880"/>
        <v/>
      </c>
      <c r="AG3344" t="str">
        <f t="shared" si="880"/>
        <v/>
      </c>
      <c r="AH3344" t="str">
        <f t="shared" si="874"/>
        <v/>
      </c>
      <c r="AI3344" t="str">
        <f t="shared" si="875"/>
        <v/>
      </c>
      <c r="AJ3344" t="str">
        <f t="shared" si="876"/>
        <v/>
      </c>
    </row>
    <row r="3345" spans="1:36" x14ac:dyDescent="0.25">
      <c r="A3345" t="s">
        <v>16</v>
      </c>
      <c r="P3345" t="str">
        <f t="shared" si="877"/>
        <v xml:space="preserve"> X--------X-----</v>
      </c>
      <c r="Q3345" t="str">
        <f t="shared" si="877"/>
        <v>----X----</v>
      </c>
      <c r="R3345" t="str">
        <f t="shared" si="865"/>
        <v>-----X---</v>
      </c>
      <c r="S3345" t="str">
        <f t="shared" si="866"/>
        <v>------X--</v>
      </c>
      <c r="T3345" t="str">
        <f t="shared" si="867"/>
        <v>-------X-</v>
      </c>
      <c r="U3345" t="str">
        <f t="shared" si="878"/>
        <v>--------X----</v>
      </c>
      <c r="V3345" t="str">
        <f t="shared" si="868"/>
        <v>-----X---</v>
      </c>
      <c r="W3345" t="str">
        <f t="shared" si="869"/>
        <v>------X</v>
      </c>
      <c r="X3345" t="str">
        <f t="shared" si="879"/>
        <v/>
      </c>
      <c r="Y3345" t="str">
        <f t="shared" si="879"/>
        <v/>
      </c>
      <c r="Z3345" t="str">
        <f t="shared" si="879"/>
        <v/>
      </c>
      <c r="AA3345" t="str">
        <f t="shared" si="870"/>
        <v/>
      </c>
      <c r="AB3345" t="str">
        <f t="shared" si="871"/>
        <v/>
      </c>
      <c r="AC3345" t="str">
        <f t="shared" si="872"/>
        <v/>
      </c>
      <c r="AD3345" t="str">
        <f t="shared" si="878"/>
        <v/>
      </c>
      <c r="AE3345" t="str">
        <f t="shared" si="873"/>
        <v/>
      </c>
      <c r="AF3345" t="str">
        <f t="shared" si="880"/>
        <v/>
      </c>
      <c r="AG3345" t="str">
        <f t="shared" si="880"/>
        <v/>
      </c>
      <c r="AH3345" t="str">
        <f t="shared" si="874"/>
        <v/>
      </c>
      <c r="AI3345" t="str">
        <f t="shared" si="875"/>
        <v/>
      </c>
      <c r="AJ3345" t="str">
        <f t="shared" si="876"/>
        <v/>
      </c>
    </row>
    <row r="3346" spans="1:36" x14ac:dyDescent="0.25">
      <c r="P3346" t="str">
        <f t="shared" si="877"/>
        <v/>
      </c>
      <c r="Q3346" t="str">
        <f t="shared" si="877"/>
        <v/>
      </c>
      <c r="R3346" t="str">
        <f t="shared" si="865"/>
        <v/>
      </c>
      <c r="S3346" t="str">
        <f t="shared" si="866"/>
        <v/>
      </c>
      <c r="T3346" t="str">
        <f t="shared" si="867"/>
        <v/>
      </c>
      <c r="U3346" t="str">
        <f t="shared" si="878"/>
        <v/>
      </c>
      <c r="V3346" t="str">
        <f t="shared" si="868"/>
        <v/>
      </c>
      <c r="W3346" t="str">
        <f t="shared" si="869"/>
        <v/>
      </c>
      <c r="X3346" t="str">
        <f t="shared" si="879"/>
        <v/>
      </c>
      <c r="Y3346" t="str">
        <f t="shared" si="879"/>
        <v/>
      </c>
      <c r="Z3346" t="str">
        <f t="shared" si="879"/>
        <v/>
      </c>
      <c r="AA3346" t="str">
        <f t="shared" si="870"/>
        <v/>
      </c>
      <c r="AB3346" t="str">
        <f t="shared" si="871"/>
        <v/>
      </c>
      <c r="AC3346" t="str">
        <f t="shared" si="872"/>
        <v/>
      </c>
      <c r="AD3346" t="str">
        <f t="shared" si="878"/>
        <v/>
      </c>
      <c r="AE3346" t="str">
        <f t="shared" si="873"/>
        <v/>
      </c>
      <c r="AF3346" t="str">
        <f t="shared" si="880"/>
        <v/>
      </c>
      <c r="AG3346" t="str">
        <f t="shared" si="880"/>
        <v/>
      </c>
      <c r="AH3346" t="str">
        <f t="shared" si="874"/>
        <v/>
      </c>
      <c r="AI3346" t="str">
        <f t="shared" si="875"/>
        <v/>
      </c>
      <c r="AJ3346" t="str">
        <f t="shared" si="876"/>
        <v/>
      </c>
    </row>
    <row r="3347" spans="1:36" x14ac:dyDescent="0.25">
      <c r="A3347" t="s">
        <v>2726</v>
      </c>
      <c r="P3347" t="str">
        <f t="shared" si="877"/>
        <v xml:space="preserve">    1198.6      </v>
      </c>
      <c r="Q3347" t="str">
        <f t="shared" si="877"/>
        <v xml:space="preserve"> 0.0     </v>
      </c>
      <c r="R3347" t="str">
        <f t="shared" si="865"/>
        <v xml:space="preserve">  5.8    </v>
      </c>
      <c r="S3347" t="str">
        <f t="shared" si="866"/>
        <v xml:space="preserve">   0.0   </v>
      </c>
      <c r="T3347" t="str">
        <f t="shared" si="867"/>
        <v xml:space="preserve"> -429.4  </v>
      </c>
      <c r="U3347" t="str">
        <f t="shared" si="878"/>
        <v xml:space="preserve">  3967.8   28</v>
      </c>
      <c r="V3347" t="str">
        <f t="shared" si="868"/>
        <v xml:space="preserve">809.7    </v>
      </c>
      <c r="W3347" t="str">
        <f t="shared" si="869"/>
        <v xml:space="preserve">  34.7</v>
      </c>
      <c r="X3347" t="str">
        <f t="shared" si="879"/>
        <v/>
      </c>
      <c r="Y3347" t="str">
        <f t="shared" si="879"/>
        <v/>
      </c>
      <c r="Z3347" t="str">
        <f t="shared" si="879"/>
        <v/>
      </c>
      <c r="AA3347" t="str">
        <f t="shared" si="870"/>
        <v/>
      </c>
      <c r="AB3347" t="str">
        <f t="shared" si="871"/>
        <v/>
      </c>
      <c r="AC3347" t="str">
        <f t="shared" si="872"/>
        <v/>
      </c>
      <c r="AD3347" t="str">
        <f t="shared" si="878"/>
        <v/>
      </c>
      <c r="AE3347" t="str">
        <f t="shared" si="873"/>
        <v/>
      </c>
      <c r="AF3347" t="str">
        <f t="shared" si="880"/>
        <v/>
      </c>
      <c r="AG3347" t="str">
        <f t="shared" si="880"/>
        <v/>
      </c>
      <c r="AH3347" t="str">
        <f t="shared" si="874"/>
        <v/>
      </c>
      <c r="AI3347" t="str">
        <f t="shared" si="875"/>
        <v/>
      </c>
      <c r="AJ3347" t="str">
        <f t="shared" si="876"/>
        <v/>
      </c>
    </row>
    <row r="3348" spans="1:36" x14ac:dyDescent="0.25">
      <c r="A3348" t="s">
        <v>2727</v>
      </c>
      <c r="P3348" t="str">
        <f t="shared" si="877"/>
        <v xml:space="preserve">   -1230.5      </v>
      </c>
      <c r="Q3348" t="str">
        <f t="shared" si="877"/>
        <v xml:space="preserve"> 0.0     </v>
      </c>
      <c r="R3348" t="str">
        <f t="shared" si="865"/>
        <v xml:space="preserve">  0.0    </v>
      </c>
      <c r="S3348" t="str">
        <f t="shared" si="866"/>
        <v xml:space="preserve">   0.0   </v>
      </c>
      <c r="T3348" t="str">
        <f t="shared" si="867"/>
        <v xml:space="preserve">    0.0  </v>
      </c>
      <c r="U3348" t="str">
        <f t="shared" si="878"/>
        <v xml:space="preserve">  3250.6   19</v>
      </c>
      <c r="V3348" t="str">
        <f t="shared" si="868"/>
        <v>902.2  -3</v>
      </c>
      <c r="W3348" t="str">
        <f t="shared" si="869"/>
        <v>3008.2</v>
      </c>
      <c r="X3348" t="str">
        <f t="shared" si="879"/>
        <v/>
      </c>
      <c r="Y3348" t="str">
        <f t="shared" si="879"/>
        <v/>
      </c>
      <c r="Z3348" t="str">
        <f t="shared" si="879"/>
        <v/>
      </c>
      <c r="AA3348" t="str">
        <f t="shared" si="870"/>
        <v/>
      </c>
      <c r="AB3348" t="str">
        <f t="shared" si="871"/>
        <v/>
      </c>
      <c r="AC3348" t="str">
        <f t="shared" si="872"/>
        <v/>
      </c>
      <c r="AD3348" t="str">
        <f t="shared" si="878"/>
        <v/>
      </c>
      <c r="AE3348" t="str">
        <f t="shared" si="873"/>
        <v/>
      </c>
      <c r="AF3348" t="str">
        <f t="shared" si="880"/>
        <v/>
      </c>
      <c r="AG3348" t="str">
        <f t="shared" si="880"/>
        <v/>
      </c>
      <c r="AH3348" t="str">
        <f t="shared" si="874"/>
        <v/>
      </c>
      <c r="AI3348" t="str">
        <f t="shared" si="875"/>
        <v/>
      </c>
      <c r="AJ3348" t="str">
        <f t="shared" si="876"/>
        <v/>
      </c>
    </row>
    <row r="3349" spans="1:36" x14ac:dyDescent="0.25">
      <c r="A3349" t="s">
        <v>2728</v>
      </c>
      <c r="P3349" t="str">
        <f t="shared" si="877"/>
        <v xml:space="preserve">_x000C_CEPEL - CENTRO </v>
      </c>
      <c r="Q3349" t="str">
        <f t="shared" si="877"/>
        <v xml:space="preserve"> DE PESQU</v>
      </c>
      <c r="R3349" t="str">
        <f t="shared" si="865"/>
        <v xml:space="preserve">UISAS DE </v>
      </c>
      <c r="S3349" t="str">
        <f t="shared" si="866"/>
        <v xml:space="preserve"> ENERGIA </v>
      </c>
      <c r="T3349" t="str">
        <f t="shared" si="867"/>
        <v xml:space="preserve"> ELETRICA</v>
      </c>
      <c r="U3349" t="str">
        <f t="shared" si="878"/>
        <v xml:space="preserve">A - PROGRAMA </v>
      </c>
      <c r="V3349" t="str">
        <f t="shared" si="868"/>
        <v xml:space="preserve"> DE ANALI</v>
      </c>
      <c r="W3349" t="str">
        <f t="shared" si="869"/>
        <v>ISE DE RE</v>
      </c>
      <c r="X3349" t="str">
        <f t="shared" si="879"/>
        <v xml:space="preserve">EDES - </v>
      </c>
      <c r="Y3349" t="str">
        <f t="shared" si="879"/>
        <v xml:space="preserve"> V11.06.02    </v>
      </c>
      <c r="Z3349" t="str">
        <f t="shared" si="879"/>
        <v xml:space="preserve">    </v>
      </c>
      <c r="AA3349" t="str">
        <f t="shared" si="870"/>
        <v xml:space="preserve">         </v>
      </c>
      <c r="AB3349" t="str">
        <f t="shared" si="871"/>
        <v xml:space="preserve">         </v>
      </c>
      <c r="AC3349" t="str">
        <f t="shared" si="872"/>
        <v xml:space="preserve">         </v>
      </c>
      <c r="AD3349" t="str">
        <f t="shared" si="878"/>
        <v xml:space="preserve">   PAG. </v>
      </c>
      <c r="AE3349" t="str">
        <f t="shared" si="873"/>
        <v xml:space="preserve">  28</v>
      </c>
      <c r="AF3349" t="str">
        <f t="shared" si="880"/>
        <v/>
      </c>
      <c r="AG3349" t="str">
        <f t="shared" si="880"/>
        <v/>
      </c>
      <c r="AH3349" t="str">
        <f t="shared" si="874"/>
        <v/>
      </c>
      <c r="AI3349" t="str">
        <f t="shared" si="875"/>
        <v/>
      </c>
      <c r="AJ3349" t="str">
        <f t="shared" si="876"/>
        <v/>
      </c>
    </row>
    <row r="3350" spans="1:36" x14ac:dyDescent="0.25">
      <c r="P3350" t="str">
        <f t="shared" si="877"/>
        <v/>
      </c>
      <c r="Q3350" t="str">
        <f t="shared" si="877"/>
        <v/>
      </c>
      <c r="R3350" t="str">
        <f t="shared" si="865"/>
        <v/>
      </c>
      <c r="S3350" t="str">
        <f t="shared" si="866"/>
        <v/>
      </c>
      <c r="T3350" t="str">
        <f t="shared" si="867"/>
        <v/>
      </c>
      <c r="U3350" t="str">
        <f t="shared" si="878"/>
        <v/>
      </c>
      <c r="V3350" t="str">
        <f t="shared" si="868"/>
        <v/>
      </c>
      <c r="W3350" t="str">
        <f t="shared" si="869"/>
        <v/>
      </c>
      <c r="X3350" t="str">
        <f t="shared" si="879"/>
        <v/>
      </c>
      <c r="Y3350" t="str">
        <f t="shared" si="879"/>
        <v/>
      </c>
      <c r="Z3350" t="str">
        <f t="shared" si="879"/>
        <v/>
      </c>
      <c r="AA3350" t="str">
        <f t="shared" si="870"/>
        <v/>
      </c>
      <c r="AB3350" t="str">
        <f t="shared" si="871"/>
        <v/>
      </c>
      <c r="AC3350" t="str">
        <f t="shared" si="872"/>
        <v/>
      </c>
      <c r="AD3350" t="str">
        <f t="shared" si="878"/>
        <v/>
      </c>
      <c r="AE3350" t="str">
        <f t="shared" si="873"/>
        <v/>
      </c>
      <c r="AF3350" t="str">
        <f t="shared" si="880"/>
        <v/>
      </c>
      <c r="AG3350" t="str">
        <f t="shared" si="880"/>
        <v/>
      </c>
      <c r="AH3350" t="str">
        <f t="shared" si="874"/>
        <v/>
      </c>
      <c r="AI3350" t="str">
        <f t="shared" si="875"/>
        <v/>
      </c>
      <c r="AJ3350" t="str">
        <f t="shared" si="876"/>
        <v/>
      </c>
    </row>
    <row r="3351" spans="1:36" x14ac:dyDescent="0.25">
      <c r="A3351" t="s">
        <v>189</v>
      </c>
      <c r="P3351" t="str">
        <f t="shared" si="877"/>
        <v xml:space="preserve"> PARPEL 23-27 * </v>
      </c>
      <c r="Q3351" t="str">
        <f t="shared" si="877"/>
        <v xml:space="preserve"> MG-GODF </v>
      </c>
      <c r="R3351" t="str">
        <f t="shared" si="865"/>
        <v xml:space="preserve"> * I27L O</v>
      </c>
      <c r="S3351" t="str">
        <f t="shared" si="866"/>
        <v xml:space="preserve">Obras 30 </v>
      </c>
      <c r="T3351" t="str">
        <f t="shared" si="867"/>
        <v xml:space="preserve"> * Refere</v>
      </c>
      <c r="U3351" t="str">
        <f t="shared" si="878"/>
        <v>encia * UFVMG</v>
      </c>
      <c r="V3351" t="str">
        <f t="shared" si="868"/>
        <v>G 25%*UFV</v>
      </c>
      <c r="W3351" t="str">
        <f t="shared" si="869"/>
        <v>VAlves 12</v>
      </c>
      <c r="X3351" t="str">
        <f t="shared" si="879"/>
        <v xml:space="preserve">20MW  </v>
      </c>
      <c r="Y3351" t="str">
        <f t="shared" si="879"/>
        <v/>
      </c>
      <c r="Z3351" t="str">
        <f t="shared" si="879"/>
        <v/>
      </c>
      <c r="AA3351" t="str">
        <f t="shared" si="870"/>
        <v/>
      </c>
      <c r="AB3351" t="str">
        <f t="shared" si="871"/>
        <v/>
      </c>
      <c r="AC3351" t="str">
        <f t="shared" si="872"/>
        <v/>
      </c>
      <c r="AD3351" t="str">
        <f t="shared" si="878"/>
        <v/>
      </c>
      <c r="AE3351" t="str">
        <f t="shared" si="873"/>
        <v/>
      </c>
      <c r="AF3351" t="str">
        <f t="shared" si="880"/>
        <v/>
      </c>
      <c r="AG3351" t="str">
        <f t="shared" si="880"/>
        <v/>
      </c>
      <c r="AH3351" t="str">
        <f t="shared" si="874"/>
        <v/>
      </c>
      <c r="AI3351" t="str">
        <f t="shared" si="875"/>
        <v/>
      </c>
      <c r="AJ3351" t="str">
        <f t="shared" si="876"/>
        <v/>
      </c>
    </row>
    <row r="3352" spans="1:36" x14ac:dyDescent="0.25">
      <c r="A3352" t="s">
        <v>2729</v>
      </c>
      <c r="P3352" t="str">
        <f t="shared" si="877"/>
        <v xml:space="preserve"> RELATORIO COMPL</v>
      </c>
      <c r="Q3352" t="str">
        <f t="shared" si="877"/>
        <v>LETO DO S</v>
      </c>
      <c r="R3352" t="str">
        <f t="shared" si="865"/>
        <v>SISTEMA *</v>
      </c>
      <c r="S3352" t="str">
        <f t="shared" si="866"/>
        <v>* AREA 35</v>
      </c>
      <c r="T3352" t="str">
        <f t="shared" si="867"/>
        <v>53 * MG -</v>
      </c>
      <c r="U3352" t="str">
        <f t="shared" si="878"/>
        <v xml:space="preserve">- 230 kV     </v>
      </c>
      <c r="V3352" t="str">
        <f t="shared" si="868"/>
        <v xml:space="preserve">         </v>
      </c>
      <c r="W3352" t="str">
        <f t="shared" si="869"/>
        <v xml:space="preserve">         </v>
      </c>
      <c r="X3352" t="str">
        <f t="shared" si="879"/>
        <v xml:space="preserve">     </v>
      </c>
      <c r="Y3352" t="str">
        <f t="shared" si="879"/>
        <v/>
      </c>
      <c r="Z3352" t="str">
        <f t="shared" si="879"/>
        <v/>
      </c>
      <c r="AA3352" t="str">
        <f t="shared" si="870"/>
        <v/>
      </c>
      <c r="AB3352" t="str">
        <f t="shared" si="871"/>
        <v/>
      </c>
      <c r="AC3352" t="str">
        <f t="shared" si="872"/>
        <v/>
      </c>
      <c r="AD3352" t="str">
        <f t="shared" si="878"/>
        <v/>
      </c>
      <c r="AE3352" t="str">
        <f t="shared" si="873"/>
        <v/>
      </c>
      <c r="AF3352" t="str">
        <f t="shared" si="880"/>
        <v/>
      </c>
      <c r="AG3352" t="str">
        <f t="shared" si="880"/>
        <v/>
      </c>
      <c r="AH3352" t="str">
        <f t="shared" si="874"/>
        <v/>
      </c>
      <c r="AI3352" t="str">
        <f t="shared" si="875"/>
        <v/>
      </c>
      <c r="AJ3352" t="str">
        <f t="shared" si="876"/>
        <v/>
      </c>
    </row>
    <row r="3353" spans="1:36" x14ac:dyDescent="0.25">
      <c r="P3353" t="str">
        <f t="shared" si="877"/>
        <v/>
      </c>
      <c r="Q3353" t="str">
        <f t="shared" si="877"/>
        <v/>
      </c>
      <c r="R3353" t="str">
        <f t="shared" si="865"/>
        <v/>
      </c>
      <c r="S3353" t="str">
        <f t="shared" si="866"/>
        <v/>
      </c>
      <c r="T3353" t="str">
        <f t="shared" si="867"/>
        <v/>
      </c>
      <c r="U3353" t="str">
        <f t="shared" si="878"/>
        <v/>
      </c>
      <c r="V3353" t="str">
        <f t="shared" si="868"/>
        <v/>
      </c>
      <c r="W3353" t="str">
        <f t="shared" si="869"/>
        <v/>
      </c>
      <c r="X3353" t="str">
        <f t="shared" si="879"/>
        <v/>
      </c>
      <c r="Y3353" t="str">
        <f t="shared" si="879"/>
        <v/>
      </c>
      <c r="Z3353" t="str">
        <f t="shared" si="879"/>
        <v/>
      </c>
      <c r="AA3353" t="str">
        <f t="shared" si="870"/>
        <v/>
      </c>
      <c r="AB3353" t="str">
        <f t="shared" si="871"/>
        <v/>
      </c>
      <c r="AC3353" t="str">
        <f t="shared" si="872"/>
        <v/>
      </c>
      <c r="AD3353" t="str">
        <f t="shared" si="878"/>
        <v/>
      </c>
      <c r="AE3353" t="str">
        <f t="shared" si="873"/>
        <v/>
      </c>
      <c r="AF3353" t="str">
        <f t="shared" si="880"/>
        <v/>
      </c>
      <c r="AG3353" t="str">
        <f t="shared" si="880"/>
        <v/>
      </c>
      <c r="AH3353" t="str">
        <f t="shared" si="874"/>
        <v/>
      </c>
      <c r="AI3353" t="str">
        <f t="shared" si="875"/>
        <v/>
      </c>
      <c r="AJ3353" t="str">
        <f t="shared" si="876"/>
        <v/>
      </c>
    </row>
    <row r="3354" spans="1:36" x14ac:dyDescent="0.25">
      <c r="A3354" t="s">
        <v>0</v>
      </c>
      <c r="P3354" t="str">
        <f t="shared" si="877"/>
        <v xml:space="preserve"> X--------------</v>
      </c>
      <c r="Q3354" t="str">
        <f t="shared" si="877"/>
        <v xml:space="preserve">-------- </v>
      </c>
      <c r="R3354" t="str">
        <f t="shared" si="865"/>
        <v xml:space="preserve"> D A D O </v>
      </c>
      <c r="S3354" t="str">
        <f t="shared" si="866"/>
        <v xml:space="preserve"> S  -  B </v>
      </c>
      <c r="T3354" t="str">
        <f t="shared" si="867"/>
        <v xml:space="preserve"> A R R A </v>
      </c>
      <c r="U3354" t="str">
        <f t="shared" si="878"/>
        <v xml:space="preserve"> ------------</v>
      </c>
      <c r="V3354" t="str">
        <f t="shared" si="868"/>
        <v>---------</v>
      </c>
      <c r="W3354" t="str">
        <f t="shared" si="869"/>
        <v>--------X</v>
      </c>
      <c r="X3354" t="str">
        <f t="shared" si="879"/>
        <v>X------</v>
      </c>
      <c r="Y3354" t="str">
        <f t="shared" si="879"/>
        <v>-------- F L U</v>
      </c>
      <c r="Z3354" t="str">
        <f t="shared" si="879"/>
        <v xml:space="preserve">U X </v>
      </c>
      <c r="AA3354" t="str">
        <f t="shared" si="870"/>
        <v xml:space="preserve"> O S  -  </v>
      </c>
      <c r="AB3354" t="str">
        <f t="shared" si="871"/>
        <v xml:space="preserve"> C I R C </v>
      </c>
      <c r="AC3354" t="str">
        <f t="shared" si="872"/>
        <v xml:space="preserve"> U I T O </v>
      </c>
      <c r="AD3354" t="str">
        <f t="shared" si="878"/>
        <v xml:space="preserve"> S -----</v>
      </c>
      <c r="AE3354" t="str">
        <f t="shared" si="873"/>
        <v>-------</v>
      </c>
      <c r="AF3354" t="str">
        <f t="shared" si="880"/>
        <v>----X</v>
      </c>
      <c r="AG3354" t="str">
        <f t="shared" si="880"/>
        <v>X--------X</v>
      </c>
      <c r="AH3354" t="str">
        <f t="shared" si="874"/>
        <v>X--------X</v>
      </c>
      <c r="AI3354" t="str">
        <f t="shared" si="875"/>
        <v>X------</v>
      </c>
      <c r="AJ3354" t="str">
        <f t="shared" si="876"/>
        <v>------X</v>
      </c>
    </row>
    <row r="3355" spans="1:36" x14ac:dyDescent="0.25">
      <c r="A3355" t="s">
        <v>1</v>
      </c>
      <c r="P3355" t="str">
        <f t="shared" si="877"/>
        <v xml:space="preserve">  DA BARRA      </v>
      </c>
      <c r="Q3355" t="str">
        <f t="shared" si="877"/>
        <v xml:space="preserve">  TENSAO </v>
      </c>
      <c r="R3355" t="str">
        <f t="shared" si="865"/>
        <v xml:space="preserve"> GERACAO </v>
      </c>
      <c r="S3355" t="str">
        <f t="shared" si="866"/>
        <v xml:space="preserve"> INJ EQV </v>
      </c>
      <c r="T3355" t="str">
        <f t="shared" si="867"/>
        <v xml:space="preserve">  CARGA  </v>
      </c>
      <c r="U3355" t="str">
        <f t="shared" si="878"/>
        <v xml:space="preserve">  ELO CC  SHU</v>
      </c>
      <c r="V3355" t="str">
        <f t="shared" si="868"/>
        <v>UNT    MO</v>
      </c>
      <c r="W3355" t="str">
        <f t="shared" si="869"/>
        <v xml:space="preserve">OTOR     </v>
      </c>
      <c r="X3355" t="str">
        <f t="shared" si="879"/>
        <v xml:space="preserve">       </v>
      </c>
      <c r="Y3355" t="str">
        <f t="shared" si="879"/>
        <v xml:space="preserve">              </v>
      </c>
      <c r="Z3355" t="str">
        <f t="shared" si="879"/>
        <v xml:space="preserve">    </v>
      </c>
      <c r="AA3355" t="str">
        <f t="shared" si="870"/>
        <v xml:space="preserve">         </v>
      </c>
      <c r="AB3355" t="str">
        <f t="shared" si="871"/>
        <v xml:space="preserve">         </v>
      </c>
      <c r="AC3355" t="str">
        <f t="shared" si="872"/>
        <v xml:space="preserve">         </v>
      </c>
      <c r="AD3355" t="str">
        <f t="shared" si="878"/>
        <v xml:space="preserve">        </v>
      </c>
      <c r="AE3355" t="str">
        <f t="shared" si="873"/>
        <v xml:space="preserve">       </v>
      </c>
      <c r="AF3355" t="str">
        <f t="shared" si="880"/>
        <v xml:space="preserve">     </v>
      </c>
      <c r="AG3355" t="str">
        <f t="shared" si="880"/>
        <v xml:space="preserve">          </v>
      </c>
      <c r="AH3355" t="str">
        <f t="shared" si="874"/>
        <v xml:space="preserve">          </v>
      </c>
      <c r="AI3355" t="str">
        <f t="shared" si="875"/>
        <v xml:space="preserve">       </v>
      </c>
      <c r="AJ3355" t="str">
        <f t="shared" si="876"/>
        <v xml:space="preserve">   </v>
      </c>
    </row>
    <row r="3356" spans="1:36" x14ac:dyDescent="0.25">
      <c r="A3356" t="s">
        <v>2</v>
      </c>
      <c r="P3356" t="str">
        <f t="shared" si="877"/>
        <v xml:space="preserve">  NUM.  KV TIPO </v>
      </c>
      <c r="Q3356" t="str">
        <f t="shared" si="877"/>
        <v xml:space="preserve">   MOD/  </v>
      </c>
      <c r="R3356" t="str">
        <f t="shared" si="865"/>
        <v xml:space="preserve">    MW/  </v>
      </c>
      <c r="S3356" t="str">
        <f t="shared" si="866"/>
        <v xml:space="preserve">    MW/  </v>
      </c>
      <c r="T3356" t="str">
        <f t="shared" si="867"/>
        <v xml:space="preserve">    MW/  </v>
      </c>
      <c r="U3356" t="str">
        <f t="shared" si="878"/>
        <v xml:space="preserve">    MW/   Mva</v>
      </c>
      <c r="V3356" t="str">
        <f t="shared" si="868"/>
        <v>ar/     M</v>
      </c>
      <c r="W3356" t="str">
        <f t="shared" si="869"/>
        <v xml:space="preserve">MW/      </v>
      </c>
      <c r="X3356" t="str">
        <f t="shared" si="879"/>
        <v xml:space="preserve">       </v>
      </c>
      <c r="Y3356" t="str">
        <f t="shared" si="879"/>
        <v xml:space="preserve">              </v>
      </c>
      <c r="Z3356" t="str">
        <f t="shared" si="879"/>
        <v xml:space="preserve">    </v>
      </c>
      <c r="AA3356" t="str">
        <f t="shared" si="870"/>
        <v xml:space="preserve">         </v>
      </c>
      <c r="AB3356" t="str">
        <f t="shared" si="871"/>
        <v xml:space="preserve">         </v>
      </c>
      <c r="AC3356" t="str">
        <f t="shared" si="872"/>
        <v xml:space="preserve">         </v>
      </c>
      <c r="AD3356" t="str">
        <f t="shared" si="878"/>
        <v xml:space="preserve">        </v>
      </c>
      <c r="AE3356" t="str">
        <f t="shared" si="873"/>
        <v xml:space="preserve">       </v>
      </c>
      <c r="AF3356" t="str">
        <f t="shared" si="880"/>
        <v xml:space="preserve">    P</v>
      </c>
      <c r="AG3356" t="str">
        <f t="shared" si="880"/>
        <v xml:space="preserve">P E R D A </v>
      </c>
      <c r="AH3356" t="str">
        <f t="shared" si="874"/>
        <v xml:space="preserve"> S       T</v>
      </c>
      <c r="AI3356" t="str">
        <f t="shared" si="875"/>
        <v xml:space="preserve">TENSAO </v>
      </c>
      <c r="AJ3356" t="str">
        <f t="shared" si="876"/>
        <v xml:space="preserve">   </v>
      </c>
    </row>
    <row r="3357" spans="1:36" x14ac:dyDescent="0.25">
      <c r="A3357" t="s">
        <v>3</v>
      </c>
      <c r="P3357" t="str">
        <f t="shared" si="877"/>
        <v xml:space="preserve">       NOME     </v>
      </c>
      <c r="Q3357" t="str">
        <f t="shared" si="877"/>
        <v xml:space="preserve">   ANG   </v>
      </c>
      <c r="R3357" t="str">
        <f t="shared" si="865"/>
        <v xml:space="preserve">   Mvar  </v>
      </c>
      <c r="S3357" t="str">
        <f t="shared" si="866"/>
        <v xml:space="preserve">   Mvar  </v>
      </c>
      <c r="T3357" t="str">
        <f t="shared" si="867"/>
        <v xml:space="preserve">   Mvar  </v>
      </c>
      <c r="U3357" t="str">
        <f t="shared" si="878"/>
        <v xml:space="preserve">   Mvar   EQU</v>
      </c>
      <c r="V3357" t="str">
        <f t="shared" si="868"/>
        <v>UIV    Mv</v>
      </c>
      <c r="W3357" t="str">
        <f t="shared" si="869"/>
        <v>var  PARA</v>
      </c>
      <c r="X3357" t="str">
        <f t="shared" si="879"/>
        <v>A BARRA</v>
      </c>
      <c r="Y3357" t="str">
        <f t="shared" si="879"/>
        <v xml:space="preserve">A             </v>
      </c>
      <c r="Z3357" t="str">
        <f t="shared" si="879"/>
        <v xml:space="preserve">    </v>
      </c>
      <c r="AA3357" t="str">
        <f t="shared" si="870"/>
        <v xml:space="preserve">      FLU</v>
      </c>
      <c r="AB3357" t="str">
        <f t="shared" si="871"/>
        <v xml:space="preserve">UXOS     </v>
      </c>
      <c r="AC3357" t="str">
        <f t="shared" si="872"/>
        <v xml:space="preserve">         </v>
      </c>
      <c r="AD3357" t="str">
        <f t="shared" si="878"/>
        <v xml:space="preserve">        </v>
      </c>
      <c r="AE3357" t="str">
        <f t="shared" si="873"/>
        <v xml:space="preserve">       </v>
      </c>
      <c r="AF3357" t="str">
        <f t="shared" si="880"/>
        <v xml:space="preserve">  ATI</v>
      </c>
      <c r="AG3357" t="str">
        <f t="shared" si="880"/>
        <v>IVA   REAT</v>
      </c>
      <c r="AH3357" t="str">
        <f t="shared" si="874"/>
        <v>TIVA  CIR.</v>
      </c>
      <c r="AI3357" t="str">
        <f t="shared" si="875"/>
        <v>. ABERT</v>
      </c>
      <c r="AJ3357" t="str">
        <f t="shared" si="876"/>
        <v xml:space="preserve">TO </v>
      </c>
    </row>
    <row r="3358" spans="1:36" x14ac:dyDescent="0.25">
      <c r="A3358" t="s">
        <v>4</v>
      </c>
      <c r="P3358" t="str">
        <f t="shared" si="877"/>
        <v xml:space="preserve">                </v>
      </c>
      <c r="Q3358" t="str">
        <f t="shared" si="877"/>
        <v xml:space="preserve">         </v>
      </c>
      <c r="R3358" t="str">
        <f t="shared" si="865"/>
        <v xml:space="preserve"> MVA_NOM </v>
      </c>
      <c r="S3358" t="str">
        <f t="shared" si="866"/>
        <v xml:space="preserve"> MVA_EMR </v>
      </c>
      <c r="T3358" t="str">
        <f t="shared" si="867"/>
        <v xml:space="preserve"> MVA_EQP </v>
      </c>
      <c r="U3358" t="str">
        <f t="shared" si="878"/>
        <v xml:space="preserve">   FLUXO %   </v>
      </c>
      <c r="V3358" t="str">
        <f t="shared" si="868"/>
        <v xml:space="preserve"> SHUNT L </v>
      </c>
      <c r="W3358" t="str">
        <f t="shared" si="869"/>
        <v xml:space="preserve">         </v>
      </c>
      <c r="X3358" t="str">
        <f t="shared" si="879"/>
        <v xml:space="preserve"> NUM.  </v>
      </c>
      <c r="Y3358" t="str">
        <f t="shared" si="879"/>
        <v xml:space="preserve">     NOME     </v>
      </c>
      <c r="Z3358" t="str">
        <f t="shared" si="879"/>
        <v xml:space="preserve"> NC </v>
      </c>
      <c r="AA3358" t="str">
        <f t="shared" si="870"/>
        <v xml:space="preserve">    MW   </v>
      </c>
      <c r="AB3358" t="str">
        <f t="shared" si="871"/>
        <v xml:space="preserve">   Mvar  </v>
      </c>
      <c r="AC3358" t="str">
        <f t="shared" si="872"/>
        <v xml:space="preserve"> MVA/V_d </v>
      </c>
      <c r="AD3358" t="str">
        <f t="shared" si="878"/>
        <v xml:space="preserve">   TAP  </v>
      </c>
      <c r="AE3358" t="str">
        <f t="shared" si="873"/>
        <v xml:space="preserve"> DEFAS </v>
      </c>
      <c r="AF3358" t="str">
        <f t="shared" si="880"/>
        <v xml:space="preserve"> TIE </v>
      </c>
      <c r="AG3358" t="str">
        <f t="shared" si="880"/>
        <v xml:space="preserve">    MW    </v>
      </c>
      <c r="AH3358" t="str">
        <f t="shared" si="874"/>
        <v xml:space="preserve">   Mvar   </v>
      </c>
      <c r="AI3358" t="str">
        <f t="shared" si="875"/>
        <v xml:space="preserve">  MOD  </v>
      </c>
      <c r="AJ3358" t="str">
        <f t="shared" si="876"/>
        <v xml:space="preserve">  ANG  </v>
      </c>
    </row>
    <row r="3359" spans="1:36" x14ac:dyDescent="0.25">
      <c r="A3359" t="s">
        <v>5</v>
      </c>
      <c r="P3359" t="str">
        <f t="shared" si="877"/>
        <v xml:space="preserve"> X-------------X</v>
      </c>
      <c r="Q3359" t="str">
        <f t="shared" si="877"/>
        <v>X-------X</v>
      </c>
      <c r="R3359" t="str">
        <f t="shared" si="865"/>
        <v>X-------X</v>
      </c>
      <c r="S3359" t="str">
        <f t="shared" si="866"/>
        <v>X-------X</v>
      </c>
      <c r="T3359" t="str">
        <f t="shared" si="867"/>
        <v>X-------X</v>
      </c>
      <c r="U3359" t="str">
        <f t="shared" si="878"/>
        <v>X-----------X</v>
      </c>
      <c r="V3359" t="str">
        <f t="shared" si="868"/>
        <v>X-------X</v>
      </c>
      <c r="W3359" t="str">
        <f t="shared" si="869"/>
        <v>X-------X</v>
      </c>
      <c r="X3359" t="str">
        <f t="shared" si="879"/>
        <v>X-----X</v>
      </c>
      <c r="Y3359" t="str">
        <f t="shared" si="879"/>
        <v>X------------X</v>
      </c>
      <c r="Z3359" t="str">
        <f t="shared" si="879"/>
        <v>X--X</v>
      </c>
      <c r="AA3359" t="str">
        <f t="shared" si="870"/>
        <v>X-------X</v>
      </c>
      <c r="AB3359" t="str">
        <f t="shared" si="871"/>
        <v>X-------X</v>
      </c>
      <c r="AC3359" t="str">
        <f t="shared" si="872"/>
        <v>X-------X</v>
      </c>
      <c r="AD3359" t="str">
        <f t="shared" si="878"/>
        <v>X------X</v>
      </c>
      <c r="AE3359" t="str">
        <f t="shared" si="873"/>
        <v>X-----X</v>
      </c>
      <c r="AF3359" t="str">
        <f t="shared" si="880"/>
        <v>X---X</v>
      </c>
      <c r="AG3359" t="str">
        <f t="shared" si="880"/>
        <v>X--------X</v>
      </c>
      <c r="AH3359" t="str">
        <f t="shared" si="874"/>
        <v>X--------X</v>
      </c>
      <c r="AI3359" t="str">
        <f t="shared" si="875"/>
        <v>X-----X</v>
      </c>
      <c r="AJ3359" t="str">
        <f t="shared" si="876"/>
        <v>X-----X</v>
      </c>
    </row>
    <row r="3360" spans="1:36" x14ac:dyDescent="0.25">
      <c r="P3360" t="str">
        <f t="shared" si="877"/>
        <v/>
      </c>
      <c r="Q3360" t="str">
        <f t="shared" si="877"/>
        <v/>
      </c>
      <c r="R3360" t="str">
        <f t="shared" si="865"/>
        <v/>
      </c>
      <c r="S3360" t="str">
        <f t="shared" si="866"/>
        <v/>
      </c>
      <c r="T3360" t="str">
        <f t="shared" si="867"/>
        <v/>
      </c>
      <c r="U3360" t="str">
        <f t="shared" si="878"/>
        <v/>
      </c>
      <c r="V3360" t="str">
        <f t="shared" si="868"/>
        <v/>
      </c>
      <c r="W3360" t="str">
        <f t="shared" si="869"/>
        <v/>
      </c>
      <c r="X3360" t="str">
        <f t="shared" si="879"/>
        <v/>
      </c>
      <c r="Y3360" t="str">
        <f t="shared" si="879"/>
        <v/>
      </c>
      <c r="Z3360" t="str">
        <f t="shared" si="879"/>
        <v/>
      </c>
      <c r="AA3360" t="str">
        <f t="shared" si="870"/>
        <v/>
      </c>
      <c r="AB3360" t="str">
        <f t="shared" si="871"/>
        <v/>
      </c>
      <c r="AC3360" t="str">
        <f t="shared" si="872"/>
        <v/>
      </c>
      <c r="AD3360" t="str">
        <f t="shared" si="878"/>
        <v/>
      </c>
      <c r="AE3360" t="str">
        <f t="shared" si="873"/>
        <v/>
      </c>
      <c r="AF3360" t="str">
        <f t="shared" si="880"/>
        <v/>
      </c>
      <c r="AG3360" t="str">
        <f t="shared" si="880"/>
        <v/>
      </c>
      <c r="AH3360" t="str">
        <f t="shared" si="874"/>
        <v/>
      </c>
      <c r="AI3360" t="str">
        <f t="shared" si="875"/>
        <v/>
      </c>
      <c r="AJ3360" t="str">
        <f t="shared" si="876"/>
        <v/>
      </c>
    </row>
    <row r="3361" spans="1:36" x14ac:dyDescent="0.25">
      <c r="A3361" t="s">
        <v>2730</v>
      </c>
      <c r="P3361" t="str">
        <f t="shared" si="877"/>
        <v xml:space="preserve">    225  230  0 </v>
      </c>
      <c r="Q3361" t="str">
        <f t="shared" si="877"/>
        <v xml:space="preserve">   1.032 </v>
      </c>
      <c r="R3361" t="str">
        <f t="shared" si="865"/>
        <v xml:space="preserve">     0.0 </v>
      </c>
      <c r="S3361" t="str">
        <f t="shared" si="866"/>
        <v xml:space="preserve">     0.0 </v>
      </c>
      <c r="T3361" t="str">
        <f t="shared" si="867"/>
        <v xml:space="preserve">     0.0 </v>
      </c>
      <c r="U3361" t="str">
        <f t="shared" si="878"/>
        <v xml:space="preserve">         0.0 </v>
      </c>
      <c r="V3361" t="str">
        <f t="shared" si="868"/>
        <v xml:space="preserve">     0.0 </v>
      </c>
      <c r="W3361" t="str">
        <f t="shared" si="869"/>
        <v xml:space="preserve">     0.0</v>
      </c>
      <c r="X3361" t="str">
        <f t="shared" si="879"/>
        <v/>
      </c>
      <c r="Y3361" t="str">
        <f t="shared" si="879"/>
        <v/>
      </c>
      <c r="Z3361" t="str">
        <f t="shared" si="879"/>
        <v/>
      </c>
      <c r="AA3361" t="str">
        <f t="shared" si="870"/>
        <v/>
      </c>
      <c r="AB3361" t="str">
        <f t="shared" si="871"/>
        <v/>
      </c>
      <c r="AC3361" t="str">
        <f t="shared" si="872"/>
        <v/>
      </c>
      <c r="AD3361" t="str">
        <f t="shared" si="878"/>
        <v/>
      </c>
      <c r="AE3361" t="str">
        <f t="shared" si="873"/>
        <v/>
      </c>
      <c r="AF3361" t="str">
        <f t="shared" si="880"/>
        <v/>
      </c>
      <c r="AG3361" t="str">
        <f t="shared" si="880"/>
        <v/>
      </c>
      <c r="AH3361" t="str">
        <f t="shared" si="874"/>
        <v/>
      </c>
      <c r="AI3361" t="str">
        <f t="shared" si="875"/>
        <v/>
      </c>
      <c r="AJ3361" t="str">
        <f t="shared" si="876"/>
        <v/>
      </c>
    </row>
    <row r="3362" spans="1:36" x14ac:dyDescent="0.25">
      <c r="A3362" t="s">
        <v>2731</v>
      </c>
      <c r="P3362" t="str">
        <f t="shared" si="877"/>
        <v xml:space="preserve">  ITUMBI-MG230  </v>
      </c>
      <c r="Q3362" t="str">
        <f t="shared" si="877"/>
        <v xml:space="preserve">    -3.5 </v>
      </c>
      <c r="R3362" t="str">
        <f t="shared" si="865"/>
        <v xml:space="preserve">     0.0 </v>
      </c>
      <c r="S3362" t="str">
        <f t="shared" si="866"/>
        <v xml:space="preserve">     0.0 </v>
      </c>
      <c r="T3362" t="str">
        <f t="shared" si="867"/>
        <v xml:space="preserve">     0.0 </v>
      </c>
      <c r="U3362" t="str">
        <f t="shared" si="878"/>
        <v xml:space="preserve">         0.0 </v>
      </c>
      <c r="V3362" t="str">
        <f t="shared" si="868"/>
        <v xml:space="preserve">     0.0 </v>
      </c>
      <c r="W3362" t="str">
        <f t="shared" si="869"/>
        <v xml:space="preserve">     0.0 </v>
      </c>
      <c r="X3362" t="str">
        <f t="shared" si="879"/>
        <v xml:space="preserve">       </v>
      </c>
      <c r="Y3362" t="str">
        <f t="shared" si="879"/>
        <v xml:space="preserve">              </v>
      </c>
      <c r="Z3362" t="str">
        <f t="shared" si="879"/>
        <v xml:space="preserve">    </v>
      </c>
      <c r="AA3362" t="str">
        <f t="shared" si="870"/>
        <v xml:space="preserve">         </v>
      </c>
      <c r="AB3362" t="str">
        <f t="shared" si="871"/>
        <v xml:space="preserve">         </v>
      </c>
      <c r="AC3362" t="str">
        <f t="shared" si="872"/>
        <v xml:space="preserve">    </v>
      </c>
      <c r="AD3362" t="str">
        <f t="shared" si="878"/>
        <v/>
      </c>
      <c r="AE3362" t="str">
        <f t="shared" si="873"/>
        <v/>
      </c>
      <c r="AF3362" t="str">
        <f t="shared" si="880"/>
        <v/>
      </c>
      <c r="AG3362" t="str">
        <f t="shared" si="880"/>
        <v/>
      </c>
      <c r="AH3362" t="str">
        <f t="shared" si="874"/>
        <v/>
      </c>
      <c r="AI3362" t="str">
        <f t="shared" si="875"/>
        <v/>
      </c>
      <c r="AJ3362" t="str">
        <f t="shared" si="876"/>
        <v/>
      </c>
    </row>
    <row r="3363" spans="1:36" x14ac:dyDescent="0.25">
      <c r="A3363" t="s">
        <v>2732</v>
      </c>
      <c r="P3363" t="str">
        <f t="shared" si="877"/>
        <v xml:space="preserve">                </v>
      </c>
      <c r="Q3363" t="str">
        <f t="shared" si="877"/>
        <v xml:space="preserve">         </v>
      </c>
      <c r="R3363" t="str">
        <f t="shared" si="865"/>
        <v xml:space="preserve">   259.0 </v>
      </c>
      <c r="S3363" t="str">
        <f t="shared" si="866"/>
        <v xml:space="preserve">   319.0 </v>
      </c>
      <c r="T3363" t="str">
        <f t="shared" si="867"/>
        <v xml:space="preserve">   258.0 </v>
      </c>
      <c r="U3363" t="str">
        <f t="shared" si="878"/>
        <v xml:space="preserve">       24.8% </v>
      </c>
      <c r="V3363" t="str">
        <f t="shared" si="868"/>
        <v xml:space="preserve">         </v>
      </c>
      <c r="W3363" t="str">
        <f t="shared" si="869"/>
        <v xml:space="preserve">         </v>
      </c>
      <c r="X3363" t="str">
        <f t="shared" si="879"/>
        <v xml:space="preserve">   749 </v>
      </c>
      <c r="Y3363" t="str">
        <f t="shared" si="879"/>
        <v xml:space="preserve"> C.DOUR-GO230 </v>
      </c>
      <c r="Z3363" t="str">
        <f t="shared" si="879"/>
        <v xml:space="preserve">  1 </v>
      </c>
      <c r="AA3363" t="str">
        <f t="shared" si="870"/>
        <v xml:space="preserve">   -62.8 </v>
      </c>
      <c r="AB3363" t="str">
        <f t="shared" si="871"/>
        <v xml:space="preserve">    21.1 </v>
      </c>
      <c r="AC3363" t="str">
        <f t="shared" si="872"/>
        <v xml:space="preserve">    64.2 </v>
      </c>
      <c r="AD3363" t="str">
        <f t="shared" si="878"/>
        <v xml:space="preserve">        </v>
      </c>
      <c r="AE3363" t="str">
        <f t="shared" si="873"/>
        <v xml:space="preserve">       </v>
      </c>
      <c r="AF3363" t="str">
        <f t="shared" si="880"/>
        <v xml:space="preserve"> 513 </v>
      </c>
      <c r="AG3363" t="str">
        <f t="shared" si="880"/>
        <v xml:space="preserve">     0.28 </v>
      </c>
      <c r="AH3363" t="str">
        <f t="shared" si="874"/>
        <v xml:space="preserve">    -6.18 </v>
      </c>
      <c r="AI3363" t="str">
        <f t="shared" si="875"/>
        <v xml:space="preserve">       </v>
      </c>
      <c r="AJ3363" t="str">
        <f t="shared" si="876"/>
        <v xml:space="preserve">      </v>
      </c>
    </row>
    <row r="3364" spans="1:36" x14ac:dyDescent="0.25">
      <c r="A3364" t="s">
        <v>2733</v>
      </c>
      <c r="P3364" t="str">
        <f t="shared" si="877"/>
        <v xml:space="preserve">                </v>
      </c>
      <c r="Q3364" t="str">
        <f t="shared" si="877"/>
        <v xml:space="preserve">         </v>
      </c>
      <c r="R3364" t="str">
        <f t="shared" si="865"/>
        <v xml:space="preserve">   227.0 </v>
      </c>
      <c r="S3364" t="str">
        <f t="shared" si="866"/>
        <v xml:space="preserve">   322.0 </v>
      </c>
      <c r="T3364" t="str">
        <f t="shared" si="867"/>
        <v xml:space="preserve">   227.0 </v>
      </c>
      <c r="U3364" t="str">
        <f t="shared" si="878"/>
        <v xml:space="preserve">        9.9% </v>
      </c>
      <c r="V3364" t="str">
        <f t="shared" si="868"/>
        <v xml:space="preserve">         </v>
      </c>
      <c r="W3364" t="str">
        <f t="shared" si="869"/>
        <v xml:space="preserve">         </v>
      </c>
      <c r="X3364" t="str">
        <f t="shared" si="879"/>
        <v xml:space="preserve">  2978 </v>
      </c>
      <c r="Y3364" t="str">
        <f t="shared" si="879"/>
        <v xml:space="preserve"> PARANA-GO230 </v>
      </c>
      <c r="Z3364" t="str">
        <f t="shared" si="879"/>
        <v xml:space="preserve">  1 </v>
      </c>
      <c r="AA3364" t="str">
        <f t="shared" si="870"/>
        <v xml:space="preserve">    21.9 </v>
      </c>
      <c r="AB3364" t="str">
        <f t="shared" si="871"/>
        <v xml:space="preserve">     7.9 </v>
      </c>
      <c r="AC3364" t="str">
        <f t="shared" si="872"/>
        <v xml:space="preserve">    22.5 </v>
      </c>
      <c r="AD3364" t="str">
        <f t="shared" si="878"/>
        <v xml:space="preserve">        </v>
      </c>
      <c r="AE3364" t="str">
        <f t="shared" si="873"/>
        <v xml:space="preserve">       </v>
      </c>
      <c r="AF3364" t="str">
        <f t="shared" si="880"/>
        <v xml:space="preserve"> 513 </v>
      </c>
      <c r="AG3364" t="str">
        <f t="shared" si="880"/>
        <v xml:space="preserve">     0.01 </v>
      </c>
      <c r="AH3364" t="str">
        <f t="shared" si="874"/>
        <v xml:space="preserve">    -1.98 </v>
      </c>
      <c r="AI3364" t="str">
        <f t="shared" si="875"/>
        <v xml:space="preserve">       </v>
      </c>
      <c r="AJ3364" t="str">
        <f t="shared" si="876"/>
        <v xml:space="preserve">      </v>
      </c>
    </row>
    <row r="3365" spans="1:36" x14ac:dyDescent="0.25">
      <c r="A3365" t="s">
        <v>2734</v>
      </c>
      <c r="P3365" t="str">
        <f t="shared" si="877"/>
        <v xml:space="preserve">                </v>
      </c>
      <c r="Q3365" t="str">
        <f t="shared" si="877"/>
        <v xml:space="preserve">         </v>
      </c>
      <c r="R3365" t="str">
        <f t="shared" si="865"/>
        <v xml:space="preserve">   227.0 </v>
      </c>
      <c r="S3365" t="str">
        <f t="shared" si="866"/>
        <v xml:space="preserve">   323.0 </v>
      </c>
      <c r="T3365" t="str">
        <f t="shared" si="867"/>
        <v xml:space="preserve">   225.0 </v>
      </c>
      <c r="U3365" t="str">
        <f t="shared" si="878"/>
        <v xml:space="preserve">        9.7% </v>
      </c>
      <c r="V3365" t="str">
        <f t="shared" si="868"/>
        <v xml:space="preserve">         </v>
      </c>
      <c r="W3365" t="str">
        <f t="shared" si="869"/>
        <v xml:space="preserve">         </v>
      </c>
      <c r="X3365" t="str">
        <f t="shared" si="879"/>
        <v xml:space="preserve">  2978 </v>
      </c>
      <c r="Y3365" t="str">
        <f t="shared" si="879"/>
        <v xml:space="preserve"> PARANA-GO230 </v>
      </c>
      <c r="Z3365" t="str">
        <f t="shared" si="879"/>
        <v xml:space="preserve">  2 </v>
      </c>
      <c r="AA3365" t="str">
        <f t="shared" si="870"/>
        <v xml:space="preserve">    21.3 </v>
      </c>
      <c r="AB3365" t="str">
        <f t="shared" si="871"/>
        <v xml:space="preserve">     7.9 </v>
      </c>
      <c r="AC3365" t="str">
        <f t="shared" si="872"/>
        <v xml:space="preserve">    22.0 </v>
      </c>
      <c r="AD3365" t="str">
        <f t="shared" si="878"/>
        <v xml:space="preserve">        </v>
      </c>
      <c r="AE3365" t="str">
        <f t="shared" si="873"/>
        <v xml:space="preserve">       </v>
      </c>
      <c r="AF3365" t="str">
        <f t="shared" si="880"/>
        <v xml:space="preserve"> 513 </v>
      </c>
      <c r="AG3365" t="str">
        <f t="shared" si="880"/>
        <v xml:space="preserve">     0.01 </v>
      </c>
      <c r="AH3365" t="str">
        <f t="shared" si="874"/>
        <v xml:space="preserve">    -1.98 </v>
      </c>
      <c r="AI3365" t="str">
        <f t="shared" si="875"/>
        <v xml:space="preserve">       </v>
      </c>
      <c r="AJ3365" t="str">
        <f t="shared" si="876"/>
        <v xml:space="preserve">      </v>
      </c>
    </row>
    <row r="3366" spans="1:36" x14ac:dyDescent="0.25">
      <c r="A3366" t="s">
        <v>2735</v>
      </c>
      <c r="P3366" t="str">
        <f t="shared" si="877"/>
        <v xml:space="preserve">                </v>
      </c>
      <c r="Q3366" t="str">
        <f t="shared" si="877"/>
        <v xml:space="preserve">         </v>
      </c>
      <c r="R3366" t="str">
        <f t="shared" si="865"/>
        <v xml:space="preserve">   210.0 </v>
      </c>
      <c r="S3366" t="str">
        <f t="shared" si="866"/>
        <v xml:space="preserve">   265.0 </v>
      </c>
      <c r="T3366" t="str">
        <f t="shared" si="867"/>
        <v xml:space="preserve">   150.0 </v>
      </c>
      <c r="U3366" t="str">
        <f t="shared" si="878"/>
        <v xml:space="preserve">        4.3% </v>
      </c>
      <c r="V3366" t="str">
        <f t="shared" si="868"/>
        <v xml:space="preserve">         </v>
      </c>
      <c r="W3366" t="str">
        <f t="shared" si="869"/>
        <v xml:space="preserve">     CSC </v>
      </c>
      <c r="X3366" t="str">
        <f t="shared" si="879"/>
        <v xml:space="preserve">  4504 </v>
      </c>
      <c r="Y3366" t="str">
        <f t="shared" si="879"/>
        <v xml:space="preserve"> IT-RV1CAP230 </v>
      </c>
      <c r="Z3366" t="str">
        <f t="shared" si="879"/>
        <v xml:space="preserve">  1 </v>
      </c>
      <c r="AA3366" t="str">
        <f t="shared" si="870"/>
        <v xml:space="preserve">     8.9 </v>
      </c>
      <c r="AB3366" t="str">
        <f t="shared" si="871"/>
        <v xml:space="preserve">    -2.9 </v>
      </c>
      <c r="AC3366" t="str">
        <f t="shared" si="872"/>
        <v xml:space="preserve">     9.1 </v>
      </c>
      <c r="AD3366" t="str">
        <f t="shared" si="878"/>
        <v xml:space="preserve">        </v>
      </c>
      <c r="AE3366" t="str">
        <f t="shared" si="873"/>
        <v xml:space="preserve">       </v>
      </c>
      <c r="AF3366" t="str">
        <f t="shared" si="880"/>
        <v xml:space="preserve">     </v>
      </c>
      <c r="AG3366" t="str">
        <f t="shared" si="880"/>
        <v xml:space="preserve">     0.00 </v>
      </c>
      <c r="AH3366" t="str">
        <f t="shared" si="874"/>
        <v xml:space="preserve">    -0.05 </v>
      </c>
      <c r="AI3366" t="str">
        <f t="shared" si="875"/>
        <v xml:space="preserve">       </v>
      </c>
      <c r="AJ3366" t="str">
        <f t="shared" si="876"/>
        <v xml:space="preserve">      </v>
      </c>
    </row>
    <row r="3367" spans="1:36" x14ac:dyDescent="0.25">
      <c r="A3367" t="s">
        <v>2736</v>
      </c>
      <c r="P3367" t="str">
        <f t="shared" si="877"/>
        <v xml:space="preserve">                </v>
      </c>
      <c r="Q3367" t="str">
        <f t="shared" si="877"/>
        <v xml:space="preserve">         </v>
      </c>
      <c r="R3367" t="str">
        <f t="shared" si="865"/>
        <v xml:space="preserve">   438.0 </v>
      </c>
      <c r="S3367" t="str">
        <f t="shared" si="866"/>
        <v xml:space="preserve">   478.0 </v>
      </c>
      <c r="T3367" t="str">
        <f t="shared" si="867"/>
        <v xml:space="preserve">    75.0 </v>
      </c>
      <c r="U3367" t="str">
        <f t="shared" si="878"/>
        <v xml:space="preserve">        9.3% </v>
      </c>
      <c r="V3367" t="str">
        <f t="shared" si="868"/>
        <v xml:space="preserve">         </v>
      </c>
      <c r="W3367" t="str">
        <f t="shared" si="869"/>
        <v xml:space="preserve">     CSC </v>
      </c>
      <c r="X3367" t="str">
        <f t="shared" si="879"/>
        <v xml:space="preserve">  4505 </v>
      </c>
      <c r="Y3367" t="str">
        <f t="shared" si="879"/>
        <v xml:space="preserve"> IT-RV2CAP230 </v>
      </c>
      <c r="Z3367" t="str">
        <f t="shared" si="879"/>
        <v xml:space="preserve">  2 </v>
      </c>
      <c r="AA3367" t="str">
        <f t="shared" si="870"/>
        <v xml:space="preserve">    -3.5 </v>
      </c>
      <c r="AB3367" t="str">
        <f t="shared" si="871"/>
        <v xml:space="preserve">   -41.9 </v>
      </c>
      <c r="AC3367" t="str">
        <f t="shared" si="872"/>
        <v xml:space="preserve">    40.8 </v>
      </c>
      <c r="AD3367" t="str">
        <f t="shared" si="878"/>
        <v xml:space="preserve">        </v>
      </c>
      <c r="AE3367" t="str">
        <f t="shared" si="873"/>
        <v xml:space="preserve">       </v>
      </c>
      <c r="AF3367" t="str">
        <f t="shared" si="880"/>
        <v xml:space="preserve">     </v>
      </c>
      <c r="AG3367" t="str">
        <f t="shared" si="880"/>
        <v xml:space="preserve">     0.00 </v>
      </c>
      <c r="AH3367" t="str">
        <f t="shared" si="874"/>
        <v xml:space="preserve">    -1.58 </v>
      </c>
      <c r="AI3367" t="str">
        <f t="shared" si="875"/>
        <v xml:space="preserve">       </v>
      </c>
      <c r="AJ3367" t="str">
        <f t="shared" si="876"/>
        <v xml:space="preserve">      </v>
      </c>
    </row>
    <row r="3368" spans="1:36" x14ac:dyDescent="0.25">
      <c r="A3368" t="s">
        <v>2737</v>
      </c>
      <c r="P3368" t="str">
        <f t="shared" si="877"/>
        <v xml:space="preserve">                </v>
      </c>
      <c r="Q3368" t="str">
        <f t="shared" si="877"/>
        <v xml:space="preserve">         </v>
      </c>
      <c r="R3368" t="str">
        <f t="shared" si="865"/>
        <v xml:space="preserve">   225.0 </v>
      </c>
      <c r="S3368" t="str">
        <f t="shared" si="866"/>
        <v xml:space="preserve">   247.0 </v>
      </c>
      <c r="T3368" t="str">
        <f t="shared" si="867"/>
        <v xml:space="preserve">   225.0 </v>
      </c>
      <c r="U3368" t="str">
        <f t="shared" si="878"/>
        <v xml:space="preserve">        1.8% </v>
      </c>
      <c r="V3368" t="str">
        <f t="shared" si="868"/>
        <v xml:space="preserve">         </v>
      </c>
      <c r="W3368" t="str">
        <f t="shared" si="869"/>
        <v xml:space="preserve">         </v>
      </c>
      <c r="X3368" t="str">
        <f t="shared" si="879"/>
        <v xml:space="preserve"> 42016 </v>
      </c>
      <c r="Y3368" t="str">
        <f t="shared" si="879"/>
        <v xml:space="preserve"> ITUMB1-MG000 </v>
      </c>
      <c r="Z3368" t="str">
        <f t="shared" si="879"/>
        <v xml:space="preserve">  1 </v>
      </c>
      <c r="AA3368" t="str">
        <f t="shared" si="870"/>
        <v xml:space="preserve">     3.6 </v>
      </c>
      <c r="AB3368" t="str">
        <f t="shared" si="871"/>
        <v xml:space="preserve">     2.0 </v>
      </c>
      <c r="AC3368" t="str">
        <f t="shared" si="872"/>
        <v xml:space="preserve">     4.0 </v>
      </c>
      <c r="AD3368" t="str">
        <f t="shared" si="878"/>
        <v xml:space="preserve"> 1.022* </v>
      </c>
      <c r="AE3368" t="str">
        <f t="shared" si="873"/>
        <v xml:space="preserve">       </v>
      </c>
      <c r="AF3368" t="str">
        <f t="shared" si="880"/>
        <v xml:space="preserve"> 352 </v>
      </c>
      <c r="AG3368" t="str">
        <f t="shared" si="880"/>
        <v xml:space="preserve">     0.00 </v>
      </c>
      <c r="AH3368" t="str">
        <f t="shared" si="874"/>
        <v xml:space="preserve">    -0.00 </v>
      </c>
      <c r="AI3368" t="str">
        <f t="shared" si="875"/>
        <v xml:space="preserve">       </v>
      </c>
      <c r="AJ3368" t="str">
        <f t="shared" si="876"/>
        <v xml:space="preserve">      </v>
      </c>
    </row>
    <row r="3369" spans="1:36" x14ac:dyDescent="0.25">
      <c r="A3369" t="s">
        <v>2738</v>
      </c>
      <c r="P3369" t="str">
        <f t="shared" si="877"/>
        <v xml:space="preserve">                </v>
      </c>
      <c r="Q3369" t="str">
        <f t="shared" si="877"/>
        <v xml:space="preserve">         </v>
      </c>
      <c r="R3369" t="str">
        <f t="shared" si="865"/>
        <v xml:space="preserve">   225.0 </v>
      </c>
      <c r="S3369" t="str">
        <f t="shared" si="866"/>
        <v xml:space="preserve">   225.0 </v>
      </c>
      <c r="T3369" t="str">
        <f t="shared" si="867"/>
        <v xml:space="preserve">   225.0 </v>
      </c>
      <c r="U3369" t="str">
        <f t="shared" si="878"/>
        <v xml:space="preserve">        1.8% </v>
      </c>
      <c r="V3369" t="str">
        <f t="shared" si="868"/>
        <v xml:space="preserve">         </v>
      </c>
      <c r="W3369" t="str">
        <f t="shared" si="869"/>
        <v xml:space="preserve">         </v>
      </c>
      <c r="X3369" t="str">
        <f t="shared" si="879"/>
        <v xml:space="preserve"> 42018 </v>
      </c>
      <c r="Y3369" t="str">
        <f t="shared" si="879"/>
        <v xml:space="preserve"> ITUMB2-MG000 </v>
      </c>
      <c r="Z3369" t="str">
        <f t="shared" si="879"/>
        <v xml:space="preserve">  2 </v>
      </c>
      <c r="AA3369" t="str">
        <f t="shared" si="870"/>
        <v xml:space="preserve">     3.6 </v>
      </c>
      <c r="AB3369" t="str">
        <f t="shared" si="871"/>
        <v xml:space="preserve">     2.0 </v>
      </c>
      <c r="AC3369" t="str">
        <f t="shared" si="872"/>
        <v xml:space="preserve">     4.0 </v>
      </c>
      <c r="AD3369" t="str">
        <f t="shared" si="878"/>
        <v xml:space="preserve"> 1.022* </v>
      </c>
      <c r="AE3369" t="str">
        <f t="shared" si="873"/>
        <v xml:space="preserve">       </v>
      </c>
      <c r="AF3369" t="str">
        <f t="shared" si="880"/>
        <v xml:space="preserve"> 352 </v>
      </c>
      <c r="AG3369" t="str">
        <f t="shared" si="880"/>
        <v xml:space="preserve">     0.00 </v>
      </c>
      <c r="AH3369" t="str">
        <f t="shared" si="874"/>
        <v xml:space="preserve">    -0.00 </v>
      </c>
      <c r="AI3369" t="str">
        <f t="shared" si="875"/>
        <v xml:space="preserve">       </v>
      </c>
      <c r="AJ3369" t="str">
        <f t="shared" si="876"/>
        <v xml:space="preserve">      </v>
      </c>
    </row>
    <row r="3370" spans="1:36" x14ac:dyDescent="0.25">
      <c r="A3370" t="s">
        <v>2739</v>
      </c>
      <c r="P3370" t="str">
        <f t="shared" si="877"/>
        <v xml:space="preserve">                </v>
      </c>
      <c r="Q3370" t="str">
        <f t="shared" si="877"/>
        <v xml:space="preserve">         </v>
      </c>
      <c r="R3370" t="str">
        <f t="shared" si="865"/>
        <v xml:space="preserve">   225.0 </v>
      </c>
      <c r="S3370" t="str">
        <f t="shared" si="866"/>
        <v xml:space="preserve">   247.0 </v>
      </c>
      <c r="T3370" t="str">
        <f t="shared" si="867"/>
        <v xml:space="preserve">   225.0 </v>
      </c>
      <c r="U3370" t="str">
        <f t="shared" si="878"/>
        <v xml:space="preserve">        1.7% </v>
      </c>
      <c r="V3370" t="str">
        <f t="shared" si="868"/>
        <v xml:space="preserve">         </v>
      </c>
      <c r="W3370" t="str">
        <f t="shared" si="869"/>
        <v xml:space="preserve">         </v>
      </c>
      <c r="X3370" t="str">
        <f t="shared" si="879"/>
        <v xml:space="preserve"> 42020 </v>
      </c>
      <c r="Y3370" t="str">
        <f t="shared" si="879"/>
        <v xml:space="preserve"> ITUMB3-MG000 </v>
      </c>
      <c r="Z3370" t="str">
        <f t="shared" si="879"/>
        <v xml:space="preserve">  3 </v>
      </c>
      <c r="AA3370" t="str">
        <f t="shared" si="870"/>
        <v xml:space="preserve">     3.5 </v>
      </c>
      <c r="AB3370" t="str">
        <f t="shared" si="871"/>
        <v xml:space="preserve">     1.9 </v>
      </c>
      <c r="AC3370" t="str">
        <f t="shared" si="872"/>
        <v xml:space="preserve">     3.9 </v>
      </c>
      <c r="AD3370" t="str">
        <f t="shared" si="878"/>
        <v xml:space="preserve"> 1.022* </v>
      </c>
      <c r="AE3370" t="str">
        <f t="shared" si="873"/>
        <v xml:space="preserve">       </v>
      </c>
      <c r="AF3370" t="str">
        <f t="shared" si="880"/>
        <v xml:space="preserve"> 352 </v>
      </c>
      <c r="AG3370" t="str">
        <f t="shared" si="880"/>
        <v xml:space="preserve">     0.00 </v>
      </c>
      <c r="AH3370" t="str">
        <f t="shared" si="874"/>
        <v xml:space="preserve">    -0.00 </v>
      </c>
      <c r="AI3370" t="str">
        <f t="shared" si="875"/>
        <v xml:space="preserve">       </v>
      </c>
      <c r="AJ3370" t="str">
        <f t="shared" si="876"/>
        <v xml:space="preserve">      </v>
      </c>
    </row>
    <row r="3371" spans="1:36" x14ac:dyDescent="0.25">
      <c r="A3371" t="s">
        <v>2740</v>
      </c>
      <c r="P3371" t="str">
        <f t="shared" si="877"/>
        <v xml:space="preserve">                </v>
      </c>
      <c r="Q3371" t="str">
        <f t="shared" si="877"/>
        <v xml:space="preserve">         </v>
      </c>
      <c r="R3371" t="str">
        <f t="shared" si="865"/>
        <v xml:space="preserve">   225.0 </v>
      </c>
      <c r="S3371" t="str">
        <f t="shared" si="866"/>
        <v xml:space="preserve">   270.0 </v>
      </c>
      <c r="T3371" t="str">
        <f t="shared" si="867"/>
        <v xml:space="preserve">   225.0 </v>
      </c>
      <c r="U3371" t="str">
        <f t="shared" si="878"/>
        <v xml:space="preserve">        1.8% </v>
      </c>
      <c r="V3371" t="str">
        <f t="shared" si="868"/>
        <v xml:space="preserve">         </v>
      </c>
      <c r="W3371" t="str">
        <f t="shared" si="869"/>
        <v xml:space="preserve">         </v>
      </c>
      <c r="X3371" t="str">
        <f t="shared" si="879"/>
        <v xml:space="preserve"> 42232 </v>
      </c>
      <c r="Y3371" t="str">
        <f t="shared" si="879"/>
        <v xml:space="preserve"> ITUMB4-MG000 </v>
      </c>
      <c r="Z3371" t="str">
        <f t="shared" si="879"/>
        <v xml:space="preserve">  4 </v>
      </c>
      <c r="AA3371" t="str">
        <f t="shared" si="870"/>
        <v xml:space="preserve">     3.6 </v>
      </c>
      <c r="AB3371" t="str">
        <f t="shared" si="871"/>
        <v xml:space="preserve">     2.0 </v>
      </c>
      <c r="AC3371" t="str">
        <f t="shared" si="872"/>
        <v xml:space="preserve">     4.0 </v>
      </c>
      <c r="AD3371" t="str">
        <f t="shared" si="878"/>
        <v xml:space="preserve"> 1.022* </v>
      </c>
      <c r="AE3371" t="str">
        <f t="shared" si="873"/>
        <v xml:space="preserve">       </v>
      </c>
      <c r="AF3371" t="str">
        <f t="shared" si="880"/>
        <v xml:space="preserve"> 352 </v>
      </c>
      <c r="AG3371" t="str">
        <f t="shared" si="880"/>
        <v xml:space="preserve">     0.00 </v>
      </c>
      <c r="AH3371" t="str">
        <f t="shared" si="874"/>
        <v xml:space="preserve">    -0.00 </v>
      </c>
      <c r="AI3371" t="str">
        <f t="shared" si="875"/>
        <v xml:space="preserve">       </v>
      </c>
      <c r="AJ3371" t="str">
        <f t="shared" si="876"/>
        <v xml:space="preserve">      </v>
      </c>
    </row>
    <row r="3372" spans="1:36" x14ac:dyDescent="0.25">
      <c r="A3372" t="s">
        <v>6</v>
      </c>
      <c r="P3372" t="str">
        <f t="shared" si="877"/>
        <v xml:space="preserve">  ..............</v>
      </c>
      <c r="Q3372" t="str">
        <f t="shared" si="877"/>
        <v>.........</v>
      </c>
      <c r="R3372" t="str">
        <f t="shared" si="865"/>
        <v>.........</v>
      </c>
      <c r="S3372" t="str">
        <f t="shared" si="866"/>
        <v>.........</v>
      </c>
      <c r="T3372" t="str">
        <f t="shared" si="867"/>
        <v>.........</v>
      </c>
      <c r="U3372" t="str">
        <f t="shared" si="878"/>
        <v>.............</v>
      </c>
      <c r="V3372" t="str">
        <f t="shared" si="868"/>
        <v>.........</v>
      </c>
      <c r="W3372" t="str">
        <f t="shared" si="869"/>
        <v>.........</v>
      </c>
      <c r="X3372" t="str">
        <f t="shared" si="879"/>
        <v>.......</v>
      </c>
      <c r="Y3372" t="str">
        <f t="shared" si="879"/>
        <v>..............</v>
      </c>
      <c r="Z3372" t="str">
        <f t="shared" si="879"/>
        <v>....</v>
      </c>
      <c r="AA3372" t="str">
        <f t="shared" si="870"/>
        <v>.........</v>
      </c>
      <c r="AB3372" t="str">
        <f t="shared" si="871"/>
        <v>.........</v>
      </c>
      <c r="AC3372" t="str">
        <f t="shared" si="872"/>
        <v>.........</v>
      </c>
      <c r="AD3372" t="str">
        <f t="shared" si="878"/>
        <v>........</v>
      </c>
      <c r="AE3372" t="str">
        <f t="shared" si="873"/>
        <v>.......</v>
      </c>
      <c r="AF3372" t="str">
        <f t="shared" si="880"/>
        <v>.....</v>
      </c>
      <c r="AG3372" t="str">
        <f t="shared" si="880"/>
        <v>..........</v>
      </c>
      <c r="AH3372" t="str">
        <f t="shared" si="874"/>
        <v>..........</v>
      </c>
      <c r="AI3372" t="str">
        <f t="shared" si="875"/>
        <v>.......</v>
      </c>
      <c r="AJ3372" t="str">
        <f t="shared" si="876"/>
        <v>.......</v>
      </c>
    </row>
    <row r="3373" spans="1:36" x14ac:dyDescent="0.25">
      <c r="A3373" t="s">
        <v>2741</v>
      </c>
      <c r="P3373" t="str">
        <f t="shared" si="877"/>
        <v xml:space="preserve">    306  992  1 </v>
      </c>
      <c r="Q3373" t="str">
        <f t="shared" si="877"/>
        <v xml:space="preserve">   0.958 </v>
      </c>
      <c r="R3373" t="str">
        <f t="shared" si="865"/>
        <v xml:space="preserve">    32.0 </v>
      </c>
      <c r="S3373" t="str">
        <f t="shared" si="866"/>
        <v xml:space="preserve">     0.0 </v>
      </c>
      <c r="T3373" t="str">
        <f t="shared" si="867"/>
        <v xml:space="preserve">     0.0 </v>
      </c>
      <c r="U3373" t="str">
        <f t="shared" si="878"/>
        <v xml:space="preserve">         0.0 </v>
      </c>
      <c r="V3373" t="str">
        <f t="shared" si="868"/>
        <v xml:space="preserve">     0.0 </v>
      </c>
      <c r="W3373" t="str">
        <f t="shared" si="869"/>
        <v xml:space="preserve">     0.0</v>
      </c>
      <c r="X3373" t="str">
        <f t="shared" si="879"/>
        <v/>
      </c>
      <c r="Y3373" t="str">
        <f t="shared" si="879"/>
        <v/>
      </c>
      <c r="Z3373" t="str">
        <f t="shared" si="879"/>
        <v/>
      </c>
      <c r="AA3373" t="str">
        <f t="shared" si="870"/>
        <v/>
      </c>
      <c r="AB3373" t="str">
        <f t="shared" si="871"/>
        <v/>
      </c>
      <c r="AC3373" t="str">
        <f t="shared" si="872"/>
        <v/>
      </c>
      <c r="AD3373" t="str">
        <f t="shared" si="878"/>
        <v/>
      </c>
      <c r="AE3373" t="str">
        <f t="shared" si="873"/>
        <v/>
      </c>
      <c r="AF3373" t="str">
        <f t="shared" si="880"/>
        <v/>
      </c>
      <c r="AG3373" t="str">
        <f t="shared" si="880"/>
        <v/>
      </c>
      <c r="AH3373" t="str">
        <f t="shared" si="874"/>
        <v/>
      </c>
      <c r="AI3373" t="str">
        <f t="shared" si="875"/>
        <v/>
      </c>
      <c r="AJ3373" t="str">
        <f t="shared" si="876"/>
        <v/>
      </c>
    </row>
    <row r="3374" spans="1:36" x14ac:dyDescent="0.25">
      <c r="A3374" t="s">
        <v>2742</v>
      </c>
      <c r="P3374" t="str">
        <f t="shared" si="877"/>
        <v xml:space="preserve">  GUILMAUHE001  </v>
      </c>
      <c r="Q3374" t="str">
        <f t="shared" si="877"/>
        <v xml:space="preserve">    -6.4 </v>
      </c>
      <c r="R3374" t="str">
        <f t="shared" si="865"/>
        <v xml:space="preserve">    -5.0 </v>
      </c>
      <c r="S3374" t="str">
        <f t="shared" si="866"/>
        <v xml:space="preserve">     0.0 </v>
      </c>
      <c r="T3374" t="str">
        <f t="shared" si="867"/>
        <v xml:space="preserve">     0.0 </v>
      </c>
      <c r="U3374" t="str">
        <f t="shared" si="878"/>
        <v xml:space="preserve">         0.0 </v>
      </c>
      <c r="V3374" t="str">
        <f t="shared" si="868"/>
        <v xml:space="preserve">     0.0 </v>
      </c>
      <c r="W3374" t="str">
        <f t="shared" si="869"/>
        <v xml:space="preserve">     0.0 </v>
      </c>
      <c r="X3374" t="str">
        <f t="shared" si="879"/>
        <v xml:space="preserve">       </v>
      </c>
      <c r="Y3374" t="str">
        <f t="shared" si="879"/>
        <v xml:space="preserve">              </v>
      </c>
      <c r="Z3374" t="str">
        <f t="shared" si="879"/>
        <v xml:space="preserve">    </v>
      </c>
      <c r="AA3374" t="str">
        <f t="shared" si="870"/>
        <v xml:space="preserve">         </v>
      </c>
      <c r="AB3374" t="str">
        <f t="shared" si="871"/>
        <v xml:space="preserve">         </v>
      </c>
      <c r="AC3374" t="str">
        <f t="shared" si="872"/>
        <v xml:space="preserve">    </v>
      </c>
      <c r="AD3374" t="str">
        <f t="shared" si="878"/>
        <v/>
      </c>
      <c r="AE3374" t="str">
        <f t="shared" si="873"/>
        <v/>
      </c>
      <c r="AF3374" t="str">
        <f t="shared" si="880"/>
        <v/>
      </c>
      <c r="AG3374" t="str">
        <f t="shared" si="880"/>
        <v/>
      </c>
      <c r="AH3374" t="str">
        <f t="shared" si="874"/>
        <v/>
      </c>
      <c r="AI3374" t="str">
        <f t="shared" si="875"/>
        <v/>
      </c>
      <c r="AJ3374" t="str">
        <f t="shared" si="876"/>
        <v/>
      </c>
    </row>
    <row r="3375" spans="1:36" x14ac:dyDescent="0.25">
      <c r="A3375" t="s">
        <v>2743</v>
      </c>
      <c r="P3375" t="str">
        <f t="shared" si="877"/>
        <v xml:space="preserve">                </v>
      </c>
      <c r="Q3375" t="str">
        <f t="shared" si="877"/>
        <v xml:space="preserve">         </v>
      </c>
      <c r="R3375" t="str">
        <f t="shared" si="865"/>
        <v xml:space="preserve">   160.0 </v>
      </c>
      <c r="S3375" t="str">
        <f t="shared" si="866"/>
        <v xml:space="preserve">   160.0 </v>
      </c>
      <c r="T3375" t="str">
        <f t="shared" si="867"/>
        <v xml:space="preserve">   125.0 </v>
      </c>
      <c r="U3375" t="str">
        <f t="shared" si="878"/>
        <v xml:space="preserve">       21.1% </v>
      </c>
      <c r="V3375" t="str">
        <f t="shared" si="868"/>
        <v xml:space="preserve">         </v>
      </c>
      <c r="W3375" t="str">
        <f t="shared" si="869"/>
        <v xml:space="preserve">         </v>
      </c>
      <c r="X3375" t="str">
        <f t="shared" si="879"/>
        <v xml:space="preserve">  1529 </v>
      </c>
      <c r="Y3375" t="str">
        <f t="shared" si="879"/>
        <v xml:space="preserve"> GUILMA-MG230 </v>
      </c>
      <c r="Z3375" t="str">
        <f t="shared" si="879"/>
        <v xml:space="preserve">  1 </v>
      </c>
      <c r="AA3375" t="str">
        <f t="shared" si="870"/>
        <v xml:space="preserve">    32.0 </v>
      </c>
      <c r="AB3375" t="str">
        <f t="shared" si="871"/>
        <v xml:space="preserve">    -5.0 </v>
      </c>
      <c r="AC3375" t="str">
        <f t="shared" si="872"/>
        <v xml:space="preserve">    33.8 </v>
      </c>
      <c r="AD3375" t="str">
        <f t="shared" si="878"/>
        <v xml:space="preserve">        </v>
      </c>
      <c r="AE3375" t="str">
        <f t="shared" si="873"/>
        <v xml:space="preserve">       </v>
      </c>
      <c r="AF3375" t="str">
        <f t="shared" si="880"/>
        <v xml:space="preserve">     </v>
      </c>
      <c r="AG3375" t="str">
        <f t="shared" si="880"/>
        <v xml:space="preserve">     0.00 </v>
      </c>
      <c r="AH3375" t="str">
        <f t="shared" si="874"/>
        <v xml:space="preserve">     3.43 </v>
      </c>
      <c r="AI3375" t="str">
        <f t="shared" si="875"/>
        <v xml:space="preserve">       </v>
      </c>
      <c r="AJ3375" t="str">
        <f t="shared" si="876"/>
        <v xml:space="preserve">      </v>
      </c>
    </row>
    <row r="3376" spans="1:36" x14ac:dyDescent="0.25">
      <c r="A3376" t="s">
        <v>6</v>
      </c>
      <c r="P3376" t="str">
        <f t="shared" si="877"/>
        <v xml:space="preserve">  ..............</v>
      </c>
      <c r="Q3376" t="str">
        <f t="shared" si="877"/>
        <v>.........</v>
      </c>
      <c r="R3376" t="str">
        <f t="shared" si="865"/>
        <v>.........</v>
      </c>
      <c r="S3376" t="str">
        <f t="shared" si="866"/>
        <v>.........</v>
      </c>
      <c r="T3376" t="str">
        <f t="shared" si="867"/>
        <v>.........</v>
      </c>
      <c r="U3376" t="str">
        <f t="shared" si="878"/>
        <v>.............</v>
      </c>
      <c r="V3376" t="str">
        <f t="shared" si="868"/>
        <v>.........</v>
      </c>
      <c r="W3376" t="str">
        <f t="shared" si="869"/>
        <v>.........</v>
      </c>
      <c r="X3376" t="str">
        <f t="shared" si="879"/>
        <v>.......</v>
      </c>
      <c r="Y3376" t="str">
        <f t="shared" si="879"/>
        <v>..............</v>
      </c>
      <c r="Z3376" t="str">
        <f t="shared" si="879"/>
        <v>....</v>
      </c>
      <c r="AA3376" t="str">
        <f t="shared" si="870"/>
        <v>.........</v>
      </c>
      <c r="AB3376" t="str">
        <f t="shared" si="871"/>
        <v>.........</v>
      </c>
      <c r="AC3376" t="str">
        <f t="shared" si="872"/>
        <v>.........</v>
      </c>
      <c r="AD3376" t="str">
        <f t="shared" si="878"/>
        <v>........</v>
      </c>
      <c r="AE3376" t="str">
        <f t="shared" si="873"/>
        <v>.......</v>
      </c>
      <c r="AF3376" t="str">
        <f t="shared" si="880"/>
        <v>.....</v>
      </c>
      <c r="AG3376" t="str">
        <f t="shared" si="880"/>
        <v>..........</v>
      </c>
      <c r="AH3376" t="str">
        <f t="shared" si="874"/>
        <v>..........</v>
      </c>
      <c r="AI3376" t="str">
        <f t="shared" si="875"/>
        <v>.......</v>
      </c>
      <c r="AJ3376" t="str">
        <f t="shared" si="876"/>
        <v>.......</v>
      </c>
    </row>
    <row r="3377" spans="1:36" x14ac:dyDescent="0.25">
      <c r="A3377" t="s">
        <v>2744</v>
      </c>
      <c r="P3377" t="str">
        <f t="shared" si="877"/>
        <v xml:space="preserve">    319  230  0 </v>
      </c>
      <c r="Q3377" t="str">
        <f t="shared" si="877"/>
        <v xml:space="preserve">   0.994 </v>
      </c>
      <c r="R3377" t="str">
        <f t="shared" si="865"/>
        <v xml:space="preserve">     0.0 </v>
      </c>
      <c r="S3377" t="str">
        <f t="shared" si="866"/>
        <v xml:space="preserve">     0.0 </v>
      </c>
      <c r="T3377" t="str">
        <f t="shared" si="867"/>
        <v xml:space="preserve">     0.0 </v>
      </c>
      <c r="U3377" t="str">
        <f t="shared" si="878"/>
        <v xml:space="preserve">         0.0 </v>
      </c>
      <c r="V3377" t="str">
        <f t="shared" si="868"/>
        <v xml:space="preserve">     0.0 </v>
      </c>
      <c r="W3377" t="str">
        <f t="shared" si="869"/>
        <v xml:space="preserve">     0.0</v>
      </c>
      <c r="X3377" t="str">
        <f t="shared" si="879"/>
        <v/>
      </c>
      <c r="Y3377" t="str">
        <f t="shared" si="879"/>
        <v/>
      </c>
      <c r="Z3377" t="str">
        <f t="shared" si="879"/>
        <v/>
      </c>
      <c r="AA3377" t="str">
        <f t="shared" si="870"/>
        <v/>
      </c>
      <c r="AB3377" t="str">
        <f t="shared" si="871"/>
        <v/>
      </c>
      <c r="AC3377" t="str">
        <f t="shared" si="872"/>
        <v/>
      </c>
      <c r="AD3377" t="str">
        <f t="shared" si="878"/>
        <v/>
      </c>
      <c r="AE3377" t="str">
        <f t="shared" si="873"/>
        <v/>
      </c>
      <c r="AF3377" t="str">
        <f t="shared" si="880"/>
        <v/>
      </c>
      <c r="AG3377" t="str">
        <f t="shared" si="880"/>
        <v/>
      </c>
      <c r="AH3377" t="str">
        <f t="shared" si="874"/>
        <v/>
      </c>
      <c r="AI3377" t="str">
        <f t="shared" si="875"/>
        <v/>
      </c>
      <c r="AJ3377" t="str">
        <f t="shared" si="876"/>
        <v/>
      </c>
    </row>
    <row r="3378" spans="1:36" x14ac:dyDescent="0.25">
      <c r="A3378" t="s">
        <v>2745</v>
      </c>
      <c r="P3378" t="str">
        <f t="shared" si="877"/>
        <v xml:space="preserve">  CPENA--MG230  </v>
      </c>
      <c r="Q3378" t="str">
        <f t="shared" si="877"/>
        <v xml:space="preserve">    -9.6 </v>
      </c>
      <c r="R3378" t="str">
        <f t="shared" si="865"/>
        <v xml:space="preserve">     0.0 </v>
      </c>
      <c r="S3378" t="str">
        <f t="shared" si="866"/>
        <v xml:space="preserve">     0.0 </v>
      </c>
      <c r="T3378" t="str">
        <f t="shared" si="867"/>
        <v xml:space="preserve">     0.0 </v>
      </c>
      <c r="U3378" t="str">
        <f t="shared" si="878"/>
        <v xml:space="preserve">         0.0 </v>
      </c>
      <c r="V3378" t="str">
        <f t="shared" si="868"/>
        <v xml:space="preserve">     0.0 </v>
      </c>
      <c r="W3378" t="str">
        <f t="shared" si="869"/>
        <v xml:space="preserve">     0.0 </v>
      </c>
      <c r="X3378" t="str">
        <f t="shared" si="879"/>
        <v xml:space="preserve">       </v>
      </c>
      <c r="Y3378" t="str">
        <f t="shared" si="879"/>
        <v xml:space="preserve">              </v>
      </c>
      <c r="Z3378" t="str">
        <f t="shared" si="879"/>
        <v xml:space="preserve">    </v>
      </c>
      <c r="AA3378" t="str">
        <f t="shared" si="870"/>
        <v xml:space="preserve">         </v>
      </c>
      <c r="AB3378" t="str">
        <f t="shared" si="871"/>
        <v xml:space="preserve">         </v>
      </c>
      <c r="AC3378" t="str">
        <f t="shared" si="872"/>
        <v xml:space="preserve">    </v>
      </c>
      <c r="AD3378" t="str">
        <f t="shared" si="878"/>
        <v/>
      </c>
      <c r="AE3378" t="str">
        <f t="shared" si="873"/>
        <v/>
      </c>
      <c r="AF3378" t="str">
        <f t="shared" si="880"/>
        <v/>
      </c>
      <c r="AG3378" t="str">
        <f t="shared" si="880"/>
        <v/>
      </c>
      <c r="AH3378" t="str">
        <f t="shared" si="874"/>
        <v/>
      </c>
      <c r="AI3378" t="str">
        <f t="shared" si="875"/>
        <v/>
      </c>
      <c r="AJ3378" t="str">
        <f t="shared" si="876"/>
        <v/>
      </c>
    </row>
    <row r="3379" spans="1:36" x14ac:dyDescent="0.25">
      <c r="A3379" t="s">
        <v>2746</v>
      </c>
      <c r="P3379" t="str">
        <f t="shared" si="877"/>
        <v xml:space="preserve">                </v>
      </c>
      <c r="Q3379" t="str">
        <f t="shared" si="877"/>
        <v xml:space="preserve">         </v>
      </c>
      <c r="R3379" t="str">
        <f t="shared" si="865"/>
        <v xml:space="preserve">   334.0 </v>
      </c>
      <c r="S3379" t="str">
        <f t="shared" si="866"/>
        <v xml:space="preserve">   390.0 </v>
      </c>
      <c r="T3379" t="str">
        <f t="shared" si="867"/>
        <v xml:space="preserve">   334.0 </v>
      </c>
      <c r="U3379" t="str">
        <f t="shared" si="878"/>
        <v xml:space="preserve">        5.3% </v>
      </c>
      <c r="V3379" t="str">
        <f t="shared" si="868"/>
        <v xml:space="preserve">         </v>
      </c>
      <c r="W3379" t="str">
        <f t="shared" si="869"/>
        <v xml:space="preserve">         </v>
      </c>
      <c r="X3379" t="str">
        <f t="shared" si="879"/>
        <v xml:space="preserve">  4043 </v>
      </c>
      <c r="Y3379" t="str">
        <f t="shared" si="879"/>
        <v xml:space="preserve"> AIMORE-MG230 </v>
      </c>
      <c r="Z3379" t="str">
        <f t="shared" si="879"/>
        <v xml:space="preserve">  1 </v>
      </c>
      <c r="AA3379" t="str">
        <f t="shared" si="870"/>
        <v xml:space="preserve">     8.3 </v>
      </c>
      <c r="AB3379" t="str">
        <f t="shared" si="871"/>
        <v xml:space="preserve">   -15.6 </v>
      </c>
      <c r="AC3379" t="str">
        <f t="shared" si="872"/>
        <v xml:space="preserve">    17.7 </v>
      </c>
      <c r="AD3379" t="str">
        <f t="shared" si="878"/>
        <v xml:space="preserve">        </v>
      </c>
      <c r="AE3379" t="str">
        <f t="shared" si="873"/>
        <v xml:space="preserve">       </v>
      </c>
      <c r="AF3379" t="str">
        <f t="shared" si="880"/>
        <v xml:space="preserve">     </v>
      </c>
      <c r="AG3379" t="str">
        <f t="shared" si="880"/>
        <v xml:space="preserve">     0.02 </v>
      </c>
      <c r="AH3379" t="str">
        <f t="shared" si="874"/>
        <v xml:space="preserve">   -11.02 </v>
      </c>
      <c r="AI3379" t="str">
        <f t="shared" si="875"/>
        <v xml:space="preserve">       </v>
      </c>
      <c r="AJ3379" t="str">
        <f t="shared" si="876"/>
        <v xml:space="preserve">      </v>
      </c>
    </row>
    <row r="3380" spans="1:36" x14ac:dyDescent="0.25">
      <c r="A3380" t="s">
        <v>2747</v>
      </c>
      <c r="P3380" t="str">
        <f t="shared" si="877"/>
        <v xml:space="preserve">                </v>
      </c>
      <c r="Q3380" t="str">
        <f t="shared" si="877"/>
        <v xml:space="preserve">         </v>
      </c>
      <c r="R3380" t="str">
        <f t="shared" si="865"/>
        <v xml:space="preserve">   334.0 </v>
      </c>
      <c r="S3380" t="str">
        <f t="shared" si="866"/>
        <v xml:space="preserve">   390.0 </v>
      </c>
      <c r="T3380" t="str">
        <f t="shared" si="867"/>
        <v xml:space="preserve">   334.0 </v>
      </c>
      <c r="U3380" t="str">
        <f t="shared" si="878"/>
        <v xml:space="preserve">        7.4% </v>
      </c>
      <c r="V3380" t="str">
        <f t="shared" si="868"/>
        <v xml:space="preserve">         </v>
      </c>
      <c r="W3380" t="str">
        <f t="shared" si="869"/>
        <v xml:space="preserve">         </v>
      </c>
      <c r="X3380" t="str">
        <f t="shared" si="879"/>
        <v xml:space="preserve">  4358 </v>
      </c>
      <c r="Y3380" t="str">
        <f t="shared" si="879"/>
        <v xml:space="preserve"> GVALA6-MG230 </v>
      </c>
      <c r="Z3380" t="str">
        <f t="shared" si="879"/>
        <v xml:space="preserve">  1 </v>
      </c>
      <c r="AA3380" t="str">
        <f t="shared" si="870"/>
        <v xml:space="preserve">   -13.3 </v>
      </c>
      <c r="AB3380" t="str">
        <f t="shared" si="871"/>
        <v xml:space="preserve">    20.7 </v>
      </c>
      <c r="AC3380" t="str">
        <f t="shared" si="872"/>
        <v xml:space="preserve">    24.8 </v>
      </c>
      <c r="AD3380" t="str">
        <f t="shared" si="878"/>
        <v xml:space="preserve">        </v>
      </c>
      <c r="AE3380" t="str">
        <f t="shared" si="873"/>
        <v xml:space="preserve">       </v>
      </c>
      <c r="AF3380" t="str">
        <f t="shared" si="880"/>
        <v xml:space="preserve">     </v>
      </c>
      <c r="AG3380" t="str">
        <f t="shared" si="880"/>
        <v xml:space="preserve">     0.12 </v>
      </c>
      <c r="AH3380" t="str">
        <f t="shared" si="874"/>
        <v xml:space="preserve">   -11.25 </v>
      </c>
      <c r="AI3380" t="str">
        <f t="shared" si="875"/>
        <v xml:space="preserve">       </v>
      </c>
      <c r="AJ3380" t="str">
        <f t="shared" si="876"/>
        <v xml:space="preserve">      </v>
      </c>
    </row>
    <row r="3381" spans="1:36" x14ac:dyDescent="0.25">
      <c r="A3381" t="s">
        <v>2748</v>
      </c>
      <c r="P3381" t="str">
        <f t="shared" si="877"/>
        <v xml:space="preserve">                </v>
      </c>
      <c r="Q3381" t="str">
        <f t="shared" si="877"/>
        <v xml:space="preserve">         </v>
      </c>
      <c r="R3381" t="str">
        <f t="shared" si="865"/>
        <v xml:space="preserve">    33.0 </v>
      </c>
      <c r="S3381" t="str">
        <f t="shared" si="866"/>
        <v xml:space="preserve">    41.0 </v>
      </c>
      <c r="T3381" t="str">
        <f t="shared" si="867"/>
        <v xml:space="preserve">    33.0 </v>
      </c>
      <c r="U3381" t="str">
        <f t="shared" si="878"/>
        <v xml:space="preserve">       19.1% </v>
      </c>
      <c r="V3381" t="str">
        <f t="shared" si="868"/>
        <v xml:space="preserve">         </v>
      </c>
      <c r="W3381" t="str">
        <f t="shared" si="869"/>
        <v xml:space="preserve">         </v>
      </c>
      <c r="X3381" t="str">
        <f t="shared" si="879"/>
        <v xml:space="preserve">  9008 </v>
      </c>
      <c r="Y3381" t="str">
        <f t="shared" si="879"/>
        <v xml:space="preserve"> CPENA4-MG000 </v>
      </c>
      <c r="Z3381" t="str">
        <f t="shared" si="879"/>
        <v xml:space="preserve">  4 </v>
      </c>
      <c r="AA3381" t="str">
        <f t="shared" si="870"/>
        <v xml:space="preserve">     5.6 </v>
      </c>
      <c r="AB3381" t="str">
        <f t="shared" si="871"/>
        <v xml:space="preserve">     2.8 </v>
      </c>
      <c r="AC3381" t="str">
        <f t="shared" si="872"/>
        <v xml:space="preserve">     6.3 </v>
      </c>
      <c r="AD3381" t="str">
        <f t="shared" si="878"/>
        <v xml:space="preserve"> 0.975F </v>
      </c>
      <c r="AE3381" t="str">
        <f t="shared" si="873"/>
        <v xml:space="preserve">       </v>
      </c>
      <c r="AF3381" t="str">
        <f t="shared" si="880"/>
        <v xml:space="preserve">     </v>
      </c>
      <c r="AG3381" t="str">
        <f t="shared" si="880"/>
        <v xml:space="preserve">     0.00 </v>
      </c>
      <c r="AH3381" t="str">
        <f t="shared" si="874"/>
        <v xml:space="preserve">     0.20 </v>
      </c>
      <c r="AI3381" t="str">
        <f t="shared" si="875"/>
        <v xml:space="preserve">       </v>
      </c>
      <c r="AJ3381" t="str">
        <f t="shared" si="876"/>
        <v xml:space="preserve">      </v>
      </c>
    </row>
    <row r="3382" spans="1:36" x14ac:dyDescent="0.25">
      <c r="A3382" t="s">
        <v>2749</v>
      </c>
      <c r="P3382" t="str">
        <f t="shared" si="877"/>
        <v xml:space="preserve">                </v>
      </c>
      <c r="Q3382" t="str">
        <f t="shared" si="877"/>
        <v xml:space="preserve">         </v>
      </c>
      <c r="R3382" t="str">
        <f t="shared" si="865"/>
        <v xml:space="preserve">    66.0 </v>
      </c>
      <c r="S3382" t="str">
        <f t="shared" si="866"/>
        <v xml:space="preserve">    79.0 </v>
      </c>
      <c r="T3382" t="str">
        <f t="shared" si="867"/>
        <v xml:space="preserve">    66.0 </v>
      </c>
      <c r="U3382" t="str">
        <f t="shared" si="878"/>
        <v xml:space="preserve">       12.2% </v>
      </c>
      <c r="V3382" t="str">
        <f t="shared" si="868"/>
        <v xml:space="preserve">         </v>
      </c>
      <c r="W3382" t="str">
        <f t="shared" si="869"/>
        <v xml:space="preserve">         </v>
      </c>
      <c r="X3382" t="str">
        <f t="shared" si="879"/>
        <v xml:space="preserve"> 42064 </v>
      </c>
      <c r="Y3382" t="str">
        <f t="shared" si="879"/>
        <v xml:space="preserve"> CPENA5-MG000 </v>
      </c>
      <c r="Z3382" t="str">
        <f t="shared" si="879"/>
        <v xml:space="preserve">  5 </v>
      </c>
      <c r="AA3382" t="str">
        <f t="shared" si="870"/>
        <v xml:space="preserve">    -0.6 </v>
      </c>
      <c r="AB3382" t="str">
        <f t="shared" si="871"/>
        <v xml:space="preserve">    -8.0 </v>
      </c>
      <c r="AC3382" t="str">
        <f t="shared" si="872"/>
        <v xml:space="preserve">     8.0 </v>
      </c>
      <c r="AD3382" t="str">
        <f t="shared" si="878"/>
        <v xml:space="preserve"> 1.034* </v>
      </c>
      <c r="AE3382" t="str">
        <f t="shared" si="873"/>
        <v xml:space="preserve">       </v>
      </c>
      <c r="AF3382" t="str">
        <f t="shared" si="880"/>
        <v xml:space="preserve">     </v>
      </c>
      <c r="AG3382" t="str">
        <f t="shared" si="880"/>
        <v xml:space="preserve">     0.00 </v>
      </c>
      <c r="AH3382" t="str">
        <f t="shared" si="874"/>
        <v xml:space="preserve">     0.16 </v>
      </c>
      <c r="AI3382" t="str">
        <f t="shared" si="875"/>
        <v xml:space="preserve">       </v>
      </c>
      <c r="AJ3382" t="str">
        <f t="shared" si="876"/>
        <v xml:space="preserve">      </v>
      </c>
    </row>
    <row r="3383" spans="1:36" x14ac:dyDescent="0.25">
      <c r="A3383" t="s">
        <v>6</v>
      </c>
      <c r="P3383" t="str">
        <f t="shared" si="877"/>
        <v xml:space="preserve">  ..............</v>
      </c>
      <c r="Q3383" t="str">
        <f t="shared" si="877"/>
        <v>.........</v>
      </c>
      <c r="R3383" t="str">
        <f t="shared" si="865"/>
        <v>.........</v>
      </c>
      <c r="S3383" t="str">
        <f t="shared" si="866"/>
        <v>.........</v>
      </c>
      <c r="T3383" t="str">
        <f t="shared" si="867"/>
        <v>.........</v>
      </c>
      <c r="U3383" t="str">
        <f t="shared" si="878"/>
        <v>.............</v>
      </c>
      <c r="V3383" t="str">
        <f t="shared" si="868"/>
        <v>.........</v>
      </c>
      <c r="W3383" t="str">
        <f t="shared" si="869"/>
        <v>.........</v>
      </c>
      <c r="X3383" t="str">
        <f t="shared" si="879"/>
        <v>.......</v>
      </c>
      <c r="Y3383" t="str">
        <f t="shared" si="879"/>
        <v>..............</v>
      </c>
      <c r="Z3383" t="str">
        <f t="shared" si="879"/>
        <v>....</v>
      </c>
      <c r="AA3383" t="str">
        <f t="shared" si="870"/>
        <v>.........</v>
      </c>
      <c r="AB3383" t="str">
        <f t="shared" si="871"/>
        <v>.........</v>
      </c>
      <c r="AC3383" t="str">
        <f t="shared" si="872"/>
        <v>.........</v>
      </c>
      <c r="AD3383" t="str">
        <f t="shared" si="878"/>
        <v>........</v>
      </c>
      <c r="AE3383" t="str">
        <f t="shared" si="873"/>
        <v>.......</v>
      </c>
      <c r="AF3383" t="str">
        <f t="shared" si="880"/>
        <v>.....</v>
      </c>
      <c r="AG3383" t="str">
        <f t="shared" si="880"/>
        <v>..........</v>
      </c>
      <c r="AH3383" t="str">
        <f t="shared" si="874"/>
        <v>..........</v>
      </c>
      <c r="AI3383" t="str">
        <f t="shared" si="875"/>
        <v>.......</v>
      </c>
      <c r="AJ3383" t="str">
        <f t="shared" si="876"/>
        <v>.......</v>
      </c>
    </row>
    <row r="3384" spans="1:36" x14ac:dyDescent="0.25">
      <c r="A3384" t="s">
        <v>2750</v>
      </c>
      <c r="P3384" t="str">
        <f t="shared" si="877"/>
        <v xml:space="preserve">    345  230  0 </v>
      </c>
      <c r="Q3384" t="str">
        <f t="shared" si="877"/>
        <v xml:space="preserve">   0.997 </v>
      </c>
      <c r="R3384" t="str">
        <f t="shared" si="865"/>
        <v xml:space="preserve">     0.0 </v>
      </c>
      <c r="S3384" t="str">
        <f t="shared" si="866"/>
        <v xml:space="preserve">     0.0 </v>
      </c>
      <c r="T3384" t="str">
        <f t="shared" si="867"/>
        <v xml:space="preserve">     0.0 </v>
      </c>
      <c r="U3384" t="str">
        <f t="shared" si="878"/>
        <v xml:space="preserve">         0.0 </v>
      </c>
      <c r="V3384" t="str">
        <f t="shared" si="868"/>
        <v xml:space="preserve">     0.0 </v>
      </c>
      <c r="W3384" t="str">
        <f t="shared" si="869"/>
        <v xml:space="preserve">     0.0</v>
      </c>
      <c r="X3384" t="str">
        <f t="shared" si="879"/>
        <v/>
      </c>
      <c r="Y3384" t="str">
        <f t="shared" si="879"/>
        <v/>
      </c>
      <c r="Z3384" t="str">
        <f t="shared" si="879"/>
        <v/>
      </c>
      <c r="AA3384" t="str">
        <f t="shared" si="870"/>
        <v/>
      </c>
      <c r="AB3384" t="str">
        <f t="shared" si="871"/>
        <v/>
      </c>
      <c r="AC3384" t="str">
        <f t="shared" si="872"/>
        <v/>
      </c>
      <c r="AD3384" t="str">
        <f t="shared" si="878"/>
        <v/>
      </c>
      <c r="AE3384" t="str">
        <f t="shared" si="873"/>
        <v/>
      </c>
      <c r="AF3384" t="str">
        <f t="shared" si="880"/>
        <v/>
      </c>
      <c r="AG3384" t="str">
        <f t="shared" si="880"/>
        <v/>
      </c>
      <c r="AH3384" t="str">
        <f t="shared" si="874"/>
        <v/>
      </c>
      <c r="AI3384" t="str">
        <f t="shared" si="875"/>
        <v/>
      </c>
      <c r="AJ3384" t="str">
        <f t="shared" si="876"/>
        <v/>
      </c>
    </row>
    <row r="3385" spans="1:36" x14ac:dyDescent="0.25">
      <c r="A3385" t="s">
        <v>2751</v>
      </c>
      <c r="P3385" t="str">
        <f t="shared" si="877"/>
        <v xml:space="preserve">  MESQUI-MG230  </v>
      </c>
      <c r="Q3385" t="str">
        <f t="shared" si="877"/>
        <v xml:space="preserve">   -11.2 </v>
      </c>
      <c r="R3385" t="str">
        <f t="shared" ref="R3385:R3448" si="881">MID($A3385,Q$8+Q$9-1,R$9)</f>
        <v xml:space="preserve">     0.0 </v>
      </c>
      <c r="S3385" t="str">
        <f t="shared" ref="S3385:S3448" si="882">MID($A3385,Q$8+Q$9+R$9-2,S$9)</f>
        <v xml:space="preserve">     0.0 </v>
      </c>
      <c r="T3385" t="str">
        <f t="shared" ref="T3385:T3448" si="883">MID($A3385,Q$8+Q$9+R$9+S$9-3,T$9)</f>
        <v xml:space="preserve">     0.0 </v>
      </c>
      <c r="U3385" t="str">
        <f t="shared" si="878"/>
        <v xml:space="preserve">         0.0 </v>
      </c>
      <c r="V3385" t="str">
        <f t="shared" ref="V3385:V3448" si="884">MID($A3385,U$8+U$9-1,V$9)</f>
        <v xml:space="preserve">     0.0 </v>
      </c>
      <c r="W3385" t="str">
        <f t="shared" ref="W3385:W3448" si="885">MID($A3385,U$8+U$9+V$9-2,W$9)</f>
        <v xml:space="preserve">     0.0 </v>
      </c>
      <c r="X3385" t="str">
        <f t="shared" si="879"/>
        <v xml:space="preserve">       </v>
      </c>
      <c r="Y3385" t="str">
        <f t="shared" si="879"/>
        <v xml:space="preserve">              </v>
      </c>
      <c r="Z3385" t="str">
        <f t="shared" si="879"/>
        <v xml:space="preserve">    </v>
      </c>
      <c r="AA3385" t="str">
        <f t="shared" ref="AA3385:AA3448" si="886">MID($A3385,Z$8+Z$9-1,AA$9)</f>
        <v xml:space="preserve">         </v>
      </c>
      <c r="AB3385" t="str">
        <f t="shared" ref="AB3385:AB3448" si="887">MID($A3385,Z$8+Z$9+AA$9-2,AB$9)</f>
        <v xml:space="preserve">         </v>
      </c>
      <c r="AC3385" t="str">
        <f t="shared" ref="AC3385:AC3448" si="888">MID($A3385,Z$8+Z$9+AA$9+AB$9-3,AC$9)</f>
        <v xml:space="preserve">    </v>
      </c>
      <c r="AD3385" t="str">
        <f t="shared" si="878"/>
        <v/>
      </c>
      <c r="AE3385" t="str">
        <f t="shared" ref="AE3385:AE3448" si="889">MID($A3385,AD$8+AD$9-1,AE$9)</f>
        <v/>
      </c>
      <c r="AF3385" t="str">
        <f t="shared" si="880"/>
        <v/>
      </c>
      <c r="AG3385" t="str">
        <f t="shared" si="880"/>
        <v/>
      </c>
      <c r="AH3385" t="str">
        <f t="shared" ref="AH3385:AH3448" si="890">MID($A3385,AG$8+AG$9-1,AH$9)</f>
        <v/>
      </c>
      <c r="AI3385" t="str">
        <f t="shared" ref="AI3385:AI3448" si="891">MID($A3385,AG$8+AG$9+AH$9-2,AI$9)</f>
        <v/>
      </c>
      <c r="AJ3385" t="str">
        <f t="shared" ref="AJ3385:AJ3448" si="892">MID($A3385,AG$8+AG$9+AH$9+AI$9-3,AJ$9)</f>
        <v/>
      </c>
    </row>
    <row r="3386" spans="1:36" x14ac:dyDescent="0.25">
      <c r="A3386" t="s">
        <v>2752</v>
      </c>
      <c r="P3386" t="str">
        <f t="shared" ref="P3386:Q3449" si="893">MID($A3386,P$8,P$9)</f>
        <v xml:space="preserve">                </v>
      </c>
      <c r="Q3386" t="str">
        <f t="shared" si="893"/>
        <v xml:space="preserve">         </v>
      </c>
      <c r="R3386" t="str">
        <f t="shared" si="881"/>
        <v xml:space="preserve">   248.0 </v>
      </c>
      <c r="S3386" t="str">
        <f t="shared" si="882"/>
        <v xml:space="preserve">   312.0 </v>
      </c>
      <c r="T3386" t="str">
        <f t="shared" si="883"/>
        <v xml:space="preserve">   248.0 </v>
      </c>
      <c r="U3386" t="str">
        <f t="shared" ref="U3386:AD3449" si="894">MID($A3386,U$8,U$9)</f>
        <v xml:space="preserve">       20.7% </v>
      </c>
      <c r="V3386" t="str">
        <f t="shared" si="884"/>
        <v xml:space="preserve">         </v>
      </c>
      <c r="W3386" t="str">
        <f t="shared" si="885"/>
        <v xml:space="preserve">         </v>
      </c>
      <c r="X3386" t="str">
        <f t="shared" ref="X3386:Z3449" si="895">MID($A3386,X$8,X$9)</f>
        <v xml:space="preserve">  1495 </v>
      </c>
      <c r="Y3386" t="str">
        <f t="shared" si="895"/>
        <v xml:space="preserve"> BAGUAR-MG230 </v>
      </c>
      <c r="Z3386" t="str">
        <f t="shared" si="895"/>
        <v xml:space="preserve">  1 </v>
      </c>
      <c r="AA3386" t="str">
        <f t="shared" si="886"/>
        <v xml:space="preserve">   -45.2 </v>
      </c>
      <c r="AB3386" t="str">
        <f t="shared" si="887"/>
        <v xml:space="preserve">    23.9 </v>
      </c>
      <c r="AC3386" t="str">
        <f t="shared" si="888"/>
        <v xml:space="preserve">    51.3 </v>
      </c>
      <c r="AD3386" t="str">
        <f t="shared" si="894"/>
        <v xml:space="preserve">        </v>
      </c>
      <c r="AE3386" t="str">
        <f t="shared" si="889"/>
        <v xml:space="preserve">       </v>
      </c>
      <c r="AF3386" t="str">
        <f t="shared" ref="AF3386:AG3449" si="896">MID($A3386,AF$8,AF$9)</f>
        <v xml:space="preserve">     </v>
      </c>
      <c r="AG3386" t="str">
        <f t="shared" si="896"/>
        <v xml:space="preserve">     0.42 </v>
      </c>
      <c r="AH3386" t="str">
        <f t="shared" si="890"/>
        <v xml:space="preserve">    -9.61 </v>
      </c>
      <c r="AI3386" t="str">
        <f t="shared" si="891"/>
        <v xml:space="preserve">       </v>
      </c>
      <c r="AJ3386" t="str">
        <f t="shared" si="892"/>
        <v xml:space="preserve">      </v>
      </c>
    </row>
    <row r="3387" spans="1:36" x14ac:dyDescent="0.25">
      <c r="A3387" t="s">
        <v>2753</v>
      </c>
      <c r="P3387" t="str">
        <f t="shared" si="893"/>
        <v xml:space="preserve">                </v>
      </c>
      <c r="Q3387" t="str">
        <f t="shared" si="893"/>
        <v xml:space="preserve">         </v>
      </c>
      <c r="R3387" t="str">
        <f t="shared" si="881"/>
        <v xml:space="preserve">   349.0 </v>
      </c>
      <c r="S3387" t="str">
        <f t="shared" si="882"/>
        <v xml:space="preserve">   478.0 </v>
      </c>
      <c r="T3387" t="str">
        <f t="shared" si="883"/>
        <v xml:space="preserve">   349.0 </v>
      </c>
      <c r="U3387" t="str">
        <f t="shared" si="894"/>
        <v xml:space="preserve">       23.9% </v>
      </c>
      <c r="V3387" t="str">
        <f t="shared" si="884"/>
        <v xml:space="preserve">         </v>
      </c>
      <c r="W3387" t="str">
        <f t="shared" si="885"/>
        <v xml:space="preserve">         </v>
      </c>
      <c r="X3387" t="str">
        <f t="shared" si="895"/>
        <v xml:space="preserve">  1530 </v>
      </c>
      <c r="Y3387" t="str">
        <f t="shared" si="895"/>
        <v xml:space="preserve"> IPATIN-MG230 </v>
      </c>
      <c r="Z3387" t="str">
        <f t="shared" si="895"/>
        <v xml:space="preserve">  1 </v>
      </c>
      <c r="AA3387" t="str">
        <f t="shared" si="886"/>
        <v xml:space="preserve">    78.9 </v>
      </c>
      <c r="AB3387" t="str">
        <f t="shared" si="887"/>
        <v xml:space="preserve">   -25.7 </v>
      </c>
      <c r="AC3387" t="str">
        <f t="shared" si="888"/>
        <v xml:space="preserve">    83.3 </v>
      </c>
      <c r="AD3387" t="str">
        <f t="shared" si="894"/>
        <v xml:space="preserve">        </v>
      </c>
      <c r="AE3387" t="str">
        <f t="shared" si="889"/>
        <v xml:space="preserve">       </v>
      </c>
      <c r="AF3387" t="str">
        <f t="shared" si="896"/>
        <v xml:space="preserve">     </v>
      </c>
      <c r="AG3387" t="str">
        <f t="shared" si="896"/>
        <v xml:space="preserve">     0.04 </v>
      </c>
      <c r="AH3387" t="str">
        <f t="shared" si="890"/>
        <v xml:space="preserve">    -0.38 </v>
      </c>
      <c r="AI3387" t="str">
        <f t="shared" si="891"/>
        <v xml:space="preserve">       </v>
      </c>
      <c r="AJ3387" t="str">
        <f t="shared" si="892"/>
        <v xml:space="preserve">      </v>
      </c>
    </row>
    <row r="3388" spans="1:36" x14ac:dyDescent="0.25">
      <c r="A3388" t="s">
        <v>2754</v>
      </c>
      <c r="P3388" t="str">
        <f t="shared" si="893"/>
        <v xml:space="preserve">                </v>
      </c>
      <c r="Q3388" t="str">
        <f t="shared" si="893"/>
        <v xml:space="preserve">         </v>
      </c>
      <c r="R3388" t="str">
        <f t="shared" si="881"/>
        <v xml:space="preserve">   303.0 </v>
      </c>
      <c r="S3388" t="str">
        <f t="shared" si="882"/>
        <v xml:space="preserve">   354.0 </v>
      </c>
      <c r="T3388" t="str">
        <f t="shared" si="883"/>
        <v xml:space="preserve">   303.0 </v>
      </c>
      <c r="U3388" t="str">
        <f t="shared" si="894"/>
        <v xml:space="preserve">       22.9% </v>
      </c>
      <c r="V3388" t="str">
        <f t="shared" si="884"/>
        <v xml:space="preserve">         </v>
      </c>
      <c r="W3388" t="str">
        <f t="shared" si="885"/>
        <v xml:space="preserve">         </v>
      </c>
      <c r="X3388" t="str">
        <f t="shared" si="895"/>
        <v xml:space="preserve">  1530 </v>
      </c>
      <c r="Y3388" t="str">
        <f t="shared" si="895"/>
        <v xml:space="preserve"> IPATIN-MG230 </v>
      </c>
      <c r="Z3388" t="str">
        <f t="shared" si="895"/>
        <v xml:space="preserve">  3 </v>
      </c>
      <c r="AA3388" t="str">
        <f t="shared" si="886"/>
        <v xml:space="preserve">    65.9 </v>
      </c>
      <c r="AB3388" t="str">
        <f t="shared" si="887"/>
        <v xml:space="preserve">   -21.7 </v>
      </c>
      <c r="AC3388" t="str">
        <f t="shared" si="888"/>
        <v xml:space="preserve">    69.5 </v>
      </c>
      <c r="AD3388" t="str">
        <f t="shared" si="894"/>
        <v xml:space="preserve">        </v>
      </c>
      <c r="AE3388" t="str">
        <f t="shared" si="889"/>
        <v xml:space="preserve">       </v>
      </c>
      <c r="AF3388" t="str">
        <f t="shared" si="896"/>
        <v xml:space="preserve">     </v>
      </c>
      <c r="AG3388" t="str">
        <f t="shared" si="896"/>
        <v xml:space="preserve">     0.04 </v>
      </c>
      <c r="AH3388" t="str">
        <f t="shared" si="890"/>
        <v xml:space="preserve">    -0.35 </v>
      </c>
      <c r="AI3388" t="str">
        <f t="shared" si="891"/>
        <v xml:space="preserve">       </v>
      </c>
      <c r="AJ3388" t="str">
        <f t="shared" si="892"/>
        <v xml:space="preserve">      </v>
      </c>
    </row>
    <row r="3389" spans="1:36" x14ac:dyDescent="0.25">
      <c r="A3389" t="s">
        <v>2755</v>
      </c>
      <c r="P3389" t="str">
        <f t="shared" si="893"/>
        <v xml:space="preserve">                </v>
      </c>
      <c r="Q3389" t="str">
        <f t="shared" si="893"/>
        <v xml:space="preserve">         </v>
      </c>
      <c r="R3389" t="str">
        <f t="shared" si="881"/>
        <v xml:space="preserve">   400.0 </v>
      </c>
      <c r="S3389" t="str">
        <f t="shared" si="882"/>
        <v xml:space="preserve">   432.0 </v>
      </c>
      <c r="T3389" t="str">
        <f t="shared" si="883"/>
        <v xml:space="preserve">   400.0 </v>
      </c>
      <c r="U3389" t="str">
        <f t="shared" si="894"/>
        <v xml:space="preserve">       20.8% </v>
      </c>
      <c r="V3389" t="str">
        <f t="shared" si="884"/>
        <v xml:space="preserve">         </v>
      </c>
      <c r="W3389" t="str">
        <f t="shared" si="885"/>
        <v xml:space="preserve">         </v>
      </c>
      <c r="X3389" t="str">
        <f t="shared" si="895"/>
        <v xml:space="preserve">  1589 </v>
      </c>
      <c r="Y3389" t="str">
        <f t="shared" si="895"/>
        <v xml:space="preserve"> MESQU1-MG000 </v>
      </c>
      <c r="Z3389" t="str">
        <f t="shared" si="895"/>
        <v xml:space="preserve">  1 </v>
      </c>
      <c r="AA3389" t="str">
        <f t="shared" si="886"/>
        <v xml:space="preserve">   -82.9 </v>
      </c>
      <c r="AB3389" t="str">
        <f t="shared" si="887"/>
        <v xml:space="preserve">    -0.8 </v>
      </c>
      <c r="AC3389" t="str">
        <f t="shared" si="888"/>
        <v xml:space="preserve">    83.2 </v>
      </c>
      <c r="AD3389" t="str">
        <f t="shared" si="894"/>
        <v xml:space="preserve"> 1.000F </v>
      </c>
      <c r="AE3389" t="str">
        <f t="shared" si="889"/>
        <v xml:space="preserve">       </v>
      </c>
      <c r="AF3389" t="str">
        <f t="shared" si="896"/>
        <v xml:space="preserve"> 351 </v>
      </c>
      <c r="AG3389" t="str">
        <f t="shared" si="896"/>
        <v xml:space="preserve">     0.00 </v>
      </c>
      <c r="AH3389" t="str">
        <f t="shared" si="890"/>
        <v xml:space="preserve">    -0.15 </v>
      </c>
      <c r="AI3389" t="str">
        <f t="shared" si="891"/>
        <v xml:space="preserve">       </v>
      </c>
      <c r="AJ3389" t="str">
        <f t="shared" si="892"/>
        <v xml:space="preserve">      </v>
      </c>
    </row>
    <row r="3390" spans="1:36" x14ac:dyDescent="0.25">
      <c r="A3390" t="s">
        <v>2756</v>
      </c>
      <c r="P3390" t="str">
        <f t="shared" si="893"/>
        <v xml:space="preserve">                </v>
      </c>
      <c r="Q3390" t="str">
        <f t="shared" si="893"/>
        <v xml:space="preserve">         </v>
      </c>
      <c r="R3390" t="str">
        <f t="shared" si="881"/>
        <v xml:space="preserve">   400.0 </v>
      </c>
      <c r="S3390" t="str">
        <f t="shared" si="882"/>
        <v xml:space="preserve">   400.0 </v>
      </c>
      <c r="T3390" t="str">
        <f t="shared" si="883"/>
        <v xml:space="preserve">   400.0 </v>
      </c>
      <c r="U3390" t="str">
        <f t="shared" si="894"/>
        <v xml:space="preserve">       21.8% </v>
      </c>
      <c r="V3390" t="str">
        <f t="shared" si="884"/>
        <v xml:space="preserve">         </v>
      </c>
      <c r="W3390" t="str">
        <f t="shared" si="885"/>
        <v xml:space="preserve">         </v>
      </c>
      <c r="X3390" t="str">
        <f t="shared" si="895"/>
        <v xml:space="preserve">  1590 </v>
      </c>
      <c r="Y3390" t="str">
        <f t="shared" si="895"/>
        <v xml:space="preserve"> MESQU2-MG000 </v>
      </c>
      <c r="Z3390" t="str">
        <f t="shared" si="895"/>
        <v xml:space="preserve">  2 </v>
      </c>
      <c r="AA3390" t="str">
        <f t="shared" si="886"/>
        <v xml:space="preserve">   -83.9 </v>
      </c>
      <c r="AB3390" t="str">
        <f t="shared" si="887"/>
        <v xml:space="preserve">   -22.6 </v>
      </c>
      <c r="AC3390" t="str">
        <f t="shared" si="888"/>
        <v xml:space="preserve">    87.2 </v>
      </c>
      <c r="AD3390" t="str">
        <f t="shared" si="894"/>
        <v xml:space="preserve"> 1.000F </v>
      </c>
      <c r="AE3390" t="str">
        <f t="shared" si="889"/>
        <v xml:space="preserve">       </v>
      </c>
      <c r="AF3390" t="str">
        <f t="shared" si="896"/>
        <v xml:space="preserve"> 351 </v>
      </c>
      <c r="AG3390" t="str">
        <f t="shared" si="896"/>
        <v xml:space="preserve">     0.00 </v>
      </c>
      <c r="AH3390" t="str">
        <f t="shared" si="890"/>
        <v xml:space="preserve">    -0.21 </v>
      </c>
      <c r="AI3390" t="str">
        <f t="shared" si="891"/>
        <v xml:space="preserve">       </v>
      </c>
      <c r="AJ3390" t="str">
        <f t="shared" si="892"/>
        <v xml:space="preserve">      </v>
      </c>
    </row>
    <row r="3391" spans="1:36" x14ac:dyDescent="0.25">
      <c r="A3391" t="s">
        <v>2757</v>
      </c>
      <c r="P3391" t="str">
        <f t="shared" si="893"/>
        <v xml:space="preserve">                </v>
      </c>
      <c r="Q3391" t="str">
        <f t="shared" si="893"/>
        <v xml:space="preserve">         </v>
      </c>
      <c r="R3391" t="str">
        <f t="shared" si="881"/>
        <v xml:space="preserve">   400.0 </v>
      </c>
      <c r="S3391" t="str">
        <f t="shared" si="882"/>
        <v xml:space="preserve">   432.0 </v>
      </c>
      <c r="T3391" t="str">
        <f t="shared" si="883"/>
        <v xml:space="preserve">   400.0 </v>
      </c>
      <c r="U3391" t="str">
        <f t="shared" si="894"/>
        <v xml:space="preserve">       21.4% </v>
      </c>
      <c r="V3391" t="str">
        <f t="shared" si="884"/>
        <v xml:space="preserve">         </v>
      </c>
      <c r="W3391" t="str">
        <f t="shared" si="885"/>
        <v xml:space="preserve">         </v>
      </c>
      <c r="X3391" t="str">
        <f t="shared" si="895"/>
        <v xml:space="preserve">  1591 </v>
      </c>
      <c r="Y3391" t="str">
        <f t="shared" si="895"/>
        <v xml:space="preserve"> MESQU3-MG000 </v>
      </c>
      <c r="Z3391" t="str">
        <f t="shared" si="895"/>
        <v xml:space="preserve">  3 </v>
      </c>
      <c r="AA3391" t="str">
        <f t="shared" si="886"/>
        <v xml:space="preserve">   -82.2 </v>
      </c>
      <c r="AB3391" t="str">
        <f t="shared" si="887"/>
        <v xml:space="preserve">   -22.2 </v>
      </c>
      <c r="AC3391" t="str">
        <f t="shared" si="888"/>
        <v xml:space="preserve">    85.4 </v>
      </c>
      <c r="AD3391" t="str">
        <f t="shared" si="894"/>
        <v xml:space="preserve"> 1.000F </v>
      </c>
      <c r="AE3391" t="str">
        <f t="shared" si="889"/>
        <v xml:space="preserve">       </v>
      </c>
      <c r="AF3391" t="str">
        <f t="shared" si="896"/>
        <v xml:space="preserve"> 351 </v>
      </c>
      <c r="AG3391" t="str">
        <f t="shared" si="896"/>
        <v xml:space="preserve">     0.00 </v>
      </c>
      <c r="AH3391" t="str">
        <f t="shared" si="890"/>
        <v xml:space="preserve">    -0.15 </v>
      </c>
      <c r="AI3391" t="str">
        <f t="shared" si="891"/>
        <v xml:space="preserve">       </v>
      </c>
      <c r="AJ3391" t="str">
        <f t="shared" si="892"/>
        <v xml:space="preserve">      </v>
      </c>
    </row>
    <row r="3392" spans="1:36" x14ac:dyDescent="0.25">
      <c r="A3392" t="s">
        <v>2758</v>
      </c>
      <c r="P3392" t="str">
        <f t="shared" si="893"/>
        <v xml:space="preserve">                </v>
      </c>
      <c r="Q3392" t="str">
        <f t="shared" si="893"/>
        <v xml:space="preserve">         </v>
      </c>
      <c r="R3392" t="str">
        <f t="shared" si="881"/>
        <v xml:space="preserve">   303.0 </v>
      </c>
      <c r="S3392" t="str">
        <f t="shared" si="882"/>
        <v xml:space="preserve">   354.0 </v>
      </c>
      <c r="T3392" t="str">
        <f t="shared" si="883"/>
        <v xml:space="preserve">   303.0 </v>
      </c>
      <c r="U3392" t="str">
        <f t="shared" si="894"/>
        <v xml:space="preserve">        1.3% </v>
      </c>
      <c r="V3392" t="str">
        <f t="shared" si="884"/>
        <v xml:space="preserve">         </v>
      </c>
      <c r="W3392" t="str">
        <f t="shared" si="885"/>
        <v xml:space="preserve">         </v>
      </c>
      <c r="X3392" t="str">
        <f t="shared" si="895"/>
        <v xml:space="preserve">  1592 </v>
      </c>
      <c r="Y3392" t="str">
        <f t="shared" si="895"/>
        <v xml:space="preserve"> PESTRE-MG230 </v>
      </c>
      <c r="Z3392" t="str">
        <f t="shared" si="895"/>
        <v xml:space="preserve">  1 </v>
      </c>
      <c r="AA3392" t="str">
        <f t="shared" si="886"/>
        <v xml:space="preserve">     3.5 </v>
      </c>
      <c r="AB3392" t="str">
        <f t="shared" si="887"/>
        <v xml:space="preserve">     1.8 </v>
      </c>
      <c r="AC3392" t="str">
        <f t="shared" si="888"/>
        <v xml:space="preserve">     4.0 </v>
      </c>
      <c r="AD3392" t="str">
        <f t="shared" si="894"/>
        <v xml:space="preserve">        </v>
      </c>
      <c r="AE3392" t="str">
        <f t="shared" si="889"/>
        <v xml:space="preserve">       </v>
      </c>
      <c r="AF3392" t="str">
        <f t="shared" si="896"/>
        <v xml:space="preserve">     </v>
      </c>
      <c r="AG3392" t="str">
        <f t="shared" si="896"/>
        <v xml:space="preserve">     0.00 </v>
      </c>
      <c r="AH3392" t="str">
        <f t="shared" si="890"/>
        <v xml:space="preserve">    -7.24 </v>
      </c>
      <c r="AI3392" t="str">
        <f t="shared" si="891"/>
        <v xml:space="preserve">       </v>
      </c>
      <c r="AJ3392" t="str">
        <f t="shared" si="892"/>
        <v xml:space="preserve">      </v>
      </c>
    </row>
    <row r="3393" spans="1:36" x14ac:dyDescent="0.25">
      <c r="A3393" t="s">
        <v>2759</v>
      </c>
      <c r="P3393" t="str">
        <f t="shared" si="893"/>
        <v xml:space="preserve">                </v>
      </c>
      <c r="Q3393" t="str">
        <f t="shared" si="893"/>
        <v xml:space="preserve">         </v>
      </c>
      <c r="R3393" t="str">
        <f t="shared" si="881"/>
        <v xml:space="preserve">   400.0 </v>
      </c>
      <c r="S3393" t="str">
        <f t="shared" si="882"/>
        <v xml:space="preserve">   480.0 </v>
      </c>
      <c r="T3393" t="str">
        <f t="shared" si="883"/>
        <v xml:space="preserve">   400.0 </v>
      </c>
      <c r="U3393" t="str">
        <f t="shared" si="894"/>
        <v xml:space="preserve">       20.1% </v>
      </c>
      <c r="V3393" t="str">
        <f t="shared" si="884"/>
        <v xml:space="preserve">         </v>
      </c>
      <c r="W3393" t="str">
        <f t="shared" si="885"/>
        <v xml:space="preserve">         </v>
      </c>
      <c r="X3393" t="str">
        <f t="shared" si="895"/>
        <v xml:space="preserve">  1593 </v>
      </c>
      <c r="Y3393" t="str">
        <f t="shared" si="895"/>
        <v xml:space="preserve"> MESQU4-MG000 </v>
      </c>
      <c r="Z3393" t="str">
        <f t="shared" si="895"/>
        <v xml:space="preserve">  4 </v>
      </c>
      <c r="AA3393" t="str">
        <f t="shared" si="886"/>
        <v xml:space="preserve">   -77.4 </v>
      </c>
      <c r="AB3393" t="str">
        <f t="shared" si="887"/>
        <v xml:space="preserve">   -20.4 </v>
      </c>
      <c r="AC3393" t="str">
        <f t="shared" si="888"/>
        <v xml:space="preserve">    80.3 </v>
      </c>
      <c r="AD3393" t="str">
        <f t="shared" si="894"/>
        <v xml:space="preserve"> 1.000F </v>
      </c>
      <c r="AE3393" t="str">
        <f t="shared" si="889"/>
        <v xml:space="preserve">       </v>
      </c>
      <c r="AF3393" t="str">
        <f t="shared" si="896"/>
        <v xml:space="preserve"> 351 </v>
      </c>
      <c r="AG3393" t="str">
        <f t="shared" si="896"/>
        <v xml:space="preserve">     0.00 </v>
      </c>
      <c r="AH3393" t="str">
        <f t="shared" si="890"/>
        <v xml:space="preserve">    -0.30 </v>
      </c>
      <c r="AI3393" t="str">
        <f t="shared" si="891"/>
        <v xml:space="preserve">       </v>
      </c>
      <c r="AJ3393" t="str">
        <f t="shared" si="892"/>
        <v xml:space="preserve">      </v>
      </c>
    </row>
    <row r="3394" spans="1:36" x14ac:dyDescent="0.25">
      <c r="A3394" t="s">
        <v>2760</v>
      </c>
      <c r="P3394" t="str">
        <f t="shared" si="893"/>
        <v xml:space="preserve">                </v>
      </c>
      <c r="Q3394" t="str">
        <f t="shared" si="893"/>
        <v xml:space="preserve">         </v>
      </c>
      <c r="R3394" t="str">
        <f t="shared" si="881"/>
        <v xml:space="preserve">   361.0 </v>
      </c>
      <c r="S3394" t="str">
        <f t="shared" si="882"/>
        <v xml:space="preserve">   421.0 </v>
      </c>
      <c r="T3394" t="str">
        <f t="shared" si="883"/>
        <v xml:space="preserve">   361.0 </v>
      </c>
      <c r="U3394" t="str">
        <f t="shared" si="894"/>
        <v xml:space="preserve">       10.5% </v>
      </c>
      <c r="V3394" t="str">
        <f t="shared" si="884"/>
        <v xml:space="preserve">         </v>
      </c>
      <c r="W3394" t="str">
        <f t="shared" si="885"/>
        <v xml:space="preserve">         </v>
      </c>
      <c r="X3394" t="str">
        <f t="shared" si="895"/>
        <v xml:space="preserve">  4072 </v>
      </c>
      <c r="Y3394" t="str">
        <f t="shared" si="895"/>
        <v xml:space="preserve"> TIMOT2-MG230 </v>
      </c>
      <c r="Z3394" t="str">
        <f t="shared" si="895"/>
        <v xml:space="preserve">  1 </v>
      </c>
      <c r="AA3394" t="str">
        <f t="shared" si="886"/>
        <v xml:space="preserve">    37.1 </v>
      </c>
      <c r="AB3394" t="str">
        <f t="shared" si="887"/>
        <v xml:space="preserve">    -8.0 </v>
      </c>
      <c r="AC3394" t="str">
        <f t="shared" si="888"/>
        <v xml:space="preserve">    38.0 </v>
      </c>
      <c r="AD3394" t="str">
        <f t="shared" si="894"/>
        <v xml:space="preserve">        </v>
      </c>
      <c r="AE3394" t="str">
        <f t="shared" si="889"/>
        <v xml:space="preserve">       </v>
      </c>
      <c r="AF3394" t="str">
        <f t="shared" si="896"/>
        <v xml:space="preserve">     </v>
      </c>
      <c r="AG3394" t="str">
        <f t="shared" si="896"/>
        <v xml:space="preserve">     0.07 </v>
      </c>
      <c r="AH3394" t="str">
        <f t="shared" si="890"/>
        <v xml:space="preserve">    -4.08 </v>
      </c>
      <c r="AI3394" t="str">
        <f t="shared" si="891"/>
        <v xml:space="preserve">       </v>
      </c>
      <c r="AJ3394" t="str">
        <f t="shared" si="892"/>
        <v xml:space="preserve">      </v>
      </c>
    </row>
    <row r="3395" spans="1:36" x14ac:dyDescent="0.25">
      <c r="A3395" t="s">
        <v>2761</v>
      </c>
      <c r="P3395" t="str">
        <f t="shared" si="893"/>
        <v xml:space="preserve">                </v>
      </c>
      <c r="Q3395" t="str">
        <f t="shared" si="893"/>
        <v xml:space="preserve">         </v>
      </c>
      <c r="R3395" t="str">
        <f t="shared" si="881"/>
        <v xml:space="preserve">   303.0 </v>
      </c>
      <c r="S3395" t="str">
        <f t="shared" si="882"/>
        <v xml:space="preserve">   303.0 </v>
      </c>
      <c r="T3395" t="str">
        <f t="shared" si="883"/>
        <v xml:space="preserve">   303.0 </v>
      </c>
      <c r="U3395" t="str">
        <f t="shared" si="894"/>
        <v xml:space="preserve">       15.0% </v>
      </c>
      <c r="V3395" t="str">
        <f t="shared" si="884"/>
        <v xml:space="preserve">         </v>
      </c>
      <c r="W3395" t="str">
        <f t="shared" si="885"/>
        <v xml:space="preserve">         </v>
      </c>
      <c r="X3395" t="str">
        <f t="shared" si="895"/>
        <v xml:space="preserve">  4358 </v>
      </c>
      <c r="Y3395" t="str">
        <f t="shared" si="895"/>
        <v xml:space="preserve"> GVALA6-MG230 </v>
      </c>
      <c r="Z3395" t="str">
        <f t="shared" si="895"/>
        <v xml:space="preserve">  1 </v>
      </c>
      <c r="AA3395" t="str">
        <f t="shared" si="886"/>
        <v xml:space="preserve">   -39.3 </v>
      </c>
      <c r="AB3395" t="str">
        <f t="shared" si="887"/>
        <v xml:space="preserve">    22.6 </v>
      </c>
      <c r="AC3395" t="str">
        <f t="shared" si="888"/>
        <v xml:space="preserve">    45.5 </v>
      </c>
      <c r="AD3395" t="str">
        <f t="shared" si="894"/>
        <v xml:space="preserve">        </v>
      </c>
      <c r="AE3395" t="str">
        <f t="shared" si="889"/>
        <v xml:space="preserve">       </v>
      </c>
      <c r="AF3395" t="str">
        <f t="shared" si="896"/>
        <v xml:space="preserve">     </v>
      </c>
      <c r="AG3395" t="str">
        <f t="shared" si="896"/>
        <v xml:space="preserve">     0.46 </v>
      </c>
      <c r="AH3395" t="str">
        <f t="shared" si="890"/>
        <v xml:space="preserve">   -14.03 </v>
      </c>
      <c r="AI3395" t="str">
        <f t="shared" si="891"/>
        <v xml:space="preserve">       </v>
      </c>
      <c r="AJ3395" t="str">
        <f t="shared" si="892"/>
        <v xml:space="preserve">      </v>
      </c>
    </row>
    <row r="3396" spans="1:36" x14ac:dyDescent="0.25">
      <c r="A3396" t="s">
        <v>2762</v>
      </c>
      <c r="P3396" t="str">
        <f t="shared" si="893"/>
        <v xml:space="preserve">                </v>
      </c>
      <c r="Q3396" t="str">
        <f t="shared" si="893"/>
        <v xml:space="preserve">         </v>
      </c>
      <c r="R3396" t="str">
        <f t="shared" si="881"/>
        <v xml:space="preserve">   340.0 </v>
      </c>
      <c r="S3396" t="str">
        <f t="shared" si="882"/>
        <v xml:space="preserve">   340.0 </v>
      </c>
      <c r="T3396" t="str">
        <f t="shared" si="883"/>
        <v xml:space="preserve">   340.0 </v>
      </c>
      <c r="U3396" t="str">
        <f t="shared" si="894"/>
        <v xml:space="preserve">       34.5% </v>
      </c>
      <c r="V3396" t="str">
        <f t="shared" si="884"/>
        <v xml:space="preserve">         </v>
      </c>
      <c r="W3396" t="str">
        <f t="shared" si="885"/>
        <v xml:space="preserve">         </v>
      </c>
      <c r="X3396" t="str">
        <f t="shared" si="895"/>
        <v xml:space="preserve">  9040 </v>
      </c>
      <c r="Y3396" t="str">
        <f t="shared" si="895"/>
        <v xml:space="preserve"> UMINA1-MG230 </v>
      </c>
      <c r="Z3396" t="str">
        <f t="shared" si="895"/>
        <v xml:space="preserve">  1 </v>
      </c>
      <c r="AA3396" t="str">
        <f t="shared" si="886"/>
        <v xml:space="preserve">   111.2 </v>
      </c>
      <c r="AB3396" t="str">
        <f t="shared" si="887"/>
        <v xml:space="preserve">    36.0 </v>
      </c>
      <c r="AC3396" t="str">
        <f t="shared" si="888"/>
        <v xml:space="preserve">   117.2 </v>
      </c>
      <c r="AD3396" t="str">
        <f t="shared" si="894"/>
        <v xml:space="preserve">        </v>
      </c>
      <c r="AE3396" t="str">
        <f t="shared" si="889"/>
        <v xml:space="preserve">       </v>
      </c>
      <c r="AF3396" t="str">
        <f t="shared" si="896"/>
        <v xml:space="preserve"> 362 </v>
      </c>
      <c r="AG3396" t="str">
        <f t="shared" si="896"/>
        <v xml:space="preserve">     0.22 </v>
      </c>
      <c r="AH3396" t="str">
        <f t="shared" si="890"/>
        <v xml:space="preserve">    -0.51 </v>
      </c>
      <c r="AI3396" t="str">
        <f t="shared" si="891"/>
        <v xml:space="preserve">       </v>
      </c>
      <c r="AJ3396" t="str">
        <f t="shared" si="892"/>
        <v xml:space="preserve">      </v>
      </c>
    </row>
    <row r="3397" spans="1:36" x14ac:dyDescent="0.25">
      <c r="A3397" t="s">
        <v>2763</v>
      </c>
      <c r="P3397" t="str">
        <f t="shared" si="893"/>
        <v xml:space="preserve">                </v>
      </c>
      <c r="Q3397" t="str">
        <f t="shared" si="893"/>
        <v xml:space="preserve">         </v>
      </c>
      <c r="R3397" t="str">
        <f t="shared" si="881"/>
        <v xml:space="preserve">   340.0 </v>
      </c>
      <c r="S3397" t="str">
        <f t="shared" si="882"/>
        <v xml:space="preserve">   340.0 </v>
      </c>
      <c r="T3397" t="str">
        <f t="shared" si="883"/>
        <v xml:space="preserve">   340.0 </v>
      </c>
      <c r="U3397" t="str">
        <f t="shared" si="894"/>
        <v xml:space="preserve">       35.5% </v>
      </c>
      <c r="V3397" t="str">
        <f t="shared" si="884"/>
        <v xml:space="preserve">         </v>
      </c>
      <c r="W3397" t="str">
        <f t="shared" si="885"/>
        <v xml:space="preserve">         </v>
      </c>
      <c r="X3397" t="str">
        <f t="shared" si="895"/>
        <v xml:space="preserve">  9045 </v>
      </c>
      <c r="Y3397" t="str">
        <f t="shared" si="895"/>
        <v xml:space="preserve"> UMINA2-MG230 </v>
      </c>
      <c r="Z3397" t="str">
        <f t="shared" si="895"/>
        <v xml:space="preserve">  1 </v>
      </c>
      <c r="AA3397" t="str">
        <f t="shared" si="886"/>
        <v xml:space="preserve">   114.4 </v>
      </c>
      <c r="AB3397" t="str">
        <f t="shared" si="887"/>
        <v xml:space="preserve">    37.0 </v>
      </c>
      <c r="AC3397" t="str">
        <f t="shared" si="888"/>
        <v xml:space="preserve">   120.6 </v>
      </c>
      <c r="AD3397" t="str">
        <f t="shared" si="894"/>
        <v xml:space="preserve">        </v>
      </c>
      <c r="AE3397" t="str">
        <f t="shared" si="889"/>
        <v xml:space="preserve">       </v>
      </c>
      <c r="AF3397" t="str">
        <f t="shared" si="896"/>
        <v xml:space="preserve"> 362 </v>
      </c>
      <c r="AG3397" t="str">
        <f t="shared" si="896"/>
        <v xml:space="preserve">     0.23 </v>
      </c>
      <c r="AH3397" t="str">
        <f t="shared" si="890"/>
        <v xml:space="preserve">    -0.49 </v>
      </c>
      <c r="AI3397" t="str">
        <f t="shared" si="891"/>
        <v xml:space="preserve">       </v>
      </c>
      <c r="AJ3397" t="str">
        <f t="shared" si="892"/>
        <v xml:space="preserve">      </v>
      </c>
    </row>
    <row r="3398" spans="1:36" x14ac:dyDescent="0.25">
      <c r="A3398" t="s">
        <v>6</v>
      </c>
      <c r="P3398" t="str">
        <f t="shared" si="893"/>
        <v xml:space="preserve">  ..............</v>
      </c>
      <c r="Q3398" t="str">
        <f t="shared" si="893"/>
        <v>.........</v>
      </c>
      <c r="R3398" t="str">
        <f t="shared" si="881"/>
        <v>.........</v>
      </c>
      <c r="S3398" t="str">
        <f t="shared" si="882"/>
        <v>.........</v>
      </c>
      <c r="T3398" t="str">
        <f t="shared" si="883"/>
        <v>.........</v>
      </c>
      <c r="U3398" t="str">
        <f t="shared" si="894"/>
        <v>.............</v>
      </c>
      <c r="V3398" t="str">
        <f t="shared" si="884"/>
        <v>.........</v>
      </c>
      <c r="W3398" t="str">
        <f t="shared" si="885"/>
        <v>.........</v>
      </c>
      <c r="X3398" t="str">
        <f t="shared" si="895"/>
        <v>.......</v>
      </c>
      <c r="Y3398" t="str">
        <f t="shared" si="895"/>
        <v>..............</v>
      </c>
      <c r="Z3398" t="str">
        <f t="shared" si="895"/>
        <v>....</v>
      </c>
      <c r="AA3398" t="str">
        <f t="shared" si="886"/>
        <v>.........</v>
      </c>
      <c r="AB3398" t="str">
        <f t="shared" si="887"/>
        <v>.........</v>
      </c>
      <c r="AC3398" t="str">
        <f t="shared" si="888"/>
        <v>.........</v>
      </c>
      <c r="AD3398" t="str">
        <f t="shared" si="894"/>
        <v>........</v>
      </c>
      <c r="AE3398" t="str">
        <f t="shared" si="889"/>
        <v>.......</v>
      </c>
      <c r="AF3398" t="str">
        <f t="shared" si="896"/>
        <v>.....</v>
      </c>
      <c r="AG3398" t="str">
        <f t="shared" si="896"/>
        <v>..........</v>
      </c>
      <c r="AH3398" t="str">
        <f t="shared" si="890"/>
        <v>..........</v>
      </c>
      <c r="AI3398" t="str">
        <f t="shared" si="891"/>
        <v>.......</v>
      </c>
      <c r="AJ3398" t="str">
        <f t="shared" si="892"/>
        <v>.......</v>
      </c>
    </row>
    <row r="3399" spans="1:36" x14ac:dyDescent="0.25">
      <c r="A3399" t="s">
        <v>2764</v>
      </c>
      <c r="P3399" t="str">
        <f t="shared" si="893"/>
        <v xml:space="preserve">    373  230  0 </v>
      </c>
      <c r="Q3399" t="str">
        <f t="shared" si="893"/>
        <v xml:space="preserve">   1.012 </v>
      </c>
      <c r="R3399" t="str">
        <f t="shared" si="881"/>
        <v xml:space="preserve">     0.0 </v>
      </c>
      <c r="S3399" t="str">
        <f t="shared" si="882"/>
        <v xml:space="preserve">     0.0 </v>
      </c>
      <c r="T3399" t="str">
        <f t="shared" si="883"/>
        <v xml:space="preserve">     0.0 </v>
      </c>
      <c r="U3399" t="str">
        <f t="shared" si="894"/>
        <v xml:space="preserve">         0.0 </v>
      </c>
      <c r="V3399" t="str">
        <f t="shared" si="884"/>
        <v xml:space="preserve">     0.0 </v>
      </c>
      <c r="W3399" t="str">
        <f t="shared" si="885"/>
        <v xml:space="preserve">     0.0</v>
      </c>
      <c r="X3399" t="str">
        <f t="shared" si="895"/>
        <v/>
      </c>
      <c r="Y3399" t="str">
        <f t="shared" si="895"/>
        <v/>
      </c>
      <c r="Z3399" t="str">
        <f t="shared" si="895"/>
        <v/>
      </c>
      <c r="AA3399" t="str">
        <f t="shared" si="886"/>
        <v/>
      </c>
      <c r="AB3399" t="str">
        <f t="shared" si="887"/>
        <v/>
      </c>
      <c r="AC3399" t="str">
        <f t="shared" si="888"/>
        <v/>
      </c>
      <c r="AD3399" t="str">
        <f t="shared" si="894"/>
        <v/>
      </c>
      <c r="AE3399" t="str">
        <f t="shared" si="889"/>
        <v/>
      </c>
      <c r="AF3399" t="str">
        <f t="shared" si="896"/>
        <v/>
      </c>
      <c r="AG3399" t="str">
        <f t="shared" si="896"/>
        <v/>
      </c>
      <c r="AH3399" t="str">
        <f t="shared" si="890"/>
        <v/>
      </c>
      <c r="AI3399" t="str">
        <f t="shared" si="891"/>
        <v/>
      </c>
      <c r="AJ3399" t="str">
        <f t="shared" si="892"/>
        <v/>
      </c>
    </row>
    <row r="3400" spans="1:36" x14ac:dyDescent="0.25">
      <c r="A3400" t="s">
        <v>2765</v>
      </c>
      <c r="P3400" t="str">
        <f t="shared" si="893"/>
        <v xml:space="preserve">  TAQUAR-MG230  </v>
      </c>
      <c r="Q3400" t="str">
        <f t="shared" si="893"/>
        <v xml:space="preserve">   -13.7 </v>
      </c>
      <c r="R3400" t="str">
        <f t="shared" si="881"/>
        <v xml:space="preserve">     0.0 </v>
      </c>
      <c r="S3400" t="str">
        <f t="shared" si="882"/>
        <v xml:space="preserve">     0.0 </v>
      </c>
      <c r="T3400" t="str">
        <f t="shared" si="883"/>
        <v xml:space="preserve">     0.0 </v>
      </c>
      <c r="U3400" t="str">
        <f t="shared" si="894"/>
        <v xml:space="preserve">         0.0 </v>
      </c>
      <c r="V3400" t="str">
        <f t="shared" si="884"/>
        <v xml:space="preserve">     0.0 </v>
      </c>
      <c r="W3400" t="str">
        <f t="shared" si="885"/>
        <v xml:space="preserve">     0.0 </v>
      </c>
      <c r="X3400" t="str">
        <f t="shared" si="895"/>
        <v xml:space="preserve">       </v>
      </c>
      <c r="Y3400" t="str">
        <f t="shared" si="895"/>
        <v xml:space="preserve">              </v>
      </c>
      <c r="Z3400" t="str">
        <f t="shared" si="895"/>
        <v xml:space="preserve">    </v>
      </c>
      <c r="AA3400" t="str">
        <f t="shared" si="886"/>
        <v xml:space="preserve">         </v>
      </c>
      <c r="AB3400" t="str">
        <f t="shared" si="887"/>
        <v xml:space="preserve">         </v>
      </c>
      <c r="AC3400" t="str">
        <f t="shared" si="888"/>
        <v xml:space="preserve">    </v>
      </c>
      <c r="AD3400" t="str">
        <f t="shared" si="894"/>
        <v/>
      </c>
      <c r="AE3400" t="str">
        <f t="shared" si="889"/>
        <v/>
      </c>
      <c r="AF3400" t="str">
        <f t="shared" si="896"/>
        <v/>
      </c>
      <c r="AG3400" t="str">
        <f t="shared" si="896"/>
        <v/>
      </c>
      <c r="AH3400" t="str">
        <f t="shared" si="890"/>
        <v/>
      </c>
      <c r="AI3400" t="str">
        <f t="shared" si="891"/>
        <v/>
      </c>
      <c r="AJ3400" t="str">
        <f t="shared" si="892"/>
        <v/>
      </c>
    </row>
    <row r="3401" spans="1:36" x14ac:dyDescent="0.25">
      <c r="A3401" t="s">
        <v>2766</v>
      </c>
      <c r="P3401" t="str">
        <f t="shared" si="893"/>
        <v xml:space="preserve">                </v>
      </c>
      <c r="Q3401" t="str">
        <f t="shared" si="893"/>
        <v xml:space="preserve">         </v>
      </c>
      <c r="R3401" t="str">
        <f t="shared" si="881"/>
        <v xml:space="preserve">   305.0 </v>
      </c>
      <c r="S3401" t="str">
        <f t="shared" si="882"/>
        <v xml:space="preserve">   357.0 </v>
      </c>
      <c r="T3401" t="str">
        <f t="shared" si="883"/>
        <v xml:space="preserve">   305.0 </v>
      </c>
      <c r="U3401" t="str">
        <f t="shared" si="894"/>
        <v xml:space="preserve">        4.1% </v>
      </c>
      <c r="V3401" t="str">
        <f t="shared" si="884"/>
        <v xml:space="preserve">         </v>
      </c>
      <c r="W3401" t="str">
        <f t="shared" si="885"/>
        <v xml:space="preserve">         </v>
      </c>
      <c r="X3401" t="str">
        <f t="shared" si="895"/>
        <v xml:space="preserve">  1497 </v>
      </c>
      <c r="Y3401" t="str">
        <f t="shared" si="895"/>
        <v xml:space="preserve"> SABAR3-MG230 </v>
      </c>
      <c r="Z3401" t="str">
        <f t="shared" si="895"/>
        <v xml:space="preserve">  1 </v>
      </c>
      <c r="AA3401" t="str">
        <f t="shared" si="886"/>
        <v xml:space="preserve">   -10.5 </v>
      </c>
      <c r="AB3401" t="str">
        <f t="shared" si="887"/>
        <v xml:space="preserve">    -6.8 </v>
      </c>
      <c r="AC3401" t="str">
        <f t="shared" si="888"/>
        <v xml:space="preserve">    12.4 </v>
      </c>
      <c r="AD3401" t="str">
        <f t="shared" si="894"/>
        <v xml:space="preserve">        </v>
      </c>
      <c r="AE3401" t="str">
        <f t="shared" si="889"/>
        <v xml:space="preserve">       </v>
      </c>
      <c r="AF3401" t="str">
        <f t="shared" si="896"/>
        <v xml:space="preserve">     </v>
      </c>
      <c r="AG3401" t="str">
        <f t="shared" si="896"/>
        <v xml:space="preserve">     0.00 </v>
      </c>
      <c r="AH3401" t="str">
        <f t="shared" si="890"/>
        <v xml:space="preserve">    -2.78 </v>
      </c>
      <c r="AI3401" t="str">
        <f t="shared" si="891"/>
        <v xml:space="preserve">       </v>
      </c>
      <c r="AJ3401" t="str">
        <f t="shared" si="892"/>
        <v xml:space="preserve">      </v>
      </c>
    </row>
    <row r="3402" spans="1:36" x14ac:dyDescent="0.25">
      <c r="A3402" t="s">
        <v>2767</v>
      </c>
      <c r="P3402" t="str">
        <f t="shared" si="893"/>
        <v xml:space="preserve">                </v>
      </c>
      <c r="Q3402" t="str">
        <f t="shared" si="893"/>
        <v xml:space="preserve">         </v>
      </c>
      <c r="R3402" t="str">
        <f t="shared" si="881"/>
        <v xml:space="preserve">   225.0 </v>
      </c>
      <c r="S3402" t="str">
        <f t="shared" si="882"/>
        <v xml:space="preserve">   259.0 </v>
      </c>
      <c r="T3402" t="str">
        <f t="shared" si="883"/>
        <v xml:space="preserve">   225.0 </v>
      </c>
      <c r="U3402" t="str">
        <f t="shared" si="894"/>
        <v xml:space="preserve">        8.5% </v>
      </c>
      <c r="V3402" t="str">
        <f t="shared" si="884"/>
        <v xml:space="preserve">         </v>
      </c>
      <c r="W3402" t="str">
        <f t="shared" si="885"/>
        <v xml:space="preserve">         </v>
      </c>
      <c r="X3402" t="str">
        <f t="shared" si="895"/>
        <v xml:space="preserve">  4314 </v>
      </c>
      <c r="Y3402" t="str">
        <f t="shared" si="895"/>
        <v xml:space="preserve"> TAQUA1-MG000 </v>
      </c>
      <c r="Z3402" t="str">
        <f t="shared" si="895"/>
        <v xml:space="preserve">  1 </v>
      </c>
      <c r="AA3402" t="str">
        <f t="shared" si="886"/>
        <v xml:space="preserve">   -19.1 </v>
      </c>
      <c r="AB3402" t="str">
        <f t="shared" si="887"/>
        <v xml:space="preserve">    -3.4 </v>
      </c>
      <c r="AC3402" t="str">
        <f t="shared" si="888"/>
        <v xml:space="preserve">    19.2 </v>
      </c>
      <c r="AD3402" t="str">
        <f t="shared" si="894"/>
        <v xml:space="preserve"> 0.996* </v>
      </c>
      <c r="AE3402" t="str">
        <f t="shared" si="889"/>
        <v xml:space="preserve">       </v>
      </c>
      <c r="AF3402" t="str">
        <f t="shared" si="896"/>
        <v xml:space="preserve"> 352 </v>
      </c>
      <c r="AG3402" t="str">
        <f t="shared" si="896"/>
        <v xml:space="preserve">     0.00 </v>
      </c>
      <c r="AH3402" t="str">
        <f t="shared" si="890"/>
        <v xml:space="preserve">    -0.01 </v>
      </c>
      <c r="AI3402" t="str">
        <f t="shared" si="891"/>
        <v xml:space="preserve">       </v>
      </c>
      <c r="AJ3402" t="str">
        <f t="shared" si="892"/>
        <v xml:space="preserve">      </v>
      </c>
    </row>
    <row r="3403" spans="1:36" x14ac:dyDescent="0.25">
      <c r="A3403" t="s">
        <v>2768</v>
      </c>
      <c r="P3403" t="str">
        <f t="shared" si="893"/>
        <v xml:space="preserve">                </v>
      </c>
      <c r="Q3403" t="str">
        <f t="shared" si="893"/>
        <v xml:space="preserve">         </v>
      </c>
      <c r="R3403" t="str">
        <f t="shared" si="881"/>
        <v xml:space="preserve">   225.0 </v>
      </c>
      <c r="S3403" t="str">
        <f t="shared" si="882"/>
        <v xml:space="preserve">   270.0 </v>
      </c>
      <c r="T3403" t="str">
        <f t="shared" si="883"/>
        <v xml:space="preserve">   225.0 </v>
      </c>
      <c r="U3403" t="str">
        <f t="shared" si="894"/>
        <v xml:space="preserve">        8.0% </v>
      </c>
      <c r="V3403" t="str">
        <f t="shared" si="884"/>
        <v xml:space="preserve">         </v>
      </c>
      <c r="W3403" t="str">
        <f t="shared" si="885"/>
        <v xml:space="preserve">         </v>
      </c>
      <c r="X3403" t="str">
        <f t="shared" si="895"/>
        <v xml:space="preserve">  4315 </v>
      </c>
      <c r="Y3403" t="str">
        <f t="shared" si="895"/>
        <v xml:space="preserve"> TAQUA2-MG000 </v>
      </c>
      <c r="Z3403" t="str">
        <f t="shared" si="895"/>
        <v xml:space="preserve">  2 </v>
      </c>
      <c r="AA3403" t="str">
        <f t="shared" si="886"/>
        <v xml:space="preserve">   -17.7 </v>
      </c>
      <c r="AB3403" t="str">
        <f t="shared" si="887"/>
        <v xml:space="preserve">    -3.5 </v>
      </c>
      <c r="AC3403" t="str">
        <f t="shared" si="888"/>
        <v xml:space="preserve">    17.9 </v>
      </c>
      <c r="AD3403" t="str">
        <f t="shared" si="894"/>
        <v xml:space="preserve"> 0.996* </v>
      </c>
      <c r="AE3403" t="str">
        <f t="shared" si="889"/>
        <v xml:space="preserve">       </v>
      </c>
      <c r="AF3403" t="str">
        <f t="shared" si="896"/>
        <v xml:space="preserve"> 352 </v>
      </c>
      <c r="AG3403" t="str">
        <f t="shared" si="896"/>
        <v xml:space="preserve">     0.00 </v>
      </c>
      <c r="AH3403" t="str">
        <f t="shared" si="890"/>
        <v xml:space="preserve">     0.02 </v>
      </c>
      <c r="AI3403" t="str">
        <f t="shared" si="891"/>
        <v xml:space="preserve">       </v>
      </c>
      <c r="AJ3403" t="str">
        <f t="shared" si="892"/>
        <v xml:space="preserve">      </v>
      </c>
    </row>
    <row r="3404" spans="1:36" x14ac:dyDescent="0.25">
      <c r="A3404" t="s">
        <v>2769</v>
      </c>
      <c r="P3404" t="str">
        <f t="shared" si="893"/>
        <v xml:space="preserve">                </v>
      </c>
      <c r="Q3404" t="str">
        <f t="shared" si="893"/>
        <v xml:space="preserve">         </v>
      </c>
      <c r="R3404" t="str">
        <f t="shared" si="881"/>
        <v xml:space="preserve">   305.0 </v>
      </c>
      <c r="S3404" t="str">
        <f t="shared" si="882"/>
        <v xml:space="preserve">   357.0 </v>
      </c>
      <c r="T3404" t="str">
        <f t="shared" si="883"/>
        <v xml:space="preserve">   305.0 </v>
      </c>
      <c r="U3404" t="str">
        <f t="shared" si="894"/>
        <v xml:space="preserve">       38.1% </v>
      </c>
      <c r="V3404" t="str">
        <f t="shared" si="884"/>
        <v xml:space="preserve">         </v>
      </c>
      <c r="W3404" t="str">
        <f t="shared" si="885"/>
        <v xml:space="preserve">         </v>
      </c>
      <c r="X3404" t="str">
        <f t="shared" si="895"/>
        <v xml:space="preserve">  9004 </v>
      </c>
      <c r="Y3404" t="str">
        <f t="shared" si="895"/>
        <v xml:space="preserve"> BCOCA3-MG230 </v>
      </c>
      <c r="Z3404" t="str">
        <f t="shared" si="895"/>
        <v xml:space="preserve">  1 </v>
      </c>
      <c r="AA3404" t="str">
        <f t="shared" si="886"/>
        <v xml:space="preserve">   112.3 </v>
      </c>
      <c r="AB3404" t="str">
        <f t="shared" si="887"/>
        <v xml:space="preserve">    34.3 </v>
      </c>
      <c r="AC3404" t="str">
        <f t="shared" si="888"/>
        <v xml:space="preserve">   116.1 </v>
      </c>
      <c r="AD3404" t="str">
        <f t="shared" si="894"/>
        <v xml:space="preserve">        </v>
      </c>
      <c r="AE3404" t="str">
        <f t="shared" si="889"/>
        <v xml:space="preserve">       </v>
      </c>
      <c r="AF3404" t="str">
        <f t="shared" si="896"/>
        <v xml:space="preserve">     </v>
      </c>
      <c r="AG3404" t="str">
        <f t="shared" si="896"/>
        <v xml:space="preserve">     1.22 </v>
      </c>
      <c r="AH3404" t="str">
        <f t="shared" si="890"/>
        <v xml:space="preserve">    -2.23 </v>
      </c>
      <c r="AI3404" t="str">
        <f t="shared" si="891"/>
        <v xml:space="preserve">       </v>
      </c>
      <c r="AJ3404" t="str">
        <f t="shared" si="892"/>
        <v xml:space="preserve">      </v>
      </c>
    </row>
    <row r="3405" spans="1:36" x14ac:dyDescent="0.25">
      <c r="A3405" t="s">
        <v>2770</v>
      </c>
      <c r="P3405" t="str">
        <f t="shared" si="893"/>
        <v xml:space="preserve">                </v>
      </c>
      <c r="Q3405" t="str">
        <f t="shared" si="893"/>
        <v xml:space="preserve">         </v>
      </c>
      <c r="R3405" t="str">
        <f t="shared" si="881"/>
        <v xml:space="preserve">   305.0 </v>
      </c>
      <c r="S3405" t="str">
        <f t="shared" si="882"/>
        <v xml:space="preserve">   357.0 </v>
      </c>
      <c r="T3405" t="str">
        <f t="shared" si="883"/>
        <v xml:space="preserve">   305.0 </v>
      </c>
      <c r="U3405" t="str">
        <f t="shared" si="894"/>
        <v xml:space="preserve">       10.4% </v>
      </c>
      <c r="V3405" t="str">
        <f t="shared" si="884"/>
        <v xml:space="preserve">         </v>
      </c>
      <c r="W3405" t="str">
        <f t="shared" si="885"/>
        <v xml:space="preserve">         </v>
      </c>
      <c r="X3405" t="str">
        <f t="shared" si="895"/>
        <v xml:space="preserve">  9024 </v>
      </c>
      <c r="Y3405" t="str">
        <f t="shared" si="895"/>
        <v xml:space="preserve"> ITABI4-MG230 </v>
      </c>
      <c r="Z3405" t="str">
        <f t="shared" si="895"/>
        <v xml:space="preserve">  1 </v>
      </c>
      <c r="AA3405" t="str">
        <f t="shared" si="886"/>
        <v xml:space="preserve">   -29.0 </v>
      </c>
      <c r="AB3405" t="str">
        <f t="shared" si="887"/>
        <v xml:space="preserve">   -13.3 </v>
      </c>
      <c r="AC3405" t="str">
        <f t="shared" si="888"/>
        <v xml:space="preserve">    31.6 </v>
      </c>
      <c r="AD3405" t="str">
        <f t="shared" si="894"/>
        <v xml:space="preserve">        </v>
      </c>
      <c r="AE3405" t="str">
        <f t="shared" si="889"/>
        <v xml:space="preserve">       </v>
      </c>
      <c r="AF3405" t="str">
        <f t="shared" si="896"/>
        <v xml:space="preserve">     </v>
      </c>
      <c r="AG3405" t="str">
        <f t="shared" si="896"/>
        <v xml:space="preserve">     0.13 </v>
      </c>
      <c r="AH3405" t="str">
        <f t="shared" si="890"/>
        <v xml:space="preserve">   -14.04 </v>
      </c>
      <c r="AI3405" t="str">
        <f t="shared" si="891"/>
        <v xml:space="preserve">       </v>
      </c>
      <c r="AJ3405" t="str">
        <f t="shared" si="892"/>
        <v xml:space="preserve">      </v>
      </c>
    </row>
    <row r="3406" spans="1:36" x14ac:dyDescent="0.25">
      <c r="A3406" t="s">
        <v>2771</v>
      </c>
      <c r="P3406" t="str">
        <f t="shared" si="893"/>
        <v xml:space="preserve">                </v>
      </c>
      <c r="Q3406" t="str">
        <f t="shared" si="893"/>
        <v xml:space="preserve">         </v>
      </c>
      <c r="R3406" t="str">
        <f t="shared" si="881"/>
        <v xml:space="preserve">   225.0 </v>
      </c>
      <c r="S3406" t="str">
        <f t="shared" si="882"/>
        <v xml:space="preserve">   293.0 </v>
      </c>
      <c r="T3406" t="str">
        <f t="shared" si="883"/>
        <v xml:space="preserve">   225.0 </v>
      </c>
      <c r="U3406" t="str">
        <f t="shared" si="894"/>
        <v xml:space="preserve">        7.9% </v>
      </c>
      <c r="V3406" t="str">
        <f t="shared" si="884"/>
        <v xml:space="preserve">         </v>
      </c>
      <c r="W3406" t="str">
        <f t="shared" si="885"/>
        <v xml:space="preserve">         </v>
      </c>
      <c r="X3406" t="str">
        <f t="shared" si="895"/>
        <v xml:space="preserve"> 42123 </v>
      </c>
      <c r="Y3406" t="str">
        <f t="shared" si="895"/>
        <v xml:space="preserve"> TAQUA5-MG000 </v>
      </c>
      <c r="Z3406" t="str">
        <f t="shared" si="895"/>
        <v xml:space="preserve">  5 </v>
      </c>
      <c r="AA3406" t="str">
        <f t="shared" si="886"/>
        <v xml:space="preserve">   -17.6 </v>
      </c>
      <c r="AB3406" t="str">
        <f t="shared" si="887"/>
        <v xml:space="preserve">    -3.5 </v>
      </c>
      <c r="AC3406" t="str">
        <f t="shared" si="888"/>
        <v xml:space="preserve">    17.8 </v>
      </c>
      <c r="AD3406" t="str">
        <f t="shared" si="894"/>
        <v xml:space="preserve"> 0.996* </v>
      </c>
      <c r="AE3406" t="str">
        <f t="shared" si="889"/>
        <v xml:space="preserve">       </v>
      </c>
      <c r="AF3406" t="str">
        <f t="shared" si="896"/>
        <v xml:space="preserve"> 352 </v>
      </c>
      <c r="AG3406" t="str">
        <f t="shared" si="896"/>
        <v xml:space="preserve">     0.00 </v>
      </c>
      <c r="AH3406" t="str">
        <f t="shared" si="890"/>
        <v xml:space="preserve">     0.02 </v>
      </c>
      <c r="AI3406" t="str">
        <f t="shared" si="891"/>
        <v xml:space="preserve">       </v>
      </c>
      <c r="AJ3406" t="str">
        <f t="shared" si="892"/>
        <v xml:space="preserve">      </v>
      </c>
    </row>
    <row r="3407" spans="1:36" x14ac:dyDescent="0.25">
      <c r="A3407" t="s">
        <v>2772</v>
      </c>
      <c r="P3407" t="str">
        <f t="shared" si="893"/>
        <v xml:space="preserve">                </v>
      </c>
      <c r="Q3407" t="str">
        <f t="shared" si="893"/>
        <v xml:space="preserve">         </v>
      </c>
      <c r="R3407" t="str">
        <f t="shared" si="881"/>
        <v xml:space="preserve">   225.0 </v>
      </c>
      <c r="S3407" t="str">
        <f t="shared" si="882"/>
        <v xml:space="preserve">   270.0 </v>
      </c>
      <c r="T3407" t="str">
        <f t="shared" si="883"/>
        <v xml:space="preserve">   225.0 </v>
      </c>
      <c r="U3407" t="str">
        <f t="shared" si="894"/>
        <v xml:space="preserve">        8.2% </v>
      </c>
      <c r="V3407" t="str">
        <f t="shared" si="884"/>
        <v xml:space="preserve">         </v>
      </c>
      <c r="W3407" t="str">
        <f t="shared" si="885"/>
        <v xml:space="preserve">         </v>
      </c>
      <c r="X3407" t="str">
        <f t="shared" si="895"/>
        <v xml:space="preserve"> 42125 </v>
      </c>
      <c r="Y3407" t="str">
        <f t="shared" si="895"/>
        <v xml:space="preserve"> TAQUA6-MG000 </v>
      </c>
      <c r="Z3407" t="str">
        <f t="shared" si="895"/>
        <v xml:space="preserve">  6 </v>
      </c>
      <c r="AA3407" t="str">
        <f t="shared" si="886"/>
        <v xml:space="preserve">   -18.3 </v>
      </c>
      <c r="AB3407" t="str">
        <f t="shared" si="887"/>
        <v xml:space="preserve">    -3.7 </v>
      </c>
      <c r="AC3407" t="str">
        <f t="shared" si="888"/>
        <v xml:space="preserve">    18.5 </v>
      </c>
      <c r="AD3407" t="str">
        <f t="shared" si="894"/>
        <v xml:space="preserve"> 0.996* </v>
      </c>
      <c r="AE3407" t="str">
        <f t="shared" si="889"/>
        <v xml:space="preserve">       </v>
      </c>
      <c r="AF3407" t="str">
        <f t="shared" si="896"/>
        <v xml:space="preserve"> 352 </v>
      </c>
      <c r="AG3407" t="str">
        <f t="shared" si="896"/>
        <v xml:space="preserve">     0.00 </v>
      </c>
      <c r="AH3407" t="str">
        <f t="shared" si="890"/>
        <v xml:space="preserve">    -0.01 </v>
      </c>
      <c r="AI3407" t="str">
        <f t="shared" si="891"/>
        <v xml:space="preserve">       </v>
      </c>
      <c r="AJ3407" t="str">
        <f t="shared" si="892"/>
        <v xml:space="preserve">      </v>
      </c>
    </row>
    <row r="3408" spans="1:36" x14ac:dyDescent="0.25">
      <c r="A3408" t="s">
        <v>6</v>
      </c>
      <c r="P3408" t="str">
        <f t="shared" si="893"/>
        <v xml:space="preserve">  ..............</v>
      </c>
      <c r="Q3408" t="str">
        <f t="shared" si="893"/>
        <v>.........</v>
      </c>
      <c r="R3408" t="str">
        <f t="shared" si="881"/>
        <v>.........</v>
      </c>
      <c r="S3408" t="str">
        <f t="shared" si="882"/>
        <v>.........</v>
      </c>
      <c r="T3408" t="str">
        <f t="shared" si="883"/>
        <v>.........</v>
      </c>
      <c r="U3408" t="str">
        <f t="shared" si="894"/>
        <v>.............</v>
      </c>
      <c r="V3408" t="str">
        <f t="shared" si="884"/>
        <v>.........</v>
      </c>
      <c r="W3408" t="str">
        <f t="shared" si="885"/>
        <v>.........</v>
      </c>
      <c r="X3408" t="str">
        <f t="shared" si="895"/>
        <v>.......</v>
      </c>
      <c r="Y3408" t="str">
        <f t="shared" si="895"/>
        <v>..............</v>
      </c>
      <c r="Z3408" t="str">
        <f t="shared" si="895"/>
        <v>....</v>
      </c>
      <c r="AA3408" t="str">
        <f t="shared" si="886"/>
        <v>.........</v>
      </c>
      <c r="AB3408" t="str">
        <f t="shared" si="887"/>
        <v>.........</v>
      </c>
      <c r="AC3408" t="str">
        <f t="shared" si="888"/>
        <v>.........</v>
      </c>
      <c r="AD3408" t="str">
        <f t="shared" si="894"/>
        <v>........</v>
      </c>
      <c r="AE3408" t="str">
        <f t="shared" si="889"/>
        <v>.......</v>
      </c>
      <c r="AF3408" t="str">
        <f t="shared" si="896"/>
        <v>.....</v>
      </c>
      <c r="AG3408" t="str">
        <f t="shared" si="896"/>
        <v>..........</v>
      </c>
      <c r="AH3408" t="str">
        <f t="shared" si="890"/>
        <v>..........</v>
      </c>
      <c r="AI3408" t="str">
        <f t="shared" si="891"/>
        <v>.......</v>
      </c>
      <c r="AJ3408" t="str">
        <f t="shared" si="892"/>
        <v>.......</v>
      </c>
    </row>
    <row r="3409" spans="1:36" x14ac:dyDescent="0.25">
      <c r="A3409" t="s">
        <v>2773</v>
      </c>
      <c r="P3409" t="str">
        <f t="shared" si="893"/>
        <v xml:space="preserve">    394  230  0 </v>
      </c>
      <c r="Q3409" t="str">
        <f t="shared" si="893"/>
        <v xml:space="preserve">   0.978 </v>
      </c>
      <c r="R3409" t="str">
        <f t="shared" si="881"/>
        <v xml:space="preserve">     0.0 </v>
      </c>
      <c r="S3409" t="str">
        <f t="shared" si="882"/>
        <v xml:space="preserve">     0.0 </v>
      </c>
      <c r="T3409" t="str">
        <f t="shared" si="883"/>
        <v xml:space="preserve">     0.0 </v>
      </c>
      <c r="U3409" t="str">
        <f t="shared" si="894"/>
        <v xml:space="preserve">         0.0 </v>
      </c>
      <c r="V3409" t="str">
        <f t="shared" si="884"/>
        <v xml:space="preserve">     0.0 </v>
      </c>
      <c r="W3409" t="str">
        <f t="shared" si="885"/>
        <v xml:space="preserve">     0.0</v>
      </c>
      <c r="X3409" t="str">
        <f t="shared" si="895"/>
        <v/>
      </c>
      <c r="Y3409" t="str">
        <f t="shared" si="895"/>
        <v/>
      </c>
      <c r="Z3409" t="str">
        <f t="shared" si="895"/>
        <v/>
      </c>
      <c r="AA3409" t="str">
        <f t="shared" si="886"/>
        <v/>
      </c>
      <c r="AB3409" t="str">
        <f t="shared" si="887"/>
        <v/>
      </c>
      <c r="AC3409" t="str">
        <f t="shared" si="888"/>
        <v/>
      </c>
      <c r="AD3409" t="str">
        <f t="shared" si="894"/>
        <v/>
      </c>
      <c r="AE3409" t="str">
        <f t="shared" si="889"/>
        <v/>
      </c>
      <c r="AF3409" t="str">
        <f t="shared" si="896"/>
        <v/>
      </c>
      <c r="AG3409" t="str">
        <f t="shared" si="896"/>
        <v/>
      </c>
      <c r="AH3409" t="str">
        <f t="shared" si="890"/>
        <v/>
      </c>
      <c r="AI3409" t="str">
        <f t="shared" si="891"/>
        <v/>
      </c>
      <c r="AJ3409" t="str">
        <f t="shared" si="892"/>
        <v/>
      </c>
    </row>
    <row r="3410" spans="1:36" x14ac:dyDescent="0.25">
      <c r="A3410" t="s">
        <v>2774</v>
      </c>
      <c r="P3410" t="str">
        <f t="shared" si="893"/>
        <v xml:space="preserve">  GVALA2-MG230  </v>
      </c>
      <c r="Q3410" t="str">
        <f t="shared" si="893"/>
        <v xml:space="preserve">    -8.9 </v>
      </c>
      <c r="R3410" t="str">
        <f t="shared" si="881"/>
        <v xml:space="preserve">     0.0 </v>
      </c>
      <c r="S3410" t="str">
        <f t="shared" si="882"/>
        <v xml:space="preserve">     0.0 </v>
      </c>
      <c r="T3410" t="str">
        <f t="shared" si="883"/>
        <v xml:space="preserve">     0.0 </v>
      </c>
      <c r="U3410" t="str">
        <f t="shared" si="894"/>
        <v xml:space="preserve">         0.0 </v>
      </c>
      <c r="V3410" t="str">
        <f t="shared" si="884"/>
        <v xml:space="preserve">     0.0 </v>
      </c>
      <c r="W3410" t="str">
        <f t="shared" si="885"/>
        <v xml:space="preserve">     0.0 </v>
      </c>
      <c r="X3410" t="str">
        <f t="shared" si="895"/>
        <v xml:space="preserve">       </v>
      </c>
      <c r="Y3410" t="str">
        <f t="shared" si="895"/>
        <v xml:space="preserve">              </v>
      </c>
      <c r="Z3410" t="str">
        <f t="shared" si="895"/>
        <v xml:space="preserve">    </v>
      </c>
      <c r="AA3410" t="str">
        <f t="shared" si="886"/>
        <v xml:space="preserve">         </v>
      </c>
      <c r="AB3410" t="str">
        <f t="shared" si="887"/>
        <v xml:space="preserve">         </v>
      </c>
      <c r="AC3410" t="str">
        <f t="shared" si="888"/>
        <v xml:space="preserve">    </v>
      </c>
      <c r="AD3410" t="str">
        <f t="shared" si="894"/>
        <v/>
      </c>
      <c r="AE3410" t="str">
        <f t="shared" si="889"/>
        <v/>
      </c>
      <c r="AF3410" t="str">
        <f t="shared" si="896"/>
        <v/>
      </c>
      <c r="AG3410" t="str">
        <f t="shared" si="896"/>
        <v/>
      </c>
      <c r="AH3410" t="str">
        <f t="shared" si="890"/>
        <v/>
      </c>
      <c r="AI3410" t="str">
        <f t="shared" si="891"/>
        <v/>
      </c>
      <c r="AJ3410" t="str">
        <f t="shared" si="892"/>
        <v/>
      </c>
    </row>
    <row r="3411" spans="1:36" x14ac:dyDescent="0.25">
      <c r="A3411" t="s">
        <v>2775</v>
      </c>
      <c r="P3411" t="str">
        <f t="shared" si="893"/>
        <v xml:space="preserve">                </v>
      </c>
      <c r="Q3411" t="str">
        <f t="shared" si="893"/>
        <v xml:space="preserve">         </v>
      </c>
      <c r="R3411" t="str">
        <f t="shared" si="881"/>
        <v xml:space="preserve">   248.0 </v>
      </c>
      <c r="S3411" t="str">
        <f t="shared" si="882"/>
        <v xml:space="preserve">   312.0 </v>
      </c>
      <c r="T3411" t="str">
        <f t="shared" si="883"/>
        <v xml:space="preserve">   248.0 </v>
      </c>
      <c r="U3411" t="str">
        <f t="shared" si="894"/>
        <v xml:space="preserve">       13.8% </v>
      </c>
      <c r="V3411" t="str">
        <f t="shared" si="884"/>
        <v xml:space="preserve">         </v>
      </c>
      <c r="W3411" t="str">
        <f t="shared" si="885"/>
        <v xml:space="preserve">         </v>
      </c>
      <c r="X3411" t="str">
        <f t="shared" si="895"/>
        <v xml:space="preserve">  1495 </v>
      </c>
      <c r="Y3411" t="str">
        <f t="shared" si="895"/>
        <v xml:space="preserve"> BAGUAR-MG230 </v>
      </c>
      <c r="Z3411" t="str">
        <f t="shared" si="895"/>
        <v xml:space="preserve">  1 </v>
      </c>
      <c r="AA3411" t="str">
        <f t="shared" si="886"/>
        <v xml:space="preserve">    13.7 </v>
      </c>
      <c r="AB3411" t="str">
        <f t="shared" si="887"/>
        <v xml:space="preserve">   -30.4 </v>
      </c>
      <c r="AC3411" t="str">
        <f t="shared" si="888"/>
        <v xml:space="preserve">    34.1 </v>
      </c>
      <c r="AD3411" t="str">
        <f t="shared" si="894"/>
        <v xml:space="preserve">        </v>
      </c>
      <c r="AE3411" t="str">
        <f t="shared" si="889"/>
        <v xml:space="preserve">       </v>
      </c>
      <c r="AF3411" t="str">
        <f t="shared" si="896"/>
        <v xml:space="preserve">     </v>
      </c>
      <c r="AG3411" t="str">
        <f t="shared" si="896"/>
        <v xml:space="preserve">     0.05 </v>
      </c>
      <c r="AH3411" t="str">
        <f t="shared" si="890"/>
        <v xml:space="preserve">    -3.96 </v>
      </c>
      <c r="AI3411" t="str">
        <f t="shared" si="891"/>
        <v xml:space="preserve">       </v>
      </c>
      <c r="AJ3411" t="str">
        <f t="shared" si="892"/>
        <v xml:space="preserve">      </v>
      </c>
    </row>
    <row r="3412" spans="1:36" x14ac:dyDescent="0.25">
      <c r="A3412" t="s">
        <v>2776</v>
      </c>
      <c r="P3412" t="str">
        <f t="shared" si="893"/>
        <v xml:space="preserve">                </v>
      </c>
      <c r="Q3412" t="str">
        <f t="shared" si="893"/>
        <v xml:space="preserve">         </v>
      </c>
      <c r="R3412" t="str">
        <f t="shared" si="881"/>
        <v xml:space="preserve">   400.0 </v>
      </c>
      <c r="S3412" t="str">
        <f t="shared" si="882"/>
        <v xml:space="preserve">   478.0 </v>
      </c>
      <c r="T3412" t="str">
        <f t="shared" si="883"/>
        <v xml:space="preserve">   400.0 </v>
      </c>
      <c r="U3412" t="str">
        <f t="shared" si="894"/>
        <v xml:space="preserve">       14.3% </v>
      </c>
      <c r="V3412" t="str">
        <f t="shared" si="884"/>
        <v xml:space="preserve">         </v>
      </c>
      <c r="W3412" t="str">
        <f t="shared" si="885"/>
        <v xml:space="preserve">         </v>
      </c>
      <c r="X3412" t="str">
        <f t="shared" si="895"/>
        <v xml:space="preserve">  4358 </v>
      </c>
      <c r="Y3412" t="str">
        <f t="shared" si="895"/>
        <v xml:space="preserve"> GVALA6-MG230 </v>
      </c>
      <c r="Z3412" t="str">
        <f t="shared" si="895"/>
        <v xml:space="preserve">  1 </v>
      </c>
      <c r="AA3412" t="str">
        <f t="shared" si="886"/>
        <v xml:space="preserve">   -52.0 </v>
      </c>
      <c r="AB3412" t="str">
        <f t="shared" si="887"/>
        <v xml:space="preserve">    20.2 </v>
      </c>
      <c r="AC3412" t="str">
        <f t="shared" si="888"/>
        <v xml:space="preserve">    57.0 </v>
      </c>
      <c r="AD3412" t="str">
        <f t="shared" si="894"/>
        <v xml:space="preserve">        </v>
      </c>
      <c r="AE3412" t="str">
        <f t="shared" si="889"/>
        <v xml:space="preserve">       </v>
      </c>
      <c r="AF3412" t="str">
        <f t="shared" si="896"/>
        <v xml:space="preserve">     </v>
      </c>
      <c r="AG3412" t="str">
        <f t="shared" si="896"/>
        <v xml:space="preserve">     0.02 </v>
      </c>
      <c r="AH3412" t="str">
        <f t="shared" si="890"/>
        <v xml:space="preserve">    -1.11 </v>
      </c>
      <c r="AI3412" t="str">
        <f t="shared" si="891"/>
        <v xml:space="preserve">       </v>
      </c>
      <c r="AJ3412" t="str">
        <f t="shared" si="892"/>
        <v xml:space="preserve">      </v>
      </c>
    </row>
    <row r="3413" spans="1:36" x14ac:dyDescent="0.25">
      <c r="A3413" t="s">
        <v>2777</v>
      </c>
      <c r="P3413" t="str">
        <f t="shared" si="893"/>
        <v xml:space="preserve">                </v>
      </c>
      <c r="Q3413" t="str">
        <f t="shared" si="893"/>
        <v xml:space="preserve">         </v>
      </c>
      <c r="R3413" t="str">
        <f t="shared" si="881"/>
        <v xml:space="preserve">   400.0 </v>
      </c>
      <c r="S3413" t="str">
        <f t="shared" si="882"/>
        <v xml:space="preserve">   478.0 </v>
      </c>
      <c r="T3413" t="str">
        <f t="shared" si="883"/>
        <v xml:space="preserve">   400.0 </v>
      </c>
      <c r="U3413" t="str">
        <f t="shared" si="894"/>
        <v xml:space="preserve">       12.4% </v>
      </c>
      <c r="V3413" t="str">
        <f t="shared" si="884"/>
        <v xml:space="preserve">         </v>
      </c>
      <c r="W3413" t="str">
        <f t="shared" si="885"/>
        <v xml:space="preserve">         </v>
      </c>
      <c r="X3413" t="str">
        <f t="shared" si="895"/>
        <v xml:space="preserve">  4358 </v>
      </c>
      <c r="Y3413" t="str">
        <f t="shared" si="895"/>
        <v xml:space="preserve"> GVALA6-MG230 </v>
      </c>
      <c r="Z3413" t="str">
        <f t="shared" si="895"/>
        <v xml:space="preserve">  2 </v>
      </c>
      <c r="AA3413" t="str">
        <f t="shared" si="886"/>
        <v xml:space="preserve">   -45.3 </v>
      </c>
      <c r="AB3413" t="str">
        <f t="shared" si="887"/>
        <v xml:space="preserve">    17.4 </v>
      </c>
      <c r="AC3413" t="str">
        <f t="shared" si="888"/>
        <v xml:space="preserve">    49.6 </v>
      </c>
      <c r="AD3413" t="str">
        <f t="shared" si="894"/>
        <v xml:space="preserve">        </v>
      </c>
      <c r="AE3413" t="str">
        <f t="shared" si="889"/>
        <v xml:space="preserve">       </v>
      </c>
      <c r="AF3413" t="str">
        <f t="shared" si="896"/>
        <v xml:space="preserve">     </v>
      </c>
      <c r="AG3413" t="str">
        <f t="shared" si="896"/>
        <v xml:space="preserve">     0.01 </v>
      </c>
      <c r="AH3413" t="str">
        <f t="shared" si="890"/>
        <v xml:space="preserve">    -1.30 </v>
      </c>
      <c r="AI3413" t="str">
        <f t="shared" si="891"/>
        <v xml:space="preserve">       </v>
      </c>
      <c r="AJ3413" t="str">
        <f t="shared" si="892"/>
        <v xml:space="preserve">      </v>
      </c>
    </row>
    <row r="3414" spans="1:36" x14ac:dyDescent="0.25">
      <c r="A3414" t="s">
        <v>2778</v>
      </c>
      <c r="P3414" t="str">
        <f t="shared" si="893"/>
        <v xml:space="preserve">                </v>
      </c>
      <c r="Q3414" t="str">
        <f t="shared" si="893"/>
        <v xml:space="preserve">         </v>
      </c>
      <c r="R3414" t="str">
        <f t="shared" si="881"/>
        <v xml:space="preserve">    50.0 </v>
      </c>
      <c r="S3414" t="str">
        <f t="shared" si="882"/>
        <v xml:space="preserve">    60.0 </v>
      </c>
      <c r="T3414" t="str">
        <f t="shared" si="883"/>
        <v xml:space="preserve">    50.0 </v>
      </c>
      <c r="U3414" t="str">
        <f t="shared" si="894"/>
        <v xml:space="preserve">       24.4% </v>
      </c>
      <c r="V3414" t="str">
        <f t="shared" si="884"/>
        <v xml:space="preserve">         </v>
      </c>
      <c r="W3414" t="str">
        <f t="shared" si="885"/>
        <v xml:space="preserve">         </v>
      </c>
      <c r="X3414" t="str">
        <f t="shared" si="895"/>
        <v xml:space="preserve"> 42143 </v>
      </c>
      <c r="Y3414" t="str">
        <f t="shared" si="895"/>
        <v xml:space="preserve"> VALAD8-MG000 </v>
      </c>
      <c r="Z3414" t="str">
        <f t="shared" si="895"/>
        <v xml:space="preserve"> 14 </v>
      </c>
      <c r="AA3414" t="str">
        <f t="shared" si="886"/>
        <v xml:space="preserve">    11.9 </v>
      </c>
      <c r="AB3414" t="str">
        <f t="shared" si="887"/>
        <v xml:space="preserve">    -0.6 </v>
      </c>
      <c r="AC3414" t="str">
        <f t="shared" si="888"/>
        <v xml:space="preserve">    12.2 </v>
      </c>
      <c r="AD3414" t="str">
        <f t="shared" si="894"/>
        <v xml:space="preserve"> 1.000F </v>
      </c>
      <c r="AE3414" t="str">
        <f t="shared" si="889"/>
        <v xml:space="preserve">       </v>
      </c>
      <c r="AF3414" t="str">
        <f t="shared" si="896"/>
        <v xml:space="preserve">     </v>
      </c>
      <c r="AG3414" t="str">
        <f t="shared" si="896"/>
        <v xml:space="preserve">     0.01 </v>
      </c>
      <c r="AH3414" t="str">
        <f t="shared" si="890"/>
        <v xml:space="preserve">     0.42 </v>
      </c>
      <c r="AI3414" t="str">
        <f t="shared" si="891"/>
        <v xml:space="preserve">       </v>
      </c>
      <c r="AJ3414" t="str">
        <f t="shared" si="892"/>
        <v xml:space="preserve">      </v>
      </c>
    </row>
    <row r="3415" spans="1:36" x14ac:dyDescent="0.25">
      <c r="A3415" t="s">
        <v>2779</v>
      </c>
      <c r="P3415" t="str">
        <f t="shared" si="893"/>
        <v xml:space="preserve">                </v>
      </c>
      <c r="Q3415" t="str">
        <f t="shared" si="893"/>
        <v xml:space="preserve">         </v>
      </c>
      <c r="R3415" t="str">
        <f t="shared" si="881"/>
        <v xml:space="preserve">    50.0 </v>
      </c>
      <c r="S3415" t="str">
        <f t="shared" si="882"/>
        <v xml:space="preserve">    60.0 </v>
      </c>
      <c r="T3415" t="str">
        <f t="shared" si="883"/>
        <v xml:space="preserve">    50.0 </v>
      </c>
      <c r="U3415" t="str">
        <f t="shared" si="894"/>
        <v xml:space="preserve">       25.0% </v>
      </c>
      <c r="V3415" t="str">
        <f t="shared" si="884"/>
        <v xml:space="preserve">         </v>
      </c>
      <c r="W3415" t="str">
        <f t="shared" si="885"/>
        <v xml:space="preserve">         </v>
      </c>
      <c r="X3415" t="str">
        <f t="shared" si="895"/>
        <v xml:space="preserve"> 42145 </v>
      </c>
      <c r="Y3415" t="str">
        <f t="shared" si="895"/>
        <v xml:space="preserve"> VALAD9-MG000 </v>
      </c>
      <c r="Z3415" t="str">
        <f t="shared" si="895"/>
        <v xml:space="preserve"> 15 </v>
      </c>
      <c r="AA3415" t="str">
        <f t="shared" si="886"/>
        <v xml:space="preserve">    12.2 </v>
      </c>
      <c r="AB3415" t="str">
        <f t="shared" si="887"/>
        <v xml:space="preserve">    -0.5 </v>
      </c>
      <c r="AC3415" t="str">
        <f t="shared" si="888"/>
        <v xml:space="preserve">    12.5 </v>
      </c>
      <c r="AD3415" t="str">
        <f t="shared" si="894"/>
        <v xml:space="preserve"> 1.000F </v>
      </c>
      <c r="AE3415" t="str">
        <f t="shared" si="889"/>
        <v xml:space="preserve">       </v>
      </c>
      <c r="AF3415" t="str">
        <f t="shared" si="896"/>
        <v xml:space="preserve">     </v>
      </c>
      <c r="AG3415" t="str">
        <f t="shared" si="896"/>
        <v xml:space="preserve">     0.01 </v>
      </c>
      <c r="AH3415" t="str">
        <f t="shared" si="890"/>
        <v xml:space="preserve">     0.44 </v>
      </c>
      <c r="AI3415" t="str">
        <f t="shared" si="891"/>
        <v xml:space="preserve">       </v>
      </c>
      <c r="AJ3415" t="str">
        <f t="shared" si="892"/>
        <v xml:space="preserve">      </v>
      </c>
    </row>
    <row r="3416" spans="1:36" x14ac:dyDescent="0.25">
      <c r="A3416" t="s">
        <v>2780</v>
      </c>
      <c r="P3416" t="str">
        <f t="shared" si="893"/>
        <v xml:space="preserve">                </v>
      </c>
      <c r="Q3416" t="str">
        <f t="shared" si="893"/>
        <v xml:space="preserve">         </v>
      </c>
      <c r="R3416" t="str">
        <f t="shared" si="881"/>
        <v xml:space="preserve">   225.0 </v>
      </c>
      <c r="S3416" t="str">
        <f t="shared" si="882"/>
        <v xml:space="preserve">   270.0 </v>
      </c>
      <c r="T3416" t="str">
        <f t="shared" si="883"/>
        <v xml:space="preserve">   313.0 </v>
      </c>
      <c r="U3416" t="str">
        <f t="shared" si="894"/>
        <v xml:space="preserve">       13.6% </v>
      </c>
      <c r="V3416" t="str">
        <f t="shared" si="884"/>
        <v xml:space="preserve">         </v>
      </c>
      <c r="W3416" t="str">
        <f t="shared" si="885"/>
        <v xml:space="preserve">         </v>
      </c>
      <c r="X3416" t="str">
        <f t="shared" si="895"/>
        <v xml:space="preserve"> 44747 </v>
      </c>
      <c r="Y3416" t="str">
        <f t="shared" si="895"/>
        <v xml:space="preserve"> GVAL-2-MG000 </v>
      </c>
      <c r="Z3416" t="str">
        <f t="shared" si="895"/>
        <v xml:space="preserve">  2 </v>
      </c>
      <c r="AA3416" t="str">
        <f t="shared" si="886"/>
        <v xml:space="preserve">    29.7 </v>
      </c>
      <c r="AB3416" t="str">
        <f t="shared" si="887"/>
        <v xml:space="preserve">    -3.0 </v>
      </c>
      <c r="AC3416" t="str">
        <f t="shared" si="888"/>
        <v xml:space="preserve">    30.6 </v>
      </c>
      <c r="AD3416" t="str">
        <f t="shared" si="894"/>
        <v xml:space="preserve"> 1.000F </v>
      </c>
      <c r="AE3416" t="str">
        <f t="shared" si="889"/>
        <v xml:space="preserve">       </v>
      </c>
      <c r="AF3416" t="str">
        <f t="shared" si="896"/>
        <v xml:space="preserve">     </v>
      </c>
      <c r="AG3416" t="str">
        <f t="shared" si="896"/>
        <v xml:space="preserve">     0.00 </v>
      </c>
      <c r="AH3416" t="str">
        <f t="shared" si="890"/>
        <v xml:space="preserve">     0.56 </v>
      </c>
      <c r="AI3416" t="str">
        <f t="shared" si="891"/>
        <v xml:space="preserve">       </v>
      </c>
      <c r="AJ3416" t="str">
        <f t="shared" si="892"/>
        <v xml:space="preserve">      </v>
      </c>
    </row>
    <row r="3417" spans="1:36" x14ac:dyDescent="0.25">
      <c r="A3417" t="s">
        <v>2781</v>
      </c>
      <c r="P3417" t="str">
        <f t="shared" si="893"/>
        <v xml:space="preserve">                </v>
      </c>
      <c r="Q3417" t="str">
        <f t="shared" si="893"/>
        <v xml:space="preserve">         </v>
      </c>
      <c r="R3417" t="str">
        <f t="shared" si="881"/>
        <v xml:space="preserve">   225.0 </v>
      </c>
      <c r="S3417" t="str">
        <f t="shared" si="882"/>
        <v xml:space="preserve">   270.0 </v>
      </c>
      <c r="T3417" t="str">
        <f t="shared" si="883"/>
        <v xml:space="preserve">   313.0 </v>
      </c>
      <c r="U3417" t="str">
        <f t="shared" si="894"/>
        <v xml:space="preserve">       13.6% </v>
      </c>
      <c r="V3417" t="str">
        <f t="shared" si="884"/>
        <v xml:space="preserve">         </v>
      </c>
      <c r="W3417" t="str">
        <f t="shared" si="885"/>
        <v xml:space="preserve">         </v>
      </c>
      <c r="X3417" t="str">
        <f t="shared" si="895"/>
        <v xml:space="preserve"> 44749 </v>
      </c>
      <c r="Y3417" t="str">
        <f t="shared" si="895"/>
        <v xml:space="preserve"> GVAL-4-MG000 </v>
      </c>
      <c r="Z3417" t="str">
        <f t="shared" si="895"/>
        <v xml:space="preserve">  4 </v>
      </c>
      <c r="AA3417" t="str">
        <f t="shared" si="886"/>
        <v xml:space="preserve">    29.7 </v>
      </c>
      <c r="AB3417" t="str">
        <f t="shared" si="887"/>
        <v xml:space="preserve">    -3.0 </v>
      </c>
      <c r="AC3417" t="str">
        <f t="shared" si="888"/>
        <v xml:space="preserve">    30.6 </v>
      </c>
      <c r="AD3417" t="str">
        <f t="shared" si="894"/>
        <v xml:space="preserve"> 1.000F </v>
      </c>
      <c r="AE3417" t="str">
        <f t="shared" si="889"/>
        <v xml:space="preserve">       </v>
      </c>
      <c r="AF3417" t="str">
        <f t="shared" si="896"/>
        <v xml:space="preserve">     </v>
      </c>
      <c r="AG3417" t="str">
        <f t="shared" si="896"/>
        <v xml:space="preserve">     0.00 </v>
      </c>
      <c r="AH3417" t="str">
        <f t="shared" si="890"/>
        <v xml:space="preserve">     0.56 </v>
      </c>
      <c r="AI3417" t="str">
        <f t="shared" si="891"/>
        <v xml:space="preserve">       </v>
      </c>
      <c r="AJ3417" t="str">
        <f t="shared" si="892"/>
        <v xml:space="preserve">      </v>
      </c>
    </row>
    <row r="3418" spans="1:36" x14ac:dyDescent="0.25">
      <c r="A3418" t="s">
        <v>6</v>
      </c>
      <c r="P3418" t="str">
        <f t="shared" si="893"/>
        <v xml:space="preserve">  ..............</v>
      </c>
      <c r="Q3418" t="str">
        <f t="shared" si="893"/>
        <v>.........</v>
      </c>
      <c r="R3418" t="str">
        <f t="shared" si="881"/>
        <v>.........</v>
      </c>
      <c r="S3418" t="str">
        <f t="shared" si="882"/>
        <v>.........</v>
      </c>
      <c r="T3418" t="str">
        <f t="shared" si="883"/>
        <v>.........</v>
      </c>
      <c r="U3418" t="str">
        <f t="shared" si="894"/>
        <v>.............</v>
      </c>
      <c r="V3418" t="str">
        <f t="shared" si="884"/>
        <v>.........</v>
      </c>
      <c r="W3418" t="str">
        <f t="shared" si="885"/>
        <v>.........</v>
      </c>
      <c r="X3418" t="str">
        <f t="shared" si="895"/>
        <v>.......</v>
      </c>
      <c r="Y3418" t="str">
        <f t="shared" si="895"/>
        <v>..............</v>
      </c>
      <c r="Z3418" t="str">
        <f t="shared" si="895"/>
        <v>....</v>
      </c>
      <c r="AA3418" t="str">
        <f t="shared" si="886"/>
        <v>.........</v>
      </c>
      <c r="AB3418" t="str">
        <f t="shared" si="887"/>
        <v>.........</v>
      </c>
      <c r="AC3418" t="str">
        <f t="shared" si="888"/>
        <v>.........</v>
      </c>
      <c r="AD3418" t="str">
        <f t="shared" si="894"/>
        <v>........</v>
      </c>
      <c r="AE3418" t="str">
        <f t="shared" si="889"/>
        <v>.......</v>
      </c>
      <c r="AF3418" t="str">
        <f t="shared" si="896"/>
        <v>.....</v>
      </c>
      <c r="AG3418" t="str">
        <f t="shared" si="896"/>
        <v>..........</v>
      </c>
      <c r="AH3418" t="str">
        <f t="shared" si="890"/>
        <v>..........</v>
      </c>
      <c r="AI3418" t="str">
        <f t="shared" si="891"/>
        <v>.......</v>
      </c>
      <c r="AJ3418" t="str">
        <f t="shared" si="892"/>
        <v>.......</v>
      </c>
    </row>
    <row r="3419" spans="1:36" x14ac:dyDescent="0.25">
      <c r="A3419" t="s">
        <v>2782</v>
      </c>
      <c r="P3419" t="str">
        <f t="shared" si="893"/>
        <v xml:space="preserve">   1495  230  0 </v>
      </c>
      <c r="Q3419" t="str">
        <f t="shared" si="893"/>
        <v xml:space="preserve">   0.984 </v>
      </c>
      <c r="R3419" t="str">
        <f t="shared" si="881"/>
        <v xml:space="preserve">     0.0 </v>
      </c>
      <c r="S3419" t="str">
        <f t="shared" si="882"/>
        <v xml:space="preserve">     0.0 </v>
      </c>
      <c r="T3419" t="str">
        <f t="shared" si="883"/>
        <v xml:space="preserve">     0.0 </v>
      </c>
      <c r="U3419" t="str">
        <f t="shared" si="894"/>
        <v xml:space="preserve">         0.0 </v>
      </c>
      <c r="V3419" t="str">
        <f t="shared" si="884"/>
        <v xml:space="preserve">     0.0 </v>
      </c>
      <c r="W3419" t="str">
        <f t="shared" si="885"/>
        <v xml:space="preserve">     0.0</v>
      </c>
      <c r="X3419" t="str">
        <f t="shared" si="895"/>
        <v/>
      </c>
      <c r="Y3419" t="str">
        <f t="shared" si="895"/>
        <v/>
      </c>
      <c r="Z3419" t="str">
        <f t="shared" si="895"/>
        <v/>
      </c>
      <c r="AA3419" t="str">
        <f t="shared" si="886"/>
        <v/>
      </c>
      <c r="AB3419" t="str">
        <f t="shared" si="887"/>
        <v/>
      </c>
      <c r="AC3419" t="str">
        <f t="shared" si="888"/>
        <v/>
      </c>
      <c r="AD3419" t="str">
        <f t="shared" si="894"/>
        <v/>
      </c>
      <c r="AE3419" t="str">
        <f t="shared" si="889"/>
        <v/>
      </c>
      <c r="AF3419" t="str">
        <f t="shared" si="896"/>
        <v/>
      </c>
      <c r="AG3419" t="str">
        <f t="shared" si="896"/>
        <v/>
      </c>
      <c r="AH3419" t="str">
        <f t="shared" si="890"/>
        <v/>
      </c>
      <c r="AI3419" t="str">
        <f t="shared" si="891"/>
        <v/>
      </c>
      <c r="AJ3419" t="str">
        <f t="shared" si="892"/>
        <v/>
      </c>
    </row>
    <row r="3420" spans="1:36" x14ac:dyDescent="0.25">
      <c r="A3420" t="s">
        <v>2783</v>
      </c>
      <c r="P3420" t="str">
        <f t="shared" si="893"/>
        <v xml:space="preserve">  BAGUAR-MG230  </v>
      </c>
      <c r="Q3420" t="str">
        <f t="shared" si="893"/>
        <v xml:space="preserve">    -9.2 </v>
      </c>
      <c r="R3420" t="str">
        <f t="shared" si="881"/>
        <v xml:space="preserve">     0.0 </v>
      </c>
      <c r="S3420" t="str">
        <f t="shared" si="882"/>
        <v xml:space="preserve">     0.0 </v>
      </c>
      <c r="T3420" t="str">
        <f t="shared" si="883"/>
        <v xml:space="preserve">     0.0 </v>
      </c>
      <c r="U3420" t="str">
        <f t="shared" si="894"/>
        <v xml:space="preserve">         0.0 </v>
      </c>
      <c r="V3420" t="str">
        <f t="shared" si="884"/>
        <v xml:space="preserve">     0.0 </v>
      </c>
      <c r="W3420" t="str">
        <f t="shared" si="885"/>
        <v xml:space="preserve">     0.0 </v>
      </c>
      <c r="X3420" t="str">
        <f t="shared" si="895"/>
        <v xml:space="preserve">       </v>
      </c>
      <c r="Y3420" t="str">
        <f t="shared" si="895"/>
        <v xml:space="preserve">              </v>
      </c>
      <c r="Z3420" t="str">
        <f t="shared" si="895"/>
        <v xml:space="preserve">    </v>
      </c>
      <c r="AA3420" t="str">
        <f t="shared" si="886"/>
        <v xml:space="preserve">         </v>
      </c>
      <c r="AB3420" t="str">
        <f t="shared" si="887"/>
        <v xml:space="preserve">         </v>
      </c>
      <c r="AC3420" t="str">
        <f t="shared" si="888"/>
        <v xml:space="preserve">    </v>
      </c>
      <c r="AD3420" t="str">
        <f t="shared" si="894"/>
        <v/>
      </c>
      <c r="AE3420" t="str">
        <f t="shared" si="889"/>
        <v/>
      </c>
      <c r="AF3420" t="str">
        <f t="shared" si="896"/>
        <v/>
      </c>
      <c r="AG3420" t="str">
        <f t="shared" si="896"/>
        <v/>
      </c>
      <c r="AH3420" t="str">
        <f t="shared" si="890"/>
        <v/>
      </c>
      <c r="AI3420" t="str">
        <f t="shared" si="891"/>
        <v/>
      </c>
      <c r="AJ3420" t="str">
        <f t="shared" si="892"/>
        <v/>
      </c>
    </row>
    <row r="3421" spans="1:36" x14ac:dyDescent="0.25">
      <c r="A3421" t="s">
        <v>2784</v>
      </c>
      <c r="P3421" t="str">
        <f t="shared" si="893"/>
        <v xml:space="preserve">                </v>
      </c>
      <c r="Q3421" t="str">
        <f t="shared" si="893"/>
        <v xml:space="preserve">         </v>
      </c>
      <c r="R3421" t="str">
        <f t="shared" si="881"/>
        <v xml:space="preserve">   248.0 </v>
      </c>
      <c r="S3421" t="str">
        <f t="shared" si="882"/>
        <v xml:space="preserve">   312.0 </v>
      </c>
      <c r="T3421" t="str">
        <f t="shared" si="883"/>
        <v xml:space="preserve">   248.0 </v>
      </c>
      <c r="U3421" t="str">
        <f t="shared" si="894"/>
        <v xml:space="preserve">       23.2% </v>
      </c>
      <c r="V3421" t="str">
        <f t="shared" si="884"/>
        <v xml:space="preserve">         </v>
      </c>
      <c r="W3421" t="str">
        <f t="shared" si="885"/>
        <v xml:space="preserve">         </v>
      </c>
      <c r="X3421" t="str">
        <f t="shared" si="895"/>
        <v xml:space="preserve">   345 </v>
      </c>
      <c r="Y3421" t="str">
        <f t="shared" si="895"/>
        <v xml:space="preserve"> MESQUI-MG230 </v>
      </c>
      <c r="Z3421" t="str">
        <f t="shared" si="895"/>
        <v xml:space="preserve">  1 </v>
      </c>
      <c r="AA3421" t="str">
        <f t="shared" si="886"/>
        <v xml:space="preserve">    45.7 </v>
      </c>
      <c r="AB3421" t="str">
        <f t="shared" si="887"/>
        <v xml:space="preserve">   -33.5 </v>
      </c>
      <c r="AC3421" t="str">
        <f t="shared" si="888"/>
        <v xml:space="preserve">    57.5 </v>
      </c>
      <c r="AD3421" t="str">
        <f t="shared" si="894"/>
        <v xml:space="preserve">        </v>
      </c>
      <c r="AE3421" t="str">
        <f t="shared" si="889"/>
        <v xml:space="preserve">       </v>
      </c>
      <c r="AF3421" t="str">
        <f t="shared" si="896"/>
        <v xml:space="preserve">     </v>
      </c>
      <c r="AG3421" t="str">
        <f t="shared" si="896"/>
        <v xml:space="preserve">     0.42 </v>
      </c>
      <c r="AH3421" t="str">
        <f t="shared" si="890"/>
        <v xml:space="preserve">    -9.61 </v>
      </c>
      <c r="AI3421" t="str">
        <f t="shared" si="891"/>
        <v xml:space="preserve">       </v>
      </c>
      <c r="AJ3421" t="str">
        <f t="shared" si="892"/>
        <v xml:space="preserve">      </v>
      </c>
    </row>
    <row r="3422" spans="1:36" x14ac:dyDescent="0.25">
      <c r="A3422" t="s">
        <v>2785</v>
      </c>
      <c r="P3422" t="str">
        <f t="shared" si="893"/>
        <v xml:space="preserve">                </v>
      </c>
      <c r="Q3422" t="str">
        <f t="shared" si="893"/>
        <v xml:space="preserve">         </v>
      </c>
      <c r="R3422" t="str">
        <f t="shared" si="881"/>
        <v xml:space="preserve">   248.0 </v>
      </c>
      <c r="S3422" t="str">
        <f t="shared" si="882"/>
        <v xml:space="preserve">   312.0 </v>
      </c>
      <c r="T3422" t="str">
        <f t="shared" si="883"/>
        <v xml:space="preserve">   248.0 </v>
      </c>
      <c r="U3422" t="str">
        <f t="shared" si="894"/>
        <v xml:space="preserve">       12.2% </v>
      </c>
      <c r="V3422" t="str">
        <f t="shared" si="884"/>
        <v xml:space="preserve">         </v>
      </c>
      <c r="W3422" t="str">
        <f t="shared" si="885"/>
        <v xml:space="preserve">         </v>
      </c>
      <c r="X3422" t="str">
        <f t="shared" si="895"/>
        <v xml:space="preserve">   394 </v>
      </c>
      <c r="Y3422" t="str">
        <f t="shared" si="895"/>
        <v xml:space="preserve"> GVALA2-MG230 </v>
      </c>
      <c r="Z3422" t="str">
        <f t="shared" si="895"/>
        <v xml:space="preserve">  1 </v>
      </c>
      <c r="AA3422" t="str">
        <f t="shared" si="886"/>
        <v xml:space="preserve">   -13.7 </v>
      </c>
      <c r="AB3422" t="str">
        <f t="shared" si="887"/>
        <v xml:space="preserve">    26.5 </v>
      </c>
      <c r="AC3422" t="str">
        <f t="shared" si="888"/>
        <v xml:space="preserve">    30.3 </v>
      </c>
      <c r="AD3422" t="str">
        <f t="shared" si="894"/>
        <v xml:space="preserve">        </v>
      </c>
      <c r="AE3422" t="str">
        <f t="shared" si="889"/>
        <v xml:space="preserve">       </v>
      </c>
      <c r="AF3422" t="str">
        <f t="shared" si="896"/>
        <v xml:space="preserve">     </v>
      </c>
      <c r="AG3422" t="str">
        <f t="shared" si="896"/>
        <v xml:space="preserve">     0.05 </v>
      </c>
      <c r="AH3422" t="str">
        <f t="shared" si="890"/>
        <v xml:space="preserve">    -3.96 </v>
      </c>
      <c r="AI3422" t="str">
        <f t="shared" si="891"/>
        <v xml:space="preserve">       </v>
      </c>
      <c r="AJ3422" t="str">
        <f t="shared" si="892"/>
        <v xml:space="preserve">      </v>
      </c>
    </row>
    <row r="3423" spans="1:36" x14ac:dyDescent="0.25">
      <c r="A3423" t="s">
        <v>2786</v>
      </c>
      <c r="P3423" t="str">
        <f t="shared" si="893"/>
        <v xml:space="preserve">                </v>
      </c>
      <c r="Q3423" t="str">
        <f t="shared" si="893"/>
        <v xml:space="preserve">         </v>
      </c>
      <c r="R3423" t="str">
        <f t="shared" si="881"/>
        <v xml:space="preserve">   150.0 </v>
      </c>
      <c r="S3423" t="str">
        <f t="shared" si="882"/>
        <v xml:space="preserve">   150.0 </v>
      </c>
      <c r="T3423" t="str">
        <f t="shared" si="883"/>
        <v xml:space="preserve">    32.0 </v>
      </c>
      <c r="U3423" t="str">
        <f t="shared" si="894"/>
        <v xml:space="preserve">       22.2% </v>
      </c>
      <c r="V3423" t="str">
        <f t="shared" si="884"/>
        <v xml:space="preserve">         </v>
      </c>
      <c r="W3423" t="str">
        <f t="shared" si="885"/>
        <v xml:space="preserve">         </v>
      </c>
      <c r="X3423" t="str">
        <f t="shared" si="895"/>
        <v xml:space="preserve">  1496 </v>
      </c>
      <c r="Y3423" t="str">
        <f t="shared" si="895"/>
        <v xml:space="preserve"> BAGUARUHE001 </v>
      </c>
      <c r="Z3423" t="str">
        <f t="shared" si="895"/>
        <v xml:space="preserve">  1 </v>
      </c>
      <c r="AA3423" t="str">
        <f t="shared" si="886"/>
        <v xml:space="preserve">   -32.0 </v>
      </c>
      <c r="AB3423" t="str">
        <f t="shared" si="887"/>
        <v xml:space="preserve">     7.1 </v>
      </c>
      <c r="AC3423" t="str">
        <f t="shared" si="888"/>
        <v xml:space="preserve">    33.3 </v>
      </c>
      <c r="AD3423" t="str">
        <f t="shared" si="894"/>
        <v xml:space="preserve">        </v>
      </c>
      <c r="AE3423" t="str">
        <f t="shared" si="889"/>
        <v xml:space="preserve">       </v>
      </c>
      <c r="AF3423" t="str">
        <f t="shared" si="896"/>
        <v xml:space="preserve">     </v>
      </c>
      <c r="AG3423" t="str">
        <f t="shared" si="896"/>
        <v xml:space="preserve">     0.00 </v>
      </c>
      <c r="AH3423" t="str">
        <f t="shared" si="890"/>
        <v xml:space="preserve">     3.41 </v>
      </c>
      <c r="AI3423" t="str">
        <f t="shared" si="891"/>
        <v xml:space="preserve">       </v>
      </c>
      <c r="AJ3423" t="str">
        <f t="shared" si="892"/>
        <v xml:space="preserve">      </v>
      </c>
    </row>
    <row r="3424" spans="1:36" x14ac:dyDescent="0.25">
      <c r="A3424" t="s">
        <v>6</v>
      </c>
      <c r="P3424" t="str">
        <f t="shared" si="893"/>
        <v xml:space="preserve">  ..............</v>
      </c>
      <c r="Q3424" t="str">
        <f t="shared" si="893"/>
        <v>.........</v>
      </c>
      <c r="R3424" t="str">
        <f t="shared" si="881"/>
        <v>.........</v>
      </c>
      <c r="S3424" t="str">
        <f t="shared" si="882"/>
        <v>.........</v>
      </c>
      <c r="T3424" t="str">
        <f t="shared" si="883"/>
        <v>.........</v>
      </c>
      <c r="U3424" t="str">
        <f t="shared" si="894"/>
        <v>.............</v>
      </c>
      <c r="V3424" t="str">
        <f t="shared" si="884"/>
        <v>.........</v>
      </c>
      <c r="W3424" t="str">
        <f t="shared" si="885"/>
        <v>.........</v>
      </c>
      <c r="X3424" t="str">
        <f t="shared" si="895"/>
        <v>.......</v>
      </c>
      <c r="Y3424" t="str">
        <f t="shared" si="895"/>
        <v>..............</v>
      </c>
      <c r="Z3424" t="str">
        <f t="shared" si="895"/>
        <v>....</v>
      </c>
      <c r="AA3424" t="str">
        <f t="shared" si="886"/>
        <v>.........</v>
      </c>
      <c r="AB3424" t="str">
        <f t="shared" si="887"/>
        <v>.........</v>
      </c>
      <c r="AC3424" t="str">
        <f t="shared" si="888"/>
        <v>.........</v>
      </c>
      <c r="AD3424" t="str">
        <f t="shared" si="894"/>
        <v>........</v>
      </c>
      <c r="AE3424" t="str">
        <f t="shared" si="889"/>
        <v>.......</v>
      </c>
      <c r="AF3424" t="str">
        <f t="shared" si="896"/>
        <v>.....</v>
      </c>
      <c r="AG3424" t="str">
        <f t="shared" si="896"/>
        <v>..........</v>
      </c>
      <c r="AH3424" t="str">
        <f t="shared" si="890"/>
        <v>..........</v>
      </c>
      <c r="AI3424" t="str">
        <f t="shared" si="891"/>
        <v>.......</v>
      </c>
      <c r="AJ3424" t="str">
        <f t="shared" si="892"/>
        <v>.......</v>
      </c>
    </row>
    <row r="3425" spans="1:36" x14ac:dyDescent="0.25">
      <c r="A3425" t="s">
        <v>2787</v>
      </c>
      <c r="P3425" t="str">
        <f t="shared" si="893"/>
        <v xml:space="preserve">   1496  992  1 </v>
      </c>
      <c r="Q3425" t="str">
        <f t="shared" si="893"/>
        <v xml:space="preserve">   0.968 </v>
      </c>
      <c r="R3425" t="str">
        <f t="shared" si="881"/>
        <v xml:space="preserve">    32.0 </v>
      </c>
      <c r="S3425" t="str">
        <f t="shared" si="882"/>
        <v xml:space="preserve">     0.0 </v>
      </c>
      <c r="T3425" t="str">
        <f t="shared" si="883"/>
        <v xml:space="preserve">     0.0 </v>
      </c>
      <c r="U3425" t="str">
        <f t="shared" si="894"/>
        <v xml:space="preserve">         0.0 </v>
      </c>
      <c r="V3425" t="str">
        <f t="shared" si="884"/>
        <v xml:space="preserve">     0.0 </v>
      </c>
      <c r="W3425" t="str">
        <f t="shared" si="885"/>
        <v xml:space="preserve">     0.0</v>
      </c>
      <c r="X3425" t="str">
        <f t="shared" si="895"/>
        <v/>
      </c>
      <c r="Y3425" t="str">
        <f t="shared" si="895"/>
        <v/>
      </c>
      <c r="Z3425" t="str">
        <f t="shared" si="895"/>
        <v/>
      </c>
      <c r="AA3425" t="str">
        <f t="shared" si="886"/>
        <v/>
      </c>
      <c r="AB3425" t="str">
        <f t="shared" si="887"/>
        <v/>
      </c>
      <c r="AC3425" t="str">
        <f t="shared" si="888"/>
        <v/>
      </c>
      <c r="AD3425" t="str">
        <f t="shared" si="894"/>
        <v/>
      </c>
      <c r="AE3425" t="str">
        <f t="shared" si="889"/>
        <v/>
      </c>
      <c r="AF3425" t="str">
        <f t="shared" si="896"/>
        <v/>
      </c>
      <c r="AG3425" t="str">
        <f t="shared" si="896"/>
        <v/>
      </c>
      <c r="AH3425" t="str">
        <f t="shared" si="890"/>
        <v/>
      </c>
      <c r="AI3425" t="str">
        <f t="shared" si="891"/>
        <v/>
      </c>
      <c r="AJ3425" t="str">
        <f t="shared" si="892"/>
        <v/>
      </c>
    </row>
    <row r="3426" spans="1:36" x14ac:dyDescent="0.25">
      <c r="A3426" t="s">
        <v>2788</v>
      </c>
      <c r="P3426" t="str">
        <f t="shared" si="893"/>
        <v xml:space="preserve">  BAGUARUHE001  </v>
      </c>
      <c r="Q3426" t="str">
        <f t="shared" si="893"/>
        <v xml:space="preserve">    -3.3 </v>
      </c>
      <c r="R3426" t="str">
        <f t="shared" si="881"/>
        <v xml:space="preserve">    -3.7 </v>
      </c>
      <c r="S3426" t="str">
        <f t="shared" si="882"/>
        <v xml:space="preserve">     0.0 </v>
      </c>
      <c r="T3426" t="str">
        <f t="shared" si="883"/>
        <v xml:space="preserve">     0.0 </v>
      </c>
      <c r="U3426" t="str">
        <f t="shared" si="894"/>
        <v xml:space="preserve">         0.0 </v>
      </c>
      <c r="V3426" t="str">
        <f t="shared" si="884"/>
        <v xml:space="preserve">     0.0 </v>
      </c>
      <c r="W3426" t="str">
        <f t="shared" si="885"/>
        <v xml:space="preserve">     0.0 </v>
      </c>
      <c r="X3426" t="str">
        <f t="shared" si="895"/>
        <v xml:space="preserve">       </v>
      </c>
      <c r="Y3426" t="str">
        <f t="shared" si="895"/>
        <v xml:space="preserve">              </v>
      </c>
      <c r="Z3426" t="str">
        <f t="shared" si="895"/>
        <v xml:space="preserve">    </v>
      </c>
      <c r="AA3426" t="str">
        <f t="shared" si="886"/>
        <v xml:space="preserve">         </v>
      </c>
      <c r="AB3426" t="str">
        <f t="shared" si="887"/>
        <v xml:space="preserve">         </v>
      </c>
      <c r="AC3426" t="str">
        <f t="shared" si="888"/>
        <v xml:space="preserve">    </v>
      </c>
      <c r="AD3426" t="str">
        <f t="shared" si="894"/>
        <v/>
      </c>
      <c r="AE3426" t="str">
        <f t="shared" si="889"/>
        <v/>
      </c>
      <c r="AF3426" t="str">
        <f t="shared" si="896"/>
        <v/>
      </c>
      <c r="AG3426" t="str">
        <f t="shared" si="896"/>
        <v/>
      </c>
      <c r="AH3426" t="str">
        <f t="shared" si="890"/>
        <v/>
      </c>
      <c r="AI3426" t="str">
        <f t="shared" si="891"/>
        <v/>
      </c>
      <c r="AJ3426" t="str">
        <f t="shared" si="892"/>
        <v/>
      </c>
    </row>
    <row r="3427" spans="1:36" x14ac:dyDescent="0.25">
      <c r="A3427" t="s">
        <v>2789</v>
      </c>
      <c r="P3427" t="str">
        <f t="shared" si="893"/>
        <v xml:space="preserve">                </v>
      </c>
      <c r="Q3427" t="str">
        <f t="shared" si="893"/>
        <v xml:space="preserve">         </v>
      </c>
      <c r="R3427" t="str">
        <f t="shared" si="881"/>
        <v xml:space="preserve">   150.0 </v>
      </c>
      <c r="S3427" t="str">
        <f t="shared" si="882"/>
        <v xml:space="preserve">   150.0 </v>
      </c>
      <c r="T3427" t="str">
        <f t="shared" si="883"/>
        <v xml:space="preserve">    32.0 </v>
      </c>
      <c r="U3427" t="str">
        <f t="shared" si="894"/>
        <v xml:space="preserve">       22.2% </v>
      </c>
      <c r="V3427" t="str">
        <f t="shared" si="884"/>
        <v xml:space="preserve">         </v>
      </c>
      <c r="W3427" t="str">
        <f t="shared" si="885"/>
        <v xml:space="preserve">         </v>
      </c>
      <c r="X3427" t="str">
        <f t="shared" si="895"/>
        <v xml:space="preserve">  1495 </v>
      </c>
      <c r="Y3427" t="str">
        <f t="shared" si="895"/>
        <v xml:space="preserve"> BAGUAR-MG230 </v>
      </c>
      <c r="Z3427" t="str">
        <f t="shared" si="895"/>
        <v xml:space="preserve">  1 </v>
      </c>
      <c r="AA3427" t="str">
        <f t="shared" si="886"/>
        <v xml:space="preserve">    32.0 </v>
      </c>
      <c r="AB3427" t="str">
        <f t="shared" si="887"/>
        <v xml:space="preserve">    -3.7 </v>
      </c>
      <c r="AC3427" t="str">
        <f t="shared" si="888"/>
        <v xml:space="preserve">    33.3 </v>
      </c>
      <c r="AD3427" t="str">
        <f t="shared" si="894"/>
        <v xml:space="preserve"> 1.000F </v>
      </c>
      <c r="AE3427" t="str">
        <f t="shared" si="889"/>
        <v xml:space="preserve">       </v>
      </c>
      <c r="AF3427" t="str">
        <f t="shared" si="896"/>
        <v xml:space="preserve">     </v>
      </c>
      <c r="AG3427" t="str">
        <f t="shared" si="896"/>
        <v xml:space="preserve">     0.00 </v>
      </c>
      <c r="AH3427" t="str">
        <f t="shared" si="890"/>
        <v xml:space="preserve">     3.41 </v>
      </c>
      <c r="AI3427" t="str">
        <f t="shared" si="891"/>
        <v xml:space="preserve">       </v>
      </c>
      <c r="AJ3427" t="str">
        <f t="shared" si="892"/>
        <v xml:space="preserve">      </v>
      </c>
    </row>
    <row r="3428" spans="1:36" x14ac:dyDescent="0.25">
      <c r="A3428" t="s">
        <v>6</v>
      </c>
      <c r="P3428" t="str">
        <f t="shared" si="893"/>
        <v xml:space="preserve">  ..............</v>
      </c>
      <c r="Q3428" t="str">
        <f t="shared" si="893"/>
        <v>.........</v>
      </c>
      <c r="R3428" t="str">
        <f t="shared" si="881"/>
        <v>.........</v>
      </c>
      <c r="S3428" t="str">
        <f t="shared" si="882"/>
        <v>.........</v>
      </c>
      <c r="T3428" t="str">
        <f t="shared" si="883"/>
        <v>.........</v>
      </c>
      <c r="U3428" t="str">
        <f t="shared" si="894"/>
        <v>.............</v>
      </c>
      <c r="V3428" t="str">
        <f t="shared" si="884"/>
        <v>.........</v>
      </c>
      <c r="W3428" t="str">
        <f t="shared" si="885"/>
        <v>.........</v>
      </c>
      <c r="X3428" t="str">
        <f t="shared" si="895"/>
        <v>.......</v>
      </c>
      <c r="Y3428" t="str">
        <f t="shared" si="895"/>
        <v>..............</v>
      </c>
      <c r="Z3428" t="str">
        <f t="shared" si="895"/>
        <v>....</v>
      </c>
      <c r="AA3428" t="str">
        <f t="shared" si="886"/>
        <v>.........</v>
      </c>
      <c r="AB3428" t="str">
        <f t="shared" si="887"/>
        <v>.........</v>
      </c>
      <c r="AC3428" t="str">
        <f t="shared" si="888"/>
        <v>.........</v>
      </c>
      <c r="AD3428" t="str">
        <f t="shared" si="894"/>
        <v>........</v>
      </c>
      <c r="AE3428" t="str">
        <f t="shared" si="889"/>
        <v>.......</v>
      </c>
      <c r="AF3428" t="str">
        <f t="shared" si="896"/>
        <v>.....</v>
      </c>
      <c r="AG3428" t="str">
        <f t="shared" si="896"/>
        <v>..........</v>
      </c>
      <c r="AH3428" t="str">
        <f t="shared" si="890"/>
        <v>..........</v>
      </c>
      <c r="AI3428" t="str">
        <f t="shared" si="891"/>
        <v>.......</v>
      </c>
      <c r="AJ3428" t="str">
        <f t="shared" si="892"/>
        <v>.......</v>
      </c>
    </row>
    <row r="3429" spans="1:36" x14ac:dyDescent="0.25">
      <c r="A3429" t="s">
        <v>2790</v>
      </c>
      <c r="P3429" t="str">
        <f t="shared" si="893"/>
        <v xml:space="preserve">   1497  230  0 </v>
      </c>
      <c r="Q3429" t="str">
        <f t="shared" si="893"/>
        <v xml:space="preserve">   1.013 </v>
      </c>
      <c r="R3429" t="str">
        <f t="shared" si="881"/>
        <v xml:space="preserve">     0.0 </v>
      </c>
      <c r="S3429" t="str">
        <f t="shared" si="882"/>
        <v xml:space="preserve">     0.0 </v>
      </c>
      <c r="T3429" t="str">
        <f t="shared" si="883"/>
        <v xml:space="preserve">     0.0 </v>
      </c>
      <c r="U3429" t="str">
        <f t="shared" si="894"/>
        <v xml:space="preserve">         0.0 </v>
      </c>
      <c r="V3429" t="str">
        <f t="shared" si="884"/>
        <v xml:space="preserve">     0.0 </v>
      </c>
      <c r="W3429" t="str">
        <f t="shared" si="885"/>
        <v xml:space="preserve">     0.0</v>
      </c>
      <c r="X3429" t="str">
        <f t="shared" si="895"/>
        <v/>
      </c>
      <c r="Y3429" t="str">
        <f t="shared" si="895"/>
        <v/>
      </c>
      <c r="Z3429" t="str">
        <f t="shared" si="895"/>
        <v/>
      </c>
      <c r="AA3429" t="str">
        <f t="shared" si="886"/>
        <v/>
      </c>
      <c r="AB3429" t="str">
        <f t="shared" si="887"/>
        <v/>
      </c>
      <c r="AC3429" t="str">
        <f t="shared" si="888"/>
        <v/>
      </c>
      <c r="AD3429" t="str">
        <f t="shared" si="894"/>
        <v/>
      </c>
      <c r="AE3429" t="str">
        <f t="shared" si="889"/>
        <v/>
      </c>
      <c r="AF3429" t="str">
        <f t="shared" si="896"/>
        <v/>
      </c>
      <c r="AG3429" t="str">
        <f t="shared" si="896"/>
        <v/>
      </c>
      <c r="AH3429" t="str">
        <f t="shared" si="890"/>
        <v/>
      </c>
      <c r="AI3429" t="str">
        <f t="shared" si="891"/>
        <v/>
      </c>
      <c r="AJ3429" t="str">
        <f t="shared" si="892"/>
        <v/>
      </c>
    </row>
    <row r="3430" spans="1:36" x14ac:dyDescent="0.25">
      <c r="A3430" t="s">
        <v>2791</v>
      </c>
      <c r="P3430" t="str">
        <f t="shared" si="893"/>
        <v xml:space="preserve">  SABAR3-MG230  </v>
      </c>
      <c r="Q3430" t="str">
        <f t="shared" si="893"/>
        <v xml:space="preserve">   -13.6 </v>
      </c>
      <c r="R3430" t="str">
        <f t="shared" si="881"/>
        <v xml:space="preserve">     0.0 </v>
      </c>
      <c r="S3430" t="str">
        <f t="shared" si="882"/>
        <v xml:space="preserve">     0.0 </v>
      </c>
      <c r="T3430" t="str">
        <f t="shared" si="883"/>
        <v xml:space="preserve">     0.0 </v>
      </c>
      <c r="U3430" t="str">
        <f t="shared" si="894"/>
        <v xml:space="preserve">         0.0 </v>
      </c>
      <c r="V3430" t="str">
        <f t="shared" si="884"/>
        <v xml:space="preserve">     0.0 </v>
      </c>
      <c r="W3430" t="str">
        <f t="shared" si="885"/>
        <v xml:space="preserve">     0.0 </v>
      </c>
      <c r="X3430" t="str">
        <f t="shared" si="895"/>
        <v xml:space="preserve">       </v>
      </c>
      <c r="Y3430" t="str">
        <f t="shared" si="895"/>
        <v xml:space="preserve">              </v>
      </c>
      <c r="Z3430" t="str">
        <f t="shared" si="895"/>
        <v xml:space="preserve">    </v>
      </c>
      <c r="AA3430" t="str">
        <f t="shared" si="886"/>
        <v xml:space="preserve">         </v>
      </c>
      <c r="AB3430" t="str">
        <f t="shared" si="887"/>
        <v xml:space="preserve">         </v>
      </c>
      <c r="AC3430" t="str">
        <f t="shared" si="888"/>
        <v xml:space="preserve">    </v>
      </c>
      <c r="AD3430" t="str">
        <f t="shared" si="894"/>
        <v/>
      </c>
      <c r="AE3430" t="str">
        <f t="shared" si="889"/>
        <v/>
      </c>
      <c r="AF3430" t="str">
        <f t="shared" si="896"/>
        <v/>
      </c>
      <c r="AG3430" t="str">
        <f t="shared" si="896"/>
        <v/>
      </c>
      <c r="AH3430" t="str">
        <f t="shared" si="890"/>
        <v/>
      </c>
      <c r="AI3430" t="str">
        <f t="shared" si="891"/>
        <v/>
      </c>
      <c r="AJ3430" t="str">
        <f t="shared" si="892"/>
        <v/>
      </c>
    </row>
    <row r="3431" spans="1:36" x14ac:dyDescent="0.25">
      <c r="A3431" t="s">
        <v>2792</v>
      </c>
      <c r="P3431" t="str">
        <f t="shared" si="893"/>
        <v xml:space="preserve">                </v>
      </c>
      <c r="Q3431" t="str">
        <f t="shared" si="893"/>
        <v xml:space="preserve">         </v>
      </c>
      <c r="R3431" t="str">
        <f t="shared" si="881"/>
        <v xml:space="preserve">   305.0 </v>
      </c>
      <c r="S3431" t="str">
        <f t="shared" si="882"/>
        <v xml:space="preserve">   357.0 </v>
      </c>
      <c r="T3431" t="str">
        <f t="shared" si="883"/>
        <v xml:space="preserve">   305.0 </v>
      </c>
      <c r="U3431" t="str">
        <f t="shared" si="894"/>
        <v xml:space="preserve">        3.7% </v>
      </c>
      <c r="V3431" t="str">
        <f t="shared" si="884"/>
        <v xml:space="preserve">         </v>
      </c>
      <c r="W3431" t="str">
        <f t="shared" si="885"/>
        <v xml:space="preserve">         </v>
      </c>
      <c r="X3431" t="str">
        <f t="shared" si="895"/>
        <v xml:space="preserve">   373 </v>
      </c>
      <c r="Y3431" t="str">
        <f t="shared" si="895"/>
        <v xml:space="preserve"> TAQUAR-MG230 </v>
      </c>
      <c r="Z3431" t="str">
        <f t="shared" si="895"/>
        <v xml:space="preserve">  1 </v>
      </c>
      <c r="AA3431" t="str">
        <f t="shared" si="886"/>
        <v xml:space="preserve">    10.5 </v>
      </c>
      <c r="AB3431" t="str">
        <f t="shared" si="887"/>
        <v xml:space="preserve">     4.0 </v>
      </c>
      <c r="AC3431" t="str">
        <f t="shared" si="888"/>
        <v xml:space="preserve">    11.1 </v>
      </c>
      <c r="AD3431" t="str">
        <f t="shared" si="894"/>
        <v xml:space="preserve">        </v>
      </c>
      <c r="AE3431" t="str">
        <f t="shared" si="889"/>
        <v xml:space="preserve">       </v>
      </c>
      <c r="AF3431" t="str">
        <f t="shared" si="896"/>
        <v xml:space="preserve">     </v>
      </c>
      <c r="AG3431" t="str">
        <f t="shared" si="896"/>
        <v xml:space="preserve">     0.00 </v>
      </c>
      <c r="AH3431" t="str">
        <f t="shared" si="890"/>
        <v xml:space="preserve">    -2.78 </v>
      </c>
      <c r="AI3431" t="str">
        <f t="shared" si="891"/>
        <v xml:space="preserve">       </v>
      </c>
      <c r="AJ3431" t="str">
        <f t="shared" si="892"/>
        <v xml:space="preserve">      </v>
      </c>
    </row>
    <row r="3432" spans="1:36" x14ac:dyDescent="0.25">
      <c r="A3432" t="s">
        <v>2793</v>
      </c>
      <c r="P3432" t="str">
        <f t="shared" si="893"/>
        <v xml:space="preserve">                </v>
      </c>
      <c r="Q3432" t="str">
        <f t="shared" si="893"/>
        <v xml:space="preserve">         </v>
      </c>
      <c r="R3432" t="str">
        <f t="shared" si="881"/>
        <v xml:space="preserve">   305.0 </v>
      </c>
      <c r="S3432" t="str">
        <f t="shared" si="882"/>
        <v xml:space="preserve">   357.0 </v>
      </c>
      <c r="T3432" t="str">
        <f t="shared" si="883"/>
        <v xml:space="preserve">   305.0 </v>
      </c>
      <c r="U3432" t="str">
        <f t="shared" si="894"/>
        <v xml:space="preserve">       14.5% </v>
      </c>
      <c r="V3432" t="str">
        <f t="shared" si="884"/>
        <v xml:space="preserve">         </v>
      </c>
      <c r="W3432" t="str">
        <f t="shared" si="885"/>
        <v xml:space="preserve">         </v>
      </c>
      <c r="X3432" t="str">
        <f t="shared" si="895"/>
        <v xml:space="preserve">  4076 </v>
      </c>
      <c r="Y3432" t="str">
        <f t="shared" si="895"/>
        <v xml:space="preserve"> ITABI5-MG230 </v>
      </c>
      <c r="Z3432" t="str">
        <f t="shared" si="895"/>
        <v xml:space="preserve">  1 </v>
      </c>
      <c r="AA3432" t="str">
        <f t="shared" si="886"/>
        <v xml:space="preserve">   -42.3 </v>
      </c>
      <c r="AB3432" t="str">
        <f t="shared" si="887"/>
        <v xml:space="preserve">   -14.5 </v>
      </c>
      <c r="AC3432" t="str">
        <f t="shared" si="888"/>
        <v xml:space="preserve">    44.2 </v>
      </c>
      <c r="AD3432" t="str">
        <f t="shared" si="894"/>
        <v xml:space="preserve">        </v>
      </c>
      <c r="AE3432" t="str">
        <f t="shared" si="889"/>
        <v xml:space="preserve">       </v>
      </c>
      <c r="AF3432" t="str">
        <f t="shared" si="896"/>
        <v xml:space="preserve">     </v>
      </c>
      <c r="AG3432" t="str">
        <f t="shared" si="896"/>
        <v xml:space="preserve">     0.22 </v>
      </c>
      <c r="AH3432" t="str">
        <f t="shared" si="890"/>
        <v xml:space="preserve">   -10.97 </v>
      </c>
      <c r="AI3432" t="str">
        <f t="shared" si="891"/>
        <v xml:space="preserve">       </v>
      </c>
      <c r="AJ3432" t="str">
        <f t="shared" si="892"/>
        <v xml:space="preserve">      </v>
      </c>
    </row>
    <row r="3433" spans="1:36" x14ac:dyDescent="0.25">
      <c r="A3433" t="s">
        <v>2794</v>
      </c>
      <c r="P3433" t="str">
        <f t="shared" si="893"/>
        <v xml:space="preserve">                </v>
      </c>
      <c r="Q3433" t="str">
        <f t="shared" si="893"/>
        <v xml:space="preserve">         </v>
      </c>
      <c r="R3433" t="str">
        <f t="shared" si="881"/>
        <v xml:space="preserve">   999.0 </v>
      </c>
      <c r="S3433" t="str">
        <f t="shared" si="882"/>
        <v xml:space="preserve">   999.0 </v>
      </c>
      <c r="T3433" t="str">
        <f t="shared" si="883"/>
        <v xml:space="preserve">   999.0 </v>
      </c>
      <c r="U3433" t="str">
        <f t="shared" si="894"/>
        <v xml:space="preserve">        3.3% </v>
      </c>
      <c r="V3433" t="str">
        <f t="shared" si="884"/>
        <v xml:space="preserve">         </v>
      </c>
      <c r="W3433" t="str">
        <f t="shared" si="885"/>
        <v xml:space="preserve">         </v>
      </c>
      <c r="X3433" t="str">
        <f t="shared" si="895"/>
        <v xml:space="preserve">  7395 </v>
      </c>
      <c r="Y3433" t="str">
        <f t="shared" si="895"/>
        <v xml:space="preserve"> AGLGLD-MG230 </v>
      </c>
      <c r="Z3433" t="str">
        <f t="shared" si="895"/>
        <v xml:space="preserve">  1 </v>
      </c>
      <c r="AA3433" t="str">
        <f t="shared" si="886"/>
        <v xml:space="preserve">    31.8 </v>
      </c>
      <c r="AB3433" t="str">
        <f t="shared" si="887"/>
        <v xml:space="preserve">    10.5 </v>
      </c>
      <c r="AC3433" t="str">
        <f t="shared" si="888"/>
        <v xml:space="preserve">    33.1 </v>
      </c>
      <c r="AD3433" t="str">
        <f t="shared" si="894"/>
        <v xml:space="preserve">        </v>
      </c>
      <c r="AE3433" t="str">
        <f t="shared" si="889"/>
        <v xml:space="preserve">       </v>
      </c>
      <c r="AF3433" t="str">
        <f t="shared" si="896"/>
        <v xml:space="preserve"> 362 </v>
      </c>
      <c r="AG3433" t="str">
        <f t="shared" si="896"/>
        <v xml:space="preserve">     0.00 </v>
      </c>
      <c r="AH3433" t="str">
        <f t="shared" si="890"/>
        <v xml:space="preserve">     0.00 </v>
      </c>
      <c r="AI3433" t="str">
        <f t="shared" si="891"/>
        <v xml:space="preserve">       </v>
      </c>
      <c r="AJ3433" t="str">
        <f t="shared" si="892"/>
        <v xml:space="preserve">      </v>
      </c>
    </row>
    <row r="3434" spans="1:36" x14ac:dyDescent="0.25">
      <c r="A3434" t="s">
        <v>6</v>
      </c>
      <c r="P3434" t="str">
        <f t="shared" si="893"/>
        <v xml:space="preserve">  ..............</v>
      </c>
      <c r="Q3434" t="str">
        <f t="shared" si="893"/>
        <v>.........</v>
      </c>
      <c r="R3434" t="str">
        <f t="shared" si="881"/>
        <v>.........</v>
      </c>
      <c r="S3434" t="str">
        <f t="shared" si="882"/>
        <v>.........</v>
      </c>
      <c r="T3434" t="str">
        <f t="shared" si="883"/>
        <v>.........</v>
      </c>
      <c r="U3434" t="str">
        <f t="shared" si="894"/>
        <v>.............</v>
      </c>
      <c r="V3434" t="str">
        <f t="shared" si="884"/>
        <v>.........</v>
      </c>
      <c r="W3434" t="str">
        <f t="shared" si="885"/>
        <v>.........</v>
      </c>
      <c r="X3434" t="str">
        <f t="shared" si="895"/>
        <v>.......</v>
      </c>
      <c r="Y3434" t="str">
        <f t="shared" si="895"/>
        <v>..............</v>
      </c>
      <c r="Z3434" t="str">
        <f t="shared" si="895"/>
        <v>....</v>
      </c>
      <c r="AA3434" t="str">
        <f t="shared" si="886"/>
        <v>.........</v>
      </c>
      <c r="AB3434" t="str">
        <f t="shared" si="887"/>
        <v>.........</v>
      </c>
      <c r="AC3434" t="str">
        <f t="shared" si="888"/>
        <v>.........</v>
      </c>
      <c r="AD3434" t="str">
        <f t="shared" si="894"/>
        <v>........</v>
      </c>
      <c r="AE3434" t="str">
        <f t="shared" si="889"/>
        <v>.......</v>
      </c>
      <c r="AF3434" t="str">
        <f t="shared" si="896"/>
        <v>.....</v>
      </c>
      <c r="AG3434" t="str">
        <f t="shared" si="896"/>
        <v>..........</v>
      </c>
      <c r="AH3434" t="str">
        <f t="shared" si="890"/>
        <v>..........</v>
      </c>
      <c r="AI3434" t="str">
        <f t="shared" si="891"/>
        <v>.......</v>
      </c>
      <c r="AJ3434" t="str">
        <f t="shared" si="892"/>
        <v>.......</v>
      </c>
    </row>
    <row r="3435" spans="1:36" x14ac:dyDescent="0.25">
      <c r="A3435" t="s">
        <v>2795</v>
      </c>
      <c r="P3435" t="str">
        <f t="shared" si="893"/>
        <v xml:space="preserve">   1520  230  0 </v>
      </c>
      <c r="Q3435" t="str">
        <f t="shared" si="893"/>
        <v xml:space="preserve">   0.987 </v>
      </c>
      <c r="R3435" t="str">
        <f t="shared" si="881"/>
        <v xml:space="preserve">     0.0 </v>
      </c>
      <c r="S3435" t="str">
        <f t="shared" si="882"/>
        <v xml:space="preserve">     0.0 </v>
      </c>
      <c r="T3435" t="str">
        <f t="shared" si="883"/>
        <v xml:space="preserve">     0.0 </v>
      </c>
      <c r="U3435" t="str">
        <f t="shared" si="894"/>
        <v xml:space="preserve">         0.0 </v>
      </c>
      <c r="V3435" t="str">
        <f t="shared" si="884"/>
        <v xml:space="preserve">     0.0 </v>
      </c>
      <c r="W3435" t="str">
        <f t="shared" si="885"/>
        <v xml:space="preserve">     0.0</v>
      </c>
      <c r="X3435" t="str">
        <f t="shared" si="895"/>
        <v/>
      </c>
      <c r="Y3435" t="str">
        <f t="shared" si="895"/>
        <v/>
      </c>
      <c r="Z3435" t="str">
        <f t="shared" si="895"/>
        <v/>
      </c>
      <c r="AA3435" t="str">
        <f t="shared" si="886"/>
        <v/>
      </c>
      <c r="AB3435" t="str">
        <f t="shared" si="887"/>
        <v/>
      </c>
      <c r="AC3435" t="str">
        <f t="shared" si="888"/>
        <v/>
      </c>
      <c r="AD3435" t="str">
        <f t="shared" si="894"/>
        <v/>
      </c>
      <c r="AE3435" t="str">
        <f t="shared" si="889"/>
        <v/>
      </c>
      <c r="AF3435" t="str">
        <f t="shared" si="896"/>
        <v/>
      </c>
      <c r="AG3435" t="str">
        <f t="shared" si="896"/>
        <v/>
      </c>
      <c r="AH3435" t="str">
        <f t="shared" si="890"/>
        <v/>
      </c>
      <c r="AI3435" t="str">
        <f t="shared" si="891"/>
        <v/>
      </c>
      <c r="AJ3435" t="str">
        <f t="shared" si="892"/>
        <v/>
      </c>
    </row>
    <row r="3436" spans="1:36" x14ac:dyDescent="0.25">
      <c r="A3436" t="s">
        <v>2796</v>
      </c>
      <c r="P3436" t="str">
        <f t="shared" si="893"/>
        <v xml:space="preserve">  MONLE2-MG230  </v>
      </c>
      <c r="Q3436" t="str">
        <f t="shared" si="893"/>
        <v xml:space="preserve">   -16.2 </v>
      </c>
      <c r="R3436" t="str">
        <f t="shared" si="881"/>
        <v xml:space="preserve">     0.0 </v>
      </c>
      <c r="S3436" t="str">
        <f t="shared" si="882"/>
        <v xml:space="preserve">     0.0 </v>
      </c>
      <c r="T3436" t="str">
        <f t="shared" si="883"/>
        <v xml:space="preserve">     0.0 </v>
      </c>
      <c r="U3436" t="str">
        <f t="shared" si="894"/>
        <v xml:space="preserve">         0.0 </v>
      </c>
      <c r="V3436" t="str">
        <f t="shared" si="884"/>
        <v xml:space="preserve">     0.0 </v>
      </c>
      <c r="W3436" t="str">
        <f t="shared" si="885"/>
        <v xml:space="preserve">     0.0 </v>
      </c>
      <c r="X3436" t="str">
        <f t="shared" si="895"/>
        <v xml:space="preserve">       </v>
      </c>
      <c r="Y3436" t="str">
        <f t="shared" si="895"/>
        <v xml:space="preserve">              </v>
      </c>
      <c r="Z3436" t="str">
        <f t="shared" si="895"/>
        <v xml:space="preserve">    </v>
      </c>
      <c r="AA3436" t="str">
        <f t="shared" si="886"/>
        <v xml:space="preserve">         </v>
      </c>
      <c r="AB3436" t="str">
        <f t="shared" si="887"/>
        <v xml:space="preserve">         </v>
      </c>
      <c r="AC3436" t="str">
        <f t="shared" si="888"/>
        <v xml:space="preserve">    </v>
      </c>
      <c r="AD3436" t="str">
        <f t="shared" si="894"/>
        <v/>
      </c>
      <c r="AE3436" t="str">
        <f t="shared" si="889"/>
        <v/>
      </c>
      <c r="AF3436" t="str">
        <f t="shared" si="896"/>
        <v/>
      </c>
      <c r="AG3436" t="str">
        <f t="shared" si="896"/>
        <v/>
      </c>
      <c r="AH3436" t="str">
        <f t="shared" si="890"/>
        <v/>
      </c>
      <c r="AI3436" t="str">
        <f t="shared" si="891"/>
        <v/>
      </c>
      <c r="AJ3436" t="str">
        <f t="shared" si="892"/>
        <v/>
      </c>
    </row>
    <row r="3437" spans="1:36" x14ac:dyDescent="0.25">
      <c r="A3437" t="s">
        <v>2797</v>
      </c>
      <c r="P3437" t="str">
        <f t="shared" si="893"/>
        <v xml:space="preserve">                </v>
      </c>
      <c r="Q3437" t="str">
        <f t="shared" si="893"/>
        <v xml:space="preserve">         </v>
      </c>
      <c r="R3437" t="str">
        <f t="shared" si="881"/>
        <v xml:space="preserve">   305.0 </v>
      </c>
      <c r="S3437" t="str">
        <f t="shared" si="882"/>
        <v xml:space="preserve">   319.0 </v>
      </c>
      <c r="T3437" t="str">
        <f t="shared" si="883"/>
        <v xml:space="preserve">   305.0 </v>
      </c>
      <c r="U3437" t="str">
        <f t="shared" si="894"/>
        <v xml:space="preserve">       61.3% </v>
      </c>
      <c r="V3437" t="str">
        <f t="shared" si="884"/>
        <v xml:space="preserve">         </v>
      </c>
      <c r="W3437" t="str">
        <f t="shared" si="885"/>
        <v xml:space="preserve">         </v>
      </c>
      <c r="X3437" t="str">
        <f t="shared" si="895"/>
        <v xml:space="preserve">  4331 </v>
      </c>
      <c r="Y3437" t="str">
        <f t="shared" si="895"/>
        <v xml:space="preserve"> JMONL4-MG230 </v>
      </c>
      <c r="Z3437" t="str">
        <f t="shared" si="895"/>
        <v xml:space="preserve">  1 </v>
      </c>
      <c r="AA3437" t="str">
        <f t="shared" si="886"/>
        <v xml:space="preserve">  -176.7 </v>
      </c>
      <c r="AB3437" t="str">
        <f t="shared" si="887"/>
        <v xml:space="preserve">   -52.8 </v>
      </c>
      <c r="AC3437" t="str">
        <f t="shared" si="888"/>
        <v xml:space="preserve">   186.9 </v>
      </c>
      <c r="AD3437" t="str">
        <f t="shared" si="894"/>
        <v xml:space="preserve">        </v>
      </c>
      <c r="AE3437" t="str">
        <f t="shared" si="889"/>
        <v xml:space="preserve">       </v>
      </c>
      <c r="AF3437" t="str">
        <f t="shared" si="896"/>
        <v xml:space="preserve">     </v>
      </c>
      <c r="AG3437" t="str">
        <f t="shared" si="896"/>
        <v xml:space="preserve">     0.25 </v>
      </c>
      <c r="AH3437" t="str">
        <f t="shared" si="890"/>
        <v xml:space="preserve">     0.61 </v>
      </c>
      <c r="AI3437" t="str">
        <f t="shared" si="891"/>
        <v xml:space="preserve">       </v>
      </c>
      <c r="AJ3437" t="str">
        <f t="shared" si="892"/>
        <v xml:space="preserve">      </v>
      </c>
    </row>
    <row r="3438" spans="1:36" x14ac:dyDescent="0.25">
      <c r="A3438" t="s">
        <v>2798</v>
      </c>
      <c r="P3438" t="str">
        <f t="shared" si="893"/>
        <v xml:space="preserve">                </v>
      </c>
      <c r="Q3438" t="str">
        <f t="shared" si="893"/>
        <v xml:space="preserve">         </v>
      </c>
      <c r="R3438" t="str">
        <f t="shared" si="881"/>
        <v xml:space="preserve">  9999.0 </v>
      </c>
      <c r="S3438" t="str">
        <f t="shared" si="882"/>
        <v xml:space="preserve">  9999.0 </v>
      </c>
      <c r="T3438" t="str">
        <f t="shared" si="883"/>
        <v xml:space="preserve">  9999.0 </v>
      </c>
      <c r="U3438" t="str">
        <f t="shared" si="894"/>
        <v xml:space="preserve">        0.0% </v>
      </c>
      <c r="V3438" t="str">
        <f t="shared" si="884"/>
        <v xml:space="preserve">         </v>
      </c>
      <c r="W3438" t="str">
        <f t="shared" si="885"/>
        <v xml:space="preserve">         </v>
      </c>
      <c r="X3438" t="str">
        <f t="shared" si="895"/>
        <v xml:space="preserve">  7380 </v>
      </c>
      <c r="Y3438" t="str">
        <f t="shared" si="895"/>
        <v xml:space="preserve"> ARCEM2-MG230 </v>
      </c>
      <c r="Z3438" t="str">
        <f t="shared" si="895"/>
        <v xml:space="preserve">  1 </v>
      </c>
      <c r="AA3438" t="str">
        <f t="shared" si="886"/>
        <v xml:space="preserve">   120.0 </v>
      </c>
      <c r="AB3438" t="str">
        <f t="shared" si="887"/>
        <v xml:space="preserve">    39.4 </v>
      </c>
      <c r="AC3438" t="str">
        <f t="shared" si="888"/>
        <v xml:space="preserve">   128.0 </v>
      </c>
      <c r="AD3438" t="str">
        <f t="shared" si="894"/>
        <v xml:space="preserve">        </v>
      </c>
      <c r="AE3438" t="str">
        <f t="shared" si="889"/>
        <v xml:space="preserve">       </v>
      </c>
      <c r="AF3438" t="str">
        <f t="shared" si="896"/>
        <v xml:space="preserve"> 362 </v>
      </c>
      <c r="AG3438" t="str">
        <f t="shared" si="896"/>
        <v xml:space="preserve">     0.00 </v>
      </c>
      <c r="AH3438" t="str">
        <f t="shared" si="890"/>
        <v xml:space="preserve">     0.00 </v>
      </c>
      <c r="AI3438" t="str">
        <f t="shared" si="891"/>
        <v xml:space="preserve">       </v>
      </c>
      <c r="AJ3438" t="str">
        <f t="shared" si="892"/>
        <v xml:space="preserve">      </v>
      </c>
    </row>
    <row r="3439" spans="1:36" x14ac:dyDescent="0.25">
      <c r="A3439" t="s">
        <v>2799</v>
      </c>
      <c r="P3439" t="str">
        <f t="shared" si="893"/>
        <v xml:space="preserve">                </v>
      </c>
      <c r="Q3439" t="str">
        <f t="shared" si="893"/>
        <v xml:space="preserve">         </v>
      </c>
      <c r="R3439" t="str">
        <f t="shared" si="881"/>
        <v xml:space="preserve">  9999.0 </v>
      </c>
      <c r="S3439" t="str">
        <f t="shared" si="882"/>
        <v xml:space="preserve">  9999.0 </v>
      </c>
      <c r="T3439" t="str">
        <f t="shared" si="883"/>
        <v xml:space="preserve">  9999.0 </v>
      </c>
      <c r="U3439" t="str">
        <f t="shared" si="894"/>
        <v xml:space="preserve">        0.0% </v>
      </c>
      <c r="V3439" t="str">
        <f t="shared" si="884"/>
        <v xml:space="preserve">         </v>
      </c>
      <c r="W3439" t="str">
        <f t="shared" si="885"/>
        <v xml:space="preserve">         </v>
      </c>
      <c r="X3439" t="str">
        <f t="shared" si="895"/>
        <v xml:space="preserve">  7381 </v>
      </c>
      <c r="Y3439" t="str">
        <f t="shared" si="895"/>
        <v xml:space="preserve"> VALEM2-MG230 </v>
      </c>
      <c r="Z3439" t="str">
        <f t="shared" si="895"/>
        <v xml:space="preserve">  1 </v>
      </c>
      <c r="AA3439" t="str">
        <f t="shared" si="886"/>
        <v xml:space="preserve">    10.0 </v>
      </c>
      <c r="AB3439" t="str">
        <f t="shared" si="887"/>
        <v xml:space="preserve">     3.3 </v>
      </c>
      <c r="AC3439" t="str">
        <f t="shared" si="888"/>
        <v xml:space="preserve">    10.7 </v>
      </c>
      <c r="AD3439" t="str">
        <f t="shared" si="894"/>
        <v xml:space="preserve">        </v>
      </c>
      <c r="AE3439" t="str">
        <f t="shared" si="889"/>
        <v xml:space="preserve">       </v>
      </c>
      <c r="AF3439" t="str">
        <f t="shared" si="896"/>
        <v xml:space="preserve"> 362 </v>
      </c>
      <c r="AG3439" t="str">
        <f t="shared" si="896"/>
        <v xml:space="preserve">     0.00 </v>
      </c>
      <c r="AH3439" t="str">
        <f t="shared" si="890"/>
        <v xml:space="preserve">     0.00 </v>
      </c>
      <c r="AI3439" t="str">
        <f t="shared" si="891"/>
        <v xml:space="preserve">       </v>
      </c>
      <c r="AJ3439" t="str">
        <f t="shared" si="892"/>
        <v xml:space="preserve">      </v>
      </c>
    </row>
    <row r="3440" spans="1:36" x14ac:dyDescent="0.25">
      <c r="A3440" t="s">
        <v>2800</v>
      </c>
      <c r="P3440" t="str">
        <f t="shared" si="893"/>
        <v xml:space="preserve">                </v>
      </c>
      <c r="Q3440" t="str">
        <f t="shared" si="893"/>
        <v xml:space="preserve">         </v>
      </c>
      <c r="R3440" t="str">
        <f t="shared" si="881"/>
        <v xml:space="preserve">  9999.0 </v>
      </c>
      <c r="S3440" t="str">
        <f t="shared" si="882"/>
        <v xml:space="preserve">  9999.0 </v>
      </c>
      <c r="T3440" t="str">
        <f t="shared" si="883"/>
        <v xml:space="preserve">  9999.0 </v>
      </c>
      <c r="U3440" t="str">
        <f t="shared" si="894"/>
        <v xml:space="preserve">        0.0% </v>
      </c>
      <c r="V3440" t="str">
        <f t="shared" si="884"/>
        <v xml:space="preserve">         </v>
      </c>
      <c r="W3440" t="str">
        <f t="shared" si="885"/>
        <v xml:space="preserve">         </v>
      </c>
      <c r="X3440" t="str">
        <f t="shared" si="895"/>
        <v xml:space="preserve">  7382 </v>
      </c>
      <c r="Y3440" t="str">
        <f t="shared" si="895"/>
        <v xml:space="preserve"> WMMON2-MG230 </v>
      </c>
      <c r="Z3440" t="str">
        <f t="shared" si="895"/>
        <v xml:space="preserve">  1 </v>
      </c>
      <c r="AA3440" t="str">
        <f t="shared" si="886"/>
        <v xml:space="preserve">    37.5 </v>
      </c>
      <c r="AB3440" t="str">
        <f t="shared" si="887"/>
        <v xml:space="preserve">    12.3 </v>
      </c>
      <c r="AC3440" t="str">
        <f t="shared" si="888"/>
        <v xml:space="preserve">    40.0 </v>
      </c>
      <c r="AD3440" t="str">
        <f t="shared" si="894"/>
        <v xml:space="preserve">        </v>
      </c>
      <c r="AE3440" t="str">
        <f t="shared" si="889"/>
        <v xml:space="preserve">       </v>
      </c>
      <c r="AF3440" t="str">
        <f t="shared" si="896"/>
        <v xml:space="preserve"> 362 </v>
      </c>
      <c r="AG3440" t="str">
        <f t="shared" si="896"/>
        <v xml:space="preserve">     0.00 </v>
      </c>
      <c r="AH3440" t="str">
        <f t="shared" si="890"/>
        <v xml:space="preserve">     0.00 </v>
      </c>
      <c r="AI3440" t="str">
        <f t="shared" si="891"/>
        <v xml:space="preserve">       </v>
      </c>
      <c r="AJ3440" t="str">
        <f t="shared" si="892"/>
        <v xml:space="preserve">      </v>
      </c>
    </row>
    <row r="3441" spans="1:36" x14ac:dyDescent="0.25">
      <c r="A3441" t="s">
        <v>2801</v>
      </c>
      <c r="P3441" t="str">
        <f t="shared" si="893"/>
        <v xml:space="preserve">                </v>
      </c>
      <c r="Q3441" t="str">
        <f t="shared" si="893"/>
        <v xml:space="preserve">         </v>
      </c>
      <c r="R3441" t="str">
        <f t="shared" si="881"/>
        <v xml:space="preserve">   305.0 </v>
      </c>
      <c r="S3441" t="str">
        <f t="shared" si="882"/>
        <v xml:space="preserve">   357.0 </v>
      </c>
      <c r="T3441" t="str">
        <f t="shared" si="883"/>
        <v xml:space="preserve">   305.0 </v>
      </c>
      <c r="U3441" t="str">
        <f t="shared" si="894"/>
        <v xml:space="preserve">        3.1% </v>
      </c>
      <c r="V3441" t="str">
        <f t="shared" si="884"/>
        <v xml:space="preserve">         </v>
      </c>
      <c r="W3441" t="str">
        <f t="shared" si="885"/>
        <v xml:space="preserve">         </v>
      </c>
      <c r="X3441" t="str">
        <f t="shared" si="895"/>
        <v xml:space="preserve">  9004 </v>
      </c>
      <c r="Y3441" t="str">
        <f t="shared" si="895"/>
        <v xml:space="preserve"> BCOCA3-MG230 </v>
      </c>
      <c r="Z3441" t="str">
        <f t="shared" si="895"/>
        <v xml:space="preserve">  1 </v>
      </c>
      <c r="AA3441" t="str">
        <f t="shared" si="886"/>
        <v xml:space="preserve">     9.2 </v>
      </c>
      <c r="AB3441" t="str">
        <f t="shared" si="887"/>
        <v xml:space="preserve">    -2.2 </v>
      </c>
      <c r="AC3441" t="str">
        <f t="shared" si="888"/>
        <v xml:space="preserve">     9.6 </v>
      </c>
      <c r="AD3441" t="str">
        <f t="shared" si="894"/>
        <v xml:space="preserve">        </v>
      </c>
      <c r="AE3441" t="str">
        <f t="shared" si="889"/>
        <v xml:space="preserve">       </v>
      </c>
      <c r="AF3441" t="str">
        <f t="shared" si="896"/>
        <v xml:space="preserve">     </v>
      </c>
      <c r="AG3441" t="str">
        <f t="shared" si="896"/>
        <v xml:space="preserve">     0.01 </v>
      </c>
      <c r="AH3441" t="str">
        <f t="shared" si="890"/>
        <v xml:space="preserve">    -5.75 </v>
      </c>
      <c r="AI3441" t="str">
        <f t="shared" si="891"/>
        <v xml:space="preserve">       </v>
      </c>
      <c r="AJ3441" t="str">
        <f t="shared" si="892"/>
        <v xml:space="preserve">      </v>
      </c>
    </row>
    <row r="3442" spans="1:36" x14ac:dyDescent="0.25">
      <c r="A3442" t="s">
        <v>6</v>
      </c>
      <c r="P3442" t="str">
        <f t="shared" si="893"/>
        <v xml:space="preserve">  ..............</v>
      </c>
      <c r="Q3442" t="str">
        <f t="shared" si="893"/>
        <v>.........</v>
      </c>
      <c r="R3442" t="str">
        <f t="shared" si="881"/>
        <v>.........</v>
      </c>
      <c r="S3442" t="str">
        <f t="shared" si="882"/>
        <v>.........</v>
      </c>
      <c r="T3442" t="str">
        <f t="shared" si="883"/>
        <v>.........</v>
      </c>
      <c r="U3442" t="str">
        <f t="shared" si="894"/>
        <v>.............</v>
      </c>
      <c r="V3442" t="str">
        <f t="shared" si="884"/>
        <v>.........</v>
      </c>
      <c r="W3442" t="str">
        <f t="shared" si="885"/>
        <v>.........</v>
      </c>
      <c r="X3442" t="str">
        <f t="shared" si="895"/>
        <v>.......</v>
      </c>
      <c r="Y3442" t="str">
        <f t="shared" si="895"/>
        <v>..............</v>
      </c>
      <c r="Z3442" t="str">
        <f t="shared" si="895"/>
        <v>....</v>
      </c>
      <c r="AA3442" t="str">
        <f t="shared" si="886"/>
        <v>.........</v>
      </c>
      <c r="AB3442" t="str">
        <f t="shared" si="887"/>
        <v>.........</v>
      </c>
      <c r="AC3442" t="str">
        <f t="shared" si="888"/>
        <v>.........</v>
      </c>
      <c r="AD3442" t="str">
        <f t="shared" si="894"/>
        <v>........</v>
      </c>
      <c r="AE3442" t="str">
        <f t="shared" si="889"/>
        <v>.......</v>
      </c>
      <c r="AF3442" t="str">
        <f t="shared" si="896"/>
        <v>.....</v>
      </c>
      <c r="AG3442" t="str">
        <f t="shared" si="896"/>
        <v>..........</v>
      </c>
      <c r="AH3442" t="str">
        <f t="shared" si="890"/>
        <v>..........</v>
      </c>
      <c r="AI3442" t="str">
        <f t="shared" si="891"/>
        <v>.......</v>
      </c>
      <c r="AJ3442" t="str">
        <f t="shared" si="892"/>
        <v>.......</v>
      </c>
    </row>
    <row r="3443" spans="1:36" x14ac:dyDescent="0.25">
      <c r="A3443" t="s">
        <v>2802</v>
      </c>
      <c r="P3443" t="str">
        <f t="shared" si="893"/>
        <v xml:space="preserve">   1529  230  0 </v>
      </c>
      <c r="Q3443" t="str">
        <f t="shared" si="893"/>
        <v xml:space="preserve">   1.003 </v>
      </c>
      <c r="R3443" t="str">
        <f t="shared" si="881"/>
        <v xml:space="preserve">     0.0 </v>
      </c>
      <c r="S3443" t="str">
        <f t="shared" si="882"/>
        <v xml:space="preserve">     0.0 </v>
      </c>
      <c r="T3443" t="str">
        <f t="shared" si="883"/>
        <v xml:space="preserve">     0.0 </v>
      </c>
      <c r="U3443" t="str">
        <f t="shared" si="894"/>
        <v xml:space="preserve">         0.0 </v>
      </c>
      <c r="V3443" t="str">
        <f t="shared" si="884"/>
        <v xml:space="preserve">     0.0 </v>
      </c>
      <c r="W3443" t="str">
        <f t="shared" si="885"/>
        <v xml:space="preserve">     0.0</v>
      </c>
      <c r="X3443" t="str">
        <f t="shared" si="895"/>
        <v/>
      </c>
      <c r="Y3443" t="str">
        <f t="shared" si="895"/>
        <v/>
      </c>
      <c r="Z3443" t="str">
        <f t="shared" si="895"/>
        <v/>
      </c>
      <c r="AA3443" t="str">
        <f t="shared" si="886"/>
        <v/>
      </c>
      <c r="AB3443" t="str">
        <f t="shared" si="887"/>
        <v/>
      </c>
      <c r="AC3443" t="str">
        <f t="shared" si="888"/>
        <v/>
      </c>
      <c r="AD3443" t="str">
        <f t="shared" si="894"/>
        <v/>
      </c>
      <c r="AE3443" t="str">
        <f t="shared" si="889"/>
        <v/>
      </c>
      <c r="AF3443" t="str">
        <f t="shared" si="896"/>
        <v/>
      </c>
      <c r="AG3443" t="str">
        <f t="shared" si="896"/>
        <v/>
      </c>
      <c r="AH3443" t="str">
        <f t="shared" si="890"/>
        <v/>
      </c>
      <c r="AI3443" t="str">
        <f t="shared" si="891"/>
        <v/>
      </c>
      <c r="AJ3443" t="str">
        <f t="shared" si="892"/>
        <v/>
      </c>
    </row>
    <row r="3444" spans="1:36" x14ac:dyDescent="0.25">
      <c r="A3444" t="s">
        <v>2803</v>
      </c>
      <c r="P3444" t="str">
        <f t="shared" si="893"/>
        <v xml:space="preserve">  GUILMA-MG230  </v>
      </c>
      <c r="Q3444" t="str">
        <f t="shared" si="893"/>
        <v xml:space="preserve">   -12.3 </v>
      </c>
      <c r="R3444" t="str">
        <f t="shared" si="881"/>
        <v xml:space="preserve">     0.0 </v>
      </c>
      <c r="S3444" t="str">
        <f t="shared" si="882"/>
        <v xml:space="preserve">     0.0 </v>
      </c>
      <c r="T3444" t="str">
        <f t="shared" si="883"/>
        <v xml:space="preserve">     0.0 </v>
      </c>
      <c r="U3444" t="str">
        <f t="shared" si="894"/>
        <v xml:space="preserve">         0.0 </v>
      </c>
      <c r="V3444" t="str">
        <f t="shared" si="884"/>
        <v xml:space="preserve">     0.0 </v>
      </c>
      <c r="W3444" t="str">
        <f t="shared" si="885"/>
        <v xml:space="preserve">     0.0 </v>
      </c>
      <c r="X3444" t="str">
        <f t="shared" si="895"/>
        <v xml:space="preserve">       </v>
      </c>
      <c r="Y3444" t="str">
        <f t="shared" si="895"/>
        <v xml:space="preserve">              </v>
      </c>
      <c r="Z3444" t="str">
        <f t="shared" si="895"/>
        <v xml:space="preserve">    </v>
      </c>
      <c r="AA3444" t="str">
        <f t="shared" si="886"/>
        <v xml:space="preserve">         </v>
      </c>
      <c r="AB3444" t="str">
        <f t="shared" si="887"/>
        <v xml:space="preserve">         </v>
      </c>
      <c r="AC3444" t="str">
        <f t="shared" si="888"/>
        <v xml:space="preserve">    </v>
      </c>
      <c r="AD3444" t="str">
        <f t="shared" si="894"/>
        <v/>
      </c>
      <c r="AE3444" t="str">
        <f t="shared" si="889"/>
        <v/>
      </c>
      <c r="AF3444" t="str">
        <f t="shared" si="896"/>
        <v/>
      </c>
      <c r="AG3444" t="str">
        <f t="shared" si="896"/>
        <v/>
      </c>
      <c r="AH3444" t="str">
        <f t="shared" si="890"/>
        <v/>
      </c>
      <c r="AI3444" t="str">
        <f t="shared" si="891"/>
        <v/>
      </c>
      <c r="AJ3444" t="str">
        <f t="shared" si="892"/>
        <v/>
      </c>
    </row>
    <row r="3445" spans="1:36" x14ac:dyDescent="0.25">
      <c r="A3445" t="s">
        <v>2804</v>
      </c>
      <c r="P3445" t="str">
        <f t="shared" si="893"/>
        <v xml:space="preserve">                </v>
      </c>
      <c r="Q3445" t="str">
        <f t="shared" si="893"/>
        <v xml:space="preserve">         </v>
      </c>
      <c r="R3445" t="str">
        <f t="shared" si="881"/>
        <v xml:space="preserve">   160.0 </v>
      </c>
      <c r="S3445" t="str">
        <f t="shared" si="882"/>
        <v xml:space="preserve">   160.0 </v>
      </c>
      <c r="T3445" t="str">
        <f t="shared" si="883"/>
        <v xml:space="preserve">   125.0 </v>
      </c>
      <c r="U3445" t="str">
        <f t="shared" si="894"/>
        <v xml:space="preserve">       20.6% </v>
      </c>
      <c r="V3445" t="str">
        <f t="shared" si="884"/>
        <v xml:space="preserve">         </v>
      </c>
      <c r="W3445" t="str">
        <f t="shared" si="885"/>
        <v xml:space="preserve">         </v>
      </c>
      <c r="X3445" t="str">
        <f t="shared" si="895"/>
        <v xml:space="preserve">   306 </v>
      </c>
      <c r="Y3445" t="str">
        <f t="shared" si="895"/>
        <v xml:space="preserve"> GUILMAUHE001 </v>
      </c>
      <c r="Z3445" t="str">
        <f t="shared" si="895"/>
        <v xml:space="preserve">  1 </v>
      </c>
      <c r="AA3445" t="str">
        <f t="shared" si="886"/>
        <v xml:space="preserve">   -32.0 </v>
      </c>
      <c r="AB3445" t="str">
        <f t="shared" si="887"/>
        <v xml:space="preserve">     8.4 </v>
      </c>
      <c r="AC3445" t="str">
        <f t="shared" si="888"/>
        <v xml:space="preserve">    33.0 </v>
      </c>
      <c r="AD3445" t="str">
        <f t="shared" si="894"/>
        <v xml:space="preserve"> 1.025F </v>
      </c>
      <c r="AE3445" t="str">
        <f t="shared" si="889"/>
        <v xml:space="preserve">       </v>
      </c>
      <c r="AF3445" t="str">
        <f t="shared" si="896"/>
        <v xml:space="preserve">     </v>
      </c>
      <c r="AG3445" t="str">
        <f t="shared" si="896"/>
        <v xml:space="preserve">     0.00 </v>
      </c>
      <c r="AH3445" t="str">
        <f t="shared" si="890"/>
        <v xml:space="preserve">     3.43 </v>
      </c>
      <c r="AI3445" t="str">
        <f t="shared" si="891"/>
        <v xml:space="preserve">       </v>
      </c>
      <c r="AJ3445" t="str">
        <f t="shared" si="892"/>
        <v xml:space="preserve">      </v>
      </c>
    </row>
    <row r="3446" spans="1:36" x14ac:dyDescent="0.25">
      <c r="A3446" t="s">
        <v>2805</v>
      </c>
      <c r="P3446" t="str">
        <f t="shared" si="893"/>
        <v xml:space="preserve">                </v>
      </c>
      <c r="Q3446" t="str">
        <f t="shared" si="893"/>
        <v xml:space="preserve">         </v>
      </c>
      <c r="R3446" t="str">
        <f t="shared" si="881"/>
        <v xml:space="preserve">   305.0 </v>
      </c>
      <c r="S3446" t="str">
        <f t="shared" si="882"/>
        <v xml:space="preserve">   357.0 </v>
      </c>
      <c r="T3446" t="str">
        <f t="shared" si="883"/>
        <v xml:space="preserve">   305.0 </v>
      </c>
      <c r="U3446" t="str">
        <f t="shared" si="894"/>
        <v xml:space="preserve">       10.4% </v>
      </c>
      <c r="V3446" t="str">
        <f t="shared" si="884"/>
        <v xml:space="preserve">         </v>
      </c>
      <c r="W3446" t="str">
        <f t="shared" si="885"/>
        <v xml:space="preserve">         </v>
      </c>
      <c r="X3446" t="str">
        <f t="shared" si="895"/>
        <v xml:space="preserve">  1530 </v>
      </c>
      <c r="Y3446" t="str">
        <f t="shared" si="895"/>
        <v xml:space="preserve"> IPATIN-MG230 </v>
      </c>
      <c r="Z3446" t="str">
        <f t="shared" si="895"/>
        <v xml:space="preserve">  1 </v>
      </c>
      <c r="AA3446" t="str">
        <f t="shared" si="886"/>
        <v xml:space="preserve">   -28.1 </v>
      </c>
      <c r="AB3446" t="str">
        <f t="shared" si="887"/>
        <v xml:space="preserve">    14.7 </v>
      </c>
      <c r="AC3446" t="str">
        <f t="shared" si="888"/>
        <v xml:space="preserve">    31.6 </v>
      </c>
      <c r="AD3446" t="str">
        <f t="shared" si="894"/>
        <v xml:space="preserve">        </v>
      </c>
      <c r="AE3446" t="str">
        <f t="shared" si="889"/>
        <v xml:space="preserve">       </v>
      </c>
      <c r="AF3446" t="str">
        <f t="shared" si="896"/>
        <v xml:space="preserve">     </v>
      </c>
      <c r="AG3446" t="str">
        <f t="shared" si="896"/>
        <v xml:space="preserve">     0.10 </v>
      </c>
      <c r="AH3446" t="str">
        <f t="shared" si="890"/>
        <v xml:space="preserve">    -4.58 </v>
      </c>
      <c r="AI3446" t="str">
        <f t="shared" si="891"/>
        <v xml:space="preserve">       </v>
      </c>
      <c r="AJ3446" t="str">
        <f t="shared" si="892"/>
        <v xml:space="preserve">      </v>
      </c>
    </row>
    <row r="3447" spans="1:36" x14ac:dyDescent="0.25">
      <c r="A3447" t="s">
        <v>2806</v>
      </c>
      <c r="P3447" t="str">
        <f t="shared" si="893"/>
        <v xml:space="preserve">                </v>
      </c>
      <c r="Q3447" t="str">
        <f t="shared" si="893"/>
        <v xml:space="preserve">         </v>
      </c>
      <c r="R3447" t="str">
        <f t="shared" si="881"/>
        <v xml:space="preserve">   303.0 </v>
      </c>
      <c r="S3447" t="str">
        <f t="shared" si="882"/>
        <v xml:space="preserve">   355.0 </v>
      </c>
      <c r="T3447" t="str">
        <f t="shared" si="883"/>
        <v xml:space="preserve">   303.0 </v>
      </c>
      <c r="U3447" t="str">
        <f t="shared" si="894"/>
        <v xml:space="preserve">       21.2% </v>
      </c>
      <c r="V3447" t="str">
        <f t="shared" si="884"/>
        <v xml:space="preserve">         </v>
      </c>
      <c r="W3447" t="str">
        <f t="shared" si="885"/>
        <v xml:space="preserve">         </v>
      </c>
      <c r="X3447" t="str">
        <f t="shared" si="895"/>
        <v xml:space="preserve">  1545 </v>
      </c>
      <c r="Y3447" t="str">
        <f t="shared" si="895"/>
        <v xml:space="preserve"> N.ERA-TAP230 </v>
      </c>
      <c r="Z3447" t="str">
        <f t="shared" si="895"/>
        <v xml:space="preserve">  1 </v>
      </c>
      <c r="AA3447" t="str">
        <f t="shared" si="886"/>
        <v xml:space="preserve">    60.1 </v>
      </c>
      <c r="AB3447" t="str">
        <f t="shared" si="887"/>
        <v xml:space="preserve">   -23.1 </v>
      </c>
      <c r="AC3447" t="str">
        <f t="shared" si="888"/>
        <v xml:space="preserve">    64.2 </v>
      </c>
      <c r="AD3447" t="str">
        <f t="shared" si="894"/>
        <v xml:space="preserve">        </v>
      </c>
      <c r="AE3447" t="str">
        <f t="shared" si="889"/>
        <v xml:space="preserve">       </v>
      </c>
      <c r="AF3447" t="str">
        <f t="shared" si="896"/>
        <v xml:space="preserve">     </v>
      </c>
      <c r="AG3447" t="str">
        <f t="shared" si="896"/>
        <v xml:space="preserve">     0.14 </v>
      </c>
      <c r="AH3447" t="str">
        <f t="shared" si="890"/>
        <v xml:space="preserve">    -2.38 </v>
      </c>
      <c r="AI3447" t="str">
        <f t="shared" si="891"/>
        <v xml:space="preserve">       </v>
      </c>
      <c r="AJ3447" t="str">
        <f t="shared" si="892"/>
        <v xml:space="preserve">      </v>
      </c>
    </row>
    <row r="3448" spans="1:36" x14ac:dyDescent="0.25">
      <c r="A3448" t="s">
        <v>6</v>
      </c>
      <c r="P3448" t="str">
        <f t="shared" si="893"/>
        <v xml:space="preserve">  ..............</v>
      </c>
      <c r="Q3448" t="str">
        <f t="shared" si="893"/>
        <v>.........</v>
      </c>
      <c r="R3448" t="str">
        <f t="shared" si="881"/>
        <v>.........</v>
      </c>
      <c r="S3448" t="str">
        <f t="shared" si="882"/>
        <v>.........</v>
      </c>
      <c r="T3448" t="str">
        <f t="shared" si="883"/>
        <v>.........</v>
      </c>
      <c r="U3448" t="str">
        <f t="shared" si="894"/>
        <v>.............</v>
      </c>
      <c r="V3448" t="str">
        <f t="shared" si="884"/>
        <v>.........</v>
      </c>
      <c r="W3448" t="str">
        <f t="shared" si="885"/>
        <v>.........</v>
      </c>
      <c r="X3448" t="str">
        <f t="shared" si="895"/>
        <v>.......</v>
      </c>
      <c r="Y3448" t="str">
        <f t="shared" si="895"/>
        <v>..............</v>
      </c>
      <c r="Z3448" t="str">
        <f t="shared" si="895"/>
        <v>....</v>
      </c>
      <c r="AA3448" t="str">
        <f t="shared" si="886"/>
        <v>.........</v>
      </c>
      <c r="AB3448" t="str">
        <f t="shared" si="887"/>
        <v>.........</v>
      </c>
      <c r="AC3448" t="str">
        <f t="shared" si="888"/>
        <v>.........</v>
      </c>
      <c r="AD3448" t="str">
        <f t="shared" si="894"/>
        <v>........</v>
      </c>
      <c r="AE3448" t="str">
        <f t="shared" si="889"/>
        <v>.......</v>
      </c>
      <c r="AF3448" t="str">
        <f t="shared" si="896"/>
        <v>.....</v>
      </c>
      <c r="AG3448" t="str">
        <f t="shared" si="896"/>
        <v>..........</v>
      </c>
      <c r="AH3448" t="str">
        <f t="shared" si="890"/>
        <v>..........</v>
      </c>
      <c r="AI3448" t="str">
        <f t="shared" si="891"/>
        <v>.......</v>
      </c>
      <c r="AJ3448" t="str">
        <f t="shared" si="892"/>
        <v>.......</v>
      </c>
    </row>
    <row r="3449" spans="1:36" x14ac:dyDescent="0.25">
      <c r="A3449" t="s">
        <v>2807</v>
      </c>
      <c r="P3449" t="str">
        <f t="shared" si="893"/>
        <v xml:space="preserve">   1530  230  0 </v>
      </c>
      <c r="Q3449" t="str">
        <f t="shared" si="893"/>
        <v xml:space="preserve">   0.998 </v>
      </c>
      <c r="R3449" t="str">
        <f t="shared" ref="R3449:R3512" si="897">MID($A3449,Q$8+Q$9-1,R$9)</f>
        <v xml:space="preserve">     0.0 </v>
      </c>
      <c r="S3449" t="str">
        <f t="shared" ref="S3449:S3512" si="898">MID($A3449,Q$8+Q$9+R$9-2,S$9)</f>
        <v xml:space="preserve">     0.0 </v>
      </c>
      <c r="T3449" t="str">
        <f t="shared" ref="T3449:T3512" si="899">MID($A3449,Q$8+Q$9+R$9+S$9-3,T$9)</f>
        <v xml:space="preserve">     0.0 </v>
      </c>
      <c r="U3449" t="str">
        <f t="shared" si="894"/>
        <v xml:space="preserve">         0.0 </v>
      </c>
      <c r="V3449" t="str">
        <f t="shared" ref="V3449:V3512" si="900">MID($A3449,U$8+U$9-1,V$9)</f>
        <v xml:space="preserve">     0.0 </v>
      </c>
      <c r="W3449" t="str">
        <f t="shared" ref="W3449:W3512" si="901">MID($A3449,U$8+U$9+V$9-2,W$9)</f>
        <v xml:space="preserve">     0.0</v>
      </c>
      <c r="X3449" t="str">
        <f t="shared" si="895"/>
        <v/>
      </c>
      <c r="Y3449" t="str">
        <f t="shared" si="895"/>
        <v/>
      </c>
      <c r="Z3449" t="str">
        <f t="shared" si="895"/>
        <v/>
      </c>
      <c r="AA3449" t="str">
        <f t="shared" ref="AA3449:AA3512" si="902">MID($A3449,Z$8+Z$9-1,AA$9)</f>
        <v/>
      </c>
      <c r="AB3449" t="str">
        <f t="shared" ref="AB3449:AB3512" si="903">MID($A3449,Z$8+Z$9+AA$9-2,AB$9)</f>
        <v/>
      </c>
      <c r="AC3449" t="str">
        <f t="shared" ref="AC3449:AC3512" si="904">MID($A3449,Z$8+Z$9+AA$9+AB$9-3,AC$9)</f>
        <v/>
      </c>
      <c r="AD3449" t="str">
        <f t="shared" si="894"/>
        <v/>
      </c>
      <c r="AE3449" t="str">
        <f t="shared" ref="AE3449:AE3512" si="905">MID($A3449,AD$8+AD$9-1,AE$9)</f>
        <v/>
      </c>
      <c r="AF3449" t="str">
        <f t="shared" si="896"/>
        <v/>
      </c>
      <c r="AG3449" t="str">
        <f t="shared" si="896"/>
        <v/>
      </c>
      <c r="AH3449" t="str">
        <f t="shared" ref="AH3449:AH3512" si="906">MID($A3449,AG$8+AG$9-1,AH$9)</f>
        <v/>
      </c>
      <c r="AI3449" t="str">
        <f t="shared" ref="AI3449:AI3512" si="907">MID($A3449,AG$8+AG$9+AH$9-2,AI$9)</f>
        <v/>
      </c>
      <c r="AJ3449" t="str">
        <f t="shared" ref="AJ3449:AJ3512" si="908">MID($A3449,AG$8+AG$9+AH$9+AI$9-3,AJ$9)</f>
        <v/>
      </c>
    </row>
    <row r="3450" spans="1:36" x14ac:dyDescent="0.25">
      <c r="A3450" t="s">
        <v>2808</v>
      </c>
      <c r="P3450" t="str">
        <f t="shared" ref="P3450:Q3513" si="909">MID($A3450,P$8,P$9)</f>
        <v xml:space="preserve">  IPATIN-MG230  </v>
      </c>
      <c r="Q3450" t="str">
        <f t="shared" si="909"/>
        <v xml:space="preserve">   -11.4 </v>
      </c>
      <c r="R3450" t="str">
        <f t="shared" si="897"/>
        <v xml:space="preserve">     0.0 </v>
      </c>
      <c r="S3450" t="str">
        <f t="shared" si="898"/>
        <v xml:space="preserve">     0.0 </v>
      </c>
      <c r="T3450" t="str">
        <f t="shared" si="899"/>
        <v xml:space="preserve">     0.0 </v>
      </c>
      <c r="U3450" t="str">
        <f t="shared" ref="U3450:AD3513" si="910">MID($A3450,U$8,U$9)</f>
        <v xml:space="preserve">         0.0 </v>
      </c>
      <c r="V3450" t="str">
        <f t="shared" si="900"/>
        <v xml:space="preserve">     0.0 </v>
      </c>
      <c r="W3450" t="str">
        <f t="shared" si="901"/>
        <v xml:space="preserve">     0.0 </v>
      </c>
      <c r="X3450" t="str">
        <f t="shared" ref="X3450:Z3513" si="911">MID($A3450,X$8,X$9)</f>
        <v xml:space="preserve">       </v>
      </c>
      <c r="Y3450" t="str">
        <f t="shared" si="911"/>
        <v xml:space="preserve">              </v>
      </c>
      <c r="Z3450" t="str">
        <f t="shared" si="911"/>
        <v xml:space="preserve">    </v>
      </c>
      <c r="AA3450" t="str">
        <f t="shared" si="902"/>
        <v xml:space="preserve">         </v>
      </c>
      <c r="AB3450" t="str">
        <f t="shared" si="903"/>
        <v xml:space="preserve">         </v>
      </c>
      <c r="AC3450" t="str">
        <f t="shared" si="904"/>
        <v xml:space="preserve">    </v>
      </c>
      <c r="AD3450" t="str">
        <f t="shared" si="910"/>
        <v/>
      </c>
      <c r="AE3450" t="str">
        <f t="shared" si="905"/>
        <v/>
      </c>
      <c r="AF3450" t="str">
        <f t="shared" ref="AF3450:AG3513" si="912">MID($A3450,AF$8,AF$9)</f>
        <v/>
      </c>
      <c r="AG3450" t="str">
        <f t="shared" si="912"/>
        <v/>
      </c>
      <c r="AH3450" t="str">
        <f t="shared" si="906"/>
        <v/>
      </c>
      <c r="AI3450" t="str">
        <f t="shared" si="907"/>
        <v/>
      </c>
      <c r="AJ3450" t="str">
        <f t="shared" si="908"/>
        <v/>
      </c>
    </row>
    <row r="3451" spans="1:36" x14ac:dyDescent="0.25">
      <c r="A3451" t="s">
        <v>2809</v>
      </c>
      <c r="P3451" t="str">
        <f t="shared" si="909"/>
        <v xml:space="preserve">                </v>
      </c>
      <c r="Q3451" t="str">
        <f t="shared" si="909"/>
        <v xml:space="preserve">         </v>
      </c>
      <c r="R3451" t="str">
        <f t="shared" si="897"/>
        <v xml:space="preserve">   349.0 </v>
      </c>
      <c r="S3451" t="str">
        <f t="shared" si="898"/>
        <v xml:space="preserve">   478.0 </v>
      </c>
      <c r="T3451" t="str">
        <f t="shared" si="899"/>
        <v xml:space="preserve">   349.0 </v>
      </c>
      <c r="U3451" t="str">
        <f t="shared" si="910"/>
        <v xml:space="preserve">       23.8% </v>
      </c>
      <c r="V3451" t="str">
        <f t="shared" si="900"/>
        <v xml:space="preserve">         </v>
      </c>
      <c r="W3451" t="str">
        <f t="shared" si="901"/>
        <v xml:space="preserve">         </v>
      </c>
      <c r="X3451" t="str">
        <f t="shared" si="911"/>
        <v xml:space="preserve">   345 </v>
      </c>
      <c r="Y3451" t="str">
        <f t="shared" si="911"/>
        <v xml:space="preserve"> MESQUI-MG230 </v>
      </c>
      <c r="Z3451" t="str">
        <f t="shared" si="911"/>
        <v xml:space="preserve">  1 </v>
      </c>
      <c r="AA3451" t="str">
        <f t="shared" si="902"/>
        <v xml:space="preserve">   -78.9 </v>
      </c>
      <c r="AB3451" t="str">
        <f t="shared" si="903"/>
        <v xml:space="preserve">    25.3 </v>
      </c>
      <c r="AC3451" t="str">
        <f t="shared" si="904"/>
        <v xml:space="preserve">    83.1 </v>
      </c>
      <c r="AD3451" t="str">
        <f t="shared" si="910"/>
        <v xml:space="preserve">        </v>
      </c>
      <c r="AE3451" t="str">
        <f t="shared" si="905"/>
        <v xml:space="preserve">       </v>
      </c>
      <c r="AF3451" t="str">
        <f t="shared" si="912"/>
        <v xml:space="preserve">     </v>
      </c>
      <c r="AG3451" t="str">
        <f t="shared" si="912"/>
        <v xml:space="preserve">     0.04 </v>
      </c>
      <c r="AH3451" t="str">
        <f t="shared" si="906"/>
        <v xml:space="preserve">    -0.38 </v>
      </c>
      <c r="AI3451" t="str">
        <f t="shared" si="907"/>
        <v xml:space="preserve">       </v>
      </c>
      <c r="AJ3451" t="str">
        <f t="shared" si="908"/>
        <v xml:space="preserve">      </v>
      </c>
    </row>
    <row r="3452" spans="1:36" x14ac:dyDescent="0.25">
      <c r="A3452" t="s">
        <v>2810</v>
      </c>
      <c r="P3452" t="str">
        <f t="shared" si="909"/>
        <v xml:space="preserve">                </v>
      </c>
      <c r="Q3452" t="str">
        <f t="shared" si="909"/>
        <v xml:space="preserve">         </v>
      </c>
      <c r="R3452" t="str">
        <f t="shared" si="897"/>
        <v xml:space="preserve">   303.0 </v>
      </c>
      <c r="S3452" t="str">
        <f t="shared" si="898"/>
        <v xml:space="preserve">   354.0 </v>
      </c>
      <c r="T3452" t="str">
        <f t="shared" si="899"/>
        <v xml:space="preserve">   303.0 </v>
      </c>
      <c r="U3452" t="str">
        <f t="shared" si="910"/>
        <v xml:space="preserve">       22.9% </v>
      </c>
      <c r="V3452" t="str">
        <f t="shared" si="900"/>
        <v xml:space="preserve">         </v>
      </c>
      <c r="W3452" t="str">
        <f t="shared" si="901"/>
        <v xml:space="preserve">         </v>
      </c>
      <c r="X3452" t="str">
        <f t="shared" si="911"/>
        <v xml:space="preserve">   345 </v>
      </c>
      <c r="Y3452" t="str">
        <f t="shared" si="911"/>
        <v xml:space="preserve"> MESQUI-MG230 </v>
      </c>
      <c r="Z3452" t="str">
        <f t="shared" si="911"/>
        <v xml:space="preserve">  3 </v>
      </c>
      <c r="AA3452" t="str">
        <f t="shared" si="902"/>
        <v xml:space="preserve">   -65.8 </v>
      </c>
      <c r="AB3452" t="str">
        <f t="shared" si="903"/>
        <v xml:space="preserve">    21.3 </v>
      </c>
      <c r="AC3452" t="str">
        <f t="shared" si="904"/>
        <v xml:space="preserve">    69.4 </v>
      </c>
      <c r="AD3452" t="str">
        <f t="shared" si="910"/>
        <v xml:space="preserve">        </v>
      </c>
      <c r="AE3452" t="str">
        <f t="shared" si="905"/>
        <v xml:space="preserve">       </v>
      </c>
      <c r="AF3452" t="str">
        <f t="shared" si="912"/>
        <v xml:space="preserve">     </v>
      </c>
      <c r="AG3452" t="str">
        <f t="shared" si="912"/>
        <v xml:space="preserve">     0.04 </v>
      </c>
      <c r="AH3452" t="str">
        <f t="shared" si="906"/>
        <v xml:space="preserve">    -0.35 </v>
      </c>
      <c r="AI3452" t="str">
        <f t="shared" si="907"/>
        <v xml:space="preserve">       </v>
      </c>
      <c r="AJ3452" t="str">
        <f t="shared" si="908"/>
        <v xml:space="preserve">      </v>
      </c>
    </row>
    <row r="3453" spans="1:36" x14ac:dyDescent="0.25">
      <c r="A3453" t="s">
        <v>2811</v>
      </c>
      <c r="P3453" t="str">
        <f t="shared" si="909"/>
        <v xml:space="preserve">                </v>
      </c>
      <c r="Q3453" t="str">
        <f t="shared" si="909"/>
        <v xml:space="preserve">         </v>
      </c>
      <c r="R3453" t="str">
        <f t="shared" si="897"/>
        <v xml:space="preserve">   305.0 </v>
      </c>
      <c r="S3453" t="str">
        <f t="shared" si="898"/>
        <v xml:space="preserve">   357.0 </v>
      </c>
      <c r="T3453" t="str">
        <f t="shared" si="899"/>
        <v xml:space="preserve">   305.0 </v>
      </c>
      <c r="U3453" t="str">
        <f t="shared" si="910"/>
        <v xml:space="preserve">       11.2% </v>
      </c>
      <c r="V3453" t="str">
        <f t="shared" si="900"/>
        <v xml:space="preserve">         </v>
      </c>
      <c r="W3453" t="str">
        <f t="shared" si="901"/>
        <v xml:space="preserve">         </v>
      </c>
      <c r="X3453" t="str">
        <f t="shared" si="911"/>
        <v xml:space="preserve">  1529 </v>
      </c>
      <c r="Y3453" t="str">
        <f t="shared" si="911"/>
        <v xml:space="preserve"> GUILMA-MG230 </v>
      </c>
      <c r="Z3453" t="str">
        <f t="shared" si="911"/>
        <v xml:space="preserve">  1 </v>
      </c>
      <c r="AA3453" t="str">
        <f t="shared" si="902"/>
        <v xml:space="preserve">    28.2 </v>
      </c>
      <c r="AB3453" t="str">
        <f t="shared" si="903"/>
        <v xml:space="preserve">   -19.3 </v>
      </c>
      <c r="AC3453" t="str">
        <f t="shared" si="904"/>
        <v xml:space="preserve">    34.2 </v>
      </c>
      <c r="AD3453" t="str">
        <f t="shared" si="910"/>
        <v xml:space="preserve">        </v>
      </c>
      <c r="AE3453" t="str">
        <f t="shared" si="905"/>
        <v xml:space="preserve">       </v>
      </c>
      <c r="AF3453" t="str">
        <f t="shared" si="912"/>
        <v xml:space="preserve">     </v>
      </c>
      <c r="AG3453" t="str">
        <f t="shared" si="912"/>
        <v xml:space="preserve">     0.10 </v>
      </c>
      <c r="AH3453" t="str">
        <f t="shared" si="906"/>
        <v xml:space="preserve">    -4.58 </v>
      </c>
      <c r="AI3453" t="str">
        <f t="shared" si="907"/>
        <v xml:space="preserve">       </v>
      </c>
      <c r="AJ3453" t="str">
        <f t="shared" si="908"/>
        <v xml:space="preserve">      </v>
      </c>
    </row>
    <row r="3454" spans="1:36" x14ac:dyDescent="0.25">
      <c r="A3454" t="s">
        <v>2812</v>
      </c>
      <c r="P3454" t="str">
        <f t="shared" si="909"/>
        <v xml:space="preserve">                </v>
      </c>
      <c r="Q3454" t="str">
        <f t="shared" si="909"/>
        <v xml:space="preserve">         </v>
      </c>
      <c r="R3454" t="str">
        <f t="shared" si="897"/>
        <v xml:space="preserve">   250.0 </v>
      </c>
      <c r="S3454" t="str">
        <f t="shared" si="898"/>
        <v xml:space="preserve">   250.0 </v>
      </c>
      <c r="T3454" t="str">
        <f t="shared" si="899"/>
        <v xml:space="preserve">   250.0 </v>
      </c>
      <c r="U3454" t="str">
        <f t="shared" si="910"/>
        <v xml:space="preserve">       19.7% </v>
      </c>
      <c r="V3454" t="str">
        <f t="shared" si="900"/>
        <v xml:space="preserve">         </v>
      </c>
      <c r="W3454" t="str">
        <f t="shared" si="901"/>
        <v xml:space="preserve">         </v>
      </c>
      <c r="X3454" t="str">
        <f t="shared" si="911"/>
        <v xml:space="preserve">  4072 </v>
      </c>
      <c r="Y3454" t="str">
        <f t="shared" si="911"/>
        <v xml:space="preserve"> TIMOT2-MG230 </v>
      </c>
      <c r="Z3454" t="str">
        <f t="shared" si="911"/>
        <v xml:space="preserve">  1 </v>
      </c>
      <c r="AA3454" t="str">
        <f t="shared" si="902"/>
        <v xml:space="preserve">    48.7 </v>
      </c>
      <c r="AB3454" t="str">
        <f t="shared" si="903"/>
        <v xml:space="preserve">    -5.9 </v>
      </c>
      <c r="AC3454" t="str">
        <f t="shared" si="904"/>
        <v xml:space="preserve">    49.2 </v>
      </c>
      <c r="AD3454" t="str">
        <f t="shared" si="910"/>
        <v xml:space="preserve">        </v>
      </c>
      <c r="AE3454" t="str">
        <f t="shared" si="905"/>
        <v xml:space="preserve">       </v>
      </c>
      <c r="AF3454" t="str">
        <f t="shared" si="912"/>
        <v xml:space="preserve">     </v>
      </c>
      <c r="AG3454" t="str">
        <f t="shared" si="912"/>
        <v xml:space="preserve">     0.07 </v>
      </c>
      <c r="AH3454" t="str">
        <f t="shared" si="906"/>
        <v xml:space="preserve">    -2.15 </v>
      </c>
      <c r="AI3454" t="str">
        <f t="shared" si="907"/>
        <v xml:space="preserve">       </v>
      </c>
      <c r="AJ3454" t="str">
        <f t="shared" si="908"/>
        <v xml:space="preserve">      </v>
      </c>
    </row>
    <row r="3455" spans="1:36" x14ac:dyDescent="0.25">
      <c r="A3455" t="s">
        <v>2813</v>
      </c>
      <c r="P3455" t="str">
        <f t="shared" si="909"/>
        <v xml:space="preserve">                </v>
      </c>
      <c r="Q3455" t="str">
        <f t="shared" si="909"/>
        <v xml:space="preserve">         </v>
      </c>
      <c r="R3455" t="str">
        <f t="shared" si="897"/>
        <v xml:space="preserve">    33.0 </v>
      </c>
      <c r="S3455" t="str">
        <f t="shared" si="898"/>
        <v xml:space="preserve">    48.0 </v>
      </c>
      <c r="T3455" t="str">
        <f t="shared" si="899"/>
        <v xml:space="preserve">    33.0 </v>
      </c>
      <c r="U3455" t="str">
        <f t="shared" si="910"/>
        <v xml:space="preserve">       18.3% </v>
      </c>
      <c r="V3455" t="str">
        <f t="shared" si="900"/>
        <v xml:space="preserve">         </v>
      </c>
      <c r="W3455" t="str">
        <f t="shared" si="901"/>
        <v xml:space="preserve">         </v>
      </c>
      <c r="X3455" t="str">
        <f t="shared" si="911"/>
        <v xml:space="preserve">  9010 </v>
      </c>
      <c r="Y3455" t="str">
        <f t="shared" si="911"/>
        <v xml:space="preserve"> IPT.T3-MG000 </v>
      </c>
      <c r="Z3455" t="str">
        <f t="shared" si="911"/>
        <v xml:space="preserve">  3 </v>
      </c>
      <c r="AA3455" t="str">
        <f t="shared" si="902"/>
        <v xml:space="preserve">     5.0 </v>
      </c>
      <c r="AB3455" t="str">
        <f t="shared" si="903"/>
        <v xml:space="preserve">    -3.3 </v>
      </c>
      <c r="AC3455" t="str">
        <f t="shared" si="904"/>
        <v xml:space="preserve">     6.0 </v>
      </c>
      <c r="AD3455" t="str">
        <f t="shared" si="910"/>
        <v xml:space="preserve"> 0.975F </v>
      </c>
      <c r="AE3455" t="str">
        <f t="shared" si="905"/>
        <v xml:space="preserve">       </v>
      </c>
      <c r="AF3455" t="str">
        <f t="shared" si="912"/>
        <v xml:space="preserve">     </v>
      </c>
      <c r="AG3455" t="str">
        <f t="shared" si="912"/>
        <v xml:space="preserve">     0.00 </v>
      </c>
      <c r="AH3455" t="str">
        <f t="shared" si="906"/>
        <v xml:space="preserve">     0.18 </v>
      </c>
      <c r="AI3455" t="str">
        <f t="shared" si="907"/>
        <v xml:space="preserve">       </v>
      </c>
      <c r="AJ3455" t="str">
        <f t="shared" si="908"/>
        <v xml:space="preserve">      </v>
      </c>
    </row>
    <row r="3456" spans="1:36" x14ac:dyDescent="0.25">
      <c r="A3456" t="s">
        <v>2814</v>
      </c>
      <c r="P3456" t="str">
        <f t="shared" si="909"/>
        <v xml:space="preserve">                </v>
      </c>
      <c r="Q3456" t="str">
        <f t="shared" si="909"/>
        <v xml:space="preserve">         </v>
      </c>
      <c r="R3456" t="str">
        <f t="shared" si="897"/>
        <v xml:space="preserve">    33.0 </v>
      </c>
      <c r="S3456" t="str">
        <f t="shared" si="898"/>
        <v xml:space="preserve">    48.0 </v>
      </c>
      <c r="T3456" t="str">
        <f t="shared" si="899"/>
        <v xml:space="preserve">    33.0 </v>
      </c>
      <c r="U3456" t="str">
        <f t="shared" si="910"/>
        <v xml:space="preserve">       22.1% </v>
      </c>
      <c r="V3456" t="str">
        <f t="shared" si="900"/>
        <v xml:space="preserve">         </v>
      </c>
      <c r="W3456" t="str">
        <f t="shared" si="901"/>
        <v xml:space="preserve">         </v>
      </c>
      <c r="X3456" t="str">
        <f t="shared" si="911"/>
        <v xml:space="preserve">  9050 </v>
      </c>
      <c r="Y3456" t="str">
        <f t="shared" si="911"/>
        <v xml:space="preserve"> IPT.T5-MG000 </v>
      </c>
      <c r="Z3456" t="str">
        <f t="shared" si="911"/>
        <v xml:space="preserve">  5 </v>
      </c>
      <c r="AA3456" t="str">
        <f t="shared" si="902"/>
        <v xml:space="preserve">     6.4 </v>
      </c>
      <c r="AB3456" t="str">
        <f t="shared" si="903"/>
        <v xml:space="preserve">     3.4 </v>
      </c>
      <c r="AC3456" t="str">
        <f t="shared" si="904"/>
        <v xml:space="preserve">     7.3 </v>
      </c>
      <c r="AD3456" t="str">
        <f t="shared" si="910"/>
        <v xml:space="preserve"> 0.975F </v>
      </c>
      <c r="AE3456" t="str">
        <f t="shared" si="905"/>
        <v xml:space="preserve">       </v>
      </c>
      <c r="AF3456" t="str">
        <f t="shared" si="912"/>
        <v xml:space="preserve">     </v>
      </c>
      <c r="AG3456" t="str">
        <f t="shared" si="912"/>
        <v xml:space="preserve">     0.00 </v>
      </c>
      <c r="AH3456" t="str">
        <f t="shared" si="906"/>
        <v xml:space="preserve">     0.25 </v>
      </c>
      <c r="AI3456" t="str">
        <f t="shared" si="907"/>
        <v xml:space="preserve">       </v>
      </c>
      <c r="AJ3456" t="str">
        <f t="shared" si="908"/>
        <v xml:space="preserve">      </v>
      </c>
    </row>
    <row r="3457" spans="1:36" x14ac:dyDescent="0.25">
      <c r="A3457" t="s">
        <v>2815</v>
      </c>
      <c r="P3457" t="str">
        <f t="shared" si="909"/>
        <v xml:space="preserve">                </v>
      </c>
      <c r="Q3457" t="str">
        <f t="shared" si="909"/>
        <v xml:space="preserve">         </v>
      </c>
      <c r="R3457" t="str">
        <f t="shared" si="897"/>
        <v xml:space="preserve">   225.0 </v>
      </c>
      <c r="S3457" t="str">
        <f t="shared" si="898"/>
        <v xml:space="preserve">   270.0 </v>
      </c>
      <c r="T3457" t="str">
        <f t="shared" si="899"/>
        <v xml:space="preserve">   225.0 </v>
      </c>
      <c r="U3457" t="str">
        <f t="shared" si="910"/>
        <v xml:space="preserve">       13.4% </v>
      </c>
      <c r="V3457" t="str">
        <f t="shared" si="900"/>
        <v xml:space="preserve">         </v>
      </c>
      <c r="W3457" t="str">
        <f t="shared" si="901"/>
        <v xml:space="preserve">         </v>
      </c>
      <c r="X3457" t="str">
        <f t="shared" si="911"/>
        <v xml:space="preserve"> 42086 </v>
      </c>
      <c r="Y3457" t="str">
        <f t="shared" si="911"/>
        <v xml:space="preserve"> IPT.T1-MG000 </v>
      </c>
      <c r="Z3457" t="str">
        <f t="shared" si="911"/>
        <v xml:space="preserve">  1 </v>
      </c>
      <c r="AA3457" t="str">
        <f t="shared" si="902"/>
        <v xml:space="preserve">    28.1 </v>
      </c>
      <c r="AB3457" t="str">
        <f t="shared" si="903"/>
        <v xml:space="preserve">   -10.7 </v>
      </c>
      <c r="AC3457" t="str">
        <f t="shared" si="904"/>
        <v xml:space="preserve">    30.2 </v>
      </c>
      <c r="AD3457" t="str">
        <f t="shared" si="910"/>
        <v xml:space="preserve"> 1.000F </v>
      </c>
      <c r="AE3457" t="str">
        <f t="shared" si="905"/>
        <v xml:space="preserve">       </v>
      </c>
      <c r="AF3457" t="str">
        <f t="shared" si="912"/>
        <v xml:space="preserve">     </v>
      </c>
      <c r="AG3457" t="str">
        <f t="shared" si="912"/>
        <v xml:space="preserve">     0.00 </v>
      </c>
      <c r="AH3457" t="str">
        <f t="shared" si="906"/>
        <v xml:space="preserve">     0.40 </v>
      </c>
      <c r="AI3457" t="str">
        <f t="shared" si="907"/>
        <v xml:space="preserve">       </v>
      </c>
      <c r="AJ3457" t="str">
        <f t="shared" si="908"/>
        <v xml:space="preserve">      </v>
      </c>
    </row>
    <row r="3458" spans="1:36" x14ac:dyDescent="0.25">
      <c r="A3458" t="s">
        <v>2816</v>
      </c>
      <c r="P3458" t="str">
        <f t="shared" si="909"/>
        <v xml:space="preserve">                </v>
      </c>
      <c r="Q3458" t="str">
        <f t="shared" si="909"/>
        <v xml:space="preserve">         </v>
      </c>
      <c r="R3458" t="str">
        <f t="shared" si="897"/>
        <v xml:space="preserve">   225.0 </v>
      </c>
      <c r="S3458" t="str">
        <f t="shared" si="898"/>
        <v xml:space="preserve">   243.0 </v>
      </c>
      <c r="T3458" t="str">
        <f t="shared" si="899"/>
        <v xml:space="preserve">   225.0 </v>
      </c>
      <c r="U3458" t="str">
        <f t="shared" si="910"/>
        <v xml:space="preserve">       13.5% </v>
      </c>
      <c r="V3458" t="str">
        <f t="shared" si="900"/>
        <v xml:space="preserve">         </v>
      </c>
      <c r="W3458" t="str">
        <f t="shared" si="901"/>
        <v xml:space="preserve">         </v>
      </c>
      <c r="X3458" t="str">
        <f t="shared" si="911"/>
        <v xml:space="preserve"> 42090 </v>
      </c>
      <c r="Y3458" t="str">
        <f t="shared" si="911"/>
        <v xml:space="preserve"> IPT.T4-MG000 </v>
      </c>
      <c r="Z3458" t="str">
        <f t="shared" si="911"/>
        <v xml:space="preserve">  4 </v>
      </c>
      <c r="AA3458" t="str">
        <f t="shared" si="902"/>
        <v xml:space="preserve">    28.3 </v>
      </c>
      <c r="AB3458" t="str">
        <f t="shared" si="903"/>
        <v xml:space="preserve">   -10.8 </v>
      </c>
      <c r="AC3458" t="str">
        <f t="shared" si="904"/>
        <v xml:space="preserve">    30.4 </v>
      </c>
      <c r="AD3458" t="str">
        <f t="shared" si="910"/>
        <v xml:space="preserve"> 1.000F </v>
      </c>
      <c r="AE3458" t="str">
        <f t="shared" si="905"/>
        <v xml:space="preserve">       </v>
      </c>
      <c r="AF3458" t="str">
        <f t="shared" si="912"/>
        <v xml:space="preserve">     </v>
      </c>
      <c r="AG3458" t="str">
        <f t="shared" si="912"/>
        <v xml:space="preserve">     0.00 </v>
      </c>
      <c r="AH3458" t="str">
        <f t="shared" si="906"/>
        <v xml:space="preserve">     0.40 </v>
      </c>
      <c r="AI3458" t="str">
        <f t="shared" si="907"/>
        <v xml:space="preserve">       </v>
      </c>
      <c r="AJ3458" t="str">
        <f t="shared" si="908"/>
        <v xml:space="preserve">      </v>
      </c>
    </row>
    <row r="3459" spans="1:36" x14ac:dyDescent="0.25">
      <c r="A3459" t="s">
        <v>6</v>
      </c>
      <c r="P3459" t="str">
        <f t="shared" si="909"/>
        <v xml:space="preserve">  ..............</v>
      </c>
      <c r="Q3459" t="str">
        <f t="shared" si="909"/>
        <v>.........</v>
      </c>
      <c r="R3459" t="str">
        <f t="shared" si="897"/>
        <v>.........</v>
      </c>
      <c r="S3459" t="str">
        <f t="shared" si="898"/>
        <v>.........</v>
      </c>
      <c r="T3459" t="str">
        <f t="shared" si="899"/>
        <v>.........</v>
      </c>
      <c r="U3459" t="str">
        <f t="shared" si="910"/>
        <v>.............</v>
      </c>
      <c r="V3459" t="str">
        <f t="shared" si="900"/>
        <v>.........</v>
      </c>
      <c r="W3459" t="str">
        <f t="shared" si="901"/>
        <v>.........</v>
      </c>
      <c r="X3459" t="str">
        <f t="shared" si="911"/>
        <v>.......</v>
      </c>
      <c r="Y3459" t="str">
        <f t="shared" si="911"/>
        <v>..............</v>
      </c>
      <c r="Z3459" t="str">
        <f t="shared" si="911"/>
        <v>....</v>
      </c>
      <c r="AA3459" t="str">
        <f t="shared" si="902"/>
        <v>.........</v>
      </c>
      <c r="AB3459" t="str">
        <f t="shared" si="903"/>
        <v>.........</v>
      </c>
      <c r="AC3459" t="str">
        <f t="shared" si="904"/>
        <v>.........</v>
      </c>
      <c r="AD3459" t="str">
        <f t="shared" si="910"/>
        <v>........</v>
      </c>
      <c r="AE3459" t="str">
        <f t="shared" si="905"/>
        <v>.......</v>
      </c>
      <c r="AF3459" t="str">
        <f t="shared" si="912"/>
        <v>.....</v>
      </c>
      <c r="AG3459" t="str">
        <f t="shared" si="912"/>
        <v>..........</v>
      </c>
      <c r="AH3459" t="str">
        <f t="shared" si="906"/>
        <v>..........</v>
      </c>
      <c r="AI3459" t="str">
        <f t="shared" si="907"/>
        <v>.......</v>
      </c>
      <c r="AJ3459" t="str">
        <f t="shared" si="908"/>
        <v>.......</v>
      </c>
    </row>
    <row r="3460" spans="1:36" x14ac:dyDescent="0.25">
      <c r="A3460" t="s">
        <v>2817</v>
      </c>
      <c r="P3460" t="str">
        <f t="shared" si="909"/>
        <v xml:space="preserve">   1534  230  0 </v>
      </c>
      <c r="Q3460" t="str">
        <f t="shared" si="909"/>
        <v xml:space="preserve">   1.013 </v>
      </c>
      <c r="R3460" t="str">
        <f t="shared" si="897"/>
        <v xml:space="preserve">     0.0 </v>
      </c>
      <c r="S3460" t="str">
        <f t="shared" si="898"/>
        <v xml:space="preserve">     0.0 </v>
      </c>
      <c r="T3460" t="str">
        <f t="shared" si="899"/>
        <v xml:space="preserve">     0.0 </v>
      </c>
      <c r="U3460" t="str">
        <f t="shared" si="910"/>
        <v xml:space="preserve">         0.0 </v>
      </c>
      <c r="V3460" t="str">
        <f t="shared" si="900"/>
        <v xml:space="preserve">     0.0 </v>
      </c>
      <c r="W3460" t="str">
        <f t="shared" si="901"/>
        <v xml:space="preserve">     0.0</v>
      </c>
      <c r="X3460" t="str">
        <f t="shared" si="911"/>
        <v/>
      </c>
      <c r="Y3460" t="str">
        <f t="shared" si="911"/>
        <v/>
      </c>
      <c r="Z3460" t="str">
        <f t="shared" si="911"/>
        <v/>
      </c>
      <c r="AA3460" t="str">
        <f t="shared" si="902"/>
        <v/>
      </c>
      <c r="AB3460" t="str">
        <f t="shared" si="903"/>
        <v/>
      </c>
      <c r="AC3460" t="str">
        <f t="shared" si="904"/>
        <v/>
      </c>
      <c r="AD3460" t="str">
        <f t="shared" si="910"/>
        <v/>
      </c>
      <c r="AE3460" t="str">
        <f t="shared" si="905"/>
        <v/>
      </c>
      <c r="AF3460" t="str">
        <f t="shared" si="912"/>
        <v/>
      </c>
      <c r="AG3460" t="str">
        <f t="shared" si="912"/>
        <v/>
      </c>
      <c r="AH3460" t="str">
        <f t="shared" si="906"/>
        <v/>
      </c>
      <c r="AI3460" t="str">
        <f t="shared" si="907"/>
        <v/>
      </c>
      <c r="AJ3460" t="str">
        <f t="shared" si="908"/>
        <v/>
      </c>
    </row>
    <row r="3461" spans="1:36" x14ac:dyDescent="0.25">
      <c r="A3461" t="s">
        <v>2818</v>
      </c>
      <c r="P3461" t="str">
        <f t="shared" si="909"/>
        <v xml:space="preserve">  ITABI2-MG230  </v>
      </c>
      <c r="Q3461" t="str">
        <f t="shared" si="909"/>
        <v xml:space="preserve">   -13.1 </v>
      </c>
      <c r="R3461" t="str">
        <f t="shared" si="897"/>
        <v xml:space="preserve">     0.0 </v>
      </c>
      <c r="S3461" t="str">
        <f t="shared" si="898"/>
        <v xml:space="preserve">     0.0 </v>
      </c>
      <c r="T3461" t="str">
        <f t="shared" si="899"/>
        <v xml:space="preserve">     0.0 </v>
      </c>
      <c r="U3461" t="str">
        <f t="shared" si="910"/>
        <v xml:space="preserve">         0.0 </v>
      </c>
      <c r="V3461" t="str">
        <f t="shared" si="900"/>
        <v xml:space="preserve">     0.0 </v>
      </c>
      <c r="W3461" t="str">
        <f t="shared" si="901"/>
        <v xml:space="preserve">     0.0 </v>
      </c>
      <c r="X3461" t="str">
        <f t="shared" si="911"/>
        <v xml:space="preserve">       </v>
      </c>
      <c r="Y3461" t="str">
        <f t="shared" si="911"/>
        <v xml:space="preserve">              </v>
      </c>
      <c r="Z3461" t="str">
        <f t="shared" si="911"/>
        <v xml:space="preserve">    </v>
      </c>
      <c r="AA3461" t="str">
        <f t="shared" si="902"/>
        <v xml:space="preserve">         </v>
      </c>
      <c r="AB3461" t="str">
        <f t="shared" si="903"/>
        <v xml:space="preserve">         </v>
      </c>
      <c r="AC3461" t="str">
        <f t="shared" si="904"/>
        <v xml:space="preserve">    </v>
      </c>
      <c r="AD3461" t="str">
        <f t="shared" si="910"/>
        <v/>
      </c>
      <c r="AE3461" t="str">
        <f t="shared" si="905"/>
        <v/>
      </c>
      <c r="AF3461" t="str">
        <f t="shared" si="912"/>
        <v/>
      </c>
      <c r="AG3461" t="str">
        <f t="shared" si="912"/>
        <v/>
      </c>
      <c r="AH3461" t="str">
        <f t="shared" si="906"/>
        <v/>
      </c>
      <c r="AI3461" t="str">
        <f t="shared" si="907"/>
        <v/>
      </c>
      <c r="AJ3461" t="str">
        <f t="shared" si="908"/>
        <v/>
      </c>
    </row>
    <row r="3462" spans="1:36" x14ac:dyDescent="0.25">
      <c r="A3462" t="s">
        <v>2819</v>
      </c>
      <c r="P3462" t="str">
        <f t="shared" si="909"/>
        <v xml:space="preserve">                </v>
      </c>
      <c r="Q3462" t="str">
        <f t="shared" si="909"/>
        <v xml:space="preserve">         </v>
      </c>
      <c r="R3462" t="str">
        <f t="shared" si="897"/>
        <v xml:space="preserve">   355.0 </v>
      </c>
      <c r="S3462" t="str">
        <f t="shared" si="898"/>
        <v xml:space="preserve">   355.0 </v>
      </c>
      <c r="T3462" t="str">
        <f t="shared" si="899"/>
        <v xml:space="preserve">   355.0 </v>
      </c>
      <c r="U3462" t="str">
        <f t="shared" si="910"/>
        <v xml:space="preserve">       38.7% </v>
      </c>
      <c r="V3462" t="str">
        <f t="shared" si="900"/>
        <v xml:space="preserve">         </v>
      </c>
      <c r="W3462" t="str">
        <f t="shared" si="901"/>
        <v xml:space="preserve">         </v>
      </c>
      <c r="X3462" t="str">
        <f t="shared" si="911"/>
        <v xml:space="preserve">  1494 </v>
      </c>
      <c r="Y3462" t="str">
        <f t="shared" si="911"/>
        <v xml:space="preserve"> A.FERR-MG230 </v>
      </c>
      <c r="Z3462" t="str">
        <f t="shared" si="911"/>
        <v xml:space="preserve">  1 </v>
      </c>
      <c r="AA3462" t="str">
        <f t="shared" si="902"/>
        <v xml:space="preserve">   138.3 </v>
      </c>
      <c r="AB3462" t="str">
        <f t="shared" si="903"/>
        <v xml:space="preserve">   -15.1 </v>
      </c>
      <c r="AC3462" t="str">
        <f t="shared" si="904"/>
        <v xml:space="preserve">   137.3 </v>
      </c>
      <c r="AD3462" t="str">
        <f t="shared" si="910"/>
        <v xml:space="preserve">        </v>
      </c>
      <c r="AE3462" t="str">
        <f t="shared" si="905"/>
        <v xml:space="preserve">       </v>
      </c>
      <c r="AF3462" t="str">
        <f t="shared" si="912"/>
        <v xml:space="preserve"> 362 </v>
      </c>
      <c r="AG3462" t="str">
        <f t="shared" si="912"/>
        <v xml:space="preserve">     3.33 </v>
      </c>
      <c r="AH3462" t="str">
        <f t="shared" si="906"/>
        <v xml:space="preserve">     0.75 </v>
      </c>
      <c r="AI3462" t="str">
        <f t="shared" si="907"/>
        <v xml:space="preserve">       </v>
      </c>
      <c r="AJ3462" t="str">
        <f t="shared" si="908"/>
        <v xml:space="preserve">      </v>
      </c>
    </row>
    <row r="3463" spans="1:36" x14ac:dyDescent="0.25">
      <c r="A3463" t="s">
        <v>2820</v>
      </c>
      <c r="P3463" t="str">
        <f t="shared" si="909"/>
        <v xml:space="preserve">                </v>
      </c>
      <c r="Q3463" t="str">
        <f t="shared" si="909"/>
        <v xml:space="preserve">         </v>
      </c>
      <c r="R3463" t="str">
        <f t="shared" si="897"/>
        <v xml:space="preserve">   303.0 </v>
      </c>
      <c r="S3463" t="str">
        <f t="shared" si="898"/>
        <v xml:space="preserve">   355.0 </v>
      </c>
      <c r="T3463" t="str">
        <f t="shared" si="899"/>
        <v xml:space="preserve">   303.0 </v>
      </c>
      <c r="U3463" t="str">
        <f t="shared" si="910"/>
        <v xml:space="preserve">       13.0% </v>
      </c>
      <c r="V3463" t="str">
        <f t="shared" si="900"/>
        <v xml:space="preserve">         </v>
      </c>
      <c r="W3463" t="str">
        <f t="shared" si="901"/>
        <v xml:space="preserve">         </v>
      </c>
      <c r="X3463" t="str">
        <f t="shared" si="911"/>
        <v xml:space="preserve">  1545 </v>
      </c>
      <c r="Y3463" t="str">
        <f t="shared" si="911"/>
        <v xml:space="preserve"> N.ERA-TAP230 </v>
      </c>
      <c r="Z3463" t="str">
        <f t="shared" si="911"/>
        <v xml:space="preserve">  1 </v>
      </c>
      <c r="AA3463" t="str">
        <f t="shared" si="902"/>
        <v xml:space="preserve">   -10.8 </v>
      </c>
      <c r="AB3463" t="str">
        <f t="shared" si="903"/>
        <v xml:space="preserve">    38.3 </v>
      </c>
      <c r="AC3463" t="str">
        <f t="shared" si="904"/>
        <v xml:space="preserve">    39.3 </v>
      </c>
      <c r="AD3463" t="str">
        <f t="shared" si="910"/>
        <v xml:space="preserve">        </v>
      </c>
      <c r="AE3463" t="str">
        <f t="shared" si="905"/>
        <v xml:space="preserve">       </v>
      </c>
      <c r="AF3463" t="str">
        <f t="shared" si="912"/>
        <v xml:space="preserve">     </v>
      </c>
      <c r="AG3463" t="str">
        <f t="shared" si="912"/>
        <v xml:space="preserve">     0.08 </v>
      </c>
      <c r="AH3463" t="str">
        <f t="shared" si="906"/>
        <v xml:space="preserve">    -3.67 </v>
      </c>
      <c r="AI3463" t="str">
        <f t="shared" si="907"/>
        <v xml:space="preserve">       </v>
      </c>
      <c r="AJ3463" t="str">
        <f t="shared" si="908"/>
        <v xml:space="preserve">      </v>
      </c>
    </row>
    <row r="3464" spans="1:36" x14ac:dyDescent="0.25">
      <c r="A3464" t="s">
        <v>2821</v>
      </c>
      <c r="P3464" t="str">
        <f t="shared" si="909"/>
        <v xml:space="preserve">                </v>
      </c>
      <c r="Q3464" t="str">
        <f t="shared" si="909"/>
        <v xml:space="preserve">         </v>
      </c>
      <c r="R3464" t="str">
        <f t="shared" si="897"/>
        <v xml:space="preserve">   349.0 </v>
      </c>
      <c r="S3464" t="str">
        <f t="shared" si="898"/>
        <v xml:space="preserve">   478.0 </v>
      </c>
      <c r="T3464" t="str">
        <f t="shared" si="899"/>
        <v xml:space="preserve">   354.0 </v>
      </c>
      <c r="U3464" t="str">
        <f t="shared" si="910"/>
        <v xml:space="preserve">       49.3% </v>
      </c>
      <c r="V3464" t="str">
        <f t="shared" si="900"/>
        <v xml:space="preserve">         </v>
      </c>
      <c r="W3464" t="str">
        <f t="shared" si="901"/>
        <v xml:space="preserve">         </v>
      </c>
      <c r="X3464" t="str">
        <f t="shared" si="911"/>
        <v xml:space="preserve">  4076 </v>
      </c>
      <c r="Y3464" t="str">
        <f t="shared" si="911"/>
        <v xml:space="preserve"> ITABI5-MG230 </v>
      </c>
      <c r="Z3464" t="str">
        <f t="shared" si="911"/>
        <v xml:space="preserve">  1 </v>
      </c>
      <c r="AA3464" t="str">
        <f t="shared" si="902"/>
        <v xml:space="preserve">  -162.3 </v>
      </c>
      <c r="AB3464" t="str">
        <f t="shared" si="903"/>
        <v xml:space="preserve">   -63.9 </v>
      </c>
      <c r="AC3464" t="str">
        <f t="shared" si="904"/>
        <v xml:space="preserve">   172.1 </v>
      </c>
      <c r="AD3464" t="str">
        <f t="shared" si="910"/>
        <v xml:space="preserve">        </v>
      </c>
      <c r="AE3464" t="str">
        <f t="shared" si="905"/>
        <v xml:space="preserve">       </v>
      </c>
      <c r="AF3464" t="str">
        <f t="shared" si="912"/>
        <v xml:space="preserve">     </v>
      </c>
      <c r="AG3464" t="str">
        <f t="shared" si="912"/>
        <v xml:space="preserve">     0.50 </v>
      </c>
      <c r="AH3464" t="str">
        <f t="shared" si="906"/>
        <v xml:space="preserve">     1.20 </v>
      </c>
      <c r="AI3464" t="str">
        <f t="shared" si="907"/>
        <v xml:space="preserve">       </v>
      </c>
      <c r="AJ3464" t="str">
        <f t="shared" si="908"/>
        <v xml:space="preserve">      </v>
      </c>
    </row>
    <row r="3465" spans="1:36" x14ac:dyDescent="0.25">
      <c r="A3465" t="s">
        <v>2822</v>
      </c>
      <c r="P3465" t="str">
        <f t="shared" si="909"/>
        <v xml:space="preserve">                </v>
      </c>
      <c r="Q3465" t="str">
        <f t="shared" si="909"/>
        <v xml:space="preserve">         </v>
      </c>
      <c r="R3465" t="str">
        <f t="shared" si="897"/>
        <v xml:space="preserve">   355.0 </v>
      </c>
      <c r="S3465" t="str">
        <f t="shared" si="898"/>
        <v xml:space="preserve">   478.0 </v>
      </c>
      <c r="T3465" t="str">
        <f t="shared" si="899"/>
        <v xml:space="preserve">   355.0 </v>
      </c>
      <c r="U3465" t="str">
        <f t="shared" si="910"/>
        <v xml:space="preserve">       35.3% </v>
      </c>
      <c r="V3465" t="str">
        <f t="shared" si="900"/>
        <v xml:space="preserve">         </v>
      </c>
      <c r="W3465" t="str">
        <f t="shared" si="901"/>
        <v xml:space="preserve">         </v>
      </c>
      <c r="X3465" t="str">
        <f t="shared" si="911"/>
        <v xml:space="preserve">  4076 </v>
      </c>
      <c r="Y3465" t="str">
        <f t="shared" si="911"/>
        <v xml:space="preserve"> ITABI5-MG230 </v>
      </c>
      <c r="Z3465" t="str">
        <f t="shared" si="911"/>
        <v xml:space="preserve">  2 </v>
      </c>
      <c r="AA3465" t="str">
        <f t="shared" si="902"/>
        <v xml:space="preserve">  -118.0 </v>
      </c>
      <c r="AB3465" t="str">
        <f t="shared" si="903"/>
        <v xml:space="preserve">   -46.9 </v>
      </c>
      <c r="AC3465" t="str">
        <f t="shared" si="904"/>
        <v xml:space="preserve">   125.3 </v>
      </c>
      <c r="AD3465" t="str">
        <f t="shared" si="910"/>
        <v xml:space="preserve">        </v>
      </c>
      <c r="AE3465" t="str">
        <f t="shared" si="905"/>
        <v xml:space="preserve">       </v>
      </c>
      <c r="AF3465" t="str">
        <f t="shared" si="912"/>
        <v xml:space="preserve">     </v>
      </c>
      <c r="AG3465" t="str">
        <f t="shared" si="912"/>
        <v xml:space="preserve">     0.37 </v>
      </c>
      <c r="AH3465" t="str">
        <f t="shared" si="906"/>
        <v xml:space="preserve">    -0.85 </v>
      </c>
      <c r="AI3465" t="str">
        <f t="shared" si="907"/>
        <v xml:space="preserve">       </v>
      </c>
      <c r="AJ3465" t="str">
        <f t="shared" si="908"/>
        <v xml:space="preserve">      </v>
      </c>
    </row>
    <row r="3466" spans="1:36" x14ac:dyDescent="0.25">
      <c r="A3466" t="s">
        <v>2823</v>
      </c>
      <c r="P3466" t="str">
        <f t="shared" si="909"/>
        <v xml:space="preserve">                </v>
      </c>
      <c r="Q3466" t="str">
        <f t="shared" si="909"/>
        <v xml:space="preserve">         </v>
      </c>
      <c r="R3466" t="str">
        <f t="shared" si="897"/>
        <v xml:space="preserve">   305.0 </v>
      </c>
      <c r="S3466" t="str">
        <f t="shared" si="898"/>
        <v xml:space="preserve">   357.0 </v>
      </c>
      <c r="T3466" t="str">
        <f t="shared" si="899"/>
        <v xml:space="preserve">   305.0 </v>
      </c>
      <c r="U3466" t="str">
        <f t="shared" si="910"/>
        <v xml:space="preserve">       50.6% </v>
      </c>
      <c r="V3466" t="str">
        <f t="shared" si="900"/>
        <v xml:space="preserve">         </v>
      </c>
      <c r="W3466" t="str">
        <f t="shared" si="901"/>
        <v xml:space="preserve">         </v>
      </c>
      <c r="X3466" t="str">
        <f t="shared" si="911"/>
        <v xml:space="preserve">  4076 </v>
      </c>
      <c r="Y3466" t="str">
        <f t="shared" si="911"/>
        <v xml:space="preserve"> ITABI5-MG230 </v>
      </c>
      <c r="Z3466" t="str">
        <f t="shared" si="911"/>
        <v xml:space="preserve">  3 </v>
      </c>
      <c r="AA3466" t="str">
        <f t="shared" si="902"/>
        <v xml:space="preserve">  -147.8 </v>
      </c>
      <c r="AB3466" t="str">
        <f t="shared" si="903"/>
        <v xml:space="preserve">   -51.4 </v>
      </c>
      <c r="AC3466" t="str">
        <f t="shared" si="904"/>
        <v xml:space="preserve">   154.4 </v>
      </c>
      <c r="AD3466" t="str">
        <f t="shared" si="910"/>
        <v xml:space="preserve">        </v>
      </c>
      <c r="AE3466" t="str">
        <f t="shared" si="905"/>
        <v xml:space="preserve">       </v>
      </c>
      <c r="AF3466" t="str">
        <f t="shared" si="912"/>
        <v xml:space="preserve">     </v>
      </c>
      <c r="AG3466" t="str">
        <f t="shared" si="912"/>
        <v xml:space="preserve">     0.58 </v>
      </c>
      <c r="AH3466" t="str">
        <f t="shared" si="906"/>
        <v xml:space="preserve">     0.57 </v>
      </c>
      <c r="AI3466" t="str">
        <f t="shared" si="907"/>
        <v xml:space="preserve">       </v>
      </c>
      <c r="AJ3466" t="str">
        <f t="shared" si="908"/>
        <v xml:space="preserve">      </v>
      </c>
    </row>
    <row r="3467" spans="1:36" x14ac:dyDescent="0.25">
      <c r="A3467" t="s">
        <v>2824</v>
      </c>
      <c r="P3467" t="str">
        <f t="shared" si="909"/>
        <v xml:space="preserve">                </v>
      </c>
      <c r="Q3467" t="str">
        <f t="shared" si="909"/>
        <v xml:space="preserve">         </v>
      </c>
      <c r="R3467" t="str">
        <f t="shared" si="897"/>
        <v xml:space="preserve">   305.0 </v>
      </c>
      <c r="S3467" t="str">
        <f t="shared" si="898"/>
        <v xml:space="preserve">   319.0 </v>
      </c>
      <c r="T3467" t="str">
        <f t="shared" si="899"/>
        <v xml:space="preserve">   305.0 </v>
      </c>
      <c r="U3467" t="str">
        <f t="shared" si="910"/>
        <v xml:space="preserve">       61.3% </v>
      </c>
      <c r="V3467" t="str">
        <f t="shared" si="900"/>
        <v xml:space="preserve">         </v>
      </c>
      <c r="W3467" t="str">
        <f t="shared" si="901"/>
        <v xml:space="preserve">         </v>
      </c>
      <c r="X3467" t="str">
        <f t="shared" si="911"/>
        <v xml:space="preserve">  4331 </v>
      </c>
      <c r="Y3467" t="str">
        <f t="shared" si="911"/>
        <v xml:space="preserve"> JMONL4-MG230 </v>
      </c>
      <c r="Z3467" t="str">
        <f t="shared" si="911"/>
        <v xml:space="preserve">  1 </v>
      </c>
      <c r="AA3467" t="str">
        <f t="shared" si="902"/>
        <v xml:space="preserve">   182.0 </v>
      </c>
      <c r="AB3467" t="str">
        <f t="shared" si="903"/>
        <v xml:space="preserve">    52.3 </v>
      </c>
      <c r="AC3467" t="str">
        <f t="shared" si="904"/>
        <v xml:space="preserve">   186.9 </v>
      </c>
      <c r="AD3467" t="str">
        <f t="shared" si="910"/>
        <v xml:space="preserve">        </v>
      </c>
      <c r="AE3467" t="str">
        <f t="shared" si="905"/>
        <v xml:space="preserve">       </v>
      </c>
      <c r="AF3467" t="str">
        <f t="shared" si="912"/>
        <v xml:space="preserve">     </v>
      </c>
      <c r="AG3467" t="str">
        <f t="shared" si="912"/>
        <v xml:space="preserve">     1.89 </v>
      </c>
      <c r="AH3467" t="str">
        <f t="shared" si="906"/>
        <v xml:space="preserve">     4.49 </v>
      </c>
      <c r="AI3467" t="str">
        <f t="shared" si="907"/>
        <v xml:space="preserve">       </v>
      </c>
      <c r="AJ3467" t="str">
        <f t="shared" si="908"/>
        <v xml:space="preserve">      </v>
      </c>
    </row>
    <row r="3468" spans="1:36" x14ac:dyDescent="0.25">
      <c r="A3468" t="s">
        <v>2825</v>
      </c>
      <c r="P3468" t="str">
        <f t="shared" si="909"/>
        <v xml:space="preserve">                </v>
      </c>
      <c r="Q3468" t="str">
        <f t="shared" si="909"/>
        <v xml:space="preserve">         </v>
      </c>
      <c r="R3468" t="str">
        <f t="shared" si="897"/>
        <v xml:space="preserve">   999.0 </v>
      </c>
      <c r="S3468" t="str">
        <f t="shared" si="898"/>
        <v xml:space="preserve">   999.0 </v>
      </c>
      <c r="T3468" t="str">
        <f t="shared" si="899"/>
        <v xml:space="preserve">   999.0 </v>
      </c>
      <c r="U3468" t="str">
        <f t="shared" si="910"/>
        <v xml:space="preserve">       11.9% </v>
      </c>
      <c r="V3468" t="str">
        <f t="shared" si="900"/>
        <v xml:space="preserve">         </v>
      </c>
      <c r="W3468" t="str">
        <f t="shared" si="901"/>
        <v xml:space="preserve">         </v>
      </c>
      <c r="X3468" t="str">
        <f t="shared" si="911"/>
        <v xml:space="preserve">  7394 </v>
      </c>
      <c r="Y3468" t="str">
        <f t="shared" si="911"/>
        <v xml:space="preserve"> VLITAB-MG230 </v>
      </c>
      <c r="Z3468" t="str">
        <f t="shared" si="911"/>
        <v xml:space="preserve">  1 </v>
      </c>
      <c r="AA3468" t="str">
        <f t="shared" si="902"/>
        <v xml:space="preserve">   114.0 </v>
      </c>
      <c r="AB3468" t="str">
        <f t="shared" si="903"/>
        <v xml:space="preserve">    37.5 </v>
      </c>
      <c r="AC3468" t="str">
        <f t="shared" si="904"/>
        <v xml:space="preserve">   118.4 </v>
      </c>
      <c r="AD3468" t="str">
        <f t="shared" si="910"/>
        <v xml:space="preserve">        </v>
      </c>
      <c r="AE3468" t="str">
        <f t="shared" si="905"/>
        <v xml:space="preserve">       </v>
      </c>
      <c r="AF3468" t="str">
        <f t="shared" si="912"/>
        <v xml:space="preserve"> 362 </v>
      </c>
      <c r="AG3468" t="str">
        <f t="shared" si="912"/>
        <v xml:space="preserve">     0.00 </v>
      </c>
      <c r="AH3468" t="str">
        <f t="shared" si="906"/>
        <v xml:space="preserve">     0.00 </v>
      </c>
      <c r="AI3468" t="str">
        <f t="shared" si="907"/>
        <v xml:space="preserve">       </v>
      </c>
      <c r="AJ3468" t="str">
        <f t="shared" si="908"/>
        <v xml:space="preserve">      </v>
      </c>
    </row>
    <row r="3469" spans="1:36" x14ac:dyDescent="0.25">
      <c r="A3469" t="s">
        <v>2826</v>
      </c>
      <c r="P3469" t="str">
        <f t="shared" si="909"/>
        <v xml:space="preserve">                </v>
      </c>
      <c r="Q3469" t="str">
        <f t="shared" si="909"/>
        <v xml:space="preserve">         </v>
      </c>
      <c r="R3469" t="str">
        <f t="shared" si="897"/>
        <v xml:space="preserve">   303.0 </v>
      </c>
      <c r="S3469" t="str">
        <f t="shared" si="898"/>
        <v xml:space="preserve">   354.0 </v>
      </c>
      <c r="T3469" t="str">
        <f t="shared" si="899"/>
        <v xml:space="preserve">   354.0 </v>
      </c>
      <c r="U3469" t="str">
        <f t="shared" si="910"/>
        <v xml:space="preserve">       14.1% </v>
      </c>
      <c r="V3469" t="str">
        <f t="shared" si="900"/>
        <v xml:space="preserve">         </v>
      </c>
      <c r="W3469" t="str">
        <f t="shared" si="901"/>
        <v xml:space="preserve">         </v>
      </c>
      <c r="X3469" t="str">
        <f t="shared" si="911"/>
        <v xml:space="preserve">  9051 </v>
      </c>
      <c r="Y3469" t="str">
        <f t="shared" si="911"/>
        <v xml:space="preserve"> BRAUNA-MG230 </v>
      </c>
      <c r="Z3469" t="str">
        <f t="shared" si="911"/>
        <v xml:space="preserve">  1 </v>
      </c>
      <c r="AA3469" t="str">
        <f t="shared" si="902"/>
        <v xml:space="preserve">   -33.8 </v>
      </c>
      <c r="AB3469" t="str">
        <f t="shared" si="903"/>
        <v xml:space="preserve">    27.0 </v>
      </c>
      <c r="AC3469" t="str">
        <f t="shared" si="904"/>
        <v xml:space="preserve">    42.7 </v>
      </c>
      <c r="AD3469" t="str">
        <f t="shared" si="910"/>
        <v xml:space="preserve">        </v>
      </c>
      <c r="AE3469" t="str">
        <f t="shared" si="905"/>
        <v xml:space="preserve">       </v>
      </c>
      <c r="AF3469" t="str">
        <f t="shared" si="912"/>
        <v xml:space="preserve">     </v>
      </c>
      <c r="AG3469" t="str">
        <f t="shared" si="912"/>
        <v xml:space="preserve">     0.33 </v>
      </c>
      <c r="AH3469" t="str">
        <f t="shared" si="906"/>
        <v xml:space="preserve">   -11.77 </v>
      </c>
      <c r="AI3469" t="str">
        <f t="shared" si="907"/>
        <v xml:space="preserve">       </v>
      </c>
      <c r="AJ3469" t="str">
        <f t="shared" si="908"/>
        <v xml:space="preserve">      </v>
      </c>
    </row>
    <row r="3470" spans="1:36" x14ac:dyDescent="0.25">
      <c r="A3470" t="s">
        <v>2827</v>
      </c>
      <c r="P3470" t="str">
        <f t="shared" si="909"/>
        <v xml:space="preserve">                </v>
      </c>
      <c r="Q3470" t="str">
        <f t="shared" si="909"/>
        <v xml:space="preserve">         </v>
      </c>
      <c r="R3470" t="str">
        <f t="shared" si="897"/>
        <v xml:space="preserve">    66.0 </v>
      </c>
      <c r="S3470" t="str">
        <f t="shared" si="898"/>
        <v xml:space="preserve">    89.0 </v>
      </c>
      <c r="T3470" t="str">
        <f t="shared" si="899"/>
        <v xml:space="preserve">    89.0 </v>
      </c>
      <c r="U3470" t="str">
        <f t="shared" si="910"/>
        <v xml:space="preserve">       37.2% </v>
      </c>
      <c r="V3470" t="str">
        <f t="shared" si="900"/>
        <v xml:space="preserve">         </v>
      </c>
      <c r="W3470" t="str">
        <f t="shared" si="901"/>
        <v xml:space="preserve">         </v>
      </c>
      <c r="X3470" t="str">
        <f t="shared" si="911"/>
        <v xml:space="preserve"> 42092 </v>
      </c>
      <c r="Y3470" t="str">
        <f t="shared" si="911"/>
        <v xml:space="preserve"> ITABI2-MG000 </v>
      </c>
      <c r="Z3470" t="str">
        <f t="shared" si="911"/>
        <v xml:space="preserve">  1 </v>
      </c>
      <c r="AA3470" t="str">
        <f t="shared" si="902"/>
        <v xml:space="preserve">    20.2 </v>
      </c>
      <c r="AB3470" t="str">
        <f t="shared" si="903"/>
        <v xml:space="preserve">    14.6 </v>
      </c>
      <c r="AC3470" t="str">
        <f t="shared" si="904"/>
        <v xml:space="preserve">    24.6 </v>
      </c>
      <c r="AD3470" t="str">
        <f t="shared" si="910"/>
        <v xml:space="preserve"> 0.963* </v>
      </c>
      <c r="AE3470" t="str">
        <f t="shared" si="905"/>
        <v xml:space="preserve">       </v>
      </c>
      <c r="AF3470" t="str">
        <f t="shared" si="912"/>
        <v xml:space="preserve">     </v>
      </c>
      <c r="AG3470" t="str">
        <f t="shared" si="912"/>
        <v xml:space="preserve">     0.00 </v>
      </c>
      <c r="AH3470" t="str">
        <f t="shared" si="906"/>
        <v xml:space="preserve">     1.28 </v>
      </c>
      <c r="AI3470" t="str">
        <f t="shared" si="907"/>
        <v xml:space="preserve">       </v>
      </c>
      <c r="AJ3470" t="str">
        <f t="shared" si="908"/>
        <v xml:space="preserve">      </v>
      </c>
    </row>
    <row r="3471" spans="1:36" x14ac:dyDescent="0.25">
      <c r="A3471" t="s">
        <v>2828</v>
      </c>
      <c r="P3471" t="str">
        <f t="shared" si="909"/>
        <v xml:space="preserve">                </v>
      </c>
      <c r="Q3471" t="str">
        <f t="shared" si="909"/>
        <v xml:space="preserve">         </v>
      </c>
      <c r="R3471" t="str">
        <f t="shared" si="897"/>
        <v xml:space="preserve">    33.0 </v>
      </c>
      <c r="S3471" t="str">
        <f t="shared" si="898"/>
        <v xml:space="preserve">    38.0 </v>
      </c>
      <c r="T3471" t="str">
        <f t="shared" si="899"/>
        <v xml:space="preserve">    33.0 </v>
      </c>
      <c r="U3471" t="str">
        <f t="shared" si="910"/>
        <v xml:space="preserve">       58.8% </v>
      </c>
      <c r="V3471" t="str">
        <f t="shared" si="900"/>
        <v xml:space="preserve">         </v>
      </c>
      <c r="W3471" t="str">
        <f t="shared" si="901"/>
        <v xml:space="preserve">         </v>
      </c>
      <c r="X3471" t="str">
        <f t="shared" si="911"/>
        <v xml:space="preserve"> 42094 </v>
      </c>
      <c r="Y3471" t="str">
        <f t="shared" si="911"/>
        <v xml:space="preserve"> ITABI2-MG000 </v>
      </c>
      <c r="Z3471" t="str">
        <f t="shared" si="911"/>
        <v xml:space="preserve">  2 </v>
      </c>
      <c r="AA3471" t="str">
        <f t="shared" si="902"/>
        <v xml:space="preserve">    18.1 </v>
      </c>
      <c r="AB3471" t="str">
        <f t="shared" si="903"/>
        <v xml:space="preserve">     7.7 </v>
      </c>
      <c r="AC3471" t="str">
        <f t="shared" si="904"/>
        <v xml:space="preserve">    19.4 </v>
      </c>
      <c r="AD3471" t="str">
        <f t="shared" si="910"/>
        <v xml:space="preserve">        </v>
      </c>
      <c r="AE3471" t="str">
        <f t="shared" si="905"/>
        <v xml:space="preserve">       </v>
      </c>
      <c r="AF3471" t="str">
        <f t="shared" si="912"/>
        <v xml:space="preserve">     </v>
      </c>
      <c r="AG3471" t="str">
        <f t="shared" si="912"/>
        <v xml:space="preserve">     0.00 </v>
      </c>
      <c r="AH3471" t="str">
        <f t="shared" si="906"/>
        <v xml:space="preserve">     2.02 </v>
      </c>
      <c r="AI3471" t="str">
        <f t="shared" si="907"/>
        <v xml:space="preserve">       </v>
      </c>
      <c r="AJ3471" t="str">
        <f t="shared" si="908"/>
        <v xml:space="preserve">      </v>
      </c>
    </row>
    <row r="3472" spans="1:36" x14ac:dyDescent="0.25">
      <c r="A3472" t="s">
        <v>6</v>
      </c>
      <c r="P3472" t="str">
        <f t="shared" si="909"/>
        <v xml:space="preserve">  ..............</v>
      </c>
      <c r="Q3472" t="str">
        <f t="shared" si="909"/>
        <v>.........</v>
      </c>
      <c r="R3472" t="str">
        <f t="shared" si="897"/>
        <v>.........</v>
      </c>
      <c r="S3472" t="str">
        <f t="shared" si="898"/>
        <v>.........</v>
      </c>
      <c r="T3472" t="str">
        <f t="shared" si="899"/>
        <v>.........</v>
      </c>
      <c r="U3472" t="str">
        <f t="shared" si="910"/>
        <v>.............</v>
      </c>
      <c r="V3472" t="str">
        <f t="shared" si="900"/>
        <v>.........</v>
      </c>
      <c r="W3472" t="str">
        <f t="shared" si="901"/>
        <v>.........</v>
      </c>
      <c r="X3472" t="str">
        <f t="shared" si="911"/>
        <v>.......</v>
      </c>
      <c r="Y3472" t="str">
        <f t="shared" si="911"/>
        <v>..............</v>
      </c>
      <c r="Z3472" t="str">
        <f t="shared" si="911"/>
        <v>....</v>
      </c>
      <c r="AA3472" t="str">
        <f t="shared" si="902"/>
        <v>.........</v>
      </c>
      <c r="AB3472" t="str">
        <f t="shared" si="903"/>
        <v>.........</v>
      </c>
      <c r="AC3472" t="str">
        <f t="shared" si="904"/>
        <v>.........</v>
      </c>
      <c r="AD3472" t="str">
        <f t="shared" si="910"/>
        <v>........</v>
      </c>
      <c r="AE3472" t="str">
        <f t="shared" si="905"/>
        <v>.......</v>
      </c>
      <c r="AF3472" t="str">
        <f t="shared" si="912"/>
        <v>.....</v>
      </c>
      <c r="AG3472" t="str">
        <f t="shared" si="912"/>
        <v>..........</v>
      </c>
      <c r="AH3472" t="str">
        <f t="shared" si="906"/>
        <v>..........</v>
      </c>
      <c r="AI3472" t="str">
        <f t="shared" si="907"/>
        <v>.......</v>
      </c>
      <c r="AJ3472" t="str">
        <f t="shared" si="908"/>
        <v>.......</v>
      </c>
    </row>
    <row r="3473" spans="1:36" x14ac:dyDescent="0.25">
      <c r="A3473" t="s">
        <v>2829</v>
      </c>
      <c r="P3473" t="str">
        <f t="shared" si="909"/>
        <v xml:space="preserve">   1545  230  0 </v>
      </c>
      <c r="Q3473" t="str">
        <f t="shared" si="909"/>
        <v xml:space="preserve">   1.005 </v>
      </c>
      <c r="R3473" t="str">
        <f t="shared" si="897"/>
        <v xml:space="preserve">     0.0 </v>
      </c>
      <c r="S3473" t="str">
        <f t="shared" si="898"/>
        <v xml:space="preserve">     0.0 </v>
      </c>
      <c r="T3473" t="str">
        <f t="shared" si="899"/>
        <v xml:space="preserve">     0.0 </v>
      </c>
      <c r="U3473" t="str">
        <f t="shared" si="910"/>
        <v xml:space="preserve">         0.0 </v>
      </c>
      <c r="V3473" t="str">
        <f t="shared" si="900"/>
        <v xml:space="preserve">     0.0 </v>
      </c>
      <c r="W3473" t="str">
        <f t="shared" si="901"/>
        <v xml:space="preserve">     0.0</v>
      </c>
      <c r="X3473" t="str">
        <f t="shared" si="911"/>
        <v/>
      </c>
      <c r="Y3473" t="str">
        <f t="shared" si="911"/>
        <v/>
      </c>
      <c r="Z3473" t="str">
        <f t="shared" si="911"/>
        <v/>
      </c>
      <c r="AA3473" t="str">
        <f t="shared" si="902"/>
        <v/>
      </c>
      <c r="AB3473" t="str">
        <f t="shared" si="903"/>
        <v/>
      </c>
      <c r="AC3473" t="str">
        <f t="shared" si="904"/>
        <v/>
      </c>
      <c r="AD3473" t="str">
        <f t="shared" si="910"/>
        <v/>
      </c>
      <c r="AE3473" t="str">
        <f t="shared" si="905"/>
        <v/>
      </c>
      <c r="AF3473" t="str">
        <f t="shared" si="912"/>
        <v/>
      </c>
      <c r="AG3473" t="str">
        <f t="shared" si="912"/>
        <v/>
      </c>
      <c r="AH3473" t="str">
        <f t="shared" si="906"/>
        <v/>
      </c>
      <c r="AI3473" t="str">
        <f t="shared" si="907"/>
        <v/>
      </c>
      <c r="AJ3473" t="str">
        <f t="shared" si="908"/>
        <v/>
      </c>
    </row>
    <row r="3474" spans="1:36" x14ac:dyDescent="0.25">
      <c r="A3474" t="s">
        <v>2830</v>
      </c>
      <c r="P3474" t="str">
        <f t="shared" si="909"/>
        <v xml:space="preserve">  N.ERA-TAP230  </v>
      </c>
      <c r="Q3474" t="str">
        <f t="shared" si="909"/>
        <v xml:space="preserve">   -12.9 </v>
      </c>
      <c r="R3474" t="str">
        <f t="shared" si="897"/>
        <v xml:space="preserve">     0.0 </v>
      </c>
      <c r="S3474" t="str">
        <f t="shared" si="898"/>
        <v xml:space="preserve">     0.0 </v>
      </c>
      <c r="T3474" t="str">
        <f t="shared" si="899"/>
        <v xml:space="preserve">     0.0 </v>
      </c>
      <c r="U3474" t="str">
        <f t="shared" si="910"/>
        <v xml:space="preserve">         0.0 </v>
      </c>
      <c r="V3474" t="str">
        <f t="shared" si="900"/>
        <v xml:space="preserve">     0.0 </v>
      </c>
      <c r="W3474" t="str">
        <f t="shared" si="901"/>
        <v xml:space="preserve">     0.0 </v>
      </c>
      <c r="X3474" t="str">
        <f t="shared" si="911"/>
        <v xml:space="preserve">       </v>
      </c>
      <c r="Y3474" t="str">
        <f t="shared" si="911"/>
        <v xml:space="preserve">              </v>
      </c>
      <c r="Z3474" t="str">
        <f t="shared" si="911"/>
        <v xml:space="preserve">    </v>
      </c>
      <c r="AA3474" t="str">
        <f t="shared" si="902"/>
        <v xml:space="preserve">         </v>
      </c>
      <c r="AB3474" t="str">
        <f t="shared" si="903"/>
        <v xml:space="preserve">         </v>
      </c>
      <c r="AC3474" t="str">
        <f t="shared" si="904"/>
        <v xml:space="preserve">    </v>
      </c>
      <c r="AD3474" t="str">
        <f t="shared" si="910"/>
        <v/>
      </c>
      <c r="AE3474" t="str">
        <f t="shared" si="905"/>
        <v/>
      </c>
      <c r="AF3474" t="str">
        <f t="shared" si="912"/>
        <v/>
      </c>
      <c r="AG3474" t="str">
        <f t="shared" si="912"/>
        <v/>
      </c>
      <c r="AH3474" t="str">
        <f t="shared" si="906"/>
        <v/>
      </c>
      <c r="AI3474" t="str">
        <f t="shared" si="907"/>
        <v/>
      </c>
      <c r="AJ3474" t="str">
        <f t="shared" si="908"/>
        <v/>
      </c>
    </row>
    <row r="3475" spans="1:36" x14ac:dyDescent="0.25">
      <c r="A3475" t="s">
        <v>2831</v>
      </c>
      <c r="P3475" t="str">
        <f t="shared" si="909"/>
        <v xml:space="preserve">                </v>
      </c>
      <c r="Q3475" t="str">
        <f t="shared" si="909"/>
        <v xml:space="preserve">         </v>
      </c>
      <c r="R3475" t="str">
        <f t="shared" si="897"/>
        <v xml:space="preserve">   303.0 </v>
      </c>
      <c r="S3475" t="str">
        <f t="shared" si="898"/>
        <v xml:space="preserve">   355.0 </v>
      </c>
      <c r="T3475" t="str">
        <f t="shared" si="899"/>
        <v xml:space="preserve">   303.0 </v>
      </c>
      <c r="U3475" t="str">
        <f t="shared" si="910"/>
        <v xml:space="preserve">       20.8% </v>
      </c>
      <c r="V3475" t="str">
        <f t="shared" si="900"/>
        <v xml:space="preserve">         </v>
      </c>
      <c r="W3475" t="str">
        <f t="shared" si="901"/>
        <v xml:space="preserve">         </v>
      </c>
      <c r="X3475" t="str">
        <f t="shared" si="911"/>
        <v xml:space="preserve">  1529 </v>
      </c>
      <c r="Y3475" t="str">
        <f t="shared" si="911"/>
        <v xml:space="preserve"> GUILMA-MG230 </v>
      </c>
      <c r="Z3475" t="str">
        <f t="shared" si="911"/>
        <v xml:space="preserve">  1 </v>
      </c>
      <c r="AA3475" t="str">
        <f t="shared" si="902"/>
        <v xml:space="preserve">   -59.9 </v>
      </c>
      <c r="AB3475" t="str">
        <f t="shared" si="903"/>
        <v xml:space="preserve">    20.7 </v>
      </c>
      <c r="AC3475" t="str">
        <f t="shared" si="904"/>
        <v xml:space="preserve">    63.1 </v>
      </c>
      <c r="AD3475" t="str">
        <f t="shared" si="910"/>
        <v xml:space="preserve">        </v>
      </c>
      <c r="AE3475" t="str">
        <f t="shared" si="905"/>
        <v xml:space="preserve">       </v>
      </c>
      <c r="AF3475" t="str">
        <f t="shared" si="912"/>
        <v xml:space="preserve">     </v>
      </c>
      <c r="AG3475" t="str">
        <f t="shared" si="912"/>
        <v xml:space="preserve">     0.14 </v>
      </c>
      <c r="AH3475" t="str">
        <f t="shared" si="906"/>
        <v xml:space="preserve">    -2.38 </v>
      </c>
      <c r="AI3475" t="str">
        <f t="shared" si="907"/>
        <v xml:space="preserve">       </v>
      </c>
      <c r="AJ3475" t="str">
        <f t="shared" si="908"/>
        <v xml:space="preserve">      </v>
      </c>
    </row>
    <row r="3476" spans="1:36" x14ac:dyDescent="0.25">
      <c r="A3476" t="s">
        <v>2832</v>
      </c>
      <c r="P3476" t="str">
        <f t="shared" si="909"/>
        <v xml:space="preserve">                </v>
      </c>
      <c r="Q3476" t="str">
        <f t="shared" si="909"/>
        <v xml:space="preserve">         </v>
      </c>
      <c r="R3476" t="str">
        <f t="shared" si="897"/>
        <v xml:space="preserve">   303.0 </v>
      </c>
      <c r="S3476" t="str">
        <f t="shared" si="898"/>
        <v xml:space="preserve">   355.0 </v>
      </c>
      <c r="T3476" t="str">
        <f t="shared" si="899"/>
        <v xml:space="preserve">   303.0 </v>
      </c>
      <c r="U3476" t="str">
        <f t="shared" si="910"/>
        <v xml:space="preserve">       14.3% </v>
      </c>
      <c r="V3476" t="str">
        <f t="shared" si="900"/>
        <v xml:space="preserve">         </v>
      </c>
      <c r="W3476" t="str">
        <f t="shared" si="901"/>
        <v xml:space="preserve">         </v>
      </c>
      <c r="X3476" t="str">
        <f t="shared" si="911"/>
        <v xml:space="preserve">  1534 </v>
      </c>
      <c r="Y3476" t="str">
        <f t="shared" si="911"/>
        <v xml:space="preserve"> ITABI2-MG230 </v>
      </c>
      <c r="Z3476" t="str">
        <f t="shared" si="911"/>
        <v xml:space="preserve">  1 </v>
      </c>
      <c r="AA3476" t="str">
        <f t="shared" si="902"/>
        <v xml:space="preserve">    10.8 </v>
      </c>
      <c r="AB3476" t="str">
        <f t="shared" si="903"/>
        <v xml:space="preserve">   -42.0 </v>
      </c>
      <c r="AC3476" t="str">
        <f t="shared" si="904"/>
        <v xml:space="preserve">    43.2 </v>
      </c>
      <c r="AD3476" t="str">
        <f t="shared" si="910"/>
        <v xml:space="preserve">        </v>
      </c>
      <c r="AE3476" t="str">
        <f t="shared" si="905"/>
        <v xml:space="preserve">       </v>
      </c>
      <c r="AF3476" t="str">
        <f t="shared" si="912"/>
        <v xml:space="preserve">     </v>
      </c>
      <c r="AG3476" t="str">
        <f t="shared" si="912"/>
        <v xml:space="preserve">     0.08 </v>
      </c>
      <c r="AH3476" t="str">
        <f t="shared" si="906"/>
        <v xml:space="preserve">    -3.67 </v>
      </c>
      <c r="AI3476" t="str">
        <f t="shared" si="907"/>
        <v xml:space="preserve">       </v>
      </c>
      <c r="AJ3476" t="str">
        <f t="shared" si="908"/>
        <v xml:space="preserve">      </v>
      </c>
    </row>
    <row r="3477" spans="1:36" x14ac:dyDescent="0.25">
      <c r="A3477" t="s">
        <v>2833</v>
      </c>
      <c r="P3477" t="str">
        <f t="shared" si="909"/>
        <v xml:space="preserve">                </v>
      </c>
      <c r="Q3477" t="str">
        <f t="shared" si="909"/>
        <v xml:space="preserve">         </v>
      </c>
      <c r="R3477" t="str">
        <f t="shared" si="897"/>
        <v xml:space="preserve">   999.0 </v>
      </c>
      <c r="S3477" t="str">
        <f t="shared" si="898"/>
        <v xml:space="preserve">   999.0 </v>
      </c>
      <c r="T3477" t="str">
        <f t="shared" si="899"/>
        <v xml:space="preserve">   999.0 </v>
      </c>
      <c r="U3477" t="str">
        <f t="shared" si="910"/>
        <v xml:space="preserve">        5.3% </v>
      </c>
      <c r="V3477" t="str">
        <f t="shared" si="900"/>
        <v xml:space="preserve">         </v>
      </c>
      <c r="W3477" t="str">
        <f t="shared" si="901"/>
        <v xml:space="preserve">         </v>
      </c>
      <c r="X3477" t="str">
        <f t="shared" si="911"/>
        <v xml:space="preserve">  7397 </v>
      </c>
      <c r="Y3477" t="str">
        <f t="shared" si="911"/>
        <v xml:space="preserve"> NERASL-MG230 </v>
      </c>
      <c r="Z3477" t="str">
        <f t="shared" si="911"/>
        <v xml:space="preserve">  1 </v>
      </c>
      <c r="AA3477" t="str">
        <f t="shared" si="902"/>
        <v xml:space="preserve">    49.1 </v>
      </c>
      <c r="AB3477" t="str">
        <f t="shared" si="903"/>
        <v xml:space="preserve">    21.3 </v>
      </c>
      <c r="AC3477" t="str">
        <f t="shared" si="904"/>
        <v xml:space="preserve">    53.2 </v>
      </c>
      <c r="AD3477" t="str">
        <f t="shared" si="910"/>
        <v xml:space="preserve">        </v>
      </c>
      <c r="AE3477" t="str">
        <f t="shared" si="905"/>
        <v xml:space="preserve">       </v>
      </c>
      <c r="AF3477" t="str">
        <f t="shared" si="912"/>
        <v xml:space="preserve"> 362 </v>
      </c>
      <c r="AG3477" t="str">
        <f t="shared" si="912"/>
        <v xml:space="preserve">     0.07 </v>
      </c>
      <c r="AH3477" t="str">
        <f t="shared" si="906"/>
        <v xml:space="preserve">     0.36 </v>
      </c>
      <c r="AI3477" t="str">
        <f t="shared" si="907"/>
        <v xml:space="preserve">       </v>
      </c>
      <c r="AJ3477" t="str">
        <f t="shared" si="908"/>
        <v xml:space="preserve">      </v>
      </c>
    </row>
    <row r="3478" spans="1:36" x14ac:dyDescent="0.25">
      <c r="A3478" t="s">
        <v>6</v>
      </c>
      <c r="P3478" t="str">
        <f t="shared" si="909"/>
        <v xml:space="preserve">  ..............</v>
      </c>
      <c r="Q3478" t="str">
        <f t="shared" si="909"/>
        <v>.........</v>
      </c>
      <c r="R3478" t="str">
        <f t="shared" si="897"/>
        <v>.........</v>
      </c>
      <c r="S3478" t="str">
        <f t="shared" si="898"/>
        <v>.........</v>
      </c>
      <c r="T3478" t="str">
        <f t="shared" si="899"/>
        <v>.........</v>
      </c>
      <c r="U3478" t="str">
        <f t="shared" si="910"/>
        <v>.............</v>
      </c>
      <c r="V3478" t="str">
        <f t="shared" si="900"/>
        <v>.........</v>
      </c>
      <c r="W3478" t="str">
        <f t="shared" si="901"/>
        <v>.........</v>
      </c>
      <c r="X3478" t="str">
        <f t="shared" si="911"/>
        <v>.......</v>
      </c>
      <c r="Y3478" t="str">
        <f t="shared" si="911"/>
        <v>..............</v>
      </c>
      <c r="Z3478" t="str">
        <f t="shared" si="911"/>
        <v>....</v>
      </c>
      <c r="AA3478" t="str">
        <f t="shared" si="902"/>
        <v>.........</v>
      </c>
      <c r="AB3478" t="str">
        <f t="shared" si="903"/>
        <v>.........</v>
      </c>
      <c r="AC3478" t="str">
        <f t="shared" si="904"/>
        <v>.........</v>
      </c>
      <c r="AD3478" t="str">
        <f t="shared" si="910"/>
        <v>........</v>
      </c>
      <c r="AE3478" t="str">
        <f t="shared" si="905"/>
        <v>.......</v>
      </c>
      <c r="AF3478" t="str">
        <f t="shared" si="912"/>
        <v>.....</v>
      </c>
      <c r="AG3478" t="str">
        <f t="shared" si="912"/>
        <v>..........</v>
      </c>
      <c r="AH3478" t="str">
        <f t="shared" si="906"/>
        <v>..........</v>
      </c>
      <c r="AI3478" t="str">
        <f t="shared" si="907"/>
        <v>.......</v>
      </c>
      <c r="AJ3478" t="str">
        <f t="shared" si="908"/>
        <v>.......</v>
      </c>
    </row>
    <row r="3479" spans="1:36" x14ac:dyDescent="0.25">
      <c r="A3479" t="s">
        <v>2834</v>
      </c>
      <c r="P3479" t="str">
        <f t="shared" si="909"/>
        <v xml:space="preserve">   1592  230  0 </v>
      </c>
      <c r="Q3479" t="str">
        <f t="shared" si="909"/>
        <v xml:space="preserve">   0.995 </v>
      </c>
      <c r="R3479" t="str">
        <f t="shared" si="897"/>
        <v xml:space="preserve">     0.0 </v>
      </c>
      <c r="S3479" t="str">
        <f t="shared" si="898"/>
        <v xml:space="preserve">     0.0 </v>
      </c>
      <c r="T3479" t="str">
        <f t="shared" si="899"/>
        <v xml:space="preserve">     0.0 </v>
      </c>
      <c r="U3479" t="str">
        <f t="shared" si="910"/>
        <v xml:space="preserve">         0.0 </v>
      </c>
      <c r="V3479" t="str">
        <f t="shared" si="900"/>
        <v xml:space="preserve">     0.0 </v>
      </c>
      <c r="W3479" t="str">
        <f t="shared" si="901"/>
        <v xml:space="preserve">     0.0</v>
      </c>
      <c r="X3479" t="str">
        <f t="shared" si="911"/>
        <v/>
      </c>
      <c r="Y3479" t="str">
        <f t="shared" si="911"/>
        <v/>
      </c>
      <c r="Z3479" t="str">
        <f t="shared" si="911"/>
        <v/>
      </c>
      <c r="AA3479" t="str">
        <f t="shared" si="902"/>
        <v/>
      </c>
      <c r="AB3479" t="str">
        <f t="shared" si="903"/>
        <v/>
      </c>
      <c r="AC3479" t="str">
        <f t="shared" si="904"/>
        <v/>
      </c>
      <c r="AD3479" t="str">
        <f t="shared" si="910"/>
        <v/>
      </c>
      <c r="AE3479" t="str">
        <f t="shared" si="905"/>
        <v/>
      </c>
      <c r="AF3479" t="str">
        <f t="shared" si="912"/>
        <v/>
      </c>
      <c r="AG3479" t="str">
        <f t="shared" si="912"/>
        <v/>
      </c>
      <c r="AH3479" t="str">
        <f t="shared" si="906"/>
        <v/>
      </c>
      <c r="AI3479" t="str">
        <f t="shared" si="907"/>
        <v/>
      </c>
      <c r="AJ3479" t="str">
        <f t="shared" si="908"/>
        <v/>
      </c>
    </row>
    <row r="3480" spans="1:36" x14ac:dyDescent="0.25">
      <c r="A3480" t="s">
        <v>2835</v>
      </c>
      <c r="P3480" t="str">
        <f t="shared" si="909"/>
        <v xml:space="preserve">  PESTRE-MG230  </v>
      </c>
      <c r="Q3480" t="str">
        <f t="shared" si="909"/>
        <v xml:space="preserve">   -11.3 </v>
      </c>
      <c r="R3480" t="str">
        <f t="shared" si="897"/>
        <v xml:space="preserve">     0.0 </v>
      </c>
      <c r="S3480" t="str">
        <f t="shared" si="898"/>
        <v xml:space="preserve">     0.0 </v>
      </c>
      <c r="T3480" t="str">
        <f t="shared" si="899"/>
        <v xml:space="preserve">     0.0 </v>
      </c>
      <c r="U3480" t="str">
        <f t="shared" si="910"/>
        <v xml:space="preserve">         0.0 </v>
      </c>
      <c r="V3480" t="str">
        <f t="shared" si="900"/>
        <v xml:space="preserve">     0.0 </v>
      </c>
      <c r="W3480" t="str">
        <f t="shared" si="901"/>
        <v xml:space="preserve">     0.0 </v>
      </c>
      <c r="X3480" t="str">
        <f t="shared" si="911"/>
        <v xml:space="preserve">       </v>
      </c>
      <c r="Y3480" t="str">
        <f t="shared" si="911"/>
        <v xml:space="preserve">              </v>
      </c>
      <c r="Z3480" t="str">
        <f t="shared" si="911"/>
        <v xml:space="preserve">    </v>
      </c>
      <c r="AA3480" t="str">
        <f t="shared" si="902"/>
        <v xml:space="preserve">         </v>
      </c>
      <c r="AB3480" t="str">
        <f t="shared" si="903"/>
        <v xml:space="preserve">         </v>
      </c>
      <c r="AC3480" t="str">
        <f t="shared" si="904"/>
        <v xml:space="preserve">    </v>
      </c>
      <c r="AD3480" t="str">
        <f t="shared" si="910"/>
        <v/>
      </c>
      <c r="AE3480" t="str">
        <f t="shared" si="905"/>
        <v/>
      </c>
      <c r="AF3480" t="str">
        <f t="shared" si="912"/>
        <v/>
      </c>
      <c r="AG3480" t="str">
        <f t="shared" si="912"/>
        <v/>
      </c>
      <c r="AH3480" t="str">
        <f t="shared" si="906"/>
        <v/>
      </c>
      <c r="AI3480" t="str">
        <f t="shared" si="907"/>
        <v/>
      </c>
      <c r="AJ3480" t="str">
        <f t="shared" si="908"/>
        <v/>
      </c>
    </row>
    <row r="3481" spans="1:36" x14ac:dyDescent="0.25">
      <c r="A3481" t="s">
        <v>2836</v>
      </c>
      <c r="P3481" t="str">
        <f t="shared" si="909"/>
        <v xml:space="preserve">                </v>
      </c>
      <c r="Q3481" t="str">
        <f t="shared" si="909"/>
        <v xml:space="preserve">         </v>
      </c>
      <c r="R3481" t="str">
        <f t="shared" si="897"/>
        <v xml:space="preserve">   303.0 </v>
      </c>
      <c r="S3481" t="str">
        <f t="shared" si="898"/>
        <v xml:space="preserve">   354.0 </v>
      </c>
      <c r="T3481" t="str">
        <f t="shared" si="899"/>
        <v xml:space="preserve">   303.0 </v>
      </c>
      <c r="U3481" t="str">
        <f t="shared" si="910"/>
        <v xml:space="preserve">        3.2% </v>
      </c>
      <c r="V3481" t="str">
        <f t="shared" si="900"/>
        <v xml:space="preserve">         </v>
      </c>
      <c r="W3481" t="str">
        <f t="shared" si="901"/>
        <v xml:space="preserve">         </v>
      </c>
      <c r="X3481" t="str">
        <f t="shared" si="911"/>
        <v xml:space="preserve">   345 </v>
      </c>
      <c r="Y3481" t="str">
        <f t="shared" si="911"/>
        <v xml:space="preserve"> MESQUI-MG230 </v>
      </c>
      <c r="Z3481" t="str">
        <f t="shared" si="911"/>
        <v xml:space="preserve">  1 </v>
      </c>
      <c r="AA3481" t="str">
        <f t="shared" si="902"/>
        <v xml:space="preserve">    -3.5 </v>
      </c>
      <c r="AB3481" t="str">
        <f t="shared" si="903"/>
        <v xml:space="preserve">    -9.1 </v>
      </c>
      <c r="AC3481" t="str">
        <f t="shared" si="904"/>
        <v xml:space="preserve">     9.8 </v>
      </c>
      <c r="AD3481" t="str">
        <f t="shared" si="910"/>
        <v xml:space="preserve">        </v>
      </c>
      <c r="AE3481" t="str">
        <f t="shared" si="905"/>
        <v xml:space="preserve">       </v>
      </c>
      <c r="AF3481" t="str">
        <f t="shared" si="912"/>
        <v xml:space="preserve">     </v>
      </c>
      <c r="AG3481" t="str">
        <f t="shared" si="912"/>
        <v xml:space="preserve">     0.00 </v>
      </c>
      <c r="AH3481" t="str">
        <f t="shared" si="906"/>
        <v xml:space="preserve">    -7.24 </v>
      </c>
      <c r="AI3481" t="str">
        <f t="shared" si="907"/>
        <v xml:space="preserve">       </v>
      </c>
      <c r="AJ3481" t="str">
        <f t="shared" si="908"/>
        <v xml:space="preserve">      </v>
      </c>
    </row>
    <row r="3482" spans="1:36" x14ac:dyDescent="0.25">
      <c r="A3482" t="s">
        <v>2837</v>
      </c>
      <c r="P3482" t="str">
        <f t="shared" si="909"/>
        <v xml:space="preserve">                </v>
      </c>
      <c r="Q3482" t="str">
        <f t="shared" si="909"/>
        <v xml:space="preserve">         </v>
      </c>
      <c r="R3482" t="str">
        <f t="shared" si="897"/>
        <v xml:space="preserve">   130.0 </v>
      </c>
      <c r="S3482" t="str">
        <f t="shared" si="898"/>
        <v xml:space="preserve">   130.0 </v>
      </c>
      <c r="T3482" t="str">
        <f t="shared" si="899"/>
        <v xml:space="preserve">   125.0 </v>
      </c>
      <c r="U3482" t="str">
        <f t="shared" si="910"/>
        <v xml:space="preserve">       21.6% </v>
      </c>
      <c r="V3482" t="str">
        <f t="shared" si="900"/>
        <v xml:space="preserve">         </v>
      </c>
      <c r="W3482" t="str">
        <f t="shared" si="901"/>
        <v xml:space="preserve">         </v>
      </c>
      <c r="X3482" t="str">
        <f t="shared" si="911"/>
        <v xml:space="preserve">  1594 </v>
      </c>
      <c r="Y3482" t="str">
        <f t="shared" si="911"/>
        <v xml:space="preserve"> PESTREUHE001 </v>
      </c>
      <c r="Z3482" t="str">
        <f t="shared" si="911"/>
        <v xml:space="preserve">  1 </v>
      </c>
      <c r="AA3482" t="str">
        <f t="shared" si="902"/>
        <v xml:space="preserve">   -27.0 </v>
      </c>
      <c r="AB3482" t="str">
        <f t="shared" si="903"/>
        <v xml:space="preserve">     7.2 </v>
      </c>
      <c r="AC3482" t="str">
        <f t="shared" si="904"/>
        <v xml:space="preserve">    28.1 </v>
      </c>
      <c r="AD3482" t="str">
        <f t="shared" si="910"/>
        <v xml:space="preserve"> 1.025F </v>
      </c>
      <c r="AE3482" t="str">
        <f t="shared" si="905"/>
        <v xml:space="preserve">       </v>
      </c>
      <c r="AF3482" t="str">
        <f t="shared" si="912"/>
        <v xml:space="preserve">     </v>
      </c>
      <c r="AG3482" t="str">
        <f t="shared" si="912"/>
        <v xml:space="preserve">     0.00 </v>
      </c>
      <c r="AH3482" t="str">
        <f t="shared" si="906"/>
        <v xml:space="preserve">     1.72 </v>
      </c>
      <c r="AI3482" t="str">
        <f t="shared" si="907"/>
        <v xml:space="preserve">       </v>
      </c>
      <c r="AJ3482" t="str">
        <f t="shared" si="908"/>
        <v xml:space="preserve">      </v>
      </c>
    </row>
    <row r="3483" spans="1:36" x14ac:dyDescent="0.25">
      <c r="A3483" t="s">
        <v>2838</v>
      </c>
      <c r="P3483" t="str">
        <f t="shared" si="909"/>
        <v xml:space="preserve">                </v>
      </c>
      <c r="Q3483" t="str">
        <f t="shared" si="909"/>
        <v xml:space="preserve">         </v>
      </c>
      <c r="R3483" t="str">
        <f t="shared" si="897"/>
        <v xml:space="preserve">   303.0 </v>
      </c>
      <c r="S3483" t="str">
        <f t="shared" si="898"/>
        <v xml:space="preserve">   354.0 </v>
      </c>
      <c r="T3483" t="str">
        <f t="shared" si="899"/>
        <v xml:space="preserve">   354.0 </v>
      </c>
      <c r="U3483" t="str">
        <f t="shared" si="910"/>
        <v xml:space="preserve">       10.1% </v>
      </c>
      <c r="V3483" t="str">
        <f t="shared" si="900"/>
        <v xml:space="preserve">         </v>
      </c>
      <c r="W3483" t="str">
        <f t="shared" si="901"/>
        <v xml:space="preserve">         </v>
      </c>
      <c r="X3483" t="str">
        <f t="shared" si="911"/>
        <v xml:space="preserve">  9051 </v>
      </c>
      <c r="Y3483" t="str">
        <f t="shared" si="911"/>
        <v xml:space="preserve"> BRAUNA-MG230 </v>
      </c>
      <c r="Z3483" t="str">
        <f t="shared" si="911"/>
        <v xml:space="preserve">  1 </v>
      </c>
      <c r="AA3483" t="str">
        <f t="shared" si="902"/>
        <v xml:space="preserve">    30.5 </v>
      </c>
      <c r="AB3483" t="str">
        <f t="shared" si="903"/>
        <v xml:space="preserve">     1.8 </v>
      </c>
      <c r="AC3483" t="str">
        <f t="shared" si="904"/>
        <v xml:space="preserve">    30.7 </v>
      </c>
      <c r="AD3483" t="str">
        <f t="shared" si="910"/>
        <v xml:space="preserve">        </v>
      </c>
      <c r="AE3483" t="str">
        <f t="shared" si="905"/>
        <v xml:space="preserve">       </v>
      </c>
      <c r="AF3483" t="str">
        <f t="shared" si="912"/>
        <v xml:space="preserve">     </v>
      </c>
      <c r="AG3483" t="str">
        <f t="shared" si="912"/>
        <v xml:space="preserve">     0.02 </v>
      </c>
      <c r="AH3483" t="str">
        <f t="shared" si="906"/>
        <v xml:space="preserve">    -1.42 </v>
      </c>
      <c r="AI3483" t="str">
        <f t="shared" si="907"/>
        <v xml:space="preserve">       </v>
      </c>
      <c r="AJ3483" t="str">
        <f t="shared" si="908"/>
        <v xml:space="preserve">      </v>
      </c>
    </row>
    <row r="3484" spans="1:36" x14ac:dyDescent="0.25">
      <c r="A3484" t="s">
        <v>6</v>
      </c>
      <c r="P3484" t="str">
        <f t="shared" si="909"/>
        <v xml:space="preserve">  ..............</v>
      </c>
      <c r="Q3484" t="str">
        <f t="shared" si="909"/>
        <v>.........</v>
      </c>
      <c r="R3484" t="str">
        <f t="shared" si="897"/>
        <v>.........</v>
      </c>
      <c r="S3484" t="str">
        <f t="shared" si="898"/>
        <v>.........</v>
      </c>
      <c r="T3484" t="str">
        <f t="shared" si="899"/>
        <v>.........</v>
      </c>
      <c r="U3484" t="str">
        <f t="shared" si="910"/>
        <v>.............</v>
      </c>
      <c r="V3484" t="str">
        <f t="shared" si="900"/>
        <v>.........</v>
      </c>
      <c r="W3484" t="str">
        <f t="shared" si="901"/>
        <v>.........</v>
      </c>
      <c r="X3484" t="str">
        <f t="shared" si="911"/>
        <v>.......</v>
      </c>
      <c r="Y3484" t="str">
        <f t="shared" si="911"/>
        <v>..............</v>
      </c>
      <c r="Z3484" t="str">
        <f t="shared" si="911"/>
        <v>....</v>
      </c>
      <c r="AA3484" t="str">
        <f t="shared" si="902"/>
        <v>.........</v>
      </c>
      <c r="AB3484" t="str">
        <f t="shared" si="903"/>
        <v>.........</v>
      </c>
      <c r="AC3484" t="str">
        <f t="shared" si="904"/>
        <v>.........</v>
      </c>
      <c r="AD3484" t="str">
        <f t="shared" si="910"/>
        <v>........</v>
      </c>
      <c r="AE3484" t="str">
        <f t="shared" si="905"/>
        <v>.......</v>
      </c>
      <c r="AF3484" t="str">
        <f t="shared" si="912"/>
        <v>.....</v>
      </c>
      <c r="AG3484" t="str">
        <f t="shared" si="912"/>
        <v>..........</v>
      </c>
      <c r="AH3484" t="str">
        <f t="shared" si="906"/>
        <v>..........</v>
      </c>
      <c r="AI3484" t="str">
        <f t="shared" si="907"/>
        <v>.......</v>
      </c>
      <c r="AJ3484" t="str">
        <f t="shared" si="908"/>
        <v>.......</v>
      </c>
    </row>
    <row r="3485" spans="1:36" x14ac:dyDescent="0.25">
      <c r="A3485" t="s">
        <v>2839</v>
      </c>
      <c r="P3485" t="str">
        <f t="shared" si="909"/>
        <v xml:space="preserve">   1594  992  1 </v>
      </c>
      <c r="Q3485" t="str">
        <f t="shared" si="909"/>
        <v xml:space="preserve">   0.957 </v>
      </c>
      <c r="R3485" t="str">
        <f t="shared" si="897"/>
        <v xml:space="preserve">    27.0 </v>
      </c>
      <c r="S3485" t="str">
        <f t="shared" si="898"/>
        <v xml:space="preserve">     0.0 </v>
      </c>
      <c r="T3485" t="str">
        <f t="shared" si="899"/>
        <v xml:space="preserve">     0.0 </v>
      </c>
      <c r="U3485" t="str">
        <f t="shared" si="910"/>
        <v xml:space="preserve">         0.0 </v>
      </c>
      <c r="V3485" t="str">
        <f t="shared" si="900"/>
        <v xml:space="preserve">     0.0 </v>
      </c>
      <c r="W3485" t="str">
        <f t="shared" si="901"/>
        <v xml:space="preserve">     0.0</v>
      </c>
      <c r="X3485" t="str">
        <f t="shared" si="911"/>
        <v/>
      </c>
      <c r="Y3485" t="str">
        <f t="shared" si="911"/>
        <v/>
      </c>
      <c r="Z3485" t="str">
        <f t="shared" si="911"/>
        <v/>
      </c>
      <c r="AA3485" t="str">
        <f t="shared" si="902"/>
        <v/>
      </c>
      <c r="AB3485" t="str">
        <f t="shared" si="903"/>
        <v/>
      </c>
      <c r="AC3485" t="str">
        <f t="shared" si="904"/>
        <v/>
      </c>
      <c r="AD3485" t="str">
        <f t="shared" si="910"/>
        <v/>
      </c>
      <c r="AE3485" t="str">
        <f t="shared" si="905"/>
        <v/>
      </c>
      <c r="AF3485" t="str">
        <f t="shared" si="912"/>
        <v/>
      </c>
      <c r="AG3485" t="str">
        <f t="shared" si="912"/>
        <v/>
      </c>
      <c r="AH3485" t="str">
        <f t="shared" si="906"/>
        <v/>
      </c>
      <c r="AI3485" t="str">
        <f t="shared" si="907"/>
        <v/>
      </c>
      <c r="AJ3485" t="str">
        <f t="shared" si="908"/>
        <v/>
      </c>
    </row>
    <row r="3486" spans="1:36" x14ac:dyDescent="0.25">
      <c r="A3486" t="s">
        <v>2840</v>
      </c>
      <c r="P3486" t="str">
        <f t="shared" si="909"/>
        <v xml:space="preserve">  PESTREUHE001  </v>
      </c>
      <c r="Q3486" t="str">
        <f t="shared" si="909"/>
        <v xml:space="preserve">    -7.8 </v>
      </c>
      <c r="R3486" t="str">
        <f t="shared" si="897"/>
        <v xml:space="preserve">    -5.5 </v>
      </c>
      <c r="S3486" t="str">
        <f t="shared" si="898"/>
        <v xml:space="preserve">     0.0 </v>
      </c>
      <c r="T3486" t="str">
        <f t="shared" si="899"/>
        <v xml:space="preserve">     0.0 </v>
      </c>
      <c r="U3486" t="str">
        <f t="shared" si="910"/>
        <v xml:space="preserve">         0.0 </v>
      </c>
      <c r="V3486" t="str">
        <f t="shared" si="900"/>
        <v xml:space="preserve">     0.0 </v>
      </c>
      <c r="W3486" t="str">
        <f t="shared" si="901"/>
        <v xml:space="preserve">     0.0 </v>
      </c>
      <c r="X3486" t="str">
        <f t="shared" si="911"/>
        <v xml:space="preserve">       </v>
      </c>
      <c r="Y3486" t="str">
        <f t="shared" si="911"/>
        <v xml:space="preserve">              </v>
      </c>
      <c r="Z3486" t="str">
        <f t="shared" si="911"/>
        <v xml:space="preserve">    </v>
      </c>
      <c r="AA3486" t="str">
        <f t="shared" si="902"/>
        <v xml:space="preserve">         </v>
      </c>
      <c r="AB3486" t="str">
        <f t="shared" si="903"/>
        <v xml:space="preserve">         </v>
      </c>
      <c r="AC3486" t="str">
        <f t="shared" si="904"/>
        <v xml:space="preserve">    </v>
      </c>
      <c r="AD3486" t="str">
        <f t="shared" si="910"/>
        <v/>
      </c>
      <c r="AE3486" t="str">
        <f t="shared" si="905"/>
        <v/>
      </c>
      <c r="AF3486" t="str">
        <f t="shared" si="912"/>
        <v/>
      </c>
      <c r="AG3486" t="str">
        <f t="shared" si="912"/>
        <v/>
      </c>
      <c r="AH3486" t="str">
        <f t="shared" si="906"/>
        <v/>
      </c>
      <c r="AI3486" t="str">
        <f t="shared" si="907"/>
        <v/>
      </c>
      <c r="AJ3486" t="str">
        <f t="shared" si="908"/>
        <v/>
      </c>
    </row>
    <row r="3487" spans="1:36" x14ac:dyDescent="0.25">
      <c r="A3487" t="s">
        <v>2841</v>
      </c>
      <c r="P3487" t="str">
        <f t="shared" si="909"/>
        <v xml:space="preserve">                </v>
      </c>
      <c r="Q3487" t="str">
        <f t="shared" si="909"/>
        <v xml:space="preserve">         </v>
      </c>
      <c r="R3487" t="str">
        <f t="shared" si="897"/>
        <v xml:space="preserve">   130.0 </v>
      </c>
      <c r="S3487" t="str">
        <f t="shared" si="898"/>
        <v xml:space="preserve">   130.0 </v>
      </c>
      <c r="T3487" t="str">
        <f t="shared" si="899"/>
        <v xml:space="preserve">   125.0 </v>
      </c>
      <c r="U3487" t="str">
        <f t="shared" si="910"/>
        <v xml:space="preserve">       22.2% </v>
      </c>
      <c r="V3487" t="str">
        <f t="shared" si="900"/>
        <v xml:space="preserve">         </v>
      </c>
      <c r="W3487" t="str">
        <f t="shared" si="901"/>
        <v xml:space="preserve">         </v>
      </c>
      <c r="X3487" t="str">
        <f t="shared" si="911"/>
        <v xml:space="preserve">  1592 </v>
      </c>
      <c r="Y3487" t="str">
        <f t="shared" si="911"/>
        <v xml:space="preserve"> PESTRE-MG230 </v>
      </c>
      <c r="Z3487" t="str">
        <f t="shared" si="911"/>
        <v xml:space="preserve">  1 </v>
      </c>
      <c r="AA3487" t="str">
        <f t="shared" si="902"/>
        <v xml:space="preserve">    27.0 </v>
      </c>
      <c r="AB3487" t="str">
        <f t="shared" si="903"/>
        <v xml:space="preserve">    -5.5 </v>
      </c>
      <c r="AC3487" t="str">
        <f t="shared" si="904"/>
        <v xml:space="preserve">    28.8 </v>
      </c>
      <c r="AD3487" t="str">
        <f t="shared" si="910"/>
        <v xml:space="preserve">        </v>
      </c>
      <c r="AE3487" t="str">
        <f t="shared" si="905"/>
        <v xml:space="preserve">       </v>
      </c>
      <c r="AF3487" t="str">
        <f t="shared" si="912"/>
        <v xml:space="preserve">     </v>
      </c>
      <c r="AG3487" t="str">
        <f t="shared" si="912"/>
        <v xml:space="preserve">     0.00 </v>
      </c>
      <c r="AH3487" t="str">
        <f t="shared" si="906"/>
        <v xml:space="preserve">     1.72 </v>
      </c>
      <c r="AI3487" t="str">
        <f t="shared" si="907"/>
        <v xml:space="preserve">       </v>
      </c>
      <c r="AJ3487" t="str">
        <f t="shared" si="908"/>
        <v xml:space="preserve">      </v>
      </c>
    </row>
    <row r="3488" spans="1:36" x14ac:dyDescent="0.25">
      <c r="A3488" t="s">
        <v>6</v>
      </c>
      <c r="P3488" t="str">
        <f t="shared" si="909"/>
        <v xml:space="preserve">  ..............</v>
      </c>
      <c r="Q3488" t="str">
        <f t="shared" si="909"/>
        <v>.........</v>
      </c>
      <c r="R3488" t="str">
        <f t="shared" si="897"/>
        <v>.........</v>
      </c>
      <c r="S3488" t="str">
        <f t="shared" si="898"/>
        <v>.........</v>
      </c>
      <c r="T3488" t="str">
        <f t="shared" si="899"/>
        <v>.........</v>
      </c>
      <c r="U3488" t="str">
        <f t="shared" si="910"/>
        <v>.............</v>
      </c>
      <c r="V3488" t="str">
        <f t="shared" si="900"/>
        <v>.........</v>
      </c>
      <c r="W3488" t="str">
        <f t="shared" si="901"/>
        <v>.........</v>
      </c>
      <c r="X3488" t="str">
        <f t="shared" si="911"/>
        <v>.......</v>
      </c>
      <c r="Y3488" t="str">
        <f t="shared" si="911"/>
        <v>..............</v>
      </c>
      <c r="Z3488" t="str">
        <f t="shared" si="911"/>
        <v>....</v>
      </c>
      <c r="AA3488" t="str">
        <f t="shared" si="902"/>
        <v>.........</v>
      </c>
      <c r="AB3488" t="str">
        <f t="shared" si="903"/>
        <v>.........</v>
      </c>
      <c r="AC3488" t="str">
        <f t="shared" si="904"/>
        <v>.........</v>
      </c>
      <c r="AD3488" t="str">
        <f t="shared" si="910"/>
        <v>........</v>
      </c>
      <c r="AE3488" t="str">
        <f t="shared" si="905"/>
        <v>.......</v>
      </c>
      <c r="AF3488" t="str">
        <f t="shared" si="912"/>
        <v>.....</v>
      </c>
      <c r="AG3488" t="str">
        <f t="shared" si="912"/>
        <v>..........</v>
      </c>
      <c r="AH3488" t="str">
        <f t="shared" si="906"/>
        <v>..........</v>
      </c>
      <c r="AI3488" t="str">
        <f t="shared" si="907"/>
        <v>.......</v>
      </c>
      <c r="AJ3488" t="str">
        <f t="shared" si="908"/>
        <v>.......</v>
      </c>
    </row>
    <row r="3489" spans="1:36" x14ac:dyDescent="0.25">
      <c r="A3489" t="s">
        <v>2842</v>
      </c>
      <c r="P3489" t="str">
        <f t="shared" si="909"/>
        <v xml:space="preserve">   1598   69  0 </v>
      </c>
      <c r="Q3489" t="str">
        <f t="shared" si="909"/>
        <v xml:space="preserve">   0.982 </v>
      </c>
      <c r="R3489" t="str">
        <f t="shared" si="897"/>
        <v xml:space="preserve">     0.0 </v>
      </c>
      <c r="S3489" t="str">
        <f t="shared" si="898"/>
        <v xml:space="preserve">     0.0 </v>
      </c>
      <c r="T3489" t="str">
        <f t="shared" si="899"/>
        <v xml:space="preserve">     0.0 </v>
      </c>
      <c r="U3489" t="str">
        <f t="shared" si="910"/>
        <v xml:space="preserve">         0.0 </v>
      </c>
      <c r="V3489" t="str">
        <f t="shared" si="900"/>
        <v xml:space="preserve">     0.0 </v>
      </c>
      <c r="W3489" t="str">
        <f t="shared" si="901"/>
        <v xml:space="preserve">     0.0</v>
      </c>
      <c r="X3489" t="str">
        <f t="shared" si="911"/>
        <v/>
      </c>
      <c r="Y3489" t="str">
        <f t="shared" si="911"/>
        <v/>
      </c>
      <c r="Z3489" t="str">
        <f t="shared" si="911"/>
        <v/>
      </c>
      <c r="AA3489" t="str">
        <f t="shared" si="902"/>
        <v/>
      </c>
      <c r="AB3489" t="str">
        <f t="shared" si="903"/>
        <v/>
      </c>
      <c r="AC3489" t="str">
        <f t="shared" si="904"/>
        <v/>
      </c>
      <c r="AD3489" t="str">
        <f t="shared" si="910"/>
        <v/>
      </c>
      <c r="AE3489" t="str">
        <f t="shared" si="905"/>
        <v/>
      </c>
      <c r="AF3489" t="str">
        <f t="shared" si="912"/>
        <v/>
      </c>
      <c r="AG3489" t="str">
        <f t="shared" si="912"/>
        <v/>
      </c>
      <c r="AH3489" t="str">
        <f t="shared" si="906"/>
        <v/>
      </c>
      <c r="AI3489" t="str">
        <f t="shared" si="907"/>
        <v/>
      </c>
      <c r="AJ3489" t="str">
        <f t="shared" si="908"/>
        <v/>
      </c>
    </row>
    <row r="3490" spans="1:36" x14ac:dyDescent="0.25">
      <c r="A3490" t="s">
        <v>2843</v>
      </c>
      <c r="P3490" t="str">
        <f t="shared" si="909"/>
        <v xml:space="preserve">  SACARV-MG069  </v>
      </c>
      <c r="Q3490" t="str">
        <f t="shared" si="909"/>
        <v xml:space="preserve">   -15.5 </v>
      </c>
      <c r="R3490" t="str">
        <f t="shared" si="897"/>
        <v xml:space="preserve">     0.0 </v>
      </c>
      <c r="S3490" t="str">
        <f t="shared" si="898"/>
        <v xml:space="preserve">     0.0 </v>
      </c>
      <c r="T3490" t="str">
        <f t="shared" si="899"/>
        <v xml:space="preserve">     0.0 </v>
      </c>
      <c r="U3490" t="str">
        <f t="shared" si="910"/>
        <v xml:space="preserve">         0.0 </v>
      </c>
      <c r="V3490" t="str">
        <f t="shared" si="900"/>
        <v xml:space="preserve">     0.0 </v>
      </c>
      <c r="W3490" t="str">
        <f t="shared" si="901"/>
        <v xml:space="preserve">     0.0 </v>
      </c>
      <c r="X3490" t="str">
        <f t="shared" si="911"/>
        <v xml:space="preserve">       </v>
      </c>
      <c r="Y3490" t="str">
        <f t="shared" si="911"/>
        <v xml:space="preserve">              </v>
      </c>
      <c r="Z3490" t="str">
        <f t="shared" si="911"/>
        <v xml:space="preserve">    </v>
      </c>
      <c r="AA3490" t="str">
        <f t="shared" si="902"/>
        <v xml:space="preserve">         </v>
      </c>
      <c r="AB3490" t="str">
        <f t="shared" si="903"/>
        <v xml:space="preserve">         </v>
      </c>
      <c r="AC3490" t="str">
        <f t="shared" si="904"/>
        <v xml:space="preserve">    </v>
      </c>
      <c r="AD3490" t="str">
        <f t="shared" si="910"/>
        <v/>
      </c>
      <c r="AE3490" t="str">
        <f t="shared" si="905"/>
        <v/>
      </c>
      <c r="AF3490" t="str">
        <f t="shared" si="912"/>
        <v/>
      </c>
      <c r="AG3490" t="str">
        <f t="shared" si="912"/>
        <v/>
      </c>
      <c r="AH3490" t="str">
        <f t="shared" si="906"/>
        <v/>
      </c>
      <c r="AI3490" t="str">
        <f t="shared" si="907"/>
        <v/>
      </c>
      <c r="AJ3490" t="str">
        <f t="shared" si="908"/>
        <v/>
      </c>
    </row>
    <row r="3491" spans="1:36" x14ac:dyDescent="0.25">
      <c r="A3491" t="s">
        <v>2844</v>
      </c>
      <c r="P3491" t="str">
        <f t="shared" si="909"/>
        <v xml:space="preserve">                </v>
      </c>
      <c r="Q3491" t="str">
        <f t="shared" si="909"/>
        <v xml:space="preserve">         </v>
      </c>
      <c r="R3491" t="str">
        <f t="shared" si="897"/>
        <v xml:space="preserve">    47.8 </v>
      </c>
      <c r="S3491" t="str">
        <f t="shared" si="898"/>
        <v xml:space="preserve">    47.8 </v>
      </c>
      <c r="T3491" t="str">
        <f t="shared" si="899"/>
        <v xml:space="preserve">    47.8 </v>
      </c>
      <c r="U3491" t="str">
        <f t="shared" si="910"/>
        <v xml:space="preserve">       21.8% </v>
      </c>
      <c r="V3491" t="str">
        <f t="shared" si="900"/>
        <v xml:space="preserve">         </v>
      </c>
      <c r="W3491" t="str">
        <f t="shared" si="901"/>
        <v xml:space="preserve">         </v>
      </c>
      <c r="X3491" t="str">
        <f t="shared" si="911"/>
        <v xml:space="preserve">  1597 </v>
      </c>
      <c r="Y3491" t="str">
        <f t="shared" si="911"/>
        <v xml:space="preserve"> ACESIT-MG069 </v>
      </c>
      <c r="Z3491" t="str">
        <f t="shared" si="911"/>
        <v xml:space="preserve">  1 </v>
      </c>
      <c r="AA3491" t="str">
        <f t="shared" si="902"/>
        <v xml:space="preserve">     9.5 </v>
      </c>
      <c r="AB3491" t="str">
        <f t="shared" si="903"/>
        <v xml:space="preserve">     3.8 </v>
      </c>
      <c r="AC3491" t="str">
        <f t="shared" si="904"/>
        <v xml:space="preserve">    10.4 </v>
      </c>
      <c r="AD3491" t="str">
        <f t="shared" si="910"/>
        <v xml:space="preserve">        </v>
      </c>
      <c r="AE3491" t="str">
        <f t="shared" si="905"/>
        <v xml:space="preserve">       </v>
      </c>
      <c r="AF3491" t="str">
        <f t="shared" si="912"/>
        <v xml:space="preserve"> 362 </v>
      </c>
      <c r="AG3491" t="str">
        <f t="shared" si="912"/>
        <v xml:space="preserve">     0.10 </v>
      </c>
      <c r="AH3491" t="str">
        <f t="shared" si="906"/>
        <v xml:space="preserve">    -1.75 </v>
      </c>
      <c r="AI3491" t="str">
        <f t="shared" si="907"/>
        <v xml:space="preserve">       </v>
      </c>
      <c r="AJ3491" t="str">
        <f t="shared" si="908"/>
        <v xml:space="preserve">      </v>
      </c>
    </row>
    <row r="3492" spans="1:36" x14ac:dyDescent="0.25">
      <c r="A3492" t="s">
        <v>2845</v>
      </c>
      <c r="P3492" t="str">
        <f t="shared" si="909"/>
        <v xml:space="preserve">                </v>
      </c>
      <c r="Q3492" t="str">
        <f t="shared" si="909"/>
        <v xml:space="preserve">         </v>
      </c>
      <c r="R3492" t="str">
        <f t="shared" si="897"/>
        <v xml:space="preserve">    47.8 </v>
      </c>
      <c r="S3492" t="str">
        <f t="shared" si="898"/>
        <v xml:space="preserve">    47.8 </v>
      </c>
      <c r="T3492" t="str">
        <f t="shared" si="899"/>
        <v xml:space="preserve">    47.8 </v>
      </c>
      <c r="U3492" t="str">
        <f t="shared" si="910"/>
        <v xml:space="preserve">       21.8% </v>
      </c>
      <c r="V3492" t="str">
        <f t="shared" si="900"/>
        <v xml:space="preserve">         </v>
      </c>
      <c r="W3492" t="str">
        <f t="shared" si="901"/>
        <v xml:space="preserve">         </v>
      </c>
      <c r="X3492" t="str">
        <f t="shared" si="911"/>
        <v xml:space="preserve">  1597 </v>
      </c>
      <c r="Y3492" t="str">
        <f t="shared" si="911"/>
        <v xml:space="preserve"> ACESIT-MG069 </v>
      </c>
      <c r="Z3492" t="str">
        <f t="shared" si="911"/>
        <v xml:space="preserve">  2 </v>
      </c>
      <c r="AA3492" t="str">
        <f t="shared" si="902"/>
        <v xml:space="preserve">     9.5 </v>
      </c>
      <c r="AB3492" t="str">
        <f t="shared" si="903"/>
        <v xml:space="preserve">     3.8 </v>
      </c>
      <c r="AC3492" t="str">
        <f t="shared" si="904"/>
        <v xml:space="preserve">    10.4 </v>
      </c>
      <c r="AD3492" t="str">
        <f t="shared" si="910"/>
        <v xml:space="preserve">        </v>
      </c>
      <c r="AE3492" t="str">
        <f t="shared" si="905"/>
        <v xml:space="preserve">       </v>
      </c>
      <c r="AF3492" t="str">
        <f t="shared" si="912"/>
        <v xml:space="preserve"> 362 </v>
      </c>
      <c r="AG3492" t="str">
        <f t="shared" si="912"/>
        <v xml:space="preserve">     0.10 </v>
      </c>
      <c r="AH3492" t="str">
        <f t="shared" si="906"/>
        <v xml:space="preserve">    -1.75 </v>
      </c>
      <c r="AI3492" t="str">
        <f t="shared" si="907"/>
        <v xml:space="preserve">       </v>
      </c>
      <c r="AJ3492" t="str">
        <f t="shared" si="908"/>
        <v xml:space="preserve">      </v>
      </c>
    </row>
    <row r="3493" spans="1:36" x14ac:dyDescent="0.25">
      <c r="A3493" t="s">
        <v>2846</v>
      </c>
      <c r="P3493" t="str">
        <f t="shared" si="909"/>
        <v xml:space="preserve">                </v>
      </c>
      <c r="Q3493" t="str">
        <f t="shared" si="909"/>
        <v xml:space="preserve">         </v>
      </c>
      <c r="R3493" t="str">
        <f t="shared" si="897"/>
        <v xml:space="preserve">    90.0 </v>
      </c>
      <c r="S3493" t="str">
        <f t="shared" si="898"/>
        <v xml:space="preserve">    90.0 </v>
      </c>
      <c r="T3493" t="str">
        <f t="shared" si="899"/>
        <v xml:space="preserve">   140.0 </v>
      </c>
      <c r="U3493" t="str">
        <f t="shared" si="910"/>
        <v xml:space="preserve">       23.1% </v>
      </c>
      <c r="V3493" t="str">
        <f t="shared" si="900"/>
        <v xml:space="preserve">         </v>
      </c>
      <c r="W3493" t="str">
        <f t="shared" si="901"/>
        <v xml:space="preserve">         </v>
      </c>
      <c r="X3493" t="str">
        <f t="shared" si="911"/>
        <v xml:space="preserve">  1599 </v>
      </c>
      <c r="Y3493" t="str">
        <f t="shared" si="911"/>
        <v xml:space="preserve"> SACARVUHE002 </v>
      </c>
      <c r="Z3493" t="str">
        <f t="shared" si="911"/>
        <v xml:space="preserve">  1 </v>
      </c>
      <c r="AA3493" t="str">
        <f t="shared" si="902"/>
        <v xml:space="preserve">   -19.0 </v>
      </c>
      <c r="AB3493" t="str">
        <f t="shared" si="903"/>
        <v xml:space="preserve">    -7.6 </v>
      </c>
      <c r="AC3493" t="str">
        <f t="shared" si="904"/>
        <v xml:space="preserve">    20.8 </v>
      </c>
      <c r="AD3493" t="str">
        <f t="shared" si="910"/>
        <v xml:space="preserve"> 1.000F </v>
      </c>
      <c r="AE3493" t="str">
        <f t="shared" si="905"/>
        <v xml:space="preserve">       </v>
      </c>
      <c r="AF3493" t="str">
        <f t="shared" si="912"/>
        <v xml:space="preserve">     </v>
      </c>
      <c r="AG3493" t="str">
        <f t="shared" si="912"/>
        <v xml:space="preserve">     0.00 </v>
      </c>
      <c r="AH3493" t="str">
        <f t="shared" si="906"/>
        <v xml:space="preserve">     0.41 </v>
      </c>
      <c r="AI3493" t="str">
        <f t="shared" si="907"/>
        <v xml:space="preserve">       </v>
      </c>
      <c r="AJ3493" t="str">
        <f t="shared" si="908"/>
        <v xml:space="preserve">      </v>
      </c>
    </row>
    <row r="3494" spans="1:36" x14ac:dyDescent="0.25">
      <c r="A3494" t="s">
        <v>6</v>
      </c>
      <c r="P3494" t="str">
        <f t="shared" si="909"/>
        <v xml:space="preserve">  ..............</v>
      </c>
      <c r="Q3494" t="str">
        <f t="shared" si="909"/>
        <v>.........</v>
      </c>
      <c r="R3494" t="str">
        <f t="shared" si="897"/>
        <v>.........</v>
      </c>
      <c r="S3494" t="str">
        <f t="shared" si="898"/>
        <v>.........</v>
      </c>
      <c r="T3494" t="str">
        <f t="shared" si="899"/>
        <v>.........</v>
      </c>
      <c r="U3494" t="str">
        <f t="shared" si="910"/>
        <v>.............</v>
      </c>
      <c r="V3494" t="str">
        <f t="shared" si="900"/>
        <v>.........</v>
      </c>
      <c r="W3494" t="str">
        <f t="shared" si="901"/>
        <v>.........</v>
      </c>
      <c r="X3494" t="str">
        <f t="shared" si="911"/>
        <v>.......</v>
      </c>
      <c r="Y3494" t="str">
        <f t="shared" si="911"/>
        <v>..............</v>
      </c>
      <c r="Z3494" t="str">
        <f t="shared" si="911"/>
        <v>....</v>
      </c>
      <c r="AA3494" t="str">
        <f t="shared" si="902"/>
        <v>.........</v>
      </c>
      <c r="AB3494" t="str">
        <f t="shared" si="903"/>
        <v>.........</v>
      </c>
      <c r="AC3494" t="str">
        <f t="shared" si="904"/>
        <v>.........</v>
      </c>
      <c r="AD3494" t="str">
        <f t="shared" si="910"/>
        <v>........</v>
      </c>
      <c r="AE3494" t="str">
        <f t="shared" si="905"/>
        <v>.......</v>
      </c>
      <c r="AF3494" t="str">
        <f t="shared" si="912"/>
        <v>.....</v>
      </c>
      <c r="AG3494" t="str">
        <f t="shared" si="912"/>
        <v>..........</v>
      </c>
      <c r="AH3494" t="str">
        <f t="shared" si="906"/>
        <v>..........</v>
      </c>
      <c r="AI3494" t="str">
        <f t="shared" si="907"/>
        <v>.......</v>
      </c>
      <c r="AJ3494" t="str">
        <f t="shared" si="908"/>
        <v>.......</v>
      </c>
    </row>
    <row r="3495" spans="1:36" x14ac:dyDescent="0.25">
      <c r="A3495" t="s">
        <v>2847</v>
      </c>
      <c r="P3495" t="str">
        <f t="shared" si="909"/>
        <v xml:space="preserve">   1599  992  1 </v>
      </c>
      <c r="Q3495" t="str">
        <f t="shared" si="909"/>
        <v xml:space="preserve">   0.989 </v>
      </c>
      <c r="R3495" t="str">
        <f t="shared" si="897"/>
        <v xml:space="preserve">    19.0 </v>
      </c>
      <c r="S3495" t="str">
        <f t="shared" si="898"/>
        <v xml:space="preserve">     0.0 </v>
      </c>
      <c r="T3495" t="str">
        <f t="shared" si="899"/>
        <v xml:space="preserve">     0.0 </v>
      </c>
      <c r="U3495" t="str">
        <f t="shared" si="910"/>
        <v xml:space="preserve">         0.0 </v>
      </c>
      <c r="V3495" t="str">
        <f t="shared" si="900"/>
        <v xml:space="preserve">     0.0 </v>
      </c>
      <c r="W3495" t="str">
        <f t="shared" si="901"/>
        <v xml:space="preserve">     0.0</v>
      </c>
      <c r="X3495" t="str">
        <f t="shared" si="911"/>
        <v/>
      </c>
      <c r="Y3495" t="str">
        <f t="shared" si="911"/>
        <v/>
      </c>
      <c r="Z3495" t="str">
        <f t="shared" si="911"/>
        <v/>
      </c>
      <c r="AA3495" t="str">
        <f t="shared" si="902"/>
        <v/>
      </c>
      <c r="AB3495" t="str">
        <f t="shared" si="903"/>
        <v/>
      </c>
      <c r="AC3495" t="str">
        <f t="shared" si="904"/>
        <v/>
      </c>
      <c r="AD3495" t="str">
        <f t="shared" si="910"/>
        <v/>
      </c>
      <c r="AE3495" t="str">
        <f t="shared" si="905"/>
        <v/>
      </c>
      <c r="AF3495" t="str">
        <f t="shared" si="912"/>
        <v/>
      </c>
      <c r="AG3495" t="str">
        <f t="shared" si="912"/>
        <v/>
      </c>
      <c r="AH3495" t="str">
        <f t="shared" si="906"/>
        <v/>
      </c>
      <c r="AI3495" t="str">
        <f t="shared" si="907"/>
        <v/>
      </c>
      <c r="AJ3495" t="str">
        <f t="shared" si="908"/>
        <v/>
      </c>
    </row>
    <row r="3496" spans="1:36" x14ac:dyDescent="0.25">
      <c r="A3496" t="s">
        <v>2848</v>
      </c>
      <c r="P3496" t="str">
        <f t="shared" si="909"/>
        <v xml:space="preserve">  SACARVUHE002  </v>
      </c>
      <c r="Q3496" t="str">
        <f t="shared" si="909"/>
        <v xml:space="preserve">   -14.5 </v>
      </c>
      <c r="R3496" t="str">
        <f t="shared" si="897"/>
        <v xml:space="preserve">     8.0 </v>
      </c>
      <c r="S3496" t="str">
        <f t="shared" si="898"/>
        <v xml:space="preserve">     0.0 </v>
      </c>
      <c r="T3496" t="str">
        <f t="shared" si="899"/>
        <v xml:space="preserve">     0.0 </v>
      </c>
      <c r="U3496" t="str">
        <f t="shared" si="910"/>
        <v xml:space="preserve">         0.0 </v>
      </c>
      <c r="V3496" t="str">
        <f t="shared" si="900"/>
        <v xml:space="preserve">     0.0 </v>
      </c>
      <c r="W3496" t="str">
        <f t="shared" si="901"/>
        <v xml:space="preserve">     0.0 </v>
      </c>
      <c r="X3496" t="str">
        <f t="shared" si="911"/>
        <v xml:space="preserve">       </v>
      </c>
      <c r="Y3496" t="str">
        <f t="shared" si="911"/>
        <v xml:space="preserve">              </v>
      </c>
      <c r="Z3496" t="str">
        <f t="shared" si="911"/>
        <v xml:space="preserve">    </v>
      </c>
      <c r="AA3496" t="str">
        <f t="shared" si="902"/>
        <v xml:space="preserve">         </v>
      </c>
      <c r="AB3496" t="str">
        <f t="shared" si="903"/>
        <v xml:space="preserve">         </v>
      </c>
      <c r="AC3496" t="str">
        <f t="shared" si="904"/>
        <v xml:space="preserve">    </v>
      </c>
      <c r="AD3496" t="str">
        <f t="shared" si="910"/>
        <v/>
      </c>
      <c r="AE3496" t="str">
        <f t="shared" si="905"/>
        <v/>
      </c>
      <c r="AF3496" t="str">
        <f t="shared" si="912"/>
        <v/>
      </c>
      <c r="AG3496" t="str">
        <f t="shared" si="912"/>
        <v/>
      </c>
      <c r="AH3496" t="str">
        <f t="shared" si="906"/>
        <v/>
      </c>
      <c r="AI3496" t="str">
        <f t="shared" si="907"/>
        <v/>
      </c>
      <c r="AJ3496" t="str">
        <f t="shared" si="908"/>
        <v/>
      </c>
    </row>
    <row r="3497" spans="1:36" x14ac:dyDescent="0.25">
      <c r="A3497" t="s">
        <v>2849</v>
      </c>
      <c r="P3497" t="str">
        <f t="shared" si="909"/>
        <v xml:space="preserve">                </v>
      </c>
      <c r="Q3497" t="str">
        <f t="shared" si="909"/>
        <v xml:space="preserve">         </v>
      </c>
      <c r="R3497" t="str">
        <f t="shared" si="897"/>
        <v xml:space="preserve">    90.0 </v>
      </c>
      <c r="S3497" t="str">
        <f t="shared" si="898"/>
        <v xml:space="preserve">    90.0 </v>
      </c>
      <c r="T3497" t="str">
        <f t="shared" si="899"/>
        <v xml:space="preserve">   140.0 </v>
      </c>
      <c r="U3497" t="str">
        <f t="shared" si="910"/>
        <v xml:space="preserve">       23.1% </v>
      </c>
      <c r="V3497" t="str">
        <f t="shared" si="900"/>
        <v xml:space="preserve">         </v>
      </c>
      <c r="W3497" t="str">
        <f t="shared" si="901"/>
        <v xml:space="preserve">         </v>
      </c>
      <c r="X3497" t="str">
        <f t="shared" si="911"/>
        <v xml:space="preserve">  1598 </v>
      </c>
      <c r="Y3497" t="str">
        <f t="shared" si="911"/>
        <v xml:space="preserve"> SACARV-MG069 </v>
      </c>
      <c r="Z3497" t="str">
        <f t="shared" si="911"/>
        <v xml:space="preserve">  1 </v>
      </c>
      <c r="AA3497" t="str">
        <f t="shared" si="902"/>
        <v xml:space="preserve">    19.0 </v>
      </c>
      <c r="AB3497" t="str">
        <f t="shared" si="903"/>
        <v xml:space="preserve">     8.0 </v>
      </c>
      <c r="AC3497" t="str">
        <f t="shared" si="904"/>
        <v xml:space="preserve">    20.8 </v>
      </c>
      <c r="AD3497" t="str">
        <f t="shared" si="910"/>
        <v xml:space="preserve">        </v>
      </c>
      <c r="AE3497" t="str">
        <f t="shared" si="905"/>
        <v xml:space="preserve">       </v>
      </c>
      <c r="AF3497" t="str">
        <f t="shared" si="912"/>
        <v xml:space="preserve">     </v>
      </c>
      <c r="AG3497" t="str">
        <f t="shared" si="912"/>
        <v xml:space="preserve">     0.00 </v>
      </c>
      <c r="AH3497" t="str">
        <f t="shared" si="906"/>
        <v xml:space="preserve">     0.41 </v>
      </c>
      <c r="AI3497" t="str">
        <f t="shared" si="907"/>
        <v xml:space="preserve">       </v>
      </c>
      <c r="AJ3497" t="str">
        <f t="shared" si="908"/>
        <v xml:space="preserve">      </v>
      </c>
    </row>
    <row r="3498" spans="1:36" x14ac:dyDescent="0.25">
      <c r="A3498" t="s">
        <v>6</v>
      </c>
      <c r="P3498" t="str">
        <f t="shared" si="909"/>
        <v xml:space="preserve">  ..............</v>
      </c>
      <c r="Q3498" t="str">
        <f t="shared" si="909"/>
        <v>.........</v>
      </c>
      <c r="R3498" t="str">
        <f t="shared" si="897"/>
        <v>.........</v>
      </c>
      <c r="S3498" t="str">
        <f t="shared" si="898"/>
        <v>.........</v>
      </c>
      <c r="T3498" t="str">
        <f t="shared" si="899"/>
        <v>.........</v>
      </c>
      <c r="U3498" t="str">
        <f t="shared" si="910"/>
        <v>.............</v>
      </c>
      <c r="V3498" t="str">
        <f t="shared" si="900"/>
        <v>.........</v>
      </c>
      <c r="W3498" t="str">
        <f t="shared" si="901"/>
        <v>.........</v>
      </c>
      <c r="X3498" t="str">
        <f t="shared" si="911"/>
        <v>.......</v>
      </c>
      <c r="Y3498" t="str">
        <f t="shared" si="911"/>
        <v>..............</v>
      </c>
      <c r="Z3498" t="str">
        <f t="shared" si="911"/>
        <v>....</v>
      </c>
      <c r="AA3498" t="str">
        <f t="shared" si="902"/>
        <v>.........</v>
      </c>
      <c r="AB3498" t="str">
        <f t="shared" si="903"/>
        <v>.........</v>
      </c>
      <c r="AC3498" t="str">
        <f t="shared" si="904"/>
        <v>.........</v>
      </c>
      <c r="AD3498" t="str">
        <f t="shared" si="910"/>
        <v>........</v>
      </c>
      <c r="AE3498" t="str">
        <f t="shared" si="905"/>
        <v>.......</v>
      </c>
      <c r="AF3498" t="str">
        <f t="shared" si="912"/>
        <v>.....</v>
      </c>
      <c r="AG3498" t="str">
        <f t="shared" si="912"/>
        <v>..........</v>
      </c>
      <c r="AH3498" t="str">
        <f t="shared" si="906"/>
        <v>..........</v>
      </c>
      <c r="AI3498" t="str">
        <f t="shared" si="907"/>
        <v>.......</v>
      </c>
      <c r="AJ3498" t="str">
        <f t="shared" si="908"/>
        <v>.......</v>
      </c>
    </row>
    <row r="3499" spans="1:36" x14ac:dyDescent="0.25">
      <c r="A3499" t="s">
        <v>2850</v>
      </c>
      <c r="P3499" t="str">
        <f t="shared" si="909"/>
        <v xml:space="preserve">   3385  991  0 </v>
      </c>
      <c r="Q3499" t="str">
        <f t="shared" si="909"/>
        <v xml:space="preserve">   1.049 </v>
      </c>
      <c r="R3499" t="str">
        <f t="shared" si="897"/>
        <v xml:space="preserve">     0.0 </v>
      </c>
      <c r="S3499" t="str">
        <f t="shared" si="898"/>
        <v xml:space="preserve">     0.0 </v>
      </c>
      <c r="T3499" t="str">
        <f t="shared" si="899"/>
        <v xml:space="preserve">     0.0 </v>
      </c>
      <c r="U3499" t="str">
        <f t="shared" si="910"/>
        <v xml:space="preserve">         0.0 </v>
      </c>
      <c r="V3499" t="str">
        <f t="shared" si="900"/>
        <v xml:space="preserve">     0.0 </v>
      </c>
      <c r="W3499" t="str">
        <f t="shared" si="901"/>
        <v xml:space="preserve">     0.0</v>
      </c>
      <c r="X3499" t="str">
        <f t="shared" si="911"/>
        <v/>
      </c>
      <c r="Y3499" t="str">
        <f t="shared" si="911"/>
        <v/>
      </c>
      <c r="Z3499" t="str">
        <f t="shared" si="911"/>
        <v/>
      </c>
      <c r="AA3499" t="str">
        <f t="shared" si="902"/>
        <v/>
      </c>
      <c r="AB3499" t="str">
        <f t="shared" si="903"/>
        <v/>
      </c>
      <c r="AC3499" t="str">
        <f t="shared" si="904"/>
        <v/>
      </c>
      <c r="AD3499" t="str">
        <f t="shared" si="910"/>
        <v/>
      </c>
      <c r="AE3499" t="str">
        <f t="shared" si="905"/>
        <v/>
      </c>
      <c r="AF3499" t="str">
        <f t="shared" si="912"/>
        <v/>
      </c>
      <c r="AG3499" t="str">
        <f t="shared" si="912"/>
        <v/>
      </c>
      <c r="AH3499" t="str">
        <f t="shared" si="906"/>
        <v/>
      </c>
      <c r="AI3499" t="str">
        <f t="shared" si="907"/>
        <v/>
      </c>
      <c r="AJ3499" t="str">
        <f t="shared" si="908"/>
        <v/>
      </c>
    </row>
    <row r="3500" spans="1:36" x14ac:dyDescent="0.25">
      <c r="A3500" t="s">
        <v>2851</v>
      </c>
      <c r="P3500" t="str">
        <f t="shared" si="909"/>
        <v xml:space="preserve">  JAN3T2-MG000  </v>
      </c>
      <c r="Q3500" t="str">
        <f t="shared" si="909"/>
        <v xml:space="preserve">    -0.2 </v>
      </c>
      <c r="R3500" t="str">
        <f t="shared" si="897"/>
        <v xml:space="preserve">     0.0 </v>
      </c>
      <c r="S3500" t="str">
        <f t="shared" si="898"/>
        <v xml:space="preserve">     0.0 </v>
      </c>
      <c r="T3500" t="str">
        <f t="shared" si="899"/>
        <v xml:space="preserve">     0.0 </v>
      </c>
      <c r="U3500" t="str">
        <f t="shared" si="910"/>
        <v xml:space="preserve">         0.0 </v>
      </c>
      <c r="V3500" t="str">
        <f t="shared" si="900"/>
        <v xml:space="preserve">     0.0 </v>
      </c>
      <c r="W3500" t="str">
        <f t="shared" si="901"/>
        <v xml:space="preserve">     0.0 </v>
      </c>
      <c r="X3500" t="str">
        <f t="shared" si="911"/>
        <v xml:space="preserve">       </v>
      </c>
      <c r="Y3500" t="str">
        <f t="shared" si="911"/>
        <v xml:space="preserve">              </v>
      </c>
      <c r="Z3500" t="str">
        <f t="shared" si="911"/>
        <v xml:space="preserve">    </v>
      </c>
      <c r="AA3500" t="str">
        <f t="shared" si="902"/>
        <v xml:space="preserve">         </v>
      </c>
      <c r="AB3500" t="str">
        <f t="shared" si="903"/>
        <v xml:space="preserve">         </v>
      </c>
      <c r="AC3500" t="str">
        <f t="shared" si="904"/>
        <v xml:space="preserve">    </v>
      </c>
      <c r="AD3500" t="str">
        <f t="shared" si="910"/>
        <v/>
      </c>
      <c r="AE3500" t="str">
        <f t="shared" si="905"/>
        <v/>
      </c>
      <c r="AF3500" t="str">
        <f t="shared" si="912"/>
        <v/>
      </c>
      <c r="AG3500" t="str">
        <f t="shared" si="912"/>
        <v/>
      </c>
      <c r="AH3500" t="str">
        <f t="shared" si="906"/>
        <v/>
      </c>
      <c r="AI3500" t="str">
        <f t="shared" si="907"/>
        <v/>
      </c>
      <c r="AJ3500" t="str">
        <f t="shared" si="908"/>
        <v/>
      </c>
    </row>
    <row r="3501" spans="1:36" x14ac:dyDescent="0.25">
      <c r="A3501" t="s">
        <v>2852</v>
      </c>
      <c r="P3501" t="str">
        <f t="shared" si="909"/>
        <v xml:space="preserve">                </v>
      </c>
      <c r="Q3501" t="str">
        <f t="shared" si="909"/>
        <v xml:space="preserve">         </v>
      </c>
      <c r="R3501" t="str">
        <f t="shared" si="897"/>
        <v xml:space="preserve">     3.0 </v>
      </c>
      <c r="S3501" t="str">
        <f t="shared" si="898"/>
        <v xml:space="preserve">     3.0 </v>
      </c>
      <c r="T3501" t="str">
        <f t="shared" si="899"/>
        <v xml:space="preserve">     3.0 </v>
      </c>
      <c r="U3501" t="str">
        <f t="shared" si="910"/>
        <v xml:space="preserve">        0.0% </v>
      </c>
      <c r="V3501" t="str">
        <f t="shared" si="900"/>
        <v xml:space="preserve">         </v>
      </c>
      <c r="W3501" t="str">
        <f t="shared" si="901"/>
        <v xml:space="preserve">         </v>
      </c>
      <c r="X3501" t="str">
        <f t="shared" si="911"/>
        <v xml:space="preserve">  3387 </v>
      </c>
      <c r="Y3501" t="str">
        <f t="shared" si="911"/>
        <v xml:space="preserve"> JAN3T2-MG013 </v>
      </c>
      <c r="Z3501" t="str">
        <f t="shared" si="911"/>
        <v xml:space="preserve">  2 </v>
      </c>
      <c r="AA3501" t="str">
        <f t="shared" si="902"/>
        <v xml:space="preserve">     0.0 </v>
      </c>
      <c r="AB3501" t="str">
        <f t="shared" si="903"/>
        <v xml:space="preserve">     0.0 </v>
      </c>
      <c r="AC3501" t="str">
        <f t="shared" si="904"/>
        <v xml:space="preserve">     0.0 </v>
      </c>
      <c r="AD3501" t="str">
        <f t="shared" si="910"/>
        <v xml:space="preserve"> 1.000F </v>
      </c>
      <c r="AE3501" t="str">
        <f t="shared" si="905"/>
        <v xml:space="preserve">       </v>
      </c>
      <c r="AF3501" t="str">
        <f t="shared" si="912"/>
        <v xml:space="preserve">     </v>
      </c>
      <c r="AG3501" t="str">
        <f t="shared" si="912"/>
        <v xml:space="preserve">     0.00 </v>
      </c>
      <c r="AH3501" t="str">
        <f t="shared" si="906"/>
        <v xml:space="preserve">     0.00 </v>
      </c>
      <c r="AI3501" t="str">
        <f t="shared" si="907"/>
        <v xml:space="preserve">       </v>
      </c>
      <c r="AJ3501" t="str">
        <f t="shared" si="908"/>
        <v xml:space="preserve">      </v>
      </c>
    </row>
    <row r="3502" spans="1:36" x14ac:dyDescent="0.25">
      <c r="A3502" t="s">
        <v>2853</v>
      </c>
      <c r="P3502" t="str">
        <f t="shared" si="909"/>
        <v xml:space="preserve">                </v>
      </c>
      <c r="Q3502" t="str">
        <f t="shared" si="909"/>
        <v xml:space="preserve">         </v>
      </c>
      <c r="R3502" t="str">
        <f t="shared" si="897"/>
        <v xml:space="preserve">   300.0 </v>
      </c>
      <c r="S3502" t="str">
        <f t="shared" si="898"/>
        <v xml:space="preserve">   360.0 </v>
      </c>
      <c r="T3502" t="str">
        <f t="shared" si="899"/>
        <v xml:space="preserve">   300.0 </v>
      </c>
      <c r="U3502" t="str">
        <f t="shared" si="910"/>
        <v xml:space="preserve">       17.1% </v>
      </c>
      <c r="V3502" t="str">
        <f t="shared" si="900"/>
        <v xml:space="preserve">         </v>
      </c>
      <c r="W3502" t="str">
        <f t="shared" si="901"/>
        <v xml:space="preserve">         </v>
      </c>
      <c r="X3502" t="str">
        <f t="shared" si="911"/>
        <v xml:space="preserve">  4311 </v>
      </c>
      <c r="Y3502" t="str">
        <f t="shared" si="911"/>
        <v xml:space="preserve"> JANAU3-MG230 </v>
      </c>
      <c r="Z3502" t="str">
        <f t="shared" si="911"/>
        <v xml:space="preserve">  2 </v>
      </c>
      <c r="AA3502" t="str">
        <f t="shared" si="902"/>
        <v xml:space="preserve">   -24.8 </v>
      </c>
      <c r="AB3502" t="str">
        <f t="shared" si="903"/>
        <v xml:space="preserve">   -47.8 </v>
      </c>
      <c r="AC3502" t="str">
        <f t="shared" si="904"/>
        <v xml:space="preserve">    51.3 </v>
      </c>
      <c r="AD3502" t="str">
        <f t="shared" si="910"/>
        <v xml:space="preserve"> 1.063* </v>
      </c>
      <c r="AE3502" t="str">
        <f t="shared" si="905"/>
        <v xml:space="preserve">       </v>
      </c>
      <c r="AF3502" t="str">
        <f t="shared" si="912"/>
        <v xml:space="preserve">     </v>
      </c>
      <c r="AG3502" t="str">
        <f t="shared" si="912"/>
        <v xml:space="preserve">     0.00 </v>
      </c>
      <c r="AH3502" t="str">
        <f t="shared" si="906"/>
        <v xml:space="preserve">     0.15 </v>
      </c>
      <c r="AI3502" t="str">
        <f t="shared" si="907"/>
        <v xml:space="preserve">       </v>
      </c>
      <c r="AJ3502" t="str">
        <f t="shared" si="908"/>
        <v xml:space="preserve">      </v>
      </c>
    </row>
    <row r="3503" spans="1:36" x14ac:dyDescent="0.25">
      <c r="A3503" t="s">
        <v>2854</v>
      </c>
      <c r="P3503" t="str">
        <f t="shared" si="909"/>
        <v xml:space="preserve">                </v>
      </c>
      <c r="Q3503" t="str">
        <f t="shared" si="909"/>
        <v xml:space="preserve">         </v>
      </c>
      <c r="R3503" t="str">
        <f t="shared" si="897"/>
        <v xml:space="preserve">   300.0 </v>
      </c>
      <c r="S3503" t="str">
        <f t="shared" si="898"/>
        <v xml:space="preserve">   360.0 </v>
      </c>
      <c r="T3503" t="str">
        <f t="shared" si="899"/>
        <v xml:space="preserve">   300.0 </v>
      </c>
      <c r="U3503" t="str">
        <f t="shared" si="910"/>
        <v xml:space="preserve">       17.1% </v>
      </c>
      <c r="V3503" t="str">
        <f t="shared" si="900"/>
        <v xml:space="preserve">         </v>
      </c>
      <c r="W3503" t="str">
        <f t="shared" si="901"/>
        <v xml:space="preserve">         </v>
      </c>
      <c r="X3503" t="str">
        <f t="shared" si="911"/>
        <v xml:space="preserve">  4350 </v>
      </c>
      <c r="Y3503" t="str">
        <f t="shared" si="911"/>
        <v xml:space="preserve"> JANAU3-MG500 </v>
      </c>
      <c r="Z3503" t="str">
        <f t="shared" si="911"/>
        <v xml:space="preserve">  2 </v>
      </c>
      <c r="AA3503" t="str">
        <f t="shared" si="902"/>
        <v xml:space="preserve">    24.8 </v>
      </c>
      <c r="AB3503" t="str">
        <f t="shared" si="903"/>
        <v xml:space="preserve">    47.8 </v>
      </c>
      <c r="AC3503" t="str">
        <f t="shared" si="904"/>
        <v xml:space="preserve">    51.3 </v>
      </c>
      <c r="AD3503" t="str">
        <f t="shared" si="910"/>
        <v xml:space="preserve">        </v>
      </c>
      <c r="AE3503" t="str">
        <f t="shared" si="905"/>
        <v xml:space="preserve">       </v>
      </c>
      <c r="AF3503" t="str">
        <f t="shared" si="912"/>
        <v xml:space="preserve"> 351 </v>
      </c>
      <c r="AG3503" t="str">
        <f t="shared" si="912"/>
        <v xml:space="preserve">     0.00 </v>
      </c>
      <c r="AH3503" t="str">
        <f t="shared" si="906"/>
        <v xml:space="preserve">     1.01 </v>
      </c>
      <c r="AI3503" t="str">
        <f t="shared" si="907"/>
        <v xml:space="preserve">       </v>
      </c>
      <c r="AJ3503" t="str">
        <f t="shared" si="908"/>
        <v xml:space="preserve">      </v>
      </c>
    </row>
    <row r="3504" spans="1:36" x14ac:dyDescent="0.25">
      <c r="A3504" t="s">
        <v>6</v>
      </c>
      <c r="P3504" t="str">
        <f t="shared" si="909"/>
        <v xml:space="preserve">  ..............</v>
      </c>
      <c r="Q3504" t="str">
        <f t="shared" si="909"/>
        <v>.........</v>
      </c>
      <c r="R3504" t="str">
        <f t="shared" si="897"/>
        <v>.........</v>
      </c>
      <c r="S3504" t="str">
        <f t="shared" si="898"/>
        <v>.........</v>
      </c>
      <c r="T3504" t="str">
        <f t="shared" si="899"/>
        <v>.........</v>
      </c>
      <c r="U3504" t="str">
        <f t="shared" si="910"/>
        <v>.............</v>
      </c>
      <c r="V3504" t="str">
        <f t="shared" si="900"/>
        <v>.........</v>
      </c>
      <c r="W3504" t="str">
        <f t="shared" si="901"/>
        <v>.........</v>
      </c>
      <c r="X3504" t="str">
        <f t="shared" si="911"/>
        <v>.......</v>
      </c>
      <c r="Y3504" t="str">
        <f t="shared" si="911"/>
        <v>..............</v>
      </c>
      <c r="Z3504" t="str">
        <f t="shared" si="911"/>
        <v>....</v>
      </c>
      <c r="AA3504" t="str">
        <f t="shared" si="902"/>
        <v>.........</v>
      </c>
      <c r="AB3504" t="str">
        <f t="shared" si="903"/>
        <v>.........</v>
      </c>
      <c r="AC3504" t="str">
        <f t="shared" si="904"/>
        <v>.........</v>
      </c>
      <c r="AD3504" t="str">
        <f t="shared" si="910"/>
        <v>........</v>
      </c>
      <c r="AE3504" t="str">
        <f t="shared" si="905"/>
        <v>.......</v>
      </c>
      <c r="AF3504" t="str">
        <f t="shared" si="912"/>
        <v>.....</v>
      </c>
      <c r="AG3504" t="str">
        <f t="shared" si="912"/>
        <v>..........</v>
      </c>
      <c r="AH3504" t="str">
        <f t="shared" si="906"/>
        <v>..........</v>
      </c>
      <c r="AI3504" t="str">
        <f t="shared" si="907"/>
        <v>.......</v>
      </c>
      <c r="AJ3504" t="str">
        <f t="shared" si="908"/>
        <v>.......</v>
      </c>
    </row>
    <row r="3505" spans="1:36" x14ac:dyDescent="0.25">
      <c r="A3505" t="s">
        <v>2855</v>
      </c>
      <c r="P3505" t="str">
        <f t="shared" si="909"/>
        <v xml:space="preserve">   3386  991  0 </v>
      </c>
      <c r="Q3505" t="str">
        <f t="shared" si="909"/>
        <v xml:space="preserve">   1.049 </v>
      </c>
      <c r="R3505" t="str">
        <f t="shared" si="897"/>
        <v xml:space="preserve">     0.0 </v>
      </c>
      <c r="S3505" t="str">
        <f t="shared" si="898"/>
        <v xml:space="preserve">     0.0 </v>
      </c>
      <c r="T3505" t="str">
        <f t="shared" si="899"/>
        <v xml:space="preserve">     0.0 </v>
      </c>
      <c r="U3505" t="str">
        <f t="shared" si="910"/>
        <v xml:space="preserve">         0.0 </v>
      </c>
      <c r="V3505" t="str">
        <f t="shared" si="900"/>
        <v xml:space="preserve">     0.0 </v>
      </c>
      <c r="W3505" t="str">
        <f t="shared" si="901"/>
        <v xml:space="preserve">     0.0</v>
      </c>
      <c r="X3505" t="str">
        <f t="shared" si="911"/>
        <v/>
      </c>
      <c r="Y3505" t="str">
        <f t="shared" si="911"/>
        <v/>
      </c>
      <c r="Z3505" t="str">
        <f t="shared" si="911"/>
        <v/>
      </c>
      <c r="AA3505" t="str">
        <f t="shared" si="902"/>
        <v/>
      </c>
      <c r="AB3505" t="str">
        <f t="shared" si="903"/>
        <v/>
      </c>
      <c r="AC3505" t="str">
        <f t="shared" si="904"/>
        <v/>
      </c>
      <c r="AD3505" t="str">
        <f t="shared" si="910"/>
        <v/>
      </c>
      <c r="AE3505" t="str">
        <f t="shared" si="905"/>
        <v/>
      </c>
      <c r="AF3505" t="str">
        <f t="shared" si="912"/>
        <v/>
      </c>
      <c r="AG3505" t="str">
        <f t="shared" si="912"/>
        <v/>
      </c>
      <c r="AH3505" t="str">
        <f t="shared" si="906"/>
        <v/>
      </c>
      <c r="AI3505" t="str">
        <f t="shared" si="907"/>
        <v/>
      </c>
      <c r="AJ3505" t="str">
        <f t="shared" si="908"/>
        <v/>
      </c>
    </row>
    <row r="3506" spans="1:36" x14ac:dyDescent="0.25">
      <c r="A3506" t="s">
        <v>2856</v>
      </c>
      <c r="P3506" t="str">
        <f t="shared" si="909"/>
        <v xml:space="preserve">  JAN3T3-MG000  </v>
      </c>
      <c r="Q3506" t="str">
        <f t="shared" si="909"/>
        <v xml:space="preserve">    -0.2 </v>
      </c>
      <c r="R3506" t="str">
        <f t="shared" si="897"/>
        <v xml:space="preserve">     0.0 </v>
      </c>
      <c r="S3506" t="str">
        <f t="shared" si="898"/>
        <v xml:space="preserve">     0.0 </v>
      </c>
      <c r="T3506" t="str">
        <f t="shared" si="899"/>
        <v xml:space="preserve">     0.0 </v>
      </c>
      <c r="U3506" t="str">
        <f t="shared" si="910"/>
        <v xml:space="preserve">         0.0 </v>
      </c>
      <c r="V3506" t="str">
        <f t="shared" si="900"/>
        <v xml:space="preserve">     0.0 </v>
      </c>
      <c r="W3506" t="str">
        <f t="shared" si="901"/>
        <v xml:space="preserve">     0.0 </v>
      </c>
      <c r="X3506" t="str">
        <f t="shared" si="911"/>
        <v xml:space="preserve">       </v>
      </c>
      <c r="Y3506" t="str">
        <f t="shared" si="911"/>
        <v xml:space="preserve">              </v>
      </c>
      <c r="Z3506" t="str">
        <f t="shared" si="911"/>
        <v xml:space="preserve">    </v>
      </c>
      <c r="AA3506" t="str">
        <f t="shared" si="902"/>
        <v xml:space="preserve">         </v>
      </c>
      <c r="AB3506" t="str">
        <f t="shared" si="903"/>
        <v xml:space="preserve">         </v>
      </c>
      <c r="AC3506" t="str">
        <f t="shared" si="904"/>
        <v xml:space="preserve">    </v>
      </c>
      <c r="AD3506" t="str">
        <f t="shared" si="910"/>
        <v/>
      </c>
      <c r="AE3506" t="str">
        <f t="shared" si="905"/>
        <v/>
      </c>
      <c r="AF3506" t="str">
        <f t="shared" si="912"/>
        <v/>
      </c>
      <c r="AG3506" t="str">
        <f t="shared" si="912"/>
        <v/>
      </c>
      <c r="AH3506" t="str">
        <f t="shared" si="906"/>
        <v/>
      </c>
      <c r="AI3506" t="str">
        <f t="shared" si="907"/>
        <v/>
      </c>
      <c r="AJ3506" t="str">
        <f t="shared" si="908"/>
        <v/>
      </c>
    </row>
    <row r="3507" spans="1:36" x14ac:dyDescent="0.25">
      <c r="A3507" t="s">
        <v>2857</v>
      </c>
      <c r="P3507" t="str">
        <f t="shared" si="909"/>
        <v xml:space="preserve">                </v>
      </c>
      <c r="Q3507" t="str">
        <f t="shared" si="909"/>
        <v xml:space="preserve">         </v>
      </c>
      <c r="R3507" t="str">
        <f t="shared" si="897"/>
        <v xml:space="preserve">     3.0 </v>
      </c>
      <c r="S3507" t="str">
        <f t="shared" si="898"/>
        <v xml:space="preserve">     3.0 </v>
      </c>
      <c r="T3507" t="str">
        <f t="shared" si="899"/>
        <v xml:space="preserve">     3.0 </v>
      </c>
      <c r="U3507" t="str">
        <f t="shared" si="910"/>
        <v xml:space="preserve">        0.0% </v>
      </c>
      <c r="V3507" t="str">
        <f t="shared" si="900"/>
        <v xml:space="preserve">         </v>
      </c>
      <c r="W3507" t="str">
        <f t="shared" si="901"/>
        <v xml:space="preserve">         </v>
      </c>
      <c r="X3507" t="str">
        <f t="shared" si="911"/>
        <v xml:space="preserve">  3388 </v>
      </c>
      <c r="Y3507" t="str">
        <f t="shared" si="911"/>
        <v xml:space="preserve"> JAN3T3-MG013 </v>
      </c>
      <c r="Z3507" t="str">
        <f t="shared" si="911"/>
        <v xml:space="preserve">  3 </v>
      </c>
      <c r="AA3507" t="str">
        <f t="shared" si="902"/>
        <v xml:space="preserve">     0.0 </v>
      </c>
      <c r="AB3507" t="str">
        <f t="shared" si="903"/>
        <v xml:space="preserve">     0.0 </v>
      </c>
      <c r="AC3507" t="str">
        <f t="shared" si="904"/>
        <v xml:space="preserve">     0.0 </v>
      </c>
      <c r="AD3507" t="str">
        <f t="shared" si="910"/>
        <v xml:space="preserve"> 1.000F </v>
      </c>
      <c r="AE3507" t="str">
        <f t="shared" si="905"/>
        <v xml:space="preserve">       </v>
      </c>
      <c r="AF3507" t="str">
        <f t="shared" si="912"/>
        <v xml:space="preserve">     </v>
      </c>
      <c r="AG3507" t="str">
        <f t="shared" si="912"/>
        <v xml:space="preserve">     0.00 </v>
      </c>
      <c r="AH3507" t="str">
        <f t="shared" si="906"/>
        <v xml:space="preserve">     0.00 </v>
      </c>
      <c r="AI3507" t="str">
        <f t="shared" si="907"/>
        <v xml:space="preserve">       </v>
      </c>
      <c r="AJ3507" t="str">
        <f t="shared" si="908"/>
        <v xml:space="preserve">      </v>
      </c>
    </row>
    <row r="3508" spans="1:36" x14ac:dyDescent="0.25">
      <c r="A3508" t="s">
        <v>2858</v>
      </c>
      <c r="P3508" t="str">
        <f t="shared" si="909"/>
        <v xml:space="preserve">                </v>
      </c>
      <c r="Q3508" t="str">
        <f t="shared" si="909"/>
        <v xml:space="preserve">         </v>
      </c>
      <c r="R3508" t="str">
        <f t="shared" si="897"/>
        <v xml:space="preserve">   300.0 </v>
      </c>
      <c r="S3508" t="str">
        <f t="shared" si="898"/>
        <v xml:space="preserve">   360.0 </v>
      </c>
      <c r="T3508" t="str">
        <f t="shared" si="899"/>
        <v xml:space="preserve">   300.0 </v>
      </c>
      <c r="U3508" t="str">
        <f t="shared" si="910"/>
        <v xml:space="preserve">       17.1% </v>
      </c>
      <c r="V3508" t="str">
        <f t="shared" si="900"/>
        <v xml:space="preserve">         </v>
      </c>
      <c r="W3508" t="str">
        <f t="shared" si="901"/>
        <v xml:space="preserve">         </v>
      </c>
      <c r="X3508" t="str">
        <f t="shared" si="911"/>
        <v xml:space="preserve">  4311 </v>
      </c>
      <c r="Y3508" t="str">
        <f t="shared" si="911"/>
        <v xml:space="preserve"> JANAU3-MG230 </v>
      </c>
      <c r="Z3508" t="str">
        <f t="shared" si="911"/>
        <v xml:space="preserve">  3 </v>
      </c>
      <c r="AA3508" t="str">
        <f t="shared" si="902"/>
        <v xml:space="preserve">   -24.8 </v>
      </c>
      <c r="AB3508" t="str">
        <f t="shared" si="903"/>
        <v xml:space="preserve">   -47.8 </v>
      </c>
      <c r="AC3508" t="str">
        <f t="shared" si="904"/>
        <v xml:space="preserve">    51.3 </v>
      </c>
      <c r="AD3508" t="str">
        <f t="shared" si="910"/>
        <v xml:space="preserve"> 1.063* </v>
      </c>
      <c r="AE3508" t="str">
        <f t="shared" si="905"/>
        <v xml:space="preserve">       </v>
      </c>
      <c r="AF3508" t="str">
        <f t="shared" si="912"/>
        <v xml:space="preserve">     </v>
      </c>
      <c r="AG3508" t="str">
        <f t="shared" si="912"/>
        <v xml:space="preserve">     0.00 </v>
      </c>
      <c r="AH3508" t="str">
        <f t="shared" si="906"/>
        <v xml:space="preserve">     0.15 </v>
      </c>
      <c r="AI3508" t="str">
        <f t="shared" si="907"/>
        <v xml:space="preserve">       </v>
      </c>
      <c r="AJ3508" t="str">
        <f t="shared" si="908"/>
        <v xml:space="preserve">      </v>
      </c>
    </row>
    <row r="3509" spans="1:36" x14ac:dyDescent="0.25">
      <c r="A3509" t="s">
        <v>2859</v>
      </c>
      <c r="P3509" t="str">
        <f t="shared" si="909"/>
        <v xml:space="preserve">                </v>
      </c>
      <c r="Q3509" t="str">
        <f t="shared" si="909"/>
        <v xml:space="preserve">         </v>
      </c>
      <c r="R3509" t="str">
        <f t="shared" si="897"/>
        <v xml:space="preserve">   300.0 </v>
      </c>
      <c r="S3509" t="str">
        <f t="shared" si="898"/>
        <v xml:space="preserve">   360.0 </v>
      </c>
      <c r="T3509" t="str">
        <f t="shared" si="899"/>
        <v xml:space="preserve">   300.0 </v>
      </c>
      <c r="U3509" t="str">
        <f t="shared" si="910"/>
        <v xml:space="preserve">       17.1% </v>
      </c>
      <c r="V3509" t="str">
        <f t="shared" si="900"/>
        <v xml:space="preserve">         </v>
      </c>
      <c r="W3509" t="str">
        <f t="shared" si="901"/>
        <v xml:space="preserve">         </v>
      </c>
      <c r="X3509" t="str">
        <f t="shared" si="911"/>
        <v xml:space="preserve">  4350 </v>
      </c>
      <c r="Y3509" t="str">
        <f t="shared" si="911"/>
        <v xml:space="preserve"> JANAU3-MG500 </v>
      </c>
      <c r="Z3509" t="str">
        <f t="shared" si="911"/>
        <v xml:space="preserve">  3 </v>
      </c>
      <c r="AA3509" t="str">
        <f t="shared" si="902"/>
        <v xml:space="preserve">    24.8 </v>
      </c>
      <c r="AB3509" t="str">
        <f t="shared" si="903"/>
        <v xml:space="preserve">    47.8 </v>
      </c>
      <c r="AC3509" t="str">
        <f t="shared" si="904"/>
        <v xml:space="preserve">    51.3 </v>
      </c>
      <c r="AD3509" t="str">
        <f t="shared" si="910"/>
        <v xml:space="preserve">        </v>
      </c>
      <c r="AE3509" t="str">
        <f t="shared" si="905"/>
        <v xml:space="preserve">       </v>
      </c>
      <c r="AF3509" t="str">
        <f t="shared" si="912"/>
        <v xml:space="preserve"> 351 </v>
      </c>
      <c r="AG3509" t="str">
        <f t="shared" si="912"/>
        <v xml:space="preserve">     0.00 </v>
      </c>
      <c r="AH3509" t="str">
        <f t="shared" si="906"/>
        <v xml:space="preserve">     1.01 </v>
      </c>
      <c r="AI3509" t="str">
        <f t="shared" si="907"/>
        <v xml:space="preserve">       </v>
      </c>
      <c r="AJ3509" t="str">
        <f t="shared" si="908"/>
        <v xml:space="preserve">      </v>
      </c>
    </row>
    <row r="3510" spans="1:36" x14ac:dyDescent="0.25">
      <c r="A3510" t="s">
        <v>6</v>
      </c>
      <c r="P3510" t="str">
        <f t="shared" si="909"/>
        <v xml:space="preserve">  ..............</v>
      </c>
      <c r="Q3510" t="str">
        <f t="shared" si="909"/>
        <v>.........</v>
      </c>
      <c r="R3510" t="str">
        <f t="shared" si="897"/>
        <v>.........</v>
      </c>
      <c r="S3510" t="str">
        <f t="shared" si="898"/>
        <v>.........</v>
      </c>
      <c r="T3510" t="str">
        <f t="shared" si="899"/>
        <v>.........</v>
      </c>
      <c r="U3510" t="str">
        <f t="shared" si="910"/>
        <v>.............</v>
      </c>
      <c r="V3510" t="str">
        <f t="shared" si="900"/>
        <v>.........</v>
      </c>
      <c r="W3510" t="str">
        <f t="shared" si="901"/>
        <v>.........</v>
      </c>
      <c r="X3510" t="str">
        <f t="shared" si="911"/>
        <v>.......</v>
      </c>
      <c r="Y3510" t="str">
        <f t="shared" si="911"/>
        <v>..............</v>
      </c>
      <c r="Z3510" t="str">
        <f t="shared" si="911"/>
        <v>....</v>
      </c>
      <c r="AA3510" t="str">
        <f t="shared" si="902"/>
        <v>.........</v>
      </c>
      <c r="AB3510" t="str">
        <f t="shared" si="903"/>
        <v>.........</v>
      </c>
      <c r="AC3510" t="str">
        <f t="shared" si="904"/>
        <v>.........</v>
      </c>
      <c r="AD3510" t="str">
        <f t="shared" si="910"/>
        <v>........</v>
      </c>
      <c r="AE3510" t="str">
        <f t="shared" si="905"/>
        <v>.......</v>
      </c>
      <c r="AF3510" t="str">
        <f t="shared" si="912"/>
        <v>.....</v>
      </c>
      <c r="AG3510" t="str">
        <f t="shared" si="912"/>
        <v>..........</v>
      </c>
      <c r="AH3510" t="str">
        <f t="shared" si="906"/>
        <v>..........</v>
      </c>
      <c r="AI3510" t="str">
        <f t="shared" si="907"/>
        <v>.......</v>
      </c>
      <c r="AJ3510" t="str">
        <f t="shared" si="908"/>
        <v>.......</v>
      </c>
    </row>
    <row r="3511" spans="1:36" x14ac:dyDescent="0.25">
      <c r="A3511" t="s">
        <v>2860</v>
      </c>
      <c r="P3511" t="str">
        <f t="shared" si="909"/>
        <v xml:space="preserve">   3387   14  0 </v>
      </c>
      <c r="Q3511" t="str">
        <f t="shared" si="909"/>
        <v xml:space="preserve">   1.049 </v>
      </c>
      <c r="R3511" t="str">
        <f t="shared" si="897"/>
        <v xml:space="preserve">     0.0 </v>
      </c>
      <c r="S3511" t="str">
        <f t="shared" si="898"/>
        <v xml:space="preserve">     0.0 </v>
      </c>
      <c r="T3511" t="str">
        <f t="shared" si="899"/>
        <v xml:space="preserve">     0.0 </v>
      </c>
      <c r="U3511" t="str">
        <f t="shared" si="910"/>
        <v xml:space="preserve">         0.0 </v>
      </c>
      <c r="V3511" t="str">
        <f t="shared" si="900"/>
        <v xml:space="preserve">     0.0 </v>
      </c>
      <c r="W3511" t="str">
        <f t="shared" si="901"/>
        <v xml:space="preserve">     0.0</v>
      </c>
      <c r="X3511" t="str">
        <f t="shared" si="911"/>
        <v/>
      </c>
      <c r="Y3511" t="str">
        <f t="shared" si="911"/>
        <v/>
      </c>
      <c r="Z3511" t="str">
        <f t="shared" si="911"/>
        <v/>
      </c>
      <c r="AA3511" t="str">
        <f t="shared" si="902"/>
        <v/>
      </c>
      <c r="AB3511" t="str">
        <f t="shared" si="903"/>
        <v/>
      </c>
      <c r="AC3511" t="str">
        <f t="shared" si="904"/>
        <v/>
      </c>
      <c r="AD3511" t="str">
        <f t="shared" si="910"/>
        <v/>
      </c>
      <c r="AE3511" t="str">
        <f t="shared" si="905"/>
        <v/>
      </c>
      <c r="AF3511" t="str">
        <f t="shared" si="912"/>
        <v/>
      </c>
      <c r="AG3511" t="str">
        <f t="shared" si="912"/>
        <v/>
      </c>
      <c r="AH3511" t="str">
        <f t="shared" si="906"/>
        <v/>
      </c>
      <c r="AI3511" t="str">
        <f t="shared" si="907"/>
        <v/>
      </c>
      <c r="AJ3511" t="str">
        <f t="shared" si="908"/>
        <v/>
      </c>
    </row>
    <row r="3512" spans="1:36" x14ac:dyDescent="0.25">
      <c r="A3512" t="s">
        <v>2861</v>
      </c>
      <c r="P3512" t="str">
        <f t="shared" si="909"/>
        <v xml:space="preserve">  JAN3T2-MG013  </v>
      </c>
      <c r="Q3512" t="str">
        <f t="shared" si="909"/>
        <v xml:space="preserve">    -0.2 </v>
      </c>
      <c r="R3512" t="str">
        <f t="shared" si="897"/>
        <v xml:space="preserve">     0.0 </v>
      </c>
      <c r="S3512" t="str">
        <f t="shared" si="898"/>
        <v xml:space="preserve">     0.0 </v>
      </c>
      <c r="T3512" t="str">
        <f t="shared" si="899"/>
        <v xml:space="preserve">     0.0 </v>
      </c>
      <c r="U3512" t="str">
        <f t="shared" si="910"/>
        <v xml:space="preserve">         0.0 </v>
      </c>
      <c r="V3512" t="str">
        <f t="shared" si="900"/>
        <v xml:space="preserve">     0.0 </v>
      </c>
      <c r="W3512" t="str">
        <f t="shared" si="901"/>
        <v xml:space="preserve">     0.0 </v>
      </c>
      <c r="X3512" t="str">
        <f t="shared" si="911"/>
        <v xml:space="preserve">       </v>
      </c>
      <c r="Y3512" t="str">
        <f t="shared" si="911"/>
        <v xml:space="preserve">              </v>
      </c>
      <c r="Z3512" t="str">
        <f t="shared" si="911"/>
        <v xml:space="preserve">    </v>
      </c>
      <c r="AA3512" t="str">
        <f t="shared" si="902"/>
        <v xml:space="preserve">         </v>
      </c>
      <c r="AB3512" t="str">
        <f t="shared" si="903"/>
        <v xml:space="preserve">         </v>
      </c>
      <c r="AC3512" t="str">
        <f t="shared" si="904"/>
        <v xml:space="preserve">    </v>
      </c>
      <c r="AD3512" t="str">
        <f t="shared" si="910"/>
        <v/>
      </c>
      <c r="AE3512" t="str">
        <f t="shared" si="905"/>
        <v/>
      </c>
      <c r="AF3512" t="str">
        <f t="shared" si="912"/>
        <v/>
      </c>
      <c r="AG3512" t="str">
        <f t="shared" si="912"/>
        <v/>
      </c>
      <c r="AH3512" t="str">
        <f t="shared" si="906"/>
        <v/>
      </c>
      <c r="AI3512" t="str">
        <f t="shared" si="907"/>
        <v/>
      </c>
      <c r="AJ3512" t="str">
        <f t="shared" si="908"/>
        <v/>
      </c>
    </row>
    <row r="3513" spans="1:36" x14ac:dyDescent="0.25">
      <c r="A3513" t="s">
        <v>2862</v>
      </c>
      <c r="P3513" t="str">
        <f t="shared" si="909"/>
        <v xml:space="preserve">                </v>
      </c>
      <c r="Q3513" t="str">
        <f t="shared" si="909"/>
        <v xml:space="preserve">         </v>
      </c>
      <c r="R3513" t="str">
        <f t="shared" ref="R3513:R3576" si="913">MID($A3513,Q$8+Q$9-1,R$9)</f>
        <v xml:space="preserve">     3.0 </v>
      </c>
      <c r="S3513" t="str">
        <f t="shared" ref="S3513:S3576" si="914">MID($A3513,Q$8+Q$9+R$9-2,S$9)</f>
        <v xml:space="preserve">     3.0 </v>
      </c>
      <c r="T3513" t="str">
        <f t="shared" ref="T3513:T3576" si="915">MID($A3513,Q$8+Q$9+R$9+S$9-3,T$9)</f>
        <v xml:space="preserve">     3.0 </v>
      </c>
      <c r="U3513" t="str">
        <f t="shared" si="910"/>
        <v xml:space="preserve">        0.0% </v>
      </c>
      <c r="V3513" t="str">
        <f t="shared" ref="V3513:V3576" si="916">MID($A3513,U$8+U$9-1,V$9)</f>
        <v xml:space="preserve">         </v>
      </c>
      <c r="W3513" t="str">
        <f t="shared" ref="W3513:W3576" si="917">MID($A3513,U$8+U$9+V$9-2,W$9)</f>
        <v xml:space="preserve">         </v>
      </c>
      <c r="X3513" t="str">
        <f t="shared" si="911"/>
        <v xml:space="preserve">  3385 </v>
      </c>
      <c r="Y3513" t="str">
        <f t="shared" si="911"/>
        <v xml:space="preserve"> JAN3T2-MG000 </v>
      </c>
      <c r="Z3513" t="str">
        <f t="shared" si="911"/>
        <v xml:space="preserve">  2 </v>
      </c>
      <c r="AA3513" t="str">
        <f t="shared" ref="AA3513:AA3576" si="918">MID($A3513,Z$8+Z$9-1,AA$9)</f>
        <v xml:space="preserve">     0.0 </v>
      </c>
      <c r="AB3513" t="str">
        <f t="shared" ref="AB3513:AB3576" si="919">MID($A3513,Z$8+Z$9+AA$9-2,AB$9)</f>
        <v xml:space="preserve">     0.0 </v>
      </c>
      <c r="AC3513" t="str">
        <f t="shared" ref="AC3513:AC3576" si="920">MID($A3513,Z$8+Z$9+AA$9+AB$9-3,AC$9)</f>
        <v xml:space="preserve">     0.0 </v>
      </c>
      <c r="AD3513" t="str">
        <f t="shared" si="910"/>
        <v xml:space="preserve">        </v>
      </c>
      <c r="AE3513" t="str">
        <f t="shared" ref="AE3513:AE3576" si="921">MID($A3513,AD$8+AD$9-1,AE$9)</f>
        <v xml:space="preserve">       </v>
      </c>
      <c r="AF3513" t="str">
        <f t="shared" si="912"/>
        <v xml:space="preserve">     </v>
      </c>
      <c r="AG3513" t="str">
        <f t="shared" si="912"/>
        <v xml:space="preserve">     0.00 </v>
      </c>
      <c r="AH3513" t="str">
        <f t="shared" ref="AH3513:AH3576" si="922">MID($A3513,AG$8+AG$9-1,AH$9)</f>
        <v xml:space="preserve">     0.00 </v>
      </c>
      <c r="AI3513" t="str">
        <f t="shared" ref="AI3513:AI3576" si="923">MID($A3513,AG$8+AG$9+AH$9-2,AI$9)</f>
        <v xml:space="preserve">       </v>
      </c>
      <c r="AJ3513" t="str">
        <f t="shared" ref="AJ3513:AJ3576" si="924">MID($A3513,AG$8+AG$9+AH$9+AI$9-3,AJ$9)</f>
        <v xml:space="preserve">      </v>
      </c>
    </row>
    <row r="3514" spans="1:36" x14ac:dyDescent="0.25">
      <c r="A3514" t="s">
        <v>6</v>
      </c>
      <c r="P3514" t="str">
        <f t="shared" ref="P3514:Q3577" si="925">MID($A3514,P$8,P$9)</f>
        <v xml:space="preserve">  ..............</v>
      </c>
      <c r="Q3514" t="str">
        <f t="shared" si="925"/>
        <v>.........</v>
      </c>
      <c r="R3514" t="str">
        <f t="shared" si="913"/>
        <v>.........</v>
      </c>
      <c r="S3514" t="str">
        <f t="shared" si="914"/>
        <v>.........</v>
      </c>
      <c r="T3514" t="str">
        <f t="shared" si="915"/>
        <v>.........</v>
      </c>
      <c r="U3514" t="str">
        <f t="shared" ref="U3514:AD3577" si="926">MID($A3514,U$8,U$9)</f>
        <v>.............</v>
      </c>
      <c r="V3514" t="str">
        <f t="shared" si="916"/>
        <v>.........</v>
      </c>
      <c r="W3514" t="str">
        <f t="shared" si="917"/>
        <v>.........</v>
      </c>
      <c r="X3514" t="str">
        <f t="shared" ref="X3514:Z3577" si="927">MID($A3514,X$8,X$9)</f>
        <v>.......</v>
      </c>
      <c r="Y3514" t="str">
        <f t="shared" si="927"/>
        <v>..............</v>
      </c>
      <c r="Z3514" t="str">
        <f t="shared" si="927"/>
        <v>....</v>
      </c>
      <c r="AA3514" t="str">
        <f t="shared" si="918"/>
        <v>.........</v>
      </c>
      <c r="AB3514" t="str">
        <f t="shared" si="919"/>
        <v>.........</v>
      </c>
      <c r="AC3514" t="str">
        <f t="shared" si="920"/>
        <v>.........</v>
      </c>
      <c r="AD3514" t="str">
        <f t="shared" si="926"/>
        <v>........</v>
      </c>
      <c r="AE3514" t="str">
        <f t="shared" si="921"/>
        <v>.......</v>
      </c>
      <c r="AF3514" t="str">
        <f t="shared" ref="AF3514:AG3577" si="928">MID($A3514,AF$8,AF$9)</f>
        <v>.....</v>
      </c>
      <c r="AG3514" t="str">
        <f t="shared" si="928"/>
        <v>..........</v>
      </c>
      <c r="AH3514" t="str">
        <f t="shared" si="922"/>
        <v>..........</v>
      </c>
      <c r="AI3514" t="str">
        <f t="shared" si="923"/>
        <v>.......</v>
      </c>
      <c r="AJ3514" t="str">
        <f t="shared" si="924"/>
        <v>.......</v>
      </c>
    </row>
    <row r="3515" spans="1:36" x14ac:dyDescent="0.25">
      <c r="A3515" t="s">
        <v>2863</v>
      </c>
      <c r="P3515" t="str">
        <f t="shared" si="925"/>
        <v xml:space="preserve">   3388   14  0 </v>
      </c>
      <c r="Q3515" t="str">
        <f t="shared" si="925"/>
        <v xml:space="preserve">   1.049 </v>
      </c>
      <c r="R3515" t="str">
        <f t="shared" si="913"/>
        <v xml:space="preserve">     0.0 </v>
      </c>
      <c r="S3515" t="str">
        <f t="shared" si="914"/>
        <v xml:space="preserve">     0.0 </v>
      </c>
      <c r="T3515" t="str">
        <f t="shared" si="915"/>
        <v xml:space="preserve">     0.0 </v>
      </c>
      <c r="U3515" t="str">
        <f t="shared" si="926"/>
        <v xml:space="preserve">         0.0 </v>
      </c>
      <c r="V3515" t="str">
        <f t="shared" si="916"/>
        <v xml:space="preserve">     0.0 </v>
      </c>
      <c r="W3515" t="str">
        <f t="shared" si="917"/>
        <v xml:space="preserve">     0.0</v>
      </c>
      <c r="X3515" t="str">
        <f t="shared" si="927"/>
        <v/>
      </c>
      <c r="Y3515" t="str">
        <f t="shared" si="927"/>
        <v/>
      </c>
      <c r="Z3515" t="str">
        <f t="shared" si="927"/>
        <v/>
      </c>
      <c r="AA3515" t="str">
        <f t="shared" si="918"/>
        <v/>
      </c>
      <c r="AB3515" t="str">
        <f t="shared" si="919"/>
        <v/>
      </c>
      <c r="AC3515" t="str">
        <f t="shared" si="920"/>
        <v/>
      </c>
      <c r="AD3515" t="str">
        <f t="shared" si="926"/>
        <v/>
      </c>
      <c r="AE3515" t="str">
        <f t="shared" si="921"/>
        <v/>
      </c>
      <c r="AF3515" t="str">
        <f t="shared" si="928"/>
        <v/>
      </c>
      <c r="AG3515" t="str">
        <f t="shared" si="928"/>
        <v/>
      </c>
      <c r="AH3515" t="str">
        <f t="shared" si="922"/>
        <v/>
      </c>
      <c r="AI3515" t="str">
        <f t="shared" si="923"/>
        <v/>
      </c>
      <c r="AJ3515" t="str">
        <f t="shared" si="924"/>
        <v/>
      </c>
    </row>
    <row r="3516" spans="1:36" x14ac:dyDescent="0.25">
      <c r="A3516" t="s">
        <v>2864</v>
      </c>
      <c r="P3516" t="str">
        <f t="shared" si="925"/>
        <v xml:space="preserve">  JAN3T3-MG013  </v>
      </c>
      <c r="Q3516" t="str">
        <f t="shared" si="925"/>
        <v xml:space="preserve">    -0.2 </v>
      </c>
      <c r="R3516" t="str">
        <f t="shared" si="913"/>
        <v xml:space="preserve">     0.0 </v>
      </c>
      <c r="S3516" t="str">
        <f t="shared" si="914"/>
        <v xml:space="preserve">     0.0 </v>
      </c>
      <c r="T3516" t="str">
        <f t="shared" si="915"/>
        <v xml:space="preserve">     0.0 </v>
      </c>
      <c r="U3516" t="str">
        <f t="shared" si="926"/>
        <v xml:space="preserve">         0.0 </v>
      </c>
      <c r="V3516" t="str">
        <f t="shared" si="916"/>
        <v xml:space="preserve">     0.0 </v>
      </c>
      <c r="W3516" t="str">
        <f t="shared" si="917"/>
        <v xml:space="preserve">     0.0 </v>
      </c>
      <c r="X3516" t="str">
        <f t="shared" si="927"/>
        <v xml:space="preserve">       </v>
      </c>
      <c r="Y3516" t="str">
        <f t="shared" si="927"/>
        <v xml:space="preserve">              </v>
      </c>
      <c r="Z3516" t="str">
        <f t="shared" si="927"/>
        <v xml:space="preserve">    </v>
      </c>
      <c r="AA3516" t="str">
        <f t="shared" si="918"/>
        <v xml:space="preserve">         </v>
      </c>
      <c r="AB3516" t="str">
        <f t="shared" si="919"/>
        <v xml:space="preserve">         </v>
      </c>
      <c r="AC3516" t="str">
        <f t="shared" si="920"/>
        <v xml:space="preserve">    </v>
      </c>
      <c r="AD3516" t="str">
        <f t="shared" si="926"/>
        <v/>
      </c>
      <c r="AE3516" t="str">
        <f t="shared" si="921"/>
        <v/>
      </c>
      <c r="AF3516" t="str">
        <f t="shared" si="928"/>
        <v/>
      </c>
      <c r="AG3516" t="str">
        <f t="shared" si="928"/>
        <v/>
      </c>
      <c r="AH3516" t="str">
        <f t="shared" si="922"/>
        <v/>
      </c>
      <c r="AI3516" t="str">
        <f t="shared" si="923"/>
        <v/>
      </c>
      <c r="AJ3516" t="str">
        <f t="shared" si="924"/>
        <v/>
      </c>
    </row>
    <row r="3517" spans="1:36" x14ac:dyDescent="0.25">
      <c r="A3517" t="s">
        <v>2865</v>
      </c>
      <c r="P3517" t="str">
        <f t="shared" si="925"/>
        <v xml:space="preserve">                </v>
      </c>
      <c r="Q3517" t="str">
        <f t="shared" si="925"/>
        <v xml:space="preserve">         </v>
      </c>
      <c r="R3517" t="str">
        <f t="shared" si="913"/>
        <v xml:space="preserve">     3.0 </v>
      </c>
      <c r="S3517" t="str">
        <f t="shared" si="914"/>
        <v xml:space="preserve">     3.0 </v>
      </c>
      <c r="T3517" t="str">
        <f t="shared" si="915"/>
        <v xml:space="preserve">     3.0 </v>
      </c>
      <c r="U3517" t="str">
        <f t="shared" si="926"/>
        <v xml:space="preserve">        0.0% </v>
      </c>
      <c r="V3517" t="str">
        <f t="shared" si="916"/>
        <v xml:space="preserve">         </v>
      </c>
      <c r="W3517" t="str">
        <f t="shared" si="917"/>
        <v xml:space="preserve">         </v>
      </c>
      <c r="X3517" t="str">
        <f t="shared" si="927"/>
        <v xml:space="preserve">  3386 </v>
      </c>
      <c r="Y3517" t="str">
        <f t="shared" si="927"/>
        <v xml:space="preserve"> JAN3T3-MG000 </v>
      </c>
      <c r="Z3517" t="str">
        <f t="shared" si="927"/>
        <v xml:space="preserve">  3 </v>
      </c>
      <c r="AA3517" t="str">
        <f t="shared" si="918"/>
        <v xml:space="preserve">     0.0 </v>
      </c>
      <c r="AB3517" t="str">
        <f t="shared" si="919"/>
        <v xml:space="preserve">     0.0 </v>
      </c>
      <c r="AC3517" t="str">
        <f t="shared" si="920"/>
        <v xml:space="preserve">     0.0 </v>
      </c>
      <c r="AD3517" t="str">
        <f t="shared" si="926"/>
        <v xml:space="preserve">        </v>
      </c>
      <c r="AE3517" t="str">
        <f t="shared" si="921"/>
        <v xml:space="preserve">       </v>
      </c>
      <c r="AF3517" t="str">
        <f t="shared" si="928"/>
        <v xml:space="preserve">     </v>
      </c>
      <c r="AG3517" t="str">
        <f t="shared" si="928"/>
        <v xml:space="preserve">     0.00 </v>
      </c>
      <c r="AH3517" t="str">
        <f t="shared" si="922"/>
        <v xml:space="preserve">     0.00 </v>
      </c>
      <c r="AI3517" t="str">
        <f t="shared" si="923"/>
        <v xml:space="preserve">       </v>
      </c>
      <c r="AJ3517" t="str">
        <f t="shared" si="924"/>
        <v xml:space="preserve">      </v>
      </c>
    </row>
    <row r="3518" spans="1:36" x14ac:dyDescent="0.25">
      <c r="A3518" t="s">
        <v>6</v>
      </c>
      <c r="P3518" t="str">
        <f t="shared" si="925"/>
        <v xml:space="preserve">  ..............</v>
      </c>
      <c r="Q3518" t="str">
        <f t="shared" si="925"/>
        <v>.........</v>
      </c>
      <c r="R3518" t="str">
        <f t="shared" si="913"/>
        <v>.........</v>
      </c>
      <c r="S3518" t="str">
        <f t="shared" si="914"/>
        <v>.........</v>
      </c>
      <c r="T3518" t="str">
        <f t="shared" si="915"/>
        <v>.........</v>
      </c>
      <c r="U3518" t="str">
        <f t="shared" si="926"/>
        <v>.............</v>
      </c>
      <c r="V3518" t="str">
        <f t="shared" si="916"/>
        <v>.........</v>
      </c>
      <c r="W3518" t="str">
        <f t="shared" si="917"/>
        <v>.........</v>
      </c>
      <c r="X3518" t="str">
        <f t="shared" si="927"/>
        <v>.......</v>
      </c>
      <c r="Y3518" t="str">
        <f t="shared" si="927"/>
        <v>..............</v>
      </c>
      <c r="Z3518" t="str">
        <f t="shared" si="927"/>
        <v>....</v>
      </c>
      <c r="AA3518" t="str">
        <f t="shared" si="918"/>
        <v>.........</v>
      </c>
      <c r="AB3518" t="str">
        <f t="shared" si="919"/>
        <v>.........</v>
      </c>
      <c r="AC3518" t="str">
        <f t="shared" si="920"/>
        <v>.........</v>
      </c>
      <c r="AD3518" t="str">
        <f t="shared" si="926"/>
        <v>........</v>
      </c>
      <c r="AE3518" t="str">
        <f t="shared" si="921"/>
        <v>.......</v>
      </c>
      <c r="AF3518" t="str">
        <f t="shared" si="928"/>
        <v>.....</v>
      </c>
      <c r="AG3518" t="str">
        <f t="shared" si="928"/>
        <v>..........</v>
      </c>
      <c r="AH3518" t="str">
        <f t="shared" si="922"/>
        <v>..........</v>
      </c>
      <c r="AI3518" t="str">
        <f t="shared" si="923"/>
        <v>.......</v>
      </c>
      <c r="AJ3518" t="str">
        <f t="shared" si="924"/>
        <v>.......</v>
      </c>
    </row>
    <row r="3519" spans="1:36" x14ac:dyDescent="0.25">
      <c r="A3519" t="s">
        <v>2866</v>
      </c>
      <c r="P3519" t="str">
        <f t="shared" si="925"/>
        <v xml:space="preserve">_x000C_CEPEL - CENTRO </v>
      </c>
      <c r="Q3519" t="str">
        <f t="shared" si="925"/>
        <v xml:space="preserve"> DE PESQU</v>
      </c>
      <c r="R3519" t="str">
        <f t="shared" si="913"/>
        <v xml:space="preserve">UISAS DE </v>
      </c>
      <c r="S3519" t="str">
        <f t="shared" si="914"/>
        <v xml:space="preserve"> ENERGIA </v>
      </c>
      <c r="T3519" t="str">
        <f t="shared" si="915"/>
        <v xml:space="preserve"> ELETRICA</v>
      </c>
      <c r="U3519" t="str">
        <f t="shared" si="926"/>
        <v xml:space="preserve">A - PROGRAMA </v>
      </c>
      <c r="V3519" t="str">
        <f t="shared" si="916"/>
        <v xml:space="preserve"> DE ANALI</v>
      </c>
      <c r="W3519" t="str">
        <f t="shared" si="917"/>
        <v>ISE DE RE</v>
      </c>
      <c r="X3519" t="str">
        <f t="shared" si="927"/>
        <v xml:space="preserve">EDES - </v>
      </c>
      <c r="Y3519" t="str">
        <f t="shared" si="927"/>
        <v xml:space="preserve"> V11.06.02    </v>
      </c>
      <c r="Z3519" t="str">
        <f t="shared" si="927"/>
        <v xml:space="preserve">    </v>
      </c>
      <c r="AA3519" t="str">
        <f t="shared" si="918"/>
        <v xml:space="preserve">         </v>
      </c>
      <c r="AB3519" t="str">
        <f t="shared" si="919"/>
        <v xml:space="preserve">         </v>
      </c>
      <c r="AC3519" t="str">
        <f t="shared" si="920"/>
        <v xml:space="preserve">         </v>
      </c>
      <c r="AD3519" t="str">
        <f t="shared" si="926"/>
        <v xml:space="preserve">   PAG. </v>
      </c>
      <c r="AE3519" t="str">
        <f t="shared" si="921"/>
        <v xml:space="preserve">  29</v>
      </c>
      <c r="AF3519" t="str">
        <f t="shared" si="928"/>
        <v/>
      </c>
      <c r="AG3519" t="str">
        <f t="shared" si="928"/>
        <v/>
      </c>
      <c r="AH3519" t="str">
        <f t="shared" si="922"/>
        <v/>
      </c>
      <c r="AI3519" t="str">
        <f t="shared" si="923"/>
        <v/>
      </c>
      <c r="AJ3519" t="str">
        <f t="shared" si="924"/>
        <v/>
      </c>
    </row>
    <row r="3520" spans="1:36" x14ac:dyDescent="0.25">
      <c r="P3520" t="str">
        <f t="shared" si="925"/>
        <v/>
      </c>
      <c r="Q3520" t="str">
        <f t="shared" si="925"/>
        <v/>
      </c>
      <c r="R3520" t="str">
        <f t="shared" si="913"/>
        <v/>
      </c>
      <c r="S3520" t="str">
        <f t="shared" si="914"/>
        <v/>
      </c>
      <c r="T3520" t="str">
        <f t="shared" si="915"/>
        <v/>
      </c>
      <c r="U3520" t="str">
        <f t="shared" si="926"/>
        <v/>
      </c>
      <c r="V3520" t="str">
        <f t="shared" si="916"/>
        <v/>
      </c>
      <c r="W3520" t="str">
        <f t="shared" si="917"/>
        <v/>
      </c>
      <c r="X3520" t="str">
        <f t="shared" si="927"/>
        <v/>
      </c>
      <c r="Y3520" t="str">
        <f t="shared" si="927"/>
        <v/>
      </c>
      <c r="Z3520" t="str">
        <f t="shared" si="927"/>
        <v/>
      </c>
      <c r="AA3520" t="str">
        <f t="shared" si="918"/>
        <v/>
      </c>
      <c r="AB3520" t="str">
        <f t="shared" si="919"/>
        <v/>
      </c>
      <c r="AC3520" t="str">
        <f t="shared" si="920"/>
        <v/>
      </c>
      <c r="AD3520" t="str">
        <f t="shared" si="926"/>
        <v/>
      </c>
      <c r="AE3520" t="str">
        <f t="shared" si="921"/>
        <v/>
      </c>
      <c r="AF3520" t="str">
        <f t="shared" si="928"/>
        <v/>
      </c>
      <c r="AG3520" t="str">
        <f t="shared" si="928"/>
        <v/>
      </c>
      <c r="AH3520" t="str">
        <f t="shared" si="922"/>
        <v/>
      </c>
      <c r="AI3520" t="str">
        <f t="shared" si="923"/>
        <v/>
      </c>
      <c r="AJ3520" t="str">
        <f t="shared" si="924"/>
        <v/>
      </c>
    </row>
    <row r="3521" spans="1:36" x14ac:dyDescent="0.25">
      <c r="A3521" t="s">
        <v>189</v>
      </c>
      <c r="P3521" t="str">
        <f t="shared" si="925"/>
        <v xml:space="preserve"> PARPEL 23-27 * </v>
      </c>
      <c r="Q3521" t="str">
        <f t="shared" si="925"/>
        <v xml:space="preserve"> MG-GODF </v>
      </c>
      <c r="R3521" t="str">
        <f t="shared" si="913"/>
        <v xml:space="preserve"> * I27L O</v>
      </c>
      <c r="S3521" t="str">
        <f t="shared" si="914"/>
        <v xml:space="preserve">Obras 30 </v>
      </c>
      <c r="T3521" t="str">
        <f t="shared" si="915"/>
        <v xml:space="preserve"> * Refere</v>
      </c>
      <c r="U3521" t="str">
        <f t="shared" si="926"/>
        <v>encia * UFVMG</v>
      </c>
      <c r="V3521" t="str">
        <f t="shared" si="916"/>
        <v>G 25%*UFV</v>
      </c>
      <c r="W3521" t="str">
        <f t="shared" si="917"/>
        <v>VAlves 12</v>
      </c>
      <c r="X3521" t="str">
        <f t="shared" si="927"/>
        <v xml:space="preserve">20MW  </v>
      </c>
      <c r="Y3521" t="str">
        <f t="shared" si="927"/>
        <v/>
      </c>
      <c r="Z3521" t="str">
        <f t="shared" si="927"/>
        <v/>
      </c>
      <c r="AA3521" t="str">
        <f t="shared" si="918"/>
        <v/>
      </c>
      <c r="AB3521" t="str">
        <f t="shared" si="919"/>
        <v/>
      </c>
      <c r="AC3521" t="str">
        <f t="shared" si="920"/>
        <v/>
      </c>
      <c r="AD3521" t="str">
        <f t="shared" si="926"/>
        <v/>
      </c>
      <c r="AE3521" t="str">
        <f t="shared" si="921"/>
        <v/>
      </c>
      <c r="AF3521" t="str">
        <f t="shared" si="928"/>
        <v/>
      </c>
      <c r="AG3521" t="str">
        <f t="shared" si="928"/>
        <v/>
      </c>
      <c r="AH3521" t="str">
        <f t="shared" si="922"/>
        <v/>
      </c>
      <c r="AI3521" t="str">
        <f t="shared" si="923"/>
        <v/>
      </c>
      <c r="AJ3521" t="str">
        <f t="shared" si="924"/>
        <v/>
      </c>
    </row>
    <row r="3522" spans="1:36" x14ac:dyDescent="0.25">
      <c r="A3522" t="s">
        <v>2729</v>
      </c>
      <c r="P3522" t="str">
        <f t="shared" si="925"/>
        <v xml:space="preserve"> RELATORIO COMPL</v>
      </c>
      <c r="Q3522" t="str">
        <f t="shared" si="925"/>
        <v>LETO DO S</v>
      </c>
      <c r="R3522" t="str">
        <f t="shared" si="913"/>
        <v>SISTEMA *</v>
      </c>
      <c r="S3522" t="str">
        <f t="shared" si="914"/>
        <v>* AREA 35</v>
      </c>
      <c r="T3522" t="str">
        <f t="shared" si="915"/>
        <v>53 * MG -</v>
      </c>
      <c r="U3522" t="str">
        <f t="shared" si="926"/>
        <v xml:space="preserve">- 230 kV     </v>
      </c>
      <c r="V3522" t="str">
        <f t="shared" si="916"/>
        <v xml:space="preserve">         </v>
      </c>
      <c r="W3522" t="str">
        <f t="shared" si="917"/>
        <v xml:space="preserve">         </v>
      </c>
      <c r="X3522" t="str">
        <f t="shared" si="927"/>
        <v xml:space="preserve">     </v>
      </c>
      <c r="Y3522" t="str">
        <f t="shared" si="927"/>
        <v/>
      </c>
      <c r="Z3522" t="str">
        <f t="shared" si="927"/>
        <v/>
      </c>
      <c r="AA3522" t="str">
        <f t="shared" si="918"/>
        <v/>
      </c>
      <c r="AB3522" t="str">
        <f t="shared" si="919"/>
        <v/>
      </c>
      <c r="AC3522" t="str">
        <f t="shared" si="920"/>
        <v/>
      </c>
      <c r="AD3522" t="str">
        <f t="shared" si="926"/>
        <v/>
      </c>
      <c r="AE3522" t="str">
        <f t="shared" si="921"/>
        <v/>
      </c>
      <c r="AF3522" t="str">
        <f t="shared" si="928"/>
        <v/>
      </c>
      <c r="AG3522" t="str">
        <f t="shared" si="928"/>
        <v/>
      </c>
      <c r="AH3522" t="str">
        <f t="shared" si="922"/>
        <v/>
      </c>
      <c r="AI3522" t="str">
        <f t="shared" si="923"/>
        <v/>
      </c>
      <c r="AJ3522" t="str">
        <f t="shared" si="924"/>
        <v/>
      </c>
    </row>
    <row r="3523" spans="1:36" x14ac:dyDescent="0.25">
      <c r="P3523" t="str">
        <f t="shared" si="925"/>
        <v/>
      </c>
      <c r="Q3523" t="str">
        <f t="shared" si="925"/>
        <v/>
      </c>
      <c r="R3523" t="str">
        <f t="shared" si="913"/>
        <v/>
      </c>
      <c r="S3523" t="str">
        <f t="shared" si="914"/>
        <v/>
      </c>
      <c r="T3523" t="str">
        <f t="shared" si="915"/>
        <v/>
      </c>
      <c r="U3523" t="str">
        <f t="shared" si="926"/>
        <v/>
      </c>
      <c r="V3523" t="str">
        <f t="shared" si="916"/>
        <v/>
      </c>
      <c r="W3523" t="str">
        <f t="shared" si="917"/>
        <v/>
      </c>
      <c r="X3523" t="str">
        <f t="shared" si="927"/>
        <v/>
      </c>
      <c r="Y3523" t="str">
        <f t="shared" si="927"/>
        <v/>
      </c>
      <c r="Z3523" t="str">
        <f t="shared" si="927"/>
        <v/>
      </c>
      <c r="AA3523" t="str">
        <f t="shared" si="918"/>
        <v/>
      </c>
      <c r="AB3523" t="str">
        <f t="shared" si="919"/>
        <v/>
      </c>
      <c r="AC3523" t="str">
        <f t="shared" si="920"/>
        <v/>
      </c>
      <c r="AD3523" t="str">
        <f t="shared" si="926"/>
        <v/>
      </c>
      <c r="AE3523" t="str">
        <f t="shared" si="921"/>
        <v/>
      </c>
      <c r="AF3523" t="str">
        <f t="shared" si="928"/>
        <v/>
      </c>
      <c r="AG3523" t="str">
        <f t="shared" si="928"/>
        <v/>
      </c>
      <c r="AH3523" t="str">
        <f t="shared" si="922"/>
        <v/>
      </c>
      <c r="AI3523" t="str">
        <f t="shared" si="923"/>
        <v/>
      </c>
      <c r="AJ3523" t="str">
        <f t="shared" si="924"/>
        <v/>
      </c>
    </row>
    <row r="3524" spans="1:36" x14ac:dyDescent="0.25">
      <c r="A3524" t="s">
        <v>0</v>
      </c>
      <c r="P3524" t="str">
        <f t="shared" si="925"/>
        <v xml:space="preserve"> X--------------</v>
      </c>
      <c r="Q3524" t="str">
        <f t="shared" si="925"/>
        <v xml:space="preserve">-------- </v>
      </c>
      <c r="R3524" t="str">
        <f t="shared" si="913"/>
        <v xml:space="preserve"> D A D O </v>
      </c>
      <c r="S3524" t="str">
        <f t="shared" si="914"/>
        <v xml:space="preserve"> S  -  B </v>
      </c>
      <c r="T3524" t="str">
        <f t="shared" si="915"/>
        <v xml:space="preserve"> A R R A </v>
      </c>
      <c r="U3524" t="str">
        <f t="shared" si="926"/>
        <v xml:space="preserve"> ------------</v>
      </c>
      <c r="V3524" t="str">
        <f t="shared" si="916"/>
        <v>---------</v>
      </c>
      <c r="W3524" t="str">
        <f t="shared" si="917"/>
        <v>--------X</v>
      </c>
      <c r="X3524" t="str">
        <f t="shared" si="927"/>
        <v>X------</v>
      </c>
      <c r="Y3524" t="str">
        <f t="shared" si="927"/>
        <v>-------- F L U</v>
      </c>
      <c r="Z3524" t="str">
        <f t="shared" si="927"/>
        <v xml:space="preserve">U X </v>
      </c>
      <c r="AA3524" t="str">
        <f t="shared" si="918"/>
        <v xml:space="preserve"> O S  -  </v>
      </c>
      <c r="AB3524" t="str">
        <f t="shared" si="919"/>
        <v xml:space="preserve"> C I R C </v>
      </c>
      <c r="AC3524" t="str">
        <f t="shared" si="920"/>
        <v xml:space="preserve"> U I T O </v>
      </c>
      <c r="AD3524" t="str">
        <f t="shared" si="926"/>
        <v xml:space="preserve"> S -----</v>
      </c>
      <c r="AE3524" t="str">
        <f t="shared" si="921"/>
        <v>-------</v>
      </c>
      <c r="AF3524" t="str">
        <f t="shared" si="928"/>
        <v>----X</v>
      </c>
      <c r="AG3524" t="str">
        <f t="shared" si="928"/>
        <v>X--------X</v>
      </c>
      <c r="AH3524" t="str">
        <f t="shared" si="922"/>
        <v>X--------X</v>
      </c>
      <c r="AI3524" t="str">
        <f t="shared" si="923"/>
        <v>X------</v>
      </c>
      <c r="AJ3524" t="str">
        <f t="shared" si="924"/>
        <v>------X</v>
      </c>
    </row>
    <row r="3525" spans="1:36" x14ac:dyDescent="0.25">
      <c r="A3525" t="s">
        <v>1</v>
      </c>
      <c r="P3525" t="str">
        <f t="shared" si="925"/>
        <v xml:space="preserve">  DA BARRA      </v>
      </c>
      <c r="Q3525" t="str">
        <f t="shared" si="925"/>
        <v xml:space="preserve">  TENSAO </v>
      </c>
      <c r="R3525" t="str">
        <f t="shared" si="913"/>
        <v xml:space="preserve"> GERACAO </v>
      </c>
      <c r="S3525" t="str">
        <f t="shared" si="914"/>
        <v xml:space="preserve"> INJ EQV </v>
      </c>
      <c r="T3525" t="str">
        <f t="shared" si="915"/>
        <v xml:space="preserve">  CARGA  </v>
      </c>
      <c r="U3525" t="str">
        <f t="shared" si="926"/>
        <v xml:space="preserve">  ELO CC  SHU</v>
      </c>
      <c r="V3525" t="str">
        <f t="shared" si="916"/>
        <v>UNT    MO</v>
      </c>
      <c r="W3525" t="str">
        <f t="shared" si="917"/>
        <v xml:space="preserve">OTOR     </v>
      </c>
      <c r="X3525" t="str">
        <f t="shared" si="927"/>
        <v xml:space="preserve">       </v>
      </c>
      <c r="Y3525" t="str">
        <f t="shared" si="927"/>
        <v xml:space="preserve">              </v>
      </c>
      <c r="Z3525" t="str">
        <f t="shared" si="927"/>
        <v xml:space="preserve">    </v>
      </c>
      <c r="AA3525" t="str">
        <f t="shared" si="918"/>
        <v xml:space="preserve">         </v>
      </c>
      <c r="AB3525" t="str">
        <f t="shared" si="919"/>
        <v xml:space="preserve">         </v>
      </c>
      <c r="AC3525" t="str">
        <f t="shared" si="920"/>
        <v xml:space="preserve">         </v>
      </c>
      <c r="AD3525" t="str">
        <f t="shared" si="926"/>
        <v xml:space="preserve">        </v>
      </c>
      <c r="AE3525" t="str">
        <f t="shared" si="921"/>
        <v xml:space="preserve">       </v>
      </c>
      <c r="AF3525" t="str">
        <f t="shared" si="928"/>
        <v xml:space="preserve">     </v>
      </c>
      <c r="AG3525" t="str">
        <f t="shared" si="928"/>
        <v xml:space="preserve">          </v>
      </c>
      <c r="AH3525" t="str">
        <f t="shared" si="922"/>
        <v xml:space="preserve">          </v>
      </c>
      <c r="AI3525" t="str">
        <f t="shared" si="923"/>
        <v xml:space="preserve">       </v>
      </c>
      <c r="AJ3525" t="str">
        <f t="shared" si="924"/>
        <v xml:space="preserve">   </v>
      </c>
    </row>
    <row r="3526" spans="1:36" x14ac:dyDescent="0.25">
      <c r="A3526" t="s">
        <v>2</v>
      </c>
      <c r="P3526" t="str">
        <f t="shared" si="925"/>
        <v xml:space="preserve">  NUM.  KV TIPO </v>
      </c>
      <c r="Q3526" t="str">
        <f t="shared" si="925"/>
        <v xml:space="preserve">   MOD/  </v>
      </c>
      <c r="R3526" t="str">
        <f t="shared" si="913"/>
        <v xml:space="preserve">    MW/  </v>
      </c>
      <c r="S3526" t="str">
        <f t="shared" si="914"/>
        <v xml:space="preserve">    MW/  </v>
      </c>
      <c r="T3526" t="str">
        <f t="shared" si="915"/>
        <v xml:space="preserve">    MW/  </v>
      </c>
      <c r="U3526" t="str">
        <f t="shared" si="926"/>
        <v xml:space="preserve">    MW/   Mva</v>
      </c>
      <c r="V3526" t="str">
        <f t="shared" si="916"/>
        <v>ar/     M</v>
      </c>
      <c r="W3526" t="str">
        <f t="shared" si="917"/>
        <v xml:space="preserve">MW/      </v>
      </c>
      <c r="X3526" t="str">
        <f t="shared" si="927"/>
        <v xml:space="preserve">       </v>
      </c>
      <c r="Y3526" t="str">
        <f t="shared" si="927"/>
        <v xml:space="preserve">              </v>
      </c>
      <c r="Z3526" t="str">
        <f t="shared" si="927"/>
        <v xml:space="preserve">    </v>
      </c>
      <c r="AA3526" t="str">
        <f t="shared" si="918"/>
        <v xml:space="preserve">         </v>
      </c>
      <c r="AB3526" t="str">
        <f t="shared" si="919"/>
        <v xml:space="preserve">         </v>
      </c>
      <c r="AC3526" t="str">
        <f t="shared" si="920"/>
        <v xml:space="preserve">         </v>
      </c>
      <c r="AD3526" t="str">
        <f t="shared" si="926"/>
        <v xml:space="preserve">        </v>
      </c>
      <c r="AE3526" t="str">
        <f t="shared" si="921"/>
        <v xml:space="preserve">       </v>
      </c>
      <c r="AF3526" t="str">
        <f t="shared" si="928"/>
        <v xml:space="preserve">    P</v>
      </c>
      <c r="AG3526" t="str">
        <f t="shared" si="928"/>
        <v xml:space="preserve">P E R D A </v>
      </c>
      <c r="AH3526" t="str">
        <f t="shared" si="922"/>
        <v xml:space="preserve"> S       T</v>
      </c>
      <c r="AI3526" t="str">
        <f t="shared" si="923"/>
        <v xml:space="preserve">TENSAO </v>
      </c>
      <c r="AJ3526" t="str">
        <f t="shared" si="924"/>
        <v xml:space="preserve">   </v>
      </c>
    </row>
    <row r="3527" spans="1:36" x14ac:dyDescent="0.25">
      <c r="A3527" t="s">
        <v>3</v>
      </c>
      <c r="P3527" t="str">
        <f t="shared" si="925"/>
        <v xml:space="preserve">       NOME     </v>
      </c>
      <c r="Q3527" t="str">
        <f t="shared" si="925"/>
        <v xml:space="preserve">   ANG   </v>
      </c>
      <c r="R3527" t="str">
        <f t="shared" si="913"/>
        <v xml:space="preserve">   Mvar  </v>
      </c>
      <c r="S3527" t="str">
        <f t="shared" si="914"/>
        <v xml:space="preserve">   Mvar  </v>
      </c>
      <c r="T3527" t="str">
        <f t="shared" si="915"/>
        <v xml:space="preserve">   Mvar  </v>
      </c>
      <c r="U3527" t="str">
        <f t="shared" si="926"/>
        <v xml:space="preserve">   Mvar   EQU</v>
      </c>
      <c r="V3527" t="str">
        <f t="shared" si="916"/>
        <v>UIV    Mv</v>
      </c>
      <c r="W3527" t="str">
        <f t="shared" si="917"/>
        <v>var  PARA</v>
      </c>
      <c r="X3527" t="str">
        <f t="shared" si="927"/>
        <v>A BARRA</v>
      </c>
      <c r="Y3527" t="str">
        <f t="shared" si="927"/>
        <v xml:space="preserve">A             </v>
      </c>
      <c r="Z3527" t="str">
        <f t="shared" si="927"/>
        <v xml:space="preserve">    </v>
      </c>
      <c r="AA3527" t="str">
        <f t="shared" si="918"/>
        <v xml:space="preserve">      FLU</v>
      </c>
      <c r="AB3527" t="str">
        <f t="shared" si="919"/>
        <v xml:space="preserve">UXOS     </v>
      </c>
      <c r="AC3527" t="str">
        <f t="shared" si="920"/>
        <v xml:space="preserve">         </v>
      </c>
      <c r="AD3527" t="str">
        <f t="shared" si="926"/>
        <v xml:space="preserve">        </v>
      </c>
      <c r="AE3527" t="str">
        <f t="shared" si="921"/>
        <v xml:space="preserve">       </v>
      </c>
      <c r="AF3527" t="str">
        <f t="shared" si="928"/>
        <v xml:space="preserve">  ATI</v>
      </c>
      <c r="AG3527" t="str">
        <f t="shared" si="928"/>
        <v>IVA   REAT</v>
      </c>
      <c r="AH3527" t="str">
        <f t="shared" si="922"/>
        <v>TIVA  CIR.</v>
      </c>
      <c r="AI3527" t="str">
        <f t="shared" si="923"/>
        <v>. ABERT</v>
      </c>
      <c r="AJ3527" t="str">
        <f t="shared" si="924"/>
        <v xml:space="preserve">TO </v>
      </c>
    </row>
    <row r="3528" spans="1:36" x14ac:dyDescent="0.25">
      <c r="A3528" t="s">
        <v>4</v>
      </c>
      <c r="P3528" t="str">
        <f t="shared" si="925"/>
        <v xml:space="preserve">                </v>
      </c>
      <c r="Q3528" t="str">
        <f t="shared" si="925"/>
        <v xml:space="preserve">         </v>
      </c>
      <c r="R3528" t="str">
        <f t="shared" si="913"/>
        <v xml:space="preserve"> MVA_NOM </v>
      </c>
      <c r="S3528" t="str">
        <f t="shared" si="914"/>
        <v xml:space="preserve"> MVA_EMR </v>
      </c>
      <c r="T3528" t="str">
        <f t="shared" si="915"/>
        <v xml:space="preserve"> MVA_EQP </v>
      </c>
      <c r="U3528" t="str">
        <f t="shared" si="926"/>
        <v xml:space="preserve">   FLUXO %   </v>
      </c>
      <c r="V3528" t="str">
        <f t="shared" si="916"/>
        <v xml:space="preserve"> SHUNT L </v>
      </c>
      <c r="W3528" t="str">
        <f t="shared" si="917"/>
        <v xml:space="preserve">         </v>
      </c>
      <c r="X3528" t="str">
        <f t="shared" si="927"/>
        <v xml:space="preserve"> NUM.  </v>
      </c>
      <c r="Y3528" t="str">
        <f t="shared" si="927"/>
        <v xml:space="preserve">     NOME     </v>
      </c>
      <c r="Z3528" t="str">
        <f t="shared" si="927"/>
        <v xml:space="preserve"> NC </v>
      </c>
      <c r="AA3528" t="str">
        <f t="shared" si="918"/>
        <v xml:space="preserve">    MW   </v>
      </c>
      <c r="AB3528" t="str">
        <f t="shared" si="919"/>
        <v xml:space="preserve">   Mvar  </v>
      </c>
      <c r="AC3528" t="str">
        <f t="shared" si="920"/>
        <v xml:space="preserve"> MVA/V_d </v>
      </c>
      <c r="AD3528" t="str">
        <f t="shared" si="926"/>
        <v xml:space="preserve">   TAP  </v>
      </c>
      <c r="AE3528" t="str">
        <f t="shared" si="921"/>
        <v xml:space="preserve"> DEFAS </v>
      </c>
      <c r="AF3528" t="str">
        <f t="shared" si="928"/>
        <v xml:space="preserve"> TIE </v>
      </c>
      <c r="AG3528" t="str">
        <f t="shared" si="928"/>
        <v xml:space="preserve">    MW    </v>
      </c>
      <c r="AH3528" t="str">
        <f t="shared" si="922"/>
        <v xml:space="preserve">   Mvar   </v>
      </c>
      <c r="AI3528" t="str">
        <f t="shared" si="923"/>
        <v xml:space="preserve">  MOD  </v>
      </c>
      <c r="AJ3528" t="str">
        <f t="shared" si="924"/>
        <v xml:space="preserve">  ANG  </v>
      </c>
    </row>
    <row r="3529" spans="1:36" x14ac:dyDescent="0.25">
      <c r="A3529" t="s">
        <v>5</v>
      </c>
      <c r="P3529" t="str">
        <f t="shared" si="925"/>
        <v xml:space="preserve"> X-------------X</v>
      </c>
      <c r="Q3529" t="str">
        <f t="shared" si="925"/>
        <v>X-------X</v>
      </c>
      <c r="R3529" t="str">
        <f t="shared" si="913"/>
        <v>X-------X</v>
      </c>
      <c r="S3529" t="str">
        <f t="shared" si="914"/>
        <v>X-------X</v>
      </c>
      <c r="T3529" t="str">
        <f t="shared" si="915"/>
        <v>X-------X</v>
      </c>
      <c r="U3529" t="str">
        <f t="shared" si="926"/>
        <v>X-----------X</v>
      </c>
      <c r="V3529" t="str">
        <f t="shared" si="916"/>
        <v>X-------X</v>
      </c>
      <c r="W3529" t="str">
        <f t="shared" si="917"/>
        <v>X-------X</v>
      </c>
      <c r="X3529" t="str">
        <f t="shared" si="927"/>
        <v>X-----X</v>
      </c>
      <c r="Y3529" t="str">
        <f t="shared" si="927"/>
        <v>X------------X</v>
      </c>
      <c r="Z3529" t="str">
        <f t="shared" si="927"/>
        <v>X--X</v>
      </c>
      <c r="AA3529" t="str">
        <f t="shared" si="918"/>
        <v>X-------X</v>
      </c>
      <c r="AB3529" t="str">
        <f t="shared" si="919"/>
        <v>X-------X</v>
      </c>
      <c r="AC3529" t="str">
        <f t="shared" si="920"/>
        <v>X-------X</v>
      </c>
      <c r="AD3529" t="str">
        <f t="shared" si="926"/>
        <v>X------X</v>
      </c>
      <c r="AE3529" t="str">
        <f t="shared" si="921"/>
        <v>X-----X</v>
      </c>
      <c r="AF3529" t="str">
        <f t="shared" si="928"/>
        <v>X---X</v>
      </c>
      <c r="AG3529" t="str">
        <f t="shared" si="928"/>
        <v>X--------X</v>
      </c>
      <c r="AH3529" t="str">
        <f t="shared" si="922"/>
        <v>X--------X</v>
      </c>
      <c r="AI3529" t="str">
        <f t="shared" si="923"/>
        <v>X-----X</v>
      </c>
      <c r="AJ3529" t="str">
        <f t="shared" si="924"/>
        <v>X-----X</v>
      </c>
    </row>
    <row r="3530" spans="1:36" x14ac:dyDescent="0.25">
      <c r="P3530" t="str">
        <f t="shared" si="925"/>
        <v/>
      </c>
      <c r="Q3530" t="str">
        <f t="shared" si="925"/>
        <v/>
      </c>
      <c r="R3530" t="str">
        <f t="shared" si="913"/>
        <v/>
      </c>
      <c r="S3530" t="str">
        <f t="shared" si="914"/>
        <v/>
      </c>
      <c r="T3530" t="str">
        <f t="shared" si="915"/>
        <v/>
      </c>
      <c r="U3530" t="str">
        <f t="shared" si="926"/>
        <v/>
      </c>
      <c r="V3530" t="str">
        <f t="shared" si="916"/>
        <v/>
      </c>
      <c r="W3530" t="str">
        <f t="shared" si="917"/>
        <v/>
      </c>
      <c r="X3530" t="str">
        <f t="shared" si="927"/>
        <v/>
      </c>
      <c r="Y3530" t="str">
        <f t="shared" si="927"/>
        <v/>
      </c>
      <c r="Z3530" t="str">
        <f t="shared" si="927"/>
        <v/>
      </c>
      <c r="AA3530" t="str">
        <f t="shared" si="918"/>
        <v/>
      </c>
      <c r="AB3530" t="str">
        <f t="shared" si="919"/>
        <v/>
      </c>
      <c r="AC3530" t="str">
        <f t="shared" si="920"/>
        <v/>
      </c>
      <c r="AD3530" t="str">
        <f t="shared" si="926"/>
        <v/>
      </c>
      <c r="AE3530" t="str">
        <f t="shared" si="921"/>
        <v/>
      </c>
      <c r="AF3530" t="str">
        <f t="shared" si="928"/>
        <v/>
      </c>
      <c r="AG3530" t="str">
        <f t="shared" si="928"/>
        <v/>
      </c>
      <c r="AH3530" t="str">
        <f t="shared" si="922"/>
        <v/>
      </c>
      <c r="AI3530" t="str">
        <f t="shared" si="923"/>
        <v/>
      </c>
      <c r="AJ3530" t="str">
        <f t="shared" si="924"/>
        <v/>
      </c>
    </row>
    <row r="3531" spans="1:36" x14ac:dyDescent="0.25">
      <c r="A3531" t="s">
        <v>2867</v>
      </c>
      <c r="P3531" t="str">
        <f t="shared" si="925"/>
        <v xml:space="preserve">   3389  230  0 </v>
      </c>
      <c r="Q3531" t="str">
        <f t="shared" si="925"/>
        <v xml:space="preserve">   1.028 </v>
      </c>
      <c r="R3531" t="str">
        <f t="shared" si="913"/>
        <v xml:space="preserve">     0.0 </v>
      </c>
      <c r="S3531" t="str">
        <f t="shared" si="914"/>
        <v xml:space="preserve">     0.0 </v>
      </c>
      <c r="T3531" t="str">
        <f t="shared" si="915"/>
        <v xml:space="preserve">     0.0 </v>
      </c>
      <c r="U3531" t="str">
        <f t="shared" si="926"/>
        <v xml:space="preserve">         0.0 </v>
      </c>
      <c r="V3531" t="str">
        <f t="shared" si="916"/>
        <v xml:space="preserve">     0.0 </v>
      </c>
      <c r="W3531" t="str">
        <f t="shared" si="917"/>
        <v xml:space="preserve">     0.0</v>
      </c>
      <c r="X3531" t="str">
        <f t="shared" si="927"/>
        <v/>
      </c>
      <c r="Y3531" t="str">
        <f t="shared" si="927"/>
        <v/>
      </c>
      <c r="Z3531" t="str">
        <f t="shared" si="927"/>
        <v/>
      </c>
      <c r="AA3531" t="str">
        <f t="shared" si="918"/>
        <v/>
      </c>
      <c r="AB3531" t="str">
        <f t="shared" si="919"/>
        <v/>
      </c>
      <c r="AC3531" t="str">
        <f t="shared" si="920"/>
        <v/>
      </c>
      <c r="AD3531" t="str">
        <f t="shared" si="926"/>
        <v/>
      </c>
      <c r="AE3531" t="str">
        <f t="shared" si="921"/>
        <v/>
      </c>
      <c r="AF3531" t="str">
        <f t="shared" si="928"/>
        <v/>
      </c>
      <c r="AG3531" t="str">
        <f t="shared" si="928"/>
        <v/>
      </c>
      <c r="AH3531" t="str">
        <f t="shared" si="922"/>
        <v/>
      </c>
      <c r="AI3531" t="str">
        <f t="shared" si="923"/>
        <v/>
      </c>
      <c r="AJ3531" t="str">
        <f t="shared" si="924"/>
        <v/>
      </c>
    </row>
    <row r="3532" spans="1:36" x14ac:dyDescent="0.25">
      <c r="A3532" t="s">
        <v>2868</v>
      </c>
      <c r="P3532" t="str">
        <f t="shared" si="925"/>
        <v xml:space="preserve">  JAIBA--MG230  </v>
      </c>
      <c r="Q3532" t="str">
        <f t="shared" si="925"/>
        <v xml:space="preserve">     0.7 </v>
      </c>
      <c r="R3532" t="str">
        <f t="shared" si="913"/>
        <v xml:space="preserve">     0.0 </v>
      </c>
      <c r="S3532" t="str">
        <f t="shared" si="914"/>
        <v xml:space="preserve">     0.0 </v>
      </c>
      <c r="T3532" t="str">
        <f t="shared" si="915"/>
        <v xml:space="preserve">     0.0 </v>
      </c>
      <c r="U3532" t="str">
        <f t="shared" si="926"/>
        <v xml:space="preserve">         0.0 </v>
      </c>
      <c r="V3532" t="str">
        <f t="shared" si="916"/>
        <v xml:space="preserve">     0.0 </v>
      </c>
      <c r="W3532" t="str">
        <f t="shared" si="917"/>
        <v xml:space="preserve">     0.0 </v>
      </c>
      <c r="X3532" t="str">
        <f t="shared" si="927"/>
        <v xml:space="preserve">       </v>
      </c>
      <c r="Y3532" t="str">
        <f t="shared" si="927"/>
        <v xml:space="preserve">              </v>
      </c>
      <c r="Z3532" t="str">
        <f t="shared" si="927"/>
        <v xml:space="preserve">    </v>
      </c>
      <c r="AA3532" t="str">
        <f t="shared" si="918"/>
        <v xml:space="preserve">         </v>
      </c>
      <c r="AB3532" t="str">
        <f t="shared" si="919"/>
        <v xml:space="preserve">         </v>
      </c>
      <c r="AC3532" t="str">
        <f t="shared" si="920"/>
        <v xml:space="preserve">    </v>
      </c>
      <c r="AD3532" t="str">
        <f t="shared" si="926"/>
        <v/>
      </c>
      <c r="AE3532" t="str">
        <f t="shared" si="921"/>
        <v/>
      </c>
      <c r="AF3532" t="str">
        <f t="shared" si="928"/>
        <v/>
      </c>
      <c r="AG3532" t="str">
        <f t="shared" si="928"/>
        <v/>
      </c>
      <c r="AH3532" t="str">
        <f t="shared" si="922"/>
        <v/>
      </c>
      <c r="AI3532" t="str">
        <f t="shared" si="923"/>
        <v/>
      </c>
      <c r="AJ3532" t="str">
        <f t="shared" si="924"/>
        <v/>
      </c>
    </row>
    <row r="3533" spans="1:36" x14ac:dyDescent="0.25">
      <c r="A3533" t="s">
        <v>2869</v>
      </c>
      <c r="P3533" t="str">
        <f t="shared" si="925"/>
        <v xml:space="preserve">                </v>
      </c>
      <c r="Q3533" t="str">
        <f t="shared" si="925"/>
        <v xml:space="preserve">         </v>
      </c>
      <c r="R3533" t="str">
        <f t="shared" si="913"/>
        <v xml:space="preserve">   750.0 </v>
      </c>
      <c r="S3533" t="str">
        <f t="shared" si="914"/>
        <v xml:space="preserve">   900.0 </v>
      </c>
      <c r="T3533" t="str">
        <f t="shared" si="915"/>
        <v xml:space="preserve">   900.0 </v>
      </c>
      <c r="U3533" t="str">
        <f t="shared" si="926"/>
        <v xml:space="preserve">       37.1% </v>
      </c>
      <c r="V3533" t="str">
        <f t="shared" si="916"/>
        <v xml:space="preserve">         </v>
      </c>
      <c r="W3533" t="str">
        <f t="shared" si="917"/>
        <v xml:space="preserve">         </v>
      </c>
      <c r="X3533" t="str">
        <f t="shared" si="927"/>
        <v xml:space="preserve">  1116 </v>
      </c>
      <c r="Y3533" t="str">
        <f t="shared" si="927"/>
        <v xml:space="preserve"> JAIBT5-MG000 </v>
      </c>
      <c r="Z3533" t="str">
        <f t="shared" si="927"/>
        <v xml:space="preserve">  5 </v>
      </c>
      <c r="AA3533" t="str">
        <f t="shared" si="918"/>
        <v xml:space="preserve">   105.9 </v>
      </c>
      <c r="AB3533" t="str">
        <f t="shared" si="919"/>
        <v xml:space="preserve">  -266.1 </v>
      </c>
      <c r="AC3533" t="str">
        <f t="shared" si="920"/>
        <v xml:space="preserve">   278.5 </v>
      </c>
      <c r="AD3533" t="str">
        <f t="shared" si="926"/>
        <v xml:space="preserve"> 1.082* </v>
      </c>
      <c r="AE3533" t="str">
        <f t="shared" si="921"/>
        <v xml:space="preserve">       </v>
      </c>
      <c r="AF3533" t="str">
        <f t="shared" si="928"/>
        <v xml:space="preserve"> 351 </v>
      </c>
      <c r="AG3533" t="str">
        <f t="shared" si="928"/>
        <v xml:space="preserve">     0.07 </v>
      </c>
      <c r="AH3533" t="str">
        <f t="shared" si="922"/>
        <v xml:space="preserve">    -2.42 </v>
      </c>
      <c r="AI3533" t="str">
        <f t="shared" si="923"/>
        <v xml:space="preserve">       </v>
      </c>
      <c r="AJ3533" t="str">
        <f t="shared" si="924"/>
        <v xml:space="preserve">      </v>
      </c>
    </row>
    <row r="3534" spans="1:36" x14ac:dyDescent="0.25">
      <c r="A3534" t="s">
        <v>2870</v>
      </c>
      <c r="P3534" t="str">
        <f t="shared" si="925"/>
        <v xml:space="preserve">                </v>
      </c>
      <c r="Q3534" t="str">
        <f t="shared" si="925"/>
        <v xml:space="preserve">         </v>
      </c>
      <c r="R3534" t="str">
        <f t="shared" si="913"/>
        <v xml:space="preserve">   100.0 </v>
      </c>
      <c r="S3534" t="str">
        <f t="shared" si="914"/>
        <v xml:space="preserve">   120.0 </v>
      </c>
      <c r="T3534" t="str">
        <f t="shared" si="915"/>
        <v xml:space="preserve">   100.0 </v>
      </c>
      <c r="U3534" t="str">
        <f t="shared" si="926"/>
        <v xml:space="preserve">       35.4% </v>
      </c>
      <c r="V3534" t="str">
        <f t="shared" si="916"/>
        <v xml:space="preserve">         </v>
      </c>
      <c r="W3534" t="str">
        <f t="shared" si="917"/>
        <v xml:space="preserve">         </v>
      </c>
      <c r="X3534" t="str">
        <f t="shared" si="927"/>
        <v xml:space="preserve">  3390 </v>
      </c>
      <c r="Y3534" t="str">
        <f t="shared" si="927"/>
        <v xml:space="preserve"> JAIBT1-MG000 </v>
      </c>
      <c r="Z3534" t="str">
        <f t="shared" si="927"/>
        <v xml:space="preserve">  1 </v>
      </c>
      <c r="AA3534" t="str">
        <f t="shared" si="918"/>
        <v xml:space="preserve">     0.1 </v>
      </c>
      <c r="AB3534" t="str">
        <f t="shared" si="919"/>
        <v xml:space="preserve">    36.4 </v>
      </c>
      <c r="AC3534" t="str">
        <f t="shared" si="920"/>
        <v xml:space="preserve">    35.4 </v>
      </c>
      <c r="AD3534" t="str">
        <f t="shared" si="926"/>
        <v xml:space="preserve"> 1.000F </v>
      </c>
      <c r="AE3534" t="str">
        <f t="shared" si="921"/>
        <v xml:space="preserve">       </v>
      </c>
      <c r="AF3534" t="str">
        <f t="shared" si="928"/>
        <v xml:space="preserve">     </v>
      </c>
      <c r="AG3534" t="str">
        <f t="shared" si="928"/>
        <v xml:space="preserve">     0.00 </v>
      </c>
      <c r="AH3534" t="str">
        <f t="shared" si="922"/>
        <v xml:space="preserve">     1.75 </v>
      </c>
      <c r="AI3534" t="str">
        <f t="shared" si="923"/>
        <v xml:space="preserve">       </v>
      </c>
      <c r="AJ3534" t="str">
        <f t="shared" si="924"/>
        <v xml:space="preserve">      </v>
      </c>
    </row>
    <row r="3535" spans="1:36" x14ac:dyDescent="0.25">
      <c r="A3535" t="s">
        <v>2871</v>
      </c>
      <c r="P3535" t="str">
        <f t="shared" si="925"/>
        <v xml:space="preserve">                </v>
      </c>
      <c r="Q3535" t="str">
        <f t="shared" si="925"/>
        <v xml:space="preserve">         </v>
      </c>
      <c r="R3535" t="str">
        <f t="shared" si="913"/>
        <v xml:space="preserve">   100.0 </v>
      </c>
      <c r="S3535" t="str">
        <f t="shared" si="914"/>
        <v xml:space="preserve">   120.0 </v>
      </c>
      <c r="T3535" t="str">
        <f t="shared" si="915"/>
        <v xml:space="preserve">   100.0 </v>
      </c>
      <c r="U3535" t="str">
        <f t="shared" si="926"/>
        <v xml:space="preserve">       35.4% </v>
      </c>
      <c r="V3535" t="str">
        <f t="shared" si="916"/>
        <v xml:space="preserve">         </v>
      </c>
      <c r="W3535" t="str">
        <f t="shared" si="917"/>
        <v xml:space="preserve">         </v>
      </c>
      <c r="X3535" t="str">
        <f t="shared" si="927"/>
        <v xml:space="preserve">  3391 </v>
      </c>
      <c r="Y3535" t="str">
        <f t="shared" si="927"/>
        <v xml:space="preserve"> JAIBT2-MG000 </v>
      </c>
      <c r="Z3535" t="str">
        <f t="shared" si="927"/>
        <v xml:space="preserve">  2 </v>
      </c>
      <c r="AA3535" t="str">
        <f t="shared" si="918"/>
        <v xml:space="preserve">     0.1 </v>
      </c>
      <c r="AB3535" t="str">
        <f t="shared" si="919"/>
        <v xml:space="preserve">    36.4 </v>
      </c>
      <c r="AC3535" t="str">
        <f t="shared" si="920"/>
        <v xml:space="preserve">    35.4 </v>
      </c>
      <c r="AD3535" t="str">
        <f t="shared" si="926"/>
        <v xml:space="preserve"> 1.000F </v>
      </c>
      <c r="AE3535" t="str">
        <f t="shared" si="921"/>
        <v xml:space="preserve">       </v>
      </c>
      <c r="AF3535" t="str">
        <f t="shared" si="928"/>
        <v xml:space="preserve">     </v>
      </c>
      <c r="AG3535" t="str">
        <f t="shared" si="928"/>
        <v xml:space="preserve">     0.00 </v>
      </c>
      <c r="AH3535" t="str">
        <f t="shared" si="922"/>
        <v xml:space="preserve">     1.75 </v>
      </c>
      <c r="AI3535" t="str">
        <f t="shared" si="923"/>
        <v xml:space="preserve">       </v>
      </c>
      <c r="AJ3535" t="str">
        <f t="shared" si="924"/>
        <v xml:space="preserve">      </v>
      </c>
    </row>
    <row r="3536" spans="1:36" x14ac:dyDescent="0.25">
      <c r="A3536" t="s">
        <v>2872</v>
      </c>
      <c r="P3536" t="str">
        <f t="shared" si="925"/>
        <v xml:space="preserve">                </v>
      </c>
      <c r="Q3536" t="str">
        <f t="shared" si="925"/>
        <v xml:space="preserve">         </v>
      </c>
      <c r="R3536" t="str">
        <f t="shared" si="913"/>
        <v xml:space="preserve">   578.0 </v>
      </c>
      <c r="S3536" t="str">
        <f t="shared" si="914"/>
        <v xml:space="preserve">   839.0 </v>
      </c>
      <c r="T3536" t="str">
        <f t="shared" si="915"/>
        <v xml:space="preserve">   578.0 </v>
      </c>
      <c r="U3536" t="str">
        <f t="shared" si="926"/>
        <v xml:space="preserve">       11.5% </v>
      </c>
      <c r="V3536" t="str">
        <f t="shared" si="916"/>
        <v xml:space="preserve">         </v>
      </c>
      <c r="W3536" t="str">
        <f t="shared" si="917"/>
        <v xml:space="preserve">         </v>
      </c>
      <c r="X3536" t="str">
        <f t="shared" si="927"/>
        <v xml:space="preserve">  4311 </v>
      </c>
      <c r="Y3536" t="str">
        <f t="shared" si="927"/>
        <v xml:space="preserve"> JANAU3-MG230 </v>
      </c>
      <c r="Z3536" t="str">
        <f t="shared" si="927"/>
        <v xml:space="preserve">  1 </v>
      </c>
      <c r="AA3536" t="str">
        <f t="shared" si="918"/>
        <v xml:space="preserve">    34.9 </v>
      </c>
      <c r="AB3536" t="str">
        <f t="shared" si="919"/>
        <v xml:space="preserve">    58.6 </v>
      </c>
      <c r="AC3536" t="str">
        <f t="shared" si="920"/>
        <v xml:space="preserve">    66.3 </v>
      </c>
      <c r="AD3536" t="str">
        <f t="shared" si="926"/>
        <v xml:space="preserve">        </v>
      </c>
      <c r="AE3536" t="str">
        <f t="shared" si="921"/>
        <v xml:space="preserve">       </v>
      </c>
      <c r="AF3536" t="str">
        <f t="shared" si="928"/>
        <v xml:space="preserve">     </v>
      </c>
      <c r="AG3536" t="str">
        <f t="shared" si="928"/>
        <v xml:space="preserve">     0.37 </v>
      </c>
      <c r="AH3536" t="str">
        <f t="shared" si="922"/>
        <v xml:space="preserve">   -17.44 </v>
      </c>
      <c r="AI3536" t="str">
        <f t="shared" si="923"/>
        <v xml:space="preserve">       </v>
      </c>
      <c r="AJ3536" t="str">
        <f t="shared" si="924"/>
        <v xml:space="preserve">      </v>
      </c>
    </row>
    <row r="3537" spans="1:36" x14ac:dyDescent="0.25">
      <c r="A3537" t="s">
        <v>2873</v>
      </c>
      <c r="P3537" t="str">
        <f t="shared" si="925"/>
        <v xml:space="preserve">                </v>
      </c>
      <c r="Q3537" t="str">
        <f t="shared" si="925"/>
        <v xml:space="preserve">         </v>
      </c>
      <c r="R3537" t="str">
        <f t="shared" si="913"/>
        <v xml:space="preserve">   578.0 </v>
      </c>
      <c r="S3537" t="str">
        <f t="shared" si="914"/>
        <v xml:space="preserve">   839.0 </v>
      </c>
      <c r="T3537" t="str">
        <f t="shared" si="915"/>
        <v xml:space="preserve">   578.0 </v>
      </c>
      <c r="U3537" t="str">
        <f t="shared" si="926"/>
        <v xml:space="preserve">       11.5% </v>
      </c>
      <c r="V3537" t="str">
        <f t="shared" si="916"/>
        <v xml:space="preserve">         </v>
      </c>
      <c r="W3537" t="str">
        <f t="shared" si="917"/>
        <v xml:space="preserve">         </v>
      </c>
      <c r="X3537" t="str">
        <f t="shared" si="927"/>
        <v xml:space="preserve">  4311 </v>
      </c>
      <c r="Y3537" t="str">
        <f t="shared" si="927"/>
        <v xml:space="preserve"> JANAU3-MG230 </v>
      </c>
      <c r="Z3537" t="str">
        <f t="shared" si="927"/>
        <v xml:space="preserve">  2 </v>
      </c>
      <c r="AA3537" t="str">
        <f t="shared" si="918"/>
        <v xml:space="preserve">    34.9 </v>
      </c>
      <c r="AB3537" t="str">
        <f t="shared" si="919"/>
        <v xml:space="preserve">    58.6 </v>
      </c>
      <c r="AC3537" t="str">
        <f t="shared" si="920"/>
        <v xml:space="preserve">    66.3 </v>
      </c>
      <c r="AD3537" t="str">
        <f t="shared" si="926"/>
        <v xml:space="preserve">        </v>
      </c>
      <c r="AE3537" t="str">
        <f t="shared" si="921"/>
        <v xml:space="preserve">       </v>
      </c>
      <c r="AF3537" t="str">
        <f t="shared" si="928"/>
        <v xml:space="preserve">     </v>
      </c>
      <c r="AG3537" t="str">
        <f t="shared" si="928"/>
        <v xml:space="preserve">     0.37 </v>
      </c>
      <c r="AH3537" t="str">
        <f t="shared" si="922"/>
        <v xml:space="preserve">   -17.44 </v>
      </c>
      <c r="AI3537" t="str">
        <f t="shared" si="923"/>
        <v xml:space="preserve">       </v>
      </c>
      <c r="AJ3537" t="str">
        <f t="shared" si="924"/>
        <v xml:space="preserve">      </v>
      </c>
    </row>
    <row r="3538" spans="1:36" x14ac:dyDescent="0.25">
      <c r="A3538" t="s">
        <v>2874</v>
      </c>
      <c r="P3538" t="str">
        <f t="shared" si="925"/>
        <v xml:space="preserve">                </v>
      </c>
      <c r="Q3538" t="str">
        <f t="shared" si="925"/>
        <v xml:space="preserve">         </v>
      </c>
      <c r="R3538" t="str">
        <f t="shared" si="913"/>
        <v xml:space="preserve">  9999.0 </v>
      </c>
      <c r="S3538" t="str">
        <f t="shared" si="914"/>
        <v xml:space="preserve">  9999.0 </v>
      </c>
      <c r="T3538" t="str">
        <f t="shared" si="915"/>
        <v xml:space="preserve">  9999.0 </v>
      </c>
      <c r="U3538" t="str">
        <f t="shared" si="926"/>
        <v xml:space="preserve">        0.0% </v>
      </c>
      <c r="V3538" t="str">
        <f t="shared" si="916"/>
        <v xml:space="preserve">         </v>
      </c>
      <c r="W3538" t="str">
        <f t="shared" si="917"/>
        <v xml:space="preserve">         </v>
      </c>
      <c r="X3538" t="str">
        <f t="shared" si="927"/>
        <v xml:space="preserve">  7584 </v>
      </c>
      <c r="Y3538" t="str">
        <f t="shared" si="927"/>
        <v xml:space="preserve"> CAUROR-MG230 </v>
      </c>
      <c r="Z3538" t="str">
        <f t="shared" si="927"/>
        <v xml:space="preserve">  1 </v>
      </c>
      <c r="AA3538" t="str">
        <f t="shared" si="918"/>
        <v xml:space="preserve">   -84.2 </v>
      </c>
      <c r="AB3538" t="str">
        <f t="shared" si="919"/>
        <v xml:space="preserve">    82.4 </v>
      </c>
      <c r="AC3538" t="str">
        <f t="shared" si="920"/>
        <v xml:space="preserve">   114.5 </v>
      </c>
      <c r="AD3538" t="str">
        <f t="shared" si="926"/>
        <v xml:space="preserve">        </v>
      </c>
      <c r="AE3538" t="str">
        <f t="shared" si="921"/>
        <v xml:space="preserve">       </v>
      </c>
      <c r="AF3538" t="str">
        <f t="shared" si="928"/>
        <v xml:space="preserve">     </v>
      </c>
      <c r="AG3538" t="str">
        <f t="shared" si="928"/>
        <v xml:space="preserve">     0.38 </v>
      </c>
      <c r="AH3538" t="str">
        <f t="shared" si="922"/>
        <v xml:space="preserve">    -3.23 </v>
      </c>
      <c r="AI3538" t="str">
        <f t="shared" si="923"/>
        <v xml:space="preserve">       </v>
      </c>
      <c r="AJ3538" t="str">
        <f t="shared" si="924"/>
        <v xml:space="preserve">      </v>
      </c>
    </row>
    <row r="3539" spans="1:36" x14ac:dyDescent="0.25">
      <c r="A3539" t="s">
        <v>2875</v>
      </c>
      <c r="P3539" t="str">
        <f t="shared" si="925"/>
        <v xml:space="preserve">                </v>
      </c>
      <c r="Q3539" t="str">
        <f t="shared" si="925"/>
        <v xml:space="preserve">         </v>
      </c>
      <c r="R3539" t="str">
        <f t="shared" si="913"/>
        <v xml:space="preserve">  9999.0 </v>
      </c>
      <c r="S3539" t="str">
        <f t="shared" si="914"/>
        <v xml:space="preserve">  9999.0 </v>
      </c>
      <c r="T3539" t="str">
        <f t="shared" si="915"/>
        <v xml:space="preserve">  9999.0 </v>
      </c>
      <c r="U3539" t="str">
        <f t="shared" si="926"/>
        <v xml:space="preserve">        0.0% </v>
      </c>
      <c r="V3539" t="str">
        <f t="shared" si="916"/>
        <v xml:space="preserve">         </v>
      </c>
      <c r="W3539" t="str">
        <f t="shared" si="917"/>
        <v xml:space="preserve">         </v>
      </c>
      <c r="X3539" t="str">
        <f t="shared" si="927"/>
        <v xml:space="preserve">  7584 </v>
      </c>
      <c r="Y3539" t="str">
        <f t="shared" si="927"/>
        <v xml:space="preserve"> CAUROR-MG230 </v>
      </c>
      <c r="Z3539" t="str">
        <f t="shared" si="927"/>
        <v xml:space="preserve">  2 </v>
      </c>
      <c r="AA3539" t="str">
        <f t="shared" si="918"/>
        <v xml:space="preserve">   -84.2 </v>
      </c>
      <c r="AB3539" t="str">
        <f t="shared" si="919"/>
        <v xml:space="preserve">    82.4 </v>
      </c>
      <c r="AC3539" t="str">
        <f t="shared" si="920"/>
        <v xml:space="preserve">   114.5 </v>
      </c>
      <c r="AD3539" t="str">
        <f t="shared" si="926"/>
        <v xml:space="preserve">        </v>
      </c>
      <c r="AE3539" t="str">
        <f t="shared" si="921"/>
        <v xml:space="preserve">       </v>
      </c>
      <c r="AF3539" t="str">
        <f t="shared" si="928"/>
        <v xml:space="preserve">     </v>
      </c>
      <c r="AG3539" t="str">
        <f t="shared" si="928"/>
        <v xml:space="preserve">     0.38 </v>
      </c>
      <c r="AH3539" t="str">
        <f t="shared" si="922"/>
        <v xml:space="preserve">    -3.23 </v>
      </c>
      <c r="AI3539" t="str">
        <f t="shared" si="923"/>
        <v xml:space="preserve">       </v>
      </c>
      <c r="AJ3539" t="str">
        <f t="shared" si="924"/>
        <v xml:space="preserve">      </v>
      </c>
    </row>
    <row r="3540" spans="1:36" x14ac:dyDescent="0.25">
      <c r="A3540" t="s">
        <v>2876</v>
      </c>
      <c r="P3540" t="str">
        <f t="shared" si="925"/>
        <v xml:space="preserve">                </v>
      </c>
      <c r="Q3540" t="str">
        <f t="shared" si="925"/>
        <v xml:space="preserve">         </v>
      </c>
      <c r="R3540" t="str">
        <f t="shared" si="913"/>
        <v xml:space="preserve">   500.0 </v>
      </c>
      <c r="S3540" t="str">
        <f t="shared" si="914"/>
        <v xml:space="preserve">   500.0 </v>
      </c>
      <c r="T3540" t="str">
        <f t="shared" si="915"/>
        <v xml:space="preserve">   500.0 </v>
      </c>
      <c r="U3540" t="str">
        <f t="shared" si="926"/>
        <v xml:space="preserve">       70.5% </v>
      </c>
      <c r="V3540" t="str">
        <f t="shared" si="916"/>
        <v xml:space="preserve">         </v>
      </c>
      <c r="W3540" t="str">
        <f t="shared" si="917"/>
        <v xml:space="preserve">         </v>
      </c>
      <c r="X3540" t="str">
        <f t="shared" si="927"/>
        <v xml:space="preserve">  7749 </v>
      </c>
      <c r="Y3540" t="str">
        <f t="shared" si="927"/>
        <v xml:space="preserve"> CJAIB3-MG230 </v>
      </c>
      <c r="Z3540" t="str">
        <f t="shared" si="927"/>
        <v xml:space="preserve">  1 </v>
      </c>
      <c r="AA3540" t="str">
        <f t="shared" si="918"/>
        <v xml:space="preserve">  -122.5 </v>
      </c>
      <c r="AB3540" t="str">
        <f t="shared" si="919"/>
        <v xml:space="preserve">   341.3 </v>
      </c>
      <c r="AC3540" t="str">
        <f t="shared" si="920"/>
        <v xml:space="preserve">   352.5 </v>
      </c>
      <c r="AD3540" t="str">
        <f t="shared" si="926"/>
        <v xml:space="preserve">        </v>
      </c>
      <c r="AE3540" t="str">
        <f t="shared" si="921"/>
        <v xml:space="preserve">       </v>
      </c>
      <c r="AF3540" t="str">
        <f t="shared" si="928"/>
        <v xml:space="preserve">     </v>
      </c>
      <c r="AG3540" t="str">
        <f t="shared" si="928"/>
        <v xml:space="preserve">     1.01 </v>
      </c>
      <c r="AH3540" t="str">
        <f t="shared" si="922"/>
        <v xml:space="preserve">     4.17 </v>
      </c>
      <c r="AI3540" t="str">
        <f t="shared" si="923"/>
        <v xml:space="preserve">       </v>
      </c>
      <c r="AJ3540" t="str">
        <f t="shared" si="924"/>
        <v xml:space="preserve">      </v>
      </c>
    </row>
    <row r="3541" spans="1:36" x14ac:dyDescent="0.25">
      <c r="A3541" t="s">
        <v>2877</v>
      </c>
      <c r="P3541" t="str">
        <f t="shared" si="925"/>
        <v xml:space="preserve">                </v>
      </c>
      <c r="Q3541" t="str">
        <f t="shared" si="925"/>
        <v xml:space="preserve">         </v>
      </c>
      <c r="R3541" t="str">
        <f t="shared" si="913"/>
        <v xml:space="preserve">   750.0 </v>
      </c>
      <c r="S3541" t="str">
        <f t="shared" si="914"/>
        <v xml:space="preserve">   900.0 </v>
      </c>
      <c r="T3541" t="str">
        <f t="shared" si="915"/>
        <v xml:space="preserve">   900.0 </v>
      </c>
      <c r="U3541" t="str">
        <f t="shared" si="926"/>
        <v xml:space="preserve">       37.1% </v>
      </c>
      <c r="V3541" t="str">
        <f t="shared" si="916"/>
        <v xml:space="preserve">         </v>
      </c>
      <c r="W3541" t="str">
        <f t="shared" si="917"/>
        <v xml:space="preserve">         </v>
      </c>
      <c r="X3541" t="str">
        <f t="shared" si="927"/>
        <v xml:space="preserve">  7858 </v>
      </c>
      <c r="Y3541" t="str">
        <f t="shared" si="927"/>
        <v xml:space="preserve"> JAIBT3-MG000 </v>
      </c>
      <c r="Z3541" t="str">
        <f t="shared" si="927"/>
        <v xml:space="preserve">  3 </v>
      </c>
      <c r="AA3541" t="str">
        <f t="shared" si="918"/>
        <v xml:space="preserve">   105.9 </v>
      </c>
      <c r="AB3541" t="str">
        <f t="shared" si="919"/>
        <v xml:space="preserve">  -266.1 </v>
      </c>
      <c r="AC3541" t="str">
        <f t="shared" si="920"/>
        <v xml:space="preserve">   278.5 </v>
      </c>
      <c r="AD3541" t="str">
        <f t="shared" si="926"/>
        <v xml:space="preserve"> 1.082* </v>
      </c>
      <c r="AE3541" t="str">
        <f t="shared" si="921"/>
        <v xml:space="preserve">       </v>
      </c>
      <c r="AF3541" t="str">
        <f t="shared" si="928"/>
        <v xml:space="preserve"> 351 </v>
      </c>
      <c r="AG3541" t="str">
        <f t="shared" si="928"/>
        <v xml:space="preserve">     0.07 </v>
      </c>
      <c r="AH3541" t="str">
        <f t="shared" si="922"/>
        <v xml:space="preserve">    -2.42 </v>
      </c>
      <c r="AI3541" t="str">
        <f t="shared" si="923"/>
        <v xml:space="preserve">       </v>
      </c>
      <c r="AJ3541" t="str">
        <f t="shared" si="924"/>
        <v xml:space="preserve">      </v>
      </c>
    </row>
    <row r="3542" spans="1:36" x14ac:dyDescent="0.25">
      <c r="A3542" t="s">
        <v>2878</v>
      </c>
      <c r="P3542" t="str">
        <f t="shared" si="925"/>
        <v xml:space="preserve">                </v>
      </c>
      <c r="Q3542" t="str">
        <f t="shared" si="925"/>
        <v xml:space="preserve">         </v>
      </c>
      <c r="R3542" t="str">
        <f t="shared" si="913"/>
        <v xml:space="preserve">   750.0 </v>
      </c>
      <c r="S3542" t="str">
        <f t="shared" si="914"/>
        <v xml:space="preserve">   900.0 </v>
      </c>
      <c r="T3542" t="str">
        <f t="shared" si="915"/>
        <v xml:space="preserve">   900.0 </v>
      </c>
      <c r="U3542" t="str">
        <f t="shared" si="926"/>
        <v xml:space="preserve">       37.1% </v>
      </c>
      <c r="V3542" t="str">
        <f t="shared" si="916"/>
        <v xml:space="preserve">         </v>
      </c>
      <c r="W3542" t="str">
        <f t="shared" si="917"/>
        <v xml:space="preserve">         </v>
      </c>
      <c r="X3542" t="str">
        <f t="shared" si="927"/>
        <v xml:space="preserve">  7860 </v>
      </c>
      <c r="Y3542" t="str">
        <f t="shared" si="927"/>
        <v xml:space="preserve"> JAIBT4-MG000 </v>
      </c>
      <c r="Z3542" t="str">
        <f t="shared" si="927"/>
        <v xml:space="preserve">  4 </v>
      </c>
      <c r="AA3542" t="str">
        <f t="shared" si="918"/>
        <v xml:space="preserve">   105.9 </v>
      </c>
      <c r="AB3542" t="str">
        <f t="shared" si="919"/>
        <v xml:space="preserve">  -266.1 </v>
      </c>
      <c r="AC3542" t="str">
        <f t="shared" si="920"/>
        <v xml:space="preserve">   278.5 </v>
      </c>
      <c r="AD3542" t="str">
        <f t="shared" si="926"/>
        <v xml:space="preserve"> 1.082* </v>
      </c>
      <c r="AE3542" t="str">
        <f t="shared" si="921"/>
        <v xml:space="preserve">       </v>
      </c>
      <c r="AF3542" t="str">
        <f t="shared" si="928"/>
        <v xml:space="preserve"> 351 </v>
      </c>
      <c r="AG3542" t="str">
        <f t="shared" si="928"/>
        <v xml:space="preserve">     0.07 </v>
      </c>
      <c r="AH3542" t="str">
        <f t="shared" si="922"/>
        <v xml:space="preserve">    -2.42 </v>
      </c>
      <c r="AI3542" t="str">
        <f t="shared" si="923"/>
        <v xml:space="preserve">       </v>
      </c>
      <c r="AJ3542" t="str">
        <f t="shared" si="924"/>
        <v xml:space="preserve">      </v>
      </c>
    </row>
    <row r="3543" spans="1:36" x14ac:dyDescent="0.25">
      <c r="A3543" t="s">
        <v>2879</v>
      </c>
      <c r="P3543" t="str">
        <f t="shared" si="925"/>
        <v xml:space="preserve">                </v>
      </c>
      <c r="Q3543" t="str">
        <f t="shared" si="925"/>
        <v xml:space="preserve">         </v>
      </c>
      <c r="R3543" t="str">
        <f t="shared" si="913"/>
        <v xml:space="preserve">   650.0 </v>
      </c>
      <c r="S3543" t="str">
        <f t="shared" si="914"/>
        <v xml:space="preserve">   650.0 </v>
      </c>
      <c r="T3543" t="str">
        <f t="shared" si="915"/>
        <v xml:space="preserve">   650.0 </v>
      </c>
      <c r="U3543" t="str">
        <f t="shared" si="926"/>
        <v xml:space="preserve">       21.1% </v>
      </c>
      <c r="V3543" t="str">
        <f t="shared" si="916"/>
        <v xml:space="preserve">         </v>
      </c>
      <c r="W3543" t="str">
        <f t="shared" si="917"/>
        <v xml:space="preserve">         </v>
      </c>
      <c r="X3543" t="str">
        <f t="shared" si="927"/>
        <v xml:space="preserve"> 44794 </v>
      </c>
      <c r="Y3543" t="str">
        <f t="shared" si="927"/>
        <v xml:space="preserve"> AUROR3-MG230 </v>
      </c>
      <c r="Z3543" t="str">
        <f t="shared" si="927"/>
        <v xml:space="preserve">  1 </v>
      </c>
      <c r="AA3543" t="str">
        <f t="shared" si="918"/>
        <v xml:space="preserve">   -97.0 </v>
      </c>
      <c r="AB3543" t="str">
        <f t="shared" si="919"/>
        <v xml:space="preserve">   102.2 </v>
      </c>
      <c r="AC3543" t="str">
        <f t="shared" si="920"/>
        <v xml:space="preserve">   137.1 </v>
      </c>
      <c r="AD3543" t="str">
        <f t="shared" si="926"/>
        <v xml:space="preserve">        </v>
      </c>
      <c r="AE3543" t="str">
        <f t="shared" si="921"/>
        <v xml:space="preserve">       </v>
      </c>
      <c r="AF3543" t="str">
        <f t="shared" si="928"/>
        <v xml:space="preserve">     </v>
      </c>
      <c r="AG3543" t="str">
        <f t="shared" si="928"/>
        <v xml:space="preserve">     0.27 </v>
      </c>
      <c r="AH3543" t="str">
        <f t="shared" si="922"/>
        <v xml:space="preserve">    -1.99 </v>
      </c>
      <c r="AI3543" t="str">
        <f t="shared" si="923"/>
        <v xml:space="preserve">       </v>
      </c>
      <c r="AJ3543" t="str">
        <f t="shared" si="924"/>
        <v xml:space="preserve">      </v>
      </c>
    </row>
    <row r="3544" spans="1:36" x14ac:dyDescent="0.25">
      <c r="A3544" t="s">
        <v>6</v>
      </c>
      <c r="P3544" t="str">
        <f t="shared" si="925"/>
        <v xml:space="preserve">  ..............</v>
      </c>
      <c r="Q3544" t="str">
        <f t="shared" si="925"/>
        <v>.........</v>
      </c>
      <c r="R3544" t="str">
        <f t="shared" si="913"/>
        <v>.........</v>
      </c>
      <c r="S3544" t="str">
        <f t="shared" si="914"/>
        <v>.........</v>
      </c>
      <c r="T3544" t="str">
        <f t="shared" si="915"/>
        <v>.........</v>
      </c>
      <c r="U3544" t="str">
        <f t="shared" si="926"/>
        <v>.............</v>
      </c>
      <c r="V3544" t="str">
        <f t="shared" si="916"/>
        <v>.........</v>
      </c>
      <c r="W3544" t="str">
        <f t="shared" si="917"/>
        <v>.........</v>
      </c>
      <c r="X3544" t="str">
        <f t="shared" si="927"/>
        <v>.......</v>
      </c>
      <c r="Y3544" t="str">
        <f t="shared" si="927"/>
        <v>..............</v>
      </c>
      <c r="Z3544" t="str">
        <f t="shared" si="927"/>
        <v>....</v>
      </c>
      <c r="AA3544" t="str">
        <f t="shared" si="918"/>
        <v>.........</v>
      </c>
      <c r="AB3544" t="str">
        <f t="shared" si="919"/>
        <v>.........</v>
      </c>
      <c r="AC3544" t="str">
        <f t="shared" si="920"/>
        <v>.........</v>
      </c>
      <c r="AD3544" t="str">
        <f t="shared" si="926"/>
        <v>........</v>
      </c>
      <c r="AE3544" t="str">
        <f t="shared" si="921"/>
        <v>.......</v>
      </c>
      <c r="AF3544" t="str">
        <f t="shared" si="928"/>
        <v>.....</v>
      </c>
      <c r="AG3544" t="str">
        <f t="shared" si="928"/>
        <v>..........</v>
      </c>
      <c r="AH3544" t="str">
        <f t="shared" si="922"/>
        <v>..........</v>
      </c>
      <c r="AI3544" t="str">
        <f t="shared" si="923"/>
        <v>.......</v>
      </c>
      <c r="AJ3544" t="str">
        <f t="shared" si="924"/>
        <v>.......</v>
      </c>
    </row>
    <row r="3545" spans="1:36" x14ac:dyDescent="0.25">
      <c r="A3545" t="s">
        <v>2880</v>
      </c>
      <c r="P3545" t="str">
        <f t="shared" si="925"/>
        <v xml:space="preserve">   3390  991  0 </v>
      </c>
      <c r="Q3545" t="str">
        <f t="shared" si="925"/>
        <v xml:space="preserve">   0.979 </v>
      </c>
      <c r="R3545" t="str">
        <f t="shared" si="913"/>
        <v xml:space="preserve">     0.0 </v>
      </c>
      <c r="S3545" t="str">
        <f t="shared" si="914"/>
        <v xml:space="preserve">     0.0 </v>
      </c>
      <c r="T3545" t="str">
        <f t="shared" si="915"/>
        <v xml:space="preserve">     0.0 </v>
      </c>
      <c r="U3545" t="str">
        <f t="shared" si="926"/>
        <v xml:space="preserve">         0.0 </v>
      </c>
      <c r="V3545" t="str">
        <f t="shared" si="916"/>
        <v xml:space="preserve">     0.0 </v>
      </c>
      <c r="W3545" t="str">
        <f t="shared" si="917"/>
        <v xml:space="preserve">     0.0</v>
      </c>
      <c r="X3545" t="str">
        <f t="shared" si="927"/>
        <v/>
      </c>
      <c r="Y3545" t="str">
        <f t="shared" si="927"/>
        <v/>
      </c>
      <c r="Z3545" t="str">
        <f t="shared" si="927"/>
        <v/>
      </c>
      <c r="AA3545" t="str">
        <f t="shared" si="918"/>
        <v/>
      </c>
      <c r="AB3545" t="str">
        <f t="shared" si="919"/>
        <v/>
      </c>
      <c r="AC3545" t="str">
        <f t="shared" si="920"/>
        <v/>
      </c>
      <c r="AD3545" t="str">
        <f t="shared" si="926"/>
        <v/>
      </c>
      <c r="AE3545" t="str">
        <f t="shared" si="921"/>
        <v/>
      </c>
      <c r="AF3545" t="str">
        <f t="shared" si="928"/>
        <v/>
      </c>
      <c r="AG3545" t="str">
        <f t="shared" si="928"/>
        <v/>
      </c>
      <c r="AH3545" t="str">
        <f t="shared" si="922"/>
        <v/>
      </c>
      <c r="AI3545" t="str">
        <f t="shared" si="923"/>
        <v/>
      </c>
      <c r="AJ3545" t="str">
        <f t="shared" si="924"/>
        <v/>
      </c>
    </row>
    <row r="3546" spans="1:36" x14ac:dyDescent="0.25">
      <c r="A3546" t="s">
        <v>2881</v>
      </c>
      <c r="P3546" t="str">
        <f t="shared" si="925"/>
        <v xml:space="preserve">  JAIBT1-MG000  </v>
      </c>
      <c r="Q3546" t="str">
        <f t="shared" si="925"/>
        <v xml:space="preserve">     0.7 </v>
      </c>
      <c r="R3546" t="str">
        <f t="shared" si="913"/>
        <v xml:space="preserve">     0.0 </v>
      </c>
      <c r="S3546" t="str">
        <f t="shared" si="914"/>
        <v xml:space="preserve">     0.0 </v>
      </c>
      <c r="T3546" t="str">
        <f t="shared" si="915"/>
        <v xml:space="preserve">     0.0 </v>
      </c>
      <c r="U3546" t="str">
        <f t="shared" si="926"/>
        <v xml:space="preserve">         0.0 </v>
      </c>
      <c r="V3546" t="str">
        <f t="shared" si="916"/>
        <v xml:space="preserve">     0.0 </v>
      </c>
      <c r="W3546" t="str">
        <f t="shared" si="917"/>
        <v xml:space="preserve">     0.0 </v>
      </c>
      <c r="X3546" t="str">
        <f t="shared" si="927"/>
        <v xml:space="preserve">       </v>
      </c>
      <c r="Y3546" t="str">
        <f t="shared" si="927"/>
        <v xml:space="preserve">              </v>
      </c>
      <c r="Z3546" t="str">
        <f t="shared" si="927"/>
        <v xml:space="preserve">    </v>
      </c>
      <c r="AA3546" t="str">
        <f t="shared" si="918"/>
        <v xml:space="preserve">         </v>
      </c>
      <c r="AB3546" t="str">
        <f t="shared" si="919"/>
        <v xml:space="preserve">         </v>
      </c>
      <c r="AC3546" t="str">
        <f t="shared" si="920"/>
        <v xml:space="preserve">    </v>
      </c>
      <c r="AD3546" t="str">
        <f t="shared" si="926"/>
        <v/>
      </c>
      <c r="AE3546" t="str">
        <f t="shared" si="921"/>
        <v/>
      </c>
      <c r="AF3546" t="str">
        <f t="shared" si="928"/>
        <v/>
      </c>
      <c r="AG3546" t="str">
        <f t="shared" si="928"/>
        <v/>
      </c>
      <c r="AH3546" t="str">
        <f t="shared" si="922"/>
        <v/>
      </c>
      <c r="AI3546" t="str">
        <f t="shared" si="923"/>
        <v/>
      </c>
      <c r="AJ3546" t="str">
        <f t="shared" si="924"/>
        <v/>
      </c>
    </row>
    <row r="3547" spans="1:36" x14ac:dyDescent="0.25">
      <c r="A3547" t="s">
        <v>2882</v>
      </c>
      <c r="P3547" t="str">
        <f t="shared" si="925"/>
        <v xml:space="preserve">                </v>
      </c>
      <c r="Q3547" t="str">
        <f t="shared" si="925"/>
        <v xml:space="preserve">         </v>
      </c>
      <c r="R3547" t="str">
        <f t="shared" si="913"/>
        <v xml:space="preserve">   100.0 </v>
      </c>
      <c r="S3547" t="str">
        <f t="shared" si="914"/>
        <v xml:space="preserve">   120.0 </v>
      </c>
      <c r="T3547" t="str">
        <f t="shared" si="915"/>
        <v xml:space="preserve">   100.0 </v>
      </c>
      <c r="U3547" t="str">
        <f t="shared" si="926"/>
        <v xml:space="preserve">       35.4% </v>
      </c>
      <c r="V3547" t="str">
        <f t="shared" si="916"/>
        <v xml:space="preserve">         </v>
      </c>
      <c r="W3547" t="str">
        <f t="shared" si="917"/>
        <v xml:space="preserve">         </v>
      </c>
      <c r="X3547" t="str">
        <f t="shared" si="927"/>
        <v xml:space="preserve">  3389 </v>
      </c>
      <c r="Y3547" t="str">
        <f t="shared" si="927"/>
        <v xml:space="preserve"> JAIBA--MG230 </v>
      </c>
      <c r="Z3547" t="str">
        <f t="shared" si="927"/>
        <v xml:space="preserve">  1 </v>
      </c>
      <c r="AA3547" t="str">
        <f t="shared" si="918"/>
        <v xml:space="preserve">    -0.1 </v>
      </c>
      <c r="AB3547" t="str">
        <f t="shared" si="919"/>
        <v xml:space="preserve">   -34.6 </v>
      </c>
      <c r="AC3547" t="str">
        <f t="shared" si="920"/>
        <v xml:space="preserve">    35.4 </v>
      </c>
      <c r="AD3547" t="str">
        <f t="shared" si="926"/>
        <v xml:space="preserve">        </v>
      </c>
      <c r="AE3547" t="str">
        <f t="shared" si="921"/>
        <v xml:space="preserve">       </v>
      </c>
      <c r="AF3547" t="str">
        <f t="shared" si="928"/>
        <v xml:space="preserve">     </v>
      </c>
      <c r="AG3547" t="str">
        <f t="shared" si="928"/>
        <v xml:space="preserve">     0.00 </v>
      </c>
      <c r="AH3547" t="str">
        <f t="shared" si="922"/>
        <v xml:space="preserve">     1.75 </v>
      </c>
      <c r="AI3547" t="str">
        <f t="shared" si="923"/>
        <v xml:space="preserve">       </v>
      </c>
      <c r="AJ3547" t="str">
        <f t="shared" si="924"/>
        <v xml:space="preserve">      </v>
      </c>
    </row>
    <row r="3548" spans="1:36" x14ac:dyDescent="0.25">
      <c r="A3548" t="s">
        <v>2883</v>
      </c>
      <c r="P3548" t="str">
        <f t="shared" si="925"/>
        <v xml:space="preserve">                </v>
      </c>
      <c r="Q3548" t="str">
        <f t="shared" si="925"/>
        <v xml:space="preserve">         </v>
      </c>
      <c r="R3548" t="str">
        <f t="shared" si="913"/>
        <v xml:space="preserve">    40.0 </v>
      </c>
      <c r="S3548" t="str">
        <f t="shared" si="914"/>
        <v xml:space="preserve">    48.0 </v>
      </c>
      <c r="T3548" t="str">
        <f t="shared" si="915"/>
        <v xml:space="preserve">    40.0 </v>
      </c>
      <c r="U3548" t="str">
        <f t="shared" si="926"/>
        <v xml:space="preserve">        0.0% </v>
      </c>
      <c r="V3548" t="str">
        <f t="shared" si="916"/>
        <v xml:space="preserve">         </v>
      </c>
      <c r="W3548" t="str">
        <f t="shared" si="917"/>
        <v xml:space="preserve">         </v>
      </c>
      <c r="X3548" t="str">
        <f t="shared" si="927"/>
        <v xml:space="preserve">  3392 </v>
      </c>
      <c r="Y3548" t="str">
        <f t="shared" si="927"/>
        <v xml:space="preserve"> JAIBT1-MG013 </v>
      </c>
      <c r="Z3548" t="str">
        <f t="shared" si="927"/>
        <v xml:space="preserve">  1 </v>
      </c>
      <c r="AA3548" t="str">
        <f t="shared" si="918"/>
        <v xml:space="preserve">     0.0 </v>
      </c>
      <c r="AB3548" t="str">
        <f t="shared" si="919"/>
        <v xml:space="preserve">     0.0 </v>
      </c>
      <c r="AC3548" t="str">
        <f t="shared" si="920"/>
        <v xml:space="preserve">     0.0 </v>
      </c>
      <c r="AD3548" t="str">
        <f t="shared" si="926"/>
        <v xml:space="preserve"> 1.000F </v>
      </c>
      <c r="AE3548" t="str">
        <f t="shared" si="921"/>
        <v xml:space="preserve">       </v>
      </c>
      <c r="AF3548" t="str">
        <f t="shared" si="928"/>
        <v xml:space="preserve">     </v>
      </c>
      <c r="AG3548" t="str">
        <f t="shared" si="928"/>
        <v xml:space="preserve">     0.00 </v>
      </c>
      <c r="AH3548" t="str">
        <f t="shared" si="922"/>
        <v xml:space="preserve">     0.00 </v>
      </c>
      <c r="AI3548" t="str">
        <f t="shared" si="923"/>
        <v xml:space="preserve">       </v>
      </c>
      <c r="AJ3548" t="str">
        <f t="shared" si="924"/>
        <v xml:space="preserve">      </v>
      </c>
    </row>
    <row r="3549" spans="1:36" x14ac:dyDescent="0.25">
      <c r="A3549" t="s">
        <v>2884</v>
      </c>
      <c r="P3549" t="str">
        <f t="shared" si="925"/>
        <v xml:space="preserve">                </v>
      </c>
      <c r="Q3549" t="str">
        <f t="shared" si="925"/>
        <v xml:space="preserve">         </v>
      </c>
      <c r="R3549" t="str">
        <f t="shared" si="913"/>
        <v xml:space="preserve">   100.0 </v>
      </c>
      <c r="S3549" t="str">
        <f t="shared" si="914"/>
        <v xml:space="preserve">   120.0 </v>
      </c>
      <c r="T3549" t="str">
        <f t="shared" si="915"/>
        <v xml:space="preserve">   100.0 </v>
      </c>
      <c r="U3549" t="str">
        <f t="shared" si="926"/>
        <v xml:space="preserve">       35.4% </v>
      </c>
      <c r="V3549" t="str">
        <f t="shared" si="916"/>
        <v xml:space="preserve">         </v>
      </c>
      <c r="W3549" t="str">
        <f t="shared" si="917"/>
        <v xml:space="preserve">         </v>
      </c>
      <c r="X3549" t="str">
        <f t="shared" si="927"/>
        <v xml:space="preserve">  4391 </v>
      </c>
      <c r="Y3549" t="str">
        <f t="shared" si="927"/>
        <v xml:space="preserve"> JAIBA--MG138 </v>
      </c>
      <c r="Z3549" t="str">
        <f t="shared" si="927"/>
        <v xml:space="preserve">  1 </v>
      </c>
      <c r="AA3549" t="str">
        <f t="shared" si="918"/>
        <v xml:space="preserve">     0.1 </v>
      </c>
      <c r="AB3549" t="str">
        <f t="shared" si="919"/>
        <v xml:space="preserve">    34.6 </v>
      </c>
      <c r="AC3549" t="str">
        <f t="shared" si="920"/>
        <v xml:space="preserve">    35.4 </v>
      </c>
      <c r="AD3549" t="str">
        <f t="shared" si="926"/>
        <v xml:space="preserve"> 0.973* </v>
      </c>
      <c r="AE3549" t="str">
        <f t="shared" si="921"/>
        <v xml:space="preserve">       </v>
      </c>
      <c r="AF3549" t="str">
        <f t="shared" si="928"/>
        <v xml:space="preserve"> 356 </v>
      </c>
      <c r="AG3549" t="str">
        <f t="shared" si="928"/>
        <v xml:space="preserve">     0.00 </v>
      </c>
      <c r="AH3549" t="str">
        <f t="shared" si="922"/>
        <v xml:space="preserve">    -0.12 </v>
      </c>
      <c r="AI3549" t="str">
        <f t="shared" si="923"/>
        <v xml:space="preserve">       </v>
      </c>
      <c r="AJ3549" t="str">
        <f t="shared" si="924"/>
        <v xml:space="preserve">      </v>
      </c>
    </row>
    <row r="3550" spans="1:36" x14ac:dyDescent="0.25">
      <c r="A3550" t="s">
        <v>6</v>
      </c>
      <c r="P3550" t="str">
        <f t="shared" si="925"/>
        <v xml:space="preserve">  ..............</v>
      </c>
      <c r="Q3550" t="str">
        <f t="shared" si="925"/>
        <v>.........</v>
      </c>
      <c r="R3550" t="str">
        <f t="shared" si="913"/>
        <v>.........</v>
      </c>
      <c r="S3550" t="str">
        <f t="shared" si="914"/>
        <v>.........</v>
      </c>
      <c r="T3550" t="str">
        <f t="shared" si="915"/>
        <v>.........</v>
      </c>
      <c r="U3550" t="str">
        <f t="shared" si="926"/>
        <v>.............</v>
      </c>
      <c r="V3550" t="str">
        <f t="shared" si="916"/>
        <v>.........</v>
      </c>
      <c r="W3550" t="str">
        <f t="shared" si="917"/>
        <v>.........</v>
      </c>
      <c r="X3550" t="str">
        <f t="shared" si="927"/>
        <v>.......</v>
      </c>
      <c r="Y3550" t="str">
        <f t="shared" si="927"/>
        <v>..............</v>
      </c>
      <c r="Z3550" t="str">
        <f t="shared" si="927"/>
        <v>....</v>
      </c>
      <c r="AA3550" t="str">
        <f t="shared" si="918"/>
        <v>.........</v>
      </c>
      <c r="AB3550" t="str">
        <f t="shared" si="919"/>
        <v>.........</v>
      </c>
      <c r="AC3550" t="str">
        <f t="shared" si="920"/>
        <v>.........</v>
      </c>
      <c r="AD3550" t="str">
        <f t="shared" si="926"/>
        <v>........</v>
      </c>
      <c r="AE3550" t="str">
        <f t="shared" si="921"/>
        <v>.......</v>
      </c>
      <c r="AF3550" t="str">
        <f t="shared" si="928"/>
        <v>.....</v>
      </c>
      <c r="AG3550" t="str">
        <f t="shared" si="928"/>
        <v>..........</v>
      </c>
      <c r="AH3550" t="str">
        <f t="shared" si="922"/>
        <v>..........</v>
      </c>
      <c r="AI3550" t="str">
        <f t="shared" si="923"/>
        <v>.......</v>
      </c>
      <c r="AJ3550" t="str">
        <f t="shared" si="924"/>
        <v>.......</v>
      </c>
    </row>
    <row r="3551" spans="1:36" x14ac:dyDescent="0.25">
      <c r="A3551" t="s">
        <v>2885</v>
      </c>
      <c r="P3551" t="str">
        <f t="shared" si="925"/>
        <v xml:space="preserve">   3391  991  0 </v>
      </c>
      <c r="Q3551" t="str">
        <f t="shared" si="925"/>
        <v xml:space="preserve">   0.979 </v>
      </c>
      <c r="R3551" t="str">
        <f t="shared" si="913"/>
        <v xml:space="preserve">     0.0 </v>
      </c>
      <c r="S3551" t="str">
        <f t="shared" si="914"/>
        <v xml:space="preserve">     0.0 </v>
      </c>
      <c r="T3551" t="str">
        <f t="shared" si="915"/>
        <v xml:space="preserve">     0.0 </v>
      </c>
      <c r="U3551" t="str">
        <f t="shared" si="926"/>
        <v xml:space="preserve">         0.0 </v>
      </c>
      <c r="V3551" t="str">
        <f t="shared" si="916"/>
        <v xml:space="preserve">     0.0 </v>
      </c>
      <c r="W3551" t="str">
        <f t="shared" si="917"/>
        <v xml:space="preserve">     0.0</v>
      </c>
      <c r="X3551" t="str">
        <f t="shared" si="927"/>
        <v/>
      </c>
      <c r="Y3551" t="str">
        <f t="shared" si="927"/>
        <v/>
      </c>
      <c r="Z3551" t="str">
        <f t="shared" si="927"/>
        <v/>
      </c>
      <c r="AA3551" t="str">
        <f t="shared" si="918"/>
        <v/>
      </c>
      <c r="AB3551" t="str">
        <f t="shared" si="919"/>
        <v/>
      </c>
      <c r="AC3551" t="str">
        <f t="shared" si="920"/>
        <v/>
      </c>
      <c r="AD3551" t="str">
        <f t="shared" si="926"/>
        <v/>
      </c>
      <c r="AE3551" t="str">
        <f t="shared" si="921"/>
        <v/>
      </c>
      <c r="AF3551" t="str">
        <f t="shared" si="928"/>
        <v/>
      </c>
      <c r="AG3551" t="str">
        <f t="shared" si="928"/>
        <v/>
      </c>
      <c r="AH3551" t="str">
        <f t="shared" si="922"/>
        <v/>
      </c>
      <c r="AI3551" t="str">
        <f t="shared" si="923"/>
        <v/>
      </c>
      <c r="AJ3551" t="str">
        <f t="shared" si="924"/>
        <v/>
      </c>
    </row>
    <row r="3552" spans="1:36" x14ac:dyDescent="0.25">
      <c r="A3552" t="s">
        <v>2886</v>
      </c>
      <c r="P3552" t="str">
        <f t="shared" si="925"/>
        <v xml:space="preserve">  JAIBT2-MG000  </v>
      </c>
      <c r="Q3552" t="str">
        <f t="shared" si="925"/>
        <v xml:space="preserve">     0.7 </v>
      </c>
      <c r="R3552" t="str">
        <f t="shared" si="913"/>
        <v xml:space="preserve">     0.0 </v>
      </c>
      <c r="S3552" t="str">
        <f t="shared" si="914"/>
        <v xml:space="preserve">     0.0 </v>
      </c>
      <c r="T3552" t="str">
        <f t="shared" si="915"/>
        <v xml:space="preserve">     0.0 </v>
      </c>
      <c r="U3552" t="str">
        <f t="shared" si="926"/>
        <v xml:space="preserve">         0.0 </v>
      </c>
      <c r="V3552" t="str">
        <f t="shared" si="916"/>
        <v xml:space="preserve">     0.0 </v>
      </c>
      <c r="W3552" t="str">
        <f t="shared" si="917"/>
        <v xml:space="preserve">     0.0 </v>
      </c>
      <c r="X3552" t="str">
        <f t="shared" si="927"/>
        <v xml:space="preserve">       </v>
      </c>
      <c r="Y3552" t="str">
        <f t="shared" si="927"/>
        <v xml:space="preserve">              </v>
      </c>
      <c r="Z3552" t="str">
        <f t="shared" si="927"/>
        <v xml:space="preserve">    </v>
      </c>
      <c r="AA3552" t="str">
        <f t="shared" si="918"/>
        <v xml:space="preserve">         </v>
      </c>
      <c r="AB3552" t="str">
        <f t="shared" si="919"/>
        <v xml:space="preserve">         </v>
      </c>
      <c r="AC3552" t="str">
        <f t="shared" si="920"/>
        <v xml:space="preserve">    </v>
      </c>
      <c r="AD3552" t="str">
        <f t="shared" si="926"/>
        <v/>
      </c>
      <c r="AE3552" t="str">
        <f t="shared" si="921"/>
        <v/>
      </c>
      <c r="AF3552" t="str">
        <f t="shared" si="928"/>
        <v/>
      </c>
      <c r="AG3552" t="str">
        <f t="shared" si="928"/>
        <v/>
      </c>
      <c r="AH3552" t="str">
        <f t="shared" si="922"/>
        <v/>
      </c>
      <c r="AI3552" t="str">
        <f t="shared" si="923"/>
        <v/>
      </c>
      <c r="AJ3552" t="str">
        <f t="shared" si="924"/>
        <v/>
      </c>
    </row>
    <row r="3553" spans="1:36" x14ac:dyDescent="0.25">
      <c r="A3553" t="s">
        <v>2887</v>
      </c>
      <c r="P3553" t="str">
        <f t="shared" si="925"/>
        <v xml:space="preserve">                </v>
      </c>
      <c r="Q3553" t="str">
        <f t="shared" si="925"/>
        <v xml:space="preserve">         </v>
      </c>
      <c r="R3553" t="str">
        <f t="shared" si="913"/>
        <v xml:space="preserve">   100.0 </v>
      </c>
      <c r="S3553" t="str">
        <f t="shared" si="914"/>
        <v xml:space="preserve">   120.0 </v>
      </c>
      <c r="T3553" t="str">
        <f t="shared" si="915"/>
        <v xml:space="preserve">   100.0 </v>
      </c>
      <c r="U3553" t="str">
        <f t="shared" si="926"/>
        <v xml:space="preserve">       35.4% </v>
      </c>
      <c r="V3553" t="str">
        <f t="shared" si="916"/>
        <v xml:space="preserve">         </v>
      </c>
      <c r="W3553" t="str">
        <f t="shared" si="917"/>
        <v xml:space="preserve">         </v>
      </c>
      <c r="X3553" t="str">
        <f t="shared" si="927"/>
        <v xml:space="preserve">  3389 </v>
      </c>
      <c r="Y3553" t="str">
        <f t="shared" si="927"/>
        <v xml:space="preserve"> JAIBA--MG230 </v>
      </c>
      <c r="Z3553" t="str">
        <f t="shared" si="927"/>
        <v xml:space="preserve">  2 </v>
      </c>
      <c r="AA3553" t="str">
        <f t="shared" si="918"/>
        <v xml:space="preserve">    -0.1 </v>
      </c>
      <c r="AB3553" t="str">
        <f t="shared" si="919"/>
        <v xml:space="preserve">   -34.6 </v>
      </c>
      <c r="AC3553" t="str">
        <f t="shared" si="920"/>
        <v xml:space="preserve">    35.4 </v>
      </c>
      <c r="AD3553" t="str">
        <f t="shared" si="926"/>
        <v xml:space="preserve">        </v>
      </c>
      <c r="AE3553" t="str">
        <f t="shared" si="921"/>
        <v xml:space="preserve">       </v>
      </c>
      <c r="AF3553" t="str">
        <f t="shared" si="928"/>
        <v xml:space="preserve">     </v>
      </c>
      <c r="AG3553" t="str">
        <f t="shared" si="928"/>
        <v xml:space="preserve">     0.00 </v>
      </c>
      <c r="AH3553" t="str">
        <f t="shared" si="922"/>
        <v xml:space="preserve">     1.75 </v>
      </c>
      <c r="AI3553" t="str">
        <f t="shared" si="923"/>
        <v xml:space="preserve">       </v>
      </c>
      <c r="AJ3553" t="str">
        <f t="shared" si="924"/>
        <v xml:space="preserve">      </v>
      </c>
    </row>
    <row r="3554" spans="1:36" x14ac:dyDescent="0.25">
      <c r="A3554" t="s">
        <v>2888</v>
      </c>
      <c r="P3554" t="str">
        <f t="shared" si="925"/>
        <v xml:space="preserve">                </v>
      </c>
      <c r="Q3554" t="str">
        <f t="shared" si="925"/>
        <v xml:space="preserve">         </v>
      </c>
      <c r="R3554" t="str">
        <f t="shared" si="913"/>
        <v xml:space="preserve">     3.0 </v>
      </c>
      <c r="S3554" t="str">
        <f t="shared" si="914"/>
        <v xml:space="preserve">     3.0 </v>
      </c>
      <c r="T3554" t="str">
        <f t="shared" si="915"/>
        <v xml:space="preserve">     3.0 </v>
      </c>
      <c r="U3554" t="str">
        <f t="shared" si="926"/>
        <v xml:space="preserve">        0.0% </v>
      </c>
      <c r="V3554" t="str">
        <f t="shared" si="916"/>
        <v xml:space="preserve">         </v>
      </c>
      <c r="W3554" t="str">
        <f t="shared" si="917"/>
        <v xml:space="preserve">         </v>
      </c>
      <c r="X3554" t="str">
        <f t="shared" si="927"/>
        <v xml:space="preserve">  3393 </v>
      </c>
      <c r="Y3554" t="str">
        <f t="shared" si="927"/>
        <v xml:space="preserve"> JAIBT2-MG013 </v>
      </c>
      <c r="Z3554" t="str">
        <f t="shared" si="927"/>
        <v xml:space="preserve">  2 </v>
      </c>
      <c r="AA3554" t="str">
        <f t="shared" si="918"/>
        <v xml:space="preserve">     0.0 </v>
      </c>
      <c r="AB3554" t="str">
        <f t="shared" si="919"/>
        <v xml:space="preserve">     0.0 </v>
      </c>
      <c r="AC3554" t="str">
        <f t="shared" si="920"/>
        <v xml:space="preserve">     0.0 </v>
      </c>
      <c r="AD3554" t="str">
        <f t="shared" si="926"/>
        <v xml:space="preserve"> 1.000F </v>
      </c>
      <c r="AE3554" t="str">
        <f t="shared" si="921"/>
        <v xml:space="preserve">       </v>
      </c>
      <c r="AF3554" t="str">
        <f t="shared" si="928"/>
        <v xml:space="preserve">     </v>
      </c>
      <c r="AG3554" t="str">
        <f t="shared" si="928"/>
        <v xml:space="preserve">     0.00 </v>
      </c>
      <c r="AH3554" t="str">
        <f t="shared" si="922"/>
        <v xml:space="preserve">     0.00 </v>
      </c>
      <c r="AI3554" t="str">
        <f t="shared" si="923"/>
        <v xml:space="preserve">       </v>
      </c>
      <c r="AJ3554" t="str">
        <f t="shared" si="924"/>
        <v xml:space="preserve">      </v>
      </c>
    </row>
    <row r="3555" spans="1:36" x14ac:dyDescent="0.25">
      <c r="A3555" t="s">
        <v>2889</v>
      </c>
      <c r="P3555" t="str">
        <f t="shared" si="925"/>
        <v xml:space="preserve">                </v>
      </c>
      <c r="Q3555" t="str">
        <f t="shared" si="925"/>
        <v xml:space="preserve">         </v>
      </c>
      <c r="R3555" t="str">
        <f t="shared" si="913"/>
        <v xml:space="preserve">   100.0 </v>
      </c>
      <c r="S3555" t="str">
        <f t="shared" si="914"/>
        <v xml:space="preserve">   120.0 </v>
      </c>
      <c r="T3555" t="str">
        <f t="shared" si="915"/>
        <v xml:space="preserve">   100.0 </v>
      </c>
      <c r="U3555" t="str">
        <f t="shared" si="926"/>
        <v xml:space="preserve">       35.4% </v>
      </c>
      <c r="V3555" t="str">
        <f t="shared" si="916"/>
        <v xml:space="preserve">         </v>
      </c>
      <c r="W3555" t="str">
        <f t="shared" si="917"/>
        <v xml:space="preserve">         </v>
      </c>
      <c r="X3555" t="str">
        <f t="shared" si="927"/>
        <v xml:space="preserve">  4391 </v>
      </c>
      <c r="Y3555" t="str">
        <f t="shared" si="927"/>
        <v xml:space="preserve"> JAIBA--MG138 </v>
      </c>
      <c r="Z3555" t="str">
        <f t="shared" si="927"/>
        <v xml:space="preserve">  2 </v>
      </c>
      <c r="AA3555" t="str">
        <f t="shared" si="918"/>
        <v xml:space="preserve">     0.1 </v>
      </c>
      <c r="AB3555" t="str">
        <f t="shared" si="919"/>
        <v xml:space="preserve">    34.6 </v>
      </c>
      <c r="AC3555" t="str">
        <f t="shared" si="920"/>
        <v xml:space="preserve">    35.4 </v>
      </c>
      <c r="AD3555" t="str">
        <f t="shared" si="926"/>
        <v xml:space="preserve"> 0.973* </v>
      </c>
      <c r="AE3555" t="str">
        <f t="shared" si="921"/>
        <v xml:space="preserve">       </v>
      </c>
      <c r="AF3555" t="str">
        <f t="shared" si="928"/>
        <v xml:space="preserve"> 356 </v>
      </c>
      <c r="AG3555" t="str">
        <f t="shared" si="928"/>
        <v xml:space="preserve">     0.00 </v>
      </c>
      <c r="AH3555" t="str">
        <f t="shared" si="922"/>
        <v xml:space="preserve">    -0.12 </v>
      </c>
      <c r="AI3555" t="str">
        <f t="shared" si="923"/>
        <v xml:space="preserve">       </v>
      </c>
      <c r="AJ3555" t="str">
        <f t="shared" si="924"/>
        <v xml:space="preserve">      </v>
      </c>
    </row>
    <row r="3556" spans="1:36" x14ac:dyDescent="0.25">
      <c r="A3556" t="s">
        <v>6</v>
      </c>
      <c r="P3556" t="str">
        <f t="shared" si="925"/>
        <v xml:space="preserve">  ..............</v>
      </c>
      <c r="Q3556" t="str">
        <f t="shared" si="925"/>
        <v>.........</v>
      </c>
      <c r="R3556" t="str">
        <f t="shared" si="913"/>
        <v>.........</v>
      </c>
      <c r="S3556" t="str">
        <f t="shared" si="914"/>
        <v>.........</v>
      </c>
      <c r="T3556" t="str">
        <f t="shared" si="915"/>
        <v>.........</v>
      </c>
      <c r="U3556" t="str">
        <f t="shared" si="926"/>
        <v>.............</v>
      </c>
      <c r="V3556" t="str">
        <f t="shared" si="916"/>
        <v>.........</v>
      </c>
      <c r="W3556" t="str">
        <f t="shared" si="917"/>
        <v>.........</v>
      </c>
      <c r="X3556" t="str">
        <f t="shared" si="927"/>
        <v>.......</v>
      </c>
      <c r="Y3556" t="str">
        <f t="shared" si="927"/>
        <v>..............</v>
      </c>
      <c r="Z3556" t="str">
        <f t="shared" si="927"/>
        <v>....</v>
      </c>
      <c r="AA3556" t="str">
        <f t="shared" si="918"/>
        <v>.........</v>
      </c>
      <c r="AB3556" t="str">
        <f t="shared" si="919"/>
        <v>.........</v>
      </c>
      <c r="AC3556" t="str">
        <f t="shared" si="920"/>
        <v>.........</v>
      </c>
      <c r="AD3556" t="str">
        <f t="shared" si="926"/>
        <v>........</v>
      </c>
      <c r="AE3556" t="str">
        <f t="shared" si="921"/>
        <v>.......</v>
      </c>
      <c r="AF3556" t="str">
        <f t="shared" si="928"/>
        <v>.....</v>
      </c>
      <c r="AG3556" t="str">
        <f t="shared" si="928"/>
        <v>..........</v>
      </c>
      <c r="AH3556" t="str">
        <f t="shared" si="922"/>
        <v>..........</v>
      </c>
      <c r="AI3556" t="str">
        <f t="shared" si="923"/>
        <v>.......</v>
      </c>
      <c r="AJ3556" t="str">
        <f t="shared" si="924"/>
        <v>.......</v>
      </c>
    </row>
    <row r="3557" spans="1:36" x14ac:dyDescent="0.25">
      <c r="A3557" t="s">
        <v>2890</v>
      </c>
      <c r="P3557" t="str">
        <f t="shared" si="925"/>
        <v xml:space="preserve">   3392   14  0 </v>
      </c>
      <c r="Q3557" t="str">
        <f t="shared" si="925"/>
        <v xml:space="preserve">   0.979 </v>
      </c>
      <c r="R3557" t="str">
        <f t="shared" si="913"/>
        <v xml:space="preserve">     0.0 </v>
      </c>
      <c r="S3557" t="str">
        <f t="shared" si="914"/>
        <v xml:space="preserve">     0.0 </v>
      </c>
      <c r="T3557" t="str">
        <f t="shared" si="915"/>
        <v xml:space="preserve">     0.0 </v>
      </c>
      <c r="U3557" t="str">
        <f t="shared" si="926"/>
        <v xml:space="preserve">         0.0 </v>
      </c>
      <c r="V3557" t="str">
        <f t="shared" si="916"/>
        <v xml:space="preserve">     0.0 </v>
      </c>
      <c r="W3557" t="str">
        <f t="shared" si="917"/>
        <v xml:space="preserve">     0.0</v>
      </c>
      <c r="X3557" t="str">
        <f t="shared" si="927"/>
        <v/>
      </c>
      <c r="Y3557" t="str">
        <f t="shared" si="927"/>
        <v/>
      </c>
      <c r="Z3557" t="str">
        <f t="shared" si="927"/>
        <v/>
      </c>
      <c r="AA3557" t="str">
        <f t="shared" si="918"/>
        <v/>
      </c>
      <c r="AB3557" t="str">
        <f t="shared" si="919"/>
        <v/>
      </c>
      <c r="AC3557" t="str">
        <f t="shared" si="920"/>
        <v/>
      </c>
      <c r="AD3557" t="str">
        <f t="shared" si="926"/>
        <v/>
      </c>
      <c r="AE3557" t="str">
        <f t="shared" si="921"/>
        <v/>
      </c>
      <c r="AF3557" t="str">
        <f t="shared" si="928"/>
        <v/>
      </c>
      <c r="AG3557" t="str">
        <f t="shared" si="928"/>
        <v/>
      </c>
      <c r="AH3557" t="str">
        <f t="shared" si="922"/>
        <v/>
      </c>
      <c r="AI3557" t="str">
        <f t="shared" si="923"/>
        <v/>
      </c>
      <c r="AJ3557" t="str">
        <f t="shared" si="924"/>
        <v/>
      </c>
    </row>
    <row r="3558" spans="1:36" x14ac:dyDescent="0.25">
      <c r="A3558" t="s">
        <v>2891</v>
      </c>
      <c r="P3558" t="str">
        <f t="shared" si="925"/>
        <v xml:space="preserve">  JAIBT1-MG013  </v>
      </c>
      <c r="Q3558" t="str">
        <f t="shared" si="925"/>
        <v xml:space="preserve">     0.7 </v>
      </c>
      <c r="R3558" t="str">
        <f t="shared" si="913"/>
        <v xml:space="preserve">     0.0 </v>
      </c>
      <c r="S3558" t="str">
        <f t="shared" si="914"/>
        <v xml:space="preserve">     0.0 </v>
      </c>
      <c r="T3558" t="str">
        <f t="shared" si="915"/>
        <v xml:space="preserve">     0.0 </v>
      </c>
      <c r="U3558" t="str">
        <f t="shared" si="926"/>
        <v xml:space="preserve">         0.0 </v>
      </c>
      <c r="V3558" t="str">
        <f t="shared" si="916"/>
        <v xml:space="preserve">     0.0 </v>
      </c>
      <c r="W3558" t="str">
        <f t="shared" si="917"/>
        <v xml:space="preserve">     0.0 </v>
      </c>
      <c r="X3558" t="str">
        <f t="shared" si="927"/>
        <v xml:space="preserve">       </v>
      </c>
      <c r="Y3558" t="str">
        <f t="shared" si="927"/>
        <v xml:space="preserve">              </v>
      </c>
      <c r="Z3558" t="str">
        <f t="shared" si="927"/>
        <v xml:space="preserve">    </v>
      </c>
      <c r="AA3558" t="str">
        <f t="shared" si="918"/>
        <v xml:space="preserve">         </v>
      </c>
      <c r="AB3558" t="str">
        <f t="shared" si="919"/>
        <v xml:space="preserve">         </v>
      </c>
      <c r="AC3558" t="str">
        <f t="shared" si="920"/>
        <v xml:space="preserve">    </v>
      </c>
      <c r="AD3558" t="str">
        <f t="shared" si="926"/>
        <v/>
      </c>
      <c r="AE3558" t="str">
        <f t="shared" si="921"/>
        <v/>
      </c>
      <c r="AF3558" t="str">
        <f t="shared" si="928"/>
        <v/>
      </c>
      <c r="AG3558" t="str">
        <f t="shared" si="928"/>
        <v/>
      </c>
      <c r="AH3558" t="str">
        <f t="shared" si="922"/>
        <v/>
      </c>
      <c r="AI3558" t="str">
        <f t="shared" si="923"/>
        <v/>
      </c>
      <c r="AJ3558" t="str">
        <f t="shared" si="924"/>
        <v/>
      </c>
    </row>
    <row r="3559" spans="1:36" x14ac:dyDescent="0.25">
      <c r="A3559" t="s">
        <v>2892</v>
      </c>
      <c r="P3559" t="str">
        <f t="shared" si="925"/>
        <v xml:space="preserve">                </v>
      </c>
      <c r="Q3559" t="str">
        <f t="shared" si="925"/>
        <v xml:space="preserve">         </v>
      </c>
      <c r="R3559" t="str">
        <f t="shared" si="913"/>
        <v xml:space="preserve">    40.0 </v>
      </c>
      <c r="S3559" t="str">
        <f t="shared" si="914"/>
        <v xml:space="preserve">    48.0 </v>
      </c>
      <c r="T3559" t="str">
        <f t="shared" si="915"/>
        <v xml:space="preserve">    40.0 </v>
      </c>
      <c r="U3559" t="str">
        <f t="shared" si="926"/>
        <v xml:space="preserve">        0.0% </v>
      </c>
      <c r="V3559" t="str">
        <f t="shared" si="916"/>
        <v xml:space="preserve">         </v>
      </c>
      <c r="W3559" t="str">
        <f t="shared" si="917"/>
        <v xml:space="preserve">         </v>
      </c>
      <c r="X3559" t="str">
        <f t="shared" si="927"/>
        <v xml:space="preserve">  3390 </v>
      </c>
      <c r="Y3559" t="str">
        <f t="shared" si="927"/>
        <v xml:space="preserve"> JAIBT1-MG000 </v>
      </c>
      <c r="Z3559" t="str">
        <f t="shared" si="927"/>
        <v xml:space="preserve">  1 </v>
      </c>
      <c r="AA3559" t="str">
        <f t="shared" si="918"/>
        <v xml:space="preserve">     0.0 </v>
      </c>
      <c r="AB3559" t="str">
        <f t="shared" si="919"/>
        <v xml:space="preserve">     0.0 </v>
      </c>
      <c r="AC3559" t="str">
        <f t="shared" si="920"/>
        <v xml:space="preserve">     0.0 </v>
      </c>
      <c r="AD3559" t="str">
        <f t="shared" si="926"/>
        <v xml:space="preserve">        </v>
      </c>
      <c r="AE3559" t="str">
        <f t="shared" si="921"/>
        <v xml:space="preserve">       </v>
      </c>
      <c r="AF3559" t="str">
        <f t="shared" si="928"/>
        <v xml:space="preserve">     </v>
      </c>
      <c r="AG3559" t="str">
        <f t="shared" si="928"/>
        <v xml:space="preserve">     0.00 </v>
      </c>
      <c r="AH3559" t="str">
        <f t="shared" si="922"/>
        <v xml:space="preserve">     0.00 </v>
      </c>
      <c r="AI3559" t="str">
        <f t="shared" si="923"/>
        <v xml:space="preserve">       </v>
      </c>
      <c r="AJ3559" t="str">
        <f t="shared" si="924"/>
        <v xml:space="preserve">      </v>
      </c>
    </row>
    <row r="3560" spans="1:36" x14ac:dyDescent="0.25">
      <c r="A3560" t="s">
        <v>6</v>
      </c>
      <c r="P3560" t="str">
        <f t="shared" si="925"/>
        <v xml:space="preserve">  ..............</v>
      </c>
      <c r="Q3560" t="str">
        <f t="shared" si="925"/>
        <v>.........</v>
      </c>
      <c r="R3560" t="str">
        <f t="shared" si="913"/>
        <v>.........</v>
      </c>
      <c r="S3560" t="str">
        <f t="shared" si="914"/>
        <v>.........</v>
      </c>
      <c r="T3560" t="str">
        <f t="shared" si="915"/>
        <v>.........</v>
      </c>
      <c r="U3560" t="str">
        <f t="shared" si="926"/>
        <v>.............</v>
      </c>
      <c r="V3560" t="str">
        <f t="shared" si="916"/>
        <v>.........</v>
      </c>
      <c r="W3560" t="str">
        <f t="shared" si="917"/>
        <v>.........</v>
      </c>
      <c r="X3560" t="str">
        <f t="shared" si="927"/>
        <v>.......</v>
      </c>
      <c r="Y3560" t="str">
        <f t="shared" si="927"/>
        <v>..............</v>
      </c>
      <c r="Z3560" t="str">
        <f t="shared" si="927"/>
        <v>....</v>
      </c>
      <c r="AA3560" t="str">
        <f t="shared" si="918"/>
        <v>.........</v>
      </c>
      <c r="AB3560" t="str">
        <f t="shared" si="919"/>
        <v>.........</v>
      </c>
      <c r="AC3560" t="str">
        <f t="shared" si="920"/>
        <v>.........</v>
      </c>
      <c r="AD3560" t="str">
        <f t="shared" si="926"/>
        <v>........</v>
      </c>
      <c r="AE3560" t="str">
        <f t="shared" si="921"/>
        <v>.......</v>
      </c>
      <c r="AF3560" t="str">
        <f t="shared" si="928"/>
        <v>.....</v>
      </c>
      <c r="AG3560" t="str">
        <f t="shared" si="928"/>
        <v>..........</v>
      </c>
      <c r="AH3560" t="str">
        <f t="shared" si="922"/>
        <v>..........</v>
      </c>
      <c r="AI3560" t="str">
        <f t="shared" si="923"/>
        <v>.......</v>
      </c>
      <c r="AJ3560" t="str">
        <f t="shared" si="924"/>
        <v>.......</v>
      </c>
    </row>
    <row r="3561" spans="1:36" x14ac:dyDescent="0.25">
      <c r="A3561" t="s">
        <v>2893</v>
      </c>
      <c r="P3561" t="str">
        <f t="shared" si="925"/>
        <v xml:space="preserve">   3393   14  0 </v>
      </c>
      <c r="Q3561" t="str">
        <f t="shared" si="925"/>
        <v xml:space="preserve">   0.979 </v>
      </c>
      <c r="R3561" t="str">
        <f t="shared" si="913"/>
        <v xml:space="preserve">     0.0 </v>
      </c>
      <c r="S3561" t="str">
        <f t="shared" si="914"/>
        <v xml:space="preserve">     0.0 </v>
      </c>
      <c r="T3561" t="str">
        <f t="shared" si="915"/>
        <v xml:space="preserve">     0.0 </v>
      </c>
      <c r="U3561" t="str">
        <f t="shared" si="926"/>
        <v xml:space="preserve">         0.0 </v>
      </c>
      <c r="V3561" t="str">
        <f t="shared" si="916"/>
        <v xml:space="preserve">     0.0 </v>
      </c>
      <c r="W3561" t="str">
        <f t="shared" si="917"/>
        <v xml:space="preserve">     0.0</v>
      </c>
      <c r="X3561" t="str">
        <f t="shared" si="927"/>
        <v/>
      </c>
      <c r="Y3561" t="str">
        <f t="shared" si="927"/>
        <v/>
      </c>
      <c r="Z3561" t="str">
        <f t="shared" si="927"/>
        <v/>
      </c>
      <c r="AA3561" t="str">
        <f t="shared" si="918"/>
        <v/>
      </c>
      <c r="AB3561" t="str">
        <f t="shared" si="919"/>
        <v/>
      </c>
      <c r="AC3561" t="str">
        <f t="shared" si="920"/>
        <v/>
      </c>
      <c r="AD3561" t="str">
        <f t="shared" si="926"/>
        <v/>
      </c>
      <c r="AE3561" t="str">
        <f t="shared" si="921"/>
        <v/>
      </c>
      <c r="AF3561" t="str">
        <f t="shared" si="928"/>
        <v/>
      </c>
      <c r="AG3561" t="str">
        <f t="shared" si="928"/>
        <v/>
      </c>
      <c r="AH3561" t="str">
        <f t="shared" si="922"/>
        <v/>
      </c>
      <c r="AI3561" t="str">
        <f t="shared" si="923"/>
        <v/>
      </c>
      <c r="AJ3561" t="str">
        <f t="shared" si="924"/>
        <v/>
      </c>
    </row>
    <row r="3562" spans="1:36" x14ac:dyDescent="0.25">
      <c r="A3562" t="s">
        <v>2894</v>
      </c>
      <c r="P3562" t="str">
        <f t="shared" si="925"/>
        <v xml:space="preserve">  JAIBT2-MG013  </v>
      </c>
      <c r="Q3562" t="str">
        <f t="shared" si="925"/>
        <v xml:space="preserve">     0.7 </v>
      </c>
      <c r="R3562" t="str">
        <f t="shared" si="913"/>
        <v xml:space="preserve">     0.0 </v>
      </c>
      <c r="S3562" t="str">
        <f t="shared" si="914"/>
        <v xml:space="preserve">     0.0 </v>
      </c>
      <c r="T3562" t="str">
        <f t="shared" si="915"/>
        <v xml:space="preserve">     0.0 </v>
      </c>
      <c r="U3562" t="str">
        <f t="shared" si="926"/>
        <v xml:space="preserve">         0.0 </v>
      </c>
      <c r="V3562" t="str">
        <f t="shared" si="916"/>
        <v xml:space="preserve">     0.0 </v>
      </c>
      <c r="W3562" t="str">
        <f t="shared" si="917"/>
        <v xml:space="preserve">     0.0 </v>
      </c>
      <c r="X3562" t="str">
        <f t="shared" si="927"/>
        <v xml:space="preserve">       </v>
      </c>
      <c r="Y3562" t="str">
        <f t="shared" si="927"/>
        <v xml:space="preserve">              </v>
      </c>
      <c r="Z3562" t="str">
        <f t="shared" si="927"/>
        <v xml:space="preserve">    </v>
      </c>
      <c r="AA3562" t="str">
        <f t="shared" si="918"/>
        <v xml:space="preserve">         </v>
      </c>
      <c r="AB3562" t="str">
        <f t="shared" si="919"/>
        <v xml:space="preserve">         </v>
      </c>
      <c r="AC3562" t="str">
        <f t="shared" si="920"/>
        <v xml:space="preserve">    </v>
      </c>
      <c r="AD3562" t="str">
        <f t="shared" si="926"/>
        <v/>
      </c>
      <c r="AE3562" t="str">
        <f t="shared" si="921"/>
        <v/>
      </c>
      <c r="AF3562" t="str">
        <f t="shared" si="928"/>
        <v/>
      </c>
      <c r="AG3562" t="str">
        <f t="shared" si="928"/>
        <v/>
      </c>
      <c r="AH3562" t="str">
        <f t="shared" si="922"/>
        <v/>
      </c>
      <c r="AI3562" t="str">
        <f t="shared" si="923"/>
        <v/>
      </c>
      <c r="AJ3562" t="str">
        <f t="shared" si="924"/>
        <v/>
      </c>
    </row>
    <row r="3563" spans="1:36" x14ac:dyDescent="0.25">
      <c r="A3563" t="s">
        <v>2895</v>
      </c>
      <c r="P3563" t="str">
        <f t="shared" si="925"/>
        <v xml:space="preserve">                </v>
      </c>
      <c r="Q3563" t="str">
        <f t="shared" si="925"/>
        <v xml:space="preserve">         </v>
      </c>
      <c r="R3563" t="str">
        <f t="shared" si="913"/>
        <v xml:space="preserve">     3.0 </v>
      </c>
      <c r="S3563" t="str">
        <f t="shared" si="914"/>
        <v xml:space="preserve">     3.0 </v>
      </c>
      <c r="T3563" t="str">
        <f t="shared" si="915"/>
        <v xml:space="preserve">     3.0 </v>
      </c>
      <c r="U3563" t="str">
        <f t="shared" si="926"/>
        <v xml:space="preserve">        0.0% </v>
      </c>
      <c r="V3563" t="str">
        <f t="shared" si="916"/>
        <v xml:space="preserve">         </v>
      </c>
      <c r="W3563" t="str">
        <f t="shared" si="917"/>
        <v xml:space="preserve">         </v>
      </c>
      <c r="X3563" t="str">
        <f t="shared" si="927"/>
        <v xml:space="preserve">  3391 </v>
      </c>
      <c r="Y3563" t="str">
        <f t="shared" si="927"/>
        <v xml:space="preserve"> JAIBT2-MG000 </v>
      </c>
      <c r="Z3563" t="str">
        <f t="shared" si="927"/>
        <v xml:space="preserve">  2 </v>
      </c>
      <c r="AA3563" t="str">
        <f t="shared" si="918"/>
        <v xml:space="preserve">     0.0 </v>
      </c>
      <c r="AB3563" t="str">
        <f t="shared" si="919"/>
        <v xml:space="preserve">     0.0 </v>
      </c>
      <c r="AC3563" t="str">
        <f t="shared" si="920"/>
        <v xml:space="preserve">     0.0 </v>
      </c>
      <c r="AD3563" t="str">
        <f t="shared" si="926"/>
        <v xml:space="preserve">        </v>
      </c>
      <c r="AE3563" t="str">
        <f t="shared" si="921"/>
        <v xml:space="preserve">       </v>
      </c>
      <c r="AF3563" t="str">
        <f t="shared" si="928"/>
        <v xml:space="preserve">     </v>
      </c>
      <c r="AG3563" t="str">
        <f t="shared" si="928"/>
        <v xml:space="preserve">     0.00 </v>
      </c>
      <c r="AH3563" t="str">
        <f t="shared" si="922"/>
        <v xml:space="preserve">     0.00 </v>
      </c>
      <c r="AI3563" t="str">
        <f t="shared" si="923"/>
        <v xml:space="preserve">       </v>
      </c>
      <c r="AJ3563" t="str">
        <f t="shared" si="924"/>
        <v xml:space="preserve">      </v>
      </c>
    </row>
    <row r="3564" spans="1:36" x14ac:dyDescent="0.25">
      <c r="A3564" t="s">
        <v>6</v>
      </c>
      <c r="P3564" t="str">
        <f t="shared" si="925"/>
        <v xml:space="preserve">  ..............</v>
      </c>
      <c r="Q3564" t="str">
        <f t="shared" si="925"/>
        <v>.........</v>
      </c>
      <c r="R3564" t="str">
        <f t="shared" si="913"/>
        <v>.........</v>
      </c>
      <c r="S3564" t="str">
        <f t="shared" si="914"/>
        <v>.........</v>
      </c>
      <c r="T3564" t="str">
        <f t="shared" si="915"/>
        <v>.........</v>
      </c>
      <c r="U3564" t="str">
        <f t="shared" si="926"/>
        <v>.............</v>
      </c>
      <c r="V3564" t="str">
        <f t="shared" si="916"/>
        <v>.........</v>
      </c>
      <c r="W3564" t="str">
        <f t="shared" si="917"/>
        <v>.........</v>
      </c>
      <c r="X3564" t="str">
        <f t="shared" si="927"/>
        <v>.......</v>
      </c>
      <c r="Y3564" t="str">
        <f t="shared" si="927"/>
        <v>..............</v>
      </c>
      <c r="Z3564" t="str">
        <f t="shared" si="927"/>
        <v>....</v>
      </c>
      <c r="AA3564" t="str">
        <f t="shared" si="918"/>
        <v>.........</v>
      </c>
      <c r="AB3564" t="str">
        <f t="shared" si="919"/>
        <v>.........</v>
      </c>
      <c r="AC3564" t="str">
        <f t="shared" si="920"/>
        <v>.........</v>
      </c>
      <c r="AD3564" t="str">
        <f t="shared" si="926"/>
        <v>........</v>
      </c>
      <c r="AE3564" t="str">
        <f t="shared" si="921"/>
        <v>.......</v>
      </c>
      <c r="AF3564" t="str">
        <f t="shared" si="928"/>
        <v>.....</v>
      </c>
      <c r="AG3564" t="str">
        <f t="shared" si="928"/>
        <v>..........</v>
      </c>
      <c r="AH3564" t="str">
        <f t="shared" si="922"/>
        <v>..........</v>
      </c>
      <c r="AI3564" t="str">
        <f t="shared" si="923"/>
        <v>.......</v>
      </c>
      <c r="AJ3564" t="str">
        <f t="shared" si="924"/>
        <v>.......</v>
      </c>
    </row>
    <row r="3565" spans="1:36" x14ac:dyDescent="0.25">
      <c r="A3565" t="s">
        <v>2896</v>
      </c>
      <c r="P3565" t="str">
        <f t="shared" si="925"/>
        <v xml:space="preserve">   4042  992  1 </v>
      </c>
      <c r="Q3565" t="str">
        <f t="shared" si="925"/>
        <v xml:space="preserve">   0.958 </v>
      </c>
      <c r="R3565" t="str">
        <f t="shared" si="913"/>
        <v xml:space="preserve">    76.0 </v>
      </c>
      <c r="S3565" t="str">
        <f t="shared" si="914"/>
        <v xml:space="preserve">     0.0 </v>
      </c>
      <c r="T3565" t="str">
        <f t="shared" si="915"/>
        <v xml:space="preserve">     0.0 </v>
      </c>
      <c r="U3565" t="str">
        <f t="shared" si="926"/>
        <v xml:space="preserve">         0.0 </v>
      </c>
      <c r="V3565" t="str">
        <f t="shared" si="916"/>
        <v xml:space="preserve">     0.0 </v>
      </c>
      <c r="W3565" t="str">
        <f t="shared" si="917"/>
        <v xml:space="preserve">     0.0</v>
      </c>
      <c r="X3565" t="str">
        <f t="shared" si="927"/>
        <v/>
      </c>
      <c r="Y3565" t="str">
        <f t="shared" si="927"/>
        <v/>
      </c>
      <c r="Z3565" t="str">
        <f t="shared" si="927"/>
        <v/>
      </c>
      <c r="AA3565" t="str">
        <f t="shared" si="918"/>
        <v/>
      </c>
      <c r="AB3565" t="str">
        <f t="shared" si="919"/>
        <v/>
      </c>
      <c r="AC3565" t="str">
        <f t="shared" si="920"/>
        <v/>
      </c>
      <c r="AD3565" t="str">
        <f t="shared" si="926"/>
        <v/>
      </c>
      <c r="AE3565" t="str">
        <f t="shared" si="921"/>
        <v/>
      </c>
      <c r="AF3565" t="str">
        <f t="shared" si="928"/>
        <v/>
      </c>
      <c r="AG3565" t="str">
        <f t="shared" si="928"/>
        <v/>
      </c>
      <c r="AH3565" t="str">
        <f t="shared" si="922"/>
        <v/>
      </c>
      <c r="AI3565" t="str">
        <f t="shared" si="923"/>
        <v/>
      </c>
      <c r="AJ3565" t="str">
        <f t="shared" si="924"/>
        <v/>
      </c>
    </row>
    <row r="3566" spans="1:36" x14ac:dyDescent="0.25">
      <c r="A3566" t="s">
        <v>2897</v>
      </c>
      <c r="P3566" t="str">
        <f t="shared" si="925"/>
        <v xml:space="preserve">  AIMOREUHE001  </v>
      </c>
      <c r="Q3566" t="str">
        <f t="shared" si="925"/>
        <v xml:space="preserve">    -6.4 </v>
      </c>
      <c r="R3566" t="str">
        <f t="shared" si="913"/>
        <v xml:space="preserve">   -19.7 </v>
      </c>
      <c r="S3566" t="str">
        <f t="shared" si="914"/>
        <v xml:space="preserve">     0.0 </v>
      </c>
      <c r="T3566" t="str">
        <f t="shared" si="915"/>
        <v xml:space="preserve">     0.0 </v>
      </c>
      <c r="U3566" t="str">
        <f t="shared" si="926"/>
        <v xml:space="preserve">         0.0 </v>
      </c>
      <c r="V3566" t="str">
        <f t="shared" si="916"/>
        <v xml:space="preserve">     0.0 </v>
      </c>
      <c r="W3566" t="str">
        <f t="shared" si="917"/>
        <v xml:space="preserve">     0.0 </v>
      </c>
      <c r="X3566" t="str">
        <f t="shared" si="927"/>
        <v xml:space="preserve">       </v>
      </c>
      <c r="Y3566" t="str">
        <f t="shared" si="927"/>
        <v xml:space="preserve">              </v>
      </c>
      <c r="Z3566" t="str">
        <f t="shared" si="927"/>
        <v xml:space="preserve">    </v>
      </c>
      <c r="AA3566" t="str">
        <f t="shared" si="918"/>
        <v xml:space="preserve">         </v>
      </c>
      <c r="AB3566" t="str">
        <f t="shared" si="919"/>
        <v xml:space="preserve">         </v>
      </c>
      <c r="AC3566" t="str">
        <f t="shared" si="920"/>
        <v xml:space="preserve">    </v>
      </c>
      <c r="AD3566" t="str">
        <f t="shared" si="926"/>
        <v/>
      </c>
      <c r="AE3566" t="str">
        <f t="shared" si="921"/>
        <v/>
      </c>
      <c r="AF3566" t="str">
        <f t="shared" si="928"/>
        <v/>
      </c>
      <c r="AG3566" t="str">
        <f t="shared" si="928"/>
        <v/>
      </c>
      <c r="AH3566" t="str">
        <f t="shared" si="922"/>
        <v/>
      </c>
      <c r="AI3566" t="str">
        <f t="shared" si="923"/>
        <v/>
      </c>
      <c r="AJ3566" t="str">
        <f t="shared" si="924"/>
        <v/>
      </c>
    </row>
    <row r="3567" spans="1:36" x14ac:dyDescent="0.25">
      <c r="A3567" t="s">
        <v>2898</v>
      </c>
      <c r="P3567" t="str">
        <f t="shared" si="925"/>
        <v xml:space="preserve">                </v>
      </c>
      <c r="Q3567" t="str">
        <f t="shared" si="925"/>
        <v xml:space="preserve">         </v>
      </c>
      <c r="R3567" t="str">
        <f t="shared" si="913"/>
        <v xml:space="preserve">   360.0 </v>
      </c>
      <c r="S3567" t="str">
        <f t="shared" si="914"/>
        <v xml:space="preserve">   378.0 </v>
      </c>
      <c r="T3567" t="str">
        <f t="shared" si="915"/>
        <v xml:space="preserve">   100.0 </v>
      </c>
      <c r="U3567" t="str">
        <f t="shared" si="926"/>
        <v xml:space="preserve">       22.8% </v>
      </c>
      <c r="V3567" t="str">
        <f t="shared" si="916"/>
        <v xml:space="preserve">         </v>
      </c>
      <c r="W3567" t="str">
        <f t="shared" si="917"/>
        <v xml:space="preserve">         </v>
      </c>
      <c r="X3567" t="str">
        <f t="shared" si="927"/>
        <v xml:space="preserve">  4043 </v>
      </c>
      <c r="Y3567" t="str">
        <f t="shared" si="927"/>
        <v xml:space="preserve"> AIMORE-MG230 </v>
      </c>
      <c r="Z3567" t="str">
        <f t="shared" si="927"/>
        <v xml:space="preserve">  1 </v>
      </c>
      <c r="AA3567" t="str">
        <f t="shared" si="918"/>
        <v xml:space="preserve">    76.0 </v>
      </c>
      <c r="AB3567" t="str">
        <f t="shared" si="919"/>
        <v xml:space="preserve">   -19.7 </v>
      </c>
      <c r="AC3567" t="str">
        <f t="shared" si="920"/>
        <v xml:space="preserve">    82.0 </v>
      </c>
      <c r="AD3567" t="str">
        <f t="shared" si="926"/>
        <v xml:space="preserve">        </v>
      </c>
      <c r="AE3567" t="str">
        <f t="shared" si="921"/>
        <v xml:space="preserve">       </v>
      </c>
      <c r="AF3567" t="str">
        <f t="shared" si="928"/>
        <v xml:space="preserve">     </v>
      </c>
      <c r="AG3567" t="str">
        <f t="shared" si="928"/>
        <v xml:space="preserve">     0.00 </v>
      </c>
      <c r="AH3567" t="str">
        <f t="shared" si="922"/>
        <v xml:space="preserve">     5.20 </v>
      </c>
      <c r="AI3567" t="str">
        <f t="shared" si="923"/>
        <v xml:space="preserve">       </v>
      </c>
      <c r="AJ3567" t="str">
        <f t="shared" si="924"/>
        <v xml:space="preserve">      </v>
      </c>
    </row>
    <row r="3568" spans="1:36" x14ac:dyDescent="0.25">
      <c r="A3568" t="s">
        <v>6</v>
      </c>
      <c r="P3568" t="str">
        <f t="shared" si="925"/>
        <v xml:space="preserve">  ..............</v>
      </c>
      <c r="Q3568" t="str">
        <f t="shared" si="925"/>
        <v>.........</v>
      </c>
      <c r="R3568" t="str">
        <f t="shared" si="913"/>
        <v>.........</v>
      </c>
      <c r="S3568" t="str">
        <f t="shared" si="914"/>
        <v>.........</v>
      </c>
      <c r="T3568" t="str">
        <f t="shared" si="915"/>
        <v>.........</v>
      </c>
      <c r="U3568" t="str">
        <f t="shared" si="926"/>
        <v>.............</v>
      </c>
      <c r="V3568" t="str">
        <f t="shared" si="916"/>
        <v>.........</v>
      </c>
      <c r="W3568" t="str">
        <f t="shared" si="917"/>
        <v>.........</v>
      </c>
      <c r="X3568" t="str">
        <f t="shared" si="927"/>
        <v>.......</v>
      </c>
      <c r="Y3568" t="str">
        <f t="shared" si="927"/>
        <v>..............</v>
      </c>
      <c r="Z3568" t="str">
        <f t="shared" si="927"/>
        <v>....</v>
      </c>
      <c r="AA3568" t="str">
        <f t="shared" si="918"/>
        <v>.........</v>
      </c>
      <c r="AB3568" t="str">
        <f t="shared" si="919"/>
        <v>.........</v>
      </c>
      <c r="AC3568" t="str">
        <f t="shared" si="920"/>
        <v>.........</v>
      </c>
      <c r="AD3568" t="str">
        <f t="shared" si="926"/>
        <v>........</v>
      </c>
      <c r="AE3568" t="str">
        <f t="shared" si="921"/>
        <v>.......</v>
      </c>
      <c r="AF3568" t="str">
        <f t="shared" si="928"/>
        <v>.....</v>
      </c>
      <c r="AG3568" t="str">
        <f t="shared" si="928"/>
        <v>..........</v>
      </c>
      <c r="AH3568" t="str">
        <f t="shared" si="922"/>
        <v>..........</v>
      </c>
      <c r="AI3568" t="str">
        <f t="shared" si="923"/>
        <v>.......</v>
      </c>
      <c r="AJ3568" t="str">
        <f t="shared" si="924"/>
        <v>.......</v>
      </c>
    </row>
    <row r="3569" spans="1:36" x14ac:dyDescent="0.25">
      <c r="A3569" t="s">
        <v>2899</v>
      </c>
      <c r="P3569" t="str">
        <f t="shared" si="925"/>
        <v xml:space="preserve">   4043  230  0 </v>
      </c>
      <c r="Q3569" t="str">
        <f t="shared" si="925"/>
        <v xml:space="preserve">   1.000 </v>
      </c>
      <c r="R3569" t="str">
        <f t="shared" si="913"/>
        <v xml:space="preserve">     0.0 </v>
      </c>
      <c r="S3569" t="str">
        <f t="shared" si="914"/>
        <v xml:space="preserve">     0.0 </v>
      </c>
      <c r="T3569" t="str">
        <f t="shared" si="915"/>
        <v xml:space="preserve">     0.0 </v>
      </c>
      <c r="U3569" t="str">
        <f t="shared" si="926"/>
        <v xml:space="preserve">         0.0 </v>
      </c>
      <c r="V3569" t="str">
        <f t="shared" si="916"/>
        <v xml:space="preserve">     0.0 </v>
      </c>
      <c r="W3569" t="str">
        <f t="shared" si="917"/>
        <v xml:space="preserve">     0.0</v>
      </c>
      <c r="X3569" t="str">
        <f t="shared" si="927"/>
        <v/>
      </c>
      <c r="Y3569" t="str">
        <f t="shared" si="927"/>
        <v/>
      </c>
      <c r="Z3569" t="str">
        <f t="shared" si="927"/>
        <v/>
      </c>
      <c r="AA3569" t="str">
        <f t="shared" si="918"/>
        <v/>
      </c>
      <c r="AB3569" t="str">
        <f t="shared" si="919"/>
        <v/>
      </c>
      <c r="AC3569" t="str">
        <f t="shared" si="920"/>
        <v/>
      </c>
      <c r="AD3569" t="str">
        <f t="shared" si="926"/>
        <v/>
      </c>
      <c r="AE3569" t="str">
        <f t="shared" si="921"/>
        <v/>
      </c>
      <c r="AF3569" t="str">
        <f t="shared" si="928"/>
        <v/>
      </c>
      <c r="AG3569" t="str">
        <f t="shared" si="928"/>
        <v/>
      </c>
      <c r="AH3569" t="str">
        <f t="shared" si="922"/>
        <v/>
      </c>
      <c r="AI3569" t="str">
        <f t="shared" si="923"/>
        <v/>
      </c>
      <c r="AJ3569" t="str">
        <f t="shared" si="924"/>
        <v/>
      </c>
    </row>
    <row r="3570" spans="1:36" x14ac:dyDescent="0.25">
      <c r="A3570" t="s">
        <v>2900</v>
      </c>
      <c r="P3570" t="str">
        <f t="shared" si="925"/>
        <v xml:space="preserve">  AIMORE-MG230  </v>
      </c>
      <c r="Q3570" t="str">
        <f t="shared" si="925"/>
        <v xml:space="preserve">   -10.0 </v>
      </c>
      <c r="R3570" t="str">
        <f t="shared" si="913"/>
        <v xml:space="preserve">     0.0 </v>
      </c>
      <c r="S3570" t="str">
        <f t="shared" si="914"/>
        <v xml:space="preserve">     0.0 </v>
      </c>
      <c r="T3570" t="str">
        <f t="shared" si="915"/>
        <v xml:space="preserve">     0.0 </v>
      </c>
      <c r="U3570" t="str">
        <f t="shared" si="926"/>
        <v xml:space="preserve">         0.0 </v>
      </c>
      <c r="V3570" t="str">
        <f t="shared" si="916"/>
        <v xml:space="preserve">     0.0 </v>
      </c>
      <c r="W3570" t="str">
        <f t="shared" si="917"/>
        <v xml:space="preserve">     0.0 </v>
      </c>
      <c r="X3570" t="str">
        <f t="shared" si="927"/>
        <v xml:space="preserve">       </v>
      </c>
      <c r="Y3570" t="str">
        <f t="shared" si="927"/>
        <v xml:space="preserve">              </v>
      </c>
      <c r="Z3570" t="str">
        <f t="shared" si="927"/>
        <v xml:space="preserve">    </v>
      </c>
      <c r="AA3570" t="str">
        <f t="shared" si="918"/>
        <v xml:space="preserve">         </v>
      </c>
      <c r="AB3570" t="str">
        <f t="shared" si="919"/>
        <v xml:space="preserve">         </v>
      </c>
      <c r="AC3570" t="str">
        <f t="shared" si="920"/>
        <v xml:space="preserve">    </v>
      </c>
      <c r="AD3570" t="str">
        <f t="shared" si="926"/>
        <v/>
      </c>
      <c r="AE3570" t="str">
        <f t="shared" si="921"/>
        <v/>
      </c>
      <c r="AF3570" t="str">
        <f t="shared" si="928"/>
        <v/>
      </c>
      <c r="AG3570" t="str">
        <f t="shared" si="928"/>
        <v/>
      </c>
      <c r="AH3570" t="str">
        <f t="shared" si="922"/>
        <v/>
      </c>
      <c r="AI3570" t="str">
        <f t="shared" si="923"/>
        <v/>
      </c>
      <c r="AJ3570" t="str">
        <f t="shared" si="924"/>
        <v/>
      </c>
    </row>
    <row r="3571" spans="1:36" x14ac:dyDescent="0.25">
      <c r="A3571" t="s">
        <v>2901</v>
      </c>
      <c r="P3571" t="str">
        <f t="shared" si="925"/>
        <v xml:space="preserve">                </v>
      </c>
      <c r="Q3571" t="str">
        <f t="shared" si="925"/>
        <v xml:space="preserve">         </v>
      </c>
      <c r="R3571" t="str">
        <f t="shared" si="913"/>
        <v xml:space="preserve">   334.0 </v>
      </c>
      <c r="S3571" t="str">
        <f t="shared" si="914"/>
        <v xml:space="preserve">   390.0 </v>
      </c>
      <c r="T3571" t="str">
        <f t="shared" si="915"/>
        <v xml:space="preserve">   334.0 </v>
      </c>
      <c r="U3571" t="str">
        <f t="shared" si="926"/>
        <v xml:space="preserve">        2.8% </v>
      </c>
      <c r="V3571" t="str">
        <f t="shared" si="916"/>
        <v xml:space="preserve">         </v>
      </c>
      <c r="W3571" t="str">
        <f t="shared" si="917"/>
        <v xml:space="preserve">         </v>
      </c>
      <c r="X3571" t="str">
        <f t="shared" si="927"/>
        <v xml:space="preserve">   319 </v>
      </c>
      <c r="Y3571" t="str">
        <f t="shared" si="927"/>
        <v xml:space="preserve"> CPENA--MG230 </v>
      </c>
      <c r="Z3571" t="str">
        <f t="shared" si="927"/>
        <v xml:space="preserve">  1 </v>
      </c>
      <c r="AA3571" t="str">
        <f t="shared" si="918"/>
        <v xml:space="preserve">    -8.3 </v>
      </c>
      <c r="AB3571" t="str">
        <f t="shared" si="919"/>
        <v xml:space="preserve">     4.6 </v>
      </c>
      <c r="AC3571" t="str">
        <f t="shared" si="920"/>
        <v xml:space="preserve">     9.4 </v>
      </c>
      <c r="AD3571" t="str">
        <f t="shared" si="926"/>
        <v xml:space="preserve">        </v>
      </c>
      <c r="AE3571" t="str">
        <f t="shared" si="921"/>
        <v xml:space="preserve">       </v>
      </c>
      <c r="AF3571" t="str">
        <f t="shared" si="928"/>
        <v xml:space="preserve">     </v>
      </c>
      <c r="AG3571" t="str">
        <f t="shared" si="928"/>
        <v xml:space="preserve">     0.02 </v>
      </c>
      <c r="AH3571" t="str">
        <f t="shared" si="922"/>
        <v xml:space="preserve">   -11.02 </v>
      </c>
      <c r="AI3571" t="str">
        <f t="shared" si="923"/>
        <v xml:space="preserve">       </v>
      </c>
      <c r="AJ3571" t="str">
        <f t="shared" si="924"/>
        <v xml:space="preserve">      </v>
      </c>
    </row>
    <row r="3572" spans="1:36" x14ac:dyDescent="0.25">
      <c r="A3572" t="s">
        <v>2902</v>
      </c>
      <c r="P3572" t="str">
        <f t="shared" si="925"/>
        <v xml:space="preserve">                </v>
      </c>
      <c r="Q3572" t="str">
        <f t="shared" si="925"/>
        <v xml:space="preserve">         </v>
      </c>
      <c r="R3572" t="str">
        <f t="shared" si="913"/>
        <v xml:space="preserve">   334.0 </v>
      </c>
      <c r="S3572" t="str">
        <f t="shared" si="914"/>
        <v xml:space="preserve">   390.0 </v>
      </c>
      <c r="T3572" t="str">
        <f t="shared" si="915"/>
        <v xml:space="preserve">   334.0 </v>
      </c>
      <c r="U3572" t="str">
        <f t="shared" si="926"/>
        <v xml:space="preserve">       12.3% </v>
      </c>
      <c r="V3572" t="str">
        <f t="shared" si="916"/>
        <v xml:space="preserve">         </v>
      </c>
      <c r="W3572" t="str">
        <f t="shared" si="917"/>
        <v xml:space="preserve">         </v>
      </c>
      <c r="X3572" t="str">
        <f t="shared" si="927"/>
        <v xml:space="preserve">  2654 </v>
      </c>
      <c r="Y3572" t="str">
        <f t="shared" si="927"/>
        <v xml:space="preserve"> MASCAR-ES230 </v>
      </c>
      <c r="Z3572" t="str">
        <f t="shared" si="927"/>
        <v xml:space="preserve">  1 </v>
      </c>
      <c r="AA3572" t="str">
        <f t="shared" si="918"/>
        <v xml:space="preserve">    38.8 </v>
      </c>
      <c r="AB3572" t="str">
        <f t="shared" si="919"/>
        <v xml:space="preserve">   -13.3 </v>
      </c>
      <c r="AC3572" t="str">
        <f t="shared" si="920"/>
        <v xml:space="preserve">    41.1 </v>
      </c>
      <c r="AD3572" t="str">
        <f t="shared" si="926"/>
        <v xml:space="preserve">        </v>
      </c>
      <c r="AE3572" t="str">
        <f t="shared" si="921"/>
        <v xml:space="preserve">       </v>
      </c>
      <c r="AF3572" t="str">
        <f t="shared" si="928"/>
        <v xml:space="preserve"> 303 </v>
      </c>
      <c r="AG3572" t="str">
        <f t="shared" si="928"/>
        <v xml:space="preserve">     0.04 </v>
      </c>
      <c r="AH3572" t="str">
        <f t="shared" si="922"/>
        <v xml:space="preserve">    -1.14 </v>
      </c>
      <c r="AI3572" t="str">
        <f t="shared" si="923"/>
        <v xml:space="preserve">       </v>
      </c>
      <c r="AJ3572" t="str">
        <f t="shared" si="924"/>
        <v xml:space="preserve">      </v>
      </c>
    </row>
    <row r="3573" spans="1:36" x14ac:dyDescent="0.25">
      <c r="A3573" t="s">
        <v>2903</v>
      </c>
      <c r="P3573" t="str">
        <f t="shared" si="925"/>
        <v xml:space="preserve">                </v>
      </c>
      <c r="Q3573" t="str">
        <f t="shared" si="925"/>
        <v xml:space="preserve">         </v>
      </c>
      <c r="R3573" t="str">
        <f t="shared" si="913"/>
        <v xml:space="preserve">   339.0 </v>
      </c>
      <c r="S3573" t="str">
        <f t="shared" si="914"/>
        <v xml:space="preserve">   388.0 </v>
      </c>
      <c r="T3573" t="str">
        <f t="shared" si="915"/>
        <v xml:space="preserve">   339.0 </v>
      </c>
      <c r="U3573" t="str">
        <f t="shared" si="926"/>
        <v xml:space="preserve">       14.2% </v>
      </c>
      <c r="V3573" t="str">
        <f t="shared" si="916"/>
        <v xml:space="preserve">         </v>
      </c>
      <c r="W3573" t="str">
        <f t="shared" si="917"/>
        <v xml:space="preserve">         </v>
      </c>
      <c r="X3573" t="str">
        <f t="shared" si="927"/>
        <v xml:space="preserve">  2654 </v>
      </c>
      <c r="Y3573" t="str">
        <f t="shared" si="927"/>
        <v xml:space="preserve"> MASCAR-ES230 </v>
      </c>
      <c r="Z3573" t="str">
        <f t="shared" si="927"/>
        <v xml:space="preserve">  2 </v>
      </c>
      <c r="AA3573" t="str">
        <f t="shared" si="918"/>
        <v xml:space="preserve">    45.4 </v>
      </c>
      <c r="AB3573" t="str">
        <f t="shared" si="919"/>
        <v xml:space="preserve">   -16.1 </v>
      </c>
      <c r="AC3573" t="str">
        <f t="shared" si="920"/>
        <v xml:space="preserve">    48.2 </v>
      </c>
      <c r="AD3573" t="str">
        <f t="shared" si="926"/>
        <v xml:space="preserve">        </v>
      </c>
      <c r="AE3573" t="str">
        <f t="shared" si="921"/>
        <v xml:space="preserve">       </v>
      </c>
      <c r="AF3573" t="str">
        <f t="shared" si="928"/>
        <v xml:space="preserve"> 303 </v>
      </c>
      <c r="AG3573" t="str">
        <f t="shared" si="928"/>
        <v xml:space="preserve">     0.05 </v>
      </c>
      <c r="AH3573" t="str">
        <f t="shared" si="922"/>
        <v xml:space="preserve">    -1.81 </v>
      </c>
      <c r="AI3573" t="str">
        <f t="shared" si="923"/>
        <v xml:space="preserve">       </v>
      </c>
      <c r="AJ3573" t="str">
        <f t="shared" si="924"/>
        <v xml:space="preserve">      </v>
      </c>
    </row>
    <row r="3574" spans="1:36" x14ac:dyDescent="0.25">
      <c r="A3574" t="s">
        <v>2904</v>
      </c>
      <c r="P3574" t="str">
        <f t="shared" si="925"/>
        <v xml:space="preserve">                </v>
      </c>
      <c r="Q3574" t="str">
        <f t="shared" si="925"/>
        <v xml:space="preserve">         </v>
      </c>
      <c r="R3574" t="str">
        <f t="shared" si="913"/>
        <v xml:space="preserve">   360.0 </v>
      </c>
      <c r="S3574" t="str">
        <f t="shared" si="914"/>
        <v xml:space="preserve">   378.0 </v>
      </c>
      <c r="T3574" t="str">
        <f t="shared" si="915"/>
        <v xml:space="preserve">   100.0 </v>
      </c>
      <c r="U3574" t="str">
        <f t="shared" si="926"/>
        <v xml:space="preserve">       22.2% </v>
      </c>
      <c r="V3574" t="str">
        <f t="shared" si="916"/>
        <v xml:space="preserve">         </v>
      </c>
      <c r="W3574" t="str">
        <f t="shared" si="917"/>
        <v xml:space="preserve">         </v>
      </c>
      <c r="X3574" t="str">
        <f t="shared" si="927"/>
        <v xml:space="preserve">  4042 </v>
      </c>
      <c r="Y3574" t="str">
        <f t="shared" si="927"/>
        <v xml:space="preserve"> AIMOREUHE001 </v>
      </c>
      <c r="Z3574" t="str">
        <f t="shared" si="927"/>
        <v xml:space="preserve">  1 </v>
      </c>
      <c r="AA3574" t="str">
        <f t="shared" si="918"/>
        <v xml:space="preserve">   -76.0 </v>
      </c>
      <c r="AB3574" t="str">
        <f t="shared" si="919"/>
        <v xml:space="preserve">    24.9 </v>
      </c>
      <c r="AC3574" t="str">
        <f t="shared" si="920"/>
        <v xml:space="preserve">    80.0 </v>
      </c>
      <c r="AD3574" t="str">
        <f t="shared" si="926"/>
        <v xml:space="preserve"> 1.025F </v>
      </c>
      <c r="AE3574" t="str">
        <f t="shared" si="921"/>
        <v xml:space="preserve">       </v>
      </c>
      <c r="AF3574" t="str">
        <f t="shared" si="928"/>
        <v xml:space="preserve">     </v>
      </c>
      <c r="AG3574" t="str">
        <f t="shared" si="928"/>
        <v xml:space="preserve">     0.00 </v>
      </c>
      <c r="AH3574" t="str">
        <f t="shared" si="922"/>
        <v xml:space="preserve">     5.20 </v>
      </c>
      <c r="AI3574" t="str">
        <f t="shared" si="923"/>
        <v xml:space="preserve">       </v>
      </c>
      <c r="AJ3574" t="str">
        <f t="shared" si="924"/>
        <v xml:space="preserve">      </v>
      </c>
    </row>
    <row r="3575" spans="1:36" x14ac:dyDescent="0.25">
      <c r="A3575" t="s">
        <v>6</v>
      </c>
      <c r="P3575" t="str">
        <f t="shared" si="925"/>
        <v xml:space="preserve">  ..............</v>
      </c>
      <c r="Q3575" t="str">
        <f t="shared" si="925"/>
        <v>.........</v>
      </c>
      <c r="R3575" t="str">
        <f t="shared" si="913"/>
        <v>.........</v>
      </c>
      <c r="S3575" t="str">
        <f t="shared" si="914"/>
        <v>.........</v>
      </c>
      <c r="T3575" t="str">
        <f t="shared" si="915"/>
        <v>.........</v>
      </c>
      <c r="U3575" t="str">
        <f t="shared" si="926"/>
        <v>.............</v>
      </c>
      <c r="V3575" t="str">
        <f t="shared" si="916"/>
        <v>.........</v>
      </c>
      <c r="W3575" t="str">
        <f t="shared" si="917"/>
        <v>.........</v>
      </c>
      <c r="X3575" t="str">
        <f t="shared" si="927"/>
        <v>.......</v>
      </c>
      <c r="Y3575" t="str">
        <f t="shared" si="927"/>
        <v>..............</v>
      </c>
      <c r="Z3575" t="str">
        <f t="shared" si="927"/>
        <v>....</v>
      </c>
      <c r="AA3575" t="str">
        <f t="shared" si="918"/>
        <v>.........</v>
      </c>
      <c r="AB3575" t="str">
        <f t="shared" si="919"/>
        <v>.........</v>
      </c>
      <c r="AC3575" t="str">
        <f t="shared" si="920"/>
        <v>.........</v>
      </c>
      <c r="AD3575" t="str">
        <f t="shared" si="926"/>
        <v>........</v>
      </c>
      <c r="AE3575" t="str">
        <f t="shared" si="921"/>
        <v>.......</v>
      </c>
      <c r="AF3575" t="str">
        <f t="shared" si="928"/>
        <v>.....</v>
      </c>
      <c r="AG3575" t="str">
        <f t="shared" si="928"/>
        <v>..........</v>
      </c>
      <c r="AH3575" t="str">
        <f t="shared" si="922"/>
        <v>..........</v>
      </c>
      <c r="AI3575" t="str">
        <f t="shared" si="923"/>
        <v>.......</v>
      </c>
      <c r="AJ3575" t="str">
        <f t="shared" si="924"/>
        <v>.......</v>
      </c>
    </row>
    <row r="3576" spans="1:36" x14ac:dyDescent="0.25">
      <c r="A3576" t="s">
        <v>2905</v>
      </c>
      <c r="P3576" t="str">
        <f t="shared" si="925"/>
        <v xml:space="preserve">   4070  230  0 </v>
      </c>
      <c r="Q3576" t="str">
        <f t="shared" si="925"/>
        <v xml:space="preserve">   0.998 </v>
      </c>
      <c r="R3576" t="str">
        <f t="shared" si="913"/>
        <v xml:space="preserve">     0.0 </v>
      </c>
      <c r="S3576" t="str">
        <f t="shared" si="914"/>
        <v xml:space="preserve">     0.0 </v>
      </c>
      <c r="T3576" t="str">
        <f t="shared" si="915"/>
        <v xml:space="preserve">     0.0 </v>
      </c>
      <c r="U3576" t="str">
        <f t="shared" si="926"/>
        <v xml:space="preserve">         0.0 </v>
      </c>
      <c r="V3576" t="str">
        <f t="shared" si="916"/>
        <v xml:space="preserve">     0.0 </v>
      </c>
      <c r="W3576" t="str">
        <f t="shared" si="917"/>
        <v xml:space="preserve">     0.0</v>
      </c>
      <c r="X3576" t="str">
        <f t="shared" si="927"/>
        <v/>
      </c>
      <c r="Y3576" t="str">
        <f t="shared" si="927"/>
        <v/>
      </c>
      <c r="Z3576" t="str">
        <f t="shared" si="927"/>
        <v/>
      </c>
      <c r="AA3576" t="str">
        <f t="shared" si="918"/>
        <v/>
      </c>
      <c r="AB3576" t="str">
        <f t="shared" si="919"/>
        <v/>
      </c>
      <c r="AC3576" t="str">
        <f t="shared" si="920"/>
        <v/>
      </c>
      <c r="AD3576" t="str">
        <f t="shared" si="926"/>
        <v/>
      </c>
      <c r="AE3576" t="str">
        <f t="shared" si="921"/>
        <v/>
      </c>
      <c r="AF3576" t="str">
        <f t="shared" si="928"/>
        <v/>
      </c>
      <c r="AG3576" t="str">
        <f t="shared" si="928"/>
        <v/>
      </c>
      <c r="AH3576" t="str">
        <f t="shared" si="922"/>
        <v/>
      </c>
      <c r="AI3576" t="str">
        <f t="shared" si="923"/>
        <v/>
      </c>
      <c r="AJ3576" t="str">
        <f t="shared" si="924"/>
        <v/>
      </c>
    </row>
    <row r="3577" spans="1:36" x14ac:dyDescent="0.25">
      <c r="A3577" t="s">
        <v>2906</v>
      </c>
      <c r="P3577" t="str">
        <f t="shared" si="925"/>
        <v xml:space="preserve">  ARACUA-MG230  </v>
      </c>
      <c r="Q3577" t="str">
        <f t="shared" si="925"/>
        <v xml:space="preserve">     3.2 </v>
      </c>
      <c r="R3577" t="str">
        <f t="shared" ref="R3577:R3640" si="929">MID($A3577,Q$8+Q$9-1,R$9)</f>
        <v xml:space="preserve">     0.0 </v>
      </c>
      <c r="S3577" t="str">
        <f t="shared" ref="S3577:S3640" si="930">MID($A3577,Q$8+Q$9+R$9-2,S$9)</f>
        <v xml:space="preserve">     0.0 </v>
      </c>
      <c r="T3577" t="str">
        <f t="shared" ref="T3577:T3640" si="931">MID($A3577,Q$8+Q$9+R$9+S$9-3,T$9)</f>
        <v xml:space="preserve">     0.0 </v>
      </c>
      <c r="U3577" t="str">
        <f t="shared" si="926"/>
        <v xml:space="preserve">         0.0 </v>
      </c>
      <c r="V3577" t="str">
        <f t="shared" ref="V3577:V3640" si="932">MID($A3577,U$8+U$9-1,V$9)</f>
        <v xml:space="preserve">     0.0 </v>
      </c>
      <c r="W3577" t="str">
        <f t="shared" ref="W3577:W3640" si="933">MID($A3577,U$8+U$9+V$9-2,W$9)</f>
        <v xml:space="preserve">     0.0 </v>
      </c>
      <c r="X3577" t="str">
        <f t="shared" si="927"/>
        <v xml:space="preserve">       </v>
      </c>
      <c r="Y3577" t="str">
        <f t="shared" si="927"/>
        <v xml:space="preserve">              </v>
      </c>
      <c r="Z3577" t="str">
        <f t="shared" si="927"/>
        <v xml:space="preserve">    </v>
      </c>
      <c r="AA3577" t="str">
        <f t="shared" ref="AA3577:AA3640" si="934">MID($A3577,Z$8+Z$9-1,AA$9)</f>
        <v xml:space="preserve">         </v>
      </c>
      <c r="AB3577" t="str">
        <f t="shared" ref="AB3577:AB3640" si="935">MID($A3577,Z$8+Z$9+AA$9-2,AB$9)</f>
        <v xml:space="preserve">         </v>
      </c>
      <c r="AC3577" t="str">
        <f t="shared" ref="AC3577:AC3640" si="936">MID($A3577,Z$8+Z$9+AA$9+AB$9-3,AC$9)</f>
        <v xml:space="preserve">    </v>
      </c>
      <c r="AD3577" t="str">
        <f t="shared" si="926"/>
        <v/>
      </c>
      <c r="AE3577" t="str">
        <f t="shared" ref="AE3577:AE3640" si="937">MID($A3577,AD$8+AD$9-1,AE$9)</f>
        <v/>
      </c>
      <c r="AF3577" t="str">
        <f t="shared" si="928"/>
        <v/>
      </c>
      <c r="AG3577" t="str">
        <f t="shared" si="928"/>
        <v/>
      </c>
      <c r="AH3577" t="str">
        <f t="shared" ref="AH3577:AH3640" si="938">MID($A3577,AG$8+AG$9-1,AH$9)</f>
        <v/>
      </c>
      <c r="AI3577" t="str">
        <f t="shared" ref="AI3577:AI3640" si="939">MID($A3577,AG$8+AG$9+AH$9-2,AI$9)</f>
        <v/>
      </c>
      <c r="AJ3577" t="str">
        <f t="shared" ref="AJ3577:AJ3640" si="940">MID($A3577,AG$8+AG$9+AH$9+AI$9-3,AJ$9)</f>
        <v/>
      </c>
    </row>
    <row r="3578" spans="1:36" x14ac:dyDescent="0.25">
      <c r="A3578" t="s">
        <v>2907</v>
      </c>
      <c r="P3578" t="str">
        <f t="shared" ref="P3578:Q3641" si="941">MID($A3578,P$8,P$9)</f>
        <v xml:space="preserve">                </v>
      </c>
      <c r="Q3578" t="str">
        <f t="shared" si="941"/>
        <v xml:space="preserve">         </v>
      </c>
      <c r="R3578" t="str">
        <f t="shared" si="929"/>
        <v xml:space="preserve">   400.0 </v>
      </c>
      <c r="S3578" t="str">
        <f t="shared" si="930"/>
        <v xml:space="preserve">   400.0 </v>
      </c>
      <c r="T3578" t="str">
        <f t="shared" si="931"/>
        <v xml:space="preserve">   400.0 </v>
      </c>
      <c r="U3578" t="str">
        <f t="shared" ref="U3578:AD3641" si="942">MID($A3578,U$8,U$9)</f>
        <v xml:space="preserve">       10.7% </v>
      </c>
      <c r="V3578" t="str">
        <f t="shared" si="932"/>
        <v xml:space="preserve">         </v>
      </c>
      <c r="W3578" t="str">
        <f t="shared" si="933"/>
        <v xml:space="preserve">         </v>
      </c>
      <c r="X3578" t="str">
        <f t="shared" ref="X3578:Z3641" si="943">MID($A3578,X$8,X$9)</f>
        <v xml:space="preserve">  4071 </v>
      </c>
      <c r="Y3578" t="str">
        <f t="shared" si="943"/>
        <v xml:space="preserve"> IRAPE--MG230 </v>
      </c>
      <c r="Z3578" t="str">
        <f t="shared" si="943"/>
        <v xml:space="preserve">  1 </v>
      </c>
      <c r="AA3578" t="str">
        <f t="shared" si="934"/>
        <v xml:space="preserve">    42.7 </v>
      </c>
      <c r="AB3578" t="str">
        <f t="shared" si="935"/>
        <v xml:space="preserve">    -3.2 </v>
      </c>
      <c r="AC3578" t="str">
        <f t="shared" si="936"/>
        <v xml:space="preserve">    42.9 </v>
      </c>
      <c r="AD3578" t="str">
        <f t="shared" si="942"/>
        <v xml:space="preserve">        </v>
      </c>
      <c r="AE3578" t="str">
        <f t="shared" si="937"/>
        <v xml:space="preserve">       </v>
      </c>
      <c r="AF3578" t="str">
        <f t="shared" ref="AF3578:AG3641" si="944">MID($A3578,AF$8,AF$9)</f>
        <v xml:space="preserve">     </v>
      </c>
      <c r="AG3578" t="str">
        <f t="shared" si="944"/>
        <v xml:space="preserve">     0.18 </v>
      </c>
      <c r="AH3578" t="str">
        <f t="shared" si="938"/>
        <v xml:space="preserve">   -10.36 </v>
      </c>
      <c r="AI3578" t="str">
        <f t="shared" si="939"/>
        <v xml:space="preserve">       </v>
      </c>
      <c r="AJ3578" t="str">
        <f t="shared" si="940"/>
        <v xml:space="preserve">      </v>
      </c>
    </row>
    <row r="3579" spans="1:36" x14ac:dyDescent="0.25">
      <c r="A3579" t="s">
        <v>2908</v>
      </c>
      <c r="P3579" t="str">
        <f t="shared" si="941"/>
        <v xml:space="preserve">                </v>
      </c>
      <c r="Q3579" t="str">
        <f t="shared" si="941"/>
        <v xml:space="preserve">         </v>
      </c>
      <c r="R3579" t="str">
        <f t="shared" si="929"/>
        <v xml:space="preserve">   600.0 </v>
      </c>
      <c r="S3579" t="str">
        <f t="shared" si="930"/>
        <v xml:space="preserve">   721.0 </v>
      </c>
      <c r="T3579" t="str">
        <f t="shared" si="931"/>
        <v xml:space="preserve">   600.0 </v>
      </c>
      <c r="U3579" t="str">
        <f t="shared" si="942"/>
        <v xml:space="preserve">       10.6% </v>
      </c>
      <c r="V3579" t="str">
        <f t="shared" si="932"/>
        <v xml:space="preserve">         </v>
      </c>
      <c r="W3579" t="str">
        <f t="shared" si="933"/>
        <v xml:space="preserve">         </v>
      </c>
      <c r="X3579" t="str">
        <f t="shared" si="943"/>
        <v xml:space="preserve">  4071 </v>
      </c>
      <c r="Y3579" t="str">
        <f t="shared" si="943"/>
        <v xml:space="preserve"> IRAPE--MG230 </v>
      </c>
      <c r="Z3579" t="str">
        <f t="shared" si="943"/>
        <v xml:space="preserve">  2 </v>
      </c>
      <c r="AA3579" t="str">
        <f t="shared" si="934"/>
        <v xml:space="preserve">    63.7 </v>
      </c>
      <c r="AB3579" t="str">
        <f t="shared" si="935"/>
        <v xml:space="preserve">    -0.6 </v>
      </c>
      <c r="AC3579" t="str">
        <f t="shared" si="936"/>
        <v xml:space="preserve">    63.7 </v>
      </c>
      <c r="AD3579" t="str">
        <f t="shared" si="942"/>
        <v xml:space="preserve">        </v>
      </c>
      <c r="AE3579" t="str">
        <f t="shared" si="937"/>
        <v xml:space="preserve">       </v>
      </c>
      <c r="AF3579" t="str">
        <f t="shared" si="944"/>
        <v xml:space="preserve">     </v>
      </c>
      <c r="AG3579" t="str">
        <f t="shared" si="944"/>
        <v xml:space="preserve">     0.19 </v>
      </c>
      <c r="AH3579" t="str">
        <f t="shared" si="938"/>
        <v xml:space="preserve">   -13.33 </v>
      </c>
      <c r="AI3579" t="str">
        <f t="shared" si="939"/>
        <v xml:space="preserve">       </v>
      </c>
      <c r="AJ3579" t="str">
        <f t="shared" si="940"/>
        <v xml:space="preserve">      </v>
      </c>
    </row>
    <row r="3580" spans="1:36" x14ac:dyDescent="0.25">
      <c r="A3580" t="s">
        <v>2909</v>
      </c>
      <c r="P3580" t="str">
        <f t="shared" si="941"/>
        <v xml:space="preserve">                </v>
      </c>
      <c r="Q3580" t="str">
        <f t="shared" si="941"/>
        <v xml:space="preserve">         </v>
      </c>
      <c r="R3580" t="str">
        <f t="shared" si="929"/>
        <v xml:space="preserve">   225.0 </v>
      </c>
      <c r="S3580" t="str">
        <f t="shared" si="930"/>
        <v xml:space="preserve">   270.0 </v>
      </c>
      <c r="T3580" t="str">
        <f t="shared" si="931"/>
        <v xml:space="preserve">   225.0 </v>
      </c>
      <c r="U3580" t="str">
        <f t="shared" si="942"/>
        <v xml:space="preserve">       23.7% </v>
      </c>
      <c r="V3580" t="str">
        <f t="shared" si="932"/>
        <v xml:space="preserve">         </v>
      </c>
      <c r="W3580" t="str">
        <f t="shared" si="933"/>
        <v xml:space="preserve">         </v>
      </c>
      <c r="X3580" t="str">
        <f t="shared" si="943"/>
        <v xml:space="preserve"> 42059 </v>
      </c>
      <c r="Y3580" t="str">
        <f t="shared" si="943"/>
        <v xml:space="preserve"> ARAÇU1-MG000 </v>
      </c>
      <c r="Z3580" t="str">
        <f t="shared" si="943"/>
        <v xml:space="preserve">  1 </v>
      </c>
      <c r="AA3580" t="str">
        <f t="shared" si="934"/>
        <v xml:space="preserve">   -53.2 </v>
      </c>
      <c r="AB3580" t="str">
        <f t="shared" si="935"/>
        <v xml:space="preserve">     1.4 </v>
      </c>
      <c r="AC3580" t="str">
        <f t="shared" si="936"/>
        <v xml:space="preserve">    53.3 </v>
      </c>
      <c r="AD3580" t="str">
        <f t="shared" si="942"/>
        <v xml:space="preserve">        </v>
      </c>
      <c r="AE3580" t="str">
        <f t="shared" si="937"/>
        <v xml:space="preserve">       </v>
      </c>
      <c r="AF3580" t="str">
        <f t="shared" si="944"/>
        <v xml:space="preserve">     </v>
      </c>
      <c r="AG3580" t="str">
        <f t="shared" si="944"/>
        <v xml:space="preserve">     0.00 </v>
      </c>
      <c r="AH3580" t="str">
        <f t="shared" si="938"/>
        <v xml:space="preserve">     1.71 </v>
      </c>
      <c r="AI3580" t="str">
        <f t="shared" si="939"/>
        <v xml:space="preserve">       </v>
      </c>
      <c r="AJ3580" t="str">
        <f t="shared" si="940"/>
        <v xml:space="preserve">      </v>
      </c>
    </row>
    <row r="3581" spans="1:36" x14ac:dyDescent="0.25">
      <c r="A3581" t="s">
        <v>2910</v>
      </c>
      <c r="P3581" t="str">
        <f t="shared" si="941"/>
        <v xml:space="preserve">                </v>
      </c>
      <c r="Q3581" t="str">
        <f t="shared" si="941"/>
        <v xml:space="preserve">         </v>
      </c>
      <c r="R3581" t="str">
        <f t="shared" si="929"/>
        <v xml:space="preserve">   225.0 </v>
      </c>
      <c r="S3581" t="str">
        <f t="shared" si="930"/>
        <v xml:space="preserve">   270.0 </v>
      </c>
      <c r="T3581" t="str">
        <f t="shared" si="931"/>
        <v xml:space="preserve">   225.0 </v>
      </c>
      <c r="U3581" t="str">
        <f t="shared" si="942"/>
        <v xml:space="preserve">       23.7% </v>
      </c>
      <c r="V3581" t="str">
        <f t="shared" si="932"/>
        <v xml:space="preserve">         </v>
      </c>
      <c r="W3581" t="str">
        <f t="shared" si="933"/>
        <v xml:space="preserve">         </v>
      </c>
      <c r="X3581" t="str">
        <f t="shared" si="943"/>
        <v xml:space="preserve"> 42061 </v>
      </c>
      <c r="Y3581" t="str">
        <f t="shared" si="943"/>
        <v xml:space="preserve"> ARAÇU2-MG000 </v>
      </c>
      <c r="Z3581" t="str">
        <f t="shared" si="943"/>
        <v xml:space="preserve">  2 </v>
      </c>
      <c r="AA3581" t="str">
        <f t="shared" si="934"/>
        <v xml:space="preserve">   -53.1 </v>
      </c>
      <c r="AB3581" t="str">
        <f t="shared" si="935"/>
        <v xml:space="preserve">     2.3 </v>
      </c>
      <c r="AC3581" t="str">
        <f t="shared" si="936"/>
        <v xml:space="preserve">    53.3 </v>
      </c>
      <c r="AD3581" t="str">
        <f t="shared" si="942"/>
        <v xml:space="preserve">        </v>
      </c>
      <c r="AE3581" t="str">
        <f t="shared" si="937"/>
        <v xml:space="preserve">       </v>
      </c>
      <c r="AF3581" t="str">
        <f t="shared" si="944"/>
        <v xml:space="preserve">     </v>
      </c>
      <c r="AG3581" t="str">
        <f t="shared" si="944"/>
        <v xml:space="preserve">     0.00 </v>
      </c>
      <c r="AH3581" t="str">
        <f t="shared" si="938"/>
        <v xml:space="preserve">     1.70 </v>
      </c>
      <c r="AI3581" t="str">
        <f t="shared" si="939"/>
        <v xml:space="preserve">       </v>
      </c>
      <c r="AJ3581" t="str">
        <f t="shared" si="940"/>
        <v xml:space="preserve">      </v>
      </c>
    </row>
    <row r="3582" spans="1:36" x14ac:dyDescent="0.25">
      <c r="A3582" t="s">
        <v>6</v>
      </c>
      <c r="P3582" t="str">
        <f t="shared" si="941"/>
        <v xml:space="preserve">  ..............</v>
      </c>
      <c r="Q3582" t="str">
        <f t="shared" si="941"/>
        <v>.........</v>
      </c>
      <c r="R3582" t="str">
        <f t="shared" si="929"/>
        <v>.........</v>
      </c>
      <c r="S3582" t="str">
        <f t="shared" si="930"/>
        <v>.........</v>
      </c>
      <c r="T3582" t="str">
        <f t="shared" si="931"/>
        <v>.........</v>
      </c>
      <c r="U3582" t="str">
        <f t="shared" si="942"/>
        <v>.............</v>
      </c>
      <c r="V3582" t="str">
        <f t="shared" si="932"/>
        <v>.........</v>
      </c>
      <c r="W3582" t="str">
        <f t="shared" si="933"/>
        <v>.........</v>
      </c>
      <c r="X3582" t="str">
        <f t="shared" si="943"/>
        <v>.......</v>
      </c>
      <c r="Y3582" t="str">
        <f t="shared" si="943"/>
        <v>..............</v>
      </c>
      <c r="Z3582" t="str">
        <f t="shared" si="943"/>
        <v>....</v>
      </c>
      <c r="AA3582" t="str">
        <f t="shared" si="934"/>
        <v>.........</v>
      </c>
      <c r="AB3582" t="str">
        <f t="shared" si="935"/>
        <v>.........</v>
      </c>
      <c r="AC3582" t="str">
        <f t="shared" si="936"/>
        <v>.........</v>
      </c>
      <c r="AD3582" t="str">
        <f t="shared" si="942"/>
        <v>........</v>
      </c>
      <c r="AE3582" t="str">
        <f t="shared" si="937"/>
        <v>.......</v>
      </c>
      <c r="AF3582" t="str">
        <f t="shared" si="944"/>
        <v>.....</v>
      </c>
      <c r="AG3582" t="str">
        <f t="shared" si="944"/>
        <v>..........</v>
      </c>
      <c r="AH3582" t="str">
        <f t="shared" si="938"/>
        <v>..........</v>
      </c>
      <c r="AI3582" t="str">
        <f t="shared" si="939"/>
        <v>.......</v>
      </c>
      <c r="AJ3582" t="str">
        <f t="shared" si="940"/>
        <v>.......</v>
      </c>
    </row>
    <row r="3583" spans="1:36" x14ac:dyDescent="0.25">
      <c r="A3583" t="s">
        <v>2911</v>
      </c>
      <c r="P3583" t="str">
        <f t="shared" si="941"/>
        <v xml:space="preserve">   4071  230  0 </v>
      </c>
      <c r="Q3583" t="str">
        <f t="shared" si="941"/>
        <v xml:space="preserve">   0.993 </v>
      </c>
      <c r="R3583" t="str">
        <f t="shared" si="929"/>
        <v xml:space="preserve">     0.0 </v>
      </c>
      <c r="S3583" t="str">
        <f t="shared" si="930"/>
        <v xml:space="preserve">     0.0 </v>
      </c>
      <c r="T3583" t="str">
        <f t="shared" si="931"/>
        <v xml:space="preserve">     0.0 </v>
      </c>
      <c r="U3583" t="str">
        <f t="shared" si="942"/>
        <v xml:space="preserve">         0.0 </v>
      </c>
      <c r="V3583" t="str">
        <f t="shared" si="932"/>
        <v xml:space="preserve">   -39.4 </v>
      </c>
      <c r="W3583" t="str">
        <f t="shared" si="933"/>
        <v xml:space="preserve">     0.0</v>
      </c>
      <c r="X3583" t="str">
        <f t="shared" si="943"/>
        <v/>
      </c>
      <c r="Y3583" t="str">
        <f t="shared" si="943"/>
        <v/>
      </c>
      <c r="Z3583" t="str">
        <f t="shared" si="943"/>
        <v/>
      </c>
      <c r="AA3583" t="str">
        <f t="shared" si="934"/>
        <v/>
      </c>
      <c r="AB3583" t="str">
        <f t="shared" si="935"/>
        <v/>
      </c>
      <c r="AC3583" t="str">
        <f t="shared" si="936"/>
        <v/>
      </c>
      <c r="AD3583" t="str">
        <f t="shared" si="942"/>
        <v/>
      </c>
      <c r="AE3583" t="str">
        <f t="shared" si="937"/>
        <v/>
      </c>
      <c r="AF3583" t="str">
        <f t="shared" si="944"/>
        <v/>
      </c>
      <c r="AG3583" t="str">
        <f t="shared" si="944"/>
        <v/>
      </c>
      <c r="AH3583" t="str">
        <f t="shared" si="938"/>
        <v/>
      </c>
      <c r="AI3583" t="str">
        <f t="shared" si="939"/>
        <v/>
      </c>
      <c r="AJ3583" t="str">
        <f t="shared" si="940"/>
        <v/>
      </c>
    </row>
    <row r="3584" spans="1:36" x14ac:dyDescent="0.25">
      <c r="A3584" t="s">
        <v>2912</v>
      </c>
      <c r="P3584" t="str">
        <f t="shared" si="941"/>
        <v xml:space="preserve">  IRAPE--MG230  </v>
      </c>
      <c r="Q3584" t="str">
        <f t="shared" si="941"/>
        <v xml:space="preserve">     1.7 </v>
      </c>
      <c r="R3584" t="str">
        <f t="shared" si="929"/>
        <v xml:space="preserve">     0.0 </v>
      </c>
      <c r="S3584" t="str">
        <f t="shared" si="930"/>
        <v xml:space="preserve">     0.0 </v>
      </c>
      <c r="T3584" t="str">
        <f t="shared" si="931"/>
        <v xml:space="preserve">     0.0 </v>
      </c>
      <c r="U3584" t="str">
        <f t="shared" si="942"/>
        <v xml:space="preserve">         0.0 </v>
      </c>
      <c r="V3584" t="str">
        <f t="shared" si="932"/>
        <v xml:space="preserve">     0.0 </v>
      </c>
      <c r="W3584" t="str">
        <f t="shared" si="933"/>
        <v xml:space="preserve">     0.0 </v>
      </c>
      <c r="X3584" t="str">
        <f t="shared" si="943"/>
        <v xml:space="preserve">       </v>
      </c>
      <c r="Y3584" t="str">
        <f t="shared" si="943"/>
        <v xml:space="preserve">              </v>
      </c>
      <c r="Z3584" t="str">
        <f t="shared" si="943"/>
        <v xml:space="preserve">    </v>
      </c>
      <c r="AA3584" t="str">
        <f t="shared" si="934"/>
        <v xml:space="preserve">         </v>
      </c>
      <c r="AB3584" t="str">
        <f t="shared" si="935"/>
        <v xml:space="preserve">         </v>
      </c>
      <c r="AC3584" t="str">
        <f t="shared" si="936"/>
        <v xml:space="preserve">    </v>
      </c>
      <c r="AD3584" t="str">
        <f t="shared" si="942"/>
        <v/>
      </c>
      <c r="AE3584" t="str">
        <f t="shared" si="937"/>
        <v/>
      </c>
      <c r="AF3584" t="str">
        <f t="shared" si="944"/>
        <v/>
      </c>
      <c r="AG3584" t="str">
        <f t="shared" si="944"/>
        <v/>
      </c>
      <c r="AH3584" t="str">
        <f t="shared" si="938"/>
        <v/>
      </c>
      <c r="AI3584" t="str">
        <f t="shared" si="939"/>
        <v/>
      </c>
      <c r="AJ3584" t="str">
        <f t="shared" si="940"/>
        <v/>
      </c>
    </row>
    <row r="3585" spans="1:36" x14ac:dyDescent="0.25">
      <c r="A3585" t="s">
        <v>2913</v>
      </c>
      <c r="P3585" t="str">
        <f t="shared" si="941"/>
        <v xml:space="preserve">                </v>
      </c>
      <c r="Q3585" t="str">
        <f t="shared" si="941"/>
        <v xml:space="preserve">         </v>
      </c>
      <c r="R3585" t="str">
        <f t="shared" si="929"/>
        <v xml:space="preserve">   400.0 </v>
      </c>
      <c r="S3585" t="str">
        <f t="shared" si="930"/>
        <v xml:space="preserve">   400.0 </v>
      </c>
      <c r="T3585" t="str">
        <f t="shared" si="931"/>
        <v xml:space="preserve">   400.0 </v>
      </c>
      <c r="U3585" t="str">
        <f t="shared" si="942"/>
        <v xml:space="preserve">       10.9% </v>
      </c>
      <c r="V3585" t="str">
        <f t="shared" si="932"/>
        <v xml:space="preserve">         </v>
      </c>
      <c r="W3585" t="str">
        <f t="shared" si="933"/>
        <v xml:space="preserve">         </v>
      </c>
      <c r="X3585" t="str">
        <f t="shared" si="943"/>
        <v xml:space="preserve">  4070 </v>
      </c>
      <c r="Y3585" t="str">
        <f t="shared" si="943"/>
        <v xml:space="preserve"> ARACUA-MG230 </v>
      </c>
      <c r="Z3585" t="str">
        <f t="shared" si="943"/>
        <v xml:space="preserve">  1 </v>
      </c>
      <c r="AA3585" t="str">
        <f t="shared" si="934"/>
        <v xml:space="preserve">   -42.5 </v>
      </c>
      <c r="AB3585" t="str">
        <f t="shared" si="935"/>
        <v xml:space="preserve">    -7.2 </v>
      </c>
      <c r="AC3585" t="str">
        <f t="shared" si="936"/>
        <v xml:space="preserve">    43.4 </v>
      </c>
      <c r="AD3585" t="str">
        <f t="shared" si="942"/>
        <v xml:space="preserve">        </v>
      </c>
      <c r="AE3585" t="str">
        <f t="shared" si="937"/>
        <v xml:space="preserve">       </v>
      </c>
      <c r="AF3585" t="str">
        <f t="shared" si="944"/>
        <v xml:space="preserve">     </v>
      </c>
      <c r="AG3585" t="str">
        <f t="shared" si="944"/>
        <v xml:space="preserve">     0.18 </v>
      </c>
      <c r="AH3585" t="str">
        <f t="shared" si="938"/>
        <v xml:space="preserve">   -10.36 </v>
      </c>
      <c r="AI3585" t="str">
        <f t="shared" si="939"/>
        <v xml:space="preserve">       </v>
      </c>
      <c r="AJ3585" t="str">
        <f t="shared" si="940"/>
        <v xml:space="preserve">      </v>
      </c>
    </row>
    <row r="3586" spans="1:36" x14ac:dyDescent="0.25">
      <c r="A3586" t="s">
        <v>2914</v>
      </c>
      <c r="P3586" t="str">
        <f t="shared" si="941"/>
        <v xml:space="preserve">                </v>
      </c>
      <c r="Q3586" t="str">
        <f t="shared" si="941"/>
        <v xml:space="preserve">         </v>
      </c>
      <c r="R3586" t="str">
        <f t="shared" si="929"/>
        <v xml:space="preserve">   600.0 </v>
      </c>
      <c r="S3586" t="str">
        <f t="shared" si="930"/>
        <v xml:space="preserve">   721.0 </v>
      </c>
      <c r="T3586" t="str">
        <f t="shared" si="931"/>
        <v xml:space="preserve">   600.0 </v>
      </c>
      <c r="U3586" t="str">
        <f t="shared" si="942"/>
        <v xml:space="preserve">       10.9% </v>
      </c>
      <c r="V3586" t="str">
        <f t="shared" si="932"/>
        <v xml:space="preserve">         </v>
      </c>
      <c r="W3586" t="str">
        <f t="shared" si="933"/>
        <v xml:space="preserve">         </v>
      </c>
      <c r="X3586" t="str">
        <f t="shared" si="943"/>
        <v xml:space="preserve">  4070 </v>
      </c>
      <c r="Y3586" t="str">
        <f t="shared" si="943"/>
        <v xml:space="preserve"> ARACUA-MG230 </v>
      </c>
      <c r="Z3586" t="str">
        <f t="shared" si="943"/>
        <v xml:space="preserve">  2 </v>
      </c>
      <c r="AA3586" t="str">
        <f t="shared" si="934"/>
        <v xml:space="preserve">   -63.5 </v>
      </c>
      <c r="AB3586" t="str">
        <f t="shared" si="935"/>
        <v xml:space="preserve">   -12.7 </v>
      </c>
      <c r="AC3586" t="str">
        <f t="shared" si="936"/>
        <v xml:space="preserve">    65.2 </v>
      </c>
      <c r="AD3586" t="str">
        <f t="shared" si="942"/>
        <v xml:space="preserve">        </v>
      </c>
      <c r="AE3586" t="str">
        <f t="shared" si="937"/>
        <v xml:space="preserve">       </v>
      </c>
      <c r="AF3586" t="str">
        <f t="shared" si="944"/>
        <v xml:space="preserve">     </v>
      </c>
      <c r="AG3586" t="str">
        <f t="shared" si="944"/>
        <v xml:space="preserve">     0.19 </v>
      </c>
      <c r="AH3586" t="str">
        <f t="shared" si="938"/>
        <v xml:space="preserve">   -13.33 </v>
      </c>
      <c r="AI3586" t="str">
        <f t="shared" si="939"/>
        <v xml:space="preserve">       </v>
      </c>
      <c r="AJ3586" t="str">
        <f t="shared" si="940"/>
        <v xml:space="preserve">      </v>
      </c>
    </row>
    <row r="3587" spans="1:36" x14ac:dyDescent="0.25">
      <c r="A3587" t="s">
        <v>2915</v>
      </c>
      <c r="P3587" t="str">
        <f t="shared" si="941"/>
        <v xml:space="preserve">                </v>
      </c>
      <c r="Q3587" t="str">
        <f t="shared" si="941"/>
        <v xml:space="preserve">         </v>
      </c>
      <c r="R3587" t="str">
        <f t="shared" si="929"/>
        <v xml:space="preserve">   600.0 </v>
      </c>
      <c r="S3587" t="str">
        <f t="shared" si="930"/>
        <v xml:space="preserve">   721.0 </v>
      </c>
      <c r="T3587" t="str">
        <f t="shared" si="931"/>
        <v xml:space="preserve">   600.0 </v>
      </c>
      <c r="U3587" t="str">
        <f t="shared" si="942"/>
        <v xml:space="preserve">        6.7% </v>
      </c>
      <c r="V3587" t="str">
        <f t="shared" si="932"/>
        <v xml:space="preserve">         </v>
      </c>
      <c r="W3587" t="str">
        <f t="shared" si="933"/>
        <v xml:space="preserve">         </v>
      </c>
      <c r="X3587" t="str">
        <f t="shared" si="943"/>
        <v xml:space="preserve">  4311 </v>
      </c>
      <c r="Y3587" t="str">
        <f t="shared" si="943"/>
        <v xml:space="preserve"> JANAU3-MG230 </v>
      </c>
      <c r="Z3587" t="str">
        <f t="shared" si="943"/>
        <v xml:space="preserve">  1 </v>
      </c>
      <c r="AA3587" t="str">
        <f t="shared" si="934"/>
        <v xml:space="preserve">    37.1 </v>
      </c>
      <c r="AB3587" t="str">
        <f t="shared" si="935"/>
        <v xml:space="preserve">   -15.1 </v>
      </c>
      <c r="AC3587" t="str">
        <f t="shared" si="936"/>
        <v xml:space="preserve">    40.4 </v>
      </c>
      <c r="AD3587" t="str">
        <f t="shared" si="942"/>
        <v xml:space="preserve">        </v>
      </c>
      <c r="AE3587" t="str">
        <f t="shared" si="937"/>
        <v xml:space="preserve">       </v>
      </c>
      <c r="AF3587" t="str">
        <f t="shared" si="944"/>
        <v xml:space="preserve">     </v>
      </c>
      <c r="AG3587" t="str">
        <f t="shared" si="944"/>
        <v xml:space="preserve">     0.14 </v>
      </c>
      <c r="AH3587" t="str">
        <f t="shared" si="938"/>
        <v xml:space="preserve">   -30.45 </v>
      </c>
      <c r="AI3587" t="str">
        <f t="shared" si="939"/>
        <v xml:space="preserve">       </v>
      </c>
      <c r="AJ3587" t="str">
        <f t="shared" si="940"/>
        <v xml:space="preserve">      </v>
      </c>
    </row>
    <row r="3588" spans="1:36" x14ac:dyDescent="0.25">
      <c r="A3588" t="s">
        <v>2916</v>
      </c>
      <c r="P3588" t="str">
        <f t="shared" si="941"/>
        <v xml:space="preserve">                </v>
      </c>
      <c r="Q3588" t="str">
        <f t="shared" si="941"/>
        <v xml:space="preserve">         </v>
      </c>
      <c r="R3588" t="str">
        <f t="shared" si="929"/>
        <v xml:space="preserve">   225.0 </v>
      </c>
      <c r="S3588" t="str">
        <f t="shared" si="930"/>
        <v xml:space="preserve">   293.0 </v>
      </c>
      <c r="T3588" t="str">
        <f t="shared" si="931"/>
        <v xml:space="preserve">   225.0 </v>
      </c>
      <c r="U3588" t="str">
        <f t="shared" si="942"/>
        <v xml:space="preserve">       14.9% </v>
      </c>
      <c r="V3588" t="str">
        <f t="shared" si="932"/>
        <v xml:space="preserve">         </v>
      </c>
      <c r="W3588" t="str">
        <f t="shared" si="933"/>
        <v xml:space="preserve">         </v>
      </c>
      <c r="X3588" t="str">
        <f t="shared" si="943"/>
        <v xml:space="preserve"> 42055 </v>
      </c>
      <c r="Y3588" t="str">
        <f t="shared" si="943"/>
        <v xml:space="preserve"> IRAPE4-MG000 </v>
      </c>
      <c r="Z3588" t="str">
        <f t="shared" si="943"/>
        <v xml:space="preserve">  4 </v>
      </c>
      <c r="AA3588" t="str">
        <f t="shared" si="934"/>
        <v xml:space="preserve">    33.3 </v>
      </c>
      <c r="AB3588" t="str">
        <f t="shared" si="935"/>
        <v xml:space="preserve">    -2.2 </v>
      </c>
      <c r="AC3588" t="str">
        <f t="shared" si="936"/>
        <v xml:space="preserve">    33.6 </v>
      </c>
      <c r="AD3588" t="str">
        <f t="shared" si="942"/>
        <v xml:space="preserve">        </v>
      </c>
      <c r="AE3588" t="str">
        <f t="shared" si="937"/>
        <v xml:space="preserve">       </v>
      </c>
      <c r="AF3588" t="str">
        <f t="shared" si="944"/>
        <v xml:space="preserve"> 352 </v>
      </c>
      <c r="AG3588" t="str">
        <f t="shared" si="944"/>
        <v xml:space="preserve">     0.00 </v>
      </c>
      <c r="AH3588" t="str">
        <f t="shared" si="938"/>
        <v xml:space="preserve">    -0.06 </v>
      </c>
      <c r="AI3588" t="str">
        <f t="shared" si="939"/>
        <v xml:space="preserve">       </v>
      </c>
      <c r="AJ3588" t="str">
        <f t="shared" si="940"/>
        <v xml:space="preserve">      </v>
      </c>
    </row>
    <row r="3589" spans="1:36" x14ac:dyDescent="0.25">
      <c r="A3589" t="s">
        <v>2917</v>
      </c>
      <c r="P3589" t="str">
        <f t="shared" si="941"/>
        <v xml:space="preserve">                </v>
      </c>
      <c r="Q3589" t="str">
        <f t="shared" si="941"/>
        <v xml:space="preserve">         </v>
      </c>
      <c r="R3589" t="str">
        <f t="shared" si="929"/>
        <v xml:space="preserve">   225.0 </v>
      </c>
      <c r="S3589" t="str">
        <f t="shared" si="930"/>
        <v xml:space="preserve">   293.0 </v>
      </c>
      <c r="T3589" t="str">
        <f t="shared" si="931"/>
        <v xml:space="preserve">   225.0 </v>
      </c>
      <c r="U3589" t="str">
        <f t="shared" si="942"/>
        <v xml:space="preserve">       15.9% </v>
      </c>
      <c r="V3589" t="str">
        <f t="shared" si="932"/>
        <v xml:space="preserve">         </v>
      </c>
      <c r="W3589" t="str">
        <f t="shared" si="933"/>
        <v xml:space="preserve">         </v>
      </c>
      <c r="X3589" t="str">
        <f t="shared" si="943"/>
        <v xml:space="preserve"> 42057 </v>
      </c>
      <c r="Y3589" t="str">
        <f t="shared" si="943"/>
        <v xml:space="preserve"> IRAPE5-MG000 </v>
      </c>
      <c r="Z3589" t="str">
        <f t="shared" si="943"/>
        <v xml:space="preserve">  5 </v>
      </c>
      <c r="AA3589" t="str">
        <f t="shared" si="934"/>
        <v xml:space="preserve">    35.5 </v>
      </c>
      <c r="AB3589" t="str">
        <f t="shared" si="935"/>
        <v xml:space="preserve">    -2.3 </v>
      </c>
      <c r="AC3589" t="str">
        <f t="shared" si="936"/>
        <v xml:space="preserve">    35.9 </v>
      </c>
      <c r="AD3589" t="str">
        <f t="shared" si="942"/>
        <v xml:space="preserve">        </v>
      </c>
      <c r="AE3589" t="str">
        <f t="shared" si="937"/>
        <v xml:space="preserve">       </v>
      </c>
      <c r="AF3589" t="str">
        <f t="shared" si="944"/>
        <v xml:space="preserve"> 352 </v>
      </c>
      <c r="AG3589" t="str">
        <f t="shared" si="944"/>
        <v xml:space="preserve">     0.00 </v>
      </c>
      <c r="AH3589" t="str">
        <f t="shared" si="938"/>
        <v xml:space="preserve">    -0.18 </v>
      </c>
      <c r="AI3589" t="str">
        <f t="shared" si="939"/>
        <v xml:space="preserve">       </v>
      </c>
      <c r="AJ3589" t="str">
        <f t="shared" si="940"/>
        <v xml:space="preserve">      </v>
      </c>
    </row>
    <row r="3590" spans="1:36" x14ac:dyDescent="0.25">
      <c r="A3590" t="s">
        <v>6</v>
      </c>
      <c r="P3590" t="str">
        <f t="shared" si="941"/>
        <v xml:space="preserve">  ..............</v>
      </c>
      <c r="Q3590" t="str">
        <f t="shared" si="941"/>
        <v>.........</v>
      </c>
      <c r="R3590" t="str">
        <f t="shared" si="929"/>
        <v>.........</v>
      </c>
      <c r="S3590" t="str">
        <f t="shared" si="930"/>
        <v>.........</v>
      </c>
      <c r="T3590" t="str">
        <f t="shared" si="931"/>
        <v>.........</v>
      </c>
      <c r="U3590" t="str">
        <f t="shared" si="942"/>
        <v>.............</v>
      </c>
      <c r="V3590" t="str">
        <f t="shared" si="932"/>
        <v>.........</v>
      </c>
      <c r="W3590" t="str">
        <f t="shared" si="933"/>
        <v>.........</v>
      </c>
      <c r="X3590" t="str">
        <f t="shared" si="943"/>
        <v>.......</v>
      </c>
      <c r="Y3590" t="str">
        <f t="shared" si="943"/>
        <v>..............</v>
      </c>
      <c r="Z3590" t="str">
        <f t="shared" si="943"/>
        <v>....</v>
      </c>
      <c r="AA3590" t="str">
        <f t="shared" si="934"/>
        <v>.........</v>
      </c>
      <c r="AB3590" t="str">
        <f t="shared" si="935"/>
        <v>.........</v>
      </c>
      <c r="AC3590" t="str">
        <f t="shared" si="936"/>
        <v>.........</v>
      </c>
      <c r="AD3590" t="str">
        <f t="shared" si="942"/>
        <v>........</v>
      </c>
      <c r="AE3590" t="str">
        <f t="shared" si="937"/>
        <v>.......</v>
      </c>
      <c r="AF3590" t="str">
        <f t="shared" si="944"/>
        <v>.....</v>
      </c>
      <c r="AG3590" t="str">
        <f t="shared" si="944"/>
        <v>..........</v>
      </c>
      <c r="AH3590" t="str">
        <f t="shared" si="938"/>
        <v>..........</v>
      </c>
      <c r="AI3590" t="str">
        <f t="shared" si="939"/>
        <v>.......</v>
      </c>
      <c r="AJ3590" t="str">
        <f t="shared" si="940"/>
        <v>.......</v>
      </c>
    </row>
    <row r="3591" spans="1:36" x14ac:dyDescent="0.25">
      <c r="A3591" t="s">
        <v>2918</v>
      </c>
      <c r="P3591" t="str">
        <f t="shared" si="941"/>
        <v xml:space="preserve">   4072  230  0 </v>
      </c>
      <c r="Q3591" t="str">
        <f t="shared" si="941"/>
        <v xml:space="preserve">   0.997 </v>
      </c>
      <c r="R3591" t="str">
        <f t="shared" si="929"/>
        <v xml:space="preserve">     0.0 </v>
      </c>
      <c r="S3591" t="str">
        <f t="shared" si="930"/>
        <v xml:space="preserve">     0.0 </v>
      </c>
      <c r="T3591" t="str">
        <f t="shared" si="931"/>
        <v xml:space="preserve">     0.0 </v>
      </c>
      <c r="U3591" t="str">
        <f t="shared" si="942"/>
        <v xml:space="preserve">         0.0 </v>
      </c>
      <c r="V3591" t="str">
        <f t="shared" si="932"/>
        <v xml:space="preserve">     0.0 </v>
      </c>
      <c r="W3591" t="str">
        <f t="shared" si="933"/>
        <v xml:space="preserve">     0.0</v>
      </c>
      <c r="X3591" t="str">
        <f t="shared" si="943"/>
        <v/>
      </c>
      <c r="Y3591" t="str">
        <f t="shared" si="943"/>
        <v/>
      </c>
      <c r="Z3591" t="str">
        <f t="shared" si="943"/>
        <v/>
      </c>
      <c r="AA3591" t="str">
        <f t="shared" si="934"/>
        <v/>
      </c>
      <c r="AB3591" t="str">
        <f t="shared" si="935"/>
        <v/>
      </c>
      <c r="AC3591" t="str">
        <f t="shared" si="936"/>
        <v/>
      </c>
      <c r="AD3591" t="str">
        <f t="shared" si="942"/>
        <v/>
      </c>
      <c r="AE3591" t="str">
        <f t="shared" si="937"/>
        <v/>
      </c>
      <c r="AF3591" t="str">
        <f t="shared" si="944"/>
        <v/>
      </c>
      <c r="AG3591" t="str">
        <f t="shared" si="944"/>
        <v/>
      </c>
      <c r="AH3591" t="str">
        <f t="shared" si="938"/>
        <v/>
      </c>
      <c r="AI3591" t="str">
        <f t="shared" si="939"/>
        <v/>
      </c>
      <c r="AJ3591" t="str">
        <f t="shared" si="940"/>
        <v/>
      </c>
    </row>
    <row r="3592" spans="1:36" x14ac:dyDescent="0.25">
      <c r="A3592" t="s">
        <v>2919</v>
      </c>
      <c r="P3592" t="str">
        <f t="shared" si="941"/>
        <v xml:space="preserve">  TIMOT2-MG230  </v>
      </c>
      <c r="Q3592" t="str">
        <f t="shared" si="941"/>
        <v xml:space="preserve">   -11.8 </v>
      </c>
      <c r="R3592" t="str">
        <f t="shared" si="929"/>
        <v xml:space="preserve">     0.0 </v>
      </c>
      <c r="S3592" t="str">
        <f t="shared" si="930"/>
        <v xml:space="preserve">     0.0 </v>
      </c>
      <c r="T3592" t="str">
        <f t="shared" si="931"/>
        <v xml:space="preserve">     0.0 </v>
      </c>
      <c r="U3592" t="str">
        <f t="shared" si="942"/>
        <v xml:space="preserve">         0.0 </v>
      </c>
      <c r="V3592" t="str">
        <f t="shared" si="932"/>
        <v xml:space="preserve">     0.0 </v>
      </c>
      <c r="W3592" t="str">
        <f t="shared" si="933"/>
        <v xml:space="preserve">     0.0 </v>
      </c>
      <c r="X3592" t="str">
        <f t="shared" si="943"/>
        <v xml:space="preserve">       </v>
      </c>
      <c r="Y3592" t="str">
        <f t="shared" si="943"/>
        <v xml:space="preserve">              </v>
      </c>
      <c r="Z3592" t="str">
        <f t="shared" si="943"/>
        <v xml:space="preserve">    </v>
      </c>
      <c r="AA3592" t="str">
        <f t="shared" si="934"/>
        <v xml:space="preserve">         </v>
      </c>
      <c r="AB3592" t="str">
        <f t="shared" si="935"/>
        <v xml:space="preserve">         </v>
      </c>
      <c r="AC3592" t="str">
        <f t="shared" si="936"/>
        <v xml:space="preserve">    </v>
      </c>
      <c r="AD3592" t="str">
        <f t="shared" si="942"/>
        <v/>
      </c>
      <c r="AE3592" t="str">
        <f t="shared" si="937"/>
        <v/>
      </c>
      <c r="AF3592" t="str">
        <f t="shared" si="944"/>
        <v/>
      </c>
      <c r="AG3592" t="str">
        <f t="shared" si="944"/>
        <v/>
      </c>
      <c r="AH3592" t="str">
        <f t="shared" si="938"/>
        <v/>
      </c>
      <c r="AI3592" t="str">
        <f t="shared" si="939"/>
        <v/>
      </c>
      <c r="AJ3592" t="str">
        <f t="shared" si="940"/>
        <v/>
      </c>
    </row>
    <row r="3593" spans="1:36" x14ac:dyDescent="0.25">
      <c r="A3593" t="s">
        <v>2920</v>
      </c>
      <c r="P3593" t="str">
        <f t="shared" si="941"/>
        <v xml:space="preserve">                </v>
      </c>
      <c r="Q3593" t="str">
        <f t="shared" si="941"/>
        <v xml:space="preserve">         </v>
      </c>
      <c r="R3593" t="str">
        <f t="shared" si="929"/>
        <v xml:space="preserve">   361.0 </v>
      </c>
      <c r="S3593" t="str">
        <f t="shared" si="930"/>
        <v xml:space="preserve">   421.0 </v>
      </c>
      <c r="T3593" t="str">
        <f t="shared" si="931"/>
        <v xml:space="preserve">   361.0 </v>
      </c>
      <c r="U3593" t="str">
        <f t="shared" si="942"/>
        <v xml:space="preserve">       10.3% </v>
      </c>
      <c r="V3593" t="str">
        <f t="shared" si="932"/>
        <v xml:space="preserve">         </v>
      </c>
      <c r="W3593" t="str">
        <f t="shared" si="933"/>
        <v xml:space="preserve">         </v>
      </c>
      <c r="X3593" t="str">
        <f t="shared" si="943"/>
        <v xml:space="preserve">   345 </v>
      </c>
      <c r="Y3593" t="str">
        <f t="shared" si="943"/>
        <v xml:space="preserve"> MESQUI-MG230 </v>
      </c>
      <c r="Z3593" t="str">
        <f t="shared" si="943"/>
        <v xml:space="preserve">  1 </v>
      </c>
      <c r="AA3593" t="str">
        <f t="shared" si="934"/>
        <v xml:space="preserve">   -37.0 </v>
      </c>
      <c r="AB3593" t="str">
        <f t="shared" si="935"/>
        <v xml:space="preserve">     3.9 </v>
      </c>
      <c r="AC3593" t="str">
        <f t="shared" si="936"/>
        <v xml:space="preserve">    37.3 </v>
      </c>
      <c r="AD3593" t="str">
        <f t="shared" si="942"/>
        <v xml:space="preserve">        </v>
      </c>
      <c r="AE3593" t="str">
        <f t="shared" si="937"/>
        <v xml:space="preserve">       </v>
      </c>
      <c r="AF3593" t="str">
        <f t="shared" si="944"/>
        <v xml:space="preserve">     </v>
      </c>
      <c r="AG3593" t="str">
        <f t="shared" si="944"/>
        <v xml:space="preserve">     0.07 </v>
      </c>
      <c r="AH3593" t="str">
        <f t="shared" si="938"/>
        <v xml:space="preserve">    -4.08 </v>
      </c>
      <c r="AI3593" t="str">
        <f t="shared" si="939"/>
        <v xml:space="preserve">       </v>
      </c>
      <c r="AJ3593" t="str">
        <f t="shared" si="940"/>
        <v xml:space="preserve">      </v>
      </c>
    </row>
    <row r="3594" spans="1:36" x14ac:dyDescent="0.25">
      <c r="A3594" t="s">
        <v>2921</v>
      </c>
      <c r="P3594" t="str">
        <f t="shared" si="941"/>
        <v xml:space="preserve">                </v>
      </c>
      <c r="Q3594" t="str">
        <f t="shared" si="941"/>
        <v xml:space="preserve">         </v>
      </c>
      <c r="R3594" t="str">
        <f t="shared" si="929"/>
        <v xml:space="preserve">   250.0 </v>
      </c>
      <c r="S3594" t="str">
        <f t="shared" si="930"/>
        <v xml:space="preserve">   250.0 </v>
      </c>
      <c r="T3594" t="str">
        <f t="shared" si="931"/>
        <v xml:space="preserve">   250.0 </v>
      </c>
      <c r="U3594" t="str">
        <f t="shared" si="942"/>
        <v xml:space="preserve">       19.6% </v>
      </c>
      <c r="V3594" t="str">
        <f t="shared" si="932"/>
        <v xml:space="preserve">         </v>
      </c>
      <c r="W3594" t="str">
        <f t="shared" si="933"/>
        <v xml:space="preserve">         </v>
      </c>
      <c r="X3594" t="str">
        <f t="shared" si="943"/>
        <v xml:space="preserve">  1530 </v>
      </c>
      <c r="Y3594" t="str">
        <f t="shared" si="943"/>
        <v xml:space="preserve"> IPATIN-MG230 </v>
      </c>
      <c r="Z3594" t="str">
        <f t="shared" si="943"/>
        <v xml:space="preserve">  1 </v>
      </c>
      <c r="AA3594" t="str">
        <f t="shared" si="934"/>
        <v xml:space="preserve">   -48.6 </v>
      </c>
      <c r="AB3594" t="str">
        <f t="shared" si="935"/>
        <v xml:space="preserve">     3.8 </v>
      </c>
      <c r="AC3594" t="str">
        <f t="shared" si="936"/>
        <v xml:space="preserve">    48.9 </v>
      </c>
      <c r="AD3594" t="str">
        <f t="shared" si="942"/>
        <v xml:space="preserve">        </v>
      </c>
      <c r="AE3594" t="str">
        <f t="shared" si="937"/>
        <v xml:space="preserve">       </v>
      </c>
      <c r="AF3594" t="str">
        <f t="shared" si="944"/>
        <v xml:space="preserve">     </v>
      </c>
      <c r="AG3594" t="str">
        <f t="shared" si="944"/>
        <v xml:space="preserve">     0.07 </v>
      </c>
      <c r="AH3594" t="str">
        <f t="shared" si="938"/>
        <v xml:space="preserve">    -2.15 </v>
      </c>
      <c r="AI3594" t="str">
        <f t="shared" si="939"/>
        <v xml:space="preserve">       </v>
      </c>
      <c r="AJ3594" t="str">
        <f t="shared" si="940"/>
        <v xml:space="preserve">      </v>
      </c>
    </row>
    <row r="3595" spans="1:36" x14ac:dyDescent="0.25">
      <c r="A3595" t="s">
        <v>2922</v>
      </c>
      <c r="P3595" t="str">
        <f t="shared" si="941"/>
        <v xml:space="preserve">                </v>
      </c>
      <c r="Q3595" t="str">
        <f t="shared" si="941"/>
        <v xml:space="preserve">         </v>
      </c>
      <c r="R3595" t="str">
        <f t="shared" si="929"/>
        <v xml:space="preserve">   250.0 </v>
      </c>
      <c r="S3595" t="str">
        <f t="shared" si="930"/>
        <v xml:space="preserve">   250.0 </v>
      </c>
      <c r="T3595" t="str">
        <f t="shared" si="931"/>
        <v xml:space="preserve">   250.0 </v>
      </c>
      <c r="U3595" t="str">
        <f t="shared" si="942"/>
        <v xml:space="preserve">       32.5% </v>
      </c>
      <c r="V3595" t="str">
        <f t="shared" si="932"/>
        <v xml:space="preserve">         </v>
      </c>
      <c r="W3595" t="str">
        <f t="shared" si="933"/>
        <v xml:space="preserve">         </v>
      </c>
      <c r="X3595" t="str">
        <f t="shared" si="943"/>
        <v xml:space="preserve">  9030 </v>
      </c>
      <c r="Y3595" t="str">
        <f t="shared" si="943"/>
        <v xml:space="preserve"> TIMOT-TAP230 </v>
      </c>
      <c r="Z3595" t="str">
        <f t="shared" si="943"/>
        <v xml:space="preserve">  1 </v>
      </c>
      <c r="AA3595" t="str">
        <f t="shared" si="934"/>
        <v xml:space="preserve">    80.0 </v>
      </c>
      <c r="AB3595" t="str">
        <f t="shared" si="935"/>
        <v xml:space="preserve">   -12.6 </v>
      </c>
      <c r="AC3595" t="str">
        <f t="shared" si="936"/>
        <v xml:space="preserve">    81.3 </v>
      </c>
      <c r="AD3595" t="str">
        <f t="shared" si="942"/>
        <v xml:space="preserve">        </v>
      </c>
      <c r="AE3595" t="str">
        <f t="shared" si="937"/>
        <v xml:space="preserve">       </v>
      </c>
      <c r="AF3595" t="str">
        <f t="shared" si="944"/>
        <v xml:space="preserve">     </v>
      </c>
      <c r="AG3595" t="str">
        <f t="shared" si="944"/>
        <v xml:space="preserve">     0.01 </v>
      </c>
      <c r="AH3595" t="str">
        <f t="shared" si="938"/>
        <v xml:space="preserve">    -0.11 </v>
      </c>
      <c r="AI3595" t="str">
        <f t="shared" si="939"/>
        <v xml:space="preserve">       </v>
      </c>
      <c r="AJ3595" t="str">
        <f t="shared" si="940"/>
        <v xml:space="preserve">      </v>
      </c>
    </row>
    <row r="3596" spans="1:36" x14ac:dyDescent="0.25">
      <c r="A3596" t="s">
        <v>2923</v>
      </c>
      <c r="P3596" t="str">
        <f t="shared" si="941"/>
        <v xml:space="preserve">                </v>
      </c>
      <c r="Q3596" t="str">
        <f t="shared" si="941"/>
        <v xml:space="preserve">         </v>
      </c>
      <c r="R3596" t="str">
        <f t="shared" si="929"/>
        <v xml:space="preserve">    60.0 </v>
      </c>
      <c r="S3596" t="str">
        <f t="shared" si="930"/>
        <v xml:space="preserve">    72.0 </v>
      </c>
      <c r="T3596" t="str">
        <f t="shared" si="931"/>
        <v xml:space="preserve">    60.0 </v>
      </c>
      <c r="U3596" t="str">
        <f t="shared" si="942"/>
        <v xml:space="preserve">       12.5% </v>
      </c>
      <c r="V3596" t="str">
        <f t="shared" si="932"/>
        <v xml:space="preserve">         </v>
      </c>
      <c r="W3596" t="str">
        <f t="shared" si="933"/>
        <v xml:space="preserve">         </v>
      </c>
      <c r="X3596" t="str">
        <f t="shared" si="943"/>
        <v xml:space="preserve"> 42218 </v>
      </c>
      <c r="Y3596" t="str">
        <f t="shared" si="943"/>
        <v xml:space="preserve"> TIM.T1-MG000 </v>
      </c>
      <c r="Z3596" t="str">
        <f t="shared" si="943"/>
        <v xml:space="preserve">  1 </v>
      </c>
      <c r="AA3596" t="str">
        <f t="shared" si="934"/>
        <v xml:space="preserve">     5.6 </v>
      </c>
      <c r="AB3596" t="str">
        <f t="shared" si="935"/>
        <v xml:space="preserve">     5.0 </v>
      </c>
      <c r="AC3596" t="str">
        <f t="shared" si="936"/>
        <v xml:space="preserve">     7.5 </v>
      </c>
      <c r="AD3596" t="str">
        <f t="shared" si="942"/>
        <v xml:space="preserve"> 1.000F </v>
      </c>
      <c r="AE3596" t="str">
        <f t="shared" si="937"/>
        <v xml:space="preserve">       </v>
      </c>
      <c r="AF3596" t="str">
        <f t="shared" si="944"/>
        <v xml:space="preserve">     </v>
      </c>
      <c r="AG3596" t="str">
        <f t="shared" si="944"/>
        <v xml:space="preserve">     0.00 </v>
      </c>
      <c r="AH3596" t="str">
        <f t="shared" si="938"/>
        <v xml:space="preserve">     0.15 </v>
      </c>
      <c r="AI3596" t="str">
        <f t="shared" si="939"/>
        <v xml:space="preserve">       </v>
      </c>
      <c r="AJ3596" t="str">
        <f t="shared" si="940"/>
        <v xml:space="preserve">      </v>
      </c>
    </row>
    <row r="3597" spans="1:36" x14ac:dyDescent="0.25">
      <c r="A3597" t="s">
        <v>6</v>
      </c>
      <c r="P3597" t="str">
        <f t="shared" si="941"/>
        <v xml:space="preserve">  ..............</v>
      </c>
      <c r="Q3597" t="str">
        <f t="shared" si="941"/>
        <v>.........</v>
      </c>
      <c r="R3597" t="str">
        <f t="shared" si="929"/>
        <v>.........</v>
      </c>
      <c r="S3597" t="str">
        <f t="shared" si="930"/>
        <v>.........</v>
      </c>
      <c r="T3597" t="str">
        <f t="shared" si="931"/>
        <v>.........</v>
      </c>
      <c r="U3597" t="str">
        <f t="shared" si="942"/>
        <v>.............</v>
      </c>
      <c r="V3597" t="str">
        <f t="shared" si="932"/>
        <v>.........</v>
      </c>
      <c r="W3597" t="str">
        <f t="shared" si="933"/>
        <v>.........</v>
      </c>
      <c r="X3597" t="str">
        <f t="shared" si="943"/>
        <v>.......</v>
      </c>
      <c r="Y3597" t="str">
        <f t="shared" si="943"/>
        <v>..............</v>
      </c>
      <c r="Z3597" t="str">
        <f t="shared" si="943"/>
        <v>....</v>
      </c>
      <c r="AA3597" t="str">
        <f t="shared" si="934"/>
        <v>.........</v>
      </c>
      <c r="AB3597" t="str">
        <f t="shared" si="935"/>
        <v>.........</v>
      </c>
      <c r="AC3597" t="str">
        <f t="shared" si="936"/>
        <v>.........</v>
      </c>
      <c r="AD3597" t="str">
        <f t="shared" si="942"/>
        <v>........</v>
      </c>
      <c r="AE3597" t="str">
        <f t="shared" si="937"/>
        <v>.......</v>
      </c>
      <c r="AF3597" t="str">
        <f t="shared" si="944"/>
        <v>.....</v>
      </c>
      <c r="AG3597" t="str">
        <f t="shared" si="944"/>
        <v>..........</v>
      </c>
      <c r="AH3597" t="str">
        <f t="shared" si="938"/>
        <v>..........</v>
      </c>
      <c r="AI3597" t="str">
        <f t="shared" si="939"/>
        <v>.......</v>
      </c>
      <c r="AJ3597" t="str">
        <f t="shared" si="940"/>
        <v>.......</v>
      </c>
    </row>
    <row r="3598" spans="1:36" x14ac:dyDescent="0.25">
      <c r="A3598" t="s">
        <v>2924</v>
      </c>
      <c r="P3598" t="str">
        <f t="shared" si="941"/>
        <v xml:space="preserve">   4076  230  0 </v>
      </c>
      <c r="Q3598" t="str">
        <f t="shared" si="941"/>
        <v xml:space="preserve">   1.023 </v>
      </c>
      <c r="R3598" t="str">
        <f t="shared" si="929"/>
        <v xml:space="preserve">     0.0 </v>
      </c>
      <c r="S3598" t="str">
        <f t="shared" si="930"/>
        <v xml:space="preserve">     0.0 </v>
      </c>
      <c r="T3598" t="str">
        <f t="shared" si="931"/>
        <v xml:space="preserve">     0.0 </v>
      </c>
      <c r="U3598" t="str">
        <f t="shared" si="942"/>
        <v xml:space="preserve">         0.0 </v>
      </c>
      <c r="V3598" t="str">
        <f t="shared" si="932"/>
        <v xml:space="preserve">     0.0 </v>
      </c>
      <c r="W3598" t="str">
        <f t="shared" si="933"/>
        <v xml:space="preserve">     0.0</v>
      </c>
      <c r="X3598" t="str">
        <f t="shared" si="943"/>
        <v/>
      </c>
      <c r="Y3598" t="str">
        <f t="shared" si="943"/>
        <v/>
      </c>
      <c r="Z3598" t="str">
        <f t="shared" si="943"/>
        <v/>
      </c>
      <c r="AA3598" t="str">
        <f t="shared" si="934"/>
        <v/>
      </c>
      <c r="AB3598" t="str">
        <f t="shared" si="935"/>
        <v/>
      </c>
      <c r="AC3598" t="str">
        <f t="shared" si="936"/>
        <v/>
      </c>
      <c r="AD3598" t="str">
        <f t="shared" si="942"/>
        <v/>
      </c>
      <c r="AE3598" t="str">
        <f t="shared" si="937"/>
        <v/>
      </c>
      <c r="AF3598" t="str">
        <f t="shared" si="944"/>
        <v/>
      </c>
      <c r="AG3598" t="str">
        <f t="shared" si="944"/>
        <v/>
      </c>
      <c r="AH3598" t="str">
        <f t="shared" si="938"/>
        <v/>
      </c>
      <c r="AI3598" t="str">
        <f t="shared" si="939"/>
        <v/>
      </c>
      <c r="AJ3598" t="str">
        <f t="shared" si="940"/>
        <v/>
      </c>
    </row>
    <row r="3599" spans="1:36" x14ac:dyDescent="0.25">
      <c r="A3599" t="s">
        <v>2925</v>
      </c>
      <c r="P3599" t="str">
        <f t="shared" si="941"/>
        <v xml:space="preserve">  ITABI5-MG230  </v>
      </c>
      <c r="Q3599" t="str">
        <f t="shared" si="941"/>
        <v xml:space="preserve">   -12.1 </v>
      </c>
      <c r="R3599" t="str">
        <f t="shared" si="929"/>
        <v xml:space="preserve">     0.0 </v>
      </c>
      <c r="S3599" t="str">
        <f t="shared" si="930"/>
        <v xml:space="preserve">     0.0 </v>
      </c>
      <c r="T3599" t="str">
        <f t="shared" si="931"/>
        <v xml:space="preserve">     0.0 </v>
      </c>
      <c r="U3599" t="str">
        <f t="shared" si="942"/>
        <v xml:space="preserve">         0.0 </v>
      </c>
      <c r="V3599" t="str">
        <f t="shared" si="932"/>
        <v xml:space="preserve">     0.0 </v>
      </c>
      <c r="W3599" t="str">
        <f t="shared" si="933"/>
        <v xml:space="preserve">     0.0 </v>
      </c>
      <c r="X3599" t="str">
        <f t="shared" si="943"/>
        <v xml:space="preserve">       </v>
      </c>
      <c r="Y3599" t="str">
        <f t="shared" si="943"/>
        <v xml:space="preserve">              </v>
      </c>
      <c r="Z3599" t="str">
        <f t="shared" si="943"/>
        <v xml:space="preserve">    </v>
      </c>
      <c r="AA3599" t="str">
        <f t="shared" si="934"/>
        <v xml:space="preserve">         </v>
      </c>
      <c r="AB3599" t="str">
        <f t="shared" si="935"/>
        <v xml:space="preserve">         </v>
      </c>
      <c r="AC3599" t="str">
        <f t="shared" si="936"/>
        <v xml:space="preserve">    </v>
      </c>
      <c r="AD3599" t="str">
        <f t="shared" si="942"/>
        <v/>
      </c>
      <c r="AE3599" t="str">
        <f t="shared" si="937"/>
        <v/>
      </c>
      <c r="AF3599" t="str">
        <f t="shared" si="944"/>
        <v/>
      </c>
      <c r="AG3599" t="str">
        <f t="shared" si="944"/>
        <v/>
      </c>
      <c r="AH3599" t="str">
        <f t="shared" si="938"/>
        <v/>
      </c>
      <c r="AI3599" t="str">
        <f t="shared" si="939"/>
        <v/>
      </c>
      <c r="AJ3599" t="str">
        <f t="shared" si="940"/>
        <v/>
      </c>
    </row>
    <row r="3600" spans="1:36" x14ac:dyDescent="0.25">
      <c r="A3600" t="s">
        <v>2926</v>
      </c>
      <c r="P3600" t="str">
        <f t="shared" si="941"/>
        <v xml:space="preserve">                </v>
      </c>
      <c r="Q3600" t="str">
        <f t="shared" si="941"/>
        <v xml:space="preserve">         </v>
      </c>
      <c r="R3600" t="str">
        <f t="shared" si="929"/>
        <v xml:space="preserve">   305.0 </v>
      </c>
      <c r="S3600" t="str">
        <f t="shared" si="930"/>
        <v xml:space="preserve">   357.0 </v>
      </c>
      <c r="T3600" t="str">
        <f t="shared" si="931"/>
        <v xml:space="preserve">   305.0 </v>
      </c>
      <c r="U3600" t="str">
        <f t="shared" si="942"/>
        <v xml:space="preserve">       13.7% </v>
      </c>
      <c r="V3600" t="str">
        <f t="shared" si="932"/>
        <v xml:space="preserve">         </v>
      </c>
      <c r="W3600" t="str">
        <f t="shared" si="933"/>
        <v xml:space="preserve">         </v>
      </c>
      <c r="X3600" t="str">
        <f t="shared" si="943"/>
        <v xml:space="preserve">  1497 </v>
      </c>
      <c r="Y3600" t="str">
        <f t="shared" si="943"/>
        <v xml:space="preserve"> SABAR3-MG230 </v>
      </c>
      <c r="Z3600" t="str">
        <f t="shared" si="943"/>
        <v xml:space="preserve">  1 </v>
      </c>
      <c r="AA3600" t="str">
        <f t="shared" si="934"/>
        <v xml:space="preserve">    42.6 </v>
      </c>
      <c r="AB3600" t="str">
        <f t="shared" si="935"/>
        <v xml:space="preserve">     3.6 </v>
      </c>
      <c r="AC3600" t="str">
        <f t="shared" si="936"/>
        <v xml:space="preserve">    41.7 </v>
      </c>
      <c r="AD3600" t="str">
        <f t="shared" si="942"/>
        <v xml:space="preserve">        </v>
      </c>
      <c r="AE3600" t="str">
        <f t="shared" si="937"/>
        <v xml:space="preserve">       </v>
      </c>
      <c r="AF3600" t="str">
        <f t="shared" si="944"/>
        <v xml:space="preserve">     </v>
      </c>
      <c r="AG3600" t="str">
        <f t="shared" si="944"/>
        <v xml:space="preserve">     0.22 </v>
      </c>
      <c r="AH3600" t="str">
        <f t="shared" si="938"/>
        <v xml:space="preserve">   -10.97 </v>
      </c>
      <c r="AI3600" t="str">
        <f t="shared" si="939"/>
        <v xml:space="preserve">       </v>
      </c>
      <c r="AJ3600" t="str">
        <f t="shared" si="940"/>
        <v xml:space="preserve">      </v>
      </c>
    </row>
    <row r="3601" spans="1:36" x14ac:dyDescent="0.25">
      <c r="A3601" t="s">
        <v>2927</v>
      </c>
      <c r="P3601" t="str">
        <f t="shared" si="941"/>
        <v xml:space="preserve">                </v>
      </c>
      <c r="Q3601" t="str">
        <f t="shared" si="941"/>
        <v xml:space="preserve">         </v>
      </c>
      <c r="R3601" t="str">
        <f t="shared" si="929"/>
        <v xml:space="preserve">   349.0 </v>
      </c>
      <c r="S3601" t="str">
        <f t="shared" si="930"/>
        <v xml:space="preserve">   478.0 </v>
      </c>
      <c r="T3601" t="str">
        <f t="shared" si="931"/>
        <v xml:space="preserve">   354.0 </v>
      </c>
      <c r="U3601" t="str">
        <f t="shared" si="942"/>
        <v xml:space="preserve">       49.1% </v>
      </c>
      <c r="V3601" t="str">
        <f t="shared" si="932"/>
        <v xml:space="preserve">         </v>
      </c>
      <c r="W3601" t="str">
        <f t="shared" si="933"/>
        <v xml:space="preserve">         </v>
      </c>
      <c r="X3601" t="str">
        <f t="shared" si="943"/>
        <v xml:space="preserve">  1534 </v>
      </c>
      <c r="Y3601" t="str">
        <f t="shared" si="943"/>
        <v xml:space="preserve"> ITABI2-MG230 </v>
      </c>
      <c r="Z3601" t="str">
        <f t="shared" si="943"/>
        <v xml:space="preserve">  1 </v>
      </c>
      <c r="AA3601" t="str">
        <f t="shared" si="934"/>
        <v xml:space="preserve">   162.8 </v>
      </c>
      <c r="AB3601" t="str">
        <f t="shared" si="935"/>
        <v xml:space="preserve">    65.1 </v>
      </c>
      <c r="AC3601" t="str">
        <f t="shared" si="936"/>
        <v xml:space="preserve">   171.3 </v>
      </c>
      <c r="AD3601" t="str">
        <f t="shared" si="942"/>
        <v xml:space="preserve">        </v>
      </c>
      <c r="AE3601" t="str">
        <f t="shared" si="937"/>
        <v xml:space="preserve">       </v>
      </c>
      <c r="AF3601" t="str">
        <f t="shared" si="944"/>
        <v xml:space="preserve">     </v>
      </c>
      <c r="AG3601" t="str">
        <f t="shared" si="944"/>
        <v xml:space="preserve">     0.50 </v>
      </c>
      <c r="AH3601" t="str">
        <f t="shared" si="938"/>
        <v xml:space="preserve">     1.20 </v>
      </c>
      <c r="AI3601" t="str">
        <f t="shared" si="939"/>
        <v xml:space="preserve">       </v>
      </c>
      <c r="AJ3601" t="str">
        <f t="shared" si="940"/>
        <v xml:space="preserve">      </v>
      </c>
    </row>
    <row r="3602" spans="1:36" x14ac:dyDescent="0.25">
      <c r="A3602" t="s">
        <v>2928</v>
      </c>
      <c r="P3602" t="str">
        <f t="shared" si="941"/>
        <v xml:space="preserve">                </v>
      </c>
      <c r="Q3602" t="str">
        <f t="shared" si="941"/>
        <v xml:space="preserve">         </v>
      </c>
      <c r="R3602" t="str">
        <f t="shared" si="929"/>
        <v xml:space="preserve">   355.0 </v>
      </c>
      <c r="S3602" t="str">
        <f t="shared" si="930"/>
        <v xml:space="preserve">   478.0 </v>
      </c>
      <c r="T3602" t="str">
        <f t="shared" si="931"/>
        <v xml:space="preserve">   355.0 </v>
      </c>
      <c r="U3602" t="str">
        <f t="shared" si="942"/>
        <v xml:space="preserve">       35.0% </v>
      </c>
      <c r="V3602" t="str">
        <f t="shared" si="932"/>
        <v xml:space="preserve">         </v>
      </c>
      <c r="W3602" t="str">
        <f t="shared" si="933"/>
        <v xml:space="preserve">         </v>
      </c>
      <c r="X3602" t="str">
        <f t="shared" si="943"/>
        <v xml:space="preserve">  1534 </v>
      </c>
      <c r="Y3602" t="str">
        <f t="shared" si="943"/>
        <v xml:space="preserve"> ITABI2-MG230 </v>
      </c>
      <c r="Z3602" t="str">
        <f t="shared" si="943"/>
        <v xml:space="preserve">  2 </v>
      </c>
      <c r="AA3602" t="str">
        <f t="shared" si="934"/>
        <v xml:space="preserve">   118.3 </v>
      </c>
      <c r="AB3602" t="str">
        <f t="shared" si="935"/>
        <v xml:space="preserve">    46.1 </v>
      </c>
      <c r="AC3602" t="str">
        <f t="shared" si="936"/>
        <v xml:space="preserve">   124.1 </v>
      </c>
      <c r="AD3602" t="str">
        <f t="shared" si="942"/>
        <v xml:space="preserve">        </v>
      </c>
      <c r="AE3602" t="str">
        <f t="shared" si="937"/>
        <v xml:space="preserve">       </v>
      </c>
      <c r="AF3602" t="str">
        <f t="shared" si="944"/>
        <v xml:space="preserve">     </v>
      </c>
      <c r="AG3602" t="str">
        <f t="shared" si="944"/>
        <v xml:space="preserve">     0.37 </v>
      </c>
      <c r="AH3602" t="str">
        <f t="shared" si="938"/>
        <v xml:space="preserve">    -0.85 </v>
      </c>
      <c r="AI3602" t="str">
        <f t="shared" si="939"/>
        <v xml:space="preserve">       </v>
      </c>
      <c r="AJ3602" t="str">
        <f t="shared" si="940"/>
        <v xml:space="preserve">      </v>
      </c>
    </row>
    <row r="3603" spans="1:36" x14ac:dyDescent="0.25">
      <c r="A3603" t="s">
        <v>2929</v>
      </c>
      <c r="P3603" t="str">
        <f t="shared" si="941"/>
        <v xml:space="preserve">                </v>
      </c>
      <c r="Q3603" t="str">
        <f t="shared" si="941"/>
        <v xml:space="preserve">         </v>
      </c>
      <c r="R3603" t="str">
        <f t="shared" si="929"/>
        <v xml:space="preserve">   305.0 </v>
      </c>
      <c r="S3603" t="str">
        <f t="shared" si="930"/>
        <v xml:space="preserve">   357.0 </v>
      </c>
      <c r="T3603" t="str">
        <f t="shared" si="931"/>
        <v xml:space="preserve">   305.0 </v>
      </c>
      <c r="U3603" t="str">
        <f t="shared" si="942"/>
        <v xml:space="preserve">       50.4% </v>
      </c>
      <c r="V3603" t="str">
        <f t="shared" si="932"/>
        <v xml:space="preserve">         </v>
      </c>
      <c r="W3603" t="str">
        <f t="shared" si="933"/>
        <v xml:space="preserve">         </v>
      </c>
      <c r="X3603" t="str">
        <f t="shared" si="943"/>
        <v xml:space="preserve">  1534 </v>
      </c>
      <c r="Y3603" t="str">
        <f t="shared" si="943"/>
        <v xml:space="preserve"> ITABI2-MG230 </v>
      </c>
      <c r="Z3603" t="str">
        <f t="shared" si="943"/>
        <v xml:space="preserve">  3 </v>
      </c>
      <c r="AA3603" t="str">
        <f t="shared" si="934"/>
        <v xml:space="preserve">   148.4 </v>
      </c>
      <c r="AB3603" t="str">
        <f t="shared" si="935"/>
        <v xml:space="preserve">    52.0 </v>
      </c>
      <c r="AC3603" t="str">
        <f t="shared" si="936"/>
        <v xml:space="preserve">   153.6 </v>
      </c>
      <c r="AD3603" t="str">
        <f t="shared" si="942"/>
        <v xml:space="preserve">        </v>
      </c>
      <c r="AE3603" t="str">
        <f t="shared" si="937"/>
        <v xml:space="preserve">       </v>
      </c>
      <c r="AF3603" t="str">
        <f t="shared" si="944"/>
        <v xml:space="preserve">     </v>
      </c>
      <c r="AG3603" t="str">
        <f t="shared" si="944"/>
        <v xml:space="preserve">     0.58 </v>
      </c>
      <c r="AH3603" t="str">
        <f t="shared" si="938"/>
        <v xml:space="preserve">     0.57 </v>
      </c>
      <c r="AI3603" t="str">
        <f t="shared" si="939"/>
        <v xml:space="preserve">       </v>
      </c>
      <c r="AJ3603" t="str">
        <f t="shared" si="940"/>
        <v xml:space="preserve">      </v>
      </c>
    </row>
    <row r="3604" spans="1:36" x14ac:dyDescent="0.25">
      <c r="A3604" t="s">
        <v>2930</v>
      </c>
      <c r="P3604" t="str">
        <f t="shared" si="941"/>
        <v xml:space="preserve">                </v>
      </c>
      <c r="Q3604" t="str">
        <f t="shared" si="941"/>
        <v xml:space="preserve">         </v>
      </c>
      <c r="R3604" t="str">
        <f t="shared" si="929"/>
        <v xml:space="preserve">   303.0 </v>
      </c>
      <c r="S3604" t="str">
        <f t="shared" si="930"/>
        <v xml:space="preserve">   355.0 </v>
      </c>
      <c r="T3604" t="str">
        <f t="shared" si="931"/>
        <v xml:space="preserve">   305.0 </v>
      </c>
      <c r="U3604" t="str">
        <f t="shared" si="942"/>
        <v xml:space="preserve">       40.9% </v>
      </c>
      <c r="V3604" t="str">
        <f t="shared" si="932"/>
        <v xml:space="preserve">         </v>
      </c>
      <c r="W3604" t="str">
        <f t="shared" si="933"/>
        <v xml:space="preserve">         </v>
      </c>
      <c r="X3604" t="str">
        <f t="shared" si="943"/>
        <v xml:space="preserve">  9024 </v>
      </c>
      <c r="Y3604" t="str">
        <f t="shared" si="943"/>
        <v xml:space="preserve"> ITABI4-MG230 </v>
      </c>
      <c r="Z3604" t="str">
        <f t="shared" si="943"/>
        <v xml:space="preserve">  1 </v>
      </c>
      <c r="AA3604" t="str">
        <f t="shared" si="934"/>
        <v xml:space="preserve">   123.4 </v>
      </c>
      <c r="AB3604" t="str">
        <f t="shared" si="935"/>
        <v xml:space="preserve">    29.3 </v>
      </c>
      <c r="AC3604" t="str">
        <f t="shared" si="936"/>
        <v xml:space="preserve">   123.9 </v>
      </c>
      <c r="AD3604" t="str">
        <f t="shared" si="942"/>
        <v xml:space="preserve">        </v>
      </c>
      <c r="AE3604" t="str">
        <f t="shared" si="937"/>
        <v xml:space="preserve">       </v>
      </c>
      <c r="AF3604" t="str">
        <f t="shared" si="944"/>
        <v xml:space="preserve">     </v>
      </c>
      <c r="AG3604" t="str">
        <f t="shared" si="944"/>
        <v xml:space="preserve">     0.16 </v>
      </c>
      <c r="AH3604" t="str">
        <f t="shared" si="938"/>
        <v xml:space="preserve">    -0.24 </v>
      </c>
      <c r="AI3604" t="str">
        <f t="shared" si="939"/>
        <v xml:space="preserve">       </v>
      </c>
      <c r="AJ3604" t="str">
        <f t="shared" si="940"/>
        <v xml:space="preserve">      </v>
      </c>
    </row>
    <row r="3605" spans="1:36" x14ac:dyDescent="0.25">
      <c r="A3605" t="s">
        <v>2931</v>
      </c>
      <c r="P3605" t="str">
        <f t="shared" si="941"/>
        <v xml:space="preserve">                </v>
      </c>
      <c r="Q3605" t="str">
        <f t="shared" si="941"/>
        <v xml:space="preserve">         </v>
      </c>
      <c r="R3605" t="str">
        <f t="shared" si="929"/>
        <v xml:space="preserve">   750.0 </v>
      </c>
      <c r="S3605" t="str">
        <f t="shared" si="930"/>
        <v xml:space="preserve">   900.0 </v>
      </c>
      <c r="T3605" t="str">
        <f t="shared" si="931"/>
        <v xml:space="preserve">   900.0 </v>
      </c>
      <c r="U3605" t="str">
        <f t="shared" si="942"/>
        <v xml:space="preserve">       40.8% </v>
      </c>
      <c r="V3605" t="str">
        <f t="shared" si="932"/>
        <v xml:space="preserve">         </v>
      </c>
      <c r="W3605" t="str">
        <f t="shared" si="933"/>
        <v xml:space="preserve">         </v>
      </c>
      <c r="X3605" t="str">
        <f t="shared" si="943"/>
        <v xml:space="preserve"> 42176 </v>
      </c>
      <c r="Y3605" t="str">
        <f t="shared" si="943"/>
        <v xml:space="preserve"> ITA5T1-MG000 </v>
      </c>
      <c r="Z3605" t="str">
        <f t="shared" si="943"/>
        <v xml:space="preserve">  1 </v>
      </c>
      <c r="AA3605" t="str">
        <f t="shared" si="934"/>
        <v xml:space="preserve">  -297.7 </v>
      </c>
      <c r="AB3605" t="str">
        <f t="shared" si="935"/>
        <v xml:space="preserve">   -98.0 </v>
      </c>
      <c r="AC3605" t="str">
        <f t="shared" si="936"/>
        <v xml:space="preserve">   306.3 </v>
      </c>
      <c r="AD3605" t="str">
        <f t="shared" si="942"/>
        <v xml:space="preserve"> 0.990* </v>
      </c>
      <c r="AE3605" t="str">
        <f t="shared" si="937"/>
        <v xml:space="preserve">       </v>
      </c>
      <c r="AF3605" t="str">
        <f t="shared" si="944"/>
        <v xml:space="preserve"> 351 </v>
      </c>
      <c r="AG3605" t="str">
        <f t="shared" si="944"/>
        <v xml:space="preserve">     0.07 </v>
      </c>
      <c r="AH3605" t="str">
        <f t="shared" si="938"/>
        <v xml:space="preserve">    -2.46 </v>
      </c>
      <c r="AI3605" t="str">
        <f t="shared" si="939"/>
        <v xml:space="preserve">       </v>
      </c>
      <c r="AJ3605" t="str">
        <f t="shared" si="940"/>
        <v xml:space="preserve">      </v>
      </c>
    </row>
    <row r="3606" spans="1:36" x14ac:dyDescent="0.25">
      <c r="A3606" t="s">
        <v>2932</v>
      </c>
      <c r="P3606" t="str">
        <f t="shared" si="941"/>
        <v xml:space="preserve">                </v>
      </c>
      <c r="Q3606" t="str">
        <f t="shared" si="941"/>
        <v xml:space="preserve">         </v>
      </c>
      <c r="R3606" t="str">
        <f t="shared" si="929"/>
        <v xml:space="preserve">   750.0 </v>
      </c>
      <c r="S3606" t="str">
        <f t="shared" si="930"/>
        <v xml:space="preserve">   900.0 </v>
      </c>
      <c r="T3606" t="str">
        <f t="shared" si="931"/>
        <v xml:space="preserve">   900.0 </v>
      </c>
      <c r="U3606" t="str">
        <f t="shared" si="942"/>
        <v xml:space="preserve">       40.8% </v>
      </c>
      <c r="V3606" t="str">
        <f t="shared" si="932"/>
        <v xml:space="preserve">         </v>
      </c>
      <c r="W3606" t="str">
        <f t="shared" si="933"/>
        <v xml:space="preserve">         </v>
      </c>
      <c r="X3606" t="str">
        <f t="shared" si="943"/>
        <v xml:space="preserve"> 42178 </v>
      </c>
      <c r="Y3606" t="str">
        <f t="shared" si="943"/>
        <v xml:space="preserve"> ITA5T2-MG000 </v>
      </c>
      <c r="Z3606" t="str">
        <f t="shared" si="943"/>
        <v xml:space="preserve">  2 </v>
      </c>
      <c r="AA3606" t="str">
        <f t="shared" si="934"/>
        <v xml:space="preserve">  -297.7 </v>
      </c>
      <c r="AB3606" t="str">
        <f t="shared" si="935"/>
        <v xml:space="preserve">   -98.0 </v>
      </c>
      <c r="AC3606" t="str">
        <f t="shared" si="936"/>
        <v xml:space="preserve">   306.3 </v>
      </c>
      <c r="AD3606" t="str">
        <f t="shared" si="942"/>
        <v xml:space="preserve"> 0.990* </v>
      </c>
      <c r="AE3606" t="str">
        <f t="shared" si="937"/>
        <v xml:space="preserve">       </v>
      </c>
      <c r="AF3606" t="str">
        <f t="shared" si="944"/>
        <v xml:space="preserve"> 351 </v>
      </c>
      <c r="AG3606" t="str">
        <f t="shared" si="944"/>
        <v xml:space="preserve">     0.07 </v>
      </c>
      <c r="AH3606" t="str">
        <f t="shared" si="938"/>
        <v xml:space="preserve">    -2.46 </v>
      </c>
      <c r="AI3606" t="str">
        <f t="shared" si="939"/>
        <v xml:space="preserve">       </v>
      </c>
      <c r="AJ3606" t="str">
        <f t="shared" si="940"/>
        <v xml:space="preserve">      </v>
      </c>
    </row>
    <row r="3607" spans="1:36" x14ac:dyDescent="0.25">
      <c r="A3607" t="s">
        <v>6</v>
      </c>
      <c r="P3607" t="str">
        <f t="shared" si="941"/>
        <v xml:space="preserve">  ..............</v>
      </c>
      <c r="Q3607" t="str">
        <f t="shared" si="941"/>
        <v>.........</v>
      </c>
      <c r="R3607" t="str">
        <f t="shared" si="929"/>
        <v>.........</v>
      </c>
      <c r="S3607" t="str">
        <f t="shared" si="930"/>
        <v>.........</v>
      </c>
      <c r="T3607" t="str">
        <f t="shared" si="931"/>
        <v>.........</v>
      </c>
      <c r="U3607" t="str">
        <f t="shared" si="942"/>
        <v>.............</v>
      </c>
      <c r="V3607" t="str">
        <f t="shared" si="932"/>
        <v>.........</v>
      </c>
      <c r="W3607" t="str">
        <f t="shared" si="933"/>
        <v>.........</v>
      </c>
      <c r="X3607" t="str">
        <f t="shared" si="943"/>
        <v>.......</v>
      </c>
      <c r="Y3607" t="str">
        <f t="shared" si="943"/>
        <v>..............</v>
      </c>
      <c r="Z3607" t="str">
        <f t="shared" si="943"/>
        <v>....</v>
      </c>
      <c r="AA3607" t="str">
        <f t="shared" si="934"/>
        <v>.........</v>
      </c>
      <c r="AB3607" t="str">
        <f t="shared" si="935"/>
        <v>.........</v>
      </c>
      <c r="AC3607" t="str">
        <f t="shared" si="936"/>
        <v>.........</v>
      </c>
      <c r="AD3607" t="str">
        <f t="shared" si="942"/>
        <v>........</v>
      </c>
      <c r="AE3607" t="str">
        <f t="shared" si="937"/>
        <v>.......</v>
      </c>
      <c r="AF3607" t="str">
        <f t="shared" si="944"/>
        <v>.....</v>
      </c>
      <c r="AG3607" t="str">
        <f t="shared" si="944"/>
        <v>..........</v>
      </c>
      <c r="AH3607" t="str">
        <f t="shared" si="938"/>
        <v>..........</v>
      </c>
      <c r="AI3607" t="str">
        <f t="shared" si="939"/>
        <v>.......</v>
      </c>
      <c r="AJ3607" t="str">
        <f t="shared" si="940"/>
        <v>.......</v>
      </c>
    </row>
    <row r="3608" spans="1:36" x14ac:dyDescent="0.25">
      <c r="A3608" t="s">
        <v>2933</v>
      </c>
      <c r="P3608" t="str">
        <f t="shared" si="941"/>
        <v xml:space="preserve">   4311  230  0 </v>
      </c>
      <c r="Q3608" t="str">
        <f t="shared" si="941"/>
        <v xml:space="preserve">   0.989 </v>
      </c>
      <c r="R3608" t="str">
        <f t="shared" si="929"/>
        <v xml:space="preserve">     0.0 </v>
      </c>
      <c r="S3608" t="str">
        <f t="shared" si="930"/>
        <v xml:space="preserve">     0.0 </v>
      </c>
      <c r="T3608" t="str">
        <f t="shared" si="931"/>
        <v xml:space="preserve">     0.0 </v>
      </c>
      <c r="U3608" t="str">
        <f t="shared" si="942"/>
        <v xml:space="preserve">         0.0 </v>
      </c>
      <c r="V3608" t="str">
        <f t="shared" si="932"/>
        <v xml:space="preserve">     0.0 </v>
      </c>
      <c r="W3608" t="str">
        <f t="shared" si="933"/>
        <v xml:space="preserve">     0.0</v>
      </c>
      <c r="X3608" t="str">
        <f t="shared" si="943"/>
        <v/>
      </c>
      <c r="Y3608" t="str">
        <f t="shared" si="943"/>
        <v/>
      </c>
      <c r="Z3608" t="str">
        <f t="shared" si="943"/>
        <v/>
      </c>
      <c r="AA3608" t="str">
        <f t="shared" si="934"/>
        <v/>
      </c>
      <c r="AB3608" t="str">
        <f t="shared" si="935"/>
        <v/>
      </c>
      <c r="AC3608" t="str">
        <f t="shared" si="936"/>
        <v/>
      </c>
      <c r="AD3608" t="str">
        <f t="shared" si="942"/>
        <v/>
      </c>
      <c r="AE3608" t="str">
        <f t="shared" si="937"/>
        <v/>
      </c>
      <c r="AF3608" t="str">
        <f t="shared" si="944"/>
        <v/>
      </c>
      <c r="AG3608" t="str">
        <f t="shared" si="944"/>
        <v/>
      </c>
      <c r="AH3608" t="str">
        <f t="shared" si="938"/>
        <v/>
      </c>
      <c r="AI3608" t="str">
        <f t="shared" si="939"/>
        <v/>
      </c>
      <c r="AJ3608" t="str">
        <f t="shared" si="940"/>
        <v/>
      </c>
    </row>
    <row r="3609" spans="1:36" x14ac:dyDescent="0.25">
      <c r="A3609" t="s">
        <v>2934</v>
      </c>
      <c r="P3609" t="str">
        <f t="shared" si="941"/>
        <v xml:space="preserve">  JANAU3-MG230  </v>
      </c>
      <c r="Q3609" t="str">
        <f t="shared" si="941"/>
        <v xml:space="preserve">    -0.1 </v>
      </c>
      <c r="R3609" t="str">
        <f t="shared" si="929"/>
        <v xml:space="preserve">     0.0 </v>
      </c>
      <c r="S3609" t="str">
        <f t="shared" si="930"/>
        <v xml:space="preserve">     0.0 </v>
      </c>
      <c r="T3609" t="str">
        <f t="shared" si="931"/>
        <v xml:space="preserve">     0.0 </v>
      </c>
      <c r="U3609" t="str">
        <f t="shared" si="942"/>
        <v xml:space="preserve">         0.0 </v>
      </c>
      <c r="V3609" t="str">
        <f t="shared" si="932"/>
        <v xml:space="preserve">     0.0 </v>
      </c>
      <c r="W3609" t="str">
        <f t="shared" si="933"/>
        <v xml:space="preserve">     0.0 </v>
      </c>
      <c r="X3609" t="str">
        <f t="shared" si="943"/>
        <v xml:space="preserve">       </v>
      </c>
      <c r="Y3609" t="str">
        <f t="shared" si="943"/>
        <v xml:space="preserve">              </v>
      </c>
      <c r="Z3609" t="str">
        <f t="shared" si="943"/>
        <v xml:space="preserve">    </v>
      </c>
      <c r="AA3609" t="str">
        <f t="shared" si="934"/>
        <v xml:space="preserve">         </v>
      </c>
      <c r="AB3609" t="str">
        <f t="shared" si="935"/>
        <v xml:space="preserve">         </v>
      </c>
      <c r="AC3609" t="str">
        <f t="shared" si="936"/>
        <v xml:space="preserve">    </v>
      </c>
      <c r="AD3609" t="str">
        <f t="shared" si="942"/>
        <v/>
      </c>
      <c r="AE3609" t="str">
        <f t="shared" si="937"/>
        <v/>
      </c>
      <c r="AF3609" t="str">
        <f t="shared" si="944"/>
        <v/>
      </c>
      <c r="AG3609" t="str">
        <f t="shared" si="944"/>
        <v/>
      </c>
      <c r="AH3609" t="str">
        <f t="shared" si="938"/>
        <v/>
      </c>
      <c r="AI3609" t="str">
        <f t="shared" si="939"/>
        <v/>
      </c>
      <c r="AJ3609" t="str">
        <f t="shared" si="940"/>
        <v/>
      </c>
    </row>
    <row r="3610" spans="1:36" x14ac:dyDescent="0.25">
      <c r="A3610" t="s">
        <v>2935</v>
      </c>
      <c r="P3610" t="str">
        <f t="shared" si="941"/>
        <v xml:space="preserve">                </v>
      </c>
      <c r="Q3610" t="str">
        <f t="shared" si="941"/>
        <v xml:space="preserve">         </v>
      </c>
      <c r="R3610" t="str">
        <f t="shared" si="929"/>
        <v xml:space="preserve">   300.0 </v>
      </c>
      <c r="S3610" t="str">
        <f t="shared" si="930"/>
        <v xml:space="preserve">   360.0 </v>
      </c>
      <c r="T3610" t="str">
        <f t="shared" si="931"/>
        <v xml:space="preserve">   300.0 </v>
      </c>
      <c r="U3610" t="str">
        <f t="shared" si="942"/>
        <v xml:space="preserve">       18.2% </v>
      </c>
      <c r="V3610" t="str">
        <f t="shared" si="932"/>
        <v xml:space="preserve">         </v>
      </c>
      <c r="W3610" t="str">
        <f t="shared" si="933"/>
        <v xml:space="preserve">         </v>
      </c>
      <c r="X3610" t="str">
        <f t="shared" si="943"/>
        <v xml:space="preserve">  3385 </v>
      </c>
      <c r="Y3610" t="str">
        <f t="shared" si="943"/>
        <v xml:space="preserve"> JAN3T2-MG000 </v>
      </c>
      <c r="Z3610" t="str">
        <f t="shared" si="943"/>
        <v xml:space="preserve">  2 </v>
      </c>
      <c r="AA3610" t="str">
        <f t="shared" si="934"/>
        <v xml:space="preserve">    24.8 </v>
      </c>
      <c r="AB3610" t="str">
        <f t="shared" si="935"/>
        <v xml:space="preserve">    48.0 </v>
      </c>
      <c r="AC3610" t="str">
        <f t="shared" si="936"/>
        <v xml:space="preserve">    54.6 </v>
      </c>
      <c r="AD3610" t="str">
        <f t="shared" si="942"/>
        <v xml:space="preserve">        </v>
      </c>
      <c r="AE3610" t="str">
        <f t="shared" si="937"/>
        <v xml:space="preserve">       </v>
      </c>
      <c r="AF3610" t="str">
        <f t="shared" si="944"/>
        <v xml:space="preserve">     </v>
      </c>
      <c r="AG3610" t="str">
        <f t="shared" si="944"/>
        <v xml:space="preserve">     0.00 </v>
      </c>
      <c r="AH3610" t="str">
        <f t="shared" si="938"/>
        <v xml:space="preserve">     0.15 </v>
      </c>
      <c r="AI3610" t="str">
        <f t="shared" si="939"/>
        <v xml:space="preserve">       </v>
      </c>
      <c r="AJ3610" t="str">
        <f t="shared" si="940"/>
        <v xml:space="preserve">      </v>
      </c>
    </row>
    <row r="3611" spans="1:36" x14ac:dyDescent="0.25">
      <c r="A3611" t="s">
        <v>2936</v>
      </c>
      <c r="P3611" t="str">
        <f t="shared" si="941"/>
        <v xml:space="preserve">                </v>
      </c>
      <c r="Q3611" t="str">
        <f t="shared" si="941"/>
        <v xml:space="preserve">         </v>
      </c>
      <c r="R3611" t="str">
        <f t="shared" si="929"/>
        <v xml:space="preserve">   300.0 </v>
      </c>
      <c r="S3611" t="str">
        <f t="shared" si="930"/>
        <v xml:space="preserve">   360.0 </v>
      </c>
      <c r="T3611" t="str">
        <f t="shared" si="931"/>
        <v xml:space="preserve">   300.0 </v>
      </c>
      <c r="U3611" t="str">
        <f t="shared" si="942"/>
        <v xml:space="preserve">       18.2% </v>
      </c>
      <c r="V3611" t="str">
        <f t="shared" si="932"/>
        <v xml:space="preserve">         </v>
      </c>
      <c r="W3611" t="str">
        <f t="shared" si="933"/>
        <v xml:space="preserve">         </v>
      </c>
      <c r="X3611" t="str">
        <f t="shared" si="943"/>
        <v xml:space="preserve">  3386 </v>
      </c>
      <c r="Y3611" t="str">
        <f t="shared" si="943"/>
        <v xml:space="preserve"> JAN3T3-MG000 </v>
      </c>
      <c r="Z3611" t="str">
        <f t="shared" si="943"/>
        <v xml:space="preserve">  3 </v>
      </c>
      <c r="AA3611" t="str">
        <f t="shared" si="934"/>
        <v xml:space="preserve">    24.8 </v>
      </c>
      <c r="AB3611" t="str">
        <f t="shared" si="935"/>
        <v xml:space="preserve">    48.0 </v>
      </c>
      <c r="AC3611" t="str">
        <f t="shared" si="936"/>
        <v xml:space="preserve">    54.6 </v>
      </c>
      <c r="AD3611" t="str">
        <f t="shared" si="942"/>
        <v xml:space="preserve">        </v>
      </c>
      <c r="AE3611" t="str">
        <f t="shared" si="937"/>
        <v xml:space="preserve">       </v>
      </c>
      <c r="AF3611" t="str">
        <f t="shared" si="944"/>
        <v xml:space="preserve">     </v>
      </c>
      <c r="AG3611" t="str">
        <f t="shared" si="944"/>
        <v xml:space="preserve">     0.00 </v>
      </c>
      <c r="AH3611" t="str">
        <f t="shared" si="938"/>
        <v xml:space="preserve">     0.15 </v>
      </c>
      <c r="AI3611" t="str">
        <f t="shared" si="939"/>
        <v xml:space="preserve">       </v>
      </c>
      <c r="AJ3611" t="str">
        <f t="shared" si="940"/>
        <v xml:space="preserve">      </v>
      </c>
    </row>
    <row r="3612" spans="1:36" x14ac:dyDescent="0.25">
      <c r="A3612" t="s">
        <v>2937</v>
      </c>
      <c r="P3612" t="str">
        <f t="shared" si="941"/>
        <v xml:space="preserve">                </v>
      </c>
      <c r="Q3612" t="str">
        <f t="shared" si="941"/>
        <v xml:space="preserve">         </v>
      </c>
      <c r="R3612" t="str">
        <f t="shared" si="929"/>
        <v xml:space="preserve">   578.0 </v>
      </c>
      <c r="S3612" t="str">
        <f t="shared" si="930"/>
        <v xml:space="preserve">   839.0 </v>
      </c>
      <c r="T3612" t="str">
        <f t="shared" si="931"/>
        <v xml:space="preserve">   578.0 </v>
      </c>
      <c r="U3612" t="str">
        <f t="shared" si="942"/>
        <v xml:space="preserve">       14.6% </v>
      </c>
      <c r="V3612" t="str">
        <f t="shared" si="932"/>
        <v xml:space="preserve">         </v>
      </c>
      <c r="W3612" t="str">
        <f t="shared" si="933"/>
        <v xml:space="preserve">         </v>
      </c>
      <c r="X3612" t="str">
        <f t="shared" si="943"/>
        <v xml:space="preserve">  3389 </v>
      </c>
      <c r="Y3612" t="str">
        <f t="shared" si="943"/>
        <v xml:space="preserve"> JAIBA--MG230 </v>
      </c>
      <c r="Z3612" t="str">
        <f t="shared" si="943"/>
        <v xml:space="preserve">  1 </v>
      </c>
      <c r="AA3612" t="str">
        <f t="shared" si="934"/>
        <v xml:space="preserve">   -34.6 </v>
      </c>
      <c r="AB3612" t="str">
        <f t="shared" si="935"/>
        <v xml:space="preserve">   -76.0 </v>
      </c>
      <c r="AC3612" t="str">
        <f t="shared" si="936"/>
        <v xml:space="preserve">    84.4 </v>
      </c>
      <c r="AD3612" t="str">
        <f t="shared" si="942"/>
        <v xml:space="preserve">        </v>
      </c>
      <c r="AE3612" t="str">
        <f t="shared" si="937"/>
        <v xml:space="preserve">       </v>
      </c>
      <c r="AF3612" t="str">
        <f t="shared" si="944"/>
        <v xml:space="preserve">     </v>
      </c>
      <c r="AG3612" t="str">
        <f t="shared" si="944"/>
        <v xml:space="preserve">     0.37 </v>
      </c>
      <c r="AH3612" t="str">
        <f t="shared" si="938"/>
        <v xml:space="preserve">   -17.44 </v>
      </c>
      <c r="AI3612" t="str">
        <f t="shared" si="939"/>
        <v xml:space="preserve">       </v>
      </c>
      <c r="AJ3612" t="str">
        <f t="shared" si="940"/>
        <v xml:space="preserve">      </v>
      </c>
    </row>
    <row r="3613" spans="1:36" x14ac:dyDescent="0.25">
      <c r="A3613" t="s">
        <v>2938</v>
      </c>
      <c r="P3613" t="str">
        <f t="shared" si="941"/>
        <v xml:space="preserve">                </v>
      </c>
      <c r="Q3613" t="str">
        <f t="shared" si="941"/>
        <v xml:space="preserve">         </v>
      </c>
      <c r="R3613" t="str">
        <f t="shared" si="929"/>
        <v xml:space="preserve">   578.0 </v>
      </c>
      <c r="S3613" t="str">
        <f t="shared" si="930"/>
        <v xml:space="preserve">   839.0 </v>
      </c>
      <c r="T3613" t="str">
        <f t="shared" si="931"/>
        <v xml:space="preserve">   578.0 </v>
      </c>
      <c r="U3613" t="str">
        <f t="shared" si="942"/>
        <v xml:space="preserve">       14.6% </v>
      </c>
      <c r="V3613" t="str">
        <f t="shared" si="932"/>
        <v xml:space="preserve">         </v>
      </c>
      <c r="W3613" t="str">
        <f t="shared" si="933"/>
        <v xml:space="preserve">         </v>
      </c>
      <c r="X3613" t="str">
        <f t="shared" si="943"/>
        <v xml:space="preserve">  3389 </v>
      </c>
      <c r="Y3613" t="str">
        <f t="shared" si="943"/>
        <v xml:space="preserve"> JAIBA--MG230 </v>
      </c>
      <c r="Z3613" t="str">
        <f t="shared" si="943"/>
        <v xml:space="preserve">  2 </v>
      </c>
      <c r="AA3613" t="str">
        <f t="shared" si="934"/>
        <v xml:space="preserve">   -34.6 </v>
      </c>
      <c r="AB3613" t="str">
        <f t="shared" si="935"/>
        <v xml:space="preserve">   -76.0 </v>
      </c>
      <c r="AC3613" t="str">
        <f t="shared" si="936"/>
        <v xml:space="preserve">    84.4 </v>
      </c>
      <c r="AD3613" t="str">
        <f t="shared" si="942"/>
        <v xml:space="preserve">        </v>
      </c>
      <c r="AE3613" t="str">
        <f t="shared" si="937"/>
        <v xml:space="preserve">       </v>
      </c>
      <c r="AF3613" t="str">
        <f t="shared" si="944"/>
        <v xml:space="preserve">     </v>
      </c>
      <c r="AG3613" t="str">
        <f t="shared" si="944"/>
        <v xml:space="preserve">     0.37 </v>
      </c>
      <c r="AH3613" t="str">
        <f t="shared" si="938"/>
        <v xml:space="preserve">   -17.44 </v>
      </c>
      <c r="AI3613" t="str">
        <f t="shared" si="939"/>
        <v xml:space="preserve">       </v>
      </c>
      <c r="AJ3613" t="str">
        <f t="shared" si="940"/>
        <v xml:space="preserve">      </v>
      </c>
    </row>
    <row r="3614" spans="1:36" x14ac:dyDescent="0.25">
      <c r="A3614" t="s">
        <v>2939</v>
      </c>
      <c r="P3614" t="str">
        <f t="shared" si="941"/>
        <v xml:space="preserve">                </v>
      </c>
      <c r="Q3614" t="str">
        <f t="shared" si="941"/>
        <v xml:space="preserve">         </v>
      </c>
      <c r="R3614" t="str">
        <f t="shared" si="929"/>
        <v xml:space="preserve">   600.0 </v>
      </c>
      <c r="S3614" t="str">
        <f t="shared" si="930"/>
        <v xml:space="preserve">   721.0 </v>
      </c>
      <c r="T3614" t="str">
        <f t="shared" si="931"/>
        <v xml:space="preserve">   600.0 </v>
      </c>
      <c r="U3614" t="str">
        <f t="shared" si="942"/>
        <v xml:space="preserve">        6.8% </v>
      </c>
      <c r="V3614" t="str">
        <f t="shared" si="932"/>
        <v xml:space="preserve">         </v>
      </c>
      <c r="W3614" t="str">
        <f t="shared" si="933"/>
        <v xml:space="preserve">         </v>
      </c>
      <c r="X3614" t="str">
        <f t="shared" si="943"/>
        <v xml:space="preserve">  4071 </v>
      </c>
      <c r="Y3614" t="str">
        <f t="shared" si="943"/>
        <v xml:space="preserve"> IRAPE--MG230 </v>
      </c>
      <c r="Z3614" t="str">
        <f t="shared" si="943"/>
        <v xml:space="preserve">  1 </v>
      </c>
      <c r="AA3614" t="str">
        <f t="shared" si="934"/>
        <v xml:space="preserve">   -37.0 </v>
      </c>
      <c r="AB3614" t="str">
        <f t="shared" si="935"/>
        <v xml:space="preserve">   -15.4 </v>
      </c>
      <c r="AC3614" t="str">
        <f t="shared" si="936"/>
        <v xml:space="preserve">    40.5 </v>
      </c>
      <c r="AD3614" t="str">
        <f t="shared" si="942"/>
        <v xml:space="preserve">        </v>
      </c>
      <c r="AE3614" t="str">
        <f t="shared" si="937"/>
        <v xml:space="preserve">       </v>
      </c>
      <c r="AF3614" t="str">
        <f t="shared" si="944"/>
        <v xml:space="preserve">     </v>
      </c>
      <c r="AG3614" t="str">
        <f t="shared" si="944"/>
        <v xml:space="preserve">     0.14 </v>
      </c>
      <c r="AH3614" t="str">
        <f t="shared" si="938"/>
        <v xml:space="preserve">   -30.45 </v>
      </c>
      <c r="AI3614" t="str">
        <f t="shared" si="939"/>
        <v xml:space="preserve">       </v>
      </c>
      <c r="AJ3614" t="str">
        <f t="shared" si="940"/>
        <v xml:space="preserve">      </v>
      </c>
    </row>
    <row r="3615" spans="1:36" x14ac:dyDescent="0.25">
      <c r="A3615" t="s">
        <v>2940</v>
      </c>
      <c r="P3615" t="str">
        <f t="shared" si="941"/>
        <v xml:space="preserve">                </v>
      </c>
      <c r="Q3615" t="str">
        <f t="shared" si="941"/>
        <v xml:space="preserve">         </v>
      </c>
      <c r="R3615" t="str">
        <f t="shared" si="929"/>
        <v xml:space="preserve">   300.0 </v>
      </c>
      <c r="S3615" t="str">
        <f t="shared" si="930"/>
        <v xml:space="preserve">   360.0 </v>
      </c>
      <c r="T3615" t="str">
        <f t="shared" si="931"/>
        <v xml:space="preserve">   300.0 </v>
      </c>
      <c r="U3615" t="str">
        <f t="shared" si="942"/>
        <v xml:space="preserve">       18.2% </v>
      </c>
      <c r="V3615" t="str">
        <f t="shared" si="932"/>
        <v xml:space="preserve">         </v>
      </c>
      <c r="W3615" t="str">
        <f t="shared" si="933"/>
        <v xml:space="preserve">         </v>
      </c>
      <c r="X3615" t="str">
        <f t="shared" si="943"/>
        <v xml:space="preserve">  7745 </v>
      </c>
      <c r="Y3615" t="str">
        <f t="shared" si="943"/>
        <v xml:space="preserve"> JAN3T4-MG000 </v>
      </c>
      <c r="Z3615" t="str">
        <f t="shared" si="943"/>
        <v xml:space="preserve">  4 </v>
      </c>
      <c r="AA3615" t="str">
        <f t="shared" si="934"/>
        <v xml:space="preserve">    24.8 </v>
      </c>
      <c r="AB3615" t="str">
        <f t="shared" si="935"/>
        <v xml:space="preserve">    48.0 </v>
      </c>
      <c r="AC3615" t="str">
        <f t="shared" si="936"/>
        <v xml:space="preserve">    54.6 </v>
      </c>
      <c r="AD3615" t="str">
        <f t="shared" si="942"/>
        <v xml:space="preserve">        </v>
      </c>
      <c r="AE3615" t="str">
        <f t="shared" si="937"/>
        <v xml:space="preserve">       </v>
      </c>
      <c r="AF3615" t="str">
        <f t="shared" si="944"/>
        <v xml:space="preserve">     </v>
      </c>
      <c r="AG3615" t="str">
        <f t="shared" si="944"/>
        <v xml:space="preserve">     0.00 </v>
      </c>
      <c r="AH3615" t="str">
        <f t="shared" si="938"/>
        <v xml:space="preserve">     0.15 </v>
      </c>
      <c r="AI3615" t="str">
        <f t="shared" si="939"/>
        <v xml:space="preserve">       </v>
      </c>
      <c r="AJ3615" t="str">
        <f t="shared" si="940"/>
        <v xml:space="preserve">      </v>
      </c>
    </row>
    <row r="3616" spans="1:36" x14ac:dyDescent="0.25">
      <c r="A3616" t="s">
        <v>2941</v>
      </c>
      <c r="P3616" t="str">
        <f t="shared" si="941"/>
        <v xml:space="preserve">                </v>
      </c>
      <c r="Q3616" t="str">
        <f t="shared" si="941"/>
        <v xml:space="preserve">         </v>
      </c>
      <c r="R3616" t="str">
        <f t="shared" si="929"/>
        <v xml:space="preserve">   300.0 </v>
      </c>
      <c r="S3616" t="str">
        <f t="shared" si="930"/>
        <v xml:space="preserve">   360.0 </v>
      </c>
      <c r="T3616" t="str">
        <f t="shared" si="931"/>
        <v xml:space="preserve">   300.0 </v>
      </c>
      <c r="U3616" t="str">
        <f t="shared" si="942"/>
        <v xml:space="preserve">       18.2% </v>
      </c>
      <c r="V3616" t="str">
        <f t="shared" si="932"/>
        <v xml:space="preserve">         </v>
      </c>
      <c r="W3616" t="str">
        <f t="shared" si="933"/>
        <v xml:space="preserve">         </v>
      </c>
      <c r="X3616" t="str">
        <f t="shared" si="943"/>
        <v xml:space="preserve">  7747 </v>
      </c>
      <c r="Y3616" t="str">
        <f t="shared" si="943"/>
        <v xml:space="preserve"> JAN3T5-MG000 </v>
      </c>
      <c r="Z3616" t="str">
        <f t="shared" si="943"/>
        <v xml:space="preserve">  5 </v>
      </c>
      <c r="AA3616" t="str">
        <f t="shared" si="934"/>
        <v xml:space="preserve">    24.8 </v>
      </c>
      <c r="AB3616" t="str">
        <f t="shared" si="935"/>
        <v xml:space="preserve">    48.0 </v>
      </c>
      <c r="AC3616" t="str">
        <f t="shared" si="936"/>
        <v xml:space="preserve">    54.6 </v>
      </c>
      <c r="AD3616" t="str">
        <f t="shared" si="942"/>
        <v xml:space="preserve">        </v>
      </c>
      <c r="AE3616" t="str">
        <f t="shared" si="937"/>
        <v xml:space="preserve">       </v>
      </c>
      <c r="AF3616" t="str">
        <f t="shared" si="944"/>
        <v xml:space="preserve">     </v>
      </c>
      <c r="AG3616" t="str">
        <f t="shared" si="944"/>
        <v xml:space="preserve">     0.00 </v>
      </c>
      <c r="AH3616" t="str">
        <f t="shared" si="938"/>
        <v xml:space="preserve">     0.15 </v>
      </c>
      <c r="AI3616" t="str">
        <f t="shared" si="939"/>
        <v xml:space="preserve">       </v>
      </c>
      <c r="AJ3616" t="str">
        <f t="shared" si="940"/>
        <v xml:space="preserve">      </v>
      </c>
    </row>
    <row r="3617" spans="1:36" x14ac:dyDescent="0.25">
      <c r="A3617" t="s">
        <v>2942</v>
      </c>
      <c r="P3617" t="str">
        <f t="shared" si="941"/>
        <v xml:space="preserve">                </v>
      </c>
      <c r="Q3617" t="str">
        <f t="shared" si="941"/>
        <v xml:space="preserve">         </v>
      </c>
      <c r="R3617" t="str">
        <f t="shared" si="929"/>
        <v xml:space="preserve">   225.0 </v>
      </c>
      <c r="S3617" t="str">
        <f t="shared" si="930"/>
        <v xml:space="preserve">   270.0 </v>
      </c>
      <c r="T3617" t="str">
        <f t="shared" si="931"/>
        <v xml:space="preserve">   270.0 </v>
      </c>
      <c r="U3617" t="str">
        <f t="shared" si="942"/>
        <v xml:space="preserve">       11.4% </v>
      </c>
      <c r="V3617" t="str">
        <f t="shared" si="932"/>
        <v xml:space="preserve">         </v>
      </c>
      <c r="W3617" t="str">
        <f t="shared" si="933"/>
        <v xml:space="preserve">         </v>
      </c>
      <c r="X3617" t="str">
        <f t="shared" si="943"/>
        <v xml:space="preserve"> 42224 </v>
      </c>
      <c r="Y3617" t="str">
        <f t="shared" si="943"/>
        <v xml:space="preserve"> JANAT1-MG000 </v>
      </c>
      <c r="Z3617" t="str">
        <f t="shared" si="943"/>
        <v xml:space="preserve">  1 </v>
      </c>
      <c r="AA3617" t="str">
        <f t="shared" si="934"/>
        <v xml:space="preserve">     7.1 </v>
      </c>
      <c r="AB3617" t="str">
        <f t="shared" si="935"/>
        <v xml:space="preserve">   -24.4 </v>
      </c>
      <c r="AC3617" t="str">
        <f t="shared" si="936"/>
        <v xml:space="preserve">    25.7 </v>
      </c>
      <c r="AD3617" t="str">
        <f t="shared" si="942"/>
        <v xml:space="preserve"> 1.000F </v>
      </c>
      <c r="AE3617" t="str">
        <f t="shared" si="937"/>
        <v xml:space="preserve">       </v>
      </c>
      <c r="AF3617" t="str">
        <f t="shared" si="944"/>
        <v xml:space="preserve">     </v>
      </c>
      <c r="AG3617" t="str">
        <f t="shared" si="944"/>
        <v xml:space="preserve">     0.00 </v>
      </c>
      <c r="AH3617" t="str">
        <f t="shared" si="938"/>
        <v xml:space="preserve">     0.41 </v>
      </c>
      <c r="AI3617" t="str">
        <f t="shared" si="939"/>
        <v xml:space="preserve">       </v>
      </c>
      <c r="AJ3617" t="str">
        <f t="shared" si="940"/>
        <v xml:space="preserve">      </v>
      </c>
    </row>
    <row r="3618" spans="1:36" x14ac:dyDescent="0.25">
      <c r="A3618" t="s">
        <v>6</v>
      </c>
      <c r="P3618" t="str">
        <f t="shared" si="941"/>
        <v xml:space="preserve">  ..............</v>
      </c>
      <c r="Q3618" t="str">
        <f t="shared" si="941"/>
        <v>.........</v>
      </c>
      <c r="R3618" t="str">
        <f t="shared" si="929"/>
        <v>.........</v>
      </c>
      <c r="S3618" t="str">
        <f t="shared" si="930"/>
        <v>.........</v>
      </c>
      <c r="T3618" t="str">
        <f t="shared" si="931"/>
        <v>.........</v>
      </c>
      <c r="U3618" t="str">
        <f t="shared" si="942"/>
        <v>.............</v>
      </c>
      <c r="V3618" t="str">
        <f t="shared" si="932"/>
        <v>.........</v>
      </c>
      <c r="W3618" t="str">
        <f t="shared" si="933"/>
        <v>.........</v>
      </c>
      <c r="X3618" t="str">
        <f t="shared" si="943"/>
        <v>.......</v>
      </c>
      <c r="Y3618" t="str">
        <f t="shared" si="943"/>
        <v>..............</v>
      </c>
      <c r="Z3618" t="str">
        <f t="shared" si="943"/>
        <v>....</v>
      </c>
      <c r="AA3618" t="str">
        <f t="shared" si="934"/>
        <v>.........</v>
      </c>
      <c r="AB3618" t="str">
        <f t="shared" si="935"/>
        <v>.........</v>
      </c>
      <c r="AC3618" t="str">
        <f t="shared" si="936"/>
        <v>.........</v>
      </c>
      <c r="AD3618" t="str">
        <f t="shared" si="942"/>
        <v>........</v>
      </c>
      <c r="AE3618" t="str">
        <f t="shared" si="937"/>
        <v>.......</v>
      </c>
      <c r="AF3618" t="str">
        <f t="shared" si="944"/>
        <v>.....</v>
      </c>
      <c r="AG3618" t="str">
        <f t="shared" si="944"/>
        <v>..........</v>
      </c>
      <c r="AH3618" t="str">
        <f t="shared" si="938"/>
        <v>..........</v>
      </c>
      <c r="AI3618" t="str">
        <f t="shared" si="939"/>
        <v>.......</v>
      </c>
      <c r="AJ3618" t="str">
        <f t="shared" si="940"/>
        <v>.......</v>
      </c>
    </row>
    <row r="3619" spans="1:36" x14ac:dyDescent="0.25">
      <c r="A3619" t="s">
        <v>2943</v>
      </c>
      <c r="P3619" t="str">
        <f t="shared" si="941"/>
        <v xml:space="preserve">   4331  230  0 </v>
      </c>
      <c r="Q3619" t="str">
        <f t="shared" si="941"/>
        <v xml:space="preserve">   0.990 </v>
      </c>
      <c r="R3619" t="str">
        <f t="shared" si="929"/>
        <v xml:space="preserve">     0.0 </v>
      </c>
      <c r="S3619" t="str">
        <f t="shared" si="930"/>
        <v xml:space="preserve">     0.0 </v>
      </c>
      <c r="T3619" t="str">
        <f t="shared" si="931"/>
        <v xml:space="preserve">     0.0 </v>
      </c>
      <c r="U3619" t="str">
        <f t="shared" si="942"/>
        <v xml:space="preserve">         0.0 </v>
      </c>
      <c r="V3619" t="str">
        <f t="shared" si="932"/>
        <v xml:space="preserve">     0.0 </v>
      </c>
      <c r="W3619" t="str">
        <f t="shared" si="933"/>
        <v xml:space="preserve">     0.0</v>
      </c>
      <c r="X3619" t="str">
        <f t="shared" si="943"/>
        <v/>
      </c>
      <c r="Y3619" t="str">
        <f t="shared" si="943"/>
        <v/>
      </c>
      <c r="Z3619" t="str">
        <f t="shared" si="943"/>
        <v/>
      </c>
      <c r="AA3619" t="str">
        <f t="shared" si="934"/>
        <v/>
      </c>
      <c r="AB3619" t="str">
        <f t="shared" si="935"/>
        <v/>
      </c>
      <c r="AC3619" t="str">
        <f t="shared" si="936"/>
        <v/>
      </c>
      <c r="AD3619" t="str">
        <f t="shared" si="942"/>
        <v/>
      </c>
      <c r="AE3619" t="str">
        <f t="shared" si="937"/>
        <v/>
      </c>
      <c r="AF3619" t="str">
        <f t="shared" si="944"/>
        <v/>
      </c>
      <c r="AG3619" t="str">
        <f t="shared" si="944"/>
        <v/>
      </c>
      <c r="AH3619" t="str">
        <f t="shared" si="938"/>
        <v/>
      </c>
      <c r="AI3619" t="str">
        <f t="shared" si="939"/>
        <v/>
      </c>
      <c r="AJ3619" t="str">
        <f t="shared" si="940"/>
        <v/>
      </c>
    </row>
    <row r="3620" spans="1:36" x14ac:dyDescent="0.25">
      <c r="A3620" t="s">
        <v>2944</v>
      </c>
      <c r="P3620" t="str">
        <f t="shared" si="941"/>
        <v xml:space="preserve">  JMONL4-MG230  </v>
      </c>
      <c r="Q3620" t="str">
        <f t="shared" si="941"/>
        <v xml:space="preserve">   -15.8 </v>
      </c>
      <c r="R3620" t="str">
        <f t="shared" si="929"/>
        <v xml:space="preserve">     0.0 </v>
      </c>
      <c r="S3620" t="str">
        <f t="shared" si="930"/>
        <v xml:space="preserve">     0.0 </v>
      </c>
      <c r="T3620" t="str">
        <f t="shared" si="931"/>
        <v xml:space="preserve">     0.0 </v>
      </c>
      <c r="U3620" t="str">
        <f t="shared" si="942"/>
        <v xml:space="preserve">         0.0 </v>
      </c>
      <c r="V3620" t="str">
        <f t="shared" si="932"/>
        <v xml:space="preserve">     0.0 </v>
      </c>
      <c r="W3620" t="str">
        <f t="shared" si="933"/>
        <v xml:space="preserve">     0.0 </v>
      </c>
      <c r="X3620" t="str">
        <f t="shared" si="943"/>
        <v xml:space="preserve">       </v>
      </c>
      <c r="Y3620" t="str">
        <f t="shared" si="943"/>
        <v xml:space="preserve">              </v>
      </c>
      <c r="Z3620" t="str">
        <f t="shared" si="943"/>
        <v xml:space="preserve">    </v>
      </c>
      <c r="AA3620" t="str">
        <f t="shared" si="934"/>
        <v xml:space="preserve">         </v>
      </c>
      <c r="AB3620" t="str">
        <f t="shared" si="935"/>
        <v xml:space="preserve">         </v>
      </c>
      <c r="AC3620" t="str">
        <f t="shared" si="936"/>
        <v xml:space="preserve">    </v>
      </c>
      <c r="AD3620" t="str">
        <f t="shared" si="942"/>
        <v/>
      </c>
      <c r="AE3620" t="str">
        <f t="shared" si="937"/>
        <v/>
      </c>
      <c r="AF3620" t="str">
        <f t="shared" si="944"/>
        <v/>
      </c>
      <c r="AG3620" t="str">
        <f t="shared" si="944"/>
        <v/>
      </c>
      <c r="AH3620" t="str">
        <f t="shared" si="938"/>
        <v/>
      </c>
      <c r="AI3620" t="str">
        <f t="shared" si="939"/>
        <v/>
      </c>
      <c r="AJ3620" t="str">
        <f t="shared" si="940"/>
        <v/>
      </c>
    </row>
    <row r="3621" spans="1:36" x14ac:dyDescent="0.25">
      <c r="A3621" t="s">
        <v>2945</v>
      </c>
      <c r="P3621" t="str">
        <f t="shared" si="941"/>
        <v xml:space="preserve">                </v>
      </c>
      <c r="Q3621" t="str">
        <f t="shared" si="941"/>
        <v xml:space="preserve">         </v>
      </c>
      <c r="R3621" t="str">
        <f t="shared" si="929"/>
        <v xml:space="preserve">   305.0 </v>
      </c>
      <c r="S3621" t="str">
        <f t="shared" si="930"/>
        <v xml:space="preserve">   319.0 </v>
      </c>
      <c r="T3621" t="str">
        <f t="shared" si="931"/>
        <v xml:space="preserve">   305.0 </v>
      </c>
      <c r="U3621" t="str">
        <f t="shared" si="942"/>
        <v xml:space="preserve">       61.2% </v>
      </c>
      <c r="V3621" t="str">
        <f t="shared" si="932"/>
        <v xml:space="preserve">         </v>
      </c>
      <c r="W3621" t="str">
        <f t="shared" si="933"/>
        <v xml:space="preserve">         </v>
      </c>
      <c r="X3621" t="str">
        <f t="shared" si="943"/>
        <v xml:space="preserve">  1520 </v>
      </c>
      <c r="Y3621" t="str">
        <f t="shared" si="943"/>
        <v xml:space="preserve"> MONLE2-MG230 </v>
      </c>
      <c r="Z3621" t="str">
        <f t="shared" si="943"/>
        <v xml:space="preserve">  1 </v>
      </c>
      <c r="AA3621" t="str">
        <f t="shared" si="934"/>
        <v xml:space="preserve">   177.0 </v>
      </c>
      <c r="AB3621" t="str">
        <f t="shared" si="935"/>
        <v xml:space="preserve">    53.4 </v>
      </c>
      <c r="AC3621" t="str">
        <f t="shared" si="936"/>
        <v xml:space="preserve">   186.7 </v>
      </c>
      <c r="AD3621" t="str">
        <f t="shared" si="942"/>
        <v xml:space="preserve">        </v>
      </c>
      <c r="AE3621" t="str">
        <f t="shared" si="937"/>
        <v xml:space="preserve">       </v>
      </c>
      <c r="AF3621" t="str">
        <f t="shared" si="944"/>
        <v xml:space="preserve">     </v>
      </c>
      <c r="AG3621" t="str">
        <f t="shared" si="944"/>
        <v xml:space="preserve">     0.25 </v>
      </c>
      <c r="AH3621" t="str">
        <f t="shared" si="938"/>
        <v xml:space="preserve">     0.61 </v>
      </c>
      <c r="AI3621" t="str">
        <f t="shared" si="939"/>
        <v xml:space="preserve">       </v>
      </c>
      <c r="AJ3621" t="str">
        <f t="shared" si="940"/>
        <v xml:space="preserve">      </v>
      </c>
    </row>
    <row r="3622" spans="1:36" x14ac:dyDescent="0.25">
      <c r="A3622" t="s">
        <v>2946</v>
      </c>
      <c r="P3622" t="str">
        <f t="shared" si="941"/>
        <v xml:space="preserve">                </v>
      </c>
      <c r="Q3622" t="str">
        <f t="shared" si="941"/>
        <v xml:space="preserve">         </v>
      </c>
      <c r="R3622" t="str">
        <f t="shared" si="929"/>
        <v xml:space="preserve">   305.0 </v>
      </c>
      <c r="S3622" t="str">
        <f t="shared" si="930"/>
        <v xml:space="preserve">   319.0 </v>
      </c>
      <c r="T3622" t="str">
        <f t="shared" si="931"/>
        <v xml:space="preserve">   305.0 </v>
      </c>
      <c r="U3622" t="str">
        <f t="shared" si="942"/>
        <v xml:space="preserve">       61.7% </v>
      </c>
      <c r="V3622" t="str">
        <f t="shared" si="932"/>
        <v xml:space="preserve">         </v>
      </c>
      <c r="W3622" t="str">
        <f t="shared" si="933"/>
        <v xml:space="preserve">         </v>
      </c>
      <c r="X3622" t="str">
        <f t="shared" si="943"/>
        <v xml:space="preserve">  1534 </v>
      </c>
      <c r="Y3622" t="str">
        <f t="shared" si="943"/>
        <v xml:space="preserve"> ITABI2-MG230 </v>
      </c>
      <c r="Z3622" t="str">
        <f t="shared" si="943"/>
        <v xml:space="preserve">  1 </v>
      </c>
      <c r="AA3622" t="str">
        <f t="shared" si="934"/>
        <v xml:space="preserve">  -180.2 </v>
      </c>
      <c r="AB3622" t="str">
        <f t="shared" si="935"/>
        <v xml:space="preserve">   -47.8 </v>
      </c>
      <c r="AC3622" t="str">
        <f t="shared" si="936"/>
        <v xml:space="preserve">   188.3 </v>
      </c>
      <c r="AD3622" t="str">
        <f t="shared" si="942"/>
        <v xml:space="preserve">        </v>
      </c>
      <c r="AE3622" t="str">
        <f t="shared" si="937"/>
        <v xml:space="preserve">       </v>
      </c>
      <c r="AF3622" t="str">
        <f t="shared" si="944"/>
        <v xml:space="preserve">     </v>
      </c>
      <c r="AG3622" t="str">
        <f t="shared" si="944"/>
        <v xml:space="preserve">     1.89 </v>
      </c>
      <c r="AH3622" t="str">
        <f t="shared" si="938"/>
        <v xml:space="preserve">     4.49 </v>
      </c>
      <c r="AI3622" t="str">
        <f t="shared" si="939"/>
        <v xml:space="preserve">       </v>
      </c>
      <c r="AJ3622" t="str">
        <f t="shared" si="940"/>
        <v xml:space="preserve">      </v>
      </c>
    </row>
    <row r="3623" spans="1:36" x14ac:dyDescent="0.25">
      <c r="A3623" t="s">
        <v>2947</v>
      </c>
      <c r="P3623" t="str">
        <f t="shared" si="941"/>
        <v xml:space="preserve">                </v>
      </c>
      <c r="Q3623" t="str">
        <f t="shared" si="941"/>
        <v xml:space="preserve">         </v>
      </c>
      <c r="R3623" t="str">
        <f t="shared" si="929"/>
        <v xml:space="preserve">    75.0 </v>
      </c>
      <c r="S3623" t="str">
        <f t="shared" si="930"/>
        <v xml:space="preserve">    90.0 </v>
      </c>
      <c r="T3623" t="str">
        <f t="shared" si="931"/>
        <v xml:space="preserve">    90.0 </v>
      </c>
      <c r="U3623" t="str">
        <f t="shared" si="942"/>
        <v xml:space="preserve">        8.7% </v>
      </c>
      <c r="V3623" t="str">
        <f t="shared" si="932"/>
        <v xml:space="preserve">         </v>
      </c>
      <c r="W3623" t="str">
        <f t="shared" si="933"/>
        <v xml:space="preserve">         </v>
      </c>
      <c r="X3623" t="str">
        <f t="shared" si="943"/>
        <v xml:space="preserve"> 42216 </v>
      </c>
      <c r="Y3623" t="str">
        <f t="shared" si="943"/>
        <v xml:space="preserve"> JMONL4-MG000 </v>
      </c>
      <c r="Z3623" t="str">
        <f t="shared" si="943"/>
        <v xml:space="preserve">  1 </v>
      </c>
      <c r="AA3623" t="str">
        <f t="shared" si="934"/>
        <v xml:space="preserve">     3.2 </v>
      </c>
      <c r="AB3623" t="str">
        <f t="shared" si="935"/>
        <v xml:space="preserve">    -5.6 </v>
      </c>
      <c r="AC3623" t="str">
        <f t="shared" si="936"/>
        <v xml:space="preserve">     6.5 </v>
      </c>
      <c r="AD3623" t="str">
        <f t="shared" si="942"/>
        <v xml:space="preserve"> 1.008* </v>
      </c>
      <c r="AE3623" t="str">
        <f t="shared" si="937"/>
        <v xml:space="preserve">       </v>
      </c>
      <c r="AF3623" t="str">
        <f t="shared" si="944"/>
        <v xml:space="preserve">     </v>
      </c>
      <c r="AG3623" t="str">
        <f t="shared" si="944"/>
        <v xml:space="preserve">     0.00 </v>
      </c>
      <c r="AH3623" t="str">
        <f t="shared" si="938"/>
        <v xml:space="preserve">     0.09 </v>
      </c>
      <c r="AI3623" t="str">
        <f t="shared" si="939"/>
        <v xml:space="preserve">       </v>
      </c>
      <c r="AJ3623" t="str">
        <f t="shared" si="940"/>
        <v xml:space="preserve">      </v>
      </c>
    </row>
    <row r="3624" spans="1:36" x14ac:dyDescent="0.25">
      <c r="A3624" t="s">
        <v>6</v>
      </c>
      <c r="P3624" t="str">
        <f t="shared" si="941"/>
        <v xml:space="preserve">  ..............</v>
      </c>
      <c r="Q3624" t="str">
        <f t="shared" si="941"/>
        <v>.........</v>
      </c>
      <c r="R3624" t="str">
        <f t="shared" si="929"/>
        <v>.........</v>
      </c>
      <c r="S3624" t="str">
        <f t="shared" si="930"/>
        <v>.........</v>
      </c>
      <c r="T3624" t="str">
        <f t="shared" si="931"/>
        <v>.........</v>
      </c>
      <c r="U3624" t="str">
        <f t="shared" si="942"/>
        <v>.............</v>
      </c>
      <c r="V3624" t="str">
        <f t="shared" si="932"/>
        <v>.........</v>
      </c>
      <c r="W3624" t="str">
        <f t="shared" si="933"/>
        <v>.........</v>
      </c>
      <c r="X3624" t="str">
        <f t="shared" si="943"/>
        <v>.......</v>
      </c>
      <c r="Y3624" t="str">
        <f t="shared" si="943"/>
        <v>..............</v>
      </c>
      <c r="Z3624" t="str">
        <f t="shared" si="943"/>
        <v>....</v>
      </c>
      <c r="AA3624" t="str">
        <f t="shared" si="934"/>
        <v>.........</v>
      </c>
      <c r="AB3624" t="str">
        <f t="shared" si="935"/>
        <v>.........</v>
      </c>
      <c r="AC3624" t="str">
        <f t="shared" si="936"/>
        <v>.........</v>
      </c>
      <c r="AD3624" t="str">
        <f t="shared" si="942"/>
        <v>........</v>
      </c>
      <c r="AE3624" t="str">
        <f t="shared" si="937"/>
        <v>.......</v>
      </c>
      <c r="AF3624" t="str">
        <f t="shared" si="944"/>
        <v>.....</v>
      </c>
      <c r="AG3624" t="str">
        <f t="shared" si="944"/>
        <v>..........</v>
      </c>
      <c r="AH3624" t="str">
        <f t="shared" si="938"/>
        <v>..........</v>
      </c>
      <c r="AI3624" t="str">
        <f t="shared" si="939"/>
        <v>.......</v>
      </c>
      <c r="AJ3624" t="str">
        <f t="shared" si="940"/>
        <v>.......</v>
      </c>
    </row>
    <row r="3625" spans="1:36" x14ac:dyDescent="0.25">
      <c r="A3625" t="s">
        <v>2948</v>
      </c>
      <c r="P3625" t="str">
        <f t="shared" si="941"/>
        <v xml:space="preserve">   4358  230  0 </v>
      </c>
      <c r="Q3625" t="str">
        <f t="shared" si="941"/>
        <v xml:space="preserve">   0.978 </v>
      </c>
      <c r="R3625" t="str">
        <f t="shared" si="929"/>
        <v xml:space="preserve">     0.0 </v>
      </c>
      <c r="S3625" t="str">
        <f t="shared" si="930"/>
        <v xml:space="preserve">     0.0 </v>
      </c>
      <c r="T3625" t="str">
        <f t="shared" si="931"/>
        <v xml:space="preserve">     0.0 </v>
      </c>
      <c r="U3625" t="str">
        <f t="shared" si="942"/>
        <v xml:space="preserve">         0.0 </v>
      </c>
      <c r="V3625" t="str">
        <f t="shared" si="932"/>
        <v xml:space="preserve">     0.0 </v>
      </c>
      <c r="W3625" t="str">
        <f t="shared" si="933"/>
        <v xml:space="preserve">     0.0</v>
      </c>
      <c r="X3625" t="str">
        <f t="shared" si="943"/>
        <v/>
      </c>
      <c r="Y3625" t="str">
        <f t="shared" si="943"/>
        <v/>
      </c>
      <c r="Z3625" t="str">
        <f t="shared" si="943"/>
        <v/>
      </c>
      <c r="AA3625" t="str">
        <f t="shared" si="934"/>
        <v/>
      </c>
      <c r="AB3625" t="str">
        <f t="shared" si="935"/>
        <v/>
      </c>
      <c r="AC3625" t="str">
        <f t="shared" si="936"/>
        <v/>
      </c>
      <c r="AD3625" t="str">
        <f t="shared" si="942"/>
        <v/>
      </c>
      <c r="AE3625" t="str">
        <f t="shared" si="937"/>
        <v/>
      </c>
      <c r="AF3625" t="str">
        <f t="shared" si="944"/>
        <v/>
      </c>
      <c r="AG3625" t="str">
        <f t="shared" si="944"/>
        <v/>
      </c>
      <c r="AH3625" t="str">
        <f t="shared" si="938"/>
        <v/>
      </c>
      <c r="AI3625" t="str">
        <f t="shared" si="939"/>
        <v/>
      </c>
      <c r="AJ3625" t="str">
        <f t="shared" si="940"/>
        <v/>
      </c>
    </row>
    <row r="3626" spans="1:36" x14ac:dyDescent="0.25">
      <c r="A3626" t="s">
        <v>2949</v>
      </c>
      <c r="P3626" t="str">
        <f t="shared" si="941"/>
        <v xml:space="preserve">  GVALA6-MG230  </v>
      </c>
      <c r="Q3626" t="str">
        <f t="shared" si="941"/>
        <v xml:space="preserve">    -8.8 </v>
      </c>
      <c r="R3626" t="str">
        <f t="shared" si="929"/>
        <v xml:space="preserve">     0.0 </v>
      </c>
      <c r="S3626" t="str">
        <f t="shared" si="930"/>
        <v xml:space="preserve">     0.0 </v>
      </c>
      <c r="T3626" t="str">
        <f t="shared" si="931"/>
        <v xml:space="preserve">     0.0 </v>
      </c>
      <c r="U3626" t="str">
        <f t="shared" si="942"/>
        <v xml:space="preserve">         0.0 </v>
      </c>
      <c r="V3626" t="str">
        <f t="shared" si="932"/>
        <v xml:space="preserve">     0.0 </v>
      </c>
      <c r="W3626" t="str">
        <f t="shared" si="933"/>
        <v xml:space="preserve">     0.0 </v>
      </c>
      <c r="X3626" t="str">
        <f t="shared" si="943"/>
        <v xml:space="preserve">       </v>
      </c>
      <c r="Y3626" t="str">
        <f t="shared" si="943"/>
        <v xml:space="preserve">              </v>
      </c>
      <c r="Z3626" t="str">
        <f t="shared" si="943"/>
        <v xml:space="preserve">    </v>
      </c>
      <c r="AA3626" t="str">
        <f t="shared" si="934"/>
        <v xml:space="preserve">         </v>
      </c>
      <c r="AB3626" t="str">
        <f t="shared" si="935"/>
        <v xml:space="preserve">         </v>
      </c>
      <c r="AC3626" t="str">
        <f t="shared" si="936"/>
        <v xml:space="preserve">    </v>
      </c>
      <c r="AD3626" t="str">
        <f t="shared" si="942"/>
        <v/>
      </c>
      <c r="AE3626" t="str">
        <f t="shared" si="937"/>
        <v/>
      </c>
      <c r="AF3626" t="str">
        <f t="shared" si="944"/>
        <v/>
      </c>
      <c r="AG3626" t="str">
        <f t="shared" si="944"/>
        <v/>
      </c>
      <c r="AH3626" t="str">
        <f t="shared" si="938"/>
        <v/>
      </c>
      <c r="AI3626" t="str">
        <f t="shared" si="939"/>
        <v/>
      </c>
      <c r="AJ3626" t="str">
        <f t="shared" si="940"/>
        <v/>
      </c>
    </row>
    <row r="3627" spans="1:36" x14ac:dyDescent="0.25">
      <c r="A3627" t="s">
        <v>2950</v>
      </c>
      <c r="P3627" t="str">
        <f t="shared" si="941"/>
        <v xml:space="preserve">                </v>
      </c>
      <c r="Q3627" t="str">
        <f t="shared" si="941"/>
        <v xml:space="preserve">         </v>
      </c>
      <c r="R3627" t="str">
        <f t="shared" si="929"/>
        <v xml:space="preserve">   334.0 </v>
      </c>
      <c r="S3627" t="str">
        <f t="shared" si="930"/>
        <v xml:space="preserve">   390.0 </v>
      </c>
      <c r="T3627" t="str">
        <f t="shared" si="931"/>
        <v xml:space="preserve">   334.0 </v>
      </c>
      <c r="U3627" t="str">
        <f t="shared" si="942"/>
        <v xml:space="preserve">       10.6% </v>
      </c>
      <c r="V3627" t="str">
        <f t="shared" si="932"/>
        <v xml:space="preserve">         </v>
      </c>
      <c r="W3627" t="str">
        <f t="shared" si="933"/>
        <v xml:space="preserve">         </v>
      </c>
      <c r="X3627" t="str">
        <f t="shared" si="943"/>
        <v xml:space="preserve">   319 </v>
      </c>
      <c r="Y3627" t="str">
        <f t="shared" si="943"/>
        <v xml:space="preserve"> CPENA--MG230 </v>
      </c>
      <c r="Z3627" t="str">
        <f t="shared" si="943"/>
        <v xml:space="preserve">  1 </v>
      </c>
      <c r="AA3627" t="str">
        <f t="shared" si="934"/>
        <v xml:space="preserve">    13.4 </v>
      </c>
      <c r="AB3627" t="str">
        <f t="shared" si="935"/>
        <v xml:space="preserve">   -32.0 </v>
      </c>
      <c r="AC3627" t="str">
        <f t="shared" si="936"/>
        <v xml:space="preserve">    35.5 </v>
      </c>
      <c r="AD3627" t="str">
        <f t="shared" si="942"/>
        <v xml:space="preserve">        </v>
      </c>
      <c r="AE3627" t="str">
        <f t="shared" si="937"/>
        <v xml:space="preserve">       </v>
      </c>
      <c r="AF3627" t="str">
        <f t="shared" si="944"/>
        <v xml:space="preserve">     </v>
      </c>
      <c r="AG3627" t="str">
        <f t="shared" si="944"/>
        <v xml:space="preserve">     0.12 </v>
      </c>
      <c r="AH3627" t="str">
        <f t="shared" si="938"/>
        <v xml:space="preserve">   -11.25 </v>
      </c>
      <c r="AI3627" t="str">
        <f t="shared" si="939"/>
        <v xml:space="preserve">       </v>
      </c>
      <c r="AJ3627" t="str">
        <f t="shared" si="940"/>
        <v xml:space="preserve">      </v>
      </c>
    </row>
    <row r="3628" spans="1:36" x14ac:dyDescent="0.25">
      <c r="A3628" t="s">
        <v>2951</v>
      </c>
      <c r="P3628" t="str">
        <f t="shared" si="941"/>
        <v xml:space="preserve">                </v>
      </c>
      <c r="Q3628" t="str">
        <f t="shared" si="941"/>
        <v xml:space="preserve">         </v>
      </c>
      <c r="R3628" t="str">
        <f t="shared" si="929"/>
        <v xml:space="preserve">   303.0 </v>
      </c>
      <c r="S3628" t="str">
        <f t="shared" si="930"/>
        <v xml:space="preserve">   303.0 </v>
      </c>
      <c r="T3628" t="str">
        <f t="shared" si="931"/>
        <v xml:space="preserve">   303.0 </v>
      </c>
      <c r="U3628" t="str">
        <f t="shared" si="942"/>
        <v xml:space="preserve">       18.3% </v>
      </c>
      <c r="V3628" t="str">
        <f t="shared" si="932"/>
        <v xml:space="preserve">         </v>
      </c>
      <c r="W3628" t="str">
        <f t="shared" si="933"/>
        <v xml:space="preserve">         </v>
      </c>
      <c r="X3628" t="str">
        <f t="shared" si="943"/>
        <v xml:space="preserve">   345 </v>
      </c>
      <c r="Y3628" t="str">
        <f t="shared" si="943"/>
        <v xml:space="preserve"> MESQUI-MG230 </v>
      </c>
      <c r="Z3628" t="str">
        <f t="shared" si="943"/>
        <v xml:space="preserve">  1 </v>
      </c>
      <c r="AA3628" t="str">
        <f t="shared" si="934"/>
        <v xml:space="preserve">    39.8 </v>
      </c>
      <c r="AB3628" t="str">
        <f t="shared" si="935"/>
        <v xml:space="preserve">   -36.6 </v>
      </c>
      <c r="AC3628" t="str">
        <f t="shared" si="936"/>
        <v xml:space="preserve">    55.3 </v>
      </c>
      <c r="AD3628" t="str">
        <f t="shared" si="942"/>
        <v xml:space="preserve">        </v>
      </c>
      <c r="AE3628" t="str">
        <f t="shared" si="937"/>
        <v xml:space="preserve">       </v>
      </c>
      <c r="AF3628" t="str">
        <f t="shared" si="944"/>
        <v xml:space="preserve">     </v>
      </c>
      <c r="AG3628" t="str">
        <f t="shared" si="944"/>
        <v xml:space="preserve">     0.46 </v>
      </c>
      <c r="AH3628" t="str">
        <f t="shared" si="938"/>
        <v xml:space="preserve">   -14.03 </v>
      </c>
      <c r="AI3628" t="str">
        <f t="shared" si="939"/>
        <v xml:space="preserve">       </v>
      </c>
      <c r="AJ3628" t="str">
        <f t="shared" si="940"/>
        <v xml:space="preserve">      </v>
      </c>
    </row>
    <row r="3629" spans="1:36" x14ac:dyDescent="0.25">
      <c r="A3629" t="s">
        <v>2952</v>
      </c>
      <c r="P3629" t="str">
        <f t="shared" si="941"/>
        <v xml:space="preserve">                </v>
      </c>
      <c r="Q3629" t="str">
        <f t="shared" si="941"/>
        <v xml:space="preserve">         </v>
      </c>
      <c r="R3629" t="str">
        <f t="shared" si="929"/>
        <v xml:space="preserve">   400.0 </v>
      </c>
      <c r="S3629" t="str">
        <f t="shared" si="930"/>
        <v xml:space="preserve">   478.0 </v>
      </c>
      <c r="T3629" t="str">
        <f t="shared" si="931"/>
        <v xml:space="preserve">   400.0 </v>
      </c>
      <c r="U3629" t="str">
        <f t="shared" si="942"/>
        <v xml:space="preserve">       14.4% </v>
      </c>
      <c r="V3629" t="str">
        <f t="shared" si="932"/>
        <v xml:space="preserve">         </v>
      </c>
      <c r="W3629" t="str">
        <f t="shared" si="933"/>
        <v xml:space="preserve">         </v>
      </c>
      <c r="X3629" t="str">
        <f t="shared" si="943"/>
        <v xml:space="preserve">   394 </v>
      </c>
      <c r="Y3629" t="str">
        <f t="shared" si="943"/>
        <v xml:space="preserve"> GVALA2-MG230 </v>
      </c>
      <c r="Z3629" t="str">
        <f t="shared" si="943"/>
        <v xml:space="preserve">  1 </v>
      </c>
      <c r="AA3629" t="str">
        <f t="shared" si="934"/>
        <v xml:space="preserve">    52.0 </v>
      </c>
      <c r="AB3629" t="str">
        <f t="shared" si="935"/>
        <v xml:space="preserve">   -21.3 </v>
      </c>
      <c r="AC3629" t="str">
        <f t="shared" si="936"/>
        <v xml:space="preserve">    57.5 </v>
      </c>
      <c r="AD3629" t="str">
        <f t="shared" si="942"/>
        <v xml:space="preserve">        </v>
      </c>
      <c r="AE3629" t="str">
        <f t="shared" si="937"/>
        <v xml:space="preserve">       </v>
      </c>
      <c r="AF3629" t="str">
        <f t="shared" si="944"/>
        <v xml:space="preserve">     </v>
      </c>
      <c r="AG3629" t="str">
        <f t="shared" si="944"/>
        <v xml:space="preserve">     0.02 </v>
      </c>
      <c r="AH3629" t="str">
        <f t="shared" si="938"/>
        <v xml:space="preserve">    -1.11 </v>
      </c>
      <c r="AI3629" t="str">
        <f t="shared" si="939"/>
        <v xml:space="preserve">       </v>
      </c>
      <c r="AJ3629" t="str">
        <f t="shared" si="940"/>
        <v xml:space="preserve">      </v>
      </c>
    </row>
    <row r="3630" spans="1:36" x14ac:dyDescent="0.25">
      <c r="A3630" t="s">
        <v>2953</v>
      </c>
      <c r="P3630" t="str">
        <f t="shared" si="941"/>
        <v xml:space="preserve">                </v>
      </c>
      <c r="Q3630" t="str">
        <f t="shared" si="941"/>
        <v xml:space="preserve">         </v>
      </c>
      <c r="R3630" t="str">
        <f t="shared" si="929"/>
        <v xml:space="preserve">   400.0 </v>
      </c>
      <c r="S3630" t="str">
        <f t="shared" si="930"/>
        <v xml:space="preserve">   478.0 </v>
      </c>
      <c r="T3630" t="str">
        <f t="shared" si="931"/>
        <v xml:space="preserve">   400.0 </v>
      </c>
      <c r="U3630" t="str">
        <f t="shared" si="942"/>
        <v xml:space="preserve">       12.5% </v>
      </c>
      <c r="V3630" t="str">
        <f t="shared" si="932"/>
        <v xml:space="preserve">         </v>
      </c>
      <c r="W3630" t="str">
        <f t="shared" si="933"/>
        <v xml:space="preserve">         </v>
      </c>
      <c r="X3630" t="str">
        <f t="shared" si="943"/>
        <v xml:space="preserve">   394 </v>
      </c>
      <c r="Y3630" t="str">
        <f t="shared" si="943"/>
        <v xml:space="preserve"> GVALA2-MG230 </v>
      </c>
      <c r="Z3630" t="str">
        <f t="shared" si="943"/>
        <v xml:space="preserve">  2 </v>
      </c>
      <c r="AA3630" t="str">
        <f t="shared" si="934"/>
        <v xml:space="preserve">    45.3 </v>
      </c>
      <c r="AB3630" t="str">
        <f t="shared" si="935"/>
        <v xml:space="preserve">   -18.7 </v>
      </c>
      <c r="AC3630" t="str">
        <f t="shared" si="936"/>
        <v xml:space="preserve">    50.1 </v>
      </c>
      <c r="AD3630" t="str">
        <f t="shared" si="942"/>
        <v xml:space="preserve">        </v>
      </c>
      <c r="AE3630" t="str">
        <f t="shared" si="937"/>
        <v xml:space="preserve">       </v>
      </c>
      <c r="AF3630" t="str">
        <f t="shared" si="944"/>
        <v xml:space="preserve">     </v>
      </c>
      <c r="AG3630" t="str">
        <f t="shared" si="944"/>
        <v xml:space="preserve">     0.01 </v>
      </c>
      <c r="AH3630" t="str">
        <f t="shared" si="938"/>
        <v xml:space="preserve">    -1.30 </v>
      </c>
      <c r="AI3630" t="str">
        <f t="shared" si="939"/>
        <v xml:space="preserve">       </v>
      </c>
      <c r="AJ3630" t="str">
        <f t="shared" si="940"/>
        <v xml:space="preserve">      </v>
      </c>
    </row>
    <row r="3631" spans="1:36" x14ac:dyDescent="0.25">
      <c r="A3631" t="s">
        <v>2954</v>
      </c>
      <c r="P3631" t="str">
        <f t="shared" si="941"/>
        <v xml:space="preserve">                </v>
      </c>
      <c r="Q3631" t="str">
        <f t="shared" si="941"/>
        <v xml:space="preserve">         </v>
      </c>
      <c r="R3631" t="str">
        <f t="shared" si="929"/>
        <v xml:space="preserve">   334.0 </v>
      </c>
      <c r="S3631" t="str">
        <f t="shared" si="930"/>
        <v xml:space="preserve">   390.0 </v>
      </c>
      <c r="T3631" t="str">
        <f t="shared" si="931"/>
        <v xml:space="preserve">   334.0 </v>
      </c>
      <c r="U3631" t="str">
        <f t="shared" si="942"/>
        <v xml:space="preserve">       14.6% </v>
      </c>
      <c r="V3631" t="str">
        <f t="shared" si="932"/>
        <v xml:space="preserve">         </v>
      </c>
      <c r="W3631" t="str">
        <f t="shared" si="933"/>
        <v xml:space="preserve">         </v>
      </c>
      <c r="X3631" t="str">
        <f t="shared" si="943"/>
        <v xml:space="preserve">  2910 </v>
      </c>
      <c r="Y3631" t="str">
        <f t="shared" si="943"/>
        <v xml:space="preserve"> VERONA-ES230 </v>
      </c>
      <c r="Z3631" t="str">
        <f t="shared" si="943"/>
        <v xml:space="preserve">  1 </v>
      </c>
      <c r="AA3631" t="str">
        <f t="shared" si="934"/>
        <v xml:space="preserve">    35.1 </v>
      </c>
      <c r="AB3631" t="str">
        <f t="shared" si="935"/>
        <v xml:space="preserve">   -32.2 </v>
      </c>
      <c r="AC3631" t="str">
        <f t="shared" si="936"/>
        <v xml:space="preserve">    48.7 </v>
      </c>
      <c r="AD3631" t="str">
        <f t="shared" si="942"/>
        <v xml:space="preserve">        </v>
      </c>
      <c r="AE3631" t="str">
        <f t="shared" si="937"/>
        <v xml:space="preserve">       </v>
      </c>
      <c r="AF3631" t="str">
        <f t="shared" si="944"/>
        <v xml:space="preserve"> 303 </v>
      </c>
      <c r="AG3631" t="str">
        <f t="shared" si="944"/>
        <v xml:space="preserve">     0.42 </v>
      </c>
      <c r="AH3631" t="str">
        <f t="shared" si="938"/>
        <v xml:space="preserve">   -18.03 </v>
      </c>
      <c r="AI3631" t="str">
        <f t="shared" si="939"/>
        <v xml:space="preserve">       </v>
      </c>
      <c r="AJ3631" t="str">
        <f t="shared" si="940"/>
        <v xml:space="preserve">      </v>
      </c>
    </row>
    <row r="3632" spans="1:36" x14ac:dyDescent="0.25">
      <c r="A3632" t="s">
        <v>2955</v>
      </c>
      <c r="P3632" t="str">
        <f t="shared" si="941"/>
        <v xml:space="preserve">                </v>
      </c>
      <c r="Q3632" t="str">
        <f t="shared" si="941"/>
        <v xml:space="preserve">         </v>
      </c>
      <c r="R3632" t="str">
        <f t="shared" si="929"/>
        <v xml:space="preserve">   600.0 </v>
      </c>
      <c r="S3632" t="str">
        <f t="shared" si="930"/>
        <v xml:space="preserve">   720.0 </v>
      </c>
      <c r="T3632" t="str">
        <f t="shared" si="931"/>
        <v xml:space="preserve">   600.0 </v>
      </c>
      <c r="U3632" t="str">
        <f t="shared" si="942"/>
        <v xml:space="preserve">       19.9% </v>
      </c>
      <c r="V3632" t="str">
        <f t="shared" si="932"/>
        <v xml:space="preserve">         </v>
      </c>
      <c r="W3632" t="str">
        <f t="shared" si="933"/>
        <v xml:space="preserve">         </v>
      </c>
      <c r="X3632" t="str">
        <f t="shared" si="943"/>
        <v xml:space="preserve">  4354 </v>
      </c>
      <c r="Y3632" t="str">
        <f t="shared" si="943"/>
        <v xml:space="preserve"> GVAL6A-MG000 </v>
      </c>
      <c r="Z3632" t="str">
        <f t="shared" si="943"/>
        <v xml:space="preserve">  1 </v>
      </c>
      <c r="AA3632" t="str">
        <f t="shared" si="934"/>
        <v xml:space="preserve">   -92.8 </v>
      </c>
      <c r="AB3632" t="str">
        <f t="shared" si="935"/>
        <v xml:space="preserve">    70.4 </v>
      </c>
      <c r="AC3632" t="str">
        <f t="shared" si="936"/>
        <v xml:space="preserve">   119.1 </v>
      </c>
      <c r="AD3632" t="str">
        <f t="shared" si="942"/>
        <v xml:space="preserve">        </v>
      </c>
      <c r="AE3632" t="str">
        <f t="shared" si="937"/>
        <v xml:space="preserve">       </v>
      </c>
      <c r="AF3632" t="str">
        <f t="shared" si="944"/>
        <v xml:space="preserve"> 351 </v>
      </c>
      <c r="AG3632" t="str">
        <f t="shared" si="944"/>
        <v xml:space="preserve">     0.00 </v>
      </c>
      <c r="AH3632" t="str">
        <f t="shared" si="938"/>
        <v xml:space="preserve">    -0.50 </v>
      </c>
      <c r="AI3632" t="str">
        <f t="shared" si="939"/>
        <v xml:space="preserve">       </v>
      </c>
      <c r="AJ3632" t="str">
        <f t="shared" si="940"/>
        <v xml:space="preserve">      </v>
      </c>
    </row>
    <row r="3633" spans="1:36" x14ac:dyDescent="0.25">
      <c r="A3633" t="s">
        <v>2956</v>
      </c>
      <c r="P3633" t="str">
        <f t="shared" si="941"/>
        <v xml:space="preserve">                </v>
      </c>
      <c r="Q3633" t="str">
        <f t="shared" si="941"/>
        <v xml:space="preserve">         </v>
      </c>
      <c r="R3633" t="str">
        <f t="shared" si="929"/>
        <v xml:space="preserve">   600.0 </v>
      </c>
      <c r="S3633" t="str">
        <f t="shared" si="930"/>
        <v xml:space="preserve">   720.0 </v>
      </c>
      <c r="T3633" t="str">
        <f t="shared" si="931"/>
        <v xml:space="preserve">   720.0 </v>
      </c>
      <c r="U3633" t="str">
        <f t="shared" si="942"/>
        <v xml:space="preserve">       19.9% </v>
      </c>
      <c r="V3633" t="str">
        <f t="shared" si="932"/>
        <v xml:space="preserve">         </v>
      </c>
      <c r="W3633" t="str">
        <f t="shared" si="933"/>
        <v xml:space="preserve">         </v>
      </c>
      <c r="X3633" t="str">
        <f t="shared" si="943"/>
        <v xml:space="preserve">  4356 </v>
      </c>
      <c r="Y3633" t="str">
        <f t="shared" si="943"/>
        <v xml:space="preserve"> GVAL6B-MG000 </v>
      </c>
      <c r="Z3633" t="str">
        <f t="shared" si="943"/>
        <v xml:space="preserve">  2 </v>
      </c>
      <c r="AA3633" t="str">
        <f t="shared" si="934"/>
        <v xml:space="preserve">   -92.8 </v>
      </c>
      <c r="AB3633" t="str">
        <f t="shared" si="935"/>
        <v xml:space="preserve">    70.4 </v>
      </c>
      <c r="AC3633" t="str">
        <f t="shared" si="936"/>
        <v xml:space="preserve">   119.1 </v>
      </c>
      <c r="AD3633" t="str">
        <f t="shared" si="942"/>
        <v xml:space="preserve">        </v>
      </c>
      <c r="AE3633" t="str">
        <f t="shared" si="937"/>
        <v xml:space="preserve">       </v>
      </c>
      <c r="AF3633" t="str">
        <f t="shared" si="944"/>
        <v xml:space="preserve"> 351 </v>
      </c>
      <c r="AG3633" t="str">
        <f t="shared" si="944"/>
        <v xml:space="preserve">     0.00 </v>
      </c>
      <c r="AH3633" t="str">
        <f t="shared" si="938"/>
        <v xml:space="preserve">    -0.50 </v>
      </c>
      <c r="AI3633" t="str">
        <f t="shared" si="939"/>
        <v xml:space="preserve">       </v>
      </c>
      <c r="AJ3633" t="str">
        <f t="shared" si="940"/>
        <v xml:space="preserve">      </v>
      </c>
    </row>
    <row r="3634" spans="1:36" x14ac:dyDescent="0.25">
      <c r="A3634" t="s">
        <v>6</v>
      </c>
      <c r="P3634" t="str">
        <f t="shared" si="941"/>
        <v xml:space="preserve">  ..............</v>
      </c>
      <c r="Q3634" t="str">
        <f t="shared" si="941"/>
        <v>.........</v>
      </c>
      <c r="R3634" t="str">
        <f t="shared" si="929"/>
        <v>.........</v>
      </c>
      <c r="S3634" t="str">
        <f t="shared" si="930"/>
        <v>.........</v>
      </c>
      <c r="T3634" t="str">
        <f t="shared" si="931"/>
        <v>.........</v>
      </c>
      <c r="U3634" t="str">
        <f t="shared" si="942"/>
        <v>.............</v>
      </c>
      <c r="V3634" t="str">
        <f t="shared" si="932"/>
        <v>.........</v>
      </c>
      <c r="W3634" t="str">
        <f t="shared" si="933"/>
        <v>.........</v>
      </c>
      <c r="X3634" t="str">
        <f t="shared" si="943"/>
        <v>.......</v>
      </c>
      <c r="Y3634" t="str">
        <f t="shared" si="943"/>
        <v>..............</v>
      </c>
      <c r="Z3634" t="str">
        <f t="shared" si="943"/>
        <v>....</v>
      </c>
      <c r="AA3634" t="str">
        <f t="shared" si="934"/>
        <v>.........</v>
      </c>
      <c r="AB3634" t="str">
        <f t="shared" si="935"/>
        <v>.........</v>
      </c>
      <c r="AC3634" t="str">
        <f t="shared" si="936"/>
        <v>.........</v>
      </c>
      <c r="AD3634" t="str">
        <f t="shared" si="942"/>
        <v>........</v>
      </c>
      <c r="AE3634" t="str">
        <f t="shared" si="937"/>
        <v>.......</v>
      </c>
      <c r="AF3634" t="str">
        <f t="shared" si="944"/>
        <v>.....</v>
      </c>
      <c r="AG3634" t="str">
        <f t="shared" si="944"/>
        <v>..........</v>
      </c>
      <c r="AH3634" t="str">
        <f t="shared" si="938"/>
        <v>..........</v>
      </c>
      <c r="AI3634" t="str">
        <f t="shared" si="939"/>
        <v>.......</v>
      </c>
      <c r="AJ3634" t="str">
        <f t="shared" si="940"/>
        <v>.......</v>
      </c>
    </row>
    <row r="3635" spans="1:36" x14ac:dyDescent="0.25">
      <c r="A3635" t="s">
        <v>2957</v>
      </c>
      <c r="P3635" t="str">
        <f t="shared" si="941"/>
        <v xml:space="preserve">   4504  230  0 </v>
      </c>
      <c r="Q3635" t="str">
        <f t="shared" si="941"/>
        <v xml:space="preserve">   1.030 </v>
      </c>
      <c r="R3635" t="str">
        <f t="shared" si="929"/>
        <v xml:space="preserve">     0.0 </v>
      </c>
      <c r="S3635" t="str">
        <f t="shared" si="930"/>
        <v xml:space="preserve">     0.0 </v>
      </c>
      <c r="T3635" t="str">
        <f t="shared" si="931"/>
        <v xml:space="preserve">     0.0 </v>
      </c>
      <c r="U3635" t="str">
        <f t="shared" si="942"/>
        <v xml:space="preserve">         0.0 </v>
      </c>
      <c r="V3635" t="str">
        <f t="shared" si="932"/>
        <v xml:space="preserve">     0.0 </v>
      </c>
      <c r="W3635" t="str">
        <f t="shared" si="933"/>
        <v xml:space="preserve">     0.0</v>
      </c>
      <c r="X3635" t="str">
        <f t="shared" si="943"/>
        <v/>
      </c>
      <c r="Y3635" t="str">
        <f t="shared" si="943"/>
        <v/>
      </c>
      <c r="Z3635" t="str">
        <f t="shared" si="943"/>
        <v/>
      </c>
      <c r="AA3635" t="str">
        <f t="shared" si="934"/>
        <v/>
      </c>
      <c r="AB3635" t="str">
        <f t="shared" si="935"/>
        <v/>
      </c>
      <c r="AC3635" t="str">
        <f t="shared" si="936"/>
        <v/>
      </c>
      <c r="AD3635" t="str">
        <f t="shared" si="942"/>
        <v/>
      </c>
      <c r="AE3635" t="str">
        <f t="shared" si="937"/>
        <v/>
      </c>
      <c r="AF3635" t="str">
        <f t="shared" si="944"/>
        <v/>
      </c>
      <c r="AG3635" t="str">
        <f t="shared" si="944"/>
        <v/>
      </c>
      <c r="AH3635" t="str">
        <f t="shared" si="938"/>
        <v/>
      </c>
      <c r="AI3635" t="str">
        <f t="shared" si="939"/>
        <v/>
      </c>
      <c r="AJ3635" t="str">
        <f t="shared" si="940"/>
        <v/>
      </c>
    </row>
    <row r="3636" spans="1:36" x14ac:dyDescent="0.25">
      <c r="A3636" t="s">
        <v>2958</v>
      </c>
      <c r="P3636" t="str">
        <f t="shared" si="941"/>
        <v xml:space="preserve">  IT-RV1CAP230  </v>
      </c>
      <c r="Q3636" t="str">
        <f t="shared" si="941"/>
        <v xml:space="preserve">    -3.2 </v>
      </c>
      <c r="R3636" t="str">
        <f t="shared" si="929"/>
        <v xml:space="preserve">     0.0 </v>
      </c>
      <c r="S3636" t="str">
        <f t="shared" si="930"/>
        <v xml:space="preserve">     0.0 </v>
      </c>
      <c r="T3636" t="str">
        <f t="shared" si="931"/>
        <v xml:space="preserve">     0.0 </v>
      </c>
      <c r="U3636" t="str">
        <f t="shared" si="942"/>
        <v xml:space="preserve">         0.0 </v>
      </c>
      <c r="V3636" t="str">
        <f t="shared" si="932"/>
        <v xml:space="preserve">     0.0 </v>
      </c>
      <c r="W3636" t="str">
        <f t="shared" si="933"/>
        <v xml:space="preserve">     0.0 </v>
      </c>
      <c r="X3636" t="str">
        <f t="shared" si="943"/>
        <v xml:space="preserve">       </v>
      </c>
      <c r="Y3636" t="str">
        <f t="shared" si="943"/>
        <v xml:space="preserve">              </v>
      </c>
      <c r="Z3636" t="str">
        <f t="shared" si="943"/>
        <v xml:space="preserve">    </v>
      </c>
      <c r="AA3636" t="str">
        <f t="shared" si="934"/>
        <v xml:space="preserve">         </v>
      </c>
      <c r="AB3636" t="str">
        <f t="shared" si="935"/>
        <v xml:space="preserve">         </v>
      </c>
      <c r="AC3636" t="str">
        <f t="shared" si="936"/>
        <v xml:space="preserve">    </v>
      </c>
      <c r="AD3636" t="str">
        <f t="shared" si="942"/>
        <v/>
      </c>
      <c r="AE3636" t="str">
        <f t="shared" si="937"/>
        <v/>
      </c>
      <c r="AF3636" t="str">
        <f t="shared" si="944"/>
        <v/>
      </c>
      <c r="AG3636" t="str">
        <f t="shared" si="944"/>
        <v/>
      </c>
      <c r="AH3636" t="str">
        <f t="shared" si="938"/>
        <v/>
      </c>
      <c r="AI3636" t="str">
        <f t="shared" si="939"/>
        <v/>
      </c>
      <c r="AJ3636" t="str">
        <f t="shared" si="940"/>
        <v/>
      </c>
    </row>
    <row r="3637" spans="1:36" x14ac:dyDescent="0.25">
      <c r="A3637" t="s">
        <v>2959</v>
      </c>
      <c r="P3637" t="str">
        <f t="shared" si="941"/>
        <v xml:space="preserve">                </v>
      </c>
      <c r="Q3637" t="str">
        <f t="shared" si="941"/>
        <v xml:space="preserve">         </v>
      </c>
      <c r="R3637" t="str">
        <f t="shared" si="929"/>
        <v xml:space="preserve">   210.0 </v>
      </c>
      <c r="S3637" t="str">
        <f t="shared" si="930"/>
        <v xml:space="preserve">   265.0 </v>
      </c>
      <c r="T3637" t="str">
        <f t="shared" si="931"/>
        <v xml:space="preserve">   150.0 </v>
      </c>
      <c r="U3637" t="str">
        <f t="shared" si="942"/>
        <v xml:space="preserve">        4.3% </v>
      </c>
      <c r="V3637" t="str">
        <f t="shared" si="932"/>
        <v xml:space="preserve">         </v>
      </c>
      <c r="W3637" t="str">
        <f t="shared" si="933"/>
        <v xml:space="preserve">     CSC </v>
      </c>
      <c r="X3637" t="str">
        <f t="shared" si="943"/>
        <v xml:space="preserve">   225 </v>
      </c>
      <c r="Y3637" t="str">
        <f t="shared" si="943"/>
        <v xml:space="preserve"> ITUMBI-MG230 </v>
      </c>
      <c r="Z3637" t="str">
        <f t="shared" si="943"/>
        <v xml:space="preserve">  1 </v>
      </c>
      <c r="AA3637" t="str">
        <f t="shared" si="934"/>
        <v xml:space="preserve">    -8.9 </v>
      </c>
      <c r="AB3637" t="str">
        <f t="shared" si="935"/>
        <v xml:space="preserve">     2.9 </v>
      </c>
      <c r="AC3637" t="str">
        <f t="shared" si="936"/>
        <v xml:space="preserve">     9.1 </v>
      </c>
      <c r="AD3637" t="str">
        <f t="shared" si="942"/>
        <v xml:space="preserve">        </v>
      </c>
      <c r="AE3637" t="str">
        <f t="shared" si="937"/>
        <v xml:space="preserve">       </v>
      </c>
      <c r="AF3637" t="str">
        <f t="shared" si="944"/>
        <v xml:space="preserve">     </v>
      </c>
      <c r="AG3637" t="str">
        <f t="shared" si="944"/>
        <v xml:space="preserve">     0.00 </v>
      </c>
      <c r="AH3637" t="str">
        <f t="shared" si="938"/>
        <v xml:space="preserve">    -0.05 </v>
      </c>
      <c r="AI3637" t="str">
        <f t="shared" si="939"/>
        <v xml:space="preserve">       </v>
      </c>
      <c r="AJ3637" t="str">
        <f t="shared" si="940"/>
        <v xml:space="preserve">      </v>
      </c>
    </row>
    <row r="3638" spans="1:36" x14ac:dyDescent="0.25">
      <c r="A3638" t="s">
        <v>2960</v>
      </c>
      <c r="P3638" t="str">
        <f t="shared" si="941"/>
        <v xml:space="preserve">                </v>
      </c>
      <c r="Q3638" t="str">
        <f t="shared" si="941"/>
        <v xml:space="preserve">         </v>
      </c>
      <c r="R3638" t="str">
        <f t="shared" si="929"/>
        <v xml:space="preserve">   210.0 </v>
      </c>
      <c r="S3638" t="str">
        <f t="shared" si="930"/>
        <v xml:space="preserve">   265.0 </v>
      </c>
      <c r="T3638" t="str">
        <f t="shared" si="931"/>
        <v xml:space="preserve">    81.0 </v>
      </c>
      <c r="U3638" t="str">
        <f t="shared" si="942"/>
        <v xml:space="preserve">        4.3% </v>
      </c>
      <c r="V3638" t="str">
        <f t="shared" si="932"/>
        <v xml:space="preserve">         </v>
      </c>
      <c r="W3638" t="str">
        <f t="shared" si="933"/>
        <v xml:space="preserve">         </v>
      </c>
      <c r="X3638" t="str">
        <f t="shared" si="943"/>
        <v xml:space="preserve">  4507 </v>
      </c>
      <c r="Y3638" t="str">
        <f t="shared" si="943"/>
        <v xml:space="preserve"> RV-IT1CAP230 </v>
      </c>
      <c r="Z3638" t="str">
        <f t="shared" si="943"/>
        <v xml:space="preserve">  1 </v>
      </c>
      <c r="AA3638" t="str">
        <f t="shared" si="934"/>
        <v xml:space="preserve">     8.9 </v>
      </c>
      <c r="AB3638" t="str">
        <f t="shared" si="935"/>
        <v xml:space="preserve">    -2.9 </v>
      </c>
      <c r="AC3638" t="str">
        <f t="shared" si="936"/>
        <v xml:space="preserve">     9.1 </v>
      </c>
      <c r="AD3638" t="str">
        <f t="shared" si="942"/>
        <v xml:space="preserve">        </v>
      </c>
      <c r="AE3638" t="str">
        <f t="shared" si="937"/>
        <v xml:space="preserve">       </v>
      </c>
      <c r="AF3638" t="str">
        <f t="shared" si="944"/>
        <v xml:space="preserve"> 513 </v>
      </c>
      <c r="AG3638" t="str">
        <f t="shared" si="944"/>
        <v xml:space="preserve">     0.13 </v>
      </c>
      <c r="AH3638" t="str">
        <f t="shared" si="938"/>
        <v xml:space="preserve">   -36.36 </v>
      </c>
      <c r="AI3638" t="str">
        <f t="shared" si="939"/>
        <v xml:space="preserve">       </v>
      </c>
      <c r="AJ3638" t="str">
        <f t="shared" si="940"/>
        <v xml:space="preserve">      </v>
      </c>
    </row>
    <row r="3639" spans="1:36" x14ac:dyDescent="0.25">
      <c r="A3639" t="s">
        <v>6</v>
      </c>
      <c r="P3639" t="str">
        <f t="shared" si="941"/>
        <v xml:space="preserve">  ..............</v>
      </c>
      <c r="Q3639" t="str">
        <f t="shared" si="941"/>
        <v>.........</v>
      </c>
      <c r="R3639" t="str">
        <f t="shared" si="929"/>
        <v>.........</v>
      </c>
      <c r="S3639" t="str">
        <f t="shared" si="930"/>
        <v>.........</v>
      </c>
      <c r="T3639" t="str">
        <f t="shared" si="931"/>
        <v>.........</v>
      </c>
      <c r="U3639" t="str">
        <f t="shared" si="942"/>
        <v>.............</v>
      </c>
      <c r="V3639" t="str">
        <f t="shared" si="932"/>
        <v>.........</v>
      </c>
      <c r="W3639" t="str">
        <f t="shared" si="933"/>
        <v>.........</v>
      </c>
      <c r="X3639" t="str">
        <f t="shared" si="943"/>
        <v>.......</v>
      </c>
      <c r="Y3639" t="str">
        <f t="shared" si="943"/>
        <v>..............</v>
      </c>
      <c r="Z3639" t="str">
        <f t="shared" si="943"/>
        <v>....</v>
      </c>
      <c r="AA3639" t="str">
        <f t="shared" si="934"/>
        <v>.........</v>
      </c>
      <c r="AB3639" t="str">
        <f t="shared" si="935"/>
        <v>.........</v>
      </c>
      <c r="AC3639" t="str">
        <f t="shared" si="936"/>
        <v>.........</v>
      </c>
      <c r="AD3639" t="str">
        <f t="shared" si="942"/>
        <v>........</v>
      </c>
      <c r="AE3639" t="str">
        <f t="shared" si="937"/>
        <v>.......</v>
      </c>
      <c r="AF3639" t="str">
        <f t="shared" si="944"/>
        <v>.....</v>
      </c>
      <c r="AG3639" t="str">
        <f t="shared" si="944"/>
        <v>..........</v>
      </c>
      <c r="AH3639" t="str">
        <f t="shared" si="938"/>
        <v>..........</v>
      </c>
      <c r="AI3639" t="str">
        <f t="shared" si="939"/>
        <v>.......</v>
      </c>
      <c r="AJ3639" t="str">
        <f t="shared" si="940"/>
        <v>.......</v>
      </c>
    </row>
    <row r="3640" spans="1:36" x14ac:dyDescent="0.25">
      <c r="A3640" t="s">
        <v>2961</v>
      </c>
      <c r="P3640" t="str">
        <f t="shared" si="941"/>
        <v xml:space="preserve">   4505  230  0 </v>
      </c>
      <c r="Q3640" t="str">
        <f t="shared" si="941"/>
        <v xml:space="preserve">   0.993 </v>
      </c>
      <c r="R3640" t="str">
        <f t="shared" si="929"/>
        <v xml:space="preserve">     0.0 </v>
      </c>
      <c r="S3640" t="str">
        <f t="shared" si="930"/>
        <v xml:space="preserve">     0.0 </v>
      </c>
      <c r="T3640" t="str">
        <f t="shared" si="931"/>
        <v xml:space="preserve">     0.0 </v>
      </c>
      <c r="U3640" t="str">
        <f t="shared" si="942"/>
        <v xml:space="preserve">         0.0 </v>
      </c>
      <c r="V3640" t="str">
        <f t="shared" si="932"/>
        <v xml:space="preserve">     0.0 </v>
      </c>
      <c r="W3640" t="str">
        <f t="shared" si="933"/>
        <v xml:space="preserve">     0.0</v>
      </c>
      <c r="X3640" t="str">
        <f t="shared" si="943"/>
        <v/>
      </c>
      <c r="Y3640" t="str">
        <f t="shared" si="943"/>
        <v/>
      </c>
      <c r="Z3640" t="str">
        <f t="shared" si="943"/>
        <v/>
      </c>
      <c r="AA3640" t="str">
        <f t="shared" si="934"/>
        <v/>
      </c>
      <c r="AB3640" t="str">
        <f t="shared" si="935"/>
        <v/>
      </c>
      <c r="AC3640" t="str">
        <f t="shared" si="936"/>
        <v/>
      </c>
      <c r="AD3640" t="str">
        <f t="shared" si="942"/>
        <v/>
      </c>
      <c r="AE3640" t="str">
        <f t="shared" si="937"/>
        <v/>
      </c>
      <c r="AF3640" t="str">
        <f t="shared" si="944"/>
        <v/>
      </c>
      <c r="AG3640" t="str">
        <f t="shared" si="944"/>
        <v/>
      </c>
      <c r="AH3640" t="str">
        <f t="shared" si="938"/>
        <v/>
      </c>
      <c r="AI3640" t="str">
        <f t="shared" si="939"/>
        <v/>
      </c>
      <c r="AJ3640" t="str">
        <f t="shared" si="940"/>
        <v/>
      </c>
    </row>
    <row r="3641" spans="1:36" x14ac:dyDescent="0.25">
      <c r="A3641" t="s">
        <v>2962</v>
      </c>
      <c r="P3641" t="str">
        <f t="shared" si="941"/>
        <v xml:space="preserve">  IT-RV2CAP230  </v>
      </c>
      <c r="Q3641" t="str">
        <f t="shared" si="941"/>
        <v xml:space="preserve">    -3.7 </v>
      </c>
      <c r="R3641" t="str">
        <f t="shared" ref="R3641:R3704" si="945">MID($A3641,Q$8+Q$9-1,R$9)</f>
        <v xml:space="preserve">     0.0 </v>
      </c>
      <c r="S3641" t="str">
        <f t="shared" ref="S3641:S3704" si="946">MID($A3641,Q$8+Q$9+R$9-2,S$9)</f>
        <v xml:space="preserve">     0.0 </v>
      </c>
      <c r="T3641" t="str">
        <f t="shared" ref="T3641:T3704" si="947">MID($A3641,Q$8+Q$9+R$9+S$9-3,T$9)</f>
        <v xml:space="preserve">     0.0 </v>
      </c>
      <c r="U3641" t="str">
        <f t="shared" si="942"/>
        <v xml:space="preserve">         0.0 </v>
      </c>
      <c r="V3641" t="str">
        <f t="shared" ref="V3641:V3704" si="948">MID($A3641,U$8+U$9-1,V$9)</f>
        <v xml:space="preserve">     0.0 </v>
      </c>
      <c r="W3641" t="str">
        <f t="shared" ref="W3641:W3704" si="949">MID($A3641,U$8+U$9+V$9-2,W$9)</f>
        <v xml:space="preserve">     0.0 </v>
      </c>
      <c r="X3641" t="str">
        <f t="shared" si="943"/>
        <v xml:space="preserve">       </v>
      </c>
      <c r="Y3641" t="str">
        <f t="shared" si="943"/>
        <v xml:space="preserve">              </v>
      </c>
      <c r="Z3641" t="str">
        <f t="shared" si="943"/>
        <v xml:space="preserve">    </v>
      </c>
      <c r="AA3641" t="str">
        <f t="shared" ref="AA3641:AA3704" si="950">MID($A3641,Z$8+Z$9-1,AA$9)</f>
        <v xml:space="preserve">         </v>
      </c>
      <c r="AB3641" t="str">
        <f t="shared" ref="AB3641:AB3704" si="951">MID($A3641,Z$8+Z$9+AA$9-2,AB$9)</f>
        <v xml:space="preserve">         </v>
      </c>
      <c r="AC3641" t="str">
        <f t="shared" ref="AC3641:AC3704" si="952">MID($A3641,Z$8+Z$9+AA$9+AB$9-3,AC$9)</f>
        <v xml:space="preserve">    </v>
      </c>
      <c r="AD3641" t="str">
        <f t="shared" si="942"/>
        <v/>
      </c>
      <c r="AE3641" t="str">
        <f t="shared" ref="AE3641:AE3704" si="953">MID($A3641,AD$8+AD$9-1,AE$9)</f>
        <v/>
      </c>
      <c r="AF3641" t="str">
        <f t="shared" si="944"/>
        <v/>
      </c>
      <c r="AG3641" t="str">
        <f t="shared" si="944"/>
        <v/>
      </c>
      <c r="AH3641" t="str">
        <f t="shared" ref="AH3641:AH3704" si="954">MID($A3641,AG$8+AG$9-1,AH$9)</f>
        <v/>
      </c>
      <c r="AI3641" t="str">
        <f t="shared" ref="AI3641:AI3704" si="955">MID($A3641,AG$8+AG$9+AH$9-2,AI$9)</f>
        <v/>
      </c>
      <c r="AJ3641" t="str">
        <f t="shared" ref="AJ3641:AJ3704" si="956">MID($A3641,AG$8+AG$9+AH$9+AI$9-3,AJ$9)</f>
        <v/>
      </c>
    </row>
    <row r="3642" spans="1:36" x14ac:dyDescent="0.25">
      <c r="A3642" t="s">
        <v>2963</v>
      </c>
      <c r="P3642" t="str">
        <f t="shared" ref="P3642:Q3705" si="957">MID($A3642,P$8,P$9)</f>
        <v xml:space="preserve">                </v>
      </c>
      <c r="Q3642" t="str">
        <f t="shared" si="957"/>
        <v xml:space="preserve">         </v>
      </c>
      <c r="R3642" t="str">
        <f t="shared" si="945"/>
        <v xml:space="preserve">   438.0 </v>
      </c>
      <c r="S3642" t="str">
        <f t="shared" si="946"/>
        <v xml:space="preserve">   478.0 </v>
      </c>
      <c r="T3642" t="str">
        <f t="shared" si="947"/>
        <v xml:space="preserve">    75.0 </v>
      </c>
      <c r="U3642" t="str">
        <f t="shared" ref="U3642:AD3705" si="958">MID($A3642,U$8,U$9)</f>
        <v xml:space="preserve">        9.3% </v>
      </c>
      <c r="V3642" t="str">
        <f t="shared" si="948"/>
        <v xml:space="preserve">         </v>
      </c>
      <c r="W3642" t="str">
        <f t="shared" si="949"/>
        <v xml:space="preserve">     CSC </v>
      </c>
      <c r="X3642" t="str">
        <f t="shared" ref="X3642:Z3705" si="959">MID($A3642,X$8,X$9)</f>
        <v xml:space="preserve">   225 </v>
      </c>
      <c r="Y3642" t="str">
        <f t="shared" si="959"/>
        <v xml:space="preserve"> ITUMBI-MG230 </v>
      </c>
      <c r="Z3642" t="str">
        <f t="shared" si="959"/>
        <v xml:space="preserve">  2 </v>
      </c>
      <c r="AA3642" t="str">
        <f t="shared" si="950"/>
        <v xml:space="preserve">     3.5 </v>
      </c>
      <c r="AB3642" t="str">
        <f t="shared" si="951"/>
        <v xml:space="preserve">    40.3 </v>
      </c>
      <c r="AC3642" t="str">
        <f t="shared" si="952"/>
        <v xml:space="preserve">    40.8 </v>
      </c>
      <c r="AD3642" t="str">
        <f t="shared" si="958"/>
        <v xml:space="preserve">        </v>
      </c>
      <c r="AE3642" t="str">
        <f t="shared" si="953"/>
        <v xml:space="preserve">       </v>
      </c>
      <c r="AF3642" t="str">
        <f t="shared" ref="AF3642:AG3705" si="960">MID($A3642,AF$8,AF$9)</f>
        <v xml:space="preserve">     </v>
      </c>
      <c r="AG3642" t="str">
        <f t="shared" si="960"/>
        <v xml:space="preserve">     0.00 </v>
      </c>
      <c r="AH3642" t="str">
        <f t="shared" si="954"/>
        <v xml:space="preserve">    -1.58 </v>
      </c>
      <c r="AI3642" t="str">
        <f t="shared" si="955"/>
        <v xml:space="preserve">       </v>
      </c>
      <c r="AJ3642" t="str">
        <f t="shared" si="956"/>
        <v xml:space="preserve">      </v>
      </c>
    </row>
    <row r="3643" spans="1:36" x14ac:dyDescent="0.25">
      <c r="A3643" t="s">
        <v>2964</v>
      </c>
      <c r="P3643" t="str">
        <f t="shared" si="957"/>
        <v xml:space="preserve">                </v>
      </c>
      <c r="Q3643" t="str">
        <f t="shared" si="957"/>
        <v xml:space="preserve">         </v>
      </c>
      <c r="R3643" t="str">
        <f t="shared" si="945"/>
        <v xml:space="preserve">   478.0 </v>
      </c>
      <c r="S3643" t="str">
        <f t="shared" si="946"/>
        <v xml:space="preserve">   478.0 </v>
      </c>
      <c r="T3643" t="str">
        <f t="shared" si="947"/>
        <v xml:space="preserve">    75.0 </v>
      </c>
      <c r="U3643" t="str">
        <f t="shared" si="958"/>
        <v xml:space="preserve">        8.5% </v>
      </c>
      <c r="V3643" t="str">
        <f t="shared" si="948"/>
        <v xml:space="preserve">         </v>
      </c>
      <c r="W3643" t="str">
        <f t="shared" si="949"/>
        <v xml:space="preserve">         </v>
      </c>
      <c r="X3643" t="str">
        <f t="shared" si="959"/>
        <v xml:space="preserve">   231 </v>
      </c>
      <c r="Y3643" t="str">
        <f t="shared" si="959"/>
        <v xml:space="preserve"> R.VERD-GO230 </v>
      </c>
      <c r="Z3643" t="str">
        <f t="shared" si="959"/>
        <v xml:space="preserve">  2 </v>
      </c>
      <c r="AA3643" t="str">
        <f t="shared" si="950"/>
        <v xml:space="preserve">    -3.5 </v>
      </c>
      <c r="AB3643" t="str">
        <f t="shared" si="951"/>
        <v xml:space="preserve">   -40.3 </v>
      </c>
      <c r="AC3643" t="str">
        <f t="shared" si="952"/>
        <v xml:space="preserve">    40.8 </v>
      </c>
      <c r="AD3643" t="str">
        <f t="shared" si="958"/>
        <v xml:space="preserve">        </v>
      </c>
      <c r="AE3643" t="str">
        <f t="shared" si="953"/>
        <v xml:space="preserve">       </v>
      </c>
      <c r="AF3643" t="str">
        <f t="shared" si="960"/>
        <v xml:space="preserve"> 513 </v>
      </c>
      <c r="AG3643" t="str">
        <f t="shared" si="960"/>
        <v xml:space="preserve">     0.03 </v>
      </c>
      <c r="AH3643" t="str">
        <f t="shared" si="954"/>
        <v xml:space="preserve">   -49.51 </v>
      </c>
      <c r="AI3643" t="str">
        <f t="shared" si="955"/>
        <v xml:space="preserve">       </v>
      </c>
      <c r="AJ3643" t="str">
        <f t="shared" si="956"/>
        <v xml:space="preserve">      </v>
      </c>
    </row>
    <row r="3644" spans="1:36" x14ac:dyDescent="0.25">
      <c r="A3644" t="s">
        <v>6</v>
      </c>
      <c r="P3644" t="str">
        <f t="shared" si="957"/>
        <v xml:space="preserve">  ..............</v>
      </c>
      <c r="Q3644" t="str">
        <f t="shared" si="957"/>
        <v>.........</v>
      </c>
      <c r="R3644" t="str">
        <f t="shared" si="945"/>
        <v>.........</v>
      </c>
      <c r="S3644" t="str">
        <f t="shared" si="946"/>
        <v>.........</v>
      </c>
      <c r="T3644" t="str">
        <f t="shared" si="947"/>
        <v>.........</v>
      </c>
      <c r="U3644" t="str">
        <f t="shared" si="958"/>
        <v>.............</v>
      </c>
      <c r="V3644" t="str">
        <f t="shared" si="948"/>
        <v>.........</v>
      </c>
      <c r="W3644" t="str">
        <f t="shared" si="949"/>
        <v>.........</v>
      </c>
      <c r="X3644" t="str">
        <f t="shared" si="959"/>
        <v>.......</v>
      </c>
      <c r="Y3644" t="str">
        <f t="shared" si="959"/>
        <v>..............</v>
      </c>
      <c r="Z3644" t="str">
        <f t="shared" si="959"/>
        <v>....</v>
      </c>
      <c r="AA3644" t="str">
        <f t="shared" si="950"/>
        <v>.........</v>
      </c>
      <c r="AB3644" t="str">
        <f t="shared" si="951"/>
        <v>.........</v>
      </c>
      <c r="AC3644" t="str">
        <f t="shared" si="952"/>
        <v>.........</v>
      </c>
      <c r="AD3644" t="str">
        <f t="shared" si="958"/>
        <v>........</v>
      </c>
      <c r="AE3644" t="str">
        <f t="shared" si="953"/>
        <v>.......</v>
      </c>
      <c r="AF3644" t="str">
        <f t="shared" si="960"/>
        <v>.....</v>
      </c>
      <c r="AG3644" t="str">
        <f t="shared" si="960"/>
        <v>..........</v>
      </c>
      <c r="AH3644" t="str">
        <f t="shared" si="954"/>
        <v>..........</v>
      </c>
      <c r="AI3644" t="str">
        <f t="shared" si="955"/>
        <v>.......</v>
      </c>
      <c r="AJ3644" t="str">
        <f t="shared" si="956"/>
        <v>.......</v>
      </c>
    </row>
    <row r="3645" spans="1:36" x14ac:dyDescent="0.25">
      <c r="A3645" t="s">
        <v>2965</v>
      </c>
      <c r="P3645" t="str">
        <f t="shared" si="957"/>
        <v xml:space="preserve">   7584  230  0 </v>
      </c>
      <c r="Q3645" t="str">
        <f t="shared" si="957"/>
        <v xml:space="preserve">   1.021 </v>
      </c>
      <c r="R3645" t="str">
        <f t="shared" si="945"/>
        <v xml:space="preserve">     0.0 </v>
      </c>
      <c r="S3645" t="str">
        <f t="shared" si="946"/>
        <v xml:space="preserve">     0.0 </v>
      </c>
      <c r="T3645" t="str">
        <f t="shared" si="947"/>
        <v xml:space="preserve">     0.0 </v>
      </c>
      <c r="U3645" t="str">
        <f t="shared" si="958"/>
        <v xml:space="preserve">         0.0 </v>
      </c>
      <c r="V3645" t="str">
        <f t="shared" si="948"/>
        <v xml:space="preserve">     0.0 </v>
      </c>
      <c r="W3645" t="str">
        <f t="shared" si="949"/>
        <v xml:space="preserve">     0.0</v>
      </c>
      <c r="X3645" t="str">
        <f t="shared" si="959"/>
        <v/>
      </c>
      <c r="Y3645" t="str">
        <f t="shared" si="959"/>
        <v/>
      </c>
      <c r="Z3645" t="str">
        <f t="shared" si="959"/>
        <v/>
      </c>
      <c r="AA3645" t="str">
        <f t="shared" si="950"/>
        <v/>
      </c>
      <c r="AB3645" t="str">
        <f t="shared" si="951"/>
        <v/>
      </c>
      <c r="AC3645" t="str">
        <f t="shared" si="952"/>
        <v/>
      </c>
      <c r="AD3645" t="str">
        <f t="shared" si="958"/>
        <v/>
      </c>
      <c r="AE3645" t="str">
        <f t="shared" si="953"/>
        <v/>
      </c>
      <c r="AF3645" t="str">
        <f t="shared" si="960"/>
        <v/>
      </c>
      <c r="AG3645" t="str">
        <f t="shared" si="960"/>
        <v/>
      </c>
      <c r="AH3645" t="str">
        <f t="shared" si="954"/>
        <v/>
      </c>
      <c r="AI3645" t="str">
        <f t="shared" si="955"/>
        <v/>
      </c>
      <c r="AJ3645" t="str">
        <f t="shared" si="956"/>
        <v/>
      </c>
    </row>
    <row r="3646" spans="1:36" x14ac:dyDescent="0.25">
      <c r="A3646" t="s">
        <v>2966</v>
      </c>
      <c r="P3646" t="str">
        <f t="shared" si="957"/>
        <v xml:space="preserve">  CAUROR-MG230  </v>
      </c>
      <c r="Q3646" t="str">
        <f t="shared" si="957"/>
        <v xml:space="preserve">     1.4 </v>
      </c>
      <c r="R3646" t="str">
        <f t="shared" si="945"/>
        <v xml:space="preserve">     0.0 </v>
      </c>
      <c r="S3646" t="str">
        <f t="shared" si="946"/>
        <v xml:space="preserve">     0.0 </v>
      </c>
      <c r="T3646" t="str">
        <f t="shared" si="947"/>
        <v xml:space="preserve">     0.0 </v>
      </c>
      <c r="U3646" t="str">
        <f t="shared" si="958"/>
        <v xml:space="preserve">         0.0 </v>
      </c>
      <c r="V3646" t="str">
        <f t="shared" si="948"/>
        <v xml:space="preserve">     0.0 </v>
      </c>
      <c r="W3646" t="str">
        <f t="shared" si="949"/>
        <v xml:space="preserve">     0.0 </v>
      </c>
      <c r="X3646" t="str">
        <f t="shared" si="959"/>
        <v xml:space="preserve">       </v>
      </c>
      <c r="Y3646" t="str">
        <f t="shared" si="959"/>
        <v xml:space="preserve">              </v>
      </c>
      <c r="Z3646" t="str">
        <f t="shared" si="959"/>
        <v xml:space="preserve">    </v>
      </c>
      <c r="AA3646" t="str">
        <f t="shared" si="950"/>
        <v xml:space="preserve">         </v>
      </c>
      <c r="AB3646" t="str">
        <f t="shared" si="951"/>
        <v xml:space="preserve">         </v>
      </c>
      <c r="AC3646" t="str">
        <f t="shared" si="952"/>
        <v xml:space="preserve">    </v>
      </c>
      <c r="AD3646" t="str">
        <f t="shared" si="958"/>
        <v/>
      </c>
      <c r="AE3646" t="str">
        <f t="shared" si="953"/>
        <v/>
      </c>
      <c r="AF3646" t="str">
        <f t="shared" si="960"/>
        <v/>
      </c>
      <c r="AG3646" t="str">
        <f t="shared" si="960"/>
        <v/>
      </c>
      <c r="AH3646" t="str">
        <f t="shared" si="954"/>
        <v/>
      </c>
      <c r="AI3646" t="str">
        <f t="shared" si="955"/>
        <v/>
      </c>
      <c r="AJ3646" t="str">
        <f t="shared" si="956"/>
        <v/>
      </c>
    </row>
    <row r="3647" spans="1:36" x14ac:dyDescent="0.25">
      <c r="A3647" t="s">
        <v>2967</v>
      </c>
      <c r="P3647" t="str">
        <f t="shared" si="957"/>
        <v xml:space="preserve">                </v>
      </c>
      <c r="Q3647" t="str">
        <f t="shared" si="957"/>
        <v xml:space="preserve">         </v>
      </c>
      <c r="R3647" t="str">
        <f t="shared" si="945"/>
        <v xml:space="preserve">  9999.0 </v>
      </c>
      <c r="S3647" t="str">
        <f t="shared" si="946"/>
        <v xml:space="preserve">  9999.0 </v>
      </c>
      <c r="T3647" t="str">
        <f t="shared" si="947"/>
        <v xml:space="preserve">  9999.0 </v>
      </c>
      <c r="U3647" t="str">
        <f t="shared" si="958"/>
        <v xml:space="preserve">        0.0% </v>
      </c>
      <c r="V3647" t="str">
        <f t="shared" si="948"/>
        <v xml:space="preserve">         </v>
      </c>
      <c r="W3647" t="str">
        <f t="shared" si="949"/>
        <v xml:space="preserve">         </v>
      </c>
      <c r="X3647" t="str">
        <f t="shared" si="959"/>
        <v xml:space="preserve">  3389 </v>
      </c>
      <c r="Y3647" t="str">
        <f t="shared" si="959"/>
        <v xml:space="preserve"> JAIBA--MG230 </v>
      </c>
      <c r="Z3647" t="str">
        <f t="shared" si="959"/>
        <v xml:space="preserve">  1 </v>
      </c>
      <c r="AA3647" t="str">
        <f t="shared" si="950"/>
        <v xml:space="preserve">    84.5 </v>
      </c>
      <c r="AB3647" t="str">
        <f t="shared" si="951"/>
        <v xml:space="preserve">   -85.7 </v>
      </c>
      <c r="AC3647" t="str">
        <f t="shared" si="952"/>
        <v xml:space="preserve">   117.9 </v>
      </c>
      <c r="AD3647" t="str">
        <f t="shared" si="958"/>
        <v xml:space="preserve">        </v>
      </c>
      <c r="AE3647" t="str">
        <f t="shared" si="953"/>
        <v xml:space="preserve">       </v>
      </c>
      <c r="AF3647" t="str">
        <f t="shared" si="960"/>
        <v xml:space="preserve">     </v>
      </c>
      <c r="AG3647" t="str">
        <f t="shared" si="960"/>
        <v xml:space="preserve">     0.38 </v>
      </c>
      <c r="AH3647" t="str">
        <f t="shared" si="954"/>
        <v xml:space="preserve">    -3.23 </v>
      </c>
      <c r="AI3647" t="str">
        <f t="shared" si="955"/>
        <v xml:space="preserve">       </v>
      </c>
      <c r="AJ3647" t="str">
        <f t="shared" si="956"/>
        <v xml:space="preserve">      </v>
      </c>
    </row>
    <row r="3648" spans="1:36" x14ac:dyDescent="0.25">
      <c r="A3648" t="s">
        <v>2968</v>
      </c>
      <c r="P3648" t="str">
        <f t="shared" si="957"/>
        <v xml:space="preserve">                </v>
      </c>
      <c r="Q3648" t="str">
        <f t="shared" si="957"/>
        <v xml:space="preserve">         </v>
      </c>
      <c r="R3648" t="str">
        <f t="shared" si="945"/>
        <v xml:space="preserve">  9999.0 </v>
      </c>
      <c r="S3648" t="str">
        <f t="shared" si="946"/>
        <v xml:space="preserve">  9999.0 </v>
      </c>
      <c r="T3648" t="str">
        <f t="shared" si="947"/>
        <v xml:space="preserve">  9999.0 </v>
      </c>
      <c r="U3648" t="str">
        <f t="shared" si="958"/>
        <v xml:space="preserve">        0.0% </v>
      </c>
      <c r="V3648" t="str">
        <f t="shared" si="948"/>
        <v xml:space="preserve">         </v>
      </c>
      <c r="W3648" t="str">
        <f t="shared" si="949"/>
        <v xml:space="preserve">         </v>
      </c>
      <c r="X3648" t="str">
        <f t="shared" si="959"/>
        <v xml:space="preserve">  3389 </v>
      </c>
      <c r="Y3648" t="str">
        <f t="shared" si="959"/>
        <v xml:space="preserve"> JAIBA--MG230 </v>
      </c>
      <c r="Z3648" t="str">
        <f t="shared" si="959"/>
        <v xml:space="preserve">  2 </v>
      </c>
      <c r="AA3648" t="str">
        <f t="shared" si="950"/>
        <v xml:space="preserve">    84.5 </v>
      </c>
      <c r="AB3648" t="str">
        <f t="shared" si="951"/>
        <v xml:space="preserve">   -85.7 </v>
      </c>
      <c r="AC3648" t="str">
        <f t="shared" si="952"/>
        <v xml:space="preserve">   117.9 </v>
      </c>
      <c r="AD3648" t="str">
        <f t="shared" si="958"/>
        <v xml:space="preserve">        </v>
      </c>
      <c r="AE3648" t="str">
        <f t="shared" si="953"/>
        <v xml:space="preserve">       </v>
      </c>
      <c r="AF3648" t="str">
        <f t="shared" si="960"/>
        <v xml:space="preserve">     </v>
      </c>
      <c r="AG3648" t="str">
        <f t="shared" si="960"/>
        <v xml:space="preserve">     0.38 </v>
      </c>
      <c r="AH3648" t="str">
        <f t="shared" si="954"/>
        <v xml:space="preserve">    -3.23 </v>
      </c>
      <c r="AI3648" t="str">
        <f t="shared" si="955"/>
        <v xml:space="preserve">       </v>
      </c>
      <c r="AJ3648" t="str">
        <f t="shared" si="956"/>
        <v xml:space="preserve">      </v>
      </c>
    </row>
    <row r="3649" spans="1:36" x14ac:dyDescent="0.25">
      <c r="A3649" t="s">
        <v>2969</v>
      </c>
      <c r="P3649" t="str">
        <f t="shared" si="957"/>
        <v xml:space="preserve">                </v>
      </c>
      <c r="Q3649" t="str">
        <f t="shared" si="957"/>
        <v xml:space="preserve">         </v>
      </c>
      <c r="R3649" t="str">
        <f t="shared" si="945"/>
        <v xml:space="preserve">   360.0 </v>
      </c>
      <c r="S3649" t="str">
        <f t="shared" si="946"/>
        <v xml:space="preserve">   360.0 </v>
      </c>
      <c r="T3649" t="str">
        <f t="shared" si="947"/>
        <v xml:space="preserve">   360.0 </v>
      </c>
      <c r="U3649" t="str">
        <f t="shared" si="958"/>
        <v xml:space="preserve">       34.3% </v>
      </c>
      <c r="V3649" t="str">
        <f t="shared" si="948"/>
        <v xml:space="preserve">         </v>
      </c>
      <c r="W3649" t="str">
        <f t="shared" si="949"/>
        <v xml:space="preserve">         </v>
      </c>
      <c r="X3649" t="str">
        <f t="shared" si="959"/>
        <v xml:space="preserve">  7585 </v>
      </c>
      <c r="Y3649" t="str">
        <f t="shared" si="959"/>
        <v xml:space="preserve"> CAURO1-MG000 </v>
      </c>
      <c r="Z3649" t="str">
        <f t="shared" si="959"/>
        <v xml:space="preserve">  1 </v>
      </c>
      <c r="AA3649" t="str">
        <f t="shared" si="950"/>
        <v xml:space="preserve">   -84.8 </v>
      </c>
      <c r="AB3649" t="str">
        <f t="shared" si="951"/>
        <v xml:space="preserve">    93.4 </v>
      </c>
      <c r="AC3649" t="str">
        <f t="shared" si="952"/>
        <v xml:space="preserve">   123.5 </v>
      </c>
      <c r="AD3649" t="str">
        <f t="shared" si="958"/>
        <v xml:space="preserve"> 1.000F </v>
      </c>
      <c r="AE3649" t="str">
        <f t="shared" si="953"/>
        <v xml:space="preserve">       </v>
      </c>
      <c r="AF3649" t="str">
        <f t="shared" si="960"/>
        <v xml:space="preserve">     </v>
      </c>
      <c r="AG3649" t="str">
        <f t="shared" si="960"/>
        <v xml:space="preserve">     0.00 </v>
      </c>
      <c r="AH3649" t="str">
        <f t="shared" si="954"/>
        <v xml:space="preserve">     0.43 </v>
      </c>
      <c r="AI3649" t="str">
        <f t="shared" si="955"/>
        <v xml:space="preserve">       </v>
      </c>
      <c r="AJ3649" t="str">
        <f t="shared" si="956"/>
        <v xml:space="preserve">      </v>
      </c>
    </row>
    <row r="3650" spans="1:36" x14ac:dyDescent="0.25">
      <c r="A3650" t="s">
        <v>2970</v>
      </c>
      <c r="P3650" t="str">
        <f t="shared" si="957"/>
        <v xml:space="preserve">                </v>
      </c>
      <c r="Q3650" t="str">
        <f t="shared" si="957"/>
        <v xml:space="preserve">         </v>
      </c>
      <c r="R3650" t="str">
        <f t="shared" si="945"/>
        <v xml:space="preserve">   360.0 </v>
      </c>
      <c r="S3650" t="str">
        <f t="shared" si="946"/>
        <v xml:space="preserve">   360.0 </v>
      </c>
      <c r="T3650" t="str">
        <f t="shared" si="947"/>
        <v xml:space="preserve">   360.0 </v>
      </c>
      <c r="U3650" t="str">
        <f t="shared" si="958"/>
        <v xml:space="preserve">       31.2% </v>
      </c>
      <c r="V3650" t="str">
        <f t="shared" si="948"/>
        <v xml:space="preserve">         </v>
      </c>
      <c r="W3650" t="str">
        <f t="shared" si="949"/>
        <v xml:space="preserve">         </v>
      </c>
      <c r="X3650" t="str">
        <f t="shared" si="959"/>
        <v xml:space="preserve">  7586 </v>
      </c>
      <c r="Y3650" t="str">
        <f t="shared" si="959"/>
        <v xml:space="preserve"> CAURO2-MG000 </v>
      </c>
      <c r="Z3650" t="str">
        <f t="shared" si="959"/>
        <v xml:space="preserve">  2 </v>
      </c>
      <c r="AA3650" t="str">
        <f t="shared" si="950"/>
        <v xml:space="preserve">   -84.3 </v>
      </c>
      <c r="AB3650" t="str">
        <f t="shared" si="951"/>
        <v xml:space="preserve">    77.9 </v>
      </c>
      <c r="AC3650" t="str">
        <f t="shared" si="952"/>
        <v xml:space="preserve">   112.4 </v>
      </c>
      <c r="AD3650" t="str">
        <f t="shared" si="958"/>
        <v xml:space="preserve"> 1.000F </v>
      </c>
      <c r="AE3650" t="str">
        <f t="shared" si="953"/>
        <v xml:space="preserve">       </v>
      </c>
      <c r="AF3650" t="str">
        <f t="shared" si="960"/>
        <v xml:space="preserve">     </v>
      </c>
      <c r="AG3650" t="str">
        <f t="shared" si="960"/>
        <v xml:space="preserve">     0.00 </v>
      </c>
      <c r="AH3650" t="str">
        <f t="shared" si="954"/>
        <v xml:space="preserve">     0.35 </v>
      </c>
      <c r="AI3650" t="str">
        <f t="shared" si="955"/>
        <v xml:space="preserve">       </v>
      </c>
      <c r="AJ3650" t="str">
        <f t="shared" si="956"/>
        <v xml:space="preserve">      </v>
      </c>
    </row>
    <row r="3651" spans="1:36" x14ac:dyDescent="0.25">
      <c r="A3651" t="s">
        <v>6</v>
      </c>
      <c r="P3651" t="str">
        <f t="shared" si="957"/>
        <v xml:space="preserve">  ..............</v>
      </c>
      <c r="Q3651" t="str">
        <f t="shared" si="957"/>
        <v>.........</v>
      </c>
      <c r="R3651" t="str">
        <f t="shared" si="945"/>
        <v>.........</v>
      </c>
      <c r="S3651" t="str">
        <f t="shared" si="946"/>
        <v>.........</v>
      </c>
      <c r="T3651" t="str">
        <f t="shared" si="947"/>
        <v>.........</v>
      </c>
      <c r="U3651" t="str">
        <f t="shared" si="958"/>
        <v>.............</v>
      </c>
      <c r="V3651" t="str">
        <f t="shared" si="948"/>
        <v>.........</v>
      </c>
      <c r="W3651" t="str">
        <f t="shared" si="949"/>
        <v>.........</v>
      </c>
      <c r="X3651" t="str">
        <f t="shared" si="959"/>
        <v>.......</v>
      </c>
      <c r="Y3651" t="str">
        <f t="shared" si="959"/>
        <v>..............</v>
      </c>
      <c r="Z3651" t="str">
        <f t="shared" si="959"/>
        <v>....</v>
      </c>
      <c r="AA3651" t="str">
        <f t="shared" si="950"/>
        <v>.........</v>
      </c>
      <c r="AB3651" t="str">
        <f t="shared" si="951"/>
        <v>.........</v>
      </c>
      <c r="AC3651" t="str">
        <f t="shared" si="952"/>
        <v>.........</v>
      </c>
      <c r="AD3651" t="str">
        <f t="shared" si="958"/>
        <v>........</v>
      </c>
      <c r="AE3651" t="str">
        <f t="shared" si="953"/>
        <v>.......</v>
      </c>
      <c r="AF3651" t="str">
        <f t="shared" si="960"/>
        <v>.....</v>
      </c>
      <c r="AG3651" t="str">
        <f t="shared" si="960"/>
        <v>..........</v>
      </c>
      <c r="AH3651" t="str">
        <f t="shared" si="954"/>
        <v>..........</v>
      </c>
      <c r="AI3651" t="str">
        <f t="shared" si="955"/>
        <v>.......</v>
      </c>
      <c r="AJ3651" t="str">
        <f t="shared" si="956"/>
        <v>.......</v>
      </c>
    </row>
    <row r="3652" spans="1:36" x14ac:dyDescent="0.25">
      <c r="A3652" t="s">
        <v>2971</v>
      </c>
      <c r="P3652" t="str">
        <f t="shared" si="957"/>
        <v xml:space="preserve">   7585  991  0 </v>
      </c>
      <c r="Q3652" t="str">
        <f t="shared" si="957"/>
        <v xml:space="preserve">   1.019 </v>
      </c>
      <c r="R3652" t="str">
        <f t="shared" si="945"/>
        <v xml:space="preserve">     0.0 </v>
      </c>
      <c r="S3652" t="str">
        <f t="shared" si="946"/>
        <v xml:space="preserve">     0.0 </v>
      </c>
      <c r="T3652" t="str">
        <f t="shared" si="947"/>
        <v xml:space="preserve">     0.0 </v>
      </c>
      <c r="U3652" t="str">
        <f t="shared" si="958"/>
        <v xml:space="preserve">         0.0 </v>
      </c>
      <c r="V3652" t="str">
        <f t="shared" si="948"/>
        <v xml:space="preserve">     0.0 </v>
      </c>
      <c r="W3652" t="str">
        <f t="shared" si="949"/>
        <v xml:space="preserve">     0.0</v>
      </c>
      <c r="X3652" t="str">
        <f t="shared" si="959"/>
        <v/>
      </c>
      <c r="Y3652" t="str">
        <f t="shared" si="959"/>
        <v/>
      </c>
      <c r="Z3652" t="str">
        <f t="shared" si="959"/>
        <v/>
      </c>
      <c r="AA3652" t="str">
        <f t="shared" si="950"/>
        <v/>
      </c>
      <c r="AB3652" t="str">
        <f t="shared" si="951"/>
        <v/>
      </c>
      <c r="AC3652" t="str">
        <f t="shared" si="952"/>
        <v/>
      </c>
      <c r="AD3652" t="str">
        <f t="shared" si="958"/>
        <v/>
      </c>
      <c r="AE3652" t="str">
        <f t="shared" si="953"/>
        <v/>
      </c>
      <c r="AF3652" t="str">
        <f t="shared" si="960"/>
        <v/>
      </c>
      <c r="AG3652" t="str">
        <f t="shared" si="960"/>
        <v/>
      </c>
      <c r="AH3652" t="str">
        <f t="shared" si="954"/>
        <v/>
      </c>
      <c r="AI3652" t="str">
        <f t="shared" si="955"/>
        <v/>
      </c>
      <c r="AJ3652" t="str">
        <f t="shared" si="956"/>
        <v/>
      </c>
    </row>
    <row r="3653" spans="1:36" x14ac:dyDescent="0.25">
      <c r="A3653" t="s">
        <v>2972</v>
      </c>
      <c r="P3653" t="str">
        <f t="shared" si="957"/>
        <v xml:space="preserve">  CAURO1-MG000  </v>
      </c>
      <c r="Q3653" t="str">
        <f t="shared" si="957"/>
        <v xml:space="preserve">     1.5 </v>
      </c>
      <c r="R3653" t="str">
        <f t="shared" si="945"/>
        <v xml:space="preserve">     0.0 </v>
      </c>
      <c r="S3653" t="str">
        <f t="shared" si="946"/>
        <v xml:space="preserve">     0.0 </v>
      </c>
      <c r="T3653" t="str">
        <f t="shared" si="947"/>
        <v xml:space="preserve">     0.0 </v>
      </c>
      <c r="U3653" t="str">
        <f t="shared" si="958"/>
        <v xml:space="preserve">         0.0 </v>
      </c>
      <c r="V3653" t="str">
        <f t="shared" si="948"/>
        <v xml:space="preserve">     0.0 </v>
      </c>
      <c r="W3653" t="str">
        <f t="shared" si="949"/>
        <v xml:space="preserve">     0.0 </v>
      </c>
      <c r="X3653" t="str">
        <f t="shared" si="959"/>
        <v xml:space="preserve">       </v>
      </c>
      <c r="Y3653" t="str">
        <f t="shared" si="959"/>
        <v xml:space="preserve">              </v>
      </c>
      <c r="Z3653" t="str">
        <f t="shared" si="959"/>
        <v xml:space="preserve">    </v>
      </c>
      <c r="AA3653" t="str">
        <f t="shared" si="950"/>
        <v xml:space="preserve">         </v>
      </c>
      <c r="AB3653" t="str">
        <f t="shared" si="951"/>
        <v xml:space="preserve">         </v>
      </c>
      <c r="AC3653" t="str">
        <f t="shared" si="952"/>
        <v xml:space="preserve">    </v>
      </c>
      <c r="AD3653" t="str">
        <f t="shared" si="958"/>
        <v/>
      </c>
      <c r="AE3653" t="str">
        <f t="shared" si="953"/>
        <v/>
      </c>
      <c r="AF3653" t="str">
        <f t="shared" si="960"/>
        <v/>
      </c>
      <c r="AG3653" t="str">
        <f t="shared" si="960"/>
        <v/>
      </c>
      <c r="AH3653" t="str">
        <f t="shared" si="954"/>
        <v/>
      </c>
      <c r="AI3653" t="str">
        <f t="shared" si="955"/>
        <v/>
      </c>
      <c r="AJ3653" t="str">
        <f t="shared" si="956"/>
        <v/>
      </c>
    </row>
    <row r="3654" spans="1:36" x14ac:dyDescent="0.25">
      <c r="A3654" t="s">
        <v>2973</v>
      </c>
      <c r="P3654" t="str">
        <f t="shared" si="957"/>
        <v xml:space="preserve">                </v>
      </c>
      <c r="Q3654" t="str">
        <f t="shared" si="957"/>
        <v xml:space="preserve">         </v>
      </c>
      <c r="R3654" t="str">
        <f t="shared" si="945"/>
        <v xml:space="preserve">   360.0 </v>
      </c>
      <c r="S3654" t="str">
        <f t="shared" si="946"/>
        <v xml:space="preserve">   360.0 </v>
      </c>
      <c r="T3654" t="str">
        <f t="shared" si="947"/>
        <v xml:space="preserve">   360.0 </v>
      </c>
      <c r="U3654" t="str">
        <f t="shared" si="958"/>
        <v xml:space="preserve">       34.3% </v>
      </c>
      <c r="V3654" t="str">
        <f t="shared" si="948"/>
        <v xml:space="preserve">         </v>
      </c>
      <c r="W3654" t="str">
        <f t="shared" si="949"/>
        <v xml:space="preserve">         </v>
      </c>
      <c r="X3654" t="str">
        <f t="shared" si="959"/>
        <v xml:space="preserve">  7584 </v>
      </c>
      <c r="Y3654" t="str">
        <f t="shared" si="959"/>
        <v xml:space="preserve"> CAUROR-MG230 </v>
      </c>
      <c r="Z3654" t="str">
        <f t="shared" si="959"/>
        <v xml:space="preserve">  1 </v>
      </c>
      <c r="AA3654" t="str">
        <f t="shared" si="950"/>
        <v xml:space="preserve">    84.8 </v>
      </c>
      <c r="AB3654" t="str">
        <f t="shared" si="951"/>
        <v xml:space="preserve">   -93.0 </v>
      </c>
      <c r="AC3654" t="str">
        <f t="shared" si="952"/>
        <v xml:space="preserve">   123.5 </v>
      </c>
      <c r="AD3654" t="str">
        <f t="shared" si="958"/>
        <v xml:space="preserve">        </v>
      </c>
      <c r="AE3654" t="str">
        <f t="shared" si="953"/>
        <v xml:space="preserve">       </v>
      </c>
      <c r="AF3654" t="str">
        <f t="shared" si="960"/>
        <v xml:space="preserve">     </v>
      </c>
      <c r="AG3654" t="str">
        <f t="shared" si="960"/>
        <v xml:space="preserve">     0.00 </v>
      </c>
      <c r="AH3654" t="str">
        <f t="shared" si="954"/>
        <v xml:space="preserve">     0.43 </v>
      </c>
      <c r="AI3654" t="str">
        <f t="shared" si="955"/>
        <v xml:space="preserve">       </v>
      </c>
      <c r="AJ3654" t="str">
        <f t="shared" si="956"/>
        <v xml:space="preserve">      </v>
      </c>
    </row>
    <row r="3655" spans="1:36" x14ac:dyDescent="0.25">
      <c r="A3655" t="s">
        <v>2974</v>
      </c>
      <c r="P3655" t="str">
        <f t="shared" si="957"/>
        <v xml:space="preserve">                </v>
      </c>
      <c r="Q3655" t="str">
        <f t="shared" si="957"/>
        <v xml:space="preserve">         </v>
      </c>
      <c r="R3655" t="str">
        <f t="shared" si="945"/>
        <v xml:space="preserve">   360.0 </v>
      </c>
      <c r="S3655" t="str">
        <f t="shared" si="946"/>
        <v xml:space="preserve">   360.0 </v>
      </c>
      <c r="T3655" t="str">
        <f t="shared" si="947"/>
        <v xml:space="preserve">   360.0 </v>
      </c>
      <c r="U3655" t="str">
        <f t="shared" si="958"/>
        <v xml:space="preserve">       17.2% </v>
      </c>
      <c r="V3655" t="str">
        <f t="shared" si="948"/>
        <v xml:space="preserve">         </v>
      </c>
      <c r="W3655" t="str">
        <f t="shared" si="949"/>
        <v xml:space="preserve">         </v>
      </c>
      <c r="X3655" t="str">
        <f t="shared" si="959"/>
        <v xml:space="preserve">  7587 </v>
      </c>
      <c r="Y3655" t="str">
        <f t="shared" si="959"/>
        <v xml:space="preserve"> CAUR1A-MG034 </v>
      </c>
      <c r="Z3655" t="str">
        <f t="shared" si="959"/>
        <v xml:space="preserve">  1 </v>
      </c>
      <c r="AA3655" t="str">
        <f t="shared" si="950"/>
        <v xml:space="preserve">   -42.4 </v>
      </c>
      <c r="AB3655" t="str">
        <f t="shared" si="951"/>
        <v xml:space="preserve">    46.8 </v>
      </c>
      <c r="AC3655" t="str">
        <f t="shared" si="952"/>
        <v xml:space="preserve">    62.0 </v>
      </c>
      <c r="AD3655" t="str">
        <f t="shared" si="958"/>
        <v xml:space="preserve">        </v>
      </c>
      <c r="AE3655" t="str">
        <f t="shared" si="953"/>
        <v xml:space="preserve">       </v>
      </c>
      <c r="AF3655" t="str">
        <f t="shared" si="960"/>
        <v xml:space="preserve">     </v>
      </c>
      <c r="AG3655" t="str">
        <f t="shared" si="960"/>
        <v xml:space="preserve">     0.00 </v>
      </c>
      <c r="AH3655" t="str">
        <f t="shared" si="954"/>
        <v xml:space="preserve">     1.43 </v>
      </c>
      <c r="AI3655" t="str">
        <f t="shared" si="955"/>
        <v xml:space="preserve">       </v>
      </c>
      <c r="AJ3655" t="str">
        <f t="shared" si="956"/>
        <v xml:space="preserve">      </v>
      </c>
    </row>
    <row r="3656" spans="1:36" x14ac:dyDescent="0.25">
      <c r="A3656" t="s">
        <v>2975</v>
      </c>
      <c r="P3656" t="str">
        <f t="shared" si="957"/>
        <v xml:space="preserve">                </v>
      </c>
      <c r="Q3656" t="str">
        <f t="shared" si="957"/>
        <v xml:space="preserve">         </v>
      </c>
      <c r="R3656" t="str">
        <f t="shared" si="945"/>
        <v xml:space="preserve">   360.0 </v>
      </c>
      <c r="S3656" t="str">
        <f t="shared" si="946"/>
        <v xml:space="preserve">   360.0 </v>
      </c>
      <c r="T3656" t="str">
        <f t="shared" si="947"/>
        <v xml:space="preserve">   360.0 </v>
      </c>
      <c r="U3656" t="str">
        <f t="shared" si="958"/>
        <v xml:space="preserve">       17.1% </v>
      </c>
      <c r="V3656" t="str">
        <f t="shared" si="948"/>
        <v xml:space="preserve">         </v>
      </c>
      <c r="W3656" t="str">
        <f t="shared" si="949"/>
        <v xml:space="preserve">         </v>
      </c>
      <c r="X3656" t="str">
        <f t="shared" si="959"/>
        <v xml:space="preserve">  7589 </v>
      </c>
      <c r="Y3656" t="str">
        <f t="shared" si="959"/>
        <v xml:space="preserve"> CAUR1B-MG034 </v>
      </c>
      <c r="Z3656" t="str">
        <f t="shared" si="959"/>
        <v xml:space="preserve">  1 </v>
      </c>
      <c r="AA3656" t="str">
        <f t="shared" si="950"/>
        <v xml:space="preserve">   -42.4 </v>
      </c>
      <c r="AB3656" t="str">
        <f t="shared" si="951"/>
        <v xml:space="preserve">    46.1 </v>
      </c>
      <c r="AC3656" t="str">
        <f t="shared" si="952"/>
        <v xml:space="preserve">    61.5 </v>
      </c>
      <c r="AD3656" t="str">
        <f t="shared" si="958"/>
        <v xml:space="preserve">        </v>
      </c>
      <c r="AE3656" t="str">
        <f t="shared" si="953"/>
        <v xml:space="preserve">       </v>
      </c>
      <c r="AF3656" t="str">
        <f t="shared" si="960"/>
        <v xml:space="preserve">     </v>
      </c>
      <c r="AG3656" t="str">
        <f t="shared" si="960"/>
        <v xml:space="preserve">     0.00 </v>
      </c>
      <c r="AH3656" t="str">
        <f t="shared" si="954"/>
        <v xml:space="preserve">     1.41 </v>
      </c>
      <c r="AI3656" t="str">
        <f t="shared" si="955"/>
        <v xml:space="preserve">       </v>
      </c>
      <c r="AJ3656" t="str">
        <f t="shared" si="956"/>
        <v xml:space="preserve">      </v>
      </c>
    </row>
    <row r="3657" spans="1:36" x14ac:dyDescent="0.25">
      <c r="A3657" t="s">
        <v>6</v>
      </c>
      <c r="P3657" t="str">
        <f t="shared" si="957"/>
        <v xml:space="preserve">  ..............</v>
      </c>
      <c r="Q3657" t="str">
        <f t="shared" si="957"/>
        <v>.........</v>
      </c>
      <c r="R3657" t="str">
        <f t="shared" si="945"/>
        <v>.........</v>
      </c>
      <c r="S3657" t="str">
        <f t="shared" si="946"/>
        <v>.........</v>
      </c>
      <c r="T3657" t="str">
        <f t="shared" si="947"/>
        <v>.........</v>
      </c>
      <c r="U3657" t="str">
        <f t="shared" si="958"/>
        <v>.............</v>
      </c>
      <c r="V3657" t="str">
        <f t="shared" si="948"/>
        <v>.........</v>
      </c>
      <c r="W3657" t="str">
        <f t="shared" si="949"/>
        <v>.........</v>
      </c>
      <c r="X3657" t="str">
        <f t="shared" si="959"/>
        <v>.......</v>
      </c>
      <c r="Y3657" t="str">
        <f t="shared" si="959"/>
        <v>..............</v>
      </c>
      <c r="Z3657" t="str">
        <f t="shared" si="959"/>
        <v>....</v>
      </c>
      <c r="AA3657" t="str">
        <f t="shared" si="950"/>
        <v>.........</v>
      </c>
      <c r="AB3657" t="str">
        <f t="shared" si="951"/>
        <v>.........</v>
      </c>
      <c r="AC3657" t="str">
        <f t="shared" si="952"/>
        <v>.........</v>
      </c>
      <c r="AD3657" t="str">
        <f t="shared" si="958"/>
        <v>........</v>
      </c>
      <c r="AE3657" t="str">
        <f t="shared" si="953"/>
        <v>.......</v>
      </c>
      <c r="AF3657" t="str">
        <f t="shared" si="960"/>
        <v>.....</v>
      </c>
      <c r="AG3657" t="str">
        <f t="shared" si="960"/>
        <v>..........</v>
      </c>
      <c r="AH3657" t="str">
        <f t="shared" si="954"/>
        <v>..........</v>
      </c>
      <c r="AI3657" t="str">
        <f t="shared" si="955"/>
        <v>.......</v>
      </c>
      <c r="AJ3657" t="str">
        <f t="shared" si="956"/>
        <v>.......</v>
      </c>
    </row>
    <row r="3658" spans="1:36" x14ac:dyDescent="0.25">
      <c r="A3658" t="s">
        <v>2976</v>
      </c>
      <c r="P3658" t="str">
        <f t="shared" si="957"/>
        <v xml:space="preserve">   7586  991  0 </v>
      </c>
      <c r="Q3658" t="str">
        <f t="shared" si="957"/>
        <v xml:space="preserve">   1.019 </v>
      </c>
      <c r="R3658" t="str">
        <f t="shared" si="945"/>
        <v xml:space="preserve">     0.0 </v>
      </c>
      <c r="S3658" t="str">
        <f t="shared" si="946"/>
        <v xml:space="preserve">     0.0 </v>
      </c>
      <c r="T3658" t="str">
        <f t="shared" si="947"/>
        <v xml:space="preserve">     0.0 </v>
      </c>
      <c r="U3658" t="str">
        <f t="shared" si="958"/>
        <v xml:space="preserve">         0.0 </v>
      </c>
      <c r="V3658" t="str">
        <f t="shared" si="948"/>
        <v xml:space="preserve">     0.0 </v>
      </c>
      <c r="W3658" t="str">
        <f t="shared" si="949"/>
        <v xml:space="preserve">     0.0</v>
      </c>
      <c r="X3658" t="str">
        <f t="shared" si="959"/>
        <v/>
      </c>
      <c r="Y3658" t="str">
        <f t="shared" si="959"/>
        <v/>
      </c>
      <c r="Z3658" t="str">
        <f t="shared" si="959"/>
        <v/>
      </c>
      <c r="AA3658" t="str">
        <f t="shared" si="950"/>
        <v/>
      </c>
      <c r="AB3658" t="str">
        <f t="shared" si="951"/>
        <v/>
      </c>
      <c r="AC3658" t="str">
        <f t="shared" si="952"/>
        <v/>
      </c>
      <c r="AD3658" t="str">
        <f t="shared" si="958"/>
        <v/>
      </c>
      <c r="AE3658" t="str">
        <f t="shared" si="953"/>
        <v/>
      </c>
      <c r="AF3658" t="str">
        <f t="shared" si="960"/>
        <v/>
      </c>
      <c r="AG3658" t="str">
        <f t="shared" si="960"/>
        <v/>
      </c>
      <c r="AH3658" t="str">
        <f t="shared" si="954"/>
        <v/>
      </c>
      <c r="AI3658" t="str">
        <f t="shared" si="955"/>
        <v/>
      </c>
      <c r="AJ3658" t="str">
        <f t="shared" si="956"/>
        <v/>
      </c>
    </row>
    <row r="3659" spans="1:36" x14ac:dyDescent="0.25">
      <c r="A3659" t="s">
        <v>2977</v>
      </c>
      <c r="P3659" t="str">
        <f t="shared" si="957"/>
        <v xml:space="preserve">  CAURO2-MG000  </v>
      </c>
      <c r="Q3659" t="str">
        <f t="shared" si="957"/>
        <v xml:space="preserve">     1.5 </v>
      </c>
      <c r="R3659" t="str">
        <f t="shared" si="945"/>
        <v xml:space="preserve">     0.0 </v>
      </c>
      <c r="S3659" t="str">
        <f t="shared" si="946"/>
        <v xml:space="preserve">     0.0 </v>
      </c>
      <c r="T3659" t="str">
        <f t="shared" si="947"/>
        <v xml:space="preserve">     0.0 </v>
      </c>
      <c r="U3659" t="str">
        <f t="shared" si="958"/>
        <v xml:space="preserve">         0.0 </v>
      </c>
      <c r="V3659" t="str">
        <f t="shared" si="948"/>
        <v xml:space="preserve">     0.0 </v>
      </c>
      <c r="W3659" t="str">
        <f t="shared" si="949"/>
        <v xml:space="preserve">     0.0 </v>
      </c>
      <c r="X3659" t="str">
        <f t="shared" si="959"/>
        <v xml:space="preserve">       </v>
      </c>
      <c r="Y3659" t="str">
        <f t="shared" si="959"/>
        <v xml:space="preserve">              </v>
      </c>
      <c r="Z3659" t="str">
        <f t="shared" si="959"/>
        <v xml:space="preserve">    </v>
      </c>
      <c r="AA3659" t="str">
        <f t="shared" si="950"/>
        <v xml:space="preserve">         </v>
      </c>
      <c r="AB3659" t="str">
        <f t="shared" si="951"/>
        <v xml:space="preserve">         </v>
      </c>
      <c r="AC3659" t="str">
        <f t="shared" si="952"/>
        <v xml:space="preserve">    </v>
      </c>
      <c r="AD3659" t="str">
        <f t="shared" si="958"/>
        <v/>
      </c>
      <c r="AE3659" t="str">
        <f t="shared" si="953"/>
        <v/>
      </c>
      <c r="AF3659" t="str">
        <f t="shared" si="960"/>
        <v/>
      </c>
      <c r="AG3659" t="str">
        <f t="shared" si="960"/>
        <v/>
      </c>
      <c r="AH3659" t="str">
        <f t="shared" si="954"/>
        <v/>
      </c>
      <c r="AI3659" t="str">
        <f t="shared" si="955"/>
        <v/>
      </c>
      <c r="AJ3659" t="str">
        <f t="shared" si="956"/>
        <v/>
      </c>
    </row>
    <row r="3660" spans="1:36" x14ac:dyDescent="0.25">
      <c r="A3660" t="s">
        <v>2978</v>
      </c>
      <c r="P3660" t="str">
        <f t="shared" si="957"/>
        <v xml:space="preserve">                </v>
      </c>
      <c r="Q3660" t="str">
        <f t="shared" si="957"/>
        <v xml:space="preserve">         </v>
      </c>
      <c r="R3660" t="str">
        <f t="shared" si="945"/>
        <v xml:space="preserve">   360.0 </v>
      </c>
      <c r="S3660" t="str">
        <f t="shared" si="946"/>
        <v xml:space="preserve">   360.0 </v>
      </c>
      <c r="T3660" t="str">
        <f t="shared" si="947"/>
        <v xml:space="preserve">   360.0 </v>
      </c>
      <c r="U3660" t="str">
        <f t="shared" si="958"/>
        <v xml:space="preserve">       31.2% </v>
      </c>
      <c r="V3660" t="str">
        <f t="shared" si="948"/>
        <v xml:space="preserve">         </v>
      </c>
      <c r="W3660" t="str">
        <f t="shared" si="949"/>
        <v xml:space="preserve">         </v>
      </c>
      <c r="X3660" t="str">
        <f t="shared" si="959"/>
        <v xml:space="preserve">  7584 </v>
      </c>
      <c r="Y3660" t="str">
        <f t="shared" si="959"/>
        <v xml:space="preserve"> CAUROR-MG230 </v>
      </c>
      <c r="Z3660" t="str">
        <f t="shared" si="959"/>
        <v xml:space="preserve">  2 </v>
      </c>
      <c r="AA3660" t="str">
        <f t="shared" si="950"/>
        <v xml:space="preserve">    84.3 </v>
      </c>
      <c r="AB3660" t="str">
        <f t="shared" si="951"/>
        <v xml:space="preserve">   -77.5 </v>
      </c>
      <c r="AC3660" t="str">
        <f t="shared" si="952"/>
        <v xml:space="preserve">   112.4 </v>
      </c>
      <c r="AD3660" t="str">
        <f t="shared" si="958"/>
        <v xml:space="preserve">        </v>
      </c>
      <c r="AE3660" t="str">
        <f t="shared" si="953"/>
        <v xml:space="preserve">       </v>
      </c>
      <c r="AF3660" t="str">
        <f t="shared" si="960"/>
        <v xml:space="preserve">     </v>
      </c>
      <c r="AG3660" t="str">
        <f t="shared" si="960"/>
        <v xml:space="preserve">     0.00 </v>
      </c>
      <c r="AH3660" t="str">
        <f t="shared" si="954"/>
        <v xml:space="preserve">     0.35 </v>
      </c>
      <c r="AI3660" t="str">
        <f t="shared" si="955"/>
        <v xml:space="preserve">       </v>
      </c>
      <c r="AJ3660" t="str">
        <f t="shared" si="956"/>
        <v xml:space="preserve">      </v>
      </c>
    </row>
    <row r="3661" spans="1:36" x14ac:dyDescent="0.25">
      <c r="A3661" t="s">
        <v>2979</v>
      </c>
      <c r="P3661" t="str">
        <f t="shared" si="957"/>
        <v xml:space="preserve">                </v>
      </c>
      <c r="Q3661" t="str">
        <f t="shared" si="957"/>
        <v xml:space="preserve">         </v>
      </c>
      <c r="R3661" t="str">
        <f t="shared" si="945"/>
        <v xml:space="preserve">   360.0 </v>
      </c>
      <c r="S3661" t="str">
        <f t="shared" si="946"/>
        <v xml:space="preserve">   360.0 </v>
      </c>
      <c r="T3661" t="str">
        <f t="shared" si="947"/>
        <v xml:space="preserve">   360.0 </v>
      </c>
      <c r="U3661" t="str">
        <f t="shared" si="958"/>
        <v xml:space="preserve">       15.1% </v>
      </c>
      <c r="V3661" t="str">
        <f t="shared" si="948"/>
        <v xml:space="preserve">         </v>
      </c>
      <c r="W3661" t="str">
        <f t="shared" si="949"/>
        <v xml:space="preserve">         </v>
      </c>
      <c r="X3661" t="str">
        <f t="shared" si="959"/>
        <v xml:space="preserve">  7670 </v>
      </c>
      <c r="Y3661" t="str">
        <f t="shared" si="959"/>
        <v xml:space="preserve"> CAUR2A-MG034 </v>
      </c>
      <c r="Z3661" t="str">
        <f t="shared" si="959"/>
        <v xml:space="preserve">  2 </v>
      </c>
      <c r="AA3661" t="str">
        <f t="shared" si="950"/>
        <v xml:space="preserve">   -42.2 </v>
      </c>
      <c r="AB3661" t="str">
        <f t="shared" si="951"/>
        <v xml:space="preserve">    35.8 </v>
      </c>
      <c r="AC3661" t="str">
        <f t="shared" si="952"/>
        <v xml:space="preserve">    54.3 </v>
      </c>
      <c r="AD3661" t="str">
        <f t="shared" si="958"/>
        <v xml:space="preserve">        </v>
      </c>
      <c r="AE3661" t="str">
        <f t="shared" si="953"/>
        <v xml:space="preserve">       </v>
      </c>
      <c r="AF3661" t="str">
        <f t="shared" si="960"/>
        <v xml:space="preserve">     </v>
      </c>
      <c r="AG3661" t="str">
        <f t="shared" si="960"/>
        <v xml:space="preserve">     0.00 </v>
      </c>
      <c r="AH3661" t="str">
        <f t="shared" si="954"/>
        <v xml:space="preserve">     1.10 </v>
      </c>
      <c r="AI3661" t="str">
        <f t="shared" si="955"/>
        <v xml:space="preserve">       </v>
      </c>
      <c r="AJ3661" t="str">
        <f t="shared" si="956"/>
        <v xml:space="preserve">      </v>
      </c>
    </row>
    <row r="3662" spans="1:36" x14ac:dyDescent="0.25">
      <c r="A3662" t="s">
        <v>2980</v>
      </c>
      <c r="P3662" t="str">
        <f t="shared" si="957"/>
        <v xml:space="preserve">                </v>
      </c>
      <c r="Q3662" t="str">
        <f t="shared" si="957"/>
        <v xml:space="preserve">         </v>
      </c>
      <c r="R3662" t="str">
        <f t="shared" si="945"/>
        <v xml:space="preserve">   360.0 </v>
      </c>
      <c r="S3662" t="str">
        <f t="shared" si="946"/>
        <v xml:space="preserve">   360.0 </v>
      </c>
      <c r="T3662" t="str">
        <f t="shared" si="947"/>
        <v xml:space="preserve">   360.0 </v>
      </c>
      <c r="U3662" t="str">
        <f t="shared" si="958"/>
        <v xml:space="preserve">       16.2% </v>
      </c>
      <c r="V3662" t="str">
        <f t="shared" si="948"/>
        <v xml:space="preserve">         </v>
      </c>
      <c r="W3662" t="str">
        <f t="shared" si="949"/>
        <v xml:space="preserve">         </v>
      </c>
      <c r="X3662" t="str">
        <f t="shared" si="959"/>
        <v xml:space="preserve">  7672 </v>
      </c>
      <c r="Y3662" t="str">
        <f t="shared" si="959"/>
        <v xml:space="preserve"> CAUR2B-MG034 </v>
      </c>
      <c r="Z3662" t="str">
        <f t="shared" si="959"/>
        <v xml:space="preserve">  2 </v>
      </c>
      <c r="AA3662" t="str">
        <f t="shared" si="950"/>
        <v xml:space="preserve">   -42.1 </v>
      </c>
      <c r="AB3662" t="str">
        <f t="shared" si="951"/>
        <v xml:space="preserve">    41.7 </v>
      </c>
      <c r="AC3662" t="str">
        <f t="shared" si="952"/>
        <v xml:space="preserve">    58.2 </v>
      </c>
      <c r="AD3662" t="str">
        <f t="shared" si="958"/>
        <v xml:space="preserve">        </v>
      </c>
      <c r="AE3662" t="str">
        <f t="shared" si="953"/>
        <v xml:space="preserve">       </v>
      </c>
      <c r="AF3662" t="str">
        <f t="shared" si="960"/>
        <v xml:space="preserve">     </v>
      </c>
      <c r="AG3662" t="str">
        <f t="shared" si="960"/>
        <v xml:space="preserve">     0.00 </v>
      </c>
      <c r="AH3662" t="str">
        <f t="shared" si="954"/>
        <v xml:space="preserve">     1.26 </v>
      </c>
      <c r="AI3662" t="str">
        <f t="shared" si="955"/>
        <v xml:space="preserve">       </v>
      </c>
      <c r="AJ3662" t="str">
        <f t="shared" si="956"/>
        <v xml:space="preserve">      </v>
      </c>
    </row>
    <row r="3663" spans="1:36" x14ac:dyDescent="0.25">
      <c r="A3663" t="s">
        <v>6</v>
      </c>
      <c r="P3663" t="str">
        <f t="shared" si="957"/>
        <v xml:space="preserve">  ..............</v>
      </c>
      <c r="Q3663" t="str">
        <f t="shared" si="957"/>
        <v>.........</v>
      </c>
      <c r="R3663" t="str">
        <f t="shared" si="945"/>
        <v>.........</v>
      </c>
      <c r="S3663" t="str">
        <f t="shared" si="946"/>
        <v>.........</v>
      </c>
      <c r="T3663" t="str">
        <f t="shared" si="947"/>
        <v>.........</v>
      </c>
      <c r="U3663" t="str">
        <f t="shared" si="958"/>
        <v>.............</v>
      </c>
      <c r="V3663" t="str">
        <f t="shared" si="948"/>
        <v>.........</v>
      </c>
      <c r="W3663" t="str">
        <f t="shared" si="949"/>
        <v>.........</v>
      </c>
      <c r="X3663" t="str">
        <f t="shared" si="959"/>
        <v>.......</v>
      </c>
      <c r="Y3663" t="str">
        <f t="shared" si="959"/>
        <v>..............</v>
      </c>
      <c r="Z3663" t="str">
        <f t="shared" si="959"/>
        <v>....</v>
      </c>
      <c r="AA3663" t="str">
        <f t="shared" si="950"/>
        <v>.........</v>
      </c>
      <c r="AB3663" t="str">
        <f t="shared" si="951"/>
        <v>.........</v>
      </c>
      <c r="AC3663" t="str">
        <f t="shared" si="952"/>
        <v>.........</v>
      </c>
      <c r="AD3663" t="str">
        <f t="shared" si="958"/>
        <v>........</v>
      </c>
      <c r="AE3663" t="str">
        <f t="shared" si="953"/>
        <v>.......</v>
      </c>
      <c r="AF3663" t="str">
        <f t="shared" si="960"/>
        <v>.....</v>
      </c>
      <c r="AG3663" t="str">
        <f t="shared" si="960"/>
        <v>..........</v>
      </c>
      <c r="AH3663" t="str">
        <f t="shared" si="954"/>
        <v>..........</v>
      </c>
      <c r="AI3663" t="str">
        <f t="shared" si="955"/>
        <v>.......</v>
      </c>
      <c r="AJ3663" t="str">
        <f t="shared" si="956"/>
        <v>.......</v>
      </c>
    </row>
    <row r="3664" spans="1:36" x14ac:dyDescent="0.25">
      <c r="A3664" t="s">
        <v>2981</v>
      </c>
      <c r="P3664" t="str">
        <f t="shared" si="957"/>
        <v xml:space="preserve">   7587   35  0 </v>
      </c>
      <c r="Q3664" t="str">
        <f t="shared" si="957"/>
        <v xml:space="preserve">   1.002 </v>
      </c>
      <c r="R3664" t="str">
        <f t="shared" si="945"/>
        <v xml:space="preserve">     0.0 </v>
      </c>
      <c r="S3664" t="str">
        <f t="shared" si="946"/>
        <v xml:space="preserve">     0.0 </v>
      </c>
      <c r="T3664" t="str">
        <f t="shared" si="947"/>
        <v xml:space="preserve">     0.0 </v>
      </c>
      <c r="U3664" t="str">
        <f t="shared" si="958"/>
        <v xml:space="preserve">         0.0 </v>
      </c>
      <c r="V3664" t="str">
        <f t="shared" si="948"/>
        <v xml:space="preserve">     0.0 </v>
      </c>
      <c r="W3664" t="str">
        <f t="shared" si="949"/>
        <v xml:space="preserve">     0.0</v>
      </c>
      <c r="X3664" t="str">
        <f t="shared" si="959"/>
        <v/>
      </c>
      <c r="Y3664" t="str">
        <f t="shared" si="959"/>
        <v/>
      </c>
      <c r="Z3664" t="str">
        <f t="shared" si="959"/>
        <v/>
      </c>
      <c r="AA3664" t="str">
        <f t="shared" si="950"/>
        <v/>
      </c>
      <c r="AB3664" t="str">
        <f t="shared" si="951"/>
        <v/>
      </c>
      <c r="AC3664" t="str">
        <f t="shared" si="952"/>
        <v/>
      </c>
      <c r="AD3664" t="str">
        <f t="shared" si="958"/>
        <v/>
      </c>
      <c r="AE3664" t="str">
        <f t="shared" si="953"/>
        <v/>
      </c>
      <c r="AF3664" t="str">
        <f t="shared" si="960"/>
        <v/>
      </c>
      <c r="AG3664" t="str">
        <f t="shared" si="960"/>
        <v/>
      </c>
      <c r="AH3664" t="str">
        <f t="shared" si="954"/>
        <v/>
      </c>
      <c r="AI3664" t="str">
        <f t="shared" si="955"/>
        <v/>
      </c>
      <c r="AJ3664" t="str">
        <f t="shared" si="956"/>
        <v/>
      </c>
    </row>
    <row r="3665" spans="1:36" x14ac:dyDescent="0.25">
      <c r="A3665" t="s">
        <v>2982</v>
      </c>
      <c r="P3665" t="str">
        <f t="shared" si="957"/>
        <v xml:space="preserve">  CAUR1A-MG034  </v>
      </c>
      <c r="Q3665" t="str">
        <f t="shared" si="957"/>
        <v xml:space="preserve">     2.4 </v>
      </c>
      <c r="R3665" t="str">
        <f t="shared" si="945"/>
        <v xml:space="preserve">     0.0 </v>
      </c>
      <c r="S3665" t="str">
        <f t="shared" si="946"/>
        <v xml:space="preserve">     0.0 </v>
      </c>
      <c r="T3665" t="str">
        <f t="shared" si="947"/>
        <v xml:space="preserve">     0.0 </v>
      </c>
      <c r="U3665" t="str">
        <f t="shared" si="958"/>
        <v xml:space="preserve">         0.0 </v>
      </c>
      <c r="V3665" t="str">
        <f t="shared" si="948"/>
        <v xml:space="preserve">     0.0 </v>
      </c>
      <c r="W3665" t="str">
        <f t="shared" si="949"/>
        <v xml:space="preserve">     0.0 </v>
      </c>
      <c r="X3665" t="str">
        <f t="shared" si="959"/>
        <v xml:space="preserve">       </v>
      </c>
      <c r="Y3665" t="str">
        <f t="shared" si="959"/>
        <v xml:space="preserve">              </v>
      </c>
      <c r="Z3665" t="str">
        <f t="shared" si="959"/>
        <v xml:space="preserve">    </v>
      </c>
      <c r="AA3665" t="str">
        <f t="shared" si="950"/>
        <v xml:space="preserve">         </v>
      </c>
      <c r="AB3665" t="str">
        <f t="shared" si="951"/>
        <v xml:space="preserve">         </v>
      </c>
      <c r="AC3665" t="str">
        <f t="shared" si="952"/>
        <v xml:space="preserve">    </v>
      </c>
      <c r="AD3665" t="str">
        <f t="shared" si="958"/>
        <v/>
      </c>
      <c r="AE3665" t="str">
        <f t="shared" si="953"/>
        <v/>
      </c>
      <c r="AF3665" t="str">
        <f t="shared" si="960"/>
        <v/>
      </c>
      <c r="AG3665" t="str">
        <f t="shared" si="960"/>
        <v/>
      </c>
      <c r="AH3665" t="str">
        <f t="shared" si="954"/>
        <v/>
      </c>
      <c r="AI3665" t="str">
        <f t="shared" si="955"/>
        <v/>
      </c>
      <c r="AJ3665" t="str">
        <f t="shared" si="956"/>
        <v/>
      </c>
    </row>
    <row r="3666" spans="1:36" x14ac:dyDescent="0.25">
      <c r="A3666" t="s">
        <v>2983</v>
      </c>
      <c r="P3666" t="str">
        <f t="shared" si="957"/>
        <v xml:space="preserve">                </v>
      </c>
      <c r="Q3666" t="str">
        <f t="shared" si="957"/>
        <v xml:space="preserve">         </v>
      </c>
      <c r="R3666" t="str">
        <f t="shared" si="945"/>
        <v xml:space="preserve">   360.0 </v>
      </c>
      <c r="S3666" t="str">
        <f t="shared" si="946"/>
        <v xml:space="preserve">   360.0 </v>
      </c>
      <c r="T3666" t="str">
        <f t="shared" si="947"/>
        <v xml:space="preserve">   360.0 </v>
      </c>
      <c r="U3666" t="str">
        <f t="shared" si="958"/>
        <v xml:space="preserve">       17.2% </v>
      </c>
      <c r="V3666" t="str">
        <f t="shared" si="948"/>
        <v xml:space="preserve">         </v>
      </c>
      <c r="W3666" t="str">
        <f t="shared" si="949"/>
        <v xml:space="preserve">         </v>
      </c>
      <c r="X3666" t="str">
        <f t="shared" si="959"/>
        <v xml:space="preserve">  7585 </v>
      </c>
      <c r="Y3666" t="str">
        <f t="shared" si="959"/>
        <v xml:space="preserve"> CAURO1-MG000 </v>
      </c>
      <c r="Z3666" t="str">
        <f t="shared" si="959"/>
        <v xml:space="preserve">  1 </v>
      </c>
      <c r="AA3666" t="str">
        <f t="shared" si="950"/>
        <v xml:space="preserve">    42.4 </v>
      </c>
      <c r="AB3666" t="str">
        <f t="shared" si="951"/>
        <v xml:space="preserve">   -45.4 </v>
      </c>
      <c r="AC3666" t="str">
        <f t="shared" si="952"/>
        <v xml:space="preserve">    62.0 </v>
      </c>
      <c r="AD3666" t="str">
        <f t="shared" si="958"/>
        <v xml:space="preserve"> 1.000F </v>
      </c>
      <c r="AE3666" t="str">
        <f t="shared" si="953"/>
        <v xml:space="preserve">       </v>
      </c>
      <c r="AF3666" t="str">
        <f t="shared" si="960"/>
        <v xml:space="preserve">     </v>
      </c>
      <c r="AG3666" t="str">
        <f t="shared" si="960"/>
        <v xml:space="preserve">     0.00 </v>
      </c>
      <c r="AH3666" t="str">
        <f t="shared" si="954"/>
        <v xml:space="preserve">     1.43 </v>
      </c>
      <c r="AI3666" t="str">
        <f t="shared" si="955"/>
        <v xml:space="preserve">       </v>
      </c>
      <c r="AJ3666" t="str">
        <f t="shared" si="956"/>
        <v xml:space="preserve">      </v>
      </c>
    </row>
    <row r="3667" spans="1:36" x14ac:dyDescent="0.25">
      <c r="A3667" t="s">
        <v>2984</v>
      </c>
      <c r="P3667" t="str">
        <f t="shared" si="957"/>
        <v xml:space="preserve">                </v>
      </c>
      <c r="Q3667" t="str">
        <f t="shared" si="957"/>
        <v xml:space="preserve">         </v>
      </c>
      <c r="R3667" t="str">
        <f t="shared" si="945"/>
        <v xml:space="preserve">  9999.0 </v>
      </c>
      <c r="S3667" t="str">
        <f t="shared" si="946"/>
        <v xml:space="preserve">  9999.0 </v>
      </c>
      <c r="T3667" t="str">
        <f t="shared" si="947"/>
        <v xml:space="preserve">  9999.0 </v>
      </c>
      <c r="U3667" t="str">
        <f t="shared" si="958"/>
        <v xml:space="preserve">        0.0% </v>
      </c>
      <c r="V3667" t="str">
        <f t="shared" si="948"/>
        <v xml:space="preserve">         </v>
      </c>
      <c r="W3667" t="str">
        <f t="shared" si="949"/>
        <v xml:space="preserve">         </v>
      </c>
      <c r="X3667" t="str">
        <f t="shared" si="959"/>
        <v xml:space="preserve">  7588 </v>
      </c>
      <c r="Y3667" t="str">
        <f t="shared" si="959"/>
        <v xml:space="preserve"> AUR1A-UFV170 </v>
      </c>
      <c r="Z3667" t="str">
        <f t="shared" si="959"/>
        <v xml:space="preserve">  1 </v>
      </c>
      <c r="AA3667" t="str">
        <f t="shared" si="950"/>
        <v xml:space="preserve">   -42.4 </v>
      </c>
      <c r="AB3667" t="str">
        <f t="shared" si="951"/>
        <v xml:space="preserve">    45.4 </v>
      </c>
      <c r="AC3667" t="str">
        <f t="shared" si="952"/>
        <v xml:space="preserve">    62.0 </v>
      </c>
      <c r="AD3667" t="str">
        <f t="shared" si="958"/>
        <v xml:space="preserve">        </v>
      </c>
      <c r="AE3667" t="str">
        <f t="shared" si="953"/>
        <v xml:space="preserve">       </v>
      </c>
      <c r="AF3667" t="str">
        <f t="shared" si="960"/>
        <v xml:space="preserve">     </v>
      </c>
      <c r="AG3667" t="str">
        <f t="shared" si="960"/>
        <v xml:space="preserve">     0.10 </v>
      </c>
      <c r="AH3667" t="str">
        <f t="shared" si="954"/>
        <v xml:space="preserve">    -3.84 </v>
      </c>
      <c r="AI3667" t="str">
        <f t="shared" si="955"/>
        <v xml:space="preserve">       </v>
      </c>
      <c r="AJ3667" t="str">
        <f t="shared" si="956"/>
        <v xml:space="preserve">      </v>
      </c>
    </row>
    <row r="3668" spans="1:36" x14ac:dyDescent="0.25">
      <c r="A3668" t="s">
        <v>6</v>
      </c>
      <c r="P3668" t="str">
        <f t="shared" si="957"/>
        <v xml:space="preserve">  ..............</v>
      </c>
      <c r="Q3668" t="str">
        <f t="shared" si="957"/>
        <v>.........</v>
      </c>
      <c r="R3668" t="str">
        <f t="shared" si="945"/>
        <v>.........</v>
      </c>
      <c r="S3668" t="str">
        <f t="shared" si="946"/>
        <v>.........</v>
      </c>
      <c r="T3668" t="str">
        <f t="shared" si="947"/>
        <v>.........</v>
      </c>
      <c r="U3668" t="str">
        <f t="shared" si="958"/>
        <v>.............</v>
      </c>
      <c r="V3668" t="str">
        <f t="shared" si="948"/>
        <v>.........</v>
      </c>
      <c r="W3668" t="str">
        <f t="shared" si="949"/>
        <v>.........</v>
      </c>
      <c r="X3668" t="str">
        <f t="shared" si="959"/>
        <v>.......</v>
      </c>
      <c r="Y3668" t="str">
        <f t="shared" si="959"/>
        <v>..............</v>
      </c>
      <c r="Z3668" t="str">
        <f t="shared" si="959"/>
        <v>....</v>
      </c>
      <c r="AA3668" t="str">
        <f t="shared" si="950"/>
        <v>.........</v>
      </c>
      <c r="AB3668" t="str">
        <f t="shared" si="951"/>
        <v>.........</v>
      </c>
      <c r="AC3668" t="str">
        <f t="shared" si="952"/>
        <v>.........</v>
      </c>
      <c r="AD3668" t="str">
        <f t="shared" si="958"/>
        <v>........</v>
      </c>
      <c r="AE3668" t="str">
        <f t="shared" si="953"/>
        <v>.......</v>
      </c>
      <c r="AF3668" t="str">
        <f t="shared" si="960"/>
        <v>.....</v>
      </c>
      <c r="AG3668" t="str">
        <f t="shared" si="960"/>
        <v>..........</v>
      </c>
      <c r="AH3668" t="str">
        <f t="shared" si="954"/>
        <v>..........</v>
      </c>
      <c r="AI3668" t="str">
        <f t="shared" si="955"/>
        <v>.......</v>
      </c>
      <c r="AJ3668" t="str">
        <f t="shared" si="956"/>
        <v>.......</v>
      </c>
    </row>
    <row r="3669" spans="1:36" x14ac:dyDescent="0.25">
      <c r="A3669" t="s">
        <v>2985</v>
      </c>
      <c r="P3669" t="str">
        <f t="shared" si="957"/>
        <v xml:space="preserve">   7588   35  1 </v>
      </c>
      <c r="Q3669" t="str">
        <f t="shared" si="957"/>
        <v xml:space="preserve">   0.996 </v>
      </c>
      <c r="R3669" t="str">
        <f t="shared" si="945"/>
        <v xml:space="preserve">    42.5 </v>
      </c>
      <c r="S3669" t="str">
        <f t="shared" si="946"/>
        <v xml:space="preserve">     0.0 </v>
      </c>
      <c r="T3669" t="str">
        <f t="shared" si="947"/>
        <v xml:space="preserve">     0.0 </v>
      </c>
      <c r="U3669" t="str">
        <f t="shared" si="958"/>
        <v xml:space="preserve">         0.0 </v>
      </c>
      <c r="V3669" t="str">
        <f t="shared" si="948"/>
        <v xml:space="preserve">     0.0 </v>
      </c>
      <c r="W3669" t="str">
        <f t="shared" si="949"/>
        <v xml:space="preserve">     0.0</v>
      </c>
      <c r="X3669" t="str">
        <f t="shared" si="959"/>
        <v/>
      </c>
      <c r="Y3669" t="str">
        <f t="shared" si="959"/>
        <v/>
      </c>
      <c r="Z3669" t="str">
        <f t="shared" si="959"/>
        <v/>
      </c>
      <c r="AA3669" t="str">
        <f t="shared" si="950"/>
        <v/>
      </c>
      <c r="AB3669" t="str">
        <f t="shared" si="951"/>
        <v/>
      </c>
      <c r="AC3669" t="str">
        <f t="shared" si="952"/>
        <v/>
      </c>
      <c r="AD3669" t="str">
        <f t="shared" si="958"/>
        <v/>
      </c>
      <c r="AE3669" t="str">
        <f t="shared" si="953"/>
        <v/>
      </c>
      <c r="AF3669" t="str">
        <f t="shared" si="960"/>
        <v/>
      </c>
      <c r="AG3669" t="str">
        <f t="shared" si="960"/>
        <v/>
      </c>
      <c r="AH3669" t="str">
        <f t="shared" si="954"/>
        <v/>
      </c>
      <c r="AI3669" t="str">
        <f t="shared" si="955"/>
        <v/>
      </c>
      <c r="AJ3669" t="str">
        <f t="shared" si="956"/>
        <v/>
      </c>
    </row>
    <row r="3670" spans="1:36" x14ac:dyDescent="0.25">
      <c r="A3670" t="s">
        <v>2986</v>
      </c>
      <c r="P3670" t="str">
        <f t="shared" si="957"/>
        <v xml:space="preserve">  AUR1A-UFV170  </v>
      </c>
      <c r="Q3670" t="str">
        <f t="shared" si="957"/>
        <v xml:space="preserve">     2.8 </v>
      </c>
      <c r="R3670" t="str">
        <f t="shared" si="945"/>
        <v xml:space="preserve">   -49.3 </v>
      </c>
      <c r="S3670" t="str">
        <f t="shared" si="946"/>
        <v xml:space="preserve">     0.0 </v>
      </c>
      <c r="T3670" t="str">
        <f t="shared" si="947"/>
        <v xml:space="preserve">     0.0 </v>
      </c>
      <c r="U3670" t="str">
        <f t="shared" si="958"/>
        <v xml:space="preserve">         0.0 </v>
      </c>
      <c r="V3670" t="str">
        <f t="shared" si="948"/>
        <v xml:space="preserve">     0.0 </v>
      </c>
      <c r="W3670" t="str">
        <f t="shared" si="949"/>
        <v xml:space="preserve">     0.0 </v>
      </c>
      <c r="X3670" t="str">
        <f t="shared" si="959"/>
        <v xml:space="preserve">       </v>
      </c>
      <c r="Y3670" t="str">
        <f t="shared" si="959"/>
        <v xml:space="preserve">              </v>
      </c>
      <c r="Z3670" t="str">
        <f t="shared" si="959"/>
        <v xml:space="preserve">    </v>
      </c>
      <c r="AA3670" t="str">
        <f t="shared" si="950"/>
        <v xml:space="preserve">         </v>
      </c>
      <c r="AB3670" t="str">
        <f t="shared" si="951"/>
        <v xml:space="preserve">         </v>
      </c>
      <c r="AC3670" t="str">
        <f t="shared" si="952"/>
        <v xml:space="preserve">    </v>
      </c>
      <c r="AD3670" t="str">
        <f t="shared" si="958"/>
        <v/>
      </c>
      <c r="AE3670" t="str">
        <f t="shared" si="953"/>
        <v/>
      </c>
      <c r="AF3670" t="str">
        <f t="shared" si="960"/>
        <v/>
      </c>
      <c r="AG3670" t="str">
        <f t="shared" si="960"/>
        <v/>
      </c>
      <c r="AH3670" t="str">
        <f t="shared" si="954"/>
        <v/>
      </c>
      <c r="AI3670" t="str">
        <f t="shared" si="955"/>
        <v/>
      </c>
      <c r="AJ3670" t="str">
        <f t="shared" si="956"/>
        <v/>
      </c>
    </row>
    <row r="3671" spans="1:36" x14ac:dyDescent="0.25">
      <c r="A3671" t="s">
        <v>2987</v>
      </c>
      <c r="P3671" t="str">
        <f t="shared" si="957"/>
        <v xml:space="preserve">                </v>
      </c>
      <c r="Q3671" t="str">
        <f t="shared" si="957"/>
        <v xml:space="preserve">         </v>
      </c>
      <c r="R3671" t="str">
        <f t="shared" si="945"/>
        <v xml:space="preserve">  9999.0 </v>
      </c>
      <c r="S3671" t="str">
        <f t="shared" si="946"/>
        <v xml:space="preserve">  9999.0 </v>
      </c>
      <c r="T3671" t="str">
        <f t="shared" si="947"/>
        <v xml:space="preserve">  9999.0 </v>
      </c>
      <c r="U3671" t="str">
        <f t="shared" si="958"/>
        <v xml:space="preserve">        0.0% </v>
      </c>
      <c r="V3671" t="str">
        <f t="shared" si="948"/>
        <v xml:space="preserve">         </v>
      </c>
      <c r="W3671" t="str">
        <f t="shared" si="949"/>
        <v xml:space="preserve">         </v>
      </c>
      <c r="X3671" t="str">
        <f t="shared" si="959"/>
        <v xml:space="preserve">  7587 </v>
      </c>
      <c r="Y3671" t="str">
        <f t="shared" si="959"/>
        <v xml:space="preserve"> CAUR1A-MG034 </v>
      </c>
      <c r="Z3671" t="str">
        <f t="shared" si="959"/>
        <v xml:space="preserve">  1 </v>
      </c>
      <c r="AA3671" t="str">
        <f t="shared" si="950"/>
        <v xml:space="preserve">    42.5 </v>
      </c>
      <c r="AB3671" t="str">
        <f t="shared" si="951"/>
        <v xml:space="preserve">   -49.3 </v>
      </c>
      <c r="AC3671" t="str">
        <f t="shared" si="952"/>
        <v xml:space="preserve">    65.3 </v>
      </c>
      <c r="AD3671" t="str">
        <f t="shared" si="958"/>
        <v xml:space="preserve">        </v>
      </c>
      <c r="AE3671" t="str">
        <f t="shared" si="953"/>
        <v xml:space="preserve">       </v>
      </c>
      <c r="AF3671" t="str">
        <f t="shared" si="960"/>
        <v xml:space="preserve">     </v>
      </c>
      <c r="AG3671" t="str">
        <f t="shared" si="960"/>
        <v xml:space="preserve">     0.10 </v>
      </c>
      <c r="AH3671" t="str">
        <f t="shared" si="954"/>
        <v xml:space="preserve">    -3.84 </v>
      </c>
      <c r="AI3671" t="str">
        <f t="shared" si="955"/>
        <v xml:space="preserve">       </v>
      </c>
      <c r="AJ3671" t="str">
        <f t="shared" si="956"/>
        <v xml:space="preserve">      </v>
      </c>
    </row>
    <row r="3672" spans="1:36" x14ac:dyDescent="0.25">
      <c r="A3672" t="s">
        <v>6</v>
      </c>
      <c r="P3672" t="str">
        <f t="shared" si="957"/>
        <v xml:space="preserve">  ..............</v>
      </c>
      <c r="Q3672" t="str">
        <f t="shared" si="957"/>
        <v>.........</v>
      </c>
      <c r="R3672" t="str">
        <f t="shared" si="945"/>
        <v>.........</v>
      </c>
      <c r="S3672" t="str">
        <f t="shared" si="946"/>
        <v>.........</v>
      </c>
      <c r="T3672" t="str">
        <f t="shared" si="947"/>
        <v>.........</v>
      </c>
      <c r="U3672" t="str">
        <f t="shared" si="958"/>
        <v>.............</v>
      </c>
      <c r="V3672" t="str">
        <f t="shared" si="948"/>
        <v>.........</v>
      </c>
      <c r="W3672" t="str">
        <f t="shared" si="949"/>
        <v>.........</v>
      </c>
      <c r="X3672" t="str">
        <f t="shared" si="959"/>
        <v>.......</v>
      </c>
      <c r="Y3672" t="str">
        <f t="shared" si="959"/>
        <v>..............</v>
      </c>
      <c r="Z3672" t="str">
        <f t="shared" si="959"/>
        <v>....</v>
      </c>
      <c r="AA3672" t="str">
        <f t="shared" si="950"/>
        <v>.........</v>
      </c>
      <c r="AB3672" t="str">
        <f t="shared" si="951"/>
        <v>.........</v>
      </c>
      <c r="AC3672" t="str">
        <f t="shared" si="952"/>
        <v>.........</v>
      </c>
      <c r="AD3672" t="str">
        <f t="shared" si="958"/>
        <v>........</v>
      </c>
      <c r="AE3672" t="str">
        <f t="shared" si="953"/>
        <v>.......</v>
      </c>
      <c r="AF3672" t="str">
        <f t="shared" si="960"/>
        <v>.....</v>
      </c>
      <c r="AG3672" t="str">
        <f t="shared" si="960"/>
        <v>..........</v>
      </c>
      <c r="AH3672" t="str">
        <f t="shared" si="954"/>
        <v>..........</v>
      </c>
      <c r="AI3672" t="str">
        <f t="shared" si="955"/>
        <v>.......</v>
      </c>
      <c r="AJ3672" t="str">
        <f t="shared" si="956"/>
        <v>.......</v>
      </c>
    </row>
    <row r="3673" spans="1:36" x14ac:dyDescent="0.25">
      <c r="A3673" t="s">
        <v>2988</v>
      </c>
      <c r="P3673" t="str">
        <f t="shared" si="957"/>
        <v xml:space="preserve">   7589   35  0 </v>
      </c>
      <c r="Q3673" t="str">
        <f t="shared" si="957"/>
        <v xml:space="preserve">   1.002 </v>
      </c>
      <c r="R3673" t="str">
        <f t="shared" si="945"/>
        <v xml:space="preserve">     0.0 </v>
      </c>
      <c r="S3673" t="str">
        <f t="shared" si="946"/>
        <v xml:space="preserve">     0.0 </v>
      </c>
      <c r="T3673" t="str">
        <f t="shared" si="947"/>
        <v xml:space="preserve">     0.0 </v>
      </c>
      <c r="U3673" t="str">
        <f t="shared" si="958"/>
        <v xml:space="preserve">         0.0 </v>
      </c>
      <c r="V3673" t="str">
        <f t="shared" si="948"/>
        <v xml:space="preserve">     0.0 </v>
      </c>
      <c r="W3673" t="str">
        <f t="shared" si="949"/>
        <v xml:space="preserve">     0.0</v>
      </c>
      <c r="X3673" t="str">
        <f t="shared" si="959"/>
        <v/>
      </c>
      <c r="Y3673" t="str">
        <f t="shared" si="959"/>
        <v/>
      </c>
      <c r="Z3673" t="str">
        <f t="shared" si="959"/>
        <v/>
      </c>
      <c r="AA3673" t="str">
        <f t="shared" si="950"/>
        <v/>
      </c>
      <c r="AB3673" t="str">
        <f t="shared" si="951"/>
        <v/>
      </c>
      <c r="AC3673" t="str">
        <f t="shared" si="952"/>
        <v/>
      </c>
      <c r="AD3673" t="str">
        <f t="shared" si="958"/>
        <v/>
      </c>
      <c r="AE3673" t="str">
        <f t="shared" si="953"/>
        <v/>
      </c>
      <c r="AF3673" t="str">
        <f t="shared" si="960"/>
        <v/>
      </c>
      <c r="AG3673" t="str">
        <f t="shared" si="960"/>
        <v/>
      </c>
      <c r="AH3673" t="str">
        <f t="shared" si="954"/>
        <v/>
      </c>
      <c r="AI3673" t="str">
        <f t="shared" si="955"/>
        <v/>
      </c>
      <c r="AJ3673" t="str">
        <f t="shared" si="956"/>
        <v/>
      </c>
    </row>
    <row r="3674" spans="1:36" x14ac:dyDescent="0.25">
      <c r="A3674" t="s">
        <v>2989</v>
      </c>
      <c r="P3674" t="str">
        <f t="shared" si="957"/>
        <v xml:space="preserve">  CAUR1B-MG034  </v>
      </c>
      <c r="Q3674" t="str">
        <f t="shared" si="957"/>
        <v xml:space="preserve">     2.4 </v>
      </c>
      <c r="R3674" t="str">
        <f t="shared" si="945"/>
        <v xml:space="preserve">     0.0 </v>
      </c>
      <c r="S3674" t="str">
        <f t="shared" si="946"/>
        <v xml:space="preserve">     0.0 </v>
      </c>
      <c r="T3674" t="str">
        <f t="shared" si="947"/>
        <v xml:space="preserve">     0.0 </v>
      </c>
      <c r="U3674" t="str">
        <f t="shared" si="958"/>
        <v xml:space="preserve">         0.0 </v>
      </c>
      <c r="V3674" t="str">
        <f t="shared" si="948"/>
        <v xml:space="preserve">     0.0 </v>
      </c>
      <c r="W3674" t="str">
        <f t="shared" si="949"/>
        <v xml:space="preserve">     0.0 </v>
      </c>
      <c r="X3674" t="str">
        <f t="shared" si="959"/>
        <v xml:space="preserve">       </v>
      </c>
      <c r="Y3674" t="str">
        <f t="shared" si="959"/>
        <v xml:space="preserve">              </v>
      </c>
      <c r="Z3674" t="str">
        <f t="shared" si="959"/>
        <v xml:space="preserve">    </v>
      </c>
      <c r="AA3674" t="str">
        <f t="shared" si="950"/>
        <v xml:space="preserve">         </v>
      </c>
      <c r="AB3674" t="str">
        <f t="shared" si="951"/>
        <v xml:space="preserve">         </v>
      </c>
      <c r="AC3674" t="str">
        <f t="shared" si="952"/>
        <v xml:space="preserve">    </v>
      </c>
      <c r="AD3674" t="str">
        <f t="shared" si="958"/>
        <v/>
      </c>
      <c r="AE3674" t="str">
        <f t="shared" si="953"/>
        <v/>
      </c>
      <c r="AF3674" t="str">
        <f t="shared" si="960"/>
        <v/>
      </c>
      <c r="AG3674" t="str">
        <f t="shared" si="960"/>
        <v/>
      </c>
      <c r="AH3674" t="str">
        <f t="shared" si="954"/>
        <v/>
      </c>
      <c r="AI3674" t="str">
        <f t="shared" si="955"/>
        <v/>
      </c>
      <c r="AJ3674" t="str">
        <f t="shared" si="956"/>
        <v/>
      </c>
    </row>
    <row r="3675" spans="1:36" x14ac:dyDescent="0.25">
      <c r="A3675" t="s">
        <v>2990</v>
      </c>
      <c r="P3675" t="str">
        <f t="shared" si="957"/>
        <v xml:space="preserve">                </v>
      </c>
      <c r="Q3675" t="str">
        <f t="shared" si="957"/>
        <v xml:space="preserve">         </v>
      </c>
      <c r="R3675" t="str">
        <f t="shared" si="945"/>
        <v xml:space="preserve">   360.0 </v>
      </c>
      <c r="S3675" t="str">
        <f t="shared" si="946"/>
        <v xml:space="preserve">   360.0 </v>
      </c>
      <c r="T3675" t="str">
        <f t="shared" si="947"/>
        <v xml:space="preserve">   360.0 </v>
      </c>
      <c r="U3675" t="str">
        <f t="shared" si="958"/>
        <v xml:space="preserve">       17.1% </v>
      </c>
      <c r="V3675" t="str">
        <f t="shared" si="948"/>
        <v xml:space="preserve">         </v>
      </c>
      <c r="W3675" t="str">
        <f t="shared" si="949"/>
        <v xml:space="preserve">         </v>
      </c>
      <c r="X3675" t="str">
        <f t="shared" si="959"/>
        <v xml:space="preserve">  7585 </v>
      </c>
      <c r="Y3675" t="str">
        <f t="shared" si="959"/>
        <v xml:space="preserve"> CAURO1-MG000 </v>
      </c>
      <c r="Z3675" t="str">
        <f t="shared" si="959"/>
        <v xml:space="preserve">  1 </v>
      </c>
      <c r="AA3675" t="str">
        <f t="shared" si="950"/>
        <v xml:space="preserve">    42.4 </v>
      </c>
      <c r="AB3675" t="str">
        <f t="shared" si="951"/>
        <v xml:space="preserve">   -44.7 </v>
      </c>
      <c r="AC3675" t="str">
        <f t="shared" si="952"/>
        <v xml:space="preserve">    61.5 </v>
      </c>
      <c r="AD3675" t="str">
        <f t="shared" si="958"/>
        <v xml:space="preserve"> 1.000F </v>
      </c>
      <c r="AE3675" t="str">
        <f t="shared" si="953"/>
        <v xml:space="preserve">       </v>
      </c>
      <c r="AF3675" t="str">
        <f t="shared" si="960"/>
        <v xml:space="preserve">     </v>
      </c>
      <c r="AG3675" t="str">
        <f t="shared" si="960"/>
        <v xml:space="preserve">     0.00 </v>
      </c>
      <c r="AH3675" t="str">
        <f t="shared" si="954"/>
        <v xml:space="preserve">     1.41 </v>
      </c>
      <c r="AI3675" t="str">
        <f t="shared" si="955"/>
        <v xml:space="preserve">       </v>
      </c>
      <c r="AJ3675" t="str">
        <f t="shared" si="956"/>
        <v xml:space="preserve">      </v>
      </c>
    </row>
    <row r="3676" spans="1:36" x14ac:dyDescent="0.25">
      <c r="A3676" t="s">
        <v>2991</v>
      </c>
      <c r="P3676" t="str">
        <f t="shared" si="957"/>
        <v xml:space="preserve">                </v>
      </c>
      <c r="Q3676" t="str">
        <f t="shared" si="957"/>
        <v xml:space="preserve">         </v>
      </c>
      <c r="R3676" t="str">
        <f t="shared" si="945"/>
        <v xml:space="preserve">  9999.0 </v>
      </c>
      <c r="S3676" t="str">
        <f t="shared" si="946"/>
        <v xml:space="preserve">  9999.0 </v>
      </c>
      <c r="T3676" t="str">
        <f t="shared" si="947"/>
        <v xml:space="preserve">  9999.0 </v>
      </c>
      <c r="U3676" t="str">
        <f t="shared" si="958"/>
        <v xml:space="preserve">        0.0% </v>
      </c>
      <c r="V3676" t="str">
        <f t="shared" si="948"/>
        <v xml:space="preserve">         </v>
      </c>
      <c r="W3676" t="str">
        <f t="shared" si="949"/>
        <v xml:space="preserve">         </v>
      </c>
      <c r="X3676" t="str">
        <f t="shared" si="959"/>
        <v xml:space="preserve">  7590 </v>
      </c>
      <c r="Y3676" t="str">
        <f t="shared" si="959"/>
        <v xml:space="preserve"> AUR1B-UFV170 </v>
      </c>
      <c r="Z3676" t="str">
        <f t="shared" si="959"/>
        <v xml:space="preserve">  2 </v>
      </c>
      <c r="AA3676" t="str">
        <f t="shared" si="950"/>
        <v xml:space="preserve">   -42.4 </v>
      </c>
      <c r="AB3676" t="str">
        <f t="shared" si="951"/>
        <v xml:space="preserve">    44.7 </v>
      </c>
      <c r="AC3676" t="str">
        <f t="shared" si="952"/>
        <v xml:space="preserve">    61.5 </v>
      </c>
      <c r="AD3676" t="str">
        <f t="shared" si="958"/>
        <v xml:space="preserve">        </v>
      </c>
      <c r="AE3676" t="str">
        <f t="shared" si="953"/>
        <v xml:space="preserve">       </v>
      </c>
      <c r="AF3676" t="str">
        <f t="shared" si="960"/>
        <v xml:space="preserve">     </v>
      </c>
      <c r="AG3676" t="str">
        <f t="shared" si="960"/>
        <v xml:space="preserve">     0.14 </v>
      </c>
      <c r="AH3676" t="str">
        <f t="shared" si="954"/>
        <v xml:space="preserve">    -4.54 </v>
      </c>
      <c r="AI3676" t="str">
        <f t="shared" si="955"/>
        <v xml:space="preserve">       </v>
      </c>
      <c r="AJ3676" t="str">
        <f t="shared" si="956"/>
        <v xml:space="preserve">      </v>
      </c>
    </row>
    <row r="3677" spans="1:36" x14ac:dyDescent="0.25">
      <c r="A3677" t="s">
        <v>6</v>
      </c>
      <c r="P3677" t="str">
        <f t="shared" si="957"/>
        <v xml:space="preserve">  ..............</v>
      </c>
      <c r="Q3677" t="str">
        <f t="shared" si="957"/>
        <v>.........</v>
      </c>
      <c r="R3677" t="str">
        <f t="shared" si="945"/>
        <v>.........</v>
      </c>
      <c r="S3677" t="str">
        <f t="shared" si="946"/>
        <v>.........</v>
      </c>
      <c r="T3677" t="str">
        <f t="shared" si="947"/>
        <v>.........</v>
      </c>
      <c r="U3677" t="str">
        <f t="shared" si="958"/>
        <v>.............</v>
      </c>
      <c r="V3677" t="str">
        <f t="shared" si="948"/>
        <v>.........</v>
      </c>
      <c r="W3677" t="str">
        <f t="shared" si="949"/>
        <v>.........</v>
      </c>
      <c r="X3677" t="str">
        <f t="shared" si="959"/>
        <v>.......</v>
      </c>
      <c r="Y3677" t="str">
        <f t="shared" si="959"/>
        <v>..............</v>
      </c>
      <c r="Z3677" t="str">
        <f t="shared" si="959"/>
        <v>....</v>
      </c>
      <c r="AA3677" t="str">
        <f t="shared" si="950"/>
        <v>.........</v>
      </c>
      <c r="AB3677" t="str">
        <f t="shared" si="951"/>
        <v>.........</v>
      </c>
      <c r="AC3677" t="str">
        <f t="shared" si="952"/>
        <v>.........</v>
      </c>
      <c r="AD3677" t="str">
        <f t="shared" si="958"/>
        <v>........</v>
      </c>
      <c r="AE3677" t="str">
        <f t="shared" si="953"/>
        <v>.......</v>
      </c>
      <c r="AF3677" t="str">
        <f t="shared" si="960"/>
        <v>.....</v>
      </c>
      <c r="AG3677" t="str">
        <f t="shared" si="960"/>
        <v>..........</v>
      </c>
      <c r="AH3677" t="str">
        <f t="shared" si="954"/>
        <v>..........</v>
      </c>
      <c r="AI3677" t="str">
        <f t="shared" si="955"/>
        <v>.......</v>
      </c>
      <c r="AJ3677" t="str">
        <f t="shared" si="956"/>
        <v>.......</v>
      </c>
    </row>
    <row r="3678" spans="1:36" x14ac:dyDescent="0.25">
      <c r="A3678" t="s">
        <v>2992</v>
      </c>
      <c r="P3678" t="str">
        <f t="shared" si="957"/>
        <v xml:space="preserve">   7590   35  1 </v>
      </c>
      <c r="Q3678" t="str">
        <f t="shared" si="957"/>
        <v xml:space="preserve">   0.996 </v>
      </c>
      <c r="R3678" t="str">
        <f t="shared" si="945"/>
        <v xml:space="preserve">    42.5 </v>
      </c>
      <c r="S3678" t="str">
        <f t="shared" si="946"/>
        <v xml:space="preserve">     0.0 </v>
      </c>
      <c r="T3678" t="str">
        <f t="shared" si="947"/>
        <v xml:space="preserve">     0.0 </v>
      </c>
      <c r="U3678" t="str">
        <f t="shared" si="958"/>
        <v xml:space="preserve">         0.0 </v>
      </c>
      <c r="V3678" t="str">
        <f t="shared" si="948"/>
        <v xml:space="preserve">     0.0 </v>
      </c>
      <c r="W3678" t="str">
        <f t="shared" si="949"/>
        <v xml:space="preserve">     0.0</v>
      </c>
      <c r="X3678" t="str">
        <f t="shared" si="959"/>
        <v/>
      </c>
      <c r="Y3678" t="str">
        <f t="shared" si="959"/>
        <v/>
      </c>
      <c r="Z3678" t="str">
        <f t="shared" si="959"/>
        <v/>
      </c>
      <c r="AA3678" t="str">
        <f t="shared" si="950"/>
        <v/>
      </c>
      <c r="AB3678" t="str">
        <f t="shared" si="951"/>
        <v/>
      </c>
      <c r="AC3678" t="str">
        <f t="shared" si="952"/>
        <v/>
      </c>
      <c r="AD3678" t="str">
        <f t="shared" si="958"/>
        <v/>
      </c>
      <c r="AE3678" t="str">
        <f t="shared" si="953"/>
        <v/>
      </c>
      <c r="AF3678" t="str">
        <f t="shared" si="960"/>
        <v/>
      </c>
      <c r="AG3678" t="str">
        <f t="shared" si="960"/>
        <v/>
      </c>
      <c r="AH3678" t="str">
        <f t="shared" si="954"/>
        <v/>
      </c>
      <c r="AI3678" t="str">
        <f t="shared" si="955"/>
        <v/>
      </c>
      <c r="AJ3678" t="str">
        <f t="shared" si="956"/>
        <v/>
      </c>
    </row>
    <row r="3679" spans="1:36" x14ac:dyDescent="0.25">
      <c r="A3679" t="s">
        <v>2993</v>
      </c>
      <c r="P3679" t="str">
        <f t="shared" si="957"/>
        <v xml:space="preserve">  AUR1B-UFV170  </v>
      </c>
      <c r="Q3679" t="str">
        <f t="shared" si="957"/>
        <v xml:space="preserve">     2.9 </v>
      </c>
      <c r="R3679" t="str">
        <f t="shared" si="945"/>
        <v xml:space="preserve">   -49.3 </v>
      </c>
      <c r="S3679" t="str">
        <f t="shared" si="946"/>
        <v xml:space="preserve">     0.0 </v>
      </c>
      <c r="T3679" t="str">
        <f t="shared" si="947"/>
        <v xml:space="preserve">     0.0 </v>
      </c>
      <c r="U3679" t="str">
        <f t="shared" si="958"/>
        <v xml:space="preserve">         0.0 </v>
      </c>
      <c r="V3679" t="str">
        <f t="shared" si="948"/>
        <v xml:space="preserve">     0.0 </v>
      </c>
      <c r="W3679" t="str">
        <f t="shared" si="949"/>
        <v xml:space="preserve">     0.0 </v>
      </c>
      <c r="X3679" t="str">
        <f t="shared" si="959"/>
        <v xml:space="preserve">       </v>
      </c>
      <c r="Y3679" t="str">
        <f t="shared" si="959"/>
        <v xml:space="preserve">              </v>
      </c>
      <c r="Z3679" t="str">
        <f t="shared" si="959"/>
        <v xml:space="preserve">    </v>
      </c>
      <c r="AA3679" t="str">
        <f t="shared" si="950"/>
        <v xml:space="preserve">         </v>
      </c>
      <c r="AB3679" t="str">
        <f t="shared" si="951"/>
        <v xml:space="preserve">         </v>
      </c>
      <c r="AC3679" t="str">
        <f t="shared" si="952"/>
        <v xml:space="preserve">    </v>
      </c>
      <c r="AD3679" t="str">
        <f t="shared" si="958"/>
        <v/>
      </c>
      <c r="AE3679" t="str">
        <f t="shared" si="953"/>
        <v/>
      </c>
      <c r="AF3679" t="str">
        <f t="shared" si="960"/>
        <v/>
      </c>
      <c r="AG3679" t="str">
        <f t="shared" si="960"/>
        <v/>
      </c>
      <c r="AH3679" t="str">
        <f t="shared" si="954"/>
        <v/>
      </c>
      <c r="AI3679" t="str">
        <f t="shared" si="955"/>
        <v/>
      </c>
      <c r="AJ3679" t="str">
        <f t="shared" si="956"/>
        <v/>
      </c>
    </row>
    <row r="3680" spans="1:36" x14ac:dyDescent="0.25">
      <c r="A3680" t="s">
        <v>2994</v>
      </c>
      <c r="P3680" t="str">
        <f t="shared" si="957"/>
        <v xml:space="preserve">                </v>
      </c>
      <c r="Q3680" t="str">
        <f t="shared" si="957"/>
        <v xml:space="preserve">         </v>
      </c>
      <c r="R3680" t="str">
        <f t="shared" si="945"/>
        <v xml:space="preserve">  9999.0 </v>
      </c>
      <c r="S3680" t="str">
        <f t="shared" si="946"/>
        <v xml:space="preserve">  9999.0 </v>
      </c>
      <c r="T3680" t="str">
        <f t="shared" si="947"/>
        <v xml:space="preserve">  9999.0 </v>
      </c>
      <c r="U3680" t="str">
        <f t="shared" si="958"/>
        <v xml:space="preserve">        0.0% </v>
      </c>
      <c r="V3680" t="str">
        <f t="shared" si="948"/>
        <v xml:space="preserve">         </v>
      </c>
      <c r="W3680" t="str">
        <f t="shared" si="949"/>
        <v xml:space="preserve">         </v>
      </c>
      <c r="X3680" t="str">
        <f t="shared" si="959"/>
        <v xml:space="preserve">  7589 </v>
      </c>
      <c r="Y3680" t="str">
        <f t="shared" si="959"/>
        <v xml:space="preserve"> CAUR1B-MG034 </v>
      </c>
      <c r="Z3680" t="str">
        <f t="shared" si="959"/>
        <v xml:space="preserve">  2 </v>
      </c>
      <c r="AA3680" t="str">
        <f t="shared" si="950"/>
        <v xml:space="preserve">    42.5 </v>
      </c>
      <c r="AB3680" t="str">
        <f t="shared" si="951"/>
        <v xml:space="preserve">   -49.3 </v>
      </c>
      <c r="AC3680" t="str">
        <f t="shared" si="952"/>
        <v xml:space="preserve">    65.3 </v>
      </c>
      <c r="AD3680" t="str">
        <f t="shared" si="958"/>
        <v xml:space="preserve">        </v>
      </c>
      <c r="AE3680" t="str">
        <f t="shared" si="953"/>
        <v xml:space="preserve">       </v>
      </c>
      <c r="AF3680" t="str">
        <f t="shared" si="960"/>
        <v xml:space="preserve">     </v>
      </c>
      <c r="AG3680" t="str">
        <f t="shared" si="960"/>
        <v xml:space="preserve">     0.14 </v>
      </c>
      <c r="AH3680" t="str">
        <f t="shared" si="954"/>
        <v xml:space="preserve">    -4.54 </v>
      </c>
      <c r="AI3680" t="str">
        <f t="shared" si="955"/>
        <v xml:space="preserve">       </v>
      </c>
      <c r="AJ3680" t="str">
        <f t="shared" si="956"/>
        <v xml:space="preserve">      </v>
      </c>
    </row>
    <row r="3681" spans="1:36" x14ac:dyDescent="0.25">
      <c r="A3681" t="s">
        <v>6</v>
      </c>
      <c r="P3681" t="str">
        <f t="shared" si="957"/>
        <v xml:space="preserve">  ..............</v>
      </c>
      <c r="Q3681" t="str">
        <f t="shared" si="957"/>
        <v>.........</v>
      </c>
      <c r="R3681" t="str">
        <f t="shared" si="945"/>
        <v>.........</v>
      </c>
      <c r="S3681" t="str">
        <f t="shared" si="946"/>
        <v>.........</v>
      </c>
      <c r="T3681" t="str">
        <f t="shared" si="947"/>
        <v>.........</v>
      </c>
      <c r="U3681" t="str">
        <f t="shared" si="958"/>
        <v>.............</v>
      </c>
      <c r="V3681" t="str">
        <f t="shared" si="948"/>
        <v>.........</v>
      </c>
      <c r="W3681" t="str">
        <f t="shared" si="949"/>
        <v>.........</v>
      </c>
      <c r="X3681" t="str">
        <f t="shared" si="959"/>
        <v>.......</v>
      </c>
      <c r="Y3681" t="str">
        <f t="shared" si="959"/>
        <v>..............</v>
      </c>
      <c r="Z3681" t="str">
        <f t="shared" si="959"/>
        <v>....</v>
      </c>
      <c r="AA3681" t="str">
        <f t="shared" si="950"/>
        <v>.........</v>
      </c>
      <c r="AB3681" t="str">
        <f t="shared" si="951"/>
        <v>.........</v>
      </c>
      <c r="AC3681" t="str">
        <f t="shared" si="952"/>
        <v>.........</v>
      </c>
      <c r="AD3681" t="str">
        <f t="shared" si="958"/>
        <v>........</v>
      </c>
      <c r="AE3681" t="str">
        <f t="shared" si="953"/>
        <v>.......</v>
      </c>
      <c r="AF3681" t="str">
        <f t="shared" si="960"/>
        <v>.....</v>
      </c>
      <c r="AG3681" t="str">
        <f t="shared" si="960"/>
        <v>..........</v>
      </c>
      <c r="AH3681" t="str">
        <f t="shared" si="954"/>
        <v>..........</v>
      </c>
      <c r="AI3681" t="str">
        <f t="shared" si="955"/>
        <v>.......</v>
      </c>
      <c r="AJ3681" t="str">
        <f t="shared" si="956"/>
        <v>.......</v>
      </c>
    </row>
    <row r="3682" spans="1:36" x14ac:dyDescent="0.25">
      <c r="A3682" t="s">
        <v>2995</v>
      </c>
      <c r="P3682" t="str">
        <f t="shared" si="957"/>
        <v xml:space="preserve">   7670   35  0 </v>
      </c>
      <c r="Q3682" t="str">
        <f t="shared" si="957"/>
        <v xml:space="preserve">   1.006 </v>
      </c>
      <c r="R3682" t="str">
        <f t="shared" si="945"/>
        <v xml:space="preserve">     0.0 </v>
      </c>
      <c r="S3682" t="str">
        <f t="shared" si="946"/>
        <v xml:space="preserve">     0.0 </v>
      </c>
      <c r="T3682" t="str">
        <f t="shared" si="947"/>
        <v xml:space="preserve">     0.0 </v>
      </c>
      <c r="U3682" t="str">
        <f t="shared" si="958"/>
        <v xml:space="preserve">         0.0 </v>
      </c>
      <c r="V3682" t="str">
        <f t="shared" si="948"/>
        <v xml:space="preserve">     0.0 </v>
      </c>
      <c r="W3682" t="str">
        <f t="shared" si="949"/>
        <v xml:space="preserve">     0.0</v>
      </c>
      <c r="X3682" t="str">
        <f t="shared" si="959"/>
        <v/>
      </c>
      <c r="Y3682" t="str">
        <f t="shared" si="959"/>
        <v/>
      </c>
      <c r="Z3682" t="str">
        <f t="shared" si="959"/>
        <v/>
      </c>
      <c r="AA3682" t="str">
        <f t="shared" si="950"/>
        <v/>
      </c>
      <c r="AB3682" t="str">
        <f t="shared" si="951"/>
        <v/>
      </c>
      <c r="AC3682" t="str">
        <f t="shared" si="952"/>
        <v/>
      </c>
      <c r="AD3682" t="str">
        <f t="shared" si="958"/>
        <v/>
      </c>
      <c r="AE3682" t="str">
        <f t="shared" si="953"/>
        <v/>
      </c>
      <c r="AF3682" t="str">
        <f t="shared" si="960"/>
        <v/>
      </c>
      <c r="AG3682" t="str">
        <f t="shared" si="960"/>
        <v/>
      </c>
      <c r="AH3682" t="str">
        <f t="shared" si="954"/>
        <v/>
      </c>
      <c r="AI3682" t="str">
        <f t="shared" si="955"/>
        <v/>
      </c>
      <c r="AJ3682" t="str">
        <f t="shared" si="956"/>
        <v/>
      </c>
    </row>
    <row r="3683" spans="1:36" x14ac:dyDescent="0.25">
      <c r="A3683" t="s">
        <v>2996</v>
      </c>
      <c r="P3683" t="str">
        <f t="shared" si="957"/>
        <v xml:space="preserve">  CAUR2A-MG034  </v>
      </c>
      <c r="Q3683" t="str">
        <f t="shared" si="957"/>
        <v xml:space="preserve">     2.4 </v>
      </c>
      <c r="R3683" t="str">
        <f t="shared" si="945"/>
        <v xml:space="preserve">     0.0 </v>
      </c>
      <c r="S3683" t="str">
        <f t="shared" si="946"/>
        <v xml:space="preserve">     0.0 </v>
      </c>
      <c r="T3683" t="str">
        <f t="shared" si="947"/>
        <v xml:space="preserve">     0.0 </v>
      </c>
      <c r="U3683" t="str">
        <f t="shared" si="958"/>
        <v xml:space="preserve">         0.0 </v>
      </c>
      <c r="V3683" t="str">
        <f t="shared" si="948"/>
        <v xml:space="preserve">     0.0 </v>
      </c>
      <c r="W3683" t="str">
        <f t="shared" si="949"/>
        <v xml:space="preserve">     0.0 </v>
      </c>
      <c r="X3683" t="str">
        <f t="shared" si="959"/>
        <v xml:space="preserve">       </v>
      </c>
      <c r="Y3683" t="str">
        <f t="shared" si="959"/>
        <v xml:space="preserve">              </v>
      </c>
      <c r="Z3683" t="str">
        <f t="shared" si="959"/>
        <v xml:space="preserve">    </v>
      </c>
      <c r="AA3683" t="str">
        <f t="shared" si="950"/>
        <v xml:space="preserve">         </v>
      </c>
      <c r="AB3683" t="str">
        <f t="shared" si="951"/>
        <v xml:space="preserve">         </v>
      </c>
      <c r="AC3683" t="str">
        <f t="shared" si="952"/>
        <v xml:space="preserve">    </v>
      </c>
      <c r="AD3683" t="str">
        <f t="shared" si="958"/>
        <v/>
      </c>
      <c r="AE3683" t="str">
        <f t="shared" si="953"/>
        <v/>
      </c>
      <c r="AF3683" t="str">
        <f t="shared" si="960"/>
        <v/>
      </c>
      <c r="AG3683" t="str">
        <f t="shared" si="960"/>
        <v/>
      </c>
      <c r="AH3683" t="str">
        <f t="shared" si="954"/>
        <v/>
      </c>
      <c r="AI3683" t="str">
        <f t="shared" si="955"/>
        <v/>
      </c>
      <c r="AJ3683" t="str">
        <f t="shared" si="956"/>
        <v/>
      </c>
    </row>
    <row r="3684" spans="1:36" x14ac:dyDescent="0.25">
      <c r="A3684" t="s">
        <v>2997</v>
      </c>
      <c r="P3684" t="str">
        <f t="shared" si="957"/>
        <v xml:space="preserve">                </v>
      </c>
      <c r="Q3684" t="str">
        <f t="shared" si="957"/>
        <v xml:space="preserve">         </v>
      </c>
      <c r="R3684" t="str">
        <f t="shared" si="945"/>
        <v xml:space="preserve">   360.0 </v>
      </c>
      <c r="S3684" t="str">
        <f t="shared" si="946"/>
        <v xml:space="preserve">   360.0 </v>
      </c>
      <c r="T3684" t="str">
        <f t="shared" si="947"/>
        <v xml:space="preserve">   360.0 </v>
      </c>
      <c r="U3684" t="str">
        <f t="shared" si="958"/>
        <v xml:space="preserve">       15.1% </v>
      </c>
      <c r="V3684" t="str">
        <f t="shared" si="948"/>
        <v xml:space="preserve">         </v>
      </c>
      <c r="W3684" t="str">
        <f t="shared" si="949"/>
        <v xml:space="preserve">         </v>
      </c>
      <c r="X3684" t="str">
        <f t="shared" si="959"/>
        <v xml:space="preserve">  7586 </v>
      </c>
      <c r="Y3684" t="str">
        <f t="shared" si="959"/>
        <v xml:space="preserve"> CAURO2-MG000 </v>
      </c>
      <c r="Z3684" t="str">
        <f t="shared" si="959"/>
        <v xml:space="preserve">  2 </v>
      </c>
      <c r="AA3684" t="str">
        <f t="shared" si="950"/>
        <v xml:space="preserve">    42.2 </v>
      </c>
      <c r="AB3684" t="str">
        <f t="shared" si="951"/>
        <v xml:space="preserve">   -34.7 </v>
      </c>
      <c r="AC3684" t="str">
        <f t="shared" si="952"/>
        <v xml:space="preserve">    54.3 </v>
      </c>
      <c r="AD3684" t="str">
        <f t="shared" si="958"/>
        <v xml:space="preserve"> 1.000F </v>
      </c>
      <c r="AE3684" t="str">
        <f t="shared" si="953"/>
        <v xml:space="preserve">       </v>
      </c>
      <c r="AF3684" t="str">
        <f t="shared" si="960"/>
        <v xml:space="preserve">     </v>
      </c>
      <c r="AG3684" t="str">
        <f t="shared" si="960"/>
        <v xml:space="preserve">     0.00 </v>
      </c>
      <c r="AH3684" t="str">
        <f t="shared" si="954"/>
        <v xml:space="preserve">     1.10 </v>
      </c>
      <c r="AI3684" t="str">
        <f t="shared" si="955"/>
        <v xml:space="preserve">       </v>
      </c>
      <c r="AJ3684" t="str">
        <f t="shared" si="956"/>
        <v xml:space="preserve">      </v>
      </c>
    </row>
    <row r="3685" spans="1:36" x14ac:dyDescent="0.25">
      <c r="A3685" t="s">
        <v>2998</v>
      </c>
      <c r="P3685" t="str">
        <f t="shared" si="957"/>
        <v xml:space="preserve">                </v>
      </c>
      <c r="Q3685" t="str">
        <f t="shared" si="957"/>
        <v xml:space="preserve">         </v>
      </c>
      <c r="R3685" t="str">
        <f t="shared" si="945"/>
        <v xml:space="preserve">  9999.0 </v>
      </c>
      <c r="S3685" t="str">
        <f t="shared" si="946"/>
        <v xml:space="preserve">  9999.0 </v>
      </c>
      <c r="T3685" t="str">
        <f t="shared" si="947"/>
        <v xml:space="preserve">  9999.0 </v>
      </c>
      <c r="U3685" t="str">
        <f t="shared" si="958"/>
        <v xml:space="preserve">        0.0% </v>
      </c>
      <c r="V3685" t="str">
        <f t="shared" si="948"/>
        <v xml:space="preserve">         </v>
      </c>
      <c r="W3685" t="str">
        <f t="shared" si="949"/>
        <v xml:space="preserve">         </v>
      </c>
      <c r="X3685" t="str">
        <f t="shared" si="959"/>
        <v xml:space="preserve">  7671 </v>
      </c>
      <c r="Y3685" t="str">
        <f t="shared" si="959"/>
        <v xml:space="preserve"> AUR2A-UFV170 </v>
      </c>
      <c r="Z3685" t="str">
        <f t="shared" si="959"/>
        <v xml:space="preserve">  3 </v>
      </c>
      <c r="AA3685" t="str">
        <f t="shared" si="950"/>
        <v xml:space="preserve">   -42.2 </v>
      </c>
      <c r="AB3685" t="str">
        <f t="shared" si="951"/>
        <v xml:space="preserve">    34.7 </v>
      </c>
      <c r="AC3685" t="str">
        <f t="shared" si="952"/>
        <v xml:space="preserve">    54.3 </v>
      </c>
      <c r="AD3685" t="str">
        <f t="shared" si="958"/>
        <v xml:space="preserve">        </v>
      </c>
      <c r="AE3685" t="str">
        <f t="shared" si="953"/>
        <v xml:space="preserve">       </v>
      </c>
      <c r="AF3685" t="str">
        <f t="shared" si="960"/>
        <v xml:space="preserve">     </v>
      </c>
      <c r="AG3685" t="str">
        <f t="shared" si="960"/>
        <v xml:space="preserve">     0.30 </v>
      </c>
      <c r="AH3685" t="str">
        <f t="shared" si="954"/>
        <v xml:space="preserve">   -14.89 </v>
      </c>
      <c r="AI3685" t="str">
        <f t="shared" si="955"/>
        <v xml:space="preserve">       </v>
      </c>
      <c r="AJ3685" t="str">
        <f t="shared" si="956"/>
        <v xml:space="preserve">      </v>
      </c>
    </row>
    <row r="3686" spans="1:36" x14ac:dyDescent="0.25">
      <c r="A3686" t="s">
        <v>6</v>
      </c>
      <c r="P3686" t="str">
        <f t="shared" si="957"/>
        <v xml:space="preserve">  ..............</v>
      </c>
      <c r="Q3686" t="str">
        <f t="shared" si="957"/>
        <v>.........</v>
      </c>
      <c r="R3686" t="str">
        <f t="shared" si="945"/>
        <v>.........</v>
      </c>
      <c r="S3686" t="str">
        <f t="shared" si="946"/>
        <v>.........</v>
      </c>
      <c r="T3686" t="str">
        <f t="shared" si="947"/>
        <v>.........</v>
      </c>
      <c r="U3686" t="str">
        <f t="shared" si="958"/>
        <v>.............</v>
      </c>
      <c r="V3686" t="str">
        <f t="shared" si="948"/>
        <v>.........</v>
      </c>
      <c r="W3686" t="str">
        <f t="shared" si="949"/>
        <v>.........</v>
      </c>
      <c r="X3686" t="str">
        <f t="shared" si="959"/>
        <v>.......</v>
      </c>
      <c r="Y3686" t="str">
        <f t="shared" si="959"/>
        <v>..............</v>
      </c>
      <c r="Z3686" t="str">
        <f t="shared" si="959"/>
        <v>....</v>
      </c>
      <c r="AA3686" t="str">
        <f t="shared" si="950"/>
        <v>.........</v>
      </c>
      <c r="AB3686" t="str">
        <f t="shared" si="951"/>
        <v>.........</v>
      </c>
      <c r="AC3686" t="str">
        <f t="shared" si="952"/>
        <v>.........</v>
      </c>
      <c r="AD3686" t="str">
        <f t="shared" si="958"/>
        <v>........</v>
      </c>
      <c r="AE3686" t="str">
        <f t="shared" si="953"/>
        <v>.......</v>
      </c>
      <c r="AF3686" t="str">
        <f t="shared" si="960"/>
        <v>.....</v>
      </c>
      <c r="AG3686" t="str">
        <f t="shared" si="960"/>
        <v>..........</v>
      </c>
      <c r="AH3686" t="str">
        <f t="shared" si="954"/>
        <v>..........</v>
      </c>
      <c r="AI3686" t="str">
        <f t="shared" si="955"/>
        <v>.......</v>
      </c>
      <c r="AJ3686" t="str">
        <f t="shared" si="956"/>
        <v>.......</v>
      </c>
    </row>
    <row r="3687" spans="1:36" x14ac:dyDescent="0.25">
      <c r="A3687" t="s">
        <v>2999</v>
      </c>
      <c r="P3687" t="str">
        <f t="shared" si="957"/>
        <v xml:space="preserve">   7671   35  1 </v>
      </c>
      <c r="Q3687" t="str">
        <f t="shared" si="957"/>
        <v xml:space="preserve">   1.001 </v>
      </c>
      <c r="R3687" t="str">
        <f t="shared" si="945"/>
        <v xml:space="preserve">    42.5 </v>
      </c>
      <c r="S3687" t="str">
        <f t="shared" si="946"/>
        <v xml:space="preserve">     0.0 </v>
      </c>
      <c r="T3687" t="str">
        <f t="shared" si="947"/>
        <v xml:space="preserve">     0.0 </v>
      </c>
      <c r="U3687" t="str">
        <f t="shared" si="958"/>
        <v xml:space="preserve">         0.0 </v>
      </c>
      <c r="V3687" t="str">
        <f t="shared" si="948"/>
        <v xml:space="preserve">     0.0 </v>
      </c>
      <c r="W3687" t="str">
        <f t="shared" si="949"/>
        <v xml:space="preserve">     0.0</v>
      </c>
      <c r="X3687" t="str">
        <f t="shared" si="959"/>
        <v/>
      </c>
      <c r="Y3687" t="str">
        <f t="shared" si="959"/>
        <v/>
      </c>
      <c r="Z3687" t="str">
        <f t="shared" si="959"/>
        <v/>
      </c>
      <c r="AA3687" t="str">
        <f t="shared" si="950"/>
        <v/>
      </c>
      <c r="AB3687" t="str">
        <f t="shared" si="951"/>
        <v/>
      </c>
      <c r="AC3687" t="str">
        <f t="shared" si="952"/>
        <v/>
      </c>
      <c r="AD3687" t="str">
        <f t="shared" si="958"/>
        <v/>
      </c>
      <c r="AE3687" t="str">
        <f t="shared" si="953"/>
        <v/>
      </c>
      <c r="AF3687" t="str">
        <f t="shared" si="960"/>
        <v/>
      </c>
      <c r="AG3687" t="str">
        <f t="shared" si="960"/>
        <v/>
      </c>
      <c r="AH3687" t="str">
        <f t="shared" si="954"/>
        <v/>
      </c>
      <c r="AI3687" t="str">
        <f t="shared" si="955"/>
        <v/>
      </c>
      <c r="AJ3687" t="str">
        <f t="shared" si="956"/>
        <v/>
      </c>
    </row>
    <row r="3688" spans="1:36" x14ac:dyDescent="0.25">
      <c r="A3688" t="s">
        <v>3000</v>
      </c>
      <c r="P3688" t="str">
        <f t="shared" si="957"/>
        <v xml:space="preserve">  AUR2A-UFV170  </v>
      </c>
      <c r="Q3688" t="str">
        <f t="shared" si="957"/>
        <v xml:space="preserve">     3.1 </v>
      </c>
      <c r="R3688" t="str">
        <f t="shared" si="945"/>
        <v xml:space="preserve">   -49.6 </v>
      </c>
      <c r="S3688" t="str">
        <f t="shared" si="946"/>
        <v xml:space="preserve">     0.0 </v>
      </c>
      <c r="T3688" t="str">
        <f t="shared" si="947"/>
        <v xml:space="preserve">     0.0 </v>
      </c>
      <c r="U3688" t="str">
        <f t="shared" si="958"/>
        <v xml:space="preserve">         0.0 </v>
      </c>
      <c r="V3688" t="str">
        <f t="shared" si="948"/>
        <v xml:space="preserve">     0.0 </v>
      </c>
      <c r="W3688" t="str">
        <f t="shared" si="949"/>
        <v xml:space="preserve">     0.0 </v>
      </c>
      <c r="X3688" t="str">
        <f t="shared" si="959"/>
        <v xml:space="preserve">       </v>
      </c>
      <c r="Y3688" t="str">
        <f t="shared" si="959"/>
        <v xml:space="preserve">              </v>
      </c>
      <c r="Z3688" t="str">
        <f t="shared" si="959"/>
        <v xml:space="preserve">    </v>
      </c>
      <c r="AA3688" t="str">
        <f t="shared" si="950"/>
        <v xml:space="preserve">         </v>
      </c>
      <c r="AB3688" t="str">
        <f t="shared" si="951"/>
        <v xml:space="preserve">         </v>
      </c>
      <c r="AC3688" t="str">
        <f t="shared" si="952"/>
        <v xml:space="preserve">    </v>
      </c>
      <c r="AD3688" t="str">
        <f t="shared" si="958"/>
        <v/>
      </c>
      <c r="AE3688" t="str">
        <f t="shared" si="953"/>
        <v/>
      </c>
      <c r="AF3688" t="str">
        <f t="shared" si="960"/>
        <v/>
      </c>
      <c r="AG3688" t="str">
        <f t="shared" si="960"/>
        <v/>
      </c>
      <c r="AH3688" t="str">
        <f t="shared" si="954"/>
        <v/>
      </c>
      <c r="AI3688" t="str">
        <f t="shared" si="955"/>
        <v/>
      </c>
      <c r="AJ3688" t="str">
        <f t="shared" si="956"/>
        <v/>
      </c>
    </row>
    <row r="3689" spans="1:36" x14ac:dyDescent="0.25">
      <c r="A3689" t="s">
        <v>3001</v>
      </c>
      <c r="P3689" t="str">
        <f t="shared" si="957"/>
        <v xml:space="preserve">                </v>
      </c>
      <c r="Q3689" t="str">
        <f t="shared" si="957"/>
        <v xml:space="preserve">         </v>
      </c>
      <c r="R3689" t="str">
        <f t="shared" si="945"/>
        <v xml:space="preserve">  9999.0 </v>
      </c>
      <c r="S3689" t="str">
        <f t="shared" si="946"/>
        <v xml:space="preserve">  9999.0 </v>
      </c>
      <c r="T3689" t="str">
        <f t="shared" si="947"/>
        <v xml:space="preserve">  9999.0 </v>
      </c>
      <c r="U3689" t="str">
        <f t="shared" si="958"/>
        <v xml:space="preserve">        0.0% </v>
      </c>
      <c r="V3689" t="str">
        <f t="shared" si="948"/>
        <v xml:space="preserve">         </v>
      </c>
      <c r="W3689" t="str">
        <f t="shared" si="949"/>
        <v xml:space="preserve">         </v>
      </c>
      <c r="X3689" t="str">
        <f t="shared" si="959"/>
        <v xml:space="preserve">  7670 </v>
      </c>
      <c r="Y3689" t="str">
        <f t="shared" si="959"/>
        <v xml:space="preserve"> CAUR2A-MG034 </v>
      </c>
      <c r="Z3689" t="str">
        <f t="shared" si="959"/>
        <v xml:space="preserve">  3 </v>
      </c>
      <c r="AA3689" t="str">
        <f t="shared" si="950"/>
        <v xml:space="preserve">    42.5 </v>
      </c>
      <c r="AB3689" t="str">
        <f t="shared" si="951"/>
        <v xml:space="preserve">   -49.6 </v>
      </c>
      <c r="AC3689" t="str">
        <f t="shared" si="952"/>
        <v xml:space="preserve">    65.3 </v>
      </c>
      <c r="AD3689" t="str">
        <f t="shared" si="958"/>
        <v xml:space="preserve">        </v>
      </c>
      <c r="AE3689" t="str">
        <f t="shared" si="953"/>
        <v xml:space="preserve">       </v>
      </c>
      <c r="AF3689" t="str">
        <f t="shared" si="960"/>
        <v xml:space="preserve">     </v>
      </c>
      <c r="AG3689" t="str">
        <f t="shared" si="960"/>
        <v xml:space="preserve">     0.30 </v>
      </c>
      <c r="AH3689" t="str">
        <f t="shared" si="954"/>
        <v xml:space="preserve">   -14.89 </v>
      </c>
      <c r="AI3689" t="str">
        <f t="shared" si="955"/>
        <v xml:space="preserve">       </v>
      </c>
      <c r="AJ3689" t="str">
        <f t="shared" si="956"/>
        <v xml:space="preserve">      </v>
      </c>
    </row>
    <row r="3690" spans="1:36" x14ac:dyDescent="0.25">
      <c r="A3690" t="s">
        <v>6</v>
      </c>
      <c r="P3690" t="str">
        <f t="shared" si="957"/>
        <v xml:space="preserve">  ..............</v>
      </c>
      <c r="Q3690" t="str">
        <f t="shared" si="957"/>
        <v>.........</v>
      </c>
      <c r="R3690" t="str">
        <f t="shared" si="945"/>
        <v>.........</v>
      </c>
      <c r="S3690" t="str">
        <f t="shared" si="946"/>
        <v>.........</v>
      </c>
      <c r="T3690" t="str">
        <f t="shared" si="947"/>
        <v>.........</v>
      </c>
      <c r="U3690" t="str">
        <f t="shared" si="958"/>
        <v>.............</v>
      </c>
      <c r="V3690" t="str">
        <f t="shared" si="948"/>
        <v>.........</v>
      </c>
      <c r="W3690" t="str">
        <f t="shared" si="949"/>
        <v>.........</v>
      </c>
      <c r="X3690" t="str">
        <f t="shared" si="959"/>
        <v>.......</v>
      </c>
      <c r="Y3690" t="str">
        <f t="shared" si="959"/>
        <v>..............</v>
      </c>
      <c r="Z3690" t="str">
        <f t="shared" si="959"/>
        <v>....</v>
      </c>
      <c r="AA3690" t="str">
        <f t="shared" si="950"/>
        <v>.........</v>
      </c>
      <c r="AB3690" t="str">
        <f t="shared" si="951"/>
        <v>.........</v>
      </c>
      <c r="AC3690" t="str">
        <f t="shared" si="952"/>
        <v>.........</v>
      </c>
      <c r="AD3690" t="str">
        <f t="shared" si="958"/>
        <v>........</v>
      </c>
      <c r="AE3690" t="str">
        <f t="shared" si="953"/>
        <v>.......</v>
      </c>
      <c r="AF3690" t="str">
        <f t="shared" si="960"/>
        <v>.....</v>
      </c>
      <c r="AG3690" t="str">
        <f t="shared" si="960"/>
        <v>..........</v>
      </c>
      <c r="AH3690" t="str">
        <f t="shared" si="954"/>
        <v>..........</v>
      </c>
      <c r="AI3690" t="str">
        <f t="shared" si="955"/>
        <v>.......</v>
      </c>
      <c r="AJ3690" t="str">
        <f t="shared" si="956"/>
        <v>.......</v>
      </c>
    </row>
    <row r="3691" spans="1:36" x14ac:dyDescent="0.25">
      <c r="A3691" t="s">
        <v>3002</v>
      </c>
      <c r="P3691" t="str">
        <f t="shared" si="957"/>
        <v xml:space="preserve">_x000C_CEPEL - CENTRO </v>
      </c>
      <c r="Q3691" t="str">
        <f t="shared" si="957"/>
        <v xml:space="preserve"> DE PESQU</v>
      </c>
      <c r="R3691" t="str">
        <f t="shared" si="945"/>
        <v xml:space="preserve">UISAS DE </v>
      </c>
      <c r="S3691" t="str">
        <f t="shared" si="946"/>
        <v xml:space="preserve"> ENERGIA </v>
      </c>
      <c r="T3691" t="str">
        <f t="shared" si="947"/>
        <v xml:space="preserve"> ELETRICA</v>
      </c>
      <c r="U3691" t="str">
        <f t="shared" si="958"/>
        <v xml:space="preserve">A - PROGRAMA </v>
      </c>
      <c r="V3691" t="str">
        <f t="shared" si="948"/>
        <v xml:space="preserve"> DE ANALI</v>
      </c>
      <c r="W3691" t="str">
        <f t="shared" si="949"/>
        <v>ISE DE RE</v>
      </c>
      <c r="X3691" t="str">
        <f t="shared" si="959"/>
        <v xml:space="preserve">EDES - </v>
      </c>
      <c r="Y3691" t="str">
        <f t="shared" si="959"/>
        <v xml:space="preserve"> V11.06.02    </v>
      </c>
      <c r="Z3691" t="str">
        <f t="shared" si="959"/>
        <v xml:space="preserve">    </v>
      </c>
      <c r="AA3691" t="str">
        <f t="shared" si="950"/>
        <v xml:space="preserve">         </v>
      </c>
      <c r="AB3691" t="str">
        <f t="shared" si="951"/>
        <v xml:space="preserve">         </v>
      </c>
      <c r="AC3691" t="str">
        <f t="shared" si="952"/>
        <v xml:space="preserve">         </v>
      </c>
      <c r="AD3691" t="str">
        <f t="shared" si="958"/>
        <v xml:space="preserve">   PAG. </v>
      </c>
      <c r="AE3691" t="str">
        <f t="shared" si="953"/>
        <v xml:space="preserve">  30</v>
      </c>
      <c r="AF3691" t="str">
        <f t="shared" si="960"/>
        <v/>
      </c>
      <c r="AG3691" t="str">
        <f t="shared" si="960"/>
        <v/>
      </c>
      <c r="AH3691" t="str">
        <f t="shared" si="954"/>
        <v/>
      </c>
      <c r="AI3691" t="str">
        <f t="shared" si="955"/>
        <v/>
      </c>
      <c r="AJ3691" t="str">
        <f t="shared" si="956"/>
        <v/>
      </c>
    </row>
    <row r="3692" spans="1:36" x14ac:dyDescent="0.25">
      <c r="P3692" t="str">
        <f t="shared" si="957"/>
        <v/>
      </c>
      <c r="Q3692" t="str">
        <f t="shared" si="957"/>
        <v/>
      </c>
      <c r="R3692" t="str">
        <f t="shared" si="945"/>
        <v/>
      </c>
      <c r="S3692" t="str">
        <f t="shared" si="946"/>
        <v/>
      </c>
      <c r="T3692" t="str">
        <f t="shared" si="947"/>
        <v/>
      </c>
      <c r="U3692" t="str">
        <f t="shared" si="958"/>
        <v/>
      </c>
      <c r="V3692" t="str">
        <f t="shared" si="948"/>
        <v/>
      </c>
      <c r="W3692" t="str">
        <f t="shared" si="949"/>
        <v/>
      </c>
      <c r="X3692" t="str">
        <f t="shared" si="959"/>
        <v/>
      </c>
      <c r="Y3692" t="str">
        <f t="shared" si="959"/>
        <v/>
      </c>
      <c r="Z3692" t="str">
        <f t="shared" si="959"/>
        <v/>
      </c>
      <c r="AA3692" t="str">
        <f t="shared" si="950"/>
        <v/>
      </c>
      <c r="AB3692" t="str">
        <f t="shared" si="951"/>
        <v/>
      </c>
      <c r="AC3692" t="str">
        <f t="shared" si="952"/>
        <v/>
      </c>
      <c r="AD3692" t="str">
        <f t="shared" si="958"/>
        <v/>
      </c>
      <c r="AE3692" t="str">
        <f t="shared" si="953"/>
        <v/>
      </c>
      <c r="AF3692" t="str">
        <f t="shared" si="960"/>
        <v/>
      </c>
      <c r="AG3692" t="str">
        <f t="shared" si="960"/>
        <v/>
      </c>
      <c r="AH3692" t="str">
        <f t="shared" si="954"/>
        <v/>
      </c>
      <c r="AI3692" t="str">
        <f t="shared" si="955"/>
        <v/>
      </c>
      <c r="AJ3692" t="str">
        <f t="shared" si="956"/>
        <v/>
      </c>
    </row>
    <row r="3693" spans="1:36" x14ac:dyDescent="0.25">
      <c r="A3693" t="s">
        <v>189</v>
      </c>
      <c r="P3693" t="str">
        <f t="shared" si="957"/>
        <v xml:space="preserve"> PARPEL 23-27 * </v>
      </c>
      <c r="Q3693" t="str">
        <f t="shared" si="957"/>
        <v xml:space="preserve"> MG-GODF </v>
      </c>
      <c r="R3693" t="str">
        <f t="shared" si="945"/>
        <v xml:space="preserve"> * I27L O</v>
      </c>
      <c r="S3693" t="str">
        <f t="shared" si="946"/>
        <v xml:space="preserve">Obras 30 </v>
      </c>
      <c r="T3693" t="str">
        <f t="shared" si="947"/>
        <v xml:space="preserve"> * Refere</v>
      </c>
      <c r="U3693" t="str">
        <f t="shared" si="958"/>
        <v>encia * UFVMG</v>
      </c>
      <c r="V3693" t="str">
        <f t="shared" si="948"/>
        <v>G 25%*UFV</v>
      </c>
      <c r="W3693" t="str">
        <f t="shared" si="949"/>
        <v>VAlves 12</v>
      </c>
      <c r="X3693" t="str">
        <f t="shared" si="959"/>
        <v xml:space="preserve">20MW  </v>
      </c>
      <c r="Y3693" t="str">
        <f t="shared" si="959"/>
        <v/>
      </c>
      <c r="Z3693" t="str">
        <f t="shared" si="959"/>
        <v/>
      </c>
      <c r="AA3693" t="str">
        <f t="shared" si="950"/>
        <v/>
      </c>
      <c r="AB3693" t="str">
        <f t="shared" si="951"/>
        <v/>
      </c>
      <c r="AC3693" t="str">
        <f t="shared" si="952"/>
        <v/>
      </c>
      <c r="AD3693" t="str">
        <f t="shared" si="958"/>
        <v/>
      </c>
      <c r="AE3693" t="str">
        <f t="shared" si="953"/>
        <v/>
      </c>
      <c r="AF3693" t="str">
        <f t="shared" si="960"/>
        <v/>
      </c>
      <c r="AG3693" t="str">
        <f t="shared" si="960"/>
        <v/>
      </c>
      <c r="AH3693" t="str">
        <f t="shared" si="954"/>
        <v/>
      </c>
      <c r="AI3693" t="str">
        <f t="shared" si="955"/>
        <v/>
      </c>
      <c r="AJ3693" t="str">
        <f t="shared" si="956"/>
        <v/>
      </c>
    </row>
    <row r="3694" spans="1:36" x14ac:dyDescent="0.25">
      <c r="A3694" t="s">
        <v>2729</v>
      </c>
      <c r="P3694" t="str">
        <f t="shared" si="957"/>
        <v xml:space="preserve"> RELATORIO COMPL</v>
      </c>
      <c r="Q3694" t="str">
        <f t="shared" si="957"/>
        <v>LETO DO S</v>
      </c>
      <c r="R3694" t="str">
        <f t="shared" si="945"/>
        <v>SISTEMA *</v>
      </c>
      <c r="S3694" t="str">
        <f t="shared" si="946"/>
        <v>* AREA 35</v>
      </c>
      <c r="T3694" t="str">
        <f t="shared" si="947"/>
        <v>53 * MG -</v>
      </c>
      <c r="U3694" t="str">
        <f t="shared" si="958"/>
        <v xml:space="preserve">- 230 kV     </v>
      </c>
      <c r="V3694" t="str">
        <f t="shared" si="948"/>
        <v xml:space="preserve">         </v>
      </c>
      <c r="W3694" t="str">
        <f t="shared" si="949"/>
        <v xml:space="preserve">         </v>
      </c>
      <c r="X3694" t="str">
        <f t="shared" si="959"/>
        <v xml:space="preserve">     </v>
      </c>
      <c r="Y3694" t="str">
        <f t="shared" si="959"/>
        <v/>
      </c>
      <c r="Z3694" t="str">
        <f t="shared" si="959"/>
        <v/>
      </c>
      <c r="AA3694" t="str">
        <f t="shared" si="950"/>
        <v/>
      </c>
      <c r="AB3694" t="str">
        <f t="shared" si="951"/>
        <v/>
      </c>
      <c r="AC3694" t="str">
        <f t="shared" si="952"/>
        <v/>
      </c>
      <c r="AD3694" t="str">
        <f t="shared" si="958"/>
        <v/>
      </c>
      <c r="AE3694" t="str">
        <f t="shared" si="953"/>
        <v/>
      </c>
      <c r="AF3694" t="str">
        <f t="shared" si="960"/>
        <v/>
      </c>
      <c r="AG3694" t="str">
        <f t="shared" si="960"/>
        <v/>
      </c>
      <c r="AH3694" t="str">
        <f t="shared" si="954"/>
        <v/>
      </c>
      <c r="AI3694" t="str">
        <f t="shared" si="955"/>
        <v/>
      </c>
      <c r="AJ3694" t="str">
        <f t="shared" si="956"/>
        <v/>
      </c>
    </row>
    <row r="3695" spans="1:36" x14ac:dyDescent="0.25">
      <c r="P3695" t="str">
        <f t="shared" si="957"/>
        <v/>
      </c>
      <c r="Q3695" t="str">
        <f t="shared" si="957"/>
        <v/>
      </c>
      <c r="R3695" t="str">
        <f t="shared" si="945"/>
        <v/>
      </c>
      <c r="S3695" t="str">
        <f t="shared" si="946"/>
        <v/>
      </c>
      <c r="T3695" t="str">
        <f t="shared" si="947"/>
        <v/>
      </c>
      <c r="U3695" t="str">
        <f t="shared" si="958"/>
        <v/>
      </c>
      <c r="V3695" t="str">
        <f t="shared" si="948"/>
        <v/>
      </c>
      <c r="W3695" t="str">
        <f t="shared" si="949"/>
        <v/>
      </c>
      <c r="X3695" t="str">
        <f t="shared" si="959"/>
        <v/>
      </c>
      <c r="Y3695" t="str">
        <f t="shared" si="959"/>
        <v/>
      </c>
      <c r="Z3695" t="str">
        <f t="shared" si="959"/>
        <v/>
      </c>
      <c r="AA3695" t="str">
        <f t="shared" si="950"/>
        <v/>
      </c>
      <c r="AB3695" t="str">
        <f t="shared" si="951"/>
        <v/>
      </c>
      <c r="AC3695" t="str">
        <f t="shared" si="952"/>
        <v/>
      </c>
      <c r="AD3695" t="str">
        <f t="shared" si="958"/>
        <v/>
      </c>
      <c r="AE3695" t="str">
        <f t="shared" si="953"/>
        <v/>
      </c>
      <c r="AF3695" t="str">
        <f t="shared" si="960"/>
        <v/>
      </c>
      <c r="AG3695" t="str">
        <f t="shared" si="960"/>
        <v/>
      </c>
      <c r="AH3695" t="str">
        <f t="shared" si="954"/>
        <v/>
      </c>
      <c r="AI3695" t="str">
        <f t="shared" si="955"/>
        <v/>
      </c>
      <c r="AJ3695" t="str">
        <f t="shared" si="956"/>
        <v/>
      </c>
    </row>
    <row r="3696" spans="1:36" x14ac:dyDescent="0.25">
      <c r="A3696" t="s">
        <v>0</v>
      </c>
      <c r="P3696" t="str">
        <f t="shared" si="957"/>
        <v xml:space="preserve"> X--------------</v>
      </c>
      <c r="Q3696" t="str">
        <f t="shared" si="957"/>
        <v xml:space="preserve">-------- </v>
      </c>
      <c r="R3696" t="str">
        <f t="shared" si="945"/>
        <v xml:space="preserve"> D A D O </v>
      </c>
      <c r="S3696" t="str">
        <f t="shared" si="946"/>
        <v xml:space="preserve"> S  -  B </v>
      </c>
      <c r="T3696" t="str">
        <f t="shared" si="947"/>
        <v xml:space="preserve"> A R R A </v>
      </c>
      <c r="U3696" t="str">
        <f t="shared" si="958"/>
        <v xml:space="preserve"> ------------</v>
      </c>
      <c r="V3696" t="str">
        <f t="shared" si="948"/>
        <v>---------</v>
      </c>
      <c r="W3696" t="str">
        <f t="shared" si="949"/>
        <v>--------X</v>
      </c>
      <c r="X3696" t="str">
        <f t="shared" si="959"/>
        <v>X------</v>
      </c>
      <c r="Y3696" t="str">
        <f t="shared" si="959"/>
        <v>-------- F L U</v>
      </c>
      <c r="Z3696" t="str">
        <f t="shared" si="959"/>
        <v xml:space="preserve">U X </v>
      </c>
      <c r="AA3696" t="str">
        <f t="shared" si="950"/>
        <v xml:space="preserve"> O S  -  </v>
      </c>
      <c r="AB3696" t="str">
        <f t="shared" si="951"/>
        <v xml:space="preserve"> C I R C </v>
      </c>
      <c r="AC3696" t="str">
        <f t="shared" si="952"/>
        <v xml:space="preserve"> U I T O </v>
      </c>
      <c r="AD3696" t="str">
        <f t="shared" si="958"/>
        <v xml:space="preserve"> S -----</v>
      </c>
      <c r="AE3696" t="str">
        <f t="shared" si="953"/>
        <v>-------</v>
      </c>
      <c r="AF3696" t="str">
        <f t="shared" si="960"/>
        <v>----X</v>
      </c>
      <c r="AG3696" t="str">
        <f t="shared" si="960"/>
        <v>X--------X</v>
      </c>
      <c r="AH3696" t="str">
        <f t="shared" si="954"/>
        <v>X--------X</v>
      </c>
      <c r="AI3696" t="str">
        <f t="shared" si="955"/>
        <v>X------</v>
      </c>
      <c r="AJ3696" t="str">
        <f t="shared" si="956"/>
        <v>------X</v>
      </c>
    </row>
    <row r="3697" spans="1:36" x14ac:dyDescent="0.25">
      <c r="A3697" t="s">
        <v>1</v>
      </c>
      <c r="P3697" t="str">
        <f t="shared" si="957"/>
        <v xml:space="preserve">  DA BARRA      </v>
      </c>
      <c r="Q3697" t="str">
        <f t="shared" si="957"/>
        <v xml:space="preserve">  TENSAO </v>
      </c>
      <c r="R3697" t="str">
        <f t="shared" si="945"/>
        <v xml:space="preserve"> GERACAO </v>
      </c>
      <c r="S3697" t="str">
        <f t="shared" si="946"/>
        <v xml:space="preserve"> INJ EQV </v>
      </c>
      <c r="T3697" t="str">
        <f t="shared" si="947"/>
        <v xml:space="preserve">  CARGA  </v>
      </c>
      <c r="U3697" t="str">
        <f t="shared" si="958"/>
        <v xml:space="preserve">  ELO CC  SHU</v>
      </c>
      <c r="V3697" t="str">
        <f t="shared" si="948"/>
        <v>UNT    MO</v>
      </c>
      <c r="W3697" t="str">
        <f t="shared" si="949"/>
        <v xml:space="preserve">OTOR     </v>
      </c>
      <c r="X3697" t="str">
        <f t="shared" si="959"/>
        <v xml:space="preserve">       </v>
      </c>
      <c r="Y3697" t="str">
        <f t="shared" si="959"/>
        <v xml:space="preserve">              </v>
      </c>
      <c r="Z3697" t="str">
        <f t="shared" si="959"/>
        <v xml:space="preserve">    </v>
      </c>
      <c r="AA3697" t="str">
        <f t="shared" si="950"/>
        <v xml:space="preserve">         </v>
      </c>
      <c r="AB3697" t="str">
        <f t="shared" si="951"/>
        <v xml:space="preserve">         </v>
      </c>
      <c r="AC3697" t="str">
        <f t="shared" si="952"/>
        <v xml:space="preserve">         </v>
      </c>
      <c r="AD3697" t="str">
        <f t="shared" si="958"/>
        <v xml:space="preserve">        </v>
      </c>
      <c r="AE3697" t="str">
        <f t="shared" si="953"/>
        <v xml:space="preserve">       </v>
      </c>
      <c r="AF3697" t="str">
        <f t="shared" si="960"/>
        <v xml:space="preserve">     </v>
      </c>
      <c r="AG3697" t="str">
        <f t="shared" si="960"/>
        <v xml:space="preserve">          </v>
      </c>
      <c r="AH3697" t="str">
        <f t="shared" si="954"/>
        <v xml:space="preserve">          </v>
      </c>
      <c r="AI3697" t="str">
        <f t="shared" si="955"/>
        <v xml:space="preserve">       </v>
      </c>
      <c r="AJ3697" t="str">
        <f t="shared" si="956"/>
        <v xml:space="preserve">   </v>
      </c>
    </row>
    <row r="3698" spans="1:36" x14ac:dyDescent="0.25">
      <c r="A3698" t="s">
        <v>2</v>
      </c>
      <c r="P3698" t="str">
        <f t="shared" si="957"/>
        <v xml:space="preserve">  NUM.  KV TIPO </v>
      </c>
      <c r="Q3698" t="str">
        <f t="shared" si="957"/>
        <v xml:space="preserve">   MOD/  </v>
      </c>
      <c r="R3698" t="str">
        <f t="shared" si="945"/>
        <v xml:space="preserve">    MW/  </v>
      </c>
      <c r="S3698" t="str">
        <f t="shared" si="946"/>
        <v xml:space="preserve">    MW/  </v>
      </c>
      <c r="T3698" t="str">
        <f t="shared" si="947"/>
        <v xml:space="preserve">    MW/  </v>
      </c>
      <c r="U3698" t="str">
        <f t="shared" si="958"/>
        <v xml:space="preserve">    MW/   Mva</v>
      </c>
      <c r="V3698" t="str">
        <f t="shared" si="948"/>
        <v>ar/     M</v>
      </c>
      <c r="W3698" t="str">
        <f t="shared" si="949"/>
        <v xml:space="preserve">MW/      </v>
      </c>
      <c r="X3698" t="str">
        <f t="shared" si="959"/>
        <v xml:space="preserve">       </v>
      </c>
      <c r="Y3698" t="str">
        <f t="shared" si="959"/>
        <v xml:space="preserve">              </v>
      </c>
      <c r="Z3698" t="str">
        <f t="shared" si="959"/>
        <v xml:space="preserve">    </v>
      </c>
      <c r="AA3698" t="str">
        <f t="shared" si="950"/>
        <v xml:space="preserve">         </v>
      </c>
      <c r="AB3698" t="str">
        <f t="shared" si="951"/>
        <v xml:space="preserve">         </v>
      </c>
      <c r="AC3698" t="str">
        <f t="shared" si="952"/>
        <v xml:space="preserve">         </v>
      </c>
      <c r="AD3698" t="str">
        <f t="shared" si="958"/>
        <v xml:space="preserve">        </v>
      </c>
      <c r="AE3698" t="str">
        <f t="shared" si="953"/>
        <v xml:space="preserve">       </v>
      </c>
      <c r="AF3698" t="str">
        <f t="shared" si="960"/>
        <v xml:space="preserve">    P</v>
      </c>
      <c r="AG3698" t="str">
        <f t="shared" si="960"/>
        <v xml:space="preserve">P E R D A </v>
      </c>
      <c r="AH3698" t="str">
        <f t="shared" si="954"/>
        <v xml:space="preserve"> S       T</v>
      </c>
      <c r="AI3698" t="str">
        <f t="shared" si="955"/>
        <v xml:space="preserve">TENSAO </v>
      </c>
      <c r="AJ3698" t="str">
        <f t="shared" si="956"/>
        <v xml:space="preserve">   </v>
      </c>
    </row>
    <row r="3699" spans="1:36" x14ac:dyDescent="0.25">
      <c r="A3699" t="s">
        <v>3</v>
      </c>
      <c r="P3699" t="str">
        <f t="shared" si="957"/>
        <v xml:space="preserve">       NOME     </v>
      </c>
      <c r="Q3699" t="str">
        <f t="shared" si="957"/>
        <v xml:space="preserve">   ANG   </v>
      </c>
      <c r="R3699" t="str">
        <f t="shared" si="945"/>
        <v xml:space="preserve">   Mvar  </v>
      </c>
      <c r="S3699" t="str">
        <f t="shared" si="946"/>
        <v xml:space="preserve">   Mvar  </v>
      </c>
      <c r="T3699" t="str">
        <f t="shared" si="947"/>
        <v xml:space="preserve">   Mvar  </v>
      </c>
      <c r="U3699" t="str">
        <f t="shared" si="958"/>
        <v xml:space="preserve">   Mvar   EQU</v>
      </c>
      <c r="V3699" t="str">
        <f t="shared" si="948"/>
        <v>UIV    Mv</v>
      </c>
      <c r="W3699" t="str">
        <f t="shared" si="949"/>
        <v>var  PARA</v>
      </c>
      <c r="X3699" t="str">
        <f t="shared" si="959"/>
        <v>A BARRA</v>
      </c>
      <c r="Y3699" t="str">
        <f t="shared" si="959"/>
        <v xml:space="preserve">A             </v>
      </c>
      <c r="Z3699" t="str">
        <f t="shared" si="959"/>
        <v xml:space="preserve">    </v>
      </c>
      <c r="AA3699" t="str">
        <f t="shared" si="950"/>
        <v xml:space="preserve">      FLU</v>
      </c>
      <c r="AB3699" t="str">
        <f t="shared" si="951"/>
        <v xml:space="preserve">UXOS     </v>
      </c>
      <c r="AC3699" t="str">
        <f t="shared" si="952"/>
        <v xml:space="preserve">         </v>
      </c>
      <c r="AD3699" t="str">
        <f t="shared" si="958"/>
        <v xml:space="preserve">        </v>
      </c>
      <c r="AE3699" t="str">
        <f t="shared" si="953"/>
        <v xml:space="preserve">       </v>
      </c>
      <c r="AF3699" t="str">
        <f t="shared" si="960"/>
        <v xml:space="preserve">  ATI</v>
      </c>
      <c r="AG3699" t="str">
        <f t="shared" si="960"/>
        <v>IVA   REAT</v>
      </c>
      <c r="AH3699" t="str">
        <f t="shared" si="954"/>
        <v>TIVA  CIR.</v>
      </c>
      <c r="AI3699" t="str">
        <f t="shared" si="955"/>
        <v>. ABERT</v>
      </c>
      <c r="AJ3699" t="str">
        <f t="shared" si="956"/>
        <v xml:space="preserve">TO </v>
      </c>
    </row>
    <row r="3700" spans="1:36" x14ac:dyDescent="0.25">
      <c r="A3700" t="s">
        <v>4</v>
      </c>
      <c r="P3700" t="str">
        <f t="shared" si="957"/>
        <v xml:space="preserve">                </v>
      </c>
      <c r="Q3700" t="str">
        <f t="shared" si="957"/>
        <v xml:space="preserve">         </v>
      </c>
      <c r="R3700" t="str">
        <f t="shared" si="945"/>
        <v xml:space="preserve"> MVA_NOM </v>
      </c>
      <c r="S3700" t="str">
        <f t="shared" si="946"/>
        <v xml:space="preserve"> MVA_EMR </v>
      </c>
      <c r="T3700" t="str">
        <f t="shared" si="947"/>
        <v xml:space="preserve"> MVA_EQP </v>
      </c>
      <c r="U3700" t="str">
        <f t="shared" si="958"/>
        <v xml:space="preserve">   FLUXO %   </v>
      </c>
      <c r="V3700" t="str">
        <f t="shared" si="948"/>
        <v xml:space="preserve"> SHUNT L </v>
      </c>
      <c r="W3700" t="str">
        <f t="shared" si="949"/>
        <v xml:space="preserve">         </v>
      </c>
      <c r="X3700" t="str">
        <f t="shared" si="959"/>
        <v xml:space="preserve"> NUM.  </v>
      </c>
      <c r="Y3700" t="str">
        <f t="shared" si="959"/>
        <v xml:space="preserve">     NOME     </v>
      </c>
      <c r="Z3700" t="str">
        <f t="shared" si="959"/>
        <v xml:space="preserve"> NC </v>
      </c>
      <c r="AA3700" t="str">
        <f t="shared" si="950"/>
        <v xml:space="preserve">    MW   </v>
      </c>
      <c r="AB3700" t="str">
        <f t="shared" si="951"/>
        <v xml:space="preserve">   Mvar  </v>
      </c>
      <c r="AC3700" t="str">
        <f t="shared" si="952"/>
        <v xml:space="preserve"> MVA/V_d </v>
      </c>
      <c r="AD3700" t="str">
        <f t="shared" si="958"/>
        <v xml:space="preserve">   TAP  </v>
      </c>
      <c r="AE3700" t="str">
        <f t="shared" si="953"/>
        <v xml:space="preserve"> DEFAS </v>
      </c>
      <c r="AF3700" t="str">
        <f t="shared" si="960"/>
        <v xml:space="preserve"> TIE </v>
      </c>
      <c r="AG3700" t="str">
        <f t="shared" si="960"/>
        <v xml:space="preserve">    MW    </v>
      </c>
      <c r="AH3700" t="str">
        <f t="shared" si="954"/>
        <v xml:space="preserve">   Mvar   </v>
      </c>
      <c r="AI3700" t="str">
        <f t="shared" si="955"/>
        <v xml:space="preserve">  MOD  </v>
      </c>
      <c r="AJ3700" t="str">
        <f t="shared" si="956"/>
        <v xml:space="preserve">  ANG  </v>
      </c>
    </row>
    <row r="3701" spans="1:36" x14ac:dyDescent="0.25">
      <c r="A3701" t="s">
        <v>5</v>
      </c>
      <c r="P3701" t="str">
        <f t="shared" si="957"/>
        <v xml:space="preserve"> X-------------X</v>
      </c>
      <c r="Q3701" t="str">
        <f t="shared" si="957"/>
        <v>X-------X</v>
      </c>
      <c r="R3701" t="str">
        <f t="shared" si="945"/>
        <v>X-------X</v>
      </c>
      <c r="S3701" t="str">
        <f t="shared" si="946"/>
        <v>X-------X</v>
      </c>
      <c r="T3701" t="str">
        <f t="shared" si="947"/>
        <v>X-------X</v>
      </c>
      <c r="U3701" t="str">
        <f t="shared" si="958"/>
        <v>X-----------X</v>
      </c>
      <c r="V3701" t="str">
        <f t="shared" si="948"/>
        <v>X-------X</v>
      </c>
      <c r="W3701" t="str">
        <f t="shared" si="949"/>
        <v>X-------X</v>
      </c>
      <c r="X3701" t="str">
        <f t="shared" si="959"/>
        <v>X-----X</v>
      </c>
      <c r="Y3701" t="str">
        <f t="shared" si="959"/>
        <v>X------------X</v>
      </c>
      <c r="Z3701" t="str">
        <f t="shared" si="959"/>
        <v>X--X</v>
      </c>
      <c r="AA3701" t="str">
        <f t="shared" si="950"/>
        <v>X-------X</v>
      </c>
      <c r="AB3701" t="str">
        <f t="shared" si="951"/>
        <v>X-------X</v>
      </c>
      <c r="AC3701" t="str">
        <f t="shared" si="952"/>
        <v>X-------X</v>
      </c>
      <c r="AD3701" t="str">
        <f t="shared" si="958"/>
        <v>X------X</v>
      </c>
      <c r="AE3701" t="str">
        <f t="shared" si="953"/>
        <v>X-----X</v>
      </c>
      <c r="AF3701" t="str">
        <f t="shared" si="960"/>
        <v>X---X</v>
      </c>
      <c r="AG3701" t="str">
        <f t="shared" si="960"/>
        <v>X--------X</v>
      </c>
      <c r="AH3701" t="str">
        <f t="shared" si="954"/>
        <v>X--------X</v>
      </c>
      <c r="AI3701" t="str">
        <f t="shared" si="955"/>
        <v>X-----X</v>
      </c>
      <c r="AJ3701" t="str">
        <f t="shared" si="956"/>
        <v>X-----X</v>
      </c>
    </row>
    <row r="3702" spans="1:36" x14ac:dyDescent="0.25">
      <c r="P3702" t="str">
        <f t="shared" si="957"/>
        <v/>
      </c>
      <c r="Q3702" t="str">
        <f t="shared" si="957"/>
        <v/>
      </c>
      <c r="R3702" t="str">
        <f t="shared" si="945"/>
        <v/>
      </c>
      <c r="S3702" t="str">
        <f t="shared" si="946"/>
        <v/>
      </c>
      <c r="T3702" t="str">
        <f t="shared" si="947"/>
        <v/>
      </c>
      <c r="U3702" t="str">
        <f t="shared" si="958"/>
        <v/>
      </c>
      <c r="V3702" t="str">
        <f t="shared" si="948"/>
        <v/>
      </c>
      <c r="W3702" t="str">
        <f t="shared" si="949"/>
        <v/>
      </c>
      <c r="X3702" t="str">
        <f t="shared" si="959"/>
        <v/>
      </c>
      <c r="Y3702" t="str">
        <f t="shared" si="959"/>
        <v/>
      </c>
      <c r="Z3702" t="str">
        <f t="shared" si="959"/>
        <v/>
      </c>
      <c r="AA3702" t="str">
        <f t="shared" si="950"/>
        <v/>
      </c>
      <c r="AB3702" t="str">
        <f t="shared" si="951"/>
        <v/>
      </c>
      <c r="AC3702" t="str">
        <f t="shared" si="952"/>
        <v/>
      </c>
      <c r="AD3702" t="str">
        <f t="shared" si="958"/>
        <v/>
      </c>
      <c r="AE3702" t="str">
        <f t="shared" si="953"/>
        <v/>
      </c>
      <c r="AF3702" t="str">
        <f t="shared" si="960"/>
        <v/>
      </c>
      <c r="AG3702" t="str">
        <f t="shared" si="960"/>
        <v/>
      </c>
      <c r="AH3702" t="str">
        <f t="shared" si="954"/>
        <v/>
      </c>
      <c r="AI3702" t="str">
        <f t="shared" si="955"/>
        <v/>
      </c>
      <c r="AJ3702" t="str">
        <f t="shared" si="956"/>
        <v/>
      </c>
    </row>
    <row r="3703" spans="1:36" x14ac:dyDescent="0.25">
      <c r="A3703" t="s">
        <v>3003</v>
      </c>
      <c r="P3703" t="str">
        <f t="shared" si="957"/>
        <v xml:space="preserve">   7672   35  0 </v>
      </c>
      <c r="Q3703" t="str">
        <f t="shared" si="957"/>
        <v xml:space="preserve">   1.004 </v>
      </c>
      <c r="R3703" t="str">
        <f t="shared" si="945"/>
        <v xml:space="preserve">     0.0 </v>
      </c>
      <c r="S3703" t="str">
        <f t="shared" si="946"/>
        <v xml:space="preserve">     0.0 </v>
      </c>
      <c r="T3703" t="str">
        <f t="shared" si="947"/>
        <v xml:space="preserve">     0.0 </v>
      </c>
      <c r="U3703" t="str">
        <f t="shared" si="958"/>
        <v xml:space="preserve">         0.0 </v>
      </c>
      <c r="V3703" t="str">
        <f t="shared" si="948"/>
        <v xml:space="preserve">     0.0 </v>
      </c>
      <c r="W3703" t="str">
        <f t="shared" si="949"/>
        <v xml:space="preserve">     0.0</v>
      </c>
      <c r="X3703" t="str">
        <f t="shared" si="959"/>
        <v/>
      </c>
      <c r="Y3703" t="str">
        <f t="shared" si="959"/>
        <v/>
      </c>
      <c r="Z3703" t="str">
        <f t="shared" si="959"/>
        <v/>
      </c>
      <c r="AA3703" t="str">
        <f t="shared" si="950"/>
        <v/>
      </c>
      <c r="AB3703" t="str">
        <f t="shared" si="951"/>
        <v/>
      </c>
      <c r="AC3703" t="str">
        <f t="shared" si="952"/>
        <v/>
      </c>
      <c r="AD3703" t="str">
        <f t="shared" si="958"/>
        <v/>
      </c>
      <c r="AE3703" t="str">
        <f t="shared" si="953"/>
        <v/>
      </c>
      <c r="AF3703" t="str">
        <f t="shared" si="960"/>
        <v/>
      </c>
      <c r="AG3703" t="str">
        <f t="shared" si="960"/>
        <v/>
      </c>
      <c r="AH3703" t="str">
        <f t="shared" si="954"/>
        <v/>
      </c>
      <c r="AI3703" t="str">
        <f t="shared" si="955"/>
        <v/>
      </c>
      <c r="AJ3703" t="str">
        <f t="shared" si="956"/>
        <v/>
      </c>
    </row>
    <row r="3704" spans="1:36" x14ac:dyDescent="0.25">
      <c r="A3704" t="s">
        <v>3004</v>
      </c>
      <c r="P3704" t="str">
        <f t="shared" si="957"/>
        <v xml:space="preserve">  CAUR2B-MG034  </v>
      </c>
      <c r="Q3704" t="str">
        <f t="shared" si="957"/>
        <v xml:space="preserve">     2.4 </v>
      </c>
      <c r="R3704" t="str">
        <f t="shared" si="945"/>
        <v xml:space="preserve">     0.0 </v>
      </c>
      <c r="S3704" t="str">
        <f t="shared" si="946"/>
        <v xml:space="preserve">     0.0 </v>
      </c>
      <c r="T3704" t="str">
        <f t="shared" si="947"/>
        <v xml:space="preserve">     0.0 </v>
      </c>
      <c r="U3704" t="str">
        <f t="shared" si="958"/>
        <v xml:space="preserve">         0.0 </v>
      </c>
      <c r="V3704" t="str">
        <f t="shared" si="948"/>
        <v xml:space="preserve">     0.0 </v>
      </c>
      <c r="W3704" t="str">
        <f t="shared" si="949"/>
        <v xml:space="preserve">     0.0 </v>
      </c>
      <c r="X3704" t="str">
        <f t="shared" si="959"/>
        <v xml:space="preserve">       </v>
      </c>
      <c r="Y3704" t="str">
        <f t="shared" si="959"/>
        <v xml:space="preserve">              </v>
      </c>
      <c r="Z3704" t="str">
        <f t="shared" si="959"/>
        <v xml:space="preserve">    </v>
      </c>
      <c r="AA3704" t="str">
        <f t="shared" si="950"/>
        <v xml:space="preserve">         </v>
      </c>
      <c r="AB3704" t="str">
        <f t="shared" si="951"/>
        <v xml:space="preserve">         </v>
      </c>
      <c r="AC3704" t="str">
        <f t="shared" si="952"/>
        <v xml:space="preserve">    </v>
      </c>
      <c r="AD3704" t="str">
        <f t="shared" si="958"/>
        <v/>
      </c>
      <c r="AE3704" t="str">
        <f t="shared" si="953"/>
        <v/>
      </c>
      <c r="AF3704" t="str">
        <f t="shared" si="960"/>
        <v/>
      </c>
      <c r="AG3704" t="str">
        <f t="shared" si="960"/>
        <v/>
      </c>
      <c r="AH3704" t="str">
        <f t="shared" si="954"/>
        <v/>
      </c>
      <c r="AI3704" t="str">
        <f t="shared" si="955"/>
        <v/>
      </c>
      <c r="AJ3704" t="str">
        <f t="shared" si="956"/>
        <v/>
      </c>
    </row>
    <row r="3705" spans="1:36" x14ac:dyDescent="0.25">
      <c r="A3705" t="s">
        <v>3005</v>
      </c>
      <c r="P3705" t="str">
        <f t="shared" si="957"/>
        <v xml:space="preserve">                </v>
      </c>
      <c r="Q3705" t="str">
        <f t="shared" si="957"/>
        <v xml:space="preserve">         </v>
      </c>
      <c r="R3705" t="str">
        <f t="shared" ref="R3705:R3768" si="961">MID($A3705,Q$8+Q$9-1,R$9)</f>
        <v xml:space="preserve">   360.0 </v>
      </c>
      <c r="S3705" t="str">
        <f t="shared" ref="S3705:S3768" si="962">MID($A3705,Q$8+Q$9+R$9-2,S$9)</f>
        <v xml:space="preserve">   360.0 </v>
      </c>
      <c r="T3705" t="str">
        <f t="shared" ref="T3705:T3768" si="963">MID($A3705,Q$8+Q$9+R$9+S$9-3,T$9)</f>
        <v xml:space="preserve">   360.0 </v>
      </c>
      <c r="U3705" t="str">
        <f t="shared" si="958"/>
        <v xml:space="preserve">       16.2% </v>
      </c>
      <c r="V3705" t="str">
        <f t="shared" ref="V3705:V3768" si="964">MID($A3705,U$8+U$9-1,V$9)</f>
        <v xml:space="preserve">         </v>
      </c>
      <c r="W3705" t="str">
        <f t="shared" ref="W3705:W3768" si="965">MID($A3705,U$8+U$9+V$9-2,W$9)</f>
        <v xml:space="preserve">         </v>
      </c>
      <c r="X3705" t="str">
        <f t="shared" si="959"/>
        <v xml:space="preserve">  7586 </v>
      </c>
      <c r="Y3705" t="str">
        <f t="shared" si="959"/>
        <v xml:space="preserve"> CAURO2-MG000 </v>
      </c>
      <c r="Z3705" t="str">
        <f t="shared" si="959"/>
        <v xml:space="preserve">  2 </v>
      </c>
      <c r="AA3705" t="str">
        <f t="shared" ref="AA3705:AA3768" si="966">MID($A3705,Z$8+Z$9-1,AA$9)</f>
        <v xml:space="preserve">    42.1 </v>
      </c>
      <c r="AB3705" t="str">
        <f t="shared" ref="AB3705:AB3768" si="967">MID($A3705,Z$8+Z$9+AA$9-2,AB$9)</f>
        <v xml:space="preserve">   -40.4 </v>
      </c>
      <c r="AC3705" t="str">
        <f t="shared" ref="AC3705:AC3768" si="968">MID($A3705,Z$8+Z$9+AA$9+AB$9-3,AC$9)</f>
        <v xml:space="preserve">    58.2 </v>
      </c>
      <c r="AD3705" t="str">
        <f t="shared" si="958"/>
        <v xml:space="preserve"> 1.000F </v>
      </c>
      <c r="AE3705" t="str">
        <f t="shared" ref="AE3705:AE3768" si="969">MID($A3705,AD$8+AD$9-1,AE$9)</f>
        <v xml:space="preserve">       </v>
      </c>
      <c r="AF3705" t="str">
        <f t="shared" si="960"/>
        <v xml:space="preserve">     </v>
      </c>
      <c r="AG3705" t="str">
        <f t="shared" si="960"/>
        <v xml:space="preserve">     0.00 </v>
      </c>
      <c r="AH3705" t="str">
        <f t="shared" ref="AH3705:AH3768" si="970">MID($A3705,AG$8+AG$9-1,AH$9)</f>
        <v xml:space="preserve">     1.26 </v>
      </c>
      <c r="AI3705" t="str">
        <f t="shared" ref="AI3705:AI3768" si="971">MID($A3705,AG$8+AG$9+AH$9-2,AI$9)</f>
        <v xml:space="preserve">       </v>
      </c>
      <c r="AJ3705" t="str">
        <f t="shared" ref="AJ3705:AJ3768" si="972">MID($A3705,AG$8+AG$9+AH$9+AI$9-3,AJ$9)</f>
        <v xml:space="preserve">      </v>
      </c>
    </row>
    <row r="3706" spans="1:36" x14ac:dyDescent="0.25">
      <c r="A3706" t="s">
        <v>3006</v>
      </c>
      <c r="P3706" t="str">
        <f t="shared" ref="P3706:Q3769" si="973">MID($A3706,P$8,P$9)</f>
        <v xml:space="preserve">                </v>
      </c>
      <c r="Q3706" t="str">
        <f t="shared" si="973"/>
        <v xml:space="preserve">         </v>
      </c>
      <c r="R3706" t="str">
        <f t="shared" si="961"/>
        <v xml:space="preserve">  9999.0 </v>
      </c>
      <c r="S3706" t="str">
        <f t="shared" si="962"/>
        <v xml:space="preserve">  9999.0 </v>
      </c>
      <c r="T3706" t="str">
        <f t="shared" si="963"/>
        <v xml:space="preserve">  9999.0 </v>
      </c>
      <c r="U3706" t="str">
        <f t="shared" ref="U3706:AD3769" si="974">MID($A3706,U$8,U$9)</f>
        <v xml:space="preserve">        0.0% </v>
      </c>
      <c r="V3706" t="str">
        <f t="shared" si="964"/>
        <v xml:space="preserve">         </v>
      </c>
      <c r="W3706" t="str">
        <f t="shared" si="965"/>
        <v xml:space="preserve">         </v>
      </c>
      <c r="X3706" t="str">
        <f t="shared" ref="X3706:Z3769" si="975">MID($A3706,X$8,X$9)</f>
        <v xml:space="preserve">  7673 </v>
      </c>
      <c r="Y3706" t="str">
        <f t="shared" si="975"/>
        <v xml:space="preserve"> AUR2B-UFV170 </v>
      </c>
      <c r="Z3706" t="str">
        <f t="shared" si="975"/>
        <v xml:space="preserve">  4 </v>
      </c>
      <c r="AA3706" t="str">
        <f t="shared" si="966"/>
        <v xml:space="preserve">   -42.1 </v>
      </c>
      <c r="AB3706" t="str">
        <f t="shared" si="967"/>
        <v xml:space="preserve">    40.4 </v>
      </c>
      <c r="AC3706" t="str">
        <f t="shared" si="968"/>
        <v xml:space="preserve">    58.2 </v>
      </c>
      <c r="AD3706" t="str">
        <f t="shared" si="974"/>
        <v xml:space="preserve">        </v>
      </c>
      <c r="AE3706" t="str">
        <f t="shared" si="969"/>
        <v xml:space="preserve">       </v>
      </c>
      <c r="AF3706" t="str">
        <f t="shared" ref="AF3706:AG3769" si="976">MID($A3706,AF$8,AF$9)</f>
        <v xml:space="preserve">     </v>
      </c>
      <c r="AG3706" t="str">
        <f t="shared" si="976"/>
        <v xml:space="preserve">     0.39 </v>
      </c>
      <c r="AH3706" t="str">
        <f t="shared" si="970"/>
        <v xml:space="preserve">    -9.07 </v>
      </c>
      <c r="AI3706" t="str">
        <f t="shared" si="971"/>
        <v xml:space="preserve">       </v>
      </c>
      <c r="AJ3706" t="str">
        <f t="shared" si="972"/>
        <v xml:space="preserve">      </v>
      </c>
    </row>
    <row r="3707" spans="1:36" x14ac:dyDescent="0.25">
      <c r="A3707" t="s">
        <v>6</v>
      </c>
      <c r="P3707" t="str">
        <f t="shared" si="973"/>
        <v xml:space="preserve">  ..............</v>
      </c>
      <c r="Q3707" t="str">
        <f t="shared" si="973"/>
        <v>.........</v>
      </c>
      <c r="R3707" t="str">
        <f t="shared" si="961"/>
        <v>.........</v>
      </c>
      <c r="S3707" t="str">
        <f t="shared" si="962"/>
        <v>.........</v>
      </c>
      <c r="T3707" t="str">
        <f t="shared" si="963"/>
        <v>.........</v>
      </c>
      <c r="U3707" t="str">
        <f t="shared" si="974"/>
        <v>.............</v>
      </c>
      <c r="V3707" t="str">
        <f t="shared" si="964"/>
        <v>.........</v>
      </c>
      <c r="W3707" t="str">
        <f t="shared" si="965"/>
        <v>.........</v>
      </c>
      <c r="X3707" t="str">
        <f t="shared" si="975"/>
        <v>.......</v>
      </c>
      <c r="Y3707" t="str">
        <f t="shared" si="975"/>
        <v>..............</v>
      </c>
      <c r="Z3707" t="str">
        <f t="shared" si="975"/>
        <v>....</v>
      </c>
      <c r="AA3707" t="str">
        <f t="shared" si="966"/>
        <v>.........</v>
      </c>
      <c r="AB3707" t="str">
        <f t="shared" si="967"/>
        <v>.........</v>
      </c>
      <c r="AC3707" t="str">
        <f t="shared" si="968"/>
        <v>.........</v>
      </c>
      <c r="AD3707" t="str">
        <f t="shared" si="974"/>
        <v>........</v>
      </c>
      <c r="AE3707" t="str">
        <f t="shared" si="969"/>
        <v>.......</v>
      </c>
      <c r="AF3707" t="str">
        <f t="shared" si="976"/>
        <v>.....</v>
      </c>
      <c r="AG3707" t="str">
        <f t="shared" si="976"/>
        <v>..........</v>
      </c>
      <c r="AH3707" t="str">
        <f t="shared" si="970"/>
        <v>..........</v>
      </c>
      <c r="AI3707" t="str">
        <f t="shared" si="971"/>
        <v>.......</v>
      </c>
      <c r="AJ3707" t="str">
        <f t="shared" si="972"/>
        <v>.......</v>
      </c>
    </row>
    <row r="3708" spans="1:36" x14ac:dyDescent="0.25">
      <c r="A3708" t="s">
        <v>3007</v>
      </c>
      <c r="P3708" t="str">
        <f t="shared" si="973"/>
        <v xml:space="preserve">   7673   35  1 </v>
      </c>
      <c r="Q3708" t="str">
        <f t="shared" si="973"/>
        <v xml:space="preserve">   0.998 </v>
      </c>
      <c r="R3708" t="str">
        <f t="shared" si="961"/>
        <v xml:space="preserve">    42.5 </v>
      </c>
      <c r="S3708" t="str">
        <f t="shared" si="962"/>
        <v xml:space="preserve">     0.0 </v>
      </c>
      <c r="T3708" t="str">
        <f t="shared" si="963"/>
        <v xml:space="preserve">     0.0 </v>
      </c>
      <c r="U3708" t="str">
        <f t="shared" si="974"/>
        <v xml:space="preserve">         0.0 </v>
      </c>
      <c r="V3708" t="str">
        <f t="shared" si="964"/>
        <v xml:space="preserve">     0.0 </v>
      </c>
      <c r="W3708" t="str">
        <f t="shared" si="965"/>
        <v xml:space="preserve">     0.0</v>
      </c>
      <c r="X3708" t="str">
        <f t="shared" si="975"/>
        <v/>
      </c>
      <c r="Y3708" t="str">
        <f t="shared" si="975"/>
        <v/>
      </c>
      <c r="Z3708" t="str">
        <f t="shared" si="975"/>
        <v/>
      </c>
      <c r="AA3708" t="str">
        <f t="shared" si="966"/>
        <v/>
      </c>
      <c r="AB3708" t="str">
        <f t="shared" si="967"/>
        <v/>
      </c>
      <c r="AC3708" t="str">
        <f t="shared" si="968"/>
        <v/>
      </c>
      <c r="AD3708" t="str">
        <f t="shared" si="974"/>
        <v/>
      </c>
      <c r="AE3708" t="str">
        <f t="shared" si="969"/>
        <v/>
      </c>
      <c r="AF3708" t="str">
        <f t="shared" si="976"/>
        <v/>
      </c>
      <c r="AG3708" t="str">
        <f t="shared" si="976"/>
        <v/>
      </c>
      <c r="AH3708" t="str">
        <f t="shared" si="970"/>
        <v/>
      </c>
      <c r="AI3708" t="str">
        <f t="shared" si="971"/>
        <v/>
      </c>
      <c r="AJ3708" t="str">
        <f t="shared" si="972"/>
        <v/>
      </c>
    </row>
    <row r="3709" spans="1:36" x14ac:dyDescent="0.25">
      <c r="A3709" t="s">
        <v>3008</v>
      </c>
      <c r="P3709" t="str">
        <f t="shared" si="973"/>
        <v xml:space="preserve">  AUR2B-UFV170  </v>
      </c>
      <c r="Q3709" t="str">
        <f t="shared" si="973"/>
        <v xml:space="preserve">     3.2 </v>
      </c>
      <c r="R3709" t="str">
        <f t="shared" si="961"/>
        <v xml:space="preserve">   -49.5 </v>
      </c>
      <c r="S3709" t="str">
        <f t="shared" si="962"/>
        <v xml:space="preserve">     0.0 </v>
      </c>
      <c r="T3709" t="str">
        <f t="shared" si="963"/>
        <v xml:space="preserve">     0.0 </v>
      </c>
      <c r="U3709" t="str">
        <f t="shared" si="974"/>
        <v xml:space="preserve">         0.0 </v>
      </c>
      <c r="V3709" t="str">
        <f t="shared" si="964"/>
        <v xml:space="preserve">     0.0 </v>
      </c>
      <c r="W3709" t="str">
        <f t="shared" si="965"/>
        <v xml:space="preserve">     0.0 </v>
      </c>
      <c r="X3709" t="str">
        <f t="shared" si="975"/>
        <v xml:space="preserve">       </v>
      </c>
      <c r="Y3709" t="str">
        <f t="shared" si="975"/>
        <v xml:space="preserve">              </v>
      </c>
      <c r="Z3709" t="str">
        <f t="shared" si="975"/>
        <v xml:space="preserve">    </v>
      </c>
      <c r="AA3709" t="str">
        <f t="shared" si="966"/>
        <v xml:space="preserve">         </v>
      </c>
      <c r="AB3709" t="str">
        <f t="shared" si="967"/>
        <v xml:space="preserve">         </v>
      </c>
      <c r="AC3709" t="str">
        <f t="shared" si="968"/>
        <v xml:space="preserve">    </v>
      </c>
      <c r="AD3709" t="str">
        <f t="shared" si="974"/>
        <v/>
      </c>
      <c r="AE3709" t="str">
        <f t="shared" si="969"/>
        <v/>
      </c>
      <c r="AF3709" t="str">
        <f t="shared" si="976"/>
        <v/>
      </c>
      <c r="AG3709" t="str">
        <f t="shared" si="976"/>
        <v/>
      </c>
      <c r="AH3709" t="str">
        <f t="shared" si="970"/>
        <v/>
      </c>
      <c r="AI3709" t="str">
        <f t="shared" si="971"/>
        <v/>
      </c>
      <c r="AJ3709" t="str">
        <f t="shared" si="972"/>
        <v/>
      </c>
    </row>
    <row r="3710" spans="1:36" x14ac:dyDescent="0.25">
      <c r="A3710" t="s">
        <v>3009</v>
      </c>
      <c r="P3710" t="str">
        <f t="shared" si="973"/>
        <v xml:space="preserve">                </v>
      </c>
      <c r="Q3710" t="str">
        <f t="shared" si="973"/>
        <v xml:space="preserve">         </v>
      </c>
      <c r="R3710" t="str">
        <f t="shared" si="961"/>
        <v xml:space="preserve">  9999.0 </v>
      </c>
      <c r="S3710" t="str">
        <f t="shared" si="962"/>
        <v xml:space="preserve">  9999.0 </v>
      </c>
      <c r="T3710" t="str">
        <f t="shared" si="963"/>
        <v xml:space="preserve">  9999.0 </v>
      </c>
      <c r="U3710" t="str">
        <f t="shared" si="974"/>
        <v xml:space="preserve">        0.0% </v>
      </c>
      <c r="V3710" t="str">
        <f t="shared" si="964"/>
        <v xml:space="preserve">         </v>
      </c>
      <c r="W3710" t="str">
        <f t="shared" si="965"/>
        <v xml:space="preserve">         </v>
      </c>
      <c r="X3710" t="str">
        <f t="shared" si="975"/>
        <v xml:space="preserve">  7672 </v>
      </c>
      <c r="Y3710" t="str">
        <f t="shared" si="975"/>
        <v xml:space="preserve"> CAUR2B-MG034 </v>
      </c>
      <c r="Z3710" t="str">
        <f t="shared" si="975"/>
        <v xml:space="preserve">  4 </v>
      </c>
      <c r="AA3710" t="str">
        <f t="shared" si="966"/>
        <v xml:space="preserve">    42.5 </v>
      </c>
      <c r="AB3710" t="str">
        <f t="shared" si="967"/>
        <v xml:space="preserve">   -49.5 </v>
      </c>
      <c r="AC3710" t="str">
        <f t="shared" si="968"/>
        <v xml:space="preserve">    65.4 </v>
      </c>
      <c r="AD3710" t="str">
        <f t="shared" si="974"/>
        <v xml:space="preserve">        </v>
      </c>
      <c r="AE3710" t="str">
        <f t="shared" si="969"/>
        <v xml:space="preserve">       </v>
      </c>
      <c r="AF3710" t="str">
        <f t="shared" si="976"/>
        <v xml:space="preserve">     </v>
      </c>
      <c r="AG3710" t="str">
        <f t="shared" si="976"/>
        <v xml:space="preserve">     0.39 </v>
      </c>
      <c r="AH3710" t="str">
        <f t="shared" si="970"/>
        <v xml:space="preserve">    -9.07 </v>
      </c>
      <c r="AI3710" t="str">
        <f t="shared" si="971"/>
        <v xml:space="preserve">       </v>
      </c>
      <c r="AJ3710" t="str">
        <f t="shared" si="972"/>
        <v xml:space="preserve">      </v>
      </c>
    </row>
    <row r="3711" spans="1:36" x14ac:dyDescent="0.25">
      <c r="A3711" t="s">
        <v>6</v>
      </c>
      <c r="P3711" t="str">
        <f t="shared" si="973"/>
        <v xml:space="preserve">  ..............</v>
      </c>
      <c r="Q3711" t="str">
        <f t="shared" si="973"/>
        <v>.........</v>
      </c>
      <c r="R3711" t="str">
        <f t="shared" si="961"/>
        <v>.........</v>
      </c>
      <c r="S3711" t="str">
        <f t="shared" si="962"/>
        <v>.........</v>
      </c>
      <c r="T3711" t="str">
        <f t="shared" si="963"/>
        <v>.........</v>
      </c>
      <c r="U3711" t="str">
        <f t="shared" si="974"/>
        <v>.............</v>
      </c>
      <c r="V3711" t="str">
        <f t="shared" si="964"/>
        <v>.........</v>
      </c>
      <c r="W3711" t="str">
        <f t="shared" si="965"/>
        <v>.........</v>
      </c>
      <c r="X3711" t="str">
        <f t="shared" si="975"/>
        <v>.......</v>
      </c>
      <c r="Y3711" t="str">
        <f t="shared" si="975"/>
        <v>..............</v>
      </c>
      <c r="Z3711" t="str">
        <f t="shared" si="975"/>
        <v>....</v>
      </c>
      <c r="AA3711" t="str">
        <f t="shared" si="966"/>
        <v>.........</v>
      </c>
      <c r="AB3711" t="str">
        <f t="shared" si="967"/>
        <v>.........</v>
      </c>
      <c r="AC3711" t="str">
        <f t="shared" si="968"/>
        <v>.........</v>
      </c>
      <c r="AD3711" t="str">
        <f t="shared" si="974"/>
        <v>........</v>
      </c>
      <c r="AE3711" t="str">
        <f t="shared" si="969"/>
        <v>.......</v>
      </c>
      <c r="AF3711" t="str">
        <f t="shared" si="976"/>
        <v>.....</v>
      </c>
      <c r="AG3711" t="str">
        <f t="shared" si="976"/>
        <v>..........</v>
      </c>
      <c r="AH3711" t="str">
        <f t="shared" si="970"/>
        <v>..........</v>
      </c>
      <c r="AI3711" t="str">
        <f t="shared" si="971"/>
        <v>.......</v>
      </c>
      <c r="AJ3711" t="str">
        <f t="shared" si="972"/>
        <v>.......</v>
      </c>
    </row>
    <row r="3712" spans="1:36" x14ac:dyDescent="0.25">
      <c r="A3712" t="s">
        <v>3010</v>
      </c>
      <c r="P3712" t="str">
        <f t="shared" si="973"/>
        <v xml:space="preserve">   7745  991  0 </v>
      </c>
      <c r="Q3712" t="str">
        <f t="shared" si="973"/>
        <v xml:space="preserve">   1.049 </v>
      </c>
      <c r="R3712" t="str">
        <f t="shared" si="961"/>
        <v xml:space="preserve">     0.0 </v>
      </c>
      <c r="S3712" t="str">
        <f t="shared" si="962"/>
        <v xml:space="preserve">     0.0 </v>
      </c>
      <c r="T3712" t="str">
        <f t="shared" si="963"/>
        <v xml:space="preserve">     0.0 </v>
      </c>
      <c r="U3712" t="str">
        <f t="shared" si="974"/>
        <v xml:space="preserve">         0.0 </v>
      </c>
      <c r="V3712" t="str">
        <f t="shared" si="964"/>
        <v xml:space="preserve">     0.0 </v>
      </c>
      <c r="W3712" t="str">
        <f t="shared" si="965"/>
        <v xml:space="preserve">     0.0</v>
      </c>
      <c r="X3712" t="str">
        <f t="shared" si="975"/>
        <v/>
      </c>
      <c r="Y3712" t="str">
        <f t="shared" si="975"/>
        <v/>
      </c>
      <c r="Z3712" t="str">
        <f t="shared" si="975"/>
        <v/>
      </c>
      <c r="AA3712" t="str">
        <f t="shared" si="966"/>
        <v/>
      </c>
      <c r="AB3712" t="str">
        <f t="shared" si="967"/>
        <v/>
      </c>
      <c r="AC3712" t="str">
        <f t="shared" si="968"/>
        <v/>
      </c>
      <c r="AD3712" t="str">
        <f t="shared" si="974"/>
        <v/>
      </c>
      <c r="AE3712" t="str">
        <f t="shared" si="969"/>
        <v/>
      </c>
      <c r="AF3712" t="str">
        <f t="shared" si="976"/>
        <v/>
      </c>
      <c r="AG3712" t="str">
        <f t="shared" si="976"/>
        <v/>
      </c>
      <c r="AH3712" t="str">
        <f t="shared" si="970"/>
        <v/>
      </c>
      <c r="AI3712" t="str">
        <f t="shared" si="971"/>
        <v/>
      </c>
      <c r="AJ3712" t="str">
        <f t="shared" si="972"/>
        <v/>
      </c>
    </row>
    <row r="3713" spans="1:36" x14ac:dyDescent="0.25">
      <c r="A3713" t="s">
        <v>3011</v>
      </c>
      <c r="P3713" t="str">
        <f t="shared" si="973"/>
        <v xml:space="preserve">  JAN3T4-MG000  </v>
      </c>
      <c r="Q3713" t="str">
        <f t="shared" si="973"/>
        <v xml:space="preserve">    -0.2 </v>
      </c>
      <c r="R3713" t="str">
        <f t="shared" si="961"/>
        <v xml:space="preserve">     0.0 </v>
      </c>
      <c r="S3713" t="str">
        <f t="shared" si="962"/>
        <v xml:space="preserve">     0.0 </v>
      </c>
      <c r="T3713" t="str">
        <f t="shared" si="963"/>
        <v xml:space="preserve">     0.0 </v>
      </c>
      <c r="U3713" t="str">
        <f t="shared" si="974"/>
        <v xml:space="preserve">         0.0 </v>
      </c>
      <c r="V3713" t="str">
        <f t="shared" si="964"/>
        <v xml:space="preserve">     0.0 </v>
      </c>
      <c r="W3713" t="str">
        <f t="shared" si="965"/>
        <v xml:space="preserve">     0.0 </v>
      </c>
      <c r="X3713" t="str">
        <f t="shared" si="975"/>
        <v xml:space="preserve">       </v>
      </c>
      <c r="Y3713" t="str">
        <f t="shared" si="975"/>
        <v xml:space="preserve">              </v>
      </c>
      <c r="Z3713" t="str">
        <f t="shared" si="975"/>
        <v xml:space="preserve">    </v>
      </c>
      <c r="AA3713" t="str">
        <f t="shared" si="966"/>
        <v xml:space="preserve">         </v>
      </c>
      <c r="AB3713" t="str">
        <f t="shared" si="967"/>
        <v xml:space="preserve">         </v>
      </c>
      <c r="AC3713" t="str">
        <f t="shared" si="968"/>
        <v xml:space="preserve">    </v>
      </c>
      <c r="AD3713" t="str">
        <f t="shared" si="974"/>
        <v/>
      </c>
      <c r="AE3713" t="str">
        <f t="shared" si="969"/>
        <v/>
      </c>
      <c r="AF3713" t="str">
        <f t="shared" si="976"/>
        <v/>
      </c>
      <c r="AG3713" t="str">
        <f t="shared" si="976"/>
        <v/>
      </c>
      <c r="AH3713" t="str">
        <f t="shared" si="970"/>
        <v/>
      </c>
      <c r="AI3713" t="str">
        <f t="shared" si="971"/>
        <v/>
      </c>
      <c r="AJ3713" t="str">
        <f t="shared" si="972"/>
        <v/>
      </c>
    </row>
    <row r="3714" spans="1:36" x14ac:dyDescent="0.25">
      <c r="A3714" t="s">
        <v>3012</v>
      </c>
      <c r="P3714" t="str">
        <f t="shared" si="973"/>
        <v xml:space="preserve">                </v>
      </c>
      <c r="Q3714" t="str">
        <f t="shared" si="973"/>
        <v xml:space="preserve">         </v>
      </c>
      <c r="R3714" t="str">
        <f t="shared" si="961"/>
        <v xml:space="preserve">   300.0 </v>
      </c>
      <c r="S3714" t="str">
        <f t="shared" si="962"/>
        <v xml:space="preserve">   360.0 </v>
      </c>
      <c r="T3714" t="str">
        <f t="shared" si="963"/>
        <v xml:space="preserve">   300.0 </v>
      </c>
      <c r="U3714" t="str">
        <f t="shared" si="974"/>
        <v xml:space="preserve">       17.1% </v>
      </c>
      <c r="V3714" t="str">
        <f t="shared" si="964"/>
        <v xml:space="preserve">         </v>
      </c>
      <c r="W3714" t="str">
        <f t="shared" si="965"/>
        <v xml:space="preserve">         </v>
      </c>
      <c r="X3714" t="str">
        <f t="shared" si="975"/>
        <v xml:space="preserve">  4311 </v>
      </c>
      <c r="Y3714" t="str">
        <f t="shared" si="975"/>
        <v xml:space="preserve"> JANAU3-MG230 </v>
      </c>
      <c r="Z3714" t="str">
        <f t="shared" si="975"/>
        <v xml:space="preserve">  4 </v>
      </c>
      <c r="AA3714" t="str">
        <f t="shared" si="966"/>
        <v xml:space="preserve">   -24.8 </v>
      </c>
      <c r="AB3714" t="str">
        <f t="shared" si="967"/>
        <v xml:space="preserve">   -47.8 </v>
      </c>
      <c r="AC3714" t="str">
        <f t="shared" si="968"/>
        <v xml:space="preserve">    51.3 </v>
      </c>
      <c r="AD3714" t="str">
        <f t="shared" si="974"/>
        <v xml:space="preserve"> 1.063* </v>
      </c>
      <c r="AE3714" t="str">
        <f t="shared" si="969"/>
        <v xml:space="preserve">       </v>
      </c>
      <c r="AF3714" t="str">
        <f t="shared" si="976"/>
        <v xml:space="preserve">     </v>
      </c>
      <c r="AG3714" t="str">
        <f t="shared" si="976"/>
        <v xml:space="preserve">     0.00 </v>
      </c>
      <c r="AH3714" t="str">
        <f t="shared" si="970"/>
        <v xml:space="preserve">     0.15 </v>
      </c>
      <c r="AI3714" t="str">
        <f t="shared" si="971"/>
        <v xml:space="preserve">       </v>
      </c>
      <c r="AJ3714" t="str">
        <f t="shared" si="972"/>
        <v xml:space="preserve">      </v>
      </c>
    </row>
    <row r="3715" spans="1:36" x14ac:dyDescent="0.25">
      <c r="A3715" t="s">
        <v>3013</v>
      </c>
      <c r="P3715" t="str">
        <f t="shared" si="973"/>
        <v xml:space="preserve">                </v>
      </c>
      <c r="Q3715" t="str">
        <f t="shared" si="973"/>
        <v xml:space="preserve">         </v>
      </c>
      <c r="R3715" t="str">
        <f t="shared" si="961"/>
        <v xml:space="preserve">   300.0 </v>
      </c>
      <c r="S3715" t="str">
        <f t="shared" si="962"/>
        <v xml:space="preserve">   360.0 </v>
      </c>
      <c r="T3715" t="str">
        <f t="shared" si="963"/>
        <v xml:space="preserve">   300.0 </v>
      </c>
      <c r="U3715" t="str">
        <f t="shared" si="974"/>
        <v xml:space="preserve">       17.1% </v>
      </c>
      <c r="V3715" t="str">
        <f t="shared" si="964"/>
        <v xml:space="preserve">         </v>
      </c>
      <c r="W3715" t="str">
        <f t="shared" si="965"/>
        <v xml:space="preserve">         </v>
      </c>
      <c r="X3715" t="str">
        <f t="shared" si="975"/>
        <v xml:space="preserve">  4350 </v>
      </c>
      <c r="Y3715" t="str">
        <f t="shared" si="975"/>
        <v xml:space="preserve"> JANAU3-MG500 </v>
      </c>
      <c r="Z3715" t="str">
        <f t="shared" si="975"/>
        <v xml:space="preserve">  4 </v>
      </c>
      <c r="AA3715" t="str">
        <f t="shared" si="966"/>
        <v xml:space="preserve">    24.8 </v>
      </c>
      <c r="AB3715" t="str">
        <f t="shared" si="967"/>
        <v xml:space="preserve">    47.8 </v>
      </c>
      <c r="AC3715" t="str">
        <f t="shared" si="968"/>
        <v xml:space="preserve">    51.3 </v>
      </c>
      <c r="AD3715" t="str">
        <f t="shared" si="974"/>
        <v xml:space="preserve">        </v>
      </c>
      <c r="AE3715" t="str">
        <f t="shared" si="969"/>
        <v xml:space="preserve">       </v>
      </c>
      <c r="AF3715" t="str">
        <f t="shared" si="976"/>
        <v xml:space="preserve"> 351 </v>
      </c>
      <c r="AG3715" t="str">
        <f t="shared" si="976"/>
        <v xml:space="preserve">     0.00 </v>
      </c>
      <c r="AH3715" t="str">
        <f t="shared" si="970"/>
        <v xml:space="preserve">     1.01 </v>
      </c>
      <c r="AI3715" t="str">
        <f t="shared" si="971"/>
        <v xml:space="preserve">       </v>
      </c>
      <c r="AJ3715" t="str">
        <f t="shared" si="972"/>
        <v xml:space="preserve">      </v>
      </c>
    </row>
    <row r="3716" spans="1:36" x14ac:dyDescent="0.25">
      <c r="A3716" t="s">
        <v>3014</v>
      </c>
      <c r="P3716" t="str">
        <f t="shared" si="973"/>
        <v xml:space="preserve">                </v>
      </c>
      <c r="Q3716" t="str">
        <f t="shared" si="973"/>
        <v xml:space="preserve">         </v>
      </c>
      <c r="R3716" t="str">
        <f t="shared" si="961"/>
        <v xml:space="preserve">     3.0 </v>
      </c>
      <c r="S3716" t="str">
        <f t="shared" si="962"/>
        <v xml:space="preserve">     3.0 </v>
      </c>
      <c r="T3716" t="str">
        <f t="shared" si="963"/>
        <v xml:space="preserve">     3.0 </v>
      </c>
      <c r="U3716" t="str">
        <f t="shared" si="974"/>
        <v xml:space="preserve">        0.0% </v>
      </c>
      <c r="V3716" t="str">
        <f t="shared" si="964"/>
        <v xml:space="preserve">         </v>
      </c>
      <c r="W3716" t="str">
        <f t="shared" si="965"/>
        <v xml:space="preserve">         </v>
      </c>
      <c r="X3716" t="str">
        <f t="shared" si="975"/>
        <v xml:space="preserve">  7746 </v>
      </c>
      <c r="Y3716" t="str">
        <f t="shared" si="975"/>
        <v xml:space="preserve"> JAN3T4-MG013 </v>
      </c>
      <c r="Z3716" t="str">
        <f t="shared" si="975"/>
        <v xml:space="preserve">  4 </v>
      </c>
      <c r="AA3716" t="str">
        <f t="shared" si="966"/>
        <v xml:space="preserve">     0.0 </v>
      </c>
      <c r="AB3716" t="str">
        <f t="shared" si="967"/>
        <v xml:space="preserve">     0.0 </v>
      </c>
      <c r="AC3716" t="str">
        <f t="shared" si="968"/>
        <v xml:space="preserve">     0.0 </v>
      </c>
      <c r="AD3716" t="str">
        <f t="shared" si="974"/>
        <v xml:space="preserve"> 1.000F </v>
      </c>
      <c r="AE3716" t="str">
        <f t="shared" si="969"/>
        <v xml:space="preserve">       </v>
      </c>
      <c r="AF3716" t="str">
        <f t="shared" si="976"/>
        <v xml:space="preserve">     </v>
      </c>
      <c r="AG3716" t="str">
        <f t="shared" si="976"/>
        <v xml:space="preserve">     0.00 </v>
      </c>
      <c r="AH3716" t="str">
        <f t="shared" si="970"/>
        <v xml:space="preserve">     0.00 </v>
      </c>
      <c r="AI3716" t="str">
        <f t="shared" si="971"/>
        <v xml:space="preserve">       </v>
      </c>
      <c r="AJ3716" t="str">
        <f t="shared" si="972"/>
        <v xml:space="preserve">      </v>
      </c>
    </row>
    <row r="3717" spans="1:36" x14ac:dyDescent="0.25">
      <c r="A3717" t="s">
        <v>6</v>
      </c>
      <c r="P3717" t="str">
        <f t="shared" si="973"/>
        <v xml:space="preserve">  ..............</v>
      </c>
      <c r="Q3717" t="str">
        <f t="shared" si="973"/>
        <v>.........</v>
      </c>
      <c r="R3717" t="str">
        <f t="shared" si="961"/>
        <v>.........</v>
      </c>
      <c r="S3717" t="str">
        <f t="shared" si="962"/>
        <v>.........</v>
      </c>
      <c r="T3717" t="str">
        <f t="shared" si="963"/>
        <v>.........</v>
      </c>
      <c r="U3717" t="str">
        <f t="shared" si="974"/>
        <v>.............</v>
      </c>
      <c r="V3717" t="str">
        <f t="shared" si="964"/>
        <v>.........</v>
      </c>
      <c r="W3717" t="str">
        <f t="shared" si="965"/>
        <v>.........</v>
      </c>
      <c r="X3717" t="str">
        <f t="shared" si="975"/>
        <v>.......</v>
      </c>
      <c r="Y3717" t="str">
        <f t="shared" si="975"/>
        <v>..............</v>
      </c>
      <c r="Z3717" t="str">
        <f t="shared" si="975"/>
        <v>....</v>
      </c>
      <c r="AA3717" t="str">
        <f t="shared" si="966"/>
        <v>.........</v>
      </c>
      <c r="AB3717" t="str">
        <f t="shared" si="967"/>
        <v>.........</v>
      </c>
      <c r="AC3717" t="str">
        <f t="shared" si="968"/>
        <v>.........</v>
      </c>
      <c r="AD3717" t="str">
        <f t="shared" si="974"/>
        <v>........</v>
      </c>
      <c r="AE3717" t="str">
        <f t="shared" si="969"/>
        <v>.......</v>
      </c>
      <c r="AF3717" t="str">
        <f t="shared" si="976"/>
        <v>.....</v>
      </c>
      <c r="AG3717" t="str">
        <f t="shared" si="976"/>
        <v>..........</v>
      </c>
      <c r="AH3717" t="str">
        <f t="shared" si="970"/>
        <v>..........</v>
      </c>
      <c r="AI3717" t="str">
        <f t="shared" si="971"/>
        <v>.......</v>
      </c>
      <c r="AJ3717" t="str">
        <f t="shared" si="972"/>
        <v>.......</v>
      </c>
    </row>
    <row r="3718" spans="1:36" x14ac:dyDescent="0.25">
      <c r="A3718" t="s">
        <v>3015</v>
      </c>
      <c r="P3718" t="str">
        <f t="shared" si="973"/>
        <v xml:space="preserve">   7746   14  0 </v>
      </c>
      <c r="Q3718" t="str">
        <f t="shared" si="973"/>
        <v xml:space="preserve">   1.049 </v>
      </c>
      <c r="R3718" t="str">
        <f t="shared" si="961"/>
        <v xml:space="preserve">     0.0 </v>
      </c>
      <c r="S3718" t="str">
        <f t="shared" si="962"/>
        <v xml:space="preserve">     0.0 </v>
      </c>
      <c r="T3718" t="str">
        <f t="shared" si="963"/>
        <v xml:space="preserve">     0.0 </v>
      </c>
      <c r="U3718" t="str">
        <f t="shared" si="974"/>
        <v xml:space="preserve">         0.0 </v>
      </c>
      <c r="V3718" t="str">
        <f t="shared" si="964"/>
        <v xml:space="preserve">     0.0 </v>
      </c>
      <c r="W3718" t="str">
        <f t="shared" si="965"/>
        <v xml:space="preserve">     0.0</v>
      </c>
      <c r="X3718" t="str">
        <f t="shared" si="975"/>
        <v/>
      </c>
      <c r="Y3718" t="str">
        <f t="shared" si="975"/>
        <v/>
      </c>
      <c r="Z3718" t="str">
        <f t="shared" si="975"/>
        <v/>
      </c>
      <c r="AA3718" t="str">
        <f t="shared" si="966"/>
        <v/>
      </c>
      <c r="AB3718" t="str">
        <f t="shared" si="967"/>
        <v/>
      </c>
      <c r="AC3718" t="str">
        <f t="shared" si="968"/>
        <v/>
      </c>
      <c r="AD3718" t="str">
        <f t="shared" si="974"/>
        <v/>
      </c>
      <c r="AE3718" t="str">
        <f t="shared" si="969"/>
        <v/>
      </c>
      <c r="AF3718" t="str">
        <f t="shared" si="976"/>
        <v/>
      </c>
      <c r="AG3718" t="str">
        <f t="shared" si="976"/>
        <v/>
      </c>
      <c r="AH3718" t="str">
        <f t="shared" si="970"/>
        <v/>
      </c>
      <c r="AI3718" t="str">
        <f t="shared" si="971"/>
        <v/>
      </c>
      <c r="AJ3718" t="str">
        <f t="shared" si="972"/>
        <v/>
      </c>
    </row>
    <row r="3719" spans="1:36" x14ac:dyDescent="0.25">
      <c r="A3719" t="s">
        <v>3016</v>
      </c>
      <c r="P3719" t="str">
        <f t="shared" si="973"/>
        <v xml:space="preserve">  JAN3T4-MG013  </v>
      </c>
      <c r="Q3719" t="str">
        <f t="shared" si="973"/>
        <v xml:space="preserve">    -0.2 </v>
      </c>
      <c r="R3719" t="str">
        <f t="shared" si="961"/>
        <v xml:space="preserve">     0.0 </v>
      </c>
      <c r="S3719" t="str">
        <f t="shared" si="962"/>
        <v xml:space="preserve">     0.0 </v>
      </c>
      <c r="T3719" t="str">
        <f t="shared" si="963"/>
        <v xml:space="preserve">     0.0 </v>
      </c>
      <c r="U3719" t="str">
        <f t="shared" si="974"/>
        <v xml:space="preserve">         0.0 </v>
      </c>
      <c r="V3719" t="str">
        <f t="shared" si="964"/>
        <v xml:space="preserve">     0.0 </v>
      </c>
      <c r="W3719" t="str">
        <f t="shared" si="965"/>
        <v xml:space="preserve">     0.0 </v>
      </c>
      <c r="X3719" t="str">
        <f t="shared" si="975"/>
        <v xml:space="preserve">       </v>
      </c>
      <c r="Y3719" t="str">
        <f t="shared" si="975"/>
        <v xml:space="preserve">              </v>
      </c>
      <c r="Z3719" t="str">
        <f t="shared" si="975"/>
        <v xml:space="preserve">    </v>
      </c>
      <c r="AA3719" t="str">
        <f t="shared" si="966"/>
        <v xml:space="preserve">         </v>
      </c>
      <c r="AB3719" t="str">
        <f t="shared" si="967"/>
        <v xml:space="preserve">         </v>
      </c>
      <c r="AC3719" t="str">
        <f t="shared" si="968"/>
        <v xml:space="preserve">    </v>
      </c>
      <c r="AD3719" t="str">
        <f t="shared" si="974"/>
        <v/>
      </c>
      <c r="AE3719" t="str">
        <f t="shared" si="969"/>
        <v/>
      </c>
      <c r="AF3719" t="str">
        <f t="shared" si="976"/>
        <v/>
      </c>
      <c r="AG3719" t="str">
        <f t="shared" si="976"/>
        <v/>
      </c>
      <c r="AH3719" t="str">
        <f t="shared" si="970"/>
        <v/>
      </c>
      <c r="AI3719" t="str">
        <f t="shared" si="971"/>
        <v/>
      </c>
      <c r="AJ3719" t="str">
        <f t="shared" si="972"/>
        <v/>
      </c>
    </row>
    <row r="3720" spans="1:36" x14ac:dyDescent="0.25">
      <c r="A3720" t="s">
        <v>3017</v>
      </c>
      <c r="P3720" t="str">
        <f t="shared" si="973"/>
        <v xml:space="preserve">                </v>
      </c>
      <c r="Q3720" t="str">
        <f t="shared" si="973"/>
        <v xml:space="preserve">         </v>
      </c>
      <c r="R3720" t="str">
        <f t="shared" si="961"/>
        <v xml:space="preserve">     3.0 </v>
      </c>
      <c r="S3720" t="str">
        <f t="shared" si="962"/>
        <v xml:space="preserve">     3.0 </v>
      </c>
      <c r="T3720" t="str">
        <f t="shared" si="963"/>
        <v xml:space="preserve">     3.0 </v>
      </c>
      <c r="U3720" t="str">
        <f t="shared" si="974"/>
        <v xml:space="preserve">        0.0% </v>
      </c>
      <c r="V3720" t="str">
        <f t="shared" si="964"/>
        <v xml:space="preserve">         </v>
      </c>
      <c r="W3720" t="str">
        <f t="shared" si="965"/>
        <v xml:space="preserve">         </v>
      </c>
      <c r="X3720" t="str">
        <f t="shared" si="975"/>
        <v xml:space="preserve">  7745 </v>
      </c>
      <c r="Y3720" t="str">
        <f t="shared" si="975"/>
        <v xml:space="preserve"> JAN3T4-MG000 </v>
      </c>
      <c r="Z3720" t="str">
        <f t="shared" si="975"/>
        <v xml:space="preserve">  4 </v>
      </c>
      <c r="AA3720" t="str">
        <f t="shared" si="966"/>
        <v xml:space="preserve">     0.0 </v>
      </c>
      <c r="AB3720" t="str">
        <f t="shared" si="967"/>
        <v xml:space="preserve">     0.0 </v>
      </c>
      <c r="AC3720" t="str">
        <f t="shared" si="968"/>
        <v xml:space="preserve">     0.0 </v>
      </c>
      <c r="AD3720" t="str">
        <f t="shared" si="974"/>
        <v xml:space="preserve">        </v>
      </c>
      <c r="AE3720" t="str">
        <f t="shared" si="969"/>
        <v xml:space="preserve">       </v>
      </c>
      <c r="AF3720" t="str">
        <f t="shared" si="976"/>
        <v xml:space="preserve">     </v>
      </c>
      <c r="AG3720" t="str">
        <f t="shared" si="976"/>
        <v xml:space="preserve">     0.00 </v>
      </c>
      <c r="AH3720" t="str">
        <f t="shared" si="970"/>
        <v xml:space="preserve">     0.00 </v>
      </c>
      <c r="AI3720" t="str">
        <f t="shared" si="971"/>
        <v xml:space="preserve">       </v>
      </c>
      <c r="AJ3720" t="str">
        <f t="shared" si="972"/>
        <v xml:space="preserve">      </v>
      </c>
    </row>
    <row r="3721" spans="1:36" x14ac:dyDescent="0.25">
      <c r="A3721" t="s">
        <v>6</v>
      </c>
      <c r="P3721" t="str">
        <f t="shared" si="973"/>
        <v xml:space="preserve">  ..............</v>
      </c>
      <c r="Q3721" t="str">
        <f t="shared" si="973"/>
        <v>.........</v>
      </c>
      <c r="R3721" t="str">
        <f t="shared" si="961"/>
        <v>.........</v>
      </c>
      <c r="S3721" t="str">
        <f t="shared" si="962"/>
        <v>.........</v>
      </c>
      <c r="T3721" t="str">
        <f t="shared" si="963"/>
        <v>.........</v>
      </c>
      <c r="U3721" t="str">
        <f t="shared" si="974"/>
        <v>.............</v>
      </c>
      <c r="V3721" t="str">
        <f t="shared" si="964"/>
        <v>.........</v>
      </c>
      <c r="W3721" t="str">
        <f t="shared" si="965"/>
        <v>.........</v>
      </c>
      <c r="X3721" t="str">
        <f t="shared" si="975"/>
        <v>.......</v>
      </c>
      <c r="Y3721" t="str">
        <f t="shared" si="975"/>
        <v>..............</v>
      </c>
      <c r="Z3721" t="str">
        <f t="shared" si="975"/>
        <v>....</v>
      </c>
      <c r="AA3721" t="str">
        <f t="shared" si="966"/>
        <v>.........</v>
      </c>
      <c r="AB3721" t="str">
        <f t="shared" si="967"/>
        <v>.........</v>
      </c>
      <c r="AC3721" t="str">
        <f t="shared" si="968"/>
        <v>.........</v>
      </c>
      <c r="AD3721" t="str">
        <f t="shared" si="974"/>
        <v>........</v>
      </c>
      <c r="AE3721" t="str">
        <f t="shared" si="969"/>
        <v>.......</v>
      </c>
      <c r="AF3721" t="str">
        <f t="shared" si="976"/>
        <v>.....</v>
      </c>
      <c r="AG3721" t="str">
        <f t="shared" si="976"/>
        <v>..........</v>
      </c>
      <c r="AH3721" t="str">
        <f t="shared" si="970"/>
        <v>..........</v>
      </c>
      <c r="AI3721" t="str">
        <f t="shared" si="971"/>
        <v>.......</v>
      </c>
      <c r="AJ3721" t="str">
        <f t="shared" si="972"/>
        <v>.......</v>
      </c>
    </row>
    <row r="3722" spans="1:36" x14ac:dyDescent="0.25">
      <c r="A3722" t="s">
        <v>3018</v>
      </c>
      <c r="P3722" t="str">
        <f t="shared" si="973"/>
        <v xml:space="preserve">   7747  991  0 </v>
      </c>
      <c r="Q3722" t="str">
        <f t="shared" si="973"/>
        <v xml:space="preserve">   1.049 </v>
      </c>
      <c r="R3722" t="str">
        <f t="shared" si="961"/>
        <v xml:space="preserve">     0.0 </v>
      </c>
      <c r="S3722" t="str">
        <f t="shared" si="962"/>
        <v xml:space="preserve">     0.0 </v>
      </c>
      <c r="T3722" t="str">
        <f t="shared" si="963"/>
        <v xml:space="preserve">     0.0 </v>
      </c>
      <c r="U3722" t="str">
        <f t="shared" si="974"/>
        <v xml:space="preserve">         0.0 </v>
      </c>
      <c r="V3722" t="str">
        <f t="shared" si="964"/>
        <v xml:space="preserve">     0.0 </v>
      </c>
      <c r="W3722" t="str">
        <f t="shared" si="965"/>
        <v xml:space="preserve">     0.0</v>
      </c>
      <c r="X3722" t="str">
        <f t="shared" si="975"/>
        <v/>
      </c>
      <c r="Y3722" t="str">
        <f t="shared" si="975"/>
        <v/>
      </c>
      <c r="Z3722" t="str">
        <f t="shared" si="975"/>
        <v/>
      </c>
      <c r="AA3722" t="str">
        <f t="shared" si="966"/>
        <v/>
      </c>
      <c r="AB3722" t="str">
        <f t="shared" si="967"/>
        <v/>
      </c>
      <c r="AC3722" t="str">
        <f t="shared" si="968"/>
        <v/>
      </c>
      <c r="AD3722" t="str">
        <f t="shared" si="974"/>
        <v/>
      </c>
      <c r="AE3722" t="str">
        <f t="shared" si="969"/>
        <v/>
      </c>
      <c r="AF3722" t="str">
        <f t="shared" si="976"/>
        <v/>
      </c>
      <c r="AG3722" t="str">
        <f t="shared" si="976"/>
        <v/>
      </c>
      <c r="AH3722" t="str">
        <f t="shared" si="970"/>
        <v/>
      </c>
      <c r="AI3722" t="str">
        <f t="shared" si="971"/>
        <v/>
      </c>
      <c r="AJ3722" t="str">
        <f t="shared" si="972"/>
        <v/>
      </c>
    </row>
    <row r="3723" spans="1:36" x14ac:dyDescent="0.25">
      <c r="A3723" t="s">
        <v>3019</v>
      </c>
      <c r="P3723" t="str">
        <f t="shared" si="973"/>
        <v xml:space="preserve">  JAN3T5-MG000  </v>
      </c>
      <c r="Q3723" t="str">
        <f t="shared" si="973"/>
        <v xml:space="preserve">    -0.2 </v>
      </c>
      <c r="R3723" t="str">
        <f t="shared" si="961"/>
        <v xml:space="preserve">     0.0 </v>
      </c>
      <c r="S3723" t="str">
        <f t="shared" si="962"/>
        <v xml:space="preserve">     0.0 </v>
      </c>
      <c r="T3723" t="str">
        <f t="shared" si="963"/>
        <v xml:space="preserve">     0.0 </v>
      </c>
      <c r="U3723" t="str">
        <f t="shared" si="974"/>
        <v xml:space="preserve">         0.0 </v>
      </c>
      <c r="V3723" t="str">
        <f t="shared" si="964"/>
        <v xml:space="preserve">     0.0 </v>
      </c>
      <c r="W3723" t="str">
        <f t="shared" si="965"/>
        <v xml:space="preserve">     0.0 </v>
      </c>
      <c r="X3723" t="str">
        <f t="shared" si="975"/>
        <v xml:space="preserve">       </v>
      </c>
      <c r="Y3723" t="str">
        <f t="shared" si="975"/>
        <v xml:space="preserve">              </v>
      </c>
      <c r="Z3723" t="str">
        <f t="shared" si="975"/>
        <v xml:space="preserve">    </v>
      </c>
      <c r="AA3723" t="str">
        <f t="shared" si="966"/>
        <v xml:space="preserve">         </v>
      </c>
      <c r="AB3723" t="str">
        <f t="shared" si="967"/>
        <v xml:space="preserve">         </v>
      </c>
      <c r="AC3723" t="str">
        <f t="shared" si="968"/>
        <v xml:space="preserve">    </v>
      </c>
      <c r="AD3723" t="str">
        <f t="shared" si="974"/>
        <v/>
      </c>
      <c r="AE3723" t="str">
        <f t="shared" si="969"/>
        <v/>
      </c>
      <c r="AF3723" t="str">
        <f t="shared" si="976"/>
        <v/>
      </c>
      <c r="AG3723" t="str">
        <f t="shared" si="976"/>
        <v/>
      </c>
      <c r="AH3723" t="str">
        <f t="shared" si="970"/>
        <v/>
      </c>
      <c r="AI3723" t="str">
        <f t="shared" si="971"/>
        <v/>
      </c>
      <c r="AJ3723" t="str">
        <f t="shared" si="972"/>
        <v/>
      </c>
    </row>
    <row r="3724" spans="1:36" x14ac:dyDescent="0.25">
      <c r="A3724" t="s">
        <v>3020</v>
      </c>
      <c r="P3724" t="str">
        <f t="shared" si="973"/>
        <v xml:space="preserve">                </v>
      </c>
      <c r="Q3724" t="str">
        <f t="shared" si="973"/>
        <v xml:space="preserve">         </v>
      </c>
      <c r="R3724" t="str">
        <f t="shared" si="961"/>
        <v xml:space="preserve">   300.0 </v>
      </c>
      <c r="S3724" t="str">
        <f t="shared" si="962"/>
        <v xml:space="preserve">   360.0 </v>
      </c>
      <c r="T3724" t="str">
        <f t="shared" si="963"/>
        <v xml:space="preserve">   300.0 </v>
      </c>
      <c r="U3724" t="str">
        <f t="shared" si="974"/>
        <v xml:space="preserve">       17.1% </v>
      </c>
      <c r="V3724" t="str">
        <f t="shared" si="964"/>
        <v xml:space="preserve">         </v>
      </c>
      <c r="W3724" t="str">
        <f t="shared" si="965"/>
        <v xml:space="preserve">         </v>
      </c>
      <c r="X3724" t="str">
        <f t="shared" si="975"/>
        <v xml:space="preserve">  4311 </v>
      </c>
      <c r="Y3724" t="str">
        <f t="shared" si="975"/>
        <v xml:space="preserve"> JANAU3-MG230 </v>
      </c>
      <c r="Z3724" t="str">
        <f t="shared" si="975"/>
        <v xml:space="preserve">  5 </v>
      </c>
      <c r="AA3724" t="str">
        <f t="shared" si="966"/>
        <v xml:space="preserve">   -24.8 </v>
      </c>
      <c r="AB3724" t="str">
        <f t="shared" si="967"/>
        <v xml:space="preserve">   -47.8 </v>
      </c>
      <c r="AC3724" t="str">
        <f t="shared" si="968"/>
        <v xml:space="preserve">    51.3 </v>
      </c>
      <c r="AD3724" t="str">
        <f t="shared" si="974"/>
        <v xml:space="preserve"> 1.063* </v>
      </c>
      <c r="AE3724" t="str">
        <f t="shared" si="969"/>
        <v xml:space="preserve">       </v>
      </c>
      <c r="AF3724" t="str">
        <f t="shared" si="976"/>
        <v xml:space="preserve">     </v>
      </c>
      <c r="AG3724" t="str">
        <f t="shared" si="976"/>
        <v xml:space="preserve">     0.00 </v>
      </c>
      <c r="AH3724" t="str">
        <f t="shared" si="970"/>
        <v xml:space="preserve">     0.15 </v>
      </c>
      <c r="AI3724" t="str">
        <f t="shared" si="971"/>
        <v xml:space="preserve">       </v>
      </c>
      <c r="AJ3724" t="str">
        <f t="shared" si="972"/>
        <v xml:space="preserve">      </v>
      </c>
    </row>
    <row r="3725" spans="1:36" x14ac:dyDescent="0.25">
      <c r="A3725" t="s">
        <v>3021</v>
      </c>
      <c r="P3725" t="str">
        <f t="shared" si="973"/>
        <v xml:space="preserve">                </v>
      </c>
      <c r="Q3725" t="str">
        <f t="shared" si="973"/>
        <v xml:space="preserve">         </v>
      </c>
      <c r="R3725" t="str">
        <f t="shared" si="961"/>
        <v xml:space="preserve">   300.0 </v>
      </c>
      <c r="S3725" t="str">
        <f t="shared" si="962"/>
        <v xml:space="preserve">   360.0 </v>
      </c>
      <c r="T3725" t="str">
        <f t="shared" si="963"/>
        <v xml:space="preserve">   300.0 </v>
      </c>
      <c r="U3725" t="str">
        <f t="shared" si="974"/>
        <v xml:space="preserve">       17.1% </v>
      </c>
      <c r="V3725" t="str">
        <f t="shared" si="964"/>
        <v xml:space="preserve">         </v>
      </c>
      <c r="W3725" t="str">
        <f t="shared" si="965"/>
        <v xml:space="preserve">         </v>
      </c>
      <c r="X3725" t="str">
        <f t="shared" si="975"/>
        <v xml:space="preserve">  4350 </v>
      </c>
      <c r="Y3725" t="str">
        <f t="shared" si="975"/>
        <v xml:space="preserve"> JANAU3-MG500 </v>
      </c>
      <c r="Z3725" t="str">
        <f t="shared" si="975"/>
        <v xml:space="preserve">  5 </v>
      </c>
      <c r="AA3725" t="str">
        <f t="shared" si="966"/>
        <v xml:space="preserve">    24.8 </v>
      </c>
      <c r="AB3725" t="str">
        <f t="shared" si="967"/>
        <v xml:space="preserve">    47.8 </v>
      </c>
      <c r="AC3725" t="str">
        <f t="shared" si="968"/>
        <v xml:space="preserve">    51.3 </v>
      </c>
      <c r="AD3725" t="str">
        <f t="shared" si="974"/>
        <v xml:space="preserve">        </v>
      </c>
      <c r="AE3725" t="str">
        <f t="shared" si="969"/>
        <v xml:space="preserve">       </v>
      </c>
      <c r="AF3725" t="str">
        <f t="shared" si="976"/>
        <v xml:space="preserve"> 351 </v>
      </c>
      <c r="AG3725" t="str">
        <f t="shared" si="976"/>
        <v xml:space="preserve">     0.00 </v>
      </c>
      <c r="AH3725" t="str">
        <f t="shared" si="970"/>
        <v xml:space="preserve">     1.01 </v>
      </c>
      <c r="AI3725" t="str">
        <f t="shared" si="971"/>
        <v xml:space="preserve">       </v>
      </c>
      <c r="AJ3725" t="str">
        <f t="shared" si="972"/>
        <v xml:space="preserve">      </v>
      </c>
    </row>
    <row r="3726" spans="1:36" x14ac:dyDescent="0.25">
      <c r="A3726" t="s">
        <v>3022</v>
      </c>
      <c r="P3726" t="str">
        <f t="shared" si="973"/>
        <v xml:space="preserve">                </v>
      </c>
      <c r="Q3726" t="str">
        <f t="shared" si="973"/>
        <v xml:space="preserve">         </v>
      </c>
      <c r="R3726" t="str">
        <f t="shared" si="961"/>
        <v xml:space="preserve">     3.0 </v>
      </c>
      <c r="S3726" t="str">
        <f t="shared" si="962"/>
        <v xml:space="preserve">     3.0 </v>
      </c>
      <c r="T3726" t="str">
        <f t="shared" si="963"/>
        <v xml:space="preserve">     3.0 </v>
      </c>
      <c r="U3726" t="str">
        <f t="shared" si="974"/>
        <v xml:space="preserve">        0.0% </v>
      </c>
      <c r="V3726" t="str">
        <f t="shared" si="964"/>
        <v xml:space="preserve">         </v>
      </c>
      <c r="W3726" t="str">
        <f t="shared" si="965"/>
        <v xml:space="preserve">         </v>
      </c>
      <c r="X3726" t="str">
        <f t="shared" si="975"/>
        <v xml:space="preserve">  7748 </v>
      </c>
      <c r="Y3726" t="str">
        <f t="shared" si="975"/>
        <v xml:space="preserve"> JAN3T5-MG013 </v>
      </c>
      <c r="Z3726" t="str">
        <f t="shared" si="975"/>
        <v xml:space="preserve">  5 </v>
      </c>
      <c r="AA3726" t="str">
        <f t="shared" si="966"/>
        <v xml:space="preserve">     0.0 </v>
      </c>
      <c r="AB3726" t="str">
        <f t="shared" si="967"/>
        <v xml:space="preserve">     0.0 </v>
      </c>
      <c r="AC3726" t="str">
        <f t="shared" si="968"/>
        <v xml:space="preserve">     0.0 </v>
      </c>
      <c r="AD3726" t="str">
        <f t="shared" si="974"/>
        <v xml:space="preserve"> 1.000F </v>
      </c>
      <c r="AE3726" t="str">
        <f t="shared" si="969"/>
        <v xml:space="preserve">       </v>
      </c>
      <c r="AF3726" t="str">
        <f t="shared" si="976"/>
        <v xml:space="preserve">     </v>
      </c>
      <c r="AG3726" t="str">
        <f t="shared" si="976"/>
        <v xml:space="preserve">     0.00 </v>
      </c>
      <c r="AH3726" t="str">
        <f t="shared" si="970"/>
        <v xml:space="preserve">     0.00 </v>
      </c>
      <c r="AI3726" t="str">
        <f t="shared" si="971"/>
        <v xml:space="preserve">       </v>
      </c>
      <c r="AJ3726" t="str">
        <f t="shared" si="972"/>
        <v xml:space="preserve">      </v>
      </c>
    </row>
    <row r="3727" spans="1:36" x14ac:dyDescent="0.25">
      <c r="A3727" t="s">
        <v>6</v>
      </c>
      <c r="P3727" t="str">
        <f t="shared" si="973"/>
        <v xml:space="preserve">  ..............</v>
      </c>
      <c r="Q3727" t="str">
        <f t="shared" si="973"/>
        <v>.........</v>
      </c>
      <c r="R3727" t="str">
        <f t="shared" si="961"/>
        <v>.........</v>
      </c>
      <c r="S3727" t="str">
        <f t="shared" si="962"/>
        <v>.........</v>
      </c>
      <c r="T3727" t="str">
        <f t="shared" si="963"/>
        <v>.........</v>
      </c>
      <c r="U3727" t="str">
        <f t="shared" si="974"/>
        <v>.............</v>
      </c>
      <c r="V3727" t="str">
        <f t="shared" si="964"/>
        <v>.........</v>
      </c>
      <c r="W3727" t="str">
        <f t="shared" si="965"/>
        <v>.........</v>
      </c>
      <c r="X3727" t="str">
        <f t="shared" si="975"/>
        <v>.......</v>
      </c>
      <c r="Y3727" t="str">
        <f t="shared" si="975"/>
        <v>..............</v>
      </c>
      <c r="Z3727" t="str">
        <f t="shared" si="975"/>
        <v>....</v>
      </c>
      <c r="AA3727" t="str">
        <f t="shared" si="966"/>
        <v>.........</v>
      </c>
      <c r="AB3727" t="str">
        <f t="shared" si="967"/>
        <v>.........</v>
      </c>
      <c r="AC3727" t="str">
        <f t="shared" si="968"/>
        <v>.........</v>
      </c>
      <c r="AD3727" t="str">
        <f t="shared" si="974"/>
        <v>........</v>
      </c>
      <c r="AE3727" t="str">
        <f t="shared" si="969"/>
        <v>.......</v>
      </c>
      <c r="AF3727" t="str">
        <f t="shared" si="976"/>
        <v>.....</v>
      </c>
      <c r="AG3727" t="str">
        <f t="shared" si="976"/>
        <v>..........</v>
      </c>
      <c r="AH3727" t="str">
        <f t="shared" si="970"/>
        <v>..........</v>
      </c>
      <c r="AI3727" t="str">
        <f t="shared" si="971"/>
        <v>.......</v>
      </c>
      <c r="AJ3727" t="str">
        <f t="shared" si="972"/>
        <v>.......</v>
      </c>
    </row>
    <row r="3728" spans="1:36" x14ac:dyDescent="0.25">
      <c r="A3728" t="s">
        <v>3023</v>
      </c>
      <c r="P3728" t="str">
        <f t="shared" si="973"/>
        <v xml:space="preserve">   7748   14  0 </v>
      </c>
      <c r="Q3728" t="str">
        <f t="shared" si="973"/>
        <v xml:space="preserve">   1.049 </v>
      </c>
      <c r="R3728" t="str">
        <f t="shared" si="961"/>
        <v xml:space="preserve">     0.0 </v>
      </c>
      <c r="S3728" t="str">
        <f t="shared" si="962"/>
        <v xml:space="preserve">     0.0 </v>
      </c>
      <c r="T3728" t="str">
        <f t="shared" si="963"/>
        <v xml:space="preserve">     0.0 </v>
      </c>
      <c r="U3728" t="str">
        <f t="shared" si="974"/>
        <v xml:space="preserve">         0.0 </v>
      </c>
      <c r="V3728" t="str">
        <f t="shared" si="964"/>
        <v xml:space="preserve">     0.0 </v>
      </c>
      <c r="W3728" t="str">
        <f t="shared" si="965"/>
        <v xml:space="preserve">     0.0</v>
      </c>
      <c r="X3728" t="str">
        <f t="shared" si="975"/>
        <v/>
      </c>
      <c r="Y3728" t="str">
        <f t="shared" si="975"/>
        <v/>
      </c>
      <c r="Z3728" t="str">
        <f t="shared" si="975"/>
        <v/>
      </c>
      <c r="AA3728" t="str">
        <f t="shared" si="966"/>
        <v/>
      </c>
      <c r="AB3728" t="str">
        <f t="shared" si="967"/>
        <v/>
      </c>
      <c r="AC3728" t="str">
        <f t="shared" si="968"/>
        <v/>
      </c>
      <c r="AD3728" t="str">
        <f t="shared" si="974"/>
        <v/>
      </c>
      <c r="AE3728" t="str">
        <f t="shared" si="969"/>
        <v/>
      </c>
      <c r="AF3728" t="str">
        <f t="shared" si="976"/>
        <v/>
      </c>
      <c r="AG3728" t="str">
        <f t="shared" si="976"/>
        <v/>
      </c>
      <c r="AH3728" t="str">
        <f t="shared" si="970"/>
        <v/>
      </c>
      <c r="AI3728" t="str">
        <f t="shared" si="971"/>
        <v/>
      </c>
      <c r="AJ3728" t="str">
        <f t="shared" si="972"/>
        <v/>
      </c>
    </row>
    <row r="3729" spans="1:36" x14ac:dyDescent="0.25">
      <c r="A3729" t="s">
        <v>3024</v>
      </c>
      <c r="P3729" t="str">
        <f t="shared" si="973"/>
        <v xml:space="preserve">  JAN3T5-MG013  </v>
      </c>
      <c r="Q3729" t="str">
        <f t="shared" si="973"/>
        <v xml:space="preserve">    -0.2 </v>
      </c>
      <c r="R3729" t="str">
        <f t="shared" si="961"/>
        <v xml:space="preserve">     0.0 </v>
      </c>
      <c r="S3729" t="str">
        <f t="shared" si="962"/>
        <v xml:space="preserve">     0.0 </v>
      </c>
      <c r="T3729" t="str">
        <f t="shared" si="963"/>
        <v xml:space="preserve">     0.0 </v>
      </c>
      <c r="U3729" t="str">
        <f t="shared" si="974"/>
        <v xml:space="preserve">         0.0 </v>
      </c>
      <c r="V3729" t="str">
        <f t="shared" si="964"/>
        <v xml:space="preserve">     0.0 </v>
      </c>
      <c r="W3729" t="str">
        <f t="shared" si="965"/>
        <v xml:space="preserve">     0.0 </v>
      </c>
      <c r="X3729" t="str">
        <f t="shared" si="975"/>
        <v xml:space="preserve">       </v>
      </c>
      <c r="Y3729" t="str">
        <f t="shared" si="975"/>
        <v xml:space="preserve">              </v>
      </c>
      <c r="Z3729" t="str">
        <f t="shared" si="975"/>
        <v xml:space="preserve">    </v>
      </c>
      <c r="AA3729" t="str">
        <f t="shared" si="966"/>
        <v xml:space="preserve">         </v>
      </c>
      <c r="AB3729" t="str">
        <f t="shared" si="967"/>
        <v xml:space="preserve">         </v>
      </c>
      <c r="AC3729" t="str">
        <f t="shared" si="968"/>
        <v xml:space="preserve">    </v>
      </c>
      <c r="AD3729" t="str">
        <f t="shared" si="974"/>
        <v/>
      </c>
      <c r="AE3729" t="str">
        <f t="shared" si="969"/>
        <v/>
      </c>
      <c r="AF3729" t="str">
        <f t="shared" si="976"/>
        <v/>
      </c>
      <c r="AG3729" t="str">
        <f t="shared" si="976"/>
        <v/>
      </c>
      <c r="AH3729" t="str">
        <f t="shared" si="970"/>
        <v/>
      </c>
      <c r="AI3729" t="str">
        <f t="shared" si="971"/>
        <v/>
      </c>
      <c r="AJ3729" t="str">
        <f t="shared" si="972"/>
        <v/>
      </c>
    </row>
    <row r="3730" spans="1:36" x14ac:dyDescent="0.25">
      <c r="A3730" t="s">
        <v>3025</v>
      </c>
      <c r="P3730" t="str">
        <f t="shared" si="973"/>
        <v xml:space="preserve">                </v>
      </c>
      <c r="Q3730" t="str">
        <f t="shared" si="973"/>
        <v xml:space="preserve">         </v>
      </c>
      <c r="R3730" t="str">
        <f t="shared" si="961"/>
        <v xml:space="preserve">     3.0 </v>
      </c>
      <c r="S3730" t="str">
        <f t="shared" si="962"/>
        <v xml:space="preserve">     3.0 </v>
      </c>
      <c r="T3730" t="str">
        <f t="shared" si="963"/>
        <v xml:space="preserve">     3.0 </v>
      </c>
      <c r="U3730" t="str">
        <f t="shared" si="974"/>
        <v xml:space="preserve">        0.0% </v>
      </c>
      <c r="V3730" t="str">
        <f t="shared" si="964"/>
        <v xml:space="preserve">         </v>
      </c>
      <c r="W3730" t="str">
        <f t="shared" si="965"/>
        <v xml:space="preserve">         </v>
      </c>
      <c r="X3730" t="str">
        <f t="shared" si="975"/>
        <v xml:space="preserve">  7747 </v>
      </c>
      <c r="Y3730" t="str">
        <f t="shared" si="975"/>
        <v xml:space="preserve"> JAN3T5-MG000 </v>
      </c>
      <c r="Z3730" t="str">
        <f t="shared" si="975"/>
        <v xml:space="preserve">  5 </v>
      </c>
      <c r="AA3730" t="str">
        <f t="shared" si="966"/>
        <v xml:space="preserve">     0.0 </v>
      </c>
      <c r="AB3730" t="str">
        <f t="shared" si="967"/>
        <v xml:space="preserve">     0.0 </v>
      </c>
      <c r="AC3730" t="str">
        <f t="shared" si="968"/>
        <v xml:space="preserve">     0.0 </v>
      </c>
      <c r="AD3730" t="str">
        <f t="shared" si="974"/>
        <v xml:space="preserve">        </v>
      </c>
      <c r="AE3730" t="str">
        <f t="shared" si="969"/>
        <v xml:space="preserve">       </v>
      </c>
      <c r="AF3730" t="str">
        <f t="shared" si="976"/>
        <v xml:space="preserve">     </v>
      </c>
      <c r="AG3730" t="str">
        <f t="shared" si="976"/>
        <v xml:space="preserve">     0.00 </v>
      </c>
      <c r="AH3730" t="str">
        <f t="shared" si="970"/>
        <v xml:space="preserve">     0.00 </v>
      </c>
      <c r="AI3730" t="str">
        <f t="shared" si="971"/>
        <v xml:space="preserve">       </v>
      </c>
      <c r="AJ3730" t="str">
        <f t="shared" si="972"/>
        <v xml:space="preserve">      </v>
      </c>
    </row>
    <row r="3731" spans="1:36" x14ac:dyDescent="0.25">
      <c r="A3731" t="s">
        <v>6</v>
      </c>
      <c r="P3731" t="str">
        <f t="shared" si="973"/>
        <v xml:space="preserve">  ..............</v>
      </c>
      <c r="Q3731" t="str">
        <f t="shared" si="973"/>
        <v>.........</v>
      </c>
      <c r="R3731" t="str">
        <f t="shared" si="961"/>
        <v>.........</v>
      </c>
      <c r="S3731" t="str">
        <f t="shared" si="962"/>
        <v>.........</v>
      </c>
      <c r="T3731" t="str">
        <f t="shared" si="963"/>
        <v>.........</v>
      </c>
      <c r="U3731" t="str">
        <f t="shared" si="974"/>
        <v>.............</v>
      </c>
      <c r="V3731" t="str">
        <f t="shared" si="964"/>
        <v>.........</v>
      </c>
      <c r="W3731" t="str">
        <f t="shared" si="965"/>
        <v>.........</v>
      </c>
      <c r="X3731" t="str">
        <f t="shared" si="975"/>
        <v>.......</v>
      </c>
      <c r="Y3731" t="str">
        <f t="shared" si="975"/>
        <v>..............</v>
      </c>
      <c r="Z3731" t="str">
        <f t="shared" si="975"/>
        <v>....</v>
      </c>
      <c r="AA3731" t="str">
        <f t="shared" si="966"/>
        <v>.........</v>
      </c>
      <c r="AB3731" t="str">
        <f t="shared" si="967"/>
        <v>.........</v>
      </c>
      <c r="AC3731" t="str">
        <f t="shared" si="968"/>
        <v>.........</v>
      </c>
      <c r="AD3731" t="str">
        <f t="shared" si="974"/>
        <v>........</v>
      </c>
      <c r="AE3731" t="str">
        <f t="shared" si="969"/>
        <v>.......</v>
      </c>
      <c r="AF3731" t="str">
        <f t="shared" si="976"/>
        <v>.....</v>
      </c>
      <c r="AG3731" t="str">
        <f t="shared" si="976"/>
        <v>..........</v>
      </c>
      <c r="AH3731" t="str">
        <f t="shared" si="970"/>
        <v>..........</v>
      </c>
      <c r="AI3731" t="str">
        <f t="shared" si="971"/>
        <v>.......</v>
      </c>
      <c r="AJ3731" t="str">
        <f t="shared" si="972"/>
        <v>.......</v>
      </c>
    </row>
    <row r="3732" spans="1:36" x14ac:dyDescent="0.25">
      <c r="A3732" t="s">
        <v>3026</v>
      </c>
      <c r="P3732" t="str">
        <f t="shared" si="973"/>
        <v xml:space="preserve">   7749  230  0 </v>
      </c>
      <c r="Q3732" t="str">
        <f t="shared" si="973"/>
        <v xml:space="preserve">   1.012 </v>
      </c>
      <c r="R3732" t="str">
        <f t="shared" si="961"/>
        <v xml:space="preserve">     0.0 </v>
      </c>
      <c r="S3732" t="str">
        <f t="shared" si="962"/>
        <v xml:space="preserve">     0.0 </v>
      </c>
      <c r="T3732" t="str">
        <f t="shared" si="963"/>
        <v xml:space="preserve">     0.0 </v>
      </c>
      <c r="U3732" t="str">
        <f t="shared" si="974"/>
        <v xml:space="preserve">         0.0 </v>
      </c>
      <c r="V3732" t="str">
        <f t="shared" si="964"/>
        <v xml:space="preserve">     0.0 </v>
      </c>
      <c r="W3732" t="str">
        <f t="shared" si="965"/>
        <v xml:space="preserve">     0.0</v>
      </c>
      <c r="X3732" t="str">
        <f t="shared" si="975"/>
        <v/>
      </c>
      <c r="Y3732" t="str">
        <f t="shared" si="975"/>
        <v/>
      </c>
      <c r="Z3732" t="str">
        <f t="shared" si="975"/>
        <v/>
      </c>
      <c r="AA3732" t="str">
        <f t="shared" si="966"/>
        <v/>
      </c>
      <c r="AB3732" t="str">
        <f t="shared" si="967"/>
        <v/>
      </c>
      <c r="AC3732" t="str">
        <f t="shared" si="968"/>
        <v/>
      </c>
      <c r="AD3732" t="str">
        <f t="shared" si="974"/>
        <v/>
      </c>
      <c r="AE3732" t="str">
        <f t="shared" si="969"/>
        <v/>
      </c>
      <c r="AF3732" t="str">
        <f t="shared" si="976"/>
        <v/>
      </c>
      <c r="AG3732" t="str">
        <f t="shared" si="976"/>
        <v/>
      </c>
      <c r="AH3732" t="str">
        <f t="shared" si="970"/>
        <v/>
      </c>
      <c r="AI3732" t="str">
        <f t="shared" si="971"/>
        <v/>
      </c>
      <c r="AJ3732" t="str">
        <f t="shared" si="972"/>
        <v/>
      </c>
    </row>
    <row r="3733" spans="1:36" x14ac:dyDescent="0.25">
      <c r="A3733" t="s">
        <v>3027</v>
      </c>
      <c r="P3733" t="str">
        <f t="shared" si="973"/>
        <v xml:space="preserve">  CJAIB3-MG230  </v>
      </c>
      <c r="Q3733" t="str">
        <f t="shared" si="973"/>
        <v xml:space="preserve">     1.2 </v>
      </c>
      <c r="R3733" t="str">
        <f t="shared" si="961"/>
        <v xml:space="preserve">     0.0 </v>
      </c>
      <c r="S3733" t="str">
        <f t="shared" si="962"/>
        <v xml:space="preserve">     0.0 </v>
      </c>
      <c r="T3733" t="str">
        <f t="shared" si="963"/>
        <v xml:space="preserve">     0.0 </v>
      </c>
      <c r="U3733" t="str">
        <f t="shared" si="974"/>
        <v xml:space="preserve">         0.0 </v>
      </c>
      <c r="V3733" t="str">
        <f t="shared" si="964"/>
        <v xml:space="preserve">     0.0 </v>
      </c>
      <c r="W3733" t="str">
        <f t="shared" si="965"/>
        <v xml:space="preserve">     0.0 </v>
      </c>
      <c r="X3733" t="str">
        <f t="shared" si="975"/>
        <v xml:space="preserve">       </v>
      </c>
      <c r="Y3733" t="str">
        <f t="shared" si="975"/>
        <v xml:space="preserve">              </v>
      </c>
      <c r="Z3733" t="str">
        <f t="shared" si="975"/>
        <v xml:space="preserve">    </v>
      </c>
      <c r="AA3733" t="str">
        <f t="shared" si="966"/>
        <v xml:space="preserve">         </v>
      </c>
      <c r="AB3733" t="str">
        <f t="shared" si="967"/>
        <v xml:space="preserve">         </v>
      </c>
      <c r="AC3733" t="str">
        <f t="shared" si="968"/>
        <v xml:space="preserve">    </v>
      </c>
      <c r="AD3733" t="str">
        <f t="shared" si="974"/>
        <v/>
      </c>
      <c r="AE3733" t="str">
        <f t="shared" si="969"/>
        <v/>
      </c>
      <c r="AF3733" t="str">
        <f t="shared" si="976"/>
        <v/>
      </c>
      <c r="AG3733" t="str">
        <f t="shared" si="976"/>
        <v/>
      </c>
      <c r="AH3733" t="str">
        <f t="shared" si="970"/>
        <v/>
      </c>
      <c r="AI3733" t="str">
        <f t="shared" si="971"/>
        <v/>
      </c>
      <c r="AJ3733" t="str">
        <f t="shared" si="972"/>
        <v/>
      </c>
    </row>
    <row r="3734" spans="1:36" x14ac:dyDescent="0.25">
      <c r="A3734" t="s">
        <v>3028</v>
      </c>
      <c r="P3734" t="str">
        <f t="shared" si="973"/>
        <v xml:space="preserve">                </v>
      </c>
      <c r="Q3734" t="str">
        <f t="shared" si="973"/>
        <v xml:space="preserve">         </v>
      </c>
      <c r="R3734" t="str">
        <f t="shared" si="961"/>
        <v xml:space="preserve">   500.0 </v>
      </c>
      <c r="S3734" t="str">
        <f t="shared" si="962"/>
        <v xml:space="preserve">   500.0 </v>
      </c>
      <c r="T3734" t="str">
        <f t="shared" si="963"/>
        <v xml:space="preserve">   500.0 </v>
      </c>
      <c r="U3734" t="str">
        <f t="shared" si="974"/>
        <v xml:space="preserve">       70.9% </v>
      </c>
      <c r="V3734" t="str">
        <f t="shared" si="964"/>
        <v xml:space="preserve">         </v>
      </c>
      <c r="W3734" t="str">
        <f t="shared" si="965"/>
        <v xml:space="preserve">         </v>
      </c>
      <c r="X3734" t="str">
        <f t="shared" si="975"/>
        <v xml:space="preserve">  3389 </v>
      </c>
      <c r="Y3734" t="str">
        <f t="shared" si="975"/>
        <v xml:space="preserve"> JAIBA--MG230 </v>
      </c>
      <c r="Z3734" t="str">
        <f t="shared" si="975"/>
        <v xml:space="preserve">  1 </v>
      </c>
      <c r="AA3734" t="str">
        <f t="shared" si="966"/>
        <v xml:space="preserve">   123.5 </v>
      </c>
      <c r="AB3734" t="str">
        <f t="shared" si="967"/>
        <v xml:space="preserve">  -337.1 </v>
      </c>
      <c r="AC3734" t="str">
        <f t="shared" si="968"/>
        <v xml:space="preserve">   354.6 </v>
      </c>
      <c r="AD3734" t="str">
        <f t="shared" si="974"/>
        <v xml:space="preserve">        </v>
      </c>
      <c r="AE3734" t="str">
        <f t="shared" si="969"/>
        <v xml:space="preserve">       </v>
      </c>
      <c r="AF3734" t="str">
        <f t="shared" si="976"/>
        <v xml:space="preserve">     </v>
      </c>
      <c r="AG3734" t="str">
        <f t="shared" si="976"/>
        <v xml:space="preserve">     1.01 </v>
      </c>
      <c r="AH3734" t="str">
        <f t="shared" si="970"/>
        <v xml:space="preserve">     4.17 </v>
      </c>
      <c r="AI3734" t="str">
        <f t="shared" si="971"/>
        <v xml:space="preserve">       </v>
      </c>
      <c r="AJ3734" t="str">
        <f t="shared" si="972"/>
        <v xml:space="preserve">      </v>
      </c>
    </row>
    <row r="3735" spans="1:36" x14ac:dyDescent="0.25">
      <c r="A3735" t="s">
        <v>3029</v>
      </c>
      <c r="P3735" t="str">
        <f t="shared" si="973"/>
        <v xml:space="preserve">                </v>
      </c>
      <c r="Q3735" t="str">
        <f t="shared" si="973"/>
        <v xml:space="preserve">         </v>
      </c>
      <c r="R3735" t="str">
        <f t="shared" si="961"/>
        <v xml:space="preserve">   170.0 </v>
      </c>
      <c r="S3735" t="str">
        <f t="shared" si="962"/>
        <v xml:space="preserve">   170.0 </v>
      </c>
      <c r="T3735" t="str">
        <f t="shared" si="963"/>
        <v xml:space="preserve">   130.0 </v>
      </c>
      <c r="U3735" t="str">
        <f t="shared" si="974"/>
        <v xml:space="preserve">       49.6% </v>
      </c>
      <c r="V3735" t="str">
        <f t="shared" si="964"/>
        <v xml:space="preserve">         </v>
      </c>
      <c r="W3735" t="str">
        <f t="shared" si="965"/>
        <v xml:space="preserve">         </v>
      </c>
      <c r="X3735" t="str">
        <f t="shared" si="975"/>
        <v xml:space="preserve">  7752 </v>
      </c>
      <c r="Y3735" t="str">
        <f t="shared" si="975"/>
        <v xml:space="preserve"> CJ1A3A-MG000 </v>
      </c>
      <c r="Z3735" t="str">
        <f t="shared" si="975"/>
        <v xml:space="preserve">  1 </v>
      </c>
      <c r="AA3735" t="str">
        <f t="shared" si="966"/>
        <v xml:space="preserve">   -29.7 </v>
      </c>
      <c r="AB3735" t="str">
        <f t="shared" si="967"/>
        <v xml:space="preserve">    80.1 </v>
      </c>
      <c r="AC3735" t="str">
        <f t="shared" si="968"/>
        <v xml:space="preserve">    84.4 </v>
      </c>
      <c r="AD3735" t="str">
        <f t="shared" si="974"/>
        <v xml:space="preserve"> 0.952* </v>
      </c>
      <c r="AE3735" t="str">
        <f t="shared" si="969"/>
        <v xml:space="preserve">       </v>
      </c>
      <c r="AF3735" t="str">
        <f t="shared" si="976"/>
        <v xml:space="preserve">     </v>
      </c>
      <c r="AG3735" t="str">
        <f t="shared" si="976"/>
        <v xml:space="preserve">     0.13 </v>
      </c>
      <c r="AH3735" t="str">
        <f t="shared" si="970"/>
        <v xml:space="preserve">     5.70 </v>
      </c>
      <c r="AI3735" t="str">
        <f t="shared" si="971"/>
        <v xml:space="preserve">       </v>
      </c>
      <c r="AJ3735" t="str">
        <f t="shared" si="972"/>
        <v xml:space="preserve">      </v>
      </c>
    </row>
    <row r="3736" spans="1:36" x14ac:dyDescent="0.25">
      <c r="A3736" t="s">
        <v>3030</v>
      </c>
      <c r="P3736" t="str">
        <f t="shared" si="973"/>
        <v xml:space="preserve">                </v>
      </c>
      <c r="Q3736" t="str">
        <f t="shared" si="973"/>
        <v xml:space="preserve">         </v>
      </c>
      <c r="R3736" t="str">
        <f t="shared" si="961"/>
        <v xml:space="preserve">   170.0 </v>
      </c>
      <c r="S3736" t="str">
        <f t="shared" si="962"/>
        <v xml:space="preserve">   170.0 </v>
      </c>
      <c r="T3736" t="str">
        <f t="shared" si="963"/>
        <v xml:space="preserve">   130.0 </v>
      </c>
      <c r="U3736" t="str">
        <f t="shared" si="974"/>
        <v xml:space="preserve">       49.6% </v>
      </c>
      <c r="V3736" t="str">
        <f t="shared" si="964"/>
        <v xml:space="preserve">         </v>
      </c>
      <c r="W3736" t="str">
        <f t="shared" si="965"/>
        <v xml:space="preserve">         </v>
      </c>
      <c r="X3736" t="str">
        <f t="shared" si="975"/>
        <v xml:space="preserve">  7755 </v>
      </c>
      <c r="Y3736" t="str">
        <f t="shared" si="975"/>
        <v xml:space="preserve"> CJ4A6A-MG000 </v>
      </c>
      <c r="Z3736" t="str">
        <f t="shared" si="975"/>
        <v xml:space="preserve">  2 </v>
      </c>
      <c r="AA3736" t="str">
        <f t="shared" si="966"/>
        <v xml:space="preserve">   -29.7 </v>
      </c>
      <c r="AB3736" t="str">
        <f t="shared" si="967"/>
        <v xml:space="preserve">    80.1 </v>
      </c>
      <c r="AC3736" t="str">
        <f t="shared" si="968"/>
        <v xml:space="preserve">    84.4 </v>
      </c>
      <c r="AD3736" t="str">
        <f t="shared" si="974"/>
        <v xml:space="preserve"> 0.952* </v>
      </c>
      <c r="AE3736" t="str">
        <f t="shared" si="969"/>
        <v xml:space="preserve">       </v>
      </c>
      <c r="AF3736" t="str">
        <f t="shared" si="976"/>
        <v xml:space="preserve">     </v>
      </c>
      <c r="AG3736" t="str">
        <f t="shared" si="976"/>
        <v xml:space="preserve">     0.13 </v>
      </c>
      <c r="AH3736" t="str">
        <f t="shared" si="970"/>
        <v xml:space="preserve">     5.70 </v>
      </c>
      <c r="AI3736" t="str">
        <f t="shared" si="971"/>
        <v xml:space="preserve">       </v>
      </c>
      <c r="AJ3736" t="str">
        <f t="shared" si="972"/>
        <v xml:space="preserve">      </v>
      </c>
    </row>
    <row r="3737" spans="1:36" x14ac:dyDescent="0.25">
      <c r="A3737" t="s">
        <v>3031</v>
      </c>
      <c r="P3737" t="str">
        <f t="shared" si="973"/>
        <v xml:space="preserve">                </v>
      </c>
      <c r="Q3737" t="str">
        <f t="shared" si="973"/>
        <v xml:space="preserve">         </v>
      </c>
      <c r="R3737" t="str">
        <f t="shared" si="961"/>
        <v xml:space="preserve">   170.0 </v>
      </c>
      <c r="S3737" t="str">
        <f t="shared" si="962"/>
        <v xml:space="preserve">   170.0 </v>
      </c>
      <c r="T3737" t="str">
        <f t="shared" si="963"/>
        <v xml:space="preserve">   130.0 </v>
      </c>
      <c r="U3737" t="str">
        <f t="shared" si="974"/>
        <v xml:space="preserve">       49.6% </v>
      </c>
      <c r="V3737" t="str">
        <f t="shared" si="964"/>
        <v xml:space="preserve">         </v>
      </c>
      <c r="W3737" t="str">
        <f t="shared" si="965"/>
        <v xml:space="preserve">         </v>
      </c>
      <c r="X3737" t="str">
        <f t="shared" si="975"/>
        <v xml:space="preserve">  7758 </v>
      </c>
      <c r="Y3737" t="str">
        <f t="shared" si="975"/>
        <v xml:space="preserve"> CJ1B3B-MG000 </v>
      </c>
      <c r="Z3737" t="str">
        <f t="shared" si="975"/>
        <v xml:space="preserve">  3 </v>
      </c>
      <c r="AA3737" t="str">
        <f t="shared" si="966"/>
        <v xml:space="preserve">   -29.7 </v>
      </c>
      <c r="AB3737" t="str">
        <f t="shared" si="967"/>
        <v xml:space="preserve">    80.1 </v>
      </c>
      <c r="AC3737" t="str">
        <f t="shared" si="968"/>
        <v xml:space="preserve">    84.4 </v>
      </c>
      <c r="AD3737" t="str">
        <f t="shared" si="974"/>
        <v xml:space="preserve"> 0.952* </v>
      </c>
      <c r="AE3737" t="str">
        <f t="shared" si="969"/>
        <v xml:space="preserve">       </v>
      </c>
      <c r="AF3737" t="str">
        <f t="shared" si="976"/>
        <v xml:space="preserve">     </v>
      </c>
      <c r="AG3737" t="str">
        <f t="shared" si="976"/>
        <v xml:space="preserve">     0.13 </v>
      </c>
      <c r="AH3737" t="str">
        <f t="shared" si="970"/>
        <v xml:space="preserve">     5.70 </v>
      </c>
      <c r="AI3737" t="str">
        <f t="shared" si="971"/>
        <v xml:space="preserve">       </v>
      </c>
      <c r="AJ3737" t="str">
        <f t="shared" si="972"/>
        <v xml:space="preserve">      </v>
      </c>
    </row>
    <row r="3738" spans="1:36" x14ac:dyDescent="0.25">
      <c r="A3738" t="s">
        <v>3032</v>
      </c>
      <c r="P3738" t="str">
        <f t="shared" si="973"/>
        <v xml:space="preserve">                </v>
      </c>
      <c r="Q3738" t="str">
        <f t="shared" si="973"/>
        <v xml:space="preserve">         </v>
      </c>
      <c r="R3738" t="str">
        <f t="shared" si="961"/>
        <v xml:space="preserve">   170.0 </v>
      </c>
      <c r="S3738" t="str">
        <f t="shared" si="962"/>
        <v xml:space="preserve">   170.0 </v>
      </c>
      <c r="T3738" t="str">
        <f t="shared" si="963"/>
        <v xml:space="preserve">   130.0 </v>
      </c>
      <c r="U3738" t="str">
        <f t="shared" si="974"/>
        <v xml:space="preserve">       59.7% </v>
      </c>
      <c r="V3738" t="str">
        <f t="shared" si="964"/>
        <v xml:space="preserve">         </v>
      </c>
      <c r="W3738" t="str">
        <f t="shared" si="965"/>
        <v xml:space="preserve">         </v>
      </c>
      <c r="X3738" t="str">
        <f t="shared" si="975"/>
        <v xml:space="preserve">  7761 </v>
      </c>
      <c r="Y3738" t="str">
        <f t="shared" si="975"/>
        <v xml:space="preserve"> CJ4B7B-MG000 </v>
      </c>
      <c r="Z3738" t="str">
        <f t="shared" si="975"/>
        <v xml:space="preserve">  4 </v>
      </c>
      <c r="AA3738" t="str">
        <f t="shared" si="966"/>
        <v xml:space="preserve">   -34.6 </v>
      </c>
      <c r="AB3738" t="str">
        <f t="shared" si="967"/>
        <v xml:space="preserve">    96.8 </v>
      </c>
      <c r="AC3738" t="str">
        <f t="shared" si="968"/>
        <v xml:space="preserve">   101.5 </v>
      </c>
      <c r="AD3738" t="str">
        <f t="shared" si="974"/>
        <v xml:space="preserve"> 0.942* </v>
      </c>
      <c r="AE3738" t="str">
        <f t="shared" si="969"/>
        <v xml:space="preserve">       </v>
      </c>
      <c r="AF3738" t="str">
        <f t="shared" si="976"/>
        <v xml:space="preserve">     </v>
      </c>
      <c r="AG3738" t="str">
        <f t="shared" si="976"/>
        <v xml:space="preserve">     0.18 </v>
      </c>
      <c r="AH3738" t="str">
        <f t="shared" si="970"/>
        <v xml:space="preserve">     8.07 </v>
      </c>
      <c r="AI3738" t="str">
        <f t="shared" si="971"/>
        <v xml:space="preserve">       </v>
      </c>
      <c r="AJ3738" t="str">
        <f t="shared" si="972"/>
        <v xml:space="preserve">      </v>
      </c>
    </row>
    <row r="3739" spans="1:36" x14ac:dyDescent="0.25">
      <c r="A3739" t="s">
        <v>6</v>
      </c>
      <c r="P3739" t="str">
        <f t="shared" si="973"/>
        <v xml:space="preserve">  ..............</v>
      </c>
      <c r="Q3739" t="str">
        <f t="shared" si="973"/>
        <v>.........</v>
      </c>
      <c r="R3739" t="str">
        <f t="shared" si="961"/>
        <v>.........</v>
      </c>
      <c r="S3739" t="str">
        <f t="shared" si="962"/>
        <v>.........</v>
      </c>
      <c r="T3739" t="str">
        <f t="shared" si="963"/>
        <v>.........</v>
      </c>
      <c r="U3739" t="str">
        <f t="shared" si="974"/>
        <v>.............</v>
      </c>
      <c r="V3739" t="str">
        <f t="shared" si="964"/>
        <v>.........</v>
      </c>
      <c r="W3739" t="str">
        <f t="shared" si="965"/>
        <v>.........</v>
      </c>
      <c r="X3739" t="str">
        <f t="shared" si="975"/>
        <v>.......</v>
      </c>
      <c r="Y3739" t="str">
        <f t="shared" si="975"/>
        <v>..............</v>
      </c>
      <c r="Z3739" t="str">
        <f t="shared" si="975"/>
        <v>....</v>
      </c>
      <c r="AA3739" t="str">
        <f t="shared" si="966"/>
        <v>.........</v>
      </c>
      <c r="AB3739" t="str">
        <f t="shared" si="967"/>
        <v>.........</v>
      </c>
      <c r="AC3739" t="str">
        <f t="shared" si="968"/>
        <v>.........</v>
      </c>
      <c r="AD3739" t="str">
        <f t="shared" si="974"/>
        <v>........</v>
      </c>
      <c r="AE3739" t="str">
        <f t="shared" si="969"/>
        <v>.......</v>
      </c>
      <c r="AF3739" t="str">
        <f t="shared" si="976"/>
        <v>.....</v>
      </c>
      <c r="AG3739" t="str">
        <f t="shared" si="976"/>
        <v>..........</v>
      </c>
      <c r="AH3739" t="str">
        <f t="shared" si="970"/>
        <v>..........</v>
      </c>
      <c r="AI3739" t="str">
        <f t="shared" si="971"/>
        <v>.......</v>
      </c>
      <c r="AJ3739" t="str">
        <f t="shared" si="972"/>
        <v>.......</v>
      </c>
    </row>
    <row r="3740" spans="1:36" x14ac:dyDescent="0.25">
      <c r="A3740" t="s">
        <v>3033</v>
      </c>
      <c r="P3740" t="str">
        <f t="shared" si="973"/>
        <v xml:space="preserve">   7750   35  0 </v>
      </c>
      <c r="Q3740" t="str">
        <f t="shared" si="973"/>
        <v xml:space="preserve">   1.002 </v>
      </c>
      <c r="R3740" t="str">
        <f t="shared" si="961"/>
        <v xml:space="preserve">     0.0 </v>
      </c>
      <c r="S3740" t="str">
        <f t="shared" si="962"/>
        <v xml:space="preserve">     0.0 </v>
      </c>
      <c r="T3740" t="str">
        <f t="shared" si="963"/>
        <v xml:space="preserve">     0.0 </v>
      </c>
      <c r="U3740" t="str">
        <f t="shared" si="974"/>
        <v xml:space="preserve">         0.0 </v>
      </c>
      <c r="V3740" t="str">
        <f t="shared" si="964"/>
        <v xml:space="preserve">     0.0 </v>
      </c>
      <c r="W3740" t="str">
        <f t="shared" si="965"/>
        <v xml:space="preserve">     0.0</v>
      </c>
      <c r="X3740" t="str">
        <f t="shared" si="975"/>
        <v/>
      </c>
      <c r="Y3740" t="str">
        <f t="shared" si="975"/>
        <v/>
      </c>
      <c r="Z3740" t="str">
        <f t="shared" si="975"/>
        <v/>
      </c>
      <c r="AA3740" t="str">
        <f t="shared" si="966"/>
        <v/>
      </c>
      <c r="AB3740" t="str">
        <f t="shared" si="967"/>
        <v/>
      </c>
      <c r="AC3740" t="str">
        <f t="shared" si="968"/>
        <v/>
      </c>
      <c r="AD3740" t="str">
        <f t="shared" si="974"/>
        <v/>
      </c>
      <c r="AE3740" t="str">
        <f t="shared" si="969"/>
        <v/>
      </c>
      <c r="AF3740" t="str">
        <f t="shared" si="976"/>
        <v/>
      </c>
      <c r="AG3740" t="str">
        <f t="shared" si="976"/>
        <v/>
      </c>
      <c r="AH3740" t="str">
        <f t="shared" si="970"/>
        <v/>
      </c>
      <c r="AI3740" t="str">
        <f t="shared" si="971"/>
        <v/>
      </c>
      <c r="AJ3740" t="str">
        <f t="shared" si="972"/>
        <v/>
      </c>
    </row>
    <row r="3741" spans="1:36" x14ac:dyDescent="0.25">
      <c r="A3741" t="s">
        <v>3034</v>
      </c>
      <c r="P3741" t="str">
        <f t="shared" si="973"/>
        <v xml:space="preserve">  CJ1A3A-MG034  </v>
      </c>
      <c r="Q3741" t="str">
        <f t="shared" si="973"/>
        <v xml:space="preserve">     2.6 </v>
      </c>
      <c r="R3741" t="str">
        <f t="shared" si="961"/>
        <v xml:space="preserve">     0.0 </v>
      </c>
      <c r="S3741" t="str">
        <f t="shared" si="962"/>
        <v xml:space="preserve">     0.0 </v>
      </c>
      <c r="T3741" t="str">
        <f t="shared" si="963"/>
        <v xml:space="preserve">     0.0 </v>
      </c>
      <c r="U3741" t="str">
        <f t="shared" si="974"/>
        <v xml:space="preserve">         0.0 </v>
      </c>
      <c r="V3741" t="str">
        <f t="shared" si="964"/>
        <v xml:space="preserve">     0.0 </v>
      </c>
      <c r="W3741" t="str">
        <f t="shared" si="965"/>
        <v xml:space="preserve">     0.0 </v>
      </c>
      <c r="X3741" t="str">
        <f t="shared" si="975"/>
        <v xml:space="preserve">       </v>
      </c>
      <c r="Y3741" t="str">
        <f t="shared" si="975"/>
        <v xml:space="preserve">              </v>
      </c>
      <c r="Z3741" t="str">
        <f t="shared" si="975"/>
        <v xml:space="preserve">    </v>
      </c>
      <c r="AA3741" t="str">
        <f t="shared" si="966"/>
        <v xml:space="preserve">         </v>
      </c>
      <c r="AB3741" t="str">
        <f t="shared" si="967"/>
        <v xml:space="preserve">         </v>
      </c>
      <c r="AC3741" t="str">
        <f t="shared" si="968"/>
        <v xml:space="preserve">    </v>
      </c>
      <c r="AD3741" t="str">
        <f t="shared" si="974"/>
        <v/>
      </c>
      <c r="AE3741" t="str">
        <f t="shared" si="969"/>
        <v/>
      </c>
      <c r="AF3741" t="str">
        <f t="shared" si="976"/>
        <v/>
      </c>
      <c r="AG3741" t="str">
        <f t="shared" si="976"/>
        <v/>
      </c>
      <c r="AH3741" t="str">
        <f t="shared" si="970"/>
        <v/>
      </c>
      <c r="AI3741" t="str">
        <f t="shared" si="971"/>
        <v/>
      </c>
      <c r="AJ3741" t="str">
        <f t="shared" si="972"/>
        <v/>
      </c>
    </row>
    <row r="3742" spans="1:36" x14ac:dyDescent="0.25">
      <c r="A3742" t="s">
        <v>3035</v>
      </c>
      <c r="P3742" t="str">
        <f t="shared" si="973"/>
        <v xml:space="preserve">                </v>
      </c>
      <c r="Q3742" t="str">
        <f t="shared" si="973"/>
        <v xml:space="preserve">         </v>
      </c>
      <c r="R3742" t="str">
        <f t="shared" si="961"/>
        <v xml:space="preserve">   170.0 </v>
      </c>
      <c r="S3742" t="str">
        <f t="shared" si="962"/>
        <v xml:space="preserve">   170.0 </v>
      </c>
      <c r="T3742" t="str">
        <f t="shared" si="963"/>
        <v xml:space="preserve">   130.0 </v>
      </c>
      <c r="U3742" t="str">
        <f t="shared" si="974"/>
        <v xml:space="preserve">       47.3% </v>
      </c>
      <c r="V3742" t="str">
        <f t="shared" si="964"/>
        <v xml:space="preserve">         </v>
      </c>
      <c r="W3742" t="str">
        <f t="shared" si="965"/>
        <v xml:space="preserve">         </v>
      </c>
      <c r="X3742" t="str">
        <f t="shared" si="975"/>
        <v xml:space="preserve">  7752 </v>
      </c>
      <c r="Y3742" t="str">
        <f t="shared" si="975"/>
        <v xml:space="preserve"> CJ1A3A-MG000 </v>
      </c>
      <c r="Z3742" t="str">
        <f t="shared" si="975"/>
        <v xml:space="preserve">  1 </v>
      </c>
      <c r="AA3742" t="str">
        <f t="shared" si="966"/>
        <v xml:space="preserve">    29.8 </v>
      </c>
      <c r="AB3742" t="str">
        <f t="shared" si="967"/>
        <v xml:space="preserve">   -74.8 </v>
      </c>
      <c r="AC3742" t="str">
        <f t="shared" si="968"/>
        <v xml:space="preserve">    80.4 </v>
      </c>
      <c r="AD3742" t="str">
        <f t="shared" si="974"/>
        <v xml:space="preserve">        </v>
      </c>
      <c r="AE3742" t="str">
        <f t="shared" si="969"/>
        <v xml:space="preserve">       </v>
      </c>
      <c r="AF3742" t="str">
        <f t="shared" si="976"/>
        <v xml:space="preserve">     </v>
      </c>
      <c r="AG3742" t="str">
        <f t="shared" si="976"/>
        <v xml:space="preserve">     0.00 </v>
      </c>
      <c r="AH3742" t="str">
        <f t="shared" si="970"/>
        <v xml:space="preserve">    -0.38 </v>
      </c>
      <c r="AI3742" t="str">
        <f t="shared" si="971"/>
        <v xml:space="preserve">       </v>
      </c>
      <c r="AJ3742" t="str">
        <f t="shared" si="972"/>
        <v xml:space="preserve">      </v>
      </c>
    </row>
    <row r="3743" spans="1:36" x14ac:dyDescent="0.25">
      <c r="A3743" t="s">
        <v>3036</v>
      </c>
      <c r="P3743" t="str">
        <f t="shared" si="973"/>
        <v xml:space="preserve">                </v>
      </c>
      <c r="Q3743" t="str">
        <f t="shared" si="973"/>
        <v xml:space="preserve">         </v>
      </c>
      <c r="R3743" t="str">
        <f t="shared" si="961"/>
        <v xml:space="preserve">  9999.0 </v>
      </c>
      <c r="S3743" t="str">
        <f t="shared" si="962"/>
        <v xml:space="preserve">  9999.0 </v>
      </c>
      <c r="T3743" t="str">
        <f t="shared" si="963"/>
        <v xml:space="preserve">  9999.0 </v>
      </c>
      <c r="U3743" t="str">
        <f t="shared" si="974"/>
        <v xml:space="preserve">        0.0% </v>
      </c>
      <c r="V3743" t="str">
        <f t="shared" si="964"/>
        <v xml:space="preserve">         </v>
      </c>
      <c r="W3743" t="str">
        <f t="shared" si="965"/>
        <v xml:space="preserve">         </v>
      </c>
      <c r="X3743" t="str">
        <f t="shared" si="975"/>
        <v xml:space="preserve">  7762 </v>
      </c>
      <c r="Y3743" t="str">
        <f t="shared" si="975"/>
        <v xml:space="preserve"> J1A3A-UFV096 </v>
      </c>
      <c r="Z3743" t="str">
        <f t="shared" si="975"/>
        <v xml:space="preserve">  1 </v>
      </c>
      <c r="AA3743" t="str">
        <f t="shared" si="966"/>
        <v xml:space="preserve">   -29.8 </v>
      </c>
      <c r="AB3743" t="str">
        <f t="shared" si="967"/>
        <v xml:space="preserve">    74.8 </v>
      </c>
      <c r="AC3743" t="str">
        <f t="shared" si="968"/>
        <v xml:space="preserve">    80.4 </v>
      </c>
      <c r="AD3743" t="str">
        <f t="shared" si="974"/>
        <v xml:space="preserve">        </v>
      </c>
      <c r="AE3743" t="str">
        <f t="shared" si="969"/>
        <v xml:space="preserve">       </v>
      </c>
      <c r="AF3743" t="str">
        <f t="shared" si="976"/>
        <v xml:space="preserve">     </v>
      </c>
      <c r="AG3743" t="str">
        <f t="shared" si="976"/>
        <v xml:space="preserve">     0.22 </v>
      </c>
      <c r="AH3743" t="str">
        <f t="shared" si="970"/>
        <v xml:space="preserve">    -2.15 </v>
      </c>
      <c r="AI3743" t="str">
        <f t="shared" si="971"/>
        <v xml:space="preserve">       </v>
      </c>
      <c r="AJ3743" t="str">
        <f t="shared" si="972"/>
        <v xml:space="preserve">      </v>
      </c>
    </row>
    <row r="3744" spans="1:36" x14ac:dyDescent="0.25">
      <c r="A3744" t="s">
        <v>6</v>
      </c>
      <c r="P3744" t="str">
        <f t="shared" si="973"/>
        <v xml:space="preserve">  ..............</v>
      </c>
      <c r="Q3744" t="str">
        <f t="shared" si="973"/>
        <v>.........</v>
      </c>
      <c r="R3744" t="str">
        <f t="shared" si="961"/>
        <v>.........</v>
      </c>
      <c r="S3744" t="str">
        <f t="shared" si="962"/>
        <v>.........</v>
      </c>
      <c r="T3744" t="str">
        <f t="shared" si="963"/>
        <v>.........</v>
      </c>
      <c r="U3744" t="str">
        <f t="shared" si="974"/>
        <v>.............</v>
      </c>
      <c r="V3744" t="str">
        <f t="shared" si="964"/>
        <v>.........</v>
      </c>
      <c r="W3744" t="str">
        <f t="shared" si="965"/>
        <v>.........</v>
      </c>
      <c r="X3744" t="str">
        <f t="shared" si="975"/>
        <v>.......</v>
      </c>
      <c r="Y3744" t="str">
        <f t="shared" si="975"/>
        <v>..............</v>
      </c>
      <c r="Z3744" t="str">
        <f t="shared" si="975"/>
        <v>....</v>
      </c>
      <c r="AA3744" t="str">
        <f t="shared" si="966"/>
        <v>.........</v>
      </c>
      <c r="AB3744" t="str">
        <f t="shared" si="967"/>
        <v>.........</v>
      </c>
      <c r="AC3744" t="str">
        <f t="shared" si="968"/>
        <v>.........</v>
      </c>
      <c r="AD3744" t="str">
        <f t="shared" si="974"/>
        <v>........</v>
      </c>
      <c r="AE3744" t="str">
        <f t="shared" si="969"/>
        <v>.......</v>
      </c>
      <c r="AF3744" t="str">
        <f t="shared" si="976"/>
        <v>.....</v>
      </c>
      <c r="AG3744" t="str">
        <f t="shared" si="976"/>
        <v>..........</v>
      </c>
      <c r="AH3744" t="str">
        <f t="shared" si="970"/>
        <v>..........</v>
      </c>
      <c r="AI3744" t="str">
        <f t="shared" si="971"/>
        <v>.......</v>
      </c>
      <c r="AJ3744" t="str">
        <f t="shared" si="972"/>
        <v>.......</v>
      </c>
    </row>
    <row r="3745" spans="1:36" x14ac:dyDescent="0.25">
      <c r="A3745" t="s">
        <v>3037</v>
      </c>
      <c r="P3745" t="str">
        <f t="shared" si="973"/>
        <v xml:space="preserve">   7751   14  0 </v>
      </c>
      <c r="Q3745" t="str">
        <f t="shared" si="973"/>
        <v xml:space="preserve">   0.997 </v>
      </c>
      <c r="R3745" t="str">
        <f t="shared" si="961"/>
        <v xml:space="preserve">     0.0 </v>
      </c>
      <c r="S3745" t="str">
        <f t="shared" si="962"/>
        <v xml:space="preserve">     0.0 </v>
      </c>
      <c r="T3745" t="str">
        <f t="shared" si="963"/>
        <v xml:space="preserve">     0.0 </v>
      </c>
      <c r="U3745" t="str">
        <f t="shared" si="974"/>
        <v xml:space="preserve">         0.0 </v>
      </c>
      <c r="V3745" t="str">
        <f t="shared" si="964"/>
        <v xml:space="preserve">     0.0 </v>
      </c>
      <c r="W3745" t="str">
        <f t="shared" si="965"/>
        <v xml:space="preserve">     0.0</v>
      </c>
      <c r="X3745" t="str">
        <f t="shared" si="975"/>
        <v/>
      </c>
      <c r="Y3745" t="str">
        <f t="shared" si="975"/>
        <v/>
      </c>
      <c r="Z3745" t="str">
        <f t="shared" si="975"/>
        <v/>
      </c>
      <c r="AA3745" t="str">
        <f t="shared" si="966"/>
        <v/>
      </c>
      <c r="AB3745" t="str">
        <f t="shared" si="967"/>
        <v/>
      </c>
      <c r="AC3745" t="str">
        <f t="shared" si="968"/>
        <v/>
      </c>
      <c r="AD3745" t="str">
        <f t="shared" si="974"/>
        <v/>
      </c>
      <c r="AE3745" t="str">
        <f t="shared" si="969"/>
        <v/>
      </c>
      <c r="AF3745" t="str">
        <f t="shared" si="976"/>
        <v/>
      </c>
      <c r="AG3745" t="str">
        <f t="shared" si="976"/>
        <v/>
      </c>
      <c r="AH3745" t="str">
        <f t="shared" si="970"/>
        <v/>
      </c>
      <c r="AI3745" t="str">
        <f t="shared" si="971"/>
        <v/>
      </c>
      <c r="AJ3745" t="str">
        <f t="shared" si="972"/>
        <v/>
      </c>
    </row>
    <row r="3746" spans="1:36" x14ac:dyDescent="0.25">
      <c r="A3746" t="s">
        <v>3038</v>
      </c>
      <c r="P3746" t="str">
        <f t="shared" si="973"/>
        <v xml:space="preserve">  CJ1A3A-MG013  </v>
      </c>
      <c r="Q3746" t="str">
        <f t="shared" si="973"/>
        <v xml:space="preserve">     2.7 </v>
      </c>
      <c r="R3746" t="str">
        <f t="shared" si="961"/>
        <v xml:space="preserve">     0.0 </v>
      </c>
      <c r="S3746" t="str">
        <f t="shared" si="962"/>
        <v xml:space="preserve">     0.0 </v>
      </c>
      <c r="T3746" t="str">
        <f t="shared" si="963"/>
        <v xml:space="preserve">     0.0 </v>
      </c>
      <c r="U3746" t="str">
        <f t="shared" si="974"/>
        <v xml:space="preserve">         0.0 </v>
      </c>
      <c r="V3746" t="str">
        <f t="shared" si="964"/>
        <v xml:space="preserve">     0.0 </v>
      </c>
      <c r="W3746" t="str">
        <f t="shared" si="965"/>
        <v xml:space="preserve">     0.0 </v>
      </c>
      <c r="X3746" t="str">
        <f t="shared" si="975"/>
        <v xml:space="preserve">       </v>
      </c>
      <c r="Y3746" t="str">
        <f t="shared" si="975"/>
        <v xml:space="preserve">              </v>
      </c>
      <c r="Z3746" t="str">
        <f t="shared" si="975"/>
        <v xml:space="preserve">    </v>
      </c>
      <c r="AA3746" t="str">
        <f t="shared" si="966"/>
        <v xml:space="preserve">         </v>
      </c>
      <c r="AB3746" t="str">
        <f t="shared" si="967"/>
        <v xml:space="preserve">         </v>
      </c>
      <c r="AC3746" t="str">
        <f t="shared" si="968"/>
        <v xml:space="preserve">    </v>
      </c>
      <c r="AD3746" t="str">
        <f t="shared" si="974"/>
        <v/>
      </c>
      <c r="AE3746" t="str">
        <f t="shared" si="969"/>
        <v/>
      </c>
      <c r="AF3746" t="str">
        <f t="shared" si="976"/>
        <v/>
      </c>
      <c r="AG3746" t="str">
        <f t="shared" si="976"/>
        <v/>
      </c>
      <c r="AH3746" t="str">
        <f t="shared" si="970"/>
        <v/>
      </c>
      <c r="AI3746" t="str">
        <f t="shared" si="971"/>
        <v/>
      </c>
      <c r="AJ3746" t="str">
        <f t="shared" si="972"/>
        <v/>
      </c>
    </row>
    <row r="3747" spans="1:36" x14ac:dyDescent="0.25">
      <c r="A3747" t="s">
        <v>3039</v>
      </c>
      <c r="P3747" t="str">
        <f t="shared" si="973"/>
        <v xml:space="preserve">                </v>
      </c>
      <c r="Q3747" t="str">
        <f t="shared" si="973"/>
        <v xml:space="preserve">         </v>
      </c>
      <c r="R3747" t="str">
        <f t="shared" si="961"/>
        <v xml:space="preserve">   170.0 </v>
      </c>
      <c r="S3747" t="str">
        <f t="shared" si="962"/>
        <v xml:space="preserve">   170.0 </v>
      </c>
      <c r="T3747" t="str">
        <f t="shared" si="963"/>
        <v xml:space="preserve">   130.0 </v>
      </c>
      <c r="U3747" t="str">
        <f t="shared" si="974"/>
        <v xml:space="preserve">        0.0% </v>
      </c>
      <c r="V3747" t="str">
        <f t="shared" si="964"/>
        <v xml:space="preserve">         </v>
      </c>
      <c r="W3747" t="str">
        <f t="shared" si="965"/>
        <v xml:space="preserve">         </v>
      </c>
      <c r="X3747" t="str">
        <f t="shared" si="975"/>
        <v xml:space="preserve">  7752 </v>
      </c>
      <c r="Y3747" t="str">
        <f t="shared" si="975"/>
        <v xml:space="preserve"> CJ1A3A-MG000 </v>
      </c>
      <c r="Z3747" t="str">
        <f t="shared" si="975"/>
        <v xml:space="preserve">  1 </v>
      </c>
      <c r="AA3747" t="str">
        <f t="shared" si="966"/>
        <v xml:space="preserve">     0.0 </v>
      </c>
      <c r="AB3747" t="str">
        <f t="shared" si="967"/>
        <v xml:space="preserve">     0.0 </v>
      </c>
      <c r="AC3747" t="str">
        <f t="shared" si="968"/>
        <v xml:space="preserve">     0.0 </v>
      </c>
      <c r="AD3747" t="str">
        <f t="shared" si="974"/>
        <v xml:space="preserve">        </v>
      </c>
      <c r="AE3747" t="str">
        <f t="shared" si="969"/>
        <v xml:space="preserve">       </v>
      </c>
      <c r="AF3747" t="str">
        <f t="shared" si="976"/>
        <v xml:space="preserve">     </v>
      </c>
      <c r="AG3747" t="str">
        <f t="shared" si="976"/>
        <v xml:space="preserve">     0.00 </v>
      </c>
      <c r="AH3747" t="str">
        <f t="shared" si="970"/>
        <v xml:space="preserve">     0.00 </v>
      </c>
      <c r="AI3747" t="str">
        <f t="shared" si="971"/>
        <v xml:space="preserve">       </v>
      </c>
      <c r="AJ3747" t="str">
        <f t="shared" si="972"/>
        <v xml:space="preserve">      </v>
      </c>
    </row>
    <row r="3748" spans="1:36" x14ac:dyDescent="0.25">
      <c r="A3748" t="s">
        <v>6</v>
      </c>
      <c r="P3748" t="str">
        <f t="shared" si="973"/>
        <v xml:space="preserve">  ..............</v>
      </c>
      <c r="Q3748" t="str">
        <f t="shared" si="973"/>
        <v>.........</v>
      </c>
      <c r="R3748" t="str">
        <f t="shared" si="961"/>
        <v>.........</v>
      </c>
      <c r="S3748" t="str">
        <f t="shared" si="962"/>
        <v>.........</v>
      </c>
      <c r="T3748" t="str">
        <f t="shared" si="963"/>
        <v>.........</v>
      </c>
      <c r="U3748" t="str">
        <f t="shared" si="974"/>
        <v>.............</v>
      </c>
      <c r="V3748" t="str">
        <f t="shared" si="964"/>
        <v>.........</v>
      </c>
      <c r="W3748" t="str">
        <f t="shared" si="965"/>
        <v>.........</v>
      </c>
      <c r="X3748" t="str">
        <f t="shared" si="975"/>
        <v>.......</v>
      </c>
      <c r="Y3748" t="str">
        <f t="shared" si="975"/>
        <v>..............</v>
      </c>
      <c r="Z3748" t="str">
        <f t="shared" si="975"/>
        <v>....</v>
      </c>
      <c r="AA3748" t="str">
        <f t="shared" si="966"/>
        <v>.........</v>
      </c>
      <c r="AB3748" t="str">
        <f t="shared" si="967"/>
        <v>.........</v>
      </c>
      <c r="AC3748" t="str">
        <f t="shared" si="968"/>
        <v>.........</v>
      </c>
      <c r="AD3748" t="str">
        <f t="shared" si="974"/>
        <v>........</v>
      </c>
      <c r="AE3748" t="str">
        <f t="shared" si="969"/>
        <v>.......</v>
      </c>
      <c r="AF3748" t="str">
        <f t="shared" si="976"/>
        <v>.....</v>
      </c>
      <c r="AG3748" t="str">
        <f t="shared" si="976"/>
        <v>..........</v>
      </c>
      <c r="AH3748" t="str">
        <f t="shared" si="970"/>
        <v>..........</v>
      </c>
      <c r="AI3748" t="str">
        <f t="shared" si="971"/>
        <v>.......</v>
      </c>
      <c r="AJ3748" t="str">
        <f t="shared" si="972"/>
        <v>.......</v>
      </c>
    </row>
    <row r="3749" spans="1:36" x14ac:dyDescent="0.25">
      <c r="A3749" t="s">
        <v>3040</v>
      </c>
      <c r="P3749" t="str">
        <f t="shared" si="973"/>
        <v xml:space="preserve">   7752  991  0 </v>
      </c>
      <c r="Q3749" t="str">
        <f t="shared" si="973"/>
        <v xml:space="preserve">   0.997 </v>
      </c>
      <c r="R3749" t="str">
        <f t="shared" si="961"/>
        <v xml:space="preserve">     0.0 </v>
      </c>
      <c r="S3749" t="str">
        <f t="shared" si="962"/>
        <v xml:space="preserve">     0.0 </v>
      </c>
      <c r="T3749" t="str">
        <f t="shared" si="963"/>
        <v xml:space="preserve">     0.0 </v>
      </c>
      <c r="U3749" t="str">
        <f t="shared" si="974"/>
        <v xml:space="preserve">         0.0 </v>
      </c>
      <c r="V3749" t="str">
        <f t="shared" si="964"/>
        <v xml:space="preserve">     0.0 </v>
      </c>
      <c r="W3749" t="str">
        <f t="shared" si="965"/>
        <v xml:space="preserve">     0.0</v>
      </c>
      <c r="X3749" t="str">
        <f t="shared" si="975"/>
        <v/>
      </c>
      <c r="Y3749" t="str">
        <f t="shared" si="975"/>
        <v/>
      </c>
      <c r="Z3749" t="str">
        <f t="shared" si="975"/>
        <v/>
      </c>
      <c r="AA3749" t="str">
        <f t="shared" si="966"/>
        <v/>
      </c>
      <c r="AB3749" t="str">
        <f t="shared" si="967"/>
        <v/>
      </c>
      <c r="AC3749" t="str">
        <f t="shared" si="968"/>
        <v/>
      </c>
      <c r="AD3749" t="str">
        <f t="shared" si="974"/>
        <v/>
      </c>
      <c r="AE3749" t="str">
        <f t="shared" si="969"/>
        <v/>
      </c>
      <c r="AF3749" t="str">
        <f t="shared" si="976"/>
        <v/>
      </c>
      <c r="AG3749" t="str">
        <f t="shared" si="976"/>
        <v/>
      </c>
      <c r="AH3749" t="str">
        <f t="shared" si="970"/>
        <v/>
      </c>
      <c r="AI3749" t="str">
        <f t="shared" si="971"/>
        <v/>
      </c>
      <c r="AJ3749" t="str">
        <f t="shared" si="972"/>
        <v/>
      </c>
    </row>
    <row r="3750" spans="1:36" x14ac:dyDescent="0.25">
      <c r="A3750" t="s">
        <v>3041</v>
      </c>
      <c r="P3750" t="str">
        <f t="shared" si="973"/>
        <v xml:space="preserve">  CJ1A3A-MG000  </v>
      </c>
      <c r="Q3750" t="str">
        <f t="shared" si="973"/>
        <v xml:space="preserve">     2.7 </v>
      </c>
      <c r="R3750" t="str">
        <f t="shared" si="961"/>
        <v xml:space="preserve">     0.0 </v>
      </c>
      <c r="S3750" t="str">
        <f t="shared" si="962"/>
        <v xml:space="preserve">     0.0 </v>
      </c>
      <c r="T3750" t="str">
        <f t="shared" si="963"/>
        <v xml:space="preserve">     0.0 </v>
      </c>
      <c r="U3750" t="str">
        <f t="shared" si="974"/>
        <v xml:space="preserve">         0.0 </v>
      </c>
      <c r="V3750" t="str">
        <f t="shared" si="964"/>
        <v xml:space="preserve">     0.0 </v>
      </c>
      <c r="W3750" t="str">
        <f t="shared" si="965"/>
        <v xml:space="preserve">     0.0 </v>
      </c>
      <c r="X3750" t="str">
        <f t="shared" si="975"/>
        <v xml:space="preserve">       </v>
      </c>
      <c r="Y3750" t="str">
        <f t="shared" si="975"/>
        <v xml:space="preserve">              </v>
      </c>
      <c r="Z3750" t="str">
        <f t="shared" si="975"/>
        <v xml:space="preserve">    </v>
      </c>
      <c r="AA3750" t="str">
        <f t="shared" si="966"/>
        <v xml:space="preserve">         </v>
      </c>
      <c r="AB3750" t="str">
        <f t="shared" si="967"/>
        <v xml:space="preserve">         </v>
      </c>
      <c r="AC3750" t="str">
        <f t="shared" si="968"/>
        <v xml:space="preserve">    </v>
      </c>
      <c r="AD3750" t="str">
        <f t="shared" si="974"/>
        <v/>
      </c>
      <c r="AE3750" t="str">
        <f t="shared" si="969"/>
        <v/>
      </c>
      <c r="AF3750" t="str">
        <f t="shared" si="976"/>
        <v/>
      </c>
      <c r="AG3750" t="str">
        <f t="shared" si="976"/>
        <v/>
      </c>
      <c r="AH3750" t="str">
        <f t="shared" si="970"/>
        <v/>
      </c>
      <c r="AI3750" t="str">
        <f t="shared" si="971"/>
        <v/>
      </c>
      <c r="AJ3750" t="str">
        <f t="shared" si="972"/>
        <v/>
      </c>
    </row>
    <row r="3751" spans="1:36" x14ac:dyDescent="0.25">
      <c r="A3751" t="s">
        <v>3042</v>
      </c>
      <c r="P3751" t="str">
        <f t="shared" si="973"/>
        <v xml:space="preserve">                </v>
      </c>
      <c r="Q3751" t="str">
        <f t="shared" si="973"/>
        <v xml:space="preserve">         </v>
      </c>
      <c r="R3751" t="str">
        <f t="shared" si="961"/>
        <v xml:space="preserve">   170.0 </v>
      </c>
      <c r="S3751" t="str">
        <f t="shared" si="962"/>
        <v xml:space="preserve">   170.0 </v>
      </c>
      <c r="T3751" t="str">
        <f t="shared" si="963"/>
        <v xml:space="preserve">   130.0 </v>
      </c>
      <c r="U3751" t="str">
        <f t="shared" si="974"/>
        <v xml:space="preserve">       47.3% </v>
      </c>
      <c r="V3751" t="str">
        <f t="shared" si="964"/>
        <v xml:space="preserve">         </v>
      </c>
      <c r="W3751" t="str">
        <f t="shared" si="965"/>
        <v xml:space="preserve">         </v>
      </c>
      <c r="X3751" t="str">
        <f t="shared" si="975"/>
        <v xml:space="preserve">  7749 </v>
      </c>
      <c r="Y3751" t="str">
        <f t="shared" si="975"/>
        <v xml:space="preserve"> CJAIB3-MG230 </v>
      </c>
      <c r="Z3751" t="str">
        <f t="shared" si="975"/>
        <v xml:space="preserve">  1 </v>
      </c>
      <c r="AA3751" t="str">
        <f t="shared" si="966"/>
        <v xml:space="preserve">    29.8 </v>
      </c>
      <c r="AB3751" t="str">
        <f t="shared" si="967"/>
        <v xml:space="preserve">   -74.4 </v>
      </c>
      <c r="AC3751" t="str">
        <f t="shared" si="968"/>
        <v xml:space="preserve">    80.4 </v>
      </c>
      <c r="AD3751" t="str">
        <f t="shared" si="974"/>
        <v xml:space="preserve">        </v>
      </c>
      <c r="AE3751" t="str">
        <f t="shared" si="969"/>
        <v xml:space="preserve">       </v>
      </c>
      <c r="AF3751" t="str">
        <f t="shared" si="976"/>
        <v xml:space="preserve">     </v>
      </c>
      <c r="AG3751" t="str">
        <f t="shared" si="976"/>
        <v xml:space="preserve">     0.13 </v>
      </c>
      <c r="AH3751" t="str">
        <f t="shared" si="970"/>
        <v xml:space="preserve">     5.70 </v>
      </c>
      <c r="AI3751" t="str">
        <f t="shared" si="971"/>
        <v xml:space="preserve">       </v>
      </c>
      <c r="AJ3751" t="str">
        <f t="shared" si="972"/>
        <v xml:space="preserve">      </v>
      </c>
    </row>
    <row r="3752" spans="1:36" x14ac:dyDescent="0.25">
      <c r="A3752" t="s">
        <v>3043</v>
      </c>
      <c r="P3752" t="str">
        <f t="shared" si="973"/>
        <v xml:space="preserve">                </v>
      </c>
      <c r="Q3752" t="str">
        <f t="shared" si="973"/>
        <v xml:space="preserve">         </v>
      </c>
      <c r="R3752" t="str">
        <f t="shared" si="961"/>
        <v xml:space="preserve">   170.0 </v>
      </c>
      <c r="S3752" t="str">
        <f t="shared" si="962"/>
        <v xml:space="preserve">   170.0 </v>
      </c>
      <c r="T3752" t="str">
        <f t="shared" si="963"/>
        <v xml:space="preserve">   130.0 </v>
      </c>
      <c r="U3752" t="str">
        <f t="shared" si="974"/>
        <v xml:space="preserve">       47.3% </v>
      </c>
      <c r="V3752" t="str">
        <f t="shared" si="964"/>
        <v xml:space="preserve">         </v>
      </c>
      <c r="W3752" t="str">
        <f t="shared" si="965"/>
        <v xml:space="preserve">         </v>
      </c>
      <c r="X3752" t="str">
        <f t="shared" si="975"/>
        <v xml:space="preserve">  7750 </v>
      </c>
      <c r="Y3752" t="str">
        <f t="shared" si="975"/>
        <v xml:space="preserve"> CJ1A3A-MG034 </v>
      </c>
      <c r="Z3752" t="str">
        <f t="shared" si="975"/>
        <v xml:space="preserve">  1 </v>
      </c>
      <c r="AA3752" t="str">
        <f t="shared" si="966"/>
        <v xml:space="preserve">   -29.8 </v>
      </c>
      <c r="AB3752" t="str">
        <f t="shared" si="967"/>
        <v xml:space="preserve">    74.4 </v>
      </c>
      <c r="AC3752" t="str">
        <f t="shared" si="968"/>
        <v xml:space="preserve">    80.4 </v>
      </c>
      <c r="AD3752" t="str">
        <f t="shared" si="974"/>
        <v xml:space="preserve"> 1.000F </v>
      </c>
      <c r="AE3752" t="str">
        <f t="shared" si="969"/>
        <v xml:space="preserve">       </v>
      </c>
      <c r="AF3752" t="str">
        <f t="shared" si="976"/>
        <v xml:space="preserve">     </v>
      </c>
      <c r="AG3752" t="str">
        <f t="shared" si="976"/>
        <v xml:space="preserve">     0.00 </v>
      </c>
      <c r="AH3752" t="str">
        <f t="shared" si="970"/>
        <v xml:space="preserve">    -0.38 </v>
      </c>
      <c r="AI3752" t="str">
        <f t="shared" si="971"/>
        <v xml:space="preserve">       </v>
      </c>
      <c r="AJ3752" t="str">
        <f t="shared" si="972"/>
        <v xml:space="preserve">      </v>
      </c>
    </row>
    <row r="3753" spans="1:36" x14ac:dyDescent="0.25">
      <c r="A3753" t="s">
        <v>3044</v>
      </c>
      <c r="P3753" t="str">
        <f t="shared" si="973"/>
        <v xml:space="preserve">                </v>
      </c>
      <c r="Q3753" t="str">
        <f t="shared" si="973"/>
        <v xml:space="preserve">         </v>
      </c>
      <c r="R3753" t="str">
        <f t="shared" si="961"/>
        <v xml:space="preserve">   170.0 </v>
      </c>
      <c r="S3753" t="str">
        <f t="shared" si="962"/>
        <v xml:space="preserve">   170.0 </v>
      </c>
      <c r="T3753" t="str">
        <f t="shared" si="963"/>
        <v xml:space="preserve">   130.0 </v>
      </c>
      <c r="U3753" t="str">
        <f t="shared" si="974"/>
        <v xml:space="preserve">        0.0% </v>
      </c>
      <c r="V3753" t="str">
        <f t="shared" si="964"/>
        <v xml:space="preserve">         </v>
      </c>
      <c r="W3753" t="str">
        <f t="shared" si="965"/>
        <v xml:space="preserve">         </v>
      </c>
      <c r="X3753" t="str">
        <f t="shared" si="975"/>
        <v xml:space="preserve">  7751 </v>
      </c>
      <c r="Y3753" t="str">
        <f t="shared" si="975"/>
        <v xml:space="preserve"> CJ1A3A-MG013 </v>
      </c>
      <c r="Z3753" t="str">
        <f t="shared" si="975"/>
        <v xml:space="preserve">  1 </v>
      </c>
      <c r="AA3753" t="str">
        <f t="shared" si="966"/>
        <v xml:space="preserve">     0.0 </v>
      </c>
      <c r="AB3753" t="str">
        <f t="shared" si="967"/>
        <v xml:space="preserve">     0.0 </v>
      </c>
      <c r="AC3753" t="str">
        <f t="shared" si="968"/>
        <v xml:space="preserve">     0.0 </v>
      </c>
      <c r="AD3753" t="str">
        <f t="shared" si="974"/>
        <v xml:space="preserve"> 1.000F </v>
      </c>
      <c r="AE3753" t="str">
        <f t="shared" si="969"/>
        <v xml:space="preserve">       </v>
      </c>
      <c r="AF3753" t="str">
        <f t="shared" si="976"/>
        <v xml:space="preserve">     </v>
      </c>
      <c r="AG3753" t="str">
        <f t="shared" si="976"/>
        <v xml:space="preserve">     0.00 </v>
      </c>
      <c r="AH3753" t="str">
        <f t="shared" si="970"/>
        <v xml:space="preserve">     0.00 </v>
      </c>
      <c r="AI3753" t="str">
        <f t="shared" si="971"/>
        <v xml:space="preserve">       </v>
      </c>
      <c r="AJ3753" t="str">
        <f t="shared" si="972"/>
        <v xml:space="preserve">      </v>
      </c>
    </row>
    <row r="3754" spans="1:36" x14ac:dyDescent="0.25">
      <c r="A3754" t="s">
        <v>6</v>
      </c>
      <c r="P3754" t="str">
        <f t="shared" si="973"/>
        <v xml:space="preserve">  ..............</v>
      </c>
      <c r="Q3754" t="str">
        <f t="shared" si="973"/>
        <v>.........</v>
      </c>
      <c r="R3754" t="str">
        <f t="shared" si="961"/>
        <v>.........</v>
      </c>
      <c r="S3754" t="str">
        <f t="shared" si="962"/>
        <v>.........</v>
      </c>
      <c r="T3754" t="str">
        <f t="shared" si="963"/>
        <v>.........</v>
      </c>
      <c r="U3754" t="str">
        <f t="shared" si="974"/>
        <v>.............</v>
      </c>
      <c r="V3754" t="str">
        <f t="shared" si="964"/>
        <v>.........</v>
      </c>
      <c r="W3754" t="str">
        <f t="shared" si="965"/>
        <v>.........</v>
      </c>
      <c r="X3754" t="str">
        <f t="shared" si="975"/>
        <v>.......</v>
      </c>
      <c r="Y3754" t="str">
        <f t="shared" si="975"/>
        <v>..............</v>
      </c>
      <c r="Z3754" t="str">
        <f t="shared" si="975"/>
        <v>....</v>
      </c>
      <c r="AA3754" t="str">
        <f t="shared" si="966"/>
        <v>.........</v>
      </c>
      <c r="AB3754" t="str">
        <f t="shared" si="967"/>
        <v>.........</v>
      </c>
      <c r="AC3754" t="str">
        <f t="shared" si="968"/>
        <v>.........</v>
      </c>
      <c r="AD3754" t="str">
        <f t="shared" si="974"/>
        <v>........</v>
      </c>
      <c r="AE3754" t="str">
        <f t="shared" si="969"/>
        <v>.......</v>
      </c>
      <c r="AF3754" t="str">
        <f t="shared" si="976"/>
        <v>.....</v>
      </c>
      <c r="AG3754" t="str">
        <f t="shared" si="976"/>
        <v>..........</v>
      </c>
      <c r="AH3754" t="str">
        <f t="shared" si="970"/>
        <v>..........</v>
      </c>
      <c r="AI3754" t="str">
        <f t="shared" si="971"/>
        <v>.......</v>
      </c>
      <c r="AJ3754" t="str">
        <f t="shared" si="972"/>
        <v>.......</v>
      </c>
    </row>
    <row r="3755" spans="1:36" x14ac:dyDescent="0.25">
      <c r="A3755" t="s">
        <v>3045</v>
      </c>
      <c r="P3755" t="str">
        <f t="shared" si="973"/>
        <v xml:space="preserve">   7753   35  0 </v>
      </c>
      <c r="Q3755" t="str">
        <f t="shared" si="973"/>
        <v xml:space="preserve">   1.002 </v>
      </c>
      <c r="R3755" t="str">
        <f t="shared" si="961"/>
        <v xml:space="preserve">     0.0 </v>
      </c>
      <c r="S3755" t="str">
        <f t="shared" si="962"/>
        <v xml:space="preserve">     0.0 </v>
      </c>
      <c r="T3755" t="str">
        <f t="shared" si="963"/>
        <v xml:space="preserve">     0.0 </v>
      </c>
      <c r="U3755" t="str">
        <f t="shared" si="974"/>
        <v xml:space="preserve">         0.0 </v>
      </c>
      <c r="V3755" t="str">
        <f t="shared" si="964"/>
        <v xml:space="preserve">     0.0 </v>
      </c>
      <c r="W3755" t="str">
        <f t="shared" si="965"/>
        <v xml:space="preserve">     0.0</v>
      </c>
      <c r="X3755" t="str">
        <f t="shared" si="975"/>
        <v/>
      </c>
      <c r="Y3755" t="str">
        <f t="shared" si="975"/>
        <v/>
      </c>
      <c r="Z3755" t="str">
        <f t="shared" si="975"/>
        <v/>
      </c>
      <c r="AA3755" t="str">
        <f t="shared" si="966"/>
        <v/>
      </c>
      <c r="AB3755" t="str">
        <f t="shared" si="967"/>
        <v/>
      </c>
      <c r="AC3755" t="str">
        <f t="shared" si="968"/>
        <v/>
      </c>
      <c r="AD3755" t="str">
        <f t="shared" si="974"/>
        <v/>
      </c>
      <c r="AE3755" t="str">
        <f t="shared" si="969"/>
        <v/>
      </c>
      <c r="AF3755" t="str">
        <f t="shared" si="976"/>
        <v/>
      </c>
      <c r="AG3755" t="str">
        <f t="shared" si="976"/>
        <v/>
      </c>
      <c r="AH3755" t="str">
        <f t="shared" si="970"/>
        <v/>
      </c>
      <c r="AI3755" t="str">
        <f t="shared" si="971"/>
        <v/>
      </c>
      <c r="AJ3755" t="str">
        <f t="shared" si="972"/>
        <v/>
      </c>
    </row>
    <row r="3756" spans="1:36" x14ac:dyDescent="0.25">
      <c r="A3756" t="s">
        <v>3046</v>
      </c>
      <c r="P3756" t="str">
        <f t="shared" si="973"/>
        <v xml:space="preserve">  CJ4A6A-MG034  </v>
      </c>
      <c r="Q3756" t="str">
        <f t="shared" si="973"/>
        <v xml:space="preserve">     2.6 </v>
      </c>
      <c r="R3756" t="str">
        <f t="shared" si="961"/>
        <v xml:space="preserve">     0.0 </v>
      </c>
      <c r="S3756" t="str">
        <f t="shared" si="962"/>
        <v xml:space="preserve">     0.0 </v>
      </c>
      <c r="T3756" t="str">
        <f t="shared" si="963"/>
        <v xml:space="preserve">     0.0 </v>
      </c>
      <c r="U3756" t="str">
        <f t="shared" si="974"/>
        <v xml:space="preserve">         0.0 </v>
      </c>
      <c r="V3756" t="str">
        <f t="shared" si="964"/>
        <v xml:space="preserve">     0.0 </v>
      </c>
      <c r="W3756" t="str">
        <f t="shared" si="965"/>
        <v xml:space="preserve">     0.0 </v>
      </c>
      <c r="X3756" t="str">
        <f t="shared" si="975"/>
        <v xml:space="preserve">       </v>
      </c>
      <c r="Y3756" t="str">
        <f t="shared" si="975"/>
        <v xml:space="preserve">              </v>
      </c>
      <c r="Z3756" t="str">
        <f t="shared" si="975"/>
        <v xml:space="preserve">    </v>
      </c>
      <c r="AA3756" t="str">
        <f t="shared" si="966"/>
        <v xml:space="preserve">         </v>
      </c>
      <c r="AB3756" t="str">
        <f t="shared" si="967"/>
        <v xml:space="preserve">         </v>
      </c>
      <c r="AC3756" t="str">
        <f t="shared" si="968"/>
        <v xml:space="preserve">    </v>
      </c>
      <c r="AD3756" t="str">
        <f t="shared" si="974"/>
        <v/>
      </c>
      <c r="AE3756" t="str">
        <f t="shared" si="969"/>
        <v/>
      </c>
      <c r="AF3756" t="str">
        <f t="shared" si="976"/>
        <v/>
      </c>
      <c r="AG3756" t="str">
        <f t="shared" si="976"/>
        <v/>
      </c>
      <c r="AH3756" t="str">
        <f t="shared" si="970"/>
        <v/>
      </c>
      <c r="AI3756" t="str">
        <f t="shared" si="971"/>
        <v/>
      </c>
      <c r="AJ3756" t="str">
        <f t="shared" si="972"/>
        <v/>
      </c>
    </row>
    <row r="3757" spans="1:36" x14ac:dyDescent="0.25">
      <c r="A3757" t="s">
        <v>3047</v>
      </c>
      <c r="P3757" t="str">
        <f t="shared" si="973"/>
        <v xml:space="preserve">                </v>
      </c>
      <c r="Q3757" t="str">
        <f t="shared" si="973"/>
        <v xml:space="preserve">         </v>
      </c>
      <c r="R3757" t="str">
        <f t="shared" si="961"/>
        <v xml:space="preserve">   170.0 </v>
      </c>
      <c r="S3757" t="str">
        <f t="shared" si="962"/>
        <v xml:space="preserve">   170.0 </v>
      </c>
      <c r="T3757" t="str">
        <f t="shared" si="963"/>
        <v xml:space="preserve">   130.0 </v>
      </c>
      <c r="U3757" t="str">
        <f t="shared" si="974"/>
        <v xml:space="preserve">       47.3% </v>
      </c>
      <c r="V3757" t="str">
        <f t="shared" si="964"/>
        <v xml:space="preserve">         </v>
      </c>
      <c r="W3757" t="str">
        <f t="shared" si="965"/>
        <v xml:space="preserve">         </v>
      </c>
      <c r="X3757" t="str">
        <f t="shared" si="975"/>
        <v xml:space="preserve">  7755 </v>
      </c>
      <c r="Y3757" t="str">
        <f t="shared" si="975"/>
        <v xml:space="preserve"> CJ4A6A-MG000 </v>
      </c>
      <c r="Z3757" t="str">
        <f t="shared" si="975"/>
        <v xml:space="preserve">  2 </v>
      </c>
      <c r="AA3757" t="str">
        <f t="shared" si="966"/>
        <v xml:space="preserve">    29.8 </v>
      </c>
      <c r="AB3757" t="str">
        <f t="shared" si="967"/>
        <v xml:space="preserve">   -74.8 </v>
      </c>
      <c r="AC3757" t="str">
        <f t="shared" si="968"/>
        <v xml:space="preserve">    80.4 </v>
      </c>
      <c r="AD3757" t="str">
        <f t="shared" si="974"/>
        <v xml:space="preserve">        </v>
      </c>
      <c r="AE3757" t="str">
        <f t="shared" si="969"/>
        <v xml:space="preserve">       </v>
      </c>
      <c r="AF3757" t="str">
        <f t="shared" si="976"/>
        <v xml:space="preserve">     </v>
      </c>
      <c r="AG3757" t="str">
        <f t="shared" si="976"/>
        <v xml:space="preserve">     0.00 </v>
      </c>
      <c r="AH3757" t="str">
        <f t="shared" si="970"/>
        <v xml:space="preserve">    -0.38 </v>
      </c>
      <c r="AI3757" t="str">
        <f t="shared" si="971"/>
        <v xml:space="preserve">       </v>
      </c>
      <c r="AJ3757" t="str">
        <f t="shared" si="972"/>
        <v xml:space="preserve">      </v>
      </c>
    </row>
    <row r="3758" spans="1:36" x14ac:dyDescent="0.25">
      <c r="A3758" t="s">
        <v>3048</v>
      </c>
      <c r="P3758" t="str">
        <f t="shared" si="973"/>
        <v xml:space="preserve">                </v>
      </c>
      <c r="Q3758" t="str">
        <f t="shared" si="973"/>
        <v xml:space="preserve">         </v>
      </c>
      <c r="R3758" t="str">
        <f t="shared" si="961"/>
        <v xml:space="preserve">  9999.0 </v>
      </c>
      <c r="S3758" t="str">
        <f t="shared" si="962"/>
        <v xml:space="preserve">  9999.0 </v>
      </c>
      <c r="T3758" t="str">
        <f t="shared" si="963"/>
        <v xml:space="preserve">  9999.0 </v>
      </c>
      <c r="U3758" t="str">
        <f t="shared" si="974"/>
        <v xml:space="preserve">        0.0% </v>
      </c>
      <c r="V3758" t="str">
        <f t="shared" si="964"/>
        <v xml:space="preserve">         </v>
      </c>
      <c r="W3758" t="str">
        <f t="shared" si="965"/>
        <v xml:space="preserve">         </v>
      </c>
      <c r="X3758" t="str">
        <f t="shared" si="975"/>
        <v xml:space="preserve">  7763 </v>
      </c>
      <c r="Y3758" t="str">
        <f t="shared" si="975"/>
        <v xml:space="preserve"> J4A6A-UFV096 </v>
      </c>
      <c r="Z3758" t="str">
        <f t="shared" si="975"/>
        <v xml:space="preserve">  2 </v>
      </c>
      <c r="AA3758" t="str">
        <f t="shared" si="966"/>
        <v xml:space="preserve">   -29.8 </v>
      </c>
      <c r="AB3758" t="str">
        <f t="shared" si="967"/>
        <v xml:space="preserve">    74.8 </v>
      </c>
      <c r="AC3758" t="str">
        <f t="shared" si="968"/>
        <v xml:space="preserve">    80.4 </v>
      </c>
      <c r="AD3758" t="str">
        <f t="shared" si="974"/>
        <v xml:space="preserve">        </v>
      </c>
      <c r="AE3758" t="str">
        <f t="shared" si="969"/>
        <v xml:space="preserve">       </v>
      </c>
      <c r="AF3758" t="str">
        <f t="shared" si="976"/>
        <v xml:space="preserve">     </v>
      </c>
      <c r="AG3758" t="str">
        <f t="shared" si="976"/>
        <v xml:space="preserve">     0.22 </v>
      </c>
      <c r="AH3758" t="str">
        <f t="shared" si="970"/>
        <v xml:space="preserve">    -2.15 </v>
      </c>
      <c r="AI3758" t="str">
        <f t="shared" si="971"/>
        <v xml:space="preserve">       </v>
      </c>
      <c r="AJ3758" t="str">
        <f t="shared" si="972"/>
        <v xml:space="preserve">      </v>
      </c>
    </row>
    <row r="3759" spans="1:36" x14ac:dyDescent="0.25">
      <c r="A3759" t="s">
        <v>6</v>
      </c>
      <c r="P3759" t="str">
        <f t="shared" si="973"/>
        <v xml:space="preserve">  ..............</v>
      </c>
      <c r="Q3759" t="str">
        <f t="shared" si="973"/>
        <v>.........</v>
      </c>
      <c r="R3759" t="str">
        <f t="shared" si="961"/>
        <v>.........</v>
      </c>
      <c r="S3759" t="str">
        <f t="shared" si="962"/>
        <v>.........</v>
      </c>
      <c r="T3759" t="str">
        <f t="shared" si="963"/>
        <v>.........</v>
      </c>
      <c r="U3759" t="str">
        <f t="shared" si="974"/>
        <v>.............</v>
      </c>
      <c r="V3759" t="str">
        <f t="shared" si="964"/>
        <v>.........</v>
      </c>
      <c r="W3759" t="str">
        <f t="shared" si="965"/>
        <v>.........</v>
      </c>
      <c r="X3759" t="str">
        <f t="shared" si="975"/>
        <v>.......</v>
      </c>
      <c r="Y3759" t="str">
        <f t="shared" si="975"/>
        <v>..............</v>
      </c>
      <c r="Z3759" t="str">
        <f t="shared" si="975"/>
        <v>....</v>
      </c>
      <c r="AA3759" t="str">
        <f t="shared" si="966"/>
        <v>.........</v>
      </c>
      <c r="AB3759" t="str">
        <f t="shared" si="967"/>
        <v>.........</v>
      </c>
      <c r="AC3759" t="str">
        <f t="shared" si="968"/>
        <v>.........</v>
      </c>
      <c r="AD3759" t="str">
        <f t="shared" si="974"/>
        <v>........</v>
      </c>
      <c r="AE3759" t="str">
        <f t="shared" si="969"/>
        <v>.......</v>
      </c>
      <c r="AF3759" t="str">
        <f t="shared" si="976"/>
        <v>.....</v>
      </c>
      <c r="AG3759" t="str">
        <f t="shared" si="976"/>
        <v>..........</v>
      </c>
      <c r="AH3759" t="str">
        <f t="shared" si="970"/>
        <v>..........</v>
      </c>
      <c r="AI3759" t="str">
        <f t="shared" si="971"/>
        <v>.......</v>
      </c>
      <c r="AJ3759" t="str">
        <f t="shared" si="972"/>
        <v>.......</v>
      </c>
    </row>
    <row r="3760" spans="1:36" x14ac:dyDescent="0.25">
      <c r="A3760" t="s">
        <v>3049</v>
      </c>
      <c r="P3760" t="str">
        <f t="shared" si="973"/>
        <v xml:space="preserve">   7754   14  0 </v>
      </c>
      <c r="Q3760" t="str">
        <f t="shared" si="973"/>
        <v xml:space="preserve">   0.997 </v>
      </c>
      <c r="R3760" t="str">
        <f t="shared" si="961"/>
        <v xml:space="preserve">     0.0 </v>
      </c>
      <c r="S3760" t="str">
        <f t="shared" si="962"/>
        <v xml:space="preserve">     0.0 </v>
      </c>
      <c r="T3760" t="str">
        <f t="shared" si="963"/>
        <v xml:space="preserve">     0.0 </v>
      </c>
      <c r="U3760" t="str">
        <f t="shared" si="974"/>
        <v xml:space="preserve">         0.0 </v>
      </c>
      <c r="V3760" t="str">
        <f t="shared" si="964"/>
        <v xml:space="preserve">     0.0 </v>
      </c>
      <c r="W3760" t="str">
        <f t="shared" si="965"/>
        <v xml:space="preserve">     0.0</v>
      </c>
      <c r="X3760" t="str">
        <f t="shared" si="975"/>
        <v/>
      </c>
      <c r="Y3760" t="str">
        <f t="shared" si="975"/>
        <v/>
      </c>
      <c r="Z3760" t="str">
        <f t="shared" si="975"/>
        <v/>
      </c>
      <c r="AA3760" t="str">
        <f t="shared" si="966"/>
        <v/>
      </c>
      <c r="AB3760" t="str">
        <f t="shared" si="967"/>
        <v/>
      </c>
      <c r="AC3760" t="str">
        <f t="shared" si="968"/>
        <v/>
      </c>
      <c r="AD3760" t="str">
        <f t="shared" si="974"/>
        <v/>
      </c>
      <c r="AE3760" t="str">
        <f t="shared" si="969"/>
        <v/>
      </c>
      <c r="AF3760" t="str">
        <f t="shared" si="976"/>
        <v/>
      </c>
      <c r="AG3760" t="str">
        <f t="shared" si="976"/>
        <v/>
      </c>
      <c r="AH3760" t="str">
        <f t="shared" si="970"/>
        <v/>
      </c>
      <c r="AI3760" t="str">
        <f t="shared" si="971"/>
        <v/>
      </c>
      <c r="AJ3760" t="str">
        <f t="shared" si="972"/>
        <v/>
      </c>
    </row>
    <row r="3761" spans="1:36" x14ac:dyDescent="0.25">
      <c r="A3761" t="s">
        <v>3050</v>
      </c>
      <c r="P3761" t="str">
        <f t="shared" si="973"/>
        <v xml:space="preserve">  CJ4A6A-MG013  </v>
      </c>
      <c r="Q3761" t="str">
        <f t="shared" si="973"/>
        <v xml:space="preserve">     2.7 </v>
      </c>
      <c r="R3761" t="str">
        <f t="shared" si="961"/>
        <v xml:space="preserve">     0.0 </v>
      </c>
      <c r="S3761" t="str">
        <f t="shared" si="962"/>
        <v xml:space="preserve">     0.0 </v>
      </c>
      <c r="T3761" t="str">
        <f t="shared" si="963"/>
        <v xml:space="preserve">     0.0 </v>
      </c>
      <c r="U3761" t="str">
        <f t="shared" si="974"/>
        <v xml:space="preserve">         0.0 </v>
      </c>
      <c r="V3761" t="str">
        <f t="shared" si="964"/>
        <v xml:space="preserve">     0.0 </v>
      </c>
      <c r="W3761" t="str">
        <f t="shared" si="965"/>
        <v xml:space="preserve">     0.0 </v>
      </c>
      <c r="X3761" t="str">
        <f t="shared" si="975"/>
        <v xml:space="preserve">       </v>
      </c>
      <c r="Y3761" t="str">
        <f t="shared" si="975"/>
        <v xml:space="preserve">              </v>
      </c>
      <c r="Z3761" t="str">
        <f t="shared" si="975"/>
        <v xml:space="preserve">    </v>
      </c>
      <c r="AA3761" t="str">
        <f t="shared" si="966"/>
        <v xml:space="preserve">         </v>
      </c>
      <c r="AB3761" t="str">
        <f t="shared" si="967"/>
        <v xml:space="preserve">         </v>
      </c>
      <c r="AC3761" t="str">
        <f t="shared" si="968"/>
        <v xml:space="preserve">    </v>
      </c>
      <c r="AD3761" t="str">
        <f t="shared" si="974"/>
        <v/>
      </c>
      <c r="AE3761" t="str">
        <f t="shared" si="969"/>
        <v/>
      </c>
      <c r="AF3761" t="str">
        <f t="shared" si="976"/>
        <v/>
      </c>
      <c r="AG3761" t="str">
        <f t="shared" si="976"/>
        <v/>
      </c>
      <c r="AH3761" t="str">
        <f t="shared" si="970"/>
        <v/>
      </c>
      <c r="AI3761" t="str">
        <f t="shared" si="971"/>
        <v/>
      </c>
      <c r="AJ3761" t="str">
        <f t="shared" si="972"/>
        <v/>
      </c>
    </row>
    <row r="3762" spans="1:36" x14ac:dyDescent="0.25">
      <c r="A3762" t="s">
        <v>3051</v>
      </c>
      <c r="P3762" t="str">
        <f t="shared" si="973"/>
        <v xml:space="preserve">                </v>
      </c>
      <c r="Q3762" t="str">
        <f t="shared" si="973"/>
        <v xml:space="preserve">         </v>
      </c>
      <c r="R3762" t="str">
        <f t="shared" si="961"/>
        <v xml:space="preserve">   170.0 </v>
      </c>
      <c r="S3762" t="str">
        <f t="shared" si="962"/>
        <v xml:space="preserve">   170.0 </v>
      </c>
      <c r="T3762" t="str">
        <f t="shared" si="963"/>
        <v xml:space="preserve">   130.0 </v>
      </c>
      <c r="U3762" t="str">
        <f t="shared" si="974"/>
        <v xml:space="preserve">        0.0% </v>
      </c>
      <c r="V3762" t="str">
        <f t="shared" si="964"/>
        <v xml:space="preserve">         </v>
      </c>
      <c r="W3762" t="str">
        <f t="shared" si="965"/>
        <v xml:space="preserve">         </v>
      </c>
      <c r="X3762" t="str">
        <f t="shared" si="975"/>
        <v xml:space="preserve">  7755 </v>
      </c>
      <c r="Y3762" t="str">
        <f t="shared" si="975"/>
        <v xml:space="preserve"> CJ4A6A-MG000 </v>
      </c>
      <c r="Z3762" t="str">
        <f t="shared" si="975"/>
        <v xml:space="preserve">  2 </v>
      </c>
      <c r="AA3762" t="str">
        <f t="shared" si="966"/>
        <v xml:space="preserve">     0.0 </v>
      </c>
      <c r="AB3762" t="str">
        <f t="shared" si="967"/>
        <v xml:space="preserve">     0.0 </v>
      </c>
      <c r="AC3762" t="str">
        <f t="shared" si="968"/>
        <v xml:space="preserve">     0.0 </v>
      </c>
      <c r="AD3762" t="str">
        <f t="shared" si="974"/>
        <v xml:space="preserve">        </v>
      </c>
      <c r="AE3762" t="str">
        <f t="shared" si="969"/>
        <v xml:space="preserve">       </v>
      </c>
      <c r="AF3762" t="str">
        <f t="shared" si="976"/>
        <v xml:space="preserve">     </v>
      </c>
      <c r="AG3762" t="str">
        <f t="shared" si="976"/>
        <v xml:space="preserve">     0.00 </v>
      </c>
      <c r="AH3762" t="str">
        <f t="shared" si="970"/>
        <v xml:space="preserve">     0.00 </v>
      </c>
      <c r="AI3762" t="str">
        <f t="shared" si="971"/>
        <v xml:space="preserve">       </v>
      </c>
      <c r="AJ3762" t="str">
        <f t="shared" si="972"/>
        <v xml:space="preserve">      </v>
      </c>
    </row>
    <row r="3763" spans="1:36" x14ac:dyDescent="0.25">
      <c r="A3763" t="s">
        <v>6</v>
      </c>
      <c r="P3763" t="str">
        <f t="shared" si="973"/>
        <v xml:space="preserve">  ..............</v>
      </c>
      <c r="Q3763" t="str">
        <f t="shared" si="973"/>
        <v>.........</v>
      </c>
      <c r="R3763" t="str">
        <f t="shared" si="961"/>
        <v>.........</v>
      </c>
      <c r="S3763" t="str">
        <f t="shared" si="962"/>
        <v>.........</v>
      </c>
      <c r="T3763" t="str">
        <f t="shared" si="963"/>
        <v>.........</v>
      </c>
      <c r="U3763" t="str">
        <f t="shared" si="974"/>
        <v>.............</v>
      </c>
      <c r="V3763" t="str">
        <f t="shared" si="964"/>
        <v>.........</v>
      </c>
      <c r="W3763" t="str">
        <f t="shared" si="965"/>
        <v>.........</v>
      </c>
      <c r="X3763" t="str">
        <f t="shared" si="975"/>
        <v>.......</v>
      </c>
      <c r="Y3763" t="str">
        <f t="shared" si="975"/>
        <v>..............</v>
      </c>
      <c r="Z3763" t="str">
        <f t="shared" si="975"/>
        <v>....</v>
      </c>
      <c r="AA3763" t="str">
        <f t="shared" si="966"/>
        <v>.........</v>
      </c>
      <c r="AB3763" t="str">
        <f t="shared" si="967"/>
        <v>.........</v>
      </c>
      <c r="AC3763" t="str">
        <f t="shared" si="968"/>
        <v>.........</v>
      </c>
      <c r="AD3763" t="str">
        <f t="shared" si="974"/>
        <v>........</v>
      </c>
      <c r="AE3763" t="str">
        <f t="shared" si="969"/>
        <v>.......</v>
      </c>
      <c r="AF3763" t="str">
        <f t="shared" si="976"/>
        <v>.....</v>
      </c>
      <c r="AG3763" t="str">
        <f t="shared" si="976"/>
        <v>..........</v>
      </c>
      <c r="AH3763" t="str">
        <f t="shared" si="970"/>
        <v>..........</v>
      </c>
      <c r="AI3763" t="str">
        <f t="shared" si="971"/>
        <v>.......</v>
      </c>
      <c r="AJ3763" t="str">
        <f t="shared" si="972"/>
        <v>.......</v>
      </c>
    </row>
    <row r="3764" spans="1:36" x14ac:dyDescent="0.25">
      <c r="A3764" t="s">
        <v>3052</v>
      </c>
      <c r="P3764" t="str">
        <f t="shared" si="973"/>
        <v xml:space="preserve">   7755  991  0 </v>
      </c>
      <c r="Q3764" t="str">
        <f t="shared" si="973"/>
        <v xml:space="preserve">   0.997 </v>
      </c>
      <c r="R3764" t="str">
        <f t="shared" si="961"/>
        <v xml:space="preserve">     0.0 </v>
      </c>
      <c r="S3764" t="str">
        <f t="shared" si="962"/>
        <v xml:space="preserve">     0.0 </v>
      </c>
      <c r="T3764" t="str">
        <f t="shared" si="963"/>
        <v xml:space="preserve">     0.0 </v>
      </c>
      <c r="U3764" t="str">
        <f t="shared" si="974"/>
        <v xml:space="preserve">         0.0 </v>
      </c>
      <c r="V3764" t="str">
        <f t="shared" si="964"/>
        <v xml:space="preserve">     0.0 </v>
      </c>
      <c r="W3764" t="str">
        <f t="shared" si="965"/>
        <v xml:space="preserve">     0.0</v>
      </c>
      <c r="X3764" t="str">
        <f t="shared" si="975"/>
        <v/>
      </c>
      <c r="Y3764" t="str">
        <f t="shared" si="975"/>
        <v/>
      </c>
      <c r="Z3764" t="str">
        <f t="shared" si="975"/>
        <v/>
      </c>
      <c r="AA3764" t="str">
        <f t="shared" si="966"/>
        <v/>
      </c>
      <c r="AB3764" t="str">
        <f t="shared" si="967"/>
        <v/>
      </c>
      <c r="AC3764" t="str">
        <f t="shared" si="968"/>
        <v/>
      </c>
      <c r="AD3764" t="str">
        <f t="shared" si="974"/>
        <v/>
      </c>
      <c r="AE3764" t="str">
        <f t="shared" si="969"/>
        <v/>
      </c>
      <c r="AF3764" t="str">
        <f t="shared" si="976"/>
        <v/>
      </c>
      <c r="AG3764" t="str">
        <f t="shared" si="976"/>
        <v/>
      </c>
      <c r="AH3764" t="str">
        <f t="shared" si="970"/>
        <v/>
      </c>
      <c r="AI3764" t="str">
        <f t="shared" si="971"/>
        <v/>
      </c>
      <c r="AJ3764" t="str">
        <f t="shared" si="972"/>
        <v/>
      </c>
    </row>
    <row r="3765" spans="1:36" x14ac:dyDescent="0.25">
      <c r="A3765" t="s">
        <v>3053</v>
      </c>
      <c r="P3765" t="str">
        <f t="shared" si="973"/>
        <v xml:space="preserve">  CJ4A6A-MG000  </v>
      </c>
      <c r="Q3765" t="str">
        <f t="shared" si="973"/>
        <v xml:space="preserve">     2.7 </v>
      </c>
      <c r="R3765" t="str">
        <f t="shared" si="961"/>
        <v xml:space="preserve">     0.0 </v>
      </c>
      <c r="S3765" t="str">
        <f t="shared" si="962"/>
        <v xml:space="preserve">     0.0 </v>
      </c>
      <c r="T3765" t="str">
        <f t="shared" si="963"/>
        <v xml:space="preserve">     0.0 </v>
      </c>
      <c r="U3765" t="str">
        <f t="shared" si="974"/>
        <v xml:space="preserve">         0.0 </v>
      </c>
      <c r="V3765" t="str">
        <f t="shared" si="964"/>
        <v xml:space="preserve">     0.0 </v>
      </c>
      <c r="W3765" t="str">
        <f t="shared" si="965"/>
        <v xml:space="preserve">     0.0 </v>
      </c>
      <c r="X3765" t="str">
        <f t="shared" si="975"/>
        <v xml:space="preserve">       </v>
      </c>
      <c r="Y3765" t="str">
        <f t="shared" si="975"/>
        <v xml:space="preserve">              </v>
      </c>
      <c r="Z3765" t="str">
        <f t="shared" si="975"/>
        <v xml:space="preserve">    </v>
      </c>
      <c r="AA3765" t="str">
        <f t="shared" si="966"/>
        <v xml:space="preserve">         </v>
      </c>
      <c r="AB3765" t="str">
        <f t="shared" si="967"/>
        <v xml:space="preserve">         </v>
      </c>
      <c r="AC3765" t="str">
        <f t="shared" si="968"/>
        <v xml:space="preserve">    </v>
      </c>
      <c r="AD3765" t="str">
        <f t="shared" si="974"/>
        <v/>
      </c>
      <c r="AE3765" t="str">
        <f t="shared" si="969"/>
        <v/>
      </c>
      <c r="AF3765" t="str">
        <f t="shared" si="976"/>
        <v/>
      </c>
      <c r="AG3765" t="str">
        <f t="shared" si="976"/>
        <v/>
      </c>
      <c r="AH3765" t="str">
        <f t="shared" si="970"/>
        <v/>
      </c>
      <c r="AI3765" t="str">
        <f t="shared" si="971"/>
        <v/>
      </c>
      <c r="AJ3765" t="str">
        <f t="shared" si="972"/>
        <v/>
      </c>
    </row>
    <row r="3766" spans="1:36" x14ac:dyDescent="0.25">
      <c r="A3766" t="s">
        <v>3054</v>
      </c>
      <c r="P3766" t="str">
        <f t="shared" si="973"/>
        <v xml:space="preserve">                </v>
      </c>
      <c r="Q3766" t="str">
        <f t="shared" si="973"/>
        <v xml:space="preserve">         </v>
      </c>
      <c r="R3766" t="str">
        <f t="shared" si="961"/>
        <v xml:space="preserve">   170.0 </v>
      </c>
      <c r="S3766" t="str">
        <f t="shared" si="962"/>
        <v xml:space="preserve">   170.0 </v>
      </c>
      <c r="T3766" t="str">
        <f t="shared" si="963"/>
        <v xml:space="preserve">   130.0 </v>
      </c>
      <c r="U3766" t="str">
        <f t="shared" si="974"/>
        <v xml:space="preserve">       47.3% </v>
      </c>
      <c r="V3766" t="str">
        <f t="shared" si="964"/>
        <v xml:space="preserve">         </v>
      </c>
      <c r="W3766" t="str">
        <f t="shared" si="965"/>
        <v xml:space="preserve">         </v>
      </c>
      <c r="X3766" t="str">
        <f t="shared" si="975"/>
        <v xml:space="preserve">  7749 </v>
      </c>
      <c r="Y3766" t="str">
        <f t="shared" si="975"/>
        <v xml:space="preserve"> CJAIB3-MG230 </v>
      </c>
      <c r="Z3766" t="str">
        <f t="shared" si="975"/>
        <v xml:space="preserve">  2 </v>
      </c>
      <c r="AA3766" t="str">
        <f t="shared" si="966"/>
        <v xml:space="preserve">    29.8 </v>
      </c>
      <c r="AB3766" t="str">
        <f t="shared" si="967"/>
        <v xml:space="preserve">   -74.4 </v>
      </c>
      <c r="AC3766" t="str">
        <f t="shared" si="968"/>
        <v xml:space="preserve">    80.4 </v>
      </c>
      <c r="AD3766" t="str">
        <f t="shared" si="974"/>
        <v xml:space="preserve">        </v>
      </c>
      <c r="AE3766" t="str">
        <f t="shared" si="969"/>
        <v xml:space="preserve">       </v>
      </c>
      <c r="AF3766" t="str">
        <f t="shared" si="976"/>
        <v xml:space="preserve">     </v>
      </c>
      <c r="AG3766" t="str">
        <f t="shared" si="976"/>
        <v xml:space="preserve">     0.13 </v>
      </c>
      <c r="AH3766" t="str">
        <f t="shared" si="970"/>
        <v xml:space="preserve">     5.70 </v>
      </c>
      <c r="AI3766" t="str">
        <f t="shared" si="971"/>
        <v xml:space="preserve">       </v>
      </c>
      <c r="AJ3766" t="str">
        <f t="shared" si="972"/>
        <v xml:space="preserve">      </v>
      </c>
    </row>
    <row r="3767" spans="1:36" x14ac:dyDescent="0.25">
      <c r="A3767" t="s">
        <v>3055</v>
      </c>
      <c r="P3767" t="str">
        <f t="shared" si="973"/>
        <v xml:space="preserve">                </v>
      </c>
      <c r="Q3767" t="str">
        <f t="shared" si="973"/>
        <v xml:space="preserve">         </v>
      </c>
      <c r="R3767" t="str">
        <f t="shared" si="961"/>
        <v xml:space="preserve">   170.0 </v>
      </c>
      <c r="S3767" t="str">
        <f t="shared" si="962"/>
        <v xml:space="preserve">   170.0 </v>
      </c>
      <c r="T3767" t="str">
        <f t="shared" si="963"/>
        <v xml:space="preserve">   130.0 </v>
      </c>
      <c r="U3767" t="str">
        <f t="shared" si="974"/>
        <v xml:space="preserve">       47.3% </v>
      </c>
      <c r="V3767" t="str">
        <f t="shared" si="964"/>
        <v xml:space="preserve">         </v>
      </c>
      <c r="W3767" t="str">
        <f t="shared" si="965"/>
        <v xml:space="preserve">         </v>
      </c>
      <c r="X3767" t="str">
        <f t="shared" si="975"/>
        <v xml:space="preserve">  7753 </v>
      </c>
      <c r="Y3767" t="str">
        <f t="shared" si="975"/>
        <v xml:space="preserve"> CJ4A6A-MG034 </v>
      </c>
      <c r="Z3767" t="str">
        <f t="shared" si="975"/>
        <v xml:space="preserve">  2 </v>
      </c>
      <c r="AA3767" t="str">
        <f t="shared" si="966"/>
        <v xml:space="preserve">   -29.8 </v>
      </c>
      <c r="AB3767" t="str">
        <f t="shared" si="967"/>
        <v xml:space="preserve">    74.4 </v>
      </c>
      <c r="AC3767" t="str">
        <f t="shared" si="968"/>
        <v xml:space="preserve">    80.4 </v>
      </c>
      <c r="AD3767" t="str">
        <f t="shared" si="974"/>
        <v xml:space="preserve"> 1.000F </v>
      </c>
      <c r="AE3767" t="str">
        <f t="shared" si="969"/>
        <v xml:space="preserve">       </v>
      </c>
      <c r="AF3767" t="str">
        <f t="shared" si="976"/>
        <v xml:space="preserve">     </v>
      </c>
      <c r="AG3767" t="str">
        <f t="shared" si="976"/>
        <v xml:space="preserve">     0.00 </v>
      </c>
      <c r="AH3767" t="str">
        <f t="shared" si="970"/>
        <v xml:space="preserve">    -0.38 </v>
      </c>
      <c r="AI3767" t="str">
        <f t="shared" si="971"/>
        <v xml:space="preserve">       </v>
      </c>
      <c r="AJ3767" t="str">
        <f t="shared" si="972"/>
        <v xml:space="preserve">      </v>
      </c>
    </row>
    <row r="3768" spans="1:36" x14ac:dyDescent="0.25">
      <c r="A3768" t="s">
        <v>3056</v>
      </c>
      <c r="P3768" t="str">
        <f t="shared" si="973"/>
        <v xml:space="preserve">                </v>
      </c>
      <c r="Q3768" t="str">
        <f t="shared" si="973"/>
        <v xml:space="preserve">         </v>
      </c>
      <c r="R3768" t="str">
        <f t="shared" si="961"/>
        <v xml:space="preserve">   170.0 </v>
      </c>
      <c r="S3768" t="str">
        <f t="shared" si="962"/>
        <v xml:space="preserve">   170.0 </v>
      </c>
      <c r="T3768" t="str">
        <f t="shared" si="963"/>
        <v xml:space="preserve">   130.0 </v>
      </c>
      <c r="U3768" t="str">
        <f t="shared" si="974"/>
        <v xml:space="preserve">        0.0% </v>
      </c>
      <c r="V3768" t="str">
        <f t="shared" si="964"/>
        <v xml:space="preserve">         </v>
      </c>
      <c r="W3768" t="str">
        <f t="shared" si="965"/>
        <v xml:space="preserve">         </v>
      </c>
      <c r="X3768" t="str">
        <f t="shared" si="975"/>
        <v xml:space="preserve">  7754 </v>
      </c>
      <c r="Y3768" t="str">
        <f t="shared" si="975"/>
        <v xml:space="preserve"> CJ4A6A-MG013 </v>
      </c>
      <c r="Z3768" t="str">
        <f t="shared" si="975"/>
        <v xml:space="preserve">  2 </v>
      </c>
      <c r="AA3768" t="str">
        <f t="shared" si="966"/>
        <v xml:space="preserve">     0.0 </v>
      </c>
      <c r="AB3768" t="str">
        <f t="shared" si="967"/>
        <v xml:space="preserve">     0.0 </v>
      </c>
      <c r="AC3768" t="str">
        <f t="shared" si="968"/>
        <v xml:space="preserve">     0.0 </v>
      </c>
      <c r="AD3768" t="str">
        <f t="shared" si="974"/>
        <v xml:space="preserve"> 1.000F </v>
      </c>
      <c r="AE3768" t="str">
        <f t="shared" si="969"/>
        <v xml:space="preserve">       </v>
      </c>
      <c r="AF3768" t="str">
        <f t="shared" si="976"/>
        <v xml:space="preserve">     </v>
      </c>
      <c r="AG3768" t="str">
        <f t="shared" si="976"/>
        <v xml:space="preserve">     0.00 </v>
      </c>
      <c r="AH3768" t="str">
        <f t="shared" si="970"/>
        <v xml:space="preserve">     0.00 </v>
      </c>
      <c r="AI3768" t="str">
        <f t="shared" si="971"/>
        <v xml:space="preserve">       </v>
      </c>
      <c r="AJ3768" t="str">
        <f t="shared" si="972"/>
        <v xml:space="preserve">      </v>
      </c>
    </row>
    <row r="3769" spans="1:36" x14ac:dyDescent="0.25">
      <c r="A3769" t="s">
        <v>6</v>
      </c>
      <c r="P3769" t="str">
        <f t="shared" si="973"/>
        <v xml:space="preserve">  ..............</v>
      </c>
      <c r="Q3769" t="str">
        <f t="shared" si="973"/>
        <v>.........</v>
      </c>
      <c r="R3769" t="str">
        <f t="shared" ref="R3769:R3832" si="977">MID($A3769,Q$8+Q$9-1,R$9)</f>
        <v>.........</v>
      </c>
      <c r="S3769" t="str">
        <f t="shared" ref="S3769:S3832" si="978">MID($A3769,Q$8+Q$9+R$9-2,S$9)</f>
        <v>.........</v>
      </c>
      <c r="T3769" t="str">
        <f t="shared" ref="T3769:T3832" si="979">MID($A3769,Q$8+Q$9+R$9+S$9-3,T$9)</f>
        <v>.........</v>
      </c>
      <c r="U3769" t="str">
        <f t="shared" si="974"/>
        <v>.............</v>
      </c>
      <c r="V3769" t="str">
        <f t="shared" ref="V3769:V3832" si="980">MID($A3769,U$8+U$9-1,V$9)</f>
        <v>.........</v>
      </c>
      <c r="W3769" t="str">
        <f t="shared" ref="W3769:W3832" si="981">MID($A3769,U$8+U$9+V$9-2,W$9)</f>
        <v>.........</v>
      </c>
      <c r="X3769" t="str">
        <f t="shared" si="975"/>
        <v>.......</v>
      </c>
      <c r="Y3769" t="str">
        <f t="shared" si="975"/>
        <v>..............</v>
      </c>
      <c r="Z3769" t="str">
        <f t="shared" si="975"/>
        <v>....</v>
      </c>
      <c r="AA3769" t="str">
        <f t="shared" ref="AA3769:AA3832" si="982">MID($A3769,Z$8+Z$9-1,AA$9)</f>
        <v>.........</v>
      </c>
      <c r="AB3769" t="str">
        <f t="shared" ref="AB3769:AB3832" si="983">MID($A3769,Z$8+Z$9+AA$9-2,AB$9)</f>
        <v>.........</v>
      </c>
      <c r="AC3769" t="str">
        <f t="shared" ref="AC3769:AC3832" si="984">MID($A3769,Z$8+Z$9+AA$9+AB$9-3,AC$9)</f>
        <v>.........</v>
      </c>
      <c r="AD3769" t="str">
        <f t="shared" si="974"/>
        <v>........</v>
      </c>
      <c r="AE3769" t="str">
        <f t="shared" ref="AE3769:AE3832" si="985">MID($A3769,AD$8+AD$9-1,AE$9)</f>
        <v>.......</v>
      </c>
      <c r="AF3769" t="str">
        <f t="shared" si="976"/>
        <v>.....</v>
      </c>
      <c r="AG3769" t="str">
        <f t="shared" si="976"/>
        <v>..........</v>
      </c>
      <c r="AH3769" t="str">
        <f t="shared" ref="AH3769:AH3832" si="986">MID($A3769,AG$8+AG$9-1,AH$9)</f>
        <v>..........</v>
      </c>
      <c r="AI3769" t="str">
        <f t="shared" ref="AI3769:AI3832" si="987">MID($A3769,AG$8+AG$9+AH$9-2,AI$9)</f>
        <v>.......</v>
      </c>
      <c r="AJ3769" t="str">
        <f t="shared" ref="AJ3769:AJ3832" si="988">MID($A3769,AG$8+AG$9+AH$9+AI$9-3,AJ$9)</f>
        <v>.......</v>
      </c>
    </row>
    <row r="3770" spans="1:36" x14ac:dyDescent="0.25">
      <c r="A3770" t="s">
        <v>3057</v>
      </c>
      <c r="P3770" t="str">
        <f t="shared" ref="P3770:Q3833" si="989">MID($A3770,P$8,P$9)</f>
        <v xml:space="preserve">   7756   35  0 </v>
      </c>
      <c r="Q3770" t="str">
        <f t="shared" si="989"/>
        <v xml:space="preserve">   1.002 </v>
      </c>
      <c r="R3770" t="str">
        <f t="shared" si="977"/>
        <v xml:space="preserve">     0.0 </v>
      </c>
      <c r="S3770" t="str">
        <f t="shared" si="978"/>
        <v xml:space="preserve">     0.0 </v>
      </c>
      <c r="T3770" t="str">
        <f t="shared" si="979"/>
        <v xml:space="preserve">     0.0 </v>
      </c>
      <c r="U3770" t="str">
        <f t="shared" ref="U3770:AD3833" si="990">MID($A3770,U$8,U$9)</f>
        <v xml:space="preserve">         0.0 </v>
      </c>
      <c r="V3770" t="str">
        <f t="shared" si="980"/>
        <v xml:space="preserve">     0.0 </v>
      </c>
      <c r="W3770" t="str">
        <f t="shared" si="981"/>
        <v xml:space="preserve">     0.0</v>
      </c>
      <c r="X3770" t="str">
        <f t="shared" ref="X3770:Z3833" si="991">MID($A3770,X$8,X$9)</f>
        <v/>
      </c>
      <c r="Y3770" t="str">
        <f t="shared" si="991"/>
        <v/>
      </c>
      <c r="Z3770" t="str">
        <f t="shared" si="991"/>
        <v/>
      </c>
      <c r="AA3770" t="str">
        <f t="shared" si="982"/>
        <v/>
      </c>
      <c r="AB3770" t="str">
        <f t="shared" si="983"/>
        <v/>
      </c>
      <c r="AC3770" t="str">
        <f t="shared" si="984"/>
        <v/>
      </c>
      <c r="AD3770" t="str">
        <f t="shared" si="990"/>
        <v/>
      </c>
      <c r="AE3770" t="str">
        <f t="shared" si="985"/>
        <v/>
      </c>
      <c r="AF3770" t="str">
        <f t="shared" ref="AF3770:AG3833" si="992">MID($A3770,AF$8,AF$9)</f>
        <v/>
      </c>
      <c r="AG3770" t="str">
        <f t="shared" si="992"/>
        <v/>
      </c>
      <c r="AH3770" t="str">
        <f t="shared" si="986"/>
        <v/>
      </c>
      <c r="AI3770" t="str">
        <f t="shared" si="987"/>
        <v/>
      </c>
      <c r="AJ3770" t="str">
        <f t="shared" si="988"/>
        <v/>
      </c>
    </row>
    <row r="3771" spans="1:36" x14ac:dyDescent="0.25">
      <c r="A3771" t="s">
        <v>3058</v>
      </c>
      <c r="P3771" t="str">
        <f t="shared" si="989"/>
        <v xml:space="preserve">  CJ1B3B-MG034  </v>
      </c>
      <c r="Q3771" t="str">
        <f t="shared" si="989"/>
        <v xml:space="preserve">     2.6 </v>
      </c>
      <c r="R3771" t="str">
        <f t="shared" si="977"/>
        <v xml:space="preserve">     0.0 </v>
      </c>
      <c r="S3771" t="str">
        <f t="shared" si="978"/>
        <v xml:space="preserve">     0.0 </v>
      </c>
      <c r="T3771" t="str">
        <f t="shared" si="979"/>
        <v xml:space="preserve">     0.0 </v>
      </c>
      <c r="U3771" t="str">
        <f t="shared" si="990"/>
        <v xml:space="preserve">         0.0 </v>
      </c>
      <c r="V3771" t="str">
        <f t="shared" si="980"/>
        <v xml:space="preserve">     0.0 </v>
      </c>
      <c r="W3771" t="str">
        <f t="shared" si="981"/>
        <v xml:space="preserve">     0.0 </v>
      </c>
      <c r="X3771" t="str">
        <f t="shared" si="991"/>
        <v xml:space="preserve">       </v>
      </c>
      <c r="Y3771" t="str">
        <f t="shared" si="991"/>
        <v xml:space="preserve">              </v>
      </c>
      <c r="Z3771" t="str">
        <f t="shared" si="991"/>
        <v xml:space="preserve">    </v>
      </c>
      <c r="AA3771" t="str">
        <f t="shared" si="982"/>
        <v xml:space="preserve">         </v>
      </c>
      <c r="AB3771" t="str">
        <f t="shared" si="983"/>
        <v xml:space="preserve">         </v>
      </c>
      <c r="AC3771" t="str">
        <f t="shared" si="984"/>
        <v xml:space="preserve">    </v>
      </c>
      <c r="AD3771" t="str">
        <f t="shared" si="990"/>
        <v/>
      </c>
      <c r="AE3771" t="str">
        <f t="shared" si="985"/>
        <v/>
      </c>
      <c r="AF3771" t="str">
        <f t="shared" si="992"/>
        <v/>
      </c>
      <c r="AG3771" t="str">
        <f t="shared" si="992"/>
        <v/>
      </c>
      <c r="AH3771" t="str">
        <f t="shared" si="986"/>
        <v/>
      </c>
      <c r="AI3771" t="str">
        <f t="shared" si="987"/>
        <v/>
      </c>
      <c r="AJ3771" t="str">
        <f t="shared" si="988"/>
        <v/>
      </c>
    </row>
    <row r="3772" spans="1:36" x14ac:dyDescent="0.25">
      <c r="A3772" t="s">
        <v>3059</v>
      </c>
      <c r="P3772" t="str">
        <f t="shared" si="989"/>
        <v xml:space="preserve">                </v>
      </c>
      <c r="Q3772" t="str">
        <f t="shared" si="989"/>
        <v xml:space="preserve">         </v>
      </c>
      <c r="R3772" t="str">
        <f t="shared" si="977"/>
        <v xml:space="preserve">   170.0 </v>
      </c>
      <c r="S3772" t="str">
        <f t="shared" si="978"/>
        <v xml:space="preserve">   170.0 </v>
      </c>
      <c r="T3772" t="str">
        <f t="shared" si="979"/>
        <v xml:space="preserve">   130.0 </v>
      </c>
      <c r="U3772" t="str">
        <f t="shared" si="990"/>
        <v xml:space="preserve">       47.3% </v>
      </c>
      <c r="V3772" t="str">
        <f t="shared" si="980"/>
        <v xml:space="preserve">         </v>
      </c>
      <c r="W3772" t="str">
        <f t="shared" si="981"/>
        <v xml:space="preserve">         </v>
      </c>
      <c r="X3772" t="str">
        <f t="shared" si="991"/>
        <v xml:space="preserve">  7758 </v>
      </c>
      <c r="Y3772" t="str">
        <f t="shared" si="991"/>
        <v xml:space="preserve"> CJ1B3B-MG000 </v>
      </c>
      <c r="Z3772" t="str">
        <f t="shared" si="991"/>
        <v xml:space="preserve">  3 </v>
      </c>
      <c r="AA3772" t="str">
        <f t="shared" si="982"/>
        <v xml:space="preserve">    29.8 </v>
      </c>
      <c r="AB3772" t="str">
        <f t="shared" si="983"/>
        <v xml:space="preserve">   -74.8 </v>
      </c>
      <c r="AC3772" t="str">
        <f t="shared" si="984"/>
        <v xml:space="preserve">    80.4 </v>
      </c>
      <c r="AD3772" t="str">
        <f t="shared" si="990"/>
        <v xml:space="preserve">        </v>
      </c>
      <c r="AE3772" t="str">
        <f t="shared" si="985"/>
        <v xml:space="preserve">       </v>
      </c>
      <c r="AF3772" t="str">
        <f t="shared" si="992"/>
        <v xml:space="preserve">     </v>
      </c>
      <c r="AG3772" t="str">
        <f t="shared" si="992"/>
        <v xml:space="preserve">     0.00 </v>
      </c>
      <c r="AH3772" t="str">
        <f t="shared" si="986"/>
        <v xml:space="preserve">    -0.38 </v>
      </c>
      <c r="AI3772" t="str">
        <f t="shared" si="987"/>
        <v xml:space="preserve">       </v>
      </c>
      <c r="AJ3772" t="str">
        <f t="shared" si="988"/>
        <v xml:space="preserve">      </v>
      </c>
    </row>
    <row r="3773" spans="1:36" x14ac:dyDescent="0.25">
      <c r="A3773" t="s">
        <v>3060</v>
      </c>
      <c r="P3773" t="str">
        <f t="shared" si="989"/>
        <v xml:space="preserve">                </v>
      </c>
      <c r="Q3773" t="str">
        <f t="shared" si="989"/>
        <v xml:space="preserve">         </v>
      </c>
      <c r="R3773" t="str">
        <f t="shared" si="977"/>
        <v xml:space="preserve">  9999.0 </v>
      </c>
      <c r="S3773" t="str">
        <f t="shared" si="978"/>
        <v xml:space="preserve">  9999.0 </v>
      </c>
      <c r="T3773" t="str">
        <f t="shared" si="979"/>
        <v xml:space="preserve">  9999.0 </v>
      </c>
      <c r="U3773" t="str">
        <f t="shared" si="990"/>
        <v xml:space="preserve">        0.0% </v>
      </c>
      <c r="V3773" t="str">
        <f t="shared" si="980"/>
        <v xml:space="preserve">         </v>
      </c>
      <c r="W3773" t="str">
        <f t="shared" si="981"/>
        <v xml:space="preserve">         </v>
      </c>
      <c r="X3773" t="str">
        <f t="shared" si="991"/>
        <v xml:space="preserve">  7764 </v>
      </c>
      <c r="Y3773" t="str">
        <f t="shared" si="991"/>
        <v xml:space="preserve"> J1B3B-UFV096 </v>
      </c>
      <c r="Z3773" t="str">
        <f t="shared" si="991"/>
        <v xml:space="preserve">  3 </v>
      </c>
      <c r="AA3773" t="str">
        <f t="shared" si="982"/>
        <v xml:space="preserve">   -29.8 </v>
      </c>
      <c r="AB3773" t="str">
        <f t="shared" si="983"/>
        <v xml:space="preserve">    74.8 </v>
      </c>
      <c r="AC3773" t="str">
        <f t="shared" si="984"/>
        <v xml:space="preserve">    80.4 </v>
      </c>
      <c r="AD3773" t="str">
        <f t="shared" si="990"/>
        <v xml:space="preserve">        </v>
      </c>
      <c r="AE3773" t="str">
        <f t="shared" si="985"/>
        <v xml:space="preserve">       </v>
      </c>
      <c r="AF3773" t="str">
        <f t="shared" si="992"/>
        <v xml:space="preserve">     </v>
      </c>
      <c r="AG3773" t="str">
        <f t="shared" si="992"/>
        <v xml:space="preserve">     0.22 </v>
      </c>
      <c r="AH3773" t="str">
        <f t="shared" si="986"/>
        <v xml:space="preserve">    -2.15 </v>
      </c>
      <c r="AI3773" t="str">
        <f t="shared" si="987"/>
        <v xml:space="preserve">       </v>
      </c>
      <c r="AJ3773" t="str">
        <f t="shared" si="988"/>
        <v xml:space="preserve">      </v>
      </c>
    </row>
    <row r="3774" spans="1:36" x14ac:dyDescent="0.25">
      <c r="A3774" t="s">
        <v>6</v>
      </c>
      <c r="P3774" t="str">
        <f t="shared" si="989"/>
        <v xml:space="preserve">  ..............</v>
      </c>
      <c r="Q3774" t="str">
        <f t="shared" si="989"/>
        <v>.........</v>
      </c>
      <c r="R3774" t="str">
        <f t="shared" si="977"/>
        <v>.........</v>
      </c>
      <c r="S3774" t="str">
        <f t="shared" si="978"/>
        <v>.........</v>
      </c>
      <c r="T3774" t="str">
        <f t="shared" si="979"/>
        <v>.........</v>
      </c>
      <c r="U3774" t="str">
        <f t="shared" si="990"/>
        <v>.............</v>
      </c>
      <c r="V3774" t="str">
        <f t="shared" si="980"/>
        <v>.........</v>
      </c>
      <c r="W3774" t="str">
        <f t="shared" si="981"/>
        <v>.........</v>
      </c>
      <c r="X3774" t="str">
        <f t="shared" si="991"/>
        <v>.......</v>
      </c>
      <c r="Y3774" t="str">
        <f t="shared" si="991"/>
        <v>..............</v>
      </c>
      <c r="Z3774" t="str">
        <f t="shared" si="991"/>
        <v>....</v>
      </c>
      <c r="AA3774" t="str">
        <f t="shared" si="982"/>
        <v>.........</v>
      </c>
      <c r="AB3774" t="str">
        <f t="shared" si="983"/>
        <v>.........</v>
      </c>
      <c r="AC3774" t="str">
        <f t="shared" si="984"/>
        <v>.........</v>
      </c>
      <c r="AD3774" t="str">
        <f t="shared" si="990"/>
        <v>........</v>
      </c>
      <c r="AE3774" t="str">
        <f t="shared" si="985"/>
        <v>.......</v>
      </c>
      <c r="AF3774" t="str">
        <f t="shared" si="992"/>
        <v>.....</v>
      </c>
      <c r="AG3774" t="str">
        <f t="shared" si="992"/>
        <v>..........</v>
      </c>
      <c r="AH3774" t="str">
        <f t="shared" si="986"/>
        <v>..........</v>
      </c>
      <c r="AI3774" t="str">
        <f t="shared" si="987"/>
        <v>.......</v>
      </c>
      <c r="AJ3774" t="str">
        <f t="shared" si="988"/>
        <v>.......</v>
      </c>
    </row>
    <row r="3775" spans="1:36" x14ac:dyDescent="0.25">
      <c r="A3775" t="s">
        <v>3061</v>
      </c>
      <c r="P3775" t="str">
        <f t="shared" si="989"/>
        <v xml:space="preserve">   7757   14  0 </v>
      </c>
      <c r="Q3775" t="str">
        <f t="shared" si="989"/>
        <v xml:space="preserve">   0.997 </v>
      </c>
      <c r="R3775" t="str">
        <f t="shared" si="977"/>
        <v xml:space="preserve">     0.0 </v>
      </c>
      <c r="S3775" t="str">
        <f t="shared" si="978"/>
        <v xml:space="preserve">     0.0 </v>
      </c>
      <c r="T3775" t="str">
        <f t="shared" si="979"/>
        <v xml:space="preserve">     0.0 </v>
      </c>
      <c r="U3775" t="str">
        <f t="shared" si="990"/>
        <v xml:space="preserve">         0.0 </v>
      </c>
      <c r="V3775" t="str">
        <f t="shared" si="980"/>
        <v xml:space="preserve">     0.0 </v>
      </c>
      <c r="W3775" t="str">
        <f t="shared" si="981"/>
        <v xml:space="preserve">     0.0</v>
      </c>
      <c r="X3775" t="str">
        <f t="shared" si="991"/>
        <v/>
      </c>
      <c r="Y3775" t="str">
        <f t="shared" si="991"/>
        <v/>
      </c>
      <c r="Z3775" t="str">
        <f t="shared" si="991"/>
        <v/>
      </c>
      <c r="AA3775" t="str">
        <f t="shared" si="982"/>
        <v/>
      </c>
      <c r="AB3775" t="str">
        <f t="shared" si="983"/>
        <v/>
      </c>
      <c r="AC3775" t="str">
        <f t="shared" si="984"/>
        <v/>
      </c>
      <c r="AD3775" t="str">
        <f t="shared" si="990"/>
        <v/>
      </c>
      <c r="AE3775" t="str">
        <f t="shared" si="985"/>
        <v/>
      </c>
      <c r="AF3775" t="str">
        <f t="shared" si="992"/>
        <v/>
      </c>
      <c r="AG3775" t="str">
        <f t="shared" si="992"/>
        <v/>
      </c>
      <c r="AH3775" t="str">
        <f t="shared" si="986"/>
        <v/>
      </c>
      <c r="AI3775" t="str">
        <f t="shared" si="987"/>
        <v/>
      </c>
      <c r="AJ3775" t="str">
        <f t="shared" si="988"/>
        <v/>
      </c>
    </row>
    <row r="3776" spans="1:36" x14ac:dyDescent="0.25">
      <c r="A3776" t="s">
        <v>3062</v>
      </c>
      <c r="P3776" t="str">
        <f t="shared" si="989"/>
        <v xml:space="preserve">  CJ1B3B-MG013  </v>
      </c>
      <c r="Q3776" t="str">
        <f t="shared" si="989"/>
        <v xml:space="preserve">     2.7 </v>
      </c>
      <c r="R3776" t="str">
        <f t="shared" si="977"/>
        <v xml:space="preserve">     0.0 </v>
      </c>
      <c r="S3776" t="str">
        <f t="shared" si="978"/>
        <v xml:space="preserve">     0.0 </v>
      </c>
      <c r="T3776" t="str">
        <f t="shared" si="979"/>
        <v xml:space="preserve">     0.0 </v>
      </c>
      <c r="U3776" t="str">
        <f t="shared" si="990"/>
        <v xml:space="preserve">         0.0 </v>
      </c>
      <c r="V3776" t="str">
        <f t="shared" si="980"/>
        <v xml:space="preserve">     0.0 </v>
      </c>
      <c r="W3776" t="str">
        <f t="shared" si="981"/>
        <v xml:space="preserve">     0.0 </v>
      </c>
      <c r="X3776" t="str">
        <f t="shared" si="991"/>
        <v xml:space="preserve">       </v>
      </c>
      <c r="Y3776" t="str">
        <f t="shared" si="991"/>
        <v xml:space="preserve">              </v>
      </c>
      <c r="Z3776" t="str">
        <f t="shared" si="991"/>
        <v xml:space="preserve">    </v>
      </c>
      <c r="AA3776" t="str">
        <f t="shared" si="982"/>
        <v xml:space="preserve">         </v>
      </c>
      <c r="AB3776" t="str">
        <f t="shared" si="983"/>
        <v xml:space="preserve">         </v>
      </c>
      <c r="AC3776" t="str">
        <f t="shared" si="984"/>
        <v xml:space="preserve">    </v>
      </c>
      <c r="AD3776" t="str">
        <f t="shared" si="990"/>
        <v/>
      </c>
      <c r="AE3776" t="str">
        <f t="shared" si="985"/>
        <v/>
      </c>
      <c r="AF3776" t="str">
        <f t="shared" si="992"/>
        <v/>
      </c>
      <c r="AG3776" t="str">
        <f t="shared" si="992"/>
        <v/>
      </c>
      <c r="AH3776" t="str">
        <f t="shared" si="986"/>
        <v/>
      </c>
      <c r="AI3776" t="str">
        <f t="shared" si="987"/>
        <v/>
      </c>
      <c r="AJ3776" t="str">
        <f t="shared" si="988"/>
        <v/>
      </c>
    </row>
    <row r="3777" spans="1:36" x14ac:dyDescent="0.25">
      <c r="A3777" t="s">
        <v>3063</v>
      </c>
      <c r="P3777" t="str">
        <f t="shared" si="989"/>
        <v xml:space="preserve">                </v>
      </c>
      <c r="Q3777" t="str">
        <f t="shared" si="989"/>
        <v xml:space="preserve">         </v>
      </c>
      <c r="R3777" t="str">
        <f t="shared" si="977"/>
        <v xml:space="preserve">   170.0 </v>
      </c>
      <c r="S3777" t="str">
        <f t="shared" si="978"/>
        <v xml:space="preserve">   170.0 </v>
      </c>
      <c r="T3777" t="str">
        <f t="shared" si="979"/>
        <v xml:space="preserve">   130.0 </v>
      </c>
      <c r="U3777" t="str">
        <f t="shared" si="990"/>
        <v xml:space="preserve">        0.0% </v>
      </c>
      <c r="V3777" t="str">
        <f t="shared" si="980"/>
        <v xml:space="preserve">         </v>
      </c>
      <c r="W3777" t="str">
        <f t="shared" si="981"/>
        <v xml:space="preserve">         </v>
      </c>
      <c r="X3777" t="str">
        <f t="shared" si="991"/>
        <v xml:space="preserve">  7758 </v>
      </c>
      <c r="Y3777" t="str">
        <f t="shared" si="991"/>
        <v xml:space="preserve"> CJ1B3B-MG000 </v>
      </c>
      <c r="Z3777" t="str">
        <f t="shared" si="991"/>
        <v xml:space="preserve">  3 </v>
      </c>
      <c r="AA3777" t="str">
        <f t="shared" si="982"/>
        <v xml:space="preserve">     0.0 </v>
      </c>
      <c r="AB3777" t="str">
        <f t="shared" si="983"/>
        <v xml:space="preserve">     0.0 </v>
      </c>
      <c r="AC3777" t="str">
        <f t="shared" si="984"/>
        <v xml:space="preserve">     0.0 </v>
      </c>
      <c r="AD3777" t="str">
        <f t="shared" si="990"/>
        <v xml:space="preserve">        </v>
      </c>
      <c r="AE3777" t="str">
        <f t="shared" si="985"/>
        <v xml:space="preserve">       </v>
      </c>
      <c r="AF3777" t="str">
        <f t="shared" si="992"/>
        <v xml:space="preserve">     </v>
      </c>
      <c r="AG3777" t="str">
        <f t="shared" si="992"/>
        <v xml:space="preserve">     0.00 </v>
      </c>
      <c r="AH3777" t="str">
        <f t="shared" si="986"/>
        <v xml:space="preserve">     0.00 </v>
      </c>
      <c r="AI3777" t="str">
        <f t="shared" si="987"/>
        <v xml:space="preserve">       </v>
      </c>
      <c r="AJ3777" t="str">
        <f t="shared" si="988"/>
        <v xml:space="preserve">      </v>
      </c>
    </row>
    <row r="3778" spans="1:36" x14ac:dyDescent="0.25">
      <c r="A3778" t="s">
        <v>6</v>
      </c>
      <c r="P3778" t="str">
        <f t="shared" si="989"/>
        <v xml:space="preserve">  ..............</v>
      </c>
      <c r="Q3778" t="str">
        <f t="shared" si="989"/>
        <v>.........</v>
      </c>
      <c r="R3778" t="str">
        <f t="shared" si="977"/>
        <v>.........</v>
      </c>
      <c r="S3778" t="str">
        <f t="shared" si="978"/>
        <v>.........</v>
      </c>
      <c r="T3778" t="str">
        <f t="shared" si="979"/>
        <v>.........</v>
      </c>
      <c r="U3778" t="str">
        <f t="shared" si="990"/>
        <v>.............</v>
      </c>
      <c r="V3778" t="str">
        <f t="shared" si="980"/>
        <v>.........</v>
      </c>
      <c r="W3778" t="str">
        <f t="shared" si="981"/>
        <v>.........</v>
      </c>
      <c r="X3778" t="str">
        <f t="shared" si="991"/>
        <v>.......</v>
      </c>
      <c r="Y3778" t="str">
        <f t="shared" si="991"/>
        <v>..............</v>
      </c>
      <c r="Z3778" t="str">
        <f t="shared" si="991"/>
        <v>....</v>
      </c>
      <c r="AA3778" t="str">
        <f t="shared" si="982"/>
        <v>.........</v>
      </c>
      <c r="AB3778" t="str">
        <f t="shared" si="983"/>
        <v>.........</v>
      </c>
      <c r="AC3778" t="str">
        <f t="shared" si="984"/>
        <v>.........</v>
      </c>
      <c r="AD3778" t="str">
        <f t="shared" si="990"/>
        <v>........</v>
      </c>
      <c r="AE3778" t="str">
        <f t="shared" si="985"/>
        <v>.......</v>
      </c>
      <c r="AF3778" t="str">
        <f t="shared" si="992"/>
        <v>.....</v>
      </c>
      <c r="AG3778" t="str">
        <f t="shared" si="992"/>
        <v>..........</v>
      </c>
      <c r="AH3778" t="str">
        <f t="shared" si="986"/>
        <v>..........</v>
      </c>
      <c r="AI3778" t="str">
        <f t="shared" si="987"/>
        <v>.......</v>
      </c>
      <c r="AJ3778" t="str">
        <f t="shared" si="988"/>
        <v>.......</v>
      </c>
    </row>
    <row r="3779" spans="1:36" x14ac:dyDescent="0.25">
      <c r="A3779" t="s">
        <v>3064</v>
      </c>
      <c r="P3779" t="str">
        <f t="shared" si="989"/>
        <v xml:space="preserve">   7758  991  0 </v>
      </c>
      <c r="Q3779" t="str">
        <f t="shared" si="989"/>
        <v xml:space="preserve">   0.997 </v>
      </c>
      <c r="R3779" t="str">
        <f t="shared" si="977"/>
        <v xml:space="preserve">     0.0 </v>
      </c>
      <c r="S3779" t="str">
        <f t="shared" si="978"/>
        <v xml:space="preserve">     0.0 </v>
      </c>
      <c r="T3779" t="str">
        <f t="shared" si="979"/>
        <v xml:space="preserve">     0.0 </v>
      </c>
      <c r="U3779" t="str">
        <f t="shared" si="990"/>
        <v xml:space="preserve">         0.0 </v>
      </c>
      <c r="V3779" t="str">
        <f t="shared" si="980"/>
        <v xml:space="preserve">     0.0 </v>
      </c>
      <c r="W3779" t="str">
        <f t="shared" si="981"/>
        <v xml:space="preserve">     0.0</v>
      </c>
      <c r="X3779" t="str">
        <f t="shared" si="991"/>
        <v/>
      </c>
      <c r="Y3779" t="str">
        <f t="shared" si="991"/>
        <v/>
      </c>
      <c r="Z3779" t="str">
        <f t="shared" si="991"/>
        <v/>
      </c>
      <c r="AA3779" t="str">
        <f t="shared" si="982"/>
        <v/>
      </c>
      <c r="AB3779" t="str">
        <f t="shared" si="983"/>
        <v/>
      </c>
      <c r="AC3779" t="str">
        <f t="shared" si="984"/>
        <v/>
      </c>
      <c r="AD3779" t="str">
        <f t="shared" si="990"/>
        <v/>
      </c>
      <c r="AE3779" t="str">
        <f t="shared" si="985"/>
        <v/>
      </c>
      <c r="AF3779" t="str">
        <f t="shared" si="992"/>
        <v/>
      </c>
      <c r="AG3779" t="str">
        <f t="shared" si="992"/>
        <v/>
      </c>
      <c r="AH3779" t="str">
        <f t="shared" si="986"/>
        <v/>
      </c>
      <c r="AI3779" t="str">
        <f t="shared" si="987"/>
        <v/>
      </c>
      <c r="AJ3779" t="str">
        <f t="shared" si="988"/>
        <v/>
      </c>
    </row>
    <row r="3780" spans="1:36" x14ac:dyDescent="0.25">
      <c r="A3780" t="s">
        <v>3065</v>
      </c>
      <c r="P3780" t="str">
        <f t="shared" si="989"/>
        <v xml:space="preserve">  CJ1B3B-MG000  </v>
      </c>
      <c r="Q3780" t="str">
        <f t="shared" si="989"/>
        <v xml:space="preserve">     2.7 </v>
      </c>
      <c r="R3780" t="str">
        <f t="shared" si="977"/>
        <v xml:space="preserve">     0.0 </v>
      </c>
      <c r="S3780" t="str">
        <f t="shared" si="978"/>
        <v xml:space="preserve">     0.0 </v>
      </c>
      <c r="T3780" t="str">
        <f t="shared" si="979"/>
        <v xml:space="preserve">     0.0 </v>
      </c>
      <c r="U3780" t="str">
        <f t="shared" si="990"/>
        <v xml:space="preserve">         0.0 </v>
      </c>
      <c r="V3780" t="str">
        <f t="shared" si="980"/>
        <v xml:space="preserve">     0.0 </v>
      </c>
      <c r="W3780" t="str">
        <f t="shared" si="981"/>
        <v xml:space="preserve">     0.0 </v>
      </c>
      <c r="X3780" t="str">
        <f t="shared" si="991"/>
        <v xml:space="preserve">       </v>
      </c>
      <c r="Y3780" t="str">
        <f t="shared" si="991"/>
        <v xml:space="preserve">              </v>
      </c>
      <c r="Z3780" t="str">
        <f t="shared" si="991"/>
        <v xml:space="preserve">    </v>
      </c>
      <c r="AA3780" t="str">
        <f t="shared" si="982"/>
        <v xml:space="preserve">         </v>
      </c>
      <c r="AB3780" t="str">
        <f t="shared" si="983"/>
        <v xml:space="preserve">         </v>
      </c>
      <c r="AC3780" t="str">
        <f t="shared" si="984"/>
        <v xml:space="preserve">    </v>
      </c>
      <c r="AD3780" t="str">
        <f t="shared" si="990"/>
        <v/>
      </c>
      <c r="AE3780" t="str">
        <f t="shared" si="985"/>
        <v/>
      </c>
      <c r="AF3780" t="str">
        <f t="shared" si="992"/>
        <v/>
      </c>
      <c r="AG3780" t="str">
        <f t="shared" si="992"/>
        <v/>
      </c>
      <c r="AH3780" t="str">
        <f t="shared" si="986"/>
        <v/>
      </c>
      <c r="AI3780" t="str">
        <f t="shared" si="987"/>
        <v/>
      </c>
      <c r="AJ3780" t="str">
        <f t="shared" si="988"/>
        <v/>
      </c>
    </row>
    <row r="3781" spans="1:36" x14ac:dyDescent="0.25">
      <c r="A3781" t="s">
        <v>3066</v>
      </c>
      <c r="P3781" t="str">
        <f t="shared" si="989"/>
        <v xml:space="preserve">                </v>
      </c>
      <c r="Q3781" t="str">
        <f t="shared" si="989"/>
        <v xml:space="preserve">         </v>
      </c>
      <c r="R3781" t="str">
        <f t="shared" si="977"/>
        <v xml:space="preserve">   170.0 </v>
      </c>
      <c r="S3781" t="str">
        <f t="shared" si="978"/>
        <v xml:space="preserve">   170.0 </v>
      </c>
      <c r="T3781" t="str">
        <f t="shared" si="979"/>
        <v xml:space="preserve">   130.0 </v>
      </c>
      <c r="U3781" t="str">
        <f t="shared" si="990"/>
        <v xml:space="preserve">       47.3% </v>
      </c>
      <c r="V3781" t="str">
        <f t="shared" si="980"/>
        <v xml:space="preserve">         </v>
      </c>
      <c r="W3781" t="str">
        <f t="shared" si="981"/>
        <v xml:space="preserve">         </v>
      </c>
      <c r="X3781" t="str">
        <f t="shared" si="991"/>
        <v xml:space="preserve">  7749 </v>
      </c>
      <c r="Y3781" t="str">
        <f t="shared" si="991"/>
        <v xml:space="preserve"> CJAIB3-MG230 </v>
      </c>
      <c r="Z3781" t="str">
        <f t="shared" si="991"/>
        <v xml:space="preserve">  3 </v>
      </c>
      <c r="AA3781" t="str">
        <f t="shared" si="982"/>
        <v xml:space="preserve">    29.8 </v>
      </c>
      <c r="AB3781" t="str">
        <f t="shared" si="983"/>
        <v xml:space="preserve">   -74.4 </v>
      </c>
      <c r="AC3781" t="str">
        <f t="shared" si="984"/>
        <v xml:space="preserve">    80.4 </v>
      </c>
      <c r="AD3781" t="str">
        <f t="shared" si="990"/>
        <v xml:space="preserve">        </v>
      </c>
      <c r="AE3781" t="str">
        <f t="shared" si="985"/>
        <v xml:space="preserve">       </v>
      </c>
      <c r="AF3781" t="str">
        <f t="shared" si="992"/>
        <v xml:space="preserve">     </v>
      </c>
      <c r="AG3781" t="str">
        <f t="shared" si="992"/>
        <v xml:space="preserve">     0.13 </v>
      </c>
      <c r="AH3781" t="str">
        <f t="shared" si="986"/>
        <v xml:space="preserve">     5.70 </v>
      </c>
      <c r="AI3781" t="str">
        <f t="shared" si="987"/>
        <v xml:space="preserve">       </v>
      </c>
      <c r="AJ3781" t="str">
        <f t="shared" si="988"/>
        <v xml:space="preserve">      </v>
      </c>
    </row>
    <row r="3782" spans="1:36" x14ac:dyDescent="0.25">
      <c r="A3782" t="s">
        <v>3067</v>
      </c>
      <c r="P3782" t="str">
        <f t="shared" si="989"/>
        <v xml:space="preserve">                </v>
      </c>
      <c r="Q3782" t="str">
        <f t="shared" si="989"/>
        <v xml:space="preserve">         </v>
      </c>
      <c r="R3782" t="str">
        <f t="shared" si="977"/>
        <v xml:space="preserve">   170.0 </v>
      </c>
      <c r="S3782" t="str">
        <f t="shared" si="978"/>
        <v xml:space="preserve">   170.0 </v>
      </c>
      <c r="T3782" t="str">
        <f t="shared" si="979"/>
        <v xml:space="preserve">   130.0 </v>
      </c>
      <c r="U3782" t="str">
        <f t="shared" si="990"/>
        <v xml:space="preserve">       47.3% </v>
      </c>
      <c r="V3782" t="str">
        <f t="shared" si="980"/>
        <v xml:space="preserve">         </v>
      </c>
      <c r="W3782" t="str">
        <f t="shared" si="981"/>
        <v xml:space="preserve">         </v>
      </c>
      <c r="X3782" t="str">
        <f t="shared" si="991"/>
        <v xml:space="preserve">  7756 </v>
      </c>
      <c r="Y3782" t="str">
        <f t="shared" si="991"/>
        <v xml:space="preserve"> CJ1B3B-MG034 </v>
      </c>
      <c r="Z3782" t="str">
        <f t="shared" si="991"/>
        <v xml:space="preserve">  3 </v>
      </c>
      <c r="AA3782" t="str">
        <f t="shared" si="982"/>
        <v xml:space="preserve">   -29.8 </v>
      </c>
      <c r="AB3782" t="str">
        <f t="shared" si="983"/>
        <v xml:space="preserve">    74.4 </v>
      </c>
      <c r="AC3782" t="str">
        <f t="shared" si="984"/>
        <v xml:space="preserve">    80.4 </v>
      </c>
      <c r="AD3782" t="str">
        <f t="shared" si="990"/>
        <v xml:space="preserve"> 1.000F </v>
      </c>
      <c r="AE3782" t="str">
        <f t="shared" si="985"/>
        <v xml:space="preserve">       </v>
      </c>
      <c r="AF3782" t="str">
        <f t="shared" si="992"/>
        <v xml:space="preserve">     </v>
      </c>
      <c r="AG3782" t="str">
        <f t="shared" si="992"/>
        <v xml:space="preserve">     0.00 </v>
      </c>
      <c r="AH3782" t="str">
        <f t="shared" si="986"/>
        <v xml:space="preserve">    -0.38 </v>
      </c>
      <c r="AI3782" t="str">
        <f t="shared" si="987"/>
        <v xml:space="preserve">       </v>
      </c>
      <c r="AJ3782" t="str">
        <f t="shared" si="988"/>
        <v xml:space="preserve">      </v>
      </c>
    </row>
    <row r="3783" spans="1:36" x14ac:dyDescent="0.25">
      <c r="A3783" t="s">
        <v>3068</v>
      </c>
      <c r="P3783" t="str">
        <f t="shared" si="989"/>
        <v xml:space="preserve">                </v>
      </c>
      <c r="Q3783" t="str">
        <f t="shared" si="989"/>
        <v xml:space="preserve">         </v>
      </c>
      <c r="R3783" t="str">
        <f t="shared" si="977"/>
        <v xml:space="preserve">   170.0 </v>
      </c>
      <c r="S3783" t="str">
        <f t="shared" si="978"/>
        <v xml:space="preserve">   170.0 </v>
      </c>
      <c r="T3783" t="str">
        <f t="shared" si="979"/>
        <v xml:space="preserve">   130.0 </v>
      </c>
      <c r="U3783" t="str">
        <f t="shared" si="990"/>
        <v xml:space="preserve">        0.0% </v>
      </c>
      <c r="V3783" t="str">
        <f t="shared" si="980"/>
        <v xml:space="preserve">         </v>
      </c>
      <c r="W3783" t="str">
        <f t="shared" si="981"/>
        <v xml:space="preserve">         </v>
      </c>
      <c r="X3783" t="str">
        <f t="shared" si="991"/>
        <v xml:space="preserve">  7757 </v>
      </c>
      <c r="Y3783" t="str">
        <f t="shared" si="991"/>
        <v xml:space="preserve"> CJ1B3B-MG013 </v>
      </c>
      <c r="Z3783" t="str">
        <f t="shared" si="991"/>
        <v xml:space="preserve">  3 </v>
      </c>
      <c r="AA3783" t="str">
        <f t="shared" si="982"/>
        <v xml:space="preserve">     0.0 </v>
      </c>
      <c r="AB3783" t="str">
        <f t="shared" si="983"/>
        <v xml:space="preserve">     0.0 </v>
      </c>
      <c r="AC3783" t="str">
        <f t="shared" si="984"/>
        <v xml:space="preserve">     0.0 </v>
      </c>
      <c r="AD3783" t="str">
        <f t="shared" si="990"/>
        <v xml:space="preserve"> 1.000F </v>
      </c>
      <c r="AE3783" t="str">
        <f t="shared" si="985"/>
        <v xml:space="preserve">       </v>
      </c>
      <c r="AF3783" t="str">
        <f t="shared" si="992"/>
        <v xml:space="preserve">     </v>
      </c>
      <c r="AG3783" t="str">
        <f t="shared" si="992"/>
        <v xml:space="preserve">     0.00 </v>
      </c>
      <c r="AH3783" t="str">
        <f t="shared" si="986"/>
        <v xml:space="preserve">     0.00 </v>
      </c>
      <c r="AI3783" t="str">
        <f t="shared" si="987"/>
        <v xml:space="preserve">       </v>
      </c>
      <c r="AJ3783" t="str">
        <f t="shared" si="988"/>
        <v xml:space="preserve">      </v>
      </c>
    </row>
    <row r="3784" spans="1:36" x14ac:dyDescent="0.25">
      <c r="A3784" t="s">
        <v>6</v>
      </c>
      <c r="P3784" t="str">
        <f t="shared" si="989"/>
        <v xml:space="preserve">  ..............</v>
      </c>
      <c r="Q3784" t="str">
        <f t="shared" si="989"/>
        <v>.........</v>
      </c>
      <c r="R3784" t="str">
        <f t="shared" si="977"/>
        <v>.........</v>
      </c>
      <c r="S3784" t="str">
        <f t="shared" si="978"/>
        <v>.........</v>
      </c>
      <c r="T3784" t="str">
        <f t="shared" si="979"/>
        <v>.........</v>
      </c>
      <c r="U3784" t="str">
        <f t="shared" si="990"/>
        <v>.............</v>
      </c>
      <c r="V3784" t="str">
        <f t="shared" si="980"/>
        <v>.........</v>
      </c>
      <c r="W3784" t="str">
        <f t="shared" si="981"/>
        <v>.........</v>
      </c>
      <c r="X3784" t="str">
        <f t="shared" si="991"/>
        <v>.......</v>
      </c>
      <c r="Y3784" t="str">
        <f t="shared" si="991"/>
        <v>..............</v>
      </c>
      <c r="Z3784" t="str">
        <f t="shared" si="991"/>
        <v>....</v>
      </c>
      <c r="AA3784" t="str">
        <f t="shared" si="982"/>
        <v>.........</v>
      </c>
      <c r="AB3784" t="str">
        <f t="shared" si="983"/>
        <v>.........</v>
      </c>
      <c r="AC3784" t="str">
        <f t="shared" si="984"/>
        <v>.........</v>
      </c>
      <c r="AD3784" t="str">
        <f t="shared" si="990"/>
        <v>........</v>
      </c>
      <c r="AE3784" t="str">
        <f t="shared" si="985"/>
        <v>.......</v>
      </c>
      <c r="AF3784" t="str">
        <f t="shared" si="992"/>
        <v>.....</v>
      </c>
      <c r="AG3784" t="str">
        <f t="shared" si="992"/>
        <v>..........</v>
      </c>
      <c r="AH3784" t="str">
        <f t="shared" si="986"/>
        <v>..........</v>
      </c>
      <c r="AI3784" t="str">
        <f t="shared" si="987"/>
        <v>.......</v>
      </c>
      <c r="AJ3784" t="str">
        <f t="shared" si="988"/>
        <v>.......</v>
      </c>
    </row>
    <row r="3785" spans="1:36" x14ac:dyDescent="0.25">
      <c r="A3785" t="s">
        <v>3069</v>
      </c>
      <c r="P3785" t="str">
        <f t="shared" si="989"/>
        <v xml:space="preserve">   7759   35  0 </v>
      </c>
      <c r="Q3785" t="str">
        <f t="shared" si="989"/>
        <v xml:space="preserve">   1.001 </v>
      </c>
      <c r="R3785" t="str">
        <f t="shared" si="977"/>
        <v xml:space="preserve">     0.0 </v>
      </c>
      <c r="S3785" t="str">
        <f t="shared" si="978"/>
        <v xml:space="preserve">     0.0 </v>
      </c>
      <c r="T3785" t="str">
        <f t="shared" si="979"/>
        <v xml:space="preserve">     0.0 </v>
      </c>
      <c r="U3785" t="str">
        <f t="shared" si="990"/>
        <v xml:space="preserve">         0.0 </v>
      </c>
      <c r="V3785" t="str">
        <f t="shared" si="980"/>
        <v xml:space="preserve">     0.0 </v>
      </c>
      <c r="W3785" t="str">
        <f t="shared" si="981"/>
        <v xml:space="preserve">     0.0</v>
      </c>
      <c r="X3785" t="str">
        <f t="shared" si="991"/>
        <v/>
      </c>
      <c r="Y3785" t="str">
        <f t="shared" si="991"/>
        <v/>
      </c>
      <c r="Z3785" t="str">
        <f t="shared" si="991"/>
        <v/>
      </c>
      <c r="AA3785" t="str">
        <f t="shared" si="982"/>
        <v/>
      </c>
      <c r="AB3785" t="str">
        <f t="shared" si="983"/>
        <v/>
      </c>
      <c r="AC3785" t="str">
        <f t="shared" si="984"/>
        <v/>
      </c>
      <c r="AD3785" t="str">
        <f t="shared" si="990"/>
        <v/>
      </c>
      <c r="AE3785" t="str">
        <f t="shared" si="985"/>
        <v/>
      </c>
      <c r="AF3785" t="str">
        <f t="shared" si="992"/>
        <v/>
      </c>
      <c r="AG3785" t="str">
        <f t="shared" si="992"/>
        <v/>
      </c>
      <c r="AH3785" t="str">
        <f t="shared" si="986"/>
        <v/>
      </c>
      <c r="AI3785" t="str">
        <f t="shared" si="987"/>
        <v/>
      </c>
      <c r="AJ3785" t="str">
        <f t="shared" si="988"/>
        <v/>
      </c>
    </row>
    <row r="3786" spans="1:36" x14ac:dyDescent="0.25">
      <c r="A3786" t="s">
        <v>3070</v>
      </c>
      <c r="P3786" t="str">
        <f t="shared" si="989"/>
        <v xml:space="preserve">  CJ4B7B-MG034  </v>
      </c>
      <c r="Q3786" t="str">
        <f t="shared" si="989"/>
        <v xml:space="preserve">     2.8 </v>
      </c>
      <c r="R3786" t="str">
        <f t="shared" si="977"/>
        <v xml:space="preserve">     0.0 </v>
      </c>
      <c r="S3786" t="str">
        <f t="shared" si="978"/>
        <v xml:space="preserve">     0.0 </v>
      </c>
      <c r="T3786" t="str">
        <f t="shared" si="979"/>
        <v xml:space="preserve">     0.0 </v>
      </c>
      <c r="U3786" t="str">
        <f t="shared" si="990"/>
        <v xml:space="preserve">         0.0 </v>
      </c>
      <c r="V3786" t="str">
        <f t="shared" si="980"/>
        <v xml:space="preserve">     0.0 </v>
      </c>
      <c r="W3786" t="str">
        <f t="shared" si="981"/>
        <v xml:space="preserve">     0.0 </v>
      </c>
      <c r="X3786" t="str">
        <f t="shared" si="991"/>
        <v xml:space="preserve">       </v>
      </c>
      <c r="Y3786" t="str">
        <f t="shared" si="991"/>
        <v xml:space="preserve">              </v>
      </c>
      <c r="Z3786" t="str">
        <f t="shared" si="991"/>
        <v xml:space="preserve">    </v>
      </c>
      <c r="AA3786" t="str">
        <f t="shared" si="982"/>
        <v xml:space="preserve">         </v>
      </c>
      <c r="AB3786" t="str">
        <f t="shared" si="983"/>
        <v xml:space="preserve">         </v>
      </c>
      <c r="AC3786" t="str">
        <f t="shared" si="984"/>
        <v xml:space="preserve">    </v>
      </c>
      <c r="AD3786" t="str">
        <f t="shared" si="990"/>
        <v/>
      </c>
      <c r="AE3786" t="str">
        <f t="shared" si="985"/>
        <v/>
      </c>
      <c r="AF3786" t="str">
        <f t="shared" si="992"/>
        <v/>
      </c>
      <c r="AG3786" t="str">
        <f t="shared" si="992"/>
        <v/>
      </c>
      <c r="AH3786" t="str">
        <f t="shared" si="986"/>
        <v/>
      </c>
      <c r="AI3786" t="str">
        <f t="shared" si="987"/>
        <v/>
      </c>
      <c r="AJ3786" t="str">
        <f t="shared" si="988"/>
        <v/>
      </c>
    </row>
    <row r="3787" spans="1:36" x14ac:dyDescent="0.25">
      <c r="A3787" t="s">
        <v>3071</v>
      </c>
      <c r="P3787" t="str">
        <f t="shared" si="989"/>
        <v xml:space="preserve">                </v>
      </c>
      <c r="Q3787" t="str">
        <f t="shared" si="989"/>
        <v xml:space="preserve">         </v>
      </c>
      <c r="R3787" t="str">
        <f t="shared" si="977"/>
        <v xml:space="preserve">   170.0 </v>
      </c>
      <c r="S3787" t="str">
        <f t="shared" si="978"/>
        <v xml:space="preserve">   170.0 </v>
      </c>
      <c r="T3787" t="str">
        <f t="shared" si="979"/>
        <v xml:space="preserve">   130.0 </v>
      </c>
      <c r="U3787" t="str">
        <f t="shared" si="990"/>
        <v xml:space="preserve">       56.3% </v>
      </c>
      <c r="V3787" t="str">
        <f t="shared" si="980"/>
        <v xml:space="preserve">         </v>
      </c>
      <c r="W3787" t="str">
        <f t="shared" si="981"/>
        <v xml:space="preserve">         </v>
      </c>
      <c r="X3787" t="str">
        <f t="shared" si="991"/>
        <v xml:space="preserve">  7761 </v>
      </c>
      <c r="Y3787" t="str">
        <f t="shared" si="991"/>
        <v xml:space="preserve"> CJ4B7B-MG000 </v>
      </c>
      <c r="Z3787" t="str">
        <f t="shared" si="991"/>
        <v xml:space="preserve">  4 </v>
      </c>
      <c r="AA3787" t="str">
        <f t="shared" si="982"/>
        <v xml:space="preserve">    34.7 </v>
      </c>
      <c r="AB3787" t="str">
        <f t="shared" si="983"/>
        <v xml:space="preserve">   -89.2 </v>
      </c>
      <c r="AC3787" t="str">
        <f t="shared" si="984"/>
        <v xml:space="preserve">    95.6 </v>
      </c>
      <c r="AD3787" t="str">
        <f t="shared" si="990"/>
        <v xml:space="preserve">        </v>
      </c>
      <c r="AE3787" t="str">
        <f t="shared" si="985"/>
        <v xml:space="preserve">       </v>
      </c>
      <c r="AF3787" t="str">
        <f t="shared" si="992"/>
        <v xml:space="preserve">     </v>
      </c>
      <c r="AG3787" t="str">
        <f t="shared" si="992"/>
        <v xml:space="preserve">     0.00 </v>
      </c>
      <c r="AH3787" t="str">
        <f t="shared" si="986"/>
        <v xml:space="preserve">    -0.54 </v>
      </c>
      <c r="AI3787" t="str">
        <f t="shared" si="987"/>
        <v xml:space="preserve">       </v>
      </c>
      <c r="AJ3787" t="str">
        <f t="shared" si="988"/>
        <v xml:space="preserve">      </v>
      </c>
    </row>
    <row r="3788" spans="1:36" x14ac:dyDescent="0.25">
      <c r="A3788" t="s">
        <v>3072</v>
      </c>
      <c r="P3788" t="str">
        <f t="shared" si="989"/>
        <v xml:space="preserve">                </v>
      </c>
      <c r="Q3788" t="str">
        <f t="shared" si="989"/>
        <v xml:space="preserve">         </v>
      </c>
      <c r="R3788" t="str">
        <f t="shared" si="977"/>
        <v xml:space="preserve">  9999.0 </v>
      </c>
      <c r="S3788" t="str">
        <f t="shared" si="978"/>
        <v xml:space="preserve">  9999.0 </v>
      </c>
      <c r="T3788" t="str">
        <f t="shared" si="979"/>
        <v xml:space="preserve">  9999.0 </v>
      </c>
      <c r="U3788" t="str">
        <f t="shared" si="990"/>
        <v xml:space="preserve">        0.0% </v>
      </c>
      <c r="V3788" t="str">
        <f t="shared" si="980"/>
        <v xml:space="preserve">         </v>
      </c>
      <c r="W3788" t="str">
        <f t="shared" si="981"/>
        <v xml:space="preserve">         </v>
      </c>
      <c r="X3788" t="str">
        <f t="shared" si="991"/>
        <v xml:space="preserve">  7765 </v>
      </c>
      <c r="Y3788" t="str">
        <f t="shared" si="991"/>
        <v xml:space="preserve"> J4B7B-UFV112 </v>
      </c>
      <c r="Z3788" t="str">
        <f t="shared" si="991"/>
        <v xml:space="preserve">  4 </v>
      </c>
      <c r="AA3788" t="str">
        <f t="shared" si="982"/>
        <v xml:space="preserve">   -34.7 </v>
      </c>
      <c r="AB3788" t="str">
        <f t="shared" si="983"/>
        <v xml:space="preserve">    89.2 </v>
      </c>
      <c r="AC3788" t="str">
        <f t="shared" si="984"/>
        <v xml:space="preserve">    95.6 </v>
      </c>
      <c r="AD3788" t="str">
        <f t="shared" si="990"/>
        <v xml:space="preserve">        </v>
      </c>
      <c r="AE3788" t="str">
        <f t="shared" si="985"/>
        <v xml:space="preserve">       </v>
      </c>
      <c r="AF3788" t="str">
        <f t="shared" si="992"/>
        <v xml:space="preserve">     </v>
      </c>
      <c r="AG3788" t="str">
        <f t="shared" si="992"/>
        <v xml:space="preserve">     0.27 </v>
      </c>
      <c r="AH3788" t="str">
        <f t="shared" si="986"/>
        <v xml:space="preserve">    -2.37 </v>
      </c>
      <c r="AI3788" t="str">
        <f t="shared" si="987"/>
        <v xml:space="preserve">       </v>
      </c>
      <c r="AJ3788" t="str">
        <f t="shared" si="988"/>
        <v xml:space="preserve">      </v>
      </c>
    </row>
    <row r="3789" spans="1:36" x14ac:dyDescent="0.25">
      <c r="A3789" t="s">
        <v>6</v>
      </c>
      <c r="P3789" t="str">
        <f t="shared" si="989"/>
        <v xml:space="preserve">  ..............</v>
      </c>
      <c r="Q3789" t="str">
        <f t="shared" si="989"/>
        <v>.........</v>
      </c>
      <c r="R3789" t="str">
        <f t="shared" si="977"/>
        <v>.........</v>
      </c>
      <c r="S3789" t="str">
        <f t="shared" si="978"/>
        <v>.........</v>
      </c>
      <c r="T3789" t="str">
        <f t="shared" si="979"/>
        <v>.........</v>
      </c>
      <c r="U3789" t="str">
        <f t="shared" si="990"/>
        <v>.............</v>
      </c>
      <c r="V3789" t="str">
        <f t="shared" si="980"/>
        <v>.........</v>
      </c>
      <c r="W3789" t="str">
        <f t="shared" si="981"/>
        <v>.........</v>
      </c>
      <c r="X3789" t="str">
        <f t="shared" si="991"/>
        <v>.......</v>
      </c>
      <c r="Y3789" t="str">
        <f t="shared" si="991"/>
        <v>..............</v>
      </c>
      <c r="Z3789" t="str">
        <f t="shared" si="991"/>
        <v>....</v>
      </c>
      <c r="AA3789" t="str">
        <f t="shared" si="982"/>
        <v>.........</v>
      </c>
      <c r="AB3789" t="str">
        <f t="shared" si="983"/>
        <v>.........</v>
      </c>
      <c r="AC3789" t="str">
        <f t="shared" si="984"/>
        <v>.........</v>
      </c>
      <c r="AD3789" t="str">
        <f t="shared" si="990"/>
        <v>........</v>
      </c>
      <c r="AE3789" t="str">
        <f t="shared" si="985"/>
        <v>.......</v>
      </c>
      <c r="AF3789" t="str">
        <f t="shared" si="992"/>
        <v>.....</v>
      </c>
      <c r="AG3789" t="str">
        <f t="shared" si="992"/>
        <v>..........</v>
      </c>
      <c r="AH3789" t="str">
        <f t="shared" si="986"/>
        <v>..........</v>
      </c>
      <c r="AI3789" t="str">
        <f t="shared" si="987"/>
        <v>.......</v>
      </c>
      <c r="AJ3789" t="str">
        <f t="shared" si="988"/>
        <v>.......</v>
      </c>
    </row>
    <row r="3790" spans="1:36" x14ac:dyDescent="0.25">
      <c r="A3790" t="s">
        <v>3073</v>
      </c>
      <c r="P3790" t="str">
        <f t="shared" si="989"/>
        <v xml:space="preserve">   7760   14  0 </v>
      </c>
      <c r="Q3790" t="str">
        <f t="shared" si="989"/>
        <v xml:space="preserve">   0.996 </v>
      </c>
      <c r="R3790" t="str">
        <f t="shared" si="977"/>
        <v xml:space="preserve">     0.0 </v>
      </c>
      <c r="S3790" t="str">
        <f t="shared" si="978"/>
        <v xml:space="preserve">     0.0 </v>
      </c>
      <c r="T3790" t="str">
        <f t="shared" si="979"/>
        <v xml:space="preserve">     0.0 </v>
      </c>
      <c r="U3790" t="str">
        <f t="shared" si="990"/>
        <v xml:space="preserve">         0.0 </v>
      </c>
      <c r="V3790" t="str">
        <f t="shared" si="980"/>
        <v xml:space="preserve">     0.0 </v>
      </c>
      <c r="W3790" t="str">
        <f t="shared" si="981"/>
        <v xml:space="preserve">     0.0</v>
      </c>
      <c r="X3790" t="str">
        <f t="shared" si="991"/>
        <v/>
      </c>
      <c r="Y3790" t="str">
        <f t="shared" si="991"/>
        <v/>
      </c>
      <c r="Z3790" t="str">
        <f t="shared" si="991"/>
        <v/>
      </c>
      <c r="AA3790" t="str">
        <f t="shared" si="982"/>
        <v/>
      </c>
      <c r="AB3790" t="str">
        <f t="shared" si="983"/>
        <v/>
      </c>
      <c r="AC3790" t="str">
        <f t="shared" si="984"/>
        <v/>
      </c>
      <c r="AD3790" t="str">
        <f t="shared" si="990"/>
        <v/>
      </c>
      <c r="AE3790" t="str">
        <f t="shared" si="985"/>
        <v/>
      </c>
      <c r="AF3790" t="str">
        <f t="shared" si="992"/>
        <v/>
      </c>
      <c r="AG3790" t="str">
        <f t="shared" si="992"/>
        <v/>
      </c>
      <c r="AH3790" t="str">
        <f t="shared" si="986"/>
        <v/>
      </c>
      <c r="AI3790" t="str">
        <f t="shared" si="987"/>
        <v/>
      </c>
      <c r="AJ3790" t="str">
        <f t="shared" si="988"/>
        <v/>
      </c>
    </row>
    <row r="3791" spans="1:36" x14ac:dyDescent="0.25">
      <c r="A3791" t="s">
        <v>3074</v>
      </c>
      <c r="P3791" t="str">
        <f t="shared" si="989"/>
        <v xml:space="preserve">  CJ4B7B-MG013  </v>
      </c>
      <c r="Q3791" t="str">
        <f t="shared" si="989"/>
        <v xml:space="preserve">     2.9 </v>
      </c>
      <c r="R3791" t="str">
        <f t="shared" si="977"/>
        <v xml:space="preserve">     0.0 </v>
      </c>
      <c r="S3791" t="str">
        <f t="shared" si="978"/>
        <v xml:space="preserve">     0.0 </v>
      </c>
      <c r="T3791" t="str">
        <f t="shared" si="979"/>
        <v xml:space="preserve">     0.0 </v>
      </c>
      <c r="U3791" t="str">
        <f t="shared" si="990"/>
        <v xml:space="preserve">         0.0 </v>
      </c>
      <c r="V3791" t="str">
        <f t="shared" si="980"/>
        <v xml:space="preserve">     0.0 </v>
      </c>
      <c r="W3791" t="str">
        <f t="shared" si="981"/>
        <v xml:space="preserve">     0.0 </v>
      </c>
      <c r="X3791" t="str">
        <f t="shared" si="991"/>
        <v xml:space="preserve">       </v>
      </c>
      <c r="Y3791" t="str">
        <f t="shared" si="991"/>
        <v xml:space="preserve">              </v>
      </c>
      <c r="Z3791" t="str">
        <f t="shared" si="991"/>
        <v xml:space="preserve">    </v>
      </c>
      <c r="AA3791" t="str">
        <f t="shared" si="982"/>
        <v xml:space="preserve">         </v>
      </c>
      <c r="AB3791" t="str">
        <f t="shared" si="983"/>
        <v xml:space="preserve">         </v>
      </c>
      <c r="AC3791" t="str">
        <f t="shared" si="984"/>
        <v xml:space="preserve">    </v>
      </c>
      <c r="AD3791" t="str">
        <f t="shared" si="990"/>
        <v/>
      </c>
      <c r="AE3791" t="str">
        <f t="shared" si="985"/>
        <v/>
      </c>
      <c r="AF3791" t="str">
        <f t="shared" si="992"/>
        <v/>
      </c>
      <c r="AG3791" t="str">
        <f t="shared" si="992"/>
        <v/>
      </c>
      <c r="AH3791" t="str">
        <f t="shared" si="986"/>
        <v/>
      </c>
      <c r="AI3791" t="str">
        <f t="shared" si="987"/>
        <v/>
      </c>
      <c r="AJ3791" t="str">
        <f t="shared" si="988"/>
        <v/>
      </c>
    </row>
    <row r="3792" spans="1:36" x14ac:dyDescent="0.25">
      <c r="A3792" t="s">
        <v>3075</v>
      </c>
      <c r="P3792" t="str">
        <f t="shared" si="989"/>
        <v xml:space="preserve">                </v>
      </c>
      <c r="Q3792" t="str">
        <f t="shared" si="989"/>
        <v xml:space="preserve">         </v>
      </c>
      <c r="R3792" t="str">
        <f t="shared" si="977"/>
        <v xml:space="preserve">   170.0 </v>
      </c>
      <c r="S3792" t="str">
        <f t="shared" si="978"/>
        <v xml:space="preserve">   170.0 </v>
      </c>
      <c r="T3792" t="str">
        <f t="shared" si="979"/>
        <v xml:space="preserve">   130.0 </v>
      </c>
      <c r="U3792" t="str">
        <f t="shared" si="990"/>
        <v xml:space="preserve">        0.0% </v>
      </c>
      <c r="V3792" t="str">
        <f t="shared" si="980"/>
        <v xml:space="preserve">         </v>
      </c>
      <c r="W3792" t="str">
        <f t="shared" si="981"/>
        <v xml:space="preserve">         </v>
      </c>
      <c r="X3792" t="str">
        <f t="shared" si="991"/>
        <v xml:space="preserve">  7761 </v>
      </c>
      <c r="Y3792" t="str">
        <f t="shared" si="991"/>
        <v xml:space="preserve"> CJ4B7B-MG000 </v>
      </c>
      <c r="Z3792" t="str">
        <f t="shared" si="991"/>
        <v xml:space="preserve">  4 </v>
      </c>
      <c r="AA3792" t="str">
        <f t="shared" si="982"/>
        <v xml:space="preserve">     0.0 </v>
      </c>
      <c r="AB3792" t="str">
        <f t="shared" si="983"/>
        <v xml:space="preserve">     0.0 </v>
      </c>
      <c r="AC3792" t="str">
        <f t="shared" si="984"/>
        <v xml:space="preserve">     0.0 </v>
      </c>
      <c r="AD3792" t="str">
        <f t="shared" si="990"/>
        <v xml:space="preserve">        </v>
      </c>
      <c r="AE3792" t="str">
        <f t="shared" si="985"/>
        <v xml:space="preserve">       </v>
      </c>
      <c r="AF3792" t="str">
        <f t="shared" si="992"/>
        <v xml:space="preserve">     </v>
      </c>
      <c r="AG3792" t="str">
        <f t="shared" si="992"/>
        <v xml:space="preserve">     0.00 </v>
      </c>
      <c r="AH3792" t="str">
        <f t="shared" si="986"/>
        <v xml:space="preserve">     0.00 </v>
      </c>
      <c r="AI3792" t="str">
        <f t="shared" si="987"/>
        <v xml:space="preserve">       </v>
      </c>
      <c r="AJ3792" t="str">
        <f t="shared" si="988"/>
        <v xml:space="preserve">      </v>
      </c>
    </row>
    <row r="3793" spans="1:36" x14ac:dyDescent="0.25">
      <c r="A3793" t="s">
        <v>6</v>
      </c>
      <c r="P3793" t="str">
        <f t="shared" si="989"/>
        <v xml:space="preserve">  ..............</v>
      </c>
      <c r="Q3793" t="str">
        <f t="shared" si="989"/>
        <v>.........</v>
      </c>
      <c r="R3793" t="str">
        <f t="shared" si="977"/>
        <v>.........</v>
      </c>
      <c r="S3793" t="str">
        <f t="shared" si="978"/>
        <v>.........</v>
      </c>
      <c r="T3793" t="str">
        <f t="shared" si="979"/>
        <v>.........</v>
      </c>
      <c r="U3793" t="str">
        <f t="shared" si="990"/>
        <v>.............</v>
      </c>
      <c r="V3793" t="str">
        <f t="shared" si="980"/>
        <v>.........</v>
      </c>
      <c r="W3793" t="str">
        <f t="shared" si="981"/>
        <v>.........</v>
      </c>
      <c r="X3793" t="str">
        <f t="shared" si="991"/>
        <v>.......</v>
      </c>
      <c r="Y3793" t="str">
        <f t="shared" si="991"/>
        <v>..............</v>
      </c>
      <c r="Z3793" t="str">
        <f t="shared" si="991"/>
        <v>....</v>
      </c>
      <c r="AA3793" t="str">
        <f t="shared" si="982"/>
        <v>.........</v>
      </c>
      <c r="AB3793" t="str">
        <f t="shared" si="983"/>
        <v>.........</v>
      </c>
      <c r="AC3793" t="str">
        <f t="shared" si="984"/>
        <v>.........</v>
      </c>
      <c r="AD3793" t="str">
        <f t="shared" si="990"/>
        <v>........</v>
      </c>
      <c r="AE3793" t="str">
        <f t="shared" si="985"/>
        <v>.......</v>
      </c>
      <c r="AF3793" t="str">
        <f t="shared" si="992"/>
        <v>.....</v>
      </c>
      <c r="AG3793" t="str">
        <f t="shared" si="992"/>
        <v>..........</v>
      </c>
      <c r="AH3793" t="str">
        <f t="shared" si="986"/>
        <v>..........</v>
      </c>
      <c r="AI3793" t="str">
        <f t="shared" si="987"/>
        <v>.......</v>
      </c>
      <c r="AJ3793" t="str">
        <f t="shared" si="988"/>
        <v>.......</v>
      </c>
    </row>
    <row r="3794" spans="1:36" x14ac:dyDescent="0.25">
      <c r="A3794" t="s">
        <v>3076</v>
      </c>
      <c r="P3794" t="str">
        <f t="shared" si="989"/>
        <v xml:space="preserve">   7761  991  0 </v>
      </c>
      <c r="Q3794" t="str">
        <f t="shared" si="989"/>
        <v xml:space="preserve">   0.996 </v>
      </c>
      <c r="R3794" t="str">
        <f t="shared" si="977"/>
        <v xml:space="preserve">     0.0 </v>
      </c>
      <c r="S3794" t="str">
        <f t="shared" si="978"/>
        <v xml:space="preserve">     0.0 </v>
      </c>
      <c r="T3794" t="str">
        <f t="shared" si="979"/>
        <v xml:space="preserve">     0.0 </v>
      </c>
      <c r="U3794" t="str">
        <f t="shared" si="990"/>
        <v xml:space="preserve">         0.0 </v>
      </c>
      <c r="V3794" t="str">
        <f t="shared" si="980"/>
        <v xml:space="preserve">     0.0 </v>
      </c>
      <c r="W3794" t="str">
        <f t="shared" si="981"/>
        <v xml:space="preserve">     0.0</v>
      </c>
      <c r="X3794" t="str">
        <f t="shared" si="991"/>
        <v/>
      </c>
      <c r="Y3794" t="str">
        <f t="shared" si="991"/>
        <v/>
      </c>
      <c r="Z3794" t="str">
        <f t="shared" si="991"/>
        <v/>
      </c>
      <c r="AA3794" t="str">
        <f t="shared" si="982"/>
        <v/>
      </c>
      <c r="AB3794" t="str">
        <f t="shared" si="983"/>
        <v/>
      </c>
      <c r="AC3794" t="str">
        <f t="shared" si="984"/>
        <v/>
      </c>
      <c r="AD3794" t="str">
        <f t="shared" si="990"/>
        <v/>
      </c>
      <c r="AE3794" t="str">
        <f t="shared" si="985"/>
        <v/>
      </c>
      <c r="AF3794" t="str">
        <f t="shared" si="992"/>
        <v/>
      </c>
      <c r="AG3794" t="str">
        <f t="shared" si="992"/>
        <v/>
      </c>
      <c r="AH3794" t="str">
        <f t="shared" si="986"/>
        <v/>
      </c>
      <c r="AI3794" t="str">
        <f t="shared" si="987"/>
        <v/>
      </c>
      <c r="AJ3794" t="str">
        <f t="shared" si="988"/>
        <v/>
      </c>
    </row>
    <row r="3795" spans="1:36" x14ac:dyDescent="0.25">
      <c r="A3795" t="s">
        <v>3077</v>
      </c>
      <c r="P3795" t="str">
        <f t="shared" si="989"/>
        <v xml:space="preserve">  CJ4B7B-MG000  </v>
      </c>
      <c r="Q3795" t="str">
        <f t="shared" si="989"/>
        <v xml:space="preserve">     2.9 </v>
      </c>
      <c r="R3795" t="str">
        <f t="shared" si="977"/>
        <v xml:space="preserve">     0.0 </v>
      </c>
      <c r="S3795" t="str">
        <f t="shared" si="978"/>
        <v xml:space="preserve">     0.0 </v>
      </c>
      <c r="T3795" t="str">
        <f t="shared" si="979"/>
        <v xml:space="preserve">     0.0 </v>
      </c>
      <c r="U3795" t="str">
        <f t="shared" si="990"/>
        <v xml:space="preserve">         0.0 </v>
      </c>
      <c r="V3795" t="str">
        <f t="shared" si="980"/>
        <v xml:space="preserve">     0.0 </v>
      </c>
      <c r="W3795" t="str">
        <f t="shared" si="981"/>
        <v xml:space="preserve">     0.0 </v>
      </c>
      <c r="X3795" t="str">
        <f t="shared" si="991"/>
        <v xml:space="preserve">       </v>
      </c>
      <c r="Y3795" t="str">
        <f t="shared" si="991"/>
        <v xml:space="preserve">              </v>
      </c>
      <c r="Z3795" t="str">
        <f t="shared" si="991"/>
        <v xml:space="preserve">    </v>
      </c>
      <c r="AA3795" t="str">
        <f t="shared" si="982"/>
        <v xml:space="preserve">         </v>
      </c>
      <c r="AB3795" t="str">
        <f t="shared" si="983"/>
        <v xml:space="preserve">         </v>
      </c>
      <c r="AC3795" t="str">
        <f t="shared" si="984"/>
        <v xml:space="preserve">    </v>
      </c>
      <c r="AD3795" t="str">
        <f t="shared" si="990"/>
        <v/>
      </c>
      <c r="AE3795" t="str">
        <f t="shared" si="985"/>
        <v/>
      </c>
      <c r="AF3795" t="str">
        <f t="shared" si="992"/>
        <v/>
      </c>
      <c r="AG3795" t="str">
        <f t="shared" si="992"/>
        <v/>
      </c>
      <c r="AH3795" t="str">
        <f t="shared" si="986"/>
        <v/>
      </c>
      <c r="AI3795" t="str">
        <f t="shared" si="987"/>
        <v/>
      </c>
      <c r="AJ3795" t="str">
        <f t="shared" si="988"/>
        <v/>
      </c>
    </row>
    <row r="3796" spans="1:36" x14ac:dyDescent="0.25">
      <c r="A3796" t="s">
        <v>3078</v>
      </c>
      <c r="P3796" t="str">
        <f t="shared" si="989"/>
        <v xml:space="preserve">                </v>
      </c>
      <c r="Q3796" t="str">
        <f t="shared" si="989"/>
        <v xml:space="preserve">         </v>
      </c>
      <c r="R3796" t="str">
        <f t="shared" si="977"/>
        <v xml:space="preserve">   170.0 </v>
      </c>
      <c r="S3796" t="str">
        <f t="shared" si="978"/>
        <v xml:space="preserve">   170.0 </v>
      </c>
      <c r="T3796" t="str">
        <f t="shared" si="979"/>
        <v xml:space="preserve">   130.0 </v>
      </c>
      <c r="U3796" t="str">
        <f t="shared" si="990"/>
        <v xml:space="preserve">       56.3% </v>
      </c>
      <c r="V3796" t="str">
        <f t="shared" si="980"/>
        <v xml:space="preserve">         </v>
      </c>
      <c r="W3796" t="str">
        <f t="shared" si="981"/>
        <v xml:space="preserve">         </v>
      </c>
      <c r="X3796" t="str">
        <f t="shared" si="991"/>
        <v xml:space="preserve">  7749 </v>
      </c>
      <c r="Y3796" t="str">
        <f t="shared" si="991"/>
        <v xml:space="preserve"> CJAIB3-MG230 </v>
      </c>
      <c r="Z3796" t="str">
        <f t="shared" si="991"/>
        <v xml:space="preserve">  4 </v>
      </c>
      <c r="AA3796" t="str">
        <f t="shared" si="982"/>
        <v xml:space="preserve">    34.7 </v>
      </c>
      <c r="AB3796" t="str">
        <f t="shared" si="983"/>
        <v xml:space="preserve">   -88.7 </v>
      </c>
      <c r="AC3796" t="str">
        <f t="shared" si="984"/>
        <v xml:space="preserve">    95.6 </v>
      </c>
      <c r="AD3796" t="str">
        <f t="shared" si="990"/>
        <v xml:space="preserve">        </v>
      </c>
      <c r="AE3796" t="str">
        <f t="shared" si="985"/>
        <v xml:space="preserve">       </v>
      </c>
      <c r="AF3796" t="str">
        <f t="shared" si="992"/>
        <v xml:space="preserve">     </v>
      </c>
      <c r="AG3796" t="str">
        <f t="shared" si="992"/>
        <v xml:space="preserve">     0.18 </v>
      </c>
      <c r="AH3796" t="str">
        <f t="shared" si="986"/>
        <v xml:space="preserve">     8.07 </v>
      </c>
      <c r="AI3796" t="str">
        <f t="shared" si="987"/>
        <v xml:space="preserve">       </v>
      </c>
      <c r="AJ3796" t="str">
        <f t="shared" si="988"/>
        <v xml:space="preserve">      </v>
      </c>
    </row>
    <row r="3797" spans="1:36" x14ac:dyDescent="0.25">
      <c r="A3797" t="s">
        <v>3079</v>
      </c>
      <c r="P3797" t="str">
        <f t="shared" si="989"/>
        <v xml:space="preserve">                </v>
      </c>
      <c r="Q3797" t="str">
        <f t="shared" si="989"/>
        <v xml:space="preserve">         </v>
      </c>
      <c r="R3797" t="str">
        <f t="shared" si="977"/>
        <v xml:space="preserve">   170.0 </v>
      </c>
      <c r="S3797" t="str">
        <f t="shared" si="978"/>
        <v xml:space="preserve">   170.0 </v>
      </c>
      <c r="T3797" t="str">
        <f t="shared" si="979"/>
        <v xml:space="preserve">   130.0 </v>
      </c>
      <c r="U3797" t="str">
        <f t="shared" si="990"/>
        <v xml:space="preserve">       56.3% </v>
      </c>
      <c r="V3797" t="str">
        <f t="shared" si="980"/>
        <v xml:space="preserve">         </v>
      </c>
      <c r="W3797" t="str">
        <f t="shared" si="981"/>
        <v xml:space="preserve">         </v>
      </c>
      <c r="X3797" t="str">
        <f t="shared" si="991"/>
        <v xml:space="preserve">  7759 </v>
      </c>
      <c r="Y3797" t="str">
        <f t="shared" si="991"/>
        <v xml:space="preserve"> CJ4B7B-MG034 </v>
      </c>
      <c r="Z3797" t="str">
        <f t="shared" si="991"/>
        <v xml:space="preserve">  4 </v>
      </c>
      <c r="AA3797" t="str">
        <f t="shared" si="982"/>
        <v xml:space="preserve">   -34.7 </v>
      </c>
      <c r="AB3797" t="str">
        <f t="shared" si="983"/>
        <v xml:space="preserve">    88.7 </v>
      </c>
      <c r="AC3797" t="str">
        <f t="shared" si="984"/>
        <v xml:space="preserve">    95.6 </v>
      </c>
      <c r="AD3797" t="str">
        <f t="shared" si="990"/>
        <v xml:space="preserve"> 1.000F </v>
      </c>
      <c r="AE3797" t="str">
        <f t="shared" si="985"/>
        <v xml:space="preserve">       </v>
      </c>
      <c r="AF3797" t="str">
        <f t="shared" si="992"/>
        <v xml:space="preserve">     </v>
      </c>
      <c r="AG3797" t="str">
        <f t="shared" si="992"/>
        <v xml:space="preserve">     0.00 </v>
      </c>
      <c r="AH3797" t="str">
        <f t="shared" si="986"/>
        <v xml:space="preserve">    -0.54 </v>
      </c>
      <c r="AI3797" t="str">
        <f t="shared" si="987"/>
        <v xml:space="preserve">       </v>
      </c>
      <c r="AJ3797" t="str">
        <f t="shared" si="988"/>
        <v xml:space="preserve">      </v>
      </c>
    </row>
    <row r="3798" spans="1:36" x14ac:dyDescent="0.25">
      <c r="A3798" t="s">
        <v>3080</v>
      </c>
      <c r="P3798" t="str">
        <f t="shared" si="989"/>
        <v xml:space="preserve">                </v>
      </c>
      <c r="Q3798" t="str">
        <f t="shared" si="989"/>
        <v xml:space="preserve">         </v>
      </c>
      <c r="R3798" t="str">
        <f t="shared" si="977"/>
        <v xml:space="preserve">   170.0 </v>
      </c>
      <c r="S3798" t="str">
        <f t="shared" si="978"/>
        <v xml:space="preserve">   170.0 </v>
      </c>
      <c r="T3798" t="str">
        <f t="shared" si="979"/>
        <v xml:space="preserve">   130.0 </v>
      </c>
      <c r="U3798" t="str">
        <f t="shared" si="990"/>
        <v xml:space="preserve">        0.0% </v>
      </c>
      <c r="V3798" t="str">
        <f t="shared" si="980"/>
        <v xml:space="preserve">         </v>
      </c>
      <c r="W3798" t="str">
        <f t="shared" si="981"/>
        <v xml:space="preserve">         </v>
      </c>
      <c r="X3798" t="str">
        <f t="shared" si="991"/>
        <v xml:space="preserve">  7760 </v>
      </c>
      <c r="Y3798" t="str">
        <f t="shared" si="991"/>
        <v xml:space="preserve"> CJ4B7B-MG013 </v>
      </c>
      <c r="Z3798" t="str">
        <f t="shared" si="991"/>
        <v xml:space="preserve">  4 </v>
      </c>
      <c r="AA3798" t="str">
        <f t="shared" si="982"/>
        <v xml:space="preserve">     0.0 </v>
      </c>
      <c r="AB3798" t="str">
        <f t="shared" si="983"/>
        <v xml:space="preserve">     0.0 </v>
      </c>
      <c r="AC3798" t="str">
        <f t="shared" si="984"/>
        <v xml:space="preserve">     0.0 </v>
      </c>
      <c r="AD3798" t="str">
        <f t="shared" si="990"/>
        <v xml:space="preserve"> 1.000F </v>
      </c>
      <c r="AE3798" t="str">
        <f t="shared" si="985"/>
        <v xml:space="preserve">       </v>
      </c>
      <c r="AF3798" t="str">
        <f t="shared" si="992"/>
        <v xml:space="preserve">     </v>
      </c>
      <c r="AG3798" t="str">
        <f t="shared" si="992"/>
        <v xml:space="preserve">     0.00 </v>
      </c>
      <c r="AH3798" t="str">
        <f t="shared" si="986"/>
        <v xml:space="preserve">     0.00 </v>
      </c>
      <c r="AI3798" t="str">
        <f t="shared" si="987"/>
        <v xml:space="preserve">       </v>
      </c>
      <c r="AJ3798" t="str">
        <f t="shared" si="988"/>
        <v xml:space="preserve">      </v>
      </c>
    </row>
    <row r="3799" spans="1:36" x14ac:dyDescent="0.25">
      <c r="A3799" t="s">
        <v>6</v>
      </c>
      <c r="P3799" t="str">
        <f t="shared" si="989"/>
        <v xml:space="preserve">  ..............</v>
      </c>
      <c r="Q3799" t="str">
        <f t="shared" si="989"/>
        <v>.........</v>
      </c>
      <c r="R3799" t="str">
        <f t="shared" si="977"/>
        <v>.........</v>
      </c>
      <c r="S3799" t="str">
        <f t="shared" si="978"/>
        <v>.........</v>
      </c>
      <c r="T3799" t="str">
        <f t="shared" si="979"/>
        <v>.........</v>
      </c>
      <c r="U3799" t="str">
        <f t="shared" si="990"/>
        <v>.............</v>
      </c>
      <c r="V3799" t="str">
        <f t="shared" si="980"/>
        <v>.........</v>
      </c>
      <c r="W3799" t="str">
        <f t="shared" si="981"/>
        <v>.........</v>
      </c>
      <c r="X3799" t="str">
        <f t="shared" si="991"/>
        <v>.......</v>
      </c>
      <c r="Y3799" t="str">
        <f t="shared" si="991"/>
        <v>..............</v>
      </c>
      <c r="Z3799" t="str">
        <f t="shared" si="991"/>
        <v>....</v>
      </c>
      <c r="AA3799" t="str">
        <f t="shared" si="982"/>
        <v>.........</v>
      </c>
      <c r="AB3799" t="str">
        <f t="shared" si="983"/>
        <v>.........</v>
      </c>
      <c r="AC3799" t="str">
        <f t="shared" si="984"/>
        <v>.........</v>
      </c>
      <c r="AD3799" t="str">
        <f t="shared" si="990"/>
        <v>........</v>
      </c>
      <c r="AE3799" t="str">
        <f t="shared" si="985"/>
        <v>.......</v>
      </c>
      <c r="AF3799" t="str">
        <f t="shared" si="992"/>
        <v>.....</v>
      </c>
      <c r="AG3799" t="str">
        <f t="shared" si="992"/>
        <v>..........</v>
      </c>
      <c r="AH3799" t="str">
        <f t="shared" si="986"/>
        <v>..........</v>
      </c>
      <c r="AI3799" t="str">
        <f t="shared" si="987"/>
        <v>.......</v>
      </c>
      <c r="AJ3799" t="str">
        <f t="shared" si="988"/>
        <v>.......</v>
      </c>
    </row>
    <row r="3800" spans="1:36" x14ac:dyDescent="0.25">
      <c r="A3800" t="s">
        <v>3081</v>
      </c>
      <c r="P3800" t="str">
        <f t="shared" si="989"/>
        <v xml:space="preserve">   7762   35  1 </v>
      </c>
      <c r="Q3800" t="str">
        <f t="shared" si="989"/>
        <v xml:space="preserve">   0.973 </v>
      </c>
      <c r="R3800" t="str">
        <f t="shared" si="977"/>
        <v xml:space="preserve">    30.0 </v>
      </c>
      <c r="S3800" t="str">
        <f t="shared" si="978"/>
        <v xml:space="preserve">     0.0 </v>
      </c>
      <c r="T3800" t="str">
        <f t="shared" si="979"/>
        <v xml:space="preserve">     0.0 </v>
      </c>
      <c r="U3800" t="str">
        <f t="shared" si="990"/>
        <v xml:space="preserve">         0.0 </v>
      </c>
      <c r="V3800" t="str">
        <f t="shared" si="980"/>
        <v xml:space="preserve">     0.0 </v>
      </c>
      <c r="W3800" t="str">
        <f t="shared" si="981"/>
        <v xml:space="preserve">     0.0</v>
      </c>
      <c r="X3800" t="str">
        <f t="shared" si="991"/>
        <v/>
      </c>
      <c r="Y3800" t="str">
        <f t="shared" si="991"/>
        <v/>
      </c>
      <c r="Z3800" t="str">
        <f t="shared" si="991"/>
        <v/>
      </c>
      <c r="AA3800" t="str">
        <f t="shared" si="982"/>
        <v/>
      </c>
      <c r="AB3800" t="str">
        <f t="shared" si="983"/>
        <v/>
      </c>
      <c r="AC3800" t="str">
        <f t="shared" si="984"/>
        <v/>
      </c>
      <c r="AD3800" t="str">
        <f t="shared" si="990"/>
        <v/>
      </c>
      <c r="AE3800" t="str">
        <f t="shared" si="985"/>
        <v/>
      </c>
      <c r="AF3800" t="str">
        <f t="shared" si="992"/>
        <v/>
      </c>
      <c r="AG3800" t="str">
        <f t="shared" si="992"/>
        <v/>
      </c>
      <c r="AH3800" t="str">
        <f t="shared" si="986"/>
        <v/>
      </c>
      <c r="AI3800" t="str">
        <f t="shared" si="987"/>
        <v/>
      </c>
      <c r="AJ3800" t="str">
        <f t="shared" si="988"/>
        <v/>
      </c>
    </row>
    <row r="3801" spans="1:36" x14ac:dyDescent="0.25">
      <c r="A3801" t="s">
        <v>3082</v>
      </c>
      <c r="P3801" t="str">
        <f t="shared" si="989"/>
        <v xml:space="preserve">  J1A3A-UFV096  </v>
      </c>
      <c r="Q3801" t="str">
        <f t="shared" si="989"/>
        <v xml:space="preserve">     3.4 </v>
      </c>
      <c r="R3801" t="str">
        <f t="shared" si="977"/>
        <v xml:space="preserve">   -76.9 </v>
      </c>
      <c r="S3801" t="str">
        <f t="shared" si="978"/>
        <v xml:space="preserve">     0.0 </v>
      </c>
      <c r="T3801" t="str">
        <f t="shared" si="979"/>
        <v xml:space="preserve">     0.0 </v>
      </c>
      <c r="U3801" t="str">
        <f t="shared" si="990"/>
        <v xml:space="preserve">         0.0 </v>
      </c>
      <c r="V3801" t="str">
        <f t="shared" si="980"/>
        <v xml:space="preserve">     0.0 </v>
      </c>
      <c r="W3801" t="str">
        <f t="shared" si="981"/>
        <v xml:space="preserve">     0.0 </v>
      </c>
      <c r="X3801" t="str">
        <f t="shared" si="991"/>
        <v xml:space="preserve">       </v>
      </c>
      <c r="Y3801" t="str">
        <f t="shared" si="991"/>
        <v xml:space="preserve">              </v>
      </c>
      <c r="Z3801" t="str">
        <f t="shared" si="991"/>
        <v xml:space="preserve">    </v>
      </c>
      <c r="AA3801" t="str">
        <f t="shared" si="982"/>
        <v xml:space="preserve">         </v>
      </c>
      <c r="AB3801" t="str">
        <f t="shared" si="983"/>
        <v xml:space="preserve">         </v>
      </c>
      <c r="AC3801" t="str">
        <f t="shared" si="984"/>
        <v xml:space="preserve">    </v>
      </c>
      <c r="AD3801" t="str">
        <f t="shared" si="990"/>
        <v/>
      </c>
      <c r="AE3801" t="str">
        <f t="shared" si="985"/>
        <v/>
      </c>
      <c r="AF3801" t="str">
        <f t="shared" si="992"/>
        <v/>
      </c>
      <c r="AG3801" t="str">
        <f t="shared" si="992"/>
        <v/>
      </c>
      <c r="AH3801" t="str">
        <f t="shared" si="986"/>
        <v/>
      </c>
      <c r="AI3801" t="str">
        <f t="shared" si="987"/>
        <v/>
      </c>
      <c r="AJ3801" t="str">
        <f t="shared" si="988"/>
        <v/>
      </c>
    </row>
    <row r="3802" spans="1:36" x14ac:dyDescent="0.25">
      <c r="A3802" t="s">
        <v>3083</v>
      </c>
      <c r="P3802" t="str">
        <f t="shared" si="989"/>
        <v xml:space="preserve">                </v>
      </c>
      <c r="Q3802" t="str">
        <f t="shared" si="989"/>
        <v xml:space="preserve">         </v>
      </c>
      <c r="R3802" t="str">
        <f t="shared" si="977"/>
        <v xml:space="preserve">  9999.0 </v>
      </c>
      <c r="S3802" t="str">
        <f t="shared" si="978"/>
        <v xml:space="preserve">  9999.0 </v>
      </c>
      <c r="T3802" t="str">
        <f t="shared" si="979"/>
        <v xml:space="preserve">  9999.0 </v>
      </c>
      <c r="U3802" t="str">
        <f t="shared" si="990"/>
        <v xml:space="preserve">        0.0% </v>
      </c>
      <c r="V3802" t="str">
        <f t="shared" si="980"/>
        <v xml:space="preserve">         </v>
      </c>
      <c r="W3802" t="str">
        <f t="shared" si="981"/>
        <v xml:space="preserve">         </v>
      </c>
      <c r="X3802" t="str">
        <f t="shared" si="991"/>
        <v xml:space="preserve">  7750 </v>
      </c>
      <c r="Y3802" t="str">
        <f t="shared" si="991"/>
        <v xml:space="preserve"> CJ1A3A-MG034 </v>
      </c>
      <c r="Z3802" t="str">
        <f t="shared" si="991"/>
        <v xml:space="preserve">  1 </v>
      </c>
      <c r="AA3802" t="str">
        <f t="shared" si="982"/>
        <v xml:space="preserve">    30.0 </v>
      </c>
      <c r="AB3802" t="str">
        <f t="shared" si="983"/>
        <v xml:space="preserve">   -76.9 </v>
      </c>
      <c r="AC3802" t="str">
        <f t="shared" si="984"/>
        <v xml:space="preserve">    84.8 </v>
      </c>
      <c r="AD3802" t="str">
        <f t="shared" si="990"/>
        <v xml:space="preserve">        </v>
      </c>
      <c r="AE3802" t="str">
        <f t="shared" si="985"/>
        <v xml:space="preserve">       </v>
      </c>
      <c r="AF3802" t="str">
        <f t="shared" si="992"/>
        <v xml:space="preserve">     </v>
      </c>
      <c r="AG3802" t="str">
        <f t="shared" si="992"/>
        <v xml:space="preserve">     0.22 </v>
      </c>
      <c r="AH3802" t="str">
        <f t="shared" si="986"/>
        <v xml:space="preserve">    -2.15 </v>
      </c>
      <c r="AI3802" t="str">
        <f t="shared" si="987"/>
        <v xml:space="preserve">       </v>
      </c>
      <c r="AJ3802" t="str">
        <f t="shared" si="988"/>
        <v xml:space="preserve">      </v>
      </c>
    </row>
    <row r="3803" spans="1:36" x14ac:dyDescent="0.25">
      <c r="A3803" t="s">
        <v>6</v>
      </c>
      <c r="P3803" t="str">
        <f t="shared" si="989"/>
        <v xml:space="preserve">  ..............</v>
      </c>
      <c r="Q3803" t="str">
        <f t="shared" si="989"/>
        <v>.........</v>
      </c>
      <c r="R3803" t="str">
        <f t="shared" si="977"/>
        <v>.........</v>
      </c>
      <c r="S3803" t="str">
        <f t="shared" si="978"/>
        <v>.........</v>
      </c>
      <c r="T3803" t="str">
        <f t="shared" si="979"/>
        <v>.........</v>
      </c>
      <c r="U3803" t="str">
        <f t="shared" si="990"/>
        <v>.............</v>
      </c>
      <c r="V3803" t="str">
        <f t="shared" si="980"/>
        <v>.........</v>
      </c>
      <c r="W3803" t="str">
        <f t="shared" si="981"/>
        <v>.........</v>
      </c>
      <c r="X3803" t="str">
        <f t="shared" si="991"/>
        <v>.......</v>
      </c>
      <c r="Y3803" t="str">
        <f t="shared" si="991"/>
        <v>..............</v>
      </c>
      <c r="Z3803" t="str">
        <f t="shared" si="991"/>
        <v>....</v>
      </c>
      <c r="AA3803" t="str">
        <f t="shared" si="982"/>
        <v>.........</v>
      </c>
      <c r="AB3803" t="str">
        <f t="shared" si="983"/>
        <v>.........</v>
      </c>
      <c r="AC3803" t="str">
        <f t="shared" si="984"/>
        <v>.........</v>
      </c>
      <c r="AD3803" t="str">
        <f t="shared" si="990"/>
        <v>........</v>
      </c>
      <c r="AE3803" t="str">
        <f t="shared" si="985"/>
        <v>.......</v>
      </c>
      <c r="AF3803" t="str">
        <f t="shared" si="992"/>
        <v>.....</v>
      </c>
      <c r="AG3803" t="str">
        <f t="shared" si="992"/>
        <v>..........</v>
      </c>
      <c r="AH3803" t="str">
        <f t="shared" si="986"/>
        <v>..........</v>
      </c>
      <c r="AI3803" t="str">
        <f t="shared" si="987"/>
        <v>.......</v>
      </c>
      <c r="AJ3803" t="str">
        <f t="shared" si="988"/>
        <v>.......</v>
      </c>
    </row>
    <row r="3804" spans="1:36" x14ac:dyDescent="0.25">
      <c r="A3804" t="s">
        <v>3084</v>
      </c>
      <c r="P3804" t="str">
        <f t="shared" si="989"/>
        <v xml:space="preserve">   7763   35  1 </v>
      </c>
      <c r="Q3804" t="str">
        <f t="shared" si="989"/>
        <v xml:space="preserve">   0.973 </v>
      </c>
      <c r="R3804" t="str">
        <f t="shared" si="977"/>
        <v xml:space="preserve">    30.0 </v>
      </c>
      <c r="S3804" t="str">
        <f t="shared" si="978"/>
        <v xml:space="preserve">     0.0 </v>
      </c>
      <c r="T3804" t="str">
        <f t="shared" si="979"/>
        <v xml:space="preserve">     0.0 </v>
      </c>
      <c r="U3804" t="str">
        <f t="shared" si="990"/>
        <v xml:space="preserve">         0.0 </v>
      </c>
      <c r="V3804" t="str">
        <f t="shared" si="980"/>
        <v xml:space="preserve">     0.0 </v>
      </c>
      <c r="W3804" t="str">
        <f t="shared" si="981"/>
        <v xml:space="preserve">     0.0</v>
      </c>
      <c r="X3804" t="str">
        <f t="shared" si="991"/>
        <v/>
      </c>
      <c r="Y3804" t="str">
        <f t="shared" si="991"/>
        <v/>
      </c>
      <c r="Z3804" t="str">
        <f t="shared" si="991"/>
        <v/>
      </c>
      <c r="AA3804" t="str">
        <f t="shared" si="982"/>
        <v/>
      </c>
      <c r="AB3804" t="str">
        <f t="shared" si="983"/>
        <v/>
      </c>
      <c r="AC3804" t="str">
        <f t="shared" si="984"/>
        <v/>
      </c>
      <c r="AD3804" t="str">
        <f t="shared" si="990"/>
        <v/>
      </c>
      <c r="AE3804" t="str">
        <f t="shared" si="985"/>
        <v/>
      </c>
      <c r="AF3804" t="str">
        <f t="shared" si="992"/>
        <v/>
      </c>
      <c r="AG3804" t="str">
        <f t="shared" si="992"/>
        <v/>
      </c>
      <c r="AH3804" t="str">
        <f t="shared" si="986"/>
        <v/>
      </c>
      <c r="AI3804" t="str">
        <f t="shared" si="987"/>
        <v/>
      </c>
      <c r="AJ3804" t="str">
        <f t="shared" si="988"/>
        <v/>
      </c>
    </row>
    <row r="3805" spans="1:36" x14ac:dyDescent="0.25">
      <c r="A3805" t="s">
        <v>3085</v>
      </c>
      <c r="P3805" t="str">
        <f t="shared" si="989"/>
        <v xml:space="preserve">  J4A6A-UFV096  </v>
      </c>
      <c r="Q3805" t="str">
        <f t="shared" si="989"/>
        <v xml:space="preserve">     3.4 </v>
      </c>
      <c r="R3805" t="str">
        <f t="shared" si="977"/>
        <v xml:space="preserve">   -76.9 </v>
      </c>
      <c r="S3805" t="str">
        <f t="shared" si="978"/>
        <v xml:space="preserve">     0.0 </v>
      </c>
      <c r="T3805" t="str">
        <f t="shared" si="979"/>
        <v xml:space="preserve">     0.0 </v>
      </c>
      <c r="U3805" t="str">
        <f t="shared" si="990"/>
        <v xml:space="preserve">         0.0 </v>
      </c>
      <c r="V3805" t="str">
        <f t="shared" si="980"/>
        <v xml:space="preserve">     0.0 </v>
      </c>
      <c r="W3805" t="str">
        <f t="shared" si="981"/>
        <v xml:space="preserve">     0.0 </v>
      </c>
      <c r="X3805" t="str">
        <f t="shared" si="991"/>
        <v xml:space="preserve">       </v>
      </c>
      <c r="Y3805" t="str">
        <f t="shared" si="991"/>
        <v xml:space="preserve">              </v>
      </c>
      <c r="Z3805" t="str">
        <f t="shared" si="991"/>
        <v xml:space="preserve">    </v>
      </c>
      <c r="AA3805" t="str">
        <f t="shared" si="982"/>
        <v xml:space="preserve">         </v>
      </c>
      <c r="AB3805" t="str">
        <f t="shared" si="983"/>
        <v xml:space="preserve">         </v>
      </c>
      <c r="AC3805" t="str">
        <f t="shared" si="984"/>
        <v xml:space="preserve">    </v>
      </c>
      <c r="AD3805" t="str">
        <f t="shared" si="990"/>
        <v/>
      </c>
      <c r="AE3805" t="str">
        <f t="shared" si="985"/>
        <v/>
      </c>
      <c r="AF3805" t="str">
        <f t="shared" si="992"/>
        <v/>
      </c>
      <c r="AG3805" t="str">
        <f t="shared" si="992"/>
        <v/>
      </c>
      <c r="AH3805" t="str">
        <f t="shared" si="986"/>
        <v/>
      </c>
      <c r="AI3805" t="str">
        <f t="shared" si="987"/>
        <v/>
      </c>
      <c r="AJ3805" t="str">
        <f t="shared" si="988"/>
        <v/>
      </c>
    </row>
    <row r="3806" spans="1:36" x14ac:dyDescent="0.25">
      <c r="A3806" t="s">
        <v>3086</v>
      </c>
      <c r="P3806" t="str">
        <f t="shared" si="989"/>
        <v xml:space="preserve">                </v>
      </c>
      <c r="Q3806" t="str">
        <f t="shared" si="989"/>
        <v xml:space="preserve">         </v>
      </c>
      <c r="R3806" t="str">
        <f t="shared" si="977"/>
        <v xml:space="preserve">  9999.0 </v>
      </c>
      <c r="S3806" t="str">
        <f t="shared" si="978"/>
        <v xml:space="preserve">  9999.0 </v>
      </c>
      <c r="T3806" t="str">
        <f t="shared" si="979"/>
        <v xml:space="preserve">  9999.0 </v>
      </c>
      <c r="U3806" t="str">
        <f t="shared" si="990"/>
        <v xml:space="preserve">        0.0% </v>
      </c>
      <c r="V3806" t="str">
        <f t="shared" si="980"/>
        <v xml:space="preserve">         </v>
      </c>
      <c r="W3806" t="str">
        <f t="shared" si="981"/>
        <v xml:space="preserve">         </v>
      </c>
      <c r="X3806" t="str">
        <f t="shared" si="991"/>
        <v xml:space="preserve">  7753 </v>
      </c>
      <c r="Y3806" t="str">
        <f t="shared" si="991"/>
        <v xml:space="preserve"> CJ4A6A-MG034 </v>
      </c>
      <c r="Z3806" t="str">
        <f t="shared" si="991"/>
        <v xml:space="preserve">  2 </v>
      </c>
      <c r="AA3806" t="str">
        <f t="shared" si="982"/>
        <v xml:space="preserve">    30.0 </v>
      </c>
      <c r="AB3806" t="str">
        <f t="shared" si="983"/>
        <v xml:space="preserve">   -76.9 </v>
      </c>
      <c r="AC3806" t="str">
        <f t="shared" si="984"/>
        <v xml:space="preserve">    84.8 </v>
      </c>
      <c r="AD3806" t="str">
        <f t="shared" si="990"/>
        <v xml:space="preserve">        </v>
      </c>
      <c r="AE3806" t="str">
        <f t="shared" si="985"/>
        <v xml:space="preserve">       </v>
      </c>
      <c r="AF3806" t="str">
        <f t="shared" si="992"/>
        <v xml:space="preserve">     </v>
      </c>
      <c r="AG3806" t="str">
        <f t="shared" si="992"/>
        <v xml:space="preserve">     0.22 </v>
      </c>
      <c r="AH3806" t="str">
        <f t="shared" si="986"/>
        <v xml:space="preserve">    -2.15 </v>
      </c>
      <c r="AI3806" t="str">
        <f t="shared" si="987"/>
        <v xml:space="preserve">       </v>
      </c>
      <c r="AJ3806" t="str">
        <f t="shared" si="988"/>
        <v xml:space="preserve">      </v>
      </c>
    </row>
    <row r="3807" spans="1:36" x14ac:dyDescent="0.25">
      <c r="A3807" t="s">
        <v>6</v>
      </c>
      <c r="P3807" t="str">
        <f t="shared" si="989"/>
        <v xml:space="preserve">  ..............</v>
      </c>
      <c r="Q3807" t="str">
        <f t="shared" si="989"/>
        <v>.........</v>
      </c>
      <c r="R3807" t="str">
        <f t="shared" si="977"/>
        <v>.........</v>
      </c>
      <c r="S3807" t="str">
        <f t="shared" si="978"/>
        <v>.........</v>
      </c>
      <c r="T3807" t="str">
        <f t="shared" si="979"/>
        <v>.........</v>
      </c>
      <c r="U3807" t="str">
        <f t="shared" si="990"/>
        <v>.............</v>
      </c>
      <c r="V3807" t="str">
        <f t="shared" si="980"/>
        <v>.........</v>
      </c>
      <c r="W3807" t="str">
        <f t="shared" si="981"/>
        <v>.........</v>
      </c>
      <c r="X3807" t="str">
        <f t="shared" si="991"/>
        <v>.......</v>
      </c>
      <c r="Y3807" t="str">
        <f t="shared" si="991"/>
        <v>..............</v>
      </c>
      <c r="Z3807" t="str">
        <f t="shared" si="991"/>
        <v>....</v>
      </c>
      <c r="AA3807" t="str">
        <f t="shared" si="982"/>
        <v>.........</v>
      </c>
      <c r="AB3807" t="str">
        <f t="shared" si="983"/>
        <v>.........</v>
      </c>
      <c r="AC3807" t="str">
        <f t="shared" si="984"/>
        <v>.........</v>
      </c>
      <c r="AD3807" t="str">
        <f t="shared" si="990"/>
        <v>........</v>
      </c>
      <c r="AE3807" t="str">
        <f t="shared" si="985"/>
        <v>.......</v>
      </c>
      <c r="AF3807" t="str">
        <f t="shared" si="992"/>
        <v>.....</v>
      </c>
      <c r="AG3807" t="str">
        <f t="shared" si="992"/>
        <v>..........</v>
      </c>
      <c r="AH3807" t="str">
        <f t="shared" si="986"/>
        <v>..........</v>
      </c>
      <c r="AI3807" t="str">
        <f t="shared" si="987"/>
        <v>.......</v>
      </c>
      <c r="AJ3807" t="str">
        <f t="shared" si="988"/>
        <v>.......</v>
      </c>
    </row>
    <row r="3808" spans="1:36" x14ac:dyDescent="0.25">
      <c r="A3808" t="s">
        <v>3087</v>
      </c>
      <c r="P3808" t="str">
        <f t="shared" si="989"/>
        <v xml:space="preserve">   7764   35  1 </v>
      </c>
      <c r="Q3808" t="str">
        <f t="shared" si="989"/>
        <v xml:space="preserve">   0.973 </v>
      </c>
      <c r="R3808" t="str">
        <f t="shared" si="977"/>
        <v xml:space="preserve">    30.0 </v>
      </c>
      <c r="S3808" t="str">
        <f t="shared" si="978"/>
        <v xml:space="preserve">     0.0 </v>
      </c>
      <c r="T3808" t="str">
        <f t="shared" si="979"/>
        <v xml:space="preserve">     0.0 </v>
      </c>
      <c r="U3808" t="str">
        <f t="shared" si="990"/>
        <v xml:space="preserve">         0.0 </v>
      </c>
      <c r="V3808" t="str">
        <f t="shared" si="980"/>
        <v xml:space="preserve">     0.0 </v>
      </c>
      <c r="W3808" t="str">
        <f t="shared" si="981"/>
        <v xml:space="preserve">     0.0</v>
      </c>
      <c r="X3808" t="str">
        <f t="shared" si="991"/>
        <v/>
      </c>
      <c r="Y3808" t="str">
        <f t="shared" si="991"/>
        <v/>
      </c>
      <c r="Z3808" t="str">
        <f t="shared" si="991"/>
        <v/>
      </c>
      <c r="AA3808" t="str">
        <f t="shared" si="982"/>
        <v/>
      </c>
      <c r="AB3808" t="str">
        <f t="shared" si="983"/>
        <v/>
      </c>
      <c r="AC3808" t="str">
        <f t="shared" si="984"/>
        <v/>
      </c>
      <c r="AD3808" t="str">
        <f t="shared" si="990"/>
        <v/>
      </c>
      <c r="AE3808" t="str">
        <f t="shared" si="985"/>
        <v/>
      </c>
      <c r="AF3808" t="str">
        <f t="shared" si="992"/>
        <v/>
      </c>
      <c r="AG3808" t="str">
        <f t="shared" si="992"/>
        <v/>
      </c>
      <c r="AH3808" t="str">
        <f t="shared" si="986"/>
        <v/>
      </c>
      <c r="AI3808" t="str">
        <f t="shared" si="987"/>
        <v/>
      </c>
      <c r="AJ3808" t="str">
        <f t="shared" si="988"/>
        <v/>
      </c>
    </row>
    <row r="3809" spans="1:36" x14ac:dyDescent="0.25">
      <c r="A3809" t="s">
        <v>3088</v>
      </c>
      <c r="P3809" t="str">
        <f t="shared" si="989"/>
        <v xml:space="preserve">  J1B3B-UFV096  </v>
      </c>
      <c r="Q3809" t="str">
        <f t="shared" si="989"/>
        <v xml:space="preserve">     3.4 </v>
      </c>
      <c r="R3809" t="str">
        <f t="shared" si="977"/>
        <v xml:space="preserve">   -76.9 </v>
      </c>
      <c r="S3809" t="str">
        <f t="shared" si="978"/>
        <v xml:space="preserve">     0.0 </v>
      </c>
      <c r="T3809" t="str">
        <f t="shared" si="979"/>
        <v xml:space="preserve">     0.0 </v>
      </c>
      <c r="U3809" t="str">
        <f t="shared" si="990"/>
        <v xml:space="preserve">         0.0 </v>
      </c>
      <c r="V3809" t="str">
        <f t="shared" si="980"/>
        <v xml:space="preserve">     0.0 </v>
      </c>
      <c r="W3809" t="str">
        <f t="shared" si="981"/>
        <v xml:space="preserve">     0.0 </v>
      </c>
      <c r="X3809" t="str">
        <f t="shared" si="991"/>
        <v xml:space="preserve">       </v>
      </c>
      <c r="Y3809" t="str">
        <f t="shared" si="991"/>
        <v xml:space="preserve">              </v>
      </c>
      <c r="Z3809" t="str">
        <f t="shared" si="991"/>
        <v xml:space="preserve">    </v>
      </c>
      <c r="AA3809" t="str">
        <f t="shared" si="982"/>
        <v xml:space="preserve">         </v>
      </c>
      <c r="AB3809" t="str">
        <f t="shared" si="983"/>
        <v xml:space="preserve">         </v>
      </c>
      <c r="AC3809" t="str">
        <f t="shared" si="984"/>
        <v xml:space="preserve">    </v>
      </c>
      <c r="AD3809" t="str">
        <f t="shared" si="990"/>
        <v/>
      </c>
      <c r="AE3809" t="str">
        <f t="shared" si="985"/>
        <v/>
      </c>
      <c r="AF3809" t="str">
        <f t="shared" si="992"/>
        <v/>
      </c>
      <c r="AG3809" t="str">
        <f t="shared" si="992"/>
        <v/>
      </c>
      <c r="AH3809" t="str">
        <f t="shared" si="986"/>
        <v/>
      </c>
      <c r="AI3809" t="str">
        <f t="shared" si="987"/>
        <v/>
      </c>
      <c r="AJ3809" t="str">
        <f t="shared" si="988"/>
        <v/>
      </c>
    </row>
    <row r="3810" spans="1:36" x14ac:dyDescent="0.25">
      <c r="A3810" t="s">
        <v>3089</v>
      </c>
      <c r="P3810" t="str">
        <f t="shared" si="989"/>
        <v xml:space="preserve">                </v>
      </c>
      <c r="Q3810" t="str">
        <f t="shared" si="989"/>
        <v xml:space="preserve">         </v>
      </c>
      <c r="R3810" t="str">
        <f t="shared" si="977"/>
        <v xml:space="preserve">  9999.0 </v>
      </c>
      <c r="S3810" t="str">
        <f t="shared" si="978"/>
        <v xml:space="preserve">  9999.0 </v>
      </c>
      <c r="T3810" t="str">
        <f t="shared" si="979"/>
        <v xml:space="preserve">  9999.0 </v>
      </c>
      <c r="U3810" t="str">
        <f t="shared" si="990"/>
        <v xml:space="preserve">        0.0% </v>
      </c>
      <c r="V3810" t="str">
        <f t="shared" si="980"/>
        <v xml:space="preserve">         </v>
      </c>
      <c r="W3810" t="str">
        <f t="shared" si="981"/>
        <v xml:space="preserve">         </v>
      </c>
      <c r="X3810" t="str">
        <f t="shared" si="991"/>
        <v xml:space="preserve">  7756 </v>
      </c>
      <c r="Y3810" t="str">
        <f t="shared" si="991"/>
        <v xml:space="preserve"> CJ1B3B-MG034 </v>
      </c>
      <c r="Z3810" t="str">
        <f t="shared" si="991"/>
        <v xml:space="preserve">  3 </v>
      </c>
      <c r="AA3810" t="str">
        <f t="shared" si="982"/>
        <v xml:space="preserve">    30.0 </v>
      </c>
      <c r="AB3810" t="str">
        <f t="shared" si="983"/>
        <v xml:space="preserve">   -76.9 </v>
      </c>
      <c r="AC3810" t="str">
        <f t="shared" si="984"/>
        <v xml:space="preserve">    84.8 </v>
      </c>
      <c r="AD3810" t="str">
        <f t="shared" si="990"/>
        <v xml:space="preserve">        </v>
      </c>
      <c r="AE3810" t="str">
        <f t="shared" si="985"/>
        <v xml:space="preserve">       </v>
      </c>
      <c r="AF3810" t="str">
        <f t="shared" si="992"/>
        <v xml:space="preserve">     </v>
      </c>
      <c r="AG3810" t="str">
        <f t="shared" si="992"/>
        <v xml:space="preserve">     0.22 </v>
      </c>
      <c r="AH3810" t="str">
        <f t="shared" si="986"/>
        <v xml:space="preserve">    -2.15 </v>
      </c>
      <c r="AI3810" t="str">
        <f t="shared" si="987"/>
        <v xml:space="preserve">       </v>
      </c>
      <c r="AJ3810" t="str">
        <f t="shared" si="988"/>
        <v xml:space="preserve">      </v>
      </c>
    </row>
    <row r="3811" spans="1:36" x14ac:dyDescent="0.25">
      <c r="A3811" t="s">
        <v>6</v>
      </c>
      <c r="P3811" t="str">
        <f t="shared" si="989"/>
        <v xml:space="preserve">  ..............</v>
      </c>
      <c r="Q3811" t="str">
        <f t="shared" si="989"/>
        <v>.........</v>
      </c>
      <c r="R3811" t="str">
        <f t="shared" si="977"/>
        <v>.........</v>
      </c>
      <c r="S3811" t="str">
        <f t="shared" si="978"/>
        <v>.........</v>
      </c>
      <c r="T3811" t="str">
        <f t="shared" si="979"/>
        <v>.........</v>
      </c>
      <c r="U3811" t="str">
        <f t="shared" si="990"/>
        <v>.............</v>
      </c>
      <c r="V3811" t="str">
        <f t="shared" si="980"/>
        <v>.........</v>
      </c>
      <c r="W3811" t="str">
        <f t="shared" si="981"/>
        <v>.........</v>
      </c>
      <c r="X3811" t="str">
        <f t="shared" si="991"/>
        <v>.......</v>
      </c>
      <c r="Y3811" t="str">
        <f t="shared" si="991"/>
        <v>..............</v>
      </c>
      <c r="Z3811" t="str">
        <f t="shared" si="991"/>
        <v>....</v>
      </c>
      <c r="AA3811" t="str">
        <f t="shared" si="982"/>
        <v>.........</v>
      </c>
      <c r="AB3811" t="str">
        <f t="shared" si="983"/>
        <v>.........</v>
      </c>
      <c r="AC3811" t="str">
        <f t="shared" si="984"/>
        <v>.........</v>
      </c>
      <c r="AD3811" t="str">
        <f t="shared" si="990"/>
        <v>........</v>
      </c>
      <c r="AE3811" t="str">
        <f t="shared" si="985"/>
        <v>.......</v>
      </c>
      <c r="AF3811" t="str">
        <f t="shared" si="992"/>
        <v>.....</v>
      </c>
      <c r="AG3811" t="str">
        <f t="shared" si="992"/>
        <v>..........</v>
      </c>
      <c r="AH3811" t="str">
        <f t="shared" si="986"/>
        <v>..........</v>
      </c>
      <c r="AI3811" t="str">
        <f t="shared" si="987"/>
        <v>.......</v>
      </c>
      <c r="AJ3811" t="str">
        <f t="shared" si="988"/>
        <v>.......</v>
      </c>
    </row>
    <row r="3812" spans="1:36" x14ac:dyDescent="0.25">
      <c r="A3812" t="s">
        <v>3090</v>
      </c>
      <c r="P3812" t="str">
        <f t="shared" si="989"/>
        <v xml:space="preserve">   7765   35  1 </v>
      </c>
      <c r="Q3812" t="str">
        <f t="shared" si="989"/>
        <v xml:space="preserve">   0.972 </v>
      </c>
      <c r="R3812" t="str">
        <f t="shared" si="977"/>
        <v xml:space="preserve">    35.0 </v>
      </c>
      <c r="S3812" t="str">
        <f t="shared" si="978"/>
        <v xml:space="preserve">     0.0 </v>
      </c>
      <c r="T3812" t="str">
        <f t="shared" si="979"/>
        <v xml:space="preserve">     0.0 </v>
      </c>
      <c r="U3812" t="str">
        <f t="shared" si="990"/>
        <v xml:space="preserve">         0.0 </v>
      </c>
      <c r="V3812" t="str">
        <f t="shared" si="980"/>
        <v xml:space="preserve">     0.0 </v>
      </c>
      <c r="W3812" t="str">
        <f t="shared" si="981"/>
        <v xml:space="preserve">     0.0</v>
      </c>
      <c r="X3812" t="str">
        <f t="shared" si="991"/>
        <v/>
      </c>
      <c r="Y3812" t="str">
        <f t="shared" si="991"/>
        <v/>
      </c>
      <c r="Z3812" t="str">
        <f t="shared" si="991"/>
        <v/>
      </c>
      <c r="AA3812" t="str">
        <f t="shared" si="982"/>
        <v/>
      </c>
      <c r="AB3812" t="str">
        <f t="shared" si="983"/>
        <v/>
      </c>
      <c r="AC3812" t="str">
        <f t="shared" si="984"/>
        <v/>
      </c>
      <c r="AD3812" t="str">
        <f t="shared" si="990"/>
        <v/>
      </c>
      <c r="AE3812" t="str">
        <f t="shared" si="985"/>
        <v/>
      </c>
      <c r="AF3812" t="str">
        <f t="shared" si="992"/>
        <v/>
      </c>
      <c r="AG3812" t="str">
        <f t="shared" si="992"/>
        <v/>
      </c>
      <c r="AH3812" t="str">
        <f t="shared" si="986"/>
        <v/>
      </c>
      <c r="AI3812" t="str">
        <f t="shared" si="987"/>
        <v/>
      </c>
      <c r="AJ3812" t="str">
        <f t="shared" si="988"/>
        <v/>
      </c>
    </row>
    <row r="3813" spans="1:36" x14ac:dyDescent="0.25">
      <c r="A3813" t="s">
        <v>3091</v>
      </c>
      <c r="P3813" t="str">
        <f t="shared" si="989"/>
        <v xml:space="preserve">  J4B7B-UFV112  </v>
      </c>
      <c r="Q3813" t="str">
        <f t="shared" si="989"/>
        <v xml:space="preserve">     3.6 </v>
      </c>
      <c r="R3813" t="str">
        <f t="shared" si="977"/>
        <v xml:space="preserve">   -91.6 </v>
      </c>
      <c r="S3813" t="str">
        <f t="shared" si="978"/>
        <v xml:space="preserve">     0.0 </v>
      </c>
      <c r="T3813" t="str">
        <f t="shared" si="979"/>
        <v xml:space="preserve">     0.0 </v>
      </c>
      <c r="U3813" t="str">
        <f t="shared" si="990"/>
        <v xml:space="preserve">         0.0 </v>
      </c>
      <c r="V3813" t="str">
        <f t="shared" si="980"/>
        <v xml:space="preserve">     0.0 </v>
      </c>
      <c r="W3813" t="str">
        <f t="shared" si="981"/>
        <v xml:space="preserve">     0.0 </v>
      </c>
      <c r="X3813" t="str">
        <f t="shared" si="991"/>
        <v xml:space="preserve">       </v>
      </c>
      <c r="Y3813" t="str">
        <f t="shared" si="991"/>
        <v xml:space="preserve">              </v>
      </c>
      <c r="Z3813" t="str">
        <f t="shared" si="991"/>
        <v xml:space="preserve">    </v>
      </c>
      <c r="AA3813" t="str">
        <f t="shared" si="982"/>
        <v xml:space="preserve">         </v>
      </c>
      <c r="AB3813" t="str">
        <f t="shared" si="983"/>
        <v xml:space="preserve">         </v>
      </c>
      <c r="AC3813" t="str">
        <f t="shared" si="984"/>
        <v xml:space="preserve">    </v>
      </c>
      <c r="AD3813" t="str">
        <f t="shared" si="990"/>
        <v/>
      </c>
      <c r="AE3813" t="str">
        <f t="shared" si="985"/>
        <v/>
      </c>
      <c r="AF3813" t="str">
        <f t="shared" si="992"/>
        <v/>
      </c>
      <c r="AG3813" t="str">
        <f t="shared" si="992"/>
        <v/>
      </c>
      <c r="AH3813" t="str">
        <f t="shared" si="986"/>
        <v/>
      </c>
      <c r="AI3813" t="str">
        <f t="shared" si="987"/>
        <v/>
      </c>
      <c r="AJ3813" t="str">
        <f t="shared" si="988"/>
        <v/>
      </c>
    </row>
    <row r="3814" spans="1:36" x14ac:dyDescent="0.25">
      <c r="A3814" t="s">
        <v>3092</v>
      </c>
      <c r="P3814" t="str">
        <f t="shared" si="989"/>
        <v xml:space="preserve">                </v>
      </c>
      <c r="Q3814" t="str">
        <f t="shared" si="989"/>
        <v xml:space="preserve">         </v>
      </c>
      <c r="R3814" t="str">
        <f t="shared" si="977"/>
        <v xml:space="preserve">  9999.0 </v>
      </c>
      <c r="S3814" t="str">
        <f t="shared" si="978"/>
        <v xml:space="preserve">  9999.0 </v>
      </c>
      <c r="T3814" t="str">
        <f t="shared" si="979"/>
        <v xml:space="preserve">  9999.0 </v>
      </c>
      <c r="U3814" t="str">
        <f t="shared" si="990"/>
        <v xml:space="preserve">        0.0% </v>
      </c>
      <c r="V3814" t="str">
        <f t="shared" si="980"/>
        <v xml:space="preserve">         </v>
      </c>
      <c r="W3814" t="str">
        <f t="shared" si="981"/>
        <v xml:space="preserve">         </v>
      </c>
      <c r="X3814" t="str">
        <f t="shared" si="991"/>
        <v xml:space="preserve">  7759 </v>
      </c>
      <c r="Y3814" t="str">
        <f t="shared" si="991"/>
        <v xml:space="preserve"> CJ4B7B-MG034 </v>
      </c>
      <c r="Z3814" t="str">
        <f t="shared" si="991"/>
        <v xml:space="preserve">  4 </v>
      </c>
      <c r="AA3814" t="str">
        <f t="shared" si="982"/>
        <v xml:space="preserve">    35.0 </v>
      </c>
      <c r="AB3814" t="str">
        <f t="shared" si="983"/>
        <v xml:space="preserve">   -91.6 </v>
      </c>
      <c r="AC3814" t="str">
        <f t="shared" si="984"/>
        <v xml:space="preserve">   100.9 </v>
      </c>
      <c r="AD3814" t="str">
        <f t="shared" si="990"/>
        <v xml:space="preserve">        </v>
      </c>
      <c r="AE3814" t="str">
        <f t="shared" si="985"/>
        <v xml:space="preserve">       </v>
      </c>
      <c r="AF3814" t="str">
        <f t="shared" si="992"/>
        <v xml:space="preserve">     </v>
      </c>
      <c r="AG3814" t="str">
        <f t="shared" si="992"/>
        <v xml:space="preserve">     0.27 </v>
      </c>
      <c r="AH3814" t="str">
        <f t="shared" si="986"/>
        <v xml:space="preserve">    -2.37 </v>
      </c>
      <c r="AI3814" t="str">
        <f t="shared" si="987"/>
        <v xml:space="preserve">       </v>
      </c>
      <c r="AJ3814" t="str">
        <f t="shared" si="988"/>
        <v xml:space="preserve">      </v>
      </c>
    </row>
    <row r="3815" spans="1:36" x14ac:dyDescent="0.25">
      <c r="A3815" t="s">
        <v>6</v>
      </c>
      <c r="P3815" t="str">
        <f t="shared" si="989"/>
        <v xml:space="preserve">  ..............</v>
      </c>
      <c r="Q3815" t="str">
        <f t="shared" si="989"/>
        <v>.........</v>
      </c>
      <c r="R3815" t="str">
        <f t="shared" si="977"/>
        <v>.........</v>
      </c>
      <c r="S3815" t="str">
        <f t="shared" si="978"/>
        <v>.........</v>
      </c>
      <c r="T3815" t="str">
        <f t="shared" si="979"/>
        <v>.........</v>
      </c>
      <c r="U3815" t="str">
        <f t="shared" si="990"/>
        <v>.............</v>
      </c>
      <c r="V3815" t="str">
        <f t="shared" si="980"/>
        <v>.........</v>
      </c>
      <c r="W3815" t="str">
        <f t="shared" si="981"/>
        <v>.........</v>
      </c>
      <c r="X3815" t="str">
        <f t="shared" si="991"/>
        <v>.......</v>
      </c>
      <c r="Y3815" t="str">
        <f t="shared" si="991"/>
        <v>..............</v>
      </c>
      <c r="Z3815" t="str">
        <f t="shared" si="991"/>
        <v>....</v>
      </c>
      <c r="AA3815" t="str">
        <f t="shared" si="982"/>
        <v>.........</v>
      </c>
      <c r="AB3815" t="str">
        <f t="shared" si="983"/>
        <v>.........</v>
      </c>
      <c r="AC3815" t="str">
        <f t="shared" si="984"/>
        <v>.........</v>
      </c>
      <c r="AD3815" t="str">
        <f t="shared" si="990"/>
        <v>........</v>
      </c>
      <c r="AE3815" t="str">
        <f t="shared" si="985"/>
        <v>.......</v>
      </c>
      <c r="AF3815" t="str">
        <f t="shared" si="992"/>
        <v>.....</v>
      </c>
      <c r="AG3815" t="str">
        <f t="shared" si="992"/>
        <v>..........</v>
      </c>
      <c r="AH3815" t="str">
        <f t="shared" si="986"/>
        <v>..........</v>
      </c>
      <c r="AI3815" t="str">
        <f t="shared" si="987"/>
        <v>.......</v>
      </c>
      <c r="AJ3815" t="str">
        <f t="shared" si="988"/>
        <v>.......</v>
      </c>
    </row>
    <row r="3816" spans="1:36" x14ac:dyDescent="0.25">
      <c r="A3816" t="s">
        <v>3093</v>
      </c>
      <c r="P3816" t="str">
        <f t="shared" si="989"/>
        <v xml:space="preserve">   9004  230  0 </v>
      </c>
      <c r="Q3816" t="str">
        <f t="shared" si="989"/>
        <v xml:space="preserve">   0.986 </v>
      </c>
      <c r="R3816" t="str">
        <f t="shared" si="977"/>
        <v xml:space="preserve">     0.0 </v>
      </c>
      <c r="S3816" t="str">
        <f t="shared" si="978"/>
        <v xml:space="preserve">     0.0 </v>
      </c>
      <c r="T3816" t="str">
        <f t="shared" si="979"/>
        <v xml:space="preserve">     0.0 </v>
      </c>
      <c r="U3816" t="str">
        <f t="shared" si="990"/>
        <v xml:space="preserve">         0.0 </v>
      </c>
      <c r="V3816" t="str">
        <f t="shared" si="980"/>
        <v xml:space="preserve">     0.0 </v>
      </c>
      <c r="W3816" t="str">
        <f t="shared" si="981"/>
        <v xml:space="preserve">     0.0</v>
      </c>
      <c r="X3816" t="str">
        <f t="shared" si="991"/>
        <v/>
      </c>
      <c r="Y3816" t="str">
        <f t="shared" si="991"/>
        <v/>
      </c>
      <c r="Z3816" t="str">
        <f t="shared" si="991"/>
        <v/>
      </c>
      <c r="AA3816" t="str">
        <f t="shared" si="982"/>
        <v/>
      </c>
      <c r="AB3816" t="str">
        <f t="shared" si="983"/>
        <v/>
      </c>
      <c r="AC3816" t="str">
        <f t="shared" si="984"/>
        <v/>
      </c>
      <c r="AD3816" t="str">
        <f t="shared" si="990"/>
        <v/>
      </c>
      <c r="AE3816" t="str">
        <f t="shared" si="985"/>
        <v/>
      </c>
      <c r="AF3816" t="str">
        <f t="shared" si="992"/>
        <v/>
      </c>
      <c r="AG3816" t="str">
        <f t="shared" si="992"/>
        <v/>
      </c>
      <c r="AH3816" t="str">
        <f t="shared" si="986"/>
        <v/>
      </c>
      <c r="AI3816" t="str">
        <f t="shared" si="987"/>
        <v/>
      </c>
      <c r="AJ3816" t="str">
        <f t="shared" si="988"/>
        <v/>
      </c>
    </row>
    <row r="3817" spans="1:36" x14ac:dyDescent="0.25">
      <c r="A3817" t="s">
        <v>3094</v>
      </c>
      <c r="P3817" t="str">
        <f t="shared" si="989"/>
        <v xml:space="preserve">  BCOCA3-MG230  </v>
      </c>
      <c r="Q3817" t="str">
        <f t="shared" si="989"/>
        <v xml:space="preserve">   -16.3 </v>
      </c>
      <c r="R3817" t="str">
        <f t="shared" si="977"/>
        <v xml:space="preserve">     0.0 </v>
      </c>
      <c r="S3817" t="str">
        <f t="shared" si="978"/>
        <v xml:space="preserve">     0.0 </v>
      </c>
      <c r="T3817" t="str">
        <f t="shared" si="979"/>
        <v xml:space="preserve">     0.0 </v>
      </c>
      <c r="U3817" t="str">
        <f t="shared" si="990"/>
        <v xml:space="preserve">         0.0 </v>
      </c>
      <c r="V3817" t="str">
        <f t="shared" si="980"/>
        <v xml:space="preserve">     0.0 </v>
      </c>
      <c r="W3817" t="str">
        <f t="shared" si="981"/>
        <v xml:space="preserve">     0.0 </v>
      </c>
      <c r="X3817" t="str">
        <f t="shared" si="991"/>
        <v xml:space="preserve">       </v>
      </c>
      <c r="Y3817" t="str">
        <f t="shared" si="991"/>
        <v xml:space="preserve">              </v>
      </c>
      <c r="Z3817" t="str">
        <f t="shared" si="991"/>
        <v xml:space="preserve">    </v>
      </c>
      <c r="AA3817" t="str">
        <f t="shared" si="982"/>
        <v xml:space="preserve">         </v>
      </c>
      <c r="AB3817" t="str">
        <f t="shared" si="983"/>
        <v xml:space="preserve">         </v>
      </c>
      <c r="AC3817" t="str">
        <f t="shared" si="984"/>
        <v xml:space="preserve">    </v>
      </c>
      <c r="AD3817" t="str">
        <f t="shared" si="990"/>
        <v/>
      </c>
      <c r="AE3817" t="str">
        <f t="shared" si="985"/>
        <v/>
      </c>
      <c r="AF3817" t="str">
        <f t="shared" si="992"/>
        <v/>
      </c>
      <c r="AG3817" t="str">
        <f t="shared" si="992"/>
        <v/>
      </c>
      <c r="AH3817" t="str">
        <f t="shared" si="986"/>
        <v/>
      </c>
      <c r="AI3817" t="str">
        <f t="shared" si="987"/>
        <v/>
      </c>
      <c r="AJ3817" t="str">
        <f t="shared" si="988"/>
        <v/>
      </c>
    </row>
    <row r="3818" spans="1:36" x14ac:dyDescent="0.25">
      <c r="A3818" t="s">
        <v>3095</v>
      </c>
      <c r="P3818" t="str">
        <f t="shared" si="989"/>
        <v xml:space="preserve">                </v>
      </c>
      <c r="Q3818" t="str">
        <f t="shared" si="989"/>
        <v xml:space="preserve">         </v>
      </c>
      <c r="R3818" t="str">
        <f t="shared" si="977"/>
        <v xml:space="preserve">   305.0 </v>
      </c>
      <c r="S3818" t="str">
        <f t="shared" si="978"/>
        <v xml:space="preserve">   357.0 </v>
      </c>
      <c r="T3818" t="str">
        <f t="shared" si="979"/>
        <v xml:space="preserve">   305.0 </v>
      </c>
      <c r="U3818" t="str">
        <f t="shared" si="990"/>
        <v xml:space="preserve">       38.9% </v>
      </c>
      <c r="V3818" t="str">
        <f t="shared" si="980"/>
        <v xml:space="preserve">         </v>
      </c>
      <c r="W3818" t="str">
        <f t="shared" si="981"/>
        <v xml:space="preserve">         </v>
      </c>
      <c r="X3818" t="str">
        <f t="shared" si="991"/>
        <v xml:space="preserve">   373 </v>
      </c>
      <c r="Y3818" t="str">
        <f t="shared" si="991"/>
        <v xml:space="preserve"> TAQUAR-MG230 </v>
      </c>
      <c r="Z3818" t="str">
        <f t="shared" si="991"/>
        <v xml:space="preserve">  1 </v>
      </c>
      <c r="AA3818" t="str">
        <f t="shared" si="982"/>
        <v xml:space="preserve">  -111.1 </v>
      </c>
      <c r="AB3818" t="str">
        <f t="shared" si="983"/>
        <v xml:space="preserve">   -36.5 </v>
      </c>
      <c r="AC3818" t="str">
        <f t="shared" si="984"/>
        <v xml:space="preserve">   118.6 </v>
      </c>
      <c r="AD3818" t="str">
        <f t="shared" si="990"/>
        <v xml:space="preserve">        </v>
      </c>
      <c r="AE3818" t="str">
        <f t="shared" si="985"/>
        <v xml:space="preserve">       </v>
      </c>
      <c r="AF3818" t="str">
        <f t="shared" si="992"/>
        <v xml:space="preserve">     </v>
      </c>
      <c r="AG3818" t="str">
        <f t="shared" si="992"/>
        <v xml:space="preserve">     1.22 </v>
      </c>
      <c r="AH3818" t="str">
        <f t="shared" si="986"/>
        <v xml:space="preserve">    -2.23 </v>
      </c>
      <c r="AI3818" t="str">
        <f t="shared" si="987"/>
        <v xml:space="preserve">       </v>
      </c>
      <c r="AJ3818" t="str">
        <f t="shared" si="988"/>
        <v xml:space="preserve">      </v>
      </c>
    </row>
    <row r="3819" spans="1:36" x14ac:dyDescent="0.25">
      <c r="A3819" t="s">
        <v>3096</v>
      </c>
      <c r="P3819" t="str">
        <f t="shared" si="989"/>
        <v xml:space="preserve">                </v>
      </c>
      <c r="Q3819" t="str">
        <f t="shared" si="989"/>
        <v xml:space="preserve">         </v>
      </c>
      <c r="R3819" t="str">
        <f t="shared" si="977"/>
        <v xml:space="preserve">   305.0 </v>
      </c>
      <c r="S3819" t="str">
        <f t="shared" si="978"/>
        <v xml:space="preserve">   357.0 </v>
      </c>
      <c r="T3819" t="str">
        <f t="shared" si="979"/>
        <v xml:space="preserve">   305.0 </v>
      </c>
      <c r="U3819" t="str">
        <f t="shared" si="990"/>
        <v xml:space="preserve">        3.3% </v>
      </c>
      <c r="V3819" t="str">
        <f t="shared" si="980"/>
        <v xml:space="preserve">         </v>
      </c>
      <c r="W3819" t="str">
        <f t="shared" si="981"/>
        <v xml:space="preserve">         </v>
      </c>
      <c r="X3819" t="str">
        <f t="shared" si="991"/>
        <v xml:space="preserve">  1520 </v>
      </c>
      <c r="Y3819" t="str">
        <f t="shared" si="991"/>
        <v xml:space="preserve"> MONLE2-MG230 </v>
      </c>
      <c r="Z3819" t="str">
        <f t="shared" si="991"/>
        <v xml:space="preserve">  1 </v>
      </c>
      <c r="AA3819" t="str">
        <f t="shared" si="982"/>
        <v xml:space="preserve">    -9.2 </v>
      </c>
      <c r="AB3819" t="str">
        <f t="shared" si="983"/>
        <v xml:space="preserve">    -3.6 </v>
      </c>
      <c r="AC3819" t="str">
        <f t="shared" si="984"/>
        <v xml:space="preserve">    10.0 </v>
      </c>
      <c r="AD3819" t="str">
        <f t="shared" si="990"/>
        <v xml:space="preserve">        </v>
      </c>
      <c r="AE3819" t="str">
        <f t="shared" si="985"/>
        <v xml:space="preserve">       </v>
      </c>
      <c r="AF3819" t="str">
        <f t="shared" si="992"/>
        <v xml:space="preserve">     </v>
      </c>
      <c r="AG3819" t="str">
        <f t="shared" si="992"/>
        <v xml:space="preserve">     0.01 </v>
      </c>
      <c r="AH3819" t="str">
        <f t="shared" si="986"/>
        <v xml:space="preserve">    -5.75 </v>
      </c>
      <c r="AI3819" t="str">
        <f t="shared" si="987"/>
        <v xml:space="preserve">       </v>
      </c>
      <c r="AJ3819" t="str">
        <f t="shared" si="988"/>
        <v xml:space="preserve">      </v>
      </c>
    </row>
    <row r="3820" spans="1:36" x14ac:dyDescent="0.25">
      <c r="A3820" t="s">
        <v>3097</v>
      </c>
      <c r="P3820" t="str">
        <f t="shared" si="989"/>
        <v xml:space="preserve">                </v>
      </c>
      <c r="Q3820" t="str">
        <f t="shared" si="989"/>
        <v xml:space="preserve">         </v>
      </c>
      <c r="R3820" t="str">
        <f t="shared" si="977"/>
        <v xml:space="preserve">  9999.0 </v>
      </c>
      <c r="S3820" t="str">
        <f t="shared" si="978"/>
        <v xml:space="preserve">  9999.0 </v>
      </c>
      <c r="T3820" t="str">
        <f t="shared" si="979"/>
        <v xml:space="preserve">  9999.0 </v>
      </c>
      <c r="U3820" t="str">
        <f t="shared" si="990"/>
        <v xml:space="preserve">        0.0% </v>
      </c>
      <c r="V3820" t="str">
        <f t="shared" si="980"/>
        <v xml:space="preserve">         </v>
      </c>
      <c r="W3820" t="str">
        <f t="shared" si="981"/>
        <v xml:space="preserve">         </v>
      </c>
      <c r="X3820" t="str">
        <f t="shared" si="991"/>
        <v xml:space="preserve">  7385 </v>
      </c>
      <c r="Y3820" t="str">
        <f t="shared" si="991"/>
        <v xml:space="preserve"> VALEB3-MG230 </v>
      </c>
      <c r="Z3820" t="str">
        <f t="shared" si="991"/>
        <v xml:space="preserve">  1 </v>
      </c>
      <c r="AA3820" t="str">
        <f t="shared" si="982"/>
        <v xml:space="preserve">    93.1 </v>
      </c>
      <c r="AB3820" t="str">
        <f t="shared" si="983"/>
        <v xml:space="preserve">    31.1 </v>
      </c>
      <c r="AC3820" t="str">
        <f t="shared" si="984"/>
        <v xml:space="preserve">    99.6 </v>
      </c>
      <c r="AD3820" t="str">
        <f t="shared" si="990"/>
        <v xml:space="preserve">        </v>
      </c>
      <c r="AE3820" t="str">
        <f t="shared" si="985"/>
        <v xml:space="preserve">       </v>
      </c>
      <c r="AF3820" t="str">
        <f t="shared" si="992"/>
        <v xml:space="preserve"> 362 </v>
      </c>
      <c r="AG3820" t="str">
        <f t="shared" si="992"/>
        <v xml:space="preserve">     0.10 </v>
      </c>
      <c r="AH3820" t="str">
        <f t="shared" si="986"/>
        <v xml:space="preserve">     0.48 </v>
      </c>
      <c r="AI3820" t="str">
        <f t="shared" si="987"/>
        <v xml:space="preserve">       </v>
      </c>
      <c r="AJ3820" t="str">
        <f t="shared" si="988"/>
        <v xml:space="preserve">      </v>
      </c>
    </row>
    <row r="3821" spans="1:36" x14ac:dyDescent="0.25">
      <c r="A3821" t="s">
        <v>3098</v>
      </c>
      <c r="P3821" t="str">
        <f t="shared" si="989"/>
        <v xml:space="preserve">                </v>
      </c>
      <c r="Q3821" t="str">
        <f t="shared" si="989"/>
        <v xml:space="preserve">         </v>
      </c>
      <c r="R3821" t="str">
        <f t="shared" si="977"/>
        <v xml:space="preserve">  9999.0 </v>
      </c>
      <c r="S3821" t="str">
        <f t="shared" si="978"/>
        <v xml:space="preserve">  9999.0 </v>
      </c>
      <c r="T3821" t="str">
        <f t="shared" si="979"/>
        <v xml:space="preserve">  9999.0 </v>
      </c>
      <c r="U3821" t="str">
        <f t="shared" si="990"/>
        <v xml:space="preserve">        0.0% </v>
      </c>
      <c r="V3821" t="str">
        <f t="shared" si="980"/>
        <v xml:space="preserve">         </v>
      </c>
      <c r="W3821" t="str">
        <f t="shared" si="981"/>
        <v xml:space="preserve">         </v>
      </c>
      <c r="X3821" t="str">
        <f t="shared" si="991"/>
        <v xml:space="preserve">  7386 </v>
      </c>
      <c r="Y3821" t="str">
        <f t="shared" si="991"/>
        <v xml:space="preserve"> WMBCC3-MG230 </v>
      </c>
      <c r="Z3821" t="str">
        <f t="shared" si="991"/>
        <v xml:space="preserve">  1 </v>
      </c>
      <c r="AA3821" t="str">
        <f t="shared" si="982"/>
        <v xml:space="preserve">    27.2 </v>
      </c>
      <c r="AB3821" t="str">
        <f t="shared" si="983"/>
        <v xml:space="preserve">     9.0 </v>
      </c>
      <c r="AC3821" t="str">
        <f t="shared" si="984"/>
        <v xml:space="preserve">    29.1 </v>
      </c>
      <c r="AD3821" t="str">
        <f t="shared" si="990"/>
        <v xml:space="preserve">        </v>
      </c>
      <c r="AE3821" t="str">
        <f t="shared" si="985"/>
        <v xml:space="preserve">       </v>
      </c>
      <c r="AF3821" t="str">
        <f t="shared" si="992"/>
        <v xml:space="preserve"> 362 </v>
      </c>
      <c r="AG3821" t="str">
        <f t="shared" si="992"/>
        <v xml:space="preserve">     0.02 </v>
      </c>
      <c r="AH3821" t="str">
        <f t="shared" si="986"/>
        <v xml:space="preserve">     0.12 </v>
      </c>
      <c r="AI3821" t="str">
        <f t="shared" si="987"/>
        <v xml:space="preserve">       </v>
      </c>
      <c r="AJ3821" t="str">
        <f t="shared" si="988"/>
        <v xml:space="preserve">      </v>
      </c>
    </row>
    <row r="3822" spans="1:36" x14ac:dyDescent="0.25">
      <c r="A3822" t="s">
        <v>6</v>
      </c>
      <c r="P3822" t="str">
        <f t="shared" si="989"/>
        <v xml:space="preserve">  ..............</v>
      </c>
      <c r="Q3822" t="str">
        <f t="shared" si="989"/>
        <v>.........</v>
      </c>
      <c r="R3822" t="str">
        <f t="shared" si="977"/>
        <v>.........</v>
      </c>
      <c r="S3822" t="str">
        <f t="shared" si="978"/>
        <v>.........</v>
      </c>
      <c r="T3822" t="str">
        <f t="shared" si="979"/>
        <v>.........</v>
      </c>
      <c r="U3822" t="str">
        <f t="shared" si="990"/>
        <v>.............</v>
      </c>
      <c r="V3822" t="str">
        <f t="shared" si="980"/>
        <v>.........</v>
      </c>
      <c r="W3822" t="str">
        <f t="shared" si="981"/>
        <v>.........</v>
      </c>
      <c r="X3822" t="str">
        <f t="shared" si="991"/>
        <v>.......</v>
      </c>
      <c r="Y3822" t="str">
        <f t="shared" si="991"/>
        <v>..............</v>
      </c>
      <c r="Z3822" t="str">
        <f t="shared" si="991"/>
        <v>....</v>
      </c>
      <c r="AA3822" t="str">
        <f t="shared" si="982"/>
        <v>.........</v>
      </c>
      <c r="AB3822" t="str">
        <f t="shared" si="983"/>
        <v>.........</v>
      </c>
      <c r="AC3822" t="str">
        <f t="shared" si="984"/>
        <v>.........</v>
      </c>
      <c r="AD3822" t="str">
        <f t="shared" si="990"/>
        <v>........</v>
      </c>
      <c r="AE3822" t="str">
        <f t="shared" si="985"/>
        <v>.......</v>
      </c>
      <c r="AF3822" t="str">
        <f t="shared" si="992"/>
        <v>.....</v>
      </c>
      <c r="AG3822" t="str">
        <f t="shared" si="992"/>
        <v>..........</v>
      </c>
      <c r="AH3822" t="str">
        <f t="shared" si="986"/>
        <v>..........</v>
      </c>
      <c r="AI3822" t="str">
        <f t="shared" si="987"/>
        <v>.......</v>
      </c>
      <c r="AJ3822" t="str">
        <f t="shared" si="988"/>
        <v>.......</v>
      </c>
    </row>
    <row r="3823" spans="1:36" x14ac:dyDescent="0.25">
      <c r="A3823" t="s">
        <v>3099</v>
      </c>
      <c r="P3823" t="str">
        <f t="shared" si="989"/>
        <v xml:space="preserve">   9008  991  0 </v>
      </c>
      <c r="Q3823" t="str">
        <f t="shared" si="989"/>
        <v xml:space="preserve">   1.005 </v>
      </c>
      <c r="R3823" t="str">
        <f t="shared" si="977"/>
        <v xml:space="preserve">     0.0 </v>
      </c>
      <c r="S3823" t="str">
        <f t="shared" si="978"/>
        <v xml:space="preserve">     0.0 </v>
      </c>
      <c r="T3823" t="str">
        <f t="shared" si="979"/>
        <v xml:space="preserve">     0.0 </v>
      </c>
      <c r="U3823" t="str">
        <f t="shared" si="990"/>
        <v xml:space="preserve">         0.0 </v>
      </c>
      <c r="V3823" t="str">
        <f t="shared" si="980"/>
        <v xml:space="preserve">     0.0 </v>
      </c>
      <c r="W3823" t="str">
        <f t="shared" si="981"/>
        <v xml:space="preserve">     0.0</v>
      </c>
      <c r="X3823" t="str">
        <f t="shared" si="991"/>
        <v/>
      </c>
      <c r="Y3823" t="str">
        <f t="shared" si="991"/>
        <v/>
      </c>
      <c r="Z3823" t="str">
        <f t="shared" si="991"/>
        <v/>
      </c>
      <c r="AA3823" t="str">
        <f t="shared" si="982"/>
        <v/>
      </c>
      <c r="AB3823" t="str">
        <f t="shared" si="983"/>
        <v/>
      </c>
      <c r="AC3823" t="str">
        <f t="shared" si="984"/>
        <v/>
      </c>
      <c r="AD3823" t="str">
        <f t="shared" si="990"/>
        <v/>
      </c>
      <c r="AE3823" t="str">
        <f t="shared" si="985"/>
        <v/>
      </c>
      <c r="AF3823" t="str">
        <f t="shared" si="992"/>
        <v/>
      </c>
      <c r="AG3823" t="str">
        <f t="shared" si="992"/>
        <v/>
      </c>
      <c r="AH3823" t="str">
        <f t="shared" si="986"/>
        <v/>
      </c>
      <c r="AI3823" t="str">
        <f t="shared" si="987"/>
        <v/>
      </c>
      <c r="AJ3823" t="str">
        <f t="shared" si="988"/>
        <v/>
      </c>
    </row>
    <row r="3824" spans="1:36" x14ac:dyDescent="0.25">
      <c r="A3824" t="s">
        <v>3100</v>
      </c>
      <c r="P3824" t="str">
        <f t="shared" si="989"/>
        <v xml:space="preserve">  CPENA4-MG000  </v>
      </c>
      <c r="Q3824" t="str">
        <f t="shared" si="989"/>
        <v xml:space="preserve">   -11.3 </v>
      </c>
      <c r="R3824" t="str">
        <f t="shared" si="977"/>
        <v xml:space="preserve">     0.0 </v>
      </c>
      <c r="S3824" t="str">
        <f t="shared" si="978"/>
        <v xml:space="preserve">     0.0 </v>
      </c>
      <c r="T3824" t="str">
        <f t="shared" si="979"/>
        <v xml:space="preserve">     0.0 </v>
      </c>
      <c r="U3824" t="str">
        <f t="shared" si="990"/>
        <v xml:space="preserve">         0.0 </v>
      </c>
      <c r="V3824" t="str">
        <f t="shared" si="980"/>
        <v xml:space="preserve">     0.0 </v>
      </c>
      <c r="W3824" t="str">
        <f t="shared" si="981"/>
        <v xml:space="preserve">     0.0 </v>
      </c>
      <c r="X3824" t="str">
        <f t="shared" si="991"/>
        <v xml:space="preserve">       </v>
      </c>
      <c r="Y3824" t="str">
        <f t="shared" si="991"/>
        <v xml:space="preserve">              </v>
      </c>
      <c r="Z3824" t="str">
        <f t="shared" si="991"/>
        <v xml:space="preserve">    </v>
      </c>
      <c r="AA3824" t="str">
        <f t="shared" si="982"/>
        <v xml:space="preserve">         </v>
      </c>
      <c r="AB3824" t="str">
        <f t="shared" si="983"/>
        <v xml:space="preserve">         </v>
      </c>
      <c r="AC3824" t="str">
        <f t="shared" si="984"/>
        <v xml:space="preserve">    </v>
      </c>
      <c r="AD3824" t="str">
        <f t="shared" si="990"/>
        <v/>
      </c>
      <c r="AE3824" t="str">
        <f t="shared" si="985"/>
        <v/>
      </c>
      <c r="AF3824" t="str">
        <f t="shared" si="992"/>
        <v/>
      </c>
      <c r="AG3824" t="str">
        <f t="shared" si="992"/>
        <v/>
      </c>
      <c r="AH3824" t="str">
        <f t="shared" si="986"/>
        <v/>
      </c>
      <c r="AI3824" t="str">
        <f t="shared" si="987"/>
        <v/>
      </c>
      <c r="AJ3824" t="str">
        <f t="shared" si="988"/>
        <v/>
      </c>
    </row>
    <row r="3825" spans="1:36" x14ac:dyDescent="0.25">
      <c r="A3825" t="s">
        <v>3101</v>
      </c>
      <c r="P3825" t="str">
        <f t="shared" si="989"/>
        <v xml:space="preserve">                </v>
      </c>
      <c r="Q3825" t="str">
        <f t="shared" si="989"/>
        <v xml:space="preserve">         </v>
      </c>
      <c r="R3825" t="str">
        <f t="shared" si="977"/>
        <v xml:space="preserve">    33.0 </v>
      </c>
      <c r="S3825" t="str">
        <f t="shared" si="978"/>
        <v xml:space="preserve">    41.0 </v>
      </c>
      <c r="T3825" t="str">
        <f t="shared" si="979"/>
        <v xml:space="preserve">    33.0 </v>
      </c>
      <c r="U3825" t="str">
        <f t="shared" si="990"/>
        <v xml:space="preserve">       18.6% </v>
      </c>
      <c r="V3825" t="str">
        <f t="shared" si="980"/>
        <v xml:space="preserve">         </v>
      </c>
      <c r="W3825" t="str">
        <f t="shared" si="981"/>
        <v xml:space="preserve">         </v>
      </c>
      <c r="X3825" t="str">
        <f t="shared" si="991"/>
        <v xml:space="preserve">   319 </v>
      </c>
      <c r="Y3825" t="str">
        <f t="shared" si="991"/>
        <v xml:space="preserve"> CPENA--MG230 </v>
      </c>
      <c r="Z3825" t="str">
        <f t="shared" si="991"/>
        <v xml:space="preserve">  4 </v>
      </c>
      <c r="AA3825" t="str">
        <f t="shared" si="982"/>
        <v xml:space="preserve">    -5.6 </v>
      </c>
      <c r="AB3825" t="str">
        <f t="shared" si="983"/>
        <v xml:space="preserve">    -2.6 </v>
      </c>
      <c r="AC3825" t="str">
        <f t="shared" si="984"/>
        <v xml:space="preserve">     6.1 </v>
      </c>
      <c r="AD3825" t="str">
        <f t="shared" si="990"/>
        <v xml:space="preserve">        </v>
      </c>
      <c r="AE3825" t="str">
        <f t="shared" si="985"/>
        <v xml:space="preserve">       </v>
      </c>
      <c r="AF3825" t="str">
        <f t="shared" si="992"/>
        <v xml:space="preserve">     </v>
      </c>
      <c r="AG3825" t="str">
        <f t="shared" si="992"/>
        <v xml:space="preserve">     0.00 </v>
      </c>
      <c r="AH3825" t="str">
        <f t="shared" si="986"/>
        <v xml:space="preserve">     0.20 </v>
      </c>
      <c r="AI3825" t="str">
        <f t="shared" si="987"/>
        <v xml:space="preserve">       </v>
      </c>
      <c r="AJ3825" t="str">
        <f t="shared" si="988"/>
        <v xml:space="preserve">      </v>
      </c>
    </row>
    <row r="3826" spans="1:36" x14ac:dyDescent="0.25">
      <c r="A3826" t="s">
        <v>3102</v>
      </c>
      <c r="P3826" t="str">
        <f t="shared" si="989"/>
        <v xml:space="preserve">                </v>
      </c>
      <c r="Q3826" t="str">
        <f t="shared" si="989"/>
        <v xml:space="preserve">         </v>
      </c>
      <c r="R3826" t="str">
        <f t="shared" si="977"/>
        <v xml:space="preserve">    33.0 </v>
      </c>
      <c r="S3826" t="str">
        <f t="shared" si="978"/>
        <v xml:space="preserve">    41.0 </v>
      </c>
      <c r="T3826" t="str">
        <f t="shared" si="979"/>
        <v xml:space="preserve">    33.0 </v>
      </c>
      <c r="U3826" t="str">
        <f t="shared" si="990"/>
        <v xml:space="preserve">       18.6% </v>
      </c>
      <c r="V3826" t="str">
        <f t="shared" si="980"/>
        <v xml:space="preserve">         </v>
      </c>
      <c r="W3826" t="str">
        <f t="shared" si="981"/>
        <v xml:space="preserve">         </v>
      </c>
      <c r="X3826" t="str">
        <f t="shared" si="991"/>
        <v xml:space="preserve">  9009 </v>
      </c>
      <c r="Y3826" t="str">
        <f t="shared" si="991"/>
        <v xml:space="preserve"> CPENA--MG013 </v>
      </c>
      <c r="Z3826" t="str">
        <f t="shared" si="991"/>
        <v xml:space="preserve">  4 </v>
      </c>
      <c r="AA3826" t="str">
        <f t="shared" si="982"/>
        <v xml:space="preserve">     5.6 </v>
      </c>
      <c r="AB3826" t="str">
        <f t="shared" si="983"/>
        <v xml:space="preserve">     2.6 </v>
      </c>
      <c r="AC3826" t="str">
        <f t="shared" si="984"/>
        <v xml:space="preserve">     6.1 </v>
      </c>
      <c r="AD3826" t="str">
        <f t="shared" si="990"/>
        <v xml:space="preserve">        </v>
      </c>
      <c r="AE3826" t="str">
        <f t="shared" si="985"/>
        <v xml:space="preserve">       </v>
      </c>
      <c r="AF3826" t="str">
        <f t="shared" si="992"/>
        <v xml:space="preserve"> 357 </v>
      </c>
      <c r="AG3826" t="str">
        <f t="shared" si="992"/>
        <v xml:space="preserve">     0.00 </v>
      </c>
      <c r="AH3826" t="str">
        <f t="shared" si="986"/>
        <v xml:space="preserve">    -0.01 </v>
      </c>
      <c r="AI3826" t="str">
        <f t="shared" si="987"/>
        <v xml:space="preserve">       </v>
      </c>
      <c r="AJ3826" t="str">
        <f t="shared" si="988"/>
        <v xml:space="preserve">      </v>
      </c>
    </row>
    <row r="3827" spans="1:36" x14ac:dyDescent="0.25">
      <c r="A3827" t="s">
        <v>3103</v>
      </c>
      <c r="P3827" t="str">
        <f t="shared" si="989"/>
        <v xml:space="preserve">                </v>
      </c>
      <c r="Q3827" t="str">
        <f t="shared" si="989"/>
        <v xml:space="preserve">         </v>
      </c>
      <c r="R3827" t="str">
        <f t="shared" si="977"/>
        <v xml:space="preserve">    33.0 </v>
      </c>
      <c r="S3827" t="str">
        <f t="shared" si="978"/>
        <v xml:space="preserve">    41.0 </v>
      </c>
      <c r="T3827" t="str">
        <f t="shared" si="979"/>
        <v xml:space="preserve">    33.0 </v>
      </c>
      <c r="U3827" t="str">
        <f t="shared" si="990"/>
        <v xml:space="preserve">        0.0% </v>
      </c>
      <c r="V3827" t="str">
        <f t="shared" si="980"/>
        <v xml:space="preserve">         </v>
      </c>
      <c r="W3827" t="str">
        <f t="shared" si="981"/>
        <v xml:space="preserve">         </v>
      </c>
      <c r="X3827" t="str">
        <f t="shared" si="991"/>
        <v xml:space="preserve"> 42063 </v>
      </c>
      <c r="Y3827" t="str">
        <f t="shared" si="991"/>
        <v xml:space="preserve"> CPENA4-MG006 </v>
      </c>
      <c r="Z3827" t="str">
        <f t="shared" si="991"/>
        <v xml:space="preserve">  4 </v>
      </c>
      <c r="AA3827" t="str">
        <f t="shared" si="982"/>
        <v xml:space="preserve">     0.0 </v>
      </c>
      <c r="AB3827" t="str">
        <f t="shared" si="983"/>
        <v xml:space="preserve">     0.0 </v>
      </c>
      <c r="AC3827" t="str">
        <f t="shared" si="984"/>
        <v xml:space="preserve">     0.0 </v>
      </c>
      <c r="AD3827" t="str">
        <f t="shared" si="990"/>
        <v xml:space="preserve"> 1.000F </v>
      </c>
      <c r="AE3827" t="str">
        <f t="shared" si="985"/>
        <v xml:space="preserve">       </v>
      </c>
      <c r="AF3827" t="str">
        <f t="shared" si="992"/>
        <v xml:space="preserve">     </v>
      </c>
      <c r="AG3827" t="str">
        <f t="shared" si="992"/>
        <v xml:space="preserve">     0.00 </v>
      </c>
      <c r="AH3827" t="str">
        <f t="shared" si="986"/>
        <v xml:space="preserve">     0.00 </v>
      </c>
      <c r="AI3827" t="str">
        <f t="shared" si="987"/>
        <v xml:space="preserve">       </v>
      </c>
      <c r="AJ3827" t="str">
        <f t="shared" si="988"/>
        <v xml:space="preserve">      </v>
      </c>
    </row>
    <row r="3828" spans="1:36" x14ac:dyDescent="0.25">
      <c r="A3828" t="s">
        <v>6</v>
      </c>
      <c r="P3828" t="str">
        <f t="shared" si="989"/>
        <v xml:space="preserve">  ..............</v>
      </c>
      <c r="Q3828" t="str">
        <f t="shared" si="989"/>
        <v>.........</v>
      </c>
      <c r="R3828" t="str">
        <f t="shared" si="977"/>
        <v>.........</v>
      </c>
      <c r="S3828" t="str">
        <f t="shared" si="978"/>
        <v>.........</v>
      </c>
      <c r="T3828" t="str">
        <f t="shared" si="979"/>
        <v>.........</v>
      </c>
      <c r="U3828" t="str">
        <f t="shared" si="990"/>
        <v>.............</v>
      </c>
      <c r="V3828" t="str">
        <f t="shared" si="980"/>
        <v>.........</v>
      </c>
      <c r="W3828" t="str">
        <f t="shared" si="981"/>
        <v>.........</v>
      </c>
      <c r="X3828" t="str">
        <f t="shared" si="991"/>
        <v>.......</v>
      </c>
      <c r="Y3828" t="str">
        <f t="shared" si="991"/>
        <v>..............</v>
      </c>
      <c r="Z3828" t="str">
        <f t="shared" si="991"/>
        <v>....</v>
      </c>
      <c r="AA3828" t="str">
        <f t="shared" si="982"/>
        <v>.........</v>
      </c>
      <c r="AB3828" t="str">
        <f t="shared" si="983"/>
        <v>.........</v>
      </c>
      <c r="AC3828" t="str">
        <f t="shared" si="984"/>
        <v>.........</v>
      </c>
      <c r="AD3828" t="str">
        <f t="shared" si="990"/>
        <v>........</v>
      </c>
      <c r="AE3828" t="str">
        <f t="shared" si="985"/>
        <v>.......</v>
      </c>
      <c r="AF3828" t="str">
        <f t="shared" si="992"/>
        <v>.....</v>
      </c>
      <c r="AG3828" t="str">
        <f t="shared" si="992"/>
        <v>..........</v>
      </c>
      <c r="AH3828" t="str">
        <f t="shared" si="986"/>
        <v>..........</v>
      </c>
      <c r="AI3828" t="str">
        <f t="shared" si="987"/>
        <v>.......</v>
      </c>
      <c r="AJ3828" t="str">
        <f t="shared" si="988"/>
        <v>.......</v>
      </c>
    </row>
    <row r="3829" spans="1:36" x14ac:dyDescent="0.25">
      <c r="A3829" t="s">
        <v>3104</v>
      </c>
      <c r="P3829" t="str">
        <f t="shared" si="989"/>
        <v xml:space="preserve">   9010  991  0 </v>
      </c>
      <c r="Q3829" t="str">
        <f t="shared" si="989"/>
        <v xml:space="preserve">   1.040 </v>
      </c>
      <c r="R3829" t="str">
        <f t="shared" si="977"/>
        <v xml:space="preserve">     0.0 </v>
      </c>
      <c r="S3829" t="str">
        <f t="shared" si="978"/>
        <v xml:space="preserve">     0.0 </v>
      </c>
      <c r="T3829" t="str">
        <f t="shared" si="979"/>
        <v xml:space="preserve">     0.0 </v>
      </c>
      <c r="U3829" t="str">
        <f t="shared" si="990"/>
        <v xml:space="preserve">         0.0 </v>
      </c>
      <c r="V3829" t="str">
        <f t="shared" si="980"/>
        <v xml:space="preserve">     0.0 </v>
      </c>
      <c r="W3829" t="str">
        <f t="shared" si="981"/>
        <v xml:space="preserve">     0.0</v>
      </c>
      <c r="X3829" t="str">
        <f t="shared" si="991"/>
        <v/>
      </c>
      <c r="Y3829" t="str">
        <f t="shared" si="991"/>
        <v/>
      </c>
      <c r="Z3829" t="str">
        <f t="shared" si="991"/>
        <v/>
      </c>
      <c r="AA3829" t="str">
        <f t="shared" si="982"/>
        <v/>
      </c>
      <c r="AB3829" t="str">
        <f t="shared" si="983"/>
        <v/>
      </c>
      <c r="AC3829" t="str">
        <f t="shared" si="984"/>
        <v/>
      </c>
      <c r="AD3829" t="str">
        <f t="shared" si="990"/>
        <v/>
      </c>
      <c r="AE3829" t="str">
        <f t="shared" si="985"/>
        <v/>
      </c>
      <c r="AF3829" t="str">
        <f t="shared" si="992"/>
        <v/>
      </c>
      <c r="AG3829" t="str">
        <f t="shared" si="992"/>
        <v/>
      </c>
      <c r="AH3829" t="str">
        <f t="shared" si="986"/>
        <v/>
      </c>
      <c r="AI3829" t="str">
        <f t="shared" si="987"/>
        <v/>
      </c>
      <c r="AJ3829" t="str">
        <f t="shared" si="988"/>
        <v/>
      </c>
    </row>
    <row r="3830" spans="1:36" x14ac:dyDescent="0.25">
      <c r="A3830" t="s">
        <v>3105</v>
      </c>
      <c r="P3830" t="str">
        <f t="shared" si="989"/>
        <v xml:space="preserve">  IPT.T3-MG000  </v>
      </c>
      <c r="Q3830" t="str">
        <f t="shared" si="989"/>
        <v xml:space="preserve">   -12.8 </v>
      </c>
      <c r="R3830" t="str">
        <f t="shared" si="977"/>
        <v xml:space="preserve">     0.0 </v>
      </c>
      <c r="S3830" t="str">
        <f t="shared" si="978"/>
        <v xml:space="preserve">     0.0 </v>
      </c>
      <c r="T3830" t="str">
        <f t="shared" si="979"/>
        <v xml:space="preserve">     0.0 </v>
      </c>
      <c r="U3830" t="str">
        <f t="shared" si="990"/>
        <v xml:space="preserve">         0.0 </v>
      </c>
      <c r="V3830" t="str">
        <f t="shared" si="980"/>
        <v xml:space="preserve">     0.0 </v>
      </c>
      <c r="W3830" t="str">
        <f t="shared" si="981"/>
        <v xml:space="preserve">     0.0 </v>
      </c>
      <c r="X3830" t="str">
        <f t="shared" si="991"/>
        <v xml:space="preserve">       </v>
      </c>
      <c r="Y3830" t="str">
        <f t="shared" si="991"/>
        <v xml:space="preserve">              </v>
      </c>
      <c r="Z3830" t="str">
        <f t="shared" si="991"/>
        <v xml:space="preserve">    </v>
      </c>
      <c r="AA3830" t="str">
        <f t="shared" si="982"/>
        <v xml:space="preserve">         </v>
      </c>
      <c r="AB3830" t="str">
        <f t="shared" si="983"/>
        <v xml:space="preserve">         </v>
      </c>
      <c r="AC3830" t="str">
        <f t="shared" si="984"/>
        <v xml:space="preserve">    </v>
      </c>
      <c r="AD3830" t="str">
        <f t="shared" si="990"/>
        <v/>
      </c>
      <c r="AE3830" t="str">
        <f t="shared" si="985"/>
        <v/>
      </c>
      <c r="AF3830" t="str">
        <f t="shared" si="992"/>
        <v/>
      </c>
      <c r="AG3830" t="str">
        <f t="shared" si="992"/>
        <v/>
      </c>
      <c r="AH3830" t="str">
        <f t="shared" si="986"/>
        <v/>
      </c>
      <c r="AI3830" t="str">
        <f t="shared" si="987"/>
        <v/>
      </c>
      <c r="AJ3830" t="str">
        <f t="shared" si="988"/>
        <v/>
      </c>
    </row>
    <row r="3831" spans="1:36" x14ac:dyDescent="0.25">
      <c r="A3831" t="s">
        <v>3106</v>
      </c>
      <c r="P3831" t="str">
        <f t="shared" si="989"/>
        <v xml:space="preserve">                </v>
      </c>
      <c r="Q3831" t="str">
        <f t="shared" si="989"/>
        <v xml:space="preserve">         </v>
      </c>
      <c r="R3831" t="str">
        <f t="shared" si="977"/>
        <v xml:space="preserve">    33.0 </v>
      </c>
      <c r="S3831" t="str">
        <f t="shared" si="978"/>
        <v xml:space="preserve">    48.0 </v>
      </c>
      <c r="T3831" t="str">
        <f t="shared" si="979"/>
        <v xml:space="preserve">    33.0 </v>
      </c>
      <c r="U3831" t="str">
        <f t="shared" si="990"/>
        <v xml:space="preserve">       17.8% </v>
      </c>
      <c r="V3831" t="str">
        <f t="shared" si="980"/>
        <v xml:space="preserve">         </v>
      </c>
      <c r="W3831" t="str">
        <f t="shared" si="981"/>
        <v xml:space="preserve">         </v>
      </c>
      <c r="X3831" t="str">
        <f t="shared" si="991"/>
        <v xml:space="preserve">  1530 </v>
      </c>
      <c r="Y3831" t="str">
        <f t="shared" si="991"/>
        <v xml:space="preserve"> IPATIN-MG230 </v>
      </c>
      <c r="Z3831" t="str">
        <f t="shared" si="991"/>
        <v xml:space="preserve">  3 </v>
      </c>
      <c r="AA3831" t="str">
        <f t="shared" si="982"/>
        <v xml:space="preserve">    -5.0 </v>
      </c>
      <c r="AB3831" t="str">
        <f t="shared" si="983"/>
        <v xml:space="preserve">     3.5 </v>
      </c>
      <c r="AC3831" t="str">
        <f t="shared" si="984"/>
        <v xml:space="preserve">     5.9 </v>
      </c>
      <c r="AD3831" t="str">
        <f t="shared" si="990"/>
        <v xml:space="preserve">        </v>
      </c>
      <c r="AE3831" t="str">
        <f t="shared" si="985"/>
        <v xml:space="preserve">       </v>
      </c>
      <c r="AF3831" t="str">
        <f t="shared" si="992"/>
        <v xml:space="preserve">     </v>
      </c>
      <c r="AG3831" t="str">
        <f t="shared" si="992"/>
        <v xml:space="preserve">     0.00 </v>
      </c>
      <c r="AH3831" t="str">
        <f t="shared" si="986"/>
        <v xml:space="preserve">     0.18 </v>
      </c>
      <c r="AI3831" t="str">
        <f t="shared" si="987"/>
        <v xml:space="preserve">       </v>
      </c>
      <c r="AJ3831" t="str">
        <f t="shared" si="988"/>
        <v xml:space="preserve">      </v>
      </c>
    </row>
    <row r="3832" spans="1:36" x14ac:dyDescent="0.25">
      <c r="A3832" t="s">
        <v>3107</v>
      </c>
      <c r="P3832" t="str">
        <f t="shared" si="989"/>
        <v xml:space="preserve">                </v>
      </c>
      <c r="Q3832" t="str">
        <f t="shared" si="989"/>
        <v xml:space="preserve">         </v>
      </c>
      <c r="R3832" t="str">
        <f t="shared" si="977"/>
        <v xml:space="preserve">    33.0 </v>
      </c>
      <c r="S3832" t="str">
        <f t="shared" si="978"/>
        <v xml:space="preserve">    48.0 </v>
      </c>
      <c r="T3832" t="str">
        <f t="shared" si="979"/>
        <v xml:space="preserve">    33.0 </v>
      </c>
      <c r="U3832" t="str">
        <f t="shared" si="990"/>
        <v xml:space="preserve">       17.8% </v>
      </c>
      <c r="V3832" t="str">
        <f t="shared" si="980"/>
        <v xml:space="preserve">         </v>
      </c>
      <c r="W3832" t="str">
        <f t="shared" si="981"/>
        <v xml:space="preserve">         </v>
      </c>
      <c r="X3832" t="str">
        <f t="shared" si="991"/>
        <v xml:space="preserve">  9011 </v>
      </c>
      <c r="Y3832" t="str">
        <f t="shared" si="991"/>
        <v xml:space="preserve"> IPATI1-MG013 </v>
      </c>
      <c r="Z3832" t="str">
        <f t="shared" si="991"/>
        <v xml:space="preserve">  3 </v>
      </c>
      <c r="AA3832" t="str">
        <f t="shared" si="982"/>
        <v xml:space="preserve">     5.0 </v>
      </c>
      <c r="AB3832" t="str">
        <f t="shared" si="983"/>
        <v xml:space="preserve">    -3.5 </v>
      </c>
      <c r="AC3832" t="str">
        <f t="shared" si="984"/>
        <v xml:space="preserve">     5.9 </v>
      </c>
      <c r="AD3832" t="str">
        <f t="shared" si="990"/>
        <v xml:space="preserve">        </v>
      </c>
      <c r="AE3832" t="str">
        <f t="shared" si="985"/>
        <v xml:space="preserve">       </v>
      </c>
      <c r="AF3832" t="str">
        <f t="shared" si="992"/>
        <v xml:space="preserve"> 357 </v>
      </c>
      <c r="AG3832" t="str">
        <f t="shared" si="992"/>
        <v xml:space="preserve">     0.00 </v>
      </c>
      <c r="AH3832" t="str">
        <f t="shared" si="986"/>
        <v xml:space="preserve">    -0.01 </v>
      </c>
      <c r="AI3832" t="str">
        <f t="shared" si="987"/>
        <v xml:space="preserve">       </v>
      </c>
      <c r="AJ3832" t="str">
        <f t="shared" si="988"/>
        <v xml:space="preserve">      </v>
      </c>
    </row>
    <row r="3833" spans="1:36" x14ac:dyDescent="0.25">
      <c r="A3833" t="s">
        <v>3108</v>
      </c>
      <c r="P3833" t="str">
        <f t="shared" si="989"/>
        <v xml:space="preserve">                </v>
      </c>
      <c r="Q3833" t="str">
        <f t="shared" si="989"/>
        <v xml:space="preserve">         </v>
      </c>
      <c r="R3833" t="str">
        <f t="shared" ref="R3833:R3896" si="993">MID($A3833,Q$8+Q$9-1,R$9)</f>
        <v xml:space="preserve">    33.0 </v>
      </c>
      <c r="S3833" t="str">
        <f t="shared" ref="S3833:S3896" si="994">MID($A3833,Q$8+Q$9+R$9-2,S$9)</f>
        <v xml:space="preserve">    48.0 </v>
      </c>
      <c r="T3833" t="str">
        <f t="shared" ref="T3833:T3896" si="995">MID($A3833,Q$8+Q$9+R$9+S$9-3,T$9)</f>
        <v xml:space="preserve">    33.0 </v>
      </c>
      <c r="U3833" t="str">
        <f t="shared" si="990"/>
        <v xml:space="preserve">        0.0% </v>
      </c>
      <c r="V3833" t="str">
        <f t="shared" ref="V3833:V3896" si="996">MID($A3833,U$8+U$9-1,V$9)</f>
        <v xml:space="preserve">         </v>
      </c>
      <c r="W3833" t="str">
        <f t="shared" ref="W3833:W3896" si="997">MID($A3833,U$8+U$9+V$9-2,W$9)</f>
        <v xml:space="preserve">         </v>
      </c>
      <c r="X3833" t="str">
        <f t="shared" si="991"/>
        <v xml:space="preserve"> 42084 </v>
      </c>
      <c r="Y3833" t="str">
        <f t="shared" si="991"/>
        <v xml:space="preserve"> IPT.T3-MG006 </v>
      </c>
      <c r="Z3833" t="str">
        <f t="shared" si="991"/>
        <v xml:space="preserve">  3 </v>
      </c>
      <c r="AA3833" t="str">
        <f t="shared" ref="AA3833:AA3896" si="998">MID($A3833,Z$8+Z$9-1,AA$9)</f>
        <v xml:space="preserve">     0.0 </v>
      </c>
      <c r="AB3833" t="str">
        <f t="shared" ref="AB3833:AB3896" si="999">MID($A3833,Z$8+Z$9+AA$9-2,AB$9)</f>
        <v xml:space="preserve">     0.0 </v>
      </c>
      <c r="AC3833" t="str">
        <f t="shared" ref="AC3833:AC3896" si="1000">MID($A3833,Z$8+Z$9+AA$9+AB$9-3,AC$9)</f>
        <v xml:space="preserve">     0.0 </v>
      </c>
      <c r="AD3833" t="str">
        <f t="shared" si="990"/>
        <v xml:space="preserve"> 1.000F </v>
      </c>
      <c r="AE3833" t="str">
        <f t="shared" ref="AE3833:AE3896" si="1001">MID($A3833,AD$8+AD$9-1,AE$9)</f>
        <v xml:space="preserve">       </v>
      </c>
      <c r="AF3833" t="str">
        <f t="shared" si="992"/>
        <v xml:space="preserve">     </v>
      </c>
      <c r="AG3833" t="str">
        <f t="shared" si="992"/>
        <v xml:space="preserve">     0.00 </v>
      </c>
      <c r="AH3833" t="str">
        <f t="shared" ref="AH3833:AH3896" si="1002">MID($A3833,AG$8+AG$9-1,AH$9)</f>
        <v xml:space="preserve">     0.00 </v>
      </c>
      <c r="AI3833" t="str">
        <f t="shared" ref="AI3833:AI3896" si="1003">MID($A3833,AG$8+AG$9+AH$9-2,AI$9)</f>
        <v xml:space="preserve">       </v>
      </c>
      <c r="AJ3833" t="str">
        <f t="shared" ref="AJ3833:AJ3896" si="1004">MID($A3833,AG$8+AG$9+AH$9+AI$9-3,AJ$9)</f>
        <v xml:space="preserve">      </v>
      </c>
    </row>
    <row r="3834" spans="1:36" x14ac:dyDescent="0.25">
      <c r="A3834" t="s">
        <v>6</v>
      </c>
      <c r="P3834" t="str">
        <f t="shared" ref="P3834:Q3897" si="1005">MID($A3834,P$8,P$9)</f>
        <v xml:space="preserve">  ..............</v>
      </c>
      <c r="Q3834" t="str">
        <f t="shared" si="1005"/>
        <v>.........</v>
      </c>
      <c r="R3834" t="str">
        <f t="shared" si="993"/>
        <v>.........</v>
      </c>
      <c r="S3834" t="str">
        <f t="shared" si="994"/>
        <v>.........</v>
      </c>
      <c r="T3834" t="str">
        <f t="shared" si="995"/>
        <v>.........</v>
      </c>
      <c r="U3834" t="str">
        <f t="shared" ref="U3834:AD3897" si="1006">MID($A3834,U$8,U$9)</f>
        <v>.............</v>
      </c>
      <c r="V3834" t="str">
        <f t="shared" si="996"/>
        <v>.........</v>
      </c>
      <c r="W3834" t="str">
        <f t="shared" si="997"/>
        <v>.........</v>
      </c>
      <c r="X3834" t="str">
        <f t="shared" ref="X3834:Z3897" si="1007">MID($A3834,X$8,X$9)</f>
        <v>.......</v>
      </c>
      <c r="Y3834" t="str">
        <f t="shared" si="1007"/>
        <v>..............</v>
      </c>
      <c r="Z3834" t="str">
        <f t="shared" si="1007"/>
        <v>....</v>
      </c>
      <c r="AA3834" t="str">
        <f t="shared" si="998"/>
        <v>.........</v>
      </c>
      <c r="AB3834" t="str">
        <f t="shared" si="999"/>
        <v>.........</v>
      </c>
      <c r="AC3834" t="str">
        <f t="shared" si="1000"/>
        <v>.........</v>
      </c>
      <c r="AD3834" t="str">
        <f t="shared" si="1006"/>
        <v>........</v>
      </c>
      <c r="AE3834" t="str">
        <f t="shared" si="1001"/>
        <v>.......</v>
      </c>
      <c r="AF3834" t="str">
        <f t="shared" ref="AF3834:AG3897" si="1008">MID($A3834,AF$8,AF$9)</f>
        <v>.....</v>
      </c>
      <c r="AG3834" t="str">
        <f t="shared" si="1008"/>
        <v>..........</v>
      </c>
      <c r="AH3834" t="str">
        <f t="shared" si="1002"/>
        <v>..........</v>
      </c>
      <c r="AI3834" t="str">
        <f t="shared" si="1003"/>
        <v>.......</v>
      </c>
      <c r="AJ3834" t="str">
        <f t="shared" si="1004"/>
        <v>.......</v>
      </c>
    </row>
    <row r="3835" spans="1:36" x14ac:dyDescent="0.25">
      <c r="A3835" t="s">
        <v>3109</v>
      </c>
      <c r="P3835" t="str">
        <f t="shared" si="1005"/>
        <v xml:space="preserve">   9024  230  0 </v>
      </c>
      <c r="Q3835" t="str">
        <f t="shared" si="1005"/>
        <v xml:space="preserve">   1.021 </v>
      </c>
      <c r="R3835" t="str">
        <f t="shared" si="993"/>
        <v xml:space="preserve">     0.0 </v>
      </c>
      <c r="S3835" t="str">
        <f t="shared" si="994"/>
        <v xml:space="preserve">     0.0 </v>
      </c>
      <c r="T3835" t="str">
        <f t="shared" si="995"/>
        <v xml:space="preserve">     0.0 </v>
      </c>
      <c r="U3835" t="str">
        <f t="shared" si="1006"/>
        <v xml:space="preserve">         0.0 </v>
      </c>
      <c r="V3835" t="str">
        <f t="shared" si="996"/>
        <v xml:space="preserve">     0.0 </v>
      </c>
      <c r="W3835" t="str">
        <f t="shared" si="997"/>
        <v xml:space="preserve">     0.0</v>
      </c>
      <c r="X3835" t="str">
        <f t="shared" si="1007"/>
        <v/>
      </c>
      <c r="Y3835" t="str">
        <f t="shared" si="1007"/>
        <v/>
      </c>
      <c r="Z3835" t="str">
        <f t="shared" si="1007"/>
        <v/>
      </c>
      <c r="AA3835" t="str">
        <f t="shared" si="998"/>
        <v/>
      </c>
      <c r="AB3835" t="str">
        <f t="shared" si="999"/>
        <v/>
      </c>
      <c r="AC3835" t="str">
        <f t="shared" si="1000"/>
        <v/>
      </c>
      <c r="AD3835" t="str">
        <f t="shared" si="1006"/>
        <v/>
      </c>
      <c r="AE3835" t="str">
        <f t="shared" si="1001"/>
        <v/>
      </c>
      <c r="AF3835" t="str">
        <f t="shared" si="1008"/>
        <v/>
      </c>
      <c r="AG3835" t="str">
        <f t="shared" si="1008"/>
        <v/>
      </c>
      <c r="AH3835" t="str">
        <f t="shared" si="1002"/>
        <v/>
      </c>
      <c r="AI3835" t="str">
        <f t="shared" si="1003"/>
        <v/>
      </c>
      <c r="AJ3835" t="str">
        <f t="shared" si="1004"/>
        <v/>
      </c>
    </row>
    <row r="3836" spans="1:36" x14ac:dyDescent="0.25">
      <c r="A3836" t="s">
        <v>3110</v>
      </c>
      <c r="P3836" t="str">
        <f t="shared" si="1005"/>
        <v xml:space="preserve">  ITABI4-MG230  </v>
      </c>
      <c r="Q3836" t="str">
        <f t="shared" si="1005"/>
        <v xml:space="preserve">   -12.5 </v>
      </c>
      <c r="R3836" t="str">
        <f t="shared" si="993"/>
        <v xml:space="preserve">     0.0 </v>
      </c>
      <c r="S3836" t="str">
        <f t="shared" si="994"/>
        <v xml:space="preserve">     0.0 </v>
      </c>
      <c r="T3836" t="str">
        <f t="shared" si="995"/>
        <v xml:space="preserve">     0.0 </v>
      </c>
      <c r="U3836" t="str">
        <f t="shared" si="1006"/>
        <v xml:space="preserve">         0.0 </v>
      </c>
      <c r="V3836" t="str">
        <f t="shared" si="996"/>
        <v xml:space="preserve">     0.0 </v>
      </c>
      <c r="W3836" t="str">
        <f t="shared" si="997"/>
        <v xml:space="preserve">     0.0 </v>
      </c>
      <c r="X3836" t="str">
        <f t="shared" si="1007"/>
        <v xml:space="preserve">       </v>
      </c>
      <c r="Y3836" t="str">
        <f t="shared" si="1007"/>
        <v xml:space="preserve">              </v>
      </c>
      <c r="Z3836" t="str">
        <f t="shared" si="1007"/>
        <v xml:space="preserve">    </v>
      </c>
      <c r="AA3836" t="str">
        <f t="shared" si="998"/>
        <v xml:space="preserve">         </v>
      </c>
      <c r="AB3836" t="str">
        <f t="shared" si="999"/>
        <v xml:space="preserve">         </v>
      </c>
      <c r="AC3836" t="str">
        <f t="shared" si="1000"/>
        <v xml:space="preserve">    </v>
      </c>
      <c r="AD3836" t="str">
        <f t="shared" si="1006"/>
        <v/>
      </c>
      <c r="AE3836" t="str">
        <f t="shared" si="1001"/>
        <v/>
      </c>
      <c r="AF3836" t="str">
        <f t="shared" si="1008"/>
        <v/>
      </c>
      <c r="AG3836" t="str">
        <f t="shared" si="1008"/>
        <v/>
      </c>
      <c r="AH3836" t="str">
        <f t="shared" si="1002"/>
        <v/>
      </c>
      <c r="AI3836" t="str">
        <f t="shared" si="1003"/>
        <v/>
      </c>
      <c r="AJ3836" t="str">
        <f t="shared" si="1004"/>
        <v/>
      </c>
    </row>
    <row r="3837" spans="1:36" x14ac:dyDescent="0.25">
      <c r="A3837" t="s">
        <v>3111</v>
      </c>
      <c r="P3837" t="str">
        <f t="shared" si="1005"/>
        <v xml:space="preserve">                </v>
      </c>
      <c r="Q3837" t="str">
        <f t="shared" si="1005"/>
        <v xml:space="preserve">         </v>
      </c>
      <c r="R3837" t="str">
        <f t="shared" si="993"/>
        <v xml:space="preserve">   305.0 </v>
      </c>
      <c r="S3837" t="str">
        <f t="shared" si="994"/>
        <v xml:space="preserve">   357.0 </v>
      </c>
      <c r="T3837" t="str">
        <f t="shared" si="995"/>
        <v xml:space="preserve">   305.0 </v>
      </c>
      <c r="U3837" t="str">
        <f t="shared" si="1006"/>
        <v xml:space="preserve">        9.4% </v>
      </c>
      <c r="V3837" t="str">
        <f t="shared" si="996"/>
        <v xml:space="preserve">         </v>
      </c>
      <c r="W3837" t="str">
        <f t="shared" si="997"/>
        <v xml:space="preserve">         </v>
      </c>
      <c r="X3837" t="str">
        <f t="shared" si="1007"/>
        <v xml:space="preserve">   373 </v>
      </c>
      <c r="Y3837" t="str">
        <f t="shared" si="1007"/>
        <v xml:space="preserve"> TAQUAR-MG230 </v>
      </c>
      <c r="Z3837" t="str">
        <f t="shared" si="1007"/>
        <v xml:space="preserve">  1 </v>
      </c>
      <c r="AA3837" t="str">
        <f t="shared" si="998"/>
        <v xml:space="preserve">    29.2 </v>
      </c>
      <c r="AB3837" t="str">
        <f t="shared" si="999"/>
        <v xml:space="preserve">    -0.7 </v>
      </c>
      <c r="AC3837" t="str">
        <f t="shared" si="1000"/>
        <v xml:space="preserve">    28.6 </v>
      </c>
      <c r="AD3837" t="str">
        <f t="shared" si="1006"/>
        <v xml:space="preserve">        </v>
      </c>
      <c r="AE3837" t="str">
        <f t="shared" si="1001"/>
        <v xml:space="preserve">       </v>
      </c>
      <c r="AF3837" t="str">
        <f t="shared" si="1008"/>
        <v xml:space="preserve">     </v>
      </c>
      <c r="AG3837" t="str">
        <f t="shared" si="1008"/>
        <v xml:space="preserve">     0.13 </v>
      </c>
      <c r="AH3837" t="str">
        <f t="shared" si="1002"/>
        <v xml:space="preserve">   -14.04 </v>
      </c>
      <c r="AI3837" t="str">
        <f t="shared" si="1003"/>
        <v xml:space="preserve">       </v>
      </c>
      <c r="AJ3837" t="str">
        <f t="shared" si="1004"/>
        <v xml:space="preserve">      </v>
      </c>
    </row>
    <row r="3838" spans="1:36" x14ac:dyDescent="0.25">
      <c r="A3838" t="s">
        <v>3112</v>
      </c>
      <c r="P3838" t="str">
        <f t="shared" si="1005"/>
        <v xml:space="preserve">                </v>
      </c>
      <c r="Q3838" t="str">
        <f t="shared" si="1005"/>
        <v xml:space="preserve">         </v>
      </c>
      <c r="R3838" t="str">
        <f t="shared" si="993"/>
        <v xml:space="preserve">   303.0 </v>
      </c>
      <c r="S3838" t="str">
        <f t="shared" si="994"/>
        <v xml:space="preserve">   355.0 </v>
      </c>
      <c r="T3838" t="str">
        <f t="shared" si="995"/>
        <v xml:space="preserve">   305.0 </v>
      </c>
      <c r="U3838" t="str">
        <f t="shared" si="1006"/>
        <v xml:space="preserve">       41.0% </v>
      </c>
      <c r="V3838" t="str">
        <f t="shared" si="996"/>
        <v xml:space="preserve">         </v>
      </c>
      <c r="W3838" t="str">
        <f t="shared" si="997"/>
        <v xml:space="preserve">         </v>
      </c>
      <c r="X3838" t="str">
        <f t="shared" si="1007"/>
        <v xml:space="preserve">  4076 </v>
      </c>
      <c r="Y3838" t="str">
        <f t="shared" si="1007"/>
        <v xml:space="preserve"> ITABI5-MG230 </v>
      </c>
      <c r="Z3838" t="str">
        <f t="shared" si="1007"/>
        <v xml:space="preserve">  1 </v>
      </c>
      <c r="AA3838" t="str">
        <f t="shared" si="998"/>
        <v xml:space="preserve">  -123.3 </v>
      </c>
      <c r="AB3838" t="str">
        <f t="shared" si="999"/>
        <v xml:space="preserve">   -29.5 </v>
      </c>
      <c r="AC3838" t="str">
        <f t="shared" si="1000"/>
        <v xml:space="preserve">   124.2 </v>
      </c>
      <c r="AD3838" t="str">
        <f t="shared" si="1006"/>
        <v xml:space="preserve">        </v>
      </c>
      <c r="AE3838" t="str">
        <f t="shared" si="1001"/>
        <v xml:space="preserve">       </v>
      </c>
      <c r="AF3838" t="str">
        <f t="shared" si="1008"/>
        <v xml:space="preserve">     </v>
      </c>
      <c r="AG3838" t="str">
        <f t="shared" si="1008"/>
        <v xml:space="preserve">     0.16 </v>
      </c>
      <c r="AH3838" t="str">
        <f t="shared" si="1002"/>
        <v xml:space="preserve">    -0.24 </v>
      </c>
      <c r="AI3838" t="str">
        <f t="shared" si="1003"/>
        <v xml:space="preserve">       </v>
      </c>
      <c r="AJ3838" t="str">
        <f t="shared" si="1004"/>
        <v xml:space="preserve">      </v>
      </c>
    </row>
    <row r="3839" spans="1:36" x14ac:dyDescent="0.25">
      <c r="A3839" t="s">
        <v>3113</v>
      </c>
      <c r="P3839" t="str">
        <f t="shared" si="1005"/>
        <v xml:space="preserve">                </v>
      </c>
      <c r="Q3839" t="str">
        <f t="shared" si="1005"/>
        <v xml:space="preserve">         </v>
      </c>
      <c r="R3839" t="str">
        <f t="shared" si="993"/>
        <v xml:space="preserve">   303.0 </v>
      </c>
      <c r="S3839" t="str">
        <f t="shared" si="994"/>
        <v xml:space="preserve">   303.0 </v>
      </c>
      <c r="T3839" t="str">
        <f t="shared" si="995"/>
        <v xml:space="preserve">   303.0 </v>
      </c>
      <c r="U3839" t="str">
        <f t="shared" si="1006"/>
        <v xml:space="preserve">       32.0% </v>
      </c>
      <c r="V3839" t="str">
        <f t="shared" si="996"/>
        <v xml:space="preserve">         </v>
      </c>
      <c r="W3839" t="str">
        <f t="shared" si="997"/>
        <v xml:space="preserve">         </v>
      </c>
      <c r="X3839" t="str">
        <f t="shared" si="1007"/>
        <v xml:space="preserve">  9021 </v>
      </c>
      <c r="Y3839" t="str">
        <f t="shared" si="1007"/>
        <v xml:space="preserve"> M.CONC-MG230 </v>
      </c>
      <c r="Z3839" t="str">
        <f t="shared" si="1007"/>
        <v xml:space="preserve">  1 </v>
      </c>
      <c r="AA3839" t="str">
        <f t="shared" si="998"/>
        <v xml:space="preserve">    94.1 </v>
      </c>
      <c r="AB3839" t="str">
        <f t="shared" si="999"/>
        <v xml:space="preserve">    30.2 </v>
      </c>
      <c r="AC3839" t="str">
        <f t="shared" si="1000"/>
        <v xml:space="preserve">    96.8 </v>
      </c>
      <c r="AD3839" t="str">
        <f t="shared" si="1006"/>
        <v xml:space="preserve">        </v>
      </c>
      <c r="AE3839" t="str">
        <f t="shared" si="1001"/>
        <v xml:space="preserve">       </v>
      </c>
      <c r="AF3839" t="str">
        <f t="shared" si="1008"/>
        <v xml:space="preserve"> 362 </v>
      </c>
      <c r="AG3839" t="str">
        <f t="shared" si="1008"/>
        <v xml:space="preserve">     0.10 </v>
      </c>
      <c r="AH3839" t="str">
        <f t="shared" si="1002"/>
        <v xml:space="preserve">    -0.68 </v>
      </c>
      <c r="AI3839" t="str">
        <f t="shared" si="1003"/>
        <v xml:space="preserve">       </v>
      </c>
      <c r="AJ3839" t="str">
        <f t="shared" si="1004"/>
        <v xml:space="preserve">      </v>
      </c>
    </row>
    <row r="3840" spans="1:36" x14ac:dyDescent="0.25">
      <c r="A3840" t="s">
        <v>6</v>
      </c>
      <c r="P3840" t="str">
        <f t="shared" si="1005"/>
        <v xml:space="preserve">  ..............</v>
      </c>
      <c r="Q3840" t="str">
        <f t="shared" si="1005"/>
        <v>.........</v>
      </c>
      <c r="R3840" t="str">
        <f t="shared" si="993"/>
        <v>.........</v>
      </c>
      <c r="S3840" t="str">
        <f t="shared" si="994"/>
        <v>.........</v>
      </c>
      <c r="T3840" t="str">
        <f t="shared" si="995"/>
        <v>.........</v>
      </c>
      <c r="U3840" t="str">
        <f t="shared" si="1006"/>
        <v>.............</v>
      </c>
      <c r="V3840" t="str">
        <f t="shared" si="996"/>
        <v>.........</v>
      </c>
      <c r="W3840" t="str">
        <f t="shared" si="997"/>
        <v>.........</v>
      </c>
      <c r="X3840" t="str">
        <f t="shared" si="1007"/>
        <v>.......</v>
      </c>
      <c r="Y3840" t="str">
        <f t="shared" si="1007"/>
        <v>..............</v>
      </c>
      <c r="Z3840" t="str">
        <f t="shared" si="1007"/>
        <v>....</v>
      </c>
      <c r="AA3840" t="str">
        <f t="shared" si="998"/>
        <v>.........</v>
      </c>
      <c r="AB3840" t="str">
        <f t="shared" si="999"/>
        <v>.........</v>
      </c>
      <c r="AC3840" t="str">
        <f t="shared" si="1000"/>
        <v>.........</v>
      </c>
      <c r="AD3840" t="str">
        <f t="shared" si="1006"/>
        <v>........</v>
      </c>
      <c r="AE3840" t="str">
        <f t="shared" si="1001"/>
        <v>.......</v>
      </c>
      <c r="AF3840" t="str">
        <f t="shared" si="1008"/>
        <v>.....</v>
      </c>
      <c r="AG3840" t="str">
        <f t="shared" si="1008"/>
        <v>..........</v>
      </c>
      <c r="AH3840" t="str">
        <f t="shared" si="1002"/>
        <v>..........</v>
      </c>
      <c r="AI3840" t="str">
        <f t="shared" si="1003"/>
        <v>.......</v>
      </c>
      <c r="AJ3840" t="str">
        <f t="shared" si="1004"/>
        <v>.......</v>
      </c>
    </row>
    <row r="3841" spans="1:36" x14ac:dyDescent="0.25">
      <c r="A3841" t="s">
        <v>3114</v>
      </c>
      <c r="P3841" t="str">
        <f t="shared" si="1005"/>
        <v xml:space="preserve">   9030  230  0 </v>
      </c>
      <c r="Q3841" t="str">
        <f t="shared" si="1005"/>
        <v xml:space="preserve">   0.997 </v>
      </c>
      <c r="R3841" t="str">
        <f t="shared" si="993"/>
        <v xml:space="preserve">     0.0 </v>
      </c>
      <c r="S3841" t="str">
        <f t="shared" si="994"/>
        <v xml:space="preserve">     0.0 </v>
      </c>
      <c r="T3841" t="str">
        <f t="shared" si="995"/>
        <v xml:space="preserve">     0.0 </v>
      </c>
      <c r="U3841" t="str">
        <f t="shared" si="1006"/>
        <v xml:space="preserve">         0.0 </v>
      </c>
      <c r="V3841" t="str">
        <f t="shared" si="996"/>
        <v xml:space="preserve">     0.0 </v>
      </c>
      <c r="W3841" t="str">
        <f t="shared" si="997"/>
        <v xml:space="preserve">     0.0</v>
      </c>
      <c r="X3841" t="str">
        <f t="shared" si="1007"/>
        <v/>
      </c>
      <c r="Y3841" t="str">
        <f t="shared" si="1007"/>
        <v/>
      </c>
      <c r="Z3841" t="str">
        <f t="shared" si="1007"/>
        <v/>
      </c>
      <c r="AA3841" t="str">
        <f t="shared" si="998"/>
        <v/>
      </c>
      <c r="AB3841" t="str">
        <f t="shared" si="999"/>
        <v/>
      </c>
      <c r="AC3841" t="str">
        <f t="shared" si="1000"/>
        <v/>
      </c>
      <c r="AD3841" t="str">
        <f t="shared" si="1006"/>
        <v/>
      </c>
      <c r="AE3841" t="str">
        <f t="shared" si="1001"/>
        <v/>
      </c>
      <c r="AF3841" t="str">
        <f t="shared" si="1008"/>
        <v/>
      </c>
      <c r="AG3841" t="str">
        <f t="shared" si="1008"/>
        <v/>
      </c>
      <c r="AH3841" t="str">
        <f t="shared" si="1002"/>
        <v/>
      </c>
      <c r="AI3841" t="str">
        <f t="shared" si="1003"/>
        <v/>
      </c>
      <c r="AJ3841" t="str">
        <f t="shared" si="1004"/>
        <v/>
      </c>
    </row>
    <row r="3842" spans="1:36" x14ac:dyDescent="0.25">
      <c r="A3842" t="s">
        <v>3115</v>
      </c>
      <c r="P3842" t="str">
        <f t="shared" si="1005"/>
        <v xml:space="preserve">  TIMOT-TAP230  </v>
      </c>
      <c r="Q3842" t="str">
        <f t="shared" si="1005"/>
        <v xml:space="preserve">   -11.8 </v>
      </c>
      <c r="R3842" t="str">
        <f t="shared" si="993"/>
        <v xml:space="preserve">     0.0 </v>
      </c>
      <c r="S3842" t="str">
        <f t="shared" si="994"/>
        <v xml:space="preserve">     0.0 </v>
      </c>
      <c r="T3842" t="str">
        <f t="shared" si="995"/>
        <v xml:space="preserve">     0.0 </v>
      </c>
      <c r="U3842" t="str">
        <f t="shared" si="1006"/>
        <v xml:space="preserve">         0.0 </v>
      </c>
      <c r="V3842" t="str">
        <f t="shared" si="996"/>
        <v xml:space="preserve">     0.0 </v>
      </c>
      <c r="W3842" t="str">
        <f t="shared" si="997"/>
        <v xml:space="preserve">     0.0 </v>
      </c>
      <c r="X3842" t="str">
        <f t="shared" si="1007"/>
        <v xml:space="preserve">       </v>
      </c>
      <c r="Y3842" t="str">
        <f t="shared" si="1007"/>
        <v xml:space="preserve">              </v>
      </c>
      <c r="Z3842" t="str">
        <f t="shared" si="1007"/>
        <v xml:space="preserve">    </v>
      </c>
      <c r="AA3842" t="str">
        <f t="shared" si="998"/>
        <v xml:space="preserve">         </v>
      </c>
      <c r="AB3842" t="str">
        <f t="shared" si="999"/>
        <v xml:space="preserve">         </v>
      </c>
      <c r="AC3842" t="str">
        <f t="shared" si="1000"/>
        <v xml:space="preserve">    </v>
      </c>
      <c r="AD3842" t="str">
        <f t="shared" si="1006"/>
        <v/>
      </c>
      <c r="AE3842" t="str">
        <f t="shared" si="1001"/>
        <v/>
      </c>
      <c r="AF3842" t="str">
        <f t="shared" si="1008"/>
        <v/>
      </c>
      <c r="AG3842" t="str">
        <f t="shared" si="1008"/>
        <v/>
      </c>
      <c r="AH3842" t="str">
        <f t="shared" si="1002"/>
        <v/>
      </c>
      <c r="AI3842" t="str">
        <f t="shared" si="1003"/>
        <v/>
      </c>
      <c r="AJ3842" t="str">
        <f t="shared" si="1004"/>
        <v/>
      </c>
    </row>
    <row r="3843" spans="1:36" x14ac:dyDescent="0.25">
      <c r="A3843" t="s">
        <v>3116</v>
      </c>
      <c r="P3843" t="str">
        <f t="shared" si="1005"/>
        <v xml:space="preserve">                </v>
      </c>
      <c r="Q3843" t="str">
        <f t="shared" si="1005"/>
        <v xml:space="preserve">         </v>
      </c>
      <c r="R3843" t="str">
        <f t="shared" si="993"/>
        <v xml:space="preserve">   250.0 </v>
      </c>
      <c r="S3843" t="str">
        <f t="shared" si="994"/>
        <v xml:space="preserve">   250.0 </v>
      </c>
      <c r="T3843" t="str">
        <f t="shared" si="995"/>
        <v xml:space="preserve">   250.0 </v>
      </c>
      <c r="U3843" t="str">
        <f t="shared" si="1006"/>
        <v xml:space="preserve">       27.8% </v>
      </c>
      <c r="V3843" t="str">
        <f t="shared" si="996"/>
        <v xml:space="preserve">         </v>
      </c>
      <c r="W3843" t="str">
        <f t="shared" si="997"/>
        <v xml:space="preserve">         </v>
      </c>
      <c r="X3843" t="str">
        <f t="shared" si="1007"/>
        <v xml:space="preserve">  1596 </v>
      </c>
      <c r="Y3843" t="str">
        <f t="shared" si="1007"/>
        <v xml:space="preserve"> ACESIT-MG230 </v>
      </c>
      <c r="Z3843" t="str">
        <f t="shared" si="1007"/>
        <v xml:space="preserve">  1 </v>
      </c>
      <c r="AA3843" t="str">
        <f t="shared" si="998"/>
        <v xml:space="preserve">    68.2 </v>
      </c>
      <c r="AB3843" t="str">
        <f t="shared" si="999"/>
        <v xml:space="preserve">   -12.2 </v>
      </c>
      <c r="AC3843" t="str">
        <f t="shared" si="1000"/>
        <v xml:space="preserve">    69.5 </v>
      </c>
      <c r="AD3843" t="str">
        <f t="shared" si="1006"/>
        <v xml:space="preserve">        </v>
      </c>
      <c r="AE3843" t="str">
        <f t="shared" si="1001"/>
        <v xml:space="preserve">       </v>
      </c>
      <c r="AF3843" t="str">
        <f t="shared" si="1008"/>
        <v xml:space="preserve"> 362 </v>
      </c>
      <c r="AG3843" t="str">
        <f t="shared" si="1008"/>
        <v xml:space="preserve">     0.00 </v>
      </c>
      <c r="AH3843" t="str">
        <f t="shared" si="1002"/>
        <v xml:space="preserve">    -0.04 </v>
      </c>
      <c r="AI3843" t="str">
        <f t="shared" si="1003"/>
        <v xml:space="preserve">       </v>
      </c>
      <c r="AJ3843" t="str">
        <f t="shared" si="1004"/>
        <v xml:space="preserve">      </v>
      </c>
    </row>
    <row r="3844" spans="1:36" x14ac:dyDescent="0.25">
      <c r="A3844" t="s">
        <v>3117</v>
      </c>
      <c r="P3844" t="str">
        <f t="shared" si="1005"/>
        <v xml:space="preserve">                </v>
      </c>
      <c r="Q3844" t="str">
        <f t="shared" si="1005"/>
        <v xml:space="preserve">         </v>
      </c>
      <c r="R3844" t="str">
        <f t="shared" si="993"/>
        <v xml:space="preserve">   250.0 </v>
      </c>
      <c r="S3844" t="str">
        <f t="shared" si="994"/>
        <v xml:space="preserve">   250.0 </v>
      </c>
      <c r="T3844" t="str">
        <f t="shared" si="995"/>
        <v xml:space="preserve">   250.0 </v>
      </c>
      <c r="U3844" t="str">
        <f t="shared" si="1006"/>
        <v xml:space="preserve">       32.5% </v>
      </c>
      <c r="V3844" t="str">
        <f t="shared" si="996"/>
        <v xml:space="preserve">         </v>
      </c>
      <c r="W3844" t="str">
        <f t="shared" si="997"/>
        <v xml:space="preserve">         </v>
      </c>
      <c r="X3844" t="str">
        <f t="shared" si="1007"/>
        <v xml:space="preserve">  4072 </v>
      </c>
      <c r="Y3844" t="str">
        <f t="shared" si="1007"/>
        <v xml:space="preserve"> TIMOT2-MG230 </v>
      </c>
      <c r="Z3844" t="str">
        <f t="shared" si="1007"/>
        <v xml:space="preserve">  1 </v>
      </c>
      <c r="AA3844" t="str">
        <f t="shared" si="998"/>
        <v xml:space="preserve">   -80.0 </v>
      </c>
      <c r="AB3844" t="str">
        <f t="shared" si="999"/>
        <v xml:space="preserve">    12.5 </v>
      </c>
      <c r="AC3844" t="str">
        <f t="shared" si="1000"/>
        <v xml:space="preserve">    81.2 </v>
      </c>
      <c r="AD3844" t="str">
        <f t="shared" si="1006"/>
        <v xml:space="preserve">        </v>
      </c>
      <c r="AE3844" t="str">
        <f t="shared" si="1001"/>
        <v xml:space="preserve">       </v>
      </c>
      <c r="AF3844" t="str">
        <f t="shared" si="1008"/>
        <v xml:space="preserve">     </v>
      </c>
      <c r="AG3844" t="str">
        <f t="shared" si="1008"/>
        <v xml:space="preserve">     0.01 </v>
      </c>
      <c r="AH3844" t="str">
        <f t="shared" si="1002"/>
        <v xml:space="preserve">    -0.11 </v>
      </c>
      <c r="AI3844" t="str">
        <f t="shared" si="1003"/>
        <v xml:space="preserve">       </v>
      </c>
      <c r="AJ3844" t="str">
        <f t="shared" si="1004"/>
        <v xml:space="preserve">      </v>
      </c>
    </row>
    <row r="3845" spans="1:36" x14ac:dyDescent="0.25">
      <c r="A3845" t="s">
        <v>3118</v>
      </c>
      <c r="P3845" t="str">
        <f t="shared" si="1005"/>
        <v xml:space="preserve">                </v>
      </c>
      <c r="Q3845" t="str">
        <f t="shared" si="1005"/>
        <v xml:space="preserve">         </v>
      </c>
      <c r="R3845" t="str">
        <f t="shared" si="993"/>
        <v xml:space="preserve">    33.0 </v>
      </c>
      <c r="S3845" t="str">
        <f t="shared" si="994"/>
        <v xml:space="preserve">    37.0 </v>
      </c>
      <c r="T3845" t="str">
        <f t="shared" si="995"/>
        <v xml:space="preserve">    33.0 </v>
      </c>
      <c r="U3845" t="str">
        <f t="shared" si="1006"/>
        <v xml:space="preserve">       12.8% </v>
      </c>
      <c r="V3845" t="str">
        <f t="shared" si="996"/>
        <v xml:space="preserve">         </v>
      </c>
      <c r="W3845" t="str">
        <f t="shared" si="997"/>
        <v xml:space="preserve">         </v>
      </c>
      <c r="X3845" t="str">
        <f t="shared" si="1007"/>
        <v xml:space="preserve">  9032 </v>
      </c>
      <c r="Y3845" t="str">
        <f t="shared" si="1007"/>
        <v xml:space="preserve"> TIMOT1-MG000 </v>
      </c>
      <c r="Z3845" t="str">
        <f t="shared" si="1007"/>
        <v xml:space="preserve">  1 </v>
      </c>
      <c r="AA3845" t="str">
        <f t="shared" si="998"/>
        <v xml:space="preserve">     4.1 </v>
      </c>
      <c r="AB3845" t="str">
        <f t="shared" si="999"/>
        <v xml:space="preserve">    -0.9 </v>
      </c>
      <c r="AC3845" t="str">
        <f t="shared" si="1000"/>
        <v xml:space="preserve">     4.2 </v>
      </c>
      <c r="AD3845" t="str">
        <f t="shared" si="1006"/>
        <v xml:space="preserve"> 0.975F </v>
      </c>
      <c r="AE3845" t="str">
        <f t="shared" si="1001"/>
        <v xml:space="preserve">       </v>
      </c>
      <c r="AF3845" t="str">
        <f t="shared" si="1008"/>
        <v xml:space="preserve">     </v>
      </c>
      <c r="AG3845" t="str">
        <f t="shared" si="1008"/>
        <v xml:space="preserve">     0.00 </v>
      </c>
      <c r="AH3845" t="str">
        <f t="shared" si="1002"/>
        <v xml:space="preserve">     0.08 </v>
      </c>
      <c r="AI3845" t="str">
        <f t="shared" si="1003"/>
        <v xml:space="preserve">       </v>
      </c>
      <c r="AJ3845" t="str">
        <f t="shared" si="1004"/>
        <v xml:space="preserve">      </v>
      </c>
    </row>
    <row r="3846" spans="1:36" x14ac:dyDescent="0.25">
      <c r="A3846" t="s">
        <v>3119</v>
      </c>
      <c r="P3846" t="str">
        <f t="shared" si="1005"/>
        <v xml:space="preserve">                </v>
      </c>
      <c r="Q3846" t="str">
        <f t="shared" si="1005"/>
        <v xml:space="preserve">         </v>
      </c>
      <c r="R3846" t="str">
        <f t="shared" si="993"/>
        <v xml:space="preserve">    33.0 </v>
      </c>
      <c r="S3846" t="str">
        <f t="shared" si="994"/>
        <v xml:space="preserve">    37.0 </v>
      </c>
      <c r="T3846" t="str">
        <f t="shared" si="995"/>
        <v xml:space="preserve">  2598.0 </v>
      </c>
      <c r="U3846" t="str">
        <f t="shared" si="1006"/>
        <v xml:space="preserve">       23.5% </v>
      </c>
      <c r="V3846" t="str">
        <f t="shared" si="996"/>
        <v xml:space="preserve">         </v>
      </c>
      <c r="W3846" t="str">
        <f t="shared" si="997"/>
        <v xml:space="preserve">         </v>
      </c>
      <c r="X3846" t="str">
        <f t="shared" si="1007"/>
        <v xml:space="preserve">  9033 </v>
      </c>
      <c r="Y3846" t="str">
        <f t="shared" si="1007"/>
        <v xml:space="preserve"> TIMOT2-MG000 </v>
      </c>
      <c r="Z3846" t="str">
        <f t="shared" si="1007"/>
        <v xml:space="preserve">  2 </v>
      </c>
      <c r="AA3846" t="str">
        <f t="shared" si="998"/>
        <v xml:space="preserve">     7.7 </v>
      </c>
      <c r="AB3846" t="str">
        <f t="shared" si="999"/>
        <v xml:space="preserve">     0.6 </v>
      </c>
      <c r="AC3846" t="str">
        <f t="shared" si="1000"/>
        <v xml:space="preserve">     7.7 </v>
      </c>
      <c r="AD3846" t="str">
        <f t="shared" si="1006"/>
        <v xml:space="preserve"> 0.975F </v>
      </c>
      <c r="AE3846" t="str">
        <f t="shared" si="1001"/>
        <v xml:space="preserve">       </v>
      </c>
      <c r="AF3846" t="str">
        <f t="shared" si="1008"/>
        <v xml:space="preserve">     </v>
      </c>
      <c r="AG3846" t="str">
        <f t="shared" si="1008"/>
        <v xml:space="preserve">     0.00 </v>
      </c>
      <c r="AH3846" t="str">
        <f t="shared" si="1002"/>
        <v xml:space="preserve">     0.28 </v>
      </c>
      <c r="AI3846" t="str">
        <f t="shared" si="1003"/>
        <v xml:space="preserve">       </v>
      </c>
      <c r="AJ3846" t="str">
        <f t="shared" si="1004"/>
        <v xml:space="preserve">      </v>
      </c>
    </row>
    <row r="3847" spans="1:36" x14ac:dyDescent="0.25">
      <c r="A3847" t="s">
        <v>6</v>
      </c>
      <c r="P3847" t="str">
        <f t="shared" si="1005"/>
        <v xml:space="preserve">  ..............</v>
      </c>
      <c r="Q3847" t="str">
        <f t="shared" si="1005"/>
        <v>.........</v>
      </c>
      <c r="R3847" t="str">
        <f t="shared" si="993"/>
        <v>.........</v>
      </c>
      <c r="S3847" t="str">
        <f t="shared" si="994"/>
        <v>.........</v>
      </c>
      <c r="T3847" t="str">
        <f t="shared" si="995"/>
        <v>.........</v>
      </c>
      <c r="U3847" t="str">
        <f t="shared" si="1006"/>
        <v>.............</v>
      </c>
      <c r="V3847" t="str">
        <f t="shared" si="996"/>
        <v>.........</v>
      </c>
      <c r="W3847" t="str">
        <f t="shared" si="997"/>
        <v>.........</v>
      </c>
      <c r="X3847" t="str">
        <f t="shared" si="1007"/>
        <v>.......</v>
      </c>
      <c r="Y3847" t="str">
        <f t="shared" si="1007"/>
        <v>..............</v>
      </c>
      <c r="Z3847" t="str">
        <f t="shared" si="1007"/>
        <v>....</v>
      </c>
      <c r="AA3847" t="str">
        <f t="shared" si="998"/>
        <v>.........</v>
      </c>
      <c r="AB3847" t="str">
        <f t="shared" si="999"/>
        <v>.........</v>
      </c>
      <c r="AC3847" t="str">
        <f t="shared" si="1000"/>
        <v>.........</v>
      </c>
      <c r="AD3847" t="str">
        <f t="shared" si="1006"/>
        <v>........</v>
      </c>
      <c r="AE3847" t="str">
        <f t="shared" si="1001"/>
        <v>.......</v>
      </c>
      <c r="AF3847" t="str">
        <f t="shared" si="1008"/>
        <v>.....</v>
      </c>
      <c r="AG3847" t="str">
        <f t="shared" si="1008"/>
        <v>..........</v>
      </c>
      <c r="AH3847" t="str">
        <f t="shared" si="1002"/>
        <v>..........</v>
      </c>
      <c r="AI3847" t="str">
        <f t="shared" si="1003"/>
        <v>.......</v>
      </c>
      <c r="AJ3847" t="str">
        <f t="shared" si="1004"/>
        <v>.......</v>
      </c>
    </row>
    <row r="3848" spans="1:36" x14ac:dyDescent="0.25">
      <c r="A3848" t="s">
        <v>3120</v>
      </c>
      <c r="P3848" t="str">
        <f t="shared" si="1005"/>
        <v xml:space="preserve">   9032  991  0 </v>
      </c>
      <c r="Q3848" t="str">
        <f t="shared" si="1005"/>
        <v xml:space="preserve">   1.027 </v>
      </c>
      <c r="R3848" t="str">
        <f t="shared" si="993"/>
        <v xml:space="preserve">     0.0 </v>
      </c>
      <c r="S3848" t="str">
        <f t="shared" si="994"/>
        <v xml:space="preserve">     0.0 </v>
      </c>
      <c r="T3848" t="str">
        <f t="shared" si="995"/>
        <v xml:space="preserve">     0.0 </v>
      </c>
      <c r="U3848" t="str">
        <f t="shared" si="1006"/>
        <v xml:space="preserve">         0.0 </v>
      </c>
      <c r="V3848" t="str">
        <f t="shared" si="996"/>
        <v xml:space="preserve">     0.0 </v>
      </c>
      <c r="W3848" t="str">
        <f t="shared" si="997"/>
        <v xml:space="preserve">     0.0</v>
      </c>
      <c r="X3848" t="str">
        <f t="shared" si="1007"/>
        <v/>
      </c>
      <c r="Y3848" t="str">
        <f t="shared" si="1007"/>
        <v/>
      </c>
      <c r="Z3848" t="str">
        <f t="shared" si="1007"/>
        <v/>
      </c>
      <c r="AA3848" t="str">
        <f t="shared" si="998"/>
        <v/>
      </c>
      <c r="AB3848" t="str">
        <f t="shared" si="999"/>
        <v/>
      </c>
      <c r="AC3848" t="str">
        <f t="shared" si="1000"/>
        <v/>
      </c>
      <c r="AD3848" t="str">
        <f t="shared" si="1006"/>
        <v/>
      </c>
      <c r="AE3848" t="str">
        <f t="shared" si="1001"/>
        <v/>
      </c>
      <c r="AF3848" t="str">
        <f t="shared" si="1008"/>
        <v/>
      </c>
      <c r="AG3848" t="str">
        <f t="shared" si="1008"/>
        <v/>
      </c>
      <c r="AH3848" t="str">
        <f t="shared" si="1002"/>
        <v/>
      </c>
      <c r="AI3848" t="str">
        <f t="shared" si="1003"/>
        <v/>
      </c>
      <c r="AJ3848" t="str">
        <f t="shared" si="1004"/>
        <v/>
      </c>
    </row>
    <row r="3849" spans="1:36" x14ac:dyDescent="0.25">
      <c r="A3849" t="s">
        <v>3121</v>
      </c>
      <c r="P3849" t="str">
        <f t="shared" si="1005"/>
        <v xml:space="preserve">  TIMOT1-MG000  </v>
      </c>
      <c r="Q3849" t="str">
        <f t="shared" si="1005"/>
        <v xml:space="preserve">   -12.9 </v>
      </c>
      <c r="R3849" t="str">
        <f t="shared" si="993"/>
        <v xml:space="preserve">     0.0 </v>
      </c>
      <c r="S3849" t="str">
        <f t="shared" si="994"/>
        <v xml:space="preserve">     0.0 </v>
      </c>
      <c r="T3849" t="str">
        <f t="shared" si="995"/>
        <v xml:space="preserve">     0.0 </v>
      </c>
      <c r="U3849" t="str">
        <f t="shared" si="1006"/>
        <v xml:space="preserve">         0.0 </v>
      </c>
      <c r="V3849" t="str">
        <f t="shared" si="996"/>
        <v xml:space="preserve">     0.0 </v>
      </c>
      <c r="W3849" t="str">
        <f t="shared" si="997"/>
        <v xml:space="preserve">     0.0 </v>
      </c>
      <c r="X3849" t="str">
        <f t="shared" si="1007"/>
        <v xml:space="preserve">       </v>
      </c>
      <c r="Y3849" t="str">
        <f t="shared" si="1007"/>
        <v xml:space="preserve">              </v>
      </c>
      <c r="Z3849" t="str">
        <f t="shared" si="1007"/>
        <v xml:space="preserve">    </v>
      </c>
      <c r="AA3849" t="str">
        <f t="shared" si="998"/>
        <v xml:space="preserve">         </v>
      </c>
      <c r="AB3849" t="str">
        <f t="shared" si="999"/>
        <v xml:space="preserve">         </v>
      </c>
      <c r="AC3849" t="str">
        <f t="shared" si="1000"/>
        <v xml:space="preserve">    </v>
      </c>
      <c r="AD3849" t="str">
        <f t="shared" si="1006"/>
        <v/>
      </c>
      <c r="AE3849" t="str">
        <f t="shared" si="1001"/>
        <v/>
      </c>
      <c r="AF3849" t="str">
        <f t="shared" si="1008"/>
        <v/>
      </c>
      <c r="AG3849" t="str">
        <f t="shared" si="1008"/>
        <v/>
      </c>
      <c r="AH3849" t="str">
        <f t="shared" si="1002"/>
        <v/>
      </c>
      <c r="AI3849" t="str">
        <f t="shared" si="1003"/>
        <v/>
      </c>
      <c r="AJ3849" t="str">
        <f t="shared" si="1004"/>
        <v/>
      </c>
    </row>
    <row r="3850" spans="1:36" x14ac:dyDescent="0.25">
      <c r="A3850" t="s">
        <v>3122</v>
      </c>
      <c r="P3850" t="str">
        <f t="shared" si="1005"/>
        <v xml:space="preserve">                </v>
      </c>
      <c r="Q3850" t="str">
        <f t="shared" si="1005"/>
        <v xml:space="preserve">         </v>
      </c>
      <c r="R3850" t="str">
        <f t="shared" si="993"/>
        <v xml:space="preserve">    33.0 </v>
      </c>
      <c r="S3850" t="str">
        <f t="shared" si="994"/>
        <v xml:space="preserve">    37.0 </v>
      </c>
      <c r="T3850" t="str">
        <f t="shared" si="995"/>
        <v xml:space="preserve">    33.0 </v>
      </c>
      <c r="U3850" t="str">
        <f t="shared" si="1006"/>
        <v xml:space="preserve">       12.5% </v>
      </c>
      <c r="V3850" t="str">
        <f t="shared" si="996"/>
        <v xml:space="preserve">         </v>
      </c>
      <c r="W3850" t="str">
        <f t="shared" si="997"/>
        <v xml:space="preserve">         </v>
      </c>
      <c r="X3850" t="str">
        <f t="shared" si="1007"/>
        <v xml:space="preserve">  9030 </v>
      </c>
      <c r="Y3850" t="str">
        <f t="shared" si="1007"/>
        <v xml:space="preserve"> TIMOT-TAP230 </v>
      </c>
      <c r="Z3850" t="str">
        <f t="shared" si="1007"/>
        <v xml:space="preserve">  1 </v>
      </c>
      <c r="AA3850" t="str">
        <f t="shared" si="998"/>
        <v xml:space="preserve">    -4.1 </v>
      </c>
      <c r="AB3850" t="str">
        <f t="shared" si="999"/>
        <v xml:space="preserve">     1.0 </v>
      </c>
      <c r="AC3850" t="str">
        <f t="shared" si="1000"/>
        <v xml:space="preserve">     4.1 </v>
      </c>
      <c r="AD3850" t="str">
        <f t="shared" si="1006"/>
        <v xml:space="preserve">        </v>
      </c>
      <c r="AE3850" t="str">
        <f t="shared" si="1001"/>
        <v xml:space="preserve">       </v>
      </c>
      <c r="AF3850" t="str">
        <f t="shared" si="1008"/>
        <v xml:space="preserve">     </v>
      </c>
      <c r="AG3850" t="str">
        <f t="shared" si="1008"/>
        <v xml:space="preserve">     0.00 </v>
      </c>
      <c r="AH3850" t="str">
        <f t="shared" si="1002"/>
        <v xml:space="preserve">     0.08 </v>
      </c>
      <c r="AI3850" t="str">
        <f t="shared" si="1003"/>
        <v xml:space="preserve">       </v>
      </c>
      <c r="AJ3850" t="str">
        <f t="shared" si="1004"/>
        <v xml:space="preserve">      </v>
      </c>
    </row>
    <row r="3851" spans="1:36" x14ac:dyDescent="0.25">
      <c r="A3851" t="s">
        <v>3123</v>
      </c>
      <c r="P3851" t="str">
        <f t="shared" si="1005"/>
        <v xml:space="preserve">                </v>
      </c>
      <c r="Q3851" t="str">
        <f t="shared" si="1005"/>
        <v xml:space="preserve">         </v>
      </c>
      <c r="R3851" t="str">
        <f t="shared" si="993"/>
        <v xml:space="preserve">    33.0 </v>
      </c>
      <c r="S3851" t="str">
        <f t="shared" si="994"/>
        <v xml:space="preserve">    37.0 </v>
      </c>
      <c r="T3851" t="str">
        <f t="shared" si="995"/>
        <v xml:space="preserve">    33.0 </v>
      </c>
      <c r="U3851" t="str">
        <f t="shared" si="1006"/>
        <v xml:space="preserve">       12.5% </v>
      </c>
      <c r="V3851" t="str">
        <f t="shared" si="996"/>
        <v xml:space="preserve">         </v>
      </c>
      <c r="W3851" t="str">
        <f t="shared" si="997"/>
        <v xml:space="preserve">         </v>
      </c>
      <c r="X3851" t="str">
        <f t="shared" si="1007"/>
        <v xml:space="preserve">  9031 </v>
      </c>
      <c r="Y3851" t="str">
        <f t="shared" si="1007"/>
        <v xml:space="preserve"> TIMOT1-MG013 </v>
      </c>
      <c r="Z3851" t="str">
        <f t="shared" si="1007"/>
        <v xml:space="preserve">  1 </v>
      </c>
      <c r="AA3851" t="str">
        <f t="shared" si="998"/>
        <v xml:space="preserve">     4.1 </v>
      </c>
      <c r="AB3851" t="str">
        <f t="shared" si="999"/>
        <v xml:space="preserve">    -1.0 </v>
      </c>
      <c r="AC3851" t="str">
        <f t="shared" si="1000"/>
        <v xml:space="preserve">     4.1 </v>
      </c>
      <c r="AD3851" t="str">
        <f t="shared" si="1006"/>
        <v xml:space="preserve">        </v>
      </c>
      <c r="AE3851" t="str">
        <f t="shared" si="1001"/>
        <v xml:space="preserve">       </v>
      </c>
      <c r="AF3851" t="str">
        <f t="shared" si="1008"/>
        <v xml:space="preserve"> 357 </v>
      </c>
      <c r="AG3851" t="str">
        <f t="shared" si="1008"/>
        <v xml:space="preserve">     0.00 </v>
      </c>
      <c r="AH3851" t="str">
        <f t="shared" si="1002"/>
        <v xml:space="preserve">    -0.00 </v>
      </c>
      <c r="AI3851" t="str">
        <f t="shared" si="1003"/>
        <v xml:space="preserve">       </v>
      </c>
      <c r="AJ3851" t="str">
        <f t="shared" si="1004"/>
        <v xml:space="preserve">      </v>
      </c>
    </row>
    <row r="3852" spans="1:36" x14ac:dyDescent="0.25">
      <c r="A3852" t="s">
        <v>3124</v>
      </c>
      <c r="P3852" t="str">
        <f t="shared" si="1005"/>
        <v xml:space="preserve">                </v>
      </c>
      <c r="Q3852" t="str">
        <f t="shared" si="1005"/>
        <v xml:space="preserve">         </v>
      </c>
      <c r="R3852" t="str">
        <f t="shared" si="993"/>
        <v xml:space="preserve">    33.0 </v>
      </c>
      <c r="S3852" t="str">
        <f t="shared" si="994"/>
        <v xml:space="preserve">    37.0 </v>
      </c>
      <c r="T3852" t="str">
        <f t="shared" si="995"/>
        <v xml:space="preserve">    33.0 </v>
      </c>
      <c r="U3852" t="str">
        <f t="shared" si="1006"/>
        <v xml:space="preserve">        0.0% </v>
      </c>
      <c r="V3852" t="str">
        <f t="shared" si="996"/>
        <v xml:space="preserve">         </v>
      </c>
      <c r="W3852" t="str">
        <f t="shared" si="997"/>
        <v xml:space="preserve">         </v>
      </c>
      <c r="X3852" t="str">
        <f t="shared" si="1007"/>
        <v xml:space="preserve"> 42157 </v>
      </c>
      <c r="Y3852" t="str">
        <f t="shared" si="1007"/>
        <v xml:space="preserve"> TIM.T1-MG006 </v>
      </c>
      <c r="Z3852" t="str">
        <f t="shared" si="1007"/>
        <v xml:space="preserve">  1 </v>
      </c>
      <c r="AA3852" t="str">
        <f t="shared" si="998"/>
        <v xml:space="preserve">     0.0 </v>
      </c>
      <c r="AB3852" t="str">
        <f t="shared" si="999"/>
        <v xml:space="preserve">     0.0 </v>
      </c>
      <c r="AC3852" t="str">
        <f t="shared" si="1000"/>
        <v xml:space="preserve">     0.0 </v>
      </c>
      <c r="AD3852" t="str">
        <f t="shared" si="1006"/>
        <v xml:space="preserve"> 1.000F </v>
      </c>
      <c r="AE3852" t="str">
        <f t="shared" si="1001"/>
        <v xml:space="preserve">       </v>
      </c>
      <c r="AF3852" t="str">
        <f t="shared" si="1008"/>
        <v xml:space="preserve">     </v>
      </c>
      <c r="AG3852" t="str">
        <f t="shared" si="1008"/>
        <v xml:space="preserve">     0.00 </v>
      </c>
      <c r="AH3852" t="str">
        <f t="shared" si="1002"/>
        <v xml:space="preserve">     0.00 </v>
      </c>
      <c r="AI3852" t="str">
        <f t="shared" si="1003"/>
        <v xml:space="preserve">       </v>
      </c>
      <c r="AJ3852" t="str">
        <f t="shared" si="1004"/>
        <v xml:space="preserve">      </v>
      </c>
    </row>
    <row r="3853" spans="1:36" x14ac:dyDescent="0.25">
      <c r="A3853" t="s">
        <v>6</v>
      </c>
      <c r="P3853" t="str">
        <f t="shared" si="1005"/>
        <v xml:space="preserve">  ..............</v>
      </c>
      <c r="Q3853" t="str">
        <f t="shared" si="1005"/>
        <v>.........</v>
      </c>
      <c r="R3853" t="str">
        <f t="shared" si="993"/>
        <v>.........</v>
      </c>
      <c r="S3853" t="str">
        <f t="shared" si="994"/>
        <v>.........</v>
      </c>
      <c r="T3853" t="str">
        <f t="shared" si="995"/>
        <v>.........</v>
      </c>
      <c r="U3853" t="str">
        <f t="shared" si="1006"/>
        <v>.............</v>
      </c>
      <c r="V3853" t="str">
        <f t="shared" si="996"/>
        <v>.........</v>
      </c>
      <c r="W3853" t="str">
        <f t="shared" si="997"/>
        <v>.........</v>
      </c>
      <c r="X3853" t="str">
        <f t="shared" si="1007"/>
        <v>.......</v>
      </c>
      <c r="Y3853" t="str">
        <f t="shared" si="1007"/>
        <v>..............</v>
      </c>
      <c r="Z3853" t="str">
        <f t="shared" si="1007"/>
        <v>....</v>
      </c>
      <c r="AA3853" t="str">
        <f t="shared" si="998"/>
        <v>.........</v>
      </c>
      <c r="AB3853" t="str">
        <f t="shared" si="999"/>
        <v>.........</v>
      </c>
      <c r="AC3853" t="str">
        <f t="shared" si="1000"/>
        <v>.........</v>
      </c>
      <c r="AD3853" t="str">
        <f t="shared" si="1006"/>
        <v>........</v>
      </c>
      <c r="AE3853" t="str">
        <f t="shared" si="1001"/>
        <v>.......</v>
      </c>
      <c r="AF3853" t="str">
        <f t="shared" si="1008"/>
        <v>.....</v>
      </c>
      <c r="AG3853" t="str">
        <f t="shared" si="1008"/>
        <v>..........</v>
      </c>
      <c r="AH3853" t="str">
        <f t="shared" si="1002"/>
        <v>..........</v>
      </c>
      <c r="AI3853" t="str">
        <f t="shared" si="1003"/>
        <v>.......</v>
      </c>
      <c r="AJ3853" t="str">
        <f t="shared" si="1004"/>
        <v>.......</v>
      </c>
    </row>
    <row r="3854" spans="1:36" x14ac:dyDescent="0.25">
      <c r="A3854" t="s">
        <v>3125</v>
      </c>
      <c r="P3854" t="str">
        <f t="shared" si="1005"/>
        <v xml:space="preserve">   9033  991  0 </v>
      </c>
      <c r="Q3854" t="str">
        <f t="shared" si="1005"/>
        <v xml:space="preserve">   1.020 </v>
      </c>
      <c r="R3854" t="str">
        <f t="shared" si="993"/>
        <v xml:space="preserve">     0.0 </v>
      </c>
      <c r="S3854" t="str">
        <f t="shared" si="994"/>
        <v xml:space="preserve">     0.0 </v>
      </c>
      <c r="T3854" t="str">
        <f t="shared" si="995"/>
        <v xml:space="preserve">     0.0 </v>
      </c>
      <c r="U3854" t="str">
        <f t="shared" si="1006"/>
        <v xml:space="preserve">         0.0 </v>
      </c>
      <c r="V3854" t="str">
        <f t="shared" si="996"/>
        <v xml:space="preserve">     0.0 </v>
      </c>
      <c r="W3854" t="str">
        <f t="shared" si="997"/>
        <v xml:space="preserve">     0.0</v>
      </c>
      <c r="X3854" t="str">
        <f t="shared" si="1007"/>
        <v/>
      </c>
      <c r="Y3854" t="str">
        <f t="shared" si="1007"/>
        <v/>
      </c>
      <c r="Z3854" t="str">
        <f t="shared" si="1007"/>
        <v/>
      </c>
      <c r="AA3854" t="str">
        <f t="shared" si="998"/>
        <v/>
      </c>
      <c r="AB3854" t="str">
        <f t="shared" si="999"/>
        <v/>
      </c>
      <c r="AC3854" t="str">
        <f t="shared" si="1000"/>
        <v/>
      </c>
      <c r="AD3854" t="str">
        <f t="shared" si="1006"/>
        <v/>
      </c>
      <c r="AE3854" t="str">
        <f t="shared" si="1001"/>
        <v/>
      </c>
      <c r="AF3854" t="str">
        <f t="shared" si="1008"/>
        <v/>
      </c>
      <c r="AG3854" t="str">
        <f t="shared" si="1008"/>
        <v/>
      </c>
      <c r="AH3854" t="str">
        <f t="shared" si="1002"/>
        <v/>
      </c>
      <c r="AI3854" t="str">
        <f t="shared" si="1003"/>
        <v/>
      </c>
      <c r="AJ3854" t="str">
        <f t="shared" si="1004"/>
        <v/>
      </c>
    </row>
    <row r="3855" spans="1:36" x14ac:dyDescent="0.25">
      <c r="A3855" t="s">
        <v>3126</v>
      </c>
      <c r="P3855" t="str">
        <f t="shared" si="1005"/>
        <v xml:space="preserve">  TIMOT2-MG000  </v>
      </c>
      <c r="Q3855" t="str">
        <f t="shared" si="1005"/>
        <v xml:space="preserve">   -13.9 </v>
      </c>
      <c r="R3855" t="str">
        <f t="shared" si="993"/>
        <v xml:space="preserve">     0.0 </v>
      </c>
      <c r="S3855" t="str">
        <f t="shared" si="994"/>
        <v xml:space="preserve">     0.0 </v>
      </c>
      <c r="T3855" t="str">
        <f t="shared" si="995"/>
        <v xml:space="preserve">     0.0 </v>
      </c>
      <c r="U3855" t="str">
        <f t="shared" si="1006"/>
        <v xml:space="preserve">         0.0 </v>
      </c>
      <c r="V3855" t="str">
        <f t="shared" si="996"/>
        <v xml:space="preserve">     0.0 </v>
      </c>
      <c r="W3855" t="str">
        <f t="shared" si="997"/>
        <v xml:space="preserve">     0.0 </v>
      </c>
      <c r="X3855" t="str">
        <f t="shared" si="1007"/>
        <v xml:space="preserve">       </v>
      </c>
      <c r="Y3855" t="str">
        <f t="shared" si="1007"/>
        <v xml:space="preserve">              </v>
      </c>
      <c r="Z3855" t="str">
        <f t="shared" si="1007"/>
        <v xml:space="preserve">    </v>
      </c>
      <c r="AA3855" t="str">
        <f t="shared" si="998"/>
        <v xml:space="preserve">         </v>
      </c>
      <c r="AB3855" t="str">
        <f t="shared" si="999"/>
        <v xml:space="preserve">         </v>
      </c>
      <c r="AC3855" t="str">
        <f t="shared" si="1000"/>
        <v xml:space="preserve">    </v>
      </c>
      <c r="AD3855" t="str">
        <f t="shared" si="1006"/>
        <v/>
      </c>
      <c r="AE3855" t="str">
        <f t="shared" si="1001"/>
        <v/>
      </c>
      <c r="AF3855" t="str">
        <f t="shared" si="1008"/>
        <v/>
      </c>
      <c r="AG3855" t="str">
        <f t="shared" si="1008"/>
        <v/>
      </c>
      <c r="AH3855" t="str">
        <f t="shared" si="1002"/>
        <v/>
      </c>
      <c r="AI3855" t="str">
        <f t="shared" si="1003"/>
        <v/>
      </c>
      <c r="AJ3855" t="str">
        <f t="shared" si="1004"/>
        <v/>
      </c>
    </row>
    <row r="3856" spans="1:36" x14ac:dyDescent="0.25">
      <c r="A3856" t="s">
        <v>3127</v>
      </c>
      <c r="P3856" t="str">
        <f t="shared" si="1005"/>
        <v xml:space="preserve">                </v>
      </c>
      <c r="Q3856" t="str">
        <f t="shared" si="1005"/>
        <v xml:space="preserve">         </v>
      </c>
      <c r="R3856" t="str">
        <f t="shared" si="993"/>
        <v xml:space="preserve">    33.0 </v>
      </c>
      <c r="S3856" t="str">
        <f t="shared" si="994"/>
        <v xml:space="preserve">    37.0 </v>
      </c>
      <c r="T3856" t="str">
        <f t="shared" si="995"/>
        <v xml:space="preserve">  2598.0 </v>
      </c>
      <c r="U3856" t="str">
        <f t="shared" si="1006"/>
        <v xml:space="preserve">       22.9% </v>
      </c>
      <c r="V3856" t="str">
        <f t="shared" si="996"/>
        <v xml:space="preserve">         </v>
      </c>
      <c r="W3856" t="str">
        <f t="shared" si="997"/>
        <v xml:space="preserve">         </v>
      </c>
      <c r="X3856" t="str">
        <f t="shared" si="1007"/>
        <v xml:space="preserve">  9030 </v>
      </c>
      <c r="Y3856" t="str">
        <f t="shared" si="1007"/>
        <v xml:space="preserve"> TIMOT-TAP230 </v>
      </c>
      <c r="Z3856" t="str">
        <f t="shared" si="1007"/>
        <v xml:space="preserve">  2 </v>
      </c>
      <c r="AA3856" t="str">
        <f t="shared" si="998"/>
        <v xml:space="preserve">    -7.7 </v>
      </c>
      <c r="AB3856" t="str">
        <f t="shared" si="999"/>
        <v xml:space="preserve">    -0.3 </v>
      </c>
      <c r="AC3856" t="str">
        <f t="shared" si="1000"/>
        <v xml:space="preserve">     7.6 </v>
      </c>
      <c r="AD3856" t="str">
        <f t="shared" si="1006"/>
        <v xml:space="preserve">        </v>
      </c>
      <c r="AE3856" t="str">
        <f t="shared" si="1001"/>
        <v xml:space="preserve">       </v>
      </c>
      <c r="AF3856" t="str">
        <f t="shared" si="1008"/>
        <v xml:space="preserve">     </v>
      </c>
      <c r="AG3856" t="str">
        <f t="shared" si="1008"/>
        <v xml:space="preserve">     0.00 </v>
      </c>
      <c r="AH3856" t="str">
        <f t="shared" si="1002"/>
        <v xml:space="preserve">     0.28 </v>
      </c>
      <c r="AI3856" t="str">
        <f t="shared" si="1003"/>
        <v xml:space="preserve">       </v>
      </c>
      <c r="AJ3856" t="str">
        <f t="shared" si="1004"/>
        <v xml:space="preserve">      </v>
      </c>
    </row>
    <row r="3857" spans="1:36" x14ac:dyDescent="0.25">
      <c r="A3857" t="s">
        <v>3128</v>
      </c>
      <c r="P3857" t="str">
        <f t="shared" si="1005"/>
        <v xml:space="preserve">                </v>
      </c>
      <c r="Q3857" t="str">
        <f t="shared" si="1005"/>
        <v xml:space="preserve">         </v>
      </c>
      <c r="R3857" t="str">
        <f t="shared" si="993"/>
        <v xml:space="preserve">    33.2 </v>
      </c>
      <c r="S3857" t="str">
        <f t="shared" si="994"/>
        <v xml:space="preserve">    37.0 </v>
      </c>
      <c r="T3857" t="str">
        <f t="shared" si="995"/>
        <v xml:space="preserve">    33.2 </v>
      </c>
      <c r="U3857" t="str">
        <f t="shared" si="1006"/>
        <v xml:space="preserve">       22.7% </v>
      </c>
      <c r="V3857" t="str">
        <f t="shared" si="996"/>
        <v xml:space="preserve">         </v>
      </c>
      <c r="W3857" t="str">
        <f t="shared" si="997"/>
        <v xml:space="preserve">         </v>
      </c>
      <c r="X3857" t="str">
        <f t="shared" si="1007"/>
        <v xml:space="preserve">  9036 </v>
      </c>
      <c r="Y3857" t="str">
        <f t="shared" si="1007"/>
        <v xml:space="preserve"> TIMOT2-MG013 </v>
      </c>
      <c r="Z3857" t="str">
        <f t="shared" si="1007"/>
        <v xml:space="preserve">  2 </v>
      </c>
      <c r="AA3857" t="str">
        <f t="shared" si="998"/>
        <v xml:space="preserve">     7.7 </v>
      </c>
      <c r="AB3857" t="str">
        <f t="shared" si="999"/>
        <v xml:space="preserve">     0.3 </v>
      </c>
      <c r="AC3857" t="str">
        <f t="shared" si="1000"/>
        <v xml:space="preserve">     7.6 </v>
      </c>
      <c r="AD3857" t="str">
        <f t="shared" si="1006"/>
        <v xml:space="preserve">        </v>
      </c>
      <c r="AE3857" t="str">
        <f t="shared" si="1001"/>
        <v xml:space="preserve">       </v>
      </c>
      <c r="AF3857" t="str">
        <f t="shared" si="1008"/>
        <v xml:space="preserve"> 357 </v>
      </c>
      <c r="AG3857" t="str">
        <f t="shared" si="1008"/>
        <v xml:space="preserve">     0.00 </v>
      </c>
      <c r="AH3857" t="str">
        <f t="shared" si="1002"/>
        <v xml:space="preserve">    -0.01 </v>
      </c>
      <c r="AI3857" t="str">
        <f t="shared" si="1003"/>
        <v xml:space="preserve">       </v>
      </c>
      <c r="AJ3857" t="str">
        <f t="shared" si="1004"/>
        <v xml:space="preserve">      </v>
      </c>
    </row>
    <row r="3858" spans="1:36" x14ac:dyDescent="0.25">
      <c r="A3858" t="s">
        <v>3129</v>
      </c>
      <c r="P3858" t="str">
        <f t="shared" si="1005"/>
        <v xml:space="preserve">                </v>
      </c>
      <c r="Q3858" t="str">
        <f t="shared" si="1005"/>
        <v xml:space="preserve">         </v>
      </c>
      <c r="R3858" t="str">
        <f t="shared" si="993"/>
        <v xml:space="preserve">    33.0 </v>
      </c>
      <c r="S3858" t="str">
        <f t="shared" si="994"/>
        <v xml:space="preserve">    37.0 </v>
      </c>
      <c r="T3858" t="str">
        <f t="shared" si="995"/>
        <v xml:space="preserve">    33.0 </v>
      </c>
      <c r="U3858" t="str">
        <f t="shared" si="1006"/>
        <v xml:space="preserve">        0.0% </v>
      </c>
      <c r="V3858" t="str">
        <f t="shared" si="996"/>
        <v xml:space="preserve">         </v>
      </c>
      <c r="W3858" t="str">
        <f t="shared" si="997"/>
        <v xml:space="preserve">         </v>
      </c>
      <c r="X3858" t="str">
        <f t="shared" si="1007"/>
        <v xml:space="preserve"> 42158 </v>
      </c>
      <c r="Y3858" t="str">
        <f t="shared" si="1007"/>
        <v xml:space="preserve"> TIM.T2-MG006 </v>
      </c>
      <c r="Z3858" t="str">
        <f t="shared" si="1007"/>
        <v xml:space="preserve">  2 </v>
      </c>
      <c r="AA3858" t="str">
        <f t="shared" si="998"/>
        <v xml:space="preserve">     0.0 </v>
      </c>
      <c r="AB3858" t="str">
        <f t="shared" si="999"/>
        <v xml:space="preserve">     0.0 </v>
      </c>
      <c r="AC3858" t="str">
        <f t="shared" si="1000"/>
        <v xml:space="preserve">     0.0 </v>
      </c>
      <c r="AD3858" t="str">
        <f t="shared" si="1006"/>
        <v xml:space="preserve"> 1.000F </v>
      </c>
      <c r="AE3858" t="str">
        <f t="shared" si="1001"/>
        <v xml:space="preserve">       </v>
      </c>
      <c r="AF3858" t="str">
        <f t="shared" si="1008"/>
        <v xml:space="preserve">     </v>
      </c>
      <c r="AG3858" t="str">
        <f t="shared" si="1008"/>
        <v xml:space="preserve">     0.00 </v>
      </c>
      <c r="AH3858" t="str">
        <f t="shared" si="1002"/>
        <v xml:space="preserve">     0.00 </v>
      </c>
      <c r="AI3858" t="str">
        <f t="shared" si="1003"/>
        <v xml:space="preserve">       </v>
      </c>
      <c r="AJ3858" t="str">
        <f t="shared" si="1004"/>
        <v xml:space="preserve">      </v>
      </c>
    </row>
    <row r="3859" spans="1:36" x14ac:dyDescent="0.25">
      <c r="A3859" t="s">
        <v>6</v>
      </c>
      <c r="P3859" t="str">
        <f t="shared" si="1005"/>
        <v xml:space="preserve">  ..............</v>
      </c>
      <c r="Q3859" t="str">
        <f t="shared" si="1005"/>
        <v>.........</v>
      </c>
      <c r="R3859" t="str">
        <f t="shared" si="993"/>
        <v>.........</v>
      </c>
      <c r="S3859" t="str">
        <f t="shared" si="994"/>
        <v>.........</v>
      </c>
      <c r="T3859" t="str">
        <f t="shared" si="995"/>
        <v>.........</v>
      </c>
      <c r="U3859" t="str">
        <f t="shared" si="1006"/>
        <v>.............</v>
      </c>
      <c r="V3859" t="str">
        <f t="shared" si="996"/>
        <v>.........</v>
      </c>
      <c r="W3859" t="str">
        <f t="shared" si="997"/>
        <v>.........</v>
      </c>
      <c r="X3859" t="str">
        <f t="shared" si="1007"/>
        <v>.......</v>
      </c>
      <c r="Y3859" t="str">
        <f t="shared" si="1007"/>
        <v>..............</v>
      </c>
      <c r="Z3859" t="str">
        <f t="shared" si="1007"/>
        <v>....</v>
      </c>
      <c r="AA3859" t="str">
        <f t="shared" si="998"/>
        <v>.........</v>
      </c>
      <c r="AB3859" t="str">
        <f t="shared" si="999"/>
        <v>.........</v>
      </c>
      <c r="AC3859" t="str">
        <f t="shared" si="1000"/>
        <v>.........</v>
      </c>
      <c r="AD3859" t="str">
        <f t="shared" si="1006"/>
        <v>........</v>
      </c>
      <c r="AE3859" t="str">
        <f t="shared" si="1001"/>
        <v>.......</v>
      </c>
      <c r="AF3859" t="str">
        <f t="shared" si="1008"/>
        <v>.....</v>
      </c>
      <c r="AG3859" t="str">
        <f t="shared" si="1008"/>
        <v>..........</v>
      </c>
      <c r="AH3859" t="str">
        <f t="shared" si="1002"/>
        <v>..........</v>
      </c>
      <c r="AI3859" t="str">
        <f t="shared" si="1003"/>
        <v>.......</v>
      </c>
      <c r="AJ3859" t="str">
        <f t="shared" si="1004"/>
        <v>.......</v>
      </c>
    </row>
    <row r="3860" spans="1:36" x14ac:dyDescent="0.25">
      <c r="A3860" t="s">
        <v>3130</v>
      </c>
      <c r="P3860" t="str">
        <f t="shared" si="1005"/>
        <v xml:space="preserve">_x000C_CEPEL - CENTRO </v>
      </c>
      <c r="Q3860" t="str">
        <f t="shared" si="1005"/>
        <v xml:space="preserve"> DE PESQU</v>
      </c>
      <c r="R3860" t="str">
        <f t="shared" si="993"/>
        <v xml:space="preserve">UISAS DE </v>
      </c>
      <c r="S3860" t="str">
        <f t="shared" si="994"/>
        <v xml:space="preserve"> ENERGIA </v>
      </c>
      <c r="T3860" t="str">
        <f t="shared" si="995"/>
        <v xml:space="preserve"> ELETRICA</v>
      </c>
      <c r="U3860" t="str">
        <f t="shared" si="1006"/>
        <v xml:space="preserve">A - PROGRAMA </v>
      </c>
      <c r="V3860" t="str">
        <f t="shared" si="996"/>
        <v xml:space="preserve"> DE ANALI</v>
      </c>
      <c r="W3860" t="str">
        <f t="shared" si="997"/>
        <v>ISE DE RE</v>
      </c>
      <c r="X3860" t="str">
        <f t="shared" si="1007"/>
        <v xml:space="preserve">EDES - </v>
      </c>
      <c r="Y3860" t="str">
        <f t="shared" si="1007"/>
        <v xml:space="preserve"> V11.06.02    </v>
      </c>
      <c r="Z3860" t="str">
        <f t="shared" si="1007"/>
        <v xml:space="preserve">    </v>
      </c>
      <c r="AA3860" t="str">
        <f t="shared" si="998"/>
        <v xml:space="preserve">         </v>
      </c>
      <c r="AB3860" t="str">
        <f t="shared" si="999"/>
        <v xml:space="preserve">         </v>
      </c>
      <c r="AC3860" t="str">
        <f t="shared" si="1000"/>
        <v xml:space="preserve">         </v>
      </c>
      <c r="AD3860" t="str">
        <f t="shared" si="1006"/>
        <v xml:space="preserve">   PAG. </v>
      </c>
      <c r="AE3860" t="str">
        <f t="shared" si="1001"/>
        <v xml:space="preserve">  31</v>
      </c>
      <c r="AF3860" t="str">
        <f t="shared" si="1008"/>
        <v/>
      </c>
      <c r="AG3860" t="str">
        <f t="shared" si="1008"/>
        <v/>
      </c>
      <c r="AH3860" t="str">
        <f t="shared" si="1002"/>
        <v/>
      </c>
      <c r="AI3860" t="str">
        <f t="shared" si="1003"/>
        <v/>
      </c>
      <c r="AJ3860" t="str">
        <f t="shared" si="1004"/>
        <v/>
      </c>
    </row>
    <row r="3861" spans="1:36" x14ac:dyDescent="0.25">
      <c r="P3861" t="str">
        <f t="shared" si="1005"/>
        <v/>
      </c>
      <c r="Q3861" t="str">
        <f t="shared" si="1005"/>
        <v/>
      </c>
      <c r="R3861" t="str">
        <f t="shared" si="993"/>
        <v/>
      </c>
      <c r="S3861" t="str">
        <f t="shared" si="994"/>
        <v/>
      </c>
      <c r="T3861" t="str">
        <f t="shared" si="995"/>
        <v/>
      </c>
      <c r="U3861" t="str">
        <f t="shared" si="1006"/>
        <v/>
      </c>
      <c r="V3861" t="str">
        <f t="shared" si="996"/>
        <v/>
      </c>
      <c r="W3861" t="str">
        <f t="shared" si="997"/>
        <v/>
      </c>
      <c r="X3861" t="str">
        <f t="shared" si="1007"/>
        <v/>
      </c>
      <c r="Y3861" t="str">
        <f t="shared" si="1007"/>
        <v/>
      </c>
      <c r="Z3861" t="str">
        <f t="shared" si="1007"/>
        <v/>
      </c>
      <c r="AA3861" t="str">
        <f t="shared" si="998"/>
        <v/>
      </c>
      <c r="AB3861" t="str">
        <f t="shared" si="999"/>
        <v/>
      </c>
      <c r="AC3861" t="str">
        <f t="shared" si="1000"/>
        <v/>
      </c>
      <c r="AD3861" t="str">
        <f t="shared" si="1006"/>
        <v/>
      </c>
      <c r="AE3861" t="str">
        <f t="shared" si="1001"/>
        <v/>
      </c>
      <c r="AF3861" t="str">
        <f t="shared" si="1008"/>
        <v/>
      </c>
      <c r="AG3861" t="str">
        <f t="shared" si="1008"/>
        <v/>
      </c>
      <c r="AH3861" t="str">
        <f t="shared" si="1002"/>
        <v/>
      </c>
      <c r="AI3861" t="str">
        <f t="shared" si="1003"/>
        <v/>
      </c>
      <c r="AJ3861" t="str">
        <f t="shared" si="1004"/>
        <v/>
      </c>
    </row>
    <row r="3862" spans="1:36" x14ac:dyDescent="0.25">
      <c r="A3862" t="s">
        <v>189</v>
      </c>
      <c r="P3862" t="str">
        <f t="shared" si="1005"/>
        <v xml:space="preserve"> PARPEL 23-27 * </v>
      </c>
      <c r="Q3862" t="str">
        <f t="shared" si="1005"/>
        <v xml:space="preserve"> MG-GODF </v>
      </c>
      <c r="R3862" t="str">
        <f t="shared" si="993"/>
        <v xml:space="preserve"> * I27L O</v>
      </c>
      <c r="S3862" t="str">
        <f t="shared" si="994"/>
        <v xml:space="preserve">Obras 30 </v>
      </c>
      <c r="T3862" t="str">
        <f t="shared" si="995"/>
        <v xml:space="preserve"> * Refere</v>
      </c>
      <c r="U3862" t="str">
        <f t="shared" si="1006"/>
        <v>encia * UFVMG</v>
      </c>
      <c r="V3862" t="str">
        <f t="shared" si="996"/>
        <v>G 25%*UFV</v>
      </c>
      <c r="W3862" t="str">
        <f t="shared" si="997"/>
        <v>VAlves 12</v>
      </c>
      <c r="X3862" t="str">
        <f t="shared" si="1007"/>
        <v xml:space="preserve">20MW  </v>
      </c>
      <c r="Y3862" t="str">
        <f t="shared" si="1007"/>
        <v/>
      </c>
      <c r="Z3862" t="str">
        <f t="shared" si="1007"/>
        <v/>
      </c>
      <c r="AA3862" t="str">
        <f t="shared" si="998"/>
        <v/>
      </c>
      <c r="AB3862" t="str">
        <f t="shared" si="999"/>
        <v/>
      </c>
      <c r="AC3862" t="str">
        <f t="shared" si="1000"/>
        <v/>
      </c>
      <c r="AD3862" t="str">
        <f t="shared" si="1006"/>
        <v/>
      </c>
      <c r="AE3862" t="str">
        <f t="shared" si="1001"/>
        <v/>
      </c>
      <c r="AF3862" t="str">
        <f t="shared" si="1008"/>
        <v/>
      </c>
      <c r="AG3862" t="str">
        <f t="shared" si="1008"/>
        <v/>
      </c>
      <c r="AH3862" t="str">
        <f t="shared" si="1002"/>
        <v/>
      </c>
      <c r="AI3862" t="str">
        <f t="shared" si="1003"/>
        <v/>
      </c>
      <c r="AJ3862" t="str">
        <f t="shared" si="1004"/>
        <v/>
      </c>
    </row>
    <row r="3863" spans="1:36" x14ac:dyDescent="0.25">
      <c r="A3863" t="s">
        <v>2729</v>
      </c>
      <c r="P3863" t="str">
        <f t="shared" si="1005"/>
        <v xml:space="preserve"> RELATORIO COMPL</v>
      </c>
      <c r="Q3863" t="str">
        <f t="shared" si="1005"/>
        <v>LETO DO S</v>
      </c>
      <c r="R3863" t="str">
        <f t="shared" si="993"/>
        <v>SISTEMA *</v>
      </c>
      <c r="S3863" t="str">
        <f t="shared" si="994"/>
        <v>* AREA 35</v>
      </c>
      <c r="T3863" t="str">
        <f t="shared" si="995"/>
        <v>53 * MG -</v>
      </c>
      <c r="U3863" t="str">
        <f t="shared" si="1006"/>
        <v xml:space="preserve">- 230 kV     </v>
      </c>
      <c r="V3863" t="str">
        <f t="shared" si="996"/>
        <v xml:space="preserve">         </v>
      </c>
      <c r="W3863" t="str">
        <f t="shared" si="997"/>
        <v xml:space="preserve">         </v>
      </c>
      <c r="X3863" t="str">
        <f t="shared" si="1007"/>
        <v xml:space="preserve">     </v>
      </c>
      <c r="Y3863" t="str">
        <f t="shared" si="1007"/>
        <v/>
      </c>
      <c r="Z3863" t="str">
        <f t="shared" si="1007"/>
        <v/>
      </c>
      <c r="AA3863" t="str">
        <f t="shared" si="998"/>
        <v/>
      </c>
      <c r="AB3863" t="str">
        <f t="shared" si="999"/>
        <v/>
      </c>
      <c r="AC3863" t="str">
        <f t="shared" si="1000"/>
        <v/>
      </c>
      <c r="AD3863" t="str">
        <f t="shared" si="1006"/>
        <v/>
      </c>
      <c r="AE3863" t="str">
        <f t="shared" si="1001"/>
        <v/>
      </c>
      <c r="AF3863" t="str">
        <f t="shared" si="1008"/>
        <v/>
      </c>
      <c r="AG3863" t="str">
        <f t="shared" si="1008"/>
        <v/>
      </c>
      <c r="AH3863" t="str">
        <f t="shared" si="1002"/>
        <v/>
      </c>
      <c r="AI3863" t="str">
        <f t="shared" si="1003"/>
        <v/>
      </c>
      <c r="AJ3863" t="str">
        <f t="shared" si="1004"/>
        <v/>
      </c>
    </row>
    <row r="3864" spans="1:36" x14ac:dyDescent="0.25">
      <c r="P3864" t="str">
        <f t="shared" si="1005"/>
        <v/>
      </c>
      <c r="Q3864" t="str">
        <f t="shared" si="1005"/>
        <v/>
      </c>
      <c r="R3864" t="str">
        <f t="shared" si="993"/>
        <v/>
      </c>
      <c r="S3864" t="str">
        <f t="shared" si="994"/>
        <v/>
      </c>
      <c r="T3864" t="str">
        <f t="shared" si="995"/>
        <v/>
      </c>
      <c r="U3864" t="str">
        <f t="shared" si="1006"/>
        <v/>
      </c>
      <c r="V3864" t="str">
        <f t="shared" si="996"/>
        <v/>
      </c>
      <c r="W3864" t="str">
        <f t="shared" si="997"/>
        <v/>
      </c>
      <c r="X3864" t="str">
        <f t="shared" si="1007"/>
        <v/>
      </c>
      <c r="Y3864" t="str">
        <f t="shared" si="1007"/>
        <v/>
      </c>
      <c r="Z3864" t="str">
        <f t="shared" si="1007"/>
        <v/>
      </c>
      <c r="AA3864" t="str">
        <f t="shared" si="998"/>
        <v/>
      </c>
      <c r="AB3864" t="str">
        <f t="shared" si="999"/>
        <v/>
      </c>
      <c r="AC3864" t="str">
        <f t="shared" si="1000"/>
        <v/>
      </c>
      <c r="AD3864" t="str">
        <f t="shared" si="1006"/>
        <v/>
      </c>
      <c r="AE3864" t="str">
        <f t="shared" si="1001"/>
        <v/>
      </c>
      <c r="AF3864" t="str">
        <f t="shared" si="1008"/>
        <v/>
      </c>
      <c r="AG3864" t="str">
        <f t="shared" si="1008"/>
        <v/>
      </c>
      <c r="AH3864" t="str">
        <f t="shared" si="1002"/>
        <v/>
      </c>
      <c r="AI3864" t="str">
        <f t="shared" si="1003"/>
        <v/>
      </c>
      <c r="AJ3864" t="str">
        <f t="shared" si="1004"/>
        <v/>
      </c>
    </row>
    <row r="3865" spans="1:36" x14ac:dyDescent="0.25">
      <c r="A3865" t="s">
        <v>0</v>
      </c>
      <c r="P3865" t="str">
        <f t="shared" si="1005"/>
        <v xml:space="preserve"> X--------------</v>
      </c>
      <c r="Q3865" t="str">
        <f t="shared" si="1005"/>
        <v xml:space="preserve">-------- </v>
      </c>
      <c r="R3865" t="str">
        <f t="shared" si="993"/>
        <v xml:space="preserve"> D A D O </v>
      </c>
      <c r="S3865" t="str">
        <f t="shared" si="994"/>
        <v xml:space="preserve"> S  -  B </v>
      </c>
      <c r="T3865" t="str">
        <f t="shared" si="995"/>
        <v xml:space="preserve"> A R R A </v>
      </c>
      <c r="U3865" t="str">
        <f t="shared" si="1006"/>
        <v xml:space="preserve"> ------------</v>
      </c>
      <c r="V3865" t="str">
        <f t="shared" si="996"/>
        <v>---------</v>
      </c>
      <c r="W3865" t="str">
        <f t="shared" si="997"/>
        <v>--------X</v>
      </c>
      <c r="X3865" t="str">
        <f t="shared" si="1007"/>
        <v>X------</v>
      </c>
      <c r="Y3865" t="str">
        <f t="shared" si="1007"/>
        <v>-------- F L U</v>
      </c>
      <c r="Z3865" t="str">
        <f t="shared" si="1007"/>
        <v xml:space="preserve">U X </v>
      </c>
      <c r="AA3865" t="str">
        <f t="shared" si="998"/>
        <v xml:space="preserve"> O S  -  </v>
      </c>
      <c r="AB3865" t="str">
        <f t="shared" si="999"/>
        <v xml:space="preserve"> C I R C </v>
      </c>
      <c r="AC3865" t="str">
        <f t="shared" si="1000"/>
        <v xml:space="preserve"> U I T O </v>
      </c>
      <c r="AD3865" t="str">
        <f t="shared" si="1006"/>
        <v xml:space="preserve"> S -----</v>
      </c>
      <c r="AE3865" t="str">
        <f t="shared" si="1001"/>
        <v>-------</v>
      </c>
      <c r="AF3865" t="str">
        <f t="shared" si="1008"/>
        <v>----X</v>
      </c>
      <c r="AG3865" t="str">
        <f t="shared" si="1008"/>
        <v>X--------X</v>
      </c>
      <c r="AH3865" t="str">
        <f t="shared" si="1002"/>
        <v>X--------X</v>
      </c>
      <c r="AI3865" t="str">
        <f t="shared" si="1003"/>
        <v>X------</v>
      </c>
      <c r="AJ3865" t="str">
        <f t="shared" si="1004"/>
        <v>------X</v>
      </c>
    </row>
    <row r="3866" spans="1:36" x14ac:dyDescent="0.25">
      <c r="A3866" t="s">
        <v>1</v>
      </c>
      <c r="P3866" t="str">
        <f t="shared" si="1005"/>
        <v xml:space="preserve">  DA BARRA      </v>
      </c>
      <c r="Q3866" t="str">
        <f t="shared" si="1005"/>
        <v xml:space="preserve">  TENSAO </v>
      </c>
      <c r="R3866" t="str">
        <f t="shared" si="993"/>
        <v xml:space="preserve"> GERACAO </v>
      </c>
      <c r="S3866" t="str">
        <f t="shared" si="994"/>
        <v xml:space="preserve"> INJ EQV </v>
      </c>
      <c r="T3866" t="str">
        <f t="shared" si="995"/>
        <v xml:space="preserve">  CARGA  </v>
      </c>
      <c r="U3866" t="str">
        <f t="shared" si="1006"/>
        <v xml:space="preserve">  ELO CC  SHU</v>
      </c>
      <c r="V3866" t="str">
        <f t="shared" si="996"/>
        <v>UNT    MO</v>
      </c>
      <c r="W3866" t="str">
        <f t="shared" si="997"/>
        <v xml:space="preserve">OTOR     </v>
      </c>
      <c r="X3866" t="str">
        <f t="shared" si="1007"/>
        <v xml:space="preserve">       </v>
      </c>
      <c r="Y3866" t="str">
        <f t="shared" si="1007"/>
        <v xml:space="preserve">              </v>
      </c>
      <c r="Z3866" t="str">
        <f t="shared" si="1007"/>
        <v xml:space="preserve">    </v>
      </c>
      <c r="AA3866" t="str">
        <f t="shared" si="998"/>
        <v xml:space="preserve">         </v>
      </c>
      <c r="AB3866" t="str">
        <f t="shared" si="999"/>
        <v xml:space="preserve">         </v>
      </c>
      <c r="AC3866" t="str">
        <f t="shared" si="1000"/>
        <v xml:space="preserve">         </v>
      </c>
      <c r="AD3866" t="str">
        <f t="shared" si="1006"/>
        <v xml:space="preserve">        </v>
      </c>
      <c r="AE3866" t="str">
        <f t="shared" si="1001"/>
        <v xml:space="preserve">       </v>
      </c>
      <c r="AF3866" t="str">
        <f t="shared" si="1008"/>
        <v xml:space="preserve">     </v>
      </c>
      <c r="AG3866" t="str">
        <f t="shared" si="1008"/>
        <v xml:space="preserve">          </v>
      </c>
      <c r="AH3866" t="str">
        <f t="shared" si="1002"/>
        <v xml:space="preserve">          </v>
      </c>
      <c r="AI3866" t="str">
        <f t="shared" si="1003"/>
        <v xml:space="preserve">       </v>
      </c>
      <c r="AJ3866" t="str">
        <f t="shared" si="1004"/>
        <v xml:space="preserve">   </v>
      </c>
    </row>
    <row r="3867" spans="1:36" x14ac:dyDescent="0.25">
      <c r="A3867" t="s">
        <v>2</v>
      </c>
      <c r="P3867" t="str">
        <f t="shared" si="1005"/>
        <v xml:space="preserve">  NUM.  KV TIPO </v>
      </c>
      <c r="Q3867" t="str">
        <f t="shared" si="1005"/>
        <v xml:space="preserve">   MOD/  </v>
      </c>
      <c r="R3867" t="str">
        <f t="shared" si="993"/>
        <v xml:space="preserve">    MW/  </v>
      </c>
      <c r="S3867" t="str">
        <f t="shared" si="994"/>
        <v xml:space="preserve">    MW/  </v>
      </c>
      <c r="T3867" t="str">
        <f t="shared" si="995"/>
        <v xml:space="preserve">    MW/  </v>
      </c>
      <c r="U3867" t="str">
        <f t="shared" si="1006"/>
        <v xml:space="preserve">    MW/   Mva</v>
      </c>
      <c r="V3867" t="str">
        <f t="shared" si="996"/>
        <v>ar/     M</v>
      </c>
      <c r="W3867" t="str">
        <f t="shared" si="997"/>
        <v xml:space="preserve">MW/      </v>
      </c>
      <c r="X3867" t="str">
        <f t="shared" si="1007"/>
        <v xml:space="preserve">       </v>
      </c>
      <c r="Y3867" t="str">
        <f t="shared" si="1007"/>
        <v xml:space="preserve">              </v>
      </c>
      <c r="Z3867" t="str">
        <f t="shared" si="1007"/>
        <v xml:space="preserve">    </v>
      </c>
      <c r="AA3867" t="str">
        <f t="shared" si="998"/>
        <v xml:space="preserve">         </v>
      </c>
      <c r="AB3867" t="str">
        <f t="shared" si="999"/>
        <v xml:space="preserve">         </v>
      </c>
      <c r="AC3867" t="str">
        <f t="shared" si="1000"/>
        <v xml:space="preserve">         </v>
      </c>
      <c r="AD3867" t="str">
        <f t="shared" si="1006"/>
        <v xml:space="preserve">        </v>
      </c>
      <c r="AE3867" t="str">
        <f t="shared" si="1001"/>
        <v xml:space="preserve">       </v>
      </c>
      <c r="AF3867" t="str">
        <f t="shared" si="1008"/>
        <v xml:space="preserve">    P</v>
      </c>
      <c r="AG3867" t="str">
        <f t="shared" si="1008"/>
        <v xml:space="preserve">P E R D A </v>
      </c>
      <c r="AH3867" t="str">
        <f t="shared" si="1002"/>
        <v xml:space="preserve"> S       T</v>
      </c>
      <c r="AI3867" t="str">
        <f t="shared" si="1003"/>
        <v xml:space="preserve">TENSAO </v>
      </c>
      <c r="AJ3867" t="str">
        <f t="shared" si="1004"/>
        <v xml:space="preserve">   </v>
      </c>
    </row>
    <row r="3868" spans="1:36" x14ac:dyDescent="0.25">
      <c r="A3868" t="s">
        <v>3</v>
      </c>
      <c r="P3868" t="str">
        <f t="shared" si="1005"/>
        <v xml:space="preserve">       NOME     </v>
      </c>
      <c r="Q3868" t="str">
        <f t="shared" si="1005"/>
        <v xml:space="preserve">   ANG   </v>
      </c>
      <c r="R3868" t="str">
        <f t="shared" si="993"/>
        <v xml:space="preserve">   Mvar  </v>
      </c>
      <c r="S3868" t="str">
        <f t="shared" si="994"/>
        <v xml:space="preserve">   Mvar  </v>
      </c>
      <c r="T3868" t="str">
        <f t="shared" si="995"/>
        <v xml:space="preserve">   Mvar  </v>
      </c>
      <c r="U3868" t="str">
        <f t="shared" si="1006"/>
        <v xml:space="preserve">   Mvar   EQU</v>
      </c>
      <c r="V3868" t="str">
        <f t="shared" si="996"/>
        <v>UIV    Mv</v>
      </c>
      <c r="W3868" t="str">
        <f t="shared" si="997"/>
        <v>var  PARA</v>
      </c>
      <c r="X3868" t="str">
        <f t="shared" si="1007"/>
        <v>A BARRA</v>
      </c>
      <c r="Y3868" t="str">
        <f t="shared" si="1007"/>
        <v xml:space="preserve">A             </v>
      </c>
      <c r="Z3868" t="str">
        <f t="shared" si="1007"/>
        <v xml:space="preserve">    </v>
      </c>
      <c r="AA3868" t="str">
        <f t="shared" si="998"/>
        <v xml:space="preserve">      FLU</v>
      </c>
      <c r="AB3868" t="str">
        <f t="shared" si="999"/>
        <v xml:space="preserve">UXOS     </v>
      </c>
      <c r="AC3868" t="str">
        <f t="shared" si="1000"/>
        <v xml:space="preserve">         </v>
      </c>
      <c r="AD3868" t="str">
        <f t="shared" si="1006"/>
        <v xml:space="preserve">        </v>
      </c>
      <c r="AE3868" t="str">
        <f t="shared" si="1001"/>
        <v xml:space="preserve">       </v>
      </c>
      <c r="AF3868" t="str">
        <f t="shared" si="1008"/>
        <v xml:space="preserve">  ATI</v>
      </c>
      <c r="AG3868" t="str">
        <f t="shared" si="1008"/>
        <v>IVA   REAT</v>
      </c>
      <c r="AH3868" t="str">
        <f t="shared" si="1002"/>
        <v>TIVA  CIR.</v>
      </c>
      <c r="AI3868" t="str">
        <f t="shared" si="1003"/>
        <v>. ABERT</v>
      </c>
      <c r="AJ3868" t="str">
        <f t="shared" si="1004"/>
        <v xml:space="preserve">TO </v>
      </c>
    </row>
    <row r="3869" spans="1:36" x14ac:dyDescent="0.25">
      <c r="A3869" t="s">
        <v>4</v>
      </c>
      <c r="P3869" t="str">
        <f t="shared" si="1005"/>
        <v xml:space="preserve">                </v>
      </c>
      <c r="Q3869" t="str">
        <f t="shared" si="1005"/>
        <v xml:space="preserve">         </v>
      </c>
      <c r="R3869" t="str">
        <f t="shared" si="993"/>
        <v xml:space="preserve"> MVA_NOM </v>
      </c>
      <c r="S3869" t="str">
        <f t="shared" si="994"/>
        <v xml:space="preserve"> MVA_EMR </v>
      </c>
      <c r="T3869" t="str">
        <f t="shared" si="995"/>
        <v xml:space="preserve"> MVA_EQP </v>
      </c>
      <c r="U3869" t="str">
        <f t="shared" si="1006"/>
        <v xml:space="preserve">   FLUXO %   </v>
      </c>
      <c r="V3869" t="str">
        <f t="shared" si="996"/>
        <v xml:space="preserve"> SHUNT L </v>
      </c>
      <c r="W3869" t="str">
        <f t="shared" si="997"/>
        <v xml:space="preserve">         </v>
      </c>
      <c r="X3869" t="str">
        <f t="shared" si="1007"/>
        <v xml:space="preserve"> NUM.  </v>
      </c>
      <c r="Y3869" t="str">
        <f t="shared" si="1007"/>
        <v xml:space="preserve">     NOME     </v>
      </c>
      <c r="Z3869" t="str">
        <f t="shared" si="1007"/>
        <v xml:space="preserve"> NC </v>
      </c>
      <c r="AA3869" t="str">
        <f t="shared" si="998"/>
        <v xml:space="preserve">    MW   </v>
      </c>
      <c r="AB3869" t="str">
        <f t="shared" si="999"/>
        <v xml:space="preserve">   Mvar  </v>
      </c>
      <c r="AC3869" t="str">
        <f t="shared" si="1000"/>
        <v xml:space="preserve"> MVA/V_d </v>
      </c>
      <c r="AD3869" t="str">
        <f t="shared" si="1006"/>
        <v xml:space="preserve">   TAP  </v>
      </c>
      <c r="AE3869" t="str">
        <f t="shared" si="1001"/>
        <v xml:space="preserve"> DEFAS </v>
      </c>
      <c r="AF3869" t="str">
        <f t="shared" si="1008"/>
        <v xml:space="preserve"> TIE </v>
      </c>
      <c r="AG3869" t="str">
        <f t="shared" si="1008"/>
        <v xml:space="preserve">    MW    </v>
      </c>
      <c r="AH3869" t="str">
        <f t="shared" si="1002"/>
        <v xml:space="preserve">   Mvar   </v>
      </c>
      <c r="AI3869" t="str">
        <f t="shared" si="1003"/>
        <v xml:space="preserve">  MOD  </v>
      </c>
      <c r="AJ3869" t="str">
        <f t="shared" si="1004"/>
        <v xml:space="preserve">  ANG  </v>
      </c>
    </row>
    <row r="3870" spans="1:36" x14ac:dyDescent="0.25">
      <c r="A3870" t="s">
        <v>5</v>
      </c>
      <c r="P3870" t="str">
        <f t="shared" si="1005"/>
        <v xml:space="preserve"> X-------------X</v>
      </c>
      <c r="Q3870" t="str">
        <f t="shared" si="1005"/>
        <v>X-------X</v>
      </c>
      <c r="R3870" t="str">
        <f t="shared" si="993"/>
        <v>X-------X</v>
      </c>
      <c r="S3870" t="str">
        <f t="shared" si="994"/>
        <v>X-------X</v>
      </c>
      <c r="T3870" t="str">
        <f t="shared" si="995"/>
        <v>X-------X</v>
      </c>
      <c r="U3870" t="str">
        <f t="shared" si="1006"/>
        <v>X-----------X</v>
      </c>
      <c r="V3870" t="str">
        <f t="shared" si="996"/>
        <v>X-------X</v>
      </c>
      <c r="W3870" t="str">
        <f t="shared" si="997"/>
        <v>X-------X</v>
      </c>
      <c r="X3870" t="str">
        <f t="shared" si="1007"/>
        <v>X-----X</v>
      </c>
      <c r="Y3870" t="str">
        <f t="shared" si="1007"/>
        <v>X------------X</v>
      </c>
      <c r="Z3870" t="str">
        <f t="shared" si="1007"/>
        <v>X--X</v>
      </c>
      <c r="AA3870" t="str">
        <f t="shared" si="998"/>
        <v>X-------X</v>
      </c>
      <c r="AB3870" t="str">
        <f t="shared" si="999"/>
        <v>X-------X</v>
      </c>
      <c r="AC3870" t="str">
        <f t="shared" si="1000"/>
        <v>X-------X</v>
      </c>
      <c r="AD3870" t="str">
        <f t="shared" si="1006"/>
        <v>X------X</v>
      </c>
      <c r="AE3870" t="str">
        <f t="shared" si="1001"/>
        <v>X-----X</v>
      </c>
      <c r="AF3870" t="str">
        <f t="shared" si="1008"/>
        <v>X---X</v>
      </c>
      <c r="AG3870" t="str">
        <f t="shared" si="1008"/>
        <v>X--------X</v>
      </c>
      <c r="AH3870" t="str">
        <f t="shared" si="1002"/>
        <v>X--------X</v>
      </c>
      <c r="AI3870" t="str">
        <f t="shared" si="1003"/>
        <v>X-----X</v>
      </c>
      <c r="AJ3870" t="str">
        <f t="shared" si="1004"/>
        <v>X-----X</v>
      </c>
    </row>
    <row r="3871" spans="1:36" x14ac:dyDescent="0.25">
      <c r="P3871" t="str">
        <f t="shared" si="1005"/>
        <v/>
      </c>
      <c r="Q3871" t="str">
        <f t="shared" si="1005"/>
        <v/>
      </c>
      <c r="R3871" t="str">
        <f t="shared" si="993"/>
        <v/>
      </c>
      <c r="S3871" t="str">
        <f t="shared" si="994"/>
        <v/>
      </c>
      <c r="T3871" t="str">
        <f t="shared" si="995"/>
        <v/>
      </c>
      <c r="U3871" t="str">
        <f t="shared" si="1006"/>
        <v/>
      </c>
      <c r="V3871" t="str">
        <f t="shared" si="996"/>
        <v/>
      </c>
      <c r="W3871" t="str">
        <f t="shared" si="997"/>
        <v/>
      </c>
      <c r="X3871" t="str">
        <f t="shared" si="1007"/>
        <v/>
      </c>
      <c r="Y3871" t="str">
        <f t="shared" si="1007"/>
        <v/>
      </c>
      <c r="Z3871" t="str">
        <f t="shared" si="1007"/>
        <v/>
      </c>
      <c r="AA3871" t="str">
        <f t="shared" si="998"/>
        <v/>
      </c>
      <c r="AB3871" t="str">
        <f t="shared" si="999"/>
        <v/>
      </c>
      <c r="AC3871" t="str">
        <f t="shared" si="1000"/>
        <v/>
      </c>
      <c r="AD3871" t="str">
        <f t="shared" si="1006"/>
        <v/>
      </c>
      <c r="AE3871" t="str">
        <f t="shared" si="1001"/>
        <v/>
      </c>
      <c r="AF3871" t="str">
        <f t="shared" si="1008"/>
        <v/>
      </c>
      <c r="AG3871" t="str">
        <f t="shared" si="1008"/>
        <v/>
      </c>
      <c r="AH3871" t="str">
        <f t="shared" si="1002"/>
        <v/>
      </c>
      <c r="AI3871" t="str">
        <f t="shared" si="1003"/>
        <v/>
      </c>
      <c r="AJ3871" t="str">
        <f t="shared" si="1004"/>
        <v/>
      </c>
    </row>
    <row r="3872" spans="1:36" x14ac:dyDescent="0.25">
      <c r="A3872" t="s">
        <v>3131</v>
      </c>
      <c r="P3872" t="str">
        <f t="shared" si="1005"/>
        <v xml:space="preserve">   9050  991  0 </v>
      </c>
      <c r="Q3872" t="str">
        <f t="shared" si="1005"/>
        <v xml:space="preserve">   1.007 </v>
      </c>
      <c r="R3872" t="str">
        <f t="shared" si="993"/>
        <v xml:space="preserve">     0.0 </v>
      </c>
      <c r="S3872" t="str">
        <f t="shared" si="994"/>
        <v xml:space="preserve">     0.0 </v>
      </c>
      <c r="T3872" t="str">
        <f t="shared" si="995"/>
        <v xml:space="preserve">     0.0 </v>
      </c>
      <c r="U3872" t="str">
        <f t="shared" si="1006"/>
        <v xml:space="preserve">         0.0 </v>
      </c>
      <c r="V3872" t="str">
        <f t="shared" si="996"/>
        <v xml:space="preserve">     0.0 </v>
      </c>
      <c r="W3872" t="str">
        <f t="shared" si="997"/>
        <v xml:space="preserve">     0.0</v>
      </c>
      <c r="X3872" t="str">
        <f t="shared" si="1007"/>
        <v/>
      </c>
      <c r="Y3872" t="str">
        <f t="shared" si="1007"/>
        <v/>
      </c>
      <c r="Z3872" t="str">
        <f t="shared" si="1007"/>
        <v/>
      </c>
      <c r="AA3872" t="str">
        <f t="shared" si="998"/>
        <v/>
      </c>
      <c r="AB3872" t="str">
        <f t="shared" si="999"/>
        <v/>
      </c>
      <c r="AC3872" t="str">
        <f t="shared" si="1000"/>
        <v/>
      </c>
      <c r="AD3872" t="str">
        <f t="shared" si="1006"/>
        <v/>
      </c>
      <c r="AE3872" t="str">
        <f t="shared" si="1001"/>
        <v/>
      </c>
      <c r="AF3872" t="str">
        <f t="shared" si="1008"/>
        <v/>
      </c>
      <c r="AG3872" t="str">
        <f t="shared" si="1008"/>
        <v/>
      </c>
      <c r="AH3872" t="str">
        <f t="shared" si="1002"/>
        <v/>
      </c>
      <c r="AI3872" t="str">
        <f t="shared" si="1003"/>
        <v/>
      </c>
      <c r="AJ3872" t="str">
        <f t="shared" si="1004"/>
        <v/>
      </c>
    </row>
    <row r="3873" spans="1:36" x14ac:dyDescent="0.25">
      <c r="A3873" t="s">
        <v>3132</v>
      </c>
      <c r="P3873" t="str">
        <f t="shared" si="1005"/>
        <v xml:space="preserve">  IPT.T5-MG000  </v>
      </c>
      <c r="Q3873" t="str">
        <f t="shared" si="1005"/>
        <v xml:space="preserve">   -13.1 </v>
      </c>
      <c r="R3873" t="str">
        <f t="shared" si="993"/>
        <v xml:space="preserve">     0.0 </v>
      </c>
      <c r="S3873" t="str">
        <f t="shared" si="994"/>
        <v xml:space="preserve">     0.0 </v>
      </c>
      <c r="T3873" t="str">
        <f t="shared" si="995"/>
        <v xml:space="preserve">     0.0 </v>
      </c>
      <c r="U3873" t="str">
        <f t="shared" si="1006"/>
        <v xml:space="preserve">         0.0 </v>
      </c>
      <c r="V3873" t="str">
        <f t="shared" si="996"/>
        <v xml:space="preserve">     0.0 </v>
      </c>
      <c r="W3873" t="str">
        <f t="shared" si="997"/>
        <v xml:space="preserve">     0.0 </v>
      </c>
      <c r="X3873" t="str">
        <f t="shared" si="1007"/>
        <v xml:space="preserve">       </v>
      </c>
      <c r="Y3873" t="str">
        <f t="shared" si="1007"/>
        <v xml:space="preserve">              </v>
      </c>
      <c r="Z3873" t="str">
        <f t="shared" si="1007"/>
        <v xml:space="preserve">    </v>
      </c>
      <c r="AA3873" t="str">
        <f t="shared" si="998"/>
        <v xml:space="preserve">         </v>
      </c>
      <c r="AB3873" t="str">
        <f t="shared" si="999"/>
        <v xml:space="preserve">         </v>
      </c>
      <c r="AC3873" t="str">
        <f t="shared" si="1000"/>
        <v xml:space="preserve">    </v>
      </c>
      <c r="AD3873" t="str">
        <f t="shared" si="1006"/>
        <v/>
      </c>
      <c r="AE3873" t="str">
        <f t="shared" si="1001"/>
        <v/>
      </c>
      <c r="AF3873" t="str">
        <f t="shared" si="1008"/>
        <v/>
      </c>
      <c r="AG3873" t="str">
        <f t="shared" si="1008"/>
        <v/>
      </c>
      <c r="AH3873" t="str">
        <f t="shared" si="1002"/>
        <v/>
      </c>
      <c r="AI3873" t="str">
        <f t="shared" si="1003"/>
        <v/>
      </c>
      <c r="AJ3873" t="str">
        <f t="shared" si="1004"/>
        <v/>
      </c>
    </row>
    <row r="3874" spans="1:36" x14ac:dyDescent="0.25">
      <c r="A3874" t="s">
        <v>3133</v>
      </c>
      <c r="P3874" t="str">
        <f t="shared" si="1005"/>
        <v xml:space="preserve">                </v>
      </c>
      <c r="Q3874" t="str">
        <f t="shared" si="1005"/>
        <v xml:space="preserve">         </v>
      </c>
      <c r="R3874" t="str">
        <f t="shared" si="993"/>
        <v xml:space="preserve">    33.0 </v>
      </c>
      <c r="S3874" t="str">
        <f t="shared" si="994"/>
        <v xml:space="preserve">    48.0 </v>
      </c>
      <c r="T3874" t="str">
        <f t="shared" si="995"/>
        <v xml:space="preserve">    33.0 </v>
      </c>
      <c r="U3874" t="str">
        <f t="shared" si="1006"/>
        <v xml:space="preserve">       21.5% </v>
      </c>
      <c r="V3874" t="str">
        <f t="shared" si="996"/>
        <v xml:space="preserve">         </v>
      </c>
      <c r="W3874" t="str">
        <f t="shared" si="997"/>
        <v xml:space="preserve">         </v>
      </c>
      <c r="X3874" t="str">
        <f t="shared" si="1007"/>
        <v xml:space="preserve">  1530 </v>
      </c>
      <c r="Y3874" t="str">
        <f t="shared" si="1007"/>
        <v xml:space="preserve"> IPATIN-MG230 </v>
      </c>
      <c r="Z3874" t="str">
        <f t="shared" si="1007"/>
        <v xml:space="preserve">  5 </v>
      </c>
      <c r="AA3874" t="str">
        <f t="shared" si="998"/>
        <v xml:space="preserve">    -6.4 </v>
      </c>
      <c r="AB3874" t="str">
        <f t="shared" si="999"/>
        <v xml:space="preserve">    -3.2 </v>
      </c>
      <c r="AC3874" t="str">
        <f t="shared" si="1000"/>
        <v xml:space="preserve">     7.1 </v>
      </c>
      <c r="AD3874" t="str">
        <f t="shared" si="1006"/>
        <v xml:space="preserve">        </v>
      </c>
      <c r="AE3874" t="str">
        <f t="shared" si="1001"/>
        <v xml:space="preserve">       </v>
      </c>
      <c r="AF3874" t="str">
        <f t="shared" si="1008"/>
        <v xml:space="preserve">     </v>
      </c>
      <c r="AG3874" t="str">
        <f t="shared" si="1008"/>
        <v xml:space="preserve">     0.00 </v>
      </c>
      <c r="AH3874" t="str">
        <f t="shared" si="1002"/>
        <v xml:space="preserve">     0.25 </v>
      </c>
      <c r="AI3874" t="str">
        <f t="shared" si="1003"/>
        <v xml:space="preserve">       </v>
      </c>
      <c r="AJ3874" t="str">
        <f t="shared" si="1004"/>
        <v xml:space="preserve">      </v>
      </c>
    </row>
    <row r="3875" spans="1:36" x14ac:dyDescent="0.25">
      <c r="A3875" t="s">
        <v>3134</v>
      </c>
      <c r="P3875" t="str">
        <f t="shared" si="1005"/>
        <v xml:space="preserve">                </v>
      </c>
      <c r="Q3875" t="str">
        <f t="shared" si="1005"/>
        <v xml:space="preserve">         </v>
      </c>
      <c r="R3875" t="str">
        <f t="shared" si="993"/>
        <v xml:space="preserve">    33.0 </v>
      </c>
      <c r="S3875" t="str">
        <f t="shared" si="994"/>
        <v xml:space="preserve">    48.0 </v>
      </c>
      <c r="T3875" t="str">
        <f t="shared" si="995"/>
        <v xml:space="preserve">    33.0 </v>
      </c>
      <c r="U3875" t="str">
        <f t="shared" si="1006"/>
        <v xml:space="preserve">       21.5% </v>
      </c>
      <c r="V3875" t="str">
        <f t="shared" si="996"/>
        <v xml:space="preserve">         </v>
      </c>
      <c r="W3875" t="str">
        <f t="shared" si="997"/>
        <v xml:space="preserve">         </v>
      </c>
      <c r="X3875" t="str">
        <f t="shared" si="1007"/>
        <v xml:space="preserve">  4344 </v>
      </c>
      <c r="Y3875" t="str">
        <f t="shared" si="1007"/>
        <v xml:space="preserve"> IPATI2-MG013 </v>
      </c>
      <c r="Z3875" t="str">
        <f t="shared" si="1007"/>
        <v xml:space="preserve">  5 </v>
      </c>
      <c r="AA3875" t="str">
        <f t="shared" si="998"/>
        <v xml:space="preserve">     6.4 </v>
      </c>
      <c r="AB3875" t="str">
        <f t="shared" si="999"/>
        <v xml:space="preserve">     3.2 </v>
      </c>
      <c r="AC3875" t="str">
        <f t="shared" si="1000"/>
        <v xml:space="preserve">     7.1 </v>
      </c>
      <c r="AD3875" t="str">
        <f t="shared" si="1006"/>
        <v xml:space="preserve">        </v>
      </c>
      <c r="AE3875" t="str">
        <f t="shared" si="1001"/>
        <v xml:space="preserve">       </v>
      </c>
      <c r="AF3875" t="str">
        <f t="shared" si="1008"/>
        <v xml:space="preserve"> 357 </v>
      </c>
      <c r="AG3875" t="str">
        <f t="shared" si="1008"/>
        <v xml:space="preserve">     0.00 </v>
      </c>
      <c r="AH3875" t="str">
        <f t="shared" si="1002"/>
        <v xml:space="preserve">    -0.01 </v>
      </c>
      <c r="AI3875" t="str">
        <f t="shared" si="1003"/>
        <v xml:space="preserve">       </v>
      </c>
      <c r="AJ3875" t="str">
        <f t="shared" si="1004"/>
        <v xml:space="preserve">      </v>
      </c>
    </row>
    <row r="3876" spans="1:36" x14ac:dyDescent="0.25">
      <c r="A3876" t="s">
        <v>3135</v>
      </c>
      <c r="P3876" t="str">
        <f t="shared" si="1005"/>
        <v xml:space="preserve">                </v>
      </c>
      <c r="Q3876" t="str">
        <f t="shared" si="1005"/>
        <v xml:space="preserve">         </v>
      </c>
      <c r="R3876" t="str">
        <f t="shared" si="993"/>
        <v xml:space="preserve">    33.0 </v>
      </c>
      <c r="S3876" t="str">
        <f t="shared" si="994"/>
        <v xml:space="preserve">    48.0 </v>
      </c>
      <c r="T3876" t="str">
        <f t="shared" si="995"/>
        <v xml:space="preserve">    33.0 </v>
      </c>
      <c r="U3876" t="str">
        <f t="shared" si="1006"/>
        <v xml:space="preserve">        0.0% </v>
      </c>
      <c r="V3876" t="str">
        <f t="shared" si="996"/>
        <v xml:space="preserve">         </v>
      </c>
      <c r="W3876" t="str">
        <f t="shared" si="997"/>
        <v xml:space="preserve">         </v>
      </c>
      <c r="X3876" t="str">
        <f t="shared" si="1007"/>
        <v xml:space="preserve"> 42085 </v>
      </c>
      <c r="Y3876" t="str">
        <f t="shared" si="1007"/>
        <v xml:space="preserve"> IPT.T5-MG006 </v>
      </c>
      <c r="Z3876" t="str">
        <f t="shared" si="1007"/>
        <v xml:space="preserve">  5 </v>
      </c>
      <c r="AA3876" t="str">
        <f t="shared" si="998"/>
        <v xml:space="preserve">     0.0 </v>
      </c>
      <c r="AB3876" t="str">
        <f t="shared" si="999"/>
        <v xml:space="preserve">     0.0 </v>
      </c>
      <c r="AC3876" t="str">
        <f t="shared" si="1000"/>
        <v xml:space="preserve">     0.0 </v>
      </c>
      <c r="AD3876" t="str">
        <f t="shared" si="1006"/>
        <v xml:space="preserve"> 1.000F </v>
      </c>
      <c r="AE3876" t="str">
        <f t="shared" si="1001"/>
        <v xml:space="preserve">       </v>
      </c>
      <c r="AF3876" t="str">
        <f t="shared" si="1008"/>
        <v xml:space="preserve">     </v>
      </c>
      <c r="AG3876" t="str">
        <f t="shared" si="1008"/>
        <v xml:space="preserve">     0.00 </v>
      </c>
      <c r="AH3876" t="str">
        <f t="shared" si="1002"/>
        <v xml:space="preserve">     0.00 </v>
      </c>
      <c r="AI3876" t="str">
        <f t="shared" si="1003"/>
        <v xml:space="preserve">       </v>
      </c>
      <c r="AJ3876" t="str">
        <f t="shared" si="1004"/>
        <v xml:space="preserve">      </v>
      </c>
    </row>
    <row r="3877" spans="1:36" x14ac:dyDescent="0.25">
      <c r="A3877" t="s">
        <v>6</v>
      </c>
      <c r="P3877" t="str">
        <f t="shared" si="1005"/>
        <v xml:space="preserve">  ..............</v>
      </c>
      <c r="Q3877" t="str">
        <f t="shared" si="1005"/>
        <v>.........</v>
      </c>
      <c r="R3877" t="str">
        <f t="shared" si="993"/>
        <v>.........</v>
      </c>
      <c r="S3877" t="str">
        <f t="shared" si="994"/>
        <v>.........</v>
      </c>
      <c r="T3877" t="str">
        <f t="shared" si="995"/>
        <v>.........</v>
      </c>
      <c r="U3877" t="str">
        <f t="shared" si="1006"/>
        <v>.............</v>
      </c>
      <c r="V3877" t="str">
        <f t="shared" si="996"/>
        <v>.........</v>
      </c>
      <c r="W3877" t="str">
        <f t="shared" si="997"/>
        <v>.........</v>
      </c>
      <c r="X3877" t="str">
        <f t="shared" si="1007"/>
        <v>.......</v>
      </c>
      <c r="Y3877" t="str">
        <f t="shared" si="1007"/>
        <v>..............</v>
      </c>
      <c r="Z3877" t="str">
        <f t="shared" si="1007"/>
        <v>....</v>
      </c>
      <c r="AA3877" t="str">
        <f t="shared" si="998"/>
        <v>.........</v>
      </c>
      <c r="AB3877" t="str">
        <f t="shared" si="999"/>
        <v>.........</v>
      </c>
      <c r="AC3877" t="str">
        <f t="shared" si="1000"/>
        <v>.........</v>
      </c>
      <c r="AD3877" t="str">
        <f t="shared" si="1006"/>
        <v>........</v>
      </c>
      <c r="AE3877" t="str">
        <f t="shared" si="1001"/>
        <v>.......</v>
      </c>
      <c r="AF3877" t="str">
        <f t="shared" si="1008"/>
        <v>.....</v>
      </c>
      <c r="AG3877" t="str">
        <f t="shared" si="1008"/>
        <v>..........</v>
      </c>
      <c r="AH3877" t="str">
        <f t="shared" si="1002"/>
        <v>..........</v>
      </c>
      <c r="AI3877" t="str">
        <f t="shared" si="1003"/>
        <v>.......</v>
      </c>
      <c r="AJ3877" t="str">
        <f t="shared" si="1004"/>
        <v>.......</v>
      </c>
    </row>
    <row r="3878" spans="1:36" x14ac:dyDescent="0.25">
      <c r="A3878" t="s">
        <v>3136</v>
      </c>
      <c r="P3878" t="str">
        <f t="shared" si="1005"/>
        <v xml:space="preserve">   9051  230  0 </v>
      </c>
      <c r="Q3878" t="str">
        <f t="shared" si="1005"/>
        <v xml:space="preserve">   0.994 </v>
      </c>
      <c r="R3878" t="str">
        <f t="shared" si="993"/>
        <v xml:space="preserve">     0.0 </v>
      </c>
      <c r="S3878" t="str">
        <f t="shared" si="994"/>
        <v xml:space="preserve">     0.0 </v>
      </c>
      <c r="T3878" t="str">
        <f t="shared" si="995"/>
        <v xml:space="preserve">     0.0 </v>
      </c>
      <c r="U3878" t="str">
        <f t="shared" si="1006"/>
        <v xml:space="preserve">         0.0 </v>
      </c>
      <c r="V3878" t="str">
        <f t="shared" si="996"/>
        <v xml:space="preserve">     0.0 </v>
      </c>
      <c r="W3878" t="str">
        <f t="shared" si="997"/>
        <v xml:space="preserve">     0.0</v>
      </c>
      <c r="X3878" t="str">
        <f t="shared" si="1007"/>
        <v/>
      </c>
      <c r="Y3878" t="str">
        <f t="shared" si="1007"/>
        <v/>
      </c>
      <c r="Z3878" t="str">
        <f t="shared" si="1007"/>
        <v/>
      </c>
      <c r="AA3878" t="str">
        <f t="shared" si="998"/>
        <v/>
      </c>
      <c r="AB3878" t="str">
        <f t="shared" si="999"/>
        <v/>
      </c>
      <c r="AC3878" t="str">
        <f t="shared" si="1000"/>
        <v/>
      </c>
      <c r="AD3878" t="str">
        <f t="shared" si="1006"/>
        <v/>
      </c>
      <c r="AE3878" t="str">
        <f t="shared" si="1001"/>
        <v/>
      </c>
      <c r="AF3878" t="str">
        <f t="shared" si="1008"/>
        <v/>
      </c>
      <c r="AG3878" t="str">
        <f t="shared" si="1008"/>
        <v/>
      </c>
      <c r="AH3878" t="str">
        <f t="shared" si="1002"/>
        <v/>
      </c>
      <c r="AI3878" t="str">
        <f t="shared" si="1003"/>
        <v/>
      </c>
      <c r="AJ3878" t="str">
        <f t="shared" si="1004"/>
        <v/>
      </c>
    </row>
    <row r="3879" spans="1:36" x14ac:dyDescent="0.25">
      <c r="A3879" t="s">
        <v>3137</v>
      </c>
      <c r="P3879" t="str">
        <f t="shared" si="1005"/>
        <v xml:space="preserve">  BRAUNA-MG230  </v>
      </c>
      <c r="Q3879" t="str">
        <f t="shared" si="1005"/>
        <v xml:space="preserve">   -11.4 </v>
      </c>
      <c r="R3879" t="str">
        <f t="shared" si="993"/>
        <v xml:space="preserve">     0.0 </v>
      </c>
      <c r="S3879" t="str">
        <f t="shared" si="994"/>
        <v xml:space="preserve">     0.0 </v>
      </c>
      <c r="T3879" t="str">
        <f t="shared" si="995"/>
        <v xml:space="preserve">     0.0 </v>
      </c>
      <c r="U3879" t="str">
        <f t="shared" si="1006"/>
        <v xml:space="preserve">         0.0 </v>
      </c>
      <c r="V3879" t="str">
        <f t="shared" si="996"/>
        <v xml:space="preserve">     0.0 </v>
      </c>
      <c r="W3879" t="str">
        <f t="shared" si="997"/>
        <v xml:space="preserve">     0.0 </v>
      </c>
      <c r="X3879" t="str">
        <f t="shared" si="1007"/>
        <v xml:space="preserve">       </v>
      </c>
      <c r="Y3879" t="str">
        <f t="shared" si="1007"/>
        <v xml:space="preserve">              </v>
      </c>
      <c r="Z3879" t="str">
        <f t="shared" si="1007"/>
        <v xml:space="preserve">    </v>
      </c>
      <c r="AA3879" t="str">
        <f t="shared" si="998"/>
        <v xml:space="preserve">         </v>
      </c>
      <c r="AB3879" t="str">
        <f t="shared" si="999"/>
        <v xml:space="preserve">         </v>
      </c>
      <c r="AC3879" t="str">
        <f t="shared" si="1000"/>
        <v xml:space="preserve">    </v>
      </c>
      <c r="AD3879" t="str">
        <f t="shared" si="1006"/>
        <v/>
      </c>
      <c r="AE3879" t="str">
        <f t="shared" si="1001"/>
        <v/>
      </c>
      <c r="AF3879" t="str">
        <f t="shared" si="1008"/>
        <v/>
      </c>
      <c r="AG3879" t="str">
        <f t="shared" si="1008"/>
        <v/>
      </c>
      <c r="AH3879" t="str">
        <f t="shared" si="1002"/>
        <v/>
      </c>
      <c r="AI3879" t="str">
        <f t="shared" si="1003"/>
        <v/>
      </c>
      <c r="AJ3879" t="str">
        <f t="shared" si="1004"/>
        <v/>
      </c>
    </row>
    <row r="3880" spans="1:36" x14ac:dyDescent="0.25">
      <c r="A3880" t="s">
        <v>3138</v>
      </c>
      <c r="P3880" t="str">
        <f t="shared" si="1005"/>
        <v xml:space="preserve">                </v>
      </c>
      <c r="Q3880" t="str">
        <f t="shared" si="1005"/>
        <v xml:space="preserve">         </v>
      </c>
      <c r="R3880" t="str">
        <f t="shared" si="993"/>
        <v xml:space="preserve">   303.0 </v>
      </c>
      <c r="S3880" t="str">
        <f t="shared" si="994"/>
        <v xml:space="preserve">   354.0 </v>
      </c>
      <c r="T3880" t="str">
        <f t="shared" si="995"/>
        <v xml:space="preserve">   354.0 </v>
      </c>
      <c r="U3880" t="str">
        <f t="shared" si="1006"/>
        <v xml:space="preserve">       17.1% </v>
      </c>
      <c r="V3880" t="str">
        <f t="shared" si="996"/>
        <v xml:space="preserve">         </v>
      </c>
      <c r="W3880" t="str">
        <f t="shared" si="997"/>
        <v xml:space="preserve">         </v>
      </c>
      <c r="X3880" t="str">
        <f t="shared" si="1007"/>
        <v xml:space="preserve">  1534 </v>
      </c>
      <c r="Y3880" t="str">
        <f t="shared" si="1007"/>
        <v xml:space="preserve"> ITABI2-MG230 </v>
      </c>
      <c r="Z3880" t="str">
        <f t="shared" si="1007"/>
        <v xml:space="preserve">  1 </v>
      </c>
      <c r="AA3880" t="str">
        <f t="shared" si="998"/>
        <v xml:space="preserve">    34.2 </v>
      </c>
      <c r="AB3880" t="str">
        <f t="shared" si="999"/>
        <v xml:space="preserve">   -38.7 </v>
      </c>
      <c r="AC3880" t="str">
        <f t="shared" si="1000"/>
        <v xml:space="preserve">    52.0 </v>
      </c>
      <c r="AD3880" t="str">
        <f t="shared" si="1006"/>
        <v xml:space="preserve">        </v>
      </c>
      <c r="AE3880" t="str">
        <f t="shared" si="1001"/>
        <v xml:space="preserve">       </v>
      </c>
      <c r="AF3880" t="str">
        <f t="shared" si="1008"/>
        <v xml:space="preserve">     </v>
      </c>
      <c r="AG3880" t="str">
        <f t="shared" si="1008"/>
        <v xml:space="preserve">     0.33 </v>
      </c>
      <c r="AH3880" t="str">
        <f t="shared" si="1002"/>
        <v xml:space="preserve">   -11.77 </v>
      </c>
      <c r="AI3880" t="str">
        <f t="shared" si="1003"/>
        <v xml:space="preserve">       </v>
      </c>
      <c r="AJ3880" t="str">
        <f t="shared" si="1004"/>
        <v xml:space="preserve">      </v>
      </c>
    </row>
    <row r="3881" spans="1:36" x14ac:dyDescent="0.25">
      <c r="A3881" t="s">
        <v>3139</v>
      </c>
      <c r="P3881" t="str">
        <f t="shared" si="1005"/>
        <v xml:space="preserve">                </v>
      </c>
      <c r="Q3881" t="str">
        <f t="shared" si="1005"/>
        <v xml:space="preserve">         </v>
      </c>
      <c r="R3881" t="str">
        <f t="shared" si="993"/>
        <v xml:space="preserve">   303.0 </v>
      </c>
      <c r="S3881" t="str">
        <f t="shared" si="994"/>
        <v xml:space="preserve">   354.0 </v>
      </c>
      <c r="T3881" t="str">
        <f t="shared" si="995"/>
        <v xml:space="preserve">   354.0 </v>
      </c>
      <c r="U3881" t="str">
        <f t="shared" si="1006"/>
        <v xml:space="preserve">       10.2% </v>
      </c>
      <c r="V3881" t="str">
        <f t="shared" si="996"/>
        <v xml:space="preserve">         </v>
      </c>
      <c r="W3881" t="str">
        <f t="shared" si="997"/>
        <v xml:space="preserve">         </v>
      </c>
      <c r="X3881" t="str">
        <f t="shared" si="1007"/>
        <v xml:space="preserve">  1592 </v>
      </c>
      <c r="Y3881" t="str">
        <f t="shared" si="1007"/>
        <v xml:space="preserve"> PESTRE-MG230 </v>
      </c>
      <c r="Z3881" t="str">
        <f t="shared" si="1007"/>
        <v xml:space="preserve">  1 </v>
      </c>
      <c r="AA3881" t="str">
        <f t="shared" si="998"/>
        <v xml:space="preserve">   -30.5 </v>
      </c>
      <c r="AB3881" t="str">
        <f t="shared" si="999"/>
        <v xml:space="preserve">    -3.3 </v>
      </c>
      <c r="AC3881" t="str">
        <f t="shared" si="1000"/>
        <v xml:space="preserve">    30.8 </v>
      </c>
      <c r="AD3881" t="str">
        <f t="shared" si="1006"/>
        <v xml:space="preserve">        </v>
      </c>
      <c r="AE3881" t="str">
        <f t="shared" si="1001"/>
        <v xml:space="preserve">       </v>
      </c>
      <c r="AF3881" t="str">
        <f t="shared" si="1008"/>
        <v xml:space="preserve">     </v>
      </c>
      <c r="AG3881" t="str">
        <f t="shared" si="1008"/>
        <v xml:space="preserve">     0.02 </v>
      </c>
      <c r="AH3881" t="str">
        <f t="shared" si="1002"/>
        <v xml:space="preserve">    -1.42 </v>
      </c>
      <c r="AI3881" t="str">
        <f t="shared" si="1003"/>
        <v xml:space="preserve">       </v>
      </c>
      <c r="AJ3881" t="str">
        <f t="shared" si="1004"/>
        <v xml:space="preserve">      </v>
      </c>
    </row>
    <row r="3882" spans="1:36" x14ac:dyDescent="0.25">
      <c r="A3882" t="s">
        <v>3140</v>
      </c>
      <c r="P3882" t="str">
        <f t="shared" si="1005"/>
        <v xml:space="preserve">                </v>
      </c>
      <c r="Q3882" t="str">
        <f t="shared" si="1005"/>
        <v xml:space="preserve">         </v>
      </c>
      <c r="R3882" t="str">
        <f t="shared" si="993"/>
        <v xml:space="preserve">   160.0 </v>
      </c>
      <c r="S3882" t="str">
        <f t="shared" si="994"/>
        <v xml:space="preserve">   192.0 </v>
      </c>
      <c r="T3882" t="str">
        <f t="shared" si="995"/>
        <v xml:space="preserve">   192.0 </v>
      </c>
      <c r="U3882" t="str">
        <f t="shared" si="1006"/>
        <v xml:space="preserve">       20.5% </v>
      </c>
      <c r="V3882" t="str">
        <f t="shared" si="996"/>
        <v xml:space="preserve">         </v>
      </c>
      <c r="W3882" t="str">
        <f t="shared" si="997"/>
        <v xml:space="preserve">         </v>
      </c>
      <c r="X3882" t="str">
        <f t="shared" si="1007"/>
        <v xml:space="preserve"> 42220 </v>
      </c>
      <c r="Y3882" t="str">
        <f t="shared" si="1007"/>
        <v xml:space="preserve"> BRAUT1-MG000 </v>
      </c>
      <c r="Z3882" t="str">
        <f t="shared" si="1007"/>
        <v xml:space="preserve">  1 </v>
      </c>
      <c r="AA3882" t="str">
        <f t="shared" si="998"/>
        <v xml:space="preserve">    18.1 </v>
      </c>
      <c r="AB3882" t="str">
        <f t="shared" si="999"/>
        <v xml:space="preserve">    27.0 </v>
      </c>
      <c r="AC3882" t="str">
        <f t="shared" si="1000"/>
        <v xml:space="preserve">    32.7 </v>
      </c>
      <c r="AD3882" t="str">
        <f t="shared" si="1006"/>
        <v xml:space="preserve"> 1.000F </v>
      </c>
      <c r="AE3882" t="str">
        <f t="shared" si="1001"/>
        <v xml:space="preserve">       </v>
      </c>
      <c r="AF3882" t="str">
        <f t="shared" si="1008"/>
        <v xml:space="preserve">     </v>
      </c>
      <c r="AG3882" t="str">
        <f t="shared" si="1008"/>
        <v xml:space="preserve">     0.03 </v>
      </c>
      <c r="AH3882" t="str">
        <f t="shared" si="1002"/>
        <v xml:space="preserve">     0.92 </v>
      </c>
      <c r="AI3882" t="str">
        <f t="shared" si="1003"/>
        <v xml:space="preserve">       </v>
      </c>
      <c r="AJ3882" t="str">
        <f t="shared" si="1004"/>
        <v xml:space="preserve">      </v>
      </c>
    </row>
    <row r="3883" spans="1:36" x14ac:dyDescent="0.25">
      <c r="A3883" t="s">
        <v>3141</v>
      </c>
      <c r="P3883" t="str">
        <f t="shared" si="1005"/>
        <v xml:space="preserve">                </v>
      </c>
      <c r="Q3883" t="str">
        <f t="shared" si="1005"/>
        <v xml:space="preserve">         </v>
      </c>
      <c r="R3883" t="str">
        <f t="shared" si="993"/>
        <v xml:space="preserve">   160.0 </v>
      </c>
      <c r="S3883" t="str">
        <f t="shared" si="994"/>
        <v xml:space="preserve">   192.0 </v>
      </c>
      <c r="T3883" t="str">
        <f t="shared" si="995"/>
        <v xml:space="preserve">   192.0 </v>
      </c>
      <c r="U3883" t="str">
        <f t="shared" si="1006"/>
        <v xml:space="preserve">       16.6% </v>
      </c>
      <c r="V3883" t="str">
        <f t="shared" si="996"/>
        <v xml:space="preserve">         </v>
      </c>
      <c r="W3883" t="str">
        <f t="shared" si="997"/>
        <v xml:space="preserve">         </v>
      </c>
      <c r="X3883" t="str">
        <f t="shared" si="1007"/>
        <v xml:space="preserve"> 42222 </v>
      </c>
      <c r="Y3883" t="str">
        <f t="shared" si="1007"/>
        <v xml:space="preserve"> BRAUT2-MG000 </v>
      </c>
      <c r="Z3883" t="str">
        <f t="shared" si="1007"/>
        <v xml:space="preserve">  2 </v>
      </c>
      <c r="AA3883" t="str">
        <f t="shared" si="998"/>
        <v xml:space="preserve">   -21.8 </v>
      </c>
      <c r="AB3883" t="str">
        <f t="shared" si="999"/>
        <v xml:space="preserve">    14.9 </v>
      </c>
      <c r="AC3883" t="str">
        <f t="shared" si="1000"/>
        <v xml:space="preserve">    26.6 </v>
      </c>
      <c r="AD3883" t="str">
        <f t="shared" si="1006"/>
        <v xml:space="preserve"> 1.000F </v>
      </c>
      <c r="AE3883" t="str">
        <f t="shared" si="1001"/>
        <v xml:space="preserve">       </v>
      </c>
      <c r="AF3883" t="str">
        <f t="shared" si="1008"/>
        <v xml:space="preserve">     </v>
      </c>
      <c r="AG3883" t="str">
        <f t="shared" si="1008"/>
        <v xml:space="preserve">     0.02 </v>
      </c>
      <c r="AH3883" t="str">
        <f t="shared" si="1002"/>
        <v xml:space="preserve">     0.61 </v>
      </c>
      <c r="AI3883" t="str">
        <f t="shared" si="1003"/>
        <v xml:space="preserve">       </v>
      </c>
      <c r="AJ3883" t="str">
        <f t="shared" si="1004"/>
        <v xml:space="preserve">      </v>
      </c>
    </row>
    <row r="3884" spans="1:36" x14ac:dyDescent="0.25">
      <c r="A3884" t="s">
        <v>6</v>
      </c>
      <c r="P3884" t="str">
        <f t="shared" si="1005"/>
        <v xml:space="preserve">  ..............</v>
      </c>
      <c r="Q3884" t="str">
        <f t="shared" si="1005"/>
        <v>.........</v>
      </c>
      <c r="R3884" t="str">
        <f t="shared" si="993"/>
        <v>.........</v>
      </c>
      <c r="S3884" t="str">
        <f t="shared" si="994"/>
        <v>.........</v>
      </c>
      <c r="T3884" t="str">
        <f t="shared" si="995"/>
        <v>.........</v>
      </c>
      <c r="U3884" t="str">
        <f t="shared" si="1006"/>
        <v>.............</v>
      </c>
      <c r="V3884" t="str">
        <f t="shared" si="996"/>
        <v>.........</v>
      </c>
      <c r="W3884" t="str">
        <f t="shared" si="997"/>
        <v>.........</v>
      </c>
      <c r="X3884" t="str">
        <f t="shared" si="1007"/>
        <v>.......</v>
      </c>
      <c r="Y3884" t="str">
        <f t="shared" si="1007"/>
        <v>..............</v>
      </c>
      <c r="Z3884" t="str">
        <f t="shared" si="1007"/>
        <v>....</v>
      </c>
      <c r="AA3884" t="str">
        <f t="shared" si="998"/>
        <v>.........</v>
      </c>
      <c r="AB3884" t="str">
        <f t="shared" si="999"/>
        <v>.........</v>
      </c>
      <c r="AC3884" t="str">
        <f t="shared" si="1000"/>
        <v>.........</v>
      </c>
      <c r="AD3884" t="str">
        <f t="shared" si="1006"/>
        <v>........</v>
      </c>
      <c r="AE3884" t="str">
        <f t="shared" si="1001"/>
        <v>.......</v>
      </c>
      <c r="AF3884" t="str">
        <f t="shared" si="1008"/>
        <v>.....</v>
      </c>
      <c r="AG3884" t="str">
        <f t="shared" si="1008"/>
        <v>..........</v>
      </c>
      <c r="AH3884" t="str">
        <f t="shared" si="1002"/>
        <v>..........</v>
      </c>
      <c r="AI3884" t="str">
        <f t="shared" si="1003"/>
        <v>.......</v>
      </c>
      <c r="AJ3884" t="str">
        <f t="shared" si="1004"/>
        <v>.......</v>
      </c>
    </row>
    <row r="3885" spans="1:36" x14ac:dyDescent="0.25">
      <c r="A3885" t="s">
        <v>3142</v>
      </c>
      <c r="P3885" t="str">
        <f t="shared" si="1005"/>
        <v xml:space="preserve">  42059  991  0 </v>
      </c>
      <c r="Q3885" t="str">
        <f t="shared" si="1005"/>
        <v xml:space="preserve">   0.998 </v>
      </c>
      <c r="R3885" t="str">
        <f t="shared" si="993"/>
        <v xml:space="preserve">     0.0 </v>
      </c>
      <c r="S3885" t="str">
        <f t="shared" si="994"/>
        <v xml:space="preserve">     0.0 </v>
      </c>
      <c r="T3885" t="str">
        <f t="shared" si="995"/>
        <v xml:space="preserve">     0.0 </v>
      </c>
      <c r="U3885" t="str">
        <f t="shared" si="1006"/>
        <v xml:space="preserve">         0.0 </v>
      </c>
      <c r="V3885" t="str">
        <f t="shared" si="996"/>
        <v xml:space="preserve">     0.0 </v>
      </c>
      <c r="W3885" t="str">
        <f t="shared" si="997"/>
        <v xml:space="preserve">     0.0</v>
      </c>
      <c r="X3885" t="str">
        <f t="shared" si="1007"/>
        <v/>
      </c>
      <c r="Y3885" t="str">
        <f t="shared" si="1007"/>
        <v/>
      </c>
      <c r="Z3885" t="str">
        <f t="shared" si="1007"/>
        <v/>
      </c>
      <c r="AA3885" t="str">
        <f t="shared" si="998"/>
        <v/>
      </c>
      <c r="AB3885" t="str">
        <f t="shared" si="999"/>
        <v/>
      </c>
      <c r="AC3885" t="str">
        <f t="shared" si="1000"/>
        <v/>
      </c>
      <c r="AD3885" t="str">
        <f t="shared" si="1006"/>
        <v/>
      </c>
      <c r="AE3885" t="str">
        <f t="shared" si="1001"/>
        <v/>
      </c>
      <c r="AF3885" t="str">
        <f t="shared" si="1008"/>
        <v/>
      </c>
      <c r="AG3885" t="str">
        <f t="shared" si="1008"/>
        <v/>
      </c>
      <c r="AH3885" t="str">
        <f t="shared" si="1002"/>
        <v/>
      </c>
      <c r="AI3885" t="str">
        <f t="shared" si="1003"/>
        <v/>
      </c>
      <c r="AJ3885" t="str">
        <f t="shared" si="1004"/>
        <v/>
      </c>
    </row>
    <row r="3886" spans="1:36" x14ac:dyDescent="0.25">
      <c r="A3886" t="s">
        <v>3143</v>
      </c>
      <c r="P3886" t="str">
        <f t="shared" si="1005"/>
        <v xml:space="preserve">  ARAÇU1-MG000  </v>
      </c>
      <c r="Q3886" t="str">
        <f t="shared" si="1005"/>
        <v xml:space="preserve">     5.0 </v>
      </c>
      <c r="R3886" t="str">
        <f t="shared" si="993"/>
        <v xml:space="preserve">     0.0 </v>
      </c>
      <c r="S3886" t="str">
        <f t="shared" si="994"/>
        <v xml:space="preserve">     0.0 </v>
      </c>
      <c r="T3886" t="str">
        <f t="shared" si="995"/>
        <v xml:space="preserve">     0.0 </v>
      </c>
      <c r="U3886" t="str">
        <f t="shared" si="1006"/>
        <v xml:space="preserve">         0.0 </v>
      </c>
      <c r="V3886" t="str">
        <f t="shared" si="996"/>
        <v xml:space="preserve">     0.0 </v>
      </c>
      <c r="W3886" t="str">
        <f t="shared" si="997"/>
        <v xml:space="preserve">     0.0 </v>
      </c>
      <c r="X3886" t="str">
        <f t="shared" si="1007"/>
        <v xml:space="preserve">       </v>
      </c>
      <c r="Y3886" t="str">
        <f t="shared" si="1007"/>
        <v xml:space="preserve">              </v>
      </c>
      <c r="Z3886" t="str">
        <f t="shared" si="1007"/>
        <v xml:space="preserve">    </v>
      </c>
      <c r="AA3886" t="str">
        <f t="shared" si="998"/>
        <v xml:space="preserve">         </v>
      </c>
      <c r="AB3886" t="str">
        <f t="shared" si="999"/>
        <v xml:space="preserve">         </v>
      </c>
      <c r="AC3886" t="str">
        <f t="shared" si="1000"/>
        <v xml:space="preserve">    </v>
      </c>
      <c r="AD3886" t="str">
        <f t="shared" si="1006"/>
        <v/>
      </c>
      <c r="AE3886" t="str">
        <f t="shared" si="1001"/>
        <v/>
      </c>
      <c r="AF3886" t="str">
        <f t="shared" si="1008"/>
        <v/>
      </c>
      <c r="AG3886" t="str">
        <f t="shared" si="1008"/>
        <v/>
      </c>
      <c r="AH3886" t="str">
        <f t="shared" si="1002"/>
        <v/>
      </c>
      <c r="AI3886" t="str">
        <f t="shared" si="1003"/>
        <v/>
      </c>
      <c r="AJ3886" t="str">
        <f t="shared" si="1004"/>
        <v/>
      </c>
    </row>
    <row r="3887" spans="1:36" x14ac:dyDescent="0.25">
      <c r="A3887" t="s">
        <v>3144</v>
      </c>
      <c r="P3887" t="str">
        <f t="shared" si="1005"/>
        <v xml:space="preserve">                </v>
      </c>
      <c r="Q3887" t="str">
        <f t="shared" si="1005"/>
        <v xml:space="preserve">         </v>
      </c>
      <c r="R3887" t="str">
        <f t="shared" si="993"/>
        <v xml:space="preserve">   225.0 </v>
      </c>
      <c r="S3887" t="str">
        <f t="shared" si="994"/>
        <v xml:space="preserve">   270.0 </v>
      </c>
      <c r="T3887" t="str">
        <f t="shared" si="995"/>
        <v xml:space="preserve">   225.0 </v>
      </c>
      <c r="U3887" t="str">
        <f t="shared" si="1006"/>
        <v xml:space="preserve">       23.7% </v>
      </c>
      <c r="V3887" t="str">
        <f t="shared" si="996"/>
        <v xml:space="preserve">         </v>
      </c>
      <c r="W3887" t="str">
        <f t="shared" si="997"/>
        <v xml:space="preserve">         </v>
      </c>
      <c r="X3887" t="str">
        <f t="shared" si="1007"/>
        <v xml:space="preserve">  4070 </v>
      </c>
      <c r="Y3887" t="str">
        <f t="shared" si="1007"/>
        <v xml:space="preserve"> ARACUA-MG230 </v>
      </c>
      <c r="Z3887" t="str">
        <f t="shared" si="1007"/>
        <v xml:space="preserve">  1 </v>
      </c>
      <c r="AA3887" t="str">
        <f t="shared" si="998"/>
        <v xml:space="preserve">    53.2 </v>
      </c>
      <c r="AB3887" t="str">
        <f t="shared" si="999"/>
        <v xml:space="preserve">     0.3 </v>
      </c>
      <c r="AC3887" t="str">
        <f t="shared" si="1000"/>
        <v xml:space="preserve">    53.3 </v>
      </c>
      <c r="AD3887" t="str">
        <f t="shared" si="1006"/>
        <v xml:space="preserve"> 1.000F </v>
      </c>
      <c r="AE3887" t="str">
        <f t="shared" si="1001"/>
        <v xml:space="preserve">       </v>
      </c>
      <c r="AF3887" t="str">
        <f t="shared" si="1008"/>
        <v xml:space="preserve">     </v>
      </c>
      <c r="AG3887" t="str">
        <f t="shared" si="1008"/>
        <v xml:space="preserve">     0.00 </v>
      </c>
      <c r="AH3887" t="str">
        <f t="shared" si="1002"/>
        <v xml:space="preserve">     1.71 </v>
      </c>
      <c r="AI3887" t="str">
        <f t="shared" si="1003"/>
        <v xml:space="preserve">       </v>
      </c>
      <c r="AJ3887" t="str">
        <f t="shared" si="1004"/>
        <v xml:space="preserve">      </v>
      </c>
    </row>
    <row r="3888" spans="1:36" x14ac:dyDescent="0.25">
      <c r="A3888" t="s">
        <v>3145</v>
      </c>
      <c r="P3888" t="str">
        <f t="shared" si="1005"/>
        <v xml:space="preserve">                </v>
      </c>
      <c r="Q3888" t="str">
        <f t="shared" si="1005"/>
        <v xml:space="preserve">         </v>
      </c>
      <c r="R3888" t="str">
        <f t="shared" si="993"/>
        <v xml:space="preserve">   225.0 </v>
      </c>
      <c r="S3888" t="str">
        <f t="shared" si="994"/>
        <v xml:space="preserve">   270.0 </v>
      </c>
      <c r="T3888" t="str">
        <f t="shared" si="995"/>
        <v xml:space="preserve">   225.0 </v>
      </c>
      <c r="U3888" t="str">
        <f t="shared" si="1006"/>
        <v xml:space="preserve">       23.7% </v>
      </c>
      <c r="V3888" t="str">
        <f t="shared" si="996"/>
        <v xml:space="preserve">         </v>
      </c>
      <c r="W3888" t="str">
        <f t="shared" si="997"/>
        <v xml:space="preserve">         </v>
      </c>
      <c r="X3888" t="str">
        <f t="shared" si="1007"/>
        <v xml:space="preserve">  4081 </v>
      </c>
      <c r="Y3888" t="str">
        <f t="shared" si="1007"/>
        <v xml:space="preserve"> ARACUA-MG138 </v>
      </c>
      <c r="Z3888" t="str">
        <f t="shared" si="1007"/>
        <v xml:space="preserve">  1 </v>
      </c>
      <c r="AA3888" t="str">
        <f t="shared" si="998"/>
        <v xml:space="preserve">   -53.2 </v>
      </c>
      <c r="AB3888" t="str">
        <f t="shared" si="999"/>
        <v xml:space="preserve">    -0.3 </v>
      </c>
      <c r="AC3888" t="str">
        <f t="shared" si="1000"/>
        <v xml:space="preserve">    53.3 </v>
      </c>
      <c r="AD3888" t="str">
        <f t="shared" si="1006"/>
        <v xml:space="preserve">        </v>
      </c>
      <c r="AE3888" t="str">
        <f t="shared" si="1001"/>
        <v xml:space="preserve">       </v>
      </c>
      <c r="AF3888" t="str">
        <f t="shared" si="1008"/>
        <v xml:space="preserve"> 356 </v>
      </c>
      <c r="AG3888" t="str">
        <f t="shared" si="1008"/>
        <v xml:space="preserve">     0.00 </v>
      </c>
      <c r="AH3888" t="str">
        <f t="shared" si="1002"/>
        <v xml:space="preserve">    -0.20 </v>
      </c>
      <c r="AI3888" t="str">
        <f t="shared" si="1003"/>
        <v xml:space="preserve">       </v>
      </c>
      <c r="AJ3888" t="str">
        <f t="shared" si="1004"/>
        <v xml:space="preserve">      </v>
      </c>
    </row>
    <row r="3889" spans="1:36" x14ac:dyDescent="0.25">
      <c r="A3889" t="s">
        <v>3146</v>
      </c>
      <c r="P3889" t="str">
        <f t="shared" si="1005"/>
        <v xml:space="preserve">                </v>
      </c>
      <c r="Q3889" t="str">
        <f t="shared" si="1005"/>
        <v xml:space="preserve">         </v>
      </c>
      <c r="R3889" t="str">
        <f t="shared" si="993"/>
        <v xml:space="preserve">   225.0 </v>
      </c>
      <c r="S3889" t="str">
        <f t="shared" si="994"/>
        <v xml:space="preserve">   270.0 </v>
      </c>
      <c r="T3889" t="str">
        <f t="shared" si="995"/>
        <v xml:space="preserve">   225.0 </v>
      </c>
      <c r="U3889" t="str">
        <f t="shared" si="1006"/>
        <v xml:space="preserve">        0.0% </v>
      </c>
      <c r="V3889" t="str">
        <f t="shared" si="996"/>
        <v xml:space="preserve">         </v>
      </c>
      <c r="W3889" t="str">
        <f t="shared" si="997"/>
        <v xml:space="preserve">         </v>
      </c>
      <c r="X3889" t="str">
        <f t="shared" si="1007"/>
        <v xml:space="preserve"> 42060 </v>
      </c>
      <c r="Y3889" t="str">
        <f t="shared" si="1007"/>
        <v xml:space="preserve"> ARAÇU1-MG013 </v>
      </c>
      <c r="Z3889" t="str">
        <f t="shared" si="1007"/>
        <v xml:space="preserve">  1 </v>
      </c>
      <c r="AA3889" t="str">
        <f t="shared" si="998"/>
        <v xml:space="preserve">     0.0 </v>
      </c>
      <c r="AB3889" t="str">
        <f t="shared" si="999"/>
        <v xml:space="preserve">     0.0 </v>
      </c>
      <c r="AC3889" t="str">
        <f t="shared" si="1000"/>
        <v xml:space="preserve">     0.0 </v>
      </c>
      <c r="AD3889" t="str">
        <f t="shared" si="1006"/>
        <v xml:space="preserve"> 1.000F </v>
      </c>
      <c r="AE3889" t="str">
        <f t="shared" si="1001"/>
        <v xml:space="preserve">       </v>
      </c>
      <c r="AF3889" t="str">
        <f t="shared" si="1008"/>
        <v xml:space="preserve">     </v>
      </c>
      <c r="AG3889" t="str">
        <f t="shared" si="1008"/>
        <v xml:space="preserve">     0.00 </v>
      </c>
      <c r="AH3889" t="str">
        <f t="shared" si="1002"/>
        <v xml:space="preserve">     0.00 </v>
      </c>
      <c r="AI3889" t="str">
        <f t="shared" si="1003"/>
        <v xml:space="preserve">       </v>
      </c>
      <c r="AJ3889" t="str">
        <f t="shared" si="1004"/>
        <v xml:space="preserve">      </v>
      </c>
    </row>
    <row r="3890" spans="1:36" x14ac:dyDescent="0.25">
      <c r="A3890" t="s">
        <v>6</v>
      </c>
      <c r="P3890" t="str">
        <f t="shared" si="1005"/>
        <v xml:space="preserve">  ..............</v>
      </c>
      <c r="Q3890" t="str">
        <f t="shared" si="1005"/>
        <v>.........</v>
      </c>
      <c r="R3890" t="str">
        <f t="shared" si="993"/>
        <v>.........</v>
      </c>
      <c r="S3890" t="str">
        <f t="shared" si="994"/>
        <v>.........</v>
      </c>
      <c r="T3890" t="str">
        <f t="shared" si="995"/>
        <v>.........</v>
      </c>
      <c r="U3890" t="str">
        <f t="shared" si="1006"/>
        <v>.............</v>
      </c>
      <c r="V3890" t="str">
        <f t="shared" si="996"/>
        <v>.........</v>
      </c>
      <c r="W3890" t="str">
        <f t="shared" si="997"/>
        <v>.........</v>
      </c>
      <c r="X3890" t="str">
        <f t="shared" si="1007"/>
        <v>.......</v>
      </c>
      <c r="Y3890" t="str">
        <f t="shared" si="1007"/>
        <v>..............</v>
      </c>
      <c r="Z3890" t="str">
        <f t="shared" si="1007"/>
        <v>....</v>
      </c>
      <c r="AA3890" t="str">
        <f t="shared" si="998"/>
        <v>.........</v>
      </c>
      <c r="AB3890" t="str">
        <f t="shared" si="999"/>
        <v>.........</v>
      </c>
      <c r="AC3890" t="str">
        <f t="shared" si="1000"/>
        <v>.........</v>
      </c>
      <c r="AD3890" t="str">
        <f t="shared" si="1006"/>
        <v>........</v>
      </c>
      <c r="AE3890" t="str">
        <f t="shared" si="1001"/>
        <v>.......</v>
      </c>
      <c r="AF3890" t="str">
        <f t="shared" si="1008"/>
        <v>.....</v>
      </c>
      <c r="AG3890" t="str">
        <f t="shared" si="1008"/>
        <v>..........</v>
      </c>
      <c r="AH3890" t="str">
        <f t="shared" si="1002"/>
        <v>..........</v>
      </c>
      <c r="AI3890" t="str">
        <f t="shared" si="1003"/>
        <v>.......</v>
      </c>
      <c r="AJ3890" t="str">
        <f t="shared" si="1004"/>
        <v>.......</v>
      </c>
    </row>
    <row r="3891" spans="1:36" x14ac:dyDescent="0.25">
      <c r="A3891" t="s">
        <v>3147</v>
      </c>
      <c r="P3891" t="str">
        <f t="shared" si="1005"/>
        <v xml:space="preserve">  42060   14  0 </v>
      </c>
      <c r="Q3891" t="str">
        <f t="shared" si="1005"/>
        <v xml:space="preserve">   0.998 </v>
      </c>
      <c r="R3891" t="str">
        <f t="shared" si="993"/>
        <v xml:space="preserve">     0.0 </v>
      </c>
      <c r="S3891" t="str">
        <f t="shared" si="994"/>
        <v xml:space="preserve">     0.0 </v>
      </c>
      <c r="T3891" t="str">
        <f t="shared" si="995"/>
        <v xml:space="preserve">     0.0 </v>
      </c>
      <c r="U3891" t="str">
        <f t="shared" si="1006"/>
        <v xml:space="preserve">         0.0 </v>
      </c>
      <c r="V3891" t="str">
        <f t="shared" si="996"/>
        <v xml:space="preserve">     0.0 </v>
      </c>
      <c r="W3891" t="str">
        <f t="shared" si="997"/>
        <v xml:space="preserve">     0.0</v>
      </c>
      <c r="X3891" t="str">
        <f t="shared" si="1007"/>
        <v/>
      </c>
      <c r="Y3891" t="str">
        <f t="shared" si="1007"/>
        <v/>
      </c>
      <c r="Z3891" t="str">
        <f t="shared" si="1007"/>
        <v/>
      </c>
      <c r="AA3891" t="str">
        <f t="shared" si="998"/>
        <v/>
      </c>
      <c r="AB3891" t="str">
        <f t="shared" si="999"/>
        <v/>
      </c>
      <c r="AC3891" t="str">
        <f t="shared" si="1000"/>
        <v/>
      </c>
      <c r="AD3891" t="str">
        <f t="shared" si="1006"/>
        <v/>
      </c>
      <c r="AE3891" t="str">
        <f t="shared" si="1001"/>
        <v/>
      </c>
      <c r="AF3891" t="str">
        <f t="shared" si="1008"/>
        <v/>
      </c>
      <c r="AG3891" t="str">
        <f t="shared" si="1008"/>
        <v/>
      </c>
      <c r="AH3891" t="str">
        <f t="shared" si="1002"/>
        <v/>
      </c>
      <c r="AI3891" t="str">
        <f t="shared" si="1003"/>
        <v/>
      </c>
      <c r="AJ3891" t="str">
        <f t="shared" si="1004"/>
        <v/>
      </c>
    </row>
    <row r="3892" spans="1:36" x14ac:dyDescent="0.25">
      <c r="A3892" t="s">
        <v>3148</v>
      </c>
      <c r="P3892" t="str">
        <f t="shared" si="1005"/>
        <v xml:space="preserve">  ARAÇU1-MG013  </v>
      </c>
      <c r="Q3892" t="str">
        <f t="shared" si="1005"/>
        <v xml:space="preserve">     5.0 </v>
      </c>
      <c r="R3892" t="str">
        <f t="shared" si="993"/>
        <v xml:space="preserve">     0.0 </v>
      </c>
      <c r="S3892" t="str">
        <f t="shared" si="994"/>
        <v xml:space="preserve">     0.0 </v>
      </c>
      <c r="T3892" t="str">
        <f t="shared" si="995"/>
        <v xml:space="preserve">     0.0 </v>
      </c>
      <c r="U3892" t="str">
        <f t="shared" si="1006"/>
        <v xml:space="preserve">         0.0 </v>
      </c>
      <c r="V3892" t="str">
        <f t="shared" si="996"/>
        <v xml:space="preserve">     0.0 </v>
      </c>
      <c r="W3892" t="str">
        <f t="shared" si="997"/>
        <v xml:space="preserve">     0.0 </v>
      </c>
      <c r="X3892" t="str">
        <f t="shared" si="1007"/>
        <v xml:space="preserve">       </v>
      </c>
      <c r="Y3892" t="str">
        <f t="shared" si="1007"/>
        <v xml:space="preserve">              </v>
      </c>
      <c r="Z3892" t="str">
        <f t="shared" si="1007"/>
        <v xml:space="preserve">    </v>
      </c>
      <c r="AA3892" t="str">
        <f t="shared" si="998"/>
        <v xml:space="preserve">         </v>
      </c>
      <c r="AB3892" t="str">
        <f t="shared" si="999"/>
        <v xml:space="preserve">         </v>
      </c>
      <c r="AC3892" t="str">
        <f t="shared" si="1000"/>
        <v xml:space="preserve">    </v>
      </c>
      <c r="AD3892" t="str">
        <f t="shared" si="1006"/>
        <v/>
      </c>
      <c r="AE3892" t="str">
        <f t="shared" si="1001"/>
        <v/>
      </c>
      <c r="AF3892" t="str">
        <f t="shared" si="1008"/>
        <v/>
      </c>
      <c r="AG3892" t="str">
        <f t="shared" si="1008"/>
        <v/>
      </c>
      <c r="AH3892" t="str">
        <f t="shared" si="1002"/>
        <v/>
      </c>
      <c r="AI3892" t="str">
        <f t="shared" si="1003"/>
        <v/>
      </c>
      <c r="AJ3892" t="str">
        <f t="shared" si="1004"/>
        <v/>
      </c>
    </row>
    <row r="3893" spans="1:36" x14ac:dyDescent="0.25">
      <c r="A3893" t="s">
        <v>3149</v>
      </c>
      <c r="P3893" t="str">
        <f t="shared" si="1005"/>
        <v xml:space="preserve">                </v>
      </c>
      <c r="Q3893" t="str">
        <f t="shared" si="1005"/>
        <v xml:space="preserve">         </v>
      </c>
      <c r="R3893" t="str">
        <f t="shared" si="993"/>
        <v xml:space="preserve">   225.0 </v>
      </c>
      <c r="S3893" t="str">
        <f t="shared" si="994"/>
        <v xml:space="preserve">   270.0 </v>
      </c>
      <c r="T3893" t="str">
        <f t="shared" si="995"/>
        <v xml:space="preserve">   225.0 </v>
      </c>
      <c r="U3893" t="str">
        <f t="shared" si="1006"/>
        <v xml:space="preserve">        0.0% </v>
      </c>
      <c r="V3893" t="str">
        <f t="shared" si="996"/>
        <v xml:space="preserve">         </v>
      </c>
      <c r="W3893" t="str">
        <f t="shared" si="997"/>
        <v xml:space="preserve">         </v>
      </c>
      <c r="X3893" t="str">
        <f t="shared" si="1007"/>
        <v xml:space="preserve"> 42059 </v>
      </c>
      <c r="Y3893" t="str">
        <f t="shared" si="1007"/>
        <v xml:space="preserve"> ARAÇU1-MG000 </v>
      </c>
      <c r="Z3893" t="str">
        <f t="shared" si="1007"/>
        <v xml:space="preserve">  1 </v>
      </c>
      <c r="AA3893" t="str">
        <f t="shared" si="998"/>
        <v xml:space="preserve">     0.0 </v>
      </c>
      <c r="AB3893" t="str">
        <f t="shared" si="999"/>
        <v xml:space="preserve">     0.0 </v>
      </c>
      <c r="AC3893" t="str">
        <f t="shared" si="1000"/>
        <v xml:space="preserve">     0.0 </v>
      </c>
      <c r="AD3893" t="str">
        <f t="shared" si="1006"/>
        <v xml:space="preserve">        </v>
      </c>
      <c r="AE3893" t="str">
        <f t="shared" si="1001"/>
        <v xml:space="preserve">       </v>
      </c>
      <c r="AF3893" t="str">
        <f t="shared" si="1008"/>
        <v xml:space="preserve">     </v>
      </c>
      <c r="AG3893" t="str">
        <f t="shared" si="1008"/>
        <v xml:space="preserve">     0.00 </v>
      </c>
      <c r="AH3893" t="str">
        <f t="shared" si="1002"/>
        <v xml:space="preserve">     0.00 </v>
      </c>
      <c r="AI3893" t="str">
        <f t="shared" si="1003"/>
        <v xml:space="preserve">       </v>
      </c>
      <c r="AJ3893" t="str">
        <f t="shared" si="1004"/>
        <v xml:space="preserve">      </v>
      </c>
    </row>
    <row r="3894" spans="1:36" x14ac:dyDescent="0.25">
      <c r="A3894" t="s">
        <v>6</v>
      </c>
      <c r="P3894" t="str">
        <f t="shared" si="1005"/>
        <v xml:space="preserve">  ..............</v>
      </c>
      <c r="Q3894" t="str">
        <f t="shared" si="1005"/>
        <v>.........</v>
      </c>
      <c r="R3894" t="str">
        <f t="shared" si="993"/>
        <v>.........</v>
      </c>
      <c r="S3894" t="str">
        <f t="shared" si="994"/>
        <v>.........</v>
      </c>
      <c r="T3894" t="str">
        <f t="shared" si="995"/>
        <v>.........</v>
      </c>
      <c r="U3894" t="str">
        <f t="shared" si="1006"/>
        <v>.............</v>
      </c>
      <c r="V3894" t="str">
        <f t="shared" si="996"/>
        <v>.........</v>
      </c>
      <c r="W3894" t="str">
        <f t="shared" si="997"/>
        <v>.........</v>
      </c>
      <c r="X3894" t="str">
        <f t="shared" si="1007"/>
        <v>.......</v>
      </c>
      <c r="Y3894" t="str">
        <f t="shared" si="1007"/>
        <v>..............</v>
      </c>
      <c r="Z3894" t="str">
        <f t="shared" si="1007"/>
        <v>....</v>
      </c>
      <c r="AA3894" t="str">
        <f t="shared" si="998"/>
        <v>.........</v>
      </c>
      <c r="AB3894" t="str">
        <f t="shared" si="999"/>
        <v>.........</v>
      </c>
      <c r="AC3894" t="str">
        <f t="shared" si="1000"/>
        <v>.........</v>
      </c>
      <c r="AD3894" t="str">
        <f t="shared" si="1006"/>
        <v>........</v>
      </c>
      <c r="AE3894" t="str">
        <f t="shared" si="1001"/>
        <v>.......</v>
      </c>
      <c r="AF3894" t="str">
        <f t="shared" si="1008"/>
        <v>.....</v>
      </c>
      <c r="AG3894" t="str">
        <f t="shared" si="1008"/>
        <v>..........</v>
      </c>
      <c r="AH3894" t="str">
        <f t="shared" si="1002"/>
        <v>..........</v>
      </c>
      <c r="AI3894" t="str">
        <f t="shared" si="1003"/>
        <v>.......</v>
      </c>
      <c r="AJ3894" t="str">
        <f t="shared" si="1004"/>
        <v>.......</v>
      </c>
    </row>
    <row r="3895" spans="1:36" x14ac:dyDescent="0.25">
      <c r="A3895" t="s">
        <v>3150</v>
      </c>
      <c r="P3895" t="str">
        <f t="shared" si="1005"/>
        <v xml:space="preserve">  42061  991  0 </v>
      </c>
      <c r="Q3895" t="str">
        <f t="shared" si="1005"/>
        <v xml:space="preserve">   0.998 </v>
      </c>
      <c r="R3895" t="str">
        <f t="shared" si="993"/>
        <v xml:space="preserve">     0.0 </v>
      </c>
      <c r="S3895" t="str">
        <f t="shared" si="994"/>
        <v xml:space="preserve">     0.0 </v>
      </c>
      <c r="T3895" t="str">
        <f t="shared" si="995"/>
        <v xml:space="preserve">     0.0 </v>
      </c>
      <c r="U3895" t="str">
        <f t="shared" si="1006"/>
        <v xml:space="preserve">         0.0 </v>
      </c>
      <c r="V3895" t="str">
        <f t="shared" si="996"/>
        <v xml:space="preserve">     0.0 </v>
      </c>
      <c r="W3895" t="str">
        <f t="shared" si="997"/>
        <v xml:space="preserve">     0.0</v>
      </c>
      <c r="X3895" t="str">
        <f t="shared" si="1007"/>
        <v/>
      </c>
      <c r="Y3895" t="str">
        <f t="shared" si="1007"/>
        <v/>
      </c>
      <c r="Z3895" t="str">
        <f t="shared" si="1007"/>
        <v/>
      </c>
      <c r="AA3895" t="str">
        <f t="shared" si="998"/>
        <v/>
      </c>
      <c r="AB3895" t="str">
        <f t="shared" si="999"/>
        <v/>
      </c>
      <c r="AC3895" t="str">
        <f t="shared" si="1000"/>
        <v/>
      </c>
      <c r="AD3895" t="str">
        <f t="shared" si="1006"/>
        <v/>
      </c>
      <c r="AE3895" t="str">
        <f t="shared" si="1001"/>
        <v/>
      </c>
      <c r="AF3895" t="str">
        <f t="shared" si="1008"/>
        <v/>
      </c>
      <c r="AG3895" t="str">
        <f t="shared" si="1008"/>
        <v/>
      </c>
      <c r="AH3895" t="str">
        <f t="shared" si="1002"/>
        <v/>
      </c>
      <c r="AI3895" t="str">
        <f t="shared" si="1003"/>
        <v/>
      </c>
      <c r="AJ3895" t="str">
        <f t="shared" si="1004"/>
        <v/>
      </c>
    </row>
    <row r="3896" spans="1:36" x14ac:dyDescent="0.25">
      <c r="A3896" t="s">
        <v>3151</v>
      </c>
      <c r="P3896" t="str">
        <f t="shared" si="1005"/>
        <v xml:space="preserve">  ARAÇU2-MG000  </v>
      </c>
      <c r="Q3896" t="str">
        <f t="shared" si="1005"/>
        <v xml:space="preserve">     5.0 </v>
      </c>
      <c r="R3896" t="str">
        <f t="shared" si="993"/>
        <v xml:space="preserve">     0.0 </v>
      </c>
      <c r="S3896" t="str">
        <f t="shared" si="994"/>
        <v xml:space="preserve">     0.0 </v>
      </c>
      <c r="T3896" t="str">
        <f t="shared" si="995"/>
        <v xml:space="preserve">     0.0 </v>
      </c>
      <c r="U3896" t="str">
        <f t="shared" si="1006"/>
        <v xml:space="preserve">         0.0 </v>
      </c>
      <c r="V3896" t="str">
        <f t="shared" si="996"/>
        <v xml:space="preserve">     0.0 </v>
      </c>
      <c r="W3896" t="str">
        <f t="shared" si="997"/>
        <v xml:space="preserve">     0.0 </v>
      </c>
      <c r="X3896" t="str">
        <f t="shared" si="1007"/>
        <v xml:space="preserve">       </v>
      </c>
      <c r="Y3896" t="str">
        <f t="shared" si="1007"/>
        <v xml:space="preserve">              </v>
      </c>
      <c r="Z3896" t="str">
        <f t="shared" si="1007"/>
        <v xml:space="preserve">    </v>
      </c>
      <c r="AA3896" t="str">
        <f t="shared" si="998"/>
        <v xml:space="preserve">         </v>
      </c>
      <c r="AB3896" t="str">
        <f t="shared" si="999"/>
        <v xml:space="preserve">         </v>
      </c>
      <c r="AC3896" t="str">
        <f t="shared" si="1000"/>
        <v xml:space="preserve">    </v>
      </c>
      <c r="AD3896" t="str">
        <f t="shared" si="1006"/>
        <v/>
      </c>
      <c r="AE3896" t="str">
        <f t="shared" si="1001"/>
        <v/>
      </c>
      <c r="AF3896" t="str">
        <f t="shared" si="1008"/>
        <v/>
      </c>
      <c r="AG3896" t="str">
        <f t="shared" si="1008"/>
        <v/>
      </c>
      <c r="AH3896" t="str">
        <f t="shared" si="1002"/>
        <v/>
      </c>
      <c r="AI3896" t="str">
        <f t="shared" si="1003"/>
        <v/>
      </c>
      <c r="AJ3896" t="str">
        <f t="shared" si="1004"/>
        <v/>
      </c>
    </row>
    <row r="3897" spans="1:36" x14ac:dyDescent="0.25">
      <c r="A3897" t="s">
        <v>3152</v>
      </c>
      <c r="P3897" t="str">
        <f t="shared" si="1005"/>
        <v xml:space="preserve">                </v>
      </c>
      <c r="Q3897" t="str">
        <f t="shared" si="1005"/>
        <v xml:space="preserve">         </v>
      </c>
      <c r="R3897" t="str">
        <f t="shared" ref="R3897:R3960" si="1009">MID($A3897,Q$8+Q$9-1,R$9)</f>
        <v xml:space="preserve">   225.0 </v>
      </c>
      <c r="S3897" t="str">
        <f t="shared" ref="S3897:S3960" si="1010">MID($A3897,Q$8+Q$9+R$9-2,S$9)</f>
        <v xml:space="preserve">   270.0 </v>
      </c>
      <c r="T3897" t="str">
        <f t="shared" ref="T3897:T3960" si="1011">MID($A3897,Q$8+Q$9+R$9+S$9-3,T$9)</f>
        <v xml:space="preserve">   225.0 </v>
      </c>
      <c r="U3897" t="str">
        <f t="shared" si="1006"/>
        <v xml:space="preserve">       23.7% </v>
      </c>
      <c r="V3897" t="str">
        <f t="shared" ref="V3897:V3960" si="1012">MID($A3897,U$8+U$9-1,V$9)</f>
        <v xml:space="preserve">         </v>
      </c>
      <c r="W3897" t="str">
        <f t="shared" ref="W3897:W3960" si="1013">MID($A3897,U$8+U$9+V$9-2,W$9)</f>
        <v xml:space="preserve">         </v>
      </c>
      <c r="X3897" t="str">
        <f t="shared" si="1007"/>
        <v xml:space="preserve">  4070 </v>
      </c>
      <c r="Y3897" t="str">
        <f t="shared" si="1007"/>
        <v xml:space="preserve"> ARACUA-MG230 </v>
      </c>
      <c r="Z3897" t="str">
        <f t="shared" si="1007"/>
        <v xml:space="preserve">  2 </v>
      </c>
      <c r="AA3897" t="str">
        <f t="shared" ref="AA3897:AA3960" si="1014">MID($A3897,Z$8+Z$9-1,AA$9)</f>
        <v xml:space="preserve">    53.1 </v>
      </c>
      <c r="AB3897" t="str">
        <f t="shared" ref="AB3897:AB3960" si="1015">MID($A3897,Z$8+Z$9+AA$9-2,AB$9)</f>
        <v xml:space="preserve">    -0.6 </v>
      </c>
      <c r="AC3897" t="str">
        <f t="shared" ref="AC3897:AC3960" si="1016">MID($A3897,Z$8+Z$9+AA$9+AB$9-3,AC$9)</f>
        <v xml:space="preserve">    53.3 </v>
      </c>
      <c r="AD3897" t="str">
        <f t="shared" si="1006"/>
        <v xml:space="preserve"> 1.000F </v>
      </c>
      <c r="AE3897" t="str">
        <f t="shared" ref="AE3897:AE3960" si="1017">MID($A3897,AD$8+AD$9-1,AE$9)</f>
        <v xml:space="preserve">       </v>
      </c>
      <c r="AF3897" t="str">
        <f t="shared" si="1008"/>
        <v xml:space="preserve">     </v>
      </c>
      <c r="AG3897" t="str">
        <f t="shared" si="1008"/>
        <v xml:space="preserve">     0.00 </v>
      </c>
      <c r="AH3897" t="str">
        <f t="shared" ref="AH3897:AH3960" si="1018">MID($A3897,AG$8+AG$9-1,AH$9)</f>
        <v xml:space="preserve">     1.70 </v>
      </c>
      <c r="AI3897" t="str">
        <f t="shared" ref="AI3897:AI3960" si="1019">MID($A3897,AG$8+AG$9+AH$9-2,AI$9)</f>
        <v xml:space="preserve">       </v>
      </c>
      <c r="AJ3897" t="str">
        <f t="shared" ref="AJ3897:AJ3960" si="1020">MID($A3897,AG$8+AG$9+AH$9+AI$9-3,AJ$9)</f>
        <v xml:space="preserve">      </v>
      </c>
    </row>
    <row r="3898" spans="1:36" x14ac:dyDescent="0.25">
      <c r="A3898" t="s">
        <v>3153</v>
      </c>
      <c r="P3898" t="str">
        <f t="shared" ref="P3898:Q3961" si="1021">MID($A3898,P$8,P$9)</f>
        <v xml:space="preserve">                </v>
      </c>
      <c r="Q3898" t="str">
        <f t="shared" si="1021"/>
        <v xml:space="preserve">         </v>
      </c>
      <c r="R3898" t="str">
        <f t="shared" si="1009"/>
        <v xml:space="preserve">   225.0 </v>
      </c>
      <c r="S3898" t="str">
        <f t="shared" si="1010"/>
        <v xml:space="preserve">   270.0 </v>
      </c>
      <c r="T3898" t="str">
        <f t="shared" si="1011"/>
        <v xml:space="preserve">   225.0 </v>
      </c>
      <c r="U3898" t="str">
        <f t="shared" ref="U3898:AD3961" si="1022">MID($A3898,U$8,U$9)</f>
        <v xml:space="preserve">       23.7% </v>
      </c>
      <c r="V3898" t="str">
        <f t="shared" si="1012"/>
        <v xml:space="preserve">         </v>
      </c>
      <c r="W3898" t="str">
        <f t="shared" si="1013"/>
        <v xml:space="preserve">         </v>
      </c>
      <c r="X3898" t="str">
        <f t="shared" ref="X3898:Z3961" si="1023">MID($A3898,X$8,X$9)</f>
        <v xml:space="preserve">  4081 </v>
      </c>
      <c r="Y3898" t="str">
        <f t="shared" si="1023"/>
        <v xml:space="preserve"> ARACUA-MG138 </v>
      </c>
      <c r="Z3898" t="str">
        <f t="shared" si="1023"/>
        <v xml:space="preserve">  2 </v>
      </c>
      <c r="AA3898" t="str">
        <f t="shared" si="1014"/>
        <v xml:space="preserve">   -53.1 </v>
      </c>
      <c r="AB3898" t="str">
        <f t="shared" si="1015"/>
        <v xml:space="preserve">     0.6 </v>
      </c>
      <c r="AC3898" t="str">
        <f t="shared" si="1016"/>
        <v xml:space="preserve">    53.3 </v>
      </c>
      <c r="AD3898" t="str">
        <f t="shared" si="1022"/>
        <v xml:space="preserve">        </v>
      </c>
      <c r="AE3898" t="str">
        <f t="shared" si="1017"/>
        <v xml:space="preserve">       </v>
      </c>
      <c r="AF3898" t="str">
        <f t="shared" ref="AF3898:AG3961" si="1024">MID($A3898,AF$8,AF$9)</f>
        <v xml:space="preserve"> 356 </v>
      </c>
      <c r="AG3898" t="str">
        <f t="shared" si="1024"/>
        <v xml:space="preserve">     0.02 </v>
      </c>
      <c r="AH3898" t="str">
        <f t="shared" si="1018"/>
        <v xml:space="preserve">    -0.20 </v>
      </c>
      <c r="AI3898" t="str">
        <f t="shared" si="1019"/>
        <v xml:space="preserve">       </v>
      </c>
      <c r="AJ3898" t="str">
        <f t="shared" si="1020"/>
        <v xml:space="preserve">      </v>
      </c>
    </row>
    <row r="3899" spans="1:36" x14ac:dyDescent="0.25">
      <c r="A3899" t="s">
        <v>3154</v>
      </c>
      <c r="P3899" t="str">
        <f t="shared" si="1021"/>
        <v xml:space="preserve">                </v>
      </c>
      <c r="Q3899" t="str">
        <f t="shared" si="1021"/>
        <v xml:space="preserve">         </v>
      </c>
      <c r="R3899" t="str">
        <f t="shared" si="1009"/>
        <v xml:space="preserve">   225.0 </v>
      </c>
      <c r="S3899" t="str">
        <f t="shared" si="1010"/>
        <v xml:space="preserve">   270.0 </v>
      </c>
      <c r="T3899" t="str">
        <f t="shared" si="1011"/>
        <v xml:space="preserve">   225.0 </v>
      </c>
      <c r="U3899" t="str">
        <f t="shared" si="1022"/>
        <v xml:space="preserve">        0.0% </v>
      </c>
      <c r="V3899" t="str">
        <f t="shared" si="1012"/>
        <v xml:space="preserve">         </v>
      </c>
      <c r="W3899" t="str">
        <f t="shared" si="1013"/>
        <v xml:space="preserve">         </v>
      </c>
      <c r="X3899" t="str">
        <f t="shared" si="1023"/>
        <v xml:space="preserve"> 42062 </v>
      </c>
      <c r="Y3899" t="str">
        <f t="shared" si="1023"/>
        <v xml:space="preserve"> ARAÇU2-MG013 </v>
      </c>
      <c r="Z3899" t="str">
        <f t="shared" si="1023"/>
        <v xml:space="preserve">  2 </v>
      </c>
      <c r="AA3899" t="str">
        <f t="shared" si="1014"/>
        <v xml:space="preserve">     0.0 </v>
      </c>
      <c r="AB3899" t="str">
        <f t="shared" si="1015"/>
        <v xml:space="preserve">     0.0 </v>
      </c>
      <c r="AC3899" t="str">
        <f t="shared" si="1016"/>
        <v xml:space="preserve">     0.0 </v>
      </c>
      <c r="AD3899" t="str">
        <f t="shared" si="1022"/>
        <v xml:space="preserve"> 1.000F </v>
      </c>
      <c r="AE3899" t="str">
        <f t="shared" si="1017"/>
        <v xml:space="preserve">       </v>
      </c>
      <c r="AF3899" t="str">
        <f t="shared" si="1024"/>
        <v xml:space="preserve">     </v>
      </c>
      <c r="AG3899" t="str">
        <f t="shared" si="1024"/>
        <v xml:space="preserve">     0.00 </v>
      </c>
      <c r="AH3899" t="str">
        <f t="shared" si="1018"/>
        <v xml:space="preserve">     0.00 </v>
      </c>
      <c r="AI3899" t="str">
        <f t="shared" si="1019"/>
        <v xml:space="preserve">       </v>
      </c>
      <c r="AJ3899" t="str">
        <f t="shared" si="1020"/>
        <v xml:space="preserve">      </v>
      </c>
    </row>
    <row r="3900" spans="1:36" x14ac:dyDescent="0.25">
      <c r="A3900" t="s">
        <v>6</v>
      </c>
      <c r="P3900" t="str">
        <f t="shared" si="1021"/>
        <v xml:space="preserve">  ..............</v>
      </c>
      <c r="Q3900" t="str">
        <f t="shared" si="1021"/>
        <v>.........</v>
      </c>
      <c r="R3900" t="str">
        <f t="shared" si="1009"/>
        <v>.........</v>
      </c>
      <c r="S3900" t="str">
        <f t="shared" si="1010"/>
        <v>.........</v>
      </c>
      <c r="T3900" t="str">
        <f t="shared" si="1011"/>
        <v>.........</v>
      </c>
      <c r="U3900" t="str">
        <f t="shared" si="1022"/>
        <v>.............</v>
      </c>
      <c r="V3900" t="str">
        <f t="shared" si="1012"/>
        <v>.........</v>
      </c>
      <c r="W3900" t="str">
        <f t="shared" si="1013"/>
        <v>.........</v>
      </c>
      <c r="X3900" t="str">
        <f t="shared" si="1023"/>
        <v>.......</v>
      </c>
      <c r="Y3900" t="str">
        <f t="shared" si="1023"/>
        <v>..............</v>
      </c>
      <c r="Z3900" t="str">
        <f t="shared" si="1023"/>
        <v>....</v>
      </c>
      <c r="AA3900" t="str">
        <f t="shared" si="1014"/>
        <v>.........</v>
      </c>
      <c r="AB3900" t="str">
        <f t="shared" si="1015"/>
        <v>.........</v>
      </c>
      <c r="AC3900" t="str">
        <f t="shared" si="1016"/>
        <v>.........</v>
      </c>
      <c r="AD3900" t="str">
        <f t="shared" si="1022"/>
        <v>........</v>
      </c>
      <c r="AE3900" t="str">
        <f t="shared" si="1017"/>
        <v>.......</v>
      </c>
      <c r="AF3900" t="str">
        <f t="shared" si="1024"/>
        <v>.....</v>
      </c>
      <c r="AG3900" t="str">
        <f t="shared" si="1024"/>
        <v>..........</v>
      </c>
      <c r="AH3900" t="str">
        <f t="shared" si="1018"/>
        <v>..........</v>
      </c>
      <c r="AI3900" t="str">
        <f t="shared" si="1019"/>
        <v>.......</v>
      </c>
      <c r="AJ3900" t="str">
        <f t="shared" si="1020"/>
        <v>.......</v>
      </c>
    </row>
    <row r="3901" spans="1:36" x14ac:dyDescent="0.25">
      <c r="A3901" t="s">
        <v>3155</v>
      </c>
      <c r="P3901" t="str">
        <f t="shared" si="1021"/>
        <v xml:space="preserve">  42062   14  0 </v>
      </c>
      <c r="Q3901" t="str">
        <f t="shared" si="1021"/>
        <v xml:space="preserve">   0.998 </v>
      </c>
      <c r="R3901" t="str">
        <f t="shared" si="1009"/>
        <v xml:space="preserve">     0.0 </v>
      </c>
      <c r="S3901" t="str">
        <f t="shared" si="1010"/>
        <v xml:space="preserve">     0.0 </v>
      </c>
      <c r="T3901" t="str">
        <f t="shared" si="1011"/>
        <v xml:space="preserve">     0.0 </v>
      </c>
      <c r="U3901" t="str">
        <f t="shared" si="1022"/>
        <v xml:space="preserve">         0.0 </v>
      </c>
      <c r="V3901" t="str">
        <f t="shared" si="1012"/>
        <v xml:space="preserve">     0.0 </v>
      </c>
      <c r="W3901" t="str">
        <f t="shared" si="1013"/>
        <v xml:space="preserve">     0.0</v>
      </c>
      <c r="X3901" t="str">
        <f t="shared" si="1023"/>
        <v/>
      </c>
      <c r="Y3901" t="str">
        <f t="shared" si="1023"/>
        <v/>
      </c>
      <c r="Z3901" t="str">
        <f t="shared" si="1023"/>
        <v/>
      </c>
      <c r="AA3901" t="str">
        <f t="shared" si="1014"/>
        <v/>
      </c>
      <c r="AB3901" t="str">
        <f t="shared" si="1015"/>
        <v/>
      </c>
      <c r="AC3901" t="str">
        <f t="shared" si="1016"/>
        <v/>
      </c>
      <c r="AD3901" t="str">
        <f t="shared" si="1022"/>
        <v/>
      </c>
      <c r="AE3901" t="str">
        <f t="shared" si="1017"/>
        <v/>
      </c>
      <c r="AF3901" t="str">
        <f t="shared" si="1024"/>
        <v/>
      </c>
      <c r="AG3901" t="str">
        <f t="shared" si="1024"/>
        <v/>
      </c>
      <c r="AH3901" t="str">
        <f t="shared" si="1018"/>
        <v/>
      </c>
      <c r="AI3901" t="str">
        <f t="shared" si="1019"/>
        <v/>
      </c>
      <c r="AJ3901" t="str">
        <f t="shared" si="1020"/>
        <v/>
      </c>
    </row>
    <row r="3902" spans="1:36" x14ac:dyDescent="0.25">
      <c r="A3902" t="s">
        <v>3156</v>
      </c>
      <c r="P3902" t="str">
        <f t="shared" si="1021"/>
        <v xml:space="preserve">  ARAÇU2-MG013  </v>
      </c>
      <c r="Q3902" t="str">
        <f t="shared" si="1021"/>
        <v xml:space="preserve">     5.0 </v>
      </c>
      <c r="R3902" t="str">
        <f t="shared" si="1009"/>
        <v xml:space="preserve">     0.0 </v>
      </c>
      <c r="S3902" t="str">
        <f t="shared" si="1010"/>
        <v xml:space="preserve">     0.0 </v>
      </c>
      <c r="T3902" t="str">
        <f t="shared" si="1011"/>
        <v xml:space="preserve">     0.0 </v>
      </c>
      <c r="U3902" t="str">
        <f t="shared" si="1022"/>
        <v xml:space="preserve">         0.0 </v>
      </c>
      <c r="V3902" t="str">
        <f t="shared" si="1012"/>
        <v xml:space="preserve">     0.0 </v>
      </c>
      <c r="W3902" t="str">
        <f t="shared" si="1013"/>
        <v xml:space="preserve">     0.0 </v>
      </c>
      <c r="X3902" t="str">
        <f t="shared" si="1023"/>
        <v xml:space="preserve">       </v>
      </c>
      <c r="Y3902" t="str">
        <f t="shared" si="1023"/>
        <v xml:space="preserve">              </v>
      </c>
      <c r="Z3902" t="str">
        <f t="shared" si="1023"/>
        <v xml:space="preserve">    </v>
      </c>
      <c r="AA3902" t="str">
        <f t="shared" si="1014"/>
        <v xml:space="preserve">         </v>
      </c>
      <c r="AB3902" t="str">
        <f t="shared" si="1015"/>
        <v xml:space="preserve">         </v>
      </c>
      <c r="AC3902" t="str">
        <f t="shared" si="1016"/>
        <v xml:space="preserve">    </v>
      </c>
      <c r="AD3902" t="str">
        <f t="shared" si="1022"/>
        <v/>
      </c>
      <c r="AE3902" t="str">
        <f t="shared" si="1017"/>
        <v/>
      </c>
      <c r="AF3902" t="str">
        <f t="shared" si="1024"/>
        <v/>
      </c>
      <c r="AG3902" t="str">
        <f t="shared" si="1024"/>
        <v/>
      </c>
      <c r="AH3902" t="str">
        <f t="shared" si="1018"/>
        <v/>
      </c>
      <c r="AI3902" t="str">
        <f t="shared" si="1019"/>
        <v/>
      </c>
      <c r="AJ3902" t="str">
        <f t="shared" si="1020"/>
        <v/>
      </c>
    </row>
    <row r="3903" spans="1:36" x14ac:dyDescent="0.25">
      <c r="A3903" t="s">
        <v>3157</v>
      </c>
      <c r="P3903" t="str">
        <f t="shared" si="1021"/>
        <v xml:space="preserve">                </v>
      </c>
      <c r="Q3903" t="str">
        <f t="shared" si="1021"/>
        <v xml:space="preserve">         </v>
      </c>
      <c r="R3903" t="str">
        <f t="shared" si="1009"/>
        <v xml:space="preserve">   225.0 </v>
      </c>
      <c r="S3903" t="str">
        <f t="shared" si="1010"/>
        <v xml:space="preserve">   270.0 </v>
      </c>
      <c r="T3903" t="str">
        <f t="shared" si="1011"/>
        <v xml:space="preserve">   225.0 </v>
      </c>
      <c r="U3903" t="str">
        <f t="shared" si="1022"/>
        <v xml:space="preserve">        0.0% </v>
      </c>
      <c r="V3903" t="str">
        <f t="shared" si="1012"/>
        <v xml:space="preserve">         </v>
      </c>
      <c r="W3903" t="str">
        <f t="shared" si="1013"/>
        <v xml:space="preserve">         </v>
      </c>
      <c r="X3903" t="str">
        <f t="shared" si="1023"/>
        <v xml:space="preserve"> 42061 </v>
      </c>
      <c r="Y3903" t="str">
        <f t="shared" si="1023"/>
        <v xml:space="preserve"> ARAÇU2-MG000 </v>
      </c>
      <c r="Z3903" t="str">
        <f t="shared" si="1023"/>
        <v xml:space="preserve">  2 </v>
      </c>
      <c r="AA3903" t="str">
        <f t="shared" si="1014"/>
        <v xml:space="preserve">     0.0 </v>
      </c>
      <c r="AB3903" t="str">
        <f t="shared" si="1015"/>
        <v xml:space="preserve">     0.0 </v>
      </c>
      <c r="AC3903" t="str">
        <f t="shared" si="1016"/>
        <v xml:space="preserve">     0.0 </v>
      </c>
      <c r="AD3903" t="str">
        <f t="shared" si="1022"/>
        <v xml:space="preserve">        </v>
      </c>
      <c r="AE3903" t="str">
        <f t="shared" si="1017"/>
        <v xml:space="preserve">       </v>
      </c>
      <c r="AF3903" t="str">
        <f t="shared" si="1024"/>
        <v xml:space="preserve">     </v>
      </c>
      <c r="AG3903" t="str">
        <f t="shared" si="1024"/>
        <v xml:space="preserve">     0.00 </v>
      </c>
      <c r="AH3903" t="str">
        <f t="shared" si="1018"/>
        <v xml:space="preserve">     0.00 </v>
      </c>
      <c r="AI3903" t="str">
        <f t="shared" si="1019"/>
        <v xml:space="preserve">       </v>
      </c>
      <c r="AJ3903" t="str">
        <f t="shared" si="1020"/>
        <v xml:space="preserve">      </v>
      </c>
    </row>
    <row r="3904" spans="1:36" x14ac:dyDescent="0.25">
      <c r="A3904" t="s">
        <v>6</v>
      </c>
      <c r="P3904" t="str">
        <f t="shared" si="1021"/>
        <v xml:space="preserve">  ..............</v>
      </c>
      <c r="Q3904" t="str">
        <f t="shared" si="1021"/>
        <v>.........</v>
      </c>
      <c r="R3904" t="str">
        <f t="shared" si="1009"/>
        <v>.........</v>
      </c>
      <c r="S3904" t="str">
        <f t="shared" si="1010"/>
        <v>.........</v>
      </c>
      <c r="T3904" t="str">
        <f t="shared" si="1011"/>
        <v>.........</v>
      </c>
      <c r="U3904" t="str">
        <f t="shared" si="1022"/>
        <v>.............</v>
      </c>
      <c r="V3904" t="str">
        <f t="shared" si="1012"/>
        <v>.........</v>
      </c>
      <c r="W3904" t="str">
        <f t="shared" si="1013"/>
        <v>.........</v>
      </c>
      <c r="X3904" t="str">
        <f t="shared" si="1023"/>
        <v>.......</v>
      </c>
      <c r="Y3904" t="str">
        <f t="shared" si="1023"/>
        <v>..............</v>
      </c>
      <c r="Z3904" t="str">
        <f t="shared" si="1023"/>
        <v>....</v>
      </c>
      <c r="AA3904" t="str">
        <f t="shared" si="1014"/>
        <v>.........</v>
      </c>
      <c r="AB3904" t="str">
        <f t="shared" si="1015"/>
        <v>.........</v>
      </c>
      <c r="AC3904" t="str">
        <f t="shared" si="1016"/>
        <v>.........</v>
      </c>
      <c r="AD3904" t="str">
        <f t="shared" si="1022"/>
        <v>........</v>
      </c>
      <c r="AE3904" t="str">
        <f t="shared" si="1017"/>
        <v>.......</v>
      </c>
      <c r="AF3904" t="str">
        <f t="shared" si="1024"/>
        <v>.....</v>
      </c>
      <c r="AG3904" t="str">
        <f t="shared" si="1024"/>
        <v>..........</v>
      </c>
      <c r="AH3904" t="str">
        <f t="shared" si="1018"/>
        <v>..........</v>
      </c>
      <c r="AI3904" t="str">
        <f t="shared" si="1019"/>
        <v>.......</v>
      </c>
      <c r="AJ3904" t="str">
        <f t="shared" si="1020"/>
        <v>.......</v>
      </c>
    </row>
    <row r="3905" spans="1:36" x14ac:dyDescent="0.25">
      <c r="A3905" t="s">
        <v>3158</v>
      </c>
      <c r="P3905" t="str">
        <f t="shared" si="1021"/>
        <v xml:space="preserve">  42063    7  0 </v>
      </c>
      <c r="Q3905" t="str">
        <f t="shared" si="1021"/>
        <v xml:space="preserve">   1.005 </v>
      </c>
      <c r="R3905" t="str">
        <f t="shared" si="1009"/>
        <v xml:space="preserve">     0.0 </v>
      </c>
      <c r="S3905" t="str">
        <f t="shared" si="1010"/>
        <v xml:space="preserve">     0.0 </v>
      </c>
      <c r="T3905" t="str">
        <f t="shared" si="1011"/>
        <v xml:space="preserve">     0.0 </v>
      </c>
      <c r="U3905" t="str">
        <f t="shared" si="1022"/>
        <v xml:space="preserve">         0.0 </v>
      </c>
      <c r="V3905" t="str">
        <f t="shared" si="1012"/>
        <v xml:space="preserve">     0.0 </v>
      </c>
      <c r="W3905" t="str">
        <f t="shared" si="1013"/>
        <v xml:space="preserve">     0.0</v>
      </c>
      <c r="X3905" t="str">
        <f t="shared" si="1023"/>
        <v/>
      </c>
      <c r="Y3905" t="str">
        <f t="shared" si="1023"/>
        <v/>
      </c>
      <c r="Z3905" t="str">
        <f t="shared" si="1023"/>
        <v/>
      </c>
      <c r="AA3905" t="str">
        <f t="shared" si="1014"/>
        <v/>
      </c>
      <c r="AB3905" t="str">
        <f t="shared" si="1015"/>
        <v/>
      </c>
      <c r="AC3905" t="str">
        <f t="shared" si="1016"/>
        <v/>
      </c>
      <c r="AD3905" t="str">
        <f t="shared" si="1022"/>
        <v/>
      </c>
      <c r="AE3905" t="str">
        <f t="shared" si="1017"/>
        <v/>
      </c>
      <c r="AF3905" t="str">
        <f t="shared" si="1024"/>
        <v/>
      </c>
      <c r="AG3905" t="str">
        <f t="shared" si="1024"/>
        <v/>
      </c>
      <c r="AH3905" t="str">
        <f t="shared" si="1018"/>
        <v/>
      </c>
      <c r="AI3905" t="str">
        <f t="shared" si="1019"/>
        <v/>
      </c>
      <c r="AJ3905" t="str">
        <f t="shared" si="1020"/>
        <v/>
      </c>
    </row>
    <row r="3906" spans="1:36" x14ac:dyDescent="0.25">
      <c r="A3906" t="s">
        <v>3159</v>
      </c>
      <c r="P3906" t="str">
        <f t="shared" si="1021"/>
        <v xml:space="preserve">  CPENA4-MG006  </v>
      </c>
      <c r="Q3906" t="str">
        <f t="shared" si="1021"/>
        <v xml:space="preserve">   -11.3 </v>
      </c>
      <c r="R3906" t="str">
        <f t="shared" si="1009"/>
        <v xml:space="preserve">     0.0 </v>
      </c>
      <c r="S3906" t="str">
        <f t="shared" si="1010"/>
        <v xml:space="preserve">     0.0 </v>
      </c>
      <c r="T3906" t="str">
        <f t="shared" si="1011"/>
        <v xml:space="preserve">     0.0 </v>
      </c>
      <c r="U3906" t="str">
        <f t="shared" si="1022"/>
        <v xml:space="preserve">         0.0 </v>
      </c>
      <c r="V3906" t="str">
        <f t="shared" si="1012"/>
        <v xml:space="preserve">     0.0 </v>
      </c>
      <c r="W3906" t="str">
        <f t="shared" si="1013"/>
        <v xml:space="preserve">     0.0 </v>
      </c>
      <c r="X3906" t="str">
        <f t="shared" si="1023"/>
        <v xml:space="preserve">       </v>
      </c>
      <c r="Y3906" t="str">
        <f t="shared" si="1023"/>
        <v xml:space="preserve">              </v>
      </c>
      <c r="Z3906" t="str">
        <f t="shared" si="1023"/>
        <v xml:space="preserve">    </v>
      </c>
      <c r="AA3906" t="str">
        <f t="shared" si="1014"/>
        <v xml:space="preserve">         </v>
      </c>
      <c r="AB3906" t="str">
        <f t="shared" si="1015"/>
        <v xml:space="preserve">         </v>
      </c>
      <c r="AC3906" t="str">
        <f t="shared" si="1016"/>
        <v xml:space="preserve">    </v>
      </c>
      <c r="AD3906" t="str">
        <f t="shared" si="1022"/>
        <v/>
      </c>
      <c r="AE3906" t="str">
        <f t="shared" si="1017"/>
        <v/>
      </c>
      <c r="AF3906" t="str">
        <f t="shared" si="1024"/>
        <v/>
      </c>
      <c r="AG3906" t="str">
        <f t="shared" si="1024"/>
        <v/>
      </c>
      <c r="AH3906" t="str">
        <f t="shared" si="1018"/>
        <v/>
      </c>
      <c r="AI3906" t="str">
        <f t="shared" si="1019"/>
        <v/>
      </c>
      <c r="AJ3906" t="str">
        <f t="shared" si="1020"/>
        <v/>
      </c>
    </row>
    <row r="3907" spans="1:36" x14ac:dyDescent="0.25">
      <c r="A3907" t="s">
        <v>3160</v>
      </c>
      <c r="P3907" t="str">
        <f t="shared" si="1021"/>
        <v xml:space="preserve">                </v>
      </c>
      <c r="Q3907" t="str">
        <f t="shared" si="1021"/>
        <v xml:space="preserve">         </v>
      </c>
      <c r="R3907" t="str">
        <f t="shared" si="1009"/>
        <v xml:space="preserve">    33.0 </v>
      </c>
      <c r="S3907" t="str">
        <f t="shared" si="1010"/>
        <v xml:space="preserve">    41.0 </v>
      </c>
      <c r="T3907" t="str">
        <f t="shared" si="1011"/>
        <v xml:space="preserve">    33.0 </v>
      </c>
      <c r="U3907" t="str">
        <f t="shared" si="1022"/>
        <v xml:space="preserve">        0.0% </v>
      </c>
      <c r="V3907" t="str">
        <f t="shared" si="1012"/>
        <v xml:space="preserve">         </v>
      </c>
      <c r="W3907" t="str">
        <f t="shared" si="1013"/>
        <v xml:space="preserve">         </v>
      </c>
      <c r="X3907" t="str">
        <f t="shared" si="1023"/>
        <v xml:space="preserve">  9008 </v>
      </c>
      <c r="Y3907" t="str">
        <f t="shared" si="1023"/>
        <v xml:space="preserve"> CPENA4-MG000 </v>
      </c>
      <c r="Z3907" t="str">
        <f t="shared" si="1023"/>
        <v xml:space="preserve">  4 </v>
      </c>
      <c r="AA3907" t="str">
        <f t="shared" si="1014"/>
        <v xml:space="preserve">     0.0 </v>
      </c>
      <c r="AB3907" t="str">
        <f t="shared" si="1015"/>
        <v xml:space="preserve">     0.0 </v>
      </c>
      <c r="AC3907" t="str">
        <f t="shared" si="1016"/>
        <v xml:space="preserve">     0.0 </v>
      </c>
      <c r="AD3907" t="str">
        <f t="shared" si="1022"/>
        <v xml:space="preserve">        </v>
      </c>
      <c r="AE3907" t="str">
        <f t="shared" si="1017"/>
        <v xml:space="preserve">       </v>
      </c>
      <c r="AF3907" t="str">
        <f t="shared" si="1024"/>
        <v xml:space="preserve">     </v>
      </c>
      <c r="AG3907" t="str">
        <f t="shared" si="1024"/>
        <v xml:space="preserve">     0.00 </v>
      </c>
      <c r="AH3907" t="str">
        <f t="shared" si="1018"/>
        <v xml:space="preserve">     0.00 </v>
      </c>
      <c r="AI3907" t="str">
        <f t="shared" si="1019"/>
        <v xml:space="preserve">       </v>
      </c>
      <c r="AJ3907" t="str">
        <f t="shared" si="1020"/>
        <v xml:space="preserve">      </v>
      </c>
    </row>
    <row r="3908" spans="1:36" x14ac:dyDescent="0.25">
      <c r="A3908" t="s">
        <v>6</v>
      </c>
      <c r="P3908" t="str">
        <f t="shared" si="1021"/>
        <v xml:space="preserve">  ..............</v>
      </c>
      <c r="Q3908" t="str">
        <f t="shared" si="1021"/>
        <v>.........</v>
      </c>
      <c r="R3908" t="str">
        <f t="shared" si="1009"/>
        <v>.........</v>
      </c>
      <c r="S3908" t="str">
        <f t="shared" si="1010"/>
        <v>.........</v>
      </c>
      <c r="T3908" t="str">
        <f t="shared" si="1011"/>
        <v>.........</v>
      </c>
      <c r="U3908" t="str">
        <f t="shared" si="1022"/>
        <v>.............</v>
      </c>
      <c r="V3908" t="str">
        <f t="shared" si="1012"/>
        <v>.........</v>
      </c>
      <c r="W3908" t="str">
        <f t="shared" si="1013"/>
        <v>.........</v>
      </c>
      <c r="X3908" t="str">
        <f t="shared" si="1023"/>
        <v>.......</v>
      </c>
      <c r="Y3908" t="str">
        <f t="shared" si="1023"/>
        <v>..............</v>
      </c>
      <c r="Z3908" t="str">
        <f t="shared" si="1023"/>
        <v>....</v>
      </c>
      <c r="AA3908" t="str">
        <f t="shared" si="1014"/>
        <v>.........</v>
      </c>
      <c r="AB3908" t="str">
        <f t="shared" si="1015"/>
        <v>.........</v>
      </c>
      <c r="AC3908" t="str">
        <f t="shared" si="1016"/>
        <v>.........</v>
      </c>
      <c r="AD3908" t="str">
        <f t="shared" si="1022"/>
        <v>........</v>
      </c>
      <c r="AE3908" t="str">
        <f t="shared" si="1017"/>
        <v>.......</v>
      </c>
      <c r="AF3908" t="str">
        <f t="shared" si="1024"/>
        <v>.....</v>
      </c>
      <c r="AG3908" t="str">
        <f t="shared" si="1024"/>
        <v>..........</v>
      </c>
      <c r="AH3908" t="str">
        <f t="shared" si="1018"/>
        <v>..........</v>
      </c>
      <c r="AI3908" t="str">
        <f t="shared" si="1019"/>
        <v>.......</v>
      </c>
      <c r="AJ3908" t="str">
        <f t="shared" si="1020"/>
        <v>.......</v>
      </c>
    </row>
    <row r="3909" spans="1:36" x14ac:dyDescent="0.25">
      <c r="A3909" t="s">
        <v>3161</v>
      </c>
      <c r="P3909" t="str">
        <f t="shared" si="1021"/>
        <v xml:space="preserve">  42064  991  0 </v>
      </c>
      <c r="Q3909" t="str">
        <f t="shared" si="1021"/>
        <v xml:space="preserve">   0.981 </v>
      </c>
      <c r="R3909" t="str">
        <f t="shared" si="1009"/>
        <v xml:space="preserve">     0.0 </v>
      </c>
      <c r="S3909" t="str">
        <f t="shared" si="1010"/>
        <v xml:space="preserve">     0.0 </v>
      </c>
      <c r="T3909" t="str">
        <f t="shared" si="1011"/>
        <v xml:space="preserve">     0.0 </v>
      </c>
      <c r="U3909" t="str">
        <f t="shared" si="1022"/>
        <v xml:space="preserve">         0.0 </v>
      </c>
      <c r="V3909" t="str">
        <f t="shared" si="1012"/>
        <v xml:space="preserve">     0.0 </v>
      </c>
      <c r="W3909" t="str">
        <f t="shared" si="1013"/>
        <v xml:space="preserve">     0.0</v>
      </c>
      <c r="X3909" t="str">
        <f t="shared" si="1023"/>
        <v/>
      </c>
      <c r="Y3909" t="str">
        <f t="shared" si="1023"/>
        <v/>
      </c>
      <c r="Z3909" t="str">
        <f t="shared" si="1023"/>
        <v/>
      </c>
      <c r="AA3909" t="str">
        <f t="shared" si="1014"/>
        <v/>
      </c>
      <c r="AB3909" t="str">
        <f t="shared" si="1015"/>
        <v/>
      </c>
      <c r="AC3909" t="str">
        <f t="shared" si="1016"/>
        <v/>
      </c>
      <c r="AD3909" t="str">
        <f t="shared" si="1022"/>
        <v/>
      </c>
      <c r="AE3909" t="str">
        <f t="shared" si="1017"/>
        <v/>
      </c>
      <c r="AF3909" t="str">
        <f t="shared" si="1024"/>
        <v/>
      </c>
      <c r="AG3909" t="str">
        <f t="shared" si="1024"/>
        <v/>
      </c>
      <c r="AH3909" t="str">
        <f t="shared" si="1018"/>
        <v/>
      </c>
      <c r="AI3909" t="str">
        <f t="shared" si="1019"/>
        <v/>
      </c>
      <c r="AJ3909" t="str">
        <f t="shared" si="1020"/>
        <v/>
      </c>
    </row>
    <row r="3910" spans="1:36" x14ac:dyDescent="0.25">
      <c r="A3910" t="s">
        <v>3162</v>
      </c>
      <c r="P3910" t="str">
        <f t="shared" si="1021"/>
        <v xml:space="preserve">  CPENA5-MG000  </v>
      </c>
      <c r="Q3910" t="str">
        <f t="shared" si="1021"/>
        <v xml:space="preserve">    -9.5 </v>
      </c>
      <c r="R3910" t="str">
        <f t="shared" si="1009"/>
        <v xml:space="preserve">     0.0 </v>
      </c>
      <c r="S3910" t="str">
        <f t="shared" si="1010"/>
        <v xml:space="preserve">     0.0 </v>
      </c>
      <c r="T3910" t="str">
        <f t="shared" si="1011"/>
        <v xml:space="preserve">     0.0 </v>
      </c>
      <c r="U3910" t="str">
        <f t="shared" si="1022"/>
        <v xml:space="preserve">         0.0 </v>
      </c>
      <c r="V3910" t="str">
        <f t="shared" si="1012"/>
        <v xml:space="preserve">     0.0 </v>
      </c>
      <c r="W3910" t="str">
        <f t="shared" si="1013"/>
        <v xml:space="preserve">     0.0 </v>
      </c>
      <c r="X3910" t="str">
        <f t="shared" si="1023"/>
        <v xml:space="preserve">       </v>
      </c>
      <c r="Y3910" t="str">
        <f t="shared" si="1023"/>
        <v xml:space="preserve">              </v>
      </c>
      <c r="Z3910" t="str">
        <f t="shared" si="1023"/>
        <v xml:space="preserve">    </v>
      </c>
      <c r="AA3910" t="str">
        <f t="shared" si="1014"/>
        <v xml:space="preserve">         </v>
      </c>
      <c r="AB3910" t="str">
        <f t="shared" si="1015"/>
        <v xml:space="preserve">         </v>
      </c>
      <c r="AC3910" t="str">
        <f t="shared" si="1016"/>
        <v xml:space="preserve">    </v>
      </c>
      <c r="AD3910" t="str">
        <f t="shared" si="1022"/>
        <v/>
      </c>
      <c r="AE3910" t="str">
        <f t="shared" si="1017"/>
        <v/>
      </c>
      <c r="AF3910" t="str">
        <f t="shared" si="1024"/>
        <v/>
      </c>
      <c r="AG3910" t="str">
        <f t="shared" si="1024"/>
        <v/>
      </c>
      <c r="AH3910" t="str">
        <f t="shared" si="1018"/>
        <v/>
      </c>
      <c r="AI3910" t="str">
        <f t="shared" si="1019"/>
        <v/>
      </c>
      <c r="AJ3910" t="str">
        <f t="shared" si="1020"/>
        <v/>
      </c>
    </row>
    <row r="3911" spans="1:36" x14ac:dyDescent="0.25">
      <c r="A3911" t="s">
        <v>3163</v>
      </c>
      <c r="P3911" t="str">
        <f t="shared" si="1021"/>
        <v xml:space="preserve">                </v>
      </c>
      <c r="Q3911" t="str">
        <f t="shared" si="1021"/>
        <v xml:space="preserve">         </v>
      </c>
      <c r="R3911" t="str">
        <f t="shared" si="1009"/>
        <v xml:space="preserve">    66.0 </v>
      </c>
      <c r="S3911" t="str">
        <f t="shared" si="1010"/>
        <v xml:space="preserve">    79.0 </v>
      </c>
      <c r="T3911" t="str">
        <f t="shared" si="1011"/>
        <v xml:space="preserve">    66.0 </v>
      </c>
      <c r="U3911" t="str">
        <f t="shared" si="1022"/>
        <v xml:space="preserve">       12.6% </v>
      </c>
      <c r="V3911" t="str">
        <f t="shared" si="1012"/>
        <v xml:space="preserve">         </v>
      </c>
      <c r="W3911" t="str">
        <f t="shared" si="1013"/>
        <v xml:space="preserve">         </v>
      </c>
      <c r="X3911" t="str">
        <f t="shared" si="1023"/>
        <v xml:space="preserve">   319 </v>
      </c>
      <c r="Y3911" t="str">
        <f t="shared" si="1023"/>
        <v xml:space="preserve"> CPENA--MG230 </v>
      </c>
      <c r="Z3911" t="str">
        <f t="shared" si="1023"/>
        <v xml:space="preserve">  5 </v>
      </c>
      <c r="AA3911" t="str">
        <f t="shared" si="1014"/>
        <v xml:space="preserve">     0.6 </v>
      </c>
      <c r="AB3911" t="str">
        <f t="shared" si="1015"/>
        <v xml:space="preserve">     8.1 </v>
      </c>
      <c r="AC3911" t="str">
        <f t="shared" si="1016"/>
        <v xml:space="preserve">     8.3 </v>
      </c>
      <c r="AD3911" t="str">
        <f t="shared" si="1022"/>
        <v xml:space="preserve">        </v>
      </c>
      <c r="AE3911" t="str">
        <f t="shared" si="1017"/>
        <v xml:space="preserve">       </v>
      </c>
      <c r="AF3911" t="str">
        <f t="shared" si="1024"/>
        <v xml:space="preserve">     </v>
      </c>
      <c r="AG3911" t="str">
        <f t="shared" si="1024"/>
        <v xml:space="preserve">     0.00 </v>
      </c>
      <c r="AH3911" t="str">
        <f t="shared" si="1018"/>
        <v xml:space="preserve">     0.16 </v>
      </c>
      <c r="AI3911" t="str">
        <f t="shared" si="1019"/>
        <v xml:space="preserve">       </v>
      </c>
      <c r="AJ3911" t="str">
        <f t="shared" si="1020"/>
        <v xml:space="preserve">      </v>
      </c>
    </row>
    <row r="3912" spans="1:36" x14ac:dyDescent="0.25">
      <c r="A3912" t="s">
        <v>3164</v>
      </c>
      <c r="P3912" t="str">
        <f t="shared" si="1021"/>
        <v xml:space="preserve">                </v>
      </c>
      <c r="Q3912" t="str">
        <f t="shared" si="1021"/>
        <v xml:space="preserve">         </v>
      </c>
      <c r="R3912" t="str">
        <f t="shared" si="1009"/>
        <v xml:space="preserve">    66.0 </v>
      </c>
      <c r="S3912" t="str">
        <f t="shared" si="1010"/>
        <v xml:space="preserve">    79.0 </v>
      </c>
      <c r="T3912" t="str">
        <f t="shared" si="1011"/>
        <v xml:space="preserve">    66.0 </v>
      </c>
      <c r="U3912" t="str">
        <f t="shared" si="1022"/>
        <v xml:space="preserve">       12.6% </v>
      </c>
      <c r="V3912" t="str">
        <f t="shared" si="1012"/>
        <v xml:space="preserve">         </v>
      </c>
      <c r="W3912" t="str">
        <f t="shared" si="1013"/>
        <v xml:space="preserve">         </v>
      </c>
      <c r="X3912" t="str">
        <f t="shared" si="1023"/>
        <v xml:space="preserve">  9014 </v>
      </c>
      <c r="Y3912" t="str">
        <f t="shared" si="1023"/>
        <v xml:space="preserve"> C.PENA-MG069 </v>
      </c>
      <c r="Z3912" t="str">
        <f t="shared" si="1023"/>
        <v xml:space="preserve">  5 </v>
      </c>
      <c r="AA3912" t="str">
        <f t="shared" si="1014"/>
        <v xml:space="preserve">    -0.6 </v>
      </c>
      <c r="AB3912" t="str">
        <f t="shared" si="1015"/>
        <v xml:space="preserve">    -8.1 </v>
      </c>
      <c r="AC3912" t="str">
        <f t="shared" si="1016"/>
        <v xml:space="preserve">     8.3 </v>
      </c>
      <c r="AD3912" t="str">
        <f t="shared" si="1022"/>
        <v xml:space="preserve"> 1.000F </v>
      </c>
      <c r="AE3912" t="str">
        <f t="shared" si="1017"/>
        <v xml:space="preserve">       </v>
      </c>
      <c r="AF3912" t="str">
        <f t="shared" si="1024"/>
        <v xml:space="preserve"> 357 </v>
      </c>
      <c r="AG3912" t="str">
        <f t="shared" si="1024"/>
        <v xml:space="preserve">     0.00 </v>
      </c>
      <c r="AH3912" t="str">
        <f t="shared" si="1018"/>
        <v xml:space="preserve">    -0.01 </v>
      </c>
      <c r="AI3912" t="str">
        <f t="shared" si="1019"/>
        <v xml:space="preserve">       </v>
      </c>
      <c r="AJ3912" t="str">
        <f t="shared" si="1020"/>
        <v xml:space="preserve">      </v>
      </c>
    </row>
    <row r="3913" spans="1:36" x14ac:dyDescent="0.25">
      <c r="A3913" t="s">
        <v>3165</v>
      </c>
      <c r="P3913" t="str">
        <f t="shared" si="1021"/>
        <v xml:space="preserve">                </v>
      </c>
      <c r="Q3913" t="str">
        <f t="shared" si="1021"/>
        <v xml:space="preserve">         </v>
      </c>
      <c r="R3913" t="str">
        <f t="shared" si="1009"/>
        <v xml:space="preserve">    66.0 </v>
      </c>
      <c r="S3913" t="str">
        <f t="shared" si="1010"/>
        <v xml:space="preserve">    79.0 </v>
      </c>
      <c r="T3913" t="str">
        <f t="shared" si="1011"/>
        <v xml:space="preserve">    66.0 </v>
      </c>
      <c r="U3913" t="str">
        <f t="shared" si="1022"/>
        <v xml:space="preserve">        0.0% </v>
      </c>
      <c r="V3913" t="str">
        <f t="shared" si="1012"/>
        <v xml:space="preserve">         </v>
      </c>
      <c r="W3913" t="str">
        <f t="shared" si="1013"/>
        <v xml:space="preserve">         </v>
      </c>
      <c r="X3913" t="str">
        <f t="shared" si="1023"/>
        <v xml:space="preserve"> 42065 </v>
      </c>
      <c r="Y3913" t="str">
        <f t="shared" si="1023"/>
        <v xml:space="preserve"> CPENA5-MG013 </v>
      </c>
      <c r="Z3913" t="str">
        <f t="shared" si="1023"/>
        <v xml:space="preserve">  5 </v>
      </c>
      <c r="AA3913" t="str">
        <f t="shared" si="1014"/>
        <v xml:space="preserve">     0.0 </v>
      </c>
      <c r="AB3913" t="str">
        <f t="shared" si="1015"/>
        <v xml:space="preserve">     0.0 </v>
      </c>
      <c r="AC3913" t="str">
        <f t="shared" si="1016"/>
        <v xml:space="preserve">     0.0 </v>
      </c>
      <c r="AD3913" t="str">
        <f t="shared" si="1022"/>
        <v xml:space="preserve"> 1.000F </v>
      </c>
      <c r="AE3913" t="str">
        <f t="shared" si="1017"/>
        <v xml:space="preserve">       </v>
      </c>
      <c r="AF3913" t="str">
        <f t="shared" si="1024"/>
        <v xml:space="preserve">     </v>
      </c>
      <c r="AG3913" t="str">
        <f t="shared" si="1024"/>
        <v xml:space="preserve">     0.00 </v>
      </c>
      <c r="AH3913" t="str">
        <f t="shared" si="1018"/>
        <v xml:space="preserve">     0.00 </v>
      </c>
      <c r="AI3913" t="str">
        <f t="shared" si="1019"/>
        <v xml:space="preserve">       </v>
      </c>
      <c r="AJ3913" t="str">
        <f t="shared" si="1020"/>
        <v xml:space="preserve">      </v>
      </c>
    </row>
    <row r="3914" spans="1:36" x14ac:dyDescent="0.25">
      <c r="A3914" t="s">
        <v>6</v>
      </c>
      <c r="P3914" t="str">
        <f t="shared" si="1021"/>
        <v xml:space="preserve">  ..............</v>
      </c>
      <c r="Q3914" t="str">
        <f t="shared" si="1021"/>
        <v>.........</v>
      </c>
      <c r="R3914" t="str">
        <f t="shared" si="1009"/>
        <v>.........</v>
      </c>
      <c r="S3914" t="str">
        <f t="shared" si="1010"/>
        <v>.........</v>
      </c>
      <c r="T3914" t="str">
        <f t="shared" si="1011"/>
        <v>.........</v>
      </c>
      <c r="U3914" t="str">
        <f t="shared" si="1022"/>
        <v>.............</v>
      </c>
      <c r="V3914" t="str">
        <f t="shared" si="1012"/>
        <v>.........</v>
      </c>
      <c r="W3914" t="str">
        <f t="shared" si="1013"/>
        <v>.........</v>
      </c>
      <c r="X3914" t="str">
        <f t="shared" si="1023"/>
        <v>.......</v>
      </c>
      <c r="Y3914" t="str">
        <f t="shared" si="1023"/>
        <v>..............</v>
      </c>
      <c r="Z3914" t="str">
        <f t="shared" si="1023"/>
        <v>....</v>
      </c>
      <c r="AA3914" t="str">
        <f t="shared" si="1014"/>
        <v>.........</v>
      </c>
      <c r="AB3914" t="str">
        <f t="shared" si="1015"/>
        <v>.........</v>
      </c>
      <c r="AC3914" t="str">
        <f t="shared" si="1016"/>
        <v>.........</v>
      </c>
      <c r="AD3914" t="str">
        <f t="shared" si="1022"/>
        <v>........</v>
      </c>
      <c r="AE3914" t="str">
        <f t="shared" si="1017"/>
        <v>.......</v>
      </c>
      <c r="AF3914" t="str">
        <f t="shared" si="1024"/>
        <v>.....</v>
      </c>
      <c r="AG3914" t="str">
        <f t="shared" si="1024"/>
        <v>..........</v>
      </c>
      <c r="AH3914" t="str">
        <f t="shared" si="1018"/>
        <v>..........</v>
      </c>
      <c r="AI3914" t="str">
        <f t="shared" si="1019"/>
        <v>.......</v>
      </c>
      <c r="AJ3914" t="str">
        <f t="shared" si="1020"/>
        <v>.......</v>
      </c>
    </row>
    <row r="3915" spans="1:36" x14ac:dyDescent="0.25">
      <c r="A3915" t="s">
        <v>3166</v>
      </c>
      <c r="P3915" t="str">
        <f t="shared" si="1021"/>
        <v xml:space="preserve">  42065   14  0 </v>
      </c>
      <c r="Q3915" t="str">
        <f t="shared" si="1021"/>
        <v xml:space="preserve">   0.981 </v>
      </c>
      <c r="R3915" t="str">
        <f t="shared" si="1009"/>
        <v xml:space="preserve">     0.0 </v>
      </c>
      <c r="S3915" t="str">
        <f t="shared" si="1010"/>
        <v xml:space="preserve">     0.0 </v>
      </c>
      <c r="T3915" t="str">
        <f t="shared" si="1011"/>
        <v xml:space="preserve">     0.0 </v>
      </c>
      <c r="U3915" t="str">
        <f t="shared" si="1022"/>
        <v xml:space="preserve">         0.0 </v>
      </c>
      <c r="V3915" t="str">
        <f t="shared" si="1012"/>
        <v xml:space="preserve">     0.0 </v>
      </c>
      <c r="W3915" t="str">
        <f t="shared" si="1013"/>
        <v xml:space="preserve">     0.0</v>
      </c>
      <c r="X3915" t="str">
        <f t="shared" si="1023"/>
        <v/>
      </c>
      <c r="Y3915" t="str">
        <f t="shared" si="1023"/>
        <v/>
      </c>
      <c r="Z3915" t="str">
        <f t="shared" si="1023"/>
        <v/>
      </c>
      <c r="AA3915" t="str">
        <f t="shared" si="1014"/>
        <v/>
      </c>
      <c r="AB3915" t="str">
        <f t="shared" si="1015"/>
        <v/>
      </c>
      <c r="AC3915" t="str">
        <f t="shared" si="1016"/>
        <v/>
      </c>
      <c r="AD3915" t="str">
        <f t="shared" si="1022"/>
        <v/>
      </c>
      <c r="AE3915" t="str">
        <f t="shared" si="1017"/>
        <v/>
      </c>
      <c r="AF3915" t="str">
        <f t="shared" si="1024"/>
        <v/>
      </c>
      <c r="AG3915" t="str">
        <f t="shared" si="1024"/>
        <v/>
      </c>
      <c r="AH3915" t="str">
        <f t="shared" si="1018"/>
        <v/>
      </c>
      <c r="AI3915" t="str">
        <f t="shared" si="1019"/>
        <v/>
      </c>
      <c r="AJ3915" t="str">
        <f t="shared" si="1020"/>
        <v/>
      </c>
    </row>
    <row r="3916" spans="1:36" x14ac:dyDescent="0.25">
      <c r="A3916" t="s">
        <v>3167</v>
      </c>
      <c r="P3916" t="str">
        <f t="shared" si="1021"/>
        <v xml:space="preserve">  CPENA5-MG013  </v>
      </c>
      <c r="Q3916" t="str">
        <f t="shared" si="1021"/>
        <v xml:space="preserve">    -9.5 </v>
      </c>
      <c r="R3916" t="str">
        <f t="shared" si="1009"/>
        <v xml:space="preserve">     0.0 </v>
      </c>
      <c r="S3916" t="str">
        <f t="shared" si="1010"/>
        <v xml:space="preserve">     0.0 </v>
      </c>
      <c r="T3916" t="str">
        <f t="shared" si="1011"/>
        <v xml:space="preserve">     0.0 </v>
      </c>
      <c r="U3916" t="str">
        <f t="shared" si="1022"/>
        <v xml:space="preserve">         0.0 </v>
      </c>
      <c r="V3916" t="str">
        <f t="shared" si="1012"/>
        <v xml:space="preserve">     0.0 </v>
      </c>
      <c r="W3916" t="str">
        <f t="shared" si="1013"/>
        <v xml:space="preserve">     0.0 </v>
      </c>
      <c r="X3916" t="str">
        <f t="shared" si="1023"/>
        <v xml:space="preserve">       </v>
      </c>
      <c r="Y3916" t="str">
        <f t="shared" si="1023"/>
        <v xml:space="preserve">              </v>
      </c>
      <c r="Z3916" t="str">
        <f t="shared" si="1023"/>
        <v xml:space="preserve">    </v>
      </c>
      <c r="AA3916" t="str">
        <f t="shared" si="1014"/>
        <v xml:space="preserve">         </v>
      </c>
      <c r="AB3916" t="str">
        <f t="shared" si="1015"/>
        <v xml:space="preserve">         </v>
      </c>
      <c r="AC3916" t="str">
        <f t="shared" si="1016"/>
        <v xml:space="preserve">    </v>
      </c>
      <c r="AD3916" t="str">
        <f t="shared" si="1022"/>
        <v/>
      </c>
      <c r="AE3916" t="str">
        <f t="shared" si="1017"/>
        <v/>
      </c>
      <c r="AF3916" t="str">
        <f t="shared" si="1024"/>
        <v/>
      </c>
      <c r="AG3916" t="str">
        <f t="shared" si="1024"/>
        <v/>
      </c>
      <c r="AH3916" t="str">
        <f t="shared" si="1018"/>
        <v/>
      </c>
      <c r="AI3916" t="str">
        <f t="shared" si="1019"/>
        <v/>
      </c>
      <c r="AJ3916" t="str">
        <f t="shared" si="1020"/>
        <v/>
      </c>
    </row>
    <row r="3917" spans="1:36" x14ac:dyDescent="0.25">
      <c r="A3917" t="s">
        <v>3168</v>
      </c>
      <c r="P3917" t="str">
        <f t="shared" si="1021"/>
        <v xml:space="preserve">                </v>
      </c>
      <c r="Q3917" t="str">
        <f t="shared" si="1021"/>
        <v xml:space="preserve">         </v>
      </c>
      <c r="R3917" t="str">
        <f t="shared" si="1009"/>
        <v xml:space="preserve">    66.0 </v>
      </c>
      <c r="S3917" t="str">
        <f t="shared" si="1010"/>
        <v xml:space="preserve">    79.0 </v>
      </c>
      <c r="T3917" t="str">
        <f t="shared" si="1011"/>
        <v xml:space="preserve">    66.0 </v>
      </c>
      <c r="U3917" t="str">
        <f t="shared" si="1022"/>
        <v xml:space="preserve">        0.0% </v>
      </c>
      <c r="V3917" t="str">
        <f t="shared" si="1012"/>
        <v xml:space="preserve">         </v>
      </c>
      <c r="W3917" t="str">
        <f t="shared" si="1013"/>
        <v xml:space="preserve">         </v>
      </c>
      <c r="X3917" t="str">
        <f t="shared" si="1023"/>
        <v xml:space="preserve"> 42064 </v>
      </c>
      <c r="Y3917" t="str">
        <f t="shared" si="1023"/>
        <v xml:space="preserve"> CPENA5-MG000 </v>
      </c>
      <c r="Z3917" t="str">
        <f t="shared" si="1023"/>
        <v xml:space="preserve">  5 </v>
      </c>
      <c r="AA3917" t="str">
        <f t="shared" si="1014"/>
        <v xml:space="preserve">     0.0 </v>
      </c>
      <c r="AB3917" t="str">
        <f t="shared" si="1015"/>
        <v xml:space="preserve">     0.0 </v>
      </c>
      <c r="AC3917" t="str">
        <f t="shared" si="1016"/>
        <v xml:space="preserve">     0.0 </v>
      </c>
      <c r="AD3917" t="str">
        <f t="shared" si="1022"/>
        <v xml:space="preserve">        </v>
      </c>
      <c r="AE3917" t="str">
        <f t="shared" si="1017"/>
        <v xml:space="preserve">       </v>
      </c>
      <c r="AF3917" t="str">
        <f t="shared" si="1024"/>
        <v xml:space="preserve">     </v>
      </c>
      <c r="AG3917" t="str">
        <f t="shared" si="1024"/>
        <v xml:space="preserve">     0.00 </v>
      </c>
      <c r="AH3917" t="str">
        <f t="shared" si="1018"/>
        <v xml:space="preserve">     0.00 </v>
      </c>
      <c r="AI3917" t="str">
        <f t="shared" si="1019"/>
        <v xml:space="preserve">       </v>
      </c>
      <c r="AJ3917" t="str">
        <f t="shared" si="1020"/>
        <v xml:space="preserve">      </v>
      </c>
    </row>
    <row r="3918" spans="1:36" x14ac:dyDescent="0.25">
      <c r="A3918" t="s">
        <v>6</v>
      </c>
      <c r="P3918" t="str">
        <f t="shared" si="1021"/>
        <v xml:space="preserve">  ..............</v>
      </c>
      <c r="Q3918" t="str">
        <f t="shared" si="1021"/>
        <v>.........</v>
      </c>
      <c r="R3918" t="str">
        <f t="shared" si="1009"/>
        <v>.........</v>
      </c>
      <c r="S3918" t="str">
        <f t="shared" si="1010"/>
        <v>.........</v>
      </c>
      <c r="T3918" t="str">
        <f t="shared" si="1011"/>
        <v>.........</v>
      </c>
      <c r="U3918" t="str">
        <f t="shared" si="1022"/>
        <v>.............</v>
      </c>
      <c r="V3918" t="str">
        <f t="shared" si="1012"/>
        <v>.........</v>
      </c>
      <c r="W3918" t="str">
        <f t="shared" si="1013"/>
        <v>.........</v>
      </c>
      <c r="X3918" t="str">
        <f t="shared" si="1023"/>
        <v>.......</v>
      </c>
      <c r="Y3918" t="str">
        <f t="shared" si="1023"/>
        <v>..............</v>
      </c>
      <c r="Z3918" t="str">
        <f t="shared" si="1023"/>
        <v>....</v>
      </c>
      <c r="AA3918" t="str">
        <f t="shared" si="1014"/>
        <v>.........</v>
      </c>
      <c r="AB3918" t="str">
        <f t="shared" si="1015"/>
        <v>.........</v>
      </c>
      <c r="AC3918" t="str">
        <f t="shared" si="1016"/>
        <v>.........</v>
      </c>
      <c r="AD3918" t="str">
        <f t="shared" si="1022"/>
        <v>........</v>
      </c>
      <c r="AE3918" t="str">
        <f t="shared" si="1017"/>
        <v>.......</v>
      </c>
      <c r="AF3918" t="str">
        <f t="shared" si="1024"/>
        <v>.....</v>
      </c>
      <c r="AG3918" t="str">
        <f t="shared" si="1024"/>
        <v>..........</v>
      </c>
      <c r="AH3918" t="str">
        <f t="shared" si="1018"/>
        <v>..........</v>
      </c>
      <c r="AI3918" t="str">
        <f t="shared" si="1019"/>
        <v>.......</v>
      </c>
      <c r="AJ3918" t="str">
        <f t="shared" si="1020"/>
        <v>.......</v>
      </c>
    </row>
    <row r="3919" spans="1:36" x14ac:dyDescent="0.25">
      <c r="A3919" t="s">
        <v>3169</v>
      </c>
      <c r="P3919" t="str">
        <f t="shared" si="1021"/>
        <v xml:space="preserve">  42084    7  0 </v>
      </c>
      <c r="Q3919" t="str">
        <f t="shared" si="1021"/>
        <v xml:space="preserve">   1.040 </v>
      </c>
      <c r="R3919" t="str">
        <f t="shared" si="1009"/>
        <v xml:space="preserve">     0.0 </v>
      </c>
      <c r="S3919" t="str">
        <f t="shared" si="1010"/>
        <v xml:space="preserve">     0.0 </v>
      </c>
      <c r="T3919" t="str">
        <f t="shared" si="1011"/>
        <v xml:space="preserve">     0.0 </v>
      </c>
      <c r="U3919" t="str">
        <f t="shared" si="1022"/>
        <v xml:space="preserve">         0.0 </v>
      </c>
      <c r="V3919" t="str">
        <f t="shared" si="1012"/>
        <v xml:space="preserve">     0.0 </v>
      </c>
      <c r="W3919" t="str">
        <f t="shared" si="1013"/>
        <v xml:space="preserve">     0.0</v>
      </c>
      <c r="X3919" t="str">
        <f t="shared" si="1023"/>
        <v/>
      </c>
      <c r="Y3919" t="str">
        <f t="shared" si="1023"/>
        <v/>
      </c>
      <c r="Z3919" t="str">
        <f t="shared" si="1023"/>
        <v/>
      </c>
      <c r="AA3919" t="str">
        <f t="shared" si="1014"/>
        <v/>
      </c>
      <c r="AB3919" t="str">
        <f t="shared" si="1015"/>
        <v/>
      </c>
      <c r="AC3919" t="str">
        <f t="shared" si="1016"/>
        <v/>
      </c>
      <c r="AD3919" t="str">
        <f t="shared" si="1022"/>
        <v/>
      </c>
      <c r="AE3919" t="str">
        <f t="shared" si="1017"/>
        <v/>
      </c>
      <c r="AF3919" t="str">
        <f t="shared" si="1024"/>
        <v/>
      </c>
      <c r="AG3919" t="str">
        <f t="shared" si="1024"/>
        <v/>
      </c>
      <c r="AH3919" t="str">
        <f t="shared" si="1018"/>
        <v/>
      </c>
      <c r="AI3919" t="str">
        <f t="shared" si="1019"/>
        <v/>
      </c>
      <c r="AJ3919" t="str">
        <f t="shared" si="1020"/>
        <v/>
      </c>
    </row>
    <row r="3920" spans="1:36" x14ac:dyDescent="0.25">
      <c r="A3920" t="s">
        <v>3170</v>
      </c>
      <c r="P3920" t="str">
        <f t="shared" si="1021"/>
        <v xml:space="preserve">  IPT.T3-MG006  </v>
      </c>
      <c r="Q3920" t="str">
        <f t="shared" si="1021"/>
        <v xml:space="preserve">   -12.8 </v>
      </c>
      <c r="R3920" t="str">
        <f t="shared" si="1009"/>
        <v xml:space="preserve">     0.0 </v>
      </c>
      <c r="S3920" t="str">
        <f t="shared" si="1010"/>
        <v xml:space="preserve">     0.0 </v>
      </c>
      <c r="T3920" t="str">
        <f t="shared" si="1011"/>
        <v xml:space="preserve">     0.0 </v>
      </c>
      <c r="U3920" t="str">
        <f t="shared" si="1022"/>
        <v xml:space="preserve">         0.0 </v>
      </c>
      <c r="V3920" t="str">
        <f t="shared" si="1012"/>
        <v xml:space="preserve">     0.0 </v>
      </c>
      <c r="W3920" t="str">
        <f t="shared" si="1013"/>
        <v xml:space="preserve">     0.0 </v>
      </c>
      <c r="X3920" t="str">
        <f t="shared" si="1023"/>
        <v xml:space="preserve">       </v>
      </c>
      <c r="Y3920" t="str">
        <f t="shared" si="1023"/>
        <v xml:space="preserve">              </v>
      </c>
      <c r="Z3920" t="str">
        <f t="shared" si="1023"/>
        <v xml:space="preserve">    </v>
      </c>
      <c r="AA3920" t="str">
        <f t="shared" si="1014"/>
        <v xml:space="preserve">         </v>
      </c>
      <c r="AB3920" t="str">
        <f t="shared" si="1015"/>
        <v xml:space="preserve">         </v>
      </c>
      <c r="AC3920" t="str">
        <f t="shared" si="1016"/>
        <v xml:space="preserve">    </v>
      </c>
      <c r="AD3920" t="str">
        <f t="shared" si="1022"/>
        <v/>
      </c>
      <c r="AE3920" t="str">
        <f t="shared" si="1017"/>
        <v/>
      </c>
      <c r="AF3920" t="str">
        <f t="shared" si="1024"/>
        <v/>
      </c>
      <c r="AG3920" t="str">
        <f t="shared" si="1024"/>
        <v/>
      </c>
      <c r="AH3920" t="str">
        <f t="shared" si="1018"/>
        <v/>
      </c>
      <c r="AI3920" t="str">
        <f t="shared" si="1019"/>
        <v/>
      </c>
      <c r="AJ3920" t="str">
        <f t="shared" si="1020"/>
        <v/>
      </c>
    </row>
    <row r="3921" spans="1:36" x14ac:dyDescent="0.25">
      <c r="A3921" t="s">
        <v>3171</v>
      </c>
      <c r="P3921" t="str">
        <f t="shared" si="1021"/>
        <v xml:space="preserve">                </v>
      </c>
      <c r="Q3921" t="str">
        <f t="shared" si="1021"/>
        <v xml:space="preserve">         </v>
      </c>
      <c r="R3921" t="str">
        <f t="shared" si="1009"/>
        <v xml:space="preserve">    33.0 </v>
      </c>
      <c r="S3921" t="str">
        <f t="shared" si="1010"/>
        <v xml:space="preserve">    48.0 </v>
      </c>
      <c r="T3921" t="str">
        <f t="shared" si="1011"/>
        <v xml:space="preserve">    33.0 </v>
      </c>
      <c r="U3921" t="str">
        <f t="shared" si="1022"/>
        <v xml:space="preserve">        0.0% </v>
      </c>
      <c r="V3921" t="str">
        <f t="shared" si="1012"/>
        <v xml:space="preserve">         </v>
      </c>
      <c r="W3921" t="str">
        <f t="shared" si="1013"/>
        <v xml:space="preserve">         </v>
      </c>
      <c r="X3921" t="str">
        <f t="shared" si="1023"/>
        <v xml:space="preserve">  9010 </v>
      </c>
      <c r="Y3921" t="str">
        <f t="shared" si="1023"/>
        <v xml:space="preserve"> IPT.T3-MG000 </v>
      </c>
      <c r="Z3921" t="str">
        <f t="shared" si="1023"/>
        <v xml:space="preserve">  3 </v>
      </c>
      <c r="AA3921" t="str">
        <f t="shared" si="1014"/>
        <v xml:space="preserve">     0.0 </v>
      </c>
      <c r="AB3921" t="str">
        <f t="shared" si="1015"/>
        <v xml:space="preserve">     0.0 </v>
      </c>
      <c r="AC3921" t="str">
        <f t="shared" si="1016"/>
        <v xml:space="preserve">     0.0 </v>
      </c>
      <c r="AD3921" t="str">
        <f t="shared" si="1022"/>
        <v xml:space="preserve">        </v>
      </c>
      <c r="AE3921" t="str">
        <f t="shared" si="1017"/>
        <v xml:space="preserve">       </v>
      </c>
      <c r="AF3921" t="str">
        <f t="shared" si="1024"/>
        <v xml:space="preserve">     </v>
      </c>
      <c r="AG3921" t="str">
        <f t="shared" si="1024"/>
        <v xml:space="preserve">     0.00 </v>
      </c>
      <c r="AH3921" t="str">
        <f t="shared" si="1018"/>
        <v xml:space="preserve">     0.00 </v>
      </c>
      <c r="AI3921" t="str">
        <f t="shared" si="1019"/>
        <v xml:space="preserve">       </v>
      </c>
      <c r="AJ3921" t="str">
        <f t="shared" si="1020"/>
        <v xml:space="preserve">      </v>
      </c>
    </row>
    <row r="3922" spans="1:36" x14ac:dyDescent="0.25">
      <c r="A3922" t="s">
        <v>6</v>
      </c>
      <c r="P3922" t="str">
        <f t="shared" si="1021"/>
        <v xml:space="preserve">  ..............</v>
      </c>
      <c r="Q3922" t="str">
        <f t="shared" si="1021"/>
        <v>.........</v>
      </c>
      <c r="R3922" t="str">
        <f t="shared" si="1009"/>
        <v>.........</v>
      </c>
      <c r="S3922" t="str">
        <f t="shared" si="1010"/>
        <v>.........</v>
      </c>
      <c r="T3922" t="str">
        <f t="shared" si="1011"/>
        <v>.........</v>
      </c>
      <c r="U3922" t="str">
        <f t="shared" si="1022"/>
        <v>.............</v>
      </c>
      <c r="V3922" t="str">
        <f t="shared" si="1012"/>
        <v>.........</v>
      </c>
      <c r="W3922" t="str">
        <f t="shared" si="1013"/>
        <v>.........</v>
      </c>
      <c r="X3922" t="str">
        <f t="shared" si="1023"/>
        <v>.......</v>
      </c>
      <c r="Y3922" t="str">
        <f t="shared" si="1023"/>
        <v>..............</v>
      </c>
      <c r="Z3922" t="str">
        <f t="shared" si="1023"/>
        <v>....</v>
      </c>
      <c r="AA3922" t="str">
        <f t="shared" si="1014"/>
        <v>.........</v>
      </c>
      <c r="AB3922" t="str">
        <f t="shared" si="1015"/>
        <v>.........</v>
      </c>
      <c r="AC3922" t="str">
        <f t="shared" si="1016"/>
        <v>.........</v>
      </c>
      <c r="AD3922" t="str">
        <f t="shared" si="1022"/>
        <v>........</v>
      </c>
      <c r="AE3922" t="str">
        <f t="shared" si="1017"/>
        <v>.......</v>
      </c>
      <c r="AF3922" t="str">
        <f t="shared" si="1024"/>
        <v>.....</v>
      </c>
      <c r="AG3922" t="str">
        <f t="shared" si="1024"/>
        <v>..........</v>
      </c>
      <c r="AH3922" t="str">
        <f t="shared" si="1018"/>
        <v>..........</v>
      </c>
      <c r="AI3922" t="str">
        <f t="shared" si="1019"/>
        <v>.......</v>
      </c>
      <c r="AJ3922" t="str">
        <f t="shared" si="1020"/>
        <v>.......</v>
      </c>
    </row>
    <row r="3923" spans="1:36" x14ac:dyDescent="0.25">
      <c r="A3923" t="s">
        <v>3172</v>
      </c>
      <c r="P3923" t="str">
        <f t="shared" si="1021"/>
        <v xml:space="preserve">  42085    7  0 </v>
      </c>
      <c r="Q3923" t="str">
        <f t="shared" si="1021"/>
        <v xml:space="preserve">   1.007 </v>
      </c>
      <c r="R3923" t="str">
        <f t="shared" si="1009"/>
        <v xml:space="preserve">     0.0 </v>
      </c>
      <c r="S3923" t="str">
        <f t="shared" si="1010"/>
        <v xml:space="preserve">     0.0 </v>
      </c>
      <c r="T3923" t="str">
        <f t="shared" si="1011"/>
        <v xml:space="preserve">     0.0 </v>
      </c>
      <c r="U3923" t="str">
        <f t="shared" si="1022"/>
        <v xml:space="preserve">         0.0 </v>
      </c>
      <c r="V3923" t="str">
        <f t="shared" si="1012"/>
        <v xml:space="preserve">     0.0 </v>
      </c>
      <c r="W3923" t="str">
        <f t="shared" si="1013"/>
        <v xml:space="preserve">     0.0</v>
      </c>
      <c r="X3923" t="str">
        <f t="shared" si="1023"/>
        <v/>
      </c>
      <c r="Y3923" t="str">
        <f t="shared" si="1023"/>
        <v/>
      </c>
      <c r="Z3923" t="str">
        <f t="shared" si="1023"/>
        <v/>
      </c>
      <c r="AA3923" t="str">
        <f t="shared" si="1014"/>
        <v/>
      </c>
      <c r="AB3923" t="str">
        <f t="shared" si="1015"/>
        <v/>
      </c>
      <c r="AC3923" t="str">
        <f t="shared" si="1016"/>
        <v/>
      </c>
      <c r="AD3923" t="str">
        <f t="shared" si="1022"/>
        <v/>
      </c>
      <c r="AE3923" t="str">
        <f t="shared" si="1017"/>
        <v/>
      </c>
      <c r="AF3923" t="str">
        <f t="shared" si="1024"/>
        <v/>
      </c>
      <c r="AG3923" t="str">
        <f t="shared" si="1024"/>
        <v/>
      </c>
      <c r="AH3923" t="str">
        <f t="shared" si="1018"/>
        <v/>
      </c>
      <c r="AI3923" t="str">
        <f t="shared" si="1019"/>
        <v/>
      </c>
      <c r="AJ3923" t="str">
        <f t="shared" si="1020"/>
        <v/>
      </c>
    </row>
    <row r="3924" spans="1:36" x14ac:dyDescent="0.25">
      <c r="A3924" t="s">
        <v>3173</v>
      </c>
      <c r="P3924" t="str">
        <f t="shared" si="1021"/>
        <v xml:space="preserve">  IPT.T5-MG006  </v>
      </c>
      <c r="Q3924" t="str">
        <f t="shared" si="1021"/>
        <v xml:space="preserve">   -13.1 </v>
      </c>
      <c r="R3924" t="str">
        <f t="shared" si="1009"/>
        <v xml:space="preserve">     0.0 </v>
      </c>
      <c r="S3924" t="str">
        <f t="shared" si="1010"/>
        <v xml:space="preserve">     0.0 </v>
      </c>
      <c r="T3924" t="str">
        <f t="shared" si="1011"/>
        <v xml:space="preserve">     0.0 </v>
      </c>
      <c r="U3924" t="str">
        <f t="shared" si="1022"/>
        <v xml:space="preserve">         0.0 </v>
      </c>
      <c r="V3924" t="str">
        <f t="shared" si="1012"/>
        <v xml:space="preserve">     0.0 </v>
      </c>
      <c r="W3924" t="str">
        <f t="shared" si="1013"/>
        <v xml:space="preserve">     0.0 </v>
      </c>
      <c r="X3924" t="str">
        <f t="shared" si="1023"/>
        <v xml:space="preserve">       </v>
      </c>
      <c r="Y3924" t="str">
        <f t="shared" si="1023"/>
        <v xml:space="preserve">              </v>
      </c>
      <c r="Z3924" t="str">
        <f t="shared" si="1023"/>
        <v xml:space="preserve">    </v>
      </c>
      <c r="AA3924" t="str">
        <f t="shared" si="1014"/>
        <v xml:space="preserve">         </v>
      </c>
      <c r="AB3924" t="str">
        <f t="shared" si="1015"/>
        <v xml:space="preserve">         </v>
      </c>
      <c r="AC3924" t="str">
        <f t="shared" si="1016"/>
        <v xml:space="preserve">    </v>
      </c>
      <c r="AD3924" t="str">
        <f t="shared" si="1022"/>
        <v/>
      </c>
      <c r="AE3924" t="str">
        <f t="shared" si="1017"/>
        <v/>
      </c>
      <c r="AF3924" t="str">
        <f t="shared" si="1024"/>
        <v/>
      </c>
      <c r="AG3924" t="str">
        <f t="shared" si="1024"/>
        <v/>
      </c>
      <c r="AH3924" t="str">
        <f t="shared" si="1018"/>
        <v/>
      </c>
      <c r="AI3924" t="str">
        <f t="shared" si="1019"/>
        <v/>
      </c>
      <c r="AJ3924" t="str">
        <f t="shared" si="1020"/>
        <v/>
      </c>
    </row>
    <row r="3925" spans="1:36" x14ac:dyDescent="0.25">
      <c r="A3925" t="s">
        <v>3174</v>
      </c>
      <c r="P3925" t="str">
        <f t="shared" si="1021"/>
        <v xml:space="preserve">                </v>
      </c>
      <c r="Q3925" t="str">
        <f t="shared" si="1021"/>
        <v xml:space="preserve">         </v>
      </c>
      <c r="R3925" t="str">
        <f t="shared" si="1009"/>
        <v xml:space="preserve">    33.0 </v>
      </c>
      <c r="S3925" t="str">
        <f t="shared" si="1010"/>
        <v xml:space="preserve">    48.0 </v>
      </c>
      <c r="T3925" t="str">
        <f t="shared" si="1011"/>
        <v xml:space="preserve">    33.0 </v>
      </c>
      <c r="U3925" t="str">
        <f t="shared" si="1022"/>
        <v xml:space="preserve">        0.0% </v>
      </c>
      <c r="V3925" t="str">
        <f t="shared" si="1012"/>
        <v xml:space="preserve">         </v>
      </c>
      <c r="W3925" t="str">
        <f t="shared" si="1013"/>
        <v xml:space="preserve">         </v>
      </c>
      <c r="X3925" t="str">
        <f t="shared" si="1023"/>
        <v xml:space="preserve">  9050 </v>
      </c>
      <c r="Y3925" t="str">
        <f t="shared" si="1023"/>
        <v xml:space="preserve"> IPT.T5-MG000 </v>
      </c>
      <c r="Z3925" t="str">
        <f t="shared" si="1023"/>
        <v xml:space="preserve">  5 </v>
      </c>
      <c r="AA3925" t="str">
        <f t="shared" si="1014"/>
        <v xml:space="preserve">     0.0 </v>
      </c>
      <c r="AB3925" t="str">
        <f t="shared" si="1015"/>
        <v xml:space="preserve">     0.0 </v>
      </c>
      <c r="AC3925" t="str">
        <f t="shared" si="1016"/>
        <v xml:space="preserve">     0.0 </v>
      </c>
      <c r="AD3925" t="str">
        <f t="shared" si="1022"/>
        <v xml:space="preserve">        </v>
      </c>
      <c r="AE3925" t="str">
        <f t="shared" si="1017"/>
        <v xml:space="preserve">       </v>
      </c>
      <c r="AF3925" t="str">
        <f t="shared" si="1024"/>
        <v xml:space="preserve">     </v>
      </c>
      <c r="AG3925" t="str">
        <f t="shared" si="1024"/>
        <v xml:space="preserve">     0.00 </v>
      </c>
      <c r="AH3925" t="str">
        <f t="shared" si="1018"/>
        <v xml:space="preserve">     0.00 </v>
      </c>
      <c r="AI3925" t="str">
        <f t="shared" si="1019"/>
        <v xml:space="preserve">       </v>
      </c>
      <c r="AJ3925" t="str">
        <f t="shared" si="1020"/>
        <v xml:space="preserve">      </v>
      </c>
    </row>
    <row r="3926" spans="1:36" x14ac:dyDescent="0.25">
      <c r="A3926" t="s">
        <v>6</v>
      </c>
      <c r="P3926" t="str">
        <f t="shared" si="1021"/>
        <v xml:space="preserve">  ..............</v>
      </c>
      <c r="Q3926" t="str">
        <f t="shared" si="1021"/>
        <v>.........</v>
      </c>
      <c r="R3926" t="str">
        <f t="shared" si="1009"/>
        <v>.........</v>
      </c>
      <c r="S3926" t="str">
        <f t="shared" si="1010"/>
        <v>.........</v>
      </c>
      <c r="T3926" t="str">
        <f t="shared" si="1011"/>
        <v>.........</v>
      </c>
      <c r="U3926" t="str">
        <f t="shared" si="1022"/>
        <v>.............</v>
      </c>
      <c r="V3926" t="str">
        <f t="shared" si="1012"/>
        <v>.........</v>
      </c>
      <c r="W3926" t="str">
        <f t="shared" si="1013"/>
        <v>.........</v>
      </c>
      <c r="X3926" t="str">
        <f t="shared" si="1023"/>
        <v>.......</v>
      </c>
      <c r="Y3926" t="str">
        <f t="shared" si="1023"/>
        <v>..............</v>
      </c>
      <c r="Z3926" t="str">
        <f t="shared" si="1023"/>
        <v>....</v>
      </c>
      <c r="AA3926" t="str">
        <f t="shared" si="1014"/>
        <v>.........</v>
      </c>
      <c r="AB3926" t="str">
        <f t="shared" si="1015"/>
        <v>.........</v>
      </c>
      <c r="AC3926" t="str">
        <f t="shared" si="1016"/>
        <v>.........</v>
      </c>
      <c r="AD3926" t="str">
        <f t="shared" si="1022"/>
        <v>........</v>
      </c>
      <c r="AE3926" t="str">
        <f t="shared" si="1017"/>
        <v>.......</v>
      </c>
      <c r="AF3926" t="str">
        <f t="shared" si="1024"/>
        <v>.....</v>
      </c>
      <c r="AG3926" t="str">
        <f t="shared" si="1024"/>
        <v>..........</v>
      </c>
      <c r="AH3926" t="str">
        <f t="shared" si="1018"/>
        <v>..........</v>
      </c>
      <c r="AI3926" t="str">
        <f t="shared" si="1019"/>
        <v>.......</v>
      </c>
      <c r="AJ3926" t="str">
        <f t="shared" si="1020"/>
        <v>.......</v>
      </c>
    </row>
    <row r="3927" spans="1:36" x14ac:dyDescent="0.25">
      <c r="A3927" t="s">
        <v>3175</v>
      </c>
      <c r="P3927" t="str">
        <f t="shared" si="1021"/>
        <v xml:space="preserve">  42086  991  0 </v>
      </c>
      <c r="Q3927" t="str">
        <f t="shared" si="1021"/>
        <v xml:space="preserve">   1.002 </v>
      </c>
      <c r="R3927" t="str">
        <f t="shared" si="1009"/>
        <v xml:space="preserve">     0.0 </v>
      </c>
      <c r="S3927" t="str">
        <f t="shared" si="1010"/>
        <v xml:space="preserve">     0.0 </v>
      </c>
      <c r="T3927" t="str">
        <f t="shared" si="1011"/>
        <v xml:space="preserve">     0.0 </v>
      </c>
      <c r="U3927" t="str">
        <f t="shared" si="1022"/>
        <v xml:space="preserve">         0.0 </v>
      </c>
      <c r="V3927" t="str">
        <f t="shared" si="1012"/>
        <v xml:space="preserve">     0.0 </v>
      </c>
      <c r="W3927" t="str">
        <f t="shared" si="1013"/>
        <v xml:space="preserve">     0.0</v>
      </c>
      <c r="X3927" t="str">
        <f t="shared" si="1023"/>
        <v/>
      </c>
      <c r="Y3927" t="str">
        <f t="shared" si="1023"/>
        <v/>
      </c>
      <c r="Z3927" t="str">
        <f t="shared" si="1023"/>
        <v/>
      </c>
      <c r="AA3927" t="str">
        <f t="shared" si="1014"/>
        <v/>
      </c>
      <c r="AB3927" t="str">
        <f t="shared" si="1015"/>
        <v/>
      </c>
      <c r="AC3927" t="str">
        <f t="shared" si="1016"/>
        <v/>
      </c>
      <c r="AD3927" t="str">
        <f t="shared" si="1022"/>
        <v/>
      </c>
      <c r="AE3927" t="str">
        <f t="shared" si="1017"/>
        <v/>
      </c>
      <c r="AF3927" t="str">
        <f t="shared" si="1024"/>
        <v/>
      </c>
      <c r="AG3927" t="str">
        <f t="shared" si="1024"/>
        <v/>
      </c>
      <c r="AH3927" t="str">
        <f t="shared" si="1018"/>
        <v/>
      </c>
      <c r="AI3927" t="str">
        <f t="shared" si="1019"/>
        <v/>
      </c>
      <c r="AJ3927" t="str">
        <f t="shared" si="1020"/>
        <v/>
      </c>
    </row>
    <row r="3928" spans="1:36" x14ac:dyDescent="0.25">
      <c r="A3928" t="s">
        <v>3176</v>
      </c>
      <c r="P3928" t="str">
        <f t="shared" si="1021"/>
        <v xml:space="preserve">  IPT.T1-MG000  </v>
      </c>
      <c r="Q3928" t="str">
        <f t="shared" si="1021"/>
        <v xml:space="preserve">   -12.1 </v>
      </c>
      <c r="R3928" t="str">
        <f t="shared" si="1009"/>
        <v xml:space="preserve">     0.0 </v>
      </c>
      <c r="S3928" t="str">
        <f t="shared" si="1010"/>
        <v xml:space="preserve">     0.0 </v>
      </c>
      <c r="T3928" t="str">
        <f t="shared" si="1011"/>
        <v xml:space="preserve">     0.0 </v>
      </c>
      <c r="U3928" t="str">
        <f t="shared" si="1022"/>
        <v xml:space="preserve">         0.0 </v>
      </c>
      <c r="V3928" t="str">
        <f t="shared" si="1012"/>
        <v xml:space="preserve">     0.0 </v>
      </c>
      <c r="W3928" t="str">
        <f t="shared" si="1013"/>
        <v xml:space="preserve">     0.0 </v>
      </c>
      <c r="X3928" t="str">
        <f t="shared" si="1023"/>
        <v xml:space="preserve">       </v>
      </c>
      <c r="Y3928" t="str">
        <f t="shared" si="1023"/>
        <v xml:space="preserve">              </v>
      </c>
      <c r="Z3928" t="str">
        <f t="shared" si="1023"/>
        <v xml:space="preserve">    </v>
      </c>
      <c r="AA3928" t="str">
        <f t="shared" si="1014"/>
        <v xml:space="preserve">         </v>
      </c>
      <c r="AB3928" t="str">
        <f t="shared" si="1015"/>
        <v xml:space="preserve">         </v>
      </c>
      <c r="AC3928" t="str">
        <f t="shared" si="1016"/>
        <v xml:space="preserve">    </v>
      </c>
      <c r="AD3928" t="str">
        <f t="shared" si="1022"/>
        <v/>
      </c>
      <c r="AE3928" t="str">
        <f t="shared" si="1017"/>
        <v/>
      </c>
      <c r="AF3928" t="str">
        <f t="shared" si="1024"/>
        <v/>
      </c>
      <c r="AG3928" t="str">
        <f t="shared" si="1024"/>
        <v/>
      </c>
      <c r="AH3928" t="str">
        <f t="shared" si="1018"/>
        <v/>
      </c>
      <c r="AI3928" t="str">
        <f t="shared" si="1019"/>
        <v/>
      </c>
      <c r="AJ3928" t="str">
        <f t="shared" si="1020"/>
        <v/>
      </c>
    </row>
    <row r="3929" spans="1:36" x14ac:dyDescent="0.25">
      <c r="A3929" t="s">
        <v>3177</v>
      </c>
      <c r="P3929" t="str">
        <f t="shared" si="1021"/>
        <v xml:space="preserve">                </v>
      </c>
      <c r="Q3929" t="str">
        <f t="shared" si="1021"/>
        <v xml:space="preserve">         </v>
      </c>
      <c r="R3929" t="str">
        <f t="shared" si="1009"/>
        <v xml:space="preserve">   225.0 </v>
      </c>
      <c r="S3929" t="str">
        <f t="shared" si="1010"/>
        <v xml:space="preserve">   270.0 </v>
      </c>
      <c r="T3929" t="str">
        <f t="shared" si="1011"/>
        <v xml:space="preserve">   225.0 </v>
      </c>
      <c r="U3929" t="str">
        <f t="shared" si="1022"/>
        <v xml:space="preserve">       13.4% </v>
      </c>
      <c r="V3929" t="str">
        <f t="shared" si="1012"/>
        <v xml:space="preserve">         </v>
      </c>
      <c r="W3929" t="str">
        <f t="shared" si="1013"/>
        <v xml:space="preserve">         </v>
      </c>
      <c r="X3929" t="str">
        <f t="shared" si="1023"/>
        <v xml:space="preserve">  1530 </v>
      </c>
      <c r="Y3929" t="str">
        <f t="shared" si="1023"/>
        <v xml:space="preserve"> IPATIN-MG230 </v>
      </c>
      <c r="Z3929" t="str">
        <f t="shared" si="1023"/>
        <v xml:space="preserve">  1 </v>
      </c>
      <c r="AA3929" t="str">
        <f t="shared" si="1014"/>
        <v xml:space="preserve">   -28.1 </v>
      </c>
      <c r="AB3929" t="str">
        <f t="shared" si="1015"/>
        <v xml:space="preserve">    11.1 </v>
      </c>
      <c r="AC3929" t="str">
        <f t="shared" si="1016"/>
        <v xml:space="preserve">    30.2 </v>
      </c>
      <c r="AD3929" t="str">
        <f t="shared" si="1022"/>
        <v xml:space="preserve">        </v>
      </c>
      <c r="AE3929" t="str">
        <f t="shared" si="1017"/>
        <v xml:space="preserve">       </v>
      </c>
      <c r="AF3929" t="str">
        <f t="shared" si="1024"/>
        <v xml:space="preserve">     </v>
      </c>
      <c r="AG3929" t="str">
        <f t="shared" si="1024"/>
        <v xml:space="preserve">     0.00 </v>
      </c>
      <c r="AH3929" t="str">
        <f t="shared" si="1018"/>
        <v xml:space="preserve">     0.40 </v>
      </c>
      <c r="AI3929" t="str">
        <f t="shared" si="1019"/>
        <v xml:space="preserve">       </v>
      </c>
      <c r="AJ3929" t="str">
        <f t="shared" si="1020"/>
        <v xml:space="preserve">      </v>
      </c>
    </row>
    <row r="3930" spans="1:36" x14ac:dyDescent="0.25">
      <c r="A3930" t="s">
        <v>3178</v>
      </c>
      <c r="P3930" t="str">
        <f t="shared" si="1021"/>
        <v xml:space="preserve">                </v>
      </c>
      <c r="Q3930" t="str">
        <f t="shared" si="1021"/>
        <v xml:space="preserve">         </v>
      </c>
      <c r="R3930" t="str">
        <f t="shared" si="1009"/>
        <v xml:space="preserve">   225.0 </v>
      </c>
      <c r="S3930" t="str">
        <f t="shared" si="1010"/>
        <v xml:space="preserve">   270.0 </v>
      </c>
      <c r="T3930" t="str">
        <f t="shared" si="1011"/>
        <v xml:space="preserve">   225.0 </v>
      </c>
      <c r="U3930" t="str">
        <f t="shared" si="1022"/>
        <v xml:space="preserve">       13.4% </v>
      </c>
      <c r="V3930" t="str">
        <f t="shared" si="1012"/>
        <v xml:space="preserve">         </v>
      </c>
      <c r="W3930" t="str">
        <f t="shared" si="1013"/>
        <v xml:space="preserve">         </v>
      </c>
      <c r="X3930" t="str">
        <f t="shared" si="1023"/>
        <v xml:space="preserve">  1535 </v>
      </c>
      <c r="Y3930" t="str">
        <f t="shared" si="1023"/>
        <v xml:space="preserve"> IPATIN-MG138 </v>
      </c>
      <c r="Z3930" t="str">
        <f t="shared" si="1023"/>
        <v xml:space="preserve">  1 </v>
      </c>
      <c r="AA3930" t="str">
        <f t="shared" si="1014"/>
        <v xml:space="preserve">    28.1 </v>
      </c>
      <c r="AB3930" t="str">
        <f t="shared" si="1015"/>
        <v xml:space="preserve">   -11.1 </v>
      </c>
      <c r="AC3930" t="str">
        <f t="shared" si="1016"/>
        <v xml:space="preserve">    30.2 </v>
      </c>
      <c r="AD3930" t="str">
        <f t="shared" si="1022"/>
        <v xml:space="preserve">        </v>
      </c>
      <c r="AE3930" t="str">
        <f t="shared" si="1017"/>
        <v xml:space="preserve">       </v>
      </c>
      <c r="AF3930" t="str">
        <f t="shared" si="1024"/>
        <v xml:space="preserve"> 357 </v>
      </c>
      <c r="AG3930" t="str">
        <f t="shared" si="1024"/>
        <v xml:space="preserve">     0.00 </v>
      </c>
      <c r="AH3930" t="str">
        <f t="shared" si="1018"/>
        <v xml:space="preserve">    -0.03 </v>
      </c>
      <c r="AI3930" t="str">
        <f t="shared" si="1019"/>
        <v xml:space="preserve">       </v>
      </c>
      <c r="AJ3930" t="str">
        <f t="shared" si="1020"/>
        <v xml:space="preserve">      </v>
      </c>
    </row>
    <row r="3931" spans="1:36" x14ac:dyDescent="0.25">
      <c r="A3931" t="s">
        <v>3179</v>
      </c>
      <c r="P3931" t="str">
        <f t="shared" si="1021"/>
        <v xml:space="preserve">                </v>
      </c>
      <c r="Q3931" t="str">
        <f t="shared" si="1021"/>
        <v xml:space="preserve">         </v>
      </c>
      <c r="R3931" t="str">
        <f t="shared" si="1009"/>
        <v xml:space="preserve">   225.0 </v>
      </c>
      <c r="S3931" t="str">
        <f t="shared" si="1010"/>
        <v xml:space="preserve">   270.0 </v>
      </c>
      <c r="T3931" t="str">
        <f t="shared" si="1011"/>
        <v xml:space="preserve">   225.0 </v>
      </c>
      <c r="U3931" t="str">
        <f t="shared" si="1022"/>
        <v xml:space="preserve">        0.0% </v>
      </c>
      <c r="V3931" t="str">
        <f t="shared" si="1012"/>
        <v xml:space="preserve">         </v>
      </c>
      <c r="W3931" t="str">
        <f t="shared" si="1013"/>
        <v xml:space="preserve">         </v>
      </c>
      <c r="X3931" t="str">
        <f t="shared" si="1023"/>
        <v xml:space="preserve"> 42087 </v>
      </c>
      <c r="Y3931" t="str">
        <f t="shared" si="1023"/>
        <v xml:space="preserve"> IPT.T1-MG013 </v>
      </c>
      <c r="Z3931" t="str">
        <f t="shared" si="1023"/>
        <v xml:space="preserve">  1 </v>
      </c>
      <c r="AA3931" t="str">
        <f t="shared" si="1014"/>
        <v xml:space="preserve">     0.0 </v>
      </c>
      <c r="AB3931" t="str">
        <f t="shared" si="1015"/>
        <v xml:space="preserve">     0.0 </v>
      </c>
      <c r="AC3931" t="str">
        <f t="shared" si="1016"/>
        <v xml:space="preserve">     0.0 </v>
      </c>
      <c r="AD3931" t="str">
        <f t="shared" si="1022"/>
        <v xml:space="preserve">        </v>
      </c>
      <c r="AE3931" t="str">
        <f t="shared" si="1017"/>
        <v xml:space="preserve">       </v>
      </c>
      <c r="AF3931" t="str">
        <f t="shared" si="1024"/>
        <v xml:space="preserve">     </v>
      </c>
      <c r="AG3931" t="str">
        <f t="shared" si="1024"/>
        <v xml:space="preserve">     0.00 </v>
      </c>
      <c r="AH3931" t="str">
        <f t="shared" si="1018"/>
        <v xml:space="preserve">     0.00 </v>
      </c>
      <c r="AI3931" t="str">
        <f t="shared" si="1019"/>
        <v xml:space="preserve">       </v>
      </c>
      <c r="AJ3931" t="str">
        <f t="shared" si="1020"/>
        <v xml:space="preserve">      </v>
      </c>
    </row>
    <row r="3932" spans="1:36" x14ac:dyDescent="0.25">
      <c r="A3932" t="s">
        <v>6</v>
      </c>
      <c r="P3932" t="str">
        <f t="shared" si="1021"/>
        <v xml:space="preserve">  ..............</v>
      </c>
      <c r="Q3932" t="str">
        <f t="shared" si="1021"/>
        <v>.........</v>
      </c>
      <c r="R3932" t="str">
        <f t="shared" si="1009"/>
        <v>.........</v>
      </c>
      <c r="S3932" t="str">
        <f t="shared" si="1010"/>
        <v>.........</v>
      </c>
      <c r="T3932" t="str">
        <f t="shared" si="1011"/>
        <v>.........</v>
      </c>
      <c r="U3932" t="str">
        <f t="shared" si="1022"/>
        <v>.............</v>
      </c>
      <c r="V3932" t="str">
        <f t="shared" si="1012"/>
        <v>.........</v>
      </c>
      <c r="W3932" t="str">
        <f t="shared" si="1013"/>
        <v>.........</v>
      </c>
      <c r="X3932" t="str">
        <f t="shared" si="1023"/>
        <v>.......</v>
      </c>
      <c r="Y3932" t="str">
        <f t="shared" si="1023"/>
        <v>..............</v>
      </c>
      <c r="Z3932" t="str">
        <f t="shared" si="1023"/>
        <v>....</v>
      </c>
      <c r="AA3932" t="str">
        <f t="shared" si="1014"/>
        <v>.........</v>
      </c>
      <c r="AB3932" t="str">
        <f t="shared" si="1015"/>
        <v>.........</v>
      </c>
      <c r="AC3932" t="str">
        <f t="shared" si="1016"/>
        <v>.........</v>
      </c>
      <c r="AD3932" t="str">
        <f t="shared" si="1022"/>
        <v>........</v>
      </c>
      <c r="AE3932" t="str">
        <f t="shared" si="1017"/>
        <v>.......</v>
      </c>
      <c r="AF3932" t="str">
        <f t="shared" si="1024"/>
        <v>.....</v>
      </c>
      <c r="AG3932" t="str">
        <f t="shared" si="1024"/>
        <v>..........</v>
      </c>
      <c r="AH3932" t="str">
        <f t="shared" si="1018"/>
        <v>..........</v>
      </c>
      <c r="AI3932" t="str">
        <f t="shared" si="1019"/>
        <v>.......</v>
      </c>
      <c r="AJ3932" t="str">
        <f t="shared" si="1020"/>
        <v>.......</v>
      </c>
    </row>
    <row r="3933" spans="1:36" x14ac:dyDescent="0.25">
      <c r="A3933" t="s">
        <v>3180</v>
      </c>
      <c r="P3933" t="str">
        <f t="shared" si="1021"/>
        <v xml:space="preserve">  42087   14  0 </v>
      </c>
      <c r="Q3933" t="str">
        <f t="shared" si="1021"/>
        <v xml:space="preserve">   1.002 </v>
      </c>
      <c r="R3933" t="str">
        <f t="shared" si="1009"/>
        <v xml:space="preserve">     0.0 </v>
      </c>
      <c r="S3933" t="str">
        <f t="shared" si="1010"/>
        <v xml:space="preserve">     0.0 </v>
      </c>
      <c r="T3933" t="str">
        <f t="shared" si="1011"/>
        <v xml:space="preserve">     0.0 </v>
      </c>
      <c r="U3933" t="str">
        <f t="shared" si="1022"/>
        <v xml:space="preserve">         0.0 </v>
      </c>
      <c r="V3933" t="str">
        <f t="shared" si="1012"/>
        <v xml:space="preserve">     0.0 </v>
      </c>
      <c r="W3933" t="str">
        <f t="shared" si="1013"/>
        <v xml:space="preserve">     0.0</v>
      </c>
      <c r="X3933" t="str">
        <f t="shared" si="1023"/>
        <v/>
      </c>
      <c r="Y3933" t="str">
        <f t="shared" si="1023"/>
        <v/>
      </c>
      <c r="Z3933" t="str">
        <f t="shared" si="1023"/>
        <v/>
      </c>
      <c r="AA3933" t="str">
        <f t="shared" si="1014"/>
        <v/>
      </c>
      <c r="AB3933" t="str">
        <f t="shared" si="1015"/>
        <v/>
      </c>
      <c r="AC3933" t="str">
        <f t="shared" si="1016"/>
        <v/>
      </c>
      <c r="AD3933" t="str">
        <f t="shared" si="1022"/>
        <v/>
      </c>
      <c r="AE3933" t="str">
        <f t="shared" si="1017"/>
        <v/>
      </c>
      <c r="AF3933" t="str">
        <f t="shared" si="1024"/>
        <v/>
      </c>
      <c r="AG3933" t="str">
        <f t="shared" si="1024"/>
        <v/>
      </c>
      <c r="AH3933" t="str">
        <f t="shared" si="1018"/>
        <v/>
      </c>
      <c r="AI3933" t="str">
        <f t="shared" si="1019"/>
        <v/>
      </c>
      <c r="AJ3933" t="str">
        <f t="shared" si="1020"/>
        <v/>
      </c>
    </row>
    <row r="3934" spans="1:36" x14ac:dyDescent="0.25">
      <c r="A3934" t="s">
        <v>3181</v>
      </c>
      <c r="P3934" t="str">
        <f t="shared" si="1021"/>
        <v xml:space="preserve">  IPT.T1-MG013  </v>
      </c>
      <c r="Q3934" t="str">
        <f t="shared" si="1021"/>
        <v xml:space="preserve">   -12.1 </v>
      </c>
      <c r="R3934" t="str">
        <f t="shared" si="1009"/>
        <v xml:space="preserve">     0.0 </v>
      </c>
      <c r="S3934" t="str">
        <f t="shared" si="1010"/>
        <v xml:space="preserve">     0.0 </v>
      </c>
      <c r="T3934" t="str">
        <f t="shared" si="1011"/>
        <v xml:space="preserve">     0.0 </v>
      </c>
      <c r="U3934" t="str">
        <f t="shared" si="1022"/>
        <v xml:space="preserve">         0.0 </v>
      </c>
      <c r="V3934" t="str">
        <f t="shared" si="1012"/>
        <v xml:space="preserve">     0.0 </v>
      </c>
      <c r="W3934" t="str">
        <f t="shared" si="1013"/>
        <v xml:space="preserve">     0.0 </v>
      </c>
      <c r="X3934" t="str">
        <f t="shared" si="1023"/>
        <v xml:space="preserve">       </v>
      </c>
      <c r="Y3934" t="str">
        <f t="shared" si="1023"/>
        <v xml:space="preserve">              </v>
      </c>
      <c r="Z3934" t="str">
        <f t="shared" si="1023"/>
        <v xml:space="preserve">    </v>
      </c>
      <c r="AA3934" t="str">
        <f t="shared" si="1014"/>
        <v xml:space="preserve">         </v>
      </c>
      <c r="AB3934" t="str">
        <f t="shared" si="1015"/>
        <v xml:space="preserve">         </v>
      </c>
      <c r="AC3934" t="str">
        <f t="shared" si="1016"/>
        <v xml:space="preserve">    </v>
      </c>
      <c r="AD3934" t="str">
        <f t="shared" si="1022"/>
        <v/>
      </c>
      <c r="AE3934" t="str">
        <f t="shared" si="1017"/>
        <v/>
      </c>
      <c r="AF3934" t="str">
        <f t="shared" si="1024"/>
        <v/>
      </c>
      <c r="AG3934" t="str">
        <f t="shared" si="1024"/>
        <v/>
      </c>
      <c r="AH3934" t="str">
        <f t="shared" si="1018"/>
        <v/>
      </c>
      <c r="AI3934" t="str">
        <f t="shared" si="1019"/>
        <v/>
      </c>
      <c r="AJ3934" t="str">
        <f t="shared" si="1020"/>
        <v/>
      </c>
    </row>
    <row r="3935" spans="1:36" x14ac:dyDescent="0.25">
      <c r="A3935" t="s">
        <v>3182</v>
      </c>
      <c r="P3935" t="str">
        <f t="shared" si="1021"/>
        <v xml:space="preserve">                </v>
      </c>
      <c r="Q3935" t="str">
        <f t="shared" si="1021"/>
        <v xml:space="preserve">         </v>
      </c>
      <c r="R3935" t="str">
        <f t="shared" si="1009"/>
        <v xml:space="preserve">   225.0 </v>
      </c>
      <c r="S3935" t="str">
        <f t="shared" si="1010"/>
        <v xml:space="preserve">   270.0 </v>
      </c>
      <c r="T3935" t="str">
        <f t="shared" si="1011"/>
        <v xml:space="preserve">   225.0 </v>
      </c>
      <c r="U3935" t="str">
        <f t="shared" si="1022"/>
        <v xml:space="preserve">        0.0% </v>
      </c>
      <c r="V3935" t="str">
        <f t="shared" si="1012"/>
        <v xml:space="preserve">         </v>
      </c>
      <c r="W3935" t="str">
        <f t="shared" si="1013"/>
        <v xml:space="preserve">         </v>
      </c>
      <c r="X3935" t="str">
        <f t="shared" si="1023"/>
        <v xml:space="preserve"> 42086 </v>
      </c>
      <c r="Y3935" t="str">
        <f t="shared" si="1023"/>
        <v xml:space="preserve"> IPT.T1-MG000 </v>
      </c>
      <c r="Z3935" t="str">
        <f t="shared" si="1023"/>
        <v xml:space="preserve">  1 </v>
      </c>
      <c r="AA3935" t="str">
        <f t="shared" si="1014"/>
        <v xml:space="preserve">     0.0 </v>
      </c>
      <c r="AB3935" t="str">
        <f t="shared" si="1015"/>
        <v xml:space="preserve">     0.0 </v>
      </c>
      <c r="AC3935" t="str">
        <f t="shared" si="1016"/>
        <v xml:space="preserve">     0.0 </v>
      </c>
      <c r="AD3935" t="str">
        <f t="shared" si="1022"/>
        <v xml:space="preserve"> 1.000F </v>
      </c>
      <c r="AE3935" t="str">
        <f t="shared" si="1017"/>
        <v xml:space="preserve">       </v>
      </c>
      <c r="AF3935" t="str">
        <f t="shared" si="1024"/>
        <v xml:space="preserve">     </v>
      </c>
      <c r="AG3935" t="str">
        <f t="shared" si="1024"/>
        <v xml:space="preserve">     0.00 </v>
      </c>
      <c r="AH3935" t="str">
        <f t="shared" si="1018"/>
        <v xml:space="preserve">     0.00 </v>
      </c>
      <c r="AI3935" t="str">
        <f t="shared" si="1019"/>
        <v xml:space="preserve">       </v>
      </c>
      <c r="AJ3935" t="str">
        <f t="shared" si="1020"/>
        <v xml:space="preserve">      </v>
      </c>
    </row>
    <row r="3936" spans="1:36" x14ac:dyDescent="0.25">
      <c r="A3936" t="s">
        <v>6</v>
      </c>
      <c r="P3936" t="str">
        <f t="shared" si="1021"/>
        <v xml:space="preserve">  ..............</v>
      </c>
      <c r="Q3936" t="str">
        <f t="shared" si="1021"/>
        <v>.........</v>
      </c>
      <c r="R3936" t="str">
        <f t="shared" si="1009"/>
        <v>.........</v>
      </c>
      <c r="S3936" t="str">
        <f t="shared" si="1010"/>
        <v>.........</v>
      </c>
      <c r="T3936" t="str">
        <f t="shared" si="1011"/>
        <v>.........</v>
      </c>
      <c r="U3936" t="str">
        <f t="shared" si="1022"/>
        <v>.............</v>
      </c>
      <c r="V3936" t="str">
        <f t="shared" si="1012"/>
        <v>.........</v>
      </c>
      <c r="W3936" t="str">
        <f t="shared" si="1013"/>
        <v>.........</v>
      </c>
      <c r="X3936" t="str">
        <f t="shared" si="1023"/>
        <v>.......</v>
      </c>
      <c r="Y3936" t="str">
        <f t="shared" si="1023"/>
        <v>..............</v>
      </c>
      <c r="Z3936" t="str">
        <f t="shared" si="1023"/>
        <v>....</v>
      </c>
      <c r="AA3936" t="str">
        <f t="shared" si="1014"/>
        <v>.........</v>
      </c>
      <c r="AB3936" t="str">
        <f t="shared" si="1015"/>
        <v>.........</v>
      </c>
      <c r="AC3936" t="str">
        <f t="shared" si="1016"/>
        <v>.........</v>
      </c>
      <c r="AD3936" t="str">
        <f t="shared" si="1022"/>
        <v>........</v>
      </c>
      <c r="AE3936" t="str">
        <f t="shared" si="1017"/>
        <v>.......</v>
      </c>
      <c r="AF3936" t="str">
        <f t="shared" si="1024"/>
        <v>.....</v>
      </c>
      <c r="AG3936" t="str">
        <f t="shared" si="1024"/>
        <v>..........</v>
      </c>
      <c r="AH3936" t="str">
        <f t="shared" si="1018"/>
        <v>..........</v>
      </c>
      <c r="AI3936" t="str">
        <f t="shared" si="1019"/>
        <v>.......</v>
      </c>
      <c r="AJ3936" t="str">
        <f t="shared" si="1020"/>
        <v>.......</v>
      </c>
    </row>
    <row r="3937" spans="1:36" x14ac:dyDescent="0.25">
      <c r="A3937" t="s">
        <v>3183</v>
      </c>
      <c r="P3937" t="str">
        <f t="shared" si="1021"/>
        <v xml:space="preserve">  42090  991  0 </v>
      </c>
      <c r="Q3937" t="str">
        <f t="shared" si="1021"/>
        <v xml:space="preserve">   1.002 </v>
      </c>
      <c r="R3937" t="str">
        <f t="shared" si="1009"/>
        <v xml:space="preserve">     0.0 </v>
      </c>
      <c r="S3937" t="str">
        <f t="shared" si="1010"/>
        <v xml:space="preserve">     0.0 </v>
      </c>
      <c r="T3937" t="str">
        <f t="shared" si="1011"/>
        <v xml:space="preserve">     0.0 </v>
      </c>
      <c r="U3937" t="str">
        <f t="shared" si="1022"/>
        <v xml:space="preserve">         0.0 </v>
      </c>
      <c r="V3937" t="str">
        <f t="shared" si="1012"/>
        <v xml:space="preserve">     0.0 </v>
      </c>
      <c r="W3937" t="str">
        <f t="shared" si="1013"/>
        <v xml:space="preserve">     0.0</v>
      </c>
      <c r="X3937" t="str">
        <f t="shared" si="1023"/>
        <v/>
      </c>
      <c r="Y3937" t="str">
        <f t="shared" si="1023"/>
        <v/>
      </c>
      <c r="Z3937" t="str">
        <f t="shared" si="1023"/>
        <v/>
      </c>
      <c r="AA3937" t="str">
        <f t="shared" si="1014"/>
        <v/>
      </c>
      <c r="AB3937" t="str">
        <f t="shared" si="1015"/>
        <v/>
      </c>
      <c r="AC3937" t="str">
        <f t="shared" si="1016"/>
        <v/>
      </c>
      <c r="AD3937" t="str">
        <f t="shared" si="1022"/>
        <v/>
      </c>
      <c r="AE3937" t="str">
        <f t="shared" si="1017"/>
        <v/>
      </c>
      <c r="AF3937" t="str">
        <f t="shared" si="1024"/>
        <v/>
      </c>
      <c r="AG3937" t="str">
        <f t="shared" si="1024"/>
        <v/>
      </c>
      <c r="AH3937" t="str">
        <f t="shared" si="1018"/>
        <v/>
      </c>
      <c r="AI3937" t="str">
        <f t="shared" si="1019"/>
        <v/>
      </c>
      <c r="AJ3937" t="str">
        <f t="shared" si="1020"/>
        <v/>
      </c>
    </row>
    <row r="3938" spans="1:36" x14ac:dyDescent="0.25">
      <c r="A3938" t="s">
        <v>3184</v>
      </c>
      <c r="P3938" t="str">
        <f t="shared" si="1021"/>
        <v xml:space="preserve">  IPT.T4-MG000  </v>
      </c>
      <c r="Q3938" t="str">
        <f t="shared" si="1021"/>
        <v xml:space="preserve">   -12.1 </v>
      </c>
      <c r="R3938" t="str">
        <f t="shared" si="1009"/>
        <v xml:space="preserve">     0.0 </v>
      </c>
      <c r="S3938" t="str">
        <f t="shared" si="1010"/>
        <v xml:space="preserve">     0.0 </v>
      </c>
      <c r="T3938" t="str">
        <f t="shared" si="1011"/>
        <v xml:space="preserve">     0.0 </v>
      </c>
      <c r="U3938" t="str">
        <f t="shared" si="1022"/>
        <v xml:space="preserve">         0.0 </v>
      </c>
      <c r="V3938" t="str">
        <f t="shared" si="1012"/>
        <v xml:space="preserve">     0.0 </v>
      </c>
      <c r="W3938" t="str">
        <f t="shared" si="1013"/>
        <v xml:space="preserve">     0.0 </v>
      </c>
      <c r="X3938" t="str">
        <f t="shared" si="1023"/>
        <v xml:space="preserve">       </v>
      </c>
      <c r="Y3938" t="str">
        <f t="shared" si="1023"/>
        <v xml:space="preserve">              </v>
      </c>
      <c r="Z3938" t="str">
        <f t="shared" si="1023"/>
        <v xml:space="preserve">    </v>
      </c>
      <c r="AA3938" t="str">
        <f t="shared" si="1014"/>
        <v xml:space="preserve">         </v>
      </c>
      <c r="AB3938" t="str">
        <f t="shared" si="1015"/>
        <v xml:space="preserve">         </v>
      </c>
      <c r="AC3938" t="str">
        <f t="shared" si="1016"/>
        <v xml:space="preserve">    </v>
      </c>
      <c r="AD3938" t="str">
        <f t="shared" si="1022"/>
        <v/>
      </c>
      <c r="AE3938" t="str">
        <f t="shared" si="1017"/>
        <v/>
      </c>
      <c r="AF3938" t="str">
        <f t="shared" si="1024"/>
        <v/>
      </c>
      <c r="AG3938" t="str">
        <f t="shared" si="1024"/>
        <v/>
      </c>
      <c r="AH3938" t="str">
        <f t="shared" si="1018"/>
        <v/>
      </c>
      <c r="AI3938" t="str">
        <f t="shared" si="1019"/>
        <v/>
      </c>
      <c r="AJ3938" t="str">
        <f t="shared" si="1020"/>
        <v/>
      </c>
    </row>
    <row r="3939" spans="1:36" x14ac:dyDescent="0.25">
      <c r="A3939" t="s">
        <v>3185</v>
      </c>
      <c r="P3939" t="str">
        <f t="shared" si="1021"/>
        <v xml:space="preserve">                </v>
      </c>
      <c r="Q3939" t="str">
        <f t="shared" si="1021"/>
        <v xml:space="preserve">         </v>
      </c>
      <c r="R3939" t="str">
        <f t="shared" si="1009"/>
        <v xml:space="preserve">   225.0 </v>
      </c>
      <c r="S3939" t="str">
        <f t="shared" si="1010"/>
        <v xml:space="preserve">   243.0 </v>
      </c>
      <c r="T3939" t="str">
        <f t="shared" si="1011"/>
        <v xml:space="preserve">   225.0 </v>
      </c>
      <c r="U3939" t="str">
        <f t="shared" si="1022"/>
        <v xml:space="preserve">       13.5% </v>
      </c>
      <c r="V3939" t="str">
        <f t="shared" si="1012"/>
        <v xml:space="preserve">         </v>
      </c>
      <c r="W3939" t="str">
        <f t="shared" si="1013"/>
        <v xml:space="preserve">         </v>
      </c>
      <c r="X3939" t="str">
        <f t="shared" si="1023"/>
        <v xml:space="preserve">  1530 </v>
      </c>
      <c r="Y3939" t="str">
        <f t="shared" si="1023"/>
        <v xml:space="preserve"> IPATIN-MG230 </v>
      </c>
      <c r="Z3939" t="str">
        <f t="shared" si="1023"/>
        <v xml:space="preserve">  4 </v>
      </c>
      <c r="AA3939" t="str">
        <f t="shared" si="1014"/>
        <v xml:space="preserve">   -28.3 </v>
      </c>
      <c r="AB3939" t="str">
        <f t="shared" si="1015"/>
        <v xml:space="preserve">    11.2 </v>
      </c>
      <c r="AC3939" t="str">
        <f t="shared" si="1016"/>
        <v xml:space="preserve">    30.4 </v>
      </c>
      <c r="AD3939" t="str">
        <f t="shared" si="1022"/>
        <v xml:space="preserve">        </v>
      </c>
      <c r="AE3939" t="str">
        <f t="shared" si="1017"/>
        <v xml:space="preserve">       </v>
      </c>
      <c r="AF3939" t="str">
        <f t="shared" si="1024"/>
        <v xml:space="preserve">     </v>
      </c>
      <c r="AG3939" t="str">
        <f t="shared" si="1024"/>
        <v xml:space="preserve">     0.00 </v>
      </c>
      <c r="AH3939" t="str">
        <f t="shared" si="1018"/>
        <v xml:space="preserve">     0.40 </v>
      </c>
      <c r="AI3939" t="str">
        <f t="shared" si="1019"/>
        <v xml:space="preserve">       </v>
      </c>
      <c r="AJ3939" t="str">
        <f t="shared" si="1020"/>
        <v xml:space="preserve">      </v>
      </c>
    </row>
    <row r="3940" spans="1:36" x14ac:dyDescent="0.25">
      <c r="A3940" t="s">
        <v>3186</v>
      </c>
      <c r="P3940" t="str">
        <f t="shared" si="1021"/>
        <v xml:space="preserve">                </v>
      </c>
      <c r="Q3940" t="str">
        <f t="shared" si="1021"/>
        <v xml:space="preserve">         </v>
      </c>
      <c r="R3940" t="str">
        <f t="shared" si="1009"/>
        <v xml:space="preserve">   225.0 </v>
      </c>
      <c r="S3940" t="str">
        <f t="shared" si="1010"/>
        <v xml:space="preserve">   243.0 </v>
      </c>
      <c r="T3940" t="str">
        <f t="shared" si="1011"/>
        <v xml:space="preserve">   225.0 </v>
      </c>
      <c r="U3940" t="str">
        <f t="shared" si="1022"/>
        <v xml:space="preserve">       13.5% </v>
      </c>
      <c r="V3940" t="str">
        <f t="shared" si="1012"/>
        <v xml:space="preserve">         </v>
      </c>
      <c r="W3940" t="str">
        <f t="shared" si="1013"/>
        <v xml:space="preserve">         </v>
      </c>
      <c r="X3940" t="str">
        <f t="shared" si="1023"/>
        <v xml:space="preserve">  1535 </v>
      </c>
      <c r="Y3940" t="str">
        <f t="shared" si="1023"/>
        <v xml:space="preserve"> IPATIN-MG138 </v>
      </c>
      <c r="Z3940" t="str">
        <f t="shared" si="1023"/>
        <v xml:space="preserve">  4 </v>
      </c>
      <c r="AA3940" t="str">
        <f t="shared" si="1014"/>
        <v xml:space="preserve">    28.3 </v>
      </c>
      <c r="AB3940" t="str">
        <f t="shared" si="1015"/>
        <v xml:space="preserve">   -11.2 </v>
      </c>
      <c r="AC3940" t="str">
        <f t="shared" si="1016"/>
        <v xml:space="preserve">    30.4 </v>
      </c>
      <c r="AD3940" t="str">
        <f t="shared" si="1022"/>
        <v xml:space="preserve">        </v>
      </c>
      <c r="AE3940" t="str">
        <f t="shared" si="1017"/>
        <v xml:space="preserve">       </v>
      </c>
      <c r="AF3940" t="str">
        <f t="shared" si="1024"/>
        <v xml:space="preserve"> 357 </v>
      </c>
      <c r="AG3940" t="str">
        <f t="shared" si="1024"/>
        <v xml:space="preserve">     0.00 </v>
      </c>
      <c r="AH3940" t="str">
        <f t="shared" si="1018"/>
        <v xml:space="preserve">    -0.03 </v>
      </c>
      <c r="AI3940" t="str">
        <f t="shared" si="1019"/>
        <v xml:space="preserve">       </v>
      </c>
      <c r="AJ3940" t="str">
        <f t="shared" si="1020"/>
        <v xml:space="preserve">      </v>
      </c>
    </row>
    <row r="3941" spans="1:36" x14ac:dyDescent="0.25">
      <c r="A3941" t="s">
        <v>3187</v>
      </c>
      <c r="P3941" t="str">
        <f t="shared" si="1021"/>
        <v xml:space="preserve">                </v>
      </c>
      <c r="Q3941" t="str">
        <f t="shared" si="1021"/>
        <v xml:space="preserve">         </v>
      </c>
      <c r="R3941" t="str">
        <f t="shared" si="1009"/>
        <v xml:space="preserve">   225.0 </v>
      </c>
      <c r="S3941" t="str">
        <f t="shared" si="1010"/>
        <v xml:space="preserve">   243.0 </v>
      </c>
      <c r="T3941" t="str">
        <f t="shared" si="1011"/>
        <v xml:space="preserve">   225.0 </v>
      </c>
      <c r="U3941" t="str">
        <f t="shared" si="1022"/>
        <v xml:space="preserve">        0.0% </v>
      </c>
      <c r="V3941" t="str">
        <f t="shared" si="1012"/>
        <v xml:space="preserve">         </v>
      </c>
      <c r="W3941" t="str">
        <f t="shared" si="1013"/>
        <v xml:space="preserve">         </v>
      </c>
      <c r="X3941" t="str">
        <f t="shared" si="1023"/>
        <v xml:space="preserve"> 42091 </v>
      </c>
      <c r="Y3941" t="str">
        <f t="shared" si="1023"/>
        <v xml:space="preserve"> IPT.T4-MG013 </v>
      </c>
      <c r="Z3941" t="str">
        <f t="shared" si="1023"/>
        <v xml:space="preserve">  4 </v>
      </c>
      <c r="AA3941" t="str">
        <f t="shared" si="1014"/>
        <v xml:space="preserve">     0.0 </v>
      </c>
      <c r="AB3941" t="str">
        <f t="shared" si="1015"/>
        <v xml:space="preserve">     0.0 </v>
      </c>
      <c r="AC3941" t="str">
        <f t="shared" si="1016"/>
        <v xml:space="preserve">     0.0 </v>
      </c>
      <c r="AD3941" t="str">
        <f t="shared" si="1022"/>
        <v xml:space="preserve">        </v>
      </c>
      <c r="AE3941" t="str">
        <f t="shared" si="1017"/>
        <v xml:space="preserve">       </v>
      </c>
      <c r="AF3941" t="str">
        <f t="shared" si="1024"/>
        <v xml:space="preserve">     </v>
      </c>
      <c r="AG3941" t="str">
        <f t="shared" si="1024"/>
        <v xml:space="preserve">     0.00 </v>
      </c>
      <c r="AH3941" t="str">
        <f t="shared" si="1018"/>
        <v xml:space="preserve">     0.00 </v>
      </c>
      <c r="AI3941" t="str">
        <f t="shared" si="1019"/>
        <v xml:space="preserve">       </v>
      </c>
      <c r="AJ3941" t="str">
        <f t="shared" si="1020"/>
        <v xml:space="preserve">      </v>
      </c>
    </row>
    <row r="3942" spans="1:36" x14ac:dyDescent="0.25">
      <c r="A3942" t="s">
        <v>6</v>
      </c>
      <c r="P3942" t="str">
        <f t="shared" si="1021"/>
        <v xml:space="preserve">  ..............</v>
      </c>
      <c r="Q3942" t="str">
        <f t="shared" si="1021"/>
        <v>.........</v>
      </c>
      <c r="R3942" t="str">
        <f t="shared" si="1009"/>
        <v>.........</v>
      </c>
      <c r="S3942" t="str">
        <f t="shared" si="1010"/>
        <v>.........</v>
      </c>
      <c r="T3942" t="str">
        <f t="shared" si="1011"/>
        <v>.........</v>
      </c>
      <c r="U3942" t="str">
        <f t="shared" si="1022"/>
        <v>.............</v>
      </c>
      <c r="V3942" t="str">
        <f t="shared" si="1012"/>
        <v>.........</v>
      </c>
      <c r="W3942" t="str">
        <f t="shared" si="1013"/>
        <v>.........</v>
      </c>
      <c r="X3942" t="str">
        <f t="shared" si="1023"/>
        <v>.......</v>
      </c>
      <c r="Y3942" t="str">
        <f t="shared" si="1023"/>
        <v>..............</v>
      </c>
      <c r="Z3942" t="str">
        <f t="shared" si="1023"/>
        <v>....</v>
      </c>
      <c r="AA3942" t="str">
        <f t="shared" si="1014"/>
        <v>.........</v>
      </c>
      <c r="AB3942" t="str">
        <f t="shared" si="1015"/>
        <v>.........</v>
      </c>
      <c r="AC3942" t="str">
        <f t="shared" si="1016"/>
        <v>.........</v>
      </c>
      <c r="AD3942" t="str">
        <f t="shared" si="1022"/>
        <v>........</v>
      </c>
      <c r="AE3942" t="str">
        <f t="shared" si="1017"/>
        <v>.......</v>
      </c>
      <c r="AF3942" t="str">
        <f t="shared" si="1024"/>
        <v>.....</v>
      </c>
      <c r="AG3942" t="str">
        <f t="shared" si="1024"/>
        <v>..........</v>
      </c>
      <c r="AH3942" t="str">
        <f t="shared" si="1018"/>
        <v>..........</v>
      </c>
      <c r="AI3942" t="str">
        <f t="shared" si="1019"/>
        <v>.......</v>
      </c>
      <c r="AJ3942" t="str">
        <f t="shared" si="1020"/>
        <v>.......</v>
      </c>
    </row>
    <row r="3943" spans="1:36" x14ac:dyDescent="0.25">
      <c r="A3943" t="s">
        <v>3188</v>
      </c>
      <c r="P3943" t="str">
        <f t="shared" si="1021"/>
        <v xml:space="preserve">  42091   14  0 </v>
      </c>
      <c r="Q3943" t="str">
        <f t="shared" si="1021"/>
        <v xml:space="preserve">   1.002 </v>
      </c>
      <c r="R3943" t="str">
        <f t="shared" si="1009"/>
        <v xml:space="preserve">     0.0 </v>
      </c>
      <c r="S3943" t="str">
        <f t="shared" si="1010"/>
        <v xml:space="preserve">     0.0 </v>
      </c>
      <c r="T3943" t="str">
        <f t="shared" si="1011"/>
        <v xml:space="preserve">     0.0 </v>
      </c>
      <c r="U3943" t="str">
        <f t="shared" si="1022"/>
        <v xml:space="preserve">         0.0 </v>
      </c>
      <c r="V3943" t="str">
        <f t="shared" si="1012"/>
        <v xml:space="preserve">     0.0 </v>
      </c>
      <c r="W3943" t="str">
        <f t="shared" si="1013"/>
        <v xml:space="preserve">     0.0</v>
      </c>
      <c r="X3943" t="str">
        <f t="shared" si="1023"/>
        <v/>
      </c>
      <c r="Y3943" t="str">
        <f t="shared" si="1023"/>
        <v/>
      </c>
      <c r="Z3943" t="str">
        <f t="shared" si="1023"/>
        <v/>
      </c>
      <c r="AA3943" t="str">
        <f t="shared" si="1014"/>
        <v/>
      </c>
      <c r="AB3943" t="str">
        <f t="shared" si="1015"/>
        <v/>
      </c>
      <c r="AC3943" t="str">
        <f t="shared" si="1016"/>
        <v/>
      </c>
      <c r="AD3943" t="str">
        <f t="shared" si="1022"/>
        <v/>
      </c>
      <c r="AE3943" t="str">
        <f t="shared" si="1017"/>
        <v/>
      </c>
      <c r="AF3943" t="str">
        <f t="shared" si="1024"/>
        <v/>
      </c>
      <c r="AG3943" t="str">
        <f t="shared" si="1024"/>
        <v/>
      </c>
      <c r="AH3943" t="str">
        <f t="shared" si="1018"/>
        <v/>
      </c>
      <c r="AI3943" t="str">
        <f t="shared" si="1019"/>
        <v/>
      </c>
      <c r="AJ3943" t="str">
        <f t="shared" si="1020"/>
        <v/>
      </c>
    </row>
    <row r="3944" spans="1:36" x14ac:dyDescent="0.25">
      <c r="A3944" t="s">
        <v>3189</v>
      </c>
      <c r="P3944" t="str">
        <f t="shared" si="1021"/>
        <v xml:space="preserve">  IPT.T4-MG013  </v>
      </c>
      <c r="Q3944" t="str">
        <f t="shared" si="1021"/>
        <v xml:space="preserve">   -12.1 </v>
      </c>
      <c r="R3944" t="str">
        <f t="shared" si="1009"/>
        <v xml:space="preserve">     0.0 </v>
      </c>
      <c r="S3944" t="str">
        <f t="shared" si="1010"/>
        <v xml:space="preserve">     0.0 </v>
      </c>
      <c r="T3944" t="str">
        <f t="shared" si="1011"/>
        <v xml:space="preserve">     0.0 </v>
      </c>
      <c r="U3944" t="str">
        <f t="shared" si="1022"/>
        <v xml:space="preserve">         0.0 </v>
      </c>
      <c r="V3944" t="str">
        <f t="shared" si="1012"/>
        <v xml:space="preserve">     0.0 </v>
      </c>
      <c r="W3944" t="str">
        <f t="shared" si="1013"/>
        <v xml:space="preserve">     0.0 </v>
      </c>
      <c r="X3944" t="str">
        <f t="shared" si="1023"/>
        <v xml:space="preserve">       </v>
      </c>
      <c r="Y3944" t="str">
        <f t="shared" si="1023"/>
        <v xml:space="preserve">              </v>
      </c>
      <c r="Z3944" t="str">
        <f t="shared" si="1023"/>
        <v xml:space="preserve">    </v>
      </c>
      <c r="AA3944" t="str">
        <f t="shared" si="1014"/>
        <v xml:space="preserve">         </v>
      </c>
      <c r="AB3944" t="str">
        <f t="shared" si="1015"/>
        <v xml:space="preserve">         </v>
      </c>
      <c r="AC3944" t="str">
        <f t="shared" si="1016"/>
        <v xml:space="preserve">    </v>
      </c>
      <c r="AD3944" t="str">
        <f t="shared" si="1022"/>
        <v/>
      </c>
      <c r="AE3944" t="str">
        <f t="shared" si="1017"/>
        <v/>
      </c>
      <c r="AF3944" t="str">
        <f t="shared" si="1024"/>
        <v/>
      </c>
      <c r="AG3944" t="str">
        <f t="shared" si="1024"/>
        <v/>
      </c>
      <c r="AH3944" t="str">
        <f t="shared" si="1018"/>
        <v/>
      </c>
      <c r="AI3944" t="str">
        <f t="shared" si="1019"/>
        <v/>
      </c>
      <c r="AJ3944" t="str">
        <f t="shared" si="1020"/>
        <v/>
      </c>
    </row>
    <row r="3945" spans="1:36" x14ac:dyDescent="0.25">
      <c r="A3945" t="s">
        <v>3190</v>
      </c>
      <c r="P3945" t="str">
        <f t="shared" si="1021"/>
        <v xml:space="preserve">                </v>
      </c>
      <c r="Q3945" t="str">
        <f t="shared" si="1021"/>
        <v xml:space="preserve">         </v>
      </c>
      <c r="R3945" t="str">
        <f t="shared" si="1009"/>
        <v xml:space="preserve">   225.0 </v>
      </c>
      <c r="S3945" t="str">
        <f t="shared" si="1010"/>
        <v xml:space="preserve">   243.0 </v>
      </c>
      <c r="T3945" t="str">
        <f t="shared" si="1011"/>
        <v xml:space="preserve">   225.0 </v>
      </c>
      <c r="U3945" t="str">
        <f t="shared" si="1022"/>
        <v xml:space="preserve">        0.0% </v>
      </c>
      <c r="V3945" t="str">
        <f t="shared" si="1012"/>
        <v xml:space="preserve">         </v>
      </c>
      <c r="W3945" t="str">
        <f t="shared" si="1013"/>
        <v xml:space="preserve">         </v>
      </c>
      <c r="X3945" t="str">
        <f t="shared" si="1023"/>
        <v xml:space="preserve"> 42090 </v>
      </c>
      <c r="Y3945" t="str">
        <f t="shared" si="1023"/>
        <v xml:space="preserve"> IPT.T4-MG000 </v>
      </c>
      <c r="Z3945" t="str">
        <f t="shared" si="1023"/>
        <v xml:space="preserve">  4 </v>
      </c>
      <c r="AA3945" t="str">
        <f t="shared" si="1014"/>
        <v xml:space="preserve">     0.0 </v>
      </c>
      <c r="AB3945" t="str">
        <f t="shared" si="1015"/>
        <v xml:space="preserve">     0.0 </v>
      </c>
      <c r="AC3945" t="str">
        <f t="shared" si="1016"/>
        <v xml:space="preserve">     0.0 </v>
      </c>
      <c r="AD3945" t="str">
        <f t="shared" si="1022"/>
        <v xml:space="preserve"> 1.000F </v>
      </c>
      <c r="AE3945" t="str">
        <f t="shared" si="1017"/>
        <v xml:space="preserve">       </v>
      </c>
      <c r="AF3945" t="str">
        <f t="shared" si="1024"/>
        <v xml:space="preserve">     </v>
      </c>
      <c r="AG3945" t="str">
        <f t="shared" si="1024"/>
        <v xml:space="preserve">     0.00 </v>
      </c>
      <c r="AH3945" t="str">
        <f t="shared" si="1018"/>
        <v xml:space="preserve">     0.00 </v>
      </c>
      <c r="AI3945" t="str">
        <f t="shared" si="1019"/>
        <v xml:space="preserve">       </v>
      </c>
      <c r="AJ3945" t="str">
        <f t="shared" si="1020"/>
        <v xml:space="preserve">      </v>
      </c>
    </row>
    <row r="3946" spans="1:36" x14ac:dyDescent="0.25">
      <c r="A3946" t="s">
        <v>6</v>
      </c>
      <c r="P3946" t="str">
        <f t="shared" si="1021"/>
        <v xml:space="preserve">  ..............</v>
      </c>
      <c r="Q3946" t="str">
        <f t="shared" si="1021"/>
        <v>.........</v>
      </c>
      <c r="R3946" t="str">
        <f t="shared" si="1009"/>
        <v>.........</v>
      </c>
      <c r="S3946" t="str">
        <f t="shared" si="1010"/>
        <v>.........</v>
      </c>
      <c r="T3946" t="str">
        <f t="shared" si="1011"/>
        <v>.........</v>
      </c>
      <c r="U3946" t="str">
        <f t="shared" si="1022"/>
        <v>.............</v>
      </c>
      <c r="V3946" t="str">
        <f t="shared" si="1012"/>
        <v>.........</v>
      </c>
      <c r="W3946" t="str">
        <f t="shared" si="1013"/>
        <v>.........</v>
      </c>
      <c r="X3946" t="str">
        <f t="shared" si="1023"/>
        <v>.......</v>
      </c>
      <c r="Y3946" t="str">
        <f t="shared" si="1023"/>
        <v>..............</v>
      </c>
      <c r="Z3946" t="str">
        <f t="shared" si="1023"/>
        <v>....</v>
      </c>
      <c r="AA3946" t="str">
        <f t="shared" si="1014"/>
        <v>.........</v>
      </c>
      <c r="AB3946" t="str">
        <f t="shared" si="1015"/>
        <v>.........</v>
      </c>
      <c r="AC3946" t="str">
        <f t="shared" si="1016"/>
        <v>.........</v>
      </c>
      <c r="AD3946" t="str">
        <f t="shared" si="1022"/>
        <v>........</v>
      </c>
      <c r="AE3946" t="str">
        <f t="shared" si="1017"/>
        <v>.......</v>
      </c>
      <c r="AF3946" t="str">
        <f t="shared" si="1024"/>
        <v>.....</v>
      </c>
      <c r="AG3946" t="str">
        <f t="shared" si="1024"/>
        <v>..........</v>
      </c>
      <c r="AH3946" t="str">
        <f t="shared" si="1018"/>
        <v>..........</v>
      </c>
      <c r="AI3946" t="str">
        <f t="shared" si="1019"/>
        <v>.......</v>
      </c>
      <c r="AJ3946" t="str">
        <f t="shared" si="1020"/>
        <v>.......</v>
      </c>
    </row>
    <row r="3947" spans="1:36" x14ac:dyDescent="0.25">
      <c r="A3947" t="s">
        <v>3191</v>
      </c>
      <c r="P3947" t="str">
        <f t="shared" si="1021"/>
        <v xml:space="preserve">  42092  991  0 </v>
      </c>
      <c r="Q3947" t="str">
        <f t="shared" si="1021"/>
        <v xml:space="preserve">   1.022 </v>
      </c>
      <c r="R3947" t="str">
        <f t="shared" si="1009"/>
        <v xml:space="preserve">     0.0 </v>
      </c>
      <c r="S3947" t="str">
        <f t="shared" si="1010"/>
        <v xml:space="preserve">     0.0 </v>
      </c>
      <c r="T3947" t="str">
        <f t="shared" si="1011"/>
        <v xml:space="preserve">     0.0 </v>
      </c>
      <c r="U3947" t="str">
        <f t="shared" si="1022"/>
        <v xml:space="preserve">         0.0 </v>
      </c>
      <c r="V3947" t="str">
        <f t="shared" si="1012"/>
        <v xml:space="preserve">     0.0 </v>
      </c>
      <c r="W3947" t="str">
        <f t="shared" si="1013"/>
        <v xml:space="preserve">     0.0</v>
      </c>
      <c r="X3947" t="str">
        <f t="shared" si="1023"/>
        <v/>
      </c>
      <c r="Y3947" t="str">
        <f t="shared" si="1023"/>
        <v/>
      </c>
      <c r="Z3947" t="str">
        <f t="shared" si="1023"/>
        <v/>
      </c>
      <c r="AA3947" t="str">
        <f t="shared" si="1014"/>
        <v/>
      </c>
      <c r="AB3947" t="str">
        <f t="shared" si="1015"/>
        <v/>
      </c>
      <c r="AC3947" t="str">
        <f t="shared" si="1016"/>
        <v/>
      </c>
      <c r="AD3947" t="str">
        <f t="shared" si="1022"/>
        <v/>
      </c>
      <c r="AE3947" t="str">
        <f t="shared" si="1017"/>
        <v/>
      </c>
      <c r="AF3947" t="str">
        <f t="shared" si="1024"/>
        <v/>
      </c>
      <c r="AG3947" t="str">
        <f t="shared" si="1024"/>
        <v/>
      </c>
      <c r="AH3947" t="str">
        <f t="shared" si="1018"/>
        <v/>
      </c>
      <c r="AI3947" t="str">
        <f t="shared" si="1019"/>
        <v/>
      </c>
      <c r="AJ3947" t="str">
        <f t="shared" si="1020"/>
        <v/>
      </c>
    </row>
    <row r="3948" spans="1:36" x14ac:dyDescent="0.25">
      <c r="A3948" t="s">
        <v>3192</v>
      </c>
      <c r="P3948" t="str">
        <f t="shared" si="1021"/>
        <v xml:space="preserve">  ITABI2-MG000  </v>
      </c>
      <c r="Q3948" t="str">
        <f t="shared" si="1021"/>
        <v xml:space="preserve">   -15.6 </v>
      </c>
      <c r="R3948" t="str">
        <f t="shared" si="1009"/>
        <v xml:space="preserve">     0.0 </v>
      </c>
      <c r="S3948" t="str">
        <f t="shared" si="1010"/>
        <v xml:space="preserve">     0.0 </v>
      </c>
      <c r="T3948" t="str">
        <f t="shared" si="1011"/>
        <v xml:space="preserve">     0.0 </v>
      </c>
      <c r="U3948" t="str">
        <f t="shared" si="1022"/>
        <v xml:space="preserve">         0.0 </v>
      </c>
      <c r="V3948" t="str">
        <f t="shared" si="1012"/>
        <v xml:space="preserve">     0.0 </v>
      </c>
      <c r="W3948" t="str">
        <f t="shared" si="1013"/>
        <v xml:space="preserve">     0.0 </v>
      </c>
      <c r="X3948" t="str">
        <f t="shared" si="1023"/>
        <v xml:space="preserve">       </v>
      </c>
      <c r="Y3948" t="str">
        <f t="shared" si="1023"/>
        <v xml:space="preserve">              </v>
      </c>
      <c r="Z3948" t="str">
        <f t="shared" si="1023"/>
        <v xml:space="preserve">    </v>
      </c>
      <c r="AA3948" t="str">
        <f t="shared" si="1014"/>
        <v xml:space="preserve">         </v>
      </c>
      <c r="AB3948" t="str">
        <f t="shared" si="1015"/>
        <v xml:space="preserve">         </v>
      </c>
      <c r="AC3948" t="str">
        <f t="shared" si="1016"/>
        <v xml:space="preserve">    </v>
      </c>
      <c r="AD3948" t="str">
        <f t="shared" si="1022"/>
        <v/>
      </c>
      <c r="AE3948" t="str">
        <f t="shared" si="1017"/>
        <v/>
      </c>
      <c r="AF3948" t="str">
        <f t="shared" si="1024"/>
        <v/>
      </c>
      <c r="AG3948" t="str">
        <f t="shared" si="1024"/>
        <v/>
      </c>
      <c r="AH3948" t="str">
        <f t="shared" si="1018"/>
        <v/>
      </c>
      <c r="AI3948" t="str">
        <f t="shared" si="1019"/>
        <v/>
      </c>
      <c r="AJ3948" t="str">
        <f t="shared" si="1020"/>
        <v/>
      </c>
    </row>
    <row r="3949" spans="1:36" x14ac:dyDescent="0.25">
      <c r="A3949" t="s">
        <v>3193</v>
      </c>
      <c r="P3949" t="str">
        <f t="shared" si="1021"/>
        <v xml:space="preserve">                </v>
      </c>
      <c r="Q3949" t="str">
        <f t="shared" si="1021"/>
        <v xml:space="preserve">         </v>
      </c>
      <c r="R3949" t="str">
        <f t="shared" si="1009"/>
        <v xml:space="preserve">    66.0 </v>
      </c>
      <c r="S3949" t="str">
        <f t="shared" si="1010"/>
        <v xml:space="preserve">    89.0 </v>
      </c>
      <c r="T3949" t="str">
        <f t="shared" si="1011"/>
        <v xml:space="preserve">    89.0 </v>
      </c>
      <c r="U3949" t="str">
        <f t="shared" si="1022"/>
        <v xml:space="preserve">       35.8% </v>
      </c>
      <c r="V3949" t="str">
        <f t="shared" si="1012"/>
        <v xml:space="preserve">         </v>
      </c>
      <c r="W3949" t="str">
        <f t="shared" si="1013"/>
        <v xml:space="preserve">         </v>
      </c>
      <c r="X3949" t="str">
        <f t="shared" si="1023"/>
        <v xml:space="preserve">  1534 </v>
      </c>
      <c r="Y3949" t="str">
        <f t="shared" si="1023"/>
        <v xml:space="preserve"> ITABI2-MG230 </v>
      </c>
      <c r="Z3949" t="str">
        <f t="shared" si="1023"/>
        <v xml:space="preserve">  1 </v>
      </c>
      <c r="AA3949" t="str">
        <f t="shared" si="1014"/>
        <v xml:space="preserve">   -20.2 </v>
      </c>
      <c r="AB3949" t="str">
        <f t="shared" si="1015"/>
        <v xml:space="preserve">   -13.3 </v>
      </c>
      <c r="AC3949" t="str">
        <f t="shared" si="1016"/>
        <v xml:space="preserve">    23.6 </v>
      </c>
      <c r="AD3949" t="str">
        <f t="shared" si="1022"/>
        <v xml:space="preserve">        </v>
      </c>
      <c r="AE3949" t="str">
        <f t="shared" si="1017"/>
        <v xml:space="preserve">       </v>
      </c>
      <c r="AF3949" t="str">
        <f t="shared" si="1024"/>
        <v xml:space="preserve">     </v>
      </c>
      <c r="AG3949" t="str">
        <f t="shared" si="1024"/>
        <v xml:space="preserve">     0.00 </v>
      </c>
      <c r="AH3949" t="str">
        <f t="shared" si="1018"/>
        <v xml:space="preserve">     1.28 </v>
      </c>
      <c r="AI3949" t="str">
        <f t="shared" si="1019"/>
        <v xml:space="preserve">       </v>
      </c>
      <c r="AJ3949" t="str">
        <f t="shared" si="1020"/>
        <v xml:space="preserve">      </v>
      </c>
    </row>
    <row r="3950" spans="1:36" x14ac:dyDescent="0.25">
      <c r="A3950" t="s">
        <v>3194</v>
      </c>
      <c r="P3950" t="str">
        <f t="shared" si="1021"/>
        <v xml:space="preserve">                </v>
      </c>
      <c r="Q3950" t="str">
        <f t="shared" si="1021"/>
        <v xml:space="preserve">         </v>
      </c>
      <c r="R3950" t="str">
        <f t="shared" si="1009"/>
        <v xml:space="preserve">    66.0 </v>
      </c>
      <c r="S3950" t="str">
        <f t="shared" si="1010"/>
        <v xml:space="preserve">    84.0 </v>
      </c>
      <c r="T3950" t="str">
        <f t="shared" si="1011"/>
        <v xml:space="preserve">    66.0 </v>
      </c>
      <c r="U3950" t="str">
        <f t="shared" si="1022"/>
        <v xml:space="preserve">       35.8% </v>
      </c>
      <c r="V3950" t="str">
        <f t="shared" si="1012"/>
        <v xml:space="preserve">         </v>
      </c>
      <c r="W3950" t="str">
        <f t="shared" si="1013"/>
        <v xml:space="preserve">         </v>
      </c>
      <c r="X3950" t="str">
        <f t="shared" si="1023"/>
        <v xml:space="preserve">  1537 </v>
      </c>
      <c r="Y3950" t="str">
        <f t="shared" si="1023"/>
        <v xml:space="preserve"> ITABI2-MG069 </v>
      </c>
      <c r="Z3950" t="str">
        <f t="shared" si="1023"/>
        <v xml:space="preserve">  1 </v>
      </c>
      <c r="AA3950" t="str">
        <f t="shared" si="1014"/>
        <v xml:space="preserve">    20.2 </v>
      </c>
      <c r="AB3950" t="str">
        <f t="shared" si="1015"/>
        <v xml:space="preserve">    13.3 </v>
      </c>
      <c r="AC3950" t="str">
        <f t="shared" si="1016"/>
        <v xml:space="preserve">    23.6 </v>
      </c>
      <c r="AD3950" t="str">
        <f t="shared" si="1022"/>
        <v xml:space="preserve">        </v>
      </c>
      <c r="AE3950" t="str">
        <f t="shared" si="1017"/>
        <v xml:space="preserve">       </v>
      </c>
      <c r="AF3950" t="str">
        <f t="shared" si="1024"/>
        <v xml:space="preserve"> 357 </v>
      </c>
      <c r="AG3950" t="str">
        <f t="shared" si="1024"/>
        <v xml:space="preserve">     0.00 </v>
      </c>
      <c r="AH3950" t="str">
        <f t="shared" si="1018"/>
        <v xml:space="preserve">    -0.06 </v>
      </c>
      <c r="AI3950" t="str">
        <f t="shared" si="1019"/>
        <v xml:space="preserve">       </v>
      </c>
      <c r="AJ3950" t="str">
        <f t="shared" si="1020"/>
        <v xml:space="preserve">      </v>
      </c>
    </row>
    <row r="3951" spans="1:36" x14ac:dyDescent="0.25">
      <c r="A3951" t="s">
        <v>3195</v>
      </c>
      <c r="P3951" t="str">
        <f t="shared" si="1021"/>
        <v xml:space="preserve">                </v>
      </c>
      <c r="Q3951" t="str">
        <f t="shared" si="1021"/>
        <v xml:space="preserve">         </v>
      </c>
      <c r="R3951" t="str">
        <f t="shared" si="1009"/>
        <v xml:space="preserve">    66.0 </v>
      </c>
      <c r="S3951" t="str">
        <f t="shared" si="1010"/>
        <v xml:space="preserve">    84.0 </v>
      </c>
      <c r="T3951" t="str">
        <f t="shared" si="1011"/>
        <v xml:space="preserve">    66.0 </v>
      </c>
      <c r="U3951" t="str">
        <f t="shared" si="1022"/>
        <v xml:space="preserve">        0.0% </v>
      </c>
      <c r="V3951" t="str">
        <f t="shared" si="1012"/>
        <v xml:space="preserve">         </v>
      </c>
      <c r="W3951" t="str">
        <f t="shared" si="1013"/>
        <v xml:space="preserve">         </v>
      </c>
      <c r="X3951" t="str">
        <f t="shared" si="1023"/>
        <v xml:space="preserve"> 42093 </v>
      </c>
      <c r="Y3951" t="str">
        <f t="shared" si="1023"/>
        <v xml:space="preserve"> ITABI2-MG013 </v>
      </c>
      <c r="Z3951" t="str">
        <f t="shared" si="1023"/>
        <v xml:space="preserve">  1 </v>
      </c>
      <c r="AA3951" t="str">
        <f t="shared" si="1014"/>
        <v xml:space="preserve">     0.0 </v>
      </c>
      <c r="AB3951" t="str">
        <f t="shared" si="1015"/>
        <v xml:space="preserve">     0.0 </v>
      </c>
      <c r="AC3951" t="str">
        <f t="shared" si="1016"/>
        <v xml:space="preserve">     0.0 </v>
      </c>
      <c r="AD3951" t="str">
        <f t="shared" si="1022"/>
        <v xml:space="preserve"> 1.000F </v>
      </c>
      <c r="AE3951" t="str">
        <f t="shared" si="1017"/>
        <v xml:space="preserve">       </v>
      </c>
      <c r="AF3951" t="str">
        <f t="shared" si="1024"/>
        <v xml:space="preserve">     </v>
      </c>
      <c r="AG3951" t="str">
        <f t="shared" si="1024"/>
        <v xml:space="preserve">     0.00 </v>
      </c>
      <c r="AH3951" t="str">
        <f t="shared" si="1018"/>
        <v xml:space="preserve">     0.00 </v>
      </c>
      <c r="AI3951" t="str">
        <f t="shared" si="1019"/>
        <v xml:space="preserve">       </v>
      </c>
      <c r="AJ3951" t="str">
        <f t="shared" si="1020"/>
        <v xml:space="preserve">      </v>
      </c>
    </row>
    <row r="3952" spans="1:36" x14ac:dyDescent="0.25">
      <c r="A3952" t="s">
        <v>6</v>
      </c>
      <c r="P3952" t="str">
        <f t="shared" si="1021"/>
        <v xml:space="preserve">  ..............</v>
      </c>
      <c r="Q3952" t="str">
        <f t="shared" si="1021"/>
        <v>.........</v>
      </c>
      <c r="R3952" t="str">
        <f t="shared" si="1009"/>
        <v>.........</v>
      </c>
      <c r="S3952" t="str">
        <f t="shared" si="1010"/>
        <v>.........</v>
      </c>
      <c r="T3952" t="str">
        <f t="shared" si="1011"/>
        <v>.........</v>
      </c>
      <c r="U3952" t="str">
        <f t="shared" si="1022"/>
        <v>.............</v>
      </c>
      <c r="V3952" t="str">
        <f t="shared" si="1012"/>
        <v>.........</v>
      </c>
      <c r="W3952" t="str">
        <f t="shared" si="1013"/>
        <v>.........</v>
      </c>
      <c r="X3952" t="str">
        <f t="shared" si="1023"/>
        <v>.......</v>
      </c>
      <c r="Y3952" t="str">
        <f t="shared" si="1023"/>
        <v>..............</v>
      </c>
      <c r="Z3952" t="str">
        <f t="shared" si="1023"/>
        <v>....</v>
      </c>
      <c r="AA3952" t="str">
        <f t="shared" si="1014"/>
        <v>.........</v>
      </c>
      <c r="AB3952" t="str">
        <f t="shared" si="1015"/>
        <v>.........</v>
      </c>
      <c r="AC3952" t="str">
        <f t="shared" si="1016"/>
        <v>.........</v>
      </c>
      <c r="AD3952" t="str">
        <f t="shared" si="1022"/>
        <v>........</v>
      </c>
      <c r="AE3952" t="str">
        <f t="shared" si="1017"/>
        <v>.......</v>
      </c>
      <c r="AF3952" t="str">
        <f t="shared" si="1024"/>
        <v>.....</v>
      </c>
      <c r="AG3952" t="str">
        <f t="shared" si="1024"/>
        <v>..........</v>
      </c>
      <c r="AH3952" t="str">
        <f t="shared" si="1018"/>
        <v>..........</v>
      </c>
      <c r="AI3952" t="str">
        <f t="shared" si="1019"/>
        <v>.......</v>
      </c>
      <c r="AJ3952" t="str">
        <f t="shared" si="1020"/>
        <v>.......</v>
      </c>
    </row>
    <row r="3953" spans="1:36" x14ac:dyDescent="0.25">
      <c r="A3953" t="s">
        <v>3196</v>
      </c>
      <c r="P3953" t="str">
        <f t="shared" si="1021"/>
        <v xml:space="preserve">  42093   14  0 </v>
      </c>
      <c r="Q3953" t="str">
        <f t="shared" si="1021"/>
        <v xml:space="preserve">   1.022 </v>
      </c>
      <c r="R3953" t="str">
        <f t="shared" si="1009"/>
        <v xml:space="preserve">     0.0 </v>
      </c>
      <c r="S3953" t="str">
        <f t="shared" si="1010"/>
        <v xml:space="preserve">     0.0 </v>
      </c>
      <c r="T3953" t="str">
        <f t="shared" si="1011"/>
        <v xml:space="preserve">     0.0 </v>
      </c>
      <c r="U3953" t="str">
        <f t="shared" si="1022"/>
        <v xml:space="preserve">         0.0 </v>
      </c>
      <c r="V3953" t="str">
        <f t="shared" si="1012"/>
        <v xml:space="preserve">     0.0 </v>
      </c>
      <c r="W3953" t="str">
        <f t="shared" si="1013"/>
        <v xml:space="preserve">     0.0</v>
      </c>
      <c r="X3953" t="str">
        <f t="shared" si="1023"/>
        <v/>
      </c>
      <c r="Y3953" t="str">
        <f t="shared" si="1023"/>
        <v/>
      </c>
      <c r="Z3953" t="str">
        <f t="shared" si="1023"/>
        <v/>
      </c>
      <c r="AA3953" t="str">
        <f t="shared" si="1014"/>
        <v/>
      </c>
      <c r="AB3953" t="str">
        <f t="shared" si="1015"/>
        <v/>
      </c>
      <c r="AC3953" t="str">
        <f t="shared" si="1016"/>
        <v/>
      </c>
      <c r="AD3953" t="str">
        <f t="shared" si="1022"/>
        <v/>
      </c>
      <c r="AE3953" t="str">
        <f t="shared" si="1017"/>
        <v/>
      </c>
      <c r="AF3953" t="str">
        <f t="shared" si="1024"/>
        <v/>
      </c>
      <c r="AG3953" t="str">
        <f t="shared" si="1024"/>
        <v/>
      </c>
      <c r="AH3953" t="str">
        <f t="shared" si="1018"/>
        <v/>
      </c>
      <c r="AI3953" t="str">
        <f t="shared" si="1019"/>
        <v/>
      </c>
      <c r="AJ3953" t="str">
        <f t="shared" si="1020"/>
        <v/>
      </c>
    </row>
    <row r="3954" spans="1:36" x14ac:dyDescent="0.25">
      <c r="A3954" t="s">
        <v>3197</v>
      </c>
      <c r="P3954" t="str">
        <f t="shared" si="1021"/>
        <v xml:space="preserve">  ITABI2-MG013  </v>
      </c>
      <c r="Q3954" t="str">
        <f t="shared" si="1021"/>
        <v xml:space="preserve">   -15.6 </v>
      </c>
      <c r="R3954" t="str">
        <f t="shared" si="1009"/>
        <v xml:space="preserve">     0.0 </v>
      </c>
      <c r="S3954" t="str">
        <f t="shared" si="1010"/>
        <v xml:space="preserve">     0.0 </v>
      </c>
      <c r="T3954" t="str">
        <f t="shared" si="1011"/>
        <v xml:space="preserve">     0.0 </v>
      </c>
      <c r="U3954" t="str">
        <f t="shared" si="1022"/>
        <v xml:space="preserve">         0.0 </v>
      </c>
      <c r="V3954" t="str">
        <f t="shared" si="1012"/>
        <v xml:space="preserve">     0.0 </v>
      </c>
      <c r="W3954" t="str">
        <f t="shared" si="1013"/>
        <v xml:space="preserve">     0.0 </v>
      </c>
      <c r="X3954" t="str">
        <f t="shared" si="1023"/>
        <v xml:space="preserve">       </v>
      </c>
      <c r="Y3954" t="str">
        <f t="shared" si="1023"/>
        <v xml:space="preserve">              </v>
      </c>
      <c r="Z3954" t="str">
        <f t="shared" si="1023"/>
        <v xml:space="preserve">    </v>
      </c>
      <c r="AA3954" t="str">
        <f t="shared" si="1014"/>
        <v xml:space="preserve">         </v>
      </c>
      <c r="AB3954" t="str">
        <f t="shared" si="1015"/>
        <v xml:space="preserve">         </v>
      </c>
      <c r="AC3954" t="str">
        <f t="shared" si="1016"/>
        <v xml:space="preserve">    </v>
      </c>
      <c r="AD3954" t="str">
        <f t="shared" si="1022"/>
        <v/>
      </c>
      <c r="AE3954" t="str">
        <f t="shared" si="1017"/>
        <v/>
      </c>
      <c r="AF3954" t="str">
        <f t="shared" si="1024"/>
        <v/>
      </c>
      <c r="AG3954" t="str">
        <f t="shared" si="1024"/>
        <v/>
      </c>
      <c r="AH3954" t="str">
        <f t="shared" si="1018"/>
        <v/>
      </c>
      <c r="AI3954" t="str">
        <f t="shared" si="1019"/>
        <v/>
      </c>
      <c r="AJ3954" t="str">
        <f t="shared" si="1020"/>
        <v/>
      </c>
    </row>
    <row r="3955" spans="1:36" x14ac:dyDescent="0.25">
      <c r="A3955" t="s">
        <v>3198</v>
      </c>
      <c r="P3955" t="str">
        <f t="shared" si="1021"/>
        <v xml:space="preserve">                </v>
      </c>
      <c r="Q3955" t="str">
        <f t="shared" si="1021"/>
        <v xml:space="preserve">         </v>
      </c>
      <c r="R3955" t="str">
        <f t="shared" si="1009"/>
        <v xml:space="preserve">    66.0 </v>
      </c>
      <c r="S3955" t="str">
        <f t="shared" si="1010"/>
        <v xml:space="preserve">    84.0 </v>
      </c>
      <c r="T3955" t="str">
        <f t="shared" si="1011"/>
        <v xml:space="preserve">    66.0 </v>
      </c>
      <c r="U3955" t="str">
        <f t="shared" si="1022"/>
        <v xml:space="preserve">        0.0% </v>
      </c>
      <c r="V3955" t="str">
        <f t="shared" si="1012"/>
        <v xml:space="preserve">         </v>
      </c>
      <c r="W3955" t="str">
        <f t="shared" si="1013"/>
        <v xml:space="preserve">         </v>
      </c>
      <c r="X3955" t="str">
        <f t="shared" si="1023"/>
        <v xml:space="preserve"> 42092 </v>
      </c>
      <c r="Y3955" t="str">
        <f t="shared" si="1023"/>
        <v xml:space="preserve"> ITABI2-MG000 </v>
      </c>
      <c r="Z3955" t="str">
        <f t="shared" si="1023"/>
        <v xml:space="preserve">  1 </v>
      </c>
      <c r="AA3955" t="str">
        <f t="shared" si="1014"/>
        <v xml:space="preserve">     0.0 </v>
      </c>
      <c r="AB3955" t="str">
        <f t="shared" si="1015"/>
        <v xml:space="preserve">     0.0 </v>
      </c>
      <c r="AC3955" t="str">
        <f t="shared" si="1016"/>
        <v xml:space="preserve">     0.0 </v>
      </c>
      <c r="AD3955" t="str">
        <f t="shared" si="1022"/>
        <v xml:space="preserve">        </v>
      </c>
      <c r="AE3955" t="str">
        <f t="shared" si="1017"/>
        <v xml:space="preserve">       </v>
      </c>
      <c r="AF3955" t="str">
        <f t="shared" si="1024"/>
        <v xml:space="preserve">     </v>
      </c>
      <c r="AG3955" t="str">
        <f t="shared" si="1024"/>
        <v xml:space="preserve">     0.00 </v>
      </c>
      <c r="AH3955" t="str">
        <f t="shared" si="1018"/>
        <v xml:space="preserve">     0.00 </v>
      </c>
      <c r="AI3955" t="str">
        <f t="shared" si="1019"/>
        <v xml:space="preserve">       </v>
      </c>
      <c r="AJ3955" t="str">
        <f t="shared" si="1020"/>
        <v xml:space="preserve">      </v>
      </c>
    </row>
    <row r="3956" spans="1:36" x14ac:dyDescent="0.25">
      <c r="A3956" t="s">
        <v>6</v>
      </c>
      <c r="P3956" t="str">
        <f t="shared" si="1021"/>
        <v xml:space="preserve">  ..............</v>
      </c>
      <c r="Q3956" t="str">
        <f t="shared" si="1021"/>
        <v>.........</v>
      </c>
      <c r="R3956" t="str">
        <f t="shared" si="1009"/>
        <v>.........</v>
      </c>
      <c r="S3956" t="str">
        <f t="shared" si="1010"/>
        <v>.........</v>
      </c>
      <c r="T3956" t="str">
        <f t="shared" si="1011"/>
        <v>.........</v>
      </c>
      <c r="U3956" t="str">
        <f t="shared" si="1022"/>
        <v>.............</v>
      </c>
      <c r="V3956" t="str">
        <f t="shared" si="1012"/>
        <v>.........</v>
      </c>
      <c r="W3956" t="str">
        <f t="shared" si="1013"/>
        <v>.........</v>
      </c>
      <c r="X3956" t="str">
        <f t="shared" si="1023"/>
        <v>.......</v>
      </c>
      <c r="Y3956" t="str">
        <f t="shared" si="1023"/>
        <v>..............</v>
      </c>
      <c r="Z3956" t="str">
        <f t="shared" si="1023"/>
        <v>....</v>
      </c>
      <c r="AA3956" t="str">
        <f t="shared" si="1014"/>
        <v>.........</v>
      </c>
      <c r="AB3956" t="str">
        <f t="shared" si="1015"/>
        <v>.........</v>
      </c>
      <c r="AC3956" t="str">
        <f t="shared" si="1016"/>
        <v>.........</v>
      </c>
      <c r="AD3956" t="str">
        <f t="shared" si="1022"/>
        <v>........</v>
      </c>
      <c r="AE3956" t="str">
        <f t="shared" si="1017"/>
        <v>.......</v>
      </c>
      <c r="AF3956" t="str">
        <f t="shared" si="1024"/>
        <v>.....</v>
      </c>
      <c r="AG3956" t="str">
        <f t="shared" si="1024"/>
        <v>..........</v>
      </c>
      <c r="AH3956" t="str">
        <f t="shared" si="1018"/>
        <v>..........</v>
      </c>
      <c r="AI3956" t="str">
        <f t="shared" si="1019"/>
        <v>.......</v>
      </c>
      <c r="AJ3956" t="str">
        <f t="shared" si="1020"/>
        <v>.......</v>
      </c>
    </row>
    <row r="3957" spans="1:36" x14ac:dyDescent="0.25">
      <c r="A3957" t="s">
        <v>3199</v>
      </c>
      <c r="P3957" t="str">
        <f t="shared" si="1021"/>
        <v xml:space="preserve">  42094  991  0 </v>
      </c>
      <c r="Q3957" t="str">
        <f t="shared" si="1021"/>
        <v xml:space="preserve">   0.977 </v>
      </c>
      <c r="R3957" t="str">
        <f t="shared" si="1009"/>
        <v xml:space="preserve">     0.0 </v>
      </c>
      <c r="S3957" t="str">
        <f t="shared" si="1010"/>
        <v xml:space="preserve">     0.0 </v>
      </c>
      <c r="T3957" t="str">
        <f t="shared" si="1011"/>
        <v xml:space="preserve">     0.0 </v>
      </c>
      <c r="U3957" t="str">
        <f t="shared" si="1022"/>
        <v xml:space="preserve">         0.0 </v>
      </c>
      <c r="V3957" t="str">
        <f t="shared" si="1012"/>
        <v xml:space="preserve">     0.0 </v>
      </c>
      <c r="W3957" t="str">
        <f t="shared" si="1013"/>
        <v xml:space="preserve">     0.0</v>
      </c>
      <c r="X3957" t="str">
        <f t="shared" si="1023"/>
        <v/>
      </c>
      <c r="Y3957" t="str">
        <f t="shared" si="1023"/>
        <v/>
      </c>
      <c r="Z3957" t="str">
        <f t="shared" si="1023"/>
        <v/>
      </c>
      <c r="AA3957" t="str">
        <f t="shared" si="1014"/>
        <v/>
      </c>
      <c r="AB3957" t="str">
        <f t="shared" si="1015"/>
        <v/>
      </c>
      <c r="AC3957" t="str">
        <f t="shared" si="1016"/>
        <v/>
      </c>
      <c r="AD3957" t="str">
        <f t="shared" si="1022"/>
        <v/>
      </c>
      <c r="AE3957" t="str">
        <f t="shared" si="1017"/>
        <v/>
      </c>
      <c r="AF3957" t="str">
        <f t="shared" si="1024"/>
        <v/>
      </c>
      <c r="AG3957" t="str">
        <f t="shared" si="1024"/>
        <v/>
      </c>
      <c r="AH3957" t="str">
        <f t="shared" si="1018"/>
        <v/>
      </c>
      <c r="AI3957" t="str">
        <f t="shared" si="1019"/>
        <v/>
      </c>
      <c r="AJ3957" t="str">
        <f t="shared" si="1020"/>
        <v/>
      </c>
    </row>
    <row r="3958" spans="1:36" x14ac:dyDescent="0.25">
      <c r="A3958" t="s">
        <v>3200</v>
      </c>
      <c r="P3958" t="str">
        <f t="shared" si="1021"/>
        <v xml:space="preserve">  ITABI2-MG000  </v>
      </c>
      <c r="Q3958" t="str">
        <f t="shared" si="1021"/>
        <v xml:space="preserve">   -18.7 </v>
      </c>
      <c r="R3958" t="str">
        <f t="shared" si="1009"/>
        <v xml:space="preserve">     0.0 </v>
      </c>
      <c r="S3958" t="str">
        <f t="shared" si="1010"/>
        <v xml:space="preserve">     0.0 </v>
      </c>
      <c r="T3958" t="str">
        <f t="shared" si="1011"/>
        <v xml:space="preserve">     0.0 </v>
      </c>
      <c r="U3958" t="str">
        <f t="shared" si="1022"/>
        <v xml:space="preserve">         0.0 </v>
      </c>
      <c r="V3958" t="str">
        <f t="shared" si="1012"/>
        <v xml:space="preserve">     0.0 </v>
      </c>
      <c r="W3958" t="str">
        <f t="shared" si="1013"/>
        <v xml:space="preserve">     0.0 </v>
      </c>
      <c r="X3958" t="str">
        <f t="shared" si="1023"/>
        <v xml:space="preserve">       </v>
      </c>
      <c r="Y3958" t="str">
        <f t="shared" si="1023"/>
        <v xml:space="preserve">              </v>
      </c>
      <c r="Z3958" t="str">
        <f t="shared" si="1023"/>
        <v xml:space="preserve">    </v>
      </c>
      <c r="AA3958" t="str">
        <f t="shared" si="1014"/>
        <v xml:space="preserve">         </v>
      </c>
      <c r="AB3958" t="str">
        <f t="shared" si="1015"/>
        <v xml:space="preserve">         </v>
      </c>
      <c r="AC3958" t="str">
        <f t="shared" si="1016"/>
        <v xml:space="preserve">    </v>
      </c>
      <c r="AD3958" t="str">
        <f t="shared" si="1022"/>
        <v/>
      </c>
      <c r="AE3958" t="str">
        <f t="shared" si="1017"/>
        <v/>
      </c>
      <c r="AF3958" t="str">
        <f t="shared" si="1024"/>
        <v/>
      </c>
      <c r="AG3958" t="str">
        <f t="shared" si="1024"/>
        <v/>
      </c>
      <c r="AH3958" t="str">
        <f t="shared" si="1018"/>
        <v/>
      </c>
      <c r="AI3958" t="str">
        <f t="shared" si="1019"/>
        <v/>
      </c>
      <c r="AJ3958" t="str">
        <f t="shared" si="1020"/>
        <v/>
      </c>
    </row>
    <row r="3959" spans="1:36" x14ac:dyDescent="0.25">
      <c r="A3959" t="s">
        <v>3201</v>
      </c>
      <c r="P3959" t="str">
        <f t="shared" si="1021"/>
        <v xml:space="preserve">                </v>
      </c>
      <c r="Q3959" t="str">
        <f t="shared" si="1021"/>
        <v xml:space="preserve">         </v>
      </c>
      <c r="R3959" t="str">
        <f t="shared" si="1009"/>
        <v xml:space="preserve">    33.0 </v>
      </c>
      <c r="S3959" t="str">
        <f t="shared" si="1010"/>
        <v xml:space="preserve">    38.0 </v>
      </c>
      <c r="T3959" t="str">
        <f t="shared" si="1011"/>
        <v xml:space="preserve">    33.0 </v>
      </c>
      <c r="U3959" t="str">
        <f t="shared" si="1022"/>
        <v xml:space="preserve">       58.8% </v>
      </c>
      <c r="V3959" t="str">
        <f t="shared" si="1012"/>
        <v xml:space="preserve">         </v>
      </c>
      <c r="W3959" t="str">
        <f t="shared" si="1013"/>
        <v xml:space="preserve">         </v>
      </c>
      <c r="X3959" t="str">
        <f t="shared" si="1023"/>
        <v xml:space="preserve">  1534 </v>
      </c>
      <c r="Y3959" t="str">
        <f t="shared" si="1023"/>
        <v xml:space="preserve"> ITABI2-MG230 </v>
      </c>
      <c r="Z3959" t="str">
        <f t="shared" si="1023"/>
        <v xml:space="preserve">  2 </v>
      </c>
      <c r="AA3959" t="str">
        <f t="shared" si="1014"/>
        <v xml:space="preserve">   -18.1 </v>
      </c>
      <c r="AB3959" t="str">
        <f t="shared" si="1015"/>
        <v xml:space="preserve">    -5.7 </v>
      </c>
      <c r="AC3959" t="str">
        <f t="shared" si="1016"/>
        <v xml:space="preserve">    19.4 </v>
      </c>
      <c r="AD3959" t="str">
        <f t="shared" si="1022"/>
        <v xml:space="preserve"> 1.000F </v>
      </c>
      <c r="AE3959" t="str">
        <f t="shared" si="1017"/>
        <v xml:space="preserve">       </v>
      </c>
      <c r="AF3959" t="str">
        <f t="shared" si="1024"/>
        <v xml:space="preserve">     </v>
      </c>
      <c r="AG3959" t="str">
        <f t="shared" si="1024"/>
        <v xml:space="preserve">     0.00 </v>
      </c>
      <c r="AH3959" t="str">
        <f t="shared" si="1018"/>
        <v xml:space="preserve">     2.02 </v>
      </c>
      <c r="AI3959" t="str">
        <f t="shared" si="1019"/>
        <v xml:space="preserve">       </v>
      </c>
      <c r="AJ3959" t="str">
        <f t="shared" si="1020"/>
        <v xml:space="preserve">      </v>
      </c>
    </row>
    <row r="3960" spans="1:36" x14ac:dyDescent="0.25">
      <c r="A3960" t="s">
        <v>3202</v>
      </c>
      <c r="P3960" t="str">
        <f t="shared" si="1021"/>
        <v xml:space="preserve">                </v>
      </c>
      <c r="Q3960" t="str">
        <f t="shared" si="1021"/>
        <v xml:space="preserve">         </v>
      </c>
      <c r="R3960" t="str">
        <f t="shared" si="1009"/>
        <v xml:space="preserve">    33.0 </v>
      </c>
      <c r="S3960" t="str">
        <f t="shared" si="1010"/>
        <v xml:space="preserve">    38.0 </v>
      </c>
      <c r="T3960" t="str">
        <f t="shared" si="1011"/>
        <v xml:space="preserve">    33.0 </v>
      </c>
      <c r="U3960" t="str">
        <f t="shared" si="1022"/>
        <v xml:space="preserve">       58.8% </v>
      </c>
      <c r="V3960" t="str">
        <f t="shared" si="1012"/>
        <v xml:space="preserve">         </v>
      </c>
      <c r="W3960" t="str">
        <f t="shared" si="1013"/>
        <v xml:space="preserve">         </v>
      </c>
      <c r="X3960" t="str">
        <f t="shared" si="1023"/>
        <v xml:space="preserve">  9020 </v>
      </c>
      <c r="Y3960" t="str">
        <f t="shared" si="1023"/>
        <v xml:space="preserve"> ITABI2PCH013 </v>
      </c>
      <c r="Z3960" t="str">
        <f t="shared" si="1023"/>
        <v xml:space="preserve">  2 </v>
      </c>
      <c r="AA3960" t="str">
        <f t="shared" si="1014"/>
        <v xml:space="preserve">    18.1 </v>
      </c>
      <c r="AB3960" t="str">
        <f t="shared" si="1015"/>
        <v xml:space="preserve">     5.7 </v>
      </c>
      <c r="AC3960" t="str">
        <f t="shared" si="1016"/>
        <v xml:space="preserve">    19.4 </v>
      </c>
      <c r="AD3960" t="str">
        <f t="shared" si="1022"/>
        <v xml:space="preserve">        </v>
      </c>
      <c r="AE3960" t="str">
        <f t="shared" si="1017"/>
        <v xml:space="preserve">       </v>
      </c>
      <c r="AF3960" t="str">
        <f t="shared" si="1024"/>
        <v xml:space="preserve"> 357 </v>
      </c>
      <c r="AG3960" t="str">
        <f t="shared" si="1024"/>
        <v xml:space="preserve">     0.00 </v>
      </c>
      <c r="AH3960" t="str">
        <f t="shared" si="1018"/>
        <v xml:space="preserve">    -0.13 </v>
      </c>
      <c r="AI3960" t="str">
        <f t="shared" si="1019"/>
        <v xml:space="preserve">       </v>
      </c>
      <c r="AJ3960" t="str">
        <f t="shared" si="1020"/>
        <v xml:space="preserve">      </v>
      </c>
    </row>
    <row r="3961" spans="1:36" x14ac:dyDescent="0.25">
      <c r="A3961" t="s">
        <v>3203</v>
      </c>
      <c r="P3961" t="str">
        <f t="shared" si="1021"/>
        <v xml:space="preserve">                </v>
      </c>
      <c r="Q3961" t="str">
        <f t="shared" si="1021"/>
        <v xml:space="preserve">         </v>
      </c>
      <c r="R3961" t="str">
        <f t="shared" ref="R3961:R4024" si="1025">MID($A3961,Q$8+Q$9-1,R$9)</f>
        <v xml:space="preserve">    33.0 </v>
      </c>
      <c r="S3961" t="str">
        <f t="shared" ref="S3961:S4024" si="1026">MID($A3961,Q$8+Q$9+R$9-2,S$9)</f>
        <v xml:space="preserve">    38.0 </v>
      </c>
      <c r="T3961" t="str">
        <f t="shared" ref="T3961:T4024" si="1027">MID($A3961,Q$8+Q$9+R$9+S$9-3,T$9)</f>
        <v xml:space="preserve">    33.0 </v>
      </c>
      <c r="U3961" t="str">
        <f t="shared" si="1022"/>
        <v xml:space="preserve">        0.0% </v>
      </c>
      <c r="V3961" t="str">
        <f t="shared" ref="V3961:V4024" si="1028">MID($A3961,U$8+U$9-1,V$9)</f>
        <v xml:space="preserve">         </v>
      </c>
      <c r="W3961" t="str">
        <f t="shared" ref="W3961:W4024" si="1029">MID($A3961,U$8+U$9+V$9-2,W$9)</f>
        <v xml:space="preserve">         </v>
      </c>
      <c r="X3961" t="str">
        <f t="shared" si="1023"/>
        <v xml:space="preserve"> 42095 </v>
      </c>
      <c r="Y3961" t="str">
        <f t="shared" si="1023"/>
        <v xml:space="preserve"> ITABI2-MG013 </v>
      </c>
      <c r="Z3961" t="str">
        <f t="shared" si="1023"/>
        <v xml:space="preserve">  2 </v>
      </c>
      <c r="AA3961" t="str">
        <f t="shared" ref="AA3961:AA4024" si="1030">MID($A3961,Z$8+Z$9-1,AA$9)</f>
        <v xml:space="preserve">     0.0 </v>
      </c>
      <c r="AB3961" t="str">
        <f t="shared" ref="AB3961:AB4024" si="1031">MID($A3961,Z$8+Z$9+AA$9-2,AB$9)</f>
        <v xml:space="preserve">     0.0 </v>
      </c>
      <c r="AC3961" t="str">
        <f t="shared" ref="AC3961:AC4024" si="1032">MID($A3961,Z$8+Z$9+AA$9+AB$9-3,AC$9)</f>
        <v xml:space="preserve">     0.0 </v>
      </c>
      <c r="AD3961" t="str">
        <f t="shared" si="1022"/>
        <v xml:space="preserve"> 1.000F </v>
      </c>
      <c r="AE3961" t="str">
        <f t="shared" ref="AE3961:AE4024" si="1033">MID($A3961,AD$8+AD$9-1,AE$9)</f>
        <v xml:space="preserve">       </v>
      </c>
      <c r="AF3961" t="str">
        <f t="shared" si="1024"/>
        <v xml:space="preserve">     </v>
      </c>
      <c r="AG3961" t="str">
        <f t="shared" si="1024"/>
        <v xml:space="preserve">     0.00 </v>
      </c>
      <c r="AH3961" t="str">
        <f t="shared" ref="AH3961:AH4024" si="1034">MID($A3961,AG$8+AG$9-1,AH$9)</f>
        <v xml:space="preserve">     0.00 </v>
      </c>
      <c r="AI3961" t="str">
        <f t="shared" ref="AI3961:AI4024" si="1035">MID($A3961,AG$8+AG$9+AH$9-2,AI$9)</f>
        <v xml:space="preserve">       </v>
      </c>
      <c r="AJ3961" t="str">
        <f t="shared" ref="AJ3961:AJ4024" si="1036">MID($A3961,AG$8+AG$9+AH$9+AI$9-3,AJ$9)</f>
        <v xml:space="preserve">      </v>
      </c>
    </row>
    <row r="3962" spans="1:36" x14ac:dyDescent="0.25">
      <c r="A3962" t="s">
        <v>6</v>
      </c>
      <c r="P3962" t="str">
        <f t="shared" ref="P3962:Q4025" si="1037">MID($A3962,P$8,P$9)</f>
        <v xml:space="preserve">  ..............</v>
      </c>
      <c r="Q3962" t="str">
        <f t="shared" si="1037"/>
        <v>.........</v>
      </c>
      <c r="R3962" t="str">
        <f t="shared" si="1025"/>
        <v>.........</v>
      </c>
      <c r="S3962" t="str">
        <f t="shared" si="1026"/>
        <v>.........</v>
      </c>
      <c r="T3962" t="str">
        <f t="shared" si="1027"/>
        <v>.........</v>
      </c>
      <c r="U3962" t="str">
        <f t="shared" ref="U3962:AD4025" si="1038">MID($A3962,U$8,U$9)</f>
        <v>.............</v>
      </c>
      <c r="V3962" t="str">
        <f t="shared" si="1028"/>
        <v>.........</v>
      </c>
      <c r="W3962" t="str">
        <f t="shared" si="1029"/>
        <v>.........</v>
      </c>
      <c r="X3962" t="str">
        <f t="shared" ref="X3962:Z4025" si="1039">MID($A3962,X$8,X$9)</f>
        <v>.......</v>
      </c>
      <c r="Y3962" t="str">
        <f t="shared" si="1039"/>
        <v>..............</v>
      </c>
      <c r="Z3962" t="str">
        <f t="shared" si="1039"/>
        <v>....</v>
      </c>
      <c r="AA3962" t="str">
        <f t="shared" si="1030"/>
        <v>.........</v>
      </c>
      <c r="AB3962" t="str">
        <f t="shared" si="1031"/>
        <v>.........</v>
      </c>
      <c r="AC3962" t="str">
        <f t="shared" si="1032"/>
        <v>.........</v>
      </c>
      <c r="AD3962" t="str">
        <f t="shared" si="1038"/>
        <v>........</v>
      </c>
      <c r="AE3962" t="str">
        <f t="shared" si="1033"/>
        <v>.......</v>
      </c>
      <c r="AF3962" t="str">
        <f t="shared" ref="AF3962:AG4025" si="1040">MID($A3962,AF$8,AF$9)</f>
        <v>.....</v>
      </c>
      <c r="AG3962" t="str">
        <f t="shared" si="1040"/>
        <v>..........</v>
      </c>
      <c r="AH3962" t="str">
        <f t="shared" si="1034"/>
        <v>..........</v>
      </c>
      <c r="AI3962" t="str">
        <f t="shared" si="1035"/>
        <v>.......</v>
      </c>
      <c r="AJ3962" t="str">
        <f t="shared" si="1036"/>
        <v>.......</v>
      </c>
    </row>
    <row r="3963" spans="1:36" x14ac:dyDescent="0.25">
      <c r="A3963" t="s">
        <v>3204</v>
      </c>
      <c r="P3963" t="str">
        <f t="shared" si="1037"/>
        <v xml:space="preserve">  42095   14  0 </v>
      </c>
      <c r="Q3963" t="str">
        <f t="shared" si="1037"/>
        <v xml:space="preserve">   0.977 </v>
      </c>
      <c r="R3963" t="str">
        <f t="shared" si="1025"/>
        <v xml:space="preserve">     0.0 </v>
      </c>
      <c r="S3963" t="str">
        <f t="shared" si="1026"/>
        <v xml:space="preserve">     0.0 </v>
      </c>
      <c r="T3963" t="str">
        <f t="shared" si="1027"/>
        <v xml:space="preserve">     0.0 </v>
      </c>
      <c r="U3963" t="str">
        <f t="shared" si="1038"/>
        <v xml:space="preserve">         0.0 </v>
      </c>
      <c r="V3963" t="str">
        <f t="shared" si="1028"/>
        <v xml:space="preserve">     0.0 </v>
      </c>
      <c r="W3963" t="str">
        <f t="shared" si="1029"/>
        <v xml:space="preserve">     0.0</v>
      </c>
      <c r="X3963" t="str">
        <f t="shared" si="1039"/>
        <v/>
      </c>
      <c r="Y3963" t="str">
        <f t="shared" si="1039"/>
        <v/>
      </c>
      <c r="Z3963" t="str">
        <f t="shared" si="1039"/>
        <v/>
      </c>
      <c r="AA3963" t="str">
        <f t="shared" si="1030"/>
        <v/>
      </c>
      <c r="AB3963" t="str">
        <f t="shared" si="1031"/>
        <v/>
      </c>
      <c r="AC3963" t="str">
        <f t="shared" si="1032"/>
        <v/>
      </c>
      <c r="AD3963" t="str">
        <f t="shared" si="1038"/>
        <v/>
      </c>
      <c r="AE3963" t="str">
        <f t="shared" si="1033"/>
        <v/>
      </c>
      <c r="AF3963" t="str">
        <f t="shared" si="1040"/>
        <v/>
      </c>
      <c r="AG3963" t="str">
        <f t="shared" si="1040"/>
        <v/>
      </c>
      <c r="AH3963" t="str">
        <f t="shared" si="1034"/>
        <v/>
      </c>
      <c r="AI3963" t="str">
        <f t="shared" si="1035"/>
        <v/>
      </c>
      <c r="AJ3963" t="str">
        <f t="shared" si="1036"/>
        <v/>
      </c>
    </row>
    <row r="3964" spans="1:36" x14ac:dyDescent="0.25">
      <c r="A3964" t="s">
        <v>3205</v>
      </c>
      <c r="P3964" t="str">
        <f t="shared" si="1037"/>
        <v xml:space="preserve">  ITABI2-MG013  </v>
      </c>
      <c r="Q3964" t="str">
        <f t="shared" si="1037"/>
        <v xml:space="preserve">   -18.7 </v>
      </c>
      <c r="R3964" t="str">
        <f t="shared" si="1025"/>
        <v xml:space="preserve">     0.0 </v>
      </c>
      <c r="S3964" t="str">
        <f t="shared" si="1026"/>
        <v xml:space="preserve">     0.0 </v>
      </c>
      <c r="T3964" t="str">
        <f t="shared" si="1027"/>
        <v xml:space="preserve">     0.0 </v>
      </c>
      <c r="U3964" t="str">
        <f t="shared" si="1038"/>
        <v xml:space="preserve">         0.0 </v>
      </c>
      <c r="V3964" t="str">
        <f t="shared" si="1028"/>
        <v xml:space="preserve">     0.0 </v>
      </c>
      <c r="W3964" t="str">
        <f t="shared" si="1029"/>
        <v xml:space="preserve">     0.0 </v>
      </c>
      <c r="X3964" t="str">
        <f t="shared" si="1039"/>
        <v xml:space="preserve">       </v>
      </c>
      <c r="Y3964" t="str">
        <f t="shared" si="1039"/>
        <v xml:space="preserve">              </v>
      </c>
      <c r="Z3964" t="str">
        <f t="shared" si="1039"/>
        <v xml:space="preserve">    </v>
      </c>
      <c r="AA3964" t="str">
        <f t="shared" si="1030"/>
        <v xml:space="preserve">         </v>
      </c>
      <c r="AB3964" t="str">
        <f t="shared" si="1031"/>
        <v xml:space="preserve">         </v>
      </c>
      <c r="AC3964" t="str">
        <f t="shared" si="1032"/>
        <v xml:space="preserve">    </v>
      </c>
      <c r="AD3964" t="str">
        <f t="shared" si="1038"/>
        <v/>
      </c>
      <c r="AE3964" t="str">
        <f t="shared" si="1033"/>
        <v/>
      </c>
      <c r="AF3964" t="str">
        <f t="shared" si="1040"/>
        <v/>
      </c>
      <c r="AG3964" t="str">
        <f t="shared" si="1040"/>
        <v/>
      </c>
      <c r="AH3964" t="str">
        <f t="shared" si="1034"/>
        <v/>
      </c>
      <c r="AI3964" t="str">
        <f t="shared" si="1035"/>
        <v/>
      </c>
      <c r="AJ3964" t="str">
        <f t="shared" si="1036"/>
        <v/>
      </c>
    </row>
    <row r="3965" spans="1:36" x14ac:dyDescent="0.25">
      <c r="A3965" t="s">
        <v>3206</v>
      </c>
      <c r="P3965" t="str">
        <f t="shared" si="1037"/>
        <v xml:space="preserve">                </v>
      </c>
      <c r="Q3965" t="str">
        <f t="shared" si="1037"/>
        <v xml:space="preserve">         </v>
      </c>
      <c r="R3965" t="str">
        <f t="shared" si="1025"/>
        <v xml:space="preserve">    33.0 </v>
      </c>
      <c r="S3965" t="str">
        <f t="shared" si="1026"/>
        <v xml:space="preserve">    38.0 </v>
      </c>
      <c r="T3965" t="str">
        <f t="shared" si="1027"/>
        <v xml:space="preserve">    33.0 </v>
      </c>
      <c r="U3965" t="str">
        <f t="shared" si="1038"/>
        <v xml:space="preserve">        0.0% </v>
      </c>
      <c r="V3965" t="str">
        <f t="shared" si="1028"/>
        <v xml:space="preserve">         </v>
      </c>
      <c r="W3965" t="str">
        <f t="shared" si="1029"/>
        <v xml:space="preserve">         </v>
      </c>
      <c r="X3965" t="str">
        <f t="shared" si="1039"/>
        <v xml:space="preserve"> 42094 </v>
      </c>
      <c r="Y3965" t="str">
        <f t="shared" si="1039"/>
        <v xml:space="preserve"> ITABI2-MG000 </v>
      </c>
      <c r="Z3965" t="str">
        <f t="shared" si="1039"/>
        <v xml:space="preserve">  2 </v>
      </c>
      <c r="AA3965" t="str">
        <f t="shared" si="1030"/>
        <v xml:space="preserve">     0.0 </v>
      </c>
      <c r="AB3965" t="str">
        <f t="shared" si="1031"/>
        <v xml:space="preserve">     0.0 </v>
      </c>
      <c r="AC3965" t="str">
        <f t="shared" si="1032"/>
        <v xml:space="preserve">     0.0 </v>
      </c>
      <c r="AD3965" t="str">
        <f t="shared" si="1038"/>
        <v xml:space="preserve">        </v>
      </c>
      <c r="AE3965" t="str">
        <f t="shared" si="1033"/>
        <v xml:space="preserve">       </v>
      </c>
      <c r="AF3965" t="str">
        <f t="shared" si="1040"/>
        <v xml:space="preserve">     </v>
      </c>
      <c r="AG3965" t="str">
        <f t="shared" si="1040"/>
        <v xml:space="preserve">     0.00 </v>
      </c>
      <c r="AH3965" t="str">
        <f t="shared" si="1034"/>
        <v xml:space="preserve">     0.00 </v>
      </c>
      <c r="AI3965" t="str">
        <f t="shared" si="1035"/>
        <v xml:space="preserve">       </v>
      </c>
      <c r="AJ3965" t="str">
        <f t="shared" si="1036"/>
        <v xml:space="preserve">      </v>
      </c>
    </row>
    <row r="3966" spans="1:36" x14ac:dyDescent="0.25">
      <c r="A3966" t="s">
        <v>6</v>
      </c>
      <c r="P3966" t="str">
        <f t="shared" si="1037"/>
        <v xml:space="preserve">  ..............</v>
      </c>
      <c r="Q3966" t="str">
        <f t="shared" si="1037"/>
        <v>.........</v>
      </c>
      <c r="R3966" t="str">
        <f t="shared" si="1025"/>
        <v>.........</v>
      </c>
      <c r="S3966" t="str">
        <f t="shared" si="1026"/>
        <v>.........</v>
      </c>
      <c r="T3966" t="str">
        <f t="shared" si="1027"/>
        <v>.........</v>
      </c>
      <c r="U3966" t="str">
        <f t="shared" si="1038"/>
        <v>.............</v>
      </c>
      <c r="V3966" t="str">
        <f t="shared" si="1028"/>
        <v>.........</v>
      </c>
      <c r="W3966" t="str">
        <f t="shared" si="1029"/>
        <v>.........</v>
      </c>
      <c r="X3966" t="str">
        <f t="shared" si="1039"/>
        <v>.......</v>
      </c>
      <c r="Y3966" t="str">
        <f t="shared" si="1039"/>
        <v>..............</v>
      </c>
      <c r="Z3966" t="str">
        <f t="shared" si="1039"/>
        <v>....</v>
      </c>
      <c r="AA3966" t="str">
        <f t="shared" si="1030"/>
        <v>.........</v>
      </c>
      <c r="AB3966" t="str">
        <f t="shared" si="1031"/>
        <v>.........</v>
      </c>
      <c r="AC3966" t="str">
        <f t="shared" si="1032"/>
        <v>.........</v>
      </c>
      <c r="AD3966" t="str">
        <f t="shared" si="1038"/>
        <v>........</v>
      </c>
      <c r="AE3966" t="str">
        <f t="shared" si="1033"/>
        <v>.......</v>
      </c>
      <c r="AF3966" t="str">
        <f t="shared" si="1040"/>
        <v>.....</v>
      </c>
      <c r="AG3966" t="str">
        <f t="shared" si="1040"/>
        <v>..........</v>
      </c>
      <c r="AH3966" t="str">
        <f t="shared" si="1034"/>
        <v>..........</v>
      </c>
      <c r="AI3966" t="str">
        <f t="shared" si="1035"/>
        <v>.......</v>
      </c>
      <c r="AJ3966" t="str">
        <f t="shared" si="1036"/>
        <v>.......</v>
      </c>
    </row>
    <row r="3967" spans="1:36" x14ac:dyDescent="0.25">
      <c r="A3967" t="s">
        <v>3207</v>
      </c>
      <c r="P3967" t="str">
        <f t="shared" si="1037"/>
        <v xml:space="preserve">  42143  991  0 </v>
      </c>
      <c r="Q3967" t="str">
        <f t="shared" si="1037"/>
        <v xml:space="preserve">   0.979 </v>
      </c>
      <c r="R3967" t="str">
        <f t="shared" si="1025"/>
        <v xml:space="preserve">     0.0 </v>
      </c>
      <c r="S3967" t="str">
        <f t="shared" si="1026"/>
        <v xml:space="preserve">     0.0 </v>
      </c>
      <c r="T3967" t="str">
        <f t="shared" si="1027"/>
        <v xml:space="preserve">     0.0 </v>
      </c>
      <c r="U3967" t="str">
        <f t="shared" si="1038"/>
        <v xml:space="preserve">         0.0 </v>
      </c>
      <c r="V3967" t="str">
        <f t="shared" si="1028"/>
        <v xml:space="preserve">     0.0 </v>
      </c>
      <c r="W3967" t="str">
        <f t="shared" si="1029"/>
        <v xml:space="preserve">     0.0</v>
      </c>
      <c r="X3967" t="str">
        <f t="shared" si="1039"/>
        <v/>
      </c>
      <c r="Y3967" t="str">
        <f t="shared" si="1039"/>
        <v/>
      </c>
      <c r="Z3967" t="str">
        <f t="shared" si="1039"/>
        <v/>
      </c>
      <c r="AA3967" t="str">
        <f t="shared" si="1030"/>
        <v/>
      </c>
      <c r="AB3967" t="str">
        <f t="shared" si="1031"/>
        <v/>
      </c>
      <c r="AC3967" t="str">
        <f t="shared" si="1032"/>
        <v/>
      </c>
      <c r="AD3967" t="str">
        <f t="shared" si="1038"/>
        <v/>
      </c>
      <c r="AE3967" t="str">
        <f t="shared" si="1033"/>
        <v/>
      </c>
      <c r="AF3967" t="str">
        <f t="shared" si="1040"/>
        <v/>
      </c>
      <c r="AG3967" t="str">
        <f t="shared" si="1040"/>
        <v/>
      </c>
      <c r="AH3967" t="str">
        <f t="shared" si="1034"/>
        <v/>
      </c>
      <c r="AI3967" t="str">
        <f t="shared" si="1035"/>
        <v/>
      </c>
      <c r="AJ3967" t="str">
        <f t="shared" si="1036"/>
        <v/>
      </c>
    </row>
    <row r="3968" spans="1:36" x14ac:dyDescent="0.25">
      <c r="A3968" t="s">
        <v>3208</v>
      </c>
      <c r="P3968" t="str">
        <f t="shared" si="1037"/>
        <v xml:space="preserve">  VALAD8-MG000  </v>
      </c>
      <c r="Q3968" t="str">
        <f t="shared" si="1037"/>
        <v xml:space="preserve">   -11.0 </v>
      </c>
      <c r="R3968" t="str">
        <f t="shared" si="1025"/>
        <v xml:space="preserve">     0.0 </v>
      </c>
      <c r="S3968" t="str">
        <f t="shared" si="1026"/>
        <v xml:space="preserve">     0.0 </v>
      </c>
      <c r="T3968" t="str">
        <f t="shared" si="1027"/>
        <v xml:space="preserve">     0.0 </v>
      </c>
      <c r="U3968" t="str">
        <f t="shared" si="1038"/>
        <v xml:space="preserve">         0.0 </v>
      </c>
      <c r="V3968" t="str">
        <f t="shared" si="1028"/>
        <v xml:space="preserve">     0.0 </v>
      </c>
      <c r="W3968" t="str">
        <f t="shared" si="1029"/>
        <v xml:space="preserve">     0.0 </v>
      </c>
      <c r="X3968" t="str">
        <f t="shared" si="1039"/>
        <v xml:space="preserve">       </v>
      </c>
      <c r="Y3968" t="str">
        <f t="shared" si="1039"/>
        <v xml:space="preserve">              </v>
      </c>
      <c r="Z3968" t="str">
        <f t="shared" si="1039"/>
        <v xml:space="preserve">    </v>
      </c>
      <c r="AA3968" t="str">
        <f t="shared" si="1030"/>
        <v xml:space="preserve">         </v>
      </c>
      <c r="AB3968" t="str">
        <f t="shared" si="1031"/>
        <v xml:space="preserve">         </v>
      </c>
      <c r="AC3968" t="str">
        <f t="shared" si="1032"/>
        <v xml:space="preserve">    </v>
      </c>
      <c r="AD3968" t="str">
        <f t="shared" si="1038"/>
        <v/>
      </c>
      <c r="AE3968" t="str">
        <f t="shared" si="1033"/>
        <v/>
      </c>
      <c r="AF3968" t="str">
        <f t="shared" si="1040"/>
        <v/>
      </c>
      <c r="AG3968" t="str">
        <f t="shared" si="1040"/>
        <v/>
      </c>
      <c r="AH3968" t="str">
        <f t="shared" si="1034"/>
        <v/>
      </c>
      <c r="AI3968" t="str">
        <f t="shared" si="1035"/>
        <v/>
      </c>
      <c r="AJ3968" t="str">
        <f t="shared" si="1036"/>
        <v/>
      </c>
    </row>
    <row r="3969" spans="1:36" x14ac:dyDescent="0.25">
      <c r="A3969" t="s">
        <v>3209</v>
      </c>
      <c r="P3969" t="str">
        <f t="shared" si="1037"/>
        <v xml:space="preserve">                </v>
      </c>
      <c r="Q3969" t="str">
        <f t="shared" si="1037"/>
        <v xml:space="preserve">         </v>
      </c>
      <c r="R3969" t="str">
        <f t="shared" si="1025"/>
        <v xml:space="preserve">    50.0 </v>
      </c>
      <c r="S3969" t="str">
        <f t="shared" si="1026"/>
        <v xml:space="preserve">    60.0 </v>
      </c>
      <c r="T3969" t="str">
        <f t="shared" si="1027"/>
        <v xml:space="preserve">    50.0 </v>
      </c>
      <c r="U3969" t="str">
        <f t="shared" si="1038"/>
        <v xml:space="preserve">       24.4% </v>
      </c>
      <c r="V3969" t="str">
        <f t="shared" si="1028"/>
        <v xml:space="preserve">         </v>
      </c>
      <c r="W3969" t="str">
        <f t="shared" si="1029"/>
        <v xml:space="preserve">         </v>
      </c>
      <c r="X3969" t="str">
        <f t="shared" si="1039"/>
        <v xml:space="preserve">   394 </v>
      </c>
      <c r="Y3969" t="str">
        <f t="shared" si="1039"/>
        <v xml:space="preserve"> GVALA2-MG230 </v>
      </c>
      <c r="Z3969" t="str">
        <f t="shared" si="1039"/>
        <v xml:space="preserve"> 14 </v>
      </c>
      <c r="AA3969" t="str">
        <f t="shared" si="1030"/>
        <v xml:space="preserve">   -11.9 </v>
      </c>
      <c r="AB3969" t="str">
        <f t="shared" si="1031"/>
        <v xml:space="preserve">     1.0 </v>
      </c>
      <c r="AC3969" t="str">
        <f t="shared" si="1032"/>
        <v xml:space="preserve">    12.2 </v>
      </c>
      <c r="AD3969" t="str">
        <f t="shared" si="1038"/>
        <v xml:space="preserve">        </v>
      </c>
      <c r="AE3969" t="str">
        <f t="shared" si="1033"/>
        <v xml:space="preserve">       </v>
      </c>
      <c r="AF3969" t="str">
        <f t="shared" si="1040"/>
        <v xml:space="preserve">     </v>
      </c>
      <c r="AG3969" t="str">
        <f t="shared" si="1040"/>
        <v xml:space="preserve">     0.01 </v>
      </c>
      <c r="AH3969" t="str">
        <f t="shared" si="1034"/>
        <v xml:space="preserve">     0.42 </v>
      </c>
      <c r="AI3969" t="str">
        <f t="shared" si="1035"/>
        <v xml:space="preserve">       </v>
      </c>
      <c r="AJ3969" t="str">
        <f t="shared" si="1036"/>
        <v xml:space="preserve">      </v>
      </c>
    </row>
    <row r="3970" spans="1:36" x14ac:dyDescent="0.25">
      <c r="A3970" t="s">
        <v>3210</v>
      </c>
      <c r="P3970" t="str">
        <f t="shared" si="1037"/>
        <v xml:space="preserve">                </v>
      </c>
      <c r="Q3970" t="str">
        <f t="shared" si="1037"/>
        <v xml:space="preserve">         </v>
      </c>
      <c r="R3970" t="str">
        <f t="shared" si="1025"/>
        <v xml:space="preserve">    50.0 </v>
      </c>
      <c r="S3970" t="str">
        <f t="shared" si="1026"/>
        <v xml:space="preserve">    60.0 </v>
      </c>
      <c r="T3970" t="str">
        <f t="shared" si="1027"/>
        <v xml:space="preserve">    50.0 </v>
      </c>
      <c r="U3970" t="str">
        <f t="shared" si="1038"/>
        <v xml:space="preserve">       24.4% </v>
      </c>
      <c r="V3970" t="str">
        <f t="shared" si="1028"/>
        <v xml:space="preserve">         </v>
      </c>
      <c r="W3970" t="str">
        <f t="shared" si="1029"/>
        <v xml:space="preserve">         </v>
      </c>
      <c r="X3970" t="str">
        <f t="shared" si="1039"/>
        <v xml:space="preserve">  9005 </v>
      </c>
      <c r="Y3970" t="str">
        <f t="shared" si="1039"/>
        <v xml:space="preserve"> GVA-T8-MG013 </v>
      </c>
      <c r="Z3970" t="str">
        <f t="shared" si="1039"/>
        <v xml:space="preserve"> 14 </v>
      </c>
      <c r="AA3970" t="str">
        <f t="shared" si="1030"/>
        <v xml:space="preserve">    11.9 </v>
      </c>
      <c r="AB3970" t="str">
        <f t="shared" si="1031"/>
        <v xml:space="preserve">    -1.0 </v>
      </c>
      <c r="AC3970" t="str">
        <f t="shared" si="1032"/>
        <v xml:space="preserve">    12.2 </v>
      </c>
      <c r="AD3970" t="str">
        <f t="shared" si="1038"/>
        <v xml:space="preserve">        </v>
      </c>
      <c r="AE3970" t="str">
        <f t="shared" si="1033"/>
        <v xml:space="preserve">       </v>
      </c>
      <c r="AF3970" t="str">
        <f t="shared" si="1040"/>
        <v xml:space="preserve"> 357 </v>
      </c>
      <c r="AG3970" t="str">
        <f t="shared" si="1040"/>
        <v xml:space="preserve">    -0.00 </v>
      </c>
      <c r="AH3970" t="str">
        <f t="shared" si="1034"/>
        <v xml:space="preserve">    -0.03 </v>
      </c>
      <c r="AI3970" t="str">
        <f t="shared" si="1035"/>
        <v xml:space="preserve">       </v>
      </c>
      <c r="AJ3970" t="str">
        <f t="shared" si="1036"/>
        <v xml:space="preserve">      </v>
      </c>
    </row>
    <row r="3971" spans="1:36" x14ac:dyDescent="0.25">
      <c r="A3971" t="s">
        <v>3211</v>
      </c>
      <c r="P3971" t="str">
        <f t="shared" si="1037"/>
        <v xml:space="preserve">                </v>
      </c>
      <c r="Q3971" t="str">
        <f t="shared" si="1037"/>
        <v xml:space="preserve">         </v>
      </c>
      <c r="R3971" t="str">
        <f t="shared" si="1025"/>
        <v xml:space="preserve">    50.0 </v>
      </c>
      <c r="S3971" t="str">
        <f t="shared" si="1026"/>
        <v xml:space="preserve">    60.0 </v>
      </c>
      <c r="T3971" t="str">
        <f t="shared" si="1027"/>
        <v xml:space="preserve">    50.0 </v>
      </c>
      <c r="U3971" t="str">
        <f t="shared" si="1038"/>
        <v xml:space="preserve">        0.0% </v>
      </c>
      <c r="V3971" t="str">
        <f t="shared" si="1028"/>
        <v xml:space="preserve">         </v>
      </c>
      <c r="W3971" t="str">
        <f t="shared" si="1029"/>
        <v xml:space="preserve">         </v>
      </c>
      <c r="X3971" t="str">
        <f t="shared" si="1039"/>
        <v xml:space="preserve"> 42144 </v>
      </c>
      <c r="Y3971" t="str">
        <f t="shared" si="1039"/>
        <v xml:space="preserve"> VALAD8-MG006 </v>
      </c>
      <c r="Z3971" t="str">
        <f t="shared" si="1039"/>
        <v xml:space="preserve"> 14 </v>
      </c>
      <c r="AA3971" t="str">
        <f t="shared" si="1030"/>
        <v xml:space="preserve">     0.0 </v>
      </c>
      <c r="AB3971" t="str">
        <f t="shared" si="1031"/>
        <v xml:space="preserve">     0.0 </v>
      </c>
      <c r="AC3971" t="str">
        <f t="shared" si="1032"/>
        <v xml:space="preserve">     0.0 </v>
      </c>
      <c r="AD3971" t="str">
        <f t="shared" si="1038"/>
        <v xml:space="preserve">        </v>
      </c>
      <c r="AE3971" t="str">
        <f t="shared" si="1033"/>
        <v xml:space="preserve">       </v>
      </c>
      <c r="AF3971" t="str">
        <f t="shared" si="1040"/>
        <v xml:space="preserve">     </v>
      </c>
      <c r="AG3971" t="str">
        <f t="shared" si="1040"/>
        <v xml:space="preserve">     0.00 </v>
      </c>
      <c r="AH3971" t="str">
        <f t="shared" si="1034"/>
        <v xml:space="preserve">     0.00 </v>
      </c>
      <c r="AI3971" t="str">
        <f t="shared" si="1035"/>
        <v xml:space="preserve">       </v>
      </c>
      <c r="AJ3971" t="str">
        <f t="shared" si="1036"/>
        <v xml:space="preserve">      </v>
      </c>
    </row>
    <row r="3972" spans="1:36" x14ac:dyDescent="0.25">
      <c r="A3972" t="s">
        <v>6</v>
      </c>
      <c r="P3972" t="str">
        <f t="shared" si="1037"/>
        <v xml:space="preserve">  ..............</v>
      </c>
      <c r="Q3972" t="str">
        <f t="shared" si="1037"/>
        <v>.........</v>
      </c>
      <c r="R3972" t="str">
        <f t="shared" si="1025"/>
        <v>.........</v>
      </c>
      <c r="S3972" t="str">
        <f t="shared" si="1026"/>
        <v>.........</v>
      </c>
      <c r="T3972" t="str">
        <f t="shared" si="1027"/>
        <v>.........</v>
      </c>
      <c r="U3972" t="str">
        <f t="shared" si="1038"/>
        <v>.............</v>
      </c>
      <c r="V3972" t="str">
        <f t="shared" si="1028"/>
        <v>.........</v>
      </c>
      <c r="W3972" t="str">
        <f t="shared" si="1029"/>
        <v>.........</v>
      </c>
      <c r="X3972" t="str">
        <f t="shared" si="1039"/>
        <v>.......</v>
      </c>
      <c r="Y3972" t="str">
        <f t="shared" si="1039"/>
        <v>..............</v>
      </c>
      <c r="Z3972" t="str">
        <f t="shared" si="1039"/>
        <v>....</v>
      </c>
      <c r="AA3972" t="str">
        <f t="shared" si="1030"/>
        <v>.........</v>
      </c>
      <c r="AB3972" t="str">
        <f t="shared" si="1031"/>
        <v>.........</v>
      </c>
      <c r="AC3972" t="str">
        <f t="shared" si="1032"/>
        <v>.........</v>
      </c>
      <c r="AD3972" t="str">
        <f t="shared" si="1038"/>
        <v>........</v>
      </c>
      <c r="AE3972" t="str">
        <f t="shared" si="1033"/>
        <v>.......</v>
      </c>
      <c r="AF3972" t="str">
        <f t="shared" si="1040"/>
        <v>.....</v>
      </c>
      <c r="AG3972" t="str">
        <f t="shared" si="1040"/>
        <v>..........</v>
      </c>
      <c r="AH3972" t="str">
        <f t="shared" si="1034"/>
        <v>..........</v>
      </c>
      <c r="AI3972" t="str">
        <f t="shared" si="1035"/>
        <v>.......</v>
      </c>
      <c r="AJ3972" t="str">
        <f t="shared" si="1036"/>
        <v>.......</v>
      </c>
    </row>
    <row r="3973" spans="1:36" x14ac:dyDescent="0.25">
      <c r="A3973" t="s">
        <v>3212</v>
      </c>
      <c r="P3973" t="str">
        <f t="shared" si="1037"/>
        <v xml:space="preserve">  42144    7  0 </v>
      </c>
      <c r="Q3973" t="str">
        <f t="shared" si="1037"/>
        <v xml:space="preserve">   0.979 </v>
      </c>
      <c r="R3973" t="str">
        <f t="shared" si="1025"/>
        <v xml:space="preserve">     0.0 </v>
      </c>
      <c r="S3973" t="str">
        <f t="shared" si="1026"/>
        <v xml:space="preserve">     0.0 </v>
      </c>
      <c r="T3973" t="str">
        <f t="shared" si="1027"/>
        <v xml:space="preserve">     0.0 </v>
      </c>
      <c r="U3973" t="str">
        <f t="shared" si="1038"/>
        <v xml:space="preserve">         0.0 </v>
      </c>
      <c r="V3973" t="str">
        <f t="shared" si="1028"/>
        <v xml:space="preserve">     0.0 </v>
      </c>
      <c r="W3973" t="str">
        <f t="shared" si="1029"/>
        <v xml:space="preserve">     0.0</v>
      </c>
      <c r="X3973" t="str">
        <f t="shared" si="1039"/>
        <v/>
      </c>
      <c r="Y3973" t="str">
        <f t="shared" si="1039"/>
        <v/>
      </c>
      <c r="Z3973" t="str">
        <f t="shared" si="1039"/>
        <v/>
      </c>
      <c r="AA3973" t="str">
        <f t="shared" si="1030"/>
        <v/>
      </c>
      <c r="AB3973" t="str">
        <f t="shared" si="1031"/>
        <v/>
      </c>
      <c r="AC3973" t="str">
        <f t="shared" si="1032"/>
        <v/>
      </c>
      <c r="AD3973" t="str">
        <f t="shared" si="1038"/>
        <v/>
      </c>
      <c r="AE3973" t="str">
        <f t="shared" si="1033"/>
        <v/>
      </c>
      <c r="AF3973" t="str">
        <f t="shared" si="1040"/>
        <v/>
      </c>
      <c r="AG3973" t="str">
        <f t="shared" si="1040"/>
        <v/>
      </c>
      <c r="AH3973" t="str">
        <f t="shared" si="1034"/>
        <v/>
      </c>
      <c r="AI3973" t="str">
        <f t="shared" si="1035"/>
        <v/>
      </c>
      <c r="AJ3973" t="str">
        <f t="shared" si="1036"/>
        <v/>
      </c>
    </row>
    <row r="3974" spans="1:36" x14ac:dyDescent="0.25">
      <c r="A3974" t="s">
        <v>3213</v>
      </c>
      <c r="P3974" t="str">
        <f t="shared" si="1037"/>
        <v xml:space="preserve">  VALAD8-MG006  </v>
      </c>
      <c r="Q3974" t="str">
        <f t="shared" si="1037"/>
        <v xml:space="preserve">   -11.0 </v>
      </c>
      <c r="R3974" t="str">
        <f t="shared" si="1025"/>
        <v xml:space="preserve">     0.0 </v>
      </c>
      <c r="S3974" t="str">
        <f t="shared" si="1026"/>
        <v xml:space="preserve">     0.0 </v>
      </c>
      <c r="T3974" t="str">
        <f t="shared" si="1027"/>
        <v xml:space="preserve">     0.0 </v>
      </c>
      <c r="U3974" t="str">
        <f t="shared" si="1038"/>
        <v xml:space="preserve">         0.0 </v>
      </c>
      <c r="V3974" t="str">
        <f t="shared" si="1028"/>
        <v xml:space="preserve">     0.0 </v>
      </c>
      <c r="W3974" t="str">
        <f t="shared" si="1029"/>
        <v xml:space="preserve">     0.0 </v>
      </c>
      <c r="X3974" t="str">
        <f t="shared" si="1039"/>
        <v xml:space="preserve">       </v>
      </c>
      <c r="Y3974" t="str">
        <f t="shared" si="1039"/>
        <v xml:space="preserve">              </v>
      </c>
      <c r="Z3974" t="str">
        <f t="shared" si="1039"/>
        <v xml:space="preserve">    </v>
      </c>
      <c r="AA3974" t="str">
        <f t="shared" si="1030"/>
        <v xml:space="preserve">         </v>
      </c>
      <c r="AB3974" t="str">
        <f t="shared" si="1031"/>
        <v xml:space="preserve">         </v>
      </c>
      <c r="AC3974" t="str">
        <f t="shared" si="1032"/>
        <v xml:space="preserve">    </v>
      </c>
      <c r="AD3974" t="str">
        <f t="shared" si="1038"/>
        <v/>
      </c>
      <c r="AE3974" t="str">
        <f t="shared" si="1033"/>
        <v/>
      </c>
      <c r="AF3974" t="str">
        <f t="shared" si="1040"/>
        <v/>
      </c>
      <c r="AG3974" t="str">
        <f t="shared" si="1040"/>
        <v/>
      </c>
      <c r="AH3974" t="str">
        <f t="shared" si="1034"/>
        <v/>
      </c>
      <c r="AI3974" t="str">
        <f t="shared" si="1035"/>
        <v/>
      </c>
      <c r="AJ3974" t="str">
        <f t="shared" si="1036"/>
        <v/>
      </c>
    </row>
    <row r="3975" spans="1:36" x14ac:dyDescent="0.25">
      <c r="A3975" t="s">
        <v>3214</v>
      </c>
      <c r="P3975" t="str">
        <f t="shared" si="1037"/>
        <v xml:space="preserve">                </v>
      </c>
      <c r="Q3975" t="str">
        <f t="shared" si="1037"/>
        <v xml:space="preserve">         </v>
      </c>
      <c r="R3975" t="str">
        <f t="shared" si="1025"/>
        <v xml:space="preserve">    50.0 </v>
      </c>
      <c r="S3975" t="str">
        <f t="shared" si="1026"/>
        <v xml:space="preserve">    60.0 </v>
      </c>
      <c r="T3975" t="str">
        <f t="shared" si="1027"/>
        <v xml:space="preserve">    50.0 </v>
      </c>
      <c r="U3975" t="str">
        <f t="shared" si="1038"/>
        <v xml:space="preserve">        0.0% </v>
      </c>
      <c r="V3975" t="str">
        <f t="shared" si="1028"/>
        <v xml:space="preserve">         </v>
      </c>
      <c r="W3975" t="str">
        <f t="shared" si="1029"/>
        <v xml:space="preserve">         </v>
      </c>
      <c r="X3975" t="str">
        <f t="shared" si="1039"/>
        <v xml:space="preserve"> 42143 </v>
      </c>
      <c r="Y3975" t="str">
        <f t="shared" si="1039"/>
        <v xml:space="preserve"> VALAD8-MG000 </v>
      </c>
      <c r="Z3975" t="str">
        <f t="shared" si="1039"/>
        <v xml:space="preserve"> 14 </v>
      </c>
      <c r="AA3975" t="str">
        <f t="shared" si="1030"/>
        <v xml:space="preserve">     0.0 </v>
      </c>
      <c r="AB3975" t="str">
        <f t="shared" si="1031"/>
        <v xml:space="preserve">     0.0 </v>
      </c>
      <c r="AC3975" t="str">
        <f t="shared" si="1032"/>
        <v xml:space="preserve">     0.0 </v>
      </c>
      <c r="AD3975" t="str">
        <f t="shared" si="1038"/>
        <v xml:space="preserve"> 1.000F </v>
      </c>
      <c r="AE3975" t="str">
        <f t="shared" si="1033"/>
        <v xml:space="preserve">       </v>
      </c>
      <c r="AF3975" t="str">
        <f t="shared" si="1040"/>
        <v xml:space="preserve">     </v>
      </c>
      <c r="AG3975" t="str">
        <f t="shared" si="1040"/>
        <v xml:space="preserve">     0.00 </v>
      </c>
      <c r="AH3975" t="str">
        <f t="shared" si="1034"/>
        <v xml:space="preserve">     0.00 </v>
      </c>
      <c r="AI3975" t="str">
        <f t="shared" si="1035"/>
        <v xml:space="preserve">       </v>
      </c>
      <c r="AJ3975" t="str">
        <f t="shared" si="1036"/>
        <v xml:space="preserve">      </v>
      </c>
    </row>
    <row r="3976" spans="1:36" x14ac:dyDescent="0.25">
      <c r="A3976" t="s">
        <v>6</v>
      </c>
      <c r="P3976" t="str">
        <f t="shared" si="1037"/>
        <v xml:space="preserve">  ..............</v>
      </c>
      <c r="Q3976" t="str">
        <f t="shared" si="1037"/>
        <v>.........</v>
      </c>
      <c r="R3976" t="str">
        <f t="shared" si="1025"/>
        <v>.........</v>
      </c>
      <c r="S3976" t="str">
        <f t="shared" si="1026"/>
        <v>.........</v>
      </c>
      <c r="T3976" t="str">
        <f t="shared" si="1027"/>
        <v>.........</v>
      </c>
      <c r="U3976" t="str">
        <f t="shared" si="1038"/>
        <v>.............</v>
      </c>
      <c r="V3976" t="str">
        <f t="shared" si="1028"/>
        <v>.........</v>
      </c>
      <c r="W3976" t="str">
        <f t="shared" si="1029"/>
        <v>.........</v>
      </c>
      <c r="X3976" t="str">
        <f t="shared" si="1039"/>
        <v>.......</v>
      </c>
      <c r="Y3976" t="str">
        <f t="shared" si="1039"/>
        <v>..............</v>
      </c>
      <c r="Z3976" t="str">
        <f t="shared" si="1039"/>
        <v>....</v>
      </c>
      <c r="AA3976" t="str">
        <f t="shared" si="1030"/>
        <v>.........</v>
      </c>
      <c r="AB3976" t="str">
        <f t="shared" si="1031"/>
        <v>.........</v>
      </c>
      <c r="AC3976" t="str">
        <f t="shared" si="1032"/>
        <v>.........</v>
      </c>
      <c r="AD3976" t="str">
        <f t="shared" si="1038"/>
        <v>........</v>
      </c>
      <c r="AE3976" t="str">
        <f t="shared" si="1033"/>
        <v>.......</v>
      </c>
      <c r="AF3976" t="str">
        <f t="shared" si="1040"/>
        <v>.....</v>
      </c>
      <c r="AG3976" t="str">
        <f t="shared" si="1040"/>
        <v>..........</v>
      </c>
      <c r="AH3976" t="str">
        <f t="shared" si="1034"/>
        <v>..........</v>
      </c>
      <c r="AI3976" t="str">
        <f t="shared" si="1035"/>
        <v>.......</v>
      </c>
      <c r="AJ3976" t="str">
        <f t="shared" si="1036"/>
        <v>.......</v>
      </c>
    </row>
    <row r="3977" spans="1:36" x14ac:dyDescent="0.25">
      <c r="A3977" t="s">
        <v>3215</v>
      </c>
      <c r="P3977" t="str">
        <f t="shared" si="1037"/>
        <v xml:space="preserve">  42145  991  0 </v>
      </c>
      <c r="Q3977" t="str">
        <f t="shared" si="1037"/>
        <v xml:space="preserve">   0.979 </v>
      </c>
      <c r="R3977" t="str">
        <f t="shared" si="1025"/>
        <v xml:space="preserve">     0.0 </v>
      </c>
      <c r="S3977" t="str">
        <f t="shared" si="1026"/>
        <v xml:space="preserve">     0.0 </v>
      </c>
      <c r="T3977" t="str">
        <f t="shared" si="1027"/>
        <v xml:space="preserve">     0.0 </v>
      </c>
      <c r="U3977" t="str">
        <f t="shared" si="1038"/>
        <v xml:space="preserve">         0.0 </v>
      </c>
      <c r="V3977" t="str">
        <f t="shared" si="1028"/>
        <v xml:space="preserve">     0.0 </v>
      </c>
      <c r="W3977" t="str">
        <f t="shared" si="1029"/>
        <v xml:space="preserve">     0.0</v>
      </c>
      <c r="X3977" t="str">
        <f t="shared" si="1039"/>
        <v/>
      </c>
      <c r="Y3977" t="str">
        <f t="shared" si="1039"/>
        <v/>
      </c>
      <c r="Z3977" t="str">
        <f t="shared" si="1039"/>
        <v/>
      </c>
      <c r="AA3977" t="str">
        <f t="shared" si="1030"/>
        <v/>
      </c>
      <c r="AB3977" t="str">
        <f t="shared" si="1031"/>
        <v/>
      </c>
      <c r="AC3977" t="str">
        <f t="shared" si="1032"/>
        <v/>
      </c>
      <c r="AD3977" t="str">
        <f t="shared" si="1038"/>
        <v/>
      </c>
      <c r="AE3977" t="str">
        <f t="shared" si="1033"/>
        <v/>
      </c>
      <c r="AF3977" t="str">
        <f t="shared" si="1040"/>
        <v/>
      </c>
      <c r="AG3977" t="str">
        <f t="shared" si="1040"/>
        <v/>
      </c>
      <c r="AH3977" t="str">
        <f t="shared" si="1034"/>
        <v/>
      </c>
      <c r="AI3977" t="str">
        <f t="shared" si="1035"/>
        <v/>
      </c>
      <c r="AJ3977" t="str">
        <f t="shared" si="1036"/>
        <v/>
      </c>
    </row>
    <row r="3978" spans="1:36" x14ac:dyDescent="0.25">
      <c r="A3978" t="s">
        <v>3216</v>
      </c>
      <c r="P3978" t="str">
        <f t="shared" si="1037"/>
        <v xml:space="preserve">  VALAD9-MG000  </v>
      </c>
      <c r="Q3978" t="str">
        <f t="shared" si="1037"/>
        <v xml:space="preserve">   -11.0 </v>
      </c>
      <c r="R3978" t="str">
        <f t="shared" si="1025"/>
        <v xml:space="preserve">     0.0 </v>
      </c>
      <c r="S3978" t="str">
        <f t="shared" si="1026"/>
        <v xml:space="preserve">     0.0 </v>
      </c>
      <c r="T3978" t="str">
        <f t="shared" si="1027"/>
        <v xml:space="preserve">     0.0 </v>
      </c>
      <c r="U3978" t="str">
        <f t="shared" si="1038"/>
        <v xml:space="preserve">         0.0 </v>
      </c>
      <c r="V3978" t="str">
        <f t="shared" si="1028"/>
        <v xml:space="preserve">     0.0 </v>
      </c>
      <c r="W3978" t="str">
        <f t="shared" si="1029"/>
        <v xml:space="preserve">     0.0 </v>
      </c>
      <c r="X3978" t="str">
        <f t="shared" si="1039"/>
        <v xml:space="preserve">       </v>
      </c>
      <c r="Y3978" t="str">
        <f t="shared" si="1039"/>
        <v xml:space="preserve">              </v>
      </c>
      <c r="Z3978" t="str">
        <f t="shared" si="1039"/>
        <v xml:space="preserve">    </v>
      </c>
      <c r="AA3978" t="str">
        <f t="shared" si="1030"/>
        <v xml:space="preserve">         </v>
      </c>
      <c r="AB3978" t="str">
        <f t="shared" si="1031"/>
        <v xml:space="preserve">         </v>
      </c>
      <c r="AC3978" t="str">
        <f t="shared" si="1032"/>
        <v xml:space="preserve">    </v>
      </c>
      <c r="AD3978" t="str">
        <f t="shared" si="1038"/>
        <v/>
      </c>
      <c r="AE3978" t="str">
        <f t="shared" si="1033"/>
        <v/>
      </c>
      <c r="AF3978" t="str">
        <f t="shared" si="1040"/>
        <v/>
      </c>
      <c r="AG3978" t="str">
        <f t="shared" si="1040"/>
        <v/>
      </c>
      <c r="AH3978" t="str">
        <f t="shared" si="1034"/>
        <v/>
      </c>
      <c r="AI3978" t="str">
        <f t="shared" si="1035"/>
        <v/>
      </c>
      <c r="AJ3978" t="str">
        <f t="shared" si="1036"/>
        <v/>
      </c>
    </row>
    <row r="3979" spans="1:36" x14ac:dyDescent="0.25">
      <c r="A3979" t="s">
        <v>3217</v>
      </c>
      <c r="P3979" t="str">
        <f t="shared" si="1037"/>
        <v xml:space="preserve">                </v>
      </c>
      <c r="Q3979" t="str">
        <f t="shared" si="1037"/>
        <v xml:space="preserve">         </v>
      </c>
      <c r="R3979" t="str">
        <f t="shared" si="1025"/>
        <v xml:space="preserve">    50.0 </v>
      </c>
      <c r="S3979" t="str">
        <f t="shared" si="1026"/>
        <v xml:space="preserve">    60.0 </v>
      </c>
      <c r="T3979" t="str">
        <f t="shared" si="1027"/>
        <v xml:space="preserve">    50.0 </v>
      </c>
      <c r="U3979" t="str">
        <f t="shared" si="1038"/>
        <v xml:space="preserve">       25.0% </v>
      </c>
      <c r="V3979" t="str">
        <f t="shared" si="1028"/>
        <v xml:space="preserve">         </v>
      </c>
      <c r="W3979" t="str">
        <f t="shared" si="1029"/>
        <v xml:space="preserve">         </v>
      </c>
      <c r="X3979" t="str">
        <f t="shared" si="1039"/>
        <v xml:space="preserve">   394 </v>
      </c>
      <c r="Y3979" t="str">
        <f t="shared" si="1039"/>
        <v xml:space="preserve"> GVALA2-MG230 </v>
      </c>
      <c r="Z3979" t="str">
        <f t="shared" si="1039"/>
        <v xml:space="preserve"> 15 </v>
      </c>
      <c r="AA3979" t="str">
        <f t="shared" si="1030"/>
        <v xml:space="preserve">   -12.2 </v>
      </c>
      <c r="AB3979" t="str">
        <f t="shared" si="1031"/>
        <v xml:space="preserve">     0.9 </v>
      </c>
      <c r="AC3979" t="str">
        <f t="shared" si="1032"/>
        <v xml:space="preserve">    12.5 </v>
      </c>
      <c r="AD3979" t="str">
        <f t="shared" si="1038"/>
        <v xml:space="preserve">        </v>
      </c>
      <c r="AE3979" t="str">
        <f t="shared" si="1033"/>
        <v xml:space="preserve">       </v>
      </c>
      <c r="AF3979" t="str">
        <f t="shared" si="1040"/>
        <v xml:space="preserve">     </v>
      </c>
      <c r="AG3979" t="str">
        <f t="shared" si="1040"/>
        <v xml:space="preserve">     0.01 </v>
      </c>
      <c r="AH3979" t="str">
        <f t="shared" si="1034"/>
        <v xml:space="preserve">     0.44 </v>
      </c>
      <c r="AI3979" t="str">
        <f t="shared" si="1035"/>
        <v xml:space="preserve">       </v>
      </c>
      <c r="AJ3979" t="str">
        <f t="shared" si="1036"/>
        <v xml:space="preserve">      </v>
      </c>
    </row>
    <row r="3980" spans="1:36" x14ac:dyDescent="0.25">
      <c r="A3980" t="s">
        <v>3218</v>
      </c>
      <c r="P3980" t="str">
        <f t="shared" si="1037"/>
        <v xml:space="preserve">                </v>
      </c>
      <c r="Q3980" t="str">
        <f t="shared" si="1037"/>
        <v xml:space="preserve">         </v>
      </c>
      <c r="R3980" t="str">
        <f t="shared" si="1025"/>
        <v xml:space="preserve">    50.0 </v>
      </c>
      <c r="S3980" t="str">
        <f t="shared" si="1026"/>
        <v xml:space="preserve">    60.0 </v>
      </c>
      <c r="T3980" t="str">
        <f t="shared" si="1027"/>
        <v xml:space="preserve">    50.0 </v>
      </c>
      <c r="U3980" t="str">
        <f t="shared" si="1038"/>
        <v xml:space="preserve">       25.0% </v>
      </c>
      <c r="V3980" t="str">
        <f t="shared" si="1028"/>
        <v xml:space="preserve">         </v>
      </c>
      <c r="W3980" t="str">
        <f t="shared" si="1029"/>
        <v xml:space="preserve">         </v>
      </c>
      <c r="X3980" t="str">
        <f t="shared" si="1039"/>
        <v xml:space="preserve">  9007 </v>
      </c>
      <c r="Y3980" t="str">
        <f t="shared" si="1039"/>
        <v xml:space="preserve"> GVA-T9-MG013 </v>
      </c>
      <c r="Z3980" t="str">
        <f t="shared" si="1039"/>
        <v xml:space="preserve"> 15 </v>
      </c>
      <c r="AA3980" t="str">
        <f t="shared" si="1030"/>
        <v xml:space="preserve">    12.2 </v>
      </c>
      <c r="AB3980" t="str">
        <f t="shared" si="1031"/>
        <v xml:space="preserve">    -0.9 </v>
      </c>
      <c r="AC3980" t="str">
        <f t="shared" si="1032"/>
        <v xml:space="preserve">    12.5 </v>
      </c>
      <c r="AD3980" t="str">
        <f t="shared" si="1038"/>
        <v xml:space="preserve">        </v>
      </c>
      <c r="AE3980" t="str">
        <f t="shared" si="1033"/>
        <v xml:space="preserve">       </v>
      </c>
      <c r="AF3980" t="str">
        <f t="shared" si="1040"/>
        <v xml:space="preserve"> 357 </v>
      </c>
      <c r="AG3980" t="str">
        <f t="shared" si="1040"/>
        <v xml:space="preserve">    -0.00 </v>
      </c>
      <c r="AH3980" t="str">
        <f t="shared" si="1034"/>
        <v xml:space="preserve">    -0.03 </v>
      </c>
      <c r="AI3980" t="str">
        <f t="shared" si="1035"/>
        <v xml:space="preserve">       </v>
      </c>
      <c r="AJ3980" t="str">
        <f t="shared" si="1036"/>
        <v xml:space="preserve">      </v>
      </c>
    </row>
    <row r="3981" spans="1:36" x14ac:dyDescent="0.25">
      <c r="A3981" t="s">
        <v>3219</v>
      </c>
      <c r="P3981" t="str">
        <f t="shared" si="1037"/>
        <v xml:space="preserve">                </v>
      </c>
      <c r="Q3981" t="str">
        <f t="shared" si="1037"/>
        <v xml:space="preserve">         </v>
      </c>
      <c r="R3981" t="str">
        <f t="shared" si="1025"/>
        <v xml:space="preserve">    50.0 </v>
      </c>
      <c r="S3981" t="str">
        <f t="shared" si="1026"/>
        <v xml:space="preserve">    60.0 </v>
      </c>
      <c r="T3981" t="str">
        <f t="shared" si="1027"/>
        <v xml:space="preserve">    50.0 </v>
      </c>
      <c r="U3981" t="str">
        <f t="shared" si="1038"/>
        <v xml:space="preserve">        0.0% </v>
      </c>
      <c r="V3981" t="str">
        <f t="shared" si="1028"/>
        <v xml:space="preserve">         </v>
      </c>
      <c r="W3981" t="str">
        <f t="shared" si="1029"/>
        <v xml:space="preserve">         </v>
      </c>
      <c r="X3981" t="str">
        <f t="shared" si="1039"/>
        <v xml:space="preserve"> 42146 </v>
      </c>
      <c r="Y3981" t="str">
        <f t="shared" si="1039"/>
        <v xml:space="preserve"> VALAD9-MG006 </v>
      </c>
      <c r="Z3981" t="str">
        <f t="shared" si="1039"/>
        <v xml:space="preserve"> 15 </v>
      </c>
      <c r="AA3981" t="str">
        <f t="shared" si="1030"/>
        <v xml:space="preserve">     0.0 </v>
      </c>
      <c r="AB3981" t="str">
        <f t="shared" si="1031"/>
        <v xml:space="preserve">     0.0 </v>
      </c>
      <c r="AC3981" t="str">
        <f t="shared" si="1032"/>
        <v xml:space="preserve">     0.0 </v>
      </c>
      <c r="AD3981" t="str">
        <f t="shared" si="1038"/>
        <v xml:space="preserve">        </v>
      </c>
      <c r="AE3981" t="str">
        <f t="shared" si="1033"/>
        <v xml:space="preserve">       </v>
      </c>
      <c r="AF3981" t="str">
        <f t="shared" si="1040"/>
        <v xml:space="preserve">     </v>
      </c>
      <c r="AG3981" t="str">
        <f t="shared" si="1040"/>
        <v xml:space="preserve">     0.00 </v>
      </c>
      <c r="AH3981" t="str">
        <f t="shared" si="1034"/>
        <v xml:space="preserve">     0.00 </v>
      </c>
      <c r="AI3981" t="str">
        <f t="shared" si="1035"/>
        <v xml:space="preserve">       </v>
      </c>
      <c r="AJ3981" t="str">
        <f t="shared" si="1036"/>
        <v xml:space="preserve">      </v>
      </c>
    </row>
    <row r="3982" spans="1:36" x14ac:dyDescent="0.25">
      <c r="A3982" t="s">
        <v>6</v>
      </c>
      <c r="P3982" t="str">
        <f t="shared" si="1037"/>
        <v xml:space="preserve">  ..............</v>
      </c>
      <c r="Q3982" t="str">
        <f t="shared" si="1037"/>
        <v>.........</v>
      </c>
      <c r="R3982" t="str">
        <f t="shared" si="1025"/>
        <v>.........</v>
      </c>
      <c r="S3982" t="str">
        <f t="shared" si="1026"/>
        <v>.........</v>
      </c>
      <c r="T3982" t="str">
        <f t="shared" si="1027"/>
        <v>.........</v>
      </c>
      <c r="U3982" t="str">
        <f t="shared" si="1038"/>
        <v>.............</v>
      </c>
      <c r="V3982" t="str">
        <f t="shared" si="1028"/>
        <v>.........</v>
      </c>
      <c r="W3982" t="str">
        <f t="shared" si="1029"/>
        <v>.........</v>
      </c>
      <c r="X3982" t="str">
        <f t="shared" si="1039"/>
        <v>.......</v>
      </c>
      <c r="Y3982" t="str">
        <f t="shared" si="1039"/>
        <v>..............</v>
      </c>
      <c r="Z3982" t="str">
        <f t="shared" si="1039"/>
        <v>....</v>
      </c>
      <c r="AA3982" t="str">
        <f t="shared" si="1030"/>
        <v>.........</v>
      </c>
      <c r="AB3982" t="str">
        <f t="shared" si="1031"/>
        <v>.........</v>
      </c>
      <c r="AC3982" t="str">
        <f t="shared" si="1032"/>
        <v>.........</v>
      </c>
      <c r="AD3982" t="str">
        <f t="shared" si="1038"/>
        <v>........</v>
      </c>
      <c r="AE3982" t="str">
        <f t="shared" si="1033"/>
        <v>.......</v>
      </c>
      <c r="AF3982" t="str">
        <f t="shared" si="1040"/>
        <v>.....</v>
      </c>
      <c r="AG3982" t="str">
        <f t="shared" si="1040"/>
        <v>..........</v>
      </c>
      <c r="AH3982" t="str">
        <f t="shared" si="1034"/>
        <v>..........</v>
      </c>
      <c r="AI3982" t="str">
        <f t="shared" si="1035"/>
        <v>.......</v>
      </c>
      <c r="AJ3982" t="str">
        <f t="shared" si="1036"/>
        <v>.......</v>
      </c>
    </row>
    <row r="3983" spans="1:36" x14ac:dyDescent="0.25">
      <c r="A3983" t="s">
        <v>3220</v>
      </c>
      <c r="P3983" t="str">
        <f t="shared" si="1037"/>
        <v xml:space="preserve">  42146    7  0 </v>
      </c>
      <c r="Q3983" t="str">
        <f t="shared" si="1037"/>
        <v xml:space="preserve">   0.979 </v>
      </c>
      <c r="R3983" t="str">
        <f t="shared" si="1025"/>
        <v xml:space="preserve">     0.0 </v>
      </c>
      <c r="S3983" t="str">
        <f t="shared" si="1026"/>
        <v xml:space="preserve">     0.0 </v>
      </c>
      <c r="T3983" t="str">
        <f t="shared" si="1027"/>
        <v xml:space="preserve">     0.0 </v>
      </c>
      <c r="U3983" t="str">
        <f t="shared" si="1038"/>
        <v xml:space="preserve">         0.0 </v>
      </c>
      <c r="V3983" t="str">
        <f t="shared" si="1028"/>
        <v xml:space="preserve">     0.0 </v>
      </c>
      <c r="W3983" t="str">
        <f t="shared" si="1029"/>
        <v xml:space="preserve">     0.0</v>
      </c>
      <c r="X3983" t="str">
        <f t="shared" si="1039"/>
        <v/>
      </c>
      <c r="Y3983" t="str">
        <f t="shared" si="1039"/>
        <v/>
      </c>
      <c r="Z3983" t="str">
        <f t="shared" si="1039"/>
        <v/>
      </c>
      <c r="AA3983" t="str">
        <f t="shared" si="1030"/>
        <v/>
      </c>
      <c r="AB3983" t="str">
        <f t="shared" si="1031"/>
        <v/>
      </c>
      <c r="AC3983" t="str">
        <f t="shared" si="1032"/>
        <v/>
      </c>
      <c r="AD3983" t="str">
        <f t="shared" si="1038"/>
        <v/>
      </c>
      <c r="AE3983" t="str">
        <f t="shared" si="1033"/>
        <v/>
      </c>
      <c r="AF3983" t="str">
        <f t="shared" si="1040"/>
        <v/>
      </c>
      <c r="AG3983" t="str">
        <f t="shared" si="1040"/>
        <v/>
      </c>
      <c r="AH3983" t="str">
        <f t="shared" si="1034"/>
        <v/>
      </c>
      <c r="AI3983" t="str">
        <f t="shared" si="1035"/>
        <v/>
      </c>
      <c r="AJ3983" t="str">
        <f t="shared" si="1036"/>
        <v/>
      </c>
    </row>
    <row r="3984" spans="1:36" x14ac:dyDescent="0.25">
      <c r="A3984" t="s">
        <v>3221</v>
      </c>
      <c r="P3984" t="str">
        <f t="shared" si="1037"/>
        <v xml:space="preserve">  VALAD9-MG006  </v>
      </c>
      <c r="Q3984" t="str">
        <f t="shared" si="1037"/>
        <v xml:space="preserve">   -11.0 </v>
      </c>
      <c r="R3984" t="str">
        <f t="shared" si="1025"/>
        <v xml:space="preserve">     0.0 </v>
      </c>
      <c r="S3984" t="str">
        <f t="shared" si="1026"/>
        <v xml:space="preserve">     0.0 </v>
      </c>
      <c r="T3984" t="str">
        <f t="shared" si="1027"/>
        <v xml:space="preserve">     0.0 </v>
      </c>
      <c r="U3984" t="str">
        <f t="shared" si="1038"/>
        <v xml:space="preserve">         0.0 </v>
      </c>
      <c r="V3984" t="str">
        <f t="shared" si="1028"/>
        <v xml:space="preserve">     0.0 </v>
      </c>
      <c r="W3984" t="str">
        <f t="shared" si="1029"/>
        <v xml:space="preserve">     0.0 </v>
      </c>
      <c r="X3984" t="str">
        <f t="shared" si="1039"/>
        <v xml:space="preserve">       </v>
      </c>
      <c r="Y3984" t="str">
        <f t="shared" si="1039"/>
        <v xml:space="preserve">              </v>
      </c>
      <c r="Z3984" t="str">
        <f t="shared" si="1039"/>
        <v xml:space="preserve">    </v>
      </c>
      <c r="AA3984" t="str">
        <f t="shared" si="1030"/>
        <v xml:space="preserve">         </v>
      </c>
      <c r="AB3984" t="str">
        <f t="shared" si="1031"/>
        <v xml:space="preserve">         </v>
      </c>
      <c r="AC3984" t="str">
        <f t="shared" si="1032"/>
        <v xml:space="preserve">    </v>
      </c>
      <c r="AD3984" t="str">
        <f t="shared" si="1038"/>
        <v/>
      </c>
      <c r="AE3984" t="str">
        <f t="shared" si="1033"/>
        <v/>
      </c>
      <c r="AF3984" t="str">
        <f t="shared" si="1040"/>
        <v/>
      </c>
      <c r="AG3984" t="str">
        <f t="shared" si="1040"/>
        <v/>
      </c>
      <c r="AH3984" t="str">
        <f t="shared" si="1034"/>
        <v/>
      </c>
      <c r="AI3984" t="str">
        <f t="shared" si="1035"/>
        <v/>
      </c>
      <c r="AJ3984" t="str">
        <f t="shared" si="1036"/>
        <v/>
      </c>
    </row>
    <row r="3985" spans="1:36" x14ac:dyDescent="0.25">
      <c r="A3985" t="s">
        <v>3222</v>
      </c>
      <c r="P3985" t="str">
        <f t="shared" si="1037"/>
        <v xml:space="preserve">                </v>
      </c>
      <c r="Q3985" t="str">
        <f t="shared" si="1037"/>
        <v xml:space="preserve">         </v>
      </c>
      <c r="R3985" t="str">
        <f t="shared" si="1025"/>
        <v xml:space="preserve">    50.0 </v>
      </c>
      <c r="S3985" t="str">
        <f t="shared" si="1026"/>
        <v xml:space="preserve">    60.0 </v>
      </c>
      <c r="T3985" t="str">
        <f t="shared" si="1027"/>
        <v xml:space="preserve">    50.0 </v>
      </c>
      <c r="U3985" t="str">
        <f t="shared" si="1038"/>
        <v xml:space="preserve">        0.0% </v>
      </c>
      <c r="V3985" t="str">
        <f t="shared" si="1028"/>
        <v xml:space="preserve">         </v>
      </c>
      <c r="W3985" t="str">
        <f t="shared" si="1029"/>
        <v xml:space="preserve">         </v>
      </c>
      <c r="X3985" t="str">
        <f t="shared" si="1039"/>
        <v xml:space="preserve"> 42145 </v>
      </c>
      <c r="Y3985" t="str">
        <f t="shared" si="1039"/>
        <v xml:space="preserve"> VALAD9-MG000 </v>
      </c>
      <c r="Z3985" t="str">
        <f t="shared" si="1039"/>
        <v xml:space="preserve"> 15 </v>
      </c>
      <c r="AA3985" t="str">
        <f t="shared" si="1030"/>
        <v xml:space="preserve">     0.0 </v>
      </c>
      <c r="AB3985" t="str">
        <f t="shared" si="1031"/>
        <v xml:space="preserve">     0.0 </v>
      </c>
      <c r="AC3985" t="str">
        <f t="shared" si="1032"/>
        <v xml:space="preserve">     0.0 </v>
      </c>
      <c r="AD3985" t="str">
        <f t="shared" si="1038"/>
        <v xml:space="preserve"> 1.000F </v>
      </c>
      <c r="AE3985" t="str">
        <f t="shared" si="1033"/>
        <v xml:space="preserve">       </v>
      </c>
      <c r="AF3985" t="str">
        <f t="shared" si="1040"/>
        <v xml:space="preserve">     </v>
      </c>
      <c r="AG3985" t="str">
        <f t="shared" si="1040"/>
        <v xml:space="preserve">     0.00 </v>
      </c>
      <c r="AH3985" t="str">
        <f t="shared" si="1034"/>
        <v xml:space="preserve">     0.00 </v>
      </c>
      <c r="AI3985" t="str">
        <f t="shared" si="1035"/>
        <v xml:space="preserve">       </v>
      </c>
      <c r="AJ3985" t="str">
        <f t="shared" si="1036"/>
        <v xml:space="preserve">      </v>
      </c>
    </row>
    <row r="3986" spans="1:36" x14ac:dyDescent="0.25">
      <c r="A3986" t="s">
        <v>6</v>
      </c>
      <c r="P3986" t="str">
        <f t="shared" si="1037"/>
        <v xml:space="preserve">  ..............</v>
      </c>
      <c r="Q3986" t="str">
        <f t="shared" si="1037"/>
        <v>.........</v>
      </c>
      <c r="R3986" t="str">
        <f t="shared" si="1025"/>
        <v>.........</v>
      </c>
      <c r="S3986" t="str">
        <f t="shared" si="1026"/>
        <v>.........</v>
      </c>
      <c r="T3986" t="str">
        <f t="shared" si="1027"/>
        <v>.........</v>
      </c>
      <c r="U3986" t="str">
        <f t="shared" si="1038"/>
        <v>.............</v>
      </c>
      <c r="V3986" t="str">
        <f t="shared" si="1028"/>
        <v>.........</v>
      </c>
      <c r="W3986" t="str">
        <f t="shared" si="1029"/>
        <v>.........</v>
      </c>
      <c r="X3986" t="str">
        <f t="shared" si="1039"/>
        <v>.......</v>
      </c>
      <c r="Y3986" t="str">
        <f t="shared" si="1039"/>
        <v>..............</v>
      </c>
      <c r="Z3986" t="str">
        <f t="shared" si="1039"/>
        <v>....</v>
      </c>
      <c r="AA3986" t="str">
        <f t="shared" si="1030"/>
        <v>.........</v>
      </c>
      <c r="AB3986" t="str">
        <f t="shared" si="1031"/>
        <v>.........</v>
      </c>
      <c r="AC3986" t="str">
        <f t="shared" si="1032"/>
        <v>.........</v>
      </c>
      <c r="AD3986" t="str">
        <f t="shared" si="1038"/>
        <v>........</v>
      </c>
      <c r="AE3986" t="str">
        <f t="shared" si="1033"/>
        <v>.......</v>
      </c>
      <c r="AF3986" t="str">
        <f t="shared" si="1040"/>
        <v>.....</v>
      </c>
      <c r="AG3986" t="str">
        <f t="shared" si="1040"/>
        <v>..........</v>
      </c>
      <c r="AH3986" t="str">
        <f t="shared" si="1034"/>
        <v>..........</v>
      </c>
      <c r="AI3986" t="str">
        <f t="shared" si="1035"/>
        <v>.......</v>
      </c>
      <c r="AJ3986" t="str">
        <f t="shared" si="1036"/>
        <v>.......</v>
      </c>
    </row>
    <row r="3987" spans="1:36" x14ac:dyDescent="0.25">
      <c r="A3987" t="s">
        <v>3223</v>
      </c>
      <c r="P3987" t="str">
        <f t="shared" si="1037"/>
        <v xml:space="preserve">  42157    7  0 </v>
      </c>
      <c r="Q3987" t="str">
        <f t="shared" si="1037"/>
        <v xml:space="preserve">   1.027 </v>
      </c>
      <c r="R3987" t="str">
        <f t="shared" si="1025"/>
        <v xml:space="preserve">     0.0 </v>
      </c>
      <c r="S3987" t="str">
        <f t="shared" si="1026"/>
        <v xml:space="preserve">     0.0 </v>
      </c>
      <c r="T3987" t="str">
        <f t="shared" si="1027"/>
        <v xml:space="preserve">     0.0 </v>
      </c>
      <c r="U3987" t="str">
        <f t="shared" si="1038"/>
        <v xml:space="preserve">         0.0 </v>
      </c>
      <c r="V3987" t="str">
        <f t="shared" si="1028"/>
        <v xml:space="preserve">     0.0 </v>
      </c>
      <c r="W3987" t="str">
        <f t="shared" si="1029"/>
        <v xml:space="preserve">     0.0</v>
      </c>
      <c r="X3987" t="str">
        <f t="shared" si="1039"/>
        <v/>
      </c>
      <c r="Y3987" t="str">
        <f t="shared" si="1039"/>
        <v/>
      </c>
      <c r="Z3987" t="str">
        <f t="shared" si="1039"/>
        <v/>
      </c>
      <c r="AA3987" t="str">
        <f t="shared" si="1030"/>
        <v/>
      </c>
      <c r="AB3987" t="str">
        <f t="shared" si="1031"/>
        <v/>
      </c>
      <c r="AC3987" t="str">
        <f t="shared" si="1032"/>
        <v/>
      </c>
      <c r="AD3987" t="str">
        <f t="shared" si="1038"/>
        <v/>
      </c>
      <c r="AE3987" t="str">
        <f t="shared" si="1033"/>
        <v/>
      </c>
      <c r="AF3987" t="str">
        <f t="shared" si="1040"/>
        <v/>
      </c>
      <c r="AG3987" t="str">
        <f t="shared" si="1040"/>
        <v/>
      </c>
      <c r="AH3987" t="str">
        <f t="shared" si="1034"/>
        <v/>
      </c>
      <c r="AI3987" t="str">
        <f t="shared" si="1035"/>
        <v/>
      </c>
      <c r="AJ3987" t="str">
        <f t="shared" si="1036"/>
        <v/>
      </c>
    </row>
    <row r="3988" spans="1:36" x14ac:dyDescent="0.25">
      <c r="A3988" t="s">
        <v>3224</v>
      </c>
      <c r="P3988" t="str">
        <f t="shared" si="1037"/>
        <v xml:space="preserve">  TIM.T1-MG006  </v>
      </c>
      <c r="Q3988" t="str">
        <f t="shared" si="1037"/>
        <v xml:space="preserve">   -12.9 </v>
      </c>
      <c r="R3988" t="str">
        <f t="shared" si="1025"/>
        <v xml:space="preserve">     0.0 </v>
      </c>
      <c r="S3988" t="str">
        <f t="shared" si="1026"/>
        <v xml:space="preserve">     0.0 </v>
      </c>
      <c r="T3988" t="str">
        <f t="shared" si="1027"/>
        <v xml:space="preserve">     0.0 </v>
      </c>
      <c r="U3988" t="str">
        <f t="shared" si="1038"/>
        <v xml:space="preserve">         0.0 </v>
      </c>
      <c r="V3988" t="str">
        <f t="shared" si="1028"/>
        <v xml:space="preserve">     0.0 </v>
      </c>
      <c r="W3988" t="str">
        <f t="shared" si="1029"/>
        <v xml:space="preserve">     0.0 </v>
      </c>
      <c r="X3988" t="str">
        <f t="shared" si="1039"/>
        <v xml:space="preserve">       </v>
      </c>
      <c r="Y3988" t="str">
        <f t="shared" si="1039"/>
        <v xml:space="preserve">              </v>
      </c>
      <c r="Z3988" t="str">
        <f t="shared" si="1039"/>
        <v xml:space="preserve">    </v>
      </c>
      <c r="AA3988" t="str">
        <f t="shared" si="1030"/>
        <v xml:space="preserve">         </v>
      </c>
      <c r="AB3988" t="str">
        <f t="shared" si="1031"/>
        <v xml:space="preserve">         </v>
      </c>
      <c r="AC3988" t="str">
        <f t="shared" si="1032"/>
        <v xml:space="preserve">    </v>
      </c>
      <c r="AD3988" t="str">
        <f t="shared" si="1038"/>
        <v/>
      </c>
      <c r="AE3988" t="str">
        <f t="shared" si="1033"/>
        <v/>
      </c>
      <c r="AF3988" t="str">
        <f t="shared" si="1040"/>
        <v/>
      </c>
      <c r="AG3988" t="str">
        <f t="shared" si="1040"/>
        <v/>
      </c>
      <c r="AH3988" t="str">
        <f t="shared" si="1034"/>
        <v/>
      </c>
      <c r="AI3988" t="str">
        <f t="shared" si="1035"/>
        <v/>
      </c>
      <c r="AJ3988" t="str">
        <f t="shared" si="1036"/>
        <v/>
      </c>
    </row>
    <row r="3989" spans="1:36" x14ac:dyDescent="0.25">
      <c r="A3989" t="s">
        <v>3225</v>
      </c>
      <c r="P3989" t="str">
        <f t="shared" si="1037"/>
        <v xml:space="preserve">                </v>
      </c>
      <c r="Q3989" t="str">
        <f t="shared" si="1037"/>
        <v xml:space="preserve">         </v>
      </c>
      <c r="R3989" t="str">
        <f t="shared" si="1025"/>
        <v xml:space="preserve">    33.0 </v>
      </c>
      <c r="S3989" t="str">
        <f t="shared" si="1026"/>
        <v xml:space="preserve">    37.0 </v>
      </c>
      <c r="T3989" t="str">
        <f t="shared" si="1027"/>
        <v xml:space="preserve">    33.0 </v>
      </c>
      <c r="U3989" t="str">
        <f t="shared" si="1038"/>
        <v xml:space="preserve">        0.0% </v>
      </c>
      <c r="V3989" t="str">
        <f t="shared" si="1028"/>
        <v xml:space="preserve">         </v>
      </c>
      <c r="W3989" t="str">
        <f t="shared" si="1029"/>
        <v xml:space="preserve">         </v>
      </c>
      <c r="X3989" t="str">
        <f t="shared" si="1039"/>
        <v xml:space="preserve">  9032 </v>
      </c>
      <c r="Y3989" t="str">
        <f t="shared" si="1039"/>
        <v xml:space="preserve"> TIMOT1-MG000 </v>
      </c>
      <c r="Z3989" t="str">
        <f t="shared" si="1039"/>
        <v xml:space="preserve">  1 </v>
      </c>
      <c r="AA3989" t="str">
        <f t="shared" si="1030"/>
        <v xml:space="preserve">     0.0 </v>
      </c>
      <c r="AB3989" t="str">
        <f t="shared" si="1031"/>
        <v xml:space="preserve">     0.0 </v>
      </c>
      <c r="AC3989" t="str">
        <f t="shared" si="1032"/>
        <v xml:space="preserve">     0.0 </v>
      </c>
      <c r="AD3989" t="str">
        <f t="shared" si="1038"/>
        <v xml:space="preserve">        </v>
      </c>
      <c r="AE3989" t="str">
        <f t="shared" si="1033"/>
        <v xml:space="preserve">       </v>
      </c>
      <c r="AF3989" t="str">
        <f t="shared" si="1040"/>
        <v xml:space="preserve">     </v>
      </c>
      <c r="AG3989" t="str">
        <f t="shared" si="1040"/>
        <v xml:space="preserve">     0.00 </v>
      </c>
      <c r="AH3989" t="str">
        <f t="shared" si="1034"/>
        <v xml:space="preserve">     0.00 </v>
      </c>
      <c r="AI3989" t="str">
        <f t="shared" si="1035"/>
        <v xml:space="preserve">       </v>
      </c>
      <c r="AJ3989" t="str">
        <f t="shared" si="1036"/>
        <v xml:space="preserve">      </v>
      </c>
    </row>
    <row r="3990" spans="1:36" x14ac:dyDescent="0.25">
      <c r="A3990" t="s">
        <v>6</v>
      </c>
      <c r="P3990" t="str">
        <f t="shared" si="1037"/>
        <v xml:space="preserve">  ..............</v>
      </c>
      <c r="Q3990" t="str">
        <f t="shared" si="1037"/>
        <v>.........</v>
      </c>
      <c r="R3990" t="str">
        <f t="shared" si="1025"/>
        <v>.........</v>
      </c>
      <c r="S3990" t="str">
        <f t="shared" si="1026"/>
        <v>.........</v>
      </c>
      <c r="T3990" t="str">
        <f t="shared" si="1027"/>
        <v>.........</v>
      </c>
      <c r="U3990" t="str">
        <f t="shared" si="1038"/>
        <v>.............</v>
      </c>
      <c r="V3990" t="str">
        <f t="shared" si="1028"/>
        <v>.........</v>
      </c>
      <c r="W3990" t="str">
        <f t="shared" si="1029"/>
        <v>.........</v>
      </c>
      <c r="X3990" t="str">
        <f t="shared" si="1039"/>
        <v>.......</v>
      </c>
      <c r="Y3990" t="str">
        <f t="shared" si="1039"/>
        <v>..............</v>
      </c>
      <c r="Z3990" t="str">
        <f t="shared" si="1039"/>
        <v>....</v>
      </c>
      <c r="AA3990" t="str">
        <f t="shared" si="1030"/>
        <v>.........</v>
      </c>
      <c r="AB3990" t="str">
        <f t="shared" si="1031"/>
        <v>.........</v>
      </c>
      <c r="AC3990" t="str">
        <f t="shared" si="1032"/>
        <v>.........</v>
      </c>
      <c r="AD3990" t="str">
        <f t="shared" si="1038"/>
        <v>........</v>
      </c>
      <c r="AE3990" t="str">
        <f t="shared" si="1033"/>
        <v>.......</v>
      </c>
      <c r="AF3990" t="str">
        <f t="shared" si="1040"/>
        <v>.....</v>
      </c>
      <c r="AG3990" t="str">
        <f t="shared" si="1040"/>
        <v>..........</v>
      </c>
      <c r="AH3990" t="str">
        <f t="shared" si="1034"/>
        <v>..........</v>
      </c>
      <c r="AI3990" t="str">
        <f t="shared" si="1035"/>
        <v>.......</v>
      </c>
      <c r="AJ3990" t="str">
        <f t="shared" si="1036"/>
        <v>.......</v>
      </c>
    </row>
    <row r="3991" spans="1:36" x14ac:dyDescent="0.25">
      <c r="A3991" t="s">
        <v>3226</v>
      </c>
      <c r="P3991" t="str">
        <f t="shared" si="1037"/>
        <v xml:space="preserve">  42158    7  0 </v>
      </c>
      <c r="Q3991" t="str">
        <f t="shared" si="1037"/>
        <v xml:space="preserve">   1.020 </v>
      </c>
      <c r="R3991" t="str">
        <f t="shared" si="1025"/>
        <v xml:space="preserve">     0.0 </v>
      </c>
      <c r="S3991" t="str">
        <f t="shared" si="1026"/>
        <v xml:space="preserve">     0.0 </v>
      </c>
      <c r="T3991" t="str">
        <f t="shared" si="1027"/>
        <v xml:space="preserve">     0.0 </v>
      </c>
      <c r="U3991" t="str">
        <f t="shared" si="1038"/>
        <v xml:space="preserve">         0.0 </v>
      </c>
      <c r="V3991" t="str">
        <f t="shared" si="1028"/>
        <v xml:space="preserve">     0.0 </v>
      </c>
      <c r="W3991" t="str">
        <f t="shared" si="1029"/>
        <v xml:space="preserve">     0.0</v>
      </c>
      <c r="X3991" t="str">
        <f t="shared" si="1039"/>
        <v/>
      </c>
      <c r="Y3991" t="str">
        <f t="shared" si="1039"/>
        <v/>
      </c>
      <c r="Z3991" t="str">
        <f t="shared" si="1039"/>
        <v/>
      </c>
      <c r="AA3991" t="str">
        <f t="shared" si="1030"/>
        <v/>
      </c>
      <c r="AB3991" t="str">
        <f t="shared" si="1031"/>
        <v/>
      </c>
      <c r="AC3991" t="str">
        <f t="shared" si="1032"/>
        <v/>
      </c>
      <c r="AD3991" t="str">
        <f t="shared" si="1038"/>
        <v/>
      </c>
      <c r="AE3991" t="str">
        <f t="shared" si="1033"/>
        <v/>
      </c>
      <c r="AF3991" t="str">
        <f t="shared" si="1040"/>
        <v/>
      </c>
      <c r="AG3991" t="str">
        <f t="shared" si="1040"/>
        <v/>
      </c>
      <c r="AH3991" t="str">
        <f t="shared" si="1034"/>
        <v/>
      </c>
      <c r="AI3991" t="str">
        <f t="shared" si="1035"/>
        <v/>
      </c>
      <c r="AJ3991" t="str">
        <f t="shared" si="1036"/>
        <v/>
      </c>
    </row>
    <row r="3992" spans="1:36" x14ac:dyDescent="0.25">
      <c r="A3992" t="s">
        <v>3227</v>
      </c>
      <c r="P3992" t="str">
        <f t="shared" si="1037"/>
        <v xml:space="preserve">  TIM.T2-MG006  </v>
      </c>
      <c r="Q3992" t="str">
        <f t="shared" si="1037"/>
        <v xml:space="preserve">   -13.9 </v>
      </c>
      <c r="R3992" t="str">
        <f t="shared" si="1025"/>
        <v xml:space="preserve">     0.0 </v>
      </c>
      <c r="S3992" t="str">
        <f t="shared" si="1026"/>
        <v xml:space="preserve">     0.0 </v>
      </c>
      <c r="T3992" t="str">
        <f t="shared" si="1027"/>
        <v xml:space="preserve">     0.0 </v>
      </c>
      <c r="U3992" t="str">
        <f t="shared" si="1038"/>
        <v xml:space="preserve">         0.0 </v>
      </c>
      <c r="V3992" t="str">
        <f t="shared" si="1028"/>
        <v xml:space="preserve">     0.0 </v>
      </c>
      <c r="W3992" t="str">
        <f t="shared" si="1029"/>
        <v xml:space="preserve">     0.0 </v>
      </c>
      <c r="X3992" t="str">
        <f t="shared" si="1039"/>
        <v xml:space="preserve">       </v>
      </c>
      <c r="Y3992" t="str">
        <f t="shared" si="1039"/>
        <v xml:space="preserve">              </v>
      </c>
      <c r="Z3992" t="str">
        <f t="shared" si="1039"/>
        <v xml:space="preserve">    </v>
      </c>
      <c r="AA3992" t="str">
        <f t="shared" si="1030"/>
        <v xml:space="preserve">         </v>
      </c>
      <c r="AB3992" t="str">
        <f t="shared" si="1031"/>
        <v xml:space="preserve">         </v>
      </c>
      <c r="AC3992" t="str">
        <f t="shared" si="1032"/>
        <v xml:space="preserve">    </v>
      </c>
      <c r="AD3992" t="str">
        <f t="shared" si="1038"/>
        <v/>
      </c>
      <c r="AE3992" t="str">
        <f t="shared" si="1033"/>
        <v/>
      </c>
      <c r="AF3992" t="str">
        <f t="shared" si="1040"/>
        <v/>
      </c>
      <c r="AG3992" t="str">
        <f t="shared" si="1040"/>
        <v/>
      </c>
      <c r="AH3992" t="str">
        <f t="shared" si="1034"/>
        <v/>
      </c>
      <c r="AI3992" t="str">
        <f t="shared" si="1035"/>
        <v/>
      </c>
      <c r="AJ3992" t="str">
        <f t="shared" si="1036"/>
        <v/>
      </c>
    </row>
    <row r="3993" spans="1:36" x14ac:dyDescent="0.25">
      <c r="A3993" t="s">
        <v>3228</v>
      </c>
      <c r="P3993" t="str">
        <f t="shared" si="1037"/>
        <v xml:space="preserve">                </v>
      </c>
      <c r="Q3993" t="str">
        <f t="shared" si="1037"/>
        <v xml:space="preserve">         </v>
      </c>
      <c r="R3993" t="str">
        <f t="shared" si="1025"/>
        <v xml:space="preserve">    33.0 </v>
      </c>
      <c r="S3993" t="str">
        <f t="shared" si="1026"/>
        <v xml:space="preserve">    37.0 </v>
      </c>
      <c r="T3993" t="str">
        <f t="shared" si="1027"/>
        <v xml:space="preserve">    33.0 </v>
      </c>
      <c r="U3993" t="str">
        <f t="shared" si="1038"/>
        <v xml:space="preserve">        0.0% </v>
      </c>
      <c r="V3993" t="str">
        <f t="shared" si="1028"/>
        <v xml:space="preserve">         </v>
      </c>
      <c r="W3993" t="str">
        <f t="shared" si="1029"/>
        <v xml:space="preserve">         </v>
      </c>
      <c r="X3993" t="str">
        <f t="shared" si="1039"/>
        <v xml:space="preserve">  9033 </v>
      </c>
      <c r="Y3993" t="str">
        <f t="shared" si="1039"/>
        <v xml:space="preserve"> TIMOT2-MG000 </v>
      </c>
      <c r="Z3993" t="str">
        <f t="shared" si="1039"/>
        <v xml:space="preserve">  2 </v>
      </c>
      <c r="AA3993" t="str">
        <f t="shared" si="1030"/>
        <v xml:space="preserve">     0.0 </v>
      </c>
      <c r="AB3993" t="str">
        <f t="shared" si="1031"/>
        <v xml:space="preserve">     0.0 </v>
      </c>
      <c r="AC3993" t="str">
        <f t="shared" si="1032"/>
        <v xml:space="preserve">     0.0 </v>
      </c>
      <c r="AD3993" t="str">
        <f t="shared" si="1038"/>
        <v xml:space="preserve">        </v>
      </c>
      <c r="AE3993" t="str">
        <f t="shared" si="1033"/>
        <v xml:space="preserve">       </v>
      </c>
      <c r="AF3993" t="str">
        <f t="shared" si="1040"/>
        <v xml:space="preserve">     </v>
      </c>
      <c r="AG3993" t="str">
        <f t="shared" si="1040"/>
        <v xml:space="preserve">     0.00 </v>
      </c>
      <c r="AH3993" t="str">
        <f t="shared" si="1034"/>
        <v xml:space="preserve">     0.00 </v>
      </c>
      <c r="AI3993" t="str">
        <f t="shared" si="1035"/>
        <v xml:space="preserve">       </v>
      </c>
      <c r="AJ3993" t="str">
        <f t="shared" si="1036"/>
        <v xml:space="preserve">      </v>
      </c>
    </row>
    <row r="3994" spans="1:36" x14ac:dyDescent="0.25">
      <c r="A3994" t="s">
        <v>6</v>
      </c>
      <c r="P3994" t="str">
        <f t="shared" si="1037"/>
        <v xml:space="preserve">  ..............</v>
      </c>
      <c r="Q3994" t="str">
        <f t="shared" si="1037"/>
        <v>.........</v>
      </c>
      <c r="R3994" t="str">
        <f t="shared" si="1025"/>
        <v>.........</v>
      </c>
      <c r="S3994" t="str">
        <f t="shared" si="1026"/>
        <v>.........</v>
      </c>
      <c r="T3994" t="str">
        <f t="shared" si="1027"/>
        <v>.........</v>
      </c>
      <c r="U3994" t="str">
        <f t="shared" si="1038"/>
        <v>.............</v>
      </c>
      <c r="V3994" t="str">
        <f t="shared" si="1028"/>
        <v>.........</v>
      </c>
      <c r="W3994" t="str">
        <f t="shared" si="1029"/>
        <v>.........</v>
      </c>
      <c r="X3994" t="str">
        <f t="shared" si="1039"/>
        <v>.......</v>
      </c>
      <c r="Y3994" t="str">
        <f t="shared" si="1039"/>
        <v>..............</v>
      </c>
      <c r="Z3994" t="str">
        <f t="shared" si="1039"/>
        <v>....</v>
      </c>
      <c r="AA3994" t="str">
        <f t="shared" si="1030"/>
        <v>.........</v>
      </c>
      <c r="AB3994" t="str">
        <f t="shared" si="1031"/>
        <v>.........</v>
      </c>
      <c r="AC3994" t="str">
        <f t="shared" si="1032"/>
        <v>.........</v>
      </c>
      <c r="AD3994" t="str">
        <f t="shared" si="1038"/>
        <v>........</v>
      </c>
      <c r="AE3994" t="str">
        <f t="shared" si="1033"/>
        <v>.......</v>
      </c>
      <c r="AF3994" t="str">
        <f t="shared" si="1040"/>
        <v>.....</v>
      </c>
      <c r="AG3994" t="str">
        <f t="shared" si="1040"/>
        <v>..........</v>
      </c>
      <c r="AH3994" t="str">
        <f t="shared" si="1034"/>
        <v>..........</v>
      </c>
      <c r="AI3994" t="str">
        <f t="shared" si="1035"/>
        <v>.......</v>
      </c>
      <c r="AJ3994" t="str">
        <f t="shared" si="1036"/>
        <v>.......</v>
      </c>
    </row>
    <row r="3995" spans="1:36" x14ac:dyDescent="0.25">
      <c r="A3995" t="s">
        <v>3229</v>
      </c>
      <c r="P3995" t="str">
        <f t="shared" si="1037"/>
        <v xml:space="preserve">  42216  991  0 </v>
      </c>
      <c r="Q3995" t="str">
        <f t="shared" si="1037"/>
        <v xml:space="preserve">   0.994 </v>
      </c>
      <c r="R3995" t="str">
        <f t="shared" si="1025"/>
        <v xml:space="preserve">     0.0 </v>
      </c>
      <c r="S3995" t="str">
        <f t="shared" si="1026"/>
        <v xml:space="preserve">     0.0 </v>
      </c>
      <c r="T3995" t="str">
        <f t="shared" si="1027"/>
        <v xml:space="preserve">     0.0 </v>
      </c>
      <c r="U3995" t="str">
        <f t="shared" si="1038"/>
        <v xml:space="preserve">         0.0 </v>
      </c>
      <c r="V3995" t="str">
        <f t="shared" si="1028"/>
        <v xml:space="preserve">     0.0 </v>
      </c>
      <c r="W3995" t="str">
        <f t="shared" si="1029"/>
        <v xml:space="preserve">     0.0</v>
      </c>
      <c r="X3995" t="str">
        <f t="shared" si="1039"/>
        <v/>
      </c>
      <c r="Y3995" t="str">
        <f t="shared" si="1039"/>
        <v/>
      </c>
      <c r="Z3995" t="str">
        <f t="shared" si="1039"/>
        <v/>
      </c>
      <c r="AA3995" t="str">
        <f t="shared" si="1030"/>
        <v/>
      </c>
      <c r="AB3995" t="str">
        <f t="shared" si="1031"/>
        <v/>
      </c>
      <c r="AC3995" t="str">
        <f t="shared" si="1032"/>
        <v/>
      </c>
      <c r="AD3995" t="str">
        <f t="shared" si="1038"/>
        <v/>
      </c>
      <c r="AE3995" t="str">
        <f t="shared" si="1033"/>
        <v/>
      </c>
      <c r="AF3995" t="str">
        <f t="shared" si="1040"/>
        <v/>
      </c>
      <c r="AG3995" t="str">
        <f t="shared" si="1040"/>
        <v/>
      </c>
      <c r="AH3995" t="str">
        <f t="shared" si="1034"/>
        <v/>
      </c>
      <c r="AI3995" t="str">
        <f t="shared" si="1035"/>
        <v/>
      </c>
      <c r="AJ3995" t="str">
        <f t="shared" si="1036"/>
        <v/>
      </c>
    </row>
    <row r="3996" spans="1:36" x14ac:dyDescent="0.25">
      <c r="A3996" t="s">
        <v>3230</v>
      </c>
      <c r="P3996" t="str">
        <f t="shared" si="1037"/>
        <v xml:space="preserve">  JMONL4-MG000  </v>
      </c>
      <c r="Q3996" t="str">
        <f t="shared" si="1037"/>
        <v xml:space="preserve">   -16.2 </v>
      </c>
      <c r="R3996" t="str">
        <f t="shared" si="1025"/>
        <v xml:space="preserve">     0.0 </v>
      </c>
      <c r="S3996" t="str">
        <f t="shared" si="1026"/>
        <v xml:space="preserve">     0.0 </v>
      </c>
      <c r="T3996" t="str">
        <f t="shared" si="1027"/>
        <v xml:space="preserve">     0.0 </v>
      </c>
      <c r="U3996" t="str">
        <f t="shared" si="1038"/>
        <v xml:space="preserve">         0.0 </v>
      </c>
      <c r="V3996" t="str">
        <f t="shared" si="1028"/>
        <v xml:space="preserve">     0.0 </v>
      </c>
      <c r="W3996" t="str">
        <f t="shared" si="1029"/>
        <v xml:space="preserve">     0.0 </v>
      </c>
      <c r="X3996" t="str">
        <f t="shared" si="1039"/>
        <v xml:space="preserve">       </v>
      </c>
      <c r="Y3996" t="str">
        <f t="shared" si="1039"/>
        <v xml:space="preserve">              </v>
      </c>
      <c r="Z3996" t="str">
        <f t="shared" si="1039"/>
        <v xml:space="preserve">    </v>
      </c>
      <c r="AA3996" t="str">
        <f t="shared" si="1030"/>
        <v xml:space="preserve">         </v>
      </c>
      <c r="AB3996" t="str">
        <f t="shared" si="1031"/>
        <v xml:space="preserve">         </v>
      </c>
      <c r="AC3996" t="str">
        <f t="shared" si="1032"/>
        <v xml:space="preserve">    </v>
      </c>
      <c r="AD3996" t="str">
        <f t="shared" si="1038"/>
        <v/>
      </c>
      <c r="AE3996" t="str">
        <f t="shared" si="1033"/>
        <v/>
      </c>
      <c r="AF3996" t="str">
        <f t="shared" si="1040"/>
        <v/>
      </c>
      <c r="AG3996" t="str">
        <f t="shared" si="1040"/>
        <v/>
      </c>
      <c r="AH3996" t="str">
        <f t="shared" si="1034"/>
        <v/>
      </c>
      <c r="AI3996" t="str">
        <f t="shared" si="1035"/>
        <v/>
      </c>
      <c r="AJ3996" t="str">
        <f t="shared" si="1036"/>
        <v/>
      </c>
    </row>
    <row r="3997" spans="1:36" x14ac:dyDescent="0.25">
      <c r="A3997" t="s">
        <v>3231</v>
      </c>
      <c r="P3997" t="str">
        <f t="shared" si="1037"/>
        <v xml:space="preserve">                </v>
      </c>
      <c r="Q3997" t="str">
        <f t="shared" si="1037"/>
        <v xml:space="preserve">         </v>
      </c>
      <c r="R3997" t="str">
        <f t="shared" si="1025"/>
        <v xml:space="preserve">    75.0 </v>
      </c>
      <c r="S3997" t="str">
        <f t="shared" si="1026"/>
        <v xml:space="preserve">    90.0 </v>
      </c>
      <c r="T3997" t="str">
        <f t="shared" si="1027"/>
        <v xml:space="preserve">   105.0 </v>
      </c>
      <c r="U3997" t="str">
        <f t="shared" si="1038"/>
        <v xml:space="preserve">        8.8% </v>
      </c>
      <c r="V3997" t="str">
        <f t="shared" si="1028"/>
        <v xml:space="preserve">         </v>
      </c>
      <c r="W3997" t="str">
        <f t="shared" si="1029"/>
        <v xml:space="preserve">         </v>
      </c>
      <c r="X3997" t="str">
        <f t="shared" si="1039"/>
        <v xml:space="preserve">  4326 </v>
      </c>
      <c r="Y3997" t="str">
        <f t="shared" si="1039"/>
        <v xml:space="preserve"> JMONL4-MG069 </v>
      </c>
      <c r="Z3997" t="str">
        <f t="shared" si="1039"/>
        <v xml:space="preserve">  1 </v>
      </c>
      <c r="AA3997" t="str">
        <f t="shared" si="1030"/>
        <v xml:space="preserve">     3.2 </v>
      </c>
      <c r="AB3997" t="str">
        <f t="shared" si="1031"/>
        <v xml:space="preserve">    -5.7 </v>
      </c>
      <c r="AC3997" t="str">
        <f t="shared" si="1032"/>
        <v xml:space="preserve">     6.6 </v>
      </c>
      <c r="AD3997" t="str">
        <f t="shared" si="1038"/>
        <v xml:space="preserve">        </v>
      </c>
      <c r="AE3997" t="str">
        <f t="shared" si="1033"/>
        <v xml:space="preserve">       </v>
      </c>
      <c r="AF3997" t="str">
        <f t="shared" si="1040"/>
        <v xml:space="preserve"> 357 </v>
      </c>
      <c r="AG3997" t="str">
        <f t="shared" si="1040"/>
        <v xml:space="preserve">     0.00 </v>
      </c>
      <c r="AH3997" t="str">
        <f t="shared" si="1034"/>
        <v xml:space="preserve">    -0.01 </v>
      </c>
      <c r="AI3997" t="str">
        <f t="shared" si="1035"/>
        <v xml:space="preserve">       </v>
      </c>
      <c r="AJ3997" t="str">
        <f t="shared" si="1036"/>
        <v xml:space="preserve">      </v>
      </c>
    </row>
    <row r="3998" spans="1:36" x14ac:dyDescent="0.25">
      <c r="A3998" t="s">
        <v>3232</v>
      </c>
      <c r="P3998" t="str">
        <f t="shared" si="1037"/>
        <v xml:space="preserve">                </v>
      </c>
      <c r="Q3998" t="str">
        <f t="shared" si="1037"/>
        <v xml:space="preserve">         </v>
      </c>
      <c r="R3998" t="str">
        <f t="shared" si="1025"/>
        <v xml:space="preserve">    75.0 </v>
      </c>
      <c r="S3998" t="str">
        <f t="shared" si="1026"/>
        <v xml:space="preserve">    90.0 </v>
      </c>
      <c r="T3998" t="str">
        <f t="shared" si="1027"/>
        <v xml:space="preserve">    90.0 </v>
      </c>
      <c r="U3998" t="str">
        <f t="shared" si="1038"/>
        <v xml:space="preserve">        8.8% </v>
      </c>
      <c r="V3998" t="str">
        <f t="shared" si="1028"/>
        <v xml:space="preserve">         </v>
      </c>
      <c r="W3998" t="str">
        <f t="shared" si="1029"/>
        <v xml:space="preserve">         </v>
      </c>
      <c r="X3998" t="str">
        <f t="shared" si="1039"/>
        <v xml:space="preserve">  4331 </v>
      </c>
      <c r="Y3998" t="str">
        <f t="shared" si="1039"/>
        <v xml:space="preserve"> JMONL4-MG230 </v>
      </c>
      <c r="Z3998" t="str">
        <f t="shared" si="1039"/>
        <v xml:space="preserve">  1 </v>
      </c>
      <c r="AA3998" t="str">
        <f t="shared" si="1030"/>
        <v xml:space="preserve">    -3.2 </v>
      </c>
      <c r="AB3998" t="str">
        <f t="shared" si="1031"/>
        <v xml:space="preserve">     5.7 </v>
      </c>
      <c r="AC3998" t="str">
        <f t="shared" si="1032"/>
        <v xml:space="preserve">     6.6 </v>
      </c>
      <c r="AD3998" t="str">
        <f t="shared" si="1038"/>
        <v xml:space="preserve">        </v>
      </c>
      <c r="AE3998" t="str">
        <f t="shared" si="1033"/>
        <v xml:space="preserve">       </v>
      </c>
      <c r="AF3998" t="str">
        <f t="shared" si="1040"/>
        <v xml:space="preserve">     </v>
      </c>
      <c r="AG3998" t="str">
        <f t="shared" si="1040"/>
        <v xml:space="preserve">     0.00 </v>
      </c>
      <c r="AH3998" t="str">
        <f t="shared" si="1034"/>
        <v xml:space="preserve">     0.09 </v>
      </c>
      <c r="AI3998" t="str">
        <f t="shared" si="1035"/>
        <v xml:space="preserve">       </v>
      </c>
      <c r="AJ3998" t="str">
        <f t="shared" si="1036"/>
        <v xml:space="preserve">      </v>
      </c>
    </row>
    <row r="3999" spans="1:36" x14ac:dyDescent="0.25">
      <c r="A3999" t="s">
        <v>3233</v>
      </c>
      <c r="P3999" t="str">
        <f t="shared" si="1037"/>
        <v xml:space="preserve">                </v>
      </c>
      <c r="Q3999" t="str">
        <f t="shared" si="1037"/>
        <v xml:space="preserve">         </v>
      </c>
      <c r="R3999" t="str">
        <f t="shared" si="1025"/>
        <v xml:space="preserve">     3.0 </v>
      </c>
      <c r="S3999" t="str">
        <f t="shared" si="1026"/>
        <v xml:space="preserve">     3.0 </v>
      </c>
      <c r="T3999" t="str">
        <f t="shared" si="1027"/>
        <v xml:space="preserve">     3.0 </v>
      </c>
      <c r="U3999" t="str">
        <f t="shared" si="1038"/>
        <v xml:space="preserve">        0.0% </v>
      </c>
      <c r="V3999" t="str">
        <f t="shared" si="1028"/>
        <v xml:space="preserve">         </v>
      </c>
      <c r="W3999" t="str">
        <f t="shared" si="1029"/>
        <v xml:space="preserve">         </v>
      </c>
      <c r="X3999" t="str">
        <f t="shared" si="1039"/>
        <v xml:space="preserve"> 42217 </v>
      </c>
      <c r="Y3999" t="str">
        <f t="shared" si="1039"/>
        <v xml:space="preserve"> JMONL4-MG013 </v>
      </c>
      <c r="Z3999" t="str">
        <f t="shared" si="1039"/>
        <v xml:space="preserve">  1 </v>
      </c>
      <c r="AA3999" t="str">
        <f t="shared" si="1030"/>
        <v xml:space="preserve">     0.0 </v>
      </c>
      <c r="AB3999" t="str">
        <f t="shared" si="1031"/>
        <v xml:space="preserve">     0.0 </v>
      </c>
      <c r="AC3999" t="str">
        <f t="shared" si="1032"/>
        <v xml:space="preserve">     0.0 </v>
      </c>
      <c r="AD3999" t="str">
        <f t="shared" si="1038"/>
        <v xml:space="preserve">        </v>
      </c>
      <c r="AE3999" t="str">
        <f t="shared" si="1033"/>
        <v xml:space="preserve">       </v>
      </c>
      <c r="AF3999" t="str">
        <f t="shared" si="1040"/>
        <v xml:space="preserve">     </v>
      </c>
      <c r="AG3999" t="str">
        <f t="shared" si="1040"/>
        <v xml:space="preserve">     0.00 </v>
      </c>
      <c r="AH3999" t="str">
        <f t="shared" si="1034"/>
        <v xml:space="preserve">     0.00 </v>
      </c>
      <c r="AI3999" t="str">
        <f t="shared" si="1035"/>
        <v xml:space="preserve">       </v>
      </c>
      <c r="AJ3999" t="str">
        <f t="shared" si="1036"/>
        <v xml:space="preserve">      </v>
      </c>
    </row>
    <row r="4000" spans="1:36" x14ac:dyDescent="0.25">
      <c r="A4000" t="s">
        <v>6</v>
      </c>
      <c r="P4000" t="str">
        <f t="shared" si="1037"/>
        <v xml:space="preserve">  ..............</v>
      </c>
      <c r="Q4000" t="str">
        <f t="shared" si="1037"/>
        <v>.........</v>
      </c>
      <c r="R4000" t="str">
        <f t="shared" si="1025"/>
        <v>.........</v>
      </c>
      <c r="S4000" t="str">
        <f t="shared" si="1026"/>
        <v>.........</v>
      </c>
      <c r="T4000" t="str">
        <f t="shared" si="1027"/>
        <v>.........</v>
      </c>
      <c r="U4000" t="str">
        <f t="shared" si="1038"/>
        <v>.............</v>
      </c>
      <c r="V4000" t="str">
        <f t="shared" si="1028"/>
        <v>.........</v>
      </c>
      <c r="W4000" t="str">
        <f t="shared" si="1029"/>
        <v>.........</v>
      </c>
      <c r="X4000" t="str">
        <f t="shared" si="1039"/>
        <v>.......</v>
      </c>
      <c r="Y4000" t="str">
        <f t="shared" si="1039"/>
        <v>..............</v>
      </c>
      <c r="Z4000" t="str">
        <f t="shared" si="1039"/>
        <v>....</v>
      </c>
      <c r="AA4000" t="str">
        <f t="shared" si="1030"/>
        <v>.........</v>
      </c>
      <c r="AB4000" t="str">
        <f t="shared" si="1031"/>
        <v>.........</v>
      </c>
      <c r="AC4000" t="str">
        <f t="shared" si="1032"/>
        <v>.........</v>
      </c>
      <c r="AD4000" t="str">
        <f t="shared" si="1038"/>
        <v>........</v>
      </c>
      <c r="AE4000" t="str">
        <f t="shared" si="1033"/>
        <v>.......</v>
      </c>
      <c r="AF4000" t="str">
        <f t="shared" si="1040"/>
        <v>.....</v>
      </c>
      <c r="AG4000" t="str">
        <f t="shared" si="1040"/>
        <v>..........</v>
      </c>
      <c r="AH4000" t="str">
        <f t="shared" si="1034"/>
        <v>..........</v>
      </c>
      <c r="AI4000" t="str">
        <f t="shared" si="1035"/>
        <v>.......</v>
      </c>
      <c r="AJ4000" t="str">
        <f t="shared" si="1036"/>
        <v>.......</v>
      </c>
    </row>
    <row r="4001" spans="1:36" x14ac:dyDescent="0.25">
      <c r="A4001" t="s">
        <v>3234</v>
      </c>
      <c r="P4001" t="str">
        <f t="shared" si="1037"/>
        <v xml:space="preserve">  42217   14  0 </v>
      </c>
      <c r="Q4001" t="str">
        <f t="shared" si="1037"/>
        <v xml:space="preserve">   0.994 </v>
      </c>
      <c r="R4001" t="str">
        <f t="shared" si="1025"/>
        <v xml:space="preserve">     0.0 </v>
      </c>
      <c r="S4001" t="str">
        <f t="shared" si="1026"/>
        <v xml:space="preserve">     0.0 </v>
      </c>
      <c r="T4001" t="str">
        <f t="shared" si="1027"/>
        <v xml:space="preserve">     0.0 </v>
      </c>
      <c r="U4001" t="str">
        <f t="shared" si="1038"/>
        <v xml:space="preserve">         0.0 </v>
      </c>
      <c r="V4001" t="str">
        <f t="shared" si="1028"/>
        <v xml:space="preserve">     0.0 </v>
      </c>
      <c r="W4001" t="str">
        <f t="shared" si="1029"/>
        <v xml:space="preserve">     0.0</v>
      </c>
      <c r="X4001" t="str">
        <f t="shared" si="1039"/>
        <v/>
      </c>
      <c r="Y4001" t="str">
        <f t="shared" si="1039"/>
        <v/>
      </c>
      <c r="Z4001" t="str">
        <f t="shared" si="1039"/>
        <v/>
      </c>
      <c r="AA4001" t="str">
        <f t="shared" si="1030"/>
        <v/>
      </c>
      <c r="AB4001" t="str">
        <f t="shared" si="1031"/>
        <v/>
      </c>
      <c r="AC4001" t="str">
        <f t="shared" si="1032"/>
        <v/>
      </c>
      <c r="AD4001" t="str">
        <f t="shared" si="1038"/>
        <v/>
      </c>
      <c r="AE4001" t="str">
        <f t="shared" si="1033"/>
        <v/>
      </c>
      <c r="AF4001" t="str">
        <f t="shared" si="1040"/>
        <v/>
      </c>
      <c r="AG4001" t="str">
        <f t="shared" si="1040"/>
        <v/>
      </c>
      <c r="AH4001" t="str">
        <f t="shared" si="1034"/>
        <v/>
      </c>
      <c r="AI4001" t="str">
        <f t="shared" si="1035"/>
        <v/>
      </c>
      <c r="AJ4001" t="str">
        <f t="shared" si="1036"/>
        <v/>
      </c>
    </row>
    <row r="4002" spans="1:36" x14ac:dyDescent="0.25">
      <c r="A4002" t="s">
        <v>3235</v>
      </c>
      <c r="P4002" t="str">
        <f t="shared" si="1037"/>
        <v xml:space="preserve">  JMONL4-MG013  </v>
      </c>
      <c r="Q4002" t="str">
        <f t="shared" si="1037"/>
        <v xml:space="preserve">   -16.2 </v>
      </c>
      <c r="R4002" t="str">
        <f t="shared" si="1025"/>
        <v xml:space="preserve">     0.0 </v>
      </c>
      <c r="S4002" t="str">
        <f t="shared" si="1026"/>
        <v xml:space="preserve">     0.0 </v>
      </c>
      <c r="T4002" t="str">
        <f t="shared" si="1027"/>
        <v xml:space="preserve">     0.0 </v>
      </c>
      <c r="U4002" t="str">
        <f t="shared" si="1038"/>
        <v xml:space="preserve">         0.0 </v>
      </c>
      <c r="V4002" t="str">
        <f t="shared" si="1028"/>
        <v xml:space="preserve">     0.0 </v>
      </c>
      <c r="W4002" t="str">
        <f t="shared" si="1029"/>
        <v xml:space="preserve">     0.0 </v>
      </c>
      <c r="X4002" t="str">
        <f t="shared" si="1039"/>
        <v xml:space="preserve">       </v>
      </c>
      <c r="Y4002" t="str">
        <f t="shared" si="1039"/>
        <v xml:space="preserve">              </v>
      </c>
      <c r="Z4002" t="str">
        <f t="shared" si="1039"/>
        <v xml:space="preserve">    </v>
      </c>
      <c r="AA4002" t="str">
        <f t="shared" si="1030"/>
        <v xml:space="preserve">         </v>
      </c>
      <c r="AB4002" t="str">
        <f t="shared" si="1031"/>
        <v xml:space="preserve">         </v>
      </c>
      <c r="AC4002" t="str">
        <f t="shared" si="1032"/>
        <v xml:space="preserve">    </v>
      </c>
      <c r="AD4002" t="str">
        <f t="shared" si="1038"/>
        <v/>
      </c>
      <c r="AE4002" t="str">
        <f t="shared" si="1033"/>
        <v/>
      </c>
      <c r="AF4002" t="str">
        <f t="shared" si="1040"/>
        <v/>
      </c>
      <c r="AG4002" t="str">
        <f t="shared" si="1040"/>
        <v/>
      </c>
      <c r="AH4002" t="str">
        <f t="shared" si="1034"/>
        <v/>
      </c>
      <c r="AI4002" t="str">
        <f t="shared" si="1035"/>
        <v/>
      </c>
      <c r="AJ4002" t="str">
        <f t="shared" si="1036"/>
        <v/>
      </c>
    </row>
    <row r="4003" spans="1:36" x14ac:dyDescent="0.25">
      <c r="A4003" t="s">
        <v>3236</v>
      </c>
      <c r="P4003" t="str">
        <f t="shared" si="1037"/>
        <v xml:space="preserve">                </v>
      </c>
      <c r="Q4003" t="str">
        <f t="shared" si="1037"/>
        <v xml:space="preserve">         </v>
      </c>
      <c r="R4003" t="str">
        <f t="shared" si="1025"/>
        <v xml:space="preserve">     3.0 </v>
      </c>
      <c r="S4003" t="str">
        <f t="shared" si="1026"/>
        <v xml:space="preserve">     3.0 </v>
      </c>
      <c r="T4003" t="str">
        <f t="shared" si="1027"/>
        <v xml:space="preserve">     3.0 </v>
      </c>
      <c r="U4003" t="str">
        <f t="shared" si="1038"/>
        <v xml:space="preserve">        0.0% </v>
      </c>
      <c r="V4003" t="str">
        <f t="shared" si="1028"/>
        <v xml:space="preserve">         </v>
      </c>
      <c r="W4003" t="str">
        <f t="shared" si="1029"/>
        <v xml:space="preserve">         </v>
      </c>
      <c r="X4003" t="str">
        <f t="shared" si="1039"/>
        <v xml:space="preserve"> 42216 </v>
      </c>
      <c r="Y4003" t="str">
        <f t="shared" si="1039"/>
        <v xml:space="preserve"> JMONL4-MG000 </v>
      </c>
      <c r="Z4003" t="str">
        <f t="shared" si="1039"/>
        <v xml:space="preserve">  1 </v>
      </c>
      <c r="AA4003" t="str">
        <f t="shared" si="1030"/>
        <v xml:space="preserve">     0.0 </v>
      </c>
      <c r="AB4003" t="str">
        <f t="shared" si="1031"/>
        <v xml:space="preserve">     0.0 </v>
      </c>
      <c r="AC4003" t="str">
        <f t="shared" si="1032"/>
        <v xml:space="preserve">     0.0 </v>
      </c>
      <c r="AD4003" t="str">
        <f t="shared" si="1038"/>
        <v xml:space="preserve"> 1.000F </v>
      </c>
      <c r="AE4003" t="str">
        <f t="shared" si="1033"/>
        <v xml:space="preserve">       </v>
      </c>
      <c r="AF4003" t="str">
        <f t="shared" si="1040"/>
        <v xml:space="preserve">     </v>
      </c>
      <c r="AG4003" t="str">
        <f t="shared" si="1040"/>
        <v xml:space="preserve">     0.00 </v>
      </c>
      <c r="AH4003" t="str">
        <f t="shared" si="1034"/>
        <v xml:space="preserve">     0.00 </v>
      </c>
      <c r="AI4003" t="str">
        <f t="shared" si="1035"/>
        <v xml:space="preserve">       </v>
      </c>
      <c r="AJ4003" t="str">
        <f t="shared" si="1036"/>
        <v xml:space="preserve">      </v>
      </c>
    </row>
    <row r="4004" spans="1:36" x14ac:dyDescent="0.25">
      <c r="A4004" t="s">
        <v>6</v>
      </c>
      <c r="P4004" t="str">
        <f t="shared" si="1037"/>
        <v xml:space="preserve">  ..............</v>
      </c>
      <c r="Q4004" t="str">
        <f t="shared" si="1037"/>
        <v>.........</v>
      </c>
      <c r="R4004" t="str">
        <f t="shared" si="1025"/>
        <v>.........</v>
      </c>
      <c r="S4004" t="str">
        <f t="shared" si="1026"/>
        <v>.........</v>
      </c>
      <c r="T4004" t="str">
        <f t="shared" si="1027"/>
        <v>.........</v>
      </c>
      <c r="U4004" t="str">
        <f t="shared" si="1038"/>
        <v>.............</v>
      </c>
      <c r="V4004" t="str">
        <f t="shared" si="1028"/>
        <v>.........</v>
      </c>
      <c r="W4004" t="str">
        <f t="shared" si="1029"/>
        <v>.........</v>
      </c>
      <c r="X4004" t="str">
        <f t="shared" si="1039"/>
        <v>.......</v>
      </c>
      <c r="Y4004" t="str">
        <f t="shared" si="1039"/>
        <v>..............</v>
      </c>
      <c r="Z4004" t="str">
        <f t="shared" si="1039"/>
        <v>....</v>
      </c>
      <c r="AA4004" t="str">
        <f t="shared" si="1030"/>
        <v>.........</v>
      </c>
      <c r="AB4004" t="str">
        <f t="shared" si="1031"/>
        <v>.........</v>
      </c>
      <c r="AC4004" t="str">
        <f t="shared" si="1032"/>
        <v>.........</v>
      </c>
      <c r="AD4004" t="str">
        <f t="shared" si="1038"/>
        <v>........</v>
      </c>
      <c r="AE4004" t="str">
        <f t="shared" si="1033"/>
        <v>.......</v>
      </c>
      <c r="AF4004" t="str">
        <f t="shared" si="1040"/>
        <v>.....</v>
      </c>
      <c r="AG4004" t="str">
        <f t="shared" si="1040"/>
        <v>..........</v>
      </c>
      <c r="AH4004" t="str">
        <f t="shared" si="1034"/>
        <v>..........</v>
      </c>
      <c r="AI4004" t="str">
        <f t="shared" si="1035"/>
        <v>.......</v>
      </c>
      <c r="AJ4004" t="str">
        <f t="shared" si="1036"/>
        <v>.......</v>
      </c>
    </row>
    <row r="4005" spans="1:36" x14ac:dyDescent="0.25">
      <c r="A4005" t="s">
        <v>3237</v>
      </c>
      <c r="P4005" t="str">
        <f t="shared" si="1037"/>
        <v xml:space="preserve">  42218  991  0 </v>
      </c>
      <c r="Q4005" t="str">
        <f t="shared" si="1037"/>
        <v xml:space="preserve">   0.984 </v>
      </c>
      <c r="R4005" t="str">
        <f t="shared" si="1025"/>
        <v xml:space="preserve">     0.0 </v>
      </c>
      <c r="S4005" t="str">
        <f t="shared" si="1026"/>
        <v xml:space="preserve">     0.0 </v>
      </c>
      <c r="T4005" t="str">
        <f t="shared" si="1027"/>
        <v xml:space="preserve">     0.0 </v>
      </c>
      <c r="U4005" t="str">
        <f t="shared" si="1038"/>
        <v xml:space="preserve">         0.0 </v>
      </c>
      <c r="V4005" t="str">
        <f t="shared" si="1028"/>
        <v xml:space="preserve">     0.0 </v>
      </c>
      <c r="W4005" t="str">
        <f t="shared" si="1029"/>
        <v xml:space="preserve">     0.0</v>
      </c>
      <c r="X4005" t="str">
        <f t="shared" si="1039"/>
        <v/>
      </c>
      <c r="Y4005" t="str">
        <f t="shared" si="1039"/>
        <v/>
      </c>
      <c r="Z4005" t="str">
        <f t="shared" si="1039"/>
        <v/>
      </c>
      <c r="AA4005" t="str">
        <f t="shared" si="1030"/>
        <v/>
      </c>
      <c r="AB4005" t="str">
        <f t="shared" si="1031"/>
        <v/>
      </c>
      <c r="AC4005" t="str">
        <f t="shared" si="1032"/>
        <v/>
      </c>
      <c r="AD4005" t="str">
        <f t="shared" si="1038"/>
        <v/>
      </c>
      <c r="AE4005" t="str">
        <f t="shared" si="1033"/>
        <v/>
      </c>
      <c r="AF4005" t="str">
        <f t="shared" si="1040"/>
        <v/>
      </c>
      <c r="AG4005" t="str">
        <f t="shared" si="1040"/>
        <v/>
      </c>
      <c r="AH4005" t="str">
        <f t="shared" si="1034"/>
        <v/>
      </c>
      <c r="AI4005" t="str">
        <f t="shared" si="1035"/>
        <v/>
      </c>
      <c r="AJ4005" t="str">
        <f t="shared" si="1036"/>
        <v/>
      </c>
    </row>
    <row r="4006" spans="1:36" x14ac:dyDescent="0.25">
      <c r="A4006" t="s">
        <v>3238</v>
      </c>
      <c r="P4006" t="str">
        <f t="shared" si="1037"/>
        <v xml:space="preserve">  TIM.T1-MG000  </v>
      </c>
      <c r="Q4006" t="str">
        <f t="shared" si="1037"/>
        <v xml:space="preserve">   -12.6 </v>
      </c>
      <c r="R4006" t="str">
        <f t="shared" si="1025"/>
        <v xml:space="preserve">     0.0 </v>
      </c>
      <c r="S4006" t="str">
        <f t="shared" si="1026"/>
        <v xml:space="preserve">     0.0 </v>
      </c>
      <c r="T4006" t="str">
        <f t="shared" si="1027"/>
        <v xml:space="preserve">     0.0 </v>
      </c>
      <c r="U4006" t="str">
        <f t="shared" si="1038"/>
        <v xml:space="preserve">         0.0 </v>
      </c>
      <c r="V4006" t="str">
        <f t="shared" si="1028"/>
        <v xml:space="preserve">     0.0 </v>
      </c>
      <c r="W4006" t="str">
        <f t="shared" si="1029"/>
        <v xml:space="preserve">     0.0 </v>
      </c>
      <c r="X4006" t="str">
        <f t="shared" si="1039"/>
        <v xml:space="preserve">       </v>
      </c>
      <c r="Y4006" t="str">
        <f t="shared" si="1039"/>
        <v xml:space="preserve">              </v>
      </c>
      <c r="Z4006" t="str">
        <f t="shared" si="1039"/>
        <v xml:space="preserve">    </v>
      </c>
      <c r="AA4006" t="str">
        <f t="shared" si="1030"/>
        <v xml:space="preserve">         </v>
      </c>
      <c r="AB4006" t="str">
        <f t="shared" si="1031"/>
        <v xml:space="preserve">         </v>
      </c>
      <c r="AC4006" t="str">
        <f t="shared" si="1032"/>
        <v xml:space="preserve">    </v>
      </c>
      <c r="AD4006" t="str">
        <f t="shared" si="1038"/>
        <v/>
      </c>
      <c r="AE4006" t="str">
        <f t="shared" si="1033"/>
        <v/>
      </c>
      <c r="AF4006" t="str">
        <f t="shared" si="1040"/>
        <v/>
      </c>
      <c r="AG4006" t="str">
        <f t="shared" si="1040"/>
        <v/>
      </c>
      <c r="AH4006" t="str">
        <f t="shared" si="1034"/>
        <v/>
      </c>
      <c r="AI4006" t="str">
        <f t="shared" si="1035"/>
        <v/>
      </c>
      <c r="AJ4006" t="str">
        <f t="shared" si="1036"/>
        <v/>
      </c>
    </row>
    <row r="4007" spans="1:36" x14ac:dyDescent="0.25">
      <c r="A4007" t="s">
        <v>3239</v>
      </c>
      <c r="P4007" t="str">
        <f t="shared" si="1037"/>
        <v xml:space="preserve">                </v>
      </c>
      <c r="Q4007" t="str">
        <f t="shared" si="1037"/>
        <v xml:space="preserve">         </v>
      </c>
      <c r="R4007" t="str">
        <f t="shared" si="1025"/>
        <v xml:space="preserve">    60.0 </v>
      </c>
      <c r="S4007" t="str">
        <f t="shared" si="1026"/>
        <v xml:space="preserve">    72.0 </v>
      </c>
      <c r="T4007" t="str">
        <f t="shared" si="1027"/>
        <v xml:space="preserve">    60.0 </v>
      </c>
      <c r="U4007" t="str">
        <f t="shared" si="1038"/>
        <v xml:space="preserve">       12.5% </v>
      </c>
      <c r="V4007" t="str">
        <f t="shared" si="1028"/>
        <v xml:space="preserve">         </v>
      </c>
      <c r="W4007" t="str">
        <f t="shared" si="1029"/>
        <v xml:space="preserve">         </v>
      </c>
      <c r="X4007" t="str">
        <f t="shared" si="1039"/>
        <v xml:space="preserve">  4072 </v>
      </c>
      <c r="Y4007" t="str">
        <f t="shared" si="1039"/>
        <v xml:space="preserve"> TIMOT2-MG230 </v>
      </c>
      <c r="Z4007" t="str">
        <f t="shared" si="1039"/>
        <v xml:space="preserve">  1 </v>
      </c>
      <c r="AA4007" t="str">
        <f t="shared" si="1030"/>
        <v xml:space="preserve">    -5.6 </v>
      </c>
      <c r="AB4007" t="str">
        <f t="shared" si="1031"/>
        <v xml:space="preserve">    -4.8 </v>
      </c>
      <c r="AC4007" t="str">
        <f t="shared" si="1032"/>
        <v xml:space="preserve">     7.5 </v>
      </c>
      <c r="AD4007" t="str">
        <f t="shared" si="1038"/>
        <v xml:space="preserve">        </v>
      </c>
      <c r="AE4007" t="str">
        <f t="shared" si="1033"/>
        <v xml:space="preserve">       </v>
      </c>
      <c r="AF4007" t="str">
        <f t="shared" si="1040"/>
        <v xml:space="preserve">     </v>
      </c>
      <c r="AG4007" t="str">
        <f t="shared" si="1040"/>
        <v xml:space="preserve">     0.00 </v>
      </c>
      <c r="AH4007" t="str">
        <f t="shared" si="1034"/>
        <v xml:space="preserve">     0.15 </v>
      </c>
      <c r="AI4007" t="str">
        <f t="shared" si="1035"/>
        <v xml:space="preserve">       </v>
      </c>
      <c r="AJ4007" t="str">
        <f t="shared" si="1036"/>
        <v xml:space="preserve">      </v>
      </c>
    </row>
    <row r="4008" spans="1:36" x14ac:dyDescent="0.25">
      <c r="A4008" t="s">
        <v>3240</v>
      </c>
      <c r="P4008" t="str">
        <f t="shared" si="1037"/>
        <v xml:space="preserve">                </v>
      </c>
      <c r="Q4008" t="str">
        <f t="shared" si="1037"/>
        <v xml:space="preserve">         </v>
      </c>
      <c r="R4008" t="str">
        <f t="shared" si="1025"/>
        <v xml:space="preserve">    60.0 </v>
      </c>
      <c r="S4008" t="str">
        <f t="shared" si="1026"/>
        <v xml:space="preserve">    72.0 </v>
      </c>
      <c r="T4008" t="str">
        <f t="shared" si="1027"/>
        <v xml:space="preserve">    60.0 </v>
      </c>
      <c r="U4008" t="str">
        <f t="shared" si="1038"/>
        <v xml:space="preserve">       12.5% </v>
      </c>
      <c r="V4008" t="str">
        <f t="shared" si="1028"/>
        <v xml:space="preserve">         </v>
      </c>
      <c r="W4008" t="str">
        <f t="shared" si="1029"/>
        <v xml:space="preserve">         </v>
      </c>
      <c r="X4008" t="str">
        <f t="shared" si="1039"/>
        <v xml:space="preserve">  4313 </v>
      </c>
      <c r="Y4008" t="str">
        <f t="shared" si="1039"/>
        <v xml:space="preserve"> TIMOT2-MG069 </v>
      </c>
      <c r="Z4008" t="str">
        <f t="shared" si="1039"/>
        <v xml:space="preserve">  1 </v>
      </c>
      <c r="AA4008" t="str">
        <f t="shared" si="1030"/>
        <v xml:space="preserve">     5.6 </v>
      </c>
      <c r="AB4008" t="str">
        <f t="shared" si="1031"/>
        <v xml:space="preserve">     4.8 </v>
      </c>
      <c r="AC4008" t="str">
        <f t="shared" si="1032"/>
        <v xml:space="preserve">     7.5 </v>
      </c>
      <c r="AD4008" t="str">
        <f t="shared" si="1038"/>
        <v xml:space="preserve">        </v>
      </c>
      <c r="AE4008" t="str">
        <f t="shared" si="1033"/>
        <v xml:space="preserve">       </v>
      </c>
      <c r="AF4008" t="str">
        <f t="shared" si="1040"/>
        <v xml:space="preserve"> 357 </v>
      </c>
      <c r="AG4008" t="str">
        <f t="shared" si="1040"/>
        <v xml:space="preserve">     0.00 </v>
      </c>
      <c r="AH4008" t="str">
        <f t="shared" si="1034"/>
        <v xml:space="preserve">    -0.01 </v>
      </c>
      <c r="AI4008" t="str">
        <f t="shared" si="1035"/>
        <v xml:space="preserve">       </v>
      </c>
      <c r="AJ4008" t="str">
        <f t="shared" si="1036"/>
        <v xml:space="preserve">      </v>
      </c>
    </row>
    <row r="4009" spans="1:36" x14ac:dyDescent="0.25">
      <c r="A4009" t="s">
        <v>3241</v>
      </c>
      <c r="P4009" t="str">
        <f t="shared" si="1037"/>
        <v xml:space="preserve">                </v>
      </c>
      <c r="Q4009" t="str">
        <f t="shared" si="1037"/>
        <v xml:space="preserve">         </v>
      </c>
      <c r="R4009" t="str">
        <f t="shared" si="1025"/>
        <v xml:space="preserve">    20.0 </v>
      </c>
      <c r="S4009" t="str">
        <f t="shared" si="1026"/>
        <v xml:space="preserve">    20.0 </v>
      </c>
      <c r="T4009" t="str">
        <f t="shared" si="1027"/>
        <v xml:space="preserve">    20.0 </v>
      </c>
      <c r="U4009" t="str">
        <f t="shared" si="1038"/>
        <v xml:space="preserve">        0.0% </v>
      </c>
      <c r="V4009" t="str">
        <f t="shared" si="1028"/>
        <v xml:space="preserve">         </v>
      </c>
      <c r="W4009" t="str">
        <f t="shared" si="1029"/>
        <v xml:space="preserve">         </v>
      </c>
      <c r="X4009" t="str">
        <f t="shared" si="1039"/>
        <v xml:space="preserve"> 42219 </v>
      </c>
      <c r="Y4009" t="str">
        <f t="shared" si="1039"/>
        <v xml:space="preserve"> TIM.T1-MG013 </v>
      </c>
      <c r="Z4009" t="str">
        <f t="shared" si="1039"/>
        <v xml:space="preserve">  1 </v>
      </c>
      <c r="AA4009" t="str">
        <f t="shared" si="1030"/>
        <v xml:space="preserve">     0.0 </v>
      </c>
      <c r="AB4009" t="str">
        <f t="shared" si="1031"/>
        <v xml:space="preserve">     0.0 </v>
      </c>
      <c r="AC4009" t="str">
        <f t="shared" si="1032"/>
        <v xml:space="preserve">     0.0 </v>
      </c>
      <c r="AD4009" t="str">
        <f t="shared" si="1038"/>
        <v xml:space="preserve">        </v>
      </c>
      <c r="AE4009" t="str">
        <f t="shared" si="1033"/>
        <v xml:space="preserve">       </v>
      </c>
      <c r="AF4009" t="str">
        <f t="shared" si="1040"/>
        <v xml:space="preserve">     </v>
      </c>
      <c r="AG4009" t="str">
        <f t="shared" si="1040"/>
        <v xml:space="preserve">     0.00 </v>
      </c>
      <c r="AH4009" t="str">
        <f t="shared" si="1034"/>
        <v xml:space="preserve">     0.00 </v>
      </c>
      <c r="AI4009" t="str">
        <f t="shared" si="1035"/>
        <v xml:space="preserve">       </v>
      </c>
      <c r="AJ4009" t="str">
        <f t="shared" si="1036"/>
        <v xml:space="preserve">      </v>
      </c>
    </row>
    <row r="4010" spans="1:36" x14ac:dyDescent="0.25">
      <c r="A4010" t="s">
        <v>6</v>
      </c>
      <c r="P4010" t="str">
        <f t="shared" si="1037"/>
        <v xml:space="preserve">  ..............</v>
      </c>
      <c r="Q4010" t="str">
        <f t="shared" si="1037"/>
        <v>.........</v>
      </c>
      <c r="R4010" t="str">
        <f t="shared" si="1025"/>
        <v>.........</v>
      </c>
      <c r="S4010" t="str">
        <f t="shared" si="1026"/>
        <v>.........</v>
      </c>
      <c r="T4010" t="str">
        <f t="shared" si="1027"/>
        <v>.........</v>
      </c>
      <c r="U4010" t="str">
        <f t="shared" si="1038"/>
        <v>.............</v>
      </c>
      <c r="V4010" t="str">
        <f t="shared" si="1028"/>
        <v>.........</v>
      </c>
      <c r="W4010" t="str">
        <f t="shared" si="1029"/>
        <v>.........</v>
      </c>
      <c r="X4010" t="str">
        <f t="shared" si="1039"/>
        <v>.......</v>
      </c>
      <c r="Y4010" t="str">
        <f t="shared" si="1039"/>
        <v>..............</v>
      </c>
      <c r="Z4010" t="str">
        <f t="shared" si="1039"/>
        <v>....</v>
      </c>
      <c r="AA4010" t="str">
        <f t="shared" si="1030"/>
        <v>.........</v>
      </c>
      <c r="AB4010" t="str">
        <f t="shared" si="1031"/>
        <v>.........</v>
      </c>
      <c r="AC4010" t="str">
        <f t="shared" si="1032"/>
        <v>.........</v>
      </c>
      <c r="AD4010" t="str">
        <f t="shared" si="1038"/>
        <v>........</v>
      </c>
      <c r="AE4010" t="str">
        <f t="shared" si="1033"/>
        <v>.......</v>
      </c>
      <c r="AF4010" t="str">
        <f t="shared" si="1040"/>
        <v>.....</v>
      </c>
      <c r="AG4010" t="str">
        <f t="shared" si="1040"/>
        <v>..........</v>
      </c>
      <c r="AH4010" t="str">
        <f t="shared" si="1034"/>
        <v>..........</v>
      </c>
      <c r="AI4010" t="str">
        <f t="shared" si="1035"/>
        <v>.......</v>
      </c>
      <c r="AJ4010" t="str">
        <f t="shared" si="1036"/>
        <v>.......</v>
      </c>
    </row>
    <row r="4011" spans="1:36" x14ac:dyDescent="0.25">
      <c r="A4011" t="s">
        <v>3242</v>
      </c>
      <c r="P4011" t="str">
        <f t="shared" si="1037"/>
        <v xml:space="preserve">  42219   14  0 </v>
      </c>
      <c r="Q4011" t="str">
        <f t="shared" si="1037"/>
        <v xml:space="preserve">   0.984 </v>
      </c>
      <c r="R4011" t="str">
        <f t="shared" si="1025"/>
        <v xml:space="preserve">     0.0 </v>
      </c>
      <c r="S4011" t="str">
        <f t="shared" si="1026"/>
        <v xml:space="preserve">     0.0 </v>
      </c>
      <c r="T4011" t="str">
        <f t="shared" si="1027"/>
        <v xml:space="preserve">     0.0 </v>
      </c>
      <c r="U4011" t="str">
        <f t="shared" si="1038"/>
        <v xml:space="preserve">         0.0 </v>
      </c>
      <c r="V4011" t="str">
        <f t="shared" si="1028"/>
        <v xml:space="preserve">     0.0 </v>
      </c>
      <c r="W4011" t="str">
        <f t="shared" si="1029"/>
        <v xml:space="preserve">     0.0</v>
      </c>
      <c r="X4011" t="str">
        <f t="shared" si="1039"/>
        <v/>
      </c>
      <c r="Y4011" t="str">
        <f t="shared" si="1039"/>
        <v/>
      </c>
      <c r="Z4011" t="str">
        <f t="shared" si="1039"/>
        <v/>
      </c>
      <c r="AA4011" t="str">
        <f t="shared" si="1030"/>
        <v/>
      </c>
      <c r="AB4011" t="str">
        <f t="shared" si="1031"/>
        <v/>
      </c>
      <c r="AC4011" t="str">
        <f t="shared" si="1032"/>
        <v/>
      </c>
      <c r="AD4011" t="str">
        <f t="shared" si="1038"/>
        <v/>
      </c>
      <c r="AE4011" t="str">
        <f t="shared" si="1033"/>
        <v/>
      </c>
      <c r="AF4011" t="str">
        <f t="shared" si="1040"/>
        <v/>
      </c>
      <c r="AG4011" t="str">
        <f t="shared" si="1040"/>
        <v/>
      </c>
      <c r="AH4011" t="str">
        <f t="shared" si="1034"/>
        <v/>
      </c>
      <c r="AI4011" t="str">
        <f t="shared" si="1035"/>
        <v/>
      </c>
      <c r="AJ4011" t="str">
        <f t="shared" si="1036"/>
        <v/>
      </c>
    </row>
    <row r="4012" spans="1:36" x14ac:dyDescent="0.25">
      <c r="A4012" t="s">
        <v>3243</v>
      </c>
      <c r="P4012" t="str">
        <f t="shared" si="1037"/>
        <v xml:space="preserve">  TIM.T1-MG013  </v>
      </c>
      <c r="Q4012" t="str">
        <f t="shared" si="1037"/>
        <v xml:space="preserve">   -12.6 </v>
      </c>
      <c r="R4012" t="str">
        <f t="shared" si="1025"/>
        <v xml:space="preserve">     0.0 </v>
      </c>
      <c r="S4012" t="str">
        <f t="shared" si="1026"/>
        <v xml:space="preserve">     0.0 </v>
      </c>
      <c r="T4012" t="str">
        <f t="shared" si="1027"/>
        <v xml:space="preserve">     0.0 </v>
      </c>
      <c r="U4012" t="str">
        <f t="shared" si="1038"/>
        <v xml:space="preserve">         0.0 </v>
      </c>
      <c r="V4012" t="str">
        <f t="shared" si="1028"/>
        <v xml:space="preserve">     0.0 </v>
      </c>
      <c r="W4012" t="str">
        <f t="shared" si="1029"/>
        <v xml:space="preserve">     0.0 </v>
      </c>
      <c r="X4012" t="str">
        <f t="shared" si="1039"/>
        <v xml:space="preserve">       </v>
      </c>
      <c r="Y4012" t="str">
        <f t="shared" si="1039"/>
        <v xml:space="preserve">              </v>
      </c>
      <c r="Z4012" t="str">
        <f t="shared" si="1039"/>
        <v xml:space="preserve">    </v>
      </c>
      <c r="AA4012" t="str">
        <f t="shared" si="1030"/>
        <v xml:space="preserve">         </v>
      </c>
      <c r="AB4012" t="str">
        <f t="shared" si="1031"/>
        <v xml:space="preserve">         </v>
      </c>
      <c r="AC4012" t="str">
        <f t="shared" si="1032"/>
        <v xml:space="preserve">    </v>
      </c>
      <c r="AD4012" t="str">
        <f t="shared" si="1038"/>
        <v/>
      </c>
      <c r="AE4012" t="str">
        <f t="shared" si="1033"/>
        <v/>
      </c>
      <c r="AF4012" t="str">
        <f t="shared" si="1040"/>
        <v/>
      </c>
      <c r="AG4012" t="str">
        <f t="shared" si="1040"/>
        <v/>
      </c>
      <c r="AH4012" t="str">
        <f t="shared" si="1034"/>
        <v/>
      </c>
      <c r="AI4012" t="str">
        <f t="shared" si="1035"/>
        <v/>
      </c>
      <c r="AJ4012" t="str">
        <f t="shared" si="1036"/>
        <v/>
      </c>
    </row>
    <row r="4013" spans="1:36" x14ac:dyDescent="0.25">
      <c r="A4013" t="s">
        <v>3244</v>
      </c>
      <c r="P4013" t="str">
        <f t="shared" si="1037"/>
        <v xml:space="preserve">                </v>
      </c>
      <c r="Q4013" t="str">
        <f t="shared" si="1037"/>
        <v xml:space="preserve">         </v>
      </c>
      <c r="R4013" t="str">
        <f t="shared" si="1025"/>
        <v xml:space="preserve">    20.0 </v>
      </c>
      <c r="S4013" t="str">
        <f t="shared" si="1026"/>
        <v xml:space="preserve">    20.0 </v>
      </c>
      <c r="T4013" t="str">
        <f t="shared" si="1027"/>
        <v xml:space="preserve">    20.0 </v>
      </c>
      <c r="U4013" t="str">
        <f t="shared" si="1038"/>
        <v xml:space="preserve">        0.0% </v>
      </c>
      <c r="V4013" t="str">
        <f t="shared" si="1028"/>
        <v xml:space="preserve">         </v>
      </c>
      <c r="W4013" t="str">
        <f t="shared" si="1029"/>
        <v xml:space="preserve">         </v>
      </c>
      <c r="X4013" t="str">
        <f t="shared" si="1039"/>
        <v xml:space="preserve"> 42218 </v>
      </c>
      <c r="Y4013" t="str">
        <f t="shared" si="1039"/>
        <v xml:space="preserve"> TIM.T1-MG000 </v>
      </c>
      <c r="Z4013" t="str">
        <f t="shared" si="1039"/>
        <v xml:space="preserve">  1 </v>
      </c>
      <c r="AA4013" t="str">
        <f t="shared" si="1030"/>
        <v xml:space="preserve">     0.0 </v>
      </c>
      <c r="AB4013" t="str">
        <f t="shared" si="1031"/>
        <v xml:space="preserve">     0.0 </v>
      </c>
      <c r="AC4013" t="str">
        <f t="shared" si="1032"/>
        <v xml:space="preserve">     0.0 </v>
      </c>
      <c r="AD4013" t="str">
        <f t="shared" si="1038"/>
        <v xml:space="preserve"> 1.000F </v>
      </c>
      <c r="AE4013" t="str">
        <f t="shared" si="1033"/>
        <v xml:space="preserve">       </v>
      </c>
      <c r="AF4013" t="str">
        <f t="shared" si="1040"/>
        <v xml:space="preserve">     </v>
      </c>
      <c r="AG4013" t="str">
        <f t="shared" si="1040"/>
        <v xml:space="preserve">     0.00 </v>
      </c>
      <c r="AH4013" t="str">
        <f t="shared" si="1034"/>
        <v xml:space="preserve">     0.00 </v>
      </c>
      <c r="AI4013" t="str">
        <f t="shared" si="1035"/>
        <v xml:space="preserve">       </v>
      </c>
      <c r="AJ4013" t="str">
        <f t="shared" si="1036"/>
        <v xml:space="preserve">      </v>
      </c>
    </row>
    <row r="4014" spans="1:36" x14ac:dyDescent="0.25">
      <c r="A4014" t="s">
        <v>6</v>
      </c>
      <c r="P4014" t="str">
        <f t="shared" si="1037"/>
        <v xml:space="preserve">  ..............</v>
      </c>
      <c r="Q4014" t="str">
        <f t="shared" si="1037"/>
        <v>.........</v>
      </c>
      <c r="R4014" t="str">
        <f t="shared" si="1025"/>
        <v>.........</v>
      </c>
      <c r="S4014" t="str">
        <f t="shared" si="1026"/>
        <v>.........</v>
      </c>
      <c r="T4014" t="str">
        <f t="shared" si="1027"/>
        <v>.........</v>
      </c>
      <c r="U4014" t="str">
        <f t="shared" si="1038"/>
        <v>.............</v>
      </c>
      <c r="V4014" t="str">
        <f t="shared" si="1028"/>
        <v>.........</v>
      </c>
      <c r="W4014" t="str">
        <f t="shared" si="1029"/>
        <v>.........</v>
      </c>
      <c r="X4014" t="str">
        <f t="shared" si="1039"/>
        <v>.......</v>
      </c>
      <c r="Y4014" t="str">
        <f t="shared" si="1039"/>
        <v>..............</v>
      </c>
      <c r="Z4014" t="str">
        <f t="shared" si="1039"/>
        <v>....</v>
      </c>
      <c r="AA4014" t="str">
        <f t="shared" si="1030"/>
        <v>.........</v>
      </c>
      <c r="AB4014" t="str">
        <f t="shared" si="1031"/>
        <v>.........</v>
      </c>
      <c r="AC4014" t="str">
        <f t="shared" si="1032"/>
        <v>.........</v>
      </c>
      <c r="AD4014" t="str">
        <f t="shared" si="1038"/>
        <v>........</v>
      </c>
      <c r="AE4014" t="str">
        <f t="shared" si="1033"/>
        <v>.......</v>
      </c>
      <c r="AF4014" t="str">
        <f t="shared" si="1040"/>
        <v>.....</v>
      </c>
      <c r="AG4014" t="str">
        <f t="shared" si="1040"/>
        <v>..........</v>
      </c>
      <c r="AH4014" t="str">
        <f t="shared" si="1034"/>
        <v>..........</v>
      </c>
      <c r="AI4014" t="str">
        <f t="shared" si="1035"/>
        <v>.......</v>
      </c>
      <c r="AJ4014" t="str">
        <f t="shared" si="1036"/>
        <v>.......</v>
      </c>
    </row>
    <row r="4015" spans="1:36" x14ac:dyDescent="0.25">
      <c r="A4015" t="s">
        <v>3245</v>
      </c>
      <c r="P4015" t="str">
        <f t="shared" si="1037"/>
        <v xml:space="preserve">  42220  991  0 </v>
      </c>
      <c r="Q4015" t="str">
        <f t="shared" si="1037"/>
        <v xml:space="preserve">   0.970 </v>
      </c>
      <c r="R4015" t="str">
        <f t="shared" si="1025"/>
        <v xml:space="preserve">     0.0 </v>
      </c>
      <c r="S4015" t="str">
        <f t="shared" si="1026"/>
        <v xml:space="preserve">     0.0 </v>
      </c>
      <c r="T4015" t="str">
        <f t="shared" si="1027"/>
        <v xml:space="preserve">     0.0 </v>
      </c>
      <c r="U4015" t="str">
        <f t="shared" si="1038"/>
        <v xml:space="preserve">         0.0 </v>
      </c>
      <c r="V4015" t="str">
        <f t="shared" si="1028"/>
        <v xml:space="preserve">     0.0 </v>
      </c>
      <c r="W4015" t="str">
        <f t="shared" si="1029"/>
        <v xml:space="preserve">     0.0</v>
      </c>
      <c r="X4015" t="str">
        <f t="shared" si="1039"/>
        <v/>
      </c>
      <c r="Y4015" t="str">
        <f t="shared" si="1039"/>
        <v/>
      </c>
      <c r="Z4015" t="str">
        <f t="shared" si="1039"/>
        <v/>
      </c>
      <c r="AA4015" t="str">
        <f t="shared" si="1030"/>
        <v/>
      </c>
      <c r="AB4015" t="str">
        <f t="shared" si="1031"/>
        <v/>
      </c>
      <c r="AC4015" t="str">
        <f t="shared" si="1032"/>
        <v/>
      </c>
      <c r="AD4015" t="str">
        <f t="shared" si="1038"/>
        <v/>
      </c>
      <c r="AE4015" t="str">
        <f t="shared" si="1033"/>
        <v/>
      </c>
      <c r="AF4015" t="str">
        <f t="shared" si="1040"/>
        <v/>
      </c>
      <c r="AG4015" t="str">
        <f t="shared" si="1040"/>
        <v/>
      </c>
      <c r="AH4015" t="str">
        <f t="shared" si="1034"/>
        <v/>
      </c>
      <c r="AI4015" t="str">
        <f t="shared" si="1035"/>
        <v/>
      </c>
      <c r="AJ4015" t="str">
        <f t="shared" si="1036"/>
        <v/>
      </c>
    </row>
    <row r="4016" spans="1:36" x14ac:dyDescent="0.25">
      <c r="A4016" t="s">
        <v>3246</v>
      </c>
      <c r="P4016" t="str">
        <f t="shared" si="1037"/>
        <v xml:space="preserve">  BRAUT1-MG000  </v>
      </c>
      <c r="Q4016" t="str">
        <f t="shared" si="1037"/>
        <v xml:space="preserve">   -12.3 </v>
      </c>
      <c r="R4016" t="str">
        <f t="shared" si="1025"/>
        <v xml:space="preserve">     0.0 </v>
      </c>
      <c r="S4016" t="str">
        <f t="shared" si="1026"/>
        <v xml:space="preserve">     0.0 </v>
      </c>
      <c r="T4016" t="str">
        <f t="shared" si="1027"/>
        <v xml:space="preserve">     0.0 </v>
      </c>
      <c r="U4016" t="str">
        <f t="shared" si="1038"/>
        <v xml:space="preserve">         0.0 </v>
      </c>
      <c r="V4016" t="str">
        <f t="shared" si="1028"/>
        <v xml:space="preserve">     0.0 </v>
      </c>
      <c r="W4016" t="str">
        <f t="shared" si="1029"/>
        <v xml:space="preserve">     0.0 </v>
      </c>
      <c r="X4016" t="str">
        <f t="shared" si="1039"/>
        <v xml:space="preserve">       </v>
      </c>
      <c r="Y4016" t="str">
        <f t="shared" si="1039"/>
        <v xml:space="preserve">              </v>
      </c>
      <c r="Z4016" t="str">
        <f t="shared" si="1039"/>
        <v xml:space="preserve">    </v>
      </c>
      <c r="AA4016" t="str">
        <f t="shared" si="1030"/>
        <v xml:space="preserve">         </v>
      </c>
      <c r="AB4016" t="str">
        <f t="shared" si="1031"/>
        <v xml:space="preserve">         </v>
      </c>
      <c r="AC4016" t="str">
        <f t="shared" si="1032"/>
        <v xml:space="preserve">    </v>
      </c>
      <c r="AD4016" t="str">
        <f t="shared" si="1038"/>
        <v/>
      </c>
      <c r="AE4016" t="str">
        <f t="shared" si="1033"/>
        <v/>
      </c>
      <c r="AF4016" t="str">
        <f t="shared" si="1040"/>
        <v/>
      </c>
      <c r="AG4016" t="str">
        <f t="shared" si="1040"/>
        <v/>
      </c>
      <c r="AH4016" t="str">
        <f t="shared" si="1034"/>
        <v/>
      </c>
      <c r="AI4016" t="str">
        <f t="shared" si="1035"/>
        <v/>
      </c>
      <c r="AJ4016" t="str">
        <f t="shared" si="1036"/>
        <v/>
      </c>
    </row>
    <row r="4017" spans="1:36" x14ac:dyDescent="0.25">
      <c r="A4017" t="s">
        <v>3247</v>
      </c>
      <c r="P4017" t="str">
        <f t="shared" si="1037"/>
        <v xml:space="preserve">                </v>
      </c>
      <c r="Q4017" t="str">
        <f t="shared" si="1037"/>
        <v xml:space="preserve">         </v>
      </c>
      <c r="R4017" t="str">
        <f t="shared" si="1025"/>
        <v xml:space="preserve">   160.0 </v>
      </c>
      <c r="S4017" t="str">
        <f t="shared" si="1026"/>
        <v xml:space="preserve">   192.0 </v>
      </c>
      <c r="T4017" t="str">
        <f t="shared" si="1027"/>
        <v xml:space="preserve">   192.0 </v>
      </c>
      <c r="U4017" t="str">
        <f t="shared" si="1038"/>
        <v xml:space="preserve">       20.5% </v>
      </c>
      <c r="V4017" t="str">
        <f t="shared" si="1028"/>
        <v xml:space="preserve">         </v>
      </c>
      <c r="W4017" t="str">
        <f t="shared" si="1029"/>
        <v xml:space="preserve">         </v>
      </c>
      <c r="X4017" t="str">
        <f t="shared" si="1039"/>
        <v xml:space="preserve">  9051 </v>
      </c>
      <c r="Y4017" t="str">
        <f t="shared" si="1039"/>
        <v xml:space="preserve"> BRAUNA-MG230 </v>
      </c>
      <c r="Z4017" t="str">
        <f t="shared" si="1039"/>
        <v xml:space="preserve">  1 </v>
      </c>
      <c r="AA4017" t="str">
        <f t="shared" si="1030"/>
        <v xml:space="preserve">   -18.0 </v>
      </c>
      <c r="AB4017" t="str">
        <f t="shared" si="1031"/>
        <v xml:space="preserve">   -26.1 </v>
      </c>
      <c r="AC4017" t="str">
        <f t="shared" si="1032"/>
        <v xml:space="preserve">    32.7 </v>
      </c>
      <c r="AD4017" t="str">
        <f t="shared" si="1038"/>
        <v xml:space="preserve">        </v>
      </c>
      <c r="AE4017" t="str">
        <f t="shared" si="1033"/>
        <v xml:space="preserve">       </v>
      </c>
      <c r="AF4017" t="str">
        <f t="shared" si="1040"/>
        <v xml:space="preserve">     </v>
      </c>
      <c r="AG4017" t="str">
        <f t="shared" si="1040"/>
        <v xml:space="preserve">     0.03 </v>
      </c>
      <c r="AH4017" t="str">
        <f t="shared" si="1034"/>
        <v xml:space="preserve">     0.92 </v>
      </c>
      <c r="AI4017" t="str">
        <f t="shared" si="1035"/>
        <v xml:space="preserve">       </v>
      </c>
      <c r="AJ4017" t="str">
        <f t="shared" si="1036"/>
        <v xml:space="preserve">      </v>
      </c>
    </row>
    <row r="4018" spans="1:36" x14ac:dyDescent="0.25">
      <c r="A4018" t="s">
        <v>3248</v>
      </c>
      <c r="P4018" t="str">
        <f t="shared" si="1037"/>
        <v xml:space="preserve">                </v>
      </c>
      <c r="Q4018" t="str">
        <f t="shared" si="1037"/>
        <v xml:space="preserve">         </v>
      </c>
      <c r="R4018" t="str">
        <f t="shared" si="1025"/>
        <v xml:space="preserve">   160.0 </v>
      </c>
      <c r="S4018" t="str">
        <f t="shared" si="1026"/>
        <v xml:space="preserve">   192.0 </v>
      </c>
      <c r="T4018" t="str">
        <f t="shared" si="1027"/>
        <v xml:space="preserve">   192.0 </v>
      </c>
      <c r="U4018" t="str">
        <f t="shared" si="1038"/>
        <v xml:space="preserve">       20.5% </v>
      </c>
      <c r="V4018" t="str">
        <f t="shared" si="1028"/>
        <v xml:space="preserve">         </v>
      </c>
      <c r="W4018" t="str">
        <f t="shared" si="1029"/>
        <v xml:space="preserve">         </v>
      </c>
      <c r="X4018" t="str">
        <f t="shared" si="1039"/>
        <v xml:space="preserve">  9064 </v>
      </c>
      <c r="Y4018" t="str">
        <f t="shared" si="1039"/>
        <v xml:space="preserve"> BRAUNA-MG138 </v>
      </c>
      <c r="Z4018" t="str">
        <f t="shared" si="1039"/>
        <v xml:space="preserve">  1 </v>
      </c>
      <c r="AA4018" t="str">
        <f t="shared" si="1030"/>
        <v xml:space="preserve">    18.0 </v>
      </c>
      <c r="AB4018" t="str">
        <f t="shared" si="1031"/>
        <v xml:space="preserve">    26.1 </v>
      </c>
      <c r="AC4018" t="str">
        <f t="shared" si="1032"/>
        <v xml:space="preserve">    32.7 </v>
      </c>
      <c r="AD4018" t="str">
        <f t="shared" si="1038"/>
        <v xml:space="preserve">        </v>
      </c>
      <c r="AE4018" t="str">
        <f t="shared" si="1033"/>
        <v xml:space="preserve">       </v>
      </c>
      <c r="AF4018" t="str">
        <f t="shared" si="1040"/>
        <v xml:space="preserve"> 357 </v>
      </c>
      <c r="AG4018" t="str">
        <f t="shared" si="1040"/>
        <v xml:space="preserve">     0.00 </v>
      </c>
      <c r="AH4018" t="str">
        <f t="shared" si="1034"/>
        <v xml:space="preserve">    -0.08 </v>
      </c>
      <c r="AI4018" t="str">
        <f t="shared" si="1035"/>
        <v xml:space="preserve">       </v>
      </c>
      <c r="AJ4018" t="str">
        <f t="shared" si="1036"/>
        <v xml:space="preserve">      </v>
      </c>
    </row>
    <row r="4019" spans="1:36" x14ac:dyDescent="0.25">
      <c r="A4019" t="s">
        <v>3249</v>
      </c>
      <c r="P4019" t="str">
        <f t="shared" si="1037"/>
        <v xml:space="preserve">                </v>
      </c>
      <c r="Q4019" t="str">
        <f t="shared" si="1037"/>
        <v xml:space="preserve">         </v>
      </c>
      <c r="R4019" t="str">
        <f t="shared" si="1025"/>
        <v xml:space="preserve">    60.0 </v>
      </c>
      <c r="S4019" t="str">
        <f t="shared" si="1026"/>
        <v xml:space="preserve">    60.0 </v>
      </c>
      <c r="T4019" t="str">
        <f t="shared" si="1027"/>
        <v xml:space="preserve">    60.0 </v>
      </c>
      <c r="U4019" t="str">
        <f t="shared" si="1038"/>
        <v xml:space="preserve">        0.0% </v>
      </c>
      <c r="V4019" t="str">
        <f t="shared" si="1028"/>
        <v xml:space="preserve">         </v>
      </c>
      <c r="W4019" t="str">
        <f t="shared" si="1029"/>
        <v xml:space="preserve">         </v>
      </c>
      <c r="X4019" t="str">
        <f t="shared" si="1039"/>
        <v xml:space="preserve"> 42221 </v>
      </c>
      <c r="Y4019" t="str">
        <f t="shared" si="1039"/>
        <v xml:space="preserve"> BRAUT1-MG013 </v>
      </c>
      <c r="Z4019" t="str">
        <f t="shared" si="1039"/>
        <v xml:space="preserve">  1 </v>
      </c>
      <c r="AA4019" t="str">
        <f t="shared" si="1030"/>
        <v xml:space="preserve">     0.0 </v>
      </c>
      <c r="AB4019" t="str">
        <f t="shared" si="1031"/>
        <v xml:space="preserve">     0.0 </v>
      </c>
      <c r="AC4019" t="str">
        <f t="shared" si="1032"/>
        <v xml:space="preserve">     0.0 </v>
      </c>
      <c r="AD4019" t="str">
        <f t="shared" si="1038"/>
        <v xml:space="preserve"> 1.000F </v>
      </c>
      <c r="AE4019" t="str">
        <f t="shared" si="1033"/>
        <v xml:space="preserve">       </v>
      </c>
      <c r="AF4019" t="str">
        <f t="shared" si="1040"/>
        <v xml:space="preserve">     </v>
      </c>
      <c r="AG4019" t="str">
        <f t="shared" si="1040"/>
        <v xml:space="preserve">     0.00 </v>
      </c>
      <c r="AH4019" t="str">
        <f t="shared" si="1034"/>
        <v xml:space="preserve">     0.00 </v>
      </c>
      <c r="AI4019" t="str">
        <f t="shared" si="1035"/>
        <v xml:space="preserve">       </v>
      </c>
      <c r="AJ4019" t="str">
        <f t="shared" si="1036"/>
        <v xml:space="preserve">      </v>
      </c>
    </row>
    <row r="4020" spans="1:36" x14ac:dyDescent="0.25">
      <c r="A4020" t="s">
        <v>6</v>
      </c>
      <c r="P4020" t="str">
        <f t="shared" si="1037"/>
        <v xml:space="preserve">  ..............</v>
      </c>
      <c r="Q4020" t="str">
        <f t="shared" si="1037"/>
        <v>.........</v>
      </c>
      <c r="R4020" t="str">
        <f t="shared" si="1025"/>
        <v>.........</v>
      </c>
      <c r="S4020" t="str">
        <f t="shared" si="1026"/>
        <v>.........</v>
      </c>
      <c r="T4020" t="str">
        <f t="shared" si="1027"/>
        <v>.........</v>
      </c>
      <c r="U4020" t="str">
        <f t="shared" si="1038"/>
        <v>.............</v>
      </c>
      <c r="V4020" t="str">
        <f t="shared" si="1028"/>
        <v>.........</v>
      </c>
      <c r="W4020" t="str">
        <f t="shared" si="1029"/>
        <v>.........</v>
      </c>
      <c r="X4020" t="str">
        <f t="shared" si="1039"/>
        <v>.......</v>
      </c>
      <c r="Y4020" t="str">
        <f t="shared" si="1039"/>
        <v>..............</v>
      </c>
      <c r="Z4020" t="str">
        <f t="shared" si="1039"/>
        <v>....</v>
      </c>
      <c r="AA4020" t="str">
        <f t="shared" si="1030"/>
        <v>.........</v>
      </c>
      <c r="AB4020" t="str">
        <f t="shared" si="1031"/>
        <v>.........</v>
      </c>
      <c r="AC4020" t="str">
        <f t="shared" si="1032"/>
        <v>.........</v>
      </c>
      <c r="AD4020" t="str">
        <f t="shared" si="1038"/>
        <v>........</v>
      </c>
      <c r="AE4020" t="str">
        <f t="shared" si="1033"/>
        <v>.......</v>
      </c>
      <c r="AF4020" t="str">
        <f t="shared" si="1040"/>
        <v>.....</v>
      </c>
      <c r="AG4020" t="str">
        <f t="shared" si="1040"/>
        <v>..........</v>
      </c>
      <c r="AH4020" t="str">
        <f t="shared" si="1034"/>
        <v>..........</v>
      </c>
      <c r="AI4020" t="str">
        <f t="shared" si="1035"/>
        <v>.......</v>
      </c>
      <c r="AJ4020" t="str">
        <f t="shared" si="1036"/>
        <v>.......</v>
      </c>
    </row>
    <row r="4021" spans="1:36" x14ac:dyDescent="0.25">
      <c r="A4021" t="s">
        <v>3250</v>
      </c>
      <c r="P4021" t="str">
        <f t="shared" si="1037"/>
        <v xml:space="preserve">  42221   14  0 </v>
      </c>
      <c r="Q4021" t="str">
        <f t="shared" si="1037"/>
        <v xml:space="preserve">   0.970 </v>
      </c>
      <c r="R4021" t="str">
        <f t="shared" si="1025"/>
        <v xml:space="preserve">     0.0 </v>
      </c>
      <c r="S4021" t="str">
        <f t="shared" si="1026"/>
        <v xml:space="preserve">     0.0 </v>
      </c>
      <c r="T4021" t="str">
        <f t="shared" si="1027"/>
        <v xml:space="preserve">     0.0 </v>
      </c>
      <c r="U4021" t="str">
        <f t="shared" si="1038"/>
        <v xml:space="preserve">         0.0 </v>
      </c>
      <c r="V4021" t="str">
        <f t="shared" si="1028"/>
        <v xml:space="preserve">     0.0 </v>
      </c>
      <c r="W4021" t="str">
        <f t="shared" si="1029"/>
        <v xml:space="preserve">     0.0</v>
      </c>
      <c r="X4021" t="str">
        <f t="shared" si="1039"/>
        <v/>
      </c>
      <c r="Y4021" t="str">
        <f t="shared" si="1039"/>
        <v/>
      </c>
      <c r="Z4021" t="str">
        <f t="shared" si="1039"/>
        <v/>
      </c>
      <c r="AA4021" t="str">
        <f t="shared" si="1030"/>
        <v/>
      </c>
      <c r="AB4021" t="str">
        <f t="shared" si="1031"/>
        <v/>
      </c>
      <c r="AC4021" t="str">
        <f t="shared" si="1032"/>
        <v/>
      </c>
      <c r="AD4021" t="str">
        <f t="shared" si="1038"/>
        <v/>
      </c>
      <c r="AE4021" t="str">
        <f t="shared" si="1033"/>
        <v/>
      </c>
      <c r="AF4021" t="str">
        <f t="shared" si="1040"/>
        <v/>
      </c>
      <c r="AG4021" t="str">
        <f t="shared" si="1040"/>
        <v/>
      </c>
      <c r="AH4021" t="str">
        <f t="shared" si="1034"/>
        <v/>
      </c>
      <c r="AI4021" t="str">
        <f t="shared" si="1035"/>
        <v/>
      </c>
      <c r="AJ4021" t="str">
        <f t="shared" si="1036"/>
        <v/>
      </c>
    </row>
    <row r="4022" spans="1:36" x14ac:dyDescent="0.25">
      <c r="A4022" t="s">
        <v>3251</v>
      </c>
      <c r="P4022" t="str">
        <f t="shared" si="1037"/>
        <v xml:space="preserve">  BRAUT1-MG013  </v>
      </c>
      <c r="Q4022" t="str">
        <f t="shared" si="1037"/>
        <v xml:space="preserve">   -12.3 </v>
      </c>
      <c r="R4022" t="str">
        <f t="shared" si="1025"/>
        <v xml:space="preserve">     0.0 </v>
      </c>
      <c r="S4022" t="str">
        <f t="shared" si="1026"/>
        <v xml:space="preserve">     0.0 </v>
      </c>
      <c r="T4022" t="str">
        <f t="shared" si="1027"/>
        <v xml:space="preserve">     0.0 </v>
      </c>
      <c r="U4022" t="str">
        <f t="shared" si="1038"/>
        <v xml:space="preserve">         0.0 </v>
      </c>
      <c r="V4022" t="str">
        <f t="shared" si="1028"/>
        <v xml:space="preserve">     0.0 </v>
      </c>
      <c r="W4022" t="str">
        <f t="shared" si="1029"/>
        <v xml:space="preserve">     0.0 </v>
      </c>
      <c r="X4022" t="str">
        <f t="shared" si="1039"/>
        <v xml:space="preserve">       </v>
      </c>
      <c r="Y4022" t="str">
        <f t="shared" si="1039"/>
        <v xml:space="preserve">              </v>
      </c>
      <c r="Z4022" t="str">
        <f t="shared" si="1039"/>
        <v xml:space="preserve">    </v>
      </c>
      <c r="AA4022" t="str">
        <f t="shared" si="1030"/>
        <v xml:space="preserve">         </v>
      </c>
      <c r="AB4022" t="str">
        <f t="shared" si="1031"/>
        <v xml:space="preserve">         </v>
      </c>
      <c r="AC4022" t="str">
        <f t="shared" si="1032"/>
        <v xml:space="preserve">    </v>
      </c>
      <c r="AD4022" t="str">
        <f t="shared" si="1038"/>
        <v/>
      </c>
      <c r="AE4022" t="str">
        <f t="shared" si="1033"/>
        <v/>
      </c>
      <c r="AF4022" t="str">
        <f t="shared" si="1040"/>
        <v/>
      </c>
      <c r="AG4022" t="str">
        <f t="shared" si="1040"/>
        <v/>
      </c>
      <c r="AH4022" t="str">
        <f t="shared" si="1034"/>
        <v/>
      </c>
      <c r="AI4022" t="str">
        <f t="shared" si="1035"/>
        <v/>
      </c>
      <c r="AJ4022" t="str">
        <f t="shared" si="1036"/>
        <v/>
      </c>
    </row>
    <row r="4023" spans="1:36" x14ac:dyDescent="0.25">
      <c r="A4023" t="s">
        <v>3252</v>
      </c>
      <c r="P4023" t="str">
        <f t="shared" si="1037"/>
        <v xml:space="preserve">                </v>
      </c>
      <c r="Q4023" t="str">
        <f t="shared" si="1037"/>
        <v xml:space="preserve">         </v>
      </c>
      <c r="R4023" t="str">
        <f t="shared" si="1025"/>
        <v xml:space="preserve">    60.0 </v>
      </c>
      <c r="S4023" t="str">
        <f t="shared" si="1026"/>
        <v xml:space="preserve">    60.0 </v>
      </c>
      <c r="T4023" t="str">
        <f t="shared" si="1027"/>
        <v xml:space="preserve">    60.0 </v>
      </c>
      <c r="U4023" t="str">
        <f t="shared" si="1038"/>
        <v xml:space="preserve">        0.0% </v>
      </c>
      <c r="V4023" t="str">
        <f t="shared" si="1028"/>
        <v xml:space="preserve">         </v>
      </c>
      <c r="W4023" t="str">
        <f t="shared" si="1029"/>
        <v xml:space="preserve">         </v>
      </c>
      <c r="X4023" t="str">
        <f t="shared" si="1039"/>
        <v xml:space="preserve"> 42220 </v>
      </c>
      <c r="Y4023" t="str">
        <f t="shared" si="1039"/>
        <v xml:space="preserve"> BRAUT1-MG000 </v>
      </c>
      <c r="Z4023" t="str">
        <f t="shared" si="1039"/>
        <v xml:space="preserve">  1 </v>
      </c>
      <c r="AA4023" t="str">
        <f t="shared" si="1030"/>
        <v xml:space="preserve">     0.0 </v>
      </c>
      <c r="AB4023" t="str">
        <f t="shared" si="1031"/>
        <v xml:space="preserve">     0.0 </v>
      </c>
      <c r="AC4023" t="str">
        <f t="shared" si="1032"/>
        <v xml:space="preserve">     0.0 </v>
      </c>
      <c r="AD4023" t="str">
        <f t="shared" si="1038"/>
        <v xml:space="preserve">        </v>
      </c>
      <c r="AE4023" t="str">
        <f t="shared" si="1033"/>
        <v xml:space="preserve">       </v>
      </c>
      <c r="AF4023" t="str">
        <f t="shared" si="1040"/>
        <v xml:space="preserve">     </v>
      </c>
      <c r="AG4023" t="str">
        <f t="shared" si="1040"/>
        <v xml:space="preserve">     0.00 </v>
      </c>
      <c r="AH4023" t="str">
        <f t="shared" si="1034"/>
        <v xml:space="preserve">     0.00 </v>
      </c>
      <c r="AI4023" t="str">
        <f t="shared" si="1035"/>
        <v xml:space="preserve">       </v>
      </c>
      <c r="AJ4023" t="str">
        <f t="shared" si="1036"/>
        <v xml:space="preserve">      </v>
      </c>
    </row>
    <row r="4024" spans="1:36" x14ac:dyDescent="0.25">
      <c r="A4024" t="s">
        <v>6</v>
      </c>
      <c r="P4024" t="str">
        <f t="shared" si="1037"/>
        <v xml:space="preserve">  ..............</v>
      </c>
      <c r="Q4024" t="str">
        <f t="shared" si="1037"/>
        <v>.........</v>
      </c>
      <c r="R4024" t="str">
        <f t="shared" si="1025"/>
        <v>.........</v>
      </c>
      <c r="S4024" t="str">
        <f t="shared" si="1026"/>
        <v>.........</v>
      </c>
      <c r="T4024" t="str">
        <f t="shared" si="1027"/>
        <v>.........</v>
      </c>
      <c r="U4024" t="str">
        <f t="shared" si="1038"/>
        <v>.............</v>
      </c>
      <c r="V4024" t="str">
        <f t="shared" si="1028"/>
        <v>.........</v>
      </c>
      <c r="W4024" t="str">
        <f t="shared" si="1029"/>
        <v>.........</v>
      </c>
      <c r="X4024" t="str">
        <f t="shared" si="1039"/>
        <v>.......</v>
      </c>
      <c r="Y4024" t="str">
        <f t="shared" si="1039"/>
        <v>..............</v>
      </c>
      <c r="Z4024" t="str">
        <f t="shared" si="1039"/>
        <v>....</v>
      </c>
      <c r="AA4024" t="str">
        <f t="shared" si="1030"/>
        <v>.........</v>
      </c>
      <c r="AB4024" t="str">
        <f t="shared" si="1031"/>
        <v>.........</v>
      </c>
      <c r="AC4024" t="str">
        <f t="shared" si="1032"/>
        <v>.........</v>
      </c>
      <c r="AD4024" t="str">
        <f t="shared" si="1038"/>
        <v>........</v>
      </c>
      <c r="AE4024" t="str">
        <f t="shared" si="1033"/>
        <v>.......</v>
      </c>
      <c r="AF4024" t="str">
        <f t="shared" si="1040"/>
        <v>.....</v>
      </c>
      <c r="AG4024" t="str">
        <f t="shared" si="1040"/>
        <v>..........</v>
      </c>
      <c r="AH4024" t="str">
        <f t="shared" si="1034"/>
        <v>..........</v>
      </c>
      <c r="AI4024" t="str">
        <f t="shared" si="1035"/>
        <v>.......</v>
      </c>
      <c r="AJ4024" t="str">
        <f t="shared" si="1036"/>
        <v>.......</v>
      </c>
    </row>
    <row r="4025" spans="1:36" x14ac:dyDescent="0.25">
      <c r="A4025" t="s">
        <v>3253</v>
      </c>
      <c r="P4025" t="str">
        <f t="shared" si="1037"/>
        <v xml:space="preserve">_x000C_CEPEL - CENTRO </v>
      </c>
      <c r="Q4025" t="str">
        <f t="shared" si="1037"/>
        <v xml:space="preserve"> DE PESQU</v>
      </c>
      <c r="R4025" t="str">
        <f t="shared" ref="R4025:R4088" si="1041">MID($A4025,Q$8+Q$9-1,R$9)</f>
        <v xml:space="preserve">UISAS DE </v>
      </c>
      <c r="S4025" t="str">
        <f t="shared" ref="S4025:S4088" si="1042">MID($A4025,Q$8+Q$9+R$9-2,S$9)</f>
        <v xml:space="preserve"> ENERGIA </v>
      </c>
      <c r="T4025" t="str">
        <f t="shared" ref="T4025:T4088" si="1043">MID($A4025,Q$8+Q$9+R$9+S$9-3,T$9)</f>
        <v xml:space="preserve"> ELETRICA</v>
      </c>
      <c r="U4025" t="str">
        <f t="shared" si="1038"/>
        <v xml:space="preserve">A - PROGRAMA </v>
      </c>
      <c r="V4025" t="str">
        <f t="shared" ref="V4025:V4088" si="1044">MID($A4025,U$8+U$9-1,V$9)</f>
        <v xml:space="preserve"> DE ANALI</v>
      </c>
      <c r="W4025" t="str">
        <f t="shared" ref="W4025:W4088" si="1045">MID($A4025,U$8+U$9+V$9-2,W$9)</f>
        <v>ISE DE RE</v>
      </c>
      <c r="X4025" t="str">
        <f t="shared" si="1039"/>
        <v xml:space="preserve">EDES - </v>
      </c>
      <c r="Y4025" t="str">
        <f t="shared" si="1039"/>
        <v xml:space="preserve"> V11.06.02    </v>
      </c>
      <c r="Z4025" t="str">
        <f t="shared" si="1039"/>
        <v xml:space="preserve">    </v>
      </c>
      <c r="AA4025" t="str">
        <f t="shared" ref="AA4025:AA4088" si="1046">MID($A4025,Z$8+Z$9-1,AA$9)</f>
        <v xml:space="preserve">         </v>
      </c>
      <c r="AB4025" t="str">
        <f t="shared" ref="AB4025:AB4088" si="1047">MID($A4025,Z$8+Z$9+AA$9-2,AB$9)</f>
        <v xml:space="preserve">         </v>
      </c>
      <c r="AC4025" t="str">
        <f t="shared" ref="AC4025:AC4088" si="1048">MID($A4025,Z$8+Z$9+AA$9+AB$9-3,AC$9)</f>
        <v xml:space="preserve">         </v>
      </c>
      <c r="AD4025" t="str">
        <f t="shared" si="1038"/>
        <v xml:space="preserve">   PAG. </v>
      </c>
      <c r="AE4025" t="str">
        <f t="shared" ref="AE4025:AE4088" si="1049">MID($A4025,AD$8+AD$9-1,AE$9)</f>
        <v xml:space="preserve">  32</v>
      </c>
      <c r="AF4025" t="str">
        <f t="shared" si="1040"/>
        <v/>
      </c>
      <c r="AG4025" t="str">
        <f t="shared" si="1040"/>
        <v/>
      </c>
      <c r="AH4025" t="str">
        <f t="shared" ref="AH4025:AH4088" si="1050">MID($A4025,AG$8+AG$9-1,AH$9)</f>
        <v/>
      </c>
      <c r="AI4025" t="str">
        <f t="shared" ref="AI4025:AI4088" si="1051">MID($A4025,AG$8+AG$9+AH$9-2,AI$9)</f>
        <v/>
      </c>
      <c r="AJ4025" t="str">
        <f t="shared" ref="AJ4025:AJ4088" si="1052">MID($A4025,AG$8+AG$9+AH$9+AI$9-3,AJ$9)</f>
        <v/>
      </c>
    </row>
    <row r="4026" spans="1:36" x14ac:dyDescent="0.25">
      <c r="P4026" t="str">
        <f t="shared" ref="P4026:Q4089" si="1053">MID($A4026,P$8,P$9)</f>
        <v/>
      </c>
      <c r="Q4026" t="str">
        <f t="shared" si="1053"/>
        <v/>
      </c>
      <c r="R4026" t="str">
        <f t="shared" si="1041"/>
        <v/>
      </c>
      <c r="S4026" t="str">
        <f t="shared" si="1042"/>
        <v/>
      </c>
      <c r="T4026" t="str">
        <f t="shared" si="1043"/>
        <v/>
      </c>
      <c r="U4026" t="str">
        <f t="shared" ref="U4026:AD4089" si="1054">MID($A4026,U$8,U$9)</f>
        <v/>
      </c>
      <c r="V4026" t="str">
        <f t="shared" si="1044"/>
        <v/>
      </c>
      <c r="W4026" t="str">
        <f t="shared" si="1045"/>
        <v/>
      </c>
      <c r="X4026" t="str">
        <f t="shared" ref="X4026:Z4089" si="1055">MID($A4026,X$8,X$9)</f>
        <v/>
      </c>
      <c r="Y4026" t="str">
        <f t="shared" si="1055"/>
        <v/>
      </c>
      <c r="Z4026" t="str">
        <f t="shared" si="1055"/>
        <v/>
      </c>
      <c r="AA4026" t="str">
        <f t="shared" si="1046"/>
        <v/>
      </c>
      <c r="AB4026" t="str">
        <f t="shared" si="1047"/>
        <v/>
      </c>
      <c r="AC4026" t="str">
        <f t="shared" si="1048"/>
        <v/>
      </c>
      <c r="AD4026" t="str">
        <f t="shared" si="1054"/>
        <v/>
      </c>
      <c r="AE4026" t="str">
        <f t="shared" si="1049"/>
        <v/>
      </c>
      <c r="AF4026" t="str">
        <f t="shared" ref="AF4026:AG4089" si="1056">MID($A4026,AF$8,AF$9)</f>
        <v/>
      </c>
      <c r="AG4026" t="str">
        <f t="shared" si="1056"/>
        <v/>
      </c>
      <c r="AH4026" t="str">
        <f t="shared" si="1050"/>
        <v/>
      </c>
      <c r="AI4026" t="str">
        <f t="shared" si="1051"/>
        <v/>
      </c>
      <c r="AJ4026" t="str">
        <f t="shared" si="1052"/>
        <v/>
      </c>
    </row>
    <row r="4027" spans="1:36" x14ac:dyDescent="0.25">
      <c r="A4027" t="s">
        <v>189</v>
      </c>
      <c r="P4027" t="str">
        <f t="shared" si="1053"/>
        <v xml:space="preserve"> PARPEL 23-27 * </v>
      </c>
      <c r="Q4027" t="str">
        <f t="shared" si="1053"/>
        <v xml:space="preserve"> MG-GODF </v>
      </c>
      <c r="R4027" t="str">
        <f t="shared" si="1041"/>
        <v xml:space="preserve"> * I27L O</v>
      </c>
      <c r="S4027" t="str">
        <f t="shared" si="1042"/>
        <v xml:space="preserve">Obras 30 </v>
      </c>
      <c r="T4027" t="str">
        <f t="shared" si="1043"/>
        <v xml:space="preserve"> * Refere</v>
      </c>
      <c r="U4027" t="str">
        <f t="shared" si="1054"/>
        <v>encia * UFVMG</v>
      </c>
      <c r="V4027" t="str">
        <f t="shared" si="1044"/>
        <v>G 25%*UFV</v>
      </c>
      <c r="W4027" t="str">
        <f t="shared" si="1045"/>
        <v>VAlves 12</v>
      </c>
      <c r="X4027" t="str">
        <f t="shared" si="1055"/>
        <v xml:space="preserve">20MW  </v>
      </c>
      <c r="Y4027" t="str">
        <f t="shared" si="1055"/>
        <v/>
      </c>
      <c r="Z4027" t="str">
        <f t="shared" si="1055"/>
        <v/>
      </c>
      <c r="AA4027" t="str">
        <f t="shared" si="1046"/>
        <v/>
      </c>
      <c r="AB4027" t="str">
        <f t="shared" si="1047"/>
        <v/>
      </c>
      <c r="AC4027" t="str">
        <f t="shared" si="1048"/>
        <v/>
      </c>
      <c r="AD4027" t="str">
        <f t="shared" si="1054"/>
        <v/>
      </c>
      <c r="AE4027" t="str">
        <f t="shared" si="1049"/>
        <v/>
      </c>
      <c r="AF4027" t="str">
        <f t="shared" si="1056"/>
        <v/>
      </c>
      <c r="AG4027" t="str">
        <f t="shared" si="1056"/>
        <v/>
      </c>
      <c r="AH4027" t="str">
        <f t="shared" si="1050"/>
        <v/>
      </c>
      <c r="AI4027" t="str">
        <f t="shared" si="1051"/>
        <v/>
      </c>
      <c r="AJ4027" t="str">
        <f t="shared" si="1052"/>
        <v/>
      </c>
    </row>
    <row r="4028" spans="1:36" x14ac:dyDescent="0.25">
      <c r="A4028" t="s">
        <v>2729</v>
      </c>
      <c r="P4028" t="str">
        <f t="shared" si="1053"/>
        <v xml:space="preserve"> RELATORIO COMPL</v>
      </c>
      <c r="Q4028" t="str">
        <f t="shared" si="1053"/>
        <v>LETO DO S</v>
      </c>
      <c r="R4028" t="str">
        <f t="shared" si="1041"/>
        <v>SISTEMA *</v>
      </c>
      <c r="S4028" t="str">
        <f t="shared" si="1042"/>
        <v>* AREA 35</v>
      </c>
      <c r="T4028" t="str">
        <f t="shared" si="1043"/>
        <v>53 * MG -</v>
      </c>
      <c r="U4028" t="str">
        <f t="shared" si="1054"/>
        <v xml:space="preserve">- 230 kV     </v>
      </c>
      <c r="V4028" t="str">
        <f t="shared" si="1044"/>
        <v xml:space="preserve">         </v>
      </c>
      <c r="W4028" t="str">
        <f t="shared" si="1045"/>
        <v xml:space="preserve">         </v>
      </c>
      <c r="X4028" t="str">
        <f t="shared" si="1055"/>
        <v xml:space="preserve">     </v>
      </c>
      <c r="Y4028" t="str">
        <f t="shared" si="1055"/>
        <v/>
      </c>
      <c r="Z4028" t="str">
        <f t="shared" si="1055"/>
        <v/>
      </c>
      <c r="AA4028" t="str">
        <f t="shared" si="1046"/>
        <v/>
      </c>
      <c r="AB4028" t="str">
        <f t="shared" si="1047"/>
        <v/>
      </c>
      <c r="AC4028" t="str">
        <f t="shared" si="1048"/>
        <v/>
      </c>
      <c r="AD4028" t="str">
        <f t="shared" si="1054"/>
        <v/>
      </c>
      <c r="AE4028" t="str">
        <f t="shared" si="1049"/>
        <v/>
      </c>
      <c r="AF4028" t="str">
        <f t="shared" si="1056"/>
        <v/>
      </c>
      <c r="AG4028" t="str">
        <f t="shared" si="1056"/>
        <v/>
      </c>
      <c r="AH4028" t="str">
        <f t="shared" si="1050"/>
        <v/>
      </c>
      <c r="AI4028" t="str">
        <f t="shared" si="1051"/>
        <v/>
      </c>
      <c r="AJ4028" t="str">
        <f t="shared" si="1052"/>
        <v/>
      </c>
    </row>
    <row r="4029" spans="1:36" x14ac:dyDescent="0.25">
      <c r="P4029" t="str">
        <f t="shared" si="1053"/>
        <v/>
      </c>
      <c r="Q4029" t="str">
        <f t="shared" si="1053"/>
        <v/>
      </c>
      <c r="R4029" t="str">
        <f t="shared" si="1041"/>
        <v/>
      </c>
      <c r="S4029" t="str">
        <f t="shared" si="1042"/>
        <v/>
      </c>
      <c r="T4029" t="str">
        <f t="shared" si="1043"/>
        <v/>
      </c>
      <c r="U4029" t="str">
        <f t="shared" si="1054"/>
        <v/>
      </c>
      <c r="V4029" t="str">
        <f t="shared" si="1044"/>
        <v/>
      </c>
      <c r="W4029" t="str">
        <f t="shared" si="1045"/>
        <v/>
      </c>
      <c r="X4029" t="str">
        <f t="shared" si="1055"/>
        <v/>
      </c>
      <c r="Y4029" t="str">
        <f t="shared" si="1055"/>
        <v/>
      </c>
      <c r="Z4029" t="str">
        <f t="shared" si="1055"/>
        <v/>
      </c>
      <c r="AA4029" t="str">
        <f t="shared" si="1046"/>
        <v/>
      </c>
      <c r="AB4029" t="str">
        <f t="shared" si="1047"/>
        <v/>
      </c>
      <c r="AC4029" t="str">
        <f t="shared" si="1048"/>
        <v/>
      </c>
      <c r="AD4029" t="str">
        <f t="shared" si="1054"/>
        <v/>
      </c>
      <c r="AE4029" t="str">
        <f t="shared" si="1049"/>
        <v/>
      </c>
      <c r="AF4029" t="str">
        <f t="shared" si="1056"/>
        <v/>
      </c>
      <c r="AG4029" t="str">
        <f t="shared" si="1056"/>
        <v/>
      </c>
      <c r="AH4029" t="str">
        <f t="shared" si="1050"/>
        <v/>
      </c>
      <c r="AI4029" t="str">
        <f t="shared" si="1051"/>
        <v/>
      </c>
      <c r="AJ4029" t="str">
        <f t="shared" si="1052"/>
        <v/>
      </c>
    </row>
    <row r="4030" spans="1:36" x14ac:dyDescent="0.25">
      <c r="A4030" t="s">
        <v>0</v>
      </c>
      <c r="P4030" t="str">
        <f t="shared" si="1053"/>
        <v xml:space="preserve"> X--------------</v>
      </c>
      <c r="Q4030" t="str">
        <f t="shared" si="1053"/>
        <v xml:space="preserve">-------- </v>
      </c>
      <c r="R4030" t="str">
        <f t="shared" si="1041"/>
        <v xml:space="preserve"> D A D O </v>
      </c>
      <c r="S4030" t="str">
        <f t="shared" si="1042"/>
        <v xml:space="preserve"> S  -  B </v>
      </c>
      <c r="T4030" t="str">
        <f t="shared" si="1043"/>
        <v xml:space="preserve"> A R R A </v>
      </c>
      <c r="U4030" t="str">
        <f t="shared" si="1054"/>
        <v xml:space="preserve"> ------------</v>
      </c>
      <c r="V4030" t="str">
        <f t="shared" si="1044"/>
        <v>---------</v>
      </c>
      <c r="W4030" t="str">
        <f t="shared" si="1045"/>
        <v>--------X</v>
      </c>
      <c r="X4030" t="str">
        <f t="shared" si="1055"/>
        <v>X------</v>
      </c>
      <c r="Y4030" t="str">
        <f t="shared" si="1055"/>
        <v>-------- F L U</v>
      </c>
      <c r="Z4030" t="str">
        <f t="shared" si="1055"/>
        <v xml:space="preserve">U X </v>
      </c>
      <c r="AA4030" t="str">
        <f t="shared" si="1046"/>
        <v xml:space="preserve"> O S  -  </v>
      </c>
      <c r="AB4030" t="str">
        <f t="shared" si="1047"/>
        <v xml:space="preserve"> C I R C </v>
      </c>
      <c r="AC4030" t="str">
        <f t="shared" si="1048"/>
        <v xml:space="preserve"> U I T O </v>
      </c>
      <c r="AD4030" t="str">
        <f t="shared" si="1054"/>
        <v xml:space="preserve"> S -----</v>
      </c>
      <c r="AE4030" t="str">
        <f t="shared" si="1049"/>
        <v>-------</v>
      </c>
      <c r="AF4030" t="str">
        <f t="shared" si="1056"/>
        <v>----X</v>
      </c>
      <c r="AG4030" t="str">
        <f t="shared" si="1056"/>
        <v>X--------X</v>
      </c>
      <c r="AH4030" t="str">
        <f t="shared" si="1050"/>
        <v>X--------X</v>
      </c>
      <c r="AI4030" t="str">
        <f t="shared" si="1051"/>
        <v>X------</v>
      </c>
      <c r="AJ4030" t="str">
        <f t="shared" si="1052"/>
        <v>------X</v>
      </c>
    </row>
    <row r="4031" spans="1:36" x14ac:dyDescent="0.25">
      <c r="A4031" t="s">
        <v>1</v>
      </c>
      <c r="P4031" t="str">
        <f t="shared" si="1053"/>
        <v xml:space="preserve">  DA BARRA      </v>
      </c>
      <c r="Q4031" t="str">
        <f t="shared" si="1053"/>
        <v xml:space="preserve">  TENSAO </v>
      </c>
      <c r="R4031" t="str">
        <f t="shared" si="1041"/>
        <v xml:space="preserve"> GERACAO </v>
      </c>
      <c r="S4031" t="str">
        <f t="shared" si="1042"/>
        <v xml:space="preserve"> INJ EQV </v>
      </c>
      <c r="T4031" t="str">
        <f t="shared" si="1043"/>
        <v xml:space="preserve">  CARGA  </v>
      </c>
      <c r="U4031" t="str">
        <f t="shared" si="1054"/>
        <v xml:space="preserve">  ELO CC  SHU</v>
      </c>
      <c r="V4031" t="str">
        <f t="shared" si="1044"/>
        <v>UNT    MO</v>
      </c>
      <c r="W4031" t="str">
        <f t="shared" si="1045"/>
        <v xml:space="preserve">OTOR     </v>
      </c>
      <c r="X4031" t="str">
        <f t="shared" si="1055"/>
        <v xml:space="preserve">       </v>
      </c>
      <c r="Y4031" t="str">
        <f t="shared" si="1055"/>
        <v xml:space="preserve">              </v>
      </c>
      <c r="Z4031" t="str">
        <f t="shared" si="1055"/>
        <v xml:space="preserve">    </v>
      </c>
      <c r="AA4031" t="str">
        <f t="shared" si="1046"/>
        <v xml:space="preserve">         </v>
      </c>
      <c r="AB4031" t="str">
        <f t="shared" si="1047"/>
        <v xml:space="preserve">         </v>
      </c>
      <c r="AC4031" t="str">
        <f t="shared" si="1048"/>
        <v xml:space="preserve">         </v>
      </c>
      <c r="AD4031" t="str">
        <f t="shared" si="1054"/>
        <v xml:space="preserve">        </v>
      </c>
      <c r="AE4031" t="str">
        <f t="shared" si="1049"/>
        <v xml:space="preserve">       </v>
      </c>
      <c r="AF4031" t="str">
        <f t="shared" si="1056"/>
        <v xml:space="preserve">     </v>
      </c>
      <c r="AG4031" t="str">
        <f t="shared" si="1056"/>
        <v xml:space="preserve">          </v>
      </c>
      <c r="AH4031" t="str">
        <f t="shared" si="1050"/>
        <v xml:space="preserve">          </v>
      </c>
      <c r="AI4031" t="str">
        <f t="shared" si="1051"/>
        <v xml:space="preserve">       </v>
      </c>
      <c r="AJ4031" t="str">
        <f t="shared" si="1052"/>
        <v xml:space="preserve">   </v>
      </c>
    </row>
    <row r="4032" spans="1:36" x14ac:dyDescent="0.25">
      <c r="A4032" t="s">
        <v>2</v>
      </c>
      <c r="P4032" t="str">
        <f t="shared" si="1053"/>
        <v xml:space="preserve">  NUM.  KV TIPO </v>
      </c>
      <c r="Q4032" t="str">
        <f t="shared" si="1053"/>
        <v xml:space="preserve">   MOD/  </v>
      </c>
      <c r="R4032" t="str">
        <f t="shared" si="1041"/>
        <v xml:space="preserve">    MW/  </v>
      </c>
      <c r="S4032" t="str">
        <f t="shared" si="1042"/>
        <v xml:space="preserve">    MW/  </v>
      </c>
      <c r="T4032" t="str">
        <f t="shared" si="1043"/>
        <v xml:space="preserve">    MW/  </v>
      </c>
      <c r="U4032" t="str">
        <f t="shared" si="1054"/>
        <v xml:space="preserve">    MW/   Mva</v>
      </c>
      <c r="V4032" t="str">
        <f t="shared" si="1044"/>
        <v>ar/     M</v>
      </c>
      <c r="W4032" t="str">
        <f t="shared" si="1045"/>
        <v xml:space="preserve">MW/      </v>
      </c>
      <c r="X4032" t="str">
        <f t="shared" si="1055"/>
        <v xml:space="preserve">       </v>
      </c>
      <c r="Y4032" t="str">
        <f t="shared" si="1055"/>
        <v xml:space="preserve">              </v>
      </c>
      <c r="Z4032" t="str">
        <f t="shared" si="1055"/>
        <v xml:space="preserve">    </v>
      </c>
      <c r="AA4032" t="str">
        <f t="shared" si="1046"/>
        <v xml:space="preserve">         </v>
      </c>
      <c r="AB4032" t="str">
        <f t="shared" si="1047"/>
        <v xml:space="preserve">         </v>
      </c>
      <c r="AC4032" t="str">
        <f t="shared" si="1048"/>
        <v xml:space="preserve">         </v>
      </c>
      <c r="AD4032" t="str">
        <f t="shared" si="1054"/>
        <v xml:space="preserve">        </v>
      </c>
      <c r="AE4032" t="str">
        <f t="shared" si="1049"/>
        <v xml:space="preserve">       </v>
      </c>
      <c r="AF4032" t="str">
        <f t="shared" si="1056"/>
        <v xml:space="preserve">    P</v>
      </c>
      <c r="AG4032" t="str">
        <f t="shared" si="1056"/>
        <v xml:space="preserve">P E R D A </v>
      </c>
      <c r="AH4032" t="str">
        <f t="shared" si="1050"/>
        <v xml:space="preserve"> S       T</v>
      </c>
      <c r="AI4032" t="str">
        <f t="shared" si="1051"/>
        <v xml:space="preserve">TENSAO </v>
      </c>
      <c r="AJ4032" t="str">
        <f t="shared" si="1052"/>
        <v xml:space="preserve">   </v>
      </c>
    </row>
    <row r="4033" spans="1:36" x14ac:dyDescent="0.25">
      <c r="A4033" t="s">
        <v>3</v>
      </c>
      <c r="P4033" t="str">
        <f t="shared" si="1053"/>
        <v xml:space="preserve">       NOME     </v>
      </c>
      <c r="Q4033" t="str">
        <f t="shared" si="1053"/>
        <v xml:space="preserve">   ANG   </v>
      </c>
      <c r="R4033" t="str">
        <f t="shared" si="1041"/>
        <v xml:space="preserve">   Mvar  </v>
      </c>
      <c r="S4033" t="str">
        <f t="shared" si="1042"/>
        <v xml:space="preserve">   Mvar  </v>
      </c>
      <c r="T4033" t="str">
        <f t="shared" si="1043"/>
        <v xml:space="preserve">   Mvar  </v>
      </c>
      <c r="U4033" t="str">
        <f t="shared" si="1054"/>
        <v xml:space="preserve">   Mvar   EQU</v>
      </c>
      <c r="V4033" t="str">
        <f t="shared" si="1044"/>
        <v>UIV    Mv</v>
      </c>
      <c r="W4033" t="str">
        <f t="shared" si="1045"/>
        <v>var  PARA</v>
      </c>
      <c r="X4033" t="str">
        <f t="shared" si="1055"/>
        <v>A BARRA</v>
      </c>
      <c r="Y4033" t="str">
        <f t="shared" si="1055"/>
        <v xml:space="preserve">A             </v>
      </c>
      <c r="Z4033" t="str">
        <f t="shared" si="1055"/>
        <v xml:space="preserve">    </v>
      </c>
      <c r="AA4033" t="str">
        <f t="shared" si="1046"/>
        <v xml:space="preserve">      FLU</v>
      </c>
      <c r="AB4033" t="str">
        <f t="shared" si="1047"/>
        <v xml:space="preserve">UXOS     </v>
      </c>
      <c r="AC4033" t="str">
        <f t="shared" si="1048"/>
        <v xml:space="preserve">         </v>
      </c>
      <c r="AD4033" t="str">
        <f t="shared" si="1054"/>
        <v xml:space="preserve">        </v>
      </c>
      <c r="AE4033" t="str">
        <f t="shared" si="1049"/>
        <v xml:space="preserve">       </v>
      </c>
      <c r="AF4033" t="str">
        <f t="shared" si="1056"/>
        <v xml:space="preserve">  ATI</v>
      </c>
      <c r="AG4033" t="str">
        <f t="shared" si="1056"/>
        <v>IVA   REAT</v>
      </c>
      <c r="AH4033" t="str">
        <f t="shared" si="1050"/>
        <v>TIVA  CIR.</v>
      </c>
      <c r="AI4033" t="str">
        <f t="shared" si="1051"/>
        <v>. ABERT</v>
      </c>
      <c r="AJ4033" t="str">
        <f t="shared" si="1052"/>
        <v xml:space="preserve">TO </v>
      </c>
    </row>
    <row r="4034" spans="1:36" x14ac:dyDescent="0.25">
      <c r="A4034" t="s">
        <v>4</v>
      </c>
      <c r="P4034" t="str">
        <f t="shared" si="1053"/>
        <v xml:space="preserve">                </v>
      </c>
      <c r="Q4034" t="str">
        <f t="shared" si="1053"/>
        <v xml:space="preserve">         </v>
      </c>
      <c r="R4034" t="str">
        <f t="shared" si="1041"/>
        <v xml:space="preserve"> MVA_NOM </v>
      </c>
      <c r="S4034" t="str">
        <f t="shared" si="1042"/>
        <v xml:space="preserve"> MVA_EMR </v>
      </c>
      <c r="T4034" t="str">
        <f t="shared" si="1043"/>
        <v xml:space="preserve"> MVA_EQP </v>
      </c>
      <c r="U4034" t="str">
        <f t="shared" si="1054"/>
        <v xml:space="preserve">   FLUXO %   </v>
      </c>
      <c r="V4034" t="str">
        <f t="shared" si="1044"/>
        <v xml:space="preserve"> SHUNT L </v>
      </c>
      <c r="W4034" t="str">
        <f t="shared" si="1045"/>
        <v xml:space="preserve">         </v>
      </c>
      <c r="X4034" t="str">
        <f t="shared" si="1055"/>
        <v xml:space="preserve"> NUM.  </v>
      </c>
      <c r="Y4034" t="str">
        <f t="shared" si="1055"/>
        <v xml:space="preserve">     NOME     </v>
      </c>
      <c r="Z4034" t="str">
        <f t="shared" si="1055"/>
        <v xml:space="preserve"> NC </v>
      </c>
      <c r="AA4034" t="str">
        <f t="shared" si="1046"/>
        <v xml:space="preserve">    MW   </v>
      </c>
      <c r="AB4034" t="str">
        <f t="shared" si="1047"/>
        <v xml:space="preserve">   Mvar  </v>
      </c>
      <c r="AC4034" t="str">
        <f t="shared" si="1048"/>
        <v xml:space="preserve"> MVA/V_d </v>
      </c>
      <c r="AD4034" t="str">
        <f t="shared" si="1054"/>
        <v xml:space="preserve">   TAP  </v>
      </c>
      <c r="AE4034" t="str">
        <f t="shared" si="1049"/>
        <v xml:space="preserve"> DEFAS </v>
      </c>
      <c r="AF4034" t="str">
        <f t="shared" si="1056"/>
        <v xml:space="preserve"> TIE </v>
      </c>
      <c r="AG4034" t="str">
        <f t="shared" si="1056"/>
        <v xml:space="preserve">    MW    </v>
      </c>
      <c r="AH4034" t="str">
        <f t="shared" si="1050"/>
        <v xml:space="preserve">   Mvar   </v>
      </c>
      <c r="AI4034" t="str">
        <f t="shared" si="1051"/>
        <v xml:space="preserve">  MOD  </v>
      </c>
      <c r="AJ4034" t="str">
        <f t="shared" si="1052"/>
        <v xml:space="preserve">  ANG  </v>
      </c>
    </row>
    <row r="4035" spans="1:36" x14ac:dyDescent="0.25">
      <c r="A4035" t="s">
        <v>5</v>
      </c>
      <c r="P4035" t="str">
        <f t="shared" si="1053"/>
        <v xml:space="preserve"> X-------------X</v>
      </c>
      <c r="Q4035" t="str">
        <f t="shared" si="1053"/>
        <v>X-------X</v>
      </c>
      <c r="R4035" t="str">
        <f t="shared" si="1041"/>
        <v>X-------X</v>
      </c>
      <c r="S4035" t="str">
        <f t="shared" si="1042"/>
        <v>X-------X</v>
      </c>
      <c r="T4035" t="str">
        <f t="shared" si="1043"/>
        <v>X-------X</v>
      </c>
      <c r="U4035" t="str">
        <f t="shared" si="1054"/>
        <v>X-----------X</v>
      </c>
      <c r="V4035" t="str">
        <f t="shared" si="1044"/>
        <v>X-------X</v>
      </c>
      <c r="W4035" t="str">
        <f t="shared" si="1045"/>
        <v>X-------X</v>
      </c>
      <c r="X4035" t="str">
        <f t="shared" si="1055"/>
        <v>X-----X</v>
      </c>
      <c r="Y4035" t="str">
        <f t="shared" si="1055"/>
        <v>X------------X</v>
      </c>
      <c r="Z4035" t="str">
        <f t="shared" si="1055"/>
        <v>X--X</v>
      </c>
      <c r="AA4035" t="str">
        <f t="shared" si="1046"/>
        <v>X-------X</v>
      </c>
      <c r="AB4035" t="str">
        <f t="shared" si="1047"/>
        <v>X-------X</v>
      </c>
      <c r="AC4035" t="str">
        <f t="shared" si="1048"/>
        <v>X-------X</v>
      </c>
      <c r="AD4035" t="str">
        <f t="shared" si="1054"/>
        <v>X------X</v>
      </c>
      <c r="AE4035" t="str">
        <f t="shared" si="1049"/>
        <v>X-----X</v>
      </c>
      <c r="AF4035" t="str">
        <f t="shared" si="1056"/>
        <v>X---X</v>
      </c>
      <c r="AG4035" t="str">
        <f t="shared" si="1056"/>
        <v>X--------X</v>
      </c>
      <c r="AH4035" t="str">
        <f t="shared" si="1050"/>
        <v>X--------X</v>
      </c>
      <c r="AI4035" t="str">
        <f t="shared" si="1051"/>
        <v>X-----X</v>
      </c>
      <c r="AJ4035" t="str">
        <f t="shared" si="1052"/>
        <v>X-----X</v>
      </c>
    </row>
    <row r="4036" spans="1:36" x14ac:dyDescent="0.25">
      <c r="P4036" t="str">
        <f t="shared" si="1053"/>
        <v/>
      </c>
      <c r="Q4036" t="str">
        <f t="shared" si="1053"/>
        <v/>
      </c>
      <c r="R4036" t="str">
        <f t="shared" si="1041"/>
        <v/>
      </c>
      <c r="S4036" t="str">
        <f t="shared" si="1042"/>
        <v/>
      </c>
      <c r="T4036" t="str">
        <f t="shared" si="1043"/>
        <v/>
      </c>
      <c r="U4036" t="str">
        <f t="shared" si="1054"/>
        <v/>
      </c>
      <c r="V4036" t="str">
        <f t="shared" si="1044"/>
        <v/>
      </c>
      <c r="W4036" t="str">
        <f t="shared" si="1045"/>
        <v/>
      </c>
      <c r="X4036" t="str">
        <f t="shared" si="1055"/>
        <v/>
      </c>
      <c r="Y4036" t="str">
        <f t="shared" si="1055"/>
        <v/>
      </c>
      <c r="Z4036" t="str">
        <f t="shared" si="1055"/>
        <v/>
      </c>
      <c r="AA4036" t="str">
        <f t="shared" si="1046"/>
        <v/>
      </c>
      <c r="AB4036" t="str">
        <f t="shared" si="1047"/>
        <v/>
      </c>
      <c r="AC4036" t="str">
        <f t="shared" si="1048"/>
        <v/>
      </c>
      <c r="AD4036" t="str">
        <f t="shared" si="1054"/>
        <v/>
      </c>
      <c r="AE4036" t="str">
        <f t="shared" si="1049"/>
        <v/>
      </c>
      <c r="AF4036" t="str">
        <f t="shared" si="1056"/>
        <v/>
      </c>
      <c r="AG4036" t="str">
        <f t="shared" si="1056"/>
        <v/>
      </c>
      <c r="AH4036" t="str">
        <f t="shared" si="1050"/>
        <v/>
      </c>
      <c r="AI4036" t="str">
        <f t="shared" si="1051"/>
        <v/>
      </c>
      <c r="AJ4036" t="str">
        <f t="shared" si="1052"/>
        <v/>
      </c>
    </row>
    <row r="4037" spans="1:36" x14ac:dyDescent="0.25">
      <c r="A4037" t="s">
        <v>3254</v>
      </c>
      <c r="P4037" t="str">
        <f t="shared" si="1053"/>
        <v xml:space="preserve">  42222  991  0 </v>
      </c>
      <c r="Q4037" t="str">
        <f t="shared" si="1053"/>
        <v xml:space="preserve">   0.982 </v>
      </c>
      <c r="R4037" t="str">
        <f t="shared" si="1041"/>
        <v xml:space="preserve">     0.0 </v>
      </c>
      <c r="S4037" t="str">
        <f t="shared" si="1042"/>
        <v xml:space="preserve">     0.0 </v>
      </c>
      <c r="T4037" t="str">
        <f t="shared" si="1043"/>
        <v xml:space="preserve">     0.0 </v>
      </c>
      <c r="U4037" t="str">
        <f t="shared" si="1054"/>
        <v xml:space="preserve">         0.0 </v>
      </c>
      <c r="V4037" t="str">
        <f t="shared" si="1044"/>
        <v xml:space="preserve">     0.0 </v>
      </c>
      <c r="W4037" t="str">
        <f t="shared" si="1045"/>
        <v xml:space="preserve">     0.0</v>
      </c>
      <c r="X4037" t="str">
        <f t="shared" si="1055"/>
        <v/>
      </c>
      <c r="Y4037" t="str">
        <f t="shared" si="1055"/>
        <v/>
      </c>
      <c r="Z4037" t="str">
        <f t="shared" si="1055"/>
        <v/>
      </c>
      <c r="AA4037" t="str">
        <f t="shared" si="1046"/>
        <v/>
      </c>
      <c r="AB4037" t="str">
        <f t="shared" si="1047"/>
        <v/>
      </c>
      <c r="AC4037" t="str">
        <f t="shared" si="1048"/>
        <v/>
      </c>
      <c r="AD4037" t="str">
        <f t="shared" si="1054"/>
        <v/>
      </c>
      <c r="AE4037" t="str">
        <f t="shared" si="1049"/>
        <v/>
      </c>
      <c r="AF4037" t="str">
        <f t="shared" si="1056"/>
        <v/>
      </c>
      <c r="AG4037" t="str">
        <f t="shared" si="1056"/>
        <v/>
      </c>
      <c r="AH4037" t="str">
        <f t="shared" si="1050"/>
        <v/>
      </c>
      <c r="AI4037" t="str">
        <f t="shared" si="1051"/>
        <v/>
      </c>
      <c r="AJ4037" t="str">
        <f t="shared" si="1052"/>
        <v/>
      </c>
    </row>
    <row r="4038" spans="1:36" x14ac:dyDescent="0.25">
      <c r="A4038" t="s">
        <v>3255</v>
      </c>
      <c r="P4038" t="str">
        <f t="shared" si="1053"/>
        <v xml:space="preserve">  BRAUT2-MG000  </v>
      </c>
      <c r="Q4038" t="str">
        <f t="shared" si="1053"/>
        <v xml:space="preserve">   -10.3 </v>
      </c>
      <c r="R4038" t="str">
        <f t="shared" si="1041"/>
        <v xml:space="preserve">     0.0 </v>
      </c>
      <c r="S4038" t="str">
        <f t="shared" si="1042"/>
        <v xml:space="preserve">     0.0 </v>
      </c>
      <c r="T4038" t="str">
        <f t="shared" si="1043"/>
        <v xml:space="preserve">     0.0 </v>
      </c>
      <c r="U4038" t="str">
        <f t="shared" si="1054"/>
        <v xml:space="preserve">         0.0 </v>
      </c>
      <c r="V4038" t="str">
        <f t="shared" si="1044"/>
        <v xml:space="preserve">     0.0 </v>
      </c>
      <c r="W4038" t="str">
        <f t="shared" si="1045"/>
        <v xml:space="preserve">     0.0 </v>
      </c>
      <c r="X4038" t="str">
        <f t="shared" si="1055"/>
        <v xml:space="preserve">       </v>
      </c>
      <c r="Y4038" t="str">
        <f t="shared" si="1055"/>
        <v xml:space="preserve">              </v>
      </c>
      <c r="Z4038" t="str">
        <f t="shared" si="1055"/>
        <v xml:space="preserve">    </v>
      </c>
      <c r="AA4038" t="str">
        <f t="shared" si="1046"/>
        <v xml:space="preserve">         </v>
      </c>
      <c r="AB4038" t="str">
        <f t="shared" si="1047"/>
        <v xml:space="preserve">         </v>
      </c>
      <c r="AC4038" t="str">
        <f t="shared" si="1048"/>
        <v xml:space="preserve">    </v>
      </c>
      <c r="AD4038" t="str">
        <f t="shared" si="1054"/>
        <v/>
      </c>
      <c r="AE4038" t="str">
        <f t="shared" si="1049"/>
        <v/>
      </c>
      <c r="AF4038" t="str">
        <f t="shared" si="1056"/>
        <v/>
      </c>
      <c r="AG4038" t="str">
        <f t="shared" si="1056"/>
        <v/>
      </c>
      <c r="AH4038" t="str">
        <f t="shared" si="1050"/>
        <v/>
      </c>
      <c r="AI4038" t="str">
        <f t="shared" si="1051"/>
        <v/>
      </c>
      <c r="AJ4038" t="str">
        <f t="shared" si="1052"/>
        <v/>
      </c>
    </row>
    <row r="4039" spans="1:36" x14ac:dyDescent="0.25">
      <c r="A4039" t="s">
        <v>3256</v>
      </c>
      <c r="P4039" t="str">
        <f t="shared" si="1053"/>
        <v xml:space="preserve">                </v>
      </c>
      <c r="Q4039" t="str">
        <f t="shared" si="1053"/>
        <v xml:space="preserve">         </v>
      </c>
      <c r="R4039" t="str">
        <f t="shared" si="1041"/>
        <v xml:space="preserve">   160.0 </v>
      </c>
      <c r="S4039" t="str">
        <f t="shared" si="1042"/>
        <v xml:space="preserve">   192.0 </v>
      </c>
      <c r="T4039" t="str">
        <f t="shared" si="1043"/>
        <v xml:space="preserve">   192.0 </v>
      </c>
      <c r="U4039" t="str">
        <f t="shared" si="1054"/>
        <v xml:space="preserve">       16.6% </v>
      </c>
      <c r="V4039" t="str">
        <f t="shared" si="1044"/>
        <v xml:space="preserve">         </v>
      </c>
      <c r="W4039" t="str">
        <f t="shared" si="1045"/>
        <v xml:space="preserve">         </v>
      </c>
      <c r="X4039" t="str">
        <f t="shared" si="1055"/>
        <v xml:space="preserve">  9051 </v>
      </c>
      <c r="Y4039" t="str">
        <f t="shared" si="1055"/>
        <v xml:space="preserve"> BRAUNA-MG230 </v>
      </c>
      <c r="Z4039" t="str">
        <f t="shared" si="1055"/>
        <v xml:space="preserve">  2 </v>
      </c>
      <c r="AA4039" t="str">
        <f t="shared" si="1046"/>
        <v xml:space="preserve">    21.8 </v>
      </c>
      <c r="AB4039" t="str">
        <f t="shared" si="1047"/>
        <v xml:space="preserve">   -14.3 </v>
      </c>
      <c r="AC4039" t="str">
        <f t="shared" si="1048"/>
        <v xml:space="preserve">    26.6 </v>
      </c>
      <c r="AD4039" t="str">
        <f t="shared" si="1054"/>
        <v xml:space="preserve">        </v>
      </c>
      <c r="AE4039" t="str">
        <f t="shared" si="1049"/>
        <v xml:space="preserve">       </v>
      </c>
      <c r="AF4039" t="str">
        <f t="shared" si="1056"/>
        <v xml:space="preserve">     </v>
      </c>
      <c r="AG4039" t="str">
        <f t="shared" si="1056"/>
        <v xml:space="preserve">     0.02 </v>
      </c>
      <c r="AH4039" t="str">
        <f t="shared" si="1050"/>
        <v xml:space="preserve">     0.61 </v>
      </c>
      <c r="AI4039" t="str">
        <f t="shared" si="1051"/>
        <v xml:space="preserve">       </v>
      </c>
      <c r="AJ4039" t="str">
        <f t="shared" si="1052"/>
        <v xml:space="preserve">      </v>
      </c>
    </row>
    <row r="4040" spans="1:36" x14ac:dyDescent="0.25">
      <c r="A4040" t="s">
        <v>3257</v>
      </c>
      <c r="P4040" t="str">
        <f t="shared" si="1053"/>
        <v xml:space="preserve">                </v>
      </c>
      <c r="Q4040" t="str">
        <f t="shared" si="1053"/>
        <v xml:space="preserve">         </v>
      </c>
      <c r="R4040" t="str">
        <f t="shared" si="1041"/>
        <v xml:space="preserve">   160.0 </v>
      </c>
      <c r="S4040" t="str">
        <f t="shared" si="1042"/>
        <v xml:space="preserve">   192.0 </v>
      </c>
      <c r="T4040" t="str">
        <f t="shared" si="1043"/>
        <v xml:space="preserve">   192.0 </v>
      </c>
      <c r="U4040" t="str">
        <f t="shared" si="1054"/>
        <v xml:space="preserve">       16.6% </v>
      </c>
      <c r="V4040" t="str">
        <f t="shared" si="1044"/>
        <v xml:space="preserve">         </v>
      </c>
      <c r="W4040" t="str">
        <f t="shared" si="1045"/>
        <v xml:space="preserve">         </v>
      </c>
      <c r="X4040" t="str">
        <f t="shared" si="1055"/>
        <v xml:space="preserve">  9063 </v>
      </c>
      <c r="Y4040" t="str">
        <f t="shared" si="1055"/>
        <v xml:space="preserve"> BRAUNA-MG161 </v>
      </c>
      <c r="Z4040" t="str">
        <f t="shared" si="1055"/>
        <v xml:space="preserve">  2 </v>
      </c>
      <c r="AA4040" t="str">
        <f t="shared" si="1046"/>
        <v xml:space="preserve">   -21.8 </v>
      </c>
      <c r="AB4040" t="str">
        <f t="shared" si="1047"/>
        <v xml:space="preserve">    14.3 </v>
      </c>
      <c r="AC4040" t="str">
        <f t="shared" si="1048"/>
        <v xml:space="preserve">    26.6 </v>
      </c>
      <c r="AD4040" t="str">
        <f t="shared" si="1054"/>
        <v xml:space="preserve">        </v>
      </c>
      <c r="AE4040" t="str">
        <f t="shared" si="1049"/>
        <v xml:space="preserve">       </v>
      </c>
      <c r="AF4040" t="str">
        <f t="shared" si="1056"/>
        <v xml:space="preserve"> 357 </v>
      </c>
      <c r="AG4040" t="str">
        <f t="shared" si="1056"/>
        <v xml:space="preserve">     0.00 </v>
      </c>
      <c r="AH4040" t="str">
        <f t="shared" si="1050"/>
        <v xml:space="preserve">    -0.06 </v>
      </c>
      <c r="AI4040" t="str">
        <f t="shared" si="1051"/>
        <v xml:space="preserve">       </v>
      </c>
      <c r="AJ4040" t="str">
        <f t="shared" si="1052"/>
        <v xml:space="preserve">      </v>
      </c>
    </row>
    <row r="4041" spans="1:36" x14ac:dyDescent="0.25">
      <c r="A4041" t="s">
        <v>3258</v>
      </c>
      <c r="P4041" t="str">
        <f t="shared" si="1053"/>
        <v xml:space="preserve">                </v>
      </c>
      <c r="Q4041" t="str">
        <f t="shared" si="1053"/>
        <v xml:space="preserve">         </v>
      </c>
      <c r="R4041" t="str">
        <f t="shared" si="1041"/>
        <v xml:space="preserve">    60.0 </v>
      </c>
      <c r="S4041" t="str">
        <f t="shared" si="1042"/>
        <v xml:space="preserve">    60.0 </v>
      </c>
      <c r="T4041" t="str">
        <f t="shared" si="1043"/>
        <v xml:space="preserve">    60.0 </v>
      </c>
      <c r="U4041" t="str">
        <f t="shared" si="1054"/>
        <v xml:space="preserve">        0.0% </v>
      </c>
      <c r="V4041" t="str">
        <f t="shared" si="1044"/>
        <v xml:space="preserve">         </v>
      </c>
      <c r="W4041" t="str">
        <f t="shared" si="1045"/>
        <v xml:space="preserve">         </v>
      </c>
      <c r="X4041" t="str">
        <f t="shared" si="1055"/>
        <v xml:space="preserve"> 42223 </v>
      </c>
      <c r="Y4041" t="str">
        <f t="shared" si="1055"/>
        <v xml:space="preserve"> BRAUT2-MG013 </v>
      </c>
      <c r="Z4041" t="str">
        <f t="shared" si="1055"/>
        <v xml:space="preserve">  2 </v>
      </c>
      <c r="AA4041" t="str">
        <f t="shared" si="1046"/>
        <v xml:space="preserve">     0.0 </v>
      </c>
      <c r="AB4041" t="str">
        <f t="shared" si="1047"/>
        <v xml:space="preserve">     0.0 </v>
      </c>
      <c r="AC4041" t="str">
        <f t="shared" si="1048"/>
        <v xml:space="preserve">     0.0 </v>
      </c>
      <c r="AD4041" t="str">
        <f t="shared" si="1054"/>
        <v xml:space="preserve"> 1.000F </v>
      </c>
      <c r="AE4041" t="str">
        <f t="shared" si="1049"/>
        <v xml:space="preserve">       </v>
      </c>
      <c r="AF4041" t="str">
        <f t="shared" si="1056"/>
        <v xml:space="preserve">     </v>
      </c>
      <c r="AG4041" t="str">
        <f t="shared" si="1056"/>
        <v xml:space="preserve">     0.00 </v>
      </c>
      <c r="AH4041" t="str">
        <f t="shared" si="1050"/>
        <v xml:space="preserve">     0.00 </v>
      </c>
      <c r="AI4041" t="str">
        <f t="shared" si="1051"/>
        <v xml:space="preserve">       </v>
      </c>
      <c r="AJ4041" t="str">
        <f t="shared" si="1052"/>
        <v xml:space="preserve">      </v>
      </c>
    </row>
    <row r="4042" spans="1:36" x14ac:dyDescent="0.25">
      <c r="A4042" t="s">
        <v>6</v>
      </c>
      <c r="P4042" t="str">
        <f t="shared" si="1053"/>
        <v xml:space="preserve">  ..............</v>
      </c>
      <c r="Q4042" t="str">
        <f t="shared" si="1053"/>
        <v>.........</v>
      </c>
      <c r="R4042" t="str">
        <f t="shared" si="1041"/>
        <v>.........</v>
      </c>
      <c r="S4042" t="str">
        <f t="shared" si="1042"/>
        <v>.........</v>
      </c>
      <c r="T4042" t="str">
        <f t="shared" si="1043"/>
        <v>.........</v>
      </c>
      <c r="U4042" t="str">
        <f t="shared" si="1054"/>
        <v>.............</v>
      </c>
      <c r="V4042" t="str">
        <f t="shared" si="1044"/>
        <v>.........</v>
      </c>
      <c r="W4042" t="str">
        <f t="shared" si="1045"/>
        <v>.........</v>
      </c>
      <c r="X4042" t="str">
        <f t="shared" si="1055"/>
        <v>.......</v>
      </c>
      <c r="Y4042" t="str">
        <f t="shared" si="1055"/>
        <v>..............</v>
      </c>
      <c r="Z4042" t="str">
        <f t="shared" si="1055"/>
        <v>....</v>
      </c>
      <c r="AA4042" t="str">
        <f t="shared" si="1046"/>
        <v>.........</v>
      </c>
      <c r="AB4042" t="str">
        <f t="shared" si="1047"/>
        <v>.........</v>
      </c>
      <c r="AC4042" t="str">
        <f t="shared" si="1048"/>
        <v>.........</v>
      </c>
      <c r="AD4042" t="str">
        <f t="shared" si="1054"/>
        <v>........</v>
      </c>
      <c r="AE4042" t="str">
        <f t="shared" si="1049"/>
        <v>.......</v>
      </c>
      <c r="AF4042" t="str">
        <f t="shared" si="1056"/>
        <v>.....</v>
      </c>
      <c r="AG4042" t="str">
        <f t="shared" si="1056"/>
        <v>..........</v>
      </c>
      <c r="AH4042" t="str">
        <f t="shared" si="1050"/>
        <v>..........</v>
      </c>
      <c r="AI4042" t="str">
        <f t="shared" si="1051"/>
        <v>.......</v>
      </c>
      <c r="AJ4042" t="str">
        <f t="shared" si="1052"/>
        <v>.......</v>
      </c>
    </row>
    <row r="4043" spans="1:36" x14ac:dyDescent="0.25">
      <c r="A4043" t="s">
        <v>3259</v>
      </c>
      <c r="P4043" t="str">
        <f t="shared" si="1053"/>
        <v xml:space="preserve">  42223   14  0 </v>
      </c>
      <c r="Q4043" t="str">
        <f t="shared" si="1053"/>
        <v xml:space="preserve">   0.982 </v>
      </c>
      <c r="R4043" t="str">
        <f t="shared" si="1041"/>
        <v xml:space="preserve">     0.0 </v>
      </c>
      <c r="S4043" t="str">
        <f t="shared" si="1042"/>
        <v xml:space="preserve">     0.0 </v>
      </c>
      <c r="T4043" t="str">
        <f t="shared" si="1043"/>
        <v xml:space="preserve">     0.0 </v>
      </c>
      <c r="U4043" t="str">
        <f t="shared" si="1054"/>
        <v xml:space="preserve">         0.0 </v>
      </c>
      <c r="V4043" t="str">
        <f t="shared" si="1044"/>
        <v xml:space="preserve">     0.0 </v>
      </c>
      <c r="W4043" t="str">
        <f t="shared" si="1045"/>
        <v xml:space="preserve">     0.0</v>
      </c>
      <c r="X4043" t="str">
        <f t="shared" si="1055"/>
        <v/>
      </c>
      <c r="Y4043" t="str">
        <f t="shared" si="1055"/>
        <v/>
      </c>
      <c r="Z4043" t="str">
        <f t="shared" si="1055"/>
        <v/>
      </c>
      <c r="AA4043" t="str">
        <f t="shared" si="1046"/>
        <v/>
      </c>
      <c r="AB4043" t="str">
        <f t="shared" si="1047"/>
        <v/>
      </c>
      <c r="AC4043" t="str">
        <f t="shared" si="1048"/>
        <v/>
      </c>
      <c r="AD4043" t="str">
        <f t="shared" si="1054"/>
        <v/>
      </c>
      <c r="AE4043" t="str">
        <f t="shared" si="1049"/>
        <v/>
      </c>
      <c r="AF4043" t="str">
        <f t="shared" si="1056"/>
        <v/>
      </c>
      <c r="AG4043" t="str">
        <f t="shared" si="1056"/>
        <v/>
      </c>
      <c r="AH4043" t="str">
        <f t="shared" si="1050"/>
        <v/>
      </c>
      <c r="AI4043" t="str">
        <f t="shared" si="1051"/>
        <v/>
      </c>
      <c r="AJ4043" t="str">
        <f t="shared" si="1052"/>
        <v/>
      </c>
    </row>
    <row r="4044" spans="1:36" x14ac:dyDescent="0.25">
      <c r="A4044" t="s">
        <v>3260</v>
      </c>
      <c r="P4044" t="str">
        <f t="shared" si="1053"/>
        <v xml:space="preserve">  BRAUT2-MG013  </v>
      </c>
      <c r="Q4044" t="str">
        <f t="shared" si="1053"/>
        <v xml:space="preserve">   -10.3 </v>
      </c>
      <c r="R4044" t="str">
        <f t="shared" si="1041"/>
        <v xml:space="preserve">     0.0 </v>
      </c>
      <c r="S4044" t="str">
        <f t="shared" si="1042"/>
        <v xml:space="preserve">     0.0 </v>
      </c>
      <c r="T4044" t="str">
        <f t="shared" si="1043"/>
        <v xml:space="preserve">     0.0 </v>
      </c>
      <c r="U4044" t="str">
        <f t="shared" si="1054"/>
        <v xml:space="preserve">         0.0 </v>
      </c>
      <c r="V4044" t="str">
        <f t="shared" si="1044"/>
        <v xml:space="preserve">     0.0 </v>
      </c>
      <c r="W4044" t="str">
        <f t="shared" si="1045"/>
        <v xml:space="preserve">     0.0 </v>
      </c>
      <c r="X4044" t="str">
        <f t="shared" si="1055"/>
        <v xml:space="preserve">       </v>
      </c>
      <c r="Y4044" t="str">
        <f t="shared" si="1055"/>
        <v xml:space="preserve">              </v>
      </c>
      <c r="Z4044" t="str">
        <f t="shared" si="1055"/>
        <v xml:space="preserve">    </v>
      </c>
      <c r="AA4044" t="str">
        <f t="shared" si="1046"/>
        <v xml:space="preserve">         </v>
      </c>
      <c r="AB4044" t="str">
        <f t="shared" si="1047"/>
        <v xml:space="preserve">         </v>
      </c>
      <c r="AC4044" t="str">
        <f t="shared" si="1048"/>
        <v xml:space="preserve">    </v>
      </c>
      <c r="AD4044" t="str">
        <f t="shared" si="1054"/>
        <v/>
      </c>
      <c r="AE4044" t="str">
        <f t="shared" si="1049"/>
        <v/>
      </c>
      <c r="AF4044" t="str">
        <f t="shared" si="1056"/>
        <v/>
      </c>
      <c r="AG4044" t="str">
        <f t="shared" si="1056"/>
        <v/>
      </c>
      <c r="AH4044" t="str">
        <f t="shared" si="1050"/>
        <v/>
      </c>
      <c r="AI4044" t="str">
        <f t="shared" si="1051"/>
        <v/>
      </c>
      <c r="AJ4044" t="str">
        <f t="shared" si="1052"/>
        <v/>
      </c>
    </row>
    <row r="4045" spans="1:36" x14ac:dyDescent="0.25">
      <c r="A4045" t="s">
        <v>3261</v>
      </c>
      <c r="P4045" t="str">
        <f t="shared" si="1053"/>
        <v xml:space="preserve">                </v>
      </c>
      <c r="Q4045" t="str">
        <f t="shared" si="1053"/>
        <v xml:space="preserve">         </v>
      </c>
      <c r="R4045" t="str">
        <f t="shared" si="1041"/>
        <v xml:space="preserve">    60.0 </v>
      </c>
      <c r="S4045" t="str">
        <f t="shared" si="1042"/>
        <v xml:space="preserve">    60.0 </v>
      </c>
      <c r="T4045" t="str">
        <f t="shared" si="1043"/>
        <v xml:space="preserve">    60.0 </v>
      </c>
      <c r="U4045" t="str">
        <f t="shared" si="1054"/>
        <v xml:space="preserve">        0.0% </v>
      </c>
      <c r="V4045" t="str">
        <f t="shared" si="1044"/>
        <v xml:space="preserve">         </v>
      </c>
      <c r="W4045" t="str">
        <f t="shared" si="1045"/>
        <v xml:space="preserve">         </v>
      </c>
      <c r="X4045" t="str">
        <f t="shared" si="1055"/>
        <v xml:space="preserve"> 42222 </v>
      </c>
      <c r="Y4045" t="str">
        <f t="shared" si="1055"/>
        <v xml:space="preserve"> BRAUT2-MG000 </v>
      </c>
      <c r="Z4045" t="str">
        <f t="shared" si="1055"/>
        <v xml:space="preserve">  2 </v>
      </c>
      <c r="AA4045" t="str">
        <f t="shared" si="1046"/>
        <v xml:space="preserve">     0.0 </v>
      </c>
      <c r="AB4045" t="str">
        <f t="shared" si="1047"/>
        <v xml:space="preserve">     0.0 </v>
      </c>
      <c r="AC4045" t="str">
        <f t="shared" si="1048"/>
        <v xml:space="preserve">     0.0 </v>
      </c>
      <c r="AD4045" t="str">
        <f t="shared" si="1054"/>
        <v xml:space="preserve">        </v>
      </c>
      <c r="AE4045" t="str">
        <f t="shared" si="1049"/>
        <v xml:space="preserve">       </v>
      </c>
      <c r="AF4045" t="str">
        <f t="shared" si="1056"/>
        <v xml:space="preserve">     </v>
      </c>
      <c r="AG4045" t="str">
        <f t="shared" si="1056"/>
        <v xml:space="preserve">     0.00 </v>
      </c>
      <c r="AH4045" t="str">
        <f t="shared" si="1050"/>
        <v xml:space="preserve">     0.00 </v>
      </c>
      <c r="AI4045" t="str">
        <f t="shared" si="1051"/>
        <v xml:space="preserve">       </v>
      </c>
      <c r="AJ4045" t="str">
        <f t="shared" si="1052"/>
        <v xml:space="preserve">      </v>
      </c>
    </row>
    <row r="4046" spans="1:36" x14ac:dyDescent="0.25">
      <c r="A4046" t="s">
        <v>6</v>
      </c>
      <c r="P4046" t="str">
        <f t="shared" si="1053"/>
        <v xml:space="preserve">  ..............</v>
      </c>
      <c r="Q4046" t="str">
        <f t="shared" si="1053"/>
        <v>.........</v>
      </c>
      <c r="R4046" t="str">
        <f t="shared" si="1041"/>
        <v>.........</v>
      </c>
      <c r="S4046" t="str">
        <f t="shared" si="1042"/>
        <v>.........</v>
      </c>
      <c r="T4046" t="str">
        <f t="shared" si="1043"/>
        <v>.........</v>
      </c>
      <c r="U4046" t="str">
        <f t="shared" si="1054"/>
        <v>.............</v>
      </c>
      <c r="V4046" t="str">
        <f t="shared" si="1044"/>
        <v>.........</v>
      </c>
      <c r="W4046" t="str">
        <f t="shared" si="1045"/>
        <v>.........</v>
      </c>
      <c r="X4046" t="str">
        <f t="shared" si="1055"/>
        <v>.......</v>
      </c>
      <c r="Y4046" t="str">
        <f t="shared" si="1055"/>
        <v>..............</v>
      </c>
      <c r="Z4046" t="str">
        <f t="shared" si="1055"/>
        <v>....</v>
      </c>
      <c r="AA4046" t="str">
        <f t="shared" si="1046"/>
        <v>.........</v>
      </c>
      <c r="AB4046" t="str">
        <f t="shared" si="1047"/>
        <v>.........</v>
      </c>
      <c r="AC4046" t="str">
        <f t="shared" si="1048"/>
        <v>.........</v>
      </c>
      <c r="AD4046" t="str">
        <f t="shared" si="1054"/>
        <v>........</v>
      </c>
      <c r="AE4046" t="str">
        <f t="shared" si="1049"/>
        <v>.......</v>
      </c>
      <c r="AF4046" t="str">
        <f t="shared" si="1056"/>
        <v>.....</v>
      </c>
      <c r="AG4046" t="str">
        <f t="shared" si="1056"/>
        <v>..........</v>
      </c>
      <c r="AH4046" t="str">
        <f t="shared" si="1050"/>
        <v>..........</v>
      </c>
      <c r="AI4046" t="str">
        <f t="shared" si="1051"/>
        <v>.......</v>
      </c>
      <c r="AJ4046" t="str">
        <f t="shared" si="1052"/>
        <v>.......</v>
      </c>
    </row>
    <row r="4047" spans="1:36" x14ac:dyDescent="0.25">
      <c r="A4047" t="s">
        <v>3262</v>
      </c>
      <c r="P4047" t="str">
        <f t="shared" si="1053"/>
        <v xml:space="preserve">  42224  991  0 </v>
      </c>
      <c r="Q4047" t="str">
        <f t="shared" si="1053"/>
        <v xml:space="preserve">   1.004 </v>
      </c>
      <c r="R4047" t="str">
        <f t="shared" si="1041"/>
        <v xml:space="preserve">     0.0 </v>
      </c>
      <c r="S4047" t="str">
        <f t="shared" si="1042"/>
        <v xml:space="preserve">     0.0 </v>
      </c>
      <c r="T4047" t="str">
        <f t="shared" si="1043"/>
        <v xml:space="preserve">     0.0 </v>
      </c>
      <c r="U4047" t="str">
        <f t="shared" si="1054"/>
        <v xml:space="preserve">         0.0 </v>
      </c>
      <c r="V4047" t="str">
        <f t="shared" si="1044"/>
        <v xml:space="preserve">     0.0 </v>
      </c>
      <c r="W4047" t="str">
        <f t="shared" si="1045"/>
        <v xml:space="preserve">     0.0</v>
      </c>
      <c r="X4047" t="str">
        <f t="shared" si="1055"/>
        <v/>
      </c>
      <c r="Y4047" t="str">
        <f t="shared" si="1055"/>
        <v/>
      </c>
      <c r="Z4047" t="str">
        <f t="shared" si="1055"/>
        <v/>
      </c>
      <c r="AA4047" t="str">
        <f t="shared" si="1046"/>
        <v/>
      </c>
      <c r="AB4047" t="str">
        <f t="shared" si="1047"/>
        <v/>
      </c>
      <c r="AC4047" t="str">
        <f t="shared" si="1048"/>
        <v/>
      </c>
      <c r="AD4047" t="str">
        <f t="shared" si="1054"/>
        <v/>
      </c>
      <c r="AE4047" t="str">
        <f t="shared" si="1049"/>
        <v/>
      </c>
      <c r="AF4047" t="str">
        <f t="shared" si="1056"/>
        <v/>
      </c>
      <c r="AG4047" t="str">
        <f t="shared" si="1056"/>
        <v/>
      </c>
      <c r="AH4047" t="str">
        <f t="shared" si="1050"/>
        <v/>
      </c>
      <c r="AI4047" t="str">
        <f t="shared" si="1051"/>
        <v/>
      </c>
      <c r="AJ4047" t="str">
        <f t="shared" si="1052"/>
        <v/>
      </c>
    </row>
    <row r="4048" spans="1:36" x14ac:dyDescent="0.25">
      <c r="A4048" t="s">
        <v>3263</v>
      </c>
      <c r="P4048" t="str">
        <f t="shared" si="1053"/>
        <v xml:space="preserve">  JANAT1-MG000  </v>
      </c>
      <c r="Q4048" t="str">
        <f t="shared" si="1053"/>
        <v xml:space="preserve">    -0.4 </v>
      </c>
      <c r="R4048" t="str">
        <f t="shared" si="1041"/>
        <v xml:space="preserve">     0.0 </v>
      </c>
      <c r="S4048" t="str">
        <f t="shared" si="1042"/>
        <v xml:space="preserve">     0.0 </v>
      </c>
      <c r="T4048" t="str">
        <f t="shared" si="1043"/>
        <v xml:space="preserve">     0.0 </v>
      </c>
      <c r="U4048" t="str">
        <f t="shared" si="1054"/>
        <v xml:space="preserve">         0.0 </v>
      </c>
      <c r="V4048" t="str">
        <f t="shared" si="1044"/>
        <v xml:space="preserve">     0.0 </v>
      </c>
      <c r="W4048" t="str">
        <f t="shared" si="1045"/>
        <v xml:space="preserve">     0.0 </v>
      </c>
      <c r="X4048" t="str">
        <f t="shared" si="1055"/>
        <v xml:space="preserve">       </v>
      </c>
      <c r="Y4048" t="str">
        <f t="shared" si="1055"/>
        <v xml:space="preserve">              </v>
      </c>
      <c r="Z4048" t="str">
        <f t="shared" si="1055"/>
        <v xml:space="preserve">    </v>
      </c>
      <c r="AA4048" t="str">
        <f t="shared" si="1046"/>
        <v xml:space="preserve">         </v>
      </c>
      <c r="AB4048" t="str">
        <f t="shared" si="1047"/>
        <v xml:space="preserve">         </v>
      </c>
      <c r="AC4048" t="str">
        <f t="shared" si="1048"/>
        <v xml:space="preserve">    </v>
      </c>
      <c r="AD4048" t="str">
        <f t="shared" si="1054"/>
        <v/>
      </c>
      <c r="AE4048" t="str">
        <f t="shared" si="1049"/>
        <v/>
      </c>
      <c r="AF4048" t="str">
        <f t="shared" si="1056"/>
        <v/>
      </c>
      <c r="AG4048" t="str">
        <f t="shared" si="1056"/>
        <v/>
      </c>
      <c r="AH4048" t="str">
        <f t="shared" si="1050"/>
        <v/>
      </c>
      <c r="AI4048" t="str">
        <f t="shared" si="1051"/>
        <v/>
      </c>
      <c r="AJ4048" t="str">
        <f t="shared" si="1052"/>
        <v/>
      </c>
    </row>
    <row r="4049" spans="1:36" x14ac:dyDescent="0.25">
      <c r="A4049" t="s">
        <v>3264</v>
      </c>
      <c r="P4049" t="str">
        <f t="shared" si="1053"/>
        <v xml:space="preserve">                </v>
      </c>
      <c r="Q4049" t="str">
        <f t="shared" si="1053"/>
        <v xml:space="preserve">         </v>
      </c>
      <c r="R4049" t="str">
        <f t="shared" si="1041"/>
        <v xml:space="preserve">   225.0 </v>
      </c>
      <c r="S4049" t="str">
        <f t="shared" si="1042"/>
        <v xml:space="preserve">   270.0 </v>
      </c>
      <c r="T4049" t="str">
        <f t="shared" si="1043"/>
        <v xml:space="preserve">   270.0 </v>
      </c>
      <c r="U4049" t="str">
        <f t="shared" si="1054"/>
        <v xml:space="preserve">       11.4% </v>
      </c>
      <c r="V4049" t="str">
        <f t="shared" si="1044"/>
        <v xml:space="preserve">         </v>
      </c>
      <c r="W4049" t="str">
        <f t="shared" si="1045"/>
        <v xml:space="preserve">         </v>
      </c>
      <c r="X4049" t="str">
        <f t="shared" si="1055"/>
        <v xml:space="preserve">  4311 </v>
      </c>
      <c r="Y4049" t="str">
        <f t="shared" si="1055"/>
        <v xml:space="preserve"> JANAU3-MG230 </v>
      </c>
      <c r="Z4049" t="str">
        <f t="shared" si="1055"/>
        <v xml:space="preserve">  1 </v>
      </c>
      <c r="AA4049" t="str">
        <f t="shared" si="1046"/>
        <v xml:space="preserve">    -7.1 </v>
      </c>
      <c r="AB4049" t="str">
        <f t="shared" si="1047"/>
        <v xml:space="preserve">    24.9 </v>
      </c>
      <c r="AC4049" t="str">
        <f t="shared" si="1048"/>
        <v xml:space="preserve">    25.7 </v>
      </c>
      <c r="AD4049" t="str">
        <f t="shared" si="1054"/>
        <v xml:space="preserve">        </v>
      </c>
      <c r="AE4049" t="str">
        <f t="shared" si="1049"/>
        <v xml:space="preserve">       </v>
      </c>
      <c r="AF4049" t="str">
        <f t="shared" si="1056"/>
        <v xml:space="preserve">     </v>
      </c>
      <c r="AG4049" t="str">
        <f t="shared" si="1056"/>
        <v xml:space="preserve">     0.00 </v>
      </c>
      <c r="AH4049" t="str">
        <f t="shared" si="1050"/>
        <v xml:space="preserve">     0.41 </v>
      </c>
      <c r="AI4049" t="str">
        <f t="shared" si="1051"/>
        <v xml:space="preserve">       </v>
      </c>
      <c r="AJ4049" t="str">
        <f t="shared" si="1052"/>
        <v xml:space="preserve">      </v>
      </c>
    </row>
    <row r="4050" spans="1:36" x14ac:dyDescent="0.25">
      <c r="A4050" t="s">
        <v>3265</v>
      </c>
      <c r="P4050" t="str">
        <f t="shared" si="1053"/>
        <v xml:space="preserve">                </v>
      </c>
      <c r="Q4050" t="str">
        <f t="shared" si="1053"/>
        <v xml:space="preserve">         </v>
      </c>
      <c r="R4050" t="str">
        <f t="shared" si="1041"/>
        <v xml:space="preserve">   225.0 </v>
      </c>
      <c r="S4050" t="str">
        <f t="shared" si="1042"/>
        <v xml:space="preserve">   270.0 </v>
      </c>
      <c r="T4050" t="str">
        <f t="shared" si="1043"/>
        <v xml:space="preserve">   270.0 </v>
      </c>
      <c r="U4050" t="str">
        <f t="shared" si="1054"/>
        <v xml:space="preserve">       11.4% </v>
      </c>
      <c r="V4050" t="str">
        <f t="shared" si="1044"/>
        <v xml:space="preserve">         </v>
      </c>
      <c r="W4050" t="str">
        <f t="shared" si="1045"/>
        <v xml:space="preserve">         </v>
      </c>
      <c r="X4050" t="str">
        <f t="shared" si="1055"/>
        <v xml:space="preserve">  4312 </v>
      </c>
      <c r="Y4050" t="str">
        <f t="shared" si="1055"/>
        <v xml:space="preserve"> JANAU3-MG138 </v>
      </c>
      <c r="Z4050" t="str">
        <f t="shared" si="1055"/>
        <v xml:space="preserve">  1 </v>
      </c>
      <c r="AA4050" t="str">
        <f t="shared" si="1046"/>
        <v xml:space="preserve">     7.1 </v>
      </c>
      <c r="AB4050" t="str">
        <f t="shared" si="1047"/>
        <v xml:space="preserve">   -24.9 </v>
      </c>
      <c r="AC4050" t="str">
        <f t="shared" si="1048"/>
        <v xml:space="preserve">    25.7 </v>
      </c>
      <c r="AD4050" t="str">
        <f t="shared" si="1054"/>
        <v xml:space="preserve"> 1.022* </v>
      </c>
      <c r="AE4050" t="str">
        <f t="shared" si="1049"/>
        <v xml:space="preserve">       </v>
      </c>
      <c r="AF4050" t="str">
        <f t="shared" si="1056"/>
        <v xml:space="preserve"> 356 </v>
      </c>
      <c r="AG4050" t="str">
        <f t="shared" si="1056"/>
        <v xml:space="preserve">     0.00 </v>
      </c>
      <c r="AH4050" t="str">
        <f t="shared" si="1050"/>
        <v xml:space="preserve">    -0.05 </v>
      </c>
      <c r="AI4050" t="str">
        <f t="shared" si="1051"/>
        <v xml:space="preserve">       </v>
      </c>
      <c r="AJ4050" t="str">
        <f t="shared" si="1052"/>
        <v xml:space="preserve">      </v>
      </c>
    </row>
    <row r="4051" spans="1:36" x14ac:dyDescent="0.25">
      <c r="A4051" t="s">
        <v>3266</v>
      </c>
      <c r="P4051" t="str">
        <f t="shared" si="1053"/>
        <v xml:space="preserve">                </v>
      </c>
      <c r="Q4051" t="str">
        <f t="shared" si="1053"/>
        <v xml:space="preserve">         </v>
      </c>
      <c r="R4051" t="str">
        <f t="shared" si="1041"/>
        <v xml:space="preserve">    75.0 </v>
      </c>
      <c r="S4051" t="str">
        <f t="shared" si="1042"/>
        <v xml:space="preserve">    90.0 </v>
      </c>
      <c r="T4051" t="str">
        <f t="shared" si="1043"/>
        <v xml:space="preserve">    90.0 </v>
      </c>
      <c r="U4051" t="str">
        <f t="shared" si="1054"/>
        <v xml:space="preserve">        0.0% </v>
      </c>
      <c r="V4051" t="str">
        <f t="shared" si="1044"/>
        <v xml:space="preserve">         </v>
      </c>
      <c r="W4051" t="str">
        <f t="shared" si="1045"/>
        <v xml:space="preserve">         </v>
      </c>
      <c r="X4051" t="str">
        <f t="shared" si="1055"/>
        <v xml:space="preserve"> 42225 </v>
      </c>
      <c r="Y4051" t="str">
        <f t="shared" si="1055"/>
        <v xml:space="preserve"> JANAT1-MG013 </v>
      </c>
      <c r="Z4051" t="str">
        <f t="shared" si="1055"/>
        <v xml:space="preserve">  1 </v>
      </c>
      <c r="AA4051" t="str">
        <f t="shared" si="1046"/>
        <v xml:space="preserve">     0.0 </v>
      </c>
      <c r="AB4051" t="str">
        <f t="shared" si="1047"/>
        <v xml:space="preserve">     0.0 </v>
      </c>
      <c r="AC4051" t="str">
        <f t="shared" si="1048"/>
        <v xml:space="preserve">     0.0 </v>
      </c>
      <c r="AD4051" t="str">
        <f t="shared" si="1054"/>
        <v xml:space="preserve"> 1.000F </v>
      </c>
      <c r="AE4051" t="str">
        <f t="shared" si="1049"/>
        <v xml:space="preserve">       </v>
      </c>
      <c r="AF4051" t="str">
        <f t="shared" si="1056"/>
        <v xml:space="preserve">     </v>
      </c>
      <c r="AG4051" t="str">
        <f t="shared" si="1056"/>
        <v xml:space="preserve">     0.00 </v>
      </c>
      <c r="AH4051" t="str">
        <f t="shared" si="1050"/>
        <v xml:space="preserve">     0.00 </v>
      </c>
      <c r="AI4051" t="str">
        <f t="shared" si="1051"/>
        <v xml:space="preserve">       </v>
      </c>
      <c r="AJ4051" t="str">
        <f t="shared" si="1052"/>
        <v xml:space="preserve">      </v>
      </c>
    </row>
    <row r="4052" spans="1:36" x14ac:dyDescent="0.25">
      <c r="A4052" t="s">
        <v>6</v>
      </c>
      <c r="P4052" t="str">
        <f t="shared" si="1053"/>
        <v xml:space="preserve">  ..............</v>
      </c>
      <c r="Q4052" t="str">
        <f t="shared" si="1053"/>
        <v>.........</v>
      </c>
      <c r="R4052" t="str">
        <f t="shared" si="1041"/>
        <v>.........</v>
      </c>
      <c r="S4052" t="str">
        <f t="shared" si="1042"/>
        <v>.........</v>
      </c>
      <c r="T4052" t="str">
        <f t="shared" si="1043"/>
        <v>.........</v>
      </c>
      <c r="U4052" t="str">
        <f t="shared" si="1054"/>
        <v>.............</v>
      </c>
      <c r="V4052" t="str">
        <f t="shared" si="1044"/>
        <v>.........</v>
      </c>
      <c r="W4052" t="str">
        <f t="shared" si="1045"/>
        <v>.........</v>
      </c>
      <c r="X4052" t="str">
        <f t="shared" si="1055"/>
        <v>.......</v>
      </c>
      <c r="Y4052" t="str">
        <f t="shared" si="1055"/>
        <v>..............</v>
      </c>
      <c r="Z4052" t="str">
        <f t="shared" si="1055"/>
        <v>....</v>
      </c>
      <c r="AA4052" t="str">
        <f t="shared" si="1046"/>
        <v>.........</v>
      </c>
      <c r="AB4052" t="str">
        <f t="shared" si="1047"/>
        <v>.........</v>
      </c>
      <c r="AC4052" t="str">
        <f t="shared" si="1048"/>
        <v>.........</v>
      </c>
      <c r="AD4052" t="str">
        <f t="shared" si="1054"/>
        <v>........</v>
      </c>
      <c r="AE4052" t="str">
        <f t="shared" si="1049"/>
        <v>.......</v>
      </c>
      <c r="AF4052" t="str">
        <f t="shared" si="1056"/>
        <v>.....</v>
      </c>
      <c r="AG4052" t="str">
        <f t="shared" si="1056"/>
        <v>..........</v>
      </c>
      <c r="AH4052" t="str">
        <f t="shared" si="1050"/>
        <v>..........</v>
      </c>
      <c r="AI4052" t="str">
        <f t="shared" si="1051"/>
        <v>.......</v>
      </c>
      <c r="AJ4052" t="str">
        <f t="shared" si="1052"/>
        <v>.......</v>
      </c>
    </row>
    <row r="4053" spans="1:36" x14ac:dyDescent="0.25">
      <c r="A4053" t="s">
        <v>3267</v>
      </c>
      <c r="P4053" t="str">
        <f t="shared" si="1053"/>
        <v xml:space="preserve">  42225   14  0 </v>
      </c>
      <c r="Q4053" t="str">
        <f t="shared" si="1053"/>
        <v xml:space="preserve">   1.004 </v>
      </c>
      <c r="R4053" t="str">
        <f t="shared" si="1041"/>
        <v xml:space="preserve">     0.0 </v>
      </c>
      <c r="S4053" t="str">
        <f t="shared" si="1042"/>
        <v xml:space="preserve">     0.0 </v>
      </c>
      <c r="T4053" t="str">
        <f t="shared" si="1043"/>
        <v xml:space="preserve">     0.0 </v>
      </c>
      <c r="U4053" t="str">
        <f t="shared" si="1054"/>
        <v xml:space="preserve">         0.0 </v>
      </c>
      <c r="V4053" t="str">
        <f t="shared" si="1044"/>
        <v xml:space="preserve">     0.0 </v>
      </c>
      <c r="W4053" t="str">
        <f t="shared" si="1045"/>
        <v xml:space="preserve">     0.0</v>
      </c>
      <c r="X4053" t="str">
        <f t="shared" si="1055"/>
        <v/>
      </c>
      <c r="Y4053" t="str">
        <f t="shared" si="1055"/>
        <v/>
      </c>
      <c r="Z4053" t="str">
        <f t="shared" si="1055"/>
        <v/>
      </c>
      <c r="AA4053" t="str">
        <f t="shared" si="1046"/>
        <v/>
      </c>
      <c r="AB4053" t="str">
        <f t="shared" si="1047"/>
        <v/>
      </c>
      <c r="AC4053" t="str">
        <f t="shared" si="1048"/>
        <v/>
      </c>
      <c r="AD4053" t="str">
        <f t="shared" si="1054"/>
        <v/>
      </c>
      <c r="AE4053" t="str">
        <f t="shared" si="1049"/>
        <v/>
      </c>
      <c r="AF4053" t="str">
        <f t="shared" si="1056"/>
        <v/>
      </c>
      <c r="AG4053" t="str">
        <f t="shared" si="1056"/>
        <v/>
      </c>
      <c r="AH4053" t="str">
        <f t="shared" si="1050"/>
        <v/>
      </c>
      <c r="AI4053" t="str">
        <f t="shared" si="1051"/>
        <v/>
      </c>
      <c r="AJ4053" t="str">
        <f t="shared" si="1052"/>
        <v/>
      </c>
    </row>
    <row r="4054" spans="1:36" x14ac:dyDescent="0.25">
      <c r="A4054" t="s">
        <v>3268</v>
      </c>
      <c r="P4054" t="str">
        <f t="shared" si="1053"/>
        <v xml:space="preserve">  JANAT1-MG013  </v>
      </c>
      <c r="Q4054" t="str">
        <f t="shared" si="1053"/>
        <v xml:space="preserve">    -0.4 </v>
      </c>
      <c r="R4054" t="str">
        <f t="shared" si="1041"/>
        <v xml:space="preserve">     0.0 </v>
      </c>
      <c r="S4054" t="str">
        <f t="shared" si="1042"/>
        <v xml:space="preserve">     0.0 </v>
      </c>
      <c r="T4054" t="str">
        <f t="shared" si="1043"/>
        <v xml:space="preserve">     0.0 </v>
      </c>
      <c r="U4054" t="str">
        <f t="shared" si="1054"/>
        <v xml:space="preserve">         0.0 </v>
      </c>
      <c r="V4054" t="str">
        <f t="shared" si="1044"/>
        <v xml:space="preserve">     0.0 </v>
      </c>
      <c r="W4054" t="str">
        <f t="shared" si="1045"/>
        <v xml:space="preserve">     0.0 </v>
      </c>
      <c r="X4054" t="str">
        <f t="shared" si="1055"/>
        <v xml:space="preserve">       </v>
      </c>
      <c r="Y4054" t="str">
        <f t="shared" si="1055"/>
        <v xml:space="preserve">              </v>
      </c>
      <c r="Z4054" t="str">
        <f t="shared" si="1055"/>
        <v xml:space="preserve">    </v>
      </c>
      <c r="AA4054" t="str">
        <f t="shared" si="1046"/>
        <v xml:space="preserve">         </v>
      </c>
      <c r="AB4054" t="str">
        <f t="shared" si="1047"/>
        <v xml:space="preserve">         </v>
      </c>
      <c r="AC4054" t="str">
        <f t="shared" si="1048"/>
        <v xml:space="preserve">    </v>
      </c>
      <c r="AD4054" t="str">
        <f t="shared" si="1054"/>
        <v/>
      </c>
      <c r="AE4054" t="str">
        <f t="shared" si="1049"/>
        <v/>
      </c>
      <c r="AF4054" t="str">
        <f t="shared" si="1056"/>
        <v/>
      </c>
      <c r="AG4054" t="str">
        <f t="shared" si="1056"/>
        <v/>
      </c>
      <c r="AH4054" t="str">
        <f t="shared" si="1050"/>
        <v/>
      </c>
      <c r="AI4054" t="str">
        <f t="shared" si="1051"/>
        <v/>
      </c>
      <c r="AJ4054" t="str">
        <f t="shared" si="1052"/>
        <v/>
      </c>
    </row>
    <row r="4055" spans="1:36" x14ac:dyDescent="0.25">
      <c r="A4055" t="s">
        <v>3269</v>
      </c>
      <c r="P4055" t="str">
        <f t="shared" si="1053"/>
        <v xml:space="preserve">                </v>
      </c>
      <c r="Q4055" t="str">
        <f t="shared" si="1053"/>
        <v xml:space="preserve">         </v>
      </c>
      <c r="R4055" t="str">
        <f t="shared" si="1041"/>
        <v xml:space="preserve">    75.0 </v>
      </c>
      <c r="S4055" t="str">
        <f t="shared" si="1042"/>
        <v xml:space="preserve">    90.0 </v>
      </c>
      <c r="T4055" t="str">
        <f t="shared" si="1043"/>
        <v xml:space="preserve">    90.0 </v>
      </c>
      <c r="U4055" t="str">
        <f t="shared" si="1054"/>
        <v xml:space="preserve">        0.0% </v>
      </c>
      <c r="V4055" t="str">
        <f t="shared" si="1044"/>
        <v xml:space="preserve">         </v>
      </c>
      <c r="W4055" t="str">
        <f t="shared" si="1045"/>
        <v xml:space="preserve">         </v>
      </c>
      <c r="X4055" t="str">
        <f t="shared" si="1055"/>
        <v xml:space="preserve"> 42224 </v>
      </c>
      <c r="Y4055" t="str">
        <f t="shared" si="1055"/>
        <v xml:space="preserve"> JANAT1-MG000 </v>
      </c>
      <c r="Z4055" t="str">
        <f t="shared" si="1055"/>
        <v xml:space="preserve">  1 </v>
      </c>
      <c r="AA4055" t="str">
        <f t="shared" si="1046"/>
        <v xml:space="preserve">     0.0 </v>
      </c>
      <c r="AB4055" t="str">
        <f t="shared" si="1047"/>
        <v xml:space="preserve">     0.0 </v>
      </c>
      <c r="AC4055" t="str">
        <f t="shared" si="1048"/>
        <v xml:space="preserve">     0.0 </v>
      </c>
      <c r="AD4055" t="str">
        <f t="shared" si="1054"/>
        <v xml:space="preserve">        </v>
      </c>
      <c r="AE4055" t="str">
        <f t="shared" si="1049"/>
        <v xml:space="preserve">       </v>
      </c>
      <c r="AF4055" t="str">
        <f t="shared" si="1056"/>
        <v xml:space="preserve">     </v>
      </c>
      <c r="AG4055" t="str">
        <f t="shared" si="1056"/>
        <v xml:space="preserve">     0.00 </v>
      </c>
      <c r="AH4055" t="str">
        <f t="shared" si="1050"/>
        <v xml:space="preserve">     0.00 </v>
      </c>
      <c r="AI4055" t="str">
        <f t="shared" si="1051"/>
        <v xml:space="preserve">       </v>
      </c>
      <c r="AJ4055" t="str">
        <f t="shared" si="1052"/>
        <v xml:space="preserve">      </v>
      </c>
    </row>
    <row r="4056" spans="1:36" x14ac:dyDescent="0.25">
      <c r="A4056" t="s">
        <v>6</v>
      </c>
      <c r="P4056" t="str">
        <f t="shared" si="1053"/>
        <v xml:space="preserve">  ..............</v>
      </c>
      <c r="Q4056" t="str">
        <f t="shared" si="1053"/>
        <v>.........</v>
      </c>
      <c r="R4056" t="str">
        <f t="shared" si="1041"/>
        <v>.........</v>
      </c>
      <c r="S4056" t="str">
        <f t="shared" si="1042"/>
        <v>.........</v>
      </c>
      <c r="T4056" t="str">
        <f t="shared" si="1043"/>
        <v>.........</v>
      </c>
      <c r="U4056" t="str">
        <f t="shared" si="1054"/>
        <v>.............</v>
      </c>
      <c r="V4056" t="str">
        <f t="shared" si="1044"/>
        <v>.........</v>
      </c>
      <c r="W4056" t="str">
        <f t="shared" si="1045"/>
        <v>.........</v>
      </c>
      <c r="X4056" t="str">
        <f t="shared" si="1055"/>
        <v>.......</v>
      </c>
      <c r="Y4056" t="str">
        <f t="shared" si="1055"/>
        <v>..............</v>
      </c>
      <c r="Z4056" t="str">
        <f t="shared" si="1055"/>
        <v>....</v>
      </c>
      <c r="AA4056" t="str">
        <f t="shared" si="1046"/>
        <v>.........</v>
      </c>
      <c r="AB4056" t="str">
        <f t="shared" si="1047"/>
        <v>.........</v>
      </c>
      <c r="AC4056" t="str">
        <f t="shared" si="1048"/>
        <v>.........</v>
      </c>
      <c r="AD4056" t="str">
        <f t="shared" si="1054"/>
        <v>........</v>
      </c>
      <c r="AE4056" t="str">
        <f t="shared" si="1049"/>
        <v>.......</v>
      </c>
      <c r="AF4056" t="str">
        <f t="shared" si="1056"/>
        <v>.....</v>
      </c>
      <c r="AG4056" t="str">
        <f t="shared" si="1056"/>
        <v>..........</v>
      </c>
      <c r="AH4056" t="str">
        <f t="shared" si="1050"/>
        <v>..........</v>
      </c>
      <c r="AI4056" t="str">
        <f t="shared" si="1051"/>
        <v>.......</v>
      </c>
      <c r="AJ4056" t="str">
        <f t="shared" si="1052"/>
        <v>.......</v>
      </c>
    </row>
    <row r="4057" spans="1:36" x14ac:dyDescent="0.25">
      <c r="A4057" t="s">
        <v>3270</v>
      </c>
      <c r="P4057" t="str">
        <f t="shared" si="1053"/>
        <v xml:space="preserve">  44747  991  0 </v>
      </c>
      <c r="Q4057" t="str">
        <f t="shared" si="1053"/>
        <v xml:space="preserve">   0.980 </v>
      </c>
      <c r="R4057" t="str">
        <f t="shared" si="1041"/>
        <v xml:space="preserve">     0.0 </v>
      </c>
      <c r="S4057" t="str">
        <f t="shared" si="1042"/>
        <v xml:space="preserve">     0.0 </v>
      </c>
      <c r="T4057" t="str">
        <f t="shared" si="1043"/>
        <v xml:space="preserve">     0.0 </v>
      </c>
      <c r="U4057" t="str">
        <f t="shared" si="1054"/>
        <v xml:space="preserve">         0.0 </v>
      </c>
      <c r="V4057" t="str">
        <f t="shared" si="1044"/>
        <v xml:space="preserve">     0.0 </v>
      </c>
      <c r="W4057" t="str">
        <f t="shared" si="1045"/>
        <v xml:space="preserve">     0.0</v>
      </c>
      <c r="X4057" t="str">
        <f t="shared" si="1055"/>
        <v/>
      </c>
      <c r="Y4057" t="str">
        <f t="shared" si="1055"/>
        <v/>
      </c>
      <c r="Z4057" t="str">
        <f t="shared" si="1055"/>
        <v/>
      </c>
      <c r="AA4057" t="str">
        <f t="shared" si="1046"/>
        <v/>
      </c>
      <c r="AB4057" t="str">
        <f t="shared" si="1047"/>
        <v/>
      </c>
      <c r="AC4057" t="str">
        <f t="shared" si="1048"/>
        <v/>
      </c>
      <c r="AD4057" t="str">
        <f t="shared" si="1054"/>
        <v/>
      </c>
      <c r="AE4057" t="str">
        <f t="shared" si="1049"/>
        <v/>
      </c>
      <c r="AF4057" t="str">
        <f t="shared" si="1056"/>
        <v/>
      </c>
      <c r="AG4057" t="str">
        <f t="shared" si="1056"/>
        <v/>
      </c>
      <c r="AH4057" t="str">
        <f t="shared" si="1050"/>
        <v/>
      </c>
      <c r="AI4057" t="str">
        <f t="shared" si="1051"/>
        <v/>
      </c>
      <c r="AJ4057" t="str">
        <f t="shared" si="1052"/>
        <v/>
      </c>
    </row>
    <row r="4058" spans="1:36" x14ac:dyDescent="0.25">
      <c r="A4058" t="s">
        <v>3271</v>
      </c>
      <c r="P4058" t="str">
        <f t="shared" si="1053"/>
        <v xml:space="preserve">  GVAL-2-MG000  </v>
      </c>
      <c r="Q4058" t="str">
        <f t="shared" si="1053"/>
        <v xml:space="preserve">   -10.0 </v>
      </c>
      <c r="R4058" t="str">
        <f t="shared" si="1041"/>
        <v xml:space="preserve">     0.0 </v>
      </c>
      <c r="S4058" t="str">
        <f t="shared" si="1042"/>
        <v xml:space="preserve">     0.0 </v>
      </c>
      <c r="T4058" t="str">
        <f t="shared" si="1043"/>
        <v xml:space="preserve">     0.0 </v>
      </c>
      <c r="U4058" t="str">
        <f t="shared" si="1054"/>
        <v xml:space="preserve">         0.0 </v>
      </c>
      <c r="V4058" t="str">
        <f t="shared" si="1044"/>
        <v xml:space="preserve">     0.0 </v>
      </c>
      <c r="W4058" t="str">
        <f t="shared" si="1045"/>
        <v xml:space="preserve">     0.0 </v>
      </c>
      <c r="X4058" t="str">
        <f t="shared" si="1055"/>
        <v xml:space="preserve">       </v>
      </c>
      <c r="Y4058" t="str">
        <f t="shared" si="1055"/>
        <v xml:space="preserve">              </v>
      </c>
      <c r="Z4058" t="str">
        <f t="shared" si="1055"/>
        <v xml:space="preserve">    </v>
      </c>
      <c r="AA4058" t="str">
        <f t="shared" si="1046"/>
        <v xml:space="preserve">         </v>
      </c>
      <c r="AB4058" t="str">
        <f t="shared" si="1047"/>
        <v xml:space="preserve">         </v>
      </c>
      <c r="AC4058" t="str">
        <f t="shared" si="1048"/>
        <v xml:space="preserve">    </v>
      </c>
      <c r="AD4058" t="str">
        <f t="shared" si="1054"/>
        <v/>
      </c>
      <c r="AE4058" t="str">
        <f t="shared" si="1049"/>
        <v/>
      </c>
      <c r="AF4058" t="str">
        <f t="shared" si="1056"/>
        <v/>
      </c>
      <c r="AG4058" t="str">
        <f t="shared" si="1056"/>
        <v/>
      </c>
      <c r="AH4058" t="str">
        <f t="shared" si="1050"/>
        <v/>
      </c>
      <c r="AI4058" t="str">
        <f t="shared" si="1051"/>
        <v/>
      </c>
      <c r="AJ4058" t="str">
        <f t="shared" si="1052"/>
        <v/>
      </c>
    </row>
    <row r="4059" spans="1:36" x14ac:dyDescent="0.25">
      <c r="A4059" t="s">
        <v>3272</v>
      </c>
      <c r="P4059" t="str">
        <f t="shared" si="1053"/>
        <v xml:space="preserve">                </v>
      </c>
      <c r="Q4059" t="str">
        <f t="shared" si="1053"/>
        <v xml:space="preserve">         </v>
      </c>
      <c r="R4059" t="str">
        <f t="shared" si="1041"/>
        <v xml:space="preserve">   225.0 </v>
      </c>
      <c r="S4059" t="str">
        <f t="shared" si="1042"/>
        <v xml:space="preserve">   270.0 </v>
      </c>
      <c r="T4059" t="str">
        <f t="shared" si="1043"/>
        <v xml:space="preserve">   313.0 </v>
      </c>
      <c r="U4059" t="str">
        <f t="shared" si="1054"/>
        <v xml:space="preserve">       13.6% </v>
      </c>
      <c r="V4059" t="str">
        <f t="shared" si="1044"/>
        <v xml:space="preserve">         </v>
      </c>
      <c r="W4059" t="str">
        <f t="shared" si="1045"/>
        <v xml:space="preserve">         </v>
      </c>
      <c r="X4059" t="str">
        <f t="shared" si="1055"/>
        <v xml:space="preserve">   348 </v>
      </c>
      <c r="Y4059" t="str">
        <f t="shared" si="1055"/>
        <v xml:space="preserve"> VALADAPCH138 </v>
      </c>
      <c r="Z4059" t="str">
        <f t="shared" si="1055"/>
        <v xml:space="preserve">  2 </v>
      </c>
      <c r="AA4059" t="str">
        <f t="shared" si="1046"/>
        <v xml:space="preserve">    29.7 </v>
      </c>
      <c r="AB4059" t="str">
        <f t="shared" si="1047"/>
        <v xml:space="preserve">    -3.6 </v>
      </c>
      <c r="AC4059" t="str">
        <f t="shared" si="1048"/>
        <v xml:space="preserve">    30.6 </v>
      </c>
      <c r="AD4059" t="str">
        <f t="shared" si="1054"/>
        <v xml:space="preserve">        </v>
      </c>
      <c r="AE4059" t="str">
        <f t="shared" si="1049"/>
        <v xml:space="preserve">       </v>
      </c>
      <c r="AF4059" t="str">
        <f t="shared" si="1056"/>
        <v xml:space="preserve"> 357 </v>
      </c>
      <c r="AG4059" t="str">
        <f t="shared" si="1056"/>
        <v xml:space="preserve">     0.01 </v>
      </c>
      <c r="AH4059" t="str">
        <f t="shared" si="1050"/>
        <v xml:space="preserve">    -0.07 </v>
      </c>
      <c r="AI4059" t="str">
        <f t="shared" si="1051"/>
        <v xml:space="preserve">       </v>
      </c>
      <c r="AJ4059" t="str">
        <f t="shared" si="1052"/>
        <v xml:space="preserve">      </v>
      </c>
    </row>
    <row r="4060" spans="1:36" x14ac:dyDescent="0.25">
      <c r="A4060" t="s">
        <v>3273</v>
      </c>
      <c r="P4060" t="str">
        <f t="shared" si="1053"/>
        <v xml:space="preserve">                </v>
      </c>
      <c r="Q4060" t="str">
        <f t="shared" si="1053"/>
        <v xml:space="preserve">         </v>
      </c>
      <c r="R4060" t="str">
        <f t="shared" si="1041"/>
        <v xml:space="preserve">   225.0 </v>
      </c>
      <c r="S4060" t="str">
        <f t="shared" si="1042"/>
        <v xml:space="preserve">   270.0 </v>
      </c>
      <c r="T4060" t="str">
        <f t="shared" si="1043"/>
        <v xml:space="preserve">   313.0 </v>
      </c>
      <c r="U4060" t="str">
        <f t="shared" si="1054"/>
        <v xml:space="preserve">       13.6% </v>
      </c>
      <c r="V4060" t="str">
        <f t="shared" si="1044"/>
        <v xml:space="preserve">         </v>
      </c>
      <c r="W4060" t="str">
        <f t="shared" si="1045"/>
        <v xml:space="preserve">         </v>
      </c>
      <c r="X4060" t="str">
        <f t="shared" si="1055"/>
        <v xml:space="preserve">   394 </v>
      </c>
      <c r="Y4060" t="str">
        <f t="shared" si="1055"/>
        <v xml:space="preserve"> GVALA2-MG230 </v>
      </c>
      <c r="Z4060" t="str">
        <f t="shared" si="1055"/>
        <v xml:space="preserve">  2 </v>
      </c>
      <c r="AA4060" t="str">
        <f t="shared" si="1046"/>
        <v xml:space="preserve">   -29.7 </v>
      </c>
      <c r="AB4060" t="str">
        <f t="shared" si="1047"/>
        <v xml:space="preserve">     3.6 </v>
      </c>
      <c r="AC4060" t="str">
        <f t="shared" si="1048"/>
        <v xml:space="preserve">    30.6 </v>
      </c>
      <c r="AD4060" t="str">
        <f t="shared" si="1054"/>
        <v xml:space="preserve">        </v>
      </c>
      <c r="AE4060" t="str">
        <f t="shared" si="1049"/>
        <v xml:space="preserve">       </v>
      </c>
      <c r="AF4060" t="str">
        <f t="shared" si="1056"/>
        <v xml:space="preserve">     </v>
      </c>
      <c r="AG4060" t="str">
        <f t="shared" si="1056"/>
        <v xml:space="preserve">     0.00 </v>
      </c>
      <c r="AH4060" t="str">
        <f t="shared" si="1050"/>
        <v xml:space="preserve">     0.56 </v>
      </c>
      <c r="AI4060" t="str">
        <f t="shared" si="1051"/>
        <v xml:space="preserve">       </v>
      </c>
      <c r="AJ4060" t="str">
        <f t="shared" si="1052"/>
        <v xml:space="preserve">      </v>
      </c>
    </row>
    <row r="4061" spans="1:36" x14ac:dyDescent="0.25">
      <c r="A4061" t="s">
        <v>3274</v>
      </c>
      <c r="P4061" t="str">
        <f t="shared" si="1053"/>
        <v xml:space="preserve">                </v>
      </c>
      <c r="Q4061" t="str">
        <f t="shared" si="1053"/>
        <v xml:space="preserve">         </v>
      </c>
      <c r="R4061" t="str">
        <f t="shared" si="1041"/>
        <v xml:space="preserve">   999.0 </v>
      </c>
      <c r="S4061" t="str">
        <f t="shared" si="1042"/>
        <v xml:space="preserve">   999.0 </v>
      </c>
      <c r="T4061" t="str">
        <f t="shared" si="1043"/>
        <v xml:space="preserve">   999.0 </v>
      </c>
      <c r="U4061" t="str">
        <f t="shared" si="1054"/>
        <v xml:space="preserve">        0.0% </v>
      </c>
      <c r="V4061" t="str">
        <f t="shared" si="1044"/>
        <v xml:space="preserve">         </v>
      </c>
      <c r="W4061" t="str">
        <f t="shared" si="1045"/>
        <v xml:space="preserve">         </v>
      </c>
      <c r="X4061" t="str">
        <f t="shared" si="1055"/>
        <v xml:space="preserve"> 44748 </v>
      </c>
      <c r="Y4061" t="str">
        <f t="shared" si="1055"/>
        <v xml:space="preserve"> GVAL-2-MG013 </v>
      </c>
      <c r="Z4061" t="str">
        <f t="shared" si="1055"/>
        <v xml:space="preserve">  2 </v>
      </c>
      <c r="AA4061" t="str">
        <f t="shared" si="1046"/>
        <v xml:space="preserve">     0.0 </v>
      </c>
      <c r="AB4061" t="str">
        <f t="shared" si="1047"/>
        <v xml:space="preserve">     0.0 </v>
      </c>
      <c r="AC4061" t="str">
        <f t="shared" si="1048"/>
        <v xml:space="preserve">     0.0 </v>
      </c>
      <c r="AD4061" t="str">
        <f t="shared" si="1054"/>
        <v xml:space="preserve">        </v>
      </c>
      <c r="AE4061" t="str">
        <f t="shared" si="1049"/>
        <v xml:space="preserve">       </v>
      </c>
      <c r="AF4061" t="str">
        <f t="shared" si="1056"/>
        <v xml:space="preserve">     </v>
      </c>
      <c r="AG4061" t="str">
        <f t="shared" si="1056"/>
        <v xml:space="preserve">     0.00 </v>
      </c>
      <c r="AH4061" t="str">
        <f t="shared" si="1050"/>
        <v xml:space="preserve">     0.00 </v>
      </c>
      <c r="AI4061" t="str">
        <f t="shared" si="1051"/>
        <v xml:space="preserve">       </v>
      </c>
      <c r="AJ4061" t="str">
        <f t="shared" si="1052"/>
        <v xml:space="preserve">      </v>
      </c>
    </row>
    <row r="4062" spans="1:36" x14ac:dyDescent="0.25">
      <c r="A4062" t="s">
        <v>6</v>
      </c>
      <c r="P4062" t="str">
        <f t="shared" si="1053"/>
        <v xml:space="preserve">  ..............</v>
      </c>
      <c r="Q4062" t="str">
        <f t="shared" si="1053"/>
        <v>.........</v>
      </c>
      <c r="R4062" t="str">
        <f t="shared" si="1041"/>
        <v>.........</v>
      </c>
      <c r="S4062" t="str">
        <f t="shared" si="1042"/>
        <v>.........</v>
      </c>
      <c r="T4062" t="str">
        <f t="shared" si="1043"/>
        <v>.........</v>
      </c>
      <c r="U4062" t="str">
        <f t="shared" si="1054"/>
        <v>.............</v>
      </c>
      <c r="V4062" t="str">
        <f t="shared" si="1044"/>
        <v>.........</v>
      </c>
      <c r="W4062" t="str">
        <f t="shared" si="1045"/>
        <v>.........</v>
      </c>
      <c r="X4062" t="str">
        <f t="shared" si="1055"/>
        <v>.......</v>
      </c>
      <c r="Y4062" t="str">
        <f t="shared" si="1055"/>
        <v>..............</v>
      </c>
      <c r="Z4062" t="str">
        <f t="shared" si="1055"/>
        <v>....</v>
      </c>
      <c r="AA4062" t="str">
        <f t="shared" si="1046"/>
        <v>.........</v>
      </c>
      <c r="AB4062" t="str">
        <f t="shared" si="1047"/>
        <v>.........</v>
      </c>
      <c r="AC4062" t="str">
        <f t="shared" si="1048"/>
        <v>.........</v>
      </c>
      <c r="AD4062" t="str">
        <f t="shared" si="1054"/>
        <v>........</v>
      </c>
      <c r="AE4062" t="str">
        <f t="shared" si="1049"/>
        <v>.......</v>
      </c>
      <c r="AF4062" t="str">
        <f t="shared" si="1056"/>
        <v>.....</v>
      </c>
      <c r="AG4062" t="str">
        <f t="shared" si="1056"/>
        <v>..........</v>
      </c>
      <c r="AH4062" t="str">
        <f t="shared" si="1050"/>
        <v>..........</v>
      </c>
      <c r="AI4062" t="str">
        <f t="shared" si="1051"/>
        <v>.......</v>
      </c>
      <c r="AJ4062" t="str">
        <f t="shared" si="1052"/>
        <v>.......</v>
      </c>
    </row>
    <row r="4063" spans="1:36" x14ac:dyDescent="0.25">
      <c r="A4063" t="s">
        <v>3275</v>
      </c>
      <c r="P4063" t="str">
        <f t="shared" si="1053"/>
        <v xml:space="preserve">  44748   14  0 </v>
      </c>
      <c r="Q4063" t="str">
        <f t="shared" si="1053"/>
        <v xml:space="preserve">   0.980 </v>
      </c>
      <c r="R4063" t="str">
        <f t="shared" si="1041"/>
        <v xml:space="preserve">     0.0 </v>
      </c>
      <c r="S4063" t="str">
        <f t="shared" si="1042"/>
        <v xml:space="preserve">     0.0 </v>
      </c>
      <c r="T4063" t="str">
        <f t="shared" si="1043"/>
        <v xml:space="preserve">     0.0 </v>
      </c>
      <c r="U4063" t="str">
        <f t="shared" si="1054"/>
        <v xml:space="preserve">         0.0 </v>
      </c>
      <c r="V4063" t="str">
        <f t="shared" si="1044"/>
        <v xml:space="preserve">     0.0 </v>
      </c>
      <c r="W4063" t="str">
        <f t="shared" si="1045"/>
        <v xml:space="preserve">     0.0</v>
      </c>
      <c r="X4063" t="str">
        <f t="shared" si="1055"/>
        <v/>
      </c>
      <c r="Y4063" t="str">
        <f t="shared" si="1055"/>
        <v/>
      </c>
      <c r="Z4063" t="str">
        <f t="shared" si="1055"/>
        <v/>
      </c>
      <c r="AA4063" t="str">
        <f t="shared" si="1046"/>
        <v/>
      </c>
      <c r="AB4063" t="str">
        <f t="shared" si="1047"/>
        <v/>
      </c>
      <c r="AC4063" t="str">
        <f t="shared" si="1048"/>
        <v/>
      </c>
      <c r="AD4063" t="str">
        <f t="shared" si="1054"/>
        <v/>
      </c>
      <c r="AE4063" t="str">
        <f t="shared" si="1049"/>
        <v/>
      </c>
      <c r="AF4063" t="str">
        <f t="shared" si="1056"/>
        <v/>
      </c>
      <c r="AG4063" t="str">
        <f t="shared" si="1056"/>
        <v/>
      </c>
      <c r="AH4063" t="str">
        <f t="shared" si="1050"/>
        <v/>
      </c>
      <c r="AI4063" t="str">
        <f t="shared" si="1051"/>
        <v/>
      </c>
      <c r="AJ4063" t="str">
        <f t="shared" si="1052"/>
        <v/>
      </c>
    </row>
    <row r="4064" spans="1:36" x14ac:dyDescent="0.25">
      <c r="A4064" t="s">
        <v>3276</v>
      </c>
      <c r="P4064" t="str">
        <f t="shared" si="1053"/>
        <v xml:space="preserve">  GVAL-2-MG013  </v>
      </c>
      <c r="Q4064" t="str">
        <f t="shared" si="1053"/>
        <v xml:space="preserve">   -10.0 </v>
      </c>
      <c r="R4064" t="str">
        <f t="shared" si="1041"/>
        <v xml:space="preserve">     0.0 </v>
      </c>
      <c r="S4064" t="str">
        <f t="shared" si="1042"/>
        <v xml:space="preserve">     0.0 </v>
      </c>
      <c r="T4064" t="str">
        <f t="shared" si="1043"/>
        <v xml:space="preserve">     0.0 </v>
      </c>
      <c r="U4064" t="str">
        <f t="shared" si="1054"/>
        <v xml:space="preserve">         0.0 </v>
      </c>
      <c r="V4064" t="str">
        <f t="shared" si="1044"/>
        <v xml:space="preserve">     0.0 </v>
      </c>
      <c r="W4064" t="str">
        <f t="shared" si="1045"/>
        <v xml:space="preserve">     0.0 </v>
      </c>
      <c r="X4064" t="str">
        <f t="shared" si="1055"/>
        <v xml:space="preserve">       </v>
      </c>
      <c r="Y4064" t="str">
        <f t="shared" si="1055"/>
        <v xml:space="preserve">              </v>
      </c>
      <c r="Z4064" t="str">
        <f t="shared" si="1055"/>
        <v xml:space="preserve">    </v>
      </c>
      <c r="AA4064" t="str">
        <f t="shared" si="1046"/>
        <v xml:space="preserve">         </v>
      </c>
      <c r="AB4064" t="str">
        <f t="shared" si="1047"/>
        <v xml:space="preserve">         </v>
      </c>
      <c r="AC4064" t="str">
        <f t="shared" si="1048"/>
        <v xml:space="preserve">    </v>
      </c>
      <c r="AD4064" t="str">
        <f t="shared" si="1054"/>
        <v/>
      </c>
      <c r="AE4064" t="str">
        <f t="shared" si="1049"/>
        <v/>
      </c>
      <c r="AF4064" t="str">
        <f t="shared" si="1056"/>
        <v/>
      </c>
      <c r="AG4064" t="str">
        <f t="shared" si="1056"/>
        <v/>
      </c>
      <c r="AH4064" t="str">
        <f t="shared" si="1050"/>
        <v/>
      </c>
      <c r="AI4064" t="str">
        <f t="shared" si="1051"/>
        <v/>
      </c>
      <c r="AJ4064" t="str">
        <f t="shared" si="1052"/>
        <v/>
      </c>
    </row>
    <row r="4065" spans="1:36" x14ac:dyDescent="0.25">
      <c r="A4065" t="s">
        <v>3277</v>
      </c>
      <c r="P4065" t="str">
        <f t="shared" si="1053"/>
        <v xml:space="preserve">                </v>
      </c>
      <c r="Q4065" t="str">
        <f t="shared" si="1053"/>
        <v xml:space="preserve">         </v>
      </c>
      <c r="R4065" t="str">
        <f t="shared" si="1041"/>
        <v xml:space="preserve">   999.0 </v>
      </c>
      <c r="S4065" t="str">
        <f t="shared" si="1042"/>
        <v xml:space="preserve">   999.0 </v>
      </c>
      <c r="T4065" t="str">
        <f t="shared" si="1043"/>
        <v xml:space="preserve">   999.0 </v>
      </c>
      <c r="U4065" t="str">
        <f t="shared" si="1054"/>
        <v xml:space="preserve">        0.0% </v>
      </c>
      <c r="V4065" t="str">
        <f t="shared" si="1044"/>
        <v xml:space="preserve">         </v>
      </c>
      <c r="W4065" t="str">
        <f t="shared" si="1045"/>
        <v xml:space="preserve">         </v>
      </c>
      <c r="X4065" t="str">
        <f t="shared" si="1055"/>
        <v xml:space="preserve"> 44747 </v>
      </c>
      <c r="Y4065" t="str">
        <f t="shared" si="1055"/>
        <v xml:space="preserve"> GVAL-2-MG000 </v>
      </c>
      <c r="Z4065" t="str">
        <f t="shared" si="1055"/>
        <v xml:space="preserve">  2 </v>
      </c>
      <c r="AA4065" t="str">
        <f t="shared" si="1046"/>
        <v xml:space="preserve">     0.0 </v>
      </c>
      <c r="AB4065" t="str">
        <f t="shared" si="1047"/>
        <v xml:space="preserve">     0.0 </v>
      </c>
      <c r="AC4065" t="str">
        <f t="shared" si="1048"/>
        <v xml:space="preserve">     0.0 </v>
      </c>
      <c r="AD4065" t="str">
        <f t="shared" si="1054"/>
        <v xml:space="preserve"> 1.000F </v>
      </c>
      <c r="AE4065" t="str">
        <f t="shared" si="1049"/>
        <v xml:space="preserve">       </v>
      </c>
      <c r="AF4065" t="str">
        <f t="shared" si="1056"/>
        <v xml:space="preserve">     </v>
      </c>
      <c r="AG4065" t="str">
        <f t="shared" si="1056"/>
        <v xml:space="preserve">     0.00 </v>
      </c>
      <c r="AH4065" t="str">
        <f t="shared" si="1050"/>
        <v xml:space="preserve">     0.00 </v>
      </c>
      <c r="AI4065" t="str">
        <f t="shared" si="1051"/>
        <v xml:space="preserve">       </v>
      </c>
      <c r="AJ4065" t="str">
        <f t="shared" si="1052"/>
        <v xml:space="preserve">      </v>
      </c>
    </row>
    <row r="4066" spans="1:36" x14ac:dyDescent="0.25">
      <c r="A4066" t="s">
        <v>6</v>
      </c>
      <c r="P4066" t="str">
        <f t="shared" si="1053"/>
        <v xml:space="preserve">  ..............</v>
      </c>
      <c r="Q4066" t="str">
        <f t="shared" si="1053"/>
        <v>.........</v>
      </c>
      <c r="R4066" t="str">
        <f t="shared" si="1041"/>
        <v>.........</v>
      </c>
      <c r="S4066" t="str">
        <f t="shared" si="1042"/>
        <v>.........</v>
      </c>
      <c r="T4066" t="str">
        <f t="shared" si="1043"/>
        <v>.........</v>
      </c>
      <c r="U4066" t="str">
        <f t="shared" si="1054"/>
        <v>.............</v>
      </c>
      <c r="V4066" t="str">
        <f t="shared" si="1044"/>
        <v>.........</v>
      </c>
      <c r="W4066" t="str">
        <f t="shared" si="1045"/>
        <v>.........</v>
      </c>
      <c r="X4066" t="str">
        <f t="shared" si="1055"/>
        <v>.......</v>
      </c>
      <c r="Y4066" t="str">
        <f t="shared" si="1055"/>
        <v>..............</v>
      </c>
      <c r="Z4066" t="str">
        <f t="shared" si="1055"/>
        <v>....</v>
      </c>
      <c r="AA4066" t="str">
        <f t="shared" si="1046"/>
        <v>.........</v>
      </c>
      <c r="AB4066" t="str">
        <f t="shared" si="1047"/>
        <v>.........</v>
      </c>
      <c r="AC4066" t="str">
        <f t="shared" si="1048"/>
        <v>.........</v>
      </c>
      <c r="AD4066" t="str">
        <f t="shared" si="1054"/>
        <v>........</v>
      </c>
      <c r="AE4066" t="str">
        <f t="shared" si="1049"/>
        <v>.......</v>
      </c>
      <c r="AF4066" t="str">
        <f t="shared" si="1056"/>
        <v>.....</v>
      </c>
      <c r="AG4066" t="str">
        <f t="shared" si="1056"/>
        <v>..........</v>
      </c>
      <c r="AH4066" t="str">
        <f t="shared" si="1050"/>
        <v>..........</v>
      </c>
      <c r="AI4066" t="str">
        <f t="shared" si="1051"/>
        <v>.......</v>
      </c>
      <c r="AJ4066" t="str">
        <f t="shared" si="1052"/>
        <v>.......</v>
      </c>
    </row>
    <row r="4067" spans="1:36" x14ac:dyDescent="0.25">
      <c r="A4067" t="s">
        <v>3278</v>
      </c>
      <c r="P4067" t="str">
        <f t="shared" si="1053"/>
        <v xml:space="preserve">  44749  991  0 </v>
      </c>
      <c r="Q4067" t="str">
        <f t="shared" si="1053"/>
        <v xml:space="preserve">   0.980 </v>
      </c>
      <c r="R4067" t="str">
        <f t="shared" si="1041"/>
        <v xml:space="preserve">     0.0 </v>
      </c>
      <c r="S4067" t="str">
        <f t="shared" si="1042"/>
        <v xml:space="preserve">     0.0 </v>
      </c>
      <c r="T4067" t="str">
        <f t="shared" si="1043"/>
        <v xml:space="preserve">     0.0 </v>
      </c>
      <c r="U4067" t="str">
        <f t="shared" si="1054"/>
        <v xml:space="preserve">         0.0 </v>
      </c>
      <c r="V4067" t="str">
        <f t="shared" si="1044"/>
        <v xml:space="preserve">     0.0 </v>
      </c>
      <c r="W4067" t="str">
        <f t="shared" si="1045"/>
        <v xml:space="preserve">     0.0</v>
      </c>
      <c r="X4067" t="str">
        <f t="shared" si="1055"/>
        <v/>
      </c>
      <c r="Y4067" t="str">
        <f t="shared" si="1055"/>
        <v/>
      </c>
      <c r="Z4067" t="str">
        <f t="shared" si="1055"/>
        <v/>
      </c>
      <c r="AA4067" t="str">
        <f t="shared" si="1046"/>
        <v/>
      </c>
      <c r="AB4067" t="str">
        <f t="shared" si="1047"/>
        <v/>
      </c>
      <c r="AC4067" t="str">
        <f t="shared" si="1048"/>
        <v/>
      </c>
      <c r="AD4067" t="str">
        <f t="shared" si="1054"/>
        <v/>
      </c>
      <c r="AE4067" t="str">
        <f t="shared" si="1049"/>
        <v/>
      </c>
      <c r="AF4067" t="str">
        <f t="shared" si="1056"/>
        <v/>
      </c>
      <c r="AG4067" t="str">
        <f t="shared" si="1056"/>
        <v/>
      </c>
      <c r="AH4067" t="str">
        <f t="shared" si="1050"/>
        <v/>
      </c>
      <c r="AI4067" t="str">
        <f t="shared" si="1051"/>
        <v/>
      </c>
      <c r="AJ4067" t="str">
        <f t="shared" si="1052"/>
        <v/>
      </c>
    </row>
    <row r="4068" spans="1:36" x14ac:dyDescent="0.25">
      <c r="A4068" t="s">
        <v>3279</v>
      </c>
      <c r="P4068" t="str">
        <f t="shared" si="1053"/>
        <v xml:space="preserve">  GVAL-4-MG000  </v>
      </c>
      <c r="Q4068" t="str">
        <f t="shared" si="1053"/>
        <v xml:space="preserve">   -10.0 </v>
      </c>
      <c r="R4068" t="str">
        <f t="shared" si="1041"/>
        <v xml:space="preserve">     0.0 </v>
      </c>
      <c r="S4068" t="str">
        <f t="shared" si="1042"/>
        <v xml:space="preserve">     0.0 </v>
      </c>
      <c r="T4068" t="str">
        <f t="shared" si="1043"/>
        <v xml:space="preserve">     0.0 </v>
      </c>
      <c r="U4068" t="str">
        <f t="shared" si="1054"/>
        <v xml:space="preserve">         0.0 </v>
      </c>
      <c r="V4068" t="str">
        <f t="shared" si="1044"/>
        <v xml:space="preserve">     0.0 </v>
      </c>
      <c r="W4068" t="str">
        <f t="shared" si="1045"/>
        <v xml:space="preserve">     0.0 </v>
      </c>
      <c r="X4068" t="str">
        <f t="shared" si="1055"/>
        <v xml:space="preserve">       </v>
      </c>
      <c r="Y4068" t="str">
        <f t="shared" si="1055"/>
        <v xml:space="preserve">              </v>
      </c>
      <c r="Z4068" t="str">
        <f t="shared" si="1055"/>
        <v xml:space="preserve">    </v>
      </c>
      <c r="AA4068" t="str">
        <f t="shared" si="1046"/>
        <v xml:space="preserve">         </v>
      </c>
      <c r="AB4068" t="str">
        <f t="shared" si="1047"/>
        <v xml:space="preserve">         </v>
      </c>
      <c r="AC4068" t="str">
        <f t="shared" si="1048"/>
        <v xml:space="preserve">    </v>
      </c>
      <c r="AD4068" t="str">
        <f t="shared" si="1054"/>
        <v/>
      </c>
      <c r="AE4068" t="str">
        <f t="shared" si="1049"/>
        <v/>
      </c>
      <c r="AF4068" t="str">
        <f t="shared" si="1056"/>
        <v/>
      </c>
      <c r="AG4068" t="str">
        <f t="shared" si="1056"/>
        <v/>
      </c>
      <c r="AH4068" t="str">
        <f t="shared" si="1050"/>
        <v/>
      </c>
      <c r="AI4068" t="str">
        <f t="shared" si="1051"/>
        <v/>
      </c>
      <c r="AJ4068" t="str">
        <f t="shared" si="1052"/>
        <v/>
      </c>
    </row>
    <row r="4069" spans="1:36" x14ac:dyDescent="0.25">
      <c r="A4069" t="s">
        <v>3280</v>
      </c>
      <c r="P4069" t="str">
        <f t="shared" si="1053"/>
        <v xml:space="preserve">                </v>
      </c>
      <c r="Q4069" t="str">
        <f t="shared" si="1053"/>
        <v xml:space="preserve">         </v>
      </c>
      <c r="R4069" t="str">
        <f t="shared" si="1041"/>
        <v xml:space="preserve">   225.0 </v>
      </c>
      <c r="S4069" t="str">
        <f t="shared" si="1042"/>
        <v xml:space="preserve">   270.0 </v>
      </c>
      <c r="T4069" t="str">
        <f t="shared" si="1043"/>
        <v xml:space="preserve">   313.0 </v>
      </c>
      <c r="U4069" t="str">
        <f t="shared" si="1054"/>
        <v xml:space="preserve">       13.6% </v>
      </c>
      <c r="V4069" t="str">
        <f t="shared" si="1044"/>
        <v xml:space="preserve">         </v>
      </c>
      <c r="W4069" t="str">
        <f t="shared" si="1045"/>
        <v xml:space="preserve">         </v>
      </c>
      <c r="X4069" t="str">
        <f t="shared" si="1055"/>
        <v xml:space="preserve">   348 </v>
      </c>
      <c r="Y4069" t="str">
        <f t="shared" si="1055"/>
        <v xml:space="preserve"> VALADAPCH138 </v>
      </c>
      <c r="Z4069" t="str">
        <f t="shared" si="1055"/>
        <v xml:space="preserve">  4 </v>
      </c>
      <c r="AA4069" t="str">
        <f t="shared" si="1046"/>
        <v xml:space="preserve">    29.7 </v>
      </c>
      <c r="AB4069" t="str">
        <f t="shared" si="1047"/>
        <v xml:space="preserve">    -3.6 </v>
      </c>
      <c r="AC4069" t="str">
        <f t="shared" si="1048"/>
        <v xml:space="preserve">    30.6 </v>
      </c>
      <c r="AD4069" t="str">
        <f t="shared" si="1054"/>
        <v xml:space="preserve">        </v>
      </c>
      <c r="AE4069" t="str">
        <f t="shared" si="1049"/>
        <v xml:space="preserve">       </v>
      </c>
      <c r="AF4069" t="str">
        <f t="shared" si="1056"/>
        <v xml:space="preserve"> 357 </v>
      </c>
      <c r="AG4069" t="str">
        <f t="shared" si="1056"/>
        <v xml:space="preserve">     0.01 </v>
      </c>
      <c r="AH4069" t="str">
        <f t="shared" si="1050"/>
        <v xml:space="preserve">    -0.07 </v>
      </c>
      <c r="AI4069" t="str">
        <f t="shared" si="1051"/>
        <v xml:space="preserve">       </v>
      </c>
      <c r="AJ4069" t="str">
        <f t="shared" si="1052"/>
        <v xml:space="preserve">      </v>
      </c>
    </row>
    <row r="4070" spans="1:36" x14ac:dyDescent="0.25">
      <c r="A4070" t="s">
        <v>3281</v>
      </c>
      <c r="P4070" t="str">
        <f t="shared" si="1053"/>
        <v xml:space="preserve">                </v>
      </c>
      <c r="Q4070" t="str">
        <f t="shared" si="1053"/>
        <v xml:space="preserve">         </v>
      </c>
      <c r="R4070" t="str">
        <f t="shared" si="1041"/>
        <v xml:space="preserve">   225.0 </v>
      </c>
      <c r="S4070" t="str">
        <f t="shared" si="1042"/>
        <v xml:space="preserve">   270.0 </v>
      </c>
      <c r="T4070" t="str">
        <f t="shared" si="1043"/>
        <v xml:space="preserve">   313.0 </v>
      </c>
      <c r="U4070" t="str">
        <f t="shared" si="1054"/>
        <v xml:space="preserve">       13.6% </v>
      </c>
      <c r="V4070" t="str">
        <f t="shared" si="1044"/>
        <v xml:space="preserve">         </v>
      </c>
      <c r="W4070" t="str">
        <f t="shared" si="1045"/>
        <v xml:space="preserve">         </v>
      </c>
      <c r="X4070" t="str">
        <f t="shared" si="1055"/>
        <v xml:space="preserve">   394 </v>
      </c>
      <c r="Y4070" t="str">
        <f t="shared" si="1055"/>
        <v xml:space="preserve"> GVALA2-MG230 </v>
      </c>
      <c r="Z4070" t="str">
        <f t="shared" si="1055"/>
        <v xml:space="preserve">  4 </v>
      </c>
      <c r="AA4070" t="str">
        <f t="shared" si="1046"/>
        <v xml:space="preserve">   -29.7 </v>
      </c>
      <c r="AB4070" t="str">
        <f t="shared" si="1047"/>
        <v xml:space="preserve">     3.6 </v>
      </c>
      <c r="AC4070" t="str">
        <f t="shared" si="1048"/>
        <v xml:space="preserve">    30.6 </v>
      </c>
      <c r="AD4070" t="str">
        <f t="shared" si="1054"/>
        <v xml:space="preserve">        </v>
      </c>
      <c r="AE4070" t="str">
        <f t="shared" si="1049"/>
        <v xml:space="preserve">       </v>
      </c>
      <c r="AF4070" t="str">
        <f t="shared" si="1056"/>
        <v xml:space="preserve">     </v>
      </c>
      <c r="AG4070" t="str">
        <f t="shared" si="1056"/>
        <v xml:space="preserve">     0.00 </v>
      </c>
      <c r="AH4070" t="str">
        <f t="shared" si="1050"/>
        <v xml:space="preserve">     0.56 </v>
      </c>
      <c r="AI4070" t="str">
        <f t="shared" si="1051"/>
        <v xml:space="preserve">       </v>
      </c>
      <c r="AJ4070" t="str">
        <f t="shared" si="1052"/>
        <v xml:space="preserve">      </v>
      </c>
    </row>
    <row r="4071" spans="1:36" x14ac:dyDescent="0.25">
      <c r="A4071" t="s">
        <v>3282</v>
      </c>
      <c r="P4071" t="str">
        <f t="shared" si="1053"/>
        <v xml:space="preserve">                </v>
      </c>
      <c r="Q4071" t="str">
        <f t="shared" si="1053"/>
        <v xml:space="preserve">         </v>
      </c>
      <c r="R4071" t="str">
        <f t="shared" si="1041"/>
        <v xml:space="preserve">   999.0 </v>
      </c>
      <c r="S4071" t="str">
        <f t="shared" si="1042"/>
        <v xml:space="preserve">   999.0 </v>
      </c>
      <c r="T4071" t="str">
        <f t="shared" si="1043"/>
        <v xml:space="preserve">   999.0 </v>
      </c>
      <c r="U4071" t="str">
        <f t="shared" si="1054"/>
        <v xml:space="preserve">        0.0% </v>
      </c>
      <c r="V4071" t="str">
        <f t="shared" si="1044"/>
        <v xml:space="preserve">         </v>
      </c>
      <c r="W4071" t="str">
        <f t="shared" si="1045"/>
        <v xml:space="preserve">         </v>
      </c>
      <c r="X4071" t="str">
        <f t="shared" si="1055"/>
        <v xml:space="preserve"> 44750 </v>
      </c>
      <c r="Y4071" t="str">
        <f t="shared" si="1055"/>
        <v xml:space="preserve"> GVAL-4-MG013 </v>
      </c>
      <c r="Z4071" t="str">
        <f t="shared" si="1055"/>
        <v xml:space="preserve">  4 </v>
      </c>
      <c r="AA4071" t="str">
        <f t="shared" si="1046"/>
        <v xml:space="preserve">     0.0 </v>
      </c>
      <c r="AB4071" t="str">
        <f t="shared" si="1047"/>
        <v xml:space="preserve">     0.0 </v>
      </c>
      <c r="AC4071" t="str">
        <f t="shared" si="1048"/>
        <v xml:space="preserve">     0.0 </v>
      </c>
      <c r="AD4071" t="str">
        <f t="shared" si="1054"/>
        <v xml:space="preserve">        </v>
      </c>
      <c r="AE4071" t="str">
        <f t="shared" si="1049"/>
        <v xml:space="preserve">       </v>
      </c>
      <c r="AF4071" t="str">
        <f t="shared" si="1056"/>
        <v xml:space="preserve">     </v>
      </c>
      <c r="AG4071" t="str">
        <f t="shared" si="1056"/>
        <v xml:space="preserve">     0.00 </v>
      </c>
      <c r="AH4071" t="str">
        <f t="shared" si="1050"/>
        <v xml:space="preserve">     0.00 </v>
      </c>
      <c r="AI4071" t="str">
        <f t="shared" si="1051"/>
        <v xml:space="preserve">       </v>
      </c>
      <c r="AJ4071" t="str">
        <f t="shared" si="1052"/>
        <v xml:space="preserve">      </v>
      </c>
    </row>
    <row r="4072" spans="1:36" x14ac:dyDescent="0.25">
      <c r="A4072" t="s">
        <v>6</v>
      </c>
      <c r="P4072" t="str">
        <f t="shared" si="1053"/>
        <v xml:space="preserve">  ..............</v>
      </c>
      <c r="Q4072" t="str">
        <f t="shared" si="1053"/>
        <v>.........</v>
      </c>
      <c r="R4072" t="str">
        <f t="shared" si="1041"/>
        <v>.........</v>
      </c>
      <c r="S4072" t="str">
        <f t="shared" si="1042"/>
        <v>.........</v>
      </c>
      <c r="T4072" t="str">
        <f t="shared" si="1043"/>
        <v>.........</v>
      </c>
      <c r="U4072" t="str">
        <f t="shared" si="1054"/>
        <v>.............</v>
      </c>
      <c r="V4072" t="str">
        <f t="shared" si="1044"/>
        <v>.........</v>
      </c>
      <c r="W4072" t="str">
        <f t="shared" si="1045"/>
        <v>.........</v>
      </c>
      <c r="X4072" t="str">
        <f t="shared" si="1055"/>
        <v>.......</v>
      </c>
      <c r="Y4072" t="str">
        <f t="shared" si="1055"/>
        <v>..............</v>
      </c>
      <c r="Z4072" t="str">
        <f t="shared" si="1055"/>
        <v>....</v>
      </c>
      <c r="AA4072" t="str">
        <f t="shared" si="1046"/>
        <v>.........</v>
      </c>
      <c r="AB4072" t="str">
        <f t="shared" si="1047"/>
        <v>.........</v>
      </c>
      <c r="AC4072" t="str">
        <f t="shared" si="1048"/>
        <v>.........</v>
      </c>
      <c r="AD4072" t="str">
        <f t="shared" si="1054"/>
        <v>........</v>
      </c>
      <c r="AE4072" t="str">
        <f t="shared" si="1049"/>
        <v>.......</v>
      </c>
      <c r="AF4072" t="str">
        <f t="shared" si="1056"/>
        <v>.....</v>
      </c>
      <c r="AG4072" t="str">
        <f t="shared" si="1056"/>
        <v>..........</v>
      </c>
      <c r="AH4072" t="str">
        <f t="shared" si="1050"/>
        <v>..........</v>
      </c>
      <c r="AI4072" t="str">
        <f t="shared" si="1051"/>
        <v>.......</v>
      </c>
      <c r="AJ4072" t="str">
        <f t="shared" si="1052"/>
        <v>.......</v>
      </c>
    </row>
    <row r="4073" spans="1:36" x14ac:dyDescent="0.25">
      <c r="A4073" t="s">
        <v>3283</v>
      </c>
      <c r="P4073" t="str">
        <f t="shared" si="1053"/>
        <v xml:space="preserve">  44750   14  0 </v>
      </c>
      <c r="Q4073" t="str">
        <f t="shared" si="1053"/>
        <v xml:space="preserve">   0.980 </v>
      </c>
      <c r="R4073" t="str">
        <f t="shared" si="1041"/>
        <v xml:space="preserve">     0.0 </v>
      </c>
      <c r="S4073" t="str">
        <f t="shared" si="1042"/>
        <v xml:space="preserve">     0.0 </v>
      </c>
      <c r="T4073" t="str">
        <f t="shared" si="1043"/>
        <v xml:space="preserve">     0.0 </v>
      </c>
      <c r="U4073" t="str">
        <f t="shared" si="1054"/>
        <v xml:space="preserve">         0.0 </v>
      </c>
      <c r="V4073" t="str">
        <f t="shared" si="1044"/>
        <v xml:space="preserve">     0.0 </v>
      </c>
      <c r="W4073" t="str">
        <f t="shared" si="1045"/>
        <v xml:space="preserve">     0.0</v>
      </c>
      <c r="X4073" t="str">
        <f t="shared" si="1055"/>
        <v/>
      </c>
      <c r="Y4073" t="str">
        <f t="shared" si="1055"/>
        <v/>
      </c>
      <c r="Z4073" t="str">
        <f t="shared" si="1055"/>
        <v/>
      </c>
      <c r="AA4073" t="str">
        <f t="shared" si="1046"/>
        <v/>
      </c>
      <c r="AB4073" t="str">
        <f t="shared" si="1047"/>
        <v/>
      </c>
      <c r="AC4073" t="str">
        <f t="shared" si="1048"/>
        <v/>
      </c>
      <c r="AD4073" t="str">
        <f t="shared" si="1054"/>
        <v/>
      </c>
      <c r="AE4073" t="str">
        <f t="shared" si="1049"/>
        <v/>
      </c>
      <c r="AF4073" t="str">
        <f t="shared" si="1056"/>
        <v/>
      </c>
      <c r="AG4073" t="str">
        <f t="shared" si="1056"/>
        <v/>
      </c>
      <c r="AH4073" t="str">
        <f t="shared" si="1050"/>
        <v/>
      </c>
      <c r="AI4073" t="str">
        <f t="shared" si="1051"/>
        <v/>
      </c>
      <c r="AJ4073" t="str">
        <f t="shared" si="1052"/>
        <v/>
      </c>
    </row>
    <row r="4074" spans="1:36" x14ac:dyDescent="0.25">
      <c r="A4074" t="s">
        <v>3284</v>
      </c>
      <c r="P4074" t="str">
        <f t="shared" si="1053"/>
        <v xml:space="preserve">  GVAL-4-MG013  </v>
      </c>
      <c r="Q4074" t="str">
        <f t="shared" si="1053"/>
        <v xml:space="preserve">   -10.0 </v>
      </c>
      <c r="R4074" t="str">
        <f t="shared" si="1041"/>
        <v xml:space="preserve">     0.0 </v>
      </c>
      <c r="S4074" t="str">
        <f t="shared" si="1042"/>
        <v xml:space="preserve">     0.0 </v>
      </c>
      <c r="T4074" t="str">
        <f t="shared" si="1043"/>
        <v xml:space="preserve">     0.0 </v>
      </c>
      <c r="U4074" t="str">
        <f t="shared" si="1054"/>
        <v xml:space="preserve">         0.0 </v>
      </c>
      <c r="V4074" t="str">
        <f t="shared" si="1044"/>
        <v xml:space="preserve">     0.0 </v>
      </c>
      <c r="W4074" t="str">
        <f t="shared" si="1045"/>
        <v xml:space="preserve">     0.0 </v>
      </c>
      <c r="X4074" t="str">
        <f t="shared" si="1055"/>
        <v xml:space="preserve">       </v>
      </c>
      <c r="Y4074" t="str">
        <f t="shared" si="1055"/>
        <v xml:space="preserve">              </v>
      </c>
      <c r="Z4074" t="str">
        <f t="shared" si="1055"/>
        <v xml:space="preserve">    </v>
      </c>
      <c r="AA4074" t="str">
        <f t="shared" si="1046"/>
        <v xml:space="preserve">         </v>
      </c>
      <c r="AB4074" t="str">
        <f t="shared" si="1047"/>
        <v xml:space="preserve">         </v>
      </c>
      <c r="AC4074" t="str">
        <f t="shared" si="1048"/>
        <v xml:space="preserve">    </v>
      </c>
      <c r="AD4074" t="str">
        <f t="shared" si="1054"/>
        <v/>
      </c>
      <c r="AE4074" t="str">
        <f t="shared" si="1049"/>
        <v/>
      </c>
      <c r="AF4074" t="str">
        <f t="shared" si="1056"/>
        <v/>
      </c>
      <c r="AG4074" t="str">
        <f t="shared" si="1056"/>
        <v/>
      </c>
      <c r="AH4074" t="str">
        <f t="shared" si="1050"/>
        <v/>
      </c>
      <c r="AI4074" t="str">
        <f t="shared" si="1051"/>
        <v/>
      </c>
      <c r="AJ4074" t="str">
        <f t="shared" si="1052"/>
        <v/>
      </c>
    </row>
    <row r="4075" spans="1:36" x14ac:dyDescent="0.25">
      <c r="A4075" t="s">
        <v>3285</v>
      </c>
      <c r="P4075" t="str">
        <f t="shared" si="1053"/>
        <v xml:space="preserve">                </v>
      </c>
      <c r="Q4075" t="str">
        <f t="shared" si="1053"/>
        <v xml:space="preserve">         </v>
      </c>
      <c r="R4075" t="str">
        <f t="shared" si="1041"/>
        <v xml:space="preserve">   999.0 </v>
      </c>
      <c r="S4075" t="str">
        <f t="shared" si="1042"/>
        <v xml:space="preserve">   999.0 </v>
      </c>
      <c r="T4075" t="str">
        <f t="shared" si="1043"/>
        <v xml:space="preserve">   999.0 </v>
      </c>
      <c r="U4075" t="str">
        <f t="shared" si="1054"/>
        <v xml:space="preserve">        0.0% </v>
      </c>
      <c r="V4075" t="str">
        <f t="shared" si="1044"/>
        <v xml:space="preserve">         </v>
      </c>
      <c r="W4075" t="str">
        <f t="shared" si="1045"/>
        <v xml:space="preserve">         </v>
      </c>
      <c r="X4075" t="str">
        <f t="shared" si="1055"/>
        <v xml:space="preserve"> 44749 </v>
      </c>
      <c r="Y4075" t="str">
        <f t="shared" si="1055"/>
        <v xml:space="preserve"> GVAL-4-MG000 </v>
      </c>
      <c r="Z4075" t="str">
        <f t="shared" si="1055"/>
        <v xml:space="preserve">  4 </v>
      </c>
      <c r="AA4075" t="str">
        <f t="shared" si="1046"/>
        <v xml:space="preserve">     0.0 </v>
      </c>
      <c r="AB4075" t="str">
        <f t="shared" si="1047"/>
        <v xml:space="preserve">     0.0 </v>
      </c>
      <c r="AC4075" t="str">
        <f t="shared" si="1048"/>
        <v xml:space="preserve">     0.0 </v>
      </c>
      <c r="AD4075" t="str">
        <f t="shared" si="1054"/>
        <v xml:space="preserve"> 1.000F </v>
      </c>
      <c r="AE4075" t="str">
        <f t="shared" si="1049"/>
        <v xml:space="preserve">       </v>
      </c>
      <c r="AF4075" t="str">
        <f t="shared" si="1056"/>
        <v xml:space="preserve">     </v>
      </c>
      <c r="AG4075" t="str">
        <f t="shared" si="1056"/>
        <v xml:space="preserve">     0.00 </v>
      </c>
      <c r="AH4075" t="str">
        <f t="shared" si="1050"/>
        <v xml:space="preserve">     0.00 </v>
      </c>
      <c r="AI4075" t="str">
        <f t="shared" si="1051"/>
        <v xml:space="preserve">       </v>
      </c>
      <c r="AJ4075" t="str">
        <f t="shared" si="1052"/>
        <v xml:space="preserve">      </v>
      </c>
    </row>
    <row r="4076" spans="1:36" x14ac:dyDescent="0.25">
      <c r="A4076" t="s">
        <v>6</v>
      </c>
      <c r="P4076" t="str">
        <f t="shared" si="1053"/>
        <v xml:space="preserve">  ..............</v>
      </c>
      <c r="Q4076" t="str">
        <f t="shared" si="1053"/>
        <v>.........</v>
      </c>
      <c r="R4076" t="str">
        <f t="shared" si="1041"/>
        <v>.........</v>
      </c>
      <c r="S4076" t="str">
        <f t="shared" si="1042"/>
        <v>.........</v>
      </c>
      <c r="T4076" t="str">
        <f t="shared" si="1043"/>
        <v>.........</v>
      </c>
      <c r="U4076" t="str">
        <f t="shared" si="1054"/>
        <v>.............</v>
      </c>
      <c r="V4076" t="str">
        <f t="shared" si="1044"/>
        <v>.........</v>
      </c>
      <c r="W4076" t="str">
        <f t="shared" si="1045"/>
        <v>.........</v>
      </c>
      <c r="X4076" t="str">
        <f t="shared" si="1055"/>
        <v>.......</v>
      </c>
      <c r="Y4076" t="str">
        <f t="shared" si="1055"/>
        <v>..............</v>
      </c>
      <c r="Z4076" t="str">
        <f t="shared" si="1055"/>
        <v>....</v>
      </c>
      <c r="AA4076" t="str">
        <f t="shared" si="1046"/>
        <v>.........</v>
      </c>
      <c r="AB4076" t="str">
        <f t="shared" si="1047"/>
        <v>.........</v>
      </c>
      <c r="AC4076" t="str">
        <f t="shared" si="1048"/>
        <v>.........</v>
      </c>
      <c r="AD4076" t="str">
        <f t="shared" si="1054"/>
        <v>........</v>
      </c>
      <c r="AE4076" t="str">
        <f t="shared" si="1049"/>
        <v>.......</v>
      </c>
      <c r="AF4076" t="str">
        <f t="shared" si="1056"/>
        <v>.....</v>
      </c>
      <c r="AG4076" t="str">
        <f t="shared" si="1056"/>
        <v>..........</v>
      </c>
      <c r="AH4076" t="str">
        <f t="shared" si="1050"/>
        <v>..........</v>
      </c>
      <c r="AI4076" t="str">
        <f t="shared" si="1051"/>
        <v>.......</v>
      </c>
      <c r="AJ4076" t="str">
        <f t="shared" si="1052"/>
        <v>.......</v>
      </c>
    </row>
    <row r="4077" spans="1:36" x14ac:dyDescent="0.25">
      <c r="A4077" t="s">
        <v>3286</v>
      </c>
      <c r="P4077" t="str">
        <f t="shared" si="1053"/>
        <v xml:space="preserve">  44794  230  0 </v>
      </c>
      <c r="Q4077" t="str">
        <f t="shared" si="1053"/>
        <v xml:space="preserve">   1.020 </v>
      </c>
      <c r="R4077" t="str">
        <f t="shared" si="1041"/>
        <v xml:space="preserve">     0.0 </v>
      </c>
      <c r="S4077" t="str">
        <f t="shared" si="1042"/>
        <v xml:space="preserve">     0.0 </v>
      </c>
      <c r="T4077" t="str">
        <f t="shared" si="1043"/>
        <v xml:space="preserve">     0.0 </v>
      </c>
      <c r="U4077" t="str">
        <f t="shared" si="1054"/>
        <v xml:space="preserve">         0.0 </v>
      </c>
      <c r="V4077" t="str">
        <f t="shared" si="1044"/>
        <v xml:space="preserve">     0.0 </v>
      </c>
      <c r="W4077" t="str">
        <f t="shared" si="1045"/>
        <v xml:space="preserve">     0.0</v>
      </c>
      <c r="X4077" t="str">
        <f t="shared" si="1055"/>
        <v/>
      </c>
      <c r="Y4077" t="str">
        <f t="shared" si="1055"/>
        <v/>
      </c>
      <c r="Z4077" t="str">
        <f t="shared" si="1055"/>
        <v/>
      </c>
      <c r="AA4077" t="str">
        <f t="shared" si="1046"/>
        <v/>
      </c>
      <c r="AB4077" t="str">
        <f t="shared" si="1047"/>
        <v/>
      </c>
      <c r="AC4077" t="str">
        <f t="shared" si="1048"/>
        <v/>
      </c>
      <c r="AD4077" t="str">
        <f t="shared" si="1054"/>
        <v/>
      </c>
      <c r="AE4077" t="str">
        <f t="shared" si="1049"/>
        <v/>
      </c>
      <c r="AF4077" t="str">
        <f t="shared" si="1056"/>
        <v/>
      </c>
      <c r="AG4077" t="str">
        <f t="shared" si="1056"/>
        <v/>
      </c>
      <c r="AH4077" t="str">
        <f t="shared" si="1050"/>
        <v/>
      </c>
      <c r="AI4077" t="str">
        <f t="shared" si="1051"/>
        <v/>
      </c>
      <c r="AJ4077" t="str">
        <f t="shared" si="1052"/>
        <v/>
      </c>
    </row>
    <row r="4078" spans="1:36" x14ac:dyDescent="0.25">
      <c r="A4078" t="s">
        <v>3287</v>
      </c>
      <c r="P4078" t="str">
        <f t="shared" si="1053"/>
        <v xml:space="preserve">  AUROR3-MG230  </v>
      </c>
      <c r="Q4078" t="str">
        <f t="shared" si="1053"/>
        <v xml:space="preserve">     1.3 </v>
      </c>
      <c r="R4078" t="str">
        <f t="shared" si="1041"/>
        <v xml:space="preserve">     0.0 </v>
      </c>
      <c r="S4078" t="str">
        <f t="shared" si="1042"/>
        <v xml:space="preserve">     0.0 </v>
      </c>
      <c r="T4078" t="str">
        <f t="shared" si="1043"/>
        <v xml:space="preserve">     0.0 </v>
      </c>
      <c r="U4078" t="str">
        <f t="shared" si="1054"/>
        <v xml:space="preserve">         0.0 </v>
      </c>
      <c r="V4078" t="str">
        <f t="shared" si="1044"/>
        <v xml:space="preserve">     0.0 </v>
      </c>
      <c r="W4078" t="str">
        <f t="shared" si="1045"/>
        <v xml:space="preserve">     0.0 </v>
      </c>
      <c r="X4078" t="str">
        <f t="shared" si="1055"/>
        <v xml:space="preserve">       </v>
      </c>
      <c r="Y4078" t="str">
        <f t="shared" si="1055"/>
        <v xml:space="preserve">              </v>
      </c>
      <c r="Z4078" t="str">
        <f t="shared" si="1055"/>
        <v xml:space="preserve">    </v>
      </c>
      <c r="AA4078" t="str">
        <f t="shared" si="1046"/>
        <v xml:space="preserve">         </v>
      </c>
      <c r="AB4078" t="str">
        <f t="shared" si="1047"/>
        <v xml:space="preserve">         </v>
      </c>
      <c r="AC4078" t="str">
        <f t="shared" si="1048"/>
        <v xml:space="preserve">    </v>
      </c>
      <c r="AD4078" t="str">
        <f t="shared" si="1054"/>
        <v/>
      </c>
      <c r="AE4078" t="str">
        <f t="shared" si="1049"/>
        <v/>
      </c>
      <c r="AF4078" t="str">
        <f t="shared" si="1056"/>
        <v/>
      </c>
      <c r="AG4078" t="str">
        <f t="shared" si="1056"/>
        <v/>
      </c>
      <c r="AH4078" t="str">
        <f t="shared" si="1050"/>
        <v/>
      </c>
      <c r="AI4078" t="str">
        <f t="shared" si="1051"/>
        <v/>
      </c>
      <c r="AJ4078" t="str">
        <f t="shared" si="1052"/>
        <v/>
      </c>
    </row>
    <row r="4079" spans="1:36" x14ac:dyDescent="0.25">
      <c r="A4079" t="s">
        <v>3288</v>
      </c>
      <c r="P4079" t="str">
        <f t="shared" si="1053"/>
        <v xml:space="preserve">                </v>
      </c>
      <c r="Q4079" t="str">
        <f t="shared" si="1053"/>
        <v xml:space="preserve">         </v>
      </c>
      <c r="R4079" t="str">
        <f t="shared" si="1041"/>
        <v xml:space="preserve">   650.0 </v>
      </c>
      <c r="S4079" t="str">
        <f t="shared" si="1042"/>
        <v xml:space="preserve">   650.0 </v>
      </c>
      <c r="T4079" t="str">
        <f t="shared" si="1043"/>
        <v xml:space="preserve">   650.0 </v>
      </c>
      <c r="U4079" t="str">
        <f t="shared" si="1054"/>
        <v xml:space="preserve">       21.5% </v>
      </c>
      <c r="V4079" t="str">
        <f t="shared" si="1044"/>
        <v xml:space="preserve">         </v>
      </c>
      <c r="W4079" t="str">
        <f t="shared" si="1045"/>
        <v xml:space="preserve">         </v>
      </c>
      <c r="X4079" t="str">
        <f t="shared" si="1055"/>
        <v xml:space="preserve">  3389 </v>
      </c>
      <c r="Y4079" t="str">
        <f t="shared" si="1055"/>
        <v xml:space="preserve"> JAIBA--MG230 </v>
      </c>
      <c r="Z4079" t="str">
        <f t="shared" si="1055"/>
        <v xml:space="preserve">  1 </v>
      </c>
      <c r="AA4079" t="str">
        <f t="shared" si="1046"/>
        <v xml:space="preserve">    97.3 </v>
      </c>
      <c r="AB4079" t="str">
        <f t="shared" si="1047"/>
        <v xml:space="preserve">  -104.2 </v>
      </c>
      <c r="AC4079" t="str">
        <f t="shared" si="1048"/>
        <v xml:space="preserve">   139.8 </v>
      </c>
      <c r="AD4079" t="str">
        <f t="shared" si="1054"/>
        <v xml:space="preserve">        </v>
      </c>
      <c r="AE4079" t="str">
        <f t="shared" si="1049"/>
        <v xml:space="preserve">       </v>
      </c>
      <c r="AF4079" t="str">
        <f t="shared" si="1056"/>
        <v xml:space="preserve">     </v>
      </c>
      <c r="AG4079" t="str">
        <f t="shared" si="1056"/>
        <v xml:space="preserve">     0.27 </v>
      </c>
      <c r="AH4079" t="str">
        <f t="shared" si="1050"/>
        <v xml:space="preserve">    -1.99 </v>
      </c>
      <c r="AI4079" t="str">
        <f t="shared" si="1051"/>
        <v xml:space="preserve">       </v>
      </c>
      <c r="AJ4079" t="str">
        <f t="shared" si="1052"/>
        <v xml:space="preserve">      </v>
      </c>
    </row>
    <row r="4080" spans="1:36" x14ac:dyDescent="0.25">
      <c r="A4080" t="s">
        <v>3289</v>
      </c>
      <c r="P4080" t="str">
        <f t="shared" si="1053"/>
        <v xml:space="preserve">                </v>
      </c>
      <c r="Q4080" t="str">
        <f t="shared" si="1053"/>
        <v xml:space="preserve">         </v>
      </c>
      <c r="R4080" t="str">
        <f t="shared" si="1041"/>
        <v xml:space="preserve">   430.0 </v>
      </c>
      <c r="S4080" t="str">
        <f t="shared" si="1042"/>
        <v xml:space="preserve">   430.0 </v>
      </c>
      <c r="T4080" t="str">
        <f t="shared" si="1043"/>
        <v xml:space="preserve">   430.0 </v>
      </c>
      <c r="U4080" t="str">
        <f t="shared" si="1054"/>
        <v xml:space="preserve">       32.5% </v>
      </c>
      <c r="V4080" t="str">
        <f t="shared" si="1044"/>
        <v xml:space="preserve">         </v>
      </c>
      <c r="W4080" t="str">
        <f t="shared" si="1045"/>
        <v xml:space="preserve">         </v>
      </c>
      <c r="X4080" t="str">
        <f t="shared" si="1055"/>
        <v xml:space="preserve"> 44795 </v>
      </c>
      <c r="Y4080" t="str">
        <f t="shared" si="1055"/>
        <v xml:space="preserve"> AUROR3-MG034 </v>
      </c>
      <c r="Z4080" t="str">
        <f t="shared" si="1055"/>
        <v xml:space="preserve">  1 </v>
      </c>
      <c r="AA4080" t="str">
        <f t="shared" si="1046"/>
        <v xml:space="preserve">   -97.3 </v>
      </c>
      <c r="AB4080" t="str">
        <f t="shared" si="1047"/>
        <v xml:space="preserve">   104.2 </v>
      </c>
      <c r="AC4080" t="str">
        <f t="shared" si="1048"/>
        <v xml:space="preserve">   139.8 </v>
      </c>
      <c r="AD4080" t="str">
        <f t="shared" si="1054"/>
        <v xml:space="preserve"> 0.985* </v>
      </c>
      <c r="AE4080" t="str">
        <f t="shared" si="1049"/>
        <v xml:space="preserve">       </v>
      </c>
      <c r="AF4080" t="str">
        <f t="shared" si="1056"/>
        <v xml:space="preserve">     </v>
      </c>
      <c r="AG4080" t="str">
        <f t="shared" si="1056"/>
        <v xml:space="preserve">     0.00 </v>
      </c>
      <c r="AH4080" t="str">
        <f t="shared" si="1050"/>
        <v xml:space="preserve">     6.18 </v>
      </c>
      <c r="AI4080" t="str">
        <f t="shared" si="1051"/>
        <v xml:space="preserve">       </v>
      </c>
      <c r="AJ4080" t="str">
        <f t="shared" si="1052"/>
        <v xml:space="preserve">      </v>
      </c>
    </row>
    <row r="4081" spans="1:36" x14ac:dyDescent="0.25">
      <c r="A4081" t="s">
        <v>6</v>
      </c>
      <c r="P4081" t="str">
        <f t="shared" si="1053"/>
        <v xml:space="preserve">  ..............</v>
      </c>
      <c r="Q4081" t="str">
        <f t="shared" si="1053"/>
        <v>.........</v>
      </c>
      <c r="R4081" t="str">
        <f t="shared" si="1041"/>
        <v>.........</v>
      </c>
      <c r="S4081" t="str">
        <f t="shared" si="1042"/>
        <v>.........</v>
      </c>
      <c r="T4081" t="str">
        <f t="shared" si="1043"/>
        <v>.........</v>
      </c>
      <c r="U4081" t="str">
        <f t="shared" si="1054"/>
        <v>.............</v>
      </c>
      <c r="V4081" t="str">
        <f t="shared" si="1044"/>
        <v>.........</v>
      </c>
      <c r="W4081" t="str">
        <f t="shared" si="1045"/>
        <v>.........</v>
      </c>
      <c r="X4081" t="str">
        <f t="shared" si="1055"/>
        <v>.......</v>
      </c>
      <c r="Y4081" t="str">
        <f t="shared" si="1055"/>
        <v>..............</v>
      </c>
      <c r="Z4081" t="str">
        <f t="shared" si="1055"/>
        <v>....</v>
      </c>
      <c r="AA4081" t="str">
        <f t="shared" si="1046"/>
        <v>.........</v>
      </c>
      <c r="AB4081" t="str">
        <f t="shared" si="1047"/>
        <v>.........</v>
      </c>
      <c r="AC4081" t="str">
        <f t="shared" si="1048"/>
        <v>.........</v>
      </c>
      <c r="AD4081" t="str">
        <f t="shared" si="1054"/>
        <v>........</v>
      </c>
      <c r="AE4081" t="str">
        <f t="shared" si="1049"/>
        <v>.......</v>
      </c>
      <c r="AF4081" t="str">
        <f t="shared" si="1056"/>
        <v>.....</v>
      </c>
      <c r="AG4081" t="str">
        <f t="shared" si="1056"/>
        <v>..........</v>
      </c>
      <c r="AH4081" t="str">
        <f t="shared" si="1050"/>
        <v>..........</v>
      </c>
      <c r="AI4081" t="str">
        <f t="shared" si="1051"/>
        <v>.......</v>
      </c>
      <c r="AJ4081" t="str">
        <f t="shared" si="1052"/>
        <v>.......</v>
      </c>
    </row>
    <row r="4082" spans="1:36" x14ac:dyDescent="0.25">
      <c r="A4082" t="s">
        <v>3290</v>
      </c>
      <c r="P4082" t="str">
        <f t="shared" si="1053"/>
        <v xml:space="preserve">  44795   35  0 </v>
      </c>
      <c r="Q4082" t="str">
        <f t="shared" si="1053"/>
        <v xml:space="preserve">   1.003 </v>
      </c>
      <c r="R4082" t="str">
        <f t="shared" si="1041"/>
        <v xml:space="preserve">     0.0 </v>
      </c>
      <c r="S4082" t="str">
        <f t="shared" si="1042"/>
        <v xml:space="preserve">     0.0 </v>
      </c>
      <c r="T4082" t="str">
        <f t="shared" si="1043"/>
        <v xml:space="preserve">     0.0 </v>
      </c>
      <c r="U4082" t="str">
        <f t="shared" si="1054"/>
        <v xml:space="preserve">         0.0 </v>
      </c>
      <c r="V4082" t="str">
        <f t="shared" si="1044"/>
        <v xml:space="preserve">     0.0 </v>
      </c>
      <c r="W4082" t="str">
        <f t="shared" si="1045"/>
        <v xml:space="preserve">     0.0</v>
      </c>
      <c r="X4082" t="str">
        <f t="shared" si="1055"/>
        <v/>
      </c>
      <c r="Y4082" t="str">
        <f t="shared" si="1055"/>
        <v/>
      </c>
      <c r="Z4082" t="str">
        <f t="shared" si="1055"/>
        <v/>
      </c>
      <c r="AA4082" t="str">
        <f t="shared" si="1046"/>
        <v/>
      </c>
      <c r="AB4082" t="str">
        <f t="shared" si="1047"/>
        <v/>
      </c>
      <c r="AC4082" t="str">
        <f t="shared" si="1048"/>
        <v/>
      </c>
      <c r="AD4082" t="str">
        <f t="shared" si="1054"/>
        <v/>
      </c>
      <c r="AE4082" t="str">
        <f t="shared" si="1049"/>
        <v/>
      </c>
      <c r="AF4082" t="str">
        <f t="shared" si="1056"/>
        <v/>
      </c>
      <c r="AG4082" t="str">
        <f t="shared" si="1056"/>
        <v/>
      </c>
      <c r="AH4082" t="str">
        <f t="shared" si="1050"/>
        <v/>
      </c>
      <c r="AI4082" t="str">
        <f t="shared" si="1051"/>
        <v/>
      </c>
      <c r="AJ4082" t="str">
        <f t="shared" si="1052"/>
        <v/>
      </c>
    </row>
    <row r="4083" spans="1:36" x14ac:dyDescent="0.25">
      <c r="A4083" t="s">
        <v>3291</v>
      </c>
      <c r="P4083" t="str">
        <f t="shared" si="1053"/>
        <v xml:space="preserve">  AUROR3-MG034  </v>
      </c>
      <c r="Q4083" t="str">
        <f t="shared" si="1053"/>
        <v xml:space="preserve">     3.1 </v>
      </c>
      <c r="R4083" t="str">
        <f t="shared" si="1041"/>
        <v xml:space="preserve">     0.0 </v>
      </c>
      <c r="S4083" t="str">
        <f t="shared" si="1042"/>
        <v xml:space="preserve">     0.0 </v>
      </c>
      <c r="T4083" t="str">
        <f t="shared" si="1043"/>
        <v xml:space="preserve">     0.0 </v>
      </c>
      <c r="U4083" t="str">
        <f t="shared" si="1054"/>
        <v xml:space="preserve">         0.0 </v>
      </c>
      <c r="V4083" t="str">
        <f t="shared" si="1044"/>
        <v xml:space="preserve">     0.0 </v>
      </c>
      <c r="W4083" t="str">
        <f t="shared" si="1045"/>
        <v xml:space="preserve">     0.0 </v>
      </c>
      <c r="X4083" t="str">
        <f t="shared" si="1055"/>
        <v xml:space="preserve">       </v>
      </c>
      <c r="Y4083" t="str">
        <f t="shared" si="1055"/>
        <v xml:space="preserve">              </v>
      </c>
      <c r="Z4083" t="str">
        <f t="shared" si="1055"/>
        <v xml:space="preserve">    </v>
      </c>
      <c r="AA4083" t="str">
        <f t="shared" si="1046"/>
        <v xml:space="preserve">         </v>
      </c>
      <c r="AB4083" t="str">
        <f t="shared" si="1047"/>
        <v xml:space="preserve">         </v>
      </c>
      <c r="AC4083" t="str">
        <f t="shared" si="1048"/>
        <v xml:space="preserve">    </v>
      </c>
      <c r="AD4083" t="str">
        <f t="shared" si="1054"/>
        <v/>
      </c>
      <c r="AE4083" t="str">
        <f t="shared" si="1049"/>
        <v/>
      </c>
      <c r="AF4083" t="str">
        <f t="shared" si="1056"/>
        <v/>
      </c>
      <c r="AG4083" t="str">
        <f t="shared" si="1056"/>
        <v/>
      </c>
      <c r="AH4083" t="str">
        <f t="shared" si="1050"/>
        <v/>
      </c>
      <c r="AI4083" t="str">
        <f t="shared" si="1051"/>
        <v/>
      </c>
      <c r="AJ4083" t="str">
        <f t="shared" si="1052"/>
        <v/>
      </c>
    </row>
    <row r="4084" spans="1:36" x14ac:dyDescent="0.25">
      <c r="A4084" t="s">
        <v>3292</v>
      </c>
      <c r="P4084" t="str">
        <f t="shared" si="1053"/>
        <v xml:space="preserve">                </v>
      </c>
      <c r="Q4084" t="str">
        <f t="shared" si="1053"/>
        <v xml:space="preserve">         </v>
      </c>
      <c r="R4084" t="str">
        <f t="shared" si="1041"/>
        <v xml:space="preserve">   430.0 </v>
      </c>
      <c r="S4084" t="str">
        <f t="shared" si="1042"/>
        <v xml:space="preserve">   430.0 </v>
      </c>
      <c r="T4084" t="str">
        <f t="shared" si="1043"/>
        <v xml:space="preserve">   430.0 </v>
      </c>
      <c r="U4084" t="str">
        <f t="shared" si="1054"/>
        <v xml:space="preserve">       32.0% </v>
      </c>
      <c r="V4084" t="str">
        <f t="shared" si="1044"/>
        <v xml:space="preserve">         </v>
      </c>
      <c r="W4084" t="str">
        <f t="shared" si="1045"/>
        <v xml:space="preserve">         </v>
      </c>
      <c r="X4084" t="str">
        <f t="shared" si="1055"/>
        <v xml:space="preserve"> 44794 </v>
      </c>
      <c r="Y4084" t="str">
        <f t="shared" si="1055"/>
        <v xml:space="preserve"> AUROR3-MG230 </v>
      </c>
      <c r="Z4084" t="str">
        <f t="shared" si="1055"/>
        <v xml:space="preserve">  1 </v>
      </c>
      <c r="AA4084" t="str">
        <f t="shared" si="1046"/>
        <v xml:space="preserve">    97.3 </v>
      </c>
      <c r="AB4084" t="str">
        <f t="shared" si="1047"/>
        <v xml:space="preserve">   -98.0 </v>
      </c>
      <c r="AC4084" t="str">
        <f t="shared" si="1048"/>
        <v xml:space="preserve">   137.7 </v>
      </c>
      <c r="AD4084" t="str">
        <f t="shared" si="1054"/>
        <v xml:space="preserve">        </v>
      </c>
      <c r="AE4084" t="str">
        <f t="shared" si="1049"/>
        <v xml:space="preserve">       </v>
      </c>
      <c r="AF4084" t="str">
        <f t="shared" si="1056"/>
        <v xml:space="preserve">     </v>
      </c>
      <c r="AG4084" t="str">
        <f t="shared" si="1056"/>
        <v xml:space="preserve">     0.00 </v>
      </c>
      <c r="AH4084" t="str">
        <f t="shared" si="1050"/>
        <v xml:space="preserve">     6.18 </v>
      </c>
      <c r="AI4084" t="str">
        <f t="shared" si="1051"/>
        <v xml:space="preserve">       </v>
      </c>
      <c r="AJ4084" t="str">
        <f t="shared" si="1052"/>
        <v xml:space="preserve">      </v>
      </c>
    </row>
    <row r="4085" spans="1:36" x14ac:dyDescent="0.25">
      <c r="A4085" t="s">
        <v>3293</v>
      </c>
      <c r="P4085" t="str">
        <f t="shared" si="1053"/>
        <v xml:space="preserve">                </v>
      </c>
      <c r="Q4085" t="str">
        <f t="shared" si="1053"/>
        <v xml:space="preserve">         </v>
      </c>
      <c r="R4085" t="str">
        <f t="shared" si="1041"/>
        <v xml:space="preserve">  9999.0 </v>
      </c>
      <c r="S4085" t="str">
        <f t="shared" si="1042"/>
        <v xml:space="preserve">  9999.0 </v>
      </c>
      <c r="T4085" t="str">
        <f t="shared" si="1043"/>
        <v xml:space="preserve">  9999.0 </v>
      </c>
      <c r="U4085" t="str">
        <f t="shared" si="1054"/>
        <v xml:space="preserve">        0.0% </v>
      </c>
      <c r="V4085" t="str">
        <f t="shared" si="1044"/>
        <v xml:space="preserve">         </v>
      </c>
      <c r="W4085" t="str">
        <f t="shared" si="1045"/>
        <v xml:space="preserve">         </v>
      </c>
      <c r="X4085" t="str">
        <f t="shared" si="1055"/>
        <v xml:space="preserve"> 44796 </v>
      </c>
      <c r="Y4085" t="str">
        <f t="shared" si="1055"/>
        <v xml:space="preserve"> AUR3-1UFV057 </v>
      </c>
      <c r="Z4085" t="str">
        <f t="shared" si="1055"/>
        <v xml:space="preserve">  1 </v>
      </c>
      <c r="AA4085" t="str">
        <f t="shared" si="1046"/>
        <v xml:space="preserve">   -48.7 </v>
      </c>
      <c r="AB4085" t="str">
        <f t="shared" si="1047"/>
        <v xml:space="preserve">    49.0 </v>
      </c>
      <c r="AC4085" t="str">
        <f t="shared" si="1048"/>
        <v xml:space="preserve">    68.9 </v>
      </c>
      <c r="AD4085" t="str">
        <f t="shared" si="1054"/>
        <v xml:space="preserve">        </v>
      </c>
      <c r="AE4085" t="str">
        <f t="shared" si="1049"/>
        <v xml:space="preserve">       </v>
      </c>
      <c r="AF4085" t="str">
        <f t="shared" si="1056"/>
        <v xml:space="preserve">     </v>
      </c>
      <c r="AG4085" t="str">
        <f t="shared" si="1056"/>
        <v xml:space="preserve">     0.25 </v>
      </c>
      <c r="AH4085" t="str">
        <f t="shared" si="1050"/>
        <v xml:space="preserve">    -1.59 </v>
      </c>
      <c r="AI4085" t="str">
        <f t="shared" si="1051"/>
        <v xml:space="preserve">       </v>
      </c>
      <c r="AJ4085" t="str">
        <f t="shared" si="1052"/>
        <v xml:space="preserve">      </v>
      </c>
    </row>
    <row r="4086" spans="1:36" x14ac:dyDescent="0.25">
      <c r="A4086" t="s">
        <v>3294</v>
      </c>
      <c r="P4086" t="str">
        <f t="shared" si="1053"/>
        <v xml:space="preserve">                </v>
      </c>
      <c r="Q4086" t="str">
        <f t="shared" si="1053"/>
        <v xml:space="preserve">         </v>
      </c>
      <c r="R4086" t="str">
        <f t="shared" si="1041"/>
        <v xml:space="preserve">  9999.0 </v>
      </c>
      <c r="S4086" t="str">
        <f t="shared" si="1042"/>
        <v xml:space="preserve">  9999.0 </v>
      </c>
      <c r="T4086" t="str">
        <f t="shared" si="1043"/>
        <v xml:space="preserve">  9999.0 </v>
      </c>
      <c r="U4086" t="str">
        <f t="shared" si="1054"/>
        <v xml:space="preserve">        0.0% </v>
      </c>
      <c r="V4086" t="str">
        <f t="shared" si="1044"/>
        <v xml:space="preserve">         </v>
      </c>
      <c r="W4086" t="str">
        <f t="shared" si="1045"/>
        <v xml:space="preserve">         </v>
      </c>
      <c r="X4086" t="str">
        <f t="shared" si="1055"/>
        <v xml:space="preserve"> 44797 </v>
      </c>
      <c r="Y4086" t="str">
        <f t="shared" si="1055"/>
        <v xml:space="preserve"> AUR3-2UFV057 </v>
      </c>
      <c r="Z4086" t="str">
        <f t="shared" si="1055"/>
        <v xml:space="preserve">  1 </v>
      </c>
      <c r="AA4086" t="str">
        <f t="shared" si="1046"/>
        <v xml:space="preserve">   -48.7 </v>
      </c>
      <c r="AB4086" t="str">
        <f t="shared" si="1047"/>
        <v xml:space="preserve">    49.0 </v>
      </c>
      <c r="AC4086" t="str">
        <f t="shared" si="1048"/>
        <v xml:space="preserve">    68.9 </v>
      </c>
      <c r="AD4086" t="str">
        <f t="shared" si="1054"/>
        <v xml:space="preserve">        </v>
      </c>
      <c r="AE4086" t="str">
        <f t="shared" si="1049"/>
        <v xml:space="preserve">       </v>
      </c>
      <c r="AF4086" t="str">
        <f t="shared" si="1056"/>
        <v xml:space="preserve">     </v>
      </c>
      <c r="AG4086" t="str">
        <f t="shared" si="1056"/>
        <v xml:space="preserve">     0.25 </v>
      </c>
      <c r="AH4086" t="str">
        <f t="shared" si="1050"/>
        <v xml:space="preserve">    -1.59 </v>
      </c>
      <c r="AI4086" t="str">
        <f t="shared" si="1051"/>
        <v xml:space="preserve">       </v>
      </c>
      <c r="AJ4086" t="str">
        <f t="shared" si="1052"/>
        <v xml:space="preserve">      </v>
      </c>
    </row>
    <row r="4087" spans="1:36" x14ac:dyDescent="0.25">
      <c r="A4087" t="s">
        <v>6</v>
      </c>
      <c r="P4087" t="str">
        <f t="shared" si="1053"/>
        <v xml:space="preserve">  ..............</v>
      </c>
      <c r="Q4087" t="str">
        <f t="shared" si="1053"/>
        <v>.........</v>
      </c>
      <c r="R4087" t="str">
        <f t="shared" si="1041"/>
        <v>.........</v>
      </c>
      <c r="S4087" t="str">
        <f t="shared" si="1042"/>
        <v>.........</v>
      </c>
      <c r="T4087" t="str">
        <f t="shared" si="1043"/>
        <v>.........</v>
      </c>
      <c r="U4087" t="str">
        <f t="shared" si="1054"/>
        <v>.............</v>
      </c>
      <c r="V4087" t="str">
        <f t="shared" si="1044"/>
        <v>.........</v>
      </c>
      <c r="W4087" t="str">
        <f t="shared" si="1045"/>
        <v>.........</v>
      </c>
      <c r="X4087" t="str">
        <f t="shared" si="1055"/>
        <v>.......</v>
      </c>
      <c r="Y4087" t="str">
        <f t="shared" si="1055"/>
        <v>..............</v>
      </c>
      <c r="Z4087" t="str">
        <f t="shared" si="1055"/>
        <v>....</v>
      </c>
      <c r="AA4087" t="str">
        <f t="shared" si="1046"/>
        <v>.........</v>
      </c>
      <c r="AB4087" t="str">
        <f t="shared" si="1047"/>
        <v>.........</v>
      </c>
      <c r="AC4087" t="str">
        <f t="shared" si="1048"/>
        <v>.........</v>
      </c>
      <c r="AD4087" t="str">
        <f t="shared" si="1054"/>
        <v>........</v>
      </c>
      <c r="AE4087" t="str">
        <f t="shared" si="1049"/>
        <v>.......</v>
      </c>
      <c r="AF4087" t="str">
        <f t="shared" si="1056"/>
        <v>.....</v>
      </c>
      <c r="AG4087" t="str">
        <f t="shared" si="1056"/>
        <v>..........</v>
      </c>
      <c r="AH4087" t="str">
        <f t="shared" si="1050"/>
        <v>..........</v>
      </c>
      <c r="AI4087" t="str">
        <f t="shared" si="1051"/>
        <v>.......</v>
      </c>
      <c r="AJ4087" t="str">
        <f t="shared" si="1052"/>
        <v>.......</v>
      </c>
    </row>
    <row r="4088" spans="1:36" x14ac:dyDescent="0.25">
      <c r="A4088" t="s">
        <v>3295</v>
      </c>
      <c r="P4088" t="str">
        <f t="shared" si="1053"/>
        <v xml:space="preserve">  44796   35  1 </v>
      </c>
      <c r="Q4088" t="str">
        <f t="shared" si="1053"/>
        <v xml:space="preserve">   0.985 </v>
      </c>
      <c r="R4088" t="str">
        <f t="shared" si="1041"/>
        <v xml:space="preserve">    48.9 </v>
      </c>
      <c r="S4088" t="str">
        <f t="shared" si="1042"/>
        <v xml:space="preserve">     0.0 </v>
      </c>
      <c r="T4088" t="str">
        <f t="shared" si="1043"/>
        <v xml:space="preserve">     0.0 </v>
      </c>
      <c r="U4088" t="str">
        <f t="shared" si="1054"/>
        <v xml:space="preserve">         0.0 </v>
      </c>
      <c r="V4088" t="str">
        <f t="shared" si="1044"/>
        <v xml:space="preserve">     0.0 </v>
      </c>
      <c r="W4088" t="str">
        <f t="shared" si="1045"/>
        <v xml:space="preserve">     0.0</v>
      </c>
      <c r="X4088" t="str">
        <f t="shared" si="1055"/>
        <v/>
      </c>
      <c r="Y4088" t="str">
        <f t="shared" si="1055"/>
        <v/>
      </c>
      <c r="Z4088" t="str">
        <f t="shared" si="1055"/>
        <v/>
      </c>
      <c r="AA4088" t="str">
        <f t="shared" si="1046"/>
        <v/>
      </c>
      <c r="AB4088" t="str">
        <f t="shared" si="1047"/>
        <v/>
      </c>
      <c r="AC4088" t="str">
        <f t="shared" si="1048"/>
        <v/>
      </c>
      <c r="AD4088" t="str">
        <f t="shared" si="1054"/>
        <v/>
      </c>
      <c r="AE4088" t="str">
        <f t="shared" si="1049"/>
        <v/>
      </c>
      <c r="AF4088" t="str">
        <f t="shared" si="1056"/>
        <v/>
      </c>
      <c r="AG4088" t="str">
        <f t="shared" si="1056"/>
        <v/>
      </c>
      <c r="AH4088" t="str">
        <f t="shared" si="1050"/>
        <v/>
      </c>
      <c r="AI4088" t="str">
        <f t="shared" si="1051"/>
        <v/>
      </c>
      <c r="AJ4088" t="str">
        <f t="shared" si="1052"/>
        <v/>
      </c>
    </row>
    <row r="4089" spans="1:36" x14ac:dyDescent="0.25">
      <c r="A4089" t="s">
        <v>3296</v>
      </c>
      <c r="P4089" t="str">
        <f t="shared" si="1053"/>
        <v xml:space="preserve">  AUR3-1UFV057  </v>
      </c>
      <c r="Q4089" t="str">
        <f t="shared" si="1053"/>
        <v xml:space="preserve">     4.3 </v>
      </c>
      <c r="R4089" t="str">
        <f t="shared" ref="R4089:R4152" si="1057">MID($A4089,Q$8+Q$9-1,R$9)</f>
        <v xml:space="preserve">   -50.6 </v>
      </c>
      <c r="S4089" t="str">
        <f t="shared" ref="S4089:S4152" si="1058">MID($A4089,Q$8+Q$9+R$9-2,S$9)</f>
        <v xml:space="preserve">     0.0 </v>
      </c>
      <c r="T4089" t="str">
        <f t="shared" ref="T4089:T4152" si="1059">MID($A4089,Q$8+Q$9+R$9+S$9-3,T$9)</f>
        <v xml:space="preserve">     0.0 </v>
      </c>
      <c r="U4089" t="str">
        <f t="shared" si="1054"/>
        <v xml:space="preserve">         0.0 </v>
      </c>
      <c r="V4089" t="str">
        <f t="shared" ref="V4089:V4152" si="1060">MID($A4089,U$8+U$9-1,V$9)</f>
        <v xml:space="preserve">     0.0 </v>
      </c>
      <c r="W4089" t="str">
        <f t="shared" ref="W4089:W4152" si="1061">MID($A4089,U$8+U$9+V$9-2,W$9)</f>
        <v xml:space="preserve">     0.0 </v>
      </c>
      <c r="X4089" t="str">
        <f t="shared" si="1055"/>
        <v xml:space="preserve">       </v>
      </c>
      <c r="Y4089" t="str">
        <f t="shared" si="1055"/>
        <v xml:space="preserve">              </v>
      </c>
      <c r="Z4089" t="str">
        <f t="shared" si="1055"/>
        <v xml:space="preserve">    </v>
      </c>
      <c r="AA4089" t="str">
        <f t="shared" ref="AA4089:AA4152" si="1062">MID($A4089,Z$8+Z$9-1,AA$9)</f>
        <v xml:space="preserve">         </v>
      </c>
      <c r="AB4089" t="str">
        <f t="shared" ref="AB4089:AB4152" si="1063">MID($A4089,Z$8+Z$9+AA$9-2,AB$9)</f>
        <v xml:space="preserve">         </v>
      </c>
      <c r="AC4089" t="str">
        <f t="shared" ref="AC4089:AC4152" si="1064">MID($A4089,Z$8+Z$9+AA$9+AB$9-3,AC$9)</f>
        <v xml:space="preserve">    </v>
      </c>
      <c r="AD4089" t="str">
        <f t="shared" si="1054"/>
        <v/>
      </c>
      <c r="AE4089" t="str">
        <f t="shared" ref="AE4089:AE4152" si="1065">MID($A4089,AD$8+AD$9-1,AE$9)</f>
        <v/>
      </c>
      <c r="AF4089" t="str">
        <f t="shared" si="1056"/>
        <v/>
      </c>
      <c r="AG4089" t="str">
        <f t="shared" si="1056"/>
        <v/>
      </c>
      <c r="AH4089" t="str">
        <f t="shared" ref="AH4089:AH4152" si="1066">MID($A4089,AG$8+AG$9-1,AH$9)</f>
        <v/>
      </c>
      <c r="AI4089" t="str">
        <f t="shared" ref="AI4089:AI4152" si="1067">MID($A4089,AG$8+AG$9+AH$9-2,AI$9)</f>
        <v/>
      </c>
      <c r="AJ4089" t="str">
        <f t="shared" ref="AJ4089:AJ4152" si="1068">MID($A4089,AG$8+AG$9+AH$9+AI$9-3,AJ$9)</f>
        <v/>
      </c>
    </row>
    <row r="4090" spans="1:36" x14ac:dyDescent="0.25">
      <c r="A4090" t="s">
        <v>3297</v>
      </c>
      <c r="P4090" t="str">
        <f t="shared" ref="P4090:Q4153" si="1069">MID($A4090,P$8,P$9)</f>
        <v xml:space="preserve">                </v>
      </c>
      <c r="Q4090" t="str">
        <f t="shared" si="1069"/>
        <v xml:space="preserve">         </v>
      </c>
      <c r="R4090" t="str">
        <f t="shared" si="1057"/>
        <v xml:space="preserve">  9999.0 </v>
      </c>
      <c r="S4090" t="str">
        <f t="shared" si="1058"/>
        <v xml:space="preserve">  9999.0 </v>
      </c>
      <c r="T4090" t="str">
        <f t="shared" si="1059"/>
        <v xml:space="preserve">  9999.0 </v>
      </c>
      <c r="U4090" t="str">
        <f t="shared" ref="U4090:AD4153" si="1070">MID($A4090,U$8,U$9)</f>
        <v xml:space="preserve">        0.0% </v>
      </c>
      <c r="V4090" t="str">
        <f t="shared" si="1060"/>
        <v xml:space="preserve">         </v>
      </c>
      <c r="W4090" t="str">
        <f t="shared" si="1061"/>
        <v xml:space="preserve">         </v>
      </c>
      <c r="X4090" t="str">
        <f t="shared" ref="X4090:Z4153" si="1071">MID($A4090,X$8,X$9)</f>
        <v xml:space="preserve"> 44795 </v>
      </c>
      <c r="Y4090" t="str">
        <f t="shared" si="1071"/>
        <v xml:space="preserve"> AUROR3-MG034 </v>
      </c>
      <c r="Z4090" t="str">
        <f t="shared" si="1071"/>
        <v xml:space="preserve">  1 </v>
      </c>
      <c r="AA4090" t="str">
        <f t="shared" si="1062"/>
        <v xml:space="preserve">    48.9 </v>
      </c>
      <c r="AB4090" t="str">
        <f t="shared" si="1063"/>
        <v xml:space="preserve">   -50.6 </v>
      </c>
      <c r="AC4090" t="str">
        <f t="shared" si="1064"/>
        <v xml:space="preserve">    71.4 </v>
      </c>
      <c r="AD4090" t="str">
        <f t="shared" si="1070"/>
        <v xml:space="preserve">        </v>
      </c>
      <c r="AE4090" t="str">
        <f t="shared" si="1065"/>
        <v xml:space="preserve">       </v>
      </c>
      <c r="AF4090" t="str">
        <f t="shared" ref="AF4090:AG4153" si="1072">MID($A4090,AF$8,AF$9)</f>
        <v xml:space="preserve">     </v>
      </c>
      <c r="AG4090" t="str">
        <f t="shared" si="1072"/>
        <v xml:space="preserve">     0.25 </v>
      </c>
      <c r="AH4090" t="str">
        <f t="shared" si="1066"/>
        <v xml:space="preserve">    -1.59 </v>
      </c>
      <c r="AI4090" t="str">
        <f t="shared" si="1067"/>
        <v xml:space="preserve">       </v>
      </c>
      <c r="AJ4090" t="str">
        <f t="shared" si="1068"/>
        <v xml:space="preserve">      </v>
      </c>
    </row>
    <row r="4091" spans="1:36" x14ac:dyDescent="0.25">
      <c r="A4091" t="s">
        <v>6</v>
      </c>
      <c r="P4091" t="str">
        <f t="shared" si="1069"/>
        <v xml:space="preserve">  ..............</v>
      </c>
      <c r="Q4091" t="str">
        <f t="shared" si="1069"/>
        <v>.........</v>
      </c>
      <c r="R4091" t="str">
        <f t="shared" si="1057"/>
        <v>.........</v>
      </c>
      <c r="S4091" t="str">
        <f t="shared" si="1058"/>
        <v>.........</v>
      </c>
      <c r="T4091" t="str">
        <f t="shared" si="1059"/>
        <v>.........</v>
      </c>
      <c r="U4091" t="str">
        <f t="shared" si="1070"/>
        <v>.............</v>
      </c>
      <c r="V4091" t="str">
        <f t="shared" si="1060"/>
        <v>.........</v>
      </c>
      <c r="W4091" t="str">
        <f t="shared" si="1061"/>
        <v>.........</v>
      </c>
      <c r="X4091" t="str">
        <f t="shared" si="1071"/>
        <v>.......</v>
      </c>
      <c r="Y4091" t="str">
        <f t="shared" si="1071"/>
        <v>..............</v>
      </c>
      <c r="Z4091" t="str">
        <f t="shared" si="1071"/>
        <v>....</v>
      </c>
      <c r="AA4091" t="str">
        <f t="shared" si="1062"/>
        <v>.........</v>
      </c>
      <c r="AB4091" t="str">
        <f t="shared" si="1063"/>
        <v>.........</v>
      </c>
      <c r="AC4091" t="str">
        <f t="shared" si="1064"/>
        <v>.........</v>
      </c>
      <c r="AD4091" t="str">
        <f t="shared" si="1070"/>
        <v>........</v>
      </c>
      <c r="AE4091" t="str">
        <f t="shared" si="1065"/>
        <v>.......</v>
      </c>
      <c r="AF4091" t="str">
        <f t="shared" si="1072"/>
        <v>.....</v>
      </c>
      <c r="AG4091" t="str">
        <f t="shared" si="1072"/>
        <v>..........</v>
      </c>
      <c r="AH4091" t="str">
        <f t="shared" si="1066"/>
        <v>..........</v>
      </c>
      <c r="AI4091" t="str">
        <f t="shared" si="1067"/>
        <v>.......</v>
      </c>
      <c r="AJ4091" t="str">
        <f t="shared" si="1068"/>
        <v>.......</v>
      </c>
    </row>
    <row r="4092" spans="1:36" x14ac:dyDescent="0.25">
      <c r="A4092" t="s">
        <v>3298</v>
      </c>
      <c r="P4092" t="str">
        <f t="shared" si="1069"/>
        <v xml:space="preserve">  44797   35  1 </v>
      </c>
      <c r="Q4092" t="str">
        <f t="shared" si="1069"/>
        <v xml:space="preserve">   0.985 </v>
      </c>
      <c r="R4092" t="str">
        <f t="shared" si="1057"/>
        <v xml:space="preserve">    48.9 </v>
      </c>
      <c r="S4092" t="str">
        <f t="shared" si="1058"/>
        <v xml:space="preserve">     0.0 </v>
      </c>
      <c r="T4092" t="str">
        <f t="shared" si="1059"/>
        <v xml:space="preserve">     0.0 </v>
      </c>
      <c r="U4092" t="str">
        <f t="shared" si="1070"/>
        <v xml:space="preserve">         0.0 </v>
      </c>
      <c r="V4092" t="str">
        <f t="shared" si="1060"/>
        <v xml:space="preserve">     0.0 </v>
      </c>
      <c r="W4092" t="str">
        <f t="shared" si="1061"/>
        <v xml:space="preserve">     0.0</v>
      </c>
      <c r="X4092" t="str">
        <f t="shared" si="1071"/>
        <v/>
      </c>
      <c r="Y4092" t="str">
        <f t="shared" si="1071"/>
        <v/>
      </c>
      <c r="Z4092" t="str">
        <f t="shared" si="1071"/>
        <v/>
      </c>
      <c r="AA4092" t="str">
        <f t="shared" si="1062"/>
        <v/>
      </c>
      <c r="AB4092" t="str">
        <f t="shared" si="1063"/>
        <v/>
      </c>
      <c r="AC4092" t="str">
        <f t="shared" si="1064"/>
        <v/>
      </c>
      <c r="AD4092" t="str">
        <f t="shared" si="1070"/>
        <v/>
      </c>
      <c r="AE4092" t="str">
        <f t="shared" si="1065"/>
        <v/>
      </c>
      <c r="AF4092" t="str">
        <f t="shared" si="1072"/>
        <v/>
      </c>
      <c r="AG4092" t="str">
        <f t="shared" si="1072"/>
        <v/>
      </c>
      <c r="AH4092" t="str">
        <f t="shared" si="1066"/>
        <v/>
      </c>
      <c r="AI4092" t="str">
        <f t="shared" si="1067"/>
        <v/>
      </c>
      <c r="AJ4092" t="str">
        <f t="shared" si="1068"/>
        <v/>
      </c>
    </row>
    <row r="4093" spans="1:36" x14ac:dyDescent="0.25">
      <c r="A4093" t="s">
        <v>3299</v>
      </c>
      <c r="P4093" t="str">
        <f t="shared" si="1069"/>
        <v xml:space="preserve">  AUR3-2UFV057  </v>
      </c>
      <c r="Q4093" t="str">
        <f t="shared" si="1069"/>
        <v xml:space="preserve">     4.3 </v>
      </c>
      <c r="R4093" t="str">
        <f t="shared" si="1057"/>
        <v xml:space="preserve">   -50.6 </v>
      </c>
      <c r="S4093" t="str">
        <f t="shared" si="1058"/>
        <v xml:space="preserve">     0.0 </v>
      </c>
      <c r="T4093" t="str">
        <f t="shared" si="1059"/>
        <v xml:space="preserve">     0.0 </v>
      </c>
      <c r="U4093" t="str">
        <f t="shared" si="1070"/>
        <v xml:space="preserve">         0.0 </v>
      </c>
      <c r="V4093" t="str">
        <f t="shared" si="1060"/>
        <v xml:space="preserve">     0.0 </v>
      </c>
      <c r="W4093" t="str">
        <f t="shared" si="1061"/>
        <v xml:space="preserve">     0.0 </v>
      </c>
      <c r="X4093" t="str">
        <f t="shared" si="1071"/>
        <v xml:space="preserve">       </v>
      </c>
      <c r="Y4093" t="str">
        <f t="shared" si="1071"/>
        <v xml:space="preserve">              </v>
      </c>
      <c r="Z4093" t="str">
        <f t="shared" si="1071"/>
        <v xml:space="preserve">    </v>
      </c>
      <c r="AA4093" t="str">
        <f t="shared" si="1062"/>
        <v xml:space="preserve">         </v>
      </c>
      <c r="AB4093" t="str">
        <f t="shared" si="1063"/>
        <v xml:space="preserve">         </v>
      </c>
      <c r="AC4093" t="str">
        <f t="shared" si="1064"/>
        <v xml:space="preserve">    </v>
      </c>
      <c r="AD4093" t="str">
        <f t="shared" si="1070"/>
        <v/>
      </c>
      <c r="AE4093" t="str">
        <f t="shared" si="1065"/>
        <v/>
      </c>
      <c r="AF4093" t="str">
        <f t="shared" si="1072"/>
        <v/>
      </c>
      <c r="AG4093" t="str">
        <f t="shared" si="1072"/>
        <v/>
      </c>
      <c r="AH4093" t="str">
        <f t="shared" si="1066"/>
        <v/>
      </c>
      <c r="AI4093" t="str">
        <f t="shared" si="1067"/>
        <v/>
      </c>
      <c r="AJ4093" t="str">
        <f t="shared" si="1068"/>
        <v/>
      </c>
    </row>
    <row r="4094" spans="1:36" x14ac:dyDescent="0.25">
      <c r="A4094" t="s">
        <v>3297</v>
      </c>
      <c r="P4094" t="str">
        <f t="shared" si="1069"/>
        <v xml:space="preserve">                </v>
      </c>
      <c r="Q4094" t="str">
        <f t="shared" si="1069"/>
        <v xml:space="preserve">         </v>
      </c>
      <c r="R4094" t="str">
        <f t="shared" si="1057"/>
        <v xml:space="preserve">  9999.0 </v>
      </c>
      <c r="S4094" t="str">
        <f t="shared" si="1058"/>
        <v xml:space="preserve">  9999.0 </v>
      </c>
      <c r="T4094" t="str">
        <f t="shared" si="1059"/>
        <v xml:space="preserve">  9999.0 </v>
      </c>
      <c r="U4094" t="str">
        <f t="shared" si="1070"/>
        <v xml:space="preserve">        0.0% </v>
      </c>
      <c r="V4094" t="str">
        <f t="shared" si="1060"/>
        <v xml:space="preserve">         </v>
      </c>
      <c r="W4094" t="str">
        <f t="shared" si="1061"/>
        <v xml:space="preserve">         </v>
      </c>
      <c r="X4094" t="str">
        <f t="shared" si="1071"/>
        <v xml:space="preserve"> 44795 </v>
      </c>
      <c r="Y4094" t="str">
        <f t="shared" si="1071"/>
        <v xml:space="preserve"> AUROR3-MG034 </v>
      </c>
      <c r="Z4094" t="str">
        <f t="shared" si="1071"/>
        <v xml:space="preserve">  1 </v>
      </c>
      <c r="AA4094" t="str">
        <f t="shared" si="1062"/>
        <v xml:space="preserve">    48.9 </v>
      </c>
      <c r="AB4094" t="str">
        <f t="shared" si="1063"/>
        <v xml:space="preserve">   -50.6 </v>
      </c>
      <c r="AC4094" t="str">
        <f t="shared" si="1064"/>
        <v xml:space="preserve">    71.4 </v>
      </c>
      <c r="AD4094" t="str">
        <f t="shared" si="1070"/>
        <v xml:space="preserve">        </v>
      </c>
      <c r="AE4094" t="str">
        <f t="shared" si="1065"/>
        <v xml:space="preserve">       </v>
      </c>
      <c r="AF4094" t="str">
        <f t="shared" si="1072"/>
        <v xml:space="preserve">     </v>
      </c>
      <c r="AG4094" t="str">
        <f t="shared" si="1072"/>
        <v xml:space="preserve">     0.25 </v>
      </c>
      <c r="AH4094" t="str">
        <f t="shared" si="1066"/>
        <v xml:space="preserve">    -1.59 </v>
      </c>
      <c r="AI4094" t="str">
        <f t="shared" si="1067"/>
        <v xml:space="preserve">       </v>
      </c>
      <c r="AJ4094" t="str">
        <f t="shared" si="1068"/>
        <v xml:space="preserve">      </v>
      </c>
    </row>
    <row r="4095" spans="1:36" x14ac:dyDescent="0.25">
      <c r="P4095" t="str">
        <f t="shared" si="1069"/>
        <v/>
      </c>
      <c r="Q4095" t="str">
        <f t="shared" si="1069"/>
        <v/>
      </c>
      <c r="R4095" t="str">
        <f t="shared" si="1057"/>
        <v/>
      </c>
      <c r="S4095" t="str">
        <f t="shared" si="1058"/>
        <v/>
      </c>
      <c r="T4095" t="str">
        <f t="shared" si="1059"/>
        <v/>
      </c>
      <c r="U4095" t="str">
        <f t="shared" si="1070"/>
        <v/>
      </c>
      <c r="V4095" t="str">
        <f t="shared" si="1060"/>
        <v/>
      </c>
      <c r="W4095" t="str">
        <f t="shared" si="1061"/>
        <v/>
      </c>
      <c r="X4095" t="str">
        <f t="shared" si="1071"/>
        <v/>
      </c>
      <c r="Y4095" t="str">
        <f t="shared" si="1071"/>
        <v/>
      </c>
      <c r="Z4095" t="str">
        <f t="shared" si="1071"/>
        <v/>
      </c>
      <c r="AA4095" t="str">
        <f t="shared" si="1062"/>
        <v/>
      </c>
      <c r="AB4095" t="str">
        <f t="shared" si="1063"/>
        <v/>
      </c>
      <c r="AC4095" t="str">
        <f t="shared" si="1064"/>
        <v/>
      </c>
      <c r="AD4095" t="str">
        <f t="shared" si="1070"/>
        <v/>
      </c>
      <c r="AE4095" t="str">
        <f t="shared" si="1065"/>
        <v/>
      </c>
      <c r="AF4095" t="str">
        <f t="shared" si="1072"/>
        <v/>
      </c>
      <c r="AG4095" t="str">
        <f t="shared" si="1072"/>
        <v/>
      </c>
      <c r="AH4095" t="str">
        <f t="shared" si="1066"/>
        <v/>
      </c>
      <c r="AI4095" t="str">
        <f t="shared" si="1067"/>
        <v/>
      </c>
      <c r="AJ4095" t="str">
        <f t="shared" si="1068"/>
        <v/>
      </c>
    </row>
    <row r="4096" spans="1:36" x14ac:dyDescent="0.25">
      <c r="P4096" t="str">
        <f t="shared" si="1069"/>
        <v/>
      </c>
      <c r="Q4096" t="str">
        <f t="shared" si="1069"/>
        <v/>
      </c>
      <c r="R4096" t="str">
        <f t="shared" si="1057"/>
        <v/>
      </c>
      <c r="S4096" t="str">
        <f t="shared" si="1058"/>
        <v/>
      </c>
      <c r="T4096" t="str">
        <f t="shared" si="1059"/>
        <v/>
      </c>
      <c r="U4096" t="str">
        <f t="shared" si="1070"/>
        <v/>
      </c>
      <c r="V4096" t="str">
        <f t="shared" si="1060"/>
        <v/>
      </c>
      <c r="W4096" t="str">
        <f t="shared" si="1061"/>
        <v/>
      </c>
      <c r="X4096" t="str">
        <f t="shared" si="1071"/>
        <v/>
      </c>
      <c r="Y4096" t="str">
        <f t="shared" si="1071"/>
        <v/>
      </c>
      <c r="Z4096" t="str">
        <f t="shared" si="1071"/>
        <v/>
      </c>
      <c r="AA4096" t="str">
        <f t="shared" si="1062"/>
        <v/>
      </c>
      <c r="AB4096" t="str">
        <f t="shared" si="1063"/>
        <v/>
      </c>
      <c r="AC4096" t="str">
        <f t="shared" si="1064"/>
        <v/>
      </c>
      <c r="AD4096" t="str">
        <f t="shared" si="1070"/>
        <v/>
      </c>
      <c r="AE4096" t="str">
        <f t="shared" si="1065"/>
        <v/>
      </c>
      <c r="AF4096" t="str">
        <f t="shared" si="1072"/>
        <v/>
      </c>
      <c r="AG4096" t="str">
        <f t="shared" si="1072"/>
        <v/>
      </c>
      <c r="AH4096" t="str">
        <f t="shared" si="1066"/>
        <v/>
      </c>
      <c r="AI4096" t="str">
        <f t="shared" si="1067"/>
        <v/>
      </c>
      <c r="AJ4096" t="str">
        <f t="shared" si="1068"/>
        <v/>
      </c>
    </row>
    <row r="4097" spans="1:36" x14ac:dyDescent="0.25">
      <c r="P4097" t="str">
        <f t="shared" si="1069"/>
        <v/>
      </c>
      <c r="Q4097" t="str">
        <f t="shared" si="1069"/>
        <v/>
      </c>
      <c r="R4097" t="str">
        <f t="shared" si="1057"/>
        <v/>
      </c>
      <c r="S4097" t="str">
        <f t="shared" si="1058"/>
        <v/>
      </c>
      <c r="T4097" t="str">
        <f t="shared" si="1059"/>
        <v/>
      </c>
      <c r="U4097" t="str">
        <f t="shared" si="1070"/>
        <v/>
      </c>
      <c r="V4097" t="str">
        <f t="shared" si="1060"/>
        <v/>
      </c>
      <c r="W4097" t="str">
        <f t="shared" si="1061"/>
        <v/>
      </c>
      <c r="X4097" t="str">
        <f t="shared" si="1071"/>
        <v/>
      </c>
      <c r="Y4097" t="str">
        <f t="shared" si="1071"/>
        <v/>
      </c>
      <c r="Z4097" t="str">
        <f t="shared" si="1071"/>
        <v/>
      </c>
      <c r="AA4097" t="str">
        <f t="shared" si="1062"/>
        <v/>
      </c>
      <c r="AB4097" t="str">
        <f t="shared" si="1063"/>
        <v/>
      </c>
      <c r="AC4097" t="str">
        <f t="shared" si="1064"/>
        <v/>
      </c>
      <c r="AD4097" t="str">
        <f t="shared" si="1070"/>
        <v/>
      </c>
      <c r="AE4097" t="str">
        <f t="shared" si="1065"/>
        <v/>
      </c>
      <c r="AF4097" t="str">
        <f t="shared" si="1072"/>
        <v/>
      </c>
      <c r="AG4097" t="str">
        <f t="shared" si="1072"/>
        <v/>
      </c>
      <c r="AH4097" t="str">
        <f t="shared" si="1066"/>
        <v/>
      </c>
      <c r="AI4097" t="str">
        <f t="shared" si="1067"/>
        <v/>
      </c>
      <c r="AJ4097" t="str">
        <f t="shared" si="1068"/>
        <v/>
      </c>
    </row>
    <row r="4098" spans="1:36" x14ac:dyDescent="0.25">
      <c r="A4098" t="s">
        <v>3300</v>
      </c>
      <c r="P4098" t="str">
        <f t="shared" si="1069"/>
        <v xml:space="preserve"> TOTAIS DA AREA </v>
      </c>
      <c r="Q4098" t="str">
        <f t="shared" si="1069"/>
        <v xml:space="preserve"> 353</v>
      </c>
      <c r="R4098" t="str">
        <f t="shared" si="1057"/>
        <v/>
      </c>
      <c r="S4098" t="str">
        <f t="shared" si="1058"/>
        <v/>
      </c>
      <c r="T4098" t="str">
        <f t="shared" si="1059"/>
        <v/>
      </c>
      <c r="U4098" t="str">
        <f t="shared" si="1070"/>
        <v/>
      </c>
      <c r="V4098" t="str">
        <f t="shared" si="1060"/>
        <v/>
      </c>
      <c r="W4098" t="str">
        <f t="shared" si="1061"/>
        <v/>
      </c>
      <c r="X4098" t="str">
        <f t="shared" si="1071"/>
        <v/>
      </c>
      <c r="Y4098" t="str">
        <f t="shared" si="1071"/>
        <v/>
      </c>
      <c r="Z4098" t="str">
        <f t="shared" si="1071"/>
        <v/>
      </c>
      <c r="AA4098" t="str">
        <f t="shared" si="1062"/>
        <v/>
      </c>
      <c r="AB4098" t="str">
        <f t="shared" si="1063"/>
        <v/>
      </c>
      <c r="AC4098" t="str">
        <f t="shared" si="1064"/>
        <v/>
      </c>
      <c r="AD4098" t="str">
        <f t="shared" si="1070"/>
        <v/>
      </c>
      <c r="AE4098" t="str">
        <f t="shared" si="1065"/>
        <v/>
      </c>
      <c r="AF4098" t="str">
        <f t="shared" si="1072"/>
        <v/>
      </c>
      <c r="AG4098" t="str">
        <f t="shared" si="1072"/>
        <v/>
      </c>
      <c r="AH4098" t="str">
        <f t="shared" si="1066"/>
        <v/>
      </c>
      <c r="AI4098" t="str">
        <f t="shared" si="1067"/>
        <v/>
      </c>
      <c r="AJ4098" t="str">
        <f t="shared" si="1068"/>
        <v/>
      </c>
    </row>
    <row r="4099" spans="1:36" x14ac:dyDescent="0.25">
      <c r="P4099" t="str">
        <f t="shared" si="1069"/>
        <v/>
      </c>
      <c r="Q4099" t="str">
        <f t="shared" si="1069"/>
        <v/>
      </c>
      <c r="R4099" t="str">
        <f t="shared" si="1057"/>
        <v/>
      </c>
      <c r="S4099" t="str">
        <f t="shared" si="1058"/>
        <v/>
      </c>
      <c r="T4099" t="str">
        <f t="shared" si="1059"/>
        <v/>
      </c>
      <c r="U4099" t="str">
        <f t="shared" si="1070"/>
        <v/>
      </c>
      <c r="V4099" t="str">
        <f t="shared" si="1060"/>
        <v/>
      </c>
      <c r="W4099" t="str">
        <f t="shared" si="1061"/>
        <v/>
      </c>
      <c r="X4099" t="str">
        <f t="shared" si="1071"/>
        <v/>
      </c>
      <c r="Y4099" t="str">
        <f t="shared" si="1071"/>
        <v/>
      </c>
      <c r="Z4099" t="str">
        <f t="shared" si="1071"/>
        <v/>
      </c>
      <c r="AA4099" t="str">
        <f t="shared" si="1062"/>
        <v/>
      </c>
      <c r="AB4099" t="str">
        <f t="shared" si="1063"/>
        <v/>
      </c>
      <c r="AC4099" t="str">
        <f t="shared" si="1064"/>
        <v/>
      </c>
      <c r="AD4099" t="str">
        <f t="shared" si="1070"/>
        <v/>
      </c>
      <c r="AE4099" t="str">
        <f t="shared" si="1065"/>
        <v/>
      </c>
      <c r="AF4099" t="str">
        <f t="shared" si="1072"/>
        <v/>
      </c>
      <c r="AG4099" t="str">
        <f t="shared" si="1072"/>
        <v/>
      </c>
      <c r="AH4099" t="str">
        <f t="shared" si="1066"/>
        <v/>
      </c>
      <c r="AI4099" t="str">
        <f t="shared" si="1067"/>
        <v/>
      </c>
      <c r="AJ4099" t="str">
        <f t="shared" si="1068"/>
        <v/>
      </c>
    </row>
    <row r="4100" spans="1:36" x14ac:dyDescent="0.25">
      <c r="P4100" t="str">
        <f t="shared" si="1069"/>
        <v/>
      </c>
      <c r="Q4100" t="str">
        <f t="shared" si="1069"/>
        <v/>
      </c>
      <c r="R4100" t="str">
        <f t="shared" si="1057"/>
        <v/>
      </c>
      <c r="S4100" t="str">
        <f t="shared" si="1058"/>
        <v/>
      </c>
      <c r="T4100" t="str">
        <f t="shared" si="1059"/>
        <v/>
      </c>
      <c r="U4100" t="str">
        <f t="shared" si="1070"/>
        <v/>
      </c>
      <c r="V4100" t="str">
        <f t="shared" si="1060"/>
        <v/>
      </c>
      <c r="W4100" t="str">
        <f t="shared" si="1061"/>
        <v/>
      </c>
      <c r="X4100" t="str">
        <f t="shared" si="1071"/>
        <v/>
      </c>
      <c r="Y4100" t="str">
        <f t="shared" si="1071"/>
        <v/>
      </c>
      <c r="Z4100" t="str">
        <f t="shared" si="1071"/>
        <v/>
      </c>
      <c r="AA4100" t="str">
        <f t="shared" si="1062"/>
        <v/>
      </c>
      <c r="AB4100" t="str">
        <f t="shared" si="1063"/>
        <v/>
      </c>
      <c r="AC4100" t="str">
        <f t="shared" si="1064"/>
        <v/>
      </c>
      <c r="AD4100" t="str">
        <f t="shared" si="1070"/>
        <v/>
      </c>
      <c r="AE4100" t="str">
        <f t="shared" si="1065"/>
        <v/>
      </c>
      <c r="AF4100" t="str">
        <f t="shared" si="1072"/>
        <v/>
      </c>
      <c r="AG4100" t="str">
        <f t="shared" si="1072"/>
        <v/>
      </c>
      <c r="AH4100" t="str">
        <f t="shared" si="1066"/>
        <v/>
      </c>
      <c r="AI4100" t="str">
        <f t="shared" si="1067"/>
        <v/>
      </c>
      <c r="AJ4100" t="str">
        <f t="shared" si="1068"/>
        <v/>
      </c>
    </row>
    <row r="4101" spans="1:36" x14ac:dyDescent="0.25">
      <c r="A4101" t="s">
        <v>16</v>
      </c>
      <c r="P4101" t="str">
        <f t="shared" si="1069"/>
        <v xml:space="preserve"> X--------X-----</v>
      </c>
      <c r="Q4101" t="str">
        <f t="shared" si="1069"/>
        <v>----X----</v>
      </c>
      <c r="R4101" t="str">
        <f t="shared" si="1057"/>
        <v>-----X---</v>
      </c>
      <c r="S4101" t="str">
        <f t="shared" si="1058"/>
        <v>------X--</v>
      </c>
      <c r="T4101" t="str">
        <f t="shared" si="1059"/>
        <v>-------X-</v>
      </c>
      <c r="U4101" t="str">
        <f t="shared" si="1070"/>
        <v>--------X----</v>
      </c>
      <c r="V4101" t="str">
        <f t="shared" si="1060"/>
        <v>-----X---</v>
      </c>
      <c r="W4101" t="str">
        <f t="shared" si="1061"/>
        <v>------X</v>
      </c>
      <c r="X4101" t="str">
        <f t="shared" si="1071"/>
        <v/>
      </c>
      <c r="Y4101" t="str">
        <f t="shared" si="1071"/>
        <v/>
      </c>
      <c r="Z4101" t="str">
        <f t="shared" si="1071"/>
        <v/>
      </c>
      <c r="AA4101" t="str">
        <f t="shared" si="1062"/>
        <v/>
      </c>
      <c r="AB4101" t="str">
        <f t="shared" si="1063"/>
        <v/>
      </c>
      <c r="AC4101" t="str">
        <f t="shared" si="1064"/>
        <v/>
      </c>
      <c r="AD4101" t="str">
        <f t="shared" si="1070"/>
        <v/>
      </c>
      <c r="AE4101" t="str">
        <f t="shared" si="1065"/>
        <v/>
      </c>
      <c r="AF4101" t="str">
        <f t="shared" si="1072"/>
        <v/>
      </c>
      <c r="AG4101" t="str">
        <f t="shared" si="1072"/>
        <v/>
      </c>
      <c r="AH4101" t="str">
        <f t="shared" si="1066"/>
        <v/>
      </c>
      <c r="AI4101" t="str">
        <f t="shared" si="1067"/>
        <v/>
      </c>
      <c r="AJ4101" t="str">
        <f t="shared" si="1068"/>
        <v/>
      </c>
    </row>
    <row r="4102" spans="1:36" x14ac:dyDescent="0.25">
      <c r="A4102" t="s">
        <v>17</v>
      </c>
      <c r="P4102" t="str">
        <f t="shared" si="1069"/>
        <v xml:space="preserve">   GERACAO  INJ </v>
      </c>
      <c r="Q4102" t="str">
        <f t="shared" si="1069"/>
        <v xml:space="preserve"> EQV   CA</v>
      </c>
      <c r="R4102" t="str">
        <f t="shared" si="1057"/>
        <v>ARGA   EL</v>
      </c>
      <c r="S4102" t="str">
        <f t="shared" si="1058"/>
        <v xml:space="preserve">LO CC    </v>
      </c>
      <c r="T4102" t="str">
        <f t="shared" si="1059"/>
        <v xml:space="preserve"> SHUNT   </v>
      </c>
      <c r="U4102" t="str">
        <f t="shared" si="1070"/>
        <v xml:space="preserve"> EXPORT   IMP</v>
      </c>
      <c r="V4102" t="str">
        <f t="shared" si="1060"/>
        <v>PORT   PE</v>
      </c>
      <c r="W4102" t="str">
        <f t="shared" si="1061"/>
        <v xml:space="preserve">ERDAS  </v>
      </c>
      <c r="X4102" t="str">
        <f t="shared" si="1071"/>
        <v/>
      </c>
      <c r="Y4102" t="str">
        <f t="shared" si="1071"/>
        <v/>
      </c>
      <c r="Z4102" t="str">
        <f t="shared" si="1071"/>
        <v/>
      </c>
      <c r="AA4102" t="str">
        <f t="shared" si="1062"/>
        <v/>
      </c>
      <c r="AB4102" t="str">
        <f t="shared" si="1063"/>
        <v/>
      </c>
      <c r="AC4102" t="str">
        <f t="shared" si="1064"/>
        <v/>
      </c>
      <c r="AD4102" t="str">
        <f t="shared" si="1070"/>
        <v/>
      </c>
      <c r="AE4102" t="str">
        <f t="shared" si="1065"/>
        <v/>
      </c>
      <c r="AF4102" t="str">
        <f t="shared" si="1072"/>
        <v/>
      </c>
      <c r="AG4102" t="str">
        <f t="shared" si="1072"/>
        <v/>
      </c>
      <c r="AH4102" t="str">
        <f t="shared" si="1066"/>
        <v/>
      </c>
      <c r="AI4102" t="str">
        <f t="shared" si="1067"/>
        <v/>
      </c>
      <c r="AJ4102" t="str">
        <f t="shared" si="1068"/>
        <v/>
      </c>
    </row>
    <row r="4103" spans="1:36" x14ac:dyDescent="0.25">
      <c r="A4103" t="s">
        <v>18</v>
      </c>
      <c r="P4103" t="str">
        <f t="shared" si="1069"/>
        <v xml:space="preserve">     MW/      MW</v>
      </c>
      <c r="Q4103" t="str">
        <f t="shared" si="1069"/>
        <v>W/      M</v>
      </c>
      <c r="R4103" t="str">
        <f t="shared" si="1057"/>
        <v xml:space="preserve">MW/      </v>
      </c>
      <c r="S4103" t="str">
        <f t="shared" si="1058"/>
        <v xml:space="preserve"> MW/     </v>
      </c>
      <c r="T4103" t="str">
        <f t="shared" si="1059"/>
        <v xml:space="preserve"> Mvar/   </v>
      </c>
      <c r="U4103" t="str">
        <f t="shared" si="1070"/>
        <v xml:space="preserve">   MW/      M</v>
      </c>
      <c r="V4103" t="str">
        <f t="shared" si="1060"/>
        <v xml:space="preserve">MW/      </v>
      </c>
      <c r="W4103" t="str">
        <f t="shared" si="1061"/>
        <v xml:space="preserve"> MW/   </v>
      </c>
      <c r="X4103" t="str">
        <f t="shared" si="1071"/>
        <v/>
      </c>
      <c r="Y4103" t="str">
        <f t="shared" si="1071"/>
        <v/>
      </c>
      <c r="Z4103" t="str">
        <f t="shared" si="1071"/>
        <v/>
      </c>
      <c r="AA4103" t="str">
        <f t="shared" si="1062"/>
        <v/>
      </c>
      <c r="AB4103" t="str">
        <f t="shared" si="1063"/>
        <v/>
      </c>
      <c r="AC4103" t="str">
        <f t="shared" si="1064"/>
        <v/>
      </c>
      <c r="AD4103" t="str">
        <f t="shared" si="1070"/>
        <v/>
      </c>
      <c r="AE4103" t="str">
        <f t="shared" si="1065"/>
        <v/>
      </c>
      <c r="AF4103" t="str">
        <f t="shared" si="1072"/>
        <v/>
      </c>
      <c r="AG4103" t="str">
        <f t="shared" si="1072"/>
        <v/>
      </c>
      <c r="AH4103" t="str">
        <f t="shared" si="1066"/>
        <v/>
      </c>
      <c r="AI4103" t="str">
        <f t="shared" si="1067"/>
        <v/>
      </c>
      <c r="AJ4103" t="str">
        <f t="shared" si="1068"/>
        <v/>
      </c>
    </row>
    <row r="4104" spans="1:36" x14ac:dyDescent="0.25">
      <c r="A4104" t="s">
        <v>19</v>
      </c>
      <c r="P4104" t="str">
        <f t="shared" si="1069"/>
        <v xml:space="preserve">    Mvar     Mva</v>
      </c>
      <c r="Q4104" t="str">
        <f t="shared" si="1069"/>
        <v>ar     Mv</v>
      </c>
      <c r="R4104" t="str">
        <f t="shared" si="1057"/>
        <v>var     M</v>
      </c>
      <c r="S4104" t="str">
        <f t="shared" si="1058"/>
        <v xml:space="preserve">Mvar     </v>
      </c>
      <c r="T4104" t="str">
        <f t="shared" si="1059"/>
        <v xml:space="preserve"> EQUIV   </v>
      </c>
      <c r="U4104" t="str">
        <f t="shared" si="1070"/>
        <v xml:space="preserve">  Mvar     Mv</v>
      </c>
      <c r="V4104" t="str">
        <f t="shared" si="1060"/>
        <v>var     M</v>
      </c>
      <c r="W4104" t="str">
        <f t="shared" si="1061"/>
        <v xml:space="preserve">Mvar   </v>
      </c>
      <c r="X4104" t="str">
        <f t="shared" si="1071"/>
        <v/>
      </c>
      <c r="Y4104" t="str">
        <f t="shared" si="1071"/>
        <v/>
      </c>
      <c r="Z4104" t="str">
        <f t="shared" si="1071"/>
        <v/>
      </c>
      <c r="AA4104" t="str">
        <f t="shared" si="1062"/>
        <v/>
      </c>
      <c r="AB4104" t="str">
        <f t="shared" si="1063"/>
        <v/>
      </c>
      <c r="AC4104" t="str">
        <f t="shared" si="1064"/>
        <v/>
      </c>
      <c r="AD4104" t="str">
        <f t="shared" si="1070"/>
        <v/>
      </c>
      <c r="AE4104" t="str">
        <f t="shared" si="1065"/>
        <v/>
      </c>
      <c r="AF4104" t="str">
        <f t="shared" si="1072"/>
        <v/>
      </c>
      <c r="AG4104" t="str">
        <f t="shared" si="1072"/>
        <v/>
      </c>
      <c r="AH4104" t="str">
        <f t="shared" si="1066"/>
        <v/>
      </c>
      <c r="AI4104" t="str">
        <f t="shared" si="1067"/>
        <v/>
      </c>
      <c r="AJ4104" t="str">
        <f t="shared" si="1068"/>
        <v/>
      </c>
    </row>
    <row r="4105" spans="1:36" x14ac:dyDescent="0.25">
      <c r="A4105" t="s">
        <v>16</v>
      </c>
      <c r="P4105" t="str">
        <f t="shared" si="1069"/>
        <v xml:space="preserve"> X--------X-----</v>
      </c>
      <c r="Q4105" t="str">
        <f t="shared" si="1069"/>
        <v>----X----</v>
      </c>
      <c r="R4105" t="str">
        <f t="shared" si="1057"/>
        <v>-----X---</v>
      </c>
      <c r="S4105" t="str">
        <f t="shared" si="1058"/>
        <v>------X--</v>
      </c>
      <c r="T4105" t="str">
        <f t="shared" si="1059"/>
        <v>-------X-</v>
      </c>
      <c r="U4105" t="str">
        <f t="shared" si="1070"/>
        <v>--------X----</v>
      </c>
      <c r="V4105" t="str">
        <f t="shared" si="1060"/>
        <v>-----X---</v>
      </c>
      <c r="W4105" t="str">
        <f t="shared" si="1061"/>
        <v>------X</v>
      </c>
      <c r="X4105" t="str">
        <f t="shared" si="1071"/>
        <v/>
      </c>
      <c r="Y4105" t="str">
        <f t="shared" si="1071"/>
        <v/>
      </c>
      <c r="Z4105" t="str">
        <f t="shared" si="1071"/>
        <v/>
      </c>
      <c r="AA4105" t="str">
        <f t="shared" si="1062"/>
        <v/>
      </c>
      <c r="AB4105" t="str">
        <f t="shared" si="1063"/>
        <v/>
      </c>
      <c r="AC4105" t="str">
        <f t="shared" si="1064"/>
        <v/>
      </c>
      <c r="AD4105" t="str">
        <f t="shared" si="1070"/>
        <v/>
      </c>
      <c r="AE4105" t="str">
        <f t="shared" si="1065"/>
        <v/>
      </c>
      <c r="AF4105" t="str">
        <f t="shared" si="1072"/>
        <v/>
      </c>
      <c r="AG4105" t="str">
        <f t="shared" si="1072"/>
        <v/>
      </c>
      <c r="AH4105" t="str">
        <f t="shared" si="1066"/>
        <v/>
      </c>
      <c r="AI4105" t="str">
        <f t="shared" si="1067"/>
        <v/>
      </c>
      <c r="AJ4105" t="str">
        <f t="shared" si="1068"/>
        <v/>
      </c>
    </row>
    <row r="4106" spans="1:36" x14ac:dyDescent="0.25">
      <c r="P4106" t="str">
        <f t="shared" si="1069"/>
        <v/>
      </c>
      <c r="Q4106" t="str">
        <f t="shared" si="1069"/>
        <v/>
      </c>
      <c r="R4106" t="str">
        <f t="shared" si="1057"/>
        <v/>
      </c>
      <c r="S4106" t="str">
        <f t="shared" si="1058"/>
        <v/>
      </c>
      <c r="T4106" t="str">
        <f t="shared" si="1059"/>
        <v/>
      </c>
      <c r="U4106" t="str">
        <f t="shared" si="1070"/>
        <v/>
      </c>
      <c r="V4106" t="str">
        <f t="shared" si="1060"/>
        <v/>
      </c>
      <c r="W4106" t="str">
        <f t="shared" si="1061"/>
        <v/>
      </c>
      <c r="X4106" t="str">
        <f t="shared" si="1071"/>
        <v/>
      </c>
      <c r="Y4106" t="str">
        <f t="shared" si="1071"/>
        <v/>
      </c>
      <c r="Z4106" t="str">
        <f t="shared" si="1071"/>
        <v/>
      </c>
      <c r="AA4106" t="str">
        <f t="shared" si="1062"/>
        <v/>
      </c>
      <c r="AB4106" t="str">
        <f t="shared" si="1063"/>
        <v/>
      </c>
      <c r="AC4106" t="str">
        <f t="shared" si="1064"/>
        <v/>
      </c>
      <c r="AD4106" t="str">
        <f t="shared" si="1070"/>
        <v/>
      </c>
      <c r="AE4106" t="str">
        <f t="shared" si="1065"/>
        <v/>
      </c>
      <c r="AF4106" t="str">
        <f t="shared" si="1072"/>
        <v/>
      </c>
      <c r="AG4106" t="str">
        <f t="shared" si="1072"/>
        <v/>
      </c>
      <c r="AH4106" t="str">
        <f t="shared" si="1066"/>
        <v/>
      </c>
      <c r="AI4106" t="str">
        <f t="shared" si="1067"/>
        <v/>
      </c>
      <c r="AJ4106" t="str">
        <f t="shared" si="1068"/>
        <v/>
      </c>
    </row>
    <row r="4107" spans="1:36" x14ac:dyDescent="0.25">
      <c r="A4107" t="s">
        <v>3301</v>
      </c>
      <c r="P4107" t="str">
        <f t="shared" si="1069"/>
        <v xml:space="preserve">     578.8      </v>
      </c>
      <c r="Q4107" t="str">
        <f t="shared" si="1069"/>
        <v xml:space="preserve"> 0.0     </v>
      </c>
      <c r="R4107" t="str">
        <f t="shared" si="1057"/>
        <v xml:space="preserve">  0.0    </v>
      </c>
      <c r="S4107" t="str">
        <f t="shared" si="1058"/>
        <v xml:space="preserve">   0.0   </v>
      </c>
      <c r="T4107" t="str">
        <f t="shared" si="1059"/>
        <v xml:space="preserve">  -39.4  </v>
      </c>
      <c r="U4107" t="str">
        <f t="shared" si="1070"/>
        <v xml:space="preserve">  1939.0   13</v>
      </c>
      <c r="V4107" t="str">
        <f t="shared" si="1060"/>
        <v xml:space="preserve">375.8    </v>
      </c>
      <c r="W4107" t="str">
        <f t="shared" si="1061"/>
        <v xml:space="preserve">  15.6</v>
      </c>
      <c r="X4107" t="str">
        <f t="shared" si="1071"/>
        <v/>
      </c>
      <c r="Y4107" t="str">
        <f t="shared" si="1071"/>
        <v/>
      </c>
      <c r="Z4107" t="str">
        <f t="shared" si="1071"/>
        <v/>
      </c>
      <c r="AA4107" t="str">
        <f t="shared" si="1062"/>
        <v/>
      </c>
      <c r="AB4107" t="str">
        <f t="shared" si="1063"/>
        <v/>
      </c>
      <c r="AC4107" t="str">
        <f t="shared" si="1064"/>
        <v/>
      </c>
      <c r="AD4107" t="str">
        <f t="shared" si="1070"/>
        <v/>
      </c>
      <c r="AE4107" t="str">
        <f t="shared" si="1065"/>
        <v/>
      </c>
      <c r="AF4107" t="str">
        <f t="shared" si="1072"/>
        <v/>
      </c>
      <c r="AG4107" t="str">
        <f t="shared" si="1072"/>
        <v/>
      </c>
      <c r="AH4107" t="str">
        <f t="shared" si="1066"/>
        <v/>
      </c>
      <c r="AI4107" t="str">
        <f t="shared" si="1067"/>
        <v/>
      </c>
      <c r="AJ4107" t="str">
        <f t="shared" si="1068"/>
        <v/>
      </c>
    </row>
    <row r="4108" spans="1:36" x14ac:dyDescent="0.25">
      <c r="A4108" t="s">
        <v>3302</v>
      </c>
      <c r="P4108" t="str">
        <f t="shared" si="1069"/>
        <v xml:space="preserve">    -647.2      </v>
      </c>
      <c r="Q4108" t="str">
        <f t="shared" si="1069"/>
        <v xml:space="preserve"> 0.0     </v>
      </c>
      <c r="R4108" t="str">
        <f t="shared" si="1057"/>
        <v xml:space="preserve">  0.0    </v>
      </c>
      <c r="S4108" t="str">
        <f t="shared" si="1058"/>
        <v xml:space="preserve">   0.0   </v>
      </c>
      <c r="T4108" t="str">
        <f t="shared" si="1059"/>
        <v xml:space="preserve">    0.0  </v>
      </c>
      <c r="U4108" t="str">
        <f t="shared" si="1070"/>
        <v xml:space="preserve">   844.4   12</v>
      </c>
      <c r="V4108" t="str">
        <f t="shared" si="1060"/>
        <v>208.7   -</v>
      </c>
      <c r="W4108" t="str">
        <f t="shared" si="1061"/>
        <v>-322.3</v>
      </c>
      <c r="X4108" t="str">
        <f t="shared" si="1071"/>
        <v/>
      </c>
      <c r="Y4108" t="str">
        <f t="shared" si="1071"/>
        <v/>
      </c>
      <c r="Z4108" t="str">
        <f t="shared" si="1071"/>
        <v/>
      </c>
      <c r="AA4108" t="str">
        <f t="shared" si="1062"/>
        <v/>
      </c>
      <c r="AB4108" t="str">
        <f t="shared" si="1063"/>
        <v/>
      </c>
      <c r="AC4108" t="str">
        <f t="shared" si="1064"/>
        <v/>
      </c>
      <c r="AD4108" t="str">
        <f t="shared" si="1070"/>
        <v/>
      </c>
      <c r="AE4108" t="str">
        <f t="shared" si="1065"/>
        <v/>
      </c>
      <c r="AF4108" t="str">
        <f t="shared" si="1072"/>
        <v/>
      </c>
      <c r="AG4108" t="str">
        <f t="shared" si="1072"/>
        <v/>
      </c>
      <c r="AH4108" t="str">
        <f t="shared" si="1066"/>
        <v/>
      </c>
      <c r="AI4108" t="str">
        <f t="shared" si="1067"/>
        <v/>
      </c>
      <c r="AJ4108" t="str">
        <f t="shared" si="1068"/>
        <v/>
      </c>
    </row>
    <row r="4109" spans="1:36" x14ac:dyDescent="0.25">
      <c r="A4109" t="s">
        <v>3303</v>
      </c>
      <c r="P4109" t="str">
        <f t="shared" si="1069"/>
        <v xml:space="preserve">_x000C_CEPEL - CENTRO </v>
      </c>
      <c r="Q4109" t="str">
        <f t="shared" si="1069"/>
        <v xml:space="preserve"> DE PESQU</v>
      </c>
      <c r="R4109" t="str">
        <f t="shared" si="1057"/>
        <v xml:space="preserve">UISAS DE </v>
      </c>
      <c r="S4109" t="str">
        <f t="shared" si="1058"/>
        <v xml:space="preserve"> ENERGIA </v>
      </c>
      <c r="T4109" t="str">
        <f t="shared" si="1059"/>
        <v xml:space="preserve"> ELETRICA</v>
      </c>
      <c r="U4109" t="str">
        <f t="shared" si="1070"/>
        <v xml:space="preserve">A - PROGRAMA </v>
      </c>
      <c r="V4109" t="str">
        <f t="shared" si="1060"/>
        <v xml:space="preserve"> DE ANALI</v>
      </c>
      <c r="W4109" t="str">
        <f t="shared" si="1061"/>
        <v>ISE DE RE</v>
      </c>
      <c r="X4109" t="str">
        <f t="shared" si="1071"/>
        <v xml:space="preserve">EDES - </v>
      </c>
      <c r="Y4109" t="str">
        <f t="shared" si="1071"/>
        <v xml:space="preserve"> V11.06.02    </v>
      </c>
      <c r="Z4109" t="str">
        <f t="shared" si="1071"/>
        <v xml:space="preserve">    </v>
      </c>
      <c r="AA4109" t="str">
        <f t="shared" si="1062"/>
        <v xml:space="preserve">         </v>
      </c>
      <c r="AB4109" t="str">
        <f t="shared" si="1063"/>
        <v xml:space="preserve">         </v>
      </c>
      <c r="AC4109" t="str">
        <f t="shared" si="1064"/>
        <v xml:space="preserve">         </v>
      </c>
      <c r="AD4109" t="str">
        <f t="shared" si="1070"/>
        <v xml:space="preserve">   PAG. </v>
      </c>
      <c r="AE4109" t="str">
        <f t="shared" si="1065"/>
        <v xml:space="preserve">  33</v>
      </c>
      <c r="AF4109" t="str">
        <f t="shared" si="1072"/>
        <v/>
      </c>
      <c r="AG4109" t="str">
        <f t="shared" si="1072"/>
        <v/>
      </c>
      <c r="AH4109" t="str">
        <f t="shared" si="1066"/>
        <v/>
      </c>
      <c r="AI4109" t="str">
        <f t="shared" si="1067"/>
        <v/>
      </c>
      <c r="AJ4109" t="str">
        <f t="shared" si="1068"/>
        <v/>
      </c>
    </row>
    <row r="4110" spans="1:36" x14ac:dyDescent="0.25">
      <c r="P4110" t="str">
        <f t="shared" si="1069"/>
        <v/>
      </c>
      <c r="Q4110" t="str">
        <f t="shared" si="1069"/>
        <v/>
      </c>
      <c r="R4110" t="str">
        <f t="shared" si="1057"/>
        <v/>
      </c>
      <c r="S4110" t="str">
        <f t="shared" si="1058"/>
        <v/>
      </c>
      <c r="T4110" t="str">
        <f t="shared" si="1059"/>
        <v/>
      </c>
      <c r="U4110" t="str">
        <f t="shared" si="1070"/>
        <v/>
      </c>
      <c r="V4110" t="str">
        <f t="shared" si="1060"/>
        <v/>
      </c>
      <c r="W4110" t="str">
        <f t="shared" si="1061"/>
        <v/>
      </c>
      <c r="X4110" t="str">
        <f t="shared" si="1071"/>
        <v/>
      </c>
      <c r="Y4110" t="str">
        <f t="shared" si="1071"/>
        <v/>
      </c>
      <c r="Z4110" t="str">
        <f t="shared" si="1071"/>
        <v/>
      </c>
      <c r="AA4110" t="str">
        <f t="shared" si="1062"/>
        <v/>
      </c>
      <c r="AB4110" t="str">
        <f t="shared" si="1063"/>
        <v/>
      </c>
      <c r="AC4110" t="str">
        <f t="shared" si="1064"/>
        <v/>
      </c>
      <c r="AD4110" t="str">
        <f t="shared" si="1070"/>
        <v/>
      </c>
      <c r="AE4110" t="str">
        <f t="shared" si="1065"/>
        <v/>
      </c>
      <c r="AF4110" t="str">
        <f t="shared" si="1072"/>
        <v/>
      </c>
      <c r="AG4110" t="str">
        <f t="shared" si="1072"/>
        <v/>
      </c>
      <c r="AH4110" t="str">
        <f t="shared" si="1066"/>
        <v/>
      </c>
      <c r="AI4110" t="str">
        <f t="shared" si="1067"/>
        <v/>
      </c>
      <c r="AJ4110" t="str">
        <f t="shared" si="1068"/>
        <v/>
      </c>
    </row>
    <row r="4111" spans="1:36" x14ac:dyDescent="0.25">
      <c r="A4111" t="s">
        <v>189</v>
      </c>
      <c r="P4111" t="str">
        <f t="shared" si="1069"/>
        <v xml:space="preserve"> PARPEL 23-27 * </v>
      </c>
      <c r="Q4111" t="str">
        <f t="shared" si="1069"/>
        <v xml:space="preserve"> MG-GODF </v>
      </c>
      <c r="R4111" t="str">
        <f t="shared" si="1057"/>
        <v xml:space="preserve"> * I27L O</v>
      </c>
      <c r="S4111" t="str">
        <f t="shared" si="1058"/>
        <v xml:space="preserve">Obras 30 </v>
      </c>
      <c r="T4111" t="str">
        <f t="shared" si="1059"/>
        <v xml:space="preserve"> * Refere</v>
      </c>
      <c r="U4111" t="str">
        <f t="shared" si="1070"/>
        <v>encia * UFVMG</v>
      </c>
      <c r="V4111" t="str">
        <f t="shared" si="1060"/>
        <v>G 25%*UFV</v>
      </c>
      <c r="W4111" t="str">
        <f t="shared" si="1061"/>
        <v>VAlves 12</v>
      </c>
      <c r="X4111" t="str">
        <f t="shared" si="1071"/>
        <v xml:space="preserve">20MW  </v>
      </c>
      <c r="Y4111" t="str">
        <f t="shared" si="1071"/>
        <v/>
      </c>
      <c r="Z4111" t="str">
        <f t="shared" si="1071"/>
        <v/>
      </c>
      <c r="AA4111" t="str">
        <f t="shared" si="1062"/>
        <v/>
      </c>
      <c r="AB4111" t="str">
        <f t="shared" si="1063"/>
        <v/>
      </c>
      <c r="AC4111" t="str">
        <f t="shared" si="1064"/>
        <v/>
      </c>
      <c r="AD4111" t="str">
        <f t="shared" si="1070"/>
        <v/>
      </c>
      <c r="AE4111" t="str">
        <f t="shared" si="1065"/>
        <v/>
      </c>
      <c r="AF4111" t="str">
        <f t="shared" si="1072"/>
        <v/>
      </c>
      <c r="AG4111" t="str">
        <f t="shared" si="1072"/>
        <v/>
      </c>
      <c r="AH4111" t="str">
        <f t="shared" si="1066"/>
        <v/>
      </c>
      <c r="AI4111" t="str">
        <f t="shared" si="1067"/>
        <v/>
      </c>
      <c r="AJ4111" t="str">
        <f t="shared" si="1068"/>
        <v/>
      </c>
    </row>
    <row r="4112" spans="1:36" x14ac:dyDescent="0.25">
      <c r="A4112" t="s">
        <v>3304</v>
      </c>
      <c r="P4112" t="str">
        <f t="shared" si="1069"/>
        <v xml:space="preserve"> RELATORIO COMPL</v>
      </c>
      <c r="Q4112" t="str">
        <f t="shared" si="1069"/>
        <v>LETO DO S</v>
      </c>
      <c r="R4112" t="str">
        <f t="shared" si="1057"/>
        <v>SISTEMA *</v>
      </c>
      <c r="S4112" t="str">
        <f t="shared" si="1058"/>
        <v>* AREA 35</v>
      </c>
      <c r="T4112" t="str">
        <f t="shared" si="1059"/>
        <v>56 * MG -</v>
      </c>
      <c r="U4112" t="str">
        <f t="shared" si="1070"/>
        <v>- DIT/DIST (N</v>
      </c>
      <c r="V4112" t="str">
        <f t="shared" si="1060"/>
        <v xml:space="preserve">Norte)   </v>
      </c>
      <c r="W4112" t="str">
        <f t="shared" si="1061"/>
        <v xml:space="preserve">         </v>
      </c>
      <c r="X4112" t="str">
        <f t="shared" si="1071"/>
        <v xml:space="preserve">     </v>
      </c>
      <c r="Y4112" t="str">
        <f t="shared" si="1071"/>
        <v/>
      </c>
      <c r="Z4112" t="str">
        <f t="shared" si="1071"/>
        <v/>
      </c>
      <c r="AA4112" t="str">
        <f t="shared" si="1062"/>
        <v/>
      </c>
      <c r="AB4112" t="str">
        <f t="shared" si="1063"/>
        <v/>
      </c>
      <c r="AC4112" t="str">
        <f t="shared" si="1064"/>
        <v/>
      </c>
      <c r="AD4112" t="str">
        <f t="shared" si="1070"/>
        <v/>
      </c>
      <c r="AE4112" t="str">
        <f t="shared" si="1065"/>
        <v/>
      </c>
      <c r="AF4112" t="str">
        <f t="shared" si="1072"/>
        <v/>
      </c>
      <c r="AG4112" t="str">
        <f t="shared" si="1072"/>
        <v/>
      </c>
      <c r="AH4112" t="str">
        <f t="shared" si="1066"/>
        <v/>
      </c>
      <c r="AI4112" t="str">
        <f t="shared" si="1067"/>
        <v/>
      </c>
      <c r="AJ4112" t="str">
        <f t="shared" si="1068"/>
        <v/>
      </c>
    </row>
    <row r="4113" spans="1:36" x14ac:dyDescent="0.25">
      <c r="P4113" t="str">
        <f t="shared" si="1069"/>
        <v/>
      </c>
      <c r="Q4113" t="str">
        <f t="shared" si="1069"/>
        <v/>
      </c>
      <c r="R4113" t="str">
        <f t="shared" si="1057"/>
        <v/>
      </c>
      <c r="S4113" t="str">
        <f t="shared" si="1058"/>
        <v/>
      </c>
      <c r="T4113" t="str">
        <f t="shared" si="1059"/>
        <v/>
      </c>
      <c r="U4113" t="str">
        <f t="shared" si="1070"/>
        <v/>
      </c>
      <c r="V4113" t="str">
        <f t="shared" si="1060"/>
        <v/>
      </c>
      <c r="W4113" t="str">
        <f t="shared" si="1061"/>
        <v/>
      </c>
      <c r="X4113" t="str">
        <f t="shared" si="1071"/>
        <v/>
      </c>
      <c r="Y4113" t="str">
        <f t="shared" si="1071"/>
        <v/>
      </c>
      <c r="Z4113" t="str">
        <f t="shared" si="1071"/>
        <v/>
      </c>
      <c r="AA4113" t="str">
        <f t="shared" si="1062"/>
        <v/>
      </c>
      <c r="AB4113" t="str">
        <f t="shared" si="1063"/>
        <v/>
      </c>
      <c r="AC4113" t="str">
        <f t="shared" si="1064"/>
        <v/>
      </c>
      <c r="AD4113" t="str">
        <f t="shared" si="1070"/>
        <v/>
      </c>
      <c r="AE4113" t="str">
        <f t="shared" si="1065"/>
        <v/>
      </c>
      <c r="AF4113" t="str">
        <f t="shared" si="1072"/>
        <v/>
      </c>
      <c r="AG4113" t="str">
        <f t="shared" si="1072"/>
        <v/>
      </c>
      <c r="AH4113" t="str">
        <f t="shared" si="1066"/>
        <v/>
      </c>
      <c r="AI4113" t="str">
        <f t="shared" si="1067"/>
        <v/>
      </c>
      <c r="AJ4113" t="str">
        <f t="shared" si="1068"/>
        <v/>
      </c>
    </row>
    <row r="4114" spans="1:36" x14ac:dyDescent="0.25">
      <c r="A4114" t="s">
        <v>0</v>
      </c>
      <c r="P4114" t="str">
        <f t="shared" si="1069"/>
        <v xml:space="preserve"> X--------------</v>
      </c>
      <c r="Q4114" t="str">
        <f t="shared" si="1069"/>
        <v xml:space="preserve">-------- </v>
      </c>
      <c r="R4114" t="str">
        <f t="shared" si="1057"/>
        <v xml:space="preserve"> D A D O </v>
      </c>
      <c r="S4114" t="str">
        <f t="shared" si="1058"/>
        <v xml:space="preserve"> S  -  B </v>
      </c>
      <c r="T4114" t="str">
        <f t="shared" si="1059"/>
        <v xml:space="preserve"> A R R A </v>
      </c>
      <c r="U4114" t="str">
        <f t="shared" si="1070"/>
        <v xml:space="preserve"> ------------</v>
      </c>
      <c r="V4114" t="str">
        <f t="shared" si="1060"/>
        <v>---------</v>
      </c>
      <c r="W4114" t="str">
        <f t="shared" si="1061"/>
        <v>--------X</v>
      </c>
      <c r="X4114" t="str">
        <f t="shared" si="1071"/>
        <v>X------</v>
      </c>
      <c r="Y4114" t="str">
        <f t="shared" si="1071"/>
        <v>-------- F L U</v>
      </c>
      <c r="Z4114" t="str">
        <f t="shared" si="1071"/>
        <v xml:space="preserve">U X </v>
      </c>
      <c r="AA4114" t="str">
        <f t="shared" si="1062"/>
        <v xml:space="preserve"> O S  -  </v>
      </c>
      <c r="AB4114" t="str">
        <f t="shared" si="1063"/>
        <v xml:space="preserve"> C I R C </v>
      </c>
      <c r="AC4114" t="str">
        <f t="shared" si="1064"/>
        <v xml:space="preserve"> U I T O </v>
      </c>
      <c r="AD4114" t="str">
        <f t="shared" si="1070"/>
        <v xml:space="preserve"> S -----</v>
      </c>
      <c r="AE4114" t="str">
        <f t="shared" si="1065"/>
        <v>-------</v>
      </c>
      <c r="AF4114" t="str">
        <f t="shared" si="1072"/>
        <v>----X</v>
      </c>
      <c r="AG4114" t="str">
        <f t="shared" si="1072"/>
        <v>X--------X</v>
      </c>
      <c r="AH4114" t="str">
        <f t="shared" si="1066"/>
        <v>X--------X</v>
      </c>
      <c r="AI4114" t="str">
        <f t="shared" si="1067"/>
        <v>X------</v>
      </c>
      <c r="AJ4114" t="str">
        <f t="shared" si="1068"/>
        <v>------X</v>
      </c>
    </row>
    <row r="4115" spans="1:36" x14ac:dyDescent="0.25">
      <c r="A4115" t="s">
        <v>1</v>
      </c>
      <c r="P4115" t="str">
        <f t="shared" si="1069"/>
        <v xml:space="preserve">  DA BARRA      </v>
      </c>
      <c r="Q4115" t="str">
        <f t="shared" si="1069"/>
        <v xml:space="preserve">  TENSAO </v>
      </c>
      <c r="R4115" t="str">
        <f t="shared" si="1057"/>
        <v xml:space="preserve"> GERACAO </v>
      </c>
      <c r="S4115" t="str">
        <f t="shared" si="1058"/>
        <v xml:space="preserve"> INJ EQV </v>
      </c>
      <c r="T4115" t="str">
        <f t="shared" si="1059"/>
        <v xml:space="preserve">  CARGA  </v>
      </c>
      <c r="U4115" t="str">
        <f t="shared" si="1070"/>
        <v xml:space="preserve">  ELO CC  SHU</v>
      </c>
      <c r="V4115" t="str">
        <f t="shared" si="1060"/>
        <v>UNT    MO</v>
      </c>
      <c r="W4115" t="str">
        <f t="shared" si="1061"/>
        <v xml:space="preserve">OTOR     </v>
      </c>
      <c r="X4115" t="str">
        <f t="shared" si="1071"/>
        <v xml:space="preserve">       </v>
      </c>
      <c r="Y4115" t="str">
        <f t="shared" si="1071"/>
        <v xml:space="preserve">              </v>
      </c>
      <c r="Z4115" t="str">
        <f t="shared" si="1071"/>
        <v xml:space="preserve">    </v>
      </c>
      <c r="AA4115" t="str">
        <f t="shared" si="1062"/>
        <v xml:space="preserve">         </v>
      </c>
      <c r="AB4115" t="str">
        <f t="shared" si="1063"/>
        <v xml:space="preserve">         </v>
      </c>
      <c r="AC4115" t="str">
        <f t="shared" si="1064"/>
        <v xml:space="preserve">         </v>
      </c>
      <c r="AD4115" t="str">
        <f t="shared" si="1070"/>
        <v xml:space="preserve">        </v>
      </c>
      <c r="AE4115" t="str">
        <f t="shared" si="1065"/>
        <v xml:space="preserve">       </v>
      </c>
      <c r="AF4115" t="str">
        <f t="shared" si="1072"/>
        <v xml:space="preserve">     </v>
      </c>
      <c r="AG4115" t="str">
        <f t="shared" si="1072"/>
        <v xml:space="preserve">          </v>
      </c>
      <c r="AH4115" t="str">
        <f t="shared" si="1066"/>
        <v xml:space="preserve">          </v>
      </c>
      <c r="AI4115" t="str">
        <f t="shared" si="1067"/>
        <v xml:space="preserve">       </v>
      </c>
      <c r="AJ4115" t="str">
        <f t="shared" si="1068"/>
        <v xml:space="preserve">   </v>
      </c>
    </row>
    <row r="4116" spans="1:36" x14ac:dyDescent="0.25">
      <c r="A4116" t="s">
        <v>2</v>
      </c>
      <c r="P4116" t="str">
        <f t="shared" si="1069"/>
        <v xml:space="preserve">  NUM.  KV TIPO </v>
      </c>
      <c r="Q4116" t="str">
        <f t="shared" si="1069"/>
        <v xml:space="preserve">   MOD/  </v>
      </c>
      <c r="R4116" t="str">
        <f t="shared" si="1057"/>
        <v xml:space="preserve">    MW/  </v>
      </c>
      <c r="S4116" t="str">
        <f t="shared" si="1058"/>
        <v xml:space="preserve">    MW/  </v>
      </c>
      <c r="T4116" t="str">
        <f t="shared" si="1059"/>
        <v xml:space="preserve">    MW/  </v>
      </c>
      <c r="U4116" t="str">
        <f t="shared" si="1070"/>
        <v xml:space="preserve">    MW/   Mva</v>
      </c>
      <c r="V4116" t="str">
        <f t="shared" si="1060"/>
        <v>ar/     M</v>
      </c>
      <c r="W4116" t="str">
        <f t="shared" si="1061"/>
        <v xml:space="preserve">MW/      </v>
      </c>
      <c r="X4116" t="str">
        <f t="shared" si="1071"/>
        <v xml:space="preserve">       </v>
      </c>
      <c r="Y4116" t="str">
        <f t="shared" si="1071"/>
        <v xml:space="preserve">              </v>
      </c>
      <c r="Z4116" t="str">
        <f t="shared" si="1071"/>
        <v xml:space="preserve">    </v>
      </c>
      <c r="AA4116" t="str">
        <f t="shared" si="1062"/>
        <v xml:space="preserve">         </v>
      </c>
      <c r="AB4116" t="str">
        <f t="shared" si="1063"/>
        <v xml:space="preserve">         </v>
      </c>
      <c r="AC4116" t="str">
        <f t="shared" si="1064"/>
        <v xml:space="preserve">         </v>
      </c>
      <c r="AD4116" t="str">
        <f t="shared" si="1070"/>
        <v xml:space="preserve">        </v>
      </c>
      <c r="AE4116" t="str">
        <f t="shared" si="1065"/>
        <v xml:space="preserve">       </v>
      </c>
      <c r="AF4116" t="str">
        <f t="shared" si="1072"/>
        <v xml:space="preserve">    P</v>
      </c>
      <c r="AG4116" t="str">
        <f t="shared" si="1072"/>
        <v xml:space="preserve">P E R D A </v>
      </c>
      <c r="AH4116" t="str">
        <f t="shared" si="1066"/>
        <v xml:space="preserve"> S       T</v>
      </c>
      <c r="AI4116" t="str">
        <f t="shared" si="1067"/>
        <v xml:space="preserve">TENSAO </v>
      </c>
      <c r="AJ4116" t="str">
        <f t="shared" si="1068"/>
        <v xml:space="preserve">   </v>
      </c>
    </row>
    <row r="4117" spans="1:36" x14ac:dyDescent="0.25">
      <c r="A4117" t="s">
        <v>3</v>
      </c>
      <c r="P4117" t="str">
        <f t="shared" si="1069"/>
        <v xml:space="preserve">       NOME     </v>
      </c>
      <c r="Q4117" t="str">
        <f t="shared" si="1069"/>
        <v xml:space="preserve">   ANG   </v>
      </c>
      <c r="R4117" t="str">
        <f t="shared" si="1057"/>
        <v xml:space="preserve">   Mvar  </v>
      </c>
      <c r="S4117" t="str">
        <f t="shared" si="1058"/>
        <v xml:space="preserve">   Mvar  </v>
      </c>
      <c r="T4117" t="str">
        <f t="shared" si="1059"/>
        <v xml:space="preserve">   Mvar  </v>
      </c>
      <c r="U4117" t="str">
        <f t="shared" si="1070"/>
        <v xml:space="preserve">   Mvar   EQU</v>
      </c>
      <c r="V4117" t="str">
        <f t="shared" si="1060"/>
        <v>UIV    Mv</v>
      </c>
      <c r="W4117" t="str">
        <f t="shared" si="1061"/>
        <v>var  PARA</v>
      </c>
      <c r="X4117" t="str">
        <f t="shared" si="1071"/>
        <v>A BARRA</v>
      </c>
      <c r="Y4117" t="str">
        <f t="shared" si="1071"/>
        <v xml:space="preserve">A             </v>
      </c>
      <c r="Z4117" t="str">
        <f t="shared" si="1071"/>
        <v xml:space="preserve">    </v>
      </c>
      <c r="AA4117" t="str">
        <f t="shared" si="1062"/>
        <v xml:space="preserve">      FLU</v>
      </c>
      <c r="AB4117" t="str">
        <f t="shared" si="1063"/>
        <v xml:space="preserve">UXOS     </v>
      </c>
      <c r="AC4117" t="str">
        <f t="shared" si="1064"/>
        <v xml:space="preserve">         </v>
      </c>
      <c r="AD4117" t="str">
        <f t="shared" si="1070"/>
        <v xml:space="preserve">        </v>
      </c>
      <c r="AE4117" t="str">
        <f t="shared" si="1065"/>
        <v xml:space="preserve">       </v>
      </c>
      <c r="AF4117" t="str">
        <f t="shared" si="1072"/>
        <v xml:space="preserve">  ATI</v>
      </c>
      <c r="AG4117" t="str">
        <f t="shared" si="1072"/>
        <v>IVA   REAT</v>
      </c>
      <c r="AH4117" t="str">
        <f t="shared" si="1066"/>
        <v>TIVA  CIR.</v>
      </c>
      <c r="AI4117" t="str">
        <f t="shared" si="1067"/>
        <v>. ABERT</v>
      </c>
      <c r="AJ4117" t="str">
        <f t="shared" si="1068"/>
        <v xml:space="preserve">TO </v>
      </c>
    </row>
    <row r="4118" spans="1:36" x14ac:dyDescent="0.25">
      <c r="A4118" t="s">
        <v>4</v>
      </c>
      <c r="P4118" t="str">
        <f t="shared" si="1069"/>
        <v xml:space="preserve">                </v>
      </c>
      <c r="Q4118" t="str">
        <f t="shared" si="1069"/>
        <v xml:space="preserve">         </v>
      </c>
      <c r="R4118" t="str">
        <f t="shared" si="1057"/>
        <v xml:space="preserve"> MVA_NOM </v>
      </c>
      <c r="S4118" t="str">
        <f t="shared" si="1058"/>
        <v xml:space="preserve"> MVA_EMR </v>
      </c>
      <c r="T4118" t="str">
        <f t="shared" si="1059"/>
        <v xml:space="preserve"> MVA_EQP </v>
      </c>
      <c r="U4118" t="str">
        <f t="shared" si="1070"/>
        <v xml:space="preserve">   FLUXO %   </v>
      </c>
      <c r="V4118" t="str">
        <f t="shared" si="1060"/>
        <v xml:space="preserve"> SHUNT L </v>
      </c>
      <c r="W4118" t="str">
        <f t="shared" si="1061"/>
        <v xml:space="preserve">         </v>
      </c>
      <c r="X4118" t="str">
        <f t="shared" si="1071"/>
        <v xml:space="preserve"> NUM.  </v>
      </c>
      <c r="Y4118" t="str">
        <f t="shared" si="1071"/>
        <v xml:space="preserve">     NOME     </v>
      </c>
      <c r="Z4118" t="str">
        <f t="shared" si="1071"/>
        <v xml:space="preserve"> NC </v>
      </c>
      <c r="AA4118" t="str">
        <f t="shared" si="1062"/>
        <v xml:space="preserve">    MW   </v>
      </c>
      <c r="AB4118" t="str">
        <f t="shared" si="1063"/>
        <v xml:space="preserve">   Mvar  </v>
      </c>
      <c r="AC4118" t="str">
        <f t="shared" si="1064"/>
        <v xml:space="preserve"> MVA/V_d </v>
      </c>
      <c r="AD4118" t="str">
        <f t="shared" si="1070"/>
        <v xml:space="preserve">   TAP  </v>
      </c>
      <c r="AE4118" t="str">
        <f t="shared" si="1065"/>
        <v xml:space="preserve"> DEFAS </v>
      </c>
      <c r="AF4118" t="str">
        <f t="shared" si="1072"/>
        <v xml:space="preserve"> TIE </v>
      </c>
      <c r="AG4118" t="str">
        <f t="shared" si="1072"/>
        <v xml:space="preserve">    MW    </v>
      </c>
      <c r="AH4118" t="str">
        <f t="shared" si="1066"/>
        <v xml:space="preserve">   Mvar   </v>
      </c>
      <c r="AI4118" t="str">
        <f t="shared" si="1067"/>
        <v xml:space="preserve">  MOD  </v>
      </c>
      <c r="AJ4118" t="str">
        <f t="shared" si="1068"/>
        <v xml:space="preserve">  ANG  </v>
      </c>
    </row>
    <row r="4119" spans="1:36" x14ac:dyDescent="0.25">
      <c r="A4119" t="s">
        <v>5</v>
      </c>
      <c r="P4119" t="str">
        <f t="shared" si="1069"/>
        <v xml:space="preserve"> X-------------X</v>
      </c>
      <c r="Q4119" t="str">
        <f t="shared" si="1069"/>
        <v>X-------X</v>
      </c>
      <c r="R4119" t="str">
        <f t="shared" si="1057"/>
        <v>X-------X</v>
      </c>
      <c r="S4119" t="str">
        <f t="shared" si="1058"/>
        <v>X-------X</v>
      </c>
      <c r="T4119" t="str">
        <f t="shared" si="1059"/>
        <v>X-------X</v>
      </c>
      <c r="U4119" t="str">
        <f t="shared" si="1070"/>
        <v>X-----------X</v>
      </c>
      <c r="V4119" t="str">
        <f t="shared" si="1060"/>
        <v>X-------X</v>
      </c>
      <c r="W4119" t="str">
        <f t="shared" si="1061"/>
        <v>X-------X</v>
      </c>
      <c r="X4119" t="str">
        <f t="shared" si="1071"/>
        <v>X-----X</v>
      </c>
      <c r="Y4119" t="str">
        <f t="shared" si="1071"/>
        <v>X------------X</v>
      </c>
      <c r="Z4119" t="str">
        <f t="shared" si="1071"/>
        <v>X--X</v>
      </c>
      <c r="AA4119" t="str">
        <f t="shared" si="1062"/>
        <v>X-------X</v>
      </c>
      <c r="AB4119" t="str">
        <f t="shared" si="1063"/>
        <v>X-------X</v>
      </c>
      <c r="AC4119" t="str">
        <f t="shared" si="1064"/>
        <v>X-------X</v>
      </c>
      <c r="AD4119" t="str">
        <f t="shared" si="1070"/>
        <v>X------X</v>
      </c>
      <c r="AE4119" t="str">
        <f t="shared" si="1065"/>
        <v>X-----X</v>
      </c>
      <c r="AF4119" t="str">
        <f t="shared" si="1072"/>
        <v>X---X</v>
      </c>
      <c r="AG4119" t="str">
        <f t="shared" si="1072"/>
        <v>X--------X</v>
      </c>
      <c r="AH4119" t="str">
        <f t="shared" si="1066"/>
        <v>X--------X</v>
      </c>
      <c r="AI4119" t="str">
        <f t="shared" si="1067"/>
        <v>X-----X</v>
      </c>
      <c r="AJ4119" t="str">
        <f t="shared" si="1068"/>
        <v>X-----X</v>
      </c>
    </row>
    <row r="4120" spans="1:36" x14ac:dyDescent="0.25">
      <c r="P4120" t="str">
        <f t="shared" si="1069"/>
        <v/>
      </c>
      <c r="Q4120" t="str">
        <f t="shared" si="1069"/>
        <v/>
      </c>
      <c r="R4120" t="str">
        <f t="shared" si="1057"/>
        <v/>
      </c>
      <c r="S4120" t="str">
        <f t="shared" si="1058"/>
        <v/>
      </c>
      <c r="T4120" t="str">
        <f t="shared" si="1059"/>
        <v/>
      </c>
      <c r="U4120" t="str">
        <f t="shared" si="1070"/>
        <v/>
      </c>
      <c r="V4120" t="str">
        <f t="shared" si="1060"/>
        <v/>
      </c>
      <c r="W4120" t="str">
        <f t="shared" si="1061"/>
        <v/>
      </c>
      <c r="X4120" t="str">
        <f t="shared" si="1071"/>
        <v/>
      </c>
      <c r="Y4120" t="str">
        <f t="shared" si="1071"/>
        <v/>
      </c>
      <c r="Z4120" t="str">
        <f t="shared" si="1071"/>
        <v/>
      </c>
      <c r="AA4120" t="str">
        <f t="shared" si="1062"/>
        <v/>
      </c>
      <c r="AB4120" t="str">
        <f t="shared" si="1063"/>
        <v/>
      </c>
      <c r="AC4120" t="str">
        <f t="shared" si="1064"/>
        <v/>
      </c>
      <c r="AD4120" t="str">
        <f t="shared" si="1070"/>
        <v/>
      </c>
      <c r="AE4120" t="str">
        <f t="shared" si="1065"/>
        <v/>
      </c>
      <c r="AF4120" t="str">
        <f t="shared" si="1072"/>
        <v/>
      </c>
      <c r="AG4120" t="str">
        <f t="shared" si="1072"/>
        <v/>
      </c>
      <c r="AH4120" t="str">
        <f t="shared" si="1066"/>
        <v/>
      </c>
      <c r="AI4120" t="str">
        <f t="shared" si="1067"/>
        <v/>
      </c>
      <c r="AJ4120" t="str">
        <f t="shared" si="1068"/>
        <v/>
      </c>
    </row>
    <row r="4121" spans="1:36" x14ac:dyDescent="0.25">
      <c r="A4121" t="s">
        <v>3305</v>
      </c>
      <c r="P4121" t="str">
        <f t="shared" si="1069"/>
        <v xml:space="preserve">    342  138  0 </v>
      </c>
      <c r="Q4121" t="str">
        <f t="shared" si="1069"/>
        <v xml:space="preserve">   1.030 </v>
      </c>
      <c r="R4121" t="str">
        <f t="shared" si="1057"/>
        <v xml:space="preserve">     1.0 </v>
      </c>
      <c r="S4121" t="str">
        <f t="shared" si="1058"/>
        <v xml:space="preserve">     0.0 </v>
      </c>
      <c r="T4121" t="str">
        <f t="shared" si="1059"/>
        <v xml:space="preserve">    38.5 </v>
      </c>
      <c r="U4121" t="str">
        <f t="shared" si="1070"/>
        <v xml:space="preserve">         0.0 </v>
      </c>
      <c r="V4121" t="str">
        <f t="shared" si="1060"/>
        <v xml:space="preserve">     0.0 </v>
      </c>
      <c r="W4121" t="str">
        <f t="shared" si="1061"/>
        <v xml:space="preserve">     0.0</v>
      </c>
      <c r="X4121" t="str">
        <f t="shared" si="1071"/>
        <v/>
      </c>
      <c r="Y4121" t="str">
        <f t="shared" si="1071"/>
        <v/>
      </c>
      <c r="Z4121" t="str">
        <f t="shared" si="1071"/>
        <v/>
      </c>
      <c r="AA4121" t="str">
        <f t="shared" si="1062"/>
        <v/>
      </c>
      <c r="AB4121" t="str">
        <f t="shared" si="1063"/>
        <v/>
      </c>
      <c r="AC4121" t="str">
        <f t="shared" si="1064"/>
        <v/>
      </c>
      <c r="AD4121" t="str">
        <f t="shared" si="1070"/>
        <v/>
      </c>
      <c r="AE4121" t="str">
        <f t="shared" si="1065"/>
        <v/>
      </c>
      <c r="AF4121" t="str">
        <f t="shared" si="1072"/>
        <v/>
      </c>
      <c r="AG4121" t="str">
        <f t="shared" si="1072"/>
        <v/>
      </c>
      <c r="AH4121" t="str">
        <f t="shared" si="1066"/>
        <v/>
      </c>
      <c r="AI4121" t="str">
        <f t="shared" si="1067"/>
        <v/>
      </c>
      <c r="AJ4121" t="str">
        <f t="shared" si="1068"/>
        <v/>
      </c>
    </row>
    <row r="4122" spans="1:36" x14ac:dyDescent="0.25">
      <c r="A4122" t="s">
        <v>3306</v>
      </c>
      <c r="P4122" t="str">
        <f t="shared" si="1069"/>
        <v xml:space="preserve">  MCLAR2-MG138  </v>
      </c>
      <c r="Q4122" t="str">
        <f t="shared" si="1069"/>
        <v xml:space="preserve">    -5.2 </v>
      </c>
      <c r="R4122" t="str">
        <f t="shared" si="1057"/>
        <v xml:space="preserve">     0.0 </v>
      </c>
      <c r="S4122" t="str">
        <f t="shared" si="1058"/>
        <v xml:space="preserve">     0.0 </v>
      </c>
      <c r="T4122" t="str">
        <f t="shared" si="1059"/>
        <v xml:space="preserve">     8.0 </v>
      </c>
      <c r="U4122" t="str">
        <f t="shared" si="1070"/>
        <v xml:space="preserve">         0.0 </v>
      </c>
      <c r="V4122" t="str">
        <f t="shared" si="1060"/>
        <v xml:space="preserve">     0.0 </v>
      </c>
      <c r="W4122" t="str">
        <f t="shared" si="1061"/>
        <v xml:space="preserve">     0.0 </v>
      </c>
      <c r="X4122" t="str">
        <f t="shared" si="1071"/>
        <v xml:space="preserve">       </v>
      </c>
      <c r="Y4122" t="str">
        <f t="shared" si="1071"/>
        <v xml:space="preserve">              </v>
      </c>
      <c r="Z4122" t="str">
        <f t="shared" si="1071"/>
        <v xml:space="preserve">    </v>
      </c>
      <c r="AA4122" t="str">
        <f t="shared" si="1062"/>
        <v xml:space="preserve">         </v>
      </c>
      <c r="AB4122" t="str">
        <f t="shared" si="1063"/>
        <v xml:space="preserve">         </v>
      </c>
      <c r="AC4122" t="str">
        <f t="shared" si="1064"/>
        <v xml:space="preserve">    </v>
      </c>
      <c r="AD4122" t="str">
        <f t="shared" si="1070"/>
        <v/>
      </c>
      <c r="AE4122" t="str">
        <f t="shared" si="1065"/>
        <v/>
      </c>
      <c r="AF4122" t="str">
        <f t="shared" si="1072"/>
        <v/>
      </c>
      <c r="AG4122" t="str">
        <f t="shared" si="1072"/>
        <v/>
      </c>
      <c r="AH4122" t="str">
        <f t="shared" si="1066"/>
        <v/>
      </c>
      <c r="AI4122" t="str">
        <f t="shared" si="1067"/>
        <v/>
      </c>
      <c r="AJ4122" t="str">
        <f t="shared" si="1068"/>
        <v/>
      </c>
    </row>
    <row r="4123" spans="1:36" x14ac:dyDescent="0.25">
      <c r="A4123" t="s">
        <v>3307</v>
      </c>
      <c r="P4123" t="str">
        <f t="shared" si="1069"/>
        <v xml:space="preserve">                </v>
      </c>
      <c r="Q4123" t="str">
        <f t="shared" si="1069"/>
        <v xml:space="preserve">         </v>
      </c>
      <c r="R4123" t="str">
        <f t="shared" si="1057"/>
        <v xml:space="preserve">   124.0 </v>
      </c>
      <c r="S4123" t="str">
        <f t="shared" si="1058"/>
        <v xml:space="preserve">   124.0 </v>
      </c>
      <c r="T4123" t="str">
        <f t="shared" si="1059"/>
        <v xml:space="preserve">   124.0 </v>
      </c>
      <c r="U4123" t="str">
        <f t="shared" si="1070"/>
        <v xml:space="preserve">        8.4% </v>
      </c>
      <c r="V4123" t="str">
        <f t="shared" si="1060"/>
        <v xml:space="preserve">         </v>
      </c>
      <c r="W4123" t="str">
        <f t="shared" si="1061"/>
        <v xml:space="preserve">         </v>
      </c>
      <c r="X4123" t="str">
        <f t="shared" si="1071"/>
        <v xml:space="preserve">  1491 </v>
      </c>
      <c r="Y4123" t="str">
        <f t="shared" si="1071"/>
        <v xml:space="preserve"> MIRABE-MG138 </v>
      </c>
      <c r="Z4123" t="str">
        <f t="shared" si="1071"/>
        <v xml:space="preserve">  1 </v>
      </c>
      <c r="AA4123" t="str">
        <f t="shared" si="1062"/>
        <v xml:space="preserve">     8.8 </v>
      </c>
      <c r="AB4123" t="str">
        <f t="shared" si="1063"/>
        <v xml:space="preserve">     6.2 </v>
      </c>
      <c r="AC4123" t="str">
        <f t="shared" si="1064"/>
        <v xml:space="preserve">    10.5 </v>
      </c>
      <c r="AD4123" t="str">
        <f t="shared" si="1070"/>
        <v xml:space="preserve">        </v>
      </c>
      <c r="AE4123" t="str">
        <f t="shared" si="1065"/>
        <v xml:space="preserve">       </v>
      </c>
      <c r="AF4123" t="str">
        <f t="shared" si="1072"/>
        <v xml:space="preserve">     </v>
      </c>
      <c r="AG4123" t="str">
        <f t="shared" si="1072"/>
        <v xml:space="preserve">     0.09 </v>
      </c>
      <c r="AH4123" t="str">
        <f t="shared" si="1066"/>
        <v xml:space="preserve">    -3.93 </v>
      </c>
      <c r="AI4123" t="str">
        <f t="shared" si="1067"/>
        <v xml:space="preserve">       </v>
      </c>
      <c r="AJ4123" t="str">
        <f t="shared" si="1068"/>
        <v xml:space="preserve">      </v>
      </c>
    </row>
    <row r="4124" spans="1:36" x14ac:dyDescent="0.25">
      <c r="A4124" t="s">
        <v>3308</v>
      </c>
      <c r="P4124" t="str">
        <f t="shared" si="1069"/>
        <v xml:space="preserve">                </v>
      </c>
      <c r="Q4124" t="str">
        <f t="shared" si="1069"/>
        <v xml:space="preserve">         </v>
      </c>
      <c r="R4124" t="str">
        <f t="shared" si="1057"/>
        <v xml:space="preserve">   125.0 </v>
      </c>
      <c r="S4124" t="str">
        <f t="shared" si="1058"/>
        <v xml:space="preserve">   160.0 </v>
      </c>
      <c r="T4124" t="str">
        <f t="shared" si="1059"/>
        <v xml:space="preserve">   125.0 </v>
      </c>
      <c r="U4124" t="str">
        <f t="shared" si="1070"/>
        <v xml:space="preserve">       21.9% </v>
      </c>
      <c r="V4124" t="str">
        <f t="shared" si="1060"/>
        <v xml:space="preserve">         </v>
      </c>
      <c r="W4124" t="str">
        <f t="shared" si="1061"/>
        <v xml:space="preserve">         </v>
      </c>
      <c r="X4124" t="str">
        <f t="shared" si="1071"/>
        <v xml:space="preserve">  7421 </v>
      </c>
      <c r="Y4124" t="str">
        <f t="shared" si="1071"/>
        <v xml:space="preserve"> FRANC3-MG138 </v>
      </c>
      <c r="Z4124" t="str">
        <f t="shared" si="1071"/>
        <v xml:space="preserve">  1 </v>
      </c>
      <c r="AA4124" t="str">
        <f t="shared" si="1062"/>
        <v xml:space="preserve">   -21.8 </v>
      </c>
      <c r="AB4124" t="str">
        <f t="shared" si="1063"/>
        <v xml:space="preserve">    17.9 </v>
      </c>
      <c r="AC4124" t="str">
        <f t="shared" si="1064"/>
        <v xml:space="preserve">    27.4 </v>
      </c>
      <c r="AD4124" t="str">
        <f t="shared" si="1070"/>
        <v xml:space="preserve">        </v>
      </c>
      <c r="AE4124" t="str">
        <f t="shared" si="1065"/>
        <v xml:space="preserve">       </v>
      </c>
      <c r="AF4124" t="str">
        <f t="shared" si="1072"/>
        <v xml:space="preserve">     </v>
      </c>
      <c r="AG4124" t="str">
        <f t="shared" si="1072"/>
        <v xml:space="preserve">     0.31 </v>
      </c>
      <c r="AH4124" t="str">
        <f t="shared" si="1066"/>
        <v xml:space="preserve">    -1.87 </v>
      </c>
      <c r="AI4124" t="str">
        <f t="shared" si="1067"/>
        <v xml:space="preserve">       </v>
      </c>
      <c r="AJ4124" t="str">
        <f t="shared" si="1068"/>
        <v xml:space="preserve">      </v>
      </c>
    </row>
    <row r="4125" spans="1:36" x14ac:dyDescent="0.25">
      <c r="A4125" t="s">
        <v>3309</v>
      </c>
      <c r="P4125" t="str">
        <f t="shared" si="1069"/>
        <v xml:space="preserve">                </v>
      </c>
      <c r="Q4125" t="str">
        <f t="shared" si="1069"/>
        <v xml:space="preserve">         </v>
      </c>
      <c r="R4125" t="str">
        <f t="shared" si="1057"/>
        <v xml:space="preserve">   150.0 </v>
      </c>
      <c r="S4125" t="str">
        <f t="shared" si="1058"/>
        <v xml:space="preserve">   150.0 </v>
      </c>
      <c r="T4125" t="str">
        <f t="shared" si="1059"/>
        <v xml:space="preserve">   150.0 </v>
      </c>
      <c r="U4125" t="str">
        <f t="shared" si="1070"/>
        <v xml:space="preserve">       23.6% </v>
      </c>
      <c r="V4125" t="str">
        <f t="shared" si="1060"/>
        <v xml:space="preserve">         </v>
      </c>
      <c r="W4125" t="str">
        <f t="shared" si="1061"/>
        <v xml:space="preserve">         </v>
      </c>
      <c r="X4125" t="str">
        <f t="shared" si="1071"/>
        <v xml:space="preserve">  7713 </v>
      </c>
      <c r="Y4125" t="str">
        <f t="shared" si="1071"/>
        <v xml:space="preserve"> LAFARG-MG138 </v>
      </c>
      <c r="Z4125" t="str">
        <f t="shared" si="1071"/>
        <v xml:space="preserve">  1 </v>
      </c>
      <c r="AA4125" t="str">
        <f t="shared" si="1062"/>
        <v xml:space="preserve">    34.6 </v>
      </c>
      <c r="AB4125" t="str">
        <f t="shared" si="1063"/>
        <v xml:space="preserve">    11.3 </v>
      </c>
      <c r="AC4125" t="str">
        <f t="shared" si="1064"/>
        <v xml:space="preserve">    35.3 </v>
      </c>
      <c r="AD4125" t="str">
        <f t="shared" si="1070"/>
        <v xml:space="preserve">        </v>
      </c>
      <c r="AE4125" t="str">
        <f t="shared" si="1065"/>
        <v xml:space="preserve">       </v>
      </c>
      <c r="AF4125" t="str">
        <f t="shared" si="1072"/>
        <v xml:space="preserve">     </v>
      </c>
      <c r="AG4125" t="str">
        <f t="shared" si="1072"/>
        <v xml:space="preserve">     0.08 </v>
      </c>
      <c r="AH4125" t="str">
        <f t="shared" si="1066"/>
        <v xml:space="preserve">    -0.24 </v>
      </c>
      <c r="AI4125" t="str">
        <f t="shared" si="1067"/>
        <v xml:space="preserve">       </v>
      </c>
      <c r="AJ4125" t="str">
        <f t="shared" si="1068"/>
        <v xml:space="preserve">      </v>
      </c>
    </row>
    <row r="4126" spans="1:36" x14ac:dyDescent="0.25">
      <c r="A4126" t="s">
        <v>3310</v>
      </c>
      <c r="P4126" t="str">
        <f t="shared" si="1069"/>
        <v xml:space="preserve">                </v>
      </c>
      <c r="Q4126" t="str">
        <f t="shared" si="1069"/>
        <v xml:space="preserve">         </v>
      </c>
      <c r="R4126" t="str">
        <f t="shared" si="1057"/>
        <v xml:space="preserve">   150.0 </v>
      </c>
      <c r="S4126" t="str">
        <f t="shared" si="1058"/>
        <v xml:space="preserve">   150.0 </v>
      </c>
      <c r="T4126" t="str">
        <f t="shared" si="1059"/>
        <v xml:space="preserve">   150.0 </v>
      </c>
      <c r="U4126" t="str">
        <f t="shared" si="1070"/>
        <v xml:space="preserve">       29.9% </v>
      </c>
      <c r="V4126" t="str">
        <f t="shared" si="1060"/>
        <v xml:space="preserve">         </v>
      </c>
      <c r="W4126" t="str">
        <f t="shared" si="1061"/>
        <v xml:space="preserve">         </v>
      </c>
      <c r="X4126" t="str">
        <f t="shared" si="1071"/>
        <v xml:space="preserve">  7714 </v>
      </c>
      <c r="Y4126" t="str">
        <f t="shared" si="1071"/>
        <v xml:space="preserve"> ALPARG-MG138 </v>
      </c>
      <c r="Z4126" t="str">
        <f t="shared" si="1071"/>
        <v xml:space="preserve">  1 </v>
      </c>
      <c r="AA4126" t="str">
        <f t="shared" si="1062"/>
        <v xml:space="preserve">    43.8 </v>
      </c>
      <c r="AB4126" t="str">
        <f t="shared" si="1063"/>
        <v xml:space="preserve">    14.9 </v>
      </c>
      <c r="AC4126" t="str">
        <f t="shared" si="1064"/>
        <v xml:space="preserve">    44.9 </v>
      </c>
      <c r="AD4126" t="str">
        <f t="shared" si="1070"/>
        <v xml:space="preserve">        </v>
      </c>
      <c r="AE4126" t="str">
        <f t="shared" si="1065"/>
        <v xml:space="preserve">       </v>
      </c>
      <c r="AF4126" t="str">
        <f t="shared" si="1072"/>
        <v xml:space="preserve">     </v>
      </c>
      <c r="AG4126" t="str">
        <f t="shared" si="1072"/>
        <v xml:space="preserve">     0.09 </v>
      </c>
      <c r="AH4126" t="str">
        <f t="shared" si="1066"/>
        <v xml:space="preserve">    -0.08 </v>
      </c>
      <c r="AI4126" t="str">
        <f t="shared" si="1067"/>
        <v xml:space="preserve">       </v>
      </c>
      <c r="AJ4126" t="str">
        <f t="shared" si="1068"/>
        <v xml:space="preserve">      </v>
      </c>
    </row>
    <row r="4127" spans="1:36" x14ac:dyDescent="0.25">
      <c r="A4127" t="s">
        <v>3311</v>
      </c>
      <c r="P4127" t="str">
        <f t="shared" si="1069"/>
        <v xml:space="preserve">                </v>
      </c>
      <c r="Q4127" t="str">
        <f t="shared" si="1069"/>
        <v xml:space="preserve">         </v>
      </c>
      <c r="R4127" t="str">
        <f t="shared" si="1057"/>
        <v xml:space="preserve">   375.0 </v>
      </c>
      <c r="S4127" t="str">
        <f t="shared" si="1058"/>
        <v xml:space="preserve">   450.0 </v>
      </c>
      <c r="T4127" t="str">
        <f t="shared" si="1059"/>
        <v xml:space="preserve">   375.0 </v>
      </c>
      <c r="U4127" t="str">
        <f t="shared" si="1070"/>
        <v xml:space="preserve">       28.7% </v>
      </c>
      <c r="V4127" t="str">
        <f t="shared" si="1060"/>
        <v xml:space="preserve">         </v>
      </c>
      <c r="W4127" t="str">
        <f t="shared" si="1061"/>
        <v xml:space="preserve">         </v>
      </c>
      <c r="X4127" t="str">
        <f t="shared" si="1071"/>
        <v xml:space="preserve">  7825 </v>
      </c>
      <c r="Y4127" t="str">
        <f t="shared" si="1071"/>
        <v xml:space="preserve"> MCLA2A-MG000 </v>
      </c>
      <c r="Z4127" t="str">
        <f t="shared" si="1071"/>
        <v xml:space="preserve">  1 </v>
      </c>
      <c r="AA4127" t="str">
        <f t="shared" si="1062"/>
        <v xml:space="preserve">   -94.2 </v>
      </c>
      <c r="AB4127" t="str">
        <f t="shared" si="1063"/>
        <v xml:space="preserve">   -58.6 </v>
      </c>
      <c r="AC4127" t="str">
        <f t="shared" si="1064"/>
        <v xml:space="preserve">   107.7 </v>
      </c>
      <c r="AD4127" t="str">
        <f t="shared" si="1070"/>
        <v xml:space="preserve"> 1.061* </v>
      </c>
      <c r="AE4127" t="str">
        <f t="shared" si="1065"/>
        <v xml:space="preserve">       </v>
      </c>
      <c r="AF4127" t="str">
        <f t="shared" si="1072"/>
        <v xml:space="preserve">     </v>
      </c>
      <c r="AG4127" t="str">
        <f t="shared" si="1072"/>
        <v xml:space="preserve">     0.00 </v>
      </c>
      <c r="AH4127" t="str">
        <f t="shared" si="1066"/>
        <v xml:space="preserve">    -0.49 </v>
      </c>
      <c r="AI4127" t="str">
        <f t="shared" si="1067"/>
        <v xml:space="preserve">       </v>
      </c>
      <c r="AJ4127" t="str">
        <f t="shared" si="1068"/>
        <v xml:space="preserve">      </v>
      </c>
    </row>
    <row r="4128" spans="1:36" x14ac:dyDescent="0.25">
      <c r="A4128" t="s">
        <v>3312</v>
      </c>
      <c r="P4128" t="str">
        <f t="shared" si="1069"/>
        <v xml:space="preserve">                </v>
      </c>
      <c r="Q4128" t="str">
        <f t="shared" si="1069"/>
        <v xml:space="preserve">         </v>
      </c>
      <c r="R4128" t="str">
        <f t="shared" si="1057"/>
        <v xml:space="preserve">   375.0 </v>
      </c>
      <c r="S4128" t="str">
        <f t="shared" si="1058"/>
        <v xml:space="preserve">   450.0 </v>
      </c>
      <c r="T4128" t="str">
        <f t="shared" si="1059"/>
        <v xml:space="preserve">   375.0 </v>
      </c>
      <c r="U4128" t="str">
        <f t="shared" si="1070"/>
        <v xml:space="preserve">       28.7% </v>
      </c>
      <c r="V4128" t="str">
        <f t="shared" si="1060"/>
        <v xml:space="preserve">         </v>
      </c>
      <c r="W4128" t="str">
        <f t="shared" si="1061"/>
        <v xml:space="preserve">         </v>
      </c>
      <c r="X4128" t="str">
        <f t="shared" si="1071"/>
        <v xml:space="preserve">  7827 </v>
      </c>
      <c r="Y4128" t="str">
        <f t="shared" si="1071"/>
        <v xml:space="preserve"> MCLA2B-MG000 </v>
      </c>
      <c r="Z4128" t="str">
        <f t="shared" si="1071"/>
        <v xml:space="preserve">  2 </v>
      </c>
      <c r="AA4128" t="str">
        <f t="shared" si="1062"/>
        <v xml:space="preserve">   -94.2 </v>
      </c>
      <c r="AB4128" t="str">
        <f t="shared" si="1063"/>
        <v xml:space="preserve">   -58.6 </v>
      </c>
      <c r="AC4128" t="str">
        <f t="shared" si="1064"/>
        <v xml:space="preserve">   107.7 </v>
      </c>
      <c r="AD4128" t="str">
        <f t="shared" si="1070"/>
        <v xml:space="preserve"> 1.061* </v>
      </c>
      <c r="AE4128" t="str">
        <f t="shared" si="1065"/>
        <v xml:space="preserve">       </v>
      </c>
      <c r="AF4128" t="str">
        <f t="shared" si="1072"/>
        <v xml:space="preserve">     </v>
      </c>
      <c r="AG4128" t="str">
        <f t="shared" si="1072"/>
        <v xml:space="preserve">     0.00 </v>
      </c>
      <c r="AH4128" t="str">
        <f t="shared" si="1066"/>
        <v xml:space="preserve">    -0.49 </v>
      </c>
      <c r="AI4128" t="str">
        <f t="shared" si="1067"/>
        <v xml:space="preserve">       </v>
      </c>
      <c r="AJ4128" t="str">
        <f t="shared" si="1068"/>
        <v xml:space="preserve">      </v>
      </c>
    </row>
    <row r="4129" spans="1:36" x14ac:dyDescent="0.25">
      <c r="A4129" t="s">
        <v>3313</v>
      </c>
      <c r="P4129" t="str">
        <f t="shared" si="1069"/>
        <v xml:space="preserve">                </v>
      </c>
      <c r="Q4129" t="str">
        <f t="shared" si="1069"/>
        <v xml:space="preserve">         </v>
      </c>
      <c r="R4129" t="str">
        <f t="shared" si="1057"/>
        <v xml:space="preserve">   180.0 </v>
      </c>
      <c r="S4129" t="str">
        <f t="shared" si="1058"/>
        <v xml:space="preserve">   180.0 </v>
      </c>
      <c r="T4129" t="str">
        <f t="shared" si="1059"/>
        <v xml:space="preserve">   180.0 </v>
      </c>
      <c r="U4129" t="str">
        <f t="shared" si="1070"/>
        <v xml:space="preserve">       14.9% </v>
      </c>
      <c r="V4129" t="str">
        <f t="shared" si="1060"/>
        <v xml:space="preserve">         </v>
      </c>
      <c r="W4129" t="str">
        <f t="shared" si="1061"/>
        <v xml:space="preserve">         </v>
      </c>
      <c r="X4129" t="str">
        <f t="shared" si="1071"/>
        <v xml:space="preserve">  7828 </v>
      </c>
      <c r="Y4129" t="str">
        <f t="shared" si="1071"/>
        <v xml:space="preserve"> FRANC4-MG138 </v>
      </c>
      <c r="Z4129" t="str">
        <f t="shared" si="1071"/>
        <v xml:space="preserve">  1 </v>
      </c>
      <c r="AA4129" t="str">
        <f t="shared" si="1062"/>
        <v xml:space="preserve">   -25.3 </v>
      </c>
      <c r="AB4129" t="str">
        <f t="shared" si="1063"/>
        <v xml:space="preserve">    11.1 </v>
      </c>
      <c r="AC4129" t="str">
        <f t="shared" si="1064"/>
        <v xml:space="preserve">    26.8 </v>
      </c>
      <c r="AD4129" t="str">
        <f t="shared" si="1070"/>
        <v xml:space="preserve">        </v>
      </c>
      <c r="AE4129" t="str">
        <f t="shared" si="1065"/>
        <v xml:space="preserve">       </v>
      </c>
      <c r="AF4129" t="str">
        <f t="shared" si="1072"/>
        <v xml:space="preserve">     </v>
      </c>
      <c r="AG4129" t="str">
        <f t="shared" si="1072"/>
        <v xml:space="preserve">     0.27 </v>
      </c>
      <c r="AH4129" t="str">
        <f t="shared" si="1066"/>
        <v xml:space="preserve">   -13.08 </v>
      </c>
      <c r="AI4129" t="str">
        <f t="shared" si="1067"/>
        <v xml:space="preserve">       </v>
      </c>
      <c r="AJ4129" t="str">
        <f t="shared" si="1068"/>
        <v xml:space="preserve">      </v>
      </c>
    </row>
    <row r="4130" spans="1:36" x14ac:dyDescent="0.25">
      <c r="A4130" t="s">
        <v>3314</v>
      </c>
      <c r="P4130" t="str">
        <f t="shared" si="1069"/>
        <v xml:space="preserve">                </v>
      </c>
      <c r="Q4130" t="str">
        <f t="shared" si="1069"/>
        <v xml:space="preserve">         </v>
      </c>
      <c r="R4130" t="str">
        <f t="shared" si="1057"/>
        <v xml:space="preserve">   125.0 </v>
      </c>
      <c r="S4130" t="str">
        <f t="shared" si="1058"/>
        <v xml:space="preserve">   125.0 </v>
      </c>
      <c r="T4130" t="str">
        <f t="shared" si="1059"/>
        <v xml:space="preserve">   125.0 </v>
      </c>
      <c r="U4130" t="str">
        <f t="shared" si="1070"/>
        <v xml:space="preserve">       93.6% </v>
      </c>
      <c r="V4130" t="str">
        <f t="shared" si="1060"/>
        <v xml:space="preserve">         </v>
      </c>
      <c r="W4130" t="str">
        <f t="shared" si="1061"/>
        <v xml:space="preserve">         </v>
      </c>
      <c r="X4130" t="str">
        <f t="shared" si="1071"/>
        <v xml:space="preserve">  9019 </v>
      </c>
      <c r="Y4130" t="str">
        <f t="shared" si="1071"/>
        <v xml:space="preserve"> RIMA---MG138 </v>
      </c>
      <c r="Z4130" t="str">
        <f t="shared" si="1071"/>
        <v xml:space="preserve">  1 </v>
      </c>
      <c r="AA4130" t="str">
        <f t="shared" si="1062"/>
        <v xml:space="preserve">   110.8 </v>
      </c>
      <c r="AB4130" t="str">
        <f t="shared" si="1063"/>
        <v xml:space="preserve">    47.7 </v>
      </c>
      <c r="AC4130" t="str">
        <f t="shared" si="1064"/>
        <v xml:space="preserve">   117.0 </v>
      </c>
      <c r="AD4130" t="str">
        <f t="shared" si="1070"/>
        <v xml:space="preserve">        </v>
      </c>
      <c r="AE4130" t="str">
        <f t="shared" si="1065"/>
        <v xml:space="preserve">       </v>
      </c>
      <c r="AF4130" t="str">
        <f t="shared" si="1072"/>
        <v xml:space="preserve">     </v>
      </c>
      <c r="AG4130" t="str">
        <f t="shared" si="1072"/>
        <v xml:space="preserve">     3.79 </v>
      </c>
      <c r="AH4130" t="str">
        <f t="shared" si="1066"/>
        <v xml:space="preserve">    12.45 </v>
      </c>
      <c r="AI4130" t="str">
        <f t="shared" si="1067"/>
        <v xml:space="preserve">       </v>
      </c>
      <c r="AJ4130" t="str">
        <f t="shared" si="1068"/>
        <v xml:space="preserve">      </v>
      </c>
    </row>
    <row r="4131" spans="1:36" x14ac:dyDescent="0.25">
      <c r="A4131" t="s">
        <v>6</v>
      </c>
      <c r="P4131" t="str">
        <f t="shared" si="1069"/>
        <v xml:space="preserve">  ..............</v>
      </c>
      <c r="Q4131" t="str">
        <f t="shared" si="1069"/>
        <v>.........</v>
      </c>
      <c r="R4131" t="str">
        <f t="shared" si="1057"/>
        <v>.........</v>
      </c>
      <c r="S4131" t="str">
        <f t="shared" si="1058"/>
        <v>.........</v>
      </c>
      <c r="T4131" t="str">
        <f t="shared" si="1059"/>
        <v>.........</v>
      </c>
      <c r="U4131" t="str">
        <f t="shared" si="1070"/>
        <v>.............</v>
      </c>
      <c r="V4131" t="str">
        <f t="shared" si="1060"/>
        <v>.........</v>
      </c>
      <c r="W4131" t="str">
        <f t="shared" si="1061"/>
        <v>.........</v>
      </c>
      <c r="X4131" t="str">
        <f t="shared" si="1071"/>
        <v>.......</v>
      </c>
      <c r="Y4131" t="str">
        <f t="shared" si="1071"/>
        <v>..............</v>
      </c>
      <c r="Z4131" t="str">
        <f t="shared" si="1071"/>
        <v>....</v>
      </c>
      <c r="AA4131" t="str">
        <f t="shared" si="1062"/>
        <v>.........</v>
      </c>
      <c r="AB4131" t="str">
        <f t="shared" si="1063"/>
        <v>.........</v>
      </c>
      <c r="AC4131" t="str">
        <f t="shared" si="1064"/>
        <v>.........</v>
      </c>
      <c r="AD4131" t="str">
        <f t="shared" si="1070"/>
        <v>........</v>
      </c>
      <c r="AE4131" t="str">
        <f t="shared" si="1065"/>
        <v>.......</v>
      </c>
      <c r="AF4131" t="str">
        <f t="shared" si="1072"/>
        <v>.....</v>
      </c>
      <c r="AG4131" t="str">
        <f t="shared" si="1072"/>
        <v>..........</v>
      </c>
      <c r="AH4131" t="str">
        <f t="shared" si="1066"/>
        <v>..........</v>
      </c>
      <c r="AI4131" t="str">
        <f t="shared" si="1067"/>
        <v>.......</v>
      </c>
      <c r="AJ4131" t="str">
        <f t="shared" si="1068"/>
        <v>.......</v>
      </c>
    </row>
    <row r="4132" spans="1:36" x14ac:dyDescent="0.25">
      <c r="A4132" t="s">
        <v>3315</v>
      </c>
      <c r="P4132" t="str">
        <f t="shared" si="1069"/>
        <v xml:space="preserve">    382  138  0 </v>
      </c>
      <c r="Q4132" t="str">
        <f t="shared" si="1069"/>
        <v xml:space="preserve">   1.017 </v>
      </c>
      <c r="R4132" t="str">
        <f t="shared" si="1057"/>
        <v xml:space="preserve">     0.2 </v>
      </c>
      <c r="S4132" t="str">
        <f t="shared" si="1058"/>
        <v xml:space="preserve">     0.0 </v>
      </c>
      <c r="T4132" t="str">
        <f t="shared" si="1059"/>
        <v xml:space="preserve">     9.9 </v>
      </c>
      <c r="U4132" t="str">
        <f t="shared" si="1070"/>
        <v xml:space="preserve">         0.0 </v>
      </c>
      <c r="V4132" t="str">
        <f t="shared" si="1060"/>
        <v xml:space="preserve">     0.0 </v>
      </c>
      <c r="W4132" t="str">
        <f t="shared" si="1061"/>
        <v xml:space="preserve">     0.0</v>
      </c>
      <c r="X4132" t="str">
        <f t="shared" si="1071"/>
        <v/>
      </c>
      <c r="Y4132" t="str">
        <f t="shared" si="1071"/>
        <v/>
      </c>
      <c r="Z4132" t="str">
        <f t="shared" si="1071"/>
        <v/>
      </c>
      <c r="AA4132" t="str">
        <f t="shared" si="1062"/>
        <v/>
      </c>
      <c r="AB4132" t="str">
        <f t="shared" si="1063"/>
        <v/>
      </c>
      <c r="AC4132" t="str">
        <f t="shared" si="1064"/>
        <v/>
      </c>
      <c r="AD4132" t="str">
        <f t="shared" si="1070"/>
        <v/>
      </c>
      <c r="AE4132" t="str">
        <f t="shared" si="1065"/>
        <v/>
      </c>
      <c r="AF4132" t="str">
        <f t="shared" si="1072"/>
        <v/>
      </c>
      <c r="AG4132" t="str">
        <f t="shared" si="1072"/>
        <v/>
      </c>
      <c r="AH4132" t="str">
        <f t="shared" si="1066"/>
        <v/>
      </c>
      <c r="AI4132" t="str">
        <f t="shared" si="1067"/>
        <v/>
      </c>
      <c r="AJ4132" t="str">
        <f t="shared" si="1068"/>
        <v/>
      </c>
    </row>
    <row r="4133" spans="1:36" x14ac:dyDescent="0.25">
      <c r="A4133" t="s">
        <v>3316</v>
      </c>
      <c r="P4133" t="str">
        <f t="shared" si="1069"/>
        <v xml:space="preserve">  TMARIA-MG138  </v>
      </c>
      <c r="Q4133" t="str">
        <f t="shared" si="1069"/>
        <v xml:space="preserve">    -4.6 </v>
      </c>
      <c r="R4133" t="str">
        <f t="shared" si="1057"/>
        <v xml:space="preserve">     0.0 </v>
      </c>
      <c r="S4133" t="str">
        <f t="shared" si="1058"/>
        <v xml:space="preserve">     0.0 </v>
      </c>
      <c r="T4133" t="str">
        <f t="shared" si="1059"/>
        <v xml:space="preserve">     4.2 </v>
      </c>
      <c r="U4133" t="str">
        <f t="shared" si="1070"/>
        <v xml:space="preserve">         0.0 </v>
      </c>
      <c r="V4133" t="str">
        <f t="shared" si="1060"/>
        <v xml:space="preserve">     0.0 </v>
      </c>
      <c r="W4133" t="str">
        <f t="shared" si="1061"/>
        <v xml:space="preserve">     0.0 </v>
      </c>
      <c r="X4133" t="str">
        <f t="shared" si="1071"/>
        <v xml:space="preserve">       </v>
      </c>
      <c r="Y4133" t="str">
        <f t="shared" si="1071"/>
        <v xml:space="preserve">              </v>
      </c>
      <c r="Z4133" t="str">
        <f t="shared" si="1071"/>
        <v xml:space="preserve">    </v>
      </c>
      <c r="AA4133" t="str">
        <f t="shared" si="1062"/>
        <v xml:space="preserve">         </v>
      </c>
      <c r="AB4133" t="str">
        <f t="shared" si="1063"/>
        <v xml:space="preserve">         </v>
      </c>
      <c r="AC4133" t="str">
        <f t="shared" si="1064"/>
        <v xml:space="preserve">    </v>
      </c>
      <c r="AD4133" t="str">
        <f t="shared" si="1070"/>
        <v/>
      </c>
      <c r="AE4133" t="str">
        <f t="shared" si="1065"/>
        <v/>
      </c>
      <c r="AF4133" t="str">
        <f t="shared" si="1072"/>
        <v/>
      </c>
      <c r="AG4133" t="str">
        <f t="shared" si="1072"/>
        <v/>
      </c>
      <c r="AH4133" t="str">
        <f t="shared" si="1066"/>
        <v/>
      </c>
      <c r="AI4133" t="str">
        <f t="shared" si="1067"/>
        <v/>
      </c>
      <c r="AJ4133" t="str">
        <f t="shared" si="1068"/>
        <v/>
      </c>
    </row>
    <row r="4134" spans="1:36" x14ac:dyDescent="0.25">
      <c r="A4134" t="s">
        <v>3317</v>
      </c>
      <c r="P4134" t="str">
        <f t="shared" si="1069"/>
        <v xml:space="preserve">                </v>
      </c>
      <c r="Q4134" t="str">
        <f t="shared" si="1069"/>
        <v xml:space="preserve">         </v>
      </c>
      <c r="R4134" t="str">
        <f t="shared" si="1057"/>
        <v xml:space="preserve">   124.0 </v>
      </c>
      <c r="S4134" t="str">
        <f t="shared" si="1058"/>
        <v xml:space="preserve">   124.0 </v>
      </c>
      <c r="T4134" t="str">
        <f t="shared" si="1059"/>
        <v xml:space="preserve">   124.0 </v>
      </c>
      <c r="U4134" t="str">
        <f t="shared" si="1070"/>
        <v xml:space="preserve">        1.1% </v>
      </c>
      <c r="V4134" t="str">
        <f t="shared" si="1060"/>
        <v xml:space="preserve">         </v>
      </c>
      <c r="W4134" t="str">
        <f t="shared" si="1061"/>
        <v xml:space="preserve">         </v>
      </c>
      <c r="X4134" t="str">
        <f t="shared" si="1071"/>
        <v xml:space="preserve">  4074 </v>
      </c>
      <c r="Y4134" t="str">
        <f t="shared" si="1071"/>
        <v xml:space="preserve"> CORI1-PCH138 </v>
      </c>
      <c r="Z4134" t="str">
        <f t="shared" si="1071"/>
        <v xml:space="preserve">  1 </v>
      </c>
      <c r="AA4134" t="str">
        <f t="shared" si="1062"/>
        <v xml:space="preserve">    -0.5 </v>
      </c>
      <c r="AB4134" t="str">
        <f t="shared" si="1063"/>
        <v xml:space="preserve">    -1.3 </v>
      </c>
      <c r="AC4134" t="str">
        <f t="shared" si="1064"/>
        <v xml:space="preserve">     1.4 </v>
      </c>
      <c r="AD4134" t="str">
        <f t="shared" si="1070"/>
        <v xml:space="preserve">        </v>
      </c>
      <c r="AE4134" t="str">
        <f t="shared" si="1065"/>
        <v xml:space="preserve">       </v>
      </c>
      <c r="AF4134" t="str">
        <f t="shared" si="1072"/>
        <v xml:space="preserve">     </v>
      </c>
      <c r="AG4134" t="str">
        <f t="shared" si="1072"/>
        <v xml:space="preserve">     0.00 </v>
      </c>
      <c r="AH4134" t="str">
        <f t="shared" si="1066"/>
        <v xml:space="preserve">    -5.61 </v>
      </c>
      <c r="AI4134" t="str">
        <f t="shared" si="1067"/>
        <v xml:space="preserve">       </v>
      </c>
      <c r="AJ4134" t="str">
        <f t="shared" si="1068"/>
        <v xml:space="preserve">      </v>
      </c>
    </row>
    <row r="4135" spans="1:36" x14ac:dyDescent="0.25">
      <c r="A4135" t="s">
        <v>3318</v>
      </c>
      <c r="P4135" t="str">
        <f t="shared" si="1069"/>
        <v xml:space="preserve">                </v>
      </c>
      <c r="Q4135" t="str">
        <f t="shared" si="1069"/>
        <v xml:space="preserve">         </v>
      </c>
      <c r="R4135" t="str">
        <f t="shared" si="1057"/>
        <v xml:space="preserve">   180.0 </v>
      </c>
      <c r="S4135" t="str">
        <f t="shared" si="1058"/>
        <v xml:space="preserve">   180.0 </v>
      </c>
      <c r="T4135" t="str">
        <f t="shared" si="1059"/>
        <v xml:space="preserve">   180.0 </v>
      </c>
      <c r="U4135" t="str">
        <f t="shared" si="1070"/>
        <v xml:space="preserve">        0.9% </v>
      </c>
      <c r="V4135" t="str">
        <f t="shared" si="1060"/>
        <v xml:space="preserve">         </v>
      </c>
      <c r="W4135" t="str">
        <f t="shared" si="1061"/>
        <v xml:space="preserve">         </v>
      </c>
      <c r="X4135" t="str">
        <f t="shared" si="1071"/>
        <v xml:space="preserve">  4074 </v>
      </c>
      <c r="Y4135" t="str">
        <f t="shared" si="1071"/>
        <v xml:space="preserve"> CORI1-PCH138 </v>
      </c>
      <c r="Z4135" t="str">
        <f t="shared" si="1071"/>
        <v xml:space="preserve">  2 </v>
      </c>
      <c r="AA4135" t="str">
        <f t="shared" si="1062"/>
        <v xml:space="preserve">    -0.7 </v>
      </c>
      <c r="AB4135" t="str">
        <f t="shared" si="1063"/>
        <v xml:space="preserve">    -1.5 </v>
      </c>
      <c r="AC4135" t="str">
        <f t="shared" si="1064"/>
        <v xml:space="preserve">     1.6 </v>
      </c>
      <c r="AD4135" t="str">
        <f t="shared" si="1070"/>
        <v xml:space="preserve">        </v>
      </c>
      <c r="AE4135" t="str">
        <f t="shared" si="1065"/>
        <v xml:space="preserve">       </v>
      </c>
      <c r="AF4135" t="str">
        <f t="shared" si="1072"/>
        <v xml:space="preserve">     </v>
      </c>
      <c r="AG4135" t="str">
        <f t="shared" si="1072"/>
        <v xml:space="preserve">     0.00 </v>
      </c>
      <c r="AH4135" t="str">
        <f t="shared" si="1066"/>
        <v xml:space="preserve">    -6.00 </v>
      </c>
      <c r="AI4135" t="str">
        <f t="shared" si="1067"/>
        <v xml:space="preserve">       </v>
      </c>
      <c r="AJ4135" t="str">
        <f t="shared" si="1068"/>
        <v xml:space="preserve">      </v>
      </c>
    </row>
    <row r="4136" spans="1:36" x14ac:dyDescent="0.25">
      <c r="A4136" t="s">
        <v>3319</v>
      </c>
      <c r="P4136" t="str">
        <f t="shared" si="1069"/>
        <v xml:space="preserve">                </v>
      </c>
      <c r="Q4136" t="str">
        <f t="shared" si="1069"/>
        <v xml:space="preserve">         </v>
      </c>
      <c r="R4136" t="str">
        <f t="shared" si="1057"/>
        <v xml:space="preserve">    94.0 </v>
      </c>
      <c r="S4136" t="str">
        <f t="shared" si="1058"/>
        <v xml:space="preserve">    94.0 </v>
      </c>
      <c r="T4136" t="str">
        <f t="shared" si="1059"/>
        <v xml:space="preserve">    94.0 </v>
      </c>
      <c r="U4136" t="str">
        <f t="shared" si="1070"/>
        <v xml:space="preserve">        7.6% </v>
      </c>
      <c r="V4136" t="str">
        <f t="shared" si="1060"/>
        <v xml:space="preserve">         </v>
      </c>
      <c r="W4136" t="str">
        <f t="shared" si="1061"/>
        <v xml:space="preserve">         </v>
      </c>
      <c r="X4136" t="str">
        <f t="shared" si="1071"/>
        <v xml:space="preserve">  4372 </v>
      </c>
      <c r="Y4136" t="str">
        <f t="shared" si="1071"/>
        <v xml:space="preserve"> JPINH3-MG138 </v>
      </c>
      <c r="Z4136" t="str">
        <f t="shared" si="1071"/>
        <v xml:space="preserve">  1 </v>
      </c>
      <c r="AA4136" t="str">
        <f t="shared" si="1062"/>
        <v xml:space="preserve">    -7.2 </v>
      </c>
      <c r="AB4136" t="str">
        <f t="shared" si="1063"/>
        <v xml:space="preserve">     0.9 </v>
      </c>
      <c r="AC4136" t="str">
        <f t="shared" si="1064"/>
        <v xml:space="preserve">     7.1 </v>
      </c>
      <c r="AD4136" t="str">
        <f t="shared" si="1070"/>
        <v xml:space="preserve">        </v>
      </c>
      <c r="AE4136" t="str">
        <f t="shared" si="1065"/>
        <v xml:space="preserve">       </v>
      </c>
      <c r="AF4136" t="str">
        <f t="shared" si="1072"/>
        <v xml:space="preserve">     </v>
      </c>
      <c r="AG4136" t="str">
        <f t="shared" si="1072"/>
        <v xml:space="preserve">     0.09 </v>
      </c>
      <c r="AH4136" t="str">
        <f t="shared" si="1066"/>
        <v xml:space="preserve">    -4.72 </v>
      </c>
      <c r="AI4136" t="str">
        <f t="shared" si="1067"/>
        <v xml:space="preserve">       </v>
      </c>
      <c r="AJ4136" t="str">
        <f t="shared" si="1068"/>
        <v xml:space="preserve">      </v>
      </c>
    </row>
    <row r="4137" spans="1:36" x14ac:dyDescent="0.25">
      <c r="A4137" t="s">
        <v>3320</v>
      </c>
      <c r="P4137" t="str">
        <f t="shared" si="1069"/>
        <v xml:space="preserve">                </v>
      </c>
      <c r="Q4137" t="str">
        <f t="shared" si="1069"/>
        <v xml:space="preserve">         </v>
      </c>
      <c r="R4137" t="str">
        <f t="shared" si="1057"/>
        <v xml:space="preserve">    96.0 </v>
      </c>
      <c r="S4137" t="str">
        <f t="shared" si="1058"/>
        <v xml:space="preserve">    96.0 </v>
      </c>
      <c r="T4137" t="str">
        <f t="shared" si="1059"/>
        <v xml:space="preserve">    96.0 </v>
      </c>
      <c r="U4137" t="str">
        <f t="shared" si="1070"/>
        <v xml:space="preserve">       50.8% </v>
      </c>
      <c r="V4137" t="str">
        <f t="shared" si="1060"/>
        <v xml:space="preserve">         </v>
      </c>
      <c r="W4137" t="str">
        <f t="shared" si="1061"/>
        <v xml:space="preserve">         </v>
      </c>
      <c r="X4137" t="str">
        <f t="shared" si="1071"/>
        <v xml:space="preserve">  7176 </v>
      </c>
      <c r="Y4137" t="str">
        <f t="shared" si="1071"/>
        <v xml:space="preserve"> VOTTMA-MG138 </v>
      </c>
      <c r="Z4137" t="str">
        <f t="shared" si="1071"/>
        <v xml:space="preserve">  1 </v>
      </c>
      <c r="AA4137" t="str">
        <f t="shared" si="1062"/>
        <v xml:space="preserve">    48.9 </v>
      </c>
      <c r="AB4137" t="str">
        <f t="shared" si="1063"/>
        <v xml:space="preserve">     8.7 </v>
      </c>
      <c r="AC4137" t="str">
        <f t="shared" si="1064"/>
        <v xml:space="preserve">    48.8 </v>
      </c>
      <c r="AD4137" t="str">
        <f t="shared" si="1070"/>
        <v xml:space="preserve">        </v>
      </c>
      <c r="AE4137" t="str">
        <f t="shared" si="1065"/>
        <v xml:space="preserve">       </v>
      </c>
      <c r="AF4137" t="str">
        <f t="shared" si="1072"/>
        <v xml:space="preserve">     </v>
      </c>
      <c r="AG4137" t="str">
        <f t="shared" si="1072"/>
        <v xml:space="preserve">     0.06 </v>
      </c>
      <c r="AH4137" t="str">
        <f t="shared" si="1066"/>
        <v xml:space="preserve">    -0.01 </v>
      </c>
      <c r="AI4137" t="str">
        <f t="shared" si="1067"/>
        <v xml:space="preserve">       </v>
      </c>
      <c r="AJ4137" t="str">
        <f t="shared" si="1068"/>
        <v xml:space="preserve">      </v>
      </c>
    </row>
    <row r="4138" spans="1:36" x14ac:dyDescent="0.25">
      <c r="A4138" t="s">
        <v>3321</v>
      </c>
      <c r="P4138" t="str">
        <f t="shared" si="1069"/>
        <v xml:space="preserve">                </v>
      </c>
      <c r="Q4138" t="str">
        <f t="shared" si="1069"/>
        <v xml:space="preserve">         </v>
      </c>
      <c r="R4138" t="str">
        <f t="shared" si="1057"/>
        <v xml:space="preserve">   150.0 </v>
      </c>
      <c r="S4138" t="str">
        <f t="shared" si="1058"/>
        <v xml:space="preserve">   183.0 </v>
      </c>
      <c r="T4138" t="str">
        <f t="shared" si="1059"/>
        <v xml:space="preserve">   150.0 </v>
      </c>
      <c r="U4138" t="str">
        <f t="shared" si="1070"/>
        <v xml:space="preserve">        9.7% </v>
      </c>
      <c r="V4138" t="str">
        <f t="shared" si="1060"/>
        <v xml:space="preserve">         </v>
      </c>
      <c r="W4138" t="str">
        <f t="shared" si="1061"/>
        <v xml:space="preserve">         </v>
      </c>
      <c r="X4138" t="str">
        <f t="shared" si="1071"/>
        <v xml:space="preserve"> 42072 </v>
      </c>
      <c r="Y4138" t="str">
        <f t="shared" si="1071"/>
        <v xml:space="preserve"> TMAR12-MG000 </v>
      </c>
      <c r="Z4138" t="str">
        <f t="shared" si="1071"/>
        <v xml:space="preserve"> 12 </v>
      </c>
      <c r="AA4138" t="str">
        <f t="shared" si="1062"/>
        <v xml:space="preserve">    -9.0 </v>
      </c>
      <c r="AB4138" t="str">
        <f t="shared" si="1063"/>
        <v xml:space="preserve">   -11.7 </v>
      </c>
      <c r="AC4138" t="str">
        <f t="shared" si="1064"/>
        <v xml:space="preserve">    14.5 </v>
      </c>
      <c r="AD4138" t="str">
        <f t="shared" si="1070"/>
        <v xml:space="preserve"> 1.012F </v>
      </c>
      <c r="AE4138" t="str">
        <f t="shared" si="1065"/>
        <v xml:space="preserve">       </v>
      </c>
      <c r="AF4138" t="str">
        <f t="shared" si="1072"/>
        <v xml:space="preserve"> 352 </v>
      </c>
      <c r="AG4138" t="str">
        <f t="shared" si="1072"/>
        <v xml:space="preserve">     0.00 </v>
      </c>
      <c r="AH4138" t="str">
        <f t="shared" si="1066"/>
        <v xml:space="preserve">    -0.08 </v>
      </c>
      <c r="AI4138" t="str">
        <f t="shared" si="1067"/>
        <v xml:space="preserve">       </v>
      </c>
      <c r="AJ4138" t="str">
        <f t="shared" si="1068"/>
        <v xml:space="preserve">      </v>
      </c>
    </row>
    <row r="4139" spans="1:36" x14ac:dyDescent="0.25">
      <c r="A4139" t="s">
        <v>3322</v>
      </c>
      <c r="P4139" t="str">
        <f t="shared" si="1069"/>
        <v xml:space="preserve">                </v>
      </c>
      <c r="Q4139" t="str">
        <f t="shared" si="1069"/>
        <v xml:space="preserve">         </v>
      </c>
      <c r="R4139" t="str">
        <f t="shared" si="1057"/>
        <v xml:space="preserve">   150.0 </v>
      </c>
      <c r="S4139" t="str">
        <f t="shared" si="1058"/>
        <v xml:space="preserve">   183.0 </v>
      </c>
      <c r="T4139" t="str">
        <f t="shared" si="1059"/>
        <v xml:space="preserve">   150.0 </v>
      </c>
      <c r="U4139" t="str">
        <f t="shared" si="1070"/>
        <v xml:space="preserve">        9.7% </v>
      </c>
      <c r="V4139" t="str">
        <f t="shared" si="1060"/>
        <v xml:space="preserve">         </v>
      </c>
      <c r="W4139" t="str">
        <f t="shared" si="1061"/>
        <v xml:space="preserve">         </v>
      </c>
      <c r="X4139" t="str">
        <f t="shared" si="1071"/>
        <v xml:space="preserve"> 42074 </v>
      </c>
      <c r="Y4139" t="str">
        <f t="shared" si="1071"/>
        <v xml:space="preserve"> TMAR13-MG000 </v>
      </c>
      <c r="Z4139" t="str">
        <f t="shared" si="1071"/>
        <v xml:space="preserve"> 13 </v>
      </c>
      <c r="AA4139" t="str">
        <f t="shared" si="1062"/>
        <v xml:space="preserve">    -9.0 </v>
      </c>
      <c r="AB4139" t="str">
        <f t="shared" si="1063"/>
        <v xml:space="preserve">   -11.7 </v>
      </c>
      <c r="AC4139" t="str">
        <f t="shared" si="1064"/>
        <v xml:space="preserve">    14.5 </v>
      </c>
      <c r="AD4139" t="str">
        <f t="shared" si="1070"/>
        <v xml:space="preserve"> 1.012F </v>
      </c>
      <c r="AE4139" t="str">
        <f t="shared" si="1065"/>
        <v xml:space="preserve">       </v>
      </c>
      <c r="AF4139" t="str">
        <f t="shared" si="1072"/>
        <v xml:space="preserve"> 352 </v>
      </c>
      <c r="AG4139" t="str">
        <f t="shared" si="1072"/>
        <v xml:space="preserve">     0.00 </v>
      </c>
      <c r="AH4139" t="str">
        <f t="shared" si="1066"/>
        <v xml:space="preserve">    -0.08 </v>
      </c>
      <c r="AI4139" t="str">
        <f t="shared" si="1067"/>
        <v xml:space="preserve">       </v>
      </c>
      <c r="AJ4139" t="str">
        <f t="shared" si="1068"/>
        <v xml:space="preserve">      </v>
      </c>
    </row>
    <row r="4140" spans="1:36" x14ac:dyDescent="0.25">
      <c r="A4140" t="s">
        <v>3323</v>
      </c>
      <c r="P4140" t="str">
        <f t="shared" si="1069"/>
        <v xml:space="preserve">                </v>
      </c>
      <c r="Q4140" t="str">
        <f t="shared" si="1069"/>
        <v xml:space="preserve">         </v>
      </c>
      <c r="R4140" t="str">
        <f t="shared" si="1057"/>
        <v xml:space="preserve">   125.0 </v>
      </c>
      <c r="S4140" t="str">
        <f t="shared" si="1058"/>
        <v xml:space="preserve">   125.0 </v>
      </c>
      <c r="T4140" t="str">
        <f t="shared" si="1059"/>
        <v xml:space="preserve">   125.0 </v>
      </c>
      <c r="U4140" t="str">
        <f t="shared" si="1070"/>
        <v xml:space="preserve">        9.7% </v>
      </c>
      <c r="V4140" t="str">
        <f t="shared" si="1060"/>
        <v xml:space="preserve">         </v>
      </c>
      <c r="W4140" t="str">
        <f t="shared" si="1061"/>
        <v xml:space="preserve">         </v>
      </c>
      <c r="X4140" t="str">
        <f t="shared" si="1071"/>
        <v xml:space="preserve"> 44853 </v>
      </c>
      <c r="Y4140" t="str">
        <f t="shared" si="1071"/>
        <v xml:space="preserve"> VPALM3-MG138 </v>
      </c>
      <c r="Z4140" t="str">
        <f t="shared" si="1071"/>
        <v xml:space="preserve">  1 </v>
      </c>
      <c r="AA4140" t="str">
        <f t="shared" si="1062"/>
        <v xml:space="preserve">   -11.4 </v>
      </c>
      <c r="AB4140" t="str">
        <f t="shared" si="1063"/>
        <v xml:space="preserve">     4.5 </v>
      </c>
      <c r="AC4140" t="str">
        <f t="shared" si="1064"/>
        <v xml:space="preserve">    12.1 </v>
      </c>
      <c r="AD4140" t="str">
        <f t="shared" si="1070"/>
        <v xml:space="preserve">        </v>
      </c>
      <c r="AE4140" t="str">
        <f t="shared" si="1065"/>
        <v xml:space="preserve">       </v>
      </c>
      <c r="AF4140" t="str">
        <f t="shared" si="1072"/>
        <v xml:space="preserve">     </v>
      </c>
      <c r="AG4140" t="str">
        <f t="shared" si="1072"/>
        <v xml:space="preserve">     0.15 </v>
      </c>
      <c r="AH4140" t="str">
        <f t="shared" si="1066"/>
        <v xml:space="preserve">    -5.16 </v>
      </c>
      <c r="AI4140" t="str">
        <f t="shared" si="1067"/>
        <v xml:space="preserve">       </v>
      </c>
      <c r="AJ4140" t="str">
        <f t="shared" si="1068"/>
        <v xml:space="preserve">      </v>
      </c>
    </row>
    <row r="4141" spans="1:36" x14ac:dyDescent="0.25">
      <c r="A4141" t="s">
        <v>3324</v>
      </c>
      <c r="P4141" t="str">
        <f t="shared" si="1069"/>
        <v xml:space="preserve">                </v>
      </c>
      <c r="Q4141" t="str">
        <f t="shared" si="1069"/>
        <v xml:space="preserve">         </v>
      </c>
      <c r="R4141" t="str">
        <f t="shared" si="1057"/>
        <v xml:space="preserve">   125.0 </v>
      </c>
      <c r="S4141" t="str">
        <f t="shared" si="1058"/>
        <v xml:space="preserve">   125.0 </v>
      </c>
      <c r="T4141" t="str">
        <f t="shared" si="1059"/>
        <v xml:space="preserve">   125.0 </v>
      </c>
      <c r="U4141" t="str">
        <f t="shared" si="1070"/>
        <v xml:space="preserve">       17.4% </v>
      </c>
      <c r="V4141" t="str">
        <f t="shared" si="1060"/>
        <v xml:space="preserve">         </v>
      </c>
      <c r="W4141" t="str">
        <f t="shared" si="1061"/>
        <v xml:space="preserve">         </v>
      </c>
      <c r="X4141" t="str">
        <f t="shared" si="1071"/>
        <v xml:space="preserve"> 44855 </v>
      </c>
      <c r="Y4141" t="str">
        <f t="shared" si="1071"/>
        <v xml:space="preserve"> PIRAP3-MG138 </v>
      </c>
      <c r="Z4141" t="str">
        <f t="shared" si="1071"/>
        <v xml:space="preserve">  1 </v>
      </c>
      <c r="AA4141" t="str">
        <f t="shared" si="1062"/>
        <v xml:space="preserve">   -20.7 </v>
      </c>
      <c r="AB4141" t="str">
        <f t="shared" si="1063"/>
        <v xml:space="preserve">     7.9 </v>
      </c>
      <c r="AC4141" t="str">
        <f t="shared" si="1064"/>
        <v xml:space="preserve">    21.8 </v>
      </c>
      <c r="AD4141" t="str">
        <f t="shared" si="1070"/>
        <v xml:space="preserve">        </v>
      </c>
      <c r="AE4141" t="str">
        <f t="shared" si="1065"/>
        <v xml:space="preserve">       </v>
      </c>
      <c r="AF4141" t="str">
        <f t="shared" si="1072"/>
        <v xml:space="preserve">     </v>
      </c>
      <c r="AG4141" t="str">
        <f t="shared" si="1072"/>
        <v xml:space="preserve">     0.46 </v>
      </c>
      <c r="AH4141" t="str">
        <f t="shared" si="1066"/>
        <v xml:space="preserve">    -4.51 </v>
      </c>
      <c r="AI4141" t="str">
        <f t="shared" si="1067"/>
        <v xml:space="preserve">       </v>
      </c>
      <c r="AJ4141" t="str">
        <f t="shared" si="1068"/>
        <v xml:space="preserve">      </v>
      </c>
    </row>
    <row r="4142" spans="1:36" x14ac:dyDescent="0.25">
      <c r="A4142" t="s">
        <v>6</v>
      </c>
      <c r="P4142" t="str">
        <f t="shared" si="1069"/>
        <v xml:space="preserve">  ..............</v>
      </c>
      <c r="Q4142" t="str">
        <f t="shared" si="1069"/>
        <v>.........</v>
      </c>
      <c r="R4142" t="str">
        <f t="shared" si="1057"/>
        <v>.........</v>
      </c>
      <c r="S4142" t="str">
        <f t="shared" si="1058"/>
        <v>.........</v>
      </c>
      <c r="T4142" t="str">
        <f t="shared" si="1059"/>
        <v>.........</v>
      </c>
      <c r="U4142" t="str">
        <f t="shared" si="1070"/>
        <v>.............</v>
      </c>
      <c r="V4142" t="str">
        <f t="shared" si="1060"/>
        <v>.........</v>
      </c>
      <c r="W4142" t="str">
        <f t="shared" si="1061"/>
        <v>.........</v>
      </c>
      <c r="X4142" t="str">
        <f t="shared" si="1071"/>
        <v>.......</v>
      </c>
      <c r="Y4142" t="str">
        <f t="shared" si="1071"/>
        <v>..............</v>
      </c>
      <c r="Z4142" t="str">
        <f t="shared" si="1071"/>
        <v>....</v>
      </c>
      <c r="AA4142" t="str">
        <f t="shared" si="1062"/>
        <v>.........</v>
      </c>
      <c r="AB4142" t="str">
        <f t="shared" si="1063"/>
        <v>.........</v>
      </c>
      <c r="AC4142" t="str">
        <f t="shared" si="1064"/>
        <v>.........</v>
      </c>
      <c r="AD4142" t="str">
        <f t="shared" si="1070"/>
        <v>........</v>
      </c>
      <c r="AE4142" t="str">
        <f t="shared" si="1065"/>
        <v>.......</v>
      </c>
      <c r="AF4142" t="str">
        <f t="shared" si="1072"/>
        <v>.....</v>
      </c>
      <c r="AG4142" t="str">
        <f t="shared" si="1072"/>
        <v>..........</v>
      </c>
      <c r="AH4142" t="str">
        <f t="shared" si="1066"/>
        <v>..........</v>
      </c>
      <c r="AI4142" t="str">
        <f t="shared" si="1067"/>
        <v>.......</v>
      </c>
      <c r="AJ4142" t="str">
        <f t="shared" si="1068"/>
        <v>.......</v>
      </c>
    </row>
    <row r="4143" spans="1:36" x14ac:dyDescent="0.25">
      <c r="A4143" t="s">
        <v>3325</v>
      </c>
      <c r="P4143" t="str">
        <f t="shared" si="1069"/>
        <v xml:space="preserve">    399  138  0 </v>
      </c>
      <c r="Q4143" t="str">
        <f t="shared" si="1069"/>
        <v xml:space="preserve">   1.011 </v>
      </c>
      <c r="R4143" t="str">
        <f t="shared" si="1057"/>
        <v xml:space="preserve">     1.2 </v>
      </c>
      <c r="S4143" t="str">
        <f t="shared" si="1058"/>
        <v xml:space="preserve">     0.0 </v>
      </c>
      <c r="T4143" t="str">
        <f t="shared" si="1059"/>
        <v xml:space="preserve">    11.4 </v>
      </c>
      <c r="U4143" t="str">
        <f t="shared" si="1070"/>
        <v xml:space="preserve">         0.0 </v>
      </c>
      <c r="V4143" t="str">
        <f t="shared" si="1060"/>
        <v xml:space="preserve">     0.0 </v>
      </c>
      <c r="W4143" t="str">
        <f t="shared" si="1061"/>
        <v xml:space="preserve">     0.0</v>
      </c>
      <c r="X4143" t="str">
        <f t="shared" si="1071"/>
        <v/>
      </c>
      <c r="Y4143" t="str">
        <f t="shared" si="1071"/>
        <v/>
      </c>
      <c r="Z4143" t="str">
        <f t="shared" si="1071"/>
        <v/>
      </c>
      <c r="AA4143" t="str">
        <f t="shared" si="1062"/>
        <v/>
      </c>
      <c r="AB4143" t="str">
        <f t="shared" si="1063"/>
        <v/>
      </c>
      <c r="AC4143" t="str">
        <f t="shared" si="1064"/>
        <v/>
      </c>
      <c r="AD4143" t="str">
        <f t="shared" si="1070"/>
        <v/>
      </c>
      <c r="AE4143" t="str">
        <f t="shared" si="1065"/>
        <v/>
      </c>
      <c r="AF4143" t="str">
        <f t="shared" si="1072"/>
        <v/>
      </c>
      <c r="AG4143" t="str">
        <f t="shared" si="1072"/>
        <v/>
      </c>
      <c r="AH4143" t="str">
        <f t="shared" si="1066"/>
        <v/>
      </c>
      <c r="AI4143" t="str">
        <f t="shared" si="1067"/>
        <v/>
      </c>
      <c r="AJ4143" t="str">
        <f t="shared" si="1068"/>
        <v/>
      </c>
    </row>
    <row r="4144" spans="1:36" x14ac:dyDescent="0.25">
      <c r="A4144" t="s">
        <v>3326</v>
      </c>
      <c r="P4144" t="str">
        <f t="shared" si="1069"/>
        <v xml:space="preserve">  VPALM-PCH138  </v>
      </c>
      <c r="Q4144" t="str">
        <f t="shared" si="1069"/>
        <v xml:space="preserve">    -2.9 </v>
      </c>
      <c r="R4144" t="str">
        <f t="shared" si="1057"/>
        <v xml:space="preserve">     0.0 </v>
      </c>
      <c r="S4144" t="str">
        <f t="shared" si="1058"/>
        <v xml:space="preserve">     0.0 </v>
      </c>
      <c r="T4144" t="str">
        <f t="shared" si="1059"/>
        <v xml:space="preserve">    -3.4 </v>
      </c>
      <c r="U4144" t="str">
        <f t="shared" si="1070"/>
        <v xml:space="preserve">         0.0 </v>
      </c>
      <c r="V4144" t="str">
        <f t="shared" si="1060"/>
        <v xml:space="preserve">     0.0 </v>
      </c>
      <c r="W4144" t="str">
        <f t="shared" si="1061"/>
        <v xml:space="preserve">     0.0 </v>
      </c>
      <c r="X4144" t="str">
        <f t="shared" si="1071"/>
        <v xml:space="preserve">       </v>
      </c>
      <c r="Y4144" t="str">
        <f t="shared" si="1071"/>
        <v xml:space="preserve">              </v>
      </c>
      <c r="Z4144" t="str">
        <f t="shared" si="1071"/>
        <v xml:space="preserve">    </v>
      </c>
      <c r="AA4144" t="str">
        <f t="shared" si="1062"/>
        <v xml:space="preserve">         </v>
      </c>
      <c r="AB4144" t="str">
        <f t="shared" si="1063"/>
        <v xml:space="preserve">         </v>
      </c>
      <c r="AC4144" t="str">
        <f t="shared" si="1064"/>
        <v xml:space="preserve">    </v>
      </c>
      <c r="AD4144" t="str">
        <f t="shared" si="1070"/>
        <v/>
      </c>
      <c r="AE4144" t="str">
        <f t="shared" si="1065"/>
        <v/>
      </c>
      <c r="AF4144" t="str">
        <f t="shared" si="1072"/>
        <v/>
      </c>
      <c r="AG4144" t="str">
        <f t="shared" si="1072"/>
        <v/>
      </c>
      <c r="AH4144" t="str">
        <f t="shared" si="1066"/>
        <v/>
      </c>
      <c r="AI4144" t="str">
        <f t="shared" si="1067"/>
        <v/>
      </c>
      <c r="AJ4144" t="str">
        <f t="shared" si="1068"/>
        <v/>
      </c>
    </row>
    <row r="4145" spans="1:36" x14ac:dyDescent="0.25">
      <c r="A4145" t="s">
        <v>3327</v>
      </c>
      <c r="P4145" t="str">
        <f t="shared" si="1069"/>
        <v xml:space="preserve">                </v>
      </c>
      <c r="Q4145" t="str">
        <f t="shared" si="1069"/>
        <v xml:space="preserve">         </v>
      </c>
      <c r="R4145" t="str">
        <f t="shared" si="1057"/>
        <v xml:space="preserve">   150.0 </v>
      </c>
      <c r="S4145" t="str">
        <f t="shared" si="1058"/>
        <v xml:space="preserve">   202.0 </v>
      </c>
      <c r="T4145" t="str">
        <f t="shared" si="1059"/>
        <v xml:space="preserve">   150.0 </v>
      </c>
      <c r="U4145" t="str">
        <f t="shared" si="1070"/>
        <v xml:space="preserve">       15.3% </v>
      </c>
      <c r="V4145" t="str">
        <f t="shared" si="1060"/>
        <v xml:space="preserve">         </v>
      </c>
      <c r="W4145" t="str">
        <f t="shared" si="1061"/>
        <v xml:space="preserve">         </v>
      </c>
      <c r="X4145" t="str">
        <f t="shared" si="1071"/>
        <v xml:space="preserve">  4014 </v>
      </c>
      <c r="Y4145" t="str">
        <f t="shared" si="1071"/>
        <v xml:space="preserve"> VPALT4-MG000 </v>
      </c>
      <c r="Z4145" t="str">
        <f t="shared" si="1071"/>
        <v xml:space="preserve">  4 </v>
      </c>
      <c r="AA4145" t="str">
        <f t="shared" si="1062"/>
        <v xml:space="preserve">   -18.5 </v>
      </c>
      <c r="AB4145" t="str">
        <f t="shared" si="1063"/>
        <v xml:space="preserve">   -14.1 </v>
      </c>
      <c r="AC4145" t="str">
        <f t="shared" si="1064"/>
        <v xml:space="preserve">    23.0 </v>
      </c>
      <c r="AD4145" t="str">
        <f t="shared" si="1070"/>
        <v xml:space="preserve"> 1.000F </v>
      </c>
      <c r="AE4145" t="str">
        <f t="shared" si="1065"/>
        <v xml:space="preserve">       </v>
      </c>
      <c r="AF4145" t="str">
        <f t="shared" si="1072"/>
        <v xml:space="preserve"> 352 </v>
      </c>
      <c r="AG4145" t="str">
        <f t="shared" si="1072"/>
        <v xml:space="preserve">     0.00 </v>
      </c>
      <c r="AH4145" t="str">
        <f t="shared" si="1066"/>
        <v xml:space="preserve">     0.02 </v>
      </c>
      <c r="AI4145" t="str">
        <f t="shared" si="1067"/>
        <v xml:space="preserve">       </v>
      </c>
      <c r="AJ4145" t="str">
        <f t="shared" si="1068"/>
        <v xml:space="preserve">      </v>
      </c>
    </row>
    <row r="4146" spans="1:36" x14ac:dyDescent="0.25">
      <c r="A4146" t="s">
        <v>3328</v>
      </c>
      <c r="P4146" t="str">
        <f t="shared" si="1069"/>
        <v xml:space="preserve">                </v>
      </c>
      <c r="Q4146" t="str">
        <f t="shared" si="1069"/>
        <v xml:space="preserve">         </v>
      </c>
      <c r="R4146" t="str">
        <f t="shared" si="1057"/>
        <v xml:space="preserve">   150.0 </v>
      </c>
      <c r="S4146" t="str">
        <f t="shared" si="1058"/>
        <v xml:space="preserve">   202.0 </v>
      </c>
      <c r="T4146" t="str">
        <f t="shared" si="1059"/>
        <v xml:space="preserve">   150.0 </v>
      </c>
      <c r="U4146" t="str">
        <f t="shared" si="1070"/>
        <v xml:space="preserve">       16.9% </v>
      </c>
      <c r="V4146" t="str">
        <f t="shared" si="1060"/>
        <v xml:space="preserve">         </v>
      </c>
      <c r="W4146" t="str">
        <f t="shared" si="1061"/>
        <v xml:space="preserve">         </v>
      </c>
      <c r="X4146" t="str">
        <f t="shared" si="1071"/>
        <v xml:space="preserve">  4015 </v>
      </c>
      <c r="Y4146" t="str">
        <f t="shared" si="1071"/>
        <v xml:space="preserve"> VPALT5-MG000 </v>
      </c>
      <c r="Z4146" t="str">
        <f t="shared" si="1071"/>
        <v xml:space="preserve">  5 </v>
      </c>
      <c r="AA4146" t="str">
        <f t="shared" si="1062"/>
        <v xml:space="preserve">   -20.4 </v>
      </c>
      <c r="AB4146" t="str">
        <f t="shared" si="1063"/>
        <v xml:space="preserve">   -15.5 </v>
      </c>
      <c r="AC4146" t="str">
        <f t="shared" si="1064"/>
        <v xml:space="preserve">    25.3 </v>
      </c>
      <c r="AD4146" t="str">
        <f t="shared" si="1070"/>
        <v xml:space="preserve"> 1.000F </v>
      </c>
      <c r="AE4146" t="str">
        <f t="shared" si="1065"/>
        <v xml:space="preserve">       </v>
      </c>
      <c r="AF4146" t="str">
        <f t="shared" si="1072"/>
        <v xml:space="preserve"> 352 </v>
      </c>
      <c r="AG4146" t="str">
        <f t="shared" si="1072"/>
        <v xml:space="preserve">     0.00 </v>
      </c>
      <c r="AH4146" t="str">
        <f t="shared" si="1066"/>
        <v xml:space="preserve">    -0.05 </v>
      </c>
      <c r="AI4146" t="str">
        <f t="shared" si="1067"/>
        <v xml:space="preserve">       </v>
      </c>
      <c r="AJ4146" t="str">
        <f t="shared" si="1068"/>
        <v xml:space="preserve">      </v>
      </c>
    </row>
    <row r="4147" spans="1:36" x14ac:dyDescent="0.25">
      <c r="A4147" t="s">
        <v>3329</v>
      </c>
      <c r="P4147" t="str">
        <f t="shared" si="1069"/>
        <v xml:space="preserve">                </v>
      </c>
      <c r="Q4147" t="str">
        <f t="shared" si="1069"/>
        <v xml:space="preserve">         </v>
      </c>
      <c r="R4147" t="str">
        <f t="shared" si="1057"/>
        <v xml:space="preserve">    73.0 </v>
      </c>
      <c r="S4147" t="str">
        <f t="shared" si="1058"/>
        <v xml:space="preserve">    73.0 </v>
      </c>
      <c r="T4147" t="str">
        <f t="shared" si="1059"/>
        <v xml:space="preserve">    73.0 </v>
      </c>
      <c r="U4147" t="str">
        <f t="shared" si="1070"/>
        <v xml:space="preserve">       25.2% </v>
      </c>
      <c r="V4147" t="str">
        <f t="shared" si="1060"/>
        <v xml:space="preserve">         </v>
      </c>
      <c r="W4147" t="str">
        <f t="shared" si="1061"/>
        <v xml:space="preserve">         </v>
      </c>
      <c r="X4147" t="str">
        <f t="shared" si="1071"/>
        <v xml:space="preserve">  4382 </v>
      </c>
      <c r="Y4147" t="str">
        <f t="shared" si="1071"/>
        <v xml:space="preserve"> MCLAR4-MG138 </v>
      </c>
      <c r="Z4147" t="str">
        <f t="shared" si="1071"/>
        <v xml:space="preserve">  1 </v>
      </c>
      <c r="AA4147" t="str">
        <f t="shared" si="1062"/>
        <v xml:space="preserve">    15.4 </v>
      </c>
      <c r="AB4147" t="str">
        <f t="shared" si="1063"/>
        <v xml:space="preserve">   -10.5 </v>
      </c>
      <c r="AC4147" t="str">
        <f t="shared" si="1064"/>
        <v xml:space="preserve">    18.4 </v>
      </c>
      <c r="AD4147" t="str">
        <f t="shared" si="1070"/>
        <v xml:space="preserve">        </v>
      </c>
      <c r="AE4147" t="str">
        <f t="shared" si="1065"/>
        <v xml:space="preserve">       </v>
      </c>
      <c r="AF4147" t="str">
        <f t="shared" si="1072"/>
        <v xml:space="preserve">     </v>
      </c>
      <c r="AG4147" t="str">
        <f t="shared" si="1072"/>
        <v xml:space="preserve">     0.13 </v>
      </c>
      <c r="AH4147" t="str">
        <f t="shared" si="1066"/>
        <v xml:space="preserve">    -1.52 </v>
      </c>
      <c r="AI4147" t="str">
        <f t="shared" si="1067"/>
        <v xml:space="preserve">       </v>
      </c>
      <c r="AJ4147" t="str">
        <f t="shared" si="1068"/>
        <v xml:space="preserve">      </v>
      </c>
    </row>
    <row r="4148" spans="1:36" x14ac:dyDescent="0.25">
      <c r="A4148" t="s">
        <v>3330</v>
      </c>
      <c r="P4148" t="str">
        <f t="shared" si="1069"/>
        <v xml:space="preserve">                </v>
      </c>
      <c r="Q4148" t="str">
        <f t="shared" si="1069"/>
        <v xml:space="preserve">         </v>
      </c>
      <c r="R4148" t="str">
        <f t="shared" si="1057"/>
        <v xml:space="preserve">   180.0 </v>
      </c>
      <c r="S4148" t="str">
        <f t="shared" si="1058"/>
        <v xml:space="preserve">   180.0 </v>
      </c>
      <c r="T4148" t="str">
        <f t="shared" si="1059"/>
        <v xml:space="preserve">   180.0 </v>
      </c>
      <c r="U4148" t="str">
        <f t="shared" si="1070"/>
        <v xml:space="preserve">       22.8% </v>
      </c>
      <c r="V4148" t="str">
        <f t="shared" si="1060"/>
        <v xml:space="preserve">         </v>
      </c>
      <c r="W4148" t="str">
        <f t="shared" si="1061"/>
        <v xml:space="preserve">         </v>
      </c>
      <c r="X4148" t="str">
        <f t="shared" si="1071"/>
        <v xml:space="preserve">  4393 </v>
      </c>
      <c r="Y4148" t="str">
        <f t="shared" si="1071"/>
        <v xml:space="preserve"> VPALM2-MG138 </v>
      </c>
      <c r="Z4148" t="str">
        <f t="shared" si="1071"/>
        <v xml:space="preserve">  1 </v>
      </c>
      <c r="AA4148" t="str">
        <f t="shared" si="1062"/>
        <v xml:space="preserve">    33.3 </v>
      </c>
      <c r="AB4148" t="str">
        <f t="shared" si="1063"/>
        <v xml:space="preserve">    24.7 </v>
      </c>
      <c r="AC4148" t="str">
        <f t="shared" si="1064"/>
        <v xml:space="preserve">    41.0 </v>
      </c>
      <c r="AD4148" t="str">
        <f t="shared" si="1070"/>
        <v xml:space="preserve">        </v>
      </c>
      <c r="AE4148" t="str">
        <f t="shared" si="1065"/>
        <v xml:space="preserve">       </v>
      </c>
      <c r="AF4148" t="str">
        <f t="shared" si="1072"/>
        <v xml:space="preserve">     </v>
      </c>
      <c r="AG4148" t="str">
        <f t="shared" si="1072"/>
        <v xml:space="preserve">     0.03 </v>
      </c>
      <c r="AH4148" t="str">
        <f t="shared" si="1066"/>
        <v xml:space="preserve">    -0.09 </v>
      </c>
      <c r="AI4148" t="str">
        <f t="shared" si="1067"/>
        <v xml:space="preserve">       </v>
      </c>
      <c r="AJ4148" t="str">
        <f t="shared" si="1068"/>
        <v xml:space="preserve">      </v>
      </c>
    </row>
    <row r="4149" spans="1:36" x14ac:dyDescent="0.25">
      <c r="A4149" t="s">
        <v>3331</v>
      </c>
      <c r="P4149" t="str">
        <f t="shared" si="1069"/>
        <v xml:space="preserve">                </v>
      </c>
      <c r="Q4149" t="str">
        <f t="shared" si="1069"/>
        <v xml:space="preserve">         </v>
      </c>
      <c r="R4149" t="str">
        <f t="shared" si="1057"/>
        <v xml:space="preserve">   180.0 </v>
      </c>
      <c r="S4149" t="str">
        <f t="shared" si="1058"/>
        <v xml:space="preserve">   180.0 </v>
      </c>
      <c r="T4149" t="str">
        <f t="shared" si="1059"/>
        <v xml:space="preserve">   180.0 </v>
      </c>
      <c r="U4149" t="str">
        <f t="shared" si="1070"/>
        <v xml:space="preserve">       11.4% </v>
      </c>
      <c r="V4149" t="str">
        <f t="shared" si="1060"/>
        <v xml:space="preserve">         </v>
      </c>
      <c r="W4149" t="str">
        <f t="shared" si="1061"/>
        <v xml:space="preserve">         </v>
      </c>
      <c r="X4149" t="str">
        <f t="shared" si="1071"/>
        <v xml:space="preserve"> 44776 </v>
      </c>
      <c r="Y4149" t="str">
        <f t="shared" si="1071"/>
        <v xml:space="preserve"> VPALM5-MG138 </v>
      </c>
      <c r="Z4149" t="str">
        <f t="shared" si="1071"/>
        <v xml:space="preserve">  1 </v>
      </c>
      <c r="AA4149" t="str">
        <f t="shared" si="1062"/>
        <v xml:space="preserve">    -9.1 </v>
      </c>
      <c r="AB4149" t="str">
        <f t="shared" si="1063"/>
        <v xml:space="preserve">    18.7 </v>
      </c>
      <c r="AC4149" t="str">
        <f t="shared" si="1064"/>
        <v xml:space="preserve">    20.6 </v>
      </c>
      <c r="AD4149" t="str">
        <f t="shared" si="1070"/>
        <v xml:space="preserve">        </v>
      </c>
      <c r="AE4149" t="str">
        <f t="shared" si="1065"/>
        <v xml:space="preserve">       </v>
      </c>
      <c r="AF4149" t="str">
        <f t="shared" si="1072"/>
        <v xml:space="preserve">     </v>
      </c>
      <c r="AG4149" t="str">
        <f t="shared" si="1072"/>
        <v xml:space="preserve">     0.01 </v>
      </c>
      <c r="AH4149" t="str">
        <f t="shared" si="1066"/>
        <v xml:space="preserve">    -0.17 </v>
      </c>
      <c r="AI4149" t="str">
        <f t="shared" si="1067"/>
        <v xml:space="preserve">       </v>
      </c>
      <c r="AJ4149" t="str">
        <f t="shared" si="1068"/>
        <v xml:space="preserve">      </v>
      </c>
    </row>
    <row r="4150" spans="1:36" x14ac:dyDescent="0.25">
      <c r="A4150" t="s">
        <v>3332</v>
      </c>
      <c r="P4150" t="str">
        <f t="shared" si="1069"/>
        <v xml:space="preserve">                </v>
      </c>
      <c r="Q4150" t="str">
        <f t="shared" si="1069"/>
        <v xml:space="preserve">         </v>
      </c>
      <c r="R4150" t="str">
        <f t="shared" si="1057"/>
        <v xml:space="preserve">   125.0 </v>
      </c>
      <c r="S4150" t="str">
        <f t="shared" si="1058"/>
        <v xml:space="preserve">   125.0 </v>
      </c>
      <c r="T4150" t="str">
        <f t="shared" si="1059"/>
        <v xml:space="preserve">   125.0 </v>
      </c>
      <c r="U4150" t="str">
        <f t="shared" si="1070"/>
        <v xml:space="preserve">        8.6% </v>
      </c>
      <c r="V4150" t="str">
        <f t="shared" si="1060"/>
        <v xml:space="preserve">         </v>
      </c>
      <c r="W4150" t="str">
        <f t="shared" si="1061"/>
        <v xml:space="preserve">         </v>
      </c>
      <c r="X4150" t="str">
        <f t="shared" si="1071"/>
        <v xml:space="preserve"> 44853 </v>
      </c>
      <c r="Y4150" t="str">
        <f t="shared" si="1071"/>
        <v xml:space="preserve"> VPALM3-MG138 </v>
      </c>
      <c r="Z4150" t="str">
        <f t="shared" si="1071"/>
        <v xml:space="preserve">  1 </v>
      </c>
      <c r="AA4150" t="str">
        <f t="shared" si="1062"/>
        <v xml:space="preserve">   -10.9 </v>
      </c>
      <c r="AB4150" t="str">
        <f t="shared" si="1063"/>
        <v xml:space="preserve">     0.1 </v>
      </c>
      <c r="AC4150" t="str">
        <f t="shared" si="1064"/>
        <v xml:space="preserve">    10.8 </v>
      </c>
      <c r="AD4150" t="str">
        <f t="shared" si="1070"/>
        <v xml:space="preserve">        </v>
      </c>
      <c r="AE4150" t="str">
        <f t="shared" si="1065"/>
        <v xml:space="preserve">       </v>
      </c>
      <c r="AF4150" t="str">
        <f t="shared" si="1072"/>
        <v xml:space="preserve">     </v>
      </c>
      <c r="AG4150" t="str">
        <f t="shared" si="1072"/>
        <v xml:space="preserve">     0.01 </v>
      </c>
      <c r="AH4150" t="str">
        <f t="shared" si="1066"/>
        <v xml:space="preserve">    -0.31 </v>
      </c>
      <c r="AI4150" t="str">
        <f t="shared" si="1067"/>
        <v xml:space="preserve">       </v>
      </c>
      <c r="AJ4150" t="str">
        <f t="shared" si="1068"/>
        <v xml:space="preserve">      </v>
      </c>
    </row>
    <row r="4151" spans="1:36" x14ac:dyDescent="0.25">
      <c r="A4151" t="s">
        <v>6</v>
      </c>
      <c r="P4151" t="str">
        <f t="shared" si="1069"/>
        <v xml:space="preserve">  ..............</v>
      </c>
      <c r="Q4151" t="str">
        <f t="shared" si="1069"/>
        <v>.........</v>
      </c>
      <c r="R4151" t="str">
        <f t="shared" si="1057"/>
        <v>.........</v>
      </c>
      <c r="S4151" t="str">
        <f t="shared" si="1058"/>
        <v>.........</v>
      </c>
      <c r="T4151" t="str">
        <f t="shared" si="1059"/>
        <v>.........</v>
      </c>
      <c r="U4151" t="str">
        <f t="shared" si="1070"/>
        <v>.............</v>
      </c>
      <c r="V4151" t="str">
        <f t="shared" si="1060"/>
        <v>.........</v>
      </c>
      <c r="W4151" t="str">
        <f t="shared" si="1061"/>
        <v>.........</v>
      </c>
      <c r="X4151" t="str">
        <f t="shared" si="1071"/>
        <v>.......</v>
      </c>
      <c r="Y4151" t="str">
        <f t="shared" si="1071"/>
        <v>..............</v>
      </c>
      <c r="Z4151" t="str">
        <f t="shared" si="1071"/>
        <v>....</v>
      </c>
      <c r="AA4151" t="str">
        <f t="shared" si="1062"/>
        <v>.........</v>
      </c>
      <c r="AB4151" t="str">
        <f t="shared" si="1063"/>
        <v>.........</v>
      </c>
      <c r="AC4151" t="str">
        <f t="shared" si="1064"/>
        <v>.........</v>
      </c>
      <c r="AD4151" t="str">
        <f t="shared" si="1070"/>
        <v>........</v>
      </c>
      <c r="AE4151" t="str">
        <f t="shared" si="1065"/>
        <v>.......</v>
      </c>
      <c r="AF4151" t="str">
        <f t="shared" si="1072"/>
        <v>.....</v>
      </c>
      <c r="AG4151" t="str">
        <f t="shared" si="1072"/>
        <v>..........</v>
      </c>
      <c r="AH4151" t="str">
        <f t="shared" si="1066"/>
        <v>..........</v>
      </c>
      <c r="AI4151" t="str">
        <f t="shared" si="1067"/>
        <v>.......</v>
      </c>
      <c r="AJ4151" t="str">
        <f t="shared" si="1068"/>
        <v>.......</v>
      </c>
    </row>
    <row r="4152" spans="1:36" x14ac:dyDescent="0.25">
      <c r="A4152" t="s">
        <v>3333</v>
      </c>
      <c r="P4152" t="str">
        <f t="shared" si="1069"/>
        <v xml:space="preserve">   1480  138  0 </v>
      </c>
      <c r="Q4152" t="str">
        <f t="shared" si="1069"/>
        <v xml:space="preserve">   1.022 </v>
      </c>
      <c r="R4152" t="str">
        <f t="shared" si="1057"/>
        <v xml:space="preserve">    23.0 </v>
      </c>
      <c r="S4152" t="str">
        <f t="shared" si="1058"/>
        <v xml:space="preserve">     0.0 </v>
      </c>
      <c r="T4152" t="str">
        <f t="shared" si="1059"/>
        <v xml:space="preserve">    12.4 </v>
      </c>
      <c r="U4152" t="str">
        <f t="shared" si="1070"/>
        <v xml:space="preserve">         0.0 </v>
      </c>
      <c r="V4152" t="str">
        <f t="shared" si="1060"/>
        <v xml:space="preserve">     0.0 </v>
      </c>
      <c r="W4152" t="str">
        <f t="shared" si="1061"/>
        <v xml:space="preserve">     0.0</v>
      </c>
      <c r="X4152" t="str">
        <f t="shared" si="1071"/>
        <v/>
      </c>
      <c r="Y4152" t="str">
        <f t="shared" si="1071"/>
        <v/>
      </c>
      <c r="Z4152" t="str">
        <f t="shared" si="1071"/>
        <v/>
      </c>
      <c r="AA4152" t="str">
        <f t="shared" si="1062"/>
        <v/>
      </c>
      <c r="AB4152" t="str">
        <f t="shared" si="1063"/>
        <v/>
      </c>
      <c r="AC4152" t="str">
        <f t="shared" si="1064"/>
        <v/>
      </c>
      <c r="AD4152" t="str">
        <f t="shared" si="1070"/>
        <v/>
      </c>
      <c r="AE4152" t="str">
        <f t="shared" si="1065"/>
        <v/>
      </c>
      <c r="AF4152" t="str">
        <f t="shared" si="1072"/>
        <v/>
      </c>
      <c r="AG4152" t="str">
        <f t="shared" si="1072"/>
        <v/>
      </c>
      <c r="AH4152" t="str">
        <f t="shared" si="1066"/>
        <v/>
      </c>
      <c r="AI4152" t="str">
        <f t="shared" si="1067"/>
        <v/>
      </c>
      <c r="AJ4152" t="str">
        <f t="shared" si="1068"/>
        <v/>
      </c>
    </row>
    <row r="4153" spans="1:36" x14ac:dyDescent="0.25">
      <c r="A4153" t="s">
        <v>3334</v>
      </c>
      <c r="P4153" t="str">
        <f t="shared" si="1069"/>
        <v xml:space="preserve">  BRASI-PCH138  </v>
      </c>
      <c r="Q4153" t="str">
        <f t="shared" si="1069"/>
        <v xml:space="preserve">     2.6 </v>
      </c>
      <c r="R4153" t="str">
        <f t="shared" ref="R4153:R4216" si="1073">MID($A4153,Q$8+Q$9-1,R$9)</f>
        <v xml:space="preserve">     0.0 </v>
      </c>
      <c r="S4153" t="str">
        <f t="shared" ref="S4153:S4216" si="1074">MID($A4153,Q$8+Q$9+R$9-2,S$9)</f>
        <v xml:space="preserve">     0.0 </v>
      </c>
      <c r="T4153" t="str">
        <f t="shared" ref="T4153:T4216" si="1075">MID($A4153,Q$8+Q$9+R$9+S$9-3,T$9)</f>
        <v xml:space="preserve">    -0.6 </v>
      </c>
      <c r="U4153" t="str">
        <f t="shared" si="1070"/>
        <v xml:space="preserve">         0.0 </v>
      </c>
      <c r="V4153" t="str">
        <f t="shared" ref="V4153:V4216" si="1076">MID($A4153,U$8+U$9-1,V$9)</f>
        <v xml:space="preserve">     0.0 </v>
      </c>
      <c r="W4153" t="str">
        <f t="shared" ref="W4153:W4216" si="1077">MID($A4153,U$8+U$9+V$9-2,W$9)</f>
        <v xml:space="preserve">     0.0 </v>
      </c>
      <c r="X4153" t="str">
        <f t="shared" si="1071"/>
        <v xml:space="preserve">       </v>
      </c>
      <c r="Y4153" t="str">
        <f t="shared" si="1071"/>
        <v xml:space="preserve">              </v>
      </c>
      <c r="Z4153" t="str">
        <f t="shared" si="1071"/>
        <v xml:space="preserve">    </v>
      </c>
      <c r="AA4153" t="str">
        <f t="shared" ref="AA4153:AA4216" si="1078">MID($A4153,Z$8+Z$9-1,AA$9)</f>
        <v xml:space="preserve">         </v>
      </c>
      <c r="AB4153" t="str">
        <f t="shared" ref="AB4153:AB4216" si="1079">MID($A4153,Z$8+Z$9+AA$9-2,AB$9)</f>
        <v xml:space="preserve">         </v>
      </c>
      <c r="AC4153" t="str">
        <f t="shared" ref="AC4153:AC4216" si="1080">MID($A4153,Z$8+Z$9+AA$9+AB$9-3,AC$9)</f>
        <v xml:space="preserve">    </v>
      </c>
      <c r="AD4153" t="str">
        <f t="shared" si="1070"/>
        <v/>
      </c>
      <c r="AE4153" t="str">
        <f t="shared" ref="AE4153:AE4216" si="1081">MID($A4153,AD$8+AD$9-1,AE$9)</f>
        <v/>
      </c>
      <c r="AF4153" t="str">
        <f t="shared" si="1072"/>
        <v/>
      </c>
      <c r="AG4153" t="str">
        <f t="shared" si="1072"/>
        <v/>
      </c>
      <c r="AH4153" t="str">
        <f t="shared" ref="AH4153:AH4216" si="1082">MID($A4153,AG$8+AG$9-1,AH$9)</f>
        <v/>
      </c>
      <c r="AI4153" t="str">
        <f t="shared" ref="AI4153:AI4216" si="1083">MID($A4153,AG$8+AG$9+AH$9-2,AI$9)</f>
        <v/>
      </c>
      <c r="AJ4153" t="str">
        <f t="shared" ref="AJ4153:AJ4216" si="1084">MID($A4153,AG$8+AG$9+AH$9+AI$9-3,AJ$9)</f>
        <v/>
      </c>
    </row>
    <row r="4154" spans="1:36" x14ac:dyDescent="0.25">
      <c r="A4154" t="s">
        <v>3335</v>
      </c>
      <c r="P4154" t="str">
        <f t="shared" ref="P4154:Q4217" si="1085">MID($A4154,P$8,P$9)</f>
        <v xml:space="preserve">                </v>
      </c>
      <c r="Q4154" t="str">
        <f t="shared" si="1085"/>
        <v xml:space="preserve">         </v>
      </c>
      <c r="R4154" t="str">
        <f t="shared" si="1073"/>
        <v xml:space="preserve">    71.7 </v>
      </c>
      <c r="S4154" t="str">
        <f t="shared" si="1074"/>
        <v xml:space="preserve">    71.7 </v>
      </c>
      <c r="T4154" t="str">
        <f t="shared" si="1075"/>
        <v xml:space="preserve">    71.7 </v>
      </c>
      <c r="U4154" t="str">
        <f t="shared" ref="U4154:AD4217" si="1086">MID($A4154,U$8,U$9)</f>
        <v xml:space="preserve">       20.7% </v>
      </c>
      <c r="V4154" t="str">
        <f t="shared" si="1076"/>
        <v xml:space="preserve">         </v>
      </c>
      <c r="W4154" t="str">
        <f t="shared" si="1077"/>
        <v xml:space="preserve">         </v>
      </c>
      <c r="X4154" t="str">
        <f t="shared" ref="X4154:Z4217" si="1087">MID($A4154,X$8,X$9)</f>
        <v xml:space="preserve">  1482 </v>
      </c>
      <c r="Y4154" t="str">
        <f t="shared" si="1087"/>
        <v xml:space="preserve"> JOAOP2-MG138 </v>
      </c>
      <c r="Z4154" t="str">
        <f t="shared" si="1087"/>
        <v xml:space="preserve">  1 </v>
      </c>
      <c r="AA4154" t="str">
        <f t="shared" si="1078"/>
        <v xml:space="preserve">   -15.1 </v>
      </c>
      <c r="AB4154" t="str">
        <f t="shared" si="1079"/>
        <v xml:space="preserve">     1.2 </v>
      </c>
      <c r="AC4154" t="str">
        <f t="shared" si="1080"/>
        <v xml:space="preserve">    14.8 </v>
      </c>
      <c r="AD4154" t="str">
        <f t="shared" si="1086"/>
        <v xml:space="preserve">        </v>
      </c>
      <c r="AE4154" t="str">
        <f t="shared" si="1081"/>
        <v xml:space="preserve">       </v>
      </c>
      <c r="AF4154" t="str">
        <f t="shared" ref="AF4154:AG4217" si="1088">MID($A4154,AF$8,AF$9)</f>
        <v xml:space="preserve">     </v>
      </c>
      <c r="AG4154" t="str">
        <f t="shared" si="1088"/>
        <v xml:space="preserve">     0.03 </v>
      </c>
      <c r="AH4154" t="str">
        <f t="shared" si="1082"/>
        <v xml:space="preserve">    -0.91 </v>
      </c>
      <c r="AI4154" t="str">
        <f t="shared" si="1083"/>
        <v xml:space="preserve">       </v>
      </c>
      <c r="AJ4154" t="str">
        <f t="shared" si="1084"/>
        <v xml:space="preserve">      </v>
      </c>
    </row>
    <row r="4155" spans="1:36" x14ac:dyDescent="0.25">
      <c r="A4155" t="s">
        <v>3336</v>
      </c>
      <c r="P4155" t="str">
        <f t="shared" si="1085"/>
        <v xml:space="preserve">                </v>
      </c>
      <c r="Q4155" t="str">
        <f t="shared" si="1085"/>
        <v xml:space="preserve">         </v>
      </c>
      <c r="R4155" t="str">
        <f t="shared" si="1073"/>
        <v xml:space="preserve">   125.0 </v>
      </c>
      <c r="S4155" t="str">
        <f t="shared" si="1074"/>
        <v xml:space="preserve">   143.0 </v>
      </c>
      <c r="T4155" t="str">
        <f t="shared" si="1075"/>
        <v xml:space="preserve">   125.0 </v>
      </c>
      <c r="U4155" t="str">
        <f t="shared" si="1086"/>
        <v xml:space="preserve">       20.1% </v>
      </c>
      <c r="V4155" t="str">
        <f t="shared" si="1076"/>
        <v xml:space="preserve">         </v>
      </c>
      <c r="W4155" t="str">
        <f t="shared" si="1077"/>
        <v xml:space="preserve">         </v>
      </c>
      <c r="X4155" t="str">
        <f t="shared" si="1087"/>
        <v xml:space="preserve">  1571 </v>
      </c>
      <c r="Y4155" t="str">
        <f t="shared" si="1087"/>
        <v xml:space="preserve"> BURITI-MG138 </v>
      </c>
      <c r="Z4155" t="str">
        <f t="shared" si="1087"/>
        <v xml:space="preserve">  1 </v>
      </c>
      <c r="AA4155" t="str">
        <f t="shared" si="1078"/>
        <v xml:space="preserve">    25.7 </v>
      </c>
      <c r="AB4155" t="str">
        <f t="shared" si="1079"/>
        <v xml:space="preserve">    -0.6 </v>
      </c>
      <c r="AC4155" t="str">
        <f t="shared" si="1080"/>
        <v xml:space="preserve">    25.2 </v>
      </c>
      <c r="AD4155" t="str">
        <f t="shared" si="1086"/>
        <v xml:space="preserve">        </v>
      </c>
      <c r="AE4155" t="str">
        <f t="shared" si="1081"/>
        <v xml:space="preserve">       </v>
      </c>
      <c r="AF4155" t="str">
        <f t="shared" si="1088"/>
        <v xml:space="preserve">     </v>
      </c>
      <c r="AG4155" t="str">
        <f t="shared" si="1088"/>
        <v xml:space="preserve">     0.83 </v>
      </c>
      <c r="AH4155" t="str">
        <f t="shared" si="1082"/>
        <v xml:space="preserve">     2.09 </v>
      </c>
      <c r="AI4155" t="str">
        <f t="shared" si="1083"/>
        <v xml:space="preserve">       </v>
      </c>
      <c r="AJ4155" t="str">
        <f t="shared" si="1084"/>
        <v xml:space="preserve">      </v>
      </c>
    </row>
    <row r="4156" spans="1:36" x14ac:dyDescent="0.25">
      <c r="A4156" t="s">
        <v>6</v>
      </c>
      <c r="P4156" t="str">
        <f t="shared" si="1085"/>
        <v xml:space="preserve">  ..............</v>
      </c>
      <c r="Q4156" t="str">
        <f t="shared" si="1085"/>
        <v>.........</v>
      </c>
      <c r="R4156" t="str">
        <f t="shared" si="1073"/>
        <v>.........</v>
      </c>
      <c r="S4156" t="str">
        <f t="shared" si="1074"/>
        <v>.........</v>
      </c>
      <c r="T4156" t="str">
        <f t="shared" si="1075"/>
        <v>.........</v>
      </c>
      <c r="U4156" t="str">
        <f t="shared" si="1086"/>
        <v>.............</v>
      </c>
      <c r="V4156" t="str">
        <f t="shared" si="1076"/>
        <v>.........</v>
      </c>
      <c r="W4156" t="str">
        <f t="shared" si="1077"/>
        <v>.........</v>
      </c>
      <c r="X4156" t="str">
        <f t="shared" si="1087"/>
        <v>.......</v>
      </c>
      <c r="Y4156" t="str">
        <f t="shared" si="1087"/>
        <v>..............</v>
      </c>
      <c r="Z4156" t="str">
        <f t="shared" si="1087"/>
        <v>....</v>
      </c>
      <c r="AA4156" t="str">
        <f t="shared" si="1078"/>
        <v>.........</v>
      </c>
      <c r="AB4156" t="str">
        <f t="shared" si="1079"/>
        <v>.........</v>
      </c>
      <c r="AC4156" t="str">
        <f t="shared" si="1080"/>
        <v>.........</v>
      </c>
      <c r="AD4156" t="str">
        <f t="shared" si="1086"/>
        <v>........</v>
      </c>
      <c r="AE4156" t="str">
        <f t="shared" si="1081"/>
        <v>.......</v>
      </c>
      <c r="AF4156" t="str">
        <f t="shared" si="1088"/>
        <v>.....</v>
      </c>
      <c r="AG4156" t="str">
        <f t="shared" si="1088"/>
        <v>..........</v>
      </c>
      <c r="AH4156" t="str">
        <f t="shared" si="1082"/>
        <v>..........</v>
      </c>
      <c r="AI4156" t="str">
        <f t="shared" si="1083"/>
        <v>.......</v>
      </c>
      <c r="AJ4156" t="str">
        <f t="shared" si="1084"/>
        <v>.......</v>
      </c>
    </row>
    <row r="4157" spans="1:36" x14ac:dyDescent="0.25">
      <c r="A4157" t="s">
        <v>3337</v>
      </c>
      <c r="P4157" t="str">
        <f t="shared" si="1085"/>
        <v xml:space="preserve">   1481  138  0 </v>
      </c>
      <c r="Q4157" t="str">
        <f t="shared" si="1085"/>
        <v xml:space="preserve">   0.980 </v>
      </c>
      <c r="R4157" t="str">
        <f t="shared" si="1073"/>
        <v xml:space="preserve">     1.4 </v>
      </c>
      <c r="S4157" t="str">
        <f t="shared" si="1074"/>
        <v xml:space="preserve">     0.0 </v>
      </c>
      <c r="T4157" t="str">
        <f t="shared" si="1075"/>
        <v xml:space="preserve">    28.4 </v>
      </c>
      <c r="U4157" t="str">
        <f t="shared" si="1086"/>
        <v xml:space="preserve">         0.0 </v>
      </c>
      <c r="V4157" t="str">
        <f t="shared" si="1076"/>
        <v xml:space="preserve">     0.0 </v>
      </c>
      <c r="W4157" t="str">
        <f t="shared" si="1077"/>
        <v xml:space="preserve">     0.0</v>
      </c>
      <c r="X4157" t="str">
        <f t="shared" si="1087"/>
        <v/>
      </c>
      <c r="Y4157" t="str">
        <f t="shared" si="1087"/>
        <v/>
      </c>
      <c r="Z4157" t="str">
        <f t="shared" si="1087"/>
        <v/>
      </c>
      <c r="AA4157" t="str">
        <f t="shared" si="1078"/>
        <v/>
      </c>
      <c r="AB4157" t="str">
        <f t="shared" si="1079"/>
        <v/>
      </c>
      <c r="AC4157" t="str">
        <f t="shared" si="1080"/>
        <v/>
      </c>
      <c r="AD4157" t="str">
        <f t="shared" si="1086"/>
        <v/>
      </c>
      <c r="AE4157" t="str">
        <f t="shared" si="1081"/>
        <v/>
      </c>
      <c r="AF4157" t="str">
        <f t="shared" si="1088"/>
        <v/>
      </c>
      <c r="AG4157" t="str">
        <f t="shared" si="1088"/>
        <v/>
      </c>
      <c r="AH4157" t="str">
        <f t="shared" si="1082"/>
        <v/>
      </c>
      <c r="AI4157" t="str">
        <f t="shared" si="1083"/>
        <v/>
      </c>
      <c r="AJ4157" t="str">
        <f t="shared" si="1084"/>
        <v/>
      </c>
    </row>
    <row r="4158" spans="1:36" x14ac:dyDescent="0.25">
      <c r="A4158" t="s">
        <v>3338</v>
      </c>
      <c r="P4158" t="str">
        <f t="shared" si="1085"/>
        <v xml:space="preserve">  JANAU1-MG138  </v>
      </c>
      <c r="Q4158" t="str">
        <f t="shared" si="1085"/>
        <v xml:space="preserve">    -0.6 </v>
      </c>
      <c r="R4158" t="str">
        <f t="shared" si="1073"/>
        <v xml:space="preserve">     0.0 </v>
      </c>
      <c r="S4158" t="str">
        <f t="shared" si="1074"/>
        <v xml:space="preserve">     0.0 </v>
      </c>
      <c r="T4158" t="str">
        <f t="shared" si="1075"/>
        <v xml:space="preserve">     8.8 </v>
      </c>
      <c r="U4158" t="str">
        <f t="shared" si="1086"/>
        <v xml:space="preserve">         0.0 </v>
      </c>
      <c r="V4158" t="str">
        <f t="shared" si="1076"/>
        <v xml:space="preserve">     0.0 </v>
      </c>
      <c r="W4158" t="str">
        <f t="shared" si="1077"/>
        <v xml:space="preserve">     0.0 </v>
      </c>
      <c r="X4158" t="str">
        <f t="shared" si="1087"/>
        <v xml:space="preserve">       </v>
      </c>
      <c r="Y4158" t="str">
        <f t="shared" si="1087"/>
        <v xml:space="preserve">              </v>
      </c>
      <c r="Z4158" t="str">
        <f t="shared" si="1087"/>
        <v xml:space="preserve">    </v>
      </c>
      <c r="AA4158" t="str">
        <f t="shared" si="1078"/>
        <v xml:space="preserve">         </v>
      </c>
      <c r="AB4158" t="str">
        <f t="shared" si="1079"/>
        <v xml:space="preserve">         </v>
      </c>
      <c r="AC4158" t="str">
        <f t="shared" si="1080"/>
        <v xml:space="preserve">    </v>
      </c>
      <c r="AD4158" t="str">
        <f t="shared" si="1086"/>
        <v/>
      </c>
      <c r="AE4158" t="str">
        <f t="shared" si="1081"/>
        <v/>
      </c>
      <c r="AF4158" t="str">
        <f t="shared" si="1088"/>
        <v/>
      </c>
      <c r="AG4158" t="str">
        <f t="shared" si="1088"/>
        <v/>
      </c>
      <c r="AH4158" t="str">
        <f t="shared" si="1082"/>
        <v/>
      </c>
      <c r="AI4158" t="str">
        <f t="shared" si="1083"/>
        <v/>
      </c>
      <c r="AJ4158" t="str">
        <f t="shared" si="1084"/>
        <v/>
      </c>
    </row>
    <row r="4159" spans="1:36" x14ac:dyDescent="0.25">
      <c r="A4159" t="s">
        <v>3339</v>
      </c>
      <c r="P4159" t="str">
        <f t="shared" si="1085"/>
        <v xml:space="preserve">                </v>
      </c>
      <c r="Q4159" t="str">
        <f t="shared" si="1085"/>
        <v xml:space="preserve">         </v>
      </c>
      <c r="R4159" t="str">
        <f t="shared" si="1073"/>
        <v xml:space="preserve">    71.7 </v>
      </c>
      <c r="S4159" t="str">
        <f t="shared" si="1074"/>
        <v xml:space="preserve">    71.7 </v>
      </c>
      <c r="T4159" t="str">
        <f t="shared" si="1075"/>
        <v xml:space="preserve">    71.7 </v>
      </c>
      <c r="U4159" t="str">
        <f t="shared" si="1086"/>
        <v xml:space="preserve">        3.9% </v>
      </c>
      <c r="V4159" t="str">
        <f t="shared" si="1076"/>
        <v xml:space="preserve">         </v>
      </c>
      <c r="W4159" t="str">
        <f t="shared" si="1077"/>
        <v xml:space="preserve">         </v>
      </c>
      <c r="X4159" t="str">
        <f t="shared" si="1087"/>
        <v xml:space="preserve">  1486 </v>
      </c>
      <c r="Y4159" t="str">
        <f t="shared" si="1087"/>
        <v xml:space="preserve"> PORTE2-MG138 </v>
      </c>
      <c r="Z4159" t="str">
        <f t="shared" si="1087"/>
        <v xml:space="preserve">  1 </v>
      </c>
      <c r="AA4159" t="str">
        <f t="shared" si="1078"/>
        <v xml:space="preserve">     1.3 </v>
      </c>
      <c r="AB4159" t="str">
        <f t="shared" si="1079"/>
        <v xml:space="preserve">    -2.5 </v>
      </c>
      <c r="AC4159" t="str">
        <f t="shared" si="1080"/>
        <v xml:space="preserve">     2.8 </v>
      </c>
      <c r="AD4159" t="str">
        <f t="shared" si="1086"/>
        <v xml:space="preserve">        </v>
      </c>
      <c r="AE4159" t="str">
        <f t="shared" si="1081"/>
        <v xml:space="preserve">       </v>
      </c>
      <c r="AF4159" t="str">
        <f t="shared" si="1088"/>
        <v xml:space="preserve">     </v>
      </c>
      <c r="AG4159" t="str">
        <f t="shared" si="1088"/>
        <v xml:space="preserve">     0.00 </v>
      </c>
      <c r="AH4159" t="str">
        <f t="shared" si="1082"/>
        <v xml:space="preserve">    -2.05 </v>
      </c>
      <c r="AI4159" t="str">
        <f t="shared" si="1083"/>
        <v xml:space="preserve">       </v>
      </c>
      <c r="AJ4159" t="str">
        <f t="shared" si="1084"/>
        <v xml:space="preserve">      </v>
      </c>
    </row>
    <row r="4160" spans="1:36" x14ac:dyDescent="0.25">
      <c r="A4160" t="s">
        <v>3340</v>
      </c>
      <c r="P4160" t="str">
        <f t="shared" si="1085"/>
        <v xml:space="preserve">                </v>
      </c>
      <c r="Q4160" t="str">
        <f t="shared" si="1085"/>
        <v xml:space="preserve">         </v>
      </c>
      <c r="R4160" t="str">
        <f t="shared" si="1073"/>
        <v xml:space="preserve">   150.0 </v>
      </c>
      <c r="S4160" t="str">
        <f t="shared" si="1074"/>
        <v xml:space="preserve">   150.0 </v>
      </c>
      <c r="T4160" t="str">
        <f t="shared" si="1075"/>
        <v xml:space="preserve">   150.0 </v>
      </c>
      <c r="U4160" t="str">
        <f t="shared" si="1086"/>
        <v xml:space="preserve">        6.9% </v>
      </c>
      <c r="V4160" t="str">
        <f t="shared" si="1076"/>
        <v xml:space="preserve">         </v>
      </c>
      <c r="W4160" t="str">
        <f t="shared" si="1077"/>
        <v xml:space="preserve">         </v>
      </c>
      <c r="X4160" t="str">
        <f t="shared" si="1087"/>
        <v xml:space="preserve">  4383 </v>
      </c>
      <c r="Y4160" t="str">
        <f t="shared" si="1087"/>
        <v xml:space="preserve"> JANAU4-MG138 </v>
      </c>
      <c r="Z4160" t="str">
        <f t="shared" si="1087"/>
        <v xml:space="preserve">  1 </v>
      </c>
      <c r="AA4160" t="str">
        <f t="shared" si="1078"/>
        <v xml:space="preserve">    -9.8 </v>
      </c>
      <c r="AB4160" t="str">
        <f t="shared" si="1079"/>
        <v xml:space="preserve">     2.2 </v>
      </c>
      <c r="AC4160" t="str">
        <f t="shared" si="1080"/>
        <v xml:space="preserve">    10.3 </v>
      </c>
      <c r="AD4160" t="str">
        <f t="shared" si="1086"/>
        <v xml:space="preserve">        </v>
      </c>
      <c r="AE4160" t="str">
        <f t="shared" si="1081"/>
        <v xml:space="preserve">       </v>
      </c>
      <c r="AF4160" t="str">
        <f t="shared" si="1088"/>
        <v xml:space="preserve">     </v>
      </c>
      <c r="AG4160" t="str">
        <f t="shared" si="1088"/>
        <v xml:space="preserve">     0.01 </v>
      </c>
      <c r="AH4160" t="str">
        <f t="shared" si="1082"/>
        <v xml:space="preserve">    -0.72 </v>
      </c>
      <c r="AI4160" t="str">
        <f t="shared" si="1083"/>
        <v xml:space="preserve">       </v>
      </c>
      <c r="AJ4160" t="str">
        <f t="shared" si="1084"/>
        <v xml:space="preserve">      </v>
      </c>
    </row>
    <row r="4161" spans="1:36" x14ac:dyDescent="0.25">
      <c r="A4161" t="s">
        <v>3341</v>
      </c>
      <c r="P4161" t="str">
        <f t="shared" si="1085"/>
        <v xml:space="preserve">                </v>
      </c>
      <c r="Q4161" t="str">
        <f t="shared" si="1085"/>
        <v xml:space="preserve">         </v>
      </c>
      <c r="R4161" t="str">
        <f t="shared" si="1073"/>
        <v xml:space="preserve">   125.0 </v>
      </c>
      <c r="S4161" t="str">
        <f t="shared" si="1074"/>
        <v xml:space="preserve">   125.0 </v>
      </c>
      <c r="T4161" t="str">
        <f t="shared" si="1075"/>
        <v xml:space="preserve">   125.0 </v>
      </c>
      <c r="U4161" t="str">
        <f t="shared" si="1086"/>
        <v xml:space="preserve">       16.6% </v>
      </c>
      <c r="V4161" t="str">
        <f t="shared" si="1076"/>
        <v xml:space="preserve">         </v>
      </c>
      <c r="W4161" t="str">
        <f t="shared" si="1077"/>
        <v xml:space="preserve">         </v>
      </c>
      <c r="X4161" t="str">
        <f t="shared" si="1087"/>
        <v xml:space="preserve">  7441 </v>
      </c>
      <c r="Y4161" t="str">
        <f t="shared" si="1087"/>
        <v xml:space="preserve"> JAIB1-UFV138 </v>
      </c>
      <c r="Z4161" t="str">
        <f t="shared" si="1087"/>
        <v xml:space="preserve">  1 </v>
      </c>
      <c r="AA4161" t="str">
        <f t="shared" si="1078"/>
        <v xml:space="preserve">   -18.4 </v>
      </c>
      <c r="AB4161" t="str">
        <f t="shared" si="1079"/>
        <v xml:space="preserve">    -8.5 </v>
      </c>
      <c r="AC4161" t="str">
        <f t="shared" si="1080"/>
        <v xml:space="preserve">    20.7 </v>
      </c>
      <c r="AD4161" t="str">
        <f t="shared" si="1086"/>
        <v xml:space="preserve">        </v>
      </c>
      <c r="AE4161" t="str">
        <f t="shared" si="1081"/>
        <v xml:space="preserve">       </v>
      </c>
      <c r="AF4161" t="str">
        <f t="shared" si="1088"/>
        <v xml:space="preserve">     </v>
      </c>
      <c r="AG4161" t="str">
        <f t="shared" si="1088"/>
        <v xml:space="preserve">     0.28 </v>
      </c>
      <c r="AH4161" t="str">
        <f t="shared" si="1082"/>
        <v xml:space="preserve">    -3.77 </v>
      </c>
      <c r="AI4161" t="str">
        <f t="shared" si="1083"/>
        <v xml:space="preserve">       </v>
      </c>
      <c r="AJ4161" t="str">
        <f t="shared" si="1084"/>
        <v xml:space="preserve">      </v>
      </c>
    </row>
    <row r="4162" spans="1:36" x14ac:dyDescent="0.25">
      <c r="A4162" t="s">
        <v>6</v>
      </c>
      <c r="P4162" t="str">
        <f t="shared" si="1085"/>
        <v xml:space="preserve">  ..............</v>
      </c>
      <c r="Q4162" t="str">
        <f t="shared" si="1085"/>
        <v>.........</v>
      </c>
      <c r="R4162" t="str">
        <f t="shared" si="1073"/>
        <v>.........</v>
      </c>
      <c r="S4162" t="str">
        <f t="shared" si="1074"/>
        <v>.........</v>
      </c>
      <c r="T4162" t="str">
        <f t="shared" si="1075"/>
        <v>.........</v>
      </c>
      <c r="U4162" t="str">
        <f t="shared" si="1086"/>
        <v>.............</v>
      </c>
      <c r="V4162" t="str">
        <f t="shared" si="1076"/>
        <v>.........</v>
      </c>
      <c r="W4162" t="str">
        <f t="shared" si="1077"/>
        <v>.........</v>
      </c>
      <c r="X4162" t="str">
        <f t="shared" si="1087"/>
        <v>.......</v>
      </c>
      <c r="Y4162" t="str">
        <f t="shared" si="1087"/>
        <v>..............</v>
      </c>
      <c r="Z4162" t="str">
        <f t="shared" si="1087"/>
        <v>....</v>
      </c>
      <c r="AA4162" t="str">
        <f t="shared" si="1078"/>
        <v>.........</v>
      </c>
      <c r="AB4162" t="str">
        <f t="shared" si="1079"/>
        <v>.........</v>
      </c>
      <c r="AC4162" t="str">
        <f t="shared" si="1080"/>
        <v>.........</v>
      </c>
      <c r="AD4162" t="str">
        <f t="shared" si="1086"/>
        <v>........</v>
      </c>
      <c r="AE4162" t="str">
        <f t="shared" si="1081"/>
        <v>.......</v>
      </c>
      <c r="AF4162" t="str">
        <f t="shared" si="1088"/>
        <v>.....</v>
      </c>
      <c r="AG4162" t="str">
        <f t="shared" si="1088"/>
        <v>..........</v>
      </c>
      <c r="AH4162" t="str">
        <f t="shared" si="1082"/>
        <v>..........</v>
      </c>
      <c r="AI4162" t="str">
        <f t="shared" si="1083"/>
        <v>.......</v>
      </c>
      <c r="AJ4162" t="str">
        <f t="shared" si="1084"/>
        <v>.......</v>
      </c>
    </row>
    <row r="4163" spans="1:36" x14ac:dyDescent="0.25">
      <c r="A4163" t="s">
        <v>3342</v>
      </c>
      <c r="P4163" t="str">
        <f t="shared" si="1085"/>
        <v xml:space="preserve">   1482  138  0 </v>
      </c>
      <c r="Q4163" t="str">
        <f t="shared" si="1085"/>
        <v xml:space="preserve">   1.024 </v>
      </c>
      <c r="R4163" t="str">
        <f t="shared" si="1073"/>
        <v xml:space="preserve">     0.0 </v>
      </c>
      <c r="S4163" t="str">
        <f t="shared" si="1074"/>
        <v xml:space="preserve">     0.0 </v>
      </c>
      <c r="T4163" t="str">
        <f t="shared" si="1075"/>
        <v xml:space="preserve">     0.0 </v>
      </c>
      <c r="U4163" t="str">
        <f t="shared" si="1086"/>
        <v xml:space="preserve">         0.0 </v>
      </c>
      <c r="V4163" t="str">
        <f t="shared" si="1076"/>
        <v xml:space="preserve">     0.0 </v>
      </c>
      <c r="W4163" t="str">
        <f t="shared" si="1077"/>
        <v xml:space="preserve">     0.0</v>
      </c>
      <c r="X4163" t="str">
        <f t="shared" si="1087"/>
        <v/>
      </c>
      <c r="Y4163" t="str">
        <f t="shared" si="1087"/>
        <v/>
      </c>
      <c r="Z4163" t="str">
        <f t="shared" si="1087"/>
        <v/>
      </c>
      <c r="AA4163" t="str">
        <f t="shared" si="1078"/>
        <v/>
      </c>
      <c r="AB4163" t="str">
        <f t="shared" si="1079"/>
        <v/>
      </c>
      <c r="AC4163" t="str">
        <f t="shared" si="1080"/>
        <v/>
      </c>
      <c r="AD4163" t="str">
        <f t="shared" si="1086"/>
        <v/>
      </c>
      <c r="AE4163" t="str">
        <f t="shared" si="1081"/>
        <v/>
      </c>
      <c r="AF4163" t="str">
        <f t="shared" si="1088"/>
        <v/>
      </c>
      <c r="AG4163" t="str">
        <f t="shared" si="1088"/>
        <v/>
      </c>
      <c r="AH4163" t="str">
        <f t="shared" si="1082"/>
        <v/>
      </c>
      <c r="AI4163" t="str">
        <f t="shared" si="1083"/>
        <v/>
      </c>
      <c r="AJ4163" t="str">
        <f t="shared" si="1084"/>
        <v/>
      </c>
    </row>
    <row r="4164" spans="1:36" x14ac:dyDescent="0.25">
      <c r="A4164" t="s">
        <v>3343</v>
      </c>
      <c r="P4164" t="str">
        <f t="shared" si="1085"/>
        <v xml:space="preserve">  JOAOP2-MG138  </v>
      </c>
      <c r="Q4164" t="str">
        <f t="shared" si="1085"/>
        <v xml:space="preserve">     2.9 </v>
      </c>
      <c r="R4164" t="str">
        <f t="shared" si="1073"/>
        <v xml:space="preserve">     0.0 </v>
      </c>
      <c r="S4164" t="str">
        <f t="shared" si="1074"/>
        <v xml:space="preserve">     0.0 </v>
      </c>
      <c r="T4164" t="str">
        <f t="shared" si="1075"/>
        <v xml:space="preserve">     0.0 </v>
      </c>
      <c r="U4164" t="str">
        <f t="shared" si="1086"/>
        <v xml:space="preserve">         0.0 </v>
      </c>
      <c r="V4164" t="str">
        <f t="shared" si="1076"/>
        <v xml:space="preserve">     0.0 </v>
      </c>
      <c r="W4164" t="str">
        <f t="shared" si="1077"/>
        <v xml:space="preserve">     0.0 </v>
      </c>
      <c r="X4164" t="str">
        <f t="shared" si="1087"/>
        <v xml:space="preserve">       </v>
      </c>
      <c r="Y4164" t="str">
        <f t="shared" si="1087"/>
        <v xml:space="preserve">              </v>
      </c>
      <c r="Z4164" t="str">
        <f t="shared" si="1087"/>
        <v xml:space="preserve">    </v>
      </c>
      <c r="AA4164" t="str">
        <f t="shared" si="1078"/>
        <v xml:space="preserve">         </v>
      </c>
      <c r="AB4164" t="str">
        <f t="shared" si="1079"/>
        <v xml:space="preserve">         </v>
      </c>
      <c r="AC4164" t="str">
        <f t="shared" si="1080"/>
        <v xml:space="preserve">    </v>
      </c>
      <c r="AD4164" t="str">
        <f t="shared" si="1086"/>
        <v/>
      </c>
      <c r="AE4164" t="str">
        <f t="shared" si="1081"/>
        <v/>
      </c>
      <c r="AF4164" t="str">
        <f t="shared" si="1088"/>
        <v/>
      </c>
      <c r="AG4164" t="str">
        <f t="shared" si="1088"/>
        <v/>
      </c>
      <c r="AH4164" t="str">
        <f t="shared" si="1082"/>
        <v/>
      </c>
      <c r="AI4164" t="str">
        <f t="shared" si="1083"/>
        <v/>
      </c>
      <c r="AJ4164" t="str">
        <f t="shared" si="1084"/>
        <v/>
      </c>
    </row>
    <row r="4165" spans="1:36" x14ac:dyDescent="0.25">
      <c r="A4165" t="s">
        <v>3344</v>
      </c>
      <c r="P4165" t="str">
        <f t="shared" si="1085"/>
        <v xml:space="preserve">                </v>
      </c>
      <c r="Q4165" t="str">
        <f t="shared" si="1085"/>
        <v xml:space="preserve">         </v>
      </c>
      <c r="R4165" t="str">
        <f t="shared" si="1073"/>
        <v xml:space="preserve">    71.7 </v>
      </c>
      <c r="S4165" t="str">
        <f t="shared" si="1074"/>
        <v xml:space="preserve">    71.7 </v>
      </c>
      <c r="T4165" t="str">
        <f t="shared" si="1075"/>
        <v xml:space="preserve">    71.7 </v>
      </c>
      <c r="U4165" t="str">
        <f t="shared" si="1086"/>
        <v xml:space="preserve">       20.8% </v>
      </c>
      <c r="V4165" t="str">
        <f t="shared" si="1076"/>
        <v xml:space="preserve">         </v>
      </c>
      <c r="W4165" t="str">
        <f t="shared" si="1077"/>
        <v xml:space="preserve">         </v>
      </c>
      <c r="X4165" t="str">
        <f t="shared" si="1087"/>
        <v xml:space="preserve">  1480 </v>
      </c>
      <c r="Y4165" t="str">
        <f t="shared" si="1087"/>
        <v xml:space="preserve"> BRASI-PCH138 </v>
      </c>
      <c r="Z4165" t="str">
        <f t="shared" si="1087"/>
        <v xml:space="preserve">  1 </v>
      </c>
      <c r="AA4165" t="str">
        <f t="shared" si="1078"/>
        <v xml:space="preserve">    15.2 </v>
      </c>
      <c r="AB4165" t="str">
        <f t="shared" si="1079"/>
        <v xml:space="preserve">    -2.1 </v>
      </c>
      <c r="AC4165" t="str">
        <f t="shared" si="1080"/>
        <v xml:space="preserve">    14.9 </v>
      </c>
      <c r="AD4165" t="str">
        <f t="shared" si="1086"/>
        <v xml:space="preserve">        </v>
      </c>
      <c r="AE4165" t="str">
        <f t="shared" si="1081"/>
        <v xml:space="preserve">       </v>
      </c>
      <c r="AF4165" t="str">
        <f t="shared" si="1088"/>
        <v xml:space="preserve">     </v>
      </c>
      <c r="AG4165" t="str">
        <f t="shared" si="1088"/>
        <v xml:space="preserve">     0.03 </v>
      </c>
      <c r="AH4165" t="str">
        <f t="shared" si="1082"/>
        <v xml:space="preserve">    -0.91 </v>
      </c>
      <c r="AI4165" t="str">
        <f t="shared" si="1083"/>
        <v xml:space="preserve">       </v>
      </c>
      <c r="AJ4165" t="str">
        <f t="shared" si="1084"/>
        <v xml:space="preserve">      </v>
      </c>
    </row>
    <row r="4166" spans="1:36" x14ac:dyDescent="0.25">
      <c r="A4166" t="s">
        <v>3345</v>
      </c>
      <c r="P4166" t="str">
        <f t="shared" si="1085"/>
        <v xml:space="preserve">                </v>
      </c>
      <c r="Q4166" t="str">
        <f t="shared" si="1085"/>
        <v xml:space="preserve">         </v>
      </c>
      <c r="R4166" t="str">
        <f t="shared" si="1073"/>
        <v xml:space="preserve">    71.7 </v>
      </c>
      <c r="S4166" t="str">
        <f t="shared" si="1074"/>
        <v xml:space="preserve">    71.7 </v>
      </c>
      <c r="T4166" t="str">
        <f t="shared" si="1075"/>
        <v xml:space="preserve">    71.7 </v>
      </c>
      <c r="U4166" t="str">
        <f t="shared" si="1086"/>
        <v xml:space="preserve">       76.1% </v>
      </c>
      <c r="V4166" t="str">
        <f t="shared" si="1076"/>
        <v xml:space="preserve">         </v>
      </c>
      <c r="W4166" t="str">
        <f t="shared" si="1077"/>
        <v xml:space="preserve">         </v>
      </c>
      <c r="X4166" t="str">
        <f t="shared" si="1087"/>
        <v xml:space="preserve">  1483 </v>
      </c>
      <c r="Y4166" t="str">
        <f t="shared" si="1087"/>
        <v xml:space="preserve"> BEVAP-BIO138 </v>
      </c>
      <c r="Z4166" t="str">
        <f t="shared" si="1087"/>
        <v xml:space="preserve">  1 </v>
      </c>
      <c r="AA4166" t="str">
        <f t="shared" si="1078"/>
        <v xml:space="preserve">   -53.4 </v>
      </c>
      <c r="AB4166" t="str">
        <f t="shared" si="1079"/>
        <v xml:space="preserve">    16.5 </v>
      </c>
      <c r="AC4166" t="str">
        <f t="shared" si="1080"/>
        <v xml:space="preserve">    54.6 </v>
      </c>
      <c r="AD4166" t="str">
        <f t="shared" si="1086"/>
        <v xml:space="preserve">        </v>
      </c>
      <c r="AE4166" t="str">
        <f t="shared" si="1081"/>
        <v xml:space="preserve">       </v>
      </c>
      <c r="AF4166" t="str">
        <f t="shared" si="1088"/>
        <v xml:space="preserve"> 363 </v>
      </c>
      <c r="AG4166" t="str">
        <f t="shared" si="1088"/>
        <v xml:space="preserve">     0.23 </v>
      </c>
      <c r="AH4166" t="str">
        <f t="shared" si="1082"/>
        <v xml:space="preserve">     0.08 </v>
      </c>
      <c r="AI4166" t="str">
        <f t="shared" si="1083"/>
        <v xml:space="preserve">       </v>
      </c>
      <c r="AJ4166" t="str">
        <f t="shared" si="1084"/>
        <v xml:space="preserve">      </v>
      </c>
    </row>
    <row r="4167" spans="1:36" x14ac:dyDescent="0.25">
      <c r="A4167" t="s">
        <v>3346</v>
      </c>
      <c r="P4167" t="str">
        <f t="shared" si="1085"/>
        <v xml:space="preserve">                </v>
      </c>
      <c r="Q4167" t="str">
        <f t="shared" si="1085"/>
        <v xml:space="preserve">         </v>
      </c>
      <c r="R4167" t="str">
        <f t="shared" si="1073"/>
        <v xml:space="preserve">    71.7 </v>
      </c>
      <c r="S4167" t="str">
        <f t="shared" si="1074"/>
        <v xml:space="preserve">    71.7 </v>
      </c>
      <c r="T4167" t="str">
        <f t="shared" si="1075"/>
        <v xml:space="preserve">    71.7 </v>
      </c>
      <c r="U4167" t="str">
        <f t="shared" si="1086"/>
        <v xml:space="preserve">       55.6% </v>
      </c>
      <c r="V4167" t="str">
        <f t="shared" si="1076"/>
        <v xml:space="preserve">         </v>
      </c>
      <c r="W4167" t="str">
        <f t="shared" si="1077"/>
        <v xml:space="preserve">         </v>
      </c>
      <c r="X4167" t="str">
        <f t="shared" si="1087"/>
        <v xml:space="preserve">  1484 </v>
      </c>
      <c r="Y4167" t="str">
        <f t="shared" si="1087"/>
        <v xml:space="preserve"> PARAC5-MG138 </v>
      </c>
      <c r="Z4167" t="str">
        <f t="shared" si="1087"/>
        <v xml:space="preserve">  1 </v>
      </c>
      <c r="AA4167" t="str">
        <f t="shared" si="1078"/>
        <v xml:space="preserve">    38.2 </v>
      </c>
      <c r="AB4167" t="str">
        <f t="shared" si="1079"/>
        <v xml:space="preserve">   -14.4 </v>
      </c>
      <c r="AC4167" t="str">
        <f t="shared" si="1080"/>
        <v xml:space="preserve">    39.9 </v>
      </c>
      <c r="AD4167" t="str">
        <f t="shared" si="1086"/>
        <v xml:space="preserve">        </v>
      </c>
      <c r="AE4167" t="str">
        <f t="shared" si="1081"/>
        <v xml:space="preserve">       </v>
      </c>
      <c r="AF4167" t="str">
        <f t="shared" si="1088"/>
        <v xml:space="preserve">     </v>
      </c>
      <c r="AG4167" t="str">
        <f t="shared" si="1088"/>
        <v xml:space="preserve">     0.11 </v>
      </c>
      <c r="AH4167" t="str">
        <f t="shared" si="1082"/>
        <v xml:space="preserve">    -0.18 </v>
      </c>
      <c r="AI4167" t="str">
        <f t="shared" si="1083"/>
        <v xml:space="preserve">       </v>
      </c>
      <c r="AJ4167" t="str">
        <f t="shared" si="1084"/>
        <v xml:space="preserve">      </v>
      </c>
    </row>
    <row r="4168" spans="1:36" x14ac:dyDescent="0.25">
      <c r="A4168" t="s">
        <v>6</v>
      </c>
      <c r="P4168" t="str">
        <f t="shared" si="1085"/>
        <v xml:space="preserve">  ..............</v>
      </c>
      <c r="Q4168" t="str">
        <f t="shared" si="1085"/>
        <v>.........</v>
      </c>
      <c r="R4168" t="str">
        <f t="shared" si="1073"/>
        <v>.........</v>
      </c>
      <c r="S4168" t="str">
        <f t="shared" si="1074"/>
        <v>.........</v>
      </c>
      <c r="T4168" t="str">
        <f t="shared" si="1075"/>
        <v>.........</v>
      </c>
      <c r="U4168" t="str">
        <f t="shared" si="1086"/>
        <v>.............</v>
      </c>
      <c r="V4168" t="str">
        <f t="shared" si="1076"/>
        <v>.........</v>
      </c>
      <c r="W4168" t="str">
        <f t="shared" si="1077"/>
        <v>.........</v>
      </c>
      <c r="X4168" t="str">
        <f t="shared" si="1087"/>
        <v>.......</v>
      </c>
      <c r="Y4168" t="str">
        <f t="shared" si="1087"/>
        <v>..............</v>
      </c>
      <c r="Z4168" t="str">
        <f t="shared" si="1087"/>
        <v>....</v>
      </c>
      <c r="AA4168" t="str">
        <f t="shared" si="1078"/>
        <v>.........</v>
      </c>
      <c r="AB4168" t="str">
        <f t="shared" si="1079"/>
        <v>.........</v>
      </c>
      <c r="AC4168" t="str">
        <f t="shared" si="1080"/>
        <v>.........</v>
      </c>
      <c r="AD4168" t="str">
        <f t="shared" si="1086"/>
        <v>........</v>
      </c>
      <c r="AE4168" t="str">
        <f t="shared" si="1081"/>
        <v>.......</v>
      </c>
      <c r="AF4168" t="str">
        <f t="shared" si="1088"/>
        <v>.....</v>
      </c>
      <c r="AG4168" t="str">
        <f t="shared" si="1088"/>
        <v>..........</v>
      </c>
      <c r="AH4168" t="str">
        <f t="shared" si="1082"/>
        <v>..........</v>
      </c>
      <c r="AI4168" t="str">
        <f t="shared" si="1083"/>
        <v>.......</v>
      </c>
      <c r="AJ4168" t="str">
        <f t="shared" si="1084"/>
        <v>.......</v>
      </c>
    </row>
    <row r="4169" spans="1:36" x14ac:dyDescent="0.25">
      <c r="A4169" t="s">
        <v>3347</v>
      </c>
      <c r="P4169" t="str">
        <f t="shared" si="1085"/>
        <v xml:space="preserve">   1484  138  0 </v>
      </c>
      <c r="Q4169" t="str">
        <f t="shared" si="1085"/>
        <v xml:space="preserve">   1.024 </v>
      </c>
      <c r="R4169" t="str">
        <f t="shared" si="1073"/>
        <v xml:space="preserve">     0.0 </v>
      </c>
      <c r="S4169" t="str">
        <f t="shared" si="1074"/>
        <v xml:space="preserve">     0.0 </v>
      </c>
      <c r="T4169" t="str">
        <f t="shared" si="1075"/>
        <v xml:space="preserve">    11.1 </v>
      </c>
      <c r="U4169" t="str">
        <f t="shared" si="1086"/>
        <v xml:space="preserve">         0.0 </v>
      </c>
      <c r="V4169" t="str">
        <f t="shared" si="1076"/>
        <v xml:space="preserve">     0.0 </v>
      </c>
      <c r="W4169" t="str">
        <f t="shared" si="1077"/>
        <v xml:space="preserve">     0.0</v>
      </c>
      <c r="X4169" t="str">
        <f t="shared" si="1087"/>
        <v/>
      </c>
      <c r="Y4169" t="str">
        <f t="shared" si="1087"/>
        <v/>
      </c>
      <c r="Z4169" t="str">
        <f t="shared" si="1087"/>
        <v/>
      </c>
      <c r="AA4169" t="str">
        <f t="shared" si="1078"/>
        <v/>
      </c>
      <c r="AB4169" t="str">
        <f t="shared" si="1079"/>
        <v/>
      </c>
      <c r="AC4169" t="str">
        <f t="shared" si="1080"/>
        <v/>
      </c>
      <c r="AD4169" t="str">
        <f t="shared" si="1086"/>
        <v/>
      </c>
      <c r="AE4169" t="str">
        <f t="shared" si="1081"/>
        <v/>
      </c>
      <c r="AF4169" t="str">
        <f t="shared" si="1088"/>
        <v/>
      </c>
      <c r="AG4169" t="str">
        <f t="shared" si="1088"/>
        <v/>
      </c>
      <c r="AH4169" t="str">
        <f t="shared" si="1082"/>
        <v/>
      </c>
      <c r="AI4169" t="str">
        <f t="shared" si="1083"/>
        <v/>
      </c>
      <c r="AJ4169" t="str">
        <f t="shared" si="1084"/>
        <v/>
      </c>
    </row>
    <row r="4170" spans="1:36" x14ac:dyDescent="0.25">
      <c r="A4170" t="s">
        <v>3348</v>
      </c>
      <c r="P4170" t="str">
        <f t="shared" si="1085"/>
        <v xml:space="preserve">  PARAC5-MG138  </v>
      </c>
      <c r="Q4170" t="str">
        <f t="shared" si="1085"/>
        <v xml:space="preserve">     2.5 </v>
      </c>
      <c r="R4170" t="str">
        <f t="shared" si="1073"/>
        <v xml:space="preserve">     0.0 </v>
      </c>
      <c r="S4170" t="str">
        <f t="shared" si="1074"/>
        <v xml:space="preserve">     0.0 </v>
      </c>
      <c r="T4170" t="str">
        <f t="shared" si="1075"/>
        <v xml:space="preserve">     0.4 </v>
      </c>
      <c r="U4170" t="str">
        <f t="shared" si="1086"/>
        <v xml:space="preserve">         0.0 </v>
      </c>
      <c r="V4170" t="str">
        <f t="shared" si="1076"/>
        <v xml:space="preserve">     0.0 </v>
      </c>
      <c r="W4170" t="str">
        <f t="shared" si="1077"/>
        <v xml:space="preserve">     0.0 </v>
      </c>
      <c r="X4170" t="str">
        <f t="shared" si="1087"/>
        <v xml:space="preserve">       </v>
      </c>
      <c r="Y4170" t="str">
        <f t="shared" si="1087"/>
        <v xml:space="preserve">              </v>
      </c>
      <c r="Z4170" t="str">
        <f t="shared" si="1087"/>
        <v xml:space="preserve">    </v>
      </c>
      <c r="AA4170" t="str">
        <f t="shared" si="1078"/>
        <v xml:space="preserve">         </v>
      </c>
      <c r="AB4170" t="str">
        <f t="shared" si="1079"/>
        <v xml:space="preserve">         </v>
      </c>
      <c r="AC4170" t="str">
        <f t="shared" si="1080"/>
        <v xml:space="preserve">    </v>
      </c>
      <c r="AD4170" t="str">
        <f t="shared" si="1086"/>
        <v/>
      </c>
      <c r="AE4170" t="str">
        <f t="shared" si="1081"/>
        <v/>
      </c>
      <c r="AF4170" t="str">
        <f t="shared" si="1088"/>
        <v/>
      </c>
      <c r="AG4170" t="str">
        <f t="shared" si="1088"/>
        <v/>
      </c>
      <c r="AH4170" t="str">
        <f t="shared" si="1082"/>
        <v/>
      </c>
      <c r="AI4170" t="str">
        <f t="shared" si="1083"/>
        <v/>
      </c>
      <c r="AJ4170" t="str">
        <f t="shared" si="1084"/>
        <v/>
      </c>
    </row>
    <row r="4171" spans="1:36" x14ac:dyDescent="0.25">
      <c r="A4171" t="s">
        <v>3349</v>
      </c>
      <c r="P4171" t="str">
        <f t="shared" si="1085"/>
        <v xml:space="preserve">                </v>
      </c>
      <c r="Q4171" t="str">
        <f t="shared" si="1085"/>
        <v xml:space="preserve">         </v>
      </c>
      <c r="R4171" t="str">
        <f t="shared" si="1073"/>
        <v xml:space="preserve">    71.7 </v>
      </c>
      <c r="S4171" t="str">
        <f t="shared" si="1074"/>
        <v xml:space="preserve">    71.7 </v>
      </c>
      <c r="T4171" t="str">
        <f t="shared" si="1075"/>
        <v xml:space="preserve">    71.7 </v>
      </c>
      <c r="U4171" t="str">
        <f t="shared" si="1086"/>
        <v xml:space="preserve">       55.4% </v>
      </c>
      <c r="V4171" t="str">
        <f t="shared" si="1076"/>
        <v xml:space="preserve">         </v>
      </c>
      <c r="W4171" t="str">
        <f t="shared" si="1077"/>
        <v xml:space="preserve">         </v>
      </c>
      <c r="X4171" t="str">
        <f t="shared" si="1087"/>
        <v xml:space="preserve">  1482 </v>
      </c>
      <c r="Y4171" t="str">
        <f t="shared" si="1087"/>
        <v xml:space="preserve"> JOAOP2-MG138 </v>
      </c>
      <c r="Z4171" t="str">
        <f t="shared" si="1087"/>
        <v xml:space="preserve">  1 </v>
      </c>
      <c r="AA4171" t="str">
        <f t="shared" si="1078"/>
        <v xml:space="preserve">   -38.1 </v>
      </c>
      <c r="AB4171" t="str">
        <f t="shared" si="1079"/>
        <v xml:space="preserve">    14.2 </v>
      </c>
      <c r="AC4171" t="str">
        <f t="shared" si="1080"/>
        <v xml:space="preserve">    39.7 </v>
      </c>
      <c r="AD4171" t="str">
        <f t="shared" si="1086"/>
        <v xml:space="preserve">        </v>
      </c>
      <c r="AE4171" t="str">
        <f t="shared" si="1081"/>
        <v xml:space="preserve">       </v>
      </c>
      <c r="AF4171" t="str">
        <f t="shared" si="1088"/>
        <v xml:space="preserve">     </v>
      </c>
      <c r="AG4171" t="str">
        <f t="shared" si="1088"/>
        <v xml:space="preserve">     0.11 </v>
      </c>
      <c r="AH4171" t="str">
        <f t="shared" si="1082"/>
        <v xml:space="preserve">    -0.18 </v>
      </c>
      <c r="AI4171" t="str">
        <f t="shared" si="1083"/>
        <v xml:space="preserve">       </v>
      </c>
      <c r="AJ4171" t="str">
        <f t="shared" si="1084"/>
        <v xml:space="preserve">      </v>
      </c>
    </row>
    <row r="4172" spans="1:36" x14ac:dyDescent="0.25">
      <c r="A4172" t="s">
        <v>3350</v>
      </c>
      <c r="P4172" t="str">
        <f t="shared" si="1085"/>
        <v xml:space="preserve">                </v>
      </c>
      <c r="Q4172" t="str">
        <f t="shared" si="1085"/>
        <v xml:space="preserve">         </v>
      </c>
      <c r="R4172" t="str">
        <f t="shared" si="1073"/>
        <v xml:space="preserve">    94.4 </v>
      </c>
      <c r="S4172" t="str">
        <f t="shared" si="1074"/>
        <v xml:space="preserve">   119.0 </v>
      </c>
      <c r="T4172" t="str">
        <f t="shared" si="1075"/>
        <v xml:space="preserve">    94.4 </v>
      </c>
      <c r="U4172" t="str">
        <f t="shared" si="1086"/>
        <v xml:space="preserve">       31.8% </v>
      </c>
      <c r="V4172" t="str">
        <f t="shared" si="1076"/>
        <v xml:space="preserve">         </v>
      </c>
      <c r="W4172" t="str">
        <f t="shared" si="1077"/>
        <v xml:space="preserve">         </v>
      </c>
      <c r="X4172" t="str">
        <f t="shared" si="1087"/>
        <v xml:space="preserve">  1485 </v>
      </c>
      <c r="Y4172" t="str">
        <f t="shared" si="1087"/>
        <v xml:space="preserve"> PARAC7BIO138 </v>
      </c>
      <c r="Z4172" t="str">
        <f t="shared" si="1087"/>
        <v xml:space="preserve">  1 </v>
      </c>
      <c r="AA4172" t="str">
        <f t="shared" si="1078"/>
        <v xml:space="preserve">    27.0 </v>
      </c>
      <c r="AB4172" t="str">
        <f t="shared" si="1079"/>
        <v xml:space="preserve">   -14.6 </v>
      </c>
      <c r="AC4172" t="str">
        <f t="shared" si="1080"/>
        <v xml:space="preserve">    30.0 </v>
      </c>
      <c r="AD4172" t="str">
        <f t="shared" si="1086"/>
        <v xml:space="preserve">        </v>
      </c>
      <c r="AE4172" t="str">
        <f t="shared" si="1081"/>
        <v xml:space="preserve">       </v>
      </c>
      <c r="AF4172" t="str">
        <f t="shared" si="1088"/>
        <v xml:space="preserve"> 363 </v>
      </c>
      <c r="AG4172" t="str">
        <f t="shared" si="1088"/>
        <v xml:space="preserve">     0.45 </v>
      </c>
      <c r="AH4172" t="str">
        <f t="shared" si="1082"/>
        <v xml:space="preserve">    -1.33 </v>
      </c>
      <c r="AI4172" t="str">
        <f t="shared" si="1083"/>
        <v xml:space="preserve">       </v>
      </c>
      <c r="AJ4172" t="str">
        <f t="shared" si="1084"/>
        <v xml:space="preserve">      </v>
      </c>
    </row>
    <row r="4173" spans="1:36" x14ac:dyDescent="0.25">
      <c r="A4173" t="s">
        <v>6</v>
      </c>
      <c r="P4173" t="str">
        <f t="shared" si="1085"/>
        <v xml:space="preserve">  ..............</v>
      </c>
      <c r="Q4173" t="str">
        <f t="shared" si="1085"/>
        <v>.........</v>
      </c>
      <c r="R4173" t="str">
        <f t="shared" si="1073"/>
        <v>.........</v>
      </c>
      <c r="S4173" t="str">
        <f t="shared" si="1074"/>
        <v>.........</v>
      </c>
      <c r="T4173" t="str">
        <f t="shared" si="1075"/>
        <v>.........</v>
      </c>
      <c r="U4173" t="str">
        <f t="shared" si="1086"/>
        <v>.............</v>
      </c>
      <c r="V4173" t="str">
        <f t="shared" si="1076"/>
        <v>.........</v>
      </c>
      <c r="W4173" t="str">
        <f t="shared" si="1077"/>
        <v>.........</v>
      </c>
      <c r="X4173" t="str">
        <f t="shared" si="1087"/>
        <v>.......</v>
      </c>
      <c r="Y4173" t="str">
        <f t="shared" si="1087"/>
        <v>..............</v>
      </c>
      <c r="Z4173" t="str">
        <f t="shared" si="1087"/>
        <v>....</v>
      </c>
      <c r="AA4173" t="str">
        <f t="shared" si="1078"/>
        <v>.........</v>
      </c>
      <c r="AB4173" t="str">
        <f t="shared" si="1079"/>
        <v>.........</v>
      </c>
      <c r="AC4173" t="str">
        <f t="shared" si="1080"/>
        <v>.........</v>
      </c>
      <c r="AD4173" t="str">
        <f t="shared" si="1086"/>
        <v>........</v>
      </c>
      <c r="AE4173" t="str">
        <f t="shared" si="1081"/>
        <v>.......</v>
      </c>
      <c r="AF4173" t="str">
        <f t="shared" si="1088"/>
        <v>.....</v>
      </c>
      <c r="AG4173" t="str">
        <f t="shared" si="1088"/>
        <v>..........</v>
      </c>
      <c r="AH4173" t="str">
        <f t="shared" si="1082"/>
        <v>..........</v>
      </c>
      <c r="AI4173" t="str">
        <f t="shared" si="1083"/>
        <v>.......</v>
      </c>
      <c r="AJ4173" t="str">
        <f t="shared" si="1084"/>
        <v>.......</v>
      </c>
    </row>
    <row r="4174" spans="1:36" x14ac:dyDescent="0.25">
      <c r="A4174" t="s">
        <v>3351</v>
      </c>
      <c r="P4174" t="str">
        <f t="shared" si="1085"/>
        <v xml:space="preserve">   1486  138  0 </v>
      </c>
      <c r="Q4174" t="str">
        <f t="shared" si="1085"/>
        <v xml:space="preserve">   0.981 </v>
      </c>
      <c r="R4174" t="str">
        <f t="shared" si="1073"/>
        <v xml:space="preserve">     0.5 </v>
      </c>
      <c r="S4174" t="str">
        <f t="shared" si="1074"/>
        <v xml:space="preserve">     0.0 </v>
      </c>
      <c r="T4174" t="str">
        <f t="shared" si="1075"/>
        <v xml:space="preserve">    14.4 </v>
      </c>
      <c r="U4174" t="str">
        <f t="shared" si="1086"/>
        <v xml:space="preserve">         0.0 </v>
      </c>
      <c r="V4174" t="str">
        <f t="shared" si="1076"/>
        <v xml:space="preserve">     0.0 </v>
      </c>
      <c r="W4174" t="str">
        <f t="shared" si="1077"/>
        <v xml:space="preserve">     0.0</v>
      </c>
      <c r="X4174" t="str">
        <f t="shared" si="1087"/>
        <v/>
      </c>
      <c r="Y4174" t="str">
        <f t="shared" si="1087"/>
        <v/>
      </c>
      <c r="Z4174" t="str">
        <f t="shared" si="1087"/>
        <v/>
      </c>
      <c r="AA4174" t="str">
        <f t="shared" si="1078"/>
        <v/>
      </c>
      <c r="AB4174" t="str">
        <f t="shared" si="1079"/>
        <v/>
      </c>
      <c r="AC4174" t="str">
        <f t="shared" si="1080"/>
        <v/>
      </c>
      <c r="AD4174" t="str">
        <f t="shared" si="1086"/>
        <v/>
      </c>
      <c r="AE4174" t="str">
        <f t="shared" si="1081"/>
        <v/>
      </c>
      <c r="AF4174" t="str">
        <f t="shared" si="1088"/>
        <v/>
      </c>
      <c r="AG4174" t="str">
        <f t="shared" si="1088"/>
        <v/>
      </c>
      <c r="AH4174" t="str">
        <f t="shared" si="1082"/>
        <v/>
      </c>
      <c r="AI4174" t="str">
        <f t="shared" si="1083"/>
        <v/>
      </c>
      <c r="AJ4174" t="str">
        <f t="shared" si="1084"/>
        <v/>
      </c>
    </row>
    <row r="4175" spans="1:36" x14ac:dyDescent="0.25">
      <c r="A4175" t="s">
        <v>3352</v>
      </c>
      <c r="P4175" t="str">
        <f t="shared" si="1085"/>
        <v xml:space="preserve">  PORTE2-MG138  </v>
      </c>
      <c r="Q4175" t="str">
        <f t="shared" si="1085"/>
        <v xml:space="preserve">    -0.7 </v>
      </c>
      <c r="R4175" t="str">
        <f t="shared" si="1073"/>
        <v xml:space="preserve">     0.0 </v>
      </c>
      <c r="S4175" t="str">
        <f t="shared" si="1074"/>
        <v xml:space="preserve">     0.0 </v>
      </c>
      <c r="T4175" t="str">
        <f t="shared" si="1075"/>
        <v xml:space="preserve">     3.7 </v>
      </c>
      <c r="U4175" t="str">
        <f t="shared" si="1086"/>
        <v xml:space="preserve">         0.0 </v>
      </c>
      <c r="V4175" t="str">
        <f t="shared" si="1076"/>
        <v xml:space="preserve">     0.0 </v>
      </c>
      <c r="W4175" t="str">
        <f t="shared" si="1077"/>
        <v xml:space="preserve">     0.0 </v>
      </c>
      <c r="X4175" t="str">
        <f t="shared" si="1087"/>
        <v xml:space="preserve">       </v>
      </c>
      <c r="Y4175" t="str">
        <f t="shared" si="1087"/>
        <v xml:space="preserve">              </v>
      </c>
      <c r="Z4175" t="str">
        <f t="shared" si="1087"/>
        <v xml:space="preserve">    </v>
      </c>
      <c r="AA4175" t="str">
        <f t="shared" si="1078"/>
        <v xml:space="preserve">         </v>
      </c>
      <c r="AB4175" t="str">
        <f t="shared" si="1079"/>
        <v xml:space="preserve">         </v>
      </c>
      <c r="AC4175" t="str">
        <f t="shared" si="1080"/>
        <v xml:space="preserve">    </v>
      </c>
      <c r="AD4175" t="str">
        <f t="shared" si="1086"/>
        <v/>
      </c>
      <c r="AE4175" t="str">
        <f t="shared" si="1081"/>
        <v/>
      </c>
      <c r="AF4175" t="str">
        <f t="shared" si="1088"/>
        <v/>
      </c>
      <c r="AG4175" t="str">
        <f t="shared" si="1088"/>
        <v/>
      </c>
      <c r="AH4175" t="str">
        <f t="shared" si="1082"/>
        <v/>
      </c>
      <c r="AI4175" t="str">
        <f t="shared" si="1083"/>
        <v/>
      </c>
      <c r="AJ4175" t="str">
        <f t="shared" si="1084"/>
        <v/>
      </c>
    </row>
    <row r="4176" spans="1:36" x14ac:dyDescent="0.25">
      <c r="A4176" t="s">
        <v>3353</v>
      </c>
      <c r="P4176" t="str">
        <f t="shared" si="1085"/>
        <v xml:space="preserve">                </v>
      </c>
      <c r="Q4176" t="str">
        <f t="shared" si="1085"/>
        <v xml:space="preserve">         </v>
      </c>
      <c r="R4176" t="str">
        <f t="shared" si="1073"/>
        <v xml:space="preserve">    71.7 </v>
      </c>
      <c r="S4176" t="str">
        <f t="shared" si="1074"/>
        <v xml:space="preserve">    71.7 </v>
      </c>
      <c r="T4176" t="str">
        <f t="shared" si="1075"/>
        <v xml:space="preserve">    71.7 </v>
      </c>
      <c r="U4176" t="str">
        <f t="shared" si="1086"/>
        <v xml:space="preserve">        1.9% </v>
      </c>
      <c r="V4176" t="str">
        <f t="shared" si="1076"/>
        <v xml:space="preserve">         </v>
      </c>
      <c r="W4176" t="str">
        <f t="shared" si="1077"/>
        <v xml:space="preserve">         </v>
      </c>
      <c r="X4176" t="str">
        <f t="shared" si="1087"/>
        <v xml:space="preserve">  1481 </v>
      </c>
      <c r="Y4176" t="str">
        <f t="shared" si="1087"/>
        <v xml:space="preserve"> JANAU1-MG138 </v>
      </c>
      <c r="Z4176" t="str">
        <f t="shared" si="1087"/>
        <v xml:space="preserve">  1 </v>
      </c>
      <c r="AA4176" t="str">
        <f t="shared" si="1078"/>
        <v xml:space="preserve">    -1.3 </v>
      </c>
      <c r="AB4176" t="str">
        <f t="shared" si="1079"/>
        <v xml:space="preserve">     0.4 </v>
      </c>
      <c r="AC4176" t="str">
        <f t="shared" si="1080"/>
        <v xml:space="preserve">     1.4 </v>
      </c>
      <c r="AD4176" t="str">
        <f t="shared" si="1086"/>
        <v xml:space="preserve">        </v>
      </c>
      <c r="AE4176" t="str">
        <f t="shared" si="1081"/>
        <v xml:space="preserve">       </v>
      </c>
      <c r="AF4176" t="str">
        <f t="shared" si="1088"/>
        <v xml:space="preserve">     </v>
      </c>
      <c r="AG4176" t="str">
        <f t="shared" si="1088"/>
        <v xml:space="preserve">     0.00 </v>
      </c>
      <c r="AH4176" t="str">
        <f t="shared" si="1082"/>
        <v xml:space="preserve">    -2.05 </v>
      </c>
      <c r="AI4176" t="str">
        <f t="shared" si="1083"/>
        <v xml:space="preserve">       </v>
      </c>
      <c r="AJ4176" t="str">
        <f t="shared" si="1084"/>
        <v xml:space="preserve">      </v>
      </c>
    </row>
    <row r="4177" spans="1:36" x14ac:dyDescent="0.25">
      <c r="A4177" t="s">
        <v>3354</v>
      </c>
      <c r="P4177" t="str">
        <f t="shared" si="1085"/>
        <v xml:space="preserve">                </v>
      </c>
      <c r="Q4177" t="str">
        <f t="shared" si="1085"/>
        <v xml:space="preserve">         </v>
      </c>
      <c r="R4177" t="str">
        <f t="shared" si="1073"/>
        <v xml:space="preserve">   125.0 </v>
      </c>
      <c r="S4177" t="str">
        <f t="shared" si="1074"/>
        <v xml:space="preserve">   125.0 </v>
      </c>
      <c r="T4177" t="str">
        <f t="shared" si="1075"/>
        <v xml:space="preserve">   125.0 </v>
      </c>
      <c r="U4177" t="str">
        <f t="shared" si="1086"/>
        <v xml:space="preserve">       10.8% </v>
      </c>
      <c r="V4177" t="str">
        <f t="shared" si="1076"/>
        <v xml:space="preserve">         </v>
      </c>
      <c r="W4177" t="str">
        <f t="shared" si="1077"/>
        <v xml:space="preserve">         </v>
      </c>
      <c r="X4177" t="str">
        <f t="shared" si="1087"/>
        <v xml:space="preserve">  4082 </v>
      </c>
      <c r="Y4177" t="str">
        <f t="shared" si="1087"/>
        <v xml:space="preserve"> SALINA-MG138 </v>
      </c>
      <c r="Z4177" t="str">
        <f t="shared" si="1087"/>
        <v xml:space="preserve">  1 </v>
      </c>
      <c r="AA4177" t="str">
        <f t="shared" si="1078"/>
        <v xml:space="preserve">   -12.6 </v>
      </c>
      <c r="AB4177" t="str">
        <f t="shared" si="1079"/>
        <v xml:space="preserve">    -4.1 </v>
      </c>
      <c r="AC4177" t="str">
        <f t="shared" si="1080"/>
        <v xml:space="preserve">    13.6 </v>
      </c>
      <c r="AD4177" t="str">
        <f t="shared" si="1086"/>
        <v xml:space="preserve">        </v>
      </c>
      <c r="AE4177" t="str">
        <f t="shared" si="1081"/>
        <v xml:space="preserve">       </v>
      </c>
      <c r="AF4177" t="str">
        <f t="shared" si="1088"/>
        <v xml:space="preserve">     </v>
      </c>
      <c r="AG4177" t="str">
        <f t="shared" si="1088"/>
        <v xml:space="preserve">     0.17 </v>
      </c>
      <c r="AH4177" t="str">
        <f t="shared" si="1082"/>
        <v xml:space="preserve">    -5.93 </v>
      </c>
      <c r="AI4177" t="str">
        <f t="shared" si="1083"/>
        <v xml:space="preserve">       </v>
      </c>
      <c r="AJ4177" t="str">
        <f t="shared" si="1084"/>
        <v xml:space="preserve">      </v>
      </c>
    </row>
    <row r="4178" spans="1:36" x14ac:dyDescent="0.25">
      <c r="A4178" t="s">
        <v>6</v>
      </c>
      <c r="P4178" t="str">
        <f t="shared" si="1085"/>
        <v xml:space="preserve">  ..............</v>
      </c>
      <c r="Q4178" t="str">
        <f t="shared" si="1085"/>
        <v>.........</v>
      </c>
      <c r="R4178" t="str">
        <f t="shared" si="1073"/>
        <v>.........</v>
      </c>
      <c r="S4178" t="str">
        <f t="shared" si="1074"/>
        <v>.........</v>
      </c>
      <c r="T4178" t="str">
        <f t="shared" si="1075"/>
        <v>.........</v>
      </c>
      <c r="U4178" t="str">
        <f t="shared" si="1086"/>
        <v>.............</v>
      </c>
      <c r="V4178" t="str">
        <f t="shared" si="1076"/>
        <v>.........</v>
      </c>
      <c r="W4178" t="str">
        <f t="shared" si="1077"/>
        <v>.........</v>
      </c>
      <c r="X4178" t="str">
        <f t="shared" si="1087"/>
        <v>.......</v>
      </c>
      <c r="Y4178" t="str">
        <f t="shared" si="1087"/>
        <v>..............</v>
      </c>
      <c r="Z4178" t="str">
        <f t="shared" si="1087"/>
        <v>....</v>
      </c>
      <c r="AA4178" t="str">
        <f t="shared" si="1078"/>
        <v>.........</v>
      </c>
      <c r="AB4178" t="str">
        <f t="shared" si="1079"/>
        <v>.........</v>
      </c>
      <c r="AC4178" t="str">
        <f t="shared" si="1080"/>
        <v>.........</v>
      </c>
      <c r="AD4178" t="str">
        <f t="shared" si="1086"/>
        <v>........</v>
      </c>
      <c r="AE4178" t="str">
        <f t="shared" si="1081"/>
        <v>.......</v>
      </c>
      <c r="AF4178" t="str">
        <f t="shared" si="1088"/>
        <v>.....</v>
      </c>
      <c r="AG4178" t="str">
        <f t="shared" si="1088"/>
        <v>..........</v>
      </c>
      <c r="AH4178" t="str">
        <f t="shared" si="1082"/>
        <v>..........</v>
      </c>
      <c r="AI4178" t="str">
        <f t="shared" si="1083"/>
        <v>.......</v>
      </c>
      <c r="AJ4178" t="str">
        <f t="shared" si="1084"/>
        <v>.......</v>
      </c>
    </row>
    <row r="4179" spans="1:36" x14ac:dyDescent="0.25">
      <c r="A4179" t="s">
        <v>3355</v>
      </c>
      <c r="P4179" t="str">
        <f t="shared" si="1085"/>
        <v xml:space="preserve">   1487  138  0 </v>
      </c>
      <c r="Q4179" t="str">
        <f t="shared" si="1085"/>
        <v xml:space="preserve">   0.987 </v>
      </c>
      <c r="R4179" t="str">
        <f t="shared" si="1073"/>
        <v xml:space="preserve">     0.5 </v>
      </c>
      <c r="S4179" t="str">
        <f t="shared" si="1074"/>
        <v xml:space="preserve">     0.0 </v>
      </c>
      <c r="T4179" t="str">
        <f t="shared" si="1075"/>
        <v xml:space="preserve">    16.2 </v>
      </c>
      <c r="U4179" t="str">
        <f t="shared" si="1086"/>
        <v xml:space="preserve">         0.0 </v>
      </c>
      <c r="V4179" t="str">
        <f t="shared" si="1076"/>
        <v xml:space="preserve">     0.0 </v>
      </c>
      <c r="W4179" t="str">
        <f t="shared" si="1077"/>
        <v xml:space="preserve">     0.0</v>
      </c>
      <c r="X4179" t="str">
        <f t="shared" si="1087"/>
        <v/>
      </c>
      <c r="Y4179" t="str">
        <f t="shared" si="1087"/>
        <v/>
      </c>
      <c r="Z4179" t="str">
        <f t="shared" si="1087"/>
        <v/>
      </c>
      <c r="AA4179" t="str">
        <f t="shared" si="1078"/>
        <v/>
      </c>
      <c r="AB4179" t="str">
        <f t="shared" si="1079"/>
        <v/>
      </c>
      <c r="AC4179" t="str">
        <f t="shared" si="1080"/>
        <v/>
      </c>
      <c r="AD4179" t="str">
        <f t="shared" si="1086"/>
        <v/>
      </c>
      <c r="AE4179" t="str">
        <f t="shared" si="1081"/>
        <v/>
      </c>
      <c r="AF4179" t="str">
        <f t="shared" si="1088"/>
        <v/>
      </c>
      <c r="AG4179" t="str">
        <f t="shared" si="1088"/>
        <v/>
      </c>
      <c r="AH4179" t="str">
        <f t="shared" si="1082"/>
        <v/>
      </c>
      <c r="AI4179" t="str">
        <f t="shared" si="1083"/>
        <v/>
      </c>
      <c r="AJ4179" t="str">
        <f t="shared" si="1084"/>
        <v/>
      </c>
    </row>
    <row r="4180" spans="1:36" x14ac:dyDescent="0.25">
      <c r="A4180" t="s">
        <v>3356</v>
      </c>
      <c r="P4180" t="str">
        <f t="shared" si="1085"/>
        <v xml:space="preserve">  JANUA3-MG138  </v>
      </c>
      <c r="Q4180" t="str">
        <f t="shared" si="1085"/>
        <v xml:space="preserve">    -4.9 </v>
      </c>
      <c r="R4180" t="str">
        <f t="shared" si="1073"/>
        <v xml:space="preserve">     0.0 </v>
      </c>
      <c r="S4180" t="str">
        <f t="shared" si="1074"/>
        <v xml:space="preserve">     0.0 </v>
      </c>
      <c r="T4180" t="str">
        <f t="shared" si="1075"/>
        <v xml:space="preserve">     6.0 </v>
      </c>
      <c r="U4180" t="str">
        <f t="shared" si="1086"/>
        <v xml:space="preserve">         0.0 </v>
      </c>
      <c r="V4180" t="str">
        <f t="shared" si="1076"/>
        <v xml:space="preserve">     0.0 </v>
      </c>
      <c r="W4180" t="str">
        <f t="shared" si="1077"/>
        <v xml:space="preserve">     0.0 </v>
      </c>
      <c r="X4180" t="str">
        <f t="shared" si="1087"/>
        <v xml:space="preserve">       </v>
      </c>
      <c r="Y4180" t="str">
        <f t="shared" si="1087"/>
        <v xml:space="preserve">              </v>
      </c>
      <c r="Z4180" t="str">
        <f t="shared" si="1087"/>
        <v xml:space="preserve">    </v>
      </c>
      <c r="AA4180" t="str">
        <f t="shared" si="1078"/>
        <v xml:space="preserve">         </v>
      </c>
      <c r="AB4180" t="str">
        <f t="shared" si="1079"/>
        <v xml:space="preserve">         </v>
      </c>
      <c r="AC4180" t="str">
        <f t="shared" si="1080"/>
        <v xml:space="preserve">    </v>
      </c>
      <c r="AD4180" t="str">
        <f t="shared" si="1086"/>
        <v/>
      </c>
      <c r="AE4180" t="str">
        <f t="shared" si="1081"/>
        <v/>
      </c>
      <c r="AF4180" t="str">
        <f t="shared" si="1088"/>
        <v/>
      </c>
      <c r="AG4180" t="str">
        <f t="shared" si="1088"/>
        <v/>
      </c>
      <c r="AH4180" t="str">
        <f t="shared" si="1082"/>
        <v/>
      </c>
      <c r="AI4180" t="str">
        <f t="shared" si="1083"/>
        <v/>
      </c>
      <c r="AJ4180" t="str">
        <f t="shared" si="1084"/>
        <v/>
      </c>
    </row>
    <row r="4181" spans="1:36" x14ac:dyDescent="0.25">
      <c r="A4181" t="s">
        <v>3357</v>
      </c>
      <c r="P4181" t="str">
        <f t="shared" si="1085"/>
        <v xml:space="preserve">                </v>
      </c>
      <c r="Q4181" t="str">
        <f t="shared" si="1085"/>
        <v xml:space="preserve">         </v>
      </c>
      <c r="R4181" t="str">
        <f t="shared" si="1073"/>
        <v xml:space="preserve">   125.0 </v>
      </c>
      <c r="S4181" t="str">
        <f t="shared" si="1074"/>
        <v xml:space="preserve">   160.0 </v>
      </c>
      <c r="T4181" t="str">
        <f t="shared" si="1075"/>
        <v xml:space="preserve">   125.0 </v>
      </c>
      <c r="U4181" t="str">
        <f t="shared" si="1086"/>
        <v xml:space="preserve">       11.5% </v>
      </c>
      <c r="V4181" t="str">
        <f t="shared" si="1076"/>
        <v xml:space="preserve">         </v>
      </c>
      <c r="W4181" t="str">
        <f t="shared" si="1077"/>
        <v xml:space="preserve">         </v>
      </c>
      <c r="X4181" t="str">
        <f t="shared" si="1087"/>
        <v xml:space="preserve">  1492 </v>
      </c>
      <c r="Y4181" t="str">
        <f t="shared" si="1087"/>
        <v xml:space="preserve"> LONTRA-MG138 </v>
      </c>
      <c r="Z4181" t="str">
        <f t="shared" si="1087"/>
        <v xml:space="preserve">  1 </v>
      </c>
      <c r="AA4181" t="str">
        <f t="shared" si="1078"/>
        <v xml:space="preserve">     5.1 </v>
      </c>
      <c r="AB4181" t="str">
        <f t="shared" si="1079"/>
        <v xml:space="preserve">   -13.3 </v>
      </c>
      <c r="AC4181" t="str">
        <f t="shared" si="1080"/>
        <v xml:space="preserve">    14.4 </v>
      </c>
      <c r="AD4181" t="str">
        <f t="shared" si="1086"/>
        <v xml:space="preserve">        </v>
      </c>
      <c r="AE4181" t="str">
        <f t="shared" si="1081"/>
        <v xml:space="preserve">       </v>
      </c>
      <c r="AF4181" t="str">
        <f t="shared" si="1088"/>
        <v xml:space="preserve">     </v>
      </c>
      <c r="AG4181" t="str">
        <f t="shared" si="1088"/>
        <v xml:space="preserve">     0.09 </v>
      </c>
      <c r="AH4181" t="str">
        <f t="shared" si="1082"/>
        <v xml:space="preserve">    -3.13 </v>
      </c>
      <c r="AI4181" t="str">
        <f t="shared" si="1083"/>
        <v xml:space="preserve">       </v>
      </c>
      <c r="AJ4181" t="str">
        <f t="shared" si="1084"/>
        <v xml:space="preserve">      </v>
      </c>
    </row>
    <row r="4182" spans="1:36" x14ac:dyDescent="0.25">
      <c r="A4182" t="s">
        <v>3358</v>
      </c>
      <c r="P4182" t="str">
        <f t="shared" si="1085"/>
        <v xml:space="preserve">                </v>
      </c>
      <c r="Q4182" t="str">
        <f t="shared" si="1085"/>
        <v xml:space="preserve">         </v>
      </c>
      <c r="R4182" t="str">
        <f t="shared" si="1073"/>
        <v xml:space="preserve">    95.6 </v>
      </c>
      <c r="S4182" t="str">
        <f t="shared" si="1074"/>
        <v xml:space="preserve">    95.6 </v>
      </c>
      <c r="T4182" t="str">
        <f t="shared" si="1075"/>
        <v xml:space="preserve">    95.6 </v>
      </c>
      <c r="U4182" t="str">
        <f t="shared" si="1086"/>
        <v xml:space="preserve">       23.4% </v>
      </c>
      <c r="V4182" t="str">
        <f t="shared" si="1076"/>
        <v xml:space="preserve">         </v>
      </c>
      <c r="W4182" t="str">
        <f t="shared" si="1077"/>
        <v xml:space="preserve">         </v>
      </c>
      <c r="X4182" t="str">
        <f t="shared" si="1087"/>
        <v xml:space="preserve">  1493 </v>
      </c>
      <c r="Y4182" t="str">
        <f t="shared" si="1087"/>
        <v xml:space="preserve"> ITACAR-MG138 </v>
      </c>
      <c r="Z4182" t="str">
        <f t="shared" si="1087"/>
        <v xml:space="preserve">  1 </v>
      </c>
      <c r="AA4182" t="str">
        <f t="shared" si="1078"/>
        <v xml:space="preserve">   -20.8 </v>
      </c>
      <c r="AB4182" t="str">
        <f t="shared" si="1079"/>
        <v xml:space="preserve">     7.3 </v>
      </c>
      <c r="AC4182" t="str">
        <f t="shared" si="1080"/>
        <v xml:space="preserve">    22.3 </v>
      </c>
      <c r="AD4182" t="str">
        <f t="shared" si="1086"/>
        <v xml:space="preserve">        </v>
      </c>
      <c r="AE4182" t="str">
        <f t="shared" si="1081"/>
        <v xml:space="preserve">       </v>
      </c>
      <c r="AF4182" t="str">
        <f t="shared" si="1088"/>
        <v xml:space="preserve">     </v>
      </c>
      <c r="AG4182" t="str">
        <f t="shared" si="1088"/>
        <v xml:space="preserve">     0.38 </v>
      </c>
      <c r="AH4182" t="str">
        <f t="shared" si="1082"/>
        <v xml:space="preserve">    -3.42 </v>
      </c>
      <c r="AI4182" t="str">
        <f t="shared" si="1083"/>
        <v xml:space="preserve">       </v>
      </c>
      <c r="AJ4182" t="str">
        <f t="shared" si="1084"/>
        <v xml:space="preserve">      </v>
      </c>
    </row>
    <row r="4183" spans="1:36" x14ac:dyDescent="0.25">
      <c r="A4183" t="s">
        <v>6</v>
      </c>
      <c r="P4183" t="str">
        <f t="shared" si="1085"/>
        <v xml:space="preserve">  ..............</v>
      </c>
      <c r="Q4183" t="str">
        <f t="shared" si="1085"/>
        <v>.........</v>
      </c>
      <c r="R4183" t="str">
        <f t="shared" si="1073"/>
        <v>.........</v>
      </c>
      <c r="S4183" t="str">
        <f t="shared" si="1074"/>
        <v>.........</v>
      </c>
      <c r="T4183" t="str">
        <f t="shared" si="1075"/>
        <v>.........</v>
      </c>
      <c r="U4183" t="str">
        <f t="shared" si="1086"/>
        <v>.............</v>
      </c>
      <c r="V4183" t="str">
        <f t="shared" si="1076"/>
        <v>.........</v>
      </c>
      <c r="W4183" t="str">
        <f t="shared" si="1077"/>
        <v>.........</v>
      </c>
      <c r="X4183" t="str">
        <f t="shared" si="1087"/>
        <v>.......</v>
      </c>
      <c r="Y4183" t="str">
        <f t="shared" si="1087"/>
        <v>..............</v>
      </c>
      <c r="Z4183" t="str">
        <f t="shared" si="1087"/>
        <v>....</v>
      </c>
      <c r="AA4183" t="str">
        <f t="shared" si="1078"/>
        <v>.........</v>
      </c>
      <c r="AB4183" t="str">
        <f t="shared" si="1079"/>
        <v>.........</v>
      </c>
      <c r="AC4183" t="str">
        <f t="shared" si="1080"/>
        <v>.........</v>
      </c>
      <c r="AD4183" t="str">
        <f t="shared" si="1086"/>
        <v>........</v>
      </c>
      <c r="AE4183" t="str">
        <f t="shared" si="1081"/>
        <v>.......</v>
      </c>
      <c r="AF4183" t="str">
        <f t="shared" si="1088"/>
        <v>.....</v>
      </c>
      <c r="AG4183" t="str">
        <f t="shared" si="1088"/>
        <v>..........</v>
      </c>
      <c r="AH4183" t="str">
        <f t="shared" si="1082"/>
        <v>..........</v>
      </c>
      <c r="AI4183" t="str">
        <f t="shared" si="1083"/>
        <v>.......</v>
      </c>
      <c r="AJ4183" t="str">
        <f t="shared" si="1084"/>
        <v>.......</v>
      </c>
    </row>
    <row r="4184" spans="1:36" x14ac:dyDescent="0.25">
      <c r="A4184" t="s">
        <v>3359</v>
      </c>
      <c r="P4184" t="str">
        <f t="shared" si="1085"/>
        <v xml:space="preserve">   1488  138  0 </v>
      </c>
      <c r="Q4184" t="str">
        <f t="shared" si="1085"/>
        <v xml:space="preserve">   1.007 </v>
      </c>
      <c r="R4184" t="str">
        <f t="shared" si="1073"/>
        <v xml:space="preserve">     0.6 </v>
      </c>
      <c r="S4184" t="str">
        <f t="shared" si="1074"/>
        <v xml:space="preserve">     0.0 </v>
      </c>
      <c r="T4184" t="str">
        <f t="shared" si="1075"/>
        <v xml:space="preserve">     4.8 </v>
      </c>
      <c r="U4184" t="str">
        <f t="shared" si="1086"/>
        <v xml:space="preserve">         0.0 </v>
      </c>
      <c r="V4184" t="str">
        <f t="shared" si="1076"/>
        <v xml:space="preserve">     0.0 </v>
      </c>
      <c r="W4184" t="str">
        <f t="shared" si="1077"/>
        <v xml:space="preserve">     0.0</v>
      </c>
      <c r="X4184" t="str">
        <f t="shared" si="1087"/>
        <v/>
      </c>
      <c r="Y4184" t="str">
        <f t="shared" si="1087"/>
        <v/>
      </c>
      <c r="Z4184" t="str">
        <f t="shared" si="1087"/>
        <v/>
      </c>
      <c r="AA4184" t="str">
        <f t="shared" si="1078"/>
        <v/>
      </c>
      <c r="AB4184" t="str">
        <f t="shared" si="1079"/>
        <v/>
      </c>
      <c r="AC4184" t="str">
        <f t="shared" si="1080"/>
        <v/>
      </c>
      <c r="AD4184" t="str">
        <f t="shared" si="1086"/>
        <v/>
      </c>
      <c r="AE4184" t="str">
        <f t="shared" si="1081"/>
        <v/>
      </c>
      <c r="AF4184" t="str">
        <f t="shared" si="1088"/>
        <v/>
      </c>
      <c r="AG4184" t="str">
        <f t="shared" si="1088"/>
        <v/>
      </c>
      <c r="AH4184" t="str">
        <f t="shared" si="1082"/>
        <v/>
      </c>
      <c r="AI4184" t="str">
        <f t="shared" si="1083"/>
        <v/>
      </c>
      <c r="AJ4184" t="str">
        <f t="shared" si="1084"/>
        <v/>
      </c>
    </row>
    <row r="4185" spans="1:36" x14ac:dyDescent="0.25">
      <c r="A4185" t="s">
        <v>3360</v>
      </c>
      <c r="P4185" t="str">
        <f t="shared" si="1085"/>
        <v xml:space="preserve">  MANGA3-MG138  </v>
      </c>
      <c r="Q4185" t="str">
        <f t="shared" si="1085"/>
        <v xml:space="preserve">     0.9 </v>
      </c>
      <c r="R4185" t="str">
        <f t="shared" si="1073"/>
        <v xml:space="preserve">     0.0 </v>
      </c>
      <c r="S4185" t="str">
        <f t="shared" si="1074"/>
        <v xml:space="preserve">     0.0 </v>
      </c>
      <c r="T4185" t="str">
        <f t="shared" si="1075"/>
        <v xml:space="preserve">    -0.9 </v>
      </c>
      <c r="U4185" t="str">
        <f t="shared" si="1086"/>
        <v xml:space="preserve">         0.0 </v>
      </c>
      <c r="V4185" t="str">
        <f t="shared" si="1076"/>
        <v xml:space="preserve">     0.0 </v>
      </c>
      <c r="W4185" t="str">
        <f t="shared" si="1077"/>
        <v xml:space="preserve">     0.0 </v>
      </c>
      <c r="X4185" t="str">
        <f t="shared" si="1087"/>
        <v xml:space="preserve">       </v>
      </c>
      <c r="Y4185" t="str">
        <f t="shared" si="1087"/>
        <v xml:space="preserve">              </v>
      </c>
      <c r="Z4185" t="str">
        <f t="shared" si="1087"/>
        <v xml:space="preserve">    </v>
      </c>
      <c r="AA4185" t="str">
        <f t="shared" si="1078"/>
        <v xml:space="preserve">         </v>
      </c>
      <c r="AB4185" t="str">
        <f t="shared" si="1079"/>
        <v xml:space="preserve">         </v>
      </c>
      <c r="AC4185" t="str">
        <f t="shared" si="1080"/>
        <v xml:space="preserve">    </v>
      </c>
      <c r="AD4185" t="str">
        <f t="shared" si="1086"/>
        <v/>
      </c>
      <c r="AE4185" t="str">
        <f t="shared" si="1081"/>
        <v/>
      </c>
      <c r="AF4185" t="str">
        <f t="shared" si="1088"/>
        <v/>
      </c>
      <c r="AG4185" t="str">
        <f t="shared" si="1088"/>
        <v/>
      </c>
      <c r="AH4185" t="str">
        <f t="shared" si="1082"/>
        <v/>
      </c>
      <c r="AI4185" t="str">
        <f t="shared" si="1083"/>
        <v/>
      </c>
      <c r="AJ4185" t="str">
        <f t="shared" si="1084"/>
        <v/>
      </c>
    </row>
    <row r="4186" spans="1:36" x14ac:dyDescent="0.25">
      <c r="A4186" t="s">
        <v>3361</v>
      </c>
      <c r="P4186" t="str">
        <f t="shared" si="1085"/>
        <v xml:space="preserve">                </v>
      </c>
      <c r="Q4186" t="str">
        <f t="shared" si="1085"/>
        <v xml:space="preserve">         </v>
      </c>
      <c r="R4186" t="str">
        <f t="shared" si="1073"/>
        <v xml:space="preserve">   125.0 </v>
      </c>
      <c r="S4186" t="str">
        <f t="shared" si="1074"/>
        <v xml:space="preserve">   160.0 </v>
      </c>
      <c r="T4186" t="str">
        <f t="shared" si="1075"/>
        <v xml:space="preserve">   125.0 </v>
      </c>
      <c r="U4186" t="str">
        <f t="shared" si="1086"/>
        <v xml:space="preserve">       10.8% </v>
      </c>
      <c r="V4186" t="str">
        <f t="shared" si="1076"/>
        <v xml:space="preserve">         </v>
      </c>
      <c r="W4186" t="str">
        <f t="shared" si="1077"/>
        <v xml:space="preserve">         </v>
      </c>
      <c r="X4186" t="str">
        <f t="shared" si="1087"/>
        <v xml:space="preserve">  4391 </v>
      </c>
      <c r="Y4186" t="str">
        <f t="shared" si="1087"/>
        <v xml:space="preserve"> JAIBA--MG138 </v>
      </c>
      <c r="Z4186" t="str">
        <f t="shared" si="1087"/>
        <v xml:space="preserve">  1 </v>
      </c>
      <c r="AA4186" t="str">
        <f t="shared" si="1078"/>
        <v xml:space="preserve">     9.1 </v>
      </c>
      <c r="AB4186" t="str">
        <f t="shared" si="1079"/>
        <v xml:space="preserve">   -10.0 </v>
      </c>
      <c r="AC4186" t="str">
        <f t="shared" si="1080"/>
        <v xml:space="preserve">    13.5 </v>
      </c>
      <c r="AD4186" t="str">
        <f t="shared" si="1086"/>
        <v xml:space="preserve">        </v>
      </c>
      <c r="AE4186" t="str">
        <f t="shared" si="1081"/>
        <v xml:space="preserve">       </v>
      </c>
      <c r="AF4186" t="str">
        <f t="shared" si="1088"/>
        <v xml:space="preserve">     </v>
      </c>
      <c r="AG4186" t="str">
        <f t="shared" si="1088"/>
        <v xml:space="preserve">     0.02 </v>
      </c>
      <c r="AH4186" t="str">
        <f t="shared" si="1082"/>
        <v xml:space="preserve">    -0.75 </v>
      </c>
      <c r="AI4186" t="str">
        <f t="shared" si="1083"/>
        <v xml:space="preserve">       </v>
      </c>
      <c r="AJ4186" t="str">
        <f t="shared" si="1084"/>
        <v xml:space="preserve">      </v>
      </c>
    </row>
    <row r="4187" spans="1:36" x14ac:dyDescent="0.25">
      <c r="A4187" t="s">
        <v>3362</v>
      </c>
      <c r="P4187" t="str">
        <f t="shared" si="1085"/>
        <v xml:space="preserve">                </v>
      </c>
      <c r="Q4187" t="str">
        <f t="shared" si="1085"/>
        <v xml:space="preserve">         </v>
      </c>
      <c r="R4187" t="str">
        <f t="shared" si="1073"/>
        <v xml:space="preserve">   125.0 </v>
      </c>
      <c r="S4187" t="str">
        <f t="shared" si="1074"/>
        <v xml:space="preserve">   125.0 </v>
      </c>
      <c r="T4187" t="str">
        <f t="shared" si="1075"/>
        <v xml:space="preserve">   125.0 </v>
      </c>
      <c r="U4187" t="str">
        <f t="shared" si="1086"/>
        <v xml:space="preserve">       13.7% </v>
      </c>
      <c r="V4187" t="str">
        <f t="shared" si="1076"/>
        <v xml:space="preserve">         </v>
      </c>
      <c r="W4187" t="str">
        <f t="shared" si="1077"/>
        <v xml:space="preserve">         </v>
      </c>
      <c r="X4187" t="str">
        <f t="shared" si="1087"/>
        <v xml:space="preserve">  7441 </v>
      </c>
      <c r="Y4187" t="str">
        <f t="shared" si="1087"/>
        <v xml:space="preserve"> JAIB1-UFV138 </v>
      </c>
      <c r="Z4187" t="str">
        <f t="shared" si="1087"/>
        <v xml:space="preserve">  1 </v>
      </c>
      <c r="AA4187" t="str">
        <f t="shared" si="1078"/>
        <v xml:space="preserve">   -13.3 </v>
      </c>
      <c r="AB4187" t="str">
        <f t="shared" si="1079"/>
        <v xml:space="preserve">    10.9 </v>
      </c>
      <c r="AC4187" t="str">
        <f t="shared" si="1080"/>
        <v xml:space="preserve">    17.1 </v>
      </c>
      <c r="AD4187" t="str">
        <f t="shared" si="1086"/>
        <v xml:space="preserve">        </v>
      </c>
      <c r="AE4187" t="str">
        <f t="shared" si="1081"/>
        <v xml:space="preserve">       </v>
      </c>
      <c r="AF4187" t="str">
        <f t="shared" si="1088"/>
        <v xml:space="preserve">     </v>
      </c>
      <c r="AG4187" t="str">
        <f t="shared" si="1088"/>
        <v xml:space="preserve">     0.02 </v>
      </c>
      <c r="AH4187" t="str">
        <f t="shared" si="1082"/>
        <v xml:space="preserve">    -0.42 </v>
      </c>
      <c r="AI4187" t="str">
        <f t="shared" si="1083"/>
        <v xml:space="preserve">       </v>
      </c>
      <c r="AJ4187" t="str">
        <f t="shared" si="1084"/>
        <v xml:space="preserve">      </v>
      </c>
    </row>
    <row r="4188" spans="1:36" x14ac:dyDescent="0.25">
      <c r="A4188" t="s">
        <v>6</v>
      </c>
      <c r="P4188" t="str">
        <f t="shared" si="1085"/>
        <v xml:space="preserve">  ..............</v>
      </c>
      <c r="Q4188" t="str">
        <f t="shared" si="1085"/>
        <v>.........</v>
      </c>
      <c r="R4188" t="str">
        <f t="shared" si="1073"/>
        <v>.........</v>
      </c>
      <c r="S4188" t="str">
        <f t="shared" si="1074"/>
        <v>.........</v>
      </c>
      <c r="T4188" t="str">
        <f t="shared" si="1075"/>
        <v>.........</v>
      </c>
      <c r="U4188" t="str">
        <f t="shared" si="1086"/>
        <v>.............</v>
      </c>
      <c r="V4188" t="str">
        <f t="shared" si="1076"/>
        <v>.........</v>
      </c>
      <c r="W4188" t="str">
        <f t="shared" si="1077"/>
        <v>.........</v>
      </c>
      <c r="X4188" t="str">
        <f t="shared" si="1087"/>
        <v>.......</v>
      </c>
      <c r="Y4188" t="str">
        <f t="shared" si="1087"/>
        <v>..............</v>
      </c>
      <c r="Z4188" t="str">
        <f t="shared" si="1087"/>
        <v>....</v>
      </c>
      <c r="AA4188" t="str">
        <f t="shared" si="1078"/>
        <v>.........</v>
      </c>
      <c r="AB4188" t="str">
        <f t="shared" si="1079"/>
        <v>.........</v>
      </c>
      <c r="AC4188" t="str">
        <f t="shared" si="1080"/>
        <v>.........</v>
      </c>
      <c r="AD4188" t="str">
        <f t="shared" si="1086"/>
        <v>........</v>
      </c>
      <c r="AE4188" t="str">
        <f t="shared" si="1081"/>
        <v>.......</v>
      </c>
      <c r="AF4188" t="str">
        <f t="shared" si="1088"/>
        <v>.....</v>
      </c>
      <c r="AG4188" t="str">
        <f t="shared" si="1088"/>
        <v>..........</v>
      </c>
      <c r="AH4188" t="str">
        <f t="shared" si="1082"/>
        <v>..........</v>
      </c>
      <c r="AI4188" t="str">
        <f t="shared" si="1083"/>
        <v>.......</v>
      </c>
      <c r="AJ4188" t="str">
        <f t="shared" si="1084"/>
        <v>.......</v>
      </c>
    </row>
    <row r="4189" spans="1:36" x14ac:dyDescent="0.25">
      <c r="A4189" t="s">
        <v>3363</v>
      </c>
      <c r="P4189" t="str">
        <f t="shared" si="1085"/>
        <v xml:space="preserve">   1491  138  0 </v>
      </c>
      <c r="Q4189" t="str">
        <f t="shared" si="1085"/>
        <v xml:space="preserve">   1.012 </v>
      </c>
      <c r="R4189" t="str">
        <f t="shared" si="1073"/>
        <v xml:space="preserve">     0.9 </v>
      </c>
      <c r="S4189" t="str">
        <f t="shared" si="1074"/>
        <v xml:space="preserve">     0.0 </v>
      </c>
      <c r="T4189" t="str">
        <f t="shared" si="1075"/>
        <v xml:space="preserve">     7.3 </v>
      </c>
      <c r="U4189" t="str">
        <f t="shared" si="1086"/>
        <v xml:space="preserve">         0.0 </v>
      </c>
      <c r="V4189" t="str">
        <f t="shared" si="1076"/>
        <v xml:space="preserve">     0.0 </v>
      </c>
      <c r="W4189" t="str">
        <f t="shared" si="1077"/>
        <v xml:space="preserve">     0.0</v>
      </c>
      <c r="X4189" t="str">
        <f t="shared" si="1087"/>
        <v/>
      </c>
      <c r="Y4189" t="str">
        <f t="shared" si="1087"/>
        <v/>
      </c>
      <c r="Z4189" t="str">
        <f t="shared" si="1087"/>
        <v/>
      </c>
      <c r="AA4189" t="str">
        <f t="shared" si="1078"/>
        <v/>
      </c>
      <c r="AB4189" t="str">
        <f t="shared" si="1079"/>
        <v/>
      </c>
      <c r="AC4189" t="str">
        <f t="shared" si="1080"/>
        <v/>
      </c>
      <c r="AD4189" t="str">
        <f t="shared" si="1086"/>
        <v/>
      </c>
      <c r="AE4189" t="str">
        <f t="shared" si="1081"/>
        <v/>
      </c>
      <c r="AF4189" t="str">
        <f t="shared" si="1088"/>
        <v/>
      </c>
      <c r="AG4189" t="str">
        <f t="shared" si="1088"/>
        <v/>
      </c>
      <c r="AH4189" t="str">
        <f t="shared" si="1082"/>
        <v/>
      </c>
      <c r="AI4189" t="str">
        <f t="shared" si="1083"/>
        <v/>
      </c>
      <c r="AJ4189" t="str">
        <f t="shared" si="1084"/>
        <v/>
      </c>
    </row>
    <row r="4190" spans="1:36" x14ac:dyDescent="0.25">
      <c r="A4190" t="s">
        <v>3364</v>
      </c>
      <c r="P4190" t="str">
        <f t="shared" si="1085"/>
        <v xml:space="preserve">  MIRABE-MG138  </v>
      </c>
      <c r="Q4190" t="str">
        <f t="shared" si="1085"/>
        <v xml:space="preserve">    -5.7 </v>
      </c>
      <c r="R4190" t="str">
        <f t="shared" si="1073"/>
        <v xml:space="preserve">     0.0 </v>
      </c>
      <c r="S4190" t="str">
        <f t="shared" si="1074"/>
        <v xml:space="preserve">     0.0 </v>
      </c>
      <c r="T4190" t="str">
        <f t="shared" si="1075"/>
        <v xml:space="preserve">     1.7 </v>
      </c>
      <c r="U4190" t="str">
        <f t="shared" si="1086"/>
        <v xml:space="preserve">         0.0 </v>
      </c>
      <c r="V4190" t="str">
        <f t="shared" si="1076"/>
        <v xml:space="preserve">     0.0 </v>
      </c>
      <c r="W4190" t="str">
        <f t="shared" si="1077"/>
        <v xml:space="preserve">     0.0 </v>
      </c>
      <c r="X4190" t="str">
        <f t="shared" si="1087"/>
        <v xml:space="preserve">       </v>
      </c>
      <c r="Y4190" t="str">
        <f t="shared" si="1087"/>
        <v xml:space="preserve">              </v>
      </c>
      <c r="Z4190" t="str">
        <f t="shared" si="1087"/>
        <v xml:space="preserve">    </v>
      </c>
      <c r="AA4190" t="str">
        <f t="shared" si="1078"/>
        <v xml:space="preserve">         </v>
      </c>
      <c r="AB4190" t="str">
        <f t="shared" si="1079"/>
        <v xml:space="preserve">         </v>
      </c>
      <c r="AC4190" t="str">
        <f t="shared" si="1080"/>
        <v xml:space="preserve">    </v>
      </c>
      <c r="AD4190" t="str">
        <f t="shared" si="1086"/>
        <v/>
      </c>
      <c r="AE4190" t="str">
        <f t="shared" si="1081"/>
        <v/>
      </c>
      <c r="AF4190" t="str">
        <f t="shared" si="1088"/>
        <v/>
      </c>
      <c r="AG4190" t="str">
        <f t="shared" si="1088"/>
        <v/>
      </c>
      <c r="AH4190" t="str">
        <f t="shared" si="1082"/>
        <v/>
      </c>
      <c r="AI4190" t="str">
        <f t="shared" si="1083"/>
        <v/>
      </c>
      <c r="AJ4190" t="str">
        <f t="shared" si="1084"/>
        <v/>
      </c>
    </row>
    <row r="4191" spans="1:36" x14ac:dyDescent="0.25">
      <c r="A4191" t="s">
        <v>3365</v>
      </c>
      <c r="P4191" t="str">
        <f t="shared" si="1085"/>
        <v xml:space="preserve">                </v>
      </c>
      <c r="Q4191" t="str">
        <f t="shared" si="1085"/>
        <v xml:space="preserve">         </v>
      </c>
      <c r="R4191" t="str">
        <f t="shared" si="1073"/>
        <v xml:space="preserve">   124.0 </v>
      </c>
      <c r="S4191" t="str">
        <f t="shared" si="1074"/>
        <v xml:space="preserve">   124.0 </v>
      </c>
      <c r="T4191" t="str">
        <f t="shared" si="1075"/>
        <v xml:space="preserve">   124.0 </v>
      </c>
      <c r="U4191" t="str">
        <f t="shared" si="1086"/>
        <v xml:space="preserve">       10.7% </v>
      </c>
      <c r="V4191" t="str">
        <f t="shared" si="1076"/>
        <v xml:space="preserve">         </v>
      </c>
      <c r="W4191" t="str">
        <f t="shared" si="1077"/>
        <v xml:space="preserve">         </v>
      </c>
      <c r="X4191" t="str">
        <f t="shared" si="1087"/>
        <v xml:space="preserve">   342 </v>
      </c>
      <c r="Y4191" t="str">
        <f t="shared" si="1087"/>
        <v xml:space="preserve"> MCLAR2-MG138 </v>
      </c>
      <c r="Z4191" t="str">
        <f t="shared" si="1087"/>
        <v xml:space="preserve">  1 </v>
      </c>
      <c r="AA4191" t="str">
        <f t="shared" si="1078"/>
        <v xml:space="preserve">    -8.7 </v>
      </c>
      <c r="AB4191" t="str">
        <f t="shared" si="1079"/>
        <v xml:space="preserve">   -10.1 </v>
      </c>
      <c r="AC4191" t="str">
        <f t="shared" si="1080"/>
        <v xml:space="preserve">    13.2 </v>
      </c>
      <c r="AD4191" t="str">
        <f t="shared" si="1086"/>
        <v xml:space="preserve">        </v>
      </c>
      <c r="AE4191" t="str">
        <f t="shared" si="1081"/>
        <v xml:space="preserve">       </v>
      </c>
      <c r="AF4191" t="str">
        <f t="shared" si="1088"/>
        <v xml:space="preserve">     </v>
      </c>
      <c r="AG4191" t="str">
        <f t="shared" si="1088"/>
        <v xml:space="preserve">     0.09 </v>
      </c>
      <c r="AH4191" t="str">
        <f t="shared" si="1082"/>
        <v xml:space="preserve">    -3.93 </v>
      </c>
      <c r="AI4191" t="str">
        <f t="shared" si="1083"/>
        <v xml:space="preserve">       </v>
      </c>
      <c r="AJ4191" t="str">
        <f t="shared" si="1084"/>
        <v xml:space="preserve">      </v>
      </c>
    </row>
    <row r="4192" spans="1:36" x14ac:dyDescent="0.25">
      <c r="A4192" t="s">
        <v>3366</v>
      </c>
      <c r="P4192" t="str">
        <f t="shared" si="1085"/>
        <v xml:space="preserve">                </v>
      </c>
      <c r="Q4192" t="str">
        <f t="shared" si="1085"/>
        <v xml:space="preserve">         </v>
      </c>
      <c r="R4192" t="str">
        <f t="shared" si="1073"/>
        <v xml:space="preserve">   125.0 </v>
      </c>
      <c r="S4192" t="str">
        <f t="shared" si="1074"/>
        <v xml:space="preserve">   160.0 </v>
      </c>
      <c r="T4192" t="str">
        <f t="shared" si="1075"/>
        <v xml:space="preserve">   125.0 </v>
      </c>
      <c r="U4192" t="str">
        <f t="shared" si="1086"/>
        <v xml:space="preserve">        6.9% </v>
      </c>
      <c r="V4192" t="str">
        <f t="shared" si="1076"/>
        <v xml:space="preserve">         </v>
      </c>
      <c r="W4192" t="str">
        <f t="shared" si="1077"/>
        <v xml:space="preserve">         </v>
      </c>
      <c r="X4192" t="str">
        <f t="shared" si="1087"/>
        <v xml:space="preserve">  1492 </v>
      </c>
      <c r="Y4192" t="str">
        <f t="shared" si="1087"/>
        <v xml:space="preserve"> LONTRA-MG138 </v>
      </c>
      <c r="Z4192" t="str">
        <f t="shared" si="1087"/>
        <v xml:space="preserve">  1 </v>
      </c>
      <c r="AA4192" t="str">
        <f t="shared" si="1078"/>
        <v xml:space="preserve">     2.3 </v>
      </c>
      <c r="AB4192" t="str">
        <f t="shared" si="1079"/>
        <v xml:space="preserve">     8.4 </v>
      </c>
      <c r="AC4192" t="str">
        <f t="shared" si="1080"/>
        <v xml:space="preserve">     8.7 </v>
      </c>
      <c r="AD4192" t="str">
        <f t="shared" si="1086"/>
        <v xml:space="preserve">        </v>
      </c>
      <c r="AE4192" t="str">
        <f t="shared" si="1081"/>
        <v xml:space="preserve">       </v>
      </c>
      <c r="AF4192" t="str">
        <f t="shared" si="1088"/>
        <v xml:space="preserve">     </v>
      </c>
      <c r="AG4192" t="str">
        <f t="shared" si="1088"/>
        <v xml:space="preserve">     0.04 </v>
      </c>
      <c r="AH4192" t="str">
        <f t="shared" si="1082"/>
        <v xml:space="preserve">    -2.72 </v>
      </c>
      <c r="AI4192" t="str">
        <f t="shared" si="1083"/>
        <v xml:space="preserve">       </v>
      </c>
      <c r="AJ4192" t="str">
        <f t="shared" si="1084"/>
        <v xml:space="preserve">      </v>
      </c>
    </row>
    <row r="4193" spans="1:36" x14ac:dyDescent="0.25">
      <c r="A4193" t="s">
        <v>6</v>
      </c>
      <c r="P4193" t="str">
        <f t="shared" si="1085"/>
        <v xml:space="preserve">  ..............</v>
      </c>
      <c r="Q4193" t="str">
        <f t="shared" si="1085"/>
        <v>.........</v>
      </c>
      <c r="R4193" t="str">
        <f t="shared" si="1073"/>
        <v>.........</v>
      </c>
      <c r="S4193" t="str">
        <f t="shared" si="1074"/>
        <v>.........</v>
      </c>
      <c r="T4193" t="str">
        <f t="shared" si="1075"/>
        <v>.........</v>
      </c>
      <c r="U4193" t="str">
        <f t="shared" si="1086"/>
        <v>.............</v>
      </c>
      <c r="V4193" t="str">
        <f t="shared" si="1076"/>
        <v>.........</v>
      </c>
      <c r="W4193" t="str">
        <f t="shared" si="1077"/>
        <v>.........</v>
      </c>
      <c r="X4193" t="str">
        <f t="shared" si="1087"/>
        <v>.......</v>
      </c>
      <c r="Y4193" t="str">
        <f t="shared" si="1087"/>
        <v>..............</v>
      </c>
      <c r="Z4193" t="str">
        <f t="shared" si="1087"/>
        <v>....</v>
      </c>
      <c r="AA4193" t="str">
        <f t="shared" si="1078"/>
        <v>.........</v>
      </c>
      <c r="AB4193" t="str">
        <f t="shared" si="1079"/>
        <v>.........</v>
      </c>
      <c r="AC4193" t="str">
        <f t="shared" si="1080"/>
        <v>.........</v>
      </c>
      <c r="AD4193" t="str">
        <f t="shared" si="1086"/>
        <v>........</v>
      </c>
      <c r="AE4193" t="str">
        <f t="shared" si="1081"/>
        <v>.......</v>
      </c>
      <c r="AF4193" t="str">
        <f t="shared" si="1088"/>
        <v>.....</v>
      </c>
      <c r="AG4193" t="str">
        <f t="shared" si="1088"/>
        <v>..........</v>
      </c>
      <c r="AH4193" t="str">
        <f t="shared" si="1082"/>
        <v>..........</v>
      </c>
      <c r="AI4193" t="str">
        <f t="shared" si="1083"/>
        <v>.......</v>
      </c>
      <c r="AJ4193" t="str">
        <f t="shared" si="1084"/>
        <v>.......</v>
      </c>
    </row>
    <row r="4194" spans="1:36" x14ac:dyDescent="0.25">
      <c r="A4194" t="s">
        <v>3367</v>
      </c>
      <c r="P4194" t="str">
        <f t="shared" si="1085"/>
        <v xml:space="preserve">   1492  138  0 </v>
      </c>
      <c r="Q4194" t="str">
        <f t="shared" si="1085"/>
        <v xml:space="preserve">   1.000 </v>
      </c>
      <c r="R4194" t="str">
        <f t="shared" si="1073"/>
        <v xml:space="preserve">     0.9 </v>
      </c>
      <c r="S4194" t="str">
        <f t="shared" si="1074"/>
        <v xml:space="preserve">     0.0 </v>
      </c>
      <c r="T4194" t="str">
        <f t="shared" si="1075"/>
        <v xml:space="preserve">     8.2 </v>
      </c>
      <c r="U4194" t="str">
        <f t="shared" si="1086"/>
        <v xml:space="preserve">         0.0 </v>
      </c>
      <c r="V4194" t="str">
        <f t="shared" si="1076"/>
        <v xml:space="preserve">     0.0 </v>
      </c>
      <c r="W4194" t="str">
        <f t="shared" si="1077"/>
        <v xml:space="preserve">     0.0</v>
      </c>
      <c r="X4194" t="str">
        <f t="shared" si="1087"/>
        <v/>
      </c>
      <c r="Y4194" t="str">
        <f t="shared" si="1087"/>
        <v/>
      </c>
      <c r="Z4194" t="str">
        <f t="shared" si="1087"/>
        <v/>
      </c>
      <c r="AA4194" t="str">
        <f t="shared" si="1078"/>
        <v/>
      </c>
      <c r="AB4194" t="str">
        <f t="shared" si="1079"/>
        <v/>
      </c>
      <c r="AC4194" t="str">
        <f t="shared" si="1080"/>
        <v/>
      </c>
      <c r="AD4194" t="str">
        <f t="shared" si="1086"/>
        <v/>
      </c>
      <c r="AE4194" t="str">
        <f t="shared" si="1081"/>
        <v/>
      </c>
      <c r="AF4194" t="str">
        <f t="shared" si="1088"/>
        <v/>
      </c>
      <c r="AG4194" t="str">
        <f t="shared" si="1088"/>
        <v/>
      </c>
      <c r="AH4194" t="str">
        <f t="shared" si="1082"/>
        <v/>
      </c>
      <c r="AI4194" t="str">
        <f t="shared" si="1083"/>
        <v/>
      </c>
      <c r="AJ4194" t="str">
        <f t="shared" si="1084"/>
        <v/>
      </c>
    </row>
    <row r="4195" spans="1:36" x14ac:dyDescent="0.25">
      <c r="A4195" t="s">
        <v>3368</v>
      </c>
      <c r="P4195" t="str">
        <f t="shared" si="1085"/>
        <v xml:space="preserve">  LONTRA-MG138  </v>
      </c>
      <c r="Q4195" t="str">
        <f t="shared" si="1085"/>
        <v xml:space="preserve">    -5.6 </v>
      </c>
      <c r="R4195" t="str">
        <f t="shared" si="1073"/>
        <v xml:space="preserve">     0.0 </v>
      </c>
      <c r="S4195" t="str">
        <f t="shared" si="1074"/>
        <v xml:space="preserve">     0.0 </v>
      </c>
      <c r="T4195" t="str">
        <f t="shared" si="1075"/>
        <v xml:space="preserve">     1.0 </v>
      </c>
      <c r="U4195" t="str">
        <f t="shared" si="1086"/>
        <v xml:space="preserve">         0.0 </v>
      </c>
      <c r="V4195" t="str">
        <f t="shared" si="1076"/>
        <v xml:space="preserve">     0.0 </v>
      </c>
      <c r="W4195" t="str">
        <f t="shared" si="1077"/>
        <v xml:space="preserve">     0.0 </v>
      </c>
      <c r="X4195" t="str">
        <f t="shared" si="1087"/>
        <v xml:space="preserve">       </v>
      </c>
      <c r="Y4195" t="str">
        <f t="shared" si="1087"/>
        <v xml:space="preserve">              </v>
      </c>
      <c r="Z4195" t="str">
        <f t="shared" si="1087"/>
        <v xml:space="preserve">    </v>
      </c>
      <c r="AA4195" t="str">
        <f t="shared" si="1078"/>
        <v xml:space="preserve">         </v>
      </c>
      <c r="AB4195" t="str">
        <f t="shared" si="1079"/>
        <v xml:space="preserve">         </v>
      </c>
      <c r="AC4195" t="str">
        <f t="shared" si="1080"/>
        <v xml:space="preserve">    </v>
      </c>
      <c r="AD4195" t="str">
        <f t="shared" si="1086"/>
        <v/>
      </c>
      <c r="AE4195" t="str">
        <f t="shared" si="1081"/>
        <v/>
      </c>
      <c r="AF4195" t="str">
        <f t="shared" si="1088"/>
        <v/>
      </c>
      <c r="AG4195" t="str">
        <f t="shared" si="1088"/>
        <v/>
      </c>
      <c r="AH4195" t="str">
        <f t="shared" si="1082"/>
        <v/>
      </c>
      <c r="AI4195" t="str">
        <f t="shared" si="1083"/>
        <v/>
      </c>
      <c r="AJ4195" t="str">
        <f t="shared" si="1084"/>
        <v/>
      </c>
    </row>
    <row r="4196" spans="1:36" x14ac:dyDescent="0.25">
      <c r="A4196" t="s">
        <v>3369</v>
      </c>
      <c r="P4196" t="str">
        <f t="shared" si="1085"/>
        <v xml:space="preserve">                </v>
      </c>
      <c r="Q4196" t="str">
        <f t="shared" si="1085"/>
        <v xml:space="preserve">         </v>
      </c>
      <c r="R4196" t="str">
        <f t="shared" si="1073"/>
        <v xml:space="preserve">   125.0 </v>
      </c>
      <c r="S4196" t="str">
        <f t="shared" si="1074"/>
        <v xml:space="preserve">   160.0 </v>
      </c>
      <c r="T4196" t="str">
        <f t="shared" si="1075"/>
        <v xml:space="preserve">   125.0 </v>
      </c>
      <c r="U4196" t="str">
        <f t="shared" si="1086"/>
        <v xml:space="preserve">        9.1% </v>
      </c>
      <c r="V4196" t="str">
        <f t="shared" si="1076"/>
        <v xml:space="preserve">         </v>
      </c>
      <c r="W4196" t="str">
        <f t="shared" si="1077"/>
        <v xml:space="preserve">         </v>
      </c>
      <c r="X4196" t="str">
        <f t="shared" si="1087"/>
        <v xml:space="preserve">  1487 </v>
      </c>
      <c r="Y4196" t="str">
        <f t="shared" si="1087"/>
        <v xml:space="preserve"> JANUA3-MG138 </v>
      </c>
      <c r="Z4196" t="str">
        <f t="shared" si="1087"/>
        <v xml:space="preserve">  1 </v>
      </c>
      <c r="AA4196" t="str">
        <f t="shared" si="1078"/>
        <v xml:space="preserve">    -5.0 </v>
      </c>
      <c r="AB4196" t="str">
        <f t="shared" si="1079"/>
        <v xml:space="preserve">    10.2 </v>
      </c>
      <c r="AC4196" t="str">
        <f t="shared" si="1080"/>
        <v xml:space="preserve">    11.3 </v>
      </c>
      <c r="AD4196" t="str">
        <f t="shared" si="1086"/>
        <v xml:space="preserve">        </v>
      </c>
      <c r="AE4196" t="str">
        <f t="shared" si="1081"/>
        <v xml:space="preserve">       </v>
      </c>
      <c r="AF4196" t="str">
        <f t="shared" si="1088"/>
        <v xml:space="preserve">     </v>
      </c>
      <c r="AG4196" t="str">
        <f t="shared" si="1088"/>
        <v xml:space="preserve">     0.09 </v>
      </c>
      <c r="AH4196" t="str">
        <f t="shared" si="1082"/>
        <v xml:space="preserve">    -3.13 </v>
      </c>
      <c r="AI4196" t="str">
        <f t="shared" si="1083"/>
        <v xml:space="preserve">       </v>
      </c>
      <c r="AJ4196" t="str">
        <f t="shared" si="1084"/>
        <v xml:space="preserve">      </v>
      </c>
    </row>
    <row r="4197" spans="1:36" x14ac:dyDescent="0.25">
      <c r="A4197" t="s">
        <v>3370</v>
      </c>
      <c r="P4197" t="str">
        <f t="shared" si="1085"/>
        <v xml:space="preserve">                </v>
      </c>
      <c r="Q4197" t="str">
        <f t="shared" si="1085"/>
        <v xml:space="preserve">         </v>
      </c>
      <c r="R4197" t="str">
        <f t="shared" si="1073"/>
        <v xml:space="preserve">   125.0 </v>
      </c>
      <c r="S4197" t="str">
        <f t="shared" si="1074"/>
        <v xml:space="preserve">   160.0 </v>
      </c>
      <c r="T4197" t="str">
        <f t="shared" si="1075"/>
        <v xml:space="preserve">   125.0 </v>
      </c>
      <c r="U4197" t="str">
        <f t="shared" si="1086"/>
        <v xml:space="preserve">        9.1% </v>
      </c>
      <c r="V4197" t="str">
        <f t="shared" si="1076"/>
        <v xml:space="preserve">         </v>
      </c>
      <c r="W4197" t="str">
        <f t="shared" si="1077"/>
        <v xml:space="preserve">         </v>
      </c>
      <c r="X4197" t="str">
        <f t="shared" si="1087"/>
        <v xml:space="preserve">  1491 </v>
      </c>
      <c r="Y4197" t="str">
        <f t="shared" si="1087"/>
        <v xml:space="preserve"> MIRABE-MG138 </v>
      </c>
      <c r="Z4197" t="str">
        <f t="shared" si="1087"/>
        <v xml:space="preserve">  1 </v>
      </c>
      <c r="AA4197" t="str">
        <f t="shared" si="1078"/>
        <v xml:space="preserve">    -2.3 </v>
      </c>
      <c r="AB4197" t="str">
        <f t="shared" si="1079"/>
        <v xml:space="preserve">   -11.2 </v>
      </c>
      <c r="AC4197" t="str">
        <f t="shared" si="1080"/>
        <v xml:space="preserve">    11.4 </v>
      </c>
      <c r="AD4197" t="str">
        <f t="shared" si="1086"/>
        <v xml:space="preserve">        </v>
      </c>
      <c r="AE4197" t="str">
        <f t="shared" si="1081"/>
        <v xml:space="preserve">       </v>
      </c>
      <c r="AF4197" t="str">
        <f t="shared" si="1088"/>
        <v xml:space="preserve">     </v>
      </c>
      <c r="AG4197" t="str">
        <f t="shared" si="1088"/>
        <v xml:space="preserve">     0.04 </v>
      </c>
      <c r="AH4197" t="str">
        <f t="shared" si="1082"/>
        <v xml:space="preserve">    -2.72 </v>
      </c>
      <c r="AI4197" t="str">
        <f t="shared" si="1083"/>
        <v xml:space="preserve">       </v>
      </c>
      <c r="AJ4197" t="str">
        <f t="shared" si="1084"/>
        <v xml:space="preserve">      </v>
      </c>
    </row>
    <row r="4198" spans="1:36" x14ac:dyDescent="0.25">
      <c r="A4198" t="s">
        <v>6</v>
      </c>
      <c r="P4198" t="str">
        <f t="shared" si="1085"/>
        <v xml:space="preserve">  ..............</v>
      </c>
      <c r="Q4198" t="str">
        <f t="shared" si="1085"/>
        <v>.........</v>
      </c>
      <c r="R4198" t="str">
        <f t="shared" si="1073"/>
        <v>.........</v>
      </c>
      <c r="S4198" t="str">
        <f t="shared" si="1074"/>
        <v>.........</v>
      </c>
      <c r="T4198" t="str">
        <f t="shared" si="1075"/>
        <v>.........</v>
      </c>
      <c r="U4198" t="str">
        <f t="shared" si="1086"/>
        <v>.............</v>
      </c>
      <c r="V4198" t="str">
        <f t="shared" si="1076"/>
        <v>.........</v>
      </c>
      <c r="W4198" t="str">
        <f t="shared" si="1077"/>
        <v>.........</v>
      </c>
      <c r="X4198" t="str">
        <f t="shared" si="1087"/>
        <v>.......</v>
      </c>
      <c r="Y4198" t="str">
        <f t="shared" si="1087"/>
        <v>..............</v>
      </c>
      <c r="Z4198" t="str">
        <f t="shared" si="1087"/>
        <v>....</v>
      </c>
      <c r="AA4198" t="str">
        <f t="shared" si="1078"/>
        <v>.........</v>
      </c>
      <c r="AB4198" t="str">
        <f t="shared" si="1079"/>
        <v>.........</v>
      </c>
      <c r="AC4198" t="str">
        <f t="shared" si="1080"/>
        <v>.........</v>
      </c>
      <c r="AD4198" t="str">
        <f t="shared" si="1086"/>
        <v>........</v>
      </c>
      <c r="AE4198" t="str">
        <f t="shared" si="1081"/>
        <v>.......</v>
      </c>
      <c r="AF4198" t="str">
        <f t="shared" si="1088"/>
        <v>.....</v>
      </c>
      <c r="AG4198" t="str">
        <f t="shared" si="1088"/>
        <v>..........</v>
      </c>
      <c r="AH4198" t="str">
        <f t="shared" si="1082"/>
        <v>..........</v>
      </c>
      <c r="AI4198" t="str">
        <f t="shared" si="1083"/>
        <v>.......</v>
      </c>
      <c r="AJ4198" t="str">
        <f t="shared" si="1084"/>
        <v>.......</v>
      </c>
    </row>
    <row r="4199" spans="1:36" x14ac:dyDescent="0.25">
      <c r="A4199" t="s">
        <v>3371</v>
      </c>
      <c r="P4199" t="str">
        <f t="shared" si="1085"/>
        <v xml:space="preserve">   1493  138  0 </v>
      </c>
      <c r="Q4199" t="str">
        <f t="shared" si="1085"/>
        <v xml:space="preserve">   0.985 </v>
      </c>
      <c r="R4199" t="str">
        <f t="shared" si="1073"/>
        <v xml:space="preserve">     3.4 </v>
      </c>
      <c r="S4199" t="str">
        <f t="shared" si="1074"/>
        <v xml:space="preserve">     0.0 </v>
      </c>
      <c r="T4199" t="str">
        <f t="shared" si="1075"/>
        <v xml:space="preserve">    10.0 </v>
      </c>
      <c r="U4199" t="str">
        <f t="shared" si="1086"/>
        <v xml:space="preserve">         0.0 </v>
      </c>
      <c r="V4199" t="str">
        <f t="shared" si="1076"/>
        <v xml:space="preserve">    -9.7 </v>
      </c>
      <c r="W4199" t="str">
        <f t="shared" si="1077"/>
        <v xml:space="preserve">     0.0</v>
      </c>
      <c r="X4199" t="str">
        <f t="shared" si="1087"/>
        <v/>
      </c>
      <c r="Y4199" t="str">
        <f t="shared" si="1087"/>
        <v/>
      </c>
      <c r="Z4199" t="str">
        <f t="shared" si="1087"/>
        <v/>
      </c>
      <c r="AA4199" t="str">
        <f t="shared" si="1078"/>
        <v/>
      </c>
      <c r="AB4199" t="str">
        <f t="shared" si="1079"/>
        <v/>
      </c>
      <c r="AC4199" t="str">
        <f t="shared" si="1080"/>
        <v/>
      </c>
      <c r="AD4199" t="str">
        <f t="shared" si="1086"/>
        <v/>
      </c>
      <c r="AE4199" t="str">
        <f t="shared" si="1081"/>
        <v/>
      </c>
      <c r="AF4199" t="str">
        <f t="shared" si="1088"/>
        <v/>
      </c>
      <c r="AG4199" t="str">
        <f t="shared" si="1088"/>
        <v/>
      </c>
      <c r="AH4199" t="str">
        <f t="shared" si="1082"/>
        <v/>
      </c>
      <c r="AI4199" t="str">
        <f t="shared" si="1083"/>
        <v/>
      </c>
      <c r="AJ4199" t="str">
        <f t="shared" si="1084"/>
        <v/>
      </c>
    </row>
    <row r="4200" spans="1:36" x14ac:dyDescent="0.25">
      <c r="A4200" t="s">
        <v>3372</v>
      </c>
      <c r="P4200" t="str">
        <f t="shared" si="1085"/>
        <v xml:space="preserve">  ITACAR-MG138  </v>
      </c>
      <c r="Q4200" t="str">
        <f t="shared" si="1085"/>
        <v xml:space="preserve">    -2.2 </v>
      </c>
      <c r="R4200" t="str">
        <f t="shared" si="1073"/>
        <v xml:space="preserve">     0.0 </v>
      </c>
      <c r="S4200" t="str">
        <f t="shared" si="1074"/>
        <v xml:space="preserve">     0.0 </v>
      </c>
      <c r="T4200" t="str">
        <f t="shared" si="1075"/>
        <v xml:space="preserve">     1.7 </v>
      </c>
      <c r="U4200" t="str">
        <f t="shared" si="1086"/>
        <v xml:space="preserve">         0.0 </v>
      </c>
      <c r="V4200" t="str">
        <f t="shared" si="1076"/>
        <v xml:space="preserve">     0.0 </v>
      </c>
      <c r="W4200" t="str">
        <f t="shared" si="1077"/>
        <v xml:space="preserve">     0.0 </v>
      </c>
      <c r="X4200" t="str">
        <f t="shared" si="1087"/>
        <v xml:space="preserve">       </v>
      </c>
      <c r="Y4200" t="str">
        <f t="shared" si="1087"/>
        <v xml:space="preserve">              </v>
      </c>
      <c r="Z4200" t="str">
        <f t="shared" si="1087"/>
        <v xml:space="preserve">    </v>
      </c>
      <c r="AA4200" t="str">
        <f t="shared" si="1078"/>
        <v xml:space="preserve">         </v>
      </c>
      <c r="AB4200" t="str">
        <f t="shared" si="1079"/>
        <v xml:space="preserve">         </v>
      </c>
      <c r="AC4200" t="str">
        <f t="shared" si="1080"/>
        <v xml:space="preserve">    </v>
      </c>
      <c r="AD4200" t="str">
        <f t="shared" si="1086"/>
        <v/>
      </c>
      <c r="AE4200" t="str">
        <f t="shared" si="1081"/>
        <v/>
      </c>
      <c r="AF4200" t="str">
        <f t="shared" si="1088"/>
        <v/>
      </c>
      <c r="AG4200" t="str">
        <f t="shared" si="1088"/>
        <v/>
      </c>
      <c r="AH4200" t="str">
        <f t="shared" si="1082"/>
        <v/>
      </c>
      <c r="AI4200" t="str">
        <f t="shared" si="1083"/>
        <v/>
      </c>
      <c r="AJ4200" t="str">
        <f t="shared" si="1084"/>
        <v/>
      </c>
    </row>
    <row r="4201" spans="1:36" x14ac:dyDescent="0.25">
      <c r="A4201" t="s">
        <v>3373</v>
      </c>
      <c r="P4201" t="str">
        <f t="shared" si="1085"/>
        <v xml:space="preserve">                </v>
      </c>
      <c r="Q4201" t="str">
        <f t="shared" si="1085"/>
        <v xml:space="preserve">         </v>
      </c>
      <c r="R4201" t="str">
        <f t="shared" si="1073"/>
        <v xml:space="preserve">    95.6 </v>
      </c>
      <c r="S4201" t="str">
        <f t="shared" si="1074"/>
        <v xml:space="preserve">    95.6 </v>
      </c>
      <c r="T4201" t="str">
        <f t="shared" si="1075"/>
        <v xml:space="preserve">    95.6 </v>
      </c>
      <c r="U4201" t="str">
        <f t="shared" si="1086"/>
        <v xml:space="preserve">       25.2% </v>
      </c>
      <c r="V4201" t="str">
        <f t="shared" si="1076"/>
        <v xml:space="preserve">         </v>
      </c>
      <c r="W4201" t="str">
        <f t="shared" si="1077"/>
        <v xml:space="preserve">         </v>
      </c>
      <c r="X4201" t="str">
        <f t="shared" si="1087"/>
        <v xml:space="preserve">  1487 </v>
      </c>
      <c r="Y4201" t="str">
        <f t="shared" si="1087"/>
        <v xml:space="preserve"> JANUA3-MG138 </v>
      </c>
      <c r="Z4201" t="str">
        <f t="shared" si="1087"/>
        <v xml:space="preserve">  1 </v>
      </c>
      <c r="AA4201" t="str">
        <f t="shared" si="1078"/>
        <v xml:space="preserve">    21.2 </v>
      </c>
      <c r="AB4201" t="str">
        <f t="shared" si="1079"/>
        <v xml:space="preserve">   -10.7 </v>
      </c>
      <c r="AC4201" t="str">
        <f t="shared" si="1080"/>
        <v xml:space="preserve">    24.1 </v>
      </c>
      <c r="AD4201" t="str">
        <f t="shared" si="1086"/>
        <v xml:space="preserve">        </v>
      </c>
      <c r="AE4201" t="str">
        <f t="shared" si="1081"/>
        <v xml:space="preserve">       </v>
      </c>
      <c r="AF4201" t="str">
        <f t="shared" si="1088"/>
        <v xml:space="preserve">     </v>
      </c>
      <c r="AG4201" t="str">
        <f t="shared" si="1088"/>
        <v xml:space="preserve">     0.38 </v>
      </c>
      <c r="AH4201" t="str">
        <f t="shared" si="1082"/>
        <v xml:space="preserve">    -3.42 </v>
      </c>
      <c r="AI4201" t="str">
        <f t="shared" si="1083"/>
        <v xml:space="preserve">       </v>
      </c>
      <c r="AJ4201" t="str">
        <f t="shared" si="1084"/>
        <v xml:space="preserve">      </v>
      </c>
    </row>
    <row r="4202" spans="1:36" x14ac:dyDescent="0.25">
      <c r="A4202" t="s">
        <v>3374</v>
      </c>
      <c r="P4202" t="str">
        <f t="shared" si="1085"/>
        <v xml:space="preserve">                </v>
      </c>
      <c r="Q4202" t="str">
        <f t="shared" si="1085"/>
        <v xml:space="preserve">         </v>
      </c>
      <c r="R4202" t="str">
        <f t="shared" si="1073"/>
        <v xml:space="preserve">    94.0 </v>
      </c>
      <c r="S4202" t="str">
        <f t="shared" si="1074"/>
        <v xml:space="preserve">   120.0 </v>
      </c>
      <c r="T4202" t="str">
        <f t="shared" si="1075"/>
        <v xml:space="preserve">    94.0 </v>
      </c>
      <c r="U4202" t="str">
        <f t="shared" si="1086"/>
        <v xml:space="preserve">       30.0% </v>
      </c>
      <c r="V4202" t="str">
        <f t="shared" si="1076"/>
        <v xml:space="preserve">         </v>
      </c>
      <c r="W4202" t="str">
        <f t="shared" si="1077"/>
        <v xml:space="preserve">         </v>
      </c>
      <c r="X4202" t="str">
        <f t="shared" si="1087"/>
        <v xml:space="preserve">  4034 </v>
      </c>
      <c r="Y4202" t="str">
        <f t="shared" si="1087"/>
        <v xml:space="preserve"> MOCAMB-MG138 </v>
      </c>
      <c r="Z4202" t="str">
        <f t="shared" si="1087"/>
        <v xml:space="preserve">  1 </v>
      </c>
      <c r="AA4202" t="str">
        <f t="shared" si="1078"/>
        <v xml:space="preserve">   -27.8 </v>
      </c>
      <c r="AB4202" t="str">
        <f t="shared" si="1079"/>
        <v xml:space="preserve">    -0.7 </v>
      </c>
      <c r="AC4202" t="str">
        <f t="shared" si="1080"/>
        <v xml:space="preserve">    28.2 </v>
      </c>
      <c r="AD4202" t="str">
        <f t="shared" si="1086"/>
        <v xml:space="preserve">        </v>
      </c>
      <c r="AE4202" t="str">
        <f t="shared" si="1081"/>
        <v xml:space="preserve">       </v>
      </c>
      <c r="AF4202" t="str">
        <f t="shared" si="1088"/>
        <v xml:space="preserve">     </v>
      </c>
      <c r="AG4202" t="str">
        <f t="shared" si="1088"/>
        <v xml:space="preserve">     0.14 </v>
      </c>
      <c r="AH4202" t="str">
        <f t="shared" si="1082"/>
        <v xml:space="preserve">    -0.43 </v>
      </c>
      <c r="AI4202" t="str">
        <f t="shared" si="1083"/>
        <v xml:space="preserve">       </v>
      </c>
      <c r="AJ4202" t="str">
        <f t="shared" si="1084"/>
        <v xml:space="preserve">      </v>
      </c>
    </row>
    <row r="4203" spans="1:36" x14ac:dyDescent="0.25">
      <c r="A4203" t="s">
        <v>6</v>
      </c>
      <c r="P4203" t="str">
        <f t="shared" si="1085"/>
        <v xml:space="preserve">  ..............</v>
      </c>
      <c r="Q4203" t="str">
        <f t="shared" si="1085"/>
        <v>.........</v>
      </c>
      <c r="R4203" t="str">
        <f t="shared" si="1073"/>
        <v>.........</v>
      </c>
      <c r="S4203" t="str">
        <f t="shared" si="1074"/>
        <v>.........</v>
      </c>
      <c r="T4203" t="str">
        <f t="shared" si="1075"/>
        <v>.........</v>
      </c>
      <c r="U4203" t="str">
        <f t="shared" si="1086"/>
        <v>.............</v>
      </c>
      <c r="V4203" t="str">
        <f t="shared" si="1076"/>
        <v>.........</v>
      </c>
      <c r="W4203" t="str">
        <f t="shared" si="1077"/>
        <v>.........</v>
      </c>
      <c r="X4203" t="str">
        <f t="shared" si="1087"/>
        <v>.......</v>
      </c>
      <c r="Y4203" t="str">
        <f t="shared" si="1087"/>
        <v>..............</v>
      </c>
      <c r="Z4203" t="str">
        <f t="shared" si="1087"/>
        <v>....</v>
      </c>
      <c r="AA4203" t="str">
        <f t="shared" si="1078"/>
        <v>.........</v>
      </c>
      <c r="AB4203" t="str">
        <f t="shared" si="1079"/>
        <v>.........</v>
      </c>
      <c r="AC4203" t="str">
        <f t="shared" si="1080"/>
        <v>.........</v>
      </c>
      <c r="AD4203" t="str">
        <f t="shared" si="1086"/>
        <v>........</v>
      </c>
      <c r="AE4203" t="str">
        <f t="shared" si="1081"/>
        <v>.......</v>
      </c>
      <c r="AF4203" t="str">
        <f t="shared" si="1088"/>
        <v>.....</v>
      </c>
      <c r="AG4203" t="str">
        <f t="shared" si="1088"/>
        <v>..........</v>
      </c>
      <c r="AH4203" t="str">
        <f t="shared" si="1082"/>
        <v>..........</v>
      </c>
      <c r="AI4203" t="str">
        <f t="shared" si="1083"/>
        <v>.......</v>
      </c>
      <c r="AJ4203" t="str">
        <f t="shared" si="1084"/>
        <v>.......</v>
      </c>
    </row>
    <row r="4204" spans="1:36" x14ac:dyDescent="0.25">
      <c r="A4204" t="s">
        <v>3375</v>
      </c>
      <c r="P4204" t="str">
        <f t="shared" si="1085"/>
        <v xml:space="preserve">   1539  138  0 </v>
      </c>
      <c r="Q4204" t="str">
        <f t="shared" si="1085"/>
        <v xml:space="preserve">   1.009 </v>
      </c>
      <c r="R4204" t="str">
        <f t="shared" si="1073"/>
        <v xml:space="preserve">     0.4 </v>
      </c>
      <c r="S4204" t="str">
        <f t="shared" si="1074"/>
        <v xml:space="preserve">     0.0 </v>
      </c>
      <c r="T4204" t="str">
        <f t="shared" si="1075"/>
        <v xml:space="preserve">    23.4 </v>
      </c>
      <c r="U4204" t="str">
        <f t="shared" si="1086"/>
        <v xml:space="preserve">         0.0 </v>
      </c>
      <c r="V4204" t="str">
        <f t="shared" si="1076"/>
        <v xml:space="preserve">   -10.2 </v>
      </c>
      <c r="W4204" t="str">
        <f t="shared" si="1077"/>
        <v xml:space="preserve">     0.0</v>
      </c>
      <c r="X4204" t="str">
        <f t="shared" si="1087"/>
        <v/>
      </c>
      <c r="Y4204" t="str">
        <f t="shared" si="1087"/>
        <v/>
      </c>
      <c r="Z4204" t="str">
        <f t="shared" si="1087"/>
        <v/>
      </c>
      <c r="AA4204" t="str">
        <f t="shared" si="1078"/>
        <v/>
      </c>
      <c r="AB4204" t="str">
        <f t="shared" si="1079"/>
        <v/>
      </c>
      <c r="AC4204" t="str">
        <f t="shared" si="1080"/>
        <v/>
      </c>
      <c r="AD4204" t="str">
        <f t="shared" si="1086"/>
        <v/>
      </c>
      <c r="AE4204" t="str">
        <f t="shared" si="1081"/>
        <v/>
      </c>
      <c r="AF4204" t="str">
        <f t="shared" si="1088"/>
        <v/>
      </c>
      <c r="AG4204" t="str">
        <f t="shared" si="1088"/>
        <v/>
      </c>
      <c r="AH4204" t="str">
        <f t="shared" si="1082"/>
        <v/>
      </c>
      <c r="AI4204" t="str">
        <f t="shared" si="1083"/>
        <v/>
      </c>
      <c r="AJ4204" t="str">
        <f t="shared" si="1084"/>
        <v/>
      </c>
    </row>
    <row r="4205" spans="1:36" x14ac:dyDescent="0.25">
      <c r="A4205" t="s">
        <v>3376</v>
      </c>
      <c r="P4205" t="str">
        <f t="shared" si="1085"/>
        <v xml:space="preserve">  JPINHE-MG138  </v>
      </c>
      <c r="Q4205" t="str">
        <f t="shared" si="1085"/>
        <v xml:space="preserve">    -4.8 </v>
      </c>
      <c r="R4205" t="str">
        <f t="shared" si="1073"/>
        <v xml:space="preserve">     0.0 </v>
      </c>
      <c r="S4205" t="str">
        <f t="shared" si="1074"/>
        <v xml:space="preserve">     0.0 </v>
      </c>
      <c r="T4205" t="str">
        <f t="shared" si="1075"/>
        <v xml:space="preserve">     0.0 </v>
      </c>
      <c r="U4205" t="str">
        <f t="shared" si="1086"/>
        <v xml:space="preserve">         0.0 </v>
      </c>
      <c r="V4205" t="str">
        <f t="shared" si="1076"/>
        <v xml:space="preserve">     0.0 </v>
      </c>
      <c r="W4205" t="str">
        <f t="shared" si="1077"/>
        <v xml:space="preserve">     0.0 </v>
      </c>
      <c r="X4205" t="str">
        <f t="shared" si="1087"/>
        <v xml:space="preserve">       </v>
      </c>
      <c r="Y4205" t="str">
        <f t="shared" si="1087"/>
        <v xml:space="preserve">              </v>
      </c>
      <c r="Z4205" t="str">
        <f t="shared" si="1087"/>
        <v xml:space="preserve">    </v>
      </c>
      <c r="AA4205" t="str">
        <f t="shared" si="1078"/>
        <v xml:space="preserve">         </v>
      </c>
      <c r="AB4205" t="str">
        <f t="shared" si="1079"/>
        <v xml:space="preserve">         </v>
      </c>
      <c r="AC4205" t="str">
        <f t="shared" si="1080"/>
        <v xml:space="preserve">    </v>
      </c>
      <c r="AD4205" t="str">
        <f t="shared" si="1086"/>
        <v/>
      </c>
      <c r="AE4205" t="str">
        <f t="shared" si="1081"/>
        <v/>
      </c>
      <c r="AF4205" t="str">
        <f t="shared" si="1088"/>
        <v/>
      </c>
      <c r="AG4205" t="str">
        <f t="shared" si="1088"/>
        <v/>
      </c>
      <c r="AH4205" t="str">
        <f t="shared" si="1082"/>
        <v/>
      </c>
      <c r="AI4205" t="str">
        <f t="shared" si="1083"/>
        <v/>
      </c>
      <c r="AJ4205" t="str">
        <f t="shared" si="1084"/>
        <v/>
      </c>
    </row>
    <row r="4206" spans="1:36" x14ac:dyDescent="0.25">
      <c r="A4206" t="s">
        <v>3377</v>
      </c>
      <c r="P4206" t="str">
        <f t="shared" si="1085"/>
        <v xml:space="preserve">                </v>
      </c>
      <c r="Q4206" t="str">
        <f t="shared" si="1085"/>
        <v xml:space="preserve">         </v>
      </c>
      <c r="R4206" t="str">
        <f t="shared" si="1073"/>
        <v xml:space="preserve">    71.7 </v>
      </c>
      <c r="S4206" t="str">
        <f t="shared" si="1074"/>
        <v xml:space="preserve">    71.7 </v>
      </c>
      <c r="T4206" t="str">
        <f t="shared" si="1075"/>
        <v xml:space="preserve">    71.7 </v>
      </c>
      <c r="U4206" t="str">
        <f t="shared" si="1086"/>
        <v xml:space="preserve">       11.6% </v>
      </c>
      <c r="V4206" t="str">
        <f t="shared" si="1076"/>
        <v xml:space="preserve">         </v>
      </c>
      <c r="W4206" t="str">
        <f t="shared" si="1077"/>
        <v xml:space="preserve">         </v>
      </c>
      <c r="X4206" t="str">
        <f t="shared" si="1087"/>
        <v xml:space="preserve">  1550 </v>
      </c>
      <c r="Y4206" t="str">
        <f t="shared" si="1087"/>
        <v xml:space="preserve"> PARAC2TAP138 </v>
      </c>
      <c r="Z4206" t="str">
        <f t="shared" si="1087"/>
        <v xml:space="preserve">  1 </v>
      </c>
      <c r="AA4206" t="str">
        <f t="shared" si="1078"/>
        <v xml:space="preserve">    -5.4 </v>
      </c>
      <c r="AB4206" t="str">
        <f t="shared" si="1079"/>
        <v xml:space="preserve">    -6.4 </v>
      </c>
      <c r="AC4206" t="str">
        <f t="shared" si="1080"/>
        <v xml:space="preserve">     8.3 </v>
      </c>
      <c r="AD4206" t="str">
        <f t="shared" si="1086"/>
        <v xml:space="preserve">        </v>
      </c>
      <c r="AE4206" t="str">
        <f t="shared" si="1081"/>
        <v xml:space="preserve">       </v>
      </c>
      <c r="AF4206" t="str">
        <f t="shared" si="1088"/>
        <v xml:space="preserve">     </v>
      </c>
      <c r="AG4206" t="str">
        <f t="shared" si="1088"/>
        <v xml:space="preserve">     0.05 </v>
      </c>
      <c r="AH4206" t="str">
        <f t="shared" si="1082"/>
        <v xml:space="preserve">    -3.93 </v>
      </c>
      <c r="AI4206" t="str">
        <f t="shared" si="1083"/>
        <v xml:space="preserve">       </v>
      </c>
      <c r="AJ4206" t="str">
        <f t="shared" si="1084"/>
        <v xml:space="preserve">      </v>
      </c>
    </row>
    <row r="4207" spans="1:36" x14ac:dyDescent="0.25">
      <c r="A4207" t="s">
        <v>3378</v>
      </c>
      <c r="P4207" t="str">
        <f t="shared" si="1085"/>
        <v xml:space="preserve">                </v>
      </c>
      <c r="Q4207" t="str">
        <f t="shared" si="1085"/>
        <v xml:space="preserve">         </v>
      </c>
      <c r="R4207" t="str">
        <f t="shared" si="1073"/>
        <v xml:space="preserve">    94.0 </v>
      </c>
      <c r="S4207" t="str">
        <f t="shared" si="1074"/>
        <v xml:space="preserve">    94.0 </v>
      </c>
      <c r="T4207" t="str">
        <f t="shared" si="1075"/>
        <v xml:space="preserve">    94.0 </v>
      </c>
      <c r="U4207" t="str">
        <f t="shared" si="1086"/>
        <v xml:space="preserve">       18.6% </v>
      </c>
      <c r="V4207" t="str">
        <f t="shared" si="1076"/>
        <v xml:space="preserve">         </v>
      </c>
      <c r="W4207" t="str">
        <f t="shared" si="1077"/>
        <v xml:space="preserve">         </v>
      </c>
      <c r="X4207" t="str">
        <f t="shared" si="1087"/>
        <v xml:space="preserve">  4372 </v>
      </c>
      <c r="Y4207" t="str">
        <f t="shared" si="1087"/>
        <v xml:space="preserve"> JPINH3-MG138 </v>
      </c>
      <c r="Z4207" t="str">
        <f t="shared" si="1087"/>
        <v xml:space="preserve">  1 </v>
      </c>
      <c r="AA4207" t="str">
        <f t="shared" si="1078"/>
        <v xml:space="preserve">   -17.6 </v>
      </c>
      <c r="AB4207" t="str">
        <f t="shared" si="1079"/>
        <v xml:space="preserve">     1.5 </v>
      </c>
      <c r="AC4207" t="str">
        <f t="shared" si="1080"/>
        <v xml:space="preserve">    17.5 </v>
      </c>
      <c r="AD4207" t="str">
        <f t="shared" si="1086"/>
        <v xml:space="preserve">        </v>
      </c>
      <c r="AE4207" t="str">
        <f t="shared" si="1081"/>
        <v xml:space="preserve">       </v>
      </c>
      <c r="AF4207" t="str">
        <f t="shared" si="1088"/>
        <v xml:space="preserve">     </v>
      </c>
      <c r="AG4207" t="str">
        <f t="shared" si="1088"/>
        <v xml:space="preserve">     0.27 </v>
      </c>
      <c r="AH4207" t="str">
        <f t="shared" si="1082"/>
        <v xml:space="preserve">    -2.50 </v>
      </c>
      <c r="AI4207" t="str">
        <f t="shared" si="1083"/>
        <v xml:space="preserve">       </v>
      </c>
      <c r="AJ4207" t="str">
        <f t="shared" si="1084"/>
        <v xml:space="preserve">      </v>
      </c>
    </row>
    <row r="4208" spans="1:36" x14ac:dyDescent="0.25">
      <c r="A4208" t="s">
        <v>3379</v>
      </c>
      <c r="P4208" t="str">
        <f t="shared" si="1085"/>
        <v xml:space="preserve">              DE</v>
      </c>
      <c r="Q4208" t="str">
        <f t="shared" si="1085"/>
        <v xml:space="preserve">ESLIGADO </v>
      </c>
      <c r="R4208" t="str">
        <f t="shared" si="1073"/>
        <v xml:space="preserve">   125.0 </v>
      </c>
      <c r="S4208" t="str">
        <f t="shared" si="1074"/>
        <v xml:space="preserve">   125.0 </v>
      </c>
      <c r="T4208" t="str">
        <f t="shared" si="1075"/>
        <v xml:space="preserve">   125.0 </v>
      </c>
      <c r="U4208" t="str">
        <f t="shared" si="1086"/>
        <v xml:space="preserve">             </v>
      </c>
      <c r="V4208" t="str">
        <f t="shared" si="1076"/>
        <v xml:space="preserve">         </v>
      </c>
      <c r="W4208" t="str">
        <f t="shared" si="1077"/>
        <v xml:space="preserve">         </v>
      </c>
      <c r="X4208" t="str">
        <f t="shared" si="1087"/>
        <v xml:space="preserve">  7345 </v>
      </c>
      <c r="Y4208" t="str">
        <f t="shared" si="1087"/>
        <v xml:space="preserve"> VOTVAZ-MG138 </v>
      </c>
      <c r="Z4208" t="str">
        <f t="shared" si="1087"/>
        <v xml:space="preserve">  1 </v>
      </c>
      <c r="AA4208" t="str">
        <f t="shared" si="1078"/>
        <v xml:space="preserve">     0.0 </v>
      </c>
      <c r="AB4208" t="str">
        <f t="shared" si="1079"/>
        <v xml:space="preserve">    -5.3 </v>
      </c>
      <c r="AC4208" t="str">
        <f t="shared" si="1080"/>
        <v xml:space="preserve">     5.2 </v>
      </c>
      <c r="AD4208" t="str">
        <f t="shared" si="1086"/>
        <v xml:space="preserve">        </v>
      </c>
      <c r="AE4208" t="str">
        <f t="shared" si="1081"/>
        <v xml:space="preserve">       </v>
      </c>
      <c r="AF4208" t="str">
        <f t="shared" si="1088"/>
        <v xml:space="preserve">     </v>
      </c>
      <c r="AG4208" t="str">
        <f t="shared" si="1088"/>
        <v xml:space="preserve">     0.01 </v>
      </c>
      <c r="AH4208" t="str">
        <f t="shared" si="1082"/>
        <v xml:space="preserve">    -5.25 </v>
      </c>
      <c r="AI4208" t="str">
        <f t="shared" si="1083"/>
        <v xml:space="preserve"> 1.015 </v>
      </c>
      <c r="AJ4208" t="str">
        <f t="shared" si="1084"/>
        <v xml:space="preserve">  -5.0</v>
      </c>
    </row>
    <row r="4209" spans="1:36" x14ac:dyDescent="0.25">
      <c r="A4209" t="s">
        <v>6</v>
      </c>
      <c r="P4209" t="str">
        <f t="shared" si="1085"/>
        <v xml:space="preserve">  ..............</v>
      </c>
      <c r="Q4209" t="str">
        <f t="shared" si="1085"/>
        <v>.........</v>
      </c>
      <c r="R4209" t="str">
        <f t="shared" si="1073"/>
        <v>.........</v>
      </c>
      <c r="S4209" t="str">
        <f t="shared" si="1074"/>
        <v>.........</v>
      </c>
      <c r="T4209" t="str">
        <f t="shared" si="1075"/>
        <v>.........</v>
      </c>
      <c r="U4209" t="str">
        <f t="shared" si="1086"/>
        <v>.............</v>
      </c>
      <c r="V4209" t="str">
        <f t="shared" si="1076"/>
        <v>.........</v>
      </c>
      <c r="W4209" t="str">
        <f t="shared" si="1077"/>
        <v>.........</v>
      </c>
      <c r="X4209" t="str">
        <f t="shared" si="1087"/>
        <v>.......</v>
      </c>
      <c r="Y4209" t="str">
        <f t="shared" si="1087"/>
        <v>..............</v>
      </c>
      <c r="Z4209" t="str">
        <f t="shared" si="1087"/>
        <v>....</v>
      </c>
      <c r="AA4209" t="str">
        <f t="shared" si="1078"/>
        <v>.........</v>
      </c>
      <c r="AB4209" t="str">
        <f t="shared" si="1079"/>
        <v>.........</v>
      </c>
      <c r="AC4209" t="str">
        <f t="shared" si="1080"/>
        <v>.........</v>
      </c>
      <c r="AD4209" t="str">
        <f t="shared" si="1086"/>
        <v>........</v>
      </c>
      <c r="AE4209" t="str">
        <f t="shared" si="1081"/>
        <v>.......</v>
      </c>
      <c r="AF4209" t="str">
        <f t="shared" si="1088"/>
        <v>.....</v>
      </c>
      <c r="AG4209" t="str">
        <f t="shared" si="1088"/>
        <v>..........</v>
      </c>
      <c r="AH4209" t="str">
        <f t="shared" si="1082"/>
        <v>..........</v>
      </c>
      <c r="AI4209" t="str">
        <f t="shared" si="1083"/>
        <v>.......</v>
      </c>
      <c r="AJ4209" t="str">
        <f t="shared" si="1084"/>
        <v>.......</v>
      </c>
    </row>
    <row r="4210" spans="1:36" x14ac:dyDescent="0.25">
      <c r="A4210" t="s">
        <v>3380</v>
      </c>
      <c r="P4210" t="str">
        <f t="shared" si="1085"/>
        <v xml:space="preserve">   1542  138  0 </v>
      </c>
      <c r="Q4210" t="str">
        <f t="shared" si="1085"/>
        <v xml:space="preserve">   1.024 </v>
      </c>
      <c r="R4210" t="str">
        <f t="shared" si="1073"/>
        <v xml:space="preserve">     0.6 </v>
      </c>
      <c r="S4210" t="str">
        <f t="shared" si="1074"/>
        <v xml:space="preserve">     0.0 </v>
      </c>
      <c r="T4210" t="str">
        <f t="shared" si="1075"/>
        <v xml:space="preserve">    25.1 </v>
      </c>
      <c r="U4210" t="str">
        <f t="shared" si="1086"/>
        <v xml:space="preserve">         0.0 </v>
      </c>
      <c r="V4210" t="str">
        <f t="shared" si="1076"/>
        <v xml:space="preserve">     0.0 </v>
      </c>
      <c r="W4210" t="str">
        <f t="shared" si="1077"/>
        <v xml:space="preserve">     0.0</v>
      </c>
      <c r="X4210" t="str">
        <f t="shared" si="1087"/>
        <v/>
      </c>
      <c r="Y4210" t="str">
        <f t="shared" si="1087"/>
        <v/>
      </c>
      <c r="Z4210" t="str">
        <f t="shared" si="1087"/>
        <v/>
      </c>
      <c r="AA4210" t="str">
        <f t="shared" si="1078"/>
        <v/>
      </c>
      <c r="AB4210" t="str">
        <f t="shared" si="1079"/>
        <v/>
      </c>
      <c r="AC4210" t="str">
        <f t="shared" si="1080"/>
        <v/>
      </c>
      <c r="AD4210" t="str">
        <f t="shared" si="1086"/>
        <v/>
      </c>
      <c r="AE4210" t="str">
        <f t="shared" si="1081"/>
        <v/>
      </c>
      <c r="AF4210" t="str">
        <f t="shared" si="1088"/>
        <v/>
      </c>
      <c r="AG4210" t="str">
        <f t="shared" si="1088"/>
        <v/>
      </c>
      <c r="AH4210" t="str">
        <f t="shared" si="1082"/>
        <v/>
      </c>
      <c r="AI4210" t="str">
        <f t="shared" si="1083"/>
        <v/>
      </c>
      <c r="AJ4210" t="str">
        <f t="shared" si="1084"/>
        <v/>
      </c>
    </row>
    <row r="4211" spans="1:36" x14ac:dyDescent="0.25">
      <c r="A4211" t="s">
        <v>3381</v>
      </c>
      <c r="P4211" t="str">
        <f t="shared" si="1085"/>
        <v xml:space="preserve">  MCLAR1PCH138  </v>
      </c>
      <c r="Q4211" t="str">
        <f t="shared" si="1085"/>
        <v xml:space="preserve">    -5.6 </v>
      </c>
      <c r="R4211" t="str">
        <f t="shared" si="1073"/>
        <v xml:space="preserve">     0.0 </v>
      </c>
      <c r="S4211" t="str">
        <f t="shared" si="1074"/>
        <v xml:space="preserve">     0.0 </v>
      </c>
      <c r="T4211" t="str">
        <f t="shared" si="1075"/>
        <v xml:space="preserve">     4.2 </v>
      </c>
      <c r="U4211" t="str">
        <f t="shared" si="1086"/>
        <v xml:space="preserve">         0.0 </v>
      </c>
      <c r="V4211" t="str">
        <f t="shared" si="1076"/>
        <v xml:space="preserve">     0.0 </v>
      </c>
      <c r="W4211" t="str">
        <f t="shared" si="1077"/>
        <v xml:space="preserve">     0.0 </v>
      </c>
      <c r="X4211" t="str">
        <f t="shared" si="1087"/>
        <v xml:space="preserve">       </v>
      </c>
      <c r="Y4211" t="str">
        <f t="shared" si="1087"/>
        <v xml:space="preserve">              </v>
      </c>
      <c r="Z4211" t="str">
        <f t="shared" si="1087"/>
        <v xml:space="preserve">    </v>
      </c>
      <c r="AA4211" t="str">
        <f t="shared" si="1078"/>
        <v xml:space="preserve">         </v>
      </c>
      <c r="AB4211" t="str">
        <f t="shared" si="1079"/>
        <v xml:space="preserve">         </v>
      </c>
      <c r="AC4211" t="str">
        <f t="shared" si="1080"/>
        <v xml:space="preserve">    </v>
      </c>
      <c r="AD4211" t="str">
        <f t="shared" si="1086"/>
        <v/>
      </c>
      <c r="AE4211" t="str">
        <f t="shared" si="1081"/>
        <v/>
      </c>
      <c r="AF4211" t="str">
        <f t="shared" si="1088"/>
        <v/>
      </c>
      <c r="AG4211" t="str">
        <f t="shared" si="1088"/>
        <v/>
      </c>
      <c r="AH4211" t="str">
        <f t="shared" si="1082"/>
        <v/>
      </c>
      <c r="AI4211" t="str">
        <f t="shared" si="1083"/>
        <v/>
      </c>
      <c r="AJ4211" t="str">
        <f t="shared" si="1084"/>
        <v/>
      </c>
    </row>
    <row r="4212" spans="1:36" x14ac:dyDescent="0.25">
      <c r="A4212" t="s">
        <v>3382</v>
      </c>
      <c r="P4212" t="str">
        <f t="shared" si="1085"/>
        <v xml:space="preserve">                </v>
      </c>
      <c r="Q4212" t="str">
        <f t="shared" si="1085"/>
        <v xml:space="preserve">         </v>
      </c>
      <c r="R4212" t="str">
        <f t="shared" si="1073"/>
        <v xml:space="preserve">    95.6 </v>
      </c>
      <c r="S4212" t="str">
        <f t="shared" si="1074"/>
        <v xml:space="preserve">   100.0 </v>
      </c>
      <c r="T4212" t="str">
        <f t="shared" si="1075"/>
        <v xml:space="preserve">    95.6 </v>
      </c>
      <c r="U4212" t="str">
        <f t="shared" si="1086"/>
        <v xml:space="preserve">       12.7% </v>
      </c>
      <c r="V4212" t="str">
        <f t="shared" si="1076"/>
        <v xml:space="preserve">         </v>
      </c>
      <c r="W4212" t="str">
        <f t="shared" si="1077"/>
        <v xml:space="preserve">         </v>
      </c>
      <c r="X4212" t="str">
        <f t="shared" si="1087"/>
        <v xml:space="preserve">  1569 </v>
      </c>
      <c r="Y4212" t="str">
        <f t="shared" si="1087"/>
        <v xml:space="preserve"> PIRAP2-MG138 </v>
      </c>
      <c r="Z4212" t="str">
        <f t="shared" si="1087"/>
        <v xml:space="preserve">  1 </v>
      </c>
      <c r="AA4212" t="str">
        <f t="shared" si="1078"/>
        <v xml:space="preserve">    -9.1 </v>
      </c>
      <c r="AB4212" t="str">
        <f t="shared" si="1079"/>
        <v xml:space="preserve">     8.5 </v>
      </c>
      <c r="AC4212" t="str">
        <f t="shared" si="1080"/>
        <v xml:space="preserve">    12.1 </v>
      </c>
      <c r="AD4212" t="str">
        <f t="shared" si="1086"/>
        <v xml:space="preserve">        </v>
      </c>
      <c r="AE4212" t="str">
        <f t="shared" si="1081"/>
        <v xml:space="preserve">       </v>
      </c>
      <c r="AF4212" t="str">
        <f t="shared" si="1088"/>
        <v xml:space="preserve">     </v>
      </c>
      <c r="AG4212" t="str">
        <f t="shared" si="1088"/>
        <v xml:space="preserve">     0.35 </v>
      </c>
      <c r="AH4212" t="str">
        <f t="shared" si="1082"/>
        <v xml:space="preserve">    -8.26 </v>
      </c>
      <c r="AI4212" t="str">
        <f t="shared" si="1083"/>
        <v xml:space="preserve">       </v>
      </c>
      <c r="AJ4212" t="str">
        <f t="shared" si="1084"/>
        <v xml:space="preserve">      </v>
      </c>
    </row>
    <row r="4213" spans="1:36" x14ac:dyDescent="0.25">
      <c r="A4213" t="s">
        <v>3383</v>
      </c>
      <c r="P4213" t="str">
        <f t="shared" si="1085"/>
        <v xml:space="preserve">                </v>
      </c>
      <c r="Q4213" t="str">
        <f t="shared" si="1085"/>
        <v xml:space="preserve">         </v>
      </c>
      <c r="R4213" t="str">
        <f t="shared" si="1073"/>
        <v xml:space="preserve">   180.0 </v>
      </c>
      <c r="S4213" t="str">
        <f t="shared" si="1074"/>
        <v xml:space="preserve">   180.0 </v>
      </c>
      <c r="T4213" t="str">
        <f t="shared" si="1075"/>
        <v xml:space="preserve">   180.0 </v>
      </c>
      <c r="U4213" t="str">
        <f t="shared" si="1086"/>
        <v xml:space="preserve">       22.2% </v>
      </c>
      <c r="V4213" t="str">
        <f t="shared" si="1076"/>
        <v xml:space="preserve">         </v>
      </c>
      <c r="W4213" t="str">
        <f t="shared" si="1077"/>
        <v xml:space="preserve">         </v>
      </c>
      <c r="X4213" t="str">
        <f t="shared" si="1087"/>
        <v xml:space="preserve">  4088 </v>
      </c>
      <c r="Y4213" t="str">
        <f t="shared" si="1087"/>
        <v xml:space="preserve"> BOCAIU-MG138 </v>
      </c>
      <c r="Z4213" t="str">
        <f t="shared" si="1087"/>
        <v xml:space="preserve">  1 </v>
      </c>
      <c r="AA4213" t="str">
        <f t="shared" si="1078"/>
        <v xml:space="preserve">    40.1 </v>
      </c>
      <c r="AB4213" t="str">
        <f t="shared" si="1079"/>
        <v xml:space="preserve">     8.0 </v>
      </c>
      <c r="AC4213" t="str">
        <f t="shared" si="1080"/>
        <v xml:space="preserve">    40.0 </v>
      </c>
      <c r="AD4213" t="str">
        <f t="shared" si="1086"/>
        <v xml:space="preserve">        </v>
      </c>
      <c r="AE4213" t="str">
        <f t="shared" si="1081"/>
        <v xml:space="preserve">       </v>
      </c>
      <c r="AF4213" t="str">
        <f t="shared" si="1088"/>
        <v xml:space="preserve">     </v>
      </c>
      <c r="AG4213" t="str">
        <f t="shared" si="1088"/>
        <v xml:space="preserve">     0.41 </v>
      </c>
      <c r="AH4213" t="str">
        <f t="shared" si="1082"/>
        <v xml:space="preserve">    -1.39 </v>
      </c>
      <c r="AI4213" t="str">
        <f t="shared" si="1083"/>
        <v xml:space="preserve">       </v>
      </c>
      <c r="AJ4213" t="str">
        <f t="shared" si="1084"/>
        <v xml:space="preserve">      </v>
      </c>
    </row>
    <row r="4214" spans="1:36" x14ac:dyDescent="0.25">
      <c r="A4214" t="s">
        <v>3384</v>
      </c>
      <c r="P4214" t="str">
        <f t="shared" si="1085"/>
        <v xml:space="preserve">                </v>
      </c>
      <c r="Q4214" t="str">
        <f t="shared" si="1085"/>
        <v xml:space="preserve">         </v>
      </c>
      <c r="R4214" t="str">
        <f t="shared" si="1073"/>
        <v xml:space="preserve">    73.0 </v>
      </c>
      <c r="S4214" t="str">
        <f t="shared" si="1074"/>
        <v xml:space="preserve">    73.0 </v>
      </c>
      <c r="T4214" t="str">
        <f t="shared" si="1075"/>
        <v xml:space="preserve">    73.0 </v>
      </c>
      <c r="U4214" t="str">
        <f t="shared" si="1086"/>
        <v xml:space="preserve">       11.2% </v>
      </c>
      <c r="V4214" t="str">
        <f t="shared" si="1076"/>
        <v xml:space="preserve">         </v>
      </c>
      <c r="W4214" t="str">
        <f t="shared" si="1077"/>
        <v xml:space="preserve">         </v>
      </c>
      <c r="X4214" t="str">
        <f t="shared" si="1087"/>
        <v xml:space="preserve">  4382 </v>
      </c>
      <c r="Y4214" t="str">
        <f t="shared" si="1087"/>
        <v xml:space="preserve"> MCLAR4-MG138 </v>
      </c>
      <c r="Z4214" t="str">
        <f t="shared" si="1087"/>
        <v xml:space="preserve">  1 </v>
      </c>
      <c r="AA4214" t="str">
        <f t="shared" si="1078"/>
        <v xml:space="preserve">    -7.0 </v>
      </c>
      <c r="AB4214" t="str">
        <f t="shared" si="1079"/>
        <v xml:space="preserve">     4.6 </v>
      </c>
      <c r="AC4214" t="str">
        <f t="shared" si="1080"/>
        <v xml:space="preserve">     8.2 </v>
      </c>
      <c r="AD4214" t="str">
        <f t="shared" si="1086"/>
        <v xml:space="preserve">        </v>
      </c>
      <c r="AE4214" t="str">
        <f t="shared" si="1081"/>
        <v xml:space="preserve">       </v>
      </c>
      <c r="AF4214" t="str">
        <f t="shared" si="1088"/>
        <v xml:space="preserve">     </v>
      </c>
      <c r="AG4214" t="str">
        <f t="shared" si="1088"/>
        <v xml:space="preserve">     0.20 </v>
      </c>
      <c r="AH4214" t="str">
        <f t="shared" si="1082"/>
        <v xml:space="preserve">    -7.30 </v>
      </c>
      <c r="AI4214" t="str">
        <f t="shared" si="1083"/>
        <v xml:space="preserve">       </v>
      </c>
      <c r="AJ4214" t="str">
        <f t="shared" si="1084"/>
        <v xml:space="preserve">      </v>
      </c>
    </row>
    <row r="4215" spans="1:36" x14ac:dyDescent="0.25">
      <c r="A4215" t="s">
        <v>3385</v>
      </c>
      <c r="P4215" t="str">
        <f t="shared" si="1085"/>
        <v xml:space="preserve">                </v>
      </c>
      <c r="Q4215" t="str">
        <f t="shared" si="1085"/>
        <v xml:space="preserve">         </v>
      </c>
      <c r="R4215" t="str">
        <f t="shared" si="1073"/>
        <v xml:space="preserve">   300.0 </v>
      </c>
      <c r="S4215" t="str">
        <f t="shared" si="1074"/>
        <v xml:space="preserve">   300.0 </v>
      </c>
      <c r="T4215" t="str">
        <f t="shared" si="1075"/>
        <v xml:space="preserve">   300.0 </v>
      </c>
      <c r="U4215" t="str">
        <f t="shared" si="1086"/>
        <v xml:space="preserve">       17.8% </v>
      </c>
      <c r="V4215" t="str">
        <f t="shared" si="1076"/>
        <v xml:space="preserve">         </v>
      </c>
      <c r="W4215" t="str">
        <f t="shared" si="1077"/>
        <v xml:space="preserve">         </v>
      </c>
      <c r="X4215" t="str">
        <f t="shared" si="1087"/>
        <v xml:space="preserve">  7829 </v>
      </c>
      <c r="Y4215" t="str">
        <f t="shared" si="1087"/>
        <v xml:space="preserve"> MCLAR5-MG138 </v>
      </c>
      <c r="Z4215" t="str">
        <f t="shared" si="1087"/>
        <v xml:space="preserve">  1 </v>
      </c>
      <c r="AA4215" t="str">
        <f t="shared" si="1078"/>
        <v xml:space="preserve">   -48.5 </v>
      </c>
      <c r="AB4215" t="str">
        <f t="shared" si="1079"/>
        <v xml:space="preserve">   -25.3 </v>
      </c>
      <c r="AC4215" t="str">
        <f t="shared" si="1080"/>
        <v xml:space="preserve">    53.5 </v>
      </c>
      <c r="AD4215" t="str">
        <f t="shared" si="1086"/>
        <v xml:space="preserve">        </v>
      </c>
      <c r="AE4215" t="str">
        <f t="shared" si="1081"/>
        <v xml:space="preserve">       </v>
      </c>
      <c r="AF4215" t="str">
        <f t="shared" si="1088"/>
        <v xml:space="preserve">     </v>
      </c>
      <c r="AG4215" t="str">
        <f t="shared" si="1088"/>
        <v xml:space="preserve">     0.01 </v>
      </c>
      <c r="AH4215" t="str">
        <f t="shared" si="1082"/>
        <v xml:space="preserve">    -4.41 </v>
      </c>
      <c r="AI4215" t="str">
        <f t="shared" si="1083"/>
        <v xml:space="preserve">       </v>
      </c>
      <c r="AJ4215" t="str">
        <f t="shared" si="1084"/>
        <v xml:space="preserve">      </v>
      </c>
    </row>
    <row r="4216" spans="1:36" x14ac:dyDescent="0.25">
      <c r="A4216" t="s">
        <v>6</v>
      </c>
      <c r="P4216" t="str">
        <f t="shared" si="1085"/>
        <v xml:space="preserve">  ..............</v>
      </c>
      <c r="Q4216" t="str">
        <f t="shared" si="1085"/>
        <v>.........</v>
      </c>
      <c r="R4216" t="str">
        <f t="shared" si="1073"/>
        <v>.........</v>
      </c>
      <c r="S4216" t="str">
        <f t="shared" si="1074"/>
        <v>.........</v>
      </c>
      <c r="T4216" t="str">
        <f t="shared" si="1075"/>
        <v>.........</v>
      </c>
      <c r="U4216" t="str">
        <f t="shared" si="1086"/>
        <v>.............</v>
      </c>
      <c r="V4216" t="str">
        <f t="shared" si="1076"/>
        <v>.........</v>
      </c>
      <c r="W4216" t="str">
        <f t="shared" si="1077"/>
        <v>.........</v>
      </c>
      <c r="X4216" t="str">
        <f t="shared" si="1087"/>
        <v>.......</v>
      </c>
      <c r="Y4216" t="str">
        <f t="shared" si="1087"/>
        <v>..............</v>
      </c>
      <c r="Z4216" t="str">
        <f t="shared" si="1087"/>
        <v>....</v>
      </c>
      <c r="AA4216" t="str">
        <f t="shared" si="1078"/>
        <v>.........</v>
      </c>
      <c r="AB4216" t="str">
        <f t="shared" si="1079"/>
        <v>.........</v>
      </c>
      <c r="AC4216" t="str">
        <f t="shared" si="1080"/>
        <v>.........</v>
      </c>
      <c r="AD4216" t="str">
        <f t="shared" si="1086"/>
        <v>........</v>
      </c>
      <c r="AE4216" t="str">
        <f t="shared" si="1081"/>
        <v>.......</v>
      </c>
      <c r="AF4216" t="str">
        <f t="shared" si="1088"/>
        <v>.....</v>
      </c>
      <c r="AG4216" t="str">
        <f t="shared" si="1088"/>
        <v>..........</v>
      </c>
      <c r="AH4216" t="str">
        <f t="shared" si="1082"/>
        <v>..........</v>
      </c>
      <c r="AI4216" t="str">
        <f t="shared" si="1083"/>
        <v>.......</v>
      </c>
      <c r="AJ4216" t="str">
        <f t="shared" si="1084"/>
        <v>.......</v>
      </c>
    </row>
    <row r="4217" spans="1:36" x14ac:dyDescent="0.25">
      <c r="A4217" t="s">
        <v>3386</v>
      </c>
      <c r="P4217" t="str">
        <f t="shared" si="1085"/>
        <v xml:space="preserve">   1550  138  0 </v>
      </c>
      <c r="Q4217" t="str">
        <f t="shared" si="1085"/>
        <v xml:space="preserve">   1.022 </v>
      </c>
      <c r="R4217" t="str">
        <f t="shared" ref="R4217:R4280" si="1089">MID($A4217,Q$8+Q$9-1,R$9)</f>
        <v xml:space="preserve">     0.3 </v>
      </c>
      <c r="S4217" t="str">
        <f t="shared" ref="S4217:S4280" si="1090">MID($A4217,Q$8+Q$9+R$9-2,S$9)</f>
        <v xml:space="preserve">     0.0 </v>
      </c>
      <c r="T4217" t="str">
        <f t="shared" ref="T4217:T4280" si="1091">MID($A4217,Q$8+Q$9+R$9+S$9-3,T$9)</f>
        <v xml:space="preserve">     7.3 </v>
      </c>
      <c r="U4217" t="str">
        <f t="shared" si="1086"/>
        <v xml:space="preserve">         0.0 </v>
      </c>
      <c r="V4217" t="str">
        <f t="shared" ref="V4217:V4280" si="1092">MID($A4217,U$8+U$9-1,V$9)</f>
        <v xml:space="preserve">     0.0 </v>
      </c>
      <c r="W4217" t="str">
        <f t="shared" ref="W4217:W4280" si="1093">MID($A4217,U$8+U$9+V$9-2,W$9)</f>
        <v xml:space="preserve">     0.0</v>
      </c>
      <c r="X4217" t="str">
        <f t="shared" si="1087"/>
        <v/>
      </c>
      <c r="Y4217" t="str">
        <f t="shared" si="1087"/>
        <v/>
      </c>
      <c r="Z4217" t="str">
        <f t="shared" si="1087"/>
        <v/>
      </c>
      <c r="AA4217" t="str">
        <f t="shared" ref="AA4217:AA4280" si="1094">MID($A4217,Z$8+Z$9-1,AA$9)</f>
        <v/>
      </c>
      <c r="AB4217" t="str">
        <f t="shared" ref="AB4217:AB4280" si="1095">MID($A4217,Z$8+Z$9+AA$9-2,AB$9)</f>
        <v/>
      </c>
      <c r="AC4217" t="str">
        <f t="shared" ref="AC4217:AC4280" si="1096">MID($A4217,Z$8+Z$9+AA$9+AB$9-3,AC$9)</f>
        <v/>
      </c>
      <c r="AD4217" t="str">
        <f t="shared" si="1086"/>
        <v/>
      </c>
      <c r="AE4217" t="str">
        <f t="shared" ref="AE4217:AE4280" si="1097">MID($A4217,AD$8+AD$9-1,AE$9)</f>
        <v/>
      </c>
      <c r="AF4217" t="str">
        <f t="shared" si="1088"/>
        <v/>
      </c>
      <c r="AG4217" t="str">
        <f t="shared" si="1088"/>
        <v/>
      </c>
      <c r="AH4217" t="str">
        <f t="shared" ref="AH4217:AH4280" si="1098">MID($A4217,AG$8+AG$9-1,AH$9)</f>
        <v/>
      </c>
      <c r="AI4217" t="str">
        <f t="shared" ref="AI4217:AI4280" si="1099">MID($A4217,AG$8+AG$9+AH$9-2,AI$9)</f>
        <v/>
      </c>
      <c r="AJ4217" t="str">
        <f t="shared" ref="AJ4217:AJ4280" si="1100">MID($A4217,AG$8+AG$9+AH$9+AI$9-3,AJ$9)</f>
        <v/>
      </c>
    </row>
    <row r="4218" spans="1:36" x14ac:dyDescent="0.25">
      <c r="A4218" t="s">
        <v>3387</v>
      </c>
      <c r="P4218" t="str">
        <f t="shared" ref="P4218:Q4281" si="1101">MID($A4218,P$8,P$9)</f>
        <v xml:space="preserve">  PARAC2TAP138  </v>
      </c>
      <c r="Q4218" t="str">
        <f t="shared" si="1101"/>
        <v xml:space="preserve">    -4.6 </v>
      </c>
      <c r="R4218" t="str">
        <f t="shared" si="1089"/>
        <v xml:space="preserve">     0.0 </v>
      </c>
      <c r="S4218" t="str">
        <f t="shared" si="1090"/>
        <v xml:space="preserve">     0.0 </v>
      </c>
      <c r="T4218" t="str">
        <f t="shared" si="1091"/>
        <v xml:space="preserve">     2.7 </v>
      </c>
      <c r="U4218" t="str">
        <f t="shared" ref="U4218:AD4281" si="1102">MID($A4218,U$8,U$9)</f>
        <v xml:space="preserve">         0.0 </v>
      </c>
      <c r="V4218" t="str">
        <f t="shared" si="1092"/>
        <v xml:space="preserve">     0.0 </v>
      </c>
      <c r="W4218" t="str">
        <f t="shared" si="1093"/>
        <v xml:space="preserve">     0.0 </v>
      </c>
      <c r="X4218" t="str">
        <f t="shared" ref="X4218:Z4281" si="1103">MID($A4218,X$8,X$9)</f>
        <v xml:space="preserve">       </v>
      </c>
      <c r="Y4218" t="str">
        <f t="shared" si="1103"/>
        <v xml:space="preserve">              </v>
      </c>
      <c r="Z4218" t="str">
        <f t="shared" si="1103"/>
        <v xml:space="preserve">    </v>
      </c>
      <c r="AA4218" t="str">
        <f t="shared" si="1094"/>
        <v xml:space="preserve">         </v>
      </c>
      <c r="AB4218" t="str">
        <f t="shared" si="1095"/>
        <v xml:space="preserve">         </v>
      </c>
      <c r="AC4218" t="str">
        <f t="shared" si="1096"/>
        <v xml:space="preserve">    </v>
      </c>
      <c r="AD4218" t="str">
        <f t="shared" si="1102"/>
        <v/>
      </c>
      <c r="AE4218" t="str">
        <f t="shared" si="1097"/>
        <v/>
      </c>
      <c r="AF4218" t="str">
        <f t="shared" ref="AF4218:AG4281" si="1104">MID($A4218,AF$8,AF$9)</f>
        <v/>
      </c>
      <c r="AG4218" t="str">
        <f t="shared" si="1104"/>
        <v/>
      </c>
      <c r="AH4218" t="str">
        <f t="shared" si="1098"/>
        <v/>
      </c>
      <c r="AI4218" t="str">
        <f t="shared" si="1099"/>
        <v/>
      </c>
      <c r="AJ4218" t="str">
        <f t="shared" si="1100"/>
        <v/>
      </c>
    </row>
    <row r="4219" spans="1:36" x14ac:dyDescent="0.25">
      <c r="A4219" t="s">
        <v>3388</v>
      </c>
      <c r="P4219" t="str">
        <f t="shared" si="1101"/>
        <v xml:space="preserve">                </v>
      </c>
      <c r="Q4219" t="str">
        <f t="shared" si="1101"/>
        <v xml:space="preserve">         </v>
      </c>
      <c r="R4219" t="str">
        <f t="shared" si="1089"/>
        <v xml:space="preserve">    71.7 </v>
      </c>
      <c r="S4219" t="str">
        <f t="shared" si="1090"/>
        <v xml:space="preserve">    71.7 </v>
      </c>
      <c r="T4219" t="str">
        <f t="shared" si="1091"/>
        <v xml:space="preserve">    71.7 </v>
      </c>
      <c r="U4219" t="str">
        <f t="shared" si="1102"/>
        <v xml:space="preserve">        8.2% </v>
      </c>
      <c r="V4219" t="str">
        <f t="shared" si="1092"/>
        <v xml:space="preserve">         </v>
      </c>
      <c r="W4219" t="str">
        <f t="shared" si="1093"/>
        <v xml:space="preserve">         </v>
      </c>
      <c r="X4219" t="str">
        <f t="shared" si="1103"/>
        <v xml:space="preserve">  1539 </v>
      </c>
      <c r="Y4219" t="str">
        <f t="shared" si="1103"/>
        <v xml:space="preserve"> JPINHE-MG138 </v>
      </c>
      <c r="Z4219" t="str">
        <f t="shared" si="1103"/>
        <v xml:space="preserve">  1 </v>
      </c>
      <c r="AA4219" t="str">
        <f t="shared" si="1094"/>
        <v xml:space="preserve">     5.5 </v>
      </c>
      <c r="AB4219" t="str">
        <f t="shared" si="1095"/>
        <v xml:space="preserve">     2.5 </v>
      </c>
      <c r="AC4219" t="str">
        <f t="shared" si="1096"/>
        <v xml:space="preserve">     5.9 </v>
      </c>
      <c r="AD4219" t="str">
        <f t="shared" si="1102"/>
        <v xml:space="preserve">        </v>
      </c>
      <c r="AE4219" t="str">
        <f t="shared" si="1097"/>
        <v xml:space="preserve">       </v>
      </c>
      <c r="AF4219" t="str">
        <f t="shared" si="1104"/>
        <v xml:space="preserve">     </v>
      </c>
      <c r="AG4219" t="str">
        <f t="shared" si="1104"/>
        <v xml:space="preserve">     0.05 </v>
      </c>
      <c r="AH4219" t="str">
        <f t="shared" si="1098"/>
        <v xml:space="preserve">    -3.93 </v>
      </c>
      <c r="AI4219" t="str">
        <f t="shared" si="1099"/>
        <v xml:space="preserve">       </v>
      </c>
      <c r="AJ4219" t="str">
        <f t="shared" si="1100"/>
        <v xml:space="preserve">      </v>
      </c>
    </row>
    <row r="4220" spans="1:36" x14ac:dyDescent="0.25">
      <c r="A4220" t="s">
        <v>3389</v>
      </c>
      <c r="P4220" t="str">
        <f t="shared" si="1101"/>
        <v xml:space="preserve">                </v>
      </c>
      <c r="Q4220" t="str">
        <f t="shared" si="1101"/>
        <v xml:space="preserve">         </v>
      </c>
      <c r="R4220" t="str">
        <f t="shared" si="1089"/>
        <v xml:space="preserve">    73.0 </v>
      </c>
      <c r="S4220" t="str">
        <f t="shared" si="1090"/>
        <v xml:space="preserve">    73.0 </v>
      </c>
      <c r="T4220" t="str">
        <f t="shared" si="1091"/>
        <v xml:space="preserve">    73.0 </v>
      </c>
      <c r="U4220" t="str">
        <f t="shared" si="1102"/>
        <v xml:space="preserve">       23.7% </v>
      </c>
      <c r="V4220" t="str">
        <f t="shared" si="1092"/>
        <v xml:space="preserve">         </v>
      </c>
      <c r="W4220" t="str">
        <f t="shared" si="1093"/>
        <v xml:space="preserve">         </v>
      </c>
      <c r="X4220" t="str">
        <f t="shared" si="1103"/>
        <v xml:space="preserve">  1551 </v>
      </c>
      <c r="Y4220" t="str">
        <f t="shared" si="1103"/>
        <v xml:space="preserve"> PARAC1-MG138 </v>
      </c>
      <c r="Z4220" t="str">
        <f t="shared" si="1103"/>
        <v xml:space="preserve">  1 </v>
      </c>
      <c r="AA4220" t="str">
        <f t="shared" si="1094"/>
        <v xml:space="preserve">   -17.5 </v>
      </c>
      <c r="AB4220" t="str">
        <f t="shared" si="1095"/>
        <v xml:space="preserve">    -2.8 </v>
      </c>
      <c r="AC4220" t="str">
        <f t="shared" si="1096"/>
        <v xml:space="preserve">    17.3 </v>
      </c>
      <c r="AD4220" t="str">
        <f t="shared" si="1102"/>
        <v xml:space="preserve">        </v>
      </c>
      <c r="AE4220" t="str">
        <f t="shared" si="1097"/>
        <v xml:space="preserve">       </v>
      </c>
      <c r="AF4220" t="str">
        <f t="shared" si="1104"/>
        <v xml:space="preserve">     </v>
      </c>
      <c r="AG4220" t="str">
        <f t="shared" si="1104"/>
        <v xml:space="preserve">     0.15 </v>
      </c>
      <c r="AH4220" t="str">
        <f t="shared" si="1098"/>
        <v xml:space="preserve">    -1.84 </v>
      </c>
      <c r="AI4220" t="str">
        <f t="shared" si="1099"/>
        <v xml:space="preserve">       </v>
      </c>
      <c r="AJ4220" t="str">
        <f t="shared" si="1100"/>
        <v xml:space="preserve">      </v>
      </c>
    </row>
    <row r="4221" spans="1:36" x14ac:dyDescent="0.25">
      <c r="A4221" t="s">
        <v>3390</v>
      </c>
      <c r="P4221" t="str">
        <f t="shared" si="1101"/>
        <v xml:space="preserve">                </v>
      </c>
      <c r="Q4221" t="str">
        <f t="shared" si="1101"/>
        <v xml:space="preserve">         </v>
      </c>
      <c r="R4221" t="str">
        <f t="shared" si="1089"/>
        <v xml:space="preserve">    73.0 </v>
      </c>
      <c r="S4221" t="str">
        <f t="shared" si="1090"/>
        <v xml:space="preserve">    73.0 </v>
      </c>
      <c r="T4221" t="str">
        <f t="shared" si="1091"/>
        <v xml:space="preserve">    73.0 </v>
      </c>
      <c r="U4221" t="str">
        <f t="shared" si="1102"/>
        <v xml:space="preserve">        7.4% </v>
      </c>
      <c r="V4221" t="str">
        <f t="shared" si="1092"/>
        <v xml:space="preserve">         </v>
      </c>
      <c r="W4221" t="str">
        <f t="shared" si="1093"/>
        <v xml:space="preserve">         </v>
      </c>
      <c r="X4221" t="str">
        <f t="shared" si="1103"/>
        <v xml:space="preserve">  7338 </v>
      </c>
      <c r="Y4221" t="str">
        <f t="shared" si="1103"/>
        <v xml:space="preserve"> VOTMAG-MG138 </v>
      </c>
      <c r="Z4221" t="str">
        <f t="shared" si="1103"/>
        <v xml:space="preserve">  1 </v>
      </c>
      <c r="AA4221" t="str">
        <f t="shared" si="1094"/>
        <v xml:space="preserve">     5.0 </v>
      </c>
      <c r="AB4221" t="str">
        <f t="shared" si="1095"/>
        <v xml:space="preserve">    -2.3 </v>
      </c>
      <c r="AC4221" t="str">
        <f t="shared" si="1096"/>
        <v xml:space="preserve">     5.4 </v>
      </c>
      <c r="AD4221" t="str">
        <f t="shared" si="1102"/>
        <v xml:space="preserve">        </v>
      </c>
      <c r="AE4221" t="str">
        <f t="shared" si="1097"/>
        <v xml:space="preserve">       </v>
      </c>
      <c r="AF4221" t="str">
        <f t="shared" si="1104"/>
        <v xml:space="preserve">     </v>
      </c>
      <c r="AG4221" t="str">
        <f t="shared" si="1104"/>
        <v xml:space="preserve">     0.01 </v>
      </c>
      <c r="AH4221" t="str">
        <f t="shared" si="1098"/>
        <v xml:space="preserve">    -1.01 </v>
      </c>
      <c r="AI4221" t="str">
        <f t="shared" si="1099"/>
        <v xml:space="preserve">       </v>
      </c>
      <c r="AJ4221" t="str">
        <f t="shared" si="1100"/>
        <v xml:space="preserve">      </v>
      </c>
    </row>
    <row r="4222" spans="1:36" x14ac:dyDescent="0.25">
      <c r="A4222" t="s">
        <v>6</v>
      </c>
      <c r="P4222" t="str">
        <f t="shared" si="1101"/>
        <v xml:space="preserve">  ..............</v>
      </c>
      <c r="Q4222" t="str">
        <f t="shared" si="1101"/>
        <v>.........</v>
      </c>
      <c r="R4222" t="str">
        <f t="shared" si="1089"/>
        <v>.........</v>
      </c>
      <c r="S4222" t="str">
        <f t="shared" si="1090"/>
        <v>.........</v>
      </c>
      <c r="T4222" t="str">
        <f t="shared" si="1091"/>
        <v>.........</v>
      </c>
      <c r="U4222" t="str">
        <f t="shared" si="1102"/>
        <v>.............</v>
      </c>
      <c r="V4222" t="str">
        <f t="shared" si="1092"/>
        <v>.........</v>
      </c>
      <c r="W4222" t="str">
        <f t="shared" si="1093"/>
        <v>.........</v>
      </c>
      <c r="X4222" t="str">
        <f t="shared" si="1103"/>
        <v>.......</v>
      </c>
      <c r="Y4222" t="str">
        <f t="shared" si="1103"/>
        <v>..............</v>
      </c>
      <c r="Z4222" t="str">
        <f t="shared" si="1103"/>
        <v>....</v>
      </c>
      <c r="AA4222" t="str">
        <f t="shared" si="1094"/>
        <v>.........</v>
      </c>
      <c r="AB4222" t="str">
        <f t="shared" si="1095"/>
        <v>.........</v>
      </c>
      <c r="AC4222" t="str">
        <f t="shared" si="1096"/>
        <v>.........</v>
      </c>
      <c r="AD4222" t="str">
        <f t="shared" si="1102"/>
        <v>........</v>
      </c>
      <c r="AE4222" t="str">
        <f t="shared" si="1097"/>
        <v>.......</v>
      </c>
      <c r="AF4222" t="str">
        <f t="shared" si="1104"/>
        <v>.....</v>
      </c>
      <c r="AG4222" t="str">
        <f t="shared" si="1104"/>
        <v>..........</v>
      </c>
      <c r="AH4222" t="str">
        <f t="shared" si="1098"/>
        <v>..........</v>
      </c>
      <c r="AI4222" t="str">
        <f t="shared" si="1099"/>
        <v>.......</v>
      </c>
      <c r="AJ4222" t="str">
        <f t="shared" si="1100"/>
        <v>.......</v>
      </c>
    </row>
    <row r="4223" spans="1:36" x14ac:dyDescent="0.25">
      <c r="A4223" t="s">
        <v>3391</v>
      </c>
      <c r="P4223" t="str">
        <f t="shared" si="1101"/>
        <v xml:space="preserve">   1551  138  0 </v>
      </c>
      <c r="Q4223" t="str">
        <f t="shared" si="1101"/>
        <v xml:space="preserve">   1.033 </v>
      </c>
      <c r="R4223" t="str">
        <f t="shared" si="1089"/>
        <v xml:space="preserve">     0.3 </v>
      </c>
      <c r="S4223" t="str">
        <f t="shared" si="1090"/>
        <v xml:space="preserve">     0.0 </v>
      </c>
      <c r="T4223" t="str">
        <f t="shared" si="1091"/>
        <v xml:space="preserve">    28.8 </v>
      </c>
      <c r="U4223" t="str">
        <f t="shared" si="1102"/>
        <v xml:space="preserve">         0.0 </v>
      </c>
      <c r="V4223" t="str">
        <f t="shared" si="1092"/>
        <v xml:space="preserve">     0.0 </v>
      </c>
      <c r="W4223" t="str">
        <f t="shared" si="1093"/>
        <v xml:space="preserve">     0.0</v>
      </c>
      <c r="X4223" t="str">
        <f t="shared" si="1103"/>
        <v/>
      </c>
      <c r="Y4223" t="str">
        <f t="shared" si="1103"/>
        <v/>
      </c>
      <c r="Z4223" t="str">
        <f t="shared" si="1103"/>
        <v/>
      </c>
      <c r="AA4223" t="str">
        <f t="shared" si="1094"/>
        <v/>
      </c>
      <c r="AB4223" t="str">
        <f t="shared" si="1095"/>
        <v/>
      </c>
      <c r="AC4223" t="str">
        <f t="shared" si="1096"/>
        <v/>
      </c>
      <c r="AD4223" t="str">
        <f t="shared" si="1102"/>
        <v/>
      </c>
      <c r="AE4223" t="str">
        <f t="shared" si="1097"/>
        <v/>
      </c>
      <c r="AF4223" t="str">
        <f t="shared" si="1104"/>
        <v/>
      </c>
      <c r="AG4223" t="str">
        <f t="shared" si="1104"/>
        <v/>
      </c>
      <c r="AH4223" t="str">
        <f t="shared" si="1098"/>
        <v/>
      </c>
      <c r="AI4223" t="str">
        <f t="shared" si="1099"/>
        <v/>
      </c>
      <c r="AJ4223" t="str">
        <f t="shared" si="1100"/>
        <v/>
      </c>
    </row>
    <row r="4224" spans="1:36" x14ac:dyDescent="0.25">
      <c r="A4224" t="s">
        <v>3392</v>
      </c>
      <c r="P4224" t="str">
        <f t="shared" si="1101"/>
        <v xml:space="preserve">  PARAC1-MG138  </v>
      </c>
      <c r="Q4224" t="str">
        <f t="shared" si="1101"/>
        <v xml:space="preserve">    -3.7 </v>
      </c>
      <c r="R4224" t="str">
        <f t="shared" si="1089"/>
        <v xml:space="preserve">     0.0 </v>
      </c>
      <c r="S4224" t="str">
        <f t="shared" si="1090"/>
        <v xml:space="preserve">     0.0 </v>
      </c>
      <c r="T4224" t="str">
        <f t="shared" si="1091"/>
        <v xml:space="preserve">     5.2 </v>
      </c>
      <c r="U4224" t="str">
        <f t="shared" si="1102"/>
        <v xml:space="preserve">         0.0 </v>
      </c>
      <c r="V4224" t="str">
        <f t="shared" si="1092"/>
        <v xml:space="preserve">     0.0 </v>
      </c>
      <c r="W4224" t="str">
        <f t="shared" si="1093"/>
        <v xml:space="preserve">     0.0 </v>
      </c>
      <c r="X4224" t="str">
        <f t="shared" si="1103"/>
        <v xml:space="preserve">       </v>
      </c>
      <c r="Y4224" t="str">
        <f t="shared" si="1103"/>
        <v xml:space="preserve">              </v>
      </c>
      <c r="Z4224" t="str">
        <f t="shared" si="1103"/>
        <v xml:space="preserve">    </v>
      </c>
      <c r="AA4224" t="str">
        <f t="shared" si="1094"/>
        <v xml:space="preserve">         </v>
      </c>
      <c r="AB4224" t="str">
        <f t="shared" si="1095"/>
        <v xml:space="preserve">         </v>
      </c>
      <c r="AC4224" t="str">
        <f t="shared" si="1096"/>
        <v xml:space="preserve">    </v>
      </c>
      <c r="AD4224" t="str">
        <f t="shared" si="1102"/>
        <v/>
      </c>
      <c r="AE4224" t="str">
        <f t="shared" si="1097"/>
        <v/>
      </c>
      <c r="AF4224" t="str">
        <f t="shared" si="1104"/>
        <v/>
      </c>
      <c r="AG4224" t="str">
        <f t="shared" si="1104"/>
        <v/>
      </c>
      <c r="AH4224" t="str">
        <f t="shared" si="1098"/>
        <v/>
      </c>
      <c r="AI4224" t="str">
        <f t="shared" si="1099"/>
        <v/>
      </c>
      <c r="AJ4224" t="str">
        <f t="shared" si="1100"/>
        <v/>
      </c>
    </row>
    <row r="4225" spans="1:36" x14ac:dyDescent="0.25">
      <c r="A4225" t="s">
        <v>3393</v>
      </c>
      <c r="P4225" t="str">
        <f t="shared" si="1101"/>
        <v xml:space="preserve">                </v>
      </c>
      <c r="Q4225" t="str">
        <f t="shared" si="1101"/>
        <v xml:space="preserve">         </v>
      </c>
      <c r="R4225" t="str">
        <f t="shared" si="1089"/>
        <v xml:space="preserve">    73.0 </v>
      </c>
      <c r="S4225" t="str">
        <f t="shared" si="1090"/>
        <v xml:space="preserve">    73.0 </v>
      </c>
      <c r="T4225" t="str">
        <f t="shared" si="1091"/>
        <v xml:space="preserve">    73.0 </v>
      </c>
      <c r="U4225" t="str">
        <f t="shared" si="1102"/>
        <v xml:space="preserve">       23.4% </v>
      </c>
      <c r="V4225" t="str">
        <f t="shared" si="1092"/>
        <v xml:space="preserve">         </v>
      </c>
      <c r="W4225" t="str">
        <f t="shared" si="1093"/>
        <v xml:space="preserve">         </v>
      </c>
      <c r="X4225" t="str">
        <f t="shared" si="1103"/>
        <v xml:space="preserve">  1550 </v>
      </c>
      <c r="Y4225" t="str">
        <f t="shared" si="1103"/>
        <v xml:space="preserve"> PARAC2TAP138 </v>
      </c>
      <c r="Z4225" t="str">
        <f t="shared" si="1103"/>
        <v xml:space="preserve">  1 </v>
      </c>
      <c r="AA4225" t="str">
        <f t="shared" si="1094"/>
        <v xml:space="preserve">    17.6 </v>
      </c>
      <c r="AB4225" t="str">
        <f t="shared" si="1095"/>
        <v xml:space="preserve">     1.0 </v>
      </c>
      <c r="AC4225" t="str">
        <f t="shared" si="1096"/>
        <v xml:space="preserve">    17.1 </v>
      </c>
      <c r="AD4225" t="str">
        <f t="shared" si="1102"/>
        <v xml:space="preserve">        </v>
      </c>
      <c r="AE4225" t="str">
        <f t="shared" si="1097"/>
        <v xml:space="preserve">       </v>
      </c>
      <c r="AF4225" t="str">
        <f t="shared" si="1104"/>
        <v xml:space="preserve">     </v>
      </c>
      <c r="AG4225" t="str">
        <f t="shared" si="1104"/>
        <v xml:space="preserve">     0.15 </v>
      </c>
      <c r="AH4225" t="str">
        <f t="shared" si="1098"/>
        <v xml:space="preserve">    -1.84 </v>
      </c>
      <c r="AI4225" t="str">
        <f t="shared" si="1099"/>
        <v xml:space="preserve">       </v>
      </c>
      <c r="AJ4225" t="str">
        <f t="shared" si="1100"/>
        <v xml:space="preserve">      </v>
      </c>
    </row>
    <row r="4226" spans="1:36" x14ac:dyDescent="0.25">
      <c r="A4226" t="s">
        <v>3394</v>
      </c>
      <c r="P4226" t="str">
        <f t="shared" si="1101"/>
        <v xml:space="preserve">                </v>
      </c>
      <c r="Q4226" t="str">
        <f t="shared" si="1101"/>
        <v xml:space="preserve">         </v>
      </c>
      <c r="R4226" t="str">
        <f t="shared" si="1089"/>
        <v xml:space="preserve">   125.0 </v>
      </c>
      <c r="S4226" t="str">
        <f t="shared" si="1090"/>
        <v xml:space="preserve">   160.0 </v>
      </c>
      <c r="T4226" t="str">
        <f t="shared" si="1091"/>
        <v xml:space="preserve">   125.0 </v>
      </c>
      <c r="U4226" t="str">
        <f t="shared" si="1102"/>
        <v xml:space="preserve">       11.8% </v>
      </c>
      <c r="V4226" t="str">
        <f t="shared" si="1092"/>
        <v xml:space="preserve">         </v>
      </c>
      <c r="W4226" t="str">
        <f t="shared" si="1093"/>
        <v xml:space="preserve">         </v>
      </c>
      <c r="X4226" t="str">
        <f t="shared" si="1103"/>
        <v xml:space="preserve">  4066 </v>
      </c>
      <c r="Y4226" t="str">
        <f t="shared" si="1103"/>
        <v xml:space="preserve"> PARAC4-MG138 </v>
      </c>
      <c r="Z4226" t="str">
        <f t="shared" si="1103"/>
        <v xml:space="preserve">  1 </v>
      </c>
      <c r="AA4226" t="str">
        <f t="shared" si="1094"/>
        <v xml:space="preserve">   -14.5 </v>
      </c>
      <c r="AB4226" t="str">
        <f t="shared" si="1095"/>
        <v xml:space="preserve">    -4.8 </v>
      </c>
      <c r="AC4226" t="str">
        <f t="shared" si="1096"/>
        <v xml:space="preserve">    14.7 </v>
      </c>
      <c r="AD4226" t="str">
        <f t="shared" si="1102"/>
        <v xml:space="preserve">        </v>
      </c>
      <c r="AE4226" t="str">
        <f t="shared" si="1097"/>
        <v xml:space="preserve">       </v>
      </c>
      <c r="AF4226" t="str">
        <f t="shared" si="1104"/>
        <v xml:space="preserve">     </v>
      </c>
      <c r="AG4226" t="str">
        <f t="shared" si="1104"/>
        <v xml:space="preserve">     0.09 </v>
      </c>
      <c r="AH4226" t="str">
        <f t="shared" si="1098"/>
        <v xml:space="preserve">    -3.48 </v>
      </c>
      <c r="AI4226" t="str">
        <f t="shared" si="1099"/>
        <v xml:space="preserve">       </v>
      </c>
      <c r="AJ4226" t="str">
        <f t="shared" si="1100"/>
        <v xml:space="preserve">      </v>
      </c>
    </row>
    <row r="4227" spans="1:36" x14ac:dyDescent="0.25">
      <c r="A4227" t="s">
        <v>3395</v>
      </c>
      <c r="P4227" t="str">
        <f t="shared" si="1101"/>
        <v xml:space="preserve">                </v>
      </c>
      <c r="Q4227" t="str">
        <f t="shared" si="1101"/>
        <v xml:space="preserve">         </v>
      </c>
      <c r="R4227" t="str">
        <f t="shared" si="1089"/>
        <v xml:space="preserve">   125.0 </v>
      </c>
      <c r="S4227" t="str">
        <f t="shared" si="1090"/>
        <v xml:space="preserve">   125.0 </v>
      </c>
      <c r="T4227" t="str">
        <f t="shared" si="1091"/>
        <v xml:space="preserve">   125.0 </v>
      </c>
      <c r="U4227" t="str">
        <f t="shared" si="1102"/>
        <v xml:space="preserve">       15.7% </v>
      </c>
      <c r="V4227" t="str">
        <f t="shared" si="1092"/>
        <v xml:space="preserve">         </v>
      </c>
      <c r="W4227" t="str">
        <f t="shared" si="1093"/>
        <v xml:space="preserve">         </v>
      </c>
      <c r="X4227" t="str">
        <f t="shared" si="1103"/>
        <v xml:space="preserve">  4067 </v>
      </c>
      <c r="Y4227" t="str">
        <f t="shared" si="1103"/>
        <v xml:space="preserve"> PARAC3TAP138 </v>
      </c>
      <c r="Z4227" t="str">
        <f t="shared" si="1103"/>
        <v xml:space="preserve">  1 </v>
      </c>
      <c r="AA4227" t="str">
        <f t="shared" si="1094"/>
        <v xml:space="preserve">   -19.8 </v>
      </c>
      <c r="AB4227" t="str">
        <f t="shared" si="1095"/>
        <v xml:space="preserve">    -4.2 </v>
      </c>
      <c r="AC4227" t="str">
        <f t="shared" si="1096"/>
        <v xml:space="preserve">    19.6 </v>
      </c>
      <c r="AD4227" t="str">
        <f t="shared" si="1102"/>
        <v xml:space="preserve">        </v>
      </c>
      <c r="AE4227" t="str">
        <f t="shared" si="1097"/>
        <v xml:space="preserve">       </v>
      </c>
      <c r="AF4227" t="str">
        <f t="shared" si="1104"/>
        <v xml:space="preserve">     </v>
      </c>
      <c r="AG4227" t="str">
        <f t="shared" si="1104"/>
        <v xml:space="preserve">     0.03 </v>
      </c>
      <c r="AH4227" t="str">
        <f t="shared" si="1098"/>
        <v xml:space="preserve">    -0.44 </v>
      </c>
      <c r="AI4227" t="str">
        <f t="shared" si="1099"/>
        <v xml:space="preserve">       </v>
      </c>
      <c r="AJ4227" t="str">
        <f t="shared" si="1100"/>
        <v xml:space="preserve">      </v>
      </c>
    </row>
    <row r="4228" spans="1:36" x14ac:dyDescent="0.25">
      <c r="A4228" t="s">
        <v>3396</v>
      </c>
      <c r="P4228" t="str">
        <f t="shared" si="1101"/>
        <v xml:space="preserve">                </v>
      </c>
      <c r="Q4228" t="str">
        <f t="shared" si="1101"/>
        <v xml:space="preserve">         </v>
      </c>
      <c r="R4228" t="str">
        <f t="shared" si="1089"/>
        <v xml:space="preserve">  9999.0 </v>
      </c>
      <c r="S4228" t="str">
        <f t="shared" si="1090"/>
        <v xml:space="preserve">  9999.0 </v>
      </c>
      <c r="T4228" t="str">
        <f t="shared" si="1091"/>
        <v xml:space="preserve">  9999.0 </v>
      </c>
      <c r="U4228" t="str">
        <f t="shared" si="1102"/>
        <v xml:space="preserve">        0.0% </v>
      </c>
      <c r="V4228" t="str">
        <f t="shared" si="1092"/>
        <v xml:space="preserve">         </v>
      </c>
      <c r="W4228" t="str">
        <f t="shared" si="1093"/>
        <v xml:space="preserve">         </v>
      </c>
      <c r="X4228" t="str">
        <f t="shared" si="1103"/>
        <v xml:space="preserve">  9445 </v>
      </c>
      <c r="Y4228" t="str">
        <f t="shared" si="1103"/>
        <v xml:space="preserve"> BATALH-MG138 </v>
      </c>
      <c r="Z4228" t="str">
        <f t="shared" si="1103"/>
        <v xml:space="preserve">  1 </v>
      </c>
      <c r="AA4228" t="str">
        <f t="shared" si="1094"/>
        <v xml:space="preserve">   -11.9 </v>
      </c>
      <c r="AB4228" t="str">
        <f t="shared" si="1095"/>
        <v xml:space="preserve">     2.8 </v>
      </c>
      <c r="AC4228" t="str">
        <f t="shared" si="1096"/>
        <v xml:space="preserve">    11.8 </v>
      </c>
      <c r="AD4228" t="str">
        <f t="shared" si="1102"/>
        <v xml:space="preserve">        </v>
      </c>
      <c r="AE4228" t="str">
        <f t="shared" si="1097"/>
        <v xml:space="preserve">       </v>
      </c>
      <c r="AF4228" t="str">
        <f t="shared" si="1104"/>
        <v xml:space="preserve">     </v>
      </c>
      <c r="AG4228" t="str">
        <f t="shared" si="1104"/>
        <v xml:space="preserve">     0.12 </v>
      </c>
      <c r="AH4228" t="str">
        <f t="shared" si="1098"/>
        <v xml:space="preserve">    -4.79 </v>
      </c>
      <c r="AI4228" t="str">
        <f t="shared" si="1099"/>
        <v xml:space="preserve">       </v>
      </c>
      <c r="AJ4228" t="str">
        <f t="shared" si="1100"/>
        <v xml:space="preserve">      </v>
      </c>
    </row>
    <row r="4229" spans="1:36" x14ac:dyDescent="0.25">
      <c r="A4229" t="s">
        <v>6</v>
      </c>
      <c r="P4229" t="str">
        <f t="shared" si="1101"/>
        <v xml:space="preserve">  ..............</v>
      </c>
      <c r="Q4229" t="str">
        <f t="shared" si="1101"/>
        <v>.........</v>
      </c>
      <c r="R4229" t="str">
        <f t="shared" si="1089"/>
        <v>.........</v>
      </c>
      <c r="S4229" t="str">
        <f t="shared" si="1090"/>
        <v>.........</v>
      </c>
      <c r="T4229" t="str">
        <f t="shared" si="1091"/>
        <v>.........</v>
      </c>
      <c r="U4229" t="str">
        <f t="shared" si="1102"/>
        <v>.............</v>
      </c>
      <c r="V4229" t="str">
        <f t="shared" si="1092"/>
        <v>.........</v>
      </c>
      <c r="W4229" t="str">
        <f t="shared" si="1093"/>
        <v>.........</v>
      </c>
      <c r="X4229" t="str">
        <f t="shared" si="1103"/>
        <v>.......</v>
      </c>
      <c r="Y4229" t="str">
        <f t="shared" si="1103"/>
        <v>..............</v>
      </c>
      <c r="Z4229" t="str">
        <f t="shared" si="1103"/>
        <v>....</v>
      </c>
      <c r="AA4229" t="str">
        <f t="shared" si="1094"/>
        <v>.........</v>
      </c>
      <c r="AB4229" t="str">
        <f t="shared" si="1095"/>
        <v>.........</v>
      </c>
      <c r="AC4229" t="str">
        <f t="shared" si="1096"/>
        <v>.........</v>
      </c>
      <c r="AD4229" t="str">
        <f t="shared" si="1102"/>
        <v>........</v>
      </c>
      <c r="AE4229" t="str">
        <f t="shared" si="1097"/>
        <v>.......</v>
      </c>
      <c r="AF4229" t="str">
        <f t="shared" si="1104"/>
        <v>.....</v>
      </c>
      <c r="AG4229" t="str">
        <f t="shared" si="1104"/>
        <v>..........</v>
      </c>
      <c r="AH4229" t="str">
        <f t="shared" si="1098"/>
        <v>..........</v>
      </c>
      <c r="AI4229" t="str">
        <f t="shared" si="1099"/>
        <v>.......</v>
      </c>
      <c r="AJ4229" t="str">
        <f t="shared" si="1100"/>
        <v>.......</v>
      </c>
    </row>
    <row r="4230" spans="1:36" x14ac:dyDescent="0.25">
      <c r="A4230" t="s">
        <v>3397</v>
      </c>
      <c r="P4230" t="str">
        <f t="shared" si="1101"/>
        <v xml:space="preserve">   1558  138  0 </v>
      </c>
      <c r="Q4230" t="str">
        <f t="shared" si="1101"/>
        <v xml:space="preserve">   0.988 </v>
      </c>
      <c r="R4230" t="str">
        <f t="shared" si="1089"/>
        <v xml:space="preserve">     1.3 </v>
      </c>
      <c r="S4230" t="str">
        <f t="shared" si="1090"/>
        <v xml:space="preserve">     0.0 </v>
      </c>
      <c r="T4230" t="str">
        <f t="shared" si="1091"/>
        <v xml:space="preserve">    20.6 </v>
      </c>
      <c r="U4230" t="str">
        <f t="shared" si="1102"/>
        <v xml:space="preserve">         0.0 </v>
      </c>
      <c r="V4230" t="str">
        <f t="shared" si="1092"/>
        <v xml:space="preserve">     0.0 </v>
      </c>
      <c r="W4230" t="str">
        <f t="shared" si="1093"/>
        <v xml:space="preserve">     0.0</v>
      </c>
      <c r="X4230" t="str">
        <f t="shared" si="1103"/>
        <v/>
      </c>
      <c r="Y4230" t="str">
        <f t="shared" si="1103"/>
        <v/>
      </c>
      <c r="Z4230" t="str">
        <f t="shared" si="1103"/>
        <v/>
      </c>
      <c r="AA4230" t="str">
        <f t="shared" si="1094"/>
        <v/>
      </c>
      <c r="AB4230" t="str">
        <f t="shared" si="1095"/>
        <v/>
      </c>
      <c r="AC4230" t="str">
        <f t="shared" si="1096"/>
        <v/>
      </c>
      <c r="AD4230" t="str">
        <f t="shared" si="1102"/>
        <v/>
      </c>
      <c r="AE4230" t="str">
        <f t="shared" si="1097"/>
        <v/>
      </c>
      <c r="AF4230" t="str">
        <f t="shared" si="1104"/>
        <v/>
      </c>
      <c r="AG4230" t="str">
        <f t="shared" si="1104"/>
        <v/>
      </c>
      <c r="AH4230" t="str">
        <f t="shared" si="1098"/>
        <v/>
      </c>
      <c r="AI4230" t="str">
        <f t="shared" si="1099"/>
        <v/>
      </c>
      <c r="AJ4230" t="str">
        <f t="shared" si="1100"/>
        <v/>
      </c>
    </row>
    <row r="4231" spans="1:36" x14ac:dyDescent="0.25">
      <c r="A4231" t="s">
        <v>3398</v>
      </c>
      <c r="P4231" t="str">
        <f t="shared" si="1101"/>
        <v xml:space="preserve">  PIRAPO-MG138  </v>
      </c>
      <c r="Q4231" t="str">
        <f t="shared" si="1101"/>
        <v xml:space="preserve">    -3.0 </v>
      </c>
      <c r="R4231" t="str">
        <f t="shared" si="1089"/>
        <v xml:space="preserve">     0.0 </v>
      </c>
      <c r="S4231" t="str">
        <f t="shared" si="1090"/>
        <v xml:space="preserve">     0.0 </v>
      </c>
      <c r="T4231" t="str">
        <f t="shared" si="1091"/>
        <v xml:space="preserve">     5.9 </v>
      </c>
      <c r="U4231" t="str">
        <f t="shared" si="1102"/>
        <v xml:space="preserve">         0.0 </v>
      </c>
      <c r="V4231" t="str">
        <f t="shared" si="1092"/>
        <v xml:space="preserve">     0.0 </v>
      </c>
      <c r="W4231" t="str">
        <f t="shared" si="1093"/>
        <v xml:space="preserve">     0.0 </v>
      </c>
      <c r="X4231" t="str">
        <f t="shared" si="1103"/>
        <v xml:space="preserve">       </v>
      </c>
      <c r="Y4231" t="str">
        <f t="shared" si="1103"/>
        <v xml:space="preserve">              </v>
      </c>
      <c r="Z4231" t="str">
        <f t="shared" si="1103"/>
        <v xml:space="preserve">    </v>
      </c>
      <c r="AA4231" t="str">
        <f t="shared" si="1094"/>
        <v xml:space="preserve">         </v>
      </c>
      <c r="AB4231" t="str">
        <f t="shared" si="1095"/>
        <v xml:space="preserve">         </v>
      </c>
      <c r="AC4231" t="str">
        <f t="shared" si="1096"/>
        <v xml:space="preserve">    </v>
      </c>
      <c r="AD4231" t="str">
        <f t="shared" si="1102"/>
        <v/>
      </c>
      <c r="AE4231" t="str">
        <f t="shared" si="1097"/>
        <v/>
      </c>
      <c r="AF4231" t="str">
        <f t="shared" si="1104"/>
        <v/>
      </c>
      <c r="AG4231" t="str">
        <f t="shared" si="1104"/>
        <v/>
      </c>
      <c r="AH4231" t="str">
        <f t="shared" si="1098"/>
        <v/>
      </c>
      <c r="AI4231" t="str">
        <f t="shared" si="1099"/>
        <v/>
      </c>
      <c r="AJ4231" t="str">
        <f t="shared" si="1100"/>
        <v/>
      </c>
    </row>
    <row r="4232" spans="1:36" x14ac:dyDescent="0.25">
      <c r="A4232" t="s">
        <v>3399</v>
      </c>
      <c r="P4232" t="str">
        <f t="shared" si="1101"/>
        <v xml:space="preserve">                </v>
      </c>
      <c r="Q4232" t="str">
        <f t="shared" si="1101"/>
        <v xml:space="preserve">         </v>
      </c>
      <c r="R4232" t="str">
        <f t="shared" si="1089"/>
        <v xml:space="preserve">   143.0 </v>
      </c>
      <c r="S4232" t="str">
        <f t="shared" si="1090"/>
        <v xml:space="preserve">   143.0 </v>
      </c>
      <c r="T4232" t="str">
        <f t="shared" si="1091"/>
        <v xml:space="preserve">   143.0 </v>
      </c>
      <c r="U4232" t="str">
        <f t="shared" si="1102"/>
        <v xml:space="preserve">       26.8% </v>
      </c>
      <c r="V4232" t="str">
        <f t="shared" si="1092"/>
        <v xml:space="preserve">         </v>
      </c>
      <c r="W4232" t="str">
        <f t="shared" si="1093"/>
        <v xml:space="preserve">         </v>
      </c>
      <c r="X4232" t="str">
        <f t="shared" si="1103"/>
        <v xml:space="preserve">  1569 </v>
      </c>
      <c r="Y4232" t="str">
        <f t="shared" si="1103"/>
        <v xml:space="preserve"> PIRAP2-MG138 </v>
      </c>
      <c r="Z4232" t="str">
        <f t="shared" si="1103"/>
        <v xml:space="preserve">  1 </v>
      </c>
      <c r="AA4232" t="str">
        <f t="shared" si="1094"/>
        <v xml:space="preserve">   -36.9 </v>
      </c>
      <c r="AB4232" t="str">
        <f t="shared" si="1095"/>
        <v xml:space="preserve">     8.5 </v>
      </c>
      <c r="AC4232" t="str">
        <f t="shared" si="1096"/>
        <v xml:space="preserve">    38.3 </v>
      </c>
      <c r="AD4232" t="str">
        <f t="shared" si="1102"/>
        <v xml:space="preserve">        </v>
      </c>
      <c r="AE4232" t="str">
        <f t="shared" si="1097"/>
        <v xml:space="preserve">       </v>
      </c>
      <c r="AF4232" t="str">
        <f t="shared" si="1104"/>
        <v xml:space="preserve">     </v>
      </c>
      <c r="AG4232" t="str">
        <f t="shared" si="1104"/>
        <v xml:space="preserve">     0.09 </v>
      </c>
      <c r="AH4232" t="str">
        <f t="shared" si="1098"/>
        <v xml:space="preserve">    -0.14 </v>
      </c>
      <c r="AI4232" t="str">
        <f t="shared" si="1099"/>
        <v xml:space="preserve">       </v>
      </c>
      <c r="AJ4232" t="str">
        <f t="shared" si="1100"/>
        <v xml:space="preserve">      </v>
      </c>
    </row>
    <row r="4233" spans="1:36" x14ac:dyDescent="0.25">
      <c r="A4233" t="s">
        <v>3400</v>
      </c>
      <c r="P4233" t="str">
        <f t="shared" si="1101"/>
        <v xml:space="preserve">                </v>
      </c>
      <c r="Q4233" t="str">
        <f t="shared" si="1101"/>
        <v xml:space="preserve">         </v>
      </c>
      <c r="R4233" t="str">
        <f t="shared" si="1089"/>
        <v xml:space="preserve">   150.0 </v>
      </c>
      <c r="S4233" t="str">
        <f t="shared" si="1090"/>
        <v xml:space="preserve">   150.0 </v>
      </c>
      <c r="T4233" t="str">
        <f t="shared" si="1091"/>
        <v xml:space="preserve">   150.0 </v>
      </c>
      <c r="U4233" t="str">
        <f t="shared" si="1102"/>
        <v xml:space="preserve">       16.1% </v>
      </c>
      <c r="V4233" t="str">
        <f t="shared" si="1092"/>
        <v xml:space="preserve">         </v>
      </c>
      <c r="W4233" t="str">
        <f t="shared" si="1093"/>
        <v xml:space="preserve">         </v>
      </c>
      <c r="X4233" t="str">
        <f t="shared" si="1103"/>
        <v xml:space="preserve">  1571 </v>
      </c>
      <c r="Y4233" t="str">
        <f t="shared" si="1103"/>
        <v xml:space="preserve"> BURITI-MG138 </v>
      </c>
      <c r="Z4233" t="str">
        <f t="shared" si="1103"/>
        <v xml:space="preserve">  1 </v>
      </c>
      <c r="AA4233" t="str">
        <f t="shared" si="1094"/>
        <v xml:space="preserve">   -23.2 </v>
      </c>
      <c r="AB4233" t="str">
        <f t="shared" si="1095"/>
        <v xml:space="preserve">    -5.6 </v>
      </c>
      <c r="AC4233" t="str">
        <f t="shared" si="1096"/>
        <v xml:space="preserve">    24.2 </v>
      </c>
      <c r="AD4233" t="str">
        <f t="shared" si="1102"/>
        <v xml:space="preserve">        </v>
      </c>
      <c r="AE4233" t="str">
        <f t="shared" si="1097"/>
        <v xml:space="preserve">       </v>
      </c>
      <c r="AF4233" t="str">
        <f t="shared" si="1104"/>
        <v xml:space="preserve">     </v>
      </c>
      <c r="AG4233" t="str">
        <f t="shared" si="1104"/>
        <v xml:space="preserve">     0.11 </v>
      </c>
      <c r="AH4233" t="str">
        <f t="shared" si="1098"/>
        <v xml:space="preserve">    -0.88 </v>
      </c>
      <c r="AI4233" t="str">
        <f t="shared" si="1099"/>
        <v xml:space="preserve">       </v>
      </c>
      <c r="AJ4233" t="str">
        <f t="shared" si="1100"/>
        <v xml:space="preserve">      </v>
      </c>
    </row>
    <row r="4234" spans="1:36" x14ac:dyDescent="0.25">
      <c r="A4234" t="s">
        <v>3401</v>
      </c>
      <c r="P4234" t="str">
        <f t="shared" si="1101"/>
        <v xml:space="preserve">                </v>
      </c>
      <c r="Q4234" t="str">
        <f t="shared" si="1101"/>
        <v xml:space="preserve">         </v>
      </c>
      <c r="R4234" t="str">
        <f t="shared" si="1089"/>
        <v xml:space="preserve">   150.0 </v>
      </c>
      <c r="S4234" t="str">
        <f t="shared" si="1090"/>
        <v xml:space="preserve">   150.0 </v>
      </c>
      <c r="T4234" t="str">
        <f t="shared" si="1091"/>
        <v xml:space="preserve">   150.0 </v>
      </c>
      <c r="U4234" t="str">
        <f t="shared" si="1102"/>
        <v xml:space="preserve">       20.0% </v>
      </c>
      <c r="V4234" t="str">
        <f t="shared" si="1092"/>
        <v xml:space="preserve">         </v>
      </c>
      <c r="W4234" t="str">
        <f t="shared" si="1093"/>
        <v xml:space="preserve">         </v>
      </c>
      <c r="X4234" t="str">
        <f t="shared" si="1103"/>
        <v xml:space="preserve">  1571 </v>
      </c>
      <c r="Y4234" t="str">
        <f t="shared" si="1103"/>
        <v xml:space="preserve"> BURITI-MG138 </v>
      </c>
      <c r="Z4234" t="str">
        <f t="shared" si="1103"/>
        <v xml:space="preserve">  2 </v>
      </c>
      <c r="AA4234" t="str">
        <f t="shared" si="1094"/>
        <v xml:space="preserve">   -28.8 </v>
      </c>
      <c r="AB4234" t="str">
        <f t="shared" si="1095"/>
        <v xml:space="preserve">    -6.7 </v>
      </c>
      <c r="AC4234" t="str">
        <f t="shared" si="1096"/>
        <v xml:space="preserve">    30.0 </v>
      </c>
      <c r="AD4234" t="str">
        <f t="shared" si="1102"/>
        <v xml:space="preserve">        </v>
      </c>
      <c r="AE4234" t="str">
        <f t="shared" si="1097"/>
        <v xml:space="preserve">       </v>
      </c>
      <c r="AF4234" t="str">
        <f t="shared" si="1104"/>
        <v xml:space="preserve">     </v>
      </c>
      <c r="AG4234" t="str">
        <f t="shared" si="1104"/>
        <v xml:space="preserve">     0.13 </v>
      </c>
      <c r="AH4234" t="str">
        <f t="shared" si="1098"/>
        <v xml:space="preserve">    -0.59 </v>
      </c>
      <c r="AI4234" t="str">
        <f t="shared" si="1099"/>
        <v xml:space="preserve">       </v>
      </c>
      <c r="AJ4234" t="str">
        <f t="shared" si="1100"/>
        <v xml:space="preserve">      </v>
      </c>
    </row>
    <row r="4235" spans="1:36" x14ac:dyDescent="0.25">
      <c r="A4235" t="s">
        <v>3402</v>
      </c>
      <c r="P4235" t="str">
        <f t="shared" si="1101"/>
        <v xml:space="preserve">                </v>
      </c>
      <c r="Q4235" t="str">
        <f t="shared" si="1101"/>
        <v xml:space="preserve">         </v>
      </c>
      <c r="R4235" t="str">
        <f t="shared" si="1089"/>
        <v xml:space="preserve">   125.0 </v>
      </c>
      <c r="S4235" t="str">
        <f t="shared" si="1090"/>
        <v xml:space="preserve">   145.0 </v>
      </c>
      <c r="T4235" t="str">
        <f t="shared" si="1091"/>
        <v xml:space="preserve">   125.0 </v>
      </c>
      <c r="U4235" t="str">
        <f t="shared" si="1102"/>
        <v xml:space="preserve">       28.8% </v>
      </c>
      <c r="V4235" t="str">
        <f t="shared" si="1092"/>
        <v xml:space="preserve">         </v>
      </c>
      <c r="W4235" t="str">
        <f t="shared" si="1093"/>
        <v xml:space="preserve">         </v>
      </c>
      <c r="X4235" t="str">
        <f t="shared" si="1103"/>
        <v xml:space="preserve">  4086 </v>
      </c>
      <c r="Y4235" t="str">
        <f t="shared" si="1103"/>
        <v xml:space="preserve"> PIRAC1TAP138 </v>
      </c>
      <c r="Z4235" t="str">
        <f t="shared" si="1103"/>
        <v xml:space="preserve">  1 </v>
      </c>
      <c r="AA4235" t="str">
        <f t="shared" si="1094"/>
        <v xml:space="preserve">    33.8 </v>
      </c>
      <c r="AB4235" t="str">
        <f t="shared" si="1095"/>
        <v xml:space="preserve">    11.3 </v>
      </c>
      <c r="AC4235" t="str">
        <f t="shared" si="1096"/>
        <v xml:space="preserve">    36.1 </v>
      </c>
      <c r="AD4235" t="str">
        <f t="shared" si="1102"/>
        <v xml:space="preserve">        </v>
      </c>
      <c r="AE4235" t="str">
        <f t="shared" si="1097"/>
        <v xml:space="preserve">       </v>
      </c>
      <c r="AF4235" t="str">
        <f t="shared" si="1104"/>
        <v xml:space="preserve">     </v>
      </c>
      <c r="AG4235" t="str">
        <f t="shared" si="1104"/>
        <v xml:space="preserve">     0.09 </v>
      </c>
      <c r="AH4235" t="str">
        <f t="shared" si="1098"/>
        <v xml:space="preserve">    -0.22 </v>
      </c>
      <c r="AI4235" t="str">
        <f t="shared" si="1099"/>
        <v xml:space="preserve">       </v>
      </c>
      <c r="AJ4235" t="str">
        <f t="shared" si="1100"/>
        <v xml:space="preserve">      </v>
      </c>
    </row>
    <row r="4236" spans="1:36" x14ac:dyDescent="0.25">
      <c r="A4236" t="s">
        <v>3403</v>
      </c>
      <c r="P4236" t="str">
        <f t="shared" si="1101"/>
        <v xml:space="preserve">                </v>
      </c>
      <c r="Q4236" t="str">
        <f t="shared" si="1101"/>
        <v xml:space="preserve">         </v>
      </c>
      <c r="R4236" t="str">
        <f t="shared" si="1089"/>
        <v xml:space="preserve">   125.0 </v>
      </c>
      <c r="S4236" t="str">
        <f t="shared" si="1090"/>
        <v xml:space="preserve">   145.0 </v>
      </c>
      <c r="T4236" t="str">
        <f t="shared" si="1091"/>
        <v xml:space="preserve">   125.0 </v>
      </c>
      <c r="U4236" t="str">
        <f t="shared" si="1102"/>
        <v xml:space="preserve">       38.2% </v>
      </c>
      <c r="V4236" t="str">
        <f t="shared" si="1092"/>
        <v xml:space="preserve">         </v>
      </c>
      <c r="W4236" t="str">
        <f t="shared" si="1093"/>
        <v xml:space="preserve">         </v>
      </c>
      <c r="X4236" t="str">
        <f t="shared" si="1103"/>
        <v xml:space="preserve">  4087 </v>
      </c>
      <c r="Y4236" t="str">
        <f t="shared" si="1103"/>
        <v xml:space="preserve"> PIRAC2TAP138 </v>
      </c>
      <c r="Z4236" t="str">
        <f t="shared" si="1103"/>
        <v xml:space="preserve">  1 </v>
      </c>
      <c r="AA4236" t="str">
        <f t="shared" si="1094"/>
        <v xml:space="preserve">    46.6 </v>
      </c>
      <c r="AB4236" t="str">
        <f t="shared" si="1095"/>
        <v xml:space="preserve">     7.3 </v>
      </c>
      <c r="AC4236" t="str">
        <f t="shared" si="1096"/>
        <v xml:space="preserve">    47.7 </v>
      </c>
      <c r="AD4236" t="str">
        <f t="shared" si="1102"/>
        <v xml:space="preserve">        </v>
      </c>
      <c r="AE4236" t="str">
        <f t="shared" si="1097"/>
        <v xml:space="preserve">       </v>
      </c>
      <c r="AF4236" t="str">
        <f t="shared" si="1104"/>
        <v xml:space="preserve">     </v>
      </c>
      <c r="AG4236" t="str">
        <f t="shared" si="1104"/>
        <v xml:space="preserve">     0.11 </v>
      </c>
      <c r="AH4236" t="str">
        <f t="shared" si="1098"/>
        <v xml:space="preserve">    -0.02 </v>
      </c>
      <c r="AI4236" t="str">
        <f t="shared" si="1099"/>
        <v xml:space="preserve">       </v>
      </c>
      <c r="AJ4236" t="str">
        <f t="shared" si="1100"/>
        <v xml:space="preserve">      </v>
      </c>
    </row>
    <row r="4237" spans="1:36" x14ac:dyDescent="0.25">
      <c r="A4237" t="s">
        <v>3404</v>
      </c>
      <c r="P4237" t="str">
        <f t="shared" si="1101"/>
        <v xml:space="preserve">                </v>
      </c>
      <c r="Q4237" t="str">
        <f t="shared" si="1101"/>
        <v xml:space="preserve">         </v>
      </c>
      <c r="R4237" t="str">
        <f t="shared" si="1089"/>
        <v xml:space="preserve">    94.0 </v>
      </c>
      <c r="S4237" t="str">
        <f t="shared" si="1090"/>
        <v xml:space="preserve">    94.0 </v>
      </c>
      <c r="T4237" t="str">
        <f t="shared" si="1091"/>
        <v xml:space="preserve">    94.0 </v>
      </c>
      <c r="U4237" t="str">
        <f t="shared" si="1102"/>
        <v xml:space="preserve">       25.0% </v>
      </c>
      <c r="V4237" t="str">
        <f t="shared" si="1092"/>
        <v xml:space="preserve">         </v>
      </c>
      <c r="W4237" t="str">
        <f t="shared" si="1093"/>
        <v xml:space="preserve">         </v>
      </c>
      <c r="X4237" t="str">
        <f t="shared" si="1103"/>
        <v xml:space="preserve"> 44776 </v>
      </c>
      <c r="Y4237" t="str">
        <f t="shared" si="1103"/>
        <v xml:space="preserve"> VPALM5-MG138 </v>
      </c>
      <c r="Z4237" t="str">
        <f t="shared" si="1103"/>
        <v xml:space="preserve">  1 </v>
      </c>
      <c r="AA4237" t="str">
        <f t="shared" si="1094"/>
        <v xml:space="preserve">   -10.7 </v>
      </c>
      <c r="AB4237" t="str">
        <f t="shared" si="1095"/>
        <v xml:space="preserve">   -20.6 </v>
      </c>
      <c r="AC4237" t="str">
        <f t="shared" si="1096"/>
        <v xml:space="preserve">    23.5 </v>
      </c>
      <c r="AD4237" t="str">
        <f t="shared" si="1102"/>
        <v xml:space="preserve">        </v>
      </c>
      <c r="AE4237" t="str">
        <f t="shared" si="1097"/>
        <v xml:space="preserve">       </v>
      </c>
      <c r="AF4237" t="str">
        <f t="shared" si="1104"/>
        <v xml:space="preserve">     </v>
      </c>
      <c r="AG4237" t="str">
        <f t="shared" si="1104"/>
        <v xml:space="preserve">     0.18 </v>
      </c>
      <c r="AH4237" t="str">
        <f t="shared" si="1098"/>
        <v xml:space="preserve">    -1.76 </v>
      </c>
      <c r="AI4237" t="str">
        <f t="shared" si="1099"/>
        <v xml:space="preserve">       </v>
      </c>
      <c r="AJ4237" t="str">
        <f t="shared" si="1100"/>
        <v xml:space="preserve">      </v>
      </c>
    </row>
    <row r="4238" spans="1:36" x14ac:dyDescent="0.25">
      <c r="A4238" t="s">
        <v>6</v>
      </c>
      <c r="P4238" t="str">
        <f t="shared" si="1101"/>
        <v xml:space="preserve">  ..............</v>
      </c>
      <c r="Q4238" t="str">
        <f t="shared" si="1101"/>
        <v>.........</v>
      </c>
      <c r="R4238" t="str">
        <f t="shared" si="1089"/>
        <v>.........</v>
      </c>
      <c r="S4238" t="str">
        <f t="shared" si="1090"/>
        <v>.........</v>
      </c>
      <c r="T4238" t="str">
        <f t="shared" si="1091"/>
        <v>.........</v>
      </c>
      <c r="U4238" t="str">
        <f t="shared" si="1102"/>
        <v>.............</v>
      </c>
      <c r="V4238" t="str">
        <f t="shared" si="1092"/>
        <v>.........</v>
      </c>
      <c r="W4238" t="str">
        <f t="shared" si="1093"/>
        <v>.........</v>
      </c>
      <c r="X4238" t="str">
        <f t="shared" si="1103"/>
        <v>.......</v>
      </c>
      <c r="Y4238" t="str">
        <f t="shared" si="1103"/>
        <v>..............</v>
      </c>
      <c r="Z4238" t="str">
        <f t="shared" si="1103"/>
        <v>....</v>
      </c>
      <c r="AA4238" t="str">
        <f t="shared" si="1094"/>
        <v>.........</v>
      </c>
      <c r="AB4238" t="str">
        <f t="shared" si="1095"/>
        <v>.........</v>
      </c>
      <c r="AC4238" t="str">
        <f t="shared" si="1096"/>
        <v>.........</v>
      </c>
      <c r="AD4238" t="str">
        <f t="shared" si="1102"/>
        <v>........</v>
      </c>
      <c r="AE4238" t="str">
        <f t="shared" si="1097"/>
        <v>.......</v>
      </c>
      <c r="AF4238" t="str">
        <f t="shared" si="1104"/>
        <v>.....</v>
      </c>
      <c r="AG4238" t="str">
        <f t="shared" si="1104"/>
        <v>..........</v>
      </c>
      <c r="AH4238" t="str">
        <f t="shared" si="1098"/>
        <v>..........</v>
      </c>
      <c r="AI4238" t="str">
        <f t="shared" si="1099"/>
        <v>.......</v>
      </c>
      <c r="AJ4238" t="str">
        <f t="shared" si="1100"/>
        <v>.......</v>
      </c>
    </row>
    <row r="4239" spans="1:36" x14ac:dyDescent="0.25">
      <c r="A4239" t="s">
        <v>3405</v>
      </c>
      <c r="P4239" t="str">
        <f t="shared" si="1101"/>
        <v xml:space="preserve">   1569  138  0 </v>
      </c>
      <c r="Q4239" t="str">
        <f t="shared" si="1101"/>
        <v xml:space="preserve">   0.989 </v>
      </c>
      <c r="R4239" t="str">
        <f t="shared" si="1089"/>
        <v xml:space="preserve">    34.5 </v>
      </c>
      <c r="S4239" t="str">
        <f t="shared" si="1090"/>
        <v xml:space="preserve">     0.0 </v>
      </c>
      <c r="T4239" t="str">
        <f t="shared" si="1091"/>
        <v xml:space="preserve">     0.0 </v>
      </c>
      <c r="U4239" t="str">
        <f t="shared" si="1102"/>
        <v xml:space="preserve">         0.0 </v>
      </c>
      <c r="V4239" t="str">
        <f t="shared" si="1092"/>
        <v xml:space="preserve">     0.0 </v>
      </c>
      <c r="W4239" t="str">
        <f t="shared" si="1093"/>
        <v xml:space="preserve">     0.0</v>
      </c>
      <c r="X4239" t="str">
        <f t="shared" si="1103"/>
        <v/>
      </c>
      <c r="Y4239" t="str">
        <f t="shared" si="1103"/>
        <v/>
      </c>
      <c r="Z4239" t="str">
        <f t="shared" si="1103"/>
        <v/>
      </c>
      <c r="AA4239" t="str">
        <f t="shared" si="1094"/>
        <v/>
      </c>
      <c r="AB4239" t="str">
        <f t="shared" si="1095"/>
        <v/>
      </c>
      <c r="AC4239" t="str">
        <f t="shared" si="1096"/>
        <v/>
      </c>
      <c r="AD4239" t="str">
        <f t="shared" si="1102"/>
        <v/>
      </c>
      <c r="AE4239" t="str">
        <f t="shared" si="1097"/>
        <v/>
      </c>
      <c r="AF4239" t="str">
        <f t="shared" si="1104"/>
        <v/>
      </c>
      <c r="AG4239" t="str">
        <f t="shared" si="1104"/>
        <v/>
      </c>
      <c r="AH4239" t="str">
        <f t="shared" si="1098"/>
        <v/>
      </c>
      <c r="AI4239" t="str">
        <f t="shared" si="1099"/>
        <v/>
      </c>
      <c r="AJ4239" t="str">
        <f t="shared" si="1100"/>
        <v/>
      </c>
    </row>
    <row r="4240" spans="1:36" x14ac:dyDescent="0.25">
      <c r="A4240" t="s">
        <v>3406</v>
      </c>
      <c r="P4240" t="str">
        <f t="shared" si="1101"/>
        <v xml:space="preserve">  PIRAP2-MG138  </v>
      </c>
      <c r="Q4240" t="str">
        <f t="shared" si="1101"/>
        <v xml:space="preserve">    -2.6 </v>
      </c>
      <c r="R4240" t="str">
        <f t="shared" si="1089"/>
        <v xml:space="preserve">     0.0 </v>
      </c>
      <c r="S4240" t="str">
        <f t="shared" si="1090"/>
        <v xml:space="preserve">     0.0 </v>
      </c>
      <c r="T4240" t="str">
        <f t="shared" si="1091"/>
        <v xml:space="preserve">     0.0 </v>
      </c>
      <c r="U4240" t="str">
        <f t="shared" si="1102"/>
        <v xml:space="preserve">         0.0 </v>
      </c>
      <c r="V4240" t="str">
        <f t="shared" si="1092"/>
        <v xml:space="preserve">     0.0 </v>
      </c>
      <c r="W4240" t="str">
        <f t="shared" si="1093"/>
        <v xml:space="preserve">     0.0 </v>
      </c>
      <c r="X4240" t="str">
        <f t="shared" si="1103"/>
        <v xml:space="preserve">       </v>
      </c>
      <c r="Y4240" t="str">
        <f t="shared" si="1103"/>
        <v xml:space="preserve">              </v>
      </c>
      <c r="Z4240" t="str">
        <f t="shared" si="1103"/>
        <v xml:space="preserve">    </v>
      </c>
      <c r="AA4240" t="str">
        <f t="shared" si="1094"/>
        <v xml:space="preserve">         </v>
      </c>
      <c r="AB4240" t="str">
        <f t="shared" si="1095"/>
        <v xml:space="preserve">         </v>
      </c>
      <c r="AC4240" t="str">
        <f t="shared" si="1096"/>
        <v xml:space="preserve">    </v>
      </c>
      <c r="AD4240" t="str">
        <f t="shared" si="1102"/>
        <v/>
      </c>
      <c r="AE4240" t="str">
        <f t="shared" si="1097"/>
        <v/>
      </c>
      <c r="AF4240" t="str">
        <f t="shared" si="1104"/>
        <v/>
      </c>
      <c r="AG4240" t="str">
        <f t="shared" si="1104"/>
        <v/>
      </c>
      <c r="AH4240" t="str">
        <f t="shared" si="1098"/>
        <v/>
      </c>
      <c r="AI4240" t="str">
        <f t="shared" si="1099"/>
        <v/>
      </c>
      <c r="AJ4240" t="str">
        <f t="shared" si="1100"/>
        <v/>
      </c>
    </row>
    <row r="4241" spans="1:36" x14ac:dyDescent="0.25">
      <c r="A4241" t="s">
        <v>3407</v>
      </c>
      <c r="P4241" t="str">
        <f t="shared" si="1101"/>
        <v xml:space="preserve">                </v>
      </c>
      <c r="Q4241" t="str">
        <f t="shared" si="1101"/>
        <v xml:space="preserve">         </v>
      </c>
      <c r="R4241" t="str">
        <f t="shared" si="1089"/>
        <v xml:space="preserve">    95.6 </v>
      </c>
      <c r="S4241" t="str">
        <f t="shared" si="1090"/>
        <v xml:space="preserve">   100.0 </v>
      </c>
      <c r="T4241" t="str">
        <f t="shared" si="1091"/>
        <v xml:space="preserve">    95.6 </v>
      </c>
      <c r="U4241" t="str">
        <f t="shared" si="1102"/>
        <v xml:space="preserve">       20.3% </v>
      </c>
      <c r="V4241" t="str">
        <f t="shared" si="1092"/>
        <v xml:space="preserve">         </v>
      </c>
      <c r="W4241" t="str">
        <f t="shared" si="1093"/>
        <v xml:space="preserve">         </v>
      </c>
      <c r="X4241" t="str">
        <f t="shared" si="1103"/>
        <v xml:space="preserve">  1542 </v>
      </c>
      <c r="Y4241" t="str">
        <f t="shared" si="1103"/>
        <v xml:space="preserve"> MCLAR1PCH138 </v>
      </c>
      <c r="Z4241" t="str">
        <f t="shared" si="1103"/>
        <v xml:space="preserve">  1 </v>
      </c>
      <c r="AA4241" t="str">
        <f t="shared" si="1094"/>
        <v xml:space="preserve">     9.5 </v>
      </c>
      <c r="AB4241" t="str">
        <f t="shared" si="1095"/>
        <v xml:space="preserve">   -16.7 </v>
      </c>
      <c r="AC4241" t="str">
        <f t="shared" si="1096"/>
        <v xml:space="preserve">    19.4 </v>
      </c>
      <c r="AD4241" t="str">
        <f t="shared" si="1102"/>
        <v xml:space="preserve">        </v>
      </c>
      <c r="AE4241" t="str">
        <f t="shared" si="1097"/>
        <v xml:space="preserve">       </v>
      </c>
      <c r="AF4241" t="str">
        <f t="shared" si="1104"/>
        <v xml:space="preserve">     </v>
      </c>
      <c r="AG4241" t="str">
        <f t="shared" si="1104"/>
        <v xml:space="preserve">     0.35 </v>
      </c>
      <c r="AH4241" t="str">
        <f t="shared" si="1098"/>
        <v xml:space="preserve">    -8.26 </v>
      </c>
      <c r="AI4241" t="str">
        <f t="shared" si="1099"/>
        <v xml:space="preserve">       </v>
      </c>
      <c r="AJ4241" t="str">
        <f t="shared" si="1100"/>
        <v xml:space="preserve">      </v>
      </c>
    </row>
    <row r="4242" spans="1:36" x14ac:dyDescent="0.25">
      <c r="A4242" t="s">
        <v>3408</v>
      </c>
      <c r="P4242" t="str">
        <f t="shared" si="1101"/>
        <v xml:space="preserve">                </v>
      </c>
      <c r="Q4242" t="str">
        <f t="shared" si="1101"/>
        <v xml:space="preserve">         </v>
      </c>
      <c r="R4242" t="str">
        <f t="shared" si="1089"/>
        <v xml:space="preserve">   143.0 </v>
      </c>
      <c r="S4242" t="str">
        <f t="shared" si="1090"/>
        <v xml:space="preserve">   143.0 </v>
      </c>
      <c r="T4242" t="str">
        <f t="shared" si="1091"/>
        <v xml:space="preserve">   143.0 </v>
      </c>
      <c r="U4242" t="str">
        <f t="shared" si="1102"/>
        <v xml:space="preserve">       26.9% </v>
      </c>
      <c r="V4242" t="str">
        <f t="shared" si="1092"/>
        <v xml:space="preserve">         </v>
      </c>
      <c r="W4242" t="str">
        <f t="shared" si="1093"/>
        <v xml:space="preserve">         </v>
      </c>
      <c r="X4242" t="str">
        <f t="shared" si="1103"/>
        <v xml:space="preserve">  1558 </v>
      </c>
      <c r="Y4242" t="str">
        <f t="shared" si="1103"/>
        <v xml:space="preserve"> PIRAPO-MG138 </v>
      </c>
      <c r="Z4242" t="str">
        <f t="shared" si="1103"/>
        <v xml:space="preserve">  1 </v>
      </c>
      <c r="AA4242" t="str">
        <f t="shared" si="1094"/>
        <v xml:space="preserve">    37.0 </v>
      </c>
      <c r="AB4242" t="str">
        <f t="shared" si="1095"/>
        <v xml:space="preserve">    -8.6 </v>
      </c>
      <c r="AC4242" t="str">
        <f t="shared" si="1096"/>
        <v xml:space="preserve">    38.4 </v>
      </c>
      <c r="AD4242" t="str">
        <f t="shared" si="1102"/>
        <v xml:space="preserve">        </v>
      </c>
      <c r="AE4242" t="str">
        <f t="shared" si="1097"/>
        <v xml:space="preserve">       </v>
      </c>
      <c r="AF4242" t="str">
        <f t="shared" si="1104"/>
        <v xml:space="preserve">     </v>
      </c>
      <c r="AG4242" t="str">
        <f t="shared" si="1104"/>
        <v xml:space="preserve">     0.09 </v>
      </c>
      <c r="AH4242" t="str">
        <f t="shared" si="1098"/>
        <v xml:space="preserve">    -0.14 </v>
      </c>
      <c r="AI4242" t="str">
        <f t="shared" si="1099"/>
        <v xml:space="preserve">       </v>
      </c>
      <c r="AJ4242" t="str">
        <f t="shared" si="1100"/>
        <v xml:space="preserve">      </v>
      </c>
    </row>
    <row r="4243" spans="1:36" x14ac:dyDescent="0.25">
      <c r="A4243" t="s">
        <v>3409</v>
      </c>
      <c r="P4243" t="str">
        <f t="shared" si="1101"/>
        <v xml:space="preserve">                </v>
      </c>
      <c r="Q4243" t="str">
        <f t="shared" si="1101"/>
        <v xml:space="preserve">         </v>
      </c>
      <c r="R4243" t="str">
        <f t="shared" si="1089"/>
        <v xml:space="preserve">   182.0 </v>
      </c>
      <c r="S4243" t="str">
        <f t="shared" si="1090"/>
        <v xml:space="preserve">   182.0 </v>
      </c>
      <c r="T4243" t="str">
        <f t="shared" si="1091"/>
        <v xml:space="preserve">   182.0 </v>
      </c>
      <c r="U4243" t="str">
        <f t="shared" si="1102"/>
        <v xml:space="preserve">       40.3% </v>
      </c>
      <c r="V4243" t="str">
        <f t="shared" si="1092"/>
        <v xml:space="preserve">         </v>
      </c>
      <c r="W4243" t="str">
        <f t="shared" si="1093"/>
        <v xml:space="preserve">         </v>
      </c>
      <c r="X4243" t="str">
        <f t="shared" si="1103"/>
        <v xml:space="preserve">  4086 </v>
      </c>
      <c r="Y4243" t="str">
        <f t="shared" si="1103"/>
        <v xml:space="preserve"> PIRAC1TAP138 </v>
      </c>
      <c r="Z4243" t="str">
        <f t="shared" si="1103"/>
        <v xml:space="preserve">  1 </v>
      </c>
      <c r="AA4243" t="str">
        <f t="shared" si="1094"/>
        <v xml:space="preserve">    70.8 </v>
      </c>
      <c r="AB4243" t="str">
        <f t="shared" si="1095"/>
        <v xml:space="preserve">    15.8 </v>
      </c>
      <c r="AC4243" t="str">
        <f t="shared" si="1096"/>
        <v xml:space="preserve">    73.4 </v>
      </c>
      <c r="AD4243" t="str">
        <f t="shared" si="1102"/>
        <v xml:space="preserve">        </v>
      </c>
      <c r="AE4243" t="str">
        <f t="shared" si="1097"/>
        <v xml:space="preserve">       </v>
      </c>
      <c r="AF4243" t="str">
        <f t="shared" si="1104"/>
        <v xml:space="preserve">     </v>
      </c>
      <c r="AG4243" t="str">
        <f t="shared" si="1104"/>
        <v xml:space="preserve">     0.21 </v>
      </c>
      <c r="AH4243" t="str">
        <f t="shared" si="1098"/>
        <v xml:space="preserve">     0.46 </v>
      </c>
      <c r="AI4243" t="str">
        <f t="shared" si="1099"/>
        <v xml:space="preserve">       </v>
      </c>
      <c r="AJ4243" t="str">
        <f t="shared" si="1100"/>
        <v xml:space="preserve">      </v>
      </c>
    </row>
    <row r="4244" spans="1:36" x14ac:dyDescent="0.25">
      <c r="A4244" t="s">
        <v>3410</v>
      </c>
      <c r="P4244" t="str">
        <f t="shared" si="1101"/>
        <v xml:space="preserve">                </v>
      </c>
      <c r="Q4244" t="str">
        <f t="shared" si="1101"/>
        <v xml:space="preserve">         </v>
      </c>
      <c r="R4244" t="str">
        <f t="shared" si="1089"/>
        <v xml:space="preserve">   182.0 </v>
      </c>
      <c r="S4244" t="str">
        <f t="shared" si="1090"/>
        <v xml:space="preserve">   182.0 </v>
      </c>
      <c r="T4244" t="str">
        <f t="shared" si="1091"/>
        <v xml:space="preserve">   182.0 </v>
      </c>
      <c r="U4244" t="str">
        <f t="shared" si="1102"/>
        <v xml:space="preserve">       28.4% </v>
      </c>
      <c r="V4244" t="str">
        <f t="shared" si="1092"/>
        <v xml:space="preserve">         </v>
      </c>
      <c r="W4244" t="str">
        <f t="shared" si="1093"/>
        <v xml:space="preserve">         </v>
      </c>
      <c r="X4244" t="str">
        <f t="shared" si="1103"/>
        <v xml:space="preserve">  4087 </v>
      </c>
      <c r="Y4244" t="str">
        <f t="shared" si="1103"/>
        <v xml:space="preserve"> PIRAC2TAP138 </v>
      </c>
      <c r="Z4244" t="str">
        <f t="shared" si="1103"/>
        <v xml:space="preserve">  1 </v>
      </c>
      <c r="AA4244" t="str">
        <f t="shared" si="1094"/>
        <v xml:space="preserve">    50.9 </v>
      </c>
      <c r="AB4244" t="str">
        <f t="shared" si="1095"/>
        <v xml:space="preserve">     4.5 </v>
      </c>
      <c r="AC4244" t="str">
        <f t="shared" si="1096"/>
        <v xml:space="preserve">    51.7 </v>
      </c>
      <c r="AD4244" t="str">
        <f t="shared" si="1102"/>
        <v xml:space="preserve">        </v>
      </c>
      <c r="AE4244" t="str">
        <f t="shared" si="1097"/>
        <v xml:space="preserve">       </v>
      </c>
      <c r="AF4244" t="str">
        <f t="shared" si="1104"/>
        <v xml:space="preserve">     </v>
      </c>
      <c r="AG4244" t="str">
        <f t="shared" si="1104"/>
        <v xml:space="preserve">     0.16 </v>
      </c>
      <c r="AH4244" t="str">
        <f t="shared" si="1098"/>
        <v xml:space="preserve">    -0.01 </v>
      </c>
      <c r="AI4244" t="str">
        <f t="shared" si="1099"/>
        <v xml:space="preserve">       </v>
      </c>
      <c r="AJ4244" t="str">
        <f t="shared" si="1100"/>
        <v xml:space="preserve">      </v>
      </c>
    </row>
    <row r="4245" spans="1:36" x14ac:dyDescent="0.25">
      <c r="A4245" t="s">
        <v>3411</v>
      </c>
      <c r="P4245" t="str">
        <f t="shared" si="1101"/>
        <v xml:space="preserve">                </v>
      </c>
      <c r="Q4245" t="str">
        <f t="shared" si="1101"/>
        <v xml:space="preserve">         </v>
      </c>
      <c r="R4245" t="str">
        <f t="shared" si="1089"/>
        <v xml:space="preserve">   180.0 </v>
      </c>
      <c r="S4245" t="str">
        <f t="shared" si="1090"/>
        <v xml:space="preserve">   180.0 </v>
      </c>
      <c r="T4245" t="str">
        <f t="shared" si="1091"/>
        <v xml:space="preserve">   180.0 </v>
      </c>
      <c r="U4245" t="str">
        <f t="shared" si="1102"/>
        <v xml:space="preserve">       19.7% </v>
      </c>
      <c r="V4245" t="str">
        <f t="shared" si="1092"/>
        <v xml:space="preserve">         </v>
      </c>
      <c r="W4245" t="str">
        <f t="shared" si="1093"/>
        <v xml:space="preserve">         </v>
      </c>
      <c r="X4245" t="str">
        <f t="shared" si="1103"/>
        <v xml:space="preserve">  4388 </v>
      </c>
      <c r="Y4245" t="str">
        <f t="shared" si="1103"/>
        <v xml:space="preserve"> SROMAO-MG138 </v>
      </c>
      <c r="Z4245" t="str">
        <f t="shared" si="1103"/>
        <v xml:space="preserve">  1 </v>
      </c>
      <c r="AA4245" t="str">
        <f t="shared" si="1094"/>
        <v xml:space="preserve">   -35.1 </v>
      </c>
      <c r="AB4245" t="str">
        <f t="shared" si="1095"/>
        <v xml:space="preserve">    -1.8 </v>
      </c>
      <c r="AC4245" t="str">
        <f t="shared" si="1096"/>
        <v xml:space="preserve">    35.5 </v>
      </c>
      <c r="AD4245" t="str">
        <f t="shared" si="1102"/>
        <v xml:space="preserve">        </v>
      </c>
      <c r="AE4245" t="str">
        <f t="shared" si="1097"/>
        <v xml:space="preserve">       </v>
      </c>
      <c r="AF4245" t="str">
        <f t="shared" si="1104"/>
        <v xml:space="preserve">     </v>
      </c>
      <c r="AG4245" t="str">
        <f t="shared" si="1104"/>
        <v xml:space="preserve">     0.84 </v>
      </c>
      <c r="AH4245" t="str">
        <f t="shared" si="1098"/>
        <v xml:space="preserve">    -4.56 </v>
      </c>
      <c r="AI4245" t="str">
        <f t="shared" si="1099"/>
        <v xml:space="preserve">       </v>
      </c>
      <c r="AJ4245" t="str">
        <f t="shared" si="1100"/>
        <v xml:space="preserve">      </v>
      </c>
    </row>
    <row r="4246" spans="1:36" x14ac:dyDescent="0.25">
      <c r="A4246" t="s">
        <v>3412</v>
      </c>
      <c r="P4246" t="str">
        <f t="shared" si="1101"/>
        <v xml:space="preserve">                </v>
      </c>
      <c r="Q4246" t="str">
        <f t="shared" si="1101"/>
        <v xml:space="preserve">         </v>
      </c>
      <c r="R4246" t="str">
        <f t="shared" si="1089"/>
        <v xml:space="preserve">   150.0 </v>
      </c>
      <c r="S4246" t="str">
        <f t="shared" si="1090"/>
        <v xml:space="preserve">   150.0 </v>
      </c>
      <c r="T4246" t="str">
        <f t="shared" si="1091"/>
        <v xml:space="preserve">   150.0 </v>
      </c>
      <c r="U4246" t="str">
        <f t="shared" si="1102"/>
        <v xml:space="preserve">       16.6% </v>
      </c>
      <c r="V4246" t="str">
        <f t="shared" si="1092"/>
        <v xml:space="preserve">         </v>
      </c>
      <c r="W4246" t="str">
        <f t="shared" si="1093"/>
        <v xml:space="preserve">         </v>
      </c>
      <c r="X4246" t="str">
        <f t="shared" si="1103"/>
        <v xml:space="preserve">  4393 </v>
      </c>
      <c r="Y4246" t="str">
        <f t="shared" si="1103"/>
        <v xml:space="preserve"> VPALM2-MG138 </v>
      </c>
      <c r="Z4246" t="str">
        <f t="shared" si="1103"/>
        <v xml:space="preserve">  1 </v>
      </c>
      <c r="AA4246" t="str">
        <f t="shared" si="1094"/>
        <v xml:space="preserve">    -1.9 </v>
      </c>
      <c r="AB4246" t="str">
        <f t="shared" si="1095"/>
        <v xml:space="preserve">   -24.6 </v>
      </c>
      <c r="AC4246" t="str">
        <f t="shared" si="1096"/>
        <v xml:space="preserve">    25.0 </v>
      </c>
      <c r="AD4246" t="str">
        <f t="shared" si="1102"/>
        <v xml:space="preserve">        </v>
      </c>
      <c r="AE4246" t="str">
        <f t="shared" si="1097"/>
        <v xml:space="preserve">       </v>
      </c>
      <c r="AF4246" t="str">
        <f t="shared" si="1104"/>
        <v xml:space="preserve">     </v>
      </c>
      <c r="AG4246" t="str">
        <f t="shared" si="1104"/>
        <v xml:space="preserve">     0.20 </v>
      </c>
      <c r="AH4246" t="str">
        <f t="shared" si="1098"/>
        <v xml:space="preserve">    -1.51 </v>
      </c>
      <c r="AI4246" t="str">
        <f t="shared" si="1099"/>
        <v xml:space="preserve">       </v>
      </c>
      <c r="AJ4246" t="str">
        <f t="shared" si="1100"/>
        <v xml:space="preserve">      </v>
      </c>
    </row>
    <row r="4247" spans="1:36" x14ac:dyDescent="0.25">
      <c r="A4247" t="s">
        <v>3413</v>
      </c>
      <c r="P4247" t="str">
        <f t="shared" si="1101"/>
        <v xml:space="preserve">                </v>
      </c>
      <c r="Q4247" t="str">
        <f t="shared" si="1101"/>
        <v xml:space="preserve">         </v>
      </c>
      <c r="R4247" t="str">
        <f t="shared" si="1089"/>
        <v xml:space="preserve">   436.0 </v>
      </c>
      <c r="S4247" t="str">
        <f t="shared" si="1090"/>
        <v xml:space="preserve">   436.0 </v>
      </c>
      <c r="T4247" t="str">
        <f t="shared" si="1091"/>
        <v xml:space="preserve">   436.0 </v>
      </c>
      <c r="U4247" t="str">
        <f t="shared" si="1102"/>
        <v xml:space="preserve">       24.7% </v>
      </c>
      <c r="V4247" t="str">
        <f t="shared" si="1092"/>
        <v xml:space="preserve">         </v>
      </c>
      <c r="W4247" t="str">
        <f t="shared" si="1093"/>
        <v xml:space="preserve">         </v>
      </c>
      <c r="X4247" t="str">
        <f t="shared" si="1103"/>
        <v xml:space="preserve">  7443 </v>
      </c>
      <c r="Y4247" t="str">
        <f t="shared" si="1103"/>
        <v xml:space="preserve"> CPIRAP-MG138 </v>
      </c>
      <c r="Z4247" t="str">
        <f t="shared" si="1103"/>
        <v xml:space="preserve">  1 </v>
      </c>
      <c r="AA4247" t="str">
        <f t="shared" si="1094"/>
        <v xml:space="preserve">   -79.4 </v>
      </c>
      <c r="AB4247" t="str">
        <f t="shared" si="1095"/>
        <v xml:space="preserve">    70.8 </v>
      </c>
      <c r="AC4247" t="str">
        <f t="shared" si="1096"/>
        <v xml:space="preserve">   107.5 </v>
      </c>
      <c r="AD4247" t="str">
        <f t="shared" si="1102"/>
        <v xml:space="preserve">        </v>
      </c>
      <c r="AE4247" t="str">
        <f t="shared" si="1097"/>
        <v xml:space="preserve">       </v>
      </c>
      <c r="AF4247" t="str">
        <f t="shared" si="1104"/>
        <v xml:space="preserve">     </v>
      </c>
      <c r="AG4247" t="str">
        <f t="shared" si="1104"/>
        <v xml:space="preserve">     0.26 </v>
      </c>
      <c r="AH4247" t="str">
        <f t="shared" si="1098"/>
        <v xml:space="preserve">     1.11 </v>
      </c>
      <c r="AI4247" t="str">
        <f t="shared" si="1099"/>
        <v xml:space="preserve">       </v>
      </c>
      <c r="AJ4247" t="str">
        <f t="shared" si="1100"/>
        <v xml:space="preserve">      </v>
      </c>
    </row>
    <row r="4248" spans="1:36" x14ac:dyDescent="0.25">
      <c r="A4248" t="s">
        <v>3414</v>
      </c>
      <c r="P4248" t="str">
        <f t="shared" si="1101"/>
        <v xml:space="preserve">                </v>
      </c>
      <c r="Q4248" t="str">
        <f t="shared" si="1101"/>
        <v xml:space="preserve">         </v>
      </c>
      <c r="R4248" t="str">
        <f t="shared" si="1089"/>
        <v xml:space="preserve">   300.0 </v>
      </c>
      <c r="S4248" t="str">
        <f t="shared" si="1090"/>
        <v xml:space="preserve">   390.0 </v>
      </c>
      <c r="T4248" t="str">
        <f t="shared" si="1091"/>
        <v xml:space="preserve">   300.0 </v>
      </c>
      <c r="U4248" t="str">
        <f t="shared" si="1102"/>
        <v xml:space="preserve">        8.5% </v>
      </c>
      <c r="V4248" t="str">
        <f t="shared" si="1092"/>
        <v xml:space="preserve">         </v>
      </c>
      <c r="W4248" t="str">
        <f t="shared" si="1093"/>
        <v xml:space="preserve">         </v>
      </c>
      <c r="X4248" t="str">
        <f t="shared" si="1103"/>
        <v xml:space="preserve"> 42040 </v>
      </c>
      <c r="Y4248" t="str">
        <f t="shared" si="1103"/>
        <v xml:space="preserve"> PI2.TA-MG000 </v>
      </c>
      <c r="Z4248" t="str">
        <f t="shared" si="1103"/>
        <v xml:space="preserve">  1 </v>
      </c>
      <c r="AA4248" t="str">
        <f t="shared" si="1094"/>
        <v xml:space="preserve">    16.2 </v>
      </c>
      <c r="AB4248" t="str">
        <f t="shared" si="1095"/>
        <v xml:space="preserve">   -19.2 </v>
      </c>
      <c r="AC4248" t="str">
        <f t="shared" si="1096"/>
        <v xml:space="preserve">    25.4 </v>
      </c>
      <c r="AD4248" t="str">
        <f t="shared" si="1102"/>
        <v xml:space="preserve">        </v>
      </c>
      <c r="AE4248" t="str">
        <f t="shared" si="1097"/>
        <v xml:space="preserve">       </v>
      </c>
      <c r="AF4248" t="str">
        <f t="shared" si="1104"/>
        <v xml:space="preserve"> 352 </v>
      </c>
      <c r="AG4248" t="str">
        <f t="shared" si="1104"/>
        <v xml:space="preserve">     0.00 </v>
      </c>
      <c r="AH4248" t="str">
        <f t="shared" si="1098"/>
        <v xml:space="preserve">    -0.02 </v>
      </c>
      <c r="AI4248" t="str">
        <f t="shared" si="1099"/>
        <v xml:space="preserve">       </v>
      </c>
      <c r="AJ4248" t="str">
        <f t="shared" si="1100"/>
        <v xml:space="preserve">      </v>
      </c>
    </row>
    <row r="4249" spans="1:36" x14ac:dyDescent="0.25">
      <c r="A4249" t="s">
        <v>3415</v>
      </c>
      <c r="P4249" t="str">
        <f t="shared" si="1101"/>
        <v xml:space="preserve">                </v>
      </c>
      <c r="Q4249" t="str">
        <f t="shared" si="1101"/>
        <v xml:space="preserve">         </v>
      </c>
      <c r="R4249" t="str">
        <f t="shared" si="1089"/>
        <v xml:space="preserve">   300.0 </v>
      </c>
      <c r="S4249" t="str">
        <f t="shared" si="1090"/>
        <v xml:space="preserve">   390.0 </v>
      </c>
      <c r="T4249" t="str">
        <f t="shared" si="1091"/>
        <v xml:space="preserve">   300.0 </v>
      </c>
      <c r="U4249" t="str">
        <f t="shared" si="1102"/>
        <v xml:space="preserve">        8.5% </v>
      </c>
      <c r="V4249" t="str">
        <f t="shared" si="1092"/>
        <v xml:space="preserve">         </v>
      </c>
      <c r="W4249" t="str">
        <f t="shared" si="1093"/>
        <v xml:space="preserve">         </v>
      </c>
      <c r="X4249" t="str">
        <f t="shared" si="1103"/>
        <v xml:space="preserve"> 42042 </v>
      </c>
      <c r="Y4249" t="str">
        <f t="shared" si="1103"/>
        <v xml:space="preserve"> PI2.TB-MG000 </v>
      </c>
      <c r="Z4249" t="str">
        <f t="shared" si="1103"/>
        <v xml:space="preserve">  2 </v>
      </c>
      <c r="AA4249" t="str">
        <f t="shared" si="1094"/>
        <v xml:space="preserve">    16.2 </v>
      </c>
      <c r="AB4249" t="str">
        <f t="shared" si="1095"/>
        <v xml:space="preserve">   -19.2 </v>
      </c>
      <c r="AC4249" t="str">
        <f t="shared" si="1096"/>
        <v xml:space="preserve">    25.4 </v>
      </c>
      <c r="AD4249" t="str">
        <f t="shared" si="1102"/>
        <v xml:space="preserve">        </v>
      </c>
      <c r="AE4249" t="str">
        <f t="shared" si="1097"/>
        <v xml:space="preserve">       </v>
      </c>
      <c r="AF4249" t="str">
        <f t="shared" si="1104"/>
        <v xml:space="preserve"> 352 </v>
      </c>
      <c r="AG4249" t="str">
        <f t="shared" si="1104"/>
        <v xml:space="preserve">     0.00 </v>
      </c>
      <c r="AH4249" t="str">
        <f t="shared" si="1098"/>
        <v xml:space="preserve">    -0.02 </v>
      </c>
      <c r="AI4249" t="str">
        <f t="shared" si="1099"/>
        <v xml:space="preserve">       </v>
      </c>
      <c r="AJ4249" t="str">
        <f t="shared" si="1100"/>
        <v xml:space="preserve">      </v>
      </c>
    </row>
    <row r="4250" spans="1:36" x14ac:dyDescent="0.25">
      <c r="A4250" t="s">
        <v>3416</v>
      </c>
      <c r="P4250" t="str">
        <f t="shared" si="1101"/>
        <v xml:space="preserve">                </v>
      </c>
      <c r="Q4250" t="str">
        <f t="shared" si="1101"/>
        <v xml:space="preserve">         </v>
      </c>
      <c r="R4250" t="str">
        <f t="shared" si="1089"/>
        <v xml:space="preserve">  9999.0 </v>
      </c>
      <c r="S4250" t="str">
        <f t="shared" si="1090"/>
        <v xml:space="preserve">  9999.0 </v>
      </c>
      <c r="T4250" t="str">
        <f t="shared" si="1091"/>
        <v xml:space="preserve">  9999.0 </v>
      </c>
      <c r="U4250" t="str">
        <f t="shared" si="1102"/>
        <v xml:space="preserve">        0.0% </v>
      </c>
      <c r="V4250" t="str">
        <f t="shared" si="1092"/>
        <v xml:space="preserve">         </v>
      </c>
      <c r="W4250" t="str">
        <f t="shared" si="1093"/>
        <v xml:space="preserve">         </v>
      </c>
      <c r="X4250" t="str">
        <f t="shared" si="1103"/>
        <v xml:space="preserve"> 99800 </v>
      </c>
      <c r="Y4250" t="str">
        <f t="shared" si="1103"/>
        <v xml:space="preserve"> CMNSOL-MG138 </v>
      </c>
      <c r="Z4250" t="str">
        <f t="shared" si="1103"/>
        <v xml:space="preserve">  1 </v>
      </c>
      <c r="AA4250" t="str">
        <f t="shared" si="1094"/>
        <v xml:space="preserve">   -49.8 </v>
      </c>
      <c r="AB4250" t="str">
        <f t="shared" si="1095"/>
        <v xml:space="preserve">    -1.0 </v>
      </c>
      <c r="AC4250" t="str">
        <f t="shared" si="1096"/>
        <v xml:space="preserve">    50.3 </v>
      </c>
      <c r="AD4250" t="str">
        <f t="shared" si="1102"/>
        <v xml:space="preserve">        </v>
      </c>
      <c r="AE4250" t="str">
        <f t="shared" si="1097"/>
        <v xml:space="preserve">       </v>
      </c>
      <c r="AF4250" t="str">
        <f t="shared" si="1104"/>
        <v xml:space="preserve">     </v>
      </c>
      <c r="AG4250" t="str">
        <f t="shared" si="1104"/>
        <v xml:space="preserve">     0.05 </v>
      </c>
      <c r="AH4250" t="str">
        <f t="shared" si="1098"/>
        <v xml:space="preserve">    -0.05 </v>
      </c>
      <c r="AI4250" t="str">
        <f t="shared" si="1099"/>
        <v xml:space="preserve">       </v>
      </c>
      <c r="AJ4250" t="str">
        <f t="shared" si="1100"/>
        <v xml:space="preserve">      </v>
      </c>
    </row>
    <row r="4251" spans="1:36" x14ac:dyDescent="0.25">
      <c r="A4251" t="s">
        <v>6</v>
      </c>
      <c r="P4251" t="str">
        <f t="shared" si="1101"/>
        <v xml:space="preserve">  ..............</v>
      </c>
      <c r="Q4251" t="str">
        <f t="shared" si="1101"/>
        <v>.........</v>
      </c>
      <c r="R4251" t="str">
        <f t="shared" si="1089"/>
        <v>.........</v>
      </c>
      <c r="S4251" t="str">
        <f t="shared" si="1090"/>
        <v>.........</v>
      </c>
      <c r="T4251" t="str">
        <f t="shared" si="1091"/>
        <v>.........</v>
      </c>
      <c r="U4251" t="str">
        <f t="shared" si="1102"/>
        <v>.............</v>
      </c>
      <c r="V4251" t="str">
        <f t="shared" si="1092"/>
        <v>.........</v>
      </c>
      <c r="W4251" t="str">
        <f t="shared" si="1093"/>
        <v>.........</v>
      </c>
      <c r="X4251" t="str">
        <f t="shared" si="1103"/>
        <v>.......</v>
      </c>
      <c r="Y4251" t="str">
        <f t="shared" si="1103"/>
        <v>..............</v>
      </c>
      <c r="Z4251" t="str">
        <f t="shared" si="1103"/>
        <v>....</v>
      </c>
      <c r="AA4251" t="str">
        <f t="shared" si="1094"/>
        <v>.........</v>
      </c>
      <c r="AB4251" t="str">
        <f t="shared" si="1095"/>
        <v>.........</v>
      </c>
      <c r="AC4251" t="str">
        <f t="shared" si="1096"/>
        <v>.........</v>
      </c>
      <c r="AD4251" t="str">
        <f t="shared" si="1102"/>
        <v>........</v>
      </c>
      <c r="AE4251" t="str">
        <f t="shared" si="1097"/>
        <v>.......</v>
      </c>
      <c r="AF4251" t="str">
        <f t="shared" si="1104"/>
        <v>.....</v>
      </c>
      <c r="AG4251" t="str">
        <f t="shared" si="1104"/>
        <v>..........</v>
      </c>
      <c r="AH4251" t="str">
        <f t="shared" si="1098"/>
        <v>..........</v>
      </c>
      <c r="AI4251" t="str">
        <f t="shared" si="1099"/>
        <v>.......</v>
      </c>
      <c r="AJ4251" t="str">
        <f t="shared" si="1100"/>
        <v>.......</v>
      </c>
    </row>
    <row r="4252" spans="1:36" x14ac:dyDescent="0.25">
      <c r="A4252" t="s">
        <v>3417</v>
      </c>
      <c r="P4252" t="str">
        <f t="shared" si="1101"/>
        <v xml:space="preserve">   1571  138  0 </v>
      </c>
      <c r="Q4252" t="str">
        <f t="shared" si="1101"/>
        <v xml:space="preserve">   0.995 </v>
      </c>
      <c r="R4252" t="str">
        <f t="shared" si="1089"/>
        <v xml:space="preserve">     0.0 </v>
      </c>
      <c r="S4252" t="str">
        <f t="shared" si="1090"/>
        <v xml:space="preserve">     0.0 </v>
      </c>
      <c r="T4252" t="str">
        <f t="shared" si="1091"/>
        <v xml:space="preserve">     0.0 </v>
      </c>
      <c r="U4252" t="str">
        <f t="shared" si="1102"/>
        <v xml:space="preserve">         0.0 </v>
      </c>
      <c r="V4252" t="str">
        <f t="shared" si="1092"/>
        <v xml:space="preserve">     0.0 </v>
      </c>
      <c r="W4252" t="str">
        <f t="shared" si="1093"/>
        <v xml:space="preserve">     0.0</v>
      </c>
      <c r="X4252" t="str">
        <f t="shared" si="1103"/>
        <v/>
      </c>
      <c r="Y4252" t="str">
        <f t="shared" si="1103"/>
        <v/>
      </c>
      <c r="Z4252" t="str">
        <f t="shared" si="1103"/>
        <v/>
      </c>
      <c r="AA4252" t="str">
        <f t="shared" si="1094"/>
        <v/>
      </c>
      <c r="AB4252" t="str">
        <f t="shared" si="1095"/>
        <v/>
      </c>
      <c r="AC4252" t="str">
        <f t="shared" si="1096"/>
        <v/>
      </c>
      <c r="AD4252" t="str">
        <f t="shared" si="1102"/>
        <v/>
      </c>
      <c r="AE4252" t="str">
        <f t="shared" si="1097"/>
        <v/>
      </c>
      <c r="AF4252" t="str">
        <f t="shared" si="1104"/>
        <v/>
      </c>
      <c r="AG4252" t="str">
        <f t="shared" si="1104"/>
        <v/>
      </c>
      <c r="AH4252" t="str">
        <f t="shared" si="1098"/>
        <v/>
      </c>
      <c r="AI4252" t="str">
        <f t="shared" si="1099"/>
        <v/>
      </c>
      <c r="AJ4252" t="str">
        <f t="shared" si="1100"/>
        <v/>
      </c>
    </row>
    <row r="4253" spans="1:36" x14ac:dyDescent="0.25">
      <c r="A4253" t="s">
        <v>3418</v>
      </c>
      <c r="P4253" t="str">
        <f t="shared" si="1101"/>
        <v xml:space="preserve">  BURITI-MG138  </v>
      </c>
      <c r="Q4253" t="str">
        <f t="shared" si="1101"/>
        <v xml:space="preserve">    -2.4 </v>
      </c>
      <c r="R4253" t="str">
        <f t="shared" si="1089"/>
        <v xml:space="preserve">     0.0 </v>
      </c>
      <c r="S4253" t="str">
        <f t="shared" si="1090"/>
        <v xml:space="preserve">     0.0 </v>
      </c>
      <c r="T4253" t="str">
        <f t="shared" si="1091"/>
        <v xml:space="preserve">     0.0 </v>
      </c>
      <c r="U4253" t="str">
        <f t="shared" si="1102"/>
        <v xml:space="preserve">         0.0 </v>
      </c>
      <c r="V4253" t="str">
        <f t="shared" si="1092"/>
        <v xml:space="preserve">     0.0 </v>
      </c>
      <c r="W4253" t="str">
        <f t="shared" si="1093"/>
        <v xml:space="preserve">     0.0 </v>
      </c>
      <c r="X4253" t="str">
        <f t="shared" si="1103"/>
        <v xml:space="preserve">       </v>
      </c>
      <c r="Y4253" t="str">
        <f t="shared" si="1103"/>
        <v xml:space="preserve">              </v>
      </c>
      <c r="Z4253" t="str">
        <f t="shared" si="1103"/>
        <v xml:space="preserve">    </v>
      </c>
      <c r="AA4253" t="str">
        <f t="shared" si="1094"/>
        <v xml:space="preserve">         </v>
      </c>
      <c r="AB4253" t="str">
        <f t="shared" si="1095"/>
        <v xml:space="preserve">         </v>
      </c>
      <c r="AC4253" t="str">
        <f t="shared" si="1096"/>
        <v xml:space="preserve">    </v>
      </c>
      <c r="AD4253" t="str">
        <f t="shared" si="1102"/>
        <v/>
      </c>
      <c r="AE4253" t="str">
        <f t="shared" si="1097"/>
        <v/>
      </c>
      <c r="AF4253" t="str">
        <f t="shared" si="1104"/>
        <v/>
      </c>
      <c r="AG4253" t="str">
        <f t="shared" si="1104"/>
        <v/>
      </c>
      <c r="AH4253" t="str">
        <f t="shared" si="1098"/>
        <v/>
      </c>
      <c r="AI4253" t="str">
        <f t="shared" si="1099"/>
        <v/>
      </c>
      <c r="AJ4253" t="str">
        <f t="shared" si="1100"/>
        <v/>
      </c>
    </row>
    <row r="4254" spans="1:36" x14ac:dyDescent="0.25">
      <c r="A4254" t="s">
        <v>3419</v>
      </c>
      <c r="P4254" t="str">
        <f t="shared" si="1101"/>
        <v xml:space="preserve">                </v>
      </c>
      <c r="Q4254" t="str">
        <f t="shared" si="1101"/>
        <v xml:space="preserve">         </v>
      </c>
      <c r="R4254" t="str">
        <f t="shared" si="1089"/>
        <v xml:space="preserve">   125.0 </v>
      </c>
      <c r="S4254" t="str">
        <f t="shared" si="1090"/>
        <v xml:space="preserve">   143.0 </v>
      </c>
      <c r="T4254" t="str">
        <f t="shared" si="1091"/>
        <v xml:space="preserve">   125.0 </v>
      </c>
      <c r="U4254" t="str">
        <f t="shared" si="1102"/>
        <v xml:space="preserve">       20.1% </v>
      </c>
      <c r="V4254" t="str">
        <f t="shared" si="1092"/>
        <v xml:space="preserve">         </v>
      </c>
      <c r="W4254" t="str">
        <f t="shared" si="1093"/>
        <v xml:space="preserve">         </v>
      </c>
      <c r="X4254" t="str">
        <f t="shared" si="1103"/>
        <v xml:space="preserve">  1480 </v>
      </c>
      <c r="Y4254" t="str">
        <f t="shared" si="1103"/>
        <v xml:space="preserve"> BRASI-PCH138 </v>
      </c>
      <c r="Z4254" t="str">
        <f t="shared" si="1103"/>
        <v xml:space="preserve">  1 </v>
      </c>
      <c r="AA4254" t="str">
        <f t="shared" si="1094"/>
        <v xml:space="preserve">   -24.9 </v>
      </c>
      <c r="AB4254" t="str">
        <f t="shared" si="1095"/>
        <v xml:space="preserve">     2.7 </v>
      </c>
      <c r="AC4254" t="str">
        <f t="shared" si="1096"/>
        <v xml:space="preserve">    25.2 </v>
      </c>
      <c r="AD4254" t="str">
        <f t="shared" si="1102"/>
        <v xml:space="preserve">        </v>
      </c>
      <c r="AE4254" t="str">
        <f t="shared" si="1097"/>
        <v xml:space="preserve">       </v>
      </c>
      <c r="AF4254" t="str">
        <f t="shared" si="1104"/>
        <v xml:space="preserve">     </v>
      </c>
      <c r="AG4254" t="str">
        <f t="shared" si="1104"/>
        <v xml:space="preserve">     0.83 </v>
      </c>
      <c r="AH4254" t="str">
        <f t="shared" si="1098"/>
        <v xml:space="preserve">     2.09 </v>
      </c>
      <c r="AI4254" t="str">
        <f t="shared" si="1099"/>
        <v xml:space="preserve">       </v>
      </c>
      <c r="AJ4254" t="str">
        <f t="shared" si="1100"/>
        <v xml:space="preserve">      </v>
      </c>
    </row>
    <row r="4255" spans="1:36" x14ac:dyDescent="0.25">
      <c r="A4255" t="s">
        <v>3420</v>
      </c>
      <c r="P4255" t="str">
        <f t="shared" si="1101"/>
        <v xml:space="preserve">                </v>
      </c>
      <c r="Q4255" t="str">
        <f t="shared" si="1101"/>
        <v xml:space="preserve">         </v>
      </c>
      <c r="R4255" t="str">
        <f t="shared" si="1089"/>
        <v xml:space="preserve">   150.0 </v>
      </c>
      <c r="S4255" t="str">
        <f t="shared" si="1090"/>
        <v xml:space="preserve">   150.0 </v>
      </c>
      <c r="T4255" t="str">
        <f t="shared" si="1091"/>
        <v xml:space="preserve">   150.0 </v>
      </c>
      <c r="U4255" t="str">
        <f t="shared" si="1102"/>
        <v xml:space="preserve">       15.9% </v>
      </c>
      <c r="V4255" t="str">
        <f t="shared" si="1092"/>
        <v xml:space="preserve">         </v>
      </c>
      <c r="W4255" t="str">
        <f t="shared" si="1093"/>
        <v xml:space="preserve">         </v>
      </c>
      <c r="X4255" t="str">
        <f t="shared" si="1103"/>
        <v xml:space="preserve">  1558 </v>
      </c>
      <c r="Y4255" t="str">
        <f t="shared" si="1103"/>
        <v xml:space="preserve"> PIRAPO-MG138 </v>
      </c>
      <c r="Z4255" t="str">
        <f t="shared" si="1103"/>
        <v xml:space="preserve">  1 </v>
      </c>
      <c r="AA4255" t="str">
        <f t="shared" si="1094"/>
        <v xml:space="preserve">    23.3 </v>
      </c>
      <c r="AB4255" t="str">
        <f t="shared" si="1095"/>
        <v xml:space="preserve">     4.8 </v>
      </c>
      <c r="AC4255" t="str">
        <f t="shared" si="1096"/>
        <v xml:space="preserve">    23.9 </v>
      </c>
      <c r="AD4255" t="str">
        <f t="shared" si="1102"/>
        <v xml:space="preserve">        </v>
      </c>
      <c r="AE4255" t="str">
        <f t="shared" si="1097"/>
        <v xml:space="preserve">       </v>
      </c>
      <c r="AF4255" t="str">
        <f t="shared" si="1104"/>
        <v xml:space="preserve">     </v>
      </c>
      <c r="AG4255" t="str">
        <f t="shared" si="1104"/>
        <v xml:space="preserve">     0.11 </v>
      </c>
      <c r="AH4255" t="str">
        <f t="shared" si="1098"/>
        <v xml:space="preserve">    -0.88 </v>
      </c>
      <c r="AI4255" t="str">
        <f t="shared" si="1099"/>
        <v xml:space="preserve">       </v>
      </c>
      <c r="AJ4255" t="str">
        <f t="shared" si="1100"/>
        <v xml:space="preserve">      </v>
      </c>
    </row>
    <row r="4256" spans="1:36" x14ac:dyDescent="0.25">
      <c r="A4256" t="s">
        <v>3421</v>
      </c>
      <c r="P4256" t="str">
        <f t="shared" si="1101"/>
        <v xml:space="preserve">                </v>
      </c>
      <c r="Q4256" t="str">
        <f t="shared" si="1101"/>
        <v xml:space="preserve">         </v>
      </c>
      <c r="R4256" t="str">
        <f t="shared" si="1089"/>
        <v xml:space="preserve">   150.0 </v>
      </c>
      <c r="S4256" t="str">
        <f t="shared" si="1090"/>
        <v xml:space="preserve">   150.0 </v>
      </c>
      <c r="T4256" t="str">
        <f t="shared" si="1091"/>
        <v xml:space="preserve">   150.0 </v>
      </c>
      <c r="U4256" t="str">
        <f t="shared" si="1102"/>
        <v xml:space="preserve">       19.8% </v>
      </c>
      <c r="V4256" t="str">
        <f t="shared" si="1092"/>
        <v xml:space="preserve">         </v>
      </c>
      <c r="W4256" t="str">
        <f t="shared" si="1093"/>
        <v xml:space="preserve">         </v>
      </c>
      <c r="X4256" t="str">
        <f t="shared" si="1103"/>
        <v xml:space="preserve">  1558 </v>
      </c>
      <c r="Y4256" t="str">
        <f t="shared" si="1103"/>
        <v xml:space="preserve"> PIRAPO-MG138 </v>
      </c>
      <c r="Z4256" t="str">
        <f t="shared" si="1103"/>
        <v xml:space="preserve">  2 </v>
      </c>
      <c r="AA4256" t="str">
        <f t="shared" si="1094"/>
        <v xml:space="preserve">    29.0 </v>
      </c>
      <c r="AB4256" t="str">
        <f t="shared" si="1095"/>
        <v xml:space="preserve">     6.2 </v>
      </c>
      <c r="AC4256" t="str">
        <f t="shared" si="1096"/>
        <v xml:space="preserve">    29.8 </v>
      </c>
      <c r="AD4256" t="str">
        <f t="shared" si="1102"/>
        <v xml:space="preserve">        </v>
      </c>
      <c r="AE4256" t="str">
        <f t="shared" si="1097"/>
        <v xml:space="preserve">       </v>
      </c>
      <c r="AF4256" t="str">
        <f t="shared" si="1104"/>
        <v xml:space="preserve">     </v>
      </c>
      <c r="AG4256" t="str">
        <f t="shared" si="1104"/>
        <v xml:space="preserve">     0.13 </v>
      </c>
      <c r="AH4256" t="str">
        <f t="shared" si="1098"/>
        <v xml:space="preserve">    -0.59 </v>
      </c>
      <c r="AI4256" t="str">
        <f t="shared" si="1099"/>
        <v xml:space="preserve">       </v>
      </c>
      <c r="AJ4256" t="str">
        <f t="shared" si="1100"/>
        <v xml:space="preserve">      </v>
      </c>
    </row>
    <row r="4257" spans="1:36" x14ac:dyDescent="0.25">
      <c r="A4257" t="s">
        <v>3422</v>
      </c>
      <c r="P4257" t="str">
        <f t="shared" si="1101"/>
        <v xml:space="preserve">                </v>
      </c>
      <c r="Q4257" t="str">
        <f t="shared" si="1101"/>
        <v xml:space="preserve">         </v>
      </c>
      <c r="R4257" t="str">
        <f t="shared" si="1089"/>
        <v xml:space="preserve">   125.0 </v>
      </c>
      <c r="S4257" t="str">
        <f t="shared" si="1090"/>
        <v xml:space="preserve">   125.0 </v>
      </c>
      <c r="T4257" t="str">
        <f t="shared" si="1091"/>
        <v xml:space="preserve">   125.0 </v>
      </c>
      <c r="U4257" t="str">
        <f t="shared" si="1102"/>
        <v xml:space="preserve">       24.6% </v>
      </c>
      <c r="V4257" t="str">
        <f t="shared" si="1092"/>
        <v xml:space="preserve">         </v>
      </c>
      <c r="W4257" t="str">
        <f t="shared" si="1093"/>
        <v xml:space="preserve">         </v>
      </c>
      <c r="X4257" t="str">
        <f t="shared" si="1103"/>
        <v xml:space="preserve"> 44855 </v>
      </c>
      <c r="Y4257" t="str">
        <f t="shared" si="1103"/>
        <v xml:space="preserve"> PIRAP3-MG138 </v>
      </c>
      <c r="Z4257" t="str">
        <f t="shared" si="1103"/>
        <v xml:space="preserve">  1 </v>
      </c>
      <c r="AA4257" t="str">
        <f t="shared" si="1094"/>
        <v xml:space="preserve">   -27.4 </v>
      </c>
      <c r="AB4257" t="str">
        <f t="shared" si="1095"/>
        <v xml:space="preserve">   -13.6 </v>
      </c>
      <c r="AC4257" t="str">
        <f t="shared" si="1096"/>
        <v xml:space="preserve">    30.7 </v>
      </c>
      <c r="AD4257" t="str">
        <f t="shared" si="1102"/>
        <v xml:space="preserve">        </v>
      </c>
      <c r="AE4257" t="str">
        <f t="shared" si="1097"/>
        <v xml:space="preserve">       </v>
      </c>
      <c r="AF4257" t="str">
        <f t="shared" si="1104"/>
        <v xml:space="preserve">     </v>
      </c>
      <c r="AG4257" t="str">
        <f t="shared" si="1104"/>
        <v xml:space="preserve">     0.27 </v>
      </c>
      <c r="AH4257" t="str">
        <f t="shared" si="1098"/>
        <v xml:space="preserve">    -1.17 </v>
      </c>
      <c r="AI4257" t="str">
        <f t="shared" si="1099"/>
        <v xml:space="preserve">       </v>
      </c>
      <c r="AJ4257" t="str">
        <f t="shared" si="1100"/>
        <v xml:space="preserve">      </v>
      </c>
    </row>
    <row r="4258" spans="1:36" x14ac:dyDescent="0.25">
      <c r="A4258" t="s">
        <v>6</v>
      </c>
      <c r="P4258" t="str">
        <f t="shared" si="1101"/>
        <v xml:space="preserve">  ..............</v>
      </c>
      <c r="Q4258" t="str">
        <f t="shared" si="1101"/>
        <v>.........</v>
      </c>
      <c r="R4258" t="str">
        <f t="shared" si="1089"/>
        <v>.........</v>
      </c>
      <c r="S4258" t="str">
        <f t="shared" si="1090"/>
        <v>.........</v>
      </c>
      <c r="T4258" t="str">
        <f t="shared" si="1091"/>
        <v>.........</v>
      </c>
      <c r="U4258" t="str">
        <f t="shared" si="1102"/>
        <v>.............</v>
      </c>
      <c r="V4258" t="str">
        <f t="shared" si="1092"/>
        <v>.........</v>
      </c>
      <c r="W4258" t="str">
        <f t="shared" si="1093"/>
        <v>.........</v>
      </c>
      <c r="X4258" t="str">
        <f t="shared" si="1103"/>
        <v>.......</v>
      </c>
      <c r="Y4258" t="str">
        <f t="shared" si="1103"/>
        <v>..............</v>
      </c>
      <c r="Z4258" t="str">
        <f t="shared" si="1103"/>
        <v>....</v>
      </c>
      <c r="AA4258" t="str">
        <f t="shared" si="1094"/>
        <v>.........</v>
      </c>
      <c r="AB4258" t="str">
        <f t="shared" si="1095"/>
        <v>.........</v>
      </c>
      <c r="AC4258" t="str">
        <f t="shared" si="1096"/>
        <v>.........</v>
      </c>
      <c r="AD4258" t="str">
        <f t="shared" si="1102"/>
        <v>........</v>
      </c>
      <c r="AE4258" t="str">
        <f t="shared" si="1097"/>
        <v>.......</v>
      </c>
      <c r="AF4258" t="str">
        <f t="shared" si="1104"/>
        <v>.....</v>
      </c>
      <c r="AG4258" t="str">
        <f t="shared" si="1104"/>
        <v>..........</v>
      </c>
      <c r="AH4258" t="str">
        <f t="shared" si="1098"/>
        <v>..........</v>
      </c>
      <c r="AI4258" t="str">
        <f t="shared" si="1099"/>
        <v>.......</v>
      </c>
      <c r="AJ4258" t="str">
        <f t="shared" si="1100"/>
        <v>.......</v>
      </c>
    </row>
    <row r="4259" spans="1:36" x14ac:dyDescent="0.25">
      <c r="A4259" t="s">
        <v>3423</v>
      </c>
      <c r="P4259" t="str">
        <f t="shared" si="1101"/>
        <v xml:space="preserve">   1588  138  0 </v>
      </c>
      <c r="Q4259" t="str">
        <f t="shared" si="1101"/>
        <v xml:space="preserve">   1.029 </v>
      </c>
      <c r="R4259" t="str">
        <f t="shared" si="1089"/>
        <v xml:space="preserve">     0.3 </v>
      </c>
      <c r="S4259" t="str">
        <f t="shared" si="1090"/>
        <v xml:space="preserve">     0.0 </v>
      </c>
      <c r="T4259" t="str">
        <f t="shared" si="1091"/>
        <v xml:space="preserve">    18.7 </v>
      </c>
      <c r="U4259" t="str">
        <f t="shared" si="1102"/>
        <v xml:space="preserve">         0.0 </v>
      </c>
      <c r="V4259" t="str">
        <f t="shared" si="1092"/>
        <v xml:space="preserve">     0.0 </v>
      </c>
      <c r="W4259" t="str">
        <f t="shared" si="1093"/>
        <v xml:space="preserve">     0.0</v>
      </c>
      <c r="X4259" t="str">
        <f t="shared" si="1103"/>
        <v/>
      </c>
      <c r="Y4259" t="str">
        <f t="shared" si="1103"/>
        <v/>
      </c>
      <c r="Z4259" t="str">
        <f t="shared" si="1103"/>
        <v/>
      </c>
      <c r="AA4259" t="str">
        <f t="shared" si="1094"/>
        <v/>
      </c>
      <c r="AB4259" t="str">
        <f t="shared" si="1095"/>
        <v/>
      </c>
      <c r="AC4259" t="str">
        <f t="shared" si="1096"/>
        <v/>
      </c>
      <c r="AD4259" t="str">
        <f t="shared" si="1102"/>
        <v/>
      </c>
      <c r="AE4259" t="str">
        <f t="shared" si="1097"/>
        <v/>
      </c>
      <c r="AF4259" t="str">
        <f t="shared" si="1104"/>
        <v/>
      </c>
      <c r="AG4259" t="str">
        <f t="shared" si="1104"/>
        <v/>
      </c>
      <c r="AH4259" t="str">
        <f t="shared" si="1098"/>
        <v/>
      </c>
      <c r="AI4259" t="str">
        <f t="shared" si="1099"/>
        <v/>
      </c>
      <c r="AJ4259" t="str">
        <f t="shared" si="1100"/>
        <v/>
      </c>
    </row>
    <row r="4260" spans="1:36" x14ac:dyDescent="0.25">
      <c r="A4260" t="s">
        <v>3424</v>
      </c>
      <c r="P4260" t="str">
        <f t="shared" si="1101"/>
        <v xml:space="preserve">  VAZANT-MG138  </v>
      </c>
      <c r="Q4260" t="str">
        <f t="shared" si="1101"/>
        <v xml:space="preserve">    -7.5 </v>
      </c>
      <c r="R4260" t="str">
        <f t="shared" si="1089"/>
        <v xml:space="preserve">     0.0 </v>
      </c>
      <c r="S4260" t="str">
        <f t="shared" si="1090"/>
        <v xml:space="preserve">     0.0 </v>
      </c>
      <c r="T4260" t="str">
        <f t="shared" si="1091"/>
        <v xml:space="preserve">    -4.4 </v>
      </c>
      <c r="U4260" t="str">
        <f t="shared" si="1102"/>
        <v xml:space="preserve">         0.0 </v>
      </c>
      <c r="V4260" t="str">
        <f t="shared" si="1092"/>
        <v xml:space="preserve">     0.0 </v>
      </c>
      <c r="W4260" t="str">
        <f t="shared" si="1093"/>
        <v xml:space="preserve">     0.0 </v>
      </c>
      <c r="X4260" t="str">
        <f t="shared" si="1103"/>
        <v xml:space="preserve">       </v>
      </c>
      <c r="Y4260" t="str">
        <f t="shared" si="1103"/>
        <v xml:space="preserve">              </v>
      </c>
      <c r="Z4260" t="str">
        <f t="shared" si="1103"/>
        <v xml:space="preserve">    </v>
      </c>
      <c r="AA4260" t="str">
        <f t="shared" si="1094"/>
        <v xml:space="preserve">         </v>
      </c>
      <c r="AB4260" t="str">
        <f t="shared" si="1095"/>
        <v xml:space="preserve">         </v>
      </c>
      <c r="AC4260" t="str">
        <f t="shared" si="1096"/>
        <v xml:space="preserve">    </v>
      </c>
      <c r="AD4260" t="str">
        <f t="shared" si="1102"/>
        <v/>
      </c>
      <c r="AE4260" t="str">
        <f t="shared" si="1097"/>
        <v/>
      </c>
      <c r="AF4260" t="str">
        <f t="shared" si="1104"/>
        <v/>
      </c>
      <c r="AG4260" t="str">
        <f t="shared" si="1104"/>
        <v/>
      </c>
      <c r="AH4260" t="str">
        <f t="shared" si="1098"/>
        <v/>
      </c>
      <c r="AI4260" t="str">
        <f t="shared" si="1099"/>
        <v/>
      </c>
      <c r="AJ4260" t="str">
        <f t="shared" si="1100"/>
        <v/>
      </c>
    </row>
    <row r="4261" spans="1:36" x14ac:dyDescent="0.25">
      <c r="A4261" t="s">
        <v>3425</v>
      </c>
      <c r="P4261" t="str">
        <f t="shared" si="1101"/>
        <v xml:space="preserve">                </v>
      </c>
      <c r="Q4261" t="str">
        <f t="shared" si="1101"/>
        <v xml:space="preserve">         </v>
      </c>
      <c r="R4261" t="str">
        <f t="shared" si="1089"/>
        <v xml:space="preserve">   125.0 </v>
      </c>
      <c r="S4261" t="str">
        <f t="shared" si="1090"/>
        <v xml:space="preserve">   146.0 </v>
      </c>
      <c r="T4261" t="str">
        <f t="shared" si="1091"/>
        <v xml:space="preserve">   125.0 </v>
      </c>
      <c r="U4261" t="str">
        <f t="shared" si="1102"/>
        <v xml:space="preserve">        4.6% </v>
      </c>
      <c r="V4261" t="str">
        <f t="shared" si="1092"/>
        <v xml:space="preserve">         </v>
      </c>
      <c r="W4261" t="str">
        <f t="shared" si="1093"/>
        <v xml:space="preserve">         </v>
      </c>
      <c r="X4261" t="str">
        <f t="shared" si="1103"/>
        <v xml:space="preserve">  1519 </v>
      </c>
      <c r="Y4261" t="str">
        <f t="shared" si="1103"/>
        <v xml:space="preserve"> COROMA-MG138 </v>
      </c>
      <c r="Z4261" t="str">
        <f t="shared" si="1103"/>
        <v xml:space="preserve">  1 </v>
      </c>
      <c r="AA4261" t="str">
        <f t="shared" si="1094"/>
        <v xml:space="preserve">    -0.6 </v>
      </c>
      <c r="AB4261" t="str">
        <f t="shared" si="1095"/>
        <v xml:space="preserve">     5.9 </v>
      </c>
      <c r="AC4261" t="str">
        <f t="shared" si="1096"/>
        <v xml:space="preserve">     5.7 </v>
      </c>
      <c r="AD4261" t="str">
        <f t="shared" si="1102"/>
        <v xml:space="preserve">        </v>
      </c>
      <c r="AE4261" t="str">
        <f t="shared" si="1097"/>
        <v xml:space="preserve">       </v>
      </c>
      <c r="AF4261" t="str">
        <f t="shared" si="1104"/>
        <v xml:space="preserve"> 358 </v>
      </c>
      <c r="AG4261" t="str">
        <f t="shared" si="1104"/>
        <v xml:space="preserve">     0.04 </v>
      </c>
      <c r="AH4261" t="str">
        <f t="shared" si="1098"/>
        <v xml:space="preserve">    -4.02 </v>
      </c>
      <c r="AI4261" t="str">
        <f t="shared" si="1099"/>
        <v xml:space="preserve">       </v>
      </c>
      <c r="AJ4261" t="str">
        <f t="shared" si="1100"/>
        <v xml:space="preserve">      </v>
      </c>
    </row>
    <row r="4262" spans="1:36" x14ac:dyDescent="0.25">
      <c r="A4262" t="s">
        <v>3426</v>
      </c>
      <c r="P4262" t="str">
        <f t="shared" si="1101"/>
        <v xml:space="preserve">                </v>
      </c>
      <c r="Q4262" t="str">
        <f t="shared" si="1101"/>
        <v xml:space="preserve">         </v>
      </c>
      <c r="R4262" t="str">
        <f t="shared" si="1089"/>
        <v xml:space="preserve">   125.0 </v>
      </c>
      <c r="S4262" t="str">
        <f t="shared" si="1090"/>
        <v xml:space="preserve">   125.0 </v>
      </c>
      <c r="T4262" t="str">
        <f t="shared" si="1091"/>
        <v xml:space="preserve">   125.0 </v>
      </c>
      <c r="U4262" t="str">
        <f t="shared" si="1102"/>
        <v xml:space="preserve">       18.1% </v>
      </c>
      <c r="V4262" t="str">
        <f t="shared" si="1092"/>
        <v xml:space="preserve">         </v>
      </c>
      <c r="W4262" t="str">
        <f t="shared" si="1093"/>
        <v xml:space="preserve">         </v>
      </c>
      <c r="X4262" t="str">
        <f t="shared" si="1103"/>
        <v xml:space="preserve">  4066 </v>
      </c>
      <c r="Y4262" t="str">
        <f t="shared" si="1103"/>
        <v xml:space="preserve"> PARAC4-MG138 </v>
      </c>
      <c r="Z4262" t="str">
        <f t="shared" si="1103"/>
        <v xml:space="preserve">  1 </v>
      </c>
      <c r="AA4262" t="str">
        <f t="shared" si="1094"/>
        <v xml:space="preserve">   -23.3 </v>
      </c>
      <c r="AB4262" t="str">
        <f t="shared" si="1095"/>
        <v xml:space="preserve">     1.1 </v>
      </c>
      <c r="AC4262" t="str">
        <f t="shared" si="1096"/>
        <v xml:space="preserve">    22.7 </v>
      </c>
      <c r="AD4262" t="str">
        <f t="shared" si="1102"/>
        <v xml:space="preserve">        </v>
      </c>
      <c r="AE4262" t="str">
        <f t="shared" si="1097"/>
        <v xml:space="preserve">       </v>
      </c>
      <c r="AF4262" t="str">
        <f t="shared" si="1104"/>
        <v xml:space="preserve">     </v>
      </c>
      <c r="AG4262" t="str">
        <f t="shared" si="1104"/>
        <v xml:space="preserve">     0.74 </v>
      </c>
      <c r="AH4262" t="str">
        <f t="shared" si="1098"/>
        <v xml:space="preserve">    -7.39 </v>
      </c>
      <c r="AI4262" t="str">
        <f t="shared" si="1099"/>
        <v xml:space="preserve">       </v>
      </c>
      <c r="AJ4262" t="str">
        <f t="shared" si="1100"/>
        <v xml:space="preserve">      </v>
      </c>
    </row>
    <row r="4263" spans="1:36" x14ac:dyDescent="0.25">
      <c r="A4263" t="s">
        <v>3427</v>
      </c>
      <c r="P4263" t="str">
        <f t="shared" si="1101"/>
        <v xml:space="preserve">                </v>
      </c>
      <c r="Q4263" t="str">
        <f t="shared" si="1101"/>
        <v xml:space="preserve">         </v>
      </c>
      <c r="R4263" t="str">
        <f t="shared" si="1089"/>
        <v xml:space="preserve">   180.0 </v>
      </c>
      <c r="S4263" t="str">
        <f t="shared" si="1090"/>
        <v xml:space="preserve">   180.0 </v>
      </c>
      <c r="T4263" t="str">
        <f t="shared" si="1091"/>
        <v xml:space="preserve">   180.0 </v>
      </c>
      <c r="U4263" t="str">
        <f t="shared" si="1102"/>
        <v xml:space="preserve">       15.1% </v>
      </c>
      <c r="V4263" t="str">
        <f t="shared" si="1092"/>
        <v xml:space="preserve">         </v>
      </c>
      <c r="W4263" t="str">
        <f t="shared" si="1093"/>
        <v xml:space="preserve">         </v>
      </c>
      <c r="X4263" t="str">
        <f t="shared" si="1103"/>
        <v xml:space="preserve">  4066 </v>
      </c>
      <c r="Y4263" t="str">
        <f t="shared" si="1103"/>
        <v xml:space="preserve"> PARAC4-MG138 </v>
      </c>
      <c r="Z4263" t="str">
        <f t="shared" si="1103"/>
        <v xml:space="preserve">  2 </v>
      </c>
      <c r="AA4263" t="str">
        <f t="shared" si="1094"/>
        <v xml:space="preserve">   -27.8 </v>
      </c>
      <c r="AB4263" t="str">
        <f t="shared" si="1095"/>
        <v xml:space="preserve">    -2.2 </v>
      </c>
      <c r="AC4263" t="str">
        <f t="shared" si="1096"/>
        <v xml:space="preserve">    27.1 </v>
      </c>
      <c r="AD4263" t="str">
        <f t="shared" si="1102"/>
        <v xml:space="preserve">        </v>
      </c>
      <c r="AE4263" t="str">
        <f t="shared" si="1097"/>
        <v xml:space="preserve">       </v>
      </c>
      <c r="AF4263" t="str">
        <f t="shared" si="1104"/>
        <v xml:space="preserve">     </v>
      </c>
      <c r="AG4263" t="str">
        <f t="shared" si="1104"/>
        <v xml:space="preserve">     0.51 </v>
      </c>
      <c r="AH4263" t="str">
        <f t="shared" si="1098"/>
        <v xml:space="preserve">    -7.05 </v>
      </c>
      <c r="AI4263" t="str">
        <f t="shared" si="1099"/>
        <v xml:space="preserve">       </v>
      </c>
      <c r="AJ4263" t="str">
        <f t="shared" si="1100"/>
        <v xml:space="preserve">      </v>
      </c>
    </row>
    <row r="4264" spans="1:36" x14ac:dyDescent="0.25">
      <c r="A4264" t="s">
        <v>3428</v>
      </c>
      <c r="P4264" t="str">
        <f t="shared" si="1101"/>
        <v xml:space="preserve">                </v>
      </c>
      <c r="Q4264" t="str">
        <f t="shared" si="1101"/>
        <v xml:space="preserve">         </v>
      </c>
      <c r="R4264" t="str">
        <f t="shared" si="1089"/>
        <v xml:space="preserve">   125.0 </v>
      </c>
      <c r="S4264" t="str">
        <f t="shared" si="1090"/>
        <v xml:space="preserve">   160.0 </v>
      </c>
      <c r="T4264" t="str">
        <f t="shared" si="1091"/>
        <v xml:space="preserve">   125.0 </v>
      </c>
      <c r="U4264" t="str">
        <f t="shared" si="1102"/>
        <v xml:space="preserve">       25.9% </v>
      </c>
      <c r="V4264" t="str">
        <f t="shared" si="1092"/>
        <v xml:space="preserve">         </v>
      </c>
      <c r="W4264" t="str">
        <f t="shared" si="1093"/>
        <v xml:space="preserve">         </v>
      </c>
      <c r="X4264" t="str">
        <f t="shared" si="1103"/>
        <v xml:space="preserve">  7345 </v>
      </c>
      <c r="Y4264" t="str">
        <f t="shared" si="1103"/>
        <v xml:space="preserve"> VOTVAZ-MG138 </v>
      </c>
      <c r="Z4264" t="str">
        <f t="shared" si="1103"/>
        <v xml:space="preserve">  1 </v>
      </c>
      <c r="AA4264" t="str">
        <f t="shared" si="1094"/>
        <v xml:space="preserve">    33.3 </v>
      </c>
      <c r="AB4264" t="str">
        <f t="shared" si="1095"/>
        <v xml:space="preserve">    -0.3 </v>
      </c>
      <c r="AC4264" t="str">
        <f t="shared" si="1096"/>
        <v xml:space="preserve">    32.4 </v>
      </c>
      <c r="AD4264" t="str">
        <f t="shared" si="1102"/>
        <v xml:space="preserve">        </v>
      </c>
      <c r="AE4264" t="str">
        <f t="shared" si="1097"/>
        <v xml:space="preserve">       </v>
      </c>
      <c r="AF4264" t="str">
        <f t="shared" si="1104"/>
        <v xml:space="preserve">     </v>
      </c>
      <c r="AG4264" t="str">
        <f t="shared" si="1104"/>
        <v xml:space="preserve">     0.08 </v>
      </c>
      <c r="AH4264" t="str">
        <f t="shared" si="1098"/>
        <v xml:space="preserve">    -0.32 </v>
      </c>
      <c r="AI4264" t="str">
        <f t="shared" si="1099"/>
        <v xml:space="preserve">       </v>
      </c>
      <c r="AJ4264" t="str">
        <f t="shared" si="1100"/>
        <v xml:space="preserve">      </v>
      </c>
    </row>
    <row r="4265" spans="1:36" x14ac:dyDescent="0.25">
      <c r="A4265" t="s">
        <v>6</v>
      </c>
      <c r="P4265" t="str">
        <f t="shared" si="1101"/>
        <v xml:space="preserve">  ..............</v>
      </c>
      <c r="Q4265" t="str">
        <f t="shared" si="1101"/>
        <v>.........</v>
      </c>
      <c r="R4265" t="str">
        <f t="shared" si="1089"/>
        <v>.........</v>
      </c>
      <c r="S4265" t="str">
        <f t="shared" si="1090"/>
        <v>.........</v>
      </c>
      <c r="T4265" t="str">
        <f t="shared" si="1091"/>
        <v>.........</v>
      </c>
      <c r="U4265" t="str">
        <f t="shared" si="1102"/>
        <v>.............</v>
      </c>
      <c r="V4265" t="str">
        <f t="shared" si="1092"/>
        <v>.........</v>
      </c>
      <c r="W4265" t="str">
        <f t="shared" si="1093"/>
        <v>.........</v>
      </c>
      <c r="X4265" t="str">
        <f t="shared" si="1103"/>
        <v>.......</v>
      </c>
      <c r="Y4265" t="str">
        <f t="shared" si="1103"/>
        <v>..............</v>
      </c>
      <c r="Z4265" t="str">
        <f t="shared" si="1103"/>
        <v>....</v>
      </c>
      <c r="AA4265" t="str">
        <f t="shared" si="1094"/>
        <v>.........</v>
      </c>
      <c r="AB4265" t="str">
        <f t="shared" si="1095"/>
        <v>.........</v>
      </c>
      <c r="AC4265" t="str">
        <f t="shared" si="1096"/>
        <v>.........</v>
      </c>
      <c r="AD4265" t="str">
        <f t="shared" si="1102"/>
        <v>........</v>
      </c>
      <c r="AE4265" t="str">
        <f t="shared" si="1097"/>
        <v>.......</v>
      </c>
      <c r="AF4265" t="str">
        <f t="shared" si="1104"/>
        <v>.....</v>
      </c>
      <c r="AG4265" t="str">
        <f t="shared" si="1104"/>
        <v>..........</v>
      </c>
      <c r="AH4265" t="str">
        <f t="shared" si="1098"/>
        <v>..........</v>
      </c>
      <c r="AI4265" t="str">
        <f t="shared" si="1099"/>
        <v>.......</v>
      </c>
      <c r="AJ4265" t="str">
        <f t="shared" si="1100"/>
        <v>.......</v>
      </c>
    </row>
    <row r="4266" spans="1:36" x14ac:dyDescent="0.25">
      <c r="A4266" t="s">
        <v>3429</v>
      </c>
      <c r="P4266" t="str">
        <f t="shared" si="1101"/>
        <v xml:space="preserve">   4034  138  0 </v>
      </c>
      <c r="Q4266" t="str">
        <f t="shared" si="1101"/>
        <v xml:space="preserve">   0.990 </v>
      </c>
      <c r="R4266" t="str">
        <f t="shared" si="1089"/>
        <v xml:space="preserve">     0.0 </v>
      </c>
      <c r="S4266" t="str">
        <f t="shared" si="1090"/>
        <v xml:space="preserve">     0.0 </v>
      </c>
      <c r="T4266" t="str">
        <f t="shared" si="1091"/>
        <v xml:space="preserve">    13.2 </v>
      </c>
      <c r="U4266" t="str">
        <f t="shared" si="1102"/>
        <v xml:space="preserve">         0.0 </v>
      </c>
      <c r="V4266" t="str">
        <f t="shared" si="1092"/>
        <v xml:space="preserve">     0.0 </v>
      </c>
      <c r="W4266" t="str">
        <f t="shared" si="1093"/>
        <v xml:space="preserve">     0.0</v>
      </c>
      <c r="X4266" t="str">
        <f t="shared" si="1103"/>
        <v/>
      </c>
      <c r="Y4266" t="str">
        <f t="shared" si="1103"/>
        <v/>
      </c>
      <c r="Z4266" t="str">
        <f t="shared" si="1103"/>
        <v/>
      </c>
      <c r="AA4266" t="str">
        <f t="shared" si="1094"/>
        <v/>
      </c>
      <c r="AB4266" t="str">
        <f t="shared" si="1095"/>
        <v/>
      </c>
      <c r="AC4266" t="str">
        <f t="shared" si="1096"/>
        <v/>
      </c>
      <c r="AD4266" t="str">
        <f t="shared" si="1102"/>
        <v/>
      </c>
      <c r="AE4266" t="str">
        <f t="shared" si="1097"/>
        <v/>
      </c>
      <c r="AF4266" t="str">
        <f t="shared" si="1104"/>
        <v/>
      </c>
      <c r="AG4266" t="str">
        <f t="shared" si="1104"/>
        <v/>
      </c>
      <c r="AH4266" t="str">
        <f t="shared" si="1098"/>
        <v/>
      </c>
      <c r="AI4266" t="str">
        <f t="shared" si="1099"/>
        <v/>
      </c>
      <c r="AJ4266" t="str">
        <f t="shared" si="1100"/>
        <v/>
      </c>
    </row>
    <row r="4267" spans="1:36" x14ac:dyDescent="0.25">
      <c r="A4267" t="s">
        <v>3430</v>
      </c>
      <c r="P4267" t="str">
        <f t="shared" si="1101"/>
        <v xml:space="preserve">  MOCAMB-MG138  </v>
      </c>
      <c r="Q4267" t="str">
        <f t="shared" si="1101"/>
        <v xml:space="preserve">    -1.7 </v>
      </c>
      <c r="R4267" t="str">
        <f t="shared" si="1089"/>
        <v xml:space="preserve">     0.0 </v>
      </c>
      <c r="S4267" t="str">
        <f t="shared" si="1090"/>
        <v xml:space="preserve">     0.0 </v>
      </c>
      <c r="T4267" t="str">
        <f t="shared" si="1091"/>
        <v xml:space="preserve">     1.8 </v>
      </c>
      <c r="U4267" t="str">
        <f t="shared" si="1102"/>
        <v xml:space="preserve">         0.0 </v>
      </c>
      <c r="V4267" t="str">
        <f t="shared" si="1092"/>
        <v xml:space="preserve">     0.0 </v>
      </c>
      <c r="W4267" t="str">
        <f t="shared" si="1093"/>
        <v xml:space="preserve">     0.0 </v>
      </c>
      <c r="X4267" t="str">
        <f t="shared" si="1103"/>
        <v xml:space="preserve">       </v>
      </c>
      <c r="Y4267" t="str">
        <f t="shared" si="1103"/>
        <v xml:space="preserve">              </v>
      </c>
      <c r="Z4267" t="str">
        <f t="shared" si="1103"/>
        <v xml:space="preserve">    </v>
      </c>
      <c r="AA4267" t="str">
        <f t="shared" si="1094"/>
        <v xml:space="preserve">         </v>
      </c>
      <c r="AB4267" t="str">
        <f t="shared" si="1095"/>
        <v xml:space="preserve">         </v>
      </c>
      <c r="AC4267" t="str">
        <f t="shared" si="1096"/>
        <v xml:space="preserve">    </v>
      </c>
      <c r="AD4267" t="str">
        <f t="shared" si="1102"/>
        <v/>
      </c>
      <c r="AE4267" t="str">
        <f t="shared" si="1097"/>
        <v/>
      </c>
      <c r="AF4267" t="str">
        <f t="shared" si="1104"/>
        <v/>
      </c>
      <c r="AG4267" t="str">
        <f t="shared" si="1104"/>
        <v/>
      </c>
      <c r="AH4267" t="str">
        <f t="shared" si="1098"/>
        <v/>
      </c>
      <c r="AI4267" t="str">
        <f t="shared" si="1099"/>
        <v/>
      </c>
      <c r="AJ4267" t="str">
        <f t="shared" si="1100"/>
        <v/>
      </c>
    </row>
    <row r="4268" spans="1:36" x14ac:dyDescent="0.25">
      <c r="A4268" t="s">
        <v>3431</v>
      </c>
      <c r="P4268" t="str">
        <f t="shared" si="1101"/>
        <v xml:space="preserve">                </v>
      </c>
      <c r="Q4268" t="str">
        <f t="shared" si="1101"/>
        <v xml:space="preserve">         </v>
      </c>
      <c r="R4268" t="str">
        <f t="shared" si="1089"/>
        <v xml:space="preserve">    95.6 </v>
      </c>
      <c r="S4268" t="str">
        <f t="shared" si="1090"/>
        <v xml:space="preserve">    95.6 </v>
      </c>
      <c r="T4268" t="str">
        <f t="shared" si="1091"/>
        <v xml:space="preserve">    95.6 </v>
      </c>
      <c r="U4268" t="str">
        <f t="shared" si="1102"/>
        <v xml:space="preserve">       43.5% </v>
      </c>
      <c r="V4268" t="str">
        <f t="shared" si="1092"/>
        <v xml:space="preserve">         </v>
      </c>
      <c r="W4268" t="str">
        <f t="shared" si="1093"/>
        <v xml:space="preserve">         </v>
      </c>
      <c r="X4268" t="str">
        <f t="shared" si="1103"/>
        <v xml:space="preserve">  1489 </v>
      </c>
      <c r="Y4268" t="str">
        <f t="shared" si="1103"/>
        <v xml:space="preserve"> MANGA5BIO138 </v>
      </c>
      <c r="Z4268" t="str">
        <f t="shared" si="1103"/>
        <v xml:space="preserve">  1 </v>
      </c>
      <c r="AA4268" t="str">
        <f t="shared" si="1094"/>
        <v xml:space="preserve">   -41.1 </v>
      </c>
      <c r="AB4268" t="str">
        <f t="shared" si="1095"/>
        <v xml:space="preserve">    -2.1 </v>
      </c>
      <c r="AC4268" t="str">
        <f t="shared" si="1096"/>
        <v xml:space="preserve">    41.6 </v>
      </c>
      <c r="AD4268" t="str">
        <f t="shared" si="1102"/>
        <v xml:space="preserve">        </v>
      </c>
      <c r="AE4268" t="str">
        <f t="shared" si="1097"/>
        <v xml:space="preserve">       </v>
      </c>
      <c r="AF4268" t="str">
        <f t="shared" si="1104"/>
        <v xml:space="preserve"> 363 </v>
      </c>
      <c r="AG4268" t="str">
        <f t="shared" si="1104"/>
        <v xml:space="preserve">     0.41 </v>
      </c>
      <c r="AH4268" t="str">
        <f t="shared" si="1098"/>
        <v xml:space="preserve">    -0.43 </v>
      </c>
      <c r="AI4268" t="str">
        <f t="shared" si="1099"/>
        <v xml:space="preserve">       </v>
      </c>
      <c r="AJ4268" t="str">
        <f t="shared" si="1100"/>
        <v xml:space="preserve">      </v>
      </c>
    </row>
    <row r="4269" spans="1:36" x14ac:dyDescent="0.25">
      <c r="A4269" t="s">
        <v>3432</v>
      </c>
      <c r="P4269" t="str">
        <f t="shared" si="1101"/>
        <v xml:space="preserve">                </v>
      </c>
      <c r="Q4269" t="str">
        <f t="shared" si="1101"/>
        <v xml:space="preserve">         </v>
      </c>
      <c r="R4269" t="str">
        <f t="shared" si="1089"/>
        <v xml:space="preserve">    94.0 </v>
      </c>
      <c r="S4269" t="str">
        <f t="shared" si="1090"/>
        <v xml:space="preserve">   120.0 </v>
      </c>
      <c r="T4269" t="str">
        <f t="shared" si="1091"/>
        <v xml:space="preserve">    94.0 </v>
      </c>
      <c r="U4269" t="str">
        <f t="shared" si="1102"/>
        <v xml:space="preserve">       30.0% </v>
      </c>
      <c r="V4269" t="str">
        <f t="shared" si="1092"/>
        <v xml:space="preserve">         </v>
      </c>
      <c r="W4269" t="str">
        <f t="shared" si="1093"/>
        <v xml:space="preserve">         </v>
      </c>
      <c r="X4269" t="str">
        <f t="shared" si="1103"/>
        <v xml:space="preserve">  1493 </v>
      </c>
      <c r="Y4269" t="str">
        <f t="shared" si="1103"/>
        <v xml:space="preserve"> ITACAR-MG138 </v>
      </c>
      <c r="Z4269" t="str">
        <f t="shared" si="1103"/>
        <v xml:space="preserve">  1 </v>
      </c>
      <c r="AA4269" t="str">
        <f t="shared" si="1094"/>
        <v xml:space="preserve">    27.9 </v>
      </c>
      <c r="AB4269" t="str">
        <f t="shared" si="1095"/>
        <v xml:space="preserve">     0.3 </v>
      </c>
      <c r="AC4269" t="str">
        <f t="shared" si="1096"/>
        <v xml:space="preserve">    28.2 </v>
      </c>
      <c r="AD4269" t="str">
        <f t="shared" si="1102"/>
        <v xml:space="preserve">        </v>
      </c>
      <c r="AE4269" t="str">
        <f t="shared" si="1097"/>
        <v xml:space="preserve">       </v>
      </c>
      <c r="AF4269" t="str">
        <f t="shared" si="1104"/>
        <v xml:space="preserve">     </v>
      </c>
      <c r="AG4269" t="str">
        <f t="shared" si="1104"/>
        <v xml:space="preserve">     0.14 </v>
      </c>
      <c r="AH4269" t="str">
        <f t="shared" si="1098"/>
        <v xml:space="preserve">    -0.43 </v>
      </c>
      <c r="AI4269" t="str">
        <f t="shared" si="1099"/>
        <v xml:space="preserve">       </v>
      </c>
      <c r="AJ4269" t="str">
        <f t="shared" si="1100"/>
        <v xml:space="preserve">      </v>
      </c>
    </row>
    <row r="4270" spans="1:36" x14ac:dyDescent="0.25">
      <c r="A4270" t="s">
        <v>6</v>
      </c>
      <c r="P4270" t="str">
        <f t="shared" si="1101"/>
        <v xml:space="preserve">  ..............</v>
      </c>
      <c r="Q4270" t="str">
        <f t="shared" si="1101"/>
        <v>.........</v>
      </c>
      <c r="R4270" t="str">
        <f t="shared" si="1089"/>
        <v>.........</v>
      </c>
      <c r="S4270" t="str">
        <f t="shared" si="1090"/>
        <v>.........</v>
      </c>
      <c r="T4270" t="str">
        <f t="shared" si="1091"/>
        <v>.........</v>
      </c>
      <c r="U4270" t="str">
        <f t="shared" si="1102"/>
        <v>.............</v>
      </c>
      <c r="V4270" t="str">
        <f t="shared" si="1092"/>
        <v>.........</v>
      </c>
      <c r="W4270" t="str">
        <f t="shared" si="1093"/>
        <v>.........</v>
      </c>
      <c r="X4270" t="str">
        <f t="shared" si="1103"/>
        <v>.......</v>
      </c>
      <c r="Y4270" t="str">
        <f t="shared" si="1103"/>
        <v>..............</v>
      </c>
      <c r="Z4270" t="str">
        <f t="shared" si="1103"/>
        <v>....</v>
      </c>
      <c r="AA4270" t="str">
        <f t="shared" si="1094"/>
        <v>.........</v>
      </c>
      <c r="AB4270" t="str">
        <f t="shared" si="1095"/>
        <v>.........</v>
      </c>
      <c r="AC4270" t="str">
        <f t="shared" si="1096"/>
        <v>.........</v>
      </c>
      <c r="AD4270" t="str">
        <f t="shared" si="1102"/>
        <v>........</v>
      </c>
      <c r="AE4270" t="str">
        <f t="shared" si="1097"/>
        <v>.......</v>
      </c>
      <c r="AF4270" t="str">
        <f t="shared" si="1104"/>
        <v>.....</v>
      </c>
      <c r="AG4270" t="str">
        <f t="shared" si="1104"/>
        <v>..........</v>
      </c>
      <c r="AH4270" t="str">
        <f t="shared" si="1098"/>
        <v>..........</v>
      </c>
      <c r="AI4270" t="str">
        <f t="shared" si="1099"/>
        <v>.......</v>
      </c>
      <c r="AJ4270" t="str">
        <f t="shared" si="1100"/>
        <v>.......</v>
      </c>
    </row>
    <row r="4271" spans="1:36" x14ac:dyDescent="0.25">
      <c r="A4271" t="s">
        <v>3433</v>
      </c>
      <c r="P4271" t="str">
        <f t="shared" si="1101"/>
        <v xml:space="preserve">   4037  138  0 </v>
      </c>
      <c r="Q4271" t="str">
        <f t="shared" si="1101"/>
        <v xml:space="preserve">   0.996 </v>
      </c>
      <c r="R4271" t="str">
        <f t="shared" si="1089"/>
        <v xml:space="preserve">     0.3 </v>
      </c>
      <c r="S4271" t="str">
        <f t="shared" si="1090"/>
        <v xml:space="preserve">     0.0 </v>
      </c>
      <c r="T4271" t="str">
        <f t="shared" si="1091"/>
        <v xml:space="preserve">    41.5 </v>
      </c>
      <c r="U4271" t="str">
        <f t="shared" si="1102"/>
        <v xml:space="preserve">         0.0 </v>
      </c>
      <c r="V4271" t="str">
        <f t="shared" si="1092"/>
        <v xml:space="preserve">     0.0 </v>
      </c>
      <c r="W4271" t="str">
        <f t="shared" si="1093"/>
        <v xml:space="preserve">     0.0</v>
      </c>
      <c r="X4271" t="str">
        <f t="shared" si="1103"/>
        <v/>
      </c>
      <c r="Y4271" t="str">
        <f t="shared" si="1103"/>
        <v/>
      </c>
      <c r="Z4271" t="str">
        <f t="shared" si="1103"/>
        <v/>
      </c>
      <c r="AA4271" t="str">
        <f t="shared" si="1094"/>
        <v/>
      </c>
      <c r="AB4271" t="str">
        <f t="shared" si="1095"/>
        <v/>
      </c>
      <c r="AC4271" t="str">
        <f t="shared" si="1096"/>
        <v/>
      </c>
      <c r="AD4271" t="str">
        <f t="shared" si="1102"/>
        <v/>
      </c>
      <c r="AE4271" t="str">
        <f t="shared" si="1097"/>
        <v/>
      </c>
      <c r="AF4271" t="str">
        <f t="shared" si="1104"/>
        <v/>
      </c>
      <c r="AG4271" t="str">
        <f t="shared" si="1104"/>
        <v/>
      </c>
      <c r="AH4271" t="str">
        <f t="shared" si="1098"/>
        <v/>
      </c>
      <c r="AI4271" t="str">
        <f t="shared" si="1099"/>
        <v/>
      </c>
      <c r="AJ4271" t="str">
        <f t="shared" si="1100"/>
        <v/>
      </c>
    </row>
    <row r="4272" spans="1:36" x14ac:dyDescent="0.25">
      <c r="A4272" t="s">
        <v>3434</v>
      </c>
      <c r="P4272" t="str">
        <f t="shared" si="1101"/>
        <v xml:space="preserve">  UNAI2--MG138  </v>
      </c>
      <c r="Q4272" t="str">
        <f t="shared" si="1101"/>
        <v xml:space="preserve">    -6.2 </v>
      </c>
      <c r="R4272" t="str">
        <f t="shared" si="1089"/>
        <v xml:space="preserve">     0.0 </v>
      </c>
      <c r="S4272" t="str">
        <f t="shared" si="1090"/>
        <v xml:space="preserve">     0.0 </v>
      </c>
      <c r="T4272" t="str">
        <f t="shared" si="1091"/>
        <v xml:space="preserve">    15.4 </v>
      </c>
      <c r="U4272" t="str">
        <f t="shared" si="1102"/>
        <v xml:space="preserve">         0.0 </v>
      </c>
      <c r="V4272" t="str">
        <f t="shared" si="1092"/>
        <v xml:space="preserve">     0.0 </v>
      </c>
      <c r="W4272" t="str">
        <f t="shared" si="1093"/>
        <v xml:space="preserve">     0.0 </v>
      </c>
      <c r="X4272" t="str">
        <f t="shared" si="1103"/>
        <v xml:space="preserve">       </v>
      </c>
      <c r="Y4272" t="str">
        <f t="shared" si="1103"/>
        <v xml:space="preserve">              </v>
      </c>
      <c r="Z4272" t="str">
        <f t="shared" si="1103"/>
        <v xml:space="preserve">    </v>
      </c>
      <c r="AA4272" t="str">
        <f t="shared" si="1094"/>
        <v xml:space="preserve">         </v>
      </c>
      <c r="AB4272" t="str">
        <f t="shared" si="1095"/>
        <v xml:space="preserve">         </v>
      </c>
      <c r="AC4272" t="str">
        <f t="shared" si="1096"/>
        <v xml:space="preserve">    </v>
      </c>
      <c r="AD4272" t="str">
        <f t="shared" si="1102"/>
        <v/>
      </c>
      <c r="AE4272" t="str">
        <f t="shared" si="1097"/>
        <v/>
      </c>
      <c r="AF4272" t="str">
        <f t="shared" si="1104"/>
        <v/>
      </c>
      <c r="AG4272" t="str">
        <f t="shared" si="1104"/>
        <v/>
      </c>
      <c r="AH4272" t="str">
        <f t="shared" si="1098"/>
        <v/>
      </c>
      <c r="AI4272" t="str">
        <f t="shared" si="1099"/>
        <v/>
      </c>
      <c r="AJ4272" t="str">
        <f t="shared" si="1100"/>
        <v/>
      </c>
    </row>
    <row r="4273" spans="1:36" x14ac:dyDescent="0.25">
      <c r="A4273" t="s">
        <v>3435</v>
      </c>
      <c r="P4273" t="str">
        <f t="shared" si="1101"/>
        <v xml:space="preserve">                </v>
      </c>
      <c r="Q4273" t="str">
        <f t="shared" si="1101"/>
        <v xml:space="preserve">         </v>
      </c>
      <c r="R4273" t="str">
        <f t="shared" si="1089"/>
        <v xml:space="preserve">   125.0 </v>
      </c>
      <c r="S4273" t="str">
        <f t="shared" si="1090"/>
        <v xml:space="preserve">   125.0 </v>
      </c>
      <c r="T4273" t="str">
        <f t="shared" si="1091"/>
        <v xml:space="preserve">   125.0 </v>
      </c>
      <c r="U4273" t="str">
        <f t="shared" si="1102"/>
        <v xml:space="preserve">       17.4% </v>
      </c>
      <c r="V4273" t="str">
        <f t="shared" si="1092"/>
        <v xml:space="preserve">         </v>
      </c>
      <c r="W4273" t="str">
        <f t="shared" si="1093"/>
        <v xml:space="preserve">         </v>
      </c>
      <c r="X4273" t="str">
        <f t="shared" si="1103"/>
        <v xml:space="preserve">  4038 </v>
      </c>
      <c r="Y4273" t="str">
        <f t="shared" si="1103"/>
        <v xml:space="preserve"> UNAI3-BIO138 </v>
      </c>
      <c r="Z4273" t="str">
        <f t="shared" si="1103"/>
        <v xml:space="preserve">  1 </v>
      </c>
      <c r="AA4273" t="str">
        <f t="shared" si="1094"/>
        <v xml:space="preserve">    20.1 </v>
      </c>
      <c r="AB4273" t="str">
        <f t="shared" si="1095"/>
        <v xml:space="preserve">     8.1 </v>
      </c>
      <c r="AC4273" t="str">
        <f t="shared" si="1096"/>
        <v xml:space="preserve">    21.7 </v>
      </c>
      <c r="AD4273" t="str">
        <f t="shared" si="1102"/>
        <v xml:space="preserve">        </v>
      </c>
      <c r="AE4273" t="str">
        <f t="shared" si="1097"/>
        <v xml:space="preserve">       </v>
      </c>
      <c r="AF4273" t="str">
        <f t="shared" si="1104"/>
        <v xml:space="preserve">     </v>
      </c>
      <c r="AG4273" t="str">
        <f t="shared" si="1104"/>
        <v xml:space="preserve">     0.18 </v>
      </c>
      <c r="AH4273" t="str">
        <f t="shared" si="1098"/>
        <v xml:space="preserve">    -1.81 </v>
      </c>
      <c r="AI4273" t="str">
        <f t="shared" si="1099"/>
        <v xml:space="preserve">       </v>
      </c>
      <c r="AJ4273" t="str">
        <f t="shared" si="1100"/>
        <v xml:space="preserve">      </v>
      </c>
    </row>
    <row r="4274" spans="1:36" x14ac:dyDescent="0.25">
      <c r="A4274" t="s">
        <v>3436</v>
      </c>
      <c r="P4274" t="str">
        <f t="shared" si="1101"/>
        <v xml:space="preserve">                </v>
      </c>
      <c r="Q4274" t="str">
        <f t="shared" si="1101"/>
        <v xml:space="preserve">         </v>
      </c>
      <c r="R4274" t="str">
        <f t="shared" si="1089"/>
        <v xml:space="preserve">   150.0 </v>
      </c>
      <c r="S4274" t="str">
        <f t="shared" si="1090"/>
        <v xml:space="preserve">   150.0 </v>
      </c>
      <c r="T4274" t="str">
        <f t="shared" si="1091"/>
        <v xml:space="preserve">   150.0 </v>
      </c>
      <c r="U4274" t="str">
        <f t="shared" si="1102"/>
        <v xml:space="preserve">       13.3% </v>
      </c>
      <c r="V4274" t="str">
        <f t="shared" si="1092"/>
        <v xml:space="preserve">         </v>
      </c>
      <c r="W4274" t="str">
        <f t="shared" si="1093"/>
        <v xml:space="preserve">         </v>
      </c>
      <c r="X4274" t="str">
        <f t="shared" si="1103"/>
        <v xml:space="preserve">  4038 </v>
      </c>
      <c r="Y4274" t="str">
        <f t="shared" si="1103"/>
        <v xml:space="preserve"> UNAI3-BIO138 </v>
      </c>
      <c r="Z4274" t="str">
        <f t="shared" si="1103"/>
        <v xml:space="preserve">  2 </v>
      </c>
      <c r="AA4274" t="str">
        <f t="shared" si="1094"/>
        <v xml:space="preserve">    18.4 </v>
      </c>
      <c r="AB4274" t="str">
        <f t="shared" si="1095"/>
        <v xml:space="preserve">     7.3 </v>
      </c>
      <c r="AC4274" t="str">
        <f t="shared" si="1096"/>
        <v xml:space="preserve">    19.9 </v>
      </c>
      <c r="AD4274" t="str">
        <f t="shared" si="1102"/>
        <v xml:space="preserve">        </v>
      </c>
      <c r="AE4274" t="str">
        <f t="shared" si="1097"/>
        <v xml:space="preserve">       </v>
      </c>
      <c r="AF4274" t="str">
        <f t="shared" si="1104"/>
        <v xml:space="preserve">     </v>
      </c>
      <c r="AG4274" t="str">
        <f t="shared" si="1104"/>
        <v xml:space="preserve">     0.17 </v>
      </c>
      <c r="AH4274" t="str">
        <f t="shared" si="1098"/>
        <v xml:space="preserve">    -2.05 </v>
      </c>
      <c r="AI4274" t="str">
        <f t="shared" si="1099"/>
        <v xml:space="preserve">       </v>
      </c>
      <c r="AJ4274" t="str">
        <f t="shared" si="1100"/>
        <v xml:space="preserve">      </v>
      </c>
    </row>
    <row r="4275" spans="1:36" x14ac:dyDescent="0.25">
      <c r="A4275" t="s">
        <v>3437</v>
      </c>
      <c r="P4275" t="str">
        <f t="shared" si="1101"/>
        <v xml:space="preserve">                </v>
      </c>
      <c r="Q4275" t="str">
        <f t="shared" si="1101"/>
        <v xml:space="preserve">         </v>
      </c>
      <c r="R4275" t="str">
        <f t="shared" si="1089"/>
        <v xml:space="preserve">   125.0 </v>
      </c>
      <c r="S4275" t="str">
        <f t="shared" si="1090"/>
        <v xml:space="preserve">   125.0 </v>
      </c>
      <c r="T4275" t="str">
        <f t="shared" si="1091"/>
        <v xml:space="preserve">   125.0 </v>
      </c>
      <c r="U4275" t="str">
        <f t="shared" si="1102"/>
        <v xml:space="preserve">       32.6% </v>
      </c>
      <c r="V4275" t="str">
        <f t="shared" si="1092"/>
        <v xml:space="preserve">         </v>
      </c>
      <c r="W4275" t="str">
        <f t="shared" si="1093"/>
        <v xml:space="preserve">         </v>
      </c>
      <c r="X4275" t="str">
        <f t="shared" si="1103"/>
        <v xml:space="preserve">  4066 </v>
      </c>
      <c r="Y4275" t="str">
        <f t="shared" si="1103"/>
        <v xml:space="preserve"> PARAC4-MG138 </v>
      </c>
      <c r="Z4275" t="str">
        <f t="shared" si="1103"/>
        <v xml:space="preserve">  1 </v>
      </c>
      <c r="AA4275" t="str">
        <f t="shared" si="1094"/>
        <v xml:space="preserve">   -39.1 </v>
      </c>
      <c r="AB4275" t="str">
        <f t="shared" si="1095"/>
        <v xml:space="preserve">   -10.9 </v>
      </c>
      <c r="AC4275" t="str">
        <f t="shared" si="1096"/>
        <v xml:space="preserve">    40.8 </v>
      </c>
      <c r="AD4275" t="str">
        <f t="shared" si="1102"/>
        <v xml:space="preserve">        </v>
      </c>
      <c r="AE4275" t="str">
        <f t="shared" si="1097"/>
        <v xml:space="preserve">       </v>
      </c>
      <c r="AF4275" t="str">
        <f t="shared" si="1104"/>
        <v xml:space="preserve">     </v>
      </c>
      <c r="AG4275" t="str">
        <f t="shared" si="1104"/>
        <v xml:space="preserve">     1.23 </v>
      </c>
      <c r="AH4275" t="str">
        <f t="shared" si="1098"/>
        <v xml:space="preserve">    -1.75 </v>
      </c>
      <c r="AI4275" t="str">
        <f t="shared" si="1099"/>
        <v xml:space="preserve">       </v>
      </c>
      <c r="AJ4275" t="str">
        <f t="shared" si="1100"/>
        <v xml:space="preserve">      </v>
      </c>
    </row>
    <row r="4276" spans="1:36" x14ac:dyDescent="0.25">
      <c r="A4276" t="s">
        <v>3438</v>
      </c>
      <c r="P4276" t="str">
        <f t="shared" si="1101"/>
        <v xml:space="preserve">                </v>
      </c>
      <c r="Q4276" t="str">
        <f t="shared" si="1101"/>
        <v xml:space="preserve">         </v>
      </c>
      <c r="R4276" t="str">
        <f t="shared" si="1089"/>
        <v xml:space="preserve">   180.0 </v>
      </c>
      <c r="S4276" t="str">
        <f t="shared" si="1090"/>
        <v xml:space="preserve">   180.0 </v>
      </c>
      <c r="T4276" t="str">
        <f t="shared" si="1091"/>
        <v xml:space="preserve">   180.0 </v>
      </c>
      <c r="U4276" t="str">
        <f t="shared" si="1102"/>
        <v xml:space="preserve">       25.2% </v>
      </c>
      <c r="V4276" t="str">
        <f t="shared" si="1092"/>
        <v xml:space="preserve">         </v>
      </c>
      <c r="W4276" t="str">
        <f t="shared" si="1093"/>
        <v xml:space="preserve">         </v>
      </c>
      <c r="X4276" t="str">
        <f t="shared" si="1103"/>
        <v xml:space="preserve">  4066 </v>
      </c>
      <c r="Y4276" t="str">
        <f t="shared" si="1103"/>
        <v xml:space="preserve"> PARAC4-MG138 </v>
      </c>
      <c r="Z4276" t="str">
        <f t="shared" si="1103"/>
        <v xml:space="preserve">  2 </v>
      </c>
      <c r="AA4276" t="str">
        <f t="shared" si="1094"/>
        <v xml:space="preserve">   -40.5 </v>
      </c>
      <c r="AB4276" t="str">
        <f t="shared" si="1095"/>
        <v xml:space="preserve">   -19.9 </v>
      </c>
      <c r="AC4276" t="str">
        <f t="shared" si="1096"/>
        <v xml:space="preserve">    45.3 </v>
      </c>
      <c r="AD4276" t="str">
        <f t="shared" si="1102"/>
        <v xml:space="preserve">        </v>
      </c>
      <c r="AE4276" t="str">
        <f t="shared" si="1097"/>
        <v xml:space="preserve">       </v>
      </c>
      <c r="AF4276" t="str">
        <f t="shared" si="1104"/>
        <v xml:space="preserve">     </v>
      </c>
      <c r="AG4276" t="str">
        <f t="shared" si="1104"/>
        <v xml:space="preserve">     0.73 </v>
      </c>
      <c r="AH4276" t="str">
        <f t="shared" si="1098"/>
        <v xml:space="preserve">    -1.54 </v>
      </c>
      <c r="AI4276" t="str">
        <f t="shared" si="1099"/>
        <v xml:space="preserve">       </v>
      </c>
      <c r="AJ4276" t="str">
        <f t="shared" si="1100"/>
        <v xml:space="preserve">      </v>
      </c>
    </row>
    <row r="4277" spans="1:36" x14ac:dyDescent="0.25">
      <c r="A4277" t="s">
        <v>6</v>
      </c>
      <c r="P4277" t="str">
        <f t="shared" si="1101"/>
        <v xml:space="preserve">  ..............</v>
      </c>
      <c r="Q4277" t="str">
        <f t="shared" si="1101"/>
        <v>.........</v>
      </c>
      <c r="R4277" t="str">
        <f t="shared" si="1089"/>
        <v>.........</v>
      </c>
      <c r="S4277" t="str">
        <f t="shared" si="1090"/>
        <v>.........</v>
      </c>
      <c r="T4277" t="str">
        <f t="shared" si="1091"/>
        <v>.........</v>
      </c>
      <c r="U4277" t="str">
        <f t="shared" si="1102"/>
        <v>.............</v>
      </c>
      <c r="V4277" t="str">
        <f t="shared" si="1092"/>
        <v>.........</v>
      </c>
      <c r="W4277" t="str">
        <f t="shared" si="1093"/>
        <v>.........</v>
      </c>
      <c r="X4277" t="str">
        <f t="shared" si="1103"/>
        <v>.......</v>
      </c>
      <c r="Y4277" t="str">
        <f t="shared" si="1103"/>
        <v>..............</v>
      </c>
      <c r="Z4277" t="str">
        <f t="shared" si="1103"/>
        <v>....</v>
      </c>
      <c r="AA4277" t="str">
        <f t="shared" si="1094"/>
        <v>.........</v>
      </c>
      <c r="AB4277" t="str">
        <f t="shared" si="1095"/>
        <v>.........</v>
      </c>
      <c r="AC4277" t="str">
        <f t="shared" si="1096"/>
        <v>.........</v>
      </c>
      <c r="AD4277" t="str">
        <f t="shared" si="1102"/>
        <v>........</v>
      </c>
      <c r="AE4277" t="str">
        <f t="shared" si="1097"/>
        <v>.......</v>
      </c>
      <c r="AF4277" t="str">
        <f t="shared" si="1104"/>
        <v>.....</v>
      </c>
      <c r="AG4277" t="str">
        <f t="shared" si="1104"/>
        <v>..........</v>
      </c>
      <c r="AH4277" t="str">
        <f t="shared" si="1098"/>
        <v>..........</v>
      </c>
      <c r="AI4277" t="str">
        <f t="shared" si="1099"/>
        <v>.......</v>
      </c>
      <c r="AJ4277" t="str">
        <f t="shared" si="1100"/>
        <v>.......</v>
      </c>
    </row>
    <row r="4278" spans="1:36" x14ac:dyDescent="0.25">
      <c r="A4278" t="s">
        <v>3439</v>
      </c>
      <c r="P4278" t="str">
        <f t="shared" si="1101"/>
        <v xml:space="preserve">   4038  138  1 </v>
      </c>
      <c r="Q4278" t="str">
        <f t="shared" si="1101"/>
        <v xml:space="preserve">   0.980 </v>
      </c>
      <c r="R4278" t="str">
        <f t="shared" si="1089"/>
        <v xml:space="preserve">    13.4 </v>
      </c>
      <c r="S4278" t="str">
        <f t="shared" si="1090"/>
        <v xml:space="preserve">     0.0 </v>
      </c>
      <c r="T4278" t="str">
        <f t="shared" si="1091"/>
        <v xml:space="preserve">    54.5 </v>
      </c>
      <c r="U4278" t="str">
        <f t="shared" si="1102"/>
        <v xml:space="preserve">         0.0 </v>
      </c>
      <c r="V4278" t="str">
        <f t="shared" si="1092"/>
        <v xml:space="preserve">     0.0 </v>
      </c>
      <c r="W4278" t="str">
        <f t="shared" si="1093"/>
        <v xml:space="preserve">     0.0</v>
      </c>
      <c r="X4278" t="str">
        <f t="shared" si="1103"/>
        <v/>
      </c>
      <c r="Y4278" t="str">
        <f t="shared" si="1103"/>
        <v/>
      </c>
      <c r="Z4278" t="str">
        <f t="shared" si="1103"/>
        <v/>
      </c>
      <c r="AA4278" t="str">
        <f t="shared" si="1094"/>
        <v/>
      </c>
      <c r="AB4278" t="str">
        <f t="shared" si="1095"/>
        <v/>
      </c>
      <c r="AC4278" t="str">
        <f t="shared" si="1096"/>
        <v/>
      </c>
      <c r="AD4278" t="str">
        <f t="shared" si="1102"/>
        <v/>
      </c>
      <c r="AE4278" t="str">
        <f t="shared" si="1097"/>
        <v/>
      </c>
      <c r="AF4278" t="str">
        <f t="shared" si="1104"/>
        <v/>
      </c>
      <c r="AG4278" t="str">
        <f t="shared" si="1104"/>
        <v/>
      </c>
      <c r="AH4278" t="str">
        <f t="shared" si="1098"/>
        <v/>
      </c>
      <c r="AI4278" t="str">
        <f t="shared" si="1099"/>
        <v/>
      </c>
      <c r="AJ4278" t="str">
        <f t="shared" si="1100"/>
        <v/>
      </c>
    </row>
    <row r="4279" spans="1:36" x14ac:dyDescent="0.25">
      <c r="A4279" t="s">
        <v>3440</v>
      </c>
      <c r="P4279" t="str">
        <f t="shared" si="1101"/>
        <v xml:space="preserve">  UNAI3-BIO138  </v>
      </c>
      <c r="Q4279" t="str">
        <f t="shared" si="1101"/>
        <v xml:space="preserve">    -7.1 </v>
      </c>
      <c r="R4279" t="str">
        <f t="shared" si="1089"/>
        <v xml:space="preserve">    -6.1 </v>
      </c>
      <c r="S4279" t="str">
        <f t="shared" si="1090"/>
        <v xml:space="preserve">     0.0 </v>
      </c>
      <c r="T4279" t="str">
        <f t="shared" si="1091"/>
        <v xml:space="preserve">    12.9 </v>
      </c>
      <c r="U4279" t="str">
        <f t="shared" si="1102"/>
        <v xml:space="preserve">         0.0 </v>
      </c>
      <c r="V4279" t="str">
        <f t="shared" si="1092"/>
        <v xml:space="preserve">     0.0 </v>
      </c>
      <c r="W4279" t="str">
        <f t="shared" si="1093"/>
        <v xml:space="preserve">     0.0 </v>
      </c>
      <c r="X4279" t="str">
        <f t="shared" si="1103"/>
        <v xml:space="preserve">       </v>
      </c>
      <c r="Y4279" t="str">
        <f t="shared" si="1103"/>
        <v xml:space="preserve">              </v>
      </c>
      <c r="Z4279" t="str">
        <f t="shared" si="1103"/>
        <v xml:space="preserve">    </v>
      </c>
      <c r="AA4279" t="str">
        <f t="shared" si="1094"/>
        <v xml:space="preserve">         </v>
      </c>
      <c r="AB4279" t="str">
        <f t="shared" si="1095"/>
        <v xml:space="preserve">         </v>
      </c>
      <c r="AC4279" t="str">
        <f t="shared" si="1096"/>
        <v xml:space="preserve">    </v>
      </c>
      <c r="AD4279" t="str">
        <f t="shared" si="1102"/>
        <v/>
      </c>
      <c r="AE4279" t="str">
        <f t="shared" si="1097"/>
        <v/>
      </c>
      <c r="AF4279" t="str">
        <f t="shared" si="1104"/>
        <v/>
      </c>
      <c r="AG4279" t="str">
        <f t="shared" si="1104"/>
        <v/>
      </c>
      <c r="AH4279" t="str">
        <f t="shared" si="1098"/>
        <v/>
      </c>
      <c r="AI4279" t="str">
        <f t="shared" si="1099"/>
        <v/>
      </c>
      <c r="AJ4279" t="str">
        <f t="shared" si="1100"/>
        <v/>
      </c>
    </row>
    <row r="4280" spans="1:36" x14ac:dyDescent="0.25">
      <c r="A4280" t="s">
        <v>3441</v>
      </c>
      <c r="P4280" t="str">
        <f t="shared" si="1101"/>
        <v xml:space="preserve">                </v>
      </c>
      <c r="Q4280" t="str">
        <f t="shared" si="1101"/>
        <v xml:space="preserve">         </v>
      </c>
      <c r="R4280" t="str">
        <f t="shared" si="1089"/>
        <v xml:space="preserve">   125.0 </v>
      </c>
      <c r="S4280" t="str">
        <f t="shared" si="1090"/>
        <v xml:space="preserve">   125.0 </v>
      </c>
      <c r="T4280" t="str">
        <f t="shared" si="1091"/>
        <v xml:space="preserve">   125.0 </v>
      </c>
      <c r="U4280" t="str">
        <f t="shared" si="1102"/>
        <v xml:space="preserve">       18.1% </v>
      </c>
      <c r="V4280" t="str">
        <f t="shared" si="1092"/>
        <v xml:space="preserve">         </v>
      </c>
      <c r="W4280" t="str">
        <f t="shared" si="1093"/>
        <v xml:space="preserve">         </v>
      </c>
      <c r="X4280" t="str">
        <f t="shared" si="1103"/>
        <v xml:space="preserve">  4037 </v>
      </c>
      <c r="Y4280" t="str">
        <f t="shared" si="1103"/>
        <v xml:space="preserve"> UNAI2--MG138 </v>
      </c>
      <c r="Z4280" t="str">
        <f t="shared" si="1103"/>
        <v xml:space="preserve">  1 </v>
      </c>
      <c r="AA4280" t="str">
        <f t="shared" si="1094"/>
        <v xml:space="preserve">   -19.9 </v>
      </c>
      <c r="AB4280" t="str">
        <f t="shared" si="1095"/>
        <v xml:space="preserve">   -10.0 </v>
      </c>
      <c r="AC4280" t="str">
        <f t="shared" si="1096"/>
        <v xml:space="preserve">    22.7 </v>
      </c>
      <c r="AD4280" t="str">
        <f t="shared" si="1102"/>
        <v xml:space="preserve">        </v>
      </c>
      <c r="AE4280" t="str">
        <f t="shared" si="1097"/>
        <v xml:space="preserve">       </v>
      </c>
      <c r="AF4280" t="str">
        <f t="shared" si="1104"/>
        <v xml:space="preserve">     </v>
      </c>
      <c r="AG4280" t="str">
        <f t="shared" si="1104"/>
        <v xml:space="preserve">     0.18 </v>
      </c>
      <c r="AH4280" t="str">
        <f t="shared" si="1098"/>
        <v xml:space="preserve">    -1.81 </v>
      </c>
      <c r="AI4280" t="str">
        <f t="shared" si="1099"/>
        <v xml:space="preserve">       </v>
      </c>
      <c r="AJ4280" t="str">
        <f t="shared" si="1100"/>
        <v xml:space="preserve">      </v>
      </c>
    </row>
    <row r="4281" spans="1:36" x14ac:dyDescent="0.25">
      <c r="A4281" t="s">
        <v>3442</v>
      </c>
      <c r="P4281" t="str">
        <f t="shared" si="1101"/>
        <v xml:space="preserve">                </v>
      </c>
      <c r="Q4281" t="str">
        <f t="shared" si="1101"/>
        <v xml:space="preserve">         </v>
      </c>
      <c r="R4281" t="str">
        <f t="shared" ref="R4281:R4344" si="1105">MID($A4281,Q$8+Q$9-1,R$9)</f>
        <v xml:space="preserve">   150.0 </v>
      </c>
      <c r="S4281" t="str">
        <f t="shared" ref="S4281:S4344" si="1106">MID($A4281,Q$8+Q$9+R$9-2,S$9)</f>
        <v xml:space="preserve">   150.0 </v>
      </c>
      <c r="T4281" t="str">
        <f t="shared" ref="T4281:T4344" si="1107">MID($A4281,Q$8+Q$9+R$9+S$9-3,T$9)</f>
        <v xml:space="preserve">   150.0 </v>
      </c>
      <c r="U4281" t="str">
        <f t="shared" si="1102"/>
        <v xml:space="preserve">       13.9% </v>
      </c>
      <c r="V4281" t="str">
        <f t="shared" ref="V4281:V4344" si="1108">MID($A4281,U$8+U$9-1,V$9)</f>
        <v xml:space="preserve">         </v>
      </c>
      <c r="W4281" t="str">
        <f t="shared" ref="W4281:W4344" si="1109">MID($A4281,U$8+U$9+V$9-2,W$9)</f>
        <v xml:space="preserve">         </v>
      </c>
      <c r="X4281" t="str">
        <f t="shared" si="1103"/>
        <v xml:space="preserve">  4037 </v>
      </c>
      <c r="Y4281" t="str">
        <f t="shared" si="1103"/>
        <v xml:space="preserve"> UNAI2--MG138 </v>
      </c>
      <c r="Z4281" t="str">
        <f t="shared" si="1103"/>
        <v xml:space="preserve">  2 </v>
      </c>
      <c r="AA4281" t="str">
        <f t="shared" ref="AA4281:AA4344" si="1110">MID($A4281,Z$8+Z$9-1,AA$9)</f>
        <v xml:space="preserve">   -18.2 </v>
      </c>
      <c r="AB4281" t="str">
        <f t="shared" ref="AB4281:AB4344" si="1111">MID($A4281,Z$8+Z$9+AA$9-2,AB$9)</f>
        <v xml:space="preserve">    -9.4 </v>
      </c>
      <c r="AC4281" t="str">
        <f t="shared" ref="AC4281:AC4344" si="1112">MID($A4281,Z$8+Z$9+AA$9+AB$9-3,AC$9)</f>
        <v xml:space="preserve">    20.9 </v>
      </c>
      <c r="AD4281" t="str">
        <f t="shared" si="1102"/>
        <v xml:space="preserve">        </v>
      </c>
      <c r="AE4281" t="str">
        <f t="shared" ref="AE4281:AE4344" si="1113">MID($A4281,AD$8+AD$9-1,AE$9)</f>
        <v xml:space="preserve">       </v>
      </c>
      <c r="AF4281" t="str">
        <f t="shared" si="1104"/>
        <v xml:space="preserve">     </v>
      </c>
      <c r="AG4281" t="str">
        <f t="shared" si="1104"/>
        <v xml:space="preserve">     0.17 </v>
      </c>
      <c r="AH4281" t="str">
        <f t="shared" ref="AH4281:AH4344" si="1114">MID($A4281,AG$8+AG$9-1,AH$9)</f>
        <v xml:space="preserve">    -2.05 </v>
      </c>
      <c r="AI4281" t="str">
        <f t="shared" ref="AI4281:AI4344" si="1115">MID($A4281,AG$8+AG$9+AH$9-2,AI$9)</f>
        <v xml:space="preserve">       </v>
      </c>
      <c r="AJ4281" t="str">
        <f t="shared" ref="AJ4281:AJ4344" si="1116">MID($A4281,AG$8+AG$9+AH$9+AI$9-3,AJ$9)</f>
        <v xml:space="preserve">      </v>
      </c>
    </row>
    <row r="4282" spans="1:36" x14ac:dyDescent="0.25">
      <c r="A4282" t="s">
        <v>3443</v>
      </c>
      <c r="P4282" t="str">
        <f t="shared" ref="P4282:Q4345" si="1117">MID($A4282,P$8,P$9)</f>
        <v xml:space="preserve">                </v>
      </c>
      <c r="Q4282" t="str">
        <f t="shared" si="1117"/>
        <v xml:space="preserve">         </v>
      </c>
      <c r="R4282" t="str">
        <f t="shared" si="1105"/>
        <v xml:space="preserve">   125.0 </v>
      </c>
      <c r="S4282" t="str">
        <f t="shared" si="1106"/>
        <v xml:space="preserve">   160.0 </v>
      </c>
      <c r="T4282" t="str">
        <f t="shared" si="1107"/>
        <v xml:space="preserve">   125.0 </v>
      </c>
      <c r="U4282" t="str">
        <f t="shared" ref="U4282:AD4345" si="1118">MID($A4282,U$8,U$9)</f>
        <v xml:space="preserve">        2.5% </v>
      </c>
      <c r="V4282" t="str">
        <f t="shared" si="1108"/>
        <v xml:space="preserve">         </v>
      </c>
      <c r="W4282" t="str">
        <f t="shared" si="1109"/>
        <v xml:space="preserve">         </v>
      </c>
      <c r="X4282" t="str">
        <f t="shared" ref="X4282:Z4345" si="1119">MID($A4282,X$8,X$9)</f>
        <v xml:space="preserve">  4041 </v>
      </c>
      <c r="Y4282" t="str">
        <f t="shared" si="1119"/>
        <v xml:space="preserve"> QUEIMA-MG138 </v>
      </c>
      <c r="Z4282" t="str">
        <f t="shared" si="1119"/>
        <v xml:space="preserve">  1 </v>
      </c>
      <c r="AA4282" t="str">
        <f t="shared" si="1110"/>
        <v xml:space="preserve">    -3.0 </v>
      </c>
      <c r="AB4282" t="str">
        <f t="shared" si="1111"/>
        <v xml:space="preserve">     0.3 </v>
      </c>
      <c r="AC4282" t="str">
        <f t="shared" si="1112"/>
        <v xml:space="preserve">     3.1 </v>
      </c>
      <c r="AD4282" t="str">
        <f t="shared" si="1118"/>
        <v xml:space="preserve">        </v>
      </c>
      <c r="AE4282" t="str">
        <f t="shared" si="1113"/>
        <v xml:space="preserve">       </v>
      </c>
      <c r="AF4282" t="str">
        <f t="shared" ref="AF4282:AG4345" si="1120">MID($A4282,AF$8,AF$9)</f>
        <v xml:space="preserve">     </v>
      </c>
      <c r="AG4282" t="str">
        <f t="shared" si="1120"/>
        <v xml:space="preserve">     0.01 </v>
      </c>
      <c r="AH4282" t="str">
        <f t="shared" si="1114"/>
        <v xml:space="preserve">    -3.40 </v>
      </c>
      <c r="AI4282" t="str">
        <f t="shared" si="1115"/>
        <v xml:space="preserve">       </v>
      </c>
      <c r="AJ4282" t="str">
        <f t="shared" si="1116"/>
        <v xml:space="preserve">      </v>
      </c>
    </row>
    <row r="4283" spans="1:36" x14ac:dyDescent="0.25">
      <c r="A4283" t="s">
        <v>6</v>
      </c>
      <c r="P4283" t="str">
        <f t="shared" si="1117"/>
        <v xml:space="preserve">  ..............</v>
      </c>
      <c r="Q4283" t="str">
        <f t="shared" si="1117"/>
        <v>.........</v>
      </c>
      <c r="R4283" t="str">
        <f t="shared" si="1105"/>
        <v>.........</v>
      </c>
      <c r="S4283" t="str">
        <f t="shared" si="1106"/>
        <v>.........</v>
      </c>
      <c r="T4283" t="str">
        <f t="shared" si="1107"/>
        <v>.........</v>
      </c>
      <c r="U4283" t="str">
        <f t="shared" si="1118"/>
        <v>.............</v>
      </c>
      <c r="V4283" t="str">
        <f t="shared" si="1108"/>
        <v>.........</v>
      </c>
      <c r="W4283" t="str">
        <f t="shared" si="1109"/>
        <v>.........</v>
      </c>
      <c r="X4283" t="str">
        <f t="shared" si="1119"/>
        <v>.......</v>
      </c>
      <c r="Y4283" t="str">
        <f t="shared" si="1119"/>
        <v>..............</v>
      </c>
      <c r="Z4283" t="str">
        <f t="shared" si="1119"/>
        <v>....</v>
      </c>
      <c r="AA4283" t="str">
        <f t="shared" si="1110"/>
        <v>.........</v>
      </c>
      <c r="AB4283" t="str">
        <f t="shared" si="1111"/>
        <v>.........</v>
      </c>
      <c r="AC4283" t="str">
        <f t="shared" si="1112"/>
        <v>.........</v>
      </c>
      <c r="AD4283" t="str">
        <f t="shared" si="1118"/>
        <v>........</v>
      </c>
      <c r="AE4283" t="str">
        <f t="shared" si="1113"/>
        <v>.......</v>
      </c>
      <c r="AF4283" t="str">
        <f t="shared" si="1120"/>
        <v>.....</v>
      </c>
      <c r="AG4283" t="str">
        <f t="shared" si="1120"/>
        <v>..........</v>
      </c>
      <c r="AH4283" t="str">
        <f t="shared" si="1114"/>
        <v>..........</v>
      </c>
      <c r="AI4283" t="str">
        <f t="shared" si="1115"/>
        <v>.......</v>
      </c>
      <c r="AJ4283" t="str">
        <f t="shared" si="1116"/>
        <v>.......</v>
      </c>
    </row>
    <row r="4284" spans="1:36" x14ac:dyDescent="0.25">
      <c r="A4284" t="s">
        <v>3444</v>
      </c>
      <c r="P4284" t="str">
        <f t="shared" si="1117"/>
        <v xml:space="preserve">_x000C_CEPEL - CENTRO </v>
      </c>
      <c r="Q4284" t="str">
        <f t="shared" si="1117"/>
        <v xml:space="preserve"> DE PESQU</v>
      </c>
      <c r="R4284" t="str">
        <f t="shared" si="1105"/>
        <v xml:space="preserve">UISAS DE </v>
      </c>
      <c r="S4284" t="str">
        <f t="shared" si="1106"/>
        <v xml:space="preserve"> ENERGIA </v>
      </c>
      <c r="T4284" t="str">
        <f t="shared" si="1107"/>
        <v xml:space="preserve"> ELETRICA</v>
      </c>
      <c r="U4284" t="str">
        <f t="shared" si="1118"/>
        <v xml:space="preserve">A - PROGRAMA </v>
      </c>
      <c r="V4284" t="str">
        <f t="shared" si="1108"/>
        <v xml:space="preserve"> DE ANALI</v>
      </c>
      <c r="W4284" t="str">
        <f t="shared" si="1109"/>
        <v>ISE DE RE</v>
      </c>
      <c r="X4284" t="str">
        <f t="shared" si="1119"/>
        <v xml:space="preserve">EDES - </v>
      </c>
      <c r="Y4284" t="str">
        <f t="shared" si="1119"/>
        <v xml:space="preserve"> V11.06.02    </v>
      </c>
      <c r="Z4284" t="str">
        <f t="shared" si="1119"/>
        <v xml:space="preserve">    </v>
      </c>
      <c r="AA4284" t="str">
        <f t="shared" si="1110"/>
        <v xml:space="preserve">         </v>
      </c>
      <c r="AB4284" t="str">
        <f t="shared" si="1111"/>
        <v xml:space="preserve">         </v>
      </c>
      <c r="AC4284" t="str">
        <f t="shared" si="1112"/>
        <v xml:space="preserve">         </v>
      </c>
      <c r="AD4284" t="str">
        <f t="shared" si="1118"/>
        <v xml:space="preserve">   PAG. </v>
      </c>
      <c r="AE4284" t="str">
        <f t="shared" si="1113"/>
        <v xml:space="preserve">  34</v>
      </c>
      <c r="AF4284" t="str">
        <f t="shared" si="1120"/>
        <v/>
      </c>
      <c r="AG4284" t="str">
        <f t="shared" si="1120"/>
        <v/>
      </c>
      <c r="AH4284" t="str">
        <f t="shared" si="1114"/>
        <v/>
      </c>
      <c r="AI4284" t="str">
        <f t="shared" si="1115"/>
        <v/>
      </c>
      <c r="AJ4284" t="str">
        <f t="shared" si="1116"/>
        <v/>
      </c>
    </row>
    <row r="4285" spans="1:36" x14ac:dyDescent="0.25">
      <c r="P4285" t="str">
        <f t="shared" si="1117"/>
        <v/>
      </c>
      <c r="Q4285" t="str">
        <f t="shared" si="1117"/>
        <v/>
      </c>
      <c r="R4285" t="str">
        <f t="shared" si="1105"/>
        <v/>
      </c>
      <c r="S4285" t="str">
        <f t="shared" si="1106"/>
        <v/>
      </c>
      <c r="T4285" t="str">
        <f t="shared" si="1107"/>
        <v/>
      </c>
      <c r="U4285" t="str">
        <f t="shared" si="1118"/>
        <v/>
      </c>
      <c r="V4285" t="str">
        <f t="shared" si="1108"/>
        <v/>
      </c>
      <c r="W4285" t="str">
        <f t="shared" si="1109"/>
        <v/>
      </c>
      <c r="X4285" t="str">
        <f t="shared" si="1119"/>
        <v/>
      </c>
      <c r="Y4285" t="str">
        <f t="shared" si="1119"/>
        <v/>
      </c>
      <c r="Z4285" t="str">
        <f t="shared" si="1119"/>
        <v/>
      </c>
      <c r="AA4285" t="str">
        <f t="shared" si="1110"/>
        <v/>
      </c>
      <c r="AB4285" t="str">
        <f t="shared" si="1111"/>
        <v/>
      </c>
      <c r="AC4285" t="str">
        <f t="shared" si="1112"/>
        <v/>
      </c>
      <c r="AD4285" t="str">
        <f t="shared" si="1118"/>
        <v/>
      </c>
      <c r="AE4285" t="str">
        <f t="shared" si="1113"/>
        <v/>
      </c>
      <c r="AF4285" t="str">
        <f t="shared" si="1120"/>
        <v/>
      </c>
      <c r="AG4285" t="str">
        <f t="shared" si="1120"/>
        <v/>
      </c>
      <c r="AH4285" t="str">
        <f t="shared" si="1114"/>
        <v/>
      </c>
      <c r="AI4285" t="str">
        <f t="shared" si="1115"/>
        <v/>
      </c>
      <c r="AJ4285" t="str">
        <f t="shared" si="1116"/>
        <v/>
      </c>
    </row>
    <row r="4286" spans="1:36" x14ac:dyDescent="0.25">
      <c r="A4286" t="s">
        <v>189</v>
      </c>
      <c r="P4286" t="str">
        <f t="shared" si="1117"/>
        <v xml:space="preserve"> PARPEL 23-27 * </v>
      </c>
      <c r="Q4286" t="str">
        <f t="shared" si="1117"/>
        <v xml:space="preserve"> MG-GODF </v>
      </c>
      <c r="R4286" t="str">
        <f t="shared" si="1105"/>
        <v xml:space="preserve"> * I27L O</v>
      </c>
      <c r="S4286" t="str">
        <f t="shared" si="1106"/>
        <v xml:space="preserve">Obras 30 </v>
      </c>
      <c r="T4286" t="str">
        <f t="shared" si="1107"/>
        <v xml:space="preserve"> * Refere</v>
      </c>
      <c r="U4286" t="str">
        <f t="shared" si="1118"/>
        <v>encia * UFVMG</v>
      </c>
      <c r="V4286" t="str">
        <f t="shared" si="1108"/>
        <v>G 25%*UFV</v>
      </c>
      <c r="W4286" t="str">
        <f t="shared" si="1109"/>
        <v>VAlves 12</v>
      </c>
      <c r="X4286" t="str">
        <f t="shared" si="1119"/>
        <v xml:space="preserve">20MW  </v>
      </c>
      <c r="Y4286" t="str">
        <f t="shared" si="1119"/>
        <v/>
      </c>
      <c r="Z4286" t="str">
        <f t="shared" si="1119"/>
        <v/>
      </c>
      <c r="AA4286" t="str">
        <f t="shared" si="1110"/>
        <v/>
      </c>
      <c r="AB4286" t="str">
        <f t="shared" si="1111"/>
        <v/>
      </c>
      <c r="AC4286" t="str">
        <f t="shared" si="1112"/>
        <v/>
      </c>
      <c r="AD4286" t="str">
        <f t="shared" si="1118"/>
        <v/>
      </c>
      <c r="AE4286" t="str">
        <f t="shared" si="1113"/>
        <v/>
      </c>
      <c r="AF4286" t="str">
        <f t="shared" si="1120"/>
        <v/>
      </c>
      <c r="AG4286" t="str">
        <f t="shared" si="1120"/>
        <v/>
      </c>
      <c r="AH4286" t="str">
        <f t="shared" si="1114"/>
        <v/>
      </c>
      <c r="AI4286" t="str">
        <f t="shared" si="1115"/>
        <v/>
      </c>
      <c r="AJ4286" t="str">
        <f t="shared" si="1116"/>
        <v/>
      </c>
    </row>
    <row r="4287" spans="1:36" x14ac:dyDescent="0.25">
      <c r="A4287" t="s">
        <v>3304</v>
      </c>
      <c r="P4287" t="str">
        <f t="shared" si="1117"/>
        <v xml:space="preserve"> RELATORIO COMPL</v>
      </c>
      <c r="Q4287" t="str">
        <f t="shared" si="1117"/>
        <v>LETO DO S</v>
      </c>
      <c r="R4287" t="str">
        <f t="shared" si="1105"/>
        <v>SISTEMA *</v>
      </c>
      <c r="S4287" t="str">
        <f t="shared" si="1106"/>
        <v>* AREA 35</v>
      </c>
      <c r="T4287" t="str">
        <f t="shared" si="1107"/>
        <v>56 * MG -</v>
      </c>
      <c r="U4287" t="str">
        <f t="shared" si="1118"/>
        <v>- DIT/DIST (N</v>
      </c>
      <c r="V4287" t="str">
        <f t="shared" si="1108"/>
        <v xml:space="preserve">Norte)   </v>
      </c>
      <c r="W4287" t="str">
        <f t="shared" si="1109"/>
        <v xml:space="preserve">         </v>
      </c>
      <c r="X4287" t="str">
        <f t="shared" si="1119"/>
        <v xml:space="preserve">     </v>
      </c>
      <c r="Y4287" t="str">
        <f t="shared" si="1119"/>
        <v/>
      </c>
      <c r="Z4287" t="str">
        <f t="shared" si="1119"/>
        <v/>
      </c>
      <c r="AA4287" t="str">
        <f t="shared" si="1110"/>
        <v/>
      </c>
      <c r="AB4287" t="str">
        <f t="shared" si="1111"/>
        <v/>
      </c>
      <c r="AC4287" t="str">
        <f t="shared" si="1112"/>
        <v/>
      </c>
      <c r="AD4287" t="str">
        <f t="shared" si="1118"/>
        <v/>
      </c>
      <c r="AE4287" t="str">
        <f t="shared" si="1113"/>
        <v/>
      </c>
      <c r="AF4287" t="str">
        <f t="shared" si="1120"/>
        <v/>
      </c>
      <c r="AG4287" t="str">
        <f t="shared" si="1120"/>
        <v/>
      </c>
      <c r="AH4287" t="str">
        <f t="shared" si="1114"/>
        <v/>
      </c>
      <c r="AI4287" t="str">
        <f t="shared" si="1115"/>
        <v/>
      </c>
      <c r="AJ4287" t="str">
        <f t="shared" si="1116"/>
        <v/>
      </c>
    </row>
    <row r="4288" spans="1:36" x14ac:dyDescent="0.25">
      <c r="P4288" t="str">
        <f t="shared" si="1117"/>
        <v/>
      </c>
      <c r="Q4288" t="str">
        <f t="shared" si="1117"/>
        <v/>
      </c>
      <c r="R4288" t="str">
        <f t="shared" si="1105"/>
        <v/>
      </c>
      <c r="S4288" t="str">
        <f t="shared" si="1106"/>
        <v/>
      </c>
      <c r="T4288" t="str">
        <f t="shared" si="1107"/>
        <v/>
      </c>
      <c r="U4288" t="str">
        <f t="shared" si="1118"/>
        <v/>
      </c>
      <c r="V4288" t="str">
        <f t="shared" si="1108"/>
        <v/>
      </c>
      <c r="W4288" t="str">
        <f t="shared" si="1109"/>
        <v/>
      </c>
      <c r="X4288" t="str">
        <f t="shared" si="1119"/>
        <v/>
      </c>
      <c r="Y4288" t="str">
        <f t="shared" si="1119"/>
        <v/>
      </c>
      <c r="Z4288" t="str">
        <f t="shared" si="1119"/>
        <v/>
      </c>
      <c r="AA4288" t="str">
        <f t="shared" si="1110"/>
        <v/>
      </c>
      <c r="AB4288" t="str">
        <f t="shared" si="1111"/>
        <v/>
      </c>
      <c r="AC4288" t="str">
        <f t="shared" si="1112"/>
        <v/>
      </c>
      <c r="AD4288" t="str">
        <f t="shared" si="1118"/>
        <v/>
      </c>
      <c r="AE4288" t="str">
        <f t="shared" si="1113"/>
        <v/>
      </c>
      <c r="AF4288" t="str">
        <f t="shared" si="1120"/>
        <v/>
      </c>
      <c r="AG4288" t="str">
        <f t="shared" si="1120"/>
        <v/>
      </c>
      <c r="AH4288" t="str">
        <f t="shared" si="1114"/>
        <v/>
      </c>
      <c r="AI4288" t="str">
        <f t="shared" si="1115"/>
        <v/>
      </c>
      <c r="AJ4288" t="str">
        <f t="shared" si="1116"/>
        <v/>
      </c>
    </row>
    <row r="4289" spans="1:36" x14ac:dyDescent="0.25">
      <c r="A4289" t="s">
        <v>0</v>
      </c>
      <c r="P4289" t="str">
        <f t="shared" si="1117"/>
        <v xml:space="preserve"> X--------------</v>
      </c>
      <c r="Q4289" t="str">
        <f t="shared" si="1117"/>
        <v xml:space="preserve">-------- </v>
      </c>
      <c r="R4289" t="str">
        <f t="shared" si="1105"/>
        <v xml:space="preserve"> D A D O </v>
      </c>
      <c r="S4289" t="str">
        <f t="shared" si="1106"/>
        <v xml:space="preserve"> S  -  B </v>
      </c>
      <c r="T4289" t="str">
        <f t="shared" si="1107"/>
        <v xml:space="preserve"> A R R A </v>
      </c>
      <c r="U4289" t="str">
        <f t="shared" si="1118"/>
        <v xml:space="preserve"> ------------</v>
      </c>
      <c r="V4289" t="str">
        <f t="shared" si="1108"/>
        <v>---------</v>
      </c>
      <c r="W4289" t="str">
        <f t="shared" si="1109"/>
        <v>--------X</v>
      </c>
      <c r="X4289" t="str">
        <f t="shared" si="1119"/>
        <v>X------</v>
      </c>
      <c r="Y4289" t="str">
        <f t="shared" si="1119"/>
        <v>-------- F L U</v>
      </c>
      <c r="Z4289" t="str">
        <f t="shared" si="1119"/>
        <v xml:space="preserve">U X </v>
      </c>
      <c r="AA4289" t="str">
        <f t="shared" si="1110"/>
        <v xml:space="preserve"> O S  -  </v>
      </c>
      <c r="AB4289" t="str">
        <f t="shared" si="1111"/>
        <v xml:space="preserve"> C I R C </v>
      </c>
      <c r="AC4289" t="str">
        <f t="shared" si="1112"/>
        <v xml:space="preserve"> U I T O </v>
      </c>
      <c r="AD4289" t="str">
        <f t="shared" si="1118"/>
        <v xml:space="preserve"> S -----</v>
      </c>
      <c r="AE4289" t="str">
        <f t="shared" si="1113"/>
        <v>-------</v>
      </c>
      <c r="AF4289" t="str">
        <f t="shared" si="1120"/>
        <v>----X</v>
      </c>
      <c r="AG4289" t="str">
        <f t="shared" si="1120"/>
        <v>X--------X</v>
      </c>
      <c r="AH4289" t="str">
        <f t="shared" si="1114"/>
        <v>X--------X</v>
      </c>
      <c r="AI4289" t="str">
        <f t="shared" si="1115"/>
        <v>X------</v>
      </c>
      <c r="AJ4289" t="str">
        <f t="shared" si="1116"/>
        <v>------X</v>
      </c>
    </row>
    <row r="4290" spans="1:36" x14ac:dyDescent="0.25">
      <c r="A4290" t="s">
        <v>1</v>
      </c>
      <c r="P4290" t="str">
        <f t="shared" si="1117"/>
        <v xml:space="preserve">  DA BARRA      </v>
      </c>
      <c r="Q4290" t="str">
        <f t="shared" si="1117"/>
        <v xml:space="preserve">  TENSAO </v>
      </c>
      <c r="R4290" t="str">
        <f t="shared" si="1105"/>
        <v xml:space="preserve"> GERACAO </v>
      </c>
      <c r="S4290" t="str">
        <f t="shared" si="1106"/>
        <v xml:space="preserve"> INJ EQV </v>
      </c>
      <c r="T4290" t="str">
        <f t="shared" si="1107"/>
        <v xml:space="preserve">  CARGA  </v>
      </c>
      <c r="U4290" t="str">
        <f t="shared" si="1118"/>
        <v xml:space="preserve">  ELO CC  SHU</v>
      </c>
      <c r="V4290" t="str">
        <f t="shared" si="1108"/>
        <v>UNT    MO</v>
      </c>
      <c r="W4290" t="str">
        <f t="shared" si="1109"/>
        <v xml:space="preserve">OTOR     </v>
      </c>
      <c r="X4290" t="str">
        <f t="shared" si="1119"/>
        <v xml:space="preserve">       </v>
      </c>
      <c r="Y4290" t="str">
        <f t="shared" si="1119"/>
        <v xml:space="preserve">              </v>
      </c>
      <c r="Z4290" t="str">
        <f t="shared" si="1119"/>
        <v xml:space="preserve">    </v>
      </c>
      <c r="AA4290" t="str">
        <f t="shared" si="1110"/>
        <v xml:space="preserve">         </v>
      </c>
      <c r="AB4290" t="str">
        <f t="shared" si="1111"/>
        <v xml:space="preserve">         </v>
      </c>
      <c r="AC4290" t="str">
        <f t="shared" si="1112"/>
        <v xml:space="preserve">         </v>
      </c>
      <c r="AD4290" t="str">
        <f t="shared" si="1118"/>
        <v xml:space="preserve">        </v>
      </c>
      <c r="AE4290" t="str">
        <f t="shared" si="1113"/>
        <v xml:space="preserve">       </v>
      </c>
      <c r="AF4290" t="str">
        <f t="shared" si="1120"/>
        <v xml:space="preserve">     </v>
      </c>
      <c r="AG4290" t="str">
        <f t="shared" si="1120"/>
        <v xml:space="preserve">          </v>
      </c>
      <c r="AH4290" t="str">
        <f t="shared" si="1114"/>
        <v xml:space="preserve">          </v>
      </c>
      <c r="AI4290" t="str">
        <f t="shared" si="1115"/>
        <v xml:space="preserve">       </v>
      </c>
      <c r="AJ4290" t="str">
        <f t="shared" si="1116"/>
        <v xml:space="preserve">   </v>
      </c>
    </row>
    <row r="4291" spans="1:36" x14ac:dyDescent="0.25">
      <c r="A4291" t="s">
        <v>2</v>
      </c>
      <c r="P4291" t="str">
        <f t="shared" si="1117"/>
        <v xml:space="preserve">  NUM.  KV TIPO </v>
      </c>
      <c r="Q4291" t="str">
        <f t="shared" si="1117"/>
        <v xml:space="preserve">   MOD/  </v>
      </c>
      <c r="R4291" t="str">
        <f t="shared" si="1105"/>
        <v xml:space="preserve">    MW/  </v>
      </c>
      <c r="S4291" t="str">
        <f t="shared" si="1106"/>
        <v xml:space="preserve">    MW/  </v>
      </c>
      <c r="T4291" t="str">
        <f t="shared" si="1107"/>
        <v xml:space="preserve">    MW/  </v>
      </c>
      <c r="U4291" t="str">
        <f t="shared" si="1118"/>
        <v xml:space="preserve">    MW/   Mva</v>
      </c>
      <c r="V4291" t="str">
        <f t="shared" si="1108"/>
        <v>ar/     M</v>
      </c>
      <c r="W4291" t="str">
        <f t="shared" si="1109"/>
        <v xml:space="preserve">MW/      </v>
      </c>
      <c r="X4291" t="str">
        <f t="shared" si="1119"/>
        <v xml:space="preserve">       </v>
      </c>
      <c r="Y4291" t="str">
        <f t="shared" si="1119"/>
        <v xml:space="preserve">              </v>
      </c>
      <c r="Z4291" t="str">
        <f t="shared" si="1119"/>
        <v xml:space="preserve">    </v>
      </c>
      <c r="AA4291" t="str">
        <f t="shared" si="1110"/>
        <v xml:space="preserve">         </v>
      </c>
      <c r="AB4291" t="str">
        <f t="shared" si="1111"/>
        <v xml:space="preserve">         </v>
      </c>
      <c r="AC4291" t="str">
        <f t="shared" si="1112"/>
        <v xml:space="preserve">         </v>
      </c>
      <c r="AD4291" t="str">
        <f t="shared" si="1118"/>
        <v xml:space="preserve">        </v>
      </c>
      <c r="AE4291" t="str">
        <f t="shared" si="1113"/>
        <v xml:space="preserve">       </v>
      </c>
      <c r="AF4291" t="str">
        <f t="shared" si="1120"/>
        <v xml:space="preserve">    P</v>
      </c>
      <c r="AG4291" t="str">
        <f t="shared" si="1120"/>
        <v xml:space="preserve">P E R D A </v>
      </c>
      <c r="AH4291" t="str">
        <f t="shared" si="1114"/>
        <v xml:space="preserve"> S       T</v>
      </c>
      <c r="AI4291" t="str">
        <f t="shared" si="1115"/>
        <v xml:space="preserve">TENSAO </v>
      </c>
      <c r="AJ4291" t="str">
        <f t="shared" si="1116"/>
        <v xml:space="preserve">   </v>
      </c>
    </row>
    <row r="4292" spans="1:36" x14ac:dyDescent="0.25">
      <c r="A4292" t="s">
        <v>3</v>
      </c>
      <c r="P4292" t="str">
        <f t="shared" si="1117"/>
        <v xml:space="preserve">       NOME     </v>
      </c>
      <c r="Q4292" t="str">
        <f t="shared" si="1117"/>
        <v xml:space="preserve">   ANG   </v>
      </c>
      <c r="R4292" t="str">
        <f t="shared" si="1105"/>
        <v xml:space="preserve">   Mvar  </v>
      </c>
      <c r="S4292" t="str">
        <f t="shared" si="1106"/>
        <v xml:space="preserve">   Mvar  </v>
      </c>
      <c r="T4292" t="str">
        <f t="shared" si="1107"/>
        <v xml:space="preserve">   Mvar  </v>
      </c>
      <c r="U4292" t="str">
        <f t="shared" si="1118"/>
        <v xml:space="preserve">   Mvar   EQU</v>
      </c>
      <c r="V4292" t="str">
        <f t="shared" si="1108"/>
        <v>UIV    Mv</v>
      </c>
      <c r="W4292" t="str">
        <f t="shared" si="1109"/>
        <v>var  PARA</v>
      </c>
      <c r="X4292" t="str">
        <f t="shared" si="1119"/>
        <v>A BARRA</v>
      </c>
      <c r="Y4292" t="str">
        <f t="shared" si="1119"/>
        <v xml:space="preserve">A             </v>
      </c>
      <c r="Z4292" t="str">
        <f t="shared" si="1119"/>
        <v xml:space="preserve">    </v>
      </c>
      <c r="AA4292" t="str">
        <f t="shared" si="1110"/>
        <v xml:space="preserve">      FLU</v>
      </c>
      <c r="AB4292" t="str">
        <f t="shared" si="1111"/>
        <v xml:space="preserve">UXOS     </v>
      </c>
      <c r="AC4292" t="str">
        <f t="shared" si="1112"/>
        <v xml:space="preserve">         </v>
      </c>
      <c r="AD4292" t="str">
        <f t="shared" si="1118"/>
        <v xml:space="preserve">        </v>
      </c>
      <c r="AE4292" t="str">
        <f t="shared" si="1113"/>
        <v xml:space="preserve">       </v>
      </c>
      <c r="AF4292" t="str">
        <f t="shared" si="1120"/>
        <v xml:space="preserve">  ATI</v>
      </c>
      <c r="AG4292" t="str">
        <f t="shared" si="1120"/>
        <v>IVA   REAT</v>
      </c>
      <c r="AH4292" t="str">
        <f t="shared" si="1114"/>
        <v>TIVA  CIR.</v>
      </c>
      <c r="AI4292" t="str">
        <f t="shared" si="1115"/>
        <v>. ABERT</v>
      </c>
      <c r="AJ4292" t="str">
        <f t="shared" si="1116"/>
        <v xml:space="preserve">TO </v>
      </c>
    </row>
    <row r="4293" spans="1:36" x14ac:dyDescent="0.25">
      <c r="A4293" t="s">
        <v>4</v>
      </c>
      <c r="P4293" t="str">
        <f t="shared" si="1117"/>
        <v xml:space="preserve">                </v>
      </c>
      <c r="Q4293" t="str">
        <f t="shared" si="1117"/>
        <v xml:space="preserve">         </v>
      </c>
      <c r="R4293" t="str">
        <f t="shared" si="1105"/>
        <v xml:space="preserve"> MVA_NOM </v>
      </c>
      <c r="S4293" t="str">
        <f t="shared" si="1106"/>
        <v xml:space="preserve"> MVA_EMR </v>
      </c>
      <c r="T4293" t="str">
        <f t="shared" si="1107"/>
        <v xml:space="preserve"> MVA_EQP </v>
      </c>
      <c r="U4293" t="str">
        <f t="shared" si="1118"/>
        <v xml:space="preserve">   FLUXO %   </v>
      </c>
      <c r="V4293" t="str">
        <f t="shared" si="1108"/>
        <v xml:space="preserve"> SHUNT L </v>
      </c>
      <c r="W4293" t="str">
        <f t="shared" si="1109"/>
        <v xml:space="preserve">         </v>
      </c>
      <c r="X4293" t="str">
        <f t="shared" si="1119"/>
        <v xml:space="preserve"> NUM.  </v>
      </c>
      <c r="Y4293" t="str">
        <f t="shared" si="1119"/>
        <v xml:space="preserve">     NOME     </v>
      </c>
      <c r="Z4293" t="str">
        <f t="shared" si="1119"/>
        <v xml:space="preserve"> NC </v>
      </c>
      <c r="AA4293" t="str">
        <f t="shared" si="1110"/>
        <v xml:space="preserve">    MW   </v>
      </c>
      <c r="AB4293" t="str">
        <f t="shared" si="1111"/>
        <v xml:space="preserve">   Mvar  </v>
      </c>
      <c r="AC4293" t="str">
        <f t="shared" si="1112"/>
        <v xml:space="preserve"> MVA/V_d </v>
      </c>
      <c r="AD4293" t="str">
        <f t="shared" si="1118"/>
        <v xml:space="preserve">   TAP  </v>
      </c>
      <c r="AE4293" t="str">
        <f t="shared" si="1113"/>
        <v xml:space="preserve"> DEFAS </v>
      </c>
      <c r="AF4293" t="str">
        <f t="shared" si="1120"/>
        <v xml:space="preserve"> TIE </v>
      </c>
      <c r="AG4293" t="str">
        <f t="shared" si="1120"/>
        <v xml:space="preserve">    MW    </v>
      </c>
      <c r="AH4293" t="str">
        <f t="shared" si="1114"/>
        <v xml:space="preserve">   Mvar   </v>
      </c>
      <c r="AI4293" t="str">
        <f t="shared" si="1115"/>
        <v xml:space="preserve">  MOD  </v>
      </c>
      <c r="AJ4293" t="str">
        <f t="shared" si="1116"/>
        <v xml:space="preserve">  ANG  </v>
      </c>
    </row>
    <row r="4294" spans="1:36" x14ac:dyDescent="0.25">
      <c r="A4294" t="s">
        <v>5</v>
      </c>
      <c r="P4294" t="str">
        <f t="shared" si="1117"/>
        <v xml:space="preserve"> X-------------X</v>
      </c>
      <c r="Q4294" t="str">
        <f t="shared" si="1117"/>
        <v>X-------X</v>
      </c>
      <c r="R4294" t="str">
        <f t="shared" si="1105"/>
        <v>X-------X</v>
      </c>
      <c r="S4294" t="str">
        <f t="shared" si="1106"/>
        <v>X-------X</v>
      </c>
      <c r="T4294" t="str">
        <f t="shared" si="1107"/>
        <v>X-------X</v>
      </c>
      <c r="U4294" t="str">
        <f t="shared" si="1118"/>
        <v>X-----------X</v>
      </c>
      <c r="V4294" t="str">
        <f t="shared" si="1108"/>
        <v>X-------X</v>
      </c>
      <c r="W4294" t="str">
        <f t="shared" si="1109"/>
        <v>X-------X</v>
      </c>
      <c r="X4294" t="str">
        <f t="shared" si="1119"/>
        <v>X-----X</v>
      </c>
      <c r="Y4294" t="str">
        <f t="shared" si="1119"/>
        <v>X------------X</v>
      </c>
      <c r="Z4294" t="str">
        <f t="shared" si="1119"/>
        <v>X--X</v>
      </c>
      <c r="AA4294" t="str">
        <f t="shared" si="1110"/>
        <v>X-------X</v>
      </c>
      <c r="AB4294" t="str">
        <f t="shared" si="1111"/>
        <v>X-------X</v>
      </c>
      <c r="AC4294" t="str">
        <f t="shared" si="1112"/>
        <v>X-------X</v>
      </c>
      <c r="AD4294" t="str">
        <f t="shared" si="1118"/>
        <v>X------X</v>
      </c>
      <c r="AE4294" t="str">
        <f t="shared" si="1113"/>
        <v>X-----X</v>
      </c>
      <c r="AF4294" t="str">
        <f t="shared" si="1120"/>
        <v>X---X</v>
      </c>
      <c r="AG4294" t="str">
        <f t="shared" si="1120"/>
        <v>X--------X</v>
      </c>
      <c r="AH4294" t="str">
        <f t="shared" si="1114"/>
        <v>X--------X</v>
      </c>
      <c r="AI4294" t="str">
        <f t="shared" si="1115"/>
        <v>X-----X</v>
      </c>
      <c r="AJ4294" t="str">
        <f t="shared" si="1116"/>
        <v>X-----X</v>
      </c>
    </row>
    <row r="4295" spans="1:36" x14ac:dyDescent="0.25">
      <c r="P4295" t="str">
        <f t="shared" si="1117"/>
        <v/>
      </c>
      <c r="Q4295" t="str">
        <f t="shared" si="1117"/>
        <v/>
      </c>
      <c r="R4295" t="str">
        <f t="shared" si="1105"/>
        <v/>
      </c>
      <c r="S4295" t="str">
        <f t="shared" si="1106"/>
        <v/>
      </c>
      <c r="T4295" t="str">
        <f t="shared" si="1107"/>
        <v/>
      </c>
      <c r="U4295" t="str">
        <f t="shared" si="1118"/>
        <v/>
      </c>
      <c r="V4295" t="str">
        <f t="shared" si="1108"/>
        <v/>
      </c>
      <c r="W4295" t="str">
        <f t="shared" si="1109"/>
        <v/>
      </c>
      <c r="X4295" t="str">
        <f t="shared" si="1119"/>
        <v/>
      </c>
      <c r="Y4295" t="str">
        <f t="shared" si="1119"/>
        <v/>
      </c>
      <c r="Z4295" t="str">
        <f t="shared" si="1119"/>
        <v/>
      </c>
      <c r="AA4295" t="str">
        <f t="shared" si="1110"/>
        <v/>
      </c>
      <c r="AB4295" t="str">
        <f t="shared" si="1111"/>
        <v/>
      </c>
      <c r="AC4295" t="str">
        <f t="shared" si="1112"/>
        <v/>
      </c>
      <c r="AD4295" t="str">
        <f t="shared" si="1118"/>
        <v/>
      </c>
      <c r="AE4295" t="str">
        <f t="shared" si="1113"/>
        <v/>
      </c>
      <c r="AF4295" t="str">
        <f t="shared" si="1120"/>
        <v/>
      </c>
      <c r="AG4295" t="str">
        <f t="shared" si="1120"/>
        <v/>
      </c>
      <c r="AH4295" t="str">
        <f t="shared" si="1114"/>
        <v/>
      </c>
      <c r="AI4295" t="str">
        <f t="shared" si="1115"/>
        <v/>
      </c>
      <c r="AJ4295" t="str">
        <f t="shared" si="1116"/>
        <v/>
      </c>
    </row>
    <row r="4296" spans="1:36" x14ac:dyDescent="0.25">
      <c r="A4296" t="s">
        <v>3445</v>
      </c>
      <c r="P4296" t="str">
        <f t="shared" si="1117"/>
        <v xml:space="preserve">   4039  992  1 </v>
      </c>
      <c r="Q4296" t="str">
        <f t="shared" si="1117"/>
        <v xml:space="preserve">   0.962 </v>
      </c>
      <c r="R4296" t="str">
        <f t="shared" si="1105"/>
        <v xml:space="preserve">    24.0 </v>
      </c>
      <c r="S4296" t="str">
        <f t="shared" si="1106"/>
        <v xml:space="preserve">     0.0 </v>
      </c>
      <c r="T4296" t="str">
        <f t="shared" si="1107"/>
        <v xml:space="preserve">     0.0 </v>
      </c>
      <c r="U4296" t="str">
        <f t="shared" si="1118"/>
        <v xml:space="preserve">         0.0 </v>
      </c>
      <c r="V4296" t="str">
        <f t="shared" si="1108"/>
        <v xml:space="preserve">     0.0 </v>
      </c>
      <c r="W4296" t="str">
        <f t="shared" si="1109"/>
        <v xml:space="preserve">     0.0</v>
      </c>
      <c r="X4296" t="str">
        <f t="shared" si="1119"/>
        <v/>
      </c>
      <c r="Y4296" t="str">
        <f t="shared" si="1119"/>
        <v/>
      </c>
      <c r="Z4296" t="str">
        <f t="shared" si="1119"/>
        <v/>
      </c>
      <c r="AA4296" t="str">
        <f t="shared" si="1110"/>
        <v/>
      </c>
      <c r="AB4296" t="str">
        <f t="shared" si="1111"/>
        <v/>
      </c>
      <c r="AC4296" t="str">
        <f t="shared" si="1112"/>
        <v/>
      </c>
      <c r="AD4296" t="str">
        <f t="shared" si="1118"/>
        <v/>
      </c>
      <c r="AE4296" t="str">
        <f t="shared" si="1113"/>
        <v/>
      </c>
      <c r="AF4296" t="str">
        <f t="shared" si="1120"/>
        <v/>
      </c>
      <c r="AG4296" t="str">
        <f t="shared" si="1120"/>
        <v/>
      </c>
      <c r="AH4296" t="str">
        <f t="shared" si="1114"/>
        <v/>
      </c>
      <c r="AI4296" t="str">
        <f t="shared" si="1115"/>
        <v/>
      </c>
      <c r="AJ4296" t="str">
        <f t="shared" si="1116"/>
        <v/>
      </c>
    </row>
    <row r="4297" spans="1:36" x14ac:dyDescent="0.25">
      <c r="A4297" t="s">
        <v>3446</v>
      </c>
      <c r="P4297" t="str">
        <f t="shared" si="1117"/>
        <v xml:space="preserve">  QUEIMAUHE001  </v>
      </c>
      <c r="Q4297" t="str">
        <f t="shared" si="1117"/>
        <v xml:space="preserve">    -3.1 </v>
      </c>
      <c r="R4297" t="str">
        <f t="shared" si="1105"/>
        <v xml:space="preserve">     3.4 </v>
      </c>
      <c r="S4297" t="str">
        <f t="shared" si="1106"/>
        <v xml:space="preserve">     0.0 </v>
      </c>
      <c r="T4297" t="str">
        <f t="shared" si="1107"/>
        <v xml:space="preserve">     0.0 </v>
      </c>
      <c r="U4297" t="str">
        <f t="shared" si="1118"/>
        <v xml:space="preserve">         0.0 </v>
      </c>
      <c r="V4297" t="str">
        <f t="shared" si="1108"/>
        <v xml:space="preserve">     0.0 </v>
      </c>
      <c r="W4297" t="str">
        <f t="shared" si="1109"/>
        <v xml:space="preserve">     0.0 </v>
      </c>
      <c r="X4297" t="str">
        <f t="shared" si="1119"/>
        <v xml:space="preserve">       </v>
      </c>
      <c r="Y4297" t="str">
        <f t="shared" si="1119"/>
        <v xml:space="preserve">              </v>
      </c>
      <c r="Z4297" t="str">
        <f t="shared" si="1119"/>
        <v xml:space="preserve">    </v>
      </c>
      <c r="AA4297" t="str">
        <f t="shared" si="1110"/>
        <v xml:space="preserve">         </v>
      </c>
      <c r="AB4297" t="str">
        <f t="shared" si="1111"/>
        <v xml:space="preserve">         </v>
      </c>
      <c r="AC4297" t="str">
        <f t="shared" si="1112"/>
        <v xml:space="preserve">    </v>
      </c>
      <c r="AD4297" t="str">
        <f t="shared" si="1118"/>
        <v/>
      </c>
      <c r="AE4297" t="str">
        <f t="shared" si="1113"/>
        <v/>
      </c>
      <c r="AF4297" t="str">
        <f t="shared" si="1120"/>
        <v/>
      </c>
      <c r="AG4297" t="str">
        <f t="shared" si="1120"/>
        <v/>
      </c>
      <c r="AH4297" t="str">
        <f t="shared" si="1114"/>
        <v/>
      </c>
      <c r="AI4297" t="str">
        <f t="shared" si="1115"/>
        <v/>
      </c>
      <c r="AJ4297" t="str">
        <f t="shared" si="1116"/>
        <v/>
      </c>
    </row>
    <row r="4298" spans="1:36" x14ac:dyDescent="0.25">
      <c r="A4298" t="s">
        <v>3447</v>
      </c>
      <c r="P4298" t="str">
        <f t="shared" si="1117"/>
        <v xml:space="preserve">                </v>
      </c>
      <c r="Q4298" t="str">
        <f t="shared" si="1117"/>
        <v xml:space="preserve">         </v>
      </c>
      <c r="R4298" t="str">
        <f t="shared" si="1105"/>
        <v xml:space="preserve">   112.0 </v>
      </c>
      <c r="S4298" t="str">
        <f t="shared" si="1106"/>
        <v xml:space="preserve">   112.0 </v>
      </c>
      <c r="T4298" t="str">
        <f t="shared" si="1107"/>
        <v xml:space="preserve">   150.0 </v>
      </c>
      <c r="U4298" t="str">
        <f t="shared" si="1118"/>
        <v xml:space="preserve">       22.5% </v>
      </c>
      <c r="V4298" t="str">
        <f t="shared" si="1108"/>
        <v xml:space="preserve">         </v>
      </c>
      <c r="W4298" t="str">
        <f t="shared" si="1109"/>
        <v xml:space="preserve">         </v>
      </c>
      <c r="X4298" t="str">
        <f t="shared" si="1119"/>
        <v xml:space="preserve">  4041 </v>
      </c>
      <c r="Y4298" t="str">
        <f t="shared" si="1119"/>
        <v xml:space="preserve"> QUEIMA-MG138 </v>
      </c>
      <c r="Z4298" t="str">
        <f t="shared" si="1119"/>
        <v xml:space="preserve">  1 </v>
      </c>
      <c r="AA4298" t="str">
        <f t="shared" si="1110"/>
        <v xml:space="preserve">    24.0 </v>
      </c>
      <c r="AB4298" t="str">
        <f t="shared" si="1111"/>
        <v xml:space="preserve">     3.4 </v>
      </c>
      <c r="AC4298" t="str">
        <f t="shared" si="1112"/>
        <v xml:space="preserve">    25.2 </v>
      </c>
      <c r="AD4298" t="str">
        <f t="shared" si="1118"/>
        <v xml:space="preserve">        </v>
      </c>
      <c r="AE4298" t="str">
        <f t="shared" si="1113"/>
        <v xml:space="preserve">       </v>
      </c>
      <c r="AF4298" t="str">
        <f t="shared" si="1120"/>
        <v xml:space="preserve">     </v>
      </c>
      <c r="AG4298" t="str">
        <f t="shared" si="1120"/>
        <v xml:space="preserve">     0.00 </v>
      </c>
      <c r="AH4298" t="str">
        <f t="shared" si="1114"/>
        <v xml:space="preserve">     1.55 </v>
      </c>
      <c r="AI4298" t="str">
        <f t="shared" si="1115"/>
        <v xml:space="preserve">       </v>
      </c>
      <c r="AJ4298" t="str">
        <f t="shared" si="1116"/>
        <v xml:space="preserve">      </v>
      </c>
    </row>
    <row r="4299" spans="1:36" x14ac:dyDescent="0.25">
      <c r="A4299" t="s">
        <v>6</v>
      </c>
      <c r="P4299" t="str">
        <f t="shared" si="1117"/>
        <v xml:space="preserve">  ..............</v>
      </c>
      <c r="Q4299" t="str">
        <f t="shared" si="1117"/>
        <v>.........</v>
      </c>
      <c r="R4299" t="str">
        <f t="shared" si="1105"/>
        <v>.........</v>
      </c>
      <c r="S4299" t="str">
        <f t="shared" si="1106"/>
        <v>.........</v>
      </c>
      <c r="T4299" t="str">
        <f t="shared" si="1107"/>
        <v>.........</v>
      </c>
      <c r="U4299" t="str">
        <f t="shared" si="1118"/>
        <v>.............</v>
      </c>
      <c r="V4299" t="str">
        <f t="shared" si="1108"/>
        <v>.........</v>
      </c>
      <c r="W4299" t="str">
        <f t="shared" si="1109"/>
        <v>.........</v>
      </c>
      <c r="X4299" t="str">
        <f t="shared" si="1119"/>
        <v>.......</v>
      </c>
      <c r="Y4299" t="str">
        <f t="shared" si="1119"/>
        <v>..............</v>
      </c>
      <c r="Z4299" t="str">
        <f t="shared" si="1119"/>
        <v>....</v>
      </c>
      <c r="AA4299" t="str">
        <f t="shared" si="1110"/>
        <v>.........</v>
      </c>
      <c r="AB4299" t="str">
        <f t="shared" si="1111"/>
        <v>.........</v>
      </c>
      <c r="AC4299" t="str">
        <f t="shared" si="1112"/>
        <v>.........</v>
      </c>
      <c r="AD4299" t="str">
        <f t="shared" si="1118"/>
        <v>........</v>
      </c>
      <c r="AE4299" t="str">
        <f t="shared" si="1113"/>
        <v>.......</v>
      </c>
      <c r="AF4299" t="str">
        <f t="shared" si="1120"/>
        <v>.....</v>
      </c>
      <c r="AG4299" t="str">
        <f t="shared" si="1120"/>
        <v>..........</v>
      </c>
      <c r="AH4299" t="str">
        <f t="shared" si="1114"/>
        <v>..........</v>
      </c>
      <c r="AI4299" t="str">
        <f t="shared" si="1115"/>
        <v>.......</v>
      </c>
      <c r="AJ4299" t="str">
        <f t="shared" si="1116"/>
        <v>.......</v>
      </c>
    </row>
    <row r="4300" spans="1:36" x14ac:dyDescent="0.25">
      <c r="A4300" t="s">
        <v>3448</v>
      </c>
      <c r="P4300" t="str">
        <f t="shared" si="1117"/>
        <v xml:space="preserve">   4041  138  0 </v>
      </c>
      <c r="Q4300" t="str">
        <f t="shared" si="1117"/>
        <v xml:space="preserve">   0.979 </v>
      </c>
      <c r="R4300" t="str">
        <f t="shared" si="1105"/>
        <v xml:space="preserve">     0.0 </v>
      </c>
      <c r="S4300" t="str">
        <f t="shared" si="1106"/>
        <v xml:space="preserve">     0.0 </v>
      </c>
      <c r="T4300" t="str">
        <f t="shared" si="1107"/>
        <v xml:space="preserve">    21.0 </v>
      </c>
      <c r="U4300" t="str">
        <f t="shared" si="1118"/>
        <v xml:space="preserve">         0.0 </v>
      </c>
      <c r="V4300" t="str">
        <f t="shared" si="1108"/>
        <v xml:space="preserve">     0.0 </v>
      </c>
      <c r="W4300" t="str">
        <f t="shared" si="1109"/>
        <v xml:space="preserve">     0.0</v>
      </c>
      <c r="X4300" t="str">
        <f t="shared" si="1119"/>
        <v/>
      </c>
      <c r="Y4300" t="str">
        <f t="shared" si="1119"/>
        <v/>
      </c>
      <c r="Z4300" t="str">
        <f t="shared" si="1119"/>
        <v/>
      </c>
      <c r="AA4300" t="str">
        <f t="shared" si="1110"/>
        <v/>
      </c>
      <c r="AB4300" t="str">
        <f t="shared" si="1111"/>
        <v/>
      </c>
      <c r="AC4300" t="str">
        <f t="shared" si="1112"/>
        <v/>
      </c>
      <c r="AD4300" t="str">
        <f t="shared" si="1118"/>
        <v/>
      </c>
      <c r="AE4300" t="str">
        <f t="shared" si="1113"/>
        <v/>
      </c>
      <c r="AF4300" t="str">
        <f t="shared" si="1120"/>
        <v/>
      </c>
      <c r="AG4300" t="str">
        <f t="shared" si="1120"/>
        <v/>
      </c>
      <c r="AH4300" t="str">
        <f t="shared" si="1114"/>
        <v/>
      </c>
      <c r="AI4300" t="str">
        <f t="shared" si="1115"/>
        <v/>
      </c>
      <c r="AJ4300" t="str">
        <f t="shared" si="1116"/>
        <v/>
      </c>
    </row>
    <row r="4301" spans="1:36" x14ac:dyDescent="0.25">
      <c r="A4301" t="s">
        <v>3449</v>
      </c>
      <c r="P4301" t="str">
        <f t="shared" si="1117"/>
        <v xml:space="preserve">  QUEIMA-MG138  </v>
      </c>
      <c r="Q4301" t="str">
        <f t="shared" si="1117"/>
        <v xml:space="preserve">    -6.8 </v>
      </c>
      <c r="R4301" t="str">
        <f t="shared" si="1105"/>
        <v xml:space="preserve">     0.0 </v>
      </c>
      <c r="S4301" t="str">
        <f t="shared" si="1106"/>
        <v xml:space="preserve">     0.0 </v>
      </c>
      <c r="T4301" t="str">
        <f t="shared" si="1107"/>
        <v xml:space="preserve">     5.6 </v>
      </c>
      <c r="U4301" t="str">
        <f t="shared" si="1118"/>
        <v xml:space="preserve">         0.0 </v>
      </c>
      <c r="V4301" t="str">
        <f t="shared" si="1108"/>
        <v xml:space="preserve">     0.0 </v>
      </c>
      <c r="W4301" t="str">
        <f t="shared" si="1109"/>
        <v xml:space="preserve">     0.0 </v>
      </c>
      <c r="X4301" t="str">
        <f t="shared" si="1119"/>
        <v xml:space="preserve">       </v>
      </c>
      <c r="Y4301" t="str">
        <f t="shared" si="1119"/>
        <v xml:space="preserve">              </v>
      </c>
      <c r="Z4301" t="str">
        <f t="shared" si="1119"/>
        <v xml:space="preserve">    </v>
      </c>
      <c r="AA4301" t="str">
        <f t="shared" si="1110"/>
        <v xml:space="preserve">         </v>
      </c>
      <c r="AB4301" t="str">
        <f t="shared" si="1111"/>
        <v xml:space="preserve">         </v>
      </c>
      <c r="AC4301" t="str">
        <f t="shared" si="1112"/>
        <v xml:space="preserve">    </v>
      </c>
      <c r="AD4301" t="str">
        <f t="shared" si="1118"/>
        <v/>
      </c>
      <c r="AE4301" t="str">
        <f t="shared" si="1113"/>
        <v/>
      </c>
      <c r="AF4301" t="str">
        <f t="shared" si="1120"/>
        <v/>
      </c>
      <c r="AG4301" t="str">
        <f t="shared" si="1120"/>
        <v/>
      </c>
      <c r="AH4301" t="str">
        <f t="shared" si="1114"/>
        <v/>
      </c>
      <c r="AI4301" t="str">
        <f t="shared" si="1115"/>
        <v/>
      </c>
      <c r="AJ4301" t="str">
        <f t="shared" si="1116"/>
        <v/>
      </c>
    </row>
    <row r="4302" spans="1:36" x14ac:dyDescent="0.25">
      <c r="A4302" t="s">
        <v>3450</v>
      </c>
      <c r="P4302" t="str">
        <f t="shared" si="1117"/>
        <v xml:space="preserve">                </v>
      </c>
      <c r="Q4302" t="str">
        <f t="shared" si="1117"/>
        <v xml:space="preserve">         </v>
      </c>
      <c r="R4302" t="str">
        <f t="shared" si="1105"/>
        <v xml:space="preserve">   125.0 </v>
      </c>
      <c r="S4302" t="str">
        <f t="shared" si="1106"/>
        <v xml:space="preserve">   160.0 </v>
      </c>
      <c r="T4302" t="str">
        <f t="shared" si="1107"/>
        <v xml:space="preserve">   125.0 </v>
      </c>
      <c r="U4302" t="str">
        <f t="shared" si="1118"/>
        <v xml:space="preserve">        3.9% </v>
      </c>
      <c r="V4302" t="str">
        <f t="shared" si="1108"/>
        <v xml:space="preserve">         </v>
      </c>
      <c r="W4302" t="str">
        <f t="shared" si="1109"/>
        <v xml:space="preserve">         </v>
      </c>
      <c r="X4302" t="str">
        <f t="shared" si="1119"/>
        <v xml:space="preserve">  4038 </v>
      </c>
      <c r="Y4302" t="str">
        <f t="shared" si="1119"/>
        <v xml:space="preserve"> UNAI3-BIO138 </v>
      </c>
      <c r="Z4302" t="str">
        <f t="shared" si="1119"/>
        <v xml:space="preserve">  1 </v>
      </c>
      <c r="AA4302" t="str">
        <f t="shared" si="1110"/>
        <v xml:space="preserve">     3.0 </v>
      </c>
      <c r="AB4302" t="str">
        <f t="shared" si="1111"/>
        <v xml:space="preserve">    -3.7 </v>
      </c>
      <c r="AC4302" t="str">
        <f t="shared" si="1112"/>
        <v xml:space="preserve">     4.9 </v>
      </c>
      <c r="AD4302" t="str">
        <f t="shared" si="1118"/>
        <v xml:space="preserve">        </v>
      </c>
      <c r="AE4302" t="str">
        <f t="shared" si="1113"/>
        <v xml:space="preserve">       </v>
      </c>
      <c r="AF4302" t="str">
        <f t="shared" si="1120"/>
        <v xml:space="preserve">     </v>
      </c>
      <c r="AG4302" t="str">
        <f t="shared" si="1120"/>
        <v xml:space="preserve">     0.01 </v>
      </c>
      <c r="AH4302" t="str">
        <f t="shared" si="1114"/>
        <v xml:space="preserve">    -3.40 </v>
      </c>
      <c r="AI4302" t="str">
        <f t="shared" si="1115"/>
        <v xml:space="preserve">       </v>
      </c>
      <c r="AJ4302" t="str">
        <f t="shared" si="1116"/>
        <v xml:space="preserve">      </v>
      </c>
    </row>
    <row r="4303" spans="1:36" x14ac:dyDescent="0.25">
      <c r="A4303" t="s">
        <v>3451</v>
      </c>
      <c r="P4303" t="str">
        <f t="shared" si="1117"/>
        <v xml:space="preserve">                </v>
      </c>
      <c r="Q4303" t="str">
        <f t="shared" si="1117"/>
        <v xml:space="preserve">         </v>
      </c>
      <c r="R4303" t="str">
        <f t="shared" si="1105"/>
        <v xml:space="preserve">   112.0 </v>
      </c>
      <c r="S4303" t="str">
        <f t="shared" si="1106"/>
        <v xml:space="preserve">   112.0 </v>
      </c>
      <c r="T4303" t="str">
        <f t="shared" si="1107"/>
        <v xml:space="preserve">   150.0 </v>
      </c>
      <c r="U4303" t="str">
        <f t="shared" si="1118"/>
        <v xml:space="preserve">       22.0% </v>
      </c>
      <c r="V4303" t="str">
        <f t="shared" si="1108"/>
        <v xml:space="preserve">         </v>
      </c>
      <c r="W4303" t="str">
        <f t="shared" si="1109"/>
        <v xml:space="preserve">         </v>
      </c>
      <c r="X4303" t="str">
        <f t="shared" si="1119"/>
        <v xml:space="preserve">  4039 </v>
      </c>
      <c r="Y4303" t="str">
        <f t="shared" si="1119"/>
        <v xml:space="preserve"> QUEIMAUHE001 </v>
      </c>
      <c r="Z4303" t="str">
        <f t="shared" si="1119"/>
        <v xml:space="preserve">  1 </v>
      </c>
      <c r="AA4303" t="str">
        <f t="shared" si="1110"/>
        <v xml:space="preserve">   -24.0 </v>
      </c>
      <c r="AB4303" t="str">
        <f t="shared" si="1111"/>
        <v xml:space="preserve">    -1.9 </v>
      </c>
      <c r="AC4303" t="str">
        <f t="shared" si="1112"/>
        <v xml:space="preserve">    24.6 </v>
      </c>
      <c r="AD4303" t="str">
        <f t="shared" si="1118"/>
        <v xml:space="preserve"> 1.025F </v>
      </c>
      <c r="AE4303" t="str">
        <f t="shared" si="1113"/>
        <v xml:space="preserve">       </v>
      </c>
      <c r="AF4303" t="str">
        <f t="shared" si="1120"/>
        <v xml:space="preserve">     </v>
      </c>
      <c r="AG4303" t="str">
        <f t="shared" si="1120"/>
        <v xml:space="preserve">     0.00 </v>
      </c>
      <c r="AH4303" t="str">
        <f t="shared" si="1114"/>
        <v xml:space="preserve">     1.55 </v>
      </c>
      <c r="AI4303" t="str">
        <f t="shared" si="1115"/>
        <v xml:space="preserve">       </v>
      </c>
      <c r="AJ4303" t="str">
        <f t="shared" si="1116"/>
        <v xml:space="preserve">      </v>
      </c>
    </row>
    <row r="4304" spans="1:36" x14ac:dyDescent="0.25">
      <c r="A4304" t="s">
        <v>6</v>
      </c>
      <c r="P4304" t="str">
        <f t="shared" si="1117"/>
        <v xml:space="preserve">  ..............</v>
      </c>
      <c r="Q4304" t="str">
        <f t="shared" si="1117"/>
        <v>.........</v>
      </c>
      <c r="R4304" t="str">
        <f t="shared" si="1105"/>
        <v>.........</v>
      </c>
      <c r="S4304" t="str">
        <f t="shared" si="1106"/>
        <v>.........</v>
      </c>
      <c r="T4304" t="str">
        <f t="shared" si="1107"/>
        <v>.........</v>
      </c>
      <c r="U4304" t="str">
        <f t="shared" si="1118"/>
        <v>.............</v>
      </c>
      <c r="V4304" t="str">
        <f t="shared" si="1108"/>
        <v>.........</v>
      </c>
      <c r="W4304" t="str">
        <f t="shared" si="1109"/>
        <v>.........</v>
      </c>
      <c r="X4304" t="str">
        <f t="shared" si="1119"/>
        <v>.......</v>
      </c>
      <c r="Y4304" t="str">
        <f t="shared" si="1119"/>
        <v>..............</v>
      </c>
      <c r="Z4304" t="str">
        <f t="shared" si="1119"/>
        <v>....</v>
      </c>
      <c r="AA4304" t="str">
        <f t="shared" si="1110"/>
        <v>.........</v>
      </c>
      <c r="AB4304" t="str">
        <f t="shared" si="1111"/>
        <v>.........</v>
      </c>
      <c r="AC4304" t="str">
        <f t="shared" si="1112"/>
        <v>.........</v>
      </c>
      <c r="AD4304" t="str">
        <f t="shared" si="1118"/>
        <v>........</v>
      </c>
      <c r="AE4304" t="str">
        <f t="shared" si="1113"/>
        <v>.......</v>
      </c>
      <c r="AF4304" t="str">
        <f t="shared" si="1120"/>
        <v>.....</v>
      </c>
      <c r="AG4304" t="str">
        <f t="shared" si="1120"/>
        <v>..........</v>
      </c>
      <c r="AH4304" t="str">
        <f t="shared" si="1114"/>
        <v>..........</v>
      </c>
      <c r="AI4304" t="str">
        <f t="shared" si="1115"/>
        <v>.......</v>
      </c>
      <c r="AJ4304" t="str">
        <f t="shared" si="1116"/>
        <v>.......</v>
      </c>
    </row>
    <row r="4305" spans="1:36" x14ac:dyDescent="0.25">
      <c r="A4305" t="s">
        <v>3452</v>
      </c>
      <c r="P4305" t="str">
        <f t="shared" si="1117"/>
        <v xml:space="preserve">   4066  138  0 </v>
      </c>
      <c r="Q4305" t="str">
        <f t="shared" si="1117"/>
        <v xml:space="preserve">   1.044 </v>
      </c>
      <c r="R4305" t="str">
        <f t="shared" si="1105"/>
        <v xml:space="preserve">     0.0 </v>
      </c>
      <c r="S4305" t="str">
        <f t="shared" si="1106"/>
        <v xml:space="preserve">     0.0 </v>
      </c>
      <c r="T4305" t="str">
        <f t="shared" si="1107"/>
        <v xml:space="preserve">     0.0 </v>
      </c>
      <c r="U4305" t="str">
        <f t="shared" si="1118"/>
        <v xml:space="preserve">         0.0 </v>
      </c>
      <c r="V4305" t="str">
        <f t="shared" si="1108"/>
        <v xml:space="preserve">     0.0 </v>
      </c>
      <c r="W4305" t="str">
        <f t="shared" si="1109"/>
        <v xml:space="preserve">     0.0</v>
      </c>
      <c r="X4305" t="str">
        <f t="shared" si="1119"/>
        <v/>
      </c>
      <c r="Y4305" t="str">
        <f t="shared" si="1119"/>
        <v/>
      </c>
      <c r="Z4305" t="str">
        <f t="shared" si="1119"/>
        <v/>
      </c>
      <c r="AA4305" t="str">
        <f t="shared" si="1110"/>
        <v/>
      </c>
      <c r="AB4305" t="str">
        <f t="shared" si="1111"/>
        <v/>
      </c>
      <c r="AC4305" t="str">
        <f t="shared" si="1112"/>
        <v/>
      </c>
      <c r="AD4305" t="str">
        <f t="shared" si="1118"/>
        <v/>
      </c>
      <c r="AE4305" t="str">
        <f t="shared" si="1113"/>
        <v/>
      </c>
      <c r="AF4305" t="str">
        <f t="shared" si="1120"/>
        <v/>
      </c>
      <c r="AG4305" t="str">
        <f t="shared" si="1120"/>
        <v/>
      </c>
      <c r="AH4305" t="str">
        <f t="shared" si="1114"/>
        <v/>
      </c>
      <c r="AI4305" t="str">
        <f t="shared" si="1115"/>
        <v/>
      </c>
      <c r="AJ4305" t="str">
        <f t="shared" si="1116"/>
        <v/>
      </c>
    </row>
    <row r="4306" spans="1:36" x14ac:dyDescent="0.25">
      <c r="A4306" t="s">
        <v>3453</v>
      </c>
      <c r="P4306" t="str">
        <f t="shared" si="1117"/>
        <v xml:space="preserve">  PARAC4-MG138  </v>
      </c>
      <c r="Q4306" t="str">
        <f t="shared" si="1117"/>
        <v xml:space="preserve">    -2.7 </v>
      </c>
      <c r="R4306" t="str">
        <f t="shared" si="1105"/>
        <v xml:space="preserve">     0.0 </v>
      </c>
      <c r="S4306" t="str">
        <f t="shared" si="1106"/>
        <v xml:space="preserve">     0.0 </v>
      </c>
      <c r="T4306" t="str">
        <f t="shared" si="1107"/>
        <v xml:space="preserve">     0.0 </v>
      </c>
      <c r="U4306" t="str">
        <f t="shared" si="1118"/>
        <v xml:space="preserve">         0.0 </v>
      </c>
      <c r="V4306" t="str">
        <f t="shared" si="1108"/>
        <v xml:space="preserve">     0.0 </v>
      </c>
      <c r="W4306" t="str">
        <f t="shared" si="1109"/>
        <v xml:space="preserve">     0.0 </v>
      </c>
      <c r="X4306" t="str">
        <f t="shared" si="1119"/>
        <v xml:space="preserve">       </v>
      </c>
      <c r="Y4306" t="str">
        <f t="shared" si="1119"/>
        <v xml:space="preserve">              </v>
      </c>
      <c r="Z4306" t="str">
        <f t="shared" si="1119"/>
        <v xml:space="preserve">    </v>
      </c>
      <c r="AA4306" t="str">
        <f t="shared" si="1110"/>
        <v xml:space="preserve">         </v>
      </c>
      <c r="AB4306" t="str">
        <f t="shared" si="1111"/>
        <v xml:space="preserve">         </v>
      </c>
      <c r="AC4306" t="str">
        <f t="shared" si="1112"/>
        <v xml:space="preserve">    </v>
      </c>
      <c r="AD4306" t="str">
        <f t="shared" si="1118"/>
        <v/>
      </c>
      <c r="AE4306" t="str">
        <f t="shared" si="1113"/>
        <v/>
      </c>
      <c r="AF4306" t="str">
        <f t="shared" si="1120"/>
        <v/>
      </c>
      <c r="AG4306" t="str">
        <f t="shared" si="1120"/>
        <v/>
      </c>
      <c r="AH4306" t="str">
        <f t="shared" si="1114"/>
        <v/>
      </c>
      <c r="AI4306" t="str">
        <f t="shared" si="1115"/>
        <v/>
      </c>
      <c r="AJ4306" t="str">
        <f t="shared" si="1116"/>
        <v/>
      </c>
    </row>
    <row r="4307" spans="1:36" x14ac:dyDescent="0.25">
      <c r="A4307" t="s">
        <v>3454</v>
      </c>
      <c r="P4307" t="str">
        <f t="shared" si="1117"/>
        <v xml:space="preserve">                </v>
      </c>
      <c r="Q4307" t="str">
        <f t="shared" si="1117"/>
        <v xml:space="preserve">         </v>
      </c>
      <c r="R4307" t="str">
        <f t="shared" si="1105"/>
        <v xml:space="preserve">   125.0 </v>
      </c>
      <c r="S4307" t="str">
        <f t="shared" si="1106"/>
        <v xml:space="preserve">   160.0 </v>
      </c>
      <c r="T4307" t="str">
        <f t="shared" si="1107"/>
        <v xml:space="preserve">   125.0 </v>
      </c>
      <c r="U4307" t="str">
        <f t="shared" si="1118"/>
        <v xml:space="preserve">       11.2% </v>
      </c>
      <c r="V4307" t="str">
        <f t="shared" si="1108"/>
        <v xml:space="preserve">         </v>
      </c>
      <c r="W4307" t="str">
        <f t="shared" si="1109"/>
        <v xml:space="preserve">         </v>
      </c>
      <c r="X4307" t="str">
        <f t="shared" si="1119"/>
        <v xml:space="preserve">  1551 </v>
      </c>
      <c r="Y4307" t="str">
        <f t="shared" si="1119"/>
        <v xml:space="preserve"> PARAC1-MG138 </v>
      </c>
      <c r="Z4307" t="str">
        <f t="shared" si="1119"/>
        <v xml:space="preserve">  1 </v>
      </c>
      <c r="AA4307" t="str">
        <f t="shared" si="1110"/>
        <v xml:space="preserve">    14.6 </v>
      </c>
      <c r="AB4307" t="str">
        <f t="shared" si="1111"/>
        <v xml:space="preserve">     1.3 </v>
      </c>
      <c r="AC4307" t="str">
        <f t="shared" si="1112"/>
        <v xml:space="preserve">    14.0 </v>
      </c>
      <c r="AD4307" t="str">
        <f t="shared" si="1118"/>
        <v xml:space="preserve">        </v>
      </c>
      <c r="AE4307" t="str">
        <f t="shared" si="1113"/>
        <v xml:space="preserve">       </v>
      </c>
      <c r="AF4307" t="str">
        <f t="shared" si="1120"/>
        <v xml:space="preserve">     </v>
      </c>
      <c r="AG4307" t="str">
        <f t="shared" si="1120"/>
        <v xml:space="preserve">     0.09 </v>
      </c>
      <c r="AH4307" t="str">
        <f t="shared" si="1114"/>
        <v xml:space="preserve">    -3.48 </v>
      </c>
      <c r="AI4307" t="str">
        <f t="shared" si="1115"/>
        <v xml:space="preserve">       </v>
      </c>
      <c r="AJ4307" t="str">
        <f t="shared" si="1116"/>
        <v xml:space="preserve">      </v>
      </c>
    </row>
    <row r="4308" spans="1:36" x14ac:dyDescent="0.25">
      <c r="A4308" t="s">
        <v>3455</v>
      </c>
      <c r="P4308" t="str">
        <f t="shared" si="1117"/>
        <v xml:space="preserve">                </v>
      </c>
      <c r="Q4308" t="str">
        <f t="shared" si="1117"/>
        <v xml:space="preserve">         </v>
      </c>
      <c r="R4308" t="str">
        <f t="shared" si="1105"/>
        <v xml:space="preserve">   125.0 </v>
      </c>
      <c r="S4308" t="str">
        <f t="shared" si="1106"/>
        <v xml:space="preserve">   125.0 </v>
      </c>
      <c r="T4308" t="str">
        <f t="shared" si="1107"/>
        <v xml:space="preserve">   125.0 </v>
      </c>
      <c r="U4308" t="str">
        <f t="shared" si="1118"/>
        <v xml:space="preserve">       19.5% </v>
      </c>
      <c r="V4308" t="str">
        <f t="shared" si="1108"/>
        <v xml:space="preserve">         </v>
      </c>
      <c r="W4308" t="str">
        <f t="shared" si="1109"/>
        <v xml:space="preserve">         </v>
      </c>
      <c r="X4308" t="str">
        <f t="shared" si="1119"/>
        <v xml:space="preserve">  1588 </v>
      </c>
      <c r="Y4308" t="str">
        <f t="shared" si="1119"/>
        <v xml:space="preserve"> VAZANT-MG138 </v>
      </c>
      <c r="Z4308" t="str">
        <f t="shared" si="1119"/>
        <v xml:space="preserve">  1 </v>
      </c>
      <c r="AA4308" t="str">
        <f t="shared" si="1110"/>
        <v xml:space="preserve">    24.0 </v>
      </c>
      <c r="AB4308" t="str">
        <f t="shared" si="1111"/>
        <v xml:space="preserve">    -8.5 </v>
      </c>
      <c r="AC4308" t="str">
        <f t="shared" si="1112"/>
        <v xml:space="preserve">    24.4 </v>
      </c>
      <c r="AD4308" t="str">
        <f t="shared" si="1118"/>
        <v xml:space="preserve">        </v>
      </c>
      <c r="AE4308" t="str">
        <f t="shared" si="1113"/>
        <v xml:space="preserve">       </v>
      </c>
      <c r="AF4308" t="str">
        <f t="shared" si="1120"/>
        <v xml:space="preserve">     </v>
      </c>
      <c r="AG4308" t="str">
        <f t="shared" si="1120"/>
        <v xml:space="preserve">     0.74 </v>
      </c>
      <c r="AH4308" t="str">
        <f t="shared" si="1114"/>
        <v xml:space="preserve">    -7.39 </v>
      </c>
      <c r="AI4308" t="str">
        <f t="shared" si="1115"/>
        <v xml:space="preserve">       </v>
      </c>
      <c r="AJ4308" t="str">
        <f t="shared" si="1116"/>
        <v xml:space="preserve">      </v>
      </c>
    </row>
    <row r="4309" spans="1:36" x14ac:dyDescent="0.25">
      <c r="A4309" t="s">
        <v>3456</v>
      </c>
      <c r="P4309" t="str">
        <f t="shared" si="1117"/>
        <v xml:space="preserve">                </v>
      </c>
      <c r="Q4309" t="str">
        <f t="shared" si="1117"/>
        <v xml:space="preserve">         </v>
      </c>
      <c r="R4309" t="str">
        <f t="shared" si="1105"/>
        <v xml:space="preserve">   180.0 </v>
      </c>
      <c r="S4309" t="str">
        <f t="shared" si="1106"/>
        <v xml:space="preserve">   180.0 </v>
      </c>
      <c r="T4309" t="str">
        <f t="shared" si="1107"/>
        <v xml:space="preserve">   180.0 </v>
      </c>
      <c r="U4309" t="str">
        <f t="shared" si="1118"/>
        <v xml:space="preserve">       15.3% </v>
      </c>
      <c r="V4309" t="str">
        <f t="shared" si="1108"/>
        <v xml:space="preserve">         </v>
      </c>
      <c r="W4309" t="str">
        <f t="shared" si="1109"/>
        <v xml:space="preserve">         </v>
      </c>
      <c r="X4309" t="str">
        <f t="shared" si="1119"/>
        <v xml:space="preserve">  1588 </v>
      </c>
      <c r="Y4309" t="str">
        <f t="shared" si="1119"/>
        <v xml:space="preserve"> VAZANT-MG138 </v>
      </c>
      <c r="Z4309" t="str">
        <f t="shared" si="1119"/>
        <v xml:space="preserve">  2 </v>
      </c>
      <c r="AA4309" t="str">
        <f t="shared" si="1110"/>
        <v xml:space="preserve">    28.3 </v>
      </c>
      <c r="AB4309" t="str">
        <f t="shared" si="1111"/>
        <v xml:space="preserve">    -4.8 </v>
      </c>
      <c r="AC4309" t="str">
        <f t="shared" si="1112"/>
        <v xml:space="preserve">    27.5 </v>
      </c>
      <c r="AD4309" t="str">
        <f t="shared" si="1118"/>
        <v xml:space="preserve">        </v>
      </c>
      <c r="AE4309" t="str">
        <f t="shared" si="1113"/>
        <v xml:space="preserve">       </v>
      </c>
      <c r="AF4309" t="str">
        <f t="shared" si="1120"/>
        <v xml:space="preserve">     </v>
      </c>
      <c r="AG4309" t="str">
        <f t="shared" si="1120"/>
        <v xml:space="preserve">     0.51 </v>
      </c>
      <c r="AH4309" t="str">
        <f t="shared" si="1114"/>
        <v xml:space="preserve">    -7.05 </v>
      </c>
      <c r="AI4309" t="str">
        <f t="shared" si="1115"/>
        <v xml:space="preserve">       </v>
      </c>
      <c r="AJ4309" t="str">
        <f t="shared" si="1116"/>
        <v xml:space="preserve">      </v>
      </c>
    </row>
    <row r="4310" spans="1:36" x14ac:dyDescent="0.25">
      <c r="A4310" t="s">
        <v>3457</v>
      </c>
      <c r="P4310" t="str">
        <f t="shared" si="1117"/>
        <v xml:space="preserve">                </v>
      </c>
      <c r="Q4310" t="str">
        <f t="shared" si="1117"/>
        <v xml:space="preserve">         </v>
      </c>
      <c r="R4310" t="str">
        <f t="shared" si="1105"/>
        <v xml:space="preserve">   125.0 </v>
      </c>
      <c r="S4310" t="str">
        <f t="shared" si="1106"/>
        <v xml:space="preserve">   125.0 </v>
      </c>
      <c r="T4310" t="str">
        <f t="shared" si="1107"/>
        <v xml:space="preserve">   125.0 </v>
      </c>
      <c r="U4310" t="str">
        <f t="shared" si="1118"/>
        <v xml:space="preserve">       31.7% </v>
      </c>
      <c r="V4310" t="str">
        <f t="shared" si="1108"/>
        <v xml:space="preserve">         </v>
      </c>
      <c r="W4310" t="str">
        <f t="shared" si="1109"/>
        <v xml:space="preserve">         </v>
      </c>
      <c r="X4310" t="str">
        <f t="shared" si="1119"/>
        <v xml:space="preserve">  4037 </v>
      </c>
      <c r="Y4310" t="str">
        <f t="shared" si="1119"/>
        <v xml:space="preserve"> UNAI2--MG138 </v>
      </c>
      <c r="Z4310" t="str">
        <f t="shared" si="1119"/>
        <v xml:space="preserve">  1 </v>
      </c>
      <c r="AA4310" t="str">
        <f t="shared" si="1110"/>
        <v xml:space="preserve">    40.4 </v>
      </c>
      <c r="AB4310" t="str">
        <f t="shared" si="1111"/>
        <v xml:space="preserve">     9.2 </v>
      </c>
      <c r="AC4310" t="str">
        <f t="shared" si="1112"/>
        <v xml:space="preserve">    39.7 </v>
      </c>
      <c r="AD4310" t="str">
        <f t="shared" si="1118"/>
        <v xml:space="preserve">        </v>
      </c>
      <c r="AE4310" t="str">
        <f t="shared" si="1113"/>
        <v xml:space="preserve">       </v>
      </c>
      <c r="AF4310" t="str">
        <f t="shared" si="1120"/>
        <v xml:space="preserve">     </v>
      </c>
      <c r="AG4310" t="str">
        <f t="shared" si="1120"/>
        <v xml:space="preserve">     1.23 </v>
      </c>
      <c r="AH4310" t="str">
        <f t="shared" si="1114"/>
        <v xml:space="preserve">    -1.75 </v>
      </c>
      <c r="AI4310" t="str">
        <f t="shared" si="1115"/>
        <v xml:space="preserve">       </v>
      </c>
      <c r="AJ4310" t="str">
        <f t="shared" si="1116"/>
        <v xml:space="preserve">      </v>
      </c>
    </row>
    <row r="4311" spans="1:36" x14ac:dyDescent="0.25">
      <c r="A4311" t="s">
        <v>3458</v>
      </c>
      <c r="P4311" t="str">
        <f t="shared" si="1117"/>
        <v xml:space="preserve">                </v>
      </c>
      <c r="Q4311" t="str">
        <f t="shared" si="1117"/>
        <v xml:space="preserve">         </v>
      </c>
      <c r="R4311" t="str">
        <f t="shared" si="1105"/>
        <v xml:space="preserve">   180.0 </v>
      </c>
      <c r="S4311" t="str">
        <f t="shared" si="1106"/>
        <v xml:space="preserve">   180.0 </v>
      </c>
      <c r="T4311" t="str">
        <f t="shared" si="1107"/>
        <v xml:space="preserve">   180.0 </v>
      </c>
      <c r="U4311" t="str">
        <f t="shared" si="1118"/>
        <v xml:space="preserve">       24.1% </v>
      </c>
      <c r="V4311" t="str">
        <f t="shared" si="1108"/>
        <v xml:space="preserve">         </v>
      </c>
      <c r="W4311" t="str">
        <f t="shared" si="1109"/>
        <v xml:space="preserve">         </v>
      </c>
      <c r="X4311" t="str">
        <f t="shared" si="1119"/>
        <v xml:space="preserve">  4037 </v>
      </c>
      <c r="Y4311" t="str">
        <f t="shared" si="1119"/>
        <v xml:space="preserve"> UNAI2--MG138 </v>
      </c>
      <c r="Z4311" t="str">
        <f t="shared" si="1119"/>
        <v xml:space="preserve">  2 </v>
      </c>
      <c r="AA4311" t="str">
        <f t="shared" si="1110"/>
        <v xml:space="preserve">    41.3 </v>
      </c>
      <c r="AB4311" t="str">
        <f t="shared" si="1111"/>
        <v xml:space="preserve">    18.4 </v>
      </c>
      <c r="AC4311" t="str">
        <f t="shared" si="1112"/>
        <v xml:space="preserve">    43.3 </v>
      </c>
      <c r="AD4311" t="str">
        <f t="shared" si="1118"/>
        <v xml:space="preserve">        </v>
      </c>
      <c r="AE4311" t="str">
        <f t="shared" si="1113"/>
        <v xml:space="preserve">       </v>
      </c>
      <c r="AF4311" t="str">
        <f t="shared" si="1120"/>
        <v xml:space="preserve">     </v>
      </c>
      <c r="AG4311" t="str">
        <f t="shared" si="1120"/>
        <v xml:space="preserve">     0.73 </v>
      </c>
      <c r="AH4311" t="str">
        <f t="shared" si="1114"/>
        <v xml:space="preserve">    -1.54 </v>
      </c>
      <c r="AI4311" t="str">
        <f t="shared" si="1115"/>
        <v xml:space="preserve">       </v>
      </c>
      <c r="AJ4311" t="str">
        <f t="shared" si="1116"/>
        <v xml:space="preserve">      </v>
      </c>
    </row>
    <row r="4312" spans="1:36" x14ac:dyDescent="0.25">
      <c r="A4312" t="s">
        <v>3459</v>
      </c>
      <c r="P4312" t="str">
        <f t="shared" si="1117"/>
        <v xml:space="preserve">                </v>
      </c>
      <c r="Q4312" t="str">
        <f t="shared" si="1117"/>
        <v xml:space="preserve">         </v>
      </c>
      <c r="R4312" t="str">
        <f t="shared" si="1105"/>
        <v xml:space="preserve">   125.0 </v>
      </c>
      <c r="S4312" t="str">
        <f t="shared" si="1106"/>
        <v xml:space="preserve">   125.0 </v>
      </c>
      <c r="T4312" t="str">
        <f t="shared" si="1107"/>
        <v xml:space="preserve">   125.0 </v>
      </c>
      <c r="U4312" t="str">
        <f t="shared" si="1118"/>
        <v xml:space="preserve">       15.4% </v>
      </c>
      <c r="V4312" t="str">
        <f t="shared" si="1108"/>
        <v xml:space="preserve">         </v>
      </c>
      <c r="W4312" t="str">
        <f t="shared" si="1109"/>
        <v xml:space="preserve">         </v>
      </c>
      <c r="X4312" t="str">
        <f t="shared" si="1119"/>
        <v xml:space="preserve">  4067 </v>
      </c>
      <c r="Y4312" t="str">
        <f t="shared" si="1119"/>
        <v xml:space="preserve"> PARAC3TAP138 </v>
      </c>
      <c r="Z4312" t="str">
        <f t="shared" si="1119"/>
        <v xml:space="preserve">  1 </v>
      </c>
      <c r="AA4312" t="str">
        <f t="shared" si="1110"/>
        <v xml:space="preserve">    20.0 </v>
      </c>
      <c r="AB4312" t="str">
        <f t="shared" si="1111"/>
        <v xml:space="preserve">     1.9 </v>
      </c>
      <c r="AC4312" t="str">
        <f t="shared" si="1112"/>
        <v xml:space="preserve">    19.2 </v>
      </c>
      <c r="AD4312" t="str">
        <f t="shared" si="1118"/>
        <v xml:space="preserve">        </v>
      </c>
      <c r="AE4312" t="str">
        <f t="shared" si="1113"/>
        <v xml:space="preserve">       </v>
      </c>
      <c r="AF4312" t="str">
        <f t="shared" si="1120"/>
        <v xml:space="preserve">     </v>
      </c>
      <c r="AG4312" t="str">
        <f t="shared" si="1120"/>
        <v xml:space="preserve">     0.12 </v>
      </c>
      <c r="AH4312" t="str">
        <f t="shared" si="1114"/>
        <v xml:space="preserve">    -1.92 </v>
      </c>
      <c r="AI4312" t="str">
        <f t="shared" si="1115"/>
        <v xml:space="preserve">       </v>
      </c>
      <c r="AJ4312" t="str">
        <f t="shared" si="1116"/>
        <v xml:space="preserve">      </v>
      </c>
    </row>
    <row r="4313" spans="1:36" x14ac:dyDescent="0.25">
      <c r="A4313" t="s">
        <v>3460</v>
      </c>
      <c r="P4313" t="str">
        <f t="shared" si="1117"/>
        <v xml:space="preserve">                </v>
      </c>
      <c r="Q4313" t="str">
        <f t="shared" si="1117"/>
        <v xml:space="preserve">         </v>
      </c>
      <c r="R4313" t="str">
        <f t="shared" si="1105"/>
        <v xml:space="preserve">   300.0 </v>
      </c>
      <c r="S4313" t="str">
        <f t="shared" si="1106"/>
        <v xml:space="preserve">   300.0 </v>
      </c>
      <c r="T4313" t="str">
        <f t="shared" si="1107"/>
        <v xml:space="preserve">   300.0 </v>
      </c>
      <c r="U4313" t="str">
        <f t="shared" si="1118"/>
        <v xml:space="preserve">       37.0% </v>
      </c>
      <c r="V4313" t="str">
        <f t="shared" si="1108"/>
        <v xml:space="preserve">         </v>
      </c>
      <c r="W4313" t="str">
        <f t="shared" si="1109"/>
        <v xml:space="preserve">         </v>
      </c>
      <c r="X4313" t="str">
        <f t="shared" si="1119"/>
        <v xml:space="preserve">  7375 </v>
      </c>
      <c r="Y4313" t="str">
        <f t="shared" si="1119"/>
        <v xml:space="preserve"> CPARA4-MG138 </v>
      </c>
      <c r="Z4313" t="str">
        <f t="shared" si="1119"/>
        <v xml:space="preserve">  1 </v>
      </c>
      <c r="AA4313" t="str">
        <f t="shared" si="1110"/>
        <v xml:space="preserve">   -84.6 </v>
      </c>
      <c r="AB4313" t="str">
        <f t="shared" si="1111"/>
        <v xml:space="preserve">    79.3 </v>
      </c>
      <c r="AC4313" t="str">
        <f t="shared" si="1112"/>
        <v xml:space="preserve">   111.1 </v>
      </c>
      <c r="AD4313" t="str">
        <f t="shared" si="1118"/>
        <v xml:space="preserve">        </v>
      </c>
      <c r="AE4313" t="str">
        <f t="shared" si="1113"/>
        <v xml:space="preserve">       </v>
      </c>
      <c r="AF4313" t="str">
        <f t="shared" si="1120"/>
        <v xml:space="preserve">     </v>
      </c>
      <c r="AG4313" t="str">
        <f t="shared" si="1120"/>
        <v xml:space="preserve">     0.49 </v>
      </c>
      <c r="AH4313" t="str">
        <f t="shared" si="1114"/>
        <v xml:space="preserve">     2.72 </v>
      </c>
      <c r="AI4313" t="str">
        <f t="shared" si="1115"/>
        <v xml:space="preserve">       </v>
      </c>
      <c r="AJ4313" t="str">
        <f t="shared" si="1116"/>
        <v xml:space="preserve">      </v>
      </c>
    </row>
    <row r="4314" spans="1:36" x14ac:dyDescent="0.25">
      <c r="A4314" t="s">
        <v>3461</v>
      </c>
      <c r="P4314" t="str">
        <f t="shared" si="1117"/>
        <v xml:space="preserve">                </v>
      </c>
      <c r="Q4314" t="str">
        <f t="shared" si="1117"/>
        <v xml:space="preserve">         </v>
      </c>
      <c r="R4314" t="str">
        <f t="shared" si="1105"/>
        <v xml:space="preserve">   180.0 </v>
      </c>
      <c r="S4314" t="str">
        <f t="shared" si="1106"/>
        <v xml:space="preserve">   180.0 </v>
      </c>
      <c r="T4314" t="str">
        <f t="shared" si="1107"/>
        <v xml:space="preserve">   180.0 </v>
      </c>
      <c r="U4314" t="str">
        <f t="shared" si="1118"/>
        <v xml:space="preserve">       15.7% </v>
      </c>
      <c r="V4314" t="str">
        <f t="shared" si="1108"/>
        <v xml:space="preserve">         </v>
      </c>
      <c r="W4314" t="str">
        <f t="shared" si="1109"/>
        <v xml:space="preserve">         </v>
      </c>
      <c r="X4314" t="str">
        <f t="shared" si="1119"/>
        <v xml:space="preserve">  7430 </v>
      </c>
      <c r="Y4314" t="str">
        <f t="shared" si="1119"/>
        <v xml:space="preserve"> PARAC8-MG138 </v>
      </c>
      <c r="Z4314" t="str">
        <f t="shared" si="1119"/>
        <v xml:space="preserve">  1 </v>
      </c>
      <c r="AA4314" t="str">
        <f t="shared" si="1110"/>
        <v xml:space="preserve">   -25.0 </v>
      </c>
      <c r="AB4314" t="str">
        <f t="shared" si="1111"/>
        <v xml:space="preserve">    15.7 </v>
      </c>
      <c r="AC4314" t="str">
        <f t="shared" si="1112"/>
        <v xml:space="preserve">    28.3 </v>
      </c>
      <c r="AD4314" t="str">
        <f t="shared" si="1118"/>
        <v xml:space="preserve">        </v>
      </c>
      <c r="AE4314" t="str">
        <f t="shared" si="1113"/>
        <v xml:space="preserve">       </v>
      </c>
      <c r="AF4314" t="str">
        <f t="shared" si="1120"/>
        <v xml:space="preserve"> 363 </v>
      </c>
      <c r="AG4314" t="str">
        <f t="shared" si="1120"/>
        <v xml:space="preserve">     0.27 </v>
      </c>
      <c r="AH4314" t="str">
        <f t="shared" si="1114"/>
        <v xml:space="preserve">    -3.00 </v>
      </c>
      <c r="AI4314" t="str">
        <f t="shared" si="1115"/>
        <v xml:space="preserve">       </v>
      </c>
      <c r="AJ4314" t="str">
        <f t="shared" si="1116"/>
        <v xml:space="preserve">      </v>
      </c>
    </row>
    <row r="4315" spans="1:36" x14ac:dyDescent="0.25">
      <c r="A4315" t="s">
        <v>3462</v>
      </c>
      <c r="P4315" t="str">
        <f t="shared" si="1117"/>
        <v xml:space="preserve">                </v>
      </c>
      <c r="Q4315" t="str">
        <f t="shared" si="1117"/>
        <v xml:space="preserve">         </v>
      </c>
      <c r="R4315" t="str">
        <f t="shared" si="1105"/>
        <v xml:space="preserve">   300.0 </v>
      </c>
      <c r="S4315" t="str">
        <f t="shared" si="1106"/>
        <v xml:space="preserve">   390.0 </v>
      </c>
      <c r="T4315" t="str">
        <f t="shared" si="1107"/>
        <v xml:space="preserve">   300.0 </v>
      </c>
      <c r="U4315" t="str">
        <f t="shared" si="1118"/>
        <v xml:space="preserve">       26.4% </v>
      </c>
      <c r="V4315" t="str">
        <f t="shared" si="1108"/>
        <v xml:space="preserve">         </v>
      </c>
      <c r="W4315" t="str">
        <f t="shared" si="1109"/>
        <v xml:space="preserve">         </v>
      </c>
      <c r="X4315" t="str">
        <f t="shared" si="1119"/>
        <v xml:space="preserve">  7856 </v>
      </c>
      <c r="Y4315" t="str">
        <f t="shared" si="1119"/>
        <v xml:space="preserve"> PARAC3-MG000 </v>
      </c>
      <c r="Z4315" t="str">
        <f t="shared" si="1119"/>
        <v xml:space="preserve">  3 </v>
      </c>
      <c r="AA4315" t="str">
        <f t="shared" si="1110"/>
        <v xml:space="preserve">     9.0 </v>
      </c>
      <c r="AB4315" t="str">
        <f t="shared" si="1111"/>
        <v xml:space="preserve">   -82.2 </v>
      </c>
      <c r="AC4315" t="str">
        <f t="shared" si="1112"/>
        <v xml:space="preserve">    79.3 </v>
      </c>
      <c r="AD4315" t="str">
        <f t="shared" si="1118"/>
        <v xml:space="preserve"> 1.033* </v>
      </c>
      <c r="AE4315" t="str">
        <f t="shared" si="1113"/>
        <v xml:space="preserve">       </v>
      </c>
      <c r="AF4315" t="str">
        <f t="shared" si="1120"/>
        <v xml:space="preserve"> 351 </v>
      </c>
      <c r="AG4315" t="str">
        <f t="shared" si="1120"/>
        <v xml:space="preserve">     0.00 </v>
      </c>
      <c r="AH4315" t="str">
        <f t="shared" si="1114"/>
        <v xml:space="preserve">     2.55 </v>
      </c>
      <c r="AI4315" t="str">
        <f t="shared" si="1115"/>
        <v xml:space="preserve">       </v>
      </c>
      <c r="AJ4315" t="str">
        <f t="shared" si="1116"/>
        <v xml:space="preserve">      </v>
      </c>
    </row>
    <row r="4316" spans="1:36" x14ac:dyDescent="0.25">
      <c r="A4316" t="s">
        <v>3463</v>
      </c>
      <c r="P4316" t="str">
        <f t="shared" si="1117"/>
        <v xml:space="preserve">                </v>
      </c>
      <c r="Q4316" t="str">
        <f t="shared" si="1117"/>
        <v xml:space="preserve">         </v>
      </c>
      <c r="R4316" t="str">
        <f t="shared" si="1105"/>
        <v xml:space="preserve">   365.0 </v>
      </c>
      <c r="S4316" t="str">
        <f t="shared" si="1106"/>
        <v xml:space="preserve">   365.0 </v>
      </c>
      <c r="T4316" t="str">
        <f t="shared" si="1107"/>
        <v xml:space="preserve">   365.0 </v>
      </c>
      <c r="U4316" t="str">
        <f t="shared" si="1118"/>
        <v xml:space="preserve">       41.8% </v>
      </c>
      <c r="V4316" t="str">
        <f t="shared" si="1108"/>
        <v xml:space="preserve">         </v>
      </c>
      <c r="W4316" t="str">
        <f t="shared" si="1109"/>
        <v xml:space="preserve">         </v>
      </c>
      <c r="X4316" t="str">
        <f t="shared" si="1119"/>
        <v xml:space="preserve">  7887 </v>
      </c>
      <c r="Y4316" t="str">
        <f t="shared" si="1119"/>
        <v xml:space="preserve"> CBSORT-MG138 </v>
      </c>
      <c r="Z4316" t="str">
        <f t="shared" si="1119"/>
        <v xml:space="preserve">  1 </v>
      </c>
      <c r="AA4316" t="str">
        <f t="shared" si="1110"/>
        <v xml:space="preserve">   -86.0 </v>
      </c>
      <c r="AB4316" t="str">
        <f t="shared" si="1111"/>
        <v xml:space="preserve">   133.9 </v>
      </c>
      <c r="AC4316" t="str">
        <f t="shared" si="1112"/>
        <v xml:space="preserve">   152.5 </v>
      </c>
      <c r="AD4316" t="str">
        <f t="shared" si="1118"/>
        <v xml:space="preserve">        </v>
      </c>
      <c r="AE4316" t="str">
        <f t="shared" si="1113"/>
        <v xml:space="preserve">       </v>
      </c>
      <c r="AF4316" t="str">
        <f t="shared" si="1120"/>
        <v xml:space="preserve">     </v>
      </c>
      <c r="AG4316" t="str">
        <f t="shared" si="1120"/>
        <v xml:space="preserve">     1.96 </v>
      </c>
      <c r="AH4316" t="str">
        <f t="shared" si="1114"/>
        <v xml:space="preserve">    14.12 </v>
      </c>
      <c r="AI4316" t="str">
        <f t="shared" si="1115"/>
        <v xml:space="preserve">       </v>
      </c>
      <c r="AJ4316" t="str">
        <f t="shared" si="1116"/>
        <v xml:space="preserve">      </v>
      </c>
    </row>
    <row r="4317" spans="1:36" x14ac:dyDescent="0.25">
      <c r="A4317" t="s">
        <v>3464</v>
      </c>
      <c r="P4317" t="str">
        <f t="shared" si="1117"/>
        <v xml:space="preserve">                </v>
      </c>
      <c r="Q4317" t="str">
        <f t="shared" si="1117"/>
        <v xml:space="preserve">         </v>
      </c>
      <c r="R4317" t="str">
        <f t="shared" si="1105"/>
        <v xml:space="preserve">   300.0 </v>
      </c>
      <c r="S4317" t="str">
        <f t="shared" si="1106"/>
        <v xml:space="preserve">   390.0 </v>
      </c>
      <c r="T4317" t="str">
        <f t="shared" si="1107"/>
        <v xml:space="preserve">   300.0 </v>
      </c>
      <c r="U4317" t="str">
        <f t="shared" si="1118"/>
        <v xml:space="preserve">       26.3% </v>
      </c>
      <c r="V4317" t="str">
        <f t="shared" si="1108"/>
        <v xml:space="preserve">         </v>
      </c>
      <c r="W4317" t="str">
        <f t="shared" si="1109"/>
        <v xml:space="preserve">         </v>
      </c>
      <c r="X4317" t="str">
        <f t="shared" si="1119"/>
        <v xml:space="preserve"> 42026 </v>
      </c>
      <c r="Y4317" t="str">
        <f t="shared" si="1119"/>
        <v xml:space="preserve"> PARAC1-MG000 </v>
      </c>
      <c r="Z4317" t="str">
        <f t="shared" si="1119"/>
        <v xml:space="preserve">  1 </v>
      </c>
      <c r="AA4317" t="str">
        <f t="shared" si="1110"/>
        <v xml:space="preserve">     9.0 </v>
      </c>
      <c r="AB4317" t="str">
        <f t="shared" si="1111"/>
        <v xml:space="preserve">   -81.9 </v>
      </c>
      <c r="AC4317" t="str">
        <f t="shared" si="1112"/>
        <v xml:space="preserve">    78.9 </v>
      </c>
      <c r="AD4317" t="str">
        <f t="shared" si="1118"/>
        <v xml:space="preserve"> 1.033* </v>
      </c>
      <c r="AE4317" t="str">
        <f t="shared" si="1113"/>
        <v xml:space="preserve">       </v>
      </c>
      <c r="AF4317" t="str">
        <f t="shared" si="1120"/>
        <v xml:space="preserve"> 351 </v>
      </c>
      <c r="AG4317" t="str">
        <f t="shared" si="1120"/>
        <v xml:space="preserve">     0.00 </v>
      </c>
      <c r="AH4317" t="str">
        <f t="shared" si="1114"/>
        <v xml:space="preserve">     0.13 </v>
      </c>
      <c r="AI4317" t="str">
        <f t="shared" si="1115"/>
        <v xml:space="preserve">       </v>
      </c>
      <c r="AJ4317" t="str">
        <f t="shared" si="1116"/>
        <v xml:space="preserve">      </v>
      </c>
    </row>
    <row r="4318" spans="1:36" x14ac:dyDescent="0.25">
      <c r="A4318" t="s">
        <v>3465</v>
      </c>
      <c r="P4318" t="str">
        <f t="shared" si="1117"/>
        <v xml:space="preserve">                </v>
      </c>
      <c r="Q4318" t="str">
        <f t="shared" si="1117"/>
        <v xml:space="preserve">         </v>
      </c>
      <c r="R4318" t="str">
        <f t="shared" si="1105"/>
        <v xml:space="preserve">   300.0 </v>
      </c>
      <c r="S4318" t="str">
        <f t="shared" si="1106"/>
        <v xml:space="preserve">   390.0 </v>
      </c>
      <c r="T4318" t="str">
        <f t="shared" si="1107"/>
        <v xml:space="preserve">   300.0 </v>
      </c>
      <c r="U4318" t="str">
        <f t="shared" si="1118"/>
        <v xml:space="preserve">       26.4% </v>
      </c>
      <c r="V4318" t="str">
        <f t="shared" si="1108"/>
        <v xml:space="preserve">         </v>
      </c>
      <c r="W4318" t="str">
        <f t="shared" si="1109"/>
        <v xml:space="preserve">         </v>
      </c>
      <c r="X4318" t="str">
        <f t="shared" si="1119"/>
        <v xml:space="preserve"> 42028 </v>
      </c>
      <c r="Y4318" t="str">
        <f t="shared" si="1119"/>
        <v xml:space="preserve"> PARAC2-MG000 </v>
      </c>
      <c r="Z4318" t="str">
        <f t="shared" si="1119"/>
        <v xml:space="preserve">  2 </v>
      </c>
      <c r="AA4318" t="str">
        <f t="shared" si="1110"/>
        <v xml:space="preserve">     9.0 </v>
      </c>
      <c r="AB4318" t="str">
        <f t="shared" si="1111"/>
        <v xml:space="preserve">   -82.2 </v>
      </c>
      <c r="AC4318" t="str">
        <f t="shared" si="1112"/>
        <v xml:space="preserve">    79.3 </v>
      </c>
      <c r="AD4318" t="str">
        <f t="shared" si="1118"/>
        <v xml:space="preserve"> 1.033* </v>
      </c>
      <c r="AE4318" t="str">
        <f t="shared" si="1113"/>
        <v xml:space="preserve">       </v>
      </c>
      <c r="AF4318" t="str">
        <f t="shared" si="1120"/>
        <v xml:space="preserve"> 351 </v>
      </c>
      <c r="AG4318" t="str">
        <f t="shared" si="1120"/>
        <v xml:space="preserve">     0.00 </v>
      </c>
      <c r="AH4318" t="str">
        <f t="shared" si="1114"/>
        <v xml:space="preserve">     0.10 </v>
      </c>
      <c r="AI4318" t="str">
        <f t="shared" si="1115"/>
        <v xml:space="preserve">       </v>
      </c>
      <c r="AJ4318" t="str">
        <f t="shared" si="1116"/>
        <v xml:space="preserve">      </v>
      </c>
    </row>
    <row r="4319" spans="1:36" x14ac:dyDescent="0.25">
      <c r="A4319" t="s">
        <v>6</v>
      </c>
      <c r="P4319" t="str">
        <f t="shared" si="1117"/>
        <v xml:space="preserve">  ..............</v>
      </c>
      <c r="Q4319" t="str">
        <f t="shared" si="1117"/>
        <v>.........</v>
      </c>
      <c r="R4319" t="str">
        <f t="shared" si="1105"/>
        <v>.........</v>
      </c>
      <c r="S4319" t="str">
        <f t="shared" si="1106"/>
        <v>.........</v>
      </c>
      <c r="T4319" t="str">
        <f t="shared" si="1107"/>
        <v>.........</v>
      </c>
      <c r="U4319" t="str">
        <f t="shared" si="1118"/>
        <v>.............</v>
      </c>
      <c r="V4319" t="str">
        <f t="shared" si="1108"/>
        <v>.........</v>
      </c>
      <c r="W4319" t="str">
        <f t="shared" si="1109"/>
        <v>.........</v>
      </c>
      <c r="X4319" t="str">
        <f t="shared" si="1119"/>
        <v>.......</v>
      </c>
      <c r="Y4319" t="str">
        <f t="shared" si="1119"/>
        <v>..............</v>
      </c>
      <c r="Z4319" t="str">
        <f t="shared" si="1119"/>
        <v>....</v>
      </c>
      <c r="AA4319" t="str">
        <f t="shared" si="1110"/>
        <v>.........</v>
      </c>
      <c r="AB4319" t="str">
        <f t="shared" si="1111"/>
        <v>.........</v>
      </c>
      <c r="AC4319" t="str">
        <f t="shared" si="1112"/>
        <v>.........</v>
      </c>
      <c r="AD4319" t="str">
        <f t="shared" si="1118"/>
        <v>........</v>
      </c>
      <c r="AE4319" t="str">
        <f t="shared" si="1113"/>
        <v>.......</v>
      </c>
      <c r="AF4319" t="str">
        <f t="shared" si="1120"/>
        <v>.....</v>
      </c>
      <c r="AG4319" t="str">
        <f t="shared" si="1120"/>
        <v>..........</v>
      </c>
      <c r="AH4319" t="str">
        <f t="shared" si="1114"/>
        <v>..........</v>
      </c>
      <c r="AI4319" t="str">
        <f t="shared" si="1115"/>
        <v>.......</v>
      </c>
      <c r="AJ4319" t="str">
        <f t="shared" si="1116"/>
        <v>.......</v>
      </c>
    </row>
    <row r="4320" spans="1:36" x14ac:dyDescent="0.25">
      <c r="A4320" t="s">
        <v>3466</v>
      </c>
      <c r="P4320" t="str">
        <f t="shared" si="1117"/>
        <v xml:space="preserve">   4067  138  0 </v>
      </c>
      <c r="Q4320" t="str">
        <f t="shared" si="1117"/>
        <v xml:space="preserve">   1.035 </v>
      </c>
      <c r="R4320" t="str">
        <f t="shared" si="1105"/>
        <v xml:space="preserve">     0.0 </v>
      </c>
      <c r="S4320" t="str">
        <f t="shared" si="1106"/>
        <v xml:space="preserve">     0.0 </v>
      </c>
      <c r="T4320" t="str">
        <f t="shared" si="1107"/>
        <v xml:space="preserve">     0.0 </v>
      </c>
      <c r="U4320" t="str">
        <f t="shared" si="1118"/>
        <v xml:space="preserve">         0.0 </v>
      </c>
      <c r="V4320" t="str">
        <f t="shared" si="1108"/>
        <v xml:space="preserve">     0.0 </v>
      </c>
      <c r="W4320" t="str">
        <f t="shared" si="1109"/>
        <v xml:space="preserve">     0.0</v>
      </c>
      <c r="X4320" t="str">
        <f t="shared" si="1119"/>
        <v/>
      </c>
      <c r="Y4320" t="str">
        <f t="shared" si="1119"/>
        <v/>
      </c>
      <c r="Z4320" t="str">
        <f t="shared" si="1119"/>
        <v/>
      </c>
      <c r="AA4320" t="str">
        <f t="shared" si="1110"/>
        <v/>
      </c>
      <c r="AB4320" t="str">
        <f t="shared" si="1111"/>
        <v/>
      </c>
      <c r="AC4320" t="str">
        <f t="shared" si="1112"/>
        <v/>
      </c>
      <c r="AD4320" t="str">
        <f t="shared" si="1118"/>
        <v/>
      </c>
      <c r="AE4320" t="str">
        <f t="shared" si="1113"/>
        <v/>
      </c>
      <c r="AF4320" t="str">
        <f t="shared" si="1120"/>
        <v/>
      </c>
      <c r="AG4320" t="str">
        <f t="shared" si="1120"/>
        <v/>
      </c>
      <c r="AH4320" t="str">
        <f t="shared" si="1114"/>
        <v/>
      </c>
      <c r="AI4320" t="str">
        <f t="shared" si="1115"/>
        <v/>
      </c>
      <c r="AJ4320" t="str">
        <f t="shared" si="1116"/>
        <v/>
      </c>
    </row>
    <row r="4321" spans="1:36" x14ac:dyDescent="0.25">
      <c r="A4321" t="s">
        <v>3467</v>
      </c>
      <c r="P4321" t="str">
        <f t="shared" si="1117"/>
        <v xml:space="preserve">  PARAC3TAP138  </v>
      </c>
      <c r="Q4321" t="str">
        <f t="shared" si="1117"/>
        <v xml:space="preserve">    -3.6 </v>
      </c>
      <c r="R4321" t="str">
        <f t="shared" si="1105"/>
        <v xml:space="preserve">     0.0 </v>
      </c>
      <c r="S4321" t="str">
        <f t="shared" si="1106"/>
        <v xml:space="preserve">     0.0 </v>
      </c>
      <c r="T4321" t="str">
        <f t="shared" si="1107"/>
        <v xml:space="preserve">     0.0 </v>
      </c>
      <c r="U4321" t="str">
        <f t="shared" si="1118"/>
        <v xml:space="preserve">         0.0 </v>
      </c>
      <c r="V4321" t="str">
        <f t="shared" si="1108"/>
        <v xml:space="preserve">     0.0 </v>
      </c>
      <c r="W4321" t="str">
        <f t="shared" si="1109"/>
        <v xml:space="preserve">     0.0 </v>
      </c>
      <c r="X4321" t="str">
        <f t="shared" si="1119"/>
        <v xml:space="preserve">       </v>
      </c>
      <c r="Y4321" t="str">
        <f t="shared" si="1119"/>
        <v xml:space="preserve">              </v>
      </c>
      <c r="Z4321" t="str">
        <f t="shared" si="1119"/>
        <v xml:space="preserve">    </v>
      </c>
      <c r="AA4321" t="str">
        <f t="shared" si="1110"/>
        <v xml:space="preserve">         </v>
      </c>
      <c r="AB4321" t="str">
        <f t="shared" si="1111"/>
        <v xml:space="preserve">         </v>
      </c>
      <c r="AC4321" t="str">
        <f t="shared" si="1112"/>
        <v xml:space="preserve">    </v>
      </c>
      <c r="AD4321" t="str">
        <f t="shared" si="1118"/>
        <v/>
      </c>
      <c r="AE4321" t="str">
        <f t="shared" si="1113"/>
        <v/>
      </c>
      <c r="AF4321" t="str">
        <f t="shared" si="1120"/>
        <v/>
      </c>
      <c r="AG4321" t="str">
        <f t="shared" si="1120"/>
        <v/>
      </c>
      <c r="AH4321" t="str">
        <f t="shared" si="1114"/>
        <v/>
      </c>
      <c r="AI4321" t="str">
        <f t="shared" si="1115"/>
        <v/>
      </c>
      <c r="AJ4321" t="str">
        <f t="shared" si="1116"/>
        <v/>
      </c>
    </row>
    <row r="4322" spans="1:36" x14ac:dyDescent="0.25">
      <c r="A4322" t="s">
        <v>3468</v>
      </c>
      <c r="P4322" t="str">
        <f t="shared" si="1117"/>
        <v xml:space="preserve">                </v>
      </c>
      <c r="Q4322" t="str">
        <f t="shared" si="1117"/>
        <v xml:space="preserve">         </v>
      </c>
      <c r="R4322" t="str">
        <f t="shared" si="1105"/>
        <v xml:space="preserve">   125.0 </v>
      </c>
      <c r="S4322" t="str">
        <f t="shared" si="1106"/>
        <v xml:space="preserve">   125.0 </v>
      </c>
      <c r="T4322" t="str">
        <f t="shared" si="1107"/>
        <v xml:space="preserve">   125.0 </v>
      </c>
      <c r="U4322" t="str">
        <f t="shared" si="1118"/>
        <v xml:space="preserve">       15.6% </v>
      </c>
      <c r="V4322" t="str">
        <f t="shared" si="1108"/>
        <v xml:space="preserve">         </v>
      </c>
      <c r="W4322" t="str">
        <f t="shared" si="1109"/>
        <v xml:space="preserve">         </v>
      </c>
      <c r="X4322" t="str">
        <f t="shared" si="1119"/>
        <v xml:space="preserve">  1551 </v>
      </c>
      <c r="Y4322" t="str">
        <f t="shared" si="1119"/>
        <v xml:space="preserve"> PARAC1-MG138 </v>
      </c>
      <c r="Z4322" t="str">
        <f t="shared" si="1119"/>
        <v xml:space="preserve">  1 </v>
      </c>
      <c r="AA4322" t="str">
        <f t="shared" si="1110"/>
        <v xml:space="preserve">    19.8 </v>
      </c>
      <c r="AB4322" t="str">
        <f t="shared" si="1111"/>
        <v xml:space="preserve">     3.8 </v>
      </c>
      <c r="AC4322" t="str">
        <f t="shared" si="1112"/>
        <v xml:space="preserve">    19.5 </v>
      </c>
      <c r="AD4322" t="str">
        <f t="shared" si="1118"/>
        <v xml:space="preserve">        </v>
      </c>
      <c r="AE4322" t="str">
        <f t="shared" si="1113"/>
        <v xml:space="preserve">       </v>
      </c>
      <c r="AF4322" t="str">
        <f t="shared" si="1120"/>
        <v xml:space="preserve">     </v>
      </c>
      <c r="AG4322" t="str">
        <f t="shared" si="1120"/>
        <v xml:space="preserve">     0.03 </v>
      </c>
      <c r="AH4322" t="str">
        <f t="shared" si="1114"/>
        <v xml:space="preserve">    -0.44 </v>
      </c>
      <c r="AI4322" t="str">
        <f t="shared" si="1115"/>
        <v xml:space="preserve">       </v>
      </c>
      <c r="AJ4322" t="str">
        <f t="shared" si="1116"/>
        <v xml:space="preserve">      </v>
      </c>
    </row>
    <row r="4323" spans="1:36" x14ac:dyDescent="0.25">
      <c r="A4323" t="s">
        <v>3469</v>
      </c>
      <c r="P4323" t="str">
        <f t="shared" si="1117"/>
        <v xml:space="preserve">                </v>
      </c>
      <c r="Q4323" t="str">
        <f t="shared" si="1117"/>
        <v xml:space="preserve">         </v>
      </c>
      <c r="R4323" t="str">
        <f t="shared" si="1105"/>
        <v xml:space="preserve">   125.0 </v>
      </c>
      <c r="S4323" t="str">
        <f t="shared" si="1106"/>
        <v xml:space="preserve">   125.0 </v>
      </c>
      <c r="T4323" t="str">
        <f t="shared" si="1107"/>
        <v xml:space="preserve">   125.0 </v>
      </c>
      <c r="U4323" t="str">
        <f t="shared" si="1118"/>
        <v xml:space="preserve">       15.6% </v>
      </c>
      <c r="V4323" t="str">
        <f t="shared" si="1108"/>
        <v xml:space="preserve">         </v>
      </c>
      <c r="W4323" t="str">
        <f t="shared" si="1109"/>
        <v xml:space="preserve">         </v>
      </c>
      <c r="X4323" t="str">
        <f t="shared" si="1119"/>
        <v xml:space="preserve">  4066 </v>
      </c>
      <c r="Y4323" t="str">
        <f t="shared" si="1119"/>
        <v xml:space="preserve"> PARAC4-MG138 </v>
      </c>
      <c r="Z4323" t="str">
        <f t="shared" si="1119"/>
        <v xml:space="preserve">  1 </v>
      </c>
      <c r="AA4323" t="str">
        <f t="shared" si="1110"/>
        <v xml:space="preserve">   -19.8 </v>
      </c>
      <c r="AB4323" t="str">
        <f t="shared" si="1111"/>
        <v xml:space="preserve">    -3.8 </v>
      </c>
      <c r="AC4323" t="str">
        <f t="shared" si="1112"/>
        <v xml:space="preserve">    19.5 </v>
      </c>
      <c r="AD4323" t="str">
        <f t="shared" si="1118"/>
        <v xml:space="preserve">        </v>
      </c>
      <c r="AE4323" t="str">
        <f t="shared" si="1113"/>
        <v xml:space="preserve">       </v>
      </c>
      <c r="AF4323" t="str">
        <f t="shared" si="1120"/>
        <v xml:space="preserve">     </v>
      </c>
      <c r="AG4323" t="str">
        <f t="shared" si="1120"/>
        <v xml:space="preserve">     0.12 </v>
      </c>
      <c r="AH4323" t="str">
        <f t="shared" si="1114"/>
        <v xml:space="preserve">    -1.92 </v>
      </c>
      <c r="AI4323" t="str">
        <f t="shared" si="1115"/>
        <v xml:space="preserve">       </v>
      </c>
      <c r="AJ4323" t="str">
        <f t="shared" si="1116"/>
        <v xml:space="preserve">      </v>
      </c>
    </row>
    <row r="4324" spans="1:36" x14ac:dyDescent="0.25">
      <c r="A4324" t="s">
        <v>6</v>
      </c>
      <c r="P4324" t="str">
        <f t="shared" si="1117"/>
        <v xml:space="preserve">  ..............</v>
      </c>
      <c r="Q4324" t="str">
        <f t="shared" si="1117"/>
        <v>.........</v>
      </c>
      <c r="R4324" t="str">
        <f t="shared" si="1105"/>
        <v>.........</v>
      </c>
      <c r="S4324" t="str">
        <f t="shared" si="1106"/>
        <v>.........</v>
      </c>
      <c r="T4324" t="str">
        <f t="shared" si="1107"/>
        <v>.........</v>
      </c>
      <c r="U4324" t="str">
        <f t="shared" si="1118"/>
        <v>.............</v>
      </c>
      <c r="V4324" t="str">
        <f t="shared" si="1108"/>
        <v>.........</v>
      </c>
      <c r="W4324" t="str">
        <f t="shared" si="1109"/>
        <v>.........</v>
      </c>
      <c r="X4324" t="str">
        <f t="shared" si="1119"/>
        <v>.......</v>
      </c>
      <c r="Y4324" t="str">
        <f t="shared" si="1119"/>
        <v>..............</v>
      </c>
      <c r="Z4324" t="str">
        <f t="shared" si="1119"/>
        <v>....</v>
      </c>
      <c r="AA4324" t="str">
        <f t="shared" si="1110"/>
        <v>.........</v>
      </c>
      <c r="AB4324" t="str">
        <f t="shared" si="1111"/>
        <v>.........</v>
      </c>
      <c r="AC4324" t="str">
        <f t="shared" si="1112"/>
        <v>.........</v>
      </c>
      <c r="AD4324" t="str">
        <f t="shared" si="1118"/>
        <v>........</v>
      </c>
      <c r="AE4324" t="str">
        <f t="shared" si="1113"/>
        <v>.......</v>
      </c>
      <c r="AF4324" t="str">
        <f t="shared" si="1120"/>
        <v>.....</v>
      </c>
      <c r="AG4324" t="str">
        <f t="shared" si="1120"/>
        <v>..........</v>
      </c>
      <c r="AH4324" t="str">
        <f t="shared" si="1114"/>
        <v>..........</v>
      </c>
      <c r="AI4324" t="str">
        <f t="shared" si="1115"/>
        <v>.......</v>
      </c>
      <c r="AJ4324" t="str">
        <f t="shared" si="1116"/>
        <v>.......</v>
      </c>
    </row>
    <row r="4325" spans="1:36" x14ac:dyDescent="0.25">
      <c r="A4325" t="s">
        <v>3470</v>
      </c>
      <c r="P4325" t="str">
        <f t="shared" si="1117"/>
        <v xml:space="preserve">   4068  992  1 </v>
      </c>
      <c r="Q4325" t="str">
        <f t="shared" si="1117"/>
        <v xml:space="preserve">   0.963 </v>
      </c>
      <c r="R4325" t="str">
        <f t="shared" si="1105"/>
        <v xml:space="preserve">    20.0 </v>
      </c>
      <c r="S4325" t="str">
        <f t="shared" si="1106"/>
        <v xml:space="preserve">     0.0 </v>
      </c>
      <c r="T4325" t="str">
        <f t="shared" si="1107"/>
        <v xml:space="preserve">     0.0 </v>
      </c>
      <c r="U4325" t="str">
        <f t="shared" si="1118"/>
        <v xml:space="preserve">         0.0 </v>
      </c>
      <c r="V4325" t="str">
        <f t="shared" si="1108"/>
        <v xml:space="preserve">     0.0 </v>
      </c>
      <c r="W4325" t="str">
        <f t="shared" si="1109"/>
        <v xml:space="preserve">     0.0</v>
      </c>
      <c r="X4325" t="str">
        <f t="shared" si="1119"/>
        <v/>
      </c>
      <c r="Y4325" t="str">
        <f t="shared" si="1119"/>
        <v/>
      </c>
      <c r="Z4325" t="str">
        <f t="shared" si="1119"/>
        <v/>
      </c>
      <c r="AA4325" t="str">
        <f t="shared" si="1110"/>
        <v/>
      </c>
      <c r="AB4325" t="str">
        <f t="shared" si="1111"/>
        <v/>
      </c>
      <c r="AC4325" t="str">
        <f t="shared" si="1112"/>
        <v/>
      </c>
      <c r="AD4325" t="str">
        <f t="shared" si="1118"/>
        <v/>
      </c>
      <c r="AE4325" t="str">
        <f t="shared" si="1113"/>
        <v/>
      </c>
      <c r="AF4325" t="str">
        <f t="shared" si="1120"/>
        <v/>
      </c>
      <c r="AG4325" t="str">
        <f t="shared" si="1120"/>
        <v/>
      </c>
      <c r="AH4325" t="str">
        <f t="shared" si="1114"/>
        <v/>
      </c>
      <c r="AI4325" t="str">
        <f t="shared" si="1115"/>
        <v/>
      </c>
      <c r="AJ4325" t="str">
        <f t="shared" si="1116"/>
        <v/>
      </c>
    </row>
    <row r="4326" spans="1:36" x14ac:dyDescent="0.25">
      <c r="A4326" t="s">
        <v>3471</v>
      </c>
      <c r="P4326" t="str">
        <f t="shared" si="1117"/>
        <v xml:space="preserve">  R.BAIXUHE001  </v>
      </c>
      <c r="Q4326" t="str">
        <f t="shared" si="1117"/>
        <v xml:space="preserve">    -0.3 </v>
      </c>
      <c r="R4326" t="str">
        <f t="shared" si="1105"/>
        <v xml:space="preserve">   -15.0 </v>
      </c>
      <c r="S4326" t="str">
        <f t="shared" si="1106"/>
        <v xml:space="preserve">     0.0 </v>
      </c>
      <c r="T4326" t="str">
        <f t="shared" si="1107"/>
        <v xml:space="preserve">     0.0 </v>
      </c>
      <c r="U4326" t="str">
        <f t="shared" si="1118"/>
        <v xml:space="preserve">         0.0 </v>
      </c>
      <c r="V4326" t="str">
        <f t="shared" si="1108"/>
        <v xml:space="preserve">     0.0 </v>
      </c>
      <c r="W4326" t="str">
        <f t="shared" si="1109"/>
        <v xml:space="preserve">     0.0 </v>
      </c>
      <c r="X4326" t="str">
        <f t="shared" si="1119"/>
        <v xml:space="preserve">       </v>
      </c>
      <c r="Y4326" t="str">
        <f t="shared" si="1119"/>
        <v xml:space="preserve">              </v>
      </c>
      <c r="Z4326" t="str">
        <f t="shared" si="1119"/>
        <v xml:space="preserve">    </v>
      </c>
      <c r="AA4326" t="str">
        <f t="shared" si="1110"/>
        <v xml:space="preserve">         </v>
      </c>
      <c r="AB4326" t="str">
        <f t="shared" si="1111"/>
        <v xml:space="preserve">         </v>
      </c>
      <c r="AC4326" t="str">
        <f t="shared" si="1112"/>
        <v xml:space="preserve">    </v>
      </c>
      <c r="AD4326" t="str">
        <f t="shared" si="1118"/>
        <v/>
      </c>
      <c r="AE4326" t="str">
        <f t="shared" si="1113"/>
        <v/>
      </c>
      <c r="AF4326" t="str">
        <f t="shared" si="1120"/>
        <v/>
      </c>
      <c r="AG4326" t="str">
        <f t="shared" si="1120"/>
        <v/>
      </c>
      <c r="AH4326" t="str">
        <f t="shared" si="1114"/>
        <v/>
      </c>
      <c r="AI4326" t="str">
        <f t="shared" si="1115"/>
        <v/>
      </c>
      <c r="AJ4326" t="str">
        <f t="shared" si="1116"/>
        <v/>
      </c>
    </row>
    <row r="4327" spans="1:36" x14ac:dyDescent="0.25">
      <c r="A4327" t="s">
        <v>3472</v>
      </c>
      <c r="P4327" t="str">
        <f t="shared" si="1117"/>
        <v xml:space="preserve">                </v>
      </c>
      <c r="Q4327" t="str">
        <f t="shared" si="1117"/>
        <v xml:space="preserve">         </v>
      </c>
      <c r="R4327" t="str">
        <f t="shared" si="1105"/>
        <v xml:space="preserve">    90.0 </v>
      </c>
      <c r="S4327" t="str">
        <f t="shared" si="1106"/>
        <v xml:space="preserve">    90.0 </v>
      </c>
      <c r="T4327" t="str">
        <f t="shared" si="1107"/>
        <v xml:space="preserve">   110.0 </v>
      </c>
      <c r="U4327" t="str">
        <f t="shared" si="1118"/>
        <v xml:space="preserve">       28.9% </v>
      </c>
      <c r="V4327" t="str">
        <f t="shared" si="1108"/>
        <v xml:space="preserve">         </v>
      </c>
      <c r="W4327" t="str">
        <f t="shared" si="1109"/>
        <v xml:space="preserve">         </v>
      </c>
      <c r="X4327" t="str">
        <f t="shared" si="1119"/>
        <v xml:space="preserve">  4069 </v>
      </c>
      <c r="Y4327" t="str">
        <f t="shared" si="1119"/>
        <v xml:space="preserve"> R.BAIX-MG138 </v>
      </c>
      <c r="Z4327" t="str">
        <f t="shared" si="1119"/>
        <v xml:space="preserve">  1 </v>
      </c>
      <c r="AA4327" t="str">
        <f t="shared" si="1110"/>
        <v xml:space="preserve">    20.0 </v>
      </c>
      <c r="AB4327" t="str">
        <f t="shared" si="1111"/>
        <v xml:space="preserve">   -15.0 </v>
      </c>
      <c r="AC4327" t="str">
        <f t="shared" si="1112"/>
        <v xml:space="preserve">    26.0 </v>
      </c>
      <c r="AD4327" t="str">
        <f t="shared" si="1118"/>
        <v xml:space="preserve">        </v>
      </c>
      <c r="AE4327" t="str">
        <f t="shared" si="1113"/>
        <v xml:space="preserve">       </v>
      </c>
      <c r="AF4327" t="str">
        <f t="shared" si="1120"/>
        <v xml:space="preserve">     </v>
      </c>
      <c r="AG4327" t="str">
        <f t="shared" si="1120"/>
        <v xml:space="preserve">     0.00 </v>
      </c>
      <c r="AH4327" t="str">
        <f t="shared" si="1114"/>
        <v xml:space="preserve">     1.02 </v>
      </c>
      <c r="AI4327" t="str">
        <f t="shared" si="1115"/>
        <v xml:space="preserve">       </v>
      </c>
      <c r="AJ4327" t="str">
        <f t="shared" si="1116"/>
        <v xml:space="preserve">      </v>
      </c>
    </row>
    <row r="4328" spans="1:36" x14ac:dyDescent="0.25">
      <c r="A4328" t="s">
        <v>6</v>
      </c>
      <c r="P4328" t="str">
        <f t="shared" si="1117"/>
        <v xml:space="preserve">  ..............</v>
      </c>
      <c r="Q4328" t="str">
        <f t="shared" si="1117"/>
        <v>.........</v>
      </c>
      <c r="R4328" t="str">
        <f t="shared" si="1105"/>
        <v>.........</v>
      </c>
      <c r="S4328" t="str">
        <f t="shared" si="1106"/>
        <v>.........</v>
      </c>
      <c r="T4328" t="str">
        <f t="shared" si="1107"/>
        <v>.........</v>
      </c>
      <c r="U4328" t="str">
        <f t="shared" si="1118"/>
        <v>.............</v>
      </c>
      <c r="V4328" t="str">
        <f t="shared" si="1108"/>
        <v>.........</v>
      </c>
      <c r="W4328" t="str">
        <f t="shared" si="1109"/>
        <v>.........</v>
      </c>
      <c r="X4328" t="str">
        <f t="shared" si="1119"/>
        <v>.......</v>
      </c>
      <c r="Y4328" t="str">
        <f t="shared" si="1119"/>
        <v>..............</v>
      </c>
      <c r="Z4328" t="str">
        <f t="shared" si="1119"/>
        <v>....</v>
      </c>
      <c r="AA4328" t="str">
        <f t="shared" si="1110"/>
        <v>.........</v>
      </c>
      <c r="AB4328" t="str">
        <f t="shared" si="1111"/>
        <v>.........</v>
      </c>
      <c r="AC4328" t="str">
        <f t="shared" si="1112"/>
        <v>.........</v>
      </c>
      <c r="AD4328" t="str">
        <f t="shared" si="1118"/>
        <v>........</v>
      </c>
      <c r="AE4328" t="str">
        <f t="shared" si="1113"/>
        <v>.......</v>
      </c>
      <c r="AF4328" t="str">
        <f t="shared" si="1120"/>
        <v>.....</v>
      </c>
      <c r="AG4328" t="str">
        <f t="shared" si="1120"/>
        <v>..........</v>
      </c>
      <c r="AH4328" t="str">
        <f t="shared" si="1114"/>
        <v>..........</v>
      </c>
      <c r="AI4328" t="str">
        <f t="shared" si="1115"/>
        <v>.......</v>
      </c>
      <c r="AJ4328" t="str">
        <f t="shared" si="1116"/>
        <v>.......</v>
      </c>
    </row>
    <row r="4329" spans="1:36" x14ac:dyDescent="0.25">
      <c r="A4329" t="s">
        <v>3473</v>
      </c>
      <c r="P4329" t="str">
        <f t="shared" si="1117"/>
        <v xml:space="preserve">   4069  138  0 </v>
      </c>
      <c r="Q4329" t="str">
        <f t="shared" si="1117"/>
        <v xml:space="preserve">   0.987 </v>
      </c>
      <c r="R4329" t="str">
        <f t="shared" si="1105"/>
        <v xml:space="preserve">     0.0 </v>
      </c>
      <c r="S4329" t="str">
        <f t="shared" si="1106"/>
        <v xml:space="preserve">     0.0 </v>
      </c>
      <c r="T4329" t="str">
        <f t="shared" si="1107"/>
        <v xml:space="preserve">     0.0 </v>
      </c>
      <c r="U4329" t="str">
        <f t="shared" si="1118"/>
        <v xml:space="preserve">         0.0 </v>
      </c>
      <c r="V4329" t="str">
        <f t="shared" si="1108"/>
        <v xml:space="preserve">     0.0 </v>
      </c>
      <c r="W4329" t="str">
        <f t="shared" si="1109"/>
        <v xml:space="preserve">     0.0</v>
      </c>
      <c r="X4329" t="str">
        <f t="shared" si="1119"/>
        <v/>
      </c>
      <c r="Y4329" t="str">
        <f t="shared" si="1119"/>
        <v/>
      </c>
      <c r="Z4329" t="str">
        <f t="shared" si="1119"/>
        <v/>
      </c>
      <c r="AA4329" t="str">
        <f t="shared" si="1110"/>
        <v/>
      </c>
      <c r="AB4329" t="str">
        <f t="shared" si="1111"/>
        <v/>
      </c>
      <c r="AC4329" t="str">
        <f t="shared" si="1112"/>
        <v/>
      </c>
      <c r="AD4329" t="str">
        <f t="shared" si="1118"/>
        <v/>
      </c>
      <c r="AE4329" t="str">
        <f t="shared" si="1113"/>
        <v/>
      </c>
      <c r="AF4329" t="str">
        <f t="shared" si="1120"/>
        <v/>
      </c>
      <c r="AG4329" t="str">
        <f t="shared" si="1120"/>
        <v/>
      </c>
      <c r="AH4329" t="str">
        <f t="shared" si="1114"/>
        <v/>
      </c>
      <c r="AI4329" t="str">
        <f t="shared" si="1115"/>
        <v/>
      </c>
      <c r="AJ4329" t="str">
        <f t="shared" si="1116"/>
        <v/>
      </c>
    </row>
    <row r="4330" spans="1:36" x14ac:dyDescent="0.25">
      <c r="A4330" t="s">
        <v>3474</v>
      </c>
      <c r="P4330" t="str">
        <f t="shared" si="1117"/>
        <v xml:space="preserve">  R.BAIX-MG138  </v>
      </c>
      <c r="Q4330" t="str">
        <f t="shared" si="1117"/>
        <v xml:space="preserve">    -2.1 </v>
      </c>
      <c r="R4330" t="str">
        <f t="shared" si="1105"/>
        <v xml:space="preserve">     0.0 </v>
      </c>
      <c r="S4330" t="str">
        <f t="shared" si="1106"/>
        <v xml:space="preserve">     0.0 </v>
      </c>
      <c r="T4330" t="str">
        <f t="shared" si="1107"/>
        <v xml:space="preserve">     0.0 </v>
      </c>
      <c r="U4330" t="str">
        <f t="shared" si="1118"/>
        <v xml:space="preserve">         0.0 </v>
      </c>
      <c r="V4330" t="str">
        <f t="shared" si="1108"/>
        <v xml:space="preserve">     0.0 </v>
      </c>
      <c r="W4330" t="str">
        <f t="shared" si="1109"/>
        <v xml:space="preserve">     0.0 </v>
      </c>
      <c r="X4330" t="str">
        <f t="shared" si="1119"/>
        <v xml:space="preserve">       </v>
      </c>
      <c r="Y4330" t="str">
        <f t="shared" si="1119"/>
        <v xml:space="preserve">              </v>
      </c>
      <c r="Z4330" t="str">
        <f t="shared" si="1119"/>
        <v xml:space="preserve">    </v>
      </c>
      <c r="AA4330" t="str">
        <f t="shared" si="1110"/>
        <v xml:space="preserve">         </v>
      </c>
      <c r="AB4330" t="str">
        <f t="shared" si="1111"/>
        <v xml:space="preserve">         </v>
      </c>
      <c r="AC4330" t="str">
        <f t="shared" si="1112"/>
        <v xml:space="preserve">    </v>
      </c>
      <c r="AD4330" t="str">
        <f t="shared" si="1118"/>
        <v/>
      </c>
      <c r="AE4330" t="str">
        <f t="shared" si="1113"/>
        <v/>
      </c>
      <c r="AF4330" t="str">
        <f t="shared" si="1120"/>
        <v/>
      </c>
      <c r="AG4330" t="str">
        <f t="shared" si="1120"/>
        <v/>
      </c>
      <c r="AH4330" t="str">
        <f t="shared" si="1114"/>
        <v/>
      </c>
      <c r="AI4330" t="str">
        <f t="shared" si="1115"/>
        <v/>
      </c>
      <c r="AJ4330" t="str">
        <f t="shared" si="1116"/>
        <v/>
      </c>
    </row>
    <row r="4331" spans="1:36" x14ac:dyDescent="0.25">
      <c r="A4331" t="s">
        <v>3475</v>
      </c>
      <c r="P4331" t="str">
        <f t="shared" si="1117"/>
        <v xml:space="preserve">                </v>
      </c>
      <c r="Q4331" t="str">
        <f t="shared" si="1117"/>
        <v xml:space="preserve">         </v>
      </c>
      <c r="R4331" t="str">
        <f t="shared" si="1105"/>
        <v xml:space="preserve">    90.0 </v>
      </c>
      <c r="S4331" t="str">
        <f t="shared" si="1106"/>
        <v xml:space="preserve">    90.0 </v>
      </c>
      <c r="T4331" t="str">
        <f t="shared" si="1107"/>
        <v xml:space="preserve">   110.0 </v>
      </c>
      <c r="U4331" t="str">
        <f t="shared" si="1118"/>
        <v xml:space="preserve">       28.9% </v>
      </c>
      <c r="V4331" t="str">
        <f t="shared" si="1108"/>
        <v xml:space="preserve">         </v>
      </c>
      <c r="W4331" t="str">
        <f t="shared" si="1109"/>
        <v xml:space="preserve">         </v>
      </c>
      <c r="X4331" t="str">
        <f t="shared" si="1119"/>
        <v xml:space="preserve">  4068 </v>
      </c>
      <c r="Y4331" t="str">
        <f t="shared" si="1119"/>
        <v xml:space="preserve"> R.BAIXUHE001 </v>
      </c>
      <c r="Z4331" t="str">
        <f t="shared" si="1119"/>
        <v xml:space="preserve">  1 </v>
      </c>
      <c r="AA4331" t="str">
        <f t="shared" si="1110"/>
        <v xml:space="preserve">   -20.0 </v>
      </c>
      <c r="AB4331" t="str">
        <f t="shared" si="1111"/>
        <v xml:space="preserve">    16.1 </v>
      </c>
      <c r="AC4331" t="str">
        <f t="shared" si="1112"/>
        <v xml:space="preserve">    26.0 </v>
      </c>
      <c r="AD4331" t="str">
        <f t="shared" si="1118"/>
        <v xml:space="preserve"> 1.000F </v>
      </c>
      <c r="AE4331" t="str">
        <f t="shared" si="1113"/>
        <v xml:space="preserve">       </v>
      </c>
      <c r="AF4331" t="str">
        <f t="shared" si="1120"/>
        <v xml:space="preserve">     </v>
      </c>
      <c r="AG4331" t="str">
        <f t="shared" si="1120"/>
        <v xml:space="preserve">     0.00 </v>
      </c>
      <c r="AH4331" t="str">
        <f t="shared" si="1114"/>
        <v xml:space="preserve">     1.02 </v>
      </c>
      <c r="AI4331" t="str">
        <f t="shared" si="1115"/>
        <v xml:space="preserve">       </v>
      </c>
      <c r="AJ4331" t="str">
        <f t="shared" si="1116"/>
        <v xml:space="preserve">      </v>
      </c>
    </row>
    <row r="4332" spans="1:36" x14ac:dyDescent="0.25">
      <c r="A4332" t="s">
        <v>3476</v>
      </c>
      <c r="P4332" t="str">
        <f t="shared" si="1117"/>
        <v xml:space="preserve">                </v>
      </c>
      <c r="Q4332" t="str">
        <f t="shared" si="1117"/>
        <v xml:space="preserve">         </v>
      </c>
      <c r="R4332" t="str">
        <f t="shared" si="1105"/>
        <v xml:space="preserve">    95.6 </v>
      </c>
      <c r="S4332" t="str">
        <f t="shared" si="1106"/>
        <v xml:space="preserve">    95.6 </v>
      </c>
      <c r="T4332" t="str">
        <f t="shared" si="1107"/>
        <v xml:space="preserve">    95.6 </v>
      </c>
      <c r="U4332" t="str">
        <f t="shared" si="1118"/>
        <v xml:space="preserve">       27.2% </v>
      </c>
      <c r="V4332" t="str">
        <f t="shared" si="1108"/>
        <v xml:space="preserve">         </v>
      </c>
      <c r="W4332" t="str">
        <f t="shared" si="1109"/>
        <v xml:space="preserve">         </v>
      </c>
      <c r="X4332" t="str">
        <f t="shared" si="1119"/>
        <v xml:space="preserve">  4073 </v>
      </c>
      <c r="Y4332" t="str">
        <f t="shared" si="1119"/>
        <v xml:space="preserve"> CURVE2PCH138 </v>
      </c>
      <c r="Z4332" t="str">
        <f t="shared" si="1119"/>
        <v xml:space="preserve">  1 </v>
      </c>
      <c r="AA4332" t="str">
        <f t="shared" si="1110"/>
        <v xml:space="preserve">    20.0 </v>
      </c>
      <c r="AB4332" t="str">
        <f t="shared" si="1111"/>
        <v xml:space="preserve">   -16.1 </v>
      </c>
      <c r="AC4332" t="str">
        <f t="shared" si="1112"/>
        <v xml:space="preserve">    26.0 </v>
      </c>
      <c r="AD4332" t="str">
        <f t="shared" si="1118"/>
        <v xml:space="preserve">        </v>
      </c>
      <c r="AE4332" t="str">
        <f t="shared" si="1113"/>
        <v xml:space="preserve">       </v>
      </c>
      <c r="AF4332" t="str">
        <f t="shared" si="1120"/>
        <v xml:space="preserve">     </v>
      </c>
      <c r="AG4332" t="str">
        <f t="shared" si="1120"/>
        <v xml:space="preserve">     0.33 </v>
      </c>
      <c r="AH4332" t="str">
        <f t="shared" si="1114"/>
        <v xml:space="preserve">    -2.46 </v>
      </c>
      <c r="AI4332" t="str">
        <f t="shared" si="1115"/>
        <v xml:space="preserve">       </v>
      </c>
      <c r="AJ4332" t="str">
        <f t="shared" si="1116"/>
        <v xml:space="preserve">      </v>
      </c>
    </row>
    <row r="4333" spans="1:36" x14ac:dyDescent="0.25">
      <c r="A4333" t="s">
        <v>6</v>
      </c>
      <c r="P4333" t="str">
        <f t="shared" si="1117"/>
        <v xml:space="preserve">  ..............</v>
      </c>
      <c r="Q4333" t="str">
        <f t="shared" si="1117"/>
        <v>.........</v>
      </c>
      <c r="R4333" t="str">
        <f t="shared" si="1105"/>
        <v>.........</v>
      </c>
      <c r="S4333" t="str">
        <f t="shared" si="1106"/>
        <v>.........</v>
      </c>
      <c r="T4333" t="str">
        <f t="shared" si="1107"/>
        <v>.........</v>
      </c>
      <c r="U4333" t="str">
        <f t="shared" si="1118"/>
        <v>.............</v>
      </c>
      <c r="V4333" t="str">
        <f t="shared" si="1108"/>
        <v>.........</v>
      </c>
      <c r="W4333" t="str">
        <f t="shared" si="1109"/>
        <v>.........</v>
      </c>
      <c r="X4333" t="str">
        <f t="shared" si="1119"/>
        <v>.......</v>
      </c>
      <c r="Y4333" t="str">
        <f t="shared" si="1119"/>
        <v>..............</v>
      </c>
      <c r="Z4333" t="str">
        <f t="shared" si="1119"/>
        <v>....</v>
      </c>
      <c r="AA4333" t="str">
        <f t="shared" si="1110"/>
        <v>.........</v>
      </c>
      <c r="AB4333" t="str">
        <f t="shared" si="1111"/>
        <v>.........</v>
      </c>
      <c r="AC4333" t="str">
        <f t="shared" si="1112"/>
        <v>.........</v>
      </c>
      <c r="AD4333" t="str">
        <f t="shared" si="1118"/>
        <v>........</v>
      </c>
      <c r="AE4333" t="str">
        <f t="shared" si="1113"/>
        <v>.......</v>
      </c>
      <c r="AF4333" t="str">
        <f t="shared" si="1120"/>
        <v>.....</v>
      </c>
      <c r="AG4333" t="str">
        <f t="shared" si="1120"/>
        <v>..........</v>
      </c>
      <c r="AH4333" t="str">
        <f t="shared" si="1114"/>
        <v>..........</v>
      </c>
      <c r="AI4333" t="str">
        <f t="shared" si="1115"/>
        <v>.......</v>
      </c>
      <c r="AJ4333" t="str">
        <f t="shared" si="1116"/>
        <v>.......</v>
      </c>
    </row>
    <row r="4334" spans="1:36" x14ac:dyDescent="0.25">
      <c r="A4334" t="s">
        <v>3477</v>
      </c>
      <c r="P4334" t="str">
        <f t="shared" si="1117"/>
        <v xml:space="preserve">   4073  138  0 </v>
      </c>
      <c r="Q4334" t="str">
        <f t="shared" si="1117"/>
        <v xml:space="preserve">   0.997 </v>
      </c>
      <c r="R4334" t="str">
        <f t="shared" si="1105"/>
        <v xml:space="preserve">     2.5 </v>
      </c>
      <c r="S4334" t="str">
        <f t="shared" si="1106"/>
        <v xml:space="preserve">     0.0 </v>
      </c>
      <c r="T4334" t="str">
        <f t="shared" si="1107"/>
        <v xml:space="preserve">    23.7 </v>
      </c>
      <c r="U4334" t="str">
        <f t="shared" si="1118"/>
        <v xml:space="preserve">         0.0 </v>
      </c>
      <c r="V4334" t="str">
        <f t="shared" si="1108"/>
        <v xml:space="preserve">     0.0 </v>
      </c>
      <c r="W4334" t="str">
        <f t="shared" si="1109"/>
        <v xml:space="preserve">     0.0</v>
      </c>
      <c r="X4334" t="str">
        <f t="shared" si="1119"/>
        <v/>
      </c>
      <c r="Y4334" t="str">
        <f t="shared" si="1119"/>
        <v/>
      </c>
      <c r="Z4334" t="str">
        <f t="shared" si="1119"/>
        <v/>
      </c>
      <c r="AA4334" t="str">
        <f t="shared" si="1110"/>
        <v/>
      </c>
      <c r="AB4334" t="str">
        <f t="shared" si="1111"/>
        <v/>
      </c>
      <c r="AC4334" t="str">
        <f t="shared" si="1112"/>
        <v/>
      </c>
      <c r="AD4334" t="str">
        <f t="shared" si="1118"/>
        <v/>
      </c>
      <c r="AE4334" t="str">
        <f t="shared" si="1113"/>
        <v/>
      </c>
      <c r="AF4334" t="str">
        <f t="shared" si="1120"/>
        <v/>
      </c>
      <c r="AG4334" t="str">
        <f t="shared" si="1120"/>
        <v/>
      </c>
      <c r="AH4334" t="str">
        <f t="shared" si="1114"/>
        <v/>
      </c>
      <c r="AI4334" t="str">
        <f t="shared" si="1115"/>
        <v/>
      </c>
      <c r="AJ4334" t="str">
        <f t="shared" si="1116"/>
        <v/>
      </c>
    </row>
    <row r="4335" spans="1:36" x14ac:dyDescent="0.25">
      <c r="A4335" t="s">
        <v>3478</v>
      </c>
      <c r="P4335" t="str">
        <f t="shared" si="1117"/>
        <v xml:space="preserve">  CURVE2PCH138  </v>
      </c>
      <c r="Q4335" t="str">
        <f t="shared" si="1117"/>
        <v xml:space="preserve">    -4.1 </v>
      </c>
      <c r="R4335" t="str">
        <f t="shared" si="1105"/>
        <v xml:space="preserve">     0.0 </v>
      </c>
      <c r="S4335" t="str">
        <f t="shared" si="1106"/>
        <v xml:space="preserve">     0.0 </v>
      </c>
      <c r="T4335" t="str">
        <f t="shared" si="1107"/>
        <v xml:space="preserve">     3.1 </v>
      </c>
      <c r="U4335" t="str">
        <f t="shared" si="1118"/>
        <v xml:space="preserve">         0.0 </v>
      </c>
      <c r="V4335" t="str">
        <f t="shared" si="1108"/>
        <v xml:space="preserve">     0.0 </v>
      </c>
      <c r="W4335" t="str">
        <f t="shared" si="1109"/>
        <v xml:space="preserve">     0.0 </v>
      </c>
      <c r="X4335" t="str">
        <f t="shared" si="1119"/>
        <v xml:space="preserve">       </v>
      </c>
      <c r="Y4335" t="str">
        <f t="shared" si="1119"/>
        <v xml:space="preserve">              </v>
      </c>
      <c r="Z4335" t="str">
        <f t="shared" si="1119"/>
        <v xml:space="preserve">    </v>
      </c>
      <c r="AA4335" t="str">
        <f t="shared" si="1110"/>
        <v xml:space="preserve">         </v>
      </c>
      <c r="AB4335" t="str">
        <f t="shared" si="1111"/>
        <v xml:space="preserve">         </v>
      </c>
      <c r="AC4335" t="str">
        <f t="shared" si="1112"/>
        <v xml:space="preserve">    </v>
      </c>
      <c r="AD4335" t="str">
        <f t="shared" si="1118"/>
        <v/>
      </c>
      <c r="AE4335" t="str">
        <f t="shared" si="1113"/>
        <v/>
      </c>
      <c r="AF4335" t="str">
        <f t="shared" si="1120"/>
        <v/>
      </c>
      <c r="AG4335" t="str">
        <f t="shared" si="1120"/>
        <v/>
      </c>
      <c r="AH4335" t="str">
        <f t="shared" si="1114"/>
        <v/>
      </c>
      <c r="AI4335" t="str">
        <f t="shared" si="1115"/>
        <v/>
      </c>
      <c r="AJ4335" t="str">
        <f t="shared" si="1116"/>
        <v/>
      </c>
    </row>
    <row r="4336" spans="1:36" x14ac:dyDescent="0.25">
      <c r="A4336" t="s">
        <v>3479</v>
      </c>
      <c r="P4336" t="str">
        <f t="shared" si="1117"/>
        <v xml:space="preserve">                </v>
      </c>
      <c r="Q4336" t="str">
        <f t="shared" si="1117"/>
        <v xml:space="preserve">         </v>
      </c>
      <c r="R4336" t="str">
        <f t="shared" si="1105"/>
        <v xml:space="preserve">    95.6 </v>
      </c>
      <c r="S4336" t="str">
        <f t="shared" si="1106"/>
        <v xml:space="preserve">    95.6 </v>
      </c>
      <c r="T4336" t="str">
        <f t="shared" si="1107"/>
        <v xml:space="preserve">    95.6 </v>
      </c>
      <c r="U4336" t="str">
        <f t="shared" si="1118"/>
        <v xml:space="preserve">       25.1% </v>
      </c>
      <c r="V4336" t="str">
        <f t="shared" si="1108"/>
        <v xml:space="preserve">         </v>
      </c>
      <c r="W4336" t="str">
        <f t="shared" si="1109"/>
        <v xml:space="preserve">         </v>
      </c>
      <c r="X4336" t="str">
        <f t="shared" si="1119"/>
        <v xml:space="preserve">  4069 </v>
      </c>
      <c r="Y4336" t="str">
        <f t="shared" si="1119"/>
        <v xml:space="preserve"> R.BAIX-MG138 </v>
      </c>
      <c r="Z4336" t="str">
        <f t="shared" si="1119"/>
        <v xml:space="preserve">  1 </v>
      </c>
      <c r="AA4336" t="str">
        <f t="shared" si="1110"/>
        <v xml:space="preserve">   -19.7 </v>
      </c>
      <c r="AB4336" t="str">
        <f t="shared" si="1111"/>
        <v xml:space="preserve">    13.6 </v>
      </c>
      <c r="AC4336" t="str">
        <f t="shared" si="1112"/>
        <v xml:space="preserve">    24.0 </v>
      </c>
      <c r="AD4336" t="str">
        <f t="shared" si="1118"/>
        <v xml:space="preserve">        </v>
      </c>
      <c r="AE4336" t="str">
        <f t="shared" si="1113"/>
        <v xml:space="preserve">       </v>
      </c>
      <c r="AF4336" t="str">
        <f t="shared" si="1120"/>
        <v xml:space="preserve">     </v>
      </c>
      <c r="AG4336" t="str">
        <f t="shared" si="1120"/>
        <v xml:space="preserve">     0.33 </v>
      </c>
      <c r="AH4336" t="str">
        <f t="shared" si="1114"/>
        <v xml:space="preserve">    -2.46 </v>
      </c>
      <c r="AI4336" t="str">
        <f t="shared" si="1115"/>
        <v xml:space="preserve">       </v>
      </c>
      <c r="AJ4336" t="str">
        <f t="shared" si="1116"/>
        <v xml:space="preserve">      </v>
      </c>
    </row>
    <row r="4337" spans="1:36" x14ac:dyDescent="0.25">
      <c r="A4337" t="s">
        <v>3480</v>
      </c>
      <c r="P4337" t="str">
        <f t="shared" si="1117"/>
        <v xml:space="preserve">                </v>
      </c>
      <c r="Q4337" t="str">
        <f t="shared" si="1117"/>
        <v xml:space="preserve">         </v>
      </c>
      <c r="R4337" t="str">
        <f t="shared" si="1105"/>
        <v xml:space="preserve">    96.0 </v>
      </c>
      <c r="S4337" t="str">
        <f t="shared" si="1106"/>
        <v xml:space="preserve">    96.0 </v>
      </c>
      <c r="T4337" t="str">
        <f t="shared" si="1107"/>
        <v xml:space="preserve">    96.0 </v>
      </c>
      <c r="U4337" t="str">
        <f t="shared" si="1118"/>
        <v xml:space="preserve">       17.5% </v>
      </c>
      <c r="V4337" t="str">
        <f t="shared" si="1108"/>
        <v xml:space="preserve">         </v>
      </c>
      <c r="W4337" t="str">
        <f t="shared" si="1109"/>
        <v xml:space="preserve">         </v>
      </c>
      <c r="X4337" t="str">
        <f t="shared" si="1119"/>
        <v xml:space="preserve">  4074 </v>
      </c>
      <c r="Y4337" t="str">
        <f t="shared" si="1119"/>
        <v xml:space="preserve"> CORI1-PCH138 </v>
      </c>
      <c r="Z4337" t="str">
        <f t="shared" si="1119"/>
        <v xml:space="preserve">  1 </v>
      </c>
      <c r="AA4337" t="str">
        <f t="shared" si="1110"/>
        <v xml:space="preserve">    -1.5 </v>
      </c>
      <c r="AB4337" t="str">
        <f t="shared" si="1111"/>
        <v xml:space="preserve">   -16.7 </v>
      </c>
      <c r="AC4337" t="str">
        <f t="shared" si="1112"/>
        <v xml:space="preserve">    16.8 </v>
      </c>
      <c r="AD4337" t="str">
        <f t="shared" si="1118"/>
        <v xml:space="preserve">        </v>
      </c>
      <c r="AE4337" t="str">
        <f t="shared" si="1113"/>
        <v xml:space="preserve">       </v>
      </c>
      <c r="AF4337" t="str">
        <f t="shared" si="1120"/>
        <v xml:space="preserve">     </v>
      </c>
      <c r="AG4337" t="str">
        <f t="shared" si="1120"/>
        <v xml:space="preserve">     0.10 </v>
      </c>
      <c r="AH4337" t="str">
        <f t="shared" si="1114"/>
        <v xml:space="preserve">    -2.42 </v>
      </c>
      <c r="AI4337" t="str">
        <f t="shared" si="1115"/>
        <v xml:space="preserve">       </v>
      </c>
      <c r="AJ4337" t="str">
        <f t="shared" si="1116"/>
        <v xml:space="preserve">      </v>
      </c>
    </row>
    <row r="4338" spans="1:36" x14ac:dyDescent="0.25">
      <c r="A4338" t="s">
        <v>6</v>
      </c>
      <c r="P4338" t="str">
        <f t="shared" si="1117"/>
        <v xml:space="preserve">  ..............</v>
      </c>
      <c r="Q4338" t="str">
        <f t="shared" si="1117"/>
        <v>.........</v>
      </c>
      <c r="R4338" t="str">
        <f t="shared" si="1105"/>
        <v>.........</v>
      </c>
      <c r="S4338" t="str">
        <f t="shared" si="1106"/>
        <v>.........</v>
      </c>
      <c r="T4338" t="str">
        <f t="shared" si="1107"/>
        <v>.........</v>
      </c>
      <c r="U4338" t="str">
        <f t="shared" si="1118"/>
        <v>.............</v>
      </c>
      <c r="V4338" t="str">
        <f t="shared" si="1108"/>
        <v>.........</v>
      </c>
      <c r="W4338" t="str">
        <f t="shared" si="1109"/>
        <v>.........</v>
      </c>
      <c r="X4338" t="str">
        <f t="shared" si="1119"/>
        <v>.......</v>
      </c>
      <c r="Y4338" t="str">
        <f t="shared" si="1119"/>
        <v>..............</v>
      </c>
      <c r="Z4338" t="str">
        <f t="shared" si="1119"/>
        <v>....</v>
      </c>
      <c r="AA4338" t="str">
        <f t="shared" si="1110"/>
        <v>.........</v>
      </c>
      <c r="AB4338" t="str">
        <f t="shared" si="1111"/>
        <v>.........</v>
      </c>
      <c r="AC4338" t="str">
        <f t="shared" si="1112"/>
        <v>.........</v>
      </c>
      <c r="AD4338" t="str">
        <f t="shared" si="1118"/>
        <v>........</v>
      </c>
      <c r="AE4338" t="str">
        <f t="shared" si="1113"/>
        <v>.......</v>
      </c>
      <c r="AF4338" t="str">
        <f t="shared" si="1120"/>
        <v>.....</v>
      </c>
      <c r="AG4338" t="str">
        <f t="shared" si="1120"/>
        <v>..........</v>
      </c>
      <c r="AH4338" t="str">
        <f t="shared" si="1114"/>
        <v>..........</v>
      </c>
      <c r="AI4338" t="str">
        <f t="shared" si="1115"/>
        <v>.......</v>
      </c>
      <c r="AJ4338" t="str">
        <f t="shared" si="1116"/>
        <v>.......</v>
      </c>
    </row>
    <row r="4339" spans="1:36" x14ac:dyDescent="0.25">
      <c r="A4339" t="s">
        <v>3481</v>
      </c>
      <c r="P4339" t="str">
        <f t="shared" si="1117"/>
        <v xml:space="preserve">   4074  138  0 </v>
      </c>
      <c r="Q4339" t="str">
        <f t="shared" si="1117"/>
        <v xml:space="preserve">   1.015 </v>
      </c>
      <c r="R4339" t="str">
        <f t="shared" si="1105"/>
        <v xml:space="preserve">     4.5 </v>
      </c>
      <c r="S4339" t="str">
        <f t="shared" si="1106"/>
        <v xml:space="preserve">     0.0 </v>
      </c>
      <c r="T4339" t="str">
        <f t="shared" si="1107"/>
        <v xml:space="preserve">     4.6 </v>
      </c>
      <c r="U4339" t="str">
        <f t="shared" si="1118"/>
        <v xml:space="preserve">         0.0 </v>
      </c>
      <c r="V4339" t="str">
        <f t="shared" si="1108"/>
        <v xml:space="preserve">     0.0 </v>
      </c>
      <c r="W4339" t="str">
        <f t="shared" si="1109"/>
        <v xml:space="preserve">     0.0</v>
      </c>
      <c r="X4339" t="str">
        <f t="shared" si="1119"/>
        <v/>
      </c>
      <c r="Y4339" t="str">
        <f t="shared" si="1119"/>
        <v/>
      </c>
      <c r="Z4339" t="str">
        <f t="shared" si="1119"/>
        <v/>
      </c>
      <c r="AA4339" t="str">
        <f t="shared" si="1110"/>
        <v/>
      </c>
      <c r="AB4339" t="str">
        <f t="shared" si="1111"/>
        <v/>
      </c>
      <c r="AC4339" t="str">
        <f t="shared" si="1112"/>
        <v/>
      </c>
      <c r="AD4339" t="str">
        <f t="shared" si="1118"/>
        <v/>
      </c>
      <c r="AE4339" t="str">
        <f t="shared" si="1113"/>
        <v/>
      </c>
      <c r="AF4339" t="str">
        <f t="shared" si="1120"/>
        <v/>
      </c>
      <c r="AG4339" t="str">
        <f t="shared" si="1120"/>
        <v/>
      </c>
      <c r="AH4339" t="str">
        <f t="shared" si="1114"/>
        <v/>
      </c>
      <c r="AI4339" t="str">
        <f t="shared" si="1115"/>
        <v/>
      </c>
      <c r="AJ4339" t="str">
        <f t="shared" si="1116"/>
        <v/>
      </c>
    </row>
    <row r="4340" spans="1:36" x14ac:dyDescent="0.25">
      <c r="A4340" t="s">
        <v>3482</v>
      </c>
      <c r="P4340" t="str">
        <f t="shared" si="1117"/>
        <v xml:space="preserve">  CORI1-PCH138  </v>
      </c>
      <c r="Q4340" t="str">
        <f t="shared" si="1117"/>
        <v xml:space="preserve">    -4.4 </v>
      </c>
      <c r="R4340" t="str">
        <f t="shared" si="1105"/>
        <v xml:space="preserve">     0.0 </v>
      </c>
      <c r="S4340" t="str">
        <f t="shared" si="1106"/>
        <v xml:space="preserve">     0.0 </v>
      </c>
      <c r="T4340" t="str">
        <f t="shared" si="1107"/>
        <v xml:space="preserve">     2.0 </v>
      </c>
      <c r="U4340" t="str">
        <f t="shared" si="1118"/>
        <v xml:space="preserve">         0.0 </v>
      </c>
      <c r="V4340" t="str">
        <f t="shared" si="1108"/>
        <v xml:space="preserve">     0.0 </v>
      </c>
      <c r="W4340" t="str">
        <f t="shared" si="1109"/>
        <v xml:space="preserve">     0.0 </v>
      </c>
      <c r="X4340" t="str">
        <f t="shared" si="1119"/>
        <v xml:space="preserve">       </v>
      </c>
      <c r="Y4340" t="str">
        <f t="shared" si="1119"/>
        <v xml:space="preserve">              </v>
      </c>
      <c r="Z4340" t="str">
        <f t="shared" si="1119"/>
        <v xml:space="preserve">    </v>
      </c>
      <c r="AA4340" t="str">
        <f t="shared" si="1110"/>
        <v xml:space="preserve">         </v>
      </c>
      <c r="AB4340" t="str">
        <f t="shared" si="1111"/>
        <v xml:space="preserve">         </v>
      </c>
      <c r="AC4340" t="str">
        <f t="shared" si="1112"/>
        <v xml:space="preserve">    </v>
      </c>
      <c r="AD4340" t="str">
        <f t="shared" si="1118"/>
        <v/>
      </c>
      <c r="AE4340" t="str">
        <f t="shared" si="1113"/>
        <v/>
      </c>
      <c r="AF4340" t="str">
        <f t="shared" si="1120"/>
        <v/>
      </c>
      <c r="AG4340" t="str">
        <f t="shared" si="1120"/>
        <v/>
      </c>
      <c r="AH4340" t="str">
        <f t="shared" si="1114"/>
        <v/>
      </c>
      <c r="AI4340" t="str">
        <f t="shared" si="1115"/>
        <v/>
      </c>
      <c r="AJ4340" t="str">
        <f t="shared" si="1116"/>
        <v/>
      </c>
    </row>
    <row r="4341" spans="1:36" x14ac:dyDescent="0.25">
      <c r="A4341" t="s">
        <v>3483</v>
      </c>
      <c r="P4341" t="str">
        <f t="shared" si="1117"/>
        <v xml:space="preserve">                </v>
      </c>
      <c r="Q4341" t="str">
        <f t="shared" si="1117"/>
        <v xml:space="preserve">         </v>
      </c>
      <c r="R4341" t="str">
        <f t="shared" si="1105"/>
        <v xml:space="preserve">   124.0 </v>
      </c>
      <c r="S4341" t="str">
        <f t="shared" si="1106"/>
        <v xml:space="preserve">   124.0 </v>
      </c>
      <c r="T4341" t="str">
        <f t="shared" si="1107"/>
        <v xml:space="preserve">   124.0 </v>
      </c>
      <c r="U4341" t="str">
        <f t="shared" si="1118"/>
        <v xml:space="preserve">        3.4% </v>
      </c>
      <c r="V4341" t="str">
        <f t="shared" si="1108"/>
        <v xml:space="preserve">         </v>
      </c>
      <c r="W4341" t="str">
        <f t="shared" si="1109"/>
        <v xml:space="preserve">         </v>
      </c>
      <c r="X4341" t="str">
        <f t="shared" si="1119"/>
        <v xml:space="preserve">   382 </v>
      </c>
      <c r="Y4341" t="str">
        <f t="shared" si="1119"/>
        <v xml:space="preserve"> TMARIA-MG138 </v>
      </c>
      <c r="Z4341" t="str">
        <f t="shared" si="1119"/>
        <v xml:space="preserve">  1 </v>
      </c>
      <c r="AA4341" t="str">
        <f t="shared" si="1110"/>
        <v xml:space="preserve">     0.5 </v>
      </c>
      <c r="AB4341" t="str">
        <f t="shared" si="1111"/>
        <v xml:space="preserve">    -4.3 </v>
      </c>
      <c r="AC4341" t="str">
        <f t="shared" si="1112"/>
        <v xml:space="preserve">     4.2 </v>
      </c>
      <c r="AD4341" t="str">
        <f t="shared" si="1118"/>
        <v xml:space="preserve">        </v>
      </c>
      <c r="AE4341" t="str">
        <f t="shared" si="1113"/>
        <v xml:space="preserve">       </v>
      </c>
      <c r="AF4341" t="str">
        <f t="shared" si="1120"/>
        <v xml:space="preserve">     </v>
      </c>
      <c r="AG4341" t="str">
        <f t="shared" si="1120"/>
        <v xml:space="preserve">     0.00 </v>
      </c>
      <c r="AH4341" t="str">
        <f t="shared" si="1114"/>
        <v xml:space="preserve">    -5.61 </v>
      </c>
      <c r="AI4341" t="str">
        <f t="shared" si="1115"/>
        <v xml:space="preserve">       </v>
      </c>
      <c r="AJ4341" t="str">
        <f t="shared" si="1116"/>
        <v xml:space="preserve">      </v>
      </c>
    </row>
    <row r="4342" spans="1:36" x14ac:dyDescent="0.25">
      <c r="A4342" t="s">
        <v>3484</v>
      </c>
      <c r="P4342" t="str">
        <f t="shared" si="1117"/>
        <v xml:space="preserve">                </v>
      </c>
      <c r="Q4342" t="str">
        <f t="shared" si="1117"/>
        <v xml:space="preserve">         </v>
      </c>
      <c r="R4342" t="str">
        <f t="shared" si="1105"/>
        <v xml:space="preserve">   180.0 </v>
      </c>
      <c r="S4342" t="str">
        <f t="shared" si="1106"/>
        <v xml:space="preserve">   180.0 </v>
      </c>
      <c r="T4342" t="str">
        <f t="shared" si="1107"/>
        <v xml:space="preserve">   180.0 </v>
      </c>
      <c r="U4342" t="str">
        <f t="shared" si="1118"/>
        <v xml:space="preserve">        2.5% </v>
      </c>
      <c r="V4342" t="str">
        <f t="shared" si="1108"/>
        <v xml:space="preserve">         </v>
      </c>
      <c r="W4342" t="str">
        <f t="shared" si="1109"/>
        <v xml:space="preserve">         </v>
      </c>
      <c r="X4342" t="str">
        <f t="shared" si="1119"/>
        <v xml:space="preserve">   382 </v>
      </c>
      <c r="Y4342" t="str">
        <f t="shared" si="1119"/>
        <v xml:space="preserve"> TMARIA-MG138 </v>
      </c>
      <c r="Z4342" t="str">
        <f t="shared" si="1119"/>
        <v xml:space="preserve">  2 </v>
      </c>
      <c r="AA4342" t="str">
        <f t="shared" si="1110"/>
        <v xml:space="preserve">     0.8 </v>
      </c>
      <c r="AB4342" t="str">
        <f t="shared" si="1111"/>
        <v xml:space="preserve">    -4.5 </v>
      </c>
      <c r="AC4342" t="str">
        <f t="shared" si="1112"/>
        <v xml:space="preserve">     4.5 </v>
      </c>
      <c r="AD4342" t="str">
        <f t="shared" si="1118"/>
        <v xml:space="preserve">        </v>
      </c>
      <c r="AE4342" t="str">
        <f t="shared" si="1113"/>
        <v xml:space="preserve">       </v>
      </c>
      <c r="AF4342" t="str">
        <f t="shared" si="1120"/>
        <v xml:space="preserve">     </v>
      </c>
      <c r="AG4342" t="str">
        <f t="shared" si="1120"/>
        <v xml:space="preserve">     0.00 </v>
      </c>
      <c r="AH4342" t="str">
        <f t="shared" si="1114"/>
        <v xml:space="preserve">    -6.00 </v>
      </c>
      <c r="AI4342" t="str">
        <f t="shared" si="1115"/>
        <v xml:space="preserve">       </v>
      </c>
      <c r="AJ4342" t="str">
        <f t="shared" si="1116"/>
        <v xml:space="preserve">      </v>
      </c>
    </row>
    <row r="4343" spans="1:36" x14ac:dyDescent="0.25">
      <c r="A4343" t="s">
        <v>3485</v>
      </c>
      <c r="P4343" t="str">
        <f t="shared" si="1117"/>
        <v xml:space="preserve">                </v>
      </c>
      <c r="Q4343" t="str">
        <f t="shared" si="1117"/>
        <v xml:space="preserve">         </v>
      </c>
      <c r="R4343" t="str">
        <f t="shared" si="1105"/>
        <v xml:space="preserve">    96.0 </v>
      </c>
      <c r="S4343" t="str">
        <f t="shared" si="1106"/>
        <v xml:space="preserve">    96.0 </v>
      </c>
      <c r="T4343" t="str">
        <f t="shared" si="1107"/>
        <v xml:space="preserve">    96.0 </v>
      </c>
      <c r="U4343" t="str">
        <f t="shared" si="1118"/>
        <v xml:space="preserve">       14.8% </v>
      </c>
      <c r="V4343" t="str">
        <f t="shared" si="1108"/>
        <v xml:space="preserve">         </v>
      </c>
      <c r="W4343" t="str">
        <f t="shared" si="1109"/>
        <v xml:space="preserve">         </v>
      </c>
      <c r="X4343" t="str">
        <f t="shared" si="1119"/>
        <v xml:space="preserve">  4073 </v>
      </c>
      <c r="Y4343" t="str">
        <f t="shared" si="1119"/>
        <v xml:space="preserve"> CURVE2PCH138 </v>
      </c>
      <c r="Z4343" t="str">
        <f t="shared" si="1119"/>
        <v xml:space="preserve">  1 </v>
      </c>
      <c r="AA4343" t="str">
        <f t="shared" si="1110"/>
        <v xml:space="preserve">     1.6 </v>
      </c>
      <c r="AB4343" t="str">
        <f t="shared" si="1111"/>
        <v xml:space="preserve">    14.3 </v>
      </c>
      <c r="AC4343" t="str">
        <f t="shared" si="1112"/>
        <v xml:space="preserve">    14.2 </v>
      </c>
      <c r="AD4343" t="str">
        <f t="shared" si="1118"/>
        <v xml:space="preserve">        </v>
      </c>
      <c r="AE4343" t="str">
        <f t="shared" si="1113"/>
        <v xml:space="preserve">       </v>
      </c>
      <c r="AF4343" t="str">
        <f t="shared" si="1120"/>
        <v xml:space="preserve">     </v>
      </c>
      <c r="AG4343" t="str">
        <f t="shared" si="1120"/>
        <v xml:space="preserve">     0.10 </v>
      </c>
      <c r="AH4343" t="str">
        <f t="shared" si="1114"/>
        <v xml:space="preserve">    -2.42 </v>
      </c>
      <c r="AI4343" t="str">
        <f t="shared" si="1115"/>
        <v xml:space="preserve">       </v>
      </c>
      <c r="AJ4343" t="str">
        <f t="shared" si="1116"/>
        <v xml:space="preserve">      </v>
      </c>
    </row>
    <row r="4344" spans="1:36" x14ac:dyDescent="0.25">
      <c r="A4344" t="s">
        <v>3486</v>
      </c>
      <c r="P4344" t="str">
        <f t="shared" si="1117"/>
        <v xml:space="preserve">                </v>
      </c>
      <c r="Q4344" t="str">
        <f t="shared" si="1117"/>
        <v xml:space="preserve">         </v>
      </c>
      <c r="R4344" t="str">
        <f t="shared" si="1105"/>
        <v xml:space="preserve">   125.0 </v>
      </c>
      <c r="S4344" t="str">
        <f t="shared" si="1106"/>
        <v xml:space="preserve">   125.0 </v>
      </c>
      <c r="T4344" t="str">
        <f t="shared" si="1107"/>
        <v xml:space="preserve">   125.0 </v>
      </c>
      <c r="U4344" t="str">
        <f t="shared" si="1118"/>
        <v xml:space="preserve">        6.3% </v>
      </c>
      <c r="V4344" t="str">
        <f t="shared" si="1108"/>
        <v xml:space="preserve">         </v>
      </c>
      <c r="W4344" t="str">
        <f t="shared" si="1109"/>
        <v xml:space="preserve">         </v>
      </c>
      <c r="X4344" t="str">
        <f t="shared" si="1119"/>
        <v xml:space="preserve">  4392 </v>
      </c>
      <c r="Y4344" t="str">
        <f t="shared" si="1119"/>
        <v xml:space="preserve"> DIAMA1-MG138 </v>
      </c>
      <c r="Z4344" t="str">
        <f t="shared" si="1119"/>
        <v xml:space="preserve">  1 </v>
      </c>
      <c r="AA4344" t="str">
        <f t="shared" si="1110"/>
        <v xml:space="preserve">    -3.0 </v>
      </c>
      <c r="AB4344" t="str">
        <f t="shared" si="1111"/>
        <v xml:space="preserve">    -7.5 </v>
      </c>
      <c r="AC4344" t="str">
        <f t="shared" si="1112"/>
        <v xml:space="preserve">     7.9 </v>
      </c>
      <c r="AD4344" t="str">
        <f t="shared" si="1118"/>
        <v xml:space="preserve">        </v>
      </c>
      <c r="AE4344" t="str">
        <f t="shared" si="1113"/>
        <v xml:space="preserve">       </v>
      </c>
      <c r="AF4344" t="str">
        <f t="shared" si="1120"/>
        <v xml:space="preserve">     </v>
      </c>
      <c r="AG4344" t="str">
        <f t="shared" si="1120"/>
        <v xml:space="preserve">     0.03 </v>
      </c>
      <c r="AH4344" t="str">
        <f t="shared" si="1114"/>
        <v xml:space="preserve">    -6.67 </v>
      </c>
      <c r="AI4344" t="str">
        <f t="shared" si="1115"/>
        <v xml:space="preserve">       </v>
      </c>
      <c r="AJ4344" t="str">
        <f t="shared" si="1116"/>
        <v xml:space="preserve">      </v>
      </c>
    </row>
    <row r="4345" spans="1:36" x14ac:dyDescent="0.25">
      <c r="A4345" t="s">
        <v>6</v>
      </c>
      <c r="P4345" t="str">
        <f t="shared" si="1117"/>
        <v xml:space="preserve">  ..............</v>
      </c>
      <c r="Q4345" t="str">
        <f t="shared" si="1117"/>
        <v>.........</v>
      </c>
      <c r="R4345" t="str">
        <f t="shared" ref="R4345:R4408" si="1121">MID($A4345,Q$8+Q$9-1,R$9)</f>
        <v>.........</v>
      </c>
      <c r="S4345" t="str">
        <f t="shared" ref="S4345:S4408" si="1122">MID($A4345,Q$8+Q$9+R$9-2,S$9)</f>
        <v>.........</v>
      </c>
      <c r="T4345" t="str">
        <f t="shared" ref="T4345:T4408" si="1123">MID($A4345,Q$8+Q$9+R$9+S$9-3,T$9)</f>
        <v>.........</v>
      </c>
      <c r="U4345" t="str">
        <f t="shared" si="1118"/>
        <v>.............</v>
      </c>
      <c r="V4345" t="str">
        <f t="shared" ref="V4345:V4408" si="1124">MID($A4345,U$8+U$9-1,V$9)</f>
        <v>.........</v>
      </c>
      <c r="W4345" t="str">
        <f t="shared" ref="W4345:W4408" si="1125">MID($A4345,U$8+U$9+V$9-2,W$9)</f>
        <v>.........</v>
      </c>
      <c r="X4345" t="str">
        <f t="shared" si="1119"/>
        <v>.......</v>
      </c>
      <c r="Y4345" t="str">
        <f t="shared" si="1119"/>
        <v>..............</v>
      </c>
      <c r="Z4345" t="str">
        <f t="shared" si="1119"/>
        <v>....</v>
      </c>
      <c r="AA4345" t="str">
        <f t="shared" ref="AA4345:AA4408" si="1126">MID($A4345,Z$8+Z$9-1,AA$9)</f>
        <v>.........</v>
      </c>
      <c r="AB4345" t="str">
        <f t="shared" ref="AB4345:AB4408" si="1127">MID($A4345,Z$8+Z$9+AA$9-2,AB$9)</f>
        <v>.........</v>
      </c>
      <c r="AC4345" t="str">
        <f t="shared" ref="AC4345:AC4408" si="1128">MID($A4345,Z$8+Z$9+AA$9+AB$9-3,AC$9)</f>
        <v>.........</v>
      </c>
      <c r="AD4345" t="str">
        <f t="shared" si="1118"/>
        <v>........</v>
      </c>
      <c r="AE4345" t="str">
        <f t="shared" ref="AE4345:AE4408" si="1129">MID($A4345,AD$8+AD$9-1,AE$9)</f>
        <v>.......</v>
      </c>
      <c r="AF4345" t="str">
        <f t="shared" si="1120"/>
        <v>.....</v>
      </c>
      <c r="AG4345" t="str">
        <f t="shared" si="1120"/>
        <v>..........</v>
      </c>
      <c r="AH4345" t="str">
        <f t="shared" ref="AH4345:AH4408" si="1130">MID($A4345,AG$8+AG$9-1,AH$9)</f>
        <v>..........</v>
      </c>
      <c r="AI4345" t="str">
        <f t="shared" ref="AI4345:AI4408" si="1131">MID($A4345,AG$8+AG$9+AH$9-2,AI$9)</f>
        <v>.......</v>
      </c>
      <c r="AJ4345" t="str">
        <f t="shared" ref="AJ4345:AJ4408" si="1132">MID($A4345,AG$8+AG$9+AH$9+AI$9-3,AJ$9)</f>
        <v>.......</v>
      </c>
    </row>
    <row r="4346" spans="1:36" x14ac:dyDescent="0.25">
      <c r="A4346" t="s">
        <v>3487</v>
      </c>
      <c r="P4346" t="str">
        <f t="shared" ref="P4346:Q4409" si="1133">MID($A4346,P$8,P$9)</f>
        <v xml:space="preserve">   4077  138  0 </v>
      </c>
      <c r="Q4346" t="str">
        <f t="shared" si="1133"/>
        <v xml:space="preserve">   1.015 </v>
      </c>
      <c r="R4346" t="str">
        <f t="shared" si="1121"/>
        <v xml:space="preserve">     0.6 </v>
      </c>
      <c r="S4346" t="str">
        <f t="shared" si="1122"/>
        <v xml:space="preserve">     0.0 </v>
      </c>
      <c r="T4346" t="str">
        <f t="shared" si="1123"/>
        <v xml:space="preserve">     5.8 </v>
      </c>
      <c r="U4346" t="str">
        <f t="shared" ref="U4346:AD4409" si="1134">MID($A4346,U$8,U$9)</f>
        <v xml:space="preserve">         0.0 </v>
      </c>
      <c r="V4346" t="str">
        <f t="shared" si="1124"/>
        <v xml:space="preserve">     0.0 </v>
      </c>
      <c r="W4346" t="str">
        <f t="shared" si="1125"/>
        <v xml:space="preserve">     0.0</v>
      </c>
      <c r="X4346" t="str">
        <f t="shared" ref="X4346:Z4409" si="1135">MID($A4346,X$8,X$9)</f>
        <v/>
      </c>
      <c r="Y4346" t="str">
        <f t="shared" si="1135"/>
        <v/>
      </c>
      <c r="Z4346" t="str">
        <f t="shared" si="1135"/>
        <v/>
      </c>
      <c r="AA4346" t="str">
        <f t="shared" si="1126"/>
        <v/>
      </c>
      <c r="AB4346" t="str">
        <f t="shared" si="1127"/>
        <v/>
      </c>
      <c r="AC4346" t="str">
        <f t="shared" si="1128"/>
        <v/>
      </c>
      <c r="AD4346" t="str">
        <f t="shared" si="1134"/>
        <v/>
      </c>
      <c r="AE4346" t="str">
        <f t="shared" si="1129"/>
        <v/>
      </c>
      <c r="AF4346" t="str">
        <f t="shared" ref="AF4346:AG4409" si="1136">MID($A4346,AF$8,AF$9)</f>
        <v/>
      </c>
      <c r="AG4346" t="str">
        <f t="shared" si="1136"/>
        <v/>
      </c>
      <c r="AH4346" t="str">
        <f t="shared" si="1130"/>
        <v/>
      </c>
      <c r="AI4346" t="str">
        <f t="shared" si="1131"/>
        <v/>
      </c>
      <c r="AJ4346" t="str">
        <f t="shared" si="1132"/>
        <v/>
      </c>
    </row>
    <row r="4347" spans="1:36" x14ac:dyDescent="0.25">
      <c r="A4347" t="s">
        <v>3488</v>
      </c>
      <c r="P4347" t="str">
        <f t="shared" si="1133"/>
        <v xml:space="preserve">  ITAOBI-MG138  </v>
      </c>
      <c r="Q4347" t="str">
        <f t="shared" si="1133"/>
        <v xml:space="preserve">     6.6 </v>
      </c>
      <c r="R4347" t="str">
        <f t="shared" si="1121"/>
        <v xml:space="preserve">     0.0 </v>
      </c>
      <c r="S4347" t="str">
        <f t="shared" si="1122"/>
        <v xml:space="preserve">     0.0 </v>
      </c>
      <c r="T4347" t="str">
        <f t="shared" si="1123"/>
        <v xml:space="preserve">     2.7 </v>
      </c>
      <c r="U4347" t="str">
        <f t="shared" si="1134"/>
        <v xml:space="preserve">         0.0 </v>
      </c>
      <c r="V4347" t="str">
        <f t="shared" si="1124"/>
        <v xml:space="preserve">     0.0 </v>
      </c>
      <c r="W4347" t="str">
        <f t="shared" si="1125"/>
        <v xml:space="preserve">     0.0 </v>
      </c>
      <c r="X4347" t="str">
        <f t="shared" si="1135"/>
        <v xml:space="preserve">       </v>
      </c>
      <c r="Y4347" t="str">
        <f t="shared" si="1135"/>
        <v xml:space="preserve">              </v>
      </c>
      <c r="Z4347" t="str">
        <f t="shared" si="1135"/>
        <v xml:space="preserve">    </v>
      </c>
      <c r="AA4347" t="str">
        <f t="shared" si="1126"/>
        <v xml:space="preserve">         </v>
      </c>
      <c r="AB4347" t="str">
        <f t="shared" si="1127"/>
        <v xml:space="preserve">         </v>
      </c>
      <c r="AC4347" t="str">
        <f t="shared" si="1128"/>
        <v xml:space="preserve">    </v>
      </c>
      <c r="AD4347" t="str">
        <f t="shared" si="1134"/>
        <v/>
      </c>
      <c r="AE4347" t="str">
        <f t="shared" si="1129"/>
        <v/>
      </c>
      <c r="AF4347" t="str">
        <f t="shared" si="1136"/>
        <v/>
      </c>
      <c r="AG4347" t="str">
        <f t="shared" si="1136"/>
        <v/>
      </c>
      <c r="AH4347" t="str">
        <f t="shared" si="1130"/>
        <v/>
      </c>
      <c r="AI4347" t="str">
        <f t="shared" si="1131"/>
        <v/>
      </c>
      <c r="AJ4347" t="str">
        <f t="shared" si="1132"/>
        <v/>
      </c>
    </row>
    <row r="4348" spans="1:36" x14ac:dyDescent="0.25">
      <c r="A4348" t="s">
        <v>3489</v>
      </c>
      <c r="P4348" t="str">
        <f t="shared" si="1133"/>
        <v xml:space="preserve">                </v>
      </c>
      <c r="Q4348" t="str">
        <f t="shared" si="1133"/>
        <v xml:space="preserve">         </v>
      </c>
      <c r="R4348" t="str">
        <f t="shared" si="1121"/>
        <v xml:space="preserve">    71.7 </v>
      </c>
      <c r="S4348" t="str">
        <f t="shared" si="1122"/>
        <v xml:space="preserve">    71.7 </v>
      </c>
      <c r="T4348" t="str">
        <f t="shared" si="1123"/>
        <v xml:space="preserve">    71.7 </v>
      </c>
      <c r="U4348" t="str">
        <f t="shared" si="1134"/>
        <v xml:space="preserve">       17.5% </v>
      </c>
      <c r="V4348" t="str">
        <f t="shared" si="1124"/>
        <v xml:space="preserve">         </v>
      </c>
      <c r="W4348" t="str">
        <f t="shared" si="1125"/>
        <v xml:space="preserve">         </v>
      </c>
      <c r="X4348" t="str">
        <f t="shared" si="1135"/>
        <v xml:space="preserve">  4080 </v>
      </c>
      <c r="Y4348" t="str">
        <f t="shared" si="1135"/>
        <v xml:space="preserve"> PPARAIPCH138 </v>
      </c>
      <c r="Z4348" t="str">
        <f t="shared" si="1135"/>
        <v xml:space="preserve">  1 </v>
      </c>
      <c r="AA4348" t="str">
        <f t="shared" si="1126"/>
        <v xml:space="preserve">    12.7 </v>
      </c>
      <c r="AB4348" t="str">
        <f t="shared" si="1127"/>
        <v xml:space="preserve">    -0.4 </v>
      </c>
      <c r="AC4348" t="str">
        <f t="shared" si="1128"/>
        <v xml:space="preserve">    12.6 </v>
      </c>
      <c r="AD4348" t="str">
        <f t="shared" si="1134"/>
        <v xml:space="preserve">        </v>
      </c>
      <c r="AE4348" t="str">
        <f t="shared" si="1129"/>
        <v xml:space="preserve">       </v>
      </c>
      <c r="AF4348" t="str">
        <f t="shared" si="1136"/>
        <v xml:space="preserve">     </v>
      </c>
      <c r="AG4348" t="str">
        <f t="shared" si="1136"/>
        <v xml:space="preserve">     0.15 </v>
      </c>
      <c r="AH4348" t="str">
        <f t="shared" si="1130"/>
        <v xml:space="preserve">    -3.47 </v>
      </c>
      <c r="AI4348" t="str">
        <f t="shared" si="1131"/>
        <v xml:space="preserve">       </v>
      </c>
      <c r="AJ4348" t="str">
        <f t="shared" si="1132"/>
        <v xml:space="preserve">      </v>
      </c>
    </row>
    <row r="4349" spans="1:36" x14ac:dyDescent="0.25">
      <c r="A4349" t="s">
        <v>3490</v>
      </c>
      <c r="P4349" t="str">
        <f t="shared" si="1133"/>
        <v xml:space="preserve">                </v>
      </c>
      <c r="Q4349" t="str">
        <f t="shared" si="1133"/>
        <v xml:space="preserve">         </v>
      </c>
      <c r="R4349" t="str">
        <f t="shared" si="1121"/>
        <v xml:space="preserve">   125.0 </v>
      </c>
      <c r="S4349" t="str">
        <f t="shared" si="1122"/>
        <v xml:space="preserve">   164.0 </v>
      </c>
      <c r="T4349" t="str">
        <f t="shared" si="1123"/>
        <v xml:space="preserve">   125.0 </v>
      </c>
      <c r="U4349" t="str">
        <f t="shared" si="1134"/>
        <v xml:space="preserve">       12.5% </v>
      </c>
      <c r="V4349" t="str">
        <f t="shared" si="1124"/>
        <v xml:space="preserve">         </v>
      </c>
      <c r="W4349" t="str">
        <f t="shared" si="1125"/>
        <v xml:space="preserve">         </v>
      </c>
      <c r="X4349" t="str">
        <f t="shared" si="1135"/>
        <v xml:space="preserve">  4081 </v>
      </c>
      <c r="Y4349" t="str">
        <f t="shared" si="1135"/>
        <v xml:space="preserve"> ARACUA-MG138 </v>
      </c>
      <c r="Z4349" t="str">
        <f t="shared" si="1135"/>
        <v xml:space="preserve">  1 </v>
      </c>
      <c r="AA4349" t="str">
        <f t="shared" si="1126"/>
        <v xml:space="preserve">    14.8 </v>
      </c>
      <c r="AB4349" t="str">
        <f t="shared" si="1127"/>
        <v xml:space="preserve">    -5.4 </v>
      </c>
      <c r="AC4349" t="str">
        <f t="shared" si="1128"/>
        <v xml:space="preserve">    15.6 </v>
      </c>
      <c r="AD4349" t="str">
        <f t="shared" si="1134"/>
        <v xml:space="preserve">        </v>
      </c>
      <c r="AE4349" t="str">
        <f t="shared" si="1129"/>
        <v xml:space="preserve">       </v>
      </c>
      <c r="AF4349" t="str">
        <f t="shared" si="1136"/>
        <v xml:space="preserve">     </v>
      </c>
      <c r="AG4349" t="str">
        <f t="shared" si="1136"/>
        <v xml:space="preserve">     0.17 </v>
      </c>
      <c r="AH4349" t="str">
        <f t="shared" si="1130"/>
        <v xml:space="preserve">    -4.62 </v>
      </c>
      <c r="AI4349" t="str">
        <f t="shared" si="1131"/>
        <v xml:space="preserve">       </v>
      </c>
      <c r="AJ4349" t="str">
        <f t="shared" si="1132"/>
        <v xml:space="preserve">      </v>
      </c>
    </row>
    <row r="4350" spans="1:36" x14ac:dyDescent="0.25">
      <c r="A4350" t="s">
        <v>3491</v>
      </c>
      <c r="P4350" t="str">
        <f t="shared" si="1133"/>
        <v xml:space="preserve">                </v>
      </c>
      <c r="Q4350" t="str">
        <f t="shared" si="1133"/>
        <v xml:space="preserve">         </v>
      </c>
      <c r="R4350" t="str">
        <f t="shared" si="1121"/>
        <v xml:space="preserve">    95.0 </v>
      </c>
      <c r="S4350" t="str">
        <f t="shared" si="1122"/>
        <v xml:space="preserve">    95.0 </v>
      </c>
      <c r="T4350" t="str">
        <f t="shared" si="1123"/>
        <v xml:space="preserve">    95.0 </v>
      </c>
      <c r="U4350" t="str">
        <f t="shared" si="1134"/>
        <v xml:space="preserve">       34.2% </v>
      </c>
      <c r="V4350" t="str">
        <f t="shared" si="1124"/>
        <v xml:space="preserve">         </v>
      </c>
      <c r="W4350" t="str">
        <f t="shared" si="1125"/>
        <v xml:space="preserve">         </v>
      </c>
      <c r="X4350" t="str">
        <f t="shared" si="1135"/>
        <v xml:space="preserve">  7353 </v>
      </c>
      <c r="Y4350" t="str">
        <f t="shared" si="1135"/>
        <v xml:space="preserve"> JEQUIT-MG138 </v>
      </c>
      <c r="Z4350" t="str">
        <f t="shared" si="1135"/>
        <v xml:space="preserve">  1 </v>
      </c>
      <c r="AA4350" t="str">
        <f t="shared" si="1126"/>
        <v xml:space="preserve">   -32.8 </v>
      </c>
      <c r="AB4350" t="str">
        <f t="shared" si="1127"/>
        <v xml:space="preserve">     3.1 </v>
      </c>
      <c r="AC4350" t="str">
        <f t="shared" si="1128"/>
        <v xml:space="preserve">    32.5 </v>
      </c>
      <c r="AD4350" t="str">
        <f t="shared" si="1134"/>
        <v xml:space="preserve">        </v>
      </c>
      <c r="AE4350" t="str">
        <f t="shared" si="1129"/>
        <v xml:space="preserve">       </v>
      </c>
      <c r="AF4350" t="str">
        <f t="shared" si="1136"/>
        <v xml:space="preserve">     </v>
      </c>
      <c r="AG4350" t="str">
        <f t="shared" si="1136"/>
        <v xml:space="preserve">     1.14 </v>
      </c>
      <c r="AH4350" t="str">
        <f t="shared" si="1130"/>
        <v xml:space="preserve">    -2.14 </v>
      </c>
      <c r="AI4350" t="str">
        <f t="shared" si="1131"/>
        <v xml:space="preserve">       </v>
      </c>
      <c r="AJ4350" t="str">
        <f t="shared" si="1132"/>
        <v xml:space="preserve">      </v>
      </c>
    </row>
    <row r="4351" spans="1:36" x14ac:dyDescent="0.25">
      <c r="A4351" t="s">
        <v>6</v>
      </c>
      <c r="P4351" t="str">
        <f t="shared" si="1133"/>
        <v xml:space="preserve">  ..............</v>
      </c>
      <c r="Q4351" t="str">
        <f t="shared" si="1133"/>
        <v>.........</v>
      </c>
      <c r="R4351" t="str">
        <f t="shared" si="1121"/>
        <v>.........</v>
      </c>
      <c r="S4351" t="str">
        <f t="shared" si="1122"/>
        <v>.........</v>
      </c>
      <c r="T4351" t="str">
        <f t="shared" si="1123"/>
        <v>.........</v>
      </c>
      <c r="U4351" t="str">
        <f t="shared" si="1134"/>
        <v>.............</v>
      </c>
      <c r="V4351" t="str">
        <f t="shared" si="1124"/>
        <v>.........</v>
      </c>
      <c r="W4351" t="str">
        <f t="shared" si="1125"/>
        <v>.........</v>
      </c>
      <c r="X4351" t="str">
        <f t="shared" si="1135"/>
        <v>.......</v>
      </c>
      <c r="Y4351" t="str">
        <f t="shared" si="1135"/>
        <v>..............</v>
      </c>
      <c r="Z4351" t="str">
        <f t="shared" si="1135"/>
        <v>....</v>
      </c>
      <c r="AA4351" t="str">
        <f t="shared" si="1126"/>
        <v>.........</v>
      </c>
      <c r="AB4351" t="str">
        <f t="shared" si="1127"/>
        <v>.........</v>
      </c>
      <c r="AC4351" t="str">
        <f t="shared" si="1128"/>
        <v>.........</v>
      </c>
      <c r="AD4351" t="str">
        <f t="shared" si="1134"/>
        <v>........</v>
      </c>
      <c r="AE4351" t="str">
        <f t="shared" si="1129"/>
        <v>.......</v>
      </c>
      <c r="AF4351" t="str">
        <f t="shared" si="1136"/>
        <v>.....</v>
      </c>
      <c r="AG4351" t="str">
        <f t="shared" si="1136"/>
        <v>..........</v>
      </c>
      <c r="AH4351" t="str">
        <f t="shared" si="1130"/>
        <v>..........</v>
      </c>
      <c r="AI4351" t="str">
        <f t="shared" si="1131"/>
        <v>.......</v>
      </c>
      <c r="AJ4351" t="str">
        <f t="shared" si="1132"/>
        <v>.......</v>
      </c>
    </row>
    <row r="4352" spans="1:36" x14ac:dyDescent="0.25">
      <c r="A4352" t="s">
        <v>3492</v>
      </c>
      <c r="P4352" t="str">
        <f t="shared" si="1133"/>
        <v xml:space="preserve">   4080  138  0 </v>
      </c>
      <c r="Q4352" t="str">
        <f t="shared" si="1133"/>
        <v xml:space="preserve">   1.001 </v>
      </c>
      <c r="R4352" t="str">
        <f t="shared" si="1121"/>
        <v xml:space="preserve">     0.0 </v>
      </c>
      <c r="S4352" t="str">
        <f t="shared" si="1122"/>
        <v xml:space="preserve">     0.0 </v>
      </c>
      <c r="T4352" t="str">
        <f t="shared" si="1123"/>
        <v xml:space="preserve">    10.0 </v>
      </c>
      <c r="U4352" t="str">
        <f t="shared" si="1134"/>
        <v xml:space="preserve">         0.0 </v>
      </c>
      <c r="V4352" t="str">
        <f t="shared" si="1124"/>
        <v xml:space="preserve">   -10.0 </v>
      </c>
      <c r="W4352" t="str">
        <f t="shared" si="1125"/>
        <v xml:space="preserve">     0.0</v>
      </c>
      <c r="X4352" t="str">
        <f t="shared" si="1135"/>
        <v/>
      </c>
      <c r="Y4352" t="str">
        <f t="shared" si="1135"/>
        <v/>
      </c>
      <c r="Z4352" t="str">
        <f t="shared" si="1135"/>
        <v/>
      </c>
      <c r="AA4352" t="str">
        <f t="shared" si="1126"/>
        <v/>
      </c>
      <c r="AB4352" t="str">
        <f t="shared" si="1127"/>
        <v/>
      </c>
      <c r="AC4352" t="str">
        <f t="shared" si="1128"/>
        <v/>
      </c>
      <c r="AD4352" t="str">
        <f t="shared" si="1134"/>
        <v/>
      </c>
      <c r="AE4352" t="str">
        <f t="shared" si="1129"/>
        <v/>
      </c>
      <c r="AF4352" t="str">
        <f t="shared" si="1136"/>
        <v/>
      </c>
      <c r="AG4352" t="str">
        <f t="shared" si="1136"/>
        <v/>
      </c>
      <c r="AH4352" t="str">
        <f t="shared" si="1130"/>
        <v/>
      </c>
      <c r="AI4352" t="str">
        <f t="shared" si="1131"/>
        <v/>
      </c>
      <c r="AJ4352" t="str">
        <f t="shared" si="1132"/>
        <v/>
      </c>
    </row>
    <row r="4353" spans="1:36" x14ac:dyDescent="0.25">
      <c r="A4353" t="s">
        <v>3493</v>
      </c>
      <c r="P4353" t="str">
        <f t="shared" si="1133"/>
        <v xml:space="preserve">  PPARAIPCH138  </v>
      </c>
      <c r="Q4353" t="str">
        <f t="shared" si="1133"/>
        <v xml:space="preserve">     5.5 </v>
      </c>
      <c r="R4353" t="str">
        <f t="shared" si="1121"/>
        <v xml:space="preserve">     0.0 </v>
      </c>
      <c r="S4353" t="str">
        <f t="shared" si="1122"/>
        <v xml:space="preserve">     0.0 </v>
      </c>
      <c r="T4353" t="str">
        <f t="shared" si="1123"/>
        <v xml:space="preserve">     2.0 </v>
      </c>
      <c r="U4353" t="str">
        <f t="shared" si="1134"/>
        <v xml:space="preserve">         0.0 </v>
      </c>
      <c r="V4353" t="str">
        <f t="shared" si="1124"/>
        <v xml:space="preserve">     0.0 </v>
      </c>
      <c r="W4353" t="str">
        <f t="shared" si="1125"/>
        <v xml:space="preserve">     0.0 </v>
      </c>
      <c r="X4353" t="str">
        <f t="shared" si="1135"/>
        <v xml:space="preserve">       </v>
      </c>
      <c r="Y4353" t="str">
        <f t="shared" si="1135"/>
        <v xml:space="preserve">              </v>
      </c>
      <c r="Z4353" t="str">
        <f t="shared" si="1135"/>
        <v xml:space="preserve">    </v>
      </c>
      <c r="AA4353" t="str">
        <f t="shared" si="1126"/>
        <v xml:space="preserve">         </v>
      </c>
      <c r="AB4353" t="str">
        <f t="shared" si="1127"/>
        <v xml:space="preserve">         </v>
      </c>
      <c r="AC4353" t="str">
        <f t="shared" si="1128"/>
        <v xml:space="preserve">    </v>
      </c>
      <c r="AD4353" t="str">
        <f t="shared" si="1134"/>
        <v/>
      </c>
      <c r="AE4353" t="str">
        <f t="shared" si="1129"/>
        <v/>
      </c>
      <c r="AF4353" t="str">
        <f t="shared" si="1136"/>
        <v/>
      </c>
      <c r="AG4353" t="str">
        <f t="shared" si="1136"/>
        <v/>
      </c>
      <c r="AH4353" t="str">
        <f t="shared" si="1130"/>
        <v/>
      </c>
      <c r="AI4353" t="str">
        <f t="shared" si="1131"/>
        <v/>
      </c>
      <c r="AJ4353" t="str">
        <f t="shared" si="1132"/>
        <v/>
      </c>
    </row>
    <row r="4354" spans="1:36" x14ac:dyDescent="0.25">
      <c r="A4354" t="s">
        <v>3494</v>
      </c>
      <c r="P4354" t="str">
        <f t="shared" si="1133"/>
        <v xml:space="preserve">              DE</v>
      </c>
      <c r="Q4354" t="str">
        <f t="shared" si="1133"/>
        <v xml:space="preserve">ESLIGADO </v>
      </c>
      <c r="R4354" t="str">
        <f t="shared" si="1121"/>
        <v xml:space="preserve">    94.0 </v>
      </c>
      <c r="S4354" t="str">
        <f t="shared" si="1122"/>
        <v xml:space="preserve">    95.6 </v>
      </c>
      <c r="T4354" t="str">
        <f t="shared" si="1123"/>
        <v xml:space="preserve">    94.0 </v>
      </c>
      <c r="U4354" t="str">
        <f t="shared" si="1134"/>
        <v xml:space="preserve">             </v>
      </c>
      <c r="V4354" t="str">
        <f t="shared" si="1124"/>
        <v xml:space="preserve">         </v>
      </c>
      <c r="W4354" t="str">
        <f t="shared" si="1125"/>
        <v xml:space="preserve">         </v>
      </c>
      <c r="X4354" t="str">
        <f t="shared" si="1135"/>
        <v xml:space="preserve">  1557 </v>
      </c>
      <c r="Y4354" t="str">
        <f t="shared" si="1135"/>
        <v xml:space="preserve"> TOTONIPCH138 </v>
      </c>
      <c r="Z4354" t="str">
        <f t="shared" si="1135"/>
        <v xml:space="preserve">  1 </v>
      </c>
      <c r="AA4354" t="str">
        <f t="shared" si="1126"/>
        <v xml:space="preserve">     0.0 </v>
      </c>
      <c r="AB4354" t="str">
        <f t="shared" si="1127"/>
        <v xml:space="preserve">     0.0 </v>
      </c>
      <c r="AC4354" t="str">
        <f t="shared" si="1128"/>
        <v xml:space="preserve">     0.0 </v>
      </c>
      <c r="AD4354" t="str">
        <f t="shared" si="1134"/>
        <v xml:space="preserve">        </v>
      </c>
      <c r="AE4354" t="str">
        <f t="shared" si="1129"/>
        <v xml:space="preserve">       </v>
      </c>
      <c r="AF4354" t="str">
        <f t="shared" si="1136"/>
        <v xml:space="preserve"> 357 </v>
      </c>
      <c r="AG4354" t="str">
        <f t="shared" si="1136"/>
        <v xml:space="preserve">     0.00 </v>
      </c>
      <c r="AH4354" t="str">
        <f t="shared" si="1130"/>
        <v xml:space="preserve">     0.00 </v>
      </c>
      <c r="AI4354" t="str">
        <f t="shared" si="1131"/>
        <v xml:space="preserve">       </v>
      </c>
      <c r="AJ4354" t="str">
        <f t="shared" si="1132"/>
        <v xml:space="preserve">      </v>
      </c>
    </row>
    <row r="4355" spans="1:36" x14ac:dyDescent="0.25">
      <c r="A4355" t="s">
        <v>3495</v>
      </c>
      <c r="P4355" t="str">
        <f t="shared" si="1133"/>
        <v xml:space="preserve">                </v>
      </c>
      <c r="Q4355" t="str">
        <f t="shared" si="1133"/>
        <v xml:space="preserve">         </v>
      </c>
      <c r="R4355" t="str">
        <f t="shared" si="1121"/>
        <v xml:space="preserve">    71.7 </v>
      </c>
      <c r="S4355" t="str">
        <f t="shared" si="1122"/>
        <v xml:space="preserve">    71.7 </v>
      </c>
      <c r="T4355" t="str">
        <f t="shared" si="1123"/>
        <v xml:space="preserve">    71.7 </v>
      </c>
      <c r="U4355" t="str">
        <f t="shared" si="1134"/>
        <v xml:space="preserve">       18.1% </v>
      </c>
      <c r="V4355" t="str">
        <f t="shared" si="1124"/>
        <v xml:space="preserve">         </v>
      </c>
      <c r="W4355" t="str">
        <f t="shared" si="1125"/>
        <v xml:space="preserve">         </v>
      </c>
      <c r="X4355" t="str">
        <f t="shared" si="1135"/>
        <v xml:space="preserve">  4077 </v>
      </c>
      <c r="Y4355" t="str">
        <f t="shared" si="1135"/>
        <v xml:space="preserve"> ITAOBI-MG138 </v>
      </c>
      <c r="Z4355" t="str">
        <f t="shared" si="1135"/>
        <v xml:space="preserve">  1 </v>
      </c>
      <c r="AA4355" t="str">
        <f t="shared" si="1126"/>
        <v xml:space="preserve">   -12.6 </v>
      </c>
      <c r="AB4355" t="str">
        <f t="shared" si="1127"/>
        <v xml:space="preserve">    -3.1 </v>
      </c>
      <c r="AC4355" t="str">
        <f t="shared" si="1128"/>
        <v xml:space="preserve">    13.0 </v>
      </c>
      <c r="AD4355" t="str">
        <f t="shared" si="1134"/>
        <v xml:space="preserve">        </v>
      </c>
      <c r="AE4355" t="str">
        <f t="shared" si="1129"/>
        <v xml:space="preserve">       </v>
      </c>
      <c r="AF4355" t="str">
        <f t="shared" si="1136"/>
        <v xml:space="preserve">     </v>
      </c>
      <c r="AG4355" t="str">
        <f t="shared" si="1136"/>
        <v xml:space="preserve">     0.15 </v>
      </c>
      <c r="AH4355" t="str">
        <f t="shared" si="1130"/>
        <v xml:space="preserve">    -3.47 </v>
      </c>
      <c r="AI4355" t="str">
        <f t="shared" si="1131"/>
        <v xml:space="preserve">       </v>
      </c>
      <c r="AJ4355" t="str">
        <f t="shared" si="1132"/>
        <v xml:space="preserve">      </v>
      </c>
    </row>
    <row r="4356" spans="1:36" x14ac:dyDescent="0.25">
      <c r="A4356" t="s">
        <v>3496</v>
      </c>
      <c r="P4356" t="str">
        <f t="shared" si="1133"/>
        <v xml:space="preserve">                </v>
      </c>
      <c r="Q4356" t="str">
        <f t="shared" si="1133"/>
        <v xml:space="preserve">         </v>
      </c>
      <c r="R4356" t="str">
        <f t="shared" si="1121"/>
        <v xml:space="preserve">    94.0 </v>
      </c>
      <c r="S4356" t="str">
        <f t="shared" si="1122"/>
        <v xml:space="preserve">   119.0 </v>
      </c>
      <c r="T4356" t="str">
        <f t="shared" si="1123"/>
        <v xml:space="preserve">    94.0 </v>
      </c>
      <c r="U4356" t="str">
        <f t="shared" si="1134"/>
        <v xml:space="preserve">        9.9% </v>
      </c>
      <c r="V4356" t="str">
        <f t="shared" si="1124"/>
        <v xml:space="preserve">         </v>
      </c>
      <c r="W4356" t="str">
        <f t="shared" si="1125"/>
        <v xml:space="preserve">         </v>
      </c>
      <c r="X4356" t="str">
        <f t="shared" si="1135"/>
        <v xml:space="preserve">  4081 </v>
      </c>
      <c r="Y4356" t="str">
        <f t="shared" si="1135"/>
        <v xml:space="preserve"> ARACUA-MG138 </v>
      </c>
      <c r="Z4356" t="str">
        <f t="shared" si="1135"/>
        <v xml:space="preserve">  1 </v>
      </c>
      <c r="AA4356" t="str">
        <f t="shared" si="1126"/>
        <v xml:space="preserve">     2.6 </v>
      </c>
      <c r="AB4356" t="str">
        <f t="shared" si="1127"/>
        <v xml:space="preserve">    -8.9 </v>
      </c>
      <c r="AC4356" t="str">
        <f t="shared" si="1128"/>
        <v xml:space="preserve">     9.3 </v>
      </c>
      <c r="AD4356" t="str">
        <f t="shared" si="1134"/>
        <v xml:space="preserve">        </v>
      </c>
      <c r="AE4356" t="str">
        <f t="shared" si="1129"/>
        <v xml:space="preserve">       </v>
      </c>
      <c r="AF4356" t="str">
        <f t="shared" si="1136"/>
        <v xml:space="preserve">     </v>
      </c>
      <c r="AG4356" t="str">
        <f t="shared" si="1136"/>
        <v xml:space="preserve">     0.06 </v>
      </c>
      <c r="AH4356" t="str">
        <f t="shared" si="1130"/>
        <v xml:space="preserve">    -3.83 </v>
      </c>
      <c r="AI4356" t="str">
        <f t="shared" si="1131"/>
        <v xml:space="preserve">       </v>
      </c>
      <c r="AJ4356" t="str">
        <f t="shared" si="1132"/>
        <v xml:space="preserve">      </v>
      </c>
    </row>
    <row r="4357" spans="1:36" x14ac:dyDescent="0.25">
      <c r="A4357" t="s">
        <v>6</v>
      </c>
      <c r="P4357" t="str">
        <f t="shared" si="1133"/>
        <v xml:space="preserve">  ..............</v>
      </c>
      <c r="Q4357" t="str">
        <f t="shared" si="1133"/>
        <v>.........</v>
      </c>
      <c r="R4357" t="str">
        <f t="shared" si="1121"/>
        <v>.........</v>
      </c>
      <c r="S4357" t="str">
        <f t="shared" si="1122"/>
        <v>.........</v>
      </c>
      <c r="T4357" t="str">
        <f t="shared" si="1123"/>
        <v>.........</v>
      </c>
      <c r="U4357" t="str">
        <f t="shared" si="1134"/>
        <v>.............</v>
      </c>
      <c r="V4357" t="str">
        <f t="shared" si="1124"/>
        <v>.........</v>
      </c>
      <c r="W4357" t="str">
        <f t="shared" si="1125"/>
        <v>.........</v>
      </c>
      <c r="X4357" t="str">
        <f t="shared" si="1135"/>
        <v>.......</v>
      </c>
      <c r="Y4357" t="str">
        <f t="shared" si="1135"/>
        <v>..............</v>
      </c>
      <c r="Z4357" t="str">
        <f t="shared" si="1135"/>
        <v>....</v>
      </c>
      <c r="AA4357" t="str">
        <f t="shared" si="1126"/>
        <v>.........</v>
      </c>
      <c r="AB4357" t="str">
        <f t="shared" si="1127"/>
        <v>.........</v>
      </c>
      <c r="AC4357" t="str">
        <f t="shared" si="1128"/>
        <v>.........</v>
      </c>
      <c r="AD4357" t="str">
        <f t="shared" si="1134"/>
        <v>........</v>
      </c>
      <c r="AE4357" t="str">
        <f t="shared" si="1129"/>
        <v>.......</v>
      </c>
      <c r="AF4357" t="str">
        <f t="shared" si="1136"/>
        <v>.....</v>
      </c>
      <c r="AG4357" t="str">
        <f t="shared" si="1136"/>
        <v>..........</v>
      </c>
      <c r="AH4357" t="str">
        <f t="shared" si="1130"/>
        <v>..........</v>
      </c>
      <c r="AI4357" t="str">
        <f t="shared" si="1131"/>
        <v>.......</v>
      </c>
      <c r="AJ4357" t="str">
        <f t="shared" si="1132"/>
        <v>.......</v>
      </c>
    </row>
    <row r="4358" spans="1:36" x14ac:dyDescent="0.25">
      <c r="A4358" t="s">
        <v>3497</v>
      </c>
      <c r="P4358" t="str">
        <f t="shared" si="1133"/>
        <v xml:space="preserve">   4081  138  0 </v>
      </c>
      <c r="Q4358" t="str">
        <f t="shared" si="1133"/>
        <v xml:space="preserve">   1.009 </v>
      </c>
      <c r="R4358" t="str">
        <f t="shared" si="1121"/>
        <v xml:space="preserve">     0.0 </v>
      </c>
      <c r="S4358" t="str">
        <f t="shared" si="1122"/>
        <v xml:space="preserve">     0.0 </v>
      </c>
      <c r="T4358" t="str">
        <f t="shared" si="1123"/>
        <v xml:space="preserve">     0.0 </v>
      </c>
      <c r="U4358" t="str">
        <f t="shared" si="1134"/>
        <v xml:space="preserve">         0.0 </v>
      </c>
      <c r="V4358" t="str">
        <f t="shared" si="1124"/>
        <v xml:space="preserve">     0.0 </v>
      </c>
      <c r="W4358" t="str">
        <f t="shared" si="1125"/>
        <v xml:space="preserve">     0.0</v>
      </c>
      <c r="X4358" t="str">
        <f t="shared" si="1135"/>
        <v/>
      </c>
      <c r="Y4358" t="str">
        <f t="shared" si="1135"/>
        <v/>
      </c>
      <c r="Z4358" t="str">
        <f t="shared" si="1135"/>
        <v/>
      </c>
      <c r="AA4358" t="str">
        <f t="shared" si="1126"/>
        <v/>
      </c>
      <c r="AB4358" t="str">
        <f t="shared" si="1127"/>
        <v/>
      </c>
      <c r="AC4358" t="str">
        <f t="shared" si="1128"/>
        <v/>
      </c>
      <c r="AD4358" t="str">
        <f t="shared" si="1134"/>
        <v/>
      </c>
      <c r="AE4358" t="str">
        <f t="shared" si="1129"/>
        <v/>
      </c>
      <c r="AF4358" t="str">
        <f t="shared" si="1136"/>
        <v/>
      </c>
      <c r="AG4358" t="str">
        <f t="shared" si="1136"/>
        <v/>
      </c>
      <c r="AH4358" t="str">
        <f t="shared" si="1130"/>
        <v/>
      </c>
      <c r="AI4358" t="str">
        <f t="shared" si="1131"/>
        <v/>
      </c>
      <c r="AJ4358" t="str">
        <f t="shared" si="1132"/>
        <v/>
      </c>
    </row>
    <row r="4359" spans="1:36" x14ac:dyDescent="0.25">
      <c r="A4359" t="s">
        <v>3498</v>
      </c>
      <c r="P4359" t="str">
        <f t="shared" si="1133"/>
        <v xml:space="preserve">  ARACUA-MG138  </v>
      </c>
      <c r="Q4359" t="str">
        <f t="shared" si="1133"/>
        <v xml:space="preserve">     4.8 </v>
      </c>
      <c r="R4359" t="str">
        <f t="shared" si="1121"/>
        <v xml:space="preserve">     0.0 </v>
      </c>
      <c r="S4359" t="str">
        <f t="shared" si="1122"/>
        <v xml:space="preserve">     0.0 </v>
      </c>
      <c r="T4359" t="str">
        <f t="shared" si="1123"/>
        <v xml:space="preserve">     0.0 </v>
      </c>
      <c r="U4359" t="str">
        <f t="shared" si="1134"/>
        <v xml:space="preserve">         0.0 </v>
      </c>
      <c r="V4359" t="str">
        <f t="shared" si="1124"/>
        <v xml:space="preserve">     0.0 </v>
      </c>
      <c r="W4359" t="str">
        <f t="shared" si="1125"/>
        <v xml:space="preserve">     0.0 </v>
      </c>
      <c r="X4359" t="str">
        <f t="shared" si="1135"/>
        <v xml:space="preserve">       </v>
      </c>
      <c r="Y4359" t="str">
        <f t="shared" si="1135"/>
        <v xml:space="preserve">              </v>
      </c>
      <c r="Z4359" t="str">
        <f t="shared" si="1135"/>
        <v xml:space="preserve">    </v>
      </c>
      <c r="AA4359" t="str">
        <f t="shared" si="1126"/>
        <v xml:space="preserve">         </v>
      </c>
      <c r="AB4359" t="str">
        <f t="shared" si="1127"/>
        <v xml:space="preserve">         </v>
      </c>
      <c r="AC4359" t="str">
        <f t="shared" si="1128"/>
        <v xml:space="preserve">    </v>
      </c>
      <c r="AD4359" t="str">
        <f t="shared" si="1134"/>
        <v/>
      </c>
      <c r="AE4359" t="str">
        <f t="shared" si="1129"/>
        <v/>
      </c>
      <c r="AF4359" t="str">
        <f t="shared" si="1136"/>
        <v/>
      </c>
      <c r="AG4359" t="str">
        <f t="shared" si="1136"/>
        <v/>
      </c>
      <c r="AH4359" t="str">
        <f t="shared" si="1130"/>
        <v/>
      </c>
      <c r="AI4359" t="str">
        <f t="shared" si="1131"/>
        <v/>
      </c>
      <c r="AJ4359" t="str">
        <f t="shared" si="1132"/>
        <v/>
      </c>
    </row>
    <row r="4360" spans="1:36" x14ac:dyDescent="0.25">
      <c r="A4360" t="s">
        <v>3499</v>
      </c>
      <c r="P4360" t="str">
        <f t="shared" si="1133"/>
        <v xml:space="preserve">                </v>
      </c>
      <c r="Q4360" t="str">
        <f t="shared" si="1133"/>
        <v xml:space="preserve">         </v>
      </c>
      <c r="R4360" t="str">
        <f t="shared" si="1121"/>
        <v xml:space="preserve">   125.0 </v>
      </c>
      <c r="S4360" t="str">
        <f t="shared" si="1122"/>
        <v xml:space="preserve">   164.0 </v>
      </c>
      <c r="T4360" t="str">
        <f t="shared" si="1123"/>
        <v xml:space="preserve">   125.0 </v>
      </c>
      <c r="U4360" t="str">
        <f t="shared" si="1134"/>
        <v xml:space="preserve">       11.6% </v>
      </c>
      <c r="V4360" t="str">
        <f t="shared" si="1124"/>
        <v xml:space="preserve">         </v>
      </c>
      <c r="W4360" t="str">
        <f t="shared" si="1125"/>
        <v xml:space="preserve">         </v>
      </c>
      <c r="X4360" t="str">
        <f t="shared" si="1135"/>
        <v xml:space="preserve">  4077 </v>
      </c>
      <c r="Y4360" t="str">
        <f t="shared" si="1135"/>
        <v xml:space="preserve"> ITAOBI-MG138 </v>
      </c>
      <c r="Z4360" t="str">
        <f t="shared" si="1135"/>
        <v xml:space="preserve">  1 </v>
      </c>
      <c r="AA4360" t="str">
        <f t="shared" si="1126"/>
        <v xml:space="preserve">   -14.7 </v>
      </c>
      <c r="AB4360" t="str">
        <f t="shared" si="1127"/>
        <v xml:space="preserve">     0.8 </v>
      </c>
      <c r="AC4360" t="str">
        <f t="shared" si="1128"/>
        <v xml:space="preserve">    14.6 </v>
      </c>
      <c r="AD4360" t="str">
        <f t="shared" si="1134"/>
        <v xml:space="preserve">        </v>
      </c>
      <c r="AE4360" t="str">
        <f t="shared" si="1129"/>
        <v xml:space="preserve">       </v>
      </c>
      <c r="AF4360" t="str">
        <f t="shared" si="1136"/>
        <v xml:space="preserve">     </v>
      </c>
      <c r="AG4360" t="str">
        <f t="shared" si="1136"/>
        <v xml:space="preserve">     0.17 </v>
      </c>
      <c r="AH4360" t="str">
        <f t="shared" si="1130"/>
        <v xml:space="preserve">    -4.62 </v>
      </c>
      <c r="AI4360" t="str">
        <f t="shared" si="1131"/>
        <v xml:space="preserve">       </v>
      </c>
      <c r="AJ4360" t="str">
        <f t="shared" si="1132"/>
        <v xml:space="preserve">      </v>
      </c>
    </row>
    <row r="4361" spans="1:36" x14ac:dyDescent="0.25">
      <c r="A4361" t="s">
        <v>3500</v>
      </c>
      <c r="P4361" t="str">
        <f t="shared" si="1133"/>
        <v xml:space="preserve">                </v>
      </c>
      <c r="Q4361" t="str">
        <f t="shared" si="1133"/>
        <v xml:space="preserve">         </v>
      </c>
      <c r="R4361" t="str">
        <f t="shared" si="1121"/>
        <v xml:space="preserve">    94.0 </v>
      </c>
      <c r="S4361" t="str">
        <f t="shared" si="1122"/>
        <v xml:space="preserve">   119.0 </v>
      </c>
      <c r="T4361" t="str">
        <f t="shared" si="1123"/>
        <v xml:space="preserve">    94.0 </v>
      </c>
      <c r="U4361" t="str">
        <f t="shared" si="1134"/>
        <v xml:space="preserve">        6.0% </v>
      </c>
      <c r="V4361" t="str">
        <f t="shared" si="1124"/>
        <v xml:space="preserve">         </v>
      </c>
      <c r="W4361" t="str">
        <f t="shared" si="1125"/>
        <v xml:space="preserve">         </v>
      </c>
      <c r="X4361" t="str">
        <f t="shared" si="1135"/>
        <v xml:space="preserve">  4080 </v>
      </c>
      <c r="Y4361" t="str">
        <f t="shared" si="1135"/>
        <v xml:space="preserve"> PPARAIPCH138 </v>
      </c>
      <c r="Z4361" t="str">
        <f t="shared" si="1135"/>
        <v xml:space="preserve">  1 </v>
      </c>
      <c r="AA4361" t="str">
        <f t="shared" si="1126"/>
        <v xml:space="preserve">    -2.5 </v>
      </c>
      <c r="AB4361" t="str">
        <f t="shared" si="1127"/>
        <v xml:space="preserve">     5.1 </v>
      </c>
      <c r="AC4361" t="str">
        <f t="shared" si="1128"/>
        <v xml:space="preserve">     5.6 </v>
      </c>
      <c r="AD4361" t="str">
        <f t="shared" si="1134"/>
        <v xml:space="preserve">        </v>
      </c>
      <c r="AE4361" t="str">
        <f t="shared" si="1129"/>
        <v xml:space="preserve">       </v>
      </c>
      <c r="AF4361" t="str">
        <f t="shared" si="1136"/>
        <v xml:space="preserve">     </v>
      </c>
      <c r="AG4361" t="str">
        <f t="shared" si="1136"/>
        <v xml:space="preserve">     0.06 </v>
      </c>
      <c r="AH4361" t="str">
        <f t="shared" si="1130"/>
        <v xml:space="preserve">    -3.83 </v>
      </c>
      <c r="AI4361" t="str">
        <f t="shared" si="1131"/>
        <v xml:space="preserve">       </v>
      </c>
      <c r="AJ4361" t="str">
        <f t="shared" si="1132"/>
        <v xml:space="preserve">      </v>
      </c>
    </row>
    <row r="4362" spans="1:36" x14ac:dyDescent="0.25">
      <c r="A4362" t="s">
        <v>3501</v>
      </c>
      <c r="P4362" t="str">
        <f t="shared" si="1133"/>
        <v xml:space="preserve">                </v>
      </c>
      <c r="Q4362" t="str">
        <f t="shared" si="1133"/>
        <v xml:space="preserve">         </v>
      </c>
      <c r="R4362" t="str">
        <f t="shared" si="1121"/>
        <v xml:space="preserve">   180.0 </v>
      </c>
      <c r="S4362" t="str">
        <f t="shared" si="1122"/>
        <v xml:space="preserve">   180.0 </v>
      </c>
      <c r="T4362" t="str">
        <f t="shared" si="1123"/>
        <v xml:space="preserve">   180.0 </v>
      </c>
      <c r="U4362" t="str">
        <f t="shared" si="1134"/>
        <v xml:space="preserve">       16.6% </v>
      </c>
      <c r="V4362" t="str">
        <f t="shared" si="1124"/>
        <v xml:space="preserve">         </v>
      </c>
      <c r="W4362" t="str">
        <f t="shared" si="1125"/>
        <v xml:space="preserve">         </v>
      </c>
      <c r="X4362" t="str">
        <f t="shared" si="1135"/>
        <v xml:space="preserve">  4082 </v>
      </c>
      <c r="Y4362" t="str">
        <f t="shared" si="1135"/>
        <v xml:space="preserve"> SALINA-MG138 </v>
      </c>
      <c r="Z4362" t="str">
        <f t="shared" si="1135"/>
        <v xml:space="preserve">  1 </v>
      </c>
      <c r="AA4362" t="str">
        <f t="shared" si="1126"/>
        <v xml:space="preserve">    30.0 </v>
      </c>
      <c r="AB4362" t="str">
        <f t="shared" si="1127"/>
        <v xml:space="preserve">    -2.8 </v>
      </c>
      <c r="AC4362" t="str">
        <f t="shared" si="1128"/>
        <v xml:space="preserve">    29.9 </v>
      </c>
      <c r="AD4362" t="str">
        <f t="shared" si="1134"/>
        <v xml:space="preserve">        </v>
      </c>
      <c r="AE4362" t="str">
        <f t="shared" si="1129"/>
        <v xml:space="preserve">       </v>
      </c>
      <c r="AF4362" t="str">
        <f t="shared" si="1136"/>
        <v xml:space="preserve">     </v>
      </c>
      <c r="AG4362" t="str">
        <f t="shared" si="1136"/>
        <v xml:space="preserve">     0.41 </v>
      </c>
      <c r="AH4362" t="str">
        <f t="shared" si="1130"/>
        <v xml:space="preserve">    -4.19 </v>
      </c>
      <c r="AI4362" t="str">
        <f t="shared" si="1131"/>
        <v xml:space="preserve">       </v>
      </c>
      <c r="AJ4362" t="str">
        <f t="shared" si="1132"/>
        <v xml:space="preserve">      </v>
      </c>
    </row>
    <row r="4363" spans="1:36" x14ac:dyDescent="0.25">
      <c r="A4363" t="s">
        <v>3502</v>
      </c>
      <c r="P4363" t="str">
        <f t="shared" si="1133"/>
        <v xml:space="preserve">                </v>
      </c>
      <c r="Q4363" t="str">
        <f t="shared" si="1133"/>
        <v xml:space="preserve">         </v>
      </c>
      <c r="R4363" t="str">
        <f t="shared" si="1121"/>
        <v xml:space="preserve">    94.0 </v>
      </c>
      <c r="S4363" t="str">
        <f t="shared" si="1122"/>
        <v xml:space="preserve">    95.6 </v>
      </c>
      <c r="T4363" t="str">
        <f t="shared" si="1123"/>
        <v xml:space="preserve">    94.0 </v>
      </c>
      <c r="U4363" t="str">
        <f t="shared" si="1134"/>
        <v xml:space="preserve">       11.4% </v>
      </c>
      <c r="V4363" t="str">
        <f t="shared" si="1124"/>
        <v xml:space="preserve">         </v>
      </c>
      <c r="W4363" t="str">
        <f t="shared" si="1125"/>
        <v xml:space="preserve">         </v>
      </c>
      <c r="X4363" t="str">
        <f t="shared" si="1135"/>
        <v xml:space="preserve">  4364 </v>
      </c>
      <c r="Y4363" t="str">
        <f t="shared" si="1135"/>
        <v xml:space="preserve"> ARACU1-MG138 </v>
      </c>
      <c r="Z4363" t="str">
        <f t="shared" si="1135"/>
        <v xml:space="preserve">  1 </v>
      </c>
      <c r="AA4363" t="str">
        <f t="shared" si="1126"/>
        <v xml:space="preserve">     9.7 </v>
      </c>
      <c r="AB4363" t="str">
        <f t="shared" si="1127"/>
        <v xml:space="preserve">    -4.7 </v>
      </c>
      <c r="AC4363" t="str">
        <f t="shared" si="1128"/>
        <v xml:space="preserve">    10.7 </v>
      </c>
      <c r="AD4363" t="str">
        <f t="shared" si="1134"/>
        <v xml:space="preserve">        </v>
      </c>
      <c r="AE4363" t="str">
        <f t="shared" si="1129"/>
        <v xml:space="preserve">       </v>
      </c>
      <c r="AF4363" t="str">
        <f t="shared" si="1136"/>
        <v xml:space="preserve">     </v>
      </c>
      <c r="AG4363" t="str">
        <f t="shared" si="1136"/>
        <v xml:space="preserve">     0.01 </v>
      </c>
      <c r="AH4363" t="str">
        <f t="shared" si="1130"/>
        <v xml:space="preserve">    -3.83 </v>
      </c>
      <c r="AI4363" t="str">
        <f t="shared" si="1131"/>
        <v xml:space="preserve">       </v>
      </c>
      <c r="AJ4363" t="str">
        <f t="shared" si="1132"/>
        <v xml:space="preserve">      </v>
      </c>
    </row>
    <row r="4364" spans="1:36" x14ac:dyDescent="0.25">
      <c r="A4364" t="s">
        <v>3503</v>
      </c>
      <c r="P4364" t="str">
        <f t="shared" si="1133"/>
        <v xml:space="preserve">                </v>
      </c>
      <c r="Q4364" t="str">
        <f t="shared" si="1133"/>
        <v xml:space="preserve">         </v>
      </c>
      <c r="R4364" t="str">
        <f t="shared" si="1121"/>
        <v xml:space="preserve">   180.0 </v>
      </c>
      <c r="S4364" t="str">
        <f t="shared" si="1122"/>
        <v xml:space="preserve">   180.0 </v>
      </c>
      <c r="T4364" t="str">
        <f t="shared" si="1123"/>
        <v xml:space="preserve">   180.0 </v>
      </c>
      <c r="U4364" t="str">
        <f t="shared" si="1134"/>
        <v xml:space="preserve">       11.3% </v>
      </c>
      <c r="V4364" t="str">
        <f t="shared" si="1124"/>
        <v xml:space="preserve">         </v>
      </c>
      <c r="W4364" t="str">
        <f t="shared" si="1125"/>
        <v xml:space="preserve">         </v>
      </c>
      <c r="X4364" t="str">
        <f t="shared" si="1135"/>
        <v xml:space="preserve">  4390 </v>
      </c>
      <c r="Y4364" t="str">
        <f t="shared" si="1135"/>
        <v xml:space="preserve"> MNOVA2-MG138 </v>
      </c>
      <c r="Z4364" t="str">
        <f t="shared" si="1135"/>
        <v xml:space="preserve">  1 </v>
      </c>
      <c r="AA4364" t="str">
        <f t="shared" si="1126"/>
        <v xml:space="preserve">    20.3 </v>
      </c>
      <c r="AB4364" t="str">
        <f t="shared" si="1127"/>
        <v xml:space="preserve">    -2.9 </v>
      </c>
      <c r="AC4364" t="str">
        <f t="shared" si="1128"/>
        <v xml:space="preserve">    20.3 </v>
      </c>
      <c r="AD4364" t="str">
        <f t="shared" si="1134"/>
        <v xml:space="preserve">        </v>
      </c>
      <c r="AE4364" t="str">
        <f t="shared" si="1129"/>
        <v xml:space="preserve">       </v>
      </c>
      <c r="AF4364" t="str">
        <f t="shared" si="1136"/>
        <v xml:space="preserve">     </v>
      </c>
      <c r="AG4364" t="str">
        <f t="shared" si="1136"/>
        <v xml:space="preserve">     0.19 </v>
      </c>
      <c r="AH4364" t="str">
        <f t="shared" si="1130"/>
        <v xml:space="preserve">    -5.17 </v>
      </c>
      <c r="AI4364" t="str">
        <f t="shared" si="1131"/>
        <v xml:space="preserve">       </v>
      </c>
      <c r="AJ4364" t="str">
        <f t="shared" si="1132"/>
        <v xml:space="preserve">      </v>
      </c>
    </row>
    <row r="4365" spans="1:36" x14ac:dyDescent="0.25">
      <c r="A4365" t="s">
        <v>3504</v>
      </c>
      <c r="P4365" t="str">
        <f t="shared" si="1133"/>
        <v xml:space="preserve">                </v>
      </c>
      <c r="Q4365" t="str">
        <f t="shared" si="1133"/>
        <v xml:space="preserve">         </v>
      </c>
      <c r="R4365" t="str">
        <f t="shared" si="1121"/>
        <v xml:space="preserve">   125.0 </v>
      </c>
      <c r="S4365" t="str">
        <f t="shared" si="1122"/>
        <v xml:space="preserve">   125.0 </v>
      </c>
      <c r="T4365" t="str">
        <f t="shared" si="1123"/>
        <v xml:space="preserve">   125.0 </v>
      </c>
      <c r="U4365" t="str">
        <f t="shared" si="1134"/>
        <v xml:space="preserve">       24.7% </v>
      </c>
      <c r="V4365" t="str">
        <f t="shared" si="1124"/>
        <v xml:space="preserve">         </v>
      </c>
      <c r="W4365" t="str">
        <f t="shared" si="1125"/>
        <v xml:space="preserve">         </v>
      </c>
      <c r="X4365" t="str">
        <f t="shared" si="1135"/>
        <v xml:space="preserve">  7353 </v>
      </c>
      <c r="Y4365" t="str">
        <f t="shared" si="1135"/>
        <v xml:space="preserve"> JEQUIT-MG138 </v>
      </c>
      <c r="Z4365" t="str">
        <f t="shared" si="1135"/>
        <v xml:space="preserve">  1 </v>
      </c>
      <c r="AA4365" t="str">
        <f t="shared" si="1126"/>
        <v xml:space="preserve">   -30.3 </v>
      </c>
      <c r="AB4365" t="str">
        <f t="shared" si="1127"/>
        <v xml:space="preserve">    -7.4 </v>
      </c>
      <c r="AC4365" t="str">
        <f t="shared" si="1128"/>
        <v xml:space="preserve">    30.9 </v>
      </c>
      <c r="AD4365" t="str">
        <f t="shared" si="1134"/>
        <v xml:space="preserve">        </v>
      </c>
      <c r="AE4365" t="str">
        <f t="shared" si="1129"/>
        <v xml:space="preserve">       </v>
      </c>
      <c r="AF4365" t="str">
        <f t="shared" si="1136"/>
        <v xml:space="preserve">     </v>
      </c>
      <c r="AG4365" t="str">
        <f t="shared" si="1136"/>
        <v xml:space="preserve">     0.60 </v>
      </c>
      <c r="AH4365" t="str">
        <f t="shared" si="1130"/>
        <v xml:space="preserve">    -6.09 </v>
      </c>
      <c r="AI4365" t="str">
        <f t="shared" si="1131"/>
        <v xml:space="preserve">       </v>
      </c>
      <c r="AJ4365" t="str">
        <f t="shared" si="1132"/>
        <v xml:space="preserve">      </v>
      </c>
    </row>
    <row r="4366" spans="1:36" x14ac:dyDescent="0.25">
      <c r="A4366" t="s">
        <v>3505</v>
      </c>
      <c r="P4366" t="str">
        <f t="shared" si="1133"/>
        <v xml:space="preserve">                </v>
      </c>
      <c r="Q4366" t="str">
        <f t="shared" si="1133"/>
        <v xml:space="preserve">         </v>
      </c>
      <c r="R4366" t="str">
        <f t="shared" si="1121"/>
        <v xml:space="preserve">   225.0 </v>
      </c>
      <c r="S4366" t="str">
        <f t="shared" si="1122"/>
        <v xml:space="preserve">   270.0 </v>
      </c>
      <c r="T4366" t="str">
        <f t="shared" si="1123"/>
        <v xml:space="preserve">   225.0 </v>
      </c>
      <c r="U4366" t="str">
        <f t="shared" si="1134"/>
        <v xml:space="preserve">       23.4% </v>
      </c>
      <c r="V4366" t="str">
        <f t="shared" si="1124"/>
        <v xml:space="preserve">         </v>
      </c>
      <c r="W4366" t="str">
        <f t="shared" si="1125"/>
        <v xml:space="preserve">         </v>
      </c>
      <c r="X4366" t="str">
        <f t="shared" si="1135"/>
        <v xml:space="preserve"> 42059 </v>
      </c>
      <c r="Y4366" t="str">
        <f t="shared" si="1135"/>
        <v xml:space="preserve"> ARAÇU1-MG000 </v>
      </c>
      <c r="Z4366" t="str">
        <f t="shared" si="1135"/>
        <v xml:space="preserve">  1 </v>
      </c>
      <c r="AA4366" t="str">
        <f t="shared" si="1126"/>
        <v xml:space="preserve">    53.2 </v>
      </c>
      <c r="AB4366" t="str">
        <f t="shared" si="1127"/>
        <v xml:space="preserve">     0.1 </v>
      </c>
      <c r="AC4366" t="str">
        <f t="shared" si="1128"/>
        <v xml:space="preserve">    52.7 </v>
      </c>
      <c r="AD4366" t="str">
        <f t="shared" si="1134"/>
        <v xml:space="preserve"> 1.011* </v>
      </c>
      <c r="AE4366" t="str">
        <f t="shared" si="1129"/>
        <v xml:space="preserve">       </v>
      </c>
      <c r="AF4366" t="str">
        <f t="shared" si="1136"/>
        <v xml:space="preserve"> 353 </v>
      </c>
      <c r="AG4366" t="str">
        <f t="shared" si="1136"/>
        <v xml:space="preserve">     0.00 </v>
      </c>
      <c r="AH4366" t="str">
        <f t="shared" si="1130"/>
        <v xml:space="preserve">    -0.20 </v>
      </c>
      <c r="AI4366" t="str">
        <f t="shared" si="1131"/>
        <v xml:space="preserve">       </v>
      </c>
      <c r="AJ4366" t="str">
        <f t="shared" si="1132"/>
        <v xml:space="preserve">      </v>
      </c>
    </row>
    <row r="4367" spans="1:36" x14ac:dyDescent="0.25">
      <c r="A4367" t="s">
        <v>3506</v>
      </c>
      <c r="P4367" t="str">
        <f t="shared" si="1133"/>
        <v xml:space="preserve">                </v>
      </c>
      <c r="Q4367" t="str">
        <f t="shared" si="1133"/>
        <v xml:space="preserve">         </v>
      </c>
      <c r="R4367" t="str">
        <f t="shared" si="1121"/>
        <v xml:space="preserve">   225.0 </v>
      </c>
      <c r="S4367" t="str">
        <f t="shared" si="1122"/>
        <v xml:space="preserve">   270.0 </v>
      </c>
      <c r="T4367" t="str">
        <f t="shared" si="1123"/>
        <v xml:space="preserve">   225.0 </v>
      </c>
      <c r="U4367" t="str">
        <f t="shared" si="1134"/>
        <v xml:space="preserve">       23.4% </v>
      </c>
      <c r="V4367" t="str">
        <f t="shared" si="1124"/>
        <v xml:space="preserve">         </v>
      </c>
      <c r="W4367" t="str">
        <f t="shared" si="1125"/>
        <v xml:space="preserve">         </v>
      </c>
      <c r="X4367" t="str">
        <f t="shared" si="1135"/>
        <v xml:space="preserve"> 42061 </v>
      </c>
      <c r="Y4367" t="str">
        <f t="shared" si="1135"/>
        <v xml:space="preserve"> ARAÇU2-MG000 </v>
      </c>
      <c r="Z4367" t="str">
        <f t="shared" si="1135"/>
        <v xml:space="preserve">  2 </v>
      </c>
      <c r="AA4367" t="str">
        <f t="shared" si="1126"/>
        <v xml:space="preserve">    53.2 </v>
      </c>
      <c r="AB4367" t="str">
        <f t="shared" si="1127"/>
        <v xml:space="preserve">    -0.8 </v>
      </c>
      <c r="AC4367" t="str">
        <f t="shared" si="1128"/>
        <v xml:space="preserve">    52.7 </v>
      </c>
      <c r="AD4367" t="str">
        <f t="shared" si="1134"/>
        <v xml:space="preserve"> 1.011* </v>
      </c>
      <c r="AE4367" t="str">
        <f t="shared" si="1129"/>
        <v xml:space="preserve">       </v>
      </c>
      <c r="AF4367" t="str">
        <f t="shared" si="1136"/>
        <v xml:space="preserve"> 353 </v>
      </c>
      <c r="AG4367" t="str">
        <f t="shared" si="1136"/>
        <v xml:space="preserve">     0.02 </v>
      </c>
      <c r="AH4367" t="str">
        <f t="shared" si="1130"/>
        <v xml:space="preserve">    -0.20 </v>
      </c>
      <c r="AI4367" t="str">
        <f t="shared" si="1131"/>
        <v xml:space="preserve">       </v>
      </c>
      <c r="AJ4367" t="str">
        <f t="shared" si="1132"/>
        <v xml:space="preserve">      </v>
      </c>
    </row>
    <row r="4368" spans="1:36" x14ac:dyDescent="0.25">
      <c r="A4368" t="s">
        <v>3507</v>
      </c>
      <c r="P4368" t="str">
        <f t="shared" si="1133"/>
        <v xml:space="preserve">                </v>
      </c>
      <c r="Q4368" t="str">
        <f t="shared" si="1133"/>
        <v xml:space="preserve">         </v>
      </c>
      <c r="R4368" t="str">
        <f t="shared" si="1121"/>
        <v xml:space="preserve">   180.0 </v>
      </c>
      <c r="S4368" t="str">
        <f t="shared" si="1122"/>
        <v xml:space="preserve">   180.0 </v>
      </c>
      <c r="T4368" t="str">
        <f t="shared" si="1123"/>
        <v xml:space="preserve">   180.0 </v>
      </c>
      <c r="U4368" t="str">
        <f t="shared" si="1134"/>
        <v xml:space="preserve">       65.9% </v>
      </c>
      <c r="V4368" t="str">
        <f t="shared" si="1124"/>
        <v xml:space="preserve">         </v>
      </c>
      <c r="W4368" t="str">
        <f t="shared" si="1125"/>
        <v xml:space="preserve">         </v>
      </c>
      <c r="X4368" t="str">
        <f t="shared" si="1135"/>
        <v xml:space="preserve"> 91017 </v>
      </c>
      <c r="Y4368" t="str">
        <f t="shared" si="1135"/>
        <v xml:space="preserve"> ALVES-SE138  </v>
      </c>
      <c r="Z4368" t="str">
        <f t="shared" si="1135"/>
        <v xml:space="preserve">  1 </v>
      </c>
      <c r="AA4368" t="str">
        <f t="shared" si="1126"/>
        <v xml:space="preserve">  -119.0 </v>
      </c>
      <c r="AB4368" t="str">
        <f t="shared" si="1127"/>
        <v xml:space="preserve">    12.7 </v>
      </c>
      <c r="AC4368" t="str">
        <f t="shared" si="1128"/>
        <v xml:space="preserve">   118.5 </v>
      </c>
      <c r="AD4368" t="str">
        <f t="shared" si="1134"/>
        <v xml:space="preserve">        </v>
      </c>
      <c r="AE4368" t="str">
        <f t="shared" si="1129"/>
        <v xml:space="preserve">       </v>
      </c>
      <c r="AF4368" t="str">
        <f t="shared" si="1136"/>
        <v xml:space="preserve">     </v>
      </c>
      <c r="AG4368" t="str">
        <f t="shared" si="1136"/>
        <v xml:space="preserve">     1.01 </v>
      </c>
      <c r="AH4368" t="str">
        <f t="shared" si="1130"/>
        <v xml:space="preserve">     3.71 </v>
      </c>
      <c r="AI4368" t="str">
        <f t="shared" si="1131"/>
        <v xml:space="preserve">       </v>
      </c>
      <c r="AJ4368" t="str">
        <f t="shared" si="1132"/>
        <v xml:space="preserve">      </v>
      </c>
    </row>
    <row r="4369" spans="1:36" x14ac:dyDescent="0.25">
      <c r="A4369" t="s">
        <v>6</v>
      </c>
      <c r="P4369" t="str">
        <f t="shared" si="1133"/>
        <v xml:space="preserve">  ..............</v>
      </c>
      <c r="Q4369" t="str">
        <f t="shared" si="1133"/>
        <v>.........</v>
      </c>
      <c r="R4369" t="str">
        <f t="shared" si="1121"/>
        <v>.........</v>
      </c>
      <c r="S4369" t="str">
        <f t="shared" si="1122"/>
        <v>.........</v>
      </c>
      <c r="T4369" t="str">
        <f t="shared" si="1123"/>
        <v>.........</v>
      </c>
      <c r="U4369" t="str">
        <f t="shared" si="1134"/>
        <v>.............</v>
      </c>
      <c r="V4369" t="str">
        <f t="shared" si="1124"/>
        <v>.........</v>
      </c>
      <c r="W4369" t="str">
        <f t="shared" si="1125"/>
        <v>.........</v>
      </c>
      <c r="X4369" t="str">
        <f t="shared" si="1135"/>
        <v>.......</v>
      </c>
      <c r="Y4369" t="str">
        <f t="shared" si="1135"/>
        <v>..............</v>
      </c>
      <c r="Z4369" t="str">
        <f t="shared" si="1135"/>
        <v>....</v>
      </c>
      <c r="AA4369" t="str">
        <f t="shared" si="1126"/>
        <v>.........</v>
      </c>
      <c r="AB4369" t="str">
        <f t="shared" si="1127"/>
        <v>.........</v>
      </c>
      <c r="AC4369" t="str">
        <f t="shared" si="1128"/>
        <v>.........</v>
      </c>
      <c r="AD4369" t="str">
        <f t="shared" si="1134"/>
        <v>........</v>
      </c>
      <c r="AE4369" t="str">
        <f t="shared" si="1129"/>
        <v>.......</v>
      </c>
      <c r="AF4369" t="str">
        <f t="shared" si="1136"/>
        <v>.....</v>
      </c>
      <c r="AG4369" t="str">
        <f t="shared" si="1136"/>
        <v>..........</v>
      </c>
      <c r="AH4369" t="str">
        <f t="shared" si="1130"/>
        <v>..........</v>
      </c>
      <c r="AI4369" t="str">
        <f t="shared" si="1131"/>
        <v>.......</v>
      </c>
      <c r="AJ4369" t="str">
        <f t="shared" si="1132"/>
        <v>.......</v>
      </c>
    </row>
    <row r="4370" spans="1:36" x14ac:dyDescent="0.25">
      <c r="A4370" t="s">
        <v>3508</v>
      </c>
      <c r="P4370" t="str">
        <f t="shared" si="1133"/>
        <v xml:space="preserve">   4082  138  0 </v>
      </c>
      <c r="Q4370" t="str">
        <f t="shared" si="1133"/>
        <v xml:space="preserve">   0.997 </v>
      </c>
      <c r="R4370" t="str">
        <f t="shared" si="1121"/>
        <v xml:space="preserve">     0.6 </v>
      </c>
      <c r="S4370" t="str">
        <f t="shared" si="1122"/>
        <v xml:space="preserve">     0.0 </v>
      </c>
      <c r="T4370" t="str">
        <f t="shared" si="1123"/>
        <v xml:space="preserve">    17.4 </v>
      </c>
      <c r="U4370" t="str">
        <f t="shared" si="1134"/>
        <v xml:space="preserve">         0.0 </v>
      </c>
      <c r="V4370" t="str">
        <f t="shared" si="1124"/>
        <v xml:space="preserve">     0.0 </v>
      </c>
      <c r="W4370" t="str">
        <f t="shared" si="1125"/>
        <v xml:space="preserve">     0.0</v>
      </c>
      <c r="X4370" t="str">
        <f t="shared" si="1135"/>
        <v/>
      </c>
      <c r="Y4370" t="str">
        <f t="shared" si="1135"/>
        <v/>
      </c>
      <c r="Z4370" t="str">
        <f t="shared" si="1135"/>
        <v/>
      </c>
      <c r="AA4370" t="str">
        <f t="shared" si="1126"/>
        <v/>
      </c>
      <c r="AB4370" t="str">
        <f t="shared" si="1127"/>
        <v/>
      </c>
      <c r="AC4370" t="str">
        <f t="shared" si="1128"/>
        <v/>
      </c>
      <c r="AD4370" t="str">
        <f t="shared" si="1134"/>
        <v/>
      </c>
      <c r="AE4370" t="str">
        <f t="shared" si="1129"/>
        <v/>
      </c>
      <c r="AF4370" t="str">
        <f t="shared" si="1136"/>
        <v/>
      </c>
      <c r="AG4370" t="str">
        <f t="shared" si="1136"/>
        <v/>
      </c>
      <c r="AH4370" t="str">
        <f t="shared" si="1130"/>
        <v/>
      </c>
      <c r="AI4370" t="str">
        <f t="shared" si="1131"/>
        <v/>
      </c>
      <c r="AJ4370" t="str">
        <f t="shared" si="1132"/>
        <v/>
      </c>
    </row>
    <row r="4371" spans="1:36" x14ac:dyDescent="0.25">
      <c r="A4371" t="s">
        <v>3509</v>
      </c>
      <c r="P4371" t="str">
        <f t="shared" si="1133"/>
        <v xml:space="preserve">  SALINA-MG138  </v>
      </c>
      <c r="Q4371" t="str">
        <f t="shared" si="1133"/>
        <v xml:space="preserve">     1.2 </v>
      </c>
      <c r="R4371" t="str">
        <f t="shared" si="1121"/>
        <v xml:space="preserve">     0.0 </v>
      </c>
      <c r="S4371" t="str">
        <f t="shared" si="1122"/>
        <v xml:space="preserve">     0.0 </v>
      </c>
      <c r="T4371" t="str">
        <f t="shared" si="1123"/>
        <v xml:space="preserve">     3.2 </v>
      </c>
      <c r="U4371" t="str">
        <f t="shared" si="1134"/>
        <v xml:space="preserve">         0.0 </v>
      </c>
      <c r="V4371" t="str">
        <f t="shared" si="1124"/>
        <v xml:space="preserve">     0.0 </v>
      </c>
      <c r="W4371" t="str">
        <f t="shared" si="1125"/>
        <v xml:space="preserve">     0.0 </v>
      </c>
      <c r="X4371" t="str">
        <f t="shared" si="1135"/>
        <v xml:space="preserve">       </v>
      </c>
      <c r="Y4371" t="str">
        <f t="shared" si="1135"/>
        <v xml:space="preserve">              </v>
      </c>
      <c r="Z4371" t="str">
        <f t="shared" si="1135"/>
        <v xml:space="preserve">    </v>
      </c>
      <c r="AA4371" t="str">
        <f t="shared" si="1126"/>
        <v xml:space="preserve">         </v>
      </c>
      <c r="AB4371" t="str">
        <f t="shared" si="1127"/>
        <v xml:space="preserve">         </v>
      </c>
      <c r="AC4371" t="str">
        <f t="shared" si="1128"/>
        <v xml:space="preserve">    </v>
      </c>
      <c r="AD4371" t="str">
        <f t="shared" si="1134"/>
        <v/>
      </c>
      <c r="AE4371" t="str">
        <f t="shared" si="1129"/>
        <v/>
      </c>
      <c r="AF4371" t="str">
        <f t="shared" si="1136"/>
        <v/>
      </c>
      <c r="AG4371" t="str">
        <f t="shared" si="1136"/>
        <v/>
      </c>
      <c r="AH4371" t="str">
        <f t="shared" si="1130"/>
        <v/>
      </c>
      <c r="AI4371" t="str">
        <f t="shared" si="1131"/>
        <v/>
      </c>
      <c r="AJ4371" t="str">
        <f t="shared" si="1132"/>
        <v/>
      </c>
    </row>
    <row r="4372" spans="1:36" x14ac:dyDescent="0.25">
      <c r="A4372" t="s">
        <v>3510</v>
      </c>
      <c r="P4372" t="str">
        <f t="shared" si="1133"/>
        <v xml:space="preserve">                </v>
      </c>
      <c r="Q4372" t="str">
        <f t="shared" si="1133"/>
        <v xml:space="preserve">         </v>
      </c>
      <c r="R4372" t="str">
        <f t="shared" si="1121"/>
        <v xml:space="preserve">   125.0 </v>
      </c>
      <c r="S4372" t="str">
        <f t="shared" si="1122"/>
        <v xml:space="preserve">   125.0 </v>
      </c>
      <c r="T4372" t="str">
        <f t="shared" si="1123"/>
        <v xml:space="preserve">   125.0 </v>
      </c>
      <c r="U4372" t="str">
        <f t="shared" si="1134"/>
        <v xml:space="preserve">       10.4% </v>
      </c>
      <c r="V4372" t="str">
        <f t="shared" si="1124"/>
        <v xml:space="preserve">         </v>
      </c>
      <c r="W4372" t="str">
        <f t="shared" si="1125"/>
        <v xml:space="preserve">         </v>
      </c>
      <c r="X4372" t="str">
        <f t="shared" si="1135"/>
        <v xml:space="preserve">  1486 </v>
      </c>
      <c r="Y4372" t="str">
        <f t="shared" si="1135"/>
        <v xml:space="preserve"> PORTE2-MG138 </v>
      </c>
      <c r="Z4372" t="str">
        <f t="shared" si="1135"/>
        <v xml:space="preserve">  1 </v>
      </c>
      <c r="AA4372" t="str">
        <f t="shared" si="1126"/>
        <v xml:space="preserve">    12.8 </v>
      </c>
      <c r="AB4372" t="str">
        <f t="shared" si="1127"/>
        <v xml:space="preserve">    -1.8 </v>
      </c>
      <c r="AC4372" t="str">
        <f t="shared" si="1128"/>
        <v xml:space="preserve">    13.0 </v>
      </c>
      <c r="AD4372" t="str">
        <f t="shared" si="1134"/>
        <v xml:space="preserve">        </v>
      </c>
      <c r="AE4372" t="str">
        <f t="shared" si="1129"/>
        <v xml:space="preserve">       </v>
      </c>
      <c r="AF4372" t="str">
        <f t="shared" si="1136"/>
        <v xml:space="preserve">     </v>
      </c>
      <c r="AG4372" t="str">
        <f t="shared" si="1136"/>
        <v xml:space="preserve">     0.17 </v>
      </c>
      <c r="AH4372" t="str">
        <f t="shared" si="1130"/>
        <v xml:space="preserve">    -5.93 </v>
      </c>
      <c r="AI4372" t="str">
        <f t="shared" si="1131"/>
        <v xml:space="preserve">       </v>
      </c>
      <c r="AJ4372" t="str">
        <f t="shared" si="1132"/>
        <v xml:space="preserve">      </v>
      </c>
    </row>
    <row r="4373" spans="1:36" x14ac:dyDescent="0.25">
      <c r="A4373" t="s">
        <v>3511</v>
      </c>
      <c r="P4373" t="str">
        <f t="shared" si="1133"/>
        <v xml:space="preserve">                </v>
      </c>
      <c r="Q4373" t="str">
        <f t="shared" si="1133"/>
        <v xml:space="preserve">         </v>
      </c>
      <c r="R4373" t="str">
        <f t="shared" si="1121"/>
        <v xml:space="preserve">   180.0 </v>
      </c>
      <c r="S4373" t="str">
        <f t="shared" si="1122"/>
        <v xml:space="preserve">   180.0 </v>
      </c>
      <c r="T4373" t="str">
        <f t="shared" si="1123"/>
        <v xml:space="preserve">   180.0 </v>
      </c>
      <c r="U4373" t="str">
        <f t="shared" si="1134"/>
        <v xml:space="preserve">       16.5% </v>
      </c>
      <c r="V4373" t="str">
        <f t="shared" si="1124"/>
        <v xml:space="preserve">         </v>
      </c>
      <c r="W4373" t="str">
        <f t="shared" si="1125"/>
        <v xml:space="preserve">         </v>
      </c>
      <c r="X4373" t="str">
        <f t="shared" si="1135"/>
        <v xml:space="preserve">  4081 </v>
      </c>
      <c r="Y4373" t="str">
        <f t="shared" si="1135"/>
        <v xml:space="preserve"> ARACUA-MG138 </v>
      </c>
      <c r="Z4373" t="str">
        <f t="shared" si="1135"/>
        <v xml:space="preserve">  1 </v>
      </c>
      <c r="AA4373" t="str">
        <f t="shared" si="1126"/>
        <v xml:space="preserve">   -29.6 </v>
      </c>
      <c r="AB4373" t="str">
        <f t="shared" si="1127"/>
        <v xml:space="preserve">    -1.4 </v>
      </c>
      <c r="AC4373" t="str">
        <f t="shared" si="1128"/>
        <v xml:space="preserve">    29.7 </v>
      </c>
      <c r="AD4373" t="str">
        <f t="shared" si="1134"/>
        <v xml:space="preserve">        </v>
      </c>
      <c r="AE4373" t="str">
        <f t="shared" si="1129"/>
        <v xml:space="preserve">       </v>
      </c>
      <c r="AF4373" t="str">
        <f t="shared" si="1136"/>
        <v xml:space="preserve">     </v>
      </c>
      <c r="AG4373" t="str">
        <f t="shared" si="1136"/>
        <v xml:space="preserve">     0.41 </v>
      </c>
      <c r="AH4373" t="str">
        <f t="shared" si="1130"/>
        <v xml:space="preserve">    -4.19 </v>
      </c>
      <c r="AI4373" t="str">
        <f t="shared" si="1131"/>
        <v xml:space="preserve">       </v>
      </c>
      <c r="AJ4373" t="str">
        <f t="shared" si="1132"/>
        <v xml:space="preserve">      </v>
      </c>
    </row>
    <row r="4374" spans="1:36" x14ac:dyDescent="0.25">
      <c r="A4374" t="s">
        <v>6</v>
      </c>
      <c r="P4374" t="str">
        <f t="shared" si="1133"/>
        <v xml:space="preserve">  ..............</v>
      </c>
      <c r="Q4374" t="str">
        <f t="shared" si="1133"/>
        <v>.........</v>
      </c>
      <c r="R4374" t="str">
        <f t="shared" si="1121"/>
        <v>.........</v>
      </c>
      <c r="S4374" t="str">
        <f t="shared" si="1122"/>
        <v>.........</v>
      </c>
      <c r="T4374" t="str">
        <f t="shared" si="1123"/>
        <v>.........</v>
      </c>
      <c r="U4374" t="str">
        <f t="shared" si="1134"/>
        <v>.............</v>
      </c>
      <c r="V4374" t="str">
        <f t="shared" si="1124"/>
        <v>.........</v>
      </c>
      <c r="W4374" t="str">
        <f t="shared" si="1125"/>
        <v>.........</v>
      </c>
      <c r="X4374" t="str">
        <f t="shared" si="1135"/>
        <v>.......</v>
      </c>
      <c r="Y4374" t="str">
        <f t="shared" si="1135"/>
        <v>..............</v>
      </c>
      <c r="Z4374" t="str">
        <f t="shared" si="1135"/>
        <v>....</v>
      </c>
      <c r="AA4374" t="str">
        <f t="shared" si="1126"/>
        <v>.........</v>
      </c>
      <c r="AB4374" t="str">
        <f t="shared" si="1127"/>
        <v>.........</v>
      </c>
      <c r="AC4374" t="str">
        <f t="shared" si="1128"/>
        <v>.........</v>
      </c>
      <c r="AD4374" t="str">
        <f t="shared" si="1134"/>
        <v>........</v>
      </c>
      <c r="AE4374" t="str">
        <f t="shared" si="1129"/>
        <v>.......</v>
      </c>
      <c r="AF4374" t="str">
        <f t="shared" si="1136"/>
        <v>.....</v>
      </c>
      <c r="AG4374" t="str">
        <f t="shared" si="1136"/>
        <v>..........</v>
      </c>
      <c r="AH4374" t="str">
        <f t="shared" si="1130"/>
        <v>..........</v>
      </c>
      <c r="AI4374" t="str">
        <f t="shared" si="1131"/>
        <v>.......</v>
      </c>
      <c r="AJ4374" t="str">
        <f t="shared" si="1132"/>
        <v>.......</v>
      </c>
    </row>
    <row r="4375" spans="1:36" x14ac:dyDescent="0.25">
      <c r="A4375" t="s">
        <v>3512</v>
      </c>
      <c r="P4375" t="str">
        <f t="shared" si="1133"/>
        <v xml:space="preserve">   4086  138  0 </v>
      </c>
      <c r="Q4375" t="str">
        <f t="shared" si="1133"/>
        <v xml:space="preserve">   0.984 </v>
      </c>
      <c r="R4375" t="str">
        <f t="shared" si="1121"/>
        <v xml:space="preserve">     2.7 </v>
      </c>
      <c r="S4375" t="str">
        <f t="shared" si="1122"/>
        <v xml:space="preserve">     0.0 </v>
      </c>
      <c r="T4375" t="str">
        <f t="shared" si="1123"/>
        <v xml:space="preserve">   107.0 </v>
      </c>
      <c r="U4375" t="str">
        <f t="shared" si="1134"/>
        <v xml:space="preserve">         0.0 </v>
      </c>
      <c r="V4375" t="str">
        <f t="shared" si="1124"/>
        <v xml:space="preserve">     0.0 </v>
      </c>
      <c r="W4375" t="str">
        <f t="shared" si="1125"/>
        <v xml:space="preserve">     0.0</v>
      </c>
      <c r="X4375" t="str">
        <f t="shared" si="1135"/>
        <v/>
      </c>
      <c r="Y4375" t="str">
        <f t="shared" si="1135"/>
        <v/>
      </c>
      <c r="Z4375" t="str">
        <f t="shared" si="1135"/>
        <v/>
      </c>
      <c r="AA4375" t="str">
        <f t="shared" si="1126"/>
        <v/>
      </c>
      <c r="AB4375" t="str">
        <f t="shared" si="1127"/>
        <v/>
      </c>
      <c r="AC4375" t="str">
        <f t="shared" si="1128"/>
        <v/>
      </c>
      <c r="AD4375" t="str">
        <f t="shared" si="1134"/>
        <v/>
      </c>
      <c r="AE4375" t="str">
        <f t="shared" si="1129"/>
        <v/>
      </c>
      <c r="AF4375" t="str">
        <f t="shared" si="1136"/>
        <v/>
      </c>
      <c r="AG4375" t="str">
        <f t="shared" si="1136"/>
        <v/>
      </c>
      <c r="AH4375" t="str">
        <f t="shared" si="1130"/>
        <v/>
      </c>
      <c r="AI4375" t="str">
        <f t="shared" si="1131"/>
        <v/>
      </c>
      <c r="AJ4375" t="str">
        <f t="shared" si="1132"/>
        <v/>
      </c>
    </row>
    <row r="4376" spans="1:36" x14ac:dyDescent="0.25">
      <c r="A4376" t="s">
        <v>3513</v>
      </c>
      <c r="P4376" t="str">
        <f t="shared" si="1133"/>
        <v xml:space="preserve">  PIRAC1TAP138  </v>
      </c>
      <c r="Q4376" t="str">
        <f t="shared" si="1133"/>
        <v xml:space="preserve">    -3.3 </v>
      </c>
      <c r="R4376" t="str">
        <f t="shared" si="1121"/>
        <v xml:space="preserve">     0.0 </v>
      </c>
      <c r="S4376" t="str">
        <f t="shared" si="1122"/>
        <v xml:space="preserve">     0.0 </v>
      </c>
      <c r="T4376" t="str">
        <f t="shared" si="1123"/>
        <v xml:space="preserve">    26.9 </v>
      </c>
      <c r="U4376" t="str">
        <f t="shared" si="1134"/>
        <v xml:space="preserve">         0.0 </v>
      </c>
      <c r="V4376" t="str">
        <f t="shared" si="1124"/>
        <v xml:space="preserve">     0.0 </v>
      </c>
      <c r="W4376" t="str">
        <f t="shared" si="1125"/>
        <v xml:space="preserve">     0.0 </v>
      </c>
      <c r="X4376" t="str">
        <f t="shared" si="1135"/>
        <v xml:space="preserve">       </v>
      </c>
      <c r="Y4376" t="str">
        <f t="shared" si="1135"/>
        <v xml:space="preserve">              </v>
      </c>
      <c r="Z4376" t="str">
        <f t="shared" si="1135"/>
        <v xml:space="preserve">    </v>
      </c>
      <c r="AA4376" t="str">
        <f t="shared" si="1126"/>
        <v xml:space="preserve">         </v>
      </c>
      <c r="AB4376" t="str">
        <f t="shared" si="1127"/>
        <v xml:space="preserve">         </v>
      </c>
      <c r="AC4376" t="str">
        <f t="shared" si="1128"/>
        <v xml:space="preserve">    </v>
      </c>
      <c r="AD4376" t="str">
        <f t="shared" si="1134"/>
        <v/>
      </c>
      <c r="AE4376" t="str">
        <f t="shared" si="1129"/>
        <v/>
      </c>
      <c r="AF4376" t="str">
        <f t="shared" si="1136"/>
        <v/>
      </c>
      <c r="AG4376" t="str">
        <f t="shared" si="1136"/>
        <v/>
      </c>
      <c r="AH4376" t="str">
        <f t="shared" si="1130"/>
        <v/>
      </c>
      <c r="AI4376" t="str">
        <f t="shared" si="1131"/>
        <v/>
      </c>
      <c r="AJ4376" t="str">
        <f t="shared" si="1132"/>
        <v/>
      </c>
    </row>
    <row r="4377" spans="1:36" x14ac:dyDescent="0.25">
      <c r="A4377" t="s">
        <v>3514</v>
      </c>
      <c r="P4377" t="str">
        <f t="shared" si="1133"/>
        <v xml:space="preserve">                </v>
      </c>
      <c r="Q4377" t="str">
        <f t="shared" si="1133"/>
        <v xml:space="preserve">         </v>
      </c>
      <c r="R4377" t="str">
        <f t="shared" si="1121"/>
        <v xml:space="preserve">   125.0 </v>
      </c>
      <c r="S4377" t="str">
        <f t="shared" si="1122"/>
        <v xml:space="preserve">   145.0 </v>
      </c>
      <c r="T4377" t="str">
        <f t="shared" si="1123"/>
        <v xml:space="preserve">   125.0 </v>
      </c>
      <c r="U4377" t="str">
        <f t="shared" si="1134"/>
        <v xml:space="preserve">       29.0% </v>
      </c>
      <c r="V4377" t="str">
        <f t="shared" si="1124"/>
        <v xml:space="preserve">         </v>
      </c>
      <c r="W4377" t="str">
        <f t="shared" si="1125"/>
        <v xml:space="preserve">         </v>
      </c>
      <c r="X4377" t="str">
        <f t="shared" si="1135"/>
        <v xml:space="preserve">  1558 </v>
      </c>
      <c r="Y4377" t="str">
        <f t="shared" si="1135"/>
        <v xml:space="preserve"> PIRAPO-MG138 </v>
      </c>
      <c r="Z4377" t="str">
        <f t="shared" si="1135"/>
        <v xml:space="preserve">  1 </v>
      </c>
      <c r="AA4377" t="str">
        <f t="shared" si="1126"/>
        <v xml:space="preserve">   -33.7 </v>
      </c>
      <c r="AB4377" t="str">
        <f t="shared" si="1127"/>
        <v xml:space="preserve">   -11.5 </v>
      </c>
      <c r="AC4377" t="str">
        <f t="shared" si="1128"/>
        <v xml:space="preserve">    36.2 </v>
      </c>
      <c r="AD4377" t="str">
        <f t="shared" si="1134"/>
        <v xml:space="preserve">        </v>
      </c>
      <c r="AE4377" t="str">
        <f t="shared" si="1129"/>
        <v xml:space="preserve">       </v>
      </c>
      <c r="AF4377" t="str">
        <f t="shared" si="1136"/>
        <v xml:space="preserve">     </v>
      </c>
      <c r="AG4377" t="str">
        <f t="shared" si="1136"/>
        <v xml:space="preserve">     0.09 </v>
      </c>
      <c r="AH4377" t="str">
        <f t="shared" si="1130"/>
        <v xml:space="preserve">    -0.22 </v>
      </c>
      <c r="AI4377" t="str">
        <f t="shared" si="1131"/>
        <v xml:space="preserve">       </v>
      </c>
      <c r="AJ4377" t="str">
        <f t="shared" si="1132"/>
        <v xml:space="preserve">      </v>
      </c>
    </row>
    <row r="4378" spans="1:36" x14ac:dyDescent="0.25">
      <c r="A4378" t="s">
        <v>3515</v>
      </c>
      <c r="P4378" t="str">
        <f t="shared" si="1133"/>
        <v xml:space="preserve">                </v>
      </c>
      <c r="Q4378" t="str">
        <f t="shared" si="1133"/>
        <v xml:space="preserve">         </v>
      </c>
      <c r="R4378" t="str">
        <f t="shared" si="1121"/>
        <v xml:space="preserve">   182.0 </v>
      </c>
      <c r="S4378" t="str">
        <f t="shared" si="1122"/>
        <v xml:space="preserve">   182.0 </v>
      </c>
      <c r="T4378" t="str">
        <f t="shared" si="1123"/>
        <v xml:space="preserve">   182.0 </v>
      </c>
      <c r="U4378" t="str">
        <f t="shared" si="1134"/>
        <v xml:space="preserve">       40.4% </v>
      </c>
      <c r="V4378" t="str">
        <f t="shared" si="1124"/>
        <v xml:space="preserve">         </v>
      </c>
      <c r="W4378" t="str">
        <f t="shared" si="1125"/>
        <v xml:space="preserve">         </v>
      </c>
      <c r="X4378" t="str">
        <f t="shared" si="1135"/>
        <v xml:space="preserve">  1569 </v>
      </c>
      <c r="Y4378" t="str">
        <f t="shared" si="1135"/>
        <v xml:space="preserve"> PIRAP2-MG138 </v>
      </c>
      <c r="Z4378" t="str">
        <f t="shared" si="1135"/>
        <v xml:space="preserve">  1 </v>
      </c>
      <c r="AA4378" t="str">
        <f t="shared" si="1126"/>
        <v xml:space="preserve">   -70.6 </v>
      </c>
      <c r="AB4378" t="str">
        <f t="shared" si="1127"/>
        <v xml:space="preserve">   -15.4 </v>
      </c>
      <c r="AC4378" t="str">
        <f t="shared" si="1128"/>
        <v xml:space="preserve">    73.5 </v>
      </c>
      <c r="AD4378" t="str">
        <f t="shared" si="1134"/>
        <v xml:space="preserve">        </v>
      </c>
      <c r="AE4378" t="str">
        <f t="shared" si="1129"/>
        <v xml:space="preserve">       </v>
      </c>
      <c r="AF4378" t="str">
        <f t="shared" si="1136"/>
        <v xml:space="preserve">     </v>
      </c>
      <c r="AG4378" t="str">
        <f t="shared" si="1136"/>
        <v xml:space="preserve">     0.21 </v>
      </c>
      <c r="AH4378" t="str">
        <f t="shared" si="1130"/>
        <v xml:space="preserve">     0.46 </v>
      </c>
      <c r="AI4378" t="str">
        <f t="shared" si="1131"/>
        <v xml:space="preserve">       </v>
      </c>
      <c r="AJ4378" t="str">
        <f t="shared" si="1132"/>
        <v xml:space="preserve">      </v>
      </c>
    </row>
    <row r="4379" spans="1:36" x14ac:dyDescent="0.25">
      <c r="A4379" t="s">
        <v>6</v>
      </c>
      <c r="P4379" t="str">
        <f t="shared" si="1133"/>
        <v xml:space="preserve">  ..............</v>
      </c>
      <c r="Q4379" t="str">
        <f t="shared" si="1133"/>
        <v>.........</v>
      </c>
      <c r="R4379" t="str">
        <f t="shared" si="1121"/>
        <v>.........</v>
      </c>
      <c r="S4379" t="str">
        <f t="shared" si="1122"/>
        <v>.........</v>
      </c>
      <c r="T4379" t="str">
        <f t="shared" si="1123"/>
        <v>.........</v>
      </c>
      <c r="U4379" t="str">
        <f t="shared" si="1134"/>
        <v>.............</v>
      </c>
      <c r="V4379" t="str">
        <f t="shared" si="1124"/>
        <v>.........</v>
      </c>
      <c r="W4379" t="str">
        <f t="shared" si="1125"/>
        <v>.........</v>
      </c>
      <c r="X4379" t="str">
        <f t="shared" si="1135"/>
        <v>.......</v>
      </c>
      <c r="Y4379" t="str">
        <f t="shared" si="1135"/>
        <v>..............</v>
      </c>
      <c r="Z4379" t="str">
        <f t="shared" si="1135"/>
        <v>....</v>
      </c>
      <c r="AA4379" t="str">
        <f t="shared" si="1126"/>
        <v>.........</v>
      </c>
      <c r="AB4379" t="str">
        <f t="shared" si="1127"/>
        <v>.........</v>
      </c>
      <c r="AC4379" t="str">
        <f t="shared" si="1128"/>
        <v>.........</v>
      </c>
      <c r="AD4379" t="str">
        <f t="shared" si="1134"/>
        <v>........</v>
      </c>
      <c r="AE4379" t="str">
        <f t="shared" si="1129"/>
        <v>.......</v>
      </c>
      <c r="AF4379" t="str">
        <f t="shared" si="1136"/>
        <v>.....</v>
      </c>
      <c r="AG4379" t="str">
        <f t="shared" si="1136"/>
        <v>..........</v>
      </c>
      <c r="AH4379" t="str">
        <f t="shared" si="1130"/>
        <v>..........</v>
      </c>
      <c r="AI4379" t="str">
        <f t="shared" si="1131"/>
        <v>.......</v>
      </c>
      <c r="AJ4379" t="str">
        <f t="shared" si="1132"/>
        <v>.......</v>
      </c>
    </row>
    <row r="4380" spans="1:36" x14ac:dyDescent="0.25">
      <c r="A4380" t="s">
        <v>3516</v>
      </c>
      <c r="P4380" t="str">
        <f t="shared" si="1133"/>
        <v xml:space="preserve">   4087  138  0 </v>
      </c>
      <c r="Q4380" t="str">
        <f t="shared" si="1133"/>
        <v xml:space="preserve">   0.985 </v>
      </c>
      <c r="R4380" t="str">
        <f t="shared" si="1121"/>
        <v xml:space="preserve">     0.0 </v>
      </c>
      <c r="S4380" t="str">
        <f t="shared" si="1122"/>
        <v xml:space="preserve">     0.0 </v>
      </c>
      <c r="T4380" t="str">
        <f t="shared" si="1123"/>
        <v xml:space="preserve">    97.2 </v>
      </c>
      <c r="U4380" t="str">
        <f t="shared" si="1134"/>
        <v xml:space="preserve">         0.0 </v>
      </c>
      <c r="V4380" t="str">
        <f t="shared" si="1124"/>
        <v xml:space="preserve">     0.0 </v>
      </c>
      <c r="W4380" t="str">
        <f t="shared" si="1125"/>
        <v xml:space="preserve">     0.0</v>
      </c>
      <c r="X4380" t="str">
        <f t="shared" si="1135"/>
        <v/>
      </c>
      <c r="Y4380" t="str">
        <f t="shared" si="1135"/>
        <v/>
      </c>
      <c r="Z4380" t="str">
        <f t="shared" si="1135"/>
        <v/>
      </c>
      <c r="AA4380" t="str">
        <f t="shared" si="1126"/>
        <v/>
      </c>
      <c r="AB4380" t="str">
        <f t="shared" si="1127"/>
        <v/>
      </c>
      <c r="AC4380" t="str">
        <f t="shared" si="1128"/>
        <v/>
      </c>
      <c r="AD4380" t="str">
        <f t="shared" si="1134"/>
        <v/>
      </c>
      <c r="AE4380" t="str">
        <f t="shared" si="1129"/>
        <v/>
      </c>
      <c r="AF4380" t="str">
        <f t="shared" si="1136"/>
        <v/>
      </c>
      <c r="AG4380" t="str">
        <f t="shared" si="1136"/>
        <v/>
      </c>
      <c r="AH4380" t="str">
        <f t="shared" si="1130"/>
        <v/>
      </c>
      <c r="AI4380" t="str">
        <f t="shared" si="1131"/>
        <v/>
      </c>
      <c r="AJ4380" t="str">
        <f t="shared" si="1132"/>
        <v/>
      </c>
    </row>
    <row r="4381" spans="1:36" x14ac:dyDescent="0.25">
      <c r="A4381" t="s">
        <v>3517</v>
      </c>
      <c r="P4381" t="str">
        <f t="shared" si="1133"/>
        <v xml:space="preserve">  PIRAC2TAP138  </v>
      </c>
      <c r="Q4381" t="str">
        <f t="shared" si="1133"/>
        <v xml:space="preserve">    -3.3 </v>
      </c>
      <c r="R4381" t="str">
        <f t="shared" si="1121"/>
        <v xml:space="preserve">     0.0 </v>
      </c>
      <c r="S4381" t="str">
        <f t="shared" si="1122"/>
        <v xml:space="preserve">     0.0 </v>
      </c>
      <c r="T4381" t="str">
        <f t="shared" si="1123"/>
        <v xml:space="preserve">    11.8 </v>
      </c>
      <c r="U4381" t="str">
        <f t="shared" si="1134"/>
        <v xml:space="preserve">         0.0 </v>
      </c>
      <c r="V4381" t="str">
        <f t="shared" si="1124"/>
        <v xml:space="preserve">     0.0 </v>
      </c>
      <c r="W4381" t="str">
        <f t="shared" si="1125"/>
        <v xml:space="preserve">     0.0 </v>
      </c>
      <c r="X4381" t="str">
        <f t="shared" si="1135"/>
        <v xml:space="preserve">       </v>
      </c>
      <c r="Y4381" t="str">
        <f t="shared" si="1135"/>
        <v xml:space="preserve">              </v>
      </c>
      <c r="Z4381" t="str">
        <f t="shared" si="1135"/>
        <v xml:space="preserve">    </v>
      </c>
      <c r="AA4381" t="str">
        <f t="shared" si="1126"/>
        <v xml:space="preserve">         </v>
      </c>
      <c r="AB4381" t="str">
        <f t="shared" si="1127"/>
        <v xml:space="preserve">         </v>
      </c>
      <c r="AC4381" t="str">
        <f t="shared" si="1128"/>
        <v xml:space="preserve">    </v>
      </c>
      <c r="AD4381" t="str">
        <f t="shared" si="1134"/>
        <v/>
      </c>
      <c r="AE4381" t="str">
        <f t="shared" si="1129"/>
        <v/>
      </c>
      <c r="AF4381" t="str">
        <f t="shared" si="1136"/>
        <v/>
      </c>
      <c r="AG4381" t="str">
        <f t="shared" si="1136"/>
        <v/>
      </c>
      <c r="AH4381" t="str">
        <f t="shared" si="1130"/>
        <v/>
      </c>
      <c r="AI4381" t="str">
        <f t="shared" si="1131"/>
        <v/>
      </c>
      <c r="AJ4381" t="str">
        <f t="shared" si="1132"/>
        <v/>
      </c>
    </row>
    <row r="4382" spans="1:36" x14ac:dyDescent="0.25">
      <c r="A4382" t="s">
        <v>3518</v>
      </c>
      <c r="P4382" t="str">
        <f t="shared" si="1133"/>
        <v xml:space="preserve">                </v>
      </c>
      <c r="Q4382" t="str">
        <f t="shared" si="1133"/>
        <v xml:space="preserve">         </v>
      </c>
      <c r="R4382" t="str">
        <f t="shared" si="1121"/>
        <v xml:space="preserve">   125.0 </v>
      </c>
      <c r="S4382" t="str">
        <f t="shared" si="1122"/>
        <v xml:space="preserve">   145.0 </v>
      </c>
      <c r="T4382" t="str">
        <f t="shared" si="1123"/>
        <v xml:space="preserve">   125.0 </v>
      </c>
      <c r="U4382" t="str">
        <f t="shared" si="1134"/>
        <v xml:space="preserve">       38.2% </v>
      </c>
      <c r="V4382" t="str">
        <f t="shared" si="1124"/>
        <v xml:space="preserve">         </v>
      </c>
      <c r="W4382" t="str">
        <f t="shared" si="1125"/>
        <v xml:space="preserve">         </v>
      </c>
      <c r="X4382" t="str">
        <f t="shared" si="1135"/>
        <v xml:space="preserve">  1558 </v>
      </c>
      <c r="Y4382" t="str">
        <f t="shared" si="1135"/>
        <v xml:space="preserve"> PIRAPO-MG138 </v>
      </c>
      <c r="Z4382" t="str">
        <f t="shared" si="1135"/>
        <v xml:space="preserve">  1 </v>
      </c>
      <c r="AA4382" t="str">
        <f t="shared" si="1126"/>
        <v xml:space="preserve">   -46.5 </v>
      </c>
      <c r="AB4382" t="str">
        <f t="shared" si="1127"/>
        <v xml:space="preserve">    -7.3 </v>
      </c>
      <c r="AC4382" t="str">
        <f t="shared" si="1128"/>
        <v xml:space="preserve">    47.7 </v>
      </c>
      <c r="AD4382" t="str">
        <f t="shared" si="1134"/>
        <v xml:space="preserve">        </v>
      </c>
      <c r="AE4382" t="str">
        <f t="shared" si="1129"/>
        <v xml:space="preserve">       </v>
      </c>
      <c r="AF4382" t="str">
        <f t="shared" si="1136"/>
        <v xml:space="preserve">     </v>
      </c>
      <c r="AG4382" t="str">
        <f t="shared" si="1136"/>
        <v xml:space="preserve">     0.11 </v>
      </c>
      <c r="AH4382" t="str">
        <f t="shared" si="1130"/>
        <v xml:space="preserve">    -0.02 </v>
      </c>
      <c r="AI4382" t="str">
        <f t="shared" si="1131"/>
        <v xml:space="preserve">       </v>
      </c>
      <c r="AJ4382" t="str">
        <f t="shared" si="1132"/>
        <v xml:space="preserve">      </v>
      </c>
    </row>
    <row r="4383" spans="1:36" x14ac:dyDescent="0.25">
      <c r="A4383" t="s">
        <v>3519</v>
      </c>
      <c r="P4383" t="str">
        <f t="shared" si="1133"/>
        <v xml:space="preserve">                </v>
      </c>
      <c r="Q4383" t="str">
        <f t="shared" si="1133"/>
        <v xml:space="preserve">         </v>
      </c>
      <c r="R4383" t="str">
        <f t="shared" si="1121"/>
        <v xml:space="preserve">   182.0 </v>
      </c>
      <c r="S4383" t="str">
        <f t="shared" si="1122"/>
        <v xml:space="preserve">   182.0 </v>
      </c>
      <c r="T4383" t="str">
        <f t="shared" si="1123"/>
        <v xml:space="preserve">   182.0 </v>
      </c>
      <c r="U4383" t="str">
        <f t="shared" si="1134"/>
        <v xml:space="preserve">       28.4% </v>
      </c>
      <c r="V4383" t="str">
        <f t="shared" si="1124"/>
        <v xml:space="preserve">         </v>
      </c>
      <c r="W4383" t="str">
        <f t="shared" si="1125"/>
        <v xml:space="preserve">         </v>
      </c>
      <c r="X4383" t="str">
        <f t="shared" si="1135"/>
        <v xml:space="preserve">  1569 </v>
      </c>
      <c r="Y4383" t="str">
        <f t="shared" si="1135"/>
        <v xml:space="preserve"> PIRAP2-MG138 </v>
      </c>
      <c r="Z4383" t="str">
        <f t="shared" si="1135"/>
        <v xml:space="preserve">  1 </v>
      </c>
      <c r="AA4383" t="str">
        <f t="shared" si="1126"/>
        <v xml:space="preserve">   -50.7 </v>
      </c>
      <c r="AB4383" t="str">
        <f t="shared" si="1127"/>
        <v xml:space="preserve">    -4.5 </v>
      </c>
      <c r="AC4383" t="str">
        <f t="shared" si="1128"/>
        <v xml:space="preserve">    51.7 </v>
      </c>
      <c r="AD4383" t="str">
        <f t="shared" si="1134"/>
        <v xml:space="preserve">        </v>
      </c>
      <c r="AE4383" t="str">
        <f t="shared" si="1129"/>
        <v xml:space="preserve">       </v>
      </c>
      <c r="AF4383" t="str">
        <f t="shared" si="1136"/>
        <v xml:space="preserve">     </v>
      </c>
      <c r="AG4383" t="str">
        <f t="shared" si="1136"/>
        <v xml:space="preserve">     0.16 </v>
      </c>
      <c r="AH4383" t="str">
        <f t="shared" si="1130"/>
        <v xml:space="preserve">    -0.01 </v>
      </c>
      <c r="AI4383" t="str">
        <f t="shared" si="1131"/>
        <v xml:space="preserve">       </v>
      </c>
      <c r="AJ4383" t="str">
        <f t="shared" si="1132"/>
        <v xml:space="preserve">      </v>
      </c>
    </row>
    <row r="4384" spans="1:36" x14ac:dyDescent="0.25">
      <c r="A4384" t="s">
        <v>6</v>
      </c>
      <c r="P4384" t="str">
        <f t="shared" si="1133"/>
        <v xml:space="preserve">  ..............</v>
      </c>
      <c r="Q4384" t="str">
        <f t="shared" si="1133"/>
        <v>.........</v>
      </c>
      <c r="R4384" t="str">
        <f t="shared" si="1121"/>
        <v>.........</v>
      </c>
      <c r="S4384" t="str">
        <f t="shared" si="1122"/>
        <v>.........</v>
      </c>
      <c r="T4384" t="str">
        <f t="shared" si="1123"/>
        <v>.........</v>
      </c>
      <c r="U4384" t="str">
        <f t="shared" si="1134"/>
        <v>.............</v>
      </c>
      <c r="V4384" t="str">
        <f t="shared" si="1124"/>
        <v>.........</v>
      </c>
      <c r="W4384" t="str">
        <f t="shared" si="1125"/>
        <v>.........</v>
      </c>
      <c r="X4384" t="str">
        <f t="shared" si="1135"/>
        <v>.......</v>
      </c>
      <c r="Y4384" t="str">
        <f t="shared" si="1135"/>
        <v>..............</v>
      </c>
      <c r="Z4384" t="str">
        <f t="shared" si="1135"/>
        <v>....</v>
      </c>
      <c r="AA4384" t="str">
        <f t="shared" si="1126"/>
        <v>.........</v>
      </c>
      <c r="AB4384" t="str">
        <f t="shared" si="1127"/>
        <v>.........</v>
      </c>
      <c r="AC4384" t="str">
        <f t="shared" si="1128"/>
        <v>.........</v>
      </c>
      <c r="AD4384" t="str">
        <f t="shared" si="1134"/>
        <v>........</v>
      </c>
      <c r="AE4384" t="str">
        <f t="shared" si="1129"/>
        <v>.......</v>
      </c>
      <c r="AF4384" t="str">
        <f t="shared" si="1136"/>
        <v>.....</v>
      </c>
      <c r="AG4384" t="str">
        <f t="shared" si="1136"/>
        <v>..........</v>
      </c>
      <c r="AH4384" t="str">
        <f t="shared" si="1130"/>
        <v>..........</v>
      </c>
      <c r="AI4384" t="str">
        <f t="shared" si="1131"/>
        <v>.......</v>
      </c>
      <c r="AJ4384" t="str">
        <f t="shared" si="1132"/>
        <v>.......</v>
      </c>
    </row>
    <row r="4385" spans="1:36" x14ac:dyDescent="0.25">
      <c r="A4385" t="s">
        <v>3520</v>
      </c>
      <c r="P4385" t="str">
        <f t="shared" si="1133"/>
        <v xml:space="preserve">   4088  138  0 </v>
      </c>
      <c r="Q4385" t="str">
        <f t="shared" si="1133"/>
        <v xml:space="preserve">   1.004 </v>
      </c>
      <c r="R4385" t="str">
        <f t="shared" si="1121"/>
        <v xml:space="preserve">     0.3 </v>
      </c>
      <c r="S4385" t="str">
        <f t="shared" si="1122"/>
        <v xml:space="preserve">     0.0 </v>
      </c>
      <c r="T4385" t="str">
        <f t="shared" si="1123"/>
        <v xml:space="preserve">     9.6 </v>
      </c>
      <c r="U4385" t="str">
        <f t="shared" si="1134"/>
        <v xml:space="preserve">         0.0 </v>
      </c>
      <c r="V4385" t="str">
        <f t="shared" si="1124"/>
        <v xml:space="preserve">     0.0 </v>
      </c>
      <c r="W4385" t="str">
        <f t="shared" si="1125"/>
        <v xml:space="preserve">     0.0</v>
      </c>
      <c r="X4385" t="str">
        <f t="shared" si="1135"/>
        <v/>
      </c>
      <c r="Y4385" t="str">
        <f t="shared" si="1135"/>
        <v/>
      </c>
      <c r="Z4385" t="str">
        <f t="shared" si="1135"/>
        <v/>
      </c>
      <c r="AA4385" t="str">
        <f t="shared" si="1126"/>
        <v/>
      </c>
      <c r="AB4385" t="str">
        <f t="shared" si="1127"/>
        <v/>
      </c>
      <c r="AC4385" t="str">
        <f t="shared" si="1128"/>
        <v/>
      </c>
      <c r="AD4385" t="str">
        <f t="shared" si="1134"/>
        <v/>
      </c>
      <c r="AE4385" t="str">
        <f t="shared" si="1129"/>
        <v/>
      </c>
      <c r="AF4385" t="str">
        <f t="shared" si="1136"/>
        <v/>
      </c>
      <c r="AG4385" t="str">
        <f t="shared" si="1136"/>
        <v/>
      </c>
      <c r="AH4385" t="str">
        <f t="shared" si="1130"/>
        <v/>
      </c>
      <c r="AI4385" t="str">
        <f t="shared" si="1131"/>
        <v/>
      </c>
      <c r="AJ4385" t="str">
        <f t="shared" si="1132"/>
        <v/>
      </c>
    </row>
    <row r="4386" spans="1:36" x14ac:dyDescent="0.25">
      <c r="A4386" t="s">
        <v>3521</v>
      </c>
      <c r="P4386" t="str">
        <f t="shared" si="1133"/>
        <v xml:space="preserve">  BOCAIU-MG138  </v>
      </c>
      <c r="Q4386" t="str">
        <f t="shared" si="1133"/>
        <v xml:space="preserve">    -8.1 </v>
      </c>
      <c r="R4386" t="str">
        <f t="shared" si="1121"/>
        <v xml:space="preserve">     0.0 </v>
      </c>
      <c r="S4386" t="str">
        <f t="shared" si="1122"/>
        <v xml:space="preserve">     0.0 </v>
      </c>
      <c r="T4386" t="str">
        <f t="shared" si="1123"/>
        <v xml:space="preserve">     3.0 </v>
      </c>
      <c r="U4386" t="str">
        <f t="shared" si="1134"/>
        <v xml:space="preserve">         0.0 </v>
      </c>
      <c r="V4386" t="str">
        <f t="shared" si="1124"/>
        <v xml:space="preserve">     0.0 </v>
      </c>
      <c r="W4386" t="str">
        <f t="shared" si="1125"/>
        <v xml:space="preserve">     0.0 </v>
      </c>
      <c r="X4386" t="str">
        <f t="shared" si="1135"/>
        <v xml:space="preserve">       </v>
      </c>
      <c r="Y4386" t="str">
        <f t="shared" si="1135"/>
        <v xml:space="preserve">              </v>
      </c>
      <c r="Z4386" t="str">
        <f t="shared" si="1135"/>
        <v xml:space="preserve">    </v>
      </c>
      <c r="AA4386" t="str">
        <f t="shared" si="1126"/>
        <v xml:space="preserve">         </v>
      </c>
      <c r="AB4386" t="str">
        <f t="shared" si="1127"/>
        <v xml:space="preserve">         </v>
      </c>
      <c r="AC4386" t="str">
        <f t="shared" si="1128"/>
        <v xml:space="preserve">    </v>
      </c>
      <c r="AD4386" t="str">
        <f t="shared" si="1134"/>
        <v/>
      </c>
      <c r="AE4386" t="str">
        <f t="shared" si="1129"/>
        <v/>
      </c>
      <c r="AF4386" t="str">
        <f t="shared" si="1136"/>
        <v/>
      </c>
      <c r="AG4386" t="str">
        <f t="shared" si="1136"/>
        <v/>
      </c>
      <c r="AH4386" t="str">
        <f t="shared" si="1130"/>
        <v/>
      </c>
      <c r="AI4386" t="str">
        <f t="shared" si="1131"/>
        <v/>
      </c>
      <c r="AJ4386" t="str">
        <f t="shared" si="1132"/>
        <v/>
      </c>
    </row>
    <row r="4387" spans="1:36" x14ac:dyDescent="0.25">
      <c r="A4387" t="s">
        <v>3522</v>
      </c>
      <c r="P4387" t="str">
        <f t="shared" si="1133"/>
        <v xml:space="preserve">                </v>
      </c>
      <c r="Q4387" t="str">
        <f t="shared" si="1133"/>
        <v xml:space="preserve">         </v>
      </c>
      <c r="R4387" t="str">
        <f t="shared" si="1121"/>
        <v xml:space="preserve">   180.0 </v>
      </c>
      <c r="S4387" t="str">
        <f t="shared" si="1122"/>
        <v xml:space="preserve">   180.0 </v>
      </c>
      <c r="T4387" t="str">
        <f t="shared" si="1123"/>
        <v xml:space="preserve">   180.0 </v>
      </c>
      <c r="U4387" t="str">
        <f t="shared" si="1134"/>
        <v xml:space="preserve">       22.6% </v>
      </c>
      <c r="V4387" t="str">
        <f t="shared" si="1124"/>
        <v xml:space="preserve">         </v>
      </c>
      <c r="W4387" t="str">
        <f t="shared" si="1125"/>
        <v xml:space="preserve">         </v>
      </c>
      <c r="X4387" t="str">
        <f t="shared" si="1135"/>
        <v xml:space="preserve">  1542 </v>
      </c>
      <c r="Y4387" t="str">
        <f t="shared" si="1135"/>
        <v xml:space="preserve"> MCLAR1PCH138 </v>
      </c>
      <c r="Z4387" t="str">
        <f t="shared" si="1135"/>
        <v xml:space="preserve">  1 </v>
      </c>
      <c r="AA4387" t="str">
        <f t="shared" si="1126"/>
        <v xml:space="preserve">   -39.7 </v>
      </c>
      <c r="AB4387" t="str">
        <f t="shared" si="1127"/>
        <v xml:space="preserve">    -9.4 </v>
      </c>
      <c r="AC4387" t="str">
        <f t="shared" si="1128"/>
        <v xml:space="preserve">    40.7 </v>
      </c>
      <c r="AD4387" t="str">
        <f t="shared" si="1134"/>
        <v xml:space="preserve">        </v>
      </c>
      <c r="AE4387" t="str">
        <f t="shared" si="1129"/>
        <v xml:space="preserve">       </v>
      </c>
      <c r="AF4387" t="str">
        <f t="shared" si="1136"/>
        <v xml:space="preserve">     </v>
      </c>
      <c r="AG4387" t="str">
        <f t="shared" si="1136"/>
        <v xml:space="preserve">     0.41 </v>
      </c>
      <c r="AH4387" t="str">
        <f t="shared" si="1130"/>
        <v xml:space="preserve">    -1.39 </v>
      </c>
      <c r="AI4387" t="str">
        <f t="shared" si="1131"/>
        <v xml:space="preserve">       </v>
      </c>
      <c r="AJ4387" t="str">
        <f t="shared" si="1132"/>
        <v xml:space="preserve">      </v>
      </c>
    </row>
    <row r="4388" spans="1:36" x14ac:dyDescent="0.25">
      <c r="A4388" t="s">
        <v>3523</v>
      </c>
      <c r="P4388" t="str">
        <f t="shared" si="1133"/>
        <v xml:space="preserve">                </v>
      </c>
      <c r="Q4388" t="str">
        <f t="shared" si="1133"/>
        <v xml:space="preserve">         </v>
      </c>
      <c r="R4388" t="str">
        <f t="shared" si="1121"/>
        <v xml:space="preserve">   180.0 </v>
      </c>
      <c r="S4388" t="str">
        <f t="shared" si="1122"/>
        <v xml:space="preserve">   180.0 </v>
      </c>
      <c r="T4388" t="str">
        <f t="shared" si="1123"/>
        <v xml:space="preserve">   180.0 </v>
      </c>
      <c r="U4388" t="str">
        <f t="shared" si="1134"/>
        <v xml:space="preserve">       17.2% </v>
      </c>
      <c r="V4388" t="str">
        <f t="shared" si="1124"/>
        <v xml:space="preserve">         </v>
      </c>
      <c r="W4388" t="str">
        <f t="shared" si="1125"/>
        <v xml:space="preserve">         </v>
      </c>
      <c r="X4388" t="str">
        <f t="shared" si="1135"/>
        <v xml:space="preserve">  7354 </v>
      </c>
      <c r="Y4388" t="str">
        <f t="shared" si="1135"/>
        <v xml:space="preserve"> RIMABV-MG138 </v>
      </c>
      <c r="Z4388" t="str">
        <f t="shared" si="1135"/>
        <v xml:space="preserve">  1 </v>
      </c>
      <c r="AA4388" t="str">
        <f t="shared" si="1126"/>
        <v xml:space="preserve">    30.4 </v>
      </c>
      <c r="AB4388" t="str">
        <f t="shared" si="1127"/>
        <v xml:space="preserve">     6.4 </v>
      </c>
      <c r="AC4388" t="str">
        <f t="shared" si="1128"/>
        <v xml:space="preserve">    31.0 </v>
      </c>
      <c r="AD4388" t="str">
        <f t="shared" si="1134"/>
        <v xml:space="preserve">        </v>
      </c>
      <c r="AE4388" t="str">
        <f t="shared" si="1129"/>
        <v xml:space="preserve">       </v>
      </c>
      <c r="AF4388" t="str">
        <f t="shared" si="1136"/>
        <v xml:space="preserve">     </v>
      </c>
      <c r="AG4388" t="str">
        <f t="shared" si="1136"/>
        <v xml:space="preserve">     0.02 </v>
      </c>
      <c r="AH4388" t="str">
        <f t="shared" si="1130"/>
        <v xml:space="preserve">    -0.18 </v>
      </c>
      <c r="AI4388" t="str">
        <f t="shared" si="1131"/>
        <v xml:space="preserve">       </v>
      </c>
      <c r="AJ4388" t="str">
        <f t="shared" si="1132"/>
        <v xml:space="preserve">      </v>
      </c>
    </row>
    <row r="4389" spans="1:36" x14ac:dyDescent="0.25">
      <c r="A4389" t="s">
        <v>6</v>
      </c>
      <c r="P4389" t="str">
        <f t="shared" si="1133"/>
        <v xml:space="preserve">  ..............</v>
      </c>
      <c r="Q4389" t="str">
        <f t="shared" si="1133"/>
        <v>.........</v>
      </c>
      <c r="R4389" t="str">
        <f t="shared" si="1121"/>
        <v>.........</v>
      </c>
      <c r="S4389" t="str">
        <f t="shared" si="1122"/>
        <v>.........</v>
      </c>
      <c r="T4389" t="str">
        <f t="shared" si="1123"/>
        <v>.........</v>
      </c>
      <c r="U4389" t="str">
        <f t="shared" si="1134"/>
        <v>.............</v>
      </c>
      <c r="V4389" t="str">
        <f t="shared" si="1124"/>
        <v>.........</v>
      </c>
      <c r="W4389" t="str">
        <f t="shared" si="1125"/>
        <v>.........</v>
      </c>
      <c r="X4389" t="str">
        <f t="shared" si="1135"/>
        <v>.......</v>
      </c>
      <c r="Y4389" t="str">
        <f t="shared" si="1135"/>
        <v>..............</v>
      </c>
      <c r="Z4389" t="str">
        <f t="shared" si="1135"/>
        <v>....</v>
      </c>
      <c r="AA4389" t="str">
        <f t="shared" si="1126"/>
        <v>.........</v>
      </c>
      <c r="AB4389" t="str">
        <f t="shared" si="1127"/>
        <v>.........</v>
      </c>
      <c r="AC4389" t="str">
        <f t="shared" si="1128"/>
        <v>.........</v>
      </c>
      <c r="AD4389" t="str">
        <f t="shared" si="1134"/>
        <v>........</v>
      </c>
      <c r="AE4389" t="str">
        <f t="shared" si="1129"/>
        <v>.......</v>
      </c>
      <c r="AF4389" t="str">
        <f t="shared" si="1136"/>
        <v>.....</v>
      </c>
      <c r="AG4389" t="str">
        <f t="shared" si="1136"/>
        <v>..........</v>
      </c>
      <c r="AH4389" t="str">
        <f t="shared" si="1130"/>
        <v>..........</v>
      </c>
      <c r="AI4389" t="str">
        <f t="shared" si="1131"/>
        <v>.......</v>
      </c>
      <c r="AJ4389" t="str">
        <f t="shared" si="1132"/>
        <v>.......</v>
      </c>
    </row>
    <row r="4390" spans="1:36" x14ac:dyDescent="0.25">
      <c r="A4390" t="s">
        <v>3524</v>
      </c>
      <c r="P4390" t="str">
        <f t="shared" si="1133"/>
        <v xml:space="preserve">   4312  138  0 </v>
      </c>
      <c r="Q4390" t="str">
        <f t="shared" si="1133"/>
        <v xml:space="preserve">   0.981 </v>
      </c>
      <c r="R4390" t="str">
        <f t="shared" si="1121"/>
        <v xml:space="preserve">     0.0 </v>
      </c>
      <c r="S4390" t="str">
        <f t="shared" si="1122"/>
        <v xml:space="preserve">     0.0 </v>
      </c>
      <c r="T4390" t="str">
        <f t="shared" si="1123"/>
        <v xml:space="preserve">     0.0 </v>
      </c>
      <c r="U4390" t="str">
        <f t="shared" si="1134"/>
        <v xml:space="preserve">         0.0 </v>
      </c>
      <c r="V4390" t="str">
        <f t="shared" si="1124"/>
        <v xml:space="preserve">     0.0 </v>
      </c>
      <c r="W4390" t="str">
        <f t="shared" si="1125"/>
        <v xml:space="preserve">     0.0</v>
      </c>
      <c r="X4390" t="str">
        <f t="shared" si="1135"/>
        <v/>
      </c>
      <c r="Y4390" t="str">
        <f t="shared" si="1135"/>
        <v/>
      </c>
      <c r="Z4390" t="str">
        <f t="shared" si="1135"/>
        <v/>
      </c>
      <c r="AA4390" t="str">
        <f t="shared" si="1126"/>
        <v/>
      </c>
      <c r="AB4390" t="str">
        <f t="shared" si="1127"/>
        <v/>
      </c>
      <c r="AC4390" t="str">
        <f t="shared" si="1128"/>
        <v/>
      </c>
      <c r="AD4390" t="str">
        <f t="shared" si="1134"/>
        <v/>
      </c>
      <c r="AE4390" t="str">
        <f t="shared" si="1129"/>
        <v/>
      </c>
      <c r="AF4390" t="str">
        <f t="shared" si="1136"/>
        <v/>
      </c>
      <c r="AG4390" t="str">
        <f t="shared" si="1136"/>
        <v/>
      </c>
      <c r="AH4390" t="str">
        <f t="shared" si="1130"/>
        <v/>
      </c>
      <c r="AI4390" t="str">
        <f t="shared" si="1131"/>
        <v/>
      </c>
      <c r="AJ4390" t="str">
        <f t="shared" si="1132"/>
        <v/>
      </c>
    </row>
    <row r="4391" spans="1:36" x14ac:dyDescent="0.25">
      <c r="A4391" t="s">
        <v>3525</v>
      </c>
      <c r="P4391" t="str">
        <f t="shared" si="1133"/>
        <v xml:space="preserve">  JANAU3-MG138  </v>
      </c>
      <c r="Q4391" t="str">
        <f t="shared" si="1133"/>
        <v xml:space="preserve">    -0.4 </v>
      </c>
      <c r="R4391" t="str">
        <f t="shared" si="1121"/>
        <v xml:space="preserve">     0.0 </v>
      </c>
      <c r="S4391" t="str">
        <f t="shared" si="1122"/>
        <v xml:space="preserve">     0.0 </v>
      </c>
      <c r="T4391" t="str">
        <f t="shared" si="1123"/>
        <v xml:space="preserve">     0.0 </v>
      </c>
      <c r="U4391" t="str">
        <f t="shared" si="1134"/>
        <v xml:space="preserve">         0.0 </v>
      </c>
      <c r="V4391" t="str">
        <f t="shared" si="1124"/>
        <v xml:space="preserve">     0.0 </v>
      </c>
      <c r="W4391" t="str">
        <f t="shared" si="1125"/>
        <v xml:space="preserve">     0.0 </v>
      </c>
      <c r="X4391" t="str">
        <f t="shared" si="1135"/>
        <v xml:space="preserve">       </v>
      </c>
      <c r="Y4391" t="str">
        <f t="shared" si="1135"/>
        <v xml:space="preserve">              </v>
      </c>
      <c r="Z4391" t="str">
        <f t="shared" si="1135"/>
        <v xml:space="preserve">    </v>
      </c>
      <c r="AA4391" t="str">
        <f t="shared" si="1126"/>
        <v xml:space="preserve">         </v>
      </c>
      <c r="AB4391" t="str">
        <f t="shared" si="1127"/>
        <v xml:space="preserve">         </v>
      </c>
      <c r="AC4391" t="str">
        <f t="shared" si="1128"/>
        <v xml:space="preserve">    </v>
      </c>
      <c r="AD4391" t="str">
        <f t="shared" si="1134"/>
        <v/>
      </c>
      <c r="AE4391" t="str">
        <f t="shared" si="1129"/>
        <v/>
      </c>
      <c r="AF4391" t="str">
        <f t="shared" si="1136"/>
        <v/>
      </c>
      <c r="AG4391" t="str">
        <f t="shared" si="1136"/>
        <v/>
      </c>
      <c r="AH4391" t="str">
        <f t="shared" si="1130"/>
        <v/>
      </c>
      <c r="AI4391" t="str">
        <f t="shared" si="1131"/>
        <v/>
      </c>
      <c r="AJ4391" t="str">
        <f t="shared" si="1132"/>
        <v/>
      </c>
    </row>
    <row r="4392" spans="1:36" x14ac:dyDescent="0.25">
      <c r="A4392" t="s">
        <v>3526</v>
      </c>
      <c r="P4392" t="str">
        <f t="shared" si="1133"/>
        <v xml:space="preserve">                </v>
      </c>
      <c r="Q4392" t="str">
        <f t="shared" si="1133"/>
        <v xml:space="preserve">         </v>
      </c>
      <c r="R4392" t="str">
        <f t="shared" si="1121"/>
        <v xml:space="preserve">   150.0 </v>
      </c>
      <c r="S4392" t="str">
        <f t="shared" si="1122"/>
        <v xml:space="preserve">   150.0 </v>
      </c>
      <c r="T4392" t="str">
        <f t="shared" si="1123"/>
        <v xml:space="preserve">   150.0 </v>
      </c>
      <c r="U4392" t="str">
        <f t="shared" si="1134"/>
        <v xml:space="preserve">       12.1% </v>
      </c>
      <c r="V4392" t="str">
        <f t="shared" si="1124"/>
        <v xml:space="preserve">         </v>
      </c>
      <c r="W4392" t="str">
        <f t="shared" si="1125"/>
        <v xml:space="preserve">         </v>
      </c>
      <c r="X4392" t="str">
        <f t="shared" si="1135"/>
        <v xml:space="preserve">  4383 </v>
      </c>
      <c r="Y4392" t="str">
        <f t="shared" si="1135"/>
        <v xml:space="preserve"> JANAU4-MG138 </v>
      </c>
      <c r="Z4392" t="str">
        <f t="shared" si="1135"/>
        <v xml:space="preserve">  1 </v>
      </c>
      <c r="AA4392" t="str">
        <f t="shared" si="1126"/>
        <v xml:space="preserve">    17.8 </v>
      </c>
      <c r="AB4392" t="str">
        <f t="shared" si="1127"/>
        <v xml:space="preserve">    -0.8 </v>
      </c>
      <c r="AC4392" t="str">
        <f t="shared" si="1128"/>
        <v xml:space="preserve">    18.1 </v>
      </c>
      <c r="AD4392" t="str">
        <f t="shared" si="1134"/>
        <v xml:space="preserve">        </v>
      </c>
      <c r="AE4392" t="str">
        <f t="shared" si="1129"/>
        <v xml:space="preserve">       </v>
      </c>
      <c r="AF4392" t="str">
        <f t="shared" si="1136"/>
        <v xml:space="preserve">     </v>
      </c>
      <c r="AG4392" t="str">
        <f t="shared" si="1136"/>
        <v xml:space="preserve">     0.00 </v>
      </c>
      <c r="AH4392" t="str">
        <f t="shared" si="1130"/>
        <v xml:space="preserve">    -0.06 </v>
      </c>
      <c r="AI4392" t="str">
        <f t="shared" si="1131"/>
        <v xml:space="preserve">       </v>
      </c>
      <c r="AJ4392" t="str">
        <f t="shared" si="1132"/>
        <v xml:space="preserve">      </v>
      </c>
    </row>
    <row r="4393" spans="1:36" x14ac:dyDescent="0.25">
      <c r="A4393" t="s">
        <v>3527</v>
      </c>
      <c r="P4393" t="str">
        <f t="shared" si="1133"/>
        <v xml:space="preserve">                </v>
      </c>
      <c r="Q4393" t="str">
        <f t="shared" si="1133"/>
        <v xml:space="preserve">         </v>
      </c>
      <c r="R4393" t="str">
        <f t="shared" si="1121"/>
        <v xml:space="preserve">   125.0 </v>
      </c>
      <c r="S4393" t="str">
        <f t="shared" si="1122"/>
        <v xml:space="preserve">   125.0 </v>
      </c>
      <c r="T4393" t="str">
        <f t="shared" si="1123"/>
        <v xml:space="preserve">   160.0 </v>
      </c>
      <c r="U4393" t="str">
        <f t="shared" si="1134"/>
        <v xml:space="preserve">       30.4% </v>
      </c>
      <c r="V4393" t="str">
        <f t="shared" si="1124"/>
        <v xml:space="preserve">         </v>
      </c>
      <c r="W4393" t="str">
        <f t="shared" si="1125"/>
        <v xml:space="preserve">         </v>
      </c>
      <c r="X4393" t="str">
        <f t="shared" si="1135"/>
        <v xml:space="preserve">  7828 </v>
      </c>
      <c r="Y4393" t="str">
        <f t="shared" si="1135"/>
        <v xml:space="preserve"> FRANC4-MG138 </v>
      </c>
      <c r="Z4393" t="str">
        <f t="shared" si="1135"/>
        <v xml:space="preserve">  1 </v>
      </c>
      <c r="AA4393" t="str">
        <f t="shared" si="1126"/>
        <v xml:space="preserve">    20.4 </v>
      </c>
      <c r="AB4393" t="str">
        <f t="shared" si="1127"/>
        <v xml:space="preserve">   -31.2 </v>
      </c>
      <c r="AC4393" t="str">
        <f t="shared" si="1128"/>
        <v xml:space="preserve">    38.0 </v>
      </c>
      <c r="AD4393" t="str">
        <f t="shared" si="1134"/>
        <v xml:space="preserve">        </v>
      </c>
      <c r="AE4393" t="str">
        <f t="shared" si="1129"/>
        <v xml:space="preserve">       </v>
      </c>
      <c r="AF4393" t="str">
        <f t="shared" si="1136"/>
        <v xml:space="preserve">     </v>
      </c>
      <c r="AG4393" t="str">
        <f t="shared" si="1136"/>
        <v xml:space="preserve">     0.76 </v>
      </c>
      <c r="AH4393" t="str">
        <f t="shared" si="1130"/>
        <v xml:space="preserve">    -1.51 </v>
      </c>
      <c r="AI4393" t="str">
        <f t="shared" si="1131"/>
        <v xml:space="preserve">       </v>
      </c>
      <c r="AJ4393" t="str">
        <f t="shared" si="1132"/>
        <v xml:space="preserve">      </v>
      </c>
    </row>
    <row r="4394" spans="1:36" x14ac:dyDescent="0.25">
      <c r="A4394" t="s">
        <v>3528</v>
      </c>
      <c r="P4394" t="str">
        <f t="shared" si="1133"/>
        <v xml:space="preserve">                </v>
      </c>
      <c r="Q4394" t="str">
        <f t="shared" si="1133"/>
        <v xml:space="preserve">         </v>
      </c>
      <c r="R4394" t="str">
        <f t="shared" si="1121"/>
        <v xml:space="preserve">   225.0 </v>
      </c>
      <c r="S4394" t="str">
        <f t="shared" si="1122"/>
        <v xml:space="preserve">   270.0 </v>
      </c>
      <c r="T4394" t="str">
        <f t="shared" si="1123"/>
        <v xml:space="preserve">   270.0 </v>
      </c>
      <c r="U4394" t="str">
        <f t="shared" si="1134"/>
        <v xml:space="preserve">       11.7% </v>
      </c>
      <c r="V4394" t="str">
        <f t="shared" si="1124"/>
        <v xml:space="preserve">         </v>
      </c>
      <c r="W4394" t="str">
        <f t="shared" si="1125"/>
        <v xml:space="preserve">         </v>
      </c>
      <c r="X4394" t="str">
        <f t="shared" si="1135"/>
        <v xml:space="preserve"> 42224 </v>
      </c>
      <c r="Y4394" t="str">
        <f t="shared" si="1135"/>
        <v xml:space="preserve"> JANAT1-MG000 </v>
      </c>
      <c r="Z4394" t="str">
        <f t="shared" si="1135"/>
        <v xml:space="preserve">  1 </v>
      </c>
      <c r="AA4394" t="str">
        <f t="shared" si="1126"/>
        <v xml:space="preserve">    -7.1 </v>
      </c>
      <c r="AB4394" t="str">
        <f t="shared" si="1127"/>
        <v xml:space="preserve">    24.8 </v>
      </c>
      <c r="AC4394" t="str">
        <f t="shared" si="1128"/>
        <v xml:space="preserve">    26.3 </v>
      </c>
      <c r="AD4394" t="str">
        <f t="shared" si="1134"/>
        <v xml:space="preserve">        </v>
      </c>
      <c r="AE4394" t="str">
        <f t="shared" si="1129"/>
        <v xml:space="preserve">       </v>
      </c>
      <c r="AF4394" t="str">
        <f t="shared" si="1136"/>
        <v xml:space="preserve"> 353 </v>
      </c>
      <c r="AG4394" t="str">
        <f t="shared" si="1136"/>
        <v xml:space="preserve">     0.00 </v>
      </c>
      <c r="AH4394" t="str">
        <f t="shared" si="1130"/>
        <v xml:space="preserve">    -0.05 </v>
      </c>
      <c r="AI4394" t="str">
        <f t="shared" si="1131"/>
        <v xml:space="preserve">       </v>
      </c>
      <c r="AJ4394" t="str">
        <f t="shared" si="1132"/>
        <v xml:space="preserve">      </v>
      </c>
    </row>
    <row r="4395" spans="1:36" x14ac:dyDescent="0.25">
      <c r="A4395" t="s">
        <v>3529</v>
      </c>
      <c r="P4395" t="str">
        <f t="shared" si="1133"/>
        <v xml:space="preserve">                </v>
      </c>
      <c r="Q4395" t="str">
        <f t="shared" si="1133"/>
        <v xml:space="preserve">         </v>
      </c>
      <c r="R4395" t="str">
        <f t="shared" si="1121"/>
        <v xml:space="preserve">   200.0 </v>
      </c>
      <c r="S4395" t="str">
        <f t="shared" si="1122"/>
        <v xml:space="preserve">   200.0 </v>
      </c>
      <c r="T4395" t="str">
        <f t="shared" si="1123"/>
        <v xml:space="preserve">   200.0 </v>
      </c>
      <c r="U4395" t="str">
        <f t="shared" si="1134"/>
        <v xml:space="preserve">       16.3% </v>
      </c>
      <c r="V4395" t="str">
        <f t="shared" si="1124"/>
        <v xml:space="preserve">         </v>
      </c>
      <c r="W4395" t="str">
        <f t="shared" si="1125"/>
        <v xml:space="preserve">         </v>
      </c>
      <c r="X4395" t="str">
        <f t="shared" si="1135"/>
        <v xml:space="preserve"> 44787 </v>
      </c>
      <c r="Y4395" t="str">
        <f t="shared" si="1135"/>
        <v xml:space="preserve"> PHELEY-MG138 </v>
      </c>
      <c r="Z4395" t="str">
        <f t="shared" si="1135"/>
        <v xml:space="preserve">  1 </v>
      </c>
      <c r="AA4395" t="str">
        <f t="shared" si="1126"/>
        <v xml:space="preserve">   -31.1 </v>
      </c>
      <c r="AB4395" t="str">
        <f t="shared" si="1127"/>
        <v xml:space="preserve">     7.2 </v>
      </c>
      <c r="AC4395" t="str">
        <f t="shared" si="1128"/>
        <v xml:space="preserve">    32.6 </v>
      </c>
      <c r="AD4395" t="str">
        <f t="shared" si="1134"/>
        <v xml:space="preserve">        </v>
      </c>
      <c r="AE4395" t="str">
        <f t="shared" si="1129"/>
        <v xml:space="preserve">       </v>
      </c>
      <c r="AF4395" t="str">
        <f t="shared" si="1136"/>
        <v xml:space="preserve">     </v>
      </c>
      <c r="AG4395" t="str">
        <f t="shared" si="1136"/>
        <v xml:space="preserve">     0.04 </v>
      </c>
      <c r="AH4395" t="str">
        <f t="shared" si="1130"/>
        <v xml:space="preserve">    -0.26 </v>
      </c>
      <c r="AI4395" t="str">
        <f t="shared" si="1131"/>
        <v xml:space="preserve">       </v>
      </c>
      <c r="AJ4395" t="str">
        <f t="shared" si="1132"/>
        <v xml:space="preserve">      </v>
      </c>
    </row>
    <row r="4396" spans="1:36" x14ac:dyDescent="0.25">
      <c r="A4396" t="s">
        <v>6</v>
      </c>
      <c r="P4396" t="str">
        <f t="shared" si="1133"/>
        <v xml:space="preserve">  ..............</v>
      </c>
      <c r="Q4396" t="str">
        <f t="shared" si="1133"/>
        <v>.........</v>
      </c>
      <c r="R4396" t="str">
        <f t="shared" si="1121"/>
        <v>.........</v>
      </c>
      <c r="S4396" t="str">
        <f t="shared" si="1122"/>
        <v>.........</v>
      </c>
      <c r="T4396" t="str">
        <f t="shared" si="1123"/>
        <v>.........</v>
      </c>
      <c r="U4396" t="str">
        <f t="shared" si="1134"/>
        <v>.............</v>
      </c>
      <c r="V4396" t="str">
        <f t="shared" si="1124"/>
        <v>.........</v>
      </c>
      <c r="W4396" t="str">
        <f t="shared" si="1125"/>
        <v>.........</v>
      </c>
      <c r="X4396" t="str">
        <f t="shared" si="1135"/>
        <v>.......</v>
      </c>
      <c r="Y4396" t="str">
        <f t="shared" si="1135"/>
        <v>..............</v>
      </c>
      <c r="Z4396" t="str">
        <f t="shared" si="1135"/>
        <v>....</v>
      </c>
      <c r="AA4396" t="str">
        <f t="shared" si="1126"/>
        <v>.........</v>
      </c>
      <c r="AB4396" t="str">
        <f t="shared" si="1127"/>
        <v>.........</v>
      </c>
      <c r="AC4396" t="str">
        <f t="shared" si="1128"/>
        <v>.........</v>
      </c>
      <c r="AD4396" t="str">
        <f t="shared" si="1134"/>
        <v>........</v>
      </c>
      <c r="AE4396" t="str">
        <f t="shared" si="1129"/>
        <v>.......</v>
      </c>
      <c r="AF4396" t="str">
        <f t="shared" si="1136"/>
        <v>.....</v>
      </c>
      <c r="AG4396" t="str">
        <f t="shared" si="1136"/>
        <v>..........</v>
      </c>
      <c r="AH4396" t="str">
        <f t="shared" si="1130"/>
        <v>..........</v>
      </c>
      <c r="AI4396" t="str">
        <f t="shared" si="1131"/>
        <v>.......</v>
      </c>
      <c r="AJ4396" t="str">
        <f t="shared" si="1132"/>
        <v>.......</v>
      </c>
    </row>
    <row r="4397" spans="1:36" x14ac:dyDescent="0.25">
      <c r="A4397" t="s">
        <v>3530</v>
      </c>
      <c r="P4397" t="str">
        <f t="shared" si="1133"/>
        <v xml:space="preserve">   4348   35  1 </v>
      </c>
      <c r="Q4397" t="str">
        <f t="shared" si="1133"/>
        <v xml:space="preserve">   0.989 </v>
      </c>
      <c r="R4397" t="str">
        <f t="shared" si="1121"/>
        <v xml:space="preserve">    20.2 </v>
      </c>
      <c r="S4397" t="str">
        <f t="shared" si="1122"/>
        <v xml:space="preserve">     0.0 </v>
      </c>
      <c r="T4397" t="str">
        <f t="shared" si="1123"/>
        <v xml:space="preserve">     0.0 </v>
      </c>
      <c r="U4397" t="str">
        <f t="shared" si="1134"/>
        <v xml:space="preserve">         0.0 </v>
      </c>
      <c r="V4397" t="str">
        <f t="shared" si="1124"/>
        <v xml:space="preserve">     0.0 </v>
      </c>
      <c r="W4397" t="str">
        <f t="shared" si="1125"/>
        <v xml:space="preserve">     0.0</v>
      </c>
      <c r="X4397" t="str">
        <f t="shared" si="1135"/>
        <v/>
      </c>
      <c r="Y4397" t="str">
        <f t="shared" si="1135"/>
        <v/>
      </c>
      <c r="Z4397" t="str">
        <f t="shared" si="1135"/>
        <v/>
      </c>
      <c r="AA4397" t="str">
        <f t="shared" si="1126"/>
        <v/>
      </c>
      <c r="AB4397" t="str">
        <f t="shared" si="1127"/>
        <v/>
      </c>
      <c r="AC4397" t="str">
        <f t="shared" si="1128"/>
        <v/>
      </c>
      <c r="AD4397" t="str">
        <f t="shared" si="1134"/>
        <v/>
      </c>
      <c r="AE4397" t="str">
        <f t="shared" si="1129"/>
        <v/>
      </c>
      <c r="AF4397" t="str">
        <f t="shared" si="1136"/>
        <v/>
      </c>
      <c r="AG4397" t="str">
        <f t="shared" si="1136"/>
        <v/>
      </c>
      <c r="AH4397" t="str">
        <f t="shared" si="1130"/>
        <v/>
      </c>
      <c r="AI4397" t="str">
        <f t="shared" si="1131"/>
        <v/>
      </c>
      <c r="AJ4397" t="str">
        <f t="shared" si="1132"/>
        <v/>
      </c>
    </row>
    <row r="4398" spans="1:36" x14ac:dyDescent="0.25">
      <c r="A4398" t="s">
        <v>3531</v>
      </c>
      <c r="P4398" t="str">
        <f t="shared" si="1133"/>
        <v xml:space="preserve">  VAZAN-UFV081  </v>
      </c>
      <c r="Q4398" t="str">
        <f t="shared" si="1133"/>
        <v xml:space="preserve">     1.1 </v>
      </c>
      <c r="R4398" t="str">
        <f t="shared" si="1121"/>
        <v xml:space="preserve">   -19.6 </v>
      </c>
      <c r="S4398" t="str">
        <f t="shared" si="1122"/>
        <v xml:space="preserve">     0.0 </v>
      </c>
      <c r="T4398" t="str">
        <f t="shared" si="1123"/>
        <v xml:space="preserve">     0.0 </v>
      </c>
      <c r="U4398" t="str">
        <f t="shared" si="1134"/>
        <v xml:space="preserve">         0.0 </v>
      </c>
      <c r="V4398" t="str">
        <f t="shared" si="1124"/>
        <v xml:space="preserve">     0.0 </v>
      </c>
      <c r="W4398" t="str">
        <f t="shared" si="1125"/>
        <v xml:space="preserve">     0.0 </v>
      </c>
      <c r="X4398" t="str">
        <f t="shared" si="1135"/>
        <v xml:space="preserve">       </v>
      </c>
      <c r="Y4398" t="str">
        <f t="shared" si="1135"/>
        <v xml:space="preserve">              </v>
      </c>
      <c r="Z4398" t="str">
        <f t="shared" si="1135"/>
        <v xml:space="preserve">    </v>
      </c>
      <c r="AA4398" t="str">
        <f t="shared" si="1126"/>
        <v xml:space="preserve">         </v>
      </c>
      <c r="AB4398" t="str">
        <f t="shared" si="1127"/>
        <v xml:space="preserve">         </v>
      </c>
      <c r="AC4398" t="str">
        <f t="shared" si="1128"/>
        <v xml:space="preserve">    </v>
      </c>
      <c r="AD4398" t="str">
        <f t="shared" si="1134"/>
        <v/>
      </c>
      <c r="AE4398" t="str">
        <f t="shared" si="1129"/>
        <v/>
      </c>
      <c r="AF4398" t="str">
        <f t="shared" si="1136"/>
        <v/>
      </c>
      <c r="AG4398" t="str">
        <f t="shared" si="1136"/>
        <v/>
      </c>
      <c r="AH4398" t="str">
        <f t="shared" si="1130"/>
        <v/>
      </c>
      <c r="AI4398" t="str">
        <f t="shared" si="1131"/>
        <v/>
      </c>
      <c r="AJ4398" t="str">
        <f t="shared" si="1132"/>
        <v/>
      </c>
    </row>
    <row r="4399" spans="1:36" x14ac:dyDescent="0.25">
      <c r="A4399" t="s">
        <v>3532</v>
      </c>
      <c r="P4399" t="str">
        <f t="shared" si="1133"/>
        <v xml:space="preserve">                </v>
      </c>
      <c r="Q4399" t="str">
        <f t="shared" si="1133"/>
        <v xml:space="preserve">         </v>
      </c>
      <c r="R4399" t="str">
        <f t="shared" si="1121"/>
        <v xml:space="preserve">   999.0 </v>
      </c>
      <c r="S4399" t="str">
        <f t="shared" si="1122"/>
        <v xml:space="preserve">   999.0 </v>
      </c>
      <c r="T4399" t="str">
        <f t="shared" si="1123"/>
        <v xml:space="preserve">   999.0 </v>
      </c>
      <c r="U4399" t="str">
        <f t="shared" si="1134"/>
        <v xml:space="preserve">        2.8% </v>
      </c>
      <c r="V4399" t="str">
        <f t="shared" si="1124"/>
        <v xml:space="preserve">         </v>
      </c>
      <c r="W4399" t="str">
        <f t="shared" si="1125"/>
        <v xml:space="preserve">         </v>
      </c>
      <c r="X4399" t="str">
        <f t="shared" si="1135"/>
        <v xml:space="preserve">  7447 </v>
      </c>
      <c r="Y4399" t="str">
        <f t="shared" si="1135"/>
        <v xml:space="preserve"> CVAZAN-MG034 </v>
      </c>
      <c r="Z4399" t="str">
        <f t="shared" si="1135"/>
        <v xml:space="preserve">  1 </v>
      </c>
      <c r="AA4399" t="str">
        <f t="shared" si="1126"/>
        <v xml:space="preserve">    20.2 </v>
      </c>
      <c r="AB4399" t="str">
        <f t="shared" si="1127"/>
        <v xml:space="preserve">   -19.6 </v>
      </c>
      <c r="AC4399" t="str">
        <f t="shared" si="1128"/>
        <v xml:space="preserve">    28.4 </v>
      </c>
      <c r="AD4399" t="str">
        <f t="shared" si="1134"/>
        <v xml:space="preserve">        </v>
      </c>
      <c r="AE4399" t="str">
        <f t="shared" si="1129"/>
        <v xml:space="preserve">       </v>
      </c>
      <c r="AF4399" t="str">
        <f t="shared" si="1136"/>
        <v xml:space="preserve">     </v>
      </c>
      <c r="AG4399" t="str">
        <f t="shared" si="1136"/>
        <v xml:space="preserve">     0.09 </v>
      </c>
      <c r="AH4399" t="str">
        <f t="shared" si="1130"/>
        <v xml:space="preserve">    -1.56 </v>
      </c>
      <c r="AI4399" t="str">
        <f t="shared" si="1131"/>
        <v xml:space="preserve">       </v>
      </c>
      <c r="AJ4399" t="str">
        <f t="shared" si="1132"/>
        <v xml:space="preserve">      </v>
      </c>
    </row>
    <row r="4400" spans="1:36" x14ac:dyDescent="0.25">
      <c r="A4400" t="s">
        <v>6</v>
      </c>
      <c r="P4400" t="str">
        <f t="shared" si="1133"/>
        <v xml:space="preserve">  ..............</v>
      </c>
      <c r="Q4400" t="str">
        <f t="shared" si="1133"/>
        <v>.........</v>
      </c>
      <c r="R4400" t="str">
        <f t="shared" si="1121"/>
        <v>.........</v>
      </c>
      <c r="S4400" t="str">
        <f t="shared" si="1122"/>
        <v>.........</v>
      </c>
      <c r="T4400" t="str">
        <f t="shared" si="1123"/>
        <v>.........</v>
      </c>
      <c r="U4400" t="str">
        <f t="shared" si="1134"/>
        <v>.............</v>
      </c>
      <c r="V4400" t="str">
        <f t="shared" si="1124"/>
        <v>.........</v>
      </c>
      <c r="W4400" t="str">
        <f t="shared" si="1125"/>
        <v>.........</v>
      </c>
      <c r="X4400" t="str">
        <f t="shared" si="1135"/>
        <v>.......</v>
      </c>
      <c r="Y4400" t="str">
        <f t="shared" si="1135"/>
        <v>..............</v>
      </c>
      <c r="Z4400" t="str">
        <f t="shared" si="1135"/>
        <v>....</v>
      </c>
      <c r="AA4400" t="str">
        <f t="shared" si="1126"/>
        <v>.........</v>
      </c>
      <c r="AB4400" t="str">
        <f t="shared" si="1127"/>
        <v>.........</v>
      </c>
      <c r="AC4400" t="str">
        <f t="shared" si="1128"/>
        <v>.........</v>
      </c>
      <c r="AD4400" t="str">
        <f t="shared" si="1134"/>
        <v>........</v>
      </c>
      <c r="AE4400" t="str">
        <f t="shared" si="1129"/>
        <v>.......</v>
      </c>
      <c r="AF4400" t="str">
        <f t="shared" si="1136"/>
        <v>.....</v>
      </c>
      <c r="AG4400" t="str">
        <f t="shared" si="1136"/>
        <v>..........</v>
      </c>
      <c r="AH4400" t="str">
        <f t="shared" si="1130"/>
        <v>..........</v>
      </c>
      <c r="AI4400" t="str">
        <f t="shared" si="1131"/>
        <v>.......</v>
      </c>
      <c r="AJ4400" t="str">
        <f t="shared" si="1132"/>
        <v>.......</v>
      </c>
    </row>
    <row r="4401" spans="1:36" x14ac:dyDescent="0.25">
      <c r="A4401" t="s">
        <v>3533</v>
      </c>
      <c r="P4401" t="str">
        <f t="shared" si="1133"/>
        <v xml:space="preserve">   4364  138  0 </v>
      </c>
      <c r="Q4401" t="str">
        <f t="shared" si="1133"/>
        <v xml:space="preserve">   1.009 </v>
      </c>
      <c r="R4401" t="str">
        <f t="shared" si="1121"/>
        <v xml:space="preserve">     0.2 </v>
      </c>
      <c r="S4401" t="str">
        <f t="shared" si="1122"/>
        <v xml:space="preserve">     0.0 </v>
      </c>
      <c r="T4401" t="str">
        <f t="shared" si="1123"/>
        <v xml:space="preserve">     9.9 </v>
      </c>
      <c r="U4401" t="str">
        <f t="shared" si="1134"/>
        <v xml:space="preserve">         0.0 </v>
      </c>
      <c r="V4401" t="str">
        <f t="shared" si="1124"/>
        <v xml:space="preserve">     0.0 </v>
      </c>
      <c r="W4401" t="str">
        <f t="shared" si="1125"/>
        <v xml:space="preserve">     0.0</v>
      </c>
      <c r="X4401" t="str">
        <f t="shared" si="1135"/>
        <v/>
      </c>
      <c r="Y4401" t="str">
        <f t="shared" si="1135"/>
        <v/>
      </c>
      <c r="Z4401" t="str">
        <f t="shared" si="1135"/>
        <v/>
      </c>
      <c r="AA4401" t="str">
        <f t="shared" si="1126"/>
        <v/>
      </c>
      <c r="AB4401" t="str">
        <f t="shared" si="1127"/>
        <v/>
      </c>
      <c r="AC4401" t="str">
        <f t="shared" si="1128"/>
        <v/>
      </c>
      <c r="AD4401" t="str">
        <f t="shared" si="1134"/>
        <v/>
      </c>
      <c r="AE4401" t="str">
        <f t="shared" si="1129"/>
        <v/>
      </c>
      <c r="AF4401" t="str">
        <f t="shared" si="1136"/>
        <v/>
      </c>
      <c r="AG4401" t="str">
        <f t="shared" si="1136"/>
        <v/>
      </c>
      <c r="AH4401" t="str">
        <f t="shared" si="1130"/>
        <v/>
      </c>
      <c r="AI4401" t="str">
        <f t="shared" si="1131"/>
        <v/>
      </c>
      <c r="AJ4401" t="str">
        <f t="shared" si="1132"/>
        <v/>
      </c>
    </row>
    <row r="4402" spans="1:36" x14ac:dyDescent="0.25">
      <c r="A4402" t="s">
        <v>3534</v>
      </c>
      <c r="P4402" t="str">
        <f t="shared" si="1133"/>
        <v xml:space="preserve">  ARACU1-MG138  </v>
      </c>
      <c r="Q4402" t="str">
        <f t="shared" si="1133"/>
        <v xml:space="preserve">     4.7 </v>
      </c>
      <c r="R4402" t="str">
        <f t="shared" si="1121"/>
        <v xml:space="preserve">     0.0 </v>
      </c>
      <c r="S4402" t="str">
        <f t="shared" si="1122"/>
        <v xml:space="preserve">     0.0 </v>
      </c>
      <c r="T4402" t="str">
        <f t="shared" si="1123"/>
        <v xml:space="preserve">    -0.9 </v>
      </c>
      <c r="U4402" t="str">
        <f t="shared" si="1134"/>
        <v xml:space="preserve">         0.0 </v>
      </c>
      <c r="V4402" t="str">
        <f t="shared" si="1124"/>
        <v xml:space="preserve">     0.0 </v>
      </c>
      <c r="W4402" t="str">
        <f t="shared" si="1125"/>
        <v xml:space="preserve">     0.0 </v>
      </c>
      <c r="X4402" t="str">
        <f t="shared" si="1135"/>
        <v xml:space="preserve">       </v>
      </c>
      <c r="Y4402" t="str">
        <f t="shared" si="1135"/>
        <v xml:space="preserve">              </v>
      </c>
      <c r="Z4402" t="str">
        <f t="shared" si="1135"/>
        <v xml:space="preserve">    </v>
      </c>
      <c r="AA4402" t="str">
        <f t="shared" si="1126"/>
        <v xml:space="preserve">         </v>
      </c>
      <c r="AB4402" t="str">
        <f t="shared" si="1127"/>
        <v xml:space="preserve">         </v>
      </c>
      <c r="AC4402" t="str">
        <f t="shared" si="1128"/>
        <v xml:space="preserve">    </v>
      </c>
      <c r="AD4402" t="str">
        <f t="shared" si="1134"/>
        <v/>
      </c>
      <c r="AE4402" t="str">
        <f t="shared" si="1129"/>
        <v/>
      </c>
      <c r="AF4402" t="str">
        <f t="shared" si="1136"/>
        <v/>
      </c>
      <c r="AG4402" t="str">
        <f t="shared" si="1136"/>
        <v/>
      </c>
      <c r="AH4402" t="str">
        <f t="shared" si="1130"/>
        <v/>
      </c>
      <c r="AI4402" t="str">
        <f t="shared" si="1131"/>
        <v/>
      </c>
      <c r="AJ4402" t="str">
        <f t="shared" si="1132"/>
        <v/>
      </c>
    </row>
    <row r="4403" spans="1:36" x14ac:dyDescent="0.25">
      <c r="A4403" t="s">
        <v>3535</v>
      </c>
      <c r="P4403" t="str">
        <f t="shared" si="1133"/>
        <v xml:space="preserve">                </v>
      </c>
      <c r="Q4403" t="str">
        <f t="shared" si="1133"/>
        <v xml:space="preserve">         </v>
      </c>
      <c r="R4403" t="str">
        <f t="shared" si="1121"/>
        <v xml:space="preserve">    94.0 </v>
      </c>
      <c r="S4403" t="str">
        <f t="shared" si="1122"/>
        <v xml:space="preserve">    95.6 </v>
      </c>
      <c r="T4403" t="str">
        <f t="shared" si="1123"/>
        <v xml:space="preserve">    94.0 </v>
      </c>
      <c r="U4403" t="str">
        <f t="shared" si="1134"/>
        <v xml:space="preserve">       10.3% </v>
      </c>
      <c r="V4403" t="str">
        <f t="shared" si="1124"/>
        <v xml:space="preserve">         </v>
      </c>
      <c r="W4403" t="str">
        <f t="shared" si="1125"/>
        <v xml:space="preserve">         </v>
      </c>
      <c r="X4403" t="str">
        <f t="shared" si="1135"/>
        <v xml:space="preserve">  4081 </v>
      </c>
      <c r="Y4403" t="str">
        <f t="shared" si="1135"/>
        <v xml:space="preserve"> ARACUA-MG138 </v>
      </c>
      <c r="Z4403" t="str">
        <f t="shared" si="1135"/>
        <v xml:space="preserve">  1 </v>
      </c>
      <c r="AA4403" t="str">
        <f t="shared" si="1126"/>
        <v xml:space="preserve">    -9.7 </v>
      </c>
      <c r="AB4403" t="str">
        <f t="shared" si="1127"/>
        <v xml:space="preserve">     0.9 </v>
      </c>
      <c r="AC4403" t="str">
        <f t="shared" si="1128"/>
        <v xml:space="preserve">     9.7 </v>
      </c>
      <c r="AD4403" t="str">
        <f t="shared" si="1134"/>
        <v xml:space="preserve">        </v>
      </c>
      <c r="AE4403" t="str">
        <f t="shared" si="1129"/>
        <v xml:space="preserve">       </v>
      </c>
      <c r="AF4403" t="str">
        <f t="shared" si="1136"/>
        <v xml:space="preserve">     </v>
      </c>
      <c r="AG4403" t="str">
        <f t="shared" si="1136"/>
        <v xml:space="preserve">     0.01 </v>
      </c>
      <c r="AH4403" t="str">
        <f t="shared" si="1130"/>
        <v xml:space="preserve">    -3.83 </v>
      </c>
      <c r="AI4403" t="str">
        <f t="shared" si="1131"/>
        <v xml:space="preserve">       </v>
      </c>
      <c r="AJ4403" t="str">
        <f t="shared" si="1132"/>
        <v xml:space="preserve">      </v>
      </c>
    </row>
    <row r="4404" spans="1:36" x14ac:dyDescent="0.25">
      <c r="A4404" t="s">
        <v>6</v>
      </c>
      <c r="P4404" t="str">
        <f t="shared" si="1133"/>
        <v xml:space="preserve">  ..............</v>
      </c>
      <c r="Q4404" t="str">
        <f t="shared" si="1133"/>
        <v>.........</v>
      </c>
      <c r="R4404" t="str">
        <f t="shared" si="1121"/>
        <v>.........</v>
      </c>
      <c r="S4404" t="str">
        <f t="shared" si="1122"/>
        <v>.........</v>
      </c>
      <c r="T4404" t="str">
        <f t="shared" si="1123"/>
        <v>.........</v>
      </c>
      <c r="U4404" t="str">
        <f t="shared" si="1134"/>
        <v>.............</v>
      </c>
      <c r="V4404" t="str">
        <f t="shared" si="1124"/>
        <v>.........</v>
      </c>
      <c r="W4404" t="str">
        <f t="shared" si="1125"/>
        <v>.........</v>
      </c>
      <c r="X4404" t="str">
        <f t="shared" si="1135"/>
        <v>.......</v>
      </c>
      <c r="Y4404" t="str">
        <f t="shared" si="1135"/>
        <v>..............</v>
      </c>
      <c r="Z4404" t="str">
        <f t="shared" si="1135"/>
        <v>....</v>
      </c>
      <c r="AA4404" t="str">
        <f t="shared" si="1126"/>
        <v>.........</v>
      </c>
      <c r="AB4404" t="str">
        <f t="shared" si="1127"/>
        <v>.........</v>
      </c>
      <c r="AC4404" t="str">
        <f t="shared" si="1128"/>
        <v>.........</v>
      </c>
      <c r="AD4404" t="str">
        <f t="shared" si="1134"/>
        <v>........</v>
      </c>
      <c r="AE4404" t="str">
        <f t="shared" si="1129"/>
        <v>.......</v>
      </c>
      <c r="AF4404" t="str">
        <f t="shared" si="1136"/>
        <v>.....</v>
      </c>
      <c r="AG4404" t="str">
        <f t="shared" si="1136"/>
        <v>..........</v>
      </c>
      <c r="AH4404" t="str">
        <f t="shared" si="1130"/>
        <v>..........</v>
      </c>
      <c r="AI4404" t="str">
        <f t="shared" si="1131"/>
        <v>.......</v>
      </c>
      <c r="AJ4404" t="str">
        <f t="shared" si="1132"/>
        <v>.......</v>
      </c>
    </row>
    <row r="4405" spans="1:36" x14ac:dyDescent="0.25">
      <c r="A4405" t="s">
        <v>3536</v>
      </c>
      <c r="P4405" t="str">
        <f t="shared" si="1133"/>
        <v xml:space="preserve">   4366   35  1 </v>
      </c>
      <c r="Q4405" t="str">
        <f t="shared" si="1133"/>
        <v xml:space="preserve">   0.985 </v>
      </c>
      <c r="R4405" t="str">
        <f t="shared" si="1121"/>
        <v xml:space="preserve">    37.4 </v>
      </c>
      <c r="S4405" t="str">
        <f t="shared" si="1122"/>
        <v xml:space="preserve">     0.0 </v>
      </c>
      <c r="T4405" t="str">
        <f t="shared" si="1123"/>
        <v xml:space="preserve">     0.0 </v>
      </c>
      <c r="U4405" t="str">
        <f t="shared" si="1134"/>
        <v xml:space="preserve">         0.0 </v>
      </c>
      <c r="V4405" t="str">
        <f t="shared" si="1124"/>
        <v xml:space="preserve">     0.0 </v>
      </c>
      <c r="W4405" t="str">
        <f t="shared" si="1125"/>
        <v xml:space="preserve">     0.0</v>
      </c>
      <c r="X4405" t="str">
        <f t="shared" si="1135"/>
        <v/>
      </c>
      <c r="Y4405" t="str">
        <f t="shared" si="1135"/>
        <v/>
      </c>
      <c r="Z4405" t="str">
        <f t="shared" si="1135"/>
        <v/>
      </c>
      <c r="AA4405" t="str">
        <f t="shared" si="1126"/>
        <v/>
      </c>
      <c r="AB4405" t="str">
        <f t="shared" si="1127"/>
        <v/>
      </c>
      <c r="AC4405" t="str">
        <f t="shared" si="1128"/>
        <v/>
      </c>
      <c r="AD4405" t="str">
        <f t="shared" si="1134"/>
        <v/>
      </c>
      <c r="AE4405" t="str">
        <f t="shared" si="1129"/>
        <v/>
      </c>
      <c r="AF4405" t="str">
        <f t="shared" si="1136"/>
        <v/>
      </c>
      <c r="AG4405" t="str">
        <f t="shared" si="1136"/>
        <v/>
      </c>
      <c r="AH4405" t="str">
        <f t="shared" si="1130"/>
        <v/>
      </c>
      <c r="AI4405" t="str">
        <f t="shared" si="1131"/>
        <v/>
      </c>
      <c r="AJ4405" t="str">
        <f t="shared" si="1132"/>
        <v/>
      </c>
    </row>
    <row r="4406" spans="1:36" x14ac:dyDescent="0.25">
      <c r="A4406" t="s">
        <v>3537</v>
      </c>
      <c r="P4406" t="str">
        <f t="shared" si="1133"/>
        <v xml:space="preserve">  PIRAP1UFV155  </v>
      </c>
      <c r="Q4406" t="str">
        <f t="shared" si="1133"/>
        <v xml:space="preserve">     0.9 </v>
      </c>
      <c r="R4406" t="str">
        <f t="shared" si="1121"/>
        <v xml:space="preserve">   -40.3 </v>
      </c>
      <c r="S4406" t="str">
        <f t="shared" si="1122"/>
        <v xml:space="preserve">     0.0 </v>
      </c>
      <c r="T4406" t="str">
        <f t="shared" si="1123"/>
        <v xml:space="preserve">     0.0 </v>
      </c>
      <c r="U4406" t="str">
        <f t="shared" si="1134"/>
        <v xml:space="preserve">         0.0 </v>
      </c>
      <c r="V4406" t="str">
        <f t="shared" si="1124"/>
        <v xml:space="preserve">     0.0 </v>
      </c>
      <c r="W4406" t="str">
        <f t="shared" si="1125"/>
        <v xml:space="preserve">     0.0 </v>
      </c>
      <c r="X4406" t="str">
        <f t="shared" si="1135"/>
        <v xml:space="preserve">       </v>
      </c>
      <c r="Y4406" t="str">
        <f t="shared" si="1135"/>
        <v xml:space="preserve">              </v>
      </c>
      <c r="Z4406" t="str">
        <f t="shared" si="1135"/>
        <v xml:space="preserve">    </v>
      </c>
      <c r="AA4406" t="str">
        <f t="shared" si="1126"/>
        <v xml:space="preserve">         </v>
      </c>
      <c r="AB4406" t="str">
        <f t="shared" si="1127"/>
        <v xml:space="preserve">         </v>
      </c>
      <c r="AC4406" t="str">
        <f t="shared" si="1128"/>
        <v xml:space="preserve">    </v>
      </c>
      <c r="AD4406" t="str">
        <f t="shared" si="1134"/>
        <v/>
      </c>
      <c r="AE4406" t="str">
        <f t="shared" si="1129"/>
        <v/>
      </c>
      <c r="AF4406" t="str">
        <f t="shared" si="1136"/>
        <v/>
      </c>
      <c r="AG4406" t="str">
        <f t="shared" si="1136"/>
        <v/>
      </c>
      <c r="AH4406" t="str">
        <f t="shared" si="1130"/>
        <v/>
      </c>
      <c r="AI4406" t="str">
        <f t="shared" si="1131"/>
        <v/>
      </c>
      <c r="AJ4406" t="str">
        <f t="shared" si="1132"/>
        <v/>
      </c>
    </row>
    <row r="4407" spans="1:36" x14ac:dyDescent="0.25">
      <c r="A4407" t="s">
        <v>3538</v>
      </c>
      <c r="P4407" t="str">
        <f t="shared" si="1133"/>
        <v xml:space="preserve">                </v>
      </c>
      <c r="Q4407" t="str">
        <f t="shared" si="1133"/>
        <v xml:space="preserve">         </v>
      </c>
      <c r="R4407" t="str">
        <f t="shared" si="1121"/>
        <v xml:space="preserve">   999.0 </v>
      </c>
      <c r="S4407" t="str">
        <f t="shared" si="1122"/>
        <v xml:space="preserve">   999.0 </v>
      </c>
      <c r="T4407" t="str">
        <f t="shared" si="1123"/>
        <v xml:space="preserve">   999.0 </v>
      </c>
      <c r="U4407" t="str">
        <f t="shared" si="1134"/>
        <v xml:space="preserve">        5.6% </v>
      </c>
      <c r="V4407" t="str">
        <f t="shared" si="1124"/>
        <v xml:space="preserve">         </v>
      </c>
      <c r="W4407" t="str">
        <f t="shared" si="1125"/>
        <v xml:space="preserve">         </v>
      </c>
      <c r="X4407" t="str">
        <f t="shared" si="1135"/>
        <v xml:space="preserve">  7444 </v>
      </c>
      <c r="Y4407" t="str">
        <f t="shared" si="1135"/>
        <v xml:space="preserve"> CPIRAP1MG034 </v>
      </c>
      <c r="Z4407" t="str">
        <f t="shared" si="1135"/>
        <v xml:space="preserve">  1 </v>
      </c>
      <c r="AA4407" t="str">
        <f t="shared" si="1126"/>
        <v xml:space="preserve">    37.4 </v>
      </c>
      <c r="AB4407" t="str">
        <f t="shared" si="1127"/>
        <v xml:space="preserve">   -40.3 </v>
      </c>
      <c r="AC4407" t="str">
        <f t="shared" si="1128"/>
        <v xml:space="preserve">    55.9 </v>
      </c>
      <c r="AD4407" t="str">
        <f t="shared" si="1134"/>
        <v xml:space="preserve">        </v>
      </c>
      <c r="AE4407" t="str">
        <f t="shared" si="1129"/>
        <v xml:space="preserve">       </v>
      </c>
      <c r="AF4407" t="str">
        <f t="shared" si="1136"/>
        <v xml:space="preserve">     </v>
      </c>
      <c r="AG4407" t="str">
        <f t="shared" si="1136"/>
        <v xml:space="preserve">     0.08 </v>
      </c>
      <c r="AH4407" t="str">
        <f t="shared" si="1130"/>
        <v xml:space="preserve">    -1.94 </v>
      </c>
      <c r="AI4407" t="str">
        <f t="shared" si="1131"/>
        <v xml:space="preserve">       </v>
      </c>
      <c r="AJ4407" t="str">
        <f t="shared" si="1132"/>
        <v xml:space="preserve">      </v>
      </c>
    </row>
    <row r="4408" spans="1:36" x14ac:dyDescent="0.25">
      <c r="A4408" t="s">
        <v>6</v>
      </c>
      <c r="P4408" t="str">
        <f t="shared" si="1133"/>
        <v xml:space="preserve">  ..............</v>
      </c>
      <c r="Q4408" t="str">
        <f t="shared" si="1133"/>
        <v>.........</v>
      </c>
      <c r="R4408" t="str">
        <f t="shared" si="1121"/>
        <v>.........</v>
      </c>
      <c r="S4408" t="str">
        <f t="shared" si="1122"/>
        <v>.........</v>
      </c>
      <c r="T4408" t="str">
        <f t="shared" si="1123"/>
        <v>.........</v>
      </c>
      <c r="U4408" t="str">
        <f t="shared" si="1134"/>
        <v>.............</v>
      </c>
      <c r="V4408" t="str">
        <f t="shared" si="1124"/>
        <v>.........</v>
      </c>
      <c r="W4408" t="str">
        <f t="shared" si="1125"/>
        <v>.........</v>
      </c>
      <c r="X4408" t="str">
        <f t="shared" si="1135"/>
        <v>.......</v>
      </c>
      <c r="Y4408" t="str">
        <f t="shared" si="1135"/>
        <v>..............</v>
      </c>
      <c r="Z4408" t="str">
        <f t="shared" si="1135"/>
        <v>....</v>
      </c>
      <c r="AA4408" t="str">
        <f t="shared" si="1126"/>
        <v>.........</v>
      </c>
      <c r="AB4408" t="str">
        <f t="shared" si="1127"/>
        <v>.........</v>
      </c>
      <c r="AC4408" t="str">
        <f t="shared" si="1128"/>
        <v>.........</v>
      </c>
      <c r="AD4408" t="str">
        <f t="shared" si="1134"/>
        <v>........</v>
      </c>
      <c r="AE4408" t="str">
        <f t="shared" si="1129"/>
        <v>.......</v>
      </c>
      <c r="AF4408" t="str">
        <f t="shared" si="1136"/>
        <v>.....</v>
      </c>
      <c r="AG4408" t="str">
        <f t="shared" si="1136"/>
        <v>..........</v>
      </c>
      <c r="AH4408" t="str">
        <f t="shared" si="1130"/>
        <v>..........</v>
      </c>
      <c r="AI4408" t="str">
        <f t="shared" si="1131"/>
        <v>.......</v>
      </c>
      <c r="AJ4408" t="str">
        <f t="shared" si="1132"/>
        <v>.......</v>
      </c>
    </row>
    <row r="4409" spans="1:36" x14ac:dyDescent="0.25">
      <c r="A4409" t="s">
        <v>3539</v>
      </c>
      <c r="P4409" t="str">
        <f t="shared" si="1133"/>
        <v xml:space="preserve">   4370   35  1 </v>
      </c>
      <c r="Q4409" t="str">
        <f t="shared" si="1133"/>
        <v xml:space="preserve">   0.990 </v>
      </c>
      <c r="R4409" t="str">
        <f t="shared" ref="R4409:R4472" si="1137">MID($A4409,Q$8+Q$9-1,R$9)</f>
        <v xml:space="preserve">    33.0 </v>
      </c>
      <c r="S4409" t="str">
        <f t="shared" ref="S4409:S4472" si="1138">MID($A4409,Q$8+Q$9+R$9-2,S$9)</f>
        <v xml:space="preserve">     0.0 </v>
      </c>
      <c r="T4409" t="str">
        <f t="shared" ref="T4409:T4472" si="1139">MID($A4409,Q$8+Q$9+R$9+S$9-3,T$9)</f>
        <v xml:space="preserve">     0.0 </v>
      </c>
      <c r="U4409" t="str">
        <f t="shared" si="1134"/>
        <v xml:space="preserve">         0.0 </v>
      </c>
      <c r="V4409" t="str">
        <f t="shared" ref="V4409:V4472" si="1140">MID($A4409,U$8+U$9-1,V$9)</f>
        <v xml:space="preserve">     0.0 </v>
      </c>
      <c r="W4409" t="str">
        <f t="shared" ref="W4409:W4472" si="1141">MID($A4409,U$8+U$9+V$9-2,W$9)</f>
        <v xml:space="preserve">     0.0</v>
      </c>
      <c r="X4409" t="str">
        <f t="shared" si="1135"/>
        <v/>
      </c>
      <c r="Y4409" t="str">
        <f t="shared" si="1135"/>
        <v/>
      </c>
      <c r="Z4409" t="str">
        <f t="shared" si="1135"/>
        <v/>
      </c>
      <c r="AA4409" t="str">
        <f t="shared" ref="AA4409:AA4472" si="1142">MID($A4409,Z$8+Z$9-1,AA$9)</f>
        <v/>
      </c>
      <c r="AB4409" t="str">
        <f t="shared" ref="AB4409:AB4472" si="1143">MID($A4409,Z$8+Z$9+AA$9-2,AB$9)</f>
        <v/>
      </c>
      <c r="AC4409" t="str">
        <f t="shared" ref="AC4409:AC4472" si="1144">MID($A4409,Z$8+Z$9+AA$9+AB$9-3,AC$9)</f>
        <v/>
      </c>
      <c r="AD4409" t="str">
        <f t="shared" si="1134"/>
        <v/>
      </c>
      <c r="AE4409" t="str">
        <f t="shared" ref="AE4409:AE4472" si="1145">MID($A4409,AD$8+AD$9-1,AE$9)</f>
        <v/>
      </c>
      <c r="AF4409" t="str">
        <f t="shared" si="1136"/>
        <v/>
      </c>
      <c r="AG4409" t="str">
        <f t="shared" si="1136"/>
        <v/>
      </c>
      <c r="AH4409" t="str">
        <f t="shared" ref="AH4409:AH4472" si="1146">MID($A4409,AG$8+AG$9-1,AH$9)</f>
        <v/>
      </c>
      <c r="AI4409" t="str">
        <f t="shared" ref="AI4409:AI4472" si="1147">MID($A4409,AG$8+AG$9+AH$9-2,AI$9)</f>
        <v/>
      </c>
      <c r="AJ4409" t="str">
        <f t="shared" ref="AJ4409:AJ4472" si="1148">MID($A4409,AG$8+AG$9+AH$9+AI$9-3,AJ$9)</f>
        <v/>
      </c>
    </row>
    <row r="4410" spans="1:36" x14ac:dyDescent="0.25">
      <c r="A4410" t="s">
        <v>3540</v>
      </c>
      <c r="P4410" t="str">
        <f t="shared" ref="P4410:Q4473" si="1149">MID($A4410,P$8,P$9)</f>
        <v xml:space="preserve">  PARAC4UFV132  </v>
      </c>
      <c r="Q4410" t="str">
        <f t="shared" si="1149"/>
        <v xml:space="preserve">     1.3 </v>
      </c>
      <c r="R4410" t="str">
        <f t="shared" si="1137"/>
        <v xml:space="preserve">   -31.4 </v>
      </c>
      <c r="S4410" t="str">
        <f t="shared" si="1138"/>
        <v xml:space="preserve">     0.0 </v>
      </c>
      <c r="T4410" t="str">
        <f t="shared" si="1139"/>
        <v xml:space="preserve">     0.0 </v>
      </c>
      <c r="U4410" t="str">
        <f t="shared" ref="U4410:AD4473" si="1150">MID($A4410,U$8,U$9)</f>
        <v xml:space="preserve">         0.0 </v>
      </c>
      <c r="V4410" t="str">
        <f t="shared" si="1140"/>
        <v xml:space="preserve">     0.0 </v>
      </c>
      <c r="W4410" t="str">
        <f t="shared" si="1141"/>
        <v xml:space="preserve">     0.0 </v>
      </c>
      <c r="X4410" t="str">
        <f t="shared" ref="X4410:Z4473" si="1151">MID($A4410,X$8,X$9)</f>
        <v xml:space="preserve">       </v>
      </c>
      <c r="Y4410" t="str">
        <f t="shared" si="1151"/>
        <v xml:space="preserve">              </v>
      </c>
      <c r="Z4410" t="str">
        <f t="shared" si="1151"/>
        <v xml:space="preserve">    </v>
      </c>
      <c r="AA4410" t="str">
        <f t="shared" si="1142"/>
        <v xml:space="preserve">         </v>
      </c>
      <c r="AB4410" t="str">
        <f t="shared" si="1143"/>
        <v xml:space="preserve">         </v>
      </c>
      <c r="AC4410" t="str">
        <f t="shared" si="1144"/>
        <v xml:space="preserve">    </v>
      </c>
      <c r="AD4410" t="str">
        <f t="shared" si="1150"/>
        <v/>
      </c>
      <c r="AE4410" t="str">
        <f t="shared" si="1145"/>
        <v/>
      </c>
      <c r="AF4410" t="str">
        <f t="shared" ref="AF4410:AG4473" si="1152">MID($A4410,AF$8,AF$9)</f>
        <v/>
      </c>
      <c r="AG4410" t="str">
        <f t="shared" si="1152"/>
        <v/>
      </c>
      <c r="AH4410" t="str">
        <f t="shared" si="1146"/>
        <v/>
      </c>
      <c r="AI4410" t="str">
        <f t="shared" si="1147"/>
        <v/>
      </c>
      <c r="AJ4410" t="str">
        <f t="shared" si="1148"/>
        <v/>
      </c>
    </row>
    <row r="4411" spans="1:36" x14ac:dyDescent="0.25">
      <c r="A4411" t="s">
        <v>3541</v>
      </c>
      <c r="P4411" t="str">
        <f t="shared" si="1149"/>
        <v xml:space="preserve">                </v>
      </c>
      <c r="Q4411" t="str">
        <f t="shared" si="1149"/>
        <v xml:space="preserve">         </v>
      </c>
      <c r="R4411" t="str">
        <f t="shared" si="1137"/>
        <v xml:space="preserve">  9999.0 </v>
      </c>
      <c r="S4411" t="str">
        <f t="shared" si="1138"/>
        <v xml:space="preserve">  9999.0 </v>
      </c>
      <c r="T4411" t="str">
        <f t="shared" si="1139"/>
        <v xml:space="preserve">  9999.0 </v>
      </c>
      <c r="U4411" t="str">
        <f t="shared" si="1150"/>
        <v xml:space="preserve">        0.0% </v>
      </c>
      <c r="V4411" t="str">
        <f t="shared" si="1140"/>
        <v xml:space="preserve">         </v>
      </c>
      <c r="W4411" t="str">
        <f t="shared" si="1141"/>
        <v xml:space="preserve">         </v>
      </c>
      <c r="X4411" t="str">
        <f t="shared" si="1151"/>
        <v xml:space="preserve">  7374 </v>
      </c>
      <c r="Y4411" t="str">
        <f t="shared" si="1151"/>
        <v xml:space="preserve"> CPARA4-MG034 </v>
      </c>
      <c r="Z4411" t="str">
        <f t="shared" si="1151"/>
        <v xml:space="preserve">  1 </v>
      </c>
      <c r="AA4411" t="str">
        <f t="shared" si="1142"/>
        <v xml:space="preserve">    33.0 </v>
      </c>
      <c r="AB4411" t="str">
        <f t="shared" si="1143"/>
        <v xml:space="preserve">   -31.4 </v>
      </c>
      <c r="AC4411" t="str">
        <f t="shared" si="1144"/>
        <v xml:space="preserve">    46.0 </v>
      </c>
      <c r="AD4411" t="str">
        <f t="shared" si="1150"/>
        <v xml:space="preserve">        </v>
      </c>
      <c r="AE4411" t="str">
        <f t="shared" si="1145"/>
        <v xml:space="preserve">       </v>
      </c>
      <c r="AF4411" t="str">
        <f t="shared" si="1152"/>
        <v xml:space="preserve">     </v>
      </c>
      <c r="AG4411" t="str">
        <f t="shared" si="1152"/>
        <v xml:space="preserve">     0.04 </v>
      </c>
      <c r="AH4411" t="str">
        <f t="shared" si="1146"/>
        <v xml:space="preserve">    -1.03 </v>
      </c>
      <c r="AI4411" t="str">
        <f t="shared" si="1147"/>
        <v xml:space="preserve">       </v>
      </c>
      <c r="AJ4411" t="str">
        <f t="shared" si="1148"/>
        <v xml:space="preserve">      </v>
      </c>
    </row>
    <row r="4412" spans="1:36" x14ac:dyDescent="0.25">
      <c r="A4412" t="s">
        <v>6</v>
      </c>
      <c r="P4412" t="str">
        <f t="shared" si="1149"/>
        <v xml:space="preserve">  ..............</v>
      </c>
      <c r="Q4412" t="str">
        <f t="shared" si="1149"/>
        <v>.........</v>
      </c>
      <c r="R4412" t="str">
        <f t="shared" si="1137"/>
        <v>.........</v>
      </c>
      <c r="S4412" t="str">
        <f t="shared" si="1138"/>
        <v>.........</v>
      </c>
      <c r="T4412" t="str">
        <f t="shared" si="1139"/>
        <v>.........</v>
      </c>
      <c r="U4412" t="str">
        <f t="shared" si="1150"/>
        <v>.............</v>
      </c>
      <c r="V4412" t="str">
        <f t="shared" si="1140"/>
        <v>.........</v>
      </c>
      <c r="W4412" t="str">
        <f t="shared" si="1141"/>
        <v>.........</v>
      </c>
      <c r="X4412" t="str">
        <f t="shared" si="1151"/>
        <v>.......</v>
      </c>
      <c r="Y4412" t="str">
        <f t="shared" si="1151"/>
        <v>..............</v>
      </c>
      <c r="Z4412" t="str">
        <f t="shared" si="1151"/>
        <v>....</v>
      </c>
      <c r="AA4412" t="str">
        <f t="shared" si="1142"/>
        <v>.........</v>
      </c>
      <c r="AB4412" t="str">
        <f t="shared" si="1143"/>
        <v>.........</v>
      </c>
      <c r="AC4412" t="str">
        <f t="shared" si="1144"/>
        <v>.........</v>
      </c>
      <c r="AD4412" t="str">
        <f t="shared" si="1150"/>
        <v>........</v>
      </c>
      <c r="AE4412" t="str">
        <f t="shared" si="1145"/>
        <v>.......</v>
      </c>
      <c r="AF4412" t="str">
        <f t="shared" si="1152"/>
        <v>.....</v>
      </c>
      <c r="AG4412" t="str">
        <f t="shared" si="1152"/>
        <v>..........</v>
      </c>
      <c r="AH4412" t="str">
        <f t="shared" si="1146"/>
        <v>..........</v>
      </c>
      <c r="AI4412" t="str">
        <f t="shared" si="1147"/>
        <v>.......</v>
      </c>
      <c r="AJ4412" t="str">
        <f t="shared" si="1148"/>
        <v>.......</v>
      </c>
    </row>
    <row r="4413" spans="1:36" x14ac:dyDescent="0.25">
      <c r="A4413" t="s">
        <v>3542</v>
      </c>
      <c r="P4413" t="str">
        <f t="shared" si="1149"/>
        <v xml:space="preserve">   4372  138  0 </v>
      </c>
      <c r="Q4413" t="str">
        <f t="shared" si="1149"/>
        <v xml:space="preserve">   1.021 </v>
      </c>
      <c r="R4413" t="str">
        <f t="shared" si="1137"/>
        <v xml:space="preserve">     0.0 </v>
      </c>
      <c r="S4413" t="str">
        <f t="shared" si="1138"/>
        <v xml:space="preserve">     0.0 </v>
      </c>
      <c r="T4413" t="str">
        <f t="shared" si="1139"/>
        <v xml:space="preserve">     0.0 </v>
      </c>
      <c r="U4413" t="str">
        <f t="shared" si="1150"/>
        <v xml:space="preserve">         0.0 </v>
      </c>
      <c r="V4413" t="str">
        <f t="shared" si="1140"/>
        <v xml:space="preserve">     0.0 </v>
      </c>
      <c r="W4413" t="str">
        <f t="shared" si="1141"/>
        <v xml:space="preserve">     0.0</v>
      </c>
      <c r="X4413" t="str">
        <f t="shared" si="1151"/>
        <v/>
      </c>
      <c r="Y4413" t="str">
        <f t="shared" si="1151"/>
        <v/>
      </c>
      <c r="Z4413" t="str">
        <f t="shared" si="1151"/>
        <v/>
      </c>
      <c r="AA4413" t="str">
        <f t="shared" si="1142"/>
        <v/>
      </c>
      <c r="AB4413" t="str">
        <f t="shared" si="1143"/>
        <v/>
      </c>
      <c r="AC4413" t="str">
        <f t="shared" si="1144"/>
        <v/>
      </c>
      <c r="AD4413" t="str">
        <f t="shared" si="1150"/>
        <v/>
      </c>
      <c r="AE4413" t="str">
        <f t="shared" si="1145"/>
        <v/>
      </c>
      <c r="AF4413" t="str">
        <f t="shared" si="1152"/>
        <v/>
      </c>
      <c r="AG4413" t="str">
        <f t="shared" si="1152"/>
        <v/>
      </c>
      <c r="AH4413" t="str">
        <f t="shared" si="1146"/>
        <v/>
      </c>
      <c r="AI4413" t="str">
        <f t="shared" si="1147"/>
        <v/>
      </c>
      <c r="AJ4413" t="str">
        <f t="shared" si="1148"/>
        <v/>
      </c>
    </row>
    <row r="4414" spans="1:36" x14ac:dyDescent="0.25">
      <c r="A4414" t="s">
        <v>3543</v>
      </c>
      <c r="P4414" t="str">
        <f t="shared" si="1149"/>
        <v xml:space="preserve">  JPINH3-MG138  </v>
      </c>
      <c r="Q4414" t="str">
        <f t="shared" si="1149"/>
        <v xml:space="preserve">    -3.5 </v>
      </c>
      <c r="R4414" t="str">
        <f t="shared" si="1137"/>
        <v xml:space="preserve">     0.0 </v>
      </c>
      <c r="S4414" t="str">
        <f t="shared" si="1138"/>
        <v xml:space="preserve">     0.0 </v>
      </c>
      <c r="T4414" t="str">
        <f t="shared" si="1139"/>
        <v xml:space="preserve">     0.0 </v>
      </c>
      <c r="U4414" t="str">
        <f t="shared" si="1150"/>
        <v xml:space="preserve">         0.0 </v>
      </c>
      <c r="V4414" t="str">
        <f t="shared" si="1140"/>
        <v xml:space="preserve">     0.0 </v>
      </c>
      <c r="W4414" t="str">
        <f t="shared" si="1141"/>
        <v xml:space="preserve">     0.0 </v>
      </c>
      <c r="X4414" t="str">
        <f t="shared" si="1151"/>
        <v xml:space="preserve">       </v>
      </c>
      <c r="Y4414" t="str">
        <f t="shared" si="1151"/>
        <v xml:space="preserve">              </v>
      </c>
      <c r="Z4414" t="str">
        <f t="shared" si="1151"/>
        <v xml:space="preserve">    </v>
      </c>
      <c r="AA4414" t="str">
        <f t="shared" si="1142"/>
        <v xml:space="preserve">         </v>
      </c>
      <c r="AB4414" t="str">
        <f t="shared" si="1143"/>
        <v xml:space="preserve">         </v>
      </c>
      <c r="AC4414" t="str">
        <f t="shared" si="1144"/>
        <v xml:space="preserve">    </v>
      </c>
      <c r="AD4414" t="str">
        <f t="shared" si="1150"/>
        <v/>
      </c>
      <c r="AE4414" t="str">
        <f t="shared" si="1145"/>
        <v/>
      </c>
      <c r="AF4414" t="str">
        <f t="shared" si="1152"/>
        <v/>
      </c>
      <c r="AG4414" t="str">
        <f t="shared" si="1152"/>
        <v/>
      </c>
      <c r="AH4414" t="str">
        <f t="shared" si="1146"/>
        <v/>
      </c>
      <c r="AI4414" t="str">
        <f t="shared" si="1147"/>
        <v/>
      </c>
      <c r="AJ4414" t="str">
        <f t="shared" si="1148"/>
        <v/>
      </c>
    </row>
    <row r="4415" spans="1:36" x14ac:dyDescent="0.25">
      <c r="A4415" t="s">
        <v>3544</v>
      </c>
      <c r="P4415" t="str">
        <f t="shared" si="1149"/>
        <v xml:space="preserve">                </v>
      </c>
      <c r="Q4415" t="str">
        <f t="shared" si="1149"/>
        <v xml:space="preserve">         </v>
      </c>
      <c r="R4415" t="str">
        <f t="shared" si="1137"/>
        <v xml:space="preserve">    94.0 </v>
      </c>
      <c r="S4415" t="str">
        <f t="shared" si="1138"/>
        <v xml:space="preserve">    94.0 </v>
      </c>
      <c r="T4415" t="str">
        <f t="shared" si="1139"/>
        <v xml:space="preserve">    94.0 </v>
      </c>
      <c r="U4415" t="str">
        <f t="shared" si="1150"/>
        <v xml:space="preserve">        9.6% </v>
      </c>
      <c r="V4415" t="str">
        <f t="shared" si="1140"/>
        <v xml:space="preserve">         </v>
      </c>
      <c r="W4415" t="str">
        <f t="shared" si="1141"/>
        <v xml:space="preserve">         </v>
      </c>
      <c r="X4415" t="str">
        <f t="shared" si="1151"/>
        <v xml:space="preserve">   382 </v>
      </c>
      <c r="Y4415" t="str">
        <f t="shared" si="1151"/>
        <v xml:space="preserve"> TMARIA-MG138 </v>
      </c>
      <c r="Z4415" t="str">
        <f t="shared" si="1151"/>
        <v xml:space="preserve">  1 </v>
      </c>
      <c r="AA4415" t="str">
        <f t="shared" si="1142"/>
        <v xml:space="preserve">     7.3 </v>
      </c>
      <c r="AB4415" t="str">
        <f t="shared" si="1143"/>
        <v xml:space="preserve">    -5.6 </v>
      </c>
      <c r="AC4415" t="str">
        <f t="shared" si="1144"/>
        <v xml:space="preserve">     9.0 </v>
      </c>
      <c r="AD4415" t="str">
        <f t="shared" si="1150"/>
        <v xml:space="preserve">        </v>
      </c>
      <c r="AE4415" t="str">
        <f t="shared" si="1145"/>
        <v xml:space="preserve">       </v>
      </c>
      <c r="AF4415" t="str">
        <f t="shared" si="1152"/>
        <v xml:space="preserve">     </v>
      </c>
      <c r="AG4415" t="str">
        <f t="shared" si="1152"/>
        <v xml:space="preserve">     0.09 </v>
      </c>
      <c r="AH4415" t="str">
        <f t="shared" si="1146"/>
        <v xml:space="preserve">    -4.72 </v>
      </c>
      <c r="AI4415" t="str">
        <f t="shared" si="1147"/>
        <v xml:space="preserve">       </v>
      </c>
      <c r="AJ4415" t="str">
        <f t="shared" si="1148"/>
        <v xml:space="preserve">      </v>
      </c>
    </row>
    <row r="4416" spans="1:36" x14ac:dyDescent="0.25">
      <c r="A4416" t="s">
        <v>3545</v>
      </c>
      <c r="P4416" t="str">
        <f t="shared" si="1149"/>
        <v xml:space="preserve">                </v>
      </c>
      <c r="Q4416" t="str">
        <f t="shared" si="1149"/>
        <v xml:space="preserve">         </v>
      </c>
      <c r="R4416" t="str">
        <f t="shared" si="1137"/>
        <v xml:space="preserve">    94.0 </v>
      </c>
      <c r="S4416" t="str">
        <f t="shared" si="1138"/>
        <v xml:space="preserve">    94.0 </v>
      </c>
      <c r="T4416" t="str">
        <f t="shared" si="1139"/>
        <v xml:space="preserve">    94.0 </v>
      </c>
      <c r="U4416" t="str">
        <f t="shared" si="1150"/>
        <v xml:space="preserve">       19.0% </v>
      </c>
      <c r="V4416" t="str">
        <f t="shared" si="1140"/>
        <v xml:space="preserve">         </v>
      </c>
      <c r="W4416" t="str">
        <f t="shared" si="1141"/>
        <v xml:space="preserve">         </v>
      </c>
      <c r="X4416" t="str">
        <f t="shared" si="1151"/>
        <v xml:space="preserve">  1539 </v>
      </c>
      <c r="Y4416" t="str">
        <f t="shared" si="1151"/>
        <v xml:space="preserve"> JPINHE-MG138 </v>
      </c>
      <c r="Z4416" t="str">
        <f t="shared" si="1151"/>
        <v xml:space="preserve">  1 </v>
      </c>
      <c r="AA4416" t="str">
        <f t="shared" si="1142"/>
        <v xml:space="preserve">    17.8 </v>
      </c>
      <c r="AB4416" t="str">
        <f t="shared" si="1143"/>
        <v xml:space="preserve">    -4.0 </v>
      </c>
      <c r="AC4416" t="str">
        <f t="shared" si="1144"/>
        <v xml:space="preserve">    17.9 </v>
      </c>
      <c r="AD4416" t="str">
        <f t="shared" si="1150"/>
        <v xml:space="preserve">        </v>
      </c>
      <c r="AE4416" t="str">
        <f t="shared" si="1145"/>
        <v xml:space="preserve">       </v>
      </c>
      <c r="AF4416" t="str">
        <f t="shared" si="1152"/>
        <v xml:space="preserve">     </v>
      </c>
      <c r="AG4416" t="str">
        <f t="shared" si="1152"/>
        <v xml:space="preserve">     0.27 </v>
      </c>
      <c r="AH4416" t="str">
        <f t="shared" si="1146"/>
        <v xml:space="preserve">    -2.50 </v>
      </c>
      <c r="AI4416" t="str">
        <f t="shared" si="1147"/>
        <v xml:space="preserve">       </v>
      </c>
      <c r="AJ4416" t="str">
        <f t="shared" si="1148"/>
        <v xml:space="preserve">      </v>
      </c>
    </row>
    <row r="4417" spans="1:36" x14ac:dyDescent="0.25">
      <c r="A4417" t="s">
        <v>3546</v>
      </c>
      <c r="P4417" t="str">
        <f t="shared" si="1149"/>
        <v xml:space="preserve">                </v>
      </c>
      <c r="Q4417" t="str">
        <f t="shared" si="1149"/>
        <v xml:space="preserve">         </v>
      </c>
      <c r="R4417" t="str">
        <f t="shared" si="1137"/>
        <v xml:space="preserve">   125.0 </v>
      </c>
      <c r="S4417" t="str">
        <f t="shared" si="1138"/>
        <v xml:space="preserve">   125.0 </v>
      </c>
      <c r="T4417" t="str">
        <f t="shared" si="1139"/>
        <v xml:space="preserve">   125.0 </v>
      </c>
      <c r="U4417" t="str">
        <f t="shared" si="1150"/>
        <v xml:space="preserve">       21.1% </v>
      </c>
      <c r="V4417" t="str">
        <f t="shared" si="1140"/>
        <v xml:space="preserve">         </v>
      </c>
      <c r="W4417" t="str">
        <f t="shared" si="1141"/>
        <v xml:space="preserve">         </v>
      </c>
      <c r="X4417" t="str">
        <f t="shared" si="1151"/>
        <v xml:space="preserve">  4371 </v>
      </c>
      <c r="Y4417" t="str">
        <f t="shared" si="1151"/>
        <v xml:space="preserve"> WDPCT-BIO138 </v>
      </c>
      <c r="Z4417" t="str">
        <f t="shared" si="1151"/>
        <v xml:space="preserve">  1 </v>
      </c>
      <c r="AA4417" t="str">
        <f t="shared" si="1142"/>
        <v xml:space="preserve">   -25.1 </v>
      </c>
      <c r="AB4417" t="str">
        <f t="shared" si="1143"/>
        <v xml:space="preserve">     9.6 </v>
      </c>
      <c r="AC4417" t="str">
        <f t="shared" si="1144"/>
        <v xml:space="preserve">    26.3 </v>
      </c>
      <c r="AD4417" t="str">
        <f t="shared" si="1150"/>
        <v xml:space="preserve">        </v>
      </c>
      <c r="AE4417" t="str">
        <f t="shared" si="1145"/>
        <v xml:space="preserve">       </v>
      </c>
      <c r="AF4417" t="str">
        <f t="shared" si="1152"/>
        <v xml:space="preserve"> 363 </v>
      </c>
      <c r="AG4417" t="str">
        <f t="shared" si="1152"/>
        <v xml:space="preserve">     0.18 </v>
      </c>
      <c r="AH4417" t="str">
        <f t="shared" si="1146"/>
        <v xml:space="preserve">    -1.24 </v>
      </c>
      <c r="AI4417" t="str">
        <f t="shared" si="1147"/>
        <v xml:space="preserve">       </v>
      </c>
      <c r="AJ4417" t="str">
        <f t="shared" si="1148"/>
        <v xml:space="preserve">      </v>
      </c>
    </row>
    <row r="4418" spans="1:36" x14ac:dyDescent="0.25">
      <c r="A4418" t="s">
        <v>6</v>
      </c>
      <c r="P4418" t="str">
        <f t="shared" si="1149"/>
        <v xml:space="preserve">  ..............</v>
      </c>
      <c r="Q4418" t="str">
        <f t="shared" si="1149"/>
        <v>.........</v>
      </c>
      <c r="R4418" t="str">
        <f t="shared" si="1137"/>
        <v>.........</v>
      </c>
      <c r="S4418" t="str">
        <f t="shared" si="1138"/>
        <v>.........</v>
      </c>
      <c r="T4418" t="str">
        <f t="shared" si="1139"/>
        <v>.........</v>
      </c>
      <c r="U4418" t="str">
        <f t="shared" si="1150"/>
        <v>.............</v>
      </c>
      <c r="V4418" t="str">
        <f t="shared" si="1140"/>
        <v>.........</v>
      </c>
      <c r="W4418" t="str">
        <f t="shared" si="1141"/>
        <v>.........</v>
      </c>
      <c r="X4418" t="str">
        <f t="shared" si="1151"/>
        <v>.......</v>
      </c>
      <c r="Y4418" t="str">
        <f t="shared" si="1151"/>
        <v>..............</v>
      </c>
      <c r="Z4418" t="str">
        <f t="shared" si="1151"/>
        <v>....</v>
      </c>
      <c r="AA4418" t="str">
        <f t="shared" si="1142"/>
        <v>.........</v>
      </c>
      <c r="AB4418" t="str">
        <f t="shared" si="1143"/>
        <v>.........</v>
      </c>
      <c r="AC4418" t="str">
        <f t="shared" si="1144"/>
        <v>.........</v>
      </c>
      <c r="AD4418" t="str">
        <f t="shared" si="1150"/>
        <v>........</v>
      </c>
      <c r="AE4418" t="str">
        <f t="shared" si="1145"/>
        <v>.......</v>
      </c>
      <c r="AF4418" t="str">
        <f t="shared" si="1152"/>
        <v>.....</v>
      </c>
      <c r="AG4418" t="str">
        <f t="shared" si="1152"/>
        <v>..........</v>
      </c>
      <c r="AH4418" t="str">
        <f t="shared" si="1146"/>
        <v>..........</v>
      </c>
      <c r="AI4418" t="str">
        <f t="shared" si="1147"/>
        <v>.......</v>
      </c>
      <c r="AJ4418" t="str">
        <f t="shared" si="1148"/>
        <v>.......</v>
      </c>
    </row>
    <row r="4419" spans="1:36" x14ac:dyDescent="0.25">
      <c r="A4419" t="s">
        <v>3547</v>
      </c>
      <c r="P4419" t="str">
        <f t="shared" si="1149"/>
        <v xml:space="preserve">   4382  138  0 </v>
      </c>
      <c r="Q4419" t="str">
        <f t="shared" si="1149"/>
        <v xml:space="preserve">   1.012 </v>
      </c>
      <c r="R4419" t="str">
        <f t="shared" si="1137"/>
        <v xml:space="preserve">     0.1 </v>
      </c>
      <c r="S4419" t="str">
        <f t="shared" si="1138"/>
        <v xml:space="preserve">     0.0 </v>
      </c>
      <c r="T4419" t="str">
        <f t="shared" si="1139"/>
        <v xml:space="preserve">     8.2 </v>
      </c>
      <c r="U4419" t="str">
        <f t="shared" si="1150"/>
        <v xml:space="preserve">         0.0 </v>
      </c>
      <c r="V4419" t="str">
        <f t="shared" si="1140"/>
        <v xml:space="preserve">     0.0 </v>
      </c>
      <c r="W4419" t="str">
        <f t="shared" si="1141"/>
        <v xml:space="preserve">     0.0</v>
      </c>
      <c r="X4419" t="str">
        <f t="shared" si="1151"/>
        <v/>
      </c>
      <c r="Y4419" t="str">
        <f t="shared" si="1151"/>
        <v/>
      </c>
      <c r="Z4419" t="str">
        <f t="shared" si="1151"/>
        <v/>
      </c>
      <c r="AA4419" t="str">
        <f t="shared" si="1142"/>
        <v/>
      </c>
      <c r="AB4419" t="str">
        <f t="shared" si="1143"/>
        <v/>
      </c>
      <c r="AC4419" t="str">
        <f t="shared" si="1144"/>
        <v/>
      </c>
      <c r="AD4419" t="str">
        <f t="shared" si="1150"/>
        <v/>
      </c>
      <c r="AE4419" t="str">
        <f t="shared" si="1145"/>
        <v/>
      </c>
      <c r="AF4419" t="str">
        <f t="shared" si="1152"/>
        <v/>
      </c>
      <c r="AG4419" t="str">
        <f t="shared" si="1152"/>
        <v/>
      </c>
      <c r="AH4419" t="str">
        <f t="shared" si="1146"/>
        <v/>
      </c>
      <c r="AI4419" t="str">
        <f t="shared" si="1147"/>
        <v/>
      </c>
      <c r="AJ4419" t="str">
        <f t="shared" si="1148"/>
        <v/>
      </c>
    </row>
    <row r="4420" spans="1:36" x14ac:dyDescent="0.25">
      <c r="A4420" t="s">
        <v>3548</v>
      </c>
      <c r="P4420" t="str">
        <f t="shared" si="1149"/>
        <v xml:space="preserve">  MCLAR4-MG138  </v>
      </c>
      <c r="Q4420" t="str">
        <f t="shared" si="1149"/>
        <v xml:space="preserve">    -3.7 </v>
      </c>
      <c r="R4420" t="str">
        <f t="shared" si="1137"/>
        <v xml:space="preserve">     0.0 </v>
      </c>
      <c r="S4420" t="str">
        <f t="shared" si="1138"/>
        <v xml:space="preserve">     0.0 </v>
      </c>
      <c r="T4420" t="str">
        <f t="shared" si="1139"/>
        <v xml:space="preserve">     3.0 </v>
      </c>
      <c r="U4420" t="str">
        <f t="shared" si="1150"/>
        <v xml:space="preserve">         0.0 </v>
      </c>
      <c r="V4420" t="str">
        <f t="shared" si="1140"/>
        <v xml:space="preserve">     0.0 </v>
      </c>
      <c r="W4420" t="str">
        <f t="shared" si="1141"/>
        <v xml:space="preserve">     0.0 </v>
      </c>
      <c r="X4420" t="str">
        <f t="shared" si="1151"/>
        <v xml:space="preserve">       </v>
      </c>
      <c r="Y4420" t="str">
        <f t="shared" si="1151"/>
        <v xml:space="preserve">              </v>
      </c>
      <c r="Z4420" t="str">
        <f t="shared" si="1151"/>
        <v xml:space="preserve">    </v>
      </c>
      <c r="AA4420" t="str">
        <f t="shared" si="1142"/>
        <v xml:space="preserve">         </v>
      </c>
      <c r="AB4420" t="str">
        <f t="shared" si="1143"/>
        <v xml:space="preserve">         </v>
      </c>
      <c r="AC4420" t="str">
        <f t="shared" si="1144"/>
        <v xml:space="preserve">    </v>
      </c>
      <c r="AD4420" t="str">
        <f t="shared" si="1150"/>
        <v/>
      </c>
      <c r="AE4420" t="str">
        <f t="shared" si="1145"/>
        <v/>
      </c>
      <c r="AF4420" t="str">
        <f t="shared" si="1152"/>
        <v/>
      </c>
      <c r="AG4420" t="str">
        <f t="shared" si="1152"/>
        <v/>
      </c>
      <c r="AH4420" t="str">
        <f t="shared" si="1146"/>
        <v/>
      </c>
      <c r="AI4420" t="str">
        <f t="shared" si="1147"/>
        <v/>
      </c>
      <c r="AJ4420" t="str">
        <f t="shared" si="1148"/>
        <v/>
      </c>
    </row>
    <row r="4421" spans="1:36" x14ac:dyDescent="0.25">
      <c r="A4421" t="s">
        <v>3549</v>
      </c>
      <c r="P4421" t="str">
        <f t="shared" si="1149"/>
        <v xml:space="preserve">                </v>
      </c>
      <c r="Q4421" t="str">
        <f t="shared" si="1149"/>
        <v xml:space="preserve">         </v>
      </c>
      <c r="R4421" t="str">
        <f t="shared" si="1137"/>
        <v xml:space="preserve">    73.0 </v>
      </c>
      <c r="S4421" t="str">
        <f t="shared" si="1138"/>
        <v xml:space="preserve">    73.0 </v>
      </c>
      <c r="T4421" t="str">
        <f t="shared" si="1139"/>
        <v xml:space="preserve">    73.0 </v>
      </c>
      <c r="U4421" t="str">
        <f t="shared" si="1150"/>
        <v xml:space="preserve">       24.0% </v>
      </c>
      <c r="V4421" t="str">
        <f t="shared" si="1140"/>
        <v xml:space="preserve">         </v>
      </c>
      <c r="W4421" t="str">
        <f t="shared" si="1141"/>
        <v xml:space="preserve">         </v>
      </c>
      <c r="X4421" t="str">
        <f t="shared" si="1151"/>
        <v xml:space="preserve">   399 </v>
      </c>
      <c r="Y4421" t="str">
        <f t="shared" si="1151"/>
        <v xml:space="preserve"> VPALM-PCH138 </v>
      </c>
      <c r="Z4421" t="str">
        <f t="shared" si="1151"/>
        <v xml:space="preserve">  1 </v>
      </c>
      <c r="AA4421" t="str">
        <f t="shared" si="1142"/>
        <v xml:space="preserve">   -15.3 </v>
      </c>
      <c r="AB4421" t="str">
        <f t="shared" si="1143"/>
        <v xml:space="preserve">     8.9 </v>
      </c>
      <c r="AC4421" t="str">
        <f t="shared" si="1144"/>
        <v xml:space="preserve">    17.5 </v>
      </c>
      <c r="AD4421" t="str">
        <f t="shared" si="1150"/>
        <v xml:space="preserve">        </v>
      </c>
      <c r="AE4421" t="str">
        <f t="shared" si="1145"/>
        <v xml:space="preserve">       </v>
      </c>
      <c r="AF4421" t="str">
        <f t="shared" si="1152"/>
        <v xml:space="preserve">     </v>
      </c>
      <c r="AG4421" t="str">
        <f t="shared" si="1152"/>
        <v xml:space="preserve">     0.13 </v>
      </c>
      <c r="AH4421" t="str">
        <f t="shared" si="1146"/>
        <v xml:space="preserve">    -1.52 </v>
      </c>
      <c r="AI4421" t="str">
        <f t="shared" si="1147"/>
        <v xml:space="preserve">       </v>
      </c>
      <c r="AJ4421" t="str">
        <f t="shared" si="1148"/>
        <v xml:space="preserve">      </v>
      </c>
    </row>
    <row r="4422" spans="1:36" x14ac:dyDescent="0.25">
      <c r="A4422" t="s">
        <v>3550</v>
      </c>
      <c r="P4422" t="str">
        <f t="shared" si="1149"/>
        <v xml:space="preserve">                </v>
      </c>
      <c r="Q4422" t="str">
        <f t="shared" si="1149"/>
        <v xml:space="preserve">         </v>
      </c>
      <c r="R4422" t="str">
        <f t="shared" si="1137"/>
        <v xml:space="preserve">    73.0 </v>
      </c>
      <c r="S4422" t="str">
        <f t="shared" si="1138"/>
        <v xml:space="preserve">    73.0 </v>
      </c>
      <c r="T4422" t="str">
        <f t="shared" si="1139"/>
        <v xml:space="preserve">    73.0 </v>
      </c>
      <c r="U4422" t="str">
        <f t="shared" si="1150"/>
        <v xml:space="preserve">       18.9% </v>
      </c>
      <c r="V4422" t="str">
        <f t="shared" si="1140"/>
        <v xml:space="preserve">         </v>
      </c>
      <c r="W4422" t="str">
        <f t="shared" si="1141"/>
        <v xml:space="preserve">         </v>
      </c>
      <c r="X4422" t="str">
        <f t="shared" si="1151"/>
        <v xml:space="preserve">  1542 </v>
      </c>
      <c r="Y4422" t="str">
        <f t="shared" si="1151"/>
        <v xml:space="preserve"> MCLAR1PCH138 </v>
      </c>
      <c r="Z4422" t="str">
        <f t="shared" si="1151"/>
        <v xml:space="preserve">  1 </v>
      </c>
      <c r="AA4422" t="str">
        <f t="shared" si="1142"/>
        <v xml:space="preserve">     7.2 </v>
      </c>
      <c r="AB4422" t="str">
        <f t="shared" si="1143"/>
        <v xml:space="preserve">   -11.9 </v>
      </c>
      <c r="AC4422" t="str">
        <f t="shared" si="1144"/>
        <v xml:space="preserve">    13.8 </v>
      </c>
      <c r="AD4422" t="str">
        <f t="shared" si="1150"/>
        <v xml:space="preserve">        </v>
      </c>
      <c r="AE4422" t="str">
        <f t="shared" si="1145"/>
        <v xml:space="preserve">       </v>
      </c>
      <c r="AF4422" t="str">
        <f t="shared" si="1152"/>
        <v xml:space="preserve">     </v>
      </c>
      <c r="AG4422" t="str">
        <f t="shared" si="1152"/>
        <v xml:space="preserve">     0.20 </v>
      </c>
      <c r="AH4422" t="str">
        <f t="shared" si="1146"/>
        <v xml:space="preserve">    -7.30 </v>
      </c>
      <c r="AI4422" t="str">
        <f t="shared" si="1147"/>
        <v xml:space="preserve">       </v>
      </c>
      <c r="AJ4422" t="str">
        <f t="shared" si="1148"/>
        <v xml:space="preserve">      </v>
      </c>
    </row>
    <row r="4423" spans="1:36" x14ac:dyDescent="0.25">
      <c r="A4423" t="s">
        <v>6</v>
      </c>
      <c r="P4423" t="str">
        <f t="shared" si="1149"/>
        <v xml:space="preserve">  ..............</v>
      </c>
      <c r="Q4423" t="str">
        <f t="shared" si="1149"/>
        <v>.........</v>
      </c>
      <c r="R4423" t="str">
        <f t="shared" si="1137"/>
        <v>.........</v>
      </c>
      <c r="S4423" t="str">
        <f t="shared" si="1138"/>
        <v>.........</v>
      </c>
      <c r="T4423" t="str">
        <f t="shared" si="1139"/>
        <v>.........</v>
      </c>
      <c r="U4423" t="str">
        <f t="shared" si="1150"/>
        <v>.............</v>
      </c>
      <c r="V4423" t="str">
        <f t="shared" si="1140"/>
        <v>.........</v>
      </c>
      <c r="W4423" t="str">
        <f t="shared" si="1141"/>
        <v>.........</v>
      </c>
      <c r="X4423" t="str">
        <f t="shared" si="1151"/>
        <v>.......</v>
      </c>
      <c r="Y4423" t="str">
        <f t="shared" si="1151"/>
        <v>..............</v>
      </c>
      <c r="Z4423" t="str">
        <f t="shared" si="1151"/>
        <v>....</v>
      </c>
      <c r="AA4423" t="str">
        <f t="shared" si="1142"/>
        <v>.........</v>
      </c>
      <c r="AB4423" t="str">
        <f t="shared" si="1143"/>
        <v>.........</v>
      </c>
      <c r="AC4423" t="str">
        <f t="shared" si="1144"/>
        <v>.........</v>
      </c>
      <c r="AD4423" t="str">
        <f t="shared" si="1150"/>
        <v>........</v>
      </c>
      <c r="AE4423" t="str">
        <f t="shared" si="1145"/>
        <v>.......</v>
      </c>
      <c r="AF4423" t="str">
        <f t="shared" si="1152"/>
        <v>.....</v>
      </c>
      <c r="AG4423" t="str">
        <f t="shared" si="1152"/>
        <v>..........</v>
      </c>
      <c r="AH4423" t="str">
        <f t="shared" si="1146"/>
        <v>..........</v>
      </c>
      <c r="AI4423" t="str">
        <f t="shared" si="1147"/>
        <v>.......</v>
      </c>
      <c r="AJ4423" t="str">
        <f t="shared" si="1148"/>
        <v>.......</v>
      </c>
    </row>
    <row r="4424" spans="1:36" x14ac:dyDescent="0.25">
      <c r="A4424" t="s">
        <v>3551</v>
      </c>
      <c r="P4424" t="str">
        <f t="shared" si="1149"/>
        <v xml:space="preserve">   4383  138  0 </v>
      </c>
      <c r="Q4424" t="str">
        <f t="shared" si="1149"/>
        <v xml:space="preserve">   0.980 </v>
      </c>
      <c r="R4424" t="str">
        <f t="shared" si="1137"/>
        <v xml:space="preserve">     0.0 </v>
      </c>
      <c r="S4424" t="str">
        <f t="shared" si="1138"/>
        <v xml:space="preserve">     0.0 </v>
      </c>
      <c r="T4424" t="str">
        <f t="shared" si="1139"/>
        <v xml:space="preserve">     7.9 </v>
      </c>
      <c r="U4424" t="str">
        <f t="shared" si="1150"/>
        <v xml:space="preserve">         0.0 </v>
      </c>
      <c r="V4424" t="str">
        <f t="shared" si="1140"/>
        <v xml:space="preserve">     0.0 </v>
      </c>
      <c r="W4424" t="str">
        <f t="shared" si="1141"/>
        <v xml:space="preserve">     0.0</v>
      </c>
      <c r="X4424" t="str">
        <f t="shared" si="1151"/>
        <v/>
      </c>
      <c r="Y4424" t="str">
        <f t="shared" si="1151"/>
        <v/>
      </c>
      <c r="Z4424" t="str">
        <f t="shared" si="1151"/>
        <v/>
      </c>
      <c r="AA4424" t="str">
        <f t="shared" si="1142"/>
        <v/>
      </c>
      <c r="AB4424" t="str">
        <f t="shared" si="1143"/>
        <v/>
      </c>
      <c r="AC4424" t="str">
        <f t="shared" si="1144"/>
        <v/>
      </c>
      <c r="AD4424" t="str">
        <f t="shared" si="1150"/>
        <v/>
      </c>
      <c r="AE4424" t="str">
        <f t="shared" si="1145"/>
        <v/>
      </c>
      <c r="AF4424" t="str">
        <f t="shared" si="1152"/>
        <v/>
      </c>
      <c r="AG4424" t="str">
        <f t="shared" si="1152"/>
        <v/>
      </c>
      <c r="AH4424" t="str">
        <f t="shared" si="1146"/>
        <v/>
      </c>
      <c r="AI4424" t="str">
        <f t="shared" si="1147"/>
        <v/>
      </c>
      <c r="AJ4424" t="str">
        <f t="shared" si="1148"/>
        <v/>
      </c>
    </row>
    <row r="4425" spans="1:36" x14ac:dyDescent="0.25">
      <c r="A4425" t="s">
        <v>3552</v>
      </c>
      <c r="P4425" t="str">
        <f t="shared" si="1149"/>
        <v xml:space="preserve">  JANAU4-MG138  </v>
      </c>
      <c r="Q4425" t="str">
        <f t="shared" si="1149"/>
        <v xml:space="preserve">    -0.4 </v>
      </c>
      <c r="R4425" t="str">
        <f t="shared" si="1137"/>
        <v xml:space="preserve">     0.0 </v>
      </c>
      <c r="S4425" t="str">
        <f t="shared" si="1138"/>
        <v xml:space="preserve">     0.0 </v>
      </c>
      <c r="T4425" t="str">
        <f t="shared" si="1139"/>
        <v xml:space="preserve">     2.2 </v>
      </c>
      <c r="U4425" t="str">
        <f t="shared" si="1150"/>
        <v xml:space="preserve">         0.0 </v>
      </c>
      <c r="V4425" t="str">
        <f t="shared" si="1140"/>
        <v xml:space="preserve">     0.0 </v>
      </c>
      <c r="W4425" t="str">
        <f t="shared" si="1141"/>
        <v xml:space="preserve">     0.0 </v>
      </c>
      <c r="X4425" t="str">
        <f t="shared" si="1151"/>
        <v xml:space="preserve">       </v>
      </c>
      <c r="Y4425" t="str">
        <f t="shared" si="1151"/>
        <v xml:space="preserve">              </v>
      </c>
      <c r="Z4425" t="str">
        <f t="shared" si="1151"/>
        <v xml:space="preserve">    </v>
      </c>
      <c r="AA4425" t="str">
        <f t="shared" si="1142"/>
        <v xml:space="preserve">         </v>
      </c>
      <c r="AB4425" t="str">
        <f t="shared" si="1143"/>
        <v xml:space="preserve">         </v>
      </c>
      <c r="AC4425" t="str">
        <f t="shared" si="1144"/>
        <v xml:space="preserve">    </v>
      </c>
      <c r="AD4425" t="str">
        <f t="shared" si="1150"/>
        <v/>
      </c>
      <c r="AE4425" t="str">
        <f t="shared" si="1145"/>
        <v/>
      </c>
      <c r="AF4425" t="str">
        <f t="shared" si="1152"/>
        <v/>
      </c>
      <c r="AG4425" t="str">
        <f t="shared" si="1152"/>
        <v/>
      </c>
      <c r="AH4425" t="str">
        <f t="shared" si="1146"/>
        <v/>
      </c>
      <c r="AI4425" t="str">
        <f t="shared" si="1147"/>
        <v/>
      </c>
      <c r="AJ4425" t="str">
        <f t="shared" si="1148"/>
        <v/>
      </c>
    </row>
    <row r="4426" spans="1:36" x14ac:dyDescent="0.25">
      <c r="A4426" t="s">
        <v>3553</v>
      </c>
      <c r="P4426" t="str">
        <f t="shared" si="1149"/>
        <v xml:space="preserve">                </v>
      </c>
      <c r="Q4426" t="str">
        <f t="shared" si="1149"/>
        <v xml:space="preserve">         </v>
      </c>
      <c r="R4426" t="str">
        <f t="shared" si="1137"/>
        <v xml:space="preserve">   150.0 </v>
      </c>
      <c r="S4426" t="str">
        <f t="shared" si="1138"/>
        <v xml:space="preserve">   150.0 </v>
      </c>
      <c r="T4426" t="str">
        <f t="shared" si="1139"/>
        <v xml:space="preserve">   150.0 </v>
      </c>
      <c r="U4426" t="str">
        <f t="shared" si="1150"/>
        <v xml:space="preserve">        7.0% </v>
      </c>
      <c r="V4426" t="str">
        <f t="shared" si="1140"/>
        <v xml:space="preserve">         </v>
      </c>
      <c r="W4426" t="str">
        <f t="shared" si="1141"/>
        <v xml:space="preserve">         </v>
      </c>
      <c r="X4426" t="str">
        <f t="shared" si="1151"/>
        <v xml:space="preserve">  1481 </v>
      </c>
      <c r="Y4426" t="str">
        <f t="shared" si="1151"/>
        <v xml:space="preserve"> JANAU1-MG138 </v>
      </c>
      <c r="Z4426" t="str">
        <f t="shared" si="1151"/>
        <v xml:space="preserve">  1 </v>
      </c>
      <c r="AA4426" t="str">
        <f t="shared" si="1142"/>
        <v xml:space="preserve">     9.9 </v>
      </c>
      <c r="AB4426" t="str">
        <f t="shared" si="1143"/>
        <v xml:space="preserve">    -2.9 </v>
      </c>
      <c r="AC4426" t="str">
        <f t="shared" si="1144"/>
        <v xml:space="preserve">    10.5 </v>
      </c>
      <c r="AD4426" t="str">
        <f t="shared" si="1150"/>
        <v xml:space="preserve">        </v>
      </c>
      <c r="AE4426" t="str">
        <f t="shared" si="1145"/>
        <v xml:space="preserve">       </v>
      </c>
      <c r="AF4426" t="str">
        <f t="shared" si="1152"/>
        <v xml:space="preserve">     </v>
      </c>
      <c r="AG4426" t="str">
        <f t="shared" si="1152"/>
        <v xml:space="preserve">     0.01 </v>
      </c>
      <c r="AH4426" t="str">
        <f t="shared" si="1146"/>
        <v xml:space="preserve">    -0.72 </v>
      </c>
      <c r="AI4426" t="str">
        <f t="shared" si="1147"/>
        <v xml:space="preserve">       </v>
      </c>
      <c r="AJ4426" t="str">
        <f t="shared" si="1148"/>
        <v xml:space="preserve">      </v>
      </c>
    </row>
    <row r="4427" spans="1:36" x14ac:dyDescent="0.25">
      <c r="A4427" t="s">
        <v>3554</v>
      </c>
      <c r="P4427" t="str">
        <f t="shared" si="1149"/>
        <v xml:space="preserve">                </v>
      </c>
      <c r="Q4427" t="str">
        <f t="shared" si="1149"/>
        <v xml:space="preserve">         </v>
      </c>
      <c r="R4427" t="str">
        <f t="shared" si="1137"/>
        <v xml:space="preserve">   150.0 </v>
      </c>
      <c r="S4427" t="str">
        <f t="shared" si="1138"/>
        <v xml:space="preserve">   150.0 </v>
      </c>
      <c r="T4427" t="str">
        <f t="shared" si="1139"/>
        <v xml:space="preserve">   150.0 </v>
      </c>
      <c r="U4427" t="str">
        <f t="shared" si="1150"/>
        <v xml:space="preserve">       12.1% </v>
      </c>
      <c r="V4427" t="str">
        <f t="shared" si="1140"/>
        <v xml:space="preserve">         </v>
      </c>
      <c r="W4427" t="str">
        <f t="shared" si="1141"/>
        <v xml:space="preserve">         </v>
      </c>
      <c r="X4427" t="str">
        <f t="shared" si="1151"/>
        <v xml:space="preserve">  4312 </v>
      </c>
      <c r="Y4427" t="str">
        <f t="shared" si="1151"/>
        <v xml:space="preserve"> JANAU3-MG138 </v>
      </c>
      <c r="Z4427" t="str">
        <f t="shared" si="1151"/>
        <v xml:space="preserve">  1 </v>
      </c>
      <c r="AA4427" t="str">
        <f t="shared" si="1142"/>
        <v xml:space="preserve">   -17.8 </v>
      </c>
      <c r="AB4427" t="str">
        <f t="shared" si="1143"/>
        <v xml:space="preserve">     0.7 </v>
      </c>
      <c r="AC4427" t="str">
        <f t="shared" si="1144"/>
        <v xml:space="preserve">    18.1 </v>
      </c>
      <c r="AD4427" t="str">
        <f t="shared" si="1150"/>
        <v xml:space="preserve">        </v>
      </c>
      <c r="AE4427" t="str">
        <f t="shared" si="1145"/>
        <v xml:space="preserve">       </v>
      </c>
      <c r="AF4427" t="str">
        <f t="shared" si="1152"/>
        <v xml:space="preserve">     </v>
      </c>
      <c r="AG4427" t="str">
        <f t="shared" si="1152"/>
        <v xml:space="preserve">     0.00 </v>
      </c>
      <c r="AH4427" t="str">
        <f t="shared" si="1146"/>
        <v xml:space="preserve">    -0.06 </v>
      </c>
      <c r="AI4427" t="str">
        <f t="shared" si="1147"/>
        <v xml:space="preserve">       </v>
      </c>
      <c r="AJ4427" t="str">
        <f t="shared" si="1148"/>
        <v xml:space="preserve">      </v>
      </c>
    </row>
    <row r="4428" spans="1:36" x14ac:dyDescent="0.25">
      <c r="A4428" t="s">
        <v>6</v>
      </c>
      <c r="P4428" t="str">
        <f t="shared" si="1149"/>
        <v xml:space="preserve">  ..............</v>
      </c>
      <c r="Q4428" t="str">
        <f t="shared" si="1149"/>
        <v>.........</v>
      </c>
      <c r="R4428" t="str">
        <f t="shared" si="1137"/>
        <v>.........</v>
      </c>
      <c r="S4428" t="str">
        <f t="shared" si="1138"/>
        <v>.........</v>
      </c>
      <c r="T4428" t="str">
        <f t="shared" si="1139"/>
        <v>.........</v>
      </c>
      <c r="U4428" t="str">
        <f t="shared" si="1150"/>
        <v>.............</v>
      </c>
      <c r="V4428" t="str">
        <f t="shared" si="1140"/>
        <v>.........</v>
      </c>
      <c r="W4428" t="str">
        <f t="shared" si="1141"/>
        <v>.........</v>
      </c>
      <c r="X4428" t="str">
        <f t="shared" si="1151"/>
        <v>.......</v>
      </c>
      <c r="Y4428" t="str">
        <f t="shared" si="1151"/>
        <v>..............</v>
      </c>
      <c r="Z4428" t="str">
        <f t="shared" si="1151"/>
        <v>....</v>
      </c>
      <c r="AA4428" t="str">
        <f t="shared" si="1142"/>
        <v>.........</v>
      </c>
      <c r="AB4428" t="str">
        <f t="shared" si="1143"/>
        <v>.........</v>
      </c>
      <c r="AC4428" t="str">
        <f t="shared" si="1144"/>
        <v>.........</v>
      </c>
      <c r="AD4428" t="str">
        <f t="shared" si="1150"/>
        <v>........</v>
      </c>
      <c r="AE4428" t="str">
        <f t="shared" si="1145"/>
        <v>.......</v>
      </c>
      <c r="AF4428" t="str">
        <f t="shared" si="1152"/>
        <v>.....</v>
      </c>
      <c r="AG4428" t="str">
        <f t="shared" si="1152"/>
        <v>..........</v>
      </c>
      <c r="AH4428" t="str">
        <f t="shared" si="1146"/>
        <v>..........</v>
      </c>
      <c r="AI4428" t="str">
        <f t="shared" si="1147"/>
        <v>.......</v>
      </c>
      <c r="AJ4428" t="str">
        <f t="shared" si="1148"/>
        <v>.......</v>
      </c>
    </row>
    <row r="4429" spans="1:36" x14ac:dyDescent="0.25">
      <c r="A4429" t="s">
        <v>3555</v>
      </c>
      <c r="P4429" t="str">
        <f t="shared" si="1149"/>
        <v xml:space="preserve">   4386  138  0 </v>
      </c>
      <c r="Q4429" t="str">
        <f t="shared" si="1149"/>
        <v xml:space="preserve">   1.016 </v>
      </c>
      <c r="R4429" t="str">
        <f t="shared" si="1137"/>
        <v xml:space="preserve">     0.0 </v>
      </c>
      <c r="S4429" t="str">
        <f t="shared" si="1138"/>
        <v xml:space="preserve">     0.0 </v>
      </c>
      <c r="T4429" t="str">
        <f t="shared" si="1139"/>
        <v xml:space="preserve">     7.3 </v>
      </c>
      <c r="U4429" t="str">
        <f t="shared" si="1150"/>
        <v xml:space="preserve">         0.0 </v>
      </c>
      <c r="V4429" t="str">
        <f t="shared" si="1140"/>
        <v xml:space="preserve">     0.0 </v>
      </c>
      <c r="W4429" t="str">
        <f t="shared" si="1141"/>
        <v xml:space="preserve">     0.0</v>
      </c>
      <c r="X4429" t="str">
        <f t="shared" si="1151"/>
        <v/>
      </c>
      <c r="Y4429" t="str">
        <f t="shared" si="1151"/>
        <v/>
      </c>
      <c r="Z4429" t="str">
        <f t="shared" si="1151"/>
        <v/>
      </c>
      <c r="AA4429" t="str">
        <f t="shared" si="1142"/>
        <v/>
      </c>
      <c r="AB4429" t="str">
        <f t="shared" si="1143"/>
        <v/>
      </c>
      <c r="AC4429" t="str">
        <f t="shared" si="1144"/>
        <v/>
      </c>
      <c r="AD4429" t="str">
        <f t="shared" si="1150"/>
        <v/>
      </c>
      <c r="AE4429" t="str">
        <f t="shared" si="1145"/>
        <v/>
      </c>
      <c r="AF4429" t="str">
        <f t="shared" si="1152"/>
        <v/>
      </c>
      <c r="AG4429" t="str">
        <f t="shared" si="1152"/>
        <v/>
      </c>
      <c r="AH4429" t="str">
        <f t="shared" si="1146"/>
        <v/>
      </c>
      <c r="AI4429" t="str">
        <f t="shared" si="1147"/>
        <v/>
      </c>
      <c r="AJ4429" t="str">
        <f t="shared" si="1148"/>
        <v/>
      </c>
    </row>
    <row r="4430" spans="1:36" x14ac:dyDescent="0.25">
      <c r="A4430" t="s">
        <v>3556</v>
      </c>
      <c r="P4430" t="str">
        <f t="shared" si="1149"/>
        <v xml:space="preserve">  FRANC1-MG138  </v>
      </c>
      <c r="Q4430" t="str">
        <f t="shared" si="1149"/>
        <v xml:space="preserve">    -3.3 </v>
      </c>
      <c r="R4430" t="str">
        <f t="shared" si="1137"/>
        <v xml:space="preserve">     0.0 </v>
      </c>
      <c r="S4430" t="str">
        <f t="shared" si="1138"/>
        <v xml:space="preserve">     0.0 </v>
      </c>
      <c r="T4430" t="str">
        <f t="shared" si="1139"/>
        <v xml:space="preserve">    -1.4 </v>
      </c>
      <c r="U4430" t="str">
        <f t="shared" si="1150"/>
        <v xml:space="preserve">         0.0 </v>
      </c>
      <c r="V4430" t="str">
        <f t="shared" si="1140"/>
        <v xml:space="preserve">     0.0 </v>
      </c>
      <c r="W4430" t="str">
        <f t="shared" si="1141"/>
        <v xml:space="preserve">     0.0 </v>
      </c>
      <c r="X4430" t="str">
        <f t="shared" si="1151"/>
        <v xml:space="preserve">       </v>
      </c>
      <c r="Y4430" t="str">
        <f t="shared" si="1151"/>
        <v xml:space="preserve">              </v>
      </c>
      <c r="Z4430" t="str">
        <f t="shared" si="1151"/>
        <v xml:space="preserve">    </v>
      </c>
      <c r="AA4430" t="str">
        <f t="shared" si="1142"/>
        <v xml:space="preserve">         </v>
      </c>
      <c r="AB4430" t="str">
        <f t="shared" si="1143"/>
        <v xml:space="preserve">         </v>
      </c>
      <c r="AC4430" t="str">
        <f t="shared" si="1144"/>
        <v xml:space="preserve">    </v>
      </c>
      <c r="AD4430" t="str">
        <f t="shared" si="1150"/>
        <v/>
      </c>
      <c r="AE4430" t="str">
        <f t="shared" si="1145"/>
        <v/>
      </c>
      <c r="AF4430" t="str">
        <f t="shared" si="1152"/>
        <v/>
      </c>
      <c r="AG4430" t="str">
        <f t="shared" si="1152"/>
        <v/>
      </c>
      <c r="AH4430" t="str">
        <f t="shared" si="1146"/>
        <v/>
      </c>
      <c r="AI4430" t="str">
        <f t="shared" si="1147"/>
        <v/>
      </c>
      <c r="AJ4430" t="str">
        <f t="shared" si="1148"/>
        <v/>
      </c>
    </row>
    <row r="4431" spans="1:36" x14ac:dyDescent="0.25">
      <c r="A4431" t="s">
        <v>3557</v>
      </c>
      <c r="P4431" t="str">
        <f t="shared" si="1149"/>
        <v xml:space="preserve">                </v>
      </c>
      <c r="Q4431" t="str">
        <f t="shared" si="1149"/>
        <v xml:space="preserve">         </v>
      </c>
      <c r="R4431" t="str">
        <f t="shared" si="1137"/>
        <v xml:space="preserve">   125.0 </v>
      </c>
      <c r="S4431" t="str">
        <f t="shared" si="1138"/>
        <v xml:space="preserve">   160.0 </v>
      </c>
      <c r="T4431" t="str">
        <f t="shared" si="1139"/>
        <v xml:space="preserve">   125.0 </v>
      </c>
      <c r="U4431" t="str">
        <f t="shared" si="1150"/>
        <v xml:space="preserve">       17.2% </v>
      </c>
      <c r="V4431" t="str">
        <f t="shared" si="1140"/>
        <v xml:space="preserve">         </v>
      </c>
      <c r="W4431" t="str">
        <f t="shared" si="1141"/>
        <v xml:space="preserve">         </v>
      </c>
      <c r="X4431" t="str">
        <f t="shared" si="1151"/>
        <v xml:space="preserve">  7421 </v>
      </c>
      <c r="Y4431" t="str">
        <f t="shared" si="1151"/>
        <v xml:space="preserve"> FRANC3-MG138 </v>
      </c>
      <c r="Z4431" t="str">
        <f t="shared" si="1151"/>
        <v xml:space="preserve">  1 </v>
      </c>
      <c r="AA4431" t="str">
        <f t="shared" si="1142"/>
        <v xml:space="preserve">    11.6 </v>
      </c>
      <c r="AB4431" t="str">
        <f t="shared" si="1143"/>
        <v xml:space="preserve">   -18.6 </v>
      </c>
      <c r="AC4431" t="str">
        <f t="shared" si="1144"/>
        <v xml:space="preserve">    21.6 </v>
      </c>
      <c r="AD4431" t="str">
        <f t="shared" si="1150"/>
        <v xml:space="preserve">        </v>
      </c>
      <c r="AE4431" t="str">
        <f t="shared" si="1145"/>
        <v xml:space="preserve">       </v>
      </c>
      <c r="AF4431" t="str">
        <f t="shared" si="1152"/>
        <v xml:space="preserve">     </v>
      </c>
      <c r="AG4431" t="str">
        <f t="shared" si="1152"/>
        <v xml:space="preserve">     0.06 </v>
      </c>
      <c r="AH4431" t="str">
        <f t="shared" si="1146"/>
        <v xml:space="preserve">    -0.69 </v>
      </c>
      <c r="AI4431" t="str">
        <f t="shared" si="1147"/>
        <v xml:space="preserve">       </v>
      </c>
      <c r="AJ4431" t="str">
        <f t="shared" si="1148"/>
        <v xml:space="preserve">      </v>
      </c>
    </row>
    <row r="4432" spans="1:36" x14ac:dyDescent="0.25">
      <c r="A4432" t="s">
        <v>3558</v>
      </c>
      <c r="P4432" t="str">
        <f t="shared" si="1149"/>
        <v xml:space="preserve">                </v>
      </c>
      <c r="Q4432" t="str">
        <f t="shared" si="1149"/>
        <v xml:space="preserve">         </v>
      </c>
      <c r="R4432" t="str">
        <f t="shared" si="1137"/>
        <v xml:space="preserve">   125.0 </v>
      </c>
      <c r="S4432" t="str">
        <f t="shared" si="1138"/>
        <v xml:space="preserve">   125.0 </v>
      </c>
      <c r="T4432" t="str">
        <f t="shared" si="1139"/>
        <v xml:space="preserve">   160.0 </v>
      </c>
      <c r="U4432" t="str">
        <f t="shared" si="1150"/>
        <v xml:space="preserve">       21.6% </v>
      </c>
      <c r="V4432" t="str">
        <f t="shared" si="1140"/>
        <v xml:space="preserve">         </v>
      </c>
      <c r="W4432" t="str">
        <f t="shared" si="1141"/>
        <v xml:space="preserve">         </v>
      </c>
      <c r="X4432" t="str">
        <f t="shared" si="1151"/>
        <v xml:space="preserve">  7828 </v>
      </c>
      <c r="Y4432" t="str">
        <f t="shared" si="1151"/>
        <v xml:space="preserve"> FRANC4-MG138 </v>
      </c>
      <c r="Z4432" t="str">
        <f t="shared" si="1151"/>
        <v xml:space="preserve">  1 </v>
      </c>
      <c r="AA4432" t="str">
        <f t="shared" si="1142"/>
        <v xml:space="preserve">   -18.9 </v>
      </c>
      <c r="AB4432" t="str">
        <f t="shared" si="1143"/>
        <v xml:space="preserve">    20.0 </v>
      </c>
      <c r="AC4432" t="str">
        <f t="shared" si="1144"/>
        <v xml:space="preserve">    27.1 </v>
      </c>
      <c r="AD4432" t="str">
        <f t="shared" si="1150"/>
        <v xml:space="preserve">        </v>
      </c>
      <c r="AE4432" t="str">
        <f t="shared" si="1145"/>
        <v xml:space="preserve">       </v>
      </c>
      <c r="AF4432" t="str">
        <f t="shared" si="1152"/>
        <v xml:space="preserve">     </v>
      </c>
      <c r="AG4432" t="str">
        <f t="shared" si="1152"/>
        <v xml:space="preserve">     0.05 </v>
      </c>
      <c r="AH4432" t="str">
        <f t="shared" si="1146"/>
        <v xml:space="preserve">    -0.27 </v>
      </c>
      <c r="AI4432" t="str">
        <f t="shared" si="1147"/>
        <v xml:space="preserve">       </v>
      </c>
      <c r="AJ4432" t="str">
        <f t="shared" si="1148"/>
        <v xml:space="preserve">      </v>
      </c>
    </row>
    <row r="4433" spans="1:36" x14ac:dyDescent="0.25">
      <c r="A4433" t="s">
        <v>6</v>
      </c>
      <c r="P4433" t="str">
        <f t="shared" si="1149"/>
        <v xml:space="preserve">  ..............</v>
      </c>
      <c r="Q4433" t="str">
        <f t="shared" si="1149"/>
        <v>.........</v>
      </c>
      <c r="R4433" t="str">
        <f t="shared" si="1137"/>
        <v>.........</v>
      </c>
      <c r="S4433" t="str">
        <f t="shared" si="1138"/>
        <v>.........</v>
      </c>
      <c r="T4433" t="str">
        <f t="shared" si="1139"/>
        <v>.........</v>
      </c>
      <c r="U4433" t="str">
        <f t="shared" si="1150"/>
        <v>.............</v>
      </c>
      <c r="V4433" t="str">
        <f t="shared" si="1140"/>
        <v>.........</v>
      </c>
      <c r="W4433" t="str">
        <f t="shared" si="1141"/>
        <v>.........</v>
      </c>
      <c r="X4433" t="str">
        <f t="shared" si="1151"/>
        <v>.......</v>
      </c>
      <c r="Y4433" t="str">
        <f t="shared" si="1151"/>
        <v>..............</v>
      </c>
      <c r="Z4433" t="str">
        <f t="shared" si="1151"/>
        <v>....</v>
      </c>
      <c r="AA4433" t="str">
        <f t="shared" si="1142"/>
        <v>.........</v>
      </c>
      <c r="AB4433" t="str">
        <f t="shared" si="1143"/>
        <v>.........</v>
      </c>
      <c r="AC4433" t="str">
        <f t="shared" si="1144"/>
        <v>.........</v>
      </c>
      <c r="AD4433" t="str">
        <f t="shared" si="1150"/>
        <v>........</v>
      </c>
      <c r="AE4433" t="str">
        <f t="shared" si="1145"/>
        <v>.......</v>
      </c>
      <c r="AF4433" t="str">
        <f t="shared" si="1152"/>
        <v>.....</v>
      </c>
      <c r="AG4433" t="str">
        <f t="shared" si="1152"/>
        <v>..........</v>
      </c>
      <c r="AH4433" t="str">
        <f t="shared" si="1146"/>
        <v>..........</v>
      </c>
      <c r="AI4433" t="str">
        <f t="shared" si="1147"/>
        <v>.......</v>
      </c>
      <c r="AJ4433" t="str">
        <f t="shared" si="1148"/>
        <v>.......</v>
      </c>
    </row>
    <row r="4434" spans="1:36" x14ac:dyDescent="0.25">
      <c r="A4434" t="s">
        <v>3559</v>
      </c>
      <c r="P4434" t="str">
        <f t="shared" si="1149"/>
        <v xml:space="preserve">   4388  138  0 </v>
      </c>
      <c r="Q4434" t="str">
        <f t="shared" si="1149"/>
        <v xml:space="preserve">   1.011 </v>
      </c>
      <c r="R4434" t="str">
        <f t="shared" si="1137"/>
        <v xml:space="preserve">    42.5 </v>
      </c>
      <c r="S4434" t="str">
        <f t="shared" si="1138"/>
        <v xml:space="preserve">     0.0 </v>
      </c>
      <c r="T4434" t="str">
        <f t="shared" si="1139"/>
        <v xml:space="preserve">     6.6 </v>
      </c>
      <c r="U4434" t="str">
        <f t="shared" si="1150"/>
        <v xml:space="preserve">         0.0 </v>
      </c>
      <c r="V4434" t="str">
        <f t="shared" si="1140"/>
        <v xml:space="preserve">     0.0 </v>
      </c>
      <c r="W4434" t="str">
        <f t="shared" si="1141"/>
        <v xml:space="preserve">     0.0</v>
      </c>
      <c r="X4434" t="str">
        <f t="shared" si="1151"/>
        <v/>
      </c>
      <c r="Y4434" t="str">
        <f t="shared" si="1151"/>
        <v/>
      </c>
      <c r="Z4434" t="str">
        <f t="shared" si="1151"/>
        <v/>
      </c>
      <c r="AA4434" t="str">
        <f t="shared" si="1142"/>
        <v/>
      </c>
      <c r="AB4434" t="str">
        <f t="shared" si="1143"/>
        <v/>
      </c>
      <c r="AC4434" t="str">
        <f t="shared" si="1144"/>
        <v/>
      </c>
      <c r="AD4434" t="str">
        <f t="shared" si="1150"/>
        <v/>
      </c>
      <c r="AE4434" t="str">
        <f t="shared" si="1145"/>
        <v/>
      </c>
      <c r="AF4434" t="str">
        <f t="shared" si="1152"/>
        <v/>
      </c>
      <c r="AG4434" t="str">
        <f t="shared" si="1152"/>
        <v/>
      </c>
      <c r="AH4434" t="str">
        <f t="shared" si="1146"/>
        <v/>
      </c>
      <c r="AI4434" t="str">
        <f t="shared" si="1147"/>
        <v/>
      </c>
      <c r="AJ4434" t="str">
        <f t="shared" si="1148"/>
        <v/>
      </c>
    </row>
    <row r="4435" spans="1:36" x14ac:dyDescent="0.25">
      <c r="A4435" t="s">
        <v>3560</v>
      </c>
      <c r="P4435" t="str">
        <f t="shared" si="1149"/>
        <v xml:space="preserve">  SROMAO-MG138  </v>
      </c>
      <c r="Q4435" t="str">
        <f t="shared" si="1149"/>
        <v xml:space="preserve">     3.6 </v>
      </c>
      <c r="R4435" t="str">
        <f t="shared" si="1137"/>
        <v xml:space="preserve">     0.0 </v>
      </c>
      <c r="S4435" t="str">
        <f t="shared" si="1138"/>
        <v xml:space="preserve">     0.0 </v>
      </c>
      <c r="T4435" t="str">
        <f t="shared" si="1139"/>
        <v xml:space="preserve">     2.8 </v>
      </c>
      <c r="U4435" t="str">
        <f t="shared" si="1150"/>
        <v xml:space="preserve">         0.0 </v>
      </c>
      <c r="V4435" t="str">
        <f t="shared" si="1140"/>
        <v xml:space="preserve">     0.0 </v>
      </c>
      <c r="W4435" t="str">
        <f t="shared" si="1141"/>
        <v xml:space="preserve">     0.0 </v>
      </c>
      <c r="X4435" t="str">
        <f t="shared" si="1151"/>
        <v xml:space="preserve">       </v>
      </c>
      <c r="Y4435" t="str">
        <f t="shared" si="1151"/>
        <v xml:space="preserve">              </v>
      </c>
      <c r="Z4435" t="str">
        <f t="shared" si="1151"/>
        <v xml:space="preserve">    </v>
      </c>
      <c r="AA4435" t="str">
        <f t="shared" si="1142"/>
        <v xml:space="preserve">         </v>
      </c>
      <c r="AB4435" t="str">
        <f t="shared" si="1143"/>
        <v xml:space="preserve">         </v>
      </c>
      <c r="AC4435" t="str">
        <f t="shared" si="1144"/>
        <v xml:space="preserve">    </v>
      </c>
      <c r="AD4435" t="str">
        <f t="shared" si="1150"/>
        <v/>
      </c>
      <c r="AE4435" t="str">
        <f t="shared" si="1145"/>
        <v/>
      </c>
      <c r="AF4435" t="str">
        <f t="shared" si="1152"/>
        <v/>
      </c>
      <c r="AG4435" t="str">
        <f t="shared" si="1152"/>
        <v/>
      </c>
      <c r="AH4435" t="str">
        <f t="shared" si="1146"/>
        <v/>
      </c>
      <c r="AI4435" t="str">
        <f t="shared" si="1147"/>
        <v/>
      </c>
      <c r="AJ4435" t="str">
        <f t="shared" si="1148"/>
        <v/>
      </c>
    </row>
    <row r="4436" spans="1:36" x14ac:dyDescent="0.25">
      <c r="A4436" t="s">
        <v>3561</v>
      </c>
      <c r="P4436" t="str">
        <f t="shared" si="1149"/>
        <v xml:space="preserve">                </v>
      </c>
      <c r="Q4436" t="str">
        <f t="shared" si="1149"/>
        <v xml:space="preserve">         </v>
      </c>
      <c r="R4436" t="str">
        <f t="shared" si="1137"/>
        <v xml:space="preserve">   180.0 </v>
      </c>
      <c r="S4436" t="str">
        <f t="shared" si="1138"/>
        <v xml:space="preserve">   180.0 </v>
      </c>
      <c r="T4436" t="str">
        <f t="shared" si="1139"/>
        <v xml:space="preserve">   180.0 </v>
      </c>
      <c r="U4436" t="str">
        <f t="shared" si="1150"/>
        <v xml:space="preserve">       19.8% </v>
      </c>
      <c r="V4436" t="str">
        <f t="shared" si="1140"/>
        <v xml:space="preserve">         </v>
      </c>
      <c r="W4436" t="str">
        <f t="shared" si="1141"/>
        <v xml:space="preserve">         </v>
      </c>
      <c r="X4436" t="str">
        <f t="shared" si="1151"/>
        <v xml:space="preserve">  1569 </v>
      </c>
      <c r="Y4436" t="str">
        <f t="shared" si="1151"/>
        <v xml:space="preserve"> PIRAP2-MG138 </v>
      </c>
      <c r="Z4436" t="str">
        <f t="shared" si="1151"/>
        <v xml:space="preserve">  1 </v>
      </c>
      <c r="AA4436" t="str">
        <f t="shared" si="1142"/>
        <v xml:space="preserve">    35.9 </v>
      </c>
      <c r="AB4436" t="str">
        <f t="shared" si="1143"/>
        <v xml:space="preserve">    -2.8 </v>
      </c>
      <c r="AC4436" t="str">
        <f t="shared" si="1144"/>
        <v xml:space="preserve">    35.6 </v>
      </c>
      <c r="AD4436" t="str">
        <f t="shared" si="1150"/>
        <v xml:space="preserve">        </v>
      </c>
      <c r="AE4436" t="str">
        <f t="shared" si="1145"/>
        <v xml:space="preserve">       </v>
      </c>
      <c r="AF4436" t="str">
        <f t="shared" si="1152"/>
        <v xml:space="preserve">     </v>
      </c>
      <c r="AG4436" t="str">
        <f t="shared" si="1152"/>
        <v xml:space="preserve">     0.84 </v>
      </c>
      <c r="AH4436" t="str">
        <f t="shared" si="1146"/>
        <v xml:space="preserve">    -4.56 </v>
      </c>
      <c r="AI4436" t="str">
        <f t="shared" si="1147"/>
        <v xml:space="preserve">       </v>
      </c>
      <c r="AJ4436" t="str">
        <f t="shared" si="1148"/>
        <v xml:space="preserve">      </v>
      </c>
    </row>
    <row r="4437" spans="1:36" x14ac:dyDescent="0.25">
      <c r="A4437" t="s">
        <v>6</v>
      </c>
      <c r="P4437" t="str">
        <f t="shared" si="1149"/>
        <v xml:space="preserve">  ..............</v>
      </c>
      <c r="Q4437" t="str">
        <f t="shared" si="1149"/>
        <v>.........</v>
      </c>
      <c r="R4437" t="str">
        <f t="shared" si="1137"/>
        <v>.........</v>
      </c>
      <c r="S4437" t="str">
        <f t="shared" si="1138"/>
        <v>.........</v>
      </c>
      <c r="T4437" t="str">
        <f t="shared" si="1139"/>
        <v>.........</v>
      </c>
      <c r="U4437" t="str">
        <f t="shared" si="1150"/>
        <v>.............</v>
      </c>
      <c r="V4437" t="str">
        <f t="shared" si="1140"/>
        <v>.........</v>
      </c>
      <c r="W4437" t="str">
        <f t="shared" si="1141"/>
        <v>.........</v>
      </c>
      <c r="X4437" t="str">
        <f t="shared" si="1151"/>
        <v>.......</v>
      </c>
      <c r="Y4437" t="str">
        <f t="shared" si="1151"/>
        <v>..............</v>
      </c>
      <c r="Z4437" t="str">
        <f t="shared" si="1151"/>
        <v>....</v>
      </c>
      <c r="AA4437" t="str">
        <f t="shared" si="1142"/>
        <v>.........</v>
      </c>
      <c r="AB4437" t="str">
        <f t="shared" si="1143"/>
        <v>.........</v>
      </c>
      <c r="AC4437" t="str">
        <f t="shared" si="1144"/>
        <v>.........</v>
      </c>
      <c r="AD4437" t="str">
        <f t="shared" si="1150"/>
        <v>........</v>
      </c>
      <c r="AE4437" t="str">
        <f t="shared" si="1145"/>
        <v>.......</v>
      </c>
      <c r="AF4437" t="str">
        <f t="shared" si="1152"/>
        <v>.....</v>
      </c>
      <c r="AG4437" t="str">
        <f t="shared" si="1152"/>
        <v>..........</v>
      </c>
      <c r="AH4437" t="str">
        <f t="shared" si="1146"/>
        <v>..........</v>
      </c>
      <c r="AI4437" t="str">
        <f t="shared" si="1147"/>
        <v>.......</v>
      </c>
      <c r="AJ4437" t="str">
        <f t="shared" si="1148"/>
        <v>.......</v>
      </c>
    </row>
    <row r="4438" spans="1:36" x14ac:dyDescent="0.25">
      <c r="A4438" t="s">
        <v>3562</v>
      </c>
      <c r="P4438" t="str">
        <f t="shared" si="1149"/>
        <v xml:space="preserve">   4390  138  0 </v>
      </c>
      <c r="Q4438" t="str">
        <f t="shared" si="1149"/>
        <v xml:space="preserve">   1.001 </v>
      </c>
      <c r="R4438" t="str">
        <f t="shared" si="1137"/>
        <v xml:space="preserve">     0.1 </v>
      </c>
      <c r="S4438" t="str">
        <f t="shared" si="1138"/>
        <v xml:space="preserve">     0.0 </v>
      </c>
      <c r="T4438" t="str">
        <f t="shared" si="1139"/>
        <v xml:space="preserve">     5.8 </v>
      </c>
      <c r="U4438" t="str">
        <f t="shared" si="1150"/>
        <v xml:space="preserve">         0.0 </v>
      </c>
      <c r="V4438" t="str">
        <f t="shared" si="1140"/>
        <v xml:space="preserve">     0.0 </v>
      </c>
      <c r="W4438" t="str">
        <f t="shared" si="1141"/>
        <v xml:space="preserve">     0.0</v>
      </c>
      <c r="X4438" t="str">
        <f t="shared" si="1151"/>
        <v/>
      </c>
      <c r="Y4438" t="str">
        <f t="shared" si="1151"/>
        <v/>
      </c>
      <c r="Z4438" t="str">
        <f t="shared" si="1151"/>
        <v/>
      </c>
      <c r="AA4438" t="str">
        <f t="shared" si="1142"/>
        <v/>
      </c>
      <c r="AB4438" t="str">
        <f t="shared" si="1143"/>
        <v/>
      </c>
      <c r="AC4438" t="str">
        <f t="shared" si="1144"/>
        <v/>
      </c>
      <c r="AD4438" t="str">
        <f t="shared" si="1150"/>
        <v/>
      </c>
      <c r="AE4438" t="str">
        <f t="shared" si="1145"/>
        <v/>
      </c>
      <c r="AF4438" t="str">
        <f t="shared" si="1152"/>
        <v/>
      </c>
      <c r="AG4438" t="str">
        <f t="shared" si="1152"/>
        <v/>
      </c>
      <c r="AH4438" t="str">
        <f t="shared" si="1146"/>
        <v/>
      </c>
      <c r="AI4438" t="str">
        <f t="shared" si="1147"/>
        <v/>
      </c>
      <c r="AJ4438" t="str">
        <f t="shared" si="1148"/>
        <v/>
      </c>
    </row>
    <row r="4439" spans="1:36" x14ac:dyDescent="0.25">
      <c r="A4439" t="s">
        <v>3563</v>
      </c>
      <c r="P4439" t="str">
        <f t="shared" si="1149"/>
        <v xml:space="preserve">  MNOVA2-MG138  </v>
      </c>
      <c r="Q4439" t="str">
        <f t="shared" si="1149"/>
        <v xml:space="preserve">     2.3 </v>
      </c>
      <c r="R4439" t="str">
        <f t="shared" si="1137"/>
        <v xml:space="preserve">     0.0 </v>
      </c>
      <c r="S4439" t="str">
        <f t="shared" si="1138"/>
        <v xml:space="preserve">     0.0 </v>
      </c>
      <c r="T4439" t="str">
        <f t="shared" si="1139"/>
        <v xml:space="preserve">     2.7 </v>
      </c>
      <c r="U4439" t="str">
        <f t="shared" si="1150"/>
        <v xml:space="preserve">         0.0 </v>
      </c>
      <c r="V4439" t="str">
        <f t="shared" si="1140"/>
        <v xml:space="preserve">     0.0 </v>
      </c>
      <c r="W4439" t="str">
        <f t="shared" si="1141"/>
        <v xml:space="preserve">     0.0 </v>
      </c>
      <c r="X4439" t="str">
        <f t="shared" si="1151"/>
        <v xml:space="preserve">       </v>
      </c>
      <c r="Y4439" t="str">
        <f t="shared" si="1151"/>
        <v xml:space="preserve">              </v>
      </c>
      <c r="Z4439" t="str">
        <f t="shared" si="1151"/>
        <v xml:space="preserve">    </v>
      </c>
      <c r="AA4439" t="str">
        <f t="shared" si="1142"/>
        <v xml:space="preserve">         </v>
      </c>
      <c r="AB4439" t="str">
        <f t="shared" si="1143"/>
        <v xml:space="preserve">         </v>
      </c>
      <c r="AC4439" t="str">
        <f t="shared" si="1144"/>
        <v xml:space="preserve">    </v>
      </c>
      <c r="AD4439" t="str">
        <f t="shared" si="1150"/>
        <v/>
      </c>
      <c r="AE4439" t="str">
        <f t="shared" si="1145"/>
        <v/>
      </c>
      <c r="AF4439" t="str">
        <f t="shared" si="1152"/>
        <v/>
      </c>
      <c r="AG4439" t="str">
        <f t="shared" si="1152"/>
        <v/>
      </c>
      <c r="AH4439" t="str">
        <f t="shared" si="1146"/>
        <v/>
      </c>
      <c r="AI4439" t="str">
        <f t="shared" si="1147"/>
        <v/>
      </c>
      <c r="AJ4439" t="str">
        <f t="shared" si="1148"/>
        <v/>
      </c>
    </row>
    <row r="4440" spans="1:36" x14ac:dyDescent="0.25">
      <c r="A4440" t="s">
        <v>3564</v>
      </c>
      <c r="P4440" t="str">
        <f t="shared" si="1149"/>
        <v xml:space="preserve">                </v>
      </c>
      <c r="Q4440" t="str">
        <f t="shared" si="1149"/>
        <v xml:space="preserve">         </v>
      </c>
      <c r="R4440" t="str">
        <f t="shared" si="1137"/>
        <v xml:space="preserve">   180.0 </v>
      </c>
      <c r="S4440" t="str">
        <f t="shared" si="1138"/>
        <v xml:space="preserve">   180.0 </v>
      </c>
      <c r="T4440" t="str">
        <f t="shared" si="1139"/>
        <v xml:space="preserve">   180.0 </v>
      </c>
      <c r="U4440" t="str">
        <f t="shared" si="1150"/>
        <v xml:space="preserve">       11.3% </v>
      </c>
      <c r="V4440" t="str">
        <f t="shared" si="1140"/>
        <v xml:space="preserve">         </v>
      </c>
      <c r="W4440" t="str">
        <f t="shared" si="1141"/>
        <v xml:space="preserve">         </v>
      </c>
      <c r="X4440" t="str">
        <f t="shared" si="1151"/>
        <v xml:space="preserve">  4081 </v>
      </c>
      <c r="Y4440" t="str">
        <f t="shared" si="1151"/>
        <v xml:space="preserve"> ARACUA-MG138 </v>
      </c>
      <c r="Z4440" t="str">
        <f t="shared" si="1151"/>
        <v xml:space="preserve">  1 </v>
      </c>
      <c r="AA4440" t="str">
        <f t="shared" si="1142"/>
        <v xml:space="preserve">   -20.1 </v>
      </c>
      <c r="AB4440" t="str">
        <f t="shared" si="1143"/>
        <v xml:space="preserve">    -2.3 </v>
      </c>
      <c r="AC4440" t="str">
        <f t="shared" si="1144"/>
        <v xml:space="preserve">    20.3 </v>
      </c>
      <c r="AD4440" t="str">
        <f t="shared" si="1150"/>
        <v xml:space="preserve">        </v>
      </c>
      <c r="AE4440" t="str">
        <f t="shared" si="1145"/>
        <v xml:space="preserve">       </v>
      </c>
      <c r="AF4440" t="str">
        <f t="shared" si="1152"/>
        <v xml:space="preserve">     </v>
      </c>
      <c r="AG4440" t="str">
        <f t="shared" si="1152"/>
        <v xml:space="preserve">     0.19 </v>
      </c>
      <c r="AH4440" t="str">
        <f t="shared" si="1146"/>
        <v xml:space="preserve">    -5.17 </v>
      </c>
      <c r="AI4440" t="str">
        <f t="shared" si="1147"/>
        <v xml:space="preserve">       </v>
      </c>
      <c r="AJ4440" t="str">
        <f t="shared" si="1148"/>
        <v xml:space="preserve">      </v>
      </c>
    </row>
    <row r="4441" spans="1:36" x14ac:dyDescent="0.25">
      <c r="A4441" t="s">
        <v>3565</v>
      </c>
      <c r="P4441" t="str">
        <f t="shared" si="1149"/>
        <v xml:space="preserve">                </v>
      </c>
      <c r="Q4441" t="str">
        <f t="shared" si="1149"/>
        <v xml:space="preserve">         </v>
      </c>
      <c r="R4441" t="str">
        <f t="shared" si="1137"/>
        <v xml:space="preserve">   125.0 </v>
      </c>
      <c r="S4441" t="str">
        <f t="shared" si="1138"/>
        <v xml:space="preserve">   125.0 </v>
      </c>
      <c r="T4441" t="str">
        <f t="shared" si="1139"/>
        <v xml:space="preserve">   125.0 </v>
      </c>
      <c r="U4441" t="str">
        <f t="shared" si="1150"/>
        <v xml:space="preserve">       11.6% </v>
      </c>
      <c r="V4441" t="str">
        <f t="shared" si="1140"/>
        <v xml:space="preserve">         </v>
      </c>
      <c r="W4441" t="str">
        <f t="shared" si="1141"/>
        <v xml:space="preserve">         </v>
      </c>
      <c r="X4441" t="str">
        <f t="shared" si="1151"/>
        <v xml:space="preserve">  7415 </v>
      </c>
      <c r="Y4441" t="str">
        <f t="shared" si="1151"/>
        <v xml:space="preserve"> CAPEL2-MG138 </v>
      </c>
      <c r="Z4441" t="str">
        <f t="shared" si="1151"/>
        <v xml:space="preserve">  1 </v>
      </c>
      <c r="AA4441" t="str">
        <f t="shared" si="1142"/>
        <v xml:space="preserve">    14.4 </v>
      </c>
      <c r="AB4441" t="str">
        <f t="shared" si="1143"/>
        <v xml:space="preserve">    -0.4 </v>
      </c>
      <c r="AC4441" t="str">
        <f t="shared" si="1144"/>
        <v xml:space="preserve">    14.4 </v>
      </c>
      <c r="AD4441" t="str">
        <f t="shared" si="1150"/>
        <v xml:space="preserve">        </v>
      </c>
      <c r="AE4441" t="str">
        <f t="shared" si="1145"/>
        <v xml:space="preserve">       </v>
      </c>
      <c r="AF4441" t="str">
        <f t="shared" si="1152"/>
        <v xml:space="preserve">     </v>
      </c>
      <c r="AG4441" t="str">
        <f t="shared" si="1152"/>
        <v xml:space="preserve">     0.14 </v>
      </c>
      <c r="AH4441" t="str">
        <f t="shared" si="1146"/>
        <v xml:space="preserve">    -3.73 </v>
      </c>
      <c r="AI4441" t="str">
        <f t="shared" si="1147"/>
        <v xml:space="preserve">       </v>
      </c>
      <c r="AJ4441" t="str">
        <f t="shared" si="1148"/>
        <v xml:space="preserve">      </v>
      </c>
    </row>
    <row r="4442" spans="1:36" x14ac:dyDescent="0.25">
      <c r="A4442" t="s">
        <v>6</v>
      </c>
      <c r="P4442" t="str">
        <f t="shared" si="1149"/>
        <v xml:space="preserve">  ..............</v>
      </c>
      <c r="Q4442" t="str">
        <f t="shared" si="1149"/>
        <v>.........</v>
      </c>
      <c r="R4442" t="str">
        <f t="shared" si="1137"/>
        <v>.........</v>
      </c>
      <c r="S4442" t="str">
        <f t="shared" si="1138"/>
        <v>.........</v>
      </c>
      <c r="T4442" t="str">
        <f t="shared" si="1139"/>
        <v>.........</v>
      </c>
      <c r="U4442" t="str">
        <f t="shared" si="1150"/>
        <v>.............</v>
      </c>
      <c r="V4442" t="str">
        <f t="shared" si="1140"/>
        <v>.........</v>
      </c>
      <c r="W4442" t="str">
        <f t="shared" si="1141"/>
        <v>.........</v>
      </c>
      <c r="X4442" t="str">
        <f t="shared" si="1151"/>
        <v>.......</v>
      </c>
      <c r="Y4442" t="str">
        <f t="shared" si="1151"/>
        <v>..............</v>
      </c>
      <c r="Z4442" t="str">
        <f t="shared" si="1151"/>
        <v>....</v>
      </c>
      <c r="AA4442" t="str">
        <f t="shared" si="1142"/>
        <v>.........</v>
      </c>
      <c r="AB4442" t="str">
        <f t="shared" si="1143"/>
        <v>.........</v>
      </c>
      <c r="AC4442" t="str">
        <f t="shared" si="1144"/>
        <v>.........</v>
      </c>
      <c r="AD4442" t="str">
        <f t="shared" si="1150"/>
        <v>........</v>
      </c>
      <c r="AE4442" t="str">
        <f t="shared" si="1145"/>
        <v>.......</v>
      </c>
      <c r="AF4442" t="str">
        <f t="shared" si="1152"/>
        <v>.....</v>
      </c>
      <c r="AG4442" t="str">
        <f t="shared" si="1152"/>
        <v>..........</v>
      </c>
      <c r="AH4442" t="str">
        <f t="shared" si="1146"/>
        <v>..........</v>
      </c>
      <c r="AI4442" t="str">
        <f t="shared" si="1147"/>
        <v>.......</v>
      </c>
      <c r="AJ4442" t="str">
        <f t="shared" si="1148"/>
        <v>.......</v>
      </c>
    </row>
    <row r="4443" spans="1:36" x14ac:dyDescent="0.25">
      <c r="A4443" t="s">
        <v>3566</v>
      </c>
      <c r="P4443" t="str">
        <f t="shared" si="1149"/>
        <v xml:space="preserve">   4391  138  0 </v>
      </c>
      <c r="Q4443" t="str">
        <f t="shared" si="1149"/>
        <v xml:space="preserve">   1.009 </v>
      </c>
      <c r="R4443" t="str">
        <f t="shared" si="1137"/>
        <v xml:space="preserve">     0.0 </v>
      </c>
      <c r="S4443" t="str">
        <f t="shared" si="1138"/>
        <v xml:space="preserve">     0.0 </v>
      </c>
      <c r="T4443" t="str">
        <f t="shared" si="1139"/>
        <v xml:space="preserve">     0.0 </v>
      </c>
      <c r="U4443" t="str">
        <f t="shared" si="1150"/>
        <v xml:space="preserve">         0.0 </v>
      </c>
      <c r="V4443" t="str">
        <f t="shared" si="1140"/>
        <v xml:space="preserve">     0.0 </v>
      </c>
      <c r="W4443" t="str">
        <f t="shared" si="1141"/>
        <v xml:space="preserve">     0.0</v>
      </c>
      <c r="X4443" t="str">
        <f t="shared" si="1151"/>
        <v/>
      </c>
      <c r="Y4443" t="str">
        <f t="shared" si="1151"/>
        <v/>
      </c>
      <c r="Z4443" t="str">
        <f t="shared" si="1151"/>
        <v/>
      </c>
      <c r="AA4443" t="str">
        <f t="shared" si="1142"/>
        <v/>
      </c>
      <c r="AB4443" t="str">
        <f t="shared" si="1143"/>
        <v/>
      </c>
      <c r="AC4443" t="str">
        <f t="shared" si="1144"/>
        <v/>
      </c>
      <c r="AD4443" t="str">
        <f t="shared" si="1150"/>
        <v/>
      </c>
      <c r="AE4443" t="str">
        <f t="shared" si="1145"/>
        <v/>
      </c>
      <c r="AF4443" t="str">
        <f t="shared" si="1152"/>
        <v/>
      </c>
      <c r="AG4443" t="str">
        <f t="shared" si="1152"/>
        <v/>
      </c>
      <c r="AH4443" t="str">
        <f t="shared" si="1146"/>
        <v/>
      </c>
      <c r="AI4443" t="str">
        <f t="shared" si="1147"/>
        <v/>
      </c>
      <c r="AJ4443" t="str">
        <f t="shared" si="1148"/>
        <v/>
      </c>
    </row>
    <row r="4444" spans="1:36" x14ac:dyDescent="0.25">
      <c r="A4444" t="s">
        <v>3567</v>
      </c>
      <c r="P4444" t="str">
        <f t="shared" si="1149"/>
        <v xml:space="preserve">  JAIBA--MG138  </v>
      </c>
      <c r="Q4444" t="str">
        <f t="shared" si="1149"/>
        <v xml:space="preserve">     0.7 </v>
      </c>
      <c r="R4444" t="str">
        <f t="shared" si="1137"/>
        <v xml:space="preserve">     0.0 </v>
      </c>
      <c r="S4444" t="str">
        <f t="shared" si="1138"/>
        <v xml:space="preserve">     0.0 </v>
      </c>
      <c r="T4444" t="str">
        <f t="shared" si="1139"/>
        <v xml:space="preserve">     0.0 </v>
      </c>
      <c r="U4444" t="str">
        <f t="shared" si="1150"/>
        <v xml:space="preserve">         0.0 </v>
      </c>
      <c r="V4444" t="str">
        <f t="shared" si="1140"/>
        <v xml:space="preserve">     0.0 </v>
      </c>
      <c r="W4444" t="str">
        <f t="shared" si="1141"/>
        <v xml:space="preserve">     0.0 </v>
      </c>
      <c r="X4444" t="str">
        <f t="shared" si="1151"/>
        <v xml:space="preserve">       </v>
      </c>
      <c r="Y4444" t="str">
        <f t="shared" si="1151"/>
        <v xml:space="preserve">              </v>
      </c>
      <c r="Z4444" t="str">
        <f t="shared" si="1151"/>
        <v xml:space="preserve">    </v>
      </c>
      <c r="AA4444" t="str">
        <f t="shared" si="1142"/>
        <v xml:space="preserve">         </v>
      </c>
      <c r="AB4444" t="str">
        <f t="shared" si="1143"/>
        <v xml:space="preserve">         </v>
      </c>
      <c r="AC4444" t="str">
        <f t="shared" si="1144"/>
        <v xml:space="preserve">    </v>
      </c>
      <c r="AD4444" t="str">
        <f t="shared" si="1150"/>
        <v/>
      </c>
      <c r="AE4444" t="str">
        <f t="shared" si="1145"/>
        <v/>
      </c>
      <c r="AF4444" t="str">
        <f t="shared" si="1152"/>
        <v/>
      </c>
      <c r="AG4444" t="str">
        <f t="shared" si="1152"/>
        <v/>
      </c>
      <c r="AH4444" t="str">
        <f t="shared" si="1146"/>
        <v/>
      </c>
      <c r="AI4444" t="str">
        <f t="shared" si="1147"/>
        <v/>
      </c>
      <c r="AJ4444" t="str">
        <f t="shared" si="1148"/>
        <v/>
      </c>
    </row>
    <row r="4445" spans="1:36" x14ac:dyDescent="0.25">
      <c r="A4445" t="s">
        <v>3568</v>
      </c>
      <c r="P4445" t="str">
        <f t="shared" si="1149"/>
        <v xml:space="preserve">                </v>
      </c>
      <c r="Q4445" t="str">
        <f t="shared" si="1149"/>
        <v xml:space="preserve">         </v>
      </c>
      <c r="R4445" t="str">
        <f t="shared" si="1137"/>
        <v xml:space="preserve">   125.0 </v>
      </c>
      <c r="S4445" t="str">
        <f t="shared" si="1138"/>
        <v xml:space="preserve">   160.0 </v>
      </c>
      <c r="T4445" t="str">
        <f t="shared" si="1139"/>
        <v xml:space="preserve">   125.0 </v>
      </c>
      <c r="U4445" t="str">
        <f t="shared" si="1150"/>
        <v xml:space="preserve">       10.3% </v>
      </c>
      <c r="V4445" t="str">
        <f t="shared" si="1140"/>
        <v xml:space="preserve">         </v>
      </c>
      <c r="W4445" t="str">
        <f t="shared" si="1141"/>
        <v xml:space="preserve">         </v>
      </c>
      <c r="X4445" t="str">
        <f t="shared" si="1151"/>
        <v xml:space="preserve">  1488 </v>
      </c>
      <c r="Y4445" t="str">
        <f t="shared" si="1151"/>
        <v xml:space="preserve"> MANGA3-MG138 </v>
      </c>
      <c r="Z4445" t="str">
        <f t="shared" si="1151"/>
        <v xml:space="preserve">  1 </v>
      </c>
      <c r="AA4445" t="str">
        <f t="shared" si="1142"/>
        <v xml:space="preserve">    -9.1 </v>
      </c>
      <c r="AB4445" t="str">
        <f t="shared" si="1143"/>
        <v xml:space="preserve">     9.3 </v>
      </c>
      <c r="AC4445" t="str">
        <f t="shared" si="1144"/>
        <v xml:space="preserve">    12.9 </v>
      </c>
      <c r="AD4445" t="str">
        <f t="shared" si="1150"/>
        <v xml:space="preserve">        </v>
      </c>
      <c r="AE4445" t="str">
        <f t="shared" si="1145"/>
        <v xml:space="preserve">       </v>
      </c>
      <c r="AF4445" t="str">
        <f t="shared" si="1152"/>
        <v xml:space="preserve">     </v>
      </c>
      <c r="AG4445" t="str">
        <f t="shared" si="1152"/>
        <v xml:space="preserve">     0.02 </v>
      </c>
      <c r="AH4445" t="str">
        <f t="shared" si="1146"/>
        <v xml:space="preserve">    -0.75 </v>
      </c>
      <c r="AI4445" t="str">
        <f t="shared" si="1147"/>
        <v xml:space="preserve">       </v>
      </c>
      <c r="AJ4445" t="str">
        <f t="shared" si="1148"/>
        <v xml:space="preserve">      </v>
      </c>
    </row>
    <row r="4446" spans="1:36" x14ac:dyDescent="0.25">
      <c r="A4446" t="s">
        <v>3569</v>
      </c>
      <c r="P4446" t="str">
        <f t="shared" si="1149"/>
        <v xml:space="preserve">                </v>
      </c>
      <c r="Q4446" t="str">
        <f t="shared" si="1149"/>
        <v xml:space="preserve">         </v>
      </c>
      <c r="R4446" t="str">
        <f t="shared" si="1137"/>
        <v xml:space="preserve">   125.0 </v>
      </c>
      <c r="S4446" t="str">
        <f t="shared" si="1138"/>
        <v xml:space="preserve">   160.0 </v>
      </c>
      <c r="T4446" t="str">
        <f t="shared" si="1139"/>
        <v xml:space="preserve">   125.0 </v>
      </c>
      <c r="U4446" t="str">
        <f t="shared" si="1150"/>
        <v xml:space="preserve">       31.5% </v>
      </c>
      <c r="V4446" t="str">
        <f t="shared" si="1140"/>
        <v xml:space="preserve">         </v>
      </c>
      <c r="W4446" t="str">
        <f t="shared" si="1141"/>
        <v xml:space="preserve">         </v>
      </c>
      <c r="X4446" t="str">
        <f t="shared" si="1151"/>
        <v xml:space="preserve">  1489 </v>
      </c>
      <c r="Y4446" t="str">
        <f t="shared" si="1151"/>
        <v xml:space="preserve"> MANGA5BIO138 </v>
      </c>
      <c r="Z4446" t="str">
        <f t="shared" si="1151"/>
        <v xml:space="preserve">  1 </v>
      </c>
      <c r="AA4446" t="str">
        <f t="shared" si="1142"/>
        <v xml:space="preserve">    39.6 </v>
      </c>
      <c r="AB4446" t="str">
        <f t="shared" si="1143"/>
        <v xml:space="preserve">     2.9 </v>
      </c>
      <c r="AC4446" t="str">
        <f t="shared" si="1144"/>
        <v xml:space="preserve">    39.4 </v>
      </c>
      <c r="AD4446" t="str">
        <f t="shared" si="1150"/>
        <v xml:space="preserve">        </v>
      </c>
      <c r="AE4446" t="str">
        <f t="shared" si="1145"/>
        <v xml:space="preserve">       </v>
      </c>
      <c r="AF4446" t="str">
        <f t="shared" si="1152"/>
        <v xml:space="preserve"> 363 </v>
      </c>
      <c r="AG4446" t="str">
        <f t="shared" si="1152"/>
        <v xml:space="preserve">     0.27 </v>
      </c>
      <c r="AH4446" t="str">
        <f t="shared" si="1146"/>
        <v xml:space="preserve">    -0.42 </v>
      </c>
      <c r="AI4446" t="str">
        <f t="shared" si="1147"/>
        <v xml:space="preserve">       </v>
      </c>
      <c r="AJ4446" t="str">
        <f t="shared" si="1148"/>
        <v xml:space="preserve">      </v>
      </c>
    </row>
    <row r="4447" spans="1:36" x14ac:dyDescent="0.25">
      <c r="A4447" t="s">
        <v>3570</v>
      </c>
      <c r="P4447" t="str">
        <f t="shared" si="1149"/>
        <v xml:space="preserve">                </v>
      </c>
      <c r="Q4447" t="str">
        <f t="shared" si="1149"/>
        <v xml:space="preserve">         </v>
      </c>
      <c r="R4447" t="str">
        <f t="shared" si="1137"/>
        <v xml:space="preserve">   100.0 </v>
      </c>
      <c r="S4447" t="str">
        <f t="shared" si="1138"/>
        <v xml:space="preserve">   120.0 </v>
      </c>
      <c r="T4447" t="str">
        <f t="shared" si="1139"/>
        <v xml:space="preserve">   100.0 </v>
      </c>
      <c r="U4447" t="str">
        <f t="shared" si="1150"/>
        <v xml:space="preserve">       34.5% </v>
      </c>
      <c r="V4447" t="str">
        <f t="shared" si="1140"/>
        <v xml:space="preserve">         </v>
      </c>
      <c r="W4447" t="str">
        <f t="shared" si="1141"/>
        <v xml:space="preserve">         </v>
      </c>
      <c r="X4447" t="str">
        <f t="shared" si="1151"/>
        <v xml:space="preserve">  3390 </v>
      </c>
      <c r="Y4447" t="str">
        <f t="shared" si="1151"/>
        <v xml:space="preserve"> JAIBT1-MG000 </v>
      </c>
      <c r="Z4447" t="str">
        <f t="shared" si="1151"/>
        <v xml:space="preserve">  1 </v>
      </c>
      <c r="AA4447" t="str">
        <f t="shared" si="1142"/>
        <v xml:space="preserve">    -0.1 </v>
      </c>
      <c r="AB4447" t="str">
        <f t="shared" si="1143"/>
        <v xml:space="preserve">   -34.8 </v>
      </c>
      <c r="AC4447" t="str">
        <f t="shared" si="1144"/>
        <v xml:space="preserve">    34.5 </v>
      </c>
      <c r="AD4447" t="str">
        <f t="shared" si="1150"/>
        <v xml:space="preserve">        </v>
      </c>
      <c r="AE4447" t="str">
        <f t="shared" si="1145"/>
        <v xml:space="preserve">       </v>
      </c>
      <c r="AF4447" t="str">
        <f t="shared" si="1152"/>
        <v xml:space="preserve"> 353 </v>
      </c>
      <c r="AG4447" t="str">
        <f t="shared" si="1152"/>
        <v xml:space="preserve">     0.00 </v>
      </c>
      <c r="AH4447" t="str">
        <f t="shared" si="1146"/>
        <v xml:space="preserve">    -0.12 </v>
      </c>
      <c r="AI4447" t="str">
        <f t="shared" si="1147"/>
        <v xml:space="preserve">       </v>
      </c>
      <c r="AJ4447" t="str">
        <f t="shared" si="1148"/>
        <v xml:space="preserve">      </v>
      </c>
    </row>
    <row r="4448" spans="1:36" x14ac:dyDescent="0.25">
      <c r="A4448" t="s">
        <v>3571</v>
      </c>
      <c r="P4448" t="str">
        <f t="shared" si="1149"/>
        <v xml:space="preserve">                </v>
      </c>
      <c r="Q4448" t="str">
        <f t="shared" si="1149"/>
        <v xml:space="preserve">         </v>
      </c>
      <c r="R4448" t="str">
        <f t="shared" si="1137"/>
        <v xml:space="preserve">   100.0 </v>
      </c>
      <c r="S4448" t="str">
        <f t="shared" si="1138"/>
        <v xml:space="preserve">   120.0 </v>
      </c>
      <c r="T4448" t="str">
        <f t="shared" si="1139"/>
        <v xml:space="preserve">   100.0 </v>
      </c>
      <c r="U4448" t="str">
        <f t="shared" si="1150"/>
        <v xml:space="preserve">       34.5% </v>
      </c>
      <c r="V4448" t="str">
        <f t="shared" si="1140"/>
        <v xml:space="preserve">         </v>
      </c>
      <c r="W4448" t="str">
        <f t="shared" si="1141"/>
        <v xml:space="preserve">         </v>
      </c>
      <c r="X4448" t="str">
        <f t="shared" si="1151"/>
        <v xml:space="preserve">  3391 </v>
      </c>
      <c r="Y4448" t="str">
        <f t="shared" si="1151"/>
        <v xml:space="preserve"> JAIBT2-MG000 </v>
      </c>
      <c r="Z4448" t="str">
        <f t="shared" si="1151"/>
        <v xml:space="preserve">  2 </v>
      </c>
      <c r="AA4448" t="str">
        <f t="shared" si="1142"/>
        <v xml:space="preserve">    -0.1 </v>
      </c>
      <c r="AB4448" t="str">
        <f t="shared" si="1143"/>
        <v xml:space="preserve">   -34.8 </v>
      </c>
      <c r="AC4448" t="str">
        <f t="shared" si="1144"/>
        <v xml:space="preserve">    34.5 </v>
      </c>
      <c r="AD4448" t="str">
        <f t="shared" si="1150"/>
        <v xml:space="preserve">        </v>
      </c>
      <c r="AE4448" t="str">
        <f t="shared" si="1145"/>
        <v xml:space="preserve">       </v>
      </c>
      <c r="AF4448" t="str">
        <f t="shared" si="1152"/>
        <v xml:space="preserve"> 353 </v>
      </c>
      <c r="AG4448" t="str">
        <f t="shared" si="1152"/>
        <v xml:space="preserve">     0.00 </v>
      </c>
      <c r="AH4448" t="str">
        <f t="shared" si="1146"/>
        <v xml:space="preserve">    -0.12 </v>
      </c>
      <c r="AI4448" t="str">
        <f t="shared" si="1147"/>
        <v xml:space="preserve">       </v>
      </c>
      <c r="AJ4448" t="str">
        <f t="shared" si="1148"/>
        <v xml:space="preserve">      </v>
      </c>
    </row>
    <row r="4449" spans="1:36" x14ac:dyDescent="0.25">
      <c r="A4449" t="s">
        <v>3572</v>
      </c>
      <c r="P4449" t="str">
        <f t="shared" si="1149"/>
        <v xml:space="preserve">                </v>
      </c>
      <c r="Q4449" t="str">
        <f t="shared" si="1149"/>
        <v xml:space="preserve">         </v>
      </c>
      <c r="R4449" t="str">
        <f t="shared" si="1137"/>
        <v xml:space="preserve">  9999.0 </v>
      </c>
      <c r="S4449" t="str">
        <f t="shared" si="1138"/>
        <v xml:space="preserve">  9999.0 </v>
      </c>
      <c r="T4449" t="str">
        <f t="shared" si="1139"/>
        <v xml:space="preserve">  9999.0 </v>
      </c>
      <c r="U4449" t="str">
        <f t="shared" si="1150"/>
        <v xml:space="preserve">        0.0% </v>
      </c>
      <c r="V4449" t="str">
        <f t="shared" si="1140"/>
        <v xml:space="preserve">         </v>
      </c>
      <c r="W4449" t="str">
        <f t="shared" si="1141"/>
        <v xml:space="preserve">         </v>
      </c>
      <c r="X4449" t="str">
        <f t="shared" si="1151"/>
        <v xml:space="preserve">  7674 </v>
      </c>
      <c r="Y4449" t="str">
        <f t="shared" si="1151"/>
        <v xml:space="preserve"> CJAIBA-MG138 </v>
      </c>
      <c r="Z4449" t="str">
        <f t="shared" si="1151"/>
        <v xml:space="preserve">  1 </v>
      </c>
      <c r="AA4449" t="str">
        <f t="shared" si="1142"/>
        <v xml:space="preserve">   -30.2 </v>
      </c>
      <c r="AB4449" t="str">
        <f t="shared" si="1143"/>
        <v xml:space="preserve">    57.3 </v>
      </c>
      <c r="AC4449" t="str">
        <f t="shared" si="1144"/>
        <v xml:space="preserve">    64.2 </v>
      </c>
      <c r="AD4449" t="str">
        <f t="shared" si="1150"/>
        <v xml:space="preserve">        </v>
      </c>
      <c r="AE4449" t="str">
        <f t="shared" si="1145"/>
        <v xml:space="preserve">       </v>
      </c>
      <c r="AF4449" t="str">
        <f t="shared" si="1152"/>
        <v xml:space="preserve">     </v>
      </c>
      <c r="AG4449" t="str">
        <f t="shared" si="1152"/>
        <v xml:space="preserve">     0.35 </v>
      </c>
      <c r="AH4449" t="str">
        <f t="shared" si="1146"/>
        <v xml:space="preserve">     0.37 </v>
      </c>
      <c r="AI4449" t="str">
        <f t="shared" si="1147"/>
        <v xml:space="preserve">       </v>
      </c>
      <c r="AJ4449" t="str">
        <f t="shared" si="1148"/>
        <v xml:space="preserve">      </v>
      </c>
    </row>
    <row r="4450" spans="1:36" x14ac:dyDescent="0.25">
      <c r="A4450" t="s">
        <v>6</v>
      </c>
      <c r="P4450" t="str">
        <f t="shared" si="1149"/>
        <v xml:space="preserve">  ..............</v>
      </c>
      <c r="Q4450" t="str">
        <f t="shared" si="1149"/>
        <v>.........</v>
      </c>
      <c r="R4450" t="str">
        <f t="shared" si="1137"/>
        <v>.........</v>
      </c>
      <c r="S4450" t="str">
        <f t="shared" si="1138"/>
        <v>.........</v>
      </c>
      <c r="T4450" t="str">
        <f t="shared" si="1139"/>
        <v>.........</v>
      </c>
      <c r="U4450" t="str">
        <f t="shared" si="1150"/>
        <v>.............</v>
      </c>
      <c r="V4450" t="str">
        <f t="shared" si="1140"/>
        <v>.........</v>
      </c>
      <c r="W4450" t="str">
        <f t="shared" si="1141"/>
        <v>.........</v>
      </c>
      <c r="X4450" t="str">
        <f t="shared" si="1151"/>
        <v>.......</v>
      </c>
      <c r="Y4450" t="str">
        <f t="shared" si="1151"/>
        <v>..............</v>
      </c>
      <c r="Z4450" t="str">
        <f t="shared" si="1151"/>
        <v>....</v>
      </c>
      <c r="AA4450" t="str">
        <f t="shared" si="1142"/>
        <v>.........</v>
      </c>
      <c r="AB4450" t="str">
        <f t="shared" si="1143"/>
        <v>.........</v>
      </c>
      <c r="AC4450" t="str">
        <f t="shared" si="1144"/>
        <v>.........</v>
      </c>
      <c r="AD4450" t="str">
        <f t="shared" si="1150"/>
        <v>........</v>
      </c>
      <c r="AE4450" t="str">
        <f t="shared" si="1145"/>
        <v>.......</v>
      </c>
      <c r="AF4450" t="str">
        <f t="shared" si="1152"/>
        <v>.....</v>
      </c>
      <c r="AG4450" t="str">
        <f t="shared" si="1152"/>
        <v>..........</v>
      </c>
      <c r="AH4450" t="str">
        <f t="shared" si="1146"/>
        <v>..........</v>
      </c>
      <c r="AI4450" t="str">
        <f t="shared" si="1147"/>
        <v>.......</v>
      </c>
      <c r="AJ4450" t="str">
        <f t="shared" si="1148"/>
        <v>.......</v>
      </c>
    </row>
    <row r="4451" spans="1:36" x14ac:dyDescent="0.25">
      <c r="A4451" t="s">
        <v>3573</v>
      </c>
      <c r="P4451" t="str">
        <f t="shared" si="1149"/>
        <v xml:space="preserve">   4392  138  0 </v>
      </c>
      <c r="Q4451" t="str">
        <f t="shared" si="1149"/>
        <v xml:space="preserve">   1.029 </v>
      </c>
      <c r="R4451" t="str">
        <f t="shared" si="1137"/>
        <v xml:space="preserve">    12.5 </v>
      </c>
      <c r="S4451" t="str">
        <f t="shared" si="1138"/>
        <v xml:space="preserve">     0.0 </v>
      </c>
      <c r="T4451" t="str">
        <f t="shared" si="1139"/>
        <v xml:space="preserve">     9.5 </v>
      </c>
      <c r="U4451" t="str">
        <f t="shared" si="1150"/>
        <v xml:space="preserve">         0.0 </v>
      </c>
      <c r="V4451" t="str">
        <f t="shared" si="1140"/>
        <v xml:space="preserve">     0.0 </v>
      </c>
      <c r="W4451" t="str">
        <f t="shared" si="1141"/>
        <v xml:space="preserve">     0.0</v>
      </c>
      <c r="X4451" t="str">
        <f t="shared" si="1151"/>
        <v/>
      </c>
      <c r="Y4451" t="str">
        <f t="shared" si="1151"/>
        <v/>
      </c>
      <c r="Z4451" t="str">
        <f t="shared" si="1151"/>
        <v/>
      </c>
      <c r="AA4451" t="str">
        <f t="shared" si="1142"/>
        <v/>
      </c>
      <c r="AB4451" t="str">
        <f t="shared" si="1143"/>
        <v/>
      </c>
      <c r="AC4451" t="str">
        <f t="shared" si="1144"/>
        <v/>
      </c>
      <c r="AD4451" t="str">
        <f t="shared" si="1150"/>
        <v/>
      </c>
      <c r="AE4451" t="str">
        <f t="shared" si="1145"/>
        <v/>
      </c>
      <c r="AF4451" t="str">
        <f t="shared" si="1152"/>
        <v/>
      </c>
      <c r="AG4451" t="str">
        <f t="shared" si="1152"/>
        <v/>
      </c>
      <c r="AH4451" t="str">
        <f t="shared" si="1146"/>
        <v/>
      </c>
      <c r="AI4451" t="str">
        <f t="shared" si="1147"/>
        <v/>
      </c>
      <c r="AJ4451" t="str">
        <f t="shared" si="1148"/>
        <v/>
      </c>
    </row>
    <row r="4452" spans="1:36" x14ac:dyDescent="0.25">
      <c r="A4452" t="s">
        <v>3574</v>
      </c>
      <c r="P4452" t="str">
        <f t="shared" si="1149"/>
        <v xml:space="preserve">  DIAMA1-MG138  </v>
      </c>
      <c r="Q4452" t="str">
        <f t="shared" si="1149"/>
        <v xml:space="preserve">    -4.2 </v>
      </c>
      <c r="R4452" t="str">
        <f t="shared" si="1137"/>
        <v xml:space="preserve">     0.0 </v>
      </c>
      <c r="S4452" t="str">
        <f t="shared" si="1138"/>
        <v xml:space="preserve">     0.0 </v>
      </c>
      <c r="T4452" t="str">
        <f t="shared" si="1139"/>
        <v xml:space="preserve">    -0.8 </v>
      </c>
      <c r="U4452" t="str">
        <f t="shared" si="1150"/>
        <v xml:space="preserve">         0.0 </v>
      </c>
      <c r="V4452" t="str">
        <f t="shared" si="1140"/>
        <v xml:space="preserve">     0.0 </v>
      </c>
      <c r="W4452" t="str">
        <f t="shared" si="1141"/>
        <v xml:space="preserve">     0.0 </v>
      </c>
      <c r="X4452" t="str">
        <f t="shared" si="1151"/>
        <v xml:space="preserve">       </v>
      </c>
      <c r="Y4452" t="str">
        <f t="shared" si="1151"/>
        <v xml:space="preserve">              </v>
      </c>
      <c r="Z4452" t="str">
        <f t="shared" si="1151"/>
        <v xml:space="preserve">    </v>
      </c>
      <c r="AA4452" t="str">
        <f t="shared" si="1142"/>
        <v xml:space="preserve">         </v>
      </c>
      <c r="AB4452" t="str">
        <f t="shared" si="1143"/>
        <v xml:space="preserve">         </v>
      </c>
      <c r="AC4452" t="str">
        <f t="shared" si="1144"/>
        <v xml:space="preserve">    </v>
      </c>
      <c r="AD4452" t="str">
        <f t="shared" si="1150"/>
        <v/>
      </c>
      <c r="AE4452" t="str">
        <f t="shared" si="1145"/>
        <v/>
      </c>
      <c r="AF4452" t="str">
        <f t="shared" si="1152"/>
        <v/>
      </c>
      <c r="AG4452" t="str">
        <f t="shared" si="1152"/>
        <v/>
      </c>
      <c r="AH4452" t="str">
        <f t="shared" si="1146"/>
        <v/>
      </c>
      <c r="AI4452" t="str">
        <f t="shared" si="1147"/>
        <v/>
      </c>
      <c r="AJ4452" t="str">
        <f t="shared" si="1148"/>
        <v/>
      </c>
    </row>
    <row r="4453" spans="1:36" x14ac:dyDescent="0.25">
      <c r="A4453" t="s">
        <v>3575</v>
      </c>
      <c r="P4453" t="str">
        <f t="shared" si="1149"/>
        <v xml:space="preserve">                </v>
      </c>
      <c r="Q4453" t="str">
        <f t="shared" si="1149"/>
        <v xml:space="preserve">         </v>
      </c>
      <c r="R4453" t="str">
        <f t="shared" si="1137"/>
        <v xml:space="preserve">   125.0 </v>
      </c>
      <c r="S4453" t="str">
        <f t="shared" si="1138"/>
        <v xml:space="preserve">   125.0 </v>
      </c>
      <c r="T4453" t="str">
        <f t="shared" si="1139"/>
        <v xml:space="preserve">   125.0 </v>
      </c>
      <c r="U4453" t="str">
        <f t="shared" si="1150"/>
        <v xml:space="preserve">        2.4% </v>
      </c>
      <c r="V4453" t="str">
        <f t="shared" si="1140"/>
        <v xml:space="preserve">         </v>
      </c>
      <c r="W4453" t="str">
        <f t="shared" si="1141"/>
        <v xml:space="preserve">         </v>
      </c>
      <c r="X4453" t="str">
        <f t="shared" si="1151"/>
        <v xml:space="preserve">  4074 </v>
      </c>
      <c r="Y4453" t="str">
        <f t="shared" si="1151"/>
        <v xml:space="preserve"> CORI1-PCH138 </v>
      </c>
      <c r="Z4453" t="str">
        <f t="shared" si="1151"/>
        <v xml:space="preserve">  1 </v>
      </c>
      <c r="AA4453" t="str">
        <f t="shared" si="1142"/>
        <v xml:space="preserve">     3.0 </v>
      </c>
      <c r="AB4453" t="str">
        <f t="shared" si="1143"/>
        <v xml:space="preserve">     0.8 </v>
      </c>
      <c r="AC4453" t="str">
        <f t="shared" si="1144"/>
        <v xml:space="preserve">     3.0 </v>
      </c>
      <c r="AD4453" t="str">
        <f t="shared" si="1150"/>
        <v xml:space="preserve">        </v>
      </c>
      <c r="AE4453" t="str">
        <f t="shared" si="1145"/>
        <v xml:space="preserve">       </v>
      </c>
      <c r="AF4453" t="str">
        <f t="shared" si="1152"/>
        <v xml:space="preserve">     </v>
      </c>
      <c r="AG4453" t="str">
        <f t="shared" si="1152"/>
        <v xml:space="preserve">     0.03 </v>
      </c>
      <c r="AH4453" t="str">
        <f t="shared" si="1146"/>
        <v xml:space="preserve">    -6.67 </v>
      </c>
      <c r="AI4453" t="str">
        <f t="shared" si="1147"/>
        <v xml:space="preserve">       </v>
      </c>
      <c r="AJ4453" t="str">
        <f t="shared" si="1148"/>
        <v xml:space="preserve">      </v>
      </c>
    </row>
    <row r="4454" spans="1:36" x14ac:dyDescent="0.25">
      <c r="A4454" t="s">
        <v>6</v>
      </c>
      <c r="P4454" t="str">
        <f t="shared" si="1149"/>
        <v xml:space="preserve">  ..............</v>
      </c>
      <c r="Q4454" t="str">
        <f t="shared" si="1149"/>
        <v>.........</v>
      </c>
      <c r="R4454" t="str">
        <f t="shared" si="1137"/>
        <v>.........</v>
      </c>
      <c r="S4454" t="str">
        <f t="shared" si="1138"/>
        <v>.........</v>
      </c>
      <c r="T4454" t="str">
        <f t="shared" si="1139"/>
        <v>.........</v>
      </c>
      <c r="U4454" t="str">
        <f t="shared" si="1150"/>
        <v>.............</v>
      </c>
      <c r="V4454" t="str">
        <f t="shared" si="1140"/>
        <v>.........</v>
      </c>
      <c r="W4454" t="str">
        <f t="shared" si="1141"/>
        <v>.........</v>
      </c>
      <c r="X4454" t="str">
        <f t="shared" si="1151"/>
        <v>.......</v>
      </c>
      <c r="Y4454" t="str">
        <f t="shared" si="1151"/>
        <v>..............</v>
      </c>
      <c r="Z4454" t="str">
        <f t="shared" si="1151"/>
        <v>....</v>
      </c>
      <c r="AA4454" t="str">
        <f t="shared" si="1142"/>
        <v>.........</v>
      </c>
      <c r="AB4454" t="str">
        <f t="shared" si="1143"/>
        <v>.........</v>
      </c>
      <c r="AC4454" t="str">
        <f t="shared" si="1144"/>
        <v>.........</v>
      </c>
      <c r="AD4454" t="str">
        <f t="shared" si="1150"/>
        <v>........</v>
      </c>
      <c r="AE4454" t="str">
        <f t="shared" si="1145"/>
        <v>.......</v>
      </c>
      <c r="AF4454" t="str">
        <f t="shared" si="1152"/>
        <v>.....</v>
      </c>
      <c r="AG4454" t="str">
        <f t="shared" si="1152"/>
        <v>..........</v>
      </c>
      <c r="AH4454" t="str">
        <f t="shared" si="1146"/>
        <v>..........</v>
      </c>
      <c r="AI4454" t="str">
        <f t="shared" si="1147"/>
        <v>.......</v>
      </c>
      <c r="AJ4454" t="str">
        <f t="shared" si="1148"/>
        <v>.......</v>
      </c>
    </row>
    <row r="4455" spans="1:36" x14ac:dyDescent="0.25">
      <c r="A4455" t="s">
        <v>3576</v>
      </c>
      <c r="P4455" t="str">
        <f t="shared" si="1149"/>
        <v xml:space="preserve">_x000C_CEPEL - CENTRO </v>
      </c>
      <c r="Q4455" t="str">
        <f t="shared" si="1149"/>
        <v xml:space="preserve"> DE PESQU</v>
      </c>
      <c r="R4455" t="str">
        <f t="shared" si="1137"/>
        <v xml:space="preserve">UISAS DE </v>
      </c>
      <c r="S4455" t="str">
        <f t="shared" si="1138"/>
        <v xml:space="preserve"> ENERGIA </v>
      </c>
      <c r="T4455" t="str">
        <f t="shared" si="1139"/>
        <v xml:space="preserve"> ELETRICA</v>
      </c>
      <c r="U4455" t="str">
        <f t="shared" si="1150"/>
        <v xml:space="preserve">A - PROGRAMA </v>
      </c>
      <c r="V4455" t="str">
        <f t="shared" si="1140"/>
        <v xml:space="preserve"> DE ANALI</v>
      </c>
      <c r="W4455" t="str">
        <f t="shared" si="1141"/>
        <v>ISE DE RE</v>
      </c>
      <c r="X4455" t="str">
        <f t="shared" si="1151"/>
        <v xml:space="preserve">EDES - </v>
      </c>
      <c r="Y4455" t="str">
        <f t="shared" si="1151"/>
        <v xml:space="preserve"> V11.06.02    </v>
      </c>
      <c r="Z4455" t="str">
        <f t="shared" si="1151"/>
        <v xml:space="preserve">    </v>
      </c>
      <c r="AA4455" t="str">
        <f t="shared" si="1142"/>
        <v xml:space="preserve">         </v>
      </c>
      <c r="AB4455" t="str">
        <f t="shared" si="1143"/>
        <v xml:space="preserve">         </v>
      </c>
      <c r="AC4455" t="str">
        <f t="shared" si="1144"/>
        <v xml:space="preserve">         </v>
      </c>
      <c r="AD4455" t="str">
        <f t="shared" si="1150"/>
        <v xml:space="preserve">   PAG. </v>
      </c>
      <c r="AE4455" t="str">
        <f t="shared" si="1145"/>
        <v xml:space="preserve">  35</v>
      </c>
      <c r="AF4455" t="str">
        <f t="shared" si="1152"/>
        <v/>
      </c>
      <c r="AG4455" t="str">
        <f t="shared" si="1152"/>
        <v/>
      </c>
      <c r="AH4455" t="str">
        <f t="shared" si="1146"/>
        <v/>
      </c>
      <c r="AI4455" t="str">
        <f t="shared" si="1147"/>
        <v/>
      </c>
      <c r="AJ4455" t="str">
        <f t="shared" si="1148"/>
        <v/>
      </c>
    </row>
    <row r="4456" spans="1:36" x14ac:dyDescent="0.25">
      <c r="P4456" t="str">
        <f t="shared" si="1149"/>
        <v/>
      </c>
      <c r="Q4456" t="str">
        <f t="shared" si="1149"/>
        <v/>
      </c>
      <c r="R4456" t="str">
        <f t="shared" si="1137"/>
        <v/>
      </c>
      <c r="S4456" t="str">
        <f t="shared" si="1138"/>
        <v/>
      </c>
      <c r="T4456" t="str">
        <f t="shared" si="1139"/>
        <v/>
      </c>
      <c r="U4456" t="str">
        <f t="shared" si="1150"/>
        <v/>
      </c>
      <c r="V4456" t="str">
        <f t="shared" si="1140"/>
        <v/>
      </c>
      <c r="W4456" t="str">
        <f t="shared" si="1141"/>
        <v/>
      </c>
      <c r="X4456" t="str">
        <f t="shared" si="1151"/>
        <v/>
      </c>
      <c r="Y4456" t="str">
        <f t="shared" si="1151"/>
        <v/>
      </c>
      <c r="Z4456" t="str">
        <f t="shared" si="1151"/>
        <v/>
      </c>
      <c r="AA4456" t="str">
        <f t="shared" si="1142"/>
        <v/>
      </c>
      <c r="AB4456" t="str">
        <f t="shared" si="1143"/>
        <v/>
      </c>
      <c r="AC4456" t="str">
        <f t="shared" si="1144"/>
        <v/>
      </c>
      <c r="AD4456" t="str">
        <f t="shared" si="1150"/>
        <v/>
      </c>
      <c r="AE4456" t="str">
        <f t="shared" si="1145"/>
        <v/>
      </c>
      <c r="AF4456" t="str">
        <f t="shared" si="1152"/>
        <v/>
      </c>
      <c r="AG4456" t="str">
        <f t="shared" si="1152"/>
        <v/>
      </c>
      <c r="AH4456" t="str">
        <f t="shared" si="1146"/>
        <v/>
      </c>
      <c r="AI4456" t="str">
        <f t="shared" si="1147"/>
        <v/>
      </c>
      <c r="AJ4456" t="str">
        <f t="shared" si="1148"/>
        <v/>
      </c>
    </row>
    <row r="4457" spans="1:36" x14ac:dyDescent="0.25">
      <c r="A4457" t="s">
        <v>189</v>
      </c>
      <c r="P4457" t="str">
        <f t="shared" si="1149"/>
        <v xml:space="preserve"> PARPEL 23-27 * </v>
      </c>
      <c r="Q4457" t="str">
        <f t="shared" si="1149"/>
        <v xml:space="preserve"> MG-GODF </v>
      </c>
      <c r="R4457" t="str">
        <f t="shared" si="1137"/>
        <v xml:space="preserve"> * I27L O</v>
      </c>
      <c r="S4457" t="str">
        <f t="shared" si="1138"/>
        <v xml:space="preserve">Obras 30 </v>
      </c>
      <c r="T4457" t="str">
        <f t="shared" si="1139"/>
        <v xml:space="preserve"> * Refere</v>
      </c>
      <c r="U4457" t="str">
        <f t="shared" si="1150"/>
        <v>encia * UFVMG</v>
      </c>
      <c r="V4457" t="str">
        <f t="shared" si="1140"/>
        <v>G 25%*UFV</v>
      </c>
      <c r="W4457" t="str">
        <f t="shared" si="1141"/>
        <v>VAlves 12</v>
      </c>
      <c r="X4457" t="str">
        <f t="shared" si="1151"/>
        <v xml:space="preserve">20MW  </v>
      </c>
      <c r="Y4457" t="str">
        <f t="shared" si="1151"/>
        <v/>
      </c>
      <c r="Z4457" t="str">
        <f t="shared" si="1151"/>
        <v/>
      </c>
      <c r="AA4457" t="str">
        <f t="shared" si="1142"/>
        <v/>
      </c>
      <c r="AB4457" t="str">
        <f t="shared" si="1143"/>
        <v/>
      </c>
      <c r="AC4457" t="str">
        <f t="shared" si="1144"/>
        <v/>
      </c>
      <c r="AD4457" t="str">
        <f t="shared" si="1150"/>
        <v/>
      </c>
      <c r="AE4457" t="str">
        <f t="shared" si="1145"/>
        <v/>
      </c>
      <c r="AF4457" t="str">
        <f t="shared" si="1152"/>
        <v/>
      </c>
      <c r="AG4457" t="str">
        <f t="shared" si="1152"/>
        <v/>
      </c>
      <c r="AH4457" t="str">
        <f t="shared" si="1146"/>
        <v/>
      </c>
      <c r="AI4457" t="str">
        <f t="shared" si="1147"/>
        <v/>
      </c>
      <c r="AJ4457" t="str">
        <f t="shared" si="1148"/>
        <v/>
      </c>
    </row>
    <row r="4458" spans="1:36" x14ac:dyDescent="0.25">
      <c r="A4458" t="s">
        <v>3304</v>
      </c>
      <c r="P4458" t="str">
        <f t="shared" si="1149"/>
        <v xml:space="preserve"> RELATORIO COMPL</v>
      </c>
      <c r="Q4458" t="str">
        <f t="shared" si="1149"/>
        <v>LETO DO S</v>
      </c>
      <c r="R4458" t="str">
        <f t="shared" si="1137"/>
        <v>SISTEMA *</v>
      </c>
      <c r="S4458" t="str">
        <f t="shared" si="1138"/>
        <v>* AREA 35</v>
      </c>
      <c r="T4458" t="str">
        <f t="shared" si="1139"/>
        <v>56 * MG -</v>
      </c>
      <c r="U4458" t="str">
        <f t="shared" si="1150"/>
        <v>- DIT/DIST (N</v>
      </c>
      <c r="V4458" t="str">
        <f t="shared" si="1140"/>
        <v xml:space="preserve">Norte)   </v>
      </c>
      <c r="W4458" t="str">
        <f t="shared" si="1141"/>
        <v xml:space="preserve">         </v>
      </c>
      <c r="X4458" t="str">
        <f t="shared" si="1151"/>
        <v xml:space="preserve">     </v>
      </c>
      <c r="Y4458" t="str">
        <f t="shared" si="1151"/>
        <v/>
      </c>
      <c r="Z4458" t="str">
        <f t="shared" si="1151"/>
        <v/>
      </c>
      <c r="AA4458" t="str">
        <f t="shared" si="1142"/>
        <v/>
      </c>
      <c r="AB4458" t="str">
        <f t="shared" si="1143"/>
        <v/>
      </c>
      <c r="AC4458" t="str">
        <f t="shared" si="1144"/>
        <v/>
      </c>
      <c r="AD4458" t="str">
        <f t="shared" si="1150"/>
        <v/>
      </c>
      <c r="AE4458" t="str">
        <f t="shared" si="1145"/>
        <v/>
      </c>
      <c r="AF4458" t="str">
        <f t="shared" si="1152"/>
        <v/>
      </c>
      <c r="AG4458" t="str">
        <f t="shared" si="1152"/>
        <v/>
      </c>
      <c r="AH4458" t="str">
        <f t="shared" si="1146"/>
        <v/>
      </c>
      <c r="AI4458" t="str">
        <f t="shared" si="1147"/>
        <v/>
      </c>
      <c r="AJ4458" t="str">
        <f t="shared" si="1148"/>
        <v/>
      </c>
    </row>
    <row r="4459" spans="1:36" x14ac:dyDescent="0.25">
      <c r="P4459" t="str">
        <f t="shared" si="1149"/>
        <v/>
      </c>
      <c r="Q4459" t="str">
        <f t="shared" si="1149"/>
        <v/>
      </c>
      <c r="R4459" t="str">
        <f t="shared" si="1137"/>
        <v/>
      </c>
      <c r="S4459" t="str">
        <f t="shared" si="1138"/>
        <v/>
      </c>
      <c r="T4459" t="str">
        <f t="shared" si="1139"/>
        <v/>
      </c>
      <c r="U4459" t="str">
        <f t="shared" si="1150"/>
        <v/>
      </c>
      <c r="V4459" t="str">
        <f t="shared" si="1140"/>
        <v/>
      </c>
      <c r="W4459" t="str">
        <f t="shared" si="1141"/>
        <v/>
      </c>
      <c r="X4459" t="str">
        <f t="shared" si="1151"/>
        <v/>
      </c>
      <c r="Y4459" t="str">
        <f t="shared" si="1151"/>
        <v/>
      </c>
      <c r="Z4459" t="str">
        <f t="shared" si="1151"/>
        <v/>
      </c>
      <c r="AA4459" t="str">
        <f t="shared" si="1142"/>
        <v/>
      </c>
      <c r="AB4459" t="str">
        <f t="shared" si="1143"/>
        <v/>
      </c>
      <c r="AC4459" t="str">
        <f t="shared" si="1144"/>
        <v/>
      </c>
      <c r="AD4459" t="str">
        <f t="shared" si="1150"/>
        <v/>
      </c>
      <c r="AE4459" t="str">
        <f t="shared" si="1145"/>
        <v/>
      </c>
      <c r="AF4459" t="str">
        <f t="shared" si="1152"/>
        <v/>
      </c>
      <c r="AG4459" t="str">
        <f t="shared" si="1152"/>
        <v/>
      </c>
      <c r="AH4459" t="str">
        <f t="shared" si="1146"/>
        <v/>
      </c>
      <c r="AI4459" t="str">
        <f t="shared" si="1147"/>
        <v/>
      </c>
      <c r="AJ4459" t="str">
        <f t="shared" si="1148"/>
        <v/>
      </c>
    </row>
    <row r="4460" spans="1:36" x14ac:dyDescent="0.25">
      <c r="A4460" t="s">
        <v>0</v>
      </c>
      <c r="P4460" t="str">
        <f t="shared" si="1149"/>
        <v xml:space="preserve"> X--------------</v>
      </c>
      <c r="Q4460" t="str">
        <f t="shared" si="1149"/>
        <v xml:space="preserve">-------- </v>
      </c>
      <c r="R4460" t="str">
        <f t="shared" si="1137"/>
        <v xml:space="preserve"> D A D O </v>
      </c>
      <c r="S4460" t="str">
        <f t="shared" si="1138"/>
        <v xml:space="preserve"> S  -  B </v>
      </c>
      <c r="T4460" t="str">
        <f t="shared" si="1139"/>
        <v xml:space="preserve"> A R R A </v>
      </c>
      <c r="U4460" t="str">
        <f t="shared" si="1150"/>
        <v xml:space="preserve"> ------------</v>
      </c>
      <c r="V4460" t="str">
        <f t="shared" si="1140"/>
        <v>---------</v>
      </c>
      <c r="W4460" t="str">
        <f t="shared" si="1141"/>
        <v>--------X</v>
      </c>
      <c r="X4460" t="str">
        <f t="shared" si="1151"/>
        <v>X------</v>
      </c>
      <c r="Y4460" t="str">
        <f t="shared" si="1151"/>
        <v>-------- F L U</v>
      </c>
      <c r="Z4460" t="str">
        <f t="shared" si="1151"/>
        <v xml:space="preserve">U X </v>
      </c>
      <c r="AA4460" t="str">
        <f t="shared" si="1142"/>
        <v xml:space="preserve"> O S  -  </v>
      </c>
      <c r="AB4460" t="str">
        <f t="shared" si="1143"/>
        <v xml:space="preserve"> C I R C </v>
      </c>
      <c r="AC4460" t="str">
        <f t="shared" si="1144"/>
        <v xml:space="preserve"> U I T O </v>
      </c>
      <c r="AD4460" t="str">
        <f t="shared" si="1150"/>
        <v xml:space="preserve"> S -----</v>
      </c>
      <c r="AE4460" t="str">
        <f t="shared" si="1145"/>
        <v>-------</v>
      </c>
      <c r="AF4460" t="str">
        <f t="shared" si="1152"/>
        <v>----X</v>
      </c>
      <c r="AG4460" t="str">
        <f t="shared" si="1152"/>
        <v>X--------X</v>
      </c>
      <c r="AH4460" t="str">
        <f t="shared" si="1146"/>
        <v>X--------X</v>
      </c>
      <c r="AI4460" t="str">
        <f t="shared" si="1147"/>
        <v>X------</v>
      </c>
      <c r="AJ4460" t="str">
        <f t="shared" si="1148"/>
        <v>------X</v>
      </c>
    </row>
    <row r="4461" spans="1:36" x14ac:dyDescent="0.25">
      <c r="A4461" t="s">
        <v>1</v>
      </c>
      <c r="P4461" t="str">
        <f t="shared" si="1149"/>
        <v xml:space="preserve">  DA BARRA      </v>
      </c>
      <c r="Q4461" t="str">
        <f t="shared" si="1149"/>
        <v xml:space="preserve">  TENSAO </v>
      </c>
      <c r="R4461" t="str">
        <f t="shared" si="1137"/>
        <v xml:space="preserve"> GERACAO </v>
      </c>
      <c r="S4461" t="str">
        <f t="shared" si="1138"/>
        <v xml:space="preserve"> INJ EQV </v>
      </c>
      <c r="T4461" t="str">
        <f t="shared" si="1139"/>
        <v xml:space="preserve">  CARGA  </v>
      </c>
      <c r="U4461" t="str">
        <f t="shared" si="1150"/>
        <v xml:space="preserve">  ELO CC  SHU</v>
      </c>
      <c r="V4461" t="str">
        <f t="shared" si="1140"/>
        <v>UNT    MO</v>
      </c>
      <c r="W4461" t="str">
        <f t="shared" si="1141"/>
        <v xml:space="preserve">OTOR     </v>
      </c>
      <c r="X4461" t="str">
        <f t="shared" si="1151"/>
        <v xml:space="preserve">       </v>
      </c>
      <c r="Y4461" t="str">
        <f t="shared" si="1151"/>
        <v xml:space="preserve">              </v>
      </c>
      <c r="Z4461" t="str">
        <f t="shared" si="1151"/>
        <v xml:space="preserve">    </v>
      </c>
      <c r="AA4461" t="str">
        <f t="shared" si="1142"/>
        <v xml:space="preserve">         </v>
      </c>
      <c r="AB4461" t="str">
        <f t="shared" si="1143"/>
        <v xml:space="preserve">         </v>
      </c>
      <c r="AC4461" t="str">
        <f t="shared" si="1144"/>
        <v xml:space="preserve">         </v>
      </c>
      <c r="AD4461" t="str">
        <f t="shared" si="1150"/>
        <v xml:space="preserve">        </v>
      </c>
      <c r="AE4461" t="str">
        <f t="shared" si="1145"/>
        <v xml:space="preserve">       </v>
      </c>
      <c r="AF4461" t="str">
        <f t="shared" si="1152"/>
        <v xml:space="preserve">     </v>
      </c>
      <c r="AG4461" t="str">
        <f t="shared" si="1152"/>
        <v xml:space="preserve">          </v>
      </c>
      <c r="AH4461" t="str">
        <f t="shared" si="1146"/>
        <v xml:space="preserve">          </v>
      </c>
      <c r="AI4461" t="str">
        <f t="shared" si="1147"/>
        <v xml:space="preserve">       </v>
      </c>
      <c r="AJ4461" t="str">
        <f t="shared" si="1148"/>
        <v xml:space="preserve">   </v>
      </c>
    </row>
    <row r="4462" spans="1:36" x14ac:dyDescent="0.25">
      <c r="A4462" t="s">
        <v>2</v>
      </c>
      <c r="P4462" t="str">
        <f t="shared" si="1149"/>
        <v xml:space="preserve">  NUM.  KV TIPO </v>
      </c>
      <c r="Q4462" t="str">
        <f t="shared" si="1149"/>
        <v xml:space="preserve">   MOD/  </v>
      </c>
      <c r="R4462" t="str">
        <f t="shared" si="1137"/>
        <v xml:space="preserve">    MW/  </v>
      </c>
      <c r="S4462" t="str">
        <f t="shared" si="1138"/>
        <v xml:space="preserve">    MW/  </v>
      </c>
      <c r="T4462" t="str">
        <f t="shared" si="1139"/>
        <v xml:space="preserve">    MW/  </v>
      </c>
      <c r="U4462" t="str">
        <f t="shared" si="1150"/>
        <v xml:space="preserve">    MW/   Mva</v>
      </c>
      <c r="V4462" t="str">
        <f t="shared" si="1140"/>
        <v>ar/     M</v>
      </c>
      <c r="W4462" t="str">
        <f t="shared" si="1141"/>
        <v xml:space="preserve">MW/      </v>
      </c>
      <c r="X4462" t="str">
        <f t="shared" si="1151"/>
        <v xml:space="preserve">       </v>
      </c>
      <c r="Y4462" t="str">
        <f t="shared" si="1151"/>
        <v xml:space="preserve">              </v>
      </c>
      <c r="Z4462" t="str">
        <f t="shared" si="1151"/>
        <v xml:space="preserve">    </v>
      </c>
      <c r="AA4462" t="str">
        <f t="shared" si="1142"/>
        <v xml:space="preserve">         </v>
      </c>
      <c r="AB4462" t="str">
        <f t="shared" si="1143"/>
        <v xml:space="preserve">         </v>
      </c>
      <c r="AC4462" t="str">
        <f t="shared" si="1144"/>
        <v xml:space="preserve">         </v>
      </c>
      <c r="AD4462" t="str">
        <f t="shared" si="1150"/>
        <v xml:space="preserve">        </v>
      </c>
      <c r="AE4462" t="str">
        <f t="shared" si="1145"/>
        <v xml:space="preserve">       </v>
      </c>
      <c r="AF4462" t="str">
        <f t="shared" si="1152"/>
        <v xml:space="preserve">    P</v>
      </c>
      <c r="AG4462" t="str">
        <f t="shared" si="1152"/>
        <v xml:space="preserve">P E R D A </v>
      </c>
      <c r="AH4462" t="str">
        <f t="shared" si="1146"/>
        <v xml:space="preserve"> S       T</v>
      </c>
      <c r="AI4462" t="str">
        <f t="shared" si="1147"/>
        <v xml:space="preserve">TENSAO </v>
      </c>
      <c r="AJ4462" t="str">
        <f t="shared" si="1148"/>
        <v xml:space="preserve">   </v>
      </c>
    </row>
    <row r="4463" spans="1:36" x14ac:dyDescent="0.25">
      <c r="A4463" t="s">
        <v>3</v>
      </c>
      <c r="P4463" t="str">
        <f t="shared" si="1149"/>
        <v xml:space="preserve">       NOME     </v>
      </c>
      <c r="Q4463" t="str">
        <f t="shared" si="1149"/>
        <v xml:space="preserve">   ANG   </v>
      </c>
      <c r="R4463" t="str">
        <f t="shared" si="1137"/>
        <v xml:space="preserve">   Mvar  </v>
      </c>
      <c r="S4463" t="str">
        <f t="shared" si="1138"/>
        <v xml:space="preserve">   Mvar  </v>
      </c>
      <c r="T4463" t="str">
        <f t="shared" si="1139"/>
        <v xml:space="preserve">   Mvar  </v>
      </c>
      <c r="U4463" t="str">
        <f t="shared" si="1150"/>
        <v xml:space="preserve">   Mvar   EQU</v>
      </c>
      <c r="V4463" t="str">
        <f t="shared" si="1140"/>
        <v>UIV    Mv</v>
      </c>
      <c r="W4463" t="str">
        <f t="shared" si="1141"/>
        <v>var  PARA</v>
      </c>
      <c r="X4463" t="str">
        <f t="shared" si="1151"/>
        <v>A BARRA</v>
      </c>
      <c r="Y4463" t="str">
        <f t="shared" si="1151"/>
        <v xml:space="preserve">A             </v>
      </c>
      <c r="Z4463" t="str">
        <f t="shared" si="1151"/>
        <v xml:space="preserve">    </v>
      </c>
      <c r="AA4463" t="str">
        <f t="shared" si="1142"/>
        <v xml:space="preserve">      FLU</v>
      </c>
      <c r="AB4463" t="str">
        <f t="shared" si="1143"/>
        <v xml:space="preserve">UXOS     </v>
      </c>
      <c r="AC4463" t="str">
        <f t="shared" si="1144"/>
        <v xml:space="preserve">         </v>
      </c>
      <c r="AD4463" t="str">
        <f t="shared" si="1150"/>
        <v xml:space="preserve">        </v>
      </c>
      <c r="AE4463" t="str">
        <f t="shared" si="1145"/>
        <v xml:space="preserve">       </v>
      </c>
      <c r="AF4463" t="str">
        <f t="shared" si="1152"/>
        <v xml:space="preserve">  ATI</v>
      </c>
      <c r="AG4463" t="str">
        <f t="shared" si="1152"/>
        <v>IVA   REAT</v>
      </c>
      <c r="AH4463" t="str">
        <f t="shared" si="1146"/>
        <v>TIVA  CIR.</v>
      </c>
      <c r="AI4463" t="str">
        <f t="shared" si="1147"/>
        <v>. ABERT</v>
      </c>
      <c r="AJ4463" t="str">
        <f t="shared" si="1148"/>
        <v xml:space="preserve">TO </v>
      </c>
    </row>
    <row r="4464" spans="1:36" x14ac:dyDescent="0.25">
      <c r="A4464" t="s">
        <v>4</v>
      </c>
      <c r="P4464" t="str">
        <f t="shared" si="1149"/>
        <v xml:space="preserve">                </v>
      </c>
      <c r="Q4464" t="str">
        <f t="shared" si="1149"/>
        <v xml:space="preserve">         </v>
      </c>
      <c r="R4464" t="str">
        <f t="shared" si="1137"/>
        <v xml:space="preserve"> MVA_NOM </v>
      </c>
      <c r="S4464" t="str">
        <f t="shared" si="1138"/>
        <v xml:space="preserve"> MVA_EMR </v>
      </c>
      <c r="T4464" t="str">
        <f t="shared" si="1139"/>
        <v xml:space="preserve"> MVA_EQP </v>
      </c>
      <c r="U4464" t="str">
        <f t="shared" si="1150"/>
        <v xml:space="preserve">   FLUXO %   </v>
      </c>
      <c r="V4464" t="str">
        <f t="shared" si="1140"/>
        <v xml:space="preserve"> SHUNT L </v>
      </c>
      <c r="W4464" t="str">
        <f t="shared" si="1141"/>
        <v xml:space="preserve">         </v>
      </c>
      <c r="X4464" t="str">
        <f t="shared" si="1151"/>
        <v xml:space="preserve"> NUM.  </v>
      </c>
      <c r="Y4464" t="str">
        <f t="shared" si="1151"/>
        <v xml:space="preserve">     NOME     </v>
      </c>
      <c r="Z4464" t="str">
        <f t="shared" si="1151"/>
        <v xml:space="preserve"> NC </v>
      </c>
      <c r="AA4464" t="str">
        <f t="shared" si="1142"/>
        <v xml:space="preserve">    MW   </v>
      </c>
      <c r="AB4464" t="str">
        <f t="shared" si="1143"/>
        <v xml:space="preserve">   Mvar  </v>
      </c>
      <c r="AC4464" t="str">
        <f t="shared" si="1144"/>
        <v xml:space="preserve"> MVA/V_d </v>
      </c>
      <c r="AD4464" t="str">
        <f t="shared" si="1150"/>
        <v xml:space="preserve">   TAP  </v>
      </c>
      <c r="AE4464" t="str">
        <f t="shared" si="1145"/>
        <v xml:space="preserve"> DEFAS </v>
      </c>
      <c r="AF4464" t="str">
        <f t="shared" si="1152"/>
        <v xml:space="preserve"> TIE </v>
      </c>
      <c r="AG4464" t="str">
        <f t="shared" si="1152"/>
        <v xml:space="preserve">    MW    </v>
      </c>
      <c r="AH4464" t="str">
        <f t="shared" si="1146"/>
        <v xml:space="preserve">   Mvar   </v>
      </c>
      <c r="AI4464" t="str">
        <f t="shared" si="1147"/>
        <v xml:space="preserve">  MOD  </v>
      </c>
      <c r="AJ4464" t="str">
        <f t="shared" si="1148"/>
        <v xml:space="preserve">  ANG  </v>
      </c>
    </row>
    <row r="4465" spans="1:36" x14ac:dyDescent="0.25">
      <c r="A4465" t="s">
        <v>5</v>
      </c>
      <c r="P4465" t="str">
        <f t="shared" si="1149"/>
        <v xml:space="preserve"> X-------------X</v>
      </c>
      <c r="Q4465" t="str">
        <f t="shared" si="1149"/>
        <v>X-------X</v>
      </c>
      <c r="R4465" t="str">
        <f t="shared" si="1137"/>
        <v>X-------X</v>
      </c>
      <c r="S4465" t="str">
        <f t="shared" si="1138"/>
        <v>X-------X</v>
      </c>
      <c r="T4465" t="str">
        <f t="shared" si="1139"/>
        <v>X-------X</v>
      </c>
      <c r="U4465" t="str">
        <f t="shared" si="1150"/>
        <v>X-----------X</v>
      </c>
      <c r="V4465" t="str">
        <f t="shared" si="1140"/>
        <v>X-------X</v>
      </c>
      <c r="W4465" t="str">
        <f t="shared" si="1141"/>
        <v>X-------X</v>
      </c>
      <c r="X4465" t="str">
        <f t="shared" si="1151"/>
        <v>X-----X</v>
      </c>
      <c r="Y4465" t="str">
        <f t="shared" si="1151"/>
        <v>X------------X</v>
      </c>
      <c r="Z4465" t="str">
        <f t="shared" si="1151"/>
        <v>X--X</v>
      </c>
      <c r="AA4465" t="str">
        <f t="shared" si="1142"/>
        <v>X-------X</v>
      </c>
      <c r="AB4465" t="str">
        <f t="shared" si="1143"/>
        <v>X-------X</v>
      </c>
      <c r="AC4465" t="str">
        <f t="shared" si="1144"/>
        <v>X-------X</v>
      </c>
      <c r="AD4465" t="str">
        <f t="shared" si="1150"/>
        <v>X------X</v>
      </c>
      <c r="AE4465" t="str">
        <f t="shared" si="1145"/>
        <v>X-----X</v>
      </c>
      <c r="AF4465" t="str">
        <f t="shared" si="1152"/>
        <v>X---X</v>
      </c>
      <c r="AG4465" t="str">
        <f t="shared" si="1152"/>
        <v>X--------X</v>
      </c>
      <c r="AH4465" t="str">
        <f t="shared" si="1146"/>
        <v>X--------X</v>
      </c>
      <c r="AI4465" t="str">
        <f t="shared" si="1147"/>
        <v>X-----X</v>
      </c>
      <c r="AJ4465" t="str">
        <f t="shared" si="1148"/>
        <v>X-----X</v>
      </c>
    </row>
    <row r="4466" spans="1:36" x14ac:dyDescent="0.25">
      <c r="P4466" t="str">
        <f t="shared" si="1149"/>
        <v/>
      </c>
      <c r="Q4466" t="str">
        <f t="shared" si="1149"/>
        <v/>
      </c>
      <c r="R4466" t="str">
        <f t="shared" si="1137"/>
        <v/>
      </c>
      <c r="S4466" t="str">
        <f t="shared" si="1138"/>
        <v/>
      </c>
      <c r="T4466" t="str">
        <f t="shared" si="1139"/>
        <v/>
      </c>
      <c r="U4466" t="str">
        <f t="shared" si="1150"/>
        <v/>
      </c>
      <c r="V4466" t="str">
        <f t="shared" si="1140"/>
        <v/>
      </c>
      <c r="W4466" t="str">
        <f t="shared" si="1141"/>
        <v/>
      </c>
      <c r="X4466" t="str">
        <f t="shared" si="1151"/>
        <v/>
      </c>
      <c r="Y4466" t="str">
        <f t="shared" si="1151"/>
        <v/>
      </c>
      <c r="Z4466" t="str">
        <f t="shared" si="1151"/>
        <v/>
      </c>
      <c r="AA4466" t="str">
        <f t="shared" si="1142"/>
        <v/>
      </c>
      <c r="AB4466" t="str">
        <f t="shared" si="1143"/>
        <v/>
      </c>
      <c r="AC4466" t="str">
        <f t="shared" si="1144"/>
        <v/>
      </c>
      <c r="AD4466" t="str">
        <f t="shared" si="1150"/>
        <v/>
      </c>
      <c r="AE4466" t="str">
        <f t="shared" si="1145"/>
        <v/>
      </c>
      <c r="AF4466" t="str">
        <f t="shared" si="1152"/>
        <v/>
      </c>
      <c r="AG4466" t="str">
        <f t="shared" si="1152"/>
        <v/>
      </c>
      <c r="AH4466" t="str">
        <f t="shared" si="1146"/>
        <v/>
      </c>
      <c r="AI4466" t="str">
        <f t="shared" si="1147"/>
        <v/>
      </c>
      <c r="AJ4466" t="str">
        <f t="shared" si="1148"/>
        <v/>
      </c>
    </row>
    <row r="4467" spans="1:36" x14ac:dyDescent="0.25">
      <c r="A4467" t="s">
        <v>3577</v>
      </c>
      <c r="P4467" t="str">
        <f t="shared" si="1149"/>
        <v xml:space="preserve">   4393  138  0 </v>
      </c>
      <c r="Q4467" t="str">
        <f t="shared" si="1149"/>
        <v xml:space="preserve">   1.009 </v>
      </c>
      <c r="R4467" t="str">
        <f t="shared" si="1137"/>
        <v xml:space="preserve">     0.0 </v>
      </c>
      <c r="S4467" t="str">
        <f t="shared" si="1138"/>
        <v xml:space="preserve">     0.0 </v>
      </c>
      <c r="T4467" t="str">
        <f t="shared" si="1139"/>
        <v xml:space="preserve">    31.2 </v>
      </c>
      <c r="U4467" t="str">
        <f t="shared" si="1150"/>
        <v xml:space="preserve">         0.0 </v>
      </c>
      <c r="V4467" t="str">
        <f t="shared" si="1140"/>
        <v xml:space="preserve">     0.0 </v>
      </c>
      <c r="W4467" t="str">
        <f t="shared" si="1141"/>
        <v xml:space="preserve">     0.0</v>
      </c>
      <c r="X4467" t="str">
        <f t="shared" si="1151"/>
        <v/>
      </c>
      <c r="Y4467" t="str">
        <f t="shared" si="1151"/>
        <v/>
      </c>
      <c r="Z4467" t="str">
        <f t="shared" si="1151"/>
        <v/>
      </c>
      <c r="AA4467" t="str">
        <f t="shared" si="1142"/>
        <v/>
      </c>
      <c r="AB4467" t="str">
        <f t="shared" si="1143"/>
        <v/>
      </c>
      <c r="AC4467" t="str">
        <f t="shared" si="1144"/>
        <v/>
      </c>
      <c r="AD4467" t="str">
        <f t="shared" si="1150"/>
        <v/>
      </c>
      <c r="AE4467" t="str">
        <f t="shared" si="1145"/>
        <v/>
      </c>
      <c r="AF4467" t="str">
        <f t="shared" si="1152"/>
        <v/>
      </c>
      <c r="AG4467" t="str">
        <f t="shared" si="1152"/>
        <v/>
      </c>
      <c r="AH4467" t="str">
        <f t="shared" si="1146"/>
        <v/>
      </c>
      <c r="AI4467" t="str">
        <f t="shared" si="1147"/>
        <v/>
      </c>
      <c r="AJ4467" t="str">
        <f t="shared" si="1148"/>
        <v/>
      </c>
    </row>
    <row r="4468" spans="1:36" x14ac:dyDescent="0.25">
      <c r="A4468" t="s">
        <v>3578</v>
      </c>
      <c r="P4468" t="str">
        <f t="shared" si="1149"/>
        <v xml:space="preserve">  VPALM2-MG138  </v>
      </c>
      <c r="Q4468" t="str">
        <f t="shared" si="1149"/>
        <v xml:space="preserve">    -3.0 </v>
      </c>
      <c r="R4468" t="str">
        <f t="shared" si="1137"/>
        <v xml:space="preserve">     0.0 </v>
      </c>
      <c r="S4468" t="str">
        <f t="shared" si="1138"/>
        <v xml:space="preserve">     0.0 </v>
      </c>
      <c r="T4468" t="str">
        <f t="shared" si="1139"/>
        <v xml:space="preserve">     1.7 </v>
      </c>
      <c r="U4468" t="str">
        <f t="shared" si="1150"/>
        <v xml:space="preserve">         0.0 </v>
      </c>
      <c r="V4468" t="str">
        <f t="shared" si="1140"/>
        <v xml:space="preserve">     0.0 </v>
      </c>
      <c r="W4468" t="str">
        <f t="shared" si="1141"/>
        <v xml:space="preserve">     0.0 </v>
      </c>
      <c r="X4468" t="str">
        <f t="shared" si="1151"/>
        <v xml:space="preserve">       </v>
      </c>
      <c r="Y4468" t="str">
        <f t="shared" si="1151"/>
        <v xml:space="preserve">              </v>
      </c>
      <c r="Z4468" t="str">
        <f t="shared" si="1151"/>
        <v xml:space="preserve">    </v>
      </c>
      <c r="AA4468" t="str">
        <f t="shared" si="1142"/>
        <v xml:space="preserve">         </v>
      </c>
      <c r="AB4468" t="str">
        <f t="shared" si="1143"/>
        <v xml:space="preserve">         </v>
      </c>
      <c r="AC4468" t="str">
        <f t="shared" si="1144"/>
        <v xml:space="preserve">    </v>
      </c>
      <c r="AD4468" t="str">
        <f t="shared" si="1150"/>
        <v/>
      </c>
      <c r="AE4468" t="str">
        <f t="shared" si="1145"/>
        <v/>
      </c>
      <c r="AF4468" t="str">
        <f t="shared" si="1152"/>
        <v/>
      </c>
      <c r="AG4468" t="str">
        <f t="shared" si="1152"/>
        <v/>
      </c>
      <c r="AH4468" t="str">
        <f t="shared" si="1146"/>
        <v/>
      </c>
      <c r="AI4468" t="str">
        <f t="shared" si="1147"/>
        <v/>
      </c>
      <c r="AJ4468" t="str">
        <f t="shared" si="1148"/>
        <v/>
      </c>
    </row>
    <row r="4469" spans="1:36" x14ac:dyDescent="0.25">
      <c r="A4469" t="s">
        <v>3579</v>
      </c>
      <c r="P4469" t="str">
        <f t="shared" si="1149"/>
        <v xml:space="preserve">                </v>
      </c>
      <c r="Q4469" t="str">
        <f t="shared" si="1149"/>
        <v xml:space="preserve">         </v>
      </c>
      <c r="R4469" t="str">
        <f t="shared" si="1137"/>
        <v xml:space="preserve">   180.0 </v>
      </c>
      <c r="S4469" t="str">
        <f t="shared" si="1138"/>
        <v xml:space="preserve">   180.0 </v>
      </c>
      <c r="T4469" t="str">
        <f t="shared" si="1139"/>
        <v xml:space="preserve">   180.0 </v>
      </c>
      <c r="U4469" t="str">
        <f t="shared" si="1150"/>
        <v xml:space="preserve">       22.9% </v>
      </c>
      <c r="V4469" t="str">
        <f t="shared" si="1140"/>
        <v xml:space="preserve">         </v>
      </c>
      <c r="W4469" t="str">
        <f t="shared" si="1141"/>
        <v xml:space="preserve">         </v>
      </c>
      <c r="X4469" t="str">
        <f t="shared" si="1151"/>
        <v xml:space="preserve">   399 </v>
      </c>
      <c r="Y4469" t="str">
        <f t="shared" si="1151"/>
        <v xml:space="preserve"> VPALM-PCH138 </v>
      </c>
      <c r="Z4469" t="str">
        <f t="shared" si="1151"/>
        <v xml:space="preserve">  1 </v>
      </c>
      <c r="AA4469" t="str">
        <f t="shared" si="1142"/>
        <v xml:space="preserve">   -33.3 </v>
      </c>
      <c r="AB4469" t="str">
        <f t="shared" si="1143"/>
        <v xml:space="preserve">   -24.8 </v>
      </c>
      <c r="AC4469" t="str">
        <f t="shared" si="1144"/>
        <v xml:space="preserve">    41.2 </v>
      </c>
      <c r="AD4469" t="str">
        <f t="shared" si="1150"/>
        <v xml:space="preserve">        </v>
      </c>
      <c r="AE4469" t="str">
        <f t="shared" si="1145"/>
        <v xml:space="preserve">       </v>
      </c>
      <c r="AF4469" t="str">
        <f t="shared" si="1152"/>
        <v xml:space="preserve">     </v>
      </c>
      <c r="AG4469" t="str">
        <f t="shared" si="1152"/>
        <v xml:space="preserve">     0.03 </v>
      </c>
      <c r="AH4469" t="str">
        <f t="shared" si="1146"/>
        <v xml:space="preserve">    -0.09 </v>
      </c>
      <c r="AI4469" t="str">
        <f t="shared" si="1147"/>
        <v xml:space="preserve">       </v>
      </c>
      <c r="AJ4469" t="str">
        <f t="shared" si="1148"/>
        <v xml:space="preserve">      </v>
      </c>
    </row>
    <row r="4470" spans="1:36" x14ac:dyDescent="0.25">
      <c r="A4470" t="s">
        <v>3580</v>
      </c>
      <c r="P4470" t="str">
        <f t="shared" si="1149"/>
        <v xml:space="preserve">                </v>
      </c>
      <c r="Q4470" t="str">
        <f t="shared" si="1149"/>
        <v xml:space="preserve">         </v>
      </c>
      <c r="R4470" t="str">
        <f t="shared" si="1137"/>
        <v xml:space="preserve">   150.0 </v>
      </c>
      <c r="S4470" t="str">
        <f t="shared" si="1138"/>
        <v xml:space="preserve">   150.0 </v>
      </c>
      <c r="T4470" t="str">
        <f t="shared" si="1139"/>
        <v xml:space="preserve">   150.0 </v>
      </c>
      <c r="U4470" t="str">
        <f t="shared" si="1150"/>
        <v xml:space="preserve">       15.3% </v>
      </c>
      <c r="V4470" t="str">
        <f t="shared" si="1140"/>
        <v xml:space="preserve">         </v>
      </c>
      <c r="W4470" t="str">
        <f t="shared" si="1141"/>
        <v xml:space="preserve">         </v>
      </c>
      <c r="X4470" t="str">
        <f t="shared" si="1151"/>
        <v xml:space="preserve">  1569 </v>
      </c>
      <c r="Y4470" t="str">
        <f t="shared" si="1151"/>
        <v xml:space="preserve"> PIRAP2-MG138 </v>
      </c>
      <c r="Z4470" t="str">
        <f t="shared" si="1151"/>
        <v xml:space="preserve">  1 </v>
      </c>
      <c r="AA4470" t="str">
        <f t="shared" si="1142"/>
        <v xml:space="preserve">     2.1 </v>
      </c>
      <c r="AB4470" t="str">
        <f t="shared" si="1143"/>
        <v xml:space="preserve">    23.1 </v>
      </c>
      <c r="AC4470" t="str">
        <f t="shared" si="1144"/>
        <v xml:space="preserve">    23.0 </v>
      </c>
      <c r="AD4470" t="str">
        <f t="shared" si="1150"/>
        <v xml:space="preserve">        </v>
      </c>
      <c r="AE4470" t="str">
        <f t="shared" si="1145"/>
        <v xml:space="preserve">       </v>
      </c>
      <c r="AF4470" t="str">
        <f t="shared" si="1152"/>
        <v xml:space="preserve">     </v>
      </c>
      <c r="AG4470" t="str">
        <f t="shared" si="1152"/>
        <v xml:space="preserve">     0.20 </v>
      </c>
      <c r="AH4470" t="str">
        <f t="shared" si="1146"/>
        <v xml:space="preserve">    -1.51 </v>
      </c>
      <c r="AI4470" t="str">
        <f t="shared" si="1147"/>
        <v xml:space="preserve">       </v>
      </c>
      <c r="AJ4470" t="str">
        <f t="shared" si="1148"/>
        <v xml:space="preserve">      </v>
      </c>
    </row>
    <row r="4471" spans="1:36" x14ac:dyDescent="0.25">
      <c r="A4471" t="s">
        <v>6</v>
      </c>
      <c r="P4471" t="str">
        <f t="shared" si="1149"/>
        <v xml:space="preserve">  ..............</v>
      </c>
      <c r="Q4471" t="str">
        <f t="shared" si="1149"/>
        <v>.........</v>
      </c>
      <c r="R4471" t="str">
        <f t="shared" si="1137"/>
        <v>.........</v>
      </c>
      <c r="S4471" t="str">
        <f t="shared" si="1138"/>
        <v>.........</v>
      </c>
      <c r="T4471" t="str">
        <f t="shared" si="1139"/>
        <v>.........</v>
      </c>
      <c r="U4471" t="str">
        <f t="shared" si="1150"/>
        <v>.............</v>
      </c>
      <c r="V4471" t="str">
        <f t="shared" si="1140"/>
        <v>.........</v>
      </c>
      <c r="W4471" t="str">
        <f t="shared" si="1141"/>
        <v>.........</v>
      </c>
      <c r="X4471" t="str">
        <f t="shared" si="1151"/>
        <v>.......</v>
      </c>
      <c r="Y4471" t="str">
        <f t="shared" si="1151"/>
        <v>..............</v>
      </c>
      <c r="Z4471" t="str">
        <f t="shared" si="1151"/>
        <v>....</v>
      </c>
      <c r="AA4471" t="str">
        <f t="shared" si="1142"/>
        <v>.........</v>
      </c>
      <c r="AB4471" t="str">
        <f t="shared" si="1143"/>
        <v>.........</v>
      </c>
      <c r="AC4471" t="str">
        <f t="shared" si="1144"/>
        <v>.........</v>
      </c>
      <c r="AD4471" t="str">
        <f t="shared" si="1150"/>
        <v>........</v>
      </c>
      <c r="AE4471" t="str">
        <f t="shared" si="1145"/>
        <v>.......</v>
      </c>
      <c r="AF4471" t="str">
        <f t="shared" si="1152"/>
        <v>.....</v>
      </c>
      <c r="AG4471" t="str">
        <f t="shared" si="1152"/>
        <v>..........</v>
      </c>
      <c r="AH4471" t="str">
        <f t="shared" si="1146"/>
        <v>..........</v>
      </c>
      <c r="AI4471" t="str">
        <f t="shared" si="1147"/>
        <v>.......</v>
      </c>
      <c r="AJ4471" t="str">
        <f t="shared" si="1148"/>
        <v>.......</v>
      </c>
    </row>
    <row r="4472" spans="1:36" x14ac:dyDescent="0.25">
      <c r="A4472" t="s">
        <v>3581</v>
      </c>
      <c r="P4472" t="str">
        <f t="shared" si="1149"/>
        <v xml:space="preserve">   7176  138  0 </v>
      </c>
      <c r="Q4472" t="str">
        <f t="shared" si="1149"/>
        <v xml:space="preserve">   1.016 </v>
      </c>
      <c r="R4472" t="str">
        <f t="shared" si="1137"/>
        <v xml:space="preserve">     0.0 </v>
      </c>
      <c r="S4472" t="str">
        <f t="shared" si="1138"/>
        <v xml:space="preserve">     0.0 </v>
      </c>
      <c r="T4472" t="str">
        <f t="shared" si="1139"/>
        <v xml:space="preserve">    48.8 </v>
      </c>
      <c r="U4472" t="str">
        <f t="shared" si="1150"/>
        <v xml:space="preserve">         0.0 </v>
      </c>
      <c r="V4472" t="str">
        <f t="shared" si="1140"/>
        <v xml:space="preserve">     0.0 </v>
      </c>
      <c r="W4472" t="str">
        <f t="shared" si="1141"/>
        <v xml:space="preserve">     0.0</v>
      </c>
      <c r="X4472" t="str">
        <f t="shared" si="1151"/>
        <v/>
      </c>
      <c r="Y4472" t="str">
        <f t="shared" si="1151"/>
        <v/>
      </c>
      <c r="Z4472" t="str">
        <f t="shared" si="1151"/>
        <v/>
      </c>
      <c r="AA4472" t="str">
        <f t="shared" si="1142"/>
        <v/>
      </c>
      <c r="AB4472" t="str">
        <f t="shared" si="1143"/>
        <v/>
      </c>
      <c r="AC4472" t="str">
        <f t="shared" si="1144"/>
        <v/>
      </c>
      <c r="AD4472" t="str">
        <f t="shared" si="1150"/>
        <v/>
      </c>
      <c r="AE4472" t="str">
        <f t="shared" si="1145"/>
        <v/>
      </c>
      <c r="AF4472" t="str">
        <f t="shared" si="1152"/>
        <v/>
      </c>
      <c r="AG4472" t="str">
        <f t="shared" si="1152"/>
        <v/>
      </c>
      <c r="AH4472" t="str">
        <f t="shared" si="1146"/>
        <v/>
      </c>
      <c r="AI4472" t="str">
        <f t="shared" si="1147"/>
        <v/>
      </c>
      <c r="AJ4472" t="str">
        <f t="shared" si="1148"/>
        <v/>
      </c>
    </row>
    <row r="4473" spans="1:36" x14ac:dyDescent="0.25">
      <c r="A4473" t="s">
        <v>3582</v>
      </c>
      <c r="P4473" t="str">
        <f t="shared" si="1149"/>
        <v xml:space="preserve">  VOTTMA-MG138  </v>
      </c>
      <c r="Q4473" t="str">
        <f t="shared" si="1149"/>
        <v xml:space="preserve">    -4.7 </v>
      </c>
      <c r="R4473" t="str">
        <f t="shared" ref="R4473:R4536" si="1153">MID($A4473,Q$8+Q$9-1,R$9)</f>
        <v xml:space="preserve">     0.0 </v>
      </c>
      <c r="S4473" t="str">
        <f t="shared" ref="S4473:S4536" si="1154">MID($A4473,Q$8+Q$9+R$9-2,S$9)</f>
        <v xml:space="preserve">     0.0 </v>
      </c>
      <c r="T4473" t="str">
        <f t="shared" ref="T4473:T4536" si="1155">MID($A4473,Q$8+Q$9+R$9+S$9-3,T$9)</f>
        <v xml:space="preserve">     8.7 </v>
      </c>
      <c r="U4473" t="str">
        <f t="shared" si="1150"/>
        <v xml:space="preserve">         0.0 </v>
      </c>
      <c r="V4473" t="str">
        <f t="shared" ref="V4473:V4536" si="1156">MID($A4473,U$8+U$9-1,V$9)</f>
        <v xml:space="preserve">     0.0 </v>
      </c>
      <c r="W4473" t="str">
        <f t="shared" ref="W4473:W4536" si="1157">MID($A4473,U$8+U$9+V$9-2,W$9)</f>
        <v xml:space="preserve">     0.0 </v>
      </c>
      <c r="X4473" t="str">
        <f t="shared" si="1151"/>
        <v xml:space="preserve">       </v>
      </c>
      <c r="Y4473" t="str">
        <f t="shared" si="1151"/>
        <v xml:space="preserve">              </v>
      </c>
      <c r="Z4473" t="str">
        <f t="shared" si="1151"/>
        <v xml:space="preserve">    </v>
      </c>
      <c r="AA4473" t="str">
        <f t="shared" ref="AA4473:AA4536" si="1158">MID($A4473,Z$8+Z$9-1,AA$9)</f>
        <v xml:space="preserve">         </v>
      </c>
      <c r="AB4473" t="str">
        <f t="shared" ref="AB4473:AB4536" si="1159">MID($A4473,Z$8+Z$9+AA$9-2,AB$9)</f>
        <v xml:space="preserve">         </v>
      </c>
      <c r="AC4473" t="str">
        <f t="shared" ref="AC4473:AC4536" si="1160">MID($A4473,Z$8+Z$9+AA$9+AB$9-3,AC$9)</f>
        <v xml:space="preserve">    </v>
      </c>
      <c r="AD4473" t="str">
        <f t="shared" si="1150"/>
        <v/>
      </c>
      <c r="AE4473" t="str">
        <f t="shared" ref="AE4473:AE4536" si="1161">MID($A4473,AD$8+AD$9-1,AE$9)</f>
        <v/>
      </c>
      <c r="AF4473" t="str">
        <f t="shared" si="1152"/>
        <v/>
      </c>
      <c r="AG4473" t="str">
        <f t="shared" si="1152"/>
        <v/>
      </c>
      <c r="AH4473" t="str">
        <f t="shared" ref="AH4473:AH4536" si="1162">MID($A4473,AG$8+AG$9-1,AH$9)</f>
        <v/>
      </c>
      <c r="AI4473" t="str">
        <f t="shared" ref="AI4473:AI4536" si="1163">MID($A4473,AG$8+AG$9+AH$9-2,AI$9)</f>
        <v/>
      </c>
      <c r="AJ4473" t="str">
        <f t="shared" ref="AJ4473:AJ4536" si="1164">MID($A4473,AG$8+AG$9+AH$9+AI$9-3,AJ$9)</f>
        <v/>
      </c>
    </row>
    <row r="4474" spans="1:36" x14ac:dyDescent="0.25">
      <c r="A4474" t="s">
        <v>3583</v>
      </c>
      <c r="P4474" t="str">
        <f t="shared" ref="P4474:Q4537" si="1165">MID($A4474,P$8,P$9)</f>
        <v xml:space="preserve">                </v>
      </c>
      <c r="Q4474" t="str">
        <f t="shared" si="1165"/>
        <v xml:space="preserve">         </v>
      </c>
      <c r="R4474" t="str">
        <f t="shared" si="1153"/>
        <v xml:space="preserve">    96.0 </v>
      </c>
      <c r="S4474" t="str">
        <f t="shared" si="1154"/>
        <v xml:space="preserve">    96.0 </v>
      </c>
      <c r="T4474" t="str">
        <f t="shared" si="1155"/>
        <v xml:space="preserve">    96.0 </v>
      </c>
      <c r="U4474" t="str">
        <f t="shared" ref="U4474:AD4537" si="1166">MID($A4474,U$8,U$9)</f>
        <v xml:space="preserve">       50.8% </v>
      </c>
      <c r="V4474" t="str">
        <f t="shared" si="1156"/>
        <v xml:space="preserve">         </v>
      </c>
      <c r="W4474" t="str">
        <f t="shared" si="1157"/>
        <v xml:space="preserve">         </v>
      </c>
      <c r="X4474" t="str">
        <f t="shared" ref="X4474:Z4537" si="1167">MID($A4474,X$8,X$9)</f>
        <v xml:space="preserve">   382 </v>
      </c>
      <c r="Y4474" t="str">
        <f t="shared" si="1167"/>
        <v xml:space="preserve"> TMARIA-MG138 </v>
      </c>
      <c r="Z4474" t="str">
        <f t="shared" si="1167"/>
        <v xml:space="preserve">  1 </v>
      </c>
      <c r="AA4474" t="str">
        <f t="shared" si="1158"/>
        <v xml:space="preserve">   -48.8 </v>
      </c>
      <c r="AB4474" t="str">
        <f t="shared" si="1159"/>
        <v xml:space="preserve">    -8.7 </v>
      </c>
      <c r="AC4474" t="str">
        <f t="shared" si="1160"/>
        <v xml:space="preserve">    48.8 </v>
      </c>
      <c r="AD4474" t="str">
        <f t="shared" si="1166"/>
        <v xml:space="preserve">        </v>
      </c>
      <c r="AE4474" t="str">
        <f t="shared" si="1161"/>
        <v xml:space="preserve">       </v>
      </c>
      <c r="AF4474" t="str">
        <f t="shared" ref="AF4474:AG4537" si="1168">MID($A4474,AF$8,AF$9)</f>
        <v xml:space="preserve">     </v>
      </c>
      <c r="AG4474" t="str">
        <f t="shared" si="1168"/>
        <v xml:space="preserve">     0.06 </v>
      </c>
      <c r="AH4474" t="str">
        <f t="shared" si="1162"/>
        <v xml:space="preserve">    -0.01 </v>
      </c>
      <c r="AI4474" t="str">
        <f t="shared" si="1163"/>
        <v xml:space="preserve">       </v>
      </c>
      <c r="AJ4474" t="str">
        <f t="shared" si="1164"/>
        <v xml:space="preserve">      </v>
      </c>
    </row>
    <row r="4475" spans="1:36" x14ac:dyDescent="0.25">
      <c r="A4475" t="s">
        <v>6</v>
      </c>
      <c r="P4475" t="str">
        <f t="shared" si="1165"/>
        <v xml:space="preserve">  ..............</v>
      </c>
      <c r="Q4475" t="str">
        <f t="shared" si="1165"/>
        <v>.........</v>
      </c>
      <c r="R4475" t="str">
        <f t="shared" si="1153"/>
        <v>.........</v>
      </c>
      <c r="S4475" t="str">
        <f t="shared" si="1154"/>
        <v>.........</v>
      </c>
      <c r="T4475" t="str">
        <f t="shared" si="1155"/>
        <v>.........</v>
      </c>
      <c r="U4475" t="str">
        <f t="shared" si="1166"/>
        <v>.............</v>
      </c>
      <c r="V4475" t="str">
        <f t="shared" si="1156"/>
        <v>.........</v>
      </c>
      <c r="W4475" t="str">
        <f t="shared" si="1157"/>
        <v>.........</v>
      </c>
      <c r="X4475" t="str">
        <f t="shared" si="1167"/>
        <v>.......</v>
      </c>
      <c r="Y4475" t="str">
        <f t="shared" si="1167"/>
        <v>..............</v>
      </c>
      <c r="Z4475" t="str">
        <f t="shared" si="1167"/>
        <v>....</v>
      </c>
      <c r="AA4475" t="str">
        <f t="shared" si="1158"/>
        <v>.........</v>
      </c>
      <c r="AB4475" t="str">
        <f t="shared" si="1159"/>
        <v>.........</v>
      </c>
      <c r="AC4475" t="str">
        <f t="shared" si="1160"/>
        <v>.........</v>
      </c>
      <c r="AD4475" t="str">
        <f t="shared" si="1166"/>
        <v>........</v>
      </c>
      <c r="AE4475" t="str">
        <f t="shared" si="1161"/>
        <v>.......</v>
      </c>
      <c r="AF4475" t="str">
        <f t="shared" si="1168"/>
        <v>.....</v>
      </c>
      <c r="AG4475" t="str">
        <f t="shared" si="1168"/>
        <v>..........</v>
      </c>
      <c r="AH4475" t="str">
        <f t="shared" si="1162"/>
        <v>..........</v>
      </c>
      <c r="AI4475" t="str">
        <f t="shared" si="1163"/>
        <v>.......</v>
      </c>
      <c r="AJ4475" t="str">
        <f t="shared" si="1164"/>
        <v>.......</v>
      </c>
    </row>
    <row r="4476" spans="1:36" x14ac:dyDescent="0.25">
      <c r="A4476" t="s">
        <v>3584</v>
      </c>
      <c r="P4476" t="str">
        <f t="shared" si="1165"/>
        <v xml:space="preserve">   7338  138  0 </v>
      </c>
      <c r="Q4476" t="str">
        <f t="shared" si="1165"/>
        <v xml:space="preserve">   1.022 </v>
      </c>
      <c r="R4476" t="str">
        <f t="shared" si="1153"/>
        <v xml:space="preserve">     0.0 </v>
      </c>
      <c r="S4476" t="str">
        <f t="shared" si="1154"/>
        <v xml:space="preserve">     0.0 </v>
      </c>
      <c r="T4476" t="str">
        <f t="shared" si="1155"/>
        <v xml:space="preserve">     5.0 </v>
      </c>
      <c r="U4476" t="str">
        <f t="shared" si="1166"/>
        <v xml:space="preserve">         0.0 </v>
      </c>
      <c r="V4476" t="str">
        <f t="shared" si="1156"/>
        <v xml:space="preserve">     0.0 </v>
      </c>
      <c r="W4476" t="str">
        <f t="shared" si="1157"/>
        <v xml:space="preserve">     0.0</v>
      </c>
      <c r="X4476" t="str">
        <f t="shared" si="1167"/>
        <v/>
      </c>
      <c r="Y4476" t="str">
        <f t="shared" si="1167"/>
        <v/>
      </c>
      <c r="Z4476" t="str">
        <f t="shared" si="1167"/>
        <v/>
      </c>
      <c r="AA4476" t="str">
        <f t="shared" si="1158"/>
        <v/>
      </c>
      <c r="AB4476" t="str">
        <f t="shared" si="1159"/>
        <v/>
      </c>
      <c r="AC4476" t="str">
        <f t="shared" si="1160"/>
        <v/>
      </c>
      <c r="AD4476" t="str">
        <f t="shared" si="1166"/>
        <v/>
      </c>
      <c r="AE4476" t="str">
        <f t="shared" si="1161"/>
        <v/>
      </c>
      <c r="AF4476" t="str">
        <f t="shared" si="1168"/>
        <v/>
      </c>
      <c r="AG4476" t="str">
        <f t="shared" si="1168"/>
        <v/>
      </c>
      <c r="AH4476" t="str">
        <f t="shared" si="1162"/>
        <v/>
      </c>
      <c r="AI4476" t="str">
        <f t="shared" si="1163"/>
        <v/>
      </c>
      <c r="AJ4476" t="str">
        <f t="shared" si="1164"/>
        <v/>
      </c>
    </row>
    <row r="4477" spans="1:36" x14ac:dyDescent="0.25">
      <c r="A4477" t="s">
        <v>3585</v>
      </c>
      <c r="P4477" t="str">
        <f t="shared" si="1165"/>
        <v xml:space="preserve">  VOTMAG-MG138  </v>
      </c>
      <c r="Q4477" t="str">
        <f t="shared" si="1165"/>
        <v xml:space="preserve">    -4.7 </v>
      </c>
      <c r="R4477" t="str">
        <f t="shared" si="1153"/>
        <v xml:space="preserve">     0.0 </v>
      </c>
      <c r="S4477" t="str">
        <f t="shared" si="1154"/>
        <v xml:space="preserve">     0.0 </v>
      </c>
      <c r="T4477" t="str">
        <f t="shared" si="1155"/>
        <v xml:space="preserve">    -1.3 </v>
      </c>
      <c r="U4477" t="str">
        <f t="shared" si="1166"/>
        <v xml:space="preserve">         0.0 </v>
      </c>
      <c r="V4477" t="str">
        <f t="shared" si="1156"/>
        <v xml:space="preserve">     0.0 </v>
      </c>
      <c r="W4477" t="str">
        <f t="shared" si="1157"/>
        <v xml:space="preserve">     0.0 </v>
      </c>
      <c r="X4477" t="str">
        <f t="shared" si="1167"/>
        <v xml:space="preserve">       </v>
      </c>
      <c r="Y4477" t="str">
        <f t="shared" si="1167"/>
        <v xml:space="preserve">              </v>
      </c>
      <c r="Z4477" t="str">
        <f t="shared" si="1167"/>
        <v xml:space="preserve">    </v>
      </c>
      <c r="AA4477" t="str">
        <f t="shared" si="1158"/>
        <v xml:space="preserve">         </v>
      </c>
      <c r="AB4477" t="str">
        <f t="shared" si="1159"/>
        <v xml:space="preserve">         </v>
      </c>
      <c r="AC4477" t="str">
        <f t="shared" si="1160"/>
        <v xml:space="preserve">    </v>
      </c>
      <c r="AD4477" t="str">
        <f t="shared" si="1166"/>
        <v/>
      </c>
      <c r="AE4477" t="str">
        <f t="shared" si="1161"/>
        <v/>
      </c>
      <c r="AF4477" t="str">
        <f t="shared" si="1168"/>
        <v/>
      </c>
      <c r="AG4477" t="str">
        <f t="shared" si="1168"/>
        <v/>
      </c>
      <c r="AH4477" t="str">
        <f t="shared" si="1162"/>
        <v/>
      </c>
      <c r="AI4477" t="str">
        <f t="shared" si="1163"/>
        <v/>
      </c>
      <c r="AJ4477" t="str">
        <f t="shared" si="1164"/>
        <v/>
      </c>
    </row>
    <row r="4478" spans="1:36" x14ac:dyDescent="0.25">
      <c r="A4478" t="s">
        <v>3586</v>
      </c>
      <c r="P4478" t="str">
        <f t="shared" si="1165"/>
        <v xml:space="preserve">                </v>
      </c>
      <c r="Q4478" t="str">
        <f t="shared" si="1165"/>
        <v xml:space="preserve">         </v>
      </c>
      <c r="R4478" t="str">
        <f t="shared" si="1153"/>
        <v xml:space="preserve">    73.0 </v>
      </c>
      <c r="S4478" t="str">
        <f t="shared" si="1154"/>
        <v xml:space="preserve">    73.0 </v>
      </c>
      <c r="T4478" t="str">
        <f t="shared" si="1155"/>
        <v xml:space="preserve">    73.0 </v>
      </c>
      <c r="U4478" t="str">
        <f t="shared" si="1166"/>
        <v xml:space="preserve">        6.9% </v>
      </c>
      <c r="V4478" t="str">
        <f t="shared" si="1156"/>
        <v xml:space="preserve">         </v>
      </c>
      <c r="W4478" t="str">
        <f t="shared" si="1157"/>
        <v xml:space="preserve">         </v>
      </c>
      <c r="X4478" t="str">
        <f t="shared" si="1167"/>
        <v xml:space="preserve">  1550 </v>
      </c>
      <c r="Y4478" t="str">
        <f t="shared" si="1167"/>
        <v xml:space="preserve"> PARAC2TAP138 </v>
      </c>
      <c r="Z4478" t="str">
        <f t="shared" si="1167"/>
        <v xml:space="preserve">  1 </v>
      </c>
      <c r="AA4478" t="str">
        <f t="shared" si="1158"/>
        <v xml:space="preserve">    -5.0 </v>
      </c>
      <c r="AB4478" t="str">
        <f t="shared" si="1159"/>
        <v xml:space="preserve">     1.3 </v>
      </c>
      <c r="AC4478" t="str">
        <f t="shared" si="1160"/>
        <v xml:space="preserve">     5.1 </v>
      </c>
      <c r="AD4478" t="str">
        <f t="shared" si="1166"/>
        <v xml:space="preserve">        </v>
      </c>
      <c r="AE4478" t="str">
        <f t="shared" si="1161"/>
        <v xml:space="preserve">       </v>
      </c>
      <c r="AF4478" t="str">
        <f t="shared" si="1168"/>
        <v xml:space="preserve">     </v>
      </c>
      <c r="AG4478" t="str">
        <f t="shared" si="1168"/>
        <v xml:space="preserve">     0.01 </v>
      </c>
      <c r="AH4478" t="str">
        <f t="shared" si="1162"/>
        <v xml:space="preserve">    -1.01 </v>
      </c>
      <c r="AI4478" t="str">
        <f t="shared" si="1163"/>
        <v xml:space="preserve">       </v>
      </c>
      <c r="AJ4478" t="str">
        <f t="shared" si="1164"/>
        <v xml:space="preserve">      </v>
      </c>
    </row>
    <row r="4479" spans="1:36" x14ac:dyDescent="0.25">
      <c r="A4479" t="s">
        <v>6</v>
      </c>
      <c r="P4479" t="str">
        <f t="shared" si="1165"/>
        <v xml:space="preserve">  ..............</v>
      </c>
      <c r="Q4479" t="str">
        <f t="shared" si="1165"/>
        <v>.........</v>
      </c>
      <c r="R4479" t="str">
        <f t="shared" si="1153"/>
        <v>.........</v>
      </c>
      <c r="S4479" t="str">
        <f t="shared" si="1154"/>
        <v>.........</v>
      </c>
      <c r="T4479" t="str">
        <f t="shared" si="1155"/>
        <v>.........</v>
      </c>
      <c r="U4479" t="str">
        <f t="shared" si="1166"/>
        <v>.............</v>
      </c>
      <c r="V4479" t="str">
        <f t="shared" si="1156"/>
        <v>.........</v>
      </c>
      <c r="W4479" t="str">
        <f t="shared" si="1157"/>
        <v>.........</v>
      </c>
      <c r="X4479" t="str">
        <f t="shared" si="1167"/>
        <v>.......</v>
      </c>
      <c r="Y4479" t="str">
        <f t="shared" si="1167"/>
        <v>..............</v>
      </c>
      <c r="Z4479" t="str">
        <f t="shared" si="1167"/>
        <v>....</v>
      </c>
      <c r="AA4479" t="str">
        <f t="shared" si="1158"/>
        <v>.........</v>
      </c>
      <c r="AB4479" t="str">
        <f t="shared" si="1159"/>
        <v>.........</v>
      </c>
      <c r="AC4479" t="str">
        <f t="shared" si="1160"/>
        <v>.........</v>
      </c>
      <c r="AD4479" t="str">
        <f t="shared" si="1166"/>
        <v>........</v>
      </c>
      <c r="AE4479" t="str">
        <f t="shared" si="1161"/>
        <v>.......</v>
      </c>
      <c r="AF4479" t="str">
        <f t="shared" si="1168"/>
        <v>.....</v>
      </c>
      <c r="AG4479" t="str">
        <f t="shared" si="1168"/>
        <v>..........</v>
      </c>
      <c r="AH4479" t="str">
        <f t="shared" si="1162"/>
        <v>..........</v>
      </c>
      <c r="AI4479" t="str">
        <f t="shared" si="1163"/>
        <v>.......</v>
      </c>
      <c r="AJ4479" t="str">
        <f t="shared" si="1164"/>
        <v>.......</v>
      </c>
    </row>
    <row r="4480" spans="1:36" x14ac:dyDescent="0.25">
      <c r="A4480" t="s">
        <v>3587</v>
      </c>
      <c r="P4480" t="str">
        <f t="shared" si="1165"/>
        <v xml:space="preserve">   7345  138  0 </v>
      </c>
      <c r="Q4480" t="str">
        <f t="shared" si="1165"/>
        <v xml:space="preserve">   1.026 </v>
      </c>
      <c r="R4480" t="str">
        <f t="shared" si="1153"/>
        <v xml:space="preserve">     0.0 </v>
      </c>
      <c r="S4480" t="str">
        <f t="shared" si="1154"/>
        <v xml:space="preserve">     0.0 </v>
      </c>
      <c r="T4480" t="str">
        <f t="shared" si="1155"/>
        <v xml:space="preserve">    33.2 </v>
      </c>
      <c r="U4480" t="str">
        <f t="shared" si="1166"/>
        <v xml:space="preserve">         0.0 </v>
      </c>
      <c r="V4480" t="str">
        <f t="shared" si="1156"/>
        <v xml:space="preserve">     0.0 </v>
      </c>
      <c r="W4480" t="str">
        <f t="shared" si="1157"/>
        <v xml:space="preserve">     0.0</v>
      </c>
      <c r="X4480" t="str">
        <f t="shared" si="1167"/>
        <v/>
      </c>
      <c r="Y4480" t="str">
        <f t="shared" si="1167"/>
        <v/>
      </c>
      <c r="Z4480" t="str">
        <f t="shared" si="1167"/>
        <v/>
      </c>
      <c r="AA4480" t="str">
        <f t="shared" si="1158"/>
        <v/>
      </c>
      <c r="AB4480" t="str">
        <f t="shared" si="1159"/>
        <v/>
      </c>
      <c r="AC4480" t="str">
        <f t="shared" si="1160"/>
        <v/>
      </c>
      <c r="AD4480" t="str">
        <f t="shared" si="1166"/>
        <v/>
      </c>
      <c r="AE4480" t="str">
        <f t="shared" si="1161"/>
        <v/>
      </c>
      <c r="AF4480" t="str">
        <f t="shared" si="1168"/>
        <v/>
      </c>
      <c r="AG4480" t="str">
        <f t="shared" si="1168"/>
        <v/>
      </c>
      <c r="AH4480" t="str">
        <f t="shared" si="1162"/>
        <v/>
      </c>
      <c r="AI4480" t="str">
        <f t="shared" si="1163"/>
        <v/>
      </c>
      <c r="AJ4480" t="str">
        <f t="shared" si="1164"/>
        <v/>
      </c>
    </row>
    <row r="4481" spans="1:36" x14ac:dyDescent="0.25">
      <c r="A4481" t="s">
        <v>3588</v>
      </c>
      <c r="P4481" t="str">
        <f t="shared" si="1165"/>
        <v xml:space="preserve">  VOTVAZ-MG138  </v>
      </c>
      <c r="Q4481" t="str">
        <f t="shared" si="1165"/>
        <v xml:space="preserve">    -7.9 </v>
      </c>
      <c r="R4481" t="str">
        <f t="shared" si="1153"/>
        <v xml:space="preserve">     0.0 </v>
      </c>
      <c r="S4481" t="str">
        <f t="shared" si="1154"/>
        <v xml:space="preserve">     0.0 </v>
      </c>
      <c r="T4481" t="str">
        <f t="shared" si="1155"/>
        <v xml:space="preserve">     0.0 </v>
      </c>
      <c r="U4481" t="str">
        <f t="shared" si="1166"/>
        <v xml:space="preserve">         0.0 </v>
      </c>
      <c r="V4481" t="str">
        <f t="shared" si="1156"/>
        <v xml:space="preserve">     0.0 </v>
      </c>
      <c r="W4481" t="str">
        <f t="shared" si="1157"/>
        <v xml:space="preserve">     0.0 </v>
      </c>
      <c r="X4481" t="str">
        <f t="shared" si="1167"/>
        <v xml:space="preserve">       </v>
      </c>
      <c r="Y4481" t="str">
        <f t="shared" si="1167"/>
        <v xml:space="preserve">              </v>
      </c>
      <c r="Z4481" t="str">
        <f t="shared" si="1167"/>
        <v xml:space="preserve">    </v>
      </c>
      <c r="AA4481" t="str">
        <f t="shared" si="1158"/>
        <v xml:space="preserve">         </v>
      </c>
      <c r="AB4481" t="str">
        <f t="shared" si="1159"/>
        <v xml:space="preserve">         </v>
      </c>
      <c r="AC4481" t="str">
        <f t="shared" si="1160"/>
        <v xml:space="preserve">    </v>
      </c>
      <c r="AD4481" t="str">
        <f t="shared" si="1166"/>
        <v/>
      </c>
      <c r="AE4481" t="str">
        <f t="shared" si="1161"/>
        <v/>
      </c>
      <c r="AF4481" t="str">
        <f t="shared" si="1168"/>
        <v/>
      </c>
      <c r="AG4481" t="str">
        <f t="shared" si="1168"/>
        <v/>
      </c>
      <c r="AH4481" t="str">
        <f t="shared" si="1162"/>
        <v/>
      </c>
      <c r="AI4481" t="str">
        <f t="shared" si="1163"/>
        <v/>
      </c>
      <c r="AJ4481" t="str">
        <f t="shared" si="1164"/>
        <v/>
      </c>
    </row>
    <row r="4482" spans="1:36" x14ac:dyDescent="0.25">
      <c r="A4482" t="s">
        <v>3589</v>
      </c>
      <c r="P4482" t="str">
        <f t="shared" si="1165"/>
        <v xml:space="preserve">              DE</v>
      </c>
      <c r="Q4482" t="str">
        <f t="shared" si="1165"/>
        <v xml:space="preserve">ESLIGADO </v>
      </c>
      <c r="R4482" t="str">
        <f t="shared" si="1153"/>
        <v xml:space="preserve">   125.0 </v>
      </c>
      <c r="S4482" t="str">
        <f t="shared" si="1154"/>
        <v xml:space="preserve">   125.0 </v>
      </c>
      <c r="T4482" t="str">
        <f t="shared" si="1155"/>
        <v xml:space="preserve">   125.0 </v>
      </c>
      <c r="U4482" t="str">
        <f t="shared" si="1166"/>
        <v xml:space="preserve">             </v>
      </c>
      <c r="V4482" t="str">
        <f t="shared" si="1156"/>
        <v xml:space="preserve">         </v>
      </c>
      <c r="W4482" t="str">
        <f t="shared" si="1157"/>
        <v xml:space="preserve">         </v>
      </c>
      <c r="X4482" t="str">
        <f t="shared" si="1167"/>
        <v xml:space="preserve">  1539 </v>
      </c>
      <c r="Y4482" t="str">
        <f t="shared" si="1167"/>
        <v xml:space="preserve"> JPINHE-MG138 </v>
      </c>
      <c r="Z4482" t="str">
        <f t="shared" si="1167"/>
        <v xml:space="preserve">  1 </v>
      </c>
      <c r="AA4482" t="str">
        <f t="shared" si="1158"/>
        <v xml:space="preserve">     0.0 </v>
      </c>
      <c r="AB4482" t="str">
        <f t="shared" si="1159"/>
        <v xml:space="preserve">     0.0 </v>
      </c>
      <c r="AC4482" t="str">
        <f t="shared" si="1160"/>
        <v xml:space="preserve">     0.0 </v>
      </c>
      <c r="AD4482" t="str">
        <f t="shared" si="1166"/>
        <v xml:space="preserve">        </v>
      </c>
      <c r="AE4482" t="str">
        <f t="shared" si="1161"/>
        <v xml:space="preserve">       </v>
      </c>
      <c r="AF4482" t="str">
        <f t="shared" si="1168"/>
        <v xml:space="preserve">     </v>
      </c>
      <c r="AG4482" t="str">
        <f t="shared" si="1168"/>
        <v xml:space="preserve">     0.00 </v>
      </c>
      <c r="AH4482" t="str">
        <f t="shared" si="1162"/>
        <v xml:space="preserve">     0.00 </v>
      </c>
      <c r="AI4482" t="str">
        <f t="shared" si="1163"/>
        <v xml:space="preserve">       </v>
      </c>
      <c r="AJ4482" t="str">
        <f t="shared" si="1164"/>
        <v xml:space="preserve">      </v>
      </c>
    </row>
    <row r="4483" spans="1:36" x14ac:dyDescent="0.25">
      <c r="A4483" t="s">
        <v>3590</v>
      </c>
      <c r="P4483" t="str">
        <f t="shared" si="1165"/>
        <v xml:space="preserve">                </v>
      </c>
      <c r="Q4483" t="str">
        <f t="shared" si="1165"/>
        <v xml:space="preserve">         </v>
      </c>
      <c r="R4483" t="str">
        <f t="shared" si="1153"/>
        <v xml:space="preserve">   125.0 </v>
      </c>
      <c r="S4483" t="str">
        <f t="shared" si="1154"/>
        <v xml:space="preserve">   160.0 </v>
      </c>
      <c r="T4483" t="str">
        <f t="shared" si="1155"/>
        <v xml:space="preserve">   125.0 </v>
      </c>
      <c r="U4483" t="str">
        <f t="shared" si="1166"/>
        <v xml:space="preserve">       25.9% </v>
      </c>
      <c r="V4483" t="str">
        <f t="shared" si="1156"/>
        <v xml:space="preserve">         </v>
      </c>
      <c r="W4483" t="str">
        <f t="shared" si="1157"/>
        <v xml:space="preserve">         </v>
      </c>
      <c r="X4483" t="str">
        <f t="shared" si="1167"/>
        <v xml:space="preserve">  1588 </v>
      </c>
      <c r="Y4483" t="str">
        <f t="shared" si="1167"/>
        <v xml:space="preserve"> VAZANT-MG138 </v>
      </c>
      <c r="Z4483" t="str">
        <f t="shared" si="1167"/>
        <v xml:space="preserve">  1 </v>
      </c>
      <c r="AA4483" t="str">
        <f t="shared" si="1158"/>
        <v xml:space="preserve">   -33.2 </v>
      </c>
      <c r="AB4483" t="str">
        <f t="shared" si="1159"/>
        <v xml:space="preserve">     0.0 </v>
      </c>
      <c r="AC4483" t="str">
        <f t="shared" si="1160"/>
        <v xml:space="preserve">    32.4 </v>
      </c>
      <c r="AD4483" t="str">
        <f t="shared" si="1166"/>
        <v xml:space="preserve">        </v>
      </c>
      <c r="AE4483" t="str">
        <f t="shared" si="1161"/>
        <v xml:space="preserve">       </v>
      </c>
      <c r="AF4483" t="str">
        <f t="shared" si="1168"/>
        <v xml:space="preserve">     </v>
      </c>
      <c r="AG4483" t="str">
        <f t="shared" si="1168"/>
        <v xml:space="preserve">     0.08 </v>
      </c>
      <c r="AH4483" t="str">
        <f t="shared" si="1162"/>
        <v xml:space="preserve">    -0.32 </v>
      </c>
      <c r="AI4483" t="str">
        <f t="shared" si="1163"/>
        <v xml:space="preserve">       </v>
      </c>
      <c r="AJ4483" t="str">
        <f t="shared" si="1164"/>
        <v xml:space="preserve">      </v>
      </c>
    </row>
    <row r="4484" spans="1:36" x14ac:dyDescent="0.25">
      <c r="A4484" t="s">
        <v>6</v>
      </c>
      <c r="P4484" t="str">
        <f t="shared" si="1165"/>
        <v xml:space="preserve">  ..............</v>
      </c>
      <c r="Q4484" t="str">
        <f t="shared" si="1165"/>
        <v>.........</v>
      </c>
      <c r="R4484" t="str">
        <f t="shared" si="1153"/>
        <v>.........</v>
      </c>
      <c r="S4484" t="str">
        <f t="shared" si="1154"/>
        <v>.........</v>
      </c>
      <c r="T4484" t="str">
        <f t="shared" si="1155"/>
        <v>.........</v>
      </c>
      <c r="U4484" t="str">
        <f t="shared" si="1166"/>
        <v>.............</v>
      </c>
      <c r="V4484" t="str">
        <f t="shared" si="1156"/>
        <v>.........</v>
      </c>
      <c r="W4484" t="str">
        <f t="shared" si="1157"/>
        <v>.........</v>
      </c>
      <c r="X4484" t="str">
        <f t="shared" si="1167"/>
        <v>.......</v>
      </c>
      <c r="Y4484" t="str">
        <f t="shared" si="1167"/>
        <v>..............</v>
      </c>
      <c r="Z4484" t="str">
        <f t="shared" si="1167"/>
        <v>....</v>
      </c>
      <c r="AA4484" t="str">
        <f t="shared" si="1158"/>
        <v>.........</v>
      </c>
      <c r="AB4484" t="str">
        <f t="shared" si="1159"/>
        <v>.........</v>
      </c>
      <c r="AC4484" t="str">
        <f t="shared" si="1160"/>
        <v>.........</v>
      </c>
      <c r="AD4484" t="str">
        <f t="shared" si="1166"/>
        <v>........</v>
      </c>
      <c r="AE4484" t="str">
        <f t="shared" si="1161"/>
        <v>.......</v>
      </c>
      <c r="AF4484" t="str">
        <f t="shared" si="1168"/>
        <v>.....</v>
      </c>
      <c r="AG4484" t="str">
        <f t="shared" si="1168"/>
        <v>..........</v>
      </c>
      <c r="AH4484" t="str">
        <f t="shared" si="1162"/>
        <v>..........</v>
      </c>
      <c r="AI4484" t="str">
        <f t="shared" si="1163"/>
        <v>.......</v>
      </c>
      <c r="AJ4484" t="str">
        <f t="shared" si="1164"/>
        <v>.......</v>
      </c>
    </row>
    <row r="4485" spans="1:36" x14ac:dyDescent="0.25">
      <c r="A4485" t="s">
        <v>3591</v>
      </c>
      <c r="P4485" t="str">
        <f t="shared" si="1165"/>
        <v xml:space="preserve">   7353  138  0 </v>
      </c>
      <c r="Q4485" t="str">
        <f t="shared" si="1165"/>
        <v xml:space="preserve">   1.043 </v>
      </c>
      <c r="R4485" t="str">
        <f t="shared" si="1153"/>
        <v xml:space="preserve">    90.0 </v>
      </c>
      <c r="S4485" t="str">
        <f t="shared" si="1154"/>
        <v xml:space="preserve">     0.0 </v>
      </c>
      <c r="T4485" t="str">
        <f t="shared" si="1155"/>
        <v xml:space="preserve">    25.2 </v>
      </c>
      <c r="U4485" t="str">
        <f t="shared" si="1166"/>
        <v xml:space="preserve">         0.0 </v>
      </c>
      <c r="V4485" t="str">
        <f t="shared" si="1156"/>
        <v xml:space="preserve">     0.0 </v>
      </c>
      <c r="W4485" t="str">
        <f t="shared" si="1157"/>
        <v xml:space="preserve">     0.0</v>
      </c>
      <c r="X4485" t="str">
        <f t="shared" si="1167"/>
        <v/>
      </c>
      <c r="Y4485" t="str">
        <f t="shared" si="1167"/>
        <v/>
      </c>
      <c r="Z4485" t="str">
        <f t="shared" si="1167"/>
        <v/>
      </c>
      <c r="AA4485" t="str">
        <f t="shared" si="1158"/>
        <v/>
      </c>
      <c r="AB4485" t="str">
        <f t="shared" si="1159"/>
        <v/>
      </c>
      <c r="AC4485" t="str">
        <f t="shared" si="1160"/>
        <v/>
      </c>
      <c r="AD4485" t="str">
        <f t="shared" si="1166"/>
        <v/>
      </c>
      <c r="AE4485" t="str">
        <f t="shared" si="1161"/>
        <v/>
      </c>
      <c r="AF4485" t="str">
        <f t="shared" si="1168"/>
        <v/>
      </c>
      <c r="AG4485" t="str">
        <f t="shared" si="1168"/>
        <v/>
      </c>
      <c r="AH4485" t="str">
        <f t="shared" si="1162"/>
        <v/>
      </c>
      <c r="AI4485" t="str">
        <f t="shared" si="1163"/>
        <v/>
      </c>
      <c r="AJ4485" t="str">
        <f t="shared" si="1164"/>
        <v/>
      </c>
    </row>
    <row r="4486" spans="1:36" x14ac:dyDescent="0.25">
      <c r="A4486" t="s">
        <v>3592</v>
      </c>
      <c r="P4486" t="str">
        <f t="shared" si="1165"/>
        <v xml:space="preserve">  JEQUIT-MG138  </v>
      </c>
      <c r="Q4486" t="str">
        <f t="shared" si="1165"/>
        <v xml:space="preserve">     9.8 </v>
      </c>
      <c r="R4486" t="str">
        <f t="shared" si="1153"/>
        <v xml:space="preserve">     0.0 </v>
      </c>
      <c r="S4486" t="str">
        <f t="shared" si="1154"/>
        <v xml:space="preserve">     0.0 </v>
      </c>
      <c r="T4486" t="str">
        <f t="shared" si="1155"/>
        <v xml:space="preserve">     3.9 </v>
      </c>
      <c r="U4486" t="str">
        <f t="shared" si="1166"/>
        <v xml:space="preserve">         0.0 </v>
      </c>
      <c r="V4486" t="str">
        <f t="shared" si="1156"/>
        <v xml:space="preserve">     0.0 </v>
      </c>
      <c r="W4486" t="str">
        <f t="shared" si="1157"/>
        <v xml:space="preserve">     0.0 </v>
      </c>
      <c r="X4486" t="str">
        <f t="shared" si="1167"/>
        <v xml:space="preserve">       </v>
      </c>
      <c r="Y4486" t="str">
        <f t="shared" si="1167"/>
        <v xml:space="preserve">              </v>
      </c>
      <c r="Z4486" t="str">
        <f t="shared" si="1167"/>
        <v xml:space="preserve">    </v>
      </c>
      <c r="AA4486" t="str">
        <f t="shared" si="1158"/>
        <v xml:space="preserve">         </v>
      </c>
      <c r="AB4486" t="str">
        <f t="shared" si="1159"/>
        <v xml:space="preserve">         </v>
      </c>
      <c r="AC4486" t="str">
        <f t="shared" si="1160"/>
        <v xml:space="preserve">    </v>
      </c>
      <c r="AD4486" t="str">
        <f t="shared" si="1166"/>
        <v/>
      </c>
      <c r="AE4486" t="str">
        <f t="shared" si="1161"/>
        <v/>
      </c>
      <c r="AF4486" t="str">
        <f t="shared" si="1168"/>
        <v/>
      </c>
      <c r="AG4486" t="str">
        <f t="shared" si="1168"/>
        <v/>
      </c>
      <c r="AH4486" t="str">
        <f t="shared" si="1162"/>
        <v/>
      </c>
      <c r="AI4486" t="str">
        <f t="shared" si="1163"/>
        <v/>
      </c>
      <c r="AJ4486" t="str">
        <f t="shared" si="1164"/>
        <v/>
      </c>
    </row>
    <row r="4487" spans="1:36" x14ac:dyDescent="0.25">
      <c r="A4487" t="s">
        <v>3593</v>
      </c>
      <c r="P4487" t="str">
        <f t="shared" si="1165"/>
        <v xml:space="preserve">                </v>
      </c>
      <c r="Q4487" t="str">
        <f t="shared" si="1165"/>
        <v xml:space="preserve">         </v>
      </c>
      <c r="R4487" t="str">
        <f t="shared" si="1153"/>
        <v xml:space="preserve">    95.0 </v>
      </c>
      <c r="S4487" t="str">
        <f t="shared" si="1154"/>
        <v xml:space="preserve">    95.0 </v>
      </c>
      <c r="T4487" t="str">
        <f t="shared" si="1155"/>
        <v xml:space="preserve">    95.0 </v>
      </c>
      <c r="U4487" t="str">
        <f t="shared" si="1166"/>
        <v xml:space="preserve">       34.7% </v>
      </c>
      <c r="V4487" t="str">
        <f t="shared" si="1156"/>
        <v xml:space="preserve">         </v>
      </c>
      <c r="W4487" t="str">
        <f t="shared" si="1157"/>
        <v xml:space="preserve">         </v>
      </c>
      <c r="X4487" t="str">
        <f t="shared" si="1167"/>
        <v xml:space="preserve">  4077 </v>
      </c>
      <c r="Y4487" t="str">
        <f t="shared" si="1167"/>
        <v xml:space="preserve"> ITAOBI-MG138 </v>
      </c>
      <c r="Z4487" t="str">
        <f t="shared" si="1167"/>
        <v xml:space="preserve">  1 </v>
      </c>
      <c r="AA4487" t="str">
        <f t="shared" si="1158"/>
        <v xml:space="preserve">    33.9 </v>
      </c>
      <c r="AB4487" t="str">
        <f t="shared" si="1159"/>
        <v xml:space="preserve">    -5.3 </v>
      </c>
      <c r="AC4487" t="str">
        <f t="shared" si="1160"/>
        <v xml:space="preserve">    32.9 </v>
      </c>
      <c r="AD4487" t="str">
        <f t="shared" si="1166"/>
        <v xml:space="preserve">        </v>
      </c>
      <c r="AE4487" t="str">
        <f t="shared" si="1161"/>
        <v xml:space="preserve">       </v>
      </c>
      <c r="AF4487" t="str">
        <f t="shared" si="1168"/>
        <v xml:space="preserve">     </v>
      </c>
      <c r="AG4487" t="str">
        <f t="shared" si="1168"/>
        <v xml:space="preserve">     1.14 </v>
      </c>
      <c r="AH4487" t="str">
        <f t="shared" si="1162"/>
        <v xml:space="preserve">    -2.14 </v>
      </c>
      <c r="AI4487" t="str">
        <f t="shared" si="1163"/>
        <v xml:space="preserve">       </v>
      </c>
      <c r="AJ4487" t="str">
        <f t="shared" si="1164"/>
        <v xml:space="preserve">      </v>
      </c>
    </row>
    <row r="4488" spans="1:36" x14ac:dyDescent="0.25">
      <c r="A4488" t="s">
        <v>3594</v>
      </c>
      <c r="P4488" t="str">
        <f t="shared" si="1165"/>
        <v xml:space="preserve">                </v>
      </c>
      <c r="Q4488" t="str">
        <f t="shared" si="1165"/>
        <v xml:space="preserve">         </v>
      </c>
      <c r="R4488" t="str">
        <f t="shared" si="1153"/>
        <v xml:space="preserve">   125.0 </v>
      </c>
      <c r="S4488" t="str">
        <f t="shared" si="1154"/>
        <v xml:space="preserve">   125.0 </v>
      </c>
      <c r="T4488" t="str">
        <f t="shared" si="1155"/>
        <v xml:space="preserve">   125.0 </v>
      </c>
      <c r="U4488" t="str">
        <f t="shared" si="1166"/>
        <v xml:space="preserve">       23.7% </v>
      </c>
      <c r="V4488" t="str">
        <f t="shared" si="1156"/>
        <v xml:space="preserve">         </v>
      </c>
      <c r="W4488" t="str">
        <f t="shared" si="1157"/>
        <v xml:space="preserve">         </v>
      </c>
      <c r="X4488" t="str">
        <f t="shared" si="1167"/>
        <v xml:space="preserve">  4081 </v>
      </c>
      <c r="Y4488" t="str">
        <f t="shared" si="1167"/>
        <v xml:space="preserve"> ARACUA-MG138 </v>
      </c>
      <c r="Z4488" t="str">
        <f t="shared" si="1167"/>
        <v xml:space="preserve">  1 </v>
      </c>
      <c r="AA4488" t="str">
        <f t="shared" si="1158"/>
        <v xml:space="preserve">    30.9 </v>
      </c>
      <c r="AB4488" t="str">
        <f t="shared" si="1159"/>
        <v xml:space="preserve">     1.4 </v>
      </c>
      <c r="AC4488" t="str">
        <f t="shared" si="1160"/>
        <v xml:space="preserve">    29.6 </v>
      </c>
      <c r="AD4488" t="str">
        <f t="shared" si="1166"/>
        <v xml:space="preserve">        </v>
      </c>
      <c r="AE4488" t="str">
        <f t="shared" si="1161"/>
        <v xml:space="preserve">       </v>
      </c>
      <c r="AF4488" t="str">
        <f t="shared" si="1168"/>
        <v xml:space="preserve">     </v>
      </c>
      <c r="AG4488" t="str">
        <f t="shared" si="1168"/>
        <v xml:space="preserve">     0.60 </v>
      </c>
      <c r="AH4488" t="str">
        <f t="shared" si="1162"/>
        <v xml:space="preserve">    -6.09 </v>
      </c>
      <c r="AI4488" t="str">
        <f t="shared" si="1163"/>
        <v xml:space="preserve">       </v>
      </c>
      <c r="AJ4488" t="str">
        <f t="shared" si="1164"/>
        <v xml:space="preserve">      </v>
      </c>
    </row>
    <row r="4489" spans="1:36" x14ac:dyDescent="0.25">
      <c r="A4489" t="s">
        <v>6</v>
      </c>
      <c r="P4489" t="str">
        <f t="shared" si="1165"/>
        <v xml:space="preserve">  ..............</v>
      </c>
      <c r="Q4489" t="str">
        <f t="shared" si="1165"/>
        <v>.........</v>
      </c>
      <c r="R4489" t="str">
        <f t="shared" si="1153"/>
        <v>.........</v>
      </c>
      <c r="S4489" t="str">
        <f t="shared" si="1154"/>
        <v>.........</v>
      </c>
      <c r="T4489" t="str">
        <f t="shared" si="1155"/>
        <v>.........</v>
      </c>
      <c r="U4489" t="str">
        <f t="shared" si="1166"/>
        <v>.............</v>
      </c>
      <c r="V4489" t="str">
        <f t="shared" si="1156"/>
        <v>.........</v>
      </c>
      <c r="W4489" t="str">
        <f t="shared" si="1157"/>
        <v>.........</v>
      </c>
      <c r="X4489" t="str">
        <f t="shared" si="1167"/>
        <v>.......</v>
      </c>
      <c r="Y4489" t="str">
        <f t="shared" si="1167"/>
        <v>..............</v>
      </c>
      <c r="Z4489" t="str">
        <f t="shared" si="1167"/>
        <v>....</v>
      </c>
      <c r="AA4489" t="str">
        <f t="shared" si="1158"/>
        <v>.........</v>
      </c>
      <c r="AB4489" t="str">
        <f t="shared" si="1159"/>
        <v>.........</v>
      </c>
      <c r="AC4489" t="str">
        <f t="shared" si="1160"/>
        <v>.........</v>
      </c>
      <c r="AD4489" t="str">
        <f t="shared" si="1166"/>
        <v>........</v>
      </c>
      <c r="AE4489" t="str">
        <f t="shared" si="1161"/>
        <v>.......</v>
      </c>
      <c r="AF4489" t="str">
        <f t="shared" si="1168"/>
        <v>.....</v>
      </c>
      <c r="AG4489" t="str">
        <f t="shared" si="1168"/>
        <v>..........</v>
      </c>
      <c r="AH4489" t="str">
        <f t="shared" si="1162"/>
        <v>..........</v>
      </c>
      <c r="AI4489" t="str">
        <f t="shared" si="1163"/>
        <v>.......</v>
      </c>
      <c r="AJ4489" t="str">
        <f t="shared" si="1164"/>
        <v>.......</v>
      </c>
    </row>
    <row r="4490" spans="1:36" x14ac:dyDescent="0.25">
      <c r="A4490" t="s">
        <v>3595</v>
      </c>
      <c r="P4490" t="str">
        <f t="shared" si="1165"/>
        <v xml:space="preserve">   7354  138  0 </v>
      </c>
      <c r="Q4490" t="str">
        <f t="shared" si="1165"/>
        <v xml:space="preserve">   1.003 </v>
      </c>
      <c r="R4490" t="str">
        <f t="shared" si="1153"/>
        <v xml:space="preserve">     0.0 </v>
      </c>
      <c r="S4490" t="str">
        <f t="shared" si="1154"/>
        <v xml:space="preserve">     0.0 </v>
      </c>
      <c r="T4490" t="str">
        <f t="shared" si="1155"/>
        <v xml:space="preserve">    30.4 </v>
      </c>
      <c r="U4490" t="str">
        <f t="shared" si="1166"/>
        <v xml:space="preserve">         0.0 </v>
      </c>
      <c r="V4490" t="str">
        <f t="shared" si="1156"/>
        <v xml:space="preserve">     0.0 </v>
      </c>
      <c r="W4490" t="str">
        <f t="shared" si="1157"/>
        <v xml:space="preserve">     0.0</v>
      </c>
      <c r="X4490" t="str">
        <f t="shared" si="1167"/>
        <v/>
      </c>
      <c r="Y4490" t="str">
        <f t="shared" si="1167"/>
        <v/>
      </c>
      <c r="Z4490" t="str">
        <f t="shared" si="1167"/>
        <v/>
      </c>
      <c r="AA4490" t="str">
        <f t="shared" si="1158"/>
        <v/>
      </c>
      <c r="AB4490" t="str">
        <f t="shared" si="1159"/>
        <v/>
      </c>
      <c r="AC4490" t="str">
        <f t="shared" si="1160"/>
        <v/>
      </c>
      <c r="AD4490" t="str">
        <f t="shared" si="1166"/>
        <v/>
      </c>
      <c r="AE4490" t="str">
        <f t="shared" si="1161"/>
        <v/>
      </c>
      <c r="AF4490" t="str">
        <f t="shared" si="1168"/>
        <v/>
      </c>
      <c r="AG4490" t="str">
        <f t="shared" si="1168"/>
        <v/>
      </c>
      <c r="AH4490" t="str">
        <f t="shared" si="1162"/>
        <v/>
      </c>
      <c r="AI4490" t="str">
        <f t="shared" si="1163"/>
        <v/>
      </c>
      <c r="AJ4490" t="str">
        <f t="shared" si="1164"/>
        <v/>
      </c>
    </row>
    <row r="4491" spans="1:36" x14ac:dyDescent="0.25">
      <c r="A4491" t="s">
        <v>3596</v>
      </c>
      <c r="P4491" t="str">
        <f t="shared" si="1165"/>
        <v xml:space="preserve">  RIMABV-MG138  </v>
      </c>
      <c r="Q4491" t="str">
        <f t="shared" si="1165"/>
        <v xml:space="preserve">    -8.2 </v>
      </c>
      <c r="R4491" t="str">
        <f t="shared" si="1153"/>
        <v xml:space="preserve">     0.0 </v>
      </c>
      <c r="S4491" t="str">
        <f t="shared" si="1154"/>
        <v xml:space="preserve">     0.0 </v>
      </c>
      <c r="T4491" t="str">
        <f t="shared" si="1155"/>
        <v xml:space="preserve">     6.6 </v>
      </c>
      <c r="U4491" t="str">
        <f t="shared" si="1166"/>
        <v xml:space="preserve">         0.0 </v>
      </c>
      <c r="V4491" t="str">
        <f t="shared" si="1156"/>
        <v xml:space="preserve">     0.0 </v>
      </c>
      <c r="W4491" t="str">
        <f t="shared" si="1157"/>
        <v xml:space="preserve">     0.0 </v>
      </c>
      <c r="X4491" t="str">
        <f t="shared" si="1167"/>
        <v xml:space="preserve">       </v>
      </c>
      <c r="Y4491" t="str">
        <f t="shared" si="1167"/>
        <v xml:space="preserve">              </v>
      </c>
      <c r="Z4491" t="str">
        <f t="shared" si="1167"/>
        <v xml:space="preserve">    </v>
      </c>
      <c r="AA4491" t="str">
        <f t="shared" si="1158"/>
        <v xml:space="preserve">         </v>
      </c>
      <c r="AB4491" t="str">
        <f t="shared" si="1159"/>
        <v xml:space="preserve">         </v>
      </c>
      <c r="AC4491" t="str">
        <f t="shared" si="1160"/>
        <v xml:space="preserve">    </v>
      </c>
      <c r="AD4491" t="str">
        <f t="shared" si="1166"/>
        <v/>
      </c>
      <c r="AE4491" t="str">
        <f t="shared" si="1161"/>
        <v/>
      </c>
      <c r="AF4491" t="str">
        <f t="shared" si="1168"/>
        <v/>
      </c>
      <c r="AG4491" t="str">
        <f t="shared" si="1168"/>
        <v/>
      </c>
      <c r="AH4491" t="str">
        <f t="shared" si="1162"/>
        <v/>
      </c>
      <c r="AI4491" t="str">
        <f t="shared" si="1163"/>
        <v/>
      </c>
      <c r="AJ4491" t="str">
        <f t="shared" si="1164"/>
        <v/>
      </c>
    </row>
    <row r="4492" spans="1:36" x14ac:dyDescent="0.25">
      <c r="A4492" t="s">
        <v>3597</v>
      </c>
      <c r="P4492" t="str">
        <f t="shared" si="1165"/>
        <v xml:space="preserve">                </v>
      </c>
      <c r="Q4492" t="str">
        <f t="shared" si="1165"/>
        <v xml:space="preserve">         </v>
      </c>
      <c r="R4492" t="str">
        <f t="shared" si="1153"/>
        <v xml:space="preserve">   180.0 </v>
      </c>
      <c r="S4492" t="str">
        <f t="shared" si="1154"/>
        <v xml:space="preserve">   180.0 </v>
      </c>
      <c r="T4492" t="str">
        <f t="shared" si="1155"/>
        <v xml:space="preserve">   180.0 </v>
      </c>
      <c r="U4492" t="str">
        <f t="shared" si="1166"/>
        <v xml:space="preserve">       17.2% </v>
      </c>
      <c r="V4492" t="str">
        <f t="shared" si="1156"/>
        <v xml:space="preserve">         </v>
      </c>
      <c r="W4492" t="str">
        <f t="shared" si="1157"/>
        <v xml:space="preserve">         </v>
      </c>
      <c r="X4492" t="str">
        <f t="shared" si="1167"/>
        <v xml:space="preserve">  4088 </v>
      </c>
      <c r="Y4492" t="str">
        <f t="shared" si="1167"/>
        <v xml:space="preserve"> BOCAIU-MG138 </v>
      </c>
      <c r="Z4492" t="str">
        <f t="shared" si="1167"/>
        <v xml:space="preserve">  1 </v>
      </c>
      <c r="AA4492" t="str">
        <f t="shared" si="1158"/>
        <v xml:space="preserve">   -30.4 </v>
      </c>
      <c r="AB4492" t="str">
        <f t="shared" si="1159"/>
        <v xml:space="preserve">    -6.6 </v>
      </c>
      <c r="AC4492" t="str">
        <f t="shared" si="1160"/>
        <v xml:space="preserve">    31.0 </v>
      </c>
      <c r="AD4492" t="str">
        <f t="shared" si="1166"/>
        <v xml:space="preserve">        </v>
      </c>
      <c r="AE4492" t="str">
        <f t="shared" si="1161"/>
        <v xml:space="preserve">       </v>
      </c>
      <c r="AF4492" t="str">
        <f t="shared" si="1168"/>
        <v xml:space="preserve">     </v>
      </c>
      <c r="AG4492" t="str">
        <f t="shared" si="1168"/>
        <v xml:space="preserve">     0.02 </v>
      </c>
      <c r="AH4492" t="str">
        <f t="shared" si="1162"/>
        <v xml:space="preserve">    -0.18 </v>
      </c>
      <c r="AI4492" t="str">
        <f t="shared" si="1163"/>
        <v xml:space="preserve">       </v>
      </c>
      <c r="AJ4492" t="str">
        <f t="shared" si="1164"/>
        <v xml:space="preserve">      </v>
      </c>
    </row>
    <row r="4493" spans="1:36" x14ac:dyDescent="0.25">
      <c r="A4493" t="s">
        <v>6</v>
      </c>
      <c r="P4493" t="str">
        <f t="shared" si="1165"/>
        <v xml:space="preserve">  ..............</v>
      </c>
      <c r="Q4493" t="str">
        <f t="shared" si="1165"/>
        <v>.........</v>
      </c>
      <c r="R4493" t="str">
        <f t="shared" si="1153"/>
        <v>.........</v>
      </c>
      <c r="S4493" t="str">
        <f t="shared" si="1154"/>
        <v>.........</v>
      </c>
      <c r="T4493" t="str">
        <f t="shared" si="1155"/>
        <v>.........</v>
      </c>
      <c r="U4493" t="str">
        <f t="shared" si="1166"/>
        <v>.............</v>
      </c>
      <c r="V4493" t="str">
        <f t="shared" si="1156"/>
        <v>.........</v>
      </c>
      <c r="W4493" t="str">
        <f t="shared" si="1157"/>
        <v>.........</v>
      </c>
      <c r="X4493" t="str">
        <f t="shared" si="1167"/>
        <v>.......</v>
      </c>
      <c r="Y4493" t="str">
        <f t="shared" si="1167"/>
        <v>..............</v>
      </c>
      <c r="Z4493" t="str">
        <f t="shared" si="1167"/>
        <v>....</v>
      </c>
      <c r="AA4493" t="str">
        <f t="shared" si="1158"/>
        <v>.........</v>
      </c>
      <c r="AB4493" t="str">
        <f t="shared" si="1159"/>
        <v>.........</v>
      </c>
      <c r="AC4493" t="str">
        <f t="shared" si="1160"/>
        <v>.........</v>
      </c>
      <c r="AD4493" t="str">
        <f t="shared" si="1166"/>
        <v>........</v>
      </c>
      <c r="AE4493" t="str">
        <f t="shared" si="1161"/>
        <v>.......</v>
      </c>
      <c r="AF4493" t="str">
        <f t="shared" si="1168"/>
        <v>.....</v>
      </c>
      <c r="AG4493" t="str">
        <f t="shared" si="1168"/>
        <v>..........</v>
      </c>
      <c r="AH4493" t="str">
        <f t="shared" si="1162"/>
        <v>..........</v>
      </c>
      <c r="AI4493" t="str">
        <f t="shared" si="1163"/>
        <v>.......</v>
      </c>
      <c r="AJ4493" t="str">
        <f t="shared" si="1164"/>
        <v>.......</v>
      </c>
    </row>
    <row r="4494" spans="1:36" x14ac:dyDescent="0.25">
      <c r="A4494" t="s">
        <v>3598</v>
      </c>
      <c r="P4494" t="str">
        <f t="shared" si="1165"/>
        <v xml:space="preserve">   7374   35  0 </v>
      </c>
      <c r="Q4494" t="str">
        <f t="shared" si="1165"/>
        <v xml:space="preserve">   1.004 </v>
      </c>
      <c r="R4494" t="str">
        <f t="shared" si="1153"/>
        <v xml:space="preserve">     0.0 </v>
      </c>
      <c r="S4494" t="str">
        <f t="shared" si="1154"/>
        <v xml:space="preserve">     0.0 </v>
      </c>
      <c r="T4494" t="str">
        <f t="shared" si="1155"/>
        <v xml:space="preserve">     0.0 </v>
      </c>
      <c r="U4494" t="str">
        <f t="shared" si="1166"/>
        <v xml:space="preserve">         0.0 </v>
      </c>
      <c r="V4494" t="str">
        <f t="shared" si="1156"/>
        <v xml:space="preserve">     0.0 </v>
      </c>
      <c r="W4494" t="str">
        <f t="shared" si="1157"/>
        <v xml:space="preserve">     0.0</v>
      </c>
      <c r="X4494" t="str">
        <f t="shared" si="1167"/>
        <v/>
      </c>
      <c r="Y4494" t="str">
        <f t="shared" si="1167"/>
        <v/>
      </c>
      <c r="Z4494" t="str">
        <f t="shared" si="1167"/>
        <v/>
      </c>
      <c r="AA4494" t="str">
        <f t="shared" si="1158"/>
        <v/>
      </c>
      <c r="AB4494" t="str">
        <f t="shared" si="1159"/>
        <v/>
      </c>
      <c r="AC4494" t="str">
        <f t="shared" si="1160"/>
        <v/>
      </c>
      <c r="AD4494" t="str">
        <f t="shared" si="1166"/>
        <v/>
      </c>
      <c r="AE4494" t="str">
        <f t="shared" si="1161"/>
        <v/>
      </c>
      <c r="AF4494" t="str">
        <f t="shared" si="1168"/>
        <v/>
      </c>
      <c r="AG4494" t="str">
        <f t="shared" si="1168"/>
        <v/>
      </c>
      <c r="AH4494" t="str">
        <f t="shared" si="1162"/>
        <v/>
      </c>
      <c r="AI4494" t="str">
        <f t="shared" si="1163"/>
        <v/>
      </c>
      <c r="AJ4494" t="str">
        <f t="shared" si="1164"/>
        <v/>
      </c>
    </row>
    <row r="4495" spans="1:36" x14ac:dyDescent="0.25">
      <c r="A4495" t="s">
        <v>3599</v>
      </c>
      <c r="P4495" t="str">
        <f t="shared" si="1165"/>
        <v xml:space="preserve">  CPARA4-MG034  </v>
      </c>
      <c r="Q4495" t="str">
        <f t="shared" si="1165"/>
        <v xml:space="preserve">     0.4 </v>
      </c>
      <c r="R4495" t="str">
        <f t="shared" si="1153"/>
        <v xml:space="preserve">     0.0 </v>
      </c>
      <c r="S4495" t="str">
        <f t="shared" si="1154"/>
        <v xml:space="preserve">     0.0 </v>
      </c>
      <c r="T4495" t="str">
        <f t="shared" si="1155"/>
        <v xml:space="preserve">     0.0 </v>
      </c>
      <c r="U4495" t="str">
        <f t="shared" si="1166"/>
        <v xml:space="preserve">         0.0 </v>
      </c>
      <c r="V4495" t="str">
        <f t="shared" si="1156"/>
        <v xml:space="preserve">     0.0 </v>
      </c>
      <c r="W4495" t="str">
        <f t="shared" si="1157"/>
        <v xml:space="preserve">     0.0 </v>
      </c>
      <c r="X4495" t="str">
        <f t="shared" si="1167"/>
        <v xml:space="preserve">       </v>
      </c>
      <c r="Y4495" t="str">
        <f t="shared" si="1167"/>
        <v xml:space="preserve">              </v>
      </c>
      <c r="Z4495" t="str">
        <f t="shared" si="1167"/>
        <v xml:space="preserve">    </v>
      </c>
      <c r="AA4495" t="str">
        <f t="shared" si="1158"/>
        <v xml:space="preserve">         </v>
      </c>
      <c r="AB4495" t="str">
        <f t="shared" si="1159"/>
        <v xml:space="preserve">         </v>
      </c>
      <c r="AC4495" t="str">
        <f t="shared" si="1160"/>
        <v xml:space="preserve">    </v>
      </c>
      <c r="AD4495" t="str">
        <f t="shared" si="1166"/>
        <v/>
      </c>
      <c r="AE4495" t="str">
        <f t="shared" si="1161"/>
        <v/>
      </c>
      <c r="AF4495" t="str">
        <f t="shared" si="1168"/>
        <v/>
      </c>
      <c r="AG4495" t="str">
        <f t="shared" si="1168"/>
        <v/>
      </c>
      <c r="AH4495" t="str">
        <f t="shared" si="1162"/>
        <v/>
      </c>
      <c r="AI4495" t="str">
        <f t="shared" si="1163"/>
        <v/>
      </c>
      <c r="AJ4495" t="str">
        <f t="shared" si="1164"/>
        <v/>
      </c>
    </row>
    <row r="4496" spans="1:36" x14ac:dyDescent="0.25">
      <c r="A4496" t="s">
        <v>3600</v>
      </c>
      <c r="P4496" t="str">
        <f t="shared" si="1165"/>
        <v xml:space="preserve">                </v>
      </c>
      <c r="Q4496" t="str">
        <f t="shared" si="1165"/>
        <v xml:space="preserve">         </v>
      </c>
      <c r="R4496" t="str">
        <f t="shared" si="1153"/>
        <v xml:space="preserve">  9999.0 </v>
      </c>
      <c r="S4496" t="str">
        <f t="shared" si="1154"/>
        <v xml:space="preserve">  9999.0 </v>
      </c>
      <c r="T4496" t="str">
        <f t="shared" si="1155"/>
        <v xml:space="preserve">  9999.0 </v>
      </c>
      <c r="U4496" t="str">
        <f t="shared" si="1166"/>
        <v xml:space="preserve">        0.0% </v>
      </c>
      <c r="V4496" t="str">
        <f t="shared" si="1156"/>
        <v xml:space="preserve">         </v>
      </c>
      <c r="W4496" t="str">
        <f t="shared" si="1157"/>
        <v xml:space="preserve">         </v>
      </c>
      <c r="X4496" t="str">
        <f t="shared" si="1167"/>
        <v xml:space="preserve">  4370 </v>
      </c>
      <c r="Y4496" t="str">
        <f t="shared" si="1167"/>
        <v xml:space="preserve"> PARAC4UFV132 </v>
      </c>
      <c r="Z4496" t="str">
        <f t="shared" si="1167"/>
        <v xml:space="preserve">  1 </v>
      </c>
      <c r="AA4496" t="str">
        <f t="shared" si="1158"/>
        <v xml:space="preserve">   -33.0 </v>
      </c>
      <c r="AB4496" t="str">
        <f t="shared" si="1159"/>
        <v xml:space="preserve">    30.4 </v>
      </c>
      <c r="AC4496" t="str">
        <f t="shared" si="1160"/>
        <v xml:space="preserve">    44.7 </v>
      </c>
      <c r="AD4496" t="str">
        <f t="shared" si="1166"/>
        <v xml:space="preserve">        </v>
      </c>
      <c r="AE4496" t="str">
        <f t="shared" si="1161"/>
        <v xml:space="preserve">       </v>
      </c>
      <c r="AF4496" t="str">
        <f t="shared" si="1168"/>
        <v xml:space="preserve">     </v>
      </c>
      <c r="AG4496" t="str">
        <f t="shared" si="1168"/>
        <v xml:space="preserve">     0.04 </v>
      </c>
      <c r="AH4496" t="str">
        <f t="shared" si="1162"/>
        <v xml:space="preserve">    -1.03 </v>
      </c>
      <c r="AI4496" t="str">
        <f t="shared" si="1163"/>
        <v xml:space="preserve">       </v>
      </c>
      <c r="AJ4496" t="str">
        <f t="shared" si="1164"/>
        <v xml:space="preserve">      </v>
      </c>
    </row>
    <row r="4497" spans="1:36" x14ac:dyDescent="0.25">
      <c r="A4497" t="s">
        <v>3601</v>
      </c>
      <c r="P4497" t="str">
        <f t="shared" si="1165"/>
        <v xml:space="preserve">                </v>
      </c>
      <c r="Q4497" t="str">
        <f t="shared" si="1165"/>
        <v xml:space="preserve">         </v>
      </c>
      <c r="R4497" t="str">
        <f t="shared" si="1153"/>
        <v xml:space="preserve">   190.0 </v>
      </c>
      <c r="S4497" t="str">
        <f t="shared" si="1154"/>
        <v xml:space="preserve">   190.0 </v>
      </c>
      <c r="T4497" t="str">
        <f t="shared" si="1155"/>
        <v xml:space="preserve">   190.0 </v>
      </c>
      <c r="U4497" t="str">
        <f t="shared" si="1166"/>
        <v xml:space="preserve">       23.5% </v>
      </c>
      <c r="V4497" t="str">
        <f t="shared" si="1156"/>
        <v xml:space="preserve">         </v>
      </c>
      <c r="W4497" t="str">
        <f t="shared" si="1157"/>
        <v xml:space="preserve">         </v>
      </c>
      <c r="X4497" t="str">
        <f t="shared" si="1167"/>
        <v xml:space="preserve">  7375 </v>
      </c>
      <c r="Y4497" t="str">
        <f t="shared" si="1167"/>
        <v xml:space="preserve"> CPARA4-MG138 </v>
      </c>
      <c r="Z4497" t="str">
        <f t="shared" si="1167"/>
        <v xml:space="preserve">  1 </v>
      </c>
      <c r="AA4497" t="str">
        <f t="shared" si="1158"/>
        <v xml:space="preserve">    33.0 </v>
      </c>
      <c r="AB4497" t="str">
        <f t="shared" si="1159"/>
        <v xml:space="preserve">   -30.4 </v>
      </c>
      <c r="AC4497" t="str">
        <f t="shared" si="1160"/>
        <v xml:space="preserve">    44.7 </v>
      </c>
      <c r="AD4497" t="str">
        <f t="shared" si="1166"/>
        <v xml:space="preserve"> 1.006* </v>
      </c>
      <c r="AE4497" t="str">
        <f t="shared" si="1161"/>
        <v xml:space="preserve">       </v>
      </c>
      <c r="AF4497" t="str">
        <f t="shared" si="1168"/>
        <v xml:space="preserve">     </v>
      </c>
      <c r="AG4497" t="str">
        <f t="shared" si="1168"/>
        <v xml:space="preserve">     0.00 </v>
      </c>
      <c r="AH4497" t="str">
        <f t="shared" si="1162"/>
        <v xml:space="preserve">     1.28 </v>
      </c>
      <c r="AI4497" t="str">
        <f t="shared" si="1163"/>
        <v xml:space="preserve">       </v>
      </c>
      <c r="AJ4497" t="str">
        <f t="shared" si="1164"/>
        <v xml:space="preserve">      </v>
      </c>
    </row>
    <row r="4498" spans="1:36" x14ac:dyDescent="0.25">
      <c r="A4498" t="s">
        <v>6</v>
      </c>
      <c r="P4498" t="str">
        <f t="shared" si="1165"/>
        <v xml:space="preserve">  ..............</v>
      </c>
      <c r="Q4498" t="str">
        <f t="shared" si="1165"/>
        <v>.........</v>
      </c>
      <c r="R4498" t="str">
        <f t="shared" si="1153"/>
        <v>.........</v>
      </c>
      <c r="S4498" t="str">
        <f t="shared" si="1154"/>
        <v>.........</v>
      </c>
      <c r="T4498" t="str">
        <f t="shared" si="1155"/>
        <v>.........</v>
      </c>
      <c r="U4498" t="str">
        <f t="shared" si="1166"/>
        <v>.............</v>
      </c>
      <c r="V4498" t="str">
        <f t="shared" si="1156"/>
        <v>.........</v>
      </c>
      <c r="W4498" t="str">
        <f t="shared" si="1157"/>
        <v>.........</v>
      </c>
      <c r="X4498" t="str">
        <f t="shared" si="1167"/>
        <v>.......</v>
      </c>
      <c r="Y4498" t="str">
        <f t="shared" si="1167"/>
        <v>..............</v>
      </c>
      <c r="Z4498" t="str">
        <f t="shared" si="1167"/>
        <v>....</v>
      </c>
      <c r="AA4498" t="str">
        <f t="shared" si="1158"/>
        <v>.........</v>
      </c>
      <c r="AB4498" t="str">
        <f t="shared" si="1159"/>
        <v>.........</v>
      </c>
      <c r="AC4498" t="str">
        <f t="shared" si="1160"/>
        <v>.........</v>
      </c>
      <c r="AD4498" t="str">
        <f t="shared" si="1166"/>
        <v>........</v>
      </c>
      <c r="AE4498" t="str">
        <f t="shared" si="1161"/>
        <v>.......</v>
      </c>
      <c r="AF4498" t="str">
        <f t="shared" si="1168"/>
        <v>.....</v>
      </c>
      <c r="AG4498" t="str">
        <f t="shared" si="1168"/>
        <v>..........</v>
      </c>
      <c r="AH4498" t="str">
        <f t="shared" si="1162"/>
        <v>..........</v>
      </c>
      <c r="AI4498" t="str">
        <f t="shared" si="1163"/>
        <v>.......</v>
      </c>
      <c r="AJ4498" t="str">
        <f t="shared" si="1164"/>
        <v>.......</v>
      </c>
    </row>
    <row r="4499" spans="1:36" x14ac:dyDescent="0.25">
      <c r="A4499" t="s">
        <v>3602</v>
      </c>
      <c r="P4499" t="str">
        <f t="shared" si="1165"/>
        <v xml:space="preserve">   7375  138  0 </v>
      </c>
      <c r="Q4499" t="str">
        <f t="shared" si="1165"/>
        <v xml:space="preserve">   1.017 </v>
      </c>
      <c r="R4499" t="str">
        <f t="shared" si="1153"/>
        <v xml:space="preserve">     0.0 </v>
      </c>
      <c r="S4499" t="str">
        <f t="shared" si="1154"/>
        <v xml:space="preserve">     0.0 </v>
      </c>
      <c r="T4499" t="str">
        <f t="shared" si="1155"/>
        <v xml:space="preserve">     0.0 </v>
      </c>
      <c r="U4499" t="str">
        <f t="shared" si="1166"/>
        <v xml:space="preserve">         0.0 </v>
      </c>
      <c r="V4499" t="str">
        <f t="shared" si="1156"/>
        <v xml:space="preserve">     0.0 </v>
      </c>
      <c r="W4499" t="str">
        <f t="shared" si="1157"/>
        <v xml:space="preserve">     0.0</v>
      </c>
      <c r="X4499" t="str">
        <f t="shared" si="1167"/>
        <v/>
      </c>
      <c r="Y4499" t="str">
        <f t="shared" si="1167"/>
        <v/>
      </c>
      <c r="Z4499" t="str">
        <f t="shared" si="1167"/>
        <v/>
      </c>
      <c r="AA4499" t="str">
        <f t="shared" si="1158"/>
        <v/>
      </c>
      <c r="AB4499" t="str">
        <f t="shared" si="1159"/>
        <v/>
      </c>
      <c r="AC4499" t="str">
        <f t="shared" si="1160"/>
        <v/>
      </c>
      <c r="AD4499" t="str">
        <f t="shared" si="1166"/>
        <v/>
      </c>
      <c r="AE4499" t="str">
        <f t="shared" si="1161"/>
        <v/>
      </c>
      <c r="AF4499" t="str">
        <f t="shared" si="1168"/>
        <v/>
      </c>
      <c r="AG4499" t="str">
        <f t="shared" si="1168"/>
        <v/>
      </c>
      <c r="AH4499" t="str">
        <f t="shared" si="1162"/>
        <v/>
      </c>
      <c r="AI4499" t="str">
        <f t="shared" si="1163"/>
        <v/>
      </c>
      <c r="AJ4499" t="str">
        <f t="shared" si="1164"/>
        <v/>
      </c>
    </row>
    <row r="4500" spans="1:36" x14ac:dyDescent="0.25">
      <c r="A4500" t="s">
        <v>3603</v>
      </c>
      <c r="P4500" t="str">
        <f t="shared" si="1165"/>
        <v xml:space="preserve">  CPARA4-MG138  </v>
      </c>
      <c r="Q4500" t="str">
        <f t="shared" si="1165"/>
        <v xml:space="preserve">    -0.8 </v>
      </c>
      <c r="R4500" t="str">
        <f t="shared" si="1153"/>
        <v xml:space="preserve">     0.0 </v>
      </c>
      <c r="S4500" t="str">
        <f t="shared" si="1154"/>
        <v xml:space="preserve">     0.0 </v>
      </c>
      <c r="T4500" t="str">
        <f t="shared" si="1155"/>
        <v xml:space="preserve">     0.0 </v>
      </c>
      <c r="U4500" t="str">
        <f t="shared" si="1166"/>
        <v xml:space="preserve">         0.0 </v>
      </c>
      <c r="V4500" t="str">
        <f t="shared" si="1156"/>
        <v xml:space="preserve">     0.0 </v>
      </c>
      <c r="W4500" t="str">
        <f t="shared" si="1157"/>
        <v xml:space="preserve">     0.0 </v>
      </c>
      <c r="X4500" t="str">
        <f t="shared" si="1167"/>
        <v xml:space="preserve">       </v>
      </c>
      <c r="Y4500" t="str">
        <f t="shared" si="1167"/>
        <v xml:space="preserve">              </v>
      </c>
      <c r="Z4500" t="str">
        <f t="shared" si="1167"/>
        <v xml:space="preserve">    </v>
      </c>
      <c r="AA4500" t="str">
        <f t="shared" si="1158"/>
        <v xml:space="preserve">         </v>
      </c>
      <c r="AB4500" t="str">
        <f t="shared" si="1159"/>
        <v xml:space="preserve">         </v>
      </c>
      <c r="AC4500" t="str">
        <f t="shared" si="1160"/>
        <v xml:space="preserve">    </v>
      </c>
      <c r="AD4500" t="str">
        <f t="shared" si="1166"/>
        <v/>
      </c>
      <c r="AE4500" t="str">
        <f t="shared" si="1161"/>
        <v/>
      </c>
      <c r="AF4500" t="str">
        <f t="shared" si="1168"/>
        <v/>
      </c>
      <c r="AG4500" t="str">
        <f t="shared" si="1168"/>
        <v/>
      </c>
      <c r="AH4500" t="str">
        <f t="shared" si="1162"/>
        <v/>
      </c>
      <c r="AI4500" t="str">
        <f t="shared" si="1163"/>
        <v/>
      </c>
      <c r="AJ4500" t="str">
        <f t="shared" si="1164"/>
        <v/>
      </c>
    </row>
    <row r="4501" spans="1:36" x14ac:dyDescent="0.25">
      <c r="A4501" t="s">
        <v>3604</v>
      </c>
      <c r="P4501" t="str">
        <f t="shared" si="1165"/>
        <v xml:space="preserve">                </v>
      </c>
      <c r="Q4501" t="str">
        <f t="shared" si="1165"/>
        <v xml:space="preserve">         </v>
      </c>
      <c r="R4501" t="str">
        <f t="shared" si="1153"/>
        <v xml:space="preserve">   300.0 </v>
      </c>
      <c r="S4501" t="str">
        <f t="shared" si="1154"/>
        <v xml:space="preserve">   300.0 </v>
      </c>
      <c r="T4501" t="str">
        <f t="shared" si="1155"/>
        <v xml:space="preserve">   300.0 </v>
      </c>
      <c r="U4501" t="str">
        <f t="shared" si="1166"/>
        <v xml:space="preserve">       37.5% </v>
      </c>
      <c r="V4501" t="str">
        <f t="shared" si="1156"/>
        <v xml:space="preserve">         </v>
      </c>
      <c r="W4501" t="str">
        <f t="shared" si="1157"/>
        <v xml:space="preserve">         </v>
      </c>
      <c r="X4501" t="str">
        <f t="shared" si="1167"/>
        <v xml:space="preserve">  4066 </v>
      </c>
      <c r="Y4501" t="str">
        <f t="shared" si="1167"/>
        <v xml:space="preserve"> PARAC4-MG138 </v>
      </c>
      <c r="Z4501" t="str">
        <f t="shared" si="1167"/>
        <v xml:space="preserve">  1 </v>
      </c>
      <c r="AA4501" t="str">
        <f t="shared" si="1158"/>
        <v xml:space="preserve">    85.1 </v>
      </c>
      <c r="AB4501" t="str">
        <f t="shared" si="1159"/>
        <v xml:space="preserve">   -76.6 </v>
      </c>
      <c r="AC4501" t="str">
        <f t="shared" si="1160"/>
        <v xml:space="preserve">   112.5 </v>
      </c>
      <c r="AD4501" t="str">
        <f t="shared" si="1166"/>
        <v xml:space="preserve">        </v>
      </c>
      <c r="AE4501" t="str">
        <f t="shared" si="1161"/>
        <v xml:space="preserve">       </v>
      </c>
      <c r="AF4501" t="str">
        <f t="shared" si="1168"/>
        <v xml:space="preserve">     </v>
      </c>
      <c r="AG4501" t="str">
        <f t="shared" si="1168"/>
        <v xml:space="preserve">     0.49 </v>
      </c>
      <c r="AH4501" t="str">
        <f t="shared" si="1162"/>
        <v xml:space="preserve">     2.72 </v>
      </c>
      <c r="AI4501" t="str">
        <f t="shared" si="1163"/>
        <v xml:space="preserve">       </v>
      </c>
      <c r="AJ4501" t="str">
        <f t="shared" si="1164"/>
        <v xml:space="preserve">      </v>
      </c>
    </row>
    <row r="4502" spans="1:36" x14ac:dyDescent="0.25">
      <c r="A4502" t="s">
        <v>3605</v>
      </c>
      <c r="P4502" t="str">
        <f t="shared" si="1165"/>
        <v xml:space="preserve">                </v>
      </c>
      <c r="Q4502" t="str">
        <f t="shared" si="1165"/>
        <v xml:space="preserve">         </v>
      </c>
      <c r="R4502" t="str">
        <f t="shared" si="1153"/>
        <v xml:space="preserve">   190.0 </v>
      </c>
      <c r="S4502" t="str">
        <f t="shared" si="1154"/>
        <v xml:space="preserve">   190.0 </v>
      </c>
      <c r="T4502" t="str">
        <f t="shared" si="1155"/>
        <v xml:space="preserve">   190.0 </v>
      </c>
      <c r="U4502" t="str">
        <f t="shared" si="1166"/>
        <v xml:space="preserve">       23.7% </v>
      </c>
      <c r="V4502" t="str">
        <f t="shared" si="1156"/>
        <v xml:space="preserve">         </v>
      </c>
      <c r="W4502" t="str">
        <f t="shared" si="1157"/>
        <v xml:space="preserve">         </v>
      </c>
      <c r="X4502" t="str">
        <f t="shared" si="1167"/>
        <v xml:space="preserve">  7374 </v>
      </c>
      <c r="Y4502" t="str">
        <f t="shared" si="1167"/>
        <v xml:space="preserve"> CPARA4-MG034 </v>
      </c>
      <c r="Z4502" t="str">
        <f t="shared" si="1167"/>
        <v xml:space="preserve">  1 </v>
      </c>
      <c r="AA4502" t="str">
        <f t="shared" si="1158"/>
        <v xml:space="preserve">   -33.0 </v>
      </c>
      <c r="AB4502" t="str">
        <f t="shared" si="1159"/>
        <v xml:space="preserve">    31.7 </v>
      </c>
      <c r="AC4502" t="str">
        <f t="shared" si="1160"/>
        <v xml:space="preserve">    44.9 </v>
      </c>
      <c r="AD4502" t="str">
        <f t="shared" si="1166"/>
        <v xml:space="preserve">        </v>
      </c>
      <c r="AE4502" t="str">
        <f t="shared" si="1161"/>
        <v xml:space="preserve">       </v>
      </c>
      <c r="AF4502" t="str">
        <f t="shared" si="1168"/>
        <v xml:space="preserve">     </v>
      </c>
      <c r="AG4502" t="str">
        <f t="shared" si="1168"/>
        <v xml:space="preserve">     0.00 </v>
      </c>
      <c r="AH4502" t="str">
        <f t="shared" si="1162"/>
        <v xml:space="preserve">     1.28 </v>
      </c>
      <c r="AI4502" t="str">
        <f t="shared" si="1163"/>
        <v xml:space="preserve">       </v>
      </c>
      <c r="AJ4502" t="str">
        <f t="shared" si="1164"/>
        <v xml:space="preserve">      </v>
      </c>
    </row>
    <row r="4503" spans="1:36" x14ac:dyDescent="0.25">
      <c r="A4503" t="s">
        <v>3606</v>
      </c>
      <c r="P4503" t="str">
        <f t="shared" si="1165"/>
        <v xml:space="preserve">                </v>
      </c>
      <c r="Q4503" t="str">
        <f t="shared" si="1165"/>
        <v xml:space="preserve">         </v>
      </c>
      <c r="R4503" t="str">
        <f t="shared" si="1153"/>
        <v xml:space="preserve">   244.0 </v>
      </c>
      <c r="S4503" t="str">
        <f t="shared" si="1154"/>
        <v xml:space="preserve">   280.0 </v>
      </c>
      <c r="T4503" t="str">
        <f t="shared" si="1155"/>
        <v xml:space="preserve">   244.0 </v>
      </c>
      <c r="U4503" t="str">
        <f t="shared" si="1166"/>
        <v xml:space="preserve">       27.7% </v>
      </c>
      <c r="V4503" t="str">
        <f t="shared" si="1156"/>
        <v xml:space="preserve">         </v>
      </c>
      <c r="W4503" t="str">
        <f t="shared" si="1157"/>
        <v xml:space="preserve">         </v>
      </c>
      <c r="X4503" t="str">
        <f t="shared" si="1167"/>
        <v xml:space="preserve">  7808 </v>
      </c>
      <c r="Y4503" t="str">
        <f t="shared" si="1167"/>
        <v xml:space="preserve"> CSJOAO-MG138 </v>
      </c>
      <c r="Z4503" t="str">
        <f t="shared" si="1167"/>
        <v xml:space="preserve">  1 </v>
      </c>
      <c r="AA4503" t="str">
        <f t="shared" si="1158"/>
        <v xml:space="preserve">   -52.1 </v>
      </c>
      <c r="AB4503" t="str">
        <f t="shared" si="1159"/>
        <v xml:space="preserve">    44.9 </v>
      </c>
      <c r="AC4503" t="str">
        <f t="shared" si="1160"/>
        <v xml:space="preserve">    67.6 </v>
      </c>
      <c r="AD4503" t="str">
        <f t="shared" si="1166"/>
        <v xml:space="preserve">        </v>
      </c>
      <c r="AE4503" t="str">
        <f t="shared" si="1161"/>
        <v xml:space="preserve">       </v>
      </c>
      <c r="AF4503" t="str">
        <f t="shared" si="1168"/>
        <v xml:space="preserve">     </v>
      </c>
      <c r="AG4503" t="str">
        <f t="shared" si="1168"/>
        <v xml:space="preserve">     0.01 </v>
      </c>
      <c r="AH4503" t="str">
        <f t="shared" si="1162"/>
        <v xml:space="preserve">     0.05 </v>
      </c>
      <c r="AI4503" t="str">
        <f t="shared" si="1163"/>
        <v xml:space="preserve">       </v>
      </c>
      <c r="AJ4503" t="str">
        <f t="shared" si="1164"/>
        <v xml:space="preserve">      </v>
      </c>
    </row>
    <row r="4504" spans="1:36" x14ac:dyDescent="0.25">
      <c r="A4504" t="s">
        <v>6</v>
      </c>
      <c r="P4504" t="str">
        <f t="shared" si="1165"/>
        <v xml:space="preserve">  ..............</v>
      </c>
      <c r="Q4504" t="str">
        <f t="shared" si="1165"/>
        <v>.........</v>
      </c>
      <c r="R4504" t="str">
        <f t="shared" si="1153"/>
        <v>.........</v>
      </c>
      <c r="S4504" t="str">
        <f t="shared" si="1154"/>
        <v>.........</v>
      </c>
      <c r="T4504" t="str">
        <f t="shared" si="1155"/>
        <v>.........</v>
      </c>
      <c r="U4504" t="str">
        <f t="shared" si="1166"/>
        <v>.............</v>
      </c>
      <c r="V4504" t="str">
        <f t="shared" si="1156"/>
        <v>.........</v>
      </c>
      <c r="W4504" t="str">
        <f t="shared" si="1157"/>
        <v>.........</v>
      </c>
      <c r="X4504" t="str">
        <f t="shared" si="1167"/>
        <v>.......</v>
      </c>
      <c r="Y4504" t="str">
        <f t="shared" si="1167"/>
        <v>..............</v>
      </c>
      <c r="Z4504" t="str">
        <f t="shared" si="1167"/>
        <v>....</v>
      </c>
      <c r="AA4504" t="str">
        <f t="shared" si="1158"/>
        <v>.........</v>
      </c>
      <c r="AB4504" t="str">
        <f t="shared" si="1159"/>
        <v>.........</v>
      </c>
      <c r="AC4504" t="str">
        <f t="shared" si="1160"/>
        <v>.........</v>
      </c>
      <c r="AD4504" t="str">
        <f t="shared" si="1166"/>
        <v>........</v>
      </c>
      <c r="AE4504" t="str">
        <f t="shared" si="1161"/>
        <v>.......</v>
      </c>
      <c r="AF4504" t="str">
        <f t="shared" si="1168"/>
        <v>.....</v>
      </c>
      <c r="AG4504" t="str">
        <f t="shared" si="1168"/>
        <v>..........</v>
      </c>
      <c r="AH4504" t="str">
        <f t="shared" si="1162"/>
        <v>..........</v>
      </c>
      <c r="AI4504" t="str">
        <f t="shared" si="1163"/>
        <v>.......</v>
      </c>
      <c r="AJ4504" t="str">
        <f t="shared" si="1164"/>
        <v>.......</v>
      </c>
    </row>
    <row r="4505" spans="1:36" x14ac:dyDescent="0.25">
      <c r="A4505" t="s">
        <v>3607</v>
      </c>
      <c r="P4505" t="str">
        <f t="shared" si="1165"/>
        <v xml:space="preserve">   7415  138  0 </v>
      </c>
      <c r="Q4505" t="str">
        <f t="shared" si="1165"/>
        <v xml:space="preserve">   0.989 </v>
      </c>
      <c r="R4505" t="str">
        <f t="shared" si="1153"/>
        <v xml:space="preserve">     0.0 </v>
      </c>
      <c r="S4505" t="str">
        <f t="shared" si="1154"/>
        <v xml:space="preserve">     0.0 </v>
      </c>
      <c r="T4505" t="str">
        <f t="shared" si="1155"/>
        <v xml:space="preserve">    10.0 </v>
      </c>
      <c r="U4505" t="str">
        <f t="shared" si="1166"/>
        <v xml:space="preserve">         0.0 </v>
      </c>
      <c r="V4505" t="str">
        <f t="shared" si="1156"/>
        <v xml:space="preserve">     0.0 </v>
      </c>
      <c r="W4505" t="str">
        <f t="shared" si="1157"/>
        <v xml:space="preserve">     0.0</v>
      </c>
      <c r="X4505" t="str">
        <f t="shared" si="1167"/>
        <v/>
      </c>
      <c r="Y4505" t="str">
        <f t="shared" si="1167"/>
        <v/>
      </c>
      <c r="Z4505" t="str">
        <f t="shared" si="1167"/>
        <v/>
      </c>
      <c r="AA4505" t="str">
        <f t="shared" si="1158"/>
        <v/>
      </c>
      <c r="AB4505" t="str">
        <f t="shared" si="1159"/>
        <v/>
      </c>
      <c r="AC4505" t="str">
        <f t="shared" si="1160"/>
        <v/>
      </c>
      <c r="AD4505" t="str">
        <f t="shared" si="1166"/>
        <v/>
      </c>
      <c r="AE4505" t="str">
        <f t="shared" si="1161"/>
        <v/>
      </c>
      <c r="AF4505" t="str">
        <f t="shared" si="1168"/>
        <v/>
      </c>
      <c r="AG4505" t="str">
        <f t="shared" si="1168"/>
        <v/>
      </c>
      <c r="AH4505" t="str">
        <f t="shared" si="1162"/>
        <v/>
      </c>
      <c r="AI4505" t="str">
        <f t="shared" si="1163"/>
        <v/>
      </c>
      <c r="AJ4505" t="str">
        <f t="shared" si="1164"/>
        <v/>
      </c>
    </row>
    <row r="4506" spans="1:36" x14ac:dyDescent="0.25">
      <c r="A4506" t="s">
        <v>3608</v>
      </c>
      <c r="P4506" t="str">
        <f t="shared" si="1165"/>
        <v xml:space="preserve">  CAPEL2-MG138  </v>
      </c>
      <c r="Q4506" t="str">
        <f t="shared" si="1165"/>
        <v xml:space="preserve">     1.0 </v>
      </c>
      <c r="R4506" t="str">
        <f t="shared" si="1153"/>
        <v xml:space="preserve">     0.0 </v>
      </c>
      <c r="S4506" t="str">
        <f t="shared" si="1154"/>
        <v xml:space="preserve">     0.0 </v>
      </c>
      <c r="T4506" t="str">
        <f t="shared" si="1155"/>
        <v xml:space="preserve">     4.6 </v>
      </c>
      <c r="U4506" t="str">
        <f t="shared" si="1166"/>
        <v xml:space="preserve">         0.0 </v>
      </c>
      <c r="V4506" t="str">
        <f t="shared" si="1156"/>
        <v xml:space="preserve">     0.0 </v>
      </c>
      <c r="W4506" t="str">
        <f t="shared" si="1157"/>
        <v xml:space="preserve">     0.0 </v>
      </c>
      <c r="X4506" t="str">
        <f t="shared" si="1167"/>
        <v xml:space="preserve">       </v>
      </c>
      <c r="Y4506" t="str">
        <f t="shared" si="1167"/>
        <v xml:space="preserve">              </v>
      </c>
      <c r="Z4506" t="str">
        <f t="shared" si="1167"/>
        <v xml:space="preserve">    </v>
      </c>
      <c r="AA4506" t="str">
        <f t="shared" si="1158"/>
        <v xml:space="preserve">         </v>
      </c>
      <c r="AB4506" t="str">
        <f t="shared" si="1159"/>
        <v xml:space="preserve">         </v>
      </c>
      <c r="AC4506" t="str">
        <f t="shared" si="1160"/>
        <v xml:space="preserve">    </v>
      </c>
      <c r="AD4506" t="str">
        <f t="shared" si="1166"/>
        <v/>
      </c>
      <c r="AE4506" t="str">
        <f t="shared" si="1161"/>
        <v/>
      </c>
      <c r="AF4506" t="str">
        <f t="shared" si="1168"/>
        <v/>
      </c>
      <c r="AG4506" t="str">
        <f t="shared" si="1168"/>
        <v/>
      </c>
      <c r="AH4506" t="str">
        <f t="shared" si="1162"/>
        <v/>
      </c>
      <c r="AI4506" t="str">
        <f t="shared" si="1163"/>
        <v/>
      </c>
      <c r="AJ4506" t="str">
        <f t="shared" si="1164"/>
        <v/>
      </c>
    </row>
    <row r="4507" spans="1:36" x14ac:dyDescent="0.25">
      <c r="A4507" t="s">
        <v>3609</v>
      </c>
      <c r="P4507" t="str">
        <f t="shared" si="1165"/>
        <v xml:space="preserve">                </v>
      </c>
      <c r="Q4507" t="str">
        <f t="shared" si="1165"/>
        <v xml:space="preserve">         </v>
      </c>
      <c r="R4507" t="str">
        <f t="shared" si="1153"/>
        <v xml:space="preserve">   125.0 </v>
      </c>
      <c r="S4507" t="str">
        <f t="shared" si="1154"/>
        <v xml:space="preserve">   125.0 </v>
      </c>
      <c r="T4507" t="str">
        <f t="shared" si="1155"/>
        <v xml:space="preserve">   125.0 </v>
      </c>
      <c r="U4507" t="str">
        <f t="shared" si="1166"/>
        <v xml:space="preserve">       11.9% </v>
      </c>
      <c r="V4507" t="str">
        <f t="shared" si="1156"/>
        <v xml:space="preserve">         </v>
      </c>
      <c r="W4507" t="str">
        <f t="shared" si="1157"/>
        <v xml:space="preserve">         </v>
      </c>
      <c r="X4507" t="str">
        <f t="shared" si="1167"/>
        <v xml:space="preserve">  4390 </v>
      </c>
      <c r="Y4507" t="str">
        <f t="shared" si="1167"/>
        <v xml:space="preserve"> MNOVA2-MG138 </v>
      </c>
      <c r="Z4507" t="str">
        <f t="shared" si="1167"/>
        <v xml:space="preserve">  1 </v>
      </c>
      <c r="AA4507" t="str">
        <f t="shared" si="1158"/>
        <v xml:space="preserve">   -14.3 </v>
      </c>
      <c r="AB4507" t="str">
        <f t="shared" si="1159"/>
        <v xml:space="preserve">    -3.3 </v>
      </c>
      <c r="AC4507" t="str">
        <f t="shared" si="1160"/>
        <v xml:space="preserve">    14.9 </v>
      </c>
      <c r="AD4507" t="str">
        <f t="shared" si="1166"/>
        <v xml:space="preserve">        </v>
      </c>
      <c r="AE4507" t="str">
        <f t="shared" si="1161"/>
        <v xml:space="preserve">       </v>
      </c>
      <c r="AF4507" t="str">
        <f t="shared" si="1168"/>
        <v xml:space="preserve">     </v>
      </c>
      <c r="AG4507" t="str">
        <f t="shared" si="1168"/>
        <v xml:space="preserve">     0.14 </v>
      </c>
      <c r="AH4507" t="str">
        <f t="shared" si="1162"/>
        <v xml:space="preserve">    -3.73 </v>
      </c>
      <c r="AI4507" t="str">
        <f t="shared" si="1163"/>
        <v xml:space="preserve">       </v>
      </c>
      <c r="AJ4507" t="str">
        <f t="shared" si="1164"/>
        <v xml:space="preserve">      </v>
      </c>
    </row>
    <row r="4508" spans="1:36" x14ac:dyDescent="0.25">
      <c r="A4508" t="s">
        <v>3610</v>
      </c>
      <c r="P4508" t="str">
        <f t="shared" si="1165"/>
        <v xml:space="preserve">                </v>
      </c>
      <c r="Q4508" t="str">
        <f t="shared" si="1165"/>
        <v xml:space="preserve">         </v>
      </c>
      <c r="R4508" t="str">
        <f t="shared" si="1153"/>
        <v xml:space="preserve">   125.0 </v>
      </c>
      <c r="S4508" t="str">
        <f t="shared" si="1154"/>
        <v xml:space="preserve">   125.0 </v>
      </c>
      <c r="T4508" t="str">
        <f t="shared" si="1155"/>
        <v xml:space="preserve">   125.0 </v>
      </c>
      <c r="U4508" t="str">
        <f t="shared" si="1166"/>
        <v xml:space="preserve">        3.6% </v>
      </c>
      <c r="V4508" t="str">
        <f t="shared" si="1156"/>
        <v xml:space="preserve">         </v>
      </c>
      <c r="W4508" t="str">
        <f t="shared" si="1157"/>
        <v xml:space="preserve">         </v>
      </c>
      <c r="X4508" t="str">
        <f t="shared" si="1167"/>
        <v xml:space="preserve">  7426 </v>
      </c>
      <c r="Y4508" t="str">
        <f t="shared" si="1167"/>
        <v xml:space="preserve"> MALAC2-MG138 </v>
      </c>
      <c r="Z4508" t="str">
        <f t="shared" si="1167"/>
        <v xml:space="preserve">  1 </v>
      </c>
      <c r="AA4508" t="str">
        <f t="shared" si="1158"/>
        <v xml:space="preserve">     4.3 </v>
      </c>
      <c r="AB4508" t="str">
        <f t="shared" si="1159"/>
        <v xml:space="preserve">    -1.3 </v>
      </c>
      <c r="AC4508" t="str">
        <f t="shared" si="1160"/>
        <v xml:space="preserve">     4.5 </v>
      </c>
      <c r="AD4508" t="str">
        <f t="shared" si="1166"/>
        <v xml:space="preserve">        </v>
      </c>
      <c r="AE4508" t="str">
        <f t="shared" si="1161"/>
        <v xml:space="preserve">       </v>
      </c>
      <c r="AF4508" t="str">
        <f t="shared" si="1168"/>
        <v xml:space="preserve">     </v>
      </c>
      <c r="AG4508" t="str">
        <f t="shared" si="1168"/>
        <v xml:space="preserve">     0.01 </v>
      </c>
      <c r="AH4508" t="str">
        <f t="shared" si="1162"/>
        <v xml:space="preserve">    -3.26 </v>
      </c>
      <c r="AI4508" t="str">
        <f t="shared" si="1163"/>
        <v xml:space="preserve">       </v>
      </c>
      <c r="AJ4508" t="str">
        <f t="shared" si="1164"/>
        <v xml:space="preserve">      </v>
      </c>
    </row>
    <row r="4509" spans="1:36" x14ac:dyDescent="0.25">
      <c r="A4509" t="s">
        <v>6</v>
      </c>
      <c r="P4509" t="str">
        <f t="shared" si="1165"/>
        <v xml:space="preserve">  ..............</v>
      </c>
      <c r="Q4509" t="str">
        <f t="shared" si="1165"/>
        <v>.........</v>
      </c>
      <c r="R4509" t="str">
        <f t="shared" si="1153"/>
        <v>.........</v>
      </c>
      <c r="S4509" t="str">
        <f t="shared" si="1154"/>
        <v>.........</v>
      </c>
      <c r="T4509" t="str">
        <f t="shared" si="1155"/>
        <v>.........</v>
      </c>
      <c r="U4509" t="str">
        <f t="shared" si="1166"/>
        <v>.............</v>
      </c>
      <c r="V4509" t="str">
        <f t="shared" si="1156"/>
        <v>.........</v>
      </c>
      <c r="W4509" t="str">
        <f t="shared" si="1157"/>
        <v>.........</v>
      </c>
      <c r="X4509" t="str">
        <f t="shared" si="1167"/>
        <v>.......</v>
      </c>
      <c r="Y4509" t="str">
        <f t="shared" si="1167"/>
        <v>..............</v>
      </c>
      <c r="Z4509" t="str">
        <f t="shared" si="1167"/>
        <v>....</v>
      </c>
      <c r="AA4509" t="str">
        <f t="shared" si="1158"/>
        <v>.........</v>
      </c>
      <c r="AB4509" t="str">
        <f t="shared" si="1159"/>
        <v>.........</v>
      </c>
      <c r="AC4509" t="str">
        <f t="shared" si="1160"/>
        <v>.........</v>
      </c>
      <c r="AD4509" t="str">
        <f t="shared" si="1166"/>
        <v>........</v>
      </c>
      <c r="AE4509" t="str">
        <f t="shared" si="1161"/>
        <v>.......</v>
      </c>
      <c r="AF4509" t="str">
        <f t="shared" si="1168"/>
        <v>.....</v>
      </c>
      <c r="AG4509" t="str">
        <f t="shared" si="1168"/>
        <v>..........</v>
      </c>
      <c r="AH4509" t="str">
        <f t="shared" si="1162"/>
        <v>..........</v>
      </c>
      <c r="AI4509" t="str">
        <f t="shared" si="1163"/>
        <v>.......</v>
      </c>
      <c r="AJ4509" t="str">
        <f t="shared" si="1164"/>
        <v>.......</v>
      </c>
    </row>
    <row r="4510" spans="1:36" x14ac:dyDescent="0.25">
      <c r="A4510" t="s">
        <v>3611</v>
      </c>
      <c r="P4510" t="str">
        <f t="shared" si="1165"/>
        <v xml:space="preserve">   7421  138 -1 </v>
      </c>
      <c r="Q4510" t="str">
        <f t="shared" si="1165"/>
        <v xml:space="preserve">   1.021 </v>
      </c>
      <c r="R4510" t="str">
        <f t="shared" si="1153"/>
        <v xml:space="preserve">    15.0 </v>
      </c>
      <c r="S4510" t="str">
        <f t="shared" si="1154"/>
        <v xml:space="preserve">     0.0 </v>
      </c>
      <c r="T4510" t="str">
        <f t="shared" si="1155"/>
        <v xml:space="preserve">     4.4 </v>
      </c>
      <c r="U4510" t="str">
        <f t="shared" si="1166"/>
        <v xml:space="preserve">         0.0 </v>
      </c>
      <c r="V4510" t="str">
        <f t="shared" si="1156"/>
        <v xml:space="preserve">     0.0 </v>
      </c>
      <c r="W4510" t="str">
        <f t="shared" si="1157"/>
        <v xml:space="preserve">     0.0</v>
      </c>
      <c r="X4510" t="str">
        <f t="shared" si="1167"/>
        <v/>
      </c>
      <c r="Y4510" t="str">
        <f t="shared" si="1167"/>
        <v/>
      </c>
      <c r="Z4510" t="str">
        <f t="shared" si="1167"/>
        <v/>
      </c>
      <c r="AA4510" t="str">
        <f t="shared" si="1158"/>
        <v/>
      </c>
      <c r="AB4510" t="str">
        <f t="shared" si="1159"/>
        <v/>
      </c>
      <c r="AC4510" t="str">
        <f t="shared" si="1160"/>
        <v/>
      </c>
      <c r="AD4510" t="str">
        <f t="shared" si="1166"/>
        <v/>
      </c>
      <c r="AE4510" t="str">
        <f t="shared" si="1161"/>
        <v/>
      </c>
      <c r="AF4510" t="str">
        <f t="shared" si="1168"/>
        <v/>
      </c>
      <c r="AG4510" t="str">
        <f t="shared" si="1168"/>
        <v/>
      </c>
      <c r="AH4510" t="str">
        <f t="shared" si="1162"/>
        <v/>
      </c>
      <c r="AI4510" t="str">
        <f t="shared" si="1163"/>
        <v/>
      </c>
      <c r="AJ4510" t="str">
        <f t="shared" si="1164"/>
        <v/>
      </c>
    </row>
    <row r="4511" spans="1:36" x14ac:dyDescent="0.25">
      <c r="A4511" t="s">
        <v>3612</v>
      </c>
      <c r="P4511" t="str">
        <f t="shared" si="1165"/>
        <v xml:space="preserve">  FRANC3-MG138  </v>
      </c>
      <c r="Q4511" t="str">
        <f t="shared" si="1165"/>
        <v xml:space="preserve">    -3.6 </v>
      </c>
      <c r="R4511" t="str">
        <f t="shared" si="1153"/>
        <v xml:space="preserve">     0.0 </v>
      </c>
      <c r="S4511" t="str">
        <f t="shared" si="1154"/>
        <v xml:space="preserve">     0.0 </v>
      </c>
      <c r="T4511" t="str">
        <f t="shared" si="1155"/>
        <v xml:space="preserve">     1.9 </v>
      </c>
      <c r="U4511" t="str">
        <f t="shared" si="1166"/>
        <v xml:space="preserve">         0.0 </v>
      </c>
      <c r="V4511" t="str">
        <f t="shared" si="1156"/>
        <v xml:space="preserve">     0.0 </v>
      </c>
      <c r="W4511" t="str">
        <f t="shared" si="1157"/>
        <v xml:space="preserve">     0.0 </v>
      </c>
      <c r="X4511" t="str">
        <f t="shared" si="1167"/>
        <v xml:space="preserve">       </v>
      </c>
      <c r="Y4511" t="str">
        <f t="shared" si="1167"/>
        <v xml:space="preserve">              </v>
      </c>
      <c r="Z4511" t="str">
        <f t="shared" si="1167"/>
        <v xml:space="preserve">    </v>
      </c>
      <c r="AA4511" t="str">
        <f t="shared" si="1158"/>
        <v xml:space="preserve">         </v>
      </c>
      <c r="AB4511" t="str">
        <f t="shared" si="1159"/>
        <v xml:space="preserve">         </v>
      </c>
      <c r="AC4511" t="str">
        <f t="shared" si="1160"/>
        <v xml:space="preserve">    </v>
      </c>
      <c r="AD4511" t="str">
        <f t="shared" si="1166"/>
        <v/>
      </c>
      <c r="AE4511" t="str">
        <f t="shared" si="1161"/>
        <v/>
      </c>
      <c r="AF4511" t="str">
        <f t="shared" si="1168"/>
        <v/>
      </c>
      <c r="AG4511" t="str">
        <f t="shared" si="1168"/>
        <v/>
      </c>
      <c r="AH4511" t="str">
        <f t="shared" si="1162"/>
        <v/>
      </c>
      <c r="AI4511" t="str">
        <f t="shared" si="1163"/>
        <v/>
      </c>
      <c r="AJ4511" t="str">
        <f t="shared" si="1164"/>
        <v/>
      </c>
    </row>
    <row r="4512" spans="1:36" x14ac:dyDescent="0.25">
      <c r="A4512" t="s">
        <v>3613</v>
      </c>
      <c r="P4512" t="str">
        <f t="shared" si="1165"/>
        <v xml:space="preserve">                </v>
      </c>
      <c r="Q4512" t="str">
        <f t="shared" si="1165"/>
        <v xml:space="preserve">         </v>
      </c>
      <c r="R4512" t="str">
        <f t="shared" si="1153"/>
        <v xml:space="preserve">   125.0 </v>
      </c>
      <c r="S4512" t="str">
        <f t="shared" si="1154"/>
        <v xml:space="preserve">   160.0 </v>
      </c>
      <c r="T4512" t="str">
        <f t="shared" si="1155"/>
        <v xml:space="preserve">   125.0 </v>
      </c>
      <c r="U4512" t="str">
        <f t="shared" si="1166"/>
        <v xml:space="preserve">       23.3% </v>
      </c>
      <c r="V4512" t="str">
        <f t="shared" si="1156"/>
        <v xml:space="preserve">         </v>
      </c>
      <c r="W4512" t="str">
        <f t="shared" si="1157"/>
        <v xml:space="preserve">         </v>
      </c>
      <c r="X4512" t="str">
        <f t="shared" si="1167"/>
        <v xml:space="preserve">   342 </v>
      </c>
      <c r="Y4512" t="str">
        <f t="shared" si="1167"/>
        <v xml:space="preserve"> MCLAR2-MG138 </v>
      </c>
      <c r="Z4512" t="str">
        <f t="shared" si="1167"/>
        <v xml:space="preserve">  1 </v>
      </c>
      <c r="AA4512" t="str">
        <f t="shared" si="1158"/>
        <v xml:space="preserve">    22.1 </v>
      </c>
      <c r="AB4512" t="str">
        <f t="shared" si="1159"/>
        <v xml:space="preserve">   -19.8 </v>
      </c>
      <c r="AC4512" t="str">
        <f t="shared" si="1160"/>
        <v xml:space="preserve">    29.1 </v>
      </c>
      <c r="AD4512" t="str">
        <f t="shared" si="1166"/>
        <v xml:space="preserve">        </v>
      </c>
      <c r="AE4512" t="str">
        <f t="shared" si="1161"/>
        <v xml:space="preserve">       </v>
      </c>
      <c r="AF4512" t="str">
        <f t="shared" si="1168"/>
        <v xml:space="preserve">     </v>
      </c>
      <c r="AG4512" t="str">
        <f t="shared" si="1168"/>
        <v xml:space="preserve">     0.31 </v>
      </c>
      <c r="AH4512" t="str">
        <f t="shared" si="1162"/>
        <v xml:space="preserve">    -1.87 </v>
      </c>
      <c r="AI4512" t="str">
        <f t="shared" si="1163"/>
        <v xml:space="preserve">       </v>
      </c>
      <c r="AJ4512" t="str">
        <f t="shared" si="1164"/>
        <v xml:space="preserve">      </v>
      </c>
    </row>
    <row r="4513" spans="1:36" x14ac:dyDescent="0.25">
      <c r="A4513" t="s">
        <v>3614</v>
      </c>
      <c r="P4513" t="str">
        <f t="shared" si="1165"/>
        <v xml:space="preserve">                </v>
      </c>
      <c r="Q4513" t="str">
        <f t="shared" si="1165"/>
        <v xml:space="preserve">         </v>
      </c>
      <c r="R4513" t="str">
        <f t="shared" si="1153"/>
        <v xml:space="preserve">   125.0 </v>
      </c>
      <c r="S4513" t="str">
        <f t="shared" si="1154"/>
        <v xml:space="preserve">   160.0 </v>
      </c>
      <c r="T4513" t="str">
        <f t="shared" si="1155"/>
        <v xml:space="preserve">   125.0 </v>
      </c>
      <c r="U4513" t="str">
        <f t="shared" si="1166"/>
        <v xml:space="preserve">       16.7% </v>
      </c>
      <c r="V4513" t="str">
        <f t="shared" si="1156"/>
        <v xml:space="preserve">         </v>
      </c>
      <c r="W4513" t="str">
        <f t="shared" si="1157"/>
        <v xml:space="preserve">         </v>
      </c>
      <c r="X4513" t="str">
        <f t="shared" si="1167"/>
        <v xml:space="preserve">  4386 </v>
      </c>
      <c r="Y4513" t="str">
        <f t="shared" si="1167"/>
        <v xml:space="preserve"> FRANC1-MG138 </v>
      </c>
      <c r="Z4513" t="str">
        <f t="shared" si="1167"/>
        <v xml:space="preserve">  1 </v>
      </c>
      <c r="AA4513" t="str">
        <f t="shared" si="1158"/>
        <v xml:space="preserve">   -11.5 </v>
      </c>
      <c r="AB4513" t="str">
        <f t="shared" si="1159"/>
        <v xml:space="preserve">    17.9 </v>
      </c>
      <c r="AC4513" t="str">
        <f t="shared" si="1160"/>
        <v xml:space="preserve">    20.9 </v>
      </c>
      <c r="AD4513" t="str">
        <f t="shared" si="1166"/>
        <v xml:space="preserve">        </v>
      </c>
      <c r="AE4513" t="str">
        <f t="shared" si="1161"/>
        <v xml:space="preserve">       </v>
      </c>
      <c r="AF4513" t="str">
        <f t="shared" si="1168"/>
        <v xml:space="preserve">     </v>
      </c>
      <c r="AG4513" t="str">
        <f t="shared" si="1168"/>
        <v xml:space="preserve">     0.06 </v>
      </c>
      <c r="AH4513" t="str">
        <f t="shared" si="1162"/>
        <v xml:space="preserve">    -0.69 </v>
      </c>
      <c r="AI4513" t="str">
        <f t="shared" si="1163"/>
        <v xml:space="preserve">       </v>
      </c>
      <c r="AJ4513" t="str">
        <f t="shared" si="1164"/>
        <v xml:space="preserve">      </v>
      </c>
    </row>
    <row r="4514" spans="1:36" x14ac:dyDescent="0.25">
      <c r="A4514" t="s">
        <v>6</v>
      </c>
      <c r="P4514" t="str">
        <f t="shared" si="1165"/>
        <v xml:space="preserve">  ..............</v>
      </c>
      <c r="Q4514" t="str">
        <f t="shared" si="1165"/>
        <v>.........</v>
      </c>
      <c r="R4514" t="str">
        <f t="shared" si="1153"/>
        <v>.........</v>
      </c>
      <c r="S4514" t="str">
        <f t="shared" si="1154"/>
        <v>.........</v>
      </c>
      <c r="T4514" t="str">
        <f t="shared" si="1155"/>
        <v>.........</v>
      </c>
      <c r="U4514" t="str">
        <f t="shared" si="1166"/>
        <v>.............</v>
      </c>
      <c r="V4514" t="str">
        <f t="shared" si="1156"/>
        <v>.........</v>
      </c>
      <c r="W4514" t="str">
        <f t="shared" si="1157"/>
        <v>.........</v>
      </c>
      <c r="X4514" t="str">
        <f t="shared" si="1167"/>
        <v>.......</v>
      </c>
      <c r="Y4514" t="str">
        <f t="shared" si="1167"/>
        <v>..............</v>
      </c>
      <c r="Z4514" t="str">
        <f t="shared" si="1167"/>
        <v>....</v>
      </c>
      <c r="AA4514" t="str">
        <f t="shared" si="1158"/>
        <v>.........</v>
      </c>
      <c r="AB4514" t="str">
        <f t="shared" si="1159"/>
        <v>.........</v>
      </c>
      <c r="AC4514" t="str">
        <f t="shared" si="1160"/>
        <v>.........</v>
      </c>
      <c r="AD4514" t="str">
        <f t="shared" si="1166"/>
        <v>........</v>
      </c>
      <c r="AE4514" t="str">
        <f t="shared" si="1161"/>
        <v>.......</v>
      </c>
      <c r="AF4514" t="str">
        <f t="shared" si="1168"/>
        <v>.....</v>
      </c>
      <c r="AG4514" t="str">
        <f t="shared" si="1168"/>
        <v>..........</v>
      </c>
      <c r="AH4514" t="str">
        <f t="shared" si="1162"/>
        <v>..........</v>
      </c>
      <c r="AI4514" t="str">
        <f t="shared" si="1163"/>
        <v>.......</v>
      </c>
      <c r="AJ4514" t="str">
        <f t="shared" si="1164"/>
        <v>.......</v>
      </c>
    </row>
    <row r="4515" spans="1:36" x14ac:dyDescent="0.25">
      <c r="A4515" t="s">
        <v>3615</v>
      </c>
      <c r="P4515" t="str">
        <f t="shared" si="1165"/>
        <v xml:space="preserve">   7426  138  0 </v>
      </c>
      <c r="Q4515" t="str">
        <f t="shared" si="1165"/>
        <v xml:space="preserve">   0.986 </v>
      </c>
      <c r="R4515" t="str">
        <f t="shared" si="1153"/>
        <v xml:space="preserve">     0.0 </v>
      </c>
      <c r="S4515" t="str">
        <f t="shared" si="1154"/>
        <v xml:space="preserve">     0.0 </v>
      </c>
      <c r="T4515" t="str">
        <f t="shared" si="1155"/>
        <v xml:space="preserve">     4.3 </v>
      </c>
      <c r="U4515" t="str">
        <f t="shared" si="1166"/>
        <v xml:space="preserve">         0.0 </v>
      </c>
      <c r="V4515" t="str">
        <f t="shared" si="1156"/>
        <v xml:space="preserve">     0.0 </v>
      </c>
      <c r="W4515" t="str">
        <f t="shared" si="1157"/>
        <v xml:space="preserve">     0.0</v>
      </c>
      <c r="X4515" t="str">
        <f t="shared" si="1167"/>
        <v/>
      </c>
      <c r="Y4515" t="str">
        <f t="shared" si="1167"/>
        <v/>
      </c>
      <c r="Z4515" t="str">
        <f t="shared" si="1167"/>
        <v/>
      </c>
      <c r="AA4515" t="str">
        <f t="shared" si="1158"/>
        <v/>
      </c>
      <c r="AB4515" t="str">
        <f t="shared" si="1159"/>
        <v/>
      </c>
      <c r="AC4515" t="str">
        <f t="shared" si="1160"/>
        <v/>
      </c>
      <c r="AD4515" t="str">
        <f t="shared" si="1166"/>
        <v/>
      </c>
      <c r="AE4515" t="str">
        <f t="shared" si="1161"/>
        <v/>
      </c>
      <c r="AF4515" t="str">
        <f t="shared" si="1168"/>
        <v/>
      </c>
      <c r="AG4515" t="str">
        <f t="shared" si="1168"/>
        <v/>
      </c>
      <c r="AH4515" t="str">
        <f t="shared" si="1162"/>
        <v/>
      </c>
      <c r="AI4515" t="str">
        <f t="shared" si="1163"/>
        <v/>
      </c>
      <c r="AJ4515" t="str">
        <f t="shared" si="1164"/>
        <v/>
      </c>
    </row>
    <row r="4516" spans="1:36" x14ac:dyDescent="0.25">
      <c r="A4516" t="s">
        <v>3616</v>
      </c>
      <c r="P4516" t="str">
        <f t="shared" si="1165"/>
        <v xml:space="preserve">  MALAC2-MG138  </v>
      </c>
      <c r="Q4516" t="str">
        <f t="shared" si="1165"/>
        <v xml:space="preserve">     0.6 </v>
      </c>
      <c r="R4516" t="str">
        <f t="shared" si="1153"/>
        <v xml:space="preserve">     0.0 </v>
      </c>
      <c r="S4516" t="str">
        <f t="shared" si="1154"/>
        <v xml:space="preserve">     0.0 </v>
      </c>
      <c r="T4516" t="str">
        <f t="shared" si="1155"/>
        <v xml:space="preserve">     2.0 </v>
      </c>
      <c r="U4516" t="str">
        <f t="shared" si="1166"/>
        <v xml:space="preserve">         0.0 </v>
      </c>
      <c r="V4516" t="str">
        <f t="shared" si="1156"/>
        <v xml:space="preserve">     0.0 </v>
      </c>
      <c r="W4516" t="str">
        <f t="shared" si="1157"/>
        <v xml:space="preserve">     0.0 </v>
      </c>
      <c r="X4516" t="str">
        <f t="shared" si="1167"/>
        <v xml:space="preserve">       </v>
      </c>
      <c r="Y4516" t="str">
        <f t="shared" si="1167"/>
        <v xml:space="preserve">              </v>
      </c>
      <c r="Z4516" t="str">
        <f t="shared" si="1167"/>
        <v xml:space="preserve">    </v>
      </c>
      <c r="AA4516" t="str">
        <f t="shared" si="1158"/>
        <v xml:space="preserve">         </v>
      </c>
      <c r="AB4516" t="str">
        <f t="shared" si="1159"/>
        <v xml:space="preserve">         </v>
      </c>
      <c r="AC4516" t="str">
        <f t="shared" si="1160"/>
        <v xml:space="preserve">    </v>
      </c>
      <c r="AD4516" t="str">
        <f t="shared" si="1166"/>
        <v/>
      </c>
      <c r="AE4516" t="str">
        <f t="shared" si="1161"/>
        <v/>
      </c>
      <c r="AF4516" t="str">
        <f t="shared" si="1168"/>
        <v/>
      </c>
      <c r="AG4516" t="str">
        <f t="shared" si="1168"/>
        <v/>
      </c>
      <c r="AH4516" t="str">
        <f t="shared" si="1162"/>
        <v/>
      </c>
      <c r="AI4516" t="str">
        <f t="shared" si="1163"/>
        <v/>
      </c>
      <c r="AJ4516" t="str">
        <f t="shared" si="1164"/>
        <v/>
      </c>
    </row>
    <row r="4517" spans="1:36" x14ac:dyDescent="0.25">
      <c r="A4517" t="s">
        <v>3617</v>
      </c>
      <c r="P4517" t="str">
        <f t="shared" si="1165"/>
        <v xml:space="preserve">                </v>
      </c>
      <c r="Q4517" t="str">
        <f t="shared" si="1165"/>
        <v xml:space="preserve">         </v>
      </c>
      <c r="R4517" t="str">
        <f t="shared" si="1153"/>
        <v xml:space="preserve">   125.0 </v>
      </c>
      <c r="S4517" t="str">
        <f t="shared" si="1154"/>
        <v xml:space="preserve">   125.0 </v>
      </c>
      <c r="T4517" t="str">
        <f t="shared" si="1155"/>
        <v xml:space="preserve">   125.0 </v>
      </c>
      <c r="U4517" t="str">
        <f t="shared" si="1166"/>
        <v xml:space="preserve">        3.8% </v>
      </c>
      <c r="V4517" t="str">
        <f t="shared" si="1156"/>
        <v xml:space="preserve">         </v>
      </c>
      <c r="W4517" t="str">
        <f t="shared" si="1157"/>
        <v xml:space="preserve">         </v>
      </c>
      <c r="X4517" t="str">
        <f t="shared" si="1167"/>
        <v xml:space="preserve">  7415 </v>
      </c>
      <c r="Y4517" t="str">
        <f t="shared" si="1167"/>
        <v xml:space="preserve"> CAPEL2-MG138 </v>
      </c>
      <c r="Z4517" t="str">
        <f t="shared" si="1167"/>
        <v xml:space="preserve">  1 </v>
      </c>
      <c r="AA4517" t="str">
        <f t="shared" si="1158"/>
        <v xml:space="preserve">    -4.3 </v>
      </c>
      <c r="AB4517" t="str">
        <f t="shared" si="1159"/>
        <v xml:space="preserve">    -2.0 </v>
      </c>
      <c r="AC4517" t="str">
        <f t="shared" si="1160"/>
        <v xml:space="preserve">     4.8 </v>
      </c>
      <c r="AD4517" t="str">
        <f t="shared" si="1166"/>
        <v xml:space="preserve">        </v>
      </c>
      <c r="AE4517" t="str">
        <f t="shared" si="1161"/>
        <v xml:space="preserve">       </v>
      </c>
      <c r="AF4517" t="str">
        <f t="shared" si="1168"/>
        <v xml:space="preserve">     </v>
      </c>
      <c r="AG4517" t="str">
        <f t="shared" si="1168"/>
        <v xml:space="preserve">     0.01 </v>
      </c>
      <c r="AH4517" t="str">
        <f t="shared" si="1162"/>
        <v xml:space="preserve">    -3.26 </v>
      </c>
      <c r="AI4517" t="str">
        <f t="shared" si="1163"/>
        <v xml:space="preserve">       </v>
      </c>
      <c r="AJ4517" t="str">
        <f t="shared" si="1164"/>
        <v xml:space="preserve">      </v>
      </c>
    </row>
    <row r="4518" spans="1:36" x14ac:dyDescent="0.25">
      <c r="A4518" t="s">
        <v>6</v>
      </c>
      <c r="P4518" t="str">
        <f t="shared" si="1165"/>
        <v xml:space="preserve">  ..............</v>
      </c>
      <c r="Q4518" t="str">
        <f t="shared" si="1165"/>
        <v>.........</v>
      </c>
      <c r="R4518" t="str">
        <f t="shared" si="1153"/>
        <v>.........</v>
      </c>
      <c r="S4518" t="str">
        <f t="shared" si="1154"/>
        <v>.........</v>
      </c>
      <c r="T4518" t="str">
        <f t="shared" si="1155"/>
        <v>.........</v>
      </c>
      <c r="U4518" t="str">
        <f t="shared" si="1166"/>
        <v>.............</v>
      </c>
      <c r="V4518" t="str">
        <f t="shared" si="1156"/>
        <v>.........</v>
      </c>
      <c r="W4518" t="str">
        <f t="shared" si="1157"/>
        <v>.........</v>
      </c>
      <c r="X4518" t="str">
        <f t="shared" si="1167"/>
        <v>.......</v>
      </c>
      <c r="Y4518" t="str">
        <f t="shared" si="1167"/>
        <v>..............</v>
      </c>
      <c r="Z4518" t="str">
        <f t="shared" si="1167"/>
        <v>....</v>
      </c>
      <c r="AA4518" t="str">
        <f t="shared" si="1158"/>
        <v>.........</v>
      </c>
      <c r="AB4518" t="str">
        <f t="shared" si="1159"/>
        <v>.........</v>
      </c>
      <c r="AC4518" t="str">
        <f t="shared" si="1160"/>
        <v>.........</v>
      </c>
      <c r="AD4518" t="str">
        <f t="shared" si="1166"/>
        <v>........</v>
      </c>
      <c r="AE4518" t="str">
        <f t="shared" si="1161"/>
        <v>.......</v>
      </c>
      <c r="AF4518" t="str">
        <f t="shared" si="1168"/>
        <v>.....</v>
      </c>
      <c r="AG4518" t="str">
        <f t="shared" si="1168"/>
        <v>..........</v>
      </c>
      <c r="AH4518" t="str">
        <f t="shared" si="1162"/>
        <v>..........</v>
      </c>
      <c r="AI4518" t="str">
        <f t="shared" si="1163"/>
        <v>.......</v>
      </c>
      <c r="AJ4518" t="str">
        <f t="shared" si="1164"/>
        <v>.......</v>
      </c>
    </row>
    <row r="4519" spans="1:36" x14ac:dyDescent="0.25">
      <c r="A4519" t="s">
        <v>3618</v>
      </c>
      <c r="P4519" t="str">
        <f t="shared" si="1165"/>
        <v xml:space="preserve">   7441  138  0 </v>
      </c>
      <c r="Q4519" t="str">
        <f t="shared" si="1165"/>
        <v xml:space="preserve">   1.006 </v>
      </c>
      <c r="R4519" t="str">
        <f t="shared" si="1153"/>
        <v xml:space="preserve">     0.0 </v>
      </c>
      <c r="S4519" t="str">
        <f t="shared" si="1154"/>
        <v xml:space="preserve">     0.0 </v>
      </c>
      <c r="T4519" t="str">
        <f t="shared" si="1155"/>
        <v xml:space="preserve">     0.0 </v>
      </c>
      <c r="U4519" t="str">
        <f t="shared" si="1166"/>
        <v xml:space="preserve">         0.0 </v>
      </c>
      <c r="V4519" t="str">
        <f t="shared" si="1156"/>
        <v xml:space="preserve">     0.0 </v>
      </c>
      <c r="W4519" t="str">
        <f t="shared" si="1157"/>
        <v xml:space="preserve">     0.0</v>
      </c>
      <c r="X4519" t="str">
        <f t="shared" si="1167"/>
        <v/>
      </c>
      <c r="Y4519" t="str">
        <f t="shared" si="1167"/>
        <v/>
      </c>
      <c r="Z4519" t="str">
        <f t="shared" si="1167"/>
        <v/>
      </c>
      <c r="AA4519" t="str">
        <f t="shared" si="1158"/>
        <v/>
      </c>
      <c r="AB4519" t="str">
        <f t="shared" si="1159"/>
        <v/>
      </c>
      <c r="AC4519" t="str">
        <f t="shared" si="1160"/>
        <v/>
      </c>
      <c r="AD4519" t="str">
        <f t="shared" si="1166"/>
        <v/>
      </c>
      <c r="AE4519" t="str">
        <f t="shared" si="1161"/>
        <v/>
      </c>
      <c r="AF4519" t="str">
        <f t="shared" si="1168"/>
        <v/>
      </c>
      <c r="AG4519" t="str">
        <f t="shared" si="1168"/>
        <v/>
      </c>
      <c r="AH4519" t="str">
        <f t="shared" si="1162"/>
        <v/>
      </c>
      <c r="AI4519" t="str">
        <f t="shared" si="1163"/>
        <v/>
      </c>
      <c r="AJ4519" t="str">
        <f t="shared" si="1164"/>
        <v/>
      </c>
    </row>
    <row r="4520" spans="1:36" x14ac:dyDescent="0.25">
      <c r="A4520" t="s">
        <v>3619</v>
      </c>
      <c r="P4520" t="str">
        <f t="shared" si="1165"/>
        <v xml:space="preserve">  JAIB1-UFV138  </v>
      </c>
      <c r="Q4520" t="str">
        <f t="shared" si="1165"/>
        <v xml:space="preserve">     1.1 </v>
      </c>
      <c r="R4520" t="str">
        <f t="shared" si="1153"/>
        <v xml:space="preserve">     0.0 </v>
      </c>
      <c r="S4520" t="str">
        <f t="shared" si="1154"/>
        <v xml:space="preserve">     0.0 </v>
      </c>
      <c r="T4520" t="str">
        <f t="shared" si="1155"/>
        <v xml:space="preserve">     0.0 </v>
      </c>
      <c r="U4520" t="str">
        <f t="shared" si="1166"/>
        <v xml:space="preserve">         0.0 </v>
      </c>
      <c r="V4520" t="str">
        <f t="shared" si="1156"/>
        <v xml:space="preserve">     0.0 </v>
      </c>
      <c r="W4520" t="str">
        <f t="shared" si="1157"/>
        <v xml:space="preserve">     0.0 </v>
      </c>
      <c r="X4520" t="str">
        <f t="shared" si="1167"/>
        <v xml:space="preserve">       </v>
      </c>
      <c r="Y4520" t="str">
        <f t="shared" si="1167"/>
        <v xml:space="preserve">              </v>
      </c>
      <c r="Z4520" t="str">
        <f t="shared" si="1167"/>
        <v xml:space="preserve">    </v>
      </c>
      <c r="AA4520" t="str">
        <f t="shared" si="1158"/>
        <v xml:space="preserve">         </v>
      </c>
      <c r="AB4520" t="str">
        <f t="shared" si="1159"/>
        <v xml:space="preserve">         </v>
      </c>
      <c r="AC4520" t="str">
        <f t="shared" si="1160"/>
        <v xml:space="preserve">    </v>
      </c>
      <c r="AD4520" t="str">
        <f t="shared" si="1166"/>
        <v/>
      </c>
      <c r="AE4520" t="str">
        <f t="shared" si="1161"/>
        <v/>
      </c>
      <c r="AF4520" t="str">
        <f t="shared" si="1168"/>
        <v/>
      </c>
      <c r="AG4520" t="str">
        <f t="shared" si="1168"/>
        <v/>
      </c>
      <c r="AH4520" t="str">
        <f t="shared" si="1162"/>
        <v/>
      </c>
      <c r="AI4520" t="str">
        <f t="shared" si="1163"/>
        <v/>
      </c>
      <c r="AJ4520" t="str">
        <f t="shared" si="1164"/>
        <v/>
      </c>
    </row>
    <row r="4521" spans="1:36" x14ac:dyDescent="0.25">
      <c r="A4521" t="s">
        <v>3620</v>
      </c>
      <c r="P4521" t="str">
        <f t="shared" si="1165"/>
        <v xml:space="preserve">                </v>
      </c>
      <c r="Q4521" t="str">
        <f t="shared" si="1165"/>
        <v xml:space="preserve">         </v>
      </c>
      <c r="R4521" t="str">
        <f t="shared" si="1153"/>
        <v xml:space="preserve">   125.0 </v>
      </c>
      <c r="S4521" t="str">
        <f t="shared" si="1154"/>
        <v xml:space="preserve">   125.0 </v>
      </c>
      <c r="T4521" t="str">
        <f t="shared" si="1155"/>
        <v xml:space="preserve">   125.0 </v>
      </c>
      <c r="U4521" t="str">
        <f t="shared" si="1166"/>
        <v xml:space="preserve">       15.4% </v>
      </c>
      <c r="V4521" t="str">
        <f t="shared" si="1156"/>
        <v xml:space="preserve">         </v>
      </c>
      <c r="W4521" t="str">
        <f t="shared" si="1157"/>
        <v xml:space="preserve">         </v>
      </c>
      <c r="X4521" t="str">
        <f t="shared" si="1167"/>
        <v xml:space="preserve">  1481 </v>
      </c>
      <c r="Y4521" t="str">
        <f t="shared" si="1167"/>
        <v xml:space="preserve"> JANAU1-MG138 </v>
      </c>
      <c r="Z4521" t="str">
        <f t="shared" si="1167"/>
        <v xml:space="preserve">  1 </v>
      </c>
      <c r="AA4521" t="str">
        <f t="shared" si="1158"/>
        <v xml:space="preserve">    18.7 </v>
      </c>
      <c r="AB4521" t="str">
        <f t="shared" si="1159"/>
        <v xml:space="preserve">     4.7 </v>
      </c>
      <c r="AC4521" t="str">
        <f t="shared" si="1160"/>
        <v xml:space="preserve">    19.2 </v>
      </c>
      <c r="AD4521" t="str">
        <f t="shared" si="1166"/>
        <v xml:space="preserve">        </v>
      </c>
      <c r="AE4521" t="str">
        <f t="shared" si="1161"/>
        <v xml:space="preserve">       </v>
      </c>
      <c r="AF4521" t="str">
        <f t="shared" si="1168"/>
        <v xml:space="preserve">     </v>
      </c>
      <c r="AG4521" t="str">
        <f t="shared" si="1168"/>
        <v xml:space="preserve">     0.28 </v>
      </c>
      <c r="AH4521" t="str">
        <f t="shared" si="1162"/>
        <v xml:space="preserve">    -3.77 </v>
      </c>
      <c r="AI4521" t="str">
        <f t="shared" si="1163"/>
        <v xml:space="preserve">       </v>
      </c>
      <c r="AJ4521" t="str">
        <f t="shared" si="1164"/>
        <v xml:space="preserve">      </v>
      </c>
    </row>
    <row r="4522" spans="1:36" x14ac:dyDescent="0.25">
      <c r="A4522" t="s">
        <v>3621</v>
      </c>
      <c r="P4522" t="str">
        <f t="shared" si="1165"/>
        <v xml:space="preserve">                </v>
      </c>
      <c r="Q4522" t="str">
        <f t="shared" si="1165"/>
        <v xml:space="preserve">         </v>
      </c>
      <c r="R4522" t="str">
        <f t="shared" si="1153"/>
        <v xml:space="preserve">   125.0 </v>
      </c>
      <c r="S4522" t="str">
        <f t="shared" si="1154"/>
        <v xml:space="preserve">   125.0 </v>
      </c>
      <c r="T4522" t="str">
        <f t="shared" si="1155"/>
        <v xml:space="preserve">   125.0 </v>
      </c>
      <c r="U4522" t="str">
        <f t="shared" si="1166"/>
        <v xml:space="preserve">       13.9% </v>
      </c>
      <c r="V4522" t="str">
        <f t="shared" si="1156"/>
        <v xml:space="preserve">         </v>
      </c>
      <c r="W4522" t="str">
        <f t="shared" si="1157"/>
        <v xml:space="preserve">         </v>
      </c>
      <c r="X4522" t="str">
        <f t="shared" si="1167"/>
        <v xml:space="preserve">  1488 </v>
      </c>
      <c r="Y4522" t="str">
        <f t="shared" si="1167"/>
        <v xml:space="preserve"> MANGA3-MG138 </v>
      </c>
      <c r="Z4522" t="str">
        <f t="shared" si="1167"/>
        <v xml:space="preserve">  1 </v>
      </c>
      <c r="AA4522" t="str">
        <f t="shared" si="1158"/>
        <v xml:space="preserve">    13.3 </v>
      </c>
      <c r="AB4522" t="str">
        <f t="shared" si="1159"/>
        <v xml:space="preserve">   -11.4 </v>
      </c>
      <c r="AC4522" t="str">
        <f t="shared" si="1160"/>
        <v xml:space="preserve">    17.4 </v>
      </c>
      <c r="AD4522" t="str">
        <f t="shared" si="1166"/>
        <v xml:space="preserve">        </v>
      </c>
      <c r="AE4522" t="str">
        <f t="shared" si="1161"/>
        <v xml:space="preserve">       </v>
      </c>
      <c r="AF4522" t="str">
        <f t="shared" si="1168"/>
        <v xml:space="preserve">     </v>
      </c>
      <c r="AG4522" t="str">
        <f t="shared" si="1168"/>
        <v xml:space="preserve">     0.02 </v>
      </c>
      <c r="AH4522" t="str">
        <f t="shared" si="1162"/>
        <v xml:space="preserve">    -0.42 </v>
      </c>
      <c r="AI4522" t="str">
        <f t="shared" si="1163"/>
        <v xml:space="preserve">       </v>
      </c>
      <c r="AJ4522" t="str">
        <f t="shared" si="1164"/>
        <v xml:space="preserve">      </v>
      </c>
    </row>
    <row r="4523" spans="1:36" x14ac:dyDescent="0.25">
      <c r="A4523" t="s">
        <v>3622</v>
      </c>
      <c r="P4523" t="str">
        <f t="shared" si="1165"/>
        <v xml:space="preserve">                </v>
      </c>
      <c r="Q4523" t="str">
        <f t="shared" si="1165"/>
        <v xml:space="preserve">         </v>
      </c>
      <c r="R4523" t="str">
        <f t="shared" si="1153"/>
        <v xml:space="preserve">   120.0 </v>
      </c>
      <c r="S4523" t="str">
        <f t="shared" si="1154"/>
        <v xml:space="preserve">   144.0 </v>
      </c>
      <c r="T4523" t="str">
        <f t="shared" si="1155"/>
        <v xml:space="preserve">   120.0 </v>
      </c>
      <c r="U4523" t="str">
        <f t="shared" si="1166"/>
        <v xml:space="preserve">       27.1% </v>
      </c>
      <c r="V4523" t="str">
        <f t="shared" si="1156"/>
        <v xml:space="preserve">         </v>
      </c>
      <c r="W4523" t="str">
        <f t="shared" si="1157"/>
        <v xml:space="preserve">         </v>
      </c>
      <c r="X4523" t="str">
        <f t="shared" si="1167"/>
        <v xml:space="preserve"> 45121 </v>
      </c>
      <c r="Y4523" t="str">
        <f t="shared" si="1167"/>
        <v xml:space="preserve"> JAICOL-MG034 </v>
      </c>
      <c r="Z4523" t="str">
        <f t="shared" si="1167"/>
        <v xml:space="preserve">  1 </v>
      </c>
      <c r="AA4523" t="str">
        <f t="shared" si="1158"/>
        <v xml:space="preserve">   -32.0 </v>
      </c>
      <c r="AB4523" t="str">
        <f t="shared" si="1159"/>
        <v xml:space="preserve">     6.6 </v>
      </c>
      <c r="AC4523" t="str">
        <f t="shared" si="1160"/>
        <v xml:space="preserve">    32.5 </v>
      </c>
      <c r="AD4523" t="str">
        <f t="shared" si="1166"/>
        <v xml:space="preserve"> 1.000F </v>
      </c>
      <c r="AE4523" t="str">
        <f t="shared" si="1161"/>
        <v xml:space="preserve">       </v>
      </c>
      <c r="AF4523" t="str">
        <f t="shared" si="1168"/>
        <v xml:space="preserve">     </v>
      </c>
      <c r="AG4523" t="str">
        <f t="shared" si="1168"/>
        <v xml:space="preserve">     0.00 </v>
      </c>
      <c r="AH4523" t="str">
        <f t="shared" si="1162"/>
        <v xml:space="preserve">     1.24 </v>
      </c>
      <c r="AI4523" t="str">
        <f t="shared" si="1163"/>
        <v xml:space="preserve">       </v>
      </c>
      <c r="AJ4523" t="str">
        <f t="shared" si="1164"/>
        <v xml:space="preserve">      </v>
      </c>
    </row>
    <row r="4524" spans="1:36" x14ac:dyDescent="0.25">
      <c r="A4524" t="s">
        <v>6</v>
      </c>
      <c r="P4524" t="str">
        <f t="shared" si="1165"/>
        <v xml:space="preserve">  ..............</v>
      </c>
      <c r="Q4524" t="str">
        <f t="shared" si="1165"/>
        <v>.........</v>
      </c>
      <c r="R4524" t="str">
        <f t="shared" si="1153"/>
        <v>.........</v>
      </c>
      <c r="S4524" t="str">
        <f t="shared" si="1154"/>
        <v>.........</v>
      </c>
      <c r="T4524" t="str">
        <f t="shared" si="1155"/>
        <v>.........</v>
      </c>
      <c r="U4524" t="str">
        <f t="shared" si="1166"/>
        <v>.............</v>
      </c>
      <c r="V4524" t="str">
        <f t="shared" si="1156"/>
        <v>.........</v>
      </c>
      <c r="W4524" t="str">
        <f t="shared" si="1157"/>
        <v>.........</v>
      </c>
      <c r="X4524" t="str">
        <f t="shared" si="1167"/>
        <v>.......</v>
      </c>
      <c r="Y4524" t="str">
        <f t="shared" si="1167"/>
        <v>..............</v>
      </c>
      <c r="Z4524" t="str">
        <f t="shared" si="1167"/>
        <v>....</v>
      </c>
      <c r="AA4524" t="str">
        <f t="shared" si="1158"/>
        <v>.........</v>
      </c>
      <c r="AB4524" t="str">
        <f t="shared" si="1159"/>
        <v>.........</v>
      </c>
      <c r="AC4524" t="str">
        <f t="shared" si="1160"/>
        <v>.........</v>
      </c>
      <c r="AD4524" t="str">
        <f t="shared" si="1166"/>
        <v>........</v>
      </c>
      <c r="AE4524" t="str">
        <f t="shared" si="1161"/>
        <v>.......</v>
      </c>
      <c r="AF4524" t="str">
        <f t="shared" si="1168"/>
        <v>.....</v>
      </c>
      <c r="AG4524" t="str">
        <f t="shared" si="1168"/>
        <v>..........</v>
      </c>
      <c r="AH4524" t="str">
        <f t="shared" si="1162"/>
        <v>..........</v>
      </c>
      <c r="AI4524" t="str">
        <f t="shared" si="1163"/>
        <v>.......</v>
      </c>
      <c r="AJ4524" t="str">
        <f t="shared" si="1164"/>
        <v>.......</v>
      </c>
    </row>
    <row r="4525" spans="1:36" x14ac:dyDescent="0.25">
      <c r="A4525" t="s">
        <v>3623</v>
      </c>
      <c r="P4525" t="str">
        <f t="shared" si="1165"/>
        <v xml:space="preserve">   7443  138  0 </v>
      </c>
      <c r="Q4525" t="str">
        <f t="shared" si="1165"/>
        <v xml:space="preserve">   0.978 </v>
      </c>
      <c r="R4525" t="str">
        <f t="shared" si="1153"/>
        <v xml:space="preserve">     0.0 </v>
      </c>
      <c r="S4525" t="str">
        <f t="shared" si="1154"/>
        <v xml:space="preserve">     0.0 </v>
      </c>
      <c r="T4525" t="str">
        <f t="shared" si="1155"/>
        <v xml:space="preserve">     0.0 </v>
      </c>
      <c r="U4525" t="str">
        <f t="shared" si="1166"/>
        <v xml:space="preserve">         0.0 </v>
      </c>
      <c r="V4525" t="str">
        <f t="shared" si="1156"/>
        <v xml:space="preserve">     0.0 </v>
      </c>
      <c r="W4525" t="str">
        <f t="shared" si="1157"/>
        <v xml:space="preserve">     0.0</v>
      </c>
      <c r="X4525" t="str">
        <f t="shared" si="1167"/>
        <v/>
      </c>
      <c r="Y4525" t="str">
        <f t="shared" si="1167"/>
        <v/>
      </c>
      <c r="Z4525" t="str">
        <f t="shared" si="1167"/>
        <v/>
      </c>
      <c r="AA4525" t="str">
        <f t="shared" si="1158"/>
        <v/>
      </c>
      <c r="AB4525" t="str">
        <f t="shared" si="1159"/>
        <v/>
      </c>
      <c r="AC4525" t="str">
        <f t="shared" si="1160"/>
        <v/>
      </c>
      <c r="AD4525" t="str">
        <f t="shared" si="1166"/>
        <v/>
      </c>
      <c r="AE4525" t="str">
        <f t="shared" si="1161"/>
        <v/>
      </c>
      <c r="AF4525" t="str">
        <f t="shared" si="1168"/>
        <v/>
      </c>
      <c r="AG4525" t="str">
        <f t="shared" si="1168"/>
        <v/>
      </c>
      <c r="AH4525" t="str">
        <f t="shared" si="1162"/>
        <v/>
      </c>
      <c r="AI4525" t="str">
        <f t="shared" si="1163"/>
        <v/>
      </c>
      <c r="AJ4525" t="str">
        <f t="shared" si="1164"/>
        <v/>
      </c>
    </row>
    <row r="4526" spans="1:36" x14ac:dyDescent="0.25">
      <c r="A4526" t="s">
        <v>3624</v>
      </c>
      <c r="P4526" t="str">
        <f t="shared" si="1165"/>
        <v xml:space="preserve">  CPIRAP-MG138  </v>
      </c>
      <c r="Q4526" t="str">
        <f t="shared" si="1165"/>
        <v xml:space="preserve">    -1.7 </v>
      </c>
      <c r="R4526" t="str">
        <f t="shared" si="1153"/>
        <v xml:space="preserve">     0.0 </v>
      </c>
      <c r="S4526" t="str">
        <f t="shared" si="1154"/>
        <v xml:space="preserve">     0.0 </v>
      </c>
      <c r="T4526" t="str">
        <f t="shared" si="1155"/>
        <v xml:space="preserve">     0.0 </v>
      </c>
      <c r="U4526" t="str">
        <f t="shared" si="1166"/>
        <v xml:space="preserve">         0.0 </v>
      </c>
      <c r="V4526" t="str">
        <f t="shared" si="1156"/>
        <v xml:space="preserve">     0.0 </v>
      </c>
      <c r="W4526" t="str">
        <f t="shared" si="1157"/>
        <v xml:space="preserve">     0.0 </v>
      </c>
      <c r="X4526" t="str">
        <f t="shared" si="1167"/>
        <v xml:space="preserve">       </v>
      </c>
      <c r="Y4526" t="str">
        <f t="shared" si="1167"/>
        <v xml:space="preserve">              </v>
      </c>
      <c r="Z4526" t="str">
        <f t="shared" si="1167"/>
        <v xml:space="preserve">    </v>
      </c>
      <c r="AA4526" t="str">
        <f t="shared" si="1158"/>
        <v xml:space="preserve">         </v>
      </c>
      <c r="AB4526" t="str">
        <f t="shared" si="1159"/>
        <v xml:space="preserve">         </v>
      </c>
      <c r="AC4526" t="str">
        <f t="shared" si="1160"/>
        <v xml:space="preserve">    </v>
      </c>
      <c r="AD4526" t="str">
        <f t="shared" si="1166"/>
        <v/>
      </c>
      <c r="AE4526" t="str">
        <f t="shared" si="1161"/>
        <v/>
      </c>
      <c r="AF4526" t="str">
        <f t="shared" si="1168"/>
        <v/>
      </c>
      <c r="AG4526" t="str">
        <f t="shared" si="1168"/>
        <v/>
      </c>
      <c r="AH4526" t="str">
        <f t="shared" si="1162"/>
        <v/>
      </c>
      <c r="AI4526" t="str">
        <f t="shared" si="1163"/>
        <v/>
      </c>
      <c r="AJ4526" t="str">
        <f t="shared" si="1164"/>
        <v/>
      </c>
    </row>
    <row r="4527" spans="1:36" x14ac:dyDescent="0.25">
      <c r="A4527" t="s">
        <v>3625</v>
      </c>
      <c r="P4527" t="str">
        <f t="shared" si="1165"/>
        <v xml:space="preserve">                </v>
      </c>
      <c r="Q4527" t="str">
        <f t="shared" si="1165"/>
        <v xml:space="preserve">         </v>
      </c>
      <c r="R4527" t="str">
        <f t="shared" si="1153"/>
        <v xml:space="preserve">   436.0 </v>
      </c>
      <c r="S4527" t="str">
        <f t="shared" si="1154"/>
        <v xml:space="preserve">   436.0 </v>
      </c>
      <c r="T4527" t="str">
        <f t="shared" si="1155"/>
        <v xml:space="preserve">   436.0 </v>
      </c>
      <c r="U4527" t="str">
        <f t="shared" si="1166"/>
        <v xml:space="preserve">       24.8% </v>
      </c>
      <c r="V4527" t="str">
        <f t="shared" si="1156"/>
        <v xml:space="preserve">         </v>
      </c>
      <c r="W4527" t="str">
        <f t="shared" si="1157"/>
        <v xml:space="preserve">         </v>
      </c>
      <c r="X4527" t="str">
        <f t="shared" si="1167"/>
        <v xml:space="preserve">  1569 </v>
      </c>
      <c r="Y4527" t="str">
        <f t="shared" si="1167"/>
        <v xml:space="preserve"> PIRAP2-MG138 </v>
      </c>
      <c r="Z4527" t="str">
        <f t="shared" si="1167"/>
        <v xml:space="preserve">  1 </v>
      </c>
      <c r="AA4527" t="str">
        <f t="shared" si="1158"/>
        <v xml:space="preserve">    79.6 </v>
      </c>
      <c r="AB4527" t="str">
        <f t="shared" si="1159"/>
        <v xml:space="preserve">   -69.7 </v>
      </c>
      <c r="AC4527" t="str">
        <f t="shared" si="1160"/>
        <v xml:space="preserve">   108.2 </v>
      </c>
      <c r="AD4527" t="str">
        <f t="shared" si="1166"/>
        <v xml:space="preserve">        </v>
      </c>
      <c r="AE4527" t="str">
        <f t="shared" si="1161"/>
        <v xml:space="preserve">       </v>
      </c>
      <c r="AF4527" t="str">
        <f t="shared" si="1168"/>
        <v xml:space="preserve">     </v>
      </c>
      <c r="AG4527" t="str">
        <f t="shared" si="1168"/>
        <v xml:space="preserve">     0.26 </v>
      </c>
      <c r="AH4527" t="str">
        <f t="shared" si="1162"/>
        <v xml:space="preserve">     1.11 </v>
      </c>
      <c r="AI4527" t="str">
        <f t="shared" si="1163"/>
        <v xml:space="preserve">       </v>
      </c>
      <c r="AJ4527" t="str">
        <f t="shared" si="1164"/>
        <v xml:space="preserve">      </v>
      </c>
    </row>
    <row r="4528" spans="1:36" x14ac:dyDescent="0.25">
      <c r="A4528" t="s">
        <v>3626</v>
      </c>
      <c r="P4528" t="str">
        <f t="shared" si="1165"/>
        <v xml:space="preserve">                </v>
      </c>
      <c r="Q4528" t="str">
        <f t="shared" si="1165"/>
        <v xml:space="preserve">         </v>
      </c>
      <c r="R4528" t="str">
        <f t="shared" si="1153"/>
        <v xml:space="preserve">   178.0 </v>
      </c>
      <c r="S4528" t="str">
        <f t="shared" si="1154"/>
        <v xml:space="preserve">   178.0 </v>
      </c>
      <c r="T4528" t="str">
        <f t="shared" si="1155"/>
        <v xml:space="preserve">   178.0 </v>
      </c>
      <c r="U4528" t="str">
        <f t="shared" si="1166"/>
        <v xml:space="preserve">       27.6% </v>
      </c>
      <c r="V4528" t="str">
        <f t="shared" si="1156"/>
        <v xml:space="preserve">         </v>
      </c>
      <c r="W4528" t="str">
        <f t="shared" si="1157"/>
        <v xml:space="preserve">         </v>
      </c>
      <c r="X4528" t="str">
        <f t="shared" si="1167"/>
        <v xml:space="preserve">  7444 </v>
      </c>
      <c r="Y4528" t="str">
        <f t="shared" si="1167"/>
        <v xml:space="preserve"> CPIRAP1MG034 </v>
      </c>
      <c r="Z4528" t="str">
        <f t="shared" si="1167"/>
        <v xml:space="preserve">  1 </v>
      </c>
      <c r="AA4528" t="str">
        <f t="shared" si="1158"/>
        <v xml:space="preserve">   -37.3 </v>
      </c>
      <c r="AB4528" t="str">
        <f t="shared" si="1159"/>
        <v xml:space="preserve">    30.3 </v>
      </c>
      <c r="AC4528" t="str">
        <f t="shared" si="1160"/>
        <v xml:space="preserve">    49.2 </v>
      </c>
      <c r="AD4528" t="str">
        <f t="shared" si="1166"/>
        <v xml:space="preserve"> 0.956* </v>
      </c>
      <c r="AE4528" t="str">
        <f t="shared" si="1161"/>
        <v xml:space="preserve">       </v>
      </c>
      <c r="AF4528" t="str">
        <f t="shared" si="1168"/>
        <v xml:space="preserve">     </v>
      </c>
      <c r="AG4528" t="str">
        <f t="shared" si="1168"/>
        <v xml:space="preserve">     0.00 </v>
      </c>
      <c r="AH4528" t="str">
        <f t="shared" si="1162"/>
        <v xml:space="preserve">     1.74 </v>
      </c>
      <c r="AI4528" t="str">
        <f t="shared" si="1163"/>
        <v xml:space="preserve">       </v>
      </c>
      <c r="AJ4528" t="str">
        <f t="shared" si="1164"/>
        <v xml:space="preserve">      </v>
      </c>
    </row>
    <row r="4529" spans="1:36" x14ac:dyDescent="0.25">
      <c r="A4529" t="s">
        <v>3627</v>
      </c>
      <c r="P4529" t="str">
        <f t="shared" si="1165"/>
        <v xml:space="preserve">                </v>
      </c>
      <c r="Q4529" t="str">
        <f t="shared" si="1165"/>
        <v xml:space="preserve">         </v>
      </c>
      <c r="R4529" t="str">
        <f t="shared" si="1153"/>
        <v xml:space="preserve">   100.0 </v>
      </c>
      <c r="S4529" t="str">
        <f t="shared" si="1154"/>
        <v xml:space="preserve">   178.0 </v>
      </c>
      <c r="T4529" t="str">
        <f t="shared" si="1155"/>
        <v xml:space="preserve">   100.0 </v>
      </c>
      <c r="U4529" t="str">
        <f t="shared" si="1166"/>
        <v xml:space="preserve">       30.8% </v>
      </c>
      <c r="V4529" t="str">
        <f t="shared" si="1156"/>
        <v xml:space="preserve">         </v>
      </c>
      <c r="W4529" t="str">
        <f t="shared" si="1157"/>
        <v xml:space="preserve">         </v>
      </c>
      <c r="X4529" t="str">
        <f t="shared" si="1167"/>
        <v xml:space="preserve">  7445 </v>
      </c>
      <c r="Y4529" t="str">
        <f t="shared" si="1167"/>
        <v xml:space="preserve"> CPIRAP2MG034 </v>
      </c>
      <c r="Z4529" t="str">
        <f t="shared" si="1167"/>
        <v xml:space="preserve">  1 </v>
      </c>
      <c r="AA4529" t="str">
        <f t="shared" si="1158"/>
        <v xml:space="preserve">   -22.3 </v>
      </c>
      <c r="AB4529" t="str">
        <f t="shared" si="1159"/>
        <v xml:space="preserve">    20.3 </v>
      </c>
      <c r="AC4529" t="str">
        <f t="shared" si="1160"/>
        <v xml:space="preserve">    30.8 </v>
      </c>
      <c r="AD4529" t="str">
        <f t="shared" si="1166"/>
        <v xml:space="preserve"> 0.951* </v>
      </c>
      <c r="AE4529" t="str">
        <f t="shared" si="1161"/>
        <v xml:space="preserve">       </v>
      </c>
      <c r="AF4529" t="str">
        <f t="shared" si="1168"/>
        <v xml:space="preserve">     </v>
      </c>
      <c r="AG4529" t="str">
        <f t="shared" si="1168"/>
        <v xml:space="preserve">     0.04 </v>
      </c>
      <c r="AH4529" t="str">
        <f t="shared" si="1162"/>
        <v xml:space="preserve">     1.20 </v>
      </c>
      <c r="AI4529" t="str">
        <f t="shared" si="1163"/>
        <v xml:space="preserve">       </v>
      </c>
      <c r="AJ4529" t="str">
        <f t="shared" si="1164"/>
        <v xml:space="preserve">      </v>
      </c>
    </row>
    <row r="4530" spans="1:36" x14ac:dyDescent="0.25">
      <c r="A4530" t="s">
        <v>3628</v>
      </c>
      <c r="P4530" t="str">
        <f t="shared" si="1165"/>
        <v xml:space="preserve">                </v>
      </c>
      <c r="Q4530" t="str">
        <f t="shared" si="1165"/>
        <v xml:space="preserve">         </v>
      </c>
      <c r="R4530" t="str">
        <f t="shared" si="1153"/>
        <v xml:space="preserve">   100.0 </v>
      </c>
      <c r="S4530" t="str">
        <f t="shared" si="1154"/>
        <v xml:space="preserve">   178.0 </v>
      </c>
      <c r="T4530" t="str">
        <f t="shared" si="1155"/>
        <v xml:space="preserve">   100.0 </v>
      </c>
      <c r="U4530" t="str">
        <f t="shared" si="1166"/>
        <v xml:space="preserve">       28.3% </v>
      </c>
      <c r="V4530" t="str">
        <f t="shared" si="1156"/>
        <v xml:space="preserve">         </v>
      </c>
      <c r="W4530" t="str">
        <f t="shared" si="1157"/>
        <v xml:space="preserve">         </v>
      </c>
      <c r="X4530" t="str">
        <f t="shared" si="1167"/>
        <v xml:space="preserve">  7447 </v>
      </c>
      <c r="Y4530" t="str">
        <f t="shared" si="1167"/>
        <v xml:space="preserve"> CVAZAN-MG034 </v>
      </c>
      <c r="Z4530" t="str">
        <f t="shared" si="1167"/>
        <v xml:space="preserve">  1 </v>
      </c>
      <c r="AA4530" t="str">
        <f t="shared" si="1158"/>
        <v xml:space="preserve">   -20.1 </v>
      </c>
      <c r="AB4530" t="str">
        <f t="shared" si="1159"/>
        <v xml:space="preserve">    19.0 </v>
      </c>
      <c r="AC4530" t="str">
        <f t="shared" si="1160"/>
        <v xml:space="preserve">    28.3 </v>
      </c>
      <c r="AD4530" t="str">
        <f t="shared" si="1166"/>
        <v xml:space="preserve"> 0.952* </v>
      </c>
      <c r="AE4530" t="str">
        <f t="shared" si="1161"/>
        <v xml:space="preserve">       </v>
      </c>
      <c r="AF4530" t="str">
        <f t="shared" si="1168"/>
        <v xml:space="preserve">     </v>
      </c>
      <c r="AG4530" t="str">
        <f t="shared" si="1168"/>
        <v xml:space="preserve">     0.03 </v>
      </c>
      <c r="AH4530" t="str">
        <f t="shared" si="1162"/>
        <v xml:space="preserve">     1.01 </v>
      </c>
      <c r="AI4530" t="str">
        <f t="shared" si="1163"/>
        <v xml:space="preserve">       </v>
      </c>
      <c r="AJ4530" t="str">
        <f t="shared" si="1164"/>
        <v xml:space="preserve">      </v>
      </c>
    </row>
    <row r="4531" spans="1:36" x14ac:dyDescent="0.25">
      <c r="A4531" t="s">
        <v>6</v>
      </c>
      <c r="P4531" t="str">
        <f t="shared" si="1165"/>
        <v xml:space="preserve">  ..............</v>
      </c>
      <c r="Q4531" t="str">
        <f t="shared" si="1165"/>
        <v>.........</v>
      </c>
      <c r="R4531" t="str">
        <f t="shared" si="1153"/>
        <v>.........</v>
      </c>
      <c r="S4531" t="str">
        <f t="shared" si="1154"/>
        <v>.........</v>
      </c>
      <c r="T4531" t="str">
        <f t="shared" si="1155"/>
        <v>.........</v>
      </c>
      <c r="U4531" t="str">
        <f t="shared" si="1166"/>
        <v>.............</v>
      </c>
      <c r="V4531" t="str">
        <f t="shared" si="1156"/>
        <v>.........</v>
      </c>
      <c r="W4531" t="str">
        <f t="shared" si="1157"/>
        <v>.........</v>
      </c>
      <c r="X4531" t="str">
        <f t="shared" si="1167"/>
        <v>.......</v>
      </c>
      <c r="Y4531" t="str">
        <f t="shared" si="1167"/>
        <v>..............</v>
      </c>
      <c r="Z4531" t="str">
        <f t="shared" si="1167"/>
        <v>....</v>
      </c>
      <c r="AA4531" t="str">
        <f t="shared" si="1158"/>
        <v>.........</v>
      </c>
      <c r="AB4531" t="str">
        <f t="shared" si="1159"/>
        <v>.........</v>
      </c>
      <c r="AC4531" t="str">
        <f t="shared" si="1160"/>
        <v>.........</v>
      </c>
      <c r="AD4531" t="str">
        <f t="shared" si="1166"/>
        <v>........</v>
      </c>
      <c r="AE4531" t="str">
        <f t="shared" si="1161"/>
        <v>.......</v>
      </c>
      <c r="AF4531" t="str">
        <f t="shared" si="1168"/>
        <v>.....</v>
      </c>
      <c r="AG4531" t="str">
        <f t="shared" si="1168"/>
        <v>..........</v>
      </c>
      <c r="AH4531" t="str">
        <f t="shared" si="1162"/>
        <v>..........</v>
      </c>
      <c r="AI4531" t="str">
        <f t="shared" si="1163"/>
        <v>.......</v>
      </c>
      <c r="AJ4531" t="str">
        <f t="shared" si="1164"/>
        <v>.......</v>
      </c>
    </row>
    <row r="4532" spans="1:36" x14ac:dyDescent="0.25">
      <c r="A4532" t="s">
        <v>3629</v>
      </c>
      <c r="P4532" t="str">
        <f t="shared" si="1165"/>
        <v xml:space="preserve">   7444   35  0 </v>
      </c>
      <c r="Q4532" t="str">
        <f t="shared" si="1165"/>
        <v xml:space="preserve">   1.000 </v>
      </c>
      <c r="R4532" t="str">
        <f t="shared" si="1153"/>
        <v xml:space="preserve">     0.0 </v>
      </c>
      <c r="S4532" t="str">
        <f t="shared" si="1154"/>
        <v xml:space="preserve">     0.0 </v>
      </c>
      <c r="T4532" t="str">
        <f t="shared" si="1155"/>
        <v xml:space="preserve">     0.0 </v>
      </c>
      <c r="U4532" t="str">
        <f t="shared" si="1166"/>
        <v xml:space="preserve">         0.0 </v>
      </c>
      <c r="V4532" t="str">
        <f t="shared" si="1156"/>
        <v xml:space="preserve">     9.8 </v>
      </c>
      <c r="W4532" t="str">
        <f t="shared" si="1157"/>
        <v xml:space="preserve">     0.0</v>
      </c>
      <c r="X4532" t="str">
        <f t="shared" si="1167"/>
        <v/>
      </c>
      <c r="Y4532" t="str">
        <f t="shared" si="1167"/>
        <v/>
      </c>
      <c r="Z4532" t="str">
        <f t="shared" si="1167"/>
        <v/>
      </c>
      <c r="AA4532" t="str">
        <f t="shared" si="1158"/>
        <v/>
      </c>
      <c r="AB4532" t="str">
        <f t="shared" si="1159"/>
        <v/>
      </c>
      <c r="AC4532" t="str">
        <f t="shared" si="1160"/>
        <v/>
      </c>
      <c r="AD4532" t="str">
        <f t="shared" si="1166"/>
        <v/>
      </c>
      <c r="AE4532" t="str">
        <f t="shared" si="1161"/>
        <v/>
      </c>
      <c r="AF4532" t="str">
        <f t="shared" si="1168"/>
        <v/>
      </c>
      <c r="AG4532" t="str">
        <f t="shared" si="1168"/>
        <v/>
      </c>
      <c r="AH4532" t="str">
        <f t="shared" si="1162"/>
        <v/>
      </c>
      <c r="AI4532" t="str">
        <f t="shared" si="1163"/>
        <v/>
      </c>
      <c r="AJ4532" t="str">
        <f t="shared" si="1164"/>
        <v/>
      </c>
    </row>
    <row r="4533" spans="1:36" x14ac:dyDescent="0.25">
      <c r="A4533" t="s">
        <v>3630</v>
      </c>
      <c r="P4533" t="str">
        <f t="shared" si="1165"/>
        <v xml:space="preserve">  CPIRAP1MG034  </v>
      </c>
      <c r="Q4533" t="str">
        <f t="shared" si="1165"/>
        <v xml:space="preserve">    -0.0 </v>
      </c>
      <c r="R4533" t="str">
        <f t="shared" si="1153"/>
        <v xml:space="preserve">     0.0 </v>
      </c>
      <c r="S4533" t="str">
        <f t="shared" si="1154"/>
        <v xml:space="preserve">     0.0 </v>
      </c>
      <c r="T4533" t="str">
        <f t="shared" si="1155"/>
        <v xml:space="preserve">     0.0 </v>
      </c>
      <c r="U4533" t="str">
        <f t="shared" si="1166"/>
        <v xml:space="preserve">         0.0 </v>
      </c>
      <c r="V4533" t="str">
        <f t="shared" si="1156"/>
        <v xml:space="preserve">     0.0 </v>
      </c>
      <c r="W4533" t="str">
        <f t="shared" si="1157"/>
        <v xml:space="preserve">     0.0 </v>
      </c>
      <c r="X4533" t="str">
        <f t="shared" si="1167"/>
        <v xml:space="preserve">       </v>
      </c>
      <c r="Y4533" t="str">
        <f t="shared" si="1167"/>
        <v xml:space="preserve">              </v>
      </c>
      <c r="Z4533" t="str">
        <f t="shared" si="1167"/>
        <v xml:space="preserve">    </v>
      </c>
      <c r="AA4533" t="str">
        <f t="shared" si="1158"/>
        <v xml:space="preserve">         </v>
      </c>
      <c r="AB4533" t="str">
        <f t="shared" si="1159"/>
        <v xml:space="preserve">         </v>
      </c>
      <c r="AC4533" t="str">
        <f t="shared" si="1160"/>
        <v xml:space="preserve">    </v>
      </c>
      <c r="AD4533" t="str">
        <f t="shared" si="1166"/>
        <v/>
      </c>
      <c r="AE4533" t="str">
        <f t="shared" si="1161"/>
        <v/>
      </c>
      <c r="AF4533" t="str">
        <f t="shared" si="1168"/>
        <v/>
      </c>
      <c r="AG4533" t="str">
        <f t="shared" si="1168"/>
        <v/>
      </c>
      <c r="AH4533" t="str">
        <f t="shared" si="1162"/>
        <v/>
      </c>
      <c r="AI4533" t="str">
        <f t="shared" si="1163"/>
        <v/>
      </c>
      <c r="AJ4533" t="str">
        <f t="shared" si="1164"/>
        <v/>
      </c>
    </row>
    <row r="4534" spans="1:36" x14ac:dyDescent="0.25">
      <c r="A4534" t="s">
        <v>3631</v>
      </c>
      <c r="P4534" t="str">
        <f t="shared" si="1165"/>
        <v xml:space="preserve">                </v>
      </c>
      <c r="Q4534" t="str">
        <f t="shared" si="1165"/>
        <v xml:space="preserve">         </v>
      </c>
      <c r="R4534" t="str">
        <f t="shared" si="1153"/>
        <v xml:space="preserve">   999.0 </v>
      </c>
      <c r="S4534" t="str">
        <f t="shared" si="1154"/>
        <v xml:space="preserve">   999.0 </v>
      </c>
      <c r="T4534" t="str">
        <f t="shared" si="1155"/>
        <v xml:space="preserve">   999.0 </v>
      </c>
      <c r="U4534" t="str">
        <f t="shared" si="1166"/>
        <v xml:space="preserve">        5.4% </v>
      </c>
      <c r="V4534" t="str">
        <f t="shared" si="1156"/>
        <v xml:space="preserve">         </v>
      </c>
      <c r="W4534" t="str">
        <f t="shared" si="1157"/>
        <v xml:space="preserve">         </v>
      </c>
      <c r="X4534" t="str">
        <f t="shared" si="1167"/>
        <v xml:space="preserve">  4366 </v>
      </c>
      <c r="Y4534" t="str">
        <f t="shared" si="1167"/>
        <v xml:space="preserve"> PIRAP1UFV155 </v>
      </c>
      <c r="Z4534" t="str">
        <f t="shared" si="1167"/>
        <v xml:space="preserve">  1 </v>
      </c>
      <c r="AA4534" t="str">
        <f t="shared" si="1158"/>
        <v xml:space="preserve">   -37.3 </v>
      </c>
      <c r="AB4534" t="str">
        <f t="shared" si="1159"/>
        <v xml:space="preserve">    38.4 </v>
      </c>
      <c r="AC4534" t="str">
        <f t="shared" si="1160"/>
        <v xml:space="preserve">    53.5 </v>
      </c>
      <c r="AD4534" t="str">
        <f t="shared" si="1166"/>
        <v xml:space="preserve">        </v>
      </c>
      <c r="AE4534" t="str">
        <f t="shared" si="1161"/>
        <v xml:space="preserve">       </v>
      </c>
      <c r="AF4534" t="str">
        <f t="shared" si="1168"/>
        <v xml:space="preserve">     </v>
      </c>
      <c r="AG4534" t="str">
        <f t="shared" si="1168"/>
        <v xml:space="preserve">     0.08 </v>
      </c>
      <c r="AH4534" t="str">
        <f t="shared" si="1162"/>
        <v xml:space="preserve">    -1.94 </v>
      </c>
      <c r="AI4534" t="str">
        <f t="shared" si="1163"/>
        <v xml:space="preserve">       </v>
      </c>
      <c r="AJ4534" t="str">
        <f t="shared" si="1164"/>
        <v xml:space="preserve">      </v>
      </c>
    </row>
    <row r="4535" spans="1:36" x14ac:dyDescent="0.25">
      <c r="A4535" t="s">
        <v>3632</v>
      </c>
      <c r="P4535" t="str">
        <f t="shared" si="1165"/>
        <v xml:space="preserve">                </v>
      </c>
      <c r="Q4535" t="str">
        <f t="shared" si="1165"/>
        <v xml:space="preserve">         </v>
      </c>
      <c r="R4535" t="str">
        <f t="shared" si="1153"/>
        <v xml:space="preserve">   178.0 </v>
      </c>
      <c r="S4535" t="str">
        <f t="shared" si="1154"/>
        <v xml:space="preserve">   178.0 </v>
      </c>
      <c r="T4535" t="str">
        <f t="shared" si="1155"/>
        <v xml:space="preserve">   178.0 </v>
      </c>
      <c r="U4535" t="str">
        <f t="shared" si="1166"/>
        <v xml:space="preserve">       26.4% </v>
      </c>
      <c r="V4535" t="str">
        <f t="shared" si="1156"/>
        <v xml:space="preserve">         </v>
      </c>
      <c r="W4535" t="str">
        <f t="shared" si="1157"/>
        <v xml:space="preserve">         </v>
      </c>
      <c r="X4535" t="str">
        <f t="shared" si="1167"/>
        <v xml:space="preserve">  7443 </v>
      </c>
      <c r="Y4535" t="str">
        <f t="shared" si="1167"/>
        <v xml:space="preserve"> CPIRAP-MG138 </v>
      </c>
      <c r="Z4535" t="str">
        <f t="shared" si="1167"/>
        <v xml:space="preserve">  1 </v>
      </c>
      <c r="AA4535" t="str">
        <f t="shared" si="1158"/>
        <v xml:space="preserve">    37.3 </v>
      </c>
      <c r="AB4535" t="str">
        <f t="shared" si="1159"/>
        <v xml:space="preserve">   -28.6 </v>
      </c>
      <c r="AC4535" t="str">
        <f t="shared" si="1160"/>
        <v xml:space="preserve">    47.0 </v>
      </c>
      <c r="AD4535" t="str">
        <f t="shared" si="1166"/>
        <v xml:space="preserve">        </v>
      </c>
      <c r="AE4535" t="str">
        <f t="shared" si="1161"/>
        <v xml:space="preserve">       </v>
      </c>
      <c r="AF4535" t="str">
        <f t="shared" si="1168"/>
        <v xml:space="preserve">     </v>
      </c>
      <c r="AG4535" t="str">
        <f t="shared" si="1168"/>
        <v xml:space="preserve">     0.00 </v>
      </c>
      <c r="AH4535" t="str">
        <f t="shared" si="1162"/>
        <v xml:space="preserve">     1.74 </v>
      </c>
      <c r="AI4535" t="str">
        <f t="shared" si="1163"/>
        <v xml:space="preserve">       </v>
      </c>
      <c r="AJ4535" t="str">
        <f t="shared" si="1164"/>
        <v xml:space="preserve">      </v>
      </c>
    </row>
    <row r="4536" spans="1:36" x14ac:dyDescent="0.25">
      <c r="A4536" t="s">
        <v>6</v>
      </c>
      <c r="P4536" t="str">
        <f t="shared" si="1165"/>
        <v xml:space="preserve">  ..............</v>
      </c>
      <c r="Q4536" t="str">
        <f t="shared" si="1165"/>
        <v>.........</v>
      </c>
      <c r="R4536" t="str">
        <f t="shared" si="1153"/>
        <v>.........</v>
      </c>
      <c r="S4536" t="str">
        <f t="shared" si="1154"/>
        <v>.........</v>
      </c>
      <c r="T4536" t="str">
        <f t="shared" si="1155"/>
        <v>.........</v>
      </c>
      <c r="U4536" t="str">
        <f t="shared" si="1166"/>
        <v>.............</v>
      </c>
      <c r="V4536" t="str">
        <f t="shared" si="1156"/>
        <v>.........</v>
      </c>
      <c r="W4536" t="str">
        <f t="shared" si="1157"/>
        <v>.........</v>
      </c>
      <c r="X4536" t="str">
        <f t="shared" si="1167"/>
        <v>.......</v>
      </c>
      <c r="Y4536" t="str">
        <f t="shared" si="1167"/>
        <v>..............</v>
      </c>
      <c r="Z4536" t="str">
        <f t="shared" si="1167"/>
        <v>....</v>
      </c>
      <c r="AA4536" t="str">
        <f t="shared" si="1158"/>
        <v>.........</v>
      </c>
      <c r="AB4536" t="str">
        <f t="shared" si="1159"/>
        <v>.........</v>
      </c>
      <c r="AC4536" t="str">
        <f t="shared" si="1160"/>
        <v>.........</v>
      </c>
      <c r="AD4536" t="str">
        <f t="shared" si="1166"/>
        <v>........</v>
      </c>
      <c r="AE4536" t="str">
        <f t="shared" si="1161"/>
        <v>.......</v>
      </c>
      <c r="AF4536" t="str">
        <f t="shared" si="1168"/>
        <v>.....</v>
      </c>
      <c r="AG4536" t="str">
        <f t="shared" si="1168"/>
        <v>..........</v>
      </c>
      <c r="AH4536" t="str">
        <f t="shared" si="1162"/>
        <v>..........</v>
      </c>
      <c r="AI4536" t="str">
        <f t="shared" si="1163"/>
        <v>.......</v>
      </c>
      <c r="AJ4536" t="str">
        <f t="shared" si="1164"/>
        <v>.......</v>
      </c>
    </row>
    <row r="4537" spans="1:36" x14ac:dyDescent="0.25">
      <c r="A4537" t="s">
        <v>3633</v>
      </c>
      <c r="P4537" t="str">
        <f t="shared" si="1165"/>
        <v xml:space="preserve">   7445   35  0 </v>
      </c>
      <c r="Q4537" t="str">
        <f t="shared" si="1165"/>
        <v xml:space="preserve">   1.002 </v>
      </c>
      <c r="R4537" t="str">
        <f t="shared" ref="R4537:R4600" si="1169">MID($A4537,Q$8+Q$9-1,R$9)</f>
        <v xml:space="preserve">     0.0 </v>
      </c>
      <c r="S4537" t="str">
        <f t="shared" ref="S4537:S4600" si="1170">MID($A4537,Q$8+Q$9+R$9-2,S$9)</f>
        <v xml:space="preserve">     0.0 </v>
      </c>
      <c r="T4537" t="str">
        <f t="shared" ref="T4537:T4600" si="1171">MID($A4537,Q$8+Q$9+R$9+S$9-3,T$9)</f>
        <v xml:space="preserve">     0.0 </v>
      </c>
      <c r="U4537" t="str">
        <f t="shared" si="1166"/>
        <v xml:space="preserve">         0.0 </v>
      </c>
      <c r="V4537" t="str">
        <f t="shared" ref="V4537:V4600" si="1172">MID($A4537,U$8+U$9-1,V$9)</f>
        <v xml:space="preserve">     0.0 </v>
      </c>
      <c r="W4537" t="str">
        <f t="shared" ref="W4537:W4600" si="1173">MID($A4537,U$8+U$9+V$9-2,W$9)</f>
        <v xml:space="preserve">     0.0</v>
      </c>
      <c r="X4537" t="str">
        <f t="shared" si="1167"/>
        <v/>
      </c>
      <c r="Y4537" t="str">
        <f t="shared" si="1167"/>
        <v/>
      </c>
      <c r="Z4537" t="str">
        <f t="shared" si="1167"/>
        <v/>
      </c>
      <c r="AA4537" t="str">
        <f t="shared" ref="AA4537:AA4600" si="1174">MID($A4537,Z$8+Z$9-1,AA$9)</f>
        <v/>
      </c>
      <c r="AB4537" t="str">
        <f t="shared" ref="AB4537:AB4600" si="1175">MID($A4537,Z$8+Z$9+AA$9-2,AB$9)</f>
        <v/>
      </c>
      <c r="AC4537" t="str">
        <f t="shared" ref="AC4537:AC4600" si="1176">MID($A4537,Z$8+Z$9+AA$9+AB$9-3,AC$9)</f>
        <v/>
      </c>
      <c r="AD4537" t="str">
        <f t="shared" si="1166"/>
        <v/>
      </c>
      <c r="AE4537" t="str">
        <f t="shared" ref="AE4537:AE4600" si="1177">MID($A4537,AD$8+AD$9-1,AE$9)</f>
        <v/>
      </c>
      <c r="AF4537" t="str">
        <f t="shared" si="1168"/>
        <v/>
      </c>
      <c r="AG4537" t="str">
        <f t="shared" si="1168"/>
        <v/>
      </c>
      <c r="AH4537" t="str">
        <f t="shared" ref="AH4537:AH4600" si="1178">MID($A4537,AG$8+AG$9-1,AH$9)</f>
        <v/>
      </c>
      <c r="AI4537" t="str">
        <f t="shared" ref="AI4537:AI4600" si="1179">MID($A4537,AG$8+AG$9+AH$9-2,AI$9)</f>
        <v/>
      </c>
      <c r="AJ4537" t="str">
        <f t="shared" ref="AJ4537:AJ4600" si="1180">MID($A4537,AG$8+AG$9+AH$9+AI$9-3,AJ$9)</f>
        <v/>
      </c>
    </row>
    <row r="4538" spans="1:36" x14ac:dyDescent="0.25">
      <c r="A4538" t="s">
        <v>3634</v>
      </c>
      <c r="P4538" t="str">
        <f t="shared" ref="P4538:Q4601" si="1181">MID($A4538,P$8,P$9)</f>
        <v xml:space="preserve">  CPIRAP2MG034  </v>
      </c>
      <c r="Q4538" t="str">
        <f t="shared" si="1181"/>
        <v xml:space="preserve">     0.1 </v>
      </c>
      <c r="R4538" t="str">
        <f t="shared" si="1169"/>
        <v xml:space="preserve">     0.0 </v>
      </c>
      <c r="S4538" t="str">
        <f t="shared" si="1170"/>
        <v xml:space="preserve">     0.0 </v>
      </c>
      <c r="T4538" t="str">
        <f t="shared" si="1171"/>
        <v xml:space="preserve">     0.0 </v>
      </c>
      <c r="U4538" t="str">
        <f t="shared" ref="U4538:AD4601" si="1182">MID($A4538,U$8,U$9)</f>
        <v xml:space="preserve">         0.0 </v>
      </c>
      <c r="V4538" t="str">
        <f t="shared" si="1172"/>
        <v xml:space="preserve">     0.0 </v>
      </c>
      <c r="W4538" t="str">
        <f t="shared" si="1173"/>
        <v xml:space="preserve">     0.0 </v>
      </c>
      <c r="X4538" t="str">
        <f t="shared" ref="X4538:Z4601" si="1183">MID($A4538,X$8,X$9)</f>
        <v xml:space="preserve">       </v>
      </c>
      <c r="Y4538" t="str">
        <f t="shared" si="1183"/>
        <v xml:space="preserve">              </v>
      </c>
      <c r="Z4538" t="str">
        <f t="shared" si="1183"/>
        <v xml:space="preserve">    </v>
      </c>
      <c r="AA4538" t="str">
        <f t="shared" si="1174"/>
        <v xml:space="preserve">         </v>
      </c>
      <c r="AB4538" t="str">
        <f t="shared" si="1175"/>
        <v xml:space="preserve">         </v>
      </c>
      <c r="AC4538" t="str">
        <f t="shared" si="1176"/>
        <v xml:space="preserve">    </v>
      </c>
      <c r="AD4538" t="str">
        <f t="shared" si="1182"/>
        <v/>
      </c>
      <c r="AE4538" t="str">
        <f t="shared" si="1177"/>
        <v/>
      </c>
      <c r="AF4538" t="str">
        <f t="shared" ref="AF4538:AG4601" si="1184">MID($A4538,AF$8,AF$9)</f>
        <v/>
      </c>
      <c r="AG4538" t="str">
        <f t="shared" si="1184"/>
        <v/>
      </c>
      <c r="AH4538" t="str">
        <f t="shared" si="1178"/>
        <v/>
      </c>
      <c r="AI4538" t="str">
        <f t="shared" si="1179"/>
        <v/>
      </c>
      <c r="AJ4538" t="str">
        <f t="shared" si="1180"/>
        <v/>
      </c>
    </row>
    <row r="4539" spans="1:36" x14ac:dyDescent="0.25">
      <c r="A4539" t="s">
        <v>3635</v>
      </c>
      <c r="P4539" t="str">
        <f t="shared" si="1181"/>
        <v xml:space="preserve">                </v>
      </c>
      <c r="Q4539" t="str">
        <f t="shared" si="1181"/>
        <v xml:space="preserve">         </v>
      </c>
      <c r="R4539" t="str">
        <f t="shared" si="1169"/>
        <v xml:space="preserve">   100.0 </v>
      </c>
      <c r="S4539" t="str">
        <f t="shared" si="1170"/>
        <v xml:space="preserve">   178.0 </v>
      </c>
      <c r="T4539" t="str">
        <f t="shared" si="1171"/>
        <v xml:space="preserve">   100.0 </v>
      </c>
      <c r="U4539" t="str">
        <f t="shared" si="1182"/>
        <v xml:space="preserve">       29.3% </v>
      </c>
      <c r="V4539" t="str">
        <f t="shared" si="1172"/>
        <v xml:space="preserve">         </v>
      </c>
      <c r="W4539" t="str">
        <f t="shared" si="1173"/>
        <v xml:space="preserve">         </v>
      </c>
      <c r="X4539" t="str">
        <f t="shared" si="1183"/>
        <v xml:space="preserve">  7443 </v>
      </c>
      <c r="Y4539" t="str">
        <f t="shared" si="1183"/>
        <v xml:space="preserve"> CPIRAP-MG138 </v>
      </c>
      <c r="Z4539" t="str">
        <f t="shared" si="1183"/>
        <v xml:space="preserve">  1 </v>
      </c>
      <c r="AA4539" t="str">
        <f t="shared" si="1174"/>
        <v xml:space="preserve">    22.3 </v>
      </c>
      <c r="AB4539" t="str">
        <f t="shared" si="1175"/>
        <v xml:space="preserve">   -19.1 </v>
      </c>
      <c r="AC4539" t="str">
        <f t="shared" si="1176"/>
        <v xml:space="preserve">    29.3 </v>
      </c>
      <c r="AD4539" t="str">
        <f t="shared" si="1182"/>
        <v xml:space="preserve">        </v>
      </c>
      <c r="AE4539" t="str">
        <f t="shared" si="1177"/>
        <v xml:space="preserve">       </v>
      </c>
      <c r="AF4539" t="str">
        <f t="shared" si="1184"/>
        <v xml:space="preserve">     </v>
      </c>
      <c r="AG4539" t="str">
        <f t="shared" si="1184"/>
        <v xml:space="preserve">     0.04 </v>
      </c>
      <c r="AH4539" t="str">
        <f t="shared" si="1178"/>
        <v xml:space="preserve">     1.20 </v>
      </c>
      <c r="AI4539" t="str">
        <f t="shared" si="1179"/>
        <v xml:space="preserve">       </v>
      </c>
      <c r="AJ4539" t="str">
        <f t="shared" si="1180"/>
        <v xml:space="preserve">      </v>
      </c>
    </row>
    <row r="4540" spans="1:36" x14ac:dyDescent="0.25">
      <c r="A4540" t="s">
        <v>3636</v>
      </c>
      <c r="P4540" t="str">
        <f t="shared" si="1181"/>
        <v xml:space="preserve">                </v>
      </c>
      <c r="Q4540" t="str">
        <f t="shared" si="1181"/>
        <v xml:space="preserve">         </v>
      </c>
      <c r="R4540" t="str">
        <f t="shared" si="1169"/>
        <v xml:space="preserve">   999.0 </v>
      </c>
      <c r="S4540" t="str">
        <f t="shared" si="1170"/>
        <v xml:space="preserve">   999.0 </v>
      </c>
      <c r="T4540" t="str">
        <f t="shared" si="1171"/>
        <v xml:space="preserve">   999.0 </v>
      </c>
      <c r="U4540" t="str">
        <f t="shared" si="1182"/>
        <v xml:space="preserve">        2.9% </v>
      </c>
      <c r="V4540" t="str">
        <f t="shared" si="1172"/>
        <v xml:space="preserve">         </v>
      </c>
      <c r="W4540" t="str">
        <f t="shared" si="1173"/>
        <v xml:space="preserve">         </v>
      </c>
      <c r="X4540" t="str">
        <f t="shared" si="1183"/>
        <v xml:space="preserve">  7446 </v>
      </c>
      <c r="Y4540" t="str">
        <f t="shared" si="1183"/>
        <v xml:space="preserve"> PIRAP2UFV093 </v>
      </c>
      <c r="Z4540" t="str">
        <f t="shared" si="1183"/>
        <v xml:space="preserve">  1 </v>
      </c>
      <c r="AA4540" t="str">
        <f t="shared" si="1174"/>
        <v xml:space="preserve">   -22.3 </v>
      </c>
      <c r="AB4540" t="str">
        <f t="shared" si="1175"/>
        <v xml:space="preserve">    19.1 </v>
      </c>
      <c r="AC4540" t="str">
        <f t="shared" si="1176"/>
        <v xml:space="preserve">    29.3 </v>
      </c>
      <c r="AD4540" t="str">
        <f t="shared" si="1182"/>
        <v xml:space="preserve">        </v>
      </c>
      <c r="AE4540" t="str">
        <f t="shared" si="1177"/>
        <v xml:space="preserve">       </v>
      </c>
      <c r="AF4540" t="str">
        <f t="shared" si="1184"/>
        <v xml:space="preserve">     </v>
      </c>
      <c r="AG4540" t="str">
        <f t="shared" si="1184"/>
        <v xml:space="preserve">     0.11 </v>
      </c>
      <c r="AH4540" t="str">
        <f t="shared" si="1178"/>
        <v xml:space="preserve">    -3.81 </v>
      </c>
      <c r="AI4540" t="str">
        <f t="shared" si="1179"/>
        <v xml:space="preserve">       </v>
      </c>
      <c r="AJ4540" t="str">
        <f t="shared" si="1180"/>
        <v xml:space="preserve">      </v>
      </c>
    </row>
    <row r="4541" spans="1:36" x14ac:dyDescent="0.25">
      <c r="A4541" t="s">
        <v>6</v>
      </c>
      <c r="P4541" t="str">
        <f t="shared" si="1181"/>
        <v xml:space="preserve">  ..............</v>
      </c>
      <c r="Q4541" t="str">
        <f t="shared" si="1181"/>
        <v>.........</v>
      </c>
      <c r="R4541" t="str">
        <f t="shared" si="1169"/>
        <v>.........</v>
      </c>
      <c r="S4541" t="str">
        <f t="shared" si="1170"/>
        <v>.........</v>
      </c>
      <c r="T4541" t="str">
        <f t="shared" si="1171"/>
        <v>.........</v>
      </c>
      <c r="U4541" t="str">
        <f t="shared" si="1182"/>
        <v>.............</v>
      </c>
      <c r="V4541" t="str">
        <f t="shared" si="1172"/>
        <v>.........</v>
      </c>
      <c r="W4541" t="str">
        <f t="shared" si="1173"/>
        <v>.........</v>
      </c>
      <c r="X4541" t="str">
        <f t="shared" si="1183"/>
        <v>.......</v>
      </c>
      <c r="Y4541" t="str">
        <f t="shared" si="1183"/>
        <v>..............</v>
      </c>
      <c r="Z4541" t="str">
        <f t="shared" si="1183"/>
        <v>....</v>
      </c>
      <c r="AA4541" t="str">
        <f t="shared" si="1174"/>
        <v>.........</v>
      </c>
      <c r="AB4541" t="str">
        <f t="shared" si="1175"/>
        <v>.........</v>
      </c>
      <c r="AC4541" t="str">
        <f t="shared" si="1176"/>
        <v>.........</v>
      </c>
      <c r="AD4541" t="str">
        <f t="shared" si="1182"/>
        <v>........</v>
      </c>
      <c r="AE4541" t="str">
        <f t="shared" si="1177"/>
        <v>.......</v>
      </c>
      <c r="AF4541" t="str">
        <f t="shared" si="1184"/>
        <v>.....</v>
      </c>
      <c r="AG4541" t="str">
        <f t="shared" si="1184"/>
        <v>..........</v>
      </c>
      <c r="AH4541" t="str">
        <f t="shared" si="1178"/>
        <v>..........</v>
      </c>
      <c r="AI4541" t="str">
        <f t="shared" si="1179"/>
        <v>.......</v>
      </c>
      <c r="AJ4541" t="str">
        <f t="shared" si="1180"/>
        <v>.......</v>
      </c>
    </row>
    <row r="4542" spans="1:36" x14ac:dyDescent="0.25">
      <c r="A4542" t="s">
        <v>3637</v>
      </c>
      <c r="P4542" t="str">
        <f t="shared" si="1181"/>
        <v xml:space="preserve">   7446   35  1 </v>
      </c>
      <c r="Q4542" t="str">
        <f t="shared" si="1181"/>
        <v xml:space="preserve">   0.988 </v>
      </c>
      <c r="R4542" t="str">
        <f t="shared" si="1169"/>
        <v xml:space="preserve">    22.4 </v>
      </c>
      <c r="S4542" t="str">
        <f t="shared" si="1170"/>
        <v xml:space="preserve">     0.0 </v>
      </c>
      <c r="T4542" t="str">
        <f t="shared" si="1171"/>
        <v xml:space="preserve">     0.0 </v>
      </c>
      <c r="U4542" t="str">
        <f t="shared" si="1182"/>
        <v xml:space="preserve">         0.0 </v>
      </c>
      <c r="V4542" t="str">
        <f t="shared" si="1172"/>
        <v xml:space="preserve">     0.0 </v>
      </c>
      <c r="W4542" t="str">
        <f t="shared" si="1173"/>
        <v xml:space="preserve">     0.0</v>
      </c>
      <c r="X4542" t="str">
        <f t="shared" si="1183"/>
        <v/>
      </c>
      <c r="Y4542" t="str">
        <f t="shared" si="1183"/>
        <v/>
      </c>
      <c r="Z4542" t="str">
        <f t="shared" si="1183"/>
        <v/>
      </c>
      <c r="AA4542" t="str">
        <f t="shared" si="1174"/>
        <v/>
      </c>
      <c r="AB4542" t="str">
        <f t="shared" si="1175"/>
        <v/>
      </c>
      <c r="AC4542" t="str">
        <f t="shared" si="1176"/>
        <v/>
      </c>
      <c r="AD4542" t="str">
        <f t="shared" si="1182"/>
        <v/>
      </c>
      <c r="AE4542" t="str">
        <f t="shared" si="1177"/>
        <v/>
      </c>
      <c r="AF4542" t="str">
        <f t="shared" si="1184"/>
        <v/>
      </c>
      <c r="AG4542" t="str">
        <f t="shared" si="1184"/>
        <v/>
      </c>
      <c r="AH4542" t="str">
        <f t="shared" si="1178"/>
        <v/>
      </c>
      <c r="AI4542" t="str">
        <f t="shared" si="1179"/>
        <v/>
      </c>
      <c r="AJ4542" t="str">
        <f t="shared" si="1180"/>
        <v/>
      </c>
    </row>
    <row r="4543" spans="1:36" x14ac:dyDescent="0.25">
      <c r="A4543" t="s">
        <v>3638</v>
      </c>
      <c r="P4543" t="str">
        <f t="shared" si="1181"/>
        <v xml:space="preserve">  PIRAP2UFV093  </v>
      </c>
      <c r="Q4543" t="str">
        <f t="shared" si="1181"/>
        <v xml:space="preserve">     1.3 </v>
      </c>
      <c r="R4543" t="str">
        <f t="shared" si="1169"/>
        <v xml:space="preserve">   -22.9 </v>
      </c>
      <c r="S4543" t="str">
        <f t="shared" si="1170"/>
        <v xml:space="preserve">     0.0 </v>
      </c>
      <c r="T4543" t="str">
        <f t="shared" si="1171"/>
        <v xml:space="preserve">     0.0 </v>
      </c>
      <c r="U4543" t="str">
        <f t="shared" si="1182"/>
        <v xml:space="preserve">         0.0 </v>
      </c>
      <c r="V4543" t="str">
        <f t="shared" si="1172"/>
        <v xml:space="preserve">     0.0 </v>
      </c>
      <c r="W4543" t="str">
        <f t="shared" si="1173"/>
        <v xml:space="preserve">     0.0 </v>
      </c>
      <c r="X4543" t="str">
        <f t="shared" si="1183"/>
        <v xml:space="preserve">       </v>
      </c>
      <c r="Y4543" t="str">
        <f t="shared" si="1183"/>
        <v xml:space="preserve">              </v>
      </c>
      <c r="Z4543" t="str">
        <f t="shared" si="1183"/>
        <v xml:space="preserve">    </v>
      </c>
      <c r="AA4543" t="str">
        <f t="shared" si="1174"/>
        <v xml:space="preserve">         </v>
      </c>
      <c r="AB4543" t="str">
        <f t="shared" si="1175"/>
        <v xml:space="preserve">         </v>
      </c>
      <c r="AC4543" t="str">
        <f t="shared" si="1176"/>
        <v xml:space="preserve">    </v>
      </c>
      <c r="AD4543" t="str">
        <f t="shared" si="1182"/>
        <v/>
      </c>
      <c r="AE4543" t="str">
        <f t="shared" si="1177"/>
        <v/>
      </c>
      <c r="AF4543" t="str">
        <f t="shared" si="1184"/>
        <v/>
      </c>
      <c r="AG4543" t="str">
        <f t="shared" si="1184"/>
        <v/>
      </c>
      <c r="AH4543" t="str">
        <f t="shared" si="1178"/>
        <v/>
      </c>
      <c r="AI4543" t="str">
        <f t="shared" si="1179"/>
        <v/>
      </c>
      <c r="AJ4543" t="str">
        <f t="shared" si="1180"/>
        <v/>
      </c>
    </row>
    <row r="4544" spans="1:36" x14ac:dyDescent="0.25">
      <c r="A4544" t="s">
        <v>3639</v>
      </c>
      <c r="P4544" t="str">
        <f t="shared" si="1181"/>
        <v xml:space="preserve">                </v>
      </c>
      <c r="Q4544" t="str">
        <f t="shared" si="1181"/>
        <v xml:space="preserve">         </v>
      </c>
      <c r="R4544" t="str">
        <f t="shared" si="1169"/>
        <v xml:space="preserve">   999.0 </v>
      </c>
      <c r="S4544" t="str">
        <f t="shared" si="1170"/>
        <v xml:space="preserve">   999.0 </v>
      </c>
      <c r="T4544" t="str">
        <f t="shared" si="1171"/>
        <v xml:space="preserve">   999.0 </v>
      </c>
      <c r="U4544" t="str">
        <f t="shared" si="1182"/>
        <v xml:space="preserve">        3.2% </v>
      </c>
      <c r="V4544" t="str">
        <f t="shared" si="1172"/>
        <v xml:space="preserve">         </v>
      </c>
      <c r="W4544" t="str">
        <f t="shared" si="1173"/>
        <v xml:space="preserve">         </v>
      </c>
      <c r="X4544" t="str">
        <f t="shared" si="1183"/>
        <v xml:space="preserve">  7445 </v>
      </c>
      <c r="Y4544" t="str">
        <f t="shared" si="1183"/>
        <v xml:space="preserve"> CPIRAP2MG034 </v>
      </c>
      <c r="Z4544" t="str">
        <f t="shared" si="1183"/>
        <v xml:space="preserve">  1 </v>
      </c>
      <c r="AA4544" t="str">
        <f t="shared" si="1174"/>
        <v xml:space="preserve">    22.4 </v>
      </c>
      <c r="AB4544" t="str">
        <f t="shared" si="1175"/>
        <v xml:space="preserve">   -22.9 </v>
      </c>
      <c r="AC4544" t="str">
        <f t="shared" si="1176"/>
        <v xml:space="preserve">    32.5 </v>
      </c>
      <c r="AD4544" t="str">
        <f t="shared" si="1182"/>
        <v xml:space="preserve">        </v>
      </c>
      <c r="AE4544" t="str">
        <f t="shared" si="1177"/>
        <v xml:space="preserve">       </v>
      </c>
      <c r="AF4544" t="str">
        <f t="shared" si="1184"/>
        <v xml:space="preserve">     </v>
      </c>
      <c r="AG4544" t="str">
        <f t="shared" si="1184"/>
        <v xml:space="preserve">     0.11 </v>
      </c>
      <c r="AH4544" t="str">
        <f t="shared" si="1178"/>
        <v xml:space="preserve">    -3.81 </v>
      </c>
      <c r="AI4544" t="str">
        <f t="shared" si="1179"/>
        <v xml:space="preserve">       </v>
      </c>
      <c r="AJ4544" t="str">
        <f t="shared" si="1180"/>
        <v xml:space="preserve">      </v>
      </c>
    </row>
    <row r="4545" spans="1:36" x14ac:dyDescent="0.25">
      <c r="A4545" t="s">
        <v>6</v>
      </c>
      <c r="P4545" t="str">
        <f t="shared" si="1181"/>
        <v xml:space="preserve">  ..............</v>
      </c>
      <c r="Q4545" t="str">
        <f t="shared" si="1181"/>
        <v>.........</v>
      </c>
      <c r="R4545" t="str">
        <f t="shared" si="1169"/>
        <v>.........</v>
      </c>
      <c r="S4545" t="str">
        <f t="shared" si="1170"/>
        <v>.........</v>
      </c>
      <c r="T4545" t="str">
        <f t="shared" si="1171"/>
        <v>.........</v>
      </c>
      <c r="U4545" t="str">
        <f t="shared" si="1182"/>
        <v>.............</v>
      </c>
      <c r="V4545" t="str">
        <f t="shared" si="1172"/>
        <v>.........</v>
      </c>
      <c r="W4545" t="str">
        <f t="shared" si="1173"/>
        <v>.........</v>
      </c>
      <c r="X4545" t="str">
        <f t="shared" si="1183"/>
        <v>.......</v>
      </c>
      <c r="Y4545" t="str">
        <f t="shared" si="1183"/>
        <v>..............</v>
      </c>
      <c r="Z4545" t="str">
        <f t="shared" si="1183"/>
        <v>....</v>
      </c>
      <c r="AA4545" t="str">
        <f t="shared" si="1174"/>
        <v>.........</v>
      </c>
      <c r="AB4545" t="str">
        <f t="shared" si="1175"/>
        <v>.........</v>
      </c>
      <c r="AC4545" t="str">
        <f t="shared" si="1176"/>
        <v>.........</v>
      </c>
      <c r="AD4545" t="str">
        <f t="shared" si="1182"/>
        <v>........</v>
      </c>
      <c r="AE4545" t="str">
        <f t="shared" si="1177"/>
        <v>.......</v>
      </c>
      <c r="AF4545" t="str">
        <f t="shared" si="1184"/>
        <v>.....</v>
      </c>
      <c r="AG4545" t="str">
        <f t="shared" si="1184"/>
        <v>..........</v>
      </c>
      <c r="AH4545" t="str">
        <f t="shared" si="1178"/>
        <v>..........</v>
      </c>
      <c r="AI4545" t="str">
        <f t="shared" si="1179"/>
        <v>.......</v>
      </c>
      <c r="AJ4545" t="str">
        <f t="shared" si="1180"/>
        <v>.......</v>
      </c>
    </row>
    <row r="4546" spans="1:36" x14ac:dyDescent="0.25">
      <c r="A4546" t="s">
        <v>3640</v>
      </c>
      <c r="P4546" t="str">
        <f t="shared" si="1181"/>
        <v xml:space="preserve">   7447   35  0 </v>
      </c>
      <c r="Q4546" t="str">
        <f t="shared" si="1181"/>
        <v xml:space="preserve">   1.003 </v>
      </c>
      <c r="R4546" t="str">
        <f t="shared" si="1169"/>
        <v xml:space="preserve">     0.0 </v>
      </c>
      <c r="S4546" t="str">
        <f t="shared" si="1170"/>
        <v xml:space="preserve">     0.0 </v>
      </c>
      <c r="T4546" t="str">
        <f t="shared" si="1171"/>
        <v xml:space="preserve">     0.0 </v>
      </c>
      <c r="U4546" t="str">
        <f t="shared" si="1182"/>
        <v xml:space="preserve">         0.0 </v>
      </c>
      <c r="V4546" t="str">
        <f t="shared" si="1172"/>
        <v xml:space="preserve">     0.0 </v>
      </c>
      <c r="W4546" t="str">
        <f t="shared" si="1173"/>
        <v xml:space="preserve">     0.0</v>
      </c>
      <c r="X4546" t="str">
        <f t="shared" si="1183"/>
        <v/>
      </c>
      <c r="Y4546" t="str">
        <f t="shared" si="1183"/>
        <v/>
      </c>
      <c r="Z4546" t="str">
        <f t="shared" si="1183"/>
        <v/>
      </c>
      <c r="AA4546" t="str">
        <f t="shared" si="1174"/>
        <v/>
      </c>
      <c r="AB4546" t="str">
        <f t="shared" si="1175"/>
        <v/>
      </c>
      <c r="AC4546" t="str">
        <f t="shared" si="1176"/>
        <v/>
      </c>
      <c r="AD4546" t="str">
        <f t="shared" si="1182"/>
        <v/>
      </c>
      <c r="AE4546" t="str">
        <f t="shared" si="1177"/>
        <v/>
      </c>
      <c r="AF4546" t="str">
        <f t="shared" si="1184"/>
        <v/>
      </c>
      <c r="AG4546" t="str">
        <f t="shared" si="1184"/>
        <v/>
      </c>
      <c r="AH4546" t="str">
        <f t="shared" si="1178"/>
        <v/>
      </c>
      <c r="AI4546" t="str">
        <f t="shared" si="1179"/>
        <v/>
      </c>
      <c r="AJ4546" t="str">
        <f t="shared" si="1180"/>
        <v/>
      </c>
    </row>
    <row r="4547" spans="1:36" x14ac:dyDescent="0.25">
      <c r="A4547" t="s">
        <v>3641</v>
      </c>
      <c r="P4547" t="str">
        <f t="shared" si="1181"/>
        <v xml:space="preserve">  CVAZAN-MG034  </v>
      </c>
      <c r="Q4547" t="str">
        <f t="shared" si="1181"/>
        <v xml:space="preserve">    -0.1 </v>
      </c>
      <c r="R4547" t="str">
        <f t="shared" si="1169"/>
        <v xml:space="preserve">     0.0 </v>
      </c>
      <c r="S4547" t="str">
        <f t="shared" si="1170"/>
        <v xml:space="preserve">     0.0 </v>
      </c>
      <c r="T4547" t="str">
        <f t="shared" si="1171"/>
        <v xml:space="preserve">     0.0 </v>
      </c>
      <c r="U4547" t="str">
        <f t="shared" si="1182"/>
        <v xml:space="preserve">         0.0 </v>
      </c>
      <c r="V4547" t="str">
        <f t="shared" si="1172"/>
        <v xml:space="preserve">     0.0 </v>
      </c>
      <c r="W4547" t="str">
        <f t="shared" si="1173"/>
        <v xml:space="preserve">     0.0 </v>
      </c>
      <c r="X4547" t="str">
        <f t="shared" si="1183"/>
        <v xml:space="preserve">       </v>
      </c>
      <c r="Y4547" t="str">
        <f t="shared" si="1183"/>
        <v xml:space="preserve">              </v>
      </c>
      <c r="Z4547" t="str">
        <f t="shared" si="1183"/>
        <v xml:space="preserve">    </v>
      </c>
      <c r="AA4547" t="str">
        <f t="shared" si="1174"/>
        <v xml:space="preserve">         </v>
      </c>
      <c r="AB4547" t="str">
        <f t="shared" si="1175"/>
        <v xml:space="preserve">         </v>
      </c>
      <c r="AC4547" t="str">
        <f t="shared" si="1176"/>
        <v xml:space="preserve">    </v>
      </c>
      <c r="AD4547" t="str">
        <f t="shared" si="1182"/>
        <v/>
      </c>
      <c r="AE4547" t="str">
        <f t="shared" si="1177"/>
        <v/>
      </c>
      <c r="AF4547" t="str">
        <f t="shared" si="1184"/>
        <v/>
      </c>
      <c r="AG4547" t="str">
        <f t="shared" si="1184"/>
        <v/>
      </c>
      <c r="AH4547" t="str">
        <f t="shared" si="1178"/>
        <v/>
      </c>
      <c r="AI4547" t="str">
        <f t="shared" si="1179"/>
        <v/>
      </c>
      <c r="AJ4547" t="str">
        <f t="shared" si="1180"/>
        <v/>
      </c>
    </row>
    <row r="4548" spans="1:36" x14ac:dyDescent="0.25">
      <c r="A4548" t="s">
        <v>3642</v>
      </c>
      <c r="P4548" t="str">
        <f t="shared" si="1181"/>
        <v xml:space="preserve">                </v>
      </c>
      <c r="Q4548" t="str">
        <f t="shared" si="1181"/>
        <v xml:space="preserve">         </v>
      </c>
      <c r="R4548" t="str">
        <f t="shared" si="1169"/>
        <v xml:space="preserve">   999.0 </v>
      </c>
      <c r="S4548" t="str">
        <f t="shared" si="1170"/>
        <v xml:space="preserve">   999.0 </v>
      </c>
      <c r="T4548" t="str">
        <f t="shared" si="1171"/>
        <v xml:space="preserve">   999.0 </v>
      </c>
      <c r="U4548" t="str">
        <f t="shared" si="1182"/>
        <v xml:space="preserve">        2.7% </v>
      </c>
      <c r="V4548" t="str">
        <f t="shared" si="1172"/>
        <v xml:space="preserve">         </v>
      </c>
      <c r="W4548" t="str">
        <f t="shared" si="1173"/>
        <v xml:space="preserve">         </v>
      </c>
      <c r="X4548" t="str">
        <f t="shared" si="1183"/>
        <v xml:space="preserve">  4348 </v>
      </c>
      <c r="Y4548" t="str">
        <f t="shared" si="1183"/>
        <v xml:space="preserve"> VAZAN-UFV081 </v>
      </c>
      <c r="Z4548" t="str">
        <f t="shared" si="1183"/>
        <v xml:space="preserve">  1 </v>
      </c>
      <c r="AA4548" t="str">
        <f t="shared" si="1174"/>
        <v xml:space="preserve">   -20.1 </v>
      </c>
      <c r="AB4548" t="str">
        <f t="shared" si="1175"/>
        <v xml:space="preserve">    18.0 </v>
      </c>
      <c r="AC4548" t="str">
        <f t="shared" si="1176"/>
        <v xml:space="preserve">    26.9 </v>
      </c>
      <c r="AD4548" t="str">
        <f t="shared" si="1182"/>
        <v xml:space="preserve">        </v>
      </c>
      <c r="AE4548" t="str">
        <f t="shared" si="1177"/>
        <v xml:space="preserve">       </v>
      </c>
      <c r="AF4548" t="str">
        <f t="shared" si="1184"/>
        <v xml:space="preserve">     </v>
      </c>
      <c r="AG4548" t="str">
        <f t="shared" si="1184"/>
        <v xml:space="preserve">     0.09 </v>
      </c>
      <c r="AH4548" t="str">
        <f t="shared" si="1178"/>
        <v xml:space="preserve">    -1.56 </v>
      </c>
      <c r="AI4548" t="str">
        <f t="shared" si="1179"/>
        <v xml:space="preserve">       </v>
      </c>
      <c r="AJ4548" t="str">
        <f t="shared" si="1180"/>
        <v xml:space="preserve">      </v>
      </c>
    </row>
    <row r="4549" spans="1:36" x14ac:dyDescent="0.25">
      <c r="A4549" t="s">
        <v>3643</v>
      </c>
      <c r="P4549" t="str">
        <f t="shared" si="1181"/>
        <v xml:space="preserve">                </v>
      </c>
      <c r="Q4549" t="str">
        <f t="shared" si="1181"/>
        <v xml:space="preserve">         </v>
      </c>
      <c r="R4549" t="str">
        <f t="shared" si="1169"/>
        <v xml:space="preserve">   100.0 </v>
      </c>
      <c r="S4549" t="str">
        <f t="shared" si="1170"/>
        <v xml:space="preserve">   178.0 </v>
      </c>
      <c r="T4549" t="str">
        <f t="shared" si="1171"/>
        <v xml:space="preserve">   100.0 </v>
      </c>
      <c r="U4549" t="str">
        <f t="shared" si="1182"/>
        <v xml:space="preserve">       26.9% </v>
      </c>
      <c r="V4549" t="str">
        <f t="shared" si="1172"/>
        <v xml:space="preserve">         </v>
      </c>
      <c r="W4549" t="str">
        <f t="shared" si="1173"/>
        <v xml:space="preserve">         </v>
      </c>
      <c r="X4549" t="str">
        <f t="shared" si="1183"/>
        <v xml:space="preserve">  7443 </v>
      </c>
      <c r="Y4549" t="str">
        <f t="shared" si="1183"/>
        <v xml:space="preserve"> CPIRAP-MG138 </v>
      </c>
      <c r="Z4549" t="str">
        <f t="shared" si="1183"/>
        <v xml:space="preserve">  1 </v>
      </c>
      <c r="AA4549" t="str">
        <f t="shared" si="1174"/>
        <v xml:space="preserve">    20.1 </v>
      </c>
      <c r="AB4549" t="str">
        <f t="shared" si="1175"/>
        <v xml:space="preserve">   -18.0 </v>
      </c>
      <c r="AC4549" t="str">
        <f t="shared" si="1176"/>
        <v xml:space="preserve">    26.9 </v>
      </c>
      <c r="AD4549" t="str">
        <f t="shared" si="1182"/>
        <v xml:space="preserve">        </v>
      </c>
      <c r="AE4549" t="str">
        <f t="shared" si="1177"/>
        <v xml:space="preserve">       </v>
      </c>
      <c r="AF4549" t="str">
        <f t="shared" si="1184"/>
        <v xml:space="preserve">     </v>
      </c>
      <c r="AG4549" t="str">
        <f t="shared" si="1184"/>
        <v xml:space="preserve">     0.03 </v>
      </c>
      <c r="AH4549" t="str">
        <f t="shared" si="1178"/>
        <v xml:space="preserve">     1.01 </v>
      </c>
      <c r="AI4549" t="str">
        <f t="shared" si="1179"/>
        <v xml:space="preserve">       </v>
      </c>
      <c r="AJ4549" t="str">
        <f t="shared" si="1180"/>
        <v xml:space="preserve">      </v>
      </c>
    </row>
    <row r="4550" spans="1:36" x14ac:dyDescent="0.25">
      <c r="A4550" t="s">
        <v>6</v>
      </c>
      <c r="P4550" t="str">
        <f t="shared" si="1181"/>
        <v xml:space="preserve">  ..............</v>
      </c>
      <c r="Q4550" t="str">
        <f t="shared" si="1181"/>
        <v>.........</v>
      </c>
      <c r="R4550" t="str">
        <f t="shared" si="1169"/>
        <v>.........</v>
      </c>
      <c r="S4550" t="str">
        <f t="shared" si="1170"/>
        <v>.........</v>
      </c>
      <c r="T4550" t="str">
        <f t="shared" si="1171"/>
        <v>.........</v>
      </c>
      <c r="U4550" t="str">
        <f t="shared" si="1182"/>
        <v>.............</v>
      </c>
      <c r="V4550" t="str">
        <f t="shared" si="1172"/>
        <v>.........</v>
      </c>
      <c r="W4550" t="str">
        <f t="shared" si="1173"/>
        <v>.........</v>
      </c>
      <c r="X4550" t="str">
        <f t="shared" si="1183"/>
        <v>.......</v>
      </c>
      <c r="Y4550" t="str">
        <f t="shared" si="1183"/>
        <v>..............</v>
      </c>
      <c r="Z4550" t="str">
        <f t="shared" si="1183"/>
        <v>....</v>
      </c>
      <c r="AA4550" t="str">
        <f t="shared" si="1174"/>
        <v>.........</v>
      </c>
      <c r="AB4550" t="str">
        <f t="shared" si="1175"/>
        <v>.........</v>
      </c>
      <c r="AC4550" t="str">
        <f t="shared" si="1176"/>
        <v>.........</v>
      </c>
      <c r="AD4550" t="str">
        <f t="shared" si="1182"/>
        <v>........</v>
      </c>
      <c r="AE4550" t="str">
        <f t="shared" si="1177"/>
        <v>.......</v>
      </c>
      <c r="AF4550" t="str">
        <f t="shared" si="1184"/>
        <v>.....</v>
      </c>
      <c r="AG4550" t="str">
        <f t="shared" si="1184"/>
        <v>..........</v>
      </c>
      <c r="AH4550" t="str">
        <f t="shared" si="1178"/>
        <v>..........</v>
      </c>
      <c r="AI4550" t="str">
        <f t="shared" si="1179"/>
        <v>.......</v>
      </c>
      <c r="AJ4550" t="str">
        <f t="shared" si="1180"/>
        <v>.......</v>
      </c>
    </row>
    <row r="4551" spans="1:36" x14ac:dyDescent="0.25">
      <c r="A4551" t="s">
        <v>3644</v>
      </c>
      <c r="P4551" t="str">
        <f t="shared" si="1181"/>
        <v xml:space="preserve">   7674  138  0 </v>
      </c>
      <c r="Q4551" t="str">
        <f t="shared" si="1181"/>
        <v xml:space="preserve">   0.999 </v>
      </c>
      <c r="R4551" t="str">
        <f t="shared" si="1169"/>
        <v xml:space="preserve">     0.0 </v>
      </c>
      <c r="S4551" t="str">
        <f t="shared" si="1170"/>
        <v xml:space="preserve">     0.0 </v>
      </c>
      <c r="T4551" t="str">
        <f t="shared" si="1171"/>
        <v xml:space="preserve">     0.0 </v>
      </c>
      <c r="U4551" t="str">
        <f t="shared" si="1182"/>
        <v xml:space="preserve">         0.0 </v>
      </c>
      <c r="V4551" t="str">
        <f t="shared" si="1172"/>
        <v xml:space="preserve">     0.0 </v>
      </c>
      <c r="W4551" t="str">
        <f t="shared" si="1173"/>
        <v xml:space="preserve">     0.0</v>
      </c>
      <c r="X4551" t="str">
        <f t="shared" si="1183"/>
        <v/>
      </c>
      <c r="Y4551" t="str">
        <f t="shared" si="1183"/>
        <v/>
      </c>
      <c r="Z4551" t="str">
        <f t="shared" si="1183"/>
        <v/>
      </c>
      <c r="AA4551" t="str">
        <f t="shared" si="1174"/>
        <v/>
      </c>
      <c r="AB4551" t="str">
        <f t="shared" si="1175"/>
        <v/>
      </c>
      <c r="AC4551" t="str">
        <f t="shared" si="1176"/>
        <v/>
      </c>
      <c r="AD4551" t="str">
        <f t="shared" si="1182"/>
        <v/>
      </c>
      <c r="AE4551" t="str">
        <f t="shared" si="1177"/>
        <v/>
      </c>
      <c r="AF4551" t="str">
        <f t="shared" si="1184"/>
        <v/>
      </c>
      <c r="AG4551" t="str">
        <f t="shared" si="1184"/>
        <v/>
      </c>
      <c r="AH4551" t="str">
        <f t="shared" si="1178"/>
        <v/>
      </c>
      <c r="AI4551" t="str">
        <f t="shared" si="1179"/>
        <v/>
      </c>
      <c r="AJ4551" t="str">
        <f t="shared" si="1180"/>
        <v/>
      </c>
    </row>
    <row r="4552" spans="1:36" x14ac:dyDescent="0.25">
      <c r="A4552" t="s">
        <v>3645</v>
      </c>
      <c r="P4552" t="str">
        <f t="shared" si="1181"/>
        <v xml:space="preserve">  CJAIBA-MG138  </v>
      </c>
      <c r="Q4552" t="str">
        <f t="shared" si="1181"/>
        <v xml:space="preserve">     1.4 </v>
      </c>
      <c r="R4552" t="str">
        <f t="shared" si="1169"/>
        <v xml:space="preserve">     0.0 </v>
      </c>
      <c r="S4552" t="str">
        <f t="shared" si="1170"/>
        <v xml:space="preserve">     0.0 </v>
      </c>
      <c r="T4552" t="str">
        <f t="shared" si="1171"/>
        <v xml:space="preserve">     0.0 </v>
      </c>
      <c r="U4552" t="str">
        <f t="shared" si="1182"/>
        <v xml:space="preserve">         0.0 </v>
      </c>
      <c r="V4552" t="str">
        <f t="shared" si="1172"/>
        <v xml:space="preserve">     0.0 </v>
      </c>
      <c r="W4552" t="str">
        <f t="shared" si="1173"/>
        <v xml:space="preserve">     0.0 </v>
      </c>
      <c r="X4552" t="str">
        <f t="shared" si="1183"/>
        <v xml:space="preserve">       </v>
      </c>
      <c r="Y4552" t="str">
        <f t="shared" si="1183"/>
        <v xml:space="preserve">              </v>
      </c>
      <c r="Z4552" t="str">
        <f t="shared" si="1183"/>
        <v xml:space="preserve">    </v>
      </c>
      <c r="AA4552" t="str">
        <f t="shared" si="1174"/>
        <v xml:space="preserve">         </v>
      </c>
      <c r="AB4552" t="str">
        <f t="shared" si="1175"/>
        <v xml:space="preserve">         </v>
      </c>
      <c r="AC4552" t="str">
        <f t="shared" si="1176"/>
        <v xml:space="preserve">    </v>
      </c>
      <c r="AD4552" t="str">
        <f t="shared" si="1182"/>
        <v/>
      </c>
      <c r="AE4552" t="str">
        <f t="shared" si="1177"/>
        <v/>
      </c>
      <c r="AF4552" t="str">
        <f t="shared" si="1184"/>
        <v/>
      </c>
      <c r="AG4552" t="str">
        <f t="shared" si="1184"/>
        <v/>
      </c>
      <c r="AH4552" t="str">
        <f t="shared" si="1178"/>
        <v/>
      </c>
      <c r="AI4552" t="str">
        <f t="shared" si="1179"/>
        <v/>
      </c>
      <c r="AJ4552" t="str">
        <f t="shared" si="1180"/>
        <v/>
      </c>
    </row>
    <row r="4553" spans="1:36" x14ac:dyDescent="0.25">
      <c r="A4553" t="s">
        <v>3646</v>
      </c>
      <c r="P4553" t="str">
        <f t="shared" si="1181"/>
        <v xml:space="preserve">                </v>
      </c>
      <c r="Q4553" t="str">
        <f t="shared" si="1181"/>
        <v xml:space="preserve">         </v>
      </c>
      <c r="R4553" t="str">
        <f t="shared" si="1169"/>
        <v xml:space="preserve">  9999.0 </v>
      </c>
      <c r="S4553" t="str">
        <f t="shared" si="1170"/>
        <v xml:space="preserve">  9999.0 </v>
      </c>
      <c r="T4553" t="str">
        <f t="shared" si="1171"/>
        <v xml:space="preserve">  9999.0 </v>
      </c>
      <c r="U4553" t="str">
        <f t="shared" si="1182"/>
        <v xml:space="preserve">        0.0% </v>
      </c>
      <c r="V4553" t="str">
        <f t="shared" si="1172"/>
        <v xml:space="preserve">         </v>
      </c>
      <c r="W4553" t="str">
        <f t="shared" si="1173"/>
        <v xml:space="preserve">         </v>
      </c>
      <c r="X4553" t="str">
        <f t="shared" si="1183"/>
        <v xml:space="preserve">  4391 </v>
      </c>
      <c r="Y4553" t="str">
        <f t="shared" si="1183"/>
        <v xml:space="preserve"> JAIBA--MG138 </v>
      </c>
      <c r="Z4553" t="str">
        <f t="shared" si="1183"/>
        <v xml:space="preserve">  1 </v>
      </c>
      <c r="AA4553" t="str">
        <f t="shared" si="1174"/>
        <v xml:space="preserve">    30.6 </v>
      </c>
      <c r="AB4553" t="str">
        <f t="shared" si="1175"/>
        <v xml:space="preserve">   -57.0 </v>
      </c>
      <c r="AC4553" t="str">
        <f t="shared" si="1176"/>
        <v xml:space="preserve">    64.7 </v>
      </c>
      <c r="AD4553" t="str">
        <f t="shared" si="1182"/>
        <v xml:space="preserve">        </v>
      </c>
      <c r="AE4553" t="str">
        <f t="shared" si="1177"/>
        <v xml:space="preserve">       </v>
      </c>
      <c r="AF4553" t="str">
        <f t="shared" si="1184"/>
        <v xml:space="preserve">     </v>
      </c>
      <c r="AG4553" t="str">
        <f t="shared" si="1184"/>
        <v xml:space="preserve">     0.35 </v>
      </c>
      <c r="AH4553" t="str">
        <f t="shared" si="1178"/>
        <v xml:space="preserve">     0.37 </v>
      </c>
      <c r="AI4553" t="str">
        <f t="shared" si="1179"/>
        <v xml:space="preserve">       </v>
      </c>
      <c r="AJ4553" t="str">
        <f t="shared" si="1180"/>
        <v xml:space="preserve">      </v>
      </c>
    </row>
    <row r="4554" spans="1:36" x14ac:dyDescent="0.25">
      <c r="A4554" t="s">
        <v>3647</v>
      </c>
      <c r="P4554" t="str">
        <f t="shared" si="1181"/>
        <v xml:space="preserve">                </v>
      </c>
      <c r="Q4554" t="str">
        <f t="shared" si="1181"/>
        <v xml:space="preserve">         </v>
      </c>
      <c r="R4554" t="str">
        <f t="shared" si="1169"/>
        <v xml:space="preserve">  9999.0 </v>
      </c>
      <c r="S4554" t="str">
        <f t="shared" si="1170"/>
        <v xml:space="preserve">  9999.0 </v>
      </c>
      <c r="T4554" t="str">
        <f t="shared" si="1171"/>
        <v xml:space="preserve">  9999.0 </v>
      </c>
      <c r="U4554" t="str">
        <f t="shared" si="1182"/>
        <v xml:space="preserve">        0.0% </v>
      </c>
      <c r="V4554" t="str">
        <f t="shared" si="1172"/>
        <v xml:space="preserve">         </v>
      </c>
      <c r="W4554" t="str">
        <f t="shared" si="1173"/>
        <v xml:space="preserve">         </v>
      </c>
      <c r="X4554" t="str">
        <f t="shared" si="1183"/>
        <v xml:space="preserve">  7675 </v>
      </c>
      <c r="Y4554" t="str">
        <f t="shared" si="1183"/>
        <v xml:space="preserve"> CJAIBA-MG000 </v>
      </c>
      <c r="Z4554" t="str">
        <f t="shared" si="1183"/>
        <v xml:space="preserve">  1 </v>
      </c>
      <c r="AA4554" t="str">
        <f t="shared" si="1174"/>
        <v xml:space="preserve">   -30.6 </v>
      </c>
      <c r="AB4554" t="str">
        <f t="shared" si="1175"/>
        <v xml:space="preserve">    57.0 </v>
      </c>
      <c r="AC4554" t="str">
        <f t="shared" si="1176"/>
        <v xml:space="preserve">    64.7 </v>
      </c>
      <c r="AD4554" t="str">
        <f t="shared" si="1182"/>
        <v xml:space="preserve"> 0.946* </v>
      </c>
      <c r="AE4554" t="str">
        <f t="shared" si="1177"/>
        <v xml:space="preserve">       </v>
      </c>
      <c r="AF4554" t="str">
        <f t="shared" si="1184"/>
        <v xml:space="preserve">     </v>
      </c>
      <c r="AG4554" t="str">
        <f t="shared" si="1184"/>
        <v xml:space="preserve">     0.00 </v>
      </c>
      <c r="AH4554" t="str">
        <f t="shared" si="1178"/>
        <v xml:space="preserve">     4.08 </v>
      </c>
      <c r="AI4554" t="str">
        <f t="shared" si="1179"/>
        <v xml:space="preserve">       </v>
      </c>
      <c r="AJ4554" t="str">
        <f t="shared" si="1180"/>
        <v xml:space="preserve">      </v>
      </c>
    </row>
    <row r="4555" spans="1:36" x14ac:dyDescent="0.25">
      <c r="A4555" t="s">
        <v>6</v>
      </c>
      <c r="P4555" t="str">
        <f t="shared" si="1181"/>
        <v xml:space="preserve">  ..............</v>
      </c>
      <c r="Q4555" t="str">
        <f t="shared" si="1181"/>
        <v>.........</v>
      </c>
      <c r="R4555" t="str">
        <f t="shared" si="1169"/>
        <v>.........</v>
      </c>
      <c r="S4555" t="str">
        <f t="shared" si="1170"/>
        <v>.........</v>
      </c>
      <c r="T4555" t="str">
        <f t="shared" si="1171"/>
        <v>.........</v>
      </c>
      <c r="U4555" t="str">
        <f t="shared" si="1182"/>
        <v>.............</v>
      </c>
      <c r="V4555" t="str">
        <f t="shared" si="1172"/>
        <v>.........</v>
      </c>
      <c r="W4555" t="str">
        <f t="shared" si="1173"/>
        <v>.........</v>
      </c>
      <c r="X4555" t="str">
        <f t="shared" si="1183"/>
        <v>.......</v>
      </c>
      <c r="Y4555" t="str">
        <f t="shared" si="1183"/>
        <v>..............</v>
      </c>
      <c r="Z4555" t="str">
        <f t="shared" si="1183"/>
        <v>....</v>
      </c>
      <c r="AA4555" t="str">
        <f t="shared" si="1174"/>
        <v>.........</v>
      </c>
      <c r="AB4555" t="str">
        <f t="shared" si="1175"/>
        <v>.........</v>
      </c>
      <c r="AC4555" t="str">
        <f t="shared" si="1176"/>
        <v>.........</v>
      </c>
      <c r="AD4555" t="str">
        <f t="shared" si="1182"/>
        <v>........</v>
      </c>
      <c r="AE4555" t="str">
        <f t="shared" si="1177"/>
        <v>.......</v>
      </c>
      <c r="AF4555" t="str">
        <f t="shared" si="1184"/>
        <v>.....</v>
      </c>
      <c r="AG4555" t="str">
        <f t="shared" si="1184"/>
        <v>..........</v>
      </c>
      <c r="AH4555" t="str">
        <f t="shared" si="1178"/>
        <v>..........</v>
      </c>
      <c r="AI4555" t="str">
        <f t="shared" si="1179"/>
        <v>.......</v>
      </c>
      <c r="AJ4555" t="str">
        <f t="shared" si="1180"/>
        <v>.......</v>
      </c>
    </row>
    <row r="4556" spans="1:36" x14ac:dyDescent="0.25">
      <c r="A4556" t="s">
        <v>3648</v>
      </c>
      <c r="P4556" t="str">
        <f t="shared" si="1181"/>
        <v xml:space="preserve">   7675  991  0 </v>
      </c>
      <c r="Q4556" t="str">
        <f t="shared" si="1181"/>
        <v xml:space="preserve">   0.998 </v>
      </c>
      <c r="R4556" t="str">
        <f t="shared" si="1169"/>
        <v xml:space="preserve">     0.0 </v>
      </c>
      <c r="S4556" t="str">
        <f t="shared" si="1170"/>
        <v xml:space="preserve">     0.0 </v>
      </c>
      <c r="T4556" t="str">
        <f t="shared" si="1171"/>
        <v xml:space="preserve">     0.0 </v>
      </c>
      <c r="U4556" t="str">
        <f t="shared" si="1182"/>
        <v xml:space="preserve">         0.0 </v>
      </c>
      <c r="V4556" t="str">
        <f t="shared" si="1172"/>
        <v xml:space="preserve">     0.0 </v>
      </c>
      <c r="W4556" t="str">
        <f t="shared" si="1173"/>
        <v xml:space="preserve">     0.0</v>
      </c>
      <c r="X4556" t="str">
        <f t="shared" si="1183"/>
        <v/>
      </c>
      <c r="Y4556" t="str">
        <f t="shared" si="1183"/>
        <v/>
      </c>
      <c r="Z4556" t="str">
        <f t="shared" si="1183"/>
        <v/>
      </c>
      <c r="AA4556" t="str">
        <f t="shared" si="1174"/>
        <v/>
      </c>
      <c r="AB4556" t="str">
        <f t="shared" si="1175"/>
        <v/>
      </c>
      <c r="AC4556" t="str">
        <f t="shared" si="1176"/>
        <v/>
      </c>
      <c r="AD4556" t="str">
        <f t="shared" si="1182"/>
        <v/>
      </c>
      <c r="AE4556" t="str">
        <f t="shared" si="1177"/>
        <v/>
      </c>
      <c r="AF4556" t="str">
        <f t="shared" si="1184"/>
        <v/>
      </c>
      <c r="AG4556" t="str">
        <f t="shared" si="1184"/>
        <v/>
      </c>
      <c r="AH4556" t="str">
        <f t="shared" si="1178"/>
        <v/>
      </c>
      <c r="AI4556" t="str">
        <f t="shared" si="1179"/>
        <v/>
      </c>
      <c r="AJ4556" t="str">
        <f t="shared" si="1180"/>
        <v/>
      </c>
    </row>
    <row r="4557" spans="1:36" x14ac:dyDescent="0.25">
      <c r="A4557" t="s">
        <v>3649</v>
      </c>
      <c r="P4557" t="str">
        <f t="shared" si="1181"/>
        <v xml:space="preserve">  CJAIBA-MG000  </v>
      </c>
      <c r="Q4557" t="str">
        <f t="shared" si="1181"/>
        <v xml:space="preserve">     3.2 </v>
      </c>
      <c r="R4557" t="str">
        <f t="shared" si="1169"/>
        <v xml:space="preserve">     0.0 </v>
      </c>
      <c r="S4557" t="str">
        <f t="shared" si="1170"/>
        <v xml:space="preserve">     0.0 </v>
      </c>
      <c r="T4557" t="str">
        <f t="shared" si="1171"/>
        <v xml:space="preserve">     0.0 </v>
      </c>
      <c r="U4557" t="str">
        <f t="shared" si="1182"/>
        <v xml:space="preserve">         0.0 </v>
      </c>
      <c r="V4557" t="str">
        <f t="shared" si="1172"/>
        <v xml:space="preserve">     0.0 </v>
      </c>
      <c r="W4557" t="str">
        <f t="shared" si="1173"/>
        <v xml:space="preserve">     0.0 </v>
      </c>
      <c r="X4557" t="str">
        <f t="shared" si="1183"/>
        <v xml:space="preserve">       </v>
      </c>
      <c r="Y4557" t="str">
        <f t="shared" si="1183"/>
        <v xml:space="preserve">              </v>
      </c>
      <c r="Z4557" t="str">
        <f t="shared" si="1183"/>
        <v xml:space="preserve">    </v>
      </c>
      <c r="AA4557" t="str">
        <f t="shared" si="1174"/>
        <v xml:space="preserve">         </v>
      </c>
      <c r="AB4557" t="str">
        <f t="shared" si="1175"/>
        <v xml:space="preserve">         </v>
      </c>
      <c r="AC4557" t="str">
        <f t="shared" si="1176"/>
        <v xml:space="preserve">    </v>
      </c>
      <c r="AD4557" t="str">
        <f t="shared" si="1182"/>
        <v/>
      </c>
      <c r="AE4557" t="str">
        <f t="shared" si="1177"/>
        <v/>
      </c>
      <c r="AF4557" t="str">
        <f t="shared" si="1184"/>
        <v/>
      </c>
      <c r="AG4557" t="str">
        <f t="shared" si="1184"/>
        <v/>
      </c>
      <c r="AH4557" t="str">
        <f t="shared" si="1178"/>
        <v/>
      </c>
      <c r="AI4557" t="str">
        <f t="shared" si="1179"/>
        <v/>
      </c>
      <c r="AJ4557" t="str">
        <f t="shared" si="1180"/>
        <v/>
      </c>
    </row>
    <row r="4558" spans="1:36" x14ac:dyDescent="0.25">
      <c r="A4558" t="s">
        <v>3650</v>
      </c>
      <c r="P4558" t="str">
        <f t="shared" si="1181"/>
        <v xml:space="preserve">                </v>
      </c>
      <c r="Q4558" t="str">
        <f t="shared" si="1181"/>
        <v xml:space="preserve">         </v>
      </c>
      <c r="R4558" t="str">
        <f t="shared" si="1169"/>
        <v xml:space="preserve">  9999.0 </v>
      </c>
      <c r="S4558" t="str">
        <f t="shared" si="1170"/>
        <v xml:space="preserve">  9999.0 </v>
      </c>
      <c r="T4558" t="str">
        <f t="shared" si="1171"/>
        <v xml:space="preserve">  9999.0 </v>
      </c>
      <c r="U4558" t="str">
        <f t="shared" si="1182"/>
        <v xml:space="preserve">        0.0% </v>
      </c>
      <c r="V4558" t="str">
        <f t="shared" si="1172"/>
        <v xml:space="preserve">         </v>
      </c>
      <c r="W4558" t="str">
        <f t="shared" si="1173"/>
        <v xml:space="preserve">         </v>
      </c>
      <c r="X4558" t="str">
        <f t="shared" si="1183"/>
        <v xml:space="preserve">  7674 </v>
      </c>
      <c r="Y4558" t="str">
        <f t="shared" si="1183"/>
        <v xml:space="preserve"> CJAIBA-MG138 </v>
      </c>
      <c r="Z4558" t="str">
        <f t="shared" si="1183"/>
        <v xml:space="preserve">  1 </v>
      </c>
      <c r="AA4558" t="str">
        <f t="shared" si="1174"/>
        <v xml:space="preserve">    30.6 </v>
      </c>
      <c r="AB4558" t="str">
        <f t="shared" si="1175"/>
        <v xml:space="preserve">   -52.9 </v>
      </c>
      <c r="AC4558" t="str">
        <f t="shared" si="1176"/>
        <v xml:space="preserve">    61.2 </v>
      </c>
      <c r="AD4558" t="str">
        <f t="shared" si="1182"/>
        <v xml:space="preserve">        </v>
      </c>
      <c r="AE4558" t="str">
        <f t="shared" si="1177"/>
        <v xml:space="preserve">       </v>
      </c>
      <c r="AF4558" t="str">
        <f t="shared" si="1184"/>
        <v xml:space="preserve">     </v>
      </c>
      <c r="AG4558" t="str">
        <f t="shared" si="1184"/>
        <v xml:space="preserve">     0.00 </v>
      </c>
      <c r="AH4558" t="str">
        <f t="shared" si="1178"/>
        <v xml:space="preserve">     4.08 </v>
      </c>
      <c r="AI4558" t="str">
        <f t="shared" si="1179"/>
        <v xml:space="preserve">       </v>
      </c>
      <c r="AJ4558" t="str">
        <f t="shared" si="1180"/>
        <v xml:space="preserve">      </v>
      </c>
    </row>
    <row r="4559" spans="1:36" x14ac:dyDescent="0.25">
      <c r="A4559" t="s">
        <v>3651</v>
      </c>
      <c r="P4559" t="str">
        <f t="shared" si="1181"/>
        <v xml:space="preserve">                </v>
      </c>
      <c r="Q4559" t="str">
        <f t="shared" si="1181"/>
        <v xml:space="preserve">         </v>
      </c>
      <c r="R4559" t="str">
        <f t="shared" si="1169"/>
        <v xml:space="preserve">  9999.0 </v>
      </c>
      <c r="S4559" t="str">
        <f t="shared" si="1170"/>
        <v xml:space="preserve">  9999.0 </v>
      </c>
      <c r="T4559" t="str">
        <f t="shared" si="1171"/>
        <v xml:space="preserve">  9999.0 </v>
      </c>
      <c r="U4559" t="str">
        <f t="shared" si="1182"/>
        <v xml:space="preserve">        0.0% </v>
      </c>
      <c r="V4559" t="str">
        <f t="shared" si="1172"/>
        <v xml:space="preserve">         </v>
      </c>
      <c r="W4559" t="str">
        <f t="shared" si="1173"/>
        <v xml:space="preserve">         </v>
      </c>
      <c r="X4559" t="str">
        <f t="shared" si="1183"/>
        <v xml:space="preserve">  7676 </v>
      </c>
      <c r="Y4559" t="str">
        <f t="shared" si="1183"/>
        <v xml:space="preserve"> CJAIBA-MG013 </v>
      </c>
      <c r="Z4559" t="str">
        <f t="shared" si="1183"/>
        <v xml:space="preserve">  1 </v>
      </c>
      <c r="AA4559" t="str">
        <f t="shared" si="1174"/>
        <v xml:space="preserve">     0.0 </v>
      </c>
      <c r="AB4559" t="str">
        <f t="shared" si="1175"/>
        <v xml:space="preserve">     0.0 </v>
      </c>
      <c r="AC4559" t="str">
        <f t="shared" si="1176"/>
        <v xml:space="preserve">     0.0 </v>
      </c>
      <c r="AD4559" t="str">
        <f t="shared" si="1182"/>
        <v xml:space="preserve"> 1.000F </v>
      </c>
      <c r="AE4559" t="str">
        <f t="shared" si="1177"/>
        <v xml:space="preserve">       </v>
      </c>
      <c r="AF4559" t="str">
        <f t="shared" si="1184"/>
        <v xml:space="preserve">     </v>
      </c>
      <c r="AG4559" t="str">
        <f t="shared" si="1184"/>
        <v xml:space="preserve">     0.00 </v>
      </c>
      <c r="AH4559" t="str">
        <f t="shared" si="1178"/>
        <v xml:space="preserve">     0.00 </v>
      </c>
      <c r="AI4559" t="str">
        <f t="shared" si="1179"/>
        <v xml:space="preserve">       </v>
      </c>
      <c r="AJ4559" t="str">
        <f t="shared" si="1180"/>
        <v xml:space="preserve">      </v>
      </c>
    </row>
    <row r="4560" spans="1:36" x14ac:dyDescent="0.25">
      <c r="A4560" t="s">
        <v>3652</v>
      </c>
      <c r="P4560" t="str">
        <f t="shared" si="1181"/>
        <v xml:space="preserve">                </v>
      </c>
      <c r="Q4560" t="str">
        <f t="shared" si="1181"/>
        <v xml:space="preserve">         </v>
      </c>
      <c r="R4560" t="str">
        <f t="shared" si="1169"/>
        <v xml:space="preserve">  9999.0 </v>
      </c>
      <c r="S4560" t="str">
        <f t="shared" si="1170"/>
        <v xml:space="preserve">  9999.0 </v>
      </c>
      <c r="T4560" t="str">
        <f t="shared" si="1171"/>
        <v xml:space="preserve">  9999.0 </v>
      </c>
      <c r="U4560" t="str">
        <f t="shared" si="1182"/>
        <v xml:space="preserve">        0.0% </v>
      </c>
      <c r="V4560" t="str">
        <f t="shared" si="1172"/>
        <v xml:space="preserve">         </v>
      </c>
      <c r="W4560" t="str">
        <f t="shared" si="1173"/>
        <v xml:space="preserve">         </v>
      </c>
      <c r="X4560" t="str">
        <f t="shared" si="1183"/>
        <v xml:space="preserve">  7677 </v>
      </c>
      <c r="Y4560" t="str">
        <f t="shared" si="1183"/>
        <v xml:space="preserve"> CJAIBA-MG034 </v>
      </c>
      <c r="Z4560" t="str">
        <f t="shared" si="1183"/>
        <v xml:space="preserve">  1 </v>
      </c>
      <c r="AA4560" t="str">
        <f t="shared" si="1174"/>
        <v xml:space="preserve">   -30.6 </v>
      </c>
      <c r="AB4560" t="str">
        <f t="shared" si="1175"/>
        <v xml:space="preserve">    52.9 </v>
      </c>
      <c r="AC4560" t="str">
        <f t="shared" si="1176"/>
        <v xml:space="preserve">    61.2 </v>
      </c>
      <c r="AD4560" t="str">
        <f t="shared" si="1182"/>
        <v xml:space="preserve"> 1.000F </v>
      </c>
      <c r="AE4560" t="str">
        <f t="shared" si="1177"/>
        <v xml:space="preserve">       </v>
      </c>
      <c r="AF4560" t="str">
        <f t="shared" si="1184"/>
        <v xml:space="preserve">     </v>
      </c>
      <c r="AG4560" t="str">
        <f t="shared" si="1184"/>
        <v xml:space="preserve">     0.00 </v>
      </c>
      <c r="AH4560" t="str">
        <f t="shared" si="1178"/>
        <v xml:space="preserve">    -0.33 </v>
      </c>
      <c r="AI4560" t="str">
        <f t="shared" si="1179"/>
        <v xml:space="preserve">       </v>
      </c>
      <c r="AJ4560" t="str">
        <f t="shared" si="1180"/>
        <v xml:space="preserve">      </v>
      </c>
    </row>
    <row r="4561" spans="1:36" x14ac:dyDescent="0.25">
      <c r="A4561" t="s">
        <v>6</v>
      </c>
      <c r="P4561" t="str">
        <f t="shared" si="1181"/>
        <v xml:space="preserve">  ..............</v>
      </c>
      <c r="Q4561" t="str">
        <f t="shared" si="1181"/>
        <v>.........</v>
      </c>
      <c r="R4561" t="str">
        <f t="shared" si="1169"/>
        <v>.........</v>
      </c>
      <c r="S4561" t="str">
        <f t="shared" si="1170"/>
        <v>.........</v>
      </c>
      <c r="T4561" t="str">
        <f t="shared" si="1171"/>
        <v>.........</v>
      </c>
      <c r="U4561" t="str">
        <f t="shared" si="1182"/>
        <v>.............</v>
      </c>
      <c r="V4561" t="str">
        <f t="shared" si="1172"/>
        <v>.........</v>
      </c>
      <c r="W4561" t="str">
        <f t="shared" si="1173"/>
        <v>.........</v>
      </c>
      <c r="X4561" t="str">
        <f t="shared" si="1183"/>
        <v>.......</v>
      </c>
      <c r="Y4561" t="str">
        <f t="shared" si="1183"/>
        <v>..............</v>
      </c>
      <c r="Z4561" t="str">
        <f t="shared" si="1183"/>
        <v>....</v>
      </c>
      <c r="AA4561" t="str">
        <f t="shared" si="1174"/>
        <v>.........</v>
      </c>
      <c r="AB4561" t="str">
        <f t="shared" si="1175"/>
        <v>.........</v>
      </c>
      <c r="AC4561" t="str">
        <f t="shared" si="1176"/>
        <v>.........</v>
      </c>
      <c r="AD4561" t="str">
        <f t="shared" si="1182"/>
        <v>........</v>
      </c>
      <c r="AE4561" t="str">
        <f t="shared" si="1177"/>
        <v>.......</v>
      </c>
      <c r="AF4561" t="str">
        <f t="shared" si="1184"/>
        <v>.....</v>
      </c>
      <c r="AG4561" t="str">
        <f t="shared" si="1184"/>
        <v>..........</v>
      </c>
      <c r="AH4561" t="str">
        <f t="shared" si="1178"/>
        <v>..........</v>
      </c>
      <c r="AI4561" t="str">
        <f t="shared" si="1179"/>
        <v>.......</v>
      </c>
      <c r="AJ4561" t="str">
        <f t="shared" si="1180"/>
        <v>.......</v>
      </c>
    </row>
    <row r="4562" spans="1:36" x14ac:dyDescent="0.25">
      <c r="A4562" t="s">
        <v>3653</v>
      </c>
      <c r="P4562" t="str">
        <f t="shared" si="1181"/>
        <v xml:space="preserve">   7676   14  0 </v>
      </c>
      <c r="Q4562" t="str">
        <f t="shared" si="1181"/>
        <v xml:space="preserve">   0.998 </v>
      </c>
      <c r="R4562" t="str">
        <f t="shared" si="1169"/>
        <v xml:space="preserve">     0.0 </v>
      </c>
      <c r="S4562" t="str">
        <f t="shared" si="1170"/>
        <v xml:space="preserve">     0.0 </v>
      </c>
      <c r="T4562" t="str">
        <f t="shared" si="1171"/>
        <v xml:space="preserve">     0.0 </v>
      </c>
      <c r="U4562" t="str">
        <f t="shared" si="1182"/>
        <v xml:space="preserve">         0.0 </v>
      </c>
      <c r="V4562" t="str">
        <f t="shared" si="1172"/>
        <v xml:space="preserve">     0.0 </v>
      </c>
      <c r="W4562" t="str">
        <f t="shared" si="1173"/>
        <v xml:space="preserve">     0.0</v>
      </c>
      <c r="X4562" t="str">
        <f t="shared" si="1183"/>
        <v/>
      </c>
      <c r="Y4562" t="str">
        <f t="shared" si="1183"/>
        <v/>
      </c>
      <c r="Z4562" t="str">
        <f t="shared" si="1183"/>
        <v/>
      </c>
      <c r="AA4562" t="str">
        <f t="shared" si="1174"/>
        <v/>
      </c>
      <c r="AB4562" t="str">
        <f t="shared" si="1175"/>
        <v/>
      </c>
      <c r="AC4562" t="str">
        <f t="shared" si="1176"/>
        <v/>
      </c>
      <c r="AD4562" t="str">
        <f t="shared" si="1182"/>
        <v/>
      </c>
      <c r="AE4562" t="str">
        <f t="shared" si="1177"/>
        <v/>
      </c>
      <c r="AF4562" t="str">
        <f t="shared" si="1184"/>
        <v/>
      </c>
      <c r="AG4562" t="str">
        <f t="shared" si="1184"/>
        <v/>
      </c>
      <c r="AH4562" t="str">
        <f t="shared" si="1178"/>
        <v/>
      </c>
      <c r="AI4562" t="str">
        <f t="shared" si="1179"/>
        <v/>
      </c>
      <c r="AJ4562" t="str">
        <f t="shared" si="1180"/>
        <v/>
      </c>
    </row>
    <row r="4563" spans="1:36" x14ac:dyDescent="0.25">
      <c r="A4563" t="s">
        <v>3654</v>
      </c>
      <c r="P4563" t="str">
        <f t="shared" si="1181"/>
        <v xml:space="preserve">  CJAIBA-MG013  </v>
      </c>
      <c r="Q4563" t="str">
        <f t="shared" si="1181"/>
        <v xml:space="preserve">     3.2 </v>
      </c>
      <c r="R4563" t="str">
        <f t="shared" si="1169"/>
        <v xml:space="preserve">     0.0 </v>
      </c>
      <c r="S4563" t="str">
        <f t="shared" si="1170"/>
        <v xml:space="preserve">     0.0 </v>
      </c>
      <c r="T4563" t="str">
        <f t="shared" si="1171"/>
        <v xml:space="preserve">     0.0 </v>
      </c>
      <c r="U4563" t="str">
        <f t="shared" si="1182"/>
        <v xml:space="preserve">         0.0 </v>
      </c>
      <c r="V4563" t="str">
        <f t="shared" si="1172"/>
        <v xml:space="preserve">     0.0 </v>
      </c>
      <c r="W4563" t="str">
        <f t="shared" si="1173"/>
        <v xml:space="preserve">     0.0 </v>
      </c>
      <c r="X4563" t="str">
        <f t="shared" si="1183"/>
        <v xml:space="preserve">       </v>
      </c>
      <c r="Y4563" t="str">
        <f t="shared" si="1183"/>
        <v xml:space="preserve">              </v>
      </c>
      <c r="Z4563" t="str">
        <f t="shared" si="1183"/>
        <v xml:space="preserve">    </v>
      </c>
      <c r="AA4563" t="str">
        <f t="shared" si="1174"/>
        <v xml:space="preserve">         </v>
      </c>
      <c r="AB4563" t="str">
        <f t="shared" si="1175"/>
        <v xml:space="preserve">         </v>
      </c>
      <c r="AC4563" t="str">
        <f t="shared" si="1176"/>
        <v xml:space="preserve">    </v>
      </c>
      <c r="AD4563" t="str">
        <f t="shared" si="1182"/>
        <v/>
      </c>
      <c r="AE4563" t="str">
        <f t="shared" si="1177"/>
        <v/>
      </c>
      <c r="AF4563" t="str">
        <f t="shared" si="1184"/>
        <v/>
      </c>
      <c r="AG4563" t="str">
        <f t="shared" si="1184"/>
        <v/>
      </c>
      <c r="AH4563" t="str">
        <f t="shared" si="1178"/>
        <v/>
      </c>
      <c r="AI4563" t="str">
        <f t="shared" si="1179"/>
        <v/>
      </c>
      <c r="AJ4563" t="str">
        <f t="shared" si="1180"/>
        <v/>
      </c>
    </row>
    <row r="4564" spans="1:36" x14ac:dyDescent="0.25">
      <c r="A4564" t="s">
        <v>3655</v>
      </c>
      <c r="P4564" t="str">
        <f t="shared" si="1181"/>
        <v xml:space="preserve">                </v>
      </c>
      <c r="Q4564" t="str">
        <f t="shared" si="1181"/>
        <v xml:space="preserve">         </v>
      </c>
      <c r="R4564" t="str">
        <f t="shared" si="1169"/>
        <v xml:space="preserve">  9999.0 </v>
      </c>
      <c r="S4564" t="str">
        <f t="shared" si="1170"/>
        <v xml:space="preserve">  9999.0 </v>
      </c>
      <c r="T4564" t="str">
        <f t="shared" si="1171"/>
        <v xml:space="preserve">  9999.0 </v>
      </c>
      <c r="U4564" t="str">
        <f t="shared" si="1182"/>
        <v xml:space="preserve">        0.0% </v>
      </c>
      <c r="V4564" t="str">
        <f t="shared" si="1172"/>
        <v xml:space="preserve">         </v>
      </c>
      <c r="W4564" t="str">
        <f t="shared" si="1173"/>
        <v xml:space="preserve">         </v>
      </c>
      <c r="X4564" t="str">
        <f t="shared" si="1183"/>
        <v xml:space="preserve">  7675 </v>
      </c>
      <c r="Y4564" t="str">
        <f t="shared" si="1183"/>
        <v xml:space="preserve"> CJAIBA-MG000 </v>
      </c>
      <c r="Z4564" t="str">
        <f t="shared" si="1183"/>
        <v xml:space="preserve">  1 </v>
      </c>
      <c r="AA4564" t="str">
        <f t="shared" si="1174"/>
        <v xml:space="preserve">     0.0 </v>
      </c>
      <c r="AB4564" t="str">
        <f t="shared" si="1175"/>
        <v xml:space="preserve">     0.0 </v>
      </c>
      <c r="AC4564" t="str">
        <f t="shared" si="1176"/>
        <v xml:space="preserve">     0.0 </v>
      </c>
      <c r="AD4564" t="str">
        <f t="shared" si="1182"/>
        <v xml:space="preserve">        </v>
      </c>
      <c r="AE4564" t="str">
        <f t="shared" si="1177"/>
        <v xml:space="preserve">       </v>
      </c>
      <c r="AF4564" t="str">
        <f t="shared" si="1184"/>
        <v xml:space="preserve">     </v>
      </c>
      <c r="AG4564" t="str">
        <f t="shared" si="1184"/>
        <v xml:space="preserve">     0.00 </v>
      </c>
      <c r="AH4564" t="str">
        <f t="shared" si="1178"/>
        <v xml:space="preserve">     0.00 </v>
      </c>
      <c r="AI4564" t="str">
        <f t="shared" si="1179"/>
        <v xml:space="preserve">       </v>
      </c>
      <c r="AJ4564" t="str">
        <f t="shared" si="1180"/>
        <v xml:space="preserve">      </v>
      </c>
    </row>
    <row r="4565" spans="1:36" x14ac:dyDescent="0.25">
      <c r="A4565" t="s">
        <v>6</v>
      </c>
      <c r="P4565" t="str">
        <f t="shared" si="1181"/>
        <v xml:space="preserve">  ..............</v>
      </c>
      <c r="Q4565" t="str">
        <f t="shared" si="1181"/>
        <v>.........</v>
      </c>
      <c r="R4565" t="str">
        <f t="shared" si="1169"/>
        <v>.........</v>
      </c>
      <c r="S4565" t="str">
        <f t="shared" si="1170"/>
        <v>.........</v>
      </c>
      <c r="T4565" t="str">
        <f t="shared" si="1171"/>
        <v>.........</v>
      </c>
      <c r="U4565" t="str">
        <f t="shared" si="1182"/>
        <v>.............</v>
      </c>
      <c r="V4565" t="str">
        <f t="shared" si="1172"/>
        <v>.........</v>
      </c>
      <c r="W4565" t="str">
        <f t="shared" si="1173"/>
        <v>.........</v>
      </c>
      <c r="X4565" t="str">
        <f t="shared" si="1183"/>
        <v>.......</v>
      </c>
      <c r="Y4565" t="str">
        <f t="shared" si="1183"/>
        <v>..............</v>
      </c>
      <c r="Z4565" t="str">
        <f t="shared" si="1183"/>
        <v>....</v>
      </c>
      <c r="AA4565" t="str">
        <f t="shared" si="1174"/>
        <v>.........</v>
      </c>
      <c r="AB4565" t="str">
        <f t="shared" si="1175"/>
        <v>.........</v>
      </c>
      <c r="AC4565" t="str">
        <f t="shared" si="1176"/>
        <v>.........</v>
      </c>
      <c r="AD4565" t="str">
        <f t="shared" si="1182"/>
        <v>........</v>
      </c>
      <c r="AE4565" t="str">
        <f t="shared" si="1177"/>
        <v>.......</v>
      </c>
      <c r="AF4565" t="str">
        <f t="shared" si="1184"/>
        <v>.....</v>
      </c>
      <c r="AG4565" t="str">
        <f t="shared" si="1184"/>
        <v>..........</v>
      </c>
      <c r="AH4565" t="str">
        <f t="shared" si="1178"/>
        <v>..........</v>
      </c>
      <c r="AI4565" t="str">
        <f t="shared" si="1179"/>
        <v>.......</v>
      </c>
      <c r="AJ4565" t="str">
        <f t="shared" si="1180"/>
        <v>.......</v>
      </c>
    </row>
    <row r="4566" spans="1:36" x14ac:dyDescent="0.25">
      <c r="A4566" t="s">
        <v>3656</v>
      </c>
      <c r="P4566" t="str">
        <f t="shared" si="1181"/>
        <v xml:space="preserve">   7677   35  0 </v>
      </c>
      <c r="Q4566" t="str">
        <f t="shared" si="1181"/>
        <v xml:space="preserve">   1.003 </v>
      </c>
      <c r="R4566" t="str">
        <f t="shared" si="1169"/>
        <v xml:space="preserve">     0.0 </v>
      </c>
      <c r="S4566" t="str">
        <f t="shared" si="1170"/>
        <v xml:space="preserve">     0.0 </v>
      </c>
      <c r="T4566" t="str">
        <f t="shared" si="1171"/>
        <v xml:space="preserve">     0.0 </v>
      </c>
      <c r="U4566" t="str">
        <f t="shared" si="1182"/>
        <v xml:space="preserve">         0.0 </v>
      </c>
      <c r="V4566" t="str">
        <f t="shared" si="1172"/>
        <v xml:space="preserve">     0.0 </v>
      </c>
      <c r="W4566" t="str">
        <f t="shared" si="1173"/>
        <v xml:space="preserve">     0.0</v>
      </c>
      <c r="X4566" t="str">
        <f t="shared" si="1183"/>
        <v/>
      </c>
      <c r="Y4566" t="str">
        <f t="shared" si="1183"/>
        <v/>
      </c>
      <c r="Z4566" t="str">
        <f t="shared" si="1183"/>
        <v/>
      </c>
      <c r="AA4566" t="str">
        <f t="shared" si="1174"/>
        <v/>
      </c>
      <c r="AB4566" t="str">
        <f t="shared" si="1175"/>
        <v/>
      </c>
      <c r="AC4566" t="str">
        <f t="shared" si="1176"/>
        <v/>
      </c>
      <c r="AD4566" t="str">
        <f t="shared" si="1182"/>
        <v/>
      </c>
      <c r="AE4566" t="str">
        <f t="shared" si="1177"/>
        <v/>
      </c>
      <c r="AF4566" t="str">
        <f t="shared" si="1184"/>
        <v/>
      </c>
      <c r="AG4566" t="str">
        <f t="shared" si="1184"/>
        <v/>
      </c>
      <c r="AH4566" t="str">
        <f t="shared" si="1178"/>
        <v/>
      </c>
      <c r="AI4566" t="str">
        <f t="shared" si="1179"/>
        <v/>
      </c>
      <c r="AJ4566" t="str">
        <f t="shared" si="1180"/>
        <v/>
      </c>
    </row>
    <row r="4567" spans="1:36" x14ac:dyDescent="0.25">
      <c r="A4567" t="s">
        <v>3657</v>
      </c>
      <c r="P4567" t="str">
        <f t="shared" si="1181"/>
        <v xml:space="preserve">  CJAIBA-MG034  </v>
      </c>
      <c r="Q4567" t="str">
        <f t="shared" si="1181"/>
        <v xml:space="preserve">     3.0 </v>
      </c>
      <c r="R4567" t="str">
        <f t="shared" si="1169"/>
        <v xml:space="preserve">     0.0 </v>
      </c>
      <c r="S4567" t="str">
        <f t="shared" si="1170"/>
        <v xml:space="preserve">     0.0 </v>
      </c>
      <c r="T4567" t="str">
        <f t="shared" si="1171"/>
        <v xml:space="preserve">     0.0 </v>
      </c>
      <c r="U4567" t="str">
        <f t="shared" si="1182"/>
        <v xml:space="preserve">         0.0 </v>
      </c>
      <c r="V4567" t="str">
        <f t="shared" si="1172"/>
        <v xml:space="preserve">     0.0 </v>
      </c>
      <c r="W4567" t="str">
        <f t="shared" si="1173"/>
        <v xml:space="preserve">     0.0 </v>
      </c>
      <c r="X4567" t="str">
        <f t="shared" si="1183"/>
        <v xml:space="preserve">       </v>
      </c>
      <c r="Y4567" t="str">
        <f t="shared" si="1183"/>
        <v xml:space="preserve">              </v>
      </c>
      <c r="Z4567" t="str">
        <f t="shared" si="1183"/>
        <v xml:space="preserve">    </v>
      </c>
      <c r="AA4567" t="str">
        <f t="shared" si="1174"/>
        <v xml:space="preserve">         </v>
      </c>
      <c r="AB4567" t="str">
        <f t="shared" si="1175"/>
        <v xml:space="preserve">         </v>
      </c>
      <c r="AC4567" t="str">
        <f t="shared" si="1176"/>
        <v xml:space="preserve">    </v>
      </c>
      <c r="AD4567" t="str">
        <f t="shared" si="1182"/>
        <v/>
      </c>
      <c r="AE4567" t="str">
        <f t="shared" si="1177"/>
        <v/>
      </c>
      <c r="AF4567" t="str">
        <f t="shared" si="1184"/>
        <v/>
      </c>
      <c r="AG4567" t="str">
        <f t="shared" si="1184"/>
        <v/>
      </c>
      <c r="AH4567" t="str">
        <f t="shared" si="1178"/>
        <v/>
      </c>
      <c r="AI4567" t="str">
        <f t="shared" si="1179"/>
        <v/>
      </c>
      <c r="AJ4567" t="str">
        <f t="shared" si="1180"/>
        <v/>
      </c>
    </row>
    <row r="4568" spans="1:36" x14ac:dyDescent="0.25">
      <c r="A4568" t="s">
        <v>3658</v>
      </c>
      <c r="P4568" t="str">
        <f t="shared" si="1181"/>
        <v xml:space="preserve">                </v>
      </c>
      <c r="Q4568" t="str">
        <f t="shared" si="1181"/>
        <v xml:space="preserve">         </v>
      </c>
      <c r="R4568" t="str">
        <f t="shared" si="1169"/>
        <v xml:space="preserve">  9999.0 </v>
      </c>
      <c r="S4568" t="str">
        <f t="shared" si="1170"/>
        <v xml:space="preserve">  9999.0 </v>
      </c>
      <c r="T4568" t="str">
        <f t="shared" si="1171"/>
        <v xml:space="preserve">  9999.0 </v>
      </c>
      <c r="U4568" t="str">
        <f t="shared" si="1182"/>
        <v xml:space="preserve">        0.0% </v>
      </c>
      <c r="V4568" t="str">
        <f t="shared" si="1172"/>
        <v xml:space="preserve">         </v>
      </c>
      <c r="W4568" t="str">
        <f t="shared" si="1173"/>
        <v xml:space="preserve">         </v>
      </c>
      <c r="X4568" t="str">
        <f t="shared" si="1183"/>
        <v xml:space="preserve">  7675 </v>
      </c>
      <c r="Y4568" t="str">
        <f t="shared" si="1183"/>
        <v xml:space="preserve"> CJAIBA-MG000 </v>
      </c>
      <c r="Z4568" t="str">
        <f t="shared" si="1183"/>
        <v xml:space="preserve">  1 </v>
      </c>
      <c r="AA4568" t="str">
        <f t="shared" si="1174"/>
        <v xml:space="preserve">    30.6 </v>
      </c>
      <c r="AB4568" t="str">
        <f t="shared" si="1175"/>
        <v xml:space="preserve">   -53.2 </v>
      </c>
      <c r="AC4568" t="str">
        <f t="shared" si="1176"/>
        <v xml:space="preserve">    61.2 </v>
      </c>
      <c r="AD4568" t="str">
        <f t="shared" si="1182"/>
        <v xml:space="preserve">        </v>
      </c>
      <c r="AE4568" t="str">
        <f t="shared" si="1177"/>
        <v xml:space="preserve">       </v>
      </c>
      <c r="AF4568" t="str">
        <f t="shared" si="1184"/>
        <v xml:space="preserve">     </v>
      </c>
      <c r="AG4568" t="str">
        <f t="shared" si="1184"/>
        <v xml:space="preserve">     0.00 </v>
      </c>
      <c r="AH4568" t="str">
        <f t="shared" si="1178"/>
        <v xml:space="preserve">    -0.33 </v>
      </c>
      <c r="AI4568" t="str">
        <f t="shared" si="1179"/>
        <v xml:space="preserve">       </v>
      </c>
      <c r="AJ4568" t="str">
        <f t="shared" si="1180"/>
        <v xml:space="preserve">      </v>
      </c>
    </row>
    <row r="4569" spans="1:36" x14ac:dyDescent="0.25">
      <c r="A4569" t="s">
        <v>3659</v>
      </c>
      <c r="P4569" t="str">
        <f t="shared" si="1181"/>
        <v xml:space="preserve">                </v>
      </c>
      <c r="Q4569" t="str">
        <f t="shared" si="1181"/>
        <v xml:space="preserve">         </v>
      </c>
      <c r="R4569" t="str">
        <f t="shared" si="1169"/>
        <v xml:space="preserve">  9999.0 </v>
      </c>
      <c r="S4569" t="str">
        <f t="shared" si="1170"/>
        <v xml:space="preserve">  9999.0 </v>
      </c>
      <c r="T4569" t="str">
        <f t="shared" si="1171"/>
        <v xml:space="preserve">  9999.0 </v>
      </c>
      <c r="U4569" t="str">
        <f t="shared" si="1182"/>
        <v xml:space="preserve">        0.0% </v>
      </c>
      <c r="V4569" t="str">
        <f t="shared" si="1172"/>
        <v xml:space="preserve">         </v>
      </c>
      <c r="W4569" t="str">
        <f t="shared" si="1173"/>
        <v xml:space="preserve">         </v>
      </c>
      <c r="X4569" t="str">
        <f t="shared" si="1183"/>
        <v xml:space="preserve">  7678 </v>
      </c>
      <c r="Y4569" t="str">
        <f t="shared" si="1183"/>
        <v xml:space="preserve"> JAIBA-UFV082 </v>
      </c>
      <c r="Z4569" t="str">
        <f t="shared" si="1183"/>
        <v xml:space="preserve">  1 </v>
      </c>
      <c r="AA4569" t="str">
        <f t="shared" si="1174"/>
        <v xml:space="preserve">   -30.6 </v>
      </c>
      <c r="AB4569" t="str">
        <f t="shared" si="1175"/>
        <v xml:space="preserve">    53.2 </v>
      </c>
      <c r="AC4569" t="str">
        <f t="shared" si="1176"/>
        <v xml:space="preserve">    61.2 </v>
      </c>
      <c r="AD4569" t="str">
        <f t="shared" si="1182"/>
        <v xml:space="preserve">        </v>
      </c>
      <c r="AE4569" t="str">
        <f t="shared" si="1177"/>
        <v xml:space="preserve">       </v>
      </c>
      <c r="AF4569" t="str">
        <f t="shared" si="1184"/>
        <v xml:space="preserve">     </v>
      </c>
      <c r="AG4569" t="str">
        <f t="shared" si="1184"/>
        <v xml:space="preserve">     0.12 </v>
      </c>
      <c r="AH4569" t="str">
        <f t="shared" si="1178"/>
        <v xml:space="preserve">     0.27 </v>
      </c>
      <c r="AI4569" t="str">
        <f t="shared" si="1179"/>
        <v xml:space="preserve">       </v>
      </c>
      <c r="AJ4569" t="str">
        <f t="shared" si="1180"/>
        <v xml:space="preserve">      </v>
      </c>
    </row>
    <row r="4570" spans="1:36" x14ac:dyDescent="0.25">
      <c r="A4570" t="s">
        <v>6</v>
      </c>
      <c r="P4570" t="str">
        <f t="shared" si="1181"/>
        <v xml:space="preserve">  ..............</v>
      </c>
      <c r="Q4570" t="str">
        <f t="shared" si="1181"/>
        <v>.........</v>
      </c>
      <c r="R4570" t="str">
        <f t="shared" si="1169"/>
        <v>.........</v>
      </c>
      <c r="S4570" t="str">
        <f t="shared" si="1170"/>
        <v>.........</v>
      </c>
      <c r="T4570" t="str">
        <f t="shared" si="1171"/>
        <v>.........</v>
      </c>
      <c r="U4570" t="str">
        <f t="shared" si="1182"/>
        <v>.............</v>
      </c>
      <c r="V4570" t="str">
        <f t="shared" si="1172"/>
        <v>.........</v>
      </c>
      <c r="W4570" t="str">
        <f t="shared" si="1173"/>
        <v>.........</v>
      </c>
      <c r="X4570" t="str">
        <f t="shared" si="1183"/>
        <v>.......</v>
      </c>
      <c r="Y4570" t="str">
        <f t="shared" si="1183"/>
        <v>..............</v>
      </c>
      <c r="Z4570" t="str">
        <f t="shared" si="1183"/>
        <v>....</v>
      </c>
      <c r="AA4570" t="str">
        <f t="shared" si="1174"/>
        <v>.........</v>
      </c>
      <c r="AB4570" t="str">
        <f t="shared" si="1175"/>
        <v>.........</v>
      </c>
      <c r="AC4570" t="str">
        <f t="shared" si="1176"/>
        <v>.........</v>
      </c>
      <c r="AD4570" t="str">
        <f t="shared" si="1182"/>
        <v>........</v>
      </c>
      <c r="AE4570" t="str">
        <f t="shared" si="1177"/>
        <v>.......</v>
      </c>
      <c r="AF4570" t="str">
        <f t="shared" si="1184"/>
        <v>.....</v>
      </c>
      <c r="AG4570" t="str">
        <f t="shared" si="1184"/>
        <v>..........</v>
      </c>
      <c r="AH4570" t="str">
        <f t="shared" si="1178"/>
        <v>..........</v>
      </c>
      <c r="AI4570" t="str">
        <f t="shared" si="1179"/>
        <v>.......</v>
      </c>
      <c r="AJ4570" t="str">
        <f t="shared" si="1180"/>
        <v>.......</v>
      </c>
    </row>
    <row r="4571" spans="1:36" x14ac:dyDescent="0.25">
      <c r="A4571" t="s">
        <v>3660</v>
      </c>
      <c r="P4571" t="str">
        <f t="shared" si="1181"/>
        <v xml:space="preserve">   7678   35  1 </v>
      </c>
      <c r="Q4571" t="str">
        <f t="shared" si="1181"/>
        <v xml:space="preserve">   0.970 </v>
      </c>
      <c r="R4571" t="str">
        <f t="shared" si="1169"/>
        <v xml:space="preserve">    30.7 </v>
      </c>
      <c r="S4571" t="str">
        <f t="shared" si="1170"/>
        <v xml:space="preserve">     0.0 </v>
      </c>
      <c r="T4571" t="str">
        <f t="shared" si="1171"/>
        <v xml:space="preserve">     0.0 </v>
      </c>
      <c r="U4571" t="str">
        <f t="shared" si="1182"/>
        <v xml:space="preserve">         0.0 </v>
      </c>
      <c r="V4571" t="str">
        <f t="shared" si="1172"/>
        <v xml:space="preserve">     0.0 </v>
      </c>
      <c r="W4571" t="str">
        <f t="shared" si="1173"/>
        <v xml:space="preserve">     0.0</v>
      </c>
      <c r="X4571" t="str">
        <f t="shared" si="1183"/>
        <v/>
      </c>
      <c r="Y4571" t="str">
        <f t="shared" si="1183"/>
        <v/>
      </c>
      <c r="Z4571" t="str">
        <f t="shared" si="1183"/>
        <v/>
      </c>
      <c r="AA4571" t="str">
        <f t="shared" si="1174"/>
        <v/>
      </c>
      <c r="AB4571" t="str">
        <f t="shared" si="1175"/>
        <v/>
      </c>
      <c r="AC4571" t="str">
        <f t="shared" si="1176"/>
        <v/>
      </c>
      <c r="AD4571" t="str">
        <f t="shared" si="1182"/>
        <v/>
      </c>
      <c r="AE4571" t="str">
        <f t="shared" si="1177"/>
        <v/>
      </c>
      <c r="AF4571" t="str">
        <f t="shared" si="1184"/>
        <v/>
      </c>
      <c r="AG4571" t="str">
        <f t="shared" si="1184"/>
        <v/>
      </c>
      <c r="AH4571" t="str">
        <f t="shared" si="1178"/>
        <v/>
      </c>
      <c r="AI4571" t="str">
        <f t="shared" si="1179"/>
        <v/>
      </c>
      <c r="AJ4571" t="str">
        <f t="shared" si="1180"/>
        <v/>
      </c>
    </row>
    <row r="4572" spans="1:36" x14ac:dyDescent="0.25">
      <c r="A4572" t="s">
        <v>3661</v>
      </c>
      <c r="P4572" t="str">
        <f t="shared" si="1181"/>
        <v xml:space="preserve">  JAIBA-UFV082  </v>
      </c>
      <c r="Q4572" t="str">
        <f t="shared" si="1181"/>
        <v xml:space="preserve">     4.2 </v>
      </c>
      <c r="R4572" t="str">
        <f t="shared" si="1169"/>
        <v xml:space="preserve">   -52.9 </v>
      </c>
      <c r="S4572" t="str">
        <f t="shared" si="1170"/>
        <v xml:space="preserve">     0.0 </v>
      </c>
      <c r="T4572" t="str">
        <f t="shared" si="1171"/>
        <v xml:space="preserve">     0.0 </v>
      </c>
      <c r="U4572" t="str">
        <f t="shared" si="1182"/>
        <v xml:space="preserve">         0.0 </v>
      </c>
      <c r="V4572" t="str">
        <f t="shared" si="1172"/>
        <v xml:space="preserve">     0.0 </v>
      </c>
      <c r="W4572" t="str">
        <f t="shared" si="1173"/>
        <v xml:space="preserve">     0.0 </v>
      </c>
      <c r="X4572" t="str">
        <f t="shared" si="1183"/>
        <v xml:space="preserve">       </v>
      </c>
      <c r="Y4572" t="str">
        <f t="shared" si="1183"/>
        <v xml:space="preserve">              </v>
      </c>
      <c r="Z4572" t="str">
        <f t="shared" si="1183"/>
        <v xml:space="preserve">    </v>
      </c>
      <c r="AA4572" t="str">
        <f t="shared" si="1174"/>
        <v xml:space="preserve">         </v>
      </c>
      <c r="AB4572" t="str">
        <f t="shared" si="1175"/>
        <v xml:space="preserve">         </v>
      </c>
      <c r="AC4572" t="str">
        <f t="shared" si="1176"/>
        <v xml:space="preserve">    </v>
      </c>
      <c r="AD4572" t="str">
        <f t="shared" si="1182"/>
        <v/>
      </c>
      <c r="AE4572" t="str">
        <f t="shared" si="1177"/>
        <v/>
      </c>
      <c r="AF4572" t="str">
        <f t="shared" si="1184"/>
        <v/>
      </c>
      <c r="AG4572" t="str">
        <f t="shared" si="1184"/>
        <v/>
      </c>
      <c r="AH4572" t="str">
        <f t="shared" si="1178"/>
        <v/>
      </c>
      <c r="AI4572" t="str">
        <f t="shared" si="1179"/>
        <v/>
      </c>
      <c r="AJ4572" t="str">
        <f t="shared" si="1180"/>
        <v/>
      </c>
    </row>
    <row r="4573" spans="1:36" x14ac:dyDescent="0.25">
      <c r="A4573" t="s">
        <v>3662</v>
      </c>
      <c r="P4573" t="str">
        <f t="shared" si="1181"/>
        <v xml:space="preserve">                </v>
      </c>
      <c r="Q4573" t="str">
        <f t="shared" si="1181"/>
        <v xml:space="preserve">         </v>
      </c>
      <c r="R4573" t="str">
        <f t="shared" si="1169"/>
        <v xml:space="preserve">  9999.0 </v>
      </c>
      <c r="S4573" t="str">
        <f t="shared" si="1170"/>
        <v xml:space="preserve">  9999.0 </v>
      </c>
      <c r="T4573" t="str">
        <f t="shared" si="1171"/>
        <v xml:space="preserve">  9999.0 </v>
      </c>
      <c r="U4573" t="str">
        <f t="shared" si="1182"/>
        <v xml:space="preserve">        0.0% </v>
      </c>
      <c r="V4573" t="str">
        <f t="shared" si="1172"/>
        <v xml:space="preserve">         </v>
      </c>
      <c r="W4573" t="str">
        <f t="shared" si="1173"/>
        <v xml:space="preserve">         </v>
      </c>
      <c r="X4573" t="str">
        <f t="shared" si="1183"/>
        <v xml:space="preserve">  7677 </v>
      </c>
      <c r="Y4573" t="str">
        <f t="shared" si="1183"/>
        <v xml:space="preserve"> CJAIBA-MG034 </v>
      </c>
      <c r="Z4573" t="str">
        <f t="shared" si="1183"/>
        <v xml:space="preserve">  1 </v>
      </c>
      <c r="AA4573" t="str">
        <f t="shared" si="1174"/>
        <v xml:space="preserve">    30.7 </v>
      </c>
      <c r="AB4573" t="str">
        <f t="shared" si="1175"/>
        <v xml:space="preserve">   -52.9 </v>
      </c>
      <c r="AC4573" t="str">
        <f t="shared" si="1176"/>
        <v xml:space="preserve">    63.1 </v>
      </c>
      <c r="AD4573" t="str">
        <f t="shared" si="1182"/>
        <v xml:space="preserve">        </v>
      </c>
      <c r="AE4573" t="str">
        <f t="shared" si="1177"/>
        <v xml:space="preserve">       </v>
      </c>
      <c r="AF4573" t="str">
        <f t="shared" si="1184"/>
        <v xml:space="preserve">     </v>
      </c>
      <c r="AG4573" t="str">
        <f t="shared" si="1184"/>
        <v xml:space="preserve">     0.12 </v>
      </c>
      <c r="AH4573" t="str">
        <f t="shared" si="1178"/>
        <v xml:space="preserve">     0.27 </v>
      </c>
      <c r="AI4573" t="str">
        <f t="shared" si="1179"/>
        <v xml:space="preserve">       </v>
      </c>
      <c r="AJ4573" t="str">
        <f t="shared" si="1180"/>
        <v xml:space="preserve">      </v>
      </c>
    </row>
    <row r="4574" spans="1:36" x14ac:dyDescent="0.25">
      <c r="A4574" t="s">
        <v>6</v>
      </c>
      <c r="P4574" t="str">
        <f t="shared" si="1181"/>
        <v xml:space="preserve">  ..............</v>
      </c>
      <c r="Q4574" t="str">
        <f t="shared" si="1181"/>
        <v>.........</v>
      </c>
      <c r="R4574" t="str">
        <f t="shared" si="1169"/>
        <v>.........</v>
      </c>
      <c r="S4574" t="str">
        <f t="shared" si="1170"/>
        <v>.........</v>
      </c>
      <c r="T4574" t="str">
        <f t="shared" si="1171"/>
        <v>.........</v>
      </c>
      <c r="U4574" t="str">
        <f t="shared" si="1182"/>
        <v>.............</v>
      </c>
      <c r="V4574" t="str">
        <f t="shared" si="1172"/>
        <v>.........</v>
      </c>
      <c r="W4574" t="str">
        <f t="shared" si="1173"/>
        <v>.........</v>
      </c>
      <c r="X4574" t="str">
        <f t="shared" si="1183"/>
        <v>.......</v>
      </c>
      <c r="Y4574" t="str">
        <f t="shared" si="1183"/>
        <v>..............</v>
      </c>
      <c r="Z4574" t="str">
        <f t="shared" si="1183"/>
        <v>....</v>
      </c>
      <c r="AA4574" t="str">
        <f t="shared" si="1174"/>
        <v>.........</v>
      </c>
      <c r="AB4574" t="str">
        <f t="shared" si="1175"/>
        <v>.........</v>
      </c>
      <c r="AC4574" t="str">
        <f t="shared" si="1176"/>
        <v>.........</v>
      </c>
      <c r="AD4574" t="str">
        <f t="shared" si="1182"/>
        <v>........</v>
      </c>
      <c r="AE4574" t="str">
        <f t="shared" si="1177"/>
        <v>.......</v>
      </c>
      <c r="AF4574" t="str">
        <f t="shared" si="1184"/>
        <v>.....</v>
      </c>
      <c r="AG4574" t="str">
        <f t="shared" si="1184"/>
        <v>..........</v>
      </c>
      <c r="AH4574" t="str">
        <f t="shared" si="1178"/>
        <v>..........</v>
      </c>
      <c r="AI4574" t="str">
        <f t="shared" si="1179"/>
        <v>.......</v>
      </c>
      <c r="AJ4574" t="str">
        <f t="shared" si="1180"/>
        <v>.......</v>
      </c>
    </row>
    <row r="4575" spans="1:36" x14ac:dyDescent="0.25">
      <c r="A4575" t="s">
        <v>3663</v>
      </c>
      <c r="P4575" t="str">
        <f t="shared" si="1181"/>
        <v xml:space="preserve">   7713  138  0 </v>
      </c>
      <c r="Q4575" t="str">
        <f t="shared" si="1181"/>
        <v xml:space="preserve">   1.026 </v>
      </c>
      <c r="R4575" t="str">
        <f t="shared" si="1169"/>
        <v xml:space="preserve">     0.0 </v>
      </c>
      <c r="S4575" t="str">
        <f t="shared" si="1170"/>
        <v xml:space="preserve">     0.0 </v>
      </c>
      <c r="T4575" t="str">
        <f t="shared" si="1171"/>
        <v xml:space="preserve">     6.9 </v>
      </c>
      <c r="U4575" t="str">
        <f t="shared" si="1182"/>
        <v xml:space="preserve">         0.0 </v>
      </c>
      <c r="V4575" t="str">
        <f t="shared" si="1172"/>
        <v xml:space="preserve">     0.0 </v>
      </c>
      <c r="W4575" t="str">
        <f t="shared" si="1173"/>
        <v xml:space="preserve">     0.0</v>
      </c>
      <c r="X4575" t="str">
        <f t="shared" si="1183"/>
        <v/>
      </c>
      <c r="Y4575" t="str">
        <f t="shared" si="1183"/>
        <v/>
      </c>
      <c r="Z4575" t="str">
        <f t="shared" si="1183"/>
        <v/>
      </c>
      <c r="AA4575" t="str">
        <f t="shared" si="1174"/>
        <v/>
      </c>
      <c r="AB4575" t="str">
        <f t="shared" si="1175"/>
        <v/>
      </c>
      <c r="AC4575" t="str">
        <f t="shared" si="1176"/>
        <v/>
      </c>
      <c r="AD4575" t="str">
        <f t="shared" si="1182"/>
        <v/>
      </c>
      <c r="AE4575" t="str">
        <f t="shared" si="1177"/>
        <v/>
      </c>
      <c r="AF4575" t="str">
        <f t="shared" si="1184"/>
        <v/>
      </c>
      <c r="AG4575" t="str">
        <f t="shared" si="1184"/>
        <v/>
      </c>
      <c r="AH4575" t="str">
        <f t="shared" si="1178"/>
        <v/>
      </c>
      <c r="AI4575" t="str">
        <f t="shared" si="1179"/>
        <v/>
      </c>
      <c r="AJ4575" t="str">
        <f t="shared" si="1180"/>
        <v/>
      </c>
    </row>
    <row r="4576" spans="1:36" x14ac:dyDescent="0.25">
      <c r="A4576" t="s">
        <v>3664</v>
      </c>
      <c r="P4576" t="str">
        <f t="shared" si="1181"/>
        <v xml:space="preserve">  LAFARG-MG138  </v>
      </c>
      <c r="Q4576" t="str">
        <f t="shared" si="1181"/>
        <v xml:space="preserve">    -5.5 </v>
      </c>
      <c r="R4576" t="str">
        <f t="shared" si="1169"/>
        <v xml:space="preserve">     0.0 </v>
      </c>
      <c r="S4576" t="str">
        <f t="shared" si="1170"/>
        <v xml:space="preserve">     0.0 </v>
      </c>
      <c r="T4576" t="str">
        <f t="shared" si="1171"/>
        <v xml:space="preserve">    -0.5 </v>
      </c>
      <c r="U4576" t="str">
        <f t="shared" si="1182"/>
        <v xml:space="preserve">         0.0 </v>
      </c>
      <c r="V4576" t="str">
        <f t="shared" si="1172"/>
        <v xml:space="preserve">     0.0 </v>
      </c>
      <c r="W4576" t="str">
        <f t="shared" si="1173"/>
        <v xml:space="preserve">     0.0 </v>
      </c>
      <c r="X4576" t="str">
        <f t="shared" si="1183"/>
        <v xml:space="preserve">       </v>
      </c>
      <c r="Y4576" t="str">
        <f t="shared" si="1183"/>
        <v xml:space="preserve">              </v>
      </c>
      <c r="Z4576" t="str">
        <f t="shared" si="1183"/>
        <v xml:space="preserve">    </v>
      </c>
      <c r="AA4576" t="str">
        <f t="shared" si="1174"/>
        <v xml:space="preserve">         </v>
      </c>
      <c r="AB4576" t="str">
        <f t="shared" si="1175"/>
        <v xml:space="preserve">         </v>
      </c>
      <c r="AC4576" t="str">
        <f t="shared" si="1176"/>
        <v xml:space="preserve">    </v>
      </c>
      <c r="AD4576" t="str">
        <f t="shared" si="1182"/>
        <v/>
      </c>
      <c r="AE4576" t="str">
        <f t="shared" si="1177"/>
        <v/>
      </c>
      <c r="AF4576" t="str">
        <f t="shared" si="1184"/>
        <v/>
      </c>
      <c r="AG4576" t="str">
        <f t="shared" si="1184"/>
        <v/>
      </c>
      <c r="AH4576" t="str">
        <f t="shared" si="1178"/>
        <v/>
      </c>
      <c r="AI4576" t="str">
        <f t="shared" si="1179"/>
        <v/>
      </c>
      <c r="AJ4576" t="str">
        <f t="shared" si="1180"/>
        <v/>
      </c>
    </row>
    <row r="4577" spans="1:36" x14ac:dyDescent="0.25">
      <c r="A4577" t="s">
        <v>3665</v>
      </c>
      <c r="P4577" t="str">
        <f t="shared" si="1181"/>
        <v xml:space="preserve">                </v>
      </c>
      <c r="Q4577" t="str">
        <f t="shared" si="1181"/>
        <v xml:space="preserve">         </v>
      </c>
      <c r="R4577" t="str">
        <f t="shared" si="1169"/>
        <v xml:space="preserve">   150.0 </v>
      </c>
      <c r="S4577" t="str">
        <f t="shared" si="1170"/>
        <v xml:space="preserve">   150.0 </v>
      </c>
      <c r="T4577" t="str">
        <f t="shared" si="1171"/>
        <v xml:space="preserve">   150.0 </v>
      </c>
      <c r="U4577" t="str">
        <f t="shared" si="1182"/>
        <v xml:space="preserve">       23.6% </v>
      </c>
      <c r="V4577" t="str">
        <f t="shared" si="1172"/>
        <v xml:space="preserve">         </v>
      </c>
      <c r="W4577" t="str">
        <f t="shared" si="1173"/>
        <v xml:space="preserve">         </v>
      </c>
      <c r="X4577" t="str">
        <f t="shared" si="1183"/>
        <v xml:space="preserve">   342 </v>
      </c>
      <c r="Y4577" t="str">
        <f t="shared" si="1183"/>
        <v xml:space="preserve"> MCLAR2-MG138 </v>
      </c>
      <c r="Z4577" t="str">
        <f t="shared" si="1183"/>
        <v xml:space="preserve">  1 </v>
      </c>
      <c r="AA4577" t="str">
        <f t="shared" si="1174"/>
        <v xml:space="preserve">   -34.5 </v>
      </c>
      <c r="AB4577" t="str">
        <f t="shared" si="1175"/>
        <v xml:space="preserve">   -11.6 </v>
      </c>
      <c r="AC4577" t="str">
        <f t="shared" si="1176"/>
        <v xml:space="preserve">    35.5 </v>
      </c>
      <c r="AD4577" t="str">
        <f t="shared" si="1182"/>
        <v xml:space="preserve">        </v>
      </c>
      <c r="AE4577" t="str">
        <f t="shared" si="1177"/>
        <v xml:space="preserve">       </v>
      </c>
      <c r="AF4577" t="str">
        <f t="shared" si="1184"/>
        <v xml:space="preserve">     </v>
      </c>
      <c r="AG4577" t="str">
        <f t="shared" si="1184"/>
        <v xml:space="preserve">     0.08 </v>
      </c>
      <c r="AH4577" t="str">
        <f t="shared" si="1178"/>
        <v xml:space="preserve">    -0.24 </v>
      </c>
      <c r="AI4577" t="str">
        <f t="shared" si="1179"/>
        <v xml:space="preserve">       </v>
      </c>
      <c r="AJ4577" t="str">
        <f t="shared" si="1180"/>
        <v xml:space="preserve">      </v>
      </c>
    </row>
    <row r="4578" spans="1:36" x14ac:dyDescent="0.25">
      <c r="A4578" t="s">
        <v>3666</v>
      </c>
      <c r="P4578" t="str">
        <f t="shared" si="1181"/>
        <v xml:space="preserve">                </v>
      </c>
      <c r="Q4578" t="str">
        <f t="shared" si="1181"/>
        <v xml:space="preserve">         </v>
      </c>
      <c r="R4578" t="str">
        <f t="shared" si="1169"/>
        <v xml:space="preserve">   150.0 </v>
      </c>
      <c r="S4578" t="str">
        <f t="shared" si="1170"/>
        <v xml:space="preserve">   150.0 </v>
      </c>
      <c r="T4578" t="str">
        <f t="shared" si="1171"/>
        <v xml:space="preserve">   150.0 </v>
      </c>
      <c r="U4578" t="str">
        <f t="shared" si="1182"/>
        <v xml:space="preserve">       19.6% </v>
      </c>
      <c r="V4578" t="str">
        <f t="shared" si="1172"/>
        <v xml:space="preserve">         </v>
      </c>
      <c r="W4578" t="str">
        <f t="shared" si="1173"/>
        <v xml:space="preserve">         </v>
      </c>
      <c r="X4578" t="str">
        <f t="shared" si="1183"/>
        <v xml:space="preserve">  7829 </v>
      </c>
      <c r="Y4578" t="str">
        <f t="shared" si="1183"/>
        <v xml:space="preserve"> MCLAR5-MG138 </v>
      </c>
      <c r="Z4578" t="str">
        <f t="shared" si="1183"/>
        <v xml:space="preserve">  1 </v>
      </c>
      <c r="AA4578" t="str">
        <f t="shared" si="1174"/>
        <v xml:space="preserve">    27.6 </v>
      </c>
      <c r="AB4578" t="str">
        <f t="shared" si="1175"/>
        <v xml:space="preserve">    12.1 </v>
      </c>
      <c r="AC4578" t="str">
        <f t="shared" si="1176"/>
        <v xml:space="preserve">    29.4 </v>
      </c>
      <c r="AD4578" t="str">
        <f t="shared" si="1182"/>
        <v xml:space="preserve">        </v>
      </c>
      <c r="AE4578" t="str">
        <f t="shared" si="1177"/>
        <v xml:space="preserve">       </v>
      </c>
      <c r="AF4578" t="str">
        <f t="shared" si="1184"/>
        <v xml:space="preserve">     </v>
      </c>
      <c r="AG4578" t="str">
        <f t="shared" si="1184"/>
        <v xml:space="preserve">     0.03 </v>
      </c>
      <c r="AH4578" t="str">
        <f t="shared" si="1178"/>
        <v xml:space="preserve">    -0.16 </v>
      </c>
      <c r="AI4578" t="str">
        <f t="shared" si="1179"/>
        <v xml:space="preserve">       </v>
      </c>
      <c r="AJ4578" t="str">
        <f t="shared" si="1180"/>
        <v xml:space="preserve">      </v>
      </c>
    </row>
    <row r="4579" spans="1:36" x14ac:dyDescent="0.25">
      <c r="A4579" t="s">
        <v>6</v>
      </c>
      <c r="P4579" t="str">
        <f t="shared" si="1181"/>
        <v xml:space="preserve">  ..............</v>
      </c>
      <c r="Q4579" t="str">
        <f t="shared" si="1181"/>
        <v>.........</v>
      </c>
      <c r="R4579" t="str">
        <f t="shared" si="1169"/>
        <v>.........</v>
      </c>
      <c r="S4579" t="str">
        <f t="shared" si="1170"/>
        <v>.........</v>
      </c>
      <c r="T4579" t="str">
        <f t="shared" si="1171"/>
        <v>.........</v>
      </c>
      <c r="U4579" t="str">
        <f t="shared" si="1182"/>
        <v>.............</v>
      </c>
      <c r="V4579" t="str">
        <f t="shared" si="1172"/>
        <v>.........</v>
      </c>
      <c r="W4579" t="str">
        <f t="shared" si="1173"/>
        <v>.........</v>
      </c>
      <c r="X4579" t="str">
        <f t="shared" si="1183"/>
        <v>.......</v>
      </c>
      <c r="Y4579" t="str">
        <f t="shared" si="1183"/>
        <v>..............</v>
      </c>
      <c r="Z4579" t="str">
        <f t="shared" si="1183"/>
        <v>....</v>
      </c>
      <c r="AA4579" t="str">
        <f t="shared" si="1174"/>
        <v>.........</v>
      </c>
      <c r="AB4579" t="str">
        <f t="shared" si="1175"/>
        <v>.........</v>
      </c>
      <c r="AC4579" t="str">
        <f t="shared" si="1176"/>
        <v>.........</v>
      </c>
      <c r="AD4579" t="str">
        <f t="shared" si="1182"/>
        <v>........</v>
      </c>
      <c r="AE4579" t="str">
        <f t="shared" si="1177"/>
        <v>.......</v>
      </c>
      <c r="AF4579" t="str">
        <f t="shared" si="1184"/>
        <v>.....</v>
      </c>
      <c r="AG4579" t="str">
        <f t="shared" si="1184"/>
        <v>..........</v>
      </c>
      <c r="AH4579" t="str">
        <f t="shared" si="1178"/>
        <v>..........</v>
      </c>
      <c r="AI4579" t="str">
        <f t="shared" si="1179"/>
        <v>.......</v>
      </c>
      <c r="AJ4579" t="str">
        <f t="shared" si="1180"/>
        <v>.......</v>
      </c>
    </row>
    <row r="4580" spans="1:36" x14ac:dyDescent="0.25">
      <c r="A4580" t="s">
        <v>3667</v>
      </c>
      <c r="P4580" t="str">
        <f t="shared" si="1181"/>
        <v xml:space="preserve">   7714  138  0 </v>
      </c>
      <c r="Q4580" t="str">
        <f t="shared" si="1181"/>
        <v xml:space="preserve">   1.027 </v>
      </c>
      <c r="R4580" t="str">
        <f t="shared" si="1169"/>
        <v xml:space="preserve">     0.0 </v>
      </c>
      <c r="S4580" t="str">
        <f t="shared" si="1170"/>
        <v xml:space="preserve">     0.0 </v>
      </c>
      <c r="T4580" t="str">
        <f t="shared" si="1171"/>
        <v xml:space="preserve">     4.7 </v>
      </c>
      <c r="U4580" t="str">
        <f t="shared" si="1182"/>
        <v xml:space="preserve">         0.0 </v>
      </c>
      <c r="V4580" t="str">
        <f t="shared" si="1172"/>
        <v xml:space="preserve">     0.0 </v>
      </c>
      <c r="W4580" t="str">
        <f t="shared" si="1173"/>
        <v xml:space="preserve">     0.0</v>
      </c>
      <c r="X4580" t="str">
        <f t="shared" si="1183"/>
        <v/>
      </c>
      <c r="Y4580" t="str">
        <f t="shared" si="1183"/>
        <v/>
      </c>
      <c r="Z4580" t="str">
        <f t="shared" si="1183"/>
        <v/>
      </c>
      <c r="AA4580" t="str">
        <f t="shared" si="1174"/>
        <v/>
      </c>
      <c r="AB4580" t="str">
        <f t="shared" si="1175"/>
        <v/>
      </c>
      <c r="AC4580" t="str">
        <f t="shared" si="1176"/>
        <v/>
      </c>
      <c r="AD4580" t="str">
        <f t="shared" si="1182"/>
        <v/>
      </c>
      <c r="AE4580" t="str">
        <f t="shared" si="1177"/>
        <v/>
      </c>
      <c r="AF4580" t="str">
        <f t="shared" si="1184"/>
        <v/>
      </c>
      <c r="AG4580" t="str">
        <f t="shared" si="1184"/>
        <v/>
      </c>
      <c r="AH4580" t="str">
        <f t="shared" si="1178"/>
        <v/>
      </c>
      <c r="AI4580" t="str">
        <f t="shared" si="1179"/>
        <v/>
      </c>
      <c r="AJ4580" t="str">
        <f t="shared" si="1180"/>
        <v/>
      </c>
    </row>
    <row r="4581" spans="1:36" x14ac:dyDescent="0.25">
      <c r="A4581" t="s">
        <v>3668</v>
      </c>
      <c r="P4581" t="str">
        <f t="shared" si="1181"/>
        <v xml:space="preserve">  ALPARG-MG138  </v>
      </c>
      <c r="Q4581" t="str">
        <f t="shared" si="1181"/>
        <v xml:space="preserve">    -5.5 </v>
      </c>
      <c r="R4581" t="str">
        <f t="shared" si="1169"/>
        <v xml:space="preserve">     0.0 </v>
      </c>
      <c r="S4581" t="str">
        <f t="shared" si="1170"/>
        <v xml:space="preserve">     0.0 </v>
      </c>
      <c r="T4581" t="str">
        <f t="shared" si="1171"/>
        <v xml:space="preserve">     0.7 </v>
      </c>
      <c r="U4581" t="str">
        <f t="shared" si="1182"/>
        <v xml:space="preserve">         0.0 </v>
      </c>
      <c r="V4581" t="str">
        <f t="shared" si="1172"/>
        <v xml:space="preserve">     0.0 </v>
      </c>
      <c r="W4581" t="str">
        <f t="shared" si="1173"/>
        <v xml:space="preserve">     0.0 </v>
      </c>
      <c r="X4581" t="str">
        <f t="shared" si="1183"/>
        <v xml:space="preserve">       </v>
      </c>
      <c r="Y4581" t="str">
        <f t="shared" si="1183"/>
        <v xml:space="preserve">              </v>
      </c>
      <c r="Z4581" t="str">
        <f t="shared" si="1183"/>
        <v xml:space="preserve">    </v>
      </c>
      <c r="AA4581" t="str">
        <f t="shared" si="1174"/>
        <v xml:space="preserve">         </v>
      </c>
      <c r="AB4581" t="str">
        <f t="shared" si="1175"/>
        <v xml:space="preserve">         </v>
      </c>
      <c r="AC4581" t="str">
        <f t="shared" si="1176"/>
        <v xml:space="preserve">    </v>
      </c>
      <c r="AD4581" t="str">
        <f t="shared" si="1182"/>
        <v/>
      </c>
      <c r="AE4581" t="str">
        <f t="shared" si="1177"/>
        <v/>
      </c>
      <c r="AF4581" t="str">
        <f t="shared" si="1184"/>
        <v/>
      </c>
      <c r="AG4581" t="str">
        <f t="shared" si="1184"/>
        <v/>
      </c>
      <c r="AH4581" t="str">
        <f t="shared" si="1178"/>
        <v/>
      </c>
      <c r="AI4581" t="str">
        <f t="shared" si="1179"/>
        <v/>
      </c>
      <c r="AJ4581" t="str">
        <f t="shared" si="1180"/>
        <v/>
      </c>
    </row>
    <row r="4582" spans="1:36" x14ac:dyDescent="0.25">
      <c r="A4582" t="s">
        <v>3669</v>
      </c>
      <c r="P4582" t="str">
        <f t="shared" si="1181"/>
        <v xml:space="preserve">                </v>
      </c>
      <c r="Q4582" t="str">
        <f t="shared" si="1181"/>
        <v xml:space="preserve">         </v>
      </c>
      <c r="R4582" t="str">
        <f t="shared" si="1169"/>
        <v xml:space="preserve">   150.0 </v>
      </c>
      <c r="S4582" t="str">
        <f t="shared" si="1170"/>
        <v xml:space="preserve">   150.0 </v>
      </c>
      <c r="T4582" t="str">
        <f t="shared" si="1171"/>
        <v xml:space="preserve">   150.0 </v>
      </c>
      <c r="U4582" t="str">
        <f t="shared" si="1182"/>
        <v xml:space="preserve">       30.0% </v>
      </c>
      <c r="V4582" t="str">
        <f t="shared" si="1172"/>
        <v xml:space="preserve">         </v>
      </c>
      <c r="W4582" t="str">
        <f t="shared" si="1173"/>
        <v xml:space="preserve">         </v>
      </c>
      <c r="X4582" t="str">
        <f t="shared" si="1183"/>
        <v xml:space="preserve">   342 </v>
      </c>
      <c r="Y4582" t="str">
        <f t="shared" si="1183"/>
        <v xml:space="preserve"> MCLAR2-MG138 </v>
      </c>
      <c r="Z4582" t="str">
        <f t="shared" si="1183"/>
        <v xml:space="preserve">  1 </v>
      </c>
      <c r="AA4582" t="str">
        <f t="shared" si="1174"/>
        <v xml:space="preserve">   -43.7 </v>
      </c>
      <c r="AB4582" t="str">
        <f t="shared" si="1175"/>
        <v xml:space="preserve">   -15.0 </v>
      </c>
      <c r="AC4582" t="str">
        <f t="shared" si="1176"/>
        <v xml:space="preserve">    45.0 </v>
      </c>
      <c r="AD4582" t="str">
        <f t="shared" si="1182"/>
        <v xml:space="preserve">        </v>
      </c>
      <c r="AE4582" t="str">
        <f t="shared" si="1177"/>
        <v xml:space="preserve">       </v>
      </c>
      <c r="AF4582" t="str">
        <f t="shared" si="1184"/>
        <v xml:space="preserve">     </v>
      </c>
      <c r="AG4582" t="str">
        <f t="shared" si="1184"/>
        <v xml:space="preserve">     0.09 </v>
      </c>
      <c r="AH4582" t="str">
        <f t="shared" si="1178"/>
        <v xml:space="preserve">    -0.08 </v>
      </c>
      <c r="AI4582" t="str">
        <f t="shared" si="1179"/>
        <v xml:space="preserve">       </v>
      </c>
      <c r="AJ4582" t="str">
        <f t="shared" si="1180"/>
        <v xml:space="preserve">      </v>
      </c>
    </row>
    <row r="4583" spans="1:36" x14ac:dyDescent="0.25">
      <c r="A4583" t="s">
        <v>3670</v>
      </c>
      <c r="P4583" t="str">
        <f t="shared" si="1181"/>
        <v xml:space="preserve">                </v>
      </c>
      <c r="Q4583" t="str">
        <f t="shared" si="1181"/>
        <v xml:space="preserve">         </v>
      </c>
      <c r="R4583" t="str">
        <f t="shared" si="1169"/>
        <v xml:space="preserve">   150.0 </v>
      </c>
      <c r="S4583" t="str">
        <f t="shared" si="1170"/>
        <v xml:space="preserve">   150.0 </v>
      </c>
      <c r="T4583" t="str">
        <f t="shared" si="1171"/>
        <v xml:space="preserve">   150.0 </v>
      </c>
      <c r="U4583" t="str">
        <f t="shared" si="1182"/>
        <v xml:space="preserve">       27.0% </v>
      </c>
      <c r="V4583" t="str">
        <f t="shared" si="1172"/>
        <v xml:space="preserve">         </v>
      </c>
      <c r="W4583" t="str">
        <f t="shared" si="1173"/>
        <v xml:space="preserve">         </v>
      </c>
      <c r="X4583" t="str">
        <f t="shared" si="1183"/>
        <v xml:space="preserve">  7715 </v>
      </c>
      <c r="Y4583" t="str">
        <f t="shared" si="1183"/>
        <v xml:space="preserve"> COTEMI-MG138 </v>
      </c>
      <c r="Z4583" t="str">
        <f t="shared" si="1183"/>
        <v xml:space="preserve">  1 </v>
      </c>
      <c r="AA4583" t="str">
        <f t="shared" si="1174"/>
        <v xml:space="preserve">    39.0 </v>
      </c>
      <c r="AB4583" t="str">
        <f t="shared" si="1175"/>
        <v xml:space="preserve">    14.3 </v>
      </c>
      <c r="AC4583" t="str">
        <f t="shared" si="1176"/>
        <v xml:space="preserve">    40.4 </v>
      </c>
      <c r="AD4583" t="str">
        <f t="shared" si="1182"/>
        <v xml:space="preserve">        </v>
      </c>
      <c r="AE4583" t="str">
        <f t="shared" si="1177"/>
        <v xml:space="preserve">       </v>
      </c>
      <c r="AF4583" t="str">
        <f t="shared" si="1184"/>
        <v xml:space="preserve">     </v>
      </c>
      <c r="AG4583" t="str">
        <f t="shared" si="1184"/>
        <v xml:space="preserve">     0.01 </v>
      </c>
      <c r="AH4583" t="str">
        <f t="shared" si="1178"/>
        <v xml:space="preserve">    -0.01 </v>
      </c>
      <c r="AI4583" t="str">
        <f t="shared" si="1179"/>
        <v xml:space="preserve">       </v>
      </c>
      <c r="AJ4583" t="str">
        <f t="shared" si="1180"/>
        <v xml:space="preserve">      </v>
      </c>
    </row>
    <row r="4584" spans="1:36" x14ac:dyDescent="0.25">
      <c r="A4584" t="s">
        <v>6</v>
      </c>
      <c r="P4584" t="str">
        <f t="shared" si="1181"/>
        <v xml:space="preserve">  ..............</v>
      </c>
      <c r="Q4584" t="str">
        <f t="shared" si="1181"/>
        <v>.........</v>
      </c>
      <c r="R4584" t="str">
        <f t="shared" si="1169"/>
        <v>.........</v>
      </c>
      <c r="S4584" t="str">
        <f t="shared" si="1170"/>
        <v>.........</v>
      </c>
      <c r="T4584" t="str">
        <f t="shared" si="1171"/>
        <v>.........</v>
      </c>
      <c r="U4584" t="str">
        <f t="shared" si="1182"/>
        <v>.............</v>
      </c>
      <c r="V4584" t="str">
        <f t="shared" si="1172"/>
        <v>.........</v>
      </c>
      <c r="W4584" t="str">
        <f t="shared" si="1173"/>
        <v>.........</v>
      </c>
      <c r="X4584" t="str">
        <f t="shared" si="1183"/>
        <v>.......</v>
      </c>
      <c r="Y4584" t="str">
        <f t="shared" si="1183"/>
        <v>..............</v>
      </c>
      <c r="Z4584" t="str">
        <f t="shared" si="1183"/>
        <v>....</v>
      </c>
      <c r="AA4584" t="str">
        <f t="shared" si="1174"/>
        <v>.........</v>
      </c>
      <c r="AB4584" t="str">
        <f t="shared" si="1175"/>
        <v>.........</v>
      </c>
      <c r="AC4584" t="str">
        <f t="shared" si="1176"/>
        <v>.........</v>
      </c>
      <c r="AD4584" t="str">
        <f t="shared" si="1182"/>
        <v>........</v>
      </c>
      <c r="AE4584" t="str">
        <f t="shared" si="1177"/>
        <v>.......</v>
      </c>
      <c r="AF4584" t="str">
        <f t="shared" si="1184"/>
        <v>.....</v>
      </c>
      <c r="AG4584" t="str">
        <f t="shared" si="1184"/>
        <v>..........</v>
      </c>
      <c r="AH4584" t="str">
        <f t="shared" si="1178"/>
        <v>..........</v>
      </c>
      <c r="AI4584" t="str">
        <f t="shared" si="1179"/>
        <v>.......</v>
      </c>
      <c r="AJ4584" t="str">
        <f t="shared" si="1180"/>
        <v>.......</v>
      </c>
    </row>
    <row r="4585" spans="1:36" x14ac:dyDescent="0.25">
      <c r="A4585" t="s">
        <v>3671</v>
      </c>
      <c r="P4585" t="str">
        <f t="shared" si="1181"/>
        <v xml:space="preserve">   7715  138  0 </v>
      </c>
      <c r="Q4585" t="str">
        <f t="shared" si="1181"/>
        <v xml:space="preserve">   1.026 </v>
      </c>
      <c r="R4585" t="str">
        <f t="shared" si="1169"/>
        <v xml:space="preserve">     0.0 </v>
      </c>
      <c r="S4585" t="str">
        <f t="shared" si="1170"/>
        <v xml:space="preserve">     0.0 </v>
      </c>
      <c r="T4585" t="str">
        <f t="shared" si="1171"/>
        <v xml:space="preserve">    18.0 </v>
      </c>
      <c r="U4585" t="str">
        <f t="shared" si="1182"/>
        <v xml:space="preserve">         0.0 </v>
      </c>
      <c r="V4585" t="str">
        <f t="shared" si="1172"/>
        <v xml:space="preserve">     0.0 </v>
      </c>
      <c r="W4585" t="str">
        <f t="shared" si="1173"/>
        <v xml:space="preserve">     0.0</v>
      </c>
      <c r="X4585" t="str">
        <f t="shared" si="1183"/>
        <v/>
      </c>
      <c r="Y4585" t="str">
        <f t="shared" si="1183"/>
        <v/>
      </c>
      <c r="Z4585" t="str">
        <f t="shared" si="1183"/>
        <v/>
      </c>
      <c r="AA4585" t="str">
        <f t="shared" si="1174"/>
        <v/>
      </c>
      <c r="AB4585" t="str">
        <f t="shared" si="1175"/>
        <v/>
      </c>
      <c r="AC4585" t="str">
        <f t="shared" si="1176"/>
        <v/>
      </c>
      <c r="AD4585" t="str">
        <f t="shared" si="1182"/>
        <v/>
      </c>
      <c r="AE4585" t="str">
        <f t="shared" si="1177"/>
        <v/>
      </c>
      <c r="AF4585" t="str">
        <f t="shared" si="1184"/>
        <v/>
      </c>
      <c r="AG4585" t="str">
        <f t="shared" si="1184"/>
        <v/>
      </c>
      <c r="AH4585" t="str">
        <f t="shared" si="1178"/>
        <v/>
      </c>
      <c r="AI4585" t="str">
        <f t="shared" si="1179"/>
        <v/>
      </c>
      <c r="AJ4585" t="str">
        <f t="shared" si="1180"/>
        <v/>
      </c>
    </row>
    <row r="4586" spans="1:36" x14ac:dyDescent="0.25">
      <c r="A4586" t="s">
        <v>3672</v>
      </c>
      <c r="P4586" t="str">
        <f t="shared" si="1181"/>
        <v xml:space="preserve">  COTEMI-MG138  </v>
      </c>
      <c r="Q4586" t="str">
        <f t="shared" si="1181"/>
        <v xml:space="preserve">    -5.5 </v>
      </c>
      <c r="R4586" t="str">
        <f t="shared" si="1169"/>
        <v xml:space="preserve">     0.0 </v>
      </c>
      <c r="S4586" t="str">
        <f t="shared" si="1170"/>
        <v xml:space="preserve">     0.0 </v>
      </c>
      <c r="T4586" t="str">
        <f t="shared" si="1171"/>
        <v xml:space="preserve">     5.9 </v>
      </c>
      <c r="U4586" t="str">
        <f t="shared" si="1182"/>
        <v xml:space="preserve">         0.0 </v>
      </c>
      <c r="V4586" t="str">
        <f t="shared" si="1172"/>
        <v xml:space="preserve">     0.0 </v>
      </c>
      <c r="W4586" t="str">
        <f t="shared" si="1173"/>
        <v xml:space="preserve">     0.0 </v>
      </c>
      <c r="X4586" t="str">
        <f t="shared" si="1183"/>
        <v xml:space="preserve">       </v>
      </c>
      <c r="Y4586" t="str">
        <f t="shared" si="1183"/>
        <v xml:space="preserve">              </v>
      </c>
      <c r="Z4586" t="str">
        <f t="shared" si="1183"/>
        <v xml:space="preserve">    </v>
      </c>
      <c r="AA4586" t="str">
        <f t="shared" si="1174"/>
        <v xml:space="preserve">         </v>
      </c>
      <c r="AB4586" t="str">
        <f t="shared" si="1175"/>
        <v xml:space="preserve">         </v>
      </c>
      <c r="AC4586" t="str">
        <f t="shared" si="1176"/>
        <v xml:space="preserve">    </v>
      </c>
      <c r="AD4586" t="str">
        <f t="shared" si="1182"/>
        <v/>
      </c>
      <c r="AE4586" t="str">
        <f t="shared" si="1177"/>
        <v/>
      </c>
      <c r="AF4586" t="str">
        <f t="shared" si="1184"/>
        <v/>
      </c>
      <c r="AG4586" t="str">
        <f t="shared" si="1184"/>
        <v/>
      </c>
      <c r="AH4586" t="str">
        <f t="shared" si="1178"/>
        <v/>
      </c>
      <c r="AI4586" t="str">
        <f t="shared" si="1179"/>
        <v/>
      </c>
      <c r="AJ4586" t="str">
        <f t="shared" si="1180"/>
        <v/>
      </c>
    </row>
    <row r="4587" spans="1:36" x14ac:dyDescent="0.25">
      <c r="A4587" t="s">
        <v>3673</v>
      </c>
      <c r="P4587" t="str">
        <f t="shared" si="1181"/>
        <v xml:space="preserve">                </v>
      </c>
      <c r="Q4587" t="str">
        <f t="shared" si="1181"/>
        <v xml:space="preserve">         </v>
      </c>
      <c r="R4587" t="str">
        <f t="shared" si="1169"/>
        <v xml:space="preserve">   150.0 </v>
      </c>
      <c r="S4587" t="str">
        <f t="shared" si="1170"/>
        <v xml:space="preserve">   150.0 </v>
      </c>
      <c r="T4587" t="str">
        <f t="shared" si="1171"/>
        <v xml:space="preserve">   150.0 </v>
      </c>
      <c r="U4587" t="str">
        <f t="shared" si="1182"/>
        <v xml:space="preserve">       27.0% </v>
      </c>
      <c r="V4587" t="str">
        <f t="shared" si="1172"/>
        <v xml:space="preserve">         </v>
      </c>
      <c r="W4587" t="str">
        <f t="shared" si="1173"/>
        <v xml:space="preserve">         </v>
      </c>
      <c r="X4587" t="str">
        <f t="shared" si="1183"/>
        <v xml:space="preserve">  7714 </v>
      </c>
      <c r="Y4587" t="str">
        <f t="shared" si="1183"/>
        <v xml:space="preserve"> ALPARG-MG138 </v>
      </c>
      <c r="Z4587" t="str">
        <f t="shared" si="1183"/>
        <v xml:space="preserve">  1 </v>
      </c>
      <c r="AA4587" t="str">
        <f t="shared" si="1174"/>
        <v xml:space="preserve">   -39.0 </v>
      </c>
      <c r="AB4587" t="str">
        <f t="shared" si="1175"/>
        <v xml:space="preserve">   -14.3 </v>
      </c>
      <c r="AC4587" t="str">
        <f t="shared" si="1176"/>
        <v xml:space="preserve">    40.5 </v>
      </c>
      <c r="AD4587" t="str">
        <f t="shared" si="1182"/>
        <v xml:space="preserve">        </v>
      </c>
      <c r="AE4587" t="str">
        <f t="shared" si="1177"/>
        <v xml:space="preserve">       </v>
      </c>
      <c r="AF4587" t="str">
        <f t="shared" si="1184"/>
        <v xml:space="preserve">     </v>
      </c>
      <c r="AG4587" t="str">
        <f t="shared" si="1184"/>
        <v xml:space="preserve">     0.01 </v>
      </c>
      <c r="AH4587" t="str">
        <f t="shared" si="1178"/>
        <v xml:space="preserve">    -0.01 </v>
      </c>
      <c r="AI4587" t="str">
        <f t="shared" si="1179"/>
        <v xml:space="preserve">       </v>
      </c>
      <c r="AJ4587" t="str">
        <f t="shared" si="1180"/>
        <v xml:space="preserve">      </v>
      </c>
    </row>
    <row r="4588" spans="1:36" x14ac:dyDescent="0.25">
      <c r="A4588" t="s">
        <v>3674</v>
      </c>
      <c r="P4588" t="str">
        <f t="shared" si="1181"/>
        <v xml:space="preserve">                </v>
      </c>
      <c r="Q4588" t="str">
        <f t="shared" si="1181"/>
        <v xml:space="preserve">         </v>
      </c>
      <c r="R4588" t="str">
        <f t="shared" si="1169"/>
        <v xml:space="preserve">   150.0 </v>
      </c>
      <c r="S4588" t="str">
        <f t="shared" si="1170"/>
        <v xml:space="preserve">   150.0 </v>
      </c>
      <c r="T4588" t="str">
        <f t="shared" si="1171"/>
        <v xml:space="preserve">   150.0 </v>
      </c>
      <c r="U4588" t="str">
        <f t="shared" si="1182"/>
        <v xml:space="preserve">       14.7% </v>
      </c>
      <c r="V4588" t="str">
        <f t="shared" si="1172"/>
        <v xml:space="preserve">         </v>
      </c>
      <c r="W4588" t="str">
        <f t="shared" si="1173"/>
        <v xml:space="preserve">         </v>
      </c>
      <c r="X4588" t="str">
        <f t="shared" si="1183"/>
        <v xml:space="preserve">  7829 </v>
      </c>
      <c r="Y4588" t="str">
        <f t="shared" si="1183"/>
        <v xml:space="preserve"> MCLAR5-MG138 </v>
      </c>
      <c r="Z4588" t="str">
        <f t="shared" si="1183"/>
        <v xml:space="preserve">  1 </v>
      </c>
      <c r="AA4588" t="str">
        <f t="shared" si="1174"/>
        <v xml:space="preserve">    21.0 </v>
      </c>
      <c r="AB4588" t="str">
        <f t="shared" si="1175"/>
        <v xml:space="preserve">     8.4 </v>
      </c>
      <c r="AC4588" t="str">
        <f t="shared" si="1176"/>
        <v xml:space="preserve">    22.0 </v>
      </c>
      <c r="AD4588" t="str">
        <f t="shared" si="1182"/>
        <v xml:space="preserve">        </v>
      </c>
      <c r="AE4588" t="str">
        <f t="shared" si="1177"/>
        <v xml:space="preserve">       </v>
      </c>
      <c r="AF4588" t="str">
        <f t="shared" si="1184"/>
        <v xml:space="preserve">     </v>
      </c>
      <c r="AG4588" t="str">
        <f t="shared" si="1184"/>
        <v xml:space="preserve">     0.02 </v>
      </c>
      <c r="AH4588" t="str">
        <f t="shared" si="1178"/>
        <v xml:space="preserve">    -0.28 </v>
      </c>
      <c r="AI4588" t="str">
        <f t="shared" si="1179"/>
        <v xml:space="preserve">       </v>
      </c>
      <c r="AJ4588" t="str">
        <f t="shared" si="1180"/>
        <v xml:space="preserve">      </v>
      </c>
    </row>
    <row r="4589" spans="1:36" x14ac:dyDescent="0.25">
      <c r="A4589" t="s">
        <v>6</v>
      </c>
      <c r="P4589" t="str">
        <f t="shared" si="1181"/>
        <v xml:space="preserve">  ..............</v>
      </c>
      <c r="Q4589" t="str">
        <f t="shared" si="1181"/>
        <v>.........</v>
      </c>
      <c r="R4589" t="str">
        <f t="shared" si="1169"/>
        <v>.........</v>
      </c>
      <c r="S4589" t="str">
        <f t="shared" si="1170"/>
        <v>.........</v>
      </c>
      <c r="T4589" t="str">
        <f t="shared" si="1171"/>
        <v>.........</v>
      </c>
      <c r="U4589" t="str">
        <f t="shared" si="1182"/>
        <v>.............</v>
      </c>
      <c r="V4589" t="str">
        <f t="shared" si="1172"/>
        <v>.........</v>
      </c>
      <c r="W4589" t="str">
        <f t="shared" si="1173"/>
        <v>.........</v>
      </c>
      <c r="X4589" t="str">
        <f t="shared" si="1183"/>
        <v>.......</v>
      </c>
      <c r="Y4589" t="str">
        <f t="shared" si="1183"/>
        <v>..............</v>
      </c>
      <c r="Z4589" t="str">
        <f t="shared" si="1183"/>
        <v>....</v>
      </c>
      <c r="AA4589" t="str">
        <f t="shared" si="1174"/>
        <v>.........</v>
      </c>
      <c r="AB4589" t="str">
        <f t="shared" si="1175"/>
        <v>.........</v>
      </c>
      <c r="AC4589" t="str">
        <f t="shared" si="1176"/>
        <v>.........</v>
      </c>
      <c r="AD4589" t="str">
        <f t="shared" si="1182"/>
        <v>........</v>
      </c>
      <c r="AE4589" t="str">
        <f t="shared" si="1177"/>
        <v>.......</v>
      </c>
      <c r="AF4589" t="str">
        <f t="shared" si="1184"/>
        <v>.....</v>
      </c>
      <c r="AG4589" t="str">
        <f t="shared" si="1184"/>
        <v>..........</v>
      </c>
      <c r="AH4589" t="str">
        <f t="shared" si="1178"/>
        <v>..........</v>
      </c>
      <c r="AI4589" t="str">
        <f t="shared" si="1179"/>
        <v>.......</v>
      </c>
      <c r="AJ4589" t="str">
        <f t="shared" si="1180"/>
        <v>.......</v>
      </c>
    </row>
    <row r="4590" spans="1:36" x14ac:dyDescent="0.25">
      <c r="A4590" t="s">
        <v>3675</v>
      </c>
      <c r="P4590" t="str">
        <f t="shared" si="1181"/>
        <v xml:space="preserve">   7808  138  0 </v>
      </c>
      <c r="Q4590" t="str">
        <f t="shared" si="1181"/>
        <v xml:space="preserve">   1.017 </v>
      </c>
      <c r="R4590" t="str">
        <f t="shared" si="1169"/>
        <v xml:space="preserve">     0.0 </v>
      </c>
      <c r="S4590" t="str">
        <f t="shared" si="1170"/>
        <v xml:space="preserve">     0.0 </v>
      </c>
      <c r="T4590" t="str">
        <f t="shared" si="1171"/>
        <v xml:space="preserve">     0.0 </v>
      </c>
      <c r="U4590" t="str">
        <f t="shared" si="1182"/>
        <v xml:space="preserve">         0.0 </v>
      </c>
      <c r="V4590" t="str">
        <f t="shared" si="1172"/>
        <v xml:space="preserve">     0.0 </v>
      </c>
      <c r="W4590" t="str">
        <f t="shared" si="1173"/>
        <v xml:space="preserve">     0.0</v>
      </c>
      <c r="X4590" t="str">
        <f t="shared" si="1183"/>
        <v/>
      </c>
      <c r="Y4590" t="str">
        <f t="shared" si="1183"/>
        <v/>
      </c>
      <c r="Z4590" t="str">
        <f t="shared" si="1183"/>
        <v/>
      </c>
      <c r="AA4590" t="str">
        <f t="shared" si="1174"/>
        <v/>
      </c>
      <c r="AB4590" t="str">
        <f t="shared" si="1175"/>
        <v/>
      </c>
      <c r="AC4590" t="str">
        <f t="shared" si="1176"/>
        <v/>
      </c>
      <c r="AD4590" t="str">
        <f t="shared" si="1182"/>
        <v/>
      </c>
      <c r="AE4590" t="str">
        <f t="shared" si="1177"/>
        <v/>
      </c>
      <c r="AF4590" t="str">
        <f t="shared" si="1184"/>
        <v/>
      </c>
      <c r="AG4590" t="str">
        <f t="shared" si="1184"/>
        <v/>
      </c>
      <c r="AH4590" t="str">
        <f t="shared" si="1178"/>
        <v/>
      </c>
      <c r="AI4590" t="str">
        <f t="shared" si="1179"/>
        <v/>
      </c>
      <c r="AJ4590" t="str">
        <f t="shared" si="1180"/>
        <v/>
      </c>
    </row>
    <row r="4591" spans="1:36" x14ac:dyDescent="0.25">
      <c r="A4591" t="s">
        <v>3676</v>
      </c>
      <c r="P4591" t="str">
        <f t="shared" si="1181"/>
        <v xml:space="preserve">  CSJOAO-MG138  </v>
      </c>
      <c r="Q4591" t="str">
        <f t="shared" si="1181"/>
        <v xml:space="preserve">    -0.7 </v>
      </c>
      <c r="R4591" t="str">
        <f t="shared" si="1169"/>
        <v xml:space="preserve">     0.0 </v>
      </c>
      <c r="S4591" t="str">
        <f t="shared" si="1170"/>
        <v xml:space="preserve">     0.0 </v>
      </c>
      <c r="T4591" t="str">
        <f t="shared" si="1171"/>
        <v xml:space="preserve">     0.0 </v>
      </c>
      <c r="U4591" t="str">
        <f t="shared" si="1182"/>
        <v xml:space="preserve">         0.0 </v>
      </c>
      <c r="V4591" t="str">
        <f t="shared" si="1172"/>
        <v xml:space="preserve">     0.0 </v>
      </c>
      <c r="W4591" t="str">
        <f t="shared" si="1173"/>
        <v xml:space="preserve">     0.0 </v>
      </c>
      <c r="X4591" t="str">
        <f t="shared" si="1183"/>
        <v xml:space="preserve">       </v>
      </c>
      <c r="Y4591" t="str">
        <f t="shared" si="1183"/>
        <v xml:space="preserve">              </v>
      </c>
      <c r="Z4591" t="str">
        <f t="shared" si="1183"/>
        <v xml:space="preserve">    </v>
      </c>
      <c r="AA4591" t="str">
        <f t="shared" si="1174"/>
        <v xml:space="preserve">         </v>
      </c>
      <c r="AB4591" t="str">
        <f t="shared" si="1175"/>
        <v xml:space="preserve">         </v>
      </c>
      <c r="AC4591" t="str">
        <f t="shared" si="1176"/>
        <v xml:space="preserve">    </v>
      </c>
      <c r="AD4591" t="str">
        <f t="shared" si="1182"/>
        <v/>
      </c>
      <c r="AE4591" t="str">
        <f t="shared" si="1177"/>
        <v/>
      </c>
      <c r="AF4591" t="str">
        <f t="shared" si="1184"/>
        <v/>
      </c>
      <c r="AG4591" t="str">
        <f t="shared" si="1184"/>
        <v/>
      </c>
      <c r="AH4591" t="str">
        <f t="shared" si="1178"/>
        <v/>
      </c>
      <c r="AI4591" t="str">
        <f t="shared" si="1179"/>
        <v/>
      </c>
      <c r="AJ4591" t="str">
        <f t="shared" si="1180"/>
        <v/>
      </c>
    </row>
    <row r="4592" spans="1:36" x14ac:dyDescent="0.25">
      <c r="A4592" t="s">
        <v>3677</v>
      </c>
      <c r="P4592" t="str">
        <f t="shared" si="1181"/>
        <v xml:space="preserve">                </v>
      </c>
      <c r="Q4592" t="str">
        <f t="shared" si="1181"/>
        <v xml:space="preserve">         </v>
      </c>
      <c r="R4592" t="str">
        <f t="shared" si="1169"/>
        <v xml:space="preserve">   244.0 </v>
      </c>
      <c r="S4592" t="str">
        <f t="shared" si="1170"/>
        <v xml:space="preserve">   280.0 </v>
      </c>
      <c r="T4592" t="str">
        <f t="shared" si="1171"/>
        <v xml:space="preserve">   244.0 </v>
      </c>
      <c r="U4592" t="str">
        <f t="shared" si="1182"/>
        <v xml:space="preserve">       27.7% </v>
      </c>
      <c r="V4592" t="str">
        <f t="shared" si="1172"/>
        <v xml:space="preserve">         </v>
      </c>
      <c r="W4592" t="str">
        <f t="shared" si="1173"/>
        <v xml:space="preserve">         </v>
      </c>
      <c r="X4592" t="str">
        <f t="shared" si="1183"/>
        <v xml:space="preserve">  7375 </v>
      </c>
      <c r="Y4592" t="str">
        <f t="shared" si="1183"/>
        <v xml:space="preserve"> CPARA4-MG138 </v>
      </c>
      <c r="Z4592" t="str">
        <f t="shared" si="1183"/>
        <v xml:space="preserve">  1 </v>
      </c>
      <c r="AA4592" t="str">
        <f t="shared" si="1174"/>
        <v xml:space="preserve">    52.1 </v>
      </c>
      <c r="AB4592" t="str">
        <f t="shared" si="1175"/>
        <v xml:space="preserve">   -44.8 </v>
      </c>
      <c r="AC4592" t="str">
        <f t="shared" si="1176"/>
        <v xml:space="preserve">    67.6 </v>
      </c>
      <c r="AD4592" t="str">
        <f t="shared" si="1182"/>
        <v xml:space="preserve">        </v>
      </c>
      <c r="AE4592" t="str">
        <f t="shared" si="1177"/>
        <v xml:space="preserve">       </v>
      </c>
      <c r="AF4592" t="str">
        <f t="shared" si="1184"/>
        <v xml:space="preserve">     </v>
      </c>
      <c r="AG4592" t="str">
        <f t="shared" si="1184"/>
        <v xml:space="preserve">     0.01 </v>
      </c>
      <c r="AH4592" t="str">
        <f t="shared" si="1178"/>
        <v xml:space="preserve">     0.05 </v>
      </c>
      <c r="AI4592" t="str">
        <f t="shared" si="1179"/>
        <v xml:space="preserve">       </v>
      </c>
      <c r="AJ4592" t="str">
        <f t="shared" si="1180"/>
        <v xml:space="preserve">      </v>
      </c>
    </row>
    <row r="4593" spans="1:36" x14ac:dyDescent="0.25">
      <c r="A4593" t="s">
        <v>3678</v>
      </c>
      <c r="P4593" t="str">
        <f t="shared" si="1181"/>
        <v xml:space="preserve">                </v>
      </c>
      <c r="Q4593" t="str">
        <f t="shared" si="1181"/>
        <v xml:space="preserve">         </v>
      </c>
      <c r="R4593" t="str">
        <f t="shared" si="1169"/>
        <v xml:space="preserve">   235.0 </v>
      </c>
      <c r="S4593" t="str">
        <f t="shared" si="1170"/>
        <v xml:space="preserve">   235.0 </v>
      </c>
      <c r="T4593" t="str">
        <f t="shared" si="1171"/>
        <v xml:space="preserve">   235.0 </v>
      </c>
      <c r="U4593" t="str">
        <f t="shared" si="1182"/>
        <v xml:space="preserve">       28.8% </v>
      </c>
      <c r="V4593" t="str">
        <f t="shared" si="1172"/>
        <v xml:space="preserve">         </v>
      </c>
      <c r="W4593" t="str">
        <f t="shared" si="1173"/>
        <v xml:space="preserve">         </v>
      </c>
      <c r="X4593" t="str">
        <f t="shared" si="1183"/>
        <v xml:space="preserve">  7809 </v>
      </c>
      <c r="Y4593" t="str">
        <f t="shared" si="1183"/>
        <v xml:space="preserve"> CSJOAO-MG034 </v>
      </c>
      <c r="Z4593" t="str">
        <f t="shared" si="1183"/>
        <v xml:space="preserve">  1 </v>
      </c>
      <c r="AA4593" t="str">
        <f t="shared" si="1174"/>
        <v xml:space="preserve">   -52.1 </v>
      </c>
      <c r="AB4593" t="str">
        <f t="shared" si="1175"/>
        <v xml:space="preserve">    44.8 </v>
      </c>
      <c r="AC4593" t="str">
        <f t="shared" si="1176"/>
        <v xml:space="preserve">    67.6 </v>
      </c>
      <c r="AD4593" t="str">
        <f t="shared" si="1182"/>
        <v xml:space="preserve"> 1.001* </v>
      </c>
      <c r="AE4593" t="str">
        <f t="shared" si="1177"/>
        <v xml:space="preserve">       </v>
      </c>
      <c r="AF4593" t="str">
        <f t="shared" si="1184"/>
        <v xml:space="preserve">     </v>
      </c>
      <c r="AG4593" t="str">
        <f t="shared" si="1184"/>
        <v xml:space="preserve">     0.00 </v>
      </c>
      <c r="AH4593" t="str">
        <f t="shared" si="1178"/>
        <v xml:space="preserve">     2.73 </v>
      </c>
      <c r="AI4593" t="str">
        <f t="shared" si="1179"/>
        <v xml:space="preserve">       </v>
      </c>
      <c r="AJ4593" t="str">
        <f t="shared" si="1180"/>
        <v xml:space="preserve">      </v>
      </c>
    </row>
    <row r="4594" spans="1:36" x14ac:dyDescent="0.25">
      <c r="A4594" t="s">
        <v>6</v>
      </c>
      <c r="P4594" t="str">
        <f t="shared" si="1181"/>
        <v xml:space="preserve">  ..............</v>
      </c>
      <c r="Q4594" t="str">
        <f t="shared" si="1181"/>
        <v>.........</v>
      </c>
      <c r="R4594" t="str">
        <f t="shared" si="1169"/>
        <v>.........</v>
      </c>
      <c r="S4594" t="str">
        <f t="shared" si="1170"/>
        <v>.........</v>
      </c>
      <c r="T4594" t="str">
        <f t="shared" si="1171"/>
        <v>.........</v>
      </c>
      <c r="U4594" t="str">
        <f t="shared" si="1182"/>
        <v>.............</v>
      </c>
      <c r="V4594" t="str">
        <f t="shared" si="1172"/>
        <v>.........</v>
      </c>
      <c r="W4594" t="str">
        <f t="shared" si="1173"/>
        <v>.........</v>
      </c>
      <c r="X4594" t="str">
        <f t="shared" si="1183"/>
        <v>.......</v>
      </c>
      <c r="Y4594" t="str">
        <f t="shared" si="1183"/>
        <v>..............</v>
      </c>
      <c r="Z4594" t="str">
        <f t="shared" si="1183"/>
        <v>....</v>
      </c>
      <c r="AA4594" t="str">
        <f t="shared" si="1174"/>
        <v>.........</v>
      </c>
      <c r="AB4594" t="str">
        <f t="shared" si="1175"/>
        <v>.........</v>
      </c>
      <c r="AC4594" t="str">
        <f t="shared" si="1176"/>
        <v>.........</v>
      </c>
      <c r="AD4594" t="str">
        <f t="shared" si="1182"/>
        <v>........</v>
      </c>
      <c r="AE4594" t="str">
        <f t="shared" si="1177"/>
        <v>.......</v>
      </c>
      <c r="AF4594" t="str">
        <f t="shared" si="1184"/>
        <v>.....</v>
      </c>
      <c r="AG4594" t="str">
        <f t="shared" si="1184"/>
        <v>..........</v>
      </c>
      <c r="AH4594" t="str">
        <f t="shared" si="1178"/>
        <v>..........</v>
      </c>
      <c r="AI4594" t="str">
        <f t="shared" si="1179"/>
        <v>.......</v>
      </c>
      <c r="AJ4594" t="str">
        <f t="shared" si="1180"/>
        <v>.......</v>
      </c>
    </row>
    <row r="4595" spans="1:36" x14ac:dyDescent="0.25">
      <c r="A4595" t="s">
        <v>3679</v>
      </c>
      <c r="P4595" t="str">
        <f t="shared" si="1181"/>
        <v xml:space="preserve">   7809   35  0 </v>
      </c>
      <c r="Q4595" t="str">
        <f t="shared" si="1181"/>
        <v xml:space="preserve">   0.990 </v>
      </c>
      <c r="R4595" t="str">
        <f t="shared" si="1169"/>
        <v xml:space="preserve">     0.0 </v>
      </c>
      <c r="S4595" t="str">
        <f t="shared" si="1170"/>
        <v xml:space="preserve">     0.0 </v>
      </c>
      <c r="T4595" t="str">
        <f t="shared" si="1171"/>
        <v xml:space="preserve">     0.0 </v>
      </c>
      <c r="U4595" t="str">
        <f t="shared" si="1182"/>
        <v xml:space="preserve">         0.0 </v>
      </c>
      <c r="V4595" t="str">
        <f t="shared" si="1172"/>
        <v xml:space="preserve">     0.0 </v>
      </c>
      <c r="W4595" t="str">
        <f t="shared" si="1173"/>
        <v xml:space="preserve">     0.0</v>
      </c>
      <c r="X4595" t="str">
        <f t="shared" si="1183"/>
        <v/>
      </c>
      <c r="Y4595" t="str">
        <f t="shared" si="1183"/>
        <v/>
      </c>
      <c r="Z4595" t="str">
        <f t="shared" si="1183"/>
        <v/>
      </c>
      <c r="AA4595" t="str">
        <f t="shared" si="1174"/>
        <v/>
      </c>
      <c r="AB4595" t="str">
        <f t="shared" si="1175"/>
        <v/>
      </c>
      <c r="AC4595" t="str">
        <f t="shared" si="1176"/>
        <v/>
      </c>
      <c r="AD4595" t="str">
        <f t="shared" si="1182"/>
        <v/>
      </c>
      <c r="AE4595" t="str">
        <f t="shared" si="1177"/>
        <v/>
      </c>
      <c r="AF4595" t="str">
        <f t="shared" si="1184"/>
        <v/>
      </c>
      <c r="AG4595" t="str">
        <f t="shared" si="1184"/>
        <v/>
      </c>
      <c r="AH4595" t="str">
        <f t="shared" si="1178"/>
        <v/>
      </c>
      <c r="AI4595" t="str">
        <f t="shared" si="1179"/>
        <v/>
      </c>
      <c r="AJ4595" t="str">
        <f t="shared" si="1180"/>
        <v/>
      </c>
    </row>
    <row r="4596" spans="1:36" x14ac:dyDescent="0.25">
      <c r="A4596" t="s">
        <v>3680</v>
      </c>
      <c r="P4596" t="str">
        <f t="shared" si="1181"/>
        <v xml:space="preserve">  CSJOAO-MG034  </v>
      </c>
      <c r="Q4596" t="str">
        <f t="shared" si="1181"/>
        <v xml:space="preserve">     1.0 </v>
      </c>
      <c r="R4596" t="str">
        <f t="shared" si="1169"/>
        <v xml:space="preserve">     0.0 </v>
      </c>
      <c r="S4596" t="str">
        <f t="shared" si="1170"/>
        <v xml:space="preserve">     0.0 </v>
      </c>
      <c r="T4596" t="str">
        <f t="shared" si="1171"/>
        <v xml:space="preserve">     0.0 </v>
      </c>
      <c r="U4596" t="str">
        <f t="shared" si="1182"/>
        <v xml:space="preserve">         0.0 </v>
      </c>
      <c r="V4596" t="str">
        <f t="shared" si="1172"/>
        <v xml:space="preserve">     0.0 </v>
      </c>
      <c r="W4596" t="str">
        <f t="shared" si="1173"/>
        <v xml:space="preserve">     0.0 </v>
      </c>
      <c r="X4596" t="str">
        <f t="shared" si="1183"/>
        <v xml:space="preserve">       </v>
      </c>
      <c r="Y4596" t="str">
        <f t="shared" si="1183"/>
        <v xml:space="preserve">              </v>
      </c>
      <c r="Z4596" t="str">
        <f t="shared" si="1183"/>
        <v xml:space="preserve">    </v>
      </c>
      <c r="AA4596" t="str">
        <f t="shared" si="1174"/>
        <v xml:space="preserve">         </v>
      </c>
      <c r="AB4596" t="str">
        <f t="shared" si="1175"/>
        <v xml:space="preserve">         </v>
      </c>
      <c r="AC4596" t="str">
        <f t="shared" si="1176"/>
        <v xml:space="preserve">    </v>
      </c>
      <c r="AD4596" t="str">
        <f t="shared" si="1182"/>
        <v/>
      </c>
      <c r="AE4596" t="str">
        <f t="shared" si="1177"/>
        <v/>
      </c>
      <c r="AF4596" t="str">
        <f t="shared" si="1184"/>
        <v/>
      </c>
      <c r="AG4596" t="str">
        <f t="shared" si="1184"/>
        <v/>
      </c>
      <c r="AH4596" t="str">
        <f t="shared" si="1178"/>
        <v/>
      </c>
      <c r="AI4596" t="str">
        <f t="shared" si="1179"/>
        <v/>
      </c>
      <c r="AJ4596" t="str">
        <f t="shared" si="1180"/>
        <v/>
      </c>
    </row>
    <row r="4597" spans="1:36" x14ac:dyDescent="0.25">
      <c r="A4597" t="s">
        <v>3681</v>
      </c>
      <c r="P4597" t="str">
        <f t="shared" si="1181"/>
        <v xml:space="preserve">                </v>
      </c>
      <c r="Q4597" t="str">
        <f t="shared" si="1181"/>
        <v xml:space="preserve">         </v>
      </c>
      <c r="R4597" t="str">
        <f t="shared" si="1169"/>
        <v xml:space="preserve">   235.0 </v>
      </c>
      <c r="S4597" t="str">
        <f t="shared" si="1170"/>
        <v xml:space="preserve">   235.0 </v>
      </c>
      <c r="T4597" t="str">
        <f t="shared" si="1171"/>
        <v xml:space="preserve">   235.0 </v>
      </c>
      <c r="U4597" t="str">
        <f t="shared" si="1182"/>
        <v xml:space="preserve">       28.8% </v>
      </c>
      <c r="V4597" t="str">
        <f t="shared" si="1172"/>
        <v xml:space="preserve">         </v>
      </c>
      <c r="W4597" t="str">
        <f t="shared" si="1173"/>
        <v xml:space="preserve">         </v>
      </c>
      <c r="X4597" t="str">
        <f t="shared" si="1183"/>
        <v xml:space="preserve">  7808 </v>
      </c>
      <c r="Y4597" t="str">
        <f t="shared" si="1183"/>
        <v xml:space="preserve"> CSJOAO-MG138 </v>
      </c>
      <c r="Z4597" t="str">
        <f t="shared" si="1183"/>
        <v xml:space="preserve">  1 </v>
      </c>
      <c r="AA4597" t="str">
        <f t="shared" si="1174"/>
        <v xml:space="preserve">    52.1 </v>
      </c>
      <c r="AB4597" t="str">
        <f t="shared" si="1175"/>
        <v xml:space="preserve">   -42.1 </v>
      </c>
      <c r="AC4597" t="str">
        <f t="shared" si="1176"/>
        <v xml:space="preserve">    67.7 </v>
      </c>
      <c r="AD4597" t="str">
        <f t="shared" si="1182"/>
        <v xml:space="preserve">        </v>
      </c>
      <c r="AE4597" t="str">
        <f t="shared" si="1177"/>
        <v xml:space="preserve">       </v>
      </c>
      <c r="AF4597" t="str">
        <f t="shared" si="1184"/>
        <v xml:space="preserve">     </v>
      </c>
      <c r="AG4597" t="str">
        <f t="shared" si="1184"/>
        <v xml:space="preserve">     0.00 </v>
      </c>
      <c r="AH4597" t="str">
        <f t="shared" si="1178"/>
        <v xml:space="preserve">     2.73 </v>
      </c>
      <c r="AI4597" t="str">
        <f t="shared" si="1179"/>
        <v xml:space="preserve">       </v>
      </c>
      <c r="AJ4597" t="str">
        <f t="shared" si="1180"/>
        <v xml:space="preserve">      </v>
      </c>
    </row>
    <row r="4598" spans="1:36" x14ac:dyDescent="0.25">
      <c r="A4598" t="s">
        <v>3682</v>
      </c>
      <c r="P4598" t="str">
        <f t="shared" si="1181"/>
        <v xml:space="preserve">                </v>
      </c>
      <c r="Q4598" t="str">
        <f t="shared" si="1181"/>
        <v xml:space="preserve">         </v>
      </c>
      <c r="R4598" t="str">
        <f t="shared" si="1169"/>
        <v xml:space="preserve">  9999.0 </v>
      </c>
      <c r="S4598" t="str">
        <f t="shared" si="1170"/>
        <v xml:space="preserve">  9999.0 </v>
      </c>
      <c r="T4598" t="str">
        <f t="shared" si="1171"/>
        <v xml:space="preserve">  9999.0 </v>
      </c>
      <c r="U4598" t="str">
        <f t="shared" si="1182"/>
        <v xml:space="preserve">        0.0% </v>
      </c>
      <c r="V4598" t="str">
        <f t="shared" si="1172"/>
        <v xml:space="preserve">         </v>
      </c>
      <c r="W4598" t="str">
        <f t="shared" si="1173"/>
        <v xml:space="preserve">         </v>
      </c>
      <c r="X4598" t="str">
        <f t="shared" si="1183"/>
        <v xml:space="preserve">  7810 </v>
      </c>
      <c r="Y4598" t="str">
        <f t="shared" si="1183"/>
        <v xml:space="preserve"> SJ1A7-UFV063 </v>
      </c>
      <c r="Z4598" t="str">
        <f t="shared" si="1183"/>
        <v xml:space="preserve">  1 </v>
      </c>
      <c r="AA4598" t="str">
        <f t="shared" si="1174"/>
        <v xml:space="preserve">   -52.1 </v>
      </c>
      <c r="AB4598" t="str">
        <f t="shared" si="1175"/>
        <v xml:space="preserve">    42.1 </v>
      </c>
      <c r="AC4598" t="str">
        <f t="shared" si="1176"/>
        <v xml:space="preserve">    67.7 </v>
      </c>
      <c r="AD4598" t="str">
        <f t="shared" si="1182"/>
        <v xml:space="preserve">        </v>
      </c>
      <c r="AE4598" t="str">
        <f t="shared" si="1177"/>
        <v xml:space="preserve">       </v>
      </c>
      <c r="AF4598" t="str">
        <f t="shared" si="1184"/>
        <v xml:space="preserve">     </v>
      </c>
      <c r="AG4598" t="str">
        <f t="shared" si="1184"/>
        <v xml:space="preserve">     0.28 </v>
      </c>
      <c r="AH4598" t="str">
        <f t="shared" si="1178"/>
        <v xml:space="preserve">    -8.45 </v>
      </c>
      <c r="AI4598" t="str">
        <f t="shared" si="1179"/>
        <v xml:space="preserve">       </v>
      </c>
      <c r="AJ4598" t="str">
        <f t="shared" si="1180"/>
        <v xml:space="preserve">      </v>
      </c>
    </row>
    <row r="4599" spans="1:36" x14ac:dyDescent="0.25">
      <c r="A4599" t="s">
        <v>6</v>
      </c>
      <c r="P4599" t="str">
        <f t="shared" si="1181"/>
        <v xml:space="preserve">  ..............</v>
      </c>
      <c r="Q4599" t="str">
        <f t="shared" si="1181"/>
        <v>.........</v>
      </c>
      <c r="R4599" t="str">
        <f t="shared" si="1169"/>
        <v>.........</v>
      </c>
      <c r="S4599" t="str">
        <f t="shared" si="1170"/>
        <v>.........</v>
      </c>
      <c r="T4599" t="str">
        <f t="shared" si="1171"/>
        <v>.........</v>
      </c>
      <c r="U4599" t="str">
        <f t="shared" si="1182"/>
        <v>.............</v>
      </c>
      <c r="V4599" t="str">
        <f t="shared" si="1172"/>
        <v>.........</v>
      </c>
      <c r="W4599" t="str">
        <f t="shared" si="1173"/>
        <v>.........</v>
      </c>
      <c r="X4599" t="str">
        <f t="shared" si="1183"/>
        <v>.......</v>
      </c>
      <c r="Y4599" t="str">
        <f t="shared" si="1183"/>
        <v>..............</v>
      </c>
      <c r="Z4599" t="str">
        <f t="shared" si="1183"/>
        <v>....</v>
      </c>
      <c r="AA4599" t="str">
        <f t="shared" si="1174"/>
        <v>.........</v>
      </c>
      <c r="AB4599" t="str">
        <f t="shared" si="1175"/>
        <v>.........</v>
      </c>
      <c r="AC4599" t="str">
        <f t="shared" si="1176"/>
        <v>.........</v>
      </c>
      <c r="AD4599" t="str">
        <f t="shared" si="1182"/>
        <v>........</v>
      </c>
      <c r="AE4599" t="str">
        <f t="shared" si="1177"/>
        <v>.......</v>
      </c>
      <c r="AF4599" t="str">
        <f t="shared" si="1184"/>
        <v>.....</v>
      </c>
      <c r="AG4599" t="str">
        <f t="shared" si="1184"/>
        <v>..........</v>
      </c>
      <c r="AH4599" t="str">
        <f t="shared" si="1178"/>
        <v>..........</v>
      </c>
      <c r="AI4599" t="str">
        <f t="shared" si="1179"/>
        <v>.......</v>
      </c>
      <c r="AJ4599" t="str">
        <f t="shared" si="1180"/>
        <v>.......</v>
      </c>
    </row>
    <row r="4600" spans="1:36" x14ac:dyDescent="0.25">
      <c r="A4600" t="s">
        <v>3683</v>
      </c>
      <c r="P4600" t="str">
        <f t="shared" si="1181"/>
        <v xml:space="preserve">   7810   35  1 </v>
      </c>
      <c r="Q4600" t="str">
        <f t="shared" si="1181"/>
        <v xml:space="preserve">   0.977 </v>
      </c>
      <c r="R4600" t="str">
        <f t="shared" si="1169"/>
        <v xml:space="preserve">    52.4 </v>
      </c>
      <c r="S4600" t="str">
        <f t="shared" si="1170"/>
        <v xml:space="preserve">     0.0 </v>
      </c>
      <c r="T4600" t="str">
        <f t="shared" si="1171"/>
        <v xml:space="preserve">     0.0 </v>
      </c>
      <c r="U4600" t="str">
        <f t="shared" si="1182"/>
        <v xml:space="preserve">         0.0 </v>
      </c>
      <c r="V4600" t="str">
        <f t="shared" si="1172"/>
        <v xml:space="preserve">     0.0 </v>
      </c>
      <c r="W4600" t="str">
        <f t="shared" si="1173"/>
        <v xml:space="preserve">     0.0</v>
      </c>
      <c r="X4600" t="str">
        <f t="shared" si="1183"/>
        <v/>
      </c>
      <c r="Y4600" t="str">
        <f t="shared" si="1183"/>
        <v/>
      </c>
      <c r="Z4600" t="str">
        <f t="shared" si="1183"/>
        <v/>
      </c>
      <c r="AA4600" t="str">
        <f t="shared" si="1174"/>
        <v/>
      </c>
      <c r="AB4600" t="str">
        <f t="shared" si="1175"/>
        <v/>
      </c>
      <c r="AC4600" t="str">
        <f t="shared" si="1176"/>
        <v/>
      </c>
      <c r="AD4600" t="str">
        <f t="shared" si="1182"/>
        <v/>
      </c>
      <c r="AE4600" t="str">
        <f t="shared" si="1177"/>
        <v/>
      </c>
      <c r="AF4600" t="str">
        <f t="shared" si="1184"/>
        <v/>
      </c>
      <c r="AG4600" t="str">
        <f t="shared" si="1184"/>
        <v/>
      </c>
      <c r="AH4600" t="str">
        <f t="shared" si="1178"/>
        <v/>
      </c>
      <c r="AI4600" t="str">
        <f t="shared" si="1179"/>
        <v/>
      </c>
      <c r="AJ4600" t="str">
        <f t="shared" si="1180"/>
        <v/>
      </c>
    </row>
    <row r="4601" spans="1:36" x14ac:dyDescent="0.25">
      <c r="A4601" t="s">
        <v>3684</v>
      </c>
      <c r="P4601" t="str">
        <f t="shared" si="1181"/>
        <v xml:space="preserve">  SJ1A7-UFV063  </v>
      </c>
      <c r="Q4601" t="str">
        <f t="shared" si="1181"/>
        <v xml:space="preserve">     2.3 </v>
      </c>
      <c r="R4601" t="str">
        <f t="shared" ref="R4601:R4664" si="1185">MID($A4601,Q$8+Q$9-1,R$9)</f>
        <v xml:space="preserve">   -50.6 </v>
      </c>
      <c r="S4601" t="str">
        <f t="shared" ref="S4601:S4664" si="1186">MID($A4601,Q$8+Q$9+R$9-2,S$9)</f>
        <v xml:space="preserve">     0.0 </v>
      </c>
      <c r="T4601" t="str">
        <f t="shared" ref="T4601:T4664" si="1187">MID($A4601,Q$8+Q$9+R$9+S$9-3,T$9)</f>
        <v xml:space="preserve">     0.0 </v>
      </c>
      <c r="U4601" t="str">
        <f t="shared" si="1182"/>
        <v xml:space="preserve">         0.0 </v>
      </c>
      <c r="V4601" t="str">
        <f t="shared" ref="V4601:V4664" si="1188">MID($A4601,U$8+U$9-1,V$9)</f>
        <v xml:space="preserve">     0.0 </v>
      </c>
      <c r="W4601" t="str">
        <f t="shared" ref="W4601:W4664" si="1189">MID($A4601,U$8+U$9+V$9-2,W$9)</f>
        <v xml:space="preserve">     0.0 </v>
      </c>
      <c r="X4601" t="str">
        <f t="shared" si="1183"/>
        <v xml:space="preserve">       </v>
      </c>
      <c r="Y4601" t="str">
        <f t="shared" si="1183"/>
        <v xml:space="preserve">              </v>
      </c>
      <c r="Z4601" t="str">
        <f t="shared" si="1183"/>
        <v xml:space="preserve">    </v>
      </c>
      <c r="AA4601" t="str">
        <f t="shared" ref="AA4601:AA4664" si="1190">MID($A4601,Z$8+Z$9-1,AA$9)</f>
        <v xml:space="preserve">         </v>
      </c>
      <c r="AB4601" t="str">
        <f t="shared" ref="AB4601:AB4664" si="1191">MID($A4601,Z$8+Z$9+AA$9-2,AB$9)</f>
        <v xml:space="preserve">         </v>
      </c>
      <c r="AC4601" t="str">
        <f t="shared" ref="AC4601:AC4664" si="1192">MID($A4601,Z$8+Z$9+AA$9+AB$9-3,AC$9)</f>
        <v xml:space="preserve">    </v>
      </c>
      <c r="AD4601" t="str">
        <f t="shared" si="1182"/>
        <v/>
      </c>
      <c r="AE4601" t="str">
        <f t="shared" ref="AE4601:AE4664" si="1193">MID($A4601,AD$8+AD$9-1,AE$9)</f>
        <v/>
      </c>
      <c r="AF4601" t="str">
        <f t="shared" si="1184"/>
        <v/>
      </c>
      <c r="AG4601" t="str">
        <f t="shared" si="1184"/>
        <v/>
      </c>
      <c r="AH4601" t="str">
        <f t="shared" ref="AH4601:AH4664" si="1194">MID($A4601,AG$8+AG$9-1,AH$9)</f>
        <v/>
      </c>
      <c r="AI4601" t="str">
        <f t="shared" ref="AI4601:AI4664" si="1195">MID($A4601,AG$8+AG$9+AH$9-2,AI$9)</f>
        <v/>
      </c>
      <c r="AJ4601" t="str">
        <f t="shared" ref="AJ4601:AJ4664" si="1196">MID($A4601,AG$8+AG$9+AH$9+AI$9-3,AJ$9)</f>
        <v/>
      </c>
    </row>
    <row r="4602" spans="1:36" x14ac:dyDescent="0.25">
      <c r="A4602" t="s">
        <v>3685</v>
      </c>
      <c r="P4602" t="str">
        <f t="shared" ref="P4602:Q4665" si="1197">MID($A4602,P$8,P$9)</f>
        <v xml:space="preserve">                </v>
      </c>
      <c r="Q4602" t="str">
        <f t="shared" si="1197"/>
        <v xml:space="preserve">         </v>
      </c>
      <c r="R4602" t="str">
        <f t="shared" si="1185"/>
        <v xml:space="preserve">  9999.0 </v>
      </c>
      <c r="S4602" t="str">
        <f t="shared" si="1186"/>
        <v xml:space="preserve">  9999.0 </v>
      </c>
      <c r="T4602" t="str">
        <f t="shared" si="1187"/>
        <v xml:space="preserve">  9999.0 </v>
      </c>
      <c r="U4602" t="str">
        <f t="shared" ref="U4602:AD4665" si="1198">MID($A4602,U$8,U$9)</f>
        <v xml:space="preserve">        0.0% </v>
      </c>
      <c r="V4602" t="str">
        <f t="shared" si="1188"/>
        <v xml:space="preserve">         </v>
      </c>
      <c r="W4602" t="str">
        <f t="shared" si="1189"/>
        <v xml:space="preserve">         </v>
      </c>
      <c r="X4602" t="str">
        <f t="shared" ref="X4602:Z4665" si="1199">MID($A4602,X$8,X$9)</f>
        <v xml:space="preserve">  7809 </v>
      </c>
      <c r="Y4602" t="str">
        <f t="shared" si="1199"/>
        <v xml:space="preserve"> CSJOAO-MG034 </v>
      </c>
      <c r="Z4602" t="str">
        <f t="shared" si="1199"/>
        <v xml:space="preserve">  1 </v>
      </c>
      <c r="AA4602" t="str">
        <f t="shared" si="1190"/>
        <v xml:space="preserve">    52.4 </v>
      </c>
      <c r="AB4602" t="str">
        <f t="shared" si="1191"/>
        <v xml:space="preserve">   -50.6 </v>
      </c>
      <c r="AC4602" t="str">
        <f t="shared" si="1192"/>
        <v xml:space="preserve">    74.6 </v>
      </c>
      <c r="AD4602" t="str">
        <f t="shared" si="1198"/>
        <v xml:space="preserve">        </v>
      </c>
      <c r="AE4602" t="str">
        <f t="shared" si="1193"/>
        <v xml:space="preserve">       </v>
      </c>
      <c r="AF4602" t="str">
        <f t="shared" ref="AF4602:AG4665" si="1200">MID($A4602,AF$8,AF$9)</f>
        <v xml:space="preserve">     </v>
      </c>
      <c r="AG4602" t="str">
        <f t="shared" si="1200"/>
        <v xml:space="preserve">     0.28 </v>
      </c>
      <c r="AH4602" t="str">
        <f t="shared" si="1194"/>
        <v xml:space="preserve">    -8.45 </v>
      </c>
      <c r="AI4602" t="str">
        <f t="shared" si="1195"/>
        <v xml:space="preserve">       </v>
      </c>
      <c r="AJ4602" t="str">
        <f t="shared" si="1196"/>
        <v xml:space="preserve">      </v>
      </c>
    </row>
    <row r="4603" spans="1:36" x14ac:dyDescent="0.25">
      <c r="A4603" t="s">
        <v>6</v>
      </c>
      <c r="P4603" t="str">
        <f t="shared" si="1197"/>
        <v xml:space="preserve">  ..............</v>
      </c>
      <c r="Q4603" t="str">
        <f t="shared" si="1197"/>
        <v>.........</v>
      </c>
      <c r="R4603" t="str">
        <f t="shared" si="1185"/>
        <v>.........</v>
      </c>
      <c r="S4603" t="str">
        <f t="shared" si="1186"/>
        <v>.........</v>
      </c>
      <c r="T4603" t="str">
        <f t="shared" si="1187"/>
        <v>.........</v>
      </c>
      <c r="U4603" t="str">
        <f t="shared" si="1198"/>
        <v>.............</v>
      </c>
      <c r="V4603" t="str">
        <f t="shared" si="1188"/>
        <v>.........</v>
      </c>
      <c r="W4603" t="str">
        <f t="shared" si="1189"/>
        <v>.........</v>
      </c>
      <c r="X4603" t="str">
        <f t="shared" si="1199"/>
        <v>.......</v>
      </c>
      <c r="Y4603" t="str">
        <f t="shared" si="1199"/>
        <v>..............</v>
      </c>
      <c r="Z4603" t="str">
        <f t="shared" si="1199"/>
        <v>....</v>
      </c>
      <c r="AA4603" t="str">
        <f t="shared" si="1190"/>
        <v>.........</v>
      </c>
      <c r="AB4603" t="str">
        <f t="shared" si="1191"/>
        <v>.........</v>
      </c>
      <c r="AC4603" t="str">
        <f t="shared" si="1192"/>
        <v>.........</v>
      </c>
      <c r="AD4603" t="str">
        <f t="shared" si="1198"/>
        <v>........</v>
      </c>
      <c r="AE4603" t="str">
        <f t="shared" si="1193"/>
        <v>.......</v>
      </c>
      <c r="AF4603" t="str">
        <f t="shared" si="1200"/>
        <v>.....</v>
      </c>
      <c r="AG4603" t="str">
        <f t="shared" si="1200"/>
        <v>..........</v>
      </c>
      <c r="AH4603" t="str">
        <f t="shared" si="1194"/>
        <v>..........</v>
      </c>
      <c r="AI4603" t="str">
        <f t="shared" si="1195"/>
        <v>.......</v>
      </c>
      <c r="AJ4603" t="str">
        <f t="shared" si="1196"/>
        <v>.......</v>
      </c>
    </row>
    <row r="4604" spans="1:36" x14ac:dyDescent="0.25">
      <c r="A4604" t="s">
        <v>3686</v>
      </c>
      <c r="P4604" t="str">
        <f t="shared" si="1197"/>
        <v xml:space="preserve">   7824   14  0 </v>
      </c>
      <c r="Q4604" t="str">
        <f t="shared" si="1197"/>
        <v xml:space="preserve">   0.969 </v>
      </c>
      <c r="R4604" t="str">
        <f t="shared" si="1185"/>
        <v xml:space="preserve">     0.0 </v>
      </c>
      <c r="S4604" t="str">
        <f t="shared" si="1186"/>
        <v xml:space="preserve">     0.0 </v>
      </c>
      <c r="T4604" t="str">
        <f t="shared" si="1187"/>
        <v xml:space="preserve">     0.0 </v>
      </c>
      <c r="U4604" t="str">
        <f t="shared" si="1198"/>
        <v xml:space="preserve">         0.0 </v>
      </c>
      <c r="V4604" t="str">
        <f t="shared" si="1188"/>
        <v xml:space="preserve">     0.0 </v>
      </c>
      <c r="W4604" t="str">
        <f t="shared" si="1189"/>
        <v xml:space="preserve">     0.0</v>
      </c>
      <c r="X4604" t="str">
        <f t="shared" si="1199"/>
        <v/>
      </c>
      <c r="Y4604" t="str">
        <f t="shared" si="1199"/>
        <v/>
      </c>
      <c r="Z4604" t="str">
        <f t="shared" si="1199"/>
        <v/>
      </c>
      <c r="AA4604" t="str">
        <f t="shared" si="1190"/>
        <v/>
      </c>
      <c r="AB4604" t="str">
        <f t="shared" si="1191"/>
        <v/>
      </c>
      <c r="AC4604" t="str">
        <f t="shared" si="1192"/>
        <v/>
      </c>
      <c r="AD4604" t="str">
        <f t="shared" si="1198"/>
        <v/>
      </c>
      <c r="AE4604" t="str">
        <f t="shared" si="1193"/>
        <v/>
      </c>
      <c r="AF4604" t="str">
        <f t="shared" si="1200"/>
        <v/>
      </c>
      <c r="AG4604" t="str">
        <f t="shared" si="1200"/>
        <v/>
      </c>
      <c r="AH4604" t="str">
        <f t="shared" si="1194"/>
        <v/>
      </c>
      <c r="AI4604" t="str">
        <f t="shared" si="1195"/>
        <v/>
      </c>
      <c r="AJ4604" t="str">
        <f t="shared" si="1196"/>
        <v/>
      </c>
    </row>
    <row r="4605" spans="1:36" x14ac:dyDescent="0.25">
      <c r="A4605" t="s">
        <v>3687</v>
      </c>
      <c r="P4605" t="str">
        <f t="shared" si="1197"/>
        <v xml:space="preserve">  MCLA2A-MG013  </v>
      </c>
      <c r="Q4605" t="str">
        <f t="shared" si="1197"/>
        <v xml:space="preserve">    -5.4 </v>
      </c>
      <c r="R4605" t="str">
        <f t="shared" si="1185"/>
        <v xml:space="preserve">     0.0 </v>
      </c>
      <c r="S4605" t="str">
        <f t="shared" si="1186"/>
        <v xml:space="preserve">     0.0 </v>
      </c>
      <c r="T4605" t="str">
        <f t="shared" si="1187"/>
        <v xml:space="preserve">     0.0 </v>
      </c>
      <c r="U4605" t="str">
        <f t="shared" si="1198"/>
        <v xml:space="preserve">         0.0 </v>
      </c>
      <c r="V4605" t="str">
        <f t="shared" si="1188"/>
        <v xml:space="preserve">     0.0 </v>
      </c>
      <c r="W4605" t="str">
        <f t="shared" si="1189"/>
        <v xml:space="preserve">     0.0 </v>
      </c>
      <c r="X4605" t="str">
        <f t="shared" si="1199"/>
        <v xml:space="preserve">       </v>
      </c>
      <c r="Y4605" t="str">
        <f t="shared" si="1199"/>
        <v xml:space="preserve">              </v>
      </c>
      <c r="Z4605" t="str">
        <f t="shared" si="1199"/>
        <v xml:space="preserve">    </v>
      </c>
      <c r="AA4605" t="str">
        <f t="shared" si="1190"/>
        <v xml:space="preserve">         </v>
      </c>
      <c r="AB4605" t="str">
        <f t="shared" si="1191"/>
        <v xml:space="preserve">         </v>
      </c>
      <c r="AC4605" t="str">
        <f t="shared" si="1192"/>
        <v xml:space="preserve">    </v>
      </c>
      <c r="AD4605" t="str">
        <f t="shared" si="1198"/>
        <v/>
      </c>
      <c r="AE4605" t="str">
        <f t="shared" si="1193"/>
        <v/>
      </c>
      <c r="AF4605" t="str">
        <f t="shared" si="1200"/>
        <v/>
      </c>
      <c r="AG4605" t="str">
        <f t="shared" si="1200"/>
        <v/>
      </c>
      <c r="AH4605" t="str">
        <f t="shared" si="1194"/>
        <v/>
      </c>
      <c r="AI4605" t="str">
        <f t="shared" si="1195"/>
        <v/>
      </c>
      <c r="AJ4605" t="str">
        <f t="shared" si="1196"/>
        <v/>
      </c>
    </row>
    <row r="4606" spans="1:36" x14ac:dyDescent="0.25">
      <c r="A4606" t="s">
        <v>3688</v>
      </c>
      <c r="P4606" t="str">
        <f t="shared" si="1197"/>
        <v xml:space="preserve">                </v>
      </c>
      <c r="Q4606" t="str">
        <f t="shared" si="1197"/>
        <v xml:space="preserve">         </v>
      </c>
      <c r="R4606" t="str">
        <f t="shared" si="1185"/>
        <v xml:space="preserve">   125.0 </v>
      </c>
      <c r="S4606" t="str">
        <f t="shared" si="1186"/>
        <v xml:space="preserve">   150.0 </v>
      </c>
      <c r="T4606" t="str">
        <f t="shared" si="1187"/>
        <v xml:space="preserve">   125.0 </v>
      </c>
      <c r="U4606" t="str">
        <f t="shared" si="1198"/>
        <v xml:space="preserve">        0.0% </v>
      </c>
      <c r="V4606" t="str">
        <f t="shared" si="1188"/>
        <v xml:space="preserve">         </v>
      </c>
      <c r="W4606" t="str">
        <f t="shared" si="1189"/>
        <v xml:space="preserve">         </v>
      </c>
      <c r="X4606" t="str">
        <f t="shared" si="1199"/>
        <v xml:space="preserve">  7825 </v>
      </c>
      <c r="Y4606" t="str">
        <f t="shared" si="1199"/>
        <v xml:space="preserve"> MCLA2A-MG000 </v>
      </c>
      <c r="Z4606" t="str">
        <f t="shared" si="1199"/>
        <v xml:space="preserve">  1 </v>
      </c>
      <c r="AA4606" t="str">
        <f t="shared" si="1190"/>
        <v xml:space="preserve">     0.0 </v>
      </c>
      <c r="AB4606" t="str">
        <f t="shared" si="1191"/>
        <v xml:space="preserve">     0.0 </v>
      </c>
      <c r="AC4606" t="str">
        <f t="shared" si="1192"/>
        <v xml:space="preserve">     0.0 </v>
      </c>
      <c r="AD4606" t="str">
        <f t="shared" si="1198"/>
        <v xml:space="preserve"> 1.000F </v>
      </c>
      <c r="AE4606" t="str">
        <f t="shared" si="1193"/>
        <v xml:space="preserve">       </v>
      </c>
      <c r="AF4606" t="str">
        <f t="shared" si="1200"/>
        <v xml:space="preserve">     </v>
      </c>
      <c r="AG4606" t="str">
        <f t="shared" si="1200"/>
        <v xml:space="preserve">     0.00 </v>
      </c>
      <c r="AH4606" t="str">
        <f t="shared" si="1194"/>
        <v xml:space="preserve">     0.00 </v>
      </c>
      <c r="AI4606" t="str">
        <f t="shared" si="1195"/>
        <v xml:space="preserve">       </v>
      </c>
      <c r="AJ4606" t="str">
        <f t="shared" si="1196"/>
        <v xml:space="preserve">      </v>
      </c>
    </row>
    <row r="4607" spans="1:36" x14ac:dyDescent="0.25">
      <c r="A4607" t="s">
        <v>6</v>
      </c>
      <c r="P4607" t="str">
        <f t="shared" si="1197"/>
        <v xml:space="preserve">  ..............</v>
      </c>
      <c r="Q4607" t="str">
        <f t="shared" si="1197"/>
        <v>.........</v>
      </c>
      <c r="R4607" t="str">
        <f t="shared" si="1185"/>
        <v>.........</v>
      </c>
      <c r="S4607" t="str">
        <f t="shared" si="1186"/>
        <v>.........</v>
      </c>
      <c r="T4607" t="str">
        <f t="shared" si="1187"/>
        <v>.........</v>
      </c>
      <c r="U4607" t="str">
        <f t="shared" si="1198"/>
        <v>.............</v>
      </c>
      <c r="V4607" t="str">
        <f t="shared" si="1188"/>
        <v>.........</v>
      </c>
      <c r="W4607" t="str">
        <f t="shared" si="1189"/>
        <v>.........</v>
      </c>
      <c r="X4607" t="str">
        <f t="shared" si="1199"/>
        <v>.......</v>
      </c>
      <c r="Y4607" t="str">
        <f t="shared" si="1199"/>
        <v>..............</v>
      </c>
      <c r="Z4607" t="str">
        <f t="shared" si="1199"/>
        <v>....</v>
      </c>
      <c r="AA4607" t="str">
        <f t="shared" si="1190"/>
        <v>.........</v>
      </c>
      <c r="AB4607" t="str">
        <f t="shared" si="1191"/>
        <v>.........</v>
      </c>
      <c r="AC4607" t="str">
        <f t="shared" si="1192"/>
        <v>.........</v>
      </c>
      <c r="AD4607" t="str">
        <f t="shared" si="1198"/>
        <v>........</v>
      </c>
      <c r="AE4607" t="str">
        <f t="shared" si="1193"/>
        <v>.......</v>
      </c>
      <c r="AF4607" t="str">
        <f t="shared" si="1200"/>
        <v>.....</v>
      </c>
      <c r="AG4607" t="str">
        <f t="shared" si="1200"/>
        <v>..........</v>
      </c>
      <c r="AH4607" t="str">
        <f t="shared" si="1194"/>
        <v>..........</v>
      </c>
      <c r="AI4607" t="str">
        <f t="shared" si="1195"/>
        <v>.......</v>
      </c>
      <c r="AJ4607" t="str">
        <f t="shared" si="1196"/>
        <v>.......</v>
      </c>
    </row>
    <row r="4608" spans="1:36" x14ac:dyDescent="0.25">
      <c r="A4608" t="s">
        <v>3689</v>
      </c>
      <c r="P4608" t="str">
        <f t="shared" si="1197"/>
        <v xml:space="preserve">   7825  991  0 </v>
      </c>
      <c r="Q4608" t="str">
        <f t="shared" si="1197"/>
        <v xml:space="preserve">   0.969 </v>
      </c>
      <c r="R4608" t="str">
        <f t="shared" si="1185"/>
        <v xml:space="preserve">     0.0 </v>
      </c>
      <c r="S4608" t="str">
        <f t="shared" si="1186"/>
        <v xml:space="preserve">     0.0 </v>
      </c>
      <c r="T4608" t="str">
        <f t="shared" si="1187"/>
        <v xml:space="preserve">     0.0 </v>
      </c>
      <c r="U4608" t="str">
        <f t="shared" si="1198"/>
        <v xml:space="preserve">         0.0 </v>
      </c>
      <c r="V4608" t="str">
        <f t="shared" si="1188"/>
        <v xml:space="preserve">     0.0 </v>
      </c>
      <c r="W4608" t="str">
        <f t="shared" si="1189"/>
        <v xml:space="preserve">     0.0</v>
      </c>
      <c r="X4608" t="str">
        <f t="shared" si="1199"/>
        <v/>
      </c>
      <c r="Y4608" t="str">
        <f t="shared" si="1199"/>
        <v/>
      </c>
      <c r="Z4608" t="str">
        <f t="shared" si="1199"/>
        <v/>
      </c>
      <c r="AA4608" t="str">
        <f t="shared" si="1190"/>
        <v/>
      </c>
      <c r="AB4608" t="str">
        <f t="shared" si="1191"/>
        <v/>
      </c>
      <c r="AC4608" t="str">
        <f t="shared" si="1192"/>
        <v/>
      </c>
      <c r="AD4608" t="str">
        <f t="shared" si="1198"/>
        <v/>
      </c>
      <c r="AE4608" t="str">
        <f t="shared" si="1193"/>
        <v/>
      </c>
      <c r="AF4608" t="str">
        <f t="shared" si="1200"/>
        <v/>
      </c>
      <c r="AG4608" t="str">
        <f t="shared" si="1200"/>
        <v/>
      </c>
      <c r="AH4608" t="str">
        <f t="shared" si="1194"/>
        <v/>
      </c>
      <c r="AI4608" t="str">
        <f t="shared" si="1195"/>
        <v/>
      </c>
      <c r="AJ4608" t="str">
        <f t="shared" si="1196"/>
        <v/>
      </c>
    </row>
    <row r="4609" spans="1:36" x14ac:dyDescent="0.25">
      <c r="A4609" t="s">
        <v>3690</v>
      </c>
      <c r="P4609" t="str">
        <f t="shared" si="1197"/>
        <v xml:space="preserve">  MCLA2A-MG000  </v>
      </c>
      <c r="Q4609" t="str">
        <f t="shared" si="1197"/>
        <v xml:space="preserve">    -5.4 </v>
      </c>
      <c r="R4609" t="str">
        <f t="shared" si="1185"/>
        <v xml:space="preserve">     0.0 </v>
      </c>
      <c r="S4609" t="str">
        <f t="shared" si="1186"/>
        <v xml:space="preserve">     0.0 </v>
      </c>
      <c r="T4609" t="str">
        <f t="shared" si="1187"/>
        <v xml:space="preserve">     0.0 </v>
      </c>
      <c r="U4609" t="str">
        <f t="shared" si="1198"/>
        <v xml:space="preserve">         0.0 </v>
      </c>
      <c r="V4609" t="str">
        <f t="shared" si="1188"/>
        <v xml:space="preserve">     0.0 </v>
      </c>
      <c r="W4609" t="str">
        <f t="shared" si="1189"/>
        <v xml:space="preserve">     0.0 </v>
      </c>
      <c r="X4609" t="str">
        <f t="shared" si="1199"/>
        <v xml:space="preserve">       </v>
      </c>
      <c r="Y4609" t="str">
        <f t="shared" si="1199"/>
        <v xml:space="preserve">              </v>
      </c>
      <c r="Z4609" t="str">
        <f t="shared" si="1199"/>
        <v xml:space="preserve">    </v>
      </c>
      <c r="AA4609" t="str">
        <f t="shared" si="1190"/>
        <v xml:space="preserve">         </v>
      </c>
      <c r="AB4609" t="str">
        <f t="shared" si="1191"/>
        <v xml:space="preserve">         </v>
      </c>
      <c r="AC4609" t="str">
        <f t="shared" si="1192"/>
        <v xml:space="preserve">    </v>
      </c>
      <c r="AD4609" t="str">
        <f t="shared" si="1198"/>
        <v/>
      </c>
      <c r="AE4609" t="str">
        <f t="shared" si="1193"/>
        <v/>
      </c>
      <c r="AF4609" t="str">
        <f t="shared" si="1200"/>
        <v/>
      </c>
      <c r="AG4609" t="str">
        <f t="shared" si="1200"/>
        <v/>
      </c>
      <c r="AH4609" t="str">
        <f t="shared" si="1194"/>
        <v/>
      </c>
      <c r="AI4609" t="str">
        <f t="shared" si="1195"/>
        <v/>
      </c>
      <c r="AJ4609" t="str">
        <f t="shared" si="1196"/>
        <v/>
      </c>
    </row>
    <row r="4610" spans="1:36" x14ac:dyDescent="0.25">
      <c r="A4610" t="s">
        <v>3691</v>
      </c>
      <c r="P4610" t="str">
        <f t="shared" si="1197"/>
        <v xml:space="preserve">                </v>
      </c>
      <c r="Q4610" t="str">
        <f t="shared" si="1197"/>
        <v xml:space="preserve">         </v>
      </c>
      <c r="R4610" t="str">
        <f t="shared" si="1185"/>
        <v xml:space="preserve">   375.0 </v>
      </c>
      <c r="S4610" t="str">
        <f t="shared" si="1186"/>
        <v xml:space="preserve">   450.0 </v>
      </c>
      <c r="T4610" t="str">
        <f t="shared" si="1187"/>
        <v xml:space="preserve">   375.0 </v>
      </c>
      <c r="U4610" t="str">
        <f t="shared" si="1198"/>
        <v xml:space="preserve">       30.5% </v>
      </c>
      <c r="V4610" t="str">
        <f t="shared" si="1188"/>
        <v xml:space="preserve">         </v>
      </c>
      <c r="W4610" t="str">
        <f t="shared" si="1189"/>
        <v xml:space="preserve">         </v>
      </c>
      <c r="X4610" t="str">
        <f t="shared" si="1199"/>
        <v xml:space="preserve">   341 </v>
      </c>
      <c r="Y4610" t="str">
        <f t="shared" si="1199"/>
        <v xml:space="preserve"> MCLARO-MG345 </v>
      </c>
      <c r="Z4610" t="str">
        <f t="shared" si="1199"/>
        <v xml:space="preserve">  1 </v>
      </c>
      <c r="AA4610" t="str">
        <f t="shared" si="1190"/>
        <v xml:space="preserve">   -94.2 </v>
      </c>
      <c r="AB4610" t="str">
        <f t="shared" si="1191"/>
        <v xml:space="preserve">   -58.1 </v>
      </c>
      <c r="AC4610" t="str">
        <f t="shared" si="1192"/>
        <v xml:space="preserve">   114.2 </v>
      </c>
      <c r="AD4610" t="str">
        <f t="shared" si="1198"/>
        <v xml:space="preserve">        </v>
      </c>
      <c r="AE4610" t="str">
        <f t="shared" si="1193"/>
        <v xml:space="preserve">       </v>
      </c>
      <c r="AF4610" t="str">
        <f t="shared" si="1200"/>
        <v xml:space="preserve"> 352 </v>
      </c>
      <c r="AG4610" t="str">
        <f t="shared" si="1200"/>
        <v xml:space="preserve">     0.00 </v>
      </c>
      <c r="AH4610" t="str">
        <f t="shared" si="1194"/>
        <v xml:space="preserve">     5.35 </v>
      </c>
      <c r="AI4610" t="str">
        <f t="shared" si="1195"/>
        <v xml:space="preserve">       </v>
      </c>
      <c r="AJ4610" t="str">
        <f t="shared" si="1196"/>
        <v xml:space="preserve">      </v>
      </c>
    </row>
    <row r="4611" spans="1:36" x14ac:dyDescent="0.25">
      <c r="A4611" t="s">
        <v>3692</v>
      </c>
      <c r="P4611" t="str">
        <f t="shared" si="1197"/>
        <v xml:space="preserve">                </v>
      </c>
      <c r="Q4611" t="str">
        <f t="shared" si="1197"/>
        <v xml:space="preserve">         </v>
      </c>
      <c r="R4611" t="str">
        <f t="shared" si="1185"/>
        <v xml:space="preserve">   375.0 </v>
      </c>
      <c r="S4611" t="str">
        <f t="shared" si="1186"/>
        <v xml:space="preserve">   450.0 </v>
      </c>
      <c r="T4611" t="str">
        <f t="shared" si="1187"/>
        <v xml:space="preserve">   375.0 </v>
      </c>
      <c r="U4611" t="str">
        <f t="shared" si="1198"/>
        <v xml:space="preserve">       30.5% </v>
      </c>
      <c r="V4611" t="str">
        <f t="shared" si="1188"/>
        <v xml:space="preserve">         </v>
      </c>
      <c r="W4611" t="str">
        <f t="shared" si="1189"/>
        <v xml:space="preserve">         </v>
      </c>
      <c r="X4611" t="str">
        <f t="shared" si="1199"/>
        <v xml:space="preserve">   342 </v>
      </c>
      <c r="Y4611" t="str">
        <f t="shared" si="1199"/>
        <v xml:space="preserve"> MCLAR2-MG138 </v>
      </c>
      <c r="Z4611" t="str">
        <f t="shared" si="1199"/>
        <v xml:space="preserve">  1 </v>
      </c>
      <c r="AA4611" t="str">
        <f t="shared" si="1190"/>
        <v xml:space="preserve">    94.2 </v>
      </c>
      <c r="AB4611" t="str">
        <f t="shared" si="1191"/>
        <v xml:space="preserve">    58.1 </v>
      </c>
      <c r="AC4611" t="str">
        <f t="shared" si="1192"/>
        <v xml:space="preserve">   114.2 </v>
      </c>
      <c r="AD4611" t="str">
        <f t="shared" si="1198"/>
        <v xml:space="preserve">        </v>
      </c>
      <c r="AE4611" t="str">
        <f t="shared" si="1193"/>
        <v xml:space="preserve">       </v>
      </c>
      <c r="AF4611" t="str">
        <f t="shared" si="1200"/>
        <v xml:space="preserve">     </v>
      </c>
      <c r="AG4611" t="str">
        <f t="shared" si="1200"/>
        <v xml:space="preserve">     0.00 </v>
      </c>
      <c r="AH4611" t="str">
        <f t="shared" si="1194"/>
        <v xml:space="preserve">    -0.49 </v>
      </c>
      <c r="AI4611" t="str">
        <f t="shared" si="1195"/>
        <v xml:space="preserve">       </v>
      </c>
      <c r="AJ4611" t="str">
        <f t="shared" si="1196"/>
        <v xml:space="preserve">      </v>
      </c>
    </row>
    <row r="4612" spans="1:36" x14ac:dyDescent="0.25">
      <c r="A4612" t="s">
        <v>3693</v>
      </c>
      <c r="P4612" t="str">
        <f t="shared" si="1197"/>
        <v xml:space="preserve">                </v>
      </c>
      <c r="Q4612" t="str">
        <f t="shared" si="1197"/>
        <v xml:space="preserve">         </v>
      </c>
      <c r="R4612" t="str">
        <f t="shared" si="1185"/>
        <v xml:space="preserve">   125.0 </v>
      </c>
      <c r="S4612" t="str">
        <f t="shared" si="1186"/>
        <v xml:space="preserve">   150.0 </v>
      </c>
      <c r="T4612" t="str">
        <f t="shared" si="1187"/>
        <v xml:space="preserve">   125.0 </v>
      </c>
      <c r="U4612" t="str">
        <f t="shared" si="1198"/>
        <v xml:space="preserve">        0.0% </v>
      </c>
      <c r="V4612" t="str">
        <f t="shared" si="1188"/>
        <v xml:space="preserve">         </v>
      </c>
      <c r="W4612" t="str">
        <f t="shared" si="1189"/>
        <v xml:space="preserve">         </v>
      </c>
      <c r="X4612" t="str">
        <f t="shared" si="1199"/>
        <v xml:space="preserve">  7824 </v>
      </c>
      <c r="Y4612" t="str">
        <f t="shared" si="1199"/>
        <v xml:space="preserve"> MCLA2A-MG013 </v>
      </c>
      <c r="Z4612" t="str">
        <f t="shared" si="1199"/>
        <v xml:space="preserve">  1 </v>
      </c>
      <c r="AA4612" t="str">
        <f t="shared" si="1190"/>
        <v xml:space="preserve">     0.0 </v>
      </c>
      <c r="AB4612" t="str">
        <f t="shared" si="1191"/>
        <v xml:space="preserve">     0.0 </v>
      </c>
      <c r="AC4612" t="str">
        <f t="shared" si="1192"/>
        <v xml:space="preserve">     0.0 </v>
      </c>
      <c r="AD4612" t="str">
        <f t="shared" si="1198"/>
        <v xml:space="preserve">        </v>
      </c>
      <c r="AE4612" t="str">
        <f t="shared" si="1193"/>
        <v xml:space="preserve">       </v>
      </c>
      <c r="AF4612" t="str">
        <f t="shared" si="1200"/>
        <v xml:space="preserve">     </v>
      </c>
      <c r="AG4612" t="str">
        <f t="shared" si="1200"/>
        <v xml:space="preserve">     0.00 </v>
      </c>
      <c r="AH4612" t="str">
        <f t="shared" si="1194"/>
        <v xml:space="preserve">     0.00 </v>
      </c>
      <c r="AI4612" t="str">
        <f t="shared" si="1195"/>
        <v xml:space="preserve">       </v>
      </c>
      <c r="AJ4612" t="str">
        <f t="shared" si="1196"/>
        <v xml:space="preserve">      </v>
      </c>
    </row>
    <row r="4613" spans="1:36" x14ac:dyDescent="0.25">
      <c r="A4613" t="s">
        <v>6</v>
      </c>
      <c r="P4613" t="str">
        <f t="shared" si="1197"/>
        <v xml:space="preserve">  ..............</v>
      </c>
      <c r="Q4613" t="str">
        <f t="shared" si="1197"/>
        <v>.........</v>
      </c>
      <c r="R4613" t="str">
        <f t="shared" si="1185"/>
        <v>.........</v>
      </c>
      <c r="S4613" t="str">
        <f t="shared" si="1186"/>
        <v>.........</v>
      </c>
      <c r="T4613" t="str">
        <f t="shared" si="1187"/>
        <v>.........</v>
      </c>
      <c r="U4613" t="str">
        <f t="shared" si="1198"/>
        <v>.............</v>
      </c>
      <c r="V4613" t="str">
        <f t="shared" si="1188"/>
        <v>.........</v>
      </c>
      <c r="W4613" t="str">
        <f t="shared" si="1189"/>
        <v>.........</v>
      </c>
      <c r="X4613" t="str">
        <f t="shared" si="1199"/>
        <v>.......</v>
      </c>
      <c r="Y4613" t="str">
        <f t="shared" si="1199"/>
        <v>..............</v>
      </c>
      <c r="Z4613" t="str">
        <f t="shared" si="1199"/>
        <v>....</v>
      </c>
      <c r="AA4613" t="str">
        <f t="shared" si="1190"/>
        <v>.........</v>
      </c>
      <c r="AB4613" t="str">
        <f t="shared" si="1191"/>
        <v>.........</v>
      </c>
      <c r="AC4613" t="str">
        <f t="shared" si="1192"/>
        <v>.........</v>
      </c>
      <c r="AD4613" t="str">
        <f t="shared" si="1198"/>
        <v>........</v>
      </c>
      <c r="AE4613" t="str">
        <f t="shared" si="1193"/>
        <v>.......</v>
      </c>
      <c r="AF4613" t="str">
        <f t="shared" si="1200"/>
        <v>.....</v>
      </c>
      <c r="AG4613" t="str">
        <f t="shared" si="1200"/>
        <v>..........</v>
      </c>
      <c r="AH4613" t="str">
        <f t="shared" si="1194"/>
        <v>..........</v>
      </c>
      <c r="AI4613" t="str">
        <f t="shared" si="1195"/>
        <v>.......</v>
      </c>
      <c r="AJ4613" t="str">
        <f t="shared" si="1196"/>
        <v>.......</v>
      </c>
    </row>
    <row r="4614" spans="1:36" x14ac:dyDescent="0.25">
      <c r="A4614" t="s">
        <v>3694</v>
      </c>
      <c r="P4614" t="str">
        <f t="shared" si="1197"/>
        <v xml:space="preserve">   7826   14  0 </v>
      </c>
      <c r="Q4614" t="str">
        <f t="shared" si="1197"/>
        <v xml:space="preserve">   0.969 </v>
      </c>
      <c r="R4614" t="str">
        <f t="shared" si="1185"/>
        <v xml:space="preserve">     0.0 </v>
      </c>
      <c r="S4614" t="str">
        <f t="shared" si="1186"/>
        <v xml:space="preserve">     0.0 </v>
      </c>
      <c r="T4614" t="str">
        <f t="shared" si="1187"/>
        <v xml:space="preserve">     0.0 </v>
      </c>
      <c r="U4614" t="str">
        <f t="shared" si="1198"/>
        <v xml:space="preserve">         0.0 </v>
      </c>
      <c r="V4614" t="str">
        <f t="shared" si="1188"/>
        <v xml:space="preserve">     0.0 </v>
      </c>
      <c r="W4614" t="str">
        <f t="shared" si="1189"/>
        <v xml:space="preserve">     0.0</v>
      </c>
      <c r="X4614" t="str">
        <f t="shared" si="1199"/>
        <v/>
      </c>
      <c r="Y4614" t="str">
        <f t="shared" si="1199"/>
        <v/>
      </c>
      <c r="Z4614" t="str">
        <f t="shared" si="1199"/>
        <v/>
      </c>
      <c r="AA4614" t="str">
        <f t="shared" si="1190"/>
        <v/>
      </c>
      <c r="AB4614" t="str">
        <f t="shared" si="1191"/>
        <v/>
      </c>
      <c r="AC4614" t="str">
        <f t="shared" si="1192"/>
        <v/>
      </c>
      <c r="AD4614" t="str">
        <f t="shared" si="1198"/>
        <v/>
      </c>
      <c r="AE4614" t="str">
        <f t="shared" si="1193"/>
        <v/>
      </c>
      <c r="AF4614" t="str">
        <f t="shared" si="1200"/>
        <v/>
      </c>
      <c r="AG4614" t="str">
        <f t="shared" si="1200"/>
        <v/>
      </c>
      <c r="AH4614" t="str">
        <f t="shared" si="1194"/>
        <v/>
      </c>
      <c r="AI4614" t="str">
        <f t="shared" si="1195"/>
        <v/>
      </c>
      <c r="AJ4614" t="str">
        <f t="shared" si="1196"/>
        <v/>
      </c>
    </row>
    <row r="4615" spans="1:36" x14ac:dyDescent="0.25">
      <c r="A4615" t="s">
        <v>3695</v>
      </c>
      <c r="P4615" t="str">
        <f t="shared" si="1197"/>
        <v xml:space="preserve">  MCLA2B-MG013  </v>
      </c>
      <c r="Q4615" t="str">
        <f t="shared" si="1197"/>
        <v xml:space="preserve">    -5.4 </v>
      </c>
      <c r="R4615" t="str">
        <f t="shared" si="1185"/>
        <v xml:space="preserve">     0.0 </v>
      </c>
      <c r="S4615" t="str">
        <f t="shared" si="1186"/>
        <v xml:space="preserve">     0.0 </v>
      </c>
      <c r="T4615" t="str">
        <f t="shared" si="1187"/>
        <v xml:space="preserve">     0.0 </v>
      </c>
      <c r="U4615" t="str">
        <f t="shared" si="1198"/>
        <v xml:space="preserve">         0.0 </v>
      </c>
      <c r="V4615" t="str">
        <f t="shared" si="1188"/>
        <v xml:space="preserve">     0.0 </v>
      </c>
      <c r="W4615" t="str">
        <f t="shared" si="1189"/>
        <v xml:space="preserve">     0.0 </v>
      </c>
      <c r="X4615" t="str">
        <f t="shared" si="1199"/>
        <v xml:space="preserve">       </v>
      </c>
      <c r="Y4615" t="str">
        <f t="shared" si="1199"/>
        <v xml:space="preserve">              </v>
      </c>
      <c r="Z4615" t="str">
        <f t="shared" si="1199"/>
        <v xml:space="preserve">    </v>
      </c>
      <c r="AA4615" t="str">
        <f t="shared" si="1190"/>
        <v xml:space="preserve">         </v>
      </c>
      <c r="AB4615" t="str">
        <f t="shared" si="1191"/>
        <v xml:space="preserve">         </v>
      </c>
      <c r="AC4615" t="str">
        <f t="shared" si="1192"/>
        <v xml:space="preserve">    </v>
      </c>
      <c r="AD4615" t="str">
        <f t="shared" si="1198"/>
        <v/>
      </c>
      <c r="AE4615" t="str">
        <f t="shared" si="1193"/>
        <v/>
      </c>
      <c r="AF4615" t="str">
        <f t="shared" si="1200"/>
        <v/>
      </c>
      <c r="AG4615" t="str">
        <f t="shared" si="1200"/>
        <v/>
      </c>
      <c r="AH4615" t="str">
        <f t="shared" si="1194"/>
        <v/>
      </c>
      <c r="AI4615" t="str">
        <f t="shared" si="1195"/>
        <v/>
      </c>
      <c r="AJ4615" t="str">
        <f t="shared" si="1196"/>
        <v/>
      </c>
    </row>
    <row r="4616" spans="1:36" x14ac:dyDescent="0.25">
      <c r="A4616" t="s">
        <v>3696</v>
      </c>
      <c r="P4616" t="str">
        <f t="shared" si="1197"/>
        <v xml:space="preserve">                </v>
      </c>
      <c r="Q4616" t="str">
        <f t="shared" si="1197"/>
        <v xml:space="preserve">         </v>
      </c>
      <c r="R4616" t="str">
        <f t="shared" si="1185"/>
        <v xml:space="preserve">   125.0 </v>
      </c>
      <c r="S4616" t="str">
        <f t="shared" si="1186"/>
        <v xml:space="preserve">   150.0 </v>
      </c>
      <c r="T4616" t="str">
        <f t="shared" si="1187"/>
        <v xml:space="preserve">   125.0 </v>
      </c>
      <c r="U4616" t="str">
        <f t="shared" si="1198"/>
        <v xml:space="preserve">        0.0% </v>
      </c>
      <c r="V4616" t="str">
        <f t="shared" si="1188"/>
        <v xml:space="preserve">         </v>
      </c>
      <c r="W4616" t="str">
        <f t="shared" si="1189"/>
        <v xml:space="preserve">         </v>
      </c>
      <c r="X4616" t="str">
        <f t="shared" si="1199"/>
        <v xml:space="preserve">  7827 </v>
      </c>
      <c r="Y4616" t="str">
        <f t="shared" si="1199"/>
        <v xml:space="preserve"> MCLA2B-MG000 </v>
      </c>
      <c r="Z4616" t="str">
        <f t="shared" si="1199"/>
        <v xml:space="preserve">  2 </v>
      </c>
      <c r="AA4616" t="str">
        <f t="shared" si="1190"/>
        <v xml:space="preserve">     0.0 </v>
      </c>
      <c r="AB4616" t="str">
        <f t="shared" si="1191"/>
        <v xml:space="preserve">     0.0 </v>
      </c>
      <c r="AC4616" t="str">
        <f t="shared" si="1192"/>
        <v xml:space="preserve">     0.0 </v>
      </c>
      <c r="AD4616" t="str">
        <f t="shared" si="1198"/>
        <v xml:space="preserve"> 1.000F </v>
      </c>
      <c r="AE4616" t="str">
        <f t="shared" si="1193"/>
        <v xml:space="preserve">       </v>
      </c>
      <c r="AF4616" t="str">
        <f t="shared" si="1200"/>
        <v xml:space="preserve">     </v>
      </c>
      <c r="AG4616" t="str">
        <f t="shared" si="1200"/>
        <v xml:space="preserve">     0.00 </v>
      </c>
      <c r="AH4616" t="str">
        <f t="shared" si="1194"/>
        <v xml:space="preserve">     0.00 </v>
      </c>
      <c r="AI4616" t="str">
        <f t="shared" si="1195"/>
        <v xml:space="preserve">       </v>
      </c>
      <c r="AJ4616" t="str">
        <f t="shared" si="1196"/>
        <v xml:space="preserve">      </v>
      </c>
    </row>
    <row r="4617" spans="1:36" x14ac:dyDescent="0.25">
      <c r="A4617" t="s">
        <v>6</v>
      </c>
      <c r="P4617" t="str">
        <f t="shared" si="1197"/>
        <v xml:space="preserve">  ..............</v>
      </c>
      <c r="Q4617" t="str">
        <f t="shared" si="1197"/>
        <v>.........</v>
      </c>
      <c r="R4617" t="str">
        <f t="shared" si="1185"/>
        <v>.........</v>
      </c>
      <c r="S4617" t="str">
        <f t="shared" si="1186"/>
        <v>.........</v>
      </c>
      <c r="T4617" t="str">
        <f t="shared" si="1187"/>
        <v>.........</v>
      </c>
      <c r="U4617" t="str">
        <f t="shared" si="1198"/>
        <v>.............</v>
      </c>
      <c r="V4617" t="str">
        <f t="shared" si="1188"/>
        <v>.........</v>
      </c>
      <c r="W4617" t="str">
        <f t="shared" si="1189"/>
        <v>.........</v>
      </c>
      <c r="X4617" t="str">
        <f t="shared" si="1199"/>
        <v>.......</v>
      </c>
      <c r="Y4617" t="str">
        <f t="shared" si="1199"/>
        <v>..............</v>
      </c>
      <c r="Z4617" t="str">
        <f t="shared" si="1199"/>
        <v>....</v>
      </c>
      <c r="AA4617" t="str">
        <f t="shared" si="1190"/>
        <v>.........</v>
      </c>
      <c r="AB4617" t="str">
        <f t="shared" si="1191"/>
        <v>.........</v>
      </c>
      <c r="AC4617" t="str">
        <f t="shared" si="1192"/>
        <v>.........</v>
      </c>
      <c r="AD4617" t="str">
        <f t="shared" si="1198"/>
        <v>........</v>
      </c>
      <c r="AE4617" t="str">
        <f t="shared" si="1193"/>
        <v>.......</v>
      </c>
      <c r="AF4617" t="str">
        <f t="shared" si="1200"/>
        <v>.....</v>
      </c>
      <c r="AG4617" t="str">
        <f t="shared" si="1200"/>
        <v>..........</v>
      </c>
      <c r="AH4617" t="str">
        <f t="shared" si="1194"/>
        <v>..........</v>
      </c>
      <c r="AI4617" t="str">
        <f t="shared" si="1195"/>
        <v>.......</v>
      </c>
      <c r="AJ4617" t="str">
        <f t="shared" si="1196"/>
        <v>.......</v>
      </c>
    </row>
    <row r="4618" spans="1:36" x14ac:dyDescent="0.25">
      <c r="A4618" t="s">
        <v>3697</v>
      </c>
      <c r="P4618" t="str">
        <f t="shared" si="1197"/>
        <v xml:space="preserve">   7827  991  0 </v>
      </c>
      <c r="Q4618" t="str">
        <f t="shared" si="1197"/>
        <v xml:space="preserve">   0.969 </v>
      </c>
      <c r="R4618" t="str">
        <f t="shared" si="1185"/>
        <v xml:space="preserve">     0.0 </v>
      </c>
      <c r="S4618" t="str">
        <f t="shared" si="1186"/>
        <v xml:space="preserve">     0.0 </v>
      </c>
      <c r="T4618" t="str">
        <f t="shared" si="1187"/>
        <v xml:space="preserve">     0.0 </v>
      </c>
      <c r="U4618" t="str">
        <f t="shared" si="1198"/>
        <v xml:space="preserve">         0.0 </v>
      </c>
      <c r="V4618" t="str">
        <f t="shared" si="1188"/>
        <v xml:space="preserve">     0.0 </v>
      </c>
      <c r="W4618" t="str">
        <f t="shared" si="1189"/>
        <v xml:space="preserve">     0.0</v>
      </c>
      <c r="X4618" t="str">
        <f t="shared" si="1199"/>
        <v/>
      </c>
      <c r="Y4618" t="str">
        <f t="shared" si="1199"/>
        <v/>
      </c>
      <c r="Z4618" t="str">
        <f t="shared" si="1199"/>
        <v/>
      </c>
      <c r="AA4618" t="str">
        <f t="shared" si="1190"/>
        <v/>
      </c>
      <c r="AB4618" t="str">
        <f t="shared" si="1191"/>
        <v/>
      </c>
      <c r="AC4618" t="str">
        <f t="shared" si="1192"/>
        <v/>
      </c>
      <c r="AD4618" t="str">
        <f t="shared" si="1198"/>
        <v/>
      </c>
      <c r="AE4618" t="str">
        <f t="shared" si="1193"/>
        <v/>
      </c>
      <c r="AF4618" t="str">
        <f t="shared" si="1200"/>
        <v/>
      </c>
      <c r="AG4618" t="str">
        <f t="shared" si="1200"/>
        <v/>
      </c>
      <c r="AH4618" t="str">
        <f t="shared" si="1194"/>
        <v/>
      </c>
      <c r="AI4618" t="str">
        <f t="shared" si="1195"/>
        <v/>
      </c>
      <c r="AJ4618" t="str">
        <f t="shared" si="1196"/>
        <v/>
      </c>
    </row>
    <row r="4619" spans="1:36" x14ac:dyDescent="0.25">
      <c r="A4619" t="s">
        <v>3698</v>
      </c>
      <c r="P4619" t="str">
        <f t="shared" si="1197"/>
        <v xml:space="preserve">  MCLA2B-MG000  </v>
      </c>
      <c r="Q4619" t="str">
        <f t="shared" si="1197"/>
        <v xml:space="preserve">    -5.4 </v>
      </c>
      <c r="R4619" t="str">
        <f t="shared" si="1185"/>
        <v xml:space="preserve">     0.0 </v>
      </c>
      <c r="S4619" t="str">
        <f t="shared" si="1186"/>
        <v xml:space="preserve">     0.0 </v>
      </c>
      <c r="T4619" t="str">
        <f t="shared" si="1187"/>
        <v xml:space="preserve">     0.0 </v>
      </c>
      <c r="U4619" t="str">
        <f t="shared" si="1198"/>
        <v xml:space="preserve">         0.0 </v>
      </c>
      <c r="V4619" t="str">
        <f t="shared" si="1188"/>
        <v xml:space="preserve">     0.0 </v>
      </c>
      <c r="W4619" t="str">
        <f t="shared" si="1189"/>
        <v xml:space="preserve">     0.0 </v>
      </c>
      <c r="X4619" t="str">
        <f t="shared" si="1199"/>
        <v xml:space="preserve">       </v>
      </c>
      <c r="Y4619" t="str">
        <f t="shared" si="1199"/>
        <v xml:space="preserve">              </v>
      </c>
      <c r="Z4619" t="str">
        <f t="shared" si="1199"/>
        <v xml:space="preserve">    </v>
      </c>
      <c r="AA4619" t="str">
        <f t="shared" si="1190"/>
        <v xml:space="preserve">         </v>
      </c>
      <c r="AB4619" t="str">
        <f t="shared" si="1191"/>
        <v xml:space="preserve">         </v>
      </c>
      <c r="AC4619" t="str">
        <f t="shared" si="1192"/>
        <v xml:space="preserve">    </v>
      </c>
      <c r="AD4619" t="str">
        <f t="shared" si="1198"/>
        <v/>
      </c>
      <c r="AE4619" t="str">
        <f t="shared" si="1193"/>
        <v/>
      </c>
      <c r="AF4619" t="str">
        <f t="shared" si="1200"/>
        <v/>
      </c>
      <c r="AG4619" t="str">
        <f t="shared" si="1200"/>
        <v/>
      </c>
      <c r="AH4619" t="str">
        <f t="shared" si="1194"/>
        <v/>
      </c>
      <c r="AI4619" t="str">
        <f t="shared" si="1195"/>
        <v/>
      </c>
      <c r="AJ4619" t="str">
        <f t="shared" si="1196"/>
        <v/>
      </c>
    </row>
    <row r="4620" spans="1:36" x14ac:dyDescent="0.25">
      <c r="A4620" t="s">
        <v>3699</v>
      </c>
      <c r="P4620" t="str">
        <f t="shared" si="1197"/>
        <v xml:space="preserve">                </v>
      </c>
      <c r="Q4620" t="str">
        <f t="shared" si="1197"/>
        <v xml:space="preserve">         </v>
      </c>
      <c r="R4620" t="str">
        <f t="shared" si="1185"/>
        <v xml:space="preserve">   375.0 </v>
      </c>
      <c r="S4620" t="str">
        <f t="shared" si="1186"/>
        <v xml:space="preserve">   450.0 </v>
      </c>
      <c r="T4620" t="str">
        <f t="shared" si="1187"/>
        <v xml:space="preserve">   375.0 </v>
      </c>
      <c r="U4620" t="str">
        <f t="shared" si="1198"/>
        <v xml:space="preserve">       30.5% </v>
      </c>
      <c r="V4620" t="str">
        <f t="shared" si="1188"/>
        <v xml:space="preserve">         </v>
      </c>
      <c r="W4620" t="str">
        <f t="shared" si="1189"/>
        <v xml:space="preserve">         </v>
      </c>
      <c r="X4620" t="str">
        <f t="shared" si="1199"/>
        <v xml:space="preserve">   341 </v>
      </c>
      <c r="Y4620" t="str">
        <f t="shared" si="1199"/>
        <v xml:space="preserve"> MCLARO-MG345 </v>
      </c>
      <c r="Z4620" t="str">
        <f t="shared" si="1199"/>
        <v xml:space="preserve">  2 </v>
      </c>
      <c r="AA4620" t="str">
        <f t="shared" si="1190"/>
        <v xml:space="preserve">   -94.2 </v>
      </c>
      <c r="AB4620" t="str">
        <f t="shared" si="1191"/>
        <v xml:space="preserve">   -58.1 </v>
      </c>
      <c r="AC4620" t="str">
        <f t="shared" si="1192"/>
        <v xml:space="preserve">   114.2 </v>
      </c>
      <c r="AD4620" t="str">
        <f t="shared" si="1198"/>
        <v xml:space="preserve">        </v>
      </c>
      <c r="AE4620" t="str">
        <f t="shared" si="1193"/>
        <v xml:space="preserve">       </v>
      </c>
      <c r="AF4620" t="str">
        <f t="shared" si="1200"/>
        <v xml:space="preserve"> 352 </v>
      </c>
      <c r="AG4620" t="str">
        <f t="shared" si="1200"/>
        <v xml:space="preserve">     0.00 </v>
      </c>
      <c r="AH4620" t="str">
        <f t="shared" si="1194"/>
        <v xml:space="preserve">     5.35 </v>
      </c>
      <c r="AI4620" t="str">
        <f t="shared" si="1195"/>
        <v xml:space="preserve">       </v>
      </c>
      <c r="AJ4620" t="str">
        <f t="shared" si="1196"/>
        <v xml:space="preserve">      </v>
      </c>
    </row>
    <row r="4621" spans="1:36" x14ac:dyDescent="0.25">
      <c r="A4621" t="s">
        <v>3700</v>
      </c>
      <c r="P4621" t="str">
        <f t="shared" si="1197"/>
        <v xml:space="preserve">                </v>
      </c>
      <c r="Q4621" t="str">
        <f t="shared" si="1197"/>
        <v xml:space="preserve">         </v>
      </c>
      <c r="R4621" t="str">
        <f t="shared" si="1185"/>
        <v xml:space="preserve">   375.0 </v>
      </c>
      <c r="S4621" t="str">
        <f t="shared" si="1186"/>
        <v xml:space="preserve">   450.0 </v>
      </c>
      <c r="T4621" t="str">
        <f t="shared" si="1187"/>
        <v xml:space="preserve">   375.0 </v>
      </c>
      <c r="U4621" t="str">
        <f t="shared" si="1198"/>
        <v xml:space="preserve">       30.5% </v>
      </c>
      <c r="V4621" t="str">
        <f t="shared" si="1188"/>
        <v xml:space="preserve">         </v>
      </c>
      <c r="W4621" t="str">
        <f t="shared" si="1189"/>
        <v xml:space="preserve">         </v>
      </c>
      <c r="X4621" t="str">
        <f t="shared" si="1199"/>
        <v xml:space="preserve">   342 </v>
      </c>
      <c r="Y4621" t="str">
        <f t="shared" si="1199"/>
        <v xml:space="preserve"> MCLAR2-MG138 </v>
      </c>
      <c r="Z4621" t="str">
        <f t="shared" si="1199"/>
        <v xml:space="preserve">  2 </v>
      </c>
      <c r="AA4621" t="str">
        <f t="shared" si="1190"/>
        <v xml:space="preserve">    94.2 </v>
      </c>
      <c r="AB4621" t="str">
        <f t="shared" si="1191"/>
        <v xml:space="preserve">    58.1 </v>
      </c>
      <c r="AC4621" t="str">
        <f t="shared" si="1192"/>
        <v xml:space="preserve">   114.2 </v>
      </c>
      <c r="AD4621" t="str">
        <f t="shared" si="1198"/>
        <v xml:space="preserve">        </v>
      </c>
      <c r="AE4621" t="str">
        <f t="shared" si="1193"/>
        <v xml:space="preserve">       </v>
      </c>
      <c r="AF4621" t="str">
        <f t="shared" si="1200"/>
        <v xml:space="preserve">     </v>
      </c>
      <c r="AG4621" t="str">
        <f t="shared" si="1200"/>
        <v xml:space="preserve">     0.00 </v>
      </c>
      <c r="AH4621" t="str">
        <f t="shared" si="1194"/>
        <v xml:space="preserve">    -0.49 </v>
      </c>
      <c r="AI4621" t="str">
        <f t="shared" si="1195"/>
        <v xml:space="preserve">       </v>
      </c>
      <c r="AJ4621" t="str">
        <f t="shared" si="1196"/>
        <v xml:space="preserve">      </v>
      </c>
    </row>
    <row r="4622" spans="1:36" x14ac:dyDescent="0.25">
      <c r="A4622" t="s">
        <v>3701</v>
      </c>
      <c r="P4622" t="str">
        <f t="shared" si="1197"/>
        <v xml:space="preserve">                </v>
      </c>
      <c r="Q4622" t="str">
        <f t="shared" si="1197"/>
        <v xml:space="preserve">         </v>
      </c>
      <c r="R4622" t="str">
        <f t="shared" si="1185"/>
        <v xml:space="preserve">   125.0 </v>
      </c>
      <c r="S4622" t="str">
        <f t="shared" si="1186"/>
        <v xml:space="preserve">   150.0 </v>
      </c>
      <c r="T4622" t="str">
        <f t="shared" si="1187"/>
        <v xml:space="preserve">   125.0 </v>
      </c>
      <c r="U4622" t="str">
        <f t="shared" si="1198"/>
        <v xml:space="preserve">        0.0% </v>
      </c>
      <c r="V4622" t="str">
        <f t="shared" si="1188"/>
        <v xml:space="preserve">         </v>
      </c>
      <c r="W4622" t="str">
        <f t="shared" si="1189"/>
        <v xml:space="preserve">         </v>
      </c>
      <c r="X4622" t="str">
        <f t="shared" si="1199"/>
        <v xml:space="preserve">  7826 </v>
      </c>
      <c r="Y4622" t="str">
        <f t="shared" si="1199"/>
        <v xml:space="preserve"> MCLA2B-MG013 </v>
      </c>
      <c r="Z4622" t="str">
        <f t="shared" si="1199"/>
        <v xml:space="preserve">  2 </v>
      </c>
      <c r="AA4622" t="str">
        <f t="shared" si="1190"/>
        <v xml:space="preserve">     0.0 </v>
      </c>
      <c r="AB4622" t="str">
        <f t="shared" si="1191"/>
        <v xml:space="preserve">     0.0 </v>
      </c>
      <c r="AC4622" t="str">
        <f t="shared" si="1192"/>
        <v xml:space="preserve">     0.0 </v>
      </c>
      <c r="AD4622" t="str">
        <f t="shared" si="1198"/>
        <v xml:space="preserve">        </v>
      </c>
      <c r="AE4622" t="str">
        <f t="shared" si="1193"/>
        <v xml:space="preserve">       </v>
      </c>
      <c r="AF4622" t="str">
        <f t="shared" si="1200"/>
        <v xml:space="preserve">     </v>
      </c>
      <c r="AG4622" t="str">
        <f t="shared" si="1200"/>
        <v xml:space="preserve">     0.00 </v>
      </c>
      <c r="AH4622" t="str">
        <f t="shared" si="1194"/>
        <v xml:space="preserve">     0.00 </v>
      </c>
      <c r="AI4622" t="str">
        <f t="shared" si="1195"/>
        <v xml:space="preserve">       </v>
      </c>
      <c r="AJ4622" t="str">
        <f t="shared" si="1196"/>
        <v xml:space="preserve">      </v>
      </c>
    </row>
    <row r="4623" spans="1:36" x14ac:dyDescent="0.25">
      <c r="A4623" t="s">
        <v>6</v>
      </c>
      <c r="P4623" t="str">
        <f t="shared" si="1197"/>
        <v xml:space="preserve">  ..............</v>
      </c>
      <c r="Q4623" t="str">
        <f t="shared" si="1197"/>
        <v>.........</v>
      </c>
      <c r="R4623" t="str">
        <f t="shared" si="1185"/>
        <v>.........</v>
      </c>
      <c r="S4623" t="str">
        <f t="shared" si="1186"/>
        <v>.........</v>
      </c>
      <c r="T4623" t="str">
        <f t="shared" si="1187"/>
        <v>.........</v>
      </c>
      <c r="U4623" t="str">
        <f t="shared" si="1198"/>
        <v>.............</v>
      </c>
      <c r="V4623" t="str">
        <f t="shared" si="1188"/>
        <v>.........</v>
      </c>
      <c r="W4623" t="str">
        <f t="shared" si="1189"/>
        <v>.........</v>
      </c>
      <c r="X4623" t="str">
        <f t="shared" si="1199"/>
        <v>.......</v>
      </c>
      <c r="Y4623" t="str">
        <f t="shared" si="1199"/>
        <v>..............</v>
      </c>
      <c r="Z4623" t="str">
        <f t="shared" si="1199"/>
        <v>....</v>
      </c>
      <c r="AA4623" t="str">
        <f t="shared" si="1190"/>
        <v>.........</v>
      </c>
      <c r="AB4623" t="str">
        <f t="shared" si="1191"/>
        <v>.........</v>
      </c>
      <c r="AC4623" t="str">
        <f t="shared" si="1192"/>
        <v>.........</v>
      </c>
      <c r="AD4623" t="str">
        <f t="shared" si="1198"/>
        <v>........</v>
      </c>
      <c r="AE4623" t="str">
        <f t="shared" si="1193"/>
        <v>.......</v>
      </c>
      <c r="AF4623" t="str">
        <f t="shared" si="1200"/>
        <v>.....</v>
      </c>
      <c r="AG4623" t="str">
        <f t="shared" si="1200"/>
        <v>..........</v>
      </c>
      <c r="AH4623" t="str">
        <f t="shared" si="1194"/>
        <v>..........</v>
      </c>
      <c r="AI4623" t="str">
        <f t="shared" si="1195"/>
        <v>.......</v>
      </c>
      <c r="AJ4623" t="str">
        <f t="shared" si="1196"/>
        <v>.......</v>
      </c>
    </row>
    <row r="4624" spans="1:36" x14ac:dyDescent="0.25">
      <c r="A4624" t="s">
        <v>3702</v>
      </c>
      <c r="P4624" t="str">
        <f t="shared" si="1197"/>
        <v xml:space="preserve">_x000C_CEPEL - CENTRO </v>
      </c>
      <c r="Q4624" t="str">
        <f t="shared" si="1197"/>
        <v xml:space="preserve"> DE PESQU</v>
      </c>
      <c r="R4624" t="str">
        <f t="shared" si="1185"/>
        <v xml:space="preserve">UISAS DE </v>
      </c>
      <c r="S4624" t="str">
        <f t="shared" si="1186"/>
        <v xml:space="preserve"> ENERGIA </v>
      </c>
      <c r="T4624" t="str">
        <f t="shared" si="1187"/>
        <v xml:space="preserve"> ELETRICA</v>
      </c>
      <c r="U4624" t="str">
        <f t="shared" si="1198"/>
        <v xml:space="preserve">A - PROGRAMA </v>
      </c>
      <c r="V4624" t="str">
        <f t="shared" si="1188"/>
        <v xml:space="preserve"> DE ANALI</v>
      </c>
      <c r="W4624" t="str">
        <f t="shared" si="1189"/>
        <v>ISE DE RE</v>
      </c>
      <c r="X4624" t="str">
        <f t="shared" si="1199"/>
        <v xml:space="preserve">EDES - </v>
      </c>
      <c r="Y4624" t="str">
        <f t="shared" si="1199"/>
        <v xml:space="preserve"> V11.06.02    </v>
      </c>
      <c r="Z4624" t="str">
        <f t="shared" si="1199"/>
        <v xml:space="preserve">    </v>
      </c>
      <c r="AA4624" t="str">
        <f t="shared" si="1190"/>
        <v xml:space="preserve">         </v>
      </c>
      <c r="AB4624" t="str">
        <f t="shared" si="1191"/>
        <v xml:space="preserve">         </v>
      </c>
      <c r="AC4624" t="str">
        <f t="shared" si="1192"/>
        <v xml:space="preserve">         </v>
      </c>
      <c r="AD4624" t="str">
        <f t="shared" si="1198"/>
        <v xml:space="preserve">   PAG. </v>
      </c>
      <c r="AE4624" t="str">
        <f t="shared" si="1193"/>
        <v xml:space="preserve">  36</v>
      </c>
      <c r="AF4624" t="str">
        <f t="shared" si="1200"/>
        <v/>
      </c>
      <c r="AG4624" t="str">
        <f t="shared" si="1200"/>
        <v/>
      </c>
      <c r="AH4624" t="str">
        <f t="shared" si="1194"/>
        <v/>
      </c>
      <c r="AI4624" t="str">
        <f t="shared" si="1195"/>
        <v/>
      </c>
      <c r="AJ4624" t="str">
        <f t="shared" si="1196"/>
        <v/>
      </c>
    </row>
    <row r="4625" spans="1:36" x14ac:dyDescent="0.25">
      <c r="P4625" t="str">
        <f t="shared" si="1197"/>
        <v/>
      </c>
      <c r="Q4625" t="str">
        <f t="shared" si="1197"/>
        <v/>
      </c>
      <c r="R4625" t="str">
        <f t="shared" si="1185"/>
        <v/>
      </c>
      <c r="S4625" t="str">
        <f t="shared" si="1186"/>
        <v/>
      </c>
      <c r="T4625" t="str">
        <f t="shared" si="1187"/>
        <v/>
      </c>
      <c r="U4625" t="str">
        <f t="shared" si="1198"/>
        <v/>
      </c>
      <c r="V4625" t="str">
        <f t="shared" si="1188"/>
        <v/>
      </c>
      <c r="W4625" t="str">
        <f t="shared" si="1189"/>
        <v/>
      </c>
      <c r="X4625" t="str">
        <f t="shared" si="1199"/>
        <v/>
      </c>
      <c r="Y4625" t="str">
        <f t="shared" si="1199"/>
        <v/>
      </c>
      <c r="Z4625" t="str">
        <f t="shared" si="1199"/>
        <v/>
      </c>
      <c r="AA4625" t="str">
        <f t="shared" si="1190"/>
        <v/>
      </c>
      <c r="AB4625" t="str">
        <f t="shared" si="1191"/>
        <v/>
      </c>
      <c r="AC4625" t="str">
        <f t="shared" si="1192"/>
        <v/>
      </c>
      <c r="AD4625" t="str">
        <f t="shared" si="1198"/>
        <v/>
      </c>
      <c r="AE4625" t="str">
        <f t="shared" si="1193"/>
        <v/>
      </c>
      <c r="AF4625" t="str">
        <f t="shared" si="1200"/>
        <v/>
      </c>
      <c r="AG4625" t="str">
        <f t="shared" si="1200"/>
        <v/>
      </c>
      <c r="AH4625" t="str">
        <f t="shared" si="1194"/>
        <v/>
      </c>
      <c r="AI4625" t="str">
        <f t="shared" si="1195"/>
        <v/>
      </c>
      <c r="AJ4625" t="str">
        <f t="shared" si="1196"/>
        <v/>
      </c>
    </row>
    <row r="4626" spans="1:36" x14ac:dyDescent="0.25">
      <c r="A4626" t="s">
        <v>189</v>
      </c>
      <c r="P4626" t="str">
        <f t="shared" si="1197"/>
        <v xml:space="preserve"> PARPEL 23-27 * </v>
      </c>
      <c r="Q4626" t="str">
        <f t="shared" si="1197"/>
        <v xml:space="preserve"> MG-GODF </v>
      </c>
      <c r="R4626" t="str">
        <f t="shared" si="1185"/>
        <v xml:space="preserve"> * I27L O</v>
      </c>
      <c r="S4626" t="str">
        <f t="shared" si="1186"/>
        <v xml:space="preserve">Obras 30 </v>
      </c>
      <c r="T4626" t="str">
        <f t="shared" si="1187"/>
        <v xml:space="preserve"> * Refere</v>
      </c>
      <c r="U4626" t="str">
        <f t="shared" si="1198"/>
        <v>encia * UFVMG</v>
      </c>
      <c r="V4626" t="str">
        <f t="shared" si="1188"/>
        <v>G 25%*UFV</v>
      </c>
      <c r="W4626" t="str">
        <f t="shared" si="1189"/>
        <v>VAlves 12</v>
      </c>
      <c r="X4626" t="str">
        <f t="shared" si="1199"/>
        <v xml:space="preserve">20MW  </v>
      </c>
      <c r="Y4626" t="str">
        <f t="shared" si="1199"/>
        <v/>
      </c>
      <c r="Z4626" t="str">
        <f t="shared" si="1199"/>
        <v/>
      </c>
      <c r="AA4626" t="str">
        <f t="shared" si="1190"/>
        <v/>
      </c>
      <c r="AB4626" t="str">
        <f t="shared" si="1191"/>
        <v/>
      </c>
      <c r="AC4626" t="str">
        <f t="shared" si="1192"/>
        <v/>
      </c>
      <c r="AD4626" t="str">
        <f t="shared" si="1198"/>
        <v/>
      </c>
      <c r="AE4626" t="str">
        <f t="shared" si="1193"/>
        <v/>
      </c>
      <c r="AF4626" t="str">
        <f t="shared" si="1200"/>
        <v/>
      </c>
      <c r="AG4626" t="str">
        <f t="shared" si="1200"/>
        <v/>
      </c>
      <c r="AH4626" t="str">
        <f t="shared" si="1194"/>
        <v/>
      </c>
      <c r="AI4626" t="str">
        <f t="shared" si="1195"/>
        <v/>
      </c>
      <c r="AJ4626" t="str">
        <f t="shared" si="1196"/>
        <v/>
      </c>
    </row>
    <row r="4627" spans="1:36" x14ac:dyDescent="0.25">
      <c r="A4627" t="s">
        <v>3304</v>
      </c>
      <c r="P4627" t="str">
        <f t="shared" si="1197"/>
        <v xml:space="preserve"> RELATORIO COMPL</v>
      </c>
      <c r="Q4627" t="str">
        <f t="shared" si="1197"/>
        <v>LETO DO S</v>
      </c>
      <c r="R4627" t="str">
        <f t="shared" si="1185"/>
        <v>SISTEMA *</v>
      </c>
      <c r="S4627" t="str">
        <f t="shared" si="1186"/>
        <v>* AREA 35</v>
      </c>
      <c r="T4627" t="str">
        <f t="shared" si="1187"/>
        <v>56 * MG -</v>
      </c>
      <c r="U4627" t="str">
        <f t="shared" si="1198"/>
        <v>- DIT/DIST (N</v>
      </c>
      <c r="V4627" t="str">
        <f t="shared" si="1188"/>
        <v xml:space="preserve">Norte)   </v>
      </c>
      <c r="W4627" t="str">
        <f t="shared" si="1189"/>
        <v xml:space="preserve">         </v>
      </c>
      <c r="X4627" t="str">
        <f t="shared" si="1199"/>
        <v xml:space="preserve">     </v>
      </c>
      <c r="Y4627" t="str">
        <f t="shared" si="1199"/>
        <v/>
      </c>
      <c r="Z4627" t="str">
        <f t="shared" si="1199"/>
        <v/>
      </c>
      <c r="AA4627" t="str">
        <f t="shared" si="1190"/>
        <v/>
      </c>
      <c r="AB4627" t="str">
        <f t="shared" si="1191"/>
        <v/>
      </c>
      <c r="AC4627" t="str">
        <f t="shared" si="1192"/>
        <v/>
      </c>
      <c r="AD4627" t="str">
        <f t="shared" si="1198"/>
        <v/>
      </c>
      <c r="AE4627" t="str">
        <f t="shared" si="1193"/>
        <v/>
      </c>
      <c r="AF4627" t="str">
        <f t="shared" si="1200"/>
        <v/>
      </c>
      <c r="AG4627" t="str">
        <f t="shared" si="1200"/>
        <v/>
      </c>
      <c r="AH4627" t="str">
        <f t="shared" si="1194"/>
        <v/>
      </c>
      <c r="AI4627" t="str">
        <f t="shared" si="1195"/>
        <v/>
      </c>
      <c r="AJ4627" t="str">
        <f t="shared" si="1196"/>
        <v/>
      </c>
    </row>
    <row r="4628" spans="1:36" x14ac:dyDescent="0.25">
      <c r="P4628" t="str">
        <f t="shared" si="1197"/>
        <v/>
      </c>
      <c r="Q4628" t="str">
        <f t="shared" si="1197"/>
        <v/>
      </c>
      <c r="R4628" t="str">
        <f t="shared" si="1185"/>
        <v/>
      </c>
      <c r="S4628" t="str">
        <f t="shared" si="1186"/>
        <v/>
      </c>
      <c r="T4628" t="str">
        <f t="shared" si="1187"/>
        <v/>
      </c>
      <c r="U4628" t="str">
        <f t="shared" si="1198"/>
        <v/>
      </c>
      <c r="V4628" t="str">
        <f t="shared" si="1188"/>
        <v/>
      </c>
      <c r="W4628" t="str">
        <f t="shared" si="1189"/>
        <v/>
      </c>
      <c r="X4628" t="str">
        <f t="shared" si="1199"/>
        <v/>
      </c>
      <c r="Y4628" t="str">
        <f t="shared" si="1199"/>
        <v/>
      </c>
      <c r="Z4628" t="str">
        <f t="shared" si="1199"/>
        <v/>
      </c>
      <c r="AA4628" t="str">
        <f t="shared" si="1190"/>
        <v/>
      </c>
      <c r="AB4628" t="str">
        <f t="shared" si="1191"/>
        <v/>
      </c>
      <c r="AC4628" t="str">
        <f t="shared" si="1192"/>
        <v/>
      </c>
      <c r="AD4628" t="str">
        <f t="shared" si="1198"/>
        <v/>
      </c>
      <c r="AE4628" t="str">
        <f t="shared" si="1193"/>
        <v/>
      </c>
      <c r="AF4628" t="str">
        <f t="shared" si="1200"/>
        <v/>
      </c>
      <c r="AG4628" t="str">
        <f t="shared" si="1200"/>
        <v/>
      </c>
      <c r="AH4628" t="str">
        <f t="shared" si="1194"/>
        <v/>
      </c>
      <c r="AI4628" t="str">
        <f t="shared" si="1195"/>
        <v/>
      </c>
      <c r="AJ4628" t="str">
        <f t="shared" si="1196"/>
        <v/>
      </c>
    </row>
    <row r="4629" spans="1:36" x14ac:dyDescent="0.25">
      <c r="A4629" t="s">
        <v>0</v>
      </c>
      <c r="P4629" t="str">
        <f t="shared" si="1197"/>
        <v xml:space="preserve"> X--------------</v>
      </c>
      <c r="Q4629" t="str">
        <f t="shared" si="1197"/>
        <v xml:space="preserve">-------- </v>
      </c>
      <c r="R4629" t="str">
        <f t="shared" si="1185"/>
        <v xml:space="preserve"> D A D O </v>
      </c>
      <c r="S4629" t="str">
        <f t="shared" si="1186"/>
        <v xml:space="preserve"> S  -  B </v>
      </c>
      <c r="T4629" t="str">
        <f t="shared" si="1187"/>
        <v xml:space="preserve"> A R R A </v>
      </c>
      <c r="U4629" t="str">
        <f t="shared" si="1198"/>
        <v xml:space="preserve"> ------------</v>
      </c>
      <c r="V4629" t="str">
        <f t="shared" si="1188"/>
        <v>---------</v>
      </c>
      <c r="W4629" t="str">
        <f t="shared" si="1189"/>
        <v>--------X</v>
      </c>
      <c r="X4629" t="str">
        <f t="shared" si="1199"/>
        <v>X------</v>
      </c>
      <c r="Y4629" t="str">
        <f t="shared" si="1199"/>
        <v>-------- F L U</v>
      </c>
      <c r="Z4629" t="str">
        <f t="shared" si="1199"/>
        <v xml:space="preserve">U X </v>
      </c>
      <c r="AA4629" t="str">
        <f t="shared" si="1190"/>
        <v xml:space="preserve"> O S  -  </v>
      </c>
      <c r="AB4629" t="str">
        <f t="shared" si="1191"/>
        <v xml:space="preserve"> C I R C </v>
      </c>
      <c r="AC4629" t="str">
        <f t="shared" si="1192"/>
        <v xml:space="preserve"> U I T O </v>
      </c>
      <c r="AD4629" t="str">
        <f t="shared" si="1198"/>
        <v xml:space="preserve"> S -----</v>
      </c>
      <c r="AE4629" t="str">
        <f t="shared" si="1193"/>
        <v>-------</v>
      </c>
      <c r="AF4629" t="str">
        <f t="shared" si="1200"/>
        <v>----X</v>
      </c>
      <c r="AG4629" t="str">
        <f t="shared" si="1200"/>
        <v>X--------X</v>
      </c>
      <c r="AH4629" t="str">
        <f t="shared" si="1194"/>
        <v>X--------X</v>
      </c>
      <c r="AI4629" t="str">
        <f t="shared" si="1195"/>
        <v>X------</v>
      </c>
      <c r="AJ4629" t="str">
        <f t="shared" si="1196"/>
        <v>------X</v>
      </c>
    </row>
    <row r="4630" spans="1:36" x14ac:dyDescent="0.25">
      <c r="A4630" t="s">
        <v>1</v>
      </c>
      <c r="P4630" t="str">
        <f t="shared" si="1197"/>
        <v xml:space="preserve">  DA BARRA      </v>
      </c>
      <c r="Q4630" t="str">
        <f t="shared" si="1197"/>
        <v xml:space="preserve">  TENSAO </v>
      </c>
      <c r="R4630" t="str">
        <f t="shared" si="1185"/>
        <v xml:space="preserve"> GERACAO </v>
      </c>
      <c r="S4630" t="str">
        <f t="shared" si="1186"/>
        <v xml:space="preserve"> INJ EQV </v>
      </c>
      <c r="T4630" t="str">
        <f t="shared" si="1187"/>
        <v xml:space="preserve">  CARGA  </v>
      </c>
      <c r="U4630" t="str">
        <f t="shared" si="1198"/>
        <v xml:space="preserve">  ELO CC  SHU</v>
      </c>
      <c r="V4630" t="str">
        <f t="shared" si="1188"/>
        <v>UNT    MO</v>
      </c>
      <c r="W4630" t="str">
        <f t="shared" si="1189"/>
        <v xml:space="preserve">OTOR     </v>
      </c>
      <c r="X4630" t="str">
        <f t="shared" si="1199"/>
        <v xml:space="preserve">       </v>
      </c>
      <c r="Y4630" t="str">
        <f t="shared" si="1199"/>
        <v xml:space="preserve">              </v>
      </c>
      <c r="Z4630" t="str">
        <f t="shared" si="1199"/>
        <v xml:space="preserve">    </v>
      </c>
      <c r="AA4630" t="str">
        <f t="shared" si="1190"/>
        <v xml:space="preserve">         </v>
      </c>
      <c r="AB4630" t="str">
        <f t="shared" si="1191"/>
        <v xml:space="preserve">         </v>
      </c>
      <c r="AC4630" t="str">
        <f t="shared" si="1192"/>
        <v xml:space="preserve">         </v>
      </c>
      <c r="AD4630" t="str">
        <f t="shared" si="1198"/>
        <v xml:space="preserve">        </v>
      </c>
      <c r="AE4630" t="str">
        <f t="shared" si="1193"/>
        <v xml:space="preserve">       </v>
      </c>
      <c r="AF4630" t="str">
        <f t="shared" si="1200"/>
        <v xml:space="preserve">     </v>
      </c>
      <c r="AG4630" t="str">
        <f t="shared" si="1200"/>
        <v xml:space="preserve">          </v>
      </c>
      <c r="AH4630" t="str">
        <f t="shared" si="1194"/>
        <v xml:space="preserve">          </v>
      </c>
      <c r="AI4630" t="str">
        <f t="shared" si="1195"/>
        <v xml:space="preserve">       </v>
      </c>
      <c r="AJ4630" t="str">
        <f t="shared" si="1196"/>
        <v xml:space="preserve">   </v>
      </c>
    </row>
    <row r="4631" spans="1:36" x14ac:dyDescent="0.25">
      <c r="A4631" t="s">
        <v>2</v>
      </c>
      <c r="P4631" t="str">
        <f t="shared" si="1197"/>
        <v xml:space="preserve">  NUM.  KV TIPO </v>
      </c>
      <c r="Q4631" t="str">
        <f t="shared" si="1197"/>
        <v xml:space="preserve">   MOD/  </v>
      </c>
      <c r="R4631" t="str">
        <f t="shared" si="1185"/>
        <v xml:space="preserve">    MW/  </v>
      </c>
      <c r="S4631" t="str">
        <f t="shared" si="1186"/>
        <v xml:space="preserve">    MW/  </v>
      </c>
      <c r="T4631" t="str">
        <f t="shared" si="1187"/>
        <v xml:space="preserve">    MW/  </v>
      </c>
      <c r="U4631" t="str">
        <f t="shared" si="1198"/>
        <v xml:space="preserve">    MW/   Mva</v>
      </c>
      <c r="V4631" t="str">
        <f t="shared" si="1188"/>
        <v>ar/     M</v>
      </c>
      <c r="W4631" t="str">
        <f t="shared" si="1189"/>
        <v xml:space="preserve">MW/      </v>
      </c>
      <c r="X4631" t="str">
        <f t="shared" si="1199"/>
        <v xml:space="preserve">       </v>
      </c>
      <c r="Y4631" t="str">
        <f t="shared" si="1199"/>
        <v xml:space="preserve">              </v>
      </c>
      <c r="Z4631" t="str">
        <f t="shared" si="1199"/>
        <v xml:space="preserve">    </v>
      </c>
      <c r="AA4631" t="str">
        <f t="shared" si="1190"/>
        <v xml:space="preserve">         </v>
      </c>
      <c r="AB4631" t="str">
        <f t="shared" si="1191"/>
        <v xml:space="preserve">         </v>
      </c>
      <c r="AC4631" t="str">
        <f t="shared" si="1192"/>
        <v xml:space="preserve">         </v>
      </c>
      <c r="AD4631" t="str">
        <f t="shared" si="1198"/>
        <v xml:space="preserve">        </v>
      </c>
      <c r="AE4631" t="str">
        <f t="shared" si="1193"/>
        <v xml:space="preserve">       </v>
      </c>
      <c r="AF4631" t="str">
        <f t="shared" si="1200"/>
        <v xml:space="preserve">    P</v>
      </c>
      <c r="AG4631" t="str">
        <f t="shared" si="1200"/>
        <v xml:space="preserve">P E R D A </v>
      </c>
      <c r="AH4631" t="str">
        <f t="shared" si="1194"/>
        <v xml:space="preserve"> S       T</v>
      </c>
      <c r="AI4631" t="str">
        <f t="shared" si="1195"/>
        <v xml:space="preserve">TENSAO </v>
      </c>
      <c r="AJ4631" t="str">
        <f t="shared" si="1196"/>
        <v xml:space="preserve">   </v>
      </c>
    </row>
    <row r="4632" spans="1:36" x14ac:dyDescent="0.25">
      <c r="A4632" t="s">
        <v>3</v>
      </c>
      <c r="P4632" t="str">
        <f t="shared" si="1197"/>
        <v xml:space="preserve">       NOME     </v>
      </c>
      <c r="Q4632" t="str">
        <f t="shared" si="1197"/>
        <v xml:space="preserve">   ANG   </v>
      </c>
      <c r="R4632" t="str">
        <f t="shared" si="1185"/>
        <v xml:space="preserve">   Mvar  </v>
      </c>
      <c r="S4632" t="str">
        <f t="shared" si="1186"/>
        <v xml:space="preserve">   Mvar  </v>
      </c>
      <c r="T4632" t="str">
        <f t="shared" si="1187"/>
        <v xml:space="preserve">   Mvar  </v>
      </c>
      <c r="U4632" t="str">
        <f t="shared" si="1198"/>
        <v xml:space="preserve">   Mvar   EQU</v>
      </c>
      <c r="V4632" t="str">
        <f t="shared" si="1188"/>
        <v>UIV    Mv</v>
      </c>
      <c r="W4632" t="str">
        <f t="shared" si="1189"/>
        <v>var  PARA</v>
      </c>
      <c r="X4632" t="str">
        <f t="shared" si="1199"/>
        <v>A BARRA</v>
      </c>
      <c r="Y4632" t="str">
        <f t="shared" si="1199"/>
        <v xml:space="preserve">A             </v>
      </c>
      <c r="Z4632" t="str">
        <f t="shared" si="1199"/>
        <v xml:space="preserve">    </v>
      </c>
      <c r="AA4632" t="str">
        <f t="shared" si="1190"/>
        <v xml:space="preserve">      FLU</v>
      </c>
      <c r="AB4632" t="str">
        <f t="shared" si="1191"/>
        <v xml:space="preserve">UXOS     </v>
      </c>
      <c r="AC4632" t="str">
        <f t="shared" si="1192"/>
        <v xml:space="preserve">         </v>
      </c>
      <c r="AD4632" t="str">
        <f t="shared" si="1198"/>
        <v xml:space="preserve">        </v>
      </c>
      <c r="AE4632" t="str">
        <f t="shared" si="1193"/>
        <v xml:space="preserve">       </v>
      </c>
      <c r="AF4632" t="str">
        <f t="shared" si="1200"/>
        <v xml:space="preserve">  ATI</v>
      </c>
      <c r="AG4632" t="str">
        <f t="shared" si="1200"/>
        <v>IVA   REAT</v>
      </c>
      <c r="AH4632" t="str">
        <f t="shared" si="1194"/>
        <v>TIVA  CIR.</v>
      </c>
      <c r="AI4632" t="str">
        <f t="shared" si="1195"/>
        <v>. ABERT</v>
      </c>
      <c r="AJ4632" t="str">
        <f t="shared" si="1196"/>
        <v xml:space="preserve">TO </v>
      </c>
    </row>
    <row r="4633" spans="1:36" x14ac:dyDescent="0.25">
      <c r="A4633" t="s">
        <v>4</v>
      </c>
      <c r="P4633" t="str">
        <f t="shared" si="1197"/>
        <v xml:space="preserve">                </v>
      </c>
      <c r="Q4633" t="str">
        <f t="shared" si="1197"/>
        <v xml:space="preserve">         </v>
      </c>
      <c r="R4633" t="str">
        <f t="shared" si="1185"/>
        <v xml:space="preserve"> MVA_NOM </v>
      </c>
      <c r="S4633" t="str">
        <f t="shared" si="1186"/>
        <v xml:space="preserve"> MVA_EMR </v>
      </c>
      <c r="T4633" t="str">
        <f t="shared" si="1187"/>
        <v xml:space="preserve"> MVA_EQP </v>
      </c>
      <c r="U4633" t="str">
        <f t="shared" si="1198"/>
        <v xml:space="preserve">   FLUXO %   </v>
      </c>
      <c r="V4633" t="str">
        <f t="shared" si="1188"/>
        <v xml:space="preserve"> SHUNT L </v>
      </c>
      <c r="W4633" t="str">
        <f t="shared" si="1189"/>
        <v xml:space="preserve">         </v>
      </c>
      <c r="X4633" t="str">
        <f t="shared" si="1199"/>
        <v xml:space="preserve"> NUM.  </v>
      </c>
      <c r="Y4633" t="str">
        <f t="shared" si="1199"/>
        <v xml:space="preserve">     NOME     </v>
      </c>
      <c r="Z4633" t="str">
        <f t="shared" si="1199"/>
        <v xml:space="preserve"> NC </v>
      </c>
      <c r="AA4633" t="str">
        <f t="shared" si="1190"/>
        <v xml:space="preserve">    MW   </v>
      </c>
      <c r="AB4633" t="str">
        <f t="shared" si="1191"/>
        <v xml:space="preserve">   Mvar  </v>
      </c>
      <c r="AC4633" t="str">
        <f t="shared" si="1192"/>
        <v xml:space="preserve"> MVA/V_d </v>
      </c>
      <c r="AD4633" t="str">
        <f t="shared" si="1198"/>
        <v xml:space="preserve">   TAP  </v>
      </c>
      <c r="AE4633" t="str">
        <f t="shared" si="1193"/>
        <v xml:space="preserve"> DEFAS </v>
      </c>
      <c r="AF4633" t="str">
        <f t="shared" si="1200"/>
        <v xml:space="preserve"> TIE </v>
      </c>
      <c r="AG4633" t="str">
        <f t="shared" si="1200"/>
        <v xml:space="preserve">    MW    </v>
      </c>
      <c r="AH4633" t="str">
        <f t="shared" si="1194"/>
        <v xml:space="preserve">   Mvar   </v>
      </c>
      <c r="AI4633" t="str">
        <f t="shared" si="1195"/>
        <v xml:space="preserve">  MOD  </v>
      </c>
      <c r="AJ4633" t="str">
        <f t="shared" si="1196"/>
        <v xml:space="preserve">  ANG  </v>
      </c>
    </row>
    <row r="4634" spans="1:36" x14ac:dyDescent="0.25">
      <c r="A4634" t="s">
        <v>5</v>
      </c>
      <c r="P4634" t="str">
        <f t="shared" si="1197"/>
        <v xml:space="preserve"> X-------------X</v>
      </c>
      <c r="Q4634" t="str">
        <f t="shared" si="1197"/>
        <v>X-------X</v>
      </c>
      <c r="R4634" t="str">
        <f t="shared" si="1185"/>
        <v>X-------X</v>
      </c>
      <c r="S4634" t="str">
        <f t="shared" si="1186"/>
        <v>X-------X</v>
      </c>
      <c r="T4634" t="str">
        <f t="shared" si="1187"/>
        <v>X-------X</v>
      </c>
      <c r="U4634" t="str">
        <f t="shared" si="1198"/>
        <v>X-----------X</v>
      </c>
      <c r="V4634" t="str">
        <f t="shared" si="1188"/>
        <v>X-------X</v>
      </c>
      <c r="W4634" t="str">
        <f t="shared" si="1189"/>
        <v>X-------X</v>
      </c>
      <c r="X4634" t="str">
        <f t="shared" si="1199"/>
        <v>X-----X</v>
      </c>
      <c r="Y4634" t="str">
        <f t="shared" si="1199"/>
        <v>X------------X</v>
      </c>
      <c r="Z4634" t="str">
        <f t="shared" si="1199"/>
        <v>X--X</v>
      </c>
      <c r="AA4634" t="str">
        <f t="shared" si="1190"/>
        <v>X-------X</v>
      </c>
      <c r="AB4634" t="str">
        <f t="shared" si="1191"/>
        <v>X-------X</v>
      </c>
      <c r="AC4634" t="str">
        <f t="shared" si="1192"/>
        <v>X-------X</v>
      </c>
      <c r="AD4634" t="str">
        <f t="shared" si="1198"/>
        <v>X------X</v>
      </c>
      <c r="AE4634" t="str">
        <f t="shared" si="1193"/>
        <v>X-----X</v>
      </c>
      <c r="AF4634" t="str">
        <f t="shared" si="1200"/>
        <v>X---X</v>
      </c>
      <c r="AG4634" t="str">
        <f t="shared" si="1200"/>
        <v>X--------X</v>
      </c>
      <c r="AH4634" t="str">
        <f t="shared" si="1194"/>
        <v>X--------X</v>
      </c>
      <c r="AI4634" t="str">
        <f t="shared" si="1195"/>
        <v>X-----X</v>
      </c>
      <c r="AJ4634" t="str">
        <f t="shared" si="1196"/>
        <v>X-----X</v>
      </c>
    </row>
    <row r="4635" spans="1:36" x14ac:dyDescent="0.25">
      <c r="P4635" t="str">
        <f t="shared" si="1197"/>
        <v/>
      </c>
      <c r="Q4635" t="str">
        <f t="shared" si="1197"/>
        <v/>
      </c>
      <c r="R4635" t="str">
        <f t="shared" si="1185"/>
        <v/>
      </c>
      <c r="S4635" t="str">
        <f t="shared" si="1186"/>
        <v/>
      </c>
      <c r="T4635" t="str">
        <f t="shared" si="1187"/>
        <v/>
      </c>
      <c r="U4635" t="str">
        <f t="shared" si="1198"/>
        <v/>
      </c>
      <c r="V4635" t="str">
        <f t="shared" si="1188"/>
        <v/>
      </c>
      <c r="W4635" t="str">
        <f t="shared" si="1189"/>
        <v/>
      </c>
      <c r="X4635" t="str">
        <f t="shared" si="1199"/>
        <v/>
      </c>
      <c r="Y4635" t="str">
        <f t="shared" si="1199"/>
        <v/>
      </c>
      <c r="Z4635" t="str">
        <f t="shared" si="1199"/>
        <v/>
      </c>
      <c r="AA4635" t="str">
        <f t="shared" si="1190"/>
        <v/>
      </c>
      <c r="AB4635" t="str">
        <f t="shared" si="1191"/>
        <v/>
      </c>
      <c r="AC4635" t="str">
        <f t="shared" si="1192"/>
        <v/>
      </c>
      <c r="AD4635" t="str">
        <f t="shared" si="1198"/>
        <v/>
      </c>
      <c r="AE4635" t="str">
        <f t="shared" si="1193"/>
        <v/>
      </c>
      <c r="AF4635" t="str">
        <f t="shared" si="1200"/>
        <v/>
      </c>
      <c r="AG4635" t="str">
        <f t="shared" si="1200"/>
        <v/>
      </c>
      <c r="AH4635" t="str">
        <f t="shared" si="1194"/>
        <v/>
      </c>
      <c r="AI4635" t="str">
        <f t="shared" si="1195"/>
        <v/>
      </c>
      <c r="AJ4635" t="str">
        <f t="shared" si="1196"/>
        <v/>
      </c>
    </row>
    <row r="4636" spans="1:36" x14ac:dyDescent="0.25">
      <c r="A4636" t="s">
        <v>3703</v>
      </c>
      <c r="P4636" t="str">
        <f t="shared" si="1197"/>
        <v xml:space="preserve">   7828  138  0 </v>
      </c>
      <c r="Q4636" t="str">
        <f t="shared" si="1197"/>
        <v xml:space="preserve">   1.014 </v>
      </c>
      <c r="R4636" t="str">
        <f t="shared" si="1185"/>
        <v xml:space="preserve">     0.0 </v>
      </c>
      <c r="S4636" t="str">
        <f t="shared" si="1186"/>
        <v xml:space="preserve">     0.0 </v>
      </c>
      <c r="T4636" t="str">
        <f t="shared" si="1187"/>
        <v xml:space="preserve">     0.0 </v>
      </c>
      <c r="U4636" t="str">
        <f t="shared" si="1198"/>
        <v xml:space="preserve">         0.0 </v>
      </c>
      <c r="V4636" t="str">
        <f t="shared" si="1188"/>
        <v xml:space="preserve">     0.0 </v>
      </c>
      <c r="W4636" t="str">
        <f t="shared" si="1189"/>
        <v xml:space="preserve">     0.0</v>
      </c>
      <c r="X4636" t="str">
        <f t="shared" si="1199"/>
        <v/>
      </c>
      <c r="Y4636" t="str">
        <f t="shared" si="1199"/>
        <v/>
      </c>
      <c r="Z4636" t="str">
        <f t="shared" si="1199"/>
        <v/>
      </c>
      <c r="AA4636" t="str">
        <f t="shared" si="1190"/>
        <v/>
      </c>
      <c r="AB4636" t="str">
        <f t="shared" si="1191"/>
        <v/>
      </c>
      <c r="AC4636" t="str">
        <f t="shared" si="1192"/>
        <v/>
      </c>
      <c r="AD4636" t="str">
        <f t="shared" si="1198"/>
        <v/>
      </c>
      <c r="AE4636" t="str">
        <f t="shared" si="1193"/>
        <v/>
      </c>
      <c r="AF4636" t="str">
        <f t="shared" si="1200"/>
        <v/>
      </c>
      <c r="AG4636" t="str">
        <f t="shared" si="1200"/>
        <v/>
      </c>
      <c r="AH4636" t="str">
        <f t="shared" si="1194"/>
        <v/>
      </c>
      <c r="AI4636" t="str">
        <f t="shared" si="1195"/>
        <v/>
      </c>
      <c r="AJ4636" t="str">
        <f t="shared" si="1196"/>
        <v/>
      </c>
    </row>
    <row r="4637" spans="1:36" x14ac:dyDescent="0.25">
      <c r="A4637" t="s">
        <v>3704</v>
      </c>
      <c r="P4637" t="str">
        <f t="shared" si="1197"/>
        <v xml:space="preserve">  FRANC4-MG138  </v>
      </c>
      <c r="Q4637" t="str">
        <f t="shared" si="1197"/>
        <v xml:space="preserve">    -3.1 </v>
      </c>
      <c r="R4637" t="str">
        <f t="shared" si="1185"/>
        <v xml:space="preserve">     0.0 </v>
      </c>
      <c r="S4637" t="str">
        <f t="shared" si="1186"/>
        <v xml:space="preserve">     0.0 </v>
      </c>
      <c r="T4637" t="str">
        <f t="shared" si="1187"/>
        <v xml:space="preserve">     0.0 </v>
      </c>
      <c r="U4637" t="str">
        <f t="shared" si="1198"/>
        <v xml:space="preserve">         0.0 </v>
      </c>
      <c r="V4637" t="str">
        <f t="shared" si="1188"/>
        <v xml:space="preserve">     0.0 </v>
      </c>
      <c r="W4637" t="str">
        <f t="shared" si="1189"/>
        <v xml:space="preserve">     0.0 </v>
      </c>
      <c r="X4637" t="str">
        <f t="shared" si="1199"/>
        <v xml:space="preserve">       </v>
      </c>
      <c r="Y4637" t="str">
        <f t="shared" si="1199"/>
        <v xml:space="preserve">              </v>
      </c>
      <c r="Z4637" t="str">
        <f t="shared" si="1199"/>
        <v xml:space="preserve">    </v>
      </c>
      <c r="AA4637" t="str">
        <f t="shared" si="1190"/>
        <v xml:space="preserve">         </v>
      </c>
      <c r="AB4637" t="str">
        <f t="shared" si="1191"/>
        <v xml:space="preserve">         </v>
      </c>
      <c r="AC4637" t="str">
        <f t="shared" si="1192"/>
        <v xml:space="preserve">    </v>
      </c>
      <c r="AD4637" t="str">
        <f t="shared" si="1198"/>
        <v/>
      </c>
      <c r="AE4637" t="str">
        <f t="shared" si="1193"/>
        <v/>
      </c>
      <c r="AF4637" t="str">
        <f t="shared" si="1200"/>
        <v/>
      </c>
      <c r="AG4637" t="str">
        <f t="shared" si="1200"/>
        <v/>
      </c>
      <c r="AH4637" t="str">
        <f t="shared" si="1194"/>
        <v/>
      </c>
      <c r="AI4637" t="str">
        <f t="shared" si="1195"/>
        <v/>
      </c>
      <c r="AJ4637" t="str">
        <f t="shared" si="1196"/>
        <v/>
      </c>
    </row>
    <row r="4638" spans="1:36" x14ac:dyDescent="0.25">
      <c r="A4638" t="s">
        <v>3705</v>
      </c>
      <c r="P4638" t="str">
        <f t="shared" si="1197"/>
        <v xml:space="preserve">                </v>
      </c>
      <c r="Q4638" t="str">
        <f t="shared" si="1197"/>
        <v xml:space="preserve">         </v>
      </c>
      <c r="R4638" t="str">
        <f t="shared" si="1185"/>
        <v xml:space="preserve">   180.0 </v>
      </c>
      <c r="S4638" t="str">
        <f t="shared" si="1186"/>
        <v xml:space="preserve">   180.0 </v>
      </c>
      <c r="T4638" t="str">
        <f t="shared" si="1187"/>
        <v xml:space="preserve">   180.0 </v>
      </c>
      <c r="U4638" t="str">
        <f t="shared" si="1198"/>
        <v xml:space="preserve">       19.3% </v>
      </c>
      <c r="V4638" t="str">
        <f t="shared" si="1188"/>
        <v xml:space="preserve">         </v>
      </c>
      <c r="W4638" t="str">
        <f t="shared" si="1189"/>
        <v xml:space="preserve">         </v>
      </c>
      <c r="X4638" t="str">
        <f t="shared" si="1199"/>
        <v xml:space="preserve">   342 </v>
      </c>
      <c r="Y4638" t="str">
        <f t="shared" si="1199"/>
        <v xml:space="preserve"> MCLAR2-MG138 </v>
      </c>
      <c r="Z4638" t="str">
        <f t="shared" si="1199"/>
        <v xml:space="preserve">  1 </v>
      </c>
      <c r="AA4638" t="str">
        <f t="shared" si="1190"/>
        <v xml:space="preserve">    25.6 </v>
      </c>
      <c r="AB4638" t="str">
        <f t="shared" si="1191"/>
        <v xml:space="preserve">   -24.2 </v>
      </c>
      <c r="AC4638" t="str">
        <f t="shared" si="1192"/>
        <v xml:space="preserve">    34.7 </v>
      </c>
      <c r="AD4638" t="str">
        <f t="shared" si="1198"/>
        <v xml:space="preserve">        </v>
      </c>
      <c r="AE4638" t="str">
        <f t="shared" si="1193"/>
        <v xml:space="preserve">       </v>
      </c>
      <c r="AF4638" t="str">
        <f t="shared" si="1200"/>
        <v xml:space="preserve">     </v>
      </c>
      <c r="AG4638" t="str">
        <f t="shared" si="1200"/>
        <v xml:space="preserve">     0.27 </v>
      </c>
      <c r="AH4638" t="str">
        <f t="shared" si="1194"/>
        <v xml:space="preserve">   -13.08 </v>
      </c>
      <c r="AI4638" t="str">
        <f t="shared" si="1195"/>
        <v xml:space="preserve">       </v>
      </c>
      <c r="AJ4638" t="str">
        <f t="shared" si="1196"/>
        <v xml:space="preserve">      </v>
      </c>
    </row>
    <row r="4639" spans="1:36" x14ac:dyDescent="0.25">
      <c r="A4639" t="s">
        <v>3706</v>
      </c>
      <c r="P4639" t="str">
        <f t="shared" si="1197"/>
        <v xml:space="preserve">                </v>
      </c>
      <c r="Q4639" t="str">
        <f t="shared" si="1197"/>
        <v xml:space="preserve">         </v>
      </c>
      <c r="R4639" t="str">
        <f t="shared" si="1185"/>
        <v xml:space="preserve">   125.0 </v>
      </c>
      <c r="S4639" t="str">
        <f t="shared" si="1186"/>
        <v xml:space="preserve">   125.0 </v>
      </c>
      <c r="T4639" t="str">
        <f t="shared" si="1187"/>
        <v xml:space="preserve">   160.0 </v>
      </c>
      <c r="U4639" t="str">
        <f t="shared" si="1198"/>
        <v xml:space="preserve">       28.1% </v>
      </c>
      <c r="V4639" t="str">
        <f t="shared" si="1188"/>
        <v xml:space="preserve">         </v>
      </c>
      <c r="W4639" t="str">
        <f t="shared" si="1189"/>
        <v xml:space="preserve">         </v>
      </c>
      <c r="X4639" t="str">
        <f t="shared" si="1199"/>
        <v xml:space="preserve">  4312 </v>
      </c>
      <c r="Y4639" t="str">
        <f t="shared" si="1199"/>
        <v xml:space="preserve"> JANAU3-MG138 </v>
      </c>
      <c r="Z4639" t="str">
        <f t="shared" si="1199"/>
        <v xml:space="preserve">  1 </v>
      </c>
      <c r="AA4639" t="str">
        <f t="shared" si="1190"/>
        <v xml:space="preserve">   -19.7 </v>
      </c>
      <c r="AB4639" t="str">
        <f t="shared" si="1191"/>
        <v xml:space="preserve">    29.7 </v>
      </c>
      <c r="AC4639" t="str">
        <f t="shared" si="1192"/>
        <v xml:space="preserve">    35.1 </v>
      </c>
      <c r="AD4639" t="str">
        <f t="shared" si="1198"/>
        <v xml:space="preserve">        </v>
      </c>
      <c r="AE4639" t="str">
        <f t="shared" si="1193"/>
        <v xml:space="preserve">       </v>
      </c>
      <c r="AF4639" t="str">
        <f t="shared" si="1200"/>
        <v xml:space="preserve">     </v>
      </c>
      <c r="AG4639" t="str">
        <f t="shared" si="1200"/>
        <v xml:space="preserve">     0.76 </v>
      </c>
      <c r="AH4639" t="str">
        <f t="shared" si="1194"/>
        <v xml:space="preserve">    -1.51 </v>
      </c>
      <c r="AI4639" t="str">
        <f t="shared" si="1195"/>
        <v xml:space="preserve">       </v>
      </c>
      <c r="AJ4639" t="str">
        <f t="shared" si="1196"/>
        <v xml:space="preserve">      </v>
      </c>
    </row>
    <row r="4640" spans="1:36" x14ac:dyDescent="0.25">
      <c r="A4640" t="s">
        <v>3707</v>
      </c>
      <c r="P4640" t="str">
        <f t="shared" si="1197"/>
        <v xml:space="preserve">                </v>
      </c>
      <c r="Q4640" t="str">
        <f t="shared" si="1197"/>
        <v xml:space="preserve">         </v>
      </c>
      <c r="R4640" t="str">
        <f t="shared" si="1185"/>
        <v xml:space="preserve">   125.0 </v>
      </c>
      <c r="S4640" t="str">
        <f t="shared" si="1186"/>
        <v xml:space="preserve">   125.0 </v>
      </c>
      <c r="T4640" t="str">
        <f t="shared" si="1187"/>
        <v xml:space="preserve">   160.0 </v>
      </c>
      <c r="U4640" t="str">
        <f t="shared" si="1198"/>
        <v xml:space="preserve">       21.9% </v>
      </c>
      <c r="V4640" t="str">
        <f t="shared" si="1188"/>
        <v xml:space="preserve">         </v>
      </c>
      <c r="W4640" t="str">
        <f t="shared" si="1189"/>
        <v xml:space="preserve">         </v>
      </c>
      <c r="X4640" t="str">
        <f t="shared" si="1199"/>
        <v xml:space="preserve">  4386 </v>
      </c>
      <c r="Y4640" t="str">
        <f t="shared" si="1199"/>
        <v xml:space="preserve"> FRANC1-MG138 </v>
      </c>
      <c r="Z4640" t="str">
        <f t="shared" si="1199"/>
        <v xml:space="preserve">  1 </v>
      </c>
      <c r="AA4640" t="str">
        <f t="shared" si="1190"/>
        <v xml:space="preserve">    18.9 </v>
      </c>
      <c r="AB4640" t="str">
        <f t="shared" si="1191"/>
        <v xml:space="preserve">   -20.3 </v>
      </c>
      <c r="AC4640" t="str">
        <f t="shared" si="1192"/>
        <v xml:space="preserve">    27.3 </v>
      </c>
      <c r="AD4640" t="str">
        <f t="shared" si="1198"/>
        <v xml:space="preserve">        </v>
      </c>
      <c r="AE4640" t="str">
        <f t="shared" si="1193"/>
        <v xml:space="preserve">       </v>
      </c>
      <c r="AF4640" t="str">
        <f t="shared" si="1200"/>
        <v xml:space="preserve">     </v>
      </c>
      <c r="AG4640" t="str">
        <f t="shared" si="1200"/>
        <v xml:space="preserve">     0.05 </v>
      </c>
      <c r="AH4640" t="str">
        <f t="shared" si="1194"/>
        <v xml:space="preserve">    -0.27 </v>
      </c>
      <c r="AI4640" t="str">
        <f t="shared" si="1195"/>
        <v xml:space="preserve">       </v>
      </c>
      <c r="AJ4640" t="str">
        <f t="shared" si="1196"/>
        <v xml:space="preserve">      </v>
      </c>
    </row>
    <row r="4641" spans="1:36" x14ac:dyDescent="0.25">
      <c r="A4641" t="s">
        <v>3708</v>
      </c>
      <c r="P4641" t="str">
        <f t="shared" si="1197"/>
        <v xml:space="preserve">                </v>
      </c>
      <c r="Q4641" t="str">
        <f t="shared" si="1197"/>
        <v xml:space="preserve">         </v>
      </c>
      <c r="R4641" t="str">
        <f t="shared" si="1185"/>
        <v xml:space="preserve">    99.0 </v>
      </c>
      <c r="S4641" t="str">
        <f t="shared" si="1186"/>
        <v xml:space="preserve">    99.0 </v>
      </c>
      <c r="T4641" t="str">
        <f t="shared" si="1187"/>
        <v xml:space="preserve">    99.0 </v>
      </c>
      <c r="U4641" t="str">
        <f t="shared" si="1198"/>
        <v xml:space="preserve">       28.8% </v>
      </c>
      <c r="V4641" t="str">
        <f t="shared" si="1188"/>
        <v xml:space="preserve">         </v>
      </c>
      <c r="W4641" t="str">
        <f t="shared" si="1189"/>
        <v xml:space="preserve">         </v>
      </c>
      <c r="X4641" t="str">
        <f t="shared" si="1199"/>
        <v xml:space="preserve"> 45117 </v>
      </c>
      <c r="Y4641" t="str">
        <f t="shared" si="1199"/>
        <v xml:space="preserve"> FSA1--UFV034 </v>
      </c>
      <c r="Z4641" t="str">
        <f t="shared" si="1199"/>
        <v xml:space="preserve">  1 </v>
      </c>
      <c r="AA4641" t="str">
        <f t="shared" si="1190"/>
        <v xml:space="preserve">   -24.8 </v>
      </c>
      <c r="AB4641" t="str">
        <f t="shared" si="1191"/>
        <v xml:space="preserve">    14.8 </v>
      </c>
      <c r="AC4641" t="str">
        <f t="shared" si="1192"/>
        <v xml:space="preserve">    28.5 </v>
      </c>
      <c r="AD4641" t="str">
        <f t="shared" si="1198"/>
        <v xml:space="preserve">        </v>
      </c>
      <c r="AE4641" t="str">
        <f t="shared" si="1193"/>
        <v xml:space="preserve">       </v>
      </c>
      <c r="AF4641" t="str">
        <f t="shared" si="1200"/>
        <v xml:space="preserve">     </v>
      </c>
      <c r="AG4641" t="str">
        <f t="shared" si="1200"/>
        <v xml:space="preserve">     0.00 </v>
      </c>
      <c r="AH4641" t="str">
        <f t="shared" si="1194"/>
        <v xml:space="preserve">     0.81 </v>
      </c>
      <c r="AI4641" t="str">
        <f t="shared" si="1195"/>
        <v xml:space="preserve">       </v>
      </c>
      <c r="AJ4641" t="str">
        <f t="shared" si="1196"/>
        <v xml:space="preserve">      </v>
      </c>
    </row>
    <row r="4642" spans="1:36" x14ac:dyDescent="0.25">
      <c r="A4642" t="s">
        <v>6</v>
      </c>
      <c r="P4642" t="str">
        <f t="shared" si="1197"/>
        <v xml:space="preserve">  ..............</v>
      </c>
      <c r="Q4642" t="str">
        <f t="shared" si="1197"/>
        <v>.........</v>
      </c>
      <c r="R4642" t="str">
        <f t="shared" si="1185"/>
        <v>.........</v>
      </c>
      <c r="S4642" t="str">
        <f t="shared" si="1186"/>
        <v>.........</v>
      </c>
      <c r="T4642" t="str">
        <f t="shared" si="1187"/>
        <v>.........</v>
      </c>
      <c r="U4642" t="str">
        <f t="shared" si="1198"/>
        <v>.............</v>
      </c>
      <c r="V4642" t="str">
        <f t="shared" si="1188"/>
        <v>.........</v>
      </c>
      <c r="W4642" t="str">
        <f t="shared" si="1189"/>
        <v>.........</v>
      </c>
      <c r="X4642" t="str">
        <f t="shared" si="1199"/>
        <v>.......</v>
      </c>
      <c r="Y4642" t="str">
        <f t="shared" si="1199"/>
        <v>..............</v>
      </c>
      <c r="Z4642" t="str">
        <f t="shared" si="1199"/>
        <v>....</v>
      </c>
      <c r="AA4642" t="str">
        <f t="shared" si="1190"/>
        <v>.........</v>
      </c>
      <c r="AB4642" t="str">
        <f t="shared" si="1191"/>
        <v>.........</v>
      </c>
      <c r="AC4642" t="str">
        <f t="shared" si="1192"/>
        <v>.........</v>
      </c>
      <c r="AD4642" t="str">
        <f t="shared" si="1198"/>
        <v>........</v>
      </c>
      <c r="AE4642" t="str">
        <f t="shared" si="1193"/>
        <v>.......</v>
      </c>
      <c r="AF4642" t="str">
        <f t="shared" si="1200"/>
        <v>.....</v>
      </c>
      <c r="AG4642" t="str">
        <f t="shared" si="1200"/>
        <v>..........</v>
      </c>
      <c r="AH4642" t="str">
        <f t="shared" si="1194"/>
        <v>..........</v>
      </c>
      <c r="AI4642" t="str">
        <f t="shared" si="1195"/>
        <v>.......</v>
      </c>
      <c r="AJ4642" t="str">
        <f t="shared" si="1196"/>
        <v>.......</v>
      </c>
    </row>
    <row r="4643" spans="1:36" x14ac:dyDescent="0.25">
      <c r="A4643" t="s">
        <v>3709</v>
      </c>
      <c r="P4643" t="str">
        <f t="shared" si="1197"/>
        <v xml:space="preserve">   7829  138  0 </v>
      </c>
      <c r="Q4643" t="str">
        <f t="shared" si="1197"/>
        <v xml:space="preserve">   1.024 </v>
      </c>
      <c r="R4643" t="str">
        <f t="shared" si="1185"/>
        <v xml:space="preserve">     0.0 </v>
      </c>
      <c r="S4643" t="str">
        <f t="shared" si="1186"/>
        <v xml:space="preserve">     0.0 </v>
      </c>
      <c r="T4643" t="str">
        <f t="shared" si="1187"/>
        <v xml:space="preserve">     0.0 </v>
      </c>
      <c r="U4643" t="str">
        <f t="shared" si="1198"/>
        <v xml:space="preserve">         0.0 </v>
      </c>
      <c r="V4643" t="str">
        <f t="shared" si="1188"/>
        <v xml:space="preserve">     0.0 </v>
      </c>
      <c r="W4643" t="str">
        <f t="shared" si="1189"/>
        <v xml:space="preserve">     0.0</v>
      </c>
      <c r="X4643" t="str">
        <f t="shared" si="1199"/>
        <v/>
      </c>
      <c r="Y4643" t="str">
        <f t="shared" si="1199"/>
        <v/>
      </c>
      <c r="Z4643" t="str">
        <f t="shared" si="1199"/>
        <v/>
      </c>
      <c r="AA4643" t="str">
        <f t="shared" si="1190"/>
        <v/>
      </c>
      <c r="AB4643" t="str">
        <f t="shared" si="1191"/>
        <v/>
      </c>
      <c r="AC4643" t="str">
        <f t="shared" si="1192"/>
        <v/>
      </c>
      <c r="AD4643" t="str">
        <f t="shared" si="1198"/>
        <v/>
      </c>
      <c r="AE4643" t="str">
        <f t="shared" si="1193"/>
        <v/>
      </c>
      <c r="AF4643" t="str">
        <f t="shared" si="1200"/>
        <v/>
      </c>
      <c r="AG4643" t="str">
        <f t="shared" si="1200"/>
        <v/>
      </c>
      <c r="AH4643" t="str">
        <f t="shared" si="1194"/>
        <v/>
      </c>
      <c r="AI4643" t="str">
        <f t="shared" si="1195"/>
        <v/>
      </c>
      <c r="AJ4643" t="str">
        <f t="shared" si="1196"/>
        <v/>
      </c>
    </row>
    <row r="4644" spans="1:36" x14ac:dyDescent="0.25">
      <c r="A4644" t="s">
        <v>3710</v>
      </c>
      <c r="P4644" t="str">
        <f t="shared" si="1197"/>
        <v xml:space="preserve">  MCLAR5-MG138  </v>
      </c>
      <c r="Q4644" t="str">
        <f t="shared" si="1197"/>
        <v xml:space="preserve">    -5.6 </v>
      </c>
      <c r="R4644" t="str">
        <f t="shared" si="1185"/>
        <v xml:space="preserve">     0.0 </v>
      </c>
      <c r="S4644" t="str">
        <f t="shared" si="1186"/>
        <v xml:space="preserve">     0.0 </v>
      </c>
      <c r="T4644" t="str">
        <f t="shared" si="1187"/>
        <v xml:space="preserve">     0.0 </v>
      </c>
      <c r="U4644" t="str">
        <f t="shared" si="1198"/>
        <v xml:space="preserve">         0.0 </v>
      </c>
      <c r="V4644" t="str">
        <f t="shared" si="1188"/>
        <v xml:space="preserve">     0.0 </v>
      </c>
      <c r="W4644" t="str">
        <f t="shared" si="1189"/>
        <v xml:space="preserve">     0.0 </v>
      </c>
      <c r="X4644" t="str">
        <f t="shared" si="1199"/>
        <v xml:space="preserve">       </v>
      </c>
      <c r="Y4644" t="str">
        <f t="shared" si="1199"/>
        <v xml:space="preserve">              </v>
      </c>
      <c r="Z4644" t="str">
        <f t="shared" si="1199"/>
        <v xml:space="preserve">    </v>
      </c>
      <c r="AA4644" t="str">
        <f t="shared" si="1190"/>
        <v xml:space="preserve">         </v>
      </c>
      <c r="AB4644" t="str">
        <f t="shared" si="1191"/>
        <v xml:space="preserve">         </v>
      </c>
      <c r="AC4644" t="str">
        <f t="shared" si="1192"/>
        <v xml:space="preserve">    </v>
      </c>
      <c r="AD4644" t="str">
        <f t="shared" si="1198"/>
        <v/>
      </c>
      <c r="AE4644" t="str">
        <f t="shared" si="1193"/>
        <v/>
      </c>
      <c r="AF4644" t="str">
        <f t="shared" si="1200"/>
        <v/>
      </c>
      <c r="AG4644" t="str">
        <f t="shared" si="1200"/>
        <v/>
      </c>
      <c r="AH4644" t="str">
        <f t="shared" si="1194"/>
        <v/>
      </c>
      <c r="AI4644" t="str">
        <f t="shared" si="1195"/>
        <v/>
      </c>
      <c r="AJ4644" t="str">
        <f t="shared" si="1196"/>
        <v/>
      </c>
    </row>
    <row r="4645" spans="1:36" x14ac:dyDescent="0.25">
      <c r="A4645" t="s">
        <v>3711</v>
      </c>
      <c r="P4645" t="str">
        <f t="shared" si="1197"/>
        <v xml:space="preserve">                </v>
      </c>
      <c r="Q4645" t="str">
        <f t="shared" si="1197"/>
        <v xml:space="preserve">         </v>
      </c>
      <c r="R4645" t="str">
        <f t="shared" si="1185"/>
        <v xml:space="preserve">   300.0 </v>
      </c>
      <c r="S4645" t="str">
        <f t="shared" si="1186"/>
        <v xml:space="preserve">   300.0 </v>
      </c>
      <c r="T4645" t="str">
        <f t="shared" si="1187"/>
        <v xml:space="preserve">   300.0 </v>
      </c>
      <c r="U4645" t="str">
        <f t="shared" si="1198"/>
        <v xml:space="preserve">       17.2% </v>
      </c>
      <c r="V4645" t="str">
        <f t="shared" si="1188"/>
        <v xml:space="preserve">         </v>
      </c>
      <c r="W4645" t="str">
        <f t="shared" si="1189"/>
        <v xml:space="preserve">         </v>
      </c>
      <c r="X4645" t="str">
        <f t="shared" si="1199"/>
        <v xml:space="preserve">  1542 </v>
      </c>
      <c r="Y4645" t="str">
        <f t="shared" si="1199"/>
        <v xml:space="preserve"> MCLAR1PCH138 </v>
      </c>
      <c r="Z4645" t="str">
        <f t="shared" si="1199"/>
        <v xml:space="preserve">  1 </v>
      </c>
      <c r="AA4645" t="str">
        <f t="shared" si="1190"/>
        <v xml:space="preserve">    48.5 </v>
      </c>
      <c r="AB4645" t="str">
        <f t="shared" si="1191"/>
        <v xml:space="preserve">    20.9 </v>
      </c>
      <c r="AC4645" t="str">
        <f t="shared" si="1192"/>
        <v xml:space="preserve">    51.6 </v>
      </c>
      <c r="AD4645" t="str">
        <f t="shared" si="1198"/>
        <v xml:space="preserve">        </v>
      </c>
      <c r="AE4645" t="str">
        <f t="shared" si="1193"/>
        <v xml:space="preserve">       </v>
      </c>
      <c r="AF4645" t="str">
        <f t="shared" si="1200"/>
        <v xml:space="preserve">     </v>
      </c>
      <c r="AG4645" t="str">
        <f t="shared" si="1200"/>
        <v xml:space="preserve">     0.01 </v>
      </c>
      <c r="AH4645" t="str">
        <f t="shared" si="1194"/>
        <v xml:space="preserve">    -4.41 </v>
      </c>
      <c r="AI4645" t="str">
        <f t="shared" si="1195"/>
        <v xml:space="preserve">       </v>
      </c>
      <c r="AJ4645" t="str">
        <f t="shared" si="1196"/>
        <v xml:space="preserve">      </v>
      </c>
    </row>
    <row r="4646" spans="1:36" x14ac:dyDescent="0.25">
      <c r="A4646" t="s">
        <v>3712</v>
      </c>
      <c r="P4646" t="str">
        <f t="shared" si="1197"/>
        <v xml:space="preserve">                </v>
      </c>
      <c r="Q4646" t="str">
        <f t="shared" si="1197"/>
        <v xml:space="preserve">         </v>
      </c>
      <c r="R4646" t="str">
        <f t="shared" si="1185"/>
        <v xml:space="preserve">   150.0 </v>
      </c>
      <c r="S4646" t="str">
        <f t="shared" si="1186"/>
        <v xml:space="preserve">   150.0 </v>
      </c>
      <c r="T4646" t="str">
        <f t="shared" si="1187"/>
        <v xml:space="preserve">   150.0 </v>
      </c>
      <c r="U4646" t="str">
        <f t="shared" si="1198"/>
        <v xml:space="preserve">       19.6% </v>
      </c>
      <c r="V4646" t="str">
        <f t="shared" si="1188"/>
        <v xml:space="preserve">         </v>
      </c>
      <c r="W4646" t="str">
        <f t="shared" si="1189"/>
        <v xml:space="preserve">         </v>
      </c>
      <c r="X4646" t="str">
        <f t="shared" si="1199"/>
        <v xml:space="preserve">  7713 </v>
      </c>
      <c r="Y4646" t="str">
        <f t="shared" si="1199"/>
        <v xml:space="preserve"> LAFARG-MG138 </v>
      </c>
      <c r="Z4646" t="str">
        <f t="shared" si="1199"/>
        <v xml:space="preserve">  1 </v>
      </c>
      <c r="AA4646" t="str">
        <f t="shared" si="1190"/>
        <v xml:space="preserve">   -27.6 </v>
      </c>
      <c r="AB4646" t="str">
        <f t="shared" si="1191"/>
        <v xml:space="preserve">   -12.2 </v>
      </c>
      <c r="AC4646" t="str">
        <f t="shared" si="1192"/>
        <v xml:space="preserve">    29.5 </v>
      </c>
      <c r="AD4646" t="str">
        <f t="shared" si="1198"/>
        <v xml:space="preserve">        </v>
      </c>
      <c r="AE4646" t="str">
        <f t="shared" si="1193"/>
        <v xml:space="preserve">       </v>
      </c>
      <c r="AF4646" t="str">
        <f t="shared" si="1200"/>
        <v xml:space="preserve">     </v>
      </c>
      <c r="AG4646" t="str">
        <f t="shared" si="1200"/>
        <v xml:space="preserve">     0.03 </v>
      </c>
      <c r="AH4646" t="str">
        <f t="shared" si="1194"/>
        <v xml:space="preserve">    -0.16 </v>
      </c>
      <c r="AI4646" t="str">
        <f t="shared" si="1195"/>
        <v xml:space="preserve">       </v>
      </c>
      <c r="AJ4646" t="str">
        <f t="shared" si="1196"/>
        <v xml:space="preserve">      </v>
      </c>
    </row>
    <row r="4647" spans="1:36" x14ac:dyDescent="0.25">
      <c r="A4647" t="s">
        <v>3713</v>
      </c>
      <c r="P4647" t="str">
        <f t="shared" si="1197"/>
        <v xml:space="preserve">                </v>
      </c>
      <c r="Q4647" t="str">
        <f t="shared" si="1197"/>
        <v xml:space="preserve">         </v>
      </c>
      <c r="R4647" t="str">
        <f t="shared" si="1185"/>
        <v xml:space="preserve">   150.0 </v>
      </c>
      <c r="S4647" t="str">
        <f t="shared" si="1186"/>
        <v xml:space="preserve">   150.0 </v>
      </c>
      <c r="T4647" t="str">
        <f t="shared" si="1187"/>
        <v xml:space="preserve">   150.0 </v>
      </c>
      <c r="U4647" t="str">
        <f t="shared" si="1198"/>
        <v xml:space="preserve">       14.8% </v>
      </c>
      <c r="V4647" t="str">
        <f t="shared" si="1188"/>
        <v xml:space="preserve">         </v>
      </c>
      <c r="W4647" t="str">
        <f t="shared" si="1189"/>
        <v xml:space="preserve">         </v>
      </c>
      <c r="X4647" t="str">
        <f t="shared" si="1199"/>
        <v xml:space="preserve">  7715 </v>
      </c>
      <c r="Y4647" t="str">
        <f t="shared" si="1199"/>
        <v xml:space="preserve"> COTEMI-MG138 </v>
      </c>
      <c r="Z4647" t="str">
        <f t="shared" si="1199"/>
        <v xml:space="preserve">  1 </v>
      </c>
      <c r="AA4647" t="str">
        <f t="shared" si="1190"/>
        <v xml:space="preserve">   -21.0 </v>
      </c>
      <c r="AB4647" t="str">
        <f t="shared" si="1191"/>
        <v xml:space="preserve">    -8.7 </v>
      </c>
      <c r="AC4647" t="str">
        <f t="shared" si="1192"/>
        <v xml:space="preserve">    22.1 </v>
      </c>
      <c r="AD4647" t="str">
        <f t="shared" si="1198"/>
        <v xml:space="preserve">        </v>
      </c>
      <c r="AE4647" t="str">
        <f t="shared" si="1193"/>
        <v xml:space="preserve">       </v>
      </c>
      <c r="AF4647" t="str">
        <f t="shared" si="1200"/>
        <v xml:space="preserve">     </v>
      </c>
      <c r="AG4647" t="str">
        <f t="shared" si="1200"/>
        <v xml:space="preserve">     0.02 </v>
      </c>
      <c r="AH4647" t="str">
        <f t="shared" si="1194"/>
        <v xml:space="preserve">    -0.28 </v>
      </c>
      <c r="AI4647" t="str">
        <f t="shared" si="1195"/>
        <v xml:space="preserve">       </v>
      </c>
      <c r="AJ4647" t="str">
        <f t="shared" si="1196"/>
        <v xml:space="preserve">      </v>
      </c>
    </row>
    <row r="4648" spans="1:36" x14ac:dyDescent="0.25">
      <c r="A4648" t="s">
        <v>6</v>
      </c>
      <c r="P4648" t="str">
        <f t="shared" si="1197"/>
        <v xml:space="preserve">  ..............</v>
      </c>
      <c r="Q4648" t="str">
        <f t="shared" si="1197"/>
        <v>.........</v>
      </c>
      <c r="R4648" t="str">
        <f t="shared" si="1185"/>
        <v>.........</v>
      </c>
      <c r="S4648" t="str">
        <f t="shared" si="1186"/>
        <v>.........</v>
      </c>
      <c r="T4648" t="str">
        <f t="shared" si="1187"/>
        <v>.........</v>
      </c>
      <c r="U4648" t="str">
        <f t="shared" si="1198"/>
        <v>.............</v>
      </c>
      <c r="V4648" t="str">
        <f t="shared" si="1188"/>
        <v>.........</v>
      </c>
      <c r="W4648" t="str">
        <f t="shared" si="1189"/>
        <v>.........</v>
      </c>
      <c r="X4648" t="str">
        <f t="shared" si="1199"/>
        <v>.......</v>
      </c>
      <c r="Y4648" t="str">
        <f t="shared" si="1199"/>
        <v>..............</v>
      </c>
      <c r="Z4648" t="str">
        <f t="shared" si="1199"/>
        <v>....</v>
      </c>
      <c r="AA4648" t="str">
        <f t="shared" si="1190"/>
        <v>.........</v>
      </c>
      <c r="AB4648" t="str">
        <f t="shared" si="1191"/>
        <v>.........</v>
      </c>
      <c r="AC4648" t="str">
        <f t="shared" si="1192"/>
        <v>.........</v>
      </c>
      <c r="AD4648" t="str">
        <f t="shared" si="1198"/>
        <v>........</v>
      </c>
      <c r="AE4648" t="str">
        <f t="shared" si="1193"/>
        <v>.......</v>
      </c>
      <c r="AF4648" t="str">
        <f t="shared" si="1200"/>
        <v>.....</v>
      </c>
      <c r="AG4648" t="str">
        <f t="shared" si="1200"/>
        <v>..........</v>
      </c>
      <c r="AH4648" t="str">
        <f t="shared" si="1194"/>
        <v>..........</v>
      </c>
      <c r="AI4648" t="str">
        <f t="shared" si="1195"/>
        <v>.......</v>
      </c>
      <c r="AJ4648" t="str">
        <f t="shared" si="1196"/>
        <v>.......</v>
      </c>
    </row>
    <row r="4649" spans="1:36" x14ac:dyDescent="0.25">
      <c r="A4649" t="s">
        <v>3714</v>
      </c>
      <c r="P4649" t="str">
        <f t="shared" si="1197"/>
        <v xml:space="preserve">   7887  138  0 </v>
      </c>
      <c r="Q4649" t="str">
        <f t="shared" si="1197"/>
        <v xml:space="preserve">   0.952 </v>
      </c>
      <c r="R4649" t="str">
        <f t="shared" si="1185"/>
        <v xml:space="preserve">     0.0 </v>
      </c>
      <c r="S4649" t="str">
        <f t="shared" si="1186"/>
        <v xml:space="preserve">     0.0 </v>
      </c>
      <c r="T4649" t="str">
        <f t="shared" si="1187"/>
        <v xml:space="preserve">     0.0 </v>
      </c>
      <c r="U4649" t="str">
        <f t="shared" si="1198"/>
        <v xml:space="preserve">         0.0 </v>
      </c>
      <c r="V4649" t="str">
        <f t="shared" si="1188"/>
        <v xml:space="preserve">     0.0 </v>
      </c>
      <c r="W4649" t="str">
        <f t="shared" si="1189"/>
        <v xml:space="preserve">     0.0</v>
      </c>
      <c r="X4649" t="str">
        <f t="shared" si="1199"/>
        <v/>
      </c>
      <c r="Y4649" t="str">
        <f t="shared" si="1199"/>
        <v/>
      </c>
      <c r="Z4649" t="str">
        <f t="shared" si="1199"/>
        <v/>
      </c>
      <c r="AA4649" t="str">
        <f t="shared" si="1190"/>
        <v/>
      </c>
      <c r="AB4649" t="str">
        <f t="shared" si="1191"/>
        <v/>
      </c>
      <c r="AC4649" t="str">
        <f t="shared" si="1192"/>
        <v/>
      </c>
      <c r="AD4649" t="str">
        <f t="shared" si="1198"/>
        <v/>
      </c>
      <c r="AE4649" t="str">
        <f t="shared" si="1193"/>
        <v/>
      </c>
      <c r="AF4649" t="str">
        <f t="shared" si="1200"/>
        <v/>
      </c>
      <c r="AG4649" t="str">
        <f t="shared" si="1200"/>
        <v/>
      </c>
      <c r="AH4649" t="str">
        <f t="shared" si="1194"/>
        <v/>
      </c>
      <c r="AI4649" t="str">
        <f t="shared" si="1195"/>
        <v/>
      </c>
      <c r="AJ4649" t="str">
        <f t="shared" si="1196"/>
        <v/>
      </c>
    </row>
    <row r="4650" spans="1:36" x14ac:dyDescent="0.25">
      <c r="A4650" t="s">
        <v>3715</v>
      </c>
      <c r="P4650" t="str">
        <f t="shared" si="1197"/>
        <v xml:space="preserve">  CBSORT-MG138  </v>
      </c>
      <c r="Q4650" t="str">
        <f t="shared" si="1197"/>
        <v xml:space="preserve">     1.8 </v>
      </c>
      <c r="R4650" t="str">
        <f t="shared" si="1185"/>
        <v xml:space="preserve">     0.0 </v>
      </c>
      <c r="S4650" t="str">
        <f t="shared" si="1186"/>
        <v xml:space="preserve">     0.0 </v>
      </c>
      <c r="T4650" t="str">
        <f t="shared" si="1187"/>
        <v xml:space="preserve">     0.0 </v>
      </c>
      <c r="U4650" t="str">
        <f t="shared" si="1198"/>
        <v xml:space="preserve">         0.0 </v>
      </c>
      <c r="V4650" t="str">
        <f t="shared" si="1188"/>
        <v xml:space="preserve">     0.0 </v>
      </c>
      <c r="W4650" t="str">
        <f t="shared" si="1189"/>
        <v xml:space="preserve">     0.0 </v>
      </c>
      <c r="X4650" t="str">
        <f t="shared" si="1199"/>
        <v xml:space="preserve">       </v>
      </c>
      <c r="Y4650" t="str">
        <f t="shared" si="1199"/>
        <v xml:space="preserve">              </v>
      </c>
      <c r="Z4650" t="str">
        <f t="shared" si="1199"/>
        <v xml:space="preserve">    </v>
      </c>
      <c r="AA4650" t="str">
        <f t="shared" si="1190"/>
        <v xml:space="preserve">         </v>
      </c>
      <c r="AB4650" t="str">
        <f t="shared" si="1191"/>
        <v xml:space="preserve">         </v>
      </c>
      <c r="AC4650" t="str">
        <f t="shared" si="1192"/>
        <v xml:space="preserve">    </v>
      </c>
      <c r="AD4650" t="str">
        <f t="shared" si="1198"/>
        <v/>
      </c>
      <c r="AE4650" t="str">
        <f t="shared" si="1193"/>
        <v/>
      </c>
      <c r="AF4650" t="str">
        <f t="shared" si="1200"/>
        <v/>
      </c>
      <c r="AG4650" t="str">
        <f t="shared" si="1200"/>
        <v/>
      </c>
      <c r="AH4650" t="str">
        <f t="shared" si="1194"/>
        <v/>
      </c>
      <c r="AI4650" t="str">
        <f t="shared" si="1195"/>
        <v/>
      </c>
      <c r="AJ4650" t="str">
        <f t="shared" si="1196"/>
        <v/>
      </c>
    </row>
    <row r="4651" spans="1:36" x14ac:dyDescent="0.25">
      <c r="A4651" t="s">
        <v>3716</v>
      </c>
      <c r="P4651" t="str">
        <f t="shared" si="1197"/>
        <v xml:space="preserve">                </v>
      </c>
      <c r="Q4651" t="str">
        <f t="shared" si="1197"/>
        <v xml:space="preserve">         </v>
      </c>
      <c r="R4651" t="str">
        <f t="shared" si="1185"/>
        <v xml:space="preserve">   365.0 </v>
      </c>
      <c r="S4651" t="str">
        <f t="shared" si="1186"/>
        <v xml:space="preserve">   365.0 </v>
      </c>
      <c r="T4651" t="str">
        <f t="shared" si="1187"/>
        <v xml:space="preserve">   365.0 </v>
      </c>
      <c r="U4651" t="str">
        <f t="shared" si="1198"/>
        <v xml:space="preserve">       42.7% </v>
      </c>
      <c r="V4651" t="str">
        <f t="shared" si="1188"/>
        <v xml:space="preserve">         </v>
      </c>
      <c r="W4651" t="str">
        <f t="shared" si="1189"/>
        <v xml:space="preserve">         </v>
      </c>
      <c r="X4651" t="str">
        <f t="shared" si="1199"/>
        <v xml:space="preserve">  4066 </v>
      </c>
      <c r="Y4651" t="str">
        <f t="shared" si="1199"/>
        <v xml:space="preserve"> PARAC4-MG138 </v>
      </c>
      <c r="Z4651" t="str">
        <f t="shared" si="1199"/>
        <v xml:space="preserve">  1 </v>
      </c>
      <c r="AA4651" t="str">
        <f t="shared" si="1190"/>
        <v xml:space="preserve">    87.9 </v>
      </c>
      <c r="AB4651" t="str">
        <f t="shared" si="1191"/>
        <v xml:space="preserve">  -119.8 </v>
      </c>
      <c r="AC4651" t="str">
        <f t="shared" si="1192"/>
        <v xml:space="preserve">   156.0 </v>
      </c>
      <c r="AD4651" t="str">
        <f t="shared" si="1198"/>
        <v xml:space="preserve">        </v>
      </c>
      <c r="AE4651" t="str">
        <f t="shared" si="1193"/>
        <v xml:space="preserve">       </v>
      </c>
      <c r="AF4651" t="str">
        <f t="shared" si="1200"/>
        <v xml:space="preserve">     </v>
      </c>
      <c r="AG4651" t="str">
        <f t="shared" si="1200"/>
        <v xml:space="preserve">     1.96 </v>
      </c>
      <c r="AH4651" t="str">
        <f t="shared" si="1194"/>
        <v xml:space="preserve">    14.12 </v>
      </c>
      <c r="AI4651" t="str">
        <f t="shared" si="1195"/>
        <v xml:space="preserve">       </v>
      </c>
      <c r="AJ4651" t="str">
        <f t="shared" si="1196"/>
        <v xml:space="preserve">      </v>
      </c>
    </row>
    <row r="4652" spans="1:36" x14ac:dyDescent="0.25">
      <c r="A4652" t="s">
        <v>3717</v>
      </c>
      <c r="P4652" t="str">
        <f t="shared" si="1197"/>
        <v xml:space="preserve">                </v>
      </c>
      <c r="Q4652" t="str">
        <f t="shared" si="1197"/>
        <v xml:space="preserve">         </v>
      </c>
      <c r="R4652" t="str">
        <f t="shared" si="1185"/>
        <v xml:space="preserve">   220.0 </v>
      </c>
      <c r="S4652" t="str">
        <f t="shared" si="1186"/>
        <v xml:space="preserve">   220.0 </v>
      </c>
      <c r="T4652" t="str">
        <f t="shared" si="1187"/>
        <v xml:space="preserve">   220.0 </v>
      </c>
      <c r="U4652" t="str">
        <f t="shared" si="1198"/>
        <v xml:space="preserve">       35.4% </v>
      </c>
      <c r="V4652" t="str">
        <f t="shared" si="1188"/>
        <v xml:space="preserve">         </v>
      </c>
      <c r="W4652" t="str">
        <f t="shared" si="1189"/>
        <v xml:space="preserve">         </v>
      </c>
      <c r="X4652" t="str">
        <f t="shared" si="1199"/>
        <v xml:space="preserve">  7888 </v>
      </c>
      <c r="Y4652" t="str">
        <f t="shared" si="1199"/>
        <v xml:space="preserve"> CBSOR1-MG034 </v>
      </c>
      <c r="Z4652" t="str">
        <f t="shared" si="1199"/>
        <v xml:space="preserve">  1 </v>
      </c>
      <c r="AA4652" t="str">
        <f t="shared" si="1190"/>
        <v xml:space="preserve">   -44.0 </v>
      </c>
      <c r="AB4652" t="str">
        <f t="shared" si="1191"/>
        <v xml:space="preserve">    59.8 </v>
      </c>
      <c r="AC4652" t="str">
        <f t="shared" si="1192"/>
        <v xml:space="preserve">    78.0 </v>
      </c>
      <c r="AD4652" t="str">
        <f t="shared" si="1198"/>
        <v xml:space="preserve">        </v>
      </c>
      <c r="AE4652" t="str">
        <f t="shared" si="1193"/>
        <v xml:space="preserve">       </v>
      </c>
      <c r="AF4652" t="str">
        <f t="shared" si="1200"/>
        <v xml:space="preserve">     </v>
      </c>
      <c r="AG4652" t="str">
        <f t="shared" si="1200"/>
        <v xml:space="preserve">     0.00 </v>
      </c>
      <c r="AH4652" t="str">
        <f t="shared" si="1194"/>
        <v xml:space="preserve">     3.87 </v>
      </c>
      <c r="AI4652" t="str">
        <f t="shared" si="1195"/>
        <v xml:space="preserve">       </v>
      </c>
      <c r="AJ4652" t="str">
        <f t="shared" si="1196"/>
        <v xml:space="preserve">      </v>
      </c>
    </row>
    <row r="4653" spans="1:36" x14ac:dyDescent="0.25">
      <c r="A4653" t="s">
        <v>3718</v>
      </c>
      <c r="P4653" t="str">
        <f t="shared" si="1197"/>
        <v xml:space="preserve">                </v>
      </c>
      <c r="Q4653" t="str">
        <f t="shared" si="1197"/>
        <v xml:space="preserve">         </v>
      </c>
      <c r="R4653" t="str">
        <f t="shared" si="1185"/>
        <v xml:space="preserve">   220.0 </v>
      </c>
      <c r="S4653" t="str">
        <f t="shared" si="1186"/>
        <v xml:space="preserve">   220.0 </v>
      </c>
      <c r="T4653" t="str">
        <f t="shared" si="1187"/>
        <v xml:space="preserve">   220.0 </v>
      </c>
      <c r="U4653" t="str">
        <f t="shared" si="1198"/>
        <v xml:space="preserve">       35.5% </v>
      </c>
      <c r="V4653" t="str">
        <f t="shared" si="1188"/>
        <v xml:space="preserve">         </v>
      </c>
      <c r="W4653" t="str">
        <f t="shared" si="1189"/>
        <v xml:space="preserve">         </v>
      </c>
      <c r="X4653" t="str">
        <f t="shared" si="1199"/>
        <v xml:space="preserve"> 99100 </v>
      </c>
      <c r="Y4653" t="str">
        <f t="shared" si="1199"/>
        <v xml:space="preserve"> CBSOR2-MG034 </v>
      </c>
      <c r="Z4653" t="str">
        <f t="shared" si="1199"/>
        <v xml:space="preserve">  2 </v>
      </c>
      <c r="AA4653" t="str">
        <f t="shared" si="1190"/>
        <v xml:space="preserve">   -43.9 </v>
      </c>
      <c r="AB4653" t="str">
        <f t="shared" si="1191"/>
        <v xml:space="preserve">    60.0 </v>
      </c>
      <c r="AC4653" t="str">
        <f t="shared" si="1192"/>
        <v xml:space="preserve">    78.0 </v>
      </c>
      <c r="AD4653" t="str">
        <f t="shared" si="1198"/>
        <v xml:space="preserve">        </v>
      </c>
      <c r="AE4653" t="str">
        <f t="shared" si="1193"/>
        <v xml:space="preserve">       </v>
      </c>
      <c r="AF4653" t="str">
        <f t="shared" si="1200"/>
        <v xml:space="preserve">     </v>
      </c>
      <c r="AG4653" t="str">
        <f t="shared" si="1200"/>
        <v xml:space="preserve">     0.00 </v>
      </c>
      <c r="AH4653" t="str">
        <f t="shared" si="1194"/>
        <v xml:space="preserve">     3.88 </v>
      </c>
      <c r="AI4653" t="str">
        <f t="shared" si="1195"/>
        <v xml:space="preserve">       </v>
      </c>
      <c r="AJ4653" t="str">
        <f t="shared" si="1196"/>
        <v xml:space="preserve">      </v>
      </c>
    </row>
    <row r="4654" spans="1:36" x14ac:dyDescent="0.25">
      <c r="A4654" t="s">
        <v>6</v>
      </c>
      <c r="P4654" t="str">
        <f t="shared" si="1197"/>
        <v xml:space="preserve">  ..............</v>
      </c>
      <c r="Q4654" t="str">
        <f t="shared" si="1197"/>
        <v>.........</v>
      </c>
      <c r="R4654" t="str">
        <f t="shared" si="1185"/>
        <v>.........</v>
      </c>
      <c r="S4654" t="str">
        <f t="shared" si="1186"/>
        <v>.........</v>
      </c>
      <c r="T4654" t="str">
        <f t="shared" si="1187"/>
        <v>.........</v>
      </c>
      <c r="U4654" t="str">
        <f t="shared" si="1198"/>
        <v>.............</v>
      </c>
      <c r="V4654" t="str">
        <f t="shared" si="1188"/>
        <v>.........</v>
      </c>
      <c r="W4654" t="str">
        <f t="shared" si="1189"/>
        <v>.........</v>
      </c>
      <c r="X4654" t="str">
        <f t="shared" si="1199"/>
        <v>.......</v>
      </c>
      <c r="Y4654" t="str">
        <f t="shared" si="1199"/>
        <v>..............</v>
      </c>
      <c r="Z4654" t="str">
        <f t="shared" si="1199"/>
        <v>....</v>
      </c>
      <c r="AA4654" t="str">
        <f t="shared" si="1190"/>
        <v>.........</v>
      </c>
      <c r="AB4654" t="str">
        <f t="shared" si="1191"/>
        <v>.........</v>
      </c>
      <c r="AC4654" t="str">
        <f t="shared" si="1192"/>
        <v>.........</v>
      </c>
      <c r="AD4654" t="str">
        <f t="shared" si="1198"/>
        <v>........</v>
      </c>
      <c r="AE4654" t="str">
        <f t="shared" si="1193"/>
        <v>.......</v>
      </c>
      <c r="AF4654" t="str">
        <f t="shared" si="1200"/>
        <v>.....</v>
      </c>
      <c r="AG4654" t="str">
        <f t="shared" si="1200"/>
        <v>..........</v>
      </c>
      <c r="AH4654" t="str">
        <f t="shared" si="1194"/>
        <v>..........</v>
      </c>
      <c r="AI4654" t="str">
        <f t="shared" si="1195"/>
        <v>.......</v>
      </c>
      <c r="AJ4654" t="str">
        <f t="shared" si="1196"/>
        <v>.......</v>
      </c>
    </row>
    <row r="4655" spans="1:36" x14ac:dyDescent="0.25">
      <c r="A4655" t="s">
        <v>3719</v>
      </c>
      <c r="P4655" t="str">
        <f t="shared" si="1197"/>
        <v xml:space="preserve">   7888   35  0 </v>
      </c>
      <c r="Q4655" t="str">
        <f t="shared" si="1197"/>
        <v xml:space="preserve">   0.978 </v>
      </c>
      <c r="R4655" t="str">
        <f t="shared" si="1185"/>
        <v xml:space="preserve">     0.0 </v>
      </c>
      <c r="S4655" t="str">
        <f t="shared" si="1186"/>
        <v xml:space="preserve">     0.0 </v>
      </c>
      <c r="T4655" t="str">
        <f t="shared" si="1187"/>
        <v xml:space="preserve">     0.0 </v>
      </c>
      <c r="U4655" t="str">
        <f t="shared" si="1198"/>
        <v xml:space="preserve">         0.0 </v>
      </c>
      <c r="V4655" t="str">
        <f t="shared" si="1188"/>
        <v xml:space="preserve">     0.0 </v>
      </c>
      <c r="W4655" t="str">
        <f t="shared" si="1189"/>
        <v xml:space="preserve">     0.0</v>
      </c>
      <c r="X4655" t="str">
        <f t="shared" si="1199"/>
        <v/>
      </c>
      <c r="Y4655" t="str">
        <f t="shared" si="1199"/>
        <v/>
      </c>
      <c r="Z4655" t="str">
        <f t="shared" si="1199"/>
        <v/>
      </c>
      <c r="AA4655" t="str">
        <f t="shared" si="1190"/>
        <v/>
      </c>
      <c r="AB4655" t="str">
        <f t="shared" si="1191"/>
        <v/>
      </c>
      <c r="AC4655" t="str">
        <f t="shared" si="1192"/>
        <v/>
      </c>
      <c r="AD4655" t="str">
        <f t="shared" si="1198"/>
        <v/>
      </c>
      <c r="AE4655" t="str">
        <f t="shared" si="1193"/>
        <v/>
      </c>
      <c r="AF4655" t="str">
        <f t="shared" si="1200"/>
        <v/>
      </c>
      <c r="AG4655" t="str">
        <f t="shared" si="1200"/>
        <v/>
      </c>
      <c r="AH4655" t="str">
        <f t="shared" si="1194"/>
        <v/>
      </c>
      <c r="AI4655" t="str">
        <f t="shared" si="1195"/>
        <v/>
      </c>
      <c r="AJ4655" t="str">
        <f t="shared" si="1196"/>
        <v/>
      </c>
    </row>
    <row r="4656" spans="1:36" x14ac:dyDescent="0.25">
      <c r="A4656" t="s">
        <v>3720</v>
      </c>
      <c r="P4656" t="str">
        <f t="shared" si="1197"/>
        <v xml:space="preserve">  CBSOR1-MG034  </v>
      </c>
      <c r="Q4656" t="str">
        <f t="shared" si="1197"/>
        <v xml:space="preserve">     3.6 </v>
      </c>
      <c r="R4656" t="str">
        <f t="shared" si="1185"/>
        <v xml:space="preserve">     0.0 </v>
      </c>
      <c r="S4656" t="str">
        <f t="shared" si="1186"/>
        <v xml:space="preserve">     0.0 </v>
      </c>
      <c r="T4656" t="str">
        <f t="shared" si="1187"/>
        <v xml:space="preserve">     0.0 </v>
      </c>
      <c r="U4656" t="str">
        <f t="shared" si="1198"/>
        <v xml:space="preserve">         0.0 </v>
      </c>
      <c r="V4656" t="str">
        <f t="shared" si="1188"/>
        <v xml:space="preserve">     0.0 </v>
      </c>
      <c r="W4656" t="str">
        <f t="shared" si="1189"/>
        <v xml:space="preserve">     0.0 </v>
      </c>
      <c r="X4656" t="str">
        <f t="shared" si="1199"/>
        <v xml:space="preserve">       </v>
      </c>
      <c r="Y4656" t="str">
        <f t="shared" si="1199"/>
        <v xml:space="preserve">              </v>
      </c>
      <c r="Z4656" t="str">
        <f t="shared" si="1199"/>
        <v xml:space="preserve">    </v>
      </c>
      <c r="AA4656" t="str">
        <f t="shared" si="1190"/>
        <v xml:space="preserve">         </v>
      </c>
      <c r="AB4656" t="str">
        <f t="shared" si="1191"/>
        <v xml:space="preserve">         </v>
      </c>
      <c r="AC4656" t="str">
        <f t="shared" si="1192"/>
        <v xml:space="preserve">    </v>
      </c>
      <c r="AD4656" t="str">
        <f t="shared" si="1198"/>
        <v/>
      </c>
      <c r="AE4656" t="str">
        <f t="shared" si="1193"/>
        <v/>
      </c>
      <c r="AF4656" t="str">
        <f t="shared" si="1200"/>
        <v/>
      </c>
      <c r="AG4656" t="str">
        <f t="shared" si="1200"/>
        <v/>
      </c>
      <c r="AH4656" t="str">
        <f t="shared" si="1194"/>
        <v/>
      </c>
      <c r="AI4656" t="str">
        <f t="shared" si="1195"/>
        <v/>
      </c>
      <c r="AJ4656" t="str">
        <f t="shared" si="1196"/>
        <v/>
      </c>
    </row>
    <row r="4657" spans="1:36" x14ac:dyDescent="0.25">
      <c r="A4657" t="s">
        <v>3721</v>
      </c>
      <c r="P4657" t="str">
        <f t="shared" si="1197"/>
        <v xml:space="preserve">                </v>
      </c>
      <c r="Q4657" t="str">
        <f t="shared" si="1197"/>
        <v xml:space="preserve">         </v>
      </c>
      <c r="R4657" t="str">
        <f t="shared" si="1185"/>
        <v xml:space="preserve">   220.0 </v>
      </c>
      <c r="S4657" t="str">
        <f t="shared" si="1186"/>
        <v xml:space="preserve">   220.0 </v>
      </c>
      <c r="T4657" t="str">
        <f t="shared" si="1187"/>
        <v xml:space="preserve">   220.0 </v>
      </c>
      <c r="U4657" t="str">
        <f t="shared" si="1198"/>
        <v xml:space="preserve">       33.1% </v>
      </c>
      <c r="V4657" t="str">
        <f t="shared" si="1188"/>
        <v xml:space="preserve">         </v>
      </c>
      <c r="W4657" t="str">
        <f t="shared" si="1189"/>
        <v xml:space="preserve">         </v>
      </c>
      <c r="X4657" t="str">
        <f t="shared" si="1199"/>
        <v xml:space="preserve">  7887 </v>
      </c>
      <c r="Y4657" t="str">
        <f t="shared" si="1199"/>
        <v xml:space="preserve"> CBSORT-MG138 </v>
      </c>
      <c r="Z4657" t="str">
        <f t="shared" si="1199"/>
        <v xml:space="preserve">  1 </v>
      </c>
      <c r="AA4657" t="str">
        <f t="shared" si="1190"/>
        <v xml:space="preserve">    44.0 </v>
      </c>
      <c r="AB4657" t="str">
        <f t="shared" si="1191"/>
        <v xml:space="preserve">   -55.9 </v>
      </c>
      <c r="AC4657" t="str">
        <f t="shared" si="1192"/>
        <v xml:space="preserve">    72.8 </v>
      </c>
      <c r="AD4657" t="str">
        <f t="shared" si="1198"/>
        <v xml:space="preserve"> 1.072* </v>
      </c>
      <c r="AE4657" t="str">
        <f t="shared" si="1193"/>
        <v xml:space="preserve">       </v>
      </c>
      <c r="AF4657" t="str">
        <f t="shared" si="1200"/>
        <v xml:space="preserve">     </v>
      </c>
      <c r="AG4657" t="str">
        <f t="shared" si="1200"/>
        <v xml:space="preserve">     0.00 </v>
      </c>
      <c r="AH4657" t="str">
        <f t="shared" si="1194"/>
        <v xml:space="preserve">     3.87 </v>
      </c>
      <c r="AI4657" t="str">
        <f t="shared" si="1195"/>
        <v xml:space="preserve">       </v>
      </c>
      <c r="AJ4657" t="str">
        <f t="shared" si="1196"/>
        <v xml:space="preserve">      </v>
      </c>
    </row>
    <row r="4658" spans="1:36" x14ac:dyDescent="0.25">
      <c r="A4658" t="s">
        <v>3722</v>
      </c>
      <c r="P4658" t="str">
        <f t="shared" si="1197"/>
        <v xml:space="preserve">                </v>
      </c>
      <c r="Q4658" t="str">
        <f t="shared" si="1197"/>
        <v xml:space="preserve">         </v>
      </c>
      <c r="R4658" t="str">
        <f t="shared" si="1185"/>
        <v xml:space="preserve">  9999.0 </v>
      </c>
      <c r="S4658" t="str">
        <f t="shared" si="1186"/>
        <v xml:space="preserve">  9999.0 </v>
      </c>
      <c r="T4658" t="str">
        <f t="shared" si="1187"/>
        <v xml:space="preserve">  9999.0 </v>
      </c>
      <c r="U4658" t="str">
        <f t="shared" si="1198"/>
        <v xml:space="preserve">        0.0% </v>
      </c>
      <c r="V4658" t="str">
        <f t="shared" si="1188"/>
        <v xml:space="preserve">         </v>
      </c>
      <c r="W4658" t="str">
        <f t="shared" si="1189"/>
        <v xml:space="preserve">         </v>
      </c>
      <c r="X4658" t="str">
        <f t="shared" si="1199"/>
        <v xml:space="preserve">  7889 </v>
      </c>
      <c r="Y4658" t="str">
        <f t="shared" si="1199"/>
        <v xml:space="preserve"> BSOR1-UFV116 </v>
      </c>
      <c r="Z4658" t="str">
        <f t="shared" si="1199"/>
        <v xml:space="preserve">  1 </v>
      </c>
      <c r="AA4658" t="str">
        <f t="shared" si="1190"/>
        <v xml:space="preserve">   -44.0 </v>
      </c>
      <c r="AB4658" t="str">
        <f t="shared" si="1191"/>
        <v xml:space="preserve">    55.9 </v>
      </c>
      <c r="AC4658" t="str">
        <f t="shared" si="1192"/>
        <v xml:space="preserve">    72.8 </v>
      </c>
      <c r="AD4658" t="str">
        <f t="shared" si="1198"/>
        <v xml:space="preserve">        </v>
      </c>
      <c r="AE4658" t="str">
        <f t="shared" si="1193"/>
        <v xml:space="preserve">       </v>
      </c>
      <c r="AF4658" t="str">
        <f t="shared" si="1200"/>
        <v xml:space="preserve">     </v>
      </c>
      <c r="AG4658" t="str">
        <f t="shared" si="1200"/>
        <v xml:space="preserve">     0.10 </v>
      </c>
      <c r="AH4658" t="str">
        <f t="shared" si="1194"/>
        <v xml:space="preserve">    -2.88 </v>
      </c>
      <c r="AI4658" t="str">
        <f t="shared" si="1195"/>
        <v xml:space="preserve">       </v>
      </c>
      <c r="AJ4658" t="str">
        <f t="shared" si="1196"/>
        <v xml:space="preserve">      </v>
      </c>
    </row>
    <row r="4659" spans="1:36" x14ac:dyDescent="0.25">
      <c r="A4659" t="s">
        <v>6</v>
      </c>
      <c r="P4659" t="str">
        <f t="shared" si="1197"/>
        <v xml:space="preserve">  ..............</v>
      </c>
      <c r="Q4659" t="str">
        <f t="shared" si="1197"/>
        <v>.........</v>
      </c>
      <c r="R4659" t="str">
        <f t="shared" si="1185"/>
        <v>.........</v>
      </c>
      <c r="S4659" t="str">
        <f t="shared" si="1186"/>
        <v>.........</v>
      </c>
      <c r="T4659" t="str">
        <f t="shared" si="1187"/>
        <v>.........</v>
      </c>
      <c r="U4659" t="str">
        <f t="shared" si="1198"/>
        <v>.............</v>
      </c>
      <c r="V4659" t="str">
        <f t="shared" si="1188"/>
        <v>.........</v>
      </c>
      <c r="W4659" t="str">
        <f t="shared" si="1189"/>
        <v>.........</v>
      </c>
      <c r="X4659" t="str">
        <f t="shared" si="1199"/>
        <v>.......</v>
      </c>
      <c r="Y4659" t="str">
        <f t="shared" si="1199"/>
        <v>..............</v>
      </c>
      <c r="Z4659" t="str">
        <f t="shared" si="1199"/>
        <v>....</v>
      </c>
      <c r="AA4659" t="str">
        <f t="shared" si="1190"/>
        <v>.........</v>
      </c>
      <c r="AB4659" t="str">
        <f t="shared" si="1191"/>
        <v>.........</v>
      </c>
      <c r="AC4659" t="str">
        <f t="shared" si="1192"/>
        <v>.........</v>
      </c>
      <c r="AD4659" t="str">
        <f t="shared" si="1198"/>
        <v>........</v>
      </c>
      <c r="AE4659" t="str">
        <f t="shared" si="1193"/>
        <v>.......</v>
      </c>
      <c r="AF4659" t="str">
        <f t="shared" si="1200"/>
        <v>.....</v>
      </c>
      <c r="AG4659" t="str">
        <f t="shared" si="1200"/>
        <v>..........</v>
      </c>
      <c r="AH4659" t="str">
        <f t="shared" si="1194"/>
        <v>..........</v>
      </c>
      <c r="AI4659" t="str">
        <f t="shared" si="1195"/>
        <v>.......</v>
      </c>
      <c r="AJ4659" t="str">
        <f t="shared" si="1196"/>
        <v>.......</v>
      </c>
    </row>
    <row r="4660" spans="1:36" x14ac:dyDescent="0.25">
      <c r="A4660" t="s">
        <v>3723</v>
      </c>
      <c r="P4660" t="str">
        <f t="shared" si="1197"/>
        <v xml:space="preserve">   7889   35  1 </v>
      </c>
      <c r="Q4660" t="str">
        <f t="shared" si="1197"/>
        <v xml:space="preserve">   0.950 </v>
      </c>
      <c r="R4660" t="str">
        <f t="shared" si="1185"/>
        <v xml:space="preserve">    44.1 </v>
      </c>
      <c r="S4660" t="str">
        <f t="shared" si="1186"/>
        <v xml:space="preserve">     0.0 </v>
      </c>
      <c r="T4660" t="str">
        <f t="shared" si="1187"/>
        <v xml:space="preserve">     0.0 </v>
      </c>
      <c r="U4660" t="str">
        <f t="shared" si="1198"/>
        <v xml:space="preserve">         0.0 </v>
      </c>
      <c r="V4660" t="str">
        <f t="shared" si="1188"/>
        <v xml:space="preserve">     0.0 </v>
      </c>
      <c r="W4660" t="str">
        <f t="shared" si="1189"/>
        <v xml:space="preserve">     0.0</v>
      </c>
      <c r="X4660" t="str">
        <f t="shared" si="1199"/>
        <v/>
      </c>
      <c r="Y4660" t="str">
        <f t="shared" si="1199"/>
        <v/>
      </c>
      <c r="Z4660" t="str">
        <f t="shared" si="1199"/>
        <v/>
      </c>
      <c r="AA4660" t="str">
        <f t="shared" si="1190"/>
        <v/>
      </c>
      <c r="AB4660" t="str">
        <f t="shared" si="1191"/>
        <v/>
      </c>
      <c r="AC4660" t="str">
        <f t="shared" si="1192"/>
        <v/>
      </c>
      <c r="AD4660" t="str">
        <f t="shared" si="1198"/>
        <v/>
      </c>
      <c r="AE4660" t="str">
        <f t="shared" si="1193"/>
        <v/>
      </c>
      <c r="AF4660" t="str">
        <f t="shared" si="1200"/>
        <v/>
      </c>
      <c r="AG4660" t="str">
        <f t="shared" si="1200"/>
        <v/>
      </c>
      <c r="AH4660" t="str">
        <f t="shared" si="1194"/>
        <v/>
      </c>
      <c r="AI4660" t="str">
        <f t="shared" si="1195"/>
        <v/>
      </c>
      <c r="AJ4660" t="str">
        <f t="shared" si="1196"/>
        <v/>
      </c>
    </row>
    <row r="4661" spans="1:36" x14ac:dyDescent="0.25">
      <c r="A4661" t="s">
        <v>3724</v>
      </c>
      <c r="P4661" t="str">
        <f t="shared" si="1197"/>
        <v xml:space="preserve">  BSOR1-UFV116  </v>
      </c>
      <c r="Q4661" t="str">
        <f t="shared" si="1197"/>
        <v xml:space="preserve">     5.0 </v>
      </c>
      <c r="R4661" t="str">
        <f t="shared" si="1185"/>
        <v xml:space="preserve">   -58.8 </v>
      </c>
      <c r="S4661" t="str">
        <f t="shared" si="1186"/>
        <v xml:space="preserve">     0.0 </v>
      </c>
      <c r="T4661" t="str">
        <f t="shared" si="1187"/>
        <v xml:space="preserve">     0.0 </v>
      </c>
      <c r="U4661" t="str">
        <f t="shared" si="1198"/>
        <v xml:space="preserve">         0.0 </v>
      </c>
      <c r="V4661" t="str">
        <f t="shared" si="1188"/>
        <v xml:space="preserve">     0.0 </v>
      </c>
      <c r="W4661" t="str">
        <f t="shared" si="1189"/>
        <v xml:space="preserve">     0.0 </v>
      </c>
      <c r="X4661" t="str">
        <f t="shared" si="1199"/>
        <v xml:space="preserve">       </v>
      </c>
      <c r="Y4661" t="str">
        <f t="shared" si="1199"/>
        <v xml:space="preserve">              </v>
      </c>
      <c r="Z4661" t="str">
        <f t="shared" si="1199"/>
        <v xml:space="preserve">    </v>
      </c>
      <c r="AA4661" t="str">
        <f t="shared" si="1190"/>
        <v xml:space="preserve">         </v>
      </c>
      <c r="AB4661" t="str">
        <f t="shared" si="1191"/>
        <v xml:space="preserve">         </v>
      </c>
      <c r="AC4661" t="str">
        <f t="shared" si="1192"/>
        <v xml:space="preserve">    </v>
      </c>
      <c r="AD4661" t="str">
        <f t="shared" si="1198"/>
        <v/>
      </c>
      <c r="AE4661" t="str">
        <f t="shared" si="1193"/>
        <v/>
      </c>
      <c r="AF4661" t="str">
        <f t="shared" si="1200"/>
        <v/>
      </c>
      <c r="AG4661" t="str">
        <f t="shared" si="1200"/>
        <v/>
      </c>
      <c r="AH4661" t="str">
        <f t="shared" si="1194"/>
        <v/>
      </c>
      <c r="AI4661" t="str">
        <f t="shared" si="1195"/>
        <v/>
      </c>
      <c r="AJ4661" t="str">
        <f t="shared" si="1196"/>
        <v/>
      </c>
    </row>
    <row r="4662" spans="1:36" x14ac:dyDescent="0.25">
      <c r="A4662" t="s">
        <v>3725</v>
      </c>
      <c r="P4662" t="str">
        <f t="shared" si="1197"/>
        <v xml:space="preserve">                </v>
      </c>
      <c r="Q4662" t="str">
        <f t="shared" si="1197"/>
        <v xml:space="preserve">         </v>
      </c>
      <c r="R4662" t="str">
        <f t="shared" si="1185"/>
        <v xml:space="preserve">  9999.0 </v>
      </c>
      <c r="S4662" t="str">
        <f t="shared" si="1186"/>
        <v xml:space="preserve">  9999.0 </v>
      </c>
      <c r="T4662" t="str">
        <f t="shared" si="1187"/>
        <v xml:space="preserve">  9999.0 </v>
      </c>
      <c r="U4662" t="str">
        <f t="shared" si="1198"/>
        <v xml:space="preserve">        0.0% </v>
      </c>
      <c r="V4662" t="str">
        <f t="shared" si="1188"/>
        <v xml:space="preserve">         </v>
      </c>
      <c r="W4662" t="str">
        <f t="shared" si="1189"/>
        <v xml:space="preserve">         </v>
      </c>
      <c r="X4662" t="str">
        <f t="shared" si="1199"/>
        <v xml:space="preserve">  7888 </v>
      </c>
      <c r="Y4662" t="str">
        <f t="shared" si="1199"/>
        <v xml:space="preserve"> CBSOR1-MG034 </v>
      </c>
      <c r="Z4662" t="str">
        <f t="shared" si="1199"/>
        <v xml:space="preserve">  1 </v>
      </c>
      <c r="AA4662" t="str">
        <f t="shared" si="1190"/>
        <v xml:space="preserve">    44.1 </v>
      </c>
      <c r="AB4662" t="str">
        <f t="shared" si="1191"/>
        <v xml:space="preserve">   -58.8 </v>
      </c>
      <c r="AC4662" t="str">
        <f t="shared" si="1192"/>
        <v xml:space="preserve">    77.4 </v>
      </c>
      <c r="AD4662" t="str">
        <f t="shared" si="1198"/>
        <v xml:space="preserve">        </v>
      </c>
      <c r="AE4662" t="str">
        <f t="shared" si="1193"/>
        <v xml:space="preserve">       </v>
      </c>
      <c r="AF4662" t="str">
        <f t="shared" si="1200"/>
        <v xml:space="preserve">     </v>
      </c>
      <c r="AG4662" t="str">
        <f t="shared" si="1200"/>
        <v xml:space="preserve">     0.10 </v>
      </c>
      <c r="AH4662" t="str">
        <f t="shared" si="1194"/>
        <v xml:space="preserve">    -2.88 </v>
      </c>
      <c r="AI4662" t="str">
        <f t="shared" si="1195"/>
        <v xml:space="preserve">       </v>
      </c>
      <c r="AJ4662" t="str">
        <f t="shared" si="1196"/>
        <v xml:space="preserve">      </v>
      </c>
    </row>
    <row r="4663" spans="1:36" x14ac:dyDescent="0.25">
      <c r="A4663" t="s">
        <v>6</v>
      </c>
      <c r="P4663" t="str">
        <f t="shared" si="1197"/>
        <v xml:space="preserve">  ..............</v>
      </c>
      <c r="Q4663" t="str">
        <f t="shared" si="1197"/>
        <v>.........</v>
      </c>
      <c r="R4663" t="str">
        <f t="shared" si="1185"/>
        <v>.........</v>
      </c>
      <c r="S4663" t="str">
        <f t="shared" si="1186"/>
        <v>.........</v>
      </c>
      <c r="T4663" t="str">
        <f t="shared" si="1187"/>
        <v>.........</v>
      </c>
      <c r="U4663" t="str">
        <f t="shared" si="1198"/>
        <v>.............</v>
      </c>
      <c r="V4663" t="str">
        <f t="shared" si="1188"/>
        <v>.........</v>
      </c>
      <c r="W4663" t="str">
        <f t="shared" si="1189"/>
        <v>.........</v>
      </c>
      <c r="X4663" t="str">
        <f t="shared" si="1199"/>
        <v>.......</v>
      </c>
      <c r="Y4663" t="str">
        <f t="shared" si="1199"/>
        <v>..............</v>
      </c>
      <c r="Z4663" t="str">
        <f t="shared" si="1199"/>
        <v>....</v>
      </c>
      <c r="AA4663" t="str">
        <f t="shared" si="1190"/>
        <v>.........</v>
      </c>
      <c r="AB4663" t="str">
        <f t="shared" si="1191"/>
        <v>.........</v>
      </c>
      <c r="AC4663" t="str">
        <f t="shared" si="1192"/>
        <v>.........</v>
      </c>
      <c r="AD4663" t="str">
        <f t="shared" si="1198"/>
        <v>........</v>
      </c>
      <c r="AE4663" t="str">
        <f t="shared" si="1193"/>
        <v>.......</v>
      </c>
      <c r="AF4663" t="str">
        <f t="shared" si="1200"/>
        <v>.....</v>
      </c>
      <c r="AG4663" t="str">
        <f t="shared" si="1200"/>
        <v>..........</v>
      </c>
      <c r="AH4663" t="str">
        <f t="shared" si="1194"/>
        <v>..........</v>
      </c>
      <c r="AI4663" t="str">
        <f t="shared" si="1195"/>
        <v>.......</v>
      </c>
      <c r="AJ4663" t="str">
        <f t="shared" si="1196"/>
        <v>.......</v>
      </c>
    </row>
    <row r="4664" spans="1:36" x14ac:dyDescent="0.25">
      <c r="A4664" t="s">
        <v>3726</v>
      </c>
      <c r="P4664" t="str">
        <f t="shared" si="1197"/>
        <v xml:space="preserve">   7890   35  1 </v>
      </c>
      <c r="Q4664" t="str">
        <f t="shared" si="1197"/>
        <v xml:space="preserve">   0.949 </v>
      </c>
      <c r="R4664" t="str">
        <f t="shared" si="1185"/>
        <v xml:space="preserve">    44.1 </v>
      </c>
      <c r="S4664" t="str">
        <f t="shared" si="1186"/>
        <v xml:space="preserve">     0.0 </v>
      </c>
      <c r="T4664" t="str">
        <f t="shared" si="1187"/>
        <v xml:space="preserve">     0.0 </v>
      </c>
      <c r="U4664" t="str">
        <f t="shared" si="1198"/>
        <v xml:space="preserve">         0.0 </v>
      </c>
      <c r="V4664" t="str">
        <f t="shared" si="1188"/>
        <v xml:space="preserve">     0.0 </v>
      </c>
      <c r="W4664" t="str">
        <f t="shared" si="1189"/>
        <v xml:space="preserve">     0.0</v>
      </c>
      <c r="X4664" t="str">
        <f t="shared" si="1199"/>
        <v/>
      </c>
      <c r="Y4664" t="str">
        <f t="shared" si="1199"/>
        <v/>
      </c>
      <c r="Z4664" t="str">
        <f t="shared" si="1199"/>
        <v/>
      </c>
      <c r="AA4664" t="str">
        <f t="shared" si="1190"/>
        <v/>
      </c>
      <c r="AB4664" t="str">
        <f t="shared" si="1191"/>
        <v/>
      </c>
      <c r="AC4664" t="str">
        <f t="shared" si="1192"/>
        <v/>
      </c>
      <c r="AD4664" t="str">
        <f t="shared" si="1198"/>
        <v/>
      </c>
      <c r="AE4664" t="str">
        <f t="shared" si="1193"/>
        <v/>
      </c>
      <c r="AF4664" t="str">
        <f t="shared" si="1200"/>
        <v/>
      </c>
      <c r="AG4664" t="str">
        <f t="shared" si="1200"/>
        <v/>
      </c>
      <c r="AH4664" t="str">
        <f t="shared" si="1194"/>
        <v/>
      </c>
      <c r="AI4664" t="str">
        <f t="shared" si="1195"/>
        <v/>
      </c>
      <c r="AJ4664" t="str">
        <f t="shared" si="1196"/>
        <v/>
      </c>
    </row>
    <row r="4665" spans="1:36" x14ac:dyDescent="0.25">
      <c r="A4665" t="s">
        <v>3727</v>
      </c>
      <c r="P4665" t="str">
        <f t="shared" si="1197"/>
        <v xml:space="preserve">  BSOR2-UFV116  </v>
      </c>
      <c r="Q4665" t="str">
        <f t="shared" si="1197"/>
        <v xml:space="preserve">     5.1 </v>
      </c>
      <c r="R4665" t="str">
        <f t="shared" ref="R4665:R4728" si="1201">MID($A4665,Q$8+Q$9-1,R$9)</f>
        <v xml:space="preserve">   -58.5 </v>
      </c>
      <c r="S4665" t="str">
        <f t="shared" ref="S4665:S4728" si="1202">MID($A4665,Q$8+Q$9+R$9-2,S$9)</f>
        <v xml:space="preserve">     0.0 </v>
      </c>
      <c r="T4665" t="str">
        <f t="shared" ref="T4665:T4728" si="1203">MID($A4665,Q$8+Q$9+R$9+S$9-3,T$9)</f>
        <v xml:space="preserve">     0.0 </v>
      </c>
      <c r="U4665" t="str">
        <f t="shared" si="1198"/>
        <v xml:space="preserve">         0.0 </v>
      </c>
      <c r="V4665" t="str">
        <f t="shared" ref="V4665:V4728" si="1204">MID($A4665,U$8+U$9-1,V$9)</f>
        <v xml:space="preserve">     0.0 </v>
      </c>
      <c r="W4665" t="str">
        <f t="shared" ref="W4665:W4728" si="1205">MID($A4665,U$8+U$9+V$9-2,W$9)</f>
        <v xml:space="preserve">     0.0 </v>
      </c>
      <c r="X4665" t="str">
        <f t="shared" si="1199"/>
        <v xml:space="preserve">       </v>
      </c>
      <c r="Y4665" t="str">
        <f t="shared" si="1199"/>
        <v xml:space="preserve">              </v>
      </c>
      <c r="Z4665" t="str">
        <f t="shared" si="1199"/>
        <v xml:space="preserve">    </v>
      </c>
      <c r="AA4665" t="str">
        <f t="shared" ref="AA4665:AA4728" si="1206">MID($A4665,Z$8+Z$9-1,AA$9)</f>
        <v xml:space="preserve">         </v>
      </c>
      <c r="AB4665" t="str">
        <f t="shared" ref="AB4665:AB4728" si="1207">MID($A4665,Z$8+Z$9+AA$9-2,AB$9)</f>
        <v xml:space="preserve">         </v>
      </c>
      <c r="AC4665" t="str">
        <f t="shared" ref="AC4665:AC4728" si="1208">MID($A4665,Z$8+Z$9+AA$9+AB$9-3,AC$9)</f>
        <v xml:space="preserve">    </v>
      </c>
      <c r="AD4665" t="str">
        <f t="shared" si="1198"/>
        <v/>
      </c>
      <c r="AE4665" t="str">
        <f t="shared" ref="AE4665:AE4728" si="1209">MID($A4665,AD$8+AD$9-1,AE$9)</f>
        <v/>
      </c>
      <c r="AF4665" t="str">
        <f t="shared" si="1200"/>
        <v/>
      </c>
      <c r="AG4665" t="str">
        <f t="shared" si="1200"/>
        <v/>
      </c>
      <c r="AH4665" t="str">
        <f t="shared" ref="AH4665:AH4728" si="1210">MID($A4665,AG$8+AG$9-1,AH$9)</f>
        <v/>
      </c>
      <c r="AI4665" t="str">
        <f t="shared" ref="AI4665:AI4728" si="1211">MID($A4665,AG$8+AG$9+AH$9-2,AI$9)</f>
        <v/>
      </c>
      <c r="AJ4665" t="str">
        <f t="shared" ref="AJ4665:AJ4728" si="1212">MID($A4665,AG$8+AG$9+AH$9+AI$9-3,AJ$9)</f>
        <v/>
      </c>
    </row>
    <row r="4666" spans="1:36" x14ac:dyDescent="0.25">
      <c r="A4666" t="s">
        <v>3728</v>
      </c>
      <c r="P4666" t="str">
        <f t="shared" ref="P4666:Q4729" si="1213">MID($A4666,P$8,P$9)</f>
        <v xml:space="preserve">                </v>
      </c>
      <c r="Q4666" t="str">
        <f t="shared" si="1213"/>
        <v xml:space="preserve">         </v>
      </c>
      <c r="R4666" t="str">
        <f t="shared" si="1201"/>
        <v xml:space="preserve">  9999.0 </v>
      </c>
      <c r="S4666" t="str">
        <f t="shared" si="1202"/>
        <v xml:space="preserve">  9999.0 </v>
      </c>
      <c r="T4666" t="str">
        <f t="shared" si="1203"/>
        <v xml:space="preserve">  9999.0 </v>
      </c>
      <c r="U4666" t="str">
        <f t="shared" ref="U4666:AD4729" si="1214">MID($A4666,U$8,U$9)</f>
        <v xml:space="preserve">        0.0% </v>
      </c>
      <c r="V4666" t="str">
        <f t="shared" si="1204"/>
        <v xml:space="preserve">         </v>
      </c>
      <c r="W4666" t="str">
        <f t="shared" si="1205"/>
        <v xml:space="preserve">         </v>
      </c>
      <c r="X4666" t="str">
        <f t="shared" ref="X4666:Z4729" si="1215">MID($A4666,X$8,X$9)</f>
        <v xml:space="preserve"> 99100 </v>
      </c>
      <c r="Y4666" t="str">
        <f t="shared" si="1215"/>
        <v xml:space="preserve"> CBSOR2-MG034 </v>
      </c>
      <c r="Z4666" t="str">
        <f t="shared" si="1215"/>
        <v xml:space="preserve">  1 </v>
      </c>
      <c r="AA4666" t="str">
        <f t="shared" si="1206"/>
        <v xml:space="preserve">    44.1 </v>
      </c>
      <c r="AB4666" t="str">
        <f t="shared" si="1207"/>
        <v xml:space="preserve">   -58.5 </v>
      </c>
      <c r="AC4666" t="str">
        <f t="shared" si="1208"/>
        <v xml:space="preserve">    77.2 </v>
      </c>
      <c r="AD4666" t="str">
        <f t="shared" si="1214"/>
        <v xml:space="preserve">        </v>
      </c>
      <c r="AE4666" t="str">
        <f t="shared" si="1209"/>
        <v xml:space="preserve">       </v>
      </c>
      <c r="AF4666" t="str">
        <f t="shared" ref="AF4666:AG4729" si="1216">MID($A4666,AF$8,AF$9)</f>
        <v xml:space="preserve">     </v>
      </c>
      <c r="AG4666" t="str">
        <f t="shared" si="1216"/>
        <v xml:space="preserve">     0.17 </v>
      </c>
      <c r="AH4666" t="str">
        <f t="shared" si="1210"/>
        <v xml:space="preserve">    -2.42 </v>
      </c>
      <c r="AI4666" t="str">
        <f t="shared" si="1211"/>
        <v xml:space="preserve">       </v>
      </c>
      <c r="AJ4666" t="str">
        <f t="shared" si="1212"/>
        <v xml:space="preserve">      </v>
      </c>
    </row>
    <row r="4667" spans="1:36" x14ac:dyDescent="0.25">
      <c r="A4667" t="s">
        <v>6</v>
      </c>
      <c r="P4667" t="str">
        <f t="shared" si="1213"/>
        <v xml:space="preserve">  ..............</v>
      </c>
      <c r="Q4667" t="str">
        <f t="shared" si="1213"/>
        <v>.........</v>
      </c>
      <c r="R4667" t="str">
        <f t="shared" si="1201"/>
        <v>.........</v>
      </c>
      <c r="S4667" t="str">
        <f t="shared" si="1202"/>
        <v>.........</v>
      </c>
      <c r="T4667" t="str">
        <f t="shared" si="1203"/>
        <v>.........</v>
      </c>
      <c r="U4667" t="str">
        <f t="shared" si="1214"/>
        <v>.............</v>
      </c>
      <c r="V4667" t="str">
        <f t="shared" si="1204"/>
        <v>.........</v>
      </c>
      <c r="W4667" t="str">
        <f t="shared" si="1205"/>
        <v>.........</v>
      </c>
      <c r="X4667" t="str">
        <f t="shared" si="1215"/>
        <v>.......</v>
      </c>
      <c r="Y4667" t="str">
        <f t="shared" si="1215"/>
        <v>..............</v>
      </c>
      <c r="Z4667" t="str">
        <f t="shared" si="1215"/>
        <v>....</v>
      </c>
      <c r="AA4667" t="str">
        <f t="shared" si="1206"/>
        <v>.........</v>
      </c>
      <c r="AB4667" t="str">
        <f t="shared" si="1207"/>
        <v>.........</v>
      </c>
      <c r="AC4667" t="str">
        <f t="shared" si="1208"/>
        <v>.........</v>
      </c>
      <c r="AD4667" t="str">
        <f t="shared" si="1214"/>
        <v>........</v>
      </c>
      <c r="AE4667" t="str">
        <f t="shared" si="1209"/>
        <v>.......</v>
      </c>
      <c r="AF4667" t="str">
        <f t="shared" si="1216"/>
        <v>.....</v>
      </c>
      <c r="AG4667" t="str">
        <f t="shared" si="1216"/>
        <v>..........</v>
      </c>
      <c r="AH4667" t="str">
        <f t="shared" si="1210"/>
        <v>..........</v>
      </c>
      <c r="AI4667" t="str">
        <f t="shared" si="1211"/>
        <v>.......</v>
      </c>
      <c r="AJ4667" t="str">
        <f t="shared" si="1212"/>
        <v>.......</v>
      </c>
    </row>
    <row r="4668" spans="1:36" x14ac:dyDescent="0.25">
      <c r="A4668" t="s">
        <v>3729</v>
      </c>
      <c r="P4668" t="str">
        <f t="shared" si="1213"/>
        <v xml:space="preserve">   9019  138  0 </v>
      </c>
      <c r="Q4668" t="str">
        <f t="shared" si="1213"/>
        <v xml:space="preserve">   0.954 </v>
      </c>
      <c r="R4668" t="str">
        <f t="shared" si="1201"/>
        <v xml:space="preserve">     0.0 </v>
      </c>
      <c r="S4668" t="str">
        <f t="shared" si="1202"/>
        <v xml:space="preserve">     0.0 </v>
      </c>
      <c r="T4668" t="str">
        <f t="shared" si="1203"/>
        <v xml:space="preserve">   107.0 </v>
      </c>
      <c r="U4668" t="str">
        <f t="shared" si="1214"/>
        <v xml:space="preserve">         0.0 </v>
      </c>
      <c r="V4668" t="str">
        <f t="shared" si="1204"/>
        <v xml:space="preserve">     0.0 </v>
      </c>
      <c r="W4668" t="str">
        <f t="shared" si="1205"/>
        <v xml:space="preserve">     0.0</v>
      </c>
      <c r="X4668" t="str">
        <f t="shared" si="1215"/>
        <v/>
      </c>
      <c r="Y4668" t="str">
        <f t="shared" si="1215"/>
        <v/>
      </c>
      <c r="Z4668" t="str">
        <f t="shared" si="1215"/>
        <v/>
      </c>
      <c r="AA4668" t="str">
        <f t="shared" si="1206"/>
        <v/>
      </c>
      <c r="AB4668" t="str">
        <f t="shared" si="1207"/>
        <v/>
      </c>
      <c r="AC4668" t="str">
        <f t="shared" si="1208"/>
        <v/>
      </c>
      <c r="AD4668" t="str">
        <f t="shared" si="1214"/>
        <v/>
      </c>
      <c r="AE4668" t="str">
        <f t="shared" si="1209"/>
        <v/>
      </c>
      <c r="AF4668" t="str">
        <f t="shared" si="1216"/>
        <v/>
      </c>
      <c r="AG4668" t="str">
        <f t="shared" si="1216"/>
        <v/>
      </c>
      <c r="AH4668" t="str">
        <f t="shared" si="1210"/>
        <v/>
      </c>
      <c r="AI4668" t="str">
        <f t="shared" si="1211"/>
        <v/>
      </c>
      <c r="AJ4668" t="str">
        <f t="shared" si="1212"/>
        <v/>
      </c>
    </row>
    <row r="4669" spans="1:36" x14ac:dyDescent="0.25">
      <c r="A4669" t="s">
        <v>3730</v>
      </c>
      <c r="P4669" t="str">
        <f t="shared" si="1213"/>
        <v xml:space="preserve">  RIMA---MG138  </v>
      </c>
      <c r="Q4669" t="str">
        <f t="shared" si="1213"/>
        <v xml:space="preserve">   -11.6 </v>
      </c>
      <c r="R4669" t="str">
        <f t="shared" si="1201"/>
        <v xml:space="preserve">     0.0 </v>
      </c>
      <c r="S4669" t="str">
        <f t="shared" si="1202"/>
        <v xml:space="preserve">     0.0 </v>
      </c>
      <c r="T4669" t="str">
        <f t="shared" si="1203"/>
        <v xml:space="preserve">    35.2 </v>
      </c>
      <c r="U4669" t="str">
        <f t="shared" si="1214"/>
        <v xml:space="preserve">         0.0 </v>
      </c>
      <c r="V4669" t="str">
        <f t="shared" si="1204"/>
        <v xml:space="preserve">     0.0 </v>
      </c>
      <c r="W4669" t="str">
        <f t="shared" si="1205"/>
        <v xml:space="preserve">     0.0 </v>
      </c>
      <c r="X4669" t="str">
        <f t="shared" si="1215"/>
        <v xml:space="preserve">       </v>
      </c>
      <c r="Y4669" t="str">
        <f t="shared" si="1215"/>
        <v xml:space="preserve">              </v>
      </c>
      <c r="Z4669" t="str">
        <f t="shared" si="1215"/>
        <v xml:space="preserve">    </v>
      </c>
      <c r="AA4669" t="str">
        <f t="shared" si="1206"/>
        <v xml:space="preserve">         </v>
      </c>
      <c r="AB4669" t="str">
        <f t="shared" si="1207"/>
        <v xml:space="preserve">         </v>
      </c>
      <c r="AC4669" t="str">
        <f t="shared" si="1208"/>
        <v xml:space="preserve">    </v>
      </c>
      <c r="AD4669" t="str">
        <f t="shared" si="1214"/>
        <v/>
      </c>
      <c r="AE4669" t="str">
        <f t="shared" si="1209"/>
        <v/>
      </c>
      <c r="AF4669" t="str">
        <f t="shared" si="1216"/>
        <v/>
      </c>
      <c r="AG4669" t="str">
        <f t="shared" si="1216"/>
        <v/>
      </c>
      <c r="AH4669" t="str">
        <f t="shared" si="1210"/>
        <v/>
      </c>
      <c r="AI4669" t="str">
        <f t="shared" si="1211"/>
        <v/>
      </c>
      <c r="AJ4669" t="str">
        <f t="shared" si="1212"/>
        <v/>
      </c>
    </row>
    <row r="4670" spans="1:36" x14ac:dyDescent="0.25">
      <c r="A4670" t="s">
        <v>3731</v>
      </c>
      <c r="P4670" t="str">
        <f t="shared" si="1213"/>
        <v xml:space="preserve">                </v>
      </c>
      <c r="Q4670" t="str">
        <f t="shared" si="1213"/>
        <v xml:space="preserve">         </v>
      </c>
      <c r="R4670" t="str">
        <f t="shared" si="1201"/>
        <v xml:space="preserve">   125.0 </v>
      </c>
      <c r="S4670" t="str">
        <f t="shared" si="1202"/>
        <v xml:space="preserve">   125.0 </v>
      </c>
      <c r="T4670" t="str">
        <f t="shared" si="1203"/>
        <v xml:space="preserve">   125.0 </v>
      </c>
      <c r="U4670" t="str">
        <f t="shared" si="1214"/>
        <v xml:space="preserve">       94.4% </v>
      </c>
      <c r="V4670" t="str">
        <f t="shared" si="1204"/>
        <v xml:space="preserve">         </v>
      </c>
      <c r="W4670" t="str">
        <f t="shared" si="1205"/>
        <v xml:space="preserve">         </v>
      </c>
      <c r="X4670" t="str">
        <f t="shared" si="1215"/>
        <v xml:space="preserve">   342 </v>
      </c>
      <c r="Y4670" t="str">
        <f t="shared" si="1215"/>
        <v xml:space="preserve"> MCLAR2-MG138 </v>
      </c>
      <c r="Z4670" t="str">
        <f t="shared" si="1215"/>
        <v xml:space="preserve">  1 </v>
      </c>
      <c r="AA4670" t="str">
        <f t="shared" si="1206"/>
        <v xml:space="preserve">  -107.0 </v>
      </c>
      <c r="AB4670" t="str">
        <f t="shared" si="1207"/>
        <v xml:space="preserve">   -35.2 </v>
      </c>
      <c r="AC4670" t="str">
        <f t="shared" si="1208"/>
        <v xml:space="preserve">   118.0 </v>
      </c>
      <c r="AD4670" t="str">
        <f t="shared" si="1214"/>
        <v xml:space="preserve">        </v>
      </c>
      <c r="AE4670" t="str">
        <f t="shared" si="1209"/>
        <v xml:space="preserve">       </v>
      </c>
      <c r="AF4670" t="str">
        <f t="shared" si="1216"/>
        <v xml:space="preserve">     </v>
      </c>
      <c r="AG4670" t="str">
        <f t="shared" si="1216"/>
        <v xml:space="preserve">     3.79 </v>
      </c>
      <c r="AH4670" t="str">
        <f t="shared" si="1210"/>
        <v xml:space="preserve">    12.45 </v>
      </c>
      <c r="AI4670" t="str">
        <f t="shared" si="1211"/>
        <v xml:space="preserve">       </v>
      </c>
      <c r="AJ4670" t="str">
        <f t="shared" si="1212"/>
        <v xml:space="preserve">      </v>
      </c>
    </row>
    <row r="4671" spans="1:36" x14ac:dyDescent="0.25">
      <c r="A4671" t="s">
        <v>6</v>
      </c>
      <c r="P4671" t="str">
        <f t="shared" si="1213"/>
        <v xml:space="preserve">  ..............</v>
      </c>
      <c r="Q4671" t="str">
        <f t="shared" si="1213"/>
        <v>.........</v>
      </c>
      <c r="R4671" t="str">
        <f t="shared" si="1201"/>
        <v>.........</v>
      </c>
      <c r="S4671" t="str">
        <f t="shared" si="1202"/>
        <v>.........</v>
      </c>
      <c r="T4671" t="str">
        <f t="shared" si="1203"/>
        <v>.........</v>
      </c>
      <c r="U4671" t="str">
        <f t="shared" si="1214"/>
        <v>.............</v>
      </c>
      <c r="V4671" t="str">
        <f t="shared" si="1204"/>
        <v>.........</v>
      </c>
      <c r="W4671" t="str">
        <f t="shared" si="1205"/>
        <v>.........</v>
      </c>
      <c r="X4671" t="str">
        <f t="shared" si="1215"/>
        <v>.......</v>
      </c>
      <c r="Y4671" t="str">
        <f t="shared" si="1215"/>
        <v>..............</v>
      </c>
      <c r="Z4671" t="str">
        <f t="shared" si="1215"/>
        <v>....</v>
      </c>
      <c r="AA4671" t="str">
        <f t="shared" si="1206"/>
        <v>.........</v>
      </c>
      <c r="AB4671" t="str">
        <f t="shared" si="1207"/>
        <v>.........</v>
      </c>
      <c r="AC4671" t="str">
        <f t="shared" si="1208"/>
        <v>.........</v>
      </c>
      <c r="AD4671" t="str">
        <f t="shared" si="1214"/>
        <v>........</v>
      </c>
      <c r="AE4671" t="str">
        <f t="shared" si="1209"/>
        <v>.......</v>
      </c>
      <c r="AF4671" t="str">
        <f t="shared" si="1216"/>
        <v>.....</v>
      </c>
      <c r="AG4671" t="str">
        <f t="shared" si="1216"/>
        <v>..........</v>
      </c>
      <c r="AH4671" t="str">
        <f t="shared" si="1210"/>
        <v>..........</v>
      </c>
      <c r="AI4671" t="str">
        <f t="shared" si="1211"/>
        <v>.......</v>
      </c>
      <c r="AJ4671" t="str">
        <f t="shared" si="1212"/>
        <v>.......</v>
      </c>
    </row>
    <row r="4672" spans="1:36" x14ac:dyDescent="0.25">
      <c r="A4672" t="s">
        <v>3732</v>
      </c>
      <c r="P4672" t="str">
        <f t="shared" si="1213"/>
        <v xml:space="preserve">   9445  138  0 </v>
      </c>
      <c r="Q4672" t="str">
        <f t="shared" si="1213"/>
        <v xml:space="preserve">   1.032 </v>
      </c>
      <c r="R4672" t="str">
        <f t="shared" si="1201"/>
        <v xml:space="preserve">     0.0 </v>
      </c>
      <c r="S4672" t="str">
        <f t="shared" si="1202"/>
        <v xml:space="preserve">     0.0 </v>
      </c>
      <c r="T4672" t="str">
        <f t="shared" si="1203"/>
        <v xml:space="preserve">     0.0 </v>
      </c>
      <c r="U4672" t="str">
        <f t="shared" si="1214"/>
        <v xml:space="preserve">         0.0 </v>
      </c>
      <c r="V4672" t="str">
        <f t="shared" si="1204"/>
        <v xml:space="preserve">     0.0 </v>
      </c>
      <c r="W4672" t="str">
        <f t="shared" si="1205"/>
        <v xml:space="preserve">     0.0</v>
      </c>
      <c r="X4672" t="str">
        <f t="shared" si="1215"/>
        <v/>
      </c>
      <c r="Y4672" t="str">
        <f t="shared" si="1215"/>
        <v/>
      </c>
      <c r="Z4672" t="str">
        <f t="shared" si="1215"/>
        <v/>
      </c>
      <c r="AA4672" t="str">
        <f t="shared" si="1206"/>
        <v/>
      </c>
      <c r="AB4672" t="str">
        <f t="shared" si="1207"/>
        <v/>
      </c>
      <c r="AC4672" t="str">
        <f t="shared" si="1208"/>
        <v/>
      </c>
      <c r="AD4672" t="str">
        <f t="shared" si="1214"/>
        <v/>
      </c>
      <c r="AE4672" t="str">
        <f t="shared" si="1209"/>
        <v/>
      </c>
      <c r="AF4672" t="str">
        <f t="shared" si="1216"/>
        <v/>
      </c>
      <c r="AG4672" t="str">
        <f t="shared" si="1216"/>
        <v/>
      </c>
      <c r="AH4672" t="str">
        <f t="shared" si="1210"/>
        <v/>
      </c>
      <c r="AI4672" t="str">
        <f t="shared" si="1211"/>
        <v/>
      </c>
      <c r="AJ4672" t="str">
        <f t="shared" si="1212"/>
        <v/>
      </c>
    </row>
    <row r="4673" spans="1:36" x14ac:dyDescent="0.25">
      <c r="A4673" t="s">
        <v>3733</v>
      </c>
      <c r="P4673" t="str">
        <f t="shared" si="1213"/>
        <v xml:space="preserve">  BATALH-MG138  </v>
      </c>
      <c r="Q4673" t="str">
        <f t="shared" si="1213"/>
        <v xml:space="preserve">    -2.3 </v>
      </c>
      <c r="R4673" t="str">
        <f t="shared" si="1201"/>
        <v xml:space="preserve">     0.0 </v>
      </c>
      <c r="S4673" t="str">
        <f t="shared" si="1202"/>
        <v xml:space="preserve">     0.0 </v>
      </c>
      <c r="T4673" t="str">
        <f t="shared" si="1203"/>
        <v xml:space="preserve">     0.0 </v>
      </c>
      <c r="U4673" t="str">
        <f t="shared" si="1214"/>
        <v xml:space="preserve">         0.0 </v>
      </c>
      <c r="V4673" t="str">
        <f t="shared" si="1204"/>
        <v xml:space="preserve">     0.0 </v>
      </c>
      <c r="W4673" t="str">
        <f t="shared" si="1205"/>
        <v xml:space="preserve">     0.0 </v>
      </c>
      <c r="X4673" t="str">
        <f t="shared" si="1215"/>
        <v xml:space="preserve">       </v>
      </c>
      <c r="Y4673" t="str">
        <f t="shared" si="1215"/>
        <v xml:space="preserve">              </v>
      </c>
      <c r="Z4673" t="str">
        <f t="shared" si="1215"/>
        <v xml:space="preserve">    </v>
      </c>
      <c r="AA4673" t="str">
        <f t="shared" si="1206"/>
        <v xml:space="preserve">         </v>
      </c>
      <c r="AB4673" t="str">
        <f t="shared" si="1207"/>
        <v xml:space="preserve">         </v>
      </c>
      <c r="AC4673" t="str">
        <f t="shared" si="1208"/>
        <v xml:space="preserve">    </v>
      </c>
      <c r="AD4673" t="str">
        <f t="shared" si="1214"/>
        <v/>
      </c>
      <c r="AE4673" t="str">
        <f t="shared" si="1209"/>
        <v/>
      </c>
      <c r="AF4673" t="str">
        <f t="shared" si="1216"/>
        <v/>
      </c>
      <c r="AG4673" t="str">
        <f t="shared" si="1216"/>
        <v/>
      </c>
      <c r="AH4673" t="str">
        <f t="shared" si="1210"/>
        <v/>
      </c>
      <c r="AI4673" t="str">
        <f t="shared" si="1211"/>
        <v/>
      </c>
      <c r="AJ4673" t="str">
        <f t="shared" si="1212"/>
        <v/>
      </c>
    </row>
    <row r="4674" spans="1:36" x14ac:dyDescent="0.25">
      <c r="A4674" t="s">
        <v>3734</v>
      </c>
      <c r="P4674" t="str">
        <f t="shared" si="1213"/>
        <v xml:space="preserve">                </v>
      </c>
      <c r="Q4674" t="str">
        <f t="shared" si="1213"/>
        <v xml:space="preserve">         </v>
      </c>
      <c r="R4674" t="str">
        <f t="shared" si="1201"/>
        <v xml:space="preserve">  9999.0 </v>
      </c>
      <c r="S4674" t="str">
        <f t="shared" si="1202"/>
        <v xml:space="preserve">  9999.0 </v>
      </c>
      <c r="T4674" t="str">
        <f t="shared" si="1203"/>
        <v xml:space="preserve">  9999.0 </v>
      </c>
      <c r="U4674" t="str">
        <f t="shared" si="1214"/>
        <v xml:space="preserve">        0.0% </v>
      </c>
      <c r="V4674" t="str">
        <f t="shared" si="1204"/>
        <v xml:space="preserve">         </v>
      </c>
      <c r="W4674" t="str">
        <f t="shared" si="1205"/>
        <v xml:space="preserve">         </v>
      </c>
      <c r="X4674" t="str">
        <f t="shared" si="1215"/>
        <v xml:space="preserve">  1551 </v>
      </c>
      <c r="Y4674" t="str">
        <f t="shared" si="1215"/>
        <v xml:space="preserve"> PARAC1-MG138 </v>
      </c>
      <c r="Z4674" t="str">
        <f t="shared" si="1215"/>
        <v xml:space="preserve">  1 </v>
      </c>
      <c r="AA4674" t="str">
        <f t="shared" si="1206"/>
        <v xml:space="preserve">    12.0 </v>
      </c>
      <c r="AB4674" t="str">
        <f t="shared" si="1207"/>
        <v xml:space="preserve">    -7.6 </v>
      </c>
      <c r="AC4674" t="str">
        <f t="shared" si="1208"/>
        <v xml:space="preserve">    13.8 </v>
      </c>
      <c r="AD4674" t="str">
        <f t="shared" si="1214"/>
        <v xml:space="preserve">        </v>
      </c>
      <c r="AE4674" t="str">
        <f t="shared" si="1209"/>
        <v xml:space="preserve">       </v>
      </c>
      <c r="AF4674" t="str">
        <f t="shared" si="1216"/>
        <v xml:space="preserve">     </v>
      </c>
      <c r="AG4674" t="str">
        <f t="shared" si="1216"/>
        <v xml:space="preserve">     0.12 </v>
      </c>
      <c r="AH4674" t="str">
        <f t="shared" si="1210"/>
        <v xml:space="preserve">    -4.79 </v>
      </c>
      <c r="AI4674" t="str">
        <f t="shared" si="1211"/>
        <v xml:space="preserve">       </v>
      </c>
      <c r="AJ4674" t="str">
        <f t="shared" si="1212"/>
        <v xml:space="preserve">      </v>
      </c>
    </row>
    <row r="4675" spans="1:36" x14ac:dyDescent="0.25">
      <c r="A4675" t="s">
        <v>3735</v>
      </c>
      <c r="P4675" t="str">
        <f t="shared" si="1213"/>
        <v xml:space="preserve">                </v>
      </c>
      <c r="Q4675" t="str">
        <f t="shared" si="1213"/>
        <v xml:space="preserve">         </v>
      </c>
      <c r="R4675" t="str">
        <f t="shared" si="1201"/>
        <v xml:space="preserve">    60.0 </v>
      </c>
      <c r="S4675" t="str">
        <f t="shared" si="1202"/>
        <v xml:space="preserve">    60.0 </v>
      </c>
      <c r="T4675" t="str">
        <f t="shared" si="1203"/>
        <v xml:space="preserve">    60.0 </v>
      </c>
      <c r="U4675" t="str">
        <f t="shared" si="1214"/>
        <v xml:space="preserve">       22.9% </v>
      </c>
      <c r="V4675" t="str">
        <f t="shared" si="1204"/>
        <v xml:space="preserve">         </v>
      </c>
      <c r="W4675" t="str">
        <f t="shared" si="1205"/>
        <v xml:space="preserve">         </v>
      </c>
      <c r="X4675" t="str">
        <f t="shared" si="1215"/>
        <v xml:space="preserve">  9446 </v>
      </c>
      <c r="Y4675" t="str">
        <f t="shared" si="1215"/>
        <v xml:space="preserve"> BATALHUHE001 </v>
      </c>
      <c r="Z4675" t="str">
        <f t="shared" si="1215"/>
        <v xml:space="preserve">  1 </v>
      </c>
      <c r="AA4675" t="str">
        <f t="shared" si="1206"/>
        <v xml:space="preserve">   -12.0 </v>
      </c>
      <c r="AB4675" t="str">
        <f t="shared" si="1207"/>
        <v xml:space="preserve">     7.6 </v>
      </c>
      <c r="AC4675" t="str">
        <f t="shared" si="1208"/>
        <v xml:space="preserve">    13.8 </v>
      </c>
      <c r="AD4675" t="str">
        <f t="shared" si="1214"/>
        <v xml:space="preserve"> 1.050F </v>
      </c>
      <c r="AE4675" t="str">
        <f t="shared" si="1209"/>
        <v xml:space="preserve">       </v>
      </c>
      <c r="AF4675" t="str">
        <f t="shared" si="1216"/>
        <v xml:space="preserve">     </v>
      </c>
      <c r="AG4675" t="str">
        <f t="shared" si="1216"/>
        <v xml:space="preserve">     0.00 </v>
      </c>
      <c r="AH4675" t="str">
        <f t="shared" si="1210"/>
        <v xml:space="preserve">     0.64 </v>
      </c>
      <c r="AI4675" t="str">
        <f t="shared" si="1211"/>
        <v xml:space="preserve">       </v>
      </c>
      <c r="AJ4675" t="str">
        <f t="shared" si="1212"/>
        <v xml:space="preserve">      </v>
      </c>
    </row>
    <row r="4676" spans="1:36" x14ac:dyDescent="0.25">
      <c r="A4676" t="s">
        <v>6</v>
      </c>
      <c r="P4676" t="str">
        <f t="shared" si="1213"/>
        <v xml:space="preserve">  ..............</v>
      </c>
      <c r="Q4676" t="str">
        <f t="shared" si="1213"/>
        <v>.........</v>
      </c>
      <c r="R4676" t="str">
        <f t="shared" si="1201"/>
        <v>.........</v>
      </c>
      <c r="S4676" t="str">
        <f t="shared" si="1202"/>
        <v>.........</v>
      </c>
      <c r="T4676" t="str">
        <f t="shared" si="1203"/>
        <v>.........</v>
      </c>
      <c r="U4676" t="str">
        <f t="shared" si="1214"/>
        <v>.............</v>
      </c>
      <c r="V4676" t="str">
        <f t="shared" si="1204"/>
        <v>.........</v>
      </c>
      <c r="W4676" t="str">
        <f t="shared" si="1205"/>
        <v>.........</v>
      </c>
      <c r="X4676" t="str">
        <f t="shared" si="1215"/>
        <v>.......</v>
      </c>
      <c r="Y4676" t="str">
        <f t="shared" si="1215"/>
        <v>..............</v>
      </c>
      <c r="Z4676" t="str">
        <f t="shared" si="1215"/>
        <v>....</v>
      </c>
      <c r="AA4676" t="str">
        <f t="shared" si="1206"/>
        <v>.........</v>
      </c>
      <c r="AB4676" t="str">
        <f t="shared" si="1207"/>
        <v>.........</v>
      </c>
      <c r="AC4676" t="str">
        <f t="shared" si="1208"/>
        <v>.........</v>
      </c>
      <c r="AD4676" t="str">
        <f t="shared" si="1214"/>
        <v>........</v>
      </c>
      <c r="AE4676" t="str">
        <f t="shared" si="1209"/>
        <v>.......</v>
      </c>
      <c r="AF4676" t="str">
        <f t="shared" si="1216"/>
        <v>.....</v>
      </c>
      <c r="AG4676" t="str">
        <f t="shared" si="1216"/>
        <v>..........</v>
      </c>
      <c r="AH4676" t="str">
        <f t="shared" si="1210"/>
        <v>..........</v>
      </c>
      <c r="AI4676" t="str">
        <f t="shared" si="1211"/>
        <v>.......</v>
      </c>
      <c r="AJ4676" t="str">
        <f t="shared" si="1212"/>
        <v>.......</v>
      </c>
    </row>
    <row r="4677" spans="1:36" x14ac:dyDescent="0.25">
      <c r="A4677" t="s">
        <v>3736</v>
      </c>
      <c r="P4677" t="str">
        <f t="shared" si="1213"/>
        <v xml:space="preserve">   9446  992  1 </v>
      </c>
      <c r="Q4677" t="str">
        <f t="shared" si="1213"/>
        <v xml:space="preserve">   0.960 </v>
      </c>
      <c r="R4677" t="str">
        <f t="shared" si="1201"/>
        <v xml:space="preserve">    12.0 </v>
      </c>
      <c r="S4677" t="str">
        <f t="shared" si="1202"/>
        <v xml:space="preserve">     0.0 </v>
      </c>
      <c r="T4677" t="str">
        <f t="shared" si="1203"/>
        <v xml:space="preserve">     0.0 </v>
      </c>
      <c r="U4677" t="str">
        <f t="shared" si="1214"/>
        <v xml:space="preserve">         0.0 </v>
      </c>
      <c r="V4677" t="str">
        <f t="shared" si="1204"/>
        <v xml:space="preserve">     0.0 </v>
      </c>
      <c r="W4677" t="str">
        <f t="shared" si="1205"/>
        <v xml:space="preserve">     0.0</v>
      </c>
      <c r="X4677" t="str">
        <f t="shared" si="1215"/>
        <v/>
      </c>
      <c r="Y4677" t="str">
        <f t="shared" si="1215"/>
        <v/>
      </c>
      <c r="Z4677" t="str">
        <f t="shared" si="1215"/>
        <v/>
      </c>
      <c r="AA4677" t="str">
        <f t="shared" si="1206"/>
        <v/>
      </c>
      <c r="AB4677" t="str">
        <f t="shared" si="1207"/>
        <v/>
      </c>
      <c r="AC4677" t="str">
        <f t="shared" si="1208"/>
        <v/>
      </c>
      <c r="AD4677" t="str">
        <f t="shared" si="1214"/>
        <v/>
      </c>
      <c r="AE4677" t="str">
        <f t="shared" si="1209"/>
        <v/>
      </c>
      <c r="AF4677" t="str">
        <f t="shared" si="1216"/>
        <v/>
      </c>
      <c r="AG4677" t="str">
        <f t="shared" si="1216"/>
        <v/>
      </c>
      <c r="AH4677" t="str">
        <f t="shared" si="1210"/>
        <v/>
      </c>
      <c r="AI4677" t="str">
        <f t="shared" si="1211"/>
        <v/>
      </c>
      <c r="AJ4677" t="str">
        <f t="shared" si="1212"/>
        <v/>
      </c>
    </row>
    <row r="4678" spans="1:36" x14ac:dyDescent="0.25">
      <c r="A4678" t="s">
        <v>3737</v>
      </c>
      <c r="P4678" t="str">
        <f t="shared" si="1213"/>
        <v xml:space="preserve">  BATALHUHE001  </v>
      </c>
      <c r="Q4678" t="str">
        <f t="shared" si="1213"/>
        <v xml:space="preserve">    -0.1 </v>
      </c>
      <c r="R4678" t="str">
        <f t="shared" si="1201"/>
        <v xml:space="preserve">    -7.0 </v>
      </c>
      <c r="S4678" t="str">
        <f t="shared" si="1202"/>
        <v xml:space="preserve">     0.0 </v>
      </c>
      <c r="T4678" t="str">
        <f t="shared" si="1203"/>
        <v xml:space="preserve">     0.0 </v>
      </c>
      <c r="U4678" t="str">
        <f t="shared" si="1214"/>
        <v xml:space="preserve">         0.0 </v>
      </c>
      <c r="V4678" t="str">
        <f t="shared" si="1204"/>
        <v xml:space="preserve">     0.0 </v>
      </c>
      <c r="W4678" t="str">
        <f t="shared" si="1205"/>
        <v xml:space="preserve">     0.0 </v>
      </c>
      <c r="X4678" t="str">
        <f t="shared" si="1215"/>
        <v xml:space="preserve">       </v>
      </c>
      <c r="Y4678" t="str">
        <f t="shared" si="1215"/>
        <v xml:space="preserve">              </v>
      </c>
      <c r="Z4678" t="str">
        <f t="shared" si="1215"/>
        <v xml:space="preserve">    </v>
      </c>
      <c r="AA4678" t="str">
        <f t="shared" si="1206"/>
        <v xml:space="preserve">         </v>
      </c>
      <c r="AB4678" t="str">
        <f t="shared" si="1207"/>
        <v xml:space="preserve">         </v>
      </c>
      <c r="AC4678" t="str">
        <f t="shared" si="1208"/>
        <v xml:space="preserve">    </v>
      </c>
      <c r="AD4678" t="str">
        <f t="shared" si="1214"/>
        <v/>
      </c>
      <c r="AE4678" t="str">
        <f t="shared" si="1209"/>
        <v/>
      </c>
      <c r="AF4678" t="str">
        <f t="shared" si="1216"/>
        <v/>
      </c>
      <c r="AG4678" t="str">
        <f t="shared" si="1216"/>
        <v/>
      </c>
      <c r="AH4678" t="str">
        <f t="shared" si="1210"/>
        <v/>
      </c>
      <c r="AI4678" t="str">
        <f t="shared" si="1211"/>
        <v/>
      </c>
      <c r="AJ4678" t="str">
        <f t="shared" si="1212"/>
        <v/>
      </c>
    </row>
    <row r="4679" spans="1:36" x14ac:dyDescent="0.25">
      <c r="A4679" t="s">
        <v>3738</v>
      </c>
      <c r="P4679" t="str">
        <f t="shared" si="1213"/>
        <v xml:space="preserve">                </v>
      </c>
      <c r="Q4679" t="str">
        <f t="shared" si="1213"/>
        <v xml:space="preserve">         </v>
      </c>
      <c r="R4679" t="str">
        <f t="shared" si="1201"/>
        <v xml:space="preserve">    60.0 </v>
      </c>
      <c r="S4679" t="str">
        <f t="shared" si="1202"/>
        <v xml:space="preserve">    60.0 </v>
      </c>
      <c r="T4679" t="str">
        <f t="shared" si="1203"/>
        <v xml:space="preserve">    60.0 </v>
      </c>
      <c r="U4679" t="str">
        <f t="shared" si="1214"/>
        <v xml:space="preserve">       24.1% </v>
      </c>
      <c r="V4679" t="str">
        <f t="shared" si="1204"/>
        <v xml:space="preserve">         </v>
      </c>
      <c r="W4679" t="str">
        <f t="shared" si="1205"/>
        <v xml:space="preserve">         </v>
      </c>
      <c r="X4679" t="str">
        <f t="shared" si="1215"/>
        <v xml:space="preserve">  9445 </v>
      </c>
      <c r="Y4679" t="str">
        <f t="shared" si="1215"/>
        <v xml:space="preserve"> BATALH-MG138 </v>
      </c>
      <c r="Z4679" t="str">
        <f t="shared" si="1215"/>
        <v xml:space="preserve">  1 </v>
      </c>
      <c r="AA4679" t="str">
        <f t="shared" si="1206"/>
        <v xml:space="preserve">    12.0 </v>
      </c>
      <c r="AB4679" t="str">
        <f t="shared" si="1207"/>
        <v xml:space="preserve">    -7.0 </v>
      </c>
      <c r="AC4679" t="str">
        <f t="shared" si="1208"/>
        <v xml:space="preserve">    14.5 </v>
      </c>
      <c r="AD4679" t="str">
        <f t="shared" si="1214"/>
        <v xml:space="preserve">        </v>
      </c>
      <c r="AE4679" t="str">
        <f t="shared" si="1209"/>
        <v xml:space="preserve">       </v>
      </c>
      <c r="AF4679" t="str">
        <f t="shared" si="1216"/>
        <v xml:space="preserve">     </v>
      </c>
      <c r="AG4679" t="str">
        <f t="shared" si="1216"/>
        <v xml:space="preserve">     0.00 </v>
      </c>
      <c r="AH4679" t="str">
        <f t="shared" si="1210"/>
        <v xml:space="preserve">     0.64 </v>
      </c>
      <c r="AI4679" t="str">
        <f t="shared" si="1211"/>
        <v xml:space="preserve">       </v>
      </c>
      <c r="AJ4679" t="str">
        <f t="shared" si="1212"/>
        <v xml:space="preserve">      </v>
      </c>
    </row>
    <row r="4680" spans="1:36" x14ac:dyDescent="0.25">
      <c r="A4680" t="s">
        <v>6</v>
      </c>
      <c r="P4680" t="str">
        <f t="shared" si="1213"/>
        <v xml:space="preserve">  ..............</v>
      </c>
      <c r="Q4680" t="str">
        <f t="shared" si="1213"/>
        <v>.........</v>
      </c>
      <c r="R4680" t="str">
        <f t="shared" si="1201"/>
        <v>.........</v>
      </c>
      <c r="S4680" t="str">
        <f t="shared" si="1202"/>
        <v>.........</v>
      </c>
      <c r="T4680" t="str">
        <f t="shared" si="1203"/>
        <v>.........</v>
      </c>
      <c r="U4680" t="str">
        <f t="shared" si="1214"/>
        <v>.............</v>
      </c>
      <c r="V4680" t="str">
        <f t="shared" si="1204"/>
        <v>.........</v>
      </c>
      <c r="W4680" t="str">
        <f t="shared" si="1205"/>
        <v>.........</v>
      </c>
      <c r="X4680" t="str">
        <f t="shared" si="1215"/>
        <v>.......</v>
      </c>
      <c r="Y4680" t="str">
        <f t="shared" si="1215"/>
        <v>..............</v>
      </c>
      <c r="Z4680" t="str">
        <f t="shared" si="1215"/>
        <v>....</v>
      </c>
      <c r="AA4680" t="str">
        <f t="shared" si="1206"/>
        <v>.........</v>
      </c>
      <c r="AB4680" t="str">
        <f t="shared" si="1207"/>
        <v>.........</v>
      </c>
      <c r="AC4680" t="str">
        <f t="shared" si="1208"/>
        <v>.........</v>
      </c>
      <c r="AD4680" t="str">
        <f t="shared" si="1214"/>
        <v>........</v>
      </c>
      <c r="AE4680" t="str">
        <f t="shared" si="1209"/>
        <v>.......</v>
      </c>
      <c r="AF4680" t="str">
        <f t="shared" si="1216"/>
        <v>.....</v>
      </c>
      <c r="AG4680" t="str">
        <f t="shared" si="1216"/>
        <v>..........</v>
      </c>
      <c r="AH4680" t="str">
        <f t="shared" si="1210"/>
        <v>..........</v>
      </c>
      <c r="AI4680" t="str">
        <f t="shared" si="1211"/>
        <v>.......</v>
      </c>
      <c r="AJ4680" t="str">
        <f t="shared" si="1212"/>
        <v>.......</v>
      </c>
    </row>
    <row r="4681" spans="1:36" x14ac:dyDescent="0.25">
      <c r="A4681" t="s">
        <v>3739</v>
      </c>
      <c r="P4681" t="str">
        <f t="shared" si="1213"/>
        <v xml:space="preserve">  44776  138  0 </v>
      </c>
      <c r="Q4681" t="str">
        <f t="shared" si="1213"/>
        <v xml:space="preserve">   1.010 </v>
      </c>
      <c r="R4681" t="str">
        <f t="shared" si="1201"/>
        <v xml:space="preserve">    20.0 </v>
      </c>
      <c r="S4681" t="str">
        <f t="shared" si="1202"/>
        <v xml:space="preserve">     0.0 </v>
      </c>
      <c r="T4681" t="str">
        <f t="shared" si="1203"/>
        <v xml:space="preserve">     0.0 </v>
      </c>
      <c r="U4681" t="str">
        <f t="shared" si="1214"/>
        <v xml:space="preserve">         0.0 </v>
      </c>
      <c r="V4681" t="str">
        <f t="shared" si="1204"/>
        <v xml:space="preserve">     0.0 </v>
      </c>
      <c r="W4681" t="str">
        <f t="shared" si="1205"/>
        <v xml:space="preserve">     0.0</v>
      </c>
      <c r="X4681" t="str">
        <f t="shared" si="1215"/>
        <v/>
      </c>
      <c r="Y4681" t="str">
        <f t="shared" si="1215"/>
        <v/>
      </c>
      <c r="Z4681" t="str">
        <f t="shared" si="1215"/>
        <v/>
      </c>
      <c r="AA4681" t="str">
        <f t="shared" si="1206"/>
        <v/>
      </c>
      <c r="AB4681" t="str">
        <f t="shared" si="1207"/>
        <v/>
      </c>
      <c r="AC4681" t="str">
        <f t="shared" si="1208"/>
        <v/>
      </c>
      <c r="AD4681" t="str">
        <f t="shared" si="1214"/>
        <v/>
      </c>
      <c r="AE4681" t="str">
        <f t="shared" si="1209"/>
        <v/>
      </c>
      <c r="AF4681" t="str">
        <f t="shared" si="1216"/>
        <v/>
      </c>
      <c r="AG4681" t="str">
        <f t="shared" si="1216"/>
        <v/>
      </c>
      <c r="AH4681" t="str">
        <f t="shared" si="1210"/>
        <v/>
      </c>
      <c r="AI4681" t="str">
        <f t="shared" si="1211"/>
        <v/>
      </c>
      <c r="AJ4681" t="str">
        <f t="shared" si="1212"/>
        <v/>
      </c>
    </row>
    <row r="4682" spans="1:36" x14ac:dyDescent="0.25">
      <c r="A4682" t="s">
        <v>3740</v>
      </c>
      <c r="P4682" t="str">
        <f t="shared" si="1213"/>
        <v xml:space="preserve">  VPALM5-MG138  </v>
      </c>
      <c r="Q4682" t="str">
        <f t="shared" si="1213"/>
        <v xml:space="preserve">    -2.8 </v>
      </c>
      <c r="R4682" t="str">
        <f t="shared" si="1201"/>
        <v xml:space="preserve">     0.0 </v>
      </c>
      <c r="S4682" t="str">
        <f t="shared" si="1202"/>
        <v xml:space="preserve">     0.0 </v>
      </c>
      <c r="T4682" t="str">
        <f t="shared" si="1203"/>
        <v xml:space="preserve">     0.0 </v>
      </c>
      <c r="U4682" t="str">
        <f t="shared" si="1214"/>
        <v xml:space="preserve">         0.0 </v>
      </c>
      <c r="V4682" t="str">
        <f t="shared" si="1204"/>
        <v xml:space="preserve">     0.0 </v>
      </c>
      <c r="W4682" t="str">
        <f t="shared" si="1205"/>
        <v xml:space="preserve">     0.0 </v>
      </c>
      <c r="X4682" t="str">
        <f t="shared" si="1215"/>
        <v xml:space="preserve">       </v>
      </c>
      <c r="Y4682" t="str">
        <f t="shared" si="1215"/>
        <v xml:space="preserve">              </v>
      </c>
      <c r="Z4682" t="str">
        <f t="shared" si="1215"/>
        <v xml:space="preserve">    </v>
      </c>
      <c r="AA4682" t="str">
        <f t="shared" si="1206"/>
        <v xml:space="preserve">         </v>
      </c>
      <c r="AB4682" t="str">
        <f t="shared" si="1207"/>
        <v xml:space="preserve">         </v>
      </c>
      <c r="AC4682" t="str">
        <f t="shared" si="1208"/>
        <v xml:space="preserve">    </v>
      </c>
      <c r="AD4682" t="str">
        <f t="shared" si="1214"/>
        <v/>
      </c>
      <c r="AE4682" t="str">
        <f t="shared" si="1209"/>
        <v/>
      </c>
      <c r="AF4682" t="str">
        <f t="shared" si="1216"/>
        <v/>
      </c>
      <c r="AG4682" t="str">
        <f t="shared" si="1216"/>
        <v/>
      </c>
      <c r="AH4682" t="str">
        <f t="shared" si="1210"/>
        <v/>
      </c>
      <c r="AI4682" t="str">
        <f t="shared" si="1211"/>
        <v/>
      </c>
      <c r="AJ4682" t="str">
        <f t="shared" si="1212"/>
        <v/>
      </c>
    </row>
    <row r="4683" spans="1:36" x14ac:dyDescent="0.25">
      <c r="A4683" t="s">
        <v>3741</v>
      </c>
      <c r="P4683" t="str">
        <f t="shared" si="1213"/>
        <v xml:space="preserve">                </v>
      </c>
      <c r="Q4683" t="str">
        <f t="shared" si="1213"/>
        <v xml:space="preserve">         </v>
      </c>
      <c r="R4683" t="str">
        <f t="shared" si="1201"/>
        <v xml:space="preserve">   180.0 </v>
      </c>
      <c r="S4683" t="str">
        <f t="shared" si="1202"/>
        <v xml:space="preserve">   180.0 </v>
      </c>
      <c r="T4683" t="str">
        <f t="shared" si="1203"/>
        <v xml:space="preserve">   180.0 </v>
      </c>
      <c r="U4683" t="str">
        <f t="shared" si="1214"/>
        <v xml:space="preserve">       11.5% </v>
      </c>
      <c r="V4683" t="str">
        <f t="shared" si="1204"/>
        <v xml:space="preserve">         </v>
      </c>
      <c r="W4683" t="str">
        <f t="shared" si="1205"/>
        <v xml:space="preserve">         </v>
      </c>
      <c r="X4683" t="str">
        <f t="shared" si="1215"/>
        <v xml:space="preserve">   399 </v>
      </c>
      <c r="Y4683" t="str">
        <f t="shared" si="1215"/>
        <v xml:space="preserve"> VPALM-PCH138 </v>
      </c>
      <c r="Z4683" t="str">
        <f t="shared" si="1215"/>
        <v xml:space="preserve">  1 </v>
      </c>
      <c r="AA4683" t="str">
        <f t="shared" si="1206"/>
        <v xml:space="preserve">     9.1 </v>
      </c>
      <c r="AB4683" t="str">
        <f t="shared" si="1207"/>
        <v xml:space="preserve">   -18.9 </v>
      </c>
      <c r="AC4683" t="str">
        <f t="shared" si="1208"/>
        <v xml:space="preserve">    20.8 </v>
      </c>
      <c r="AD4683" t="str">
        <f t="shared" si="1214"/>
        <v xml:space="preserve">        </v>
      </c>
      <c r="AE4683" t="str">
        <f t="shared" si="1209"/>
        <v xml:space="preserve">       </v>
      </c>
      <c r="AF4683" t="str">
        <f t="shared" si="1216"/>
        <v xml:space="preserve">     </v>
      </c>
      <c r="AG4683" t="str">
        <f t="shared" si="1216"/>
        <v xml:space="preserve">     0.01 </v>
      </c>
      <c r="AH4683" t="str">
        <f t="shared" si="1210"/>
        <v xml:space="preserve">    -0.17 </v>
      </c>
      <c r="AI4683" t="str">
        <f t="shared" si="1211"/>
        <v xml:space="preserve">       </v>
      </c>
      <c r="AJ4683" t="str">
        <f t="shared" si="1212"/>
        <v xml:space="preserve">      </v>
      </c>
    </row>
    <row r="4684" spans="1:36" x14ac:dyDescent="0.25">
      <c r="A4684" t="s">
        <v>3742</v>
      </c>
      <c r="P4684" t="str">
        <f t="shared" si="1213"/>
        <v xml:space="preserve">                </v>
      </c>
      <c r="Q4684" t="str">
        <f t="shared" si="1213"/>
        <v xml:space="preserve">         </v>
      </c>
      <c r="R4684" t="str">
        <f t="shared" si="1201"/>
        <v xml:space="preserve">    94.0 </v>
      </c>
      <c r="S4684" t="str">
        <f t="shared" si="1202"/>
        <v xml:space="preserve">    94.0 </v>
      </c>
      <c r="T4684" t="str">
        <f t="shared" si="1203"/>
        <v xml:space="preserve">    94.0 </v>
      </c>
      <c r="U4684" t="str">
        <f t="shared" si="1214"/>
        <v xml:space="preserve">       22.9% </v>
      </c>
      <c r="V4684" t="str">
        <f t="shared" si="1204"/>
        <v xml:space="preserve">         </v>
      </c>
      <c r="W4684" t="str">
        <f t="shared" si="1205"/>
        <v xml:space="preserve">         </v>
      </c>
      <c r="X4684" t="str">
        <f t="shared" si="1215"/>
        <v xml:space="preserve">  1558 </v>
      </c>
      <c r="Y4684" t="str">
        <f t="shared" si="1215"/>
        <v xml:space="preserve"> PIRAPO-MG138 </v>
      </c>
      <c r="Z4684" t="str">
        <f t="shared" si="1215"/>
        <v xml:space="preserve">  1 </v>
      </c>
      <c r="AA4684" t="str">
        <f t="shared" si="1206"/>
        <v xml:space="preserve">    10.9 </v>
      </c>
      <c r="AB4684" t="str">
        <f t="shared" si="1207"/>
        <v xml:space="preserve">    18.9 </v>
      </c>
      <c r="AC4684" t="str">
        <f t="shared" si="1208"/>
        <v xml:space="preserve">    21.6 </v>
      </c>
      <c r="AD4684" t="str">
        <f t="shared" si="1214"/>
        <v xml:space="preserve">        </v>
      </c>
      <c r="AE4684" t="str">
        <f t="shared" si="1209"/>
        <v xml:space="preserve">       </v>
      </c>
      <c r="AF4684" t="str">
        <f t="shared" si="1216"/>
        <v xml:space="preserve">     </v>
      </c>
      <c r="AG4684" t="str">
        <f t="shared" si="1216"/>
        <v xml:space="preserve">     0.18 </v>
      </c>
      <c r="AH4684" t="str">
        <f t="shared" si="1210"/>
        <v xml:space="preserve">    -1.76 </v>
      </c>
      <c r="AI4684" t="str">
        <f t="shared" si="1211"/>
        <v xml:space="preserve">       </v>
      </c>
      <c r="AJ4684" t="str">
        <f t="shared" si="1212"/>
        <v xml:space="preserve">      </v>
      </c>
    </row>
    <row r="4685" spans="1:36" x14ac:dyDescent="0.25">
      <c r="A4685" t="s">
        <v>6</v>
      </c>
      <c r="P4685" t="str">
        <f t="shared" si="1213"/>
        <v xml:space="preserve">  ..............</v>
      </c>
      <c r="Q4685" t="str">
        <f t="shared" si="1213"/>
        <v>.........</v>
      </c>
      <c r="R4685" t="str">
        <f t="shared" si="1201"/>
        <v>.........</v>
      </c>
      <c r="S4685" t="str">
        <f t="shared" si="1202"/>
        <v>.........</v>
      </c>
      <c r="T4685" t="str">
        <f t="shared" si="1203"/>
        <v>.........</v>
      </c>
      <c r="U4685" t="str">
        <f t="shared" si="1214"/>
        <v>.............</v>
      </c>
      <c r="V4685" t="str">
        <f t="shared" si="1204"/>
        <v>.........</v>
      </c>
      <c r="W4685" t="str">
        <f t="shared" si="1205"/>
        <v>.........</v>
      </c>
      <c r="X4685" t="str">
        <f t="shared" si="1215"/>
        <v>.......</v>
      </c>
      <c r="Y4685" t="str">
        <f t="shared" si="1215"/>
        <v>..............</v>
      </c>
      <c r="Z4685" t="str">
        <f t="shared" si="1215"/>
        <v>....</v>
      </c>
      <c r="AA4685" t="str">
        <f t="shared" si="1206"/>
        <v>.........</v>
      </c>
      <c r="AB4685" t="str">
        <f t="shared" si="1207"/>
        <v>.........</v>
      </c>
      <c r="AC4685" t="str">
        <f t="shared" si="1208"/>
        <v>.........</v>
      </c>
      <c r="AD4685" t="str">
        <f t="shared" si="1214"/>
        <v>........</v>
      </c>
      <c r="AE4685" t="str">
        <f t="shared" si="1209"/>
        <v>.......</v>
      </c>
      <c r="AF4685" t="str">
        <f t="shared" si="1216"/>
        <v>.....</v>
      </c>
      <c r="AG4685" t="str">
        <f t="shared" si="1216"/>
        <v>..........</v>
      </c>
      <c r="AH4685" t="str">
        <f t="shared" si="1210"/>
        <v>..........</v>
      </c>
      <c r="AI4685" t="str">
        <f t="shared" si="1211"/>
        <v>.......</v>
      </c>
      <c r="AJ4685" t="str">
        <f t="shared" si="1212"/>
        <v>.......</v>
      </c>
    </row>
    <row r="4686" spans="1:36" x14ac:dyDescent="0.25">
      <c r="A4686" t="s">
        <v>3743</v>
      </c>
      <c r="P4686" t="str">
        <f t="shared" si="1213"/>
        <v xml:space="preserve">  44787  138  0 </v>
      </c>
      <c r="Q4686" t="str">
        <f t="shared" si="1213"/>
        <v xml:space="preserve">   0.980 </v>
      </c>
      <c r="R4686" t="str">
        <f t="shared" si="1201"/>
        <v xml:space="preserve">     0.0 </v>
      </c>
      <c r="S4686" t="str">
        <f t="shared" si="1202"/>
        <v xml:space="preserve">     0.0 </v>
      </c>
      <c r="T4686" t="str">
        <f t="shared" si="1203"/>
        <v xml:space="preserve">     0.0 </v>
      </c>
      <c r="U4686" t="str">
        <f t="shared" si="1214"/>
        <v xml:space="preserve">         0.0 </v>
      </c>
      <c r="V4686" t="str">
        <f t="shared" si="1204"/>
        <v xml:space="preserve">     0.0 </v>
      </c>
      <c r="W4686" t="str">
        <f t="shared" si="1205"/>
        <v xml:space="preserve">     0.0</v>
      </c>
      <c r="X4686" t="str">
        <f t="shared" si="1215"/>
        <v/>
      </c>
      <c r="Y4686" t="str">
        <f t="shared" si="1215"/>
        <v/>
      </c>
      <c r="Z4686" t="str">
        <f t="shared" si="1215"/>
        <v/>
      </c>
      <c r="AA4686" t="str">
        <f t="shared" si="1206"/>
        <v/>
      </c>
      <c r="AB4686" t="str">
        <f t="shared" si="1207"/>
        <v/>
      </c>
      <c r="AC4686" t="str">
        <f t="shared" si="1208"/>
        <v/>
      </c>
      <c r="AD4686" t="str">
        <f t="shared" si="1214"/>
        <v/>
      </c>
      <c r="AE4686" t="str">
        <f t="shared" si="1209"/>
        <v/>
      </c>
      <c r="AF4686" t="str">
        <f t="shared" si="1216"/>
        <v/>
      </c>
      <c r="AG4686" t="str">
        <f t="shared" si="1216"/>
        <v/>
      </c>
      <c r="AH4686" t="str">
        <f t="shared" si="1210"/>
        <v/>
      </c>
      <c r="AI4686" t="str">
        <f t="shared" si="1211"/>
        <v/>
      </c>
      <c r="AJ4686" t="str">
        <f t="shared" si="1212"/>
        <v/>
      </c>
    </row>
    <row r="4687" spans="1:36" x14ac:dyDescent="0.25">
      <c r="A4687" t="s">
        <v>3744</v>
      </c>
      <c r="P4687" t="str">
        <f t="shared" si="1213"/>
        <v xml:space="preserve">  PHELEY-MG138  </v>
      </c>
      <c r="Q4687" t="str">
        <f t="shared" si="1213"/>
        <v xml:space="preserve">    -0.0 </v>
      </c>
      <c r="R4687" t="str">
        <f t="shared" si="1201"/>
        <v xml:space="preserve">     0.0 </v>
      </c>
      <c r="S4687" t="str">
        <f t="shared" si="1202"/>
        <v xml:space="preserve">     0.0 </v>
      </c>
      <c r="T4687" t="str">
        <f t="shared" si="1203"/>
        <v xml:space="preserve">     0.0 </v>
      </c>
      <c r="U4687" t="str">
        <f t="shared" si="1214"/>
        <v xml:space="preserve">         0.0 </v>
      </c>
      <c r="V4687" t="str">
        <f t="shared" si="1204"/>
        <v xml:space="preserve">     0.0 </v>
      </c>
      <c r="W4687" t="str">
        <f t="shared" si="1205"/>
        <v xml:space="preserve">     0.0 </v>
      </c>
      <c r="X4687" t="str">
        <f t="shared" si="1215"/>
        <v xml:space="preserve">       </v>
      </c>
      <c r="Y4687" t="str">
        <f t="shared" si="1215"/>
        <v xml:space="preserve">              </v>
      </c>
      <c r="Z4687" t="str">
        <f t="shared" si="1215"/>
        <v xml:space="preserve">    </v>
      </c>
      <c r="AA4687" t="str">
        <f t="shared" si="1206"/>
        <v xml:space="preserve">         </v>
      </c>
      <c r="AB4687" t="str">
        <f t="shared" si="1207"/>
        <v xml:space="preserve">         </v>
      </c>
      <c r="AC4687" t="str">
        <f t="shared" si="1208"/>
        <v xml:space="preserve">    </v>
      </c>
      <c r="AD4687" t="str">
        <f t="shared" si="1214"/>
        <v/>
      </c>
      <c r="AE4687" t="str">
        <f t="shared" si="1209"/>
        <v/>
      </c>
      <c r="AF4687" t="str">
        <f t="shared" si="1216"/>
        <v/>
      </c>
      <c r="AG4687" t="str">
        <f t="shared" si="1216"/>
        <v/>
      </c>
      <c r="AH4687" t="str">
        <f t="shared" si="1210"/>
        <v/>
      </c>
      <c r="AI4687" t="str">
        <f t="shared" si="1211"/>
        <v/>
      </c>
      <c r="AJ4687" t="str">
        <f t="shared" si="1212"/>
        <v/>
      </c>
    </row>
    <row r="4688" spans="1:36" x14ac:dyDescent="0.25">
      <c r="A4688" t="s">
        <v>3745</v>
      </c>
      <c r="P4688" t="str">
        <f t="shared" si="1213"/>
        <v xml:space="preserve">                </v>
      </c>
      <c r="Q4688" t="str">
        <f t="shared" si="1213"/>
        <v xml:space="preserve">         </v>
      </c>
      <c r="R4688" t="str">
        <f t="shared" si="1201"/>
        <v xml:space="preserve">   200.0 </v>
      </c>
      <c r="S4688" t="str">
        <f t="shared" si="1202"/>
        <v xml:space="preserve">   200.0 </v>
      </c>
      <c r="T4688" t="str">
        <f t="shared" si="1203"/>
        <v xml:space="preserve">   200.0 </v>
      </c>
      <c r="U4688" t="str">
        <f t="shared" si="1214"/>
        <v xml:space="preserve">       16.3% </v>
      </c>
      <c r="V4688" t="str">
        <f t="shared" si="1204"/>
        <v xml:space="preserve">         </v>
      </c>
      <c r="W4688" t="str">
        <f t="shared" si="1205"/>
        <v xml:space="preserve">         </v>
      </c>
      <c r="X4688" t="str">
        <f t="shared" si="1215"/>
        <v xml:space="preserve">  4312 </v>
      </c>
      <c r="Y4688" t="str">
        <f t="shared" si="1215"/>
        <v xml:space="preserve"> JANAU3-MG138 </v>
      </c>
      <c r="Z4688" t="str">
        <f t="shared" si="1215"/>
        <v xml:space="preserve">  1 </v>
      </c>
      <c r="AA4688" t="str">
        <f t="shared" si="1206"/>
        <v xml:space="preserve">    31.1 </v>
      </c>
      <c r="AB4688" t="str">
        <f t="shared" si="1207"/>
        <v xml:space="preserve">    -7.4 </v>
      </c>
      <c r="AC4688" t="str">
        <f t="shared" si="1208"/>
        <v xml:space="preserve">    32.7 </v>
      </c>
      <c r="AD4688" t="str">
        <f t="shared" si="1214"/>
        <v xml:space="preserve">        </v>
      </c>
      <c r="AE4688" t="str">
        <f t="shared" si="1209"/>
        <v xml:space="preserve">       </v>
      </c>
      <c r="AF4688" t="str">
        <f t="shared" si="1216"/>
        <v xml:space="preserve">     </v>
      </c>
      <c r="AG4688" t="str">
        <f t="shared" si="1216"/>
        <v xml:space="preserve">     0.04 </v>
      </c>
      <c r="AH4688" t="str">
        <f t="shared" si="1210"/>
        <v xml:space="preserve">    -0.26 </v>
      </c>
      <c r="AI4688" t="str">
        <f t="shared" si="1211"/>
        <v xml:space="preserve">       </v>
      </c>
      <c r="AJ4688" t="str">
        <f t="shared" si="1212"/>
        <v xml:space="preserve">      </v>
      </c>
    </row>
    <row r="4689" spans="1:36" x14ac:dyDescent="0.25">
      <c r="A4689" t="s">
        <v>3746</v>
      </c>
      <c r="P4689" t="str">
        <f t="shared" si="1213"/>
        <v xml:space="preserve">                </v>
      </c>
      <c r="Q4689" t="str">
        <f t="shared" si="1213"/>
        <v xml:space="preserve">         </v>
      </c>
      <c r="R4689" t="str">
        <f t="shared" si="1201"/>
        <v xml:space="preserve">   150.0 </v>
      </c>
      <c r="S4689" t="str">
        <f t="shared" si="1202"/>
        <v xml:space="preserve">   150.0 </v>
      </c>
      <c r="T4689" t="str">
        <f t="shared" si="1203"/>
        <v xml:space="preserve">   150.0 </v>
      </c>
      <c r="U4689" t="str">
        <f t="shared" si="1214"/>
        <v xml:space="preserve">       21.8% </v>
      </c>
      <c r="V4689" t="str">
        <f t="shared" si="1204"/>
        <v xml:space="preserve">         </v>
      </c>
      <c r="W4689" t="str">
        <f t="shared" si="1205"/>
        <v xml:space="preserve">         </v>
      </c>
      <c r="X4689" t="str">
        <f t="shared" si="1215"/>
        <v xml:space="preserve"> 44788 </v>
      </c>
      <c r="Y4689" t="str">
        <f t="shared" si="1215"/>
        <v xml:space="preserve"> PHELEY-MG034 </v>
      </c>
      <c r="Z4689" t="str">
        <f t="shared" si="1215"/>
        <v xml:space="preserve">  1 </v>
      </c>
      <c r="AA4689" t="str">
        <f t="shared" si="1206"/>
        <v xml:space="preserve">   -31.1 </v>
      </c>
      <c r="AB4689" t="str">
        <f t="shared" si="1207"/>
        <v xml:space="preserve">     7.4 </v>
      </c>
      <c r="AC4689" t="str">
        <f t="shared" si="1208"/>
        <v xml:space="preserve">    32.7 </v>
      </c>
      <c r="AD4689" t="str">
        <f t="shared" si="1214"/>
        <v xml:space="preserve"> 0.977* </v>
      </c>
      <c r="AE4689" t="str">
        <f t="shared" si="1209"/>
        <v xml:space="preserve">       </v>
      </c>
      <c r="AF4689" t="str">
        <f t="shared" si="1216"/>
        <v xml:space="preserve">     </v>
      </c>
      <c r="AG4689" t="str">
        <f t="shared" si="1216"/>
        <v xml:space="preserve">     0.00 </v>
      </c>
      <c r="AH4689" t="str">
        <f t="shared" si="1210"/>
        <v xml:space="preserve">     0.95 </v>
      </c>
      <c r="AI4689" t="str">
        <f t="shared" si="1211"/>
        <v xml:space="preserve">       </v>
      </c>
      <c r="AJ4689" t="str">
        <f t="shared" si="1212"/>
        <v xml:space="preserve">      </v>
      </c>
    </row>
    <row r="4690" spans="1:36" x14ac:dyDescent="0.25">
      <c r="A4690" t="s">
        <v>6</v>
      </c>
      <c r="P4690" t="str">
        <f t="shared" si="1213"/>
        <v xml:space="preserve">  ..............</v>
      </c>
      <c r="Q4690" t="str">
        <f t="shared" si="1213"/>
        <v>.........</v>
      </c>
      <c r="R4690" t="str">
        <f t="shared" si="1201"/>
        <v>.........</v>
      </c>
      <c r="S4690" t="str">
        <f t="shared" si="1202"/>
        <v>.........</v>
      </c>
      <c r="T4690" t="str">
        <f t="shared" si="1203"/>
        <v>.........</v>
      </c>
      <c r="U4690" t="str">
        <f t="shared" si="1214"/>
        <v>.............</v>
      </c>
      <c r="V4690" t="str">
        <f t="shared" si="1204"/>
        <v>.........</v>
      </c>
      <c r="W4690" t="str">
        <f t="shared" si="1205"/>
        <v>.........</v>
      </c>
      <c r="X4690" t="str">
        <f t="shared" si="1215"/>
        <v>.......</v>
      </c>
      <c r="Y4690" t="str">
        <f t="shared" si="1215"/>
        <v>..............</v>
      </c>
      <c r="Z4690" t="str">
        <f t="shared" si="1215"/>
        <v>....</v>
      </c>
      <c r="AA4690" t="str">
        <f t="shared" si="1206"/>
        <v>.........</v>
      </c>
      <c r="AB4690" t="str">
        <f t="shared" si="1207"/>
        <v>.........</v>
      </c>
      <c r="AC4690" t="str">
        <f t="shared" si="1208"/>
        <v>.........</v>
      </c>
      <c r="AD4690" t="str">
        <f t="shared" si="1214"/>
        <v>........</v>
      </c>
      <c r="AE4690" t="str">
        <f t="shared" si="1209"/>
        <v>.......</v>
      </c>
      <c r="AF4690" t="str">
        <f t="shared" si="1216"/>
        <v>.....</v>
      </c>
      <c r="AG4690" t="str">
        <f t="shared" si="1216"/>
        <v>..........</v>
      </c>
      <c r="AH4690" t="str">
        <f t="shared" si="1210"/>
        <v>..........</v>
      </c>
      <c r="AI4690" t="str">
        <f t="shared" si="1211"/>
        <v>.......</v>
      </c>
      <c r="AJ4690" t="str">
        <f t="shared" si="1212"/>
        <v>.......</v>
      </c>
    </row>
    <row r="4691" spans="1:36" x14ac:dyDescent="0.25">
      <c r="A4691" t="s">
        <v>3747</v>
      </c>
      <c r="P4691" t="str">
        <f t="shared" si="1213"/>
        <v xml:space="preserve">  44788   35  0 </v>
      </c>
      <c r="Q4691" t="str">
        <f t="shared" si="1213"/>
        <v xml:space="preserve">   0.997 </v>
      </c>
      <c r="R4691" t="str">
        <f t="shared" si="1201"/>
        <v xml:space="preserve">     0.0 </v>
      </c>
      <c r="S4691" t="str">
        <f t="shared" si="1202"/>
        <v xml:space="preserve">     0.0 </v>
      </c>
      <c r="T4691" t="str">
        <f t="shared" si="1203"/>
        <v xml:space="preserve">     0.0 </v>
      </c>
      <c r="U4691" t="str">
        <f t="shared" si="1214"/>
        <v xml:space="preserve">         0.0 </v>
      </c>
      <c r="V4691" t="str">
        <f t="shared" si="1204"/>
        <v xml:space="preserve">     0.0 </v>
      </c>
      <c r="W4691" t="str">
        <f t="shared" si="1205"/>
        <v xml:space="preserve">     0.0</v>
      </c>
      <c r="X4691" t="str">
        <f t="shared" si="1215"/>
        <v/>
      </c>
      <c r="Y4691" t="str">
        <f t="shared" si="1215"/>
        <v/>
      </c>
      <c r="Z4691" t="str">
        <f t="shared" si="1215"/>
        <v/>
      </c>
      <c r="AA4691" t="str">
        <f t="shared" si="1206"/>
        <v/>
      </c>
      <c r="AB4691" t="str">
        <f t="shared" si="1207"/>
        <v/>
      </c>
      <c r="AC4691" t="str">
        <f t="shared" si="1208"/>
        <v/>
      </c>
      <c r="AD4691" t="str">
        <f t="shared" si="1214"/>
        <v/>
      </c>
      <c r="AE4691" t="str">
        <f t="shared" si="1209"/>
        <v/>
      </c>
      <c r="AF4691" t="str">
        <f t="shared" si="1216"/>
        <v/>
      </c>
      <c r="AG4691" t="str">
        <f t="shared" si="1216"/>
        <v/>
      </c>
      <c r="AH4691" t="str">
        <f t="shared" si="1210"/>
        <v/>
      </c>
      <c r="AI4691" t="str">
        <f t="shared" si="1211"/>
        <v/>
      </c>
      <c r="AJ4691" t="str">
        <f t="shared" si="1212"/>
        <v/>
      </c>
    </row>
    <row r="4692" spans="1:36" x14ac:dyDescent="0.25">
      <c r="A4692" t="s">
        <v>3748</v>
      </c>
      <c r="P4692" t="str">
        <f t="shared" si="1213"/>
        <v xml:space="preserve">  PHELEY-MG034  </v>
      </c>
      <c r="Q4692" t="str">
        <f t="shared" si="1213"/>
        <v xml:space="preserve">     1.6 </v>
      </c>
      <c r="R4692" t="str">
        <f t="shared" si="1201"/>
        <v xml:space="preserve">     0.0 </v>
      </c>
      <c r="S4692" t="str">
        <f t="shared" si="1202"/>
        <v xml:space="preserve">     0.0 </v>
      </c>
      <c r="T4692" t="str">
        <f t="shared" si="1203"/>
        <v xml:space="preserve">     0.0 </v>
      </c>
      <c r="U4692" t="str">
        <f t="shared" si="1214"/>
        <v xml:space="preserve">         0.0 </v>
      </c>
      <c r="V4692" t="str">
        <f t="shared" si="1204"/>
        <v xml:space="preserve">     0.0 </v>
      </c>
      <c r="W4692" t="str">
        <f t="shared" si="1205"/>
        <v xml:space="preserve">     0.0 </v>
      </c>
      <c r="X4692" t="str">
        <f t="shared" si="1215"/>
        <v xml:space="preserve">       </v>
      </c>
      <c r="Y4692" t="str">
        <f t="shared" si="1215"/>
        <v xml:space="preserve">              </v>
      </c>
      <c r="Z4692" t="str">
        <f t="shared" si="1215"/>
        <v xml:space="preserve">    </v>
      </c>
      <c r="AA4692" t="str">
        <f t="shared" si="1206"/>
        <v xml:space="preserve">         </v>
      </c>
      <c r="AB4692" t="str">
        <f t="shared" si="1207"/>
        <v xml:space="preserve">         </v>
      </c>
      <c r="AC4692" t="str">
        <f t="shared" si="1208"/>
        <v xml:space="preserve">    </v>
      </c>
      <c r="AD4692" t="str">
        <f t="shared" si="1214"/>
        <v/>
      </c>
      <c r="AE4692" t="str">
        <f t="shared" si="1209"/>
        <v/>
      </c>
      <c r="AF4692" t="str">
        <f t="shared" si="1216"/>
        <v/>
      </c>
      <c r="AG4692" t="str">
        <f t="shared" si="1216"/>
        <v/>
      </c>
      <c r="AH4692" t="str">
        <f t="shared" si="1210"/>
        <v/>
      </c>
      <c r="AI4692" t="str">
        <f t="shared" si="1211"/>
        <v/>
      </c>
      <c r="AJ4692" t="str">
        <f t="shared" si="1212"/>
        <v/>
      </c>
    </row>
    <row r="4693" spans="1:36" x14ac:dyDescent="0.25">
      <c r="A4693" t="s">
        <v>3749</v>
      </c>
      <c r="P4693" t="str">
        <f t="shared" si="1213"/>
        <v xml:space="preserve">                </v>
      </c>
      <c r="Q4693" t="str">
        <f t="shared" si="1213"/>
        <v xml:space="preserve">         </v>
      </c>
      <c r="R4693" t="str">
        <f t="shared" si="1201"/>
        <v xml:space="preserve">   150.0 </v>
      </c>
      <c r="S4693" t="str">
        <f t="shared" si="1202"/>
        <v xml:space="preserve">   150.0 </v>
      </c>
      <c r="T4693" t="str">
        <f t="shared" si="1203"/>
        <v xml:space="preserve">   150.0 </v>
      </c>
      <c r="U4693" t="str">
        <f t="shared" si="1214"/>
        <v xml:space="preserve">       21.3% </v>
      </c>
      <c r="V4693" t="str">
        <f t="shared" si="1204"/>
        <v xml:space="preserve">         </v>
      </c>
      <c r="W4693" t="str">
        <f t="shared" si="1205"/>
        <v xml:space="preserve">         </v>
      </c>
      <c r="X4693" t="str">
        <f t="shared" si="1215"/>
        <v xml:space="preserve"> 44787 </v>
      </c>
      <c r="Y4693" t="str">
        <f t="shared" si="1215"/>
        <v xml:space="preserve"> PHELEY-MG138 </v>
      </c>
      <c r="Z4693" t="str">
        <f t="shared" si="1215"/>
        <v xml:space="preserve">  1 </v>
      </c>
      <c r="AA4693" t="str">
        <f t="shared" si="1206"/>
        <v xml:space="preserve">    31.1 </v>
      </c>
      <c r="AB4693" t="str">
        <f t="shared" si="1207"/>
        <v xml:space="preserve">    -6.5 </v>
      </c>
      <c r="AC4693" t="str">
        <f t="shared" si="1208"/>
        <v xml:space="preserve">    31.9 </v>
      </c>
      <c r="AD4693" t="str">
        <f t="shared" si="1214"/>
        <v xml:space="preserve">        </v>
      </c>
      <c r="AE4693" t="str">
        <f t="shared" si="1209"/>
        <v xml:space="preserve">       </v>
      </c>
      <c r="AF4693" t="str">
        <f t="shared" si="1216"/>
        <v xml:space="preserve">     </v>
      </c>
      <c r="AG4693" t="str">
        <f t="shared" si="1216"/>
        <v xml:space="preserve">     0.00 </v>
      </c>
      <c r="AH4693" t="str">
        <f t="shared" si="1210"/>
        <v xml:space="preserve">     0.95 </v>
      </c>
      <c r="AI4693" t="str">
        <f t="shared" si="1211"/>
        <v xml:space="preserve">       </v>
      </c>
      <c r="AJ4693" t="str">
        <f t="shared" si="1212"/>
        <v xml:space="preserve">      </v>
      </c>
    </row>
    <row r="4694" spans="1:36" x14ac:dyDescent="0.25">
      <c r="A4694" t="s">
        <v>3750</v>
      </c>
      <c r="P4694" t="str">
        <f t="shared" si="1213"/>
        <v xml:space="preserve">                </v>
      </c>
      <c r="Q4694" t="str">
        <f t="shared" si="1213"/>
        <v xml:space="preserve">         </v>
      </c>
      <c r="R4694" t="str">
        <f t="shared" si="1201"/>
        <v xml:space="preserve">  9999.0 </v>
      </c>
      <c r="S4694" t="str">
        <f t="shared" si="1202"/>
        <v xml:space="preserve">  9999.0 </v>
      </c>
      <c r="T4694" t="str">
        <f t="shared" si="1203"/>
        <v xml:space="preserve">  9999.0 </v>
      </c>
      <c r="U4694" t="str">
        <f t="shared" si="1214"/>
        <v xml:space="preserve">        0.0% </v>
      </c>
      <c r="V4694" t="str">
        <f t="shared" si="1204"/>
        <v xml:space="preserve">         </v>
      </c>
      <c r="W4694" t="str">
        <f t="shared" si="1205"/>
        <v xml:space="preserve">         </v>
      </c>
      <c r="X4694" t="str">
        <f t="shared" si="1215"/>
        <v xml:space="preserve"> 44789 </v>
      </c>
      <c r="Y4694" t="str">
        <f t="shared" si="1215"/>
        <v xml:space="preserve"> PHELE-UFV082 </v>
      </c>
      <c r="Z4694" t="str">
        <f t="shared" si="1215"/>
        <v xml:space="preserve">  1 </v>
      </c>
      <c r="AA4694" t="str">
        <f t="shared" si="1206"/>
        <v xml:space="preserve">   -31.1 </v>
      </c>
      <c r="AB4694" t="str">
        <f t="shared" si="1207"/>
        <v xml:space="preserve">     6.5 </v>
      </c>
      <c r="AC4694" t="str">
        <f t="shared" si="1208"/>
        <v xml:space="preserve">    31.9 </v>
      </c>
      <c r="AD4694" t="str">
        <f t="shared" si="1214"/>
        <v xml:space="preserve">        </v>
      </c>
      <c r="AE4694" t="str">
        <f t="shared" si="1209"/>
        <v xml:space="preserve">       </v>
      </c>
      <c r="AF4694" t="str">
        <f t="shared" si="1216"/>
        <v xml:space="preserve">     </v>
      </c>
      <c r="AG4694" t="str">
        <f t="shared" si="1216"/>
        <v xml:space="preserve">     0.05 </v>
      </c>
      <c r="AH4694" t="str">
        <f t="shared" si="1210"/>
        <v xml:space="preserve">    -3.15 </v>
      </c>
      <c r="AI4694" t="str">
        <f t="shared" si="1211"/>
        <v xml:space="preserve">       </v>
      </c>
      <c r="AJ4694" t="str">
        <f t="shared" si="1212"/>
        <v xml:space="preserve">      </v>
      </c>
    </row>
    <row r="4695" spans="1:36" x14ac:dyDescent="0.25">
      <c r="A4695" t="s">
        <v>6</v>
      </c>
      <c r="P4695" t="str">
        <f t="shared" si="1213"/>
        <v xml:space="preserve">  ..............</v>
      </c>
      <c r="Q4695" t="str">
        <f t="shared" si="1213"/>
        <v>.........</v>
      </c>
      <c r="R4695" t="str">
        <f t="shared" si="1201"/>
        <v>.........</v>
      </c>
      <c r="S4695" t="str">
        <f t="shared" si="1202"/>
        <v>.........</v>
      </c>
      <c r="T4695" t="str">
        <f t="shared" si="1203"/>
        <v>.........</v>
      </c>
      <c r="U4695" t="str">
        <f t="shared" si="1214"/>
        <v>.............</v>
      </c>
      <c r="V4695" t="str">
        <f t="shared" si="1204"/>
        <v>.........</v>
      </c>
      <c r="W4695" t="str">
        <f t="shared" si="1205"/>
        <v>.........</v>
      </c>
      <c r="X4695" t="str">
        <f t="shared" si="1215"/>
        <v>.......</v>
      </c>
      <c r="Y4695" t="str">
        <f t="shared" si="1215"/>
        <v>..............</v>
      </c>
      <c r="Z4695" t="str">
        <f t="shared" si="1215"/>
        <v>....</v>
      </c>
      <c r="AA4695" t="str">
        <f t="shared" si="1206"/>
        <v>.........</v>
      </c>
      <c r="AB4695" t="str">
        <f t="shared" si="1207"/>
        <v>.........</v>
      </c>
      <c r="AC4695" t="str">
        <f t="shared" si="1208"/>
        <v>.........</v>
      </c>
      <c r="AD4695" t="str">
        <f t="shared" si="1214"/>
        <v>........</v>
      </c>
      <c r="AE4695" t="str">
        <f t="shared" si="1209"/>
        <v>.......</v>
      </c>
      <c r="AF4695" t="str">
        <f t="shared" si="1216"/>
        <v>.....</v>
      </c>
      <c r="AG4695" t="str">
        <f t="shared" si="1216"/>
        <v>..........</v>
      </c>
      <c r="AH4695" t="str">
        <f t="shared" si="1210"/>
        <v>..........</v>
      </c>
      <c r="AI4695" t="str">
        <f t="shared" si="1211"/>
        <v>.......</v>
      </c>
      <c r="AJ4695" t="str">
        <f t="shared" si="1212"/>
        <v>.......</v>
      </c>
    </row>
    <row r="4696" spans="1:36" x14ac:dyDescent="0.25">
      <c r="A4696" t="s">
        <v>3751</v>
      </c>
      <c r="P4696" t="str">
        <f t="shared" si="1213"/>
        <v xml:space="preserve">  44789   35  1 </v>
      </c>
      <c r="Q4696" t="str">
        <f t="shared" si="1213"/>
        <v xml:space="preserve">   0.995 </v>
      </c>
      <c r="R4696" t="str">
        <f t="shared" si="1201"/>
        <v xml:space="preserve">    31.2 </v>
      </c>
      <c r="S4696" t="str">
        <f t="shared" si="1202"/>
        <v xml:space="preserve">     0.0 </v>
      </c>
      <c r="T4696" t="str">
        <f t="shared" si="1203"/>
        <v xml:space="preserve">     0.0 </v>
      </c>
      <c r="U4696" t="str">
        <f t="shared" si="1214"/>
        <v xml:space="preserve">         0.0 </v>
      </c>
      <c r="V4696" t="str">
        <f t="shared" si="1204"/>
        <v xml:space="preserve">     3.0 </v>
      </c>
      <c r="W4696" t="str">
        <f t="shared" si="1205"/>
        <v xml:space="preserve">     0.0</v>
      </c>
      <c r="X4696" t="str">
        <f t="shared" si="1215"/>
        <v/>
      </c>
      <c r="Y4696" t="str">
        <f t="shared" si="1215"/>
        <v/>
      </c>
      <c r="Z4696" t="str">
        <f t="shared" si="1215"/>
        <v/>
      </c>
      <c r="AA4696" t="str">
        <f t="shared" si="1206"/>
        <v/>
      </c>
      <c r="AB4696" t="str">
        <f t="shared" si="1207"/>
        <v/>
      </c>
      <c r="AC4696" t="str">
        <f t="shared" si="1208"/>
        <v/>
      </c>
      <c r="AD4696" t="str">
        <f t="shared" si="1214"/>
        <v/>
      </c>
      <c r="AE4696" t="str">
        <f t="shared" si="1209"/>
        <v/>
      </c>
      <c r="AF4696" t="str">
        <f t="shared" si="1216"/>
        <v/>
      </c>
      <c r="AG4696" t="str">
        <f t="shared" si="1216"/>
        <v/>
      </c>
      <c r="AH4696" t="str">
        <f t="shared" si="1210"/>
        <v/>
      </c>
      <c r="AI4696" t="str">
        <f t="shared" si="1211"/>
        <v/>
      </c>
      <c r="AJ4696" t="str">
        <f t="shared" si="1212"/>
        <v/>
      </c>
    </row>
    <row r="4697" spans="1:36" x14ac:dyDescent="0.25">
      <c r="A4697" t="s">
        <v>3752</v>
      </c>
      <c r="P4697" t="str">
        <f t="shared" si="1213"/>
        <v xml:space="preserve">  PHELE-UFV082  </v>
      </c>
      <c r="Q4697" t="str">
        <f t="shared" si="1213"/>
        <v xml:space="preserve">     2.4 </v>
      </c>
      <c r="R4697" t="str">
        <f t="shared" si="1201"/>
        <v xml:space="preserve">   -12.6 </v>
      </c>
      <c r="S4697" t="str">
        <f t="shared" si="1202"/>
        <v xml:space="preserve">     0.0 </v>
      </c>
      <c r="T4697" t="str">
        <f t="shared" si="1203"/>
        <v xml:space="preserve">     0.0 </v>
      </c>
      <c r="U4697" t="str">
        <f t="shared" si="1214"/>
        <v xml:space="preserve">         0.0 </v>
      </c>
      <c r="V4697" t="str">
        <f t="shared" si="1204"/>
        <v xml:space="preserve">     0.0 </v>
      </c>
      <c r="W4697" t="str">
        <f t="shared" si="1205"/>
        <v xml:space="preserve">     0.0 </v>
      </c>
      <c r="X4697" t="str">
        <f t="shared" si="1215"/>
        <v xml:space="preserve">       </v>
      </c>
      <c r="Y4697" t="str">
        <f t="shared" si="1215"/>
        <v xml:space="preserve">              </v>
      </c>
      <c r="Z4697" t="str">
        <f t="shared" si="1215"/>
        <v xml:space="preserve">    </v>
      </c>
      <c r="AA4697" t="str">
        <f t="shared" si="1206"/>
        <v xml:space="preserve">         </v>
      </c>
      <c r="AB4697" t="str">
        <f t="shared" si="1207"/>
        <v xml:space="preserve">         </v>
      </c>
      <c r="AC4697" t="str">
        <f t="shared" si="1208"/>
        <v xml:space="preserve">    </v>
      </c>
      <c r="AD4697" t="str">
        <f t="shared" si="1214"/>
        <v/>
      </c>
      <c r="AE4697" t="str">
        <f t="shared" si="1209"/>
        <v/>
      </c>
      <c r="AF4697" t="str">
        <f t="shared" si="1216"/>
        <v/>
      </c>
      <c r="AG4697" t="str">
        <f t="shared" si="1216"/>
        <v/>
      </c>
      <c r="AH4697" t="str">
        <f t="shared" si="1210"/>
        <v/>
      </c>
      <c r="AI4697" t="str">
        <f t="shared" si="1211"/>
        <v/>
      </c>
      <c r="AJ4697" t="str">
        <f t="shared" si="1212"/>
        <v/>
      </c>
    </row>
    <row r="4698" spans="1:36" x14ac:dyDescent="0.25">
      <c r="A4698" t="s">
        <v>3753</v>
      </c>
      <c r="P4698" t="str">
        <f t="shared" si="1213"/>
        <v xml:space="preserve">                </v>
      </c>
      <c r="Q4698" t="str">
        <f t="shared" si="1213"/>
        <v xml:space="preserve">         </v>
      </c>
      <c r="R4698" t="str">
        <f t="shared" si="1201"/>
        <v xml:space="preserve">  9999.0 </v>
      </c>
      <c r="S4698" t="str">
        <f t="shared" si="1202"/>
        <v xml:space="preserve">  9999.0 </v>
      </c>
      <c r="T4698" t="str">
        <f t="shared" si="1203"/>
        <v xml:space="preserve">  9999.0 </v>
      </c>
      <c r="U4698" t="str">
        <f t="shared" si="1214"/>
        <v xml:space="preserve">        0.0% </v>
      </c>
      <c r="V4698" t="str">
        <f t="shared" si="1204"/>
        <v xml:space="preserve">         </v>
      </c>
      <c r="W4698" t="str">
        <f t="shared" si="1205"/>
        <v xml:space="preserve">         </v>
      </c>
      <c r="X4698" t="str">
        <f t="shared" si="1215"/>
        <v xml:space="preserve"> 44788 </v>
      </c>
      <c r="Y4698" t="str">
        <f t="shared" si="1215"/>
        <v xml:space="preserve"> PHELEY-MG034 </v>
      </c>
      <c r="Z4698" t="str">
        <f t="shared" si="1215"/>
        <v xml:space="preserve">  1 </v>
      </c>
      <c r="AA4698" t="str">
        <f t="shared" si="1206"/>
        <v xml:space="preserve">    31.2 </v>
      </c>
      <c r="AB4698" t="str">
        <f t="shared" si="1207"/>
        <v xml:space="preserve">    -9.6 </v>
      </c>
      <c r="AC4698" t="str">
        <f t="shared" si="1208"/>
        <v xml:space="preserve">    32.8 </v>
      </c>
      <c r="AD4698" t="str">
        <f t="shared" si="1214"/>
        <v xml:space="preserve">        </v>
      </c>
      <c r="AE4698" t="str">
        <f t="shared" si="1209"/>
        <v xml:space="preserve">       </v>
      </c>
      <c r="AF4698" t="str">
        <f t="shared" si="1216"/>
        <v xml:space="preserve">     </v>
      </c>
      <c r="AG4698" t="str">
        <f t="shared" si="1216"/>
        <v xml:space="preserve">     0.05 </v>
      </c>
      <c r="AH4698" t="str">
        <f t="shared" si="1210"/>
        <v xml:space="preserve">    -3.15 </v>
      </c>
      <c r="AI4698" t="str">
        <f t="shared" si="1211"/>
        <v xml:space="preserve">       </v>
      </c>
      <c r="AJ4698" t="str">
        <f t="shared" si="1212"/>
        <v xml:space="preserve">      </v>
      </c>
    </row>
    <row r="4699" spans="1:36" x14ac:dyDescent="0.25">
      <c r="A4699" t="s">
        <v>6</v>
      </c>
      <c r="P4699" t="str">
        <f t="shared" si="1213"/>
        <v xml:space="preserve">  ..............</v>
      </c>
      <c r="Q4699" t="str">
        <f t="shared" si="1213"/>
        <v>.........</v>
      </c>
      <c r="R4699" t="str">
        <f t="shared" si="1201"/>
        <v>.........</v>
      </c>
      <c r="S4699" t="str">
        <f t="shared" si="1202"/>
        <v>.........</v>
      </c>
      <c r="T4699" t="str">
        <f t="shared" si="1203"/>
        <v>.........</v>
      </c>
      <c r="U4699" t="str">
        <f t="shared" si="1214"/>
        <v>.............</v>
      </c>
      <c r="V4699" t="str">
        <f t="shared" si="1204"/>
        <v>.........</v>
      </c>
      <c r="W4699" t="str">
        <f t="shared" si="1205"/>
        <v>.........</v>
      </c>
      <c r="X4699" t="str">
        <f t="shared" si="1215"/>
        <v>.......</v>
      </c>
      <c r="Y4699" t="str">
        <f t="shared" si="1215"/>
        <v>..............</v>
      </c>
      <c r="Z4699" t="str">
        <f t="shared" si="1215"/>
        <v>....</v>
      </c>
      <c r="AA4699" t="str">
        <f t="shared" si="1206"/>
        <v>.........</v>
      </c>
      <c r="AB4699" t="str">
        <f t="shared" si="1207"/>
        <v>.........</v>
      </c>
      <c r="AC4699" t="str">
        <f t="shared" si="1208"/>
        <v>.........</v>
      </c>
      <c r="AD4699" t="str">
        <f t="shared" si="1214"/>
        <v>........</v>
      </c>
      <c r="AE4699" t="str">
        <f t="shared" si="1209"/>
        <v>.......</v>
      </c>
      <c r="AF4699" t="str">
        <f t="shared" si="1216"/>
        <v>.....</v>
      </c>
      <c r="AG4699" t="str">
        <f t="shared" si="1216"/>
        <v>..........</v>
      </c>
      <c r="AH4699" t="str">
        <f t="shared" si="1210"/>
        <v>..........</v>
      </c>
      <c r="AI4699" t="str">
        <f t="shared" si="1211"/>
        <v>.......</v>
      </c>
      <c r="AJ4699" t="str">
        <f t="shared" si="1212"/>
        <v>.......</v>
      </c>
    </row>
    <row r="4700" spans="1:36" x14ac:dyDescent="0.25">
      <c r="A4700" t="s">
        <v>3754</v>
      </c>
      <c r="P4700" t="str">
        <f t="shared" si="1213"/>
        <v xml:space="preserve">  44853  138  0 </v>
      </c>
      <c r="Q4700" t="str">
        <f t="shared" si="1213"/>
        <v xml:space="preserve">   1.012 </v>
      </c>
      <c r="R4700" t="str">
        <f t="shared" si="1201"/>
        <v xml:space="preserve">     0.0 </v>
      </c>
      <c r="S4700" t="str">
        <f t="shared" si="1202"/>
        <v xml:space="preserve">     0.0 </v>
      </c>
      <c r="T4700" t="str">
        <f t="shared" si="1203"/>
        <v xml:space="preserve">     0.0 </v>
      </c>
      <c r="U4700" t="str">
        <f t="shared" si="1214"/>
        <v xml:space="preserve">         0.0 </v>
      </c>
      <c r="V4700" t="str">
        <f t="shared" si="1204"/>
        <v xml:space="preserve">     0.0 </v>
      </c>
      <c r="W4700" t="str">
        <f t="shared" si="1205"/>
        <v xml:space="preserve">     0.0</v>
      </c>
      <c r="X4700" t="str">
        <f t="shared" si="1215"/>
        <v/>
      </c>
      <c r="Y4700" t="str">
        <f t="shared" si="1215"/>
        <v/>
      </c>
      <c r="Z4700" t="str">
        <f t="shared" si="1215"/>
        <v/>
      </c>
      <c r="AA4700" t="str">
        <f t="shared" si="1206"/>
        <v/>
      </c>
      <c r="AB4700" t="str">
        <f t="shared" si="1207"/>
        <v/>
      </c>
      <c r="AC4700" t="str">
        <f t="shared" si="1208"/>
        <v/>
      </c>
      <c r="AD4700" t="str">
        <f t="shared" si="1214"/>
        <v/>
      </c>
      <c r="AE4700" t="str">
        <f t="shared" si="1209"/>
        <v/>
      </c>
      <c r="AF4700" t="str">
        <f t="shared" si="1216"/>
        <v/>
      </c>
      <c r="AG4700" t="str">
        <f t="shared" si="1216"/>
        <v/>
      </c>
      <c r="AH4700" t="str">
        <f t="shared" si="1210"/>
        <v/>
      </c>
      <c r="AI4700" t="str">
        <f t="shared" si="1211"/>
        <v/>
      </c>
      <c r="AJ4700" t="str">
        <f t="shared" si="1212"/>
        <v/>
      </c>
    </row>
    <row r="4701" spans="1:36" x14ac:dyDescent="0.25">
      <c r="A4701" t="s">
        <v>3755</v>
      </c>
      <c r="P4701" t="str">
        <f t="shared" si="1213"/>
        <v xml:space="preserve">  VPALM3-MG138  </v>
      </c>
      <c r="Q4701" t="str">
        <f t="shared" si="1213"/>
        <v xml:space="preserve">    -2.8 </v>
      </c>
      <c r="R4701" t="str">
        <f t="shared" si="1201"/>
        <v xml:space="preserve">     0.0 </v>
      </c>
      <c r="S4701" t="str">
        <f t="shared" si="1202"/>
        <v xml:space="preserve">     0.0 </v>
      </c>
      <c r="T4701" t="str">
        <f t="shared" si="1203"/>
        <v xml:space="preserve">     0.0 </v>
      </c>
      <c r="U4701" t="str">
        <f t="shared" si="1214"/>
        <v xml:space="preserve">         0.0 </v>
      </c>
      <c r="V4701" t="str">
        <f t="shared" si="1204"/>
        <v xml:space="preserve">     0.0 </v>
      </c>
      <c r="W4701" t="str">
        <f t="shared" si="1205"/>
        <v xml:space="preserve">     0.0 </v>
      </c>
      <c r="X4701" t="str">
        <f t="shared" si="1215"/>
        <v xml:space="preserve">       </v>
      </c>
      <c r="Y4701" t="str">
        <f t="shared" si="1215"/>
        <v xml:space="preserve">              </v>
      </c>
      <c r="Z4701" t="str">
        <f t="shared" si="1215"/>
        <v xml:space="preserve">    </v>
      </c>
      <c r="AA4701" t="str">
        <f t="shared" si="1206"/>
        <v xml:space="preserve">         </v>
      </c>
      <c r="AB4701" t="str">
        <f t="shared" si="1207"/>
        <v xml:space="preserve">         </v>
      </c>
      <c r="AC4701" t="str">
        <f t="shared" si="1208"/>
        <v xml:space="preserve">    </v>
      </c>
      <c r="AD4701" t="str">
        <f t="shared" si="1214"/>
        <v/>
      </c>
      <c r="AE4701" t="str">
        <f t="shared" si="1209"/>
        <v/>
      </c>
      <c r="AF4701" t="str">
        <f t="shared" si="1216"/>
        <v/>
      </c>
      <c r="AG4701" t="str">
        <f t="shared" si="1216"/>
        <v/>
      </c>
      <c r="AH4701" t="str">
        <f t="shared" si="1210"/>
        <v/>
      </c>
      <c r="AI4701" t="str">
        <f t="shared" si="1211"/>
        <v/>
      </c>
      <c r="AJ4701" t="str">
        <f t="shared" si="1212"/>
        <v/>
      </c>
    </row>
    <row r="4702" spans="1:36" x14ac:dyDescent="0.25">
      <c r="A4702" t="s">
        <v>3756</v>
      </c>
      <c r="P4702" t="str">
        <f t="shared" si="1213"/>
        <v xml:space="preserve">                </v>
      </c>
      <c r="Q4702" t="str">
        <f t="shared" si="1213"/>
        <v xml:space="preserve">         </v>
      </c>
      <c r="R4702" t="str">
        <f t="shared" si="1201"/>
        <v xml:space="preserve">   125.0 </v>
      </c>
      <c r="S4702" t="str">
        <f t="shared" si="1202"/>
        <v xml:space="preserve">   125.0 </v>
      </c>
      <c r="T4702" t="str">
        <f t="shared" si="1203"/>
        <v xml:space="preserve">   125.0 </v>
      </c>
      <c r="U4702" t="str">
        <f t="shared" si="1214"/>
        <v xml:space="preserve">       12.0% </v>
      </c>
      <c r="V4702" t="str">
        <f t="shared" si="1204"/>
        <v xml:space="preserve">         </v>
      </c>
      <c r="W4702" t="str">
        <f t="shared" si="1205"/>
        <v xml:space="preserve">         </v>
      </c>
      <c r="X4702" t="str">
        <f t="shared" si="1215"/>
        <v xml:space="preserve">   382 </v>
      </c>
      <c r="Y4702" t="str">
        <f t="shared" si="1215"/>
        <v xml:space="preserve"> TMARIA-MG138 </v>
      </c>
      <c r="Z4702" t="str">
        <f t="shared" si="1215"/>
        <v xml:space="preserve">  1 </v>
      </c>
      <c r="AA4702" t="str">
        <f t="shared" si="1206"/>
        <v xml:space="preserve">    11.6 </v>
      </c>
      <c r="AB4702" t="str">
        <f t="shared" si="1207"/>
        <v xml:space="preserve">    -9.7 </v>
      </c>
      <c r="AC4702" t="str">
        <f t="shared" si="1208"/>
        <v xml:space="preserve">    15.0 </v>
      </c>
      <c r="AD4702" t="str">
        <f t="shared" si="1214"/>
        <v xml:space="preserve">        </v>
      </c>
      <c r="AE4702" t="str">
        <f t="shared" si="1209"/>
        <v xml:space="preserve">       </v>
      </c>
      <c r="AF4702" t="str">
        <f t="shared" si="1216"/>
        <v xml:space="preserve">     </v>
      </c>
      <c r="AG4702" t="str">
        <f t="shared" si="1216"/>
        <v xml:space="preserve">     0.15 </v>
      </c>
      <c r="AH4702" t="str">
        <f t="shared" si="1210"/>
        <v xml:space="preserve">    -5.16 </v>
      </c>
      <c r="AI4702" t="str">
        <f t="shared" si="1211"/>
        <v xml:space="preserve">       </v>
      </c>
      <c r="AJ4702" t="str">
        <f t="shared" si="1212"/>
        <v xml:space="preserve">      </v>
      </c>
    </row>
    <row r="4703" spans="1:36" x14ac:dyDescent="0.25">
      <c r="A4703" t="s">
        <v>3757</v>
      </c>
      <c r="P4703" t="str">
        <f t="shared" si="1213"/>
        <v xml:space="preserve">                </v>
      </c>
      <c r="Q4703" t="str">
        <f t="shared" si="1213"/>
        <v xml:space="preserve">         </v>
      </c>
      <c r="R4703" t="str">
        <f t="shared" si="1201"/>
        <v xml:space="preserve">   125.0 </v>
      </c>
      <c r="S4703" t="str">
        <f t="shared" si="1202"/>
        <v xml:space="preserve">   125.0 </v>
      </c>
      <c r="T4703" t="str">
        <f t="shared" si="1203"/>
        <v xml:space="preserve">   125.0 </v>
      </c>
      <c r="U4703" t="str">
        <f t="shared" si="1214"/>
        <v xml:space="preserve">        8.6% </v>
      </c>
      <c r="V4703" t="str">
        <f t="shared" si="1204"/>
        <v xml:space="preserve">         </v>
      </c>
      <c r="W4703" t="str">
        <f t="shared" si="1205"/>
        <v xml:space="preserve">         </v>
      </c>
      <c r="X4703" t="str">
        <f t="shared" si="1215"/>
        <v xml:space="preserve">   399 </v>
      </c>
      <c r="Y4703" t="str">
        <f t="shared" si="1215"/>
        <v xml:space="preserve"> VPALM-PCH138 </v>
      </c>
      <c r="Z4703" t="str">
        <f t="shared" si="1215"/>
        <v xml:space="preserve">  1 </v>
      </c>
      <c r="AA4703" t="str">
        <f t="shared" si="1206"/>
        <v xml:space="preserve">    10.9 </v>
      </c>
      <c r="AB4703" t="str">
        <f t="shared" si="1207"/>
        <v xml:space="preserve">    -0.4 </v>
      </c>
      <c r="AC4703" t="str">
        <f t="shared" si="1208"/>
        <v xml:space="preserve">    10.8 </v>
      </c>
      <c r="AD4703" t="str">
        <f t="shared" si="1214"/>
        <v xml:space="preserve">        </v>
      </c>
      <c r="AE4703" t="str">
        <f t="shared" si="1209"/>
        <v xml:space="preserve">       </v>
      </c>
      <c r="AF4703" t="str">
        <f t="shared" si="1216"/>
        <v xml:space="preserve">     </v>
      </c>
      <c r="AG4703" t="str">
        <f t="shared" si="1216"/>
        <v xml:space="preserve">     0.01 </v>
      </c>
      <c r="AH4703" t="str">
        <f t="shared" si="1210"/>
        <v xml:space="preserve">    -0.31 </v>
      </c>
      <c r="AI4703" t="str">
        <f t="shared" si="1211"/>
        <v xml:space="preserve">       </v>
      </c>
      <c r="AJ4703" t="str">
        <f t="shared" si="1212"/>
        <v xml:space="preserve">      </v>
      </c>
    </row>
    <row r="4704" spans="1:36" x14ac:dyDescent="0.25">
      <c r="A4704" t="s">
        <v>3758</v>
      </c>
      <c r="P4704" t="str">
        <f t="shared" si="1213"/>
        <v xml:space="preserve">                </v>
      </c>
      <c r="Q4704" t="str">
        <f t="shared" si="1213"/>
        <v xml:space="preserve">         </v>
      </c>
      <c r="R4704" t="str">
        <f t="shared" si="1201"/>
        <v xml:space="preserve">   100.0 </v>
      </c>
      <c r="S4704" t="str">
        <f t="shared" si="1202"/>
        <v xml:space="preserve">   100.0 </v>
      </c>
      <c r="T4704" t="str">
        <f t="shared" si="1203"/>
        <v xml:space="preserve">   100.0 </v>
      </c>
      <c r="U4704" t="str">
        <f t="shared" si="1214"/>
        <v xml:space="preserve">       24.4% </v>
      </c>
      <c r="V4704" t="str">
        <f t="shared" si="1204"/>
        <v xml:space="preserve">         </v>
      </c>
      <c r="W4704" t="str">
        <f t="shared" si="1205"/>
        <v xml:space="preserve">         </v>
      </c>
      <c r="X4704" t="str">
        <f t="shared" si="1215"/>
        <v xml:space="preserve"> 45115 </v>
      </c>
      <c r="Y4704" t="str">
        <f t="shared" si="1215"/>
        <v xml:space="preserve"> VPZLM-UFV034 </v>
      </c>
      <c r="Z4704" t="str">
        <f t="shared" si="1215"/>
        <v xml:space="preserve">  1 </v>
      </c>
      <c r="AA4704" t="str">
        <f t="shared" si="1206"/>
        <v xml:space="preserve">   -22.5 </v>
      </c>
      <c r="AB4704" t="str">
        <f t="shared" si="1207"/>
        <v xml:space="preserve">    10.1 </v>
      </c>
      <c r="AC4704" t="str">
        <f t="shared" si="1208"/>
        <v xml:space="preserve">    24.4 </v>
      </c>
      <c r="AD4704" t="str">
        <f t="shared" si="1214"/>
        <v xml:space="preserve"> 1.000F </v>
      </c>
      <c r="AE4704" t="str">
        <f t="shared" si="1209"/>
        <v xml:space="preserve">       </v>
      </c>
      <c r="AF4704" t="str">
        <f t="shared" si="1216"/>
        <v xml:space="preserve">     </v>
      </c>
      <c r="AG4704" t="str">
        <f t="shared" si="1216"/>
        <v xml:space="preserve">     0.00 </v>
      </c>
      <c r="AH4704" t="str">
        <f t="shared" si="1210"/>
        <v xml:space="preserve">     0.71 </v>
      </c>
      <c r="AI4704" t="str">
        <f t="shared" si="1211"/>
        <v xml:space="preserve">       </v>
      </c>
      <c r="AJ4704" t="str">
        <f t="shared" si="1212"/>
        <v xml:space="preserve">      </v>
      </c>
    </row>
    <row r="4705" spans="1:36" x14ac:dyDescent="0.25">
      <c r="A4705" t="s">
        <v>6</v>
      </c>
      <c r="P4705" t="str">
        <f t="shared" si="1213"/>
        <v xml:space="preserve">  ..............</v>
      </c>
      <c r="Q4705" t="str">
        <f t="shared" si="1213"/>
        <v>.........</v>
      </c>
      <c r="R4705" t="str">
        <f t="shared" si="1201"/>
        <v>.........</v>
      </c>
      <c r="S4705" t="str">
        <f t="shared" si="1202"/>
        <v>.........</v>
      </c>
      <c r="T4705" t="str">
        <f t="shared" si="1203"/>
        <v>.........</v>
      </c>
      <c r="U4705" t="str">
        <f t="shared" si="1214"/>
        <v>.............</v>
      </c>
      <c r="V4705" t="str">
        <f t="shared" si="1204"/>
        <v>.........</v>
      </c>
      <c r="W4705" t="str">
        <f t="shared" si="1205"/>
        <v>.........</v>
      </c>
      <c r="X4705" t="str">
        <f t="shared" si="1215"/>
        <v>.......</v>
      </c>
      <c r="Y4705" t="str">
        <f t="shared" si="1215"/>
        <v>..............</v>
      </c>
      <c r="Z4705" t="str">
        <f t="shared" si="1215"/>
        <v>....</v>
      </c>
      <c r="AA4705" t="str">
        <f t="shared" si="1206"/>
        <v>.........</v>
      </c>
      <c r="AB4705" t="str">
        <f t="shared" si="1207"/>
        <v>.........</v>
      </c>
      <c r="AC4705" t="str">
        <f t="shared" si="1208"/>
        <v>.........</v>
      </c>
      <c r="AD4705" t="str">
        <f t="shared" si="1214"/>
        <v>........</v>
      </c>
      <c r="AE4705" t="str">
        <f t="shared" si="1209"/>
        <v>.......</v>
      </c>
      <c r="AF4705" t="str">
        <f t="shared" si="1216"/>
        <v>.....</v>
      </c>
      <c r="AG4705" t="str">
        <f t="shared" si="1216"/>
        <v>..........</v>
      </c>
      <c r="AH4705" t="str">
        <f t="shared" si="1210"/>
        <v>..........</v>
      </c>
      <c r="AI4705" t="str">
        <f t="shared" si="1211"/>
        <v>.......</v>
      </c>
      <c r="AJ4705" t="str">
        <f t="shared" si="1212"/>
        <v>.......</v>
      </c>
    </row>
    <row r="4706" spans="1:36" x14ac:dyDescent="0.25">
      <c r="A4706" t="s">
        <v>3759</v>
      </c>
      <c r="P4706" t="str">
        <f t="shared" si="1213"/>
        <v xml:space="preserve">  44855  138 -1 </v>
      </c>
      <c r="Q4706" t="str">
        <f t="shared" si="1213"/>
        <v xml:space="preserve">   1.013 </v>
      </c>
      <c r="R4706" t="str">
        <f t="shared" si="1201"/>
        <v xml:space="preserve">    48.8 </v>
      </c>
      <c r="S4706" t="str">
        <f t="shared" si="1202"/>
        <v xml:space="preserve">     0.0 </v>
      </c>
      <c r="T4706" t="str">
        <f t="shared" si="1203"/>
        <v xml:space="preserve">     0.0 </v>
      </c>
      <c r="U4706" t="str">
        <f t="shared" si="1214"/>
        <v xml:space="preserve">         0.0 </v>
      </c>
      <c r="V4706" t="str">
        <f t="shared" si="1204"/>
        <v xml:space="preserve">     0.0 </v>
      </c>
      <c r="W4706" t="str">
        <f t="shared" si="1205"/>
        <v xml:space="preserve">     0.0</v>
      </c>
      <c r="X4706" t="str">
        <f t="shared" si="1215"/>
        <v/>
      </c>
      <c r="Y4706" t="str">
        <f t="shared" si="1215"/>
        <v/>
      </c>
      <c r="Z4706" t="str">
        <f t="shared" si="1215"/>
        <v/>
      </c>
      <c r="AA4706" t="str">
        <f t="shared" si="1206"/>
        <v/>
      </c>
      <c r="AB4706" t="str">
        <f t="shared" si="1207"/>
        <v/>
      </c>
      <c r="AC4706" t="str">
        <f t="shared" si="1208"/>
        <v/>
      </c>
      <c r="AD4706" t="str">
        <f t="shared" si="1214"/>
        <v/>
      </c>
      <c r="AE4706" t="str">
        <f t="shared" si="1209"/>
        <v/>
      </c>
      <c r="AF4706" t="str">
        <f t="shared" si="1216"/>
        <v/>
      </c>
      <c r="AG4706" t="str">
        <f t="shared" si="1216"/>
        <v/>
      </c>
      <c r="AH4706" t="str">
        <f t="shared" si="1210"/>
        <v/>
      </c>
      <c r="AI4706" t="str">
        <f t="shared" si="1211"/>
        <v/>
      </c>
      <c r="AJ4706" t="str">
        <f t="shared" si="1212"/>
        <v/>
      </c>
    </row>
    <row r="4707" spans="1:36" x14ac:dyDescent="0.25">
      <c r="A4707" t="s">
        <v>3760</v>
      </c>
      <c r="P4707" t="str">
        <f t="shared" si="1213"/>
        <v xml:space="preserve">  PIRAP3-MG138  </v>
      </c>
      <c r="Q4707" t="str">
        <f t="shared" si="1213"/>
        <v xml:space="preserve">    -1.4 </v>
      </c>
      <c r="R4707" t="str">
        <f t="shared" si="1201"/>
        <v xml:space="preserve">     0.0 </v>
      </c>
      <c r="S4707" t="str">
        <f t="shared" si="1202"/>
        <v xml:space="preserve">     0.0 </v>
      </c>
      <c r="T4707" t="str">
        <f t="shared" si="1203"/>
        <v xml:space="preserve">     0.0 </v>
      </c>
      <c r="U4707" t="str">
        <f t="shared" si="1214"/>
        <v xml:space="preserve">         0.0 </v>
      </c>
      <c r="V4707" t="str">
        <f t="shared" si="1204"/>
        <v xml:space="preserve">     0.0 </v>
      </c>
      <c r="W4707" t="str">
        <f t="shared" si="1205"/>
        <v xml:space="preserve">     0.0 </v>
      </c>
      <c r="X4707" t="str">
        <f t="shared" si="1215"/>
        <v xml:space="preserve">       </v>
      </c>
      <c r="Y4707" t="str">
        <f t="shared" si="1215"/>
        <v xml:space="preserve">              </v>
      </c>
      <c r="Z4707" t="str">
        <f t="shared" si="1215"/>
        <v xml:space="preserve">    </v>
      </c>
      <c r="AA4707" t="str">
        <f t="shared" si="1206"/>
        <v xml:space="preserve">         </v>
      </c>
      <c r="AB4707" t="str">
        <f t="shared" si="1207"/>
        <v xml:space="preserve">         </v>
      </c>
      <c r="AC4707" t="str">
        <f t="shared" si="1208"/>
        <v xml:space="preserve">    </v>
      </c>
      <c r="AD4707" t="str">
        <f t="shared" si="1214"/>
        <v/>
      </c>
      <c r="AE4707" t="str">
        <f t="shared" si="1209"/>
        <v/>
      </c>
      <c r="AF4707" t="str">
        <f t="shared" si="1216"/>
        <v/>
      </c>
      <c r="AG4707" t="str">
        <f t="shared" si="1216"/>
        <v/>
      </c>
      <c r="AH4707" t="str">
        <f t="shared" si="1210"/>
        <v/>
      </c>
      <c r="AI4707" t="str">
        <f t="shared" si="1211"/>
        <v/>
      </c>
      <c r="AJ4707" t="str">
        <f t="shared" si="1212"/>
        <v/>
      </c>
    </row>
    <row r="4708" spans="1:36" x14ac:dyDescent="0.25">
      <c r="A4708" t="s">
        <v>3761</v>
      </c>
      <c r="P4708" t="str">
        <f t="shared" si="1213"/>
        <v xml:space="preserve">                </v>
      </c>
      <c r="Q4708" t="str">
        <f t="shared" si="1213"/>
        <v xml:space="preserve">         </v>
      </c>
      <c r="R4708" t="str">
        <f t="shared" si="1201"/>
        <v xml:space="preserve">   125.0 </v>
      </c>
      <c r="S4708" t="str">
        <f t="shared" si="1202"/>
        <v xml:space="preserve">   125.0 </v>
      </c>
      <c r="T4708" t="str">
        <f t="shared" si="1203"/>
        <v xml:space="preserve">   125.0 </v>
      </c>
      <c r="U4708" t="str">
        <f t="shared" si="1214"/>
        <v xml:space="preserve">       19.4% </v>
      </c>
      <c r="V4708" t="str">
        <f t="shared" si="1204"/>
        <v xml:space="preserve">         </v>
      </c>
      <c r="W4708" t="str">
        <f t="shared" si="1205"/>
        <v xml:space="preserve">         </v>
      </c>
      <c r="X4708" t="str">
        <f t="shared" si="1215"/>
        <v xml:space="preserve">   382 </v>
      </c>
      <c r="Y4708" t="str">
        <f t="shared" si="1215"/>
        <v xml:space="preserve"> TMARIA-MG138 </v>
      </c>
      <c r="Z4708" t="str">
        <f t="shared" si="1215"/>
        <v xml:space="preserve">  1 </v>
      </c>
      <c r="AA4708" t="str">
        <f t="shared" si="1206"/>
        <v xml:space="preserve">    21.1 </v>
      </c>
      <c r="AB4708" t="str">
        <f t="shared" si="1207"/>
        <v xml:space="preserve">   -12.4 </v>
      </c>
      <c r="AC4708" t="str">
        <f t="shared" si="1208"/>
        <v xml:space="preserve">    24.2 </v>
      </c>
      <c r="AD4708" t="str">
        <f t="shared" si="1214"/>
        <v xml:space="preserve">        </v>
      </c>
      <c r="AE4708" t="str">
        <f t="shared" si="1209"/>
        <v xml:space="preserve">       </v>
      </c>
      <c r="AF4708" t="str">
        <f t="shared" si="1216"/>
        <v xml:space="preserve">     </v>
      </c>
      <c r="AG4708" t="str">
        <f t="shared" si="1216"/>
        <v xml:space="preserve">     0.46 </v>
      </c>
      <c r="AH4708" t="str">
        <f t="shared" si="1210"/>
        <v xml:space="preserve">    -4.51 </v>
      </c>
      <c r="AI4708" t="str">
        <f t="shared" si="1211"/>
        <v xml:space="preserve">       </v>
      </c>
      <c r="AJ4708" t="str">
        <f t="shared" si="1212"/>
        <v xml:space="preserve">      </v>
      </c>
    </row>
    <row r="4709" spans="1:36" x14ac:dyDescent="0.25">
      <c r="A4709" t="s">
        <v>3762</v>
      </c>
      <c r="P4709" t="str">
        <f t="shared" si="1213"/>
        <v xml:space="preserve">                </v>
      </c>
      <c r="Q4709" t="str">
        <f t="shared" si="1213"/>
        <v xml:space="preserve">         </v>
      </c>
      <c r="R4709" t="str">
        <f t="shared" si="1201"/>
        <v xml:space="preserve">   125.0 </v>
      </c>
      <c r="S4709" t="str">
        <f t="shared" si="1202"/>
        <v xml:space="preserve">   125.0 </v>
      </c>
      <c r="T4709" t="str">
        <f t="shared" si="1203"/>
        <v xml:space="preserve">   125.0 </v>
      </c>
      <c r="U4709" t="str">
        <f t="shared" si="1214"/>
        <v xml:space="preserve">       24.0% </v>
      </c>
      <c r="V4709" t="str">
        <f t="shared" si="1204"/>
        <v xml:space="preserve">         </v>
      </c>
      <c r="W4709" t="str">
        <f t="shared" si="1205"/>
        <v xml:space="preserve">         </v>
      </c>
      <c r="X4709" t="str">
        <f t="shared" si="1215"/>
        <v xml:space="preserve">  1571 </v>
      </c>
      <c r="Y4709" t="str">
        <f t="shared" si="1215"/>
        <v xml:space="preserve"> BURITI-MG138 </v>
      </c>
      <c r="Z4709" t="str">
        <f t="shared" si="1215"/>
        <v xml:space="preserve">  1 </v>
      </c>
      <c r="AA4709" t="str">
        <f t="shared" si="1206"/>
        <v xml:space="preserve">    27.7 </v>
      </c>
      <c r="AB4709" t="str">
        <f t="shared" si="1207"/>
        <v xml:space="preserve">    12.4 </v>
      </c>
      <c r="AC4709" t="str">
        <f t="shared" si="1208"/>
        <v xml:space="preserve">    29.9 </v>
      </c>
      <c r="AD4709" t="str">
        <f t="shared" si="1214"/>
        <v xml:space="preserve">        </v>
      </c>
      <c r="AE4709" t="str">
        <f t="shared" si="1209"/>
        <v xml:space="preserve">       </v>
      </c>
      <c r="AF4709" t="str">
        <f t="shared" si="1216"/>
        <v xml:space="preserve">     </v>
      </c>
      <c r="AG4709" t="str">
        <f t="shared" si="1216"/>
        <v xml:space="preserve">     0.27 </v>
      </c>
      <c r="AH4709" t="str">
        <f t="shared" si="1210"/>
        <v xml:space="preserve">    -1.17 </v>
      </c>
      <c r="AI4709" t="str">
        <f t="shared" si="1211"/>
        <v xml:space="preserve">       </v>
      </c>
      <c r="AJ4709" t="str">
        <f t="shared" si="1212"/>
        <v xml:space="preserve">      </v>
      </c>
    </row>
    <row r="4710" spans="1:36" x14ac:dyDescent="0.25">
      <c r="A4710" t="s">
        <v>6</v>
      </c>
      <c r="P4710" t="str">
        <f t="shared" si="1213"/>
        <v xml:space="preserve">  ..............</v>
      </c>
      <c r="Q4710" t="str">
        <f t="shared" si="1213"/>
        <v>.........</v>
      </c>
      <c r="R4710" t="str">
        <f t="shared" si="1201"/>
        <v>.........</v>
      </c>
      <c r="S4710" t="str">
        <f t="shared" si="1202"/>
        <v>.........</v>
      </c>
      <c r="T4710" t="str">
        <f t="shared" si="1203"/>
        <v>.........</v>
      </c>
      <c r="U4710" t="str">
        <f t="shared" si="1214"/>
        <v>.............</v>
      </c>
      <c r="V4710" t="str">
        <f t="shared" si="1204"/>
        <v>.........</v>
      </c>
      <c r="W4710" t="str">
        <f t="shared" si="1205"/>
        <v>.........</v>
      </c>
      <c r="X4710" t="str">
        <f t="shared" si="1215"/>
        <v>.......</v>
      </c>
      <c r="Y4710" t="str">
        <f t="shared" si="1215"/>
        <v>..............</v>
      </c>
      <c r="Z4710" t="str">
        <f t="shared" si="1215"/>
        <v>....</v>
      </c>
      <c r="AA4710" t="str">
        <f t="shared" si="1206"/>
        <v>.........</v>
      </c>
      <c r="AB4710" t="str">
        <f t="shared" si="1207"/>
        <v>.........</v>
      </c>
      <c r="AC4710" t="str">
        <f t="shared" si="1208"/>
        <v>.........</v>
      </c>
      <c r="AD4710" t="str">
        <f t="shared" si="1214"/>
        <v>........</v>
      </c>
      <c r="AE4710" t="str">
        <f t="shared" si="1209"/>
        <v>.......</v>
      </c>
      <c r="AF4710" t="str">
        <f t="shared" si="1216"/>
        <v>.....</v>
      </c>
      <c r="AG4710" t="str">
        <f t="shared" si="1216"/>
        <v>..........</v>
      </c>
      <c r="AH4710" t="str">
        <f t="shared" si="1210"/>
        <v>..........</v>
      </c>
      <c r="AI4710" t="str">
        <f t="shared" si="1211"/>
        <v>.......</v>
      </c>
      <c r="AJ4710" t="str">
        <f t="shared" si="1212"/>
        <v>.......</v>
      </c>
    </row>
    <row r="4711" spans="1:36" x14ac:dyDescent="0.25">
      <c r="A4711" t="s">
        <v>3763</v>
      </c>
      <c r="P4711" t="str">
        <f t="shared" si="1213"/>
        <v xml:space="preserve">  45115   35  1 </v>
      </c>
      <c r="Q4711" t="str">
        <f t="shared" si="1213"/>
        <v xml:space="preserve">   1.000 </v>
      </c>
      <c r="R4711" t="str">
        <f t="shared" si="1201"/>
        <v xml:space="preserve">    22.5 </v>
      </c>
      <c r="S4711" t="str">
        <f t="shared" si="1202"/>
        <v xml:space="preserve">     0.0 </v>
      </c>
      <c r="T4711" t="str">
        <f t="shared" si="1203"/>
        <v xml:space="preserve">     0.0 </v>
      </c>
      <c r="U4711" t="str">
        <f t="shared" si="1214"/>
        <v xml:space="preserve">         0.0 </v>
      </c>
      <c r="V4711" t="str">
        <f t="shared" si="1204"/>
        <v xml:space="preserve">     0.0 </v>
      </c>
      <c r="W4711" t="str">
        <f t="shared" si="1205"/>
        <v xml:space="preserve">     0.0</v>
      </c>
      <c r="X4711" t="str">
        <f t="shared" si="1215"/>
        <v/>
      </c>
      <c r="Y4711" t="str">
        <f t="shared" si="1215"/>
        <v/>
      </c>
      <c r="Z4711" t="str">
        <f t="shared" si="1215"/>
        <v/>
      </c>
      <c r="AA4711" t="str">
        <f t="shared" si="1206"/>
        <v/>
      </c>
      <c r="AB4711" t="str">
        <f t="shared" si="1207"/>
        <v/>
      </c>
      <c r="AC4711" t="str">
        <f t="shared" si="1208"/>
        <v/>
      </c>
      <c r="AD4711" t="str">
        <f t="shared" si="1214"/>
        <v/>
      </c>
      <c r="AE4711" t="str">
        <f t="shared" si="1209"/>
        <v/>
      </c>
      <c r="AF4711" t="str">
        <f t="shared" si="1216"/>
        <v/>
      </c>
      <c r="AG4711" t="str">
        <f t="shared" si="1216"/>
        <v/>
      </c>
      <c r="AH4711" t="str">
        <f t="shared" si="1210"/>
        <v/>
      </c>
      <c r="AI4711" t="str">
        <f t="shared" si="1211"/>
        <v/>
      </c>
      <c r="AJ4711" t="str">
        <f t="shared" si="1212"/>
        <v/>
      </c>
    </row>
    <row r="4712" spans="1:36" x14ac:dyDescent="0.25">
      <c r="A4712" t="s">
        <v>3764</v>
      </c>
      <c r="P4712" t="str">
        <f t="shared" si="1213"/>
        <v xml:space="preserve">  VPZLM-UFV034  </v>
      </c>
      <c r="Q4712" t="str">
        <f t="shared" si="1213"/>
        <v xml:space="preserve">    -1.3 </v>
      </c>
      <c r="R4712" t="str">
        <f t="shared" si="1201"/>
        <v xml:space="preserve">    -9.4 </v>
      </c>
      <c r="S4712" t="str">
        <f t="shared" si="1202"/>
        <v xml:space="preserve">     0.0 </v>
      </c>
      <c r="T4712" t="str">
        <f t="shared" si="1203"/>
        <v xml:space="preserve">     0.0 </v>
      </c>
      <c r="U4712" t="str">
        <f t="shared" si="1214"/>
        <v xml:space="preserve">         0.0 </v>
      </c>
      <c r="V4712" t="str">
        <f t="shared" si="1204"/>
        <v xml:space="preserve">     0.0 </v>
      </c>
      <c r="W4712" t="str">
        <f t="shared" si="1205"/>
        <v xml:space="preserve">     0.0 </v>
      </c>
      <c r="X4712" t="str">
        <f t="shared" si="1215"/>
        <v xml:space="preserve">       </v>
      </c>
      <c r="Y4712" t="str">
        <f t="shared" si="1215"/>
        <v xml:space="preserve">              </v>
      </c>
      <c r="Z4712" t="str">
        <f t="shared" si="1215"/>
        <v xml:space="preserve">    </v>
      </c>
      <c r="AA4712" t="str">
        <f t="shared" si="1206"/>
        <v xml:space="preserve">         </v>
      </c>
      <c r="AB4712" t="str">
        <f t="shared" si="1207"/>
        <v xml:space="preserve">         </v>
      </c>
      <c r="AC4712" t="str">
        <f t="shared" si="1208"/>
        <v xml:space="preserve">    </v>
      </c>
      <c r="AD4712" t="str">
        <f t="shared" si="1214"/>
        <v/>
      </c>
      <c r="AE4712" t="str">
        <f t="shared" si="1209"/>
        <v/>
      </c>
      <c r="AF4712" t="str">
        <f t="shared" si="1216"/>
        <v/>
      </c>
      <c r="AG4712" t="str">
        <f t="shared" si="1216"/>
        <v/>
      </c>
      <c r="AH4712" t="str">
        <f t="shared" si="1210"/>
        <v/>
      </c>
      <c r="AI4712" t="str">
        <f t="shared" si="1211"/>
        <v/>
      </c>
      <c r="AJ4712" t="str">
        <f t="shared" si="1212"/>
        <v/>
      </c>
    </row>
    <row r="4713" spans="1:36" x14ac:dyDescent="0.25">
      <c r="A4713" t="s">
        <v>3765</v>
      </c>
      <c r="P4713" t="str">
        <f t="shared" si="1213"/>
        <v xml:space="preserve">                </v>
      </c>
      <c r="Q4713" t="str">
        <f t="shared" si="1213"/>
        <v xml:space="preserve">         </v>
      </c>
      <c r="R4713" t="str">
        <f t="shared" si="1201"/>
        <v xml:space="preserve">   100.0 </v>
      </c>
      <c r="S4713" t="str">
        <f t="shared" si="1202"/>
        <v xml:space="preserve">   100.0 </v>
      </c>
      <c r="T4713" t="str">
        <f t="shared" si="1203"/>
        <v xml:space="preserve">   100.0 </v>
      </c>
      <c r="U4713" t="str">
        <f t="shared" si="1214"/>
        <v xml:space="preserve">       24.4% </v>
      </c>
      <c r="V4713" t="str">
        <f t="shared" si="1204"/>
        <v xml:space="preserve">         </v>
      </c>
      <c r="W4713" t="str">
        <f t="shared" si="1205"/>
        <v xml:space="preserve">         </v>
      </c>
      <c r="X4713" t="str">
        <f t="shared" si="1215"/>
        <v xml:space="preserve"> 44853 </v>
      </c>
      <c r="Y4713" t="str">
        <f t="shared" si="1215"/>
        <v xml:space="preserve"> VPALM3-MG138 </v>
      </c>
      <c r="Z4713" t="str">
        <f t="shared" si="1215"/>
        <v xml:space="preserve">  1 </v>
      </c>
      <c r="AA4713" t="str">
        <f t="shared" si="1206"/>
        <v xml:space="preserve">    22.5 </v>
      </c>
      <c r="AB4713" t="str">
        <f t="shared" si="1207"/>
        <v xml:space="preserve">    -9.4 </v>
      </c>
      <c r="AC4713" t="str">
        <f t="shared" si="1208"/>
        <v xml:space="preserve">    24.4 </v>
      </c>
      <c r="AD4713" t="str">
        <f t="shared" si="1214"/>
        <v xml:space="preserve">        </v>
      </c>
      <c r="AE4713" t="str">
        <f t="shared" si="1209"/>
        <v xml:space="preserve">       </v>
      </c>
      <c r="AF4713" t="str">
        <f t="shared" si="1216"/>
        <v xml:space="preserve">     </v>
      </c>
      <c r="AG4713" t="str">
        <f t="shared" si="1216"/>
        <v xml:space="preserve">     0.00 </v>
      </c>
      <c r="AH4713" t="str">
        <f t="shared" si="1210"/>
        <v xml:space="preserve">     0.71 </v>
      </c>
      <c r="AI4713" t="str">
        <f t="shared" si="1211"/>
        <v xml:space="preserve">       </v>
      </c>
      <c r="AJ4713" t="str">
        <f t="shared" si="1212"/>
        <v xml:space="preserve">      </v>
      </c>
    </row>
    <row r="4714" spans="1:36" x14ac:dyDescent="0.25">
      <c r="A4714" t="s">
        <v>6</v>
      </c>
      <c r="P4714" t="str">
        <f t="shared" si="1213"/>
        <v xml:space="preserve">  ..............</v>
      </c>
      <c r="Q4714" t="str">
        <f t="shared" si="1213"/>
        <v>.........</v>
      </c>
      <c r="R4714" t="str">
        <f t="shared" si="1201"/>
        <v>.........</v>
      </c>
      <c r="S4714" t="str">
        <f t="shared" si="1202"/>
        <v>.........</v>
      </c>
      <c r="T4714" t="str">
        <f t="shared" si="1203"/>
        <v>.........</v>
      </c>
      <c r="U4714" t="str">
        <f t="shared" si="1214"/>
        <v>.............</v>
      </c>
      <c r="V4714" t="str">
        <f t="shared" si="1204"/>
        <v>.........</v>
      </c>
      <c r="W4714" t="str">
        <f t="shared" si="1205"/>
        <v>.........</v>
      </c>
      <c r="X4714" t="str">
        <f t="shared" si="1215"/>
        <v>.......</v>
      </c>
      <c r="Y4714" t="str">
        <f t="shared" si="1215"/>
        <v>..............</v>
      </c>
      <c r="Z4714" t="str">
        <f t="shared" si="1215"/>
        <v>....</v>
      </c>
      <c r="AA4714" t="str">
        <f t="shared" si="1206"/>
        <v>.........</v>
      </c>
      <c r="AB4714" t="str">
        <f t="shared" si="1207"/>
        <v>.........</v>
      </c>
      <c r="AC4714" t="str">
        <f t="shared" si="1208"/>
        <v>.........</v>
      </c>
      <c r="AD4714" t="str">
        <f t="shared" si="1214"/>
        <v>........</v>
      </c>
      <c r="AE4714" t="str">
        <f t="shared" si="1209"/>
        <v>.......</v>
      </c>
      <c r="AF4714" t="str">
        <f t="shared" si="1216"/>
        <v>.....</v>
      </c>
      <c r="AG4714" t="str">
        <f t="shared" si="1216"/>
        <v>..........</v>
      </c>
      <c r="AH4714" t="str">
        <f t="shared" si="1210"/>
        <v>..........</v>
      </c>
      <c r="AI4714" t="str">
        <f t="shared" si="1211"/>
        <v>.......</v>
      </c>
      <c r="AJ4714" t="str">
        <f t="shared" si="1212"/>
        <v>.......</v>
      </c>
    </row>
    <row r="4715" spans="1:36" x14ac:dyDescent="0.25">
      <c r="A4715" t="s">
        <v>3766</v>
      </c>
      <c r="P4715" t="str">
        <f t="shared" si="1213"/>
        <v xml:space="preserve">  45117   35  1 </v>
      </c>
      <c r="Q4715" t="str">
        <f t="shared" si="1213"/>
        <v xml:space="preserve">   1.000 </v>
      </c>
      <c r="R4715" t="str">
        <f t="shared" si="1201"/>
        <v xml:space="preserve">    24.8 </v>
      </c>
      <c r="S4715" t="str">
        <f t="shared" si="1202"/>
        <v xml:space="preserve">     0.0 </v>
      </c>
      <c r="T4715" t="str">
        <f t="shared" si="1203"/>
        <v xml:space="preserve">     0.0 </v>
      </c>
      <c r="U4715" t="str">
        <f t="shared" si="1214"/>
        <v xml:space="preserve">         0.0 </v>
      </c>
      <c r="V4715" t="str">
        <f t="shared" si="1204"/>
        <v xml:space="preserve">     0.0 </v>
      </c>
      <c r="W4715" t="str">
        <f t="shared" si="1205"/>
        <v xml:space="preserve">     0.0</v>
      </c>
      <c r="X4715" t="str">
        <f t="shared" si="1215"/>
        <v/>
      </c>
      <c r="Y4715" t="str">
        <f t="shared" si="1215"/>
        <v/>
      </c>
      <c r="Z4715" t="str">
        <f t="shared" si="1215"/>
        <v/>
      </c>
      <c r="AA4715" t="str">
        <f t="shared" si="1206"/>
        <v/>
      </c>
      <c r="AB4715" t="str">
        <f t="shared" si="1207"/>
        <v/>
      </c>
      <c r="AC4715" t="str">
        <f t="shared" si="1208"/>
        <v/>
      </c>
      <c r="AD4715" t="str">
        <f t="shared" si="1214"/>
        <v/>
      </c>
      <c r="AE4715" t="str">
        <f t="shared" si="1209"/>
        <v/>
      </c>
      <c r="AF4715" t="str">
        <f t="shared" si="1216"/>
        <v/>
      </c>
      <c r="AG4715" t="str">
        <f t="shared" si="1216"/>
        <v/>
      </c>
      <c r="AH4715" t="str">
        <f t="shared" si="1210"/>
        <v/>
      </c>
      <c r="AI4715" t="str">
        <f t="shared" si="1211"/>
        <v/>
      </c>
      <c r="AJ4715" t="str">
        <f t="shared" si="1212"/>
        <v/>
      </c>
    </row>
    <row r="4716" spans="1:36" x14ac:dyDescent="0.25">
      <c r="A4716" t="s">
        <v>3767</v>
      </c>
      <c r="P4716" t="str">
        <f t="shared" si="1213"/>
        <v xml:space="preserve">  FSA1--UFV034  </v>
      </c>
      <c r="Q4716" t="str">
        <f t="shared" si="1213"/>
        <v xml:space="preserve">    -1.7 </v>
      </c>
      <c r="R4716" t="str">
        <f t="shared" si="1201"/>
        <v xml:space="preserve">   -14.0 </v>
      </c>
      <c r="S4716" t="str">
        <f t="shared" si="1202"/>
        <v xml:space="preserve">     0.0 </v>
      </c>
      <c r="T4716" t="str">
        <f t="shared" si="1203"/>
        <v xml:space="preserve">     0.0 </v>
      </c>
      <c r="U4716" t="str">
        <f t="shared" si="1214"/>
        <v xml:space="preserve">         0.0 </v>
      </c>
      <c r="V4716" t="str">
        <f t="shared" si="1204"/>
        <v xml:space="preserve">     0.0 </v>
      </c>
      <c r="W4716" t="str">
        <f t="shared" si="1205"/>
        <v xml:space="preserve">     0.0 </v>
      </c>
      <c r="X4716" t="str">
        <f t="shared" si="1215"/>
        <v xml:space="preserve">       </v>
      </c>
      <c r="Y4716" t="str">
        <f t="shared" si="1215"/>
        <v xml:space="preserve">              </v>
      </c>
      <c r="Z4716" t="str">
        <f t="shared" si="1215"/>
        <v xml:space="preserve">    </v>
      </c>
      <c r="AA4716" t="str">
        <f t="shared" si="1206"/>
        <v xml:space="preserve">         </v>
      </c>
      <c r="AB4716" t="str">
        <f t="shared" si="1207"/>
        <v xml:space="preserve">         </v>
      </c>
      <c r="AC4716" t="str">
        <f t="shared" si="1208"/>
        <v xml:space="preserve">    </v>
      </c>
      <c r="AD4716" t="str">
        <f t="shared" si="1214"/>
        <v/>
      </c>
      <c r="AE4716" t="str">
        <f t="shared" si="1209"/>
        <v/>
      </c>
      <c r="AF4716" t="str">
        <f t="shared" si="1216"/>
        <v/>
      </c>
      <c r="AG4716" t="str">
        <f t="shared" si="1216"/>
        <v/>
      </c>
      <c r="AH4716" t="str">
        <f t="shared" si="1210"/>
        <v/>
      </c>
      <c r="AI4716" t="str">
        <f t="shared" si="1211"/>
        <v/>
      </c>
      <c r="AJ4716" t="str">
        <f t="shared" si="1212"/>
        <v/>
      </c>
    </row>
    <row r="4717" spans="1:36" x14ac:dyDescent="0.25">
      <c r="A4717" t="s">
        <v>3768</v>
      </c>
      <c r="P4717" t="str">
        <f t="shared" si="1213"/>
        <v xml:space="preserve">                </v>
      </c>
      <c r="Q4717" t="str">
        <f t="shared" si="1213"/>
        <v xml:space="preserve">         </v>
      </c>
      <c r="R4717" t="str">
        <f t="shared" si="1201"/>
        <v xml:space="preserve">    99.0 </v>
      </c>
      <c r="S4717" t="str">
        <f t="shared" si="1202"/>
        <v xml:space="preserve">    99.0 </v>
      </c>
      <c r="T4717" t="str">
        <f t="shared" si="1203"/>
        <v xml:space="preserve">    99.0 </v>
      </c>
      <c r="U4717" t="str">
        <f t="shared" si="1214"/>
        <v xml:space="preserve">       28.8% </v>
      </c>
      <c r="V4717" t="str">
        <f t="shared" si="1204"/>
        <v xml:space="preserve">         </v>
      </c>
      <c r="W4717" t="str">
        <f t="shared" si="1205"/>
        <v xml:space="preserve">         </v>
      </c>
      <c r="X4717" t="str">
        <f t="shared" si="1215"/>
        <v xml:space="preserve">  7828 </v>
      </c>
      <c r="Y4717" t="str">
        <f t="shared" si="1215"/>
        <v xml:space="preserve"> FRANC4-MG138 </v>
      </c>
      <c r="Z4717" t="str">
        <f t="shared" si="1215"/>
        <v xml:space="preserve">  1 </v>
      </c>
      <c r="AA4717" t="str">
        <f t="shared" si="1206"/>
        <v xml:space="preserve">    24.8 </v>
      </c>
      <c r="AB4717" t="str">
        <f t="shared" si="1207"/>
        <v xml:space="preserve">   -14.0 </v>
      </c>
      <c r="AC4717" t="str">
        <f t="shared" si="1208"/>
        <v xml:space="preserve">    28.5 </v>
      </c>
      <c r="AD4717" t="str">
        <f t="shared" si="1214"/>
        <v xml:space="preserve"> 1.000F </v>
      </c>
      <c r="AE4717" t="str">
        <f t="shared" si="1209"/>
        <v xml:space="preserve">       </v>
      </c>
      <c r="AF4717" t="str">
        <f t="shared" si="1216"/>
        <v xml:space="preserve">     </v>
      </c>
      <c r="AG4717" t="str">
        <f t="shared" si="1216"/>
        <v xml:space="preserve">     0.00 </v>
      </c>
      <c r="AH4717" t="str">
        <f t="shared" si="1210"/>
        <v xml:space="preserve">     0.81 </v>
      </c>
      <c r="AI4717" t="str">
        <f t="shared" si="1211"/>
        <v xml:space="preserve">       </v>
      </c>
      <c r="AJ4717" t="str">
        <f t="shared" si="1212"/>
        <v xml:space="preserve">      </v>
      </c>
    </row>
    <row r="4718" spans="1:36" x14ac:dyDescent="0.25">
      <c r="A4718" t="s">
        <v>6</v>
      </c>
      <c r="P4718" t="str">
        <f t="shared" si="1213"/>
        <v xml:space="preserve">  ..............</v>
      </c>
      <c r="Q4718" t="str">
        <f t="shared" si="1213"/>
        <v>.........</v>
      </c>
      <c r="R4718" t="str">
        <f t="shared" si="1201"/>
        <v>.........</v>
      </c>
      <c r="S4718" t="str">
        <f t="shared" si="1202"/>
        <v>.........</v>
      </c>
      <c r="T4718" t="str">
        <f t="shared" si="1203"/>
        <v>.........</v>
      </c>
      <c r="U4718" t="str">
        <f t="shared" si="1214"/>
        <v>.............</v>
      </c>
      <c r="V4718" t="str">
        <f t="shared" si="1204"/>
        <v>.........</v>
      </c>
      <c r="W4718" t="str">
        <f t="shared" si="1205"/>
        <v>.........</v>
      </c>
      <c r="X4718" t="str">
        <f t="shared" si="1215"/>
        <v>.......</v>
      </c>
      <c r="Y4718" t="str">
        <f t="shared" si="1215"/>
        <v>..............</v>
      </c>
      <c r="Z4718" t="str">
        <f t="shared" si="1215"/>
        <v>....</v>
      </c>
      <c r="AA4718" t="str">
        <f t="shared" si="1206"/>
        <v>.........</v>
      </c>
      <c r="AB4718" t="str">
        <f t="shared" si="1207"/>
        <v>.........</v>
      </c>
      <c r="AC4718" t="str">
        <f t="shared" si="1208"/>
        <v>.........</v>
      </c>
      <c r="AD4718" t="str">
        <f t="shared" si="1214"/>
        <v>........</v>
      </c>
      <c r="AE4718" t="str">
        <f t="shared" si="1209"/>
        <v>.......</v>
      </c>
      <c r="AF4718" t="str">
        <f t="shared" si="1216"/>
        <v>.....</v>
      </c>
      <c r="AG4718" t="str">
        <f t="shared" si="1216"/>
        <v>..........</v>
      </c>
      <c r="AH4718" t="str">
        <f t="shared" si="1210"/>
        <v>..........</v>
      </c>
      <c r="AI4718" t="str">
        <f t="shared" si="1211"/>
        <v>.......</v>
      </c>
      <c r="AJ4718" t="str">
        <f t="shared" si="1212"/>
        <v>.......</v>
      </c>
    </row>
    <row r="4719" spans="1:36" x14ac:dyDescent="0.25">
      <c r="A4719" t="s">
        <v>3769</v>
      </c>
      <c r="P4719" t="str">
        <f t="shared" si="1213"/>
        <v xml:space="preserve">  45120   35  1 </v>
      </c>
      <c r="Q4719" t="str">
        <f t="shared" si="1213"/>
        <v xml:space="preserve">   1.000 </v>
      </c>
      <c r="R4719" t="str">
        <f t="shared" si="1201"/>
        <v xml:space="preserve">    32.1 </v>
      </c>
      <c r="S4719" t="str">
        <f t="shared" si="1202"/>
        <v xml:space="preserve">     0.0 </v>
      </c>
      <c r="T4719" t="str">
        <f t="shared" si="1203"/>
        <v xml:space="preserve">     0.0 </v>
      </c>
      <c r="U4719" t="str">
        <f t="shared" si="1214"/>
        <v xml:space="preserve">         0.0 </v>
      </c>
      <c r="V4719" t="str">
        <f t="shared" si="1204"/>
        <v xml:space="preserve">     0.0 </v>
      </c>
      <c r="W4719" t="str">
        <f t="shared" si="1205"/>
        <v xml:space="preserve">     0.0</v>
      </c>
      <c r="X4719" t="str">
        <f t="shared" si="1215"/>
        <v/>
      </c>
      <c r="Y4719" t="str">
        <f t="shared" si="1215"/>
        <v/>
      </c>
      <c r="Z4719" t="str">
        <f t="shared" si="1215"/>
        <v/>
      </c>
      <c r="AA4719" t="str">
        <f t="shared" si="1206"/>
        <v/>
      </c>
      <c r="AB4719" t="str">
        <f t="shared" si="1207"/>
        <v/>
      </c>
      <c r="AC4719" t="str">
        <f t="shared" si="1208"/>
        <v/>
      </c>
      <c r="AD4719" t="str">
        <f t="shared" si="1214"/>
        <v/>
      </c>
      <c r="AE4719" t="str">
        <f t="shared" si="1209"/>
        <v/>
      </c>
      <c r="AF4719" t="str">
        <f t="shared" si="1216"/>
        <v/>
      </c>
      <c r="AG4719" t="str">
        <f t="shared" si="1216"/>
        <v/>
      </c>
      <c r="AH4719" t="str">
        <f t="shared" si="1210"/>
        <v/>
      </c>
      <c r="AI4719" t="str">
        <f t="shared" si="1211"/>
        <v/>
      </c>
      <c r="AJ4719" t="str">
        <f t="shared" si="1212"/>
        <v/>
      </c>
    </row>
    <row r="4720" spans="1:36" x14ac:dyDescent="0.25">
      <c r="A4720" t="s">
        <v>3770</v>
      </c>
      <c r="P4720" t="str">
        <f t="shared" si="1213"/>
        <v xml:space="preserve">  JAIB3-UFV034  </v>
      </c>
      <c r="Q4720" t="str">
        <f t="shared" si="1213"/>
        <v xml:space="preserve">     3.5 </v>
      </c>
      <c r="R4720" t="str">
        <f t="shared" si="1201"/>
        <v xml:space="preserve">    -5.3 </v>
      </c>
      <c r="S4720" t="str">
        <f t="shared" si="1202"/>
        <v xml:space="preserve">     0.0 </v>
      </c>
      <c r="T4720" t="str">
        <f t="shared" si="1203"/>
        <v xml:space="preserve">     0.0 </v>
      </c>
      <c r="U4720" t="str">
        <f t="shared" si="1214"/>
        <v xml:space="preserve">         0.0 </v>
      </c>
      <c r="V4720" t="str">
        <f t="shared" si="1204"/>
        <v xml:space="preserve">     0.0 </v>
      </c>
      <c r="W4720" t="str">
        <f t="shared" si="1205"/>
        <v xml:space="preserve">     0.0 </v>
      </c>
      <c r="X4720" t="str">
        <f t="shared" si="1215"/>
        <v xml:space="preserve">       </v>
      </c>
      <c r="Y4720" t="str">
        <f t="shared" si="1215"/>
        <v xml:space="preserve">              </v>
      </c>
      <c r="Z4720" t="str">
        <f t="shared" si="1215"/>
        <v xml:space="preserve">    </v>
      </c>
      <c r="AA4720" t="str">
        <f t="shared" si="1206"/>
        <v xml:space="preserve">         </v>
      </c>
      <c r="AB4720" t="str">
        <f t="shared" si="1207"/>
        <v xml:space="preserve">         </v>
      </c>
      <c r="AC4720" t="str">
        <f t="shared" si="1208"/>
        <v xml:space="preserve">    </v>
      </c>
      <c r="AD4720" t="str">
        <f t="shared" si="1214"/>
        <v/>
      </c>
      <c r="AE4720" t="str">
        <f t="shared" si="1209"/>
        <v/>
      </c>
      <c r="AF4720" t="str">
        <f t="shared" si="1216"/>
        <v/>
      </c>
      <c r="AG4720" t="str">
        <f t="shared" si="1216"/>
        <v/>
      </c>
      <c r="AH4720" t="str">
        <f t="shared" si="1210"/>
        <v/>
      </c>
      <c r="AI4720" t="str">
        <f t="shared" si="1211"/>
        <v/>
      </c>
      <c r="AJ4720" t="str">
        <f t="shared" si="1212"/>
        <v/>
      </c>
    </row>
    <row r="4721" spans="1:36" x14ac:dyDescent="0.25">
      <c r="A4721" t="s">
        <v>3771</v>
      </c>
      <c r="P4721" t="str">
        <f t="shared" si="1213"/>
        <v xml:space="preserve">                </v>
      </c>
      <c r="Q4721" t="str">
        <f t="shared" si="1213"/>
        <v xml:space="preserve">         </v>
      </c>
      <c r="R4721" t="str">
        <f t="shared" si="1201"/>
        <v xml:space="preserve">   120.0 </v>
      </c>
      <c r="S4721" t="str">
        <f t="shared" si="1202"/>
        <v xml:space="preserve">   150.0 </v>
      </c>
      <c r="T4721" t="str">
        <f t="shared" si="1203"/>
        <v xml:space="preserve">   120.0 </v>
      </c>
      <c r="U4721" t="str">
        <f t="shared" si="1214"/>
        <v xml:space="preserve">       27.1% </v>
      </c>
      <c r="V4721" t="str">
        <f t="shared" si="1204"/>
        <v xml:space="preserve">         </v>
      </c>
      <c r="W4721" t="str">
        <f t="shared" si="1205"/>
        <v xml:space="preserve">         </v>
      </c>
      <c r="X4721" t="str">
        <f t="shared" si="1215"/>
        <v xml:space="preserve"> 45121 </v>
      </c>
      <c r="Y4721" t="str">
        <f t="shared" si="1215"/>
        <v xml:space="preserve"> JAICOL-MG034 </v>
      </c>
      <c r="Z4721" t="str">
        <f t="shared" si="1215"/>
        <v xml:space="preserve">  1 </v>
      </c>
      <c r="AA4721" t="str">
        <f t="shared" si="1206"/>
        <v xml:space="preserve">    32.1 </v>
      </c>
      <c r="AB4721" t="str">
        <f t="shared" si="1207"/>
        <v xml:space="preserve">    -5.3 </v>
      </c>
      <c r="AC4721" t="str">
        <f t="shared" si="1208"/>
        <v xml:space="preserve">    32.5 </v>
      </c>
      <c r="AD4721" t="str">
        <f t="shared" si="1214"/>
        <v xml:space="preserve">        </v>
      </c>
      <c r="AE4721" t="str">
        <f t="shared" si="1209"/>
        <v xml:space="preserve">       </v>
      </c>
      <c r="AF4721" t="str">
        <f t="shared" si="1216"/>
        <v xml:space="preserve">     </v>
      </c>
      <c r="AG4721" t="str">
        <f t="shared" si="1216"/>
        <v xml:space="preserve">     0.05 </v>
      </c>
      <c r="AH4721" t="str">
        <f t="shared" si="1210"/>
        <v xml:space="preserve">     0.11 </v>
      </c>
      <c r="AI4721" t="str">
        <f t="shared" si="1211"/>
        <v xml:space="preserve">       </v>
      </c>
      <c r="AJ4721" t="str">
        <f t="shared" si="1212"/>
        <v xml:space="preserve">      </v>
      </c>
    </row>
    <row r="4722" spans="1:36" x14ac:dyDescent="0.25">
      <c r="A4722" t="s">
        <v>6</v>
      </c>
      <c r="P4722" t="str">
        <f t="shared" si="1213"/>
        <v xml:space="preserve">  ..............</v>
      </c>
      <c r="Q4722" t="str">
        <f t="shared" si="1213"/>
        <v>.........</v>
      </c>
      <c r="R4722" t="str">
        <f t="shared" si="1201"/>
        <v>.........</v>
      </c>
      <c r="S4722" t="str">
        <f t="shared" si="1202"/>
        <v>.........</v>
      </c>
      <c r="T4722" t="str">
        <f t="shared" si="1203"/>
        <v>.........</v>
      </c>
      <c r="U4722" t="str">
        <f t="shared" si="1214"/>
        <v>.............</v>
      </c>
      <c r="V4722" t="str">
        <f t="shared" si="1204"/>
        <v>.........</v>
      </c>
      <c r="W4722" t="str">
        <f t="shared" si="1205"/>
        <v>.........</v>
      </c>
      <c r="X4722" t="str">
        <f t="shared" si="1215"/>
        <v>.......</v>
      </c>
      <c r="Y4722" t="str">
        <f t="shared" si="1215"/>
        <v>..............</v>
      </c>
      <c r="Z4722" t="str">
        <f t="shared" si="1215"/>
        <v>....</v>
      </c>
      <c r="AA4722" t="str">
        <f t="shared" si="1206"/>
        <v>.........</v>
      </c>
      <c r="AB4722" t="str">
        <f t="shared" si="1207"/>
        <v>.........</v>
      </c>
      <c r="AC4722" t="str">
        <f t="shared" si="1208"/>
        <v>.........</v>
      </c>
      <c r="AD4722" t="str">
        <f t="shared" si="1214"/>
        <v>........</v>
      </c>
      <c r="AE4722" t="str">
        <f t="shared" si="1209"/>
        <v>.......</v>
      </c>
      <c r="AF4722" t="str">
        <f t="shared" si="1216"/>
        <v>.....</v>
      </c>
      <c r="AG4722" t="str">
        <f t="shared" si="1216"/>
        <v>..........</v>
      </c>
      <c r="AH4722" t="str">
        <f t="shared" si="1210"/>
        <v>..........</v>
      </c>
      <c r="AI4722" t="str">
        <f t="shared" si="1211"/>
        <v>.......</v>
      </c>
      <c r="AJ4722" t="str">
        <f t="shared" si="1212"/>
        <v>.......</v>
      </c>
    </row>
    <row r="4723" spans="1:36" x14ac:dyDescent="0.25">
      <c r="A4723" t="s">
        <v>3772</v>
      </c>
      <c r="P4723" t="str">
        <f t="shared" si="1213"/>
        <v xml:space="preserve">  45121   35  0 </v>
      </c>
      <c r="Q4723" t="str">
        <f t="shared" si="1213"/>
        <v xml:space="preserve">   0.999 </v>
      </c>
      <c r="R4723" t="str">
        <f t="shared" si="1201"/>
        <v xml:space="preserve">     0.0 </v>
      </c>
      <c r="S4723" t="str">
        <f t="shared" si="1202"/>
        <v xml:space="preserve">     0.0 </v>
      </c>
      <c r="T4723" t="str">
        <f t="shared" si="1203"/>
        <v xml:space="preserve">     0.0 </v>
      </c>
      <c r="U4723" t="str">
        <f t="shared" si="1214"/>
        <v xml:space="preserve">         0.0 </v>
      </c>
      <c r="V4723" t="str">
        <f t="shared" si="1204"/>
        <v xml:space="preserve">     0.0 </v>
      </c>
      <c r="W4723" t="str">
        <f t="shared" si="1205"/>
        <v xml:space="preserve">     0.0</v>
      </c>
      <c r="X4723" t="str">
        <f t="shared" si="1215"/>
        <v/>
      </c>
      <c r="Y4723" t="str">
        <f t="shared" si="1215"/>
        <v/>
      </c>
      <c r="Z4723" t="str">
        <f t="shared" si="1215"/>
        <v/>
      </c>
      <c r="AA4723" t="str">
        <f t="shared" si="1206"/>
        <v/>
      </c>
      <c r="AB4723" t="str">
        <f t="shared" si="1207"/>
        <v/>
      </c>
      <c r="AC4723" t="str">
        <f t="shared" si="1208"/>
        <v/>
      </c>
      <c r="AD4723" t="str">
        <f t="shared" si="1214"/>
        <v/>
      </c>
      <c r="AE4723" t="str">
        <f t="shared" si="1209"/>
        <v/>
      </c>
      <c r="AF4723" t="str">
        <f t="shared" si="1216"/>
        <v/>
      </c>
      <c r="AG4723" t="str">
        <f t="shared" si="1216"/>
        <v/>
      </c>
      <c r="AH4723" t="str">
        <f t="shared" si="1210"/>
        <v/>
      </c>
      <c r="AI4723" t="str">
        <f t="shared" si="1211"/>
        <v/>
      </c>
      <c r="AJ4723" t="str">
        <f t="shared" si="1212"/>
        <v/>
      </c>
    </row>
    <row r="4724" spans="1:36" x14ac:dyDescent="0.25">
      <c r="A4724" t="s">
        <v>3773</v>
      </c>
      <c r="P4724" t="str">
        <f t="shared" si="1213"/>
        <v xml:space="preserve">  JAICOL-MG034  </v>
      </c>
      <c r="Q4724" t="str">
        <f t="shared" si="1213"/>
        <v xml:space="preserve">     3.3 </v>
      </c>
      <c r="R4724" t="str">
        <f t="shared" si="1201"/>
        <v xml:space="preserve">     0.0 </v>
      </c>
      <c r="S4724" t="str">
        <f t="shared" si="1202"/>
        <v xml:space="preserve">     0.0 </v>
      </c>
      <c r="T4724" t="str">
        <f t="shared" si="1203"/>
        <v xml:space="preserve">     0.0 </v>
      </c>
      <c r="U4724" t="str">
        <f t="shared" si="1214"/>
        <v xml:space="preserve">         0.0 </v>
      </c>
      <c r="V4724" t="str">
        <f t="shared" si="1204"/>
        <v xml:space="preserve">     0.0 </v>
      </c>
      <c r="W4724" t="str">
        <f t="shared" si="1205"/>
        <v xml:space="preserve">     0.0 </v>
      </c>
      <c r="X4724" t="str">
        <f t="shared" si="1215"/>
        <v xml:space="preserve">       </v>
      </c>
      <c r="Y4724" t="str">
        <f t="shared" si="1215"/>
        <v xml:space="preserve">              </v>
      </c>
      <c r="Z4724" t="str">
        <f t="shared" si="1215"/>
        <v xml:space="preserve">    </v>
      </c>
      <c r="AA4724" t="str">
        <f t="shared" si="1206"/>
        <v xml:space="preserve">         </v>
      </c>
      <c r="AB4724" t="str">
        <f t="shared" si="1207"/>
        <v xml:space="preserve">         </v>
      </c>
      <c r="AC4724" t="str">
        <f t="shared" si="1208"/>
        <v xml:space="preserve">    </v>
      </c>
      <c r="AD4724" t="str">
        <f t="shared" si="1214"/>
        <v/>
      </c>
      <c r="AE4724" t="str">
        <f t="shared" si="1209"/>
        <v/>
      </c>
      <c r="AF4724" t="str">
        <f t="shared" si="1216"/>
        <v/>
      </c>
      <c r="AG4724" t="str">
        <f t="shared" si="1216"/>
        <v/>
      </c>
      <c r="AH4724" t="str">
        <f t="shared" si="1210"/>
        <v/>
      </c>
      <c r="AI4724" t="str">
        <f t="shared" si="1211"/>
        <v/>
      </c>
      <c r="AJ4724" t="str">
        <f t="shared" si="1212"/>
        <v/>
      </c>
    </row>
    <row r="4725" spans="1:36" x14ac:dyDescent="0.25">
      <c r="A4725" t="s">
        <v>3774</v>
      </c>
      <c r="P4725" t="str">
        <f t="shared" si="1213"/>
        <v xml:space="preserve">                </v>
      </c>
      <c r="Q4725" t="str">
        <f t="shared" si="1213"/>
        <v xml:space="preserve">         </v>
      </c>
      <c r="R4725" t="str">
        <f t="shared" si="1201"/>
        <v xml:space="preserve">   120.0 </v>
      </c>
      <c r="S4725" t="str">
        <f t="shared" si="1202"/>
        <v xml:space="preserve">   144.0 </v>
      </c>
      <c r="T4725" t="str">
        <f t="shared" si="1203"/>
        <v xml:space="preserve">   120.0 </v>
      </c>
      <c r="U4725" t="str">
        <f t="shared" si="1214"/>
        <v xml:space="preserve">       27.1% </v>
      </c>
      <c r="V4725" t="str">
        <f t="shared" si="1204"/>
        <v xml:space="preserve">         </v>
      </c>
      <c r="W4725" t="str">
        <f t="shared" si="1205"/>
        <v xml:space="preserve">         </v>
      </c>
      <c r="X4725" t="str">
        <f t="shared" si="1215"/>
        <v xml:space="preserve">  7441 </v>
      </c>
      <c r="Y4725" t="str">
        <f t="shared" si="1215"/>
        <v xml:space="preserve"> JAIB1-UFV138 </v>
      </c>
      <c r="Z4725" t="str">
        <f t="shared" si="1215"/>
        <v xml:space="preserve">  1 </v>
      </c>
      <c r="AA4725" t="str">
        <f t="shared" si="1206"/>
        <v xml:space="preserve">    32.0 </v>
      </c>
      <c r="AB4725" t="str">
        <f t="shared" si="1207"/>
        <v xml:space="preserve">    -5.4 </v>
      </c>
      <c r="AC4725" t="str">
        <f t="shared" si="1208"/>
        <v xml:space="preserve">    32.5 </v>
      </c>
      <c r="AD4725" t="str">
        <f t="shared" si="1214"/>
        <v xml:space="preserve">        </v>
      </c>
      <c r="AE4725" t="str">
        <f t="shared" si="1209"/>
        <v xml:space="preserve">       </v>
      </c>
      <c r="AF4725" t="str">
        <f t="shared" si="1216"/>
        <v xml:space="preserve">     </v>
      </c>
      <c r="AG4725" t="str">
        <f t="shared" si="1216"/>
        <v xml:space="preserve">     0.00 </v>
      </c>
      <c r="AH4725" t="str">
        <f t="shared" si="1210"/>
        <v xml:space="preserve">     1.24 </v>
      </c>
      <c r="AI4725" t="str">
        <f t="shared" si="1211"/>
        <v xml:space="preserve">       </v>
      </c>
      <c r="AJ4725" t="str">
        <f t="shared" si="1212"/>
        <v xml:space="preserve">      </v>
      </c>
    </row>
    <row r="4726" spans="1:36" x14ac:dyDescent="0.25">
      <c r="A4726" t="s">
        <v>3775</v>
      </c>
      <c r="P4726" t="str">
        <f t="shared" si="1213"/>
        <v xml:space="preserve">                </v>
      </c>
      <c r="Q4726" t="str">
        <f t="shared" si="1213"/>
        <v xml:space="preserve">         </v>
      </c>
      <c r="R4726" t="str">
        <f t="shared" si="1201"/>
        <v xml:space="preserve">   120.0 </v>
      </c>
      <c r="S4726" t="str">
        <f t="shared" si="1202"/>
        <v xml:space="preserve">   150.0 </v>
      </c>
      <c r="T4726" t="str">
        <f t="shared" si="1203"/>
        <v xml:space="preserve">   120.0 </v>
      </c>
      <c r="U4726" t="str">
        <f t="shared" si="1214"/>
        <v xml:space="preserve">       27.1% </v>
      </c>
      <c r="V4726" t="str">
        <f t="shared" si="1204"/>
        <v xml:space="preserve">         </v>
      </c>
      <c r="W4726" t="str">
        <f t="shared" si="1205"/>
        <v xml:space="preserve">         </v>
      </c>
      <c r="X4726" t="str">
        <f t="shared" si="1215"/>
        <v xml:space="preserve"> 45120 </v>
      </c>
      <c r="Y4726" t="str">
        <f t="shared" si="1215"/>
        <v xml:space="preserve"> JAIB3-UFV034 </v>
      </c>
      <c r="Z4726" t="str">
        <f t="shared" si="1215"/>
        <v xml:space="preserve">  1 </v>
      </c>
      <c r="AA4726" t="str">
        <f t="shared" si="1206"/>
        <v xml:space="preserve">   -32.0 </v>
      </c>
      <c r="AB4726" t="str">
        <f t="shared" si="1207"/>
        <v xml:space="preserve">     5.4 </v>
      </c>
      <c r="AC4726" t="str">
        <f t="shared" si="1208"/>
        <v xml:space="preserve">    32.5 </v>
      </c>
      <c r="AD4726" t="str">
        <f t="shared" si="1214"/>
        <v xml:space="preserve">        </v>
      </c>
      <c r="AE4726" t="str">
        <f t="shared" si="1209"/>
        <v xml:space="preserve">       </v>
      </c>
      <c r="AF4726" t="str">
        <f t="shared" si="1216"/>
        <v xml:space="preserve">     </v>
      </c>
      <c r="AG4726" t="str">
        <f t="shared" si="1216"/>
        <v xml:space="preserve">     0.05 </v>
      </c>
      <c r="AH4726" t="str">
        <f t="shared" si="1210"/>
        <v xml:space="preserve">     0.11 </v>
      </c>
      <c r="AI4726" t="str">
        <f t="shared" si="1211"/>
        <v xml:space="preserve">       </v>
      </c>
      <c r="AJ4726" t="str">
        <f t="shared" si="1212"/>
        <v xml:space="preserve">      </v>
      </c>
    </row>
    <row r="4727" spans="1:36" x14ac:dyDescent="0.25">
      <c r="A4727" t="s">
        <v>6</v>
      </c>
      <c r="P4727" t="str">
        <f t="shared" si="1213"/>
        <v xml:space="preserve">  ..............</v>
      </c>
      <c r="Q4727" t="str">
        <f t="shared" si="1213"/>
        <v>.........</v>
      </c>
      <c r="R4727" t="str">
        <f t="shared" si="1201"/>
        <v>.........</v>
      </c>
      <c r="S4727" t="str">
        <f t="shared" si="1202"/>
        <v>.........</v>
      </c>
      <c r="T4727" t="str">
        <f t="shared" si="1203"/>
        <v>.........</v>
      </c>
      <c r="U4727" t="str">
        <f t="shared" si="1214"/>
        <v>.............</v>
      </c>
      <c r="V4727" t="str">
        <f t="shared" si="1204"/>
        <v>.........</v>
      </c>
      <c r="W4727" t="str">
        <f t="shared" si="1205"/>
        <v>.........</v>
      </c>
      <c r="X4727" t="str">
        <f t="shared" si="1215"/>
        <v>.......</v>
      </c>
      <c r="Y4727" t="str">
        <f t="shared" si="1215"/>
        <v>..............</v>
      </c>
      <c r="Z4727" t="str">
        <f t="shared" si="1215"/>
        <v>....</v>
      </c>
      <c r="AA4727" t="str">
        <f t="shared" si="1206"/>
        <v>.........</v>
      </c>
      <c r="AB4727" t="str">
        <f t="shared" si="1207"/>
        <v>.........</v>
      </c>
      <c r="AC4727" t="str">
        <f t="shared" si="1208"/>
        <v>.........</v>
      </c>
      <c r="AD4727" t="str">
        <f t="shared" si="1214"/>
        <v>........</v>
      </c>
      <c r="AE4727" t="str">
        <f t="shared" si="1209"/>
        <v>.......</v>
      </c>
      <c r="AF4727" t="str">
        <f t="shared" si="1216"/>
        <v>.....</v>
      </c>
      <c r="AG4727" t="str">
        <f t="shared" si="1216"/>
        <v>..........</v>
      </c>
      <c r="AH4727" t="str">
        <f t="shared" si="1210"/>
        <v>..........</v>
      </c>
      <c r="AI4727" t="str">
        <f t="shared" si="1211"/>
        <v>.......</v>
      </c>
      <c r="AJ4727" t="str">
        <f t="shared" si="1212"/>
        <v>.......</v>
      </c>
    </row>
    <row r="4728" spans="1:36" x14ac:dyDescent="0.25">
      <c r="A4728" t="s">
        <v>3776</v>
      </c>
      <c r="P4728" t="str">
        <f t="shared" si="1213"/>
        <v xml:space="preserve">  91017    1  0 </v>
      </c>
      <c r="Q4728" t="str">
        <f t="shared" si="1213"/>
        <v xml:space="preserve">   1.014 </v>
      </c>
      <c r="R4728" t="str">
        <f t="shared" si="1201"/>
        <v xml:space="preserve">     0.0 </v>
      </c>
      <c r="S4728" t="str">
        <f t="shared" si="1202"/>
        <v xml:space="preserve">     0.0 </v>
      </c>
      <c r="T4728" t="str">
        <f t="shared" si="1203"/>
        <v xml:space="preserve">     0.0 </v>
      </c>
      <c r="U4728" t="str">
        <f t="shared" si="1214"/>
        <v xml:space="preserve">         0.0 </v>
      </c>
      <c r="V4728" t="str">
        <f t="shared" si="1204"/>
        <v xml:space="preserve">     0.0 </v>
      </c>
      <c r="W4728" t="str">
        <f t="shared" si="1205"/>
        <v xml:space="preserve">     0.0</v>
      </c>
      <c r="X4728" t="str">
        <f t="shared" si="1215"/>
        <v/>
      </c>
      <c r="Y4728" t="str">
        <f t="shared" si="1215"/>
        <v/>
      </c>
      <c r="Z4728" t="str">
        <f t="shared" si="1215"/>
        <v/>
      </c>
      <c r="AA4728" t="str">
        <f t="shared" si="1206"/>
        <v/>
      </c>
      <c r="AB4728" t="str">
        <f t="shared" si="1207"/>
        <v/>
      </c>
      <c r="AC4728" t="str">
        <f t="shared" si="1208"/>
        <v/>
      </c>
      <c r="AD4728" t="str">
        <f t="shared" si="1214"/>
        <v/>
      </c>
      <c r="AE4728" t="str">
        <f t="shared" si="1209"/>
        <v/>
      </c>
      <c r="AF4728" t="str">
        <f t="shared" si="1216"/>
        <v/>
      </c>
      <c r="AG4728" t="str">
        <f t="shared" si="1216"/>
        <v/>
      </c>
      <c r="AH4728" t="str">
        <f t="shared" si="1210"/>
        <v/>
      </c>
      <c r="AI4728" t="str">
        <f t="shared" si="1211"/>
        <v/>
      </c>
      <c r="AJ4728" t="str">
        <f t="shared" si="1212"/>
        <v/>
      </c>
    </row>
    <row r="4729" spans="1:36" x14ac:dyDescent="0.25">
      <c r="A4729" t="s">
        <v>3777</v>
      </c>
      <c r="P4729" t="str">
        <f t="shared" si="1213"/>
        <v xml:space="preserve">  ALVES-SE138   </v>
      </c>
      <c r="Q4729" t="str">
        <f t="shared" si="1213"/>
        <v xml:space="preserve">     7.1 </v>
      </c>
      <c r="R4729" t="str">
        <f t="shared" ref="R4729:R4792" si="1217">MID($A4729,Q$8+Q$9-1,R$9)</f>
        <v xml:space="preserve">     0.0 </v>
      </c>
      <c r="S4729" t="str">
        <f t="shared" ref="S4729:S4792" si="1218">MID($A4729,Q$8+Q$9+R$9-2,S$9)</f>
        <v xml:space="preserve">     0.0 </v>
      </c>
      <c r="T4729" t="str">
        <f t="shared" ref="T4729:T4792" si="1219">MID($A4729,Q$8+Q$9+R$9+S$9-3,T$9)</f>
        <v xml:space="preserve">     0.0 </v>
      </c>
      <c r="U4729" t="str">
        <f t="shared" si="1214"/>
        <v xml:space="preserve">         0.0 </v>
      </c>
      <c r="V4729" t="str">
        <f t="shared" ref="V4729:V4792" si="1220">MID($A4729,U$8+U$9-1,V$9)</f>
        <v xml:space="preserve">     0.0 </v>
      </c>
      <c r="W4729" t="str">
        <f t="shared" ref="W4729:W4792" si="1221">MID($A4729,U$8+U$9+V$9-2,W$9)</f>
        <v xml:space="preserve">     0.0 </v>
      </c>
      <c r="X4729" t="str">
        <f t="shared" si="1215"/>
        <v xml:space="preserve">       </v>
      </c>
      <c r="Y4729" t="str">
        <f t="shared" si="1215"/>
        <v xml:space="preserve">              </v>
      </c>
      <c r="Z4729" t="str">
        <f t="shared" si="1215"/>
        <v xml:space="preserve">    </v>
      </c>
      <c r="AA4729" t="str">
        <f t="shared" ref="AA4729:AA4792" si="1222">MID($A4729,Z$8+Z$9-1,AA$9)</f>
        <v xml:space="preserve">         </v>
      </c>
      <c r="AB4729" t="str">
        <f t="shared" ref="AB4729:AB4792" si="1223">MID($A4729,Z$8+Z$9+AA$9-2,AB$9)</f>
        <v xml:space="preserve">         </v>
      </c>
      <c r="AC4729" t="str">
        <f t="shared" ref="AC4729:AC4792" si="1224">MID($A4729,Z$8+Z$9+AA$9+AB$9-3,AC$9)</f>
        <v xml:space="preserve">    </v>
      </c>
      <c r="AD4729" t="str">
        <f t="shared" si="1214"/>
        <v/>
      </c>
      <c r="AE4729" t="str">
        <f t="shared" ref="AE4729:AE4792" si="1225">MID($A4729,AD$8+AD$9-1,AE$9)</f>
        <v/>
      </c>
      <c r="AF4729" t="str">
        <f t="shared" si="1216"/>
        <v/>
      </c>
      <c r="AG4729" t="str">
        <f t="shared" si="1216"/>
        <v/>
      </c>
      <c r="AH4729" t="str">
        <f t="shared" ref="AH4729:AH4792" si="1226">MID($A4729,AG$8+AG$9-1,AH$9)</f>
        <v/>
      </c>
      <c r="AI4729" t="str">
        <f t="shared" ref="AI4729:AI4792" si="1227">MID($A4729,AG$8+AG$9+AH$9-2,AI$9)</f>
        <v/>
      </c>
      <c r="AJ4729" t="str">
        <f t="shared" ref="AJ4729:AJ4792" si="1228">MID($A4729,AG$8+AG$9+AH$9+AI$9-3,AJ$9)</f>
        <v/>
      </c>
    </row>
    <row r="4730" spans="1:36" x14ac:dyDescent="0.25">
      <c r="A4730" t="s">
        <v>3778</v>
      </c>
      <c r="P4730" t="str">
        <f t="shared" ref="P4730:Q4793" si="1229">MID($A4730,P$8,P$9)</f>
        <v xml:space="preserve">                </v>
      </c>
      <c r="Q4730" t="str">
        <f t="shared" si="1229"/>
        <v xml:space="preserve">         </v>
      </c>
      <c r="R4730" t="str">
        <f t="shared" si="1217"/>
        <v xml:space="preserve">   180.0 </v>
      </c>
      <c r="S4730" t="str">
        <f t="shared" si="1218"/>
        <v xml:space="preserve">   180.0 </v>
      </c>
      <c r="T4730" t="str">
        <f t="shared" si="1219"/>
        <v xml:space="preserve">   180.0 </v>
      </c>
      <c r="U4730" t="str">
        <f t="shared" ref="U4730:AD4793" si="1230">MID($A4730,U$8,U$9)</f>
        <v xml:space="preserve">       65.9% </v>
      </c>
      <c r="V4730" t="str">
        <f t="shared" si="1220"/>
        <v xml:space="preserve">         </v>
      </c>
      <c r="W4730" t="str">
        <f t="shared" si="1221"/>
        <v xml:space="preserve">         </v>
      </c>
      <c r="X4730" t="str">
        <f t="shared" ref="X4730:Z4793" si="1231">MID($A4730,X$8,X$9)</f>
        <v xml:space="preserve">  4081 </v>
      </c>
      <c r="Y4730" t="str">
        <f t="shared" si="1231"/>
        <v xml:space="preserve"> ARACUA-MG138 </v>
      </c>
      <c r="Z4730" t="str">
        <f t="shared" si="1231"/>
        <v xml:space="preserve">  1 </v>
      </c>
      <c r="AA4730" t="str">
        <f t="shared" si="1222"/>
        <v xml:space="preserve">   120.0 </v>
      </c>
      <c r="AB4730" t="str">
        <f t="shared" si="1223"/>
        <v xml:space="preserve">    -9.0 </v>
      </c>
      <c r="AC4730" t="str">
        <f t="shared" si="1224"/>
        <v xml:space="preserve">   118.6 </v>
      </c>
      <c r="AD4730" t="str">
        <f t="shared" si="1230"/>
        <v xml:space="preserve">        </v>
      </c>
      <c r="AE4730" t="str">
        <f t="shared" si="1225"/>
        <v xml:space="preserve">       </v>
      </c>
      <c r="AF4730" t="str">
        <f t="shared" ref="AF4730:AG4793" si="1232">MID($A4730,AF$8,AF$9)</f>
        <v xml:space="preserve">     </v>
      </c>
      <c r="AG4730" t="str">
        <f t="shared" si="1232"/>
        <v xml:space="preserve">     1.01 </v>
      </c>
      <c r="AH4730" t="str">
        <f t="shared" si="1226"/>
        <v xml:space="preserve">     3.71 </v>
      </c>
      <c r="AI4730" t="str">
        <f t="shared" si="1227"/>
        <v xml:space="preserve">       </v>
      </c>
      <c r="AJ4730" t="str">
        <f t="shared" si="1228"/>
        <v xml:space="preserve">      </v>
      </c>
    </row>
    <row r="4731" spans="1:36" x14ac:dyDescent="0.25">
      <c r="A4731" t="s">
        <v>3779</v>
      </c>
      <c r="P4731" t="str">
        <f t="shared" si="1229"/>
        <v xml:space="preserve">                </v>
      </c>
      <c r="Q4731" t="str">
        <f t="shared" si="1229"/>
        <v xml:space="preserve">         </v>
      </c>
      <c r="R4731" t="str">
        <f t="shared" si="1217"/>
        <v xml:space="preserve">    70.0 </v>
      </c>
      <c r="S4731" t="str">
        <f t="shared" si="1218"/>
        <v xml:space="preserve">    70.0 </v>
      </c>
      <c r="T4731" t="str">
        <f t="shared" si="1219"/>
        <v xml:space="preserve">    70.0 </v>
      </c>
      <c r="U4731" t="str">
        <f t="shared" si="1230"/>
        <v xml:space="preserve">       84.7% </v>
      </c>
      <c r="V4731" t="str">
        <f t="shared" si="1220"/>
        <v xml:space="preserve">         </v>
      </c>
      <c r="W4731" t="str">
        <f t="shared" si="1221"/>
        <v xml:space="preserve">         </v>
      </c>
      <c r="X4731" t="str">
        <f t="shared" si="1231"/>
        <v xml:space="preserve"> 91018 </v>
      </c>
      <c r="Y4731" t="str">
        <f t="shared" si="1231"/>
        <v xml:space="preserve"> ALVES-GER34  </v>
      </c>
      <c r="Z4731" t="str">
        <f t="shared" si="1231"/>
        <v xml:space="preserve">  1 </v>
      </c>
      <c r="AA4731" t="str">
        <f t="shared" si="1222"/>
        <v xml:space="preserve">   -60.0 </v>
      </c>
      <c r="AB4731" t="str">
        <f t="shared" si="1223"/>
        <v xml:space="preserve">     4.5 </v>
      </c>
      <c r="AC4731" t="str">
        <f t="shared" si="1224"/>
        <v xml:space="preserve">    59.3 </v>
      </c>
      <c r="AD4731" t="str">
        <f t="shared" si="1230"/>
        <v xml:space="preserve"> 1.011* </v>
      </c>
      <c r="AE4731" t="str">
        <f t="shared" si="1225"/>
        <v xml:space="preserve">       </v>
      </c>
      <c r="AF4731" t="str">
        <f t="shared" si="1232"/>
        <v xml:space="preserve">     </v>
      </c>
      <c r="AG4731" t="str">
        <f t="shared" si="1232"/>
        <v xml:space="preserve">     0.00 </v>
      </c>
      <c r="AH4731" t="str">
        <f t="shared" si="1226"/>
        <v xml:space="preserve">     4.50 </v>
      </c>
      <c r="AI4731" t="str">
        <f t="shared" si="1227"/>
        <v xml:space="preserve">       </v>
      </c>
      <c r="AJ4731" t="str">
        <f t="shared" si="1228"/>
        <v xml:space="preserve">      </v>
      </c>
    </row>
    <row r="4732" spans="1:36" x14ac:dyDescent="0.25">
      <c r="A4732" t="s">
        <v>3780</v>
      </c>
      <c r="P4732" t="str">
        <f t="shared" si="1229"/>
        <v xml:space="preserve">                </v>
      </c>
      <c r="Q4732" t="str">
        <f t="shared" si="1229"/>
        <v xml:space="preserve">         </v>
      </c>
      <c r="R4732" t="str">
        <f t="shared" si="1217"/>
        <v xml:space="preserve">    70.0 </v>
      </c>
      <c r="S4732" t="str">
        <f t="shared" si="1218"/>
        <v xml:space="preserve">    70.0 </v>
      </c>
      <c r="T4732" t="str">
        <f t="shared" si="1219"/>
        <v xml:space="preserve">    70.0 </v>
      </c>
      <c r="U4732" t="str">
        <f t="shared" si="1230"/>
        <v xml:space="preserve">       84.7% </v>
      </c>
      <c r="V4732" t="str">
        <f t="shared" si="1220"/>
        <v xml:space="preserve">         </v>
      </c>
      <c r="W4732" t="str">
        <f t="shared" si="1221"/>
        <v xml:space="preserve">         </v>
      </c>
      <c r="X4732" t="str">
        <f t="shared" si="1231"/>
        <v xml:space="preserve"> 91018 </v>
      </c>
      <c r="Y4732" t="str">
        <f t="shared" si="1231"/>
        <v xml:space="preserve"> ALVES-GER34  </v>
      </c>
      <c r="Z4732" t="str">
        <f t="shared" si="1231"/>
        <v xml:space="preserve">  2 </v>
      </c>
      <c r="AA4732" t="str">
        <f t="shared" si="1222"/>
        <v xml:space="preserve">   -60.0 </v>
      </c>
      <c r="AB4732" t="str">
        <f t="shared" si="1223"/>
        <v xml:space="preserve">     4.5 </v>
      </c>
      <c r="AC4732" t="str">
        <f t="shared" si="1224"/>
        <v xml:space="preserve">    59.3 </v>
      </c>
      <c r="AD4732" t="str">
        <f t="shared" si="1230"/>
        <v xml:space="preserve"> 1.011* </v>
      </c>
      <c r="AE4732" t="str">
        <f t="shared" si="1225"/>
        <v xml:space="preserve">       </v>
      </c>
      <c r="AF4732" t="str">
        <f t="shared" si="1232"/>
        <v xml:space="preserve">     </v>
      </c>
      <c r="AG4732" t="str">
        <f t="shared" si="1232"/>
        <v xml:space="preserve">     0.00 </v>
      </c>
      <c r="AH4732" t="str">
        <f t="shared" si="1226"/>
        <v xml:space="preserve">     4.50 </v>
      </c>
      <c r="AI4732" t="str">
        <f t="shared" si="1227"/>
        <v xml:space="preserve">       </v>
      </c>
      <c r="AJ4732" t="str">
        <f t="shared" si="1228"/>
        <v xml:space="preserve">      </v>
      </c>
    </row>
    <row r="4733" spans="1:36" x14ac:dyDescent="0.25">
      <c r="A4733" t="s">
        <v>6</v>
      </c>
      <c r="P4733" t="str">
        <f t="shared" si="1229"/>
        <v xml:space="preserve">  ..............</v>
      </c>
      <c r="Q4733" t="str">
        <f t="shared" si="1229"/>
        <v>.........</v>
      </c>
      <c r="R4733" t="str">
        <f t="shared" si="1217"/>
        <v>.........</v>
      </c>
      <c r="S4733" t="str">
        <f t="shared" si="1218"/>
        <v>.........</v>
      </c>
      <c r="T4733" t="str">
        <f t="shared" si="1219"/>
        <v>.........</v>
      </c>
      <c r="U4733" t="str">
        <f t="shared" si="1230"/>
        <v>.............</v>
      </c>
      <c r="V4733" t="str">
        <f t="shared" si="1220"/>
        <v>.........</v>
      </c>
      <c r="W4733" t="str">
        <f t="shared" si="1221"/>
        <v>.........</v>
      </c>
      <c r="X4733" t="str">
        <f t="shared" si="1231"/>
        <v>.......</v>
      </c>
      <c r="Y4733" t="str">
        <f t="shared" si="1231"/>
        <v>..............</v>
      </c>
      <c r="Z4733" t="str">
        <f t="shared" si="1231"/>
        <v>....</v>
      </c>
      <c r="AA4733" t="str">
        <f t="shared" si="1222"/>
        <v>.........</v>
      </c>
      <c r="AB4733" t="str">
        <f t="shared" si="1223"/>
        <v>.........</v>
      </c>
      <c r="AC4733" t="str">
        <f t="shared" si="1224"/>
        <v>.........</v>
      </c>
      <c r="AD4733" t="str">
        <f t="shared" si="1230"/>
        <v>........</v>
      </c>
      <c r="AE4733" t="str">
        <f t="shared" si="1225"/>
        <v>.......</v>
      </c>
      <c r="AF4733" t="str">
        <f t="shared" si="1232"/>
        <v>.....</v>
      </c>
      <c r="AG4733" t="str">
        <f t="shared" si="1232"/>
        <v>..........</v>
      </c>
      <c r="AH4733" t="str">
        <f t="shared" si="1226"/>
        <v>..........</v>
      </c>
      <c r="AI4733" t="str">
        <f t="shared" si="1227"/>
        <v>.......</v>
      </c>
      <c r="AJ4733" t="str">
        <f t="shared" si="1228"/>
        <v>.......</v>
      </c>
    </row>
    <row r="4734" spans="1:36" x14ac:dyDescent="0.25">
      <c r="A4734" t="s">
        <v>13</v>
      </c>
      <c r="P4734" t="str">
        <f t="shared" si="1229"/>
        <v xml:space="preserve">  91018    1  0 </v>
      </c>
      <c r="Q4734" t="str">
        <f t="shared" si="1229"/>
        <v xml:space="preserve">   1.000 </v>
      </c>
      <c r="R4734" t="str">
        <f t="shared" si="1217"/>
        <v xml:space="preserve">   120.0 </v>
      </c>
      <c r="S4734" t="str">
        <f t="shared" si="1218"/>
        <v xml:space="preserve">     0.0 </v>
      </c>
      <c r="T4734" t="str">
        <f t="shared" si="1219"/>
        <v xml:space="preserve">     0.0 </v>
      </c>
      <c r="U4734" t="str">
        <f t="shared" si="1230"/>
        <v xml:space="preserve">         0.0 </v>
      </c>
      <c r="V4734" t="str">
        <f t="shared" si="1220"/>
        <v xml:space="preserve">     0.0 </v>
      </c>
      <c r="W4734" t="str">
        <f t="shared" si="1221"/>
        <v xml:space="preserve">     0.0</v>
      </c>
      <c r="X4734" t="str">
        <f t="shared" si="1231"/>
        <v/>
      </c>
      <c r="Y4734" t="str">
        <f t="shared" si="1231"/>
        <v/>
      </c>
      <c r="Z4734" t="str">
        <f t="shared" si="1231"/>
        <v/>
      </c>
      <c r="AA4734" t="str">
        <f t="shared" si="1222"/>
        <v/>
      </c>
      <c r="AB4734" t="str">
        <f t="shared" si="1223"/>
        <v/>
      </c>
      <c r="AC4734" t="str">
        <f t="shared" si="1224"/>
        <v/>
      </c>
      <c r="AD4734" t="str">
        <f t="shared" si="1230"/>
        <v/>
      </c>
      <c r="AE4734" t="str">
        <f t="shared" si="1225"/>
        <v/>
      </c>
      <c r="AF4734" t="str">
        <f t="shared" si="1232"/>
        <v/>
      </c>
      <c r="AG4734" t="str">
        <f t="shared" si="1232"/>
        <v/>
      </c>
      <c r="AH4734" t="str">
        <f t="shared" si="1226"/>
        <v/>
      </c>
      <c r="AI4734" t="str">
        <f t="shared" si="1227"/>
        <v/>
      </c>
      <c r="AJ4734" t="str">
        <f t="shared" si="1228"/>
        <v/>
      </c>
    </row>
    <row r="4735" spans="1:36" x14ac:dyDescent="0.25">
      <c r="A4735" t="s">
        <v>3781</v>
      </c>
      <c r="P4735" t="str">
        <f t="shared" si="1229"/>
        <v xml:space="preserve">  ALVES-GER34   </v>
      </c>
      <c r="Q4735" t="str">
        <f t="shared" si="1229"/>
        <v xml:space="preserve">    11.4 </v>
      </c>
      <c r="R4735" t="str">
        <f t="shared" si="1217"/>
        <v xml:space="preserve">     0.0 </v>
      </c>
      <c r="S4735" t="str">
        <f t="shared" si="1218"/>
        <v xml:space="preserve">     0.0 </v>
      </c>
      <c r="T4735" t="str">
        <f t="shared" si="1219"/>
        <v xml:space="preserve">     0.0 </v>
      </c>
      <c r="U4735" t="str">
        <f t="shared" si="1230"/>
        <v xml:space="preserve">         0.0 </v>
      </c>
      <c r="V4735" t="str">
        <f t="shared" si="1220"/>
        <v xml:space="preserve">     0.0 </v>
      </c>
      <c r="W4735" t="str">
        <f t="shared" si="1221"/>
        <v xml:space="preserve">     0.0 </v>
      </c>
      <c r="X4735" t="str">
        <f t="shared" si="1231"/>
        <v xml:space="preserve">       </v>
      </c>
      <c r="Y4735" t="str">
        <f t="shared" si="1231"/>
        <v xml:space="preserve">              </v>
      </c>
      <c r="Z4735" t="str">
        <f t="shared" si="1231"/>
        <v xml:space="preserve">    </v>
      </c>
      <c r="AA4735" t="str">
        <f t="shared" si="1222"/>
        <v xml:space="preserve">         </v>
      </c>
      <c r="AB4735" t="str">
        <f t="shared" si="1223"/>
        <v xml:space="preserve">         </v>
      </c>
      <c r="AC4735" t="str">
        <f t="shared" si="1224"/>
        <v xml:space="preserve">    </v>
      </c>
      <c r="AD4735" t="str">
        <f t="shared" si="1230"/>
        <v/>
      </c>
      <c r="AE4735" t="str">
        <f t="shared" si="1225"/>
        <v/>
      </c>
      <c r="AF4735" t="str">
        <f t="shared" si="1232"/>
        <v/>
      </c>
      <c r="AG4735" t="str">
        <f t="shared" si="1232"/>
        <v/>
      </c>
      <c r="AH4735" t="str">
        <f t="shared" si="1226"/>
        <v/>
      </c>
      <c r="AI4735" t="str">
        <f t="shared" si="1227"/>
        <v/>
      </c>
      <c r="AJ4735" t="str">
        <f t="shared" si="1228"/>
        <v/>
      </c>
    </row>
    <row r="4736" spans="1:36" x14ac:dyDescent="0.25">
      <c r="A4736" t="s">
        <v>14</v>
      </c>
      <c r="P4736" t="str">
        <f t="shared" si="1229"/>
        <v xml:space="preserve">                </v>
      </c>
      <c r="Q4736" t="str">
        <f t="shared" si="1229"/>
        <v xml:space="preserve">         </v>
      </c>
      <c r="R4736" t="str">
        <f t="shared" si="1217"/>
        <v xml:space="preserve">    70.0 </v>
      </c>
      <c r="S4736" t="str">
        <f t="shared" si="1218"/>
        <v xml:space="preserve">    70.0 </v>
      </c>
      <c r="T4736" t="str">
        <f t="shared" si="1219"/>
        <v xml:space="preserve">    70.0 </v>
      </c>
      <c r="U4736" t="str">
        <f t="shared" si="1230"/>
        <v xml:space="preserve">       85.7% </v>
      </c>
      <c r="V4736" t="str">
        <f t="shared" si="1220"/>
        <v xml:space="preserve">         </v>
      </c>
      <c r="W4736" t="str">
        <f t="shared" si="1221"/>
        <v xml:space="preserve">         </v>
      </c>
      <c r="X4736" t="str">
        <f t="shared" si="1231"/>
        <v xml:space="preserve"> 91017 </v>
      </c>
      <c r="Y4736" t="str">
        <f t="shared" si="1231"/>
        <v xml:space="preserve"> ALVES-SE138  </v>
      </c>
      <c r="Z4736" t="str">
        <f t="shared" si="1231"/>
        <v xml:space="preserve">  1 </v>
      </c>
      <c r="AA4736" t="str">
        <f t="shared" si="1222"/>
        <v xml:space="preserve">    60.0 </v>
      </c>
      <c r="AB4736" t="str">
        <f t="shared" si="1223"/>
        <v xml:space="preserve">     0.0 </v>
      </c>
      <c r="AC4736" t="str">
        <f t="shared" si="1224"/>
        <v xml:space="preserve">    60.0 </v>
      </c>
      <c r="AD4736" t="str">
        <f t="shared" si="1230"/>
        <v xml:space="preserve">        </v>
      </c>
      <c r="AE4736" t="str">
        <f t="shared" si="1225"/>
        <v xml:space="preserve">       </v>
      </c>
      <c r="AF4736" t="str">
        <f t="shared" si="1232"/>
        <v xml:space="preserve">     </v>
      </c>
      <c r="AG4736" t="str">
        <f t="shared" si="1232"/>
        <v xml:space="preserve">     0.00 </v>
      </c>
      <c r="AH4736" t="str">
        <f t="shared" si="1226"/>
        <v xml:space="preserve">     4.50 </v>
      </c>
      <c r="AI4736" t="str">
        <f t="shared" si="1227"/>
        <v xml:space="preserve">       </v>
      </c>
      <c r="AJ4736" t="str">
        <f t="shared" si="1228"/>
        <v xml:space="preserve">      </v>
      </c>
    </row>
    <row r="4737" spans="1:36" x14ac:dyDescent="0.25">
      <c r="A4737" t="s">
        <v>15</v>
      </c>
      <c r="P4737" t="str">
        <f t="shared" si="1229"/>
        <v xml:space="preserve">                </v>
      </c>
      <c r="Q4737" t="str">
        <f t="shared" si="1229"/>
        <v xml:space="preserve">         </v>
      </c>
      <c r="R4737" t="str">
        <f t="shared" si="1217"/>
        <v xml:space="preserve">    70.0 </v>
      </c>
      <c r="S4737" t="str">
        <f t="shared" si="1218"/>
        <v xml:space="preserve">    70.0 </v>
      </c>
      <c r="T4737" t="str">
        <f t="shared" si="1219"/>
        <v xml:space="preserve">    70.0 </v>
      </c>
      <c r="U4737" t="str">
        <f t="shared" si="1230"/>
        <v xml:space="preserve">       85.7% </v>
      </c>
      <c r="V4737" t="str">
        <f t="shared" si="1220"/>
        <v xml:space="preserve">         </v>
      </c>
      <c r="W4737" t="str">
        <f t="shared" si="1221"/>
        <v xml:space="preserve">         </v>
      </c>
      <c r="X4737" t="str">
        <f t="shared" si="1231"/>
        <v xml:space="preserve"> 91017 </v>
      </c>
      <c r="Y4737" t="str">
        <f t="shared" si="1231"/>
        <v xml:space="preserve"> ALVES-SE138  </v>
      </c>
      <c r="Z4737" t="str">
        <f t="shared" si="1231"/>
        <v xml:space="preserve">  2 </v>
      </c>
      <c r="AA4737" t="str">
        <f t="shared" si="1222"/>
        <v xml:space="preserve">    60.0 </v>
      </c>
      <c r="AB4737" t="str">
        <f t="shared" si="1223"/>
        <v xml:space="preserve">     0.0 </v>
      </c>
      <c r="AC4737" t="str">
        <f t="shared" si="1224"/>
        <v xml:space="preserve">    60.0 </v>
      </c>
      <c r="AD4737" t="str">
        <f t="shared" si="1230"/>
        <v xml:space="preserve">        </v>
      </c>
      <c r="AE4737" t="str">
        <f t="shared" si="1225"/>
        <v xml:space="preserve">       </v>
      </c>
      <c r="AF4737" t="str">
        <f t="shared" si="1232"/>
        <v xml:space="preserve">     </v>
      </c>
      <c r="AG4737" t="str">
        <f t="shared" si="1232"/>
        <v xml:space="preserve">     0.00 </v>
      </c>
      <c r="AH4737" t="str">
        <f t="shared" si="1226"/>
        <v xml:space="preserve">     4.50 </v>
      </c>
      <c r="AI4737" t="str">
        <f t="shared" si="1227"/>
        <v xml:space="preserve">       </v>
      </c>
      <c r="AJ4737" t="str">
        <f t="shared" si="1228"/>
        <v xml:space="preserve">      </v>
      </c>
    </row>
    <row r="4738" spans="1:36" x14ac:dyDescent="0.25">
      <c r="A4738" t="s">
        <v>6</v>
      </c>
      <c r="P4738" t="str">
        <f t="shared" si="1229"/>
        <v xml:space="preserve">  ..............</v>
      </c>
      <c r="Q4738" t="str">
        <f t="shared" si="1229"/>
        <v>.........</v>
      </c>
      <c r="R4738" t="str">
        <f t="shared" si="1217"/>
        <v>.........</v>
      </c>
      <c r="S4738" t="str">
        <f t="shared" si="1218"/>
        <v>.........</v>
      </c>
      <c r="T4738" t="str">
        <f t="shared" si="1219"/>
        <v>.........</v>
      </c>
      <c r="U4738" t="str">
        <f t="shared" si="1230"/>
        <v>.............</v>
      </c>
      <c r="V4738" t="str">
        <f t="shared" si="1220"/>
        <v>.........</v>
      </c>
      <c r="W4738" t="str">
        <f t="shared" si="1221"/>
        <v>.........</v>
      </c>
      <c r="X4738" t="str">
        <f t="shared" si="1231"/>
        <v>.......</v>
      </c>
      <c r="Y4738" t="str">
        <f t="shared" si="1231"/>
        <v>..............</v>
      </c>
      <c r="Z4738" t="str">
        <f t="shared" si="1231"/>
        <v>....</v>
      </c>
      <c r="AA4738" t="str">
        <f t="shared" si="1222"/>
        <v>.........</v>
      </c>
      <c r="AB4738" t="str">
        <f t="shared" si="1223"/>
        <v>.........</v>
      </c>
      <c r="AC4738" t="str">
        <f t="shared" si="1224"/>
        <v>.........</v>
      </c>
      <c r="AD4738" t="str">
        <f t="shared" si="1230"/>
        <v>........</v>
      </c>
      <c r="AE4738" t="str">
        <f t="shared" si="1225"/>
        <v>.......</v>
      </c>
      <c r="AF4738" t="str">
        <f t="shared" si="1232"/>
        <v>.....</v>
      </c>
      <c r="AG4738" t="str">
        <f t="shared" si="1232"/>
        <v>..........</v>
      </c>
      <c r="AH4738" t="str">
        <f t="shared" si="1226"/>
        <v>..........</v>
      </c>
      <c r="AI4738" t="str">
        <f t="shared" si="1227"/>
        <v>.......</v>
      </c>
      <c r="AJ4738" t="str">
        <f t="shared" si="1228"/>
        <v>.......</v>
      </c>
    </row>
    <row r="4739" spans="1:36" x14ac:dyDescent="0.25">
      <c r="A4739" t="s">
        <v>3782</v>
      </c>
      <c r="P4739" t="str">
        <f t="shared" si="1229"/>
        <v xml:space="preserve">  99100   35  0 </v>
      </c>
      <c r="Q4739" t="str">
        <f t="shared" si="1229"/>
        <v xml:space="preserve">   0.978 </v>
      </c>
      <c r="R4739" t="str">
        <f t="shared" si="1217"/>
        <v xml:space="preserve">     0.0 </v>
      </c>
      <c r="S4739" t="str">
        <f t="shared" si="1218"/>
        <v xml:space="preserve">     0.0 </v>
      </c>
      <c r="T4739" t="str">
        <f t="shared" si="1219"/>
        <v xml:space="preserve">     0.0 </v>
      </c>
      <c r="U4739" t="str">
        <f t="shared" si="1230"/>
        <v xml:space="preserve">         0.0 </v>
      </c>
      <c r="V4739" t="str">
        <f t="shared" si="1220"/>
        <v xml:space="preserve">     0.0 </v>
      </c>
      <c r="W4739" t="str">
        <f t="shared" si="1221"/>
        <v xml:space="preserve">     0.0</v>
      </c>
      <c r="X4739" t="str">
        <f t="shared" si="1231"/>
        <v/>
      </c>
      <c r="Y4739" t="str">
        <f t="shared" si="1231"/>
        <v/>
      </c>
      <c r="Z4739" t="str">
        <f t="shared" si="1231"/>
        <v/>
      </c>
      <c r="AA4739" t="str">
        <f t="shared" si="1222"/>
        <v/>
      </c>
      <c r="AB4739" t="str">
        <f t="shared" si="1223"/>
        <v/>
      </c>
      <c r="AC4739" t="str">
        <f t="shared" si="1224"/>
        <v/>
      </c>
      <c r="AD4739" t="str">
        <f t="shared" si="1230"/>
        <v/>
      </c>
      <c r="AE4739" t="str">
        <f t="shared" si="1225"/>
        <v/>
      </c>
      <c r="AF4739" t="str">
        <f t="shared" si="1232"/>
        <v/>
      </c>
      <c r="AG4739" t="str">
        <f t="shared" si="1232"/>
        <v/>
      </c>
      <c r="AH4739" t="str">
        <f t="shared" si="1226"/>
        <v/>
      </c>
      <c r="AI4739" t="str">
        <f t="shared" si="1227"/>
        <v/>
      </c>
      <c r="AJ4739" t="str">
        <f t="shared" si="1228"/>
        <v/>
      </c>
    </row>
    <row r="4740" spans="1:36" x14ac:dyDescent="0.25">
      <c r="A4740" t="s">
        <v>3783</v>
      </c>
      <c r="P4740" t="str">
        <f t="shared" si="1229"/>
        <v xml:space="preserve">  CBSOR2-MG034  </v>
      </c>
      <c r="Q4740" t="str">
        <f t="shared" si="1229"/>
        <v xml:space="preserve">     3.6 </v>
      </c>
      <c r="R4740" t="str">
        <f t="shared" si="1217"/>
        <v xml:space="preserve">     0.0 </v>
      </c>
      <c r="S4740" t="str">
        <f t="shared" si="1218"/>
        <v xml:space="preserve">     0.0 </v>
      </c>
      <c r="T4740" t="str">
        <f t="shared" si="1219"/>
        <v xml:space="preserve">     0.0 </v>
      </c>
      <c r="U4740" t="str">
        <f t="shared" si="1230"/>
        <v xml:space="preserve">         0.0 </v>
      </c>
      <c r="V4740" t="str">
        <f t="shared" si="1220"/>
        <v xml:space="preserve">     0.0 </v>
      </c>
      <c r="W4740" t="str">
        <f t="shared" si="1221"/>
        <v xml:space="preserve">     0.0 </v>
      </c>
      <c r="X4740" t="str">
        <f t="shared" si="1231"/>
        <v xml:space="preserve">       </v>
      </c>
      <c r="Y4740" t="str">
        <f t="shared" si="1231"/>
        <v xml:space="preserve">              </v>
      </c>
      <c r="Z4740" t="str">
        <f t="shared" si="1231"/>
        <v xml:space="preserve">    </v>
      </c>
      <c r="AA4740" t="str">
        <f t="shared" si="1222"/>
        <v xml:space="preserve">         </v>
      </c>
      <c r="AB4740" t="str">
        <f t="shared" si="1223"/>
        <v xml:space="preserve">         </v>
      </c>
      <c r="AC4740" t="str">
        <f t="shared" si="1224"/>
        <v xml:space="preserve">    </v>
      </c>
      <c r="AD4740" t="str">
        <f t="shared" si="1230"/>
        <v/>
      </c>
      <c r="AE4740" t="str">
        <f t="shared" si="1225"/>
        <v/>
      </c>
      <c r="AF4740" t="str">
        <f t="shared" si="1232"/>
        <v/>
      </c>
      <c r="AG4740" t="str">
        <f t="shared" si="1232"/>
        <v/>
      </c>
      <c r="AH4740" t="str">
        <f t="shared" si="1226"/>
        <v/>
      </c>
      <c r="AI4740" t="str">
        <f t="shared" si="1227"/>
        <v/>
      </c>
      <c r="AJ4740" t="str">
        <f t="shared" si="1228"/>
        <v/>
      </c>
    </row>
    <row r="4741" spans="1:36" x14ac:dyDescent="0.25">
      <c r="A4741" t="s">
        <v>3784</v>
      </c>
      <c r="P4741" t="str">
        <f t="shared" si="1229"/>
        <v xml:space="preserve">                </v>
      </c>
      <c r="Q4741" t="str">
        <f t="shared" si="1229"/>
        <v xml:space="preserve">         </v>
      </c>
      <c r="R4741" t="str">
        <f t="shared" si="1217"/>
        <v xml:space="preserve">   220.0 </v>
      </c>
      <c r="S4741" t="str">
        <f t="shared" si="1218"/>
        <v xml:space="preserve">   220.0 </v>
      </c>
      <c r="T4741" t="str">
        <f t="shared" si="1219"/>
        <v xml:space="preserve">   220.0 </v>
      </c>
      <c r="U4741" t="str">
        <f t="shared" si="1230"/>
        <v xml:space="preserve">       33.1% </v>
      </c>
      <c r="V4741" t="str">
        <f t="shared" si="1220"/>
        <v xml:space="preserve">         </v>
      </c>
      <c r="W4741" t="str">
        <f t="shared" si="1221"/>
        <v xml:space="preserve">         </v>
      </c>
      <c r="X4741" t="str">
        <f t="shared" si="1231"/>
        <v xml:space="preserve">  7887 </v>
      </c>
      <c r="Y4741" t="str">
        <f t="shared" si="1231"/>
        <v xml:space="preserve"> CBSORT-MG138 </v>
      </c>
      <c r="Z4741" t="str">
        <f t="shared" si="1231"/>
        <v xml:space="preserve">  2 </v>
      </c>
      <c r="AA4741" t="str">
        <f t="shared" si="1222"/>
        <v xml:space="preserve">    43.9 </v>
      </c>
      <c r="AB4741" t="str">
        <f t="shared" si="1223"/>
        <v xml:space="preserve">   -56.1 </v>
      </c>
      <c r="AC4741" t="str">
        <f t="shared" si="1224"/>
        <v xml:space="preserve">    72.8 </v>
      </c>
      <c r="AD4741" t="str">
        <f t="shared" si="1230"/>
        <v xml:space="preserve"> 1.072* </v>
      </c>
      <c r="AE4741" t="str">
        <f t="shared" si="1225"/>
        <v xml:space="preserve">       </v>
      </c>
      <c r="AF4741" t="str">
        <f t="shared" si="1232"/>
        <v xml:space="preserve">     </v>
      </c>
      <c r="AG4741" t="str">
        <f t="shared" si="1232"/>
        <v xml:space="preserve">     0.00 </v>
      </c>
      <c r="AH4741" t="str">
        <f t="shared" si="1226"/>
        <v xml:space="preserve">     3.88 </v>
      </c>
      <c r="AI4741" t="str">
        <f t="shared" si="1227"/>
        <v xml:space="preserve">       </v>
      </c>
      <c r="AJ4741" t="str">
        <f t="shared" si="1228"/>
        <v xml:space="preserve">      </v>
      </c>
    </row>
    <row r="4742" spans="1:36" x14ac:dyDescent="0.25">
      <c r="A4742" t="s">
        <v>3785</v>
      </c>
      <c r="P4742" t="str">
        <f t="shared" si="1229"/>
        <v xml:space="preserve">                </v>
      </c>
      <c r="Q4742" t="str">
        <f t="shared" si="1229"/>
        <v xml:space="preserve">         </v>
      </c>
      <c r="R4742" t="str">
        <f t="shared" si="1217"/>
        <v xml:space="preserve">  9999.0 </v>
      </c>
      <c r="S4742" t="str">
        <f t="shared" si="1218"/>
        <v xml:space="preserve">  9999.0 </v>
      </c>
      <c r="T4742" t="str">
        <f t="shared" si="1219"/>
        <v xml:space="preserve">  9999.0 </v>
      </c>
      <c r="U4742" t="str">
        <f t="shared" si="1230"/>
        <v xml:space="preserve">        0.0% </v>
      </c>
      <c r="V4742" t="str">
        <f t="shared" si="1220"/>
        <v xml:space="preserve">         </v>
      </c>
      <c r="W4742" t="str">
        <f t="shared" si="1221"/>
        <v xml:space="preserve">         </v>
      </c>
      <c r="X4742" t="str">
        <f t="shared" si="1231"/>
        <v xml:space="preserve">  7890 </v>
      </c>
      <c r="Y4742" t="str">
        <f t="shared" si="1231"/>
        <v xml:space="preserve"> BSOR2-UFV116 </v>
      </c>
      <c r="Z4742" t="str">
        <f t="shared" si="1231"/>
        <v xml:space="preserve">  1 </v>
      </c>
      <c r="AA4742" t="str">
        <f t="shared" si="1222"/>
        <v xml:space="preserve">   -43.9 </v>
      </c>
      <c r="AB4742" t="str">
        <f t="shared" si="1223"/>
        <v xml:space="preserve">    56.1 </v>
      </c>
      <c r="AC4742" t="str">
        <f t="shared" si="1224"/>
        <v xml:space="preserve">    72.8 </v>
      </c>
      <c r="AD4742" t="str">
        <f t="shared" si="1230"/>
        <v xml:space="preserve">        </v>
      </c>
      <c r="AE4742" t="str">
        <f t="shared" si="1225"/>
        <v xml:space="preserve">       </v>
      </c>
      <c r="AF4742" t="str">
        <f t="shared" si="1232"/>
        <v xml:space="preserve">     </v>
      </c>
      <c r="AG4742" t="str">
        <f t="shared" si="1232"/>
        <v xml:space="preserve">     0.17 </v>
      </c>
      <c r="AH4742" t="str">
        <f t="shared" si="1226"/>
        <v xml:space="preserve">    -2.42 </v>
      </c>
      <c r="AI4742" t="str">
        <f t="shared" si="1227"/>
        <v xml:space="preserve">       </v>
      </c>
      <c r="AJ4742" t="str">
        <f t="shared" si="1228"/>
        <v xml:space="preserve">      </v>
      </c>
    </row>
    <row r="4743" spans="1:36" x14ac:dyDescent="0.25">
      <c r="A4743" t="s">
        <v>6</v>
      </c>
      <c r="P4743" t="str">
        <f t="shared" si="1229"/>
        <v xml:space="preserve">  ..............</v>
      </c>
      <c r="Q4743" t="str">
        <f t="shared" si="1229"/>
        <v>.........</v>
      </c>
      <c r="R4743" t="str">
        <f t="shared" si="1217"/>
        <v>.........</v>
      </c>
      <c r="S4743" t="str">
        <f t="shared" si="1218"/>
        <v>.........</v>
      </c>
      <c r="T4743" t="str">
        <f t="shared" si="1219"/>
        <v>.........</v>
      </c>
      <c r="U4743" t="str">
        <f t="shared" si="1230"/>
        <v>.............</v>
      </c>
      <c r="V4743" t="str">
        <f t="shared" si="1220"/>
        <v>.........</v>
      </c>
      <c r="W4743" t="str">
        <f t="shared" si="1221"/>
        <v>.........</v>
      </c>
      <c r="X4743" t="str">
        <f t="shared" si="1231"/>
        <v>.......</v>
      </c>
      <c r="Y4743" t="str">
        <f t="shared" si="1231"/>
        <v>..............</v>
      </c>
      <c r="Z4743" t="str">
        <f t="shared" si="1231"/>
        <v>....</v>
      </c>
      <c r="AA4743" t="str">
        <f t="shared" si="1222"/>
        <v>.........</v>
      </c>
      <c r="AB4743" t="str">
        <f t="shared" si="1223"/>
        <v>.........</v>
      </c>
      <c r="AC4743" t="str">
        <f t="shared" si="1224"/>
        <v>.........</v>
      </c>
      <c r="AD4743" t="str">
        <f t="shared" si="1230"/>
        <v>........</v>
      </c>
      <c r="AE4743" t="str">
        <f t="shared" si="1225"/>
        <v>.......</v>
      </c>
      <c r="AF4743" t="str">
        <f t="shared" si="1232"/>
        <v>.....</v>
      </c>
      <c r="AG4743" t="str">
        <f t="shared" si="1232"/>
        <v>..........</v>
      </c>
      <c r="AH4743" t="str">
        <f t="shared" si="1226"/>
        <v>..........</v>
      </c>
      <c r="AI4743" t="str">
        <f t="shared" si="1227"/>
        <v>.......</v>
      </c>
      <c r="AJ4743" t="str">
        <f t="shared" si="1228"/>
        <v>.......</v>
      </c>
    </row>
    <row r="4744" spans="1:36" x14ac:dyDescent="0.25">
      <c r="A4744" t="s">
        <v>3786</v>
      </c>
      <c r="P4744" t="str">
        <f t="shared" si="1229"/>
        <v xml:space="preserve">  99800  138  0 </v>
      </c>
      <c r="Q4744" t="str">
        <f t="shared" si="1229"/>
        <v xml:space="preserve">   0.990 </v>
      </c>
      <c r="R4744" t="str">
        <f t="shared" si="1217"/>
        <v xml:space="preserve">     0.0 </v>
      </c>
      <c r="S4744" t="str">
        <f t="shared" si="1218"/>
        <v xml:space="preserve">     0.0 </v>
      </c>
      <c r="T4744" t="str">
        <f t="shared" si="1219"/>
        <v xml:space="preserve">     0.0 </v>
      </c>
      <c r="U4744" t="str">
        <f t="shared" si="1230"/>
        <v xml:space="preserve">         0.0 </v>
      </c>
      <c r="V4744" t="str">
        <f t="shared" si="1220"/>
        <v xml:space="preserve">     0.0 </v>
      </c>
      <c r="W4744" t="str">
        <f t="shared" si="1221"/>
        <v xml:space="preserve">     0.0</v>
      </c>
      <c r="X4744" t="str">
        <f t="shared" si="1231"/>
        <v/>
      </c>
      <c r="Y4744" t="str">
        <f t="shared" si="1231"/>
        <v/>
      </c>
      <c r="Z4744" t="str">
        <f t="shared" si="1231"/>
        <v/>
      </c>
      <c r="AA4744" t="str">
        <f t="shared" si="1222"/>
        <v/>
      </c>
      <c r="AB4744" t="str">
        <f t="shared" si="1223"/>
        <v/>
      </c>
      <c r="AC4744" t="str">
        <f t="shared" si="1224"/>
        <v/>
      </c>
      <c r="AD4744" t="str">
        <f t="shared" si="1230"/>
        <v/>
      </c>
      <c r="AE4744" t="str">
        <f t="shared" si="1225"/>
        <v/>
      </c>
      <c r="AF4744" t="str">
        <f t="shared" si="1232"/>
        <v/>
      </c>
      <c r="AG4744" t="str">
        <f t="shared" si="1232"/>
        <v/>
      </c>
      <c r="AH4744" t="str">
        <f t="shared" si="1226"/>
        <v/>
      </c>
      <c r="AI4744" t="str">
        <f t="shared" si="1227"/>
        <v/>
      </c>
      <c r="AJ4744" t="str">
        <f t="shared" si="1228"/>
        <v/>
      </c>
    </row>
    <row r="4745" spans="1:36" x14ac:dyDescent="0.25">
      <c r="A4745" t="s">
        <v>3787</v>
      </c>
      <c r="P4745" t="str">
        <f t="shared" si="1229"/>
        <v xml:space="preserve">  CMNSOL-MG138  </v>
      </c>
      <c r="Q4745" t="str">
        <f t="shared" si="1229"/>
        <v xml:space="preserve">    -2.2 </v>
      </c>
      <c r="R4745" t="str">
        <f t="shared" si="1217"/>
        <v xml:space="preserve">     0.0 </v>
      </c>
      <c r="S4745" t="str">
        <f t="shared" si="1218"/>
        <v xml:space="preserve">     0.0 </v>
      </c>
      <c r="T4745" t="str">
        <f t="shared" si="1219"/>
        <v xml:space="preserve">     0.0 </v>
      </c>
      <c r="U4745" t="str">
        <f t="shared" si="1230"/>
        <v xml:space="preserve">         0.0 </v>
      </c>
      <c r="V4745" t="str">
        <f t="shared" si="1220"/>
        <v xml:space="preserve">     0.0 </v>
      </c>
      <c r="W4745" t="str">
        <f t="shared" si="1221"/>
        <v xml:space="preserve">     0.0 </v>
      </c>
      <c r="X4745" t="str">
        <f t="shared" si="1231"/>
        <v xml:space="preserve">       </v>
      </c>
      <c r="Y4745" t="str">
        <f t="shared" si="1231"/>
        <v xml:space="preserve">              </v>
      </c>
      <c r="Z4745" t="str">
        <f t="shared" si="1231"/>
        <v xml:space="preserve">    </v>
      </c>
      <c r="AA4745" t="str">
        <f t="shared" si="1222"/>
        <v xml:space="preserve">         </v>
      </c>
      <c r="AB4745" t="str">
        <f t="shared" si="1223"/>
        <v xml:space="preserve">         </v>
      </c>
      <c r="AC4745" t="str">
        <f t="shared" si="1224"/>
        <v xml:space="preserve">    </v>
      </c>
      <c r="AD4745" t="str">
        <f t="shared" si="1230"/>
        <v/>
      </c>
      <c r="AE4745" t="str">
        <f t="shared" si="1225"/>
        <v/>
      </c>
      <c r="AF4745" t="str">
        <f t="shared" si="1232"/>
        <v/>
      </c>
      <c r="AG4745" t="str">
        <f t="shared" si="1232"/>
        <v/>
      </c>
      <c r="AH4745" t="str">
        <f t="shared" si="1226"/>
        <v/>
      </c>
      <c r="AI4745" t="str">
        <f t="shared" si="1227"/>
        <v/>
      </c>
      <c r="AJ4745" t="str">
        <f t="shared" si="1228"/>
        <v/>
      </c>
    </row>
    <row r="4746" spans="1:36" x14ac:dyDescent="0.25">
      <c r="A4746" t="s">
        <v>3788</v>
      </c>
      <c r="P4746" t="str">
        <f t="shared" si="1229"/>
        <v xml:space="preserve">                </v>
      </c>
      <c r="Q4746" t="str">
        <f t="shared" si="1229"/>
        <v xml:space="preserve">         </v>
      </c>
      <c r="R4746" t="str">
        <f t="shared" si="1217"/>
        <v xml:space="preserve">  9999.0 </v>
      </c>
      <c r="S4746" t="str">
        <f t="shared" si="1218"/>
        <v xml:space="preserve">  9999.0 </v>
      </c>
      <c r="T4746" t="str">
        <f t="shared" si="1219"/>
        <v xml:space="preserve">  9999.0 </v>
      </c>
      <c r="U4746" t="str">
        <f t="shared" si="1230"/>
        <v xml:space="preserve">        0.0% </v>
      </c>
      <c r="V4746" t="str">
        <f t="shared" si="1220"/>
        <v xml:space="preserve">         </v>
      </c>
      <c r="W4746" t="str">
        <f t="shared" si="1221"/>
        <v xml:space="preserve">         </v>
      </c>
      <c r="X4746" t="str">
        <f t="shared" si="1231"/>
        <v xml:space="preserve">  1569 </v>
      </c>
      <c r="Y4746" t="str">
        <f t="shared" si="1231"/>
        <v xml:space="preserve"> PIRAP2-MG138 </v>
      </c>
      <c r="Z4746" t="str">
        <f t="shared" si="1231"/>
        <v xml:space="preserve">  1 </v>
      </c>
      <c r="AA4746" t="str">
        <f t="shared" si="1222"/>
        <v xml:space="preserve">    49.8 </v>
      </c>
      <c r="AB4746" t="str">
        <f t="shared" si="1223"/>
        <v xml:space="preserve">     1.0 </v>
      </c>
      <c r="AC4746" t="str">
        <f t="shared" si="1224"/>
        <v xml:space="preserve">    50.3 </v>
      </c>
      <c r="AD4746" t="str">
        <f t="shared" si="1230"/>
        <v xml:space="preserve">        </v>
      </c>
      <c r="AE4746" t="str">
        <f t="shared" si="1225"/>
        <v xml:space="preserve">       </v>
      </c>
      <c r="AF4746" t="str">
        <f t="shared" si="1232"/>
        <v xml:space="preserve">     </v>
      </c>
      <c r="AG4746" t="str">
        <f t="shared" si="1232"/>
        <v xml:space="preserve">     0.05 </v>
      </c>
      <c r="AH4746" t="str">
        <f t="shared" si="1226"/>
        <v xml:space="preserve">    -0.05 </v>
      </c>
      <c r="AI4746" t="str">
        <f t="shared" si="1227"/>
        <v xml:space="preserve">       </v>
      </c>
      <c r="AJ4746" t="str">
        <f t="shared" si="1228"/>
        <v xml:space="preserve">      </v>
      </c>
    </row>
    <row r="4747" spans="1:36" x14ac:dyDescent="0.25">
      <c r="A4747" t="s">
        <v>3789</v>
      </c>
      <c r="P4747" t="str">
        <f t="shared" si="1229"/>
        <v xml:space="preserve">                </v>
      </c>
      <c r="Q4747" t="str">
        <f t="shared" si="1229"/>
        <v xml:space="preserve">         </v>
      </c>
      <c r="R4747" t="str">
        <f t="shared" si="1217"/>
        <v xml:space="preserve">  9999.0 </v>
      </c>
      <c r="S4747" t="str">
        <f t="shared" si="1218"/>
        <v xml:space="preserve">  9999.0 </v>
      </c>
      <c r="T4747" t="str">
        <f t="shared" si="1219"/>
        <v xml:space="preserve">  9999.0 </v>
      </c>
      <c r="U4747" t="str">
        <f t="shared" si="1230"/>
        <v xml:space="preserve">        0.0% </v>
      </c>
      <c r="V4747" t="str">
        <f t="shared" si="1220"/>
        <v xml:space="preserve">         </v>
      </c>
      <c r="W4747" t="str">
        <f t="shared" si="1221"/>
        <v xml:space="preserve">         </v>
      </c>
      <c r="X4747" t="str">
        <f t="shared" si="1231"/>
        <v xml:space="preserve"> 99801 </v>
      </c>
      <c r="Y4747" t="str">
        <f t="shared" si="1231"/>
        <v xml:space="preserve"> CMNSOL-MG034 </v>
      </c>
      <c r="Z4747" t="str">
        <f t="shared" si="1231"/>
        <v xml:space="preserve">  1 </v>
      </c>
      <c r="AA4747" t="str">
        <f t="shared" si="1222"/>
        <v xml:space="preserve">   -49.8 </v>
      </c>
      <c r="AB4747" t="str">
        <f t="shared" si="1223"/>
        <v xml:space="preserve">    -1.0 </v>
      </c>
      <c r="AC4747" t="str">
        <f t="shared" si="1224"/>
        <v xml:space="preserve">    50.3 </v>
      </c>
      <c r="AD4747" t="str">
        <f t="shared" si="1230"/>
        <v xml:space="preserve"> 1.000F </v>
      </c>
      <c r="AE4747" t="str">
        <f t="shared" si="1225"/>
        <v xml:space="preserve">       </v>
      </c>
      <c r="AF4747" t="str">
        <f t="shared" si="1232"/>
        <v xml:space="preserve">     </v>
      </c>
      <c r="AG4747" t="str">
        <f t="shared" si="1232"/>
        <v xml:space="preserve">     0.04 </v>
      </c>
      <c r="AH4747" t="str">
        <f t="shared" si="1226"/>
        <v xml:space="preserve">     1.58 </v>
      </c>
      <c r="AI4747" t="str">
        <f t="shared" si="1227"/>
        <v xml:space="preserve">       </v>
      </c>
      <c r="AJ4747" t="str">
        <f t="shared" si="1228"/>
        <v xml:space="preserve">      </v>
      </c>
    </row>
    <row r="4748" spans="1:36" x14ac:dyDescent="0.25">
      <c r="A4748" t="s">
        <v>6</v>
      </c>
      <c r="P4748" t="str">
        <f t="shared" si="1229"/>
        <v xml:space="preserve">  ..............</v>
      </c>
      <c r="Q4748" t="str">
        <f t="shared" si="1229"/>
        <v>.........</v>
      </c>
      <c r="R4748" t="str">
        <f t="shared" si="1217"/>
        <v>.........</v>
      </c>
      <c r="S4748" t="str">
        <f t="shared" si="1218"/>
        <v>.........</v>
      </c>
      <c r="T4748" t="str">
        <f t="shared" si="1219"/>
        <v>.........</v>
      </c>
      <c r="U4748" t="str">
        <f t="shared" si="1230"/>
        <v>.............</v>
      </c>
      <c r="V4748" t="str">
        <f t="shared" si="1220"/>
        <v>.........</v>
      </c>
      <c r="W4748" t="str">
        <f t="shared" si="1221"/>
        <v>.........</v>
      </c>
      <c r="X4748" t="str">
        <f t="shared" si="1231"/>
        <v>.......</v>
      </c>
      <c r="Y4748" t="str">
        <f t="shared" si="1231"/>
        <v>..............</v>
      </c>
      <c r="Z4748" t="str">
        <f t="shared" si="1231"/>
        <v>....</v>
      </c>
      <c r="AA4748" t="str">
        <f t="shared" si="1222"/>
        <v>.........</v>
      </c>
      <c r="AB4748" t="str">
        <f t="shared" si="1223"/>
        <v>.........</v>
      </c>
      <c r="AC4748" t="str">
        <f t="shared" si="1224"/>
        <v>.........</v>
      </c>
      <c r="AD4748" t="str">
        <f t="shared" si="1230"/>
        <v>........</v>
      </c>
      <c r="AE4748" t="str">
        <f t="shared" si="1225"/>
        <v>.......</v>
      </c>
      <c r="AF4748" t="str">
        <f t="shared" si="1232"/>
        <v>.....</v>
      </c>
      <c r="AG4748" t="str">
        <f t="shared" si="1232"/>
        <v>..........</v>
      </c>
      <c r="AH4748" t="str">
        <f t="shared" si="1226"/>
        <v>..........</v>
      </c>
      <c r="AI4748" t="str">
        <f t="shared" si="1227"/>
        <v>.......</v>
      </c>
      <c r="AJ4748" t="str">
        <f t="shared" si="1228"/>
        <v>.......</v>
      </c>
    </row>
    <row r="4749" spans="1:36" x14ac:dyDescent="0.25">
      <c r="A4749" t="s">
        <v>3790</v>
      </c>
      <c r="P4749" t="str">
        <f t="shared" si="1229"/>
        <v xml:space="preserve">  99801   35  0 </v>
      </c>
      <c r="Q4749" t="str">
        <f t="shared" si="1229"/>
        <v xml:space="preserve">   0.992 </v>
      </c>
      <c r="R4749" t="str">
        <f t="shared" si="1217"/>
        <v xml:space="preserve">     0.0 </v>
      </c>
      <c r="S4749" t="str">
        <f t="shared" si="1218"/>
        <v xml:space="preserve">     0.0 </v>
      </c>
      <c r="T4749" t="str">
        <f t="shared" si="1219"/>
        <v xml:space="preserve">     0.0 </v>
      </c>
      <c r="U4749" t="str">
        <f t="shared" si="1230"/>
        <v xml:space="preserve">         0.0 </v>
      </c>
      <c r="V4749" t="str">
        <f t="shared" si="1220"/>
        <v xml:space="preserve">     0.0 </v>
      </c>
      <c r="W4749" t="str">
        <f t="shared" si="1221"/>
        <v xml:space="preserve">     0.0</v>
      </c>
      <c r="X4749" t="str">
        <f t="shared" si="1231"/>
        <v/>
      </c>
      <c r="Y4749" t="str">
        <f t="shared" si="1231"/>
        <v/>
      </c>
      <c r="Z4749" t="str">
        <f t="shared" si="1231"/>
        <v/>
      </c>
      <c r="AA4749" t="str">
        <f t="shared" si="1222"/>
        <v/>
      </c>
      <c r="AB4749" t="str">
        <f t="shared" si="1223"/>
        <v/>
      </c>
      <c r="AC4749" t="str">
        <f t="shared" si="1224"/>
        <v/>
      </c>
      <c r="AD4749" t="str">
        <f t="shared" si="1230"/>
        <v/>
      </c>
      <c r="AE4749" t="str">
        <f t="shared" si="1225"/>
        <v/>
      </c>
      <c r="AF4749" t="str">
        <f t="shared" si="1232"/>
        <v/>
      </c>
      <c r="AG4749" t="str">
        <f t="shared" si="1232"/>
        <v/>
      </c>
      <c r="AH4749" t="str">
        <f t="shared" si="1226"/>
        <v/>
      </c>
      <c r="AI4749" t="str">
        <f t="shared" si="1227"/>
        <v/>
      </c>
      <c r="AJ4749" t="str">
        <f t="shared" si="1228"/>
        <v/>
      </c>
    </row>
    <row r="4750" spans="1:36" x14ac:dyDescent="0.25">
      <c r="A4750" t="s">
        <v>3791</v>
      </c>
      <c r="P4750" t="str">
        <f t="shared" si="1229"/>
        <v xml:space="preserve">  CMNSOL-MG034  </v>
      </c>
      <c r="Q4750" t="str">
        <f t="shared" si="1229"/>
        <v xml:space="preserve">    -0.4 </v>
      </c>
      <c r="R4750" t="str">
        <f t="shared" si="1217"/>
        <v xml:space="preserve">     0.0 </v>
      </c>
      <c r="S4750" t="str">
        <f t="shared" si="1218"/>
        <v xml:space="preserve">     0.0 </v>
      </c>
      <c r="T4750" t="str">
        <f t="shared" si="1219"/>
        <v xml:space="preserve">     0.0 </v>
      </c>
      <c r="U4750" t="str">
        <f t="shared" si="1230"/>
        <v xml:space="preserve">         0.0 </v>
      </c>
      <c r="V4750" t="str">
        <f t="shared" si="1220"/>
        <v xml:space="preserve">     0.0 </v>
      </c>
      <c r="W4750" t="str">
        <f t="shared" si="1221"/>
        <v xml:space="preserve">     0.0 </v>
      </c>
      <c r="X4750" t="str">
        <f t="shared" si="1231"/>
        <v xml:space="preserve">       </v>
      </c>
      <c r="Y4750" t="str">
        <f t="shared" si="1231"/>
        <v xml:space="preserve">              </v>
      </c>
      <c r="Z4750" t="str">
        <f t="shared" si="1231"/>
        <v xml:space="preserve">    </v>
      </c>
      <c r="AA4750" t="str">
        <f t="shared" si="1222"/>
        <v xml:space="preserve">         </v>
      </c>
      <c r="AB4750" t="str">
        <f t="shared" si="1223"/>
        <v xml:space="preserve">         </v>
      </c>
      <c r="AC4750" t="str">
        <f t="shared" si="1224"/>
        <v xml:space="preserve">    </v>
      </c>
      <c r="AD4750" t="str">
        <f t="shared" si="1230"/>
        <v/>
      </c>
      <c r="AE4750" t="str">
        <f t="shared" si="1225"/>
        <v/>
      </c>
      <c r="AF4750" t="str">
        <f t="shared" si="1232"/>
        <v/>
      </c>
      <c r="AG4750" t="str">
        <f t="shared" si="1232"/>
        <v/>
      </c>
      <c r="AH4750" t="str">
        <f t="shared" si="1226"/>
        <v/>
      </c>
      <c r="AI4750" t="str">
        <f t="shared" si="1227"/>
        <v/>
      </c>
      <c r="AJ4750" t="str">
        <f t="shared" si="1228"/>
        <v/>
      </c>
    </row>
    <row r="4751" spans="1:36" x14ac:dyDescent="0.25">
      <c r="A4751" t="s">
        <v>3792</v>
      </c>
      <c r="P4751" t="str">
        <f t="shared" si="1229"/>
        <v xml:space="preserve">                </v>
      </c>
      <c r="Q4751" t="str">
        <f t="shared" si="1229"/>
        <v xml:space="preserve">         </v>
      </c>
      <c r="R4751" t="str">
        <f t="shared" si="1217"/>
        <v xml:space="preserve">  9999.0 </v>
      </c>
      <c r="S4751" t="str">
        <f t="shared" si="1218"/>
        <v xml:space="preserve">  9999.0 </v>
      </c>
      <c r="T4751" t="str">
        <f t="shared" si="1219"/>
        <v xml:space="preserve">  9999.0 </v>
      </c>
      <c r="U4751" t="str">
        <f t="shared" si="1230"/>
        <v xml:space="preserve">        0.0% </v>
      </c>
      <c r="V4751" t="str">
        <f t="shared" si="1220"/>
        <v xml:space="preserve">         </v>
      </c>
      <c r="W4751" t="str">
        <f t="shared" si="1221"/>
        <v xml:space="preserve">         </v>
      </c>
      <c r="X4751" t="str">
        <f t="shared" si="1231"/>
        <v xml:space="preserve"> 99800 </v>
      </c>
      <c r="Y4751" t="str">
        <f t="shared" si="1231"/>
        <v xml:space="preserve"> CMNSOL-MG138 </v>
      </c>
      <c r="Z4751" t="str">
        <f t="shared" si="1231"/>
        <v xml:space="preserve">  1 </v>
      </c>
      <c r="AA4751" t="str">
        <f t="shared" si="1222"/>
        <v xml:space="preserve">    49.9 </v>
      </c>
      <c r="AB4751" t="str">
        <f t="shared" si="1223"/>
        <v xml:space="preserve">     2.5 </v>
      </c>
      <c r="AC4751" t="str">
        <f t="shared" si="1224"/>
        <v xml:space="preserve">    50.3 </v>
      </c>
      <c r="AD4751" t="str">
        <f t="shared" si="1230"/>
        <v xml:space="preserve">        </v>
      </c>
      <c r="AE4751" t="str">
        <f t="shared" si="1225"/>
        <v xml:space="preserve">       </v>
      </c>
      <c r="AF4751" t="str">
        <f t="shared" si="1232"/>
        <v xml:space="preserve">     </v>
      </c>
      <c r="AG4751" t="str">
        <f t="shared" si="1232"/>
        <v xml:space="preserve">     0.04 </v>
      </c>
      <c r="AH4751" t="str">
        <f t="shared" si="1226"/>
        <v xml:space="preserve">     1.58 </v>
      </c>
      <c r="AI4751" t="str">
        <f t="shared" si="1227"/>
        <v xml:space="preserve">       </v>
      </c>
      <c r="AJ4751" t="str">
        <f t="shared" si="1228"/>
        <v xml:space="preserve">      </v>
      </c>
    </row>
    <row r="4752" spans="1:36" x14ac:dyDescent="0.25">
      <c r="A4752" t="s">
        <v>3793</v>
      </c>
      <c r="P4752" t="str">
        <f t="shared" si="1229"/>
        <v xml:space="preserve">                </v>
      </c>
      <c r="Q4752" t="str">
        <f t="shared" si="1229"/>
        <v xml:space="preserve">         </v>
      </c>
      <c r="R4752" t="str">
        <f t="shared" si="1217"/>
        <v xml:space="preserve">  9999.0 </v>
      </c>
      <c r="S4752" t="str">
        <f t="shared" si="1218"/>
        <v xml:space="preserve">  9999.0 </v>
      </c>
      <c r="T4752" t="str">
        <f t="shared" si="1219"/>
        <v xml:space="preserve">  9999.0 </v>
      </c>
      <c r="U4752" t="str">
        <f t="shared" si="1230"/>
        <v xml:space="preserve">        0.0% </v>
      </c>
      <c r="V4752" t="str">
        <f t="shared" si="1220"/>
        <v xml:space="preserve">         </v>
      </c>
      <c r="W4752" t="str">
        <f t="shared" si="1221"/>
        <v xml:space="preserve">         </v>
      </c>
      <c r="X4752" t="str">
        <f t="shared" si="1231"/>
        <v xml:space="preserve"> 99802 </v>
      </c>
      <c r="Y4752" t="str">
        <f t="shared" si="1231"/>
        <v xml:space="preserve"> MNSOL-UFV200 </v>
      </c>
      <c r="Z4752" t="str">
        <f t="shared" si="1231"/>
        <v xml:space="preserve">  1 </v>
      </c>
      <c r="AA4752" t="str">
        <f t="shared" si="1222"/>
        <v xml:space="preserve">   -49.9 </v>
      </c>
      <c r="AB4752" t="str">
        <f t="shared" si="1223"/>
        <v xml:space="preserve">    -2.5 </v>
      </c>
      <c r="AC4752" t="str">
        <f t="shared" si="1224"/>
        <v xml:space="preserve">    50.3 </v>
      </c>
      <c r="AD4752" t="str">
        <f t="shared" si="1230"/>
        <v xml:space="preserve">        </v>
      </c>
      <c r="AE4752" t="str">
        <f t="shared" si="1225"/>
        <v xml:space="preserve">       </v>
      </c>
      <c r="AF4752" t="str">
        <f t="shared" si="1232"/>
        <v xml:space="preserve">     </v>
      </c>
      <c r="AG4752" t="str">
        <f t="shared" si="1232"/>
        <v xml:space="preserve">     0.13 </v>
      </c>
      <c r="AH4752" t="str">
        <f t="shared" si="1226"/>
        <v xml:space="preserve">    -2.54 </v>
      </c>
      <c r="AI4752" t="str">
        <f t="shared" si="1227"/>
        <v xml:space="preserve">       </v>
      </c>
      <c r="AJ4752" t="str">
        <f t="shared" si="1228"/>
        <v xml:space="preserve">      </v>
      </c>
    </row>
    <row r="4753" spans="1:36" x14ac:dyDescent="0.25">
      <c r="A4753" t="s">
        <v>6</v>
      </c>
      <c r="P4753" t="str">
        <f t="shared" si="1229"/>
        <v xml:space="preserve">  ..............</v>
      </c>
      <c r="Q4753" t="str">
        <f t="shared" si="1229"/>
        <v>.........</v>
      </c>
      <c r="R4753" t="str">
        <f t="shared" si="1217"/>
        <v>.........</v>
      </c>
      <c r="S4753" t="str">
        <f t="shared" si="1218"/>
        <v>.........</v>
      </c>
      <c r="T4753" t="str">
        <f t="shared" si="1219"/>
        <v>.........</v>
      </c>
      <c r="U4753" t="str">
        <f t="shared" si="1230"/>
        <v>.............</v>
      </c>
      <c r="V4753" t="str">
        <f t="shared" si="1220"/>
        <v>.........</v>
      </c>
      <c r="W4753" t="str">
        <f t="shared" si="1221"/>
        <v>.........</v>
      </c>
      <c r="X4753" t="str">
        <f t="shared" si="1231"/>
        <v>.......</v>
      </c>
      <c r="Y4753" t="str">
        <f t="shared" si="1231"/>
        <v>..............</v>
      </c>
      <c r="Z4753" t="str">
        <f t="shared" si="1231"/>
        <v>....</v>
      </c>
      <c r="AA4753" t="str">
        <f t="shared" si="1222"/>
        <v>.........</v>
      </c>
      <c r="AB4753" t="str">
        <f t="shared" si="1223"/>
        <v>.........</v>
      </c>
      <c r="AC4753" t="str">
        <f t="shared" si="1224"/>
        <v>.........</v>
      </c>
      <c r="AD4753" t="str">
        <f t="shared" si="1230"/>
        <v>........</v>
      </c>
      <c r="AE4753" t="str">
        <f t="shared" si="1225"/>
        <v>.......</v>
      </c>
      <c r="AF4753" t="str">
        <f t="shared" si="1232"/>
        <v>.....</v>
      </c>
      <c r="AG4753" t="str">
        <f t="shared" si="1232"/>
        <v>..........</v>
      </c>
      <c r="AH4753" t="str">
        <f t="shared" si="1226"/>
        <v>..........</v>
      </c>
      <c r="AI4753" t="str">
        <f t="shared" si="1227"/>
        <v>.......</v>
      </c>
      <c r="AJ4753" t="str">
        <f t="shared" si="1228"/>
        <v>.......</v>
      </c>
    </row>
    <row r="4754" spans="1:36" x14ac:dyDescent="0.25">
      <c r="A4754" t="s">
        <v>3794</v>
      </c>
      <c r="P4754" t="str">
        <f t="shared" si="1229"/>
        <v xml:space="preserve">  99802   35 -1 </v>
      </c>
      <c r="Q4754" t="str">
        <f t="shared" si="1229"/>
        <v xml:space="preserve">   0.995 </v>
      </c>
      <c r="R4754" t="str">
        <f t="shared" si="1217"/>
        <v xml:space="preserve">    50.0 </v>
      </c>
      <c r="S4754" t="str">
        <f t="shared" si="1218"/>
        <v xml:space="preserve">     0.0 </v>
      </c>
      <c r="T4754" t="str">
        <f t="shared" si="1219"/>
        <v xml:space="preserve">     0.0 </v>
      </c>
      <c r="U4754" t="str">
        <f t="shared" si="1230"/>
        <v xml:space="preserve">         0.0 </v>
      </c>
      <c r="V4754" t="str">
        <f t="shared" si="1220"/>
        <v xml:space="preserve">     0.0 </v>
      </c>
      <c r="W4754" t="str">
        <f t="shared" si="1221"/>
        <v xml:space="preserve">     0.0</v>
      </c>
      <c r="X4754" t="str">
        <f t="shared" si="1231"/>
        <v/>
      </c>
      <c r="Y4754" t="str">
        <f t="shared" si="1231"/>
        <v/>
      </c>
      <c r="Z4754" t="str">
        <f t="shared" si="1231"/>
        <v/>
      </c>
      <c r="AA4754" t="str">
        <f t="shared" si="1222"/>
        <v/>
      </c>
      <c r="AB4754" t="str">
        <f t="shared" si="1223"/>
        <v/>
      </c>
      <c r="AC4754" t="str">
        <f t="shared" si="1224"/>
        <v/>
      </c>
      <c r="AD4754" t="str">
        <f t="shared" si="1230"/>
        <v/>
      </c>
      <c r="AE4754" t="str">
        <f t="shared" si="1225"/>
        <v/>
      </c>
      <c r="AF4754" t="str">
        <f t="shared" si="1232"/>
        <v/>
      </c>
      <c r="AG4754" t="str">
        <f t="shared" si="1232"/>
        <v/>
      </c>
      <c r="AH4754" t="str">
        <f t="shared" si="1226"/>
        <v/>
      </c>
      <c r="AI4754" t="str">
        <f t="shared" si="1227"/>
        <v/>
      </c>
      <c r="AJ4754" t="str">
        <f t="shared" si="1228"/>
        <v/>
      </c>
    </row>
    <row r="4755" spans="1:36" x14ac:dyDescent="0.25">
      <c r="A4755" t="s">
        <v>3795</v>
      </c>
      <c r="P4755" t="str">
        <f t="shared" si="1229"/>
        <v xml:space="preserve">  MNSOL-UFV200  </v>
      </c>
      <c r="Q4755" t="str">
        <f t="shared" si="1229"/>
        <v xml:space="preserve">     0.8 </v>
      </c>
      <c r="R4755" t="str">
        <f t="shared" si="1217"/>
        <v xml:space="preserve">     0.0 </v>
      </c>
      <c r="S4755" t="str">
        <f t="shared" si="1218"/>
        <v xml:space="preserve">     0.0 </v>
      </c>
      <c r="T4755" t="str">
        <f t="shared" si="1219"/>
        <v xml:space="preserve">     0.0 </v>
      </c>
      <c r="U4755" t="str">
        <f t="shared" si="1230"/>
        <v xml:space="preserve">         0.0 </v>
      </c>
      <c r="V4755" t="str">
        <f t="shared" si="1220"/>
        <v xml:space="preserve">     0.0 </v>
      </c>
      <c r="W4755" t="str">
        <f t="shared" si="1221"/>
        <v xml:space="preserve">     0.0 </v>
      </c>
      <c r="X4755" t="str">
        <f t="shared" si="1231"/>
        <v xml:space="preserve">       </v>
      </c>
      <c r="Y4755" t="str">
        <f t="shared" si="1231"/>
        <v xml:space="preserve">              </v>
      </c>
      <c r="Z4755" t="str">
        <f t="shared" si="1231"/>
        <v xml:space="preserve">    </v>
      </c>
      <c r="AA4755" t="str">
        <f t="shared" si="1222"/>
        <v xml:space="preserve">         </v>
      </c>
      <c r="AB4755" t="str">
        <f t="shared" si="1223"/>
        <v xml:space="preserve">         </v>
      </c>
      <c r="AC4755" t="str">
        <f t="shared" si="1224"/>
        <v xml:space="preserve">    </v>
      </c>
      <c r="AD4755" t="str">
        <f t="shared" si="1230"/>
        <v/>
      </c>
      <c r="AE4755" t="str">
        <f t="shared" si="1225"/>
        <v/>
      </c>
      <c r="AF4755" t="str">
        <f t="shared" si="1232"/>
        <v/>
      </c>
      <c r="AG4755" t="str">
        <f t="shared" si="1232"/>
        <v/>
      </c>
      <c r="AH4755" t="str">
        <f t="shared" si="1226"/>
        <v/>
      </c>
      <c r="AI4755" t="str">
        <f t="shared" si="1227"/>
        <v/>
      </c>
      <c r="AJ4755" t="str">
        <f t="shared" si="1228"/>
        <v/>
      </c>
    </row>
    <row r="4756" spans="1:36" x14ac:dyDescent="0.25">
      <c r="A4756" t="s">
        <v>3796</v>
      </c>
      <c r="P4756" t="str">
        <f t="shared" si="1229"/>
        <v xml:space="preserve">                </v>
      </c>
      <c r="Q4756" t="str">
        <f t="shared" si="1229"/>
        <v xml:space="preserve">         </v>
      </c>
      <c r="R4756" t="str">
        <f t="shared" si="1217"/>
        <v xml:space="preserve">  9999.0 </v>
      </c>
      <c r="S4756" t="str">
        <f t="shared" si="1218"/>
        <v xml:space="preserve">  9999.0 </v>
      </c>
      <c r="T4756" t="str">
        <f t="shared" si="1219"/>
        <v xml:space="preserve">  9999.0 </v>
      </c>
      <c r="U4756" t="str">
        <f t="shared" si="1230"/>
        <v xml:space="preserve">        0.0% </v>
      </c>
      <c r="V4756" t="str">
        <f t="shared" si="1220"/>
        <v xml:space="preserve">         </v>
      </c>
      <c r="W4756" t="str">
        <f t="shared" si="1221"/>
        <v xml:space="preserve">         </v>
      </c>
      <c r="X4756" t="str">
        <f t="shared" si="1231"/>
        <v xml:space="preserve"> 99801 </v>
      </c>
      <c r="Y4756" t="str">
        <f t="shared" si="1231"/>
        <v xml:space="preserve"> CMNSOL-MG034 </v>
      </c>
      <c r="Z4756" t="str">
        <f t="shared" si="1231"/>
        <v xml:space="preserve">  1 </v>
      </c>
      <c r="AA4756" t="str">
        <f t="shared" si="1222"/>
        <v xml:space="preserve">    50.0 </v>
      </c>
      <c r="AB4756" t="str">
        <f t="shared" si="1223"/>
        <v xml:space="preserve">     0.0 </v>
      </c>
      <c r="AC4756" t="str">
        <f t="shared" si="1224"/>
        <v xml:space="preserve">    50.2 </v>
      </c>
      <c r="AD4756" t="str">
        <f t="shared" si="1230"/>
        <v xml:space="preserve">        </v>
      </c>
      <c r="AE4756" t="str">
        <f t="shared" si="1225"/>
        <v xml:space="preserve">       </v>
      </c>
      <c r="AF4756" t="str">
        <f t="shared" si="1232"/>
        <v xml:space="preserve">     </v>
      </c>
      <c r="AG4756" t="str">
        <f t="shared" si="1232"/>
        <v xml:space="preserve">     0.13 </v>
      </c>
      <c r="AH4756" t="str">
        <f t="shared" si="1226"/>
        <v xml:space="preserve">    -2.54 </v>
      </c>
      <c r="AI4756" t="str">
        <f t="shared" si="1227"/>
        <v xml:space="preserve">       </v>
      </c>
      <c r="AJ4756" t="str">
        <f t="shared" si="1228"/>
        <v xml:space="preserve">      </v>
      </c>
    </row>
    <row r="4757" spans="1:36" x14ac:dyDescent="0.25">
      <c r="P4757" t="str">
        <f t="shared" si="1229"/>
        <v/>
      </c>
      <c r="Q4757" t="str">
        <f t="shared" si="1229"/>
        <v/>
      </c>
      <c r="R4757" t="str">
        <f t="shared" si="1217"/>
        <v/>
      </c>
      <c r="S4757" t="str">
        <f t="shared" si="1218"/>
        <v/>
      </c>
      <c r="T4757" t="str">
        <f t="shared" si="1219"/>
        <v/>
      </c>
      <c r="U4757" t="str">
        <f t="shared" si="1230"/>
        <v/>
      </c>
      <c r="V4757" t="str">
        <f t="shared" si="1220"/>
        <v/>
      </c>
      <c r="W4757" t="str">
        <f t="shared" si="1221"/>
        <v/>
      </c>
      <c r="X4757" t="str">
        <f t="shared" si="1231"/>
        <v/>
      </c>
      <c r="Y4757" t="str">
        <f t="shared" si="1231"/>
        <v/>
      </c>
      <c r="Z4757" t="str">
        <f t="shared" si="1231"/>
        <v/>
      </c>
      <c r="AA4757" t="str">
        <f t="shared" si="1222"/>
        <v/>
      </c>
      <c r="AB4757" t="str">
        <f t="shared" si="1223"/>
        <v/>
      </c>
      <c r="AC4757" t="str">
        <f t="shared" si="1224"/>
        <v/>
      </c>
      <c r="AD4757" t="str">
        <f t="shared" si="1230"/>
        <v/>
      </c>
      <c r="AE4757" t="str">
        <f t="shared" si="1225"/>
        <v/>
      </c>
      <c r="AF4757" t="str">
        <f t="shared" si="1232"/>
        <v/>
      </c>
      <c r="AG4757" t="str">
        <f t="shared" si="1232"/>
        <v/>
      </c>
      <c r="AH4757" t="str">
        <f t="shared" si="1226"/>
        <v/>
      </c>
      <c r="AI4757" t="str">
        <f t="shared" si="1227"/>
        <v/>
      </c>
      <c r="AJ4757" t="str">
        <f t="shared" si="1228"/>
        <v/>
      </c>
    </row>
    <row r="4758" spans="1:36" x14ac:dyDescent="0.25">
      <c r="P4758" t="str">
        <f t="shared" si="1229"/>
        <v/>
      </c>
      <c r="Q4758" t="str">
        <f t="shared" si="1229"/>
        <v/>
      </c>
      <c r="R4758" t="str">
        <f t="shared" si="1217"/>
        <v/>
      </c>
      <c r="S4758" t="str">
        <f t="shared" si="1218"/>
        <v/>
      </c>
      <c r="T4758" t="str">
        <f t="shared" si="1219"/>
        <v/>
      </c>
      <c r="U4758" t="str">
        <f t="shared" si="1230"/>
        <v/>
      </c>
      <c r="V4758" t="str">
        <f t="shared" si="1220"/>
        <v/>
      </c>
      <c r="W4758" t="str">
        <f t="shared" si="1221"/>
        <v/>
      </c>
      <c r="X4758" t="str">
        <f t="shared" si="1231"/>
        <v/>
      </c>
      <c r="Y4758" t="str">
        <f t="shared" si="1231"/>
        <v/>
      </c>
      <c r="Z4758" t="str">
        <f t="shared" si="1231"/>
        <v/>
      </c>
      <c r="AA4758" t="str">
        <f t="shared" si="1222"/>
        <v/>
      </c>
      <c r="AB4758" t="str">
        <f t="shared" si="1223"/>
        <v/>
      </c>
      <c r="AC4758" t="str">
        <f t="shared" si="1224"/>
        <v/>
      </c>
      <c r="AD4758" t="str">
        <f t="shared" si="1230"/>
        <v/>
      </c>
      <c r="AE4758" t="str">
        <f t="shared" si="1225"/>
        <v/>
      </c>
      <c r="AF4758" t="str">
        <f t="shared" si="1232"/>
        <v/>
      </c>
      <c r="AG4758" t="str">
        <f t="shared" si="1232"/>
        <v/>
      </c>
      <c r="AH4758" t="str">
        <f t="shared" si="1226"/>
        <v/>
      </c>
      <c r="AI4758" t="str">
        <f t="shared" si="1227"/>
        <v/>
      </c>
      <c r="AJ4758" t="str">
        <f t="shared" si="1228"/>
        <v/>
      </c>
    </row>
    <row r="4759" spans="1:36" x14ac:dyDescent="0.25">
      <c r="P4759" t="str">
        <f t="shared" si="1229"/>
        <v/>
      </c>
      <c r="Q4759" t="str">
        <f t="shared" si="1229"/>
        <v/>
      </c>
      <c r="R4759" t="str">
        <f t="shared" si="1217"/>
        <v/>
      </c>
      <c r="S4759" t="str">
        <f t="shared" si="1218"/>
        <v/>
      </c>
      <c r="T4759" t="str">
        <f t="shared" si="1219"/>
        <v/>
      </c>
      <c r="U4759" t="str">
        <f t="shared" si="1230"/>
        <v/>
      </c>
      <c r="V4759" t="str">
        <f t="shared" si="1220"/>
        <v/>
      </c>
      <c r="W4759" t="str">
        <f t="shared" si="1221"/>
        <v/>
      </c>
      <c r="X4759" t="str">
        <f t="shared" si="1231"/>
        <v/>
      </c>
      <c r="Y4759" t="str">
        <f t="shared" si="1231"/>
        <v/>
      </c>
      <c r="Z4759" t="str">
        <f t="shared" si="1231"/>
        <v/>
      </c>
      <c r="AA4759" t="str">
        <f t="shared" si="1222"/>
        <v/>
      </c>
      <c r="AB4759" t="str">
        <f t="shared" si="1223"/>
        <v/>
      </c>
      <c r="AC4759" t="str">
        <f t="shared" si="1224"/>
        <v/>
      </c>
      <c r="AD4759" t="str">
        <f t="shared" si="1230"/>
        <v/>
      </c>
      <c r="AE4759" t="str">
        <f t="shared" si="1225"/>
        <v/>
      </c>
      <c r="AF4759" t="str">
        <f t="shared" si="1232"/>
        <v/>
      </c>
      <c r="AG4759" t="str">
        <f t="shared" si="1232"/>
        <v/>
      </c>
      <c r="AH4759" t="str">
        <f t="shared" si="1226"/>
        <v/>
      </c>
      <c r="AI4759" t="str">
        <f t="shared" si="1227"/>
        <v/>
      </c>
      <c r="AJ4759" t="str">
        <f t="shared" si="1228"/>
        <v/>
      </c>
    </row>
    <row r="4760" spans="1:36" x14ac:dyDescent="0.25">
      <c r="A4760" t="s">
        <v>3797</v>
      </c>
      <c r="P4760" t="str">
        <f t="shared" si="1229"/>
        <v xml:space="preserve"> TOTAIS DA AREA </v>
      </c>
      <c r="Q4760" t="str">
        <f t="shared" si="1229"/>
        <v xml:space="preserve"> 356</v>
      </c>
      <c r="R4760" t="str">
        <f t="shared" si="1217"/>
        <v/>
      </c>
      <c r="S4760" t="str">
        <f t="shared" si="1218"/>
        <v/>
      </c>
      <c r="T4760" t="str">
        <f t="shared" si="1219"/>
        <v/>
      </c>
      <c r="U4760" t="str">
        <f t="shared" si="1230"/>
        <v/>
      </c>
      <c r="V4760" t="str">
        <f t="shared" si="1220"/>
        <v/>
      </c>
      <c r="W4760" t="str">
        <f t="shared" si="1221"/>
        <v/>
      </c>
      <c r="X4760" t="str">
        <f t="shared" si="1231"/>
        <v/>
      </c>
      <c r="Y4760" t="str">
        <f t="shared" si="1231"/>
        <v/>
      </c>
      <c r="Z4760" t="str">
        <f t="shared" si="1231"/>
        <v/>
      </c>
      <c r="AA4760" t="str">
        <f t="shared" si="1222"/>
        <v/>
      </c>
      <c r="AB4760" t="str">
        <f t="shared" si="1223"/>
        <v/>
      </c>
      <c r="AC4760" t="str">
        <f t="shared" si="1224"/>
        <v/>
      </c>
      <c r="AD4760" t="str">
        <f t="shared" si="1230"/>
        <v/>
      </c>
      <c r="AE4760" t="str">
        <f t="shared" si="1225"/>
        <v/>
      </c>
      <c r="AF4760" t="str">
        <f t="shared" si="1232"/>
        <v/>
      </c>
      <c r="AG4760" t="str">
        <f t="shared" si="1232"/>
        <v/>
      </c>
      <c r="AH4760" t="str">
        <f t="shared" si="1226"/>
        <v/>
      </c>
      <c r="AI4760" t="str">
        <f t="shared" si="1227"/>
        <v/>
      </c>
      <c r="AJ4760" t="str">
        <f t="shared" si="1228"/>
        <v/>
      </c>
    </row>
    <row r="4761" spans="1:36" x14ac:dyDescent="0.25">
      <c r="P4761" t="str">
        <f t="shared" si="1229"/>
        <v/>
      </c>
      <c r="Q4761" t="str">
        <f t="shared" si="1229"/>
        <v/>
      </c>
      <c r="R4761" t="str">
        <f t="shared" si="1217"/>
        <v/>
      </c>
      <c r="S4761" t="str">
        <f t="shared" si="1218"/>
        <v/>
      </c>
      <c r="T4761" t="str">
        <f t="shared" si="1219"/>
        <v/>
      </c>
      <c r="U4761" t="str">
        <f t="shared" si="1230"/>
        <v/>
      </c>
      <c r="V4761" t="str">
        <f t="shared" si="1220"/>
        <v/>
      </c>
      <c r="W4761" t="str">
        <f t="shared" si="1221"/>
        <v/>
      </c>
      <c r="X4761" t="str">
        <f t="shared" si="1231"/>
        <v/>
      </c>
      <c r="Y4761" t="str">
        <f t="shared" si="1231"/>
        <v/>
      </c>
      <c r="Z4761" t="str">
        <f t="shared" si="1231"/>
        <v/>
      </c>
      <c r="AA4761" t="str">
        <f t="shared" si="1222"/>
        <v/>
      </c>
      <c r="AB4761" t="str">
        <f t="shared" si="1223"/>
        <v/>
      </c>
      <c r="AC4761" t="str">
        <f t="shared" si="1224"/>
        <v/>
      </c>
      <c r="AD4761" t="str">
        <f t="shared" si="1230"/>
        <v/>
      </c>
      <c r="AE4761" t="str">
        <f t="shared" si="1225"/>
        <v/>
      </c>
      <c r="AF4761" t="str">
        <f t="shared" si="1232"/>
        <v/>
      </c>
      <c r="AG4761" t="str">
        <f t="shared" si="1232"/>
        <v/>
      </c>
      <c r="AH4761" t="str">
        <f t="shared" si="1226"/>
        <v/>
      </c>
      <c r="AI4761" t="str">
        <f t="shared" si="1227"/>
        <v/>
      </c>
      <c r="AJ4761" t="str">
        <f t="shared" si="1228"/>
        <v/>
      </c>
    </row>
    <row r="4762" spans="1:36" x14ac:dyDescent="0.25">
      <c r="P4762" t="str">
        <f t="shared" si="1229"/>
        <v/>
      </c>
      <c r="Q4762" t="str">
        <f t="shared" si="1229"/>
        <v/>
      </c>
      <c r="R4762" t="str">
        <f t="shared" si="1217"/>
        <v/>
      </c>
      <c r="S4762" t="str">
        <f t="shared" si="1218"/>
        <v/>
      </c>
      <c r="T4762" t="str">
        <f t="shared" si="1219"/>
        <v/>
      </c>
      <c r="U4762" t="str">
        <f t="shared" si="1230"/>
        <v/>
      </c>
      <c r="V4762" t="str">
        <f t="shared" si="1220"/>
        <v/>
      </c>
      <c r="W4762" t="str">
        <f t="shared" si="1221"/>
        <v/>
      </c>
      <c r="X4762" t="str">
        <f t="shared" si="1231"/>
        <v/>
      </c>
      <c r="Y4762" t="str">
        <f t="shared" si="1231"/>
        <v/>
      </c>
      <c r="Z4762" t="str">
        <f t="shared" si="1231"/>
        <v/>
      </c>
      <c r="AA4762" t="str">
        <f t="shared" si="1222"/>
        <v/>
      </c>
      <c r="AB4762" t="str">
        <f t="shared" si="1223"/>
        <v/>
      </c>
      <c r="AC4762" t="str">
        <f t="shared" si="1224"/>
        <v/>
      </c>
      <c r="AD4762" t="str">
        <f t="shared" si="1230"/>
        <v/>
      </c>
      <c r="AE4762" t="str">
        <f t="shared" si="1225"/>
        <v/>
      </c>
      <c r="AF4762" t="str">
        <f t="shared" si="1232"/>
        <v/>
      </c>
      <c r="AG4762" t="str">
        <f t="shared" si="1232"/>
        <v/>
      </c>
      <c r="AH4762" t="str">
        <f t="shared" si="1226"/>
        <v/>
      </c>
      <c r="AI4762" t="str">
        <f t="shared" si="1227"/>
        <v/>
      </c>
      <c r="AJ4762" t="str">
        <f t="shared" si="1228"/>
        <v/>
      </c>
    </row>
    <row r="4763" spans="1:36" x14ac:dyDescent="0.25">
      <c r="A4763" t="s">
        <v>16</v>
      </c>
      <c r="P4763" t="str">
        <f t="shared" si="1229"/>
        <v xml:space="preserve"> X--------X-----</v>
      </c>
      <c r="Q4763" t="str">
        <f t="shared" si="1229"/>
        <v>----X----</v>
      </c>
      <c r="R4763" t="str">
        <f t="shared" si="1217"/>
        <v>-----X---</v>
      </c>
      <c r="S4763" t="str">
        <f t="shared" si="1218"/>
        <v>------X--</v>
      </c>
      <c r="T4763" t="str">
        <f t="shared" si="1219"/>
        <v>-------X-</v>
      </c>
      <c r="U4763" t="str">
        <f t="shared" si="1230"/>
        <v>--------X----</v>
      </c>
      <c r="V4763" t="str">
        <f t="shared" si="1220"/>
        <v>-----X---</v>
      </c>
      <c r="W4763" t="str">
        <f t="shared" si="1221"/>
        <v>------X</v>
      </c>
      <c r="X4763" t="str">
        <f t="shared" si="1231"/>
        <v/>
      </c>
      <c r="Y4763" t="str">
        <f t="shared" si="1231"/>
        <v/>
      </c>
      <c r="Z4763" t="str">
        <f t="shared" si="1231"/>
        <v/>
      </c>
      <c r="AA4763" t="str">
        <f t="shared" si="1222"/>
        <v/>
      </c>
      <c r="AB4763" t="str">
        <f t="shared" si="1223"/>
        <v/>
      </c>
      <c r="AC4763" t="str">
        <f t="shared" si="1224"/>
        <v/>
      </c>
      <c r="AD4763" t="str">
        <f t="shared" si="1230"/>
        <v/>
      </c>
      <c r="AE4763" t="str">
        <f t="shared" si="1225"/>
        <v/>
      </c>
      <c r="AF4763" t="str">
        <f t="shared" si="1232"/>
        <v/>
      </c>
      <c r="AG4763" t="str">
        <f t="shared" si="1232"/>
        <v/>
      </c>
      <c r="AH4763" t="str">
        <f t="shared" si="1226"/>
        <v/>
      </c>
      <c r="AI4763" t="str">
        <f t="shared" si="1227"/>
        <v/>
      </c>
      <c r="AJ4763" t="str">
        <f t="shared" si="1228"/>
        <v/>
      </c>
    </row>
    <row r="4764" spans="1:36" x14ac:dyDescent="0.25">
      <c r="A4764" t="s">
        <v>17</v>
      </c>
      <c r="P4764" t="str">
        <f t="shared" si="1229"/>
        <v xml:space="preserve">   GERACAO  INJ </v>
      </c>
      <c r="Q4764" t="str">
        <f t="shared" si="1229"/>
        <v xml:space="preserve"> EQV   CA</v>
      </c>
      <c r="R4764" t="str">
        <f t="shared" si="1217"/>
        <v>ARGA   EL</v>
      </c>
      <c r="S4764" t="str">
        <f t="shared" si="1218"/>
        <v xml:space="preserve">LO CC    </v>
      </c>
      <c r="T4764" t="str">
        <f t="shared" si="1219"/>
        <v xml:space="preserve"> SHUNT   </v>
      </c>
      <c r="U4764" t="str">
        <f t="shared" si="1230"/>
        <v xml:space="preserve"> EXPORT   IMP</v>
      </c>
      <c r="V4764" t="str">
        <f t="shared" si="1220"/>
        <v>PORT   PE</v>
      </c>
      <c r="W4764" t="str">
        <f t="shared" si="1221"/>
        <v xml:space="preserve">ERDAS  </v>
      </c>
      <c r="X4764" t="str">
        <f t="shared" si="1231"/>
        <v/>
      </c>
      <c r="Y4764" t="str">
        <f t="shared" si="1231"/>
        <v/>
      </c>
      <c r="Z4764" t="str">
        <f t="shared" si="1231"/>
        <v/>
      </c>
      <c r="AA4764" t="str">
        <f t="shared" si="1222"/>
        <v/>
      </c>
      <c r="AB4764" t="str">
        <f t="shared" si="1223"/>
        <v/>
      </c>
      <c r="AC4764" t="str">
        <f t="shared" si="1224"/>
        <v/>
      </c>
      <c r="AD4764" t="str">
        <f t="shared" si="1230"/>
        <v/>
      </c>
      <c r="AE4764" t="str">
        <f t="shared" si="1225"/>
        <v/>
      </c>
      <c r="AF4764" t="str">
        <f t="shared" si="1232"/>
        <v/>
      </c>
      <c r="AG4764" t="str">
        <f t="shared" si="1232"/>
        <v/>
      </c>
      <c r="AH4764" t="str">
        <f t="shared" si="1226"/>
        <v/>
      </c>
      <c r="AI4764" t="str">
        <f t="shared" si="1227"/>
        <v/>
      </c>
      <c r="AJ4764" t="str">
        <f t="shared" si="1228"/>
        <v/>
      </c>
    </row>
    <row r="4765" spans="1:36" x14ac:dyDescent="0.25">
      <c r="A4765" t="s">
        <v>18</v>
      </c>
      <c r="P4765" t="str">
        <f t="shared" si="1229"/>
        <v xml:space="preserve">     MW/      MW</v>
      </c>
      <c r="Q4765" t="str">
        <f t="shared" si="1229"/>
        <v>W/      M</v>
      </c>
      <c r="R4765" t="str">
        <f t="shared" si="1217"/>
        <v xml:space="preserve">MW/      </v>
      </c>
      <c r="S4765" t="str">
        <f t="shared" si="1218"/>
        <v xml:space="preserve"> MW/     </v>
      </c>
      <c r="T4765" t="str">
        <f t="shared" si="1219"/>
        <v xml:space="preserve"> Mvar/   </v>
      </c>
      <c r="U4765" t="str">
        <f t="shared" si="1230"/>
        <v xml:space="preserve">   MW/      M</v>
      </c>
      <c r="V4765" t="str">
        <f t="shared" si="1220"/>
        <v xml:space="preserve">MW/      </v>
      </c>
      <c r="W4765" t="str">
        <f t="shared" si="1221"/>
        <v xml:space="preserve"> MW/   </v>
      </c>
      <c r="X4765" t="str">
        <f t="shared" si="1231"/>
        <v/>
      </c>
      <c r="Y4765" t="str">
        <f t="shared" si="1231"/>
        <v/>
      </c>
      <c r="Z4765" t="str">
        <f t="shared" si="1231"/>
        <v/>
      </c>
      <c r="AA4765" t="str">
        <f t="shared" si="1222"/>
        <v/>
      </c>
      <c r="AB4765" t="str">
        <f t="shared" si="1223"/>
        <v/>
      </c>
      <c r="AC4765" t="str">
        <f t="shared" si="1224"/>
        <v/>
      </c>
      <c r="AD4765" t="str">
        <f t="shared" si="1230"/>
        <v/>
      </c>
      <c r="AE4765" t="str">
        <f t="shared" si="1225"/>
        <v/>
      </c>
      <c r="AF4765" t="str">
        <f t="shared" si="1232"/>
        <v/>
      </c>
      <c r="AG4765" t="str">
        <f t="shared" si="1232"/>
        <v/>
      </c>
      <c r="AH4765" t="str">
        <f t="shared" si="1226"/>
        <v/>
      </c>
      <c r="AI4765" t="str">
        <f t="shared" si="1227"/>
        <v/>
      </c>
      <c r="AJ4765" t="str">
        <f t="shared" si="1228"/>
        <v/>
      </c>
    </row>
    <row r="4766" spans="1:36" x14ac:dyDescent="0.25">
      <c r="A4766" t="s">
        <v>19</v>
      </c>
      <c r="P4766" t="str">
        <f t="shared" si="1229"/>
        <v xml:space="preserve">    Mvar     Mva</v>
      </c>
      <c r="Q4766" t="str">
        <f t="shared" si="1229"/>
        <v>ar     Mv</v>
      </c>
      <c r="R4766" t="str">
        <f t="shared" si="1217"/>
        <v>var     M</v>
      </c>
      <c r="S4766" t="str">
        <f t="shared" si="1218"/>
        <v xml:space="preserve">Mvar     </v>
      </c>
      <c r="T4766" t="str">
        <f t="shared" si="1219"/>
        <v xml:space="preserve"> EQUIV   </v>
      </c>
      <c r="U4766" t="str">
        <f t="shared" si="1230"/>
        <v xml:space="preserve">  Mvar     Mv</v>
      </c>
      <c r="V4766" t="str">
        <f t="shared" si="1220"/>
        <v>var     M</v>
      </c>
      <c r="W4766" t="str">
        <f t="shared" si="1221"/>
        <v xml:space="preserve">Mvar   </v>
      </c>
      <c r="X4766" t="str">
        <f t="shared" si="1231"/>
        <v/>
      </c>
      <c r="Y4766" t="str">
        <f t="shared" si="1231"/>
        <v/>
      </c>
      <c r="Z4766" t="str">
        <f t="shared" si="1231"/>
        <v/>
      </c>
      <c r="AA4766" t="str">
        <f t="shared" si="1222"/>
        <v/>
      </c>
      <c r="AB4766" t="str">
        <f t="shared" si="1223"/>
        <v/>
      </c>
      <c r="AC4766" t="str">
        <f t="shared" si="1224"/>
        <v/>
      </c>
      <c r="AD4766" t="str">
        <f t="shared" si="1230"/>
        <v/>
      </c>
      <c r="AE4766" t="str">
        <f t="shared" si="1225"/>
        <v/>
      </c>
      <c r="AF4766" t="str">
        <f t="shared" si="1232"/>
        <v/>
      </c>
      <c r="AG4766" t="str">
        <f t="shared" si="1232"/>
        <v/>
      </c>
      <c r="AH4766" t="str">
        <f t="shared" si="1226"/>
        <v/>
      </c>
      <c r="AI4766" t="str">
        <f t="shared" si="1227"/>
        <v/>
      </c>
      <c r="AJ4766" t="str">
        <f t="shared" si="1228"/>
        <v/>
      </c>
    </row>
    <row r="4767" spans="1:36" x14ac:dyDescent="0.25">
      <c r="A4767" t="s">
        <v>16</v>
      </c>
      <c r="P4767" t="str">
        <f t="shared" si="1229"/>
        <v xml:space="preserve"> X--------X-----</v>
      </c>
      <c r="Q4767" t="str">
        <f t="shared" si="1229"/>
        <v>----X----</v>
      </c>
      <c r="R4767" t="str">
        <f t="shared" si="1217"/>
        <v>-----X---</v>
      </c>
      <c r="S4767" t="str">
        <f t="shared" si="1218"/>
        <v>------X--</v>
      </c>
      <c r="T4767" t="str">
        <f t="shared" si="1219"/>
        <v>-------X-</v>
      </c>
      <c r="U4767" t="str">
        <f t="shared" si="1230"/>
        <v>--------X----</v>
      </c>
      <c r="V4767" t="str">
        <f t="shared" si="1220"/>
        <v>-----X---</v>
      </c>
      <c r="W4767" t="str">
        <f t="shared" si="1221"/>
        <v>------X</v>
      </c>
      <c r="X4767" t="str">
        <f t="shared" si="1231"/>
        <v/>
      </c>
      <c r="Y4767" t="str">
        <f t="shared" si="1231"/>
        <v/>
      </c>
      <c r="Z4767" t="str">
        <f t="shared" si="1231"/>
        <v/>
      </c>
      <c r="AA4767" t="str">
        <f t="shared" si="1222"/>
        <v/>
      </c>
      <c r="AB4767" t="str">
        <f t="shared" si="1223"/>
        <v/>
      </c>
      <c r="AC4767" t="str">
        <f t="shared" si="1224"/>
        <v/>
      </c>
      <c r="AD4767" t="str">
        <f t="shared" si="1230"/>
        <v/>
      </c>
      <c r="AE4767" t="str">
        <f t="shared" si="1225"/>
        <v/>
      </c>
      <c r="AF4767" t="str">
        <f t="shared" si="1232"/>
        <v/>
      </c>
      <c r="AG4767" t="str">
        <f t="shared" si="1232"/>
        <v/>
      </c>
      <c r="AH4767" t="str">
        <f t="shared" si="1226"/>
        <v/>
      </c>
      <c r="AI4767" t="str">
        <f t="shared" si="1227"/>
        <v/>
      </c>
      <c r="AJ4767" t="str">
        <f t="shared" si="1228"/>
        <v/>
      </c>
    </row>
    <row r="4768" spans="1:36" x14ac:dyDescent="0.25">
      <c r="P4768" t="str">
        <f t="shared" si="1229"/>
        <v/>
      </c>
      <c r="Q4768" t="str">
        <f t="shared" si="1229"/>
        <v/>
      </c>
      <c r="R4768" t="str">
        <f t="shared" si="1217"/>
        <v/>
      </c>
      <c r="S4768" t="str">
        <f t="shared" si="1218"/>
        <v/>
      </c>
      <c r="T4768" t="str">
        <f t="shared" si="1219"/>
        <v/>
      </c>
      <c r="U4768" t="str">
        <f t="shared" si="1230"/>
        <v/>
      </c>
      <c r="V4768" t="str">
        <f t="shared" si="1220"/>
        <v/>
      </c>
      <c r="W4768" t="str">
        <f t="shared" si="1221"/>
        <v/>
      </c>
      <c r="X4768" t="str">
        <f t="shared" si="1231"/>
        <v/>
      </c>
      <c r="Y4768" t="str">
        <f t="shared" si="1231"/>
        <v/>
      </c>
      <c r="Z4768" t="str">
        <f t="shared" si="1231"/>
        <v/>
      </c>
      <c r="AA4768" t="str">
        <f t="shared" si="1222"/>
        <v/>
      </c>
      <c r="AB4768" t="str">
        <f t="shared" si="1223"/>
        <v/>
      </c>
      <c r="AC4768" t="str">
        <f t="shared" si="1224"/>
        <v/>
      </c>
      <c r="AD4768" t="str">
        <f t="shared" si="1230"/>
        <v/>
      </c>
      <c r="AE4768" t="str">
        <f t="shared" si="1225"/>
        <v/>
      </c>
      <c r="AF4768" t="str">
        <f t="shared" si="1232"/>
        <v/>
      </c>
      <c r="AG4768" t="str">
        <f t="shared" si="1232"/>
        <v/>
      </c>
      <c r="AH4768" t="str">
        <f t="shared" si="1226"/>
        <v/>
      </c>
      <c r="AI4768" t="str">
        <f t="shared" si="1227"/>
        <v/>
      </c>
      <c r="AJ4768" t="str">
        <f t="shared" si="1228"/>
        <v/>
      </c>
    </row>
    <row r="4769" spans="1:36" x14ac:dyDescent="0.25">
      <c r="A4769" t="s">
        <v>3798</v>
      </c>
      <c r="P4769" t="str">
        <f t="shared" si="1229"/>
        <v xml:space="preserve">     946.3      </v>
      </c>
      <c r="Q4769" t="str">
        <f t="shared" si="1229"/>
        <v xml:space="preserve"> 0.0   10</v>
      </c>
      <c r="R4769" t="str">
        <f t="shared" si="1217"/>
        <v xml:space="preserve">086.3    </v>
      </c>
      <c r="S4769" t="str">
        <f t="shared" si="1218"/>
        <v xml:space="preserve">   0.0   </v>
      </c>
      <c r="T4769" t="str">
        <f t="shared" si="1219"/>
        <v xml:space="preserve">  -17.1  </v>
      </c>
      <c r="U4769" t="str">
        <f t="shared" si="1230"/>
        <v xml:space="preserve">   231.8    3</v>
      </c>
      <c r="V4769" t="str">
        <f t="shared" si="1220"/>
        <v xml:space="preserve">399.0    </v>
      </c>
      <c r="W4769" t="str">
        <f t="shared" si="1221"/>
        <v xml:space="preserve">  27.2</v>
      </c>
      <c r="X4769" t="str">
        <f t="shared" si="1231"/>
        <v/>
      </c>
      <c r="Y4769" t="str">
        <f t="shared" si="1231"/>
        <v/>
      </c>
      <c r="Z4769" t="str">
        <f t="shared" si="1231"/>
        <v/>
      </c>
      <c r="AA4769" t="str">
        <f t="shared" si="1222"/>
        <v/>
      </c>
      <c r="AB4769" t="str">
        <f t="shared" si="1223"/>
        <v/>
      </c>
      <c r="AC4769" t="str">
        <f t="shared" si="1224"/>
        <v/>
      </c>
      <c r="AD4769" t="str">
        <f t="shared" si="1230"/>
        <v/>
      </c>
      <c r="AE4769" t="str">
        <f t="shared" si="1225"/>
        <v/>
      </c>
      <c r="AF4769" t="str">
        <f t="shared" si="1232"/>
        <v/>
      </c>
      <c r="AG4769" t="str">
        <f t="shared" si="1232"/>
        <v/>
      </c>
      <c r="AH4769" t="str">
        <f t="shared" si="1226"/>
        <v/>
      </c>
      <c r="AI4769" t="str">
        <f t="shared" si="1227"/>
        <v/>
      </c>
      <c r="AJ4769" t="str">
        <f t="shared" si="1228"/>
        <v/>
      </c>
    </row>
    <row r="4770" spans="1:36" x14ac:dyDescent="0.25">
      <c r="A4770" t="s">
        <v>3799</v>
      </c>
      <c r="P4770" t="str">
        <f t="shared" si="1229"/>
        <v xml:space="preserve">    -401.0      </v>
      </c>
      <c r="Q4770" t="str">
        <f t="shared" si="1229"/>
        <v xml:space="preserve"> 0.0    2</v>
      </c>
      <c r="R4770" t="str">
        <f t="shared" si="1217"/>
        <v xml:space="preserve">211.6    </v>
      </c>
      <c r="S4770" t="str">
        <f t="shared" si="1218"/>
        <v xml:space="preserve">   0.0   </v>
      </c>
      <c r="T4770" t="str">
        <f t="shared" si="1219"/>
        <v xml:space="preserve">    0.0  </v>
      </c>
      <c r="U4770" t="str">
        <f t="shared" si="1230"/>
        <v xml:space="preserve">    84.3    5</v>
      </c>
      <c r="V4770" t="str">
        <f t="shared" si="1220"/>
        <v>541.6   -</v>
      </c>
      <c r="W4770" t="str">
        <f t="shared" si="1221"/>
        <v>-172.4</v>
      </c>
      <c r="X4770" t="str">
        <f t="shared" si="1231"/>
        <v/>
      </c>
      <c r="Y4770" t="str">
        <f t="shared" si="1231"/>
        <v/>
      </c>
      <c r="Z4770" t="str">
        <f t="shared" si="1231"/>
        <v/>
      </c>
      <c r="AA4770" t="str">
        <f t="shared" si="1222"/>
        <v/>
      </c>
      <c r="AB4770" t="str">
        <f t="shared" si="1223"/>
        <v/>
      </c>
      <c r="AC4770" t="str">
        <f t="shared" si="1224"/>
        <v/>
      </c>
      <c r="AD4770" t="str">
        <f t="shared" si="1230"/>
        <v/>
      </c>
      <c r="AE4770" t="str">
        <f t="shared" si="1225"/>
        <v/>
      </c>
      <c r="AF4770" t="str">
        <f t="shared" si="1232"/>
        <v/>
      </c>
      <c r="AG4770" t="str">
        <f t="shared" si="1232"/>
        <v/>
      </c>
      <c r="AH4770" t="str">
        <f t="shared" si="1226"/>
        <v/>
      </c>
      <c r="AI4770" t="str">
        <f t="shared" si="1227"/>
        <v/>
      </c>
      <c r="AJ4770" t="str">
        <f t="shared" si="1228"/>
        <v/>
      </c>
    </row>
    <row r="4771" spans="1:36" x14ac:dyDescent="0.25">
      <c r="A4771" t="s">
        <v>3800</v>
      </c>
      <c r="P4771" t="str">
        <f t="shared" si="1229"/>
        <v xml:space="preserve">_x000C_CEPEL - CENTRO </v>
      </c>
      <c r="Q4771" t="str">
        <f t="shared" si="1229"/>
        <v xml:space="preserve"> DE PESQU</v>
      </c>
      <c r="R4771" t="str">
        <f t="shared" si="1217"/>
        <v xml:space="preserve">UISAS DE </v>
      </c>
      <c r="S4771" t="str">
        <f t="shared" si="1218"/>
        <v xml:space="preserve"> ENERGIA </v>
      </c>
      <c r="T4771" t="str">
        <f t="shared" si="1219"/>
        <v xml:space="preserve"> ELETRICA</v>
      </c>
      <c r="U4771" t="str">
        <f t="shared" si="1230"/>
        <v xml:space="preserve">A - PROGRAMA </v>
      </c>
      <c r="V4771" t="str">
        <f t="shared" si="1220"/>
        <v xml:space="preserve"> DE ANALI</v>
      </c>
      <c r="W4771" t="str">
        <f t="shared" si="1221"/>
        <v>ISE DE RE</v>
      </c>
      <c r="X4771" t="str">
        <f t="shared" si="1231"/>
        <v xml:space="preserve">EDES - </v>
      </c>
      <c r="Y4771" t="str">
        <f t="shared" si="1231"/>
        <v xml:space="preserve"> V11.06.02    </v>
      </c>
      <c r="Z4771" t="str">
        <f t="shared" si="1231"/>
        <v xml:space="preserve">    </v>
      </c>
      <c r="AA4771" t="str">
        <f t="shared" si="1222"/>
        <v xml:space="preserve">         </v>
      </c>
      <c r="AB4771" t="str">
        <f t="shared" si="1223"/>
        <v xml:space="preserve">         </v>
      </c>
      <c r="AC4771" t="str">
        <f t="shared" si="1224"/>
        <v xml:space="preserve">         </v>
      </c>
      <c r="AD4771" t="str">
        <f t="shared" si="1230"/>
        <v xml:space="preserve">   PAG. </v>
      </c>
      <c r="AE4771" t="str">
        <f t="shared" si="1225"/>
        <v xml:space="preserve">  37</v>
      </c>
      <c r="AF4771" t="str">
        <f t="shared" si="1232"/>
        <v/>
      </c>
      <c r="AG4771" t="str">
        <f t="shared" si="1232"/>
        <v/>
      </c>
      <c r="AH4771" t="str">
        <f t="shared" si="1226"/>
        <v/>
      </c>
      <c r="AI4771" t="str">
        <f t="shared" si="1227"/>
        <v/>
      </c>
      <c r="AJ4771" t="str">
        <f t="shared" si="1228"/>
        <v/>
      </c>
    </row>
    <row r="4772" spans="1:36" x14ac:dyDescent="0.25">
      <c r="P4772" t="str">
        <f t="shared" si="1229"/>
        <v/>
      </c>
      <c r="Q4772" t="str">
        <f t="shared" si="1229"/>
        <v/>
      </c>
      <c r="R4772" t="str">
        <f t="shared" si="1217"/>
        <v/>
      </c>
      <c r="S4772" t="str">
        <f t="shared" si="1218"/>
        <v/>
      </c>
      <c r="T4772" t="str">
        <f t="shared" si="1219"/>
        <v/>
      </c>
      <c r="U4772" t="str">
        <f t="shared" si="1230"/>
        <v/>
      </c>
      <c r="V4772" t="str">
        <f t="shared" si="1220"/>
        <v/>
      </c>
      <c r="W4772" t="str">
        <f t="shared" si="1221"/>
        <v/>
      </c>
      <c r="X4772" t="str">
        <f t="shared" si="1231"/>
        <v/>
      </c>
      <c r="Y4772" t="str">
        <f t="shared" si="1231"/>
        <v/>
      </c>
      <c r="Z4772" t="str">
        <f t="shared" si="1231"/>
        <v/>
      </c>
      <c r="AA4772" t="str">
        <f t="shared" si="1222"/>
        <v/>
      </c>
      <c r="AB4772" t="str">
        <f t="shared" si="1223"/>
        <v/>
      </c>
      <c r="AC4772" t="str">
        <f t="shared" si="1224"/>
        <v/>
      </c>
      <c r="AD4772" t="str">
        <f t="shared" si="1230"/>
        <v/>
      </c>
      <c r="AE4772" t="str">
        <f t="shared" si="1225"/>
        <v/>
      </c>
      <c r="AF4772" t="str">
        <f t="shared" si="1232"/>
        <v/>
      </c>
      <c r="AG4772" t="str">
        <f t="shared" si="1232"/>
        <v/>
      </c>
      <c r="AH4772" t="str">
        <f t="shared" si="1226"/>
        <v/>
      </c>
      <c r="AI4772" t="str">
        <f t="shared" si="1227"/>
        <v/>
      </c>
      <c r="AJ4772" t="str">
        <f t="shared" si="1228"/>
        <v/>
      </c>
    </row>
    <row r="4773" spans="1:36" x14ac:dyDescent="0.25">
      <c r="A4773" t="s">
        <v>189</v>
      </c>
      <c r="P4773" t="str">
        <f t="shared" si="1229"/>
        <v xml:space="preserve"> PARPEL 23-27 * </v>
      </c>
      <c r="Q4773" t="str">
        <f t="shared" si="1229"/>
        <v xml:space="preserve"> MG-GODF </v>
      </c>
      <c r="R4773" t="str">
        <f t="shared" si="1217"/>
        <v xml:space="preserve"> * I27L O</v>
      </c>
      <c r="S4773" t="str">
        <f t="shared" si="1218"/>
        <v xml:space="preserve">Obras 30 </v>
      </c>
      <c r="T4773" t="str">
        <f t="shared" si="1219"/>
        <v xml:space="preserve"> * Refere</v>
      </c>
      <c r="U4773" t="str">
        <f t="shared" si="1230"/>
        <v>encia * UFVMG</v>
      </c>
      <c r="V4773" t="str">
        <f t="shared" si="1220"/>
        <v>G 25%*UFV</v>
      </c>
      <c r="W4773" t="str">
        <f t="shared" si="1221"/>
        <v>VAlves 12</v>
      </c>
      <c r="X4773" t="str">
        <f t="shared" si="1231"/>
        <v xml:space="preserve">20MW  </v>
      </c>
      <c r="Y4773" t="str">
        <f t="shared" si="1231"/>
        <v/>
      </c>
      <c r="Z4773" t="str">
        <f t="shared" si="1231"/>
        <v/>
      </c>
      <c r="AA4773" t="str">
        <f t="shared" si="1222"/>
        <v/>
      </c>
      <c r="AB4773" t="str">
        <f t="shared" si="1223"/>
        <v/>
      </c>
      <c r="AC4773" t="str">
        <f t="shared" si="1224"/>
        <v/>
      </c>
      <c r="AD4773" t="str">
        <f t="shared" si="1230"/>
        <v/>
      </c>
      <c r="AE4773" t="str">
        <f t="shared" si="1225"/>
        <v/>
      </c>
      <c r="AF4773" t="str">
        <f t="shared" si="1232"/>
        <v/>
      </c>
      <c r="AG4773" t="str">
        <f t="shared" si="1232"/>
        <v/>
      </c>
      <c r="AH4773" t="str">
        <f t="shared" si="1226"/>
        <v/>
      </c>
      <c r="AI4773" t="str">
        <f t="shared" si="1227"/>
        <v/>
      </c>
      <c r="AJ4773" t="str">
        <f t="shared" si="1228"/>
        <v/>
      </c>
    </row>
    <row r="4774" spans="1:36" x14ac:dyDescent="0.25">
      <c r="A4774" t="s">
        <v>3801</v>
      </c>
      <c r="P4774" t="str">
        <f t="shared" si="1229"/>
        <v xml:space="preserve"> RELATORIO DE TO</v>
      </c>
      <c r="Q4774" t="str">
        <f t="shared" si="1229"/>
        <v xml:space="preserve">OTAIS DE </v>
      </c>
      <c r="R4774" t="str">
        <f t="shared" si="1217"/>
        <v xml:space="preserve"> AREA</v>
      </c>
      <c r="S4774" t="str">
        <f t="shared" si="1218"/>
        <v/>
      </c>
      <c r="T4774" t="str">
        <f t="shared" si="1219"/>
        <v/>
      </c>
      <c r="U4774" t="str">
        <f t="shared" si="1230"/>
        <v/>
      </c>
      <c r="V4774" t="str">
        <f t="shared" si="1220"/>
        <v/>
      </c>
      <c r="W4774" t="str">
        <f t="shared" si="1221"/>
        <v/>
      </c>
      <c r="X4774" t="str">
        <f t="shared" si="1231"/>
        <v/>
      </c>
      <c r="Y4774" t="str">
        <f t="shared" si="1231"/>
        <v/>
      </c>
      <c r="Z4774" t="str">
        <f t="shared" si="1231"/>
        <v/>
      </c>
      <c r="AA4774" t="str">
        <f t="shared" si="1222"/>
        <v/>
      </c>
      <c r="AB4774" t="str">
        <f t="shared" si="1223"/>
        <v/>
      </c>
      <c r="AC4774" t="str">
        <f t="shared" si="1224"/>
        <v/>
      </c>
      <c r="AD4774" t="str">
        <f t="shared" si="1230"/>
        <v/>
      </c>
      <c r="AE4774" t="str">
        <f t="shared" si="1225"/>
        <v/>
      </c>
      <c r="AF4774" t="str">
        <f t="shared" si="1232"/>
        <v/>
      </c>
      <c r="AG4774" t="str">
        <f t="shared" si="1232"/>
        <v/>
      </c>
      <c r="AH4774" t="str">
        <f t="shared" si="1226"/>
        <v/>
      </c>
      <c r="AI4774" t="str">
        <f t="shared" si="1227"/>
        <v/>
      </c>
      <c r="AJ4774" t="str">
        <f t="shared" si="1228"/>
        <v/>
      </c>
    </row>
    <row r="4775" spans="1:36" x14ac:dyDescent="0.25">
      <c r="P4775" t="str">
        <f t="shared" si="1229"/>
        <v/>
      </c>
      <c r="Q4775" t="str">
        <f t="shared" si="1229"/>
        <v/>
      </c>
      <c r="R4775" t="str">
        <f t="shared" si="1217"/>
        <v/>
      </c>
      <c r="S4775" t="str">
        <f t="shared" si="1218"/>
        <v/>
      </c>
      <c r="T4775" t="str">
        <f t="shared" si="1219"/>
        <v/>
      </c>
      <c r="U4775" t="str">
        <f t="shared" si="1230"/>
        <v/>
      </c>
      <c r="V4775" t="str">
        <f t="shared" si="1220"/>
        <v/>
      </c>
      <c r="W4775" t="str">
        <f t="shared" si="1221"/>
        <v/>
      </c>
      <c r="X4775" t="str">
        <f t="shared" si="1231"/>
        <v/>
      </c>
      <c r="Y4775" t="str">
        <f t="shared" si="1231"/>
        <v/>
      </c>
      <c r="Z4775" t="str">
        <f t="shared" si="1231"/>
        <v/>
      </c>
      <c r="AA4775" t="str">
        <f t="shared" si="1222"/>
        <v/>
      </c>
      <c r="AB4775" t="str">
        <f t="shared" si="1223"/>
        <v/>
      </c>
      <c r="AC4775" t="str">
        <f t="shared" si="1224"/>
        <v/>
      </c>
      <c r="AD4775" t="str">
        <f t="shared" si="1230"/>
        <v/>
      </c>
      <c r="AE4775" t="str">
        <f t="shared" si="1225"/>
        <v/>
      </c>
      <c r="AF4775" t="str">
        <f t="shared" si="1232"/>
        <v/>
      </c>
      <c r="AG4775" t="str">
        <f t="shared" si="1232"/>
        <v/>
      </c>
      <c r="AH4775" t="str">
        <f t="shared" si="1226"/>
        <v/>
      </c>
      <c r="AI4775" t="str">
        <f t="shared" si="1227"/>
        <v/>
      </c>
      <c r="AJ4775" t="str">
        <f t="shared" si="1228"/>
        <v/>
      </c>
    </row>
    <row r="4776" spans="1:36" x14ac:dyDescent="0.25">
      <c r="A4776" t="s">
        <v>3802</v>
      </c>
      <c r="P4776" t="str">
        <f t="shared" si="1229"/>
        <v xml:space="preserve"> X----X--------X</v>
      </c>
      <c r="Q4776" t="str">
        <f t="shared" si="1229"/>
        <v>X--------</v>
      </c>
      <c r="R4776" t="str">
        <f t="shared" si="1217"/>
        <v>-X-------</v>
      </c>
      <c r="S4776" t="str">
        <f t="shared" si="1218"/>
        <v>--X------</v>
      </c>
      <c r="T4776" t="str">
        <f t="shared" si="1219"/>
        <v>---X-----</v>
      </c>
      <c r="U4776" t="str">
        <f t="shared" si="1230"/>
        <v>----X--------</v>
      </c>
      <c r="V4776" t="str">
        <f t="shared" si="1220"/>
        <v>-X-------</v>
      </c>
      <c r="W4776" t="str">
        <f t="shared" si="1221"/>
        <v>--X------</v>
      </c>
      <c r="X4776" t="str">
        <f t="shared" si="1231"/>
        <v>---X</v>
      </c>
      <c r="Y4776" t="str">
        <f t="shared" si="1231"/>
        <v/>
      </c>
      <c r="Z4776" t="str">
        <f t="shared" si="1231"/>
        <v/>
      </c>
      <c r="AA4776" t="str">
        <f t="shared" si="1222"/>
        <v/>
      </c>
      <c r="AB4776" t="str">
        <f t="shared" si="1223"/>
        <v/>
      </c>
      <c r="AC4776" t="str">
        <f t="shared" si="1224"/>
        <v/>
      </c>
      <c r="AD4776" t="str">
        <f t="shared" si="1230"/>
        <v/>
      </c>
      <c r="AE4776" t="str">
        <f t="shared" si="1225"/>
        <v/>
      </c>
      <c r="AF4776" t="str">
        <f t="shared" si="1232"/>
        <v/>
      </c>
      <c r="AG4776" t="str">
        <f t="shared" si="1232"/>
        <v/>
      </c>
      <c r="AH4776" t="str">
        <f t="shared" si="1226"/>
        <v/>
      </c>
      <c r="AI4776" t="str">
        <f t="shared" si="1227"/>
        <v/>
      </c>
      <c r="AJ4776" t="str">
        <f t="shared" si="1228"/>
        <v/>
      </c>
    </row>
    <row r="4777" spans="1:36" x14ac:dyDescent="0.25">
      <c r="A4777" t="s">
        <v>3803</v>
      </c>
      <c r="P4777" t="str">
        <f t="shared" si="1229"/>
        <v xml:space="preserve">  AREA  GERACAO </v>
      </c>
      <c r="Q4777" t="str">
        <f t="shared" si="1229"/>
        <v xml:space="preserve">  INJ EQV</v>
      </c>
      <c r="R4777" t="str">
        <f t="shared" si="1217"/>
        <v>V   CARGA</v>
      </c>
      <c r="S4777" t="str">
        <f t="shared" si="1218"/>
        <v>A   ELO C</v>
      </c>
      <c r="T4777" t="str">
        <f t="shared" si="1219"/>
        <v>CC    SHU</v>
      </c>
      <c r="U4777" t="str">
        <f t="shared" si="1230"/>
        <v xml:space="preserve">UNT   EXPORT </v>
      </c>
      <c r="V4777" t="str">
        <f t="shared" si="1220"/>
        <v xml:space="preserve">   IMPORT</v>
      </c>
      <c r="W4777" t="str">
        <f t="shared" si="1221"/>
        <v>T   PERDA</v>
      </c>
      <c r="X4777" t="str">
        <f t="shared" si="1231"/>
        <v>AS</v>
      </c>
      <c r="Y4777" t="str">
        <f t="shared" si="1231"/>
        <v/>
      </c>
      <c r="Z4777" t="str">
        <f t="shared" si="1231"/>
        <v/>
      </c>
      <c r="AA4777" t="str">
        <f t="shared" si="1222"/>
        <v/>
      </c>
      <c r="AB4777" t="str">
        <f t="shared" si="1223"/>
        <v/>
      </c>
      <c r="AC4777" t="str">
        <f t="shared" si="1224"/>
        <v/>
      </c>
      <c r="AD4777" t="str">
        <f t="shared" si="1230"/>
        <v/>
      </c>
      <c r="AE4777" t="str">
        <f t="shared" si="1225"/>
        <v/>
      </c>
      <c r="AF4777" t="str">
        <f t="shared" si="1232"/>
        <v/>
      </c>
      <c r="AG4777" t="str">
        <f t="shared" si="1232"/>
        <v/>
      </c>
      <c r="AH4777" t="str">
        <f t="shared" si="1226"/>
        <v/>
      </c>
      <c r="AI4777" t="str">
        <f t="shared" si="1227"/>
        <v/>
      </c>
      <c r="AJ4777" t="str">
        <f t="shared" si="1228"/>
        <v/>
      </c>
    </row>
    <row r="4778" spans="1:36" x14ac:dyDescent="0.25">
      <c r="A4778" t="s">
        <v>3804</v>
      </c>
      <c r="P4778" t="str">
        <f t="shared" si="1229"/>
        <v xml:space="preserve">  NUM.    MW/   </v>
      </c>
      <c r="Q4778" t="str">
        <f t="shared" si="1229"/>
        <v xml:space="preserve">    MW/  </v>
      </c>
      <c r="R4778" t="str">
        <f t="shared" si="1217"/>
        <v xml:space="preserve">     MW/ </v>
      </c>
      <c r="S4778" t="str">
        <f t="shared" si="1218"/>
        <v xml:space="preserve">      MW/</v>
      </c>
      <c r="T4778" t="str">
        <f t="shared" si="1219"/>
        <v>/     Mva</v>
      </c>
      <c r="U4778" t="str">
        <f t="shared" si="1230"/>
        <v xml:space="preserve">ar/     MW/  </v>
      </c>
      <c r="V4778" t="str">
        <f t="shared" si="1220"/>
        <v xml:space="preserve">     MW/ </v>
      </c>
      <c r="W4778" t="str">
        <f t="shared" si="1221"/>
        <v xml:space="preserve">      MW/</v>
      </c>
      <c r="X4778" t="str">
        <f t="shared" si="1231"/>
        <v>/</v>
      </c>
      <c r="Y4778" t="str">
        <f t="shared" si="1231"/>
        <v/>
      </c>
      <c r="Z4778" t="str">
        <f t="shared" si="1231"/>
        <v/>
      </c>
      <c r="AA4778" t="str">
        <f t="shared" si="1222"/>
        <v/>
      </c>
      <c r="AB4778" t="str">
        <f t="shared" si="1223"/>
        <v/>
      </c>
      <c r="AC4778" t="str">
        <f t="shared" si="1224"/>
        <v/>
      </c>
      <c r="AD4778" t="str">
        <f t="shared" si="1230"/>
        <v/>
      </c>
      <c r="AE4778" t="str">
        <f t="shared" si="1225"/>
        <v/>
      </c>
      <c r="AF4778" t="str">
        <f t="shared" si="1232"/>
        <v/>
      </c>
      <c r="AG4778" t="str">
        <f t="shared" si="1232"/>
        <v/>
      </c>
      <c r="AH4778" t="str">
        <f t="shared" si="1226"/>
        <v/>
      </c>
      <c r="AI4778" t="str">
        <f t="shared" si="1227"/>
        <v/>
      </c>
      <c r="AJ4778" t="str">
        <f t="shared" si="1228"/>
        <v/>
      </c>
    </row>
    <row r="4779" spans="1:36" x14ac:dyDescent="0.25">
      <c r="A4779" t="s">
        <v>3805</v>
      </c>
      <c r="P4779" t="str">
        <f t="shared" si="1229"/>
        <v xml:space="preserve">         Mvar   </v>
      </c>
      <c r="Q4779" t="str">
        <f t="shared" si="1229"/>
        <v xml:space="preserve">   Mvar  </v>
      </c>
      <c r="R4779" t="str">
        <f t="shared" si="1217"/>
        <v xml:space="preserve">    Mvar </v>
      </c>
      <c r="S4779" t="str">
        <f t="shared" si="1218"/>
        <v xml:space="preserve">     Mvar</v>
      </c>
      <c r="T4779" t="str">
        <f t="shared" si="1219"/>
        <v>r     EQU</v>
      </c>
      <c r="U4779" t="str">
        <f t="shared" si="1230"/>
        <v xml:space="preserve">UIV    Mvar  </v>
      </c>
      <c r="V4779" t="str">
        <f t="shared" si="1220"/>
        <v xml:space="preserve">    Mvar </v>
      </c>
      <c r="W4779" t="str">
        <f t="shared" si="1221"/>
        <v xml:space="preserve">     Mvar</v>
      </c>
      <c r="X4779" t="str">
        <f t="shared" si="1231"/>
        <v>r</v>
      </c>
      <c r="Y4779" t="str">
        <f t="shared" si="1231"/>
        <v/>
      </c>
      <c r="Z4779" t="str">
        <f t="shared" si="1231"/>
        <v/>
      </c>
      <c r="AA4779" t="str">
        <f t="shared" si="1222"/>
        <v/>
      </c>
      <c r="AB4779" t="str">
        <f t="shared" si="1223"/>
        <v/>
      </c>
      <c r="AC4779" t="str">
        <f t="shared" si="1224"/>
        <v/>
      </c>
      <c r="AD4779" t="str">
        <f t="shared" si="1230"/>
        <v/>
      </c>
      <c r="AE4779" t="str">
        <f t="shared" si="1225"/>
        <v/>
      </c>
      <c r="AF4779" t="str">
        <f t="shared" si="1232"/>
        <v/>
      </c>
      <c r="AG4779" t="str">
        <f t="shared" si="1232"/>
        <v/>
      </c>
      <c r="AH4779" t="str">
        <f t="shared" si="1226"/>
        <v/>
      </c>
      <c r="AI4779" t="str">
        <f t="shared" si="1227"/>
        <v/>
      </c>
      <c r="AJ4779" t="str">
        <f t="shared" si="1228"/>
        <v/>
      </c>
    </row>
    <row r="4780" spans="1:36" x14ac:dyDescent="0.25">
      <c r="A4780" t="s">
        <v>3802</v>
      </c>
      <c r="P4780" t="str">
        <f t="shared" si="1229"/>
        <v xml:space="preserve"> X----X--------X</v>
      </c>
      <c r="Q4780" t="str">
        <f t="shared" si="1229"/>
        <v>X--------</v>
      </c>
      <c r="R4780" t="str">
        <f t="shared" si="1217"/>
        <v>-X-------</v>
      </c>
      <c r="S4780" t="str">
        <f t="shared" si="1218"/>
        <v>--X------</v>
      </c>
      <c r="T4780" t="str">
        <f t="shared" si="1219"/>
        <v>---X-----</v>
      </c>
      <c r="U4780" t="str">
        <f t="shared" si="1230"/>
        <v>----X--------</v>
      </c>
      <c r="V4780" t="str">
        <f t="shared" si="1220"/>
        <v>-X-------</v>
      </c>
      <c r="W4780" t="str">
        <f t="shared" si="1221"/>
        <v>--X------</v>
      </c>
      <c r="X4780" t="str">
        <f t="shared" si="1231"/>
        <v>---X</v>
      </c>
      <c r="Y4780" t="str">
        <f t="shared" si="1231"/>
        <v/>
      </c>
      <c r="Z4780" t="str">
        <f t="shared" si="1231"/>
        <v/>
      </c>
      <c r="AA4780" t="str">
        <f t="shared" si="1222"/>
        <v/>
      </c>
      <c r="AB4780" t="str">
        <f t="shared" si="1223"/>
        <v/>
      </c>
      <c r="AC4780" t="str">
        <f t="shared" si="1224"/>
        <v/>
      </c>
      <c r="AD4780" t="str">
        <f t="shared" si="1230"/>
        <v/>
      </c>
      <c r="AE4780" t="str">
        <f t="shared" si="1225"/>
        <v/>
      </c>
      <c r="AF4780" t="str">
        <f t="shared" si="1232"/>
        <v/>
      </c>
      <c r="AG4780" t="str">
        <f t="shared" si="1232"/>
        <v/>
      </c>
      <c r="AH4780" t="str">
        <f t="shared" si="1226"/>
        <v/>
      </c>
      <c r="AI4780" t="str">
        <f t="shared" si="1227"/>
        <v/>
      </c>
      <c r="AJ4780" t="str">
        <f t="shared" si="1228"/>
        <v/>
      </c>
    </row>
    <row r="4781" spans="1:36" x14ac:dyDescent="0.25">
      <c r="P4781" t="str">
        <f t="shared" si="1229"/>
        <v/>
      </c>
      <c r="Q4781" t="str">
        <f t="shared" si="1229"/>
        <v/>
      </c>
      <c r="R4781" t="str">
        <f t="shared" si="1217"/>
        <v/>
      </c>
      <c r="S4781" t="str">
        <f t="shared" si="1218"/>
        <v/>
      </c>
      <c r="T4781" t="str">
        <f t="shared" si="1219"/>
        <v/>
      </c>
      <c r="U4781" t="str">
        <f t="shared" si="1230"/>
        <v/>
      </c>
      <c r="V4781" t="str">
        <f t="shared" si="1220"/>
        <v/>
      </c>
      <c r="W4781" t="str">
        <f t="shared" si="1221"/>
        <v/>
      </c>
      <c r="X4781" t="str">
        <f t="shared" si="1231"/>
        <v/>
      </c>
      <c r="Y4781" t="str">
        <f t="shared" si="1231"/>
        <v/>
      </c>
      <c r="Z4781" t="str">
        <f t="shared" si="1231"/>
        <v/>
      </c>
      <c r="AA4781" t="str">
        <f t="shared" si="1222"/>
        <v/>
      </c>
      <c r="AB4781" t="str">
        <f t="shared" si="1223"/>
        <v/>
      </c>
      <c r="AC4781" t="str">
        <f t="shared" si="1224"/>
        <v/>
      </c>
      <c r="AD4781" t="str">
        <f t="shared" si="1230"/>
        <v/>
      </c>
      <c r="AE4781" t="str">
        <f t="shared" si="1225"/>
        <v/>
      </c>
      <c r="AF4781" t="str">
        <f t="shared" si="1232"/>
        <v/>
      </c>
      <c r="AG4781" t="str">
        <f t="shared" si="1232"/>
        <v/>
      </c>
      <c r="AH4781" t="str">
        <f t="shared" si="1226"/>
        <v/>
      </c>
      <c r="AI4781" t="str">
        <f t="shared" si="1227"/>
        <v/>
      </c>
      <c r="AJ4781" t="str">
        <f t="shared" si="1228"/>
        <v/>
      </c>
    </row>
    <row r="4782" spans="1:36" x14ac:dyDescent="0.25">
      <c r="A4782" t="s">
        <v>3806</v>
      </c>
      <c r="P4782" t="str">
        <f t="shared" si="1229"/>
        <v xml:space="preserve">   351   4280.7 </v>
      </c>
      <c r="Q4782" t="str">
        <f t="shared" si="1229"/>
        <v xml:space="preserve">      0.0</v>
      </c>
      <c r="R4782" t="str">
        <f t="shared" si="1217"/>
        <v>0      0.</v>
      </c>
      <c r="S4782" t="str">
        <f t="shared" si="1218"/>
        <v>.0   -398</v>
      </c>
      <c r="T4782" t="str">
        <f t="shared" si="1219"/>
        <v xml:space="preserve">8.3      </v>
      </c>
      <c r="U4782" t="str">
        <f t="shared" si="1230"/>
        <v xml:space="preserve"> 0.0   8801.8</v>
      </c>
      <c r="V4782" t="str">
        <f t="shared" si="1220"/>
        <v>8   4215.</v>
      </c>
      <c r="W4782" t="str">
        <f t="shared" si="1221"/>
        <v>.4     92</v>
      </c>
      <c r="X4782" t="str">
        <f t="shared" si="1231"/>
        <v>2.5</v>
      </c>
      <c r="Y4782" t="str">
        <f t="shared" si="1231"/>
        <v/>
      </c>
      <c r="Z4782" t="str">
        <f t="shared" si="1231"/>
        <v/>
      </c>
      <c r="AA4782" t="str">
        <f t="shared" si="1222"/>
        <v/>
      </c>
      <c r="AB4782" t="str">
        <f t="shared" si="1223"/>
        <v/>
      </c>
      <c r="AC4782" t="str">
        <f t="shared" si="1224"/>
        <v/>
      </c>
      <c r="AD4782" t="str">
        <f t="shared" si="1230"/>
        <v/>
      </c>
      <c r="AE4782" t="str">
        <f t="shared" si="1225"/>
        <v/>
      </c>
      <c r="AF4782" t="str">
        <f t="shared" si="1232"/>
        <v/>
      </c>
      <c r="AG4782" t="str">
        <f t="shared" si="1232"/>
        <v/>
      </c>
      <c r="AH4782" t="str">
        <f t="shared" si="1226"/>
        <v/>
      </c>
      <c r="AI4782" t="str">
        <f t="shared" si="1227"/>
        <v/>
      </c>
      <c r="AJ4782" t="str">
        <f t="shared" si="1228"/>
        <v/>
      </c>
    </row>
    <row r="4783" spans="1:36" x14ac:dyDescent="0.25">
      <c r="A4783" t="s">
        <v>3807</v>
      </c>
      <c r="P4783" t="str">
        <f t="shared" si="1229"/>
        <v xml:space="preserve">        -3588.0 </v>
      </c>
      <c r="Q4783" t="str">
        <f t="shared" si="1229"/>
        <v xml:space="preserve">      0.0</v>
      </c>
      <c r="R4783" t="str">
        <f t="shared" si="1217"/>
        <v>0      0.</v>
      </c>
      <c r="S4783" t="str">
        <f t="shared" si="1218"/>
        <v>.0    143</v>
      </c>
      <c r="T4783" t="str">
        <f t="shared" si="1219"/>
        <v xml:space="preserve">3.8      </v>
      </c>
      <c r="U4783" t="str">
        <f t="shared" si="1230"/>
        <v xml:space="preserve"> 0.0   5047.4</v>
      </c>
      <c r="V4783" t="str">
        <f t="shared" si="1220"/>
        <v>4   4251.</v>
      </c>
      <c r="W4783" t="str">
        <f t="shared" si="1221"/>
        <v>.4 -12473</v>
      </c>
      <c r="X4783" t="str">
        <f t="shared" si="1231"/>
        <v>3.2</v>
      </c>
      <c r="Y4783" t="str">
        <f t="shared" si="1231"/>
        <v/>
      </c>
      <c r="Z4783" t="str">
        <f t="shared" si="1231"/>
        <v/>
      </c>
      <c r="AA4783" t="str">
        <f t="shared" si="1222"/>
        <v/>
      </c>
      <c r="AB4783" t="str">
        <f t="shared" si="1223"/>
        <v/>
      </c>
      <c r="AC4783" t="str">
        <f t="shared" si="1224"/>
        <v/>
      </c>
      <c r="AD4783" t="str">
        <f t="shared" si="1230"/>
        <v/>
      </c>
      <c r="AE4783" t="str">
        <f t="shared" si="1225"/>
        <v/>
      </c>
      <c r="AF4783" t="str">
        <f t="shared" si="1232"/>
        <v/>
      </c>
      <c r="AG4783" t="str">
        <f t="shared" si="1232"/>
        <v/>
      </c>
      <c r="AH4783" t="str">
        <f t="shared" si="1226"/>
        <v/>
      </c>
      <c r="AI4783" t="str">
        <f t="shared" si="1227"/>
        <v/>
      </c>
      <c r="AJ4783" t="str">
        <f t="shared" si="1228"/>
        <v/>
      </c>
    </row>
    <row r="4784" spans="1:36" x14ac:dyDescent="0.25">
      <c r="P4784" t="str">
        <f t="shared" si="1229"/>
        <v/>
      </c>
      <c r="Q4784" t="str">
        <f t="shared" si="1229"/>
        <v/>
      </c>
      <c r="R4784" t="str">
        <f t="shared" si="1217"/>
        <v/>
      </c>
      <c r="S4784" t="str">
        <f t="shared" si="1218"/>
        <v/>
      </c>
      <c r="T4784" t="str">
        <f t="shared" si="1219"/>
        <v/>
      </c>
      <c r="U4784" t="str">
        <f t="shared" si="1230"/>
        <v/>
      </c>
      <c r="V4784" t="str">
        <f t="shared" si="1220"/>
        <v/>
      </c>
      <c r="W4784" t="str">
        <f t="shared" si="1221"/>
        <v/>
      </c>
      <c r="X4784" t="str">
        <f t="shared" si="1231"/>
        <v/>
      </c>
      <c r="Y4784" t="str">
        <f t="shared" si="1231"/>
        <v/>
      </c>
      <c r="Z4784" t="str">
        <f t="shared" si="1231"/>
        <v/>
      </c>
      <c r="AA4784" t="str">
        <f t="shared" si="1222"/>
        <v/>
      </c>
      <c r="AB4784" t="str">
        <f t="shared" si="1223"/>
        <v/>
      </c>
      <c r="AC4784" t="str">
        <f t="shared" si="1224"/>
        <v/>
      </c>
      <c r="AD4784" t="str">
        <f t="shared" si="1230"/>
        <v/>
      </c>
      <c r="AE4784" t="str">
        <f t="shared" si="1225"/>
        <v/>
      </c>
      <c r="AF4784" t="str">
        <f t="shared" si="1232"/>
        <v/>
      </c>
      <c r="AG4784" t="str">
        <f t="shared" si="1232"/>
        <v/>
      </c>
      <c r="AH4784" t="str">
        <f t="shared" si="1226"/>
        <v/>
      </c>
      <c r="AI4784" t="str">
        <f t="shared" si="1227"/>
        <v/>
      </c>
      <c r="AJ4784" t="str">
        <f t="shared" si="1228"/>
        <v/>
      </c>
    </row>
    <row r="4785" spans="1:36" x14ac:dyDescent="0.25">
      <c r="A4785" t="s">
        <v>3808</v>
      </c>
      <c r="P4785" t="str">
        <f t="shared" si="1229"/>
        <v xml:space="preserve">   352   1198.6 </v>
      </c>
      <c r="Q4785" t="str">
        <f t="shared" si="1229"/>
        <v xml:space="preserve">      0.0</v>
      </c>
      <c r="R4785" t="str">
        <f t="shared" si="1217"/>
        <v>0      5.</v>
      </c>
      <c r="S4785" t="str">
        <f t="shared" si="1218"/>
        <v>.8      0</v>
      </c>
      <c r="T4785" t="str">
        <f t="shared" si="1219"/>
        <v xml:space="preserve">0.0      </v>
      </c>
      <c r="U4785" t="str">
        <f t="shared" si="1230"/>
        <v xml:space="preserve"> 0.0   3967.8</v>
      </c>
      <c r="V4785" t="str">
        <f t="shared" si="1220"/>
        <v>8   2809.</v>
      </c>
      <c r="W4785" t="str">
        <f t="shared" si="1221"/>
        <v>.7     34</v>
      </c>
      <c r="X4785" t="str">
        <f t="shared" si="1231"/>
        <v>4.7</v>
      </c>
      <c r="Y4785" t="str">
        <f t="shared" si="1231"/>
        <v/>
      </c>
      <c r="Z4785" t="str">
        <f t="shared" si="1231"/>
        <v/>
      </c>
      <c r="AA4785" t="str">
        <f t="shared" si="1222"/>
        <v/>
      </c>
      <c r="AB4785" t="str">
        <f t="shared" si="1223"/>
        <v/>
      </c>
      <c r="AC4785" t="str">
        <f t="shared" si="1224"/>
        <v/>
      </c>
      <c r="AD4785" t="str">
        <f t="shared" si="1230"/>
        <v/>
      </c>
      <c r="AE4785" t="str">
        <f t="shared" si="1225"/>
        <v/>
      </c>
      <c r="AF4785" t="str">
        <f t="shared" si="1232"/>
        <v/>
      </c>
      <c r="AG4785" t="str">
        <f t="shared" si="1232"/>
        <v/>
      </c>
      <c r="AH4785" t="str">
        <f t="shared" si="1226"/>
        <v/>
      </c>
      <c r="AI4785" t="str">
        <f t="shared" si="1227"/>
        <v/>
      </c>
      <c r="AJ4785" t="str">
        <f t="shared" si="1228"/>
        <v/>
      </c>
    </row>
    <row r="4786" spans="1:36" x14ac:dyDescent="0.25">
      <c r="A4786" t="s">
        <v>3809</v>
      </c>
      <c r="P4786" t="str">
        <f t="shared" si="1229"/>
        <v xml:space="preserve">        -1125.8 </v>
      </c>
      <c r="Q4786" t="str">
        <f t="shared" si="1229"/>
        <v xml:space="preserve">      0.0</v>
      </c>
      <c r="R4786" t="str">
        <f t="shared" si="1217"/>
        <v>0      0.</v>
      </c>
      <c r="S4786" t="str">
        <f t="shared" si="1218"/>
        <v>.0      0</v>
      </c>
      <c r="T4786" t="str">
        <f t="shared" si="1219"/>
        <v xml:space="preserve">0.0      </v>
      </c>
      <c r="U4786" t="str">
        <f t="shared" si="1230"/>
        <v xml:space="preserve"> 0.0   3250.6</v>
      </c>
      <c r="V4786" t="str">
        <f t="shared" si="1220"/>
        <v>6   1902.</v>
      </c>
      <c r="W4786" t="str">
        <f t="shared" si="1221"/>
        <v>.2  -3008</v>
      </c>
      <c r="X4786" t="str">
        <f t="shared" si="1231"/>
        <v>8.2</v>
      </c>
      <c r="Y4786" t="str">
        <f t="shared" si="1231"/>
        <v/>
      </c>
      <c r="Z4786" t="str">
        <f t="shared" si="1231"/>
        <v/>
      </c>
      <c r="AA4786" t="str">
        <f t="shared" si="1222"/>
        <v/>
      </c>
      <c r="AB4786" t="str">
        <f t="shared" si="1223"/>
        <v/>
      </c>
      <c r="AC4786" t="str">
        <f t="shared" si="1224"/>
        <v/>
      </c>
      <c r="AD4786" t="str">
        <f t="shared" si="1230"/>
        <v/>
      </c>
      <c r="AE4786" t="str">
        <f t="shared" si="1225"/>
        <v/>
      </c>
      <c r="AF4786" t="str">
        <f t="shared" si="1232"/>
        <v/>
      </c>
      <c r="AG4786" t="str">
        <f t="shared" si="1232"/>
        <v/>
      </c>
      <c r="AH4786" t="str">
        <f t="shared" si="1226"/>
        <v/>
      </c>
      <c r="AI4786" t="str">
        <f t="shared" si="1227"/>
        <v/>
      </c>
      <c r="AJ4786" t="str">
        <f t="shared" si="1228"/>
        <v/>
      </c>
    </row>
    <row r="4787" spans="1:36" x14ac:dyDescent="0.25">
      <c r="P4787" t="str">
        <f t="shared" si="1229"/>
        <v/>
      </c>
      <c r="Q4787" t="str">
        <f t="shared" si="1229"/>
        <v/>
      </c>
      <c r="R4787" t="str">
        <f t="shared" si="1217"/>
        <v/>
      </c>
      <c r="S4787" t="str">
        <f t="shared" si="1218"/>
        <v/>
      </c>
      <c r="T4787" t="str">
        <f t="shared" si="1219"/>
        <v/>
      </c>
      <c r="U4787" t="str">
        <f t="shared" si="1230"/>
        <v/>
      </c>
      <c r="V4787" t="str">
        <f t="shared" si="1220"/>
        <v/>
      </c>
      <c r="W4787" t="str">
        <f t="shared" si="1221"/>
        <v/>
      </c>
      <c r="X4787" t="str">
        <f t="shared" si="1231"/>
        <v/>
      </c>
      <c r="Y4787" t="str">
        <f t="shared" si="1231"/>
        <v/>
      </c>
      <c r="Z4787" t="str">
        <f t="shared" si="1231"/>
        <v/>
      </c>
      <c r="AA4787" t="str">
        <f t="shared" si="1222"/>
        <v/>
      </c>
      <c r="AB4787" t="str">
        <f t="shared" si="1223"/>
        <v/>
      </c>
      <c r="AC4787" t="str">
        <f t="shared" si="1224"/>
        <v/>
      </c>
      <c r="AD4787" t="str">
        <f t="shared" si="1230"/>
        <v/>
      </c>
      <c r="AE4787" t="str">
        <f t="shared" si="1225"/>
        <v/>
      </c>
      <c r="AF4787" t="str">
        <f t="shared" si="1232"/>
        <v/>
      </c>
      <c r="AG4787" t="str">
        <f t="shared" si="1232"/>
        <v/>
      </c>
      <c r="AH4787" t="str">
        <f t="shared" si="1226"/>
        <v/>
      </c>
      <c r="AI4787" t="str">
        <f t="shared" si="1227"/>
        <v/>
      </c>
      <c r="AJ4787" t="str">
        <f t="shared" si="1228"/>
        <v/>
      </c>
    </row>
    <row r="4788" spans="1:36" x14ac:dyDescent="0.25">
      <c r="A4788" t="s">
        <v>3810</v>
      </c>
      <c r="P4788" t="str">
        <f t="shared" si="1229"/>
        <v xml:space="preserve">   353    578.8 </v>
      </c>
      <c r="Q4788" t="str">
        <f t="shared" si="1229"/>
        <v xml:space="preserve">      0.0</v>
      </c>
      <c r="R4788" t="str">
        <f t="shared" si="1217"/>
        <v>0      0.</v>
      </c>
      <c r="S4788" t="str">
        <f t="shared" si="1218"/>
        <v>.0      0</v>
      </c>
      <c r="T4788" t="str">
        <f t="shared" si="1219"/>
        <v xml:space="preserve">0.0      </v>
      </c>
      <c r="U4788" t="str">
        <f t="shared" si="1230"/>
        <v xml:space="preserve"> 0.0   1939.0</v>
      </c>
      <c r="V4788" t="str">
        <f t="shared" si="1220"/>
        <v>0   1375.</v>
      </c>
      <c r="W4788" t="str">
        <f t="shared" si="1221"/>
        <v>.8     15</v>
      </c>
      <c r="X4788" t="str">
        <f t="shared" si="1231"/>
        <v>5.6</v>
      </c>
      <c r="Y4788" t="str">
        <f t="shared" si="1231"/>
        <v/>
      </c>
      <c r="Z4788" t="str">
        <f t="shared" si="1231"/>
        <v/>
      </c>
      <c r="AA4788" t="str">
        <f t="shared" si="1222"/>
        <v/>
      </c>
      <c r="AB4788" t="str">
        <f t="shared" si="1223"/>
        <v/>
      </c>
      <c r="AC4788" t="str">
        <f t="shared" si="1224"/>
        <v/>
      </c>
      <c r="AD4788" t="str">
        <f t="shared" si="1230"/>
        <v/>
      </c>
      <c r="AE4788" t="str">
        <f t="shared" si="1225"/>
        <v/>
      </c>
      <c r="AF4788" t="str">
        <f t="shared" si="1232"/>
        <v/>
      </c>
      <c r="AG4788" t="str">
        <f t="shared" si="1232"/>
        <v/>
      </c>
      <c r="AH4788" t="str">
        <f t="shared" si="1226"/>
        <v/>
      </c>
      <c r="AI4788" t="str">
        <f t="shared" si="1227"/>
        <v/>
      </c>
      <c r="AJ4788" t="str">
        <f t="shared" si="1228"/>
        <v/>
      </c>
    </row>
    <row r="4789" spans="1:36" x14ac:dyDescent="0.25">
      <c r="A4789" t="s">
        <v>3811</v>
      </c>
      <c r="P4789" t="str">
        <f t="shared" si="1229"/>
        <v xml:space="preserve">         -647.2 </v>
      </c>
      <c r="Q4789" t="str">
        <f t="shared" si="1229"/>
        <v xml:space="preserve">      0.0</v>
      </c>
      <c r="R4789" t="str">
        <f t="shared" si="1217"/>
        <v>0      0.</v>
      </c>
      <c r="S4789" t="str">
        <f t="shared" si="1218"/>
        <v>.0      0</v>
      </c>
      <c r="T4789" t="str">
        <f t="shared" si="1219"/>
        <v xml:space="preserve">0.0      </v>
      </c>
      <c r="U4789" t="str">
        <f t="shared" si="1230"/>
        <v xml:space="preserve"> 0.0    844.4</v>
      </c>
      <c r="V4789" t="str">
        <f t="shared" si="1220"/>
        <v>4   1208.</v>
      </c>
      <c r="W4789" t="str">
        <f t="shared" si="1221"/>
        <v>.7   -322</v>
      </c>
      <c r="X4789" t="str">
        <f t="shared" si="1231"/>
        <v>2.3</v>
      </c>
      <c r="Y4789" t="str">
        <f t="shared" si="1231"/>
        <v/>
      </c>
      <c r="Z4789" t="str">
        <f t="shared" si="1231"/>
        <v/>
      </c>
      <c r="AA4789" t="str">
        <f t="shared" si="1222"/>
        <v/>
      </c>
      <c r="AB4789" t="str">
        <f t="shared" si="1223"/>
        <v/>
      </c>
      <c r="AC4789" t="str">
        <f t="shared" si="1224"/>
        <v/>
      </c>
      <c r="AD4789" t="str">
        <f t="shared" si="1230"/>
        <v/>
      </c>
      <c r="AE4789" t="str">
        <f t="shared" si="1225"/>
        <v/>
      </c>
      <c r="AF4789" t="str">
        <f t="shared" si="1232"/>
        <v/>
      </c>
      <c r="AG4789" t="str">
        <f t="shared" si="1232"/>
        <v/>
      </c>
      <c r="AH4789" t="str">
        <f t="shared" si="1226"/>
        <v/>
      </c>
      <c r="AI4789" t="str">
        <f t="shared" si="1227"/>
        <v/>
      </c>
      <c r="AJ4789" t="str">
        <f t="shared" si="1228"/>
        <v/>
      </c>
    </row>
    <row r="4790" spans="1:36" x14ac:dyDescent="0.25">
      <c r="P4790" t="str">
        <f t="shared" si="1229"/>
        <v/>
      </c>
      <c r="Q4790" t="str">
        <f t="shared" si="1229"/>
        <v/>
      </c>
      <c r="R4790" t="str">
        <f t="shared" si="1217"/>
        <v/>
      </c>
      <c r="S4790" t="str">
        <f t="shared" si="1218"/>
        <v/>
      </c>
      <c r="T4790" t="str">
        <f t="shared" si="1219"/>
        <v/>
      </c>
      <c r="U4790" t="str">
        <f t="shared" si="1230"/>
        <v/>
      </c>
      <c r="V4790" t="str">
        <f t="shared" si="1220"/>
        <v/>
      </c>
      <c r="W4790" t="str">
        <f t="shared" si="1221"/>
        <v/>
      </c>
      <c r="X4790" t="str">
        <f t="shared" si="1231"/>
        <v/>
      </c>
      <c r="Y4790" t="str">
        <f t="shared" si="1231"/>
        <v/>
      </c>
      <c r="Z4790" t="str">
        <f t="shared" si="1231"/>
        <v/>
      </c>
      <c r="AA4790" t="str">
        <f t="shared" si="1222"/>
        <v/>
      </c>
      <c r="AB4790" t="str">
        <f t="shared" si="1223"/>
        <v/>
      </c>
      <c r="AC4790" t="str">
        <f t="shared" si="1224"/>
        <v/>
      </c>
      <c r="AD4790" t="str">
        <f t="shared" si="1230"/>
        <v/>
      </c>
      <c r="AE4790" t="str">
        <f t="shared" si="1225"/>
        <v/>
      </c>
      <c r="AF4790" t="str">
        <f t="shared" si="1232"/>
        <v/>
      </c>
      <c r="AG4790" t="str">
        <f t="shared" si="1232"/>
        <v/>
      </c>
      <c r="AH4790" t="str">
        <f t="shared" si="1226"/>
        <v/>
      </c>
      <c r="AI4790" t="str">
        <f t="shared" si="1227"/>
        <v/>
      </c>
      <c r="AJ4790" t="str">
        <f t="shared" si="1228"/>
        <v/>
      </c>
    </row>
    <row r="4791" spans="1:36" x14ac:dyDescent="0.25">
      <c r="A4791" t="s">
        <v>3812</v>
      </c>
      <c r="P4791" t="str">
        <f t="shared" si="1229"/>
        <v xml:space="preserve">   356    946.3 </v>
      </c>
      <c r="Q4791" t="str">
        <f t="shared" si="1229"/>
        <v xml:space="preserve">      0.0</v>
      </c>
      <c r="R4791" t="str">
        <f t="shared" si="1217"/>
        <v>0   1086.</v>
      </c>
      <c r="S4791" t="str">
        <f t="shared" si="1218"/>
        <v>.3      0</v>
      </c>
      <c r="T4791" t="str">
        <f t="shared" si="1219"/>
        <v xml:space="preserve">0.0      </v>
      </c>
      <c r="U4791" t="str">
        <f t="shared" si="1230"/>
        <v xml:space="preserve"> 3.0    231.8</v>
      </c>
      <c r="V4791" t="str">
        <f t="shared" si="1220"/>
        <v>8    399.</v>
      </c>
      <c r="W4791" t="str">
        <f t="shared" si="1221"/>
        <v>.0     27</v>
      </c>
      <c r="X4791" t="str">
        <f t="shared" si="1231"/>
        <v>7.2</v>
      </c>
      <c r="Y4791" t="str">
        <f t="shared" si="1231"/>
        <v/>
      </c>
      <c r="Z4791" t="str">
        <f t="shared" si="1231"/>
        <v/>
      </c>
      <c r="AA4791" t="str">
        <f t="shared" si="1222"/>
        <v/>
      </c>
      <c r="AB4791" t="str">
        <f t="shared" si="1223"/>
        <v/>
      </c>
      <c r="AC4791" t="str">
        <f t="shared" si="1224"/>
        <v/>
      </c>
      <c r="AD4791" t="str">
        <f t="shared" si="1230"/>
        <v/>
      </c>
      <c r="AE4791" t="str">
        <f t="shared" si="1225"/>
        <v/>
      </c>
      <c r="AF4791" t="str">
        <f t="shared" si="1232"/>
        <v/>
      </c>
      <c r="AG4791" t="str">
        <f t="shared" si="1232"/>
        <v/>
      </c>
      <c r="AH4791" t="str">
        <f t="shared" si="1226"/>
        <v/>
      </c>
      <c r="AI4791" t="str">
        <f t="shared" si="1227"/>
        <v/>
      </c>
      <c r="AJ4791" t="str">
        <f t="shared" si="1228"/>
        <v/>
      </c>
    </row>
    <row r="4792" spans="1:36" x14ac:dyDescent="0.25">
      <c r="A4792" t="s">
        <v>3813</v>
      </c>
      <c r="P4792" t="str">
        <f t="shared" si="1229"/>
        <v xml:space="preserve">         -401.0 </v>
      </c>
      <c r="Q4792" t="str">
        <f t="shared" si="1229"/>
        <v xml:space="preserve">      0.0</v>
      </c>
      <c r="R4792" t="str">
        <f t="shared" si="1217"/>
        <v>0    211.</v>
      </c>
      <c r="S4792" t="str">
        <f t="shared" si="1218"/>
        <v>.6      0</v>
      </c>
      <c r="T4792" t="str">
        <f t="shared" si="1219"/>
        <v xml:space="preserve">0.0      </v>
      </c>
      <c r="U4792" t="str">
        <f t="shared" si="1230"/>
        <v xml:space="preserve"> 0.0     84.3</v>
      </c>
      <c r="V4792" t="str">
        <f t="shared" si="1220"/>
        <v>3    541.</v>
      </c>
      <c r="W4792" t="str">
        <f t="shared" si="1221"/>
        <v>.6   -172</v>
      </c>
      <c r="X4792" t="str">
        <f t="shared" si="1231"/>
        <v>2.4</v>
      </c>
      <c r="Y4792" t="str">
        <f t="shared" si="1231"/>
        <v/>
      </c>
      <c r="Z4792" t="str">
        <f t="shared" si="1231"/>
        <v/>
      </c>
      <c r="AA4792" t="str">
        <f t="shared" si="1222"/>
        <v/>
      </c>
      <c r="AB4792" t="str">
        <f t="shared" si="1223"/>
        <v/>
      </c>
      <c r="AC4792" t="str">
        <f t="shared" si="1224"/>
        <v/>
      </c>
      <c r="AD4792" t="str">
        <f t="shared" si="1230"/>
        <v/>
      </c>
      <c r="AE4792" t="str">
        <f t="shared" si="1225"/>
        <v/>
      </c>
      <c r="AF4792" t="str">
        <f t="shared" si="1232"/>
        <v/>
      </c>
      <c r="AG4792" t="str">
        <f t="shared" si="1232"/>
        <v/>
      </c>
      <c r="AH4792" t="str">
        <f t="shared" si="1226"/>
        <v/>
      </c>
      <c r="AI4792" t="str">
        <f t="shared" si="1227"/>
        <v/>
      </c>
      <c r="AJ4792" t="str">
        <f t="shared" si="1228"/>
        <v/>
      </c>
    </row>
    <row r="4793" spans="1:36" x14ac:dyDescent="0.25">
      <c r="P4793" t="str">
        <f t="shared" si="1229"/>
        <v/>
      </c>
      <c r="Q4793" t="str">
        <f t="shared" si="1229"/>
        <v/>
      </c>
      <c r="R4793" t="str">
        <f t="shared" ref="R4793:R4795" si="1233">MID($A4793,Q$8+Q$9-1,R$9)</f>
        <v/>
      </c>
      <c r="S4793" t="str">
        <f t="shared" ref="S4793:S4795" si="1234">MID($A4793,Q$8+Q$9+R$9-2,S$9)</f>
        <v/>
      </c>
      <c r="T4793" t="str">
        <f t="shared" ref="T4793:T4795" si="1235">MID($A4793,Q$8+Q$9+R$9+S$9-3,T$9)</f>
        <v/>
      </c>
      <c r="U4793" t="str">
        <f t="shared" si="1230"/>
        <v/>
      </c>
      <c r="V4793" t="str">
        <f t="shared" ref="V4793:V4795" si="1236">MID($A4793,U$8+U$9-1,V$9)</f>
        <v/>
      </c>
      <c r="W4793" t="str">
        <f t="shared" ref="W4793:W4795" si="1237">MID($A4793,U$8+U$9+V$9-2,W$9)</f>
        <v/>
      </c>
      <c r="X4793" t="str">
        <f t="shared" si="1231"/>
        <v/>
      </c>
      <c r="Y4793" t="str">
        <f t="shared" si="1231"/>
        <v/>
      </c>
      <c r="Z4793" t="str">
        <f t="shared" si="1231"/>
        <v/>
      </c>
      <c r="AA4793" t="str">
        <f t="shared" ref="AA4793:AA4795" si="1238">MID($A4793,Z$8+Z$9-1,AA$9)</f>
        <v/>
      </c>
      <c r="AB4793" t="str">
        <f t="shared" ref="AB4793:AB4795" si="1239">MID($A4793,Z$8+Z$9+AA$9-2,AB$9)</f>
        <v/>
      </c>
      <c r="AC4793" t="str">
        <f t="shared" ref="AC4793:AC4795" si="1240">MID($A4793,Z$8+Z$9+AA$9+AB$9-3,AC$9)</f>
        <v/>
      </c>
      <c r="AD4793" t="str">
        <f t="shared" si="1230"/>
        <v/>
      </c>
      <c r="AE4793" t="str">
        <f t="shared" ref="AE4793:AE4795" si="1241">MID($A4793,AD$8+AD$9-1,AE$9)</f>
        <v/>
      </c>
      <c r="AF4793" t="str">
        <f t="shared" si="1232"/>
        <v/>
      </c>
      <c r="AG4793" t="str">
        <f t="shared" si="1232"/>
        <v/>
      </c>
      <c r="AH4793" t="str">
        <f t="shared" ref="AH4793:AH4795" si="1242">MID($A4793,AG$8+AG$9-1,AH$9)</f>
        <v/>
      </c>
      <c r="AI4793" t="str">
        <f t="shared" ref="AI4793:AI4795" si="1243">MID($A4793,AG$8+AG$9+AH$9-2,AI$9)</f>
        <v/>
      </c>
      <c r="AJ4793" t="str">
        <f t="shared" ref="AJ4793:AJ4795" si="1244">MID($A4793,AG$8+AG$9+AH$9+AI$9-3,AJ$9)</f>
        <v/>
      </c>
    </row>
    <row r="4794" spans="1:36" x14ac:dyDescent="0.25">
      <c r="A4794" t="s">
        <v>3814</v>
      </c>
      <c r="P4794" t="str">
        <f t="shared" ref="P4794:Q4795" si="1245">MID($A4794,P$8,P$9)</f>
        <v xml:space="preserve"> TOTAL   7004.4 </v>
      </c>
      <c r="Q4794" t="str">
        <f t="shared" si="1245"/>
        <v xml:space="preserve">      0.0</v>
      </c>
      <c r="R4794" t="str">
        <f t="shared" si="1233"/>
        <v>0   1092.</v>
      </c>
      <c r="S4794" t="str">
        <f t="shared" si="1234"/>
        <v>.1   -398</v>
      </c>
      <c r="T4794" t="str">
        <f t="shared" si="1235"/>
        <v xml:space="preserve">8.3      </v>
      </c>
      <c r="U4794" t="str">
        <f t="shared" ref="U4794:AD4795" si="1246">MID($A4794,U$8,U$9)</f>
        <v xml:space="preserve"> 3.0  14940.5</v>
      </c>
      <c r="V4794" t="str">
        <f t="shared" si="1236"/>
        <v>5   8799.</v>
      </c>
      <c r="W4794" t="str">
        <f t="shared" si="1237"/>
        <v>.9    170</v>
      </c>
      <c r="X4794" t="str">
        <f t="shared" ref="X4794:Z4795" si="1247">MID($A4794,X$8,X$9)</f>
        <v>0.1</v>
      </c>
      <c r="Y4794" t="str">
        <f t="shared" si="1247"/>
        <v/>
      </c>
      <c r="Z4794" t="str">
        <f t="shared" si="1247"/>
        <v/>
      </c>
      <c r="AA4794" t="str">
        <f t="shared" si="1238"/>
        <v/>
      </c>
      <c r="AB4794" t="str">
        <f t="shared" si="1239"/>
        <v/>
      </c>
      <c r="AC4794" t="str">
        <f t="shared" si="1240"/>
        <v/>
      </c>
      <c r="AD4794" t="str">
        <f t="shared" si="1246"/>
        <v/>
      </c>
      <c r="AE4794" t="str">
        <f t="shared" si="1241"/>
        <v/>
      </c>
      <c r="AF4794" t="str">
        <f t="shared" ref="AF4794:AG4795" si="1248">MID($A4794,AF$8,AF$9)</f>
        <v/>
      </c>
      <c r="AG4794" t="str">
        <f t="shared" si="1248"/>
        <v/>
      </c>
      <c r="AH4794" t="str">
        <f t="shared" si="1242"/>
        <v/>
      </c>
      <c r="AI4794" t="str">
        <f t="shared" si="1243"/>
        <v/>
      </c>
      <c r="AJ4794" t="str">
        <f t="shared" si="1244"/>
        <v/>
      </c>
    </row>
    <row r="4795" spans="1:36" x14ac:dyDescent="0.25">
      <c r="A4795" t="s">
        <v>3815</v>
      </c>
      <c r="P4795" t="str">
        <f t="shared" si="1245"/>
        <v xml:space="preserve">        -5762.0 </v>
      </c>
      <c r="Q4795" t="str">
        <f t="shared" si="1245"/>
        <v xml:space="preserve">      0.0</v>
      </c>
      <c r="R4795" t="str">
        <f t="shared" si="1233"/>
        <v>0    211.</v>
      </c>
      <c r="S4795" t="str">
        <f t="shared" si="1234"/>
        <v>.6    143</v>
      </c>
      <c r="T4795" t="str">
        <f t="shared" si="1235"/>
        <v xml:space="preserve">3.8      </v>
      </c>
      <c r="U4795" t="str">
        <f t="shared" si="1246"/>
        <v xml:space="preserve"> 0.0   9226.6</v>
      </c>
      <c r="V4795" t="str">
        <f t="shared" si="1236"/>
        <v>6   7903.</v>
      </c>
      <c r="W4795" t="str">
        <f t="shared" si="1237"/>
        <v>.9 -15976</v>
      </c>
      <c r="X4795" t="str">
        <f t="shared" si="1247"/>
        <v>6.2</v>
      </c>
      <c r="Y4795" t="str">
        <f t="shared" si="1247"/>
        <v/>
      </c>
      <c r="Z4795" t="str">
        <f t="shared" si="1247"/>
        <v/>
      </c>
      <c r="AA4795" t="str">
        <f t="shared" si="1238"/>
        <v/>
      </c>
      <c r="AB4795" t="str">
        <f t="shared" si="1239"/>
        <v/>
      </c>
      <c r="AC4795" t="str">
        <f t="shared" si="1240"/>
        <v/>
      </c>
      <c r="AD4795" t="str">
        <f t="shared" si="1246"/>
        <v/>
      </c>
      <c r="AE4795" t="str">
        <f t="shared" si="1241"/>
        <v/>
      </c>
      <c r="AF4795" t="str">
        <f t="shared" si="1248"/>
        <v/>
      </c>
      <c r="AG4795" t="str">
        <f t="shared" si="1248"/>
        <v/>
      </c>
      <c r="AH4795" t="str">
        <f t="shared" si="1242"/>
        <v/>
      </c>
      <c r="AI4795" t="str">
        <f t="shared" si="1243"/>
        <v/>
      </c>
      <c r="AJ4795" t="str">
        <f t="shared" si="1244"/>
        <v/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65A6-81C9-4C8B-82A0-067E56F9A4FE}">
  <sheetPr codeName="Planilha2"/>
  <dimension ref="A1:Z4785"/>
  <sheetViews>
    <sheetView topLeftCell="B1" zoomScale="90" zoomScaleNormal="90" workbookViewId="0">
      <selection activeCell="Y10" sqref="Y10"/>
    </sheetView>
  </sheetViews>
  <sheetFormatPr defaultRowHeight="15" x14ac:dyDescent="0.25"/>
  <cols>
    <col min="1" max="1" width="18.28515625" bestFit="1" customWidth="1"/>
    <col min="2" max="2" width="10.5703125" bestFit="1" customWidth="1"/>
    <col min="3" max="5" width="4.7109375" customWidth="1"/>
    <col min="6" max="6" width="15.5703125" bestFit="1" customWidth="1"/>
    <col min="7" max="9" width="4.7109375" customWidth="1"/>
    <col min="10" max="10" width="16.42578125" bestFit="1" customWidth="1"/>
    <col min="11" max="21" width="4.7109375" customWidth="1"/>
    <col min="22" max="22" width="18.42578125" bestFit="1" customWidth="1"/>
    <col min="23" max="23" width="8.28515625" bestFit="1" customWidth="1"/>
    <col min="24" max="24" width="18.42578125" bestFit="1" customWidth="1"/>
    <col min="25" max="25" width="14.85546875" style="1" bestFit="1" customWidth="1"/>
  </cols>
  <sheetData>
    <row r="1" spans="1:26" x14ac:dyDescent="0.25">
      <c r="A1" t="s">
        <v>20</v>
      </c>
      <c r="B1" t="s">
        <v>21</v>
      </c>
      <c r="C1" t="s">
        <v>21</v>
      </c>
      <c r="D1" t="s">
        <v>21</v>
      </c>
      <c r="E1" t="s">
        <v>21</v>
      </c>
      <c r="F1" t="s">
        <v>22</v>
      </c>
      <c r="G1" t="s">
        <v>21</v>
      </c>
      <c r="H1" t="s">
        <v>21</v>
      </c>
      <c r="I1" t="s">
        <v>23</v>
      </c>
      <c r="J1" t="s">
        <v>24</v>
      </c>
      <c r="K1" t="s">
        <v>25</v>
      </c>
      <c r="L1" t="s">
        <v>21</v>
      </c>
      <c r="M1" t="s">
        <v>21</v>
      </c>
      <c r="N1" t="s">
        <v>21</v>
      </c>
      <c r="O1" t="s">
        <v>26</v>
      </c>
      <c r="P1" t="s">
        <v>23</v>
      </c>
      <c r="Q1" t="s">
        <v>27</v>
      </c>
      <c r="R1" t="s">
        <v>28</v>
      </c>
      <c r="S1" t="s">
        <v>28</v>
      </c>
      <c r="T1" t="s">
        <v>23</v>
      </c>
      <c r="U1" t="s">
        <v>23</v>
      </c>
    </row>
    <row r="2" spans="1:26" x14ac:dyDescent="0.25">
      <c r="A2" t="s">
        <v>38</v>
      </c>
      <c r="B2" t="s">
        <v>38</v>
      </c>
      <c r="C2" t="s">
        <v>38</v>
      </c>
      <c r="D2" t="s">
        <v>38</v>
      </c>
      <c r="E2" t="s">
        <v>38</v>
      </c>
      <c r="F2" t="s">
        <v>38</v>
      </c>
      <c r="G2" t="s">
        <v>38</v>
      </c>
      <c r="H2" t="s">
        <v>38</v>
      </c>
      <c r="I2" t="s">
        <v>38</v>
      </c>
      <c r="J2" t="s">
        <v>38</v>
      </c>
      <c r="K2" t="s">
        <v>38</v>
      </c>
      <c r="L2" t="s">
        <v>38</v>
      </c>
      <c r="M2" t="s">
        <v>38</v>
      </c>
      <c r="N2" t="s">
        <v>38</v>
      </c>
      <c r="O2" t="s">
        <v>38</v>
      </c>
      <c r="P2" t="s">
        <v>38</v>
      </c>
      <c r="Q2" t="s">
        <v>38</v>
      </c>
      <c r="R2" t="s">
        <v>38</v>
      </c>
      <c r="S2" t="s">
        <v>38</v>
      </c>
      <c r="T2" t="s">
        <v>38</v>
      </c>
      <c r="U2" t="s">
        <v>38</v>
      </c>
    </row>
    <row r="3" spans="1:26" x14ac:dyDescent="0.25">
      <c r="A3" t="s">
        <v>3816</v>
      </c>
      <c r="B3" t="s">
        <v>3817</v>
      </c>
      <c r="C3" t="s">
        <v>3818</v>
      </c>
      <c r="D3" t="s">
        <v>3819</v>
      </c>
      <c r="E3" t="s">
        <v>3819</v>
      </c>
      <c r="F3" t="s">
        <v>3820</v>
      </c>
      <c r="G3" t="s">
        <v>3819</v>
      </c>
      <c r="H3" t="s">
        <v>3821</v>
      </c>
      <c r="I3" t="s">
        <v>38</v>
      </c>
      <c r="J3" t="s">
        <v>38</v>
      </c>
      <c r="K3" t="s">
        <v>38</v>
      </c>
      <c r="L3" t="s">
        <v>38</v>
      </c>
      <c r="M3" t="s">
        <v>38</v>
      </c>
      <c r="N3" t="s">
        <v>38</v>
      </c>
      <c r="O3" t="s">
        <v>38</v>
      </c>
      <c r="P3" t="s">
        <v>38</v>
      </c>
      <c r="Q3" t="s">
        <v>38</v>
      </c>
      <c r="R3" t="s">
        <v>38</v>
      </c>
      <c r="S3" t="s">
        <v>38</v>
      </c>
      <c r="T3" t="s">
        <v>38</v>
      </c>
      <c r="U3" t="s">
        <v>38</v>
      </c>
    </row>
    <row r="4" spans="1:26" x14ac:dyDescent="0.25">
      <c r="A4" t="s">
        <v>3822</v>
      </c>
      <c r="B4" t="s">
        <v>3823</v>
      </c>
      <c r="C4" t="s">
        <v>3824</v>
      </c>
      <c r="D4" t="s">
        <v>3819</v>
      </c>
      <c r="E4" t="s">
        <v>3819</v>
      </c>
      <c r="F4" t="s">
        <v>3820</v>
      </c>
      <c r="G4" t="s">
        <v>3819</v>
      </c>
      <c r="H4" t="s">
        <v>3819</v>
      </c>
      <c r="I4" t="s">
        <v>39</v>
      </c>
      <c r="J4" t="s">
        <v>40</v>
      </c>
      <c r="K4" t="s">
        <v>41</v>
      </c>
      <c r="L4" t="s">
        <v>42</v>
      </c>
      <c r="M4" t="s">
        <v>42</v>
      </c>
      <c r="N4" t="s">
        <v>41</v>
      </c>
      <c r="O4" t="s">
        <v>38</v>
      </c>
      <c r="P4" t="s">
        <v>38</v>
      </c>
      <c r="Q4" t="s">
        <v>38</v>
      </c>
      <c r="R4" t="s">
        <v>38</v>
      </c>
      <c r="S4" t="s">
        <v>38</v>
      </c>
      <c r="T4" t="s">
        <v>38</v>
      </c>
      <c r="U4" t="s">
        <v>38</v>
      </c>
      <c r="V4" t="str" cm="1">
        <f t="array" aca="1" ref="V4" ca="1">IFERROR(_xlfn.IFS(A2="  ..............",OFFSET(A2,2,0),A1=" X-------------X",OFFSET(A1,3,0),MATCH("  ..............",A4:A30,0)&gt;2,V3),"-")</f>
        <v xml:space="preserve">  ITUMBIUHE002  </v>
      </c>
      <c r="W4" t="str">
        <f ca="1">IFERROR(OFFSET($A$1,MATCH(V4,A:A,0)-2,1),"-")</f>
        <v xml:space="preserve">   0.954 </v>
      </c>
      <c r="X4" t="str">
        <f ca="1">IFERROR(IF(V4=V3,OFFSET($J$1,ROW(X4),0),OFFSET($J$1,MATCH(V4,A:A,0),0)),"-")</f>
        <v xml:space="preserve"> ITUMBI-MG500 </v>
      </c>
      <c r="Y4" s="1" t="str">
        <f ca="1">IFERROR(OFFSET($F$1,ROW(F4),0),"-")</f>
        <v xml:space="preserve">       24.2% </v>
      </c>
    </row>
    <row r="5" spans="1:26" x14ac:dyDescent="0.25">
      <c r="A5" t="s">
        <v>43</v>
      </c>
      <c r="B5" t="s">
        <v>42</v>
      </c>
      <c r="C5" t="s">
        <v>3825</v>
      </c>
      <c r="D5" t="s">
        <v>3825</v>
      </c>
      <c r="E5" t="s">
        <v>3826</v>
      </c>
      <c r="F5" s="1" t="s">
        <v>3827</v>
      </c>
      <c r="G5" t="s">
        <v>42</v>
      </c>
      <c r="H5" t="s">
        <v>42</v>
      </c>
      <c r="I5" t="s">
        <v>3828</v>
      </c>
      <c r="J5" t="s">
        <v>3829</v>
      </c>
      <c r="K5" t="s">
        <v>3830</v>
      </c>
      <c r="L5" t="s">
        <v>3818</v>
      </c>
      <c r="M5" t="s">
        <v>3824</v>
      </c>
      <c r="N5" t="s">
        <v>3831</v>
      </c>
      <c r="O5" t="s">
        <v>46</v>
      </c>
      <c r="P5" t="s">
        <v>39</v>
      </c>
      <c r="Q5" t="s">
        <v>44</v>
      </c>
      <c r="R5" t="s">
        <v>3832</v>
      </c>
      <c r="S5" t="s">
        <v>3833</v>
      </c>
      <c r="T5" t="s">
        <v>39</v>
      </c>
      <c r="U5" t="s">
        <v>45</v>
      </c>
      <c r="V5" t="str" cm="1">
        <f t="array" aca="1" ref="V5" ca="1">IFERROR(_xlfn.IFS(A3="  ..............",OFFSET(A3,2,0),A2=" X-------------X",OFFSET(A2,3,0),MATCH("  ..............",A5:A31,0)&gt;2,V4),"-")</f>
        <v>-</v>
      </c>
      <c r="W5" t="str">
        <f t="shared" ref="W5:W68" ca="1" si="0">IFERROR(OFFSET($A$1,MATCH(V5,A:A,0)-2,1),"-")</f>
        <v>-</v>
      </c>
      <c r="X5" t="str">
        <f t="shared" ref="X5:X68" ca="1" si="1">IFERROR(IF(V5=V4,OFFSET($J$1,ROW(X5),0),OFFSET($J$1,MATCH(V5,A:A,0),0)),"-")</f>
        <v>-</v>
      </c>
      <c r="Y5" s="1" t="str">
        <f t="shared" ref="Y5:Y68" ca="1" si="2">IFERROR(OFFSET($F$1,ROW(F5),0),"-")</f>
        <v>.............</v>
      </c>
    </row>
    <row r="6" spans="1:26" x14ac:dyDescent="0.25">
      <c r="A6" t="s">
        <v>29</v>
      </c>
      <c r="B6" t="s">
        <v>31</v>
      </c>
      <c r="C6" t="s">
        <v>31</v>
      </c>
      <c r="D6" t="s">
        <v>31</v>
      </c>
      <c r="E6" t="s">
        <v>31</v>
      </c>
      <c r="F6" s="1" t="s">
        <v>32</v>
      </c>
      <c r="G6" t="s">
        <v>31</v>
      </c>
      <c r="H6" t="s">
        <v>31</v>
      </c>
      <c r="I6" t="s">
        <v>33</v>
      </c>
      <c r="J6" t="s">
        <v>30</v>
      </c>
      <c r="K6" t="s">
        <v>34</v>
      </c>
      <c r="L6" t="s">
        <v>31</v>
      </c>
      <c r="M6" t="s">
        <v>31</v>
      </c>
      <c r="N6" t="s">
        <v>31</v>
      </c>
      <c r="O6" t="s">
        <v>35</v>
      </c>
      <c r="P6" t="s">
        <v>33</v>
      </c>
      <c r="Q6" t="s">
        <v>36</v>
      </c>
      <c r="R6" t="s">
        <v>37</v>
      </c>
      <c r="S6" t="s">
        <v>37</v>
      </c>
      <c r="T6" t="s">
        <v>33</v>
      </c>
      <c r="U6" t="s">
        <v>33</v>
      </c>
      <c r="V6" t="str" cm="1">
        <f t="array" aca="1" ref="V6" ca="1">IFERROR(_xlfn.IFS(A4="  ..............",OFFSET(A4,2,0),A3=" X-------------X",OFFSET(A3,3,0),MATCH("  ..............",A6:A32,0)&gt;2,V5),"-")</f>
        <v>-</v>
      </c>
      <c r="W6" t="str">
        <f t="shared" ca="1" si="0"/>
        <v>-</v>
      </c>
      <c r="X6" t="str">
        <f t="shared" ca="1" si="1"/>
        <v/>
      </c>
      <c r="Y6" s="1" t="str">
        <f t="shared" ca="1" si="2"/>
        <v xml:space="preserve">         0.0 </v>
      </c>
    </row>
    <row r="7" spans="1:26" x14ac:dyDescent="0.25">
      <c r="A7" t="s">
        <v>3834</v>
      </c>
      <c r="B7" t="s">
        <v>3835</v>
      </c>
      <c r="C7" t="s">
        <v>3819</v>
      </c>
      <c r="D7" t="s">
        <v>3819</v>
      </c>
      <c r="E7" t="s">
        <v>3819</v>
      </c>
      <c r="F7" s="1" t="s">
        <v>3820</v>
      </c>
      <c r="G7" t="s">
        <v>3819</v>
      </c>
      <c r="H7" t="s">
        <v>3821</v>
      </c>
      <c r="I7" t="s">
        <v>38</v>
      </c>
      <c r="J7" t="s">
        <v>38</v>
      </c>
      <c r="K7" t="s">
        <v>38</v>
      </c>
      <c r="L7" t="s">
        <v>38</v>
      </c>
      <c r="M7" t="s">
        <v>38</v>
      </c>
      <c r="N7" t="s">
        <v>38</v>
      </c>
      <c r="O7" t="s">
        <v>38</v>
      </c>
      <c r="P7" t="s">
        <v>38</v>
      </c>
      <c r="Q7" t="s">
        <v>38</v>
      </c>
      <c r="R7" t="s">
        <v>38</v>
      </c>
      <c r="S7" t="s">
        <v>38</v>
      </c>
      <c r="T7" t="s">
        <v>38</v>
      </c>
      <c r="U7" t="s">
        <v>38</v>
      </c>
      <c r="V7" t="str" cm="1">
        <f t="array" aca="1" ref="V7" ca="1">IFERROR(_xlfn.IFS(A5="  ..............",OFFSET(A5,2,0),A4=" X-------------X",OFFSET(A4,3,0),MATCH("  ..............",A7:A33,0)&gt;2,V6),"-")</f>
        <v>-</v>
      </c>
      <c r="W7" t="str">
        <f t="shared" ca="1" si="0"/>
        <v>-</v>
      </c>
      <c r="X7" t="str">
        <f t="shared" ca="1" si="1"/>
        <v xml:space="preserve">              </v>
      </c>
      <c r="Y7" s="1" t="str">
        <f t="shared" ca="1" si="2"/>
        <v xml:space="preserve">         0.0 </v>
      </c>
    </row>
    <row r="8" spans="1:26" x14ac:dyDescent="0.25">
      <c r="A8" t="s">
        <v>3836</v>
      </c>
      <c r="B8" t="s">
        <v>3837</v>
      </c>
      <c r="C8" t="s">
        <v>3838</v>
      </c>
      <c r="D8" t="s">
        <v>3819</v>
      </c>
      <c r="E8" t="s">
        <v>3819</v>
      </c>
      <c r="F8" t="s">
        <v>3820</v>
      </c>
      <c r="G8" t="s">
        <v>3819</v>
      </c>
      <c r="H8" t="s">
        <v>3819</v>
      </c>
      <c r="I8" t="s">
        <v>39</v>
      </c>
      <c r="J8" t="s">
        <v>40</v>
      </c>
      <c r="K8" t="s">
        <v>41</v>
      </c>
      <c r="L8" t="s">
        <v>42</v>
      </c>
      <c r="M8" t="s">
        <v>42</v>
      </c>
      <c r="N8" t="s">
        <v>41</v>
      </c>
      <c r="O8" t="s">
        <v>38</v>
      </c>
      <c r="P8" t="s">
        <v>38</v>
      </c>
      <c r="Q8" t="s">
        <v>38</v>
      </c>
      <c r="R8" t="s">
        <v>38</v>
      </c>
      <c r="S8" t="s">
        <v>38</v>
      </c>
      <c r="T8" t="s">
        <v>38</v>
      </c>
      <c r="U8" t="s">
        <v>38</v>
      </c>
      <c r="V8" t="str" cm="1">
        <f t="array" aca="1" ref="V8" ca="1">IFERROR(_xlfn.IFS(A6="  ..............",OFFSET(A6,2,0),A5=" X-------------X",OFFSET(A5,3,0),MATCH("  ..............",A8:A34,0)&gt;2,V7),"-")</f>
        <v xml:space="preserve">  ITUMBISIN004  </v>
      </c>
      <c r="W8" t="str">
        <f t="shared" ca="1" si="0"/>
        <v xml:space="preserve">   0.961 </v>
      </c>
      <c r="X8" t="str">
        <f t="shared" ca="1" si="1"/>
        <v xml:space="preserve"> ITUMBI-MG500 </v>
      </c>
      <c r="Y8" s="1" t="str">
        <f t="shared" ca="1" si="2"/>
        <v xml:space="preserve">       18.9% </v>
      </c>
      <c r="Z8" t="str">
        <f ca="1">OFFSET($F$1,MATCH(X8,J:J,0),0)</f>
        <v>.............</v>
      </c>
    </row>
    <row r="9" spans="1:26" x14ac:dyDescent="0.25">
      <c r="A9" t="s">
        <v>43</v>
      </c>
      <c r="B9" t="s">
        <v>42</v>
      </c>
      <c r="C9" t="s">
        <v>3839</v>
      </c>
      <c r="D9" t="s">
        <v>3839</v>
      </c>
      <c r="E9" t="s">
        <v>3840</v>
      </c>
      <c r="F9" t="s">
        <v>3841</v>
      </c>
      <c r="G9" t="s">
        <v>42</v>
      </c>
      <c r="H9" t="s">
        <v>42</v>
      </c>
      <c r="I9" t="s">
        <v>3828</v>
      </c>
      <c r="J9" t="s">
        <v>3829</v>
      </c>
      <c r="K9" t="s">
        <v>3830</v>
      </c>
      <c r="L9" t="s">
        <v>3819</v>
      </c>
      <c r="M9" t="s">
        <v>3838</v>
      </c>
      <c r="N9" t="s">
        <v>3842</v>
      </c>
      <c r="O9" t="s">
        <v>46</v>
      </c>
      <c r="P9" t="s">
        <v>39</v>
      </c>
      <c r="Q9" t="s">
        <v>44</v>
      </c>
      <c r="R9" t="s">
        <v>3832</v>
      </c>
      <c r="S9" t="s">
        <v>3843</v>
      </c>
      <c r="T9" t="s">
        <v>39</v>
      </c>
      <c r="U9" t="s">
        <v>45</v>
      </c>
      <c r="V9" t="str" cm="1">
        <f t="array" aca="1" ref="V9" ca="1">IFERROR(_xlfn.IFS(A7="  ..............",OFFSET(A7,2,0),A6=" X-------------X",OFFSET(A6,3,0),MATCH("  ..............",A9:A35,0)&gt;2,V8),"-")</f>
        <v>-</v>
      </c>
      <c r="W9" t="str">
        <f t="shared" ca="1" si="0"/>
        <v>-</v>
      </c>
      <c r="X9" t="str">
        <f t="shared" ca="1" si="1"/>
        <v>-</v>
      </c>
      <c r="Y9" s="1" t="str">
        <f t="shared" ca="1" si="2"/>
        <v>.............</v>
      </c>
    </row>
    <row r="10" spans="1:26" x14ac:dyDescent="0.25">
      <c r="A10" t="s">
        <v>29</v>
      </c>
      <c r="B10" t="s">
        <v>31</v>
      </c>
      <c r="C10" t="s">
        <v>31</v>
      </c>
      <c r="D10" t="s">
        <v>31</v>
      </c>
      <c r="E10" t="s">
        <v>31</v>
      </c>
      <c r="F10" t="s">
        <v>32</v>
      </c>
      <c r="G10" t="s">
        <v>31</v>
      </c>
      <c r="H10" t="s">
        <v>31</v>
      </c>
      <c r="I10" t="s">
        <v>33</v>
      </c>
      <c r="J10" t="s">
        <v>30</v>
      </c>
      <c r="K10" t="s">
        <v>34</v>
      </c>
      <c r="L10" t="s">
        <v>31</v>
      </c>
      <c r="M10" t="s">
        <v>31</v>
      </c>
      <c r="N10" t="s">
        <v>31</v>
      </c>
      <c r="O10" t="s">
        <v>35</v>
      </c>
      <c r="P10" t="s">
        <v>33</v>
      </c>
      <c r="Q10" t="s">
        <v>36</v>
      </c>
      <c r="R10" t="s">
        <v>37</v>
      </c>
      <c r="S10" t="s">
        <v>37</v>
      </c>
      <c r="T10" t="s">
        <v>33</v>
      </c>
      <c r="U10" t="s">
        <v>33</v>
      </c>
      <c r="V10" t="str" cm="1">
        <f t="array" aca="1" ref="V10" ca="1">IFERROR(_xlfn.IFS(A8="  ..............",OFFSET(A8,2,0),A7=" X-------------X",OFFSET(A7,3,0),MATCH("  ..............",A10:A36,0)&gt;2,V9),"-")</f>
        <v>-</v>
      </c>
      <c r="W10" t="str">
        <f t="shared" ca="1" si="0"/>
        <v>-</v>
      </c>
      <c r="X10" t="str">
        <f t="shared" ca="1" si="1"/>
        <v/>
      </c>
      <c r="Y10" s="1" t="str">
        <f t="shared" ca="1" si="2"/>
        <v xml:space="preserve">         0.0 </v>
      </c>
    </row>
    <row r="11" spans="1:26" x14ac:dyDescent="0.25">
      <c r="A11" t="s">
        <v>3844</v>
      </c>
      <c r="B11" t="s">
        <v>3845</v>
      </c>
      <c r="C11" t="s">
        <v>3846</v>
      </c>
      <c r="D11" t="s">
        <v>3819</v>
      </c>
      <c r="E11" t="s">
        <v>3819</v>
      </c>
      <c r="F11" s="1" t="s">
        <v>3820</v>
      </c>
      <c r="G11" t="s">
        <v>3819</v>
      </c>
      <c r="H11" t="s">
        <v>3821</v>
      </c>
      <c r="I11" t="s">
        <v>38</v>
      </c>
      <c r="J11" t="s">
        <v>38</v>
      </c>
      <c r="K11" t="s">
        <v>38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tr" cm="1">
        <f t="array" aca="1" ref="V11" ca="1">IFERROR(_xlfn.IFS(A9="  ..............",OFFSET(A9,2,0),A8=" X-------------X",OFFSET(A8,3,0),MATCH("  ..............",A11:A37,0)&gt;2,V10),"-")</f>
        <v>-</v>
      </c>
      <c r="W11" t="str">
        <f t="shared" ca="1" si="0"/>
        <v>-</v>
      </c>
      <c r="X11" t="str">
        <f t="shared" ca="1" si="1"/>
        <v xml:space="preserve">              </v>
      </c>
      <c r="Y11" s="1" t="str">
        <f t="shared" ca="1" si="2"/>
        <v xml:space="preserve">         0.0 </v>
      </c>
    </row>
    <row r="12" spans="1:26" x14ac:dyDescent="0.25">
      <c r="A12" t="s">
        <v>3847</v>
      </c>
      <c r="B12" t="s">
        <v>3848</v>
      </c>
      <c r="C12" t="s">
        <v>3849</v>
      </c>
      <c r="D12" t="s">
        <v>3819</v>
      </c>
      <c r="E12" t="s">
        <v>3819</v>
      </c>
      <c r="F12" t="s">
        <v>3820</v>
      </c>
      <c r="G12" t="s">
        <v>3819</v>
      </c>
      <c r="H12" t="s">
        <v>3819</v>
      </c>
      <c r="I12" t="s">
        <v>39</v>
      </c>
      <c r="J12" t="s">
        <v>40</v>
      </c>
      <c r="K12" t="s">
        <v>41</v>
      </c>
      <c r="L12" t="s">
        <v>42</v>
      </c>
      <c r="M12" t="s">
        <v>42</v>
      </c>
      <c r="N12" t="s">
        <v>41</v>
      </c>
      <c r="O12" t="s">
        <v>38</v>
      </c>
      <c r="P12" t="s">
        <v>38</v>
      </c>
      <c r="Q12" t="s">
        <v>38</v>
      </c>
      <c r="R12" t="s">
        <v>38</v>
      </c>
      <c r="S12" t="s">
        <v>38</v>
      </c>
      <c r="T12" t="s">
        <v>38</v>
      </c>
      <c r="U12" t="s">
        <v>38</v>
      </c>
      <c r="V12" t="str" cm="1">
        <f t="array" aca="1" ref="V12" ca="1">IFERROR(_xlfn.IFS(A10="  ..............",OFFSET(A10,2,0),A9=" X-------------X",OFFSET(A9,3,0),MATCH("  ..............",A12:A38,0)&gt;2,V11),"-")</f>
        <v xml:space="preserve">  MARIMBUHE002  </v>
      </c>
      <c r="W12" t="str">
        <f t="shared" ca="1" si="0"/>
        <v xml:space="preserve">   1.007 </v>
      </c>
      <c r="X12" t="str">
        <f t="shared" ca="1" si="1"/>
        <v xml:space="preserve"> MARIMB-MG500 </v>
      </c>
      <c r="Y12" s="1" t="str">
        <f t="shared" ca="1" si="2"/>
        <v xml:space="preserve">       24.7% </v>
      </c>
    </row>
    <row r="13" spans="1:26" x14ac:dyDescent="0.25">
      <c r="A13" t="s">
        <v>43</v>
      </c>
      <c r="B13" t="s">
        <v>42</v>
      </c>
      <c r="C13" t="s">
        <v>3850</v>
      </c>
      <c r="D13" t="s">
        <v>3850</v>
      </c>
      <c r="E13" t="s">
        <v>3850</v>
      </c>
      <c r="F13" t="s">
        <v>3851</v>
      </c>
      <c r="G13" t="s">
        <v>42</v>
      </c>
      <c r="H13" t="s">
        <v>42</v>
      </c>
      <c r="I13" t="s">
        <v>3852</v>
      </c>
      <c r="J13" t="s">
        <v>3853</v>
      </c>
      <c r="K13" t="s">
        <v>3830</v>
      </c>
      <c r="L13" t="s">
        <v>3846</v>
      </c>
      <c r="M13" t="s">
        <v>3849</v>
      </c>
      <c r="N13" t="s">
        <v>3854</v>
      </c>
      <c r="O13" t="s">
        <v>46</v>
      </c>
      <c r="P13" t="s">
        <v>39</v>
      </c>
      <c r="Q13" t="s">
        <v>44</v>
      </c>
      <c r="R13" t="s">
        <v>3832</v>
      </c>
      <c r="S13" t="s">
        <v>3855</v>
      </c>
      <c r="T13" t="s">
        <v>39</v>
      </c>
      <c r="U13" t="s">
        <v>45</v>
      </c>
      <c r="V13" t="str" cm="1">
        <f t="array" aca="1" ref="V13" ca="1">IFERROR(_xlfn.IFS(A11="  ..............",OFFSET(A11,2,0),A10=" X-------------X",OFFSET(A10,3,0),MATCH("  ..............",A13:A39,0)&gt;2,V12),"-")</f>
        <v>-</v>
      </c>
      <c r="W13" t="str">
        <f t="shared" ca="1" si="0"/>
        <v>-</v>
      </c>
      <c r="X13" t="str">
        <f t="shared" ca="1" si="1"/>
        <v>-</v>
      </c>
      <c r="Y13" s="1" t="str">
        <f t="shared" ca="1" si="2"/>
        <v>.............</v>
      </c>
    </row>
    <row r="14" spans="1:26" x14ac:dyDescent="0.25">
      <c r="A14" t="s">
        <v>29</v>
      </c>
      <c r="B14" t="s">
        <v>31</v>
      </c>
      <c r="C14" t="s">
        <v>31</v>
      </c>
      <c r="D14" t="s">
        <v>31</v>
      </c>
      <c r="E14" t="s">
        <v>31</v>
      </c>
      <c r="F14" t="s">
        <v>32</v>
      </c>
      <c r="G14" t="s">
        <v>31</v>
      </c>
      <c r="H14" t="s">
        <v>31</v>
      </c>
      <c r="I14" t="s">
        <v>33</v>
      </c>
      <c r="J14" t="s">
        <v>30</v>
      </c>
      <c r="K14" t="s">
        <v>34</v>
      </c>
      <c r="L14" t="s">
        <v>31</v>
      </c>
      <c r="M14" t="s">
        <v>31</v>
      </c>
      <c r="N14" t="s">
        <v>31</v>
      </c>
      <c r="O14" t="s">
        <v>35</v>
      </c>
      <c r="P14" t="s">
        <v>33</v>
      </c>
      <c r="Q14" t="s">
        <v>36</v>
      </c>
      <c r="R14" t="s">
        <v>37</v>
      </c>
      <c r="S14" t="s">
        <v>37</v>
      </c>
      <c r="T14" t="s">
        <v>33</v>
      </c>
      <c r="U14" t="s">
        <v>33</v>
      </c>
      <c r="V14" t="str" cm="1">
        <f t="array" aca="1" ref="V14" ca="1">IFERROR(_xlfn.IFS(A12="  ..............",OFFSET(A12,2,0),A11=" X-------------X",OFFSET(A11,3,0),MATCH("  ..............",A14:A40,0)&gt;2,V13),"-")</f>
        <v>-</v>
      </c>
      <c r="W14" t="str">
        <f t="shared" ca="1" si="0"/>
        <v>-</v>
      </c>
      <c r="X14" t="str">
        <f t="shared" ca="1" si="1"/>
        <v/>
      </c>
      <c r="Y14" s="1" t="str">
        <f t="shared" ca="1" si="2"/>
        <v xml:space="preserve">         0.0 </v>
      </c>
    </row>
    <row r="15" spans="1:26" x14ac:dyDescent="0.25">
      <c r="A15" t="s">
        <v>3856</v>
      </c>
      <c r="B15" t="s">
        <v>3857</v>
      </c>
      <c r="C15" t="s">
        <v>3819</v>
      </c>
      <c r="D15" t="s">
        <v>3819</v>
      </c>
      <c r="E15" t="s">
        <v>3819</v>
      </c>
      <c r="F15" s="1" t="s">
        <v>3820</v>
      </c>
      <c r="G15" t="s">
        <v>3819</v>
      </c>
      <c r="H15" t="s">
        <v>3821</v>
      </c>
      <c r="I15" t="s">
        <v>38</v>
      </c>
      <c r="J15" t="s">
        <v>38</v>
      </c>
      <c r="K15" t="s">
        <v>38</v>
      </c>
      <c r="L15" t="s">
        <v>38</v>
      </c>
      <c r="M15" t="s">
        <v>38</v>
      </c>
      <c r="N15" t="s">
        <v>38</v>
      </c>
      <c r="O15" t="s">
        <v>38</v>
      </c>
      <c r="P15" t="s">
        <v>38</v>
      </c>
      <c r="Q15" t="s">
        <v>38</v>
      </c>
      <c r="R15" t="s">
        <v>38</v>
      </c>
      <c r="S15" t="s">
        <v>38</v>
      </c>
      <c r="T15" t="s">
        <v>38</v>
      </c>
      <c r="U15" t="s">
        <v>38</v>
      </c>
      <c r="V15" t="str" cm="1">
        <f t="array" aca="1" ref="V15" ca="1">IFERROR(_xlfn.IFS(A13="  ..............",OFFSET(A13,2,0),A12=" X-------------X",OFFSET(A12,3,0),MATCH("  ..............",A15:A41,0)&gt;2,V14),"-")</f>
        <v>-</v>
      </c>
      <c r="W15" t="str">
        <f t="shared" ca="1" si="0"/>
        <v>-</v>
      </c>
      <c r="X15" t="str">
        <f t="shared" ca="1" si="1"/>
        <v xml:space="preserve">              </v>
      </c>
      <c r="Y15" s="1" t="str">
        <f t="shared" ca="1" si="2"/>
        <v xml:space="preserve">         0.0 </v>
      </c>
    </row>
    <row r="16" spans="1:26" x14ac:dyDescent="0.25">
      <c r="A16" t="s">
        <v>3858</v>
      </c>
      <c r="B16" t="s">
        <v>3859</v>
      </c>
      <c r="C16" t="s">
        <v>3819</v>
      </c>
      <c r="D16" t="s">
        <v>3819</v>
      </c>
      <c r="E16" t="s">
        <v>3819</v>
      </c>
      <c r="F16" s="1" t="s">
        <v>3820</v>
      </c>
      <c r="G16" t="s">
        <v>3819</v>
      </c>
      <c r="H16" t="s">
        <v>3819</v>
      </c>
      <c r="I16" t="s">
        <v>39</v>
      </c>
      <c r="J16" t="s">
        <v>40</v>
      </c>
      <c r="K16" t="s">
        <v>41</v>
      </c>
      <c r="L16" t="s">
        <v>42</v>
      </c>
      <c r="M16" t="s">
        <v>3860</v>
      </c>
      <c r="N16" t="s">
        <v>3861</v>
      </c>
      <c r="O16" t="s">
        <v>38</v>
      </c>
      <c r="P16" t="s">
        <v>38</v>
      </c>
      <c r="Q16" t="s">
        <v>38</v>
      </c>
      <c r="R16" t="s">
        <v>38</v>
      </c>
      <c r="S16" t="s">
        <v>38</v>
      </c>
      <c r="T16" t="s">
        <v>38</v>
      </c>
      <c r="U16" t="s">
        <v>38</v>
      </c>
      <c r="V16" t="str" cm="1">
        <f t="array" aca="1" ref="V16" ca="1">IFERROR(_xlfn.IFS(A14="  ..............",OFFSET(A14,2,0),A13=" X-------------X",OFFSET(A13,3,0),MATCH("  ..............",A16:A42,0)&gt;2,V15),"-")</f>
        <v xml:space="preserve">  MARIMB-MG500  </v>
      </c>
      <c r="W16" t="str">
        <f t="shared" ca="1" si="0"/>
        <v xml:space="preserve">   1.063 </v>
      </c>
      <c r="X16" t="str">
        <f t="shared" ca="1" si="1"/>
        <v xml:space="preserve"> MARIMBUHE002 </v>
      </c>
      <c r="Y16" s="1" t="str">
        <f t="shared" ca="1" si="2"/>
        <v xml:space="preserve">       24.7% </v>
      </c>
    </row>
    <row r="17" spans="1:25" x14ac:dyDescent="0.25">
      <c r="A17" t="s">
        <v>43</v>
      </c>
      <c r="B17" t="s">
        <v>42</v>
      </c>
      <c r="C17" t="s">
        <v>3850</v>
      </c>
      <c r="D17" t="s">
        <v>3850</v>
      </c>
      <c r="E17" t="s">
        <v>3850</v>
      </c>
      <c r="F17" t="s">
        <v>3851</v>
      </c>
      <c r="G17" t="s">
        <v>42</v>
      </c>
      <c r="H17" t="s">
        <v>42</v>
      </c>
      <c r="I17" t="s">
        <v>3862</v>
      </c>
      <c r="J17" t="s">
        <v>3863</v>
      </c>
      <c r="K17" t="s">
        <v>3830</v>
      </c>
      <c r="L17" t="s">
        <v>3864</v>
      </c>
      <c r="M17" t="s">
        <v>3865</v>
      </c>
      <c r="N17" t="s">
        <v>3854</v>
      </c>
      <c r="O17" t="s">
        <v>48</v>
      </c>
      <c r="P17" t="s">
        <v>39</v>
      </c>
      <c r="Q17" t="s">
        <v>44</v>
      </c>
      <c r="R17" t="s">
        <v>3832</v>
      </c>
      <c r="S17" t="s">
        <v>3855</v>
      </c>
      <c r="T17" t="s">
        <v>39</v>
      </c>
      <c r="U17" t="s">
        <v>45</v>
      </c>
      <c r="V17" t="str" cm="1">
        <f t="array" aca="1" ref="V17" ca="1">IFERROR(_xlfn.IFS(A15="  ..............",OFFSET(A15,2,0),A14=" X-------------X",OFFSET(A14,3,0),MATCH("  ..............",A17:A43,0)&gt;2,V16),"-")</f>
        <v xml:space="preserve">  MARIMB-MG500  </v>
      </c>
      <c r="W17" t="str">
        <f t="shared" ca="1" si="0"/>
        <v xml:space="preserve">   1.063 </v>
      </c>
      <c r="X17" t="str">
        <f t="shared" ca="1" si="1"/>
        <v xml:space="preserve"> ITUMBI-MG500 </v>
      </c>
      <c r="Y17" s="1" t="str">
        <f t="shared" ca="1" si="2"/>
        <v xml:space="preserve">       10.8% </v>
      </c>
    </row>
    <row r="18" spans="1:25" x14ac:dyDescent="0.25">
      <c r="A18" t="s">
        <v>43</v>
      </c>
      <c r="B18" t="s">
        <v>42</v>
      </c>
      <c r="C18" t="s">
        <v>3866</v>
      </c>
      <c r="D18" t="s">
        <v>3866</v>
      </c>
      <c r="E18" t="s">
        <v>3866</v>
      </c>
      <c r="F18" t="s">
        <v>3867</v>
      </c>
      <c r="G18" t="s">
        <v>3868</v>
      </c>
      <c r="H18" t="s">
        <v>42</v>
      </c>
      <c r="I18" t="s">
        <v>3828</v>
      </c>
      <c r="J18" t="s">
        <v>3829</v>
      </c>
      <c r="K18" t="s">
        <v>3830</v>
      </c>
      <c r="L18" t="s">
        <v>3869</v>
      </c>
      <c r="M18" t="s">
        <v>3870</v>
      </c>
      <c r="N18" t="s">
        <v>3871</v>
      </c>
      <c r="O18" t="s">
        <v>46</v>
      </c>
      <c r="P18" t="s">
        <v>39</v>
      </c>
      <c r="Q18" t="s">
        <v>44</v>
      </c>
      <c r="R18" t="s">
        <v>3872</v>
      </c>
      <c r="S18" t="s">
        <v>3873</v>
      </c>
      <c r="T18" t="s">
        <v>39</v>
      </c>
      <c r="U18" t="s">
        <v>45</v>
      </c>
      <c r="V18" t="str" cm="1">
        <f t="array" aca="1" ref="V18" ca="1">IFERROR(_xlfn.IFS(A16="  ..............",OFFSET(A16,2,0),A15=" X-------------X",OFFSET(A15,3,0),MATCH("  ..............",A18:A44,0)&gt;2,V17),"-")</f>
        <v xml:space="preserve">  MARIMB-MG500  </v>
      </c>
      <c r="W18" t="str">
        <f t="shared" ca="1" si="0"/>
        <v xml:space="preserve">   1.063 </v>
      </c>
      <c r="X18" t="str">
        <f t="shared" ca="1" si="1"/>
        <v xml:space="preserve"> MARIMB-MG000 </v>
      </c>
      <c r="Y18" s="1" t="str">
        <f t="shared" ca="1" si="2"/>
        <v xml:space="preserve">       26.9% </v>
      </c>
    </row>
    <row r="19" spans="1:25" x14ac:dyDescent="0.25">
      <c r="A19" t="s">
        <v>43</v>
      </c>
      <c r="B19" t="s">
        <v>42</v>
      </c>
      <c r="C19" t="s">
        <v>3874</v>
      </c>
      <c r="D19" t="s">
        <v>3875</v>
      </c>
      <c r="E19" t="s">
        <v>3874</v>
      </c>
      <c r="F19" t="s">
        <v>3876</v>
      </c>
      <c r="G19" t="s">
        <v>42</v>
      </c>
      <c r="H19" t="s">
        <v>42</v>
      </c>
      <c r="I19" t="s">
        <v>3877</v>
      </c>
      <c r="J19" t="s">
        <v>3878</v>
      </c>
      <c r="K19" t="s">
        <v>3879</v>
      </c>
      <c r="L19" t="s">
        <v>3880</v>
      </c>
      <c r="M19" t="s">
        <v>3881</v>
      </c>
      <c r="N19" t="s">
        <v>3882</v>
      </c>
      <c r="O19" t="s">
        <v>140</v>
      </c>
      <c r="P19" t="s">
        <v>39</v>
      </c>
      <c r="Q19" t="s">
        <v>44</v>
      </c>
      <c r="R19" t="s">
        <v>3832</v>
      </c>
      <c r="S19" t="s">
        <v>3883</v>
      </c>
      <c r="T19" t="s">
        <v>39</v>
      </c>
      <c r="U19" t="s">
        <v>45</v>
      </c>
      <c r="V19" t="str" cm="1">
        <f t="array" aca="1" ref="V19" ca="1">IFERROR(_xlfn.IFS(A17="  ..............",OFFSET(A17,2,0),A16=" X-------------X",OFFSET(A16,3,0),MATCH("  ..............",A19:A45,0)&gt;2,V18),"-")</f>
        <v xml:space="preserve">  MARIMB-MG500  </v>
      </c>
      <c r="W19" t="str">
        <f t="shared" ca="1" si="0"/>
        <v xml:space="preserve">   1.063 </v>
      </c>
      <c r="X19" t="str">
        <f t="shared" ca="1" si="1"/>
        <v xml:space="preserve"> AVERME-SP500 </v>
      </c>
      <c r="Y19" s="1" t="str">
        <f t="shared" ca="1" si="2"/>
        <v xml:space="preserve">        8.2% </v>
      </c>
    </row>
    <row r="20" spans="1:25" x14ac:dyDescent="0.25">
      <c r="A20" t="s">
        <v>43</v>
      </c>
      <c r="B20" t="s">
        <v>42</v>
      </c>
      <c r="C20" t="s">
        <v>3866</v>
      </c>
      <c r="D20" t="s">
        <v>3866</v>
      </c>
      <c r="E20" t="s">
        <v>3866</v>
      </c>
      <c r="F20" s="1" t="s">
        <v>3884</v>
      </c>
      <c r="G20" t="s">
        <v>42</v>
      </c>
      <c r="H20" t="s">
        <v>42</v>
      </c>
      <c r="I20" t="s">
        <v>3885</v>
      </c>
      <c r="J20" t="s">
        <v>3886</v>
      </c>
      <c r="K20" t="s">
        <v>3830</v>
      </c>
      <c r="L20" t="s">
        <v>3887</v>
      </c>
      <c r="M20" t="s">
        <v>3888</v>
      </c>
      <c r="N20" t="s">
        <v>3889</v>
      </c>
      <c r="O20" t="s">
        <v>46</v>
      </c>
      <c r="P20" t="s">
        <v>39</v>
      </c>
      <c r="Q20" t="s">
        <v>3890</v>
      </c>
      <c r="R20" t="s">
        <v>3891</v>
      </c>
      <c r="S20" t="s">
        <v>3892</v>
      </c>
      <c r="T20" t="s">
        <v>39</v>
      </c>
      <c r="U20" t="s">
        <v>45</v>
      </c>
      <c r="V20" t="str" cm="1">
        <f t="array" aca="1" ref="V20" ca="1">IFERROR(_xlfn.IFS(A18="  ..............",OFFSET(A18,2,0),A17=" X-------------X",OFFSET(A17,3,0),MATCH("  ..............",A20:A46,0)&gt;2,V19),"-")</f>
        <v xml:space="preserve">  MARIMB-MG500  </v>
      </c>
      <c r="W20" t="str">
        <f t="shared" ca="1" si="0"/>
        <v xml:space="preserve">   1.063 </v>
      </c>
      <c r="X20" t="str">
        <f t="shared" ca="1" si="1"/>
        <v xml:space="preserve"> M.AGUD-SP500 </v>
      </c>
      <c r="Y20" s="1" t="str">
        <f t="shared" ca="1" si="2"/>
        <v xml:space="preserve">       10.3% </v>
      </c>
    </row>
    <row r="21" spans="1:25" x14ac:dyDescent="0.25">
      <c r="A21" t="s">
        <v>43</v>
      </c>
      <c r="B21" t="s">
        <v>42</v>
      </c>
      <c r="C21" t="s">
        <v>3893</v>
      </c>
      <c r="D21" t="s">
        <v>3894</v>
      </c>
      <c r="E21" t="s">
        <v>3893</v>
      </c>
      <c r="F21" s="1" t="s">
        <v>3895</v>
      </c>
      <c r="G21" t="s">
        <v>42</v>
      </c>
      <c r="H21" t="s">
        <v>42</v>
      </c>
      <c r="I21" t="s">
        <v>3896</v>
      </c>
      <c r="J21" t="s">
        <v>3897</v>
      </c>
      <c r="K21" t="s">
        <v>3830</v>
      </c>
      <c r="L21" t="s">
        <v>3898</v>
      </c>
      <c r="M21" t="s">
        <v>3899</v>
      </c>
      <c r="N21" t="s">
        <v>3900</v>
      </c>
      <c r="O21" t="s">
        <v>46</v>
      </c>
      <c r="P21" t="s">
        <v>39</v>
      </c>
      <c r="Q21" t="s">
        <v>3890</v>
      </c>
      <c r="R21" t="s">
        <v>3901</v>
      </c>
      <c r="S21" t="s">
        <v>3902</v>
      </c>
      <c r="T21" t="s">
        <v>39</v>
      </c>
      <c r="U21" t="s">
        <v>45</v>
      </c>
      <c r="V21" t="str" cm="1">
        <f t="array" aca="1" ref="V21" ca="1">IFERROR(_xlfn.IFS(A19="  ..............",OFFSET(A19,2,0),A18=" X-------------X",OFFSET(A18,3,0),MATCH("  ..............",A21:A47,0)&gt;2,V20),"-")</f>
        <v xml:space="preserve">  MARIMB-MG500  </v>
      </c>
      <c r="W21" t="str">
        <f t="shared" ca="1" si="0"/>
        <v xml:space="preserve">   1.063 </v>
      </c>
      <c r="X21" t="str">
        <f t="shared" ca="1" si="1"/>
        <v xml:space="preserve"> MARIM2-SP500 </v>
      </c>
      <c r="Y21" s="1" t="str">
        <f t="shared" ca="1" si="2"/>
        <v xml:space="preserve">       10.9% </v>
      </c>
    </row>
    <row r="22" spans="1:25" x14ac:dyDescent="0.25">
      <c r="A22" t="s">
        <v>43</v>
      </c>
      <c r="B22" t="s">
        <v>42</v>
      </c>
      <c r="C22" t="s">
        <v>3903</v>
      </c>
      <c r="D22" t="s">
        <v>3904</v>
      </c>
      <c r="E22" t="s">
        <v>3903</v>
      </c>
      <c r="F22" s="1" t="s">
        <v>3905</v>
      </c>
      <c r="G22" t="s">
        <v>42</v>
      </c>
      <c r="H22" t="s">
        <v>42</v>
      </c>
      <c r="I22" t="s">
        <v>3906</v>
      </c>
      <c r="J22" t="s">
        <v>3907</v>
      </c>
      <c r="K22" t="s">
        <v>3830</v>
      </c>
      <c r="L22" t="s">
        <v>3908</v>
      </c>
      <c r="M22" t="s">
        <v>3909</v>
      </c>
      <c r="N22" t="s">
        <v>3910</v>
      </c>
      <c r="O22" t="s">
        <v>46</v>
      </c>
      <c r="P22" t="s">
        <v>39</v>
      </c>
      <c r="Q22" t="s">
        <v>3890</v>
      </c>
      <c r="R22" t="s">
        <v>3911</v>
      </c>
      <c r="S22" t="s">
        <v>3912</v>
      </c>
      <c r="T22" t="s">
        <v>39</v>
      </c>
      <c r="U22" t="s">
        <v>45</v>
      </c>
      <c r="V22" t="str" cm="1">
        <f t="array" aca="1" ref="V22" ca="1">IFERROR(_xlfn.IFS(A20="  ..............",OFFSET(A20,2,0),A19=" X-------------X",OFFSET(A19,3,0),MATCH("  ..............",A22:A48,0)&gt;2,V21),"-")</f>
        <v xml:space="preserve">  MARIMB-MG500  </v>
      </c>
      <c r="W22" t="str">
        <f t="shared" ca="1" si="0"/>
        <v xml:space="preserve">   1.063 </v>
      </c>
      <c r="X22" t="str">
        <f t="shared" ca="1" si="1"/>
        <v xml:space="preserve"> MARIM2-SP500 </v>
      </c>
      <c r="Y22" s="1" t="str">
        <f t="shared" ca="1" si="2"/>
        <v xml:space="preserve">        9.7% </v>
      </c>
    </row>
    <row r="23" spans="1:25" x14ac:dyDescent="0.25">
      <c r="A23" t="s">
        <v>43</v>
      </c>
      <c r="B23" t="s">
        <v>42</v>
      </c>
      <c r="C23" t="s">
        <v>3903</v>
      </c>
      <c r="D23" t="s">
        <v>3904</v>
      </c>
      <c r="E23" t="s">
        <v>3903</v>
      </c>
      <c r="F23" s="1" t="s">
        <v>3913</v>
      </c>
      <c r="G23" t="s">
        <v>3868</v>
      </c>
      <c r="H23" t="s">
        <v>42</v>
      </c>
      <c r="I23" t="s">
        <v>3906</v>
      </c>
      <c r="J23" t="s">
        <v>3907</v>
      </c>
      <c r="K23" t="s">
        <v>3914</v>
      </c>
      <c r="L23" t="s">
        <v>3915</v>
      </c>
      <c r="M23" t="s">
        <v>3916</v>
      </c>
      <c r="N23" t="s">
        <v>3917</v>
      </c>
      <c r="O23" t="s">
        <v>46</v>
      </c>
      <c r="P23" t="s">
        <v>39</v>
      </c>
      <c r="Q23" t="s">
        <v>3890</v>
      </c>
      <c r="R23" t="s">
        <v>3918</v>
      </c>
      <c r="S23" t="s">
        <v>3919</v>
      </c>
      <c r="T23" t="s">
        <v>39</v>
      </c>
      <c r="U23" t="s">
        <v>45</v>
      </c>
      <c r="V23" t="str" cm="1">
        <f t="array" aca="1" ref="V23" ca="1">IFERROR(_xlfn.IFS(A21="  ..............",OFFSET(A21,2,0),A20=" X-------------X",OFFSET(A20,3,0),MATCH("  ..............",A23:A49,0)&gt;2,V22),"-")</f>
        <v xml:space="preserve">  MARIMB-MG500  </v>
      </c>
      <c r="W23" t="str">
        <f t="shared" ca="1" si="0"/>
        <v xml:space="preserve">   1.063 </v>
      </c>
      <c r="X23" t="str">
        <f t="shared" ca="1" si="1"/>
        <v xml:space="preserve"> MARIM2-SP500 </v>
      </c>
      <c r="Y23" s="1" t="str">
        <f t="shared" ca="1" si="2"/>
        <v xml:space="preserve">        9.4% </v>
      </c>
    </row>
    <row r="24" spans="1:25" x14ac:dyDescent="0.25">
      <c r="A24" t="s">
        <v>43</v>
      </c>
      <c r="B24" t="s">
        <v>42</v>
      </c>
      <c r="C24" t="s">
        <v>3893</v>
      </c>
      <c r="D24" t="s">
        <v>3894</v>
      </c>
      <c r="E24" t="s">
        <v>3893</v>
      </c>
      <c r="F24" t="s">
        <v>3920</v>
      </c>
      <c r="G24" t="s">
        <v>3868</v>
      </c>
      <c r="H24" t="s">
        <v>42</v>
      </c>
      <c r="I24" t="s">
        <v>3906</v>
      </c>
      <c r="J24" t="s">
        <v>3907</v>
      </c>
      <c r="K24" t="s">
        <v>3921</v>
      </c>
      <c r="L24" t="s">
        <v>3922</v>
      </c>
      <c r="M24" t="s">
        <v>3923</v>
      </c>
      <c r="N24" t="s">
        <v>3871</v>
      </c>
      <c r="O24" t="s">
        <v>46</v>
      </c>
      <c r="P24" t="s">
        <v>39</v>
      </c>
      <c r="Q24" t="s">
        <v>3890</v>
      </c>
      <c r="R24" t="s">
        <v>3924</v>
      </c>
      <c r="S24" t="s">
        <v>3925</v>
      </c>
      <c r="T24" t="s">
        <v>39</v>
      </c>
      <c r="U24" t="s">
        <v>45</v>
      </c>
      <c r="V24" t="str" cm="1">
        <f t="array" aca="1" ref="V24" ca="1">IFERROR(_xlfn.IFS(A22="  ..............",OFFSET(A22,2,0),A21=" X-------------X",OFFSET(A21,3,0),MATCH("  ..............",A24:A50,0)&gt;2,V23),"-")</f>
        <v>-</v>
      </c>
      <c r="W24" t="str">
        <f t="shared" ca="1" si="0"/>
        <v>-</v>
      </c>
      <c r="X24" t="str">
        <f t="shared" ca="1" si="1"/>
        <v>-</v>
      </c>
      <c r="Y24" s="1" t="str">
        <f t="shared" ca="1" si="2"/>
        <v>.............</v>
      </c>
    </row>
    <row r="25" spans="1:25" x14ac:dyDescent="0.25">
      <c r="A25" t="s">
        <v>29</v>
      </c>
      <c r="B25" t="s">
        <v>31</v>
      </c>
      <c r="C25" t="s">
        <v>31</v>
      </c>
      <c r="D25" t="s">
        <v>31</v>
      </c>
      <c r="E25" t="s">
        <v>31</v>
      </c>
      <c r="F25" t="s">
        <v>32</v>
      </c>
      <c r="G25" t="s">
        <v>31</v>
      </c>
      <c r="H25" t="s">
        <v>31</v>
      </c>
      <c r="I25" t="s">
        <v>33</v>
      </c>
      <c r="J25" t="s">
        <v>30</v>
      </c>
      <c r="K25" t="s">
        <v>34</v>
      </c>
      <c r="L25" t="s">
        <v>31</v>
      </c>
      <c r="M25" t="s">
        <v>31</v>
      </c>
      <c r="N25" t="s">
        <v>31</v>
      </c>
      <c r="O25" t="s">
        <v>35</v>
      </c>
      <c r="P25" t="s">
        <v>33</v>
      </c>
      <c r="Q25" t="s">
        <v>36</v>
      </c>
      <c r="R25" t="s">
        <v>37</v>
      </c>
      <c r="S25" t="s">
        <v>37</v>
      </c>
      <c r="T25" t="s">
        <v>33</v>
      </c>
      <c r="U25" t="s">
        <v>33</v>
      </c>
      <c r="V25" t="str" cm="1">
        <f t="array" aca="1" ref="V25" ca="1">IFERROR(_xlfn.IFS(A23="  ..............",OFFSET(A23,2,0),A22=" X-------------X",OFFSET(A22,3,0),MATCH("  ..............",A25:A51,0)&gt;2,V24),"-")</f>
        <v>-</v>
      </c>
      <c r="W25" t="str">
        <f t="shared" ca="1" si="0"/>
        <v>-</v>
      </c>
      <c r="X25" t="str">
        <f t="shared" ca="1" si="1"/>
        <v/>
      </c>
      <c r="Y25" s="1" t="str">
        <f t="shared" ca="1" si="2"/>
        <v xml:space="preserve">         0.0 </v>
      </c>
    </row>
    <row r="26" spans="1:25" x14ac:dyDescent="0.25">
      <c r="A26" t="s">
        <v>3926</v>
      </c>
      <c r="B26" t="s">
        <v>3927</v>
      </c>
      <c r="C26" t="s">
        <v>3819</v>
      </c>
      <c r="D26" t="s">
        <v>3819</v>
      </c>
      <c r="E26" t="s">
        <v>3819</v>
      </c>
      <c r="F26" t="s">
        <v>3820</v>
      </c>
      <c r="G26" t="s">
        <v>3819</v>
      </c>
      <c r="H26" t="s">
        <v>3821</v>
      </c>
      <c r="I26" t="s">
        <v>38</v>
      </c>
      <c r="J26" t="s">
        <v>38</v>
      </c>
      <c r="K26" t="s">
        <v>38</v>
      </c>
      <c r="L26" t="s">
        <v>38</v>
      </c>
      <c r="M26" t="s">
        <v>38</v>
      </c>
      <c r="N26" t="s">
        <v>38</v>
      </c>
      <c r="O26" t="s">
        <v>38</v>
      </c>
      <c r="P26" t="s">
        <v>38</v>
      </c>
      <c r="Q26" t="s">
        <v>38</v>
      </c>
      <c r="R26" t="s">
        <v>38</v>
      </c>
      <c r="S26" t="s">
        <v>38</v>
      </c>
      <c r="T26" t="s">
        <v>38</v>
      </c>
      <c r="U26" t="s">
        <v>38</v>
      </c>
      <c r="V26" t="str" cm="1">
        <f t="array" aca="1" ref="V26" ca="1">IFERROR(_xlfn.IFS(A24="  ..............",OFFSET(A24,2,0),A23=" X-------------X",OFFSET(A23,3,0),MATCH("  ..............",A26:A52,0)&gt;2,V25),"-")</f>
        <v>-</v>
      </c>
      <c r="W26" t="str">
        <f t="shared" ca="1" si="0"/>
        <v>-</v>
      </c>
      <c r="X26" t="str">
        <f t="shared" ca="1" si="1"/>
        <v xml:space="preserve">              </v>
      </c>
      <c r="Y26" s="1" t="str">
        <f t="shared" ca="1" si="2"/>
        <v xml:space="preserve">         0.0 </v>
      </c>
    </row>
    <row r="27" spans="1:25" x14ac:dyDescent="0.25">
      <c r="A27" t="s">
        <v>3928</v>
      </c>
      <c r="B27" t="s">
        <v>3929</v>
      </c>
      <c r="C27" t="s">
        <v>3819</v>
      </c>
      <c r="D27" t="s">
        <v>3819</v>
      </c>
      <c r="E27" t="s">
        <v>3819</v>
      </c>
      <c r="F27" s="1" t="s">
        <v>3820</v>
      </c>
      <c r="G27" t="s">
        <v>3819</v>
      </c>
      <c r="H27" t="s">
        <v>3819</v>
      </c>
      <c r="I27" t="s">
        <v>39</v>
      </c>
      <c r="J27" t="s">
        <v>40</v>
      </c>
      <c r="K27" t="s">
        <v>41</v>
      </c>
      <c r="L27" t="s">
        <v>42</v>
      </c>
      <c r="M27" t="s">
        <v>3930</v>
      </c>
      <c r="N27" t="s">
        <v>3861</v>
      </c>
      <c r="O27" t="s">
        <v>38</v>
      </c>
      <c r="P27" t="s">
        <v>38</v>
      </c>
      <c r="Q27" t="s">
        <v>38</v>
      </c>
      <c r="R27" t="s">
        <v>38</v>
      </c>
      <c r="S27" t="s">
        <v>38</v>
      </c>
      <c r="T27" t="s">
        <v>38</v>
      </c>
      <c r="U27" t="s">
        <v>38</v>
      </c>
      <c r="V27" t="str" cm="1">
        <f t="array" aca="1" ref="V27" ca="1">IFERROR(_xlfn.IFS(A25="  ..............",OFFSET(A25,2,0),A24=" X-------------X",OFFSET(A24,3,0),MATCH("  ..............",A27:A53,0)&gt;2,V26),"-")</f>
        <v xml:space="preserve">  P.CALD-MG500  </v>
      </c>
      <c r="W27" t="str">
        <f t="shared" ca="1" si="0"/>
        <v xml:space="preserve">   1.048 </v>
      </c>
      <c r="X27" t="str">
        <f t="shared" ca="1" si="1"/>
        <v xml:space="preserve"> ARARAQ-SP500 </v>
      </c>
      <c r="Y27" s="1" t="str">
        <f t="shared" ca="1" si="2"/>
        <v xml:space="preserve">       15.3% </v>
      </c>
    </row>
    <row r="28" spans="1:25" x14ac:dyDescent="0.25">
      <c r="A28" t="s">
        <v>43</v>
      </c>
      <c r="B28" t="s">
        <v>42</v>
      </c>
      <c r="C28" t="s">
        <v>3903</v>
      </c>
      <c r="D28" t="s">
        <v>3904</v>
      </c>
      <c r="E28" t="s">
        <v>3903</v>
      </c>
      <c r="F28" t="s">
        <v>3931</v>
      </c>
      <c r="G28" t="s">
        <v>42</v>
      </c>
      <c r="H28" t="s">
        <v>42</v>
      </c>
      <c r="I28" t="s">
        <v>3932</v>
      </c>
      <c r="J28" t="s">
        <v>3933</v>
      </c>
      <c r="K28" t="s">
        <v>3830</v>
      </c>
      <c r="L28" t="s">
        <v>3934</v>
      </c>
      <c r="M28" t="s">
        <v>3935</v>
      </c>
      <c r="N28" t="s">
        <v>3936</v>
      </c>
      <c r="O28" t="s">
        <v>46</v>
      </c>
      <c r="P28" t="s">
        <v>39</v>
      </c>
      <c r="Q28" t="s">
        <v>3890</v>
      </c>
      <c r="R28" t="s">
        <v>3872</v>
      </c>
      <c r="S28" t="s">
        <v>3937</v>
      </c>
      <c r="T28" t="s">
        <v>39</v>
      </c>
      <c r="U28" t="s">
        <v>45</v>
      </c>
      <c r="V28" t="str" cm="1">
        <f t="array" aca="1" ref="V28" ca="1">IFERROR(_xlfn.IFS(A26="  ..............",OFFSET(A26,2,0),A25=" X-------------X",OFFSET(A25,3,0),MATCH("  ..............",A28:A54,0)&gt;2,V27),"-")</f>
        <v xml:space="preserve">  P.CALD-MG500  </v>
      </c>
      <c r="W28" t="str">
        <f t="shared" ca="1" si="0"/>
        <v xml:space="preserve">   1.048 </v>
      </c>
      <c r="X28" t="str">
        <f t="shared" ca="1" si="1"/>
        <v xml:space="preserve"> PCAT51-MG000 </v>
      </c>
      <c r="Y28" s="1" t="str">
        <f t="shared" ca="1" si="2"/>
        <v xml:space="preserve">       56.8% </v>
      </c>
    </row>
    <row r="29" spans="1:25" x14ac:dyDescent="0.25">
      <c r="A29" t="s">
        <v>43</v>
      </c>
      <c r="B29" t="s">
        <v>42</v>
      </c>
      <c r="C29" t="s">
        <v>3938</v>
      </c>
      <c r="D29" t="s">
        <v>3939</v>
      </c>
      <c r="E29" t="s">
        <v>3939</v>
      </c>
      <c r="F29" t="s">
        <v>3940</v>
      </c>
      <c r="G29" t="s">
        <v>42</v>
      </c>
      <c r="H29" t="s">
        <v>42</v>
      </c>
      <c r="I29" t="s">
        <v>3941</v>
      </c>
      <c r="J29" t="s">
        <v>3942</v>
      </c>
      <c r="K29" t="s">
        <v>3943</v>
      </c>
      <c r="L29" t="s">
        <v>3944</v>
      </c>
      <c r="M29" t="s">
        <v>3945</v>
      </c>
      <c r="N29" t="s">
        <v>3946</v>
      </c>
      <c r="O29" t="s">
        <v>48</v>
      </c>
      <c r="P29" t="s">
        <v>39</v>
      </c>
      <c r="Q29" t="s">
        <v>44</v>
      </c>
      <c r="R29" t="s">
        <v>3832</v>
      </c>
      <c r="S29" t="s">
        <v>3947</v>
      </c>
      <c r="T29" t="s">
        <v>39</v>
      </c>
      <c r="U29" t="s">
        <v>45</v>
      </c>
      <c r="V29" t="str" cm="1">
        <f t="array" aca="1" ref="V29" ca="1">IFERROR(_xlfn.IFS(A27="  ..............",OFFSET(A27,2,0),A26=" X-------------X",OFFSET(A26,3,0),MATCH("  ..............",A29:A55,0)&gt;2,V28),"-")</f>
        <v xml:space="preserve">  P.CALD-MG500  </v>
      </c>
      <c r="W29" t="str">
        <f t="shared" ca="1" si="0"/>
        <v xml:space="preserve">   1.048 </v>
      </c>
      <c r="X29" t="str">
        <f t="shared" ca="1" si="1"/>
        <v xml:space="preserve"> ITAJU3-MG500 </v>
      </c>
      <c r="Y29" s="1" t="str">
        <f t="shared" ca="1" si="2"/>
        <v xml:space="preserve">       10.8% </v>
      </c>
    </row>
    <row r="30" spans="1:25" x14ac:dyDescent="0.25">
      <c r="A30" t="s">
        <v>43</v>
      </c>
      <c r="B30" t="s">
        <v>42</v>
      </c>
      <c r="C30" t="s">
        <v>3903</v>
      </c>
      <c r="D30" t="s">
        <v>3904</v>
      </c>
      <c r="E30" t="s">
        <v>3903</v>
      </c>
      <c r="F30" t="s">
        <v>3867</v>
      </c>
      <c r="G30" t="s">
        <v>3930</v>
      </c>
      <c r="H30" t="s">
        <v>42</v>
      </c>
      <c r="I30" t="s">
        <v>3948</v>
      </c>
      <c r="J30" t="s">
        <v>3949</v>
      </c>
      <c r="K30" t="s">
        <v>3830</v>
      </c>
      <c r="L30" t="s">
        <v>3950</v>
      </c>
      <c r="M30" t="s">
        <v>3951</v>
      </c>
      <c r="N30" t="s">
        <v>3952</v>
      </c>
      <c r="O30" t="s">
        <v>46</v>
      </c>
      <c r="P30" t="s">
        <v>39</v>
      </c>
      <c r="Q30" t="s">
        <v>44</v>
      </c>
      <c r="R30" t="s">
        <v>3953</v>
      </c>
      <c r="S30" t="s">
        <v>3954</v>
      </c>
      <c r="T30" t="s">
        <v>39</v>
      </c>
      <c r="U30" t="s">
        <v>45</v>
      </c>
      <c r="V30" t="str" cm="1">
        <f t="array" aca="1" ref="V30" ca="1">IFERROR(_xlfn.IFS(A28="  ..............",OFFSET(A28,2,0),A27=" X-------------X",OFFSET(A27,3,0),MATCH("  ..............",A30:A56,0)&gt;2,V29),"-")</f>
        <v xml:space="preserve">  P.CALD-MG500  </v>
      </c>
      <c r="W30" t="str">
        <f t="shared" ca="1" si="0"/>
        <v xml:space="preserve">   1.048 </v>
      </c>
      <c r="X30" t="str">
        <f t="shared" ca="1" si="1"/>
        <v xml:space="preserve"> R.PRET-SP500 </v>
      </c>
      <c r="Y30" s="1" t="str">
        <f t="shared" ca="1" si="2"/>
        <v xml:space="preserve">       11.8% </v>
      </c>
    </row>
    <row r="31" spans="1:25" x14ac:dyDescent="0.25">
      <c r="A31" t="s">
        <v>43</v>
      </c>
      <c r="B31" t="s">
        <v>42</v>
      </c>
      <c r="C31" t="s">
        <v>3893</v>
      </c>
      <c r="D31" t="s">
        <v>3894</v>
      </c>
      <c r="E31" t="s">
        <v>3955</v>
      </c>
      <c r="F31" s="1" t="s">
        <v>3956</v>
      </c>
      <c r="G31" t="s">
        <v>42</v>
      </c>
      <c r="H31" t="s">
        <v>42</v>
      </c>
      <c r="I31" t="s">
        <v>3957</v>
      </c>
      <c r="J31" t="s">
        <v>3958</v>
      </c>
      <c r="K31" t="s">
        <v>3830</v>
      </c>
      <c r="L31" t="s">
        <v>3959</v>
      </c>
      <c r="M31" t="s">
        <v>3960</v>
      </c>
      <c r="N31" t="s">
        <v>3961</v>
      </c>
      <c r="O31" t="s">
        <v>46</v>
      </c>
      <c r="P31" t="s">
        <v>39</v>
      </c>
      <c r="Q31" t="s">
        <v>3890</v>
      </c>
      <c r="R31" t="s">
        <v>3962</v>
      </c>
      <c r="S31" t="s">
        <v>3963</v>
      </c>
      <c r="T31" t="s">
        <v>39</v>
      </c>
      <c r="U31" t="s">
        <v>45</v>
      </c>
      <c r="V31" t="str" cm="1">
        <f t="array" aca="1" ref="V31" ca="1">IFERROR(_xlfn.IFS(A29="  ..............",OFFSET(A29,2,0),A28=" X-------------X",OFFSET(A28,3,0),MATCH("  ..............",A31:A57,0)&gt;2,V30),"-")</f>
        <v>-</v>
      </c>
      <c r="W31" t="str">
        <f t="shared" ca="1" si="0"/>
        <v>-</v>
      </c>
      <c r="X31" t="str">
        <f t="shared" ca="1" si="1"/>
        <v>-</v>
      </c>
      <c r="Y31" s="1" t="str">
        <f t="shared" ca="1" si="2"/>
        <v>.............</v>
      </c>
    </row>
    <row r="32" spans="1:25" x14ac:dyDescent="0.25">
      <c r="A32" t="s">
        <v>29</v>
      </c>
      <c r="B32" t="s">
        <v>31</v>
      </c>
      <c r="C32" t="s">
        <v>31</v>
      </c>
      <c r="D32" t="s">
        <v>31</v>
      </c>
      <c r="E32" t="s">
        <v>31</v>
      </c>
      <c r="F32" s="1" t="s">
        <v>32</v>
      </c>
      <c r="G32" t="s">
        <v>31</v>
      </c>
      <c r="H32" t="s">
        <v>31</v>
      </c>
      <c r="I32" t="s">
        <v>33</v>
      </c>
      <c r="J32" t="s">
        <v>30</v>
      </c>
      <c r="K32" t="s">
        <v>34</v>
      </c>
      <c r="L32" t="s">
        <v>31</v>
      </c>
      <c r="M32" t="s">
        <v>31</v>
      </c>
      <c r="N32" t="s">
        <v>31</v>
      </c>
      <c r="O32" t="s">
        <v>35</v>
      </c>
      <c r="P32" t="s">
        <v>33</v>
      </c>
      <c r="Q32" t="s">
        <v>36</v>
      </c>
      <c r="R32" t="s">
        <v>37</v>
      </c>
      <c r="S32" t="s">
        <v>37</v>
      </c>
      <c r="T32" t="s">
        <v>33</v>
      </c>
      <c r="U32" t="s">
        <v>33</v>
      </c>
      <c r="V32" t="str" cm="1">
        <f t="array" aca="1" ref="V32" ca="1">IFERROR(_xlfn.IFS(A30="  ..............",OFFSET(A30,2,0),A29=" X-------------X",OFFSET(A29,3,0),MATCH("  ..............",A32:A58,0)&gt;2,V31),"-")</f>
        <v>-</v>
      </c>
      <c r="W32" t="str">
        <f t="shared" ca="1" si="0"/>
        <v>-</v>
      </c>
      <c r="X32" t="str">
        <f t="shared" ca="1" si="1"/>
        <v/>
      </c>
      <c r="Y32" s="1" t="str">
        <f t="shared" ca="1" si="2"/>
        <v xml:space="preserve">         0.0 </v>
      </c>
    </row>
    <row r="33" spans="1:25" x14ac:dyDescent="0.25">
      <c r="A33" t="s">
        <v>3964</v>
      </c>
      <c r="B33" t="s">
        <v>3965</v>
      </c>
      <c r="C33" t="s">
        <v>3819</v>
      </c>
      <c r="D33" t="s">
        <v>3819</v>
      </c>
      <c r="E33" t="s">
        <v>3819</v>
      </c>
      <c r="F33" s="1" t="s">
        <v>3820</v>
      </c>
      <c r="G33" t="s">
        <v>3819</v>
      </c>
      <c r="H33" t="s">
        <v>3821</v>
      </c>
      <c r="I33" t="s">
        <v>38</v>
      </c>
      <c r="J33" t="s">
        <v>38</v>
      </c>
      <c r="K33" t="s">
        <v>38</v>
      </c>
      <c r="L33" t="s">
        <v>38</v>
      </c>
      <c r="M33" t="s">
        <v>38</v>
      </c>
      <c r="N33" t="s">
        <v>38</v>
      </c>
      <c r="O33" t="s">
        <v>38</v>
      </c>
      <c r="P33" t="s">
        <v>38</v>
      </c>
      <c r="Q33" t="s">
        <v>38</v>
      </c>
      <c r="R33" t="s">
        <v>38</v>
      </c>
      <c r="S33" t="s">
        <v>38</v>
      </c>
      <c r="T33" t="s">
        <v>38</v>
      </c>
      <c r="U33" t="s">
        <v>38</v>
      </c>
      <c r="V33" t="str" cm="1">
        <f t="array" aca="1" ref="V33" ca="1">IFERROR(_xlfn.IFS(A31="  ..............",OFFSET(A31,2,0),A30=" X-------------X",OFFSET(A30,3,0),MATCH("  ..............",A33:A59,0)&gt;2,V32),"-")</f>
        <v>-</v>
      </c>
      <c r="W33" t="str">
        <f t="shared" ca="1" si="0"/>
        <v>-</v>
      </c>
      <c r="X33" t="str">
        <f t="shared" ca="1" si="1"/>
        <v xml:space="preserve">              </v>
      </c>
      <c r="Y33" s="1" t="str">
        <f t="shared" ca="1" si="2"/>
        <v xml:space="preserve">         0.0 </v>
      </c>
    </row>
    <row r="34" spans="1:25" x14ac:dyDescent="0.25">
      <c r="A34" t="s">
        <v>3966</v>
      </c>
      <c r="B34" t="s">
        <v>3967</v>
      </c>
      <c r="C34" t="s">
        <v>3819</v>
      </c>
      <c r="D34" t="s">
        <v>3819</v>
      </c>
      <c r="E34" t="s">
        <v>3819</v>
      </c>
      <c r="F34" s="1" t="s">
        <v>3820</v>
      </c>
      <c r="G34" t="s">
        <v>3819</v>
      </c>
      <c r="H34" t="s">
        <v>3819</v>
      </c>
      <c r="I34" t="s">
        <v>39</v>
      </c>
      <c r="J34" t="s">
        <v>40</v>
      </c>
      <c r="K34" t="s">
        <v>41</v>
      </c>
      <c r="L34" t="s">
        <v>42</v>
      </c>
      <c r="M34" t="s">
        <v>42</v>
      </c>
      <c r="N34" t="s">
        <v>41</v>
      </c>
      <c r="O34" t="s">
        <v>38</v>
      </c>
      <c r="P34" t="s">
        <v>38</v>
      </c>
      <c r="Q34" t="s">
        <v>38</v>
      </c>
      <c r="R34" t="s">
        <v>38</v>
      </c>
      <c r="S34" t="s">
        <v>38</v>
      </c>
      <c r="T34" t="s">
        <v>38</v>
      </c>
      <c r="U34" t="s">
        <v>38</v>
      </c>
      <c r="V34" t="str" cm="1">
        <f t="array" aca="1" ref="V34" ca="1">IFERROR(_xlfn.IFS(A32="  ..............",OFFSET(A32,2,0),A31=" X-------------X",OFFSET(A31,3,0),MATCH("  ..............",A34:A60,0)&gt;2,V33),"-")</f>
        <v xml:space="preserve">  PCAT51-MG000  </v>
      </c>
      <c r="W34" t="str">
        <f t="shared" ca="1" si="0"/>
        <v xml:space="preserve">   0.977 </v>
      </c>
      <c r="X34" t="str">
        <f t="shared" ca="1" si="1"/>
        <v xml:space="preserve"> P.CALD-MG500 </v>
      </c>
      <c r="Y34" s="1" t="str">
        <f t="shared" ca="1" si="2"/>
        <v xml:space="preserve">       56.8% </v>
      </c>
    </row>
    <row r="35" spans="1:25" x14ac:dyDescent="0.25">
      <c r="A35" t="s">
        <v>43</v>
      </c>
      <c r="B35" t="s">
        <v>42</v>
      </c>
      <c r="C35" t="s">
        <v>3938</v>
      </c>
      <c r="D35" t="s">
        <v>3939</v>
      </c>
      <c r="E35" t="s">
        <v>3939</v>
      </c>
      <c r="F35" s="1" t="s">
        <v>3940</v>
      </c>
      <c r="G35" t="s">
        <v>42</v>
      </c>
      <c r="H35" t="s">
        <v>42</v>
      </c>
      <c r="I35" t="s">
        <v>3968</v>
      </c>
      <c r="J35" t="s">
        <v>3969</v>
      </c>
      <c r="K35" t="s">
        <v>3943</v>
      </c>
      <c r="L35" t="s">
        <v>3970</v>
      </c>
      <c r="M35" t="s">
        <v>3971</v>
      </c>
      <c r="N35" t="s">
        <v>3946</v>
      </c>
      <c r="O35" t="s">
        <v>46</v>
      </c>
      <c r="P35" t="s">
        <v>39</v>
      </c>
      <c r="Q35" t="s">
        <v>44</v>
      </c>
      <c r="R35" t="s">
        <v>3832</v>
      </c>
      <c r="S35" t="s">
        <v>3947</v>
      </c>
      <c r="T35" t="s">
        <v>39</v>
      </c>
      <c r="U35" t="s">
        <v>45</v>
      </c>
      <c r="V35" t="str" cm="1">
        <f t="array" aca="1" ref="V35" ca="1">IFERROR(_xlfn.IFS(A33="  ..............",OFFSET(A33,2,0),A32=" X-------------X",OFFSET(A32,3,0),MATCH("  ..............",A35:A61,0)&gt;2,V34),"-")</f>
        <v xml:space="preserve">  PCAT51-MG000  </v>
      </c>
      <c r="W35" t="str">
        <f t="shared" ca="1" si="0"/>
        <v xml:space="preserve">   0.977 </v>
      </c>
      <c r="X35" t="str">
        <f t="shared" ca="1" si="1"/>
        <v xml:space="preserve"> P.CALD-MG345 </v>
      </c>
      <c r="Y35" s="1" t="str">
        <f t="shared" ca="1" si="2"/>
        <v xml:space="preserve">       48.3% </v>
      </c>
    </row>
    <row r="36" spans="1:25" x14ac:dyDescent="0.25">
      <c r="A36" t="s">
        <v>43</v>
      </c>
      <c r="B36" t="s">
        <v>42</v>
      </c>
      <c r="C36" t="s">
        <v>3938</v>
      </c>
      <c r="D36" t="s">
        <v>3939</v>
      </c>
      <c r="E36" t="s">
        <v>3939</v>
      </c>
      <c r="F36" t="s">
        <v>3972</v>
      </c>
      <c r="G36" t="s">
        <v>42</v>
      </c>
      <c r="H36" t="s">
        <v>42</v>
      </c>
      <c r="I36" t="s">
        <v>3973</v>
      </c>
      <c r="J36" t="s">
        <v>3974</v>
      </c>
      <c r="K36" t="s">
        <v>3943</v>
      </c>
      <c r="L36" t="s">
        <v>3944</v>
      </c>
      <c r="M36" t="s">
        <v>3975</v>
      </c>
      <c r="N36" t="s">
        <v>3976</v>
      </c>
      <c r="O36" t="s">
        <v>46</v>
      </c>
      <c r="P36" t="s">
        <v>39</v>
      </c>
      <c r="Q36" t="s">
        <v>3977</v>
      </c>
      <c r="R36" t="s">
        <v>3832</v>
      </c>
      <c r="S36" t="s">
        <v>3978</v>
      </c>
      <c r="T36" t="s">
        <v>39</v>
      </c>
      <c r="U36" t="s">
        <v>45</v>
      </c>
      <c r="V36" t="str" cm="1">
        <f t="array" aca="1" ref="V36" ca="1">IFERROR(_xlfn.IFS(A34="  ..............",OFFSET(A34,2,0),A33=" X-------------X",OFFSET(A33,3,0),MATCH("  ..............",A36:A62,0)&gt;2,V35),"-")</f>
        <v xml:space="preserve">  PCAT51-MG000  </v>
      </c>
      <c r="W36" t="str">
        <f t="shared" ca="1" si="0"/>
        <v xml:space="preserve">   0.977 </v>
      </c>
      <c r="X36" t="str">
        <f t="shared" ca="1" si="1"/>
        <v xml:space="preserve"> PCALAT-MG013 </v>
      </c>
      <c r="Y36" s="1" t="str">
        <f t="shared" ca="1" si="2"/>
        <v xml:space="preserve">       44.5% </v>
      </c>
    </row>
    <row r="37" spans="1:25" x14ac:dyDescent="0.25">
      <c r="A37" t="s">
        <v>43</v>
      </c>
      <c r="B37" t="s">
        <v>42</v>
      </c>
      <c r="C37" t="s">
        <v>3979</v>
      </c>
      <c r="D37" t="s">
        <v>3979</v>
      </c>
      <c r="E37" t="s">
        <v>3979</v>
      </c>
      <c r="F37" t="s">
        <v>3980</v>
      </c>
      <c r="G37" t="s">
        <v>42</v>
      </c>
      <c r="H37" t="s">
        <v>42</v>
      </c>
      <c r="I37" t="s">
        <v>3981</v>
      </c>
      <c r="J37" t="s">
        <v>3982</v>
      </c>
      <c r="K37" t="s">
        <v>3943</v>
      </c>
      <c r="L37" t="s">
        <v>3819</v>
      </c>
      <c r="M37" t="s">
        <v>3983</v>
      </c>
      <c r="N37" t="s">
        <v>3984</v>
      </c>
      <c r="O37" t="s">
        <v>46</v>
      </c>
      <c r="P37" t="s">
        <v>39</v>
      </c>
      <c r="Q37" t="s">
        <v>44</v>
      </c>
      <c r="R37" t="s">
        <v>3832</v>
      </c>
      <c r="S37" t="s">
        <v>3985</v>
      </c>
      <c r="T37" t="s">
        <v>39</v>
      </c>
      <c r="U37" t="s">
        <v>45</v>
      </c>
      <c r="V37" t="str" cm="1">
        <f t="array" aca="1" ref="V37" ca="1">IFERROR(_xlfn.IFS(A35="  ..............",OFFSET(A35,2,0),A34=" X-------------X",OFFSET(A34,3,0),MATCH("  ..............",A37:A63,0)&gt;2,V36),"-")</f>
        <v>-</v>
      </c>
      <c r="W37" t="str">
        <f t="shared" ca="1" si="0"/>
        <v>-</v>
      </c>
      <c r="X37" t="str">
        <f t="shared" ca="1" si="1"/>
        <v>-</v>
      </c>
      <c r="Y37" s="1" t="str">
        <f t="shared" ca="1" si="2"/>
        <v>.............</v>
      </c>
    </row>
    <row r="38" spans="1:25" x14ac:dyDescent="0.25">
      <c r="A38" t="s">
        <v>29</v>
      </c>
      <c r="B38" t="s">
        <v>31</v>
      </c>
      <c r="C38" t="s">
        <v>31</v>
      </c>
      <c r="D38" t="s">
        <v>31</v>
      </c>
      <c r="E38" t="s">
        <v>31</v>
      </c>
      <c r="F38" t="s">
        <v>32</v>
      </c>
      <c r="G38" t="s">
        <v>31</v>
      </c>
      <c r="H38" t="s">
        <v>31</v>
      </c>
      <c r="I38" t="s">
        <v>33</v>
      </c>
      <c r="J38" t="s">
        <v>30</v>
      </c>
      <c r="K38" t="s">
        <v>34</v>
      </c>
      <c r="L38" t="s">
        <v>31</v>
      </c>
      <c r="M38" t="s">
        <v>31</v>
      </c>
      <c r="N38" t="s">
        <v>31</v>
      </c>
      <c r="O38" t="s">
        <v>35</v>
      </c>
      <c r="P38" t="s">
        <v>33</v>
      </c>
      <c r="Q38" t="s">
        <v>36</v>
      </c>
      <c r="R38" t="s">
        <v>37</v>
      </c>
      <c r="S38" t="s">
        <v>37</v>
      </c>
      <c r="T38" t="s">
        <v>33</v>
      </c>
      <c r="U38" t="s">
        <v>33</v>
      </c>
      <c r="V38" t="str" cm="1">
        <f t="array" aca="1" ref="V38" ca="1">IFERROR(_xlfn.IFS(A36="  ..............",OFFSET(A36,2,0),A35=" X-------------X",OFFSET(A35,3,0),MATCH("  ..............",A38:A64,0)&gt;2,V37),"-")</f>
        <v>-</v>
      </c>
      <c r="W38" t="str">
        <f t="shared" ca="1" si="0"/>
        <v>-</v>
      </c>
      <c r="X38" t="str">
        <f t="shared" ca="1" si="1"/>
        <v/>
      </c>
      <c r="Y38" s="1" t="str">
        <f t="shared" ca="1" si="2"/>
        <v xml:space="preserve">         0.0 </v>
      </c>
    </row>
    <row r="39" spans="1:25" x14ac:dyDescent="0.25">
      <c r="A39" t="s">
        <v>3986</v>
      </c>
      <c r="B39" t="s">
        <v>3987</v>
      </c>
      <c r="C39" t="s">
        <v>3819</v>
      </c>
      <c r="D39" t="s">
        <v>3819</v>
      </c>
      <c r="E39" t="s">
        <v>3819</v>
      </c>
      <c r="F39" s="1" t="s">
        <v>3820</v>
      </c>
      <c r="G39" t="s">
        <v>3988</v>
      </c>
      <c r="H39" t="s">
        <v>3821</v>
      </c>
      <c r="I39" t="s">
        <v>38</v>
      </c>
      <c r="J39" t="s">
        <v>38</v>
      </c>
      <c r="K39" t="s">
        <v>38</v>
      </c>
      <c r="L39" t="s">
        <v>38</v>
      </c>
      <c r="M39" t="s">
        <v>38</v>
      </c>
      <c r="N39" t="s">
        <v>38</v>
      </c>
      <c r="O39" t="s">
        <v>38</v>
      </c>
      <c r="P39" t="s">
        <v>38</v>
      </c>
      <c r="Q39" t="s">
        <v>38</v>
      </c>
      <c r="R39" t="s">
        <v>38</v>
      </c>
      <c r="S39" t="s">
        <v>38</v>
      </c>
      <c r="T39" t="s">
        <v>38</v>
      </c>
      <c r="U39" t="s">
        <v>38</v>
      </c>
      <c r="V39" t="str" cm="1">
        <f t="array" aca="1" ref="V39" ca="1">IFERROR(_xlfn.IFS(A37="  ..............",OFFSET(A37,2,0),A36=" X-------------X",OFFSET(A36,3,0),MATCH("  ..............",A39:A65,0)&gt;2,V38),"-")</f>
        <v>-</v>
      </c>
      <c r="W39" t="str">
        <f t="shared" ca="1" si="0"/>
        <v>-</v>
      </c>
      <c r="X39" t="str">
        <f t="shared" ca="1" si="1"/>
        <v xml:space="preserve">              </v>
      </c>
      <c r="Y39" s="1" t="str">
        <f t="shared" ca="1" si="2"/>
        <v xml:space="preserve">         0.0 </v>
      </c>
    </row>
    <row r="40" spans="1:25" x14ac:dyDescent="0.25">
      <c r="A40" t="s">
        <v>3989</v>
      </c>
      <c r="B40" t="s">
        <v>3967</v>
      </c>
      <c r="C40" t="s">
        <v>3819</v>
      </c>
      <c r="D40" t="s">
        <v>3819</v>
      </c>
      <c r="E40" t="s">
        <v>3819</v>
      </c>
      <c r="F40" t="s">
        <v>3820</v>
      </c>
      <c r="G40" t="s">
        <v>3819</v>
      </c>
      <c r="H40" t="s">
        <v>3819</v>
      </c>
      <c r="I40" t="s">
        <v>39</v>
      </c>
      <c r="J40" t="s">
        <v>40</v>
      </c>
      <c r="K40" t="s">
        <v>41</v>
      </c>
      <c r="L40" t="s">
        <v>42</v>
      </c>
      <c r="M40" t="s">
        <v>42</v>
      </c>
      <c r="N40" t="s">
        <v>41</v>
      </c>
      <c r="O40" t="s">
        <v>38</v>
      </c>
      <c r="P40" t="s">
        <v>38</v>
      </c>
      <c r="Q40" t="s">
        <v>38</v>
      </c>
      <c r="R40" t="s">
        <v>38</v>
      </c>
      <c r="S40" t="s">
        <v>38</v>
      </c>
      <c r="T40" t="s">
        <v>38</v>
      </c>
      <c r="U40" t="s">
        <v>38</v>
      </c>
      <c r="V40" t="str" cm="1">
        <f t="array" aca="1" ref="V40" ca="1">IFERROR(_xlfn.IFS(A38="  ..............",OFFSET(A38,2,0),A37=" X-------------X",OFFSET(A37,3,0),MATCH("  ..............",A40:A66,0)&gt;2,V39),"-")</f>
        <v xml:space="preserve">  PCALAT-MG013  </v>
      </c>
      <c r="W40" t="str">
        <f t="shared" ca="1" si="0"/>
        <v xml:space="preserve">   0.828 </v>
      </c>
      <c r="X40" t="str">
        <f t="shared" ca="1" si="1"/>
        <v xml:space="preserve"> PCAT51-MG000 </v>
      </c>
      <c r="Y40" s="1" t="str">
        <f t="shared" ca="1" si="2"/>
        <v xml:space="preserve">       44.5% </v>
      </c>
    </row>
    <row r="41" spans="1:25" x14ac:dyDescent="0.25">
      <c r="A41" t="s">
        <v>43</v>
      </c>
      <c r="B41" t="s">
        <v>42</v>
      </c>
      <c r="C41" t="s">
        <v>3979</v>
      </c>
      <c r="D41" t="s">
        <v>3979</v>
      </c>
      <c r="E41" t="s">
        <v>3979</v>
      </c>
      <c r="F41" t="s">
        <v>3980</v>
      </c>
      <c r="G41" t="s">
        <v>42</v>
      </c>
      <c r="H41" t="s">
        <v>42</v>
      </c>
      <c r="I41" t="s">
        <v>3941</v>
      </c>
      <c r="J41" t="s">
        <v>3942</v>
      </c>
      <c r="K41" t="s">
        <v>3943</v>
      </c>
      <c r="L41" t="s">
        <v>3819</v>
      </c>
      <c r="M41" t="s">
        <v>3988</v>
      </c>
      <c r="N41" t="s">
        <v>3984</v>
      </c>
      <c r="O41" t="s">
        <v>48</v>
      </c>
      <c r="P41" t="s">
        <v>39</v>
      </c>
      <c r="Q41" t="s">
        <v>44</v>
      </c>
      <c r="R41" t="s">
        <v>3832</v>
      </c>
      <c r="S41" t="s">
        <v>3985</v>
      </c>
      <c r="T41" t="s">
        <v>39</v>
      </c>
      <c r="U41" t="s">
        <v>45</v>
      </c>
      <c r="V41" t="str" cm="1">
        <f t="array" aca="1" ref="V41" ca="1">IFERROR(_xlfn.IFS(A39="  ..............",OFFSET(A39,2,0),A38=" X-------------X",OFFSET(A38,3,0),MATCH("  ..............",A41:A67,0)&gt;2,V40),"-")</f>
        <v>-</v>
      </c>
      <c r="W41" t="str">
        <f t="shared" ca="1" si="0"/>
        <v>-</v>
      </c>
      <c r="X41" t="str">
        <f t="shared" ca="1" si="1"/>
        <v>-</v>
      </c>
      <c r="Y41" s="1" t="str">
        <f t="shared" ca="1" si="2"/>
        <v>.............</v>
      </c>
    </row>
    <row r="42" spans="1:25" x14ac:dyDescent="0.25">
      <c r="A42" t="s">
        <v>29</v>
      </c>
      <c r="B42" t="s">
        <v>31</v>
      </c>
      <c r="C42" t="s">
        <v>31</v>
      </c>
      <c r="D42" t="s">
        <v>31</v>
      </c>
      <c r="E42" t="s">
        <v>31</v>
      </c>
      <c r="F42" t="s">
        <v>32</v>
      </c>
      <c r="G42" t="s">
        <v>31</v>
      </c>
      <c r="H42" t="s">
        <v>31</v>
      </c>
      <c r="I42" t="s">
        <v>33</v>
      </c>
      <c r="J42" t="s">
        <v>30</v>
      </c>
      <c r="K42" t="s">
        <v>34</v>
      </c>
      <c r="L42" t="s">
        <v>31</v>
      </c>
      <c r="M42" t="s">
        <v>31</v>
      </c>
      <c r="N42" t="s">
        <v>31</v>
      </c>
      <c r="O42" t="s">
        <v>35</v>
      </c>
      <c r="P42" t="s">
        <v>33</v>
      </c>
      <c r="Q42" t="s">
        <v>36</v>
      </c>
      <c r="R42" t="s">
        <v>37</v>
      </c>
      <c r="S42" t="s">
        <v>37</v>
      </c>
      <c r="T42" t="s">
        <v>33</v>
      </c>
      <c r="U42" t="s">
        <v>33</v>
      </c>
      <c r="V42" t="str" cm="1">
        <f t="array" aca="1" ref="V42" ca="1">IFERROR(_xlfn.IFS(A40="  ..............",OFFSET(A40,2,0),A39=" X-------------X",OFFSET(A39,3,0),MATCH("  ..............",A42:A68,0)&gt;2,V41),"-")</f>
        <v>-</v>
      </c>
      <c r="W42" t="str">
        <f t="shared" ca="1" si="0"/>
        <v>-</v>
      </c>
      <c r="X42" t="str">
        <f t="shared" ca="1" si="1"/>
        <v/>
      </c>
      <c r="Y42" s="1" t="str">
        <f t="shared" ca="1" si="2"/>
        <v xml:space="preserve">         0.0 </v>
      </c>
    </row>
    <row r="43" spans="1:25" x14ac:dyDescent="0.25">
      <c r="A43" t="s">
        <v>3990</v>
      </c>
      <c r="B43" t="s">
        <v>3927</v>
      </c>
      <c r="C43" t="s">
        <v>3819</v>
      </c>
      <c r="D43" t="s">
        <v>3819</v>
      </c>
      <c r="E43" t="s">
        <v>3819</v>
      </c>
      <c r="F43" s="1" t="s">
        <v>3820</v>
      </c>
      <c r="G43" t="s">
        <v>3819</v>
      </c>
      <c r="H43" t="s">
        <v>3821</v>
      </c>
      <c r="I43" t="s">
        <v>38</v>
      </c>
      <c r="J43" t="s">
        <v>38</v>
      </c>
      <c r="K43" t="s">
        <v>38</v>
      </c>
      <c r="L43" t="s">
        <v>38</v>
      </c>
      <c r="M43" t="s">
        <v>38</v>
      </c>
      <c r="N43" t="s">
        <v>38</v>
      </c>
      <c r="O43" t="s">
        <v>38</v>
      </c>
      <c r="P43" t="s">
        <v>38</v>
      </c>
      <c r="Q43" t="s">
        <v>38</v>
      </c>
      <c r="R43" t="s">
        <v>38</v>
      </c>
      <c r="S43" t="s">
        <v>38</v>
      </c>
      <c r="T43" t="s">
        <v>38</v>
      </c>
      <c r="U43" t="s">
        <v>38</v>
      </c>
      <c r="V43" t="str" cm="1">
        <f t="array" aca="1" ref="V43" ca="1">IFERROR(_xlfn.IFS(A41="  ..............",OFFSET(A41,2,0),A40=" X-------------X",OFFSET(A40,3,0),MATCH("  ..............",A43:A69,0)&gt;2,V42),"-")</f>
        <v>-</v>
      </c>
      <c r="W43" t="str">
        <f t="shared" ca="1" si="0"/>
        <v>-</v>
      </c>
      <c r="X43" t="str">
        <f t="shared" ca="1" si="1"/>
        <v xml:space="preserve">              </v>
      </c>
      <c r="Y43" s="1" t="str">
        <f t="shared" ca="1" si="2"/>
        <v xml:space="preserve">         0.0 </v>
      </c>
    </row>
    <row r="44" spans="1:25" x14ac:dyDescent="0.25">
      <c r="A44" t="s">
        <v>3991</v>
      </c>
      <c r="B44" t="s">
        <v>3837</v>
      </c>
      <c r="C44" t="s">
        <v>3819</v>
      </c>
      <c r="D44" t="s">
        <v>3819</v>
      </c>
      <c r="E44" t="s">
        <v>3819</v>
      </c>
      <c r="F44" s="1" t="s">
        <v>3820</v>
      </c>
      <c r="G44" t="s">
        <v>3819</v>
      </c>
      <c r="H44" t="s">
        <v>3819</v>
      </c>
      <c r="I44" t="s">
        <v>39</v>
      </c>
      <c r="J44" t="s">
        <v>40</v>
      </c>
      <c r="K44" t="s">
        <v>41</v>
      </c>
      <c r="L44" t="s">
        <v>42</v>
      </c>
      <c r="M44" t="s">
        <v>3992</v>
      </c>
      <c r="N44" t="s">
        <v>3861</v>
      </c>
      <c r="O44" t="s">
        <v>38</v>
      </c>
      <c r="P44" t="s">
        <v>38</v>
      </c>
      <c r="Q44" t="s">
        <v>38</v>
      </c>
      <c r="R44" t="s">
        <v>38</v>
      </c>
      <c r="S44" t="s">
        <v>38</v>
      </c>
      <c r="T44" t="s">
        <v>38</v>
      </c>
      <c r="U44" t="s">
        <v>38</v>
      </c>
      <c r="V44" t="str" cm="1">
        <f t="array" aca="1" ref="V44" ca="1">IFERROR(_xlfn.IFS(A42="  ..............",OFFSET(A42,2,0),A41=" X-------------X",OFFSET(A41,3,0),MATCH("  ..............",A44:A70,0)&gt;2,V43),"-")</f>
        <v xml:space="preserve">  ITUMBI-MG500  </v>
      </c>
      <c r="W44" t="str">
        <f t="shared" ca="1" si="0"/>
        <v xml:space="preserve">   1.048 </v>
      </c>
      <c r="X44" t="str">
        <f t="shared" ca="1" si="1"/>
        <v xml:space="preserve"> ITUMBIUHE002 </v>
      </c>
      <c r="Y44" s="1" t="str">
        <f t="shared" ca="1" si="2"/>
        <v xml:space="preserve">       23.1% </v>
      </c>
    </row>
    <row r="45" spans="1:25" x14ac:dyDescent="0.25">
      <c r="A45" t="s">
        <v>43</v>
      </c>
      <c r="B45" t="s">
        <v>42</v>
      </c>
      <c r="C45" t="s">
        <v>3825</v>
      </c>
      <c r="D45" t="s">
        <v>3825</v>
      </c>
      <c r="E45" t="s">
        <v>3826</v>
      </c>
      <c r="F45" s="1" t="s">
        <v>3993</v>
      </c>
      <c r="G45" t="s">
        <v>42</v>
      </c>
      <c r="H45" t="s">
        <v>42</v>
      </c>
      <c r="I45" t="s">
        <v>3994</v>
      </c>
      <c r="J45" t="s">
        <v>3995</v>
      </c>
      <c r="K45" t="s">
        <v>3830</v>
      </c>
      <c r="L45" t="s">
        <v>3996</v>
      </c>
      <c r="M45" t="s">
        <v>3997</v>
      </c>
      <c r="N45" t="s">
        <v>3998</v>
      </c>
      <c r="O45" t="s">
        <v>148</v>
      </c>
      <c r="P45" t="s">
        <v>39</v>
      </c>
      <c r="Q45" t="s">
        <v>44</v>
      </c>
      <c r="R45" t="s">
        <v>3832</v>
      </c>
      <c r="S45" t="s">
        <v>3833</v>
      </c>
      <c r="T45" t="s">
        <v>39</v>
      </c>
      <c r="U45" t="s">
        <v>45</v>
      </c>
      <c r="V45" t="str" cm="1">
        <f t="array" aca="1" ref="V45" ca="1">IFERROR(_xlfn.IFS(A43="  ..............",OFFSET(A43,2,0),A42=" X-------------X",OFFSET(A42,3,0),MATCH("  ..............",A45:A71,0)&gt;2,V44),"-")</f>
        <v xml:space="preserve">  ITUMBI-MG500  </v>
      </c>
      <c r="W45" t="str">
        <f t="shared" ca="1" si="0"/>
        <v xml:space="preserve">   1.048 </v>
      </c>
      <c r="X45" t="str">
        <f t="shared" ca="1" si="1"/>
        <v xml:space="preserve"> ITUMBISIN004 </v>
      </c>
      <c r="Y45" s="1" t="str">
        <f t="shared" ca="1" si="2"/>
        <v xml:space="preserve">       18.0% </v>
      </c>
    </row>
    <row r="46" spans="1:25" x14ac:dyDescent="0.25">
      <c r="A46" t="s">
        <v>43</v>
      </c>
      <c r="B46" t="s">
        <v>42</v>
      </c>
      <c r="C46" t="s">
        <v>3839</v>
      </c>
      <c r="D46" t="s">
        <v>3839</v>
      </c>
      <c r="E46" t="s">
        <v>3840</v>
      </c>
      <c r="F46" t="s">
        <v>3999</v>
      </c>
      <c r="G46" t="s">
        <v>42</v>
      </c>
      <c r="H46" t="s">
        <v>42</v>
      </c>
      <c r="I46" t="s">
        <v>4000</v>
      </c>
      <c r="J46" t="s">
        <v>4001</v>
      </c>
      <c r="K46" t="s">
        <v>3830</v>
      </c>
      <c r="L46" t="s">
        <v>3819</v>
      </c>
      <c r="M46" t="s">
        <v>4002</v>
      </c>
      <c r="N46" t="s">
        <v>4003</v>
      </c>
      <c r="O46" t="s">
        <v>148</v>
      </c>
      <c r="P46" t="s">
        <v>39</v>
      </c>
      <c r="Q46" t="s">
        <v>44</v>
      </c>
      <c r="R46" t="s">
        <v>3832</v>
      </c>
      <c r="S46" t="s">
        <v>3843</v>
      </c>
      <c r="T46" t="s">
        <v>39</v>
      </c>
      <c r="U46" t="s">
        <v>45</v>
      </c>
      <c r="V46" t="str" cm="1">
        <f t="array" aca="1" ref="V46" ca="1">IFERROR(_xlfn.IFS(A44="  ..............",OFFSET(A44,2,0),A43=" X-------------X",OFFSET(A43,3,0),MATCH("  ..............",A46:A72,0)&gt;2,V45),"-")</f>
        <v xml:space="preserve">  ITUMBI-MG500  </v>
      </c>
      <c r="W46" t="str">
        <f t="shared" ca="1" si="0"/>
        <v xml:space="preserve">   1.048 </v>
      </c>
      <c r="X46" t="str">
        <f t="shared" ca="1" si="1"/>
        <v xml:space="preserve"> MARIMB-MG500 </v>
      </c>
      <c r="Y46" s="1" t="str">
        <f t="shared" ca="1" si="2"/>
        <v xml:space="preserve">       15.4% </v>
      </c>
    </row>
    <row r="47" spans="1:25" x14ac:dyDescent="0.25">
      <c r="A47" t="s">
        <v>43</v>
      </c>
      <c r="B47" t="s">
        <v>42</v>
      </c>
      <c r="C47" t="s">
        <v>3866</v>
      </c>
      <c r="D47" t="s">
        <v>3866</v>
      </c>
      <c r="E47" t="s">
        <v>3866</v>
      </c>
      <c r="F47" t="s">
        <v>4004</v>
      </c>
      <c r="G47" t="s">
        <v>42</v>
      </c>
      <c r="H47" t="s">
        <v>42</v>
      </c>
      <c r="I47" t="s">
        <v>3852</v>
      </c>
      <c r="J47" t="s">
        <v>3853</v>
      </c>
      <c r="K47" t="s">
        <v>3830</v>
      </c>
      <c r="L47" t="s">
        <v>4005</v>
      </c>
      <c r="M47" t="s">
        <v>4006</v>
      </c>
      <c r="N47" t="s">
        <v>4007</v>
      </c>
      <c r="O47" t="s">
        <v>46</v>
      </c>
      <c r="P47" t="s">
        <v>39</v>
      </c>
      <c r="Q47" t="s">
        <v>44</v>
      </c>
      <c r="R47" t="s">
        <v>3872</v>
      </c>
      <c r="S47" t="s">
        <v>3873</v>
      </c>
      <c r="T47" t="s">
        <v>39</v>
      </c>
      <c r="U47" t="s">
        <v>45</v>
      </c>
      <c r="V47" t="str" cm="1">
        <f t="array" aca="1" ref="V47" ca="1">IFERROR(_xlfn.IFS(A45="  ..............",OFFSET(A45,2,0),A44=" X-------------X",OFFSET(A44,3,0),MATCH("  ..............",A47:A73,0)&gt;2,V46),"-")</f>
        <v xml:space="preserve">  ITUMBI-MG500  </v>
      </c>
      <c r="W47" t="str">
        <f t="shared" ca="1" si="0"/>
        <v xml:space="preserve">   1.048 </v>
      </c>
      <c r="X47" t="str">
        <f t="shared" ca="1" si="1"/>
        <v xml:space="preserve"> EMBORC-MG500 </v>
      </c>
      <c r="Y47" s="1" t="str">
        <f t="shared" ca="1" si="2"/>
        <v xml:space="preserve">        6.0% </v>
      </c>
    </row>
    <row r="48" spans="1:25" x14ac:dyDescent="0.25">
      <c r="A48" t="s">
        <v>43</v>
      </c>
      <c r="B48" t="s">
        <v>42</v>
      </c>
      <c r="C48" t="s">
        <v>3866</v>
      </c>
      <c r="D48" t="s">
        <v>3866</v>
      </c>
      <c r="E48" t="s">
        <v>3866</v>
      </c>
      <c r="F48" t="s">
        <v>4008</v>
      </c>
      <c r="G48" t="s">
        <v>4009</v>
      </c>
      <c r="H48" t="s">
        <v>42</v>
      </c>
      <c r="I48" t="s">
        <v>4010</v>
      </c>
      <c r="J48" t="s">
        <v>4011</v>
      </c>
      <c r="K48" t="s">
        <v>3830</v>
      </c>
      <c r="L48" t="s">
        <v>4012</v>
      </c>
      <c r="M48" t="s">
        <v>4013</v>
      </c>
      <c r="N48" t="s">
        <v>4014</v>
      </c>
      <c r="O48" t="s">
        <v>46</v>
      </c>
      <c r="P48" t="s">
        <v>39</v>
      </c>
      <c r="Q48" t="s">
        <v>44</v>
      </c>
      <c r="R48" t="s">
        <v>4015</v>
      </c>
      <c r="S48" t="s">
        <v>4016</v>
      </c>
      <c r="T48" t="s">
        <v>39</v>
      </c>
      <c r="U48" t="s">
        <v>45</v>
      </c>
      <c r="V48" t="str" cm="1">
        <f t="array" aca="1" ref="V48" ca="1">IFERROR(_xlfn.IFS(A46="  ..............",OFFSET(A46,2,0),A45=" X-------------X",OFFSET(A45,3,0),MATCH("  ..............",A48:A74,0)&gt;2,V47),"-")</f>
        <v xml:space="preserve">  ITUMBI-MG500  </v>
      </c>
      <c r="W48" t="str">
        <f t="shared" ca="1" si="0"/>
        <v xml:space="preserve">   1.048 </v>
      </c>
      <c r="X48" t="str">
        <f t="shared" ca="1" si="1"/>
        <v xml:space="preserve"> SSIMAO-MG500 </v>
      </c>
      <c r="Y48" s="1" t="str">
        <f t="shared" ca="1" si="2"/>
        <v xml:space="preserve">        9.6% </v>
      </c>
    </row>
    <row r="49" spans="1:25" x14ac:dyDescent="0.25">
      <c r="A49" t="s">
        <v>43</v>
      </c>
      <c r="B49" t="s">
        <v>42</v>
      </c>
      <c r="C49" t="s">
        <v>3866</v>
      </c>
      <c r="D49" t="s">
        <v>3866</v>
      </c>
      <c r="E49" t="s">
        <v>3866</v>
      </c>
      <c r="F49" s="1" t="s">
        <v>4017</v>
      </c>
      <c r="G49" t="s">
        <v>42</v>
      </c>
      <c r="H49" t="s">
        <v>42</v>
      </c>
      <c r="I49" t="s">
        <v>4018</v>
      </c>
      <c r="J49" t="s">
        <v>4019</v>
      </c>
      <c r="K49" t="s">
        <v>3830</v>
      </c>
      <c r="L49" t="s">
        <v>4020</v>
      </c>
      <c r="M49" t="s">
        <v>4021</v>
      </c>
      <c r="N49" t="s">
        <v>4022</v>
      </c>
      <c r="O49" t="s">
        <v>46</v>
      </c>
      <c r="P49" t="s">
        <v>39</v>
      </c>
      <c r="Q49" t="s">
        <v>44</v>
      </c>
      <c r="R49" t="s">
        <v>4023</v>
      </c>
      <c r="S49" t="s">
        <v>4024</v>
      </c>
      <c r="T49" t="s">
        <v>39</v>
      </c>
      <c r="U49" t="s">
        <v>45</v>
      </c>
      <c r="V49" t="str" cm="1">
        <f t="array" aca="1" ref="V49" ca="1">IFERROR(_xlfn.IFS(A47="  ..............",OFFSET(A47,2,0),A46=" X-------------X",OFFSET(A46,3,0),MATCH("  ..............",A49:A75,0)&gt;2,V48),"-")</f>
        <v xml:space="preserve">  ITUMBI-MG500  </v>
      </c>
      <c r="W49" t="str">
        <f t="shared" ca="1" si="0"/>
        <v xml:space="preserve">   1.048 </v>
      </c>
      <c r="X49" t="str">
        <f t="shared" ca="1" si="1"/>
        <v xml:space="preserve"> RVNORT-GO500 </v>
      </c>
      <c r="Y49" s="1" t="str">
        <f t="shared" ca="1" si="2"/>
        <v xml:space="preserve">        0.9% </v>
      </c>
    </row>
    <row r="50" spans="1:25" x14ac:dyDescent="0.25">
      <c r="A50" t="s">
        <v>43</v>
      </c>
      <c r="B50" t="s">
        <v>42</v>
      </c>
      <c r="C50" t="s">
        <v>4025</v>
      </c>
      <c r="D50" t="s">
        <v>4025</v>
      </c>
      <c r="E50" t="s">
        <v>4026</v>
      </c>
      <c r="F50" t="s">
        <v>4027</v>
      </c>
      <c r="G50" t="s">
        <v>4028</v>
      </c>
      <c r="H50" t="s">
        <v>42</v>
      </c>
      <c r="I50" t="s">
        <v>4029</v>
      </c>
      <c r="J50" t="s">
        <v>4030</v>
      </c>
      <c r="K50" t="s">
        <v>3830</v>
      </c>
      <c r="L50" t="s">
        <v>4031</v>
      </c>
      <c r="M50" t="s">
        <v>4032</v>
      </c>
      <c r="N50" t="s">
        <v>4033</v>
      </c>
      <c r="O50" t="s">
        <v>46</v>
      </c>
      <c r="P50" t="s">
        <v>39</v>
      </c>
      <c r="Q50" t="s">
        <v>4034</v>
      </c>
      <c r="R50" t="s">
        <v>4035</v>
      </c>
      <c r="S50" t="s">
        <v>4036</v>
      </c>
      <c r="T50" t="s">
        <v>39</v>
      </c>
      <c r="U50" t="s">
        <v>45</v>
      </c>
      <c r="V50" t="str" cm="1">
        <f t="array" aca="1" ref="V50" ca="1">IFERROR(_xlfn.IFS(A48="  ..............",OFFSET(A48,2,0),A47=" X-------------X",OFFSET(A47,3,0),MATCH("  ..............",A50:A76,0)&gt;2,V49),"-")</f>
        <v xml:space="preserve">  ITUMBI-MG500  </v>
      </c>
      <c r="W50" t="str">
        <f t="shared" ca="1" si="0"/>
        <v xml:space="preserve">   1.048 </v>
      </c>
      <c r="X50" t="str">
        <f t="shared" ca="1" si="1"/>
        <v xml:space="preserve"> SILVAN-DF500 </v>
      </c>
      <c r="Y50" s="1" t="str">
        <f t="shared" ca="1" si="2"/>
        <v xml:space="preserve">        3.1% </v>
      </c>
    </row>
    <row r="51" spans="1:25" x14ac:dyDescent="0.25">
      <c r="A51" t="s">
        <v>43</v>
      </c>
      <c r="B51" t="s">
        <v>42</v>
      </c>
      <c r="C51" t="s">
        <v>4037</v>
      </c>
      <c r="D51" t="s">
        <v>4038</v>
      </c>
      <c r="E51" t="s">
        <v>4037</v>
      </c>
      <c r="F51" t="s">
        <v>4039</v>
      </c>
      <c r="G51" t="s">
        <v>4040</v>
      </c>
      <c r="H51" t="s">
        <v>42</v>
      </c>
      <c r="I51" t="s">
        <v>4041</v>
      </c>
      <c r="J51" t="s">
        <v>4042</v>
      </c>
      <c r="K51" t="s">
        <v>3830</v>
      </c>
      <c r="L51" t="s">
        <v>4043</v>
      </c>
      <c r="M51" t="s">
        <v>4044</v>
      </c>
      <c r="N51" t="s">
        <v>4045</v>
      </c>
      <c r="O51" t="s">
        <v>46</v>
      </c>
      <c r="P51" t="s">
        <v>39</v>
      </c>
      <c r="Q51" t="s">
        <v>4046</v>
      </c>
      <c r="R51" t="s">
        <v>4047</v>
      </c>
      <c r="S51" t="s">
        <v>4048</v>
      </c>
      <c r="T51" t="s">
        <v>39</v>
      </c>
      <c r="U51" t="s">
        <v>45</v>
      </c>
      <c r="V51" t="str" cm="1">
        <f t="array" aca="1" ref="V51" ca="1">IFERROR(_xlfn.IFS(A49="  ..............",OFFSET(A49,2,0),A48=" X-------------X",OFFSET(A48,3,0),MATCH("  ..............",A51:A77,0)&gt;2,V50),"-")</f>
        <v xml:space="preserve">  ITUMBI-MG500  </v>
      </c>
      <c r="W51" t="str">
        <f t="shared" ca="1" si="0"/>
        <v xml:space="preserve">   1.048 </v>
      </c>
      <c r="X51" t="str">
        <f t="shared" ca="1" si="1"/>
        <v xml:space="preserve"> NPONT3-MG500 </v>
      </c>
      <c r="Y51" s="1" t="str">
        <f t="shared" ca="1" si="2"/>
        <v xml:space="preserve">        9.2% </v>
      </c>
    </row>
    <row r="52" spans="1:25" x14ac:dyDescent="0.25">
      <c r="A52" t="s">
        <v>43</v>
      </c>
      <c r="B52" t="s">
        <v>42</v>
      </c>
      <c r="C52" t="s">
        <v>4049</v>
      </c>
      <c r="D52" t="s">
        <v>4049</v>
      </c>
      <c r="E52" t="s">
        <v>4049</v>
      </c>
      <c r="F52" t="s">
        <v>4050</v>
      </c>
      <c r="G52" t="s">
        <v>42</v>
      </c>
      <c r="H52" t="s">
        <v>42</v>
      </c>
      <c r="I52" t="s">
        <v>4051</v>
      </c>
      <c r="J52" t="s">
        <v>4052</v>
      </c>
      <c r="K52" t="s">
        <v>3830</v>
      </c>
      <c r="L52" t="s">
        <v>4053</v>
      </c>
      <c r="M52" t="s">
        <v>4054</v>
      </c>
      <c r="N52" t="s">
        <v>4055</v>
      </c>
      <c r="O52" t="s">
        <v>46</v>
      </c>
      <c r="P52" t="s">
        <v>39</v>
      </c>
      <c r="Q52" t="s">
        <v>44</v>
      </c>
      <c r="R52" t="s">
        <v>4056</v>
      </c>
      <c r="S52" t="s">
        <v>4057</v>
      </c>
      <c r="T52" t="s">
        <v>39</v>
      </c>
      <c r="U52" t="s">
        <v>45</v>
      </c>
      <c r="V52" t="str" cm="1">
        <f t="array" aca="1" ref="V52" ca="1">IFERROR(_xlfn.IFS(A50="  ..............",OFFSET(A50,2,0),A49=" X-------------X",OFFSET(A49,3,0),MATCH("  ..............",A52:A78,0)&gt;2,V51),"-")</f>
        <v xml:space="preserve">  ITUMBI-MG500  </v>
      </c>
      <c r="W52" t="str">
        <f t="shared" ca="1" si="0"/>
        <v xml:space="preserve">   1.048 </v>
      </c>
      <c r="X52" t="str">
        <f t="shared" ca="1" si="1"/>
        <v xml:space="preserve"> ITUM49-MG000 </v>
      </c>
      <c r="Y52" s="1" t="str">
        <f t="shared" ca="1" si="2"/>
        <v xml:space="preserve">       10.8% </v>
      </c>
    </row>
    <row r="53" spans="1:25" x14ac:dyDescent="0.25">
      <c r="A53" t="s">
        <v>43</v>
      </c>
      <c r="B53" t="s">
        <v>42</v>
      </c>
      <c r="C53" t="s">
        <v>3874</v>
      </c>
      <c r="D53" t="s">
        <v>4058</v>
      </c>
      <c r="E53" t="s">
        <v>3874</v>
      </c>
      <c r="F53" s="1" t="s">
        <v>3867</v>
      </c>
      <c r="G53" t="s">
        <v>42</v>
      </c>
      <c r="H53" t="s">
        <v>42</v>
      </c>
      <c r="I53" t="s">
        <v>4059</v>
      </c>
      <c r="J53" t="s">
        <v>4060</v>
      </c>
      <c r="K53" t="s">
        <v>4061</v>
      </c>
      <c r="L53" t="s">
        <v>4062</v>
      </c>
      <c r="M53" t="s">
        <v>4063</v>
      </c>
      <c r="N53" t="s">
        <v>4064</v>
      </c>
      <c r="O53" t="s">
        <v>148</v>
      </c>
      <c r="P53" t="s">
        <v>39</v>
      </c>
      <c r="Q53" t="s">
        <v>44</v>
      </c>
      <c r="R53" t="s">
        <v>3832</v>
      </c>
      <c r="S53" t="s">
        <v>4065</v>
      </c>
      <c r="T53" t="s">
        <v>39</v>
      </c>
      <c r="U53" t="s">
        <v>45</v>
      </c>
      <c r="V53" t="str" cm="1">
        <f t="array" aca="1" ref="V53" ca="1">IFERROR(_xlfn.IFS(A51="  ..............",OFFSET(A51,2,0),A50=" X-------------X",OFFSET(A50,3,0),MATCH("  ..............",A53:A79,0)&gt;2,V52),"-")</f>
        <v xml:space="preserve">  ITUMBI-MG500  </v>
      </c>
      <c r="W53" t="str">
        <f t="shared" ca="1" si="0"/>
        <v xml:space="preserve">   1.048 </v>
      </c>
      <c r="X53" t="str">
        <f t="shared" ca="1" si="1"/>
        <v xml:space="preserve"> ITUM50-MG000 </v>
      </c>
      <c r="Y53" s="1" t="str">
        <f t="shared" ca="1" si="2"/>
        <v xml:space="preserve">       10.5% </v>
      </c>
    </row>
    <row r="54" spans="1:25" x14ac:dyDescent="0.25">
      <c r="A54" t="s">
        <v>43</v>
      </c>
      <c r="B54" t="s">
        <v>42</v>
      </c>
      <c r="C54" t="s">
        <v>3874</v>
      </c>
      <c r="D54" t="s">
        <v>4066</v>
      </c>
      <c r="E54" t="s">
        <v>3874</v>
      </c>
      <c r="F54" s="1" t="s">
        <v>4067</v>
      </c>
      <c r="G54" t="s">
        <v>42</v>
      </c>
      <c r="H54" t="s">
        <v>42</v>
      </c>
      <c r="I54" t="s">
        <v>4068</v>
      </c>
      <c r="J54" t="s">
        <v>4069</v>
      </c>
      <c r="K54" t="s">
        <v>4070</v>
      </c>
      <c r="L54" t="s">
        <v>4071</v>
      </c>
      <c r="M54" t="s">
        <v>4072</v>
      </c>
      <c r="N54" t="s">
        <v>4073</v>
      </c>
      <c r="O54" t="s">
        <v>148</v>
      </c>
      <c r="P54" t="s">
        <v>39</v>
      </c>
      <c r="Q54" t="s">
        <v>44</v>
      </c>
      <c r="R54" t="s">
        <v>3832</v>
      </c>
      <c r="S54" t="s">
        <v>4074</v>
      </c>
      <c r="T54" t="s">
        <v>39</v>
      </c>
      <c r="U54" t="s">
        <v>45</v>
      </c>
      <c r="V54" t="str" cm="1">
        <f t="array" aca="1" ref="V54" ca="1">IFERROR(_xlfn.IFS(A52="  ..............",OFFSET(A52,2,0),A51=" X-------------X",OFFSET(A51,3,0),MATCH("  ..............",A54:A80,0)&gt;2,V53),"-")</f>
        <v xml:space="preserve">  ITUMBI-MG500  </v>
      </c>
      <c r="W54" t="str">
        <f t="shared" ca="1" si="0"/>
        <v xml:space="preserve">   1.048 </v>
      </c>
      <c r="X54" t="str">
        <f t="shared" ca="1" si="1"/>
        <v xml:space="preserve"> ITUM53-MG000 </v>
      </c>
      <c r="Y54" s="1" t="str">
        <f t="shared" ca="1" si="2"/>
        <v xml:space="preserve">       10.5% </v>
      </c>
    </row>
    <row r="55" spans="1:25" x14ac:dyDescent="0.25">
      <c r="A55" t="s">
        <v>43</v>
      </c>
      <c r="B55" t="s">
        <v>42</v>
      </c>
      <c r="C55" t="s">
        <v>3874</v>
      </c>
      <c r="D55" t="s">
        <v>4066</v>
      </c>
      <c r="E55" t="s">
        <v>3874</v>
      </c>
      <c r="F55" s="1" t="s">
        <v>4067</v>
      </c>
      <c r="G55" t="s">
        <v>42</v>
      </c>
      <c r="H55" t="s">
        <v>42</v>
      </c>
      <c r="I55" t="s">
        <v>4075</v>
      </c>
      <c r="J55" t="s">
        <v>4076</v>
      </c>
      <c r="K55" t="s">
        <v>4077</v>
      </c>
      <c r="L55" t="s">
        <v>4071</v>
      </c>
      <c r="M55" t="s">
        <v>4072</v>
      </c>
      <c r="N55" t="s">
        <v>4073</v>
      </c>
      <c r="O55" t="s">
        <v>148</v>
      </c>
      <c r="P55" t="s">
        <v>39</v>
      </c>
      <c r="Q55" t="s">
        <v>44</v>
      </c>
      <c r="R55" t="s">
        <v>3832</v>
      </c>
      <c r="S55" t="s">
        <v>4074</v>
      </c>
      <c r="T55" t="s">
        <v>39</v>
      </c>
      <c r="U55" t="s">
        <v>45</v>
      </c>
      <c r="V55" t="str" cm="1">
        <f t="array" aca="1" ref="V55" ca="1">IFERROR(_xlfn.IFS(A53="  ..............",OFFSET(A53,2,0),A52=" X-------------X",OFFSET(A52,3,0),MATCH("  ..............",A55:A81,0)&gt;2,V54),"-")</f>
        <v>-</v>
      </c>
      <c r="W55" t="str">
        <f t="shared" ca="1" si="0"/>
        <v>-</v>
      </c>
      <c r="X55" t="str">
        <f t="shared" ca="1" si="1"/>
        <v>-</v>
      </c>
      <c r="Y55" s="1" t="str">
        <f t="shared" ca="1" si="2"/>
        <v>.............</v>
      </c>
    </row>
    <row r="56" spans="1:25" x14ac:dyDescent="0.25">
      <c r="A56" t="s">
        <v>29</v>
      </c>
      <c r="B56" t="s">
        <v>31</v>
      </c>
      <c r="C56" t="s">
        <v>31</v>
      </c>
      <c r="D56" t="s">
        <v>31</v>
      </c>
      <c r="E56" t="s">
        <v>31</v>
      </c>
      <c r="F56" t="s">
        <v>32</v>
      </c>
      <c r="G56" t="s">
        <v>31</v>
      </c>
      <c r="H56" t="s">
        <v>31</v>
      </c>
      <c r="I56" t="s">
        <v>33</v>
      </c>
      <c r="J56" t="s">
        <v>30</v>
      </c>
      <c r="K56" t="s">
        <v>34</v>
      </c>
      <c r="L56" t="s">
        <v>31</v>
      </c>
      <c r="M56" t="s">
        <v>31</v>
      </c>
      <c r="N56" t="s">
        <v>31</v>
      </c>
      <c r="O56" t="s">
        <v>35</v>
      </c>
      <c r="P56" t="s">
        <v>33</v>
      </c>
      <c r="Q56" t="s">
        <v>36</v>
      </c>
      <c r="R56" t="s">
        <v>37</v>
      </c>
      <c r="S56" t="s">
        <v>37</v>
      </c>
      <c r="T56" t="s">
        <v>33</v>
      </c>
      <c r="U56" t="s">
        <v>33</v>
      </c>
      <c r="V56" t="str" cm="1">
        <f t="array" aca="1" ref="V56" ca="1">IFERROR(_xlfn.IFS(A54="  ..............",OFFSET(A54,2,0),A53=" X-------------X",OFFSET(A53,3,0),MATCH("  ..............",A56:A82,0)&gt;2,V55),"-")</f>
        <v>-</v>
      </c>
      <c r="W56" t="str">
        <f t="shared" ca="1" si="0"/>
        <v>-</v>
      </c>
      <c r="X56" t="str">
        <f t="shared" ca="1" si="1"/>
        <v/>
      </c>
      <c r="Y56" s="1" t="str">
        <f t="shared" ca="1" si="2"/>
        <v xml:space="preserve">         0.0 </v>
      </c>
    </row>
    <row r="57" spans="1:25" x14ac:dyDescent="0.25">
      <c r="A57" t="s">
        <v>4078</v>
      </c>
      <c r="B57" t="s">
        <v>4079</v>
      </c>
      <c r="C57" t="s">
        <v>3819</v>
      </c>
      <c r="D57" t="s">
        <v>3819</v>
      </c>
      <c r="E57" t="s">
        <v>3819</v>
      </c>
      <c r="F57" t="s">
        <v>3820</v>
      </c>
      <c r="G57" t="s">
        <v>3819</v>
      </c>
      <c r="H57" t="s">
        <v>3821</v>
      </c>
      <c r="I57" t="s">
        <v>38</v>
      </c>
      <c r="J57" t="s">
        <v>38</v>
      </c>
      <c r="K57" t="s">
        <v>38</v>
      </c>
      <c r="L57" t="s">
        <v>38</v>
      </c>
      <c r="M57" t="s">
        <v>38</v>
      </c>
      <c r="N57" t="s">
        <v>38</v>
      </c>
      <c r="O57" t="s">
        <v>38</v>
      </c>
      <c r="P57" t="s">
        <v>38</v>
      </c>
      <c r="Q57" t="s">
        <v>38</v>
      </c>
      <c r="R57" t="s">
        <v>38</v>
      </c>
      <c r="S57" t="s">
        <v>38</v>
      </c>
      <c r="T57" t="s">
        <v>38</v>
      </c>
      <c r="U57" t="s">
        <v>38</v>
      </c>
      <c r="V57" t="str" cm="1">
        <f t="array" aca="1" ref="V57" ca="1">IFERROR(_xlfn.IFS(A55="  ..............",OFFSET(A55,2,0),A54=" X-------------X",OFFSET(A54,3,0),MATCH("  ..............",A57:A83,0)&gt;2,V56),"-")</f>
        <v>-</v>
      </c>
      <c r="W57" t="str">
        <f t="shared" ca="1" si="0"/>
        <v>-</v>
      </c>
      <c r="X57" t="str">
        <f t="shared" ca="1" si="1"/>
        <v xml:space="preserve">              </v>
      </c>
      <c r="Y57" s="1" t="str">
        <f t="shared" ca="1" si="2"/>
        <v xml:space="preserve">         0.0 </v>
      </c>
    </row>
    <row r="58" spans="1:25" x14ac:dyDescent="0.25">
      <c r="A58" t="s">
        <v>4080</v>
      </c>
      <c r="B58" t="s">
        <v>4081</v>
      </c>
      <c r="C58" t="s">
        <v>3819</v>
      </c>
      <c r="D58" t="s">
        <v>3819</v>
      </c>
      <c r="E58" t="s">
        <v>3819</v>
      </c>
      <c r="F58" t="s">
        <v>3820</v>
      </c>
      <c r="G58" t="s">
        <v>3819</v>
      </c>
      <c r="H58" t="s">
        <v>3819</v>
      </c>
      <c r="I58" t="s">
        <v>39</v>
      </c>
      <c r="J58" t="s">
        <v>40</v>
      </c>
      <c r="K58" t="s">
        <v>41</v>
      </c>
      <c r="L58" t="s">
        <v>42</v>
      </c>
      <c r="M58" t="s">
        <v>42</v>
      </c>
      <c r="N58" t="s">
        <v>41</v>
      </c>
      <c r="O58" t="s">
        <v>38</v>
      </c>
      <c r="P58" t="s">
        <v>38</v>
      </c>
      <c r="Q58" t="s">
        <v>38</v>
      </c>
      <c r="R58" t="s">
        <v>38</v>
      </c>
      <c r="S58" t="s">
        <v>38</v>
      </c>
      <c r="T58" t="s">
        <v>38</v>
      </c>
      <c r="U58" t="s">
        <v>38</v>
      </c>
      <c r="V58" t="str" cm="1">
        <f t="array" aca="1" ref="V58" ca="1">IFERROR(_xlfn.IFS(A56="  ..............",OFFSET(A56,2,0),A55=" X-------------X",OFFSET(A55,3,0),MATCH("  ..............",A58:A84,0)&gt;2,V57),"-")</f>
        <v xml:space="preserve">  MARIMB-MG000  </v>
      </c>
      <c r="W58" t="str">
        <f t="shared" ca="1" si="0"/>
        <v xml:space="preserve">   1.040 </v>
      </c>
      <c r="X58" t="str">
        <f t="shared" ca="1" si="1"/>
        <v xml:space="preserve"> MARIMB-MG500 </v>
      </c>
      <c r="Y58" s="1" t="str">
        <f t="shared" ca="1" si="2"/>
        <v xml:space="preserve">       26.4% </v>
      </c>
    </row>
    <row r="59" spans="1:25" x14ac:dyDescent="0.25">
      <c r="A59" t="s">
        <v>43</v>
      </c>
      <c r="B59" t="s">
        <v>42</v>
      </c>
      <c r="C59" t="s">
        <v>3874</v>
      </c>
      <c r="D59" t="s">
        <v>3875</v>
      </c>
      <c r="E59" t="s">
        <v>3874</v>
      </c>
      <c r="F59" t="s">
        <v>4082</v>
      </c>
      <c r="G59" t="s">
        <v>42</v>
      </c>
      <c r="H59" t="s">
        <v>42</v>
      </c>
      <c r="I59" t="s">
        <v>3852</v>
      </c>
      <c r="J59" t="s">
        <v>3853</v>
      </c>
      <c r="K59" t="s">
        <v>3879</v>
      </c>
      <c r="L59" t="s">
        <v>4083</v>
      </c>
      <c r="M59" t="s">
        <v>4084</v>
      </c>
      <c r="N59" t="s">
        <v>4085</v>
      </c>
      <c r="O59" t="s">
        <v>46</v>
      </c>
      <c r="P59" t="s">
        <v>39</v>
      </c>
      <c r="Q59" t="s">
        <v>44</v>
      </c>
      <c r="R59" t="s">
        <v>3832</v>
      </c>
      <c r="S59" t="s">
        <v>3883</v>
      </c>
      <c r="T59" t="s">
        <v>39</v>
      </c>
      <c r="U59" t="s">
        <v>45</v>
      </c>
      <c r="V59" t="str" cm="1">
        <f t="array" aca="1" ref="V59" ca="1">IFERROR(_xlfn.IFS(A57="  ..............",OFFSET(A57,2,0),A56=" X-------------X",OFFSET(A56,3,0),MATCH("  ..............",A59:A85,0)&gt;2,V58),"-")</f>
        <v xml:space="preserve">  MARIMB-MG000  </v>
      </c>
      <c r="W59" t="str">
        <f t="shared" ca="1" si="0"/>
        <v xml:space="preserve">   1.040 </v>
      </c>
      <c r="X59" t="str">
        <f t="shared" ca="1" si="1"/>
        <v xml:space="preserve"> MARIMB-MG345 </v>
      </c>
      <c r="Y59" s="1" t="str">
        <f t="shared" ca="1" si="2"/>
        <v xml:space="preserve">       13.8% </v>
      </c>
    </row>
    <row r="60" spans="1:25" x14ac:dyDescent="0.25">
      <c r="A60" t="s">
        <v>43</v>
      </c>
      <c r="B60" t="s">
        <v>42</v>
      </c>
      <c r="C60" t="s">
        <v>3874</v>
      </c>
      <c r="D60" t="s">
        <v>3875</v>
      </c>
      <c r="E60" t="s">
        <v>3874</v>
      </c>
      <c r="F60" s="1" t="s">
        <v>4086</v>
      </c>
      <c r="G60" t="s">
        <v>42</v>
      </c>
      <c r="H60" t="s">
        <v>42</v>
      </c>
      <c r="I60" t="s">
        <v>4087</v>
      </c>
      <c r="J60" t="s">
        <v>4088</v>
      </c>
      <c r="K60" t="s">
        <v>3879</v>
      </c>
      <c r="L60" t="s">
        <v>3880</v>
      </c>
      <c r="M60" t="s">
        <v>4089</v>
      </c>
      <c r="N60" t="s">
        <v>4090</v>
      </c>
      <c r="O60" t="s">
        <v>46</v>
      </c>
      <c r="P60" t="s">
        <v>39</v>
      </c>
      <c r="Q60" t="s">
        <v>3977</v>
      </c>
      <c r="R60" t="s">
        <v>3832</v>
      </c>
      <c r="S60" t="s">
        <v>4091</v>
      </c>
      <c r="T60" t="s">
        <v>39</v>
      </c>
      <c r="U60" t="s">
        <v>45</v>
      </c>
      <c r="V60" t="str" cm="1">
        <f t="array" aca="1" ref="V60" ca="1">IFERROR(_xlfn.IFS(A58="  ..............",OFFSET(A58,2,0),A57=" X-------------X",OFFSET(A57,3,0),MATCH("  ..............",A60:A86,0)&gt;2,V59),"-")</f>
        <v xml:space="preserve">  MARIMB-MG000  </v>
      </c>
      <c r="W60" t="str">
        <f t="shared" ca="1" si="0"/>
        <v xml:space="preserve">   1.040 </v>
      </c>
      <c r="X60" t="str">
        <f t="shared" ca="1" si="1"/>
        <v xml:space="preserve"> MARIMB-MG013 </v>
      </c>
      <c r="Y60" s="1" t="str">
        <f t="shared" ca="1" si="2"/>
        <v xml:space="preserve">       47.3% </v>
      </c>
    </row>
    <row r="61" spans="1:25" x14ac:dyDescent="0.25">
      <c r="A61" t="s">
        <v>43</v>
      </c>
      <c r="B61" t="s">
        <v>42</v>
      </c>
      <c r="C61" t="s">
        <v>3979</v>
      </c>
      <c r="D61" t="s">
        <v>3979</v>
      </c>
      <c r="E61" t="s">
        <v>4092</v>
      </c>
      <c r="F61" t="s">
        <v>4093</v>
      </c>
      <c r="G61" t="s">
        <v>42</v>
      </c>
      <c r="H61" t="s">
        <v>42</v>
      </c>
      <c r="I61" t="s">
        <v>4094</v>
      </c>
      <c r="J61" t="s">
        <v>4095</v>
      </c>
      <c r="K61" t="s">
        <v>3879</v>
      </c>
      <c r="L61" t="s">
        <v>3819</v>
      </c>
      <c r="M61" t="s">
        <v>4096</v>
      </c>
      <c r="N61" t="s">
        <v>4097</v>
      </c>
      <c r="O61" t="s">
        <v>46</v>
      </c>
      <c r="P61" t="s">
        <v>39</v>
      </c>
      <c r="Q61" t="s">
        <v>44</v>
      </c>
      <c r="R61" t="s">
        <v>3832</v>
      </c>
      <c r="S61" t="s">
        <v>4098</v>
      </c>
      <c r="T61" t="s">
        <v>39</v>
      </c>
      <c r="U61" t="s">
        <v>45</v>
      </c>
      <c r="V61" t="str" cm="1">
        <f t="array" aca="1" ref="V61" ca="1">IFERROR(_xlfn.IFS(A59="  ..............",OFFSET(A59,2,0),A58=" X-------------X",OFFSET(A58,3,0),MATCH("  ..............",A61:A87,0)&gt;2,V60),"-")</f>
        <v>-</v>
      </c>
      <c r="W61" t="str">
        <f t="shared" ca="1" si="0"/>
        <v>-</v>
      </c>
      <c r="X61" t="str">
        <f t="shared" ca="1" si="1"/>
        <v>-</v>
      </c>
      <c r="Y61" s="1" t="str">
        <f t="shared" ca="1" si="2"/>
        <v>.............</v>
      </c>
    </row>
    <row r="62" spans="1:25" x14ac:dyDescent="0.25">
      <c r="A62" t="s">
        <v>29</v>
      </c>
      <c r="B62" t="s">
        <v>31</v>
      </c>
      <c r="C62" t="s">
        <v>31</v>
      </c>
      <c r="D62" t="s">
        <v>31</v>
      </c>
      <c r="E62" t="s">
        <v>31</v>
      </c>
      <c r="F62" t="s">
        <v>32</v>
      </c>
      <c r="G62" t="s">
        <v>31</v>
      </c>
      <c r="H62" t="s">
        <v>31</v>
      </c>
      <c r="I62" t="s">
        <v>33</v>
      </c>
      <c r="J62" t="s">
        <v>30</v>
      </c>
      <c r="K62" t="s">
        <v>34</v>
      </c>
      <c r="L62" t="s">
        <v>31</v>
      </c>
      <c r="M62" t="s">
        <v>31</v>
      </c>
      <c r="N62" t="s">
        <v>31</v>
      </c>
      <c r="O62" t="s">
        <v>35</v>
      </c>
      <c r="P62" t="s">
        <v>33</v>
      </c>
      <c r="Q62" t="s">
        <v>36</v>
      </c>
      <c r="R62" t="s">
        <v>37</v>
      </c>
      <c r="S62" t="s">
        <v>37</v>
      </c>
      <c r="T62" t="s">
        <v>33</v>
      </c>
      <c r="U62" t="s">
        <v>33</v>
      </c>
      <c r="V62" t="str" cm="1">
        <f t="array" aca="1" ref="V62" ca="1">IFERROR(_xlfn.IFS(A60="  ..............",OFFSET(A60,2,0),A59=" X-------------X",OFFSET(A59,3,0),MATCH("  ..............",A62:A88,0)&gt;2,V61),"-")</f>
        <v>-</v>
      </c>
      <c r="W62" t="str">
        <f t="shared" ca="1" si="0"/>
        <v>-</v>
      </c>
      <c r="X62" t="str">
        <f t="shared" ca="1" si="1"/>
        <v/>
      </c>
      <c r="Y62" s="1" t="str">
        <f t="shared" ca="1" si="2"/>
        <v xml:space="preserve">         0.0 </v>
      </c>
    </row>
    <row r="63" spans="1:25" x14ac:dyDescent="0.25">
      <c r="A63" t="s">
        <v>4099</v>
      </c>
      <c r="B63" t="s">
        <v>4100</v>
      </c>
      <c r="C63" t="s">
        <v>3819</v>
      </c>
      <c r="D63" t="s">
        <v>3819</v>
      </c>
      <c r="E63" t="s">
        <v>3819</v>
      </c>
      <c r="F63" t="s">
        <v>3820</v>
      </c>
      <c r="G63" t="s">
        <v>4101</v>
      </c>
      <c r="H63" t="s">
        <v>3821</v>
      </c>
      <c r="I63" t="s">
        <v>38</v>
      </c>
      <c r="J63" t="s">
        <v>38</v>
      </c>
      <c r="K63" t="s">
        <v>38</v>
      </c>
      <c r="L63" t="s">
        <v>38</v>
      </c>
      <c r="M63" t="s">
        <v>38</v>
      </c>
      <c r="N63" t="s">
        <v>38</v>
      </c>
      <c r="O63" t="s">
        <v>38</v>
      </c>
      <c r="P63" t="s">
        <v>38</v>
      </c>
      <c r="Q63" t="s">
        <v>38</v>
      </c>
      <c r="R63" t="s">
        <v>38</v>
      </c>
      <c r="S63" t="s">
        <v>38</v>
      </c>
      <c r="T63" t="s">
        <v>38</v>
      </c>
      <c r="U63" t="s">
        <v>38</v>
      </c>
      <c r="V63" t="str" cm="1">
        <f t="array" aca="1" ref="V63" ca="1">IFERROR(_xlfn.IFS(A61="  ..............",OFFSET(A61,2,0),A60=" X-------------X",OFFSET(A60,3,0),MATCH("  ..............",A63:A89,0)&gt;2,V62),"-")</f>
        <v>-</v>
      </c>
      <c r="W63" t="str">
        <f t="shared" ca="1" si="0"/>
        <v>-</v>
      </c>
      <c r="X63" t="str">
        <f t="shared" ca="1" si="1"/>
        <v xml:space="preserve">              </v>
      </c>
      <c r="Y63" s="1" t="str">
        <f t="shared" ca="1" si="2"/>
        <v xml:space="preserve">         0.0 </v>
      </c>
    </row>
    <row r="64" spans="1:25" x14ac:dyDescent="0.25">
      <c r="A64" t="s">
        <v>4102</v>
      </c>
      <c r="B64" t="s">
        <v>4081</v>
      </c>
      <c r="C64" t="s">
        <v>3819</v>
      </c>
      <c r="D64" t="s">
        <v>3819</v>
      </c>
      <c r="E64" t="s">
        <v>3819</v>
      </c>
      <c r="F64" t="s">
        <v>3820</v>
      </c>
      <c r="G64" t="s">
        <v>3819</v>
      </c>
      <c r="H64" t="s">
        <v>3819</v>
      </c>
      <c r="I64" t="s">
        <v>39</v>
      </c>
      <c r="J64" t="s">
        <v>40</v>
      </c>
      <c r="K64" t="s">
        <v>41</v>
      </c>
      <c r="L64" t="s">
        <v>42</v>
      </c>
      <c r="M64" t="s">
        <v>42</v>
      </c>
      <c r="N64" t="s">
        <v>41</v>
      </c>
      <c r="O64" t="s">
        <v>38</v>
      </c>
      <c r="P64" t="s">
        <v>38</v>
      </c>
      <c r="Q64" t="s">
        <v>38</v>
      </c>
      <c r="R64" t="s">
        <v>38</v>
      </c>
      <c r="S64" t="s">
        <v>38</v>
      </c>
      <c r="T64" t="s">
        <v>38</v>
      </c>
      <c r="U64" t="s">
        <v>38</v>
      </c>
      <c r="V64" t="str" cm="1">
        <f t="array" aca="1" ref="V64" ca="1">IFERROR(_xlfn.IFS(A62="  ..............",OFFSET(A62,2,0),A61=" X-------------X",OFFSET(A61,3,0),MATCH("  ..............",A64:A90,0)&gt;2,V63),"-")</f>
        <v xml:space="preserve">  MARIMB-MG013  </v>
      </c>
      <c r="W64" t="str">
        <f t="shared" ca="1" si="0"/>
        <v xml:space="preserve">   0.881 </v>
      </c>
      <c r="X64" t="str">
        <f t="shared" ca="1" si="1"/>
        <v xml:space="preserve"> MARIMB-MG000 </v>
      </c>
      <c r="Y64" s="1" t="str">
        <f t="shared" ca="1" si="2"/>
        <v xml:space="preserve">       47.3% </v>
      </c>
    </row>
    <row r="65" spans="1:25" x14ac:dyDescent="0.25">
      <c r="A65" t="s">
        <v>43</v>
      </c>
      <c r="B65" t="s">
        <v>42</v>
      </c>
      <c r="C65" t="s">
        <v>3979</v>
      </c>
      <c r="D65" t="s">
        <v>3979</v>
      </c>
      <c r="E65" t="s">
        <v>4092</v>
      </c>
      <c r="F65" s="1" t="s">
        <v>4093</v>
      </c>
      <c r="G65" t="s">
        <v>42</v>
      </c>
      <c r="H65" t="s">
        <v>42</v>
      </c>
      <c r="I65" t="s">
        <v>3877</v>
      </c>
      <c r="J65" t="s">
        <v>3878</v>
      </c>
      <c r="K65" t="s">
        <v>3879</v>
      </c>
      <c r="L65" t="s">
        <v>3819</v>
      </c>
      <c r="M65" t="s">
        <v>4101</v>
      </c>
      <c r="N65" t="s">
        <v>4097</v>
      </c>
      <c r="O65" t="s">
        <v>48</v>
      </c>
      <c r="P65" t="s">
        <v>39</v>
      </c>
      <c r="Q65" t="s">
        <v>44</v>
      </c>
      <c r="R65" t="s">
        <v>3832</v>
      </c>
      <c r="S65" t="s">
        <v>4098</v>
      </c>
      <c r="T65" t="s">
        <v>39</v>
      </c>
      <c r="U65" t="s">
        <v>45</v>
      </c>
      <c r="V65" t="str" cm="1">
        <f t="array" aca="1" ref="V65" ca="1">IFERROR(_xlfn.IFS(A63="  ..............",OFFSET(A63,2,0),A62=" X-------------X",OFFSET(A62,3,0),MATCH("  ..............",A65:A91,0)&gt;2,V64),"-")</f>
        <v>-</v>
      </c>
      <c r="W65" t="str">
        <f t="shared" ca="1" si="0"/>
        <v>-</v>
      </c>
      <c r="X65" t="str">
        <f t="shared" ca="1" si="1"/>
        <v>-</v>
      </c>
      <c r="Y65" s="1" t="str">
        <f t="shared" ca="1" si="2"/>
        <v>.............</v>
      </c>
    </row>
    <row r="66" spans="1:25" x14ac:dyDescent="0.25">
      <c r="A66" t="s">
        <v>29</v>
      </c>
      <c r="B66" t="s">
        <v>31</v>
      </c>
      <c r="C66" t="s">
        <v>31</v>
      </c>
      <c r="D66" t="s">
        <v>31</v>
      </c>
      <c r="E66" t="s">
        <v>31</v>
      </c>
      <c r="F66" t="s">
        <v>32</v>
      </c>
      <c r="G66" t="s">
        <v>31</v>
      </c>
      <c r="H66" t="s">
        <v>31</v>
      </c>
      <c r="I66" t="s">
        <v>33</v>
      </c>
      <c r="J66" t="s">
        <v>30</v>
      </c>
      <c r="K66" t="s">
        <v>34</v>
      </c>
      <c r="L66" t="s">
        <v>31</v>
      </c>
      <c r="M66" t="s">
        <v>31</v>
      </c>
      <c r="N66" t="s">
        <v>31</v>
      </c>
      <c r="O66" t="s">
        <v>35</v>
      </c>
      <c r="P66" t="s">
        <v>33</v>
      </c>
      <c r="Q66" t="s">
        <v>36</v>
      </c>
      <c r="R66" t="s">
        <v>37</v>
      </c>
      <c r="S66" t="s">
        <v>37</v>
      </c>
      <c r="T66" t="s">
        <v>33</v>
      </c>
      <c r="U66" t="s">
        <v>33</v>
      </c>
      <c r="V66" t="str" cm="1">
        <f t="array" aca="1" ref="V66" ca="1">IFERROR(_xlfn.IFS(A64="  ..............",OFFSET(A64,2,0),A63=" X-------------X",OFFSET(A63,3,0),MATCH("  ..............",A66:A92,0)&gt;2,V65),"-")</f>
        <v>-</v>
      </c>
      <c r="W66" t="str">
        <f t="shared" ca="1" si="0"/>
        <v>-</v>
      </c>
      <c r="X66" t="str">
        <f t="shared" ca="1" si="1"/>
        <v/>
      </c>
      <c r="Y66" s="1" t="str">
        <f t="shared" ca="1" si="2"/>
        <v xml:space="preserve">         0.0 </v>
      </c>
    </row>
    <row r="67" spans="1:25" x14ac:dyDescent="0.25">
      <c r="A67" t="s">
        <v>4103</v>
      </c>
      <c r="B67" t="s">
        <v>4104</v>
      </c>
      <c r="C67" t="s">
        <v>4105</v>
      </c>
      <c r="D67" t="s">
        <v>3819</v>
      </c>
      <c r="E67" t="s">
        <v>3819</v>
      </c>
      <c r="F67" t="s">
        <v>3820</v>
      </c>
      <c r="G67" t="s">
        <v>3819</v>
      </c>
      <c r="H67" t="s">
        <v>3821</v>
      </c>
      <c r="I67" t="s">
        <v>38</v>
      </c>
      <c r="J67" t="s">
        <v>38</v>
      </c>
      <c r="K67" t="s">
        <v>38</v>
      </c>
      <c r="L67" t="s">
        <v>38</v>
      </c>
      <c r="M67" t="s">
        <v>38</v>
      </c>
      <c r="N67" t="s">
        <v>38</v>
      </c>
      <c r="O67" t="s">
        <v>38</v>
      </c>
      <c r="P67" t="s">
        <v>38</v>
      </c>
      <c r="Q67" t="s">
        <v>38</v>
      </c>
      <c r="R67" t="s">
        <v>38</v>
      </c>
      <c r="S67" t="s">
        <v>38</v>
      </c>
      <c r="T67" t="s">
        <v>38</v>
      </c>
      <c r="U67" t="s">
        <v>38</v>
      </c>
      <c r="V67" t="str" cm="1">
        <f t="array" aca="1" ref="V67" ca="1">IFERROR(_xlfn.IFS(A65="  ..............",OFFSET(A65,2,0),A64=" X-------------X",OFFSET(A64,3,0),MATCH("  ..............",A67:A93,0)&gt;2,V66),"-")</f>
        <v>-</v>
      </c>
      <c r="W67" t="str">
        <f t="shared" ca="1" si="0"/>
        <v>-</v>
      </c>
      <c r="X67" t="str">
        <f t="shared" ca="1" si="1"/>
        <v xml:space="preserve">              </v>
      </c>
      <c r="Y67" s="1" t="str">
        <f t="shared" ca="1" si="2"/>
        <v xml:space="preserve">         0.0 </v>
      </c>
    </row>
    <row r="68" spans="1:25" x14ac:dyDescent="0.25">
      <c r="A68" t="s">
        <v>4106</v>
      </c>
      <c r="B68" t="s">
        <v>4107</v>
      </c>
      <c r="C68" t="s">
        <v>4108</v>
      </c>
      <c r="D68" t="s">
        <v>3819</v>
      </c>
      <c r="E68" t="s">
        <v>3819</v>
      </c>
      <c r="F68" t="s">
        <v>3820</v>
      </c>
      <c r="G68" t="s">
        <v>3819</v>
      </c>
      <c r="H68" t="s">
        <v>3819</v>
      </c>
      <c r="I68" t="s">
        <v>39</v>
      </c>
      <c r="J68" t="s">
        <v>40</v>
      </c>
      <c r="K68" t="s">
        <v>41</v>
      </c>
      <c r="L68" t="s">
        <v>42</v>
      </c>
      <c r="M68" t="s">
        <v>42</v>
      </c>
      <c r="N68" t="s">
        <v>41</v>
      </c>
      <c r="O68" t="s">
        <v>38</v>
      </c>
      <c r="P68" t="s">
        <v>38</v>
      </c>
      <c r="Q68" t="s">
        <v>38</v>
      </c>
      <c r="R68" t="s">
        <v>38</v>
      </c>
      <c r="S68" t="s">
        <v>38</v>
      </c>
      <c r="T68" t="s">
        <v>38</v>
      </c>
      <c r="U68" t="s">
        <v>38</v>
      </c>
      <c r="V68" t="str" cm="1">
        <f t="array" aca="1" ref="V68" ca="1">IFERROR(_xlfn.IFS(A66="  ..............",OFFSET(A66,2,0),A65=" X-------------X",OFFSET(A65,3,0),MATCH("  ..............",A68:A94,0)&gt;2,V67),"-")</f>
        <v xml:space="preserve">  EMBORCUHE001  </v>
      </c>
      <c r="W68" t="str">
        <f t="shared" ca="1" si="0"/>
        <v xml:space="preserve">   0.952 </v>
      </c>
      <c r="X68" t="str">
        <f t="shared" ca="1" si="1"/>
        <v xml:space="preserve"> EMBORC-MG500 </v>
      </c>
      <c r="Y68" s="1" t="str">
        <f t="shared" ca="1" si="2"/>
        <v xml:space="preserve">       25.2% </v>
      </c>
    </row>
    <row r="69" spans="1:25" x14ac:dyDescent="0.25">
      <c r="A69" t="s">
        <v>43</v>
      </c>
      <c r="B69" t="s">
        <v>42</v>
      </c>
      <c r="C69" t="s">
        <v>4109</v>
      </c>
      <c r="D69" t="s">
        <v>4109</v>
      </c>
      <c r="E69" t="s">
        <v>4110</v>
      </c>
      <c r="F69" s="1" t="s">
        <v>4111</v>
      </c>
      <c r="G69" t="s">
        <v>42</v>
      </c>
      <c r="H69" t="s">
        <v>42</v>
      </c>
      <c r="I69" t="s">
        <v>4010</v>
      </c>
      <c r="J69" t="s">
        <v>4011</v>
      </c>
      <c r="K69" t="s">
        <v>3830</v>
      </c>
      <c r="L69" t="s">
        <v>4105</v>
      </c>
      <c r="M69" t="s">
        <v>4108</v>
      </c>
      <c r="N69" t="s">
        <v>4112</v>
      </c>
      <c r="O69" t="s">
        <v>46</v>
      </c>
      <c r="P69" t="s">
        <v>39</v>
      </c>
      <c r="Q69" t="s">
        <v>44</v>
      </c>
      <c r="R69" t="s">
        <v>3832</v>
      </c>
      <c r="S69" t="s">
        <v>4113</v>
      </c>
      <c r="T69" t="s">
        <v>39</v>
      </c>
      <c r="U69" t="s">
        <v>45</v>
      </c>
      <c r="V69" t="str" cm="1">
        <f t="array" aca="1" ref="V69" ca="1">IFERROR(_xlfn.IFS(A67="  ..............",OFFSET(A67,2,0),A66=" X-------------X",OFFSET(A66,3,0),MATCH("  ..............",A69:A95,0)&gt;2,V68),"-")</f>
        <v>-</v>
      </c>
      <c r="W69" t="str">
        <f t="shared" ref="W69:W132" ca="1" si="3">IFERROR(OFFSET($A$1,MATCH(V69,A:A,0)-2,1),"-")</f>
        <v>-</v>
      </c>
      <c r="X69" t="str">
        <f t="shared" ref="X69:X132" ca="1" si="4">IFERROR(IF(V69=V68,OFFSET($J$1,ROW(X69),0),OFFSET($J$1,MATCH(V69,A:A,0),0)),"-")</f>
        <v>-</v>
      </c>
      <c r="Y69" s="1" t="str">
        <f t="shared" ref="Y69:Y132" ca="1" si="5">IFERROR(OFFSET($F$1,ROW(F69),0),"-")</f>
        <v>.............</v>
      </c>
    </row>
    <row r="70" spans="1:25" x14ac:dyDescent="0.25">
      <c r="A70" t="s">
        <v>29</v>
      </c>
      <c r="B70" t="s">
        <v>31</v>
      </c>
      <c r="C70" t="s">
        <v>31</v>
      </c>
      <c r="D70" t="s">
        <v>31</v>
      </c>
      <c r="E70" t="s">
        <v>31</v>
      </c>
      <c r="F70" s="1" t="s">
        <v>32</v>
      </c>
      <c r="G70" t="s">
        <v>31</v>
      </c>
      <c r="H70" t="s">
        <v>31</v>
      </c>
      <c r="I70" t="s">
        <v>33</v>
      </c>
      <c r="J70" t="s">
        <v>30</v>
      </c>
      <c r="K70" t="s">
        <v>34</v>
      </c>
      <c r="L70" t="s">
        <v>31</v>
      </c>
      <c r="M70" t="s">
        <v>31</v>
      </c>
      <c r="N70" t="s">
        <v>31</v>
      </c>
      <c r="O70" t="s">
        <v>35</v>
      </c>
      <c r="P70" t="s">
        <v>33</v>
      </c>
      <c r="Q70" t="s">
        <v>36</v>
      </c>
      <c r="R70" t="s">
        <v>37</v>
      </c>
      <c r="S70" t="s">
        <v>37</v>
      </c>
      <c r="T70" t="s">
        <v>33</v>
      </c>
      <c r="U70" t="s">
        <v>33</v>
      </c>
      <c r="V70" t="str" cm="1">
        <f t="array" aca="1" ref="V70" ca="1">IFERROR(_xlfn.IFS(A68="  ..............",OFFSET(A68,2,0),A67=" X-------------X",OFFSET(A67,3,0),MATCH("  ..............",A70:A96,0)&gt;2,V69),"-")</f>
        <v>-</v>
      </c>
      <c r="W70" t="str">
        <f t="shared" ca="1" si="3"/>
        <v>-</v>
      </c>
      <c r="X70" t="str">
        <f t="shared" ca="1" si="4"/>
        <v/>
      </c>
      <c r="Y70" s="1" t="str">
        <f t="shared" ca="1" si="5"/>
        <v xml:space="preserve">         0.0 </v>
      </c>
    </row>
    <row r="71" spans="1:25" x14ac:dyDescent="0.25">
      <c r="A71" t="s">
        <v>4114</v>
      </c>
      <c r="B71" t="s">
        <v>3817</v>
      </c>
      <c r="C71" t="s">
        <v>4115</v>
      </c>
      <c r="D71" t="s">
        <v>3819</v>
      </c>
      <c r="E71" t="s">
        <v>3819</v>
      </c>
      <c r="F71" s="1" t="s">
        <v>3820</v>
      </c>
      <c r="G71" t="s">
        <v>3819</v>
      </c>
      <c r="H71" t="s">
        <v>3821</v>
      </c>
      <c r="I71" t="s">
        <v>38</v>
      </c>
      <c r="J71" t="s">
        <v>38</v>
      </c>
      <c r="K71" t="s">
        <v>38</v>
      </c>
      <c r="L71" t="s">
        <v>38</v>
      </c>
      <c r="M71" t="s">
        <v>38</v>
      </c>
      <c r="N71" t="s">
        <v>38</v>
      </c>
      <c r="O71" t="s">
        <v>38</v>
      </c>
      <c r="P71" t="s">
        <v>38</v>
      </c>
      <c r="Q71" t="s">
        <v>38</v>
      </c>
      <c r="R71" t="s">
        <v>38</v>
      </c>
      <c r="S71" t="s">
        <v>38</v>
      </c>
      <c r="T71" t="s">
        <v>38</v>
      </c>
      <c r="U71" t="s">
        <v>38</v>
      </c>
      <c r="V71" t="str" cm="1">
        <f t="array" aca="1" ref="V71" ca="1">IFERROR(_xlfn.IFS(A69="  ..............",OFFSET(A69,2,0),A68=" X-------------X",OFFSET(A68,3,0),MATCH("  ..............",A71:A97,0)&gt;2,V70),"-")</f>
        <v>-</v>
      </c>
      <c r="W71" t="str">
        <f t="shared" ca="1" si="3"/>
        <v>-</v>
      </c>
      <c r="X71" t="str">
        <f t="shared" ca="1" si="4"/>
        <v xml:space="preserve">              </v>
      </c>
      <c r="Y71" s="1" t="str">
        <f t="shared" ca="1" si="5"/>
        <v xml:space="preserve">         0.0 </v>
      </c>
    </row>
    <row r="72" spans="1:25" x14ac:dyDescent="0.25">
      <c r="A72" t="s">
        <v>4116</v>
      </c>
      <c r="B72" t="s">
        <v>4117</v>
      </c>
      <c r="C72" t="s">
        <v>4118</v>
      </c>
      <c r="D72" t="s">
        <v>3819</v>
      </c>
      <c r="E72" t="s">
        <v>3819</v>
      </c>
      <c r="F72" t="s">
        <v>3820</v>
      </c>
      <c r="G72" t="s">
        <v>3819</v>
      </c>
      <c r="H72" t="s">
        <v>3819</v>
      </c>
      <c r="I72" t="s">
        <v>39</v>
      </c>
      <c r="J72" t="s">
        <v>40</v>
      </c>
      <c r="K72" t="s">
        <v>41</v>
      </c>
      <c r="L72" t="s">
        <v>42</v>
      </c>
      <c r="M72" t="s">
        <v>42</v>
      </c>
      <c r="N72" t="s">
        <v>41</v>
      </c>
      <c r="O72" t="s">
        <v>38</v>
      </c>
      <c r="P72" t="s">
        <v>38</v>
      </c>
      <c r="Q72" t="s">
        <v>38</v>
      </c>
      <c r="R72" t="s">
        <v>38</v>
      </c>
      <c r="S72" t="s">
        <v>38</v>
      </c>
      <c r="T72" t="s">
        <v>38</v>
      </c>
      <c r="U72" t="s">
        <v>38</v>
      </c>
      <c r="V72" t="str" cm="1">
        <f t="array" aca="1" ref="V72" ca="1">IFERROR(_xlfn.IFS(A70="  ..............",OFFSET(A70,2,0),A69=" X-------------X",OFFSET(A69,3,0),MATCH("  ..............",A72:A98,0)&gt;2,V71),"-")</f>
        <v xml:space="preserve">  NPONTEUHE001  </v>
      </c>
      <c r="W72" t="str">
        <f t="shared" ca="1" si="3"/>
        <v xml:space="preserve">   0.954 </v>
      </c>
      <c r="X72" t="str">
        <f t="shared" ca="1" si="4"/>
        <v xml:space="preserve"> NPONTE-MG500 </v>
      </c>
      <c r="Y72" s="1" t="str">
        <f t="shared" ca="1" si="5"/>
        <v xml:space="preserve">       24.5% </v>
      </c>
    </row>
    <row r="73" spans="1:25" x14ac:dyDescent="0.25">
      <c r="A73" t="s">
        <v>43</v>
      </c>
      <c r="B73" t="s">
        <v>42</v>
      </c>
      <c r="C73" t="s">
        <v>4119</v>
      </c>
      <c r="D73" t="s">
        <v>4119</v>
      </c>
      <c r="E73" t="s">
        <v>4120</v>
      </c>
      <c r="F73" t="s">
        <v>4121</v>
      </c>
      <c r="G73" t="s">
        <v>42</v>
      </c>
      <c r="H73" t="s">
        <v>42</v>
      </c>
      <c r="I73" t="s">
        <v>4122</v>
      </c>
      <c r="J73" t="s">
        <v>4123</v>
      </c>
      <c r="K73" t="s">
        <v>3830</v>
      </c>
      <c r="L73" t="s">
        <v>4115</v>
      </c>
      <c r="M73" t="s">
        <v>4118</v>
      </c>
      <c r="N73" t="s">
        <v>4124</v>
      </c>
      <c r="O73" t="s">
        <v>46</v>
      </c>
      <c r="P73" t="s">
        <v>39</v>
      </c>
      <c r="Q73" t="s">
        <v>44</v>
      </c>
      <c r="R73" t="s">
        <v>3832</v>
      </c>
      <c r="S73" t="s">
        <v>4125</v>
      </c>
      <c r="T73" t="s">
        <v>39</v>
      </c>
      <c r="U73" t="s">
        <v>45</v>
      </c>
      <c r="V73" t="str" cm="1">
        <f t="array" aca="1" ref="V73" ca="1">IFERROR(_xlfn.IFS(A71="  ..............",OFFSET(A71,2,0),A70=" X-------------X",OFFSET(A70,3,0),MATCH("  ..............",A73:A99,0)&gt;2,V72),"-")</f>
        <v>-</v>
      </c>
      <c r="W73" t="str">
        <f t="shared" ca="1" si="3"/>
        <v>-</v>
      </c>
      <c r="X73" t="str">
        <f t="shared" ca="1" si="4"/>
        <v>-</v>
      </c>
      <c r="Y73" s="1" t="str">
        <f t="shared" ca="1" si="5"/>
        <v>.............</v>
      </c>
    </row>
    <row r="74" spans="1:25" x14ac:dyDescent="0.25">
      <c r="A74" t="s">
        <v>29</v>
      </c>
      <c r="B74" t="s">
        <v>31</v>
      </c>
      <c r="C74" t="s">
        <v>31</v>
      </c>
      <c r="D74" t="s">
        <v>31</v>
      </c>
      <c r="E74" t="s">
        <v>31</v>
      </c>
      <c r="F74" t="s">
        <v>32</v>
      </c>
      <c r="G74" t="s">
        <v>31</v>
      </c>
      <c r="H74" t="s">
        <v>31</v>
      </c>
      <c r="I74" t="s">
        <v>33</v>
      </c>
      <c r="J74" t="s">
        <v>30</v>
      </c>
      <c r="K74" t="s">
        <v>34</v>
      </c>
      <c r="L74" t="s">
        <v>31</v>
      </c>
      <c r="M74" t="s">
        <v>31</v>
      </c>
      <c r="N74" t="s">
        <v>31</v>
      </c>
      <c r="O74" t="s">
        <v>35</v>
      </c>
      <c r="P74" t="s">
        <v>33</v>
      </c>
      <c r="Q74" t="s">
        <v>36</v>
      </c>
      <c r="R74" t="s">
        <v>37</v>
      </c>
      <c r="S74" t="s">
        <v>37</v>
      </c>
      <c r="T74" t="s">
        <v>33</v>
      </c>
      <c r="U74" t="s">
        <v>33</v>
      </c>
      <c r="V74" t="str" cm="1">
        <f t="array" aca="1" ref="V74" ca="1">IFERROR(_xlfn.IFS(A72="  ..............",OFFSET(A72,2,0),A71=" X-------------X",OFFSET(A71,3,0),MATCH("  ..............",A74:A100,0)&gt;2,V73),"-")</f>
        <v>-</v>
      </c>
      <c r="W74" t="str">
        <f t="shared" ca="1" si="3"/>
        <v>-</v>
      </c>
      <c r="X74" t="str">
        <f t="shared" ca="1" si="4"/>
        <v/>
      </c>
      <c r="Y74" s="1" t="str">
        <f t="shared" ca="1" si="5"/>
        <v xml:space="preserve">         0.0 </v>
      </c>
    </row>
    <row r="75" spans="1:25" x14ac:dyDescent="0.25">
      <c r="A75" t="s">
        <v>4126</v>
      </c>
      <c r="B75" t="s">
        <v>4127</v>
      </c>
      <c r="C75" t="s">
        <v>4128</v>
      </c>
      <c r="D75" t="s">
        <v>3819</v>
      </c>
      <c r="E75" t="s">
        <v>3819</v>
      </c>
      <c r="F75" s="1" t="s">
        <v>3820</v>
      </c>
      <c r="G75" t="s">
        <v>3819</v>
      </c>
      <c r="H75" t="s">
        <v>3821</v>
      </c>
      <c r="I75" t="s">
        <v>38</v>
      </c>
      <c r="J75" t="s">
        <v>38</v>
      </c>
      <c r="K75" t="s">
        <v>38</v>
      </c>
      <c r="L75" t="s">
        <v>38</v>
      </c>
      <c r="M75" t="s">
        <v>38</v>
      </c>
      <c r="N75" t="s">
        <v>38</v>
      </c>
      <c r="O75" t="s">
        <v>38</v>
      </c>
      <c r="P75" t="s">
        <v>38</v>
      </c>
      <c r="Q75" t="s">
        <v>38</v>
      </c>
      <c r="R75" t="s">
        <v>38</v>
      </c>
      <c r="S75" t="s">
        <v>38</v>
      </c>
      <c r="T75" t="s">
        <v>38</v>
      </c>
      <c r="U75" t="s">
        <v>38</v>
      </c>
      <c r="V75" t="str" cm="1">
        <f t="array" aca="1" ref="V75" ca="1">IFERROR(_xlfn.IFS(A73="  ..............",OFFSET(A73,2,0),A72=" X-------------X",OFFSET(A72,3,0),MATCH("  ..............",A75:A101,0)&gt;2,V74),"-")</f>
        <v>-</v>
      </c>
      <c r="W75" t="str">
        <f t="shared" ca="1" si="3"/>
        <v>-</v>
      </c>
      <c r="X75" t="str">
        <f t="shared" ca="1" si="4"/>
        <v xml:space="preserve">              </v>
      </c>
      <c r="Y75" s="1" t="str">
        <f t="shared" ca="1" si="5"/>
        <v xml:space="preserve">         0.0 </v>
      </c>
    </row>
    <row r="76" spans="1:25" x14ac:dyDescent="0.25">
      <c r="A76" t="s">
        <v>4129</v>
      </c>
      <c r="B76" t="s">
        <v>4130</v>
      </c>
      <c r="C76" t="s">
        <v>4006</v>
      </c>
      <c r="D76" t="s">
        <v>3819</v>
      </c>
      <c r="E76" t="s">
        <v>3819</v>
      </c>
      <c r="F76" s="1" t="s">
        <v>3820</v>
      </c>
      <c r="G76" t="s">
        <v>3819</v>
      </c>
      <c r="H76" t="s">
        <v>3819</v>
      </c>
      <c r="I76" t="s">
        <v>39</v>
      </c>
      <c r="J76" t="s">
        <v>40</v>
      </c>
      <c r="K76" t="s">
        <v>41</v>
      </c>
      <c r="L76" t="s">
        <v>42</v>
      </c>
      <c r="M76" t="s">
        <v>42</v>
      </c>
      <c r="N76" t="s">
        <v>41</v>
      </c>
      <c r="O76" t="s">
        <v>38</v>
      </c>
      <c r="P76" t="s">
        <v>38</v>
      </c>
      <c r="Q76" t="s">
        <v>38</v>
      </c>
      <c r="R76" t="s">
        <v>38</v>
      </c>
      <c r="S76" t="s">
        <v>38</v>
      </c>
      <c r="T76" t="s">
        <v>38</v>
      </c>
      <c r="U76" t="s">
        <v>38</v>
      </c>
      <c r="V76" t="str" cm="1">
        <f t="array" aca="1" ref="V76" ca="1">IFERROR(_xlfn.IFS(A74="  ..............",OFFSET(A74,2,0),A73=" X-------------X",OFFSET(A73,3,0),MATCH("  ..............",A76:A102,0)&gt;2,V75),"-")</f>
        <v xml:space="preserve">  SSIMAOUHE002  </v>
      </c>
      <c r="W76" t="str">
        <f t="shared" ca="1" si="3"/>
        <v xml:space="preserve">   0.965 </v>
      </c>
      <c r="X76" t="str">
        <f t="shared" ca="1" si="4"/>
        <v xml:space="preserve"> SSIMAO-MG500 </v>
      </c>
      <c r="Y76" s="1" t="str">
        <f t="shared" ca="1" si="5"/>
        <v xml:space="preserve">       25.9% </v>
      </c>
    </row>
    <row r="77" spans="1:25" x14ac:dyDescent="0.25">
      <c r="A77" t="s">
        <v>43</v>
      </c>
      <c r="B77" t="s">
        <v>42</v>
      </c>
      <c r="C77" t="s">
        <v>4131</v>
      </c>
      <c r="D77" t="s">
        <v>4131</v>
      </c>
      <c r="E77" t="s">
        <v>4132</v>
      </c>
      <c r="F77" s="1" t="s">
        <v>4133</v>
      </c>
      <c r="G77" t="s">
        <v>42</v>
      </c>
      <c r="H77" t="s">
        <v>42</v>
      </c>
      <c r="I77" t="s">
        <v>4018</v>
      </c>
      <c r="J77" t="s">
        <v>4019</v>
      </c>
      <c r="K77" t="s">
        <v>3830</v>
      </c>
      <c r="L77" t="s">
        <v>4128</v>
      </c>
      <c r="M77" t="s">
        <v>4006</v>
      </c>
      <c r="N77" t="s">
        <v>4134</v>
      </c>
      <c r="O77" t="s">
        <v>46</v>
      </c>
      <c r="P77" t="s">
        <v>39</v>
      </c>
      <c r="Q77" t="s">
        <v>44</v>
      </c>
      <c r="R77" t="s">
        <v>3832</v>
      </c>
      <c r="S77" t="s">
        <v>4135</v>
      </c>
      <c r="T77" t="s">
        <v>39</v>
      </c>
      <c r="U77" t="s">
        <v>45</v>
      </c>
      <c r="V77" t="str" cm="1">
        <f t="array" aca="1" ref="V77" ca="1">IFERROR(_xlfn.IFS(A75="  ..............",OFFSET(A75,2,0),A74=" X-------------X",OFFSET(A74,3,0),MATCH("  ..............",A77:A103,0)&gt;2,V76),"-")</f>
        <v>-</v>
      </c>
      <c r="W77" t="str">
        <f t="shared" ca="1" si="3"/>
        <v>-</v>
      </c>
      <c r="X77" t="str">
        <f t="shared" ca="1" si="4"/>
        <v>-</v>
      </c>
      <c r="Y77" s="1" t="str">
        <f t="shared" ca="1" si="5"/>
        <v>.............</v>
      </c>
    </row>
    <row r="78" spans="1:25" x14ac:dyDescent="0.25">
      <c r="A78" t="s">
        <v>29</v>
      </c>
      <c r="B78" t="s">
        <v>31</v>
      </c>
      <c r="C78" t="s">
        <v>31</v>
      </c>
      <c r="D78" t="s">
        <v>31</v>
      </c>
      <c r="E78" t="s">
        <v>31</v>
      </c>
      <c r="F78" t="s">
        <v>32</v>
      </c>
      <c r="G78" t="s">
        <v>31</v>
      </c>
      <c r="H78" t="s">
        <v>31</v>
      </c>
      <c r="I78" t="s">
        <v>33</v>
      </c>
      <c r="J78" t="s">
        <v>30</v>
      </c>
      <c r="K78" t="s">
        <v>34</v>
      </c>
      <c r="L78" t="s">
        <v>31</v>
      </c>
      <c r="M78" t="s">
        <v>31</v>
      </c>
      <c r="N78" t="s">
        <v>31</v>
      </c>
      <c r="O78" t="s">
        <v>35</v>
      </c>
      <c r="P78" t="s">
        <v>33</v>
      </c>
      <c r="Q78" t="s">
        <v>36</v>
      </c>
      <c r="R78" t="s">
        <v>37</v>
      </c>
      <c r="S78" t="s">
        <v>37</v>
      </c>
      <c r="T78" t="s">
        <v>33</v>
      </c>
      <c r="U78" t="s">
        <v>33</v>
      </c>
      <c r="V78" t="str" cm="1">
        <f t="array" aca="1" ref="V78" ca="1">IFERROR(_xlfn.IFS(A76="  ..............",OFFSET(A76,2,0),A75=" X-------------X",OFFSET(A75,3,0),MATCH("  ..............",A78:A104,0)&gt;2,V77),"-")</f>
        <v>-</v>
      </c>
      <c r="W78" t="str">
        <f t="shared" ca="1" si="3"/>
        <v>-</v>
      </c>
      <c r="X78" t="str">
        <f t="shared" ca="1" si="4"/>
        <v/>
      </c>
      <c r="Y78" s="1" t="str">
        <f t="shared" ca="1" si="5"/>
        <v xml:space="preserve">         0.0 </v>
      </c>
    </row>
    <row r="79" spans="1:25" x14ac:dyDescent="0.25">
      <c r="A79" t="s">
        <v>4136</v>
      </c>
      <c r="B79" t="s">
        <v>4137</v>
      </c>
      <c r="C79" t="s">
        <v>3819</v>
      </c>
      <c r="D79" t="s">
        <v>3819</v>
      </c>
      <c r="E79" t="s">
        <v>3819</v>
      </c>
      <c r="F79" t="s">
        <v>3820</v>
      </c>
      <c r="G79" t="s">
        <v>3819</v>
      </c>
      <c r="H79" t="s">
        <v>3821</v>
      </c>
      <c r="I79" t="s">
        <v>38</v>
      </c>
      <c r="J79" t="s">
        <v>38</v>
      </c>
      <c r="K79" t="s">
        <v>38</v>
      </c>
      <c r="L79" t="s">
        <v>38</v>
      </c>
      <c r="M79" t="s">
        <v>38</v>
      </c>
      <c r="N79" t="s">
        <v>38</v>
      </c>
      <c r="O79" t="s">
        <v>38</v>
      </c>
      <c r="P79" t="s">
        <v>38</v>
      </c>
      <c r="Q79" t="s">
        <v>38</v>
      </c>
      <c r="R79" t="s">
        <v>38</v>
      </c>
      <c r="S79" t="s">
        <v>38</v>
      </c>
      <c r="T79" t="s">
        <v>38</v>
      </c>
      <c r="U79" t="s">
        <v>38</v>
      </c>
      <c r="V79" t="str" cm="1">
        <f t="array" aca="1" ref="V79" ca="1">IFERROR(_xlfn.IFS(A77="  ..............",OFFSET(A77,2,0),A76=" X-------------X",OFFSET(A76,3,0),MATCH("  ..............",A79:A105,0)&gt;2,V78),"-")</f>
        <v>-</v>
      </c>
      <c r="W79" t="str">
        <f t="shared" ca="1" si="3"/>
        <v>-</v>
      </c>
      <c r="X79" t="str">
        <f t="shared" ca="1" si="4"/>
        <v xml:space="preserve">              </v>
      </c>
      <c r="Y79" s="1" t="str">
        <f t="shared" ca="1" si="5"/>
        <v xml:space="preserve">         0.0 </v>
      </c>
    </row>
    <row r="80" spans="1:25" x14ac:dyDescent="0.25">
      <c r="A80" t="s">
        <v>4138</v>
      </c>
      <c r="B80" t="s">
        <v>4139</v>
      </c>
      <c r="C80" t="s">
        <v>3819</v>
      </c>
      <c r="D80" t="s">
        <v>3819</v>
      </c>
      <c r="E80" t="s">
        <v>3819</v>
      </c>
      <c r="F80" t="s">
        <v>3820</v>
      </c>
      <c r="G80" t="s">
        <v>3819</v>
      </c>
      <c r="H80" t="s">
        <v>3819</v>
      </c>
      <c r="I80" t="s">
        <v>39</v>
      </c>
      <c r="J80" t="s">
        <v>40</v>
      </c>
      <c r="K80" t="s">
        <v>41</v>
      </c>
      <c r="L80" t="s">
        <v>42</v>
      </c>
      <c r="M80" t="s">
        <v>4140</v>
      </c>
      <c r="N80" t="s">
        <v>3861</v>
      </c>
      <c r="O80" t="s">
        <v>38</v>
      </c>
      <c r="P80" t="s">
        <v>38</v>
      </c>
      <c r="Q80" t="s">
        <v>38</v>
      </c>
      <c r="R80" t="s">
        <v>38</v>
      </c>
      <c r="S80" t="s">
        <v>38</v>
      </c>
      <c r="T80" t="s">
        <v>38</v>
      </c>
      <c r="U80" t="s">
        <v>38</v>
      </c>
      <c r="V80" t="str" cm="1">
        <f t="array" aca="1" ref="V80" ca="1">IFERROR(_xlfn.IFS(A78="  ..............",OFFSET(A78,2,0),A77=" X-------------X",OFFSET(A77,3,0),MATCH("  ..............",A80:A106,0)&gt;2,V79),"-")</f>
        <v xml:space="preserve">  EMBORC-MG500  </v>
      </c>
      <c r="W80" t="str">
        <f t="shared" ca="1" si="3"/>
        <v xml:space="preserve">   1.047 </v>
      </c>
      <c r="X80" t="str">
        <f t="shared" ca="1" si="4"/>
        <v xml:space="preserve"> ITUMBI-MG500 </v>
      </c>
      <c r="Y80" s="1" t="str">
        <f t="shared" ca="1" si="5"/>
        <v xml:space="preserve">        7.4% </v>
      </c>
    </row>
    <row r="81" spans="1:25" x14ac:dyDescent="0.25">
      <c r="A81" t="s">
        <v>43</v>
      </c>
      <c r="B81" t="s">
        <v>42</v>
      </c>
      <c r="C81" t="s">
        <v>3866</v>
      </c>
      <c r="D81" t="s">
        <v>3866</v>
      </c>
      <c r="E81" t="s">
        <v>3866</v>
      </c>
      <c r="F81" s="1" t="s">
        <v>4141</v>
      </c>
      <c r="G81" t="s">
        <v>42</v>
      </c>
      <c r="H81" t="s">
        <v>42</v>
      </c>
      <c r="I81" t="s">
        <v>3828</v>
      </c>
      <c r="J81" t="s">
        <v>3829</v>
      </c>
      <c r="K81" t="s">
        <v>3830</v>
      </c>
      <c r="L81" t="s">
        <v>4142</v>
      </c>
      <c r="M81" t="s">
        <v>4143</v>
      </c>
      <c r="N81" t="s">
        <v>4144</v>
      </c>
      <c r="O81" t="s">
        <v>46</v>
      </c>
      <c r="P81" t="s">
        <v>39</v>
      </c>
      <c r="Q81" t="s">
        <v>44</v>
      </c>
      <c r="R81" t="s">
        <v>4015</v>
      </c>
      <c r="S81" t="s">
        <v>4016</v>
      </c>
      <c r="T81" t="s">
        <v>39</v>
      </c>
      <c r="U81" t="s">
        <v>45</v>
      </c>
      <c r="V81" t="str" cm="1">
        <f t="array" aca="1" ref="V81" ca="1">IFERROR(_xlfn.IFS(A79="  ..............",OFFSET(A79,2,0),A78=" X-------------X",OFFSET(A78,3,0),MATCH("  ..............",A81:A107,0)&gt;2,V80),"-")</f>
        <v xml:space="preserve">  EMBORC-MG500  </v>
      </c>
      <c r="W81" t="str">
        <f t="shared" ca="1" si="3"/>
        <v xml:space="preserve">   1.047 </v>
      </c>
      <c r="X81" t="str">
        <f t="shared" ca="1" si="4"/>
        <v xml:space="preserve"> EMBORCUHE001 </v>
      </c>
      <c r="Y81" s="1" t="str">
        <f t="shared" ca="1" si="5"/>
        <v xml:space="preserve">       24.0% </v>
      </c>
    </row>
    <row r="82" spans="1:25" x14ac:dyDescent="0.25">
      <c r="A82" t="s">
        <v>43</v>
      </c>
      <c r="B82" t="s">
        <v>42</v>
      </c>
      <c r="C82" t="s">
        <v>4109</v>
      </c>
      <c r="D82" t="s">
        <v>4109</v>
      </c>
      <c r="E82" t="s">
        <v>4110</v>
      </c>
      <c r="F82" s="1" t="s">
        <v>4145</v>
      </c>
      <c r="G82" t="s">
        <v>42</v>
      </c>
      <c r="H82" t="s">
        <v>42</v>
      </c>
      <c r="I82" t="s">
        <v>4146</v>
      </c>
      <c r="J82" t="s">
        <v>4147</v>
      </c>
      <c r="K82" t="s">
        <v>3830</v>
      </c>
      <c r="L82" t="s">
        <v>4148</v>
      </c>
      <c r="M82" t="s">
        <v>4149</v>
      </c>
      <c r="N82" t="s">
        <v>4150</v>
      </c>
      <c r="O82" t="s">
        <v>148</v>
      </c>
      <c r="P82" t="s">
        <v>39</v>
      </c>
      <c r="Q82" t="s">
        <v>44</v>
      </c>
      <c r="R82" t="s">
        <v>3832</v>
      </c>
      <c r="S82" t="s">
        <v>4113</v>
      </c>
      <c r="T82" t="s">
        <v>39</v>
      </c>
      <c r="U82" t="s">
        <v>45</v>
      </c>
      <c r="V82" t="str" cm="1">
        <f t="array" aca="1" ref="V82" ca="1">IFERROR(_xlfn.IFS(A80="  ..............",OFFSET(A80,2,0),A79=" X-------------X",OFFSET(A79,3,0),MATCH("  ..............",A82:A108,0)&gt;2,V81),"-")</f>
        <v xml:space="preserve">  EMBORC-MG500  </v>
      </c>
      <c r="W82" t="str">
        <f t="shared" ca="1" si="3"/>
        <v xml:space="preserve">   1.047 </v>
      </c>
      <c r="X82" t="str">
        <f t="shared" ca="1" si="4"/>
        <v xml:space="preserve"> NPONTE-MG500 </v>
      </c>
      <c r="Y82" s="1" t="str">
        <f t="shared" ca="1" si="5"/>
        <v xml:space="preserve">       11.1% </v>
      </c>
    </row>
    <row r="83" spans="1:25" x14ac:dyDescent="0.25">
      <c r="A83" t="s">
        <v>43</v>
      </c>
      <c r="B83" t="s">
        <v>42</v>
      </c>
      <c r="C83" t="s">
        <v>4151</v>
      </c>
      <c r="D83" t="s">
        <v>4038</v>
      </c>
      <c r="E83" t="s">
        <v>4151</v>
      </c>
      <c r="F83" t="s">
        <v>4152</v>
      </c>
      <c r="G83" t="s">
        <v>42</v>
      </c>
      <c r="H83" t="s">
        <v>42</v>
      </c>
      <c r="I83" t="s">
        <v>4122</v>
      </c>
      <c r="J83" t="s">
        <v>4123</v>
      </c>
      <c r="K83" t="s">
        <v>3830</v>
      </c>
      <c r="L83" t="s">
        <v>3961</v>
      </c>
      <c r="M83" t="s">
        <v>4153</v>
      </c>
      <c r="N83" t="s">
        <v>4154</v>
      </c>
      <c r="O83" t="s">
        <v>46</v>
      </c>
      <c r="P83" t="s">
        <v>39</v>
      </c>
      <c r="Q83" t="s">
        <v>44</v>
      </c>
      <c r="R83" t="s">
        <v>4155</v>
      </c>
      <c r="S83" t="s">
        <v>4156</v>
      </c>
      <c r="T83" t="s">
        <v>39</v>
      </c>
      <c r="U83" t="s">
        <v>45</v>
      </c>
      <c r="V83" t="str" cm="1">
        <f t="array" aca="1" ref="V83" ca="1">IFERROR(_xlfn.IFS(A81="  ..............",OFFSET(A81,2,0),A80=" X-------------X",OFFSET(A80,3,0),MATCH("  ..............",A83:A109,0)&gt;2,V82),"-")</f>
        <v xml:space="preserve">  EMBORC-MG500  </v>
      </c>
      <c r="W83" t="str">
        <f t="shared" ca="1" si="3"/>
        <v xml:space="preserve">   1.047 </v>
      </c>
      <c r="X83" t="str">
        <f t="shared" ca="1" si="4"/>
        <v xml:space="preserve"> NPONTE-MG500 </v>
      </c>
      <c r="Y83" s="1" t="str">
        <f t="shared" ca="1" si="5"/>
        <v xml:space="preserve">       10.7% </v>
      </c>
    </row>
    <row r="84" spans="1:25" x14ac:dyDescent="0.25">
      <c r="A84" t="s">
        <v>43</v>
      </c>
      <c r="B84" t="s">
        <v>42</v>
      </c>
      <c r="C84" t="s">
        <v>4049</v>
      </c>
      <c r="D84" t="s">
        <v>4049</v>
      </c>
      <c r="E84" t="s">
        <v>4049</v>
      </c>
      <c r="F84" s="1" t="s">
        <v>4157</v>
      </c>
      <c r="G84" t="s">
        <v>42</v>
      </c>
      <c r="H84" t="s">
        <v>42</v>
      </c>
      <c r="I84" t="s">
        <v>4122</v>
      </c>
      <c r="J84" t="s">
        <v>4123</v>
      </c>
      <c r="K84" t="s">
        <v>3914</v>
      </c>
      <c r="L84" t="s">
        <v>3961</v>
      </c>
      <c r="M84" t="s">
        <v>4153</v>
      </c>
      <c r="N84" t="s">
        <v>4154</v>
      </c>
      <c r="O84" t="s">
        <v>46</v>
      </c>
      <c r="P84" t="s">
        <v>39</v>
      </c>
      <c r="Q84" t="s">
        <v>44</v>
      </c>
      <c r="R84" t="s">
        <v>4155</v>
      </c>
      <c r="S84" t="s">
        <v>4156</v>
      </c>
      <c r="T84" t="s">
        <v>39</v>
      </c>
      <c r="U84" t="s">
        <v>45</v>
      </c>
      <c r="V84" t="str" cm="1">
        <f t="array" aca="1" ref="V84" ca="1">IFERROR(_xlfn.IFS(A82="  ..............",OFFSET(A82,2,0),A81=" X-------------X",OFFSET(A81,3,0),MATCH("  ..............",A84:A110,0)&gt;2,V83),"-")</f>
        <v xml:space="preserve">  EMBORC-MG500  </v>
      </c>
      <c r="W84" t="str">
        <f t="shared" ca="1" si="3"/>
        <v xml:space="preserve">   1.047 </v>
      </c>
      <c r="X84" t="str">
        <f t="shared" ca="1" si="4"/>
        <v xml:space="preserve"> SGOTAR-MG500 </v>
      </c>
      <c r="Y84" s="1" t="str">
        <f t="shared" ca="1" si="5"/>
        <v xml:space="preserve">        5.4% </v>
      </c>
    </row>
    <row r="85" spans="1:25" x14ac:dyDescent="0.25">
      <c r="A85" t="s">
        <v>43</v>
      </c>
      <c r="B85" t="s">
        <v>42</v>
      </c>
      <c r="C85" t="s">
        <v>4151</v>
      </c>
      <c r="D85" t="s">
        <v>4038</v>
      </c>
      <c r="E85" t="s">
        <v>4151</v>
      </c>
      <c r="F85" s="1" t="s">
        <v>4158</v>
      </c>
      <c r="G85" t="s">
        <v>4159</v>
      </c>
      <c r="H85" t="s">
        <v>42</v>
      </c>
      <c r="I85" t="s">
        <v>4160</v>
      </c>
      <c r="J85" t="s">
        <v>4161</v>
      </c>
      <c r="K85" t="s">
        <v>3830</v>
      </c>
      <c r="L85" t="s">
        <v>4162</v>
      </c>
      <c r="M85" t="s">
        <v>4163</v>
      </c>
      <c r="N85" t="s">
        <v>4164</v>
      </c>
      <c r="O85" t="s">
        <v>46</v>
      </c>
      <c r="P85" t="s">
        <v>39</v>
      </c>
      <c r="Q85" t="s">
        <v>44</v>
      </c>
      <c r="R85" t="s">
        <v>4165</v>
      </c>
      <c r="S85" t="s">
        <v>4166</v>
      </c>
      <c r="T85" t="s">
        <v>39</v>
      </c>
      <c r="U85" t="s">
        <v>45</v>
      </c>
      <c r="V85" t="str" cm="1">
        <f t="array" aca="1" ref="V85" ca="1">IFERROR(_xlfn.IFS(A83="  ..............",OFFSET(A83,2,0),A82=" X-------------X",OFFSET(A82,3,0),MATCH("  ..............",A85:A111,0)&gt;2,V84),"-")</f>
        <v xml:space="preserve">  EMBORC-MG500  </v>
      </c>
      <c r="W85" t="str">
        <f t="shared" ca="1" si="3"/>
        <v xml:space="preserve">   1.047 </v>
      </c>
      <c r="X85" t="str">
        <f t="shared" ca="1" si="4"/>
        <v xml:space="preserve"> PARAC4-MG500 </v>
      </c>
      <c r="Y85" s="1" t="str">
        <f t="shared" ca="1" si="5"/>
        <v xml:space="preserve">        6.9% </v>
      </c>
    </row>
    <row r="86" spans="1:25" x14ac:dyDescent="0.25">
      <c r="A86" t="s">
        <v>43</v>
      </c>
      <c r="B86" t="s">
        <v>42</v>
      </c>
      <c r="C86" t="s">
        <v>4038</v>
      </c>
      <c r="D86" t="s">
        <v>4038</v>
      </c>
      <c r="E86" t="s">
        <v>4038</v>
      </c>
      <c r="F86" s="1" t="s">
        <v>4167</v>
      </c>
      <c r="G86" t="s">
        <v>42</v>
      </c>
      <c r="H86" t="s">
        <v>42</v>
      </c>
      <c r="I86" t="s">
        <v>4168</v>
      </c>
      <c r="J86" t="s">
        <v>4169</v>
      </c>
      <c r="K86" t="s">
        <v>3830</v>
      </c>
      <c r="L86" t="s">
        <v>4170</v>
      </c>
      <c r="M86" t="s">
        <v>4171</v>
      </c>
      <c r="N86" t="s">
        <v>4172</v>
      </c>
      <c r="O86" t="s">
        <v>46</v>
      </c>
      <c r="P86" t="s">
        <v>39</v>
      </c>
      <c r="Q86" t="s">
        <v>44</v>
      </c>
      <c r="R86" t="s">
        <v>4173</v>
      </c>
      <c r="S86" t="s">
        <v>4174</v>
      </c>
      <c r="T86" t="s">
        <v>39</v>
      </c>
      <c r="U86" t="s">
        <v>45</v>
      </c>
      <c r="V86" t="str" cm="1">
        <f t="array" aca="1" ref="V86" ca="1">IFERROR(_xlfn.IFS(A84="  ..............",OFFSET(A84,2,0),A83=" X-------------X",OFFSET(A83,3,0),MATCH("  ..............",A86:A112,0)&gt;2,V85),"-")</f>
        <v xml:space="preserve">  EMBORC-MG500  </v>
      </c>
      <c r="W86" t="str">
        <f t="shared" ca="1" si="3"/>
        <v xml:space="preserve">   1.047 </v>
      </c>
      <c r="X86" t="str">
        <f t="shared" ca="1" si="4"/>
        <v xml:space="preserve"> SILVAN-DF500 </v>
      </c>
      <c r="Y86" s="1" t="str">
        <f t="shared" ca="1" si="5"/>
        <v xml:space="preserve">        3.2% </v>
      </c>
    </row>
    <row r="87" spans="1:25" x14ac:dyDescent="0.25">
      <c r="A87" t="s">
        <v>43</v>
      </c>
      <c r="B87" t="s">
        <v>42</v>
      </c>
      <c r="C87" t="s">
        <v>4037</v>
      </c>
      <c r="D87" t="s">
        <v>4038</v>
      </c>
      <c r="E87" t="s">
        <v>4037</v>
      </c>
      <c r="F87" t="s">
        <v>4175</v>
      </c>
      <c r="G87" t="s">
        <v>4176</v>
      </c>
      <c r="H87" t="s">
        <v>42</v>
      </c>
      <c r="I87" t="s">
        <v>4041</v>
      </c>
      <c r="J87" t="s">
        <v>4042</v>
      </c>
      <c r="K87" t="s">
        <v>3830</v>
      </c>
      <c r="L87" t="s">
        <v>4177</v>
      </c>
      <c r="M87" t="s">
        <v>4178</v>
      </c>
      <c r="N87" t="s">
        <v>4179</v>
      </c>
      <c r="O87" t="s">
        <v>46</v>
      </c>
      <c r="P87" t="s">
        <v>39</v>
      </c>
      <c r="Q87" t="s">
        <v>4046</v>
      </c>
      <c r="R87" t="s">
        <v>4180</v>
      </c>
      <c r="S87" t="s">
        <v>4181</v>
      </c>
      <c r="T87" t="s">
        <v>39</v>
      </c>
      <c r="U87" t="s">
        <v>45</v>
      </c>
      <c r="V87" t="str" cm="1">
        <f t="array" aca="1" ref="V87" ca="1">IFERROR(_xlfn.IFS(A85="  ..............",OFFSET(A85,2,0),A84=" X-------------X",OFFSET(A84,3,0),MATCH("  ..............",A87:A113,0)&gt;2,V86),"-")</f>
        <v xml:space="preserve">  EMBORC-MG500  </v>
      </c>
      <c r="W87" t="str">
        <f t="shared" ca="1" si="3"/>
        <v xml:space="preserve">   1.047 </v>
      </c>
      <c r="X87" t="str">
        <f t="shared" ca="1" si="4"/>
        <v xml:space="preserve"> EMBORCSIN003 </v>
      </c>
      <c r="Y87" s="1" t="str">
        <f t="shared" ca="1" si="5"/>
        <v xml:space="preserve">       26.8% </v>
      </c>
    </row>
    <row r="88" spans="1:25" x14ac:dyDescent="0.25">
      <c r="A88" t="s">
        <v>43</v>
      </c>
      <c r="B88" t="s">
        <v>42</v>
      </c>
      <c r="C88" t="s">
        <v>4109</v>
      </c>
      <c r="D88" t="s">
        <v>4109</v>
      </c>
      <c r="E88" t="s">
        <v>4109</v>
      </c>
      <c r="F88" t="s">
        <v>4182</v>
      </c>
      <c r="G88" t="s">
        <v>42</v>
      </c>
      <c r="H88" t="s">
        <v>42</v>
      </c>
      <c r="I88" t="s">
        <v>4183</v>
      </c>
      <c r="J88" t="s">
        <v>4184</v>
      </c>
      <c r="K88" t="s">
        <v>3830</v>
      </c>
      <c r="L88" t="s">
        <v>3819</v>
      </c>
      <c r="M88" t="s">
        <v>4185</v>
      </c>
      <c r="N88" t="s">
        <v>4186</v>
      </c>
      <c r="O88" t="s">
        <v>148</v>
      </c>
      <c r="P88" t="s">
        <v>39</v>
      </c>
      <c r="Q88" t="s">
        <v>44</v>
      </c>
      <c r="R88" t="s">
        <v>3832</v>
      </c>
      <c r="S88" t="s">
        <v>4187</v>
      </c>
      <c r="T88" t="s">
        <v>39</v>
      </c>
      <c r="U88" t="s">
        <v>45</v>
      </c>
      <c r="V88" t="str" cm="1">
        <f t="array" aca="1" ref="V88" ca="1">IFERROR(_xlfn.IFS(A86="  ..............",OFFSET(A86,2,0),A85=" X-------------X",OFFSET(A85,3,0),MATCH("  ..............",A88:A114,0)&gt;2,V87),"-")</f>
        <v xml:space="preserve">  EMBORC-MG500  </v>
      </c>
      <c r="W88" t="str">
        <f t="shared" ca="1" si="3"/>
        <v xml:space="preserve">   1.047 </v>
      </c>
      <c r="X88" t="str">
        <f t="shared" ca="1" si="4"/>
        <v xml:space="preserve"> EMBOR6-MG000 </v>
      </c>
      <c r="Y88" s="1" t="str">
        <f t="shared" ca="1" si="5"/>
        <v xml:space="preserve">        7.8% </v>
      </c>
    </row>
    <row r="89" spans="1:25" x14ac:dyDescent="0.25">
      <c r="A89" t="s">
        <v>43</v>
      </c>
      <c r="B89" t="s">
        <v>42</v>
      </c>
      <c r="C89" t="s">
        <v>4188</v>
      </c>
      <c r="D89" t="s">
        <v>4189</v>
      </c>
      <c r="E89" t="s">
        <v>4188</v>
      </c>
      <c r="F89" t="s">
        <v>4190</v>
      </c>
      <c r="G89" t="s">
        <v>42</v>
      </c>
      <c r="H89" t="s">
        <v>42</v>
      </c>
      <c r="I89" t="s">
        <v>4191</v>
      </c>
      <c r="J89" t="s">
        <v>4192</v>
      </c>
      <c r="K89" t="s">
        <v>4193</v>
      </c>
      <c r="L89" t="s">
        <v>4194</v>
      </c>
      <c r="M89" t="s">
        <v>4195</v>
      </c>
      <c r="N89" t="s">
        <v>4196</v>
      </c>
      <c r="O89" t="s">
        <v>47</v>
      </c>
      <c r="P89" t="s">
        <v>39</v>
      </c>
      <c r="Q89" t="s">
        <v>44</v>
      </c>
      <c r="R89" t="s">
        <v>3832</v>
      </c>
      <c r="S89" t="s">
        <v>4197</v>
      </c>
      <c r="T89" t="s">
        <v>39</v>
      </c>
      <c r="U89" t="s">
        <v>45</v>
      </c>
      <c r="V89" t="str" cm="1">
        <f t="array" aca="1" ref="V89" ca="1">IFERROR(_xlfn.IFS(A87="  ..............",OFFSET(A87,2,0),A86=" X-------------X",OFFSET(A86,3,0),MATCH("  ..............",A89:A115,0)&gt;2,V88),"-")</f>
        <v xml:space="preserve">  EMBORC-MG500  </v>
      </c>
      <c r="W89" t="str">
        <f t="shared" ca="1" si="3"/>
        <v xml:space="preserve">   1.047 </v>
      </c>
      <c r="X89" t="str">
        <f t="shared" ca="1" si="4"/>
        <v xml:space="preserve"> EMBOR7-MG000 </v>
      </c>
      <c r="Y89" s="1" t="str">
        <f t="shared" ca="1" si="5"/>
        <v xml:space="preserve">        8.1% </v>
      </c>
    </row>
    <row r="90" spans="1:25" x14ac:dyDescent="0.25">
      <c r="A90" t="s">
        <v>43</v>
      </c>
      <c r="B90" t="s">
        <v>42</v>
      </c>
      <c r="C90" t="s">
        <v>4188</v>
      </c>
      <c r="D90" t="s">
        <v>4189</v>
      </c>
      <c r="E90" t="s">
        <v>4188</v>
      </c>
      <c r="F90" s="1" t="s">
        <v>4198</v>
      </c>
      <c r="G90" t="s">
        <v>42</v>
      </c>
      <c r="H90" t="s">
        <v>42</v>
      </c>
      <c r="I90" t="s">
        <v>4199</v>
      </c>
      <c r="J90" t="s">
        <v>4200</v>
      </c>
      <c r="K90" t="s">
        <v>4201</v>
      </c>
      <c r="L90" t="s">
        <v>4202</v>
      </c>
      <c r="M90" t="s">
        <v>4203</v>
      </c>
      <c r="N90" t="s">
        <v>4204</v>
      </c>
      <c r="O90" t="s">
        <v>47</v>
      </c>
      <c r="P90" t="s">
        <v>39</v>
      </c>
      <c r="Q90" t="s">
        <v>44</v>
      </c>
      <c r="R90" t="s">
        <v>3832</v>
      </c>
      <c r="S90" t="s">
        <v>4205</v>
      </c>
      <c r="T90" t="s">
        <v>39</v>
      </c>
      <c r="U90" t="s">
        <v>45</v>
      </c>
      <c r="V90" t="str" cm="1">
        <f t="array" aca="1" ref="V90" ca="1">IFERROR(_xlfn.IFS(A88="  ..............",OFFSET(A88,2,0),A87=" X-------------X",OFFSET(A87,3,0),MATCH("  ..............",A90:A116,0)&gt;2,V89),"-")</f>
        <v xml:space="preserve">  EMBORC-MG500  </v>
      </c>
      <c r="W90" t="str">
        <f t="shared" ca="1" si="3"/>
        <v xml:space="preserve">   1.047 </v>
      </c>
      <c r="X90" t="str">
        <f t="shared" ca="1" si="4"/>
        <v xml:space="preserve"> EMBO10-MG000 </v>
      </c>
      <c r="Y90" s="1" t="str">
        <f t="shared" ca="1" si="5"/>
        <v xml:space="preserve">        7.7% </v>
      </c>
    </row>
    <row r="91" spans="1:25" x14ac:dyDescent="0.25">
      <c r="A91" t="s">
        <v>43</v>
      </c>
      <c r="B91" t="s">
        <v>42</v>
      </c>
      <c r="C91" t="s">
        <v>4188</v>
      </c>
      <c r="D91" t="s">
        <v>4206</v>
      </c>
      <c r="E91" t="s">
        <v>4188</v>
      </c>
      <c r="F91" t="s">
        <v>4207</v>
      </c>
      <c r="G91" t="s">
        <v>42</v>
      </c>
      <c r="H91" t="s">
        <v>42</v>
      </c>
      <c r="I91" t="s">
        <v>4208</v>
      </c>
      <c r="J91" t="s">
        <v>4209</v>
      </c>
      <c r="K91" t="s">
        <v>4210</v>
      </c>
      <c r="L91" t="s">
        <v>4211</v>
      </c>
      <c r="M91" t="s">
        <v>4212</v>
      </c>
      <c r="N91" t="s">
        <v>4213</v>
      </c>
      <c r="O91" t="s">
        <v>47</v>
      </c>
      <c r="P91" t="s">
        <v>39</v>
      </c>
      <c r="Q91" t="s">
        <v>44</v>
      </c>
      <c r="R91" t="s">
        <v>3832</v>
      </c>
      <c r="S91" t="s">
        <v>4214</v>
      </c>
      <c r="T91" t="s">
        <v>39</v>
      </c>
      <c r="U91" t="s">
        <v>45</v>
      </c>
      <c r="V91" t="str" cm="1">
        <f t="array" aca="1" ref="V91" ca="1">IFERROR(_xlfn.IFS(A89="  ..............",OFFSET(A89,2,0),A88=" X-------------X",OFFSET(A88,3,0),MATCH("  ..............",A91:A117,0)&gt;2,V90),"-")</f>
        <v>-</v>
      </c>
      <c r="W91" t="str">
        <f t="shared" ca="1" si="3"/>
        <v>-</v>
      </c>
      <c r="X91" t="str">
        <f t="shared" ca="1" si="4"/>
        <v>-</v>
      </c>
      <c r="Y91" s="1" t="str">
        <f t="shared" ca="1" si="5"/>
        <v>.............</v>
      </c>
    </row>
    <row r="92" spans="1:25" x14ac:dyDescent="0.25">
      <c r="A92" t="s">
        <v>29</v>
      </c>
      <c r="B92" t="s">
        <v>31</v>
      </c>
      <c r="C92" t="s">
        <v>31</v>
      </c>
      <c r="D92" t="s">
        <v>31</v>
      </c>
      <c r="E92" t="s">
        <v>31</v>
      </c>
      <c r="F92" s="1" t="s">
        <v>32</v>
      </c>
      <c r="G92" t="s">
        <v>31</v>
      </c>
      <c r="H92" t="s">
        <v>31</v>
      </c>
      <c r="I92" t="s">
        <v>33</v>
      </c>
      <c r="J92" t="s">
        <v>30</v>
      </c>
      <c r="K92" t="s">
        <v>34</v>
      </c>
      <c r="L92" t="s">
        <v>31</v>
      </c>
      <c r="M92" t="s">
        <v>31</v>
      </c>
      <c r="N92" t="s">
        <v>31</v>
      </c>
      <c r="O92" t="s">
        <v>35</v>
      </c>
      <c r="P92" t="s">
        <v>33</v>
      </c>
      <c r="Q92" t="s">
        <v>36</v>
      </c>
      <c r="R92" t="s">
        <v>37</v>
      </c>
      <c r="S92" t="s">
        <v>37</v>
      </c>
      <c r="T92" t="s">
        <v>33</v>
      </c>
      <c r="U92" t="s">
        <v>33</v>
      </c>
      <c r="V92" t="str" cm="1">
        <f t="array" aca="1" ref="V92" ca="1">IFERROR(_xlfn.IFS(A90="  ..............",OFFSET(A90,2,0),A89=" X-------------X",OFFSET(A89,3,0),MATCH("  ..............",A92:A118,0)&gt;2,V91),"-")</f>
        <v>-</v>
      </c>
      <c r="W92" t="str">
        <f t="shared" ca="1" si="3"/>
        <v>-</v>
      </c>
      <c r="X92" t="str">
        <f t="shared" ca="1" si="4"/>
        <v/>
      </c>
      <c r="Y92" s="1" t="str">
        <f t="shared" ca="1" si="5"/>
        <v xml:space="preserve">         0.0 </v>
      </c>
    </row>
    <row r="93" spans="1:25" x14ac:dyDescent="0.25">
      <c r="A93" t="s">
        <v>4215</v>
      </c>
      <c r="B93" t="s">
        <v>4216</v>
      </c>
      <c r="C93" t="s">
        <v>3819</v>
      </c>
      <c r="D93" t="s">
        <v>3819</v>
      </c>
      <c r="E93" t="s">
        <v>3819</v>
      </c>
      <c r="F93" s="1" t="s">
        <v>3820</v>
      </c>
      <c r="G93" t="s">
        <v>3819</v>
      </c>
      <c r="H93" t="s">
        <v>3821</v>
      </c>
      <c r="I93" t="s">
        <v>38</v>
      </c>
      <c r="J93" t="s">
        <v>38</v>
      </c>
      <c r="K93" t="s">
        <v>38</v>
      </c>
      <c r="L93" t="s">
        <v>38</v>
      </c>
      <c r="M93" t="s">
        <v>38</v>
      </c>
      <c r="N93" t="s">
        <v>38</v>
      </c>
      <c r="O93" t="s">
        <v>38</v>
      </c>
      <c r="P93" t="s">
        <v>38</v>
      </c>
      <c r="Q93" t="s">
        <v>38</v>
      </c>
      <c r="R93" t="s">
        <v>38</v>
      </c>
      <c r="S93" t="s">
        <v>38</v>
      </c>
      <c r="T93" t="s">
        <v>38</v>
      </c>
      <c r="U93" t="s">
        <v>38</v>
      </c>
      <c r="V93" t="str" cm="1">
        <f t="array" aca="1" ref="V93" ca="1">IFERROR(_xlfn.IFS(A91="  ..............",OFFSET(A91,2,0),A90=" X-------------X",OFFSET(A90,3,0),MATCH("  ..............",A93:A119,0)&gt;2,V92),"-")</f>
        <v>-</v>
      </c>
      <c r="W93" t="str">
        <f t="shared" ca="1" si="3"/>
        <v>-</v>
      </c>
      <c r="X93" t="str">
        <f t="shared" ca="1" si="4"/>
        <v xml:space="preserve">              </v>
      </c>
      <c r="Y93" s="1" t="str">
        <f t="shared" ca="1" si="5"/>
        <v xml:space="preserve">         0.0 </v>
      </c>
    </row>
    <row r="94" spans="1:25" x14ac:dyDescent="0.25">
      <c r="A94" t="s">
        <v>4217</v>
      </c>
      <c r="B94" t="s">
        <v>3929</v>
      </c>
      <c r="C94" t="s">
        <v>3819</v>
      </c>
      <c r="D94" t="s">
        <v>3819</v>
      </c>
      <c r="E94" t="s">
        <v>3819</v>
      </c>
      <c r="F94" s="1" t="s">
        <v>3820</v>
      </c>
      <c r="G94" t="s">
        <v>3819</v>
      </c>
      <c r="H94" t="s">
        <v>3819</v>
      </c>
      <c r="I94" t="s">
        <v>39</v>
      </c>
      <c r="J94" t="s">
        <v>40</v>
      </c>
      <c r="K94" t="s">
        <v>41</v>
      </c>
      <c r="L94" t="s">
        <v>42</v>
      </c>
      <c r="M94" t="s">
        <v>42</v>
      </c>
      <c r="N94" t="s">
        <v>41</v>
      </c>
      <c r="O94" t="s">
        <v>38</v>
      </c>
      <c r="P94" t="s">
        <v>38</v>
      </c>
      <c r="Q94" t="s">
        <v>38</v>
      </c>
      <c r="R94" t="s">
        <v>38</v>
      </c>
      <c r="S94" t="s">
        <v>38</v>
      </c>
      <c r="T94" t="s">
        <v>38</v>
      </c>
      <c r="U94" t="s">
        <v>38</v>
      </c>
      <c r="V94" t="str" cm="1">
        <f t="array" aca="1" ref="V94" ca="1">IFERROR(_xlfn.IFS(A92="  ..............",OFFSET(A92,2,0),A91=" X-------------X",OFFSET(A91,3,0),MATCH("  ..............",A94:A120,0)&gt;2,V93),"-")</f>
        <v xml:space="preserve">  MSQ-T3-MG013  </v>
      </c>
      <c r="W94" t="str">
        <f t="shared" ca="1" si="3"/>
        <v xml:space="preserve">   0.967 </v>
      </c>
      <c r="X94" t="str">
        <f t="shared" ca="1" si="4"/>
        <v xml:space="preserve"> MESQU3-MG000 </v>
      </c>
      <c r="Y94" s="1" t="str">
        <f t="shared" ca="1" si="5"/>
        <v xml:space="preserve">        0.0% </v>
      </c>
    </row>
    <row r="95" spans="1:25" x14ac:dyDescent="0.25">
      <c r="A95" t="s">
        <v>43</v>
      </c>
      <c r="B95" t="s">
        <v>42</v>
      </c>
      <c r="C95" t="s">
        <v>4218</v>
      </c>
      <c r="D95" t="s">
        <v>4218</v>
      </c>
      <c r="E95" t="s">
        <v>4218</v>
      </c>
      <c r="F95" s="1" t="s">
        <v>4219</v>
      </c>
      <c r="G95" t="s">
        <v>42</v>
      </c>
      <c r="H95" t="s">
        <v>42</v>
      </c>
      <c r="I95" t="s">
        <v>4220</v>
      </c>
      <c r="J95" t="s">
        <v>4221</v>
      </c>
      <c r="K95" t="s">
        <v>3921</v>
      </c>
      <c r="L95" t="s">
        <v>3819</v>
      </c>
      <c r="M95" t="s">
        <v>3819</v>
      </c>
      <c r="N95" t="s">
        <v>3819</v>
      </c>
      <c r="O95" t="s">
        <v>4222</v>
      </c>
      <c r="P95" t="s">
        <v>39</v>
      </c>
      <c r="Q95" t="s">
        <v>44</v>
      </c>
      <c r="R95" t="s">
        <v>3832</v>
      </c>
      <c r="S95" t="s">
        <v>4223</v>
      </c>
      <c r="T95" t="s">
        <v>39</v>
      </c>
      <c r="U95" t="s">
        <v>45</v>
      </c>
      <c r="V95" t="str" cm="1">
        <f t="array" aca="1" ref="V95" ca="1">IFERROR(_xlfn.IFS(A93="  ..............",OFFSET(A93,2,0),A92=" X-------------X",OFFSET(A92,3,0),MATCH("  ..............",A95:A121,0)&gt;2,V94),"-")</f>
        <v>-</v>
      </c>
      <c r="W95" t="str">
        <f t="shared" ca="1" si="3"/>
        <v>-</v>
      </c>
      <c r="X95" t="str">
        <f t="shared" ca="1" si="4"/>
        <v>-</v>
      </c>
      <c r="Y95" s="1" t="str">
        <f t="shared" ca="1" si="5"/>
        <v>.............</v>
      </c>
    </row>
    <row r="96" spans="1:25" x14ac:dyDescent="0.25">
      <c r="A96" t="s">
        <v>29</v>
      </c>
      <c r="B96" t="s">
        <v>31</v>
      </c>
      <c r="C96" t="s">
        <v>31</v>
      </c>
      <c r="D96" t="s">
        <v>31</v>
      </c>
      <c r="E96" t="s">
        <v>31</v>
      </c>
      <c r="F96" s="1" t="s">
        <v>32</v>
      </c>
      <c r="G96" t="s">
        <v>31</v>
      </c>
      <c r="H96" t="s">
        <v>31</v>
      </c>
      <c r="I96" t="s">
        <v>33</v>
      </c>
      <c r="J96" t="s">
        <v>30</v>
      </c>
      <c r="K96" t="s">
        <v>34</v>
      </c>
      <c r="L96" t="s">
        <v>31</v>
      </c>
      <c r="M96" t="s">
        <v>31</v>
      </c>
      <c r="N96" t="s">
        <v>31</v>
      </c>
      <c r="O96" t="s">
        <v>35</v>
      </c>
      <c r="P96" t="s">
        <v>33</v>
      </c>
      <c r="Q96" t="s">
        <v>36</v>
      </c>
      <c r="R96" t="s">
        <v>37</v>
      </c>
      <c r="S96" t="s">
        <v>37</v>
      </c>
      <c r="T96" t="s">
        <v>33</v>
      </c>
      <c r="U96" t="s">
        <v>33</v>
      </c>
      <c r="V96" t="str" cm="1">
        <f t="array" aca="1" ref="V96" ca="1">IFERROR(_xlfn.IFS(A94="  ..............",OFFSET(A94,2,0),A93=" X-------------X",OFFSET(A93,3,0),MATCH("  ..............",A96:A122,0)&gt;2,V95),"-")</f>
        <v>-</v>
      </c>
      <c r="W96" t="str">
        <f t="shared" ca="1" si="3"/>
        <v>-</v>
      </c>
      <c r="X96" t="str">
        <f t="shared" ca="1" si="4"/>
        <v/>
      </c>
      <c r="Y96" s="1" t="str">
        <f t="shared" ca="1" si="5"/>
        <v xml:space="preserve">         0.0 </v>
      </c>
    </row>
    <row r="97" spans="1:25" x14ac:dyDescent="0.25">
      <c r="A97" t="s">
        <v>4224</v>
      </c>
      <c r="B97" t="s">
        <v>4225</v>
      </c>
      <c r="C97" t="s">
        <v>3819</v>
      </c>
      <c r="D97" t="s">
        <v>3819</v>
      </c>
      <c r="E97" t="s">
        <v>3819</v>
      </c>
      <c r="F97" t="s">
        <v>3820</v>
      </c>
      <c r="G97" t="s">
        <v>3819</v>
      </c>
      <c r="H97" t="s">
        <v>3821</v>
      </c>
      <c r="I97" t="s">
        <v>38</v>
      </c>
      <c r="J97" t="s">
        <v>38</v>
      </c>
      <c r="K97" t="s">
        <v>38</v>
      </c>
      <c r="L97" t="s">
        <v>38</v>
      </c>
      <c r="M97" t="s">
        <v>38</v>
      </c>
      <c r="N97" t="s">
        <v>38</v>
      </c>
      <c r="O97" t="s">
        <v>38</v>
      </c>
      <c r="P97" t="s">
        <v>38</v>
      </c>
      <c r="Q97" t="s">
        <v>38</v>
      </c>
      <c r="R97" t="s">
        <v>38</v>
      </c>
      <c r="S97" t="s">
        <v>38</v>
      </c>
      <c r="T97" t="s">
        <v>38</v>
      </c>
      <c r="U97" t="s">
        <v>38</v>
      </c>
      <c r="V97" t="str" cm="1">
        <f t="array" aca="1" ref="V97" ca="1">IFERROR(_xlfn.IFS(A95="  ..............",OFFSET(A95,2,0),A94=" X-------------X",OFFSET(A94,3,0),MATCH("  ..............",A97:A123,0)&gt;2,V96),"-")</f>
        <v>-</v>
      </c>
      <c r="W97" t="str">
        <f t="shared" ca="1" si="3"/>
        <v>-</v>
      </c>
      <c r="X97" t="str">
        <f t="shared" ca="1" si="4"/>
        <v xml:space="preserve">              </v>
      </c>
      <c r="Y97" s="1" t="str">
        <f t="shared" ca="1" si="5"/>
        <v xml:space="preserve">         0.0 </v>
      </c>
    </row>
    <row r="98" spans="1:25" x14ac:dyDescent="0.25">
      <c r="A98" t="s">
        <v>4226</v>
      </c>
      <c r="B98" t="s">
        <v>4227</v>
      </c>
      <c r="C98" t="s">
        <v>3819</v>
      </c>
      <c r="D98" t="s">
        <v>3819</v>
      </c>
      <c r="E98" t="s">
        <v>3819</v>
      </c>
      <c r="F98" t="s">
        <v>3820</v>
      </c>
      <c r="G98" t="s">
        <v>3819</v>
      </c>
      <c r="H98" t="s">
        <v>3819</v>
      </c>
      <c r="I98" t="s">
        <v>39</v>
      </c>
      <c r="J98" t="s">
        <v>40</v>
      </c>
      <c r="K98" t="s">
        <v>41</v>
      </c>
      <c r="L98" t="s">
        <v>42</v>
      </c>
      <c r="M98" t="s">
        <v>4228</v>
      </c>
      <c r="N98" t="s">
        <v>3861</v>
      </c>
      <c r="O98" t="s">
        <v>38</v>
      </c>
      <c r="P98" t="s">
        <v>38</v>
      </c>
      <c r="Q98" t="s">
        <v>38</v>
      </c>
      <c r="R98" t="s">
        <v>38</v>
      </c>
      <c r="S98" t="s">
        <v>38</v>
      </c>
      <c r="T98" t="s">
        <v>38</v>
      </c>
      <c r="U98" t="s">
        <v>38</v>
      </c>
      <c r="V98" t="str" cm="1">
        <f t="array" aca="1" ref="V98" ca="1">IFERROR(_xlfn.IFS(A96="  ..............",OFFSET(A96,2,0),A95=" X-------------X",OFFSET(A95,3,0),MATCH("  ..............",A98:A124,0)&gt;2,V97),"-")</f>
        <v xml:space="preserve">  JAGUAR-MG500  </v>
      </c>
      <c r="W98" t="str">
        <f t="shared" ca="1" si="3"/>
        <v xml:space="preserve">   1.077 </v>
      </c>
      <c r="X98" t="str">
        <f t="shared" ca="1" si="4"/>
        <v xml:space="preserve"> NPONTE-MG500 </v>
      </c>
      <c r="Y98" s="1" t="str">
        <f t="shared" ca="1" si="5"/>
        <v xml:space="preserve">       12.3% </v>
      </c>
    </row>
    <row r="99" spans="1:25" x14ac:dyDescent="0.25">
      <c r="A99" t="s">
        <v>43</v>
      </c>
      <c r="B99" t="s">
        <v>42</v>
      </c>
      <c r="C99" t="s">
        <v>4151</v>
      </c>
      <c r="D99" t="s">
        <v>4038</v>
      </c>
      <c r="E99" t="s">
        <v>4151</v>
      </c>
      <c r="F99" t="s">
        <v>4229</v>
      </c>
      <c r="G99" t="s">
        <v>42</v>
      </c>
      <c r="H99" t="s">
        <v>42</v>
      </c>
      <c r="I99" t="s">
        <v>4122</v>
      </c>
      <c r="J99" t="s">
        <v>4123</v>
      </c>
      <c r="K99" t="s">
        <v>3830</v>
      </c>
      <c r="L99" t="s">
        <v>4230</v>
      </c>
      <c r="M99" t="s">
        <v>4231</v>
      </c>
      <c r="N99" t="s">
        <v>4232</v>
      </c>
      <c r="O99" t="s">
        <v>46</v>
      </c>
      <c r="P99" t="s">
        <v>39</v>
      </c>
      <c r="Q99" t="s">
        <v>44</v>
      </c>
      <c r="R99" t="s">
        <v>4233</v>
      </c>
      <c r="S99" t="s">
        <v>4234</v>
      </c>
      <c r="T99" t="s">
        <v>39</v>
      </c>
      <c r="U99" t="s">
        <v>45</v>
      </c>
      <c r="V99" t="str" cm="1">
        <f t="array" aca="1" ref="V99" ca="1">IFERROR(_xlfn.IFS(A97="  ..............",OFFSET(A97,2,0),A96=" X-------------X",OFFSET(A96,3,0),MATCH("  ..............",A99:A125,0)&gt;2,V98),"-")</f>
        <v xml:space="preserve">  JAGUAR-MG500  </v>
      </c>
      <c r="W99" t="str">
        <f t="shared" ca="1" si="3"/>
        <v xml:space="preserve">   1.077 </v>
      </c>
      <c r="X99" t="str">
        <f t="shared" ca="1" si="4"/>
        <v xml:space="preserve"> SSIMAO-MG500 </v>
      </c>
      <c r="Y99" s="1" t="str">
        <f t="shared" ca="1" si="5"/>
        <v xml:space="preserve">        8.9% </v>
      </c>
    </row>
    <row r="100" spans="1:25" x14ac:dyDescent="0.25">
      <c r="A100" t="s">
        <v>43</v>
      </c>
      <c r="B100" t="s">
        <v>42</v>
      </c>
      <c r="C100" t="s">
        <v>4235</v>
      </c>
      <c r="D100" t="s">
        <v>4038</v>
      </c>
      <c r="E100" t="s">
        <v>4235</v>
      </c>
      <c r="F100" s="1" t="s">
        <v>4236</v>
      </c>
      <c r="G100" t="s">
        <v>4237</v>
      </c>
      <c r="H100" t="s">
        <v>42</v>
      </c>
      <c r="I100" t="s">
        <v>4018</v>
      </c>
      <c r="J100" t="s">
        <v>4019</v>
      </c>
      <c r="K100" t="s">
        <v>3830</v>
      </c>
      <c r="L100" t="s">
        <v>4238</v>
      </c>
      <c r="M100" t="s">
        <v>4239</v>
      </c>
      <c r="N100" t="s">
        <v>4240</v>
      </c>
      <c r="O100" t="s">
        <v>46</v>
      </c>
      <c r="P100" t="s">
        <v>39</v>
      </c>
      <c r="Q100" t="s">
        <v>44</v>
      </c>
      <c r="R100" t="s">
        <v>4241</v>
      </c>
      <c r="S100" t="s">
        <v>4242</v>
      </c>
      <c r="T100" t="s">
        <v>39</v>
      </c>
      <c r="U100" t="s">
        <v>45</v>
      </c>
      <c r="V100" t="str" cm="1">
        <f t="array" aca="1" ref="V100" ca="1">IFERROR(_xlfn.IFS(A98="  ..............",OFFSET(A98,2,0),A97=" X-------------X",OFFSET(A97,3,0),MATCH("  ..............",A100:A126,0)&gt;2,V99),"-")</f>
        <v xml:space="preserve">  JAGUAR-MG500  </v>
      </c>
      <c r="W100" t="str">
        <f t="shared" ca="1" si="3"/>
        <v xml:space="preserve">   1.077 </v>
      </c>
      <c r="X100" t="str">
        <f t="shared" ca="1" si="4"/>
        <v xml:space="preserve"> ESTREI-MG500 </v>
      </c>
      <c r="Y100" s="1" t="str">
        <f t="shared" ca="1" si="5"/>
        <v xml:space="preserve">       10.5% </v>
      </c>
    </row>
    <row r="101" spans="1:25" x14ac:dyDescent="0.25">
      <c r="A101" t="s">
        <v>43</v>
      </c>
      <c r="B101" t="s">
        <v>42</v>
      </c>
      <c r="C101" t="s">
        <v>3893</v>
      </c>
      <c r="D101" t="s">
        <v>3894</v>
      </c>
      <c r="E101" t="s">
        <v>3893</v>
      </c>
      <c r="F101" s="1" t="s">
        <v>4067</v>
      </c>
      <c r="G101" t="s">
        <v>42</v>
      </c>
      <c r="H101" t="s">
        <v>42</v>
      </c>
      <c r="I101" t="s">
        <v>4243</v>
      </c>
      <c r="J101" t="s">
        <v>4244</v>
      </c>
      <c r="K101" t="s">
        <v>3830</v>
      </c>
      <c r="L101" t="s">
        <v>4245</v>
      </c>
      <c r="M101" t="s">
        <v>4246</v>
      </c>
      <c r="N101" t="s">
        <v>4247</v>
      </c>
      <c r="O101" t="s">
        <v>46</v>
      </c>
      <c r="P101" t="s">
        <v>39</v>
      </c>
      <c r="Q101" t="s">
        <v>44</v>
      </c>
      <c r="R101" t="s">
        <v>4248</v>
      </c>
      <c r="S101" t="s">
        <v>4249</v>
      </c>
      <c r="T101" t="s">
        <v>39</v>
      </c>
      <c r="U101" t="s">
        <v>45</v>
      </c>
      <c r="V101" t="str" cm="1">
        <f t="array" aca="1" ref="V101" ca="1">IFERROR(_xlfn.IFS(A99="  ..............",OFFSET(A99,2,0),A98=" X-------------X",OFFSET(A98,3,0),MATCH("  ..............",A101:A127,0)&gt;2,V100),"-")</f>
        <v xml:space="preserve">  JAGUAR-MG500  </v>
      </c>
      <c r="W101" t="str">
        <f t="shared" ca="1" si="3"/>
        <v xml:space="preserve">   1.077 </v>
      </c>
      <c r="X101" t="str">
        <f t="shared" ca="1" si="4"/>
        <v xml:space="preserve"> ESTREI-MG500 </v>
      </c>
      <c r="Y101" s="1" t="str">
        <f t="shared" ca="1" si="5"/>
        <v xml:space="preserve">        9.2% </v>
      </c>
    </row>
    <row r="102" spans="1:25" x14ac:dyDescent="0.25">
      <c r="A102" t="s">
        <v>43</v>
      </c>
      <c r="B102" t="s">
        <v>42</v>
      </c>
      <c r="C102" t="s">
        <v>4250</v>
      </c>
      <c r="D102" t="s">
        <v>4251</v>
      </c>
      <c r="E102" t="s">
        <v>4250</v>
      </c>
      <c r="F102" t="s">
        <v>4050</v>
      </c>
      <c r="G102" t="s">
        <v>42</v>
      </c>
      <c r="H102" t="s">
        <v>42</v>
      </c>
      <c r="I102" t="s">
        <v>4243</v>
      </c>
      <c r="J102" t="s">
        <v>4244</v>
      </c>
      <c r="K102" t="s">
        <v>3914</v>
      </c>
      <c r="L102" t="s">
        <v>4252</v>
      </c>
      <c r="M102" t="s">
        <v>4253</v>
      </c>
      <c r="N102" t="s">
        <v>4254</v>
      </c>
      <c r="O102" t="s">
        <v>46</v>
      </c>
      <c r="P102" t="s">
        <v>39</v>
      </c>
      <c r="Q102" t="s">
        <v>44</v>
      </c>
      <c r="R102" t="s">
        <v>4255</v>
      </c>
      <c r="S102" t="s">
        <v>4256</v>
      </c>
      <c r="T102" t="s">
        <v>39</v>
      </c>
      <c r="U102" t="s">
        <v>45</v>
      </c>
      <c r="V102" t="str" cm="1">
        <f t="array" aca="1" ref="V102" ca="1">IFERROR(_xlfn.IFS(A100="  ..............",OFFSET(A100,2,0),A99=" X-------------X",OFFSET(A99,3,0),MATCH("  ..............",A102:A128,0)&gt;2,V101),"-")</f>
        <v xml:space="preserve">  JAGUAR-MG500  </v>
      </c>
      <c r="W102" t="str">
        <f t="shared" ca="1" si="3"/>
        <v xml:space="preserve">   1.077 </v>
      </c>
      <c r="X102" t="str">
        <f t="shared" ca="1" si="4"/>
        <v xml:space="preserve"> BDESP3-MG500 </v>
      </c>
      <c r="Y102" s="1" t="str">
        <f t="shared" ca="1" si="5"/>
        <v xml:space="preserve">        3.8% </v>
      </c>
    </row>
    <row r="103" spans="1:25" x14ac:dyDescent="0.25">
      <c r="A103" t="s">
        <v>43</v>
      </c>
      <c r="B103" t="s">
        <v>42</v>
      </c>
      <c r="C103" t="s">
        <v>4151</v>
      </c>
      <c r="D103" t="s">
        <v>4038</v>
      </c>
      <c r="E103" t="s">
        <v>4151</v>
      </c>
      <c r="F103" t="s">
        <v>4257</v>
      </c>
      <c r="G103" t="s">
        <v>4258</v>
      </c>
      <c r="H103" t="s">
        <v>42</v>
      </c>
      <c r="I103" t="s">
        <v>4259</v>
      </c>
      <c r="J103" t="s">
        <v>4260</v>
      </c>
      <c r="K103" t="s">
        <v>3830</v>
      </c>
      <c r="L103" t="s">
        <v>4261</v>
      </c>
      <c r="M103" t="s">
        <v>4262</v>
      </c>
      <c r="N103" t="s">
        <v>4263</v>
      </c>
      <c r="O103" t="s">
        <v>46</v>
      </c>
      <c r="P103" t="s">
        <v>39</v>
      </c>
      <c r="Q103" t="s">
        <v>44</v>
      </c>
      <c r="R103" t="s">
        <v>3924</v>
      </c>
      <c r="S103" t="s">
        <v>4264</v>
      </c>
      <c r="T103" t="s">
        <v>39</v>
      </c>
      <c r="U103" t="s">
        <v>45</v>
      </c>
      <c r="V103" t="str" cm="1">
        <f t="array" aca="1" ref="V103" ca="1">IFERROR(_xlfn.IFS(A101="  ..............",OFFSET(A101,2,0),A100=" X-------------X",OFFSET(A100,3,0),MATCH("  ..............",A103:A129,0)&gt;2,V102),"-")</f>
        <v xml:space="preserve">  JAGUAR-MG500  </v>
      </c>
      <c r="W103" t="str">
        <f t="shared" ca="1" si="3"/>
        <v xml:space="preserve">   1.077 </v>
      </c>
      <c r="X103" t="str">
        <f t="shared" ca="1" si="4"/>
        <v xml:space="preserve"> BDESP3-MG500 </v>
      </c>
      <c r="Y103" s="1" t="str">
        <f t="shared" ca="1" si="5"/>
        <v xml:space="preserve">        3.8% </v>
      </c>
    </row>
    <row r="104" spans="1:25" x14ac:dyDescent="0.25">
      <c r="A104" t="s">
        <v>43</v>
      </c>
      <c r="B104" t="s">
        <v>42</v>
      </c>
      <c r="C104" t="s">
        <v>4151</v>
      </c>
      <c r="D104" t="s">
        <v>4038</v>
      </c>
      <c r="E104" t="s">
        <v>4151</v>
      </c>
      <c r="F104" t="s">
        <v>4257</v>
      </c>
      <c r="G104" t="s">
        <v>4258</v>
      </c>
      <c r="H104" t="s">
        <v>42</v>
      </c>
      <c r="I104" t="s">
        <v>4259</v>
      </c>
      <c r="J104" t="s">
        <v>4260</v>
      </c>
      <c r="K104" t="s">
        <v>3914</v>
      </c>
      <c r="L104" t="s">
        <v>4261</v>
      </c>
      <c r="M104" t="s">
        <v>4265</v>
      </c>
      <c r="N104" t="s">
        <v>4266</v>
      </c>
      <c r="O104" t="s">
        <v>46</v>
      </c>
      <c r="P104" t="s">
        <v>39</v>
      </c>
      <c r="Q104" t="s">
        <v>44</v>
      </c>
      <c r="R104" t="s">
        <v>3924</v>
      </c>
      <c r="S104" t="s">
        <v>4267</v>
      </c>
      <c r="T104" t="s">
        <v>39</v>
      </c>
      <c r="U104" t="s">
        <v>45</v>
      </c>
      <c r="V104" t="str" cm="1">
        <f t="array" aca="1" ref="V104" ca="1">IFERROR(_xlfn.IFS(A102="  ..............",OFFSET(A102,2,0),A101=" X-------------X",OFFSET(A101,3,0),MATCH("  ..............",A104:A130,0)&gt;2,V103),"-")</f>
        <v xml:space="preserve">  JAGUAR-MG500  </v>
      </c>
      <c r="W104" t="str">
        <f t="shared" ca="1" si="3"/>
        <v xml:space="preserve">   1.077 </v>
      </c>
      <c r="X104" t="str">
        <f t="shared" ca="1" si="4"/>
        <v xml:space="preserve"> JAGR11-MG000 </v>
      </c>
      <c r="Y104" s="1" t="str">
        <f t="shared" ca="1" si="5"/>
        <v xml:space="preserve">       19.8% </v>
      </c>
    </row>
    <row r="105" spans="1:25" x14ac:dyDescent="0.25">
      <c r="A105" t="s">
        <v>43</v>
      </c>
      <c r="B105" t="s">
        <v>42</v>
      </c>
      <c r="C105" t="s">
        <v>4268</v>
      </c>
      <c r="D105" t="s">
        <v>4269</v>
      </c>
      <c r="E105" t="s">
        <v>4268</v>
      </c>
      <c r="F105" s="1" t="s">
        <v>4270</v>
      </c>
      <c r="G105" t="s">
        <v>42</v>
      </c>
      <c r="H105" t="s">
        <v>42</v>
      </c>
      <c r="I105" t="s">
        <v>4271</v>
      </c>
      <c r="J105" t="s">
        <v>4272</v>
      </c>
      <c r="K105" t="s">
        <v>4273</v>
      </c>
      <c r="L105" t="s">
        <v>4274</v>
      </c>
      <c r="M105" t="s">
        <v>4275</v>
      </c>
      <c r="N105" t="s">
        <v>4276</v>
      </c>
      <c r="O105" t="s">
        <v>4277</v>
      </c>
      <c r="P105" t="s">
        <v>39</v>
      </c>
      <c r="Q105" t="s">
        <v>44</v>
      </c>
      <c r="R105" t="s">
        <v>3832</v>
      </c>
      <c r="S105" t="s">
        <v>4278</v>
      </c>
      <c r="T105" t="s">
        <v>39</v>
      </c>
      <c r="U105" t="s">
        <v>45</v>
      </c>
      <c r="V105" t="str" cm="1">
        <f t="array" aca="1" ref="V105" ca="1">IFERROR(_xlfn.IFS(A103="  ..............",OFFSET(A103,2,0),A102=" X-------------X",OFFSET(A102,3,0),MATCH("  ..............",A105:A131,0)&gt;2,V104),"-")</f>
        <v xml:space="preserve">  JAGUAR-MG500  </v>
      </c>
      <c r="W105" t="str">
        <f t="shared" ca="1" si="3"/>
        <v xml:space="preserve">   1.077 </v>
      </c>
      <c r="X105" t="str">
        <f t="shared" ca="1" si="4"/>
        <v xml:space="preserve"> JAGR12-MG000 </v>
      </c>
      <c r="Y105" s="1" t="str">
        <f t="shared" ca="1" si="5"/>
        <v xml:space="preserve">       18.9% </v>
      </c>
    </row>
    <row r="106" spans="1:25" x14ac:dyDescent="0.25">
      <c r="A106" t="s">
        <v>43</v>
      </c>
      <c r="B106" t="s">
        <v>42</v>
      </c>
      <c r="C106" t="s">
        <v>4268</v>
      </c>
      <c r="D106" t="s">
        <v>4279</v>
      </c>
      <c r="E106" t="s">
        <v>4268</v>
      </c>
      <c r="F106" s="1" t="s">
        <v>3841</v>
      </c>
      <c r="G106" t="s">
        <v>42</v>
      </c>
      <c r="H106" t="s">
        <v>42</v>
      </c>
      <c r="I106" t="s">
        <v>4280</v>
      </c>
      <c r="J106" t="s">
        <v>4281</v>
      </c>
      <c r="K106" t="s">
        <v>4282</v>
      </c>
      <c r="L106" t="s">
        <v>4283</v>
      </c>
      <c r="M106" t="s">
        <v>4284</v>
      </c>
      <c r="N106" t="s">
        <v>4285</v>
      </c>
      <c r="O106" t="s">
        <v>4277</v>
      </c>
      <c r="P106" t="s">
        <v>39</v>
      </c>
      <c r="Q106" t="s">
        <v>44</v>
      </c>
      <c r="R106" t="s">
        <v>3832</v>
      </c>
      <c r="S106" t="s">
        <v>4286</v>
      </c>
      <c r="T106" t="s">
        <v>39</v>
      </c>
      <c r="U106" t="s">
        <v>45</v>
      </c>
      <c r="V106" t="str" cm="1">
        <f t="array" aca="1" ref="V106" ca="1">IFERROR(_xlfn.IFS(A104="  ..............",OFFSET(A104,2,0),A103=" X-------------X",OFFSET(A103,3,0),MATCH("  ..............",A106:A132,0)&gt;2,V105),"-")</f>
        <v xml:space="preserve">  JAGUAR-MG500  </v>
      </c>
      <c r="W106" t="str">
        <f t="shared" ca="1" si="3"/>
        <v xml:space="preserve">   1.077 </v>
      </c>
      <c r="X106" t="str">
        <f t="shared" ca="1" si="4"/>
        <v xml:space="preserve"> JAGR13-MG000 </v>
      </c>
      <c r="Y106" s="1" t="str">
        <f t="shared" ca="1" si="5"/>
        <v xml:space="preserve">       19.8% </v>
      </c>
    </row>
    <row r="107" spans="1:25" x14ac:dyDescent="0.25">
      <c r="A107" t="s">
        <v>43</v>
      </c>
      <c r="B107" t="s">
        <v>42</v>
      </c>
      <c r="C107" t="s">
        <v>4268</v>
      </c>
      <c r="D107" t="s">
        <v>4279</v>
      </c>
      <c r="E107" t="s">
        <v>4268</v>
      </c>
      <c r="F107" s="1" t="s">
        <v>4270</v>
      </c>
      <c r="G107" t="s">
        <v>42</v>
      </c>
      <c r="H107" t="s">
        <v>42</v>
      </c>
      <c r="I107" t="s">
        <v>4287</v>
      </c>
      <c r="J107" t="s">
        <v>4288</v>
      </c>
      <c r="K107" t="s">
        <v>4289</v>
      </c>
      <c r="L107" t="s">
        <v>4274</v>
      </c>
      <c r="M107" t="s">
        <v>4275</v>
      </c>
      <c r="N107" t="s">
        <v>4276</v>
      </c>
      <c r="O107" t="s">
        <v>4277</v>
      </c>
      <c r="P107" t="s">
        <v>39</v>
      </c>
      <c r="Q107" t="s">
        <v>44</v>
      </c>
      <c r="R107" t="s">
        <v>3832</v>
      </c>
      <c r="S107" t="s">
        <v>4278</v>
      </c>
      <c r="T107" t="s">
        <v>39</v>
      </c>
      <c r="U107" t="s">
        <v>45</v>
      </c>
      <c r="V107" t="str" cm="1">
        <f t="array" aca="1" ref="V107" ca="1">IFERROR(_xlfn.IFS(A105="  ..............",OFFSET(A105,2,0),A104=" X-------------X",OFFSET(A104,3,0),MATCH("  ..............",A107:A133,0)&gt;2,V106),"-")</f>
        <v>-</v>
      </c>
      <c r="W107" t="str">
        <f t="shared" ca="1" si="3"/>
        <v>-</v>
      </c>
      <c r="X107" t="str">
        <f t="shared" ca="1" si="4"/>
        <v>-</v>
      </c>
      <c r="Y107" s="1" t="str">
        <f t="shared" ca="1" si="5"/>
        <v>.............</v>
      </c>
    </row>
    <row r="108" spans="1:25" x14ac:dyDescent="0.25">
      <c r="A108" t="s">
        <v>29</v>
      </c>
      <c r="B108" t="s">
        <v>31</v>
      </c>
      <c r="C108" t="s">
        <v>31</v>
      </c>
      <c r="D108" t="s">
        <v>31</v>
      </c>
      <c r="E108" t="s">
        <v>31</v>
      </c>
      <c r="F108" s="1" t="s">
        <v>32</v>
      </c>
      <c r="G108" t="s">
        <v>31</v>
      </c>
      <c r="H108" t="s">
        <v>31</v>
      </c>
      <c r="I108" t="s">
        <v>33</v>
      </c>
      <c r="J108" t="s">
        <v>30</v>
      </c>
      <c r="K108" t="s">
        <v>34</v>
      </c>
      <c r="L108" t="s">
        <v>31</v>
      </c>
      <c r="M108" t="s">
        <v>31</v>
      </c>
      <c r="N108" t="s">
        <v>31</v>
      </c>
      <c r="O108" t="s">
        <v>35</v>
      </c>
      <c r="P108" t="s">
        <v>33</v>
      </c>
      <c r="Q108" t="s">
        <v>36</v>
      </c>
      <c r="R108" t="s">
        <v>37</v>
      </c>
      <c r="S108" t="s">
        <v>37</v>
      </c>
      <c r="T108" t="s">
        <v>33</v>
      </c>
      <c r="U108" t="s">
        <v>33</v>
      </c>
      <c r="V108" t="str" cm="1">
        <f t="array" aca="1" ref="V108" ca="1">IFERROR(_xlfn.IFS(A106="  ..............",OFFSET(A106,2,0),A105=" X-------------X",OFFSET(A105,3,0),MATCH("  ..............",A108:A134,0)&gt;2,V107),"-")</f>
        <v>-</v>
      </c>
      <c r="W108" t="str">
        <f t="shared" ca="1" si="3"/>
        <v>-</v>
      </c>
      <c r="X108" t="str">
        <f t="shared" ca="1" si="4"/>
        <v/>
      </c>
      <c r="Y108" s="1" t="str">
        <f t="shared" ca="1" si="5"/>
        <v xml:space="preserve">         0.0 </v>
      </c>
    </row>
    <row r="109" spans="1:25" x14ac:dyDescent="0.25">
      <c r="A109" t="s">
        <v>4290</v>
      </c>
      <c r="B109" t="s">
        <v>4216</v>
      </c>
      <c r="C109" t="s">
        <v>3819</v>
      </c>
      <c r="D109" t="s">
        <v>3819</v>
      </c>
      <c r="E109" t="s">
        <v>3819</v>
      </c>
      <c r="F109" s="1" t="s">
        <v>3820</v>
      </c>
      <c r="G109" t="s">
        <v>3819</v>
      </c>
      <c r="H109" t="s">
        <v>3821</v>
      </c>
      <c r="I109" t="s">
        <v>38</v>
      </c>
      <c r="J109" t="s">
        <v>38</v>
      </c>
      <c r="K109" t="s">
        <v>38</v>
      </c>
      <c r="L109" t="s">
        <v>38</v>
      </c>
      <c r="M109" t="s">
        <v>38</v>
      </c>
      <c r="N109" t="s">
        <v>38</v>
      </c>
      <c r="O109" t="s">
        <v>38</v>
      </c>
      <c r="P109" t="s">
        <v>38</v>
      </c>
      <c r="Q109" t="s">
        <v>38</v>
      </c>
      <c r="R109" t="s">
        <v>38</v>
      </c>
      <c r="S109" t="s">
        <v>38</v>
      </c>
      <c r="T109" t="s">
        <v>38</v>
      </c>
      <c r="U109" t="s">
        <v>38</v>
      </c>
      <c r="V109" t="str" cm="1">
        <f t="array" aca="1" ref="V109" ca="1">IFERROR(_xlfn.IFS(A107="  ..............",OFFSET(A107,2,0),A106=" X-------------X",OFFSET(A106,3,0),MATCH("  ..............",A109:A135,0)&gt;2,V108),"-")</f>
        <v>-</v>
      </c>
      <c r="W109" t="str">
        <f t="shared" ca="1" si="3"/>
        <v>-</v>
      </c>
      <c r="X109" t="str">
        <f t="shared" ca="1" si="4"/>
        <v xml:space="preserve">              </v>
      </c>
      <c r="Y109" s="1" t="str">
        <f t="shared" ca="1" si="5"/>
        <v xml:space="preserve">         0.0 </v>
      </c>
    </row>
    <row r="110" spans="1:25" x14ac:dyDescent="0.25">
      <c r="A110" t="s">
        <v>4291</v>
      </c>
      <c r="B110" t="s">
        <v>4292</v>
      </c>
      <c r="C110" t="s">
        <v>3819</v>
      </c>
      <c r="D110" t="s">
        <v>3819</v>
      </c>
      <c r="E110" t="s">
        <v>3819</v>
      </c>
      <c r="F110" t="s">
        <v>3820</v>
      </c>
      <c r="G110" t="s">
        <v>3819</v>
      </c>
      <c r="H110" t="s">
        <v>3819</v>
      </c>
      <c r="I110" t="s">
        <v>39</v>
      </c>
      <c r="J110" t="s">
        <v>40</v>
      </c>
      <c r="K110" t="s">
        <v>41</v>
      </c>
      <c r="L110" t="s">
        <v>42</v>
      </c>
      <c r="M110" t="s">
        <v>42</v>
      </c>
      <c r="N110" t="s">
        <v>41</v>
      </c>
      <c r="O110" t="s">
        <v>38</v>
      </c>
      <c r="P110" t="s">
        <v>38</v>
      </c>
      <c r="Q110" t="s">
        <v>38</v>
      </c>
      <c r="R110" t="s">
        <v>38</v>
      </c>
      <c r="S110" t="s">
        <v>38</v>
      </c>
      <c r="T110" t="s">
        <v>38</v>
      </c>
      <c r="U110" t="s">
        <v>38</v>
      </c>
      <c r="V110" t="str" cm="1">
        <f t="array" aca="1" ref="V110" ca="1">IFERROR(_xlfn.IFS(A108="  ..............",OFFSET(A108,2,0),A107=" X-------------X",OFFSET(A107,3,0),MATCH("  ..............",A110:A136,0)&gt;2,V109),"-")</f>
        <v xml:space="preserve">  MSQ-T2-MG013  </v>
      </c>
      <c r="W110" t="str">
        <f t="shared" ca="1" si="3"/>
        <v xml:space="preserve">   0.967 </v>
      </c>
      <c r="X110" t="str">
        <f t="shared" ca="1" si="4"/>
        <v xml:space="preserve"> MESQU2-MG000 </v>
      </c>
      <c r="Y110" s="1" t="str">
        <f t="shared" ca="1" si="5"/>
        <v xml:space="preserve">        0.0% </v>
      </c>
    </row>
    <row r="111" spans="1:25" x14ac:dyDescent="0.25">
      <c r="A111" t="s">
        <v>43</v>
      </c>
      <c r="B111" t="s">
        <v>42</v>
      </c>
      <c r="C111" t="s">
        <v>4218</v>
      </c>
      <c r="D111" t="s">
        <v>4218</v>
      </c>
      <c r="E111" t="s">
        <v>4218</v>
      </c>
      <c r="F111" t="s">
        <v>4219</v>
      </c>
      <c r="G111" t="s">
        <v>42</v>
      </c>
      <c r="H111" t="s">
        <v>42</v>
      </c>
      <c r="I111" t="s">
        <v>4293</v>
      </c>
      <c r="J111" t="s">
        <v>4294</v>
      </c>
      <c r="K111" t="s">
        <v>3914</v>
      </c>
      <c r="L111" t="s">
        <v>3819</v>
      </c>
      <c r="M111" t="s">
        <v>4295</v>
      </c>
      <c r="N111" t="s">
        <v>3819</v>
      </c>
      <c r="O111" t="s">
        <v>4222</v>
      </c>
      <c r="P111" t="s">
        <v>39</v>
      </c>
      <c r="Q111" t="s">
        <v>44</v>
      </c>
      <c r="R111" t="s">
        <v>3832</v>
      </c>
      <c r="S111" t="s">
        <v>4223</v>
      </c>
      <c r="T111" t="s">
        <v>39</v>
      </c>
      <c r="U111" t="s">
        <v>45</v>
      </c>
      <c r="V111" t="str" cm="1">
        <f t="array" aca="1" ref="V111" ca="1">IFERROR(_xlfn.IFS(A109="  ..............",OFFSET(A109,2,0),A108=" X-------------X",OFFSET(A108,3,0),MATCH("  ..............",A111:A137,0)&gt;2,V110),"-")</f>
        <v>-</v>
      </c>
      <c r="W111" t="str">
        <f t="shared" ca="1" si="3"/>
        <v>-</v>
      </c>
      <c r="X111" t="str">
        <f t="shared" ca="1" si="4"/>
        <v>-</v>
      </c>
      <c r="Y111" s="1" t="str">
        <f t="shared" ca="1" si="5"/>
        <v>.............</v>
      </c>
    </row>
    <row r="112" spans="1:25" x14ac:dyDescent="0.25">
      <c r="A112" t="s">
        <v>29</v>
      </c>
      <c r="B112" t="s">
        <v>31</v>
      </c>
      <c r="C112" t="s">
        <v>31</v>
      </c>
      <c r="D112" t="s">
        <v>31</v>
      </c>
      <c r="E112" t="s">
        <v>31</v>
      </c>
      <c r="F112" t="s">
        <v>32</v>
      </c>
      <c r="G112" t="s">
        <v>31</v>
      </c>
      <c r="H112" t="s">
        <v>31</v>
      </c>
      <c r="I112" t="s">
        <v>33</v>
      </c>
      <c r="J112" t="s">
        <v>30</v>
      </c>
      <c r="K112" t="s">
        <v>34</v>
      </c>
      <c r="L112" t="s">
        <v>31</v>
      </c>
      <c r="M112" t="s">
        <v>31</v>
      </c>
      <c r="N112" t="s">
        <v>31</v>
      </c>
      <c r="O112" t="s">
        <v>35</v>
      </c>
      <c r="P112" t="s">
        <v>33</v>
      </c>
      <c r="Q112" t="s">
        <v>36</v>
      </c>
      <c r="R112" t="s">
        <v>37</v>
      </c>
      <c r="S112" t="s">
        <v>37</v>
      </c>
      <c r="T112" t="s">
        <v>33</v>
      </c>
      <c r="U112" t="s">
        <v>33</v>
      </c>
      <c r="V112" t="str" cm="1">
        <f t="array" aca="1" ref="V112" ca="1">IFERROR(_xlfn.IFS(A110="  ..............",OFFSET(A110,2,0),A109=" X-------------X",OFFSET(A109,3,0),MATCH("  ..............",A112:A138,0)&gt;2,V111),"-")</f>
        <v>-</v>
      </c>
      <c r="W112" t="str">
        <f t="shared" ca="1" si="3"/>
        <v>-</v>
      </c>
      <c r="X112" t="str">
        <f t="shared" ca="1" si="4"/>
        <v/>
      </c>
      <c r="Y112" s="1" t="str">
        <f t="shared" ca="1" si="5"/>
        <v xml:space="preserve">         0.0 </v>
      </c>
    </row>
    <row r="113" spans="1:25" x14ac:dyDescent="0.25">
      <c r="A113" t="s">
        <v>4296</v>
      </c>
      <c r="B113" t="s">
        <v>4297</v>
      </c>
      <c r="C113" t="s">
        <v>3819</v>
      </c>
      <c r="D113" t="s">
        <v>3819</v>
      </c>
      <c r="E113" t="s">
        <v>3819</v>
      </c>
      <c r="F113" s="1" t="s">
        <v>3820</v>
      </c>
      <c r="G113" t="s">
        <v>3819</v>
      </c>
      <c r="H113" t="s">
        <v>3821</v>
      </c>
      <c r="I113" t="s">
        <v>38</v>
      </c>
      <c r="J113" t="s">
        <v>38</v>
      </c>
      <c r="K113" t="s">
        <v>38</v>
      </c>
      <c r="L113" t="s">
        <v>38</v>
      </c>
      <c r="M113" t="s">
        <v>38</v>
      </c>
      <c r="N113" t="s">
        <v>38</v>
      </c>
      <c r="O113" t="s">
        <v>38</v>
      </c>
      <c r="P113" t="s">
        <v>38</v>
      </c>
      <c r="Q113" t="s">
        <v>38</v>
      </c>
      <c r="R113" t="s">
        <v>38</v>
      </c>
      <c r="S113" t="s">
        <v>38</v>
      </c>
      <c r="T113" t="s">
        <v>38</v>
      </c>
      <c r="U113" t="s">
        <v>38</v>
      </c>
      <c r="V113" t="str" cm="1">
        <f t="array" aca="1" ref="V113" ca="1">IFERROR(_xlfn.IFS(A111="  ..............",OFFSET(A111,2,0),A110=" X-------------X",OFFSET(A110,3,0),MATCH("  ..............",A113:A139,0)&gt;2,V112),"-")</f>
        <v>-</v>
      </c>
      <c r="W113" t="str">
        <f t="shared" ca="1" si="3"/>
        <v>-</v>
      </c>
      <c r="X113" t="str">
        <f t="shared" ca="1" si="4"/>
        <v xml:space="preserve">              </v>
      </c>
      <c r="Y113" s="1" t="str">
        <f t="shared" ca="1" si="5"/>
        <v xml:space="preserve">         0.0 </v>
      </c>
    </row>
    <row r="114" spans="1:25" x14ac:dyDescent="0.25">
      <c r="A114" t="s">
        <v>4298</v>
      </c>
      <c r="B114" t="s">
        <v>4299</v>
      </c>
      <c r="C114" t="s">
        <v>3819</v>
      </c>
      <c r="D114" t="s">
        <v>3819</v>
      </c>
      <c r="E114" t="s">
        <v>3819</v>
      </c>
      <c r="F114" s="1" t="s">
        <v>3820</v>
      </c>
      <c r="G114" t="s">
        <v>3819</v>
      </c>
      <c r="H114" t="s">
        <v>3819</v>
      </c>
      <c r="I114" t="s">
        <v>39</v>
      </c>
      <c r="J114" t="s">
        <v>40</v>
      </c>
      <c r="K114" t="s">
        <v>41</v>
      </c>
      <c r="L114" t="s">
        <v>42</v>
      </c>
      <c r="M114" t="s">
        <v>4300</v>
      </c>
      <c r="N114" t="s">
        <v>3861</v>
      </c>
      <c r="O114" t="s">
        <v>38</v>
      </c>
      <c r="P114" t="s">
        <v>38</v>
      </c>
      <c r="Q114" t="s">
        <v>38</v>
      </c>
      <c r="R114" t="s">
        <v>38</v>
      </c>
      <c r="S114" t="s">
        <v>38</v>
      </c>
      <c r="T114" t="s">
        <v>38</v>
      </c>
      <c r="U114" t="s">
        <v>38</v>
      </c>
      <c r="V114" t="str" cm="1">
        <f t="array" aca="1" ref="V114" ca="1">IFERROR(_xlfn.IFS(A112="  ..............",OFFSET(A112,2,0),A111=" X-------------X",OFFSET(A111,3,0),MATCH("  ..............",A114:A140,0)&gt;2,V113),"-")</f>
        <v xml:space="preserve">  MESQUI-MG500  </v>
      </c>
      <c r="W114" t="str">
        <f t="shared" ca="1" si="3"/>
        <v xml:space="preserve">   1.053 </v>
      </c>
      <c r="X114" t="str">
        <f t="shared" ca="1" si="4"/>
        <v xml:space="preserve"> MESQU1-MG000 </v>
      </c>
      <c r="Y114" s="1" t="str">
        <f t="shared" ca="1" si="5"/>
        <v xml:space="preserve">       20.4% </v>
      </c>
    </row>
    <row r="115" spans="1:25" x14ac:dyDescent="0.25">
      <c r="A115" t="s">
        <v>43</v>
      </c>
      <c r="B115" t="s">
        <v>42</v>
      </c>
      <c r="C115" t="s">
        <v>4268</v>
      </c>
      <c r="D115" t="s">
        <v>4301</v>
      </c>
      <c r="E115" t="s">
        <v>4268</v>
      </c>
      <c r="F115" t="s">
        <v>4302</v>
      </c>
      <c r="G115" t="s">
        <v>42</v>
      </c>
      <c r="H115" t="s">
        <v>42</v>
      </c>
      <c r="I115" t="s">
        <v>4303</v>
      </c>
      <c r="J115" t="s">
        <v>4304</v>
      </c>
      <c r="K115" t="s">
        <v>3830</v>
      </c>
      <c r="L115" t="s">
        <v>4305</v>
      </c>
      <c r="M115" t="s">
        <v>4306</v>
      </c>
      <c r="N115" t="s">
        <v>4307</v>
      </c>
      <c r="O115" t="s">
        <v>148</v>
      </c>
      <c r="P115" t="s">
        <v>39</v>
      </c>
      <c r="Q115" t="s">
        <v>44</v>
      </c>
      <c r="R115" t="s">
        <v>3832</v>
      </c>
      <c r="S115" t="s">
        <v>4308</v>
      </c>
      <c r="T115" t="s">
        <v>39</v>
      </c>
      <c r="U115" t="s">
        <v>45</v>
      </c>
      <c r="V115" t="str" cm="1">
        <f t="array" aca="1" ref="V115" ca="1">IFERROR(_xlfn.IFS(A113="  ..............",OFFSET(A113,2,0),A112=" X-------------X",OFFSET(A112,3,0),MATCH("  ..............",A115:A141,0)&gt;2,V114),"-")</f>
        <v xml:space="preserve">  MESQUI-MG500  </v>
      </c>
      <c r="W115" t="str">
        <f t="shared" ca="1" si="3"/>
        <v xml:space="preserve">   1.053 </v>
      </c>
      <c r="X115" t="str">
        <f t="shared" ca="1" si="4"/>
        <v xml:space="preserve"> MESQU2-MG000 </v>
      </c>
      <c r="Y115" s="1" t="str">
        <f t="shared" ca="1" si="5"/>
        <v xml:space="preserve">       20.8% </v>
      </c>
    </row>
    <row r="116" spans="1:25" x14ac:dyDescent="0.25">
      <c r="A116" t="s">
        <v>43</v>
      </c>
      <c r="B116" t="s">
        <v>42</v>
      </c>
      <c r="C116" t="s">
        <v>4268</v>
      </c>
      <c r="D116" t="s">
        <v>4279</v>
      </c>
      <c r="E116" t="s">
        <v>4268</v>
      </c>
      <c r="F116" t="s">
        <v>4309</v>
      </c>
      <c r="G116" t="s">
        <v>42</v>
      </c>
      <c r="H116" t="s">
        <v>42</v>
      </c>
      <c r="I116" t="s">
        <v>4293</v>
      </c>
      <c r="J116" t="s">
        <v>4294</v>
      </c>
      <c r="K116" t="s">
        <v>3914</v>
      </c>
      <c r="L116" t="s">
        <v>4310</v>
      </c>
      <c r="M116" t="s">
        <v>4311</v>
      </c>
      <c r="N116" t="s">
        <v>4312</v>
      </c>
      <c r="O116" t="s">
        <v>148</v>
      </c>
      <c r="P116" t="s">
        <v>39</v>
      </c>
      <c r="Q116" t="s">
        <v>44</v>
      </c>
      <c r="R116" t="s">
        <v>3832</v>
      </c>
      <c r="S116" t="s">
        <v>4313</v>
      </c>
      <c r="T116" t="s">
        <v>39</v>
      </c>
      <c r="U116" t="s">
        <v>45</v>
      </c>
      <c r="V116" t="str" cm="1">
        <f t="array" aca="1" ref="V116" ca="1">IFERROR(_xlfn.IFS(A114="  ..............",OFFSET(A114,2,0),A113=" X-------------X",OFFSET(A113,3,0),MATCH("  ..............",A116:A142,0)&gt;2,V115),"-")</f>
        <v xml:space="preserve">  MESQUI-MG500  </v>
      </c>
      <c r="W116" t="str">
        <f t="shared" ca="1" si="3"/>
        <v xml:space="preserve">   1.053 </v>
      </c>
      <c r="X116" t="str">
        <f t="shared" ca="1" si="4"/>
        <v xml:space="preserve"> MESQU3-MG000 </v>
      </c>
      <c r="Y116" s="1" t="str">
        <f t="shared" ca="1" si="5"/>
        <v xml:space="preserve">       20.3% </v>
      </c>
    </row>
    <row r="117" spans="1:25" x14ac:dyDescent="0.25">
      <c r="A117" t="s">
        <v>43</v>
      </c>
      <c r="B117" t="s">
        <v>42</v>
      </c>
      <c r="C117" t="s">
        <v>4268</v>
      </c>
      <c r="D117" t="s">
        <v>4301</v>
      </c>
      <c r="E117" t="s">
        <v>4268</v>
      </c>
      <c r="F117" t="s">
        <v>4314</v>
      </c>
      <c r="G117" t="s">
        <v>42</v>
      </c>
      <c r="H117" t="s">
        <v>42</v>
      </c>
      <c r="I117" t="s">
        <v>4220</v>
      </c>
      <c r="J117" t="s">
        <v>4221</v>
      </c>
      <c r="K117" t="s">
        <v>3921</v>
      </c>
      <c r="L117" t="s">
        <v>4315</v>
      </c>
      <c r="M117" t="s">
        <v>4316</v>
      </c>
      <c r="N117" t="s">
        <v>4317</v>
      </c>
      <c r="O117" t="s">
        <v>148</v>
      </c>
      <c r="P117" t="s">
        <v>39</v>
      </c>
      <c r="Q117" t="s">
        <v>44</v>
      </c>
      <c r="R117" t="s">
        <v>3832</v>
      </c>
      <c r="S117" t="s">
        <v>4318</v>
      </c>
      <c r="T117" t="s">
        <v>39</v>
      </c>
      <c r="U117" t="s">
        <v>45</v>
      </c>
      <c r="V117" t="str" cm="1">
        <f t="array" aca="1" ref="V117" ca="1">IFERROR(_xlfn.IFS(A115="  ..............",OFFSET(A115,2,0),A114=" X-------------X",OFFSET(A114,3,0),MATCH("  ..............",A117:A143,0)&gt;2,V116),"-")</f>
        <v xml:space="preserve">  MESQUI-MG500  </v>
      </c>
      <c r="W117" t="str">
        <f t="shared" ca="1" si="3"/>
        <v xml:space="preserve">   1.053 </v>
      </c>
      <c r="X117" t="str">
        <f t="shared" ca="1" si="4"/>
        <v xml:space="preserve"> MESQU4-MG000 </v>
      </c>
      <c r="Y117" s="1" t="str">
        <f t="shared" ca="1" si="5"/>
        <v xml:space="preserve">       19.1% </v>
      </c>
    </row>
    <row r="118" spans="1:25" x14ac:dyDescent="0.25">
      <c r="A118" t="s">
        <v>43</v>
      </c>
      <c r="B118" t="s">
        <v>42</v>
      </c>
      <c r="C118" t="s">
        <v>4268</v>
      </c>
      <c r="D118" t="s">
        <v>4319</v>
      </c>
      <c r="E118" t="s">
        <v>4268</v>
      </c>
      <c r="F118" s="1" t="s">
        <v>4320</v>
      </c>
      <c r="G118" t="s">
        <v>42</v>
      </c>
      <c r="H118" t="s">
        <v>42</v>
      </c>
      <c r="I118" t="s">
        <v>4321</v>
      </c>
      <c r="J118" t="s">
        <v>4322</v>
      </c>
      <c r="K118" t="s">
        <v>4323</v>
      </c>
      <c r="L118" t="s">
        <v>4324</v>
      </c>
      <c r="M118" t="s">
        <v>4325</v>
      </c>
      <c r="N118" t="s">
        <v>4326</v>
      </c>
      <c r="O118" t="s">
        <v>148</v>
      </c>
      <c r="P118" t="s">
        <v>39</v>
      </c>
      <c r="Q118" t="s">
        <v>44</v>
      </c>
      <c r="R118" t="s">
        <v>4035</v>
      </c>
      <c r="S118" t="s">
        <v>4327</v>
      </c>
      <c r="T118" t="s">
        <v>39</v>
      </c>
      <c r="U118" t="s">
        <v>45</v>
      </c>
      <c r="V118" t="str" cm="1">
        <f t="array" aca="1" ref="V118" ca="1">IFERROR(_xlfn.IFS(A116="  ..............",OFFSET(A116,2,0),A115=" X-------------X",OFFSET(A115,3,0),MATCH("  ..............",A118:A144,0)&gt;2,V117),"-")</f>
        <v xml:space="preserve">  MESQUI-MG500  </v>
      </c>
      <c r="W118" t="str">
        <f t="shared" ca="1" si="3"/>
        <v xml:space="preserve">   1.053 </v>
      </c>
      <c r="X118" t="str">
        <f t="shared" ca="1" si="4"/>
        <v xml:space="preserve"> JNEIV2-ES500 </v>
      </c>
      <c r="Y118" s="1" t="str">
        <f t="shared" ca="1" si="5"/>
        <v xml:space="preserve">        0.4% </v>
      </c>
    </row>
    <row r="119" spans="1:25" x14ac:dyDescent="0.25">
      <c r="A119" t="s">
        <v>43</v>
      </c>
      <c r="B119" t="s">
        <v>42</v>
      </c>
      <c r="C119" t="s">
        <v>4328</v>
      </c>
      <c r="D119" t="s">
        <v>4251</v>
      </c>
      <c r="E119" t="s">
        <v>4328</v>
      </c>
      <c r="F119" s="1" t="s">
        <v>4329</v>
      </c>
      <c r="G119" t="s">
        <v>4330</v>
      </c>
      <c r="H119" t="s">
        <v>42</v>
      </c>
      <c r="I119" t="s">
        <v>4331</v>
      </c>
      <c r="J119" t="s">
        <v>4332</v>
      </c>
      <c r="K119" t="s">
        <v>3830</v>
      </c>
      <c r="L119" t="s">
        <v>4333</v>
      </c>
      <c r="M119" t="s">
        <v>4334</v>
      </c>
      <c r="N119" t="s">
        <v>4335</v>
      </c>
      <c r="O119" t="s">
        <v>46</v>
      </c>
      <c r="P119" t="s">
        <v>39</v>
      </c>
      <c r="Q119" t="s">
        <v>4336</v>
      </c>
      <c r="R119" t="s">
        <v>4337</v>
      </c>
      <c r="S119" t="s">
        <v>4338</v>
      </c>
      <c r="T119" t="s">
        <v>39</v>
      </c>
      <c r="U119" t="s">
        <v>45</v>
      </c>
      <c r="V119" t="str" cm="1">
        <f t="array" aca="1" ref="V119" ca="1">IFERROR(_xlfn.IFS(A117="  ..............",OFFSET(A117,2,0),A116=" X-------------X",OFFSET(A116,3,0),MATCH("  ..............",A119:A145,0)&gt;2,V118),"-")</f>
        <v xml:space="preserve">  MESQUI-MG500  </v>
      </c>
      <c r="W119" t="str">
        <f t="shared" ca="1" si="3"/>
        <v xml:space="preserve">   1.053 </v>
      </c>
      <c r="X119" t="str">
        <f t="shared" ca="1" si="4"/>
        <v xml:space="preserve"> ITABI5-MG500 </v>
      </c>
      <c r="Y119" s="1" t="str">
        <f t="shared" ca="1" si="5"/>
        <v xml:space="preserve">        5.6% </v>
      </c>
    </row>
    <row r="120" spans="1:25" x14ac:dyDescent="0.25">
      <c r="A120" t="s">
        <v>43</v>
      </c>
      <c r="B120" t="s">
        <v>42</v>
      </c>
      <c r="C120" t="s">
        <v>4339</v>
      </c>
      <c r="D120" t="s">
        <v>4340</v>
      </c>
      <c r="E120" t="s">
        <v>4339</v>
      </c>
      <c r="F120" s="1" t="s">
        <v>4341</v>
      </c>
      <c r="G120" t="s">
        <v>42</v>
      </c>
      <c r="H120" t="s">
        <v>42</v>
      </c>
      <c r="I120" t="s">
        <v>4342</v>
      </c>
      <c r="J120" t="s">
        <v>4343</v>
      </c>
      <c r="K120" t="s">
        <v>3830</v>
      </c>
      <c r="L120" t="s">
        <v>4344</v>
      </c>
      <c r="M120" t="s">
        <v>4345</v>
      </c>
      <c r="N120" t="s">
        <v>4346</v>
      </c>
      <c r="O120" t="s">
        <v>46</v>
      </c>
      <c r="P120" t="s">
        <v>39</v>
      </c>
      <c r="Q120" t="s">
        <v>44</v>
      </c>
      <c r="R120" t="s">
        <v>4015</v>
      </c>
      <c r="S120" t="s">
        <v>4347</v>
      </c>
      <c r="T120" t="s">
        <v>39</v>
      </c>
      <c r="U120" t="s">
        <v>45</v>
      </c>
      <c r="V120" t="str" cm="1">
        <f t="array" aca="1" ref="V120" ca="1">IFERROR(_xlfn.IFS(A118="  ..............",OFFSET(A118,2,0),A117=" X-------------X",OFFSET(A117,3,0),MATCH("  ..............",A120:A146,0)&gt;2,V119),"-")</f>
        <v xml:space="preserve">  MESQUI-MG500  </v>
      </c>
      <c r="W120" t="str">
        <f t="shared" ca="1" si="3"/>
        <v xml:space="preserve">   1.053 </v>
      </c>
      <c r="X120" t="str">
        <f t="shared" ca="1" si="4"/>
        <v xml:space="preserve"> ITABI5-MG500 </v>
      </c>
      <c r="Y120" s="1" t="str">
        <f t="shared" ca="1" si="5"/>
        <v xml:space="preserve">        5.7% </v>
      </c>
    </row>
    <row r="121" spans="1:25" x14ac:dyDescent="0.25">
      <c r="A121" t="s">
        <v>43</v>
      </c>
      <c r="B121" t="s">
        <v>42</v>
      </c>
      <c r="C121" t="s">
        <v>4151</v>
      </c>
      <c r="D121" t="s">
        <v>4038</v>
      </c>
      <c r="E121" t="s">
        <v>4151</v>
      </c>
      <c r="F121" s="1" t="s">
        <v>4348</v>
      </c>
      <c r="G121" t="s">
        <v>42</v>
      </c>
      <c r="H121" t="s">
        <v>42</v>
      </c>
      <c r="I121" t="s">
        <v>4342</v>
      </c>
      <c r="J121" t="s">
        <v>4343</v>
      </c>
      <c r="K121" t="s">
        <v>3914</v>
      </c>
      <c r="L121" t="s">
        <v>4349</v>
      </c>
      <c r="M121" t="s">
        <v>4350</v>
      </c>
      <c r="N121" t="s">
        <v>4351</v>
      </c>
      <c r="O121" t="s">
        <v>46</v>
      </c>
      <c r="P121" t="s">
        <v>39</v>
      </c>
      <c r="Q121" t="s">
        <v>44</v>
      </c>
      <c r="R121" t="s">
        <v>4015</v>
      </c>
      <c r="S121" t="s">
        <v>4352</v>
      </c>
      <c r="T121" t="s">
        <v>39</v>
      </c>
      <c r="U121" t="s">
        <v>45</v>
      </c>
      <c r="V121" t="str" cm="1">
        <f t="array" aca="1" ref="V121" ca="1">IFERROR(_xlfn.IFS(A119="  ..............",OFFSET(A119,2,0),A118=" X-------------X",OFFSET(A118,3,0),MATCH("  ..............",A121:A147,0)&gt;2,V120),"-")</f>
        <v xml:space="preserve">  MESQUI-MG500  </v>
      </c>
      <c r="W121" t="str">
        <f t="shared" ca="1" si="3"/>
        <v xml:space="preserve">   1.053 </v>
      </c>
      <c r="X121" t="str">
        <f t="shared" ca="1" si="4"/>
        <v xml:space="preserve"> MUTUM--MG500 </v>
      </c>
      <c r="Y121" s="1" t="str">
        <f t="shared" ca="1" si="5"/>
        <v xml:space="preserve">        3.3% </v>
      </c>
    </row>
    <row r="122" spans="1:25" x14ac:dyDescent="0.25">
      <c r="A122" t="s">
        <v>43</v>
      </c>
      <c r="B122" t="s">
        <v>42</v>
      </c>
      <c r="C122" t="s">
        <v>4353</v>
      </c>
      <c r="D122" t="s">
        <v>4354</v>
      </c>
      <c r="E122" t="s">
        <v>4353</v>
      </c>
      <c r="F122" s="1" t="s">
        <v>4355</v>
      </c>
      <c r="G122" t="s">
        <v>4356</v>
      </c>
      <c r="H122" t="s">
        <v>42</v>
      </c>
      <c r="I122" t="s">
        <v>4357</v>
      </c>
      <c r="J122" t="s">
        <v>4358</v>
      </c>
      <c r="K122" t="s">
        <v>3830</v>
      </c>
      <c r="L122" t="s">
        <v>4359</v>
      </c>
      <c r="M122" t="s">
        <v>4360</v>
      </c>
      <c r="N122" t="s">
        <v>4361</v>
      </c>
      <c r="O122" t="s">
        <v>46</v>
      </c>
      <c r="P122" t="s">
        <v>39</v>
      </c>
      <c r="Q122" t="s">
        <v>44</v>
      </c>
      <c r="R122" t="s">
        <v>4047</v>
      </c>
      <c r="S122" t="s">
        <v>4362</v>
      </c>
      <c r="T122" t="s">
        <v>39</v>
      </c>
      <c r="U122" t="s">
        <v>45</v>
      </c>
      <c r="V122" t="str" cm="1">
        <f t="array" aca="1" ref="V122" ca="1">IFERROR(_xlfn.IFS(A120="  ..............",OFFSET(A120,2,0),A119=" X-------------X",OFFSET(A119,3,0),MATCH("  ..............",A122:A148,0)&gt;2,V121),"-")</f>
        <v>-</v>
      </c>
      <c r="W122" t="str">
        <f t="shared" ca="1" si="3"/>
        <v>-</v>
      </c>
      <c r="X122" t="str">
        <f t="shared" ca="1" si="4"/>
        <v>-</v>
      </c>
      <c r="Y122" s="1" t="str">
        <f t="shared" ca="1" si="5"/>
        <v>.............</v>
      </c>
    </row>
    <row r="123" spans="1:25" x14ac:dyDescent="0.25">
      <c r="A123" t="s">
        <v>29</v>
      </c>
      <c r="B123" t="s">
        <v>31</v>
      </c>
      <c r="C123" t="s">
        <v>31</v>
      </c>
      <c r="D123" t="s">
        <v>31</v>
      </c>
      <c r="E123" t="s">
        <v>31</v>
      </c>
      <c r="F123" s="1" t="s">
        <v>32</v>
      </c>
      <c r="G123" t="s">
        <v>31</v>
      </c>
      <c r="H123" t="s">
        <v>31</v>
      </c>
      <c r="I123" t="s">
        <v>33</v>
      </c>
      <c r="J123" t="s">
        <v>30</v>
      </c>
      <c r="K123" t="s">
        <v>34</v>
      </c>
      <c r="L123" t="s">
        <v>31</v>
      </c>
      <c r="M123" t="s">
        <v>31</v>
      </c>
      <c r="N123" t="s">
        <v>31</v>
      </c>
      <c r="O123" t="s">
        <v>35</v>
      </c>
      <c r="P123" t="s">
        <v>33</v>
      </c>
      <c r="Q123" t="s">
        <v>36</v>
      </c>
      <c r="R123" t="s">
        <v>37</v>
      </c>
      <c r="S123" t="s">
        <v>37</v>
      </c>
      <c r="T123" t="s">
        <v>33</v>
      </c>
      <c r="U123" t="s">
        <v>33</v>
      </c>
      <c r="V123" t="str" cm="1">
        <f t="array" aca="1" ref="V123" ca="1">IFERROR(_xlfn.IFS(A121="  ..............",OFFSET(A121,2,0),A120=" X-------------X",OFFSET(A120,3,0),MATCH("  ..............",A123:A149,0)&gt;2,V122),"-")</f>
        <v>-</v>
      </c>
      <c r="W123" t="str">
        <f t="shared" ca="1" si="3"/>
        <v>-</v>
      </c>
      <c r="X123" t="str">
        <f t="shared" ca="1" si="4"/>
        <v/>
      </c>
      <c r="Y123" s="1" t="str">
        <f t="shared" ca="1" si="5"/>
        <v xml:space="preserve">         0.0 </v>
      </c>
    </row>
    <row r="124" spans="1:25" x14ac:dyDescent="0.25">
      <c r="A124" t="s">
        <v>4363</v>
      </c>
      <c r="B124" t="s">
        <v>4364</v>
      </c>
      <c r="C124" t="s">
        <v>3819</v>
      </c>
      <c r="D124" t="s">
        <v>3819</v>
      </c>
      <c r="E124" t="s">
        <v>3819</v>
      </c>
      <c r="F124" s="1" t="s">
        <v>3820</v>
      </c>
      <c r="G124" t="s">
        <v>3819</v>
      </c>
      <c r="H124" t="s">
        <v>3821</v>
      </c>
      <c r="I124" t="s">
        <v>38</v>
      </c>
      <c r="J124" t="s">
        <v>38</v>
      </c>
      <c r="K124" t="s">
        <v>38</v>
      </c>
      <c r="L124" t="s">
        <v>38</v>
      </c>
      <c r="M124" t="s">
        <v>38</v>
      </c>
      <c r="N124" t="s">
        <v>38</v>
      </c>
      <c r="O124" t="s">
        <v>38</v>
      </c>
      <c r="P124" t="s">
        <v>38</v>
      </c>
      <c r="Q124" t="s">
        <v>38</v>
      </c>
      <c r="R124" t="s">
        <v>38</v>
      </c>
      <c r="S124" t="s">
        <v>38</v>
      </c>
      <c r="T124" t="s">
        <v>38</v>
      </c>
      <c r="U124" t="s">
        <v>38</v>
      </c>
      <c r="V124" t="str" cm="1">
        <f t="array" aca="1" ref="V124" ca="1">IFERROR(_xlfn.IFS(A122="  ..............",OFFSET(A122,2,0),A121=" X-------------X",OFFSET(A121,3,0),MATCH("  ..............",A124:A150,0)&gt;2,V123),"-")</f>
        <v>-</v>
      </c>
      <c r="W124" t="str">
        <f t="shared" ca="1" si="3"/>
        <v>-</v>
      </c>
      <c r="X124" t="str">
        <f t="shared" ca="1" si="4"/>
        <v xml:space="preserve">              </v>
      </c>
      <c r="Y124" s="1" t="str">
        <f t="shared" ca="1" si="5"/>
        <v xml:space="preserve">         0.0 </v>
      </c>
    </row>
    <row r="125" spans="1:25" x14ac:dyDescent="0.25">
      <c r="A125" t="s">
        <v>4365</v>
      </c>
      <c r="B125" t="s">
        <v>3929</v>
      </c>
      <c r="C125" t="s">
        <v>4366</v>
      </c>
      <c r="D125" t="s">
        <v>3819</v>
      </c>
      <c r="E125" t="s">
        <v>3819</v>
      </c>
      <c r="F125" t="s">
        <v>3820</v>
      </c>
      <c r="G125" t="s">
        <v>3819</v>
      </c>
      <c r="H125" t="s">
        <v>3819</v>
      </c>
      <c r="I125" t="s">
        <v>39</v>
      </c>
      <c r="J125" t="s">
        <v>40</v>
      </c>
      <c r="K125" t="s">
        <v>41</v>
      </c>
      <c r="L125" t="s">
        <v>42</v>
      </c>
      <c r="M125" t="s">
        <v>42</v>
      </c>
      <c r="N125" t="s">
        <v>41</v>
      </c>
      <c r="O125" t="s">
        <v>38</v>
      </c>
      <c r="P125" t="s">
        <v>38</v>
      </c>
      <c r="Q125" t="s">
        <v>38</v>
      </c>
      <c r="R125" t="s">
        <v>38</v>
      </c>
      <c r="S125" t="s">
        <v>38</v>
      </c>
      <c r="T125" t="s">
        <v>38</v>
      </c>
      <c r="U125" t="s">
        <v>38</v>
      </c>
      <c r="V125" t="str" cm="1">
        <f t="array" aca="1" ref="V125" ca="1">IFERROR(_xlfn.IFS(A123="  ..............",OFFSET(A123,2,0),A122=" X-------------X",OFFSET(A122,3,0),MATCH("  ..............",A125:A151,0)&gt;2,V124),"-")</f>
        <v xml:space="preserve">  MESQUISIN001  </v>
      </c>
      <c r="W125" t="str">
        <f t="shared" ca="1" si="3"/>
        <v xml:space="preserve">   0.953 </v>
      </c>
      <c r="X125" t="str">
        <f t="shared" ca="1" si="4"/>
        <v xml:space="preserve"> MESQU1-MG000 </v>
      </c>
      <c r="Y125" s="1" t="str">
        <f t="shared" ca="1" si="5"/>
        <v xml:space="preserve">       15.4% </v>
      </c>
    </row>
    <row r="126" spans="1:25" x14ac:dyDescent="0.25">
      <c r="A126" t="s">
        <v>43</v>
      </c>
      <c r="B126" t="s">
        <v>42</v>
      </c>
      <c r="C126" t="s">
        <v>4218</v>
      </c>
      <c r="D126" t="s">
        <v>4218</v>
      </c>
      <c r="E126" t="s">
        <v>4218</v>
      </c>
      <c r="F126" t="s">
        <v>4004</v>
      </c>
      <c r="G126" t="s">
        <v>42</v>
      </c>
      <c r="H126" t="s">
        <v>42</v>
      </c>
      <c r="I126" t="s">
        <v>4303</v>
      </c>
      <c r="J126" t="s">
        <v>4304</v>
      </c>
      <c r="K126" t="s">
        <v>3830</v>
      </c>
      <c r="L126" t="s">
        <v>3819</v>
      </c>
      <c r="M126" t="s">
        <v>4366</v>
      </c>
      <c r="N126" t="s">
        <v>4367</v>
      </c>
      <c r="O126" t="s">
        <v>4222</v>
      </c>
      <c r="P126" t="s">
        <v>39</v>
      </c>
      <c r="Q126" t="s">
        <v>44</v>
      </c>
      <c r="R126" t="s">
        <v>3832</v>
      </c>
      <c r="S126" t="s">
        <v>3891</v>
      </c>
      <c r="T126" t="s">
        <v>39</v>
      </c>
      <c r="U126" t="s">
        <v>45</v>
      </c>
      <c r="V126" t="str" cm="1">
        <f t="array" aca="1" ref="V126" ca="1">IFERROR(_xlfn.IFS(A124="  ..............",OFFSET(A124,2,0),A123=" X-------------X",OFFSET(A123,3,0),MATCH("  ..............",A126:A152,0)&gt;2,V125),"-")</f>
        <v>-</v>
      </c>
      <c r="W126" t="str">
        <f t="shared" ca="1" si="3"/>
        <v>-</v>
      </c>
      <c r="X126" t="str">
        <f t="shared" ca="1" si="4"/>
        <v>-</v>
      </c>
      <c r="Y126" s="1" t="str">
        <f t="shared" ca="1" si="5"/>
        <v>.............</v>
      </c>
    </row>
    <row r="127" spans="1:25" x14ac:dyDescent="0.25">
      <c r="A127" t="s">
        <v>29</v>
      </c>
      <c r="B127" t="s">
        <v>31</v>
      </c>
      <c r="C127" t="s">
        <v>31</v>
      </c>
      <c r="D127" t="s">
        <v>31</v>
      </c>
      <c r="E127" t="s">
        <v>31</v>
      </c>
      <c r="F127" t="s">
        <v>32</v>
      </c>
      <c r="G127" t="s">
        <v>31</v>
      </c>
      <c r="H127" t="s">
        <v>31</v>
      </c>
      <c r="I127" t="s">
        <v>33</v>
      </c>
      <c r="J127" t="s">
        <v>30</v>
      </c>
      <c r="K127" t="s">
        <v>34</v>
      </c>
      <c r="L127" t="s">
        <v>31</v>
      </c>
      <c r="M127" t="s">
        <v>31</v>
      </c>
      <c r="N127" t="s">
        <v>31</v>
      </c>
      <c r="O127" t="s">
        <v>35</v>
      </c>
      <c r="P127" t="s">
        <v>33</v>
      </c>
      <c r="Q127" t="s">
        <v>36</v>
      </c>
      <c r="R127" t="s">
        <v>37</v>
      </c>
      <c r="S127" t="s">
        <v>37</v>
      </c>
      <c r="T127" t="s">
        <v>33</v>
      </c>
      <c r="U127" t="s">
        <v>33</v>
      </c>
      <c r="V127" t="str" cm="1">
        <f t="array" aca="1" ref="V127" ca="1">IFERROR(_xlfn.IFS(A125="  ..............",OFFSET(A125,2,0),A124=" X-------------X",OFFSET(A124,3,0),MATCH("  ..............",A127:A153,0)&gt;2,V126),"-")</f>
        <v>-</v>
      </c>
      <c r="W127" t="str">
        <f t="shared" ca="1" si="3"/>
        <v>-</v>
      </c>
      <c r="X127" t="str">
        <f t="shared" ca="1" si="4"/>
        <v/>
      </c>
      <c r="Y127" s="1" t="str">
        <f t="shared" ca="1" si="5"/>
        <v xml:space="preserve">         0.0 </v>
      </c>
    </row>
    <row r="128" spans="1:25" x14ac:dyDescent="0.25">
      <c r="A128" t="s">
        <v>4368</v>
      </c>
      <c r="B128" t="s">
        <v>4369</v>
      </c>
      <c r="C128" t="s">
        <v>3819</v>
      </c>
      <c r="D128" t="s">
        <v>3819</v>
      </c>
      <c r="E128" t="s">
        <v>3819</v>
      </c>
      <c r="F128" s="1" t="s">
        <v>3820</v>
      </c>
      <c r="G128" t="s">
        <v>4370</v>
      </c>
      <c r="H128" t="s">
        <v>3821</v>
      </c>
      <c r="I128" t="s">
        <v>38</v>
      </c>
      <c r="J128" t="s">
        <v>38</v>
      </c>
      <c r="K128" t="s">
        <v>38</v>
      </c>
      <c r="L128" t="s">
        <v>38</v>
      </c>
      <c r="M128" t="s">
        <v>38</v>
      </c>
      <c r="N128" t="s">
        <v>38</v>
      </c>
      <c r="O128" t="s">
        <v>38</v>
      </c>
      <c r="P128" t="s">
        <v>38</v>
      </c>
      <c r="Q128" t="s">
        <v>38</v>
      </c>
      <c r="R128" t="s">
        <v>38</v>
      </c>
      <c r="S128" t="s">
        <v>38</v>
      </c>
      <c r="T128" t="s">
        <v>38</v>
      </c>
      <c r="U128" t="s">
        <v>38</v>
      </c>
      <c r="V128" t="str" cm="1">
        <f t="array" aca="1" ref="V128" ca="1">IFERROR(_xlfn.IFS(A126="  ..............",OFFSET(A126,2,0),A125=" X-------------X",OFFSET(A125,3,0),MATCH("  ..............",A128:A154,0)&gt;2,V127),"-")</f>
        <v>-</v>
      </c>
      <c r="W128" t="str">
        <f t="shared" ca="1" si="3"/>
        <v>-</v>
      </c>
      <c r="X128" t="str">
        <f t="shared" ca="1" si="4"/>
        <v xml:space="preserve">              </v>
      </c>
      <c r="Y128" s="1" t="str">
        <f t="shared" ca="1" si="5"/>
        <v xml:space="preserve">         0.0 </v>
      </c>
    </row>
    <row r="129" spans="1:25" x14ac:dyDescent="0.25">
      <c r="A129" t="s">
        <v>4371</v>
      </c>
      <c r="B129" t="s">
        <v>4372</v>
      </c>
      <c r="C129" t="s">
        <v>3819</v>
      </c>
      <c r="D129" t="s">
        <v>3819</v>
      </c>
      <c r="E129" t="s">
        <v>3819</v>
      </c>
      <c r="F129" t="s">
        <v>3820</v>
      </c>
      <c r="G129" t="s">
        <v>3819</v>
      </c>
      <c r="H129" t="s">
        <v>3819</v>
      </c>
      <c r="I129" t="s">
        <v>39</v>
      </c>
      <c r="J129" t="s">
        <v>40</v>
      </c>
      <c r="K129" t="s">
        <v>41</v>
      </c>
      <c r="L129" t="s">
        <v>42</v>
      </c>
      <c r="M129" t="s">
        <v>4373</v>
      </c>
      <c r="N129" t="s">
        <v>3861</v>
      </c>
      <c r="O129" t="s">
        <v>38</v>
      </c>
      <c r="P129" t="s">
        <v>38</v>
      </c>
      <c r="Q129" t="s">
        <v>38</v>
      </c>
      <c r="R129" t="s">
        <v>38</v>
      </c>
      <c r="S129" t="s">
        <v>38</v>
      </c>
      <c r="T129" t="s">
        <v>38</v>
      </c>
      <c r="U129" t="s">
        <v>38</v>
      </c>
      <c r="V129" t="str" cm="1">
        <f t="array" aca="1" ref="V129" ca="1">IFERROR(_xlfn.IFS(A127="  ..............",OFFSET(A127,2,0),A126=" X-------------X",OFFSET(A126,3,0),MATCH("  ..............",A129:A155,0)&gt;2,V128),"-")</f>
        <v xml:space="preserve">  NEVES--MG500  </v>
      </c>
      <c r="W129" t="str">
        <f t="shared" ca="1" si="3"/>
        <v xml:space="preserve">   1.059 </v>
      </c>
      <c r="X129" t="str">
        <f t="shared" ca="1" si="4"/>
        <v xml:space="preserve"> NEV-T1-MG000 </v>
      </c>
      <c r="Y129" s="1" t="str">
        <f t="shared" ca="1" si="5"/>
        <v xml:space="preserve">       35.5% </v>
      </c>
    </row>
    <row r="130" spans="1:25" x14ac:dyDescent="0.25">
      <c r="A130" t="s">
        <v>43</v>
      </c>
      <c r="B130" t="s">
        <v>42</v>
      </c>
      <c r="C130" t="s">
        <v>4268</v>
      </c>
      <c r="D130" t="s">
        <v>4269</v>
      </c>
      <c r="E130" t="s">
        <v>4268</v>
      </c>
      <c r="F130" t="s">
        <v>4374</v>
      </c>
      <c r="G130" t="s">
        <v>42</v>
      </c>
      <c r="H130" t="s">
        <v>42</v>
      </c>
      <c r="I130" t="s">
        <v>4375</v>
      </c>
      <c r="J130" t="s">
        <v>4376</v>
      </c>
      <c r="K130" t="s">
        <v>3830</v>
      </c>
      <c r="L130" t="s">
        <v>4377</v>
      </c>
      <c r="M130" t="s">
        <v>4378</v>
      </c>
      <c r="N130" t="s">
        <v>4379</v>
      </c>
      <c r="O130" t="s">
        <v>4380</v>
      </c>
      <c r="P130" t="s">
        <v>39</v>
      </c>
      <c r="Q130" t="s">
        <v>44</v>
      </c>
      <c r="R130" t="s">
        <v>3832</v>
      </c>
      <c r="S130" t="s">
        <v>4381</v>
      </c>
      <c r="T130" t="s">
        <v>39</v>
      </c>
      <c r="U130" t="s">
        <v>45</v>
      </c>
      <c r="V130" t="str" cm="1">
        <f t="array" aca="1" ref="V130" ca="1">IFERROR(_xlfn.IFS(A128="  ..............",OFFSET(A128,2,0),A127=" X-------------X",OFFSET(A127,3,0),MATCH("  ..............",A130:A156,0)&gt;2,V129),"-")</f>
        <v xml:space="preserve">  NEVES--MG500  </v>
      </c>
      <c r="W130" t="str">
        <f t="shared" ca="1" si="3"/>
        <v xml:space="preserve">   1.059 </v>
      </c>
      <c r="X130" t="str">
        <f t="shared" ca="1" si="4"/>
        <v xml:space="preserve"> NEV-T2-MG000 </v>
      </c>
      <c r="Y130" s="1" t="str">
        <f t="shared" ca="1" si="5"/>
        <v xml:space="preserve">       37.0% </v>
      </c>
    </row>
    <row r="131" spans="1:25" x14ac:dyDescent="0.25">
      <c r="A131" t="s">
        <v>43</v>
      </c>
      <c r="B131" t="s">
        <v>42</v>
      </c>
      <c r="C131" t="s">
        <v>4268</v>
      </c>
      <c r="D131" t="s">
        <v>4382</v>
      </c>
      <c r="E131" t="s">
        <v>4268</v>
      </c>
      <c r="F131" t="s">
        <v>4383</v>
      </c>
      <c r="G131" t="s">
        <v>42</v>
      </c>
      <c r="H131" t="s">
        <v>42</v>
      </c>
      <c r="I131" t="s">
        <v>4384</v>
      </c>
      <c r="J131" t="s">
        <v>4385</v>
      </c>
      <c r="K131" t="s">
        <v>3914</v>
      </c>
      <c r="L131" t="s">
        <v>4386</v>
      </c>
      <c r="M131" t="s">
        <v>4387</v>
      </c>
      <c r="N131" t="s">
        <v>4388</v>
      </c>
      <c r="O131" t="s">
        <v>4380</v>
      </c>
      <c r="P131" t="s">
        <v>39</v>
      </c>
      <c r="Q131" t="s">
        <v>44</v>
      </c>
      <c r="R131" t="s">
        <v>3832</v>
      </c>
      <c r="S131" t="s">
        <v>4389</v>
      </c>
      <c r="T131" t="s">
        <v>39</v>
      </c>
      <c r="U131" t="s">
        <v>45</v>
      </c>
      <c r="V131" t="str" cm="1">
        <f t="array" aca="1" ref="V131" ca="1">IFERROR(_xlfn.IFS(A129="  ..............",OFFSET(A129,2,0),A128=" X-------------X",OFFSET(A128,3,0),MATCH("  ..............",A131:A157,0)&gt;2,V130),"-")</f>
        <v xml:space="preserve">  NEVES--MG500  </v>
      </c>
      <c r="W131" t="str">
        <f t="shared" ca="1" si="3"/>
        <v xml:space="preserve">   1.059 </v>
      </c>
      <c r="X131" t="str">
        <f t="shared" ca="1" si="4"/>
        <v xml:space="preserve"> VESPA2-MG500 </v>
      </c>
      <c r="Y131" s="1" t="str">
        <f t="shared" ca="1" si="5"/>
        <v xml:space="preserve">       10.2% </v>
      </c>
    </row>
    <row r="132" spans="1:25" x14ac:dyDescent="0.25">
      <c r="A132" t="s">
        <v>43</v>
      </c>
      <c r="B132" t="s">
        <v>42</v>
      </c>
      <c r="C132" t="s">
        <v>4151</v>
      </c>
      <c r="D132" t="s">
        <v>4038</v>
      </c>
      <c r="E132" t="s">
        <v>4151</v>
      </c>
      <c r="F132" s="1" t="s">
        <v>4390</v>
      </c>
      <c r="G132" t="s">
        <v>42</v>
      </c>
      <c r="H132" t="s">
        <v>42</v>
      </c>
      <c r="I132" t="s">
        <v>4391</v>
      </c>
      <c r="J132" t="s">
        <v>4392</v>
      </c>
      <c r="K132" t="s">
        <v>3830</v>
      </c>
      <c r="L132" t="s">
        <v>4393</v>
      </c>
      <c r="M132" t="s">
        <v>4394</v>
      </c>
      <c r="N132" t="s">
        <v>4395</v>
      </c>
      <c r="O132" t="s">
        <v>46</v>
      </c>
      <c r="P132" t="s">
        <v>39</v>
      </c>
      <c r="Q132" t="s">
        <v>44</v>
      </c>
      <c r="R132" t="s">
        <v>4396</v>
      </c>
      <c r="S132" t="s">
        <v>4397</v>
      </c>
      <c r="T132" t="s">
        <v>39</v>
      </c>
      <c r="U132" t="s">
        <v>45</v>
      </c>
      <c r="V132" t="str" cm="1">
        <f t="array" aca="1" ref="V132" ca="1">IFERROR(_xlfn.IFS(A130="  ..............",OFFSET(A130,2,0),A129=" X-------------X",OFFSET(A129,3,0),MATCH("  ..............",A132:A158,0)&gt;2,V131),"-")</f>
        <v xml:space="preserve">  NEVES--MG500  </v>
      </c>
      <c r="W132" t="str">
        <f t="shared" ca="1" si="3"/>
        <v xml:space="preserve">   1.059 </v>
      </c>
      <c r="X132" t="str">
        <f t="shared" ca="1" si="4"/>
        <v xml:space="preserve"> BDESP3-MG500 </v>
      </c>
      <c r="Y132" s="1" t="str">
        <f t="shared" ca="1" si="5"/>
        <v xml:space="preserve">        7.1% </v>
      </c>
    </row>
    <row r="133" spans="1:25" x14ac:dyDescent="0.25">
      <c r="A133" t="s">
        <v>43</v>
      </c>
      <c r="B133" t="s">
        <v>42</v>
      </c>
      <c r="C133" t="s">
        <v>4151</v>
      </c>
      <c r="D133" t="s">
        <v>4038</v>
      </c>
      <c r="E133" t="s">
        <v>4151</v>
      </c>
      <c r="F133" s="1" t="s">
        <v>4398</v>
      </c>
      <c r="G133" t="s">
        <v>42</v>
      </c>
      <c r="H133" t="s">
        <v>42</v>
      </c>
      <c r="I133" t="s">
        <v>4259</v>
      </c>
      <c r="J133" t="s">
        <v>4260</v>
      </c>
      <c r="K133" t="s">
        <v>3830</v>
      </c>
      <c r="L133" t="s">
        <v>4399</v>
      </c>
      <c r="M133" t="s">
        <v>4400</v>
      </c>
      <c r="N133" t="s">
        <v>4401</v>
      </c>
      <c r="O133" t="s">
        <v>46</v>
      </c>
      <c r="P133" t="s">
        <v>39</v>
      </c>
      <c r="Q133" t="s">
        <v>44</v>
      </c>
      <c r="R133" t="s">
        <v>4402</v>
      </c>
      <c r="S133" t="s">
        <v>4403</v>
      </c>
      <c r="T133" t="s">
        <v>39</v>
      </c>
      <c r="U133" t="s">
        <v>45</v>
      </c>
      <c r="V133" t="str" cm="1">
        <f t="array" aca="1" ref="V133" ca="1">IFERROR(_xlfn.IFS(A131="  ..............",OFFSET(A131,2,0),A130=" X-------------X",OFFSET(A130,3,0),MATCH("  ..............",A133:A159,0)&gt;2,V132),"-")</f>
        <v xml:space="preserve">  NEVES--MG500  </v>
      </c>
      <c r="W133" t="str">
        <f t="shared" ref="W133:W196" ca="1" si="6">IFERROR(OFFSET($A$1,MATCH(V133,A:A,0)-2,1),"-")</f>
        <v xml:space="preserve">   1.059 </v>
      </c>
      <c r="X133" t="str">
        <f t="shared" ref="X133:X196" ca="1" si="7">IFERROR(IF(V133=V132,OFFSET($J$1,ROW(X133),0),OFFSET($J$1,MATCH(V133,A:A,0),0)),"-")</f>
        <v xml:space="preserve"> BDESP3-MG500 </v>
      </c>
      <c r="Y133" s="1" t="str">
        <f t="shared" ref="Y133:Y196" ca="1" si="8">IFERROR(OFFSET($F$1,ROW(F133),0),"-")</f>
        <v xml:space="preserve">        6.0% </v>
      </c>
    </row>
    <row r="134" spans="1:25" x14ac:dyDescent="0.25">
      <c r="A134" t="s">
        <v>43</v>
      </c>
      <c r="B134" t="s">
        <v>42</v>
      </c>
      <c r="C134" t="s">
        <v>4151</v>
      </c>
      <c r="D134" t="s">
        <v>4038</v>
      </c>
      <c r="E134" t="s">
        <v>4151</v>
      </c>
      <c r="F134" s="1" t="s">
        <v>4008</v>
      </c>
      <c r="G134" t="s">
        <v>4404</v>
      </c>
      <c r="H134" t="s">
        <v>42</v>
      </c>
      <c r="I134" t="s">
        <v>4259</v>
      </c>
      <c r="J134" t="s">
        <v>4260</v>
      </c>
      <c r="K134" t="s">
        <v>3914</v>
      </c>
      <c r="L134" t="s">
        <v>4405</v>
      </c>
      <c r="M134" t="s">
        <v>4406</v>
      </c>
      <c r="N134" t="s">
        <v>4407</v>
      </c>
      <c r="O134" t="s">
        <v>46</v>
      </c>
      <c r="P134" t="s">
        <v>39</v>
      </c>
      <c r="Q134" t="s">
        <v>44</v>
      </c>
      <c r="R134" t="s">
        <v>4402</v>
      </c>
      <c r="S134" t="s">
        <v>4408</v>
      </c>
      <c r="T134" t="s">
        <v>39</v>
      </c>
      <c r="U134" t="s">
        <v>45</v>
      </c>
      <c r="V134" t="str" cm="1">
        <f t="array" aca="1" ref="V134" ca="1">IFERROR(_xlfn.IFS(A132="  ..............",OFFSET(A132,2,0),A131=" X-------------X",OFFSET(A131,3,0),MATCH("  ..............",A134:A160,0)&gt;2,V133),"-")</f>
        <v xml:space="preserve">  NEVES--MG500  </v>
      </c>
      <c r="W134" t="str">
        <f t="shared" ca="1" si="6"/>
        <v xml:space="preserve">   1.059 </v>
      </c>
      <c r="X134" t="str">
        <f t="shared" ca="1" si="7"/>
        <v xml:space="preserve"> ITABI5-MG500 </v>
      </c>
      <c r="Y134" s="1" t="str">
        <f t="shared" ca="1" si="8"/>
        <v xml:space="preserve">        5.8% </v>
      </c>
    </row>
    <row r="135" spans="1:25" x14ac:dyDescent="0.25">
      <c r="A135" t="s">
        <v>43</v>
      </c>
      <c r="B135" t="s">
        <v>42</v>
      </c>
      <c r="C135" t="s">
        <v>4339</v>
      </c>
      <c r="D135" t="s">
        <v>4340</v>
      </c>
      <c r="E135" t="s">
        <v>4339</v>
      </c>
      <c r="F135" s="1" t="s">
        <v>4409</v>
      </c>
      <c r="G135" t="s">
        <v>4404</v>
      </c>
      <c r="H135" t="s">
        <v>42</v>
      </c>
      <c r="I135" t="s">
        <v>4342</v>
      </c>
      <c r="J135" t="s">
        <v>4343</v>
      </c>
      <c r="K135" t="s">
        <v>3830</v>
      </c>
      <c r="L135" t="s">
        <v>4410</v>
      </c>
      <c r="M135" t="s">
        <v>4411</v>
      </c>
      <c r="N135" t="s">
        <v>4412</v>
      </c>
      <c r="O135" t="s">
        <v>46</v>
      </c>
      <c r="P135" t="s">
        <v>39</v>
      </c>
      <c r="Q135" t="s">
        <v>44</v>
      </c>
      <c r="R135" t="s">
        <v>4015</v>
      </c>
      <c r="S135" t="s">
        <v>4413</v>
      </c>
      <c r="T135" t="s">
        <v>39</v>
      </c>
      <c r="U135" t="s">
        <v>45</v>
      </c>
      <c r="V135" t="str" cm="1">
        <f t="array" aca="1" ref="V135" ca="1">IFERROR(_xlfn.IFS(A133="  ..............",OFFSET(A133,2,0),A132=" X-------------X",OFFSET(A132,3,0),MATCH("  ..............",A135:A161,0)&gt;2,V134),"-")</f>
        <v xml:space="preserve">  NEVES--MG500  </v>
      </c>
      <c r="W135" t="str">
        <f t="shared" ca="1" si="6"/>
        <v xml:space="preserve">   1.059 </v>
      </c>
      <c r="X135" t="str">
        <f t="shared" ca="1" si="7"/>
        <v xml:space="preserve"> NEV1T4-MG000 </v>
      </c>
      <c r="Y135" s="1" t="str">
        <f t="shared" ca="1" si="8"/>
        <v xml:space="preserve">       25.6% </v>
      </c>
    </row>
    <row r="136" spans="1:25" x14ac:dyDescent="0.25">
      <c r="A136" t="s">
        <v>43</v>
      </c>
      <c r="B136" t="s">
        <v>42</v>
      </c>
      <c r="C136" t="s">
        <v>4414</v>
      </c>
      <c r="D136" t="s">
        <v>4415</v>
      </c>
      <c r="E136" t="s">
        <v>4415</v>
      </c>
      <c r="F136" t="s">
        <v>4416</v>
      </c>
      <c r="G136" t="s">
        <v>42</v>
      </c>
      <c r="H136" t="s">
        <v>42</v>
      </c>
      <c r="I136" t="s">
        <v>4417</v>
      </c>
      <c r="J136" t="s">
        <v>4418</v>
      </c>
      <c r="K136" t="s">
        <v>4323</v>
      </c>
      <c r="L136" t="s">
        <v>4419</v>
      </c>
      <c r="M136" t="s">
        <v>4420</v>
      </c>
      <c r="N136" t="s">
        <v>4421</v>
      </c>
      <c r="O136" t="s">
        <v>4422</v>
      </c>
      <c r="P136" t="s">
        <v>39</v>
      </c>
      <c r="Q136" t="s">
        <v>44</v>
      </c>
      <c r="R136" t="s">
        <v>3832</v>
      </c>
      <c r="S136" t="s">
        <v>4423</v>
      </c>
      <c r="T136" t="s">
        <v>39</v>
      </c>
      <c r="U136" t="s">
        <v>45</v>
      </c>
      <c r="V136" t="str" cm="1">
        <f t="array" aca="1" ref="V136" ca="1">IFERROR(_xlfn.IFS(A134="  ..............",OFFSET(A134,2,0),A133=" X-------------X",OFFSET(A133,3,0),MATCH("  ..............",A136:A162,0)&gt;2,V135),"-")</f>
        <v xml:space="preserve">  NEVES--MG500  </v>
      </c>
      <c r="W136" t="str">
        <f t="shared" ca="1" si="6"/>
        <v xml:space="preserve">   1.059 </v>
      </c>
      <c r="X136" t="str">
        <f t="shared" ca="1" si="7"/>
        <v xml:space="preserve"> NEV-T5-MG000 </v>
      </c>
      <c r="Y136" s="1" t="str">
        <f t="shared" ca="1" si="8"/>
        <v xml:space="preserve">       25.6% </v>
      </c>
    </row>
    <row r="137" spans="1:25" x14ac:dyDescent="0.25">
      <c r="A137" t="s">
        <v>43</v>
      </c>
      <c r="B137" t="s">
        <v>42</v>
      </c>
      <c r="C137" t="s">
        <v>4414</v>
      </c>
      <c r="D137" t="s">
        <v>4415</v>
      </c>
      <c r="E137" t="s">
        <v>4424</v>
      </c>
      <c r="F137" t="s">
        <v>4416</v>
      </c>
      <c r="G137" t="s">
        <v>42</v>
      </c>
      <c r="H137" t="s">
        <v>42</v>
      </c>
      <c r="I137" t="s">
        <v>4425</v>
      </c>
      <c r="J137" t="s">
        <v>4426</v>
      </c>
      <c r="K137" t="s">
        <v>4427</v>
      </c>
      <c r="L137" t="s">
        <v>4419</v>
      </c>
      <c r="M137" t="s">
        <v>4420</v>
      </c>
      <c r="N137" t="s">
        <v>4421</v>
      </c>
      <c r="O137" t="s">
        <v>4422</v>
      </c>
      <c r="P137" t="s">
        <v>39</v>
      </c>
      <c r="Q137" t="s">
        <v>44</v>
      </c>
      <c r="R137" t="s">
        <v>3832</v>
      </c>
      <c r="S137" t="s">
        <v>4423</v>
      </c>
      <c r="T137" t="s">
        <v>39</v>
      </c>
      <c r="U137" t="s">
        <v>45</v>
      </c>
      <c r="V137" t="str" cm="1">
        <f t="array" aca="1" ref="V137" ca="1">IFERROR(_xlfn.IFS(A135="  ..............",OFFSET(A135,2,0),A134=" X-------------X",OFFSET(A134,3,0),MATCH("  ..............",A137:A163,0)&gt;2,V136),"-")</f>
        <v>-</v>
      </c>
      <c r="W137" t="str">
        <f t="shared" ca="1" si="6"/>
        <v>-</v>
      </c>
      <c r="X137" t="str">
        <f t="shared" ca="1" si="7"/>
        <v>-</v>
      </c>
      <c r="Y137" s="1" t="str">
        <f t="shared" ca="1" si="8"/>
        <v>.............</v>
      </c>
    </row>
    <row r="138" spans="1:25" x14ac:dyDescent="0.25">
      <c r="A138" t="s">
        <v>29</v>
      </c>
      <c r="B138" t="s">
        <v>31</v>
      </c>
      <c r="C138" t="s">
        <v>31</v>
      </c>
      <c r="D138" t="s">
        <v>31</v>
      </c>
      <c r="E138" t="s">
        <v>31</v>
      </c>
      <c r="F138" t="s">
        <v>32</v>
      </c>
      <c r="G138" t="s">
        <v>31</v>
      </c>
      <c r="H138" t="s">
        <v>31</v>
      </c>
      <c r="I138" t="s">
        <v>33</v>
      </c>
      <c r="J138" t="s">
        <v>30</v>
      </c>
      <c r="K138" t="s">
        <v>34</v>
      </c>
      <c r="L138" t="s">
        <v>31</v>
      </c>
      <c r="M138" t="s">
        <v>31</v>
      </c>
      <c r="N138" t="s">
        <v>31</v>
      </c>
      <c r="O138" t="s">
        <v>35</v>
      </c>
      <c r="P138" t="s">
        <v>33</v>
      </c>
      <c r="Q138" t="s">
        <v>36</v>
      </c>
      <c r="R138" t="s">
        <v>37</v>
      </c>
      <c r="S138" t="s">
        <v>37</v>
      </c>
      <c r="T138" t="s">
        <v>33</v>
      </c>
      <c r="U138" t="s">
        <v>33</v>
      </c>
      <c r="V138" t="str" cm="1">
        <f t="array" aca="1" ref="V138" ca="1">IFERROR(_xlfn.IFS(A136="  ..............",OFFSET(A136,2,0),A135=" X-------------X",OFFSET(A135,3,0),MATCH("  ..............",A138:A164,0)&gt;2,V137),"-")</f>
        <v>-</v>
      </c>
      <c r="W138" t="str">
        <f t="shared" ca="1" si="6"/>
        <v>-</v>
      </c>
      <c r="X138" t="str">
        <f t="shared" ca="1" si="7"/>
        <v/>
      </c>
      <c r="Y138" s="1" t="str">
        <f t="shared" ca="1" si="8"/>
        <v xml:space="preserve">         0.0 </v>
      </c>
    </row>
    <row r="139" spans="1:25" x14ac:dyDescent="0.25">
      <c r="A139" t="s">
        <v>4428</v>
      </c>
      <c r="B139" t="s">
        <v>4429</v>
      </c>
      <c r="C139" t="s">
        <v>3819</v>
      </c>
      <c r="D139" t="s">
        <v>3819</v>
      </c>
      <c r="E139" t="s">
        <v>3819</v>
      </c>
      <c r="F139" s="1" t="s">
        <v>3820</v>
      </c>
      <c r="G139" t="s">
        <v>4430</v>
      </c>
      <c r="H139" t="s">
        <v>3821</v>
      </c>
      <c r="I139" t="s">
        <v>38</v>
      </c>
      <c r="J139" t="s">
        <v>38</v>
      </c>
      <c r="K139" t="s">
        <v>38</v>
      </c>
      <c r="L139" t="s">
        <v>38</v>
      </c>
      <c r="M139" t="s">
        <v>38</v>
      </c>
      <c r="N139" t="s">
        <v>38</v>
      </c>
      <c r="O139" t="s">
        <v>38</v>
      </c>
      <c r="P139" t="s">
        <v>38</v>
      </c>
      <c r="Q139" t="s">
        <v>38</v>
      </c>
      <c r="R139" t="s">
        <v>38</v>
      </c>
      <c r="S139" t="s">
        <v>38</v>
      </c>
      <c r="T139" t="s">
        <v>38</v>
      </c>
      <c r="U139" t="s">
        <v>38</v>
      </c>
      <c r="V139" t="str" cm="1">
        <f t="array" aca="1" ref="V139" ca="1">IFERROR(_xlfn.IFS(A137="  ..............",OFFSET(A137,2,0),A136=" X-------------X",OFFSET(A136,3,0),MATCH("  ..............",A139:A165,0)&gt;2,V138),"-")</f>
        <v>-</v>
      </c>
      <c r="W139" t="str">
        <f t="shared" ca="1" si="6"/>
        <v>-</v>
      </c>
      <c r="X139" t="str">
        <f t="shared" ca="1" si="7"/>
        <v xml:space="preserve">              </v>
      </c>
      <c r="Y139" s="1" t="str">
        <f t="shared" ca="1" si="8"/>
        <v xml:space="preserve">         0.0 </v>
      </c>
    </row>
    <row r="140" spans="1:25" x14ac:dyDescent="0.25">
      <c r="A140" t="s">
        <v>4431</v>
      </c>
      <c r="B140" t="s">
        <v>4432</v>
      </c>
      <c r="C140" t="s">
        <v>3819</v>
      </c>
      <c r="D140" t="s">
        <v>3819</v>
      </c>
      <c r="E140" t="s">
        <v>3819</v>
      </c>
      <c r="F140" s="1" t="s">
        <v>3820</v>
      </c>
      <c r="G140" t="s">
        <v>3819</v>
      </c>
      <c r="H140" t="s">
        <v>3819</v>
      </c>
      <c r="I140" t="s">
        <v>39</v>
      </c>
      <c r="J140" t="s">
        <v>40</v>
      </c>
      <c r="K140" t="s">
        <v>41</v>
      </c>
      <c r="L140" t="s">
        <v>42</v>
      </c>
      <c r="M140" t="s">
        <v>42</v>
      </c>
      <c r="N140" t="s">
        <v>41</v>
      </c>
      <c r="O140" t="s">
        <v>38</v>
      </c>
      <c r="P140" t="s">
        <v>38</v>
      </c>
      <c r="Q140" t="s">
        <v>38</v>
      </c>
      <c r="R140" t="s">
        <v>38</v>
      </c>
      <c r="S140" t="s">
        <v>38</v>
      </c>
      <c r="T140" t="s">
        <v>38</v>
      </c>
      <c r="U140" t="s">
        <v>38</v>
      </c>
      <c r="V140" t="str" cm="1">
        <f t="array" aca="1" ref="V140" ca="1">IFERROR(_xlfn.IFS(A138="  ..............",OFFSET(A138,2,0),A137=" X-------------X",OFFSET(A137,3,0),MATCH("  ..............",A140:A166,0)&gt;2,V139),"-")</f>
        <v xml:space="preserve">  NEVES1-MG013  </v>
      </c>
      <c r="W140" t="str">
        <f t="shared" ca="1" si="6"/>
        <v xml:space="preserve">   0.927 </v>
      </c>
      <c r="X140" t="str">
        <f t="shared" ca="1" si="7"/>
        <v xml:space="preserve"> NEV-T1-MG000 </v>
      </c>
      <c r="Y140" s="1" t="str">
        <f t="shared" ca="1" si="8"/>
        <v xml:space="preserve">       69.7% </v>
      </c>
    </row>
    <row r="141" spans="1:25" x14ac:dyDescent="0.25">
      <c r="A141" t="s">
        <v>43</v>
      </c>
      <c r="B141" t="s">
        <v>42</v>
      </c>
      <c r="C141" t="s">
        <v>4218</v>
      </c>
      <c r="D141" t="s">
        <v>4218</v>
      </c>
      <c r="E141" t="s">
        <v>4218</v>
      </c>
      <c r="F141" s="1" t="s">
        <v>4433</v>
      </c>
      <c r="G141" t="s">
        <v>42</v>
      </c>
      <c r="H141" t="s">
        <v>42</v>
      </c>
      <c r="I141" t="s">
        <v>4375</v>
      </c>
      <c r="J141" t="s">
        <v>4376</v>
      </c>
      <c r="K141" t="s">
        <v>3830</v>
      </c>
      <c r="L141" t="s">
        <v>3819</v>
      </c>
      <c r="M141" t="s">
        <v>4430</v>
      </c>
      <c r="N141" t="s">
        <v>4266</v>
      </c>
      <c r="O141" t="s">
        <v>48</v>
      </c>
      <c r="P141" t="s">
        <v>39</v>
      </c>
      <c r="Q141" t="s">
        <v>44</v>
      </c>
      <c r="R141" t="s">
        <v>3832</v>
      </c>
      <c r="S141" t="s">
        <v>4434</v>
      </c>
      <c r="T141" t="s">
        <v>39</v>
      </c>
      <c r="U141" t="s">
        <v>45</v>
      </c>
      <c r="V141" t="str" cm="1">
        <f t="array" aca="1" ref="V141" ca="1">IFERROR(_xlfn.IFS(A139="  ..............",OFFSET(A139,2,0),A138=" X-------------X",OFFSET(A138,3,0),MATCH("  ..............",A141:A167,0)&gt;2,V140),"-")</f>
        <v>-</v>
      </c>
      <c r="W141" t="str">
        <f t="shared" ca="1" si="6"/>
        <v>-</v>
      </c>
      <c r="X141" t="str">
        <f t="shared" ca="1" si="7"/>
        <v>-</v>
      </c>
      <c r="Y141" s="1" t="str">
        <f t="shared" ca="1" si="8"/>
        <v>.............</v>
      </c>
    </row>
    <row r="142" spans="1:25" x14ac:dyDescent="0.25">
      <c r="A142" t="s">
        <v>29</v>
      </c>
      <c r="B142" t="s">
        <v>31</v>
      </c>
      <c r="C142" t="s">
        <v>31</v>
      </c>
      <c r="D142" t="s">
        <v>31</v>
      </c>
      <c r="E142" t="s">
        <v>31</v>
      </c>
      <c r="F142" s="1" t="s">
        <v>32</v>
      </c>
      <c r="G142" t="s">
        <v>31</v>
      </c>
      <c r="H142" t="s">
        <v>31</v>
      </c>
      <c r="I142" t="s">
        <v>33</v>
      </c>
      <c r="J142" t="s">
        <v>30</v>
      </c>
      <c r="K142" t="s">
        <v>34</v>
      </c>
      <c r="L142" t="s">
        <v>31</v>
      </c>
      <c r="M142" t="s">
        <v>31</v>
      </c>
      <c r="N142" t="s">
        <v>31</v>
      </c>
      <c r="O142" t="s">
        <v>35</v>
      </c>
      <c r="P142" t="s">
        <v>33</v>
      </c>
      <c r="Q142" t="s">
        <v>36</v>
      </c>
      <c r="R142" t="s">
        <v>37</v>
      </c>
      <c r="S142" t="s">
        <v>37</v>
      </c>
      <c r="T142" t="s">
        <v>33</v>
      </c>
      <c r="U142" t="s">
        <v>33</v>
      </c>
      <c r="V142" t="str" cm="1">
        <f t="array" aca="1" ref="V142" ca="1">IFERROR(_xlfn.IFS(A140="  ..............",OFFSET(A140,2,0),A139=" X-------------X",OFFSET(A139,3,0),MATCH("  ..............",A142:A168,0)&gt;2,V141),"-")</f>
        <v>-</v>
      </c>
      <c r="W142" t="str">
        <f t="shared" ca="1" si="6"/>
        <v>-</v>
      </c>
      <c r="X142" t="str">
        <f t="shared" ca="1" si="7"/>
        <v/>
      </c>
      <c r="Y142" s="1" t="str">
        <f t="shared" ca="1" si="8"/>
        <v xml:space="preserve">         0.0 </v>
      </c>
    </row>
    <row r="143" spans="1:25" x14ac:dyDescent="0.25">
      <c r="A143" t="s">
        <v>4435</v>
      </c>
      <c r="B143" t="s">
        <v>4436</v>
      </c>
      <c r="C143" t="s">
        <v>3819</v>
      </c>
      <c r="D143" t="s">
        <v>3819</v>
      </c>
      <c r="E143" t="s">
        <v>3819</v>
      </c>
      <c r="F143" s="1" t="s">
        <v>3820</v>
      </c>
      <c r="G143" t="s">
        <v>4143</v>
      </c>
      <c r="H143" t="s">
        <v>3821</v>
      </c>
      <c r="I143" t="s">
        <v>38</v>
      </c>
      <c r="J143" t="s">
        <v>38</v>
      </c>
      <c r="K143" t="s">
        <v>38</v>
      </c>
      <c r="L143" t="s">
        <v>38</v>
      </c>
      <c r="M143" t="s">
        <v>38</v>
      </c>
      <c r="N143" t="s">
        <v>38</v>
      </c>
      <c r="O143" t="s">
        <v>38</v>
      </c>
      <c r="P143" t="s">
        <v>38</v>
      </c>
      <c r="Q143" t="s">
        <v>38</v>
      </c>
      <c r="R143" t="s">
        <v>38</v>
      </c>
      <c r="S143" t="s">
        <v>38</v>
      </c>
      <c r="T143" t="s">
        <v>38</v>
      </c>
      <c r="U143" t="s">
        <v>38</v>
      </c>
      <c r="V143" t="str" cm="1">
        <f t="array" aca="1" ref="V143" ca="1">IFERROR(_xlfn.IFS(A141="  ..............",OFFSET(A141,2,0),A140=" X-------------X",OFFSET(A140,3,0),MATCH("  ..............",A143:A169,0)&gt;2,V142),"-")</f>
        <v>-</v>
      </c>
      <c r="W143" t="str">
        <f t="shared" ca="1" si="6"/>
        <v>-</v>
      </c>
      <c r="X143" t="str">
        <f t="shared" ca="1" si="7"/>
        <v xml:space="preserve">              </v>
      </c>
      <c r="Y143" s="1" t="str">
        <f t="shared" ca="1" si="8"/>
        <v xml:space="preserve">         0.0 </v>
      </c>
    </row>
    <row r="144" spans="1:25" x14ac:dyDescent="0.25">
      <c r="A144" t="s">
        <v>4437</v>
      </c>
      <c r="B144" t="s">
        <v>4438</v>
      </c>
      <c r="C144" t="s">
        <v>3819</v>
      </c>
      <c r="D144" t="s">
        <v>3819</v>
      </c>
      <c r="E144" t="s">
        <v>3819</v>
      </c>
      <c r="F144" s="1" t="s">
        <v>3820</v>
      </c>
      <c r="G144" t="s">
        <v>3819</v>
      </c>
      <c r="H144" t="s">
        <v>3819</v>
      </c>
      <c r="I144" t="s">
        <v>39</v>
      </c>
      <c r="J144" t="s">
        <v>40</v>
      </c>
      <c r="K144" t="s">
        <v>41</v>
      </c>
      <c r="L144" t="s">
        <v>42</v>
      </c>
      <c r="M144" t="s">
        <v>42</v>
      </c>
      <c r="N144" t="s">
        <v>41</v>
      </c>
      <c r="O144" t="s">
        <v>38</v>
      </c>
      <c r="P144" t="s">
        <v>38</v>
      </c>
      <c r="Q144" t="s">
        <v>38</v>
      </c>
      <c r="R144" t="s">
        <v>38</v>
      </c>
      <c r="S144" t="s">
        <v>38</v>
      </c>
      <c r="T144" t="s">
        <v>38</v>
      </c>
      <c r="U144" t="s">
        <v>38</v>
      </c>
      <c r="V144" t="str" cm="1">
        <f t="array" aca="1" ref="V144" ca="1">IFERROR(_xlfn.IFS(A142="  ..............",OFFSET(A142,2,0),A141=" X-------------X",OFFSET(A141,3,0),MATCH("  ..............",A144:A170,0)&gt;2,V143),"-")</f>
        <v xml:space="preserve">  NEVES2-MG013  </v>
      </c>
      <c r="W144" t="str">
        <f t="shared" ca="1" si="6"/>
        <v xml:space="preserve">   0.935 </v>
      </c>
      <c r="X144" t="str">
        <f t="shared" ca="1" si="7"/>
        <v xml:space="preserve"> NEV-T2-MG000 </v>
      </c>
      <c r="Y144" s="1" t="str">
        <f t="shared" ca="1" si="8"/>
        <v xml:space="preserve">       70.3% </v>
      </c>
    </row>
    <row r="145" spans="1:25" x14ac:dyDescent="0.25">
      <c r="A145" t="s">
        <v>43</v>
      </c>
      <c r="B145" t="s">
        <v>42</v>
      </c>
      <c r="C145" t="s">
        <v>4218</v>
      </c>
      <c r="D145" t="s">
        <v>4218</v>
      </c>
      <c r="E145" t="s">
        <v>4218</v>
      </c>
      <c r="F145" s="1" t="s">
        <v>4439</v>
      </c>
      <c r="G145" t="s">
        <v>42</v>
      </c>
      <c r="H145" t="s">
        <v>42</v>
      </c>
      <c r="I145" t="s">
        <v>4384</v>
      </c>
      <c r="J145" t="s">
        <v>4385</v>
      </c>
      <c r="K145" t="s">
        <v>3914</v>
      </c>
      <c r="L145" t="s">
        <v>3819</v>
      </c>
      <c r="M145" t="s">
        <v>4143</v>
      </c>
      <c r="N145" t="s">
        <v>4440</v>
      </c>
      <c r="O145" t="s">
        <v>48</v>
      </c>
      <c r="P145" t="s">
        <v>39</v>
      </c>
      <c r="Q145" t="s">
        <v>44</v>
      </c>
      <c r="R145" t="s">
        <v>3832</v>
      </c>
      <c r="S145" t="s">
        <v>4441</v>
      </c>
      <c r="T145" t="s">
        <v>39</v>
      </c>
      <c r="U145" t="s">
        <v>45</v>
      </c>
      <c r="V145" t="str" cm="1">
        <f t="array" aca="1" ref="V145" ca="1">IFERROR(_xlfn.IFS(A143="  ..............",OFFSET(A143,2,0),A142=" X-------------X",OFFSET(A142,3,0),MATCH("  ..............",A145:A171,0)&gt;2,V144),"-")</f>
        <v>-</v>
      </c>
      <c r="W145" t="str">
        <f t="shared" ca="1" si="6"/>
        <v>-</v>
      </c>
      <c r="X145" t="str">
        <f t="shared" ca="1" si="7"/>
        <v>-</v>
      </c>
      <c r="Y145" s="1" t="str">
        <f t="shared" ca="1" si="8"/>
        <v>.............</v>
      </c>
    </row>
    <row r="146" spans="1:25" x14ac:dyDescent="0.25">
      <c r="A146" t="s">
        <v>29</v>
      </c>
      <c r="B146" t="s">
        <v>31</v>
      </c>
      <c r="C146" t="s">
        <v>31</v>
      </c>
      <c r="D146" t="s">
        <v>31</v>
      </c>
      <c r="E146" t="s">
        <v>31</v>
      </c>
      <c r="F146" t="s">
        <v>32</v>
      </c>
      <c r="G146" t="s">
        <v>31</v>
      </c>
      <c r="H146" t="s">
        <v>31</v>
      </c>
      <c r="I146" t="s">
        <v>33</v>
      </c>
      <c r="J146" t="s">
        <v>30</v>
      </c>
      <c r="K146" t="s">
        <v>34</v>
      </c>
      <c r="L146" t="s">
        <v>31</v>
      </c>
      <c r="M146" t="s">
        <v>31</v>
      </c>
      <c r="N146" t="s">
        <v>31</v>
      </c>
      <c r="O146" t="s">
        <v>35</v>
      </c>
      <c r="P146" t="s">
        <v>33</v>
      </c>
      <c r="Q146" t="s">
        <v>36</v>
      </c>
      <c r="R146" t="s">
        <v>37</v>
      </c>
      <c r="S146" t="s">
        <v>37</v>
      </c>
      <c r="T146" t="s">
        <v>33</v>
      </c>
      <c r="U146" t="s">
        <v>33</v>
      </c>
      <c r="V146" t="str" cm="1">
        <f t="array" aca="1" ref="V146" ca="1">IFERROR(_xlfn.IFS(A144="  ..............",OFFSET(A144,2,0),A143=" X-------------X",OFFSET(A143,3,0),MATCH("  ..............",A146:A172,0)&gt;2,V145),"-")</f>
        <v>-</v>
      </c>
      <c r="W146" t="str">
        <f t="shared" ca="1" si="6"/>
        <v>-</v>
      </c>
      <c r="X146" t="str">
        <f t="shared" ca="1" si="7"/>
        <v/>
      </c>
      <c r="Y146" s="1" t="str">
        <f t="shared" ca="1" si="8"/>
        <v xml:space="preserve">         0.0 </v>
      </c>
    </row>
    <row r="147" spans="1:25" x14ac:dyDescent="0.25">
      <c r="A147" t="s">
        <v>4442</v>
      </c>
      <c r="B147" t="s">
        <v>4443</v>
      </c>
      <c r="C147" t="s">
        <v>3819</v>
      </c>
      <c r="D147" t="s">
        <v>3819</v>
      </c>
      <c r="E147" t="s">
        <v>3819</v>
      </c>
      <c r="F147" t="s">
        <v>3820</v>
      </c>
      <c r="G147" t="s">
        <v>3819</v>
      </c>
      <c r="H147" t="s">
        <v>3821</v>
      </c>
      <c r="I147" t="s">
        <v>38</v>
      </c>
      <c r="J147" t="s">
        <v>38</v>
      </c>
      <c r="K147" t="s">
        <v>38</v>
      </c>
      <c r="L147" t="s">
        <v>38</v>
      </c>
      <c r="M147" t="s">
        <v>38</v>
      </c>
      <c r="N147" t="s">
        <v>38</v>
      </c>
      <c r="O147" t="s">
        <v>38</v>
      </c>
      <c r="P147" t="s">
        <v>38</v>
      </c>
      <c r="Q147" t="s">
        <v>38</v>
      </c>
      <c r="R147" t="s">
        <v>38</v>
      </c>
      <c r="S147" t="s">
        <v>38</v>
      </c>
      <c r="T147" t="s">
        <v>38</v>
      </c>
      <c r="U147" t="s">
        <v>38</v>
      </c>
      <c r="V147" t="str" cm="1">
        <f t="array" aca="1" ref="V147" ca="1">IFERROR(_xlfn.IFS(A145="  ..............",OFFSET(A145,2,0),A144=" X-------------X",OFFSET(A144,3,0),MATCH("  ..............",A147:A173,0)&gt;2,V146),"-")</f>
        <v>-</v>
      </c>
      <c r="W147" t="str">
        <f t="shared" ca="1" si="6"/>
        <v>-</v>
      </c>
      <c r="X147" t="str">
        <f t="shared" ca="1" si="7"/>
        <v xml:space="preserve">              </v>
      </c>
      <c r="Y147" s="1" t="str">
        <f t="shared" ca="1" si="8"/>
        <v xml:space="preserve">         0.0 </v>
      </c>
    </row>
    <row r="148" spans="1:25" x14ac:dyDescent="0.25">
      <c r="A148" t="s">
        <v>4444</v>
      </c>
      <c r="B148" t="s">
        <v>4432</v>
      </c>
      <c r="C148" t="s">
        <v>3819</v>
      </c>
      <c r="D148" t="s">
        <v>3819</v>
      </c>
      <c r="E148" t="s">
        <v>3819</v>
      </c>
      <c r="F148" t="s">
        <v>3820</v>
      </c>
      <c r="G148" t="s">
        <v>3819</v>
      </c>
      <c r="H148" t="s">
        <v>3819</v>
      </c>
      <c r="I148" t="s">
        <v>39</v>
      </c>
      <c r="J148" t="s">
        <v>40</v>
      </c>
      <c r="K148" t="s">
        <v>41</v>
      </c>
      <c r="L148" t="s">
        <v>42</v>
      </c>
      <c r="M148" t="s">
        <v>42</v>
      </c>
      <c r="N148" t="s">
        <v>41</v>
      </c>
      <c r="O148" t="s">
        <v>38</v>
      </c>
      <c r="P148" t="s">
        <v>38</v>
      </c>
      <c r="Q148" t="s">
        <v>38</v>
      </c>
      <c r="R148" t="s">
        <v>38</v>
      </c>
      <c r="S148" t="s">
        <v>38</v>
      </c>
      <c r="T148" t="s">
        <v>38</v>
      </c>
      <c r="U148" t="s">
        <v>38</v>
      </c>
      <c r="V148" t="str" cm="1">
        <f t="array" aca="1" ref="V148" ca="1">IFERROR(_xlfn.IFS(A146="  ..............",OFFSET(A146,2,0),A145=" X-------------X",OFFSET(A145,3,0),MATCH("  ..............",A148:A174,0)&gt;2,V147),"-")</f>
        <v xml:space="preserve">  NEV-T1-MG000  </v>
      </c>
      <c r="W148" t="str">
        <f t="shared" ca="1" si="6"/>
        <v xml:space="preserve">   1.005 </v>
      </c>
      <c r="X148" t="str">
        <f t="shared" ca="1" si="7"/>
        <v xml:space="preserve"> NEVES--MG500 </v>
      </c>
      <c r="Y148" s="1" t="str">
        <f t="shared" ca="1" si="8"/>
        <v xml:space="preserve">       38.2% </v>
      </c>
    </row>
    <row r="149" spans="1:25" x14ac:dyDescent="0.25">
      <c r="A149" t="s">
        <v>43</v>
      </c>
      <c r="B149" t="s">
        <v>42</v>
      </c>
      <c r="C149" t="s">
        <v>4268</v>
      </c>
      <c r="D149" t="s">
        <v>4269</v>
      </c>
      <c r="E149" t="s">
        <v>4268</v>
      </c>
      <c r="F149" s="1" t="s">
        <v>4445</v>
      </c>
      <c r="G149" t="s">
        <v>42</v>
      </c>
      <c r="H149" t="s">
        <v>42</v>
      </c>
      <c r="I149" t="s">
        <v>4446</v>
      </c>
      <c r="J149" t="s">
        <v>4447</v>
      </c>
      <c r="K149" t="s">
        <v>3830</v>
      </c>
      <c r="L149" t="s">
        <v>4448</v>
      </c>
      <c r="M149" t="s">
        <v>4449</v>
      </c>
      <c r="N149" t="s">
        <v>4450</v>
      </c>
      <c r="O149" t="s">
        <v>46</v>
      </c>
      <c r="P149" t="s">
        <v>39</v>
      </c>
      <c r="Q149" t="s">
        <v>44</v>
      </c>
      <c r="R149" t="s">
        <v>3832</v>
      </c>
      <c r="S149" t="s">
        <v>4381</v>
      </c>
      <c r="T149" t="s">
        <v>39</v>
      </c>
      <c r="U149" t="s">
        <v>45</v>
      </c>
      <c r="V149" t="str" cm="1">
        <f t="array" aca="1" ref="V149" ca="1">IFERROR(_xlfn.IFS(A147="  ..............",OFFSET(A147,2,0),A146=" X-------------X",OFFSET(A146,3,0),MATCH("  ..............",A149:A175,0)&gt;2,V148),"-")</f>
        <v xml:space="preserve">  NEV-T1-MG000  </v>
      </c>
      <c r="W149" t="str">
        <f t="shared" ca="1" si="6"/>
        <v xml:space="preserve">   1.005 </v>
      </c>
      <c r="X149" t="str">
        <f t="shared" ca="1" si="7"/>
        <v xml:space="preserve"> NEVES--MG345 </v>
      </c>
      <c r="Y149" s="1" t="str">
        <f t="shared" ca="1" si="8"/>
        <v xml:space="preserve">       54.6% </v>
      </c>
    </row>
    <row r="150" spans="1:25" x14ac:dyDescent="0.25">
      <c r="A150" t="s">
        <v>43</v>
      </c>
      <c r="B150" t="s">
        <v>42</v>
      </c>
      <c r="C150" t="s">
        <v>4268</v>
      </c>
      <c r="D150" t="s">
        <v>4269</v>
      </c>
      <c r="E150" t="s">
        <v>4268</v>
      </c>
      <c r="F150" s="1" t="s">
        <v>4451</v>
      </c>
      <c r="G150" t="s">
        <v>42</v>
      </c>
      <c r="H150" t="s">
        <v>42</v>
      </c>
      <c r="I150" t="s">
        <v>4452</v>
      </c>
      <c r="J150" t="s">
        <v>4453</v>
      </c>
      <c r="K150" t="s">
        <v>3830</v>
      </c>
      <c r="L150" t="s">
        <v>4377</v>
      </c>
      <c r="M150" t="s">
        <v>4454</v>
      </c>
      <c r="N150" t="s">
        <v>4455</v>
      </c>
      <c r="O150" t="s">
        <v>46</v>
      </c>
      <c r="P150" t="s">
        <v>39</v>
      </c>
      <c r="Q150" t="s">
        <v>3977</v>
      </c>
      <c r="R150" t="s">
        <v>3832</v>
      </c>
      <c r="S150" t="s">
        <v>4456</v>
      </c>
      <c r="T150" t="s">
        <v>39</v>
      </c>
      <c r="U150" t="s">
        <v>45</v>
      </c>
      <c r="V150" t="str" cm="1">
        <f t="array" aca="1" ref="V150" ca="1">IFERROR(_xlfn.IFS(A148="  ..............",OFFSET(A148,2,0),A147=" X-------------X",OFFSET(A147,3,0),MATCH("  ..............",A150:A176,0)&gt;2,V149),"-")</f>
        <v xml:space="preserve">  NEV-T1-MG000  </v>
      </c>
      <c r="W150" t="str">
        <f t="shared" ca="1" si="6"/>
        <v xml:space="preserve">   1.005 </v>
      </c>
      <c r="X150" t="str">
        <f t="shared" ca="1" si="7"/>
        <v xml:space="preserve"> NEVES1-MG013 </v>
      </c>
      <c r="Y150" s="1" t="str">
        <f t="shared" ca="1" si="8"/>
        <v xml:space="preserve">       69.7% </v>
      </c>
    </row>
    <row r="151" spans="1:25" x14ac:dyDescent="0.25">
      <c r="A151" t="s">
        <v>43</v>
      </c>
      <c r="B151" t="s">
        <v>42</v>
      </c>
      <c r="C151" t="s">
        <v>4218</v>
      </c>
      <c r="D151" t="s">
        <v>4218</v>
      </c>
      <c r="E151" t="s">
        <v>4218</v>
      </c>
      <c r="F151" t="s">
        <v>4433</v>
      </c>
      <c r="G151" t="s">
        <v>42</v>
      </c>
      <c r="H151" t="s">
        <v>42</v>
      </c>
      <c r="I151" t="s">
        <v>4457</v>
      </c>
      <c r="J151" t="s">
        <v>4458</v>
      </c>
      <c r="K151" t="s">
        <v>3830</v>
      </c>
      <c r="L151" t="s">
        <v>3819</v>
      </c>
      <c r="M151" t="s">
        <v>4263</v>
      </c>
      <c r="N151" t="s">
        <v>4266</v>
      </c>
      <c r="O151" t="s">
        <v>46</v>
      </c>
      <c r="P151" t="s">
        <v>39</v>
      </c>
      <c r="Q151" t="s">
        <v>44</v>
      </c>
      <c r="R151" t="s">
        <v>3832</v>
      </c>
      <c r="S151" t="s">
        <v>4434</v>
      </c>
      <c r="T151" t="s">
        <v>39</v>
      </c>
      <c r="U151" t="s">
        <v>45</v>
      </c>
      <c r="V151" t="str" cm="1">
        <f t="array" aca="1" ref="V151" ca="1">IFERROR(_xlfn.IFS(A149="  ..............",OFFSET(A149,2,0),A148=" X-------------X",OFFSET(A148,3,0),MATCH("  ..............",A151:A177,0)&gt;2,V150),"-")</f>
        <v>-</v>
      </c>
      <c r="W151" t="str">
        <f t="shared" ca="1" si="6"/>
        <v>-</v>
      </c>
      <c r="X151" t="str">
        <f t="shared" ca="1" si="7"/>
        <v>-</v>
      </c>
      <c r="Y151" s="1" t="str">
        <f t="shared" ca="1" si="8"/>
        <v>.............</v>
      </c>
    </row>
    <row r="152" spans="1:25" x14ac:dyDescent="0.25">
      <c r="A152" t="s">
        <v>29</v>
      </c>
      <c r="B152" t="s">
        <v>31</v>
      </c>
      <c r="C152" t="s">
        <v>31</v>
      </c>
      <c r="D152" t="s">
        <v>31</v>
      </c>
      <c r="E152" t="s">
        <v>31</v>
      </c>
      <c r="F152" t="s">
        <v>32</v>
      </c>
      <c r="G152" t="s">
        <v>31</v>
      </c>
      <c r="H152" t="s">
        <v>31</v>
      </c>
      <c r="I152" t="s">
        <v>33</v>
      </c>
      <c r="J152" t="s">
        <v>30</v>
      </c>
      <c r="K152" t="s">
        <v>34</v>
      </c>
      <c r="L152" t="s">
        <v>31</v>
      </c>
      <c r="M152" t="s">
        <v>31</v>
      </c>
      <c r="N152" t="s">
        <v>31</v>
      </c>
      <c r="O152" t="s">
        <v>35</v>
      </c>
      <c r="P152" t="s">
        <v>33</v>
      </c>
      <c r="Q152" t="s">
        <v>36</v>
      </c>
      <c r="R152" t="s">
        <v>37</v>
      </c>
      <c r="S152" t="s">
        <v>37</v>
      </c>
      <c r="T152" t="s">
        <v>33</v>
      </c>
      <c r="U152" t="s">
        <v>33</v>
      </c>
      <c r="V152" t="str" cm="1">
        <f t="array" aca="1" ref="V152" ca="1">IFERROR(_xlfn.IFS(A150="  ..............",OFFSET(A150,2,0),A149=" X-------------X",OFFSET(A149,3,0),MATCH("  ..............",A152:A178,0)&gt;2,V151),"-")</f>
        <v>-</v>
      </c>
      <c r="W152" t="str">
        <f t="shared" ca="1" si="6"/>
        <v>-</v>
      </c>
      <c r="X152" t="str">
        <f t="shared" ca="1" si="7"/>
        <v/>
      </c>
      <c r="Y152" s="1" t="str">
        <f t="shared" ca="1" si="8"/>
        <v xml:space="preserve">         0.0 </v>
      </c>
    </row>
    <row r="153" spans="1:25" x14ac:dyDescent="0.25">
      <c r="A153" t="s">
        <v>4459</v>
      </c>
      <c r="B153" t="s">
        <v>4460</v>
      </c>
      <c r="C153" t="s">
        <v>3819</v>
      </c>
      <c r="D153" t="s">
        <v>3819</v>
      </c>
      <c r="E153" t="s">
        <v>3819</v>
      </c>
      <c r="F153" t="s">
        <v>3820</v>
      </c>
      <c r="G153" t="s">
        <v>3819</v>
      </c>
      <c r="H153" t="s">
        <v>3821</v>
      </c>
      <c r="I153" t="s">
        <v>38</v>
      </c>
      <c r="J153" t="s">
        <v>38</v>
      </c>
      <c r="K153" t="s">
        <v>38</v>
      </c>
      <c r="L153" t="s">
        <v>38</v>
      </c>
      <c r="M153" t="s">
        <v>38</v>
      </c>
      <c r="N153" t="s">
        <v>38</v>
      </c>
      <c r="O153" t="s">
        <v>38</v>
      </c>
      <c r="P153" t="s">
        <v>38</v>
      </c>
      <c r="Q153" t="s">
        <v>38</v>
      </c>
      <c r="R153" t="s">
        <v>38</v>
      </c>
      <c r="S153" t="s">
        <v>38</v>
      </c>
      <c r="T153" t="s">
        <v>38</v>
      </c>
      <c r="U153" t="s">
        <v>38</v>
      </c>
      <c r="V153" t="str" cm="1">
        <f t="array" aca="1" ref="V153" ca="1">IFERROR(_xlfn.IFS(A151="  ..............",OFFSET(A151,2,0),A150=" X-------------X",OFFSET(A150,3,0),MATCH("  ..............",A153:A179,0)&gt;2,V152),"-")</f>
        <v>-</v>
      </c>
      <c r="W153" t="str">
        <f t="shared" ca="1" si="6"/>
        <v>-</v>
      </c>
      <c r="X153" t="str">
        <f t="shared" ca="1" si="7"/>
        <v xml:space="preserve">              </v>
      </c>
      <c r="Y153" s="1" t="str">
        <f t="shared" ca="1" si="8"/>
        <v xml:space="preserve">         0.0 </v>
      </c>
    </row>
    <row r="154" spans="1:25" x14ac:dyDescent="0.25">
      <c r="A154" t="s">
        <v>4461</v>
      </c>
      <c r="B154" t="s">
        <v>4438</v>
      </c>
      <c r="C154" t="s">
        <v>3819</v>
      </c>
      <c r="D154" t="s">
        <v>3819</v>
      </c>
      <c r="E154" t="s">
        <v>3819</v>
      </c>
      <c r="F154" s="1" t="s">
        <v>3820</v>
      </c>
      <c r="G154" t="s">
        <v>3819</v>
      </c>
      <c r="H154" t="s">
        <v>3819</v>
      </c>
      <c r="I154" t="s">
        <v>39</v>
      </c>
      <c r="J154" t="s">
        <v>40</v>
      </c>
      <c r="K154" t="s">
        <v>41</v>
      </c>
      <c r="L154" t="s">
        <v>42</v>
      </c>
      <c r="M154" t="s">
        <v>42</v>
      </c>
      <c r="N154" t="s">
        <v>41</v>
      </c>
      <c r="O154" t="s">
        <v>38</v>
      </c>
      <c r="P154" t="s">
        <v>38</v>
      </c>
      <c r="Q154" t="s">
        <v>38</v>
      </c>
      <c r="R154" t="s">
        <v>38</v>
      </c>
      <c r="S154" t="s">
        <v>38</v>
      </c>
      <c r="T154" t="s">
        <v>38</v>
      </c>
      <c r="U154" t="s">
        <v>38</v>
      </c>
      <c r="V154" t="str" cm="1">
        <f t="array" aca="1" ref="V154" ca="1">IFERROR(_xlfn.IFS(A152="  ..............",OFFSET(A152,2,0),A151=" X-------------X",OFFSET(A151,3,0),MATCH("  ..............",A154:A180,0)&gt;2,V153),"-")</f>
        <v xml:space="preserve">  NEV-T2-MG000  </v>
      </c>
      <c r="W154" t="str">
        <f t="shared" ca="1" si="6"/>
        <v xml:space="preserve">   1.011 </v>
      </c>
      <c r="X154" t="str">
        <f t="shared" ca="1" si="7"/>
        <v xml:space="preserve"> NEVES--MG500 </v>
      </c>
      <c r="Y154" s="1" t="str">
        <f t="shared" ca="1" si="8"/>
        <v xml:space="preserve">       39.7% </v>
      </c>
    </row>
    <row r="155" spans="1:25" x14ac:dyDescent="0.25">
      <c r="A155" t="s">
        <v>43</v>
      </c>
      <c r="B155" t="s">
        <v>42</v>
      </c>
      <c r="C155" t="s">
        <v>4268</v>
      </c>
      <c r="D155" t="s">
        <v>4382</v>
      </c>
      <c r="E155" t="s">
        <v>4268</v>
      </c>
      <c r="F155" s="1" t="s">
        <v>4462</v>
      </c>
      <c r="G155" t="s">
        <v>42</v>
      </c>
      <c r="H155" t="s">
        <v>42</v>
      </c>
      <c r="I155" t="s">
        <v>4446</v>
      </c>
      <c r="J155" t="s">
        <v>4447</v>
      </c>
      <c r="K155" t="s">
        <v>3914</v>
      </c>
      <c r="L155" t="s">
        <v>4463</v>
      </c>
      <c r="M155" t="s">
        <v>4464</v>
      </c>
      <c r="N155" t="s">
        <v>4465</v>
      </c>
      <c r="O155" t="s">
        <v>46</v>
      </c>
      <c r="P155" t="s">
        <v>39</v>
      </c>
      <c r="Q155" t="s">
        <v>44</v>
      </c>
      <c r="R155" t="s">
        <v>3832</v>
      </c>
      <c r="S155" t="s">
        <v>4389</v>
      </c>
      <c r="T155" t="s">
        <v>39</v>
      </c>
      <c r="U155" t="s">
        <v>45</v>
      </c>
      <c r="V155" t="str" cm="1">
        <f t="array" aca="1" ref="V155" ca="1">IFERROR(_xlfn.IFS(A153="  ..............",OFFSET(A153,2,0),A152=" X-------------X",OFFSET(A152,3,0),MATCH("  ..............",A155:A181,0)&gt;2,V154),"-")</f>
        <v xml:space="preserve">  NEV-T2-MG000  </v>
      </c>
      <c r="W155" t="str">
        <f t="shared" ca="1" si="6"/>
        <v xml:space="preserve">   1.011 </v>
      </c>
      <c r="X155" t="str">
        <f t="shared" ca="1" si="7"/>
        <v xml:space="preserve"> NEVES--MG345 </v>
      </c>
      <c r="Y155" s="1" t="str">
        <f t="shared" ca="1" si="8"/>
        <v xml:space="preserve">       57.1% </v>
      </c>
    </row>
    <row r="156" spans="1:25" x14ac:dyDescent="0.25">
      <c r="A156" t="s">
        <v>43</v>
      </c>
      <c r="B156" t="s">
        <v>42</v>
      </c>
      <c r="C156" t="s">
        <v>4268</v>
      </c>
      <c r="D156" t="s">
        <v>4382</v>
      </c>
      <c r="E156" t="s">
        <v>4268</v>
      </c>
      <c r="F156" s="1" t="s">
        <v>4466</v>
      </c>
      <c r="G156" t="s">
        <v>42</v>
      </c>
      <c r="H156" t="s">
        <v>42</v>
      </c>
      <c r="I156" t="s">
        <v>4452</v>
      </c>
      <c r="J156" t="s">
        <v>4453</v>
      </c>
      <c r="K156" t="s">
        <v>3914</v>
      </c>
      <c r="L156" t="s">
        <v>4386</v>
      </c>
      <c r="M156" t="s">
        <v>4467</v>
      </c>
      <c r="N156" t="s">
        <v>4468</v>
      </c>
      <c r="O156" t="s">
        <v>46</v>
      </c>
      <c r="P156" t="s">
        <v>39</v>
      </c>
      <c r="Q156" t="s">
        <v>3977</v>
      </c>
      <c r="R156" t="s">
        <v>3832</v>
      </c>
      <c r="S156" t="s">
        <v>4469</v>
      </c>
      <c r="T156" t="s">
        <v>39</v>
      </c>
      <c r="U156" t="s">
        <v>45</v>
      </c>
      <c r="V156" t="str" cm="1">
        <f t="array" aca="1" ref="V156" ca="1">IFERROR(_xlfn.IFS(A154="  ..............",OFFSET(A154,2,0),A153=" X-------------X",OFFSET(A153,3,0),MATCH("  ..............",A156:A182,0)&gt;2,V155),"-")</f>
        <v xml:space="preserve">  NEV-T2-MG000  </v>
      </c>
      <c r="W156" t="str">
        <f t="shared" ca="1" si="6"/>
        <v xml:space="preserve">   1.011 </v>
      </c>
      <c r="X156" t="str">
        <f t="shared" ca="1" si="7"/>
        <v xml:space="preserve"> NEVES2-MG013 </v>
      </c>
      <c r="Y156" s="1" t="str">
        <f t="shared" ca="1" si="8"/>
        <v xml:space="preserve">       70.3% </v>
      </c>
    </row>
    <row r="157" spans="1:25" x14ac:dyDescent="0.25">
      <c r="A157" t="s">
        <v>43</v>
      </c>
      <c r="B157" t="s">
        <v>42</v>
      </c>
      <c r="C157" t="s">
        <v>4218</v>
      </c>
      <c r="D157" t="s">
        <v>4218</v>
      </c>
      <c r="E157" t="s">
        <v>4218</v>
      </c>
      <c r="F157" t="s">
        <v>4439</v>
      </c>
      <c r="G157" t="s">
        <v>42</v>
      </c>
      <c r="H157" t="s">
        <v>42</v>
      </c>
      <c r="I157" t="s">
        <v>4470</v>
      </c>
      <c r="J157" t="s">
        <v>4471</v>
      </c>
      <c r="K157" t="s">
        <v>3914</v>
      </c>
      <c r="L157" t="s">
        <v>3819</v>
      </c>
      <c r="M157" t="s">
        <v>4472</v>
      </c>
      <c r="N157" t="s">
        <v>4440</v>
      </c>
      <c r="O157" t="s">
        <v>46</v>
      </c>
      <c r="P157" t="s">
        <v>39</v>
      </c>
      <c r="Q157" t="s">
        <v>44</v>
      </c>
      <c r="R157" t="s">
        <v>3832</v>
      </c>
      <c r="S157" t="s">
        <v>4441</v>
      </c>
      <c r="T157" t="s">
        <v>39</v>
      </c>
      <c r="U157" t="s">
        <v>45</v>
      </c>
      <c r="V157" t="str" cm="1">
        <f t="array" aca="1" ref="V157" ca="1">IFERROR(_xlfn.IFS(A155="  ..............",OFFSET(A155,2,0),A154=" X-------------X",OFFSET(A154,3,0),MATCH("  ..............",A157:A183,0)&gt;2,V156),"-")</f>
        <v>-</v>
      </c>
      <c r="W157" t="str">
        <f t="shared" ca="1" si="6"/>
        <v>-</v>
      </c>
      <c r="X157" t="str">
        <f t="shared" ca="1" si="7"/>
        <v>-</v>
      </c>
      <c r="Y157" s="1" t="str">
        <f t="shared" ca="1" si="8"/>
        <v>.............</v>
      </c>
    </row>
    <row r="158" spans="1:25" x14ac:dyDescent="0.25">
      <c r="A158" t="s">
        <v>29</v>
      </c>
      <c r="B158" t="s">
        <v>31</v>
      </c>
      <c r="C158" t="s">
        <v>31</v>
      </c>
      <c r="D158" t="s">
        <v>31</v>
      </c>
      <c r="E158" t="s">
        <v>31</v>
      </c>
      <c r="F158" t="s">
        <v>32</v>
      </c>
      <c r="G158" t="s">
        <v>31</v>
      </c>
      <c r="H158" t="s">
        <v>31</v>
      </c>
      <c r="I158" t="s">
        <v>33</v>
      </c>
      <c r="J158" t="s">
        <v>30</v>
      </c>
      <c r="K158" t="s">
        <v>34</v>
      </c>
      <c r="L158" t="s">
        <v>31</v>
      </c>
      <c r="M158" t="s">
        <v>31</v>
      </c>
      <c r="N158" t="s">
        <v>31</v>
      </c>
      <c r="O158" t="s">
        <v>35</v>
      </c>
      <c r="P158" t="s">
        <v>33</v>
      </c>
      <c r="Q158" t="s">
        <v>36</v>
      </c>
      <c r="R158" t="s">
        <v>37</v>
      </c>
      <c r="S158" t="s">
        <v>37</v>
      </c>
      <c r="T158" t="s">
        <v>33</v>
      </c>
      <c r="U158" t="s">
        <v>33</v>
      </c>
      <c r="V158" t="str" cm="1">
        <f t="array" aca="1" ref="V158" ca="1">IFERROR(_xlfn.IFS(A156="  ..............",OFFSET(A156,2,0),A155=" X-------------X",OFFSET(A155,3,0),MATCH("  ..............",A158:A184,0)&gt;2,V157),"-")</f>
        <v>-</v>
      </c>
      <c r="W158" t="str">
        <f t="shared" ca="1" si="6"/>
        <v>-</v>
      </c>
      <c r="X158" t="str">
        <f t="shared" ca="1" si="7"/>
        <v xml:space="preserve"> V11.06.02    </v>
      </c>
      <c r="Y158" s="1" t="str">
        <f t="shared" ca="1" si="8"/>
        <v xml:space="preserve">A - PROGRAMA </v>
      </c>
    </row>
    <row r="159" spans="1:25" x14ac:dyDescent="0.25">
      <c r="A159" t="s">
        <v>54</v>
      </c>
      <c r="B159" t="s">
        <v>55</v>
      </c>
      <c r="C159" t="s">
        <v>56</v>
      </c>
      <c r="D159" t="s">
        <v>57</v>
      </c>
      <c r="E159" t="s">
        <v>58</v>
      </c>
      <c r="F159" t="s">
        <v>59</v>
      </c>
      <c r="G159" t="s">
        <v>60</v>
      </c>
      <c r="H159" t="s">
        <v>61</v>
      </c>
      <c r="I159" t="s">
        <v>62</v>
      </c>
      <c r="J159" t="s">
        <v>63</v>
      </c>
      <c r="K159" t="s">
        <v>41</v>
      </c>
      <c r="L159" t="s">
        <v>42</v>
      </c>
      <c r="M159" t="s">
        <v>42</v>
      </c>
      <c r="N159" t="s">
        <v>42</v>
      </c>
      <c r="O159" t="s">
        <v>64</v>
      </c>
      <c r="P159" t="s">
        <v>4473</v>
      </c>
      <c r="Q159" t="s">
        <v>38</v>
      </c>
      <c r="R159" t="s">
        <v>38</v>
      </c>
      <c r="S159" t="s">
        <v>38</v>
      </c>
      <c r="T159" t="s">
        <v>38</v>
      </c>
      <c r="U159" t="s">
        <v>38</v>
      </c>
      <c r="V159" t="str" cm="1">
        <f t="array" aca="1" ref="V159" ca="1">IFERROR(_xlfn.IFS(A157="  ..............",OFFSET(A157,2,0),A156=" X-------------X",OFFSET(A156,3,0),MATCH("  ..............",A159:A185,0)&gt;2,V158),"-")</f>
        <v>-</v>
      </c>
      <c r="W159" t="str">
        <f t="shared" ca="1" si="6"/>
        <v>-</v>
      </c>
      <c r="X159" t="str">
        <f t="shared" ca="1" si="7"/>
        <v/>
      </c>
      <c r="Y159" s="1" t="str">
        <f t="shared" ca="1" si="8"/>
        <v/>
      </c>
    </row>
    <row r="160" spans="1:25" x14ac:dyDescent="0.25">
      <c r="A160" t="s">
        <v>38</v>
      </c>
      <c r="B160" t="s">
        <v>38</v>
      </c>
      <c r="C160" t="s">
        <v>38</v>
      </c>
      <c r="D160" t="s">
        <v>38</v>
      </c>
      <c r="E160" t="s">
        <v>38</v>
      </c>
      <c r="F160" t="s">
        <v>38</v>
      </c>
      <c r="G160" t="s">
        <v>38</v>
      </c>
      <c r="H160" t="s">
        <v>38</v>
      </c>
      <c r="I160" t="s">
        <v>38</v>
      </c>
      <c r="J160" t="s">
        <v>38</v>
      </c>
      <c r="K160" t="s">
        <v>38</v>
      </c>
      <c r="L160" t="s">
        <v>38</v>
      </c>
      <c r="M160" t="s">
        <v>38</v>
      </c>
      <c r="N160" t="s">
        <v>38</v>
      </c>
      <c r="O160" t="s">
        <v>38</v>
      </c>
      <c r="P160" t="s">
        <v>38</v>
      </c>
      <c r="Q160" t="s">
        <v>38</v>
      </c>
      <c r="R160" t="s">
        <v>38</v>
      </c>
      <c r="S160" t="s">
        <v>38</v>
      </c>
      <c r="T160" t="s">
        <v>38</v>
      </c>
      <c r="U160" t="s">
        <v>38</v>
      </c>
      <c r="V160" t="str" cm="1">
        <f t="array" aca="1" ref="V160" ca="1">IFERROR(_xlfn.IFS(A158="  ..............",OFFSET(A158,2,0),A157=" X-------------X",OFFSET(A157,3,0),MATCH("  ..............",A160:A186,0)&gt;2,V159),"-")</f>
        <v/>
      </c>
      <c r="W160" t="str">
        <f t="shared" ca="1" si="6"/>
        <v>X-------X</v>
      </c>
      <c r="X160" t="str">
        <f t="shared" ca="1" si="7"/>
        <v/>
      </c>
      <c r="Y160" s="1" t="str">
        <f t="shared" ca="1" si="8"/>
        <v>encia * UFVMG</v>
      </c>
    </row>
    <row r="161" spans="1:25" x14ac:dyDescent="0.25">
      <c r="A161" t="s">
        <v>65</v>
      </c>
      <c r="B161" t="s">
        <v>66</v>
      </c>
      <c r="C161" t="s">
        <v>4474</v>
      </c>
      <c r="D161" t="s">
        <v>4475</v>
      </c>
      <c r="E161" t="s">
        <v>4476</v>
      </c>
      <c r="F161" s="1" t="s">
        <v>4477</v>
      </c>
      <c r="G161" t="s">
        <v>4478</v>
      </c>
      <c r="H161" t="s">
        <v>4479</v>
      </c>
      <c r="I161" t="s">
        <v>4480</v>
      </c>
      <c r="J161" t="s">
        <v>38</v>
      </c>
      <c r="K161" t="s">
        <v>38</v>
      </c>
      <c r="L161" t="s">
        <v>38</v>
      </c>
      <c r="M161" t="s">
        <v>38</v>
      </c>
      <c r="N161" t="s">
        <v>38</v>
      </c>
      <c r="O161" t="s">
        <v>38</v>
      </c>
      <c r="P161" t="s">
        <v>38</v>
      </c>
      <c r="Q161" t="s">
        <v>38</v>
      </c>
      <c r="R161" t="s">
        <v>38</v>
      </c>
      <c r="S161" t="s">
        <v>38</v>
      </c>
      <c r="T161" t="s">
        <v>38</v>
      </c>
      <c r="U161" t="s">
        <v>38</v>
      </c>
      <c r="V161" t="str" cm="1">
        <f t="array" aca="1" ref="V161" ca="1">IFERROR(_xlfn.IFS(A159="  ..............",OFFSET(A159,2,0),A158=" X-------------X",OFFSET(A158,3,0),MATCH("  ..............",A161:A187,0)&gt;2,V160),"-")</f>
        <v/>
      </c>
      <c r="W161" t="str">
        <f t="shared" ca="1" si="6"/>
        <v>X-------X</v>
      </c>
      <c r="X161" t="str">
        <f t="shared" ca="1" si="7"/>
        <v/>
      </c>
      <c r="Y161" s="1" t="str">
        <f t="shared" ca="1" si="8"/>
        <v xml:space="preserve">- 500 kV     </v>
      </c>
    </row>
    <row r="162" spans="1:25" x14ac:dyDescent="0.25">
      <c r="A162" t="s">
        <v>67</v>
      </c>
      <c r="B162" t="s">
        <v>68</v>
      </c>
      <c r="C162" t="s">
        <v>69</v>
      </c>
      <c r="D162" t="s">
        <v>4481</v>
      </c>
      <c r="E162" t="s">
        <v>4482</v>
      </c>
      <c r="F162" t="s">
        <v>4483</v>
      </c>
      <c r="G162" t="s">
        <v>42</v>
      </c>
      <c r="H162" t="s">
        <v>42</v>
      </c>
      <c r="I162" t="s">
        <v>44</v>
      </c>
      <c r="J162" t="s">
        <v>38</v>
      </c>
      <c r="K162" t="s">
        <v>38</v>
      </c>
      <c r="L162" t="s">
        <v>38</v>
      </c>
      <c r="M162" t="s">
        <v>38</v>
      </c>
      <c r="N162" t="s">
        <v>38</v>
      </c>
      <c r="O162" t="s">
        <v>38</v>
      </c>
      <c r="P162" t="s">
        <v>38</v>
      </c>
      <c r="Q162" t="s">
        <v>38</v>
      </c>
      <c r="R162" t="s">
        <v>38</v>
      </c>
      <c r="S162" t="s">
        <v>38</v>
      </c>
      <c r="T162" t="s">
        <v>38</v>
      </c>
      <c r="U162" t="s">
        <v>38</v>
      </c>
      <c r="V162" t="str" cm="1">
        <f t="array" aca="1" ref="V162" ca="1">IFERROR(_xlfn.IFS(A160="  ..............",OFFSET(A160,2,0),A159=" X-------------X",OFFSET(A159,3,0),MATCH("  ..............",A162:A188,0)&gt;2,V161),"-")</f>
        <v/>
      </c>
      <c r="W162" t="str">
        <f t="shared" ca="1" si="6"/>
        <v>X-------X</v>
      </c>
      <c r="X162" t="str">
        <f t="shared" ca="1" si="7"/>
        <v/>
      </c>
      <c r="Y162" s="1" t="str">
        <f t="shared" ca="1" si="8"/>
        <v/>
      </c>
    </row>
    <row r="163" spans="1:25" x14ac:dyDescent="0.25">
      <c r="A163" t="s">
        <v>38</v>
      </c>
      <c r="B163" t="s">
        <v>38</v>
      </c>
      <c r="C163" t="s">
        <v>38</v>
      </c>
      <c r="D163" t="s">
        <v>38</v>
      </c>
      <c r="E163" t="s">
        <v>38</v>
      </c>
      <c r="F163" t="s">
        <v>38</v>
      </c>
      <c r="G163" t="s">
        <v>38</v>
      </c>
      <c r="H163" t="s">
        <v>38</v>
      </c>
      <c r="I163" t="s">
        <v>38</v>
      </c>
      <c r="J163" t="s">
        <v>38</v>
      </c>
      <c r="K163" t="s">
        <v>38</v>
      </c>
      <c r="L163" t="s">
        <v>38</v>
      </c>
      <c r="M163" t="s">
        <v>38</v>
      </c>
      <c r="N163" t="s">
        <v>38</v>
      </c>
      <c r="O163" t="s">
        <v>38</v>
      </c>
      <c r="P163" t="s">
        <v>38</v>
      </c>
      <c r="Q163" t="s">
        <v>38</v>
      </c>
      <c r="R163" t="s">
        <v>38</v>
      </c>
      <c r="S163" t="s">
        <v>38</v>
      </c>
      <c r="T163" t="s">
        <v>38</v>
      </c>
      <c r="U163" t="s">
        <v>38</v>
      </c>
      <c r="V163" t="str" cm="1">
        <f t="array" aca="1" ref="V163" ca="1">IFERROR(_xlfn.IFS(A161="  ..............",OFFSET(A161,2,0),A160=" X-------------X",OFFSET(A160,3,0),MATCH("  ..............",A163:A189,0)&gt;2,V162),"-")</f>
        <v/>
      </c>
      <c r="W163" t="str">
        <f t="shared" ca="1" si="6"/>
        <v>X-------X</v>
      </c>
      <c r="X163" t="str">
        <f t="shared" ca="1" si="7"/>
        <v>-------- F L U</v>
      </c>
      <c r="Y163" s="1" t="str">
        <f t="shared" ca="1" si="8"/>
        <v xml:space="preserve"> ------------</v>
      </c>
    </row>
    <row r="164" spans="1:25" x14ac:dyDescent="0.25">
      <c r="A164" t="s">
        <v>70</v>
      </c>
      <c r="B164" t="s">
        <v>71</v>
      </c>
      <c r="C164" t="s">
        <v>72</v>
      </c>
      <c r="D164" t="s">
        <v>73</v>
      </c>
      <c r="E164" t="s">
        <v>74</v>
      </c>
      <c r="F164" t="s">
        <v>75</v>
      </c>
      <c r="G164" t="s">
        <v>76</v>
      </c>
      <c r="H164" t="s">
        <v>77</v>
      </c>
      <c r="I164" t="s">
        <v>78</v>
      </c>
      <c r="J164" t="s">
        <v>79</v>
      </c>
      <c r="K164" t="s">
        <v>80</v>
      </c>
      <c r="L164" t="s">
        <v>81</v>
      </c>
      <c r="M164" t="s">
        <v>82</v>
      </c>
      <c r="N164" t="s">
        <v>83</v>
      </c>
      <c r="O164" t="s">
        <v>84</v>
      </c>
      <c r="P164" t="s">
        <v>85</v>
      </c>
      <c r="Q164" t="s">
        <v>86</v>
      </c>
      <c r="R164" t="s">
        <v>28</v>
      </c>
      <c r="S164" t="s">
        <v>28</v>
      </c>
      <c r="T164" t="s">
        <v>78</v>
      </c>
      <c r="U164" t="s">
        <v>87</v>
      </c>
      <c r="V164" t="str" cm="1">
        <f t="array" aca="1" ref="V164" ca="1">IFERROR(_xlfn.IFS(A162="  ..............",OFFSET(A162,2,0),A161=" X-------------X",OFFSET(A161,3,0),MATCH("  ..............",A164:A190,0)&gt;2,V163),"-")</f>
        <v/>
      </c>
      <c r="W164" t="str">
        <f t="shared" ca="1" si="6"/>
        <v>X-------X</v>
      </c>
      <c r="X164" t="str">
        <f t="shared" ca="1" si="7"/>
        <v xml:space="preserve">              </v>
      </c>
      <c r="Y164" s="1" t="str">
        <f t="shared" ca="1" si="8"/>
        <v xml:space="preserve">  ELO CC  SHU</v>
      </c>
    </row>
    <row r="165" spans="1:25" x14ac:dyDescent="0.25">
      <c r="A165" t="s">
        <v>88</v>
      </c>
      <c r="B165" t="s">
        <v>89</v>
      </c>
      <c r="C165" t="s">
        <v>90</v>
      </c>
      <c r="D165" t="s">
        <v>91</v>
      </c>
      <c r="E165" t="s">
        <v>92</v>
      </c>
      <c r="F165" t="s">
        <v>93</v>
      </c>
      <c r="G165" t="s">
        <v>94</v>
      </c>
      <c r="H165" t="s">
        <v>95</v>
      </c>
      <c r="I165" t="s">
        <v>39</v>
      </c>
      <c r="J165" t="s">
        <v>40</v>
      </c>
      <c r="K165" t="s">
        <v>41</v>
      </c>
      <c r="L165" t="s">
        <v>42</v>
      </c>
      <c r="M165" t="s">
        <v>42</v>
      </c>
      <c r="N165" t="s">
        <v>42</v>
      </c>
      <c r="O165" t="s">
        <v>46</v>
      </c>
      <c r="P165" t="s">
        <v>39</v>
      </c>
      <c r="Q165" t="s">
        <v>44</v>
      </c>
      <c r="R165" t="s">
        <v>96</v>
      </c>
      <c r="S165" t="s">
        <v>96</v>
      </c>
      <c r="T165" t="s">
        <v>39</v>
      </c>
      <c r="U165" t="s">
        <v>97</v>
      </c>
      <c r="V165" t="str" cm="1">
        <f t="array" aca="1" ref="V165" ca="1">IFERROR(_xlfn.IFS(A163="  ..............",OFFSET(A163,2,0),A162=" X-------------X",OFFSET(A162,3,0),MATCH("  ..............",A165:A191,0)&gt;2,V164),"-")</f>
        <v/>
      </c>
      <c r="W165" t="str">
        <f t="shared" ca="1" si="6"/>
        <v>X-------X</v>
      </c>
      <c r="X165" t="str">
        <f t="shared" ca="1" si="7"/>
        <v xml:space="preserve">              </v>
      </c>
      <c r="Y165" s="1" t="str">
        <f t="shared" ca="1" si="8"/>
        <v xml:space="preserve">    MW/   Mva</v>
      </c>
    </row>
    <row r="166" spans="1:25" x14ac:dyDescent="0.25">
      <c r="A166" t="s">
        <v>98</v>
      </c>
      <c r="B166" t="s">
        <v>99</v>
      </c>
      <c r="C166" t="s">
        <v>100</v>
      </c>
      <c r="D166" t="s">
        <v>100</v>
      </c>
      <c r="E166" t="s">
        <v>100</v>
      </c>
      <c r="F166" t="s">
        <v>101</v>
      </c>
      <c r="G166" t="s">
        <v>102</v>
      </c>
      <c r="H166" t="s">
        <v>103</v>
      </c>
      <c r="I166" t="s">
        <v>39</v>
      </c>
      <c r="J166" t="s">
        <v>40</v>
      </c>
      <c r="K166" t="s">
        <v>41</v>
      </c>
      <c r="L166" t="s">
        <v>42</v>
      </c>
      <c r="M166" t="s">
        <v>42</v>
      </c>
      <c r="N166" t="s">
        <v>42</v>
      </c>
      <c r="O166" t="s">
        <v>46</v>
      </c>
      <c r="P166" t="s">
        <v>39</v>
      </c>
      <c r="Q166" t="s">
        <v>104</v>
      </c>
      <c r="R166" t="s">
        <v>105</v>
      </c>
      <c r="S166" t="s">
        <v>106</v>
      </c>
      <c r="T166" t="s">
        <v>107</v>
      </c>
      <c r="U166" t="s">
        <v>97</v>
      </c>
      <c r="V166" t="str" cm="1">
        <f t="array" aca="1" ref="V166" ca="1">IFERROR(_xlfn.IFS(A164="  ..............",OFFSET(A164,2,0),A163=" X-------------X",OFFSET(A163,3,0),MATCH("  ..............",A166:A192,0)&gt;2,V165),"-")</f>
        <v/>
      </c>
      <c r="W166" t="str">
        <f t="shared" ca="1" si="6"/>
        <v>X-------X</v>
      </c>
      <c r="X166" t="str">
        <f t="shared" ca="1" si="7"/>
        <v xml:space="preserve">A             </v>
      </c>
      <c r="Y166" s="1" t="str">
        <f t="shared" ca="1" si="8"/>
        <v xml:space="preserve">   Mvar   EQU</v>
      </c>
    </row>
    <row r="167" spans="1:25" x14ac:dyDescent="0.25">
      <c r="A167" t="s">
        <v>108</v>
      </c>
      <c r="B167" t="s">
        <v>109</v>
      </c>
      <c r="C167" t="s">
        <v>110</v>
      </c>
      <c r="D167" t="s">
        <v>110</v>
      </c>
      <c r="E167" t="s">
        <v>110</v>
      </c>
      <c r="F167" t="s">
        <v>111</v>
      </c>
      <c r="G167" t="s">
        <v>112</v>
      </c>
      <c r="H167" t="s">
        <v>113</v>
      </c>
      <c r="I167" t="s">
        <v>114</v>
      </c>
      <c r="J167" t="s">
        <v>115</v>
      </c>
      <c r="K167" t="s">
        <v>41</v>
      </c>
      <c r="L167" t="s">
        <v>116</v>
      </c>
      <c r="M167" t="s">
        <v>117</v>
      </c>
      <c r="N167" t="s">
        <v>42</v>
      </c>
      <c r="O167" t="s">
        <v>46</v>
      </c>
      <c r="P167" t="s">
        <v>39</v>
      </c>
      <c r="Q167" t="s">
        <v>118</v>
      </c>
      <c r="R167" t="s">
        <v>119</v>
      </c>
      <c r="S167" t="s">
        <v>120</v>
      </c>
      <c r="T167" t="s">
        <v>121</v>
      </c>
      <c r="U167" t="s">
        <v>122</v>
      </c>
      <c r="V167" t="str" cm="1">
        <f t="array" aca="1" ref="V167" ca="1">IFERROR(_xlfn.IFS(A165="  ..............",OFFSET(A165,2,0),A164=" X-------------X",OFFSET(A164,3,0),MATCH("  ..............",A167:A193,0)&gt;2,V166),"-")</f>
        <v/>
      </c>
      <c r="W167" t="str">
        <f t="shared" ca="1" si="6"/>
        <v>X-------X</v>
      </c>
      <c r="X167" t="str">
        <f t="shared" ca="1" si="7"/>
        <v xml:space="preserve">     NOME     </v>
      </c>
      <c r="Y167" s="1" t="str">
        <f t="shared" ca="1" si="8"/>
        <v xml:space="preserve">   FLUXO %   </v>
      </c>
    </row>
    <row r="168" spans="1:25" x14ac:dyDescent="0.25">
      <c r="A168" t="s">
        <v>43</v>
      </c>
      <c r="B168" t="s">
        <v>42</v>
      </c>
      <c r="C168" t="s">
        <v>123</v>
      </c>
      <c r="D168" t="s">
        <v>124</v>
      </c>
      <c r="E168" t="s">
        <v>125</v>
      </c>
      <c r="F168" t="s">
        <v>126</v>
      </c>
      <c r="G168" t="s">
        <v>127</v>
      </c>
      <c r="H168" t="s">
        <v>42</v>
      </c>
      <c r="I168" t="s">
        <v>128</v>
      </c>
      <c r="J168" t="s">
        <v>129</v>
      </c>
      <c r="K168" t="s">
        <v>130</v>
      </c>
      <c r="L168" t="s">
        <v>131</v>
      </c>
      <c r="M168" t="s">
        <v>110</v>
      </c>
      <c r="N168" t="s">
        <v>132</v>
      </c>
      <c r="O168" t="s">
        <v>133</v>
      </c>
      <c r="P168" t="s">
        <v>134</v>
      </c>
      <c r="Q168" t="s">
        <v>135</v>
      </c>
      <c r="R168" t="s">
        <v>136</v>
      </c>
      <c r="S168" t="s">
        <v>137</v>
      </c>
      <c r="T168" t="s">
        <v>138</v>
      </c>
      <c r="U168" t="s">
        <v>139</v>
      </c>
      <c r="V168" t="str" cm="1">
        <f t="array" aca="1" ref="V168" ca="1">IFERROR(_xlfn.IFS(A166="  ..............",OFFSET(A166,2,0),A165=" X-------------X",OFFSET(A165,3,0),MATCH("  ..............",A168:A194,0)&gt;2,V167),"-")</f>
        <v/>
      </c>
      <c r="W168" t="str">
        <f t="shared" ca="1" si="6"/>
        <v>X-------X</v>
      </c>
      <c r="X168" t="str">
        <f t="shared" ca="1" si="7"/>
        <v>X------------X</v>
      </c>
      <c r="Y168" s="1" t="str">
        <f t="shared" ca="1" si="8"/>
        <v>X-----------X</v>
      </c>
    </row>
    <row r="169" spans="1:25" x14ac:dyDescent="0.25">
      <c r="A169" t="s">
        <v>20</v>
      </c>
      <c r="B169" t="s">
        <v>21</v>
      </c>
      <c r="C169" t="s">
        <v>21</v>
      </c>
      <c r="D169" t="s">
        <v>21</v>
      </c>
      <c r="E169" t="s">
        <v>21</v>
      </c>
      <c r="F169" t="s">
        <v>22</v>
      </c>
      <c r="G169" t="s">
        <v>21</v>
      </c>
      <c r="H169" t="s">
        <v>21</v>
      </c>
      <c r="I169" t="s">
        <v>23</v>
      </c>
      <c r="J169" t="s">
        <v>24</v>
      </c>
      <c r="K169" t="s">
        <v>25</v>
      </c>
      <c r="L169" t="s">
        <v>21</v>
      </c>
      <c r="M169" t="s">
        <v>21</v>
      </c>
      <c r="N169" t="s">
        <v>21</v>
      </c>
      <c r="O169" t="s">
        <v>26</v>
      </c>
      <c r="P169" t="s">
        <v>23</v>
      </c>
      <c r="Q169" t="s">
        <v>27</v>
      </c>
      <c r="R169" t="s">
        <v>28</v>
      </c>
      <c r="S169" t="s">
        <v>28</v>
      </c>
      <c r="T169" t="s">
        <v>23</v>
      </c>
      <c r="U169" t="s">
        <v>23</v>
      </c>
      <c r="V169" t="str" cm="1">
        <f t="array" aca="1" ref="V169" ca="1">IFERROR(_xlfn.IFS(A167="  ..............",OFFSET(A167,2,0),A166=" X-------------X",OFFSET(A166,3,0),MATCH("  ..............",A169:A195,0)&gt;2,V168),"-")</f>
        <v/>
      </c>
      <c r="W169" t="str">
        <f t="shared" ca="1" si="6"/>
        <v>X-------X</v>
      </c>
      <c r="X169" t="str">
        <f t="shared" ca="1" si="7"/>
        <v/>
      </c>
      <c r="Y169" s="1" t="str">
        <f t="shared" ca="1" si="8"/>
        <v/>
      </c>
    </row>
    <row r="170" spans="1:25" x14ac:dyDescent="0.25">
      <c r="A170" t="s">
        <v>38</v>
      </c>
      <c r="B170" t="s">
        <v>38</v>
      </c>
      <c r="C170" t="s">
        <v>38</v>
      </c>
      <c r="D170" t="s">
        <v>38</v>
      </c>
      <c r="E170" t="s">
        <v>38</v>
      </c>
      <c r="F170" t="s">
        <v>38</v>
      </c>
      <c r="G170" t="s">
        <v>38</v>
      </c>
      <c r="H170" t="s">
        <v>38</v>
      </c>
      <c r="I170" t="s">
        <v>38</v>
      </c>
      <c r="J170" t="s">
        <v>38</v>
      </c>
      <c r="K170" t="s">
        <v>38</v>
      </c>
      <c r="L170" t="s">
        <v>38</v>
      </c>
      <c r="M170" t="s">
        <v>38</v>
      </c>
      <c r="N170" t="s">
        <v>38</v>
      </c>
      <c r="O170" t="s">
        <v>38</v>
      </c>
      <c r="P170" t="s">
        <v>38</v>
      </c>
      <c r="Q170" t="s">
        <v>38</v>
      </c>
      <c r="R170" t="s">
        <v>38</v>
      </c>
      <c r="S170" t="s">
        <v>38</v>
      </c>
      <c r="T170" t="s">
        <v>38</v>
      </c>
      <c r="U170" t="s">
        <v>38</v>
      </c>
      <c r="V170" t="str" cm="1">
        <f t="array" aca="1" ref="V170" ca="1">IFERROR(_xlfn.IFS(A168="  ..............",OFFSET(A168,2,0),A167=" X-------------X",OFFSET(A167,3,0),MATCH("  ..............",A170:A196,0)&gt;2,V169),"-")</f>
        <v/>
      </c>
      <c r="W170" t="str">
        <f t="shared" ca="1" si="6"/>
        <v>X-------X</v>
      </c>
      <c r="X170" t="str">
        <f t="shared" ca="1" si="7"/>
        <v/>
      </c>
      <c r="Y170" s="1" t="str">
        <f t="shared" ca="1" si="8"/>
        <v xml:space="preserve">         0.0 </v>
      </c>
    </row>
    <row r="171" spans="1:25" x14ac:dyDescent="0.25">
      <c r="A171" t="s">
        <v>4484</v>
      </c>
      <c r="B171" t="s">
        <v>4485</v>
      </c>
      <c r="C171" t="s">
        <v>3819</v>
      </c>
      <c r="D171" t="s">
        <v>3819</v>
      </c>
      <c r="E171" t="s">
        <v>3819</v>
      </c>
      <c r="F171" t="s">
        <v>3820</v>
      </c>
      <c r="G171" t="s">
        <v>4486</v>
      </c>
      <c r="H171" t="s">
        <v>3821</v>
      </c>
      <c r="I171" t="s">
        <v>38</v>
      </c>
      <c r="J171" t="s">
        <v>38</v>
      </c>
      <c r="K171" t="s">
        <v>38</v>
      </c>
      <c r="L171" t="s">
        <v>38</v>
      </c>
      <c r="M171" t="s">
        <v>38</v>
      </c>
      <c r="N171" t="s">
        <v>38</v>
      </c>
      <c r="O171" t="s">
        <v>38</v>
      </c>
      <c r="P171" t="s">
        <v>38</v>
      </c>
      <c r="Q171" t="s">
        <v>38</v>
      </c>
      <c r="R171" t="s">
        <v>38</v>
      </c>
      <c r="S171" t="s">
        <v>38</v>
      </c>
      <c r="T171" t="s">
        <v>38</v>
      </c>
      <c r="U171" t="s">
        <v>38</v>
      </c>
      <c r="V171" t="str" cm="1">
        <f t="array" aca="1" ref="V171" ca="1">IFERROR(_xlfn.IFS(A169="  ..............",OFFSET(A169,2,0),A168=" X-------------X",OFFSET(A168,3,0),MATCH("  ..............",A171:A197,0)&gt;2,V170),"-")</f>
        <v/>
      </c>
      <c r="W171" t="str">
        <f t="shared" ca="1" si="6"/>
        <v>X-------X</v>
      </c>
      <c r="X171" t="str">
        <f t="shared" ca="1" si="7"/>
        <v xml:space="preserve">              </v>
      </c>
      <c r="Y171" s="1" t="str">
        <f t="shared" ca="1" si="8"/>
        <v xml:space="preserve">         0.0 </v>
      </c>
    </row>
    <row r="172" spans="1:25" x14ac:dyDescent="0.25">
      <c r="A172" t="s">
        <v>4487</v>
      </c>
      <c r="B172" t="s">
        <v>4488</v>
      </c>
      <c r="C172" t="s">
        <v>3819</v>
      </c>
      <c r="D172" t="s">
        <v>3819</v>
      </c>
      <c r="E172" t="s">
        <v>3819</v>
      </c>
      <c r="F172" t="s">
        <v>3820</v>
      </c>
      <c r="G172" t="s">
        <v>3819</v>
      </c>
      <c r="H172" t="s">
        <v>3819</v>
      </c>
      <c r="I172" t="s">
        <v>39</v>
      </c>
      <c r="J172" t="s">
        <v>40</v>
      </c>
      <c r="K172" t="s">
        <v>41</v>
      </c>
      <c r="L172" t="s">
        <v>42</v>
      </c>
      <c r="M172" t="s">
        <v>42</v>
      </c>
      <c r="N172" t="s">
        <v>41</v>
      </c>
      <c r="O172" t="s">
        <v>38</v>
      </c>
      <c r="P172" t="s">
        <v>38</v>
      </c>
      <c r="Q172" t="s">
        <v>38</v>
      </c>
      <c r="R172" t="s">
        <v>38</v>
      </c>
      <c r="S172" t="s">
        <v>38</v>
      </c>
      <c r="T172" t="s">
        <v>38</v>
      </c>
      <c r="U172" t="s">
        <v>38</v>
      </c>
      <c r="V172" t="str" cm="1">
        <f t="array" aca="1" ref="V172" ca="1">IFERROR(_xlfn.IFS(A170="  ..............",OFFSET(A170,2,0),A169=" X-------------X",OFFSET(A169,3,0),MATCH("  ..............",A172:A198,0)&gt;2,V171),"-")</f>
        <v xml:space="preserve">  NPONTE-MG500  </v>
      </c>
      <c r="W172" t="str">
        <f t="shared" ca="1" si="6"/>
        <v xml:space="preserve">   1.058 </v>
      </c>
      <c r="X172" t="str">
        <f t="shared" ca="1" si="7"/>
        <v xml:space="preserve"> NPONTEUHE001 </v>
      </c>
      <c r="Y172" s="1" t="str">
        <f t="shared" ca="1" si="8"/>
        <v xml:space="preserve">       22.8% </v>
      </c>
    </row>
    <row r="173" spans="1:25" x14ac:dyDescent="0.25">
      <c r="A173" t="s">
        <v>43</v>
      </c>
      <c r="B173" t="s">
        <v>42</v>
      </c>
      <c r="C173" t="s">
        <v>4119</v>
      </c>
      <c r="D173" t="s">
        <v>4119</v>
      </c>
      <c r="E173" t="s">
        <v>4120</v>
      </c>
      <c r="F173" t="s">
        <v>4489</v>
      </c>
      <c r="G173" t="s">
        <v>42</v>
      </c>
      <c r="H173" t="s">
        <v>42</v>
      </c>
      <c r="I173" t="s">
        <v>4490</v>
      </c>
      <c r="J173" t="s">
        <v>4491</v>
      </c>
      <c r="K173" t="s">
        <v>3830</v>
      </c>
      <c r="L173" t="s">
        <v>4492</v>
      </c>
      <c r="M173" t="s">
        <v>4493</v>
      </c>
      <c r="N173" t="s">
        <v>4494</v>
      </c>
      <c r="O173" t="s">
        <v>4380</v>
      </c>
      <c r="P173" t="s">
        <v>39</v>
      </c>
      <c r="Q173" t="s">
        <v>44</v>
      </c>
      <c r="R173" t="s">
        <v>3832</v>
      </c>
      <c r="S173" t="s">
        <v>4125</v>
      </c>
      <c r="T173" t="s">
        <v>39</v>
      </c>
      <c r="U173" t="s">
        <v>45</v>
      </c>
      <c r="V173" t="str" cm="1">
        <f t="array" aca="1" ref="V173" ca="1">IFERROR(_xlfn.IFS(A171="  ..............",OFFSET(A171,2,0),A170=" X-------------X",OFFSET(A170,3,0),MATCH("  ..............",A173:A199,0)&gt;2,V172),"-")</f>
        <v xml:space="preserve">  NPONTE-MG500  </v>
      </c>
      <c r="W173" t="str">
        <f t="shared" ca="1" si="6"/>
        <v xml:space="preserve">   1.058 </v>
      </c>
      <c r="X173" t="str">
        <f t="shared" ca="1" si="7"/>
        <v xml:space="preserve"> EMBORC-MG500 </v>
      </c>
      <c r="Y173" s="1" t="str">
        <f t="shared" ca="1" si="8"/>
        <v xml:space="preserve">        9.3% </v>
      </c>
    </row>
    <row r="174" spans="1:25" x14ac:dyDescent="0.25">
      <c r="A174" t="s">
        <v>43</v>
      </c>
      <c r="B174" t="s">
        <v>42</v>
      </c>
      <c r="C174" t="s">
        <v>4151</v>
      </c>
      <c r="D174" t="s">
        <v>4038</v>
      </c>
      <c r="E174" t="s">
        <v>4151</v>
      </c>
      <c r="F174" t="s">
        <v>4495</v>
      </c>
      <c r="G174" t="s">
        <v>42</v>
      </c>
      <c r="H174" t="s">
        <v>42</v>
      </c>
      <c r="I174" t="s">
        <v>4010</v>
      </c>
      <c r="J174" t="s">
        <v>4011</v>
      </c>
      <c r="K174" t="s">
        <v>3830</v>
      </c>
      <c r="L174" t="s">
        <v>4496</v>
      </c>
      <c r="M174" t="s">
        <v>4497</v>
      </c>
      <c r="N174" t="s">
        <v>4498</v>
      </c>
      <c r="O174" t="s">
        <v>46</v>
      </c>
      <c r="P174" t="s">
        <v>39</v>
      </c>
      <c r="Q174" t="s">
        <v>44</v>
      </c>
      <c r="R174" t="s">
        <v>4155</v>
      </c>
      <c r="S174" t="s">
        <v>4156</v>
      </c>
      <c r="T174" t="s">
        <v>39</v>
      </c>
      <c r="U174" t="s">
        <v>45</v>
      </c>
      <c r="V174" t="str" cm="1">
        <f t="array" aca="1" ref="V174" ca="1">IFERROR(_xlfn.IFS(A172="  ..............",OFFSET(A172,2,0),A171=" X-------------X",OFFSET(A171,3,0),MATCH("  ..............",A174:A200,0)&gt;2,V173),"-")</f>
        <v xml:space="preserve">  NPONTE-MG500  </v>
      </c>
      <c r="W174" t="str">
        <f t="shared" ca="1" si="6"/>
        <v xml:space="preserve">   1.058 </v>
      </c>
      <c r="X174" t="str">
        <f t="shared" ca="1" si="7"/>
        <v xml:space="preserve"> EMBORC-MG500 </v>
      </c>
      <c r="Y174" s="1" t="str">
        <f t="shared" ca="1" si="8"/>
        <v xml:space="preserve">        9.0% </v>
      </c>
    </row>
    <row r="175" spans="1:25" x14ac:dyDescent="0.25">
      <c r="A175" t="s">
        <v>43</v>
      </c>
      <c r="B175" t="s">
        <v>42</v>
      </c>
      <c r="C175" t="s">
        <v>4049</v>
      </c>
      <c r="D175" t="s">
        <v>4049</v>
      </c>
      <c r="E175" t="s">
        <v>4049</v>
      </c>
      <c r="F175" t="s">
        <v>4499</v>
      </c>
      <c r="G175" t="s">
        <v>42</v>
      </c>
      <c r="H175" t="s">
        <v>42</v>
      </c>
      <c r="I175" t="s">
        <v>4010</v>
      </c>
      <c r="J175" t="s">
        <v>4011</v>
      </c>
      <c r="K175" t="s">
        <v>3914</v>
      </c>
      <c r="L175" t="s">
        <v>4496</v>
      </c>
      <c r="M175" t="s">
        <v>4497</v>
      </c>
      <c r="N175" t="s">
        <v>4498</v>
      </c>
      <c r="O175" t="s">
        <v>46</v>
      </c>
      <c r="P175" t="s">
        <v>39</v>
      </c>
      <c r="Q175" t="s">
        <v>44</v>
      </c>
      <c r="R175" t="s">
        <v>4155</v>
      </c>
      <c r="S175" t="s">
        <v>4156</v>
      </c>
      <c r="T175" t="s">
        <v>39</v>
      </c>
      <c r="U175" t="s">
        <v>45</v>
      </c>
      <c r="V175" t="str" cm="1">
        <f t="array" aca="1" ref="V175" ca="1">IFERROR(_xlfn.IFS(A173="  ..............",OFFSET(A173,2,0),A172=" X-------------X",OFFSET(A172,3,0),MATCH("  ..............",A175:A201,0)&gt;2,V174),"-")</f>
        <v xml:space="preserve">  NPONTE-MG500  </v>
      </c>
      <c r="W175" t="str">
        <f t="shared" ca="1" si="6"/>
        <v xml:space="preserve">   1.058 </v>
      </c>
      <c r="X175" t="str">
        <f t="shared" ca="1" si="7"/>
        <v xml:space="preserve"> JAGUAR-MG500 </v>
      </c>
      <c r="Y175" s="1" t="str">
        <f t="shared" ca="1" si="8"/>
        <v xml:space="preserve">       14.6% </v>
      </c>
    </row>
    <row r="176" spans="1:25" x14ac:dyDescent="0.25">
      <c r="A176" t="s">
        <v>43</v>
      </c>
      <c r="B176" t="s">
        <v>42</v>
      </c>
      <c r="C176" t="s">
        <v>4151</v>
      </c>
      <c r="D176" t="s">
        <v>4038</v>
      </c>
      <c r="E176" t="s">
        <v>4151</v>
      </c>
      <c r="F176" t="s">
        <v>4500</v>
      </c>
      <c r="G176" t="s">
        <v>42</v>
      </c>
      <c r="H176" t="s">
        <v>42</v>
      </c>
      <c r="I176" t="s">
        <v>4501</v>
      </c>
      <c r="J176" t="s">
        <v>4502</v>
      </c>
      <c r="K176" t="s">
        <v>3830</v>
      </c>
      <c r="L176" t="s">
        <v>4503</v>
      </c>
      <c r="M176" t="s">
        <v>4504</v>
      </c>
      <c r="N176" t="s">
        <v>4505</v>
      </c>
      <c r="O176" t="s">
        <v>46</v>
      </c>
      <c r="P176" t="s">
        <v>39</v>
      </c>
      <c r="Q176" t="s">
        <v>44</v>
      </c>
      <c r="R176" t="s">
        <v>4233</v>
      </c>
      <c r="S176" t="s">
        <v>4234</v>
      </c>
      <c r="T176" t="s">
        <v>39</v>
      </c>
      <c r="U176" t="s">
        <v>45</v>
      </c>
      <c r="V176" t="str" cm="1">
        <f t="array" aca="1" ref="V176" ca="1">IFERROR(_xlfn.IFS(A174="  ..............",OFFSET(A174,2,0),A173=" X-------------X",OFFSET(A173,3,0),MATCH("  ..............",A176:A202,0)&gt;2,V175),"-")</f>
        <v xml:space="preserve">  NPONTE-MG500  </v>
      </c>
      <c r="W176" t="str">
        <f t="shared" ca="1" si="6"/>
        <v xml:space="preserve">   1.058 </v>
      </c>
      <c r="X176" t="str">
        <f t="shared" ca="1" si="7"/>
        <v xml:space="preserve"> SGOTAR-MG500 </v>
      </c>
      <c r="Y176" s="1" t="str">
        <f t="shared" ca="1" si="8"/>
        <v xml:space="preserve">        5.8% </v>
      </c>
    </row>
    <row r="177" spans="1:25" x14ac:dyDescent="0.25">
      <c r="A177" t="s">
        <v>43</v>
      </c>
      <c r="B177" t="s">
        <v>42</v>
      </c>
      <c r="C177" t="s">
        <v>4049</v>
      </c>
      <c r="D177" t="s">
        <v>4049</v>
      </c>
      <c r="E177" t="s">
        <v>4049</v>
      </c>
      <c r="F177" s="1" t="s">
        <v>4409</v>
      </c>
      <c r="G177" t="s">
        <v>42</v>
      </c>
      <c r="H177" t="s">
        <v>42</v>
      </c>
      <c r="I177" t="s">
        <v>4160</v>
      </c>
      <c r="J177" t="s">
        <v>4161</v>
      </c>
      <c r="K177" t="s">
        <v>3830</v>
      </c>
      <c r="L177" t="s">
        <v>4506</v>
      </c>
      <c r="M177" t="s">
        <v>4507</v>
      </c>
      <c r="N177" t="s">
        <v>4508</v>
      </c>
      <c r="O177" t="s">
        <v>46</v>
      </c>
      <c r="P177" t="s">
        <v>39</v>
      </c>
      <c r="Q177" t="s">
        <v>44</v>
      </c>
      <c r="R177" t="s">
        <v>4509</v>
      </c>
      <c r="S177" t="s">
        <v>4510</v>
      </c>
      <c r="T177" t="s">
        <v>39</v>
      </c>
      <c r="U177" t="s">
        <v>45</v>
      </c>
      <c r="V177" t="str" cm="1">
        <f t="array" aca="1" ref="V177" ca="1">IFERROR(_xlfn.IFS(A175="  ..............",OFFSET(A175,2,0),A174=" X-------------X",OFFSET(A174,3,0),MATCH("  ..............",A177:A203,0)&gt;2,V176),"-")</f>
        <v xml:space="preserve">  NPONTE-MG500  </v>
      </c>
      <c r="W177" t="str">
        <f t="shared" ca="1" si="6"/>
        <v xml:space="preserve">   1.058 </v>
      </c>
      <c r="X177" t="str">
        <f t="shared" ca="1" si="7"/>
        <v xml:space="preserve"> ESTREI-MG500 </v>
      </c>
      <c r="Y177" s="1" t="str">
        <f t="shared" ca="1" si="8"/>
        <v xml:space="preserve">       12.8% </v>
      </c>
    </row>
    <row r="178" spans="1:25" x14ac:dyDescent="0.25">
      <c r="A178" t="s">
        <v>43</v>
      </c>
      <c r="B178" t="s">
        <v>42</v>
      </c>
      <c r="C178" t="s">
        <v>4049</v>
      </c>
      <c r="D178" t="s">
        <v>4049</v>
      </c>
      <c r="E178" t="s">
        <v>4049</v>
      </c>
      <c r="F178" s="1" t="s">
        <v>4511</v>
      </c>
      <c r="G178" t="s">
        <v>42</v>
      </c>
      <c r="H178" t="s">
        <v>42</v>
      </c>
      <c r="I178" t="s">
        <v>4243</v>
      </c>
      <c r="J178" t="s">
        <v>4244</v>
      </c>
      <c r="K178" t="s">
        <v>3830</v>
      </c>
      <c r="L178" t="s">
        <v>4512</v>
      </c>
      <c r="M178" t="s">
        <v>4513</v>
      </c>
      <c r="N178" t="s">
        <v>4514</v>
      </c>
      <c r="O178" t="s">
        <v>46</v>
      </c>
      <c r="P178" t="s">
        <v>39</v>
      </c>
      <c r="Q178" t="s">
        <v>44</v>
      </c>
      <c r="R178" t="s">
        <v>4515</v>
      </c>
      <c r="S178" t="s">
        <v>4516</v>
      </c>
      <c r="T178" t="s">
        <v>39</v>
      </c>
      <c r="U178" t="s">
        <v>45</v>
      </c>
      <c r="V178" t="str" cm="1">
        <f t="array" aca="1" ref="V178" ca="1">IFERROR(_xlfn.IFS(A176="  ..............",OFFSET(A176,2,0),A175=" X-------------X",OFFSET(A175,3,0),MATCH("  ..............",A178:A204,0)&gt;2,V177),"-")</f>
        <v xml:space="preserve">  NPONTE-MG500  </v>
      </c>
      <c r="W178" t="str">
        <f t="shared" ca="1" si="6"/>
        <v xml:space="preserve">   1.058 </v>
      </c>
      <c r="X178" t="str">
        <f t="shared" ca="1" si="7"/>
        <v xml:space="preserve"> NPONT3-MG500 </v>
      </c>
      <c r="Y178" s="1" t="str">
        <f t="shared" ca="1" si="8"/>
        <v xml:space="preserve">        1.8% </v>
      </c>
    </row>
    <row r="179" spans="1:25" x14ac:dyDescent="0.25">
      <c r="A179" t="s">
        <v>43</v>
      </c>
      <c r="B179" t="s">
        <v>42</v>
      </c>
      <c r="C179" t="s">
        <v>4049</v>
      </c>
      <c r="D179" t="s">
        <v>4049</v>
      </c>
      <c r="E179" t="s">
        <v>4049</v>
      </c>
      <c r="F179" s="1" t="s">
        <v>4517</v>
      </c>
      <c r="G179" t="s">
        <v>42</v>
      </c>
      <c r="H179" t="s">
        <v>42</v>
      </c>
      <c r="I179" t="s">
        <v>4051</v>
      </c>
      <c r="J179" t="s">
        <v>4052</v>
      </c>
      <c r="K179" t="s">
        <v>3830</v>
      </c>
      <c r="L179" t="s">
        <v>4518</v>
      </c>
      <c r="M179" t="s">
        <v>4519</v>
      </c>
      <c r="N179" t="s">
        <v>4520</v>
      </c>
      <c r="O179" t="s">
        <v>46</v>
      </c>
      <c r="P179" t="s">
        <v>39</v>
      </c>
      <c r="Q179" t="s">
        <v>44</v>
      </c>
      <c r="R179" t="s">
        <v>3832</v>
      </c>
      <c r="S179" t="s">
        <v>4521</v>
      </c>
      <c r="T179" t="s">
        <v>39</v>
      </c>
      <c r="U179" t="s">
        <v>45</v>
      </c>
      <c r="V179" t="str" cm="1">
        <f t="array" aca="1" ref="V179" ca="1">IFERROR(_xlfn.IFS(A177="  ..............",OFFSET(A177,2,0),A176=" X-------------X",OFFSET(A176,3,0),MATCH("  ..............",A179:A205,0)&gt;2,V178),"-")</f>
        <v xml:space="preserve">  NPONTE-MG500  </v>
      </c>
      <c r="W179" t="str">
        <f t="shared" ca="1" si="6"/>
        <v xml:space="preserve">   1.058 </v>
      </c>
      <c r="X179" t="str">
        <f t="shared" ca="1" si="7"/>
        <v xml:space="preserve"> NPONTESIN002 </v>
      </c>
      <c r="Y179" s="1" t="str">
        <f t="shared" ca="1" si="8"/>
        <v xml:space="preserve">       19.2% </v>
      </c>
    </row>
    <row r="180" spans="1:25" x14ac:dyDescent="0.25">
      <c r="A180" t="s">
        <v>43</v>
      </c>
      <c r="B180" t="s">
        <v>42</v>
      </c>
      <c r="C180" t="s">
        <v>4119</v>
      </c>
      <c r="D180" t="s">
        <v>4119</v>
      </c>
      <c r="E180" t="s">
        <v>4119</v>
      </c>
      <c r="F180" s="1" t="s">
        <v>4522</v>
      </c>
      <c r="G180" t="s">
        <v>42</v>
      </c>
      <c r="H180" t="s">
        <v>42</v>
      </c>
      <c r="I180" t="s">
        <v>4523</v>
      </c>
      <c r="J180" t="s">
        <v>4524</v>
      </c>
      <c r="K180" t="s">
        <v>3830</v>
      </c>
      <c r="L180" t="s">
        <v>3819</v>
      </c>
      <c r="M180" t="s">
        <v>4525</v>
      </c>
      <c r="N180" t="s">
        <v>4526</v>
      </c>
      <c r="O180" t="s">
        <v>4380</v>
      </c>
      <c r="P180" t="s">
        <v>39</v>
      </c>
      <c r="Q180" t="s">
        <v>44</v>
      </c>
      <c r="R180" t="s">
        <v>3832</v>
      </c>
      <c r="S180" t="s">
        <v>4527</v>
      </c>
      <c r="T180" t="s">
        <v>39</v>
      </c>
      <c r="U180" t="s">
        <v>45</v>
      </c>
      <c r="V180" t="str" cm="1">
        <f t="array" aca="1" ref="V180" ca="1">IFERROR(_xlfn.IFS(A178="  ..............",OFFSET(A178,2,0),A177=" X-------------X",OFFSET(A177,3,0),MATCH("  ..............",A180:A206,0)&gt;2,V179),"-")</f>
        <v xml:space="preserve">  NPONTE-MG500  </v>
      </c>
      <c r="W180" t="str">
        <f t="shared" ca="1" si="6"/>
        <v xml:space="preserve">   1.058 </v>
      </c>
      <c r="X180" t="str">
        <f t="shared" ca="1" si="7"/>
        <v xml:space="preserve"> NPONT1-MG000 </v>
      </c>
      <c r="Y180" s="1" t="str">
        <f t="shared" ca="1" si="8"/>
        <v xml:space="preserve">        8.8% </v>
      </c>
    </row>
    <row r="181" spans="1:25" x14ac:dyDescent="0.25">
      <c r="A181" t="s">
        <v>43</v>
      </c>
      <c r="B181" t="s">
        <v>42</v>
      </c>
      <c r="C181" t="s">
        <v>4188</v>
      </c>
      <c r="D181" t="s">
        <v>4206</v>
      </c>
      <c r="E181" t="s">
        <v>4188</v>
      </c>
      <c r="F181" t="s">
        <v>4528</v>
      </c>
      <c r="G181" t="s">
        <v>42</v>
      </c>
      <c r="H181" t="s">
        <v>42</v>
      </c>
      <c r="I181" t="s">
        <v>4529</v>
      </c>
      <c r="J181" t="s">
        <v>4530</v>
      </c>
      <c r="K181" t="s">
        <v>3830</v>
      </c>
      <c r="L181" t="s">
        <v>4531</v>
      </c>
      <c r="M181" t="s">
        <v>4532</v>
      </c>
      <c r="N181" t="s">
        <v>4533</v>
      </c>
      <c r="O181" t="s">
        <v>4534</v>
      </c>
      <c r="P181" t="s">
        <v>39</v>
      </c>
      <c r="Q181" t="s">
        <v>3977</v>
      </c>
      <c r="R181" t="s">
        <v>3832</v>
      </c>
      <c r="S181" t="s">
        <v>4535</v>
      </c>
      <c r="T181" t="s">
        <v>39</v>
      </c>
      <c r="U181" t="s">
        <v>45</v>
      </c>
      <c r="V181" t="str" cm="1">
        <f t="array" aca="1" ref="V181" ca="1">IFERROR(_xlfn.IFS(A179="  ..............",OFFSET(A179,2,0),A178=" X-------------X",OFFSET(A178,3,0),MATCH("  ..............",A181:A207,0)&gt;2,V180),"-")</f>
        <v xml:space="preserve">  NPONTE-MG500  </v>
      </c>
      <c r="W181" t="str">
        <f t="shared" ca="1" si="6"/>
        <v xml:space="preserve">   1.058 </v>
      </c>
      <c r="X181" t="str">
        <f t="shared" ca="1" si="7"/>
        <v xml:space="preserve"> NPONT2-MG000 </v>
      </c>
      <c r="Y181" s="1" t="str">
        <f t="shared" ca="1" si="8"/>
        <v xml:space="preserve">        8.8% </v>
      </c>
    </row>
    <row r="182" spans="1:25" x14ac:dyDescent="0.25">
      <c r="A182" t="s">
        <v>43</v>
      </c>
      <c r="B182" t="s">
        <v>42</v>
      </c>
      <c r="C182" t="s">
        <v>4188</v>
      </c>
      <c r="D182" t="s">
        <v>4206</v>
      </c>
      <c r="E182" t="s">
        <v>4188</v>
      </c>
      <c r="F182" t="s">
        <v>4528</v>
      </c>
      <c r="G182" t="s">
        <v>42</v>
      </c>
      <c r="H182" t="s">
        <v>42</v>
      </c>
      <c r="I182" t="s">
        <v>4536</v>
      </c>
      <c r="J182" t="s">
        <v>4537</v>
      </c>
      <c r="K182" t="s">
        <v>3914</v>
      </c>
      <c r="L182" t="s">
        <v>4531</v>
      </c>
      <c r="M182" t="s">
        <v>4532</v>
      </c>
      <c r="N182" t="s">
        <v>4533</v>
      </c>
      <c r="O182" t="s">
        <v>4534</v>
      </c>
      <c r="P182" t="s">
        <v>39</v>
      </c>
      <c r="Q182" t="s">
        <v>3977</v>
      </c>
      <c r="R182" t="s">
        <v>3832</v>
      </c>
      <c r="S182" t="s">
        <v>4535</v>
      </c>
      <c r="T182" t="s">
        <v>39</v>
      </c>
      <c r="U182" t="s">
        <v>45</v>
      </c>
      <c r="V182" t="str" cm="1">
        <f t="array" aca="1" ref="V182" ca="1">IFERROR(_xlfn.IFS(A180="  ..............",OFFSET(A180,2,0),A179=" X-------------X",OFFSET(A179,3,0),MATCH("  ..............",A182:A208,0)&gt;2,V181),"-")</f>
        <v>-</v>
      </c>
      <c r="W182" t="str">
        <f t="shared" ca="1" si="6"/>
        <v>-</v>
      </c>
      <c r="X182" t="str">
        <f t="shared" ca="1" si="7"/>
        <v>-</v>
      </c>
      <c r="Y182" s="1" t="str">
        <f t="shared" ca="1" si="8"/>
        <v>.............</v>
      </c>
    </row>
    <row r="183" spans="1:25" x14ac:dyDescent="0.25">
      <c r="A183" t="s">
        <v>29</v>
      </c>
      <c r="B183" t="s">
        <v>31</v>
      </c>
      <c r="C183" t="s">
        <v>31</v>
      </c>
      <c r="D183" t="s">
        <v>31</v>
      </c>
      <c r="E183" t="s">
        <v>31</v>
      </c>
      <c r="F183" t="s">
        <v>32</v>
      </c>
      <c r="G183" t="s">
        <v>31</v>
      </c>
      <c r="H183" t="s">
        <v>31</v>
      </c>
      <c r="I183" t="s">
        <v>33</v>
      </c>
      <c r="J183" t="s">
        <v>30</v>
      </c>
      <c r="K183" t="s">
        <v>34</v>
      </c>
      <c r="L183" t="s">
        <v>31</v>
      </c>
      <c r="M183" t="s">
        <v>31</v>
      </c>
      <c r="N183" t="s">
        <v>31</v>
      </c>
      <c r="O183" t="s">
        <v>35</v>
      </c>
      <c r="P183" t="s">
        <v>33</v>
      </c>
      <c r="Q183" t="s">
        <v>36</v>
      </c>
      <c r="R183" t="s">
        <v>37</v>
      </c>
      <c r="S183" t="s">
        <v>37</v>
      </c>
      <c r="T183" t="s">
        <v>33</v>
      </c>
      <c r="U183" t="s">
        <v>33</v>
      </c>
      <c r="V183" t="str" cm="1">
        <f t="array" aca="1" ref="V183" ca="1">IFERROR(_xlfn.IFS(A181="  ..............",OFFSET(A181,2,0),A180=" X-------------X",OFFSET(A180,3,0),MATCH("  ..............",A183:A209,0)&gt;2,V182),"-")</f>
        <v>-</v>
      </c>
      <c r="W183" t="str">
        <f t="shared" ca="1" si="6"/>
        <v>-</v>
      </c>
      <c r="X183" t="str">
        <f t="shared" ca="1" si="7"/>
        <v/>
      </c>
      <c r="Y183" s="1" t="str">
        <f t="shared" ca="1" si="8"/>
        <v xml:space="preserve">         0.0 </v>
      </c>
    </row>
    <row r="184" spans="1:25" x14ac:dyDescent="0.25">
      <c r="A184" t="s">
        <v>4538</v>
      </c>
      <c r="B184" t="s">
        <v>3857</v>
      </c>
      <c r="C184" t="s">
        <v>3819</v>
      </c>
      <c r="D184" t="s">
        <v>3819</v>
      </c>
      <c r="E184" t="s">
        <v>3819</v>
      </c>
      <c r="F184" s="1" t="s">
        <v>3820</v>
      </c>
      <c r="G184" t="s">
        <v>3819</v>
      </c>
      <c r="H184" t="s">
        <v>3821</v>
      </c>
      <c r="I184" t="s">
        <v>38</v>
      </c>
      <c r="J184" t="s">
        <v>38</v>
      </c>
      <c r="K184" t="s">
        <v>38</v>
      </c>
      <c r="L184" t="s">
        <v>38</v>
      </c>
      <c r="M184" t="s">
        <v>38</v>
      </c>
      <c r="N184" t="s">
        <v>38</v>
      </c>
      <c r="O184" t="s">
        <v>38</v>
      </c>
      <c r="P184" t="s">
        <v>38</v>
      </c>
      <c r="Q184" t="s">
        <v>38</v>
      </c>
      <c r="R184" t="s">
        <v>38</v>
      </c>
      <c r="S184" t="s">
        <v>38</v>
      </c>
      <c r="T184" t="s">
        <v>38</v>
      </c>
      <c r="U184" t="s">
        <v>38</v>
      </c>
      <c r="V184" t="str" cm="1">
        <f t="array" aca="1" ref="V184" ca="1">IFERROR(_xlfn.IFS(A182="  ..............",OFFSET(A182,2,0),A181=" X-------------X",OFFSET(A181,3,0),MATCH("  ..............",A184:A210,0)&gt;2,V183),"-")</f>
        <v>-</v>
      </c>
      <c r="W184" t="str">
        <f t="shared" ca="1" si="6"/>
        <v>-</v>
      </c>
      <c r="X184" t="str">
        <f t="shared" ca="1" si="7"/>
        <v xml:space="preserve">              </v>
      </c>
      <c r="Y184" s="1" t="str">
        <f t="shared" ca="1" si="8"/>
        <v xml:space="preserve">         0.0 </v>
      </c>
    </row>
    <row r="185" spans="1:25" x14ac:dyDescent="0.25">
      <c r="A185" t="s">
        <v>4539</v>
      </c>
      <c r="B185" t="s">
        <v>4540</v>
      </c>
      <c r="C185" t="s">
        <v>3819</v>
      </c>
      <c r="D185" t="s">
        <v>3819</v>
      </c>
      <c r="E185" t="s">
        <v>3819</v>
      </c>
      <c r="F185" s="1" t="s">
        <v>3820</v>
      </c>
      <c r="G185" t="s">
        <v>3819</v>
      </c>
      <c r="H185" t="s">
        <v>3819</v>
      </c>
      <c r="I185" t="s">
        <v>39</v>
      </c>
      <c r="J185" t="s">
        <v>40</v>
      </c>
      <c r="K185" t="s">
        <v>41</v>
      </c>
      <c r="L185" t="s">
        <v>42</v>
      </c>
      <c r="M185" t="s">
        <v>4541</v>
      </c>
      <c r="N185" t="s">
        <v>3861</v>
      </c>
      <c r="O185" t="s">
        <v>38</v>
      </c>
      <c r="P185" t="s">
        <v>38</v>
      </c>
      <c r="Q185" t="s">
        <v>38</v>
      </c>
      <c r="R185" t="s">
        <v>38</v>
      </c>
      <c r="S185" t="s">
        <v>38</v>
      </c>
      <c r="T185" t="s">
        <v>38</v>
      </c>
      <c r="U185" t="s">
        <v>38</v>
      </c>
      <c r="V185" t="str" cm="1">
        <f t="array" aca="1" ref="V185" ca="1">IFERROR(_xlfn.IFS(A183="  ..............",OFFSET(A183,2,0),A182=" X-------------X",OFFSET(A182,3,0),MATCH("  ..............",A185:A211,0)&gt;2,V184),"-")</f>
        <v xml:space="preserve">  SSIMAO-MG500  </v>
      </c>
      <c r="W185" t="str">
        <f t="shared" ca="1" si="6"/>
        <v xml:space="preserve">   1.063 </v>
      </c>
      <c r="X185" t="str">
        <f t="shared" ca="1" si="7"/>
        <v xml:space="preserve"> ITUMBI-MG500 </v>
      </c>
      <c r="Y185" s="1" t="str">
        <f t="shared" ca="1" si="8"/>
        <v xml:space="preserve">        3.2% </v>
      </c>
    </row>
    <row r="186" spans="1:25" x14ac:dyDescent="0.25">
      <c r="A186" t="s">
        <v>43</v>
      </c>
      <c r="B186" t="s">
        <v>42</v>
      </c>
      <c r="C186" t="s">
        <v>3866</v>
      </c>
      <c r="D186" t="s">
        <v>3866</v>
      </c>
      <c r="E186" t="s">
        <v>3866</v>
      </c>
      <c r="F186" t="s">
        <v>4175</v>
      </c>
      <c r="G186" t="s">
        <v>4542</v>
      </c>
      <c r="H186" t="s">
        <v>42</v>
      </c>
      <c r="I186" t="s">
        <v>3828</v>
      </c>
      <c r="J186" t="s">
        <v>3829</v>
      </c>
      <c r="K186" t="s">
        <v>3830</v>
      </c>
      <c r="L186" t="s">
        <v>4543</v>
      </c>
      <c r="M186" t="s">
        <v>4544</v>
      </c>
      <c r="N186" t="s">
        <v>4545</v>
      </c>
      <c r="O186" t="s">
        <v>46</v>
      </c>
      <c r="P186" t="s">
        <v>39</v>
      </c>
      <c r="Q186" t="s">
        <v>44</v>
      </c>
      <c r="R186" t="s">
        <v>4023</v>
      </c>
      <c r="S186" t="s">
        <v>4024</v>
      </c>
      <c r="T186" t="s">
        <v>39</v>
      </c>
      <c r="U186" t="s">
        <v>45</v>
      </c>
      <c r="V186" t="str" cm="1">
        <f t="array" aca="1" ref="V186" ca="1">IFERROR(_xlfn.IFS(A184="  ..............",OFFSET(A184,2,0),A183=" X-------------X",OFFSET(A183,3,0),MATCH("  ..............",A186:A212,0)&gt;2,V185),"-")</f>
        <v xml:space="preserve">  SSIMAO-MG500  </v>
      </c>
      <c r="W186" t="str">
        <f t="shared" ca="1" si="6"/>
        <v xml:space="preserve">   1.063 </v>
      </c>
      <c r="X186" t="str">
        <f t="shared" ca="1" si="7"/>
        <v xml:space="preserve"> SSIMAOUHE002 </v>
      </c>
      <c r="Y186" s="1" t="str">
        <f t="shared" ca="1" si="8"/>
        <v xml:space="preserve">       24.7% </v>
      </c>
    </row>
    <row r="187" spans="1:25" x14ac:dyDescent="0.25">
      <c r="A187" t="s">
        <v>43</v>
      </c>
      <c r="B187" t="s">
        <v>42</v>
      </c>
      <c r="C187" t="s">
        <v>4131</v>
      </c>
      <c r="D187" t="s">
        <v>4131</v>
      </c>
      <c r="E187" t="s">
        <v>4132</v>
      </c>
      <c r="F187" t="s">
        <v>3851</v>
      </c>
      <c r="G187" t="s">
        <v>42</v>
      </c>
      <c r="H187" t="s">
        <v>42</v>
      </c>
      <c r="I187" t="s">
        <v>4546</v>
      </c>
      <c r="J187" t="s">
        <v>4547</v>
      </c>
      <c r="K187" t="s">
        <v>3830</v>
      </c>
      <c r="L187" t="s">
        <v>4548</v>
      </c>
      <c r="M187" t="s">
        <v>4549</v>
      </c>
      <c r="N187" t="s">
        <v>4550</v>
      </c>
      <c r="O187" t="s">
        <v>148</v>
      </c>
      <c r="P187" t="s">
        <v>39</v>
      </c>
      <c r="Q187" t="s">
        <v>44</v>
      </c>
      <c r="R187" t="s">
        <v>3832</v>
      </c>
      <c r="S187" t="s">
        <v>4135</v>
      </c>
      <c r="T187" t="s">
        <v>39</v>
      </c>
      <c r="U187" t="s">
        <v>45</v>
      </c>
      <c r="V187" t="str" cm="1">
        <f t="array" aca="1" ref="V187" ca="1">IFERROR(_xlfn.IFS(A185="  ..............",OFFSET(A185,2,0),A184=" X-------------X",OFFSET(A184,3,0),MATCH("  ..............",A187:A213,0)&gt;2,V186),"-")</f>
        <v xml:space="preserve">  SSIMAO-MG500  </v>
      </c>
      <c r="W187" t="str">
        <f t="shared" ca="1" si="6"/>
        <v xml:space="preserve">   1.063 </v>
      </c>
      <c r="X187" t="str">
        <f t="shared" ca="1" si="7"/>
        <v xml:space="preserve"> JAGUAR-MG500 </v>
      </c>
      <c r="Y187" s="1" t="str">
        <f t="shared" ca="1" si="8"/>
        <v xml:space="preserve">       11.0% </v>
      </c>
    </row>
    <row r="188" spans="1:25" x14ac:dyDescent="0.25">
      <c r="A188" t="s">
        <v>43</v>
      </c>
      <c r="B188" t="s">
        <v>42</v>
      </c>
      <c r="C188" t="s">
        <v>4235</v>
      </c>
      <c r="D188" t="s">
        <v>4038</v>
      </c>
      <c r="E188" t="s">
        <v>4235</v>
      </c>
      <c r="F188" t="s">
        <v>4551</v>
      </c>
      <c r="G188" t="s">
        <v>4542</v>
      </c>
      <c r="H188" t="s">
        <v>42</v>
      </c>
      <c r="I188" t="s">
        <v>4501</v>
      </c>
      <c r="J188" t="s">
        <v>4502</v>
      </c>
      <c r="K188" t="s">
        <v>3830</v>
      </c>
      <c r="L188" t="s">
        <v>4552</v>
      </c>
      <c r="M188" t="s">
        <v>4553</v>
      </c>
      <c r="N188" t="s">
        <v>4554</v>
      </c>
      <c r="O188" t="s">
        <v>46</v>
      </c>
      <c r="P188" t="s">
        <v>39</v>
      </c>
      <c r="Q188" t="s">
        <v>44</v>
      </c>
      <c r="R188" t="s">
        <v>4241</v>
      </c>
      <c r="S188" t="s">
        <v>4242</v>
      </c>
      <c r="T188" t="s">
        <v>39</v>
      </c>
      <c r="U188" t="s">
        <v>45</v>
      </c>
      <c r="V188" t="str" cm="1">
        <f t="array" aca="1" ref="V188" ca="1">IFERROR(_xlfn.IFS(A186="  ..............",OFFSET(A186,2,0),A185=" X-------------X",OFFSET(A185,3,0),MATCH("  ..............",A188:A214,0)&gt;2,V187),"-")</f>
        <v xml:space="preserve">  SSIMAO-MG500  </v>
      </c>
      <c r="W188" t="str">
        <f t="shared" ca="1" si="6"/>
        <v xml:space="preserve">   1.063 </v>
      </c>
      <c r="X188" t="str">
        <f t="shared" ca="1" si="7"/>
        <v xml:space="preserve"> AVERME-SP500 </v>
      </c>
      <c r="Y188" s="1" t="str">
        <f t="shared" ca="1" si="8"/>
        <v xml:space="preserve">        6.9% </v>
      </c>
    </row>
    <row r="189" spans="1:25" x14ac:dyDescent="0.25">
      <c r="A189" t="s">
        <v>43</v>
      </c>
      <c r="B189" t="s">
        <v>42</v>
      </c>
      <c r="C189" t="s">
        <v>4235</v>
      </c>
      <c r="D189" t="s">
        <v>4038</v>
      </c>
      <c r="E189" t="s">
        <v>4235</v>
      </c>
      <c r="F189" s="1" t="s">
        <v>4167</v>
      </c>
      <c r="G189" t="s">
        <v>42</v>
      </c>
      <c r="H189" t="s">
        <v>42</v>
      </c>
      <c r="I189" t="s">
        <v>3885</v>
      </c>
      <c r="J189" t="s">
        <v>3886</v>
      </c>
      <c r="K189" t="s">
        <v>3830</v>
      </c>
      <c r="L189" t="s">
        <v>4555</v>
      </c>
      <c r="M189" t="s">
        <v>4556</v>
      </c>
      <c r="N189" t="s">
        <v>4557</v>
      </c>
      <c r="O189" t="s">
        <v>46</v>
      </c>
      <c r="P189" t="s">
        <v>39</v>
      </c>
      <c r="Q189" t="s">
        <v>3890</v>
      </c>
      <c r="R189" t="s">
        <v>4173</v>
      </c>
      <c r="S189" t="s">
        <v>4558</v>
      </c>
      <c r="T189" t="s">
        <v>39</v>
      </c>
      <c r="U189" t="s">
        <v>45</v>
      </c>
      <c r="V189" t="str" cm="1">
        <f t="array" aca="1" ref="V189" ca="1">IFERROR(_xlfn.IFS(A187="  ..............",OFFSET(A187,2,0),A186=" X-------------X",OFFSET(A186,3,0),MATCH("  ..............",A189:A215,0)&gt;2,V188),"-")</f>
        <v xml:space="preserve">  SSIMAO-MG500  </v>
      </c>
      <c r="W189" t="str">
        <f t="shared" ca="1" si="6"/>
        <v xml:space="preserve">   1.063 </v>
      </c>
      <c r="X189" t="str">
        <f t="shared" ca="1" si="7"/>
        <v xml:space="preserve"> MARIM2-SP500 </v>
      </c>
      <c r="Y189" s="1" t="str">
        <f t="shared" ca="1" si="8"/>
        <v xml:space="preserve">       11.9% </v>
      </c>
    </row>
    <row r="190" spans="1:25" x14ac:dyDescent="0.25">
      <c r="A190" t="s">
        <v>43</v>
      </c>
      <c r="B190" t="s">
        <v>42</v>
      </c>
      <c r="C190" t="s">
        <v>3893</v>
      </c>
      <c r="D190" t="s">
        <v>3894</v>
      </c>
      <c r="E190" t="s">
        <v>3893</v>
      </c>
      <c r="F190" s="1" t="s">
        <v>4559</v>
      </c>
      <c r="G190" t="s">
        <v>42</v>
      </c>
      <c r="H190" t="s">
        <v>42</v>
      </c>
      <c r="I190" t="s">
        <v>3906</v>
      </c>
      <c r="J190" t="s">
        <v>3907</v>
      </c>
      <c r="K190" t="s">
        <v>3830</v>
      </c>
      <c r="L190" t="s">
        <v>4560</v>
      </c>
      <c r="M190" t="s">
        <v>4561</v>
      </c>
      <c r="N190" t="s">
        <v>4562</v>
      </c>
      <c r="O190" t="s">
        <v>46</v>
      </c>
      <c r="P190" t="s">
        <v>39</v>
      </c>
      <c r="Q190" t="s">
        <v>3890</v>
      </c>
      <c r="R190" t="s">
        <v>4563</v>
      </c>
      <c r="S190" t="s">
        <v>4564</v>
      </c>
      <c r="T190" t="s">
        <v>39</v>
      </c>
      <c r="U190" t="s">
        <v>45</v>
      </c>
      <c r="V190" t="str" cm="1">
        <f t="array" aca="1" ref="V190" ca="1">IFERROR(_xlfn.IFS(A188="  ..............",OFFSET(A188,2,0),A187=" X-------------X",OFFSET(A187,3,0),MATCH("  ..............",A190:A216,0)&gt;2,V189),"-")</f>
        <v xml:space="preserve">  SSIMAO-MG500  </v>
      </c>
      <c r="W190" t="str">
        <f t="shared" ca="1" si="6"/>
        <v xml:space="preserve">   1.063 </v>
      </c>
      <c r="X190" t="str">
        <f t="shared" ca="1" si="7"/>
        <v xml:space="preserve"> ITAGUA-GO500 </v>
      </c>
      <c r="Y190" s="1" t="str">
        <f t="shared" ca="1" si="8"/>
        <v xml:space="preserve">        6.8% </v>
      </c>
    </row>
    <row r="191" spans="1:25" x14ac:dyDescent="0.25">
      <c r="A191" t="s">
        <v>43</v>
      </c>
      <c r="B191" t="s">
        <v>42</v>
      </c>
      <c r="C191" t="s">
        <v>4565</v>
      </c>
      <c r="D191" t="s">
        <v>4566</v>
      </c>
      <c r="E191" t="s">
        <v>4565</v>
      </c>
      <c r="F191" t="s">
        <v>4567</v>
      </c>
      <c r="G191" t="s">
        <v>42</v>
      </c>
      <c r="H191" t="s">
        <v>42</v>
      </c>
      <c r="I191" t="s">
        <v>4568</v>
      </c>
      <c r="J191" t="s">
        <v>4569</v>
      </c>
      <c r="K191" t="s">
        <v>3830</v>
      </c>
      <c r="L191" t="s">
        <v>4570</v>
      </c>
      <c r="M191" t="s">
        <v>4571</v>
      </c>
      <c r="N191" t="s">
        <v>4572</v>
      </c>
      <c r="O191" t="s">
        <v>46</v>
      </c>
      <c r="P191" t="s">
        <v>39</v>
      </c>
      <c r="Q191" t="s">
        <v>4034</v>
      </c>
      <c r="R191" t="s">
        <v>4573</v>
      </c>
      <c r="S191" t="s">
        <v>4574</v>
      </c>
      <c r="T191" t="s">
        <v>39</v>
      </c>
      <c r="U191" t="s">
        <v>45</v>
      </c>
      <c r="V191" t="str" cm="1">
        <f t="array" aca="1" ref="V191" ca="1">IFERROR(_xlfn.IFS(A189="  ..............",OFFSET(A189,2,0),A188=" X-------------X",OFFSET(A188,3,0),MATCH("  ..............",A191:A217,0)&gt;2,V190),"-")</f>
        <v>-</v>
      </c>
      <c r="W191" t="str">
        <f t="shared" ca="1" si="6"/>
        <v>-</v>
      </c>
      <c r="X191" t="str">
        <f t="shared" ca="1" si="7"/>
        <v>-</v>
      </c>
      <c r="Y191" s="1" t="str">
        <f t="shared" ca="1" si="8"/>
        <v>.............</v>
      </c>
    </row>
    <row r="192" spans="1:25" x14ac:dyDescent="0.25">
      <c r="A192" t="s">
        <v>29</v>
      </c>
      <c r="B192" t="s">
        <v>31</v>
      </c>
      <c r="C192" t="s">
        <v>31</v>
      </c>
      <c r="D192" t="s">
        <v>31</v>
      </c>
      <c r="E192" t="s">
        <v>31</v>
      </c>
      <c r="F192" t="s">
        <v>32</v>
      </c>
      <c r="G192" t="s">
        <v>31</v>
      </c>
      <c r="H192" t="s">
        <v>31</v>
      </c>
      <c r="I192" t="s">
        <v>33</v>
      </c>
      <c r="J192" t="s">
        <v>30</v>
      </c>
      <c r="K192" t="s">
        <v>34</v>
      </c>
      <c r="L192" t="s">
        <v>31</v>
      </c>
      <c r="M192" t="s">
        <v>31</v>
      </c>
      <c r="N192" t="s">
        <v>31</v>
      </c>
      <c r="O192" t="s">
        <v>35</v>
      </c>
      <c r="P192" t="s">
        <v>33</v>
      </c>
      <c r="Q192" t="s">
        <v>36</v>
      </c>
      <c r="R192" t="s">
        <v>37</v>
      </c>
      <c r="S192" t="s">
        <v>37</v>
      </c>
      <c r="T192" t="s">
        <v>33</v>
      </c>
      <c r="U192" t="s">
        <v>33</v>
      </c>
      <c r="V192" t="str" cm="1">
        <f t="array" aca="1" ref="V192" ca="1">IFERROR(_xlfn.IFS(A190="  ..............",OFFSET(A190,2,0),A189=" X-------------X",OFFSET(A189,3,0),MATCH("  ..............",A192:A218,0)&gt;2,V191),"-")</f>
        <v>-</v>
      </c>
      <c r="W192" t="str">
        <f t="shared" ca="1" si="6"/>
        <v>-</v>
      </c>
      <c r="X192" t="str">
        <f t="shared" ca="1" si="7"/>
        <v/>
      </c>
      <c r="Y192" s="1" t="str">
        <f t="shared" ca="1" si="8"/>
        <v xml:space="preserve">         0.0 </v>
      </c>
    </row>
    <row r="193" spans="1:25" x14ac:dyDescent="0.25">
      <c r="A193" t="s">
        <v>4575</v>
      </c>
      <c r="B193" t="s">
        <v>4576</v>
      </c>
      <c r="C193" t="s">
        <v>3819</v>
      </c>
      <c r="D193" t="s">
        <v>3819</v>
      </c>
      <c r="E193" t="s">
        <v>3819</v>
      </c>
      <c r="F193" t="s">
        <v>3820</v>
      </c>
      <c r="G193" t="s">
        <v>4577</v>
      </c>
      <c r="H193" t="s">
        <v>3821</v>
      </c>
      <c r="I193" t="s">
        <v>38</v>
      </c>
      <c r="J193" t="s">
        <v>38</v>
      </c>
      <c r="K193" t="s">
        <v>38</v>
      </c>
      <c r="L193" t="s">
        <v>38</v>
      </c>
      <c r="M193" t="s">
        <v>38</v>
      </c>
      <c r="N193" t="s">
        <v>38</v>
      </c>
      <c r="O193" t="s">
        <v>38</v>
      </c>
      <c r="P193" t="s">
        <v>38</v>
      </c>
      <c r="Q193" t="s">
        <v>38</v>
      </c>
      <c r="R193" t="s">
        <v>38</v>
      </c>
      <c r="S193" t="s">
        <v>38</v>
      </c>
      <c r="T193" t="s">
        <v>38</v>
      </c>
      <c r="U193" t="s">
        <v>38</v>
      </c>
      <c r="V193" t="str" cm="1">
        <f t="array" aca="1" ref="V193" ca="1">IFERROR(_xlfn.IFS(A191="  ..............",OFFSET(A191,2,0),A190=" X-------------X",OFFSET(A190,3,0),MATCH("  ..............",A193:A219,0)&gt;2,V192),"-")</f>
        <v>-</v>
      </c>
      <c r="W193" t="str">
        <f t="shared" ca="1" si="6"/>
        <v>-</v>
      </c>
      <c r="X193" t="str">
        <f t="shared" ca="1" si="7"/>
        <v xml:space="preserve">              </v>
      </c>
      <c r="Y193" s="1" t="str">
        <f t="shared" ca="1" si="8"/>
        <v xml:space="preserve">         0.0 </v>
      </c>
    </row>
    <row r="194" spans="1:25" x14ac:dyDescent="0.25">
      <c r="A194" t="s">
        <v>4578</v>
      </c>
      <c r="B194" t="s">
        <v>4032</v>
      </c>
      <c r="C194" t="s">
        <v>3819</v>
      </c>
      <c r="D194" t="s">
        <v>3819</v>
      </c>
      <c r="E194" t="s">
        <v>3819</v>
      </c>
      <c r="F194" t="s">
        <v>3820</v>
      </c>
      <c r="G194" t="s">
        <v>3819</v>
      </c>
      <c r="H194" t="s">
        <v>3819</v>
      </c>
      <c r="I194" t="s">
        <v>39</v>
      </c>
      <c r="J194" t="s">
        <v>40</v>
      </c>
      <c r="K194" t="s">
        <v>41</v>
      </c>
      <c r="L194" t="s">
        <v>42</v>
      </c>
      <c r="M194" t="s">
        <v>42</v>
      </c>
      <c r="N194" t="s">
        <v>41</v>
      </c>
      <c r="O194" t="s">
        <v>38</v>
      </c>
      <c r="P194" t="s">
        <v>38</v>
      </c>
      <c r="Q194" t="s">
        <v>38</v>
      </c>
      <c r="R194" t="s">
        <v>38</v>
      </c>
      <c r="S194" t="s">
        <v>38</v>
      </c>
      <c r="T194" t="s">
        <v>38</v>
      </c>
      <c r="U194" t="s">
        <v>38</v>
      </c>
      <c r="V194" t="str" cm="1">
        <f t="array" aca="1" ref="V194" ca="1">IFERROR(_xlfn.IFS(A192="  ..............",OFFSET(A192,2,0),A191=" X-------------X",OFFSET(A191,3,0),MATCH("  ..............",A194:A220,0)&gt;2,V193),"-")</f>
        <v xml:space="preserve">  SGONC1-MG013  </v>
      </c>
      <c r="W194" t="str">
        <f t="shared" ca="1" si="6"/>
        <v xml:space="preserve">   0.955 </v>
      </c>
      <c r="X194" t="str">
        <f t="shared" ca="1" si="7"/>
        <v xml:space="preserve"> SGONC1-MG000 </v>
      </c>
      <c r="Y194" s="1" t="str">
        <f t="shared" ca="1" si="8"/>
        <v xml:space="preserve">       95.5% </v>
      </c>
    </row>
    <row r="195" spans="1:25" x14ac:dyDescent="0.25">
      <c r="A195" t="s">
        <v>43</v>
      </c>
      <c r="B195" t="s">
        <v>42</v>
      </c>
      <c r="C195" t="s">
        <v>4579</v>
      </c>
      <c r="D195" t="s">
        <v>4579</v>
      </c>
      <c r="E195" t="s">
        <v>4579</v>
      </c>
      <c r="F195" s="1" t="s">
        <v>4580</v>
      </c>
      <c r="G195" t="s">
        <v>42</v>
      </c>
      <c r="H195" t="s">
        <v>42</v>
      </c>
      <c r="I195" t="s">
        <v>4581</v>
      </c>
      <c r="J195" t="s">
        <v>4582</v>
      </c>
      <c r="K195" t="s">
        <v>3830</v>
      </c>
      <c r="L195" t="s">
        <v>3819</v>
      </c>
      <c r="M195" t="s">
        <v>4577</v>
      </c>
      <c r="N195" t="s">
        <v>4583</v>
      </c>
      <c r="O195" t="s">
        <v>4584</v>
      </c>
      <c r="P195" t="s">
        <v>39</v>
      </c>
      <c r="Q195" t="s">
        <v>44</v>
      </c>
      <c r="R195" t="s">
        <v>3832</v>
      </c>
      <c r="S195" t="s">
        <v>4585</v>
      </c>
      <c r="T195" t="s">
        <v>39</v>
      </c>
      <c r="U195" t="s">
        <v>45</v>
      </c>
      <c r="V195" t="str" cm="1">
        <f t="array" aca="1" ref="V195" ca="1">IFERROR(_xlfn.IFS(A193="  ..............",OFFSET(A193,2,0),A192=" X-------------X",OFFSET(A192,3,0),MATCH("  ..............",A195:A221,0)&gt;2,V194),"-")</f>
        <v>-</v>
      </c>
      <c r="W195" t="str">
        <f t="shared" ca="1" si="6"/>
        <v>-</v>
      </c>
      <c r="X195" t="str">
        <f t="shared" ca="1" si="7"/>
        <v>-</v>
      </c>
      <c r="Y195" s="1" t="str">
        <f t="shared" ca="1" si="8"/>
        <v>.............</v>
      </c>
    </row>
    <row r="196" spans="1:25" x14ac:dyDescent="0.25">
      <c r="A196" t="s">
        <v>29</v>
      </c>
      <c r="B196" t="s">
        <v>31</v>
      </c>
      <c r="C196" t="s">
        <v>31</v>
      </c>
      <c r="D196" t="s">
        <v>31</v>
      </c>
      <c r="E196" t="s">
        <v>31</v>
      </c>
      <c r="F196" s="1" t="s">
        <v>32</v>
      </c>
      <c r="G196" t="s">
        <v>31</v>
      </c>
      <c r="H196" t="s">
        <v>31</v>
      </c>
      <c r="I196" t="s">
        <v>33</v>
      </c>
      <c r="J196" t="s">
        <v>30</v>
      </c>
      <c r="K196" t="s">
        <v>34</v>
      </c>
      <c r="L196" t="s">
        <v>31</v>
      </c>
      <c r="M196" t="s">
        <v>31</v>
      </c>
      <c r="N196" t="s">
        <v>31</v>
      </c>
      <c r="O196" t="s">
        <v>35</v>
      </c>
      <c r="P196" t="s">
        <v>33</v>
      </c>
      <c r="Q196" t="s">
        <v>36</v>
      </c>
      <c r="R196" t="s">
        <v>37</v>
      </c>
      <c r="S196" t="s">
        <v>37</v>
      </c>
      <c r="T196" t="s">
        <v>33</v>
      </c>
      <c r="U196" t="s">
        <v>33</v>
      </c>
      <c r="V196" t="str" cm="1">
        <f t="array" aca="1" ref="V196" ca="1">IFERROR(_xlfn.IFS(A194="  ..............",OFFSET(A194,2,0),A193=" X-------------X",OFFSET(A193,3,0),MATCH("  ..............",A196:A222,0)&gt;2,V195),"-")</f>
        <v>-</v>
      </c>
      <c r="W196" t="str">
        <f t="shared" ca="1" si="6"/>
        <v>-</v>
      </c>
      <c r="X196" t="str">
        <f t="shared" ca="1" si="7"/>
        <v/>
      </c>
      <c r="Y196" s="1" t="str">
        <f t="shared" ca="1" si="8"/>
        <v xml:space="preserve">         0.0 </v>
      </c>
    </row>
    <row r="197" spans="1:25" x14ac:dyDescent="0.25">
      <c r="A197" t="s">
        <v>4586</v>
      </c>
      <c r="B197" t="s">
        <v>4587</v>
      </c>
      <c r="C197" t="s">
        <v>3819</v>
      </c>
      <c r="D197" t="s">
        <v>3819</v>
      </c>
      <c r="E197" t="s">
        <v>3819</v>
      </c>
      <c r="F197" s="1" t="s">
        <v>3820</v>
      </c>
      <c r="G197" t="s">
        <v>4588</v>
      </c>
      <c r="H197" t="s">
        <v>3821</v>
      </c>
      <c r="I197" t="s">
        <v>38</v>
      </c>
      <c r="J197" t="s">
        <v>38</v>
      </c>
      <c r="K197" t="s">
        <v>38</v>
      </c>
      <c r="L197" t="s">
        <v>38</v>
      </c>
      <c r="M197" t="s">
        <v>38</v>
      </c>
      <c r="N197" t="s">
        <v>38</v>
      </c>
      <c r="O197" t="s">
        <v>38</v>
      </c>
      <c r="P197" t="s">
        <v>38</v>
      </c>
      <c r="Q197" t="s">
        <v>38</v>
      </c>
      <c r="R197" t="s">
        <v>38</v>
      </c>
      <c r="S197" t="s">
        <v>38</v>
      </c>
      <c r="T197" t="s">
        <v>38</v>
      </c>
      <c r="U197" t="s">
        <v>38</v>
      </c>
      <c r="V197" t="str" cm="1">
        <f t="array" aca="1" ref="V197" ca="1">IFERROR(_xlfn.IFS(A195="  ..............",OFFSET(A195,2,0),A194=" X-------------X",OFFSET(A194,3,0),MATCH("  ..............",A197:A223,0)&gt;2,V196),"-")</f>
        <v>-</v>
      </c>
      <c r="W197" t="str">
        <f t="shared" ref="W197:W260" ca="1" si="9">IFERROR(OFFSET($A$1,MATCH(V197,A:A,0)-2,1),"-")</f>
        <v>-</v>
      </c>
      <c r="X197" t="str">
        <f t="shared" ref="X197:X260" ca="1" si="10">IFERROR(IF(V197=V196,OFFSET($J$1,ROW(X197),0),OFFSET($J$1,MATCH(V197,A:A,0),0)),"-")</f>
        <v xml:space="preserve">              </v>
      </c>
      <c r="Y197" s="1" t="str">
        <f t="shared" ref="Y197:Y260" ca="1" si="11">IFERROR(OFFSET($F$1,ROW(F197),0),"-")</f>
        <v xml:space="preserve">         0.0 </v>
      </c>
    </row>
    <row r="198" spans="1:25" x14ac:dyDescent="0.25">
      <c r="A198" t="s">
        <v>4589</v>
      </c>
      <c r="B198" t="s">
        <v>4590</v>
      </c>
      <c r="C198" t="s">
        <v>3819</v>
      </c>
      <c r="D198" t="s">
        <v>3819</v>
      </c>
      <c r="E198" t="s">
        <v>3819</v>
      </c>
      <c r="F198" s="1" t="s">
        <v>3820</v>
      </c>
      <c r="G198" t="s">
        <v>3819</v>
      </c>
      <c r="H198" t="s">
        <v>3819</v>
      </c>
      <c r="I198" t="s">
        <v>39</v>
      </c>
      <c r="J198" t="s">
        <v>40</v>
      </c>
      <c r="K198" t="s">
        <v>41</v>
      </c>
      <c r="L198" t="s">
        <v>42</v>
      </c>
      <c r="M198" t="s">
        <v>4591</v>
      </c>
      <c r="N198" t="s">
        <v>3861</v>
      </c>
      <c r="O198" t="s">
        <v>38</v>
      </c>
      <c r="P198" t="s">
        <v>38</v>
      </c>
      <c r="Q198" t="s">
        <v>38</v>
      </c>
      <c r="R198" t="s">
        <v>38</v>
      </c>
      <c r="S198" t="s">
        <v>38</v>
      </c>
      <c r="T198" t="s">
        <v>38</v>
      </c>
      <c r="U198" t="s">
        <v>38</v>
      </c>
      <c r="V198" t="str" cm="1">
        <f t="array" aca="1" ref="V198" ca="1">IFERROR(_xlfn.IFS(A196="  ..............",OFFSET(A196,2,0),A195=" X-------------X",OFFSET(A195,3,0),MATCH("  ..............",A198:A224,0)&gt;2,V197),"-")</f>
        <v xml:space="preserve">  SGONCA-MG500  </v>
      </c>
      <c r="W198" t="str">
        <f t="shared" ca="1" si="9"/>
        <v xml:space="preserve">   1.061 </v>
      </c>
      <c r="X198" t="str">
        <f t="shared" ca="1" si="10"/>
        <v xml:space="preserve"> SGONC1-MG000 </v>
      </c>
      <c r="Y198" s="1" t="str">
        <f t="shared" ca="1" si="11"/>
        <v xml:space="preserve">       48.4% </v>
      </c>
    </row>
    <row r="199" spans="1:25" x14ac:dyDescent="0.25">
      <c r="A199" t="s">
        <v>43</v>
      </c>
      <c r="B199" t="s">
        <v>42</v>
      </c>
      <c r="C199" t="s">
        <v>4188</v>
      </c>
      <c r="D199" t="s">
        <v>4206</v>
      </c>
      <c r="E199" t="s">
        <v>4188</v>
      </c>
      <c r="F199" t="s">
        <v>4592</v>
      </c>
      <c r="G199" t="s">
        <v>42</v>
      </c>
      <c r="H199" t="s">
        <v>42</v>
      </c>
      <c r="I199" t="s">
        <v>4581</v>
      </c>
      <c r="J199" t="s">
        <v>4582</v>
      </c>
      <c r="K199" t="s">
        <v>3830</v>
      </c>
      <c r="L199" t="s">
        <v>4593</v>
      </c>
      <c r="M199" t="s">
        <v>4594</v>
      </c>
      <c r="N199" t="s">
        <v>4595</v>
      </c>
      <c r="O199" t="s">
        <v>142</v>
      </c>
      <c r="P199" t="s">
        <v>39</v>
      </c>
      <c r="Q199" t="s">
        <v>44</v>
      </c>
      <c r="R199" t="s">
        <v>3832</v>
      </c>
      <c r="S199" t="s">
        <v>4596</v>
      </c>
      <c r="T199" t="s">
        <v>39</v>
      </c>
      <c r="U199" t="s">
        <v>45</v>
      </c>
      <c r="V199" t="str" cm="1">
        <f t="array" aca="1" ref="V199" ca="1">IFERROR(_xlfn.IFS(A197="  ..............",OFFSET(A197,2,0),A196=" X-------------X",OFFSET(A196,3,0),MATCH("  ..............",A199:A225,0)&gt;2,V198),"-")</f>
        <v xml:space="preserve">  SGONCA-MG500  </v>
      </c>
      <c r="W199" t="str">
        <f t="shared" ca="1" si="9"/>
        <v xml:space="preserve">   1.061 </v>
      </c>
      <c r="X199" t="str">
        <f t="shared" ca="1" si="10"/>
        <v xml:space="preserve"> OPRET2-MG500 </v>
      </c>
      <c r="Y199" s="1" t="str">
        <f t="shared" ca="1" si="11"/>
        <v xml:space="preserve">       13.2% </v>
      </c>
    </row>
    <row r="200" spans="1:25" x14ac:dyDescent="0.25">
      <c r="A200" t="s">
        <v>43</v>
      </c>
      <c r="B200" t="s">
        <v>42</v>
      </c>
      <c r="C200" t="s">
        <v>4597</v>
      </c>
      <c r="D200" t="s">
        <v>4598</v>
      </c>
      <c r="E200" t="s">
        <v>4597</v>
      </c>
      <c r="F200" t="s">
        <v>4599</v>
      </c>
      <c r="G200" t="s">
        <v>42</v>
      </c>
      <c r="H200" t="s">
        <v>42</v>
      </c>
      <c r="I200" t="s">
        <v>4600</v>
      </c>
      <c r="J200" t="s">
        <v>4601</v>
      </c>
      <c r="K200" t="s">
        <v>3830</v>
      </c>
      <c r="L200" t="s">
        <v>4602</v>
      </c>
      <c r="M200" t="s">
        <v>4603</v>
      </c>
      <c r="N200" t="s">
        <v>4604</v>
      </c>
      <c r="O200" t="s">
        <v>46</v>
      </c>
      <c r="P200" t="s">
        <v>39</v>
      </c>
      <c r="Q200" t="s">
        <v>44</v>
      </c>
      <c r="R200" t="s">
        <v>4241</v>
      </c>
      <c r="S200" t="s">
        <v>4605</v>
      </c>
      <c r="T200" t="s">
        <v>39</v>
      </c>
      <c r="U200" t="s">
        <v>45</v>
      </c>
      <c r="V200" t="str" cm="1">
        <f t="array" aca="1" ref="V200" ca="1">IFERROR(_xlfn.IFS(A198="  ..............",OFFSET(A198,2,0),A197=" X-------------X",OFFSET(A197,3,0),MATCH("  ..............",A200:A226,0)&gt;2,V199),"-")</f>
        <v xml:space="preserve">  SGONCA-MG500  </v>
      </c>
      <c r="W200" t="str">
        <f t="shared" ca="1" si="9"/>
        <v xml:space="preserve">   1.061 </v>
      </c>
      <c r="X200" t="str">
        <f t="shared" ca="1" si="10"/>
        <v xml:space="preserve"> SGONC2-MG000 </v>
      </c>
      <c r="Y200" s="1" t="str">
        <f t="shared" ca="1" si="11"/>
        <v xml:space="preserve">       48.7% </v>
      </c>
    </row>
    <row r="201" spans="1:25" x14ac:dyDescent="0.25">
      <c r="A201" t="s">
        <v>43</v>
      </c>
      <c r="B201" t="s">
        <v>42</v>
      </c>
      <c r="C201" t="s">
        <v>4188</v>
      </c>
      <c r="D201" t="s">
        <v>4206</v>
      </c>
      <c r="E201" t="s">
        <v>4188</v>
      </c>
      <c r="F201" t="s">
        <v>4606</v>
      </c>
      <c r="G201" t="s">
        <v>42</v>
      </c>
      <c r="H201" t="s">
        <v>42</v>
      </c>
      <c r="I201" t="s">
        <v>4607</v>
      </c>
      <c r="J201" t="s">
        <v>4608</v>
      </c>
      <c r="K201" t="s">
        <v>3914</v>
      </c>
      <c r="L201" t="s">
        <v>4609</v>
      </c>
      <c r="M201" t="s">
        <v>4610</v>
      </c>
      <c r="N201" t="s">
        <v>4611</v>
      </c>
      <c r="O201" t="s">
        <v>142</v>
      </c>
      <c r="P201" t="s">
        <v>39</v>
      </c>
      <c r="Q201" t="s">
        <v>44</v>
      </c>
      <c r="R201" t="s">
        <v>3832</v>
      </c>
      <c r="S201" t="s">
        <v>4612</v>
      </c>
      <c r="T201" t="s">
        <v>39</v>
      </c>
      <c r="U201" t="s">
        <v>45</v>
      </c>
      <c r="V201" t="str" cm="1">
        <f t="array" aca="1" ref="V201" ca="1">IFERROR(_xlfn.IFS(A199="  ..............",OFFSET(A199,2,0),A198=" X-------------X",OFFSET(A198,3,0),MATCH("  ..............",A201:A227,0)&gt;2,V200),"-")</f>
        <v xml:space="preserve">  SGONCA-MG500  </v>
      </c>
      <c r="W201" t="str">
        <f t="shared" ca="1" si="9"/>
        <v xml:space="preserve">   1.061 </v>
      </c>
      <c r="X201" t="str">
        <f t="shared" ca="1" si="10"/>
        <v xml:space="preserve"> SGONC3-MG000 </v>
      </c>
      <c r="Y201" s="1" t="str">
        <f t="shared" ca="1" si="11"/>
        <v xml:space="preserve">       44.3% </v>
      </c>
    </row>
    <row r="202" spans="1:25" x14ac:dyDescent="0.25">
      <c r="A202" t="s">
        <v>43</v>
      </c>
      <c r="B202" t="s">
        <v>42</v>
      </c>
      <c r="C202" t="s">
        <v>4188</v>
      </c>
      <c r="D202" t="s">
        <v>4613</v>
      </c>
      <c r="E202" t="s">
        <v>4188</v>
      </c>
      <c r="F202" s="1" t="s">
        <v>4614</v>
      </c>
      <c r="G202" t="s">
        <v>42</v>
      </c>
      <c r="H202" t="s">
        <v>42</v>
      </c>
      <c r="I202" t="s">
        <v>4615</v>
      </c>
      <c r="J202" t="s">
        <v>4616</v>
      </c>
      <c r="K202" t="s">
        <v>3921</v>
      </c>
      <c r="L202" t="s">
        <v>4617</v>
      </c>
      <c r="M202" t="s">
        <v>4618</v>
      </c>
      <c r="N202" t="s">
        <v>4218</v>
      </c>
      <c r="O202" t="s">
        <v>4619</v>
      </c>
      <c r="P202" t="s">
        <v>39</v>
      </c>
      <c r="Q202" t="s">
        <v>44</v>
      </c>
      <c r="R202" t="s">
        <v>4620</v>
      </c>
      <c r="S202" t="s">
        <v>4621</v>
      </c>
      <c r="T202" t="s">
        <v>39</v>
      </c>
      <c r="U202" t="s">
        <v>45</v>
      </c>
      <c r="V202" t="str" cm="1">
        <f t="array" aca="1" ref="V202" ca="1">IFERROR(_xlfn.IFS(A200="  ..............",OFFSET(A200,2,0),A199=" X-------------X",OFFSET(A199,3,0),MATCH("  ..............",A202:A228,0)&gt;2,V201),"-")</f>
        <v xml:space="preserve">  SGONCA-MG500  </v>
      </c>
      <c r="W202" t="str">
        <f t="shared" ca="1" si="9"/>
        <v xml:space="preserve">   1.061 </v>
      </c>
      <c r="X202" t="str">
        <f t="shared" ca="1" si="10"/>
        <v xml:space="preserve"> BDESP3-MG500 </v>
      </c>
      <c r="Y202" s="1" t="str">
        <f t="shared" ca="1" si="11"/>
        <v xml:space="preserve">        5.8% </v>
      </c>
    </row>
    <row r="203" spans="1:25" x14ac:dyDescent="0.25">
      <c r="A203" t="s">
        <v>43</v>
      </c>
      <c r="B203" t="s">
        <v>42</v>
      </c>
      <c r="C203" t="s">
        <v>4151</v>
      </c>
      <c r="D203" t="s">
        <v>4038</v>
      </c>
      <c r="E203" t="s">
        <v>4151</v>
      </c>
      <c r="F203" t="s">
        <v>4409</v>
      </c>
      <c r="G203" t="s">
        <v>42</v>
      </c>
      <c r="H203" t="s">
        <v>42</v>
      </c>
      <c r="I203" t="s">
        <v>4259</v>
      </c>
      <c r="J203" t="s">
        <v>4260</v>
      </c>
      <c r="K203" t="s">
        <v>3830</v>
      </c>
      <c r="L203" t="s">
        <v>4622</v>
      </c>
      <c r="M203" t="s">
        <v>4623</v>
      </c>
      <c r="N203" t="s">
        <v>4624</v>
      </c>
      <c r="O203" t="s">
        <v>46</v>
      </c>
      <c r="P203" t="s">
        <v>39</v>
      </c>
      <c r="Q203" t="s">
        <v>44</v>
      </c>
      <c r="R203" t="s">
        <v>4625</v>
      </c>
      <c r="S203" t="s">
        <v>4626</v>
      </c>
      <c r="T203" t="s">
        <v>39</v>
      </c>
      <c r="U203" t="s">
        <v>45</v>
      </c>
      <c r="V203" t="str" cm="1">
        <f t="array" aca="1" ref="V203" ca="1">IFERROR(_xlfn.IFS(A201="  ..............",OFFSET(A201,2,0),A200=" X-------------X",OFFSET(A200,3,0),MATCH("  ..............",A203:A229,0)&gt;2,V202),"-")</f>
        <v xml:space="preserve">  SGONCA-MG500  </v>
      </c>
      <c r="W203" t="str">
        <f t="shared" ca="1" si="9"/>
        <v xml:space="preserve">   1.061 </v>
      </c>
      <c r="X203" t="str">
        <f t="shared" ca="1" si="10"/>
        <v xml:space="preserve"> BDESP3-MG500 </v>
      </c>
      <c r="Y203" s="1" t="str">
        <f t="shared" ca="1" si="11"/>
        <v xml:space="preserve">        5.7% </v>
      </c>
    </row>
    <row r="204" spans="1:25" x14ac:dyDescent="0.25">
      <c r="A204" t="s">
        <v>43</v>
      </c>
      <c r="B204" t="s">
        <v>42</v>
      </c>
      <c r="C204" t="s">
        <v>4597</v>
      </c>
      <c r="D204" t="s">
        <v>4598</v>
      </c>
      <c r="E204" t="s">
        <v>4597</v>
      </c>
      <c r="F204" t="s">
        <v>4348</v>
      </c>
      <c r="G204" t="s">
        <v>42</v>
      </c>
      <c r="H204" t="s">
        <v>42</v>
      </c>
      <c r="I204" t="s">
        <v>4259</v>
      </c>
      <c r="J204" t="s">
        <v>4260</v>
      </c>
      <c r="K204" t="s">
        <v>3914</v>
      </c>
      <c r="L204" t="s">
        <v>4627</v>
      </c>
      <c r="M204" t="s">
        <v>4628</v>
      </c>
      <c r="N204" t="s">
        <v>4629</v>
      </c>
      <c r="O204" t="s">
        <v>46</v>
      </c>
      <c r="P204" t="s">
        <v>39</v>
      </c>
      <c r="Q204" t="s">
        <v>44</v>
      </c>
      <c r="R204" t="s">
        <v>4337</v>
      </c>
      <c r="S204" t="s">
        <v>4630</v>
      </c>
      <c r="T204" t="s">
        <v>39</v>
      </c>
      <c r="U204" t="s">
        <v>45</v>
      </c>
      <c r="V204" t="str" cm="1">
        <f t="array" aca="1" ref="V204" ca="1">IFERROR(_xlfn.IFS(A202="  ..............",OFFSET(A202,2,0),A201=" X-------------X",OFFSET(A201,3,0),MATCH("  ..............",A204:A230,0)&gt;2,V203),"-")</f>
        <v xml:space="preserve">  SGONCA-MG500  </v>
      </c>
      <c r="W204" t="str">
        <f t="shared" ca="1" si="9"/>
        <v xml:space="preserve">   1.061 </v>
      </c>
      <c r="X204" t="str">
        <f t="shared" ca="1" si="10"/>
        <v xml:space="preserve"> BURIT3-MG500 </v>
      </c>
      <c r="Y204" s="1" t="str">
        <f t="shared" ca="1" si="11"/>
        <v xml:space="preserve">       13.9% </v>
      </c>
    </row>
    <row r="205" spans="1:25" x14ac:dyDescent="0.25">
      <c r="A205" t="s">
        <v>43</v>
      </c>
      <c r="B205" t="s">
        <v>42</v>
      </c>
      <c r="C205" t="s">
        <v>4631</v>
      </c>
      <c r="D205" t="s">
        <v>4251</v>
      </c>
      <c r="E205" t="s">
        <v>4631</v>
      </c>
      <c r="F205" t="s">
        <v>4632</v>
      </c>
      <c r="G205" t="s">
        <v>4633</v>
      </c>
      <c r="H205" t="s">
        <v>42</v>
      </c>
      <c r="I205" t="s">
        <v>4634</v>
      </c>
      <c r="J205" t="s">
        <v>4635</v>
      </c>
      <c r="K205" t="s">
        <v>3830</v>
      </c>
      <c r="L205" t="s">
        <v>4636</v>
      </c>
      <c r="M205" t="s">
        <v>4637</v>
      </c>
      <c r="N205" t="s">
        <v>4638</v>
      </c>
      <c r="O205" t="s">
        <v>46</v>
      </c>
      <c r="P205" t="s">
        <v>39</v>
      </c>
      <c r="Q205" t="s">
        <v>44</v>
      </c>
      <c r="R205" t="s">
        <v>4639</v>
      </c>
      <c r="S205" t="s">
        <v>4640</v>
      </c>
      <c r="T205" t="s">
        <v>39</v>
      </c>
      <c r="U205" t="s">
        <v>45</v>
      </c>
      <c r="V205" t="str" cm="1">
        <f t="array" aca="1" ref="V205" ca="1">IFERROR(_xlfn.IFS(A203="  ..............",OFFSET(A203,2,0),A202=" X-------------X",OFFSET(A202,3,0),MATCH("  ..............",A205:A231,0)&gt;2,V204),"-")</f>
        <v xml:space="preserve">  SGONCA-MG500  </v>
      </c>
      <c r="W205" t="str">
        <f t="shared" ca="1" si="9"/>
        <v xml:space="preserve">   1.061 </v>
      </c>
      <c r="X205" t="str">
        <f t="shared" ca="1" si="10"/>
        <v xml:space="preserve"> BURIT3-MG500 </v>
      </c>
      <c r="Y205" s="1" t="str">
        <f t="shared" ca="1" si="11"/>
        <v xml:space="preserve">       10.2% </v>
      </c>
    </row>
    <row r="206" spans="1:25" x14ac:dyDescent="0.25">
      <c r="A206" t="s">
        <v>43</v>
      </c>
      <c r="B206" t="s">
        <v>42</v>
      </c>
      <c r="C206" t="s">
        <v>4251</v>
      </c>
      <c r="D206" t="s">
        <v>4641</v>
      </c>
      <c r="E206" t="s">
        <v>4641</v>
      </c>
      <c r="F206" s="1" t="s">
        <v>4390</v>
      </c>
      <c r="G206" t="s">
        <v>4642</v>
      </c>
      <c r="H206" t="s">
        <v>42</v>
      </c>
      <c r="I206" t="s">
        <v>4634</v>
      </c>
      <c r="J206" t="s">
        <v>4635</v>
      </c>
      <c r="K206" t="s">
        <v>3914</v>
      </c>
      <c r="L206" t="s">
        <v>4643</v>
      </c>
      <c r="M206" t="s">
        <v>4644</v>
      </c>
      <c r="N206" t="s">
        <v>4645</v>
      </c>
      <c r="O206" t="s">
        <v>46</v>
      </c>
      <c r="P206" t="s">
        <v>39</v>
      </c>
      <c r="Q206" t="s">
        <v>44</v>
      </c>
      <c r="R206" t="s">
        <v>4646</v>
      </c>
      <c r="S206" t="s">
        <v>4647</v>
      </c>
      <c r="T206" t="s">
        <v>39</v>
      </c>
      <c r="U206" t="s">
        <v>45</v>
      </c>
      <c r="V206" t="str" cm="1">
        <f t="array" aca="1" ref="V206" ca="1">IFERROR(_xlfn.IFS(A204="  ..............",OFFSET(A204,2,0),A203=" X-------------X",OFFSET(A203,3,0),MATCH("  ..............",A206:A232,0)&gt;2,V205),"-")</f>
        <v xml:space="preserve">  SGONCA-MG500  </v>
      </c>
      <c r="W206" t="str">
        <f t="shared" ca="1" si="9"/>
        <v xml:space="preserve">   1.061 </v>
      </c>
      <c r="X206" t="str">
        <f t="shared" ca="1" si="10"/>
        <v xml:space="preserve"> ITABTO-MG500 </v>
      </c>
      <c r="Y206" s="1" t="str">
        <f t="shared" ca="1" si="11"/>
        <v xml:space="preserve">       13.4% </v>
      </c>
    </row>
    <row r="207" spans="1:25" x14ac:dyDescent="0.25">
      <c r="A207" t="s">
        <v>43</v>
      </c>
      <c r="B207" t="s">
        <v>42</v>
      </c>
      <c r="C207" t="s">
        <v>4151</v>
      </c>
      <c r="D207" t="s">
        <v>4038</v>
      </c>
      <c r="E207" t="s">
        <v>4151</v>
      </c>
      <c r="F207" s="1" t="s">
        <v>4648</v>
      </c>
      <c r="G207" t="s">
        <v>42</v>
      </c>
      <c r="H207" t="s">
        <v>42</v>
      </c>
      <c r="I207" t="s">
        <v>4649</v>
      </c>
      <c r="J207" t="s">
        <v>4650</v>
      </c>
      <c r="K207" t="s">
        <v>3830</v>
      </c>
      <c r="L207" t="s">
        <v>4651</v>
      </c>
      <c r="M207" t="s">
        <v>4652</v>
      </c>
      <c r="N207" t="s">
        <v>4653</v>
      </c>
      <c r="O207" t="s">
        <v>46</v>
      </c>
      <c r="P207" t="s">
        <v>39</v>
      </c>
      <c r="Q207" t="s">
        <v>44</v>
      </c>
      <c r="R207" t="s">
        <v>4241</v>
      </c>
      <c r="S207" t="s">
        <v>4654</v>
      </c>
      <c r="T207" t="s">
        <v>39</v>
      </c>
      <c r="U207" t="s">
        <v>45</v>
      </c>
      <c r="V207" t="str" cm="1">
        <f t="array" aca="1" ref="V207" ca="1">IFERROR(_xlfn.IFS(A205="  ..............",OFFSET(A205,2,0),A204=" X-------------X",OFFSET(A204,3,0),MATCH("  ..............",A207:A233,0)&gt;2,V206),"-")</f>
        <v>-</v>
      </c>
      <c r="W207" t="str">
        <f t="shared" ca="1" si="9"/>
        <v>-</v>
      </c>
      <c r="X207" t="str">
        <f t="shared" ca="1" si="10"/>
        <v>-</v>
      </c>
      <c r="Y207" s="1" t="str">
        <f t="shared" ca="1" si="11"/>
        <v>.............</v>
      </c>
    </row>
    <row r="208" spans="1:25" x14ac:dyDescent="0.25">
      <c r="A208" t="s">
        <v>29</v>
      </c>
      <c r="B208" t="s">
        <v>31</v>
      </c>
      <c r="C208" t="s">
        <v>31</v>
      </c>
      <c r="D208" t="s">
        <v>31</v>
      </c>
      <c r="E208" t="s">
        <v>31</v>
      </c>
      <c r="F208" s="1" t="s">
        <v>32</v>
      </c>
      <c r="G208" t="s">
        <v>31</v>
      </c>
      <c r="H208" t="s">
        <v>31</v>
      </c>
      <c r="I208" t="s">
        <v>33</v>
      </c>
      <c r="J208" t="s">
        <v>30</v>
      </c>
      <c r="K208" t="s">
        <v>34</v>
      </c>
      <c r="L208" t="s">
        <v>31</v>
      </c>
      <c r="M208" t="s">
        <v>31</v>
      </c>
      <c r="N208" t="s">
        <v>31</v>
      </c>
      <c r="O208" t="s">
        <v>35</v>
      </c>
      <c r="P208" t="s">
        <v>33</v>
      </c>
      <c r="Q208" t="s">
        <v>36</v>
      </c>
      <c r="R208" t="s">
        <v>37</v>
      </c>
      <c r="S208" t="s">
        <v>37</v>
      </c>
      <c r="T208" t="s">
        <v>33</v>
      </c>
      <c r="U208" t="s">
        <v>33</v>
      </c>
      <c r="V208" t="str" cm="1">
        <f t="array" aca="1" ref="V208" ca="1">IFERROR(_xlfn.IFS(A206="  ..............",OFFSET(A206,2,0),A205=" X-------------X",OFFSET(A205,3,0),MATCH("  ..............",A208:A234,0)&gt;2,V207),"-")</f>
        <v>-</v>
      </c>
      <c r="W208" t="str">
        <f t="shared" ca="1" si="9"/>
        <v>-</v>
      </c>
      <c r="X208" t="str">
        <f t="shared" ca="1" si="10"/>
        <v/>
      </c>
      <c r="Y208" s="1" t="str">
        <f t="shared" ca="1" si="11"/>
        <v xml:space="preserve">         0.0 </v>
      </c>
    </row>
    <row r="209" spans="1:25" x14ac:dyDescent="0.25">
      <c r="A209" t="s">
        <v>4655</v>
      </c>
      <c r="B209" t="s">
        <v>4460</v>
      </c>
      <c r="C209" t="s">
        <v>3819</v>
      </c>
      <c r="D209" t="s">
        <v>3819</v>
      </c>
      <c r="E209" t="s">
        <v>3819</v>
      </c>
      <c r="F209" s="1" t="s">
        <v>3820</v>
      </c>
      <c r="G209" t="s">
        <v>3819</v>
      </c>
      <c r="H209" t="s">
        <v>3821</v>
      </c>
      <c r="I209" t="s">
        <v>38</v>
      </c>
      <c r="J209" t="s">
        <v>38</v>
      </c>
      <c r="K209" t="s">
        <v>38</v>
      </c>
      <c r="L209" t="s">
        <v>38</v>
      </c>
      <c r="M209" t="s">
        <v>38</v>
      </c>
      <c r="N209" t="s">
        <v>38</v>
      </c>
      <c r="O209" t="s">
        <v>38</v>
      </c>
      <c r="P209" t="s">
        <v>38</v>
      </c>
      <c r="Q209" t="s">
        <v>38</v>
      </c>
      <c r="R209" t="s">
        <v>38</v>
      </c>
      <c r="S209" t="s">
        <v>38</v>
      </c>
      <c r="T209" t="s">
        <v>38</v>
      </c>
      <c r="U209" t="s">
        <v>38</v>
      </c>
      <c r="V209" t="str" cm="1">
        <f t="array" aca="1" ref="V209" ca="1">IFERROR(_xlfn.IFS(A207="  ..............",OFFSET(A207,2,0),A206=" X-------------X",OFFSET(A206,3,0),MATCH("  ..............",A209:A235,0)&gt;2,V208),"-")</f>
        <v>-</v>
      </c>
      <c r="W209" t="str">
        <f t="shared" ca="1" si="9"/>
        <v>-</v>
      </c>
      <c r="X209" t="str">
        <f t="shared" ca="1" si="10"/>
        <v xml:space="preserve">              </v>
      </c>
      <c r="Y209" s="1" t="str">
        <f t="shared" ca="1" si="11"/>
        <v xml:space="preserve">         0.0 </v>
      </c>
    </row>
    <row r="210" spans="1:25" x14ac:dyDescent="0.25">
      <c r="A210" t="s">
        <v>4656</v>
      </c>
      <c r="B210" t="s">
        <v>4032</v>
      </c>
      <c r="C210" t="s">
        <v>3819</v>
      </c>
      <c r="D210" t="s">
        <v>3819</v>
      </c>
      <c r="E210" t="s">
        <v>3819</v>
      </c>
      <c r="F210" s="1" t="s">
        <v>3820</v>
      </c>
      <c r="G210" t="s">
        <v>3819</v>
      </c>
      <c r="H210" t="s">
        <v>3819</v>
      </c>
      <c r="I210" t="s">
        <v>39</v>
      </c>
      <c r="J210" t="s">
        <v>40</v>
      </c>
      <c r="K210" t="s">
        <v>41</v>
      </c>
      <c r="L210" t="s">
        <v>42</v>
      </c>
      <c r="M210" t="s">
        <v>42</v>
      </c>
      <c r="N210" t="s">
        <v>41</v>
      </c>
      <c r="O210" t="s">
        <v>38</v>
      </c>
      <c r="P210" t="s">
        <v>38</v>
      </c>
      <c r="Q210" t="s">
        <v>38</v>
      </c>
      <c r="R210" t="s">
        <v>38</v>
      </c>
      <c r="S210" t="s">
        <v>38</v>
      </c>
      <c r="T210" t="s">
        <v>38</v>
      </c>
      <c r="U210" t="s">
        <v>38</v>
      </c>
      <c r="V210" t="str" cm="1">
        <f t="array" aca="1" ref="V210" ca="1">IFERROR(_xlfn.IFS(A208="  ..............",OFFSET(A208,2,0),A207=" X-------------X",OFFSET(A207,3,0),MATCH("  ..............",A210:A236,0)&gt;2,V209),"-")</f>
        <v xml:space="preserve">  SGONC1-MG000  </v>
      </c>
      <c r="W210" t="str">
        <f t="shared" ca="1" si="9"/>
        <v xml:space="preserve">   1.011 </v>
      </c>
      <c r="X210" t="str">
        <f t="shared" ca="1" si="10"/>
        <v xml:space="preserve"> SGONC1-MG013 </v>
      </c>
      <c r="Y210" s="1" t="str">
        <f t="shared" ca="1" si="11"/>
        <v xml:space="preserve">       93.2% </v>
      </c>
    </row>
    <row r="211" spans="1:25" x14ac:dyDescent="0.25">
      <c r="A211" t="s">
        <v>43</v>
      </c>
      <c r="B211" t="s">
        <v>42</v>
      </c>
      <c r="C211" t="s">
        <v>4579</v>
      </c>
      <c r="D211" t="s">
        <v>4579</v>
      </c>
      <c r="E211" t="s">
        <v>4579</v>
      </c>
      <c r="F211" t="s">
        <v>4657</v>
      </c>
      <c r="G211" t="s">
        <v>42</v>
      </c>
      <c r="H211" t="s">
        <v>42</v>
      </c>
      <c r="I211" t="s">
        <v>4658</v>
      </c>
      <c r="J211" t="s">
        <v>4659</v>
      </c>
      <c r="K211" t="s">
        <v>3830</v>
      </c>
      <c r="L211" t="s">
        <v>3819</v>
      </c>
      <c r="M211" t="s">
        <v>4660</v>
      </c>
      <c r="N211" t="s">
        <v>4661</v>
      </c>
      <c r="O211" t="s">
        <v>46</v>
      </c>
      <c r="P211" t="s">
        <v>39</v>
      </c>
      <c r="Q211" t="s">
        <v>44</v>
      </c>
      <c r="R211" t="s">
        <v>3832</v>
      </c>
      <c r="S211" t="s">
        <v>4585</v>
      </c>
      <c r="T211" t="s">
        <v>39</v>
      </c>
      <c r="U211" t="s">
        <v>45</v>
      </c>
      <c r="V211" t="str" cm="1">
        <f t="array" aca="1" ref="V211" ca="1">IFERROR(_xlfn.IFS(A209="  ..............",OFFSET(A209,2,0),A208=" X-------------X",OFFSET(A208,3,0),MATCH("  ..............",A211:A237,0)&gt;2,V210),"-")</f>
        <v xml:space="preserve">  SGONC1-MG000  </v>
      </c>
      <c r="W211" t="str">
        <f t="shared" ca="1" si="9"/>
        <v xml:space="preserve">   1.011 </v>
      </c>
      <c r="X211" t="str">
        <f t="shared" ca="1" si="10"/>
        <v xml:space="preserve"> SGONC-PCH138 </v>
      </c>
      <c r="Y211" s="1" t="str">
        <f t="shared" ca="1" si="11"/>
        <v xml:space="preserve">       41.8% </v>
      </c>
    </row>
    <row r="212" spans="1:25" x14ac:dyDescent="0.25">
      <c r="A212" t="s">
        <v>43</v>
      </c>
      <c r="B212" t="s">
        <v>42</v>
      </c>
      <c r="C212" t="s">
        <v>4188</v>
      </c>
      <c r="D212" t="s">
        <v>4206</v>
      </c>
      <c r="E212" t="s">
        <v>4188</v>
      </c>
      <c r="F212" t="s">
        <v>4662</v>
      </c>
      <c r="G212" t="s">
        <v>42</v>
      </c>
      <c r="H212" t="s">
        <v>42</v>
      </c>
      <c r="I212" t="s">
        <v>4663</v>
      </c>
      <c r="J212" t="s">
        <v>4664</v>
      </c>
      <c r="K212" t="s">
        <v>3830</v>
      </c>
      <c r="L212" t="s">
        <v>4593</v>
      </c>
      <c r="M212" t="s">
        <v>4665</v>
      </c>
      <c r="N212" t="s">
        <v>4666</v>
      </c>
      <c r="O212" t="s">
        <v>46</v>
      </c>
      <c r="P212" t="s">
        <v>39</v>
      </c>
      <c r="Q212" t="s">
        <v>4667</v>
      </c>
      <c r="R212" t="s">
        <v>3832</v>
      </c>
      <c r="S212" t="s">
        <v>4668</v>
      </c>
      <c r="T212" t="s">
        <v>39</v>
      </c>
      <c r="U212" t="s">
        <v>45</v>
      </c>
      <c r="V212" t="str" cm="1">
        <f t="array" aca="1" ref="V212" ca="1">IFERROR(_xlfn.IFS(A210="  ..............",OFFSET(A210,2,0),A209=" X-------------X",OFFSET(A209,3,0),MATCH("  ..............",A212:A238,0)&gt;2,V211),"-")</f>
        <v xml:space="preserve">  SGONC1-MG000  </v>
      </c>
      <c r="W212" t="str">
        <f t="shared" ca="1" si="9"/>
        <v xml:space="preserve">   1.011 </v>
      </c>
      <c r="X212" t="str">
        <f t="shared" ca="1" si="10"/>
        <v xml:space="preserve"> SGONCA-MG500 </v>
      </c>
      <c r="Y212" s="1" t="str">
        <f t="shared" ca="1" si="11"/>
        <v xml:space="preserve">       48.7% </v>
      </c>
    </row>
    <row r="213" spans="1:25" x14ac:dyDescent="0.25">
      <c r="A213" t="s">
        <v>43</v>
      </c>
      <c r="B213" t="s">
        <v>42</v>
      </c>
      <c r="C213" t="s">
        <v>4188</v>
      </c>
      <c r="D213" t="s">
        <v>4206</v>
      </c>
      <c r="E213" t="s">
        <v>4188</v>
      </c>
      <c r="F213" t="s">
        <v>4606</v>
      </c>
      <c r="G213" t="s">
        <v>42</v>
      </c>
      <c r="H213" t="s">
        <v>42</v>
      </c>
      <c r="I213" t="s">
        <v>4669</v>
      </c>
      <c r="J213" t="s">
        <v>4670</v>
      </c>
      <c r="K213" t="s">
        <v>3830</v>
      </c>
      <c r="L213" t="s">
        <v>4671</v>
      </c>
      <c r="M213" t="s">
        <v>4672</v>
      </c>
      <c r="N213" t="s">
        <v>4673</v>
      </c>
      <c r="O213" t="s">
        <v>46</v>
      </c>
      <c r="P213" t="s">
        <v>39</v>
      </c>
      <c r="Q213" t="s">
        <v>44</v>
      </c>
      <c r="R213" t="s">
        <v>3832</v>
      </c>
      <c r="S213" t="s">
        <v>4596</v>
      </c>
      <c r="T213" t="s">
        <v>39</v>
      </c>
      <c r="U213" t="s">
        <v>45</v>
      </c>
      <c r="V213" t="str" cm="1">
        <f t="array" aca="1" ref="V213" ca="1">IFERROR(_xlfn.IFS(A211="  ..............",OFFSET(A211,2,0),A210=" X-------------X",OFFSET(A210,3,0),MATCH("  ..............",A213:A239,0)&gt;2,V212),"-")</f>
        <v>-</v>
      </c>
      <c r="W213" t="str">
        <f t="shared" ca="1" si="9"/>
        <v>-</v>
      </c>
      <c r="X213" t="str">
        <f t="shared" ca="1" si="10"/>
        <v>-</v>
      </c>
      <c r="Y213" s="1" t="str">
        <f t="shared" ca="1" si="11"/>
        <v>.............</v>
      </c>
    </row>
    <row r="214" spans="1:25" x14ac:dyDescent="0.25">
      <c r="A214" t="s">
        <v>29</v>
      </c>
      <c r="B214" t="s">
        <v>31</v>
      </c>
      <c r="C214" t="s">
        <v>31</v>
      </c>
      <c r="D214" t="s">
        <v>31</v>
      </c>
      <c r="E214" t="s">
        <v>31</v>
      </c>
      <c r="F214" s="1" t="s">
        <v>32</v>
      </c>
      <c r="G214" t="s">
        <v>31</v>
      </c>
      <c r="H214" t="s">
        <v>31</v>
      </c>
      <c r="I214" t="s">
        <v>33</v>
      </c>
      <c r="J214" t="s">
        <v>30</v>
      </c>
      <c r="K214" t="s">
        <v>34</v>
      </c>
      <c r="L214" t="s">
        <v>31</v>
      </c>
      <c r="M214" t="s">
        <v>31</v>
      </c>
      <c r="N214" t="s">
        <v>31</v>
      </c>
      <c r="O214" t="s">
        <v>35</v>
      </c>
      <c r="P214" t="s">
        <v>33</v>
      </c>
      <c r="Q214" t="s">
        <v>36</v>
      </c>
      <c r="R214" t="s">
        <v>37</v>
      </c>
      <c r="S214" t="s">
        <v>37</v>
      </c>
      <c r="T214" t="s">
        <v>33</v>
      </c>
      <c r="U214" t="s">
        <v>33</v>
      </c>
      <c r="V214" t="str" cm="1">
        <f t="array" aca="1" ref="V214" ca="1">IFERROR(_xlfn.IFS(A212="  ..............",OFFSET(A212,2,0),A211=" X-------------X",OFFSET(A211,3,0),MATCH("  ..............",A214:A240,0)&gt;2,V213),"-")</f>
        <v>-</v>
      </c>
      <c r="W214" t="str">
        <f t="shared" ca="1" si="9"/>
        <v>-</v>
      </c>
      <c r="X214" t="str">
        <f t="shared" ca="1" si="10"/>
        <v/>
      </c>
      <c r="Y214" s="1" t="str">
        <f t="shared" ca="1" si="11"/>
        <v xml:space="preserve">         0.0 </v>
      </c>
    </row>
    <row r="215" spans="1:25" x14ac:dyDescent="0.25">
      <c r="A215" t="s">
        <v>4674</v>
      </c>
      <c r="B215" t="s">
        <v>4485</v>
      </c>
      <c r="C215" t="s">
        <v>3819</v>
      </c>
      <c r="D215" t="s">
        <v>3819</v>
      </c>
      <c r="E215" t="s">
        <v>3819</v>
      </c>
      <c r="F215" t="s">
        <v>3820</v>
      </c>
      <c r="G215" t="s">
        <v>3819</v>
      </c>
      <c r="H215" t="s">
        <v>3821</v>
      </c>
      <c r="I215" t="s">
        <v>38</v>
      </c>
      <c r="J215" t="s">
        <v>38</v>
      </c>
      <c r="K215" t="s">
        <v>38</v>
      </c>
      <c r="L215" t="s">
        <v>38</v>
      </c>
      <c r="M215" t="s">
        <v>38</v>
      </c>
      <c r="N215" t="s">
        <v>38</v>
      </c>
      <c r="O215" t="s">
        <v>38</v>
      </c>
      <c r="P215" t="s">
        <v>38</v>
      </c>
      <c r="Q215" t="s">
        <v>38</v>
      </c>
      <c r="R215" t="s">
        <v>38</v>
      </c>
      <c r="S215" t="s">
        <v>38</v>
      </c>
      <c r="T215" t="s">
        <v>38</v>
      </c>
      <c r="U215" t="s">
        <v>38</v>
      </c>
      <c r="V215" t="str" cm="1">
        <f t="array" aca="1" ref="V215" ca="1">IFERROR(_xlfn.IFS(A213="  ..............",OFFSET(A213,2,0),A212=" X-------------X",OFFSET(A212,3,0),MATCH("  ..............",A215:A241,0)&gt;2,V214),"-")</f>
        <v>-</v>
      </c>
      <c r="W215" t="str">
        <f t="shared" ca="1" si="9"/>
        <v>-</v>
      </c>
      <c r="X215" t="str">
        <f t="shared" ca="1" si="10"/>
        <v xml:space="preserve">              </v>
      </c>
      <c r="Y215" s="1" t="str">
        <f t="shared" ca="1" si="11"/>
        <v xml:space="preserve">         0.0 </v>
      </c>
    </row>
    <row r="216" spans="1:25" x14ac:dyDescent="0.25">
      <c r="A216" t="s">
        <v>4675</v>
      </c>
      <c r="B216" t="s">
        <v>4676</v>
      </c>
      <c r="C216" t="s">
        <v>3819</v>
      </c>
      <c r="D216" t="s">
        <v>3819</v>
      </c>
      <c r="E216" t="s">
        <v>3819</v>
      </c>
      <c r="F216" t="s">
        <v>3820</v>
      </c>
      <c r="G216" t="s">
        <v>3819</v>
      </c>
      <c r="H216" t="s">
        <v>3819</v>
      </c>
      <c r="I216" t="s">
        <v>39</v>
      </c>
      <c r="J216" t="s">
        <v>40</v>
      </c>
      <c r="K216" t="s">
        <v>41</v>
      </c>
      <c r="L216" t="s">
        <v>42</v>
      </c>
      <c r="M216" t="s">
        <v>4677</v>
      </c>
      <c r="N216" t="s">
        <v>3861</v>
      </c>
      <c r="O216" t="s">
        <v>38</v>
      </c>
      <c r="P216" t="s">
        <v>38</v>
      </c>
      <c r="Q216" t="s">
        <v>38</v>
      </c>
      <c r="R216" t="s">
        <v>38</v>
      </c>
      <c r="S216" t="s">
        <v>38</v>
      </c>
      <c r="T216" t="s">
        <v>38</v>
      </c>
      <c r="U216" t="s">
        <v>38</v>
      </c>
      <c r="V216" t="str" cm="1">
        <f t="array" aca="1" ref="V216" ca="1">IFERROR(_xlfn.IFS(A214="  ..............",OFFSET(A214,2,0),A213=" X-------------X",OFFSET(A213,3,0),MATCH("  ..............",A216:A242,0)&gt;2,V215),"-")</f>
        <v xml:space="preserve">  OPRET2-MG500  </v>
      </c>
      <c r="W216" t="str">
        <f t="shared" ca="1" si="9"/>
        <v xml:space="preserve">   1.058 </v>
      </c>
      <c r="X216" t="str">
        <f t="shared" ca="1" si="10"/>
        <v xml:space="preserve"> SGONCA-MG500 </v>
      </c>
      <c r="Y216" s="1" t="str">
        <f t="shared" ca="1" si="11"/>
        <v xml:space="preserve">       13.0% </v>
      </c>
    </row>
    <row r="217" spans="1:25" x14ac:dyDescent="0.25">
      <c r="A217" t="s">
        <v>43</v>
      </c>
      <c r="B217" t="s">
        <v>42</v>
      </c>
      <c r="C217" t="s">
        <v>4597</v>
      </c>
      <c r="D217" t="s">
        <v>4598</v>
      </c>
      <c r="E217" t="s">
        <v>4597</v>
      </c>
      <c r="F217" t="s">
        <v>4678</v>
      </c>
      <c r="G217" t="s">
        <v>4677</v>
      </c>
      <c r="H217" t="s">
        <v>42</v>
      </c>
      <c r="I217" t="s">
        <v>4669</v>
      </c>
      <c r="J217" t="s">
        <v>4670</v>
      </c>
      <c r="K217" t="s">
        <v>3830</v>
      </c>
      <c r="L217" t="s">
        <v>4679</v>
      </c>
      <c r="M217" t="s">
        <v>4680</v>
      </c>
      <c r="N217" t="s">
        <v>4681</v>
      </c>
      <c r="O217" t="s">
        <v>46</v>
      </c>
      <c r="P217" t="s">
        <v>39</v>
      </c>
      <c r="Q217" t="s">
        <v>44</v>
      </c>
      <c r="R217" t="s">
        <v>4241</v>
      </c>
      <c r="S217" t="s">
        <v>4605</v>
      </c>
      <c r="T217" t="s">
        <v>39</v>
      </c>
      <c r="U217" t="s">
        <v>45</v>
      </c>
      <c r="V217" t="str" cm="1">
        <f t="array" aca="1" ref="V217" ca="1">IFERROR(_xlfn.IFS(A215="  ..............",OFFSET(A215,2,0),A214=" X-------------X",OFFSET(A214,3,0),MATCH("  ..............",A217:A243,0)&gt;2,V216),"-")</f>
        <v xml:space="preserve">  OPRET2-MG500  </v>
      </c>
      <c r="W217" t="str">
        <f t="shared" ca="1" si="9"/>
        <v xml:space="preserve">   1.058 </v>
      </c>
      <c r="X217" t="str">
        <f t="shared" ca="1" si="10"/>
        <v xml:space="preserve"> OPRETO-MG345 </v>
      </c>
      <c r="Y217" s="1" t="str">
        <f t="shared" ca="1" si="11"/>
        <v xml:space="preserve">       31.5% </v>
      </c>
    </row>
    <row r="218" spans="1:25" x14ac:dyDescent="0.25">
      <c r="A218" t="s">
        <v>43</v>
      </c>
      <c r="B218" t="s">
        <v>42</v>
      </c>
      <c r="C218" t="s">
        <v>4268</v>
      </c>
      <c r="D218" t="s">
        <v>4268</v>
      </c>
      <c r="E218" t="s">
        <v>4268</v>
      </c>
      <c r="F218" t="s">
        <v>4682</v>
      </c>
      <c r="G218" t="s">
        <v>42</v>
      </c>
      <c r="H218" t="s">
        <v>42</v>
      </c>
      <c r="I218" t="s">
        <v>4683</v>
      </c>
      <c r="J218" t="s">
        <v>4684</v>
      </c>
      <c r="K218" t="s">
        <v>4427</v>
      </c>
      <c r="L218" t="s">
        <v>4685</v>
      </c>
      <c r="M218" t="s">
        <v>4686</v>
      </c>
      <c r="N218" t="s">
        <v>4687</v>
      </c>
      <c r="O218" t="s">
        <v>47</v>
      </c>
      <c r="P218" t="s">
        <v>39</v>
      </c>
      <c r="Q218" t="s">
        <v>3977</v>
      </c>
      <c r="R218" t="s">
        <v>3832</v>
      </c>
      <c r="S218" t="s">
        <v>4688</v>
      </c>
      <c r="T218" t="s">
        <v>39</v>
      </c>
      <c r="U218" t="s">
        <v>45</v>
      </c>
      <c r="V218" t="str" cm="1">
        <f t="array" aca="1" ref="V218" ca="1">IFERROR(_xlfn.IFS(A216="  ..............",OFFSET(A216,2,0),A215=" X-------------X",OFFSET(A215,3,0),MATCH("  ..............",A218:A244,0)&gt;2,V217),"-")</f>
        <v xml:space="preserve">  OPRET2-MG500  </v>
      </c>
      <c r="W218" t="str">
        <f t="shared" ca="1" si="9"/>
        <v xml:space="preserve">   1.058 </v>
      </c>
      <c r="X218" t="str">
        <f t="shared" ca="1" si="10"/>
        <v xml:space="preserve"> OPRET3-MG000 </v>
      </c>
      <c r="Y218" s="1" t="str">
        <f t="shared" ca="1" si="11"/>
        <v xml:space="preserve">       31.2% </v>
      </c>
    </row>
    <row r="219" spans="1:25" x14ac:dyDescent="0.25">
      <c r="A219" t="s">
        <v>43</v>
      </c>
      <c r="B219" t="s">
        <v>42</v>
      </c>
      <c r="C219" t="s">
        <v>4188</v>
      </c>
      <c r="D219" t="s">
        <v>4689</v>
      </c>
      <c r="E219" t="s">
        <v>4188</v>
      </c>
      <c r="F219" s="1" t="s">
        <v>4690</v>
      </c>
      <c r="G219" t="s">
        <v>42</v>
      </c>
      <c r="H219" t="s">
        <v>42</v>
      </c>
      <c r="I219" t="s">
        <v>4691</v>
      </c>
      <c r="J219" t="s">
        <v>4692</v>
      </c>
      <c r="K219" t="s">
        <v>3921</v>
      </c>
      <c r="L219" t="s">
        <v>4693</v>
      </c>
      <c r="M219" t="s">
        <v>4694</v>
      </c>
      <c r="N219" t="s">
        <v>4695</v>
      </c>
      <c r="O219" t="s">
        <v>48</v>
      </c>
      <c r="P219" t="s">
        <v>39</v>
      </c>
      <c r="Q219" t="s">
        <v>44</v>
      </c>
      <c r="R219" t="s">
        <v>3832</v>
      </c>
      <c r="S219" t="s">
        <v>4696</v>
      </c>
      <c r="T219" t="s">
        <v>39</v>
      </c>
      <c r="U219" t="s">
        <v>45</v>
      </c>
      <c r="V219" t="str" cm="1">
        <f t="array" aca="1" ref="V219" ca="1">IFERROR(_xlfn.IFS(A217="  ..............",OFFSET(A217,2,0),A216=" X-------------X",OFFSET(A216,3,0),MATCH("  ..............",A219:A245,0)&gt;2,V218),"-")</f>
        <v xml:space="preserve">  OPRET2-MG500  </v>
      </c>
      <c r="W219" t="str">
        <f t="shared" ca="1" si="9"/>
        <v xml:space="preserve">   1.058 </v>
      </c>
      <c r="X219" t="str">
        <f t="shared" ca="1" si="10"/>
        <v xml:space="preserve"> OPRET4-MG000 </v>
      </c>
      <c r="Y219" s="1" t="str">
        <f t="shared" ca="1" si="11"/>
        <v xml:space="preserve">       31.9% </v>
      </c>
    </row>
    <row r="220" spans="1:25" x14ac:dyDescent="0.25">
      <c r="A220" t="s">
        <v>43</v>
      </c>
      <c r="B220" t="s">
        <v>42</v>
      </c>
      <c r="C220" t="s">
        <v>4188</v>
      </c>
      <c r="D220" t="s">
        <v>4689</v>
      </c>
      <c r="E220" t="s">
        <v>4188</v>
      </c>
      <c r="F220" t="s">
        <v>4697</v>
      </c>
      <c r="G220" t="s">
        <v>42</v>
      </c>
      <c r="H220" t="s">
        <v>42</v>
      </c>
      <c r="I220" t="s">
        <v>4698</v>
      </c>
      <c r="J220" t="s">
        <v>4699</v>
      </c>
      <c r="K220" t="s">
        <v>4323</v>
      </c>
      <c r="L220" t="s">
        <v>4700</v>
      </c>
      <c r="M220" t="s">
        <v>4701</v>
      </c>
      <c r="N220" t="s">
        <v>4610</v>
      </c>
      <c r="O220" t="s">
        <v>48</v>
      </c>
      <c r="P220" t="s">
        <v>39</v>
      </c>
      <c r="Q220" t="s">
        <v>44</v>
      </c>
      <c r="R220" t="s">
        <v>3832</v>
      </c>
      <c r="S220" t="s">
        <v>4702</v>
      </c>
      <c r="T220" t="s">
        <v>39</v>
      </c>
      <c r="U220" t="s">
        <v>45</v>
      </c>
      <c r="V220" t="str" cm="1">
        <f t="array" aca="1" ref="V220" ca="1">IFERROR(_xlfn.IFS(A218="  ..............",OFFSET(A218,2,0),A217=" X-------------X",OFFSET(A217,3,0),MATCH("  ..............",A220:A246,0)&gt;2,V219),"-")</f>
        <v xml:space="preserve">  OPRET2-MG500  </v>
      </c>
      <c r="W220" t="str">
        <f t="shared" ca="1" si="9"/>
        <v xml:space="preserve">   1.058 </v>
      </c>
      <c r="X220" t="str">
        <f t="shared" ca="1" si="10"/>
        <v xml:space="preserve"> ITABTO-MG500 </v>
      </c>
      <c r="Y220" s="1" t="str">
        <f t="shared" ca="1" si="11"/>
        <v xml:space="preserve">       19.7% </v>
      </c>
    </row>
    <row r="221" spans="1:25" x14ac:dyDescent="0.25">
      <c r="A221" t="s">
        <v>43</v>
      </c>
      <c r="B221" t="s">
        <v>42</v>
      </c>
      <c r="C221" t="s">
        <v>4151</v>
      </c>
      <c r="D221" t="s">
        <v>4038</v>
      </c>
      <c r="E221" t="s">
        <v>4151</v>
      </c>
      <c r="F221" t="s">
        <v>4703</v>
      </c>
      <c r="G221" t="s">
        <v>42</v>
      </c>
      <c r="H221" t="s">
        <v>42</v>
      </c>
      <c r="I221" t="s">
        <v>4649</v>
      </c>
      <c r="J221" t="s">
        <v>4650</v>
      </c>
      <c r="K221" t="s">
        <v>3830</v>
      </c>
      <c r="L221" t="s">
        <v>4704</v>
      </c>
      <c r="M221" t="s">
        <v>4705</v>
      </c>
      <c r="N221" t="s">
        <v>4706</v>
      </c>
      <c r="O221" t="s">
        <v>46</v>
      </c>
      <c r="P221" t="s">
        <v>39</v>
      </c>
      <c r="Q221" t="s">
        <v>44</v>
      </c>
      <c r="R221" t="s">
        <v>4707</v>
      </c>
      <c r="S221" t="s">
        <v>4708</v>
      </c>
      <c r="T221" t="s">
        <v>39</v>
      </c>
      <c r="U221" t="s">
        <v>45</v>
      </c>
      <c r="V221" t="str" cm="1">
        <f t="array" aca="1" ref="V221" ca="1">IFERROR(_xlfn.IFS(A219="  ..............",OFFSET(A219,2,0),A218=" X-------------X",OFFSET(A218,3,0),MATCH("  ..............",A221:A247,0)&gt;2,V220),"-")</f>
        <v xml:space="preserve">  OPRET2-MG500  </v>
      </c>
      <c r="W221" t="str">
        <f t="shared" ca="1" si="9"/>
        <v xml:space="preserve">   1.058 </v>
      </c>
      <c r="X221" t="str">
        <f t="shared" ca="1" si="10"/>
        <v xml:space="preserve"> OPRET1-MG000 </v>
      </c>
      <c r="Y221" s="1" t="str">
        <f t="shared" ca="1" si="11"/>
        <v xml:space="preserve">       33.1% </v>
      </c>
    </row>
    <row r="222" spans="1:25" x14ac:dyDescent="0.25">
      <c r="A222" t="s">
        <v>43</v>
      </c>
      <c r="B222" t="s">
        <v>42</v>
      </c>
      <c r="C222" t="s">
        <v>4268</v>
      </c>
      <c r="D222" t="s">
        <v>4709</v>
      </c>
      <c r="E222" t="s">
        <v>4268</v>
      </c>
      <c r="F222" t="s">
        <v>4710</v>
      </c>
      <c r="G222" t="s">
        <v>42</v>
      </c>
      <c r="H222" t="s">
        <v>42</v>
      </c>
      <c r="I222" t="s">
        <v>4711</v>
      </c>
      <c r="J222" t="s">
        <v>4712</v>
      </c>
      <c r="K222" t="s">
        <v>3830</v>
      </c>
      <c r="L222" t="s">
        <v>4713</v>
      </c>
      <c r="M222" t="s">
        <v>4714</v>
      </c>
      <c r="N222" t="s">
        <v>4715</v>
      </c>
      <c r="O222" t="s">
        <v>47</v>
      </c>
      <c r="P222" t="s">
        <v>39</v>
      </c>
      <c r="Q222" t="s">
        <v>44</v>
      </c>
      <c r="R222" t="s">
        <v>3832</v>
      </c>
      <c r="S222" t="s">
        <v>4716</v>
      </c>
      <c r="T222" t="s">
        <v>39</v>
      </c>
      <c r="U222" t="s">
        <v>45</v>
      </c>
      <c r="V222" t="str" cm="1">
        <f t="array" aca="1" ref="V222" ca="1">IFERROR(_xlfn.IFS(A220="  ..............",OFFSET(A220,2,0),A219=" X-------------X",OFFSET(A219,3,0),MATCH("  ..............",A222:A248,0)&gt;2,V221),"-")</f>
        <v xml:space="preserve">  OPRET2-MG500  </v>
      </c>
      <c r="W222" t="str">
        <f t="shared" ca="1" si="9"/>
        <v xml:space="preserve">   1.058 </v>
      </c>
      <c r="X222" t="str">
        <f t="shared" ca="1" si="10"/>
        <v xml:space="preserve"> OPRET2-MG000 </v>
      </c>
      <c r="Y222" s="1" t="str">
        <f t="shared" ca="1" si="11"/>
        <v xml:space="preserve">       32.2% </v>
      </c>
    </row>
    <row r="223" spans="1:25" x14ac:dyDescent="0.25">
      <c r="A223" t="s">
        <v>43</v>
      </c>
      <c r="B223" t="s">
        <v>42</v>
      </c>
      <c r="C223" t="s">
        <v>4268</v>
      </c>
      <c r="D223" t="s">
        <v>4709</v>
      </c>
      <c r="E223" t="s">
        <v>4268</v>
      </c>
      <c r="F223" s="1" t="s">
        <v>4717</v>
      </c>
      <c r="G223" t="s">
        <v>42</v>
      </c>
      <c r="H223" t="s">
        <v>42</v>
      </c>
      <c r="I223" t="s">
        <v>4718</v>
      </c>
      <c r="J223" t="s">
        <v>4719</v>
      </c>
      <c r="K223" t="s">
        <v>3914</v>
      </c>
      <c r="L223" t="s">
        <v>4720</v>
      </c>
      <c r="M223" t="s">
        <v>4721</v>
      </c>
      <c r="N223" t="s">
        <v>4722</v>
      </c>
      <c r="O223" t="s">
        <v>47</v>
      </c>
      <c r="P223" t="s">
        <v>39</v>
      </c>
      <c r="Q223" t="s">
        <v>44</v>
      </c>
      <c r="R223" t="s">
        <v>3832</v>
      </c>
      <c r="S223" t="s">
        <v>4723</v>
      </c>
      <c r="T223" t="s">
        <v>39</v>
      </c>
      <c r="U223" t="s">
        <v>45</v>
      </c>
      <c r="V223" t="str" cm="1">
        <f t="array" aca="1" ref="V223" ca="1">IFERROR(_xlfn.IFS(A221="  ..............",OFFSET(A221,2,0),A220=" X-------------X",OFFSET(A220,3,0),MATCH("  ..............",A223:A249,0)&gt;2,V222),"-")</f>
        <v xml:space="preserve">  OPRET2-MG500  </v>
      </c>
      <c r="W223" t="str">
        <f t="shared" ca="1" si="9"/>
        <v xml:space="preserve">   1.058 </v>
      </c>
      <c r="X223" t="str">
        <f t="shared" ca="1" si="10"/>
        <v xml:space="preserve"> OPRET6-MG000 </v>
      </c>
      <c r="Y223" s="1" t="str">
        <f t="shared" ca="1" si="11"/>
        <v xml:space="preserve">       31.9% </v>
      </c>
    </row>
    <row r="224" spans="1:25" x14ac:dyDescent="0.25">
      <c r="A224" t="s">
        <v>43</v>
      </c>
      <c r="B224" t="s">
        <v>42</v>
      </c>
      <c r="C224" t="s">
        <v>4188</v>
      </c>
      <c r="D224" t="s">
        <v>4689</v>
      </c>
      <c r="E224" t="s">
        <v>4188</v>
      </c>
      <c r="F224" s="1" t="s">
        <v>4697</v>
      </c>
      <c r="G224" t="s">
        <v>42</v>
      </c>
      <c r="H224" t="s">
        <v>42</v>
      </c>
      <c r="I224" t="s">
        <v>4724</v>
      </c>
      <c r="J224" t="s">
        <v>4725</v>
      </c>
      <c r="K224" t="s">
        <v>4193</v>
      </c>
      <c r="L224" t="s">
        <v>4700</v>
      </c>
      <c r="M224" t="s">
        <v>4701</v>
      </c>
      <c r="N224" t="s">
        <v>4610</v>
      </c>
      <c r="O224" t="s">
        <v>48</v>
      </c>
      <c r="P224" t="s">
        <v>39</v>
      </c>
      <c r="Q224" t="s">
        <v>44</v>
      </c>
      <c r="R224" t="s">
        <v>3832</v>
      </c>
      <c r="S224" t="s">
        <v>4702</v>
      </c>
      <c r="T224" t="s">
        <v>39</v>
      </c>
      <c r="U224" t="s">
        <v>45</v>
      </c>
      <c r="V224" t="str" cm="1">
        <f t="array" aca="1" ref="V224" ca="1">IFERROR(_xlfn.IFS(A222="  ..............",OFFSET(A222,2,0),A221=" X-------------X",OFFSET(A221,3,0),MATCH("  ..............",A224:A250,0)&gt;2,V223),"-")</f>
        <v>-</v>
      </c>
      <c r="W224" t="str">
        <f t="shared" ca="1" si="9"/>
        <v>-</v>
      </c>
      <c r="X224" t="str">
        <f t="shared" ca="1" si="10"/>
        <v>-</v>
      </c>
      <c r="Y224" s="1" t="str">
        <f t="shared" ca="1" si="11"/>
        <v>.............</v>
      </c>
    </row>
    <row r="225" spans="1:25" x14ac:dyDescent="0.25">
      <c r="A225" t="s">
        <v>29</v>
      </c>
      <c r="B225" t="s">
        <v>31</v>
      </c>
      <c r="C225" t="s">
        <v>31</v>
      </c>
      <c r="D225" t="s">
        <v>31</v>
      </c>
      <c r="E225" t="s">
        <v>31</v>
      </c>
      <c r="F225" s="1" t="s">
        <v>32</v>
      </c>
      <c r="G225" t="s">
        <v>31</v>
      </c>
      <c r="H225" t="s">
        <v>31</v>
      </c>
      <c r="I225" t="s">
        <v>33</v>
      </c>
      <c r="J225" t="s">
        <v>30</v>
      </c>
      <c r="K225" t="s">
        <v>34</v>
      </c>
      <c r="L225" t="s">
        <v>31</v>
      </c>
      <c r="M225" t="s">
        <v>31</v>
      </c>
      <c r="N225" t="s">
        <v>31</v>
      </c>
      <c r="O225" t="s">
        <v>35</v>
      </c>
      <c r="P225" t="s">
        <v>33</v>
      </c>
      <c r="Q225" t="s">
        <v>36</v>
      </c>
      <c r="R225" t="s">
        <v>37</v>
      </c>
      <c r="S225" t="s">
        <v>37</v>
      </c>
      <c r="T225" t="s">
        <v>33</v>
      </c>
      <c r="U225" t="s">
        <v>33</v>
      </c>
      <c r="V225" t="str" cm="1">
        <f t="array" aca="1" ref="V225" ca="1">IFERROR(_xlfn.IFS(A223="  ..............",OFFSET(A223,2,0),A222=" X-------------X",OFFSET(A222,3,0),MATCH("  ..............",A225:A251,0)&gt;2,V224),"-")</f>
        <v>-</v>
      </c>
      <c r="W225" t="str">
        <f t="shared" ca="1" si="9"/>
        <v>-</v>
      </c>
      <c r="X225" t="str">
        <f t="shared" ca="1" si="10"/>
        <v/>
      </c>
      <c r="Y225" s="1" t="str">
        <f t="shared" ca="1" si="11"/>
        <v xml:space="preserve">         0.0 </v>
      </c>
    </row>
    <row r="226" spans="1:25" x14ac:dyDescent="0.25">
      <c r="A226" t="s">
        <v>4726</v>
      </c>
      <c r="B226" t="s">
        <v>4727</v>
      </c>
      <c r="C226" t="s">
        <v>3819</v>
      </c>
      <c r="D226" t="s">
        <v>3819</v>
      </c>
      <c r="E226" t="s">
        <v>3819</v>
      </c>
      <c r="F226" s="1" t="s">
        <v>3820</v>
      </c>
      <c r="G226" t="s">
        <v>3819</v>
      </c>
      <c r="H226" t="s">
        <v>3821</v>
      </c>
      <c r="I226" t="s">
        <v>38</v>
      </c>
      <c r="J226" t="s">
        <v>38</v>
      </c>
      <c r="K226" t="s">
        <v>38</v>
      </c>
      <c r="L226" t="s">
        <v>38</v>
      </c>
      <c r="M226" t="s">
        <v>38</v>
      </c>
      <c r="N226" t="s">
        <v>38</v>
      </c>
      <c r="O226" t="s">
        <v>38</v>
      </c>
      <c r="P226" t="s">
        <v>38</v>
      </c>
      <c r="Q226" t="s">
        <v>38</v>
      </c>
      <c r="R226" t="s">
        <v>38</v>
      </c>
      <c r="S226" t="s">
        <v>38</v>
      </c>
      <c r="T226" t="s">
        <v>38</v>
      </c>
      <c r="U226" t="s">
        <v>38</v>
      </c>
      <c r="V226" t="str" cm="1">
        <f t="array" aca="1" ref="V226" ca="1">IFERROR(_xlfn.IFS(A224="  ..............",OFFSET(A224,2,0),A223=" X-------------X",OFFSET(A223,3,0),MATCH("  ..............",A226:A252,0)&gt;2,V225),"-")</f>
        <v>-</v>
      </c>
      <c r="W226" t="str">
        <f t="shared" ca="1" si="9"/>
        <v>-</v>
      </c>
      <c r="X226" t="str">
        <f t="shared" ca="1" si="10"/>
        <v xml:space="preserve">              </v>
      </c>
      <c r="Y226" s="1" t="str">
        <f t="shared" ca="1" si="11"/>
        <v xml:space="preserve">         0.0 </v>
      </c>
    </row>
    <row r="227" spans="1:25" x14ac:dyDescent="0.25">
      <c r="A227" t="s">
        <v>4728</v>
      </c>
      <c r="B227" t="s">
        <v>4729</v>
      </c>
      <c r="C227" t="s">
        <v>3819</v>
      </c>
      <c r="D227" t="s">
        <v>3819</v>
      </c>
      <c r="E227" t="s">
        <v>3819</v>
      </c>
      <c r="F227" t="s">
        <v>3820</v>
      </c>
      <c r="G227" t="s">
        <v>3819</v>
      </c>
      <c r="H227" t="s">
        <v>3819</v>
      </c>
      <c r="I227" t="s">
        <v>39</v>
      </c>
      <c r="J227" t="s">
        <v>40</v>
      </c>
      <c r="K227" t="s">
        <v>41</v>
      </c>
      <c r="L227" t="s">
        <v>42</v>
      </c>
      <c r="M227" t="s">
        <v>42</v>
      </c>
      <c r="N227" t="s">
        <v>41</v>
      </c>
      <c r="O227" t="s">
        <v>38</v>
      </c>
      <c r="P227" t="s">
        <v>38</v>
      </c>
      <c r="Q227" t="s">
        <v>38</v>
      </c>
      <c r="R227" t="s">
        <v>38</v>
      </c>
      <c r="S227" t="s">
        <v>38</v>
      </c>
      <c r="T227" t="s">
        <v>38</v>
      </c>
      <c r="U227" t="s">
        <v>38</v>
      </c>
      <c r="V227" t="str" cm="1">
        <f t="array" aca="1" ref="V227" ca="1">IFERROR(_xlfn.IFS(A225="  ..............",OFFSET(A225,2,0),A224=" X-------------X",OFFSET(A224,3,0),MATCH("  ..............",A227:A253,0)&gt;2,V226),"-")</f>
        <v xml:space="preserve">  OPRET3-MG000  </v>
      </c>
      <c r="W227" t="str">
        <f t="shared" ca="1" si="9"/>
        <v xml:space="preserve">   1.039 </v>
      </c>
      <c r="X227" t="str">
        <f t="shared" ca="1" si="10"/>
        <v xml:space="preserve"> OPRET2-MG500 </v>
      </c>
      <c r="Y227" s="1" t="str">
        <f t="shared" ca="1" si="11"/>
        <v xml:space="preserve">       31.2% </v>
      </c>
    </row>
    <row r="228" spans="1:25" x14ac:dyDescent="0.25">
      <c r="A228" t="s">
        <v>43</v>
      </c>
      <c r="B228" t="s">
        <v>42</v>
      </c>
      <c r="C228" t="s">
        <v>4188</v>
      </c>
      <c r="D228" t="s">
        <v>4689</v>
      </c>
      <c r="E228" t="s">
        <v>4188</v>
      </c>
      <c r="F228" t="s">
        <v>4690</v>
      </c>
      <c r="G228" t="s">
        <v>42</v>
      </c>
      <c r="H228" t="s">
        <v>42</v>
      </c>
      <c r="I228" t="s">
        <v>4600</v>
      </c>
      <c r="J228" t="s">
        <v>4601</v>
      </c>
      <c r="K228" t="s">
        <v>3921</v>
      </c>
      <c r="L228" t="s">
        <v>4730</v>
      </c>
      <c r="M228" t="s">
        <v>4731</v>
      </c>
      <c r="N228" t="s">
        <v>4695</v>
      </c>
      <c r="O228" t="s">
        <v>46</v>
      </c>
      <c r="P228" t="s">
        <v>39</v>
      </c>
      <c r="Q228" t="s">
        <v>44</v>
      </c>
      <c r="R228" t="s">
        <v>3832</v>
      </c>
      <c r="S228" t="s">
        <v>4696</v>
      </c>
      <c r="T228" t="s">
        <v>39</v>
      </c>
      <c r="U228" t="s">
        <v>45</v>
      </c>
      <c r="V228" t="str" cm="1">
        <f t="array" aca="1" ref="V228" ca="1">IFERROR(_xlfn.IFS(A226="  ..............",OFFSET(A226,2,0),A225=" X-------------X",OFFSET(A225,3,0),MATCH("  ..............",A228:A254,0)&gt;2,V227),"-")</f>
        <v xml:space="preserve">  OPRET3-MG000  </v>
      </c>
      <c r="W228" t="str">
        <f t="shared" ca="1" si="9"/>
        <v xml:space="preserve">   1.039 </v>
      </c>
      <c r="X228" t="str">
        <f t="shared" ca="1" si="10"/>
        <v xml:space="preserve"> OPRET2-MG138 </v>
      </c>
      <c r="Y228" s="1" t="str">
        <f t="shared" ca="1" si="11"/>
        <v xml:space="preserve">       29.2% </v>
      </c>
    </row>
    <row r="229" spans="1:25" x14ac:dyDescent="0.25">
      <c r="A229" t="s">
        <v>43</v>
      </c>
      <c r="B229" t="s">
        <v>42</v>
      </c>
      <c r="C229" t="s">
        <v>4188</v>
      </c>
      <c r="D229" t="s">
        <v>4689</v>
      </c>
      <c r="E229" t="s">
        <v>4188</v>
      </c>
      <c r="F229" t="s">
        <v>4732</v>
      </c>
      <c r="G229" t="s">
        <v>42</v>
      </c>
      <c r="H229" t="s">
        <v>42</v>
      </c>
      <c r="I229" t="s">
        <v>4733</v>
      </c>
      <c r="J229" t="s">
        <v>4734</v>
      </c>
      <c r="K229" t="s">
        <v>3921</v>
      </c>
      <c r="L229" t="s">
        <v>4693</v>
      </c>
      <c r="M229" t="s">
        <v>4735</v>
      </c>
      <c r="N229" t="s">
        <v>4736</v>
      </c>
      <c r="O229" t="s">
        <v>46</v>
      </c>
      <c r="P229" t="s">
        <v>39</v>
      </c>
      <c r="Q229" t="s">
        <v>4737</v>
      </c>
      <c r="R229" t="s">
        <v>3832</v>
      </c>
      <c r="S229" t="s">
        <v>4738</v>
      </c>
      <c r="T229" t="s">
        <v>39</v>
      </c>
      <c r="U229" t="s">
        <v>45</v>
      </c>
      <c r="V229" t="str" cm="1">
        <f t="array" aca="1" ref="V229" ca="1">IFERROR(_xlfn.IFS(A227="  ..............",OFFSET(A227,2,0),A226=" X-------------X",OFFSET(A226,3,0),MATCH("  ..............",A229:A255,0)&gt;2,V228),"-")</f>
        <v xml:space="preserve">  OPRET3-MG000  </v>
      </c>
      <c r="W229" t="str">
        <f t="shared" ca="1" si="9"/>
        <v xml:space="preserve">   1.039 </v>
      </c>
      <c r="X229" t="str">
        <f t="shared" ca="1" si="10"/>
        <v xml:space="preserve"> OPRET2CER013 </v>
      </c>
      <c r="Y229" s="1" t="str">
        <f t="shared" ca="1" si="11"/>
        <v xml:space="preserve">       51.5% </v>
      </c>
    </row>
    <row r="230" spans="1:25" x14ac:dyDescent="0.25">
      <c r="A230" t="s">
        <v>43</v>
      </c>
      <c r="B230" t="s">
        <v>42</v>
      </c>
      <c r="C230" t="s">
        <v>4092</v>
      </c>
      <c r="D230" t="s">
        <v>4092</v>
      </c>
      <c r="E230" t="s">
        <v>4092</v>
      </c>
      <c r="F230" t="s">
        <v>4739</v>
      </c>
      <c r="G230" t="s">
        <v>42</v>
      </c>
      <c r="H230" t="s">
        <v>42</v>
      </c>
      <c r="I230" t="s">
        <v>4740</v>
      </c>
      <c r="J230" t="s">
        <v>4741</v>
      </c>
      <c r="K230" t="s">
        <v>3921</v>
      </c>
      <c r="L230" t="s">
        <v>3819</v>
      </c>
      <c r="M230" t="s">
        <v>4742</v>
      </c>
      <c r="N230" t="s">
        <v>4743</v>
      </c>
      <c r="O230" t="s">
        <v>46</v>
      </c>
      <c r="P230" t="s">
        <v>39</v>
      </c>
      <c r="Q230" t="s">
        <v>44</v>
      </c>
      <c r="R230" t="s">
        <v>3832</v>
      </c>
      <c r="S230" t="s">
        <v>4744</v>
      </c>
      <c r="T230" t="s">
        <v>39</v>
      </c>
      <c r="U230" t="s">
        <v>45</v>
      </c>
      <c r="V230" t="str" cm="1">
        <f t="array" aca="1" ref="V230" ca="1">IFERROR(_xlfn.IFS(A228="  ..............",OFFSET(A228,2,0),A227=" X-------------X",OFFSET(A227,3,0),MATCH("  ..............",A230:A256,0)&gt;2,V229),"-")</f>
        <v>-</v>
      </c>
      <c r="W230" t="str">
        <f t="shared" ca="1" si="9"/>
        <v>-</v>
      </c>
      <c r="X230" t="str">
        <f t="shared" ca="1" si="10"/>
        <v>-</v>
      </c>
      <c r="Y230" s="1" t="str">
        <f t="shared" ca="1" si="11"/>
        <v>.............</v>
      </c>
    </row>
    <row r="231" spans="1:25" x14ac:dyDescent="0.25">
      <c r="A231" t="s">
        <v>29</v>
      </c>
      <c r="B231" t="s">
        <v>31</v>
      </c>
      <c r="C231" t="s">
        <v>31</v>
      </c>
      <c r="D231" t="s">
        <v>31</v>
      </c>
      <c r="E231" t="s">
        <v>31</v>
      </c>
      <c r="F231" s="1" t="s">
        <v>32</v>
      </c>
      <c r="G231" t="s">
        <v>31</v>
      </c>
      <c r="H231" t="s">
        <v>31</v>
      </c>
      <c r="I231" t="s">
        <v>33</v>
      </c>
      <c r="J231" t="s">
        <v>30</v>
      </c>
      <c r="K231" t="s">
        <v>34</v>
      </c>
      <c r="L231" t="s">
        <v>31</v>
      </c>
      <c r="M231" t="s">
        <v>31</v>
      </c>
      <c r="N231" t="s">
        <v>31</v>
      </c>
      <c r="O231" t="s">
        <v>35</v>
      </c>
      <c r="P231" t="s">
        <v>33</v>
      </c>
      <c r="Q231" t="s">
        <v>36</v>
      </c>
      <c r="R231" t="s">
        <v>37</v>
      </c>
      <c r="S231" t="s">
        <v>37</v>
      </c>
      <c r="T231" t="s">
        <v>33</v>
      </c>
      <c r="U231" t="s">
        <v>33</v>
      </c>
      <c r="V231" t="str" cm="1">
        <f t="array" aca="1" ref="V231" ca="1">IFERROR(_xlfn.IFS(A229="  ..............",OFFSET(A229,2,0),A228=" X-------------X",OFFSET(A228,3,0),MATCH("  ..............",A231:A257,0)&gt;2,V230),"-")</f>
        <v>-</v>
      </c>
      <c r="W231" t="str">
        <f t="shared" ca="1" si="9"/>
        <v>-</v>
      </c>
      <c r="X231" t="str">
        <f t="shared" ca="1" si="10"/>
        <v/>
      </c>
      <c r="Y231" s="1" t="str">
        <f t="shared" ca="1" si="11"/>
        <v xml:space="preserve">         0.0 </v>
      </c>
    </row>
    <row r="232" spans="1:25" x14ac:dyDescent="0.25">
      <c r="A232" t="s">
        <v>4745</v>
      </c>
      <c r="B232" t="s">
        <v>4746</v>
      </c>
      <c r="C232" t="s">
        <v>3819</v>
      </c>
      <c r="D232" t="s">
        <v>3819</v>
      </c>
      <c r="E232" t="s">
        <v>3819</v>
      </c>
      <c r="F232" t="s">
        <v>3820</v>
      </c>
      <c r="G232" t="s">
        <v>3819</v>
      </c>
      <c r="H232" t="s">
        <v>3821</v>
      </c>
      <c r="I232" t="s">
        <v>38</v>
      </c>
      <c r="J232" t="s">
        <v>38</v>
      </c>
      <c r="K232" t="s">
        <v>38</v>
      </c>
      <c r="L232" t="s">
        <v>38</v>
      </c>
      <c r="M232" t="s">
        <v>38</v>
      </c>
      <c r="N232" t="s">
        <v>38</v>
      </c>
      <c r="O232" t="s">
        <v>38</v>
      </c>
      <c r="P232" t="s">
        <v>38</v>
      </c>
      <c r="Q232" t="s">
        <v>38</v>
      </c>
      <c r="R232" t="s">
        <v>38</v>
      </c>
      <c r="S232" t="s">
        <v>38</v>
      </c>
      <c r="T232" t="s">
        <v>38</v>
      </c>
      <c r="U232" t="s">
        <v>38</v>
      </c>
      <c r="V232" t="str" cm="1">
        <f t="array" aca="1" ref="V232" ca="1">IFERROR(_xlfn.IFS(A230="  ..............",OFFSET(A230,2,0),A229=" X-------------X",OFFSET(A229,3,0),MATCH("  ..............",A232:A258,0)&gt;2,V231),"-")</f>
        <v>-</v>
      </c>
      <c r="W232" t="str">
        <f t="shared" ca="1" si="9"/>
        <v>-</v>
      </c>
      <c r="X232" t="str">
        <f t="shared" ca="1" si="10"/>
        <v xml:space="preserve">              </v>
      </c>
      <c r="Y232" s="1" t="str">
        <f t="shared" ca="1" si="11"/>
        <v xml:space="preserve">         0.0 </v>
      </c>
    </row>
    <row r="233" spans="1:25" x14ac:dyDescent="0.25">
      <c r="A233" t="s">
        <v>4747</v>
      </c>
      <c r="B233" t="s">
        <v>4748</v>
      </c>
      <c r="C233" t="s">
        <v>3819</v>
      </c>
      <c r="D233" t="s">
        <v>3819</v>
      </c>
      <c r="E233" t="s">
        <v>3819</v>
      </c>
      <c r="F233" t="s">
        <v>3820</v>
      </c>
      <c r="G233" t="s">
        <v>3819</v>
      </c>
      <c r="H233" t="s">
        <v>3819</v>
      </c>
      <c r="I233" t="s">
        <v>39</v>
      </c>
      <c r="J233" t="s">
        <v>40</v>
      </c>
      <c r="K233" t="s">
        <v>41</v>
      </c>
      <c r="L233" t="s">
        <v>42</v>
      </c>
      <c r="M233" t="s">
        <v>42</v>
      </c>
      <c r="N233" t="s">
        <v>41</v>
      </c>
      <c r="O233" t="s">
        <v>38</v>
      </c>
      <c r="P233" t="s">
        <v>38</v>
      </c>
      <c r="Q233" t="s">
        <v>38</v>
      </c>
      <c r="R233" t="s">
        <v>38</v>
      </c>
      <c r="S233" t="s">
        <v>38</v>
      </c>
      <c r="T233" t="s">
        <v>38</v>
      </c>
      <c r="U233" t="s">
        <v>38</v>
      </c>
      <c r="V233" t="str" cm="1">
        <f t="array" aca="1" ref="V233" ca="1">IFERROR(_xlfn.IFS(A231="  ..............",OFFSET(A231,2,0),A230=" X-------------X",OFFSET(A230,3,0),MATCH("  ..............",A233:A259,0)&gt;2,V232),"-")</f>
        <v xml:space="preserve">  OPRET4-MG000  </v>
      </c>
      <c r="W233" t="str">
        <f t="shared" ca="1" si="9"/>
        <v xml:space="preserve">   1.037 </v>
      </c>
      <c r="X233" t="str">
        <f t="shared" ca="1" si="10"/>
        <v xml:space="preserve"> OPRET2-MG500 </v>
      </c>
      <c r="Y233" s="1" t="str">
        <f t="shared" ca="1" si="11"/>
        <v xml:space="preserve">       31.9% </v>
      </c>
    </row>
    <row r="234" spans="1:25" x14ac:dyDescent="0.25">
      <c r="A234" t="s">
        <v>43</v>
      </c>
      <c r="B234" t="s">
        <v>42</v>
      </c>
      <c r="C234" t="s">
        <v>4188</v>
      </c>
      <c r="D234" t="s">
        <v>4689</v>
      </c>
      <c r="E234" t="s">
        <v>4188</v>
      </c>
      <c r="F234" t="s">
        <v>4697</v>
      </c>
      <c r="G234" t="s">
        <v>42</v>
      </c>
      <c r="H234" t="s">
        <v>42</v>
      </c>
      <c r="I234" t="s">
        <v>4600</v>
      </c>
      <c r="J234" t="s">
        <v>4601</v>
      </c>
      <c r="K234" t="s">
        <v>4323</v>
      </c>
      <c r="L234" t="s">
        <v>4749</v>
      </c>
      <c r="M234" t="s">
        <v>4750</v>
      </c>
      <c r="N234" t="s">
        <v>4610</v>
      </c>
      <c r="O234" t="s">
        <v>46</v>
      </c>
      <c r="P234" t="s">
        <v>39</v>
      </c>
      <c r="Q234" t="s">
        <v>44</v>
      </c>
      <c r="R234" t="s">
        <v>3832</v>
      </c>
      <c r="S234" t="s">
        <v>4702</v>
      </c>
      <c r="T234" t="s">
        <v>39</v>
      </c>
      <c r="U234" t="s">
        <v>45</v>
      </c>
      <c r="V234" t="str" cm="1">
        <f t="array" aca="1" ref="V234" ca="1">IFERROR(_xlfn.IFS(A232="  ..............",OFFSET(A232,2,0),A231=" X-------------X",OFFSET(A231,3,0),MATCH("  ..............",A234:A260,0)&gt;2,V233),"-")</f>
        <v xml:space="preserve">  OPRET4-MG000  </v>
      </c>
      <c r="W234" t="str">
        <f t="shared" ca="1" si="9"/>
        <v xml:space="preserve">   1.037 </v>
      </c>
      <c r="X234" t="str">
        <f t="shared" ca="1" si="10"/>
        <v xml:space="preserve"> OPRET2-MG138 </v>
      </c>
      <c r="Y234" s="1" t="str">
        <f t="shared" ca="1" si="11"/>
        <v xml:space="preserve">       31.9% </v>
      </c>
    </row>
    <row r="235" spans="1:25" x14ac:dyDescent="0.25">
      <c r="A235" t="s">
        <v>43</v>
      </c>
      <c r="B235" t="s">
        <v>42</v>
      </c>
      <c r="C235" t="s">
        <v>4188</v>
      </c>
      <c r="D235" t="s">
        <v>4689</v>
      </c>
      <c r="E235" t="s">
        <v>4188</v>
      </c>
      <c r="F235" s="1" t="s">
        <v>4697</v>
      </c>
      <c r="G235" t="s">
        <v>42</v>
      </c>
      <c r="H235" t="s">
        <v>42</v>
      </c>
      <c r="I235" t="s">
        <v>4733</v>
      </c>
      <c r="J235" t="s">
        <v>4734</v>
      </c>
      <c r="K235" t="s">
        <v>4323</v>
      </c>
      <c r="L235" t="s">
        <v>4700</v>
      </c>
      <c r="M235" t="s">
        <v>4751</v>
      </c>
      <c r="N235" t="s">
        <v>4610</v>
      </c>
      <c r="O235" t="s">
        <v>46</v>
      </c>
      <c r="P235" t="s">
        <v>39</v>
      </c>
      <c r="Q235" t="s">
        <v>4737</v>
      </c>
      <c r="R235" t="s">
        <v>3832</v>
      </c>
      <c r="S235" t="s">
        <v>4752</v>
      </c>
      <c r="T235" t="s">
        <v>39</v>
      </c>
      <c r="U235" t="s">
        <v>45</v>
      </c>
      <c r="V235" t="str" cm="1">
        <f t="array" aca="1" ref="V235" ca="1">IFERROR(_xlfn.IFS(A233="  ..............",OFFSET(A233,2,0),A232=" X-------------X",OFFSET(A232,3,0),MATCH("  ..............",A235:A261,0)&gt;2,V234),"-")</f>
        <v xml:space="preserve">  OPRET4-MG000  </v>
      </c>
      <c r="W235" t="str">
        <f t="shared" ca="1" si="9"/>
        <v xml:space="preserve">   1.037 </v>
      </c>
      <c r="X235" t="str">
        <f t="shared" ca="1" si="10"/>
        <v xml:space="preserve"> OPRET4-MG013 </v>
      </c>
      <c r="Y235" s="1" t="str">
        <f t="shared" ca="1" si="11"/>
        <v xml:space="preserve">        0.0% </v>
      </c>
    </row>
    <row r="236" spans="1:25" x14ac:dyDescent="0.25">
      <c r="A236" t="s">
        <v>43</v>
      </c>
      <c r="B236" t="s">
        <v>42</v>
      </c>
      <c r="C236" t="s">
        <v>4188</v>
      </c>
      <c r="D236" t="s">
        <v>4689</v>
      </c>
      <c r="E236" t="s">
        <v>4188</v>
      </c>
      <c r="F236" s="1" t="s">
        <v>4219</v>
      </c>
      <c r="G236" t="s">
        <v>42</v>
      </c>
      <c r="H236" t="s">
        <v>42</v>
      </c>
      <c r="I236" t="s">
        <v>4753</v>
      </c>
      <c r="J236" t="s">
        <v>4754</v>
      </c>
      <c r="K236" t="s">
        <v>4323</v>
      </c>
      <c r="L236" t="s">
        <v>3819</v>
      </c>
      <c r="M236" t="s">
        <v>3819</v>
      </c>
      <c r="N236" t="s">
        <v>3819</v>
      </c>
      <c r="O236" t="s">
        <v>48</v>
      </c>
      <c r="P236" t="s">
        <v>39</v>
      </c>
      <c r="Q236" t="s">
        <v>44</v>
      </c>
      <c r="R236" t="s">
        <v>3832</v>
      </c>
      <c r="S236" t="s">
        <v>3832</v>
      </c>
      <c r="T236" t="s">
        <v>39</v>
      </c>
      <c r="U236" t="s">
        <v>45</v>
      </c>
      <c r="V236" t="str" cm="1">
        <f t="array" aca="1" ref="V236" ca="1">IFERROR(_xlfn.IFS(A234="  ..............",OFFSET(A234,2,0),A233=" X-------------X",OFFSET(A233,3,0),MATCH("  ..............",A236:A262,0)&gt;2,V235),"-")</f>
        <v>-</v>
      </c>
      <c r="W236" t="str">
        <f t="shared" ca="1" si="9"/>
        <v>-</v>
      </c>
      <c r="X236" t="str">
        <f t="shared" ca="1" si="10"/>
        <v>-</v>
      </c>
      <c r="Y236" s="1" t="str">
        <f t="shared" ca="1" si="11"/>
        <v>.............</v>
      </c>
    </row>
    <row r="237" spans="1:25" x14ac:dyDescent="0.25">
      <c r="A237" t="s">
        <v>29</v>
      </c>
      <c r="B237" t="s">
        <v>31</v>
      </c>
      <c r="C237" t="s">
        <v>31</v>
      </c>
      <c r="D237" t="s">
        <v>31</v>
      </c>
      <c r="E237" t="s">
        <v>31</v>
      </c>
      <c r="F237" s="1" t="s">
        <v>32</v>
      </c>
      <c r="G237" t="s">
        <v>31</v>
      </c>
      <c r="H237" t="s">
        <v>31</v>
      </c>
      <c r="I237" t="s">
        <v>33</v>
      </c>
      <c r="J237" t="s">
        <v>30</v>
      </c>
      <c r="K237" t="s">
        <v>34</v>
      </c>
      <c r="L237" t="s">
        <v>31</v>
      </c>
      <c r="M237" t="s">
        <v>31</v>
      </c>
      <c r="N237" t="s">
        <v>31</v>
      </c>
      <c r="O237" t="s">
        <v>35</v>
      </c>
      <c r="P237" t="s">
        <v>33</v>
      </c>
      <c r="Q237" t="s">
        <v>36</v>
      </c>
      <c r="R237" t="s">
        <v>37</v>
      </c>
      <c r="S237" t="s">
        <v>37</v>
      </c>
      <c r="T237" t="s">
        <v>33</v>
      </c>
      <c r="U237" t="s">
        <v>33</v>
      </c>
      <c r="V237" t="str" cm="1">
        <f t="array" aca="1" ref="V237" ca="1">IFERROR(_xlfn.IFS(A235="  ..............",OFFSET(A235,2,0),A234=" X-------------X",OFFSET(A234,3,0),MATCH("  ..............",A237:A263,0)&gt;2,V236),"-")</f>
        <v>-</v>
      </c>
      <c r="W237" t="str">
        <f t="shared" ca="1" si="9"/>
        <v>-</v>
      </c>
      <c r="X237" t="str">
        <f t="shared" ca="1" si="10"/>
        <v/>
      </c>
      <c r="Y237" s="1" t="str">
        <f t="shared" ca="1" si="11"/>
        <v xml:space="preserve">         0.0 </v>
      </c>
    </row>
    <row r="238" spans="1:25" x14ac:dyDescent="0.25">
      <c r="A238" t="s">
        <v>4755</v>
      </c>
      <c r="B238" t="s">
        <v>3965</v>
      </c>
      <c r="C238" t="s">
        <v>3819</v>
      </c>
      <c r="D238" t="s">
        <v>3819</v>
      </c>
      <c r="E238" t="s">
        <v>3819</v>
      </c>
      <c r="F238" s="1" t="s">
        <v>3820</v>
      </c>
      <c r="G238" t="s">
        <v>3819</v>
      </c>
      <c r="H238" t="s">
        <v>3821</v>
      </c>
      <c r="I238" t="s">
        <v>38</v>
      </c>
      <c r="J238" t="s">
        <v>38</v>
      </c>
      <c r="K238" t="s">
        <v>38</v>
      </c>
      <c r="L238" t="s">
        <v>38</v>
      </c>
      <c r="M238" t="s">
        <v>38</v>
      </c>
      <c r="N238" t="s">
        <v>38</v>
      </c>
      <c r="O238" t="s">
        <v>38</v>
      </c>
      <c r="P238" t="s">
        <v>38</v>
      </c>
      <c r="Q238" t="s">
        <v>38</v>
      </c>
      <c r="R238" t="s">
        <v>38</v>
      </c>
      <c r="S238" t="s">
        <v>38</v>
      </c>
      <c r="T238" t="s">
        <v>38</v>
      </c>
      <c r="U238" t="s">
        <v>38</v>
      </c>
      <c r="V238" t="str" cm="1">
        <f t="array" aca="1" ref="V238" ca="1">IFERROR(_xlfn.IFS(A236="  ..............",OFFSET(A236,2,0),A235=" X-------------X",OFFSET(A235,3,0),MATCH("  ..............",A238:A264,0)&gt;2,V237),"-")</f>
        <v>-</v>
      </c>
      <c r="W238" t="str">
        <f t="shared" ca="1" si="9"/>
        <v>-</v>
      </c>
      <c r="X238" t="str">
        <f t="shared" ca="1" si="10"/>
        <v xml:space="preserve">              </v>
      </c>
      <c r="Y238" s="1" t="str">
        <f t="shared" ca="1" si="11"/>
        <v xml:space="preserve">         0.0 </v>
      </c>
    </row>
    <row r="239" spans="1:25" x14ac:dyDescent="0.25">
      <c r="A239" t="s">
        <v>4756</v>
      </c>
      <c r="B239" t="s">
        <v>4729</v>
      </c>
      <c r="C239" t="s">
        <v>4757</v>
      </c>
      <c r="D239" t="s">
        <v>3819</v>
      </c>
      <c r="E239" t="s">
        <v>3819</v>
      </c>
      <c r="F239" s="1" t="s">
        <v>3820</v>
      </c>
      <c r="G239" t="s">
        <v>3819</v>
      </c>
      <c r="H239" t="s">
        <v>3819</v>
      </c>
      <c r="I239" t="s">
        <v>39</v>
      </c>
      <c r="J239" t="s">
        <v>40</v>
      </c>
      <c r="K239" t="s">
        <v>41</v>
      </c>
      <c r="L239" t="s">
        <v>42</v>
      </c>
      <c r="M239" t="s">
        <v>42</v>
      </c>
      <c r="N239" t="s">
        <v>41</v>
      </c>
      <c r="O239" t="s">
        <v>38</v>
      </c>
      <c r="P239" t="s">
        <v>38</v>
      </c>
      <c r="Q239" t="s">
        <v>38</v>
      </c>
      <c r="R239" t="s">
        <v>38</v>
      </c>
      <c r="S239" t="s">
        <v>38</v>
      </c>
      <c r="T239" t="s">
        <v>38</v>
      </c>
      <c r="U239" t="s">
        <v>38</v>
      </c>
      <c r="V239" t="str" cm="1">
        <f t="array" aca="1" ref="V239" ca="1">IFERROR(_xlfn.IFS(A237="  ..............",OFFSET(A237,2,0),A236=" X-------------X",OFFSET(A236,3,0),MATCH("  ..............",A239:A265,0)&gt;2,V238),"-")</f>
        <v xml:space="preserve">  OPRET2CER013  </v>
      </c>
      <c r="W239" t="str">
        <f t="shared" ca="1" si="9"/>
        <v xml:space="preserve">   0.977 </v>
      </c>
      <c r="X239" t="str">
        <f t="shared" ca="1" si="10"/>
        <v xml:space="preserve"> OPRET3-MG000 </v>
      </c>
      <c r="Y239" s="1" t="str">
        <f t="shared" ca="1" si="11"/>
        <v xml:space="preserve">       52.8% </v>
      </c>
    </row>
    <row r="240" spans="1:25" x14ac:dyDescent="0.25">
      <c r="A240" t="s">
        <v>43</v>
      </c>
      <c r="B240" t="s">
        <v>42</v>
      </c>
      <c r="C240" t="s">
        <v>4092</v>
      </c>
      <c r="D240" t="s">
        <v>4092</v>
      </c>
      <c r="E240" t="s">
        <v>4092</v>
      </c>
      <c r="F240" t="s">
        <v>4758</v>
      </c>
      <c r="G240" t="s">
        <v>42</v>
      </c>
      <c r="H240" t="s">
        <v>42</v>
      </c>
      <c r="I240" t="s">
        <v>4691</v>
      </c>
      <c r="J240" t="s">
        <v>4692</v>
      </c>
      <c r="K240" t="s">
        <v>3921</v>
      </c>
      <c r="L240" t="s">
        <v>3819</v>
      </c>
      <c r="M240" t="s">
        <v>4757</v>
      </c>
      <c r="N240" t="s">
        <v>4759</v>
      </c>
      <c r="O240" t="s">
        <v>4584</v>
      </c>
      <c r="P240" t="s">
        <v>39</v>
      </c>
      <c r="Q240" t="s">
        <v>44</v>
      </c>
      <c r="R240" t="s">
        <v>3832</v>
      </c>
      <c r="S240" t="s">
        <v>4744</v>
      </c>
      <c r="T240" t="s">
        <v>39</v>
      </c>
      <c r="U240" t="s">
        <v>45</v>
      </c>
      <c r="V240" t="str" cm="1">
        <f t="array" aca="1" ref="V240" ca="1">IFERROR(_xlfn.IFS(A238="  ..............",OFFSET(A238,2,0),A237=" X-------------X",OFFSET(A237,3,0),MATCH("  ..............",A240:A266,0)&gt;2,V239),"-")</f>
        <v>-</v>
      </c>
      <c r="W240" t="str">
        <f t="shared" ca="1" si="9"/>
        <v>-</v>
      </c>
      <c r="X240" t="str">
        <f t="shared" ca="1" si="10"/>
        <v>-</v>
      </c>
      <c r="Y240" s="1" t="str">
        <f t="shared" ca="1" si="11"/>
        <v>.............</v>
      </c>
    </row>
    <row r="241" spans="1:25" x14ac:dyDescent="0.25">
      <c r="A241" t="s">
        <v>29</v>
      </c>
      <c r="B241" t="s">
        <v>31</v>
      </c>
      <c r="C241" t="s">
        <v>31</v>
      </c>
      <c r="D241" t="s">
        <v>31</v>
      </c>
      <c r="E241" t="s">
        <v>31</v>
      </c>
      <c r="F241" t="s">
        <v>32</v>
      </c>
      <c r="G241" t="s">
        <v>31</v>
      </c>
      <c r="H241" t="s">
        <v>31</v>
      </c>
      <c r="I241" t="s">
        <v>33</v>
      </c>
      <c r="J241" t="s">
        <v>30</v>
      </c>
      <c r="K241" t="s">
        <v>34</v>
      </c>
      <c r="L241" t="s">
        <v>31</v>
      </c>
      <c r="M241" t="s">
        <v>31</v>
      </c>
      <c r="N241" t="s">
        <v>31</v>
      </c>
      <c r="O241" t="s">
        <v>35</v>
      </c>
      <c r="P241" t="s">
        <v>33</v>
      </c>
      <c r="Q241" t="s">
        <v>36</v>
      </c>
      <c r="R241" t="s">
        <v>37</v>
      </c>
      <c r="S241" t="s">
        <v>37</v>
      </c>
      <c r="T241" t="s">
        <v>33</v>
      </c>
      <c r="U241" t="s">
        <v>33</v>
      </c>
      <c r="V241" t="str" cm="1">
        <f t="array" aca="1" ref="V241" ca="1">IFERROR(_xlfn.IFS(A239="  ..............",OFFSET(A239,2,0),A238=" X-------------X",OFFSET(A238,3,0),MATCH("  ..............",A241:A267,0)&gt;2,V240),"-")</f>
        <v>-</v>
      </c>
      <c r="W241" t="str">
        <f t="shared" ca="1" si="9"/>
        <v>-</v>
      </c>
      <c r="X241" t="str">
        <f t="shared" ca="1" si="10"/>
        <v/>
      </c>
      <c r="Y241" s="1" t="str">
        <f t="shared" ca="1" si="11"/>
        <v xml:space="preserve">         0.0 </v>
      </c>
    </row>
    <row r="242" spans="1:25" x14ac:dyDescent="0.25">
      <c r="A242" t="s">
        <v>4760</v>
      </c>
      <c r="B242" t="s">
        <v>4587</v>
      </c>
      <c r="C242" t="s">
        <v>3819</v>
      </c>
      <c r="D242" t="s">
        <v>3819</v>
      </c>
      <c r="E242" t="s">
        <v>3819</v>
      </c>
      <c r="F242" t="s">
        <v>3820</v>
      </c>
      <c r="G242" t="s">
        <v>4761</v>
      </c>
      <c r="H242" t="s">
        <v>3821</v>
      </c>
      <c r="I242" t="s">
        <v>38</v>
      </c>
      <c r="J242" t="s">
        <v>38</v>
      </c>
      <c r="K242" t="s">
        <v>38</v>
      </c>
      <c r="L242" t="s">
        <v>38</v>
      </c>
      <c r="M242" t="s">
        <v>38</v>
      </c>
      <c r="N242" t="s">
        <v>38</v>
      </c>
      <c r="O242" t="s">
        <v>38</v>
      </c>
      <c r="P242" t="s">
        <v>38</v>
      </c>
      <c r="Q242" t="s">
        <v>38</v>
      </c>
      <c r="R242" t="s">
        <v>38</v>
      </c>
      <c r="S242" t="s">
        <v>38</v>
      </c>
      <c r="T242" t="s">
        <v>38</v>
      </c>
      <c r="U242" t="s">
        <v>38</v>
      </c>
      <c r="V242" t="str" cm="1">
        <f t="array" aca="1" ref="V242" ca="1">IFERROR(_xlfn.IFS(A240="  ..............",OFFSET(A240,2,0),A239=" X-------------X",OFFSET(A239,3,0),MATCH("  ..............",A242:A268,0)&gt;2,V241),"-")</f>
        <v>-</v>
      </c>
      <c r="W242" t="str">
        <f t="shared" ca="1" si="9"/>
        <v>-</v>
      </c>
      <c r="X242" t="str">
        <f t="shared" ca="1" si="10"/>
        <v xml:space="preserve">              </v>
      </c>
      <c r="Y242" s="1" t="str">
        <f t="shared" ca="1" si="11"/>
        <v xml:space="preserve">         0.0 </v>
      </c>
    </row>
    <row r="243" spans="1:25" x14ac:dyDescent="0.25">
      <c r="A243" t="s">
        <v>4762</v>
      </c>
      <c r="B243" t="s">
        <v>4763</v>
      </c>
      <c r="C243" t="s">
        <v>3819</v>
      </c>
      <c r="D243" t="s">
        <v>3819</v>
      </c>
      <c r="E243" t="s">
        <v>3819</v>
      </c>
      <c r="F243" s="1" t="s">
        <v>3820</v>
      </c>
      <c r="G243" t="s">
        <v>3819</v>
      </c>
      <c r="H243" t="s">
        <v>3819</v>
      </c>
      <c r="I243" t="s">
        <v>39</v>
      </c>
      <c r="J243" t="s">
        <v>40</v>
      </c>
      <c r="K243" t="s">
        <v>41</v>
      </c>
      <c r="L243" t="s">
        <v>42</v>
      </c>
      <c r="M243" t="s">
        <v>4764</v>
      </c>
      <c r="N243" t="s">
        <v>3861</v>
      </c>
      <c r="O243" t="s">
        <v>38</v>
      </c>
      <c r="P243" t="s">
        <v>38</v>
      </c>
      <c r="Q243" t="s">
        <v>38</v>
      </c>
      <c r="R243" t="s">
        <v>38</v>
      </c>
      <c r="S243" t="s">
        <v>38</v>
      </c>
      <c r="T243" t="s">
        <v>38</v>
      </c>
      <c r="U243" t="s">
        <v>38</v>
      </c>
      <c r="V243" t="str" cm="1">
        <f t="array" aca="1" ref="V243" ca="1">IFERROR(_xlfn.IFS(A241="  ..............",OFFSET(A241,2,0),A240=" X-------------X",OFFSET(A240,3,0),MATCH("  ..............",A243:A269,0)&gt;2,V242),"-")</f>
        <v xml:space="preserve">  SGOTAR-MG500  </v>
      </c>
      <c r="W243" t="str">
        <f t="shared" ca="1" si="9"/>
        <v xml:space="preserve">   1.061 </v>
      </c>
      <c r="X243" t="str">
        <f t="shared" ca="1" si="10"/>
        <v xml:space="preserve"> EMBORC-MG500 </v>
      </c>
      <c r="Y243" s="1" t="str">
        <f t="shared" ca="1" si="11"/>
        <v xml:space="preserve">        6.5% </v>
      </c>
    </row>
    <row r="244" spans="1:25" x14ac:dyDescent="0.25">
      <c r="A244" t="s">
        <v>43</v>
      </c>
      <c r="B244" t="s">
        <v>42</v>
      </c>
      <c r="C244" t="s">
        <v>4151</v>
      </c>
      <c r="D244" t="s">
        <v>4038</v>
      </c>
      <c r="E244" t="s">
        <v>4151</v>
      </c>
      <c r="F244" s="1" t="s">
        <v>4765</v>
      </c>
      <c r="G244" t="s">
        <v>42</v>
      </c>
      <c r="H244" t="s">
        <v>42</v>
      </c>
      <c r="I244" t="s">
        <v>4010</v>
      </c>
      <c r="J244" t="s">
        <v>4011</v>
      </c>
      <c r="K244" t="s">
        <v>3830</v>
      </c>
      <c r="L244" t="s">
        <v>4766</v>
      </c>
      <c r="M244" t="s">
        <v>4767</v>
      </c>
      <c r="N244" t="s">
        <v>4768</v>
      </c>
      <c r="O244" t="s">
        <v>46</v>
      </c>
      <c r="P244" t="s">
        <v>39</v>
      </c>
      <c r="Q244" t="s">
        <v>44</v>
      </c>
      <c r="R244" t="s">
        <v>4165</v>
      </c>
      <c r="S244" t="s">
        <v>4166</v>
      </c>
      <c r="T244" t="s">
        <v>39</v>
      </c>
      <c r="U244" t="s">
        <v>45</v>
      </c>
      <c r="V244" t="str" cm="1">
        <f t="array" aca="1" ref="V244" ca="1">IFERROR(_xlfn.IFS(A242="  ..............",OFFSET(A242,2,0),A241=" X-------------X",OFFSET(A241,3,0),MATCH("  ..............",A244:A270,0)&gt;2,V243),"-")</f>
        <v xml:space="preserve">  SGOTAR-MG500  </v>
      </c>
      <c r="W244" t="str">
        <f t="shared" ca="1" si="9"/>
        <v xml:space="preserve">   1.061 </v>
      </c>
      <c r="X244" t="str">
        <f t="shared" ca="1" si="10"/>
        <v xml:space="preserve"> NPONTE-MG500 </v>
      </c>
      <c r="Y244" s="1" t="str">
        <f t="shared" ca="1" si="11"/>
        <v xml:space="preserve">        4.5% </v>
      </c>
    </row>
    <row r="245" spans="1:25" x14ac:dyDescent="0.25">
      <c r="A245" t="s">
        <v>43</v>
      </c>
      <c r="B245" t="s">
        <v>42</v>
      </c>
      <c r="C245" t="s">
        <v>4049</v>
      </c>
      <c r="D245" t="s">
        <v>4049</v>
      </c>
      <c r="E245" t="s">
        <v>4049</v>
      </c>
      <c r="F245" t="s">
        <v>4769</v>
      </c>
      <c r="G245" t="s">
        <v>42</v>
      </c>
      <c r="H245" t="s">
        <v>42</v>
      </c>
      <c r="I245" t="s">
        <v>4122</v>
      </c>
      <c r="J245" t="s">
        <v>4123</v>
      </c>
      <c r="K245" t="s">
        <v>3830</v>
      </c>
      <c r="L245" t="s">
        <v>4770</v>
      </c>
      <c r="M245" t="s">
        <v>3899</v>
      </c>
      <c r="N245" t="s">
        <v>4771</v>
      </c>
      <c r="O245" t="s">
        <v>46</v>
      </c>
      <c r="P245" t="s">
        <v>39</v>
      </c>
      <c r="Q245" t="s">
        <v>44</v>
      </c>
      <c r="R245" t="s">
        <v>4509</v>
      </c>
      <c r="S245" t="s">
        <v>4510</v>
      </c>
      <c r="T245" t="s">
        <v>39</v>
      </c>
      <c r="U245" t="s">
        <v>45</v>
      </c>
      <c r="V245" t="str" cm="1">
        <f t="array" aca="1" ref="V245" ca="1">IFERROR(_xlfn.IFS(A243="  ..............",OFFSET(A243,2,0),A242=" X-------------X",OFFSET(A242,3,0),MATCH("  ..............",A245:A271,0)&gt;2,V244),"-")</f>
        <v xml:space="preserve">  SGOTAR-MG500  </v>
      </c>
      <c r="W245" t="str">
        <f t="shared" ca="1" si="9"/>
        <v xml:space="preserve">   1.061 </v>
      </c>
      <c r="X245" t="str">
        <f t="shared" ca="1" si="10"/>
        <v xml:space="preserve"> SGOTA4-MG000 </v>
      </c>
      <c r="Y245" s="1" t="str">
        <f t="shared" ca="1" si="11"/>
        <v xml:space="preserve">        9.4% </v>
      </c>
    </row>
    <row r="246" spans="1:25" x14ac:dyDescent="0.25">
      <c r="A246" t="s">
        <v>43</v>
      </c>
      <c r="B246" t="s">
        <v>42</v>
      </c>
      <c r="C246" t="s">
        <v>4268</v>
      </c>
      <c r="D246" t="s">
        <v>4772</v>
      </c>
      <c r="E246" t="s">
        <v>4268</v>
      </c>
      <c r="F246" t="s">
        <v>3920</v>
      </c>
      <c r="G246" t="s">
        <v>42</v>
      </c>
      <c r="H246" t="s">
        <v>42</v>
      </c>
      <c r="I246" t="s">
        <v>4773</v>
      </c>
      <c r="J246" t="s">
        <v>4774</v>
      </c>
      <c r="K246" t="s">
        <v>4323</v>
      </c>
      <c r="L246" t="s">
        <v>4775</v>
      </c>
      <c r="M246" t="s">
        <v>4776</v>
      </c>
      <c r="N246" t="s">
        <v>4665</v>
      </c>
      <c r="O246" t="s">
        <v>4380</v>
      </c>
      <c r="P246" t="s">
        <v>39</v>
      </c>
      <c r="Q246" t="s">
        <v>44</v>
      </c>
      <c r="R246" t="s">
        <v>3832</v>
      </c>
      <c r="S246" t="s">
        <v>4777</v>
      </c>
      <c r="T246" t="s">
        <v>39</v>
      </c>
      <c r="U246" t="s">
        <v>45</v>
      </c>
      <c r="V246" t="str" cm="1">
        <f t="array" aca="1" ref="V246" ca="1">IFERROR(_xlfn.IFS(A244="  ..............",OFFSET(A244,2,0),A243=" X-------------X",OFFSET(A243,3,0),MATCH("  ..............",A246:A272,0)&gt;2,V245),"-")</f>
        <v xml:space="preserve">  SGOTAR-MG500  </v>
      </c>
      <c r="W246" t="str">
        <f t="shared" ca="1" si="9"/>
        <v xml:space="preserve">   1.061 </v>
      </c>
      <c r="X246" t="str">
        <f t="shared" ca="1" si="10"/>
        <v xml:space="preserve"> SGOTA3-MG000 </v>
      </c>
      <c r="Y246" s="1" t="str">
        <f t="shared" ca="1" si="11"/>
        <v xml:space="preserve">        9.9% </v>
      </c>
    </row>
    <row r="247" spans="1:25" x14ac:dyDescent="0.25">
      <c r="A247" t="s">
        <v>43</v>
      </c>
      <c r="B247" t="s">
        <v>42</v>
      </c>
      <c r="C247" t="s">
        <v>4268</v>
      </c>
      <c r="D247" t="s">
        <v>4778</v>
      </c>
      <c r="E247" t="s">
        <v>4268</v>
      </c>
      <c r="F247" t="s">
        <v>4779</v>
      </c>
      <c r="G247" t="s">
        <v>42</v>
      </c>
      <c r="H247" t="s">
        <v>42</v>
      </c>
      <c r="I247" t="s">
        <v>4780</v>
      </c>
      <c r="J247" t="s">
        <v>4781</v>
      </c>
      <c r="K247" t="s">
        <v>3921</v>
      </c>
      <c r="L247" t="s">
        <v>4782</v>
      </c>
      <c r="M247" t="s">
        <v>4783</v>
      </c>
      <c r="N247" t="s">
        <v>4784</v>
      </c>
      <c r="O247" t="s">
        <v>4380</v>
      </c>
      <c r="P247" t="s">
        <v>39</v>
      </c>
      <c r="Q247" t="s">
        <v>44</v>
      </c>
      <c r="R247" t="s">
        <v>3832</v>
      </c>
      <c r="S247" t="s">
        <v>4155</v>
      </c>
      <c r="T247" t="s">
        <v>39</v>
      </c>
      <c r="U247" t="s">
        <v>45</v>
      </c>
      <c r="V247" t="str" cm="1">
        <f t="array" aca="1" ref="V247" ca="1">IFERROR(_xlfn.IFS(A245="  ..............",OFFSET(A245,2,0),A244=" X-------------X",OFFSET(A244,3,0),MATCH("  ..............",A247:A273,0)&gt;2,V246),"-")</f>
        <v xml:space="preserve">  SGOTAR-MG500  </v>
      </c>
      <c r="W247" t="str">
        <f t="shared" ca="1" si="9"/>
        <v xml:space="preserve">   1.061 </v>
      </c>
      <c r="X247" t="str">
        <f t="shared" ca="1" si="10"/>
        <v xml:space="preserve"> BDESP3-MG500 </v>
      </c>
      <c r="Y247" s="1" t="str">
        <f t="shared" ca="1" si="11"/>
        <v xml:space="preserve">       11.0% </v>
      </c>
    </row>
    <row r="248" spans="1:25" x14ac:dyDescent="0.25">
      <c r="A248" t="s">
        <v>43</v>
      </c>
      <c r="B248" t="s">
        <v>42</v>
      </c>
      <c r="C248" t="s">
        <v>4151</v>
      </c>
      <c r="D248" t="s">
        <v>4038</v>
      </c>
      <c r="E248" t="s">
        <v>4785</v>
      </c>
      <c r="F248" s="1" t="s">
        <v>4551</v>
      </c>
      <c r="G248" t="s">
        <v>42</v>
      </c>
      <c r="H248" t="s">
        <v>42</v>
      </c>
      <c r="I248" t="s">
        <v>4259</v>
      </c>
      <c r="J248" t="s">
        <v>4260</v>
      </c>
      <c r="K248" t="s">
        <v>3830</v>
      </c>
      <c r="L248" t="s">
        <v>4786</v>
      </c>
      <c r="M248" t="s">
        <v>4787</v>
      </c>
      <c r="N248" t="s">
        <v>4788</v>
      </c>
      <c r="O248" t="s">
        <v>46</v>
      </c>
      <c r="P248" t="s">
        <v>39</v>
      </c>
      <c r="Q248" t="s">
        <v>44</v>
      </c>
      <c r="R248" t="s">
        <v>4535</v>
      </c>
      <c r="S248" t="s">
        <v>4789</v>
      </c>
      <c r="T248" t="s">
        <v>39</v>
      </c>
      <c r="U248" t="s">
        <v>45</v>
      </c>
      <c r="V248" t="str" cm="1">
        <f t="array" aca="1" ref="V248" ca="1">IFERROR(_xlfn.IFS(A246="  ..............",OFFSET(A246,2,0),A245=" X-------------X",OFFSET(A245,3,0),MATCH("  ..............",A248:A274,0)&gt;2,V247),"-")</f>
        <v xml:space="preserve">  SGOTAR-MG500  </v>
      </c>
      <c r="W248" t="str">
        <f t="shared" ca="1" si="9"/>
        <v xml:space="preserve">   1.061 </v>
      </c>
      <c r="X248" t="str">
        <f t="shared" ca="1" si="10"/>
        <v xml:space="preserve"> BDESP3-MG500 </v>
      </c>
      <c r="Y248" s="1" t="str">
        <f t="shared" ca="1" si="11"/>
        <v xml:space="preserve">       10.7% </v>
      </c>
    </row>
    <row r="249" spans="1:25" x14ac:dyDescent="0.25">
      <c r="A249" t="s">
        <v>43</v>
      </c>
      <c r="B249" t="s">
        <v>42</v>
      </c>
      <c r="C249" t="s">
        <v>4049</v>
      </c>
      <c r="D249" t="s">
        <v>4049</v>
      </c>
      <c r="E249" t="s">
        <v>4790</v>
      </c>
      <c r="F249" s="1" t="s">
        <v>4157</v>
      </c>
      <c r="G249" t="s">
        <v>42</v>
      </c>
      <c r="H249" t="s">
        <v>42</v>
      </c>
      <c r="I249" t="s">
        <v>4259</v>
      </c>
      <c r="J249" t="s">
        <v>4260</v>
      </c>
      <c r="K249" t="s">
        <v>3914</v>
      </c>
      <c r="L249" t="s">
        <v>4154</v>
      </c>
      <c r="M249" t="s">
        <v>4767</v>
      </c>
      <c r="N249" t="s">
        <v>4791</v>
      </c>
      <c r="O249" t="s">
        <v>46</v>
      </c>
      <c r="P249" t="s">
        <v>39</v>
      </c>
      <c r="Q249" t="s">
        <v>44</v>
      </c>
      <c r="R249" t="s">
        <v>4792</v>
      </c>
      <c r="S249" t="s">
        <v>4793</v>
      </c>
      <c r="T249" t="s">
        <v>39</v>
      </c>
      <c r="U249" t="s">
        <v>45</v>
      </c>
      <c r="V249" t="str" cm="1">
        <f t="array" aca="1" ref="V249" ca="1">IFERROR(_xlfn.IFS(A247="  ..............",OFFSET(A247,2,0),A246=" X-------------X",OFFSET(A246,3,0),MATCH("  ..............",A249:A275,0)&gt;2,V248),"-")</f>
        <v xml:space="preserve">  SGOTAR-MG500  </v>
      </c>
      <c r="W249" t="str">
        <f t="shared" ca="1" si="9"/>
        <v xml:space="preserve">   1.061 </v>
      </c>
      <c r="X249" t="str">
        <f t="shared" ca="1" si="10"/>
        <v xml:space="preserve"> BURIT3-MG500 </v>
      </c>
      <c r="Y249" s="1" t="str">
        <f t="shared" ca="1" si="11"/>
        <v xml:space="preserve">       11.4% </v>
      </c>
    </row>
    <row r="250" spans="1:25" x14ac:dyDescent="0.25">
      <c r="A250" t="s">
        <v>43</v>
      </c>
      <c r="B250" t="s">
        <v>42</v>
      </c>
      <c r="C250" t="s">
        <v>4631</v>
      </c>
      <c r="D250" t="s">
        <v>4251</v>
      </c>
      <c r="E250" t="s">
        <v>4631</v>
      </c>
      <c r="F250" s="1" t="s">
        <v>4794</v>
      </c>
      <c r="G250" t="s">
        <v>4764</v>
      </c>
      <c r="H250" t="s">
        <v>42</v>
      </c>
      <c r="I250" t="s">
        <v>4634</v>
      </c>
      <c r="J250" t="s">
        <v>4635</v>
      </c>
      <c r="K250" t="s">
        <v>3830</v>
      </c>
      <c r="L250" t="s">
        <v>4795</v>
      </c>
      <c r="M250" t="s">
        <v>4796</v>
      </c>
      <c r="N250" t="s">
        <v>4797</v>
      </c>
      <c r="O250" t="s">
        <v>46</v>
      </c>
      <c r="P250" t="s">
        <v>39</v>
      </c>
      <c r="Q250" t="s">
        <v>44</v>
      </c>
      <c r="R250" t="s">
        <v>4798</v>
      </c>
      <c r="S250" t="s">
        <v>4799</v>
      </c>
      <c r="T250" t="s">
        <v>39</v>
      </c>
      <c r="U250" t="s">
        <v>45</v>
      </c>
      <c r="V250" t="str" cm="1">
        <f t="array" aca="1" ref="V250" ca="1">IFERROR(_xlfn.IFS(A248="  ..............",OFFSET(A248,2,0),A247=" X-------------X",OFFSET(A247,3,0),MATCH("  ..............",A250:A276,0)&gt;2,V249),"-")</f>
        <v>-</v>
      </c>
      <c r="W250" t="str">
        <f t="shared" ca="1" si="9"/>
        <v>-</v>
      </c>
      <c r="X250" t="str">
        <f t="shared" ca="1" si="10"/>
        <v>-</v>
      </c>
      <c r="Y250" s="1" t="str">
        <f t="shared" ca="1" si="11"/>
        <v>.............</v>
      </c>
    </row>
    <row r="251" spans="1:25" x14ac:dyDescent="0.25">
      <c r="A251" t="s">
        <v>29</v>
      </c>
      <c r="B251" t="s">
        <v>31</v>
      </c>
      <c r="C251" t="s">
        <v>31</v>
      </c>
      <c r="D251" t="s">
        <v>31</v>
      </c>
      <c r="E251" t="s">
        <v>31</v>
      </c>
      <c r="F251" s="1" t="s">
        <v>32</v>
      </c>
      <c r="G251" t="s">
        <v>31</v>
      </c>
      <c r="H251" t="s">
        <v>31</v>
      </c>
      <c r="I251" t="s">
        <v>33</v>
      </c>
      <c r="J251" t="s">
        <v>30</v>
      </c>
      <c r="K251" t="s">
        <v>34</v>
      </c>
      <c r="L251" t="s">
        <v>31</v>
      </c>
      <c r="M251" t="s">
        <v>31</v>
      </c>
      <c r="N251" t="s">
        <v>31</v>
      </c>
      <c r="O251" t="s">
        <v>35</v>
      </c>
      <c r="P251" t="s">
        <v>33</v>
      </c>
      <c r="Q251" t="s">
        <v>36</v>
      </c>
      <c r="R251" t="s">
        <v>37</v>
      </c>
      <c r="S251" t="s">
        <v>37</v>
      </c>
      <c r="T251" t="s">
        <v>33</v>
      </c>
      <c r="U251" t="s">
        <v>33</v>
      </c>
      <c r="V251" t="str" cm="1">
        <f t="array" aca="1" ref="V251" ca="1">IFERROR(_xlfn.IFS(A249="  ..............",OFFSET(A249,2,0),A248=" X-------------X",OFFSET(A248,3,0),MATCH("  ..............",A251:A277,0)&gt;2,V250),"-")</f>
        <v>-</v>
      </c>
      <c r="W251" t="str">
        <f t="shared" ca="1" si="9"/>
        <v>-</v>
      </c>
      <c r="X251" t="str">
        <f t="shared" ca="1" si="10"/>
        <v/>
      </c>
      <c r="Y251" s="1" t="str">
        <f t="shared" ca="1" si="11"/>
        <v xml:space="preserve">         0.0 </v>
      </c>
    </row>
    <row r="252" spans="1:25" x14ac:dyDescent="0.25">
      <c r="A252" t="s">
        <v>4800</v>
      </c>
      <c r="B252" t="s">
        <v>4801</v>
      </c>
      <c r="C252" t="s">
        <v>3819</v>
      </c>
      <c r="D252" t="s">
        <v>3819</v>
      </c>
      <c r="E252" t="s">
        <v>3819</v>
      </c>
      <c r="F252" s="1" t="s">
        <v>3820</v>
      </c>
      <c r="G252" t="s">
        <v>3819</v>
      </c>
      <c r="H252" t="s">
        <v>3821</v>
      </c>
      <c r="I252" t="s">
        <v>38</v>
      </c>
      <c r="J252" t="s">
        <v>38</v>
      </c>
      <c r="K252" t="s">
        <v>38</v>
      </c>
      <c r="L252" t="s">
        <v>38</v>
      </c>
      <c r="M252" t="s">
        <v>38</v>
      </c>
      <c r="N252" t="s">
        <v>38</v>
      </c>
      <c r="O252" t="s">
        <v>38</v>
      </c>
      <c r="P252" t="s">
        <v>38</v>
      </c>
      <c r="Q252" t="s">
        <v>38</v>
      </c>
      <c r="R252" t="s">
        <v>38</v>
      </c>
      <c r="S252" t="s">
        <v>38</v>
      </c>
      <c r="T252" t="s">
        <v>38</v>
      </c>
      <c r="U252" t="s">
        <v>38</v>
      </c>
      <c r="V252" t="str" cm="1">
        <f t="array" aca="1" ref="V252" ca="1">IFERROR(_xlfn.IFS(A250="  ..............",OFFSET(A250,2,0),A249=" X-------------X",OFFSET(A249,3,0),MATCH("  ..............",A252:A278,0)&gt;2,V251),"-")</f>
        <v>-</v>
      </c>
      <c r="W252" t="str">
        <f t="shared" ca="1" si="9"/>
        <v>-</v>
      </c>
      <c r="X252" t="str">
        <f t="shared" ca="1" si="10"/>
        <v xml:space="preserve">              </v>
      </c>
      <c r="Y252" s="1" t="str">
        <f t="shared" ca="1" si="11"/>
        <v xml:space="preserve">         0.0 </v>
      </c>
    </row>
    <row r="253" spans="1:25" x14ac:dyDescent="0.25">
      <c r="A253" t="s">
        <v>4802</v>
      </c>
      <c r="B253" t="s">
        <v>4803</v>
      </c>
      <c r="C253" t="s">
        <v>3819</v>
      </c>
      <c r="D253" t="s">
        <v>3819</v>
      </c>
      <c r="E253" t="s">
        <v>3819</v>
      </c>
      <c r="F253" t="s">
        <v>3820</v>
      </c>
      <c r="G253" t="s">
        <v>3819</v>
      </c>
      <c r="H253" t="s">
        <v>3819</v>
      </c>
      <c r="I253" t="s">
        <v>39</v>
      </c>
      <c r="J253" t="s">
        <v>40</v>
      </c>
      <c r="K253" t="s">
        <v>41</v>
      </c>
      <c r="L253" t="s">
        <v>42</v>
      </c>
      <c r="M253" t="s">
        <v>42</v>
      </c>
      <c r="N253" t="s">
        <v>41</v>
      </c>
      <c r="O253" t="s">
        <v>38</v>
      </c>
      <c r="P253" t="s">
        <v>38</v>
      </c>
      <c r="Q253" t="s">
        <v>38</v>
      </c>
      <c r="R253" t="s">
        <v>38</v>
      </c>
      <c r="S253" t="s">
        <v>38</v>
      </c>
      <c r="T253" t="s">
        <v>38</v>
      </c>
      <c r="U253" t="s">
        <v>38</v>
      </c>
      <c r="V253" t="str" cm="1">
        <f t="array" aca="1" ref="V253" ca="1">IFERROR(_xlfn.IFS(A251="  ..............",OFFSET(A251,2,0),A250=" X-------------X",OFFSET(A250,3,0),MATCH("  ..............",A253:A279,0)&gt;2,V252),"-")</f>
        <v xml:space="preserve">  SGOTA4-MG000  </v>
      </c>
      <c r="W253" t="str">
        <f t="shared" ca="1" si="9"/>
        <v xml:space="preserve">   0.996 </v>
      </c>
      <c r="X253" t="str">
        <f t="shared" ca="1" si="10"/>
        <v xml:space="preserve"> SGOTAR-MG500 </v>
      </c>
      <c r="Y253" s="1" t="str">
        <f t="shared" ca="1" si="11"/>
        <v xml:space="preserve">       10.1% </v>
      </c>
    </row>
    <row r="254" spans="1:25" x14ac:dyDescent="0.25">
      <c r="A254" t="s">
        <v>43</v>
      </c>
      <c r="B254" t="s">
        <v>42</v>
      </c>
      <c r="C254" t="s">
        <v>4268</v>
      </c>
      <c r="D254" t="s">
        <v>4772</v>
      </c>
      <c r="E254" t="s">
        <v>4268</v>
      </c>
      <c r="F254" t="s">
        <v>4804</v>
      </c>
      <c r="G254" t="s">
        <v>42</v>
      </c>
      <c r="H254" t="s">
        <v>42</v>
      </c>
      <c r="I254" t="s">
        <v>4160</v>
      </c>
      <c r="J254" t="s">
        <v>4161</v>
      </c>
      <c r="K254" t="s">
        <v>4323</v>
      </c>
      <c r="L254" t="s">
        <v>4805</v>
      </c>
      <c r="M254" t="s">
        <v>4806</v>
      </c>
      <c r="N254" t="s">
        <v>4807</v>
      </c>
      <c r="O254" t="s">
        <v>46</v>
      </c>
      <c r="P254" t="s">
        <v>39</v>
      </c>
      <c r="Q254" t="s">
        <v>44</v>
      </c>
      <c r="R254" t="s">
        <v>3832</v>
      </c>
      <c r="S254" t="s">
        <v>4777</v>
      </c>
      <c r="T254" t="s">
        <v>39</v>
      </c>
      <c r="U254" t="s">
        <v>45</v>
      </c>
      <c r="V254" t="str" cm="1">
        <f t="array" aca="1" ref="V254" ca="1">IFERROR(_xlfn.IFS(A252="  ..............",OFFSET(A252,2,0),A251=" X-------------X",OFFSET(A251,3,0),MATCH("  ..............",A254:A280,0)&gt;2,V253),"-")</f>
        <v xml:space="preserve">  SGOTA4-MG000  </v>
      </c>
      <c r="W254" t="str">
        <f t="shared" ca="1" si="9"/>
        <v xml:space="preserve">   0.996 </v>
      </c>
      <c r="X254" t="str">
        <f t="shared" ca="1" si="10"/>
        <v xml:space="preserve"> SGOTA2-MG345 </v>
      </c>
      <c r="Y254" s="1" t="str">
        <f t="shared" ca="1" si="11"/>
        <v xml:space="preserve">       10.1% </v>
      </c>
    </row>
    <row r="255" spans="1:25" x14ac:dyDescent="0.25">
      <c r="A255" t="s">
        <v>43</v>
      </c>
      <c r="B255" t="s">
        <v>42</v>
      </c>
      <c r="C255" t="s">
        <v>4268</v>
      </c>
      <c r="D255" t="s">
        <v>4772</v>
      </c>
      <c r="E255" t="s">
        <v>4268</v>
      </c>
      <c r="F255" t="s">
        <v>4804</v>
      </c>
      <c r="G255" t="s">
        <v>42</v>
      </c>
      <c r="H255" t="s">
        <v>42</v>
      </c>
      <c r="I255" t="s">
        <v>4808</v>
      </c>
      <c r="J255" t="s">
        <v>4809</v>
      </c>
      <c r="K255" t="s">
        <v>4323</v>
      </c>
      <c r="L255" t="s">
        <v>4775</v>
      </c>
      <c r="M255" t="s">
        <v>4810</v>
      </c>
      <c r="N255" t="s">
        <v>4807</v>
      </c>
      <c r="O255" t="s">
        <v>46</v>
      </c>
      <c r="P255" t="s">
        <v>39</v>
      </c>
      <c r="Q255" t="s">
        <v>3977</v>
      </c>
      <c r="R255" t="s">
        <v>3832</v>
      </c>
      <c r="S255" t="s">
        <v>4811</v>
      </c>
      <c r="T255" t="s">
        <v>39</v>
      </c>
      <c r="U255" t="s">
        <v>45</v>
      </c>
      <c r="V255" t="str" cm="1">
        <f t="array" aca="1" ref="V255" ca="1">IFERROR(_xlfn.IFS(A253="  ..............",OFFSET(A253,2,0),A252=" X-------------X",OFFSET(A252,3,0),MATCH("  ..............",A255:A281,0)&gt;2,V254),"-")</f>
        <v xml:space="preserve">  SGOTA4-MG000  </v>
      </c>
      <c r="W255" t="str">
        <f t="shared" ca="1" si="9"/>
        <v xml:space="preserve">   0.996 </v>
      </c>
      <c r="X255" t="str">
        <f t="shared" ca="1" si="10"/>
        <v xml:space="preserve"> SGOTA4-MG013 </v>
      </c>
      <c r="Y255" s="1" t="str">
        <f t="shared" ca="1" si="11"/>
        <v xml:space="preserve">        0.0% </v>
      </c>
    </row>
    <row r="256" spans="1:25" x14ac:dyDescent="0.25">
      <c r="A256" t="s">
        <v>43</v>
      </c>
      <c r="B256" t="s">
        <v>42</v>
      </c>
      <c r="C256" t="s">
        <v>4092</v>
      </c>
      <c r="D256" t="s">
        <v>4092</v>
      </c>
      <c r="E256" t="s">
        <v>4092</v>
      </c>
      <c r="F256" s="1" t="s">
        <v>4219</v>
      </c>
      <c r="G256" t="s">
        <v>42</v>
      </c>
      <c r="H256" t="s">
        <v>42</v>
      </c>
      <c r="I256" t="s">
        <v>4812</v>
      </c>
      <c r="J256" t="s">
        <v>4813</v>
      </c>
      <c r="K256" t="s">
        <v>4323</v>
      </c>
      <c r="L256" t="s">
        <v>3819</v>
      </c>
      <c r="M256" t="s">
        <v>3819</v>
      </c>
      <c r="N256" t="s">
        <v>3819</v>
      </c>
      <c r="O256" t="s">
        <v>46</v>
      </c>
      <c r="P256" t="s">
        <v>39</v>
      </c>
      <c r="Q256" t="s">
        <v>44</v>
      </c>
      <c r="R256" t="s">
        <v>3832</v>
      </c>
      <c r="S256" t="s">
        <v>3832</v>
      </c>
      <c r="T256" t="s">
        <v>39</v>
      </c>
      <c r="U256" t="s">
        <v>45</v>
      </c>
      <c r="V256" t="str" cm="1">
        <f t="array" aca="1" ref="V256" ca="1">IFERROR(_xlfn.IFS(A254="  ..............",OFFSET(A254,2,0),A253=" X-------------X",OFFSET(A253,3,0),MATCH("  ..............",A256:A282,0)&gt;2,V255),"-")</f>
        <v>-</v>
      </c>
      <c r="W256" t="str">
        <f t="shared" ca="1" si="9"/>
        <v>-</v>
      </c>
      <c r="X256" t="str">
        <f t="shared" ca="1" si="10"/>
        <v>-</v>
      </c>
      <c r="Y256" s="1" t="str">
        <f t="shared" ca="1" si="11"/>
        <v>.............</v>
      </c>
    </row>
    <row r="257" spans="1:25" x14ac:dyDescent="0.25">
      <c r="A257" t="s">
        <v>29</v>
      </c>
      <c r="B257" t="s">
        <v>31</v>
      </c>
      <c r="C257" t="s">
        <v>31</v>
      </c>
      <c r="D257" t="s">
        <v>31</v>
      </c>
      <c r="E257" t="s">
        <v>31</v>
      </c>
      <c r="F257" s="1" t="s">
        <v>32</v>
      </c>
      <c r="G257" t="s">
        <v>31</v>
      </c>
      <c r="H257" t="s">
        <v>31</v>
      </c>
      <c r="I257" t="s">
        <v>33</v>
      </c>
      <c r="J257" t="s">
        <v>30</v>
      </c>
      <c r="K257" t="s">
        <v>34</v>
      </c>
      <c r="L257" t="s">
        <v>31</v>
      </c>
      <c r="M257" t="s">
        <v>31</v>
      </c>
      <c r="N257" t="s">
        <v>31</v>
      </c>
      <c r="O257" t="s">
        <v>35</v>
      </c>
      <c r="P257" t="s">
        <v>33</v>
      </c>
      <c r="Q257" t="s">
        <v>36</v>
      </c>
      <c r="R257" t="s">
        <v>37</v>
      </c>
      <c r="S257" t="s">
        <v>37</v>
      </c>
      <c r="T257" t="s">
        <v>33</v>
      </c>
      <c r="U257" t="s">
        <v>33</v>
      </c>
      <c r="V257" t="str" cm="1">
        <f t="array" aca="1" ref="V257" ca="1">IFERROR(_xlfn.IFS(A255="  ..............",OFFSET(A255,2,0),A254=" X-------------X",OFFSET(A254,3,0),MATCH("  ..............",A257:A283,0)&gt;2,V256),"-")</f>
        <v>-</v>
      </c>
      <c r="W257" t="str">
        <f t="shared" ca="1" si="9"/>
        <v>-</v>
      </c>
      <c r="X257" t="str">
        <f t="shared" ca="1" si="10"/>
        <v/>
      </c>
      <c r="Y257" s="1" t="str">
        <f t="shared" ca="1" si="11"/>
        <v xml:space="preserve">         0.0 </v>
      </c>
    </row>
    <row r="258" spans="1:25" x14ac:dyDescent="0.25">
      <c r="A258" t="s">
        <v>4814</v>
      </c>
      <c r="B258" t="s">
        <v>4815</v>
      </c>
      <c r="C258" t="s">
        <v>3819</v>
      </c>
      <c r="D258" t="s">
        <v>3819</v>
      </c>
      <c r="E258" t="s">
        <v>3819</v>
      </c>
      <c r="F258" s="1" t="s">
        <v>3820</v>
      </c>
      <c r="G258" t="s">
        <v>3819</v>
      </c>
      <c r="H258" t="s">
        <v>3821</v>
      </c>
      <c r="I258" t="s">
        <v>38</v>
      </c>
      <c r="J258" t="s">
        <v>38</v>
      </c>
      <c r="K258" t="s">
        <v>38</v>
      </c>
      <c r="L258" t="s">
        <v>38</v>
      </c>
      <c r="M258" t="s">
        <v>38</v>
      </c>
      <c r="N258" t="s">
        <v>38</v>
      </c>
      <c r="O258" t="s">
        <v>38</v>
      </c>
      <c r="P258" t="s">
        <v>38</v>
      </c>
      <c r="Q258" t="s">
        <v>38</v>
      </c>
      <c r="R258" t="s">
        <v>38</v>
      </c>
      <c r="S258" t="s">
        <v>38</v>
      </c>
      <c r="T258" t="s">
        <v>38</v>
      </c>
      <c r="U258" t="s">
        <v>38</v>
      </c>
      <c r="V258" t="str" cm="1">
        <f t="array" aca="1" ref="V258" ca="1">IFERROR(_xlfn.IFS(A256="  ..............",OFFSET(A256,2,0),A255=" X-------------X",OFFSET(A255,3,0),MATCH("  ..............",A258:A284,0)&gt;2,V257),"-")</f>
        <v>-</v>
      </c>
      <c r="W258" t="str">
        <f t="shared" ca="1" si="9"/>
        <v>-</v>
      </c>
      <c r="X258" t="str">
        <f t="shared" ca="1" si="10"/>
        <v xml:space="preserve">              </v>
      </c>
      <c r="Y258" s="1" t="str">
        <f t="shared" ca="1" si="11"/>
        <v xml:space="preserve">         0.0 </v>
      </c>
    </row>
    <row r="259" spans="1:25" x14ac:dyDescent="0.25">
      <c r="A259" t="s">
        <v>4816</v>
      </c>
      <c r="B259" t="s">
        <v>4803</v>
      </c>
      <c r="C259" t="s">
        <v>3819</v>
      </c>
      <c r="D259" t="s">
        <v>3819</v>
      </c>
      <c r="E259" t="s">
        <v>3819</v>
      </c>
      <c r="F259" s="1" t="s">
        <v>3820</v>
      </c>
      <c r="G259" t="s">
        <v>3819</v>
      </c>
      <c r="H259" t="s">
        <v>3819</v>
      </c>
      <c r="I259" t="s">
        <v>39</v>
      </c>
      <c r="J259" t="s">
        <v>40</v>
      </c>
      <c r="K259" t="s">
        <v>41</v>
      </c>
      <c r="L259" t="s">
        <v>42</v>
      </c>
      <c r="M259" t="s">
        <v>42</v>
      </c>
      <c r="N259" t="s">
        <v>41</v>
      </c>
      <c r="O259" t="s">
        <v>38</v>
      </c>
      <c r="P259" t="s">
        <v>38</v>
      </c>
      <c r="Q259" t="s">
        <v>38</v>
      </c>
      <c r="R259" t="s">
        <v>38</v>
      </c>
      <c r="S259" t="s">
        <v>38</v>
      </c>
      <c r="T259" t="s">
        <v>38</v>
      </c>
      <c r="U259" t="s">
        <v>38</v>
      </c>
      <c r="V259" t="str" cm="1">
        <f t="array" aca="1" ref="V259" ca="1">IFERROR(_xlfn.IFS(A257="  ..............",OFFSET(A257,2,0),A256=" X-------------X",OFFSET(A256,3,0),MATCH("  ..............",A259:A285,0)&gt;2,V258),"-")</f>
        <v xml:space="preserve">  SGOTA3-MG013  </v>
      </c>
      <c r="W259" t="str">
        <f t="shared" ca="1" si="9"/>
        <v xml:space="preserve">   0.998 </v>
      </c>
      <c r="X259" t="str">
        <f t="shared" ca="1" si="10"/>
        <v xml:space="preserve"> SGOTA3-MG000 </v>
      </c>
      <c r="Y259" s="1" t="str">
        <f t="shared" ca="1" si="11"/>
        <v xml:space="preserve">        0.0% </v>
      </c>
    </row>
    <row r="260" spans="1:25" x14ac:dyDescent="0.25">
      <c r="A260" t="s">
        <v>43</v>
      </c>
      <c r="B260" t="s">
        <v>42</v>
      </c>
      <c r="C260" t="s">
        <v>4218</v>
      </c>
      <c r="D260" t="s">
        <v>4218</v>
      </c>
      <c r="E260" t="s">
        <v>4218</v>
      </c>
      <c r="F260" s="1" t="s">
        <v>4219</v>
      </c>
      <c r="G260" t="s">
        <v>42</v>
      </c>
      <c r="H260" t="s">
        <v>42</v>
      </c>
      <c r="I260" t="s">
        <v>4780</v>
      </c>
      <c r="J260" t="s">
        <v>4781</v>
      </c>
      <c r="K260" t="s">
        <v>3921</v>
      </c>
      <c r="L260" t="s">
        <v>3819</v>
      </c>
      <c r="M260" t="s">
        <v>3819</v>
      </c>
      <c r="N260" t="s">
        <v>3819</v>
      </c>
      <c r="O260" t="s">
        <v>48</v>
      </c>
      <c r="P260" t="s">
        <v>39</v>
      </c>
      <c r="Q260" t="s">
        <v>44</v>
      </c>
      <c r="R260" t="s">
        <v>3832</v>
      </c>
      <c r="S260" t="s">
        <v>3832</v>
      </c>
      <c r="T260" t="s">
        <v>39</v>
      </c>
      <c r="U260" t="s">
        <v>45</v>
      </c>
      <c r="V260" t="str" cm="1">
        <f t="array" aca="1" ref="V260" ca="1">IFERROR(_xlfn.IFS(A258="  ..............",OFFSET(A258,2,0),A257=" X-------------X",OFFSET(A257,3,0),MATCH("  ..............",A260:A286,0)&gt;2,V259),"-")</f>
        <v>-</v>
      </c>
      <c r="W260" t="str">
        <f t="shared" ca="1" si="9"/>
        <v>-</v>
      </c>
      <c r="X260" t="str">
        <f t="shared" ca="1" si="10"/>
        <v>-</v>
      </c>
      <c r="Y260" s="1" t="str">
        <f t="shared" ca="1" si="11"/>
        <v>.............</v>
      </c>
    </row>
    <row r="261" spans="1:25" x14ac:dyDescent="0.25">
      <c r="A261" t="s">
        <v>29</v>
      </c>
      <c r="B261" t="s">
        <v>31</v>
      </c>
      <c r="C261" t="s">
        <v>31</v>
      </c>
      <c r="D261" t="s">
        <v>31</v>
      </c>
      <c r="E261" t="s">
        <v>31</v>
      </c>
      <c r="F261" s="1" t="s">
        <v>32</v>
      </c>
      <c r="G261" t="s">
        <v>31</v>
      </c>
      <c r="H261" t="s">
        <v>31</v>
      </c>
      <c r="I261" t="s">
        <v>33</v>
      </c>
      <c r="J261" t="s">
        <v>30</v>
      </c>
      <c r="K261" t="s">
        <v>34</v>
      </c>
      <c r="L261" t="s">
        <v>31</v>
      </c>
      <c r="M261" t="s">
        <v>31</v>
      </c>
      <c r="N261" t="s">
        <v>31</v>
      </c>
      <c r="O261" t="s">
        <v>35</v>
      </c>
      <c r="P261" t="s">
        <v>33</v>
      </c>
      <c r="Q261" t="s">
        <v>36</v>
      </c>
      <c r="R261" t="s">
        <v>37</v>
      </c>
      <c r="S261" t="s">
        <v>37</v>
      </c>
      <c r="T261" t="s">
        <v>33</v>
      </c>
      <c r="U261" t="s">
        <v>33</v>
      </c>
      <c r="V261" t="str" cm="1">
        <f t="array" aca="1" ref="V261" ca="1">IFERROR(_xlfn.IFS(A259="  ..............",OFFSET(A259,2,0),A258=" X-------------X",OFFSET(A258,3,0),MATCH("  ..............",A261:A287,0)&gt;2,V260),"-")</f>
        <v>-</v>
      </c>
      <c r="W261" t="str">
        <f t="shared" ref="W261:W324" ca="1" si="12">IFERROR(OFFSET($A$1,MATCH(V261,A:A,0)-2,1),"-")</f>
        <v>-</v>
      </c>
      <c r="X261" t="str">
        <f t="shared" ref="X261:X324" ca="1" si="13">IFERROR(IF(V261=V260,OFFSET($J$1,ROW(X261),0),OFFSET($J$1,MATCH(V261,A:A,0),0)),"-")</f>
        <v/>
      </c>
      <c r="Y261" s="1" t="str">
        <f t="shared" ref="Y261:Y324" ca="1" si="14">IFERROR(OFFSET($F$1,ROW(F261),0),"-")</f>
        <v xml:space="preserve">         0.0 </v>
      </c>
    </row>
    <row r="262" spans="1:25" x14ac:dyDescent="0.25">
      <c r="A262" t="s">
        <v>4817</v>
      </c>
      <c r="B262" t="s">
        <v>4801</v>
      </c>
      <c r="C262" t="s">
        <v>3819</v>
      </c>
      <c r="D262" t="s">
        <v>3819</v>
      </c>
      <c r="E262" t="s">
        <v>3819</v>
      </c>
      <c r="F262" s="1" t="s">
        <v>3820</v>
      </c>
      <c r="G262" t="s">
        <v>3819</v>
      </c>
      <c r="H262" t="s">
        <v>3821</v>
      </c>
      <c r="I262" t="s">
        <v>38</v>
      </c>
      <c r="J262" t="s">
        <v>38</v>
      </c>
      <c r="K262" t="s">
        <v>38</v>
      </c>
      <c r="L262" t="s">
        <v>38</v>
      </c>
      <c r="M262" t="s">
        <v>38</v>
      </c>
      <c r="N262" t="s">
        <v>38</v>
      </c>
      <c r="O262" t="s">
        <v>38</v>
      </c>
      <c r="P262" t="s">
        <v>38</v>
      </c>
      <c r="Q262" t="s">
        <v>38</v>
      </c>
      <c r="R262" t="s">
        <v>38</v>
      </c>
      <c r="S262" t="s">
        <v>38</v>
      </c>
      <c r="T262" t="s">
        <v>38</v>
      </c>
      <c r="U262" t="s">
        <v>38</v>
      </c>
      <c r="V262" t="str" cm="1">
        <f t="array" aca="1" ref="V262" ca="1">IFERROR(_xlfn.IFS(A260="  ..............",OFFSET(A260,2,0),A259=" X-------------X",OFFSET(A259,3,0),MATCH("  ..............",A262:A288,0)&gt;2,V261),"-")</f>
        <v>-</v>
      </c>
      <c r="W262" t="str">
        <f t="shared" ca="1" si="12"/>
        <v>-</v>
      </c>
      <c r="X262" t="str">
        <f t="shared" ca="1" si="13"/>
        <v xml:space="preserve">              </v>
      </c>
      <c r="Y262" s="1" t="str">
        <f t="shared" ca="1" si="14"/>
        <v xml:space="preserve">         0.0 </v>
      </c>
    </row>
    <row r="263" spans="1:25" x14ac:dyDescent="0.25">
      <c r="A263" t="s">
        <v>4818</v>
      </c>
      <c r="B263" t="s">
        <v>4803</v>
      </c>
      <c r="C263" t="s">
        <v>3819</v>
      </c>
      <c r="D263" t="s">
        <v>3819</v>
      </c>
      <c r="E263" t="s">
        <v>3819</v>
      </c>
      <c r="F263" t="s">
        <v>3820</v>
      </c>
      <c r="G263" t="s">
        <v>3819</v>
      </c>
      <c r="H263" t="s">
        <v>3819</v>
      </c>
      <c r="I263" t="s">
        <v>39</v>
      </c>
      <c r="J263" t="s">
        <v>40</v>
      </c>
      <c r="K263" t="s">
        <v>41</v>
      </c>
      <c r="L263" t="s">
        <v>42</v>
      </c>
      <c r="M263" t="s">
        <v>42</v>
      </c>
      <c r="N263" t="s">
        <v>41</v>
      </c>
      <c r="O263" t="s">
        <v>38</v>
      </c>
      <c r="P263" t="s">
        <v>38</v>
      </c>
      <c r="Q263" t="s">
        <v>38</v>
      </c>
      <c r="R263" t="s">
        <v>38</v>
      </c>
      <c r="S263" t="s">
        <v>38</v>
      </c>
      <c r="T263" t="s">
        <v>38</v>
      </c>
      <c r="U263" t="s">
        <v>38</v>
      </c>
      <c r="V263" t="str" cm="1">
        <f t="array" aca="1" ref="V263" ca="1">IFERROR(_xlfn.IFS(A261="  ..............",OFFSET(A261,2,0),A260=" X-------------X",OFFSET(A260,3,0),MATCH("  ..............",A263:A289,0)&gt;2,V262),"-")</f>
        <v xml:space="preserve">  SGOTA4-MG013  </v>
      </c>
      <c r="W263" t="str">
        <f t="shared" ca="1" si="12"/>
        <v xml:space="preserve">   0.996 </v>
      </c>
      <c r="X263" t="str">
        <f t="shared" ca="1" si="13"/>
        <v xml:space="preserve"> SGOTA4-MG000 </v>
      </c>
      <c r="Y263" s="1" t="str">
        <f t="shared" ca="1" si="14"/>
        <v xml:space="preserve">        0.0% </v>
      </c>
    </row>
    <row r="264" spans="1:25" x14ac:dyDescent="0.25">
      <c r="A264" t="s">
        <v>43</v>
      </c>
      <c r="B264" t="s">
        <v>42</v>
      </c>
      <c r="C264" t="s">
        <v>4092</v>
      </c>
      <c r="D264" t="s">
        <v>4092</v>
      </c>
      <c r="E264" t="s">
        <v>4092</v>
      </c>
      <c r="F264" t="s">
        <v>4219</v>
      </c>
      <c r="G264" t="s">
        <v>42</v>
      </c>
      <c r="H264" t="s">
        <v>42</v>
      </c>
      <c r="I264" t="s">
        <v>4773</v>
      </c>
      <c r="J264" t="s">
        <v>4774</v>
      </c>
      <c r="K264" t="s">
        <v>4323</v>
      </c>
      <c r="L264" t="s">
        <v>3819</v>
      </c>
      <c r="M264" t="s">
        <v>3819</v>
      </c>
      <c r="N264" t="s">
        <v>3819</v>
      </c>
      <c r="O264" t="s">
        <v>48</v>
      </c>
      <c r="P264" t="s">
        <v>39</v>
      </c>
      <c r="Q264" t="s">
        <v>44</v>
      </c>
      <c r="R264" t="s">
        <v>3832</v>
      </c>
      <c r="S264" t="s">
        <v>3832</v>
      </c>
      <c r="T264" t="s">
        <v>39</v>
      </c>
      <c r="U264" t="s">
        <v>45</v>
      </c>
      <c r="V264" t="str" cm="1">
        <f t="array" aca="1" ref="V264" ca="1">IFERROR(_xlfn.IFS(A262="  ..............",OFFSET(A262,2,0),A261=" X-------------X",OFFSET(A261,3,0),MATCH("  ..............",A264:A290,0)&gt;2,V263),"-")</f>
        <v>-</v>
      </c>
      <c r="W264" t="str">
        <f t="shared" ca="1" si="12"/>
        <v>-</v>
      </c>
      <c r="X264" t="str">
        <f t="shared" ca="1" si="13"/>
        <v>-</v>
      </c>
      <c r="Y264" s="1" t="str">
        <f t="shared" ca="1" si="14"/>
        <v>.............</v>
      </c>
    </row>
    <row r="265" spans="1:25" x14ac:dyDescent="0.25">
      <c r="A265" t="s">
        <v>29</v>
      </c>
      <c r="B265" t="s">
        <v>31</v>
      </c>
      <c r="C265" t="s">
        <v>31</v>
      </c>
      <c r="D265" t="s">
        <v>31</v>
      </c>
      <c r="E265" t="s">
        <v>31</v>
      </c>
      <c r="F265" t="s">
        <v>32</v>
      </c>
      <c r="G265" t="s">
        <v>31</v>
      </c>
      <c r="H265" t="s">
        <v>31</v>
      </c>
      <c r="I265" t="s">
        <v>33</v>
      </c>
      <c r="J265" t="s">
        <v>30</v>
      </c>
      <c r="K265" t="s">
        <v>34</v>
      </c>
      <c r="L265" t="s">
        <v>31</v>
      </c>
      <c r="M265" t="s">
        <v>31</v>
      </c>
      <c r="N265" t="s">
        <v>31</v>
      </c>
      <c r="O265" t="s">
        <v>35</v>
      </c>
      <c r="P265" t="s">
        <v>33</v>
      </c>
      <c r="Q265" t="s">
        <v>36</v>
      </c>
      <c r="R265" t="s">
        <v>37</v>
      </c>
      <c r="S265" t="s">
        <v>37</v>
      </c>
      <c r="T265" t="s">
        <v>33</v>
      </c>
      <c r="U265" t="s">
        <v>33</v>
      </c>
      <c r="V265" t="str" cm="1">
        <f t="array" aca="1" ref="V265" ca="1">IFERROR(_xlfn.IFS(A263="  ..............",OFFSET(A263,2,0),A262=" X-------------X",OFFSET(A262,3,0),MATCH("  ..............",A265:A291,0)&gt;2,V264),"-")</f>
        <v>-</v>
      </c>
      <c r="W265" t="str">
        <f t="shared" ca="1" si="12"/>
        <v>-</v>
      </c>
      <c r="X265" t="str">
        <f t="shared" ca="1" si="13"/>
        <v/>
      </c>
      <c r="Y265" s="1" t="str">
        <f t="shared" ca="1" si="14"/>
        <v xml:space="preserve">         0.0 </v>
      </c>
    </row>
    <row r="266" spans="1:25" x14ac:dyDescent="0.25">
      <c r="A266" t="s">
        <v>4819</v>
      </c>
      <c r="B266" t="s">
        <v>4820</v>
      </c>
      <c r="C266" t="s">
        <v>3819</v>
      </c>
      <c r="D266" t="s">
        <v>3819</v>
      </c>
      <c r="E266" t="s">
        <v>3819</v>
      </c>
      <c r="F266" s="1" t="s">
        <v>3820</v>
      </c>
      <c r="G266" t="s">
        <v>3819</v>
      </c>
      <c r="H266" t="s">
        <v>3821</v>
      </c>
      <c r="I266" t="s">
        <v>38</v>
      </c>
      <c r="J266" t="s">
        <v>38</v>
      </c>
      <c r="K266" t="s">
        <v>38</v>
      </c>
      <c r="L266" t="s">
        <v>38</v>
      </c>
      <c r="M266" t="s">
        <v>38</v>
      </c>
      <c r="N266" t="s">
        <v>38</v>
      </c>
      <c r="O266" t="s">
        <v>38</v>
      </c>
      <c r="P266" t="s">
        <v>38</v>
      </c>
      <c r="Q266" t="s">
        <v>38</v>
      </c>
      <c r="R266" t="s">
        <v>38</v>
      </c>
      <c r="S266" t="s">
        <v>38</v>
      </c>
      <c r="T266" t="s">
        <v>38</v>
      </c>
      <c r="U266" t="s">
        <v>38</v>
      </c>
      <c r="V266" t="str" cm="1">
        <f t="array" aca="1" ref="V266" ca="1">IFERROR(_xlfn.IFS(A264="  ..............",OFFSET(A264,2,0),A263=" X-------------X",OFFSET(A263,3,0),MATCH("  ..............",A266:A292,0)&gt;2,V265),"-")</f>
        <v>-</v>
      </c>
      <c r="W266" t="str">
        <f t="shared" ca="1" si="12"/>
        <v>-</v>
      </c>
      <c r="X266" t="str">
        <f t="shared" ca="1" si="13"/>
        <v xml:space="preserve">              </v>
      </c>
      <c r="Y266" s="1" t="str">
        <f t="shared" ca="1" si="14"/>
        <v xml:space="preserve">         0.0 </v>
      </c>
    </row>
    <row r="267" spans="1:25" x14ac:dyDescent="0.25">
      <c r="A267" t="s">
        <v>4821</v>
      </c>
      <c r="B267" t="s">
        <v>3848</v>
      </c>
      <c r="C267" t="s">
        <v>3819</v>
      </c>
      <c r="D267" t="s">
        <v>3819</v>
      </c>
      <c r="E267" t="s">
        <v>3819</v>
      </c>
      <c r="F267" t="s">
        <v>3820</v>
      </c>
      <c r="G267" t="s">
        <v>3819</v>
      </c>
      <c r="H267" t="s">
        <v>3819</v>
      </c>
      <c r="I267" t="s">
        <v>39</v>
      </c>
      <c r="J267" t="s">
        <v>40</v>
      </c>
      <c r="K267" t="s">
        <v>41</v>
      </c>
      <c r="L267" t="s">
        <v>42</v>
      </c>
      <c r="M267" t="s">
        <v>42</v>
      </c>
      <c r="N267" t="s">
        <v>41</v>
      </c>
      <c r="O267" t="s">
        <v>38</v>
      </c>
      <c r="P267" t="s">
        <v>38</v>
      </c>
      <c r="Q267" t="s">
        <v>38</v>
      </c>
      <c r="R267" t="s">
        <v>38</v>
      </c>
      <c r="S267" t="s">
        <v>38</v>
      </c>
      <c r="T267" t="s">
        <v>38</v>
      </c>
      <c r="U267" t="s">
        <v>38</v>
      </c>
      <c r="V267" t="str" cm="1">
        <f t="array" aca="1" ref="V267" ca="1">IFERROR(_xlfn.IFS(A265="  ..............",OFFSET(A265,2,0),A264=" X-------------X",OFFSET(A264,3,0),MATCH("  ..............",A267:A293,0)&gt;2,V266),"-")</f>
        <v xml:space="preserve">  BRXJAN-MG500  </v>
      </c>
      <c r="W267" t="str">
        <f t="shared" ca="1" si="12"/>
        <v xml:space="preserve">   1.030 </v>
      </c>
      <c r="X267" t="str">
        <f t="shared" ca="1" si="13"/>
        <v xml:space="preserve"> BRXJAN-MG034 </v>
      </c>
      <c r="Y267" s="1" t="str">
        <f t="shared" ca="1" si="14"/>
        <v xml:space="preserve">       32.3% </v>
      </c>
    </row>
    <row r="268" spans="1:25" x14ac:dyDescent="0.25">
      <c r="A268" t="s">
        <v>43</v>
      </c>
      <c r="B268" t="s">
        <v>42</v>
      </c>
      <c r="C268" t="s">
        <v>4822</v>
      </c>
      <c r="D268" t="s">
        <v>4822</v>
      </c>
      <c r="E268" t="s">
        <v>4822</v>
      </c>
      <c r="F268" s="1" t="s">
        <v>4823</v>
      </c>
      <c r="G268" t="s">
        <v>42</v>
      </c>
      <c r="H268" t="s">
        <v>42</v>
      </c>
      <c r="I268" t="s">
        <v>4824</v>
      </c>
      <c r="J268" t="s">
        <v>4825</v>
      </c>
      <c r="K268" t="s">
        <v>3830</v>
      </c>
      <c r="L268" t="s">
        <v>4826</v>
      </c>
      <c r="M268" t="s">
        <v>4827</v>
      </c>
      <c r="N268" t="s">
        <v>4828</v>
      </c>
      <c r="O268" t="s">
        <v>46</v>
      </c>
      <c r="P268" t="s">
        <v>39</v>
      </c>
      <c r="Q268" t="s">
        <v>44</v>
      </c>
      <c r="R268" t="s">
        <v>3832</v>
      </c>
      <c r="S268" t="s">
        <v>4829</v>
      </c>
      <c r="T268" t="s">
        <v>39</v>
      </c>
      <c r="U268" t="s">
        <v>45</v>
      </c>
      <c r="V268" t="str" cm="1">
        <f t="array" aca="1" ref="V268" ca="1">IFERROR(_xlfn.IFS(A266="  ..............",OFFSET(A266,2,0),A265=" X-------------X",OFFSET(A265,3,0),MATCH("  ..............",A268:A294,0)&gt;2,V267),"-")</f>
        <v xml:space="preserve">  BRXJAN-MG500  </v>
      </c>
      <c r="W268" t="str">
        <f t="shared" ca="1" si="12"/>
        <v xml:space="preserve">   1.030 </v>
      </c>
      <c r="X268" t="str">
        <f t="shared" ca="1" si="13"/>
        <v xml:space="preserve"> BRXJAN-MG034 </v>
      </c>
      <c r="Y268" s="1" t="str">
        <f t="shared" ca="1" si="14"/>
        <v xml:space="preserve">       32.3% </v>
      </c>
    </row>
    <row r="269" spans="1:25" x14ac:dyDescent="0.25">
      <c r="A269" t="s">
        <v>43</v>
      </c>
      <c r="B269" t="s">
        <v>42</v>
      </c>
      <c r="C269" t="s">
        <v>4822</v>
      </c>
      <c r="D269" t="s">
        <v>4822</v>
      </c>
      <c r="E269" t="s">
        <v>4822</v>
      </c>
      <c r="F269" s="1" t="s">
        <v>4823</v>
      </c>
      <c r="G269" t="s">
        <v>42</v>
      </c>
      <c r="H269" t="s">
        <v>42</v>
      </c>
      <c r="I269" t="s">
        <v>4824</v>
      </c>
      <c r="J269" t="s">
        <v>4825</v>
      </c>
      <c r="K269" t="s">
        <v>3914</v>
      </c>
      <c r="L269" t="s">
        <v>4826</v>
      </c>
      <c r="M269" t="s">
        <v>4827</v>
      </c>
      <c r="N269" t="s">
        <v>4828</v>
      </c>
      <c r="O269" t="s">
        <v>46</v>
      </c>
      <c r="P269" t="s">
        <v>39</v>
      </c>
      <c r="Q269" t="s">
        <v>44</v>
      </c>
      <c r="R269" t="s">
        <v>3832</v>
      </c>
      <c r="S269" t="s">
        <v>4829</v>
      </c>
      <c r="T269" t="s">
        <v>39</v>
      </c>
      <c r="U269" t="s">
        <v>45</v>
      </c>
      <c r="V269" t="str" cm="1">
        <f t="array" aca="1" ref="V269" ca="1">IFERROR(_xlfn.IFS(A267="  ..............",OFFSET(A267,2,0),A266=" X-------------X",OFFSET(A266,3,0),MATCH("  ..............",A269:A295,0)&gt;2,V268),"-")</f>
        <v xml:space="preserve">  BRXJAN-MG500  </v>
      </c>
      <c r="W269" t="str">
        <f t="shared" ca="1" si="12"/>
        <v xml:space="preserve">   1.030 </v>
      </c>
      <c r="X269" t="str">
        <f t="shared" ca="1" si="13"/>
        <v xml:space="preserve"> JANAU3-MG500 </v>
      </c>
      <c r="Y269" s="1" t="str">
        <f t="shared" ca="1" si="14"/>
        <v xml:space="preserve">       33.6% </v>
      </c>
    </row>
    <row r="270" spans="1:25" x14ac:dyDescent="0.25">
      <c r="A270" t="s">
        <v>43</v>
      </c>
      <c r="B270" t="s">
        <v>42</v>
      </c>
      <c r="C270" t="s">
        <v>4830</v>
      </c>
      <c r="D270" t="s">
        <v>4830</v>
      </c>
      <c r="E270" t="s">
        <v>4830</v>
      </c>
      <c r="F270" s="1" t="s">
        <v>4831</v>
      </c>
      <c r="G270" t="s">
        <v>42</v>
      </c>
      <c r="H270" t="s">
        <v>42</v>
      </c>
      <c r="I270" t="s">
        <v>4832</v>
      </c>
      <c r="J270" t="s">
        <v>4833</v>
      </c>
      <c r="K270" t="s">
        <v>3830</v>
      </c>
      <c r="L270" t="s">
        <v>4834</v>
      </c>
      <c r="M270" t="s">
        <v>4835</v>
      </c>
      <c r="N270" t="s">
        <v>4836</v>
      </c>
      <c r="O270" t="s">
        <v>46</v>
      </c>
      <c r="P270" t="s">
        <v>39</v>
      </c>
      <c r="Q270" t="s">
        <v>44</v>
      </c>
      <c r="R270" t="s">
        <v>3924</v>
      </c>
      <c r="S270" t="s">
        <v>4837</v>
      </c>
      <c r="T270" t="s">
        <v>39</v>
      </c>
      <c r="U270" t="s">
        <v>45</v>
      </c>
      <c r="V270" t="str" cm="1">
        <f t="array" aca="1" ref="V270" ca="1">IFERROR(_xlfn.IFS(A268="  ..............",OFFSET(A268,2,0),A267=" X-------------X",OFFSET(A267,3,0),MATCH("  ..............",A270:A296,0)&gt;2,V269),"-")</f>
        <v>-</v>
      </c>
      <c r="W270" t="str">
        <f t="shared" ca="1" si="12"/>
        <v>-</v>
      </c>
      <c r="X270" t="str">
        <f t="shared" ca="1" si="13"/>
        <v>-</v>
      </c>
      <c r="Y270" s="1" t="str">
        <f t="shared" ca="1" si="14"/>
        <v>.............</v>
      </c>
    </row>
    <row r="271" spans="1:25" x14ac:dyDescent="0.25">
      <c r="A271" t="s">
        <v>29</v>
      </c>
      <c r="B271" t="s">
        <v>31</v>
      </c>
      <c r="C271" t="s">
        <v>31</v>
      </c>
      <c r="D271" t="s">
        <v>31</v>
      </c>
      <c r="E271" t="s">
        <v>31</v>
      </c>
      <c r="F271" s="1" t="s">
        <v>32</v>
      </c>
      <c r="G271" t="s">
        <v>31</v>
      </c>
      <c r="H271" t="s">
        <v>31</v>
      </c>
      <c r="I271" t="s">
        <v>33</v>
      </c>
      <c r="J271" t="s">
        <v>30</v>
      </c>
      <c r="K271" t="s">
        <v>34</v>
      </c>
      <c r="L271" t="s">
        <v>31</v>
      </c>
      <c r="M271" t="s">
        <v>31</v>
      </c>
      <c r="N271" t="s">
        <v>31</v>
      </c>
      <c r="O271" t="s">
        <v>35</v>
      </c>
      <c r="P271" t="s">
        <v>33</v>
      </c>
      <c r="Q271" t="s">
        <v>36</v>
      </c>
      <c r="R271" t="s">
        <v>37</v>
      </c>
      <c r="S271" t="s">
        <v>37</v>
      </c>
      <c r="T271" t="s">
        <v>33</v>
      </c>
      <c r="U271" t="s">
        <v>33</v>
      </c>
      <c r="V271" t="str" cm="1">
        <f t="array" aca="1" ref="V271" ca="1">IFERROR(_xlfn.IFS(A269="  ..............",OFFSET(A269,2,0),A268=" X-------------X",OFFSET(A268,3,0),MATCH("  ..............",A271:A297,0)&gt;2,V270),"-")</f>
        <v>-</v>
      </c>
      <c r="W271" t="str">
        <f t="shared" ca="1" si="12"/>
        <v>-</v>
      </c>
      <c r="X271" t="str">
        <f t="shared" ca="1" si="13"/>
        <v/>
      </c>
      <c r="Y271" s="1" t="str">
        <f t="shared" ca="1" si="14"/>
        <v xml:space="preserve">         0.0 </v>
      </c>
    </row>
    <row r="272" spans="1:25" x14ac:dyDescent="0.25">
      <c r="A272" t="s">
        <v>4838</v>
      </c>
      <c r="B272" t="s">
        <v>4815</v>
      </c>
      <c r="C272" t="s">
        <v>3819</v>
      </c>
      <c r="D272" t="s">
        <v>3819</v>
      </c>
      <c r="E272" t="s">
        <v>3819</v>
      </c>
      <c r="F272" s="1" t="s">
        <v>3820</v>
      </c>
      <c r="G272" t="s">
        <v>3819</v>
      </c>
      <c r="H272" t="s">
        <v>3821</v>
      </c>
      <c r="I272" t="s">
        <v>38</v>
      </c>
      <c r="J272" t="s">
        <v>38</v>
      </c>
      <c r="K272" t="s">
        <v>38</v>
      </c>
      <c r="L272" t="s">
        <v>38</v>
      </c>
      <c r="M272" t="s">
        <v>38</v>
      </c>
      <c r="N272" t="s">
        <v>38</v>
      </c>
      <c r="O272" t="s">
        <v>38</v>
      </c>
      <c r="P272" t="s">
        <v>38</v>
      </c>
      <c r="Q272" t="s">
        <v>38</v>
      </c>
      <c r="R272" t="s">
        <v>38</v>
      </c>
      <c r="S272" t="s">
        <v>38</v>
      </c>
      <c r="T272" t="s">
        <v>38</v>
      </c>
      <c r="U272" t="s">
        <v>38</v>
      </c>
      <c r="V272" t="str" cm="1">
        <f t="array" aca="1" ref="V272" ca="1">IFERROR(_xlfn.IFS(A270="  ..............",OFFSET(A270,2,0),A269=" X-------------X",OFFSET(A269,3,0),MATCH("  ..............",A272:A298,0)&gt;2,V271),"-")</f>
        <v>-</v>
      </c>
      <c r="W272" t="str">
        <f t="shared" ca="1" si="12"/>
        <v>-</v>
      </c>
      <c r="X272" t="str">
        <f t="shared" ca="1" si="13"/>
        <v xml:space="preserve">              </v>
      </c>
      <c r="Y272" s="1" t="str">
        <f t="shared" ca="1" si="14"/>
        <v xml:space="preserve">         0.0 </v>
      </c>
    </row>
    <row r="273" spans="1:25" x14ac:dyDescent="0.25">
      <c r="A273" t="s">
        <v>4839</v>
      </c>
      <c r="B273" t="s">
        <v>4840</v>
      </c>
      <c r="C273" t="s">
        <v>3819</v>
      </c>
      <c r="D273" t="s">
        <v>3819</v>
      </c>
      <c r="E273" t="s">
        <v>3819</v>
      </c>
      <c r="F273" s="1" t="s">
        <v>3820</v>
      </c>
      <c r="G273" t="s">
        <v>3819</v>
      </c>
      <c r="H273" t="s">
        <v>3819</v>
      </c>
      <c r="I273" t="s">
        <v>39</v>
      </c>
      <c r="J273" t="s">
        <v>40</v>
      </c>
      <c r="K273" t="s">
        <v>41</v>
      </c>
      <c r="L273" t="s">
        <v>42</v>
      </c>
      <c r="M273" t="s">
        <v>42</v>
      </c>
      <c r="N273" t="s">
        <v>41</v>
      </c>
      <c r="O273" t="s">
        <v>38</v>
      </c>
      <c r="P273" t="s">
        <v>38</v>
      </c>
      <c r="Q273" t="s">
        <v>38</v>
      </c>
      <c r="R273" t="s">
        <v>38</v>
      </c>
      <c r="S273" t="s">
        <v>38</v>
      </c>
      <c r="T273" t="s">
        <v>38</v>
      </c>
      <c r="U273" t="s">
        <v>38</v>
      </c>
      <c r="V273" t="str" cm="1">
        <f t="array" aca="1" ref="V273" ca="1">IFERROR(_xlfn.IFS(A271="  ..............",OFFSET(A271,2,0),A270=" X-------------X",OFFSET(A270,3,0),MATCH("  ..............",A273:A299,0)&gt;2,V272),"-")</f>
        <v xml:space="preserve">  BRXJAN-MG034  </v>
      </c>
      <c r="W273" t="str">
        <f t="shared" ca="1" si="12"/>
        <v xml:space="preserve">   0.998 </v>
      </c>
      <c r="X273" t="str">
        <f t="shared" ca="1" si="13"/>
        <v xml:space="preserve"> BRXJAN-MG500 </v>
      </c>
      <c r="Y273" s="1" t="str">
        <f t="shared" ca="1" si="14"/>
        <v xml:space="preserve">       32.3% </v>
      </c>
    </row>
    <row r="274" spans="1:25" x14ac:dyDescent="0.25">
      <c r="A274" t="s">
        <v>43</v>
      </c>
      <c r="B274" t="s">
        <v>42</v>
      </c>
      <c r="C274" t="s">
        <v>4822</v>
      </c>
      <c r="D274" t="s">
        <v>4822</v>
      </c>
      <c r="E274" t="s">
        <v>4822</v>
      </c>
      <c r="F274" s="1" t="s">
        <v>4823</v>
      </c>
      <c r="G274" t="s">
        <v>42</v>
      </c>
      <c r="H274" t="s">
        <v>42</v>
      </c>
      <c r="I274" t="s">
        <v>4841</v>
      </c>
      <c r="J274" t="s">
        <v>4842</v>
      </c>
      <c r="K274" t="s">
        <v>3830</v>
      </c>
      <c r="L274" t="s">
        <v>4843</v>
      </c>
      <c r="M274" t="s">
        <v>4844</v>
      </c>
      <c r="N274" t="s">
        <v>4845</v>
      </c>
      <c r="O274" t="s">
        <v>4846</v>
      </c>
      <c r="P274" t="s">
        <v>39</v>
      </c>
      <c r="Q274" t="s">
        <v>44</v>
      </c>
      <c r="R274" t="s">
        <v>3832</v>
      </c>
      <c r="S274" t="s">
        <v>4829</v>
      </c>
      <c r="T274" t="s">
        <v>39</v>
      </c>
      <c r="U274" t="s">
        <v>45</v>
      </c>
      <c r="V274" t="str" cm="1">
        <f t="array" aca="1" ref="V274" ca="1">IFERROR(_xlfn.IFS(A272="  ..............",OFFSET(A272,2,0),A271=" X-------------X",OFFSET(A271,3,0),MATCH("  ..............",A274:A300,0)&gt;2,V273),"-")</f>
        <v xml:space="preserve">  BRXJAN-MG034  </v>
      </c>
      <c r="W274" t="str">
        <f t="shared" ca="1" si="12"/>
        <v xml:space="preserve">   0.998 </v>
      </c>
      <c r="X274" t="str">
        <f t="shared" ca="1" si="13"/>
        <v xml:space="preserve"> BRXJAN-MG500 </v>
      </c>
      <c r="Y274" s="1" t="str">
        <f t="shared" ca="1" si="14"/>
        <v xml:space="preserve">       32.3% </v>
      </c>
    </row>
    <row r="275" spans="1:25" x14ac:dyDescent="0.25">
      <c r="A275" t="s">
        <v>43</v>
      </c>
      <c r="B275" t="s">
        <v>42</v>
      </c>
      <c r="C275" t="s">
        <v>4822</v>
      </c>
      <c r="D275" t="s">
        <v>4822</v>
      </c>
      <c r="E275" t="s">
        <v>4822</v>
      </c>
      <c r="F275" t="s">
        <v>4823</v>
      </c>
      <c r="G275" t="s">
        <v>42</v>
      </c>
      <c r="H275" t="s">
        <v>42</v>
      </c>
      <c r="I275" t="s">
        <v>4841</v>
      </c>
      <c r="J275" t="s">
        <v>4842</v>
      </c>
      <c r="K275" t="s">
        <v>3914</v>
      </c>
      <c r="L275" t="s">
        <v>4843</v>
      </c>
      <c r="M275" t="s">
        <v>4844</v>
      </c>
      <c r="N275" t="s">
        <v>4845</v>
      </c>
      <c r="O275" t="s">
        <v>4846</v>
      </c>
      <c r="P275" t="s">
        <v>39</v>
      </c>
      <c r="Q275" t="s">
        <v>44</v>
      </c>
      <c r="R275" t="s">
        <v>3832</v>
      </c>
      <c r="S275" t="s">
        <v>4829</v>
      </c>
      <c r="T275" t="s">
        <v>39</v>
      </c>
      <c r="U275" t="s">
        <v>45</v>
      </c>
      <c r="V275" t="str" cm="1">
        <f t="array" aca="1" ref="V275" ca="1">IFERROR(_xlfn.IFS(A273="  ..............",OFFSET(A273,2,0),A272=" X-------------X",OFFSET(A272,3,0),MATCH("  ..............",A275:A301,0)&gt;2,V274),"-")</f>
        <v xml:space="preserve">  BRXJAN-MG034  </v>
      </c>
      <c r="W275" t="str">
        <f t="shared" ca="1" si="12"/>
        <v xml:space="preserve">   0.998 </v>
      </c>
      <c r="X275" t="str">
        <f t="shared" ca="1" si="13"/>
        <v xml:space="preserve"> BRX-J-UFV198 </v>
      </c>
      <c r="Y275" s="1" t="str">
        <f t="shared" ca="1" si="14"/>
        <v xml:space="preserve">        0.0% </v>
      </c>
    </row>
    <row r="276" spans="1:25" x14ac:dyDescent="0.25">
      <c r="A276" t="s">
        <v>43</v>
      </c>
      <c r="B276" t="s">
        <v>42</v>
      </c>
      <c r="C276" t="s">
        <v>4847</v>
      </c>
      <c r="D276" t="s">
        <v>4847</v>
      </c>
      <c r="E276" t="s">
        <v>4847</v>
      </c>
      <c r="F276" t="s">
        <v>4219</v>
      </c>
      <c r="G276" t="s">
        <v>42</v>
      </c>
      <c r="H276" t="s">
        <v>42</v>
      </c>
      <c r="I276" t="s">
        <v>4848</v>
      </c>
      <c r="J276" t="s">
        <v>4849</v>
      </c>
      <c r="K276" t="s">
        <v>3830</v>
      </c>
      <c r="L276" t="s">
        <v>4850</v>
      </c>
      <c r="M276" t="s">
        <v>4851</v>
      </c>
      <c r="N276" t="s">
        <v>4852</v>
      </c>
      <c r="O276" t="s">
        <v>46</v>
      </c>
      <c r="P276" t="s">
        <v>39</v>
      </c>
      <c r="Q276" t="s">
        <v>44</v>
      </c>
      <c r="R276" t="s">
        <v>4853</v>
      </c>
      <c r="S276" t="s">
        <v>4854</v>
      </c>
      <c r="T276" t="s">
        <v>39</v>
      </c>
      <c r="U276" t="s">
        <v>45</v>
      </c>
      <c r="V276" t="str" cm="1">
        <f t="array" aca="1" ref="V276" ca="1">IFERROR(_xlfn.IFS(A274="  ..............",OFFSET(A274,2,0),A273=" X-------------X",OFFSET(A273,3,0),MATCH("  ..............",A276:A302,0)&gt;2,V275),"-")</f>
        <v>-</v>
      </c>
      <c r="W276" t="str">
        <f t="shared" ca="1" si="12"/>
        <v>-</v>
      </c>
      <c r="X276" t="str">
        <f t="shared" ca="1" si="13"/>
        <v>-</v>
      </c>
      <c r="Y276" s="1" t="str">
        <f t="shared" ca="1" si="14"/>
        <v>.............</v>
      </c>
    </row>
    <row r="277" spans="1:25" x14ac:dyDescent="0.25">
      <c r="A277" t="s">
        <v>29</v>
      </c>
      <c r="B277" t="s">
        <v>31</v>
      </c>
      <c r="C277" t="s">
        <v>31</v>
      </c>
      <c r="D277" t="s">
        <v>31</v>
      </c>
      <c r="E277" t="s">
        <v>31</v>
      </c>
      <c r="F277" t="s">
        <v>32</v>
      </c>
      <c r="G277" t="s">
        <v>31</v>
      </c>
      <c r="H277" t="s">
        <v>31</v>
      </c>
      <c r="I277" t="s">
        <v>33</v>
      </c>
      <c r="J277" t="s">
        <v>30</v>
      </c>
      <c r="K277" t="s">
        <v>34</v>
      </c>
      <c r="L277" t="s">
        <v>31</v>
      </c>
      <c r="M277" t="s">
        <v>31</v>
      </c>
      <c r="N277" t="s">
        <v>31</v>
      </c>
      <c r="O277" t="s">
        <v>35</v>
      </c>
      <c r="P277" t="s">
        <v>33</v>
      </c>
      <c r="Q277" t="s">
        <v>36</v>
      </c>
      <c r="R277" t="s">
        <v>37</v>
      </c>
      <c r="S277" t="s">
        <v>37</v>
      </c>
      <c r="T277" t="s">
        <v>33</v>
      </c>
      <c r="U277" t="s">
        <v>33</v>
      </c>
      <c r="V277" t="str" cm="1">
        <f t="array" aca="1" ref="V277" ca="1">IFERROR(_xlfn.IFS(A275="  ..............",OFFSET(A275,2,0),A274=" X-------------X",OFFSET(A274,3,0),MATCH("  ..............",A277:A303,0)&gt;2,V276),"-")</f>
        <v>-</v>
      </c>
      <c r="W277" t="str">
        <f t="shared" ca="1" si="12"/>
        <v>-</v>
      </c>
      <c r="X277" t="str">
        <f t="shared" ca="1" si="13"/>
        <v/>
      </c>
      <c r="Y277" s="1" t="str">
        <f t="shared" ca="1" si="14"/>
        <v xml:space="preserve">         0.0 </v>
      </c>
    </row>
    <row r="278" spans="1:25" x14ac:dyDescent="0.25">
      <c r="A278" t="s">
        <v>4855</v>
      </c>
      <c r="B278" t="s">
        <v>4856</v>
      </c>
      <c r="C278" t="s">
        <v>4857</v>
      </c>
      <c r="D278" t="s">
        <v>3819</v>
      </c>
      <c r="E278" t="s">
        <v>3819</v>
      </c>
      <c r="F278" s="1" t="s">
        <v>3820</v>
      </c>
      <c r="G278" t="s">
        <v>3819</v>
      </c>
      <c r="H278" t="s">
        <v>3821</v>
      </c>
      <c r="I278" t="s">
        <v>38</v>
      </c>
      <c r="J278" t="s">
        <v>38</v>
      </c>
      <c r="K278" t="s">
        <v>38</v>
      </c>
      <c r="L278" t="s">
        <v>38</v>
      </c>
      <c r="M278" t="s">
        <v>38</v>
      </c>
      <c r="N278" t="s">
        <v>38</v>
      </c>
      <c r="O278" t="s">
        <v>38</v>
      </c>
      <c r="P278" t="s">
        <v>38</v>
      </c>
      <c r="Q278" t="s">
        <v>38</v>
      </c>
      <c r="R278" t="s">
        <v>38</v>
      </c>
      <c r="S278" t="s">
        <v>38</v>
      </c>
      <c r="T278" t="s">
        <v>38</v>
      </c>
      <c r="U278" t="s">
        <v>38</v>
      </c>
      <c r="V278" t="str" cm="1">
        <f t="array" aca="1" ref="V278" ca="1">IFERROR(_xlfn.IFS(A276="  ..............",OFFSET(A276,2,0),A275=" X-------------X",OFFSET(A275,3,0),MATCH("  ..............",A278:A304,0)&gt;2,V277),"-")</f>
        <v>-</v>
      </c>
      <c r="W278" t="str">
        <f t="shared" ca="1" si="12"/>
        <v>-</v>
      </c>
      <c r="X278" t="str">
        <f t="shared" ca="1" si="13"/>
        <v xml:space="preserve">              </v>
      </c>
      <c r="Y278" s="1" t="str">
        <f t="shared" ca="1" si="14"/>
        <v xml:space="preserve">         0.0 </v>
      </c>
    </row>
    <row r="279" spans="1:25" x14ac:dyDescent="0.25">
      <c r="A279" t="s">
        <v>4858</v>
      </c>
      <c r="B279" t="s">
        <v>4859</v>
      </c>
      <c r="C279" t="s">
        <v>4860</v>
      </c>
      <c r="D279" t="s">
        <v>3819</v>
      </c>
      <c r="E279" t="s">
        <v>3819</v>
      </c>
      <c r="F279" s="1" t="s">
        <v>3820</v>
      </c>
      <c r="G279" t="s">
        <v>3819</v>
      </c>
      <c r="H279" t="s">
        <v>3819</v>
      </c>
      <c r="I279" t="s">
        <v>39</v>
      </c>
      <c r="J279" t="s">
        <v>40</v>
      </c>
      <c r="K279" t="s">
        <v>41</v>
      </c>
      <c r="L279" t="s">
        <v>42</v>
      </c>
      <c r="M279" t="s">
        <v>42</v>
      </c>
      <c r="N279" t="s">
        <v>41</v>
      </c>
      <c r="O279" t="s">
        <v>38</v>
      </c>
      <c r="P279" t="s">
        <v>38</v>
      </c>
      <c r="Q279" t="s">
        <v>38</v>
      </c>
      <c r="R279" t="s">
        <v>38</v>
      </c>
      <c r="S279" t="s">
        <v>38</v>
      </c>
      <c r="T279" t="s">
        <v>38</v>
      </c>
      <c r="U279" t="s">
        <v>38</v>
      </c>
      <c r="V279" t="str" cm="1">
        <f t="array" aca="1" ref="V279" ca="1">IFERROR(_xlfn.IFS(A277="  ..............",OFFSET(A277,2,0),A276=" X-------------X",OFFSET(A276,3,0),MATCH("  ..............",A279:A305,0)&gt;2,V278),"-")</f>
        <v xml:space="preserve">  BRX-J-UFV198  </v>
      </c>
      <c r="W279" t="str">
        <f t="shared" ca="1" si="12"/>
        <v xml:space="preserve">   0.980 </v>
      </c>
      <c r="X279" t="str">
        <f t="shared" ca="1" si="13"/>
        <v xml:space="preserve"> BRXJAN-MG034 </v>
      </c>
      <c r="Y279" s="1" t="str">
        <f t="shared" ca="1" si="14"/>
        <v xml:space="preserve">        0.0% </v>
      </c>
    </row>
    <row r="280" spans="1:25" x14ac:dyDescent="0.25">
      <c r="A280" t="s">
        <v>43</v>
      </c>
      <c r="B280" t="s">
        <v>42</v>
      </c>
      <c r="C280" t="s">
        <v>4847</v>
      </c>
      <c r="D280" t="s">
        <v>4847</v>
      </c>
      <c r="E280" t="s">
        <v>4847</v>
      </c>
      <c r="F280" t="s">
        <v>4219</v>
      </c>
      <c r="G280" t="s">
        <v>42</v>
      </c>
      <c r="H280" t="s">
        <v>42</v>
      </c>
      <c r="I280" t="s">
        <v>4824</v>
      </c>
      <c r="J280" t="s">
        <v>4825</v>
      </c>
      <c r="K280" t="s">
        <v>3830</v>
      </c>
      <c r="L280" t="s">
        <v>4857</v>
      </c>
      <c r="M280" t="s">
        <v>4860</v>
      </c>
      <c r="N280" t="s">
        <v>4861</v>
      </c>
      <c r="O280" t="s">
        <v>46</v>
      </c>
      <c r="P280" t="s">
        <v>39</v>
      </c>
      <c r="Q280" t="s">
        <v>44</v>
      </c>
      <c r="R280" t="s">
        <v>4853</v>
      </c>
      <c r="S280" t="s">
        <v>4854</v>
      </c>
      <c r="T280" t="s">
        <v>39</v>
      </c>
      <c r="U280" t="s">
        <v>45</v>
      </c>
      <c r="V280" t="str" cm="1">
        <f t="array" aca="1" ref="V280" ca="1">IFERROR(_xlfn.IFS(A278="  ..............",OFFSET(A278,2,0),A277=" X-------------X",OFFSET(A277,3,0),MATCH("  ..............",A280:A306,0)&gt;2,V279),"-")</f>
        <v>-</v>
      </c>
      <c r="W280" t="str">
        <f t="shared" ca="1" si="12"/>
        <v>-</v>
      </c>
      <c r="X280" t="str">
        <f t="shared" ca="1" si="13"/>
        <v>-</v>
      </c>
      <c r="Y280" s="1" t="str">
        <f t="shared" ca="1" si="14"/>
        <v>.............</v>
      </c>
    </row>
    <row r="281" spans="1:25" x14ac:dyDescent="0.25">
      <c r="A281" t="s">
        <v>29</v>
      </c>
      <c r="B281" t="s">
        <v>31</v>
      </c>
      <c r="C281" t="s">
        <v>31</v>
      </c>
      <c r="D281" t="s">
        <v>31</v>
      </c>
      <c r="E281" t="s">
        <v>31</v>
      </c>
      <c r="F281" t="s">
        <v>32</v>
      </c>
      <c r="G281" t="s">
        <v>31</v>
      </c>
      <c r="H281" t="s">
        <v>31</v>
      </c>
      <c r="I281" t="s">
        <v>33</v>
      </c>
      <c r="J281" t="s">
        <v>30</v>
      </c>
      <c r="K281" t="s">
        <v>34</v>
      </c>
      <c r="L281" t="s">
        <v>31</v>
      </c>
      <c r="M281" t="s">
        <v>31</v>
      </c>
      <c r="N281" t="s">
        <v>31</v>
      </c>
      <c r="O281" t="s">
        <v>35</v>
      </c>
      <c r="P281" t="s">
        <v>33</v>
      </c>
      <c r="Q281" t="s">
        <v>36</v>
      </c>
      <c r="R281" t="s">
        <v>37</v>
      </c>
      <c r="S281" t="s">
        <v>37</v>
      </c>
      <c r="T281" t="s">
        <v>33</v>
      </c>
      <c r="U281" t="s">
        <v>33</v>
      </c>
      <c r="V281" t="str" cm="1">
        <f t="array" aca="1" ref="V281" ca="1">IFERROR(_xlfn.IFS(A279="  ..............",OFFSET(A279,2,0),A278=" X-------------X",OFFSET(A278,3,0),MATCH("  ..............",A281:A307,0)&gt;2,V280),"-")</f>
        <v>-</v>
      </c>
      <c r="W281" t="str">
        <f t="shared" ca="1" si="12"/>
        <v>-</v>
      </c>
      <c r="X281" t="str">
        <f t="shared" ca="1" si="13"/>
        <v/>
      </c>
      <c r="Y281" s="1" t="str">
        <f t="shared" ca="1" si="14"/>
        <v xml:space="preserve">         0.0 </v>
      </c>
    </row>
    <row r="282" spans="1:25" x14ac:dyDescent="0.25">
      <c r="A282" t="s">
        <v>4862</v>
      </c>
      <c r="B282" t="s">
        <v>4863</v>
      </c>
      <c r="C282" t="s">
        <v>3819</v>
      </c>
      <c r="D282" t="s">
        <v>3819</v>
      </c>
      <c r="E282" t="s">
        <v>3819</v>
      </c>
      <c r="F282" t="s">
        <v>3820</v>
      </c>
      <c r="G282" t="s">
        <v>3819</v>
      </c>
      <c r="H282" t="s">
        <v>3821</v>
      </c>
      <c r="I282" t="s">
        <v>38</v>
      </c>
      <c r="J282" t="s">
        <v>38</v>
      </c>
      <c r="K282" t="s">
        <v>38</v>
      </c>
      <c r="L282" t="s">
        <v>38</v>
      </c>
      <c r="M282" t="s">
        <v>38</v>
      </c>
      <c r="N282" t="s">
        <v>38</v>
      </c>
      <c r="O282" t="s">
        <v>38</v>
      </c>
      <c r="P282" t="s">
        <v>38</v>
      </c>
      <c r="Q282" t="s">
        <v>38</v>
      </c>
      <c r="R282" t="s">
        <v>38</v>
      </c>
      <c r="S282" t="s">
        <v>38</v>
      </c>
      <c r="T282" t="s">
        <v>38</v>
      </c>
      <c r="U282" t="s">
        <v>38</v>
      </c>
      <c r="V282" t="str" cm="1">
        <f t="array" aca="1" ref="V282" ca="1">IFERROR(_xlfn.IFS(A280="  ..............",OFFSET(A280,2,0),A279=" X-------------X",OFFSET(A279,3,0),MATCH("  ..............",A282:A308,0)&gt;2,V281),"-")</f>
        <v>-</v>
      </c>
      <c r="W282" t="str">
        <f t="shared" ca="1" si="12"/>
        <v>-</v>
      </c>
      <c r="X282" t="str">
        <f t="shared" ca="1" si="13"/>
        <v xml:space="preserve">              </v>
      </c>
      <c r="Y282" s="1" t="str">
        <f t="shared" ca="1" si="14"/>
        <v xml:space="preserve">         0.0 </v>
      </c>
    </row>
    <row r="283" spans="1:25" x14ac:dyDescent="0.25">
      <c r="A283" t="s">
        <v>4864</v>
      </c>
      <c r="B283" t="s">
        <v>4488</v>
      </c>
      <c r="C283" t="s">
        <v>3819</v>
      </c>
      <c r="D283" t="s">
        <v>3819</v>
      </c>
      <c r="E283" t="s">
        <v>3819</v>
      </c>
      <c r="F283" s="1" t="s">
        <v>3820</v>
      </c>
      <c r="G283" t="s">
        <v>3819</v>
      </c>
      <c r="H283" t="s">
        <v>3819</v>
      </c>
      <c r="I283" t="s">
        <v>39</v>
      </c>
      <c r="J283" t="s">
        <v>40</v>
      </c>
      <c r="K283" t="s">
        <v>41</v>
      </c>
      <c r="L283" t="s">
        <v>42</v>
      </c>
      <c r="M283" t="s">
        <v>42</v>
      </c>
      <c r="N283" t="s">
        <v>41</v>
      </c>
      <c r="O283" t="s">
        <v>38</v>
      </c>
      <c r="P283" t="s">
        <v>38</v>
      </c>
      <c r="Q283" t="s">
        <v>38</v>
      </c>
      <c r="R283" t="s">
        <v>38</v>
      </c>
      <c r="S283" t="s">
        <v>38</v>
      </c>
      <c r="T283" t="s">
        <v>38</v>
      </c>
      <c r="U283" t="s">
        <v>38</v>
      </c>
      <c r="V283" t="str" cm="1">
        <f t="array" aca="1" ref="V283" ca="1">IFERROR(_xlfn.IFS(A281="  ..............",OFFSET(A281,2,0),A280=" X-------------X",OFFSET(A280,3,0),MATCH("  ..............",A283:A309,0)&gt;2,V282),"-")</f>
        <v xml:space="preserve">  C.PJUS-MG500  </v>
      </c>
      <c r="W283" t="str">
        <f t="shared" ca="1" si="12"/>
        <v xml:space="preserve">   1.054 </v>
      </c>
      <c r="X283" t="str">
        <f t="shared" ca="1" si="13"/>
        <v xml:space="preserve"> PJUSCE-MG000 </v>
      </c>
      <c r="Y283" s="1" t="str">
        <f t="shared" ca="1" si="14"/>
        <v xml:space="preserve">       15.6% </v>
      </c>
    </row>
    <row r="284" spans="1:25" x14ac:dyDescent="0.25">
      <c r="A284" t="s">
        <v>43</v>
      </c>
      <c r="B284" t="s">
        <v>42</v>
      </c>
      <c r="C284" t="s">
        <v>4865</v>
      </c>
      <c r="D284" t="s">
        <v>4866</v>
      </c>
      <c r="E284" t="s">
        <v>4865</v>
      </c>
      <c r="F284" s="1" t="s">
        <v>4867</v>
      </c>
      <c r="G284" t="s">
        <v>42</v>
      </c>
      <c r="H284" t="s">
        <v>42</v>
      </c>
      <c r="I284" t="s">
        <v>4868</v>
      </c>
      <c r="J284" t="s">
        <v>4869</v>
      </c>
      <c r="K284" t="s">
        <v>3830</v>
      </c>
      <c r="L284" t="s">
        <v>4870</v>
      </c>
      <c r="M284" t="s">
        <v>4871</v>
      </c>
      <c r="N284" t="s">
        <v>4872</v>
      </c>
      <c r="O284" t="s">
        <v>48</v>
      </c>
      <c r="P284" t="s">
        <v>39</v>
      </c>
      <c r="Q284" t="s">
        <v>44</v>
      </c>
      <c r="R284" t="s">
        <v>3832</v>
      </c>
      <c r="S284" t="s">
        <v>4873</v>
      </c>
      <c r="T284" t="s">
        <v>39</v>
      </c>
      <c r="U284" t="s">
        <v>45</v>
      </c>
      <c r="V284" t="str" cm="1">
        <f t="array" aca="1" ref="V284" ca="1">IFERROR(_xlfn.IFS(A282="  ..............",OFFSET(A282,2,0),A281=" X-------------X",OFFSET(A281,3,0),MATCH("  ..............",A284:A310,0)&gt;2,V283),"-")</f>
        <v xml:space="preserve">  C.PJUS-MG500  </v>
      </c>
      <c r="W284" t="str">
        <f t="shared" ca="1" si="12"/>
        <v xml:space="preserve">   1.054 </v>
      </c>
      <c r="X284" t="str">
        <f t="shared" ca="1" si="13"/>
        <v xml:space="preserve"> JUSCEL-MG500 </v>
      </c>
      <c r="Y284" s="1" t="str">
        <f t="shared" ca="1" si="14"/>
        <v xml:space="preserve">        0.0% </v>
      </c>
    </row>
    <row r="285" spans="1:25" x14ac:dyDescent="0.25">
      <c r="A285" t="s">
        <v>43</v>
      </c>
      <c r="B285" t="s">
        <v>42</v>
      </c>
      <c r="C285" t="s">
        <v>4847</v>
      </c>
      <c r="D285" t="s">
        <v>4847</v>
      </c>
      <c r="E285" t="s">
        <v>4847</v>
      </c>
      <c r="F285" s="1" t="s">
        <v>4219</v>
      </c>
      <c r="G285" t="s">
        <v>42</v>
      </c>
      <c r="H285" t="s">
        <v>42</v>
      </c>
      <c r="I285" t="s">
        <v>4874</v>
      </c>
      <c r="J285" t="s">
        <v>4875</v>
      </c>
      <c r="K285" t="s">
        <v>3830</v>
      </c>
      <c r="L285" t="s">
        <v>4876</v>
      </c>
      <c r="M285" t="s">
        <v>4877</v>
      </c>
      <c r="N285" t="s">
        <v>4872</v>
      </c>
      <c r="O285" t="s">
        <v>46</v>
      </c>
      <c r="P285" t="s">
        <v>39</v>
      </c>
      <c r="Q285" t="s">
        <v>44</v>
      </c>
      <c r="R285" t="s">
        <v>3832</v>
      </c>
      <c r="S285" t="s">
        <v>4878</v>
      </c>
      <c r="T285" t="s">
        <v>39</v>
      </c>
      <c r="U285" t="s">
        <v>45</v>
      </c>
      <c r="V285" t="str" cm="1">
        <f t="array" aca="1" ref="V285" ca="1">IFERROR(_xlfn.IFS(A283="  ..............",OFFSET(A283,2,0),A282=" X-------------X",OFFSET(A282,3,0),MATCH("  ..............",A285:A311,0)&gt;2,V284),"-")</f>
        <v>-</v>
      </c>
      <c r="W285" t="str">
        <f t="shared" ca="1" si="12"/>
        <v>-</v>
      </c>
      <c r="X285" t="str">
        <f t="shared" ca="1" si="13"/>
        <v>-</v>
      </c>
      <c r="Y285" s="1" t="str">
        <f t="shared" ca="1" si="14"/>
        <v>.............</v>
      </c>
    </row>
    <row r="286" spans="1:25" x14ac:dyDescent="0.25">
      <c r="A286" t="s">
        <v>29</v>
      </c>
      <c r="B286" t="s">
        <v>31</v>
      </c>
      <c r="C286" t="s">
        <v>31</v>
      </c>
      <c r="D286" t="s">
        <v>31</v>
      </c>
      <c r="E286" t="s">
        <v>31</v>
      </c>
      <c r="F286" s="1" t="s">
        <v>32</v>
      </c>
      <c r="G286" t="s">
        <v>31</v>
      </c>
      <c r="H286" t="s">
        <v>31</v>
      </c>
      <c r="I286" t="s">
        <v>33</v>
      </c>
      <c r="J286" t="s">
        <v>30</v>
      </c>
      <c r="K286" t="s">
        <v>34</v>
      </c>
      <c r="L286" t="s">
        <v>31</v>
      </c>
      <c r="M286" t="s">
        <v>31</v>
      </c>
      <c r="N286" t="s">
        <v>31</v>
      </c>
      <c r="O286" t="s">
        <v>35</v>
      </c>
      <c r="P286" t="s">
        <v>33</v>
      </c>
      <c r="Q286" t="s">
        <v>36</v>
      </c>
      <c r="R286" t="s">
        <v>37</v>
      </c>
      <c r="S286" t="s">
        <v>37</v>
      </c>
      <c r="T286" t="s">
        <v>33</v>
      </c>
      <c r="U286" t="s">
        <v>33</v>
      </c>
      <c r="V286" t="str" cm="1">
        <f t="array" aca="1" ref="V286" ca="1">IFERROR(_xlfn.IFS(A284="  ..............",OFFSET(A284,2,0),A283=" X-------------X",OFFSET(A283,3,0),MATCH("  ..............",A286:A312,0)&gt;2,V285),"-")</f>
        <v>-</v>
      </c>
      <c r="W286" t="str">
        <f t="shared" ca="1" si="12"/>
        <v>-</v>
      </c>
      <c r="X286" t="str">
        <f t="shared" ca="1" si="13"/>
        <v/>
      </c>
      <c r="Y286" s="1" t="str">
        <f t="shared" ca="1" si="14"/>
        <v xml:space="preserve">         0.0 </v>
      </c>
    </row>
    <row r="287" spans="1:25" x14ac:dyDescent="0.25">
      <c r="A287" t="s">
        <v>4879</v>
      </c>
      <c r="B287" t="s">
        <v>4880</v>
      </c>
      <c r="C287" t="s">
        <v>3819</v>
      </c>
      <c r="D287" t="s">
        <v>3819</v>
      </c>
      <c r="E287" t="s">
        <v>3819</v>
      </c>
      <c r="F287" s="1" t="s">
        <v>3820</v>
      </c>
      <c r="G287" t="s">
        <v>3819</v>
      </c>
      <c r="H287" t="s">
        <v>3821</v>
      </c>
      <c r="I287" t="s">
        <v>38</v>
      </c>
      <c r="J287" t="s">
        <v>38</v>
      </c>
      <c r="K287" t="s">
        <v>38</v>
      </c>
      <c r="L287" t="s">
        <v>38</v>
      </c>
      <c r="M287" t="s">
        <v>38</v>
      </c>
      <c r="N287" t="s">
        <v>38</v>
      </c>
      <c r="O287" t="s">
        <v>38</v>
      </c>
      <c r="P287" t="s">
        <v>38</v>
      </c>
      <c r="Q287" t="s">
        <v>38</v>
      </c>
      <c r="R287" t="s">
        <v>38</v>
      </c>
      <c r="S287" t="s">
        <v>38</v>
      </c>
      <c r="T287" t="s">
        <v>38</v>
      </c>
      <c r="U287" t="s">
        <v>38</v>
      </c>
      <c r="V287" t="str" cm="1">
        <f t="array" aca="1" ref="V287" ca="1">IFERROR(_xlfn.IFS(A285="  ..............",OFFSET(A285,2,0),A284=" X-------------X",OFFSET(A284,3,0),MATCH("  ..............",A287:A313,0)&gt;2,V286),"-")</f>
        <v>-</v>
      </c>
      <c r="W287" t="str">
        <f t="shared" ca="1" si="12"/>
        <v>-</v>
      </c>
      <c r="X287" t="str">
        <f t="shared" ca="1" si="13"/>
        <v xml:space="preserve">              </v>
      </c>
      <c r="Y287" s="1" t="str">
        <f t="shared" ca="1" si="14"/>
        <v xml:space="preserve">         0.0 </v>
      </c>
    </row>
    <row r="288" spans="1:25" x14ac:dyDescent="0.25">
      <c r="A288" t="s">
        <v>4881</v>
      </c>
      <c r="B288" t="s">
        <v>4488</v>
      </c>
      <c r="C288" t="s">
        <v>3819</v>
      </c>
      <c r="D288" t="s">
        <v>3819</v>
      </c>
      <c r="E288" t="s">
        <v>3819</v>
      </c>
      <c r="F288" s="1" t="s">
        <v>3820</v>
      </c>
      <c r="G288" t="s">
        <v>3819</v>
      </c>
      <c r="H288" t="s">
        <v>3819</v>
      </c>
      <c r="I288" t="s">
        <v>39</v>
      </c>
      <c r="J288" t="s">
        <v>40</v>
      </c>
      <c r="K288" t="s">
        <v>41</v>
      </c>
      <c r="L288" t="s">
        <v>42</v>
      </c>
      <c r="M288" t="s">
        <v>42</v>
      </c>
      <c r="N288" t="s">
        <v>41</v>
      </c>
      <c r="O288" t="s">
        <v>38</v>
      </c>
      <c r="P288" t="s">
        <v>38</v>
      </c>
      <c r="Q288" t="s">
        <v>38</v>
      </c>
      <c r="R288" t="s">
        <v>38</v>
      </c>
      <c r="S288" t="s">
        <v>38</v>
      </c>
      <c r="T288" t="s">
        <v>38</v>
      </c>
      <c r="U288" t="s">
        <v>38</v>
      </c>
      <c r="V288" t="str" cm="1">
        <f t="array" aca="1" ref="V288" ca="1">IFERROR(_xlfn.IFS(A286="  ..............",OFFSET(A286,2,0),A285=" X-------------X",OFFSET(A285,3,0),MATCH("  ..............",A288:A314,0)&gt;2,V287),"-")</f>
        <v xml:space="preserve">  PJUSCE-MG000  </v>
      </c>
      <c r="W288" t="str">
        <f t="shared" ca="1" si="12"/>
        <v xml:space="preserve">   1.052 </v>
      </c>
      <c r="X288" t="str">
        <f t="shared" ca="1" si="13"/>
        <v xml:space="preserve"> C.PJUS-MG500 </v>
      </c>
      <c r="Y288" s="1" t="str">
        <f t="shared" ca="1" si="14"/>
        <v xml:space="preserve">       15.6% </v>
      </c>
    </row>
    <row r="289" spans="1:25" x14ac:dyDescent="0.25">
      <c r="A289" t="s">
        <v>43</v>
      </c>
      <c r="B289" t="s">
        <v>42</v>
      </c>
      <c r="C289" t="s">
        <v>4865</v>
      </c>
      <c r="D289" t="s">
        <v>4866</v>
      </c>
      <c r="E289" t="s">
        <v>4865</v>
      </c>
      <c r="F289" s="1" t="s">
        <v>4867</v>
      </c>
      <c r="G289" t="s">
        <v>42</v>
      </c>
      <c r="H289" t="s">
        <v>42</v>
      </c>
      <c r="I289" t="s">
        <v>4882</v>
      </c>
      <c r="J289" t="s">
        <v>4883</v>
      </c>
      <c r="K289" t="s">
        <v>3830</v>
      </c>
      <c r="L289" t="s">
        <v>4876</v>
      </c>
      <c r="M289" t="s">
        <v>4884</v>
      </c>
      <c r="N289" t="s">
        <v>4872</v>
      </c>
      <c r="O289" t="s">
        <v>46</v>
      </c>
      <c r="P289" t="s">
        <v>39</v>
      </c>
      <c r="Q289" t="s">
        <v>44</v>
      </c>
      <c r="R289" t="s">
        <v>3832</v>
      </c>
      <c r="S289" t="s">
        <v>4873</v>
      </c>
      <c r="T289" t="s">
        <v>39</v>
      </c>
      <c r="U289" t="s">
        <v>45</v>
      </c>
      <c r="V289" t="str" cm="1">
        <f t="array" aca="1" ref="V289" ca="1">IFERROR(_xlfn.IFS(A287="  ..............",OFFSET(A287,2,0),A286=" X-------------X",OFFSET(A286,3,0),MATCH("  ..............",A289:A315,0)&gt;2,V288),"-")</f>
        <v xml:space="preserve">  PJUSCE-MG000  </v>
      </c>
      <c r="W289" t="str">
        <f t="shared" ca="1" si="12"/>
        <v xml:space="preserve">   1.052 </v>
      </c>
      <c r="X289" t="str">
        <f t="shared" ca="1" si="13"/>
        <v xml:space="preserve"> PJUSC1-MG034 </v>
      </c>
      <c r="Y289" s="1" t="str">
        <f t="shared" ca="1" si="14"/>
        <v xml:space="preserve">       15.6% </v>
      </c>
    </row>
    <row r="290" spans="1:25" x14ac:dyDescent="0.25">
      <c r="A290" t="s">
        <v>43</v>
      </c>
      <c r="B290" t="s">
        <v>42</v>
      </c>
      <c r="C290" t="s">
        <v>4865</v>
      </c>
      <c r="D290" t="s">
        <v>4866</v>
      </c>
      <c r="E290" t="s">
        <v>4865</v>
      </c>
      <c r="F290" s="1" t="s">
        <v>4867</v>
      </c>
      <c r="G290" t="s">
        <v>42</v>
      </c>
      <c r="H290" t="s">
        <v>42</v>
      </c>
      <c r="I290" t="s">
        <v>4885</v>
      </c>
      <c r="J290" t="s">
        <v>4886</v>
      </c>
      <c r="K290" t="s">
        <v>3830</v>
      </c>
      <c r="L290" t="s">
        <v>4870</v>
      </c>
      <c r="M290" t="s">
        <v>4887</v>
      </c>
      <c r="N290" t="s">
        <v>4872</v>
      </c>
      <c r="O290" t="s">
        <v>46</v>
      </c>
      <c r="P290" t="s">
        <v>39</v>
      </c>
      <c r="Q290" t="s">
        <v>44</v>
      </c>
      <c r="R290" t="s">
        <v>3832</v>
      </c>
      <c r="S290" t="s">
        <v>4888</v>
      </c>
      <c r="T290" t="s">
        <v>39</v>
      </c>
      <c r="U290" t="s">
        <v>45</v>
      </c>
      <c r="V290" t="str" cm="1">
        <f t="array" aca="1" ref="V290" ca="1">IFERROR(_xlfn.IFS(A288="  ..............",OFFSET(A288,2,0),A287=" X-------------X",OFFSET(A287,3,0),MATCH("  ..............",A290:A316,0)&gt;2,V289),"-")</f>
        <v xml:space="preserve">  PJUSCE-MG000  </v>
      </c>
      <c r="W290" t="str">
        <f t="shared" ca="1" si="12"/>
        <v xml:space="preserve">   1.052 </v>
      </c>
      <c r="X290" t="str">
        <f t="shared" ca="1" si="13"/>
        <v xml:space="preserve"> PJUSC2-MG034 </v>
      </c>
      <c r="Y290" s="1" t="str">
        <f t="shared" ca="1" si="14"/>
        <v xml:space="preserve">        0.0% </v>
      </c>
    </row>
    <row r="291" spans="1:25" x14ac:dyDescent="0.25">
      <c r="A291" t="s">
        <v>43</v>
      </c>
      <c r="B291" t="s">
        <v>42</v>
      </c>
      <c r="C291" t="s">
        <v>4865</v>
      </c>
      <c r="D291" t="s">
        <v>4866</v>
      </c>
      <c r="E291" t="s">
        <v>4865</v>
      </c>
      <c r="F291" t="s">
        <v>4219</v>
      </c>
      <c r="G291" t="s">
        <v>42</v>
      </c>
      <c r="H291" t="s">
        <v>42</v>
      </c>
      <c r="I291" t="s">
        <v>4889</v>
      </c>
      <c r="J291" t="s">
        <v>4890</v>
      </c>
      <c r="K291" t="s">
        <v>3830</v>
      </c>
      <c r="L291" t="s">
        <v>3819</v>
      </c>
      <c r="M291" t="s">
        <v>4295</v>
      </c>
      <c r="N291" t="s">
        <v>3819</v>
      </c>
      <c r="O291" t="s">
        <v>46</v>
      </c>
      <c r="P291" t="s">
        <v>39</v>
      </c>
      <c r="Q291" t="s">
        <v>44</v>
      </c>
      <c r="R291" t="s">
        <v>3832</v>
      </c>
      <c r="S291" t="s">
        <v>3832</v>
      </c>
      <c r="T291" t="s">
        <v>39</v>
      </c>
      <c r="U291" t="s">
        <v>45</v>
      </c>
      <c r="V291" t="str" cm="1">
        <f t="array" aca="1" ref="V291" ca="1">IFERROR(_xlfn.IFS(A289="  ..............",OFFSET(A289,2,0),A288=" X-------------X",OFFSET(A288,3,0),MATCH("  ..............",A291:A317,0)&gt;2,V290),"-")</f>
        <v xml:space="preserve">  PJUSCE-MG000  </v>
      </c>
      <c r="W291" t="str">
        <f t="shared" ca="1" si="12"/>
        <v xml:space="preserve">   1.052 </v>
      </c>
      <c r="X291" t="str">
        <f t="shared" ca="1" si="13"/>
        <v xml:space="preserve"> PJUSCE-MG013 </v>
      </c>
      <c r="Y291" s="1" t="str">
        <f t="shared" ca="1" si="14"/>
        <v xml:space="preserve">        0.0% </v>
      </c>
    </row>
    <row r="292" spans="1:25" x14ac:dyDescent="0.25">
      <c r="A292" t="s">
        <v>43</v>
      </c>
      <c r="B292" t="s">
        <v>42</v>
      </c>
      <c r="C292" t="s">
        <v>4865</v>
      </c>
      <c r="D292" t="s">
        <v>4866</v>
      </c>
      <c r="E292" t="s">
        <v>4865</v>
      </c>
      <c r="F292" t="s">
        <v>4219</v>
      </c>
      <c r="G292" t="s">
        <v>42</v>
      </c>
      <c r="H292" t="s">
        <v>42</v>
      </c>
      <c r="I292" t="s">
        <v>4891</v>
      </c>
      <c r="J292" t="s">
        <v>4892</v>
      </c>
      <c r="K292" t="s">
        <v>3830</v>
      </c>
      <c r="L292" t="s">
        <v>3819</v>
      </c>
      <c r="M292" t="s">
        <v>3819</v>
      </c>
      <c r="N292" t="s">
        <v>3819</v>
      </c>
      <c r="O292" t="s">
        <v>46</v>
      </c>
      <c r="P292" t="s">
        <v>39</v>
      </c>
      <c r="Q292" t="s">
        <v>44</v>
      </c>
      <c r="R292" t="s">
        <v>3832</v>
      </c>
      <c r="S292" t="s">
        <v>3832</v>
      </c>
      <c r="T292" t="s">
        <v>39</v>
      </c>
      <c r="U292" t="s">
        <v>45</v>
      </c>
      <c r="V292" t="str" cm="1">
        <f t="array" aca="1" ref="V292" ca="1">IFERROR(_xlfn.IFS(A290="  ..............",OFFSET(A290,2,0),A289=" X-------------X",OFFSET(A289,3,0),MATCH("  ..............",A292:A318,0)&gt;2,V291),"-")</f>
        <v>-</v>
      </c>
      <c r="W292" t="str">
        <f t="shared" ca="1" si="12"/>
        <v>-</v>
      </c>
      <c r="X292" t="str">
        <f t="shared" ca="1" si="13"/>
        <v>-</v>
      </c>
      <c r="Y292" s="1" t="str">
        <f t="shared" ca="1" si="14"/>
        <v>.............</v>
      </c>
    </row>
    <row r="293" spans="1:25" x14ac:dyDescent="0.25">
      <c r="A293" t="s">
        <v>29</v>
      </c>
      <c r="B293" t="s">
        <v>31</v>
      </c>
      <c r="C293" t="s">
        <v>31</v>
      </c>
      <c r="D293" t="s">
        <v>31</v>
      </c>
      <c r="E293" t="s">
        <v>31</v>
      </c>
      <c r="F293" t="s">
        <v>32</v>
      </c>
      <c r="G293" t="s">
        <v>31</v>
      </c>
      <c r="H293" t="s">
        <v>31</v>
      </c>
      <c r="I293" t="s">
        <v>33</v>
      </c>
      <c r="J293" t="s">
        <v>30</v>
      </c>
      <c r="K293" t="s">
        <v>34</v>
      </c>
      <c r="L293" t="s">
        <v>31</v>
      </c>
      <c r="M293" t="s">
        <v>31</v>
      </c>
      <c r="N293" t="s">
        <v>31</v>
      </c>
      <c r="O293" t="s">
        <v>35</v>
      </c>
      <c r="P293" t="s">
        <v>33</v>
      </c>
      <c r="Q293" t="s">
        <v>36</v>
      </c>
      <c r="R293" t="s">
        <v>37</v>
      </c>
      <c r="S293" t="s">
        <v>37</v>
      </c>
      <c r="T293" t="s">
        <v>33</v>
      </c>
      <c r="U293" t="s">
        <v>33</v>
      </c>
      <c r="V293" t="str" cm="1">
        <f t="array" aca="1" ref="V293" ca="1">IFERROR(_xlfn.IFS(A291="  ..............",OFFSET(A291,2,0),A290=" X-------------X",OFFSET(A290,3,0),MATCH("  ..............",A293:A319,0)&gt;2,V292),"-")</f>
        <v>-</v>
      </c>
      <c r="W293" t="str">
        <f t="shared" ca="1" si="12"/>
        <v>-</v>
      </c>
      <c r="X293" t="str">
        <f t="shared" ca="1" si="13"/>
        <v/>
      </c>
      <c r="Y293" s="1" t="str">
        <f t="shared" ca="1" si="14"/>
        <v xml:space="preserve">         0.0 </v>
      </c>
    </row>
    <row r="294" spans="1:25" x14ac:dyDescent="0.25">
      <c r="A294" t="s">
        <v>4893</v>
      </c>
      <c r="B294" t="s">
        <v>4894</v>
      </c>
      <c r="C294" t="s">
        <v>3819</v>
      </c>
      <c r="D294" t="s">
        <v>3819</v>
      </c>
      <c r="E294" t="s">
        <v>3819</v>
      </c>
      <c r="F294" s="1" t="s">
        <v>3820</v>
      </c>
      <c r="G294" t="s">
        <v>3819</v>
      </c>
      <c r="H294" t="s">
        <v>3821</v>
      </c>
      <c r="I294" t="s">
        <v>38</v>
      </c>
      <c r="J294" t="s">
        <v>38</v>
      </c>
      <c r="K294" t="s">
        <v>38</v>
      </c>
      <c r="L294" t="s">
        <v>38</v>
      </c>
      <c r="M294" t="s">
        <v>38</v>
      </c>
      <c r="N294" t="s">
        <v>38</v>
      </c>
      <c r="O294" t="s">
        <v>38</v>
      </c>
      <c r="P294" t="s">
        <v>38</v>
      </c>
      <c r="Q294" t="s">
        <v>38</v>
      </c>
      <c r="R294" t="s">
        <v>38</v>
      </c>
      <c r="S294" t="s">
        <v>38</v>
      </c>
      <c r="T294" t="s">
        <v>38</v>
      </c>
      <c r="U294" t="s">
        <v>38</v>
      </c>
      <c r="V294" t="str" cm="1">
        <f t="array" aca="1" ref="V294" ca="1">IFERROR(_xlfn.IFS(A292="  ..............",OFFSET(A292,2,0),A291=" X-------------X",OFFSET(A291,3,0),MATCH("  ..............",A294:A320,0)&gt;2,V293),"-")</f>
        <v>-</v>
      </c>
      <c r="W294" t="str">
        <f t="shared" ca="1" si="12"/>
        <v>-</v>
      </c>
      <c r="X294" t="str">
        <f t="shared" ca="1" si="13"/>
        <v xml:space="preserve">              </v>
      </c>
      <c r="Y294" s="1" t="str">
        <f t="shared" ca="1" si="14"/>
        <v xml:space="preserve">         0.0 </v>
      </c>
    </row>
    <row r="295" spans="1:25" x14ac:dyDescent="0.25">
      <c r="A295" t="s">
        <v>4895</v>
      </c>
      <c r="B295" t="s">
        <v>4896</v>
      </c>
      <c r="C295" t="s">
        <v>3819</v>
      </c>
      <c r="D295" t="s">
        <v>3819</v>
      </c>
      <c r="E295" t="s">
        <v>3819</v>
      </c>
      <c r="F295" s="1" t="s">
        <v>3820</v>
      </c>
      <c r="G295" t="s">
        <v>3819</v>
      </c>
      <c r="H295" t="s">
        <v>3819</v>
      </c>
      <c r="I295" t="s">
        <v>39</v>
      </c>
      <c r="J295" t="s">
        <v>40</v>
      </c>
      <c r="K295" t="s">
        <v>41</v>
      </c>
      <c r="L295" t="s">
        <v>42</v>
      </c>
      <c r="M295" t="s">
        <v>42</v>
      </c>
      <c r="N295" t="s">
        <v>41</v>
      </c>
      <c r="O295" t="s">
        <v>38</v>
      </c>
      <c r="P295" t="s">
        <v>38</v>
      </c>
      <c r="Q295" t="s">
        <v>38</v>
      </c>
      <c r="R295" t="s">
        <v>38</v>
      </c>
      <c r="S295" t="s">
        <v>38</v>
      </c>
      <c r="T295" t="s">
        <v>38</v>
      </c>
      <c r="U295" t="s">
        <v>38</v>
      </c>
      <c r="V295" t="str" cm="1">
        <f t="array" aca="1" ref="V295" ca="1">IFERROR(_xlfn.IFS(A293="  ..............",OFFSET(A293,2,0),A292=" X-------------X",OFFSET(A292,3,0),MATCH("  ..............",A295:A321,0)&gt;2,V294),"-")</f>
        <v xml:space="preserve">  PJUSC1-MG034  </v>
      </c>
      <c r="W295" t="str">
        <f t="shared" ca="1" si="12"/>
        <v xml:space="preserve">   1.018 </v>
      </c>
      <c r="X295" t="str">
        <f t="shared" ca="1" si="13"/>
        <v xml:space="preserve"> PJUSCE-MG000 </v>
      </c>
      <c r="Y295" s="1" t="str">
        <f t="shared" ca="1" si="14"/>
        <v xml:space="preserve">       15.6% </v>
      </c>
    </row>
    <row r="296" spans="1:25" x14ac:dyDescent="0.25">
      <c r="A296" t="s">
        <v>43</v>
      </c>
      <c r="B296" t="s">
        <v>42</v>
      </c>
      <c r="C296" t="s">
        <v>4865</v>
      </c>
      <c r="D296" t="s">
        <v>4866</v>
      </c>
      <c r="E296" t="s">
        <v>4865</v>
      </c>
      <c r="F296" s="1" t="s">
        <v>4867</v>
      </c>
      <c r="G296" t="s">
        <v>42</v>
      </c>
      <c r="H296" t="s">
        <v>42</v>
      </c>
      <c r="I296" t="s">
        <v>4868</v>
      </c>
      <c r="J296" t="s">
        <v>4869</v>
      </c>
      <c r="K296" t="s">
        <v>3830</v>
      </c>
      <c r="L296" t="s">
        <v>4876</v>
      </c>
      <c r="M296" t="s">
        <v>4897</v>
      </c>
      <c r="N296" t="s">
        <v>4872</v>
      </c>
      <c r="O296" t="s">
        <v>48</v>
      </c>
      <c r="P296" t="s">
        <v>39</v>
      </c>
      <c r="Q296" t="s">
        <v>44</v>
      </c>
      <c r="R296" t="s">
        <v>3832</v>
      </c>
      <c r="S296" t="s">
        <v>4888</v>
      </c>
      <c r="T296" t="s">
        <v>39</v>
      </c>
      <c r="U296" t="s">
        <v>45</v>
      </c>
      <c r="V296" t="str" cm="1">
        <f t="array" aca="1" ref="V296" ca="1">IFERROR(_xlfn.IFS(A294="  ..............",OFFSET(A294,2,0),A293=" X-------------X",OFFSET(A293,3,0),MATCH("  ..............",A296:A322,0)&gt;2,V295),"-")</f>
        <v xml:space="preserve">  PJUSC1-MG034  </v>
      </c>
      <c r="W296" t="str">
        <f t="shared" ca="1" si="12"/>
        <v xml:space="preserve">   1.018 </v>
      </c>
      <c r="X296" t="str">
        <f t="shared" ca="1" si="13"/>
        <v xml:space="preserve"> PJUS1-UFV028 </v>
      </c>
      <c r="Y296" s="1" t="str">
        <f t="shared" ca="1" si="14"/>
        <v xml:space="preserve">        0.0% </v>
      </c>
    </row>
    <row r="297" spans="1:25" x14ac:dyDescent="0.25">
      <c r="A297" t="s">
        <v>43</v>
      </c>
      <c r="B297" t="s">
        <v>42</v>
      </c>
      <c r="C297" t="s">
        <v>4847</v>
      </c>
      <c r="D297" t="s">
        <v>4847</v>
      </c>
      <c r="E297" t="s">
        <v>4847</v>
      </c>
      <c r="F297" s="1" t="s">
        <v>4219</v>
      </c>
      <c r="G297" t="s">
        <v>42</v>
      </c>
      <c r="H297" t="s">
        <v>42</v>
      </c>
      <c r="I297" t="s">
        <v>4898</v>
      </c>
      <c r="J297" t="s">
        <v>4899</v>
      </c>
      <c r="K297" t="s">
        <v>3830</v>
      </c>
      <c r="L297" t="s">
        <v>4870</v>
      </c>
      <c r="M297" t="s">
        <v>4900</v>
      </c>
      <c r="N297" t="s">
        <v>4872</v>
      </c>
      <c r="O297" t="s">
        <v>46</v>
      </c>
      <c r="P297" t="s">
        <v>39</v>
      </c>
      <c r="Q297" t="s">
        <v>44</v>
      </c>
      <c r="R297" t="s">
        <v>4901</v>
      </c>
      <c r="S297" t="s">
        <v>4902</v>
      </c>
      <c r="T297" t="s">
        <v>39</v>
      </c>
      <c r="U297" t="s">
        <v>45</v>
      </c>
      <c r="V297" t="str" cm="1">
        <f t="array" aca="1" ref="V297" ca="1">IFERROR(_xlfn.IFS(A295="  ..............",OFFSET(A295,2,0),A294=" X-------------X",OFFSET(A294,3,0),MATCH("  ..............",A297:A323,0)&gt;2,V296),"-")</f>
        <v>-</v>
      </c>
      <c r="W297" t="str">
        <f t="shared" ca="1" si="12"/>
        <v>-</v>
      </c>
      <c r="X297" t="str">
        <f t="shared" ca="1" si="13"/>
        <v>-</v>
      </c>
      <c r="Y297" s="1" t="str">
        <f t="shared" ca="1" si="14"/>
        <v>.............</v>
      </c>
    </row>
    <row r="298" spans="1:25" x14ac:dyDescent="0.25">
      <c r="A298" t="s">
        <v>29</v>
      </c>
      <c r="B298" t="s">
        <v>31</v>
      </c>
      <c r="C298" t="s">
        <v>31</v>
      </c>
      <c r="D298" t="s">
        <v>31</v>
      </c>
      <c r="E298" t="s">
        <v>31</v>
      </c>
      <c r="F298" s="1" t="s">
        <v>32</v>
      </c>
      <c r="G298" t="s">
        <v>31</v>
      </c>
      <c r="H298" t="s">
        <v>31</v>
      </c>
      <c r="I298" t="s">
        <v>33</v>
      </c>
      <c r="J298" t="s">
        <v>30</v>
      </c>
      <c r="K298" t="s">
        <v>34</v>
      </c>
      <c r="L298" t="s">
        <v>31</v>
      </c>
      <c r="M298" t="s">
        <v>31</v>
      </c>
      <c r="N298" t="s">
        <v>31</v>
      </c>
      <c r="O298" t="s">
        <v>35</v>
      </c>
      <c r="P298" t="s">
        <v>33</v>
      </c>
      <c r="Q298" t="s">
        <v>36</v>
      </c>
      <c r="R298" t="s">
        <v>37</v>
      </c>
      <c r="S298" t="s">
        <v>37</v>
      </c>
      <c r="T298" t="s">
        <v>33</v>
      </c>
      <c r="U298" t="s">
        <v>33</v>
      </c>
      <c r="V298" t="str" cm="1">
        <f t="array" aca="1" ref="V298" ca="1">IFERROR(_xlfn.IFS(A296="  ..............",OFFSET(A296,2,0),A295=" X-------------X",OFFSET(A295,3,0),MATCH("  ..............",A298:A324,0)&gt;2,V297),"-")</f>
        <v>-</v>
      </c>
      <c r="W298" t="str">
        <f t="shared" ca="1" si="12"/>
        <v>-</v>
      </c>
      <c r="X298" t="str">
        <f t="shared" ca="1" si="13"/>
        <v/>
      </c>
      <c r="Y298" s="1" t="str">
        <f t="shared" ca="1" si="14"/>
        <v xml:space="preserve">         0.0 </v>
      </c>
    </row>
    <row r="299" spans="1:25" x14ac:dyDescent="0.25">
      <c r="A299" t="s">
        <v>4903</v>
      </c>
      <c r="B299" t="s">
        <v>4880</v>
      </c>
      <c r="C299" t="s">
        <v>3819</v>
      </c>
      <c r="D299" t="s">
        <v>3819</v>
      </c>
      <c r="E299" t="s">
        <v>3819</v>
      </c>
      <c r="F299" s="1" t="s">
        <v>3820</v>
      </c>
      <c r="G299" t="s">
        <v>3819</v>
      </c>
      <c r="H299" t="s">
        <v>3821</v>
      </c>
      <c r="I299" t="s">
        <v>38</v>
      </c>
      <c r="J299" t="s">
        <v>38</v>
      </c>
      <c r="K299" t="s">
        <v>38</v>
      </c>
      <c r="L299" t="s">
        <v>38</v>
      </c>
      <c r="M299" t="s">
        <v>38</v>
      </c>
      <c r="N299" t="s">
        <v>38</v>
      </c>
      <c r="O299" t="s">
        <v>38</v>
      </c>
      <c r="P299" t="s">
        <v>38</v>
      </c>
      <c r="Q299" t="s">
        <v>38</v>
      </c>
      <c r="R299" t="s">
        <v>38</v>
      </c>
      <c r="S299" t="s">
        <v>38</v>
      </c>
      <c r="T299" t="s">
        <v>38</v>
      </c>
      <c r="U299" t="s">
        <v>38</v>
      </c>
      <c r="V299" t="str" cm="1">
        <f t="array" aca="1" ref="V299" ca="1">IFERROR(_xlfn.IFS(A297="  ..............",OFFSET(A297,2,0),A296=" X-------------X",OFFSET(A296,3,0),MATCH("  ..............",A299:A325,0)&gt;2,V298),"-")</f>
        <v>-</v>
      </c>
      <c r="W299" t="str">
        <f t="shared" ca="1" si="12"/>
        <v>-</v>
      </c>
      <c r="X299" t="str">
        <f t="shared" ca="1" si="13"/>
        <v xml:space="preserve">              </v>
      </c>
      <c r="Y299" s="1" t="str">
        <f t="shared" ca="1" si="14"/>
        <v xml:space="preserve">         0.0 </v>
      </c>
    </row>
    <row r="300" spans="1:25" x14ac:dyDescent="0.25">
      <c r="A300" t="s">
        <v>4904</v>
      </c>
      <c r="B300" t="s">
        <v>4488</v>
      </c>
      <c r="C300" t="s">
        <v>3819</v>
      </c>
      <c r="D300" t="s">
        <v>3819</v>
      </c>
      <c r="E300" t="s">
        <v>3819</v>
      </c>
      <c r="F300" t="s">
        <v>3820</v>
      </c>
      <c r="G300" t="s">
        <v>3819</v>
      </c>
      <c r="H300" t="s">
        <v>3819</v>
      </c>
      <c r="I300" t="s">
        <v>39</v>
      </c>
      <c r="J300" t="s">
        <v>40</v>
      </c>
      <c r="K300" t="s">
        <v>41</v>
      </c>
      <c r="L300" t="s">
        <v>42</v>
      </c>
      <c r="M300" t="s">
        <v>42</v>
      </c>
      <c r="N300" t="s">
        <v>41</v>
      </c>
      <c r="O300" t="s">
        <v>38</v>
      </c>
      <c r="P300" t="s">
        <v>38</v>
      </c>
      <c r="Q300" t="s">
        <v>38</v>
      </c>
      <c r="R300" t="s">
        <v>38</v>
      </c>
      <c r="S300" t="s">
        <v>38</v>
      </c>
      <c r="T300" t="s">
        <v>38</v>
      </c>
      <c r="U300" t="s">
        <v>38</v>
      </c>
      <c r="V300" t="str" cm="1">
        <f t="array" aca="1" ref="V300" ca="1">IFERROR(_xlfn.IFS(A298="  ..............",OFFSET(A298,2,0),A297=" X-------------X",OFFSET(A297,3,0),MATCH("  ..............",A300:A326,0)&gt;2,V299),"-")</f>
        <v xml:space="preserve">  PJUSC2-MG034  </v>
      </c>
      <c r="W300" t="str">
        <f t="shared" ca="1" si="12"/>
        <v xml:space="preserve">   1.052 </v>
      </c>
      <c r="X300" t="str">
        <f t="shared" ca="1" si="13"/>
        <v xml:space="preserve"> PJUSCE-MG000 </v>
      </c>
      <c r="Y300" s="1" t="str">
        <f t="shared" ca="1" si="14"/>
        <v xml:space="preserve">        0.0% </v>
      </c>
    </row>
    <row r="301" spans="1:25" x14ac:dyDescent="0.25">
      <c r="A301" t="s">
        <v>43</v>
      </c>
      <c r="B301" t="s">
        <v>42</v>
      </c>
      <c r="C301" t="s">
        <v>4865</v>
      </c>
      <c r="D301" t="s">
        <v>4866</v>
      </c>
      <c r="E301" t="s">
        <v>4865</v>
      </c>
      <c r="F301" t="s">
        <v>4219</v>
      </c>
      <c r="G301" t="s">
        <v>42</v>
      </c>
      <c r="H301" t="s">
        <v>42</v>
      </c>
      <c r="I301" t="s">
        <v>4868</v>
      </c>
      <c r="J301" t="s">
        <v>4869</v>
      </c>
      <c r="K301" t="s">
        <v>3830</v>
      </c>
      <c r="L301" t="s">
        <v>4295</v>
      </c>
      <c r="M301" t="s">
        <v>3819</v>
      </c>
      <c r="N301" t="s">
        <v>3819</v>
      </c>
      <c r="O301" t="s">
        <v>48</v>
      </c>
      <c r="P301" t="s">
        <v>39</v>
      </c>
      <c r="Q301" t="s">
        <v>44</v>
      </c>
      <c r="R301" t="s">
        <v>3832</v>
      </c>
      <c r="S301" t="s">
        <v>3832</v>
      </c>
      <c r="T301" t="s">
        <v>39</v>
      </c>
      <c r="U301" t="s">
        <v>45</v>
      </c>
      <c r="V301" t="str" cm="1">
        <f t="array" aca="1" ref="V301" ca="1">IFERROR(_xlfn.IFS(A299="  ..............",OFFSET(A299,2,0),A298=" X-------------X",OFFSET(A298,3,0),MATCH("  ..............",A301:A327,0)&gt;2,V300),"-")</f>
        <v xml:space="preserve">  PJUSC2-MG034  </v>
      </c>
      <c r="W301" t="str">
        <f t="shared" ca="1" si="12"/>
        <v xml:space="preserve">   1.052 </v>
      </c>
      <c r="X301" t="str">
        <f t="shared" ca="1" si="13"/>
        <v xml:space="preserve"> PJUS2-UFV000 </v>
      </c>
      <c r="Y301" s="1" t="str">
        <f t="shared" ca="1" si="14"/>
        <v xml:space="preserve">        0.0% </v>
      </c>
    </row>
    <row r="302" spans="1:25" x14ac:dyDescent="0.25">
      <c r="A302" t="s">
        <v>43</v>
      </c>
      <c r="B302" t="s">
        <v>42</v>
      </c>
      <c r="C302" t="s">
        <v>4847</v>
      </c>
      <c r="D302" t="s">
        <v>4847</v>
      </c>
      <c r="E302" t="s">
        <v>4847</v>
      </c>
      <c r="F302" t="s">
        <v>4219</v>
      </c>
      <c r="G302" t="s">
        <v>42</v>
      </c>
      <c r="H302" t="s">
        <v>42</v>
      </c>
      <c r="I302" t="s">
        <v>4905</v>
      </c>
      <c r="J302" t="s">
        <v>4906</v>
      </c>
      <c r="K302" t="s">
        <v>3830</v>
      </c>
      <c r="L302" t="s">
        <v>3819</v>
      </c>
      <c r="M302" t="s">
        <v>3819</v>
      </c>
      <c r="N302" t="s">
        <v>3819</v>
      </c>
      <c r="O302" t="s">
        <v>46</v>
      </c>
      <c r="P302" t="s">
        <v>39</v>
      </c>
      <c r="Q302" t="s">
        <v>44</v>
      </c>
      <c r="R302" t="s">
        <v>3832</v>
      </c>
      <c r="S302" t="s">
        <v>3832</v>
      </c>
      <c r="T302" t="s">
        <v>39</v>
      </c>
      <c r="U302" t="s">
        <v>45</v>
      </c>
      <c r="V302" t="str" cm="1">
        <f t="array" aca="1" ref="V302" ca="1">IFERROR(_xlfn.IFS(A300="  ..............",OFFSET(A300,2,0),A299=" X-------------X",OFFSET(A299,3,0),MATCH("  ..............",A302:A328,0)&gt;2,V301),"-")</f>
        <v>-</v>
      </c>
      <c r="W302" t="str">
        <f t="shared" ca="1" si="12"/>
        <v>-</v>
      </c>
      <c r="X302" t="str">
        <f t="shared" ca="1" si="13"/>
        <v>-</v>
      </c>
      <c r="Y302" s="1" t="str">
        <f t="shared" ca="1" si="14"/>
        <v>.............</v>
      </c>
    </row>
    <row r="303" spans="1:25" x14ac:dyDescent="0.25">
      <c r="A303" t="s">
        <v>29</v>
      </c>
      <c r="B303" t="s">
        <v>31</v>
      </c>
      <c r="C303" t="s">
        <v>31</v>
      </c>
      <c r="D303" t="s">
        <v>31</v>
      </c>
      <c r="E303" t="s">
        <v>31</v>
      </c>
      <c r="F303" s="1" t="s">
        <v>32</v>
      </c>
      <c r="G303" t="s">
        <v>31</v>
      </c>
      <c r="H303" t="s">
        <v>31</v>
      </c>
      <c r="I303" t="s">
        <v>33</v>
      </c>
      <c r="J303" t="s">
        <v>30</v>
      </c>
      <c r="K303" t="s">
        <v>34</v>
      </c>
      <c r="L303" t="s">
        <v>31</v>
      </c>
      <c r="M303" t="s">
        <v>31</v>
      </c>
      <c r="N303" t="s">
        <v>31</v>
      </c>
      <c r="O303" t="s">
        <v>35</v>
      </c>
      <c r="P303" t="s">
        <v>33</v>
      </c>
      <c r="Q303" t="s">
        <v>36</v>
      </c>
      <c r="R303" t="s">
        <v>37</v>
      </c>
      <c r="S303" t="s">
        <v>37</v>
      </c>
      <c r="T303" t="s">
        <v>33</v>
      </c>
      <c r="U303" t="s">
        <v>33</v>
      </c>
      <c r="V303" t="str" cm="1">
        <f t="array" aca="1" ref="V303" ca="1">IFERROR(_xlfn.IFS(A301="  ..............",OFFSET(A301,2,0),A300=" X-------------X",OFFSET(A300,3,0),MATCH("  ..............",A303:A329,0)&gt;2,V302),"-")</f>
        <v>-</v>
      </c>
      <c r="W303" t="str">
        <f t="shared" ca="1" si="12"/>
        <v>-</v>
      </c>
      <c r="X303" t="str">
        <f t="shared" ca="1" si="13"/>
        <v/>
      </c>
      <c r="Y303" s="1" t="str">
        <f t="shared" ca="1" si="14"/>
        <v xml:space="preserve">         0.0 </v>
      </c>
    </row>
    <row r="304" spans="1:25" x14ac:dyDescent="0.25">
      <c r="A304" t="s">
        <v>4907</v>
      </c>
      <c r="B304" t="s">
        <v>4880</v>
      </c>
      <c r="C304" t="s">
        <v>3819</v>
      </c>
      <c r="D304" t="s">
        <v>3819</v>
      </c>
      <c r="E304" t="s">
        <v>3819</v>
      </c>
      <c r="F304" s="1" t="s">
        <v>3820</v>
      </c>
      <c r="G304" t="s">
        <v>3819</v>
      </c>
      <c r="H304" t="s">
        <v>3821</v>
      </c>
      <c r="I304" t="s">
        <v>38</v>
      </c>
      <c r="J304" t="s">
        <v>38</v>
      </c>
      <c r="K304" t="s">
        <v>38</v>
      </c>
      <c r="L304" t="s">
        <v>38</v>
      </c>
      <c r="M304" t="s">
        <v>38</v>
      </c>
      <c r="N304" t="s">
        <v>38</v>
      </c>
      <c r="O304" t="s">
        <v>38</v>
      </c>
      <c r="P304" t="s">
        <v>38</v>
      </c>
      <c r="Q304" t="s">
        <v>38</v>
      </c>
      <c r="R304" t="s">
        <v>38</v>
      </c>
      <c r="S304" t="s">
        <v>38</v>
      </c>
      <c r="T304" t="s">
        <v>38</v>
      </c>
      <c r="U304" t="s">
        <v>38</v>
      </c>
      <c r="V304" t="str" cm="1">
        <f t="array" aca="1" ref="V304" ca="1">IFERROR(_xlfn.IFS(A302="  ..............",OFFSET(A302,2,0),A301=" X-------------X",OFFSET(A301,3,0),MATCH("  ..............",A304:A330,0)&gt;2,V303),"-")</f>
        <v>-</v>
      </c>
      <c r="W304" t="str">
        <f t="shared" ca="1" si="12"/>
        <v>-</v>
      </c>
      <c r="X304" t="str">
        <f t="shared" ca="1" si="13"/>
        <v xml:space="preserve">              </v>
      </c>
      <c r="Y304" s="1" t="str">
        <f t="shared" ca="1" si="14"/>
        <v xml:space="preserve">         0.0 </v>
      </c>
    </row>
    <row r="305" spans="1:25" x14ac:dyDescent="0.25">
      <c r="A305" t="s">
        <v>4908</v>
      </c>
      <c r="B305" t="s">
        <v>4488</v>
      </c>
      <c r="C305" t="s">
        <v>3819</v>
      </c>
      <c r="D305" t="s">
        <v>3819</v>
      </c>
      <c r="E305" t="s">
        <v>3819</v>
      </c>
      <c r="F305" s="1" t="s">
        <v>3820</v>
      </c>
      <c r="G305" t="s">
        <v>3819</v>
      </c>
      <c r="H305" t="s">
        <v>3819</v>
      </c>
      <c r="I305" t="s">
        <v>39</v>
      </c>
      <c r="J305" t="s">
        <v>40</v>
      </c>
      <c r="K305" t="s">
        <v>41</v>
      </c>
      <c r="L305" t="s">
        <v>42</v>
      </c>
      <c r="M305" t="s">
        <v>42</v>
      </c>
      <c r="N305" t="s">
        <v>41</v>
      </c>
      <c r="O305" t="s">
        <v>38</v>
      </c>
      <c r="P305" t="s">
        <v>38</v>
      </c>
      <c r="Q305" t="s">
        <v>38</v>
      </c>
      <c r="R305" t="s">
        <v>38</v>
      </c>
      <c r="S305" t="s">
        <v>38</v>
      </c>
      <c r="T305" t="s">
        <v>38</v>
      </c>
      <c r="U305" t="s">
        <v>38</v>
      </c>
      <c r="V305" t="str" cm="1">
        <f t="array" aca="1" ref="V305" ca="1">IFERROR(_xlfn.IFS(A303="  ..............",OFFSET(A303,2,0),A302=" X-------------X",OFFSET(A302,3,0),MATCH("  ..............",A305:A331,0)&gt;2,V304),"-")</f>
        <v xml:space="preserve">  PJUSCE-MG013  </v>
      </c>
      <c r="W305" t="str">
        <f t="shared" ca="1" si="12"/>
        <v xml:space="preserve">   1.052 </v>
      </c>
      <c r="X305" t="str">
        <f t="shared" ca="1" si="13"/>
        <v xml:space="preserve"> PJUSCE-MG000 </v>
      </c>
      <c r="Y305" s="1" t="str">
        <f t="shared" ca="1" si="14"/>
        <v xml:space="preserve">        0.0% </v>
      </c>
    </row>
    <row r="306" spans="1:25" x14ac:dyDescent="0.25">
      <c r="A306" t="s">
        <v>43</v>
      </c>
      <c r="B306" t="s">
        <v>42</v>
      </c>
      <c r="C306" t="s">
        <v>4865</v>
      </c>
      <c r="D306" t="s">
        <v>4866</v>
      </c>
      <c r="E306" t="s">
        <v>4865</v>
      </c>
      <c r="F306" s="1" t="s">
        <v>4219</v>
      </c>
      <c r="G306" t="s">
        <v>42</v>
      </c>
      <c r="H306" t="s">
        <v>42</v>
      </c>
      <c r="I306" t="s">
        <v>4868</v>
      </c>
      <c r="J306" t="s">
        <v>4869</v>
      </c>
      <c r="K306" t="s">
        <v>3830</v>
      </c>
      <c r="L306" t="s">
        <v>3819</v>
      </c>
      <c r="M306" t="s">
        <v>3819</v>
      </c>
      <c r="N306" t="s">
        <v>3819</v>
      </c>
      <c r="O306" t="s">
        <v>48</v>
      </c>
      <c r="P306" t="s">
        <v>39</v>
      </c>
      <c r="Q306" t="s">
        <v>44</v>
      </c>
      <c r="R306" t="s">
        <v>3832</v>
      </c>
      <c r="S306" t="s">
        <v>3832</v>
      </c>
      <c r="T306" t="s">
        <v>39</v>
      </c>
      <c r="U306" t="s">
        <v>45</v>
      </c>
      <c r="V306" t="str" cm="1">
        <f t="array" aca="1" ref="V306" ca="1">IFERROR(_xlfn.IFS(A304="  ..............",OFFSET(A304,2,0),A303=" X-------------X",OFFSET(A303,3,0),MATCH("  ..............",A306:A332,0)&gt;2,V305),"-")</f>
        <v>-</v>
      </c>
      <c r="W306" t="str">
        <f t="shared" ca="1" si="12"/>
        <v>-</v>
      </c>
      <c r="X306" t="str">
        <f t="shared" ca="1" si="13"/>
        <v>-</v>
      </c>
      <c r="Y306" s="1" t="str">
        <f t="shared" ca="1" si="14"/>
        <v>.............</v>
      </c>
    </row>
    <row r="307" spans="1:25" x14ac:dyDescent="0.25">
      <c r="A307" t="s">
        <v>29</v>
      </c>
      <c r="B307" t="s">
        <v>31</v>
      </c>
      <c r="C307" t="s">
        <v>31</v>
      </c>
      <c r="D307" t="s">
        <v>31</v>
      </c>
      <c r="E307" t="s">
        <v>31</v>
      </c>
      <c r="F307" s="1" t="s">
        <v>32</v>
      </c>
      <c r="G307" t="s">
        <v>31</v>
      </c>
      <c r="H307" t="s">
        <v>31</v>
      </c>
      <c r="I307" t="s">
        <v>33</v>
      </c>
      <c r="J307" t="s">
        <v>30</v>
      </c>
      <c r="K307" t="s">
        <v>34</v>
      </c>
      <c r="L307" t="s">
        <v>31</v>
      </c>
      <c r="M307" t="s">
        <v>31</v>
      </c>
      <c r="N307" t="s">
        <v>31</v>
      </c>
      <c r="O307" t="s">
        <v>35</v>
      </c>
      <c r="P307" t="s">
        <v>33</v>
      </c>
      <c r="Q307" t="s">
        <v>36</v>
      </c>
      <c r="R307" t="s">
        <v>37</v>
      </c>
      <c r="S307" t="s">
        <v>37</v>
      </c>
      <c r="T307" t="s">
        <v>33</v>
      </c>
      <c r="U307" t="s">
        <v>33</v>
      </c>
      <c r="V307" t="str" cm="1">
        <f t="array" aca="1" ref="V307" ca="1">IFERROR(_xlfn.IFS(A305="  ..............",OFFSET(A305,2,0),A304=" X-------------X",OFFSET(A304,3,0),MATCH("  ..............",A307:A333,0)&gt;2,V306),"-")</f>
        <v>-</v>
      </c>
      <c r="W307" t="str">
        <f t="shared" ca="1" si="12"/>
        <v>-</v>
      </c>
      <c r="X307" t="str">
        <f t="shared" ca="1" si="13"/>
        <v/>
      </c>
      <c r="Y307" s="1" t="str">
        <f t="shared" ca="1" si="14"/>
        <v xml:space="preserve">         0.0 </v>
      </c>
    </row>
    <row r="308" spans="1:25" x14ac:dyDescent="0.25">
      <c r="A308" t="s">
        <v>4909</v>
      </c>
      <c r="B308" t="s">
        <v>4910</v>
      </c>
      <c r="C308" t="s">
        <v>4316</v>
      </c>
      <c r="D308" t="s">
        <v>3819</v>
      </c>
      <c r="E308" t="s">
        <v>3819</v>
      </c>
      <c r="F308" s="1" t="s">
        <v>3820</v>
      </c>
      <c r="G308" t="s">
        <v>3819</v>
      </c>
      <c r="H308" t="s">
        <v>3821</v>
      </c>
      <c r="I308" t="s">
        <v>38</v>
      </c>
      <c r="J308" t="s">
        <v>38</v>
      </c>
      <c r="K308" t="s">
        <v>38</v>
      </c>
      <c r="L308" t="s">
        <v>38</v>
      </c>
      <c r="M308" t="s">
        <v>38</v>
      </c>
      <c r="N308" t="s">
        <v>38</v>
      </c>
      <c r="O308" t="s">
        <v>38</v>
      </c>
      <c r="P308" t="s">
        <v>38</v>
      </c>
      <c r="Q308" t="s">
        <v>38</v>
      </c>
      <c r="R308" t="s">
        <v>38</v>
      </c>
      <c r="S308" t="s">
        <v>38</v>
      </c>
      <c r="T308" t="s">
        <v>38</v>
      </c>
      <c r="U308" t="s">
        <v>38</v>
      </c>
      <c r="V308" t="str" cm="1">
        <f t="array" aca="1" ref="V308" ca="1">IFERROR(_xlfn.IFS(A306="  ..............",OFFSET(A306,2,0),A305=" X-------------X",OFFSET(A305,3,0),MATCH("  ..............",A308:A334,0)&gt;2,V307),"-")</f>
        <v>-</v>
      </c>
      <c r="W308" t="str">
        <f t="shared" ca="1" si="12"/>
        <v>-</v>
      </c>
      <c r="X308" t="str">
        <f t="shared" ca="1" si="13"/>
        <v xml:space="preserve">              </v>
      </c>
      <c r="Y308" s="1" t="str">
        <f t="shared" ca="1" si="14"/>
        <v xml:space="preserve">         0.0 </v>
      </c>
    </row>
    <row r="309" spans="1:25" x14ac:dyDescent="0.25">
      <c r="A309" t="s">
        <v>4911</v>
      </c>
      <c r="B309" t="s">
        <v>4912</v>
      </c>
      <c r="C309" t="s">
        <v>4913</v>
      </c>
      <c r="D309" t="s">
        <v>3819</v>
      </c>
      <c r="E309" t="s">
        <v>3819</v>
      </c>
      <c r="F309" s="1" t="s">
        <v>3820</v>
      </c>
      <c r="G309" t="s">
        <v>3819</v>
      </c>
      <c r="H309" t="s">
        <v>3819</v>
      </c>
      <c r="I309" t="s">
        <v>39</v>
      </c>
      <c r="J309" t="s">
        <v>40</v>
      </c>
      <c r="K309" t="s">
        <v>41</v>
      </c>
      <c r="L309" t="s">
        <v>42</v>
      </c>
      <c r="M309" t="s">
        <v>42</v>
      </c>
      <c r="N309" t="s">
        <v>41</v>
      </c>
      <c r="O309" t="s">
        <v>38</v>
      </c>
      <c r="P309" t="s">
        <v>38</v>
      </c>
      <c r="Q309" t="s">
        <v>38</v>
      </c>
      <c r="R309" t="s">
        <v>38</v>
      </c>
      <c r="S309" t="s">
        <v>38</v>
      </c>
      <c r="T309" t="s">
        <v>38</v>
      </c>
      <c r="U309" t="s">
        <v>38</v>
      </c>
      <c r="V309" t="str" cm="1">
        <f t="array" aca="1" ref="V309" ca="1">IFERROR(_xlfn.IFS(A307="  ..............",OFFSET(A307,2,0),A306=" X-------------X",OFFSET(A306,3,0),MATCH("  ..............",A309:A335,0)&gt;2,V308),"-")</f>
        <v xml:space="preserve">  PJUS1-UFV028  </v>
      </c>
      <c r="W309" t="str">
        <f t="shared" ca="1" si="12"/>
        <v xml:space="preserve">   0.989 </v>
      </c>
      <c r="X309" t="str">
        <f t="shared" ca="1" si="13"/>
        <v xml:space="preserve"> PJUSC1-MG034 </v>
      </c>
      <c r="Y309" s="1" t="str">
        <f t="shared" ca="1" si="14"/>
        <v xml:space="preserve">        0.0% </v>
      </c>
    </row>
    <row r="310" spans="1:25" x14ac:dyDescent="0.25">
      <c r="A310" t="s">
        <v>43</v>
      </c>
      <c r="B310" t="s">
        <v>42</v>
      </c>
      <c r="C310" t="s">
        <v>4847</v>
      </c>
      <c r="D310" t="s">
        <v>4847</v>
      </c>
      <c r="E310" t="s">
        <v>4847</v>
      </c>
      <c r="F310" t="s">
        <v>4219</v>
      </c>
      <c r="G310" t="s">
        <v>42</v>
      </c>
      <c r="H310" t="s">
        <v>42</v>
      </c>
      <c r="I310" t="s">
        <v>4885</v>
      </c>
      <c r="J310" t="s">
        <v>4886</v>
      </c>
      <c r="K310" t="s">
        <v>3830</v>
      </c>
      <c r="L310" t="s">
        <v>4316</v>
      </c>
      <c r="M310" t="s">
        <v>4913</v>
      </c>
      <c r="N310" t="s">
        <v>4914</v>
      </c>
      <c r="O310" t="s">
        <v>46</v>
      </c>
      <c r="P310" t="s">
        <v>39</v>
      </c>
      <c r="Q310" t="s">
        <v>44</v>
      </c>
      <c r="R310" t="s">
        <v>4901</v>
      </c>
      <c r="S310" t="s">
        <v>4902</v>
      </c>
      <c r="T310" t="s">
        <v>39</v>
      </c>
      <c r="U310" t="s">
        <v>45</v>
      </c>
      <c r="V310" t="str" cm="1">
        <f t="array" aca="1" ref="V310" ca="1">IFERROR(_xlfn.IFS(A308="  ..............",OFFSET(A308,2,0),A307=" X-------------X",OFFSET(A307,3,0),MATCH("  ..............",A310:A336,0)&gt;2,V309),"-")</f>
        <v>-</v>
      </c>
      <c r="W310" t="str">
        <f t="shared" ca="1" si="12"/>
        <v>-</v>
      </c>
      <c r="X310" t="str">
        <f t="shared" ca="1" si="13"/>
        <v>-</v>
      </c>
      <c r="Y310" s="1" t="str">
        <f t="shared" ca="1" si="14"/>
        <v>.............</v>
      </c>
    </row>
    <row r="311" spans="1:25" x14ac:dyDescent="0.25">
      <c r="A311" t="s">
        <v>29</v>
      </c>
      <c r="B311" t="s">
        <v>31</v>
      </c>
      <c r="C311" t="s">
        <v>31</v>
      </c>
      <c r="D311" t="s">
        <v>31</v>
      </c>
      <c r="E311" t="s">
        <v>31</v>
      </c>
      <c r="F311" t="s">
        <v>32</v>
      </c>
      <c r="G311" t="s">
        <v>31</v>
      </c>
      <c r="H311" t="s">
        <v>31</v>
      </c>
      <c r="I311" t="s">
        <v>33</v>
      </c>
      <c r="J311" t="s">
        <v>30</v>
      </c>
      <c r="K311" t="s">
        <v>34</v>
      </c>
      <c r="L311" t="s">
        <v>31</v>
      </c>
      <c r="M311" t="s">
        <v>31</v>
      </c>
      <c r="N311" t="s">
        <v>31</v>
      </c>
      <c r="O311" t="s">
        <v>35</v>
      </c>
      <c r="P311" t="s">
        <v>33</v>
      </c>
      <c r="Q311" t="s">
        <v>36</v>
      </c>
      <c r="R311" t="s">
        <v>37</v>
      </c>
      <c r="S311" t="s">
        <v>37</v>
      </c>
      <c r="T311" t="s">
        <v>33</v>
      </c>
      <c r="U311" t="s">
        <v>33</v>
      </c>
      <c r="V311" t="str" cm="1">
        <f t="array" aca="1" ref="V311" ca="1">IFERROR(_xlfn.IFS(A309="  ..............",OFFSET(A309,2,0),A308=" X-------------X",OFFSET(A308,3,0),MATCH("  ..............",A311:A337,0)&gt;2,V310),"-")</f>
        <v>-</v>
      </c>
      <c r="W311" t="str">
        <f t="shared" ca="1" si="12"/>
        <v>-</v>
      </c>
      <c r="X311" t="str">
        <f t="shared" ca="1" si="13"/>
        <v/>
      </c>
      <c r="Y311" s="1" t="str">
        <f t="shared" ca="1" si="14"/>
        <v xml:space="preserve">         0.0 </v>
      </c>
    </row>
    <row r="312" spans="1:25" x14ac:dyDescent="0.25">
      <c r="A312" t="s">
        <v>4915</v>
      </c>
      <c r="B312" t="s">
        <v>4880</v>
      </c>
      <c r="C312" t="s">
        <v>3819</v>
      </c>
      <c r="D312" t="s">
        <v>3819</v>
      </c>
      <c r="E312" t="s">
        <v>3819</v>
      </c>
      <c r="F312" t="s">
        <v>3820</v>
      </c>
      <c r="G312" t="s">
        <v>3819</v>
      </c>
      <c r="H312" t="s">
        <v>3821</v>
      </c>
      <c r="I312" t="s">
        <v>38</v>
      </c>
      <c r="J312" t="s">
        <v>38</v>
      </c>
      <c r="K312" t="s">
        <v>38</v>
      </c>
      <c r="L312" t="s">
        <v>38</v>
      </c>
      <c r="M312" t="s">
        <v>38</v>
      </c>
      <c r="N312" t="s">
        <v>38</v>
      </c>
      <c r="O312" t="s">
        <v>38</v>
      </c>
      <c r="P312" t="s">
        <v>38</v>
      </c>
      <c r="Q312" t="s">
        <v>38</v>
      </c>
      <c r="R312" t="s">
        <v>38</v>
      </c>
      <c r="S312" t="s">
        <v>38</v>
      </c>
      <c r="T312" t="s">
        <v>38</v>
      </c>
      <c r="U312" t="s">
        <v>38</v>
      </c>
      <c r="V312" t="str" cm="1">
        <f t="array" aca="1" ref="V312" ca="1">IFERROR(_xlfn.IFS(A310="  ..............",OFFSET(A310,2,0),A309=" X-------------X",OFFSET(A309,3,0),MATCH("  ..............",A312:A338,0)&gt;2,V311),"-")</f>
        <v>-</v>
      </c>
      <c r="W312" t="str">
        <f t="shared" ca="1" si="12"/>
        <v>-</v>
      </c>
      <c r="X312" t="str">
        <f t="shared" ca="1" si="13"/>
        <v xml:space="preserve">              </v>
      </c>
      <c r="Y312" s="1" t="str">
        <f t="shared" ca="1" si="14"/>
        <v xml:space="preserve">         0.0 </v>
      </c>
    </row>
    <row r="313" spans="1:25" x14ac:dyDescent="0.25">
      <c r="A313" t="s">
        <v>4916</v>
      </c>
      <c r="B313" t="s">
        <v>4488</v>
      </c>
      <c r="C313" t="s">
        <v>3819</v>
      </c>
      <c r="D313" t="s">
        <v>3819</v>
      </c>
      <c r="E313" t="s">
        <v>3819</v>
      </c>
      <c r="F313" s="1" t="s">
        <v>3820</v>
      </c>
      <c r="G313" t="s">
        <v>3819</v>
      </c>
      <c r="H313" t="s">
        <v>3819</v>
      </c>
      <c r="I313" t="s">
        <v>39</v>
      </c>
      <c r="J313" t="s">
        <v>40</v>
      </c>
      <c r="K313" t="s">
        <v>41</v>
      </c>
      <c r="L313" t="s">
        <v>42</v>
      </c>
      <c r="M313" t="s">
        <v>42</v>
      </c>
      <c r="N313" t="s">
        <v>41</v>
      </c>
      <c r="O313" t="s">
        <v>38</v>
      </c>
      <c r="P313" t="s">
        <v>38</v>
      </c>
      <c r="Q313" t="s">
        <v>38</v>
      </c>
      <c r="R313" t="s">
        <v>38</v>
      </c>
      <c r="S313" t="s">
        <v>38</v>
      </c>
      <c r="T313" t="s">
        <v>38</v>
      </c>
      <c r="U313" t="s">
        <v>38</v>
      </c>
      <c r="V313" t="str" cm="1">
        <f t="array" aca="1" ref="V313" ca="1">IFERROR(_xlfn.IFS(A311="  ..............",OFFSET(A311,2,0),A310=" X-------------X",OFFSET(A310,3,0),MATCH("  ..............",A313:A339,0)&gt;2,V312),"-")</f>
        <v xml:space="preserve">  PJUS2-UFV000  </v>
      </c>
      <c r="W313" t="str">
        <f t="shared" ca="1" si="12"/>
        <v xml:space="preserve">   1.052 </v>
      </c>
      <c r="X313" t="str">
        <f t="shared" ca="1" si="13"/>
        <v xml:space="preserve"> PJUSC2-MG034 </v>
      </c>
      <c r="Y313" s="1" t="str">
        <f t="shared" ca="1" si="14"/>
        <v xml:space="preserve">        0.0% </v>
      </c>
    </row>
    <row r="314" spans="1:25" x14ac:dyDescent="0.25">
      <c r="A314" t="s">
        <v>43</v>
      </c>
      <c r="B314" t="s">
        <v>42</v>
      </c>
      <c r="C314" t="s">
        <v>4847</v>
      </c>
      <c r="D314" t="s">
        <v>4847</v>
      </c>
      <c r="E314" t="s">
        <v>4847</v>
      </c>
      <c r="F314" t="s">
        <v>4219</v>
      </c>
      <c r="G314" t="s">
        <v>42</v>
      </c>
      <c r="H314" t="s">
        <v>42</v>
      </c>
      <c r="I314" t="s">
        <v>4889</v>
      </c>
      <c r="J314" t="s">
        <v>4890</v>
      </c>
      <c r="K314" t="s">
        <v>3830</v>
      </c>
      <c r="L314" t="s">
        <v>3819</v>
      </c>
      <c r="M314" t="s">
        <v>3819</v>
      </c>
      <c r="N314" t="s">
        <v>3819</v>
      </c>
      <c r="O314" t="s">
        <v>46</v>
      </c>
      <c r="P314" t="s">
        <v>39</v>
      </c>
      <c r="Q314" t="s">
        <v>44</v>
      </c>
      <c r="R314" t="s">
        <v>3832</v>
      </c>
      <c r="S314" t="s">
        <v>3832</v>
      </c>
      <c r="T314" t="s">
        <v>39</v>
      </c>
      <c r="U314" t="s">
        <v>45</v>
      </c>
      <c r="V314" t="str" cm="1">
        <f t="array" aca="1" ref="V314" ca="1">IFERROR(_xlfn.IFS(A312="  ..............",OFFSET(A312,2,0),A311=" X-------------X",OFFSET(A311,3,0),MATCH("  ..............",A314:A340,0)&gt;2,V313),"-")</f>
        <v>-</v>
      </c>
      <c r="W314" t="str">
        <f t="shared" ca="1" si="12"/>
        <v>-</v>
      </c>
      <c r="X314" t="str">
        <f t="shared" ca="1" si="13"/>
        <v>-</v>
      </c>
      <c r="Y314" s="1" t="str">
        <f t="shared" ca="1" si="14"/>
        <v>.............</v>
      </c>
    </row>
    <row r="315" spans="1:25" x14ac:dyDescent="0.25">
      <c r="A315" t="s">
        <v>29</v>
      </c>
      <c r="B315" t="s">
        <v>31</v>
      </c>
      <c r="C315" t="s">
        <v>31</v>
      </c>
      <c r="D315" t="s">
        <v>31</v>
      </c>
      <c r="E315" t="s">
        <v>31</v>
      </c>
      <c r="F315" t="s">
        <v>32</v>
      </c>
      <c r="G315" t="s">
        <v>31</v>
      </c>
      <c r="H315" t="s">
        <v>31</v>
      </c>
      <c r="I315" t="s">
        <v>33</v>
      </c>
      <c r="J315" t="s">
        <v>30</v>
      </c>
      <c r="K315" t="s">
        <v>34</v>
      </c>
      <c r="L315" t="s">
        <v>31</v>
      </c>
      <c r="M315" t="s">
        <v>31</v>
      </c>
      <c r="N315" t="s">
        <v>31</v>
      </c>
      <c r="O315" t="s">
        <v>35</v>
      </c>
      <c r="P315" t="s">
        <v>33</v>
      </c>
      <c r="Q315" t="s">
        <v>36</v>
      </c>
      <c r="R315" t="s">
        <v>37</v>
      </c>
      <c r="S315" t="s">
        <v>37</v>
      </c>
      <c r="T315" t="s">
        <v>33</v>
      </c>
      <c r="U315" t="s">
        <v>33</v>
      </c>
      <c r="V315" t="str" cm="1">
        <f t="array" aca="1" ref="V315" ca="1">IFERROR(_xlfn.IFS(A313="  ..............",OFFSET(A313,2,0),A312=" X-------------X",OFFSET(A312,3,0),MATCH("  ..............",A315:A341,0)&gt;2,V314),"-")</f>
        <v>-</v>
      </c>
      <c r="W315" t="str">
        <f t="shared" ca="1" si="12"/>
        <v>-</v>
      </c>
      <c r="X315" t="str">
        <f t="shared" ca="1" si="13"/>
        <v/>
      </c>
      <c r="Y315" s="1" t="str">
        <f t="shared" ca="1" si="14"/>
        <v xml:space="preserve">         0.0 </v>
      </c>
    </row>
    <row r="316" spans="1:25" x14ac:dyDescent="0.25">
      <c r="A316" t="s">
        <v>4917</v>
      </c>
      <c r="B316" t="s">
        <v>4918</v>
      </c>
      <c r="C316" t="s">
        <v>3819</v>
      </c>
      <c r="D316" t="s">
        <v>3819</v>
      </c>
      <c r="E316" t="s">
        <v>3819</v>
      </c>
      <c r="F316" t="s">
        <v>3820</v>
      </c>
      <c r="G316" t="s">
        <v>3819</v>
      </c>
      <c r="H316" t="s">
        <v>3821</v>
      </c>
      <c r="I316" t="s">
        <v>38</v>
      </c>
      <c r="J316" t="s">
        <v>38</v>
      </c>
      <c r="K316" t="s">
        <v>38</v>
      </c>
      <c r="L316" t="s">
        <v>38</v>
      </c>
      <c r="M316" t="s">
        <v>38</v>
      </c>
      <c r="N316" t="s">
        <v>38</v>
      </c>
      <c r="O316" t="s">
        <v>38</v>
      </c>
      <c r="P316" t="s">
        <v>38</v>
      </c>
      <c r="Q316" t="s">
        <v>38</v>
      </c>
      <c r="R316" t="s">
        <v>38</v>
      </c>
      <c r="S316" t="s">
        <v>38</v>
      </c>
      <c r="T316" t="s">
        <v>38</v>
      </c>
      <c r="U316" t="s">
        <v>38</v>
      </c>
      <c r="V316" t="str" cm="1">
        <f t="array" aca="1" ref="V316" ca="1">IFERROR(_xlfn.IFS(A314="  ..............",OFFSET(A314,2,0),A313=" X-------------X",OFFSET(A313,3,0),MATCH("  ..............",A316:A342,0)&gt;2,V315),"-")</f>
        <v>-</v>
      </c>
      <c r="W316" t="str">
        <f t="shared" ca="1" si="12"/>
        <v>-</v>
      </c>
      <c r="X316" t="str">
        <f t="shared" ca="1" si="13"/>
        <v xml:space="preserve">              </v>
      </c>
      <c r="Y316" s="1" t="str">
        <f t="shared" ca="1" si="14"/>
        <v xml:space="preserve">         0.0 </v>
      </c>
    </row>
    <row r="317" spans="1:25" x14ac:dyDescent="0.25">
      <c r="A317" t="s">
        <v>4919</v>
      </c>
      <c r="B317" t="s">
        <v>4920</v>
      </c>
      <c r="C317" t="s">
        <v>3819</v>
      </c>
      <c r="D317" t="s">
        <v>3819</v>
      </c>
      <c r="E317" t="s">
        <v>3819</v>
      </c>
      <c r="F317" s="1" t="s">
        <v>3820</v>
      </c>
      <c r="G317" t="s">
        <v>3819</v>
      </c>
      <c r="H317" t="s">
        <v>3819</v>
      </c>
      <c r="I317" t="s">
        <v>39</v>
      </c>
      <c r="J317" t="s">
        <v>40</v>
      </c>
      <c r="K317" t="s">
        <v>41</v>
      </c>
      <c r="L317" t="s">
        <v>42</v>
      </c>
      <c r="M317" t="s">
        <v>42</v>
      </c>
      <c r="N317" t="s">
        <v>41</v>
      </c>
      <c r="O317" t="s">
        <v>38</v>
      </c>
      <c r="P317" t="s">
        <v>38</v>
      </c>
      <c r="Q317" t="s">
        <v>38</v>
      </c>
      <c r="R317" t="s">
        <v>38</v>
      </c>
      <c r="S317" t="s">
        <v>38</v>
      </c>
      <c r="T317" t="s">
        <v>38</v>
      </c>
      <c r="U317" t="s">
        <v>38</v>
      </c>
      <c r="V317" t="str" cm="1">
        <f t="array" aca="1" ref="V317" ca="1">IFERROR(_xlfn.IFS(A315="  ..............",OFFSET(A315,2,0),A314=" X-------------X",OFFSET(A314,3,0),MATCH("  ..............",A317:A343,0)&gt;2,V316),"-")</f>
        <v xml:space="preserve">  JAIBT5-MG000  </v>
      </c>
      <c r="W317" t="str">
        <f t="shared" ca="1" si="12"/>
        <v xml:space="preserve">   0.943 </v>
      </c>
      <c r="X317" t="str">
        <f t="shared" ca="1" si="13"/>
        <v xml:space="preserve"> JAIBT5-MG013 </v>
      </c>
      <c r="Y317" s="1" t="str">
        <f t="shared" ca="1" si="14"/>
        <v xml:space="preserve">        0.0% </v>
      </c>
    </row>
    <row r="318" spans="1:25" x14ac:dyDescent="0.25">
      <c r="A318" t="s">
        <v>43</v>
      </c>
      <c r="B318" t="s">
        <v>42</v>
      </c>
      <c r="C318" t="s">
        <v>4921</v>
      </c>
      <c r="D318" t="s">
        <v>4921</v>
      </c>
      <c r="E318" t="s">
        <v>4921</v>
      </c>
      <c r="F318" t="s">
        <v>4219</v>
      </c>
      <c r="G318" t="s">
        <v>42</v>
      </c>
      <c r="H318" t="s">
        <v>42</v>
      </c>
      <c r="I318" t="s">
        <v>4922</v>
      </c>
      <c r="J318" t="s">
        <v>4923</v>
      </c>
      <c r="K318" t="s">
        <v>4427</v>
      </c>
      <c r="L318" t="s">
        <v>3819</v>
      </c>
      <c r="M318" t="s">
        <v>3819</v>
      </c>
      <c r="N318" t="s">
        <v>3819</v>
      </c>
      <c r="O318" t="s">
        <v>46</v>
      </c>
      <c r="P318" t="s">
        <v>39</v>
      </c>
      <c r="Q318" t="s">
        <v>44</v>
      </c>
      <c r="R318" t="s">
        <v>3832</v>
      </c>
      <c r="S318" t="s">
        <v>3832</v>
      </c>
      <c r="T318" t="s">
        <v>39</v>
      </c>
      <c r="U318" t="s">
        <v>45</v>
      </c>
      <c r="V318" t="str" cm="1">
        <f t="array" aca="1" ref="V318" ca="1">IFERROR(_xlfn.IFS(A316="  ..............",OFFSET(A316,2,0),A315=" X-------------X",OFFSET(A315,3,0),MATCH("  ..............",A318:A344,0)&gt;2,V317),"-")</f>
        <v xml:space="preserve">  JAIBT5-MG000  </v>
      </c>
      <c r="W318" t="str">
        <f t="shared" ca="1" si="12"/>
        <v xml:space="preserve">   0.943 </v>
      </c>
      <c r="X318" t="str">
        <f t="shared" ca="1" si="13"/>
        <v xml:space="preserve"> JAIBA--MG230 </v>
      </c>
      <c r="Y318" s="1" t="str">
        <f t="shared" ca="1" si="14"/>
        <v xml:space="preserve">       40.2% </v>
      </c>
    </row>
    <row r="319" spans="1:25" x14ac:dyDescent="0.25">
      <c r="A319" t="s">
        <v>43</v>
      </c>
      <c r="B319" t="s">
        <v>42</v>
      </c>
      <c r="C319" t="s">
        <v>4414</v>
      </c>
      <c r="D319" t="s">
        <v>4415</v>
      </c>
      <c r="E319" t="s">
        <v>4415</v>
      </c>
      <c r="F319" t="s">
        <v>4924</v>
      </c>
      <c r="G319" t="s">
        <v>42</v>
      </c>
      <c r="H319" t="s">
        <v>42</v>
      </c>
      <c r="I319" t="s">
        <v>4925</v>
      </c>
      <c r="J319" t="s">
        <v>4926</v>
      </c>
      <c r="K319" t="s">
        <v>4427</v>
      </c>
      <c r="L319" t="s">
        <v>4927</v>
      </c>
      <c r="M319" t="s">
        <v>4928</v>
      </c>
      <c r="N319" t="s">
        <v>4929</v>
      </c>
      <c r="O319" t="s">
        <v>46</v>
      </c>
      <c r="P319" t="s">
        <v>39</v>
      </c>
      <c r="Q319" t="s">
        <v>4930</v>
      </c>
      <c r="R319" t="s">
        <v>4509</v>
      </c>
      <c r="S319" t="s">
        <v>4931</v>
      </c>
      <c r="T319" t="s">
        <v>39</v>
      </c>
      <c r="U319" t="s">
        <v>45</v>
      </c>
      <c r="V319" t="str" cm="1">
        <f t="array" aca="1" ref="V319" ca="1">IFERROR(_xlfn.IFS(A317="  ..............",OFFSET(A317,2,0),A316=" X-------------X",OFFSET(A316,3,0),MATCH("  ..............",A319:A345,0)&gt;2,V318),"-")</f>
        <v xml:space="preserve">  JAIBT5-MG000  </v>
      </c>
      <c r="W319" t="str">
        <f t="shared" ca="1" si="12"/>
        <v xml:space="preserve">   0.943 </v>
      </c>
      <c r="X319" t="str">
        <f t="shared" ca="1" si="13"/>
        <v xml:space="preserve"> JAIBA--MG500 </v>
      </c>
      <c r="Y319" s="1" t="str">
        <f t="shared" ca="1" si="14"/>
        <v xml:space="preserve">       40.2% </v>
      </c>
    </row>
    <row r="320" spans="1:25" x14ac:dyDescent="0.25">
      <c r="A320" t="s">
        <v>43</v>
      </c>
      <c r="B320" t="s">
        <v>42</v>
      </c>
      <c r="C320" t="s">
        <v>4414</v>
      </c>
      <c r="D320" t="s">
        <v>4415</v>
      </c>
      <c r="E320" t="s">
        <v>4415</v>
      </c>
      <c r="F320" t="s">
        <v>4924</v>
      </c>
      <c r="G320" t="s">
        <v>42</v>
      </c>
      <c r="H320" t="s">
        <v>42</v>
      </c>
      <c r="I320" t="s">
        <v>4932</v>
      </c>
      <c r="J320" t="s">
        <v>4933</v>
      </c>
      <c r="K320" t="s">
        <v>4427</v>
      </c>
      <c r="L320" t="s">
        <v>4934</v>
      </c>
      <c r="M320" t="s">
        <v>4935</v>
      </c>
      <c r="N320" t="s">
        <v>4929</v>
      </c>
      <c r="O320" t="s">
        <v>46</v>
      </c>
      <c r="P320" t="s">
        <v>39</v>
      </c>
      <c r="Q320" t="s">
        <v>44</v>
      </c>
      <c r="R320" t="s">
        <v>4056</v>
      </c>
      <c r="S320" t="s">
        <v>4936</v>
      </c>
      <c r="T320" t="s">
        <v>39</v>
      </c>
      <c r="U320" t="s">
        <v>45</v>
      </c>
      <c r="V320" t="str" cm="1">
        <f t="array" aca="1" ref="V320" ca="1">IFERROR(_xlfn.IFS(A318="  ..............",OFFSET(A318,2,0),A317=" X-------------X",OFFSET(A317,3,0),MATCH("  ..............",A320:A346,0)&gt;2,V319),"-")</f>
        <v>-</v>
      </c>
      <c r="W320" t="str">
        <f t="shared" ca="1" si="12"/>
        <v>-</v>
      </c>
      <c r="X320" t="str">
        <f t="shared" ca="1" si="13"/>
        <v>-</v>
      </c>
      <c r="Y320" s="1" t="str">
        <f t="shared" ca="1" si="14"/>
        <v>.............</v>
      </c>
    </row>
    <row r="321" spans="1:25" x14ac:dyDescent="0.25">
      <c r="A321" t="s">
        <v>29</v>
      </c>
      <c r="B321" t="s">
        <v>31</v>
      </c>
      <c r="C321" t="s">
        <v>31</v>
      </c>
      <c r="D321" t="s">
        <v>31</v>
      </c>
      <c r="E321" t="s">
        <v>31</v>
      </c>
      <c r="F321" s="1" t="s">
        <v>32</v>
      </c>
      <c r="G321" t="s">
        <v>31</v>
      </c>
      <c r="H321" t="s">
        <v>31</v>
      </c>
      <c r="I321" t="s">
        <v>33</v>
      </c>
      <c r="J321" t="s">
        <v>30</v>
      </c>
      <c r="K321" t="s">
        <v>34</v>
      </c>
      <c r="L321" t="s">
        <v>31</v>
      </c>
      <c r="M321" t="s">
        <v>31</v>
      </c>
      <c r="N321" t="s">
        <v>31</v>
      </c>
      <c r="O321" t="s">
        <v>35</v>
      </c>
      <c r="P321" t="s">
        <v>33</v>
      </c>
      <c r="Q321" t="s">
        <v>36</v>
      </c>
      <c r="R321" t="s">
        <v>37</v>
      </c>
      <c r="S321" t="s">
        <v>37</v>
      </c>
      <c r="T321" t="s">
        <v>33</v>
      </c>
      <c r="U321" t="s">
        <v>33</v>
      </c>
      <c r="V321" t="str" cm="1">
        <f t="array" aca="1" ref="V321" ca="1">IFERROR(_xlfn.IFS(A319="  ..............",OFFSET(A319,2,0),A318=" X-------------X",OFFSET(A318,3,0),MATCH("  ..............",A321:A347,0)&gt;2,V320),"-")</f>
        <v>-</v>
      </c>
      <c r="W321" t="str">
        <f t="shared" ca="1" si="12"/>
        <v>-</v>
      </c>
      <c r="X321" t="str">
        <f t="shared" ca="1" si="13"/>
        <v/>
      </c>
      <c r="Y321" s="1" t="str">
        <f t="shared" ca="1" si="14"/>
        <v xml:space="preserve">         0.0 </v>
      </c>
    </row>
    <row r="322" spans="1:25" x14ac:dyDescent="0.25">
      <c r="A322" t="s">
        <v>4937</v>
      </c>
      <c r="B322" t="s">
        <v>4918</v>
      </c>
      <c r="C322" t="s">
        <v>3819</v>
      </c>
      <c r="D322" t="s">
        <v>3819</v>
      </c>
      <c r="E322" t="s">
        <v>3819</v>
      </c>
      <c r="F322" s="1" t="s">
        <v>3820</v>
      </c>
      <c r="G322" t="s">
        <v>3819</v>
      </c>
      <c r="H322" t="s">
        <v>3821</v>
      </c>
      <c r="I322" t="s">
        <v>38</v>
      </c>
      <c r="J322" t="s">
        <v>38</v>
      </c>
      <c r="K322" t="s">
        <v>38</v>
      </c>
      <c r="L322" t="s">
        <v>38</v>
      </c>
      <c r="M322" t="s">
        <v>38</v>
      </c>
      <c r="N322" t="s">
        <v>38</v>
      </c>
      <c r="O322" t="s">
        <v>38</v>
      </c>
      <c r="P322" t="s">
        <v>38</v>
      </c>
      <c r="Q322" t="s">
        <v>38</v>
      </c>
      <c r="R322" t="s">
        <v>38</v>
      </c>
      <c r="S322" t="s">
        <v>38</v>
      </c>
      <c r="T322" t="s">
        <v>38</v>
      </c>
      <c r="U322" t="s">
        <v>38</v>
      </c>
      <c r="V322" t="str" cm="1">
        <f t="array" aca="1" ref="V322" ca="1">IFERROR(_xlfn.IFS(A320="  ..............",OFFSET(A320,2,0),A319=" X-------------X",OFFSET(A319,3,0),MATCH("  ..............",A322:A348,0)&gt;2,V321),"-")</f>
        <v>-</v>
      </c>
      <c r="W322" t="str">
        <f t="shared" ca="1" si="12"/>
        <v>-</v>
      </c>
      <c r="X322" t="str">
        <f t="shared" ca="1" si="13"/>
        <v xml:space="preserve">              </v>
      </c>
      <c r="Y322" s="1" t="str">
        <f t="shared" ca="1" si="14"/>
        <v xml:space="preserve">         0.0 </v>
      </c>
    </row>
    <row r="323" spans="1:25" x14ac:dyDescent="0.25">
      <c r="A323" t="s">
        <v>4938</v>
      </c>
      <c r="B323" t="s">
        <v>4920</v>
      </c>
      <c r="C323" t="s">
        <v>3819</v>
      </c>
      <c r="D323" t="s">
        <v>3819</v>
      </c>
      <c r="E323" t="s">
        <v>3819</v>
      </c>
      <c r="F323" s="1" t="s">
        <v>3820</v>
      </c>
      <c r="G323" t="s">
        <v>3819</v>
      </c>
      <c r="H323" t="s">
        <v>3819</v>
      </c>
      <c r="I323" t="s">
        <v>39</v>
      </c>
      <c r="J323" t="s">
        <v>40</v>
      </c>
      <c r="K323" t="s">
        <v>41</v>
      </c>
      <c r="L323" t="s">
        <v>42</v>
      </c>
      <c r="M323" t="s">
        <v>42</v>
      </c>
      <c r="N323" t="s">
        <v>41</v>
      </c>
      <c r="O323" t="s">
        <v>38</v>
      </c>
      <c r="P323" t="s">
        <v>38</v>
      </c>
      <c r="Q323" t="s">
        <v>38</v>
      </c>
      <c r="R323" t="s">
        <v>38</v>
      </c>
      <c r="S323" t="s">
        <v>38</v>
      </c>
      <c r="T323" t="s">
        <v>38</v>
      </c>
      <c r="U323" t="s">
        <v>38</v>
      </c>
      <c r="V323" t="str" cm="1">
        <f t="array" aca="1" ref="V323" ca="1">IFERROR(_xlfn.IFS(A321="  ..............",OFFSET(A321,2,0),A320=" X-------------X",OFFSET(A320,3,0),MATCH("  ..............",A323:A349,0)&gt;2,V322),"-")</f>
        <v xml:space="preserve">  JAIBT5-MG013  </v>
      </c>
      <c r="W323" t="str">
        <f t="shared" ca="1" si="12"/>
        <v xml:space="preserve">   0.943 </v>
      </c>
      <c r="X323" t="str">
        <f t="shared" ca="1" si="13"/>
        <v xml:space="preserve"> JAIBT5-MG000 </v>
      </c>
      <c r="Y323" s="1" t="str">
        <f t="shared" ca="1" si="14"/>
        <v xml:space="preserve">        0.0% </v>
      </c>
    </row>
    <row r="324" spans="1:25" x14ac:dyDescent="0.25">
      <c r="A324" t="s">
        <v>43</v>
      </c>
      <c r="B324" t="s">
        <v>42</v>
      </c>
      <c r="C324" t="s">
        <v>4921</v>
      </c>
      <c r="D324" t="s">
        <v>4921</v>
      </c>
      <c r="E324" t="s">
        <v>4921</v>
      </c>
      <c r="F324" s="1" t="s">
        <v>4219</v>
      </c>
      <c r="G324" t="s">
        <v>42</v>
      </c>
      <c r="H324" t="s">
        <v>42</v>
      </c>
      <c r="I324" t="s">
        <v>4939</v>
      </c>
      <c r="J324" t="s">
        <v>4940</v>
      </c>
      <c r="K324" t="s">
        <v>4427</v>
      </c>
      <c r="L324" t="s">
        <v>3819</v>
      </c>
      <c r="M324" t="s">
        <v>3819</v>
      </c>
      <c r="N324" t="s">
        <v>3819</v>
      </c>
      <c r="O324" t="s">
        <v>48</v>
      </c>
      <c r="P324" t="s">
        <v>39</v>
      </c>
      <c r="Q324" t="s">
        <v>44</v>
      </c>
      <c r="R324" t="s">
        <v>3832</v>
      </c>
      <c r="S324" t="s">
        <v>3832</v>
      </c>
      <c r="T324" t="s">
        <v>39</v>
      </c>
      <c r="U324" t="s">
        <v>45</v>
      </c>
      <c r="V324" t="str" cm="1">
        <f t="array" aca="1" ref="V324" ca="1">IFERROR(_xlfn.IFS(A322="  ..............",OFFSET(A322,2,0),A321=" X-------------X",OFFSET(A321,3,0),MATCH("  ..............",A324:A350,0)&gt;2,V323),"-")</f>
        <v>-</v>
      </c>
      <c r="W324" t="str">
        <f t="shared" ca="1" si="12"/>
        <v>-</v>
      </c>
      <c r="X324" t="str">
        <f t="shared" ca="1" si="13"/>
        <v>-</v>
      </c>
      <c r="Y324" s="1" t="str">
        <f t="shared" ca="1" si="14"/>
        <v>.............</v>
      </c>
    </row>
    <row r="325" spans="1:25" x14ac:dyDescent="0.25">
      <c r="A325" t="s">
        <v>29</v>
      </c>
      <c r="B325" t="s">
        <v>31</v>
      </c>
      <c r="C325" t="s">
        <v>31</v>
      </c>
      <c r="D325" t="s">
        <v>31</v>
      </c>
      <c r="E325" t="s">
        <v>31</v>
      </c>
      <c r="F325" s="1" t="s">
        <v>32</v>
      </c>
      <c r="G325" t="s">
        <v>31</v>
      </c>
      <c r="H325" t="s">
        <v>31</v>
      </c>
      <c r="I325" t="s">
        <v>33</v>
      </c>
      <c r="J325" t="s">
        <v>30</v>
      </c>
      <c r="K325" t="s">
        <v>34</v>
      </c>
      <c r="L325" t="s">
        <v>31</v>
      </c>
      <c r="M325" t="s">
        <v>31</v>
      </c>
      <c r="N325" t="s">
        <v>31</v>
      </c>
      <c r="O325" t="s">
        <v>35</v>
      </c>
      <c r="P325" t="s">
        <v>33</v>
      </c>
      <c r="Q325" t="s">
        <v>36</v>
      </c>
      <c r="R325" t="s">
        <v>37</v>
      </c>
      <c r="S325" t="s">
        <v>37</v>
      </c>
      <c r="T325" t="s">
        <v>33</v>
      </c>
      <c r="U325" t="s">
        <v>33</v>
      </c>
      <c r="V325" t="str" cm="1">
        <f t="array" aca="1" ref="V325" ca="1">IFERROR(_xlfn.IFS(A323="  ..............",OFFSET(A323,2,0),A322=" X-------------X",OFFSET(A322,3,0),MATCH("  ..............",A325:A351,0)&gt;2,V324),"-")</f>
        <v>-</v>
      </c>
      <c r="W325" t="str">
        <f t="shared" ref="W325:W388" ca="1" si="15">IFERROR(OFFSET($A$1,MATCH(V325,A:A,0)-2,1),"-")</f>
        <v>-</v>
      </c>
      <c r="X325" t="str">
        <f t="shared" ref="X325:X388" ca="1" si="16">IFERROR(IF(V325=V324,OFFSET($J$1,ROW(X325),0),OFFSET($J$1,MATCH(V325,A:A,0),0)),"-")</f>
        <v/>
      </c>
      <c r="Y325" s="1" t="str">
        <f t="shared" ref="Y325:Y388" ca="1" si="17">IFERROR(OFFSET($F$1,ROW(F325),0),"-")</f>
        <v xml:space="preserve">         0.0 </v>
      </c>
    </row>
    <row r="326" spans="1:25" x14ac:dyDescent="0.25">
      <c r="A326" t="s">
        <v>4941</v>
      </c>
      <c r="B326" t="s">
        <v>4942</v>
      </c>
      <c r="C326" t="s">
        <v>3819</v>
      </c>
      <c r="D326" t="s">
        <v>3819</v>
      </c>
      <c r="E326" t="s">
        <v>3819</v>
      </c>
      <c r="F326" t="s">
        <v>3820</v>
      </c>
      <c r="G326" t="s">
        <v>3819</v>
      </c>
      <c r="H326" t="s">
        <v>3821</v>
      </c>
      <c r="I326" t="s">
        <v>38</v>
      </c>
      <c r="J326" t="s">
        <v>38</v>
      </c>
      <c r="K326" t="s">
        <v>38</v>
      </c>
      <c r="L326" t="s">
        <v>38</v>
      </c>
      <c r="M326" t="s">
        <v>38</v>
      </c>
      <c r="N326" t="s">
        <v>38</v>
      </c>
      <c r="O326" t="s">
        <v>38</v>
      </c>
      <c r="P326" t="s">
        <v>38</v>
      </c>
      <c r="Q326" t="s">
        <v>38</v>
      </c>
      <c r="R326" t="s">
        <v>38</v>
      </c>
      <c r="S326" t="s">
        <v>38</v>
      </c>
      <c r="T326" t="s">
        <v>38</v>
      </c>
      <c r="U326" t="s">
        <v>38</v>
      </c>
      <c r="V326" t="str" cm="1">
        <f t="array" aca="1" ref="V326" ca="1">IFERROR(_xlfn.IFS(A324="  ..............",OFFSET(A324,2,0),A323=" X-------------X",OFFSET(A323,3,0),MATCH("  ..............",A326:A352,0)&gt;2,V325),"-")</f>
        <v>-</v>
      </c>
      <c r="W326" t="str">
        <f t="shared" ca="1" si="15"/>
        <v>-</v>
      </c>
      <c r="X326" t="str">
        <f t="shared" ca="1" si="16"/>
        <v xml:space="preserve">              </v>
      </c>
      <c r="Y326" s="1" t="str">
        <f t="shared" ca="1" si="17"/>
        <v xml:space="preserve">         0.0 </v>
      </c>
    </row>
    <row r="327" spans="1:25" x14ac:dyDescent="0.25">
      <c r="A327" t="s">
        <v>4943</v>
      </c>
      <c r="B327" t="s">
        <v>4944</v>
      </c>
      <c r="C327" t="s">
        <v>4040</v>
      </c>
      <c r="D327" t="s">
        <v>3819</v>
      </c>
      <c r="E327" t="s">
        <v>3819</v>
      </c>
      <c r="F327" t="s">
        <v>3820</v>
      </c>
      <c r="G327" t="s">
        <v>3819</v>
      </c>
      <c r="H327" t="s">
        <v>3819</v>
      </c>
      <c r="I327" t="s">
        <v>39</v>
      </c>
      <c r="J327" t="s">
        <v>40</v>
      </c>
      <c r="K327" t="s">
        <v>41</v>
      </c>
      <c r="L327" t="s">
        <v>42</v>
      </c>
      <c r="M327" t="s">
        <v>42</v>
      </c>
      <c r="N327" t="s">
        <v>41</v>
      </c>
      <c r="O327" t="s">
        <v>38</v>
      </c>
      <c r="P327" t="s">
        <v>38</v>
      </c>
      <c r="Q327" t="s">
        <v>38</v>
      </c>
      <c r="R327" t="s">
        <v>38</v>
      </c>
      <c r="S327" t="s">
        <v>38</v>
      </c>
      <c r="T327" t="s">
        <v>38</v>
      </c>
      <c r="U327" t="s">
        <v>38</v>
      </c>
      <c r="V327" t="str" cm="1">
        <f t="array" aca="1" ref="V327" ca="1">IFERROR(_xlfn.IFS(A325="  ..............",OFFSET(A325,2,0),A324=" X-------------X",OFFSET(A324,3,0),MATCH("  ..............",A327:A353,0)&gt;2,V326),"-")</f>
        <v xml:space="preserve">  BDES3-CER018  </v>
      </c>
      <c r="W327" t="str">
        <f t="shared" ca="1" si="15"/>
        <v xml:space="preserve">   0.973 </v>
      </c>
      <c r="X327" t="str">
        <f t="shared" ca="1" si="16"/>
        <v xml:space="preserve"> BDESP3-MG500 </v>
      </c>
      <c r="Y327" s="1" t="str">
        <f t="shared" ca="1" si="17"/>
        <v xml:space="preserve">        0.0% </v>
      </c>
    </row>
    <row r="328" spans="1:25" x14ac:dyDescent="0.25">
      <c r="A328" t="s">
        <v>43</v>
      </c>
      <c r="B328" t="s">
        <v>42</v>
      </c>
      <c r="C328" t="s">
        <v>4847</v>
      </c>
      <c r="D328" t="s">
        <v>4847</v>
      </c>
      <c r="E328" t="s">
        <v>4847</v>
      </c>
      <c r="F328" t="s">
        <v>4219</v>
      </c>
      <c r="G328" t="s">
        <v>42</v>
      </c>
      <c r="H328" t="s">
        <v>42</v>
      </c>
      <c r="I328" t="s">
        <v>4259</v>
      </c>
      <c r="J328" t="s">
        <v>4260</v>
      </c>
      <c r="K328" t="s">
        <v>3830</v>
      </c>
      <c r="L328" t="s">
        <v>3819</v>
      </c>
      <c r="M328" t="s">
        <v>4040</v>
      </c>
      <c r="N328" t="s">
        <v>4945</v>
      </c>
      <c r="O328" t="s">
        <v>46</v>
      </c>
      <c r="P328" t="s">
        <v>39</v>
      </c>
      <c r="Q328" t="s">
        <v>44</v>
      </c>
      <c r="R328" t="s">
        <v>3832</v>
      </c>
      <c r="S328" t="s">
        <v>4946</v>
      </c>
      <c r="T328" t="s">
        <v>39</v>
      </c>
      <c r="U328" t="s">
        <v>45</v>
      </c>
      <c r="V328" t="str" cm="1">
        <f t="array" aca="1" ref="V328" ca="1">IFERROR(_xlfn.IFS(A326="  ..............",OFFSET(A326,2,0),A325=" X-------------X",OFFSET(A325,3,0),MATCH("  ..............",A328:A354,0)&gt;2,V327),"-")</f>
        <v>-</v>
      </c>
      <c r="W328" t="str">
        <f t="shared" ca="1" si="15"/>
        <v>-</v>
      </c>
      <c r="X328" t="str">
        <f t="shared" ca="1" si="16"/>
        <v>-</v>
      </c>
      <c r="Y328" s="1" t="str">
        <f t="shared" ca="1" si="17"/>
        <v>.............</v>
      </c>
    </row>
    <row r="329" spans="1:25" x14ac:dyDescent="0.25">
      <c r="A329" t="s">
        <v>29</v>
      </c>
      <c r="B329" t="s">
        <v>31</v>
      </c>
      <c r="C329" t="s">
        <v>31</v>
      </c>
      <c r="D329" t="s">
        <v>31</v>
      </c>
      <c r="E329" t="s">
        <v>31</v>
      </c>
      <c r="F329" s="1" t="s">
        <v>32</v>
      </c>
      <c r="G329" t="s">
        <v>31</v>
      </c>
      <c r="H329" t="s">
        <v>31</v>
      </c>
      <c r="I329" t="s">
        <v>33</v>
      </c>
      <c r="J329" t="s">
        <v>30</v>
      </c>
      <c r="K329" t="s">
        <v>34</v>
      </c>
      <c r="L329" t="s">
        <v>31</v>
      </c>
      <c r="M329" t="s">
        <v>31</v>
      </c>
      <c r="N329" t="s">
        <v>31</v>
      </c>
      <c r="O329" t="s">
        <v>35</v>
      </c>
      <c r="P329" t="s">
        <v>33</v>
      </c>
      <c r="Q329" t="s">
        <v>36</v>
      </c>
      <c r="R329" t="s">
        <v>37</v>
      </c>
      <c r="S329" t="s">
        <v>37</v>
      </c>
      <c r="T329" t="s">
        <v>33</v>
      </c>
      <c r="U329" t="s">
        <v>33</v>
      </c>
      <c r="V329" t="str" cm="1">
        <f t="array" aca="1" ref="V329" ca="1">IFERROR(_xlfn.IFS(A327="  ..............",OFFSET(A327,2,0),A326=" X-------------X",OFFSET(A326,3,0),MATCH("  ..............",A329:A355,0)&gt;2,V328),"-")</f>
        <v>-</v>
      </c>
      <c r="W329" t="str">
        <f t="shared" ca="1" si="15"/>
        <v>-</v>
      </c>
      <c r="X329" t="str">
        <f t="shared" ca="1" si="16"/>
        <v xml:space="preserve"> V11.06.02    </v>
      </c>
      <c r="Y329" s="1" t="str">
        <f t="shared" ca="1" si="17"/>
        <v xml:space="preserve">A - PROGRAMA </v>
      </c>
    </row>
    <row r="330" spans="1:25" x14ac:dyDescent="0.25">
      <c r="A330" t="s">
        <v>54</v>
      </c>
      <c r="B330" t="s">
        <v>55</v>
      </c>
      <c r="C330" t="s">
        <v>56</v>
      </c>
      <c r="D330" t="s">
        <v>57</v>
      </c>
      <c r="E330" t="s">
        <v>58</v>
      </c>
      <c r="F330" s="1" t="s">
        <v>59</v>
      </c>
      <c r="G330" t="s">
        <v>60</v>
      </c>
      <c r="H330" t="s">
        <v>61</v>
      </c>
      <c r="I330" t="s">
        <v>62</v>
      </c>
      <c r="J330" t="s">
        <v>63</v>
      </c>
      <c r="K330" t="s">
        <v>41</v>
      </c>
      <c r="L330" t="s">
        <v>42</v>
      </c>
      <c r="M330" t="s">
        <v>42</v>
      </c>
      <c r="N330" t="s">
        <v>42</v>
      </c>
      <c r="O330" t="s">
        <v>64</v>
      </c>
      <c r="P330" t="s">
        <v>4947</v>
      </c>
      <c r="Q330" t="s">
        <v>38</v>
      </c>
      <c r="R330" t="s">
        <v>38</v>
      </c>
      <c r="S330" t="s">
        <v>38</v>
      </c>
      <c r="T330" t="s">
        <v>38</v>
      </c>
      <c r="U330" t="s">
        <v>38</v>
      </c>
      <c r="V330" t="str" cm="1">
        <f t="array" aca="1" ref="V330" ca="1">IFERROR(_xlfn.IFS(A328="  ..............",OFFSET(A328,2,0),A327=" X-------------X",OFFSET(A327,3,0),MATCH("  ..............",A330:A356,0)&gt;2,V329),"-")</f>
        <v>-</v>
      </c>
      <c r="W330" t="str">
        <f t="shared" ca="1" si="15"/>
        <v>-</v>
      </c>
      <c r="X330" t="str">
        <f t="shared" ca="1" si="16"/>
        <v/>
      </c>
      <c r="Y330" s="1" t="str">
        <f t="shared" ca="1" si="17"/>
        <v/>
      </c>
    </row>
    <row r="331" spans="1:25" x14ac:dyDescent="0.25">
      <c r="A331" t="s">
        <v>38</v>
      </c>
      <c r="B331" t="s">
        <v>38</v>
      </c>
      <c r="C331" t="s">
        <v>38</v>
      </c>
      <c r="D331" t="s">
        <v>38</v>
      </c>
      <c r="E331" t="s">
        <v>38</v>
      </c>
      <c r="F331" t="s">
        <v>38</v>
      </c>
      <c r="G331" t="s">
        <v>38</v>
      </c>
      <c r="H331" t="s">
        <v>38</v>
      </c>
      <c r="I331" t="s">
        <v>38</v>
      </c>
      <c r="J331" t="s">
        <v>38</v>
      </c>
      <c r="K331" t="s">
        <v>38</v>
      </c>
      <c r="L331" t="s">
        <v>38</v>
      </c>
      <c r="M331" t="s">
        <v>38</v>
      </c>
      <c r="N331" t="s">
        <v>38</v>
      </c>
      <c r="O331" t="s">
        <v>38</v>
      </c>
      <c r="P331" t="s">
        <v>38</v>
      </c>
      <c r="Q331" t="s">
        <v>38</v>
      </c>
      <c r="R331" t="s">
        <v>38</v>
      </c>
      <c r="S331" t="s">
        <v>38</v>
      </c>
      <c r="T331" t="s">
        <v>38</v>
      </c>
      <c r="U331" t="s">
        <v>38</v>
      </c>
      <c r="V331" t="str" cm="1">
        <f t="array" aca="1" ref="V331" ca="1">IFERROR(_xlfn.IFS(A329="  ..............",OFFSET(A329,2,0),A328=" X-------------X",OFFSET(A328,3,0),MATCH("  ..............",A331:A357,0)&gt;2,V330),"-")</f>
        <v/>
      </c>
      <c r="W331" t="str">
        <f t="shared" ca="1" si="15"/>
        <v>X-------X</v>
      </c>
      <c r="X331" t="str">
        <f t="shared" ca="1" si="16"/>
        <v/>
      </c>
      <c r="Y331" s="1" t="str">
        <f t="shared" ca="1" si="17"/>
        <v>encia * UFVMG</v>
      </c>
    </row>
    <row r="332" spans="1:25" x14ac:dyDescent="0.25">
      <c r="A332" t="s">
        <v>65</v>
      </c>
      <c r="B332" t="s">
        <v>66</v>
      </c>
      <c r="C332" t="s">
        <v>4474</v>
      </c>
      <c r="D332" t="s">
        <v>4475</v>
      </c>
      <c r="E332" t="s">
        <v>4476</v>
      </c>
      <c r="F332" t="s">
        <v>4477</v>
      </c>
      <c r="G332" t="s">
        <v>4478</v>
      </c>
      <c r="H332" t="s">
        <v>4479</v>
      </c>
      <c r="I332" t="s">
        <v>4480</v>
      </c>
      <c r="J332" t="s">
        <v>38</v>
      </c>
      <c r="K332" t="s">
        <v>38</v>
      </c>
      <c r="L332" t="s">
        <v>38</v>
      </c>
      <c r="M332" t="s">
        <v>38</v>
      </c>
      <c r="N332" t="s">
        <v>38</v>
      </c>
      <c r="O332" t="s">
        <v>38</v>
      </c>
      <c r="P332" t="s">
        <v>38</v>
      </c>
      <c r="Q332" t="s">
        <v>38</v>
      </c>
      <c r="R332" t="s">
        <v>38</v>
      </c>
      <c r="S332" t="s">
        <v>38</v>
      </c>
      <c r="T332" t="s">
        <v>38</v>
      </c>
      <c r="U332" t="s">
        <v>38</v>
      </c>
      <c r="V332" t="str" cm="1">
        <f t="array" aca="1" ref="V332" ca="1">IFERROR(_xlfn.IFS(A330="  ..............",OFFSET(A330,2,0),A329=" X-------------X",OFFSET(A329,3,0),MATCH("  ..............",A332:A358,0)&gt;2,V331),"-")</f>
        <v/>
      </c>
      <c r="W332" t="str">
        <f t="shared" ca="1" si="15"/>
        <v>X-------X</v>
      </c>
      <c r="X332" t="str">
        <f t="shared" ca="1" si="16"/>
        <v/>
      </c>
      <c r="Y332" s="1" t="str">
        <f t="shared" ca="1" si="17"/>
        <v xml:space="preserve">- 500 kV     </v>
      </c>
    </row>
    <row r="333" spans="1:25" x14ac:dyDescent="0.25">
      <c r="A333" t="s">
        <v>67</v>
      </c>
      <c r="B333" t="s">
        <v>68</v>
      </c>
      <c r="C333" t="s">
        <v>69</v>
      </c>
      <c r="D333" t="s">
        <v>4481</v>
      </c>
      <c r="E333" t="s">
        <v>4482</v>
      </c>
      <c r="F333" t="s">
        <v>4483</v>
      </c>
      <c r="G333" t="s">
        <v>42</v>
      </c>
      <c r="H333" t="s">
        <v>42</v>
      </c>
      <c r="I333" t="s">
        <v>44</v>
      </c>
      <c r="J333" t="s">
        <v>38</v>
      </c>
      <c r="K333" t="s">
        <v>38</v>
      </c>
      <c r="L333" t="s">
        <v>38</v>
      </c>
      <c r="M333" t="s">
        <v>38</v>
      </c>
      <c r="N333" t="s">
        <v>38</v>
      </c>
      <c r="O333" t="s">
        <v>38</v>
      </c>
      <c r="P333" t="s">
        <v>38</v>
      </c>
      <c r="Q333" t="s">
        <v>38</v>
      </c>
      <c r="R333" t="s">
        <v>38</v>
      </c>
      <c r="S333" t="s">
        <v>38</v>
      </c>
      <c r="T333" t="s">
        <v>38</v>
      </c>
      <c r="U333" t="s">
        <v>38</v>
      </c>
      <c r="V333" t="str" cm="1">
        <f t="array" aca="1" ref="V333" ca="1">IFERROR(_xlfn.IFS(A331="  ..............",OFFSET(A331,2,0),A330=" X-------------X",OFFSET(A330,3,0),MATCH("  ..............",A333:A359,0)&gt;2,V332),"-")</f>
        <v/>
      </c>
      <c r="W333" t="str">
        <f t="shared" ca="1" si="15"/>
        <v>X-------X</v>
      </c>
      <c r="X333" t="str">
        <f t="shared" ca="1" si="16"/>
        <v/>
      </c>
      <c r="Y333" s="1" t="str">
        <f t="shared" ca="1" si="17"/>
        <v/>
      </c>
    </row>
    <row r="334" spans="1:25" x14ac:dyDescent="0.25">
      <c r="A334" t="s">
        <v>38</v>
      </c>
      <c r="B334" t="s">
        <v>38</v>
      </c>
      <c r="C334" t="s">
        <v>38</v>
      </c>
      <c r="D334" t="s">
        <v>38</v>
      </c>
      <c r="E334" t="s">
        <v>38</v>
      </c>
      <c r="F334" t="s">
        <v>38</v>
      </c>
      <c r="G334" t="s">
        <v>38</v>
      </c>
      <c r="H334" t="s">
        <v>38</v>
      </c>
      <c r="I334" t="s">
        <v>38</v>
      </c>
      <c r="J334" t="s">
        <v>38</v>
      </c>
      <c r="K334" t="s">
        <v>38</v>
      </c>
      <c r="L334" t="s">
        <v>38</v>
      </c>
      <c r="M334" t="s">
        <v>38</v>
      </c>
      <c r="N334" t="s">
        <v>38</v>
      </c>
      <c r="O334" t="s">
        <v>38</v>
      </c>
      <c r="P334" t="s">
        <v>38</v>
      </c>
      <c r="Q334" t="s">
        <v>38</v>
      </c>
      <c r="R334" t="s">
        <v>38</v>
      </c>
      <c r="S334" t="s">
        <v>38</v>
      </c>
      <c r="T334" t="s">
        <v>38</v>
      </c>
      <c r="U334" t="s">
        <v>38</v>
      </c>
      <c r="V334" t="str" cm="1">
        <f t="array" aca="1" ref="V334" ca="1">IFERROR(_xlfn.IFS(A332="  ..............",OFFSET(A332,2,0),A331=" X-------------X",OFFSET(A331,3,0),MATCH("  ..............",A334:A360,0)&gt;2,V333),"-")</f>
        <v/>
      </c>
      <c r="W334" t="str">
        <f t="shared" ca="1" si="15"/>
        <v>X-------X</v>
      </c>
      <c r="X334" t="str">
        <f t="shared" ca="1" si="16"/>
        <v>-------- F L U</v>
      </c>
      <c r="Y334" s="1" t="str">
        <f t="shared" ca="1" si="17"/>
        <v xml:space="preserve"> ------------</v>
      </c>
    </row>
    <row r="335" spans="1:25" x14ac:dyDescent="0.25">
      <c r="A335" t="s">
        <v>70</v>
      </c>
      <c r="B335" t="s">
        <v>71</v>
      </c>
      <c r="C335" t="s">
        <v>72</v>
      </c>
      <c r="D335" t="s">
        <v>73</v>
      </c>
      <c r="E335" t="s">
        <v>74</v>
      </c>
      <c r="F335" s="1" t="s">
        <v>75</v>
      </c>
      <c r="G335" t="s">
        <v>76</v>
      </c>
      <c r="H335" t="s">
        <v>77</v>
      </c>
      <c r="I335" t="s">
        <v>78</v>
      </c>
      <c r="J335" t="s">
        <v>79</v>
      </c>
      <c r="K335" t="s">
        <v>80</v>
      </c>
      <c r="L335" t="s">
        <v>81</v>
      </c>
      <c r="M335" t="s">
        <v>82</v>
      </c>
      <c r="N335" t="s">
        <v>83</v>
      </c>
      <c r="O335" t="s">
        <v>84</v>
      </c>
      <c r="P335" t="s">
        <v>85</v>
      </c>
      <c r="Q335" t="s">
        <v>86</v>
      </c>
      <c r="R335" t="s">
        <v>28</v>
      </c>
      <c r="S335" t="s">
        <v>28</v>
      </c>
      <c r="T335" t="s">
        <v>78</v>
      </c>
      <c r="U335" t="s">
        <v>87</v>
      </c>
      <c r="V335" t="str" cm="1">
        <f t="array" aca="1" ref="V335" ca="1">IFERROR(_xlfn.IFS(A333="  ..............",OFFSET(A333,2,0),A332=" X-------------X",OFFSET(A332,3,0),MATCH("  ..............",A335:A361,0)&gt;2,V334),"-")</f>
        <v/>
      </c>
      <c r="W335" t="str">
        <f t="shared" ca="1" si="15"/>
        <v>X-------X</v>
      </c>
      <c r="X335" t="str">
        <f t="shared" ca="1" si="16"/>
        <v xml:space="preserve">              </v>
      </c>
      <c r="Y335" s="1" t="str">
        <f t="shared" ca="1" si="17"/>
        <v xml:space="preserve">  ELO CC  SHU</v>
      </c>
    </row>
    <row r="336" spans="1:25" x14ac:dyDescent="0.25">
      <c r="A336" t="s">
        <v>88</v>
      </c>
      <c r="B336" t="s">
        <v>89</v>
      </c>
      <c r="C336" t="s">
        <v>90</v>
      </c>
      <c r="D336" t="s">
        <v>91</v>
      </c>
      <c r="E336" t="s">
        <v>92</v>
      </c>
      <c r="F336" t="s">
        <v>93</v>
      </c>
      <c r="G336" t="s">
        <v>94</v>
      </c>
      <c r="H336" t="s">
        <v>95</v>
      </c>
      <c r="I336" t="s">
        <v>39</v>
      </c>
      <c r="J336" t="s">
        <v>40</v>
      </c>
      <c r="K336" t="s">
        <v>41</v>
      </c>
      <c r="L336" t="s">
        <v>42</v>
      </c>
      <c r="M336" t="s">
        <v>42</v>
      </c>
      <c r="N336" t="s">
        <v>42</v>
      </c>
      <c r="O336" t="s">
        <v>46</v>
      </c>
      <c r="P336" t="s">
        <v>39</v>
      </c>
      <c r="Q336" t="s">
        <v>44</v>
      </c>
      <c r="R336" t="s">
        <v>96</v>
      </c>
      <c r="S336" t="s">
        <v>96</v>
      </c>
      <c r="T336" t="s">
        <v>39</v>
      </c>
      <c r="U336" t="s">
        <v>97</v>
      </c>
      <c r="V336" t="str" cm="1">
        <f t="array" aca="1" ref="V336" ca="1">IFERROR(_xlfn.IFS(A334="  ..............",OFFSET(A334,2,0),A333=" X-------------X",OFFSET(A333,3,0),MATCH("  ..............",A336:A362,0)&gt;2,V335),"-")</f>
        <v/>
      </c>
      <c r="W336" t="str">
        <f t="shared" ca="1" si="15"/>
        <v>X-------X</v>
      </c>
      <c r="X336" t="str">
        <f t="shared" ca="1" si="16"/>
        <v xml:space="preserve">              </v>
      </c>
      <c r="Y336" s="1" t="str">
        <f t="shared" ca="1" si="17"/>
        <v xml:space="preserve">    MW/   Mva</v>
      </c>
    </row>
    <row r="337" spans="1:25" x14ac:dyDescent="0.25">
      <c r="A337" t="s">
        <v>98</v>
      </c>
      <c r="B337" t="s">
        <v>99</v>
      </c>
      <c r="C337" t="s">
        <v>100</v>
      </c>
      <c r="D337" t="s">
        <v>100</v>
      </c>
      <c r="E337" t="s">
        <v>100</v>
      </c>
      <c r="F337" t="s">
        <v>101</v>
      </c>
      <c r="G337" t="s">
        <v>102</v>
      </c>
      <c r="H337" t="s">
        <v>103</v>
      </c>
      <c r="I337" t="s">
        <v>39</v>
      </c>
      <c r="J337" t="s">
        <v>40</v>
      </c>
      <c r="K337" t="s">
        <v>41</v>
      </c>
      <c r="L337" t="s">
        <v>42</v>
      </c>
      <c r="M337" t="s">
        <v>42</v>
      </c>
      <c r="N337" t="s">
        <v>42</v>
      </c>
      <c r="O337" t="s">
        <v>46</v>
      </c>
      <c r="P337" t="s">
        <v>39</v>
      </c>
      <c r="Q337" t="s">
        <v>104</v>
      </c>
      <c r="R337" t="s">
        <v>105</v>
      </c>
      <c r="S337" t="s">
        <v>106</v>
      </c>
      <c r="T337" t="s">
        <v>107</v>
      </c>
      <c r="U337" t="s">
        <v>97</v>
      </c>
      <c r="V337" t="str" cm="1">
        <f t="array" aca="1" ref="V337" ca="1">IFERROR(_xlfn.IFS(A335="  ..............",OFFSET(A335,2,0),A334=" X-------------X",OFFSET(A334,3,0),MATCH("  ..............",A337:A363,0)&gt;2,V336),"-")</f>
        <v/>
      </c>
      <c r="W337" t="str">
        <f t="shared" ca="1" si="15"/>
        <v>X-------X</v>
      </c>
      <c r="X337" t="str">
        <f t="shared" ca="1" si="16"/>
        <v xml:space="preserve">A             </v>
      </c>
      <c r="Y337" s="1" t="str">
        <f t="shared" ca="1" si="17"/>
        <v xml:space="preserve">   Mvar   EQU</v>
      </c>
    </row>
    <row r="338" spans="1:25" x14ac:dyDescent="0.25">
      <c r="A338" t="s">
        <v>108</v>
      </c>
      <c r="B338" t="s">
        <v>109</v>
      </c>
      <c r="C338" t="s">
        <v>110</v>
      </c>
      <c r="D338" t="s">
        <v>110</v>
      </c>
      <c r="E338" t="s">
        <v>110</v>
      </c>
      <c r="F338" t="s">
        <v>111</v>
      </c>
      <c r="G338" t="s">
        <v>112</v>
      </c>
      <c r="H338" t="s">
        <v>113</v>
      </c>
      <c r="I338" t="s">
        <v>114</v>
      </c>
      <c r="J338" t="s">
        <v>115</v>
      </c>
      <c r="K338" t="s">
        <v>41</v>
      </c>
      <c r="L338" t="s">
        <v>116</v>
      </c>
      <c r="M338" t="s">
        <v>117</v>
      </c>
      <c r="N338" t="s">
        <v>42</v>
      </c>
      <c r="O338" t="s">
        <v>46</v>
      </c>
      <c r="P338" t="s">
        <v>39</v>
      </c>
      <c r="Q338" t="s">
        <v>118</v>
      </c>
      <c r="R338" t="s">
        <v>119</v>
      </c>
      <c r="S338" t="s">
        <v>120</v>
      </c>
      <c r="T338" t="s">
        <v>121</v>
      </c>
      <c r="U338" t="s">
        <v>122</v>
      </c>
      <c r="V338" t="str" cm="1">
        <f t="array" aca="1" ref="V338" ca="1">IFERROR(_xlfn.IFS(A336="  ..............",OFFSET(A336,2,0),A335=" X-------------X",OFFSET(A335,3,0),MATCH("  ..............",A338:A364,0)&gt;2,V337),"-")</f>
        <v/>
      </c>
      <c r="W338" t="str">
        <f t="shared" ca="1" si="15"/>
        <v>X-------X</v>
      </c>
      <c r="X338" t="str">
        <f t="shared" ca="1" si="16"/>
        <v xml:space="preserve">     NOME     </v>
      </c>
      <c r="Y338" s="1" t="str">
        <f t="shared" ca="1" si="17"/>
        <v xml:space="preserve">   FLUXO %   </v>
      </c>
    </row>
    <row r="339" spans="1:25" x14ac:dyDescent="0.25">
      <c r="A339" t="s">
        <v>43</v>
      </c>
      <c r="B339" t="s">
        <v>42</v>
      </c>
      <c r="C339" t="s">
        <v>123</v>
      </c>
      <c r="D339" t="s">
        <v>124</v>
      </c>
      <c r="E339" t="s">
        <v>125</v>
      </c>
      <c r="F339" t="s">
        <v>126</v>
      </c>
      <c r="G339" t="s">
        <v>127</v>
      </c>
      <c r="H339" t="s">
        <v>42</v>
      </c>
      <c r="I339" t="s">
        <v>128</v>
      </c>
      <c r="J339" t="s">
        <v>129</v>
      </c>
      <c r="K339" t="s">
        <v>130</v>
      </c>
      <c r="L339" t="s">
        <v>131</v>
      </c>
      <c r="M339" t="s">
        <v>110</v>
      </c>
      <c r="N339" t="s">
        <v>132</v>
      </c>
      <c r="O339" t="s">
        <v>133</v>
      </c>
      <c r="P339" t="s">
        <v>134</v>
      </c>
      <c r="Q339" t="s">
        <v>135</v>
      </c>
      <c r="R339" t="s">
        <v>136</v>
      </c>
      <c r="S339" t="s">
        <v>137</v>
      </c>
      <c r="T339" t="s">
        <v>138</v>
      </c>
      <c r="U339" t="s">
        <v>139</v>
      </c>
      <c r="V339" t="str" cm="1">
        <f t="array" aca="1" ref="V339" ca="1">IFERROR(_xlfn.IFS(A337="  ..............",OFFSET(A337,2,0),A336=" X-------------X",OFFSET(A336,3,0),MATCH("  ..............",A339:A365,0)&gt;2,V338),"-")</f>
        <v/>
      </c>
      <c r="W339" t="str">
        <f t="shared" ca="1" si="15"/>
        <v>X-------X</v>
      </c>
      <c r="X339" t="str">
        <f t="shared" ca="1" si="16"/>
        <v>X------------X</v>
      </c>
      <c r="Y339" s="1" t="str">
        <f t="shared" ca="1" si="17"/>
        <v>X-----------X</v>
      </c>
    </row>
    <row r="340" spans="1:25" x14ac:dyDescent="0.25">
      <c r="A340" t="s">
        <v>20</v>
      </c>
      <c r="B340" t="s">
        <v>21</v>
      </c>
      <c r="C340" t="s">
        <v>21</v>
      </c>
      <c r="D340" t="s">
        <v>21</v>
      </c>
      <c r="E340" t="s">
        <v>21</v>
      </c>
      <c r="F340" t="s">
        <v>22</v>
      </c>
      <c r="G340" t="s">
        <v>21</v>
      </c>
      <c r="H340" t="s">
        <v>21</v>
      </c>
      <c r="I340" t="s">
        <v>23</v>
      </c>
      <c r="J340" t="s">
        <v>24</v>
      </c>
      <c r="K340" t="s">
        <v>25</v>
      </c>
      <c r="L340" t="s">
        <v>21</v>
      </c>
      <c r="M340" t="s">
        <v>21</v>
      </c>
      <c r="N340" t="s">
        <v>21</v>
      </c>
      <c r="O340" t="s">
        <v>26</v>
      </c>
      <c r="P340" t="s">
        <v>23</v>
      </c>
      <c r="Q340" t="s">
        <v>27</v>
      </c>
      <c r="R340" t="s">
        <v>28</v>
      </c>
      <c r="S340" t="s">
        <v>28</v>
      </c>
      <c r="T340" t="s">
        <v>23</v>
      </c>
      <c r="U340" t="s">
        <v>23</v>
      </c>
      <c r="V340" t="str" cm="1">
        <f t="array" aca="1" ref="V340" ca="1">IFERROR(_xlfn.IFS(A338="  ..............",OFFSET(A338,2,0),A337=" X-------------X",OFFSET(A337,3,0),MATCH("  ..............",A340:A366,0)&gt;2,V339),"-")</f>
        <v/>
      </c>
      <c r="W340" t="str">
        <f t="shared" ca="1" si="15"/>
        <v>X-------X</v>
      </c>
      <c r="X340" t="str">
        <f t="shared" ca="1" si="16"/>
        <v/>
      </c>
      <c r="Y340" s="1" t="str">
        <f t="shared" ca="1" si="17"/>
        <v/>
      </c>
    </row>
    <row r="341" spans="1:25" x14ac:dyDescent="0.25">
      <c r="A341" t="s">
        <v>38</v>
      </c>
      <c r="B341" t="s">
        <v>38</v>
      </c>
      <c r="C341" t="s">
        <v>38</v>
      </c>
      <c r="D341" t="s">
        <v>38</v>
      </c>
      <c r="E341" t="s">
        <v>38</v>
      </c>
      <c r="F341" t="s">
        <v>38</v>
      </c>
      <c r="G341" t="s">
        <v>38</v>
      </c>
      <c r="H341" t="s">
        <v>38</v>
      </c>
      <c r="I341" t="s">
        <v>38</v>
      </c>
      <c r="J341" t="s">
        <v>38</v>
      </c>
      <c r="K341" t="s">
        <v>38</v>
      </c>
      <c r="L341" t="s">
        <v>38</v>
      </c>
      <c r="M341" t="s">
        <v>38</v>
      </c>
      <c r="N341" t="s">
        <v>38</v>
      </c>
      <c r="O341" t="s">
        <v>38</v>
      </c>
      <c r="P341" t="s">
        <v>38</v>
      </c>
      <c r="Q341" t="s">
        <v>38</v>
      </c>
      <c r="R341" t="s">
        <v>38</v>
      </c>
      <c r="S341" t="s">
        <v>38</v>
      </c>
      <c r="T341" t="s">
        <v>38</v>
      </c>
      <c r="U341" t="s">
        <v>38</v>
      </c>
      <c r="V341" t="str" cm="1">
        <f t="array" aca="1" ref="V341" ca="1">IFERROR(_xlfn.IFS(A339="  ..............",OFFSET(A339,2,0),A338=" X-------------X",OFFSET(A338,3,0),MATCH("  ..............",A341:A367,0)&gt;2,V340),"-")</f>
        <v/>
      </c>
      <c r="W341" t="str">
        <f t="shared" ca="1" si="15"/>
        <v>X-------X</v>
      </c>
      <c r="X341" t="str">
        <f t="shared" ca="1" si="16"/>
        <v/>
      </c>
      <c r="Y341" s="1" t="str">
        <f t="shared" ca="1" si="17"/>
        <v xml:space="preserve">         0.0 </v>
      </c>
    </row>
    <row r="342" spans="1:25" x14ac:dyDescent="0.25">
      <c r="A342" t="s">
        <v>4948</v>
      </c>
      <c r="B342" t="s">
        <v>4880</v>
      </c>
      <c r="C342" t="s">
        <v>3819</v>
      </c>
      <c r="D342" t="s">
        <v>3819</v>
      </c>
      <c r="E342" t="s">
        <v>3819</v>
      </c>
      <c r="F342" t="s">
        <v>3820</v>
      </c>
      <c r="G342" t="s">
        <v>4949</v>
      </c>
      <c r="H342" t="s">
        <v>3821</v>
      </c>
      <c r="I342" t="s">
        <v>38</v>
      </c>
      <c r="J342" t="s">
        <v>38</v>
      </c>
      <c r="K342" t="s">
        <v>38</v>
      </c>
      <c r="L342" t="s">
        <v>38</v>
      </c>
      <c r="M342" t="s">
        <v>38</v>
      </c>
      <c r="N342" t="s">
        <v>38</v>
      </c>
      <c r="O342" t="s">
        <v>38</v>
      </c>
      <c r="P342" t="s">
        <v>38</v>
      </c>
      <c r="Q342" t="s">
        <v>38</v>
      </c>
      <c r="R342" t="s">
        <v>38</v>
      </c>
      <c r="S342" t="s">
        <v>38</v>
      </c>
      <c r="T342" t="s">
        <v>38</v>
      </c>
      <c r="U342" t="s">
        <v>38</v>
      </c>
      <c r="V342" t="str" cm="1">
        <f t="array" aca="1" ref="V342" ca="1">IFERROR(_xlfn.IFS(A340="  ..............",OFFSET(A340,2,0),A339=" X-------------X",OFFSET(A339,3,0),MATCH("  ..............",A342:A368,0)&gt;2,V341),"-")</f>
        <v/>
      </c>
      <c r="W342" t="str">
        <f t="shared" ca="1" si="15"/>
        <v>X-------X</v>
      </c>
      <c r="X342" t="str">
        <f t="shared" ca="1" si="16"/>
        <v xml:space="preserve">              </v>
      </c>
      <c r="Y342" s="1" t="str">
        <f t="shared" ca="1" si="17"/>
        <v xml:space="preserve">         0.0 </v>
      </c>
    </row>
    <row r="343" spans="1:25" x14ac:dyDescent="0.25">
      <c r="A343" t="s">
        <v>4950</v>
      </c>
      <c r="B343" t="s">
        <v>4951</v>
      </c>
      <c r="C343" t="s">
        <v>3819</v>
      </c>
      <c r="D343" t="s">
        <v>3819</v>
      </c>
      <c r="E343" t="s">
        <v>3819</v>
      </c>
      <c r="F343" t="s">
        <v>3820</v>
      </c>
      <c r="G343" t="s">
        <v>3819</v>
      </c>
      <c r="H343" t="s">
        <v>3819</v>
      </c>
      <c r="I343" t="s">
        <v>39</v>
      </c>
      <c r="J343" t="s">
        <v>40</v>
      </c>
      <c r="K343" t="s">
        <v>41</v>
      </c>
      <c r="L343" t="s">
        <v>42</v>
      </c>
      <c r="M343" t="s">
        <v>42</v>
      </c>
      <c r="N343" t="s">
        <v>41</v>
      </c>
      <c r="O343" t="s">
        <v>38</v>
      </c>
      <c r="P343" t="s">
        <v>38</v>
      </c>
      <c r="Q343" t="s">
        <v>38</v>
      </c>
      <c r="R343" t="s">
        <v>38</v>
      </c>
      <c r="S343" t="s">
        <v>38</v>
      </c>
      <c r="T343" t="s">
        <v>38</v>
      </c>
      <c r="U343" t="s">
        <v>38</v>
      </c>
      <c r="V343" t="str" cm="1">
        <f t="array" aca="1" ref="V343" ca="1">IFERROR(_xlfn.IFS(A341="  ..............",OFFSET(A341,2,0),A340=" X-------------X",OFFSET(A340,3,0),MATCH("  ..............",A343:A369,0)&gt;2,V342),"-")</f>
        <v xml:space="preserve">  ITAJU3-MG500  </v>
      </c>
      <c r="W343" t="str">
        <f t="shared" ca="1" si="15"/>
        <v xml:space="preserve">   1.052 </v>
      </c>
      <c r="X343" t="str">
        <f t="shared" ca="1" si="16"/>
        <v xml:space="preserve"> CPAUL2-SP500 </v>
      </c>
      <c r="Y343" s="1" t="str">
        <f t="shared" ca="1" si="17"/>
        <v xml:space="preserve">        8.8% </v>
      </c>
    </row>
    <row r="344" spans="1:25" x14ac:dyDescent="0.25">
      <c r="A344" t="s">
        <v>43</v>
      </c>
      <c r="B344" t="s">
        <v>42</v>
      </c>
      <c r="C344" t="s">
        <v>3903</v>
      </c>
      <c r="D344" t="s">
        <v>3904</v>
      </c>
      <c r="E344" t="s">
        <v>3904</v>
      </c>
      <c r="F344" t="s">
        <v>4528</v>
      </c>
      <c r="G344" t="s">
        <v>42</v>
      </c>
      <c r="H344" t="s">
        <v>42</v>
      </c>
      <c r="I344" t="s">
        <v>4952</v>
      </c>
      <c r="J344" t="s">
        <v>4953</v>
      </c>
      <c r="K344" t="s">
        <v>3830</v>
      </c>
      <c r="L344" t="s">
        <v>4954</v>
      </c>
      <c r="M344" t="s">
        <v>4955</v>
      </c>
      <c r="N344" t="s">
        <v>4956</v>
      </c>
      <c r="O344" t="s">
        <v>46</v>
      </c>
      <c r="P344" t="s">
        <v>39</v>
      </c>
      <c r="Q344" t="s">
        <v>3890</v>
      </c>
      <c r="R344" t="s">
        <v>4337</v>
      </c>
      <c r="S344" t="s">
        <v>4957</v>
      </c>
      <c r="T344" t="s">
        <v>39</v>
      </c>
      <c r="U344" t="s">
        <v>45</v>
      </c>
      <c r="V344" t="str" cm="1">
        <f t="array" aca="1" ref="V344" ca="1">IFERROR(_xlfn.IFS(A342="  ..............",OFFSET(A342,2,0),A341=" X-------------X",OFFSET(A341,3,0),MATCH("  ..............",A344:A370,0)&gt;2,V343),"-")</f>
        <v xml:space="preserve">  ITAJU3-MG500  </v>
      </c>
      <c r="W344" t="str">
        <f t="shared" ca="1" si="15"/>
        <v xml:space="preserve">   1.052 </v>
      </c>
      <c r="X344" t="str">
        <f t="shared" ca="1" si="16"/>
        <v xml:space="preserve"> P.CALD-MG500 </v>
      </c>
      <c r="Y344" s="1" t="str">
        <f t="shared" ca="1" si="17"/>
        <v xml:space="preserve">       11.0% </v>
      </c>
    </row>
    <row r="345" spans="1:25" x14ac:dyDescent="0.25">
      <c r="A345" t="s">
        <v>43</v>
      </c>
      <c r="B345" t="s">
        <v>42</v>
      </c>
      <c r="C345" t="s">
        <v>3903</v>
      </c>
      <c r="D345" t="s">
        <v>3904</v>
      </c>
      <c r="E345" t="s">
        <v>3903</v>
      </c>
      <c r="F345" t="s">
        <v>4551</v>
      </c>
      <c r="G345" t="s">
        <v>42</v>
      </c>
      <c r="H345" t="s">
        <v>42</v>
      </c>
      <c r="I345" t="s">
        <v>3968</v>
      </c>
      <c r="J345" t="s">
        <v>3969</v>
      </c>
      <c r="K345" t="s">
        <v>3830</v>
      </c>
      <c r="L345" t="s">
        <v>4958</v>
      </c>
      <c r="M345" t="s">
        <v>4959</v>
      </c>
      <c r="N345" t="s">
        <v>3865</v>
      </c>
      <c r="O345" t="s">
        <v>46</v>
      </c>
      <c r="P345" t="s">
        <v>39</v>
      </c>
      <c r="Q345" t="s">
        <v>44</v>
      </c>
      <c r="R345" t="s">
        <v>3953</v>
      </c>
      <c r="S345" t="s">
        <v>3954</v>
      </c>
      <c r="T345" t="s">
        <v>39</v>
      </c>
      <c r="U345" t="s">
        <v>45</v>
      </c>
      <c r="V345" t="str" cm="1">
        <f t="array" aca="1" ref="V345" ca="1">IFERROR(_xlfn.IFS(A343="  ..............",OFFSET(A343,2,0),A342=" X-------------X",OFFSET(A342,3,0),MATCH("  ..............",A345:A371,0)&gt;2,V344),"-")</f>
        <v xml:space="preserve">  ITAJU3-MG500  </v>
      </c>
      <c r="W345" t="str">
        <f t="shared" ca="1" si="15"/>
        <v xml:space="preserve">   1.052 </v>
      </c>
      <c r="X345" t="str">
        <f t="shared" ca="1" si="16"/>
        <v xml:space="preserve"> ITAJB1-MG000 </v>
      </c>
      <c r="Y345" s="1" t="str">
        <f t="shared" ca="1" si="17"/>
        <v xml:space="preserve">       21.2% </v>
      </c>
    </row>
    <row r="346" spans="1:25" x14ac:dyDescent="0.25">
      <c r="A346" t="s">
        <v>43</v>
      </c>
      <c r="B346" t="s">
        <v>42</v>
      </c>
      <c r="C346" t="s">
        <v>4188</v>
      </c>
      <c r="D346" t="s">
        <v>4206</v>
      </c>
      <c r="E346" t="s">
        <v>4188</v>
      </c>
      <c r="F346" t="s">
        <v>4960</v>
      </c>
      <c r="G346" t="s">
        <v>42</v>
      </c>
      <c r="H346" t="s">
        <v>42</v>
      </c>
      <c r="I346" t="s">
        <v>4961</v>
      </c>
      <c r="J346" t="s">
        <v>4962</v>
      </c>
      <c r="K346" t="s">
        <v>3830</v>
      </c>
      <c r="L346" t="s">
        <v>4963</v>
      </c>
      <c r="M346" t="s">
        <v>4964</v>
      </c>
      <c r="N346" t="s">
        <v>4965</v>
      </c>
      <c r="O346" t="s">
        <v>4966</v>
      </c>
      <c r="P346" t="s">
        <v>39</v>
      </c>
      <c r="Q346" t="s">
        <v>44</v>
      </c>
      <c r="R346" t="s">
        <v>3832</v>
      </c>
      <c r="S346" t="s">
        <v>4967</v>
      </c>
      <c r="T346" t="s">
        <v>39</v>
      </c>
      <c r="U346" t="s">
        <v>45</v>
      </c>
      <c r="V346" t="str" cm="1">
        <f t="array" aca="1" ref="V346" ca="1">IFERROR(_xlfn.IFS(A344="  ..............",OFFSET(A344,2,0),A343=" X-------------X",OFFSET(A343,3,0),MATCH("  ..............",A346:A372,0)&gt;2,V345),"-")</f>
        <v xml:space="preserve">  ITAJU3-MG500  </v>
      </c>
      <c r="W346" t="str">
        <f t="shared" ca="1" si="15"/>
        <v xml:space="preserve">   1.052 </v>
      </c>
      <c r="X346" t="str">
        <f t="shared" ca="1" si="16"/>
        <v xml:space="preserve"> ITAJB2-MG000 </v>
      </c>
      <c r="Y346" s="1" t="str">
        <f t="shared" ca="1" si="17"/>
        <v xml:space="preserve">       23.2% </v>
      </c>
    </row>
    <row r="347" spans="1:25" x14ac:dyDescent="0.25">
      <c r="A347" t="s">
        <v>43</v>
      </c>
      <c r="B347" t="s">
        <v>42</v>
      </c>
      <c r="C347" t="s">
        <v>4188</v>
      </c>
      <c r="D347" t="s">
        <v>4206</v>
      </c>
      <c r="E347" t="s">
        <v>4188</v>
      </c>
      <c r="F347" t="s">
        <v>4968</v>
      </c>
      <c r="G347" t="s">
        <v>42</v>
      </c>
      <c r="H347" t="s">
        <v>42</v>
      </c>
      <c r="I347" t="s">
        <v>4969</v>
      </c>
      <c r="J347" t="s">
        <v>4970</v>
      </c>
      <c r="K347" t="s">
        <v>3914</v>
      </c>
      <c r="L347" t="s">
        <v>4971</v>
      </c>
      <c r="M347" t="s">
        <v>4972</v>
      </c>
      <c r="N347" t="s">
        <v>4973</v>
      </c>
      <c r="O347" t="s">
        <v>4966</v>
      </c>
      <c r="P347" t="s">
        <v>39</v>
      </c>
      <c r="Q347" t="s">
        <v>44</v>
      </c>
      <c r="R347" t="s">
        <v>3832</v>
      </c>
      <c r="S347" t="s">
        <v>4639</v>
      </c>
      <c r="T347" t="s">
        <v>39</v>
      </c>
      <c r="U347" t="s">
        <v>45</v>
      </c>
      <c r="V347" t="str" cm="1">
        <f t="array" aca="1" ref="V347" ca="1">IFERROR(_xlfn.IFS(A345="  ..............",OFFSET(A345,2,0),A344=" X-------------X",OFFSET(A344,3,0),MATCH("  ..............",A347:A373,0)&gt;2,V346),"-")</f>
        <v>-</v>
      </c>
      <c r="W347" t="str">
        <f t="shared" ca="1" si="15"/>
        <v>-</v>
      </c>
      <c r="X347" t="str">
        <f t="shared" ca="1" si="16"/>
        <v>-</v>
      </c>
      <c r="Y347" s="1" t="str">
        <f t="shared" ca="1" si="17"/>
        <v>.............</v>
      </c>
    </row>
    <row r="348" spans="1:25" x14ac:dyDescent="0.25">
      <c r="A348" t="s">
        <v>29</v>
      </c>
      <c r="B348" t="s">
        <v>31</v>
      </c>
      <c r="C348" t="s">
        <v>31</v>
      </c>
      <c r="D348" t="s">
        <v>31</v>
      </c>
      <c r="E348" t="s">
        <v>31</v>
      </c>
      <c r="F348" t="s">
        <v>32</v>
      </c>
      <c r="G348" t="s">
        <v>31</v>
      </c>
      <c r="H348" t="s">
        <v>31</v>
      </c>
      <c r="I348" t="s">
        <v>33</v>
      </c>
      <c r="J348" t="s">
        <v>30</v>
      </c>
      <c r="K348" t="s">
        <v>34</v>
      </c>
      <c r="L348" t="s">
        <v>31</v>
      </c>
      <c r="M348" t="s">
        <v>31</v>
      </c>
      <c r="N348" t="s">
        <v>31</v>
      </c>
      <c r="O348" t="s">
        <v>35</v>
      </c>
      <c r="P348" t="s">
        <v>33</v>
      </c>
      <c r="Q348" t="s">
        <v>36</v>
      </c>
      <c r="R348" t="s">
        <v>37</v>
      </c>
      <c r="S348" t="s">
        <v>37</v>
      </c>
      <c r="T348" t="s">
        <v>33</v>
      </c>
      <c r="U348" t="s">
        <v>33</v>
      </c>
      <c r="V348" t="str" cm="1">
        <f t="array" aca="1" ref="V348" ca="1">IFERROR(_xlfn.IFS(A346="  ..............",OFFSET(A346,2,0),A345=" X-------------X",OFFSET(A345,3,0),MATCH("  ..............",A348:A374,0)&gt;2,V347),"-")</f>
        <v>-</v>
      </c>
      <c r="W348" t="str">
        <f t="shared" ca="1" si="15"/>
        <v>-</v>
      </c>
      <c r="X348" t="str">
        <f t="shared" ca="1" si="16"/>
        <v/>
      </c>
      <c r="Y348" s="1" t="str">
        <f t="shared" ca="1" si="17"/>
        <v xml:space="preserve">         0.0 </v>
      </c>
    </row>
    <row r="349" spans="1:25" x14ac:dyDescent="0.25">
      <c r="A349" t="s">
        <v>4974</v>
      </c>
      <c r="B349" t="s">
        <v>4815</v>
      </c>
      <c r="C349" t="s">
        <v>3819</v>
      </c>
      <c r="D349" t="s">
        <v>3819</v>
      </c>
      <c r="E349" t="s">
        <v>3819</v>
      </c>
      <c r="F349" t="s">
        <v>3820</v>
      </c>
      <c r="G349" t="s">
        <v>3819</v>
      </c>
      <c r="H349" t="s">
        <v>3821</v>
      </c>
      <c r="I349" t="s">
        <v>38</v>
      </c>
      <c r="J349" t="s">
        <v>38</v>
      </c>
      <c r="K349" t="s">
        <v>38</v>
      </c>
      <c r="L349" t="s">
        <v>38</v>
      </c>
      <c r="M349" t="s">
        <v>38</v>
      </c>
      <c r="N349" t="s">
        <v>38</v>
      </c>
      <c r="O349" t="s">
        <v>38</v>
      </c>
      <c r="P349" t="s">
        <v>38</v>
      </c>
      <c r="Q349" t="s">
        <v>38</v>
      </c>
      <c r="R349" t="s">
        <v>38</v>
      </c>
      <c r="S349" t="s">
        <v>38</v>
      </c>
      <c r="T349" t="s">
        <v>38</v>
      </c>
      <c r="U349" t="s">
        <v>38</v>
      </c>
      <c r="V349" t="str" cm="1">
        <f t="array" aca="1" ref="V349" ca="1">IFERROR(_xlfn.IFS(A347="  ..............",OFFSET(A347,2,0),A346=" X-------------X",OFFSET(A346,3,0),MATCH("  ..............",A349:A375,0)&gt;2,V348),"-")</f>
        <v>-</v>
      </c>
      <c r="W349" t="str">
        <f t="shared" ca="1" si="15"/>
        <v>-</v>
      </c>
      <c r="X349" t="str">
        <f t="shared" ca="1" si="16"/>
        <v xml:space="preserve">              </v>
      </c>
      <c r="Y349" s="1" t="str">
        <f t="shared" ca="1" si="17"/>
        <v xml:space="preserve">         0.0 </v>
      </c>
    </row>
    <row r="350" spans="1:25" x14ac:dyDescent="0.25">
      <c r="A350" t="s">
        <v>4975</v>
      </c>
      <c r="B350" t="s">
        <v>4803</v>
      </c>
      <c r="C350" t="s">
        <v>3819</v>
      </c>
      <c r="D350" t="s">
        <v>3819</v>
      </c>
      <c r="E350" t="s">
        <v>3819</v>
      </c>
      <c r="F350" t="s">
        <v>3820</v>
      </c>
      <c r="G350" t="s">
        <v>3819</v>
      </c>
      <c r="H350" t="s">
        <v>3819</v>
      </c>
      <c r="I350" t="s">
        <v>39</v>
      </c>
      <c r="J350" t="s">
        <v>40</v>
      </c>
      <c r="K350" t="s">
        <v>41</v>
      </c>
      <c r="L350" t="s">
        <v>42</v>
      </c>
      <c r="M350" t="s">
        <v>42</v>
      </c>
      <c r="N350" t="s">
        <v>41</v>
      </c>
      <c r="O350" t="s">
        <v>38</v>
      </c>
      <c r="P350" t="s">
        <v>38</v>
      </c>
      <c r="Q350" t="s">
        <v>38</v>
      </c>
      <c r="R350" t="s">
        <v>38</v>
      </c>
      <c r="S350" t="s">
        <v>38</v>
      </c>
      <c r="T350" t="s">
        <v>38</v>
      </c>
      <c r="U350" t="s">
        <v>38</v>
      </c>
      <c r="V350" t="str" cm="1">
        <f t="array" aca="1" ref="V350" ca="1">IFERROR(_xlfn.IFS(A348="  ..............",OFFSET(A348,2,0),A347=" X-------------X",OFFSET(A347,3,0),MATCH("  ..............",A350:A376,0)&gt;2,V349),"-")</f>
        <v xml:space="preserve">  SGOTA3-MG000  </v>
      </c>
      <c r="W350" t="str">
        <f t="shared" ca="1" si="15"/>
        <v xml:space="preserve">   0.998 </v>
      </c>
      <c r="X350" t="str">
        <f t="shared" ca="1" si="16"/>
        <v xml:space="preserve"> SGOTAR-MG500 </v>
      </c>
      <c r="Y350" s="1" t="str">
        <f t="shared" ca="1" si="17"/>
        <v xml:space="preserve">       10.7% </v>
      </c>
    </row>
    <row r="351" spans="1:25" x14ac:dyDescent="0.25">
      <c r="A351" t="s">
        <v>43</v>
      </c>
      <c r="B351" t="s">
        <v>42</v>
      </c>
      <c r="C351" t="s">
        <v>4268</v>
      </c>
      <c r="D351" t="s">
        <v>4778</v>
      </c>
      <c r="E351" t="s">
        <v>4268</v>
      </c>
      <c r="F351" s="1" t="s">
        <v>4157</v>
      </c>
      <c r="G351" t="s">
        <v>42</v>
      </c>
      <c r="H351" t="s">
        <v>42</v>
      </c>
      <c r="I351" t="s">
        <v>4160</v>
      </c>
      <c r="J351" t="s">
        <v>4161</v>
      </c>
      <c r="K351" t="s">
        <v>3921</v>
      </c>
      <c r="L351" t="s">
        <v>4976</v>
      </c>
      <c r="M351" t="s">
        <v>4977</v>
      </c>
      <c r="N351" t="s">
        <v>4978</v>
      </c>
      <c r="O351" t="s">
        <v>46</v>
      </c>
      <c r="P351" t="s">
        <v>39</v>
      </c>
      <c r="Q351" t="s">
        <v>44</v>
      </c>
      <c r="R351" t="s">
        <v>3832</v>
      </c>
      <c r="S351" t="s">
        <v>4155</v>
      </c>
      <c r="T351" t="s">
        <v>39</v>
      </c>
      <c r="U351" t="s">
        <v>45</v>
      </c>
      <c r="V351" t="str" cm="1">
        <f t="array" aca="1" ref="V351" ca="1">IFERROR(_xlfn.IFS(A349="  ..............",OFFSET(A349,2,0),A348=" X-------------X",OFFSET(A348,3,0),MATCH("  ..............",A351:A377,0)&gt;2,V350),"-")</f>
        <v xml:space="preserve">  SGOTA3-MG000  </v>
      </c>
      <c r="W351" t="str">
        <f t="shared" ca="1" si="15"/>
        <v xml:space="preserve">   0.998 </v>
      </c>
      <c r="X351" t="str">
        <f t="shared" ca="1" si="16"/>
        <v xml:space="preserve"> SGOTA2-MG345 </v>
      </c>
      <c r="Y351" s="1" t="str">
        <f t="shared" ca="1" si="17"/>
        <v xml:space="preserve">       10.7% </v>
      </c>
    </row>
    <row r="352" spans="1:25" x14ac:dyDescent="0.25">
      <c r="A352" t="s">
        <v>43</v>
      </c>
      <c r="B352" t="s">
        <v>42</v>
      </c>
      <c r="C352" t="s">
        <v>4268</v>
      </c>
      <c r="D352" t="s">
        <v>4778</v>
      </c>
      <c r="E352" t="s">
        <v>4268</v>
      </c>
      <c r="F352" s="1" t="s">
        <v>4157</v>
      </c>
      <c r="G352" t="s">
        <v>42</v>
      </c>
      <c r="H352" t="s">
        <v>42</v>
      </c>
      <c r="I352" t="s">
        <v>4808</v>
      </c>
      <c r="J352" t="s">
        <v>4809</v>
      </c>
      <c r="K352" t="s">
        <v>3921</v>
      </c>
      <c r="L352" t="s">
        <v>4782</v>
      </c>
      <c r="M352" t="s">
        <v>4979</v>
      </c>
      <c r="N352" t="s">
        <v>4978</v>
      </c>
      <c r="O352" t="s">
        <v>46</v>
      </c>
      <c r="P352" t="s">
        <v>39</v>
      </c>
      <c r="Q352" t="s">
        <v>3977</v>
      </c>
      <c r="R352" t="s">
        <v>3832</v>
      </c>
      <c r="S352" t="s">
        <v>4980</v>
      </c>
      <c r="T352" t="s">
        <v>39</v>
      </c>
      <c r="U352" t="s">
        <v>45</v>
      </c>
      <c r="V352" t="str" cm="1">
        <f t="array" aca="1" ref="V352" ca="1">IFERROR(_xlfn.IFS(A350="  ..............",OFFSET(A350,2,0),A349=" X-------------X",OFFSET(A349,3,0),MATCH("  ..............",A352:A378,0)&gt;2,V351),"-")</f>
        <v xml:space="preserve">  SGOTA3-MG000  </v>
      </c>
      <c r="W352" t="str">
        <f t="shared" ca="1" si="15"/>
        <v xml:space="preserve">   0.998 </v>
      </c>
      <c r="X352" t="str">
        <f t="shared" ca="1" si="16"/>
        <v xml:space="preserve"> SGOTA3-MG013 </v>
      </c>
      <c r="Y352" s="1" t="str">
        <f t="shared" ca="1" si="17"/>
        <v xml:space="preserve">        0.0% </v>
      </c>
    </row>
    <row r="353" spans="1:25" x14ac:dyDescent="0.25">
      <c r="A353" t="s">
        <v>43</v>
      </c>
      <c r="B353" t="s">
        <v>42</v>
      </c>
      <c r="C353" t="s">
        <v>4218</v>
      </c>
      <c r="D353" t="s">
        <v>4218</v>
      </c>
      <c r="E353" t="s">
        <v>4218</v>
      </c>
      <c r="F353" s="1" t="s">
        <v>4219</v>
      </c>
      <c r="G353" t="s">
        <v>42</v>
      </c>
      <c r="H353" t="s">
        <v>42</v>
      </c>
      <c r="I353" t="s">
        <v>4981</v>
      </c>
      <c r="J353" t="s">
        <v>4982</v>
      </c>
      <c r="K353" t="s">
        <v>3921</v>
      </c>
      <c r="L353" t="s">
        <v>3819</v>
      </c>
      <c r="M353" t="s">
        <v>3819</v>
      </c>
      <c r="N353" t="s">
        <v>3819</v>
      </c>
      <c r="O353" t="s">
        <v>46</v>
      </c>
      <c r="P353" t="s">
        <v>39</v>
      </c>
      <c r="Q353" t="s">
        <v>44</v>
      </c>
      <c r="R353" t="s">
        <v>3832</v>
      </c>
      <c r="S353" t="s">
        <v>3832</v>
      </c>
      <c r="T353" t="s">
        <v>39</v>
      </c>
      <c r="U353" t="s">
        <v>45</v>
      </c>
      <c r="V353" t="str" cm="1">
        <f t="array" aca="1" ref="V353" ca="1">IFERROR(_xlfn.IFS(A351="  ..............",OFFSET(A351,2,0),A350=" X-------------X",OFFSET(A350,3,0),MATCH("  ..............",A353:A379,0)&gt;2,V352),"-")</f>
        <v>-</v>
      </c>
      <c r="W353" t="str">
        <f t="shared" ca="1" si="15"/>
        <v>-</v>
      </c>
      <c r="X353" t="str">
        <f t="shared" ca="1" si="16"/>
        <v>-</v>
      </c>
      <c r="Y353" s="1" t="str">
        <f t="shared" ca="1" si="17"/>
        <v>.............</v>
      </c>
    </row>
    <row r="354" spans="1:25" x14ac:dyDescent="0.25">
      <c r="A354" t="s">
        <v>29</v>
      </c>
      <c r="B354" t="s">
        <v>31</v>
      </c>
      <c r="C354" t="s">
        <v>31</v>
      </c>
      <c r="D354" t="s">
        <v>31</v>
      </c>
      <c r="E354" t="s">
        <v>31</v>
      </c>
      <c r="F354" s="1" t="s">
        <v>32</v>
      </c>
      <c r="G354" t="s">
        <v>31</v>
      </c>
      <c r="H354" t="s">
        <v>31</v>
      </c>
      <c r="I354" t="s">
        <v>33</v>
      </c>
      <c r="J354" t="s">
        <v>30</v>
      </c>
      <c r="K354" t="s">
        <v>34</v>
      </c>
      <c r="L354" t="s">
        <v>31</v>
      </c>
      <c r="M354" t="s">
        <v>31</v>
      </c>
      <c r="N354" t="s">
        <v>31</v>
      </c>
      <c r="O354" t="s">
        <v>35</v>
      </c>
      <c r="P354" t="s">
        <v>33</v>
      </c>
      <c r="Q354" t="s">
        <v>36</v>
      </c>
      <c r="R354" t="s">
        <v>37</v>
      </c>
      <c r="S354" t="s">
        <v>37</v>
      </c>
      <c r="T354" t="s">
        <v>33</v>
      </c>
      <c r="U354" t="s">
        <v>33</v>
      </c>
      <c r="V354" t="str" cm="1">
        <f t="array" aca="1" ref="V354" ca="1">IFERROR(_xlfn.IFS(A352="  ..............",OFFSET(A352,2,0),A351=" X-------------X",OFFSET(A351,3,0),MATCH("  ..............",A354:A380,0)&gt;2,V353),"-")</f>
        <v>-</v>
      </c>
      <c r="W354" t="str">
        <f t="shared" ca="1" si="15"/>
        <v>-</v>
      </c>
      <c r="X354" t="str">
        <f t="shared" ca="1" si="16"/>
        <v/>
      </c>
      <c r="Y354" s="1" t="str">
        <f t="shared" ca="1" si="17"/>
        <v xml:space="preserve">         0.0 </v>
      </c>
    </row>
    <row r="355" spans="1:25" x14ac:dyDescent="0.25">
      <c r="A355" t="s">
        <v>4983</v>
      </c>
      <c r="B355" t="s">
        <v>4576</v>
      </c>
      <c r="C355" t="s">
        <v>3819</v>
      </c>
      <c r="D355" t="s">
        <v>3819</v>
      </c>
      <c r="E355" t="s">
        <v>3819</v>
      </c>
      <c r="F355" s="1" t="s">
        <v>3820</v>
      </c>
      <c r="G355" t="s">
        <v>4577</v>
      </c>
      <c r="H355" t="s">
        <v>3821</v>
      </c>
      <c r="I355" t="s">
        <v>38</v>
      </c>
      <c r="J355" t="s">
        <v>38</v>
      </c>
      <c r="K355" t="s">
        <v>38</v>
      </c>
      <c r="L355" t="s">
        <v>38</v>
      </c>
      <c r="M355" t="s">
        <v>38</v>
      </c>
      <c r="N355" t="s">
        <v>38</v>
      </c>
      <c r="O355" t="s">
        <v>38</v>
      </c>
      <c r="P355" t="s">
        <v>38</v>
      </c>
      <c r="Q355" t="s">
        <v>38</v>
      </c>
      <c r="R355" t="s">
        <v>38</v>
      </c>
      <c r="S355" t="s">
        <v>38</v>
      </c>
      <c r="T355" t="s">
        <v>38</v>
      </c>
      <c r="U355" t="s">
        <v>38</v>
      </c>
      <c r="V355" t="str" cm="1">
        <f t="array" aca="1" ref="V355" ca="1">IFERROR(_xlfn.IFS(A353="  ..............",OFFSET(A353,2,0),A352=" X-------------X",OFFSET(A352,3,0),MATCH("  ..............",A355:A381,0)&gt;2,V354),"-")</f>
        <v>-</v>
      </c>
      <c r="W355" t="str">
        <f t="shared" ca="1" si="15"/>
        <v>-</v>
      </c>
      <c r="X355" t="str">
        <f t="shared" ca="1" si="16"/>
        <v xml:space="preserve">              </v>
      </c>
      <c r="Y355" s="1" t="str">
        <f t="shared" ca="1" si="17"/>
        <v xml:space="preserve">         0.0 </v>
      </c>
    </row>
    <row r="356" spans="1:25" x14ac:dyDescent="0.25">
      <c r="A356" t="s">
        <v>4984</v>
      </c>
      <c r="B356" t="s">
        <v>4032</v>
      </c>
      <c r="C356" t="s">
        <v>3819</v>
      </c>
      <c r="D356" t="s">
        <v>3819</v>
      </c>
      <c r="E356" t="s">
        <v>3819</v>
      </c>
      <c r="F356" t="s">
        <v>3820</v>
      </c>
      <c r="G356" t="s">
        <v>3819</v>
      </c>
      <c r="H356" t="s">
        <v>3819</v>
      </c>
      <c r="I356" t="s">
        <v>39</v>
      </c>
      <c r="J356" t="s">
        <v>40</v>
      </c>
      <c r="K356" t="s">
        <v>41</v>
      </c>
      <c r="L356" t="s">
        <v>42</v>
      </c>
      <c r="M356" t="s">
        <v>42</v>
      </c>
      <c r="N356" t="s">
        <v>41</v>
      </c>
      <c r="O356" t="s">
        <v>38</v>
      </c>
      <c r="P356" t="s">
        <v>38</v>
      </c>
      <c r="Q356" t="s">
        <v>38</v>
      </c>
      <c r="R356" t="s">
        <v>38</v>
      </c>
      <c r="S356" t="s">
        <v>38</v>
      </c>
      <c r="T356" t="s">
        <v>38</v>
      </c>
      <c r="U356" t="s">
        <v>38</v>
      </c>
      <c r="V356" t="str" cm="1">
        <f t="array" aca="1" ref="V356" ca="1">IFERROR(_xlfn.IFS(A354="  ..............",OFFSET(A354,2,0),A353=" X-------------X",OFFSET(A353,3,0),MATCH("  ..............",A356:A382,0)&gt;2,V355),"-")</f>
        <v xml:space="preserve">  SGONC2-MG013  </v>
      </c>
      <c r="W356" t="str">
        <f t="shared" ca="1" si="15"/>
        <v xml:space="preserve">   0.955 </v>
      </c>
      <c r="X356" t="str">
        <f t="shared" ca="1" si="16"/>
        <v xml:space="preserve"> SGONC2-MG000 </v>
      </c>
      <c r="Y356" s="1" t="str">
        <f t="shared" ca="1" si="17"/>
        <v xml:space="preserve">       95.5% </v>
      </c>
    </row>
    <row r="357" spans="1:25" x14ac:dyDescent="0.25">
      <c r="A357" t="s">
        <v>43</v>
      </c>
      <c r="B357" t="s">
        <v>42</v>
      </c>
      <c r="C357" t="s">
        <v>4579</v>
      </c>
      <c r="D357" t="s">
        <v>4579</v>
      </c>
      <c r="E357" t="s">
        <v>4579</v>
      </c>
      <c r="F357" t="s">
        <v>4580</v>
      </c>
      <c r="G357" t="s">
        <v>42</v>
      </c>
      <c r="H357" t="s">
        <v>42</v>
      </c>
      <c r="I357" t="s">
        <v>4607</v>
      </c>
      <c r="J357" t="s">
        <v>4608</v>
      </c>
      <c r="K357" t="s">
        <v>3914</v>
      </c>
      <c r="L357" t="s">
        <v>3819</v>
      </c>
      <c r="M357" t="s">
        <v>4577</v>
      </c>
      <c r="N357" t="s">
        <v>4583</v>
      </c>
      <c r="O357" t="s">
        <v>4584</v>
      </c>
      <c r="P357" t="s">
        <v>39</v>
      </c>
      <c r="Q357" t="s">
        <v>44</v>
      </c>
      <c r="R357" t="s">
        <v>3832</v>
      </c>
      <c r="S357" t="s">
        <v>4585</v>
      </c>
      <c r="T357" t="s">
        <v>39</v>
      </c>
      <c r="U357" t="s">
        <v>45</v>
      </c>
      <c r="V357" t="str" cm="1">
        <f t="array" aca="1" ref="V357" ca="1">IFERROR(_xlfn.IFS(A355="  ..............",OFFSET(A355,2,0),A354=" X-------------X",OFFSET(A354,3,0),MATCH("  ..............",A357:A383,0)&gt;2,V356),"-")</f>
        <v>-</v>
      </c>
      <c r="W357" t="str">
        <f t="shared" ca="1" si="15"/>
        <v>-</v>
      </c>
      <c r="X357" t="str">
        <f t="shared" ca="1" si="16"/>
        <v>-</v>
      </c>
      <c r="Y357" s="1" t="str">
        <f t="shared" ca="1" si="17"/>
        <v>.............</v>
      </c>
    </row>
    <row r="358" spans="1:25" x14ac:dyDescent="0.25">
      <c r="A358" t="s">
        <v>29</v>
      </c>
      <c r="B358" t="s">
        <v>31</v>
      </c>
      <c r="C358" t="s">
        <v>31</v>
      </c>
      <c r="D358" t="s">
        <v>31</v>
      </c>
      <c r="E358" t="s">
        <v>31</v>
      </c>
      <c r="F358" t="s">
        <v>32</v>
      </c>
      <c r="G358" t="s">
        <v>31</v>
      </c>
      <c r="H358" t="s">
        <v>31</v>
      </c>
      <c r="I358" t="s">
        <v>33</v>
      </c>
      <c r="J358" t="s">
        <v>30</v>
      </c>
      <c r="K358" t="s">
        <v>34</v>
      </c>
      <c r="L358" t="s">
        <v>31</v>
      </c>
      <c r="M358" t="s">
        <v>31</v>
      </c>
      <c r="N358" t="s">
        <v>31</v>
      </c>
      <c r="O358" t="s">
        <v>35</v>
      </c>
      <c r="P358" t="s">
        <v>33</v>
      </c>
      <c r="Q358" t="s">
        <v>36</v>
      </c>
      <c r="R358" t="s">
        <v>37</v>
      </c>
      <c r="S358" t="s">
        <v>37</v>
      </c>
      <c r="T358" t="s">
        <v>33</v>
      </c>
      <c r="U358" t="s">
        <v>33</v>
      </c>
      <c r="V358" t="str" cm="1">
        <f t="array" aca="1" ref="V358" ca="1">IFERROR(_xlfn.IFS(A356="  ..............",OFFSET(A356,2,0),A355=" X-------------X",OFFSET(A355,3,0),MATCH("  ..............",A358:A384,0)&gt;2,V357),"-")</f>
        <v>-</v>
      </c>
      <c r="W358" t="str">
        <f t="shared" ca="1" si="15"/>
        <v>-</v>
      </c>
      <c r="X358" t="str">
        <f t="shared" ca="1" si="16"/>
        <v/>
      </c>
      <c r="Y358" s="1" t="str">
        <f t="shared" ca="1" si="17"/>
        <v xml:space="preserve">         0.0 </v>
      </c>
    </row>
    <row r="359" spans="1:25" x14ac:dyDescent="0.25">
      <c r="A359" t="s">
        <v>4985</v>
      </c>
      <c r="B359" t="s">
        <v>4460</v>
      </c>
      <c r="C359" t="s">
        <v>3819</v>
      </c>
      <c r="D359" t="s">
        <v>3819</v>
      </c>
      <c r="E359" t="s">
        <v>3819</v>
      </c>
      <c r="F359" t="s">
        <v>3820</v>
      </c>
      <c r="G359" t="s">
        <v>3819</v>
      </c>
      <c r="H359" t="s">
        <v>3821</v>
      </c>
      <c r="I359" t="s">
        <v>38</v>
      </c>
      <c r="J359" t="s">
        <v>38</v>
      </c>
      <c r="K359" t="s">
        <v>38</v>
      </c>
      <c r="L359" t="s">
        <v>38</v>
      </c>
      <c r="M359" t="s">
        <v>38</v>
      </c>
      <c r="N359" t="s">
        <v>38</v>
      </c>
      <c r="O359" t="s">
        <v>38</v>
      </c>
      <c r="P359" t="s">
        <v>38</v>
      </c>
      <c r="Q359" t="s">
        <v>38</v>
      </c>
      <c r="R359" t="s">
        <v>38</v>
      </c>
      <c r="S359" t="s">
        <v>38</v>
      </c>
      <c r="T359" t="s">
        <v>38</v>
      </c>
      <c r="U359" t="s">
        <v>38</v>
      </c>
      <c r="V359" t="str" cm="1">
        <f t="array" aca="1" ref="V359" ca="1">IFERROR(_xlfn.IFS(A357="  ..............",OFFSET(A357,2,0),A356=" X-------------X",OFFSET(A356,3,0),MATCH("  ..............",A359:A385,0)&gt;2,V358),"-")</f>
        <v>-</v>
      </c>
      <c r="W359" t="str">
        <f t="shared" ca="1" si="15"/>
        <v>-</v>
      </c>
      <c r="X359" t="str">
        <f t="shared" ca="1" si="16"/>
        <v xml:space="preserve">              </v>
      </c>
      <c r="Y359" s="1" t="str">
        <f t="shared" ca="1" si="17"/>
        <v xml:space="preserve">         0.0 </v>
      </c>
    </row>
    <row r="360" spans="1:25" x14ac:dyDescent="0.25">
      <c r="A360" t="s">
        <v>4986</v>
      </c>
      <c r="B360" t="s">
        <v>4032</v>
      </c>
      <c r="C360" t="s">
        <v>3819</v>
      </c>
      <c r="D360" t="s">
        <v>3819</v>
      </c>
      <c r="E360" t="s">
        <v>3819</v>
      </c>
      <c r="F360" s="1" t="s">
        <v>3820</v>
      </c>
      <c r="G360" t="s">
        <v>3819</v>
      </c>
      <c r="H360" t="s">
        <v>3819</v>
      </c>
      <c r="I360" t="s">
        <v>39</v>
      </c>
      <c r="J360" t="s">
        <v>40</v>
      </c>
      <c r="K360" t="s">
        <v>41</v>
      </c>
      <c r="L360" t="s">
        <v>42</v>
      </c>
      <c r="M360" t="s">
        <v>42</v>
      </c>
      <c r="N360" t="s">
        <v>41</v>
      </c>
      <c r="O360" t="s">
        <v>38</v>
      </c>
      <c r="P360" t="s">
        <v>38</v>
      </c>
      <c r="Q360" t="s">
        <v>38</v>
      </c>
      <c r="R360" t="s">
        <v>38</v>
      </c>
      <c r="S360" t="s">
        <v>38</v>
      </c>
      <c r="T360" t="s">
        <v>38</v>
      </c>
      <c r="U360" t="s">
        <v>38</v>
      </c>
      <c r="V360" t="str" cm="1">
        <f t="array" aca="1" ref="V360" ca="1">IFERROR(_xlfn.IFS(A358="  ..............",OFFSET(A358,2,0),A357=" X-------------X",OFFSET(A357,3,0),MATCH("  ..............",A360:A386,0)&gt;2,V359),"-")</f>
        <v xml:space="preserve">  SGONC2-MG000  </v>
      </c>
      <c r="W360" t="str">
        <f t="shared" ca="1" si="15"/>
        <v xml:space="preserve">   1.011 </v>
      </c>
      <c r="X360" t="str">
        <f t="shared" ca="1" si="16"/>
        <v xml:space="preserve"> SGONC-PCH138 </v>
      </c>
      <c r="Y360" s="1" t="str">
        <f t="shared" ca="1" si="17"/>
        <v xml:space="preserve">       42.1% </v>
      </c>
    </row>
    <row r="361" spans="1:25" x14ac:dyDescent="0.25">
      <c r="A361" t="s">
        <v>43</v>
      </c>
      <c r="B361" t="s">
        <v>42</v>
      </c>
      <c r="C361" t="s">
        <v>4188</v>
      </c>
      <c r="D361" t="s">
        <v>4206</v>
      </c>
      <c r="E361" t="s">
        <v>4188</v>
      </c>
      <c r="F361" s="1" t="s">
        <v>4987</v>
      </c>
      <c r="G361" t="s">
        <v>42</v>
      </c>
      <c r="H361" t="s">
        <v>42</v>
      </c>
      <c r="I361" t="s">
        <v>4663</v>
      </c>
      <c r="J361" t="s">
        <v>4664</v>
      </c>
      <c r="K361" t="s">
        <v>3914</v>
      </c>
      <c r="L361" t="s">
        <v>4609</v>
      </c>
      <c r="M361" t="s">
        <v>4988</v>
      </c>
      <c r="N361" t="s">
        <v>4989</v>
      </c>
      <c r="O361" t="s">
        <v>46</v>
      </c>
      <c r="P361" t="s">
        <v>39</v>
      </c>
      <c r="Q361" t="s">
        <v>4667</v>
      </c>
      <c r="R361" t="s">
        <v>3832</v>
      </c>
      <c r="S361" t="s">
        <v>4091</v>
      </c>
      <c r="T361" t="s">
        <v>39</v>
      </c>
      <c r="U361" t="s">
        <v>45</v>
      </c>
      <c r="V361" t="str" cm="1">
        <f t="array" aca="1" ref="V361" ca="1">IFERROR(_xlfn.IFS(A359="  ..............",OFFSET(A359,2,0),A358=" X-------------X",OFFSET(A358,3,0),MATCH("  ..............",A361:A387,0)&gt;2,V360),"-")</f>
        <v xml:space="preserve">  SGONC2-MG000  </v>
      </c>
      <c r="W361" t="str">
        <f t="shared" ca="1" si="15"/>
        <v xml:space="preserve">   1.011 </v>
      </c>
      <c r="X361" t="str">
        <f t="shared" ca="1" si="16"/>
        <v xml:space="preserve"> SGONCA-MG500 </v>
      </c>
      <c r="Y361" s="1" t="str">
        <f t="shared" ca="1" si="17"/>
        <v xml:space="preserve">       49.0% </v>
      </c>
    </row>
    <row r="362" spans="1:25" x14ac:dyDescent="0.25">
      <c r="A362" t="s">
        <v>43</v>
      </c>
      <c r="B362" t="s">
        <v>42</v>
      </c>
      <c r="C362" t="s">
        <v>4188</v>
      </c>
      <c r="D362" t="s">
        <v>4206</v>
      </c>
      <c r="E362" t="s">
        <v>4188</v>
      </c>
      <c r="F362" t="s">
        <v>4990</v>
      </c>
      <c r="G362" t="s">
        <v>42</v>
      </c>
      <c r="H362" t="s">
        <v>42</v>
      </c>
      <c r="I362" t="s">
        <v>4669</v>
      </c>
      <c r="J362" t="s">
        <v>4670</v>
      </c>
      <c r="K362" t="s">
        <v>3914</v>
      </c>
      <c r="L362" t="s">
        <v>4991</v>
      </c>
      <c r="M362" t="s">
        <v>4992</v>
      </c>
      <c r="N362" t="s">
        <v>4993</v>
      </c>
      <c r="O362" t="s">
        <v>46</v>
      </c>
      <c r="P362" t="s">
        <v>39</v>
      </c>
      <c r="Q362" t="s">
        <v>44</v>
      </c>
      <c r="R362" t="s">
        <v>3832</v>
      </c>
      <c r="S362" t="s">
        <v>4612</v>
      </c>
      <c r="T362" t="s">
        <v>39</v>
      </c>
      <c r="U362" t="s">
        <v>45</v>
      </c>
      <c r="V362" t="str" cm="1">
        <f t="array" aca="1" ref="V362" ca="1">IFERROR(_xlfn.IFS(A360="  ..............",OFFSET(A360,2,0),A359=" X-------------X",OFFSET(A359,3,0),MATCH("  ..............",A362:A388,0)&gt;2,V361),"-")</f>
        <v xml:space="preserve">  SGONC2-MG000  </v>
      </c>
      <c r="W362" t="str">
        <f t="shared" ca="1" si="15"/>
        <v xml:space="preserve">   1.011 </v>
      </c>
      <c r="X362" t="str">
        <f t="shared" ca="1" si="16"/>
        <v xml:space="preserve"> SGONC2-MG013 </v>
      </c>
      <c r="Y362" s="1" t="str">
        <f t="shared" ca="1" si="17"/>
        <v xml:space="preserve">       93.2% </v>
      </c>
    </row>
    <row r="363" spans="1:25" x14ac:dyDescent="0.25">
      <c r="A363" t="s">
        <v>43</v>
      </c>
      <c r="B363" t="s">
        <v>42</v>
      </c>
      <c r="C363" t="s">
        <v>4579</v>
      </c>
      <c r="D363" t="s">
        <v>4579</v>
      </c>
      <c r="E363" t="s">
        <v>4579</v>
      </c>
      <c r="F363" t="s">
        <v>4657</v>
      </c>
      <c r="G363" t="s">
        <v>42</v>
      </c>
      <c r="H363" t="s">
        <v>42</v>
      </c>
      <c r="I363" t="s">
        <v>4994</v>
      </c>
      <c r="J363" t="s">
        <v>4995</v>
      </c>
      <c r="K363" t="s">
        <v>3914</v>
      </c>
      <c r="L363" t="s">
        <v>3819</v>
      </c>
      <c r="M363" t="s">
        <v>4660</v>
      </c>
      <c r="N363" t="s">
        <v>4661</v>
      </c>
      <c r="O363" t="s">
        <v>46</v>
      </c>
      <c r="P363" t="s">
        <v>39</v>
      </c>
      <c r="Q363" t="s">
        <v>44</v>
      </c>
      <c r="R363" t="s">
        <v>3832</v>
      </c>
      <c r="S363" t="s">
        <v>4585</v>
      </c>
      <c r="T363" t="s">
        <v>39</v>
      </c>
      <c r="U363" t="s">
        <v>45</v>
      </c>
      <c r="V363" t="str" cm="1">
        <f t="array" aca="1" ref="V363" ca="1">IFERROR(_xlfn.IFS(A361="  ..............",OFFSET(A361,2,0),A360=" X-------------X",OFFSET(A360,3,0),MATCH("  ..............",A363:A389,0)&gt;2,V362),"-")</f>
        <v>-</v>
      </c>
      <c r="W363" t="str">
        <f t="shared" ca="1" si="15"/>
        <v>-</v>
      </c>
      <c r="X363" t="str">
        <f t="shared" ca="1" si="16"/>
        <v>-</v>
      </c>
      <c r="Y363" s="1" t="str">
        <f t="shared" ca="1" si="17"/>
        <v>.............</v>
      </c>
    </row>
    <row r="364" spans="1:25" x14ac:dyDescent="0.25">
      <c r="A364" t="s">
        <v>29</v>
      </c>
      <c r="B364" t="s">
        <v>31</v>
      </c>
      <c r="C364" t="s">
        <v>31</v>
      </c>
      <c r="D364" t="s">
        <v>31</v>
      </c>
      <c r="E364" t="s">
        <v>31</v>
      </c>
      <c r="F364" t="s">
        <v>32</v>
      </c>
      <c r="G364" t="s">
        <v>31</v>
      </c>
      <c r="H364" t="s">
        <v>31</v>
      </c>
      <c r="I364" t="s">
        <v>33</v>
      </c>
      <c r="J364" t="s">
        <v>30</v>
      </c>
      <c r="K364" t="s">
        <v>34</v>
      </c>
      <c r="L364" t="s">
        <v>31</v>
      </c>
      <c r="M364" t="s">
        <v>31</v>
      </c>
      <c r="N364" t="s">
        <v>31</v>
      </c>
      <c r="O364" t="s">
        <v>35</v>
      </c>
      <c r="P364" t="s">
        <v>33</v>
      </c>
      <c r="Q364" t="s">
        <v>36</v>
      </c>
      <c r="R364" t="s">
        <v>37</v>
      </c>
      <c r="S364" t="s">
        <v>37</v>
      </c>
      <c r="T364" t="s">
        <v>33</v>
      </c>
      <c r="U364" t="s">
        <v>33</v>
      </c>
      <c r="V364" t="str" cm="1">
        <f t="array" aca="1" ref="V364" ca="1">IFERROR(_xlfn.IFS(A362="  ..............",OFFSET(A362,2,0),A361=" X-------------X",OFFSET(A361,3,0),MATCH("  ..............",A364:A390,0)&gt;2,V363),"-")</f>
        <v>-</v>
      </c>
      <c r="W364" t="str">
        <f t="shared" ca="1" si="15"/>
        <v>-</v>
      </c>
      <c r="X364" t="str">
        <f t="shared" ca="1" si="16"/>
        <v/>
      </c>
      <c r="Y364" s="1" t="str">
        <f t="shared" ca="1" si="17"/>
        <v xml:space="preserve">         0.0 </v>
      </c>
    </row>
    <row r="365" spans="1:25" x14ac:dyDescent="0.25">
      <c r="A365" t="s">
        <v>4996</v>
      </c>
      <c r="B365" t="s">
        <v>4801</v>
      </c>
      <c r="C365" t="s">
        <v>3819</v>
      </c>
      <c r="D365" t="s">
        <v>3819</v>
      </c>
      <c r="E365" t="s">
        <v>3819</v>
      </c>
      <c r="F365" s="1" t="s">
        <v>3820</v>
      </c>
      <c r="G365" t="s">
        <v>3819</v>
      </c>
      <c r="H365" t="s">
        <v>3821</v>
      </c>
      <c r="I365" t="s">
        <v>38</v>
      </c>
      <c r="J365" t="s">
        <v>38</v>
      </c>
      <c r="K365" t="s">
        <v>38</v>
      </c>
      <c r="L365" t="s">
        <v>38</v>
      </c>
      <c r="M365" t="s">
        <v>38</v>
      </c>
      <c r="N365" t="s">
        <v>38</v>
      </c>
      <c r="O365" t="s">
        <v>38</v>
      </c>
      <c r="P365" t="s">
        <v>38</v>
      </c>
      <c r="Q365" t="s">
        <v>38</v>
      </c>
      <c r="R365" t="s">
        <v>38</v>
      </c>
      <c r="S365" t="s">
        <v>38</v>
      </c>
      <c r="T365" t="s">
        <v>38</v>
      </c>
      <c r="U365" t="s">
        <v>38</v>
      </c>
      <c r="V365" t="str" cm="1">
        <f t="array" aca="1" ref="V365" ca="1">IFERROR(_xlfn.IFS(A363="  ..............",OFFSET(A363,2,0),A362=" X-------------X",OFFSET(A362,3,0),MATCH("  ..............",A365:A391,0)&gt;2,V364),"-")</f>
        <v>-</v>
      </c>
      <c r="W365" t="str">
        <f t="shared" ca="1" si="15"/>
        <v>-</v>
      </c>
      <c r="X365" t="str">
        <f t="shared" ca="1" si="16"/>
        <v xml:space="preserve">              </v>
      </c>
      <c r="Y365" s="1" t="str">
        <f t="shared" ca="1" si="17"/>
        <v xml:space="preserve">         0.0 </v>
      </c>
    </row>
    <row r="366" spans="1:25" x14ac:dyDescent="0.25">
      <c r="A366" t="s">
        <v>4997</v>
      </c>
      <c r="B366" t="s">
        <v>4292</v>
      </c>
      <c r="C366" t="s">
        <v>3819</v>
      </c>
      <c r="D366" t="s">
        <v>3819</v>
      </c>
      <c r="E366" t="s">
        <v>3819</v>
      </c>
      <c r="F366" s="1" t="s">
        <v>3820</v>
      </c>
      <c r="G366" t="s">
        <v>3819</v>
      </c>
      <c r="H366" t="s">
        <v>3819</v>
      </c>
      <c r="I366" t="s">
        <v>39</v>
      </c>
      <c r="J366" t="s">
        <v>40</v>
      </c>
      <c r="K366" t="s">
        <v>41</v>
      </c>
      <c r="L366" t="s">
        <v>42</v>
      </c>
      <c r="M366" t="s">
        <v>42</v>
      </c>
      <c r="N366" t="s">
        <v>41</v>
      </c>
      <c r="O366" t="s">
        <v>38</v>
      </c>
      <c r="P366" t="s">
        <v>38</v>
      </c>
      <c r="Q366" t="s">
        <v>38</v>
      </c>
      <c r="R366" t="s">
        <v>38</v>
      </c>
      <c r="S366" t="s">
        <v>38</v>
      </c>
      <c r="T366" t="s">
        <v>38</v>
      </c>
      <c r="U366" t="s">
        <v>38</v>
      </c>
      <c r="V366" t="str" cm="1">
        <f t="array" aca="1" ref="V366" ca="1">IFERROR(_xlfn.IFS(A364="  ..............",OFFSET(A364,2,0),A363=" X-------------X",OFFSET(A363,3,0),MATCH("  ..............",A366:A392,0)&gt;2,V365),"-")</f>
        <v xml:space="preserve">  MSQ-T4-MG013  </v>
      </c>
      <c r="W366" t="str">
        <f t="shared" ca="1" si="15"/>
        <v xml:space="preserve">   0.996 </v>
      </c>
      <c r="X366" t="str">
        <f t="shared" ca="1" si="16"/>
        <v xml:space="preserve"> MESQU4-MG000 </v>
      </c>
      <c r="Y366" s="1" t="str">
        <f t="shared" ca="1" si="17"/>
        <v xml:space="preserve">        0.0% </v>
      </c>
    </row>
    <row r="367" spans="1:25" x14ac:dyDescent="0.25">
      <c r="A367" t="s">
        <v>43</v>
      </c>
      <c r="B367" t="s">
        <v>42</v>
      </c>
      <c r="C367" t="s">
        <v>4218</v>
      </c>
      <c r="D367" t="s">
        <v>4998</v>
      </c>
      <c r="E367" t="s">
        <v>4218</v>
      </c>
      <c r="F367" s="1" t="s">
        <v>4219</v>
      </c>
      <c r="G367" t="s">
        <v>42</v>
      </c>
      <c r="H367" t="s">
        <v>42</v>
      </c>
      <c r="I367" t="s">
        <v>4321</v>
      </c>
      <c r="J367" t="s">
        <v>4322</v>
      </c>
      <c r="K367" t="s">
        <v>4323</v>
      </c>
      <c r="L367" t="s">
        <v>3819</v>
      </c>
      <c r="M367" t="s">
        <v>3819</v>
      </c>
      <c r="N367" t="s">
        <v>3819</v>
      </c>
      <c r="O367" t="s">
        <v>46</v>
      </c>
      <c r="P367" t="s">
        <v>39</v>
      </c>
      <c r="Q367" t="s">
        <v>44</v>
      </c>
      <c r="R367" t="s">
        <v>3832</v>
      </c>
      <c r="S367" t="s">
        <v>3832</v>
      </c>
      <c r="T367" t="s">
        <v>39</v>
      </c>
      <c r="U367" t="s">
        <v>45</v>
      </c>
      <c r="V367" t="str" cm="1">
        <f t="array" aca="1" ref="V367" ca="1">IFERROR(_xlfn.IFS(A365="  ..............",OFFSET(A365,2,0),A364=" X-------------X",OFFSET(A364,3,0),MATCH("  ..............",A367:A393,0)&gt;2,V366),"-")</f>
        <v>-</v>
      </c>
      <c r="W367" t="str">
        <f t="shared" ca="1" si="15"/>
        <v>-</v>
      </c>
      <c r="X367" t="str">
        <f t="shared" ca="1" si="16"/>
        <v>-</v>
      </c>
      <c r="Y367" s="1" t="str">
        <f t="shared" ca="1" si="17"/>
        <v>.............</v>
      </c>
    </row>
    <row r="368" spans="1:25" x14ac:dyDescent="0.25">
      <c r="A368" t="s">
        <v>29</v>
      </c>
      <c r="B368" t="s">
        <v>31</v>
      </c>
      <c r="C368" t="s">
        <v>31</v>
      </c>
      <c r="D368" t="s">
        <v>31</v>
      </c>
      <c r="E368" t="s">
        <v>31</v>
      </c>
      <c r="F368" s="1" t="s">
        <v>32</v>
      </c>
      <c r="G368" t="s">
        <v>31</v>
      </c>
      <c r="H368" t="s">
        <v>31</v>
      </c>
      <c r="I368" t="s">
        <v>33</v>
      </c>
      <c r="J368" t="s">
        <v>30</v>
      </c>
      <c r="K368" t="s">
        <v>34</v>
      </c>
      <c r="L368" t="s">
        <v>31</v>
      </c>
      <c r="M368" t="s">
        <v>31</v>
      </c>
      <c r="N368" t="s">
        <v>31</v>
      </c>
      <c r="O368" t="s">
        <v>35</v>
      </c>
      <c r="P368" t="s">
        <v>33</v>
      </c>
      <c r="Q368" t="s">
        <v>36</v>
      </c>
      <c r="R368" t="s">
        <v>37</v>
      </c>
      <c r="S368" t="s">
        <v>37</v>
      </c>
      <c r="T368" t="s">
        <v>33</v>
      </c>
      <c r="U368" t="s">
        <v>33</v>
      </c>
      <c r="V368" t="str" cm="1">
        <f t="array" aca="1" ref="V368" ca="1">IFERROR(_xlfn.IFS(A366="  ..............",OFFSET(A366,2,0),A365=" X-------------X",OFFSET(A365,3,0),MATCH("  ..............",A368:A394,0)&gt;2,V367),"-")</f>
        <v>-</v>
      </c>
      <c r="W368" t="str">
        <f t="shared" ca="1" si="15"/>
        <v>-</v>
      </c>
      <c r="X368" t="str">
        <f t="shared" ca="1" si="16"/>
        <v/>
      </c>
      <c r="Y368" s="1" t="str">
        <f t="shared" ca="1" si="17"/>
        <v xml:space="preserve">         0.0 </v>
      </c>
    </row>
    <row r="369" spans="1:25" x14ac:dyDescent="0.25">
      <c r="A369" t="s">
        <v>4999</v>
      </c>
      <c r="B369" t="s">
        <v>5000</v>
      </c>
      <c r="C369" t="s">
        <v>3819</v>
      </c>
      <c r="D369" t="s">
        <v>3819</v>
      </c>
      <c r="E369" t="s">
        <v>3819</v>
      </c>
      <c r="F369" s="1" t="s">
        <v>3820</v>
      </c>
      <c r="G369" t="s">
        <v>3819</v>
      </c>
      <c r="H369" t="s">
        <v>3821</v>
      </c>
      <c r="I369" t="s">
        <v>38</v>
      </c>
      <c r="J369" t="s">
        <v>38</v>
      </c>
      <c r="K369" t="s">
        <v>38</v>
      </c>
      <c r="L369" t="s">
        <v>38</v>
      </c>
      <c r="M369" t="s">
        <v>38</v>
      </c>
      <c r="N369" t="s">
        <v>38</v>
      </c>
      <c r="O369" t="s">
        <v>38</v>
      </c>
      <c r="P369" t="s">
        <v>38</v>
      </c>
      <c r="Q369" t="s">
        <v>38</v>
      </c>
      <c r="R369" t="s">
        <v>38</v>
      </c>
      <c r="S369" t="s">
        <v>38</v>
      </c>
      <c r="T369" t="s">
        <v>38</v>
      </c>
      <c r="U369" t="s">
        <v>38</v>
      </c>
      <c r="V369" t="str" cm="1">
        <f t="array" aca="1" ref="V369" ca="1">IFERROR(_xlfn.IFS(A367="  ..............",OFFSET(A367,2,0),A366=" X-------------X",OFFSET(A366,3,0),MATCH("  ..............",A369:A395,0)&gt;2,V368),"-")</f>
        <v>-</v>
      </c>
      <c r="W369" t="str">
        <f t="shared" ca="1" si="15"/>
        <v>-</v>
      </c>
      <c r="X369" t="str">
        <f t="shared" ca="1" si="16"/>
        <v xml:space="preserve">              </v>
      </c>
      <c r="Y369" s="1" t="str">
        <f t="shared" ca="1" si="17"/>
        <v xml:space="preserve">         0.0 </v>
      </c>
    </row>
    <row r="370" spans="1:25" x14ac:dyDescent="0.25">
      <c r="A370" t="s">
        <v>5001</v>
      </c>
      <c r="B370" t="s">
        <v>4032</v>
      </c>
      <c r="C370" t="s">
        <v>3819</v>
      </c>
      <c r="D370" t="s">
        <v>3819</v>
      </c>
      <c r="E370" t="s">
        <v>3819</v>
      </c>
      <c r="F370" t="s">
        <v>3820</v>
      </c>
      <c r="G370" t="s">
        <v>3819</v>
      </c>
      <c r="H370" t="s">
        <v>3819</v>
      </c>
      <c r="I370" t="s">
        <v>39</v>
      </c>
      <c r="J370" t="s">
        <v>40</v>
      </c>
      <c r="K370" t="s">
        <v>41</v>
      </c>
      <c r="L370" t="s">
        <v>42</v>
      </c>
      <c r="M370" t="s">
        <v>42</v>
      </c>
      <c r="N370" t="s">
        <v>41</v>
      </c>
      <c r="O370" t="s">
        <v>38</v>
      </c>
      <c r="P370" t="s">
        <v>38</v>
      </c>
      <c r="Q370" t="s">
        <v>38</v>
      </c>
      <c r="R370" t="s">
        <v>38</v>
      </c>
      <c r="S370" t="s">
        <v>38</v>
      </c>
      <c r="T370" t="s">
        <v>38</v>
      </c>
      <c r="U370" t="s">
        <v>38</v>
      </c>
      <c r="V370" t="str" cm="1">
        <f t="array" aca="1" ref="V370" ca="1">IFERROR(_xlfn.IFS(A368="  ..............",OFFSET(A368,2,0),A367=" X-------------X",OFFSET(A367,3,0),MATCH("  ..............",A370:A396,0)&gt;2,V369),"-")</f>
        <v xml:space="preserve">  SGONC3-MG000  </v>
      </c>
      <c r="W370" t="str">
        <f t="shared" ca="1" si="15"/>
        <v xml:space="preserve">   1.016 </v>
      </c>
      <c r="X370" t="str">
        <f t="shared" ca="1" si="16"/>
        <v xml:space="preserve"> SGONC-PCH138 </v>
      </c>
      <c r="Y370" s="1" t="str">
        <f t="shared" ca="1" si="17"/>
        <v xml:space="preserve">       48.4% </v>
      </c>
    </row>
    <row r="371" spans="1:25" x14ac:dyDescent="0.25">
      <c r="A371" t="s">
        <v>43</v>
      </c>
      <c r="B371" t="s">
        <v>42</v>
      </c>
      <c r="C371" t="s">
        <v>4188</v>
      </c>
      <c r="D371" t="s">
        <v>4613</v>
      </c>
      <c r="E371" t="s">
        <v>4188</v>
      </c>
      <c r="F371" t="s">
        <v>4592</v>
      </c>
      <c r="G371" t="s">
        <v>42</v>
      </c>
      <c r="H371" t="s">
        <v>42</v>
      </c>
      <c r="I371" t="s">
        <v>4663</v>
      </c>
      <c r="J371" t="s">
        <v>4664</v>
      </c>
      <c r="K371" t="s">
        <v>3921</v>
      </c>
      <c r="L371" t="s">
        <v>5002</v>
      </c>
      <c r="M371" t="s">
        <v>5003</v>
      </c>
      <c r="N371" t="s">
        <v>5004</v>
      </c>
      <c r="O371" t="s">
        <v>46</v>
      </c>
      <c r="P371" t="s">
        <v>39</v>
      </c>
      <c r="Q371" t="s">
        <v>4667</v>
      </c>
      <c r="R371" t="s">
        <v>3832</v>
      </c>
      <c r="S371" t="s">
        <v>5005</v>
      </c>
      <c r="T371" t="s">
        <v>39</v>
      </c>
      <c r="U371" t="s">
        <v>45</v>
      </c>
      <c r="V371" t="str" cm="1">
        <f t="array" aca="1" ref="V371" ca="1">IFERROR(_xlfn.IFS(A369="  ..............",OFFSET(A369,2,0),A368=" X-------------X",OFFSET(A368,3,0),MATCH("  ..............",A371:A397,0)&gt;2,V370),"-")</f>
        <v xml:space="preserve">  SGONC3-MG000  </v>
      </c>
      <c r="W371" t="str">
        <f t="shared" ca="1" si="15"/>
        <v xml:space="preserve">   1.016 </v>
      </c>
      <c r="X371" t="str">
        <f t="shared" ca="1" si="16"/>
        <v xml:space="preserve"> SGONCA-MG500 </v>
      </c>
      <c r="Y371" s="1" t="str">
        <f t="shared" ca="1" si="17"/>
        <v xml:space="preserve">       48.4% </v>
      </c>
    </row>
    <row r="372" spans="1:25" x14ac:dyDescent="0.25">
      <c r="A372" t="s">
        <v>43</v>
      </c>
      <c r="B372" t="s">
        <v>42</v>
      </c>
      <c r="C372" t="s">
        <v>4188</v>
      </c>
      <c r="D372" t="s">
        <v>4613</v>
      </c>
      <c r="E372" t="s">
        <v>4188</v>
      </c>
      <c r="F372" t="s">
        <v>4592</v>
      </c>
      <c r="G372" t="s">
        <v>42</v>
      </c>
      <c r="H372" t="s">
        <v>42</v>
      </c>
      <c r="I372" t="s">
        <v>4669</v>
      </c>
      <c r="J372" t="s">
        <v>4670</v>
      </c>
      <c r="K372" t="s">
        <v>3921</v>
      </c>
      <c r="L372" t="s">
        <v>5006</v>
      </c>
      <c r="M372" t="s">
        <v>5007</v>
      </c>
      <c r="N372" t="s">
        <v>5004</v>
      </c>
      <c r="O372" t="s">
        <v>46</v>
      </c>
      <c r="P372" t="s">
        <v>39</v>
      </c>
      <c r="Q372" t="s">
        <v>44</v>
      </c>
      <c r="R372" t="s">
        <v>4620</v>
      </c>
      <c r="S372" t="s">
        <v>4621</v>
      </c>
      <c r="T372" t="s">
        <v>39</v>
      </c>
      <c r="U372" t="s">
        <v>45</v>
      </c>
      <c r="V372" t="str" cm="1">
        <f t="array" aca="1" ref="V372" ca="1">IFERROR(_xlfn.IFS(A370="  ..............",OFFSET(A370,2,0),A369=" X-------------X",OFFSET(A369,3,0),MATCH("  ..............",A372:A398,0)&gt;2,V371),"-")</f>
        <v xml:space="preserve">  SGONC3-MG000  </v>
      </c>
      <c r="W372" t="str">
        <f t="shared" ca="1" si="15"/>
        <v xml:space="preserve">   1.016 </v>
      </c>
      <c r="X372" t="str">
        <f t="shared" ca="1" si="16"/>
        <v xml:space="preserve"> SGONC3-MG013 </v>
      </c>
      <c r="Y372" s="1" t="str">
        <f t="shared" ca="1" si="17"/>
        <v xml:space="preserve">        0.0% </v>
      </c>
    </row>
    <row r="373" spans="1:25" x14ac:dyDescent="0.25">
      <c r="A373" t="s">
        <v>43</v>
      </c>
      <c r="B373" t="s">
        <v>42</v>
      </c>
      <c r="C373" t="s">
        <v>4579</v>
      </c>
      <c r="D373" t="s">
        <v>4579</v>
      </c>
      <c r="E373" t="s">
        <v>4579</v>
      </c>
      <c r="F373" s="1" t="s">
        <v>4219</v>
      </c>
      <c r="G373" t="s">
        <v>42</v>
      </c>
      <c r="H373" t="s">
        <v>42</v>
      </c>
      <c r="I373" t="s">
        <v>5008</v>
      </c>
      <c r="J373" t="s">
        <v>5009</v>
      </c>
      <c r="K373" t="s">
        <v>3921</v>
      </c>
      <c r="L373" t="s">
        <v>3819</v>
      </c>
      <c r="M373" t="s">
        <v>3819</v>
      </c>
      <c r="N373" t="s">
        <v>3819</v>
      </c>
      <c r="O373" t="s">
        <v>46</v>
      </c>
      <c r="P373" t="s">
        <v>39</v>
      </c>
      <c r="Q373" t="s">
        <v>44</v>
      </c>
      <c r="R373" t="s">
        <v>3832</v>
      </c>
      <c r="S373" t="s">
        <v>3832</v>
      </c>
      <c r="T373" t="s">
        <v>39</v>
      </c>
      <c r="U373" t="s">
        <v>45</v>
      </c>
      <c r="V373" t="str" cm="1">
        <f t="array" aca="1" ref="V373" ca="1">IFERROR(_xlfn.IFS(A371="  ..............",OFFSET(A371,2,0),A370=" X-------------X",OFFSET(A370,3,0),MATCH("  ..............",A373:A399,0)&gt;2,V372),"-")</f>
        <v>-</v>
      </c>
      <c r="W373" t="str">
        <f t="shared" ca="1" si="15"/>
        <v>-</v>
      </c>
      <c r="X373" t="str">
        <f t="shared" ca="1" si="16"/>
        <v>-</v>
      </c>
      <c r="Y373" s="1" t="str">
        <f t="shared" ca="1" si="17"/>
        <v>.............</v>
      </c>
    </row>
    <row r="374" spans="1:25" x14ac:dyDescent="0.25">
      <c r="A374" t="s">
        <v>29</v>
      </c>
      <c r="B374" t="s">
        <v>31</v>
      </c>
      <c r="C374" t="s">
        <v>31</v>
      </c>
      <c r="D374" t="s">
        <v>31</v>
      </c>
      <c r="E374" t="s">
        <v>31</v>
      </c>
      <c r="F374" t="s">
        <v>32</v>
      </c>
      <c r="G374" t="s">
        <v>31</v>
      </c>
      <c r="H374" t="s">
        <v>31</v>
      </c>
      <c r="I374" t="s">
        <v>33</v>
      </c>
      <c r="J374" t="s">
        <v>30</v>
      </c>
      <c r="K374" t="s">
        <v>34</v>
      </c>
      <c r="L374" t="s">
        <v>31</v>
      </c>
      <c r="M374" t="s">
        <v>31</v>
      </c>
      <c r="N374" t="s">
        <v>31</v>
      </c>
      <c r="O374" t="s">
        <v>35</v>
      </c>
      <c r="P374" t="s">
        <v>33</v>
      </c>
      <c r="Q374" t="s">
        <v>36</v>
      </c>
      <c r="R374" t="s">
        <v>37</v>
      </c>
      <c r="S374" t="s">
        <v>37</v>
      </c>
      <c r="T374" t="s">
        <v>33</v>
      </c>
      <c r="U374" t="s">
        <v>33</v>
      </c>
      <c r="V374" t="str" cm="1">
        <f t="array" aca="1" ref="V374" ca="1">IFERROR(_xlfn.IFS(A372="  ..............",OFFSET(A372,2,0),A371=" X-------------X",OFFSET(A371,3,0),MATCH("  ..............",A374:A400,0)&gt;2,V373),"-")</f>
        <v>-</v>
      </c>
      <c r="W374" t="str">
        <f t="shared" ca="1" si="15"/>
        <v>-</v>
      </c>
      <c r="X374" t="str">
        <f t="shared" ca="1" si="16"/>
        <v/>
      </c>
      <c r="Y374" s="1" t="str">
        <f t="shared" ca="1" si="17"/>
        <v xml:space="preserve">         0.0 </v>
      </c>
    </row>
    <row r="375" spans="1:25" x14ac:dyDescent="0.25">
      <c r="A375" t="s">
        <v>5010</v>
      </c>
      <c r="B375" t="s">
        <v>5011</v>
      </c>
      <c r="C375" t="s">
        <v>3819</v>
      </c>
      <c r="D375" t="s">
        <v>3819</v>
      </c>
      <c r="E375" t="s">
        <v>3819</v>
      </c>
      <c r="F375" t="s">
        <v>3820</v>
      </c>
      <c r="G375" t="s">
        <v>3819</v>
      </c>
      <c r="H375" t="s">
        <v>3821</v>
      </c>
      <c r="I375" t="s">
        <v>38</v>
      </c>
      <c r="J375" t="s">
        <v>38</v>
      </c>
      <c r="K375" t="s">
        <v>38</v>
      </c>
      <c r="L375" t="s">
        <v>38</v>
      </c>
      <c r="M375" t="s">
        <v>38</v>
      </c>
      <c r="N375" t="s">
        <v>38</v>
      </c>
      <c r="O375" t="s">
        <v>38</v>
      </c>
      <c r="P375" t="s">
        <v>38</v>
      </c>
      <c r="Q375" t="s">
        <v>38</v>
      </c>
      <c r="R375" t="s">
        <v>38</v>
      </c>
      <c r="S375" t="s">
        <v>38</v>
      </c>
      <c r="T375" t="s">
        <v>38</v>
      </c>
      <c r="U375" t="s">
        <v>38</v>
      </c>
      <c r="V375" t="str" cm="1">
        <f t="array" aca="1" ref="V375" ca="1">IFERROR(_xlfn.IFS(A373="  ..............",OFFSET(A373,2,0),A372=" X-------------X",OFFSET(A372,3,0),MATCH("  ..............",A375:A401,0)&gt;2,V374),"-")</f>
        <v>-</v>
      </c>
      <c r="W375" t="str">
        <f t="shared" ca="1" si="15"/>
        <v>-</v>
      </c>
      <c r="X375" t="str">
        <f t="shared" ca="1" si="16"/>
        <v xml:space="preserve">              </v>
      </c>
      <c r="Y375" s="1" t="str">
        <f t="shared" ca="1" si="17"/>
        <v xml:space="preserve">         0.0 </v>
      </c>
    </row>
    <row r="376" spans="1:25" x14ac:dyDescent="0.25">
      <c r="A376" t="s">
        <v>5012</v>
      </c>
      <c r="B376" t="s">
        <v>3929</v>
      </c>
      <c r="C376" t="s">
        <v>3819</v>
      </c>
      <c r="D376" t="s">
        <v>3819</v>
      </c>
      <c r="E376" t="s">
        <v>3819</v>
      </c>
      <c r="F376" t="s">
        <v>3820</v>
      </c>
      <c r="G376" t="s">
        <v>3819</v>
      </c>
      <c r="H376" t="s">
        <v>3819</v>
      </c>
      <c r="I376" t="s">
        <v>39</v>
      </c>
      <c r="J376" t="s">
        <v>40</v>
      </c>
      <c r="K376" t="s">
        <v>41</v>
      </c>
      <c r="L376" t="s">
        <v>42</v>
      </c>
      <c r="M376" t="s">
        <v>42</v>
      </c>
      <c r="N376" t="s">
        <v>41</v>
      </c>
      <c r="O376" t="s">
        <v>38</v>
      </c>
      <c r="P376" t="s">
        <v>38</v>
      </c>
      <c r="Q376" t="s">
        <v>38</v>
      </c>
      <c r="R376" t="s">
        <v>38</v>
      </c>
      <c r="S376" t="s">
        <v>38</v>
      </c>
      <c r="T376" t="s">
        <v>38</v>
      </c>
      <c r="U376" t="s">
        <v>38</v>
      </c>
      <c r="V376" t="str" cm="1">
        <f t="array" aca="1" ref="V376" ca="1">IFERROR(_xlfn.IFS(A374="  ..............",OFFSET(A374,2,0),A373=" X-------------X",OFFSET(A373,3,0),MATCH("  ..............",A376:A402,0)&gt;2,V375),"-")</f>
        <v xml:space="preserve">  MESQU1-MG000  </v>
      </c>
      <c r="W376" t="str">
        <f t="shared" ca="1" si="15"/>
        <v xml:space="preserve">   0.997 </v>
      </c>
      <c r="X376" t="str">
        <f t="shared" ca="1" si="16"/>
        <v xml:space="preserve"> MESQUI-MG500 </v>
      </c>
      <c r="Y376" s="1" t="str">
        <f t="shared" ca="1" si="17"/>
        <v xml:space="preserve">       21.4% </v>
      </c>
    </row>
    <row r="377" spans="1:25" x14ac:dyDescent="0.25">
      <c r="A377" t="s">
        <v>43</v>
      </c>
      <c r="B377" t="s">
        <v>42</v>
      </c>
      <c r="C377" t="s">
        <v>4268</v>
      </c>
      <c r="D377" t="s">
        <v>4301</v>
      </c>
      <c r="E377" t="s">
        <v>4268</v>
      </c>
      <c r="F377" t="s">
        <v>5013</v>
      </c>
      <c r="G377" t="s">
        <v>42</v>
      </c>
      <c r="H377" t="s">
        <v>42</v>
      </c>
      <c r="I377" t="s">
        <v>5014</v>
      </c>
      <c r="J377" t="s">
        <v>5015</v>
      </c>
      <c r="K377" t="s">
        <v>3830</v>
      </c>
      <c r="L377" t="s">
        <v>5016</v>
      </c>
      <c r="M377" t="s">
        <v>5017</v>
      </c>
      <c r="N377" t="s">
        <v>5018</v>
      </c>
      <c r="O377" t="s">
        <v>46</v>
      </c>
      <c r="P377" t="s">
        <v>39</v>
      </c>
      <c r="Q377" t="s">
        <v>44</v>
      </c>
      <c r="R377" t="s">
        <v>3832</v>
      </c>
      <c r="S377" t="s">
        <v>4308</v>
      </c>
      <c r="T377" t="s">
        <v>39</v>
      </c>
      <c r="U377" t="s">
        <v>45</v>
      </c>
      <c r="V377" t="str" cm="1">
        <f t="array" aca="1" ref="V377" ca="1">IFERROR(_xlfn.IFS(A375="  ..............",OFFSET(A375,2,0),A374=" X-------------X",OFFSET(A374,3,0),MATCH("  ..............",A377:A403,0)&gt;2,V376),"-")</f>
        <v xml:space="preserve">  MESQU1-MG000  </v>
      </c>
      <c r="W377" t="str">
        <f t="shared" ca="1" si="15"/>
        <v xml:space="preserve">   0.997 </v>
      </c>
      <c r="X377" t="str">
        <f t="shared" ca="1" si="16"/>
        <v xml:space="preserve"> MESQUI-MG230 </v>
      </c>
      <c r="Y377" s="1" t="str">
        <f t="shared" ca="1" si="17"/>
        <v xml:space="preserve">       20.8% </v>
      </c>
    </row>
    <row r="378" spans="1:25" x14ac:dyDescent="0.25">
      <c r="A378" t="s">
        <v>43</v>
      </c>
      <c r="B378" t="s">
        <v>42</v>
      </c>
      <c r="C378" t="s">
        <v>4268</v>
      </c>
      <c r="D378" t="s">
        <v>4301</v>
      </c>
      <c r="E378" t="s">
        <v>4268</v>
      </c>
      <c r="F378" s="1" t="s">
        <v>4309</v>
      </c>
      <c r="G378" t="s">
        <v>42</v>
      </c>
      <c r="H378" t="s">
        <v>42</v>
      </c>
      <c r="I378" t="s">
        <v>5019</v>
      </c>
      <c r="J378" t="s">
        <v>5020</v>
      </c>
      <c r="K378" t="s">
        <v>3830</v>
      </c>
      <c r="L378" t="s">
        <v>4305</v>
      </c>
      <c r="M378" t="s">
        <v>5021</v>
      </c>
      <c r="N378" t="s">
        <v>5022</v>
      </c>
      <c r="O378" t="s">
        <v>46</v>
      </c>
      <c r="P378" t="s">
        <v>39</v>
      </c>
      <c r="Q378" t="s">
        <v>4930</v>
      </c>
      <c r="R378" t="s">
        <v>3832</v>
      </c>
      <c r="S378" t="s">
        <v>5023</v>
      </c>
      <c r="T378" t="s">
        <v>39</v>
      </c>
      <c r="U378" t="s">
        <v>45</v>
      </c>
      <c r="V378" t="str" cm="1">
        <f t="array" aca="1" ref="V378" ca="1">IFERROR(_xlfn.IFS(A376="  ..............",OFFSET(A376,2,0),A375=" X-------------X",OFFSET(A375,3,0),MATCH("  ..............",A378:A404,0)&gt;2,V377),"-")</f>
        <v xml:space="preserve">  MESQU1-MG000  </v>
      </c>
      <c r="W378" t="str">
        <f t="shared" ca="1" si="15"/>
        <v xml:space="preserve">   0.997 </v>
      </c>
      <c r="X378" t="str">
        <f t="shared" ca="1" si="16"/>
        <v xml:space="preserve"> MESQUISIN001 </v>
      </c>
      <c r="Y378" s="1" t="str">
        <f t="shared" ca="1" si="17"/>
        <v xml:space="preserve">       15.0% </v>
      </c>
    </row>
    <row r="379" spans="1:25" x14ac:dyDescent="0.25">
      <c r="A379" t="s">
        <v>43</v>
      </c>
      <c r="B379" t="s">
        <v>42</v>
      </c>
      <c r="C379" t="s">
        <v>4218</v>
      </c>
      <c r="D379" t="s">
        <v>4218</v>
      </c>
      <c r="E379" t="s">
        <v>4218</v>
      </c>
      <c r="F379" t="s">
        <v>5024</v>
      </c>
      <c r="G379" t="s">
        <v>42</v>
      </c>
      <c r="H379" t="s">
        <v>42</v>
      </c>
      <c r="I379" t="s">
        <v>5025</v>
      </c>
      <c r="J379" t="s">
        <v>5026</v>
      </c>
      <c r="K379" t="s">
        <v>3830</v>
      </c>
      <c r="L379" t="s">
        <v>3819</v>
      </c>
      <c r="M379" t="s">
        <v>5027</v>
      </c>
      <c r="N379" t="s">
        <v>5028</v>
      </c>
      <c r="O379" t="s">
        <v>46</v>
      </c>
      <c r="P379" t="s">
        <v>39</v>
      </c>
      <c r="Q379" t="s">
        <v>44</v>
      </c>
      <c r="R379" t="s">
        <v>3832</v>
      </c>
      <c r="S379" t="s">
        <v>3891</v>
      </c>
      <c r="T379" t="s">
        <v>39</v>
      </c>
      <c r="U379" t="s">
        <v>45</v>
      </c>
      <c r="V379" t="str" cm="1">
        <f t="array" aca="1" ref="V379" ca="1">IFERROR(_xlfn.IFS(A377="  ..............",OFFSET(A377,2,0),A376=" X-------------X",OFFSET(A376,3,0),MATCH("  ..............",A379:A405,0)&gt;2,V378),"-")</f>
        <v>-</v>
      </c>
      <c r="W379" t="str">
        <f t="shared" ca="1" si="15"/>
        <v>-</v>
      </c>
      <c r="X379" t="str">
        <f t="shared" ca="1" si="16"/>
        <v>-</v>
      </c>
      <c r="Y379" s="1" t="str">
        <f t="shared" ca="1" si="17"/>
        <v>.............</v>
      </c>
    </row>
    <row r="380" spans="1:25" x14ac:dyDescent="0.25">
      <c r="A380" t="s">
        <v>29</v>
      </c>
      <c r="B380" t="s">
        <v>31</v>
      </c>
      <c r="C380" t="s">
        <v>31</v>
      </c>
      <c r="D380" t="s">
        <v>31</v>
      </c>
      <c r="E380" t="s">
        <v>31</v>
      </c>
      <c r="F380" t="s">
        <v>32</v>
      </c>
      <c r="G380" t="s">
        <v>31</v>
      </c>
      <c r="H380" t="s">
        <v>31</v>
      </c>
      <c r="I380" t="s">
        <v>33</v>
      </c>
      <c r="J380" t="s">
        <v>30</v>
      </c>
      <c r="K380" t="s">
        <v>34</v>
      </c>
      <c r="L380" t="s">
        <v>31</v>
      </c>
      <c r="M380" t="s">
        <v>31</v>
      </c>
      <c r="N380" t="s">
        <v>31</v>
      </c>
      <c r="O380" t="s">
        <v>35</v>
      </c>
      <c r="P380" t="s">
        <v>33</v>
      </c>
      <c r="Q380" t="s">
        <v>36</v>
      </c>
      <c r="R380" t="s">
        <v>37</v>
      </c>
      <c r="S380" t="s">
        <v>37</v>
      </c>
      <c r="T380" t="s">
        <v>33</v>
      </c>
      <c r="U380" t="s">
        <v>33</v>
      </c>
      <c r="V380" t="str" cm="1">
        <f t="array" aca="1" ref="V380" ca="1">IFERROR(_xlfn.IFS(A378="  ..............",OFFSET(A378,2,0),A377=" X-------------X",OFFSET(A377,3,0),MATCH("  ..............",A380:A406,0)&gt;2,V379),"-")</f>
        <v>-</v>
      </c>
      <c r="W380" t="str">
        <f t="shared" ca="1" si="15"/>
        <v>-</v>
      </c>
      <c r="X380" t="str">
        <f t="shared" ca="1" si="16"/>
        <v/>
      </c>
      <c r="Y380" s="1" t="str">
        <f t="shared" ca="1" si="17"/>
        <v xml:space="preserve">         0.0 </v>
      </c>
    </row>
    <row r="381" spans="1:25" x14ac:dyDescent="0.25">
      <c r="A381" t="s">
        <v>5029</v>
      </c>
      <c r="B381" t="s">
        <v>5011</v>
      </c>
      <c r="C381" t="s">
        <v>3819</v>
      </c>
      <c r="D381" t="s">
        <v>3819</v>
      </c>
      <c r="E381" t="s">
        <v>3819</v>
      </c>
      <c r="F381" t="s">
        <v>3820</v>
      </c>
      <c r="G381" t="s">
        <v>3819</v>
      </c>
      <c r="H381" t="s">
        <v>3821</v>
      </c>
      <c r="I381" t="s">
        <v>38</v>
      </c>
      <c r="J381" t="s">
        <v>38</v>
      </c>
      <c r="K381" t="s">
        <v>38</v>
      </c>
      <c r="L381" t="s">
        <v>38</v>
      </c>
      <c r="M381" t="s">
        <v>38</v>
      </c>
      <c r="N381" t="s">
        <v>38</v>
      </c>
      <c r="O381" t="s">
        <v>38</v>
      </c>
      <c r="P381" t="s">
        <v>38</v>
      </c>
      <c r="Q381" t="s">
        <v>38</v>
      </c>
      <c r="R381" t="s">
        <v>38</v>
      </c>
      <c r="S381" t="s">
        <v>38</v>
      </c>
      <c r="T381" t="s">
        <v>38</v>
      </c>
      <c r="U381" t="s">
        <v>38</v>
      </c>
      <c r="V381" t="str" cm="1">
        <f t="array" aca="1" ref="V381" ca="1">IFERROR(_xlfn.IFS(A379="  ..............",OFFSET(A379,2,0),A378=" X-------------X",OFFSET(A378,3,0),MATCH("  ..............",A381:A407,0)&gt;2,V380),"-")</f>
        <v>-</v>
      </c>
      <c r="W381" t="str">
        <f t="shared" ca="1" si="15"/>
        <v>-</v>
      </c>
      <c r="X381" t="str">
        <f t="shared" ca="1" si="16"/>
        <v xml:space="preserve">              </v>
      </c>
      <c r="Y381" s="1" t="str">
        <f t="shared" ca="1" si="17"/>
        <v xml:space="preserve">         0.0 </v>
      </c>
    </row>
    <row r="382" spans="1:25" x14ac:dyDescent="0.25">
      <c r="A382" t="s">
        <v>5030</v>
      </c>
      <c r="B382" t="s">
        <v>4292</v>
      </c>
      <c r="C382" t="s">
        <v>3819</v>
      </c>
      <c r="D382" t="s">
        <v>3819</v>
      </c>
      <c r="E382" t="s">
        <v>3819</v>
      </c>
      <c r="F382" s="1" t="s">
        <v>3820</v>
      </c>
      <c r="G382" t="s">
        <v>3819</v>
      </c>
      <c r="H382" t="s">
        <v>3819</v>
      </c>
      <c r="I382" t="s">
        <v>39</v>
      </c>
      <c r="J382" t="s">
        <v>40</v>
      </c>
      <c r="K382" t="s">
        <v>41</v>
      </c>
      <c r="L382" t="s">
        <v>42</v>
      </c>
      <c r="M382" t="s">
        <v>42</v>
      </c>
      <c r="N382" t="s">
        <v>41</v>
      </c>
      <c r="O382" t="s">
        <v>38</v>
      </c>
      <c r="P382" t="s">
        <v>38</v>
      </c>
      <c r="Q382" t="s">
        <v>38</v>
      </c>
      <c r="R382" t="s">
        <v>38</v>
      </c>
      <c r="S382" t="s">
        <v>38</v>
      </c>
      <c r="T382" t="s">
        <v>38</v>
      </c>
      <c r="U382" t="s">
        <v>38</v>
      </c>
      <c r="V382" t="str" cm="1">
        <f t="array" aca="1" ref="V382" ca="1">IFERROR(_xlfn.IFS(A380="  ..............",OFFSET(A380,2,0),A379=" X-------------X",OFFSET(A379,3,0),MATCH("  ..............",A382:A408,0)&gt;2,V381),"-")</f>
        <v xml:space="preserve">  MESQU2-MG000  </v>
      </c>
      <c r="W382" t="str">
        <f t="shared" ca="1" si="15"/>
        <v xml:space="preserve">   0.997 </v>
      </c>
      <c r="X382" t="str">
        <f t="shared" ca="1" si="16"/>
        <v xml:space="preserve"> MSQ-T2-MG013 </v>
      </c>
      <c r="Y382" s="1" t="str">
        <f t="shared" ca="1" si="17"/>
        <v xml:space="preserve">        0.0% </v>
      </c>
    </row>
    <row r="383" spans="1:25" x14ac:dyDescent="0.25">
      <c r="A383" t="s">
        <v>43</v>
      </c>
      <c r="B383" t="s">
        <v>42</v>
      </c>
      <c r="C383" t="s">
        <v>4218</v>
      </c>
      <c r="D383" t="s">
        <v>4218</v>
      </c>
      <c r="E383" t="s">
        <v>4218</v>
      </c>
      <c r="F383" s="1" t="s">
        <v>4219</v>
      </c>
      <c r="G383" t="s">
        <v>42</v>
      </c>
      <c r="H383" t="s">
        <v>42</v>
      </c>
      <c r="I383" t="s">
        <v>5031</v>
      </c>
      <c r="J383" t="s">
        <v>5032</v>
      </c>
      <c r="K383" t="s">
        <v>3914</v>
      </c>
      <c r="L383" t="s">
        <v>3819</v>
      </c>
      <c r="M383" t="s">
        <v>3819</v>
      </c>
      <c r="N383" t="s">
        <v>3819</v>
      </c>
      <c r="O383" t="s">
        <v>46</v>
      </c>
      <c r="P383" t="s">
        <v>39</v>
      </c>
      <c r="Q383" t="s">
        <v>44</v>
      </c>
      <c r="R383" t="s">
        <v>3832</v>
      </c>
      <c r="S383" t="s">
        <v>4223</v>
      </c>
      <c r="T383" t="s">
        <v>39</v>
      </c>
      <c r="U383" t="s">
        <v>45</v>
      </c>
      <c r="V383" t="str" cm="1">
        <f t="array" aca="1" ref="V383" ca="1">IFERROR(_xlfn.IFS(A381="  ..............",OFFSET(A381,2,0),A380=" X-------------X",OFFSET(A380,3,0),MATCH("  ..............",A383:A409,0)&gt;2,V382),"-")</f>
        <v xml:space="preserve">  MESQU2-MG000  </v>
      </c>
      <c r="W383" t="str">
        <f t="shared" ca="1" si="15"/>
        <v xml:space="preserve">   0.997 </v>
      </c>
      <c r="X383" t="str">
        <f t="shared" ca="1" si="16"/>
        <v xml:space="preserve"> MESQUI-MG500 </v>
      </c>
      <c r="Y383" s="1" t="str">
        <f t="shared" ca="1" si="17"/>
        <v xml:space="preserve">       21.8% </v>
      </c>
    </row>
    <row r="384" spans="1:25" x14ac:dyDescent="0.25">
      <c r="A384" t="s">
        <v>43</v>
      </c>
      <c r="B384" t="s">
        <v>42</v>
      </c>
      <c r="C384" t="s">
        <v>4268</v>
      </c>
      <c r="D384" t="s">
        <v>4279</v>
      </c>
      <c r="E384" t="s">
        <v>4268</v>
      </c>
      <c r="F384" s="1" t="s">
        <v>5033</v>
      </c>
      <c r="G384" t="s">
        <v>42</v>
      </c>
      <c r="H384" t="s">
        <v>42</v>
      </c>
      <c r="I384" t="s">
        <v>5014</v>
      </c>
      <c r="J384" t="s">
        <v>5015</v>
      </c>
      <c r="K384" t="s">
        <v>3914</v>
      </c>
      <c r="L384" t="s">
        <v>5034</v>
      </c>
      <c r="M384" t="s">
        <v>5035</v>
      </c>
      <c r="N384" t="s">
        <v>5036</v>
      </c>
      <c r="O384" t="s">
        <v>46</v>
      </c>
      <c r="P384" t="s">
        <v>39</v>
      </c>
      <c r="Q384" t="s">
        <v>44</v>
      </c>
      <c r="R384" t="s">
        <v>3832</v>
      </c>
      <c r="S384" t="s">
        <v>4313</v>
      </c>
      <c r="T384" t="s">
        <v>39</v>
      </c>
      <c r="U384" t="s">
        <v>45</v>
      </c>
      <c r="V384" t="str" cm="1">
        <f t="array" aca="1" ref="V384" ca="1">IFERROR(_xlfn.IFS(A382="  ..............",OFFSET(A382,2,0),A381=" X-------------X",OFFSET(A381,3,0),MATCH("  ..............",A384:A410,0)&gt;2,V383),"-")</f>
        <v xml:space="preserve">  MESQU2-MG000  </v>
      </c>
      <c r="W384" t="str">
        <f t="shared" ca="1" si="15"/>
        <v xml:space="preserve">   0.997 </v>
      </c>
      <c r="X384" t="str">
        <f t="shared" ca="1" si="16"/>
        <v xml:space="preserve"> MESQUI-MG230 </v>
      </c>
      <c r="Y384" s="1" t="str">
        <f t="shared" ca="1" si="17"/>
        <v xml:space="preserve">       21.8% </v>
      </c>
    </row>
    <row r="385" spans="1:25" x14ac:dyDescent="0.25">
      <c r="A385" t="s">
        <v>43</v>
      </c>
      <c r="B385" t="s">
        <v>42</v>
      </c>
      <c r="C385" t="s">
        <v>4268</v>
      </c>
      <c r="D385" t="s">
        <v>4268</v>
      </c>
      <c r="E385" t="s">
        <v>4268</v>
      </c>
      <c r="F385" s="1" t="s">
        <v>5033</v>
      </c>
      <c r="G385" t="s">
        <v>42</v>
      </c>
      <c r="H385" t="s">
        <v>42</v>
      </c>
      <c r="I385" t="s">
        <v>5019</v>
      </c>
      <c r="J385" t="s">
        <v>5020</v>
      </c>
      <c r="K385" t="s">
        <v>3914</v>
      </c>
      <c r="L385" t="s">
        <v>4310</v>
      </c>
      <c r="M385" t="s">
        <v>4306</v>
      </c>
      <c r="N385" t="s">
        <v>5036</v>
      </c>
      <c r="O385" t="s">
        <v>46</v>
      </c>
      <c r="P385" t="s">
        <v>39</v>
      </c>
      <c r="Q385" t="s">
        <v>4930</v>
      </c>
      <c r="R385" t="s">
        <v>3832</v>
      </c>
      <c r="S385" t="s">
        <v>5037</v>
      </c>
      <c r="T385" t="s">
        <v>39</v>
      </c>
      <c r="U385" t="s">
        <v>45</v>
      </c>
      <c r="V385" t="str" cm="1">
        <f t="array" aca="1" ref="V385" ca="1">IFERROR(_xlfn.IFS(A383="  ..............",OFFSET(A383,2,0),A382=" X-------------X",OFFSET(A382,3,0),MATCH("  ..............",A385:A411,0)&gt;2,V384),"-")</f>
        <v>-</v>
      </c>
      <c r="W385" t="str">
        <f t="shared" ca="1" si="15"/>
        <v>-</v>
      </c>
      <c r="X385" t="str">
        <f t="shared" ca="1" si="16"/>
        <v>-</v>
      </c>
      <c r="Y385" s="1" t="str">
        <f t="shared" ca="1" si="17"/>
        <v>.............</v>
      </c>
    </row>
    <row r="386" spans="1:25" x14ac:dyDescent="0.25">
      <c r="A386" t="s">
        <v>29</v>
      </c>
      <c r="B386" t="s">
        <v>31</v>
      </c>
      <c r="C386" t="s">
        <v>31</v>
      </c>
      <c r="D386" t="s">
        <v>31</v>
      </c>
      <c r="E386" t="s">
        <v>31</v>
      </c>
      <c r="F386" t="s">
        <v>32</v>
      </c>
      <c r="G386" t="s">
        <v>31</v>
      </c>
      <c r="H386" t="s">
        <v>31</v>
      </c>
      <c r="I386" t="s">
        <v>33</v>
      </c>
      <c r="J386" t="s">
        <v>30</v>
      </c>
      <c r="K386" t="s">
        <v>34</v>
      </c>
      <c r="L386" t="s">
        <v>31</v>
      </c>
      <c r="M386" t="s">
        <v>31</v>
      </c>
      <c r="N386" t="s">
        <v>31</v>
      </c>
      <c r="O386" t="s">
        <v>35</v>
      </c>
      <c r="P386" t="s">
        <v>33</v>
      </c>
      <c r="Q386" t="s">
        <v>36</v>
      </c>
      <c r="R386" t="s">
        <v>37</v>
      </c>
      <c r="S386" t="s">
        <v>37</v>
      </c>
      <c r="T386" t="s">
        <v>33</v>
      </c>
      <c r="U386" t="s">
        <v>33</v>
      </c>
      <c r="V386" t="str" cm="1">
        <f t="array" aca="1" ref="V386" ca="1">IFERROR(_xlfn.IFS(A384="  ..............",OFFSET(A384,2,0),A383=" X-------------X",OFFSET(A383,3,0),MATCH("  ..............",A386:A412,0)&gt;2,V385),"-")</f>
        <v>-</v>
      </c>
      <c r="W386" t="str">
        <f t="shared" ca="1" si="15"/>
        <v>-</v>
      </c>
      <c r="X386" t="str">
        <f t="shared" ca="1" si="16"/>
        <v/>
      </c>
      <c r="Y386" s="1" t="str">
        <f t="shared" ca="1" si="17"/>
        <v xml:space="preserve">         0.0 </v>
      </c>
    </row>
    <row r="387" spans="1:25" x14ac:dyDescent="0.25">
      <c r="A387" t="s">
        <v>5038</v>
      </c>
      <c r="B387" t="s">
        <v>5011</v>
      </c>
      <c r="C387" t="s">
        <v>3819</v>
      </c>
      <c r="D387" t="s">
        <v>3819</v>
      </c>
      <c r="E387" t="s">
        <v>3819</v>
      </c>
      <c r="F387" t="s">
        <v>3820</v>
      </c>
      <c r="G387" t="s">
        <v>3819</v>
      </c>
      <c r="H387" t="s">
        <v>3821</v>
      </c>
      <c r="I387" t="s">
        <v>38</v>
      </c>
      <c r="J387" t="s">
        <v>38</v>
      </c>
      <c r="K387" t="s">
        <v>38</v>
      </c>
      <c r="L387" t="s">
        <v>38</v>
      </c>
      <c r="M387" t="s">
        <v>38</v>
      </c>
      <c r="N387" t="s">
        <v>38</v>
      </c>
      <c r="O387" t="s">
        <v>38</v>
      </c>
      <c r="P387" t="s">
        <v>38</v>
      </c>
      <c r="Q387" t="s">
        <v>38</v>
      </c>
      <c r="R387" t="s">
        <v>38</v>
      </c>
      <c r="S387" t="s">
        <v>38</v>
      </c>
      <c r="T387" t="s">
        <v>38</v>
      </c>
      <c r="U387" t="s">
        <v>38</v>
      </c>
      <c r="V387" t="str" cm="1">
        <f t="array" aca="1" ref="V387" ca="1">IFERROR(_xlfn.IFS(A385="  ..............",OFFSET(A385,2,0),A384=" X-------------X",OFFSET(A384,3,0),MATCH("  ..............",A387:A413,0)&gt;2,V386),"-")</f>
        <v>-</v>
      </c>
      <c r="W387" t="str">
        <f t="shared" ca="1" si="15"/>
        <v>-</v>
      </c>
      <c r="X387" t="str">
        <f t="shared" ca="1" si="16"/>
        <v xml:space="preserve">              </v>
      </c>
      <c r="Y387" s="1" t="str">
        <f t="shared" ca="1" si="17"/>
        <v xml:space="preserve">         0.0 </v>
      </c>
    </row>
    <row r="388" spans="1:25" x14ac:dyDescent="0.25">
      <c r="A388" t="s">
        <v>5039</v>
      </c>
      <c r="B388" t="s">
        <v>3929</v>
      </c>
      <c r="C388" t="s">
        <v>3819</v>
      </c>
      <c r="D388" t="s">
        <v>3819</v>
      </c>
      <c r="E388" t="s">
        <v>3819</v>
      </c>
      <c r="F388" t="s">
        <v>3820</v>
      </c>
      <c r="G388" t="s">
        <v>3819</v>
      </c>
      <c r="H388" t="s">
        <v>3819</v>
      </c>
      <c r="I388" t="s">
        <v>39</v>
      </c>
      <c r="J388" t="s">
        <v>40</v>
      </c>
      <c r="K388" t="s">
        <v>41</v>
      </c>
      <c r="L388" t="s">
        <v>42</v>
      </c>
      <c r="M388" t="s">
        <v>42</v>
      </c>
      <c r="N388" t="s">
        <v>41</v>
      </c>
      <c r="O388" t="s">
        <v>38</v>
      </c>
      <c r="P388" t="s">
        <v>38</v>
      </c>
      <c r="Q388" t="s">
        <v>38</v>
      </c>
      <c r="R388" t="s">
        <v>38</v>
      </c>
      <c r="S388" t="s">
        <v>38</v>
      </c>
      <c r="T388" t="s">
        <v>38</v>
      </c>
      <c r="U388" t="s">
        <v>38</v>
      </c>
      <c r="V388" t="str" cm="1">
        <f t="array" aca="1" ref="V388" ca="1">IFERROR(_xlfn.IFS(A386="  ..............",OFFSET(A386,2,0),A385=" X-------------X",OFFSET(A385,3,0),MATCH("  ..............",A388:A414,0)&gt;2,V387),"-")</f>
        <v xml:space="preserve">  MESQU3-MG000  </v>
      </c>
      <c r="W388" t="str">
        <f t="shared" ca="1" si="15"/>
        <v xml:space="preserve">   0.997 </v>
      </c>
      <c r="X388" t="str">
        <f t="shared" ca="1" si="16"/>
        <v xml:space="preserve"> MSQ-T3-MG013 </v>
      </c>
      <c r="Y388" s="1" t="str">
        <f t="shared" ca="1" si="17"/>
        <v xml:space="preserve">        0.0% </v>
      </c>
    </row>
    <row r="389" spans="1:25" x14ac:dyDescent="0.25">
      <c r="A389" t="s">
        <v>43</v>
      </c>
      <c r="B389" t="s">
        <v>42</v>
      </c>
      <c r="C389" t="s">
        <v>4218</v>
      </c>
      <c r="D389" t="s">
        <v>4218</v>
      </c>
      <c r="E389" t="s">
        <v>4218</v>
      </c>
      <c r="F389" s="1" t="s">
        <v>4219</v>
      </c>
      <c r="G389" t="s">
        <v>42</v>
      </c>
      <c r="H389" t="s">
        <v>42</v>
      </c>
      <c r="I389" t="s">
        <v>5040</v>
      </c>
      <c r="J389" t="s">
        <v>5041</v>
      </c>
      <c r="K389" t="s">
        <v>3921</v>
      </c>
      <c r="L389" t="s">
        <v>3819</v>
      </c>
      <c r="M389" t="s">
        <v>4295</v>
      </c>
      <c r="N389" t="s">
        <v>3819</v>
      </c>
      <c r="O389" t="s">
        <v>46</v>
      </c>
      <c r="P389" t="s">
        <v>39</v>
      </c>
      <c r="Q389" t="s">
        <v>44</v>
      </c>
      <c r="R389" t="s">
        <v>3832</v>
      </c>
      <c r="S389" t="s">
        <v>4223</v>
      </c>
      <c r="T389" t="s">
        <v>39</v>
      </c>
      <c r="U389" t="s">
        <v>45</v>
      </c>
      <c r="V389" t="str" cm="1">
        <f t="array" aca="1" ref="V389" ca="1">IFERROR(_xlfn.IFS(A387="  ..............",OFFSET(A387,2,0),A386=" X-------------X",OFFSET(A386,3,0),MATCH("  ..............",A389:A415,0)&gt;2,V388),"-")</f>
        <v xml:space="preserve">  MESQU3-MG000  </v>
      </c>
      <c r="W389" t="str">
        <f t="shared" ref="W389:W452" ca="1" si="18">IFERROR(OFFSET($A$1,MATCH(V389,A:A,0)-2,1),"-")</f>
        <v xml:space="preserve">   0.997 </v>
      </c>
      <c r="X389" t="str">
        <f t="shared" ref="X389:X452" ca="1" si="19">IFERROR(IF(V389=V388,OFFSET($J$1,ROW(X389),0),OFFSET($J$1,MATCH(V389,A:A,0),0)),"-")</f>
        <v xml:space="preserve"> MESQUI-MG500 </v>
      </c>
      <c r="Y389" s="1" t="str">
        <f t="shared" ref="Y389:Y452" ca="1" si="20">IFERROR(OFFSET($F$1,ROW(F389),0),"-")</f>
        <v xml:space="preserve">       21.4% </v>
      </c>
    </row>
    <row r="390" spans="1:25" x14ac:dyDescent="0.25">
      <c r="A390" t="s">
        <v>43</v>
      </c>
      <c r="B390" t="s">
        <v>42</v>
      </c>
      <c r="C390" t="s">
        <v>4268</v>
      </c>
      <c r="D390" t="s">
        <v>4301</v>
      </c>
      <c r="E390" t="s">
        <v>4268</v>
      </c>
      <c r="F390" s="1" t="s">
        <v>5013</v>
      </c>
      <c r="G390" t="s">
        <v>42</v>
      </c>
      <c r="H390" t="s">
        <v>42</v>
      </c>
      <c r="I390" t="s">
        <v>5014</v>
      </c>
      <c r="J390" t="s">
        <v>5015</v>
      </c>
      <c r="K390" t="s">
        <v>3921</v>
      </c>
      <c r="L390" t="s">
        <v>5042</v>
      </c>
      <c r="M390" t="s">
        <v>5043</v>
      </c>
      <c r="N390" t="s">
        <v>5044</v>
      </c>
      <c r="O390" t="s">
        <v>46</v>
      </c>
      <c r="P390" t="s">
        <v>39</v>
      </c>
      <c r="Q390" t="s">
        <v>44</v>
      </c>
      <c r="R390" t="s">
        <v>3832</v>
      </c>
      <c r="S390" t="s">
        <v>4318</v>
      </c>
      <c r="T390" t="s">
        <v>39</v>
      </c>
      <c r="U390" t="s">
        <v>45</v>
      </c>
      <c r="V390" t="str" cm="1">
        <f t="array" aca="1" ref="V390" ca="1">IFERROR(_xlfn.IFS(A388="  ..............",OFFSET(A388,2,0),A387=" X-------------X",OFFSET(A387,3,0),MATCH("  ..............",A390:A416,0)&gt;2,V389),"-")</f>
        <v xml:space="preserve">  MESQU3-MG000  </v>
      </c>
      <c r="W390" t="str">
        <f t="shared" ca="1" si="18"/>
        <v xml:space="preserve">   0.997 </v>
      </c>
      <c r="X390" t="str">
        <f t="shared" ca="1" si="19"/>
        <v xml:space="preserve"> MESQUI-MG230 </v>
      </c>
      <c r="Y390" s="1" t="str">
        <f t="shared" ca="1" si="20"/>
        <v xml:space="preserve">       21.4% </v>
      </c>
    </row>
    <row r="391" spans="1:25" x14ac:dyDescent="0.25">
      <c r="A391" t="s">
        <v>43</v>
      </c>
      <c r="B391" t="s">
        <v>42</v>
      </c>
      <c r="C391" t="s">
        <v>4268</v>
      </c>
      <c r="D391" t="s">
        <v>4301</v>
      </c>
      <c r="E391" t="s">
        <v>4268</v>
      </c>
      <c r="F391" s="1" t="s">
        <v>5013</v>
      </c>
      <c r="G391" t="s">
        <v>42</v>
      </c>
      <c r="H391" t="s">
        <v>42</v>
      </c>
      <c r="I391" t="s">
        <v>5019</v>
      </c>
      <c r="J391" t="s">
        <v>5020</v>
      </c>
      <c r="K391" t="s">
        <v>3921</v>
      </c>
      <c r="L391" t="s">
        <v>4315</v>
      </c>
      <c r="M391" t="s">
        <v>5045</v>
      </c>
      <c r="N391" t="s">
        <v>5044</v>
      </c>
      <c r="O391" t="s">
        <v>46</v>
      </c>
      <c r="P391" t="s">
        <v>39</v>
      </c>
      <c r="Q391" t="s">
        <v>4930</v>
      </c>
      <c r="R391" t="s">
        <v>3832</v>
      </c>
      <c r="S391" t="s">
        <v>5023</v>
      </c>
      <c r="T391" t="s">
        <v>39</v>
      </c>
      <c r="U391" t="s">
        <v>45</v>
      </c>
      <c r="V391" t="str" cm="1">
        <f t="array" aca="1" ref="V391" ca="1">IFERROR(_xlfn.IFS(A389="  ..............",OFFSET(A389,2,0),A388=" X-------------X",OFFSET(A388,3,0),MATCH("  ..............",A391:A417,0)&gt;2,V390),"-")</f>
        <v>-</v>
      </c>
      <c r="W391" t="str">
        <f t="shared" ca="1" si="18"/>
        <v>-</v>
      </c>
      <c r="X391" t="str">
        <f t="shared" ca="1" si="19"/>
        <v>-</v>
      </c>
      <c r="Y391" s="1" t="str">
        <f t="shared" ca="1" si="20"/>
        <v>.............</v>
      </c>
    </row>
    <row r="392" spans="1:25" x14ac:dyDescent="0.25">
      <c r="A392" t="s">
        <v>29</v>
      </c>
      <c r="B392" t="s">
        <v>31</v>
      </c>
      <c r="C392" t="s">
        <v>31</v>
      </c>
      <c r="D392" t="s">
        <v>31</v>
      </c>
      <c r="E392" t="s">
        <v>31</v>
      </c>
      <c r="F392" t="s">
        <v>32</v>
      </c>
      <c r="G392" t="s">
        <v>31</v>
      </c>
      <c r="H392" t="s">
        <v>31</v>
      </c>
      <c r="I392" t="s">
        <v>33</v>
      </c>
      <c r="J392" t="s">
        <v>30</v>
      </c>
      <c r="K392" t="s">
        <v>34</v>
      </c>
      <c r="L392" t="s">
        <v>31</v>
      </c>
      <c r="M392" t="s">
        <v>31</v>
      </c>
      <c r="N392" t="s">
        <v>31</v>
      </c>
      <c r="O392" t="s">
        <v>35</v>
      </c>
      <c r="P392" t="s">
        <v>33</v>
      </c>
      <c r="Q392" t="s">
        <v>36</v>
      </c>
      <c r="R392" t="s">
        <v>37</v>
      </c>
      <c r="S392" t="s">
        <v>37</v>
      </c>
      <c r="T392" t="s">
        <v>33</v>
      </c>
      <c r="U392" t="s">
        <v>33</v>
      </c>
      <c r="V392" t="str" cm="1">
        <f t="array" aca="1" ref="V392" ca="1">IFERROR(_xlfn.IFS(A390="  ..............",OFFSET(A390,2,0),A389=" X-------------X",OFFSET(A389,3,0),MATCH("  ..............",A392:A418,0)&gt;2,V391),"-")</f>
        <v>-</v>
      </c>
      <c r="W392" t="str">
        <f t="shared" ca="1" si="18"/>
        <v>-</v>
      </c>
      <c r="X392" t="str">
        <f t="shared" ca="1" si="19"/>
        <v/>
      </c>
      <c r="Y392" s="1" t="str">
        <f t="shared" ca="1" si="20"/>
        <v xml:space="preserve">         0.0 </v>
      </c>
    </row>
    <row r="393" spans="1:25" x14ac:dyDescent="0.25">
      <c r="A393" t="s">
        <v>5046</v>
      </c>
      <c r="B393" t="s">
        <v>4801</v>
      </c>
      <c r="C393" t="s">
        <v>3819</v>
      </c>
      <c r="D393" t="s">
        <v>3819</v>
      </c>
      <c r="E393" t="s">
        <v>3819</v>
      </c>
      <c r="F393" t="s">
        <v>3820</v>
      </c>
      <c r="G393" t="s">
        <v>3819</v>
      </c>
      <c r="H393" t="s">
        <v>3821</v>
      </c>
      <c r="I393" t="s">
        <v>38</v>
      </c>
      <c r="J393" t="s">
        <v>38</v>
      </c>
      <c r="K393" t="s">
        <v>38</v>
      </c>
      <c r="L393" t="s">
        <v>38</v>
      </c>
      <c r="M393" t="s">
        <v>38</v>
      </c>
      <c r="N393" t="s">
        <v>38</v>
      </c>
      <c r="O393" t="s">
        <v>38</v>
      </c>
      <c r="P393" t="s">
        <v>38</v>
      </c>
      <c r="Q393" t="s">
        <v>38</v>
      </c>
      <c r="R393" t="s">
        <v>38</v>
      </c>
      <c r="S393" t="s">
        <v>38</v>
      </c>
      <c r="T393" t="s">
        <v>38</v>
      </c>
      <c r="U393" t="s">
        <v>38</v>
      </c>
      <c r="V393" t="str" cm="1">
        <f t="array" aca="1" ref="V393" ca="1">IFERROR(_xlfn.IFS(A391="  ..............",OFFSET(A391,2,0),A390=" X-------------X",OFFSET(A390,3,0),MATCH("  ..............",A393:A419,0)&gt;2,V392),"-")</f>
        <v>-</v>
      </c>
      <c r="W393" t="str">
        <f t="shared" ca="1" si="18"/>
        <v>-</v>
      </c>
      <c r="X393" t="str">
        <f t="shared" ca="1" si="19"/>
        <v xml:space="preserve">              </v>
      </c>
      <c r="Y393" s="1" t="str">
        <f t="shared" ca="1" si="20"/>
        <v xml:space="preserve">         0.0 </v>
      </c>
    </row>
    <row r="394" spans="1:25" x14ac:dyDescent="0.25">
      <c r="A394" t="s">
        <v>5047</v>
      </c>
      <c r="B394" t="s">
        <v>4292</v>
      </c>
      <c r="C394" t="s">
        <v>3819</v>
      </c>
      <c r="D394" t="s">
        <v>3819</v>
      </c>
      <c r="E394" t="s">
        <v>3819</v>
      </c>
      <c r="F394" t="s">
        <v>3820</v>
      </c>
      <c r="G394" t="s">
        <v>3819</v>
      </c>
      <c r="H394" t="s">
        <v>3819</v>
      </c>
      <c r="I394" t="s">
        <v>39</v>
      </c>
      <c r="J394" t="s">
        <v>40</v>
      </c>
      <c r="K394" t="s">
        <v>41</v>
      </c>
      <c r="L394" t="s">
        <v>42</v>
      </c>
      <c r="M394" t="s">
        <v>42</v>
      </c>
      <c r="N394" t="s">
        <v>41</v>
      </c>
      <c r="O394" t="s">
        <v>38</v>
      </c>
      <c r="P394" t="s">
        <v>38</v>
      </c>
      <c r="Q394" t="s">
        <v>38</v>
      </c>
      <c r="R394" t="s">
        <v>38</v>
      </c>
      <c r="S394" t="s">
        <v>38</v>
      </c>
      <c r="T394" t="s">
        <v>38</v>
      </c>
      <c r="U394" t="s">
        <v>38</v>
      </c>
      <c r="V394" t="str" cm="1">
        <f t="array" aca="1" ref="V394" ca="1">IFERROR(_xlfn.IFS(A392="  ..............",OFFSET(A392,2,0),A391=" X-------------X",OFFSET(A391,3,0),MATCH("  ..............",A394:A420,0)&gt;2,V393),"-")</f>
        <v xml:space="preserve">  MESQU4-MG000  </v>
      </c>
      <c r="W394" t="str">
        <f t="shared" ca="1" si="18"/>
        <v xml:space="preserve">   0.996 </v>
      </c>
      <c r="X394" t="str">
        <f t="shared" ca="1" si="19"/>
        <v xml:space="preserve"> MESQUI-MG500 </v>
      </c>
      <c r="Y394" s="1" t="str">
        <f t="shared" ca="1" si="20"/>
        <v xml:space="preserve">       20.1% </v>
      </c>
    </row>
    <row r="395" spans="1:25" x14ac:dyDescent="0.25">
      <c r="A395" t="s">
        <v>43</v>
      </c>
      <c r="B395" t="s">
        <v>42</v>
      </c>
      <c r="C395" t="s">
        <v>4268</v>
      </c>
      <c r="D395" t="s">
        <v>4319</v>
      </c>
      <c r="E395" t="s">
        <v>4268</v>
      </c>
      <c r="F395" s="1" t="s">
        <v>5048</v>
      </c>
      <c r="G395" t="s">
        <v>42</v>
      </c>
      <c r="H395" t="s">
        <v>42</v>
      </c>
      <c r="I395" t="s">
        <v>5014</v>
      </c>
      <c r="J395" t="s">
        <v>5015</v>
      </c>
      <c r="K395" t="s">
        <v>4323</v>
      </c>
      <c r="L395" t="s">
        <v>5049</v>
      </c>
      <c r="M395" t="s">
        <v>5050</v>
      </c>
      <c r="N395" t="s">
        <v>5051</v>
      </c>
      <c r="O395" t="s">
        <v>46</v>
      </c>
      <c r="P395" t="s">
        <v>39</v>
      </c>
      <c r="Q395" t="s">
        <v>44</v>
      </c>
      <c r="R395" t="s">
        <v>4035</v>
      </c>
      <c r="S395" t="s">
        <v>4327</v>
      </c>
      <c r="T395" t="s">
        <v>39</v>
      </c>
      <c r="U395" t="s">
        <v>45</v>
      </c>
      <c r="V395" t="str" cm="1">
        <f t="array" aca="1" ref="V395" ca="1">IFERROR(_xlfn.IFS(A393="  ..............",OFFSET(A393,2,0),A392=" X-------------X",OFFSET(A392,3,0),MATCH("  ..............",A395:A421,0)&gt;2,V394),"-")</f>
        <v xml:space="preserve">  MESQU4-MG000  </v>
      </c>
      <c r="W395" t="str">
        <f t="shared" ca="1" si="18"/>
        <v xml:space="preserve">   0.996 </v>
      </c>
      <c r="X395" t="str">
        <f t="shared" ca="1" si="19"/>
        <v xml:space="preserve"> MESQUI-MG230 </v>
      </c>
      <c r="Y395" s="1" t="str">
        <f t="shared" ca="1" si="20"/>
        <v xml:space="preserve">       20.1% </v>
      </c>
    </row>
    <row r="396" spans="1:25" x14ac:dyDescent="0.25">
      <c r="A396" t="s">
        <v>43</v>
      </c>
      <c r="B396" t="s">
        <v>42</v>
      </c>
      <c r="C396" t="s">
        <v>4268</v>
      </c>
      <c r="D396" t="s">
        <v>4319</v>
      </c>
      <c r="E396" t="s">
        <v>4268</v>
      </c>
      <c r="F396" s="1" t="s">
        <v>5048</v>
      </c>
      <c r="G396" t="s">
        <v>42</v>
      </c>
      <c r="H396" t="s">
        <v>42</v>
      </c>
      <c r="I396" t="s">
        <v>5019</v>
      </c>
      <c r="J396" t="s">
        <v>5020</v>
      </c>
      <c r="K396" t="s">
        <v>4323</v>
      </c>
      <c r="L396" t="s">
        <v>4324</v>
      </c>
      <c r="M396" t="s">
        <v>5052</v>
      </c>
      <c r="N396" t="s">
        <v>5051</v>
      </c>
      <c r="O396" t="s">
        <v>46</v>
      </c>
      <c r="P396" t="s">
        <v>39</v>
      </c>
      <c r="Q396" t="s">
        <v>4930</v>
      </c>
      <c r="R396" t="s">
        <v>3832</v>
      </c>
      <c r="S396" t="s">
        <v>5053</v>
      </c>
      <c r="T396" t="s">
        <v>39</v>
      </c>
      <c r="U396" t="s">
        <v>45</v>
      </c>
      <c r="V396" t="str" cm="1">
        <f t="array" aca="1" ref="V396" ca="1">IFERROR(_xlfn.IFS(A394="  ..............",OFFSET(A394,2,0),A393=" X-------------X",OFFSET(A393,3,0),MATCH("  ..............",A396:A422,0)&gt;2,V395),"-")</f>
        <v xml:space="preserve">  MESQU4-MG000  </v>
      </c>
      <c r="W396" t="str">
        <f t="shared" ca="1" si="18"/>
        <v xml:space="preserve">   0.996 </v>
      </c>
      <c r="X396" t="str">
        <f t="shared" ca="1" si="19"/>
        <v xml:space="preserve"> MSQ-T4-MG013 </v>
      </c>
      <c r="Y396" s="1" t="str">
        <f t="shared" ca="1" si="20"/>
        <v xml:space="preserve">        0.0% </v>
      </c>
    </row>
    <row r="397" spans="1:25" x14ac:dyDescent="0.25">
      <c r="A397" t="s">
        <v>43</v>
      </c>
      <c r="B397" t="s">
        <v>42</v>
      </c>
      <c r="C397" t="s">
        <v>4218</v>
      </c>
      <c r="D397" t="s">
        <v>4998</v>
      </c>
      <c r="E397" t="s">
        <v>4218</v>
      </c>
      <c r="F397" s="1" t="s">
        <v>4219</v>
      </c>
      <c r="G397" t="s">
        <v>42</v>
      </c>
      <c r="H397" t="s">
        <v>42</v>
      </c>
      <c r="I397" t="s">
        <v>5054</v>
      </c>
      <c r="J397" t="s">
        <v>5055</v>
      </c>
      <c r="K397" t="s">
        <v>4323</v>
      </c>
      <c r="L397" t="s">
        <v>3819</v>
      </c>
      <c r="M397" t="s">
        <v>3819</v>
      </c>
      <c r="N397" t="s">
        <v>3819</v>
      </c>
      <c r="O397" t="s">
        <v>48</v>
      </c>
      <c r="P397" t="s">
        <v>39</v>
      </c>
      <c r="Q397" t="s">
        <v>44</v>
      </c>
      <c r="R397" t="s">
        <v>3832</v>
      </c>
      <c r="S397" t="s">
        <v>3832</v>
      </c>
      <c r="T397" t="s">
        <v>39</v>
      </c>
      <c r="U397" t="s">
        <v>45</v>
      </c>
      <c r="V397" t="str" cm="1">
        <f t="array" aca="1" ref="V397" ca="1">IFERROR(_xlfn.IFS(A395="  ..............",OFFSET(A395,2,0),A394=" X-------------X",OFFSET(A394,3,0),MATCH("  ..............",A397:A423,0)&gt;2,V396),"-")</f>
        <v>-</v>
      </c>
      <c r="W397" t="str">
        <f t="shared" ca="1" si="18"/>
        <v>-</v>
      </c>
      <c r="X397" t="str">
        <f t="shared" ca="1" si="19"/>
        <v>-</v>
      </c>
      <c r="Y397" s="1" t="str">
        <f t="shared" ca="1" si="20"/>
        <v>.............</v>
      </c>
    </row>
    <row r="398" spans="1:25" x14ac:dyDescent="0.25">
      <c r="A398" t="s">
        <v>29</v>
      </c>
      <c r="B398" t="s">
        <v>31</v>
      </c>
      <c r="C398" t="s">
        <v>31</v>
      </c>
      <c r="D398" t="s">
        <v>31</v>
      </c>
      <c r="E398" t="s">
        <v>31</v>
      </c>
      <c r="F398" s="1" t="s">
        <v>32</v>
      </c>
      <c r="G398" t="s">
        <v>31</v>
      </c>
      <c r="H398" t="s">
        <v>31</v>
      </c>
      <c r="I398" t="s">
        <v>33</v>
      </c>
      <c r="J398" t="s">
        <v>30</v>
      </c>
      <c r="K398" t="s">
        <v>34</v>
      </c>
      <c r="L398" t="s">
        <v>31</v>
      </c>
      <c r="M398" t="s">
        <v>31</v>
      </c>
      <c r="N398" t="s">
        <v>31</v>
      </c>
      <c r="O398" t="s">
        <v>35</v>
      </c>
      <c r="P398" t="s">
        <v>33</v>
      </c>
      <c r="Q398" t="s">
        <v>36</v>
      </c>
      <c r="R398" t="s">
        <v>37</v>
      </c>
      <c r="S398" t="s">
        <v>37</v>
      </c>
      <c r="T398" t="s">
        <v>33</v>
      </c>
      <c r="U398" t="s">
        <v>33</v>
      </c>
      <c r="V398" t="str" cm="1">
        <f t="array" aca="1" ref="V398" ca="1">IFERROR(_xlfn.IFS(A396="  ..............",OFFSET(A396,2,0),A395=" X-------------X",OFFSET(A395,3,0),MATCH("  ..............",A398:A424,0)&gt;2,V397),"-")</f>
        <v>-</v>
      </c>
      <c r="W398" t="str">
        <f t="shared" ca="1" si="18"/>
        <v>-</v>
      </c>
      <c r="X398" t="str">
        <f t="shared" ca="1" si="19"/>
        <v/>
      </c>
      <c r="Y398" s="1" t="str">
        <f t="shared" ca="1" si="20"/>
        <v xml:space="preserve">         0.0 </v>
      </c>
    </row>
    <row r="399" spans="1:25" x14ac:dyDescent="0.25">
      <c r="A399" t="s">
        <v>5056</v>
      </c>
      <c r="B399" t="s">
        <v>5057</v>
      </c>
      <c r="C399" t="s">
        <v>3819</v>
      </c>
      <c r="D399" t="s">
        <v>3819</v>
      </c>
      <c r="E399" t="s">
        <v>3819</v>
      </c>
      <c r="F399" s="1" t="s">
        <v>3820</v>
      </c>
      <c r="G399" t="s">
        <v>3819</v>
      </c>
      <c r="H399" t="s">
        <v>3821</v>
      </c>
      <c r="I399" t="s">
        <v>38</v>
      </c>
      <c r="J399" t="s">
        <v>38</v>
      </c>
      <c r="K399" t="s">
        <v>38</v>
      </c>
      <c r="L399" t="s">
        <v>38</v>
      </c>
      <c r="M399" t="s">
        <v>38</v>
      </c>
      <c r="N399" t="s">
        <v>38</v>
      </c>
      <c r="O399" t="s">
        <v>38</v>
      </c>
      <c r="P399" t="s">
        <v>38</v>
      </c>
      <c r="Q399" t="s">
        <v>38</v>
      </c>
      <c r="R399" t="s">
        <v>38</v>
      </c>
      <c r="S399" t="s">
        <v>38</v>
      </c>
      <c r="T399" t="s">
        <v>38</v>
      </c>
      <c r="U399" t="s">
        <v>38</v>
      </c>
      <c r="V399" t="str" cm="1">
        <f t="array" aca="1" ref="V399" ca="1">IFERROR(_xlfn.IFS(A397="  ..............",OFFSET(A397,2,0),A396=" X-------------X",OFFSET(A396,3,0),MATCH("  ..............",A399:A425,0)&gt;2,V398),"-")</f>
        <v>-</v>
      </c>
      <c r="W399" t="str">
        <f t="shared" ca="1" si="18"/>
        <v>-</v>
      </c>
      <c r="X399" t="str">
        <f t="shared" ca="1" si="19"/>
        <v xml:space="preserve">              </v>
      </c>
      <c r="Y399" s="1" t="str">
        <f t="shared" ca="1" si="20"/>
        <v xml:space="preserve">         0.0 </v>
      </c>
    </row>
    <row r="400" spans="1:25" x14ac:dyDescent="0.25">
      <c r="A400" t="s">
        <v>5058</v>
      </c>
      <c r="B400" t="s">
        <v>5059</v>
      </c>
      <c r="C400" t="s">
        <v>3819</v>
      </c>
      <c r="D400" t="s">
        <v>3819</v>
      </c>
      <c r="E400" t="s">
        <v>3819</v>
      </c>
      <c r="F400" s="1" t="s">
        <v>3820</v>
      </c>
      <c r="G400" t="s">
        <v>3819</v>
      </c>
      <c r="H400" t="s">
        <v>3819</v>
      </c>
      <c r="I400" t="s">
        <v>39</v>
      </c>
      <c r="J400" t="s">
        <v>40</v>
      </c>
      <c r="K400" t="s">
        <v>41</v>
      </c>
      <c r="L400" t="s">
        <v>42</v>
      </c>
      <c r="M400" t="s">
        <v>5060</v>
      </c>
      <c r="N400" t="s">
        <v>3861</v>
      </c>
      <c r="O400" t="s">
        <v>38</v>
      </c>
      <c r="P400" t="s">
        <v>38</v>
      </c>
      <c r="Q400" t="s">
        <v>38</v>
      </c>
      <c r="R400" t="s">
        <v>38</v>
      </c>
      <c r="S400" t="s">
        <v>38</v>
      </c>
      <c r="T400" t="s">
        <v>38</v>
      </c>
      <c r="U400" t="s">
        <v>38</v>
      </c>
      <c r="V400" t="str" cm="1">
        <f t="array" aca="1" ref="V400" ca="1">IFERROR(_xlfn.IFS(A398="  ..............",OFFSET(A398,2,0),A397=" X-------------X",OFFSET(A397,3,0),MATCH("  ..............",A400:A426,0)&gt;2,V399),"-")</f>
        <v xml:space="preserve">  PARAC4-MG500  </v>
      </c>
      <c r="W400" t="str">
        <f t="shared" ca="1" si="18"/>
        <v xml:space="preserve">   1.042 </v>
      </c>
      <c r="X400" t="str">
        <f t="shared" ca="1" si="19"/>
        <v xml:space="preserve"> EMBORC-MG500 </v>
      </c>
      <c r="Y400" s="1" t="str">
        <f t="shared" ca="1" si="20"/>
        <v xml:space="preserve">        5.4% </v>
      </c>
    </row>
    <row r="401" spans="1:25" x14ac:dyDescent="0.25">
      <c r="A401" t="s">
        <v>43</v>
      </c>
      <c r="B401" t="s">
        <v>42</v>
      </c>
      <c r="C401" t="s">
        <v>4038</v>
      </c>
      <c r="D401" t="s">
        <v>4038</v>
      </c>
      <c r="E401" t="s">
        <v>4038</v>
      </c>
      <c r="F401" t="s">
        <v>4158</v>
      </c>
      <c r="G401" t="s">
        <v>5061</v>
      </c>
      <c r="H401" t="s">
        <v>42</v>
      </c>
      <c r="I401" t="s">
        <v>4010</v>
      </c>
      <c r="J401" t="s">
        <v>4011</v>
      </c>
      <c r="K401" t="s">
        <v>3830</v>
      </c>
      <c r="L401" t="s">
        <v>5062</v>
      </c>
      <c r="M401" t="s">
        <v>5063</v>
      </c>
      <c r="N401" t="s">
        <v>5064</v>
      </c>
      <c r="O401" t="s">
        <v>46</v>
      </c>
      <c r="P401" t="s">
        <v>39</v>
      </c>
      <c r="Q401" t="s">
        <v>44</v>
      </c>
      <c r="R401" t="s">
        <v>4173</v>
      </c>
      <c r="S401" t="s">
        <v>4174</v>
      </c>
      <c r="T401" t="s">
        <v>39</v>
      </c>
      <c r="U401" t="s">
        <v>45</v>
      </c>
      <c r="V401" t="str" cm="1">
        <f t="array" aca="1" ref="V401" ca="1">IFERROR(_xlfn.IFS(A399="  ..............",OFFSET(A399,2,0),A398=" X-------------X",OFFSET(A398,3,0),MATCH("  ..............",A401:A427,0)&gt;2,V400),"-")</f>
        <v xml:space="preserve">  PARAC4-MG500  </v>
      </c>
      <c r="W401" t="str">
        <f t="shared" ca="1" si="18"/>
        <v xml:space="preserve">   1.042 </v>
      </c>
      <c r="X401" t="str">
        <f t="shared" ca="1" si="19"/>
        <v xml:space="preserve"> LUZIAN-GO500 </v>
      </c>
      <c r="Y401" s="1" t="str">
        <f t="shared" ca="1" si="20"/>
        <v xml:space="preserve">        1.9% </v>
      </c>
    </row>
    <row r="402" spans="1:25" x14ac:dyDescent="0.25">
      <c r="A402" t="s">
        <v>43</v>
      </c>
      <c r="B402" t="s">
        <v>42</v>
      </c>
      <c r="C402" t="s">
        <v>4038</v>
      </c>
      <c r="D402" t="s">
        <v>4038</v>
      </c>
      <c r="E402" t="s">
        <v>4038</v>
      </c>
      <c r="F402" t="s">
        <v>5065</v>
      </c>
      <c r="G402" t="s">
        <v>42</v>
      </c>
      <c r="H402" t="s">
        <v>42</v>
      </c>
      <c r="I402" t="s">
        <v>5066</v>
      </c>
      <c r="J402" t="s">
        <v>5067</v>
      </c>
      <c r="K402" t="s">
        <v>3830</v>
      </c>
      <c r="L402" t="s">
        <v>5068</v>
      </c>
      <c r="M402" t="s">
        <v>5069</v>
      </c>
      <c r="N402" t="s">
        <v>5070</v>
      </c>
      <c r="O402" t="s">
        <v>46</v>
      </c>
      <c r="P402" t="s">
        <v>39</v>
      </c>
      <c r="Q402" t="s">
        <v>4034</v>
      </c>
      <c r="R402" t="s">
        <v>4396</v>
      </c>
      <c r="S402" t="s">
        <v>5071</v>
      </c>
      <c r="T402" t="s">
        <v>39</v>
      </c>
      <c r="U402" t="s">
        <v>45</v>
      </c>
      <c r="V402" t="str" cm="1">
        <f t="array" aca="1" ref="V402" ca="1">IFERROR(_xlfn.IFS(A400="  ..............",OFFSET(A400,2,0),A399=" X-------------X",OFFSET(A399,3,0),MATCH("  ..............",A402:A428,0)&gt;2,V401),"-")</f>
        <v xml:space="preserve">  PARAC4-MG500  </v>
      </c>
      <c r="W402" t="str">
        <f t="shared" ca="1" si="18"/>
        <v xml:space="preserve">   1.042 </v>
      </c>
      <c r="X402" t="str">
        <f t="shared" ca="1" si="19"/>
        <v xml:space="preserve"> PIRAP2-MG500 </v>
      </c>
      <c r="Y402" s="1" t="str">
        <f t="shared" ca="1" si="20"/>
        <v xml:space="preserve">        3.2% </v>
      </c>
    </row>
    <row r="403" spans="1:25" x14ac:dyDescent="0.25">
      <c r="A403" t="s">
        <v>43</v>
      </c>
      <c r="B403" t="s">
        <v>42</v>
      </c>
      <c r="C403" t="s">
        <v>4049</v>
      </c>
      <c r="D403" t="s">
        <v>4049</v>
      </c>
      <c r="E403" t="s">
        <v>4049</v>
      </c>
      <c r="F403" t="s">
        <v>4175</v>
      </c>
      <c r="G403" t="s">
        <v>5072</v>
      </c>
      <c r="H403" t="s">
        <v>42</v>
      </c>
      <c r="I403" t="s">
        <v>5073</v>
      </c>
      <c r="J403" t="s">
        <v>5074</v>
      </c>
      <c r="K403" t="s">
        <v>3830</v>
      </c>
      <c r="L403" t="s">
        <v>5075</v>
      </c>
      <c r="M403" t="s">
        <v>4176</v>
      </c>
      <c r="N403" t="s">
        <v>5076</v>
      </c>
      <c r="O403" t="s">
        <v>46</v>
      </c>
      <c r="P403" t="s">
        <v>39</v>
      </c>
      <c r="Q403" t="s">
        <v>44</v>
      </c>
      <c r="R403" t="s">
        <v>3911</v>
      </c>
      <c r="S403" t="s">
        <v>5077</v>
      </c>
      <c r="T403" t="s">
        <v>39</v>
      </c>
      <c r="U403" t="s">
        <v>45</v>
      </c>
      <c r="V403" t="str" cm="1">
        <f t="array" aca="1" ref="V403" ca="1">IFERROR(_xlfn.IFS(A401="  ..............",OFFSET(A401,2,0),A400=" X-------------X",OFFSET(A400,3,0),MATCH("  ..............",A403:A429,0)&gt;2,V402),"-")</f>
        <v xml:space="preserve">  PARAC4-MG500  </v>
      </c>
      <c r="W403" t="str">
        <f t="shared" ca="1" si="18"/>
        <v xml:space="preserve">   1.042 </v>
      </c>
      <c r="X403" t="str">
        <f t="shared" ca="1" si="19"/>
        <v xml:space="preserve"> ARINO2-MG500 </v>
      </c>
      <c r="Y403" s="1" t="str">
        <f t="shared" ca="1" si="20"/>
        <v xml:space="preserve">       11.6% </v>
      </c>
    </row>
    <row r="404" spans="1:25" x14ac:dyDescent="0.25">
      <c r="A404" t="s">
        <v>43</v>
      </c>
      <c r="B404" t="s">
        <v>42</v>
      </c>
      <c r="C404" t="s">
        <v>4250</v>
      </c>
      <c r="D404" t="s">
        <v>4251</v>
      </c>
      <c r="E404" t="s">
        <v>4250</v>
      </c>
      <c r="F404" s="1" t="s">
        <v>5078</v>
      </c>
      <c r="G404" t="s">
        <v>5079</v>
      </c>
      <c r="H404" t="s">
        <v>42</v>
      </c>
      <c r="I404" t="s">
        <v>5080</v>
      </c>
      <c r="J404" t="s">
        <v>5081</v>
      </c>
      <c r="K404" t="s">
        <v>3830</v>
      </c>
      <c r="L404" t="s">
        <v>5082</v>
      </c>
      <c r="M404" t="s">
        <v>5083</v>
      </c>
      <c r="N404" t="s">
        <v>5084</v>
      </c>
      <c r="O404" t="s">
        <v>46</v>
      </c>
      <c r="P404" t="s">
        <v>39</v>
      </c>
      <c r="Q404" t="s">
        <v>44</v>
      </c>
      <c r="R404" t="s">
        <v>5085</v>
      </c>
      <c r="S404" t="s">
        <v>5086</v>
      </c>
      <c r="T404" t="s">
        <v>39</v>
      </c>
      <c r="U404" t="s">
        <v>45</v>
      </c>
      <c r="V404" t="str" cm="1">
        <f t="array" aca="1" ref="V404" ca="1">IFERROR(_xlfn.IFS(A402="  ..............",OFFSET(A402,2,0),A401=" X-------------X",OFFSET(A401,3,0),MATCH("  ..............",A404:A430,0)&gt;2,V403),"-")</f>
        <v xml:space="preserve">  PARAC4-MG500  </v>
      </c>
      <c r="W404" t="str">
        <f t="shared" ca="1" si="18"/>
        <v xml:space="preserve">   1.042 </v>
      </c>
      <c r="X404" t="str">
        <f t="shared" ca="1" si="19"/>
        <v xml:space="preserve"> ARINO2-MG500 </v>
      </c>
      <c r="Y404" s="1" t="str">
        <f t="shared" ca="1" si="20"/>
        <v xml:space="preserve">       11.6% </v>
      </c>
    </row>
    <row r="405" spans="1:25" x14ac:dyDescent="0.25">
      <c r="A405" t="s">
        <v>43</v>
      </c>
      <c r="B405" t="s">
        <v>42</v>
      </c>
      <c r="C405" t="s">
        <v>4250</v>
      </c>
      <c r="D405" t="s">
        <v>4251</v>
      </c>
      <c r="E405" t="s">
        <v>4250</v>
      </c>
      <c r="F405" s="1" t="s">
        <v>5078</v>
      </c>
      <c r="G405" t="s">
        <v>5079</v>
      </c>
      <c r="H405" t="s">
        <v>42</v>
      </c>
      <c r="I405" t="s">
        <v>5080</v>
      </c>
      <c r="J405" t="s">
        <v>5081</v>
      </c>
      <c r="K405" t="s">
        <v>3914</v>
      </c>
      <c r="L405" t="s">
        <v>5087</v>
      </c>
      <c r="M405" t="s">
        <v>5088</v>
      </c>
      <c r="N405" t="s">
        <v>5089</v>
      </c>
      <c r="O405" t="s">
        <v>46</v>
      </c>
      <c r="P405" t="s">
        <v>39</v>
      </c>
      <c r="Q405" t="s">
        <v>44</v>
      </c>
      <c r="R405" t="s">
        <v>5085</v>
      </c>
      <c r="S405" t="s">
        <v>5086</v>
      </c>
      <c r="T405" t="s">
        <v>39</v>
      </c>
      <c r="U405" t="s">
        <v>45</v>
      </c>
      <c r="V405" t="str" cm="1">
        <f t="array" aca="1" ref="V405" ca="1">IFERROR(_xlfn.IFS(A403="  ..............",OFFSET(A403,2,0),A402=" X-------------X",OFFSET(A402,3,0),MATCH("  ..............",A405:A431,0)&gt;2,V404),"-")</f>
        <v xml:space="preserve">  PARAC4-MG500  </v>
      </c>
      <c r="W405" t="str">
        <f t="shared" ca="1" si="18"/>
        <v xml:space="preserve">   1.042 </v>
      </c>
      <c r="X405" t="str">
        <f t="shared" ca="1" si="19"/>
        <v xml:space="preserve"> KINROS-MG500 </v>
      </c>
      <c r="Y405" s="1" t="str">
        <f t="shared" ca="1" si="20"/>
        <v xml:space="preserve">       14.4% </v>
      </c>
    </row>
    <row r="406" spans="1:25" x14ac:dyDescent="0.25">
      <c r="A406" t="s">
        <v>43</v>
      </c>
      <c r="B406" t="s">
        <v>42</v>
      </c>
      <c r="C406" t="s">
        <v>5090</v>
      </c>
      <c r="D406" t="s">
        <v>5090</v>
      </c>
      <c r="E406" t="s">
        <v>5090</v>
      </c>
      <c r="F406" s="1" t="s">
        <v>5091</v>
      </c>
      <c r="G406" t="s">
        <v>42</v>
      </c>
      <c r="H406" t="s">
        <v>42</v>
      </c>
      <c r="I406" t="s">
        <v>5092</v>
      </c>
      <c r="J406" t="s">
        <v>5093</v>
      </c>
      <c r="K406" t="s">
        <v>3830</v>
      </c>
      <c r="L406" t="s">
        <v>4993</v>
      </c>
      <c r="M406" t="s">
        <v>5094</v>
      </c>
      <c r="N406" t="s">
        <v>5095</v>
      </c>
      <c r="O406" t="s">
        <v>46</v>
      </c>
      <c r="P406" t="s">
        <v>39</v>
      </c>
      <c r="Q406" t="s">
        <v>5096</v>
      </c>
      <c r="R406" t="s">
        <v>3832</v>
      </c>
      <c r="S406" t="s">
        <v>3832</v>
      </c>
      <c r="T406" t="s">
        <v>39</v>
      </c>
      <c r="U406" t="s">
        <v>45</v>
      </c>
      <c r="V406" t="str" cm="1">
        <f t="array" aca="1" ref="V406" ca="1">IFERROR(_xlfn.IFS(A404="  ..............",OFFSET(A404,2,0),A403=" X-------------X",OFFSET(A403,3,0),MATCH("  ..............",A406:A432,0)&gt;2,V405),"-")</f>
        <v xml:space="preserve">  PARAC4-MG500  </v>
      </c>
      <c r="W406" t="str">
        <f t="shared" ca="1" si="18"/>
        <v xml:space="preserve">   1.042 </v>
      </c>
      <c r="X406" t="str">
        <f t="shared" ca="1" si="19"/>
        <v xml:space="preserve"> NPONT3-MG500 </v>
      </c>
      <c r="Y406" s="1" t="str">
        <f t="shared" ca="1" si="20"/>
        <v xml:space="preserve">       11.9% </v>
      </c>
    </row>
    <row r="407" spans="1:25" x14ac:dyDescent="0.25">
      <c r="A407" t="s">
        <v>43</v>
      </c>
      <c r="B407" t="s">
        <v>42</v>
      </c>
      <c r="C407" t="s">
        <v>4631</v>
      </c>
      <c r="D407" t="s">
        <v>4251</v>
      </c>
      <c r="E407" t="s">
        <v>4631</v>
      </c>
      <c r="F407" t="s">
        <v>4559</v>
      </c>
      <c r="G407" t="s">
        <v>5097</v>
      </c>
      <c r="H407" t="s">
        <v>42</v>
      </c>
      <c r="I407" t="s">
        <v>4051</v>
      </c>
      <c r="J407" t="s">
        <v>4052</v>
      </c>
      <c r="K407" t="s">
        <v>3830</v>
      </c>
      <c r="L407" t="s">
        <v>5098</v>
      </c>
      <c r="M407" t="s">
        <v>5099</v>
      </c>
      <c r="N407" t="s">
        <v>5100</v>
      </c>
      <c r="O407" t="s">
        <v>46</v>
      </c>
      <c r="P407" t="s">
        <v>39</v>
      </c>
      <c r="Q407" t="s">
        <v>44</v>
      </c>
      <c r="R407" t="s">
        <v>5101</v>
      </c>
      <c r="S407" t="s">
        <v>5102</v>
      </c>
      <c r="T407" t="s">
        <v>39</v>
      </c>
      <c r="U407" t="s">
        <v>45</v>
      </c>
      <c r="V407" t="str" cm="1">
        <f t="array" aca="1" ref="V407" ca="1">IFERROR(_xlfn.IFS(A405="  ..............",OFFSET(A405,2,0),A404=" X-------------X",OFFSET(A404,3,0),MATCH("  ..............",A407:A433,0)&gt;2,V406),"-")</f>
        <v xml:space="preserve">  PARAC4-MG500  </v>
      </c>
      <c r="W407" t="str">
        <f t="shared" ca="1" si="18"/>
        <v xml:space="preserve">   1.042 </v>
      </c>
      <c r="X407" t="str">
        <f t="shared" ca="1" si="19"/>
        <v xml:space="preserve"> NPONT3-MG500 </v>
      </c>
      <c r="Y407" s="1" t="str">
        <f t="shared" ca="1" si="20"/>
        <v xml:space="preserve">       11.9% </v>
      </c>
    </row>
    <row r="408" spans="1:25" x14ac:dyDescent="0.25">
      <c r="A408" t="s">
        <v>43</v>
      </c>
      <c r="B408" t="s">
        <v>42</v>
      </c>
      <c r="C408" t="s">
        <v>4631</v>
      </c>
      <c r="D408" t="s">
        <v>4251</v>
      </c>
      <c r="E408" t="s">
        <v>4631</v>
      </c>
      <c r="F408" t="s">
        <v>4559</v>
      </c>
      <c r="G408" t="s">
        <v>5097</v>
      </c>
      <c r="H408" t="s">
        <v>42</v>
      </c>
      <c r="I408" t="s">
        <v>4051</v>
      </c>
      <c r="J408" t="s">
        <v>4052</v>
      </c>
      <c r="K408" t="s">
        <v>3914</v>
      </c>
      <c r="L408" t="s">
        <v>5098</v>
      </c>
      <c r="M408" t="s">
        <v>5099</v>
      </c>
      <c r="N408" t="s">
        <v>5100</v>
      </c>
      <c r="O408" t="s">
        <v>46</v>
      </c>
      <c r="P408" t="s">
        <v>39</v>
      </c>
      <c r="Q408" t="s">
        <v>44</v>
      </c>
      <c r="R408" t="s">
        <v>5101</v>
      </c>
      <c r="S408" t="s">
        <v>5102</v>
      </c>
      <c r="T408" t="s">
        <v>39</v>
      </c>
      <c r="U408" t="s">
        <v>45</v>
      </c>
      <c r="V408" t="str" cm="1">
        <f t="array" aca="1" ref="V408" ca="1">IFERROR(_xlfn.IFS(A406="  ..............",OFFSET(A406,2,0),A405=" X-------------X",OFFSET(A405,3,0),MATCH("  ..............",A408:A434,0)&gt;2,V407),"-")</f>
        <v xml:space="preserve">  PARAC4-MG500  </v>
      </c>
      <c r="W408" t="str">
        <f t="shared" ca="1" si="18"/>
        <v xml:space="preserve">   1.042 </v>
      </c>
      <c r="X408" t="str">
        <f t="shared" ca="1" si="19"/>
        <v xml:space="preserve"> PARAC3-MG000 </v>
      </c>
      <c r="Y408" s="1" t="str">
        <f t="shared" ca="1" si="20"/>
        <v xml:space="preserve">       27.3% </v>
      </c>
    </row>
    <row r="409" spans="1:25" x14ac:dyDescent="0.25">
      <c r="A409" t="s">
        <v>43</v>
      </c>
      <c r="B409" t="s">
        <v>42</v>
      </c>
      <c r="C409" t="s">
        <v>4188</v>
      </c>
      <c r="D409" t="s">
        <v>4689</v>
      </c>
      <c r="E409" t="s">
        <v>4188</v>
      </c>
      <c r="F409" t="s">
        <v>5103</v>
      </c>
      <c r="G409" t="s">
        <v>42</v>
      </c>
      <c r="H409" t="s">
        <v>42</v>
      </c>
      <c r="I409" t="s">
        <v>5104</v>
      </c>
      <c r="J409" t="s">
        <v>5105</v>
      </c>
      <c r="K409" t="s">
        <v>3921</v>
      </c>
      <c r="L409" t="s">
        <v>4202</v>
      </c>
      <c r="M409" t="s">
        <v>5106</v>
      </c>
      <c r="N409" t="s">
        <v>5107</v>
      </c>
      <c r="O409" t="s">
        <v>48</v>
      </c>
      <c r="P409" t="s">
        <v>39</v>
      </c>
      <c r="Q409" t="s">
        <v>44</v>
      </c>
      <c r="R409" t="s">
        <v>3832</v>
      </c>
      <c r="S409" t="s">
        <v>4625</v>
      </c>
      <c r="T409" t="s">
        <v>39</v>
      </c>
      <c r="U409" t="s">
        <v>45</v>
      </c>
      <c r="V409" t="str" cm="1">
        <f t="array" aca="1" ref="V409" ca="1">IFERROR(_xlfn.IFS(A407="  ..............",OFFSET(A407,2,0),A406=" X-------------X",OFFSET(A406,3,0),MATCH("  ..............",A409:A435,0)&gt;2,V408),"-")</f>
        <v xml:space="preserve">  PARAC4-MG500  </v>
      </c>
      <c r="W409" t="str">
        <f t="shared" ca="1" si="18"/>
        <v xml:space="preserve">   1.042 </v>
      </c>
      <c r="X409" t="str">
        <f t="shared" ca="1" si="19"/>
        <v xml:space="preserve"> PARAC1-MG000 </v>
      </c>
      <c r="Y409" s="1" t="str">
        <f t="shared" ca="1" si="20"/>
        <v xml:space="preserve">       27.2% </v>
      </c>
    </row>
    <row r="410" spans="1:25" x14ac:dyDescent="0.25">
      <c r="A410" t="s">
        <v>43</v>
      </c>
      <c r="B410" t="s">
        <v>42</v>
      </c>
      <c r="C410" t="s">
        <v>4188</v>
      </c>
      <c r="D410" t="s">
        <v>4689</v>
      </c>
      <c r="E410" t="s">
        <v>4188</v>
      </c>
      <c r="F410" s="1" t="s">
        <v>5108</v>
      </c>
      <c r="G410" t="s">
        <v>42</v>
      </c>
      <c r="H410" t="s">
        <v>42</v>
      </c>
      <c r="I410" t="s">
        <v>5109</v>
      </c>
      <c r="J410" t="s">
        <v>5110</v>
      </c>
      <c r="K410" t="s">
        <v>3830</v>
      </c>
      <c r="L410" t="s">
        <v>4202</v>
      </c>
      <c r="M410" t="s">
        <v>5111</v>
      </c>
      <c r="N410" t="s">
        <v>4307</v>
      </c>
      <c r="O410" t="s">
        <v>46</v>
      </c>
      <c r="P410" t="s">
        <v>39</v>
      </c>
      <c r="Q410" t="s">
        <v>44</v>
      </c>
      <c r="R410" t="s">
        <v>3832</v>
      </c>
      <c r="S410" t="s">
        <v>5112</v>
      </c>
      <c r="T410" t="s">
        <v>39</v>
      </c>
      <c r="U410" t="s">
        <v>45</v>
      </c>
      <c r="V410" t="str" cm="1">
        <f t="array" aca="1" ref="V410" ca="1">IFERROR(_xlfn.IFS(A408="  ..............",OFFSET(A408,2,0),A407=" X-------------X",OFFSET(A407,3,0),MATCH("  ..............",A410:A436,0)&gt;2,V409),"-")</f>
        <v xml:space="preserve">  PARAC4-MG500  </v>
      </c>
      <c r="W410" t="str">
        <f t="shared" ca="1" si="18"/>
        <v xml:space="preserve">   1.042 </v>
      </c>
      <c r="X410" t="str">
        <f t="shared" ca="1" si="19"/>
        <v xml:space="preserve"> PARAC2-MG000 </v>
      </c>
      <c r="Y410" s="1" t="str">
        <f t="shared" ca="1" si="20"/>
        <v xml:space="preserve">       27.3% </v>
      </c>
    </row>
    <row r="411" spans="1:25" x14ac:dyDescent="0.25">
      <c r="A411" t="s">
        <v>43</v>
      </c>
      <c r="B411" t="s">
        <v>42</v>
      </c>
      <c r="C411" t="s">
        <v>4188</v>
      </c>
      <c r="D411" t="s">
        <v>4689</v>
      </c>
      <c r="E411" t="s">
        <v>4188</v>
      </c>
      <c r="F411" s="1" t="s">
        <v>5103</v>
      </c>
      <c r="G411" t="s">
        <v>42</v>
      </c>
      <c r="H411" t="s">
        <v>42</v>
      </c>
      <c r="I411" t="s">
        <v>5113</v>
      </c>
      <c r="J411" t="s">
        <v>5114</v>
      </c>
      <c r="K411" t="s">
        <v>3914</v>
      </c>
      <c r="L411" t="s">
        <v>4202</v>
      </c>
      <c r="M411" t="s">
        <v>5106</v>
      </c>
      <c r="N411" t="s">
        <v>5107</v>
      </c>
      <c r="O411" t="s">
        <v>46</v>
      </c>
      <c r="P411" t="s">
        <v>39</v>
      </c>
      <c r="Q411" t="s">
        <v>44</v>
      </c>
      <c r="R411" t="s">
        <v>3832</v>
      </c>
      <c r="S411" t="s">
        <v>5115</v>
      </c>
      <c r="T411" t="s">
        <v>39</v>
      </c>
      <c r="U411" t="s">
        <v>45</v>
      </c>
      <c r="V411" t="str" cm="1">
        <f t="array" aca="1" ref="V411" ca="1">IFERROR(_xlfn.IFS(A409="  ..............",OFFSET(A409,2,0),A408=" X-------------X",OFFSET(A408,3,0),MATCH("  ..............",A411:A437,0)&gt;2,V410),"-")</f>
        <v xml:space="preserve">  PARAC4-MG500  </v>
      </c>
      <c r="W411" t="str">
        <f t="shared" ca="1" si="18"/>
        <v xml:space="preserve">   1.042 </v>
      </c>
      <c r="X411" t="str">
        <f t="shared" ca="1" si="19"/>
        <v xml:space="preserve"> CBSRT--MG500 </v>
      </c>
      <c r="Y411" s="1" t="str">
        <f t="shared" ca="1" si="20"/>
        <v xml:space="preserve">        0.0% </v>
      </c>
    </row>
    <row r="412" spans="1:25" x14ac:dyDescent="0.25">
      <c r="A412" t="s">
        <v>43</v>
      </c>
      <c r="B412" t="s">
        <v>42</v>
      </c>
      <c r="C412" t="s">
        <v>4847</v>
      </c>
      <c r="D412" t="s">
        <v>4847</v>
      </c>
      <c r="E412" t="s">
        <v>4847</v>
      </c>
      <c r="F412" s="1" t="s">
        <v>4219</v>
      </c>
      <c r="G412" t="s">
        <v>42</v>
      </c>
      <c r="H412" t="s">
        <v>42</v>
      </c>
      <c r="I412" t="s">
        <v>5116</v>
      </c>
      <c r="J412" t="s">
        <v>5117</v>
      </c>
      <c r="K412" t="s">
        <v>3830</v>
      </c>
      <c r="L412" t="s">
        <v>4054</v>
      </c>
      <c r="M412" t="s">
        <v>5118</v>
      </c>
      <c r="N412" t="s">
        <v>5119</v>
      </c>
      <c r="O412" t="s">
        <v>46</v>
      </c>
      <c r="P412" t="s">
        <v>39</v>
      </c>
      <c r="Q412" t="s">
        <v>44</v>
      </c>
      <c r="R412" t="s">
        <v>5120</v>
      </c>
      <c r="S412" t="s">
        <v>5121</v>
      </c>
      <c r="T412" t="s">
        <v>39</v>
      </c>
      <c r="U412" t="s">
        <v>45</v>
      </c>
      <c r="V412" t="str" cm="1">
        <f t="array" aca="1" ref="V412" ca="1">IFERROR(_xlfn.IFS(A410="  ..............",OFFSET(A410,2,0),A409=" X-------------X",OFFSET(A409,3,0),MATCH("  ..............",A412:A438,0)&gt;2,V411),"-")</f>
        <v>-</v>
      </c>
      <c r="W412" t="str">
        <f t="shared" ca="1" si="18"/>
        <v>-</v>
      </c>
      <c r="X412" t="str">
        <f t="shared" ca="1" si="19"/>
        <v>-</v>
      </c>
      <c r="Y412" s="1" t="str">
        <f t="shared" ca="1" si="20"/>
        <v>.............</v>
      </c>
    </row>
    <row r="413" spans="1:25" x14ac:dyDescent="0.25">
      <c r="A413" t="s">
        <v>29</v>
      </c>
      <c r="B413" t="s">
        <v>31</v>
      </c>
      <c r="C413" t="s">
        <v>31</v>
      </c>
      <c r="D413" t="s">
        <v>31</v>
      </c>
      <c r="E413" t="s">
        <v>31</v>
      </c>
      <c r="F413" s="1" t="s">
        <v>32</v>
      </c>
      <c r="G413" t="s">
        <v>31</v>
      </c>
      <c r="H413" t="s">
        <v>31</v>
      </c>
      <c r="I413" t="s">
        <v>33</v>
      </c>
      <c r="J413" t="s">
        <v>30</v>
      </c>
      <c r="K413" t="s">
        <v>34</v>
      </c>
      <c r="L413" t="s">
        <v>31</v>
      </c>
      <c r="M413" t="s">
        <v>31</v>
      </c>
      <c r="N413" t="s">
        <v>31</v>
      </c>
      <c r="O413" t="s">
        <v>35</v>
      </c>
      <c r="P413" t="s">
        <v>33</v>
      </c>
      <c r="Q413" t="s">
        <v>36</v>
      </c>
      <c r="R413" t="s">
        <v>37</v>
      </c>
      <c r="S413" t="s">
        <v>37</v>
      </c>
      <c r="T413" t="s">
        <v>33</v>
      </c>
      <c r="U413" t="s">
        <v>33</v>
      </c>
      <c r="V413" t="str" cm="1">
        <f t="array" aca="1" ref="V413" ca="1">IFERROR(_xlfn.IFS(A411="  ..............",OFFSET(A411,2,0),A410=" X-------------X",OFFSET(A410,3,0),MATCH("  ..............",A413:A439,0)&gt;2,V412),"-")</f>
        <v>-</v>
      </c>
      <c r="W413" t="str">
        <f t="shared" ca="1" si="18"/>
        <v>-</v>
      </c>
      <c r="X413" t="str">
        <f t="shared" ca="1" si="19"/>
        <v/>
      </c>
      <c r="Y413" s="1" t="str">
        <f t="shared" ca="1" si="20"/>
        <v xml:space="preserve">      -398.3 </v>
      </c>
    </row>
    <row r="414" spans="1:25" x14ac:dyDescent="0.25">
      <c r="A414" t="s">
        <v>5122</v>
      </c>
      <c r="B414" t="s">
        <v>5123</v>
      </c>
      <c r="C414" t="s">
        <v>3819</v>
      </c>
      <c r="D414" t="s">
        <v>3819</v>
      </c>
      <c r="E414" t="s">
        <v>3819</v>
      </c>
      <c r="F414" s="1" t="s">
        <v>5124</v>
      </c>
      <c r="G414" t="s">
        <v>5125</v>
      </c>
      <c r="H414" t="s">
        <v>3821</v>
      </c>
      <c r="I414" t="s">
        <v>38</v>
      </c>
      <c r="J414" t="s">
        <v>38</v>
      </c>
      <c r="K414" t="s">
        <v>38</v>
      </c>
      <c r="L414" t="s">
        <v>38</v>
      </c>
      <c r="M414" t="s">
        <v>38</v>
      </c>
      <c r="N414" t="s">
        <v>38</v>
      </c>
      <c r="O414" t="s">
        <v>38</v>
      </c>
      <c r="P414" t="s">
        <v>38</v>
      </c>
      <c r="Q414" t="s">
        <v>38</v>
      </c>
      <c r="R414" t="s">
        <v>38</v>
      </c>
      <c r="S414" t="s">
        <v>38</v>
      </c>
      <c r="T414" t="s">
        <v>38</v>
      </c>
      <c r="U414" t="s">
        <v>38</v>
      </c>
      <c r="V414" t="str" cm="1">
        <f t="array" aca="1" ref="V414" ca="1">IFERROR(_xlfn.IFS(A412="  ..............",OFFSET(A412,2,0),A411=" X-------------X",OFFSET(A411,3,0),MATCH("  ..............",A414:A440,0)&gt;2,V413),"-")</f>
        <v>-</v>
      </c>
      <c r="W414" t="str">
        <f t="shared" ca="1" si="18"/>
        <v>-</v>
      </c>
      <c r="X414" t="str">
        <f t="shared" ca="1" si="19"/>
        <v xml:space="preserve">              </v>
      </c>
      <c r="Y414" s="1" t="str">
        <f t="shared" ca="1" si="20"/>
        <v xml:space="preserve">       143.8 </v>
      </c>
    </row>
    <row r="415" spans="1:25" x14ac:dyDescent="0.25">
      <c r="A415" t="s">
        <v>5126</v>
      </c>
      <c r="B415" t="s">
        <v>5127</v>
      </c>
      <c r="C415" t="s">
        <v>3819</v>
      </c>
      <c r="D415" t="s">
        <v>3819</v>
      </c>
      <c r="E415" t="s">
        <v>3819</v>
      </c>
      <c r="F415" s="1" t="s">
        <v>5128</v>
      </c>
      <c r="G415" t="s">
        <v>3819</v>
      </c>
      <c r="H415" t="s">
        <v>3819</v>
      </c>
      <c r="I415" t="s">
        <v>39</v>
      </c>
      <c r="J415" t="s">
        <v>40</v>
      </c>
      <c r="K415" t="s">
        <v>41</v>
      </c>
      <c r="L415" t="s">
        <v>42</v>
      </c>
      <c r="M415" t="s">
        <v>5129</v>
      </c>
      <c r="N415" t="s">
        <v>3861</v>
      </c>
      <c r="O415" t="s">
        <v>38</v>
      </c>
      <c r="P415" t="s">
        <v>38</v>
      </c>
      <c r="Q415" t="s">
        <v>38</v>
      </c>
      <c r="R415" t="s">
        <v>38</v>
      </c>
      <c r="S415" t="s">
        <v>38</v>
      </c>
      <c r="T415" t="s">
        <v>38</v>
      </c>
      <c r="U415" t="s">
        <v>38</v>
      </c>
      <c r="V415" t="str" cm="1">
        <f t="array" aca="1" ref="V415" ca="1">IFERROR(_xlfn.IFS(A413="  ..............",OFFSET(A413,2,0),A412=" X-------------X",OFFSET(A412,3,0),MATCH("  ..............",A415:A441,0)&gt;2,V414),"-")</f>
        <v xml:space="preserve">  ESTREI-MG500  </v>
      </c>
      <c r="W415" t="str">
        <f t="shared" ca="1" si="18"/>
        <v xml:space="preserve">   1.071 </v>
      </c>
      <c r="X415" t="str">
        <f t="shared" ca="1" si="19"/>
        <v xml:space="preserve"> CPAUL2-SP500 </v>
      </c>
      <c r="Y415" s="1" t="str">
        <f t="shared" ca="1" si="20"/>
        <v xml:space="preserve">       12.1% </v>
      </c>
    </row>
    <row r="416" spans="1:25" x14ac:dyDescent="0.25">
      <c r="A416" t="s">
        <v>43</v>
      </c>
      <c r="B416" t="s">
        <v>42</v>
      </c>
      <c r="C416" t="s">
        <v>4151</v>
      </c>
      <c r="D416" t="s">
        <v>4251</v>
      </c>
      <c r="E416" t="s">
        <v>4251</v>
      </c>
      <c r="F416" t="s">
        <v>5130</v>
      </c>
      <c r="G416" t="s">
        <v>5131</v>
      </c>
      <c r="H416" t="s">
        <v>42</v>
      </c>
      <c r="I416" t="s">
        <v>4952</v>
      </c>
      <c r="J416" t="s">
        <v>4953</v>
      </c>
      <c r="K416" t="s">
        <v>3914</v>
      </c>
      <c r="L416" t="s">
        <v>5132</v>
      </c>
      <c r="M416" t="s">
        <v>5133</v>
      </c>
      <c r="N416" t="s">
        <v>5134</v>
      </c>
      <c r="O416" t="s">
        <v>46</v>
      </c>
      <c r="P416" t="s">
        <v>39</v>
      </c>
      <c r="Q416" t="s">
        <v>3890</v>
      </c>
      <c r="R416" t="s">
        <v>5135</v>
      </c>
      <c r="S416" t="s">
        <v>5136</v>
      </c>
      <c r="T416" t="s">
        <v>39</v>
      </c>
      <c r="U416" t="s">
        <v>45</v>
      </c>
      <c r="V416" t="str" cm="1">
        <f t="array" aca="1" ref="V416" ca="1">IFERROR(_xlfn.IFS(A414="  ..............",OFFSET(A414,2,0),A413=" X-------------X",OFFSET(A413,3,0),MATCH("  ..............",A416:A442,0)&gt;2,V415),"-")</f>
        <v xml:space="preserve">  ESTREI-MG500  </v>
      </c>
      <c r="W416" t="str">
        <f t="shared" ca="1" si="18"/>
        <v xml:space="preserve">   1.071 </v>
      </c>
      <c r="X416" t="str">
        <f t="shared" ca="1" si="19"/>
        <v xml:space="preserve"> C.PAUL-SP500 </v>
      </c>
      <c r="Y416" s="1" t="str">
        <f t="shared" ca="1" si="20"/>
        <v xml:space="preserve">       12.1% </v>
      </c>
    </row>
    <row r="417" spans="1:25" x14ac:dyDescent="0.25">
      <c r="A417" t="s">
        <v>43</v>
      </c>
      <c r="B417" t="s">
        <v>42</v>
      </c>
      <c r="C417" t="s">
        <v>4151</v>
      </c>
      <c r="D417" t="s">
        <v>4251</v>
      </c>
      <c r="E417" t="s">
        <v>5137</v>
      </c>
      <c r="F417" t="s">
        <v>5130</v>
      </c>
      <c r="G417" t="s">
        <v>5131</v>
      </c>
      <c r="H417" t="s">
        <v>42</v>
      </c>
      <c r="I417" t="s">
        <v>5138</v>
      </c>
      <c r="J417" t="s">
        <v>5139</v>
      </c>
      <c r="K417" t="s">
        <v>3830</v>
      </c>
      <c r="L417" t="s">
        <v>5140</v>
      </c>
      <c r="M417" t="s">
        <v>5141</v>
      </c>
      <c r="N417" t="s">
        <v>5142</v>
      </c>
      <c r="O417" t="s">
        <v>46</v>
      </c>
      <c r="P417" t="s">
        <v>39</v>
      </c>
      <c r="Q417" t="s">
        <v>3890</v>
      </c>
      <c r="R417" t="s">
        <v>5135</v>
      </c>
      <c r="S417" t="s">
        <v>5143</v>
      </c>
      <c r="T417" t="s">
        <v>39</v>
      </c>
      <c r="U417" t="s">
        <v>45</v>
      </c>
      <c r="V417" t="str" cm="1">
        <f t="array" aca="1" ref="V417" ca="1">IFERROR(_xlfn.IFS(A415="  ..............",OFFSET(A415,2,0),A414=" X-------------X",OFFSET(A414,3,0),MATCH("  ..............",A417:A443,0)&gt;2,V416),"-")</f>
        <v xml:space="preserve">  ESTREI-MG500  </v>
      </c>
      <c r="W417" t="str">
        <f t="shared" ca="1" si="18"/>
        <v xml:space="preserve">   1.071 </v>
      </c>
      <c r="X417" t="str">
        <f t="shared" ca="1" si="19"/>
        <v xml:space="preserve"> JAGUAR-MG500 </v>
      </c>
      <c r="Y417" s="1" t="str">
        <f t="shared" ca="1" si="20"/>
        <v xml:space="preserve">       14.2% </v>
      </c>
    </row>
    <row r="418" spans="1:25" x14ac:dyDescent="0.25">
      <c r="A418" t="s">
        <v>43</v>
      </c>
      <c r="B418" t="s">
        <v>42</v>
      </c>
      <c r="C418" t="s">
        <v>3893</v>
      </c>
      <c r="D418" t="s">
        <v>3894</v>
      </c>
      <c r="E418" t="s">
        <v>3893</v>
      </c>
      <c r="F418" t="s">
        <v>5144</v>
      </c>
      <c r="G418" t="s">
        <v>42</v>
      </c>
      <c r="H418" t="s">
        <v>42</v>
      </c>
      <c r="I418" t="s">
        <v>4501</v>
      </c>
      <c r="J418" t="s">
        <v>4502</v>
      </c>
      <c r="K418" t="s">
        <v>3830</v>
      </c>
      <c r="L418" t="s">
        <v>5145</v>
      </c>
      <c r="M418" t="s">
        <v>5146</v>
      </c>
      <c r="N418" t="s">
        <v>5147</v>
      </c>
      <c r="O418" t="s">
        <v>46</v>
      </c>
      <c r="P418" t="s">
        <v>39</v>
      </c>
      <c r="Q418" t="s">
        <v>44</v>
      </c>
      <c r="R418" t="s">
        <v>4248</v>
      </c>
      <c r="S418" t="s">
        <v>4249</v>
      </c>
      <c r="T418" t="s">
        <v>39</v>
      </c>
      <c r="U418" t="s">
        <v>45</v>
      </c>
      <c r="V418" t="str" cm="1">
        <f t="array" aca="1" ref="V418" ca="1">IFERROR(_xlfn.IFS(A416="  ..............",OFFSET(A416,2,0),A415=" X-------------X",OFFSET(A415,3,0),MATCH("  ..............",A418:A444,0)&gt;2,V417),"-")</f>
        <v xml:space="preserve">  ESTREI-MG500  </v>
      </c>
      <c r="W418" t="str">
        <f t="shared" ca="1" si="18"/>
        <v xml:space="preserve">   1.071 </v>
      </c>
      <c r="X418" t="str">
        <f t="shared" ca="1" si="19"/>
        <v xml:space="preserve"> JAGUAR-MG500 </v>
      </c>
      <c r="Y418" s="1" t="str">
        <f t="shared" ca="1" si="20"/>
        <v xml:space="preserve">       10.1% </v>
      </c>
    </row>
    <row r="419" spans="1:25" x14ac:dyDescent="0.25">
      <c r="A419" t="s">
        <v>43</v>
      </c>
      <c r="B419" t="s">
        <v>42</v>
      </c>
      <c r="C419" t="s">
        <v>4250</v>
      </c>
      <c r="D419" t="s">
        <v>4251</v>
      </c>
      <c r="E419" t="s">
        <v>4250</v>
      </c>
      <c r="F419" t="s">
        <v>4804</v>
      </c>
      <c r="G419" t="s">
        <v>42</v>
      </c>
      <c r="H419" t="s">
        <v>42</v>
      </c>
      <c r="I419" t="s">
        <v>4501</v>
      </c>
      <c r="J419" t="s">
        <v>4502</v>
      </c>
      <c r="K419" t="s">
        <v>3914</v>
      </c>
      <c r="L419" t="s">
        <v>5148</v>
      </c>
      <c r="M419" t="s">
        <v>4344</v>
      </c>
      <c r="N419" t="s">
        <v>5149</v>
      </c>
      <c r="O419" t="s">
        <v>46</v>
      </c>
      <c r="P419" t="s">
        <v>39</v>
      </c>
      <c r="Q419" t="s">
        <v>44</v>
      </c>
      <c r="R419" t="s">
        <v>4255</v>
      </c>
      <c r="S419" t="s">
        <v>4256</v>
      </c>
      <c r="T419" t="s">
        <v>39</v>
      </c>
      <c r="U419" t="s">
        <v>45</v>
      </c>
      <c r="V419" t="str" cm="1">
        <f t="array" aca="1" ref="V419" ca="1">IFERROR(_xlfn.IFS(A417="  ..............",OFFSET(A417,2,0),A416=" X-------------X",OFFSET(A416,3,0),MATCH("  ..............",A419:A445,0)&gt;2,V418),"-")</f>
        <v xml:space="preserve">  ESTREI-MG500  </v>
      </c>
      <c r="W419" t="str">
        <f t="shared" ca="1" si="18"/>
        <v xml:space="preserve">   1.071 </v>
      </c>
      <c r="X419" t="str">
        <f t="shared" ca="1" si="19"/>
        <v xml:space="preserve"> NPONTE-MG500 </v>
      </c>
      <c r="Y419" s="1" t="str">
        <f t="shared" ca="1" si="20"/>
        <v xml:space="preserve">       11.0% </v>
      </c>
    </row>
    <row r="420" spans="1:25" x14ac:dyDescent="0.25">
      <c r="A420" t="s">
        <v>43</v>
      </c>
      <c r="B420" t="s">
        <v>42</v>
      </c>
      <c r="C420" t="s">
        <v>4049</v>
      </c>
      <c r="D420" t="s">
        <v>4049</v>
      </c>
      <c r="E420" t="s">
        <v>4049</v>
      </c>
      <c r="F420" s="1" t="s">
        <v>4551</v>
      </c>
      <c r="G420" t="s">
        <v>42</v>
      </c>
      <c r="H420" t="s">
        <v>42</v>
      </c>
      <c r="I420" t="s">
        <v>4122</v>
      </c>
      <c r="J420" t="s">
        <v>4123</v>
      </c>
      <c r="K420" t="s">
        <v>3830</v>
      </c>
      <c r="L420" t="s">
        <v>5150</v>
      </c>
      <c r="M420" t="s">
        <v>5151</v>
      </c>
      <c r="N420" t="s">
        <v>5152</v>
      </c>
      <c r="O420" t="s">
        <v>46</v>
      </c>
      <c r="P420" t="s">
        <v>39</v>
      </c>
      <c r="Q420" t="s">
        <v>44</v>
      </c>
      <c r="R420" t="s">
        <v>4515</v>
      </c>
      <c r="S420" t="s">
        <v>4516</v>
      </c>
      <c r="T420" t="s">
        <v>39</v>
      </c>
      <c r="U420" t="s">
        <v>45</v>
      </c>
      <c r="V420" t="str" cm="1">
        <f t="array" aca="1" ref="V420" ca="1">IFERROR(_xlfn.IFS(A418="  ..............",OFFSET(A418,2,0),A417=" X-------------X",OFFSET(A417,3,0),MATCH("  ..............",A420:A446,0)&gt;2,V419),"-")</f>
        <v xml:space="preserve">  ESTREI-MG500  </v>
      </c>
      <c r="W420" t="str">
        <f t="shared" ca="1" si="18"/>
        <v xml:space="preserve">   1.071 </v>
      </c>
      <c r="X420" t="str">
        <f t="shared" ca="1" si="19"/>
        <v xml:space="preserve"> F.DIAS-SP500 </v>
      </c>
      <c r="Y420" s="1" t="str">
        <f t="shared" ca="1" si="20"/>
        <v xml:space="preserve">        8.2% </v>
      </c>
    </row>
    <row r="421" spans="1:25" x14ac:dyDescent="0.25">
      <c r="A421" t="s">
        <v>43</v>
      </c>
      <c r="B421" t="s">
        <v>42</v>
      </c>
      <c r="C421" t="s">
        <v>5153</v>
      </c>
      <c r="D421" t="s">
        <v>5154</v>
      </c>
      <c r="E421" t="s">
        <v>5153</v>
      </c>
      <c r="F421" s="1" t="s">
        <v>3884</v>
      </c>
      <c r="G421" t="s">
        <v>5155</v>
      </c>
      <c r="H421" t="s">
        <v>42</v>
      </c>
      <c r="I421" t="s">
        <v>5156</v>
      </c>
      <c r="J421" t="s">
        <v>5157</v>
      </c>
      <c r="K421" t="s">
        <v>3830</v>
      </c>
      <c r="L421" t="s">
        <v>5158</v>
      </c>
      <c r="M421" t="s">
        <v>5159</v>
      </c>
      <c r="N421" t="s">
        <v>5160</v>
      </c>
      <c r="O421" t="s">
        <v>46</v>
      </c>
      <c r="P421" t="s">
        <v>39</v>
      </c>
      <c r="Q421" t="s">
        <v>3890</v>
      </c>
      <c r="R421" t="s">
        <v>5161</v>
      </c>
      <c r="S421" t="s">
        <v>5162</v>
      </c>
      <c r="T421" t="s">
        <v>39</v>
      </c>
      <c r="U421" t="s">
        <v>45</v>
      </c>
      <c r="V421" t="str" cm="1">
        <f t="array" aca="1" ref="V421" ca="1">IFERROR(_xlfn.IFS(A419="  ..............",OFFSET(A419,2,0),A418=" X-------------X",OFFSET(A418,3,0),MATCH("  ..............",A421:A447,0)&gt;2,V420),"-")</f>
        <v xml:space="preserve">  ESTREI-MG500  </v>
      </c>
      <c r="W421" t="str">
        <f t="shared" ca="1" si="18"/>
        <v xml:space="preserve">   1.071 </v>
      </c>
      <c r="X421" t="str">
        <f t="shared" ca="1" si="19"/>
        <v xml:space="preserve"> F.DIAS-SP500 </v>
      </c>
      <c r="Y421" s="1" t="str">
        <f t="shared" ca="1" si="20"/>
        <v xml:space="preserve">        8.2% </v>
      </c>
    </row>
    <row r="422" spans="1:25" x14ac:dyDescent="0.25">
      <c r="A422" t="s">
        <v>43</v>
      </c>
      <c r="B422" t="s">
        <v>42</v>
      </c>
      <c r="C422" t="s">
        <v>5153</v>
      </c>
      <c r="D422" t="s">
        <v>5154</v>
      </c>
      <c r="E422" t="s">
        <v>5153</v>
      </c>
      <c r="F422" s="1" t="s">
        <v>3884</v>
      </c>
      <c r="G422" t="s">
        <v>5155</v>
      </c>
      <c r="H422" t="s">
        <v>42</v>
      </c>
      <c r="I422" t="s">
        <v>5156</v>
      </c>
      <c r="J422" t="s">
        <v>5157</v>
      </c>
      <c r="K422" t="s">
        <v>3914</v>
      </c>
      <c r="L422" t="s">
        <v>5158</v>
      </c>
      <c r="M422" t="s">
        <v>5159</v>
      </c>
      <c r="N422" t="s">
        <v>5160</v>
      </c>
      <c r="O422" t="s">
        <v>46</v>
      </c>
      <c r="P422" t="s">
        <v>39</v>
      </c>
      <c r="Q422" t="s">
        <v>3890</v>
      </c>
      <c r="R422" t="s">
        <v>5161</v>
      </c>
      <c r="S422" t="s">
        <v>5162</v>
      </c>
      <c r="T422" t="s">
        <v>39</v>
      </c>
      <c r="U422" t="s">
        <v>45</v>
      </c>
      <c r="V422" t="str" cm="1">
        <f t="array" aca="1" ref="V422" ca="1">IFERROR(_xlfn.IFS(A420="  ..............",OFFSET(A420,2,0),A419=" X-------------X",OFFSET(A419,3,0),MATCH("  ..............",A422:A448,0)&gt;2,V421),"-")</f>
        <v xml:space="preserve">  ESTREI-MG500  </v>
      </c>
      <c r="W422" t="str">
        <f t="shared" ca="1" si="18"/>
        <v xml:space="preserve">   1.071 </v>
      </c>
      <c r="X422" t="str">
        <f t="shared" ca="1" si="19"/>
        <v xml:space="preserve"> R.PRET-SP500 </v>
      </c>
      <c r="Y422" s="1" t="str">
        <f t="shared" ca="1" si="20"/>
        <v xml:space="preserve">        2.0% </v>
      </c>
    </row>
    <row r="423" spans="1:25" x14ac:dyDescent="0.25">
      <c r="A423" t="s">
        <v>43</v>
      </c>
      <c r="B423" t="s">
        <v>42</v>
      </c>
      <c r="C423" t="s">
        <v>3893</v>
      </c>
      <c r="D423" t="s">
        <v>3894</v>
      </c>
      <c r="E423" t="s">
        <v>5163</v>
      </c>
      <c r="F423" s="1" t="s">
        <v>5164</v>
      </c>
      <c r="G423" t="s">
        <v>42</v>
      </c>
      <c r="H423" t="s">
        <v>42</v>
      </c>
      <c r="I423" t="s">
        <v>3957</v>
      </c>
      <c r="J423" t="s">
        <v>3958</v>
      </c>
      <c r="K423" t="s">
        <v>3830</v>
      </c>
      <c r="L423" t="s">
        <v>5165</v>
      </c>
      <c r="M423" t="s">
        <v>5166</v>
      </c>
      <c r="N423" t="s">
        <v>5167</v>
      </c>
      <c r="O423" t="s">
        <v>46</v>
      </c>
      <c r="P423" t="s">
        <v>39</v>
      </c>
      <c r="Q423" t="s">
        <v>3890</v>
      </c>
      <c r="R423" t="s">
        <v>4901</v>
      </c>
      <c r="S423" t="s">
        <v>5168</v>
      </c>
      <c r="T423" t="s">
        <v>39</v>
      </c>
      <c r="U423" t="s">
        <v>45</v>
      </c>
      <c r="V423" t="str" cm="1">
        <f t="array" aca="1" ref="V423" ca="1">IFERROR(_xlfn.IFS(A421="  ..............",OFFSET(A421,2,0),A420=" X-------------X",OFFSET(A420,3,0),MATCH("  ..............",A423:A449,0)&gt;2,V422),"-")</f>
        <v xml:space="preserve">  ESTREI-MG500  </v>
      </c>
      <c r="W423" t="str">
        <f t="shared" ca="1" si="18"/>
        <v xml:space="preserve">   1.071 </v>
      </c>
      <c r="X423" t="str">
        <f t="shared" ca="1" si="19"/>
        <v xml:space="preserve"> ESTREISIN003 </v>
      </c>
      <c r="Y423" s="1" t="str">
        <f t="shared" ca="1" si="20"/>
        <v xml:space="preserve">       72.8% </v>
      </c>
    </row>
    <row r="424" spans="1:25" x14ac:dyDescent="0.25">
      <c r="A424" t="s">
        <v>43</v>
      </c>
      <c r="B424" t="s">
        <v>42</v>
      </c>
      <c r="C424" t="s">
        <v>4415</v>
      </c>
      <c r="D424" t="s">
        <v>4415</v>
      </c>
      <c r="E424" t="s">
        <v>4415</v>
      </c>
      <c r="F424" s="1" t="s">
        <v>5169</v>
      </c>
      <c r="G424" t="s">
        <v>42</v>
      </c>
      <c r="H424" t="s">
        <v>42</v>
      </c>
      <c r="I424" t="s">
        <v>5170</v>
      </c>
      <c r="J424" t="s">
        <v>5171</v>
      </c>
      <c r="K424" t="s">
        <v>3830</v>
      </c>
      <c r="L424" t="s">
        <v>4178</v>
      </c>
      <c r="M424" t="s">
        <v>5172</v>
      </c>
      <c r="N424" t="s">
        <v>5173</v>
      </c>
      <c r="O424" t="s">
        <v>148</v>
      </c>
      <c r="P424" t="s">
        <v>39</v>
      </c>
      <c r="Q424" t="s">
        <v>44</v>
      </c>
      <c r="R424" t="s">
        <v>5174</v>
      </c>
      <c r="S424" t="s">
        <v>5175</v>
      </c>
      <c r="T424" t="s">
        <v>39</v>
      </c>
      <c r="U424" t="s">
        <v>45</v>
      </c>
      <c r="V424" t="str" cm="1">
        <f t="array" aca="1" ref="V424" ca="1">IFERROR(_xlfn.IFS(A422="  ..............",OFFSET(A422,2,0),A421=" X-------------X",OFFSET(A421,3,0),MATCH("  ..............",A424:A450,0)&gt;2,V423),"-")</f>
        <v xml:space="preserve">  ESTREI-MG500  </v>
      </c>
      <c r="W424" t="str">
        <f t="shared" ca="1" si="18"/>
        <v xml:space="preserve">   1.071 </v>
      </c>
      <c r="X424" t="str">
        <f t="shared" ca="1" si="19"/>
        <v xml:space="preserve"> EST.T1-MG000 </v>
      </c>
      <c r="Y424" s="1" t="str">
        <f t="shared" ca="1" si="20"/>
        <v xml:space="preserve">        8.3% </v>
      </c>
    </row>
    <row r="425" spans="1:25" x14ac:dyDescent="0.25">
      <c r="A425" t="s">
        <v>43</v>
      </c>
      <c r="B425" t="s">
        <v>42</v>
      </c>
      <c r="C425" t="s">
        <v>4415</v>
      </c>
      <c r="D425" t="s">
        <v>5176</v>
      </c>
      <c r="E425" t="s">
        <v>4415</v>
      </c>
      <c r="F425" t="s">
        <v>5177</v>
      </c>
      <c r="G425" t="s">
        <v>42</v>
      </c>
      <c r="H425" t="s">
        <v>42</v>
      </c>
      <c r="I425" t="s">
        <v>5178</v>
      </c>
      <c r="J425" t="s">
        <v>5179</v>
      </c>
      <c r="K425" t="s">
        <v>3830</v>
      </c>
      <c r="L425" t="s">
        <v>5180</v>
      </c>
      <c r="M425" t="s">
        <v>5181</v>
      </c>
      <c r="N425" t="s">
        <v>5182</v>
      </c>
      <c r="O425" t="s">
        <v>48</v>
      </c>
      <c r="P425" t="s">
        <v>39</v>
      </c>
      <c r="Q425" t="s">
        <v>44</v>
      </c>
      <c r="R425" t="s">
        <v>3832</v>
      </c>
      <c r="S425" t="s">
        <v>4065</v>
      </c>
      <c r="T425" t="s">
        <v>39</v>
      </c>
      <c r="U425" t="s">
        <v>45</v>
      </c>
      <c r="V425" t="str" cm="1">
        <f t="array" aca="1" ref="V425" ca="1">IFERROR(_xlfn.IFS(A423="  ..............",OFFSET(A423,2,0),A422=" X-------------X",OFFSET(A422,3,0),MATCH("  ..............",A425:A451,0)&gt;2,V424),"-")</f>
        <v xml:space="preserve">  ESTREI-MG500  </v>
      </c>
      <c r="W425" t="str">
        <f t="shared" ca="1" si="18"/>
        <v xml:space="preserve">   1.071 </v>
      </c>
      <c r="X425" t="str">
        <f t="shared" ca="1" si="19"/>
        <v xml:space="preserve"> EST.T2-MG000 </v>
      </c>
      <c r="Y425" s="1" t="str">
        <f t="shared" ca="1" si="20"/>
        <v xml:space="preserve">        8.3% </v>
      </c>
    </row>
    <row r="426" spans="1:25" x14ac:dyDescent="0.25">
      <c r="A426" t="s">
        <v>43</v>
      </c>
      <c r="B426" t="s">
        <v>42</v>
      </c>
      <c r="C426" t="s">
        <v>4415</v>
      </c>
      <c r="D426" t="s">
        <v>5176</v>
      </c>
      <c r="E426" t="s">
        <v>4415</v>
      </c>
      <c r="F426" t="s">
        <v>5177</v>
      </c>
      <c r="G426" t="s">
        <v>42</v>
      </c>
      <c r="H426" t="s">
        <v>42</v>
      </c>
      <c r="I426" t="s">
        <v>5183</v>
      </c>
      <c r="J426" t="s">
        <v>5184</v>
      </c>
      <c r="K426" t="s">
        <v>3914</v>
      </c>
      <c r="L426" t="s">
        <v>5180</v>
      </c>
      <c r="M426" t="s">
        <v>5181</v>
      </c>
      <c r="N426" t="s">
        <v>5182</v>
      </c>
      <c r="O426" t="s">
        <v>48</v>
      </c>
      <c r="P426" t="s">
        <v>39</v>
      </c>
      <c r="Q426" t="s">
        <v>44</v>
      </c>
      <c r="R426" t="s">
        <v>3832</v>
      </c>
      <c r="S426" t="s">
        <v>4065</v>
      </c>
      <c r="T426" t="s">
        <v>39</v>
      </c>
      <c r="U426" t="s">
        <v>45</v>
      </c>
      <c r="V426" t="str" cm="1">
        <f t="array" aca="1" ref="V426" ca="1">IFERROR(_xlfn.IFS(A424="  ..............",OFFSET(A424,2,0),A423=" X-------------X",OFFSET(A423,3,0),MATCH("  ..............",A426:A452,0)&gt;2,V425),"-")</f>
        <v>-</v>
      </c>
      <c r="W426" t="str">
        <f t="shared" ca="1" si="18"/>
        <v>-</v>
      </c>
      <c r="X426" t="str">
        <f t="shared" ca="1" si="19"/>
        <v>-</v>
      </c>
      <c r="Y426" s="1" t="str">
        <f t="shared" ca="1" si="20"/>
        <v>.............</v>
      </c>
    </row>
    <row r="427" spans="1:25" x14ac:dyDescent="0.25">
      <c r="A427" t="s">
        <v>29</v>
      </c>
      <c r="B427" t="s">
        <v>31</v>
      </c>
      <c r="C427" t="s">
        <v>31</v>
      </c>
      <c r="D427" t="s">
        <v>31</v>
      </c>
      <c r="E427" t="s">
        <v>31</v>
      </c>
      <c r="F427" t="s">
        <v>32</v>
      </c>
      <c r="G427" t="s">
        <v>31</v>
      </c>
      <c r="H427" t="s">
        <v>31</v>
      </c>
      <c r="I427" t="s">
        <v>33</v>
      </c>
      <c r="J427" t="s">
        <v>30</v>
      </c>
      <c r="K427" t="s">
        <v>34</v>
      </c>
      <c r="L427" t="s">
        <v>31</v>
      </c>
      <c r="M427" t="s">
        <v>31</v>
      </c>
      <c r="N427" t="s">
        <v>31</v>
      </c>
      <c r="O427" t="s">
        <v>35</v>
      </c>
      <c r="P427" t="s">
        <v>33</v>
      </c>
      <c r="Q427" t="s">
        <v>36</v>
      </c>
      <c r="R427" t="s">
        <v>37</v>
      </c>
      <c r="S427" t="s">
        <v>37</v>
      </c>
      <c r="T427" t="s">
        <v>33</v>
      </c>
      <c r="U427" t="s">
        <v>33</v>
      </c>
      <c r="V427" t="str" cm="1">
        <f t="array" aca="1" ref="V427" ca="1">IFERROR(_xlfn.IFS(A425="  ..............",OFFSET(A425,2,0),A424=" X-------------X",OFFSET(A424,3,0),MATCH("  ..............",A427:A453,0)&gt;2,V426),"-")</f>
        <v>-</v>
      </c>
      <c r="W427" t="str">
        <f t="shared" ca="1" si="18"/>
        <v>-</v>
      </c>
      <c r="X427" t="str">
        <f t="shared" ca="1" si="19"/>
        <v/>
      </c>
      <c r="Y427" s="1" t="str">
        <f t="shared" ca="1" si="20"/>
        <v xml:space="preserve">         0.0 </v>
      </c>
    </row>
    <row r="428" spans="1:25" x14ac:dyDescent="0.25">
      <c r="A428" t="s">
        <v>5185</v>
      </c>
      <c r="B428" t="s">
        <v>5186</v>
      </c>
      <c r="C428" t="s">
        <v>3819</v>
      </c>
      <c r="D428" t="s">
        <v>3819</v>
      </c>
      <c r="E428" t="s">
        <v>3819</v>
      </c>
      <c r="F428" t="s">
        <v>3820</v>
      </c>
      <c r="G428" t="s">
        <v>3819</v>
      </c>
      <c r="H428" t="s">
        <v>3821</v>
      </c>
      <c r="I428" t="s">
        <v>38</v>
      </c>
      <c r="J428" t="s">
        <v>38</v>
      </c>
      <c r="K428" t="s">
        <v>38</v>
      </c>
      <c r="L428" t="s">
        <v>38</v>
      </c>
      <c r="M428" t="s">
        <v>38</v>
      </c>
      <c r="N428" t="s">
        <v>38</v>
      </c>
      <c r="O428" t="s">
        <v>38</v>
      </c>
      <c r="P428" t="s">
        <v>38</v>
      </c>
      <c r="Q428" t="s">
        <v>38</v>
      </c>
      <c r="R428" t="s">
        <v>38</v>
      </c>
      <c r="S428" t="s">
        <v>38</v>
      </c>
      <c r="T428" t="s">
        <v>38</v>
      </c>
      <c r="U428" t="s">
        <v>38</v>
      </c>
      <c r="V428" t="str" cm="1">
        <f t="array" aca="1" ref="V428" ca="1">IFERROR(_xlfn.IFS(A426="  ..............",OFFSET(A426,2,0),A425=" X-------------X",OFFSET(A425,3,0),MATCH("  ..............",A428:A454,0)&gt;2,V427),"-")</f>
        <v>-</v>
      </c>
      <c r="W428" t="str">
        <f t="shared" ca="1" si="18"/>
        <v>-</v>
      </c>
      <c r="X428" t="str">
        <f t="shared" ca="1" si="19"/>
        <v xml:space="preserve">              </v>
      </c>
      <c r="Y428" s="1" t="str">
        <f t="shared" ca="1" si="20"/>
        <v xml:space="preserve">         0.0 </v>
      </c>
    </row>
    <row r="429" spans="1:25" x14ac:dyDescent="0.25">
      <c r="A429" t="s">
        <v>5187</v>
      </c>
      <c r="B429" t="s">
        <v>5188</v>
      </c>
      <c r="C429" t="s">
        <v>3819</v>
      </c>
      <c r="D429" t="s">
        <v>3819</v>
      </c>
      <c r="E429" t="s">
        <v>3819</v>
      </c>
      <c r="F429" t="s">
        <v>3820</v>
      </c>
      <c r="G429" t="s">
        <v>3819</v>
      </c>
      <c r="H429" t="s">
        <v>3819</v>
      </c>
      <c r="I429" t="s">
        <v>39</v>
      </c>
      <c r="J429" t="s">
        <v>40</v>
      </c>
      <c r="K429" t="s">
        <v>41</v>
      </c>
      <c r="L429" t="s">
        <v>42</v>
      </c>
      <c r="M429" t="s">
        <v>42</v>
      </c>
      <c r="N429" t="s">
        <v>41</v>
      </c>
      <c r="O429" t="s">
        <v>38</v>
      </c>
      <c r="P429" t="s">
        <v>38</v>
      </c>
      <c r="Q429" t="s">
        <v>38</v>
      </c>
      <c r="R429" t="s">
        <v>38</v>
      </c>
      <c r="S429" t="s">
        <v>38</v>
      </c>
      <c r="T429" t="s">
        <v>38</v>
      </c>
      <c r="U429" t="s">
        <v>38</v>
      </c>
      <c r="V429" t="str" cm="1">
        <f t="array" aca="1" ref="V429" ca="1">IFERROR(_xlfn.IFS(A427="  ..............",OFFSET(A427,2,0),A426=" X-------------X",OFFSET(A426,3,0),MATCH("  ..............",A429:A455,0)&gt;2,V428),"-")</f>
        <v xml:space="preserve">  CIRAPU-MG000  </v>
      </c>
      <c r="W429" t="str">
        <f t="shared" ca="1" si="18"/>
        <v xml:space="preserve">   1.020 </v>
      </c>
      <c r="X429" t="str">
        <f t="shared" ca="1" si="19"/>
        <v xml:space="preserve"> CIRAPU-MG500 </v>
      </c>
      <c r="Y429" s="1" t="str">
        <f t="shared" ca="1" si="20"/>
        <v xml:space="preserve">       24.4% </v>
      </c>
    </row>
    <row r="430" spans="1:25" x14ac:dyDescent="0.25">
      <c r="A430" t="s">
        <v>43</v>
      </c>
      <c r="B430" t="s">
        <v>42</v>
      </c>
      <c r="C430" t="s">
        <v>5189</v>
      </c>
      <c r="D430" t="s">
        <v>5189</v>
      </c>
      <c r="E430" t="s">
        <v>5189</v>
      </c>
      <c r="F430" t="s">
        <v>5190</v>
      </c>
      <c r="G430" t="s">
        <v>42</v>
      </c>
      <c r="H430" t="s">
        <v>42</v>
      </c>
      <c r="I430" t="s">
        <v>5191</v>
      </c>
      <c r="J430" t="s">
        <v>5192</v>
      </c>
      <c r="K430" t="s">
        <v>3830</v>
      </c>
      <c r="L430" t="s">
        <v>5193</v>
      </c>
      <c r="M430" t="s">
        <v>5194</v>
      </c>
      <c r="N430" t="s">
        <v>5195</v>
      </c>
      <c r="O430" t="s">
        <v>46</v>
      </c>
      <c r="P430" t="s">
        <v>39</v>
      </c>
      <c r="Q430" t="s">
        <v>44</v>
      </c>
      <c r="R430" t="s">
        <v>3832</v>
      </c>
      <c r="S430" t="s">
        <v>5196</v>
      </c>
      <c r="T430" t="s">
        <v>39</v>
      </c>
      <c r="U430" t="s">
        <v>45</v>
      </c>
      <c r="V430" t="str" cm="1">
        <f t="array" aca="1" ref="V430" ca="1">IFERROR(_xlfn.IFS(A428="  ..............",OFFSET(A428,2,0),A427=" X-------------X",OFFSET(A427,3,0),MATCH("  ..............",A430:A456,0)&gt;2,V429),"-")</f>
        <v xml:space="preserve">  CIRAPU-MG000  </v>
      </c>
      <c r="W430" t="str">
        <f t="shared" ca="1" si="18"/>
        <v xml:space="preserve">   1.020 </v>
      </c>
      <c r="X430" t="str">
        <f t="shared" ca="1" si="19"/>
        <v xml:space="preserve"> CIRAP1-MG034 </v>
      </c>
      <c r="Y430" s="1" t="str">
        <f t="shared" ca="1" si="20"/>
        <v xml:space="preserve">       26.6% </v>
      </c>
    </row>
    <row r="431" spans="1:25" x14ac:dyDescent="0.25">
      <c r="A431" t="s">
        <v>43</v>
      </c>
      <c r="B431" t="s">
        <v>42</v>
      </c>
      <c r="C431" t="s">
        <v>5197</v>
      </c>
      <c r="D431" t="s">
        <v>5197</v>
      </c>
      <c r="E431" t="s">
        <v>5197</v>
      </c>
      <c r="F431" s="1" t="s">
        <v>5198</v>
      </c>
      <c r="G431" t="s">
        <v>42</v>
      </c>
      <c r="H431" t="s">
        <v>42</v>
      </c>
      <c r="I431" t="s">
        <v>5199</v>
      </c>
      <c r="J431" t="s">
        <v>5200</v>
      </c>
      <c r="K431" t="s">
        <v>3830</v>
      </c>
      <c r="L431" t="s">
        <v>5201</v>
      </c>
      <c r="M431" t="s">
        <v>5202</v>
      </c>
      <c r="N431" t="s">
        <v>5203</v>
      </c>
      <c r="O431" t="s">
        <v>48</v>
      </c>
      <c r="P431" t="s">
        <v>39</v>
      </c>
      <c r="Q431" t="s">
        <v>44</v>
      </c>
      <c r="R431" t="s">
        <v>3832</v>
      </c>
      <c r="S431" t="s">
        <v>5204</v>
      </c>
      <c r="T431" t="s">
        <v>39</v>
      </c>
      <c r="U431" t="s">
        <v>45</v>
      </c>
      <c r="V431" t="str" cm="1">
        <f t="array" aca="1" ref="V431" ca="1">IFERROR(_xlfn.IFS(A429="  ..............",OFFSET(A429,2,0),A428=" X-------------X",OFFSET(A428,3,0),MATCH("  ..............",A431:A457,0)&gt;2,V430),"-")</f>
        <v xml:space="preserve">  CIRAPU-MG000  </v>
      </c>
      <c r="W431" t="str">
        <f t="shared" ca="1" si="18"/>
        <v xml:space="preserve">   1.020 </v>
      </c>
      <c r="X431" t="str">
        <f t="shared" ca="1" si="19"/>
        <v xml:space="preserve"> CIRAP2-MG034 </v>
      </c>
      <c r="Y431" s="1" t="str">
        <f t="shared" ca="1" si="20"/>
        <v xml:space="preserve">       22.2% </v>
      </c>
    </row>
    <row r="432" spans="1:25" x14ac:dyDescent="0.25">
      <c r="A432" t="s">
        <v>43</v>
      </c>
      <c r="B432" t="s">
        <v>42</v>
      </c>
      <c r="C432" t="s">
        <v>5197</v>
      </c>
      <c r="D432" t="s">
        <v>5197</v>
      </c>
      <c r="E432" t="s">
        <v>5197</v>
      </c>
      <c r="F432" t="s">
        <v>5205</v>
      </c>
      <c r="G432" t="s">
        <v>42</v>
      </c>
      <c r="H432" t="s">
        <v>42</v>
      </c>
      <c r="I432" t="s">
        <v>5206</v>
      </c>
      <c r="J432" t="s">
        <v>5207</v>
      </c>
      <c r="K432" t="s">
        <v>3830</v>
      </c>
      <c r="L432" t="s">
        <v>5208</v>
      </c>
      <c r="M432" t="s">
        <v>5209</v>
      </c>
      <c r="N432" t="s">
        <v>5210</v>
      </c>
      <c r="O432" t="s">
        <v>48</v>
      </c>
      <c r="P432" t="s">
        <v>39</v>
      </c>
      <c r="Q432" t="s">
        <v>44</v>
      </c>
      <c r="R432" t="s">
        <v>3832</v>
      </c>
      <c r="S432" t="s">
        <v>5135</v>
      </c>
      <c r="T432" t="s">
        <v>39</v>
      </c>
      <c r="U432" t="s">
        <v>45</v>
      </c>
      <c r="V432" t="str" cm="1">
        <f t="array" aca="1" ref="V432" ca="1">IFERROR(_xlfn.IFS(A430="  ..............",OFFSET(A430,2,0),A429=" X-------------X",OFFSET(A429,3,0),MATCH("  ..............",A432:A458,0)&gt;2,V431),"-")</f>
        <v>-</v>
      </c>
      <c r="W432" t="str">
        <f t="shared" ca="1" si="18"/>
        <v>-</v>
      </c>
      <c r="X432" t="str">
        <f t="shared" ca="1" si="19"/>
        <v>-</v>
      </c>
      <c r="Y432" s="1" t="str">
        <f t="shared" ca="1" si="20"/>
        <v>.............</v>
      </c>
    </row>
    <row r="433" spans="1:25" x14ac:dyDescent="0.25">
      <c r="A433" t="s">
        <v>29</v>
      </c>
      <c r="B433" t="s">
        <v>31</v>
      </c>
      <c r="C433" t="s">
        <v>31</v>
      </c>
      <c r="D433" t="s">
        <v>31</v>
      </c>
      <c r="E433" t="s">
        <v>31</v>
      </c>
      <c r="F433" t="s">
        <v>32</v>
      </c>
      <c r="G433" t="s">
        <v>31</v>
      </c>
      <c r="H433" t="s">
        <v>31</v>
      </c>
      <c r="I433" t="s">
        <v>33</v>
      </c>
      <c r="J433" t="s">
        <v>30</v>
      </c>
      <c r="K433" t="s">
        <v>34</v>
      </c>
      <c r="L433" t="s">
        <v>31</v>
      </c>
      <c r="M433" t="s">
        <v>31</v>
      </c>
      <c r="N433" t="s">
        <v>31</v>
      </c>
      <c r="O433" t="s">
        <v>35</v>
      </c>
      <c r="P433" t="s">
        <v>33</v>
      </c>
      <c r="Q433" t="s">
        <v>36</v>
      </c>
      <c r="R433" t="s">
        <v>37</v>
      </c>
      <c r="S433" t="s">
        <v>37</v>
      </c>
      <c r="T433" t="s">
        <v>33</v>
      </c>
      <c r="U433" t="s">
        <v>33</v>
      </c>
      <c r="V433" t="str" cm="1">
        <f t="array" aca="1" ref="V433" ca="1">IFERROR(_xlfn.IFS(A431="  ..............",OFFSET(A431,2,0),A430=" X-------------X",OFFSET(A430,3,0),MATCH("  ..............",A433:A459,0)&gt;2,V432),"-")</f>
        <v>-</v>
      </c>
      <c r="W433" t="str">
        <f t="shared" ca="1" si="18"/>
        <v>-</v>
      </c>
      <c r="X433" t="str">
        <f t="shared" ca="1" si="19"/>
        <v/>
      </c>
      <c r="Y433" s="1" t="str">
        <f t="shared" ca="1" si="20"/>
        <v xml:space="preserve">         0.0 </v>
      </c>
    </row>
    <row r="434" spans="1:25" x14ac:dyDescent="0.25">
      <c r="A434" t="s">
        <v>5211</v>
      </c>
      <c r="B434" t="s">
        <v>3927</v>
      </c>
      <c r="C434" t="s">
        <v>3819</v>
      </c>
      <c r="D434" t="s">
        <v>3819</v>
      </c>
      <c r="E434" t="s">
        <v>3819</v>
      </c>
      <c r="F434" t="s">
        <v>3820</v>
      </c>
      <c r="G434" t="s">
        <v>3819</v>
      </c>
      <c r="H434" t="s">
        <v>3821</v>
      </c>
      <c r="I434" t="s">
        <v>38</v>
      </c>
      <c r="J434" t="s">
        <v>38</v>
      </c>
      <c r="K434" t="s">
        <v>38</v>
      </c>
      <c r="L434" t="s">
        <v>38</v>
      </c>
      <c r="M434" t="s">
        <v>38</v>
      </c>
      <c r="N434" t="s">
        <v>38</v>
      </c>
      <c r="O434" t="s">
        <v>38</v>
      </c>
      <c r="P434" t="s">
        <v>38</v>
      </c>
      <c r="Q434" t="s">
        <v>38</v>
      </c>
      <c r="R434" t="s">
        <v>38</v>
      </c>
      <c r="S434" t="s">
        <v>38</v>
      </c>
      <c r="T434" t="s">
        <v>38</v>
      </c>
      <c r="U434" t="s">
        <v>38</v>
      </c>
      <c r="V434" t="str" cm="1">
        <f t="array" aca="1" ref="V434" ca="1">IFERROR(_xlfn.IFS(A432="  ..............",OFFSET(A432,2,0),A431=" X-------------X",OFFSET(A431,3,0),MATCH("  ..............",A434:A460,0)&gt;2,V433),"-")</f>
        <v>-</v>
      </c>
      <c r="W434" t="str">
        <f t="shared" ca="1" si="18"/>
        <v>-</v>
      </c>
      <c r="X434" t="str">
        <f t="shared" ca="1" si="19"/>
        <v xml:space="preserve">              </v>
      </c>
      <c r="Y434" s="1" t="str">
        <f t="shared" ca="1" si="20"/>
        <v xml:space="preserve">         0.0 </v>
      </c>
    </row>
    <row r="435" spans="1:25" x14ac:dyDescent="0.25">
      <c r="A435" t="s">
        <v>5212</v>
      </c>
      <c r="B435" t="s">
        <v>4283</v>
      </c>
      <c r="C435" t="s">
        <v>3819</v>
      </c>
      <c r="D435" t="s">
        <v>3819</v>
      </c>
      <c r="E435" t="s">
        <v>3819</v>
      </c>
      <c r="F435" s="1" t="s">
        <v>3820</v>
      </c>
      <c r="G435" t="s">
        <v>3819</v>
      </c>
      <c r="H435" t="s">
        <v>3819</v>
      </c>
      <c r="I435" t="s">
        <v>39</v>
      </c>
      <c r="J435" t="s">
        <v>40</v>
      </c>
      <c r="K435" t="s">
        <v>41</v>
      </c>
      <c r="L435" t="s">
        <v>42</v>
      </c>
      <c r="M435" t="s">
        <v>42</v>
      </c>
      <c r="N435" t="s">
        <v>41</v>
      </c>
      <c r="O435" t="s">
        <v>38</v>
      </c>
      <c r="P435" t="s">
        <v>38</v>
      </c>
      <c r="Q435" t="s">
        <v>38</v>
      </c>
      <c r="R435" t="s">
        <v>38</v>
      </c>
      <c r="S435" t="s">
        <v>38</v>
      </c>
      <c r="T435" t="s">
        <v>38</v>
      </c>
      <c r="U435" t="s">
        <v>38</v>
      </c>
      <c r="V435" t="str" cm="1">
        <f t="array" aca="1" ref="V435" ca="1">IFERROR(_xlfn.IFS(A433="  ..............",OFFSET(A433,2,0),A432=" X-------------X",OFFSET(A432,3,0),MATCH("  ..............",A435:A461,0)&gt;2,V434),"-")</f>
        <v xml:space="preserve">  CSARIN-MG500  </v>
      </c>
      <c r="W435" t="str">
        <f t="shared" ca="1" si="18"/>
        <v xml:space="preserve">   1.048 </v>
      </c>
      <c r="X435" t="str">
        <f t="shared" ca="1" si="19"/>
        <v xml:space="preserve"> CSARIN-MG034 </v>
      </c>
      <c r="Y435" s="1" t="str">
        <f t="shared" ca="1" si="20"/>
        <v xml:space="preserve">       19.5% </v>
      </c>
    </row>
    <row r="436" spans="1:25" x14ac:dyDescent="0.25">
      <c r="A436" t="s">
        <v>43</v>
      </c>
      <c r="B436" t="s">
        <v>42</v>
      </c>
      <c r="C436" t="s">
        <v>5213</v>
      </c>
      <c r="D436" t="s">
        <v>5213</v>
      </c>
      <c r="E436" t="s">
        <v>5213</v>
      </c>
      <c r="F436" s="1" t="s">
        <v>5214</v>
      </c>
      <c r="G436" t="s">
        <v>42</v>
      </c>
      <c r="H436" t="s">
        <v>42</v>
      </c>
      <c r="I436" t="s">
        <v>5215</v>
      </c>
      <c r="J436" t="s">
        <v>5216</v>
      </c>
      <c r="K436" t="s">
        <v>3830</v>
      </c>
      <c r="L436" t="s">
        <v>5217</v>
      </c>
      <c r="M436" t="s">
        <v>5218</v>
      </c>
      <c r="N436" t="s">
        <v>5219</v>
      </c>
      <c r="O436" t="s">
        <v>5220</v>
      </c>
      <c r="P436" t="s">
        <v>39</v>
      </c>
      <c r="Q436" t="s">
        <v>44</v>
      </c>
      <c r="R436" t="s">
        <v>3832</v>
      </c>
      <c r="S436" t="s">
        <v>5221</v>
      </c>
      <c r="T436" t="s">
        <v>39</v>
      </c>
      <c r="U436" t="s">
        <v>45</v>
      </c>
      <c r="V436" t="str" cm="1">
        <f t="array" aca="1" ref="V436" ca="1">IFERROR(_xlfn.IFS(A434="  ..............",OFFSET(A434,2,0),A433=" X-------------X",OFFSET(A433,3,0),MATCH("  ..............",A436:A462,0)&gt;2,V435),"-")</f>
        <v xml:space="preserve">  CSARIN-MG500  </v>
      </c>
      <c r="W436" t="str">
        <f t="shared" ca="1" si="18"/>
        <v xml:space="preserve">   1.048 </v>
      </c>
      <c r="X436" t="str">
        <f t="shared" ca="1" si="19"/>
        <v xml:space="preserve"> CSARIN-MG034 </v>
      </c>
      <c r="Y436" s="1" t="str">
        <f t="shared" ca="1" si="20"/>
        <v xml:space="preserve">       19.5% </v>
      </c>
    </row>
    <row r="437" spans="1:25" x14ac:dyDescent="0.25">
      <c r="A437" t="s">
        <v>43</v>
      </c>
      <c r="B437" t="s">
        <v>42</v>
      </c>
      <c r="C437" t="s">
        <v>5213</v>
      </c>
      <c r="D437" t="s">
        <v>5213</v>
      </c>
      <c r="E437" t="s">
        <v>5213</v>
      </c>
      <c r="F437" t="s">
        <v>5214</v>
      </c>
      <c r="G437" t="s">
        <v>42</v>
      </c>
      <c r="H437" t="s">
        <v>42</v>
      </c>
      <c r="I437" t="s">
        <v>5215</v>
      </c>
      <c r="J437" t="s">
        <v>5216</v>
      </c>
      <c r="K437" t="s">
        <v>3914</v>
      </c>
      <c r="L437" t="s">
        <v>5217</v>
      </c>
      <c r="M437" t="s">
        <v>5218</v>
      </c>
      <c r="N437" t="s">
        <v>5219</v>
      </c>
      <c r="O437" t="s">
        <v>5220</v>
      </c>
      <c r="P437" t="s">
        <v>39</v>
      </c>
      <c r="Q437" t="s">
        <v>44</v>
      </c>
      <c r="R437" t="s">
        <v>3832</v>
      </c>
      <c r="S437" t="s">
        <v>5221</v>
      </c>
      <c r="T437" t="s">
        <v>39</v>
      </c>
      <c r="U437" t="s">
        <v>45</v>
      </c>
      <c r="V437" t="str" cm="1">
        <f t="array" aca="1" ref="V437" ca="1">IFERROR(_xlfn.IFS(A435="  ..............",OFFSET(A435,2,0),A434=" X-------------X",OFFSET(A434,3,0),MATCH("  ..............",A437:A463,0)&gt;2,V436),"-")</f>
        <v xml:space="preserve">  CSARIN-MG500  </v>
      </c>
      <c r="W437" t="str">
        <f t="shared" ca="1" si="18"/>
        <v xml:space="preserve">   1.048 </v>
      </c>
      <c r="X437" t="str">
        <f t="shared" ca="1" si="19"/>
        <v xml:space="preserve"> CSARIN-MG034 </v>
      </c>
      <c r="Y437" s="1" t="str">
        <f t="shared" ca="1" si="20"/>
        <v xml:space="preserve">       19.5% </v>
      </c>
    </row>
    <row r="438" spans="1:25" x14ac:dyDescent="0.25">
      <c r="A438" t="s">
        <v>43</v>
      </c>
      <c r="B438" t="s">
        <v>42</v>
      </c>
      <c r="C438" t="s">
        <v>5213</v>
      </c>
      <c r="D438" t="s">
        <v>5213</v>
      </c>
      <c r="E438" t="s">
        <v>5213</v>
      </c>
      <c r="F438" t="s">
        <v>5214</v>
      </c>
      <c r="G438" t="s">
        <v>42</v>
      </c>
      <c r="H438" t="s">
        <v>42</v>
      </c>
      <c r="I438" t="s">
        <v>5215</v>
      </c>
      <c r="J438" t="s">
        <v>5216</v>
      </c>
      <c r="K438" t="s">
        <v>3921</v>
      </c>
      <c r="L438" t="s">
        <v>5217</v>
      </c>
      <c r="M438" t="s">
        <v>5218</v>
      </c>
      <c r="N438" t="s">
        <v>5219</v>
      </c>
      <c r="O438" t="s">
        <v>5220</v>
      </c>
      <c r="P438" t="s">
        <v>39</v>
      </c>
      <c r="Q438" t="s">
        <v>44</v>
      </c>
      <c r="R438" t="s">
        <v>3832</v>
      </c>
      <c r="S438" t="s">
        <v>5221</v>
      </c>
      <c r="T438" t="s">
        <v>39</v>
      </c>
      <c r="U438" t="s">
        <v>45</v>
      </c>
      <c r="V438" t="str" cm="1">
        <f t="array" aca="1" ref="V438" ca="1">IFERROR(_xlfn.IFS(A436="  ..............",OFFSET(A436,2,0),A435=" X-------------X",OFFSET(A435,3,0),MATCH("  ..............",A438:A464,0)&gt;2,V437),"-")</f>
        <v xml:space="preserve">  CSARIN-MG500  </v>
      </c>
      <c r="W438" t="str">
        <f t="shared" ca="1" si="18"/>
        <v xml:space="preserve">   1.048 </v>
      </c>
      <c r="X438" t="str">
        <f t="shared" ca="1" si="19"/>
        <v xml:space="preserve"> CSARIN-MG034 </v>
      </c>
      <c r="Y438" s="1" t="str">
        <f t="shared" ca="1" si="20"/>
        <v xml:space="preserve">       19.5% </v>
      </c>
    </row>
    <row r="439" spans="1:25" x14ac:dyDescent="0.25">
      <c r="A439" t="s">
        <v>43</v>
      </c>
      <c r="B439" t="s">
        <v>42</v>
      </c>
      <c r="C439" t="s">
        <v>5213</v>
      </c>
      <c r="D439" t="s">
        <v>5213</v>
      </c>
      <c r="E439" t="s">
        <v>5213</v>
      </c>
      <c r="F439" t="s">
        <v>5214</v>
      </c>
      <c r="G439" t="s">
        <v>42</v>
      </c>
      <c r="H439" t="s">
        <v>42</v>
      </c>
      <c r="I439" t="s">
        <v>5215</v>
      </c>
      <c r="J439" t="s">
        <v>5216</v>
      </c>
      <c r="K439" t="s">
        <v>4323</v>
      </c>
      <c r="L439" t="s">
        <v>5217</v>
      </c>
      <c r="M439" t="s">
        <v>5218</v>
      </c>
      <c r="N439" t="s">
        <v>5219</v>
      </c>
      <c r="O439" t="s">
        <v>5220</v>
      </c>
      <c r="P439" t="s">
        <v>39</v>
      </c>
      <c r="Q439" t="s">
        <v>44</v>
      </c>
      <c r="R439" t="s">
        <v>3832</v>
      </c>
      <c r="S439" t="s">
        <v>5221</v>
      </c>
      <c r="T439" t="s">
        <v>39</v>
      </c>
      <c r="U439" t="s">
        <v>45</v>
      </c>
      <c r="V439" t="str" cm="1">
        <f t="array" aca="1" ref="V439" ca="1">IFERROR(_xlfn.IFS(A437="  ..............",OFFSET(A437,2,0),A436=" X-------------X",OFFSET(A436,3,0),MATCH("  ..............",A439:A465,0)&gt;2,V438),"-")</f>
        <v xml:space="preserve">  CSARIN-MG500  </v>
      </c>
      <c r="W439" t="str">
        <f t="shared" ca="1" si="18"/>
        <v xml:space="preserve">   1.048 </v>
      </c>
      <c r="X439" t="str">
        <f t="shared" ca="1" si="19"/>
        <v xml:space="preserve"> ARINO2-MG500 </v>
      </c>
      <c r="Y439" s="1" t="str">
        <f t="shared" ca="1" si="20"/>
        <v xml:space="preserve">       19.5% </v>
      </c>
    </row>
    <row r="440" spans="1:25" x14ac:dyDescent="0.25">
      <c r="A440" t="s">
        <v>43</v>
      </c>
      <c r="B440" t="s">
        <v>42</v>
      </c>
      <c r="C440" t="s">
        <v>5222</v>
      </c>
      <c r="D440" t="s">
        <v>5222</v>
      </c>
      <c r="E440" t="s">
        <v>5222</v>
      </c>
      <c r="F440" s="1" t="s">
        <v>5214</v>
      </c>
      <c r="G440" t="s">
        <v>42</v>
      </c>
      <c r="H440" t="s">
        <v>42</v>
      </c>
      <c r="I440" t="s">
        <v>5080</v>
      </c>
      <c r="J440" t="s">
        <v>5081</v>
      </c>
      <c r="K440" t="s">
        <v>3830</v>
      </c>
      <c r="L440" t="s">
        <v>5223</v>
      </c>
      <c r="M440" t="s">
        <v>5224</v>
      </c>
      <c r="N440" t="s">
        <v>5225</v>
      </c>
      <c r="O440" t="s">
        <v>46</v>
      </c>
      <c r="P440" t="s">
        <v>39</v>
      </c>
      <c r="Q440" t="s">
        <v>44</v>
      </c>
      <c r="R440" t="s">
        <v>4035</v>
      </c>
      <c r="S440" t="s">
        <v>5226</v>
      </c>
      <c r="T440" t="s">
        <v>39</v>
      </c>
      <c r="U440" t="s">
        <v>45</v>
      </c>
      <c r="V440" t="str" cm="1">
        <f t="array" aca="1" ref="V440" ca="1">IFERROR(_xlfn.IFS(A438="  ..............",OFFSET(A438,2,0),A437=" X-------------X",OFFSET(A437,3,0),MATCH("  ..............",A440:A466,0)&gt;2,V439),"-")</f>
        <v>-</v>
      </c>
      <c r="W440" t="str">
        <f t="shared" ca="1" si="18"/>
        <v>-</v>
      </c>
      <c r="X440" t="str">
        <f t="shared" ca="1" si="19"/>
        <v>-</v>
      </c>
      <c r="Y440" s="1" t="str">
        <f t="shared" ca="1" si="20"/>
        <v>.............</v>
      </c>
    </row>
    <row r="441" spans="1:25" x14ac:dyDescent="0.25">
      <c r="A441" t="s">
        <v>29</v>
      </c>
      <c r="B441" t="s">
        <v>31</v>
      </c>
      <c r="C441" t="s">
        <v>31</v>
      </c>
      <c r="D441" t="s">
        <v>31</v>
      </c>
      <c r="E441" t="s">
        <v>31</v>
      </c>
      <c r="F441" t="s">
        <v>32</v>
      </c>
      <c r="G441" t="s">
        <v>31</v>
      </c>
      <c r="H441" t="s">
        <v>31</v>
      </c>
      <c r="I441" t="s">
        <v>33</v>
      </c>
      <c r="J441" t="s">
        <v>30</v>
      </c>
      <c r="K441" t="s">
        <v>34</v>
      </c>
      <c r="L441" t="s">
        <v>31</v>
      </c>
      <c r="M441" t="s">
        <v>31</v>
      </c>
      <c r="N441" t="s">
        <v>31</v>
      </c>
      <c r="O441" t="s">
        <v>35</v>
      </c>
      <c r="P441" t="s">
        <v>33</v>
      </c>
      <c r="Q441" t="s">
        <v>36</v>
      </c>
      <c r="R441" t="s">
        <v>37</v>
      </c>
      <c r="S441" t="s">
        <v>37</v>
      </c>
      <c r="T441" t="s">
        <v>33</v>
      </c>
      <c r="U441" t="s">
        <v>33</v>
      </c>
      <c r="V441" t="str" cm="1">
        <f t="array" aca="1" ref="V441" ca="1">IFERROR(_xlfn.IFS(A439="  ..............",OFFSET(A439,2,0),A438=" X-------------X",OFFSET(A438,3,0),MATCH("  ..............",A441:A467,0)&gt;2,V440),"-")</f>
        <v>-</v>
      </c>
      <c r="W441" t="str">
        <f t="shared" ca="1" si="18"/>
        <v>-</v>
      </c>
      <c r="X441" t="str">
        <f t="shared" ca="1" si="19"/>
        <v/>
      </c>
      <c r="Y441" s="1" t="str">
        <f t="shared" ca="1" si="20"/>
        <v xml:space="preserve">         0.0 </v>
      </c>
    </row>
    <row r="442" spans="1:25" x14ac:dyDescent="0.25">
      <c r="A442" t="s">
        <v>5227</v>
      </c>
      <c r="B442" t="s">
        <v>5228</v>
      </c>
      <c r="C442" t="s">
        <v>3819</v>
      </c>
      <c r="D442" t="s">
        <v>3819</v>
      </c>
      <c r="E442" t="s">
        <v>3819</v>
      </c>
      <c r="F442" t="s">
        <v>3820</v>
      </c>
      <c r="G442" t="s">
        <v>3819</v>
      </c>
      <c r="H442" t="s">
        <v>3821</v>
      </c>
      <c r="I442" t="s">
        <v>38</v>
      </c>
      <c r="J442" t="s">
        <v>38</v>
      </c>
      <c r="K442" t="s">
        <v>38</v>
      </c>
      <c r="L442" t="s">
        <v>38</v>
      </c>
      <c r="M442" t="s">
        <v>38</v>
      </c>
      <c r="N442" t="s">
        <v>38</v>
      </c>
      <c r="O442" t="s">
        <v>38</v>
      </c>
      <c r="P442" t="s">
        <v>38</v>
      </c>
      <c r="Q442" t="s">
        <v>38</v>
      </c>
      <c r="R442" t="s">
        <v>38</v>
      </c>
      <c r="S442" t="s">
        <v>38</v>
      </c>
      <c r="T442" t="s">
        <v>38</v>
      </c>
      <c r="U442" t="s">
        <v>38</v>
      </c>
      <c r="V442" t="str" cm="1">
        <f t="array" aca="1" ref="V442" ca="1">IFERROR(_xlfn.IFS(A440="  ..............",OFFSET(A440,2,0),A439=" X-------------X",OFFSET(A439,3,0),MATCH("  ..............",A442:A468,0)&gt;2,V441),"-")</f>
        <v>-</v>
      </c>
      <c r="W442" t="str">
        <f t="shared" ca="1" si="18"/>
        <v>-</v>
      </c>
      <c r="X442" t="str">
        <f t="shared" ca="1" si="19"/>
        <v xml:space="preserve">              </v>
      </c>
      <c r="Y442" s="1" t="str">
        <f t="shared" ca="1" si="20"/>
        <v xml:space="preserve">         0.0 </v>
      </c>
    </row>
    <row r="443" spans="1:25" x14ac:dyDescent="0.25">
      <c r="A443" t="s">
        <v>5229</v>
      </c>
      <c r="B443" t="s">
        <v>5230</v>
      </c>
      <c r="C443" t="s">
        <v>3819</v>
      </c>
      <c r="D443" t="s">
        <v>3819</v>
      </c>
      <c r="E443" t="s">
        <v>3819</v>
      </c>
      <c r="F443" t="s">
        <v>3820</v>
      </c>
      <c r="G443" t="s">
        <v>3819</v>
      </c>
      <c r="H443" t="s">
        <v>3819</v>
      </c>
      <c r="I443" t="s">
        <v>39</v>
      </c>
      <c r="J443" t="s">
        <v>40</v>
      </c>
      <c r="K443" t="s">
        <v>41</v>
      </c>
      <c r="L443" t="s">
        <v>42</v>
      </c>
      <c r="M443" t="s">
        <v>42</v>
      </c>
      <c r="N443" t="s">
        <v>41</v>
      </c>
      <c r="O443" t="s">
        <v>38</v>
      </c>
      <c r="P443" t="s">
        <v>38</v>
      </c>
      <c r="Q443" t="s">
        <v>38</v>
      </c>
      <c r="R443" t="s">
        <v>38</v>
      </c>
      <c r="S443" t="s">
        <v>38</v>
      </c>
      <c r="T443" t="s">
        <v>38</v>
      </c>
      <c r="U443" t="s">
        <v>38</v>
      </c>
      <c r="V443" t="str" cm="1">
        <f t="array" aca="1" ref="V443" ca="1">IFERROR(_xlfn.IFS(A441="  ..............",OFFSET(A441,2,0),A440=" X-------------X",OFFSET(A440,3,0),MATCH("  ..............",A443:A469,0)&gt;2,V442),"-")</f>
        <v xml:space="preserve">  CSARIN-MG034  </v>
      </c>
      <c r="W443" t="str">
        <f t="shared" ca="1" si="18"/>
        <v xml:space="preserve">   1.012 </v>
      </c>
      <c r="X443" t="str">
        <f t="shared" ca="1" si="19"/>
        <v xml:space="preserve"> CSARIN-MG500 </v>
      </c>
      <c r="Y443" s="1" t="str">
        <f t="shared" ca="1" si="20"/>
        <v xml:space="preserve">       20.3% </v>
      </c>
    </row>
    <row r="444" spans="1:25" x14ac:dyDescent="0.25">
      <c r="A444" t="s">
        <v>43</v>
      </c>
      <c r="B444" t="s">
        <v>42</v>
      </c>
      <c r="C444" t="s">
        <v>5213</v>
      </c>
      <c r="D444" t="s">
        <v>5213</v>
      </c>
      <c r="E444" t="s">
        <v>5213</v>
      </c>
      <c r="F444" s="1" t="s">
        <v>4314</v>
      </c>
      <c r="G444" t="s">
        <v>42</v>
      </c>
      <c r="H444" t="s">
        <v>42</v>
      </c>
      <c r="I444" t="s">
        <v>5231</v>
      </c>
      <c r="J444" t="s">
        <v>5232</v>
      </c>
      <c r="K444" t="s">
        <v>3830</v>
      </c>
      <c r="L444" t="s">
        <v>5233</v>
      </c>
      <c r="M444" t="s">
        <v>5234</v>
      </c>
      <c r="N444" t="s">
        <v>5235</v>
      </c>
      <c r="O444" t="s">
        <v>46</v>
      </c>
      <c r="P444" t="s">
        <v>39</v>
      </c>
      <c r="Q444" t="s">
        <v>44</v>
      </c>
      <c r="R444" t="s">
        <v>3832</v>
      </c>
      <c r="S444" t="s">
        <v>5221</v>
      </c>
      <c r="T444" t="s">
        <v>39</v>
      </c>
      <c r="U444" t="s">
        <v>45</v>
      </c>
      <c r="V444" t="str" cm="1">
        <f t="array" aca="1" ref="V444" ca="1">IFERROR(_xlfn.IFS(A442="  ..............",OFFSET(A442,2,0),A441=" X-------------X",OFFSET(A441,3,0),MATCH("  ..............",A444:A470,0)&gt;2,V443),"-")</f>
        <v xml:space="preserve">  CSARIN-MG034  </v>
      </c>
      <c r="W444" t="str">
        <f t="shared" ca="1" si="18"/>
        <v xml:space="preserve">   1.012 </v>
      </c>
      <c r="X444" t="str">
        <f t="shared" ca="1" si="19"/>
        <v xml:space="preserve"> CSARIN-MG500 </v>
      </c>
      <c r="Y444" s="1" t="str">
        <f t="shared" ca="1" si="20"/>
        <v xml:space="preserve">       20.3% </v>
      </c>
    </row>
    <row r="445" spans="1:25" x14ac:dyDescent="0.25">
      <c r="A445" t="s">
        <v>43</v>
      </c>
      <c r="B445" t="s">
        <v>42</v>
      </c>
      <c r="C445" t="s">
        <v>5213</v>
      </c>
      <c r="D445" t="s">
        <v>5213</v>
      </c>
      <c r="E445" t="s">
        <v>5213</v>
      </c>
      <c r="F445" s="1" t="s">
        <v>4314</v>
      </c>
      <c r="G445" t="s">
        <v>42</v>
      </c>
      <c r="H445" t="s">
        <v>42</v>
      </c>
      <c r="I445" t="s">
        <v>5231</v>
      </c>
      <c r="J445" t="s">
        <v>5232</v>
      </c>
      <c r="K445" t="s">
        <v>3914</v>
      </c>
      <c r="L445" t="s">
        <v>5233</v>
      </c>
      <c r="M445" t="s">
        <v>5234</v>
      </c>
      <c r="N445" t="s">
        <v>5235</v>
      </c>
      <c r="O445" t="s">
        <v>46</v>
      </c>
      <c r="P445" t="s">
        <v>39</v>
      </c>
      <c r="Q445" t="s">
        <v>44</v>
      </c>
      <c r="R445" t="s">
        <v>3832</v>
      </c>
      <c r="S445" t="s">
        <v>5221</v>
      </c>
      <c r="T445" t="s">
        <v>39</v>
      </c>
      <c r="U445" t="s">
        <v>45</v>
      </c>
      <c r="V445" t="str" cm="1">
        <f t="array" aca="1" ref="V445" ca="1">IFERROR(_xlfn.IFS(A443="  ..............",OFFSET(A443,2,0),A442=" X-------------X",OFFSET(A442,3,0),MATCH("  ..............",A445:A471,0)&gt;2,V444),"-")</f>
        <v xml:space="preserve">  CSARIN-MG034  </v>
      </c>
      <c r="W445" t="str">
        <f t="shared" ca="1" si="18"/>
        <v xml:space="preserve">   1.012 </v>
      </c>
      <c r="X445" t="str">
        <f t="shared" ca="1" si="19"/>
        <v xml:space="preserve"> CSARIN-MG500 </v>
      </c>
      <c r="Y445" s="1" t="str">
        <f t="shared" ca="1" si="20"/>
        <v xml:space="preserve">       20.3% </v>
      </c>
    </row>
    <row r="446" spans="1:25" x14ac:dyDescent="0.25">
      <c r="A446" t="s">
        <v>43</v>
      </c>
      <c r="B446" t="s">
        <v>42</v>
      </c>
      <c r="C446" t="s">
        <v>5213</v>
      </c>
      <c r="D446" t="s">
        <v>5213</v>
      </c>
      <c r="E446" t="s">
        <v>5213</v>
      </c>
      <c r="F446" t="s">
        <v>4314</v>
      </c>
      <c r="G446" t="s">
        <v>42</v>
      </c>
      <c r="H446" t="s">
        <v>42</v>
      </c>
      <c r="I446" t="s">
        <v>5231</v>
      </c>
      <c r="J446" t="s">
        <v>5232</v>
      </c>
      <c r="K446" t="s">
        <v>3921</v>
      </c>
      <c r="L446" t="s">
        <v>5233</v>
      </c>
      <c r="M446" t="s">
        <v>5234</v>
      </c>
      <c r="N446" t="s">
        <v>5235</v>
      </c>
      <c r="O446" t="s">
        <v>46</v>
      </c>
      <c r="P446" t="s">
        <v>39</v>
      </c>
      <c r="Q446" t="s">
        <v>44</v>
      </c>
      <c r="R446" t="s">
        <v>3832</v>
      </c>
      <c r="S446" t="s">
        <v>5221</v>
      </c>
      <c r="T446" t="s">
        <v>39</v>
      </c>
      <c r="U446" t="s">
        <v>45</v>
      </c>
      <c r="V446" t="str" cm="1">
        <f t="array" aca="1" ref="V446" ca="1">IFERROR(_xlfn.IFS(A444="  ..............",OFFSET(A444,2,0),A443=" X-------------X",OFFSET(A443,3,0),MATCH("  ..............",A446:A472,0)&gt;2,V445),"-")</f>
        <v xml:space="preserve">  CSARIN-MG034  </v>
      </c>
      <c r="W446" t="str">
        <f t="shared" ca="1" si="18"/>
        <v xml:space="preserve">   1.012 </v>
      </c>
      <c r="X446" t="str">
        <f t="shared" ca="1" si="19"/>
        <v xml:space="preserve"> CSARIN-MG500 </v>
      </c>
      <c r="Y446" s="1" t="str">
        <f t="shared" ca="1" si="20"/>
        <v xml:space="preserve">       20.3% </v>
      </c>
    </row>
    <row r="447" spans="1:25" x14ac:dyDescent="0.25">
      <c r="A447" t="s">
        <v>43</v>
      </c>
      <c r="B447" t="s">
        <v>42</v>
      </c>
      <c r="C447" t="s">
        <v>5213</v>
      </c>
      <c r="D447" t="s">
        <v>5213</v>
      </c>
      <c r="E447" t="s">
        <v>5213</v>
      </c>
      <c r="F447" t="s">
        <v>4314</v>
      </c>
      <c r="G447" t="s">
        <v>42</v>
      </c>
      <c r="H447" t="s">
        <v>42</v>
      </c>
      <c r="I447" t="s">
        <v>5231</v>
      </c>
      <c r="J447" t="s">
        <v>5232</v>
      </c>
      <c r="K447" t="s">
        <v>4323</v>
      </c>
      <c r="L447" t="s">
        <v>5233</v>
      </c>
      <c r="M447" t="s">
        <v>5234</v>
      </c>
      <c r="N447" t="s">
        <v>5235</v>
      </c>
      <c r="O447" t="s">
        <v>46</v>
      </c>
      <c r="P447" t="s">
        <v>39</v>
      </c>
      <c r="Q447" t="s">
        <v>44</v>
      </c>
      <c r="R447" t="s">
        <v>3832</v>
      </c>
      <c r="S447" t="s">
        <v>5221</v>
      </c>
      <c r="T447" t="s">
        <v>39</v>
      </c>
      <c r="U447" t="s">
        <v>45</v>
      </c>
      <c r="V447" t="str" cm="1">
        <f t="array" aca="1" ref="V447" ca="1">IFERROR(_xlfn.IFS(A445="  ..............",OFFSET(A445,2,0),A444=" X-------------X",OFFSET(A444,3,0),MATCH("  ..............",A447:A473,0)&gt;2,V446),"-")</f>
        <v xml:space="preserve">  CSARIN-MG034  </v>
      </c>
      <c r="W447" t="str">
        <f t="shared" ca="1" si="18"/>
        <v xml:space="preserve">   1.012 </v>
      </c>
      <c r="X447" t="str">
        <f t="shared" ca="1" si="19"/>
        <v xml:space="preserve"> ARINO-UFV280 </v>
      </c>
      <c r="Y447" s="1" t="str">
        <f t="shared" ca="1" si="20"/>
        <v xml:space="preserve">        0.0% </v>
      </c>
    </row>
    <row r="448" spans="1:25" x14ac:dyDescent="0.25">
      <c r="A448" t="s">
        <v>43</v>
      </c>
      <c r="B448" t="s">
        <v>42</v>
      </c>
      <c r="C448" t="s">
        <v>4847</v>
      </c>
      <c r="D448" t="s">
        <v>4847</v>
      </c>
      <c r="E448" t="s">
        <v>4847</v>
      </c>
      <c r="F448" t="s">
        <v>4219</v>
      </c>
      <c r="G448" t="s">
        <v>42</v>
      </c>
      <c r="H448" t="s">
        <v>42</v>
      </c>
      <c r="I448" t="s">
        <v>5236</v>
      </c>
      <c r="J448" t="s">
        <v>5237</v>
      </c>
      <c r="K448" t="s">
        <v>3830</v>
      </c>
      <c r="L448" t="s">
        <v>5238</v>
      </c>
      <c r="M448" t="s">
        <v>5239</v>
      </c>
      <c r="N448" t="s">
        <v>5240</v>
      </c>
      <c r="O448" t="s">
        <v>46</v>
      </c>
      <c r="P448" t="s">
        <v>39</v>
      </c>
      <c r="Q448" t="s">
        <v>44</v>
      </c>
      <c r="R448" t="s">
        <v>4165</v>
      </c>
      <c r="S448" t="s">
        <v>5241</v>
      </c>
      <c r="T448" t="s">
        <v>39</v>
      </c>
      <c r="U448" t="s">
        <v>45</v>
      </c>
      <c r="V448" t="str" cm="1">
        <f t="array" aca="1" ref="V448" ca="1">IFERROR(_xlfn.IFS(A446="  ..............",OFFSET(A446,2,0),A445=" X-------------X",OFFSET(A445,3,0),MATCH("  ..............",A448:A474,0)&gt;2,V447),"-")</f>
        <v xml:space="preserve">  CSARIN-MG034  </v>
      </c>
      <c r="W448" t="str">
        <f t="shared" ca="1" si="18"/>
        <v xml:space="preserve">   1.012 </v>
      </c>
      <c r="X448" t="str">
        <f t="shared" ca="1" si="19"/>
        <v xml:space="preserve"> ARI21-UFV054 </v>
      </c>
      <c r="Y448" s="1" t="str">
        <f t="shared" ca="1" si="20"/>
        <v xml:space="preserve">        0.0% </v>
      </c>
    </row>
    <row r="449" spans="1:25" x14ac:dyDescent="0.25">
      <c r="A449" t="s">
        <v>43</v>
      </c>
      <c r="B449" t="s">
        <v>42</v>
      </c>
      <c r="C449" t="s">
        <v>4847</v>
      </c>
      <c r="D449" t="s">
        <v>4847</v>
      </c>
      <c r="E449" t="s">
        <v>4847</v>
      </c>
      <c r="F449" s="1" t="s">
        <v>4219</v>
      </c>
      <c r="G449" t="s">
        <v>42</v>
      </c>
      <c r="H449" t="s">
        <v>42</v>
      </c>
      <c r="I449" t="s">
        <v>5242</v>
      </c>
      <c r="J449" t="s">
        <v>5243</v>
      </c>
      <c r="K449" t="s">
        <v>3830</v>
      </c>
      <c r="L449" t="s">
        <v>5244</v>
      </c>
      <c r="M449" t="s">
        <v>4972</v>
      </c>
      <c r="N449" t="s">
        <v>5245</v>
      </c>
      <c r="O449" t="s">
        <v>46</v>
      </c>
      <c r="P449" t="s">
        <v>39</v>
      </c>
      <c r="Q449" t="s">
        <v>44</v>
      </c>
      <c r="R449" t="s">
        <v>4873</v>
      </c>
      <c r="S449" t="s">
        <v>5246</v>
      </c>
      <c r="T449" t="s">
        <v>39</v>
      </c>
      <c r="U449" t="s">
        <v>45</v>
      </c>
      <c r="V449" t="str" cm="1">
        <f t="array" aca="1" ref="V449" ca="1">IFERROR(_xlfn.IFS(A447="  ..............",OFFSET(A447,2,0),A446=" X-------------X",OFFSET(A446,3,0),MATCH("  ..............",A449:A475,0)&gt;2,V448),"-")</f>
        <v xml:space="preserve">  CSARIN-MG034  </v>
      </c>
      <c r="W449" t="str">
        <f t="shared" ca="1" si="18"/>
        <v xml:space="preserve">   1.012 </v>
      </c>
      <c r="X449" t="str">
        <f t="shared" ca="1" si="19"/>
        <v xml:space="preserve"> ARI32-UFV014 </v>
      </c>
      <c r="Y449" s="1" t="str">
        <f t="shared" ca="1" si="20"/>
        <v xml:space="preserve">        0.0% </v>
      </c>
    </row>
    <row r="450" spans="1:25" x14ac:dyDescent="0.25">
      <c r="A450" t="s">
        <v>43</v>
      </c>
      <c r="B450" t="s">
        <v>42</v>
      </c>
      <c r="C450" t="s">
        <v>4847</v>
      </c>
      <c r="D450" t="s">
        <v>4847</v>
      </c>
      <c r="E450" t="s">
        <v>4847</v>
      </c>
      <c r="F450" t="s">
        <v>4219</v>
      </c>
      <c r="G450" t="s">
        <v>42</v>
      </c>
      <c r="H450" t="s">
        <v>42</v>
      </c>
      <c r="I450" t="s">
        <v>5247</v>
      </c>
      <c r="J450" t="s">
        <v>5248</v>
      </c>
      <c r="K450" t="s">
        <v>3830</v>
      </c>
      <c r="L450" t="s">
        <v>4438</v>
      </c>
      <c r="M450" t="s">
        <v>5249</v>
      </c>
      <c r="N450" t="s">
        <v>4020</v>
      </c>
      <c r="O450" t="s">
        <v>46</v>
      </c>
      <c r="P450" t="s">
        <v>39</v>
      </c>
      <c r="Q450" t="s">
        <v>44</v>
      </c>
      <c r="R450" t="s">
        <v>3911</v>
      </c>
      <c r="S450" t="s">
        <v>5250</v>
      </c>
      <c r="T450" t="s">
        <v>39</v>
      </c>
      <c r="U450" t="s">
        <v>45</v>
      </c>
      <c r="V450" t="str" cm="1">
        <f t="array" aca="1" ref="V450" ca="1">IFERROR(_xlfn.IFS(A448="  ..............",OFFSET(A448,2,0),A447=" X-------------X",OFFSET(A447,3,0),MATCH("  ..............",A450:A476,0)&gt;2,V449),"-")</f>
        <v>-</v>
      </c>
      <c r="W450" t="str">
        <f t="shared" ca="1" si="18"/>
        <v>-</v>
      </c>
      <c r="X450" t="str">
        <f t="shared" ca="1" si="19"/>
        <v>-</v>
      </c>
      <c r="Y450" s="1" t="str">
        <f t="shared" ca="1" si="20"/>
        <v>.............</v>
      </c>
    </row>
    <row r="451" spans="1:25" x14ac:dyDescent="0.25">
      <c r="A451" t="s">
        <v>29</v>
      </c>
      <c r="B451" t="s">
        <v>31</v>
      </c>
      <c r="C451" t="s">
        <v>31</v>
      </c>
      <c r="D451" t="s">
        <v>31</v>
      </c>
      <c r="E451" t="s">
        <v>31</v>
      </c>
      <c r="F451" t="s">
        <v>32</v>
      </c>
      <c r="G451" t="s">
        <v>31</v>
      </c>
      <c r="H451" t="s">
        <v>31</v>
      </c>
      <c r="I451" t="s">
        <v>33</v>
      </c>
      <c r="J451" t="s">
        <v>30</v>
      </c>
      <c r="K451" t="s">
        <v>34</v>
      </c>
      <c r="L451" t="s">
        <v>31</v>
      </c>
      <c r="M451" t="s">
        <v>31</v>
      </c>
      <c r="N451" t="s">
        <v>31</v>
      </c>
      <c r="O451" t="s">
        <v>35</v>
      </c>
      <c r="P451" t="s">
        <v>33</v>
      </c>
      <c r="Q451" t="s">
        <v>36</v>
      </c>
      <c r="R451" t="s">
        <v>37</v>
      </c>
      <c r="S451" t="s">
        <v>37</v>
      </c>
      <c r="T451" t="s">
        <v>33</v>
      </c>
      <c r="U451" t="s">
        <v>33</v>
      </c>
      <c r="V451" t="str" cm="1">
        <f t="array" aca="1" ref="V451" ca="1">IFERROR(_xlfn.IFS(A449="  ..............",OFFSET(A449,2,0),A448=" X-------------X",OFFSET(A448,3,0),MATCH("  ..............",A451:A477,0)&gt;2,V450),"-")</f>
        <v>-</v>
      </c>
      <c r="W451" t="str">
        <f t="shared" ca="1" si="18"/>
        <v>-</v>
      </c>
      <c r="X451" t="str">
        <f t="shared" ca="1" si="19"/>
        <v/>
      </c>
      <c r="Y451" s="1" t="str">
        <f t="shared" ca="1" si="20"/>
        <v xml:space="preserve">         0.0 </v>
      </c>
    </row>
    <row r="452" spans="1:25" x14ac:dyDescent="0.25">
      <c r="A452" t="s">
        <v>5251</v>
      </c>
      <c r="B452" t="s">
        <v>5252</v>
      </c>
      <c r="C452" t="s">
        <v>5160</v>
      </c>
      <c r="D452" t="s">
        <v>3819</v>
      </c>
      <c r="E452" t="s">
        <v>3819</v>
      </c>
      <c r="F452" t="s">
        <v>3820</v>
      </c>
      <c r="G452" t="s">
        <v>3819</v>
      </c>
      <c r="H452" t="s">
        <v>3821</v>
      </c>
      <c r="I452" t="s">
        <v>38</v>
      </c>
      <c r="J452" t="s">
        <v>38</v>
      </c>
      <c r="K452" t="s">
        <v>38</v>
      </c>
      <c r="L452" t="s">
        <v>38</v>
      </c>
      <c r="M452" t="s">
        <v>38</v>
      </c>
      <c r="N452" t="s">
        <v>38</v>
      </c>
      <c r="O452" t="s">
        <v>38</v>
      </c>
      <c r="P452" t="s">
        <v>38</v>
      </c>
      <c r="Q452" t="s">
        <v>38</v>
      </c>
      <c r="R452" t="s">
        <v>38</v>
      </c>
      <c r="S452" t="s">
        <v>38</v>
      </c>
      <c r="T452" t="s">
        <v>38</v>
      </c>
      <c r="U452" t="s">
        <v>38</v>
      </c>
      <c r="V452" t="str" cm="1">
        <f t="array" aca="1" ref="V452" ca="1">IFERROR(_xlfn.IFS(A450="  ..............",OFFSET(A450,2,0),A449=" X-------------X",OFFSET(A449,3,0),MATCH("  ..............",A452:A478,0)&gt;2,V451),"-")</f>
        <v>-</v>
      </c>
      <c r="W452" t="str">
        <f t="shared" ca="1" si="18"/>
        <v>-</v>
      </c>
      <c r="X452" t="str">
        <f t="shared" ca="1" si="19"/>
        <v xml:space="preserve">              </v>
      </c>
      <c r="Y452" s="1" t="str">
        <f t="shared" ca="1" si="20"/>
        <v xml:space="preserve">         0.0 </v>
      </c>
    </row>
    <row r="453" spans="1:25" x14ac:dyDescent="0.25">
      <c r="A453" t="s">
        <v>5253</v>
      </c>
      <c r="B453" t="s">
        <v>5254</v>
      </c>
      <c r="C453" t="s">
        <v>5255</v>
      </c>
      <c r="D453" t="s">
        <v>3819</v>
      </c>
      <c r="E453" t="s">
        <v>3819</v>
      </c>
      <c r="F453" s="1" t="s">
        <v>3820</v>
      </c>
      <c r="G453" t="s">
        <v>3819</v>
      </c>
      <c r="H453" t="s">
        <v>3819</v>
      </c>
      <c r="I453" t="s">
        <v>39</v>
      </c>
      <c r="J453" t="s">
        <v>40</v>
      </c>
      <c r="K453" t="s">
        <v>41</v>
      </c>
      <c r="L453" t="s">
        <v>42</v>
      </c>
      <c r="M453" t="s">
        <v>42</v>
      </c>
      <c r="N453" t="s">
        <v>41</v>
      </c>
      <c r="O453" t="s">
        <v>38</v>
      </c>
      <c r="P453" t="s">
        <v>38</v>
      </c>
      <c r="Q453" t="s">
        <v>38</v>
      </c>
      <c r="R453" t="s">
        <v>38</v>
      </c>
      <c r="S453" t="s">
        <v>38</v>
      </c>
      <c r="T453" t="s">
        <v>38</v>
      </c>
      <c r="U453" t="s">
        <v>38</v>
      </c>
      <c r="V453" t="str" cm="1">
        <f t="array" aca="1" ref="V453" ca="1">IFERROR(_xlfn.IFS(A451="  ..............",OFFSET(A451,2,0),A450=" X-------------X",OFFSET(A450,3,0),MATCH("  ..............",A453:A479,0)&gt;2,V452),"-")</f>
        <v xml:space="preserve">  ARINO-UFV280  </v>
      </c>
      <c r="W453" t="str">
        <f t="shared" ref="W453:W516" ca="1" si="21">IFERROR(OFFSET($A$1,MATCH(V453,A:A,0)-2,1),"-")</f>
        <v xml:space="preserve">   1.019 </v>
      </c>
      <c r="X453" t="str">
        <f t="shared" ref="X453:X516" ca="1" si="22">IFERROR(IF(V453=V452,OFFSET($J$1,ROW(X453),0),OFFSET($J$1,MATCH(V453,A:A,0),0)),"-")</f>
        <v xml:space="preserve"> CSARIN-MG034 </v>
      </c>
      <c r="Y453" s="1" t="str">
        <f t="shared" ref="Y453:Y516" ca="1" si="23">IFERROR(OFFSET($F$1,ROW(F453),0),"-")</f>
        <v xml:space="preserve">        0.0% </v>
      </c>
    </row>
    <row r="454" spans="1:25" x14ac:dyDescent="0.25">
      <c r="A454" t="s">
        <v>43</v>
      </c>
      <c r="B454" t="s">
        <v>42</v>
      </c>
      <c r="C454" t="s">
        <v>4847</v>
      </c>
      <c r="D454" t="s">
        <v>4847</v>
      </c>
      <c r="E454" t="s">
        <v>4847</v>
      </c>
      <c r="F454" s="1" t="s">
        <v>4219</v>
      </c>
      <c r="G454" t="s">
        <v>42</v>
      </c>
      <c r="H454" t="s">
        <v>42</v>
      </c>
      <c r="I454" t="s">
        <v>5215</v>
      </c>
      <c r="J454" t="s">
        <v>5216</v>
      </c>
      <c r="K454" t="s">
        <v>3830</v>
      </c>
      <c r="L454" t="s">
        <v>5160</v>
      </c>
      <c r="M454" t="s">
        <v>5255</v>
      </c>
      <c r="N454" t="s">
        <v>5256</v>
      </c>
      <c r="O454" t="s">
        <v>46</v>
      </c>
      <c r="P454" t="s">
        <v>39</v>
      </c>
      <c r="Q454" t="s">
        <v>44</v>
      </c>
      <c r="R454" t="s">
        <v>4165</v>
      </c>
      <c r="S454" t="s">
        <v>5241</v>
      </c>
      <c r="T454" t="s">
        <v>39</v>
      </c>
      <c r="U454" t="s">
        <v>45</v>
      </c>
      <c r="V454" t="str" cm="1">
        <f t="array" aca="1" ref="V454" ca="1">IFERROR(_xlfn.IFS(A452="  ..............",OFFSET(A452,2,0),A451=" X-------------X",OFFSET(A451,3,0),MATCH("  ..............",A454:A480,0)&gt;2,V453),"-")</f>
        <v>-</v>
      </c>
      <c r="W454" t="str">
        <f t="shared" ca="1" si="21"/>
        <v>-</v>
      </c>
      <c r="X454" t="str">
        <f t="shared" ca="1" si="22"/>
        <v>-</v>
      </c>
      <c r="Y454" s="1" t="str">
        <f t="shared" ca="1" si="23"/>
        <v>.............</v>
      </c>
    </row>
    <row r="455" spans="1:25" x14ac:dyDescent="0.25">
      <c r="A455" t="s">
        <v>29</v>
      </c>
      <c r="B455" t="s">
        <v>31</v>
      </c>
      <c r="C455" t="s">
        <v>31</v>
      </c>
      <c r="D455" t="s">
        <v>31</v>
      </c>
      <c r="E455" t="s">
        <v>31</v>
      </c>
      <c r="F455" t="s">
        <v>32</v>
      </c>
      <c r="G455" t="s">
        <v>31</v>
      </c>
      <c r="H455" t="s">
        <v>31</v>
      </c>
      <c r="I455" t="s">
        <v>33</v>
      </c>
      <c r="J455" t="s">
        <v>30</v>
      </c>
      <c r="K455" t="s">
        <v>34</v>
      </c>
      <c r="L455" t="s">
        <v>31</v>
      </c>
      <c r="M455" t="s">
        <v>31</v>
      </c>
      <c r="N455" t="s">
        <v>31</v>
      </c>
      <c r="O455" t="s">
        <v>35</v>
      </c>
      <c r="P455" t="s">
        <v>33</v>
      </c>
      <c r="Q455" t="s">
        <v>36</v>
      </c>
      <c r="R455" t="s">
        <v>37</v>
      </c>
      <c r="S455" t="s">
        <v>37</v>
      </c>
      <c r="T455" t="s">
        <v>33</v>
      </c>
      <c r="U455" t="s">
        <v>33</v>
      </c>
      <c r="V455" t="str" cm="1">
        <f t="array" aca="1" ref="V455" ca="1">IFERROR(_xlfn.IFS(A453="  ..............",OFFSET(A453,2,0),A452=" X-------------X",OFFSET(A452,3,0),MATCH("  ..............",A455:A481,0)&gt;2,V454),"-")</f>
        <v>-</v>
      </c>
      <c r="W455" t="str">
        <f t="shared" ca="1" si="21"/>
        <v>-</v>
      </c>
      <c r="X455" t="str">
        <f t="shared" ca="1" si="22"/>
        <v/>
      </c>
      <c r="Y455" s="1" t="str">
        <f t="shared" ca="1" si="23"/>
        <v xml:space="preserve">         0.0 </v>
      </c>
    </row>
    <row r="456" spans="1:25" x14ac:dyDescent="0.25">
      <c r="A456" t="s">
        <v>5257</v>
      </c>
      <c r="B456" t="s">
        <v>5258</v>
      </c>
      <c r="C456" t="s">
        <v>3819</v>
      </c>
      <c r="D456" t="s">
        <v>3819</v>
      </c>
      <c r="E456" t="s">
        <v>3819</v>
      </c>
      <c r="F456" t="s">
        <v>3820</v>
      </c>
      <c r="G456" t="s">
        <v>3819</v>
      </c>
      <c r="H456" t="s">
        <v>3821</v>
      </c>
      <c r="I456" t="s">
        <v>38</v>
      </c>
      <c r="J456" t="s">
        <v>38</v>
      </c>
      <c r="K456" t="s">
        <v>38</v>
      </c>
      <c r="L456" t="s">
        <v>38</v>
      </c>
      <c r="M456" t="s">
        <v>38</v>
      </c>
      <c r="N456" t="s">
        <v>38</v>
      </c>
      <c r="O456" t="s">
        <v>38</v>
      </c>
      <c r="P456" t="s">
        <v>38</v>
      </c>
      <c r="Q456" t="s">
        <v>38</v>
      </c>
      <c r="R456" t="s">
        <v>38</v>
      </c>
      <c r="S456" t="s">
        <v>38</v>
      </c>
      <c r="T456" t="s">
        <v>38</v>
      </c>
      <c r="U456" t="s">
        <v>38</v>
      </c>
      <c r="V456" t="str" cm="1">
        <f t="array" aca="1" ref="V456" ca="1">IFERROR(_xlfn.IFS(A454="  ..............",OFFSET(A454,2,0),A453=" X-------------X",OFFSET(A453,3,0),MATCH("  ..............",A456:A482,0)&gt;2,V455),"-")</f>
        <v>-</v>
      </c>
      <c r="W456" t="str">
        <f t="shared" ca="1" si="21"/>
        <v>-</v>
      </c>
      <c r="X456" t="str">
        <f t="shared" ca="1" si="22"/>
        <v xml:space="preserve">              </v>
      </c>
      <c r="Y456" s="1" t="str">
        <f t="shared" ca="1" si="23"/>
        <v xml:space="preserve">         0.0 </v>
      </c>
    </row>
    <row r="457" spans="1:25" x14ac:dyDescent="0.25">
      <c r="A457" t="s">
        <v>5259</v>
      </c>
      <c r="B457" t="s">
        <v>3848</v>
      </c>
      <c r="C457" t="s">
        <v>3819</v>
      </c>
      <c r="D457" t="s">
        <v>3819</v>
      </c>
      <c r="E457" t="s">
        <v>3819</v>
      </c>
      <c r="F457" t="s">
        <v>3820</v>
      </c>
      <c r="G457" t="s">
        <v>3819</v>
      </c>
      <c r="H457" t="s">
        <v>3819</v>
      </c>
      <c r="I457" t="s">
        <v>39</v>
      </c>
      <c r="J457" t="s">
        <v>40</v>
      </c>
      <c r="K457" t="s">
        <v>41</v>
      </c>
      <c r="L457" t="s">
        <v>42</v>
      </c>
      <c r="M457" t="s">
        <v>42</v>
      </c>
      <c r="N457" t="s">
        <v>41</v>
      </c>
      <c r="O457" t="s">
        <v>38</v>
      </c>
      <c r="P457" t="s">
        <v>38</v>
      </c>
      <c r="Q457" t="s">
        <v>38</v>
      </c>
      <c r="R457" t="s">
        <v>38</v>
      </c>
      <c r="S457" t="s">
        <v>38</v>
      </c>
      <c r="T457" t="s">
        <v>38</v>
      </c>
      <c r="U457" t="s">
        <v>38</v>
      </c>
      <c r="V457" t="str" cm="1">
        <f t="array" aca="1" ref="V457" ca="1">IFERROR(_xlfn.IFS(A455="  ..............",OFFSET(A455,2,0),A454=" X-------------X",OFFSET(A454,3,0),MATCH("  ..............",A457:A483,0)&gt;2,V456),"-")</f>
        <v xml:space="preserve">  SOLIDA-MG500  </v>
      </c>
      <c r="W457" t="str">
        <f t="shared" ca="1" si="21"/>
        <v xml:space="preserve">   1.031 </v>
      </c>
      <c r="X457" t="str">
        <f t="shared" ca="1" si="22"/>
        <v xml:space="preserve"> SOLI-A-MG034 </v>
      </c>
      <c r="Y457" s="1" t="str">
        <f t="shared" ca="1" si="23"/>
        <v xml:space="preserve">       24.9% </v>
      </c>
    </row>
    <row r="458" spans="1:25" x14ac:dyDescent="0.25">
      <c r="A458" t="s">
        <v>43</v>
      </c>
      <c r="B458" t="s">
        <v>42</v>
      </c>
      <c r="C458" t="s">
        <v>4188</v>
      </c>
      <c r="D458" t="s">
        <v>4188</v>
      </c>
      <c r="E458" t="s">
        <v>4188</v>
      </c>
      <c r="F458" s="1" t="s">
        <v>5260</v>
      </c>
      <c r="G458" t="s">
        <v>42</v>
      </c>
      <c r="H458" t="s">
        <v>42</v>
      </c>
      <c r="I458" t="s">
        <v>5261</v>
      </c>
      <c r="J458" t="s">
        <v>5262</v>
      </c>
      <c r="K458" t="s">
        <v>3830</v>
      </c>
      <c r="L458" t="s">
        <v>3988</v>
      </c>
      <c r="M458" t="s">
        <v>5263</v>
      </c>
      <c r="N458" t="s">
        <v>5182</v>
      </c>
      <c r="O458" t="s">
        <v>46</v>
      </c>
      <c r="P458" t="s">
        <v>39</v>
      </c>
      <c r="Q458" t="s">
        <v>44</v>
      </c>
      <c r="R458" t="s">
        <v>3832</v>
      </c>
      <c r="S458" t="s">
        <v>5264</v>
      </c>
      <c r="T458" t="s">
        <v>39</v>
      </c>
      <c r="U458" t="s">
        <v>45</v>
      </c>
      <c r="V458" t="str" cm="1">
        <f t="array" aca="1" ref="V458" ca="1">IFERROR(_xlfn.IFS(A456="  ..............",OFFSET(A456,2,0),A455=" X-------------X",OFFSET(A455,3,0),MATCH("  ..............",A458:A484,0)&gt;2,V457),"-")</f>
        <v xml:space="preserve">  SOLIDA-MG500  </v>
      </c>
      <c r="W458" t="str">
        <f t="shared" ca="1" si="21"/>
        <v xml:space="preserve">   1.031 </v>
      </c>
      <c r="X458" t="str">
        <f t="shared" ca="1" si="22"/>
        <v xml:space="preserve"> SOLI-B-MG034 </v>
      </c>
      <c r="Y458" s="1" t="str">
        <f t="shared" ca="1" si="23"/>
        <v xml:space="preserve">       24.8% </v>
      </c>
    </row>
    <row r="459" spans="1:25" x14ac:dyDescent="0.25">
      <c r="A459" t="s">
        <v>43</v>
      </c>
      <c r="B459" t="s">
        <v>42</v>
      </c>
      <c r="C459" t="s">
        <v>5265</v>
      </c>
      <c r="D459" t="s">
        <v>5265</v>
      </c>
      <c r="E459" t="s">
        <v>5265</v>
      </c>
      <c r="F459" t="s">
        <v>5266</v>
      </c>
      <c r="G459" t="s">
        <v>42</v>
      </c>
      <c r="H459" t="s">
        <v>42</v>
      </c>
      <c r="I459" t="s">
        <v>5267</v>
      </c>
      <c r="J459" t="s">
        <v>5268</v>
      </c>
      <c r="K459" t="s">
        <v>3914</v>
      </c>
      <c r="L459" t="s">
        <v>5269</v>
      </c>
      <c r="M459" t="s">
        <v>5270</v>
      </c>
      <c r="N459" t="s">
        <v>5271</v>
      </c>
      <c r="O459" t="s">
        <v>46</v>
      </c>
      <c r="P459" t="s">
        <v>39</v>
      </c>
      <c r="Q459" t="s">
        <v>44</v>
      </c>
      <c r="R459" t="s">
        <v>3832</v>
      </c>
      <c r="S459" t="s">
        <v>5272</v>
      </c>
      <c r="T459" t="s">
        <v>39</v>
      </c>
      <c r="U459" t="s">
        <v>45</v>
      </c>
      <c r="V459" t="str" cm="1">
        <f t="array" aca="1" ref="V459" ca="1">IFERROR(_xlfn.IFS(A457="  ..............",OFFSET(A457,2,0),A456=" X-------------X",OFFSET(A456,3,0),MATCH("  ..............",A459:A485,0)&gt;2,V458),"-")</f>
        <v xml:space="preserve">  SOLIDA-MG500  </v>
      </c>
      <c r="W459" t="str">
        <f t="shared" ca="1" si="21"/>
        <v xml:space="preserve">   1.031 </v>
      </c>
      <c r="X459" t="str">
        <f t="shared" ca="1" si="22"/>
        <v xml:space="preserve"> JANAU3-MG500 </v>
      </c>
      <c r="Y459" s="1" t="str">
        <f t="shared" ca="1" si="23"/>
        <v xml:space="preserve">       19.1% </v>
      </c>
    </row>
    <row r="460" spans="1:25" x14ac:dyDescent="0.25">
      <c r="A460" t="s">
        <v>43</v>
      </c>
      <c r="B460" t="s">
        <v>42</v>
      </c>
      <c r="C460" t="s">
        <v>5273</v>
      </c>
      <c r="D460" t="s">
        <v>5273</v>
      </c>
      <c r="E460" t="s">
        <v>5273</v>
      </c>
      <c r="F460" t="s">
        <v>4320</v>
      </c>
      <c r="G460" t="s">
        <v>42</v>
      </c>
      <c r="H460" t="s">
        <v>42</v>
      </c>
      <c r="I460" t="s">
        <v>4832</v>
      </c>
      <c r="J460" t="s">
        <v>4833</v>
      </c>
      <c r="K460" t="s">
        <v>3830</v>
      </c>
      <c r="L460" t="s">
        <v>5274</v>
      </c>
      <c r="M460" t="s">
        <v>4359</v>
      </c>
      <c r="N460" t="s">
        <v>4450</v>
      </c>
      <c r="O460" t="s">
        <v>46</v>
      </c>
      <c r="P460" t="s">
        <v>39</v>
      </c>
      <c r="Q460" t="s">
        <v>44</v>
      </c>
      <c r="R460" t="s">
        <v>4023</v>
      </c>
      <c r="S460" t="s">
        <v>5275</v>
      </c>
      <c r="T460" t="s">
        <v>39</v>
      </c>
      <c r="U460" t="s">
        <v>45</v>
      </c>
      <c r="V460" t="str" cm="1">
        <f t="array" aca="1" ref="V460" ca="1">IFERROR(_xlfn.IFS(A458="  ..............",OFFSET(A458,2,0),A457=" X-------------X",OFFSET(A457,3,0),MATCH("  ..............",A460:A486,0)&gt;2,V459),"-")</f>
        <v>-</v>
      </c>
      <c r="W460" t="str">
        <f t="shared" ca="1" si="21"/>
        <v>-</v>
      </c>
      <c r="X460" t="str">
        <f t="shared" ca="1" si="22"/>
        <v>-</v>
      </c>
      <c r="Y460" s="1" t="str">
        <f t="shared" ca="1" si="23"/>
        <v>.............</v>
      </c>
    </row>
    <row r="461" spans="1:25" x14ac:dyDescent="0.25">
      <c r="A461" t="s">
        <v>29</v>
      </c>
      <c r="B461" t="s">
        <v>31</v>
      </c>
      <c r="C461" t="s">
        <v>31</v>
      </c>
      <c r="D461" t="s">
        <v>31</v>
      </c>
      <c r="E461" t="s">
        <v>31</v>
      </c>
      <c r="F461" t="s">
        <v>32</v>
      </c>
      <c r="G461" t="s">
        <v>31</v>
      </c>
      <c r="H461" t="s">
        <v>31</v>
      </c>
      <c r="I461" t="s">
        <v>33</v>
      </c>
      <c r="J461" t="s">
        <v>30</v>
      </c>
      <c r="K461" t="s">
        <v>34</v>
      </c>
      <c r="L461" t="s">
        <v>31</v>
      </c>
      <c r="M461" t="s">
        <v>31</v>
      </c>
      <c r="N461" t="s">
        <v>31</v>
      </c>
      <c r="O461" t="s">
        <v>35</v>
      </c>
      <c r="P461" t="s">
        <v>33</v>
      </c>
      <c r="Q461" t="s">
        <v>36</v>
      </c>
      <c r="R461" t="s">
        <v>37</v>
      </c>
      <c r="S461" t="s">
        <v>37</v>
      </c>
      <c r="T461" t="s">
        <v>33</v>
      </c>
      <c r="U461" t="s">
        <v>33</v>
      </c>
      <c r="V461" t="str" cm="1">
        <f t="array" aca="1" ref="V461" ca="1">IFERROR(_xlfn.IFS(A459="  ..............",OFFSET(A459,2,0),A458=" X-------------X",OFFSET(A458,3,0),MATCH("  ..............",A461:A487,0)&gt;2,V460),"-")</f>
        <v>-</v>
      </c>
      <c r="W461" t="str">
        <f t="shared" ca="1" si="21"/>
        <v>-</v>
      </c>
      <c r="X461" t="str">
        <f t="shared" ca="1" si="22"/>
        <v/>
      </c>
      <c r="Y461" s="1" t="str">
        <f t="shared" ca="1" si="23"/>
        <v xml:space="preserve">         0.0 </v>
      </c>
    </row>
    <row r="462" spans="1:25" x14ac:dyDescent="0.25">
      <c r="A462" t="s">
        <v>5276</v>
      </c>
      <c r="B462" t="s">
        <v>5277</v>
      </c>
      <c r="C462" t="s">
        <v>3819</v>
      </c>
      <c r="D462" t="s">
        <v>3819</v>
      </c>
      <c r="E462" t="s">
        <v>3819</v>
      </c>
      <c r="F462" s="1" t="s">
        <v>3820</v>
      </c>
      <c r="G462" t="s">
        <v>3819</v>
      </c>
      <c r="H462" t="s">
        <v>3821</v>
      </c>
      <c r="I462" t="s">
        <v>38</v>
      </c>
      <c r="J462" t="s">
        <v>38</v>
      </c>
      <c r="K462" t="s">
        <v>38</v>
      </c>
      <c r="L462" t="s">
        <v>38</v>
      </c>
      <c r="M462" t="s">
        <v>38</v>
      </c>
      <c r="N462" t="s">
        <v>38</v>
      </c>
      <c r="O462" t="s">
        <v>38</v>
      </c>
      <c r="P462" t="s">
        <v>38</v>
      </c>
      <c r="Q462" t="s">
        <v>38</v>
      </c>
      <c r="R462" t="s">
        <v>38</v>
      </c>
      <c r="S462" t="s">
        <v>38</v>
      </c>
      <c r="T462" t="s">
        <v>38</v>
      </c>
      <c r="U462" t="s">
        <v>38</v>
      </c>
      <c r="V462" t="str" cm="1">
        <f t="array" aca="1" ref="V462" ca="1">IFERROR(_xlfn.IFS(A460="  ..............",OFFSET(A460,2,0),A459=" X-------------X",OFFSET(A459,3,0),MATCH("  ..............",A462:A488,0)&gt;2,V461),"-")</f>
        <v>-</v>
      </c>
      <c r="W462" t="str">
        <f t="shared" ca="1" si="21"/>
        <v>-</v>
      </c>
      <c r="X462" t="str">
        <f t="shared" ca="1" si="22"/>
        <v xml:space="preserve">              </v>
      </c>
      <c r="Y462" s="1" t="str">
        <f t="shared" ca="1" si="23"/>
        <v xml:space="preserve">         0.0 </v>
      </c>
    </row>
    <row r="463" spans="1:25" x14ac:dyDescent="0.25">
      <c r="A463" t="s">
        <v>5278</v>
      </c>
      <c r="B463" t="s">
        <v>4920</v>
      </c>
      <c r="C463" t="s">
        <v>3819</v>
      </c>
      <c r="D463" t="s">
        <v>3819</v>
      </c>
      <c r="E463" t="s">
        <v>3819</v>
      </c>
      <c r="F463" t="s">
        <v>3820</v>
      </c>
      <c r="G463" t="s">
        <v>3819</v>
      </c>
      <c r="H463" t="s">
        <v>3819</v>
      </c>
      <c r="I463" t="s">
        <v>39</v>
      </c>
      <c r="J463" t="s">
        <v>40</v>
      </c>
      <c r="K463" t="s">
        <v>41</v>
      </c>
      <c r="L463" t="s">
        <v>42</v>
      </c>
      <c r="M463" t="s">
        <v>42</v>
      </c>
      <c r="N463" t="s">
        <v>41</v>
      </c>
      <c r="O463" t="s">
        <v>38</v>
      </c>
      <c r="P463" t="s">
        <v>38</v>
      </c>
      <c r="Q463" t="s">
        <v>38</v>
      </c>
      <c r="R463" t="s">
        <v>38</v>
      </c>
      <c r="S463" t="s">
        <v>38</v>
      </c>
      <c r="T463" t="s">
        <v>38</v>
      </c>
      <c r="U463" t="s">
        <v>38</v>
      </c>
      <c r="V463" t="str" cm="1">
        <f t="array" aca="1" ref="V463" ca="1">IFERROR(_xlfn.IFS(A461="  ..............",OFFSET(A461,2,0),A460=" X-------------X",OFFSET(A460,3,0),MATCH("  ..............",A463:A489,0)&gt;2,V462),"-")</f>
        <v xml:space="preserve">  SOLI-A-MG034  </v>
      </c>
      <c r="W463" t="str">
        <f t="shared" ca="1" si="21"/>
        <v xml:space="preserve">   1.002 </v>
      </c>
      <c r="X463" t="str">
        <f t="shared" ca="1" si="22"/>
        <v xml:space="preserve"> SOLIDA-MG500 </v>
      </c>
      <c r="Y463" s="1" t="str">
        <f t="shared" ca="1" si="23"/>
        <v xml:space="preserve">       25.3% </v>
      </c>
    </row>
    <row r="464" spans="1:25" x14ac:dyDescent="0.25">
      <c r="A464" t="s">
        <v>43</v>
      </c>
      <c r="B464" t="s">
        <v>42</v>
      </c>
      <c r="C464" t="s">
        <v>4188</v>
      </c>
      <c r="D464" t="s">
        <v>4188</v>
      </c>
      <c r="E464" t="s">
        <v>4188</v>
      </c>
      <c r="F464" t="s">
        <v>5279</v>
      </c>
      <c r="G464" t="s">
        <v>42</v>
      </c>
      <c r="H464" t="s">
        <v>42</v>
      </c>
      <c r="I464" t="s">
        <v>5280</v>
      </c>
      <c r="J464" t="s">
        <v>5281</v>
      </c>
      <c r="K464" t="s">
        <v>3830</v>
      </c>
      <c r="L464" t="s">
        <v>4954</v>
      </c>
      <c r="M464" t="s">
        <v>5282</v>
      </c>
      <c r="N464" t="s">
        <v>5283</v>
      </c>
      <c r="O464" t="s">
        <v>140</v>
      </c>
      <c r="P464" t="s">
        <v>39</v>
      </c>
      <c r="Q464" t="s">
        <v>44</v>
      </c>
      <c r="R464" t="s">
        <v>3832</v>
      </c>
      <c r="S464" t="s">
        <v>5264</v>
      </c>
      <c r="T464" t="s">
        <v>39</v>
      </c>
      <c r="U464" t="s">
        <v>45</v>
      </c>
      <c r="V464" t="str" cm="1">
        <f t="array" aca="1" ref="V464" ca="1">IFERROR(_xlfn.IFS(A462="  ..............",OFFSET(A462,2,0),A461=" X-------------X",OFFSET(A461,3,0),MATCH("  ..............",A464:A490,0)&gt;2,V463),"-")</f>
        <v xml:space="preserve">  SOLI-A-MG034  </v>
      </c>
      <c r="W464" t="str">
        <f t="shared" ca="1" si="21"/>
        <v xml:space="preserve">   1.002 </v>
      </c>
      <c r="X464" t="str">
        <f t="shared" ca="1" si="22"/>
        <v xml:space="preserve"> SOL-A-UFV080 </v>
      </c>
      <c r="Y464" s="1" t="str">
        <f t="shared" ca="1" si="23"/>
        <v xml:space="preserve">        0.0% </v>
      </c>
    </row>
    <row r="465" spans="1:25" x14ac:dyDescent="0.25">
      <c r="A465" t="s">
        <v>43</v>
      </c>
      <c r="B465" t="s">
        <v>42</v>
      </c>
      <c r="C465" t="s">
        <v>4847</v>
      </c>
      <c r="D465" t="s">
        <v>4847</v>
      </c>
      <c r="E465" t="s">
        <v>4847</v>
      </c>
      <c r="F465" t="s">
        <v>4219</v>
      </c>
      <c r="G465" t="s">
        <v>42</v>
      </c>
      <c r="H465" t="s">
        <v>42</v>
      </c>
      <c r="I465" t="s">
        <v>5284</v>
      </c>
      <c r="J465" t="s">
        <v>5285</v>
      </c>
      <c r="K465" t="s">
        <v>3830</v>
      </c>
      <c r="L465" t="s">
        <v>3988</v>
      </c>
      <c r="M465" t="s">
        <v>5209</v>
      </c>
      <c r="N465" t="s">
        <v>5283</v>
      </c>
      <c r="O465" t="s">
        <v>46</v>
      </c>
      <c r="P465" t="s">
        <v>39</v>
      </c>
      <c r="Q465" t="s">
        <v>44</v>
      </c>
      <c r="R465" t="s">
        <v>4873</v>
      </c>
      <c r="S465" t="s">
        <v>5286</v>
      </c>
      <c r="T465" t="s">
        <v>39</v>
      </c>
      <c r="U465" t="s">
        <v>45</v>
      </c>
      <c r="V465" t="str" cm="1">
        <f t="array" aca="1" ref="V465" ca="1">IFERROR(_xlfn.IFS(A463="  ..............",OFFSET(A463,2,0),A462=" X-------------X",OFFSET(A462,3,0),MATCH("  ..............",A465:A491,0)&gt;2,V464),"-")</f>
        <v>-</v>
      </c>
      <c r="W465" t="str">
        <f t="shared" ca="1" si="21"/>
        <v>-</v>
      </c>
      <c r="X465" t="str">
        <f t="shared" ca="1" si="22"/>
        <v>-</v>
      </c>
      <c r="Y465" s="1" t="str">
        <f t="shared" ca="1" si="23"/>
        <v>.............</v>
      </c>
    </row>
    <row r="466" spans="1:25" x14ac:dyDescent="0.25">
      <c r="A466" t="s">
        <v>29</v>
      </c>
      <c r="B466" t="s">
        <v>31</v>
      </c>
      <c r="C466" t="s">
        <v>31</v>
      </c>
      <c r="D466" t="s">
        <v>31</v>
      </c>
      <c r="E466" t="s">
        <v>31</v>
      </c>
      <c r="F466" t="s">
        <v>32</v>
      </c>
      <c r="G466" t="s">
        <v>31</v>
      </c>
      <c r="H466" t="s">
        <v>31</v>
      </c>
      <c r="I466" t="s">
        <v>33</v>
      </c>
      <c r="J466" t="s">
        <v>30</v>
      </c>
      <c r="K466" t="s">
        <v>34</v>
      </c>
      <c r="L466" t="s">
        <v>31</v>
      </c>
      <c r="M466" t="s">
        <v>31</v>
      </c>
      <c r="N466" t="s">
        <v>31</v>
      </c>
      <c r="O466" t="s">
        <v>35</v>
      </c>
      <c r="P466" t="s">
        <v>33</v>
      </c>
      <c r="Q466" t="s">
        <v>36</v>
      </c>
      <c r="R466" t="s">
        <v>37</v>
      </c>
      <c r="S466" t="s">
        <v>37</v>
      </c>
      <c r="T466" t="s">
        <v>33</v>
      </c>
      <c r="U466" t="s">
        <v>33</v>
      </c>
      <c r="V466" t="str" cm="1">
        <f t="array" aca="1" ref="V466" ca="1">IFERROR(_xlfn.IFS(A464="  ..............",OFFSET(A464,2,0),A463=" X-------------X",OFFSET(A463,3,0),MATCH("  ..............",A466:A492,0)&gt;2,V465),"-")</f>
        <v>-</v>
      </c>
      <c r="W466" t="str">
        <f t="shared" ca="1" si="21"/>
        <v>-</v>
      </c>
      <c r="X466" t="str">
        <f t="shared" ca="1" si="22"/>
        <v/>
      </c>
      <c r="Y466" s="1" t="str">
        <f t="shared" ca="1" si="23"/>
        <v xml:space="preserve">         0.0 </v>
      </c>
    </row>
    <row r="467" spans="1:25" x14ac:dyDescent="0.25">
      <c r="A467" t="s">
        <v>5287</v>
      </c>
      <c r="B467" t="s">
        <v>5277</v>
      </c>
      <c r="C467" t="s">
        <v>3819</v>
      </c>
      <c r="D467" t="s">
        <v>3819</v>
      </c>
      <c r="E467" t="s">
        <v>3819</v>
      </c>
      <c r="F467" s="1" t="s">
        <v>3820</v>
      </c>
      <c r="G467" t="s">
        <v>3819</v>
      </c>
      <c r="H467" t="s">
        <v>3821</v>
      </c>
      <c r="I467" t="s">
        <v>38</v>
      </c>
      <c r="J467" t="s">
        <v>38</v>
      </c>
      <c r="K467" t="s">
        <v>38</v>
      </c>
      <c r="L467" t="s">
        <v>38</v>
      </c>
      <c r="M467" t="s">
        <v>38</v>
      </c>
      <c r="N467" t="s">
        <v>38</v>
      </c>
      <c r="O467" t="s">
        <v>38</v>
      </c>
      <c r="P467" t="s">
        <v>38</v>
      </c>
      <c r="Q467" t="s">
        <v>38</v>
      </c>
      <c r="R467" t="s">
        <v>38</v>
      </c>
      <c r="S467" t="s">
        <v>38</v>
      </c>
      <c r="T467" t="s">
        <v>38</v>
      </c>
      <c r="U467" t="s">
        <v>38</v>
      </c>
      <c r="V467" t="str" cm="1">
        <f t="array" aca="1" ref="V467" ca="1">IFERROR(_xlfn.IFS(A465="  ..............",OFFSET(A465,2,0),A464=" X-------------X",OFFSET(A464,3,0),MATCH("  ..............",A467:A493,0)&gt;2,V466),"-")</f>
        <v>-</v>
      </c>
      <c r="W467" t="str">
        <f t="shared" ca="1" si="21"/>
        <v>-</v>
      </c>
      <c r="X467" t="str">
        <f t="shared" ca="1" si="22"/>
        <v xml:space="preserve">              </v>
      </c>
      <c r="Y467" s="1" t="str">
        <f t="shared" ca="1" si="23"/>
        <v xml:space="preserve">         0.0 </v>
      </c>
    </row>
    <row r="468" spans="1:25" x14ac:dyDescent="0.25">
      <c r="A468" t="s">
        <v>5288</v>
      </c>
      <c r="B468" t="s">
        <v>4920</v>
      </c>
      <c r="C468" t="s">
        <v>3819</v>
      </c>
      <c r="D468" t="s">
        <v>3819</v>
      </c>
      <c r="E468" t="s">
        <v>3819</v>
      </c>
      <c r="F468" t="s">
        <v>3820</v>
      </c>
      <c r="G468" t="s">
        <v>3819</v>
      </c>
      <c r="H468" t="s">
        <v>3819</v>
      </c>
      <c r="I468" t="s">
        <v>39</v>
      </c>
      <c r="J468" t="s">
        <v>40</v>
      </c>
      <c r="K468" t="s">
        <v>41</v>
      </c>
      <c r="L468" t="s">
        <v>42</v>
      </c>
      <c r="M468" t="s">
        <v>42</v>
      </c>
      <c r="N468" t="s">
        <v>41</v>
      </c>
      <c r="O468" t="s">
        <v>38</v>
      </c>
      <c r="P468" t="s">
        <v>38</v>
      </c>
      <c r="Q468" t="s">
        <v>38</v>
      </c>
      <c r="R468" t="s">
        <v>38</v>
      </c>
      <c r="S468" t="s">
        <v>38</v>
      </c>
      <c r="T468" t="s">
        <v>38</v>
      </c>
      <c r="U468" t="s">
        <v>38</v>
      </c>
      <c r="V468" t="str" cm="1">
        <f t="array" aca="1" ref="V468" ca="1">IFERROR(_xlfn.IFS(A466="  ..............",OFFSET(A466,2,0),A465=" X-------------X",OFFSET(A465,3,0),MATCH("  ..............",A468:A494,0)&gt;2,V467),"-")</f>
        <v xml:space="preserve">  SOLI-B-MG034  </v>
      </c>
      <c r="W468" t="str">
        <f t="shared" ca="1" si="21"/>
        <v xml:space="preserve">   1.002 </v>
      </c>
      <c r="X468" t="str">
        <f t="shared" ca="1" si="22"/>
        <v xml:space="preserve"> SOLIDA-MG500 </v>
      </c>
      <c r="Y468" s="1" t="str">
        <f t="shared" ca="1" si="23"/>
        <v xml:space="preserve">       25.2% </v>
      </c>
    </row>
    <row r="469" spans="1:25" x14ac:dyDescent="0.25">
      <c r="A469" t="s">
        <v>43</v>
      </c>
      <c r="B469" t="s">
        <v>42</v>
      </c>
      <c r="C469" t="s">
        <v>5265</v>
      </c>
      <c r="D469" t="s">
        <v>5265</v>
      </c>
      <c r="E469" t="s">
        <v>5265</v>
      </c>
      <c r="F469" t="s">
        <v>4111</v>
      </c>
      <c r="G469" t="s">
        <v>42</v>
      </c>
      <c r="H469" t="s">
        <v>42</v>
      </c>
      <c r="I469" t="s">
        <v>5280</v>
      </c>
      <c r="J469" t="s">
        <v>5281</v>
      </c>
      <c r="K469" t="s">
        <v>3914</v>
      </c>
      <c r="L469" t="s">
        <v>5289</v>
      </c>
      <c r="M469" t="s">
        <v>5290</v>
      </c>
      <c r="N469" t="s">
        <v>5291</v>
      </c>
      <c r="O469" t="s">
        <v>140</v>
      </c>
      <c r="P469" t="s">
        <v>39</v>
      </c>
      <c r="Q469" t="s">
        <v>44</v>
      </c>
      <c r="R469" t="s">
        <v>3832</v>
      </c>
      <c r="S469" t="s">
        <v>5272</v>
      </c>
      <c r="T469" t="s">
        <v>39</v>
      </c>
      <c r="U469" t="s">
        <v>45</v>
      </c>
      <c r="V469" t="str" cm="1">
        <f t="array" aca="1" ref="V469" ca="1">IFERROR(_xlfn.IFS(A467="  ..............",OFFSET(A467,2,0),A466=" X-------------X",OFFSET(A466,3,0),MATCH("  ..............",A469:A495,0)&gt;2,V468),"-")</f>
        <v xml:space="preserve">  SOLI-B-MG034  </v>
      </c>
      <c r="W469" t="str">
        <f t="shared" ca="1" si="21"/>
        <v xml:space="preserve">   1.002 </v>
      </c>
      <c r="X469" t="str">
        <f t="shared" ca="1" si="22"/>
        <v xml:space="preserve"> SOL-B-UFV084 </v>
      </c>
      <c r="Y469" s="1" t="str">
        <f t="shared" ca="1" si="23"/>
        <v xml:space="preserve">        0.0% </v>
      </c>
    </row>
    <row r="470" spans="1:25" x14ac:dyDescent="0.25">
      <c r="A470" t="s">
        <v>43</v>
      </c>
      <c r="B470" t="s">
        <v>42</v>
      </c>
      <c r="C470" t="s">
        <v>4847</v>
      </c>
      <c r="D470" t="s">
        <v>4847</v>
      </c>
      <c r="E470" t="s">
        <v>4847</v>
      </c>
      <c r="F470" t="s">
        <v>4219</v>
      </c>
      <c r="G470" t="s">
        <v>42</v>
      </c>
      <c r="H470" t="s">
        <v>42</v>
      </c>
      <c r="I470" t="s">
        <v>5292</v>
      </c>
      <c r="J470" t="s">
        <v>5293</v>
      </c>
      <c r="K470" t="s">
        <v>3830</v>
      </c>
      <c r="L470" t="s">
        <v>5269</v>
      </c>
      <c r="M470" t="s">
        <v>5294</v>
      </c>
      <c r="N470" t="s">
        <v>5291</v>
      </c>
      <c r="O470" t="s">
        <v>46</v>
      </c>
      <c r="P470" t="s">
        <v>39</v>
      </c>
      <c r="Q470" t="s">
        <v>44</v>
      </c>
      <c r="R470" t="s">
        <v>4015</v>
      </c>
      <c r="S470" t="s">
        <v>5295</v>
      </c>
      <c r="T470" t="s">
        <v>39</v>
      </c>
      <c r="U470" t="s">
        <v>45</v>
      </c>
      <c r="V470" t="str" cm="1">
        <f t="array" aca="1" ref="V470" ca="1">IFERROR(_xlfn.IFS(A468="  ..............",OFFSET(A468,2,0),A467=" X-------------X",OFFSET(A467,3,0),MATCH("  ..............",A470:A496,0)&gt;2,V469),"-")</f>
        <v>-</v>
      </c>
      <c r="W470" t="str">
        <f t="shared" ca="1" si="21"/>
        <v>-</v>
      </c>
      <c r="X470" t="str">
        <f t="shared" ca="1" si="22"/>
        <v>-</v>
      </c>
      <c r="Y470" s="1" t="str">
        <f t="shared" ca="1" si="23"/>
        <v>.............</v>
      </c>
    </row>
    <row r="471" spans="1:25" x14ac:dyDescent="0.25">
      <c r="A471" t="s">
        <v>29</v>
      </c>
      <c r="B471" t="s">
        <v>31</v>
      </c>
      <c r="C471" t="s">
        <v>31</v>
      </c>
      <c r="D471" t="s">
        <v>31</v>
      </c>
      <c r="E471" t="s">
        <v>31</v>
      </c>
      <c r="F471" t="s">
        <v>32</v>
      </c>
      <c r="G471" t="s">
        <v>31</v>
      </c>
      <c r="H471" t="s">
        <v>31</v>
      </c>
      <c r="I471" t="s">
        <v>33</v>
      </c>
      <c r="J471" t="s">
        <v>30</v>
      </c>
      <c r="K471" t="s">
        <v>34</v>
      </c>
      <c r="L471" t="s">
        <v>31</v>
      </c>
      <c r="M471" t="s">
        <v>31</v>
      </c>
      <c r="N471" t="s">
        <v>31</v>
      </c>
      <c r="O471" t="s">
        <v>35</v>
      </c>
      <c r="P471" t="s">
        <v>33</v>
      </c>
      <c r="Q471" t="s">
        <v>36</v>
      </c>
      <c r="R471" t="s">
        <v>37</v>
      </c>
      <c r="S471" t="s">
        <v>37</v>
      </c>
      <c r="T471" t="s">
        <v>33</v>
      </c>
      <c r="U471" t="s">
        <v>33</v>
      </c>
      <c r="V471" t="str" cm="1">
        <f t="array" aca="1" ref="V471" ca="1">IFERROR(_xlfn.IFS(A469="  ..............",OFFSET(A469,2,0),A468=" X-------------X",OFFSET(A468,3,0),MATCH("  ..............",A471:A497,0)&gt;2,V470),"-")</f>
        <v>-</v>
      </c>
      <c r="W471" t="str">
        <f t="shared" ca="1" si="21"/>
        <v>-</v>
      </c>
      <c r="X471" t="str">
        <f t="shared" ca="1" si="22"/>
        <v/>
      </c>
      <c r="Y471" s="1" t="str">
        <f t="shared" ca="1" si="23"/>
        <v xml:space="preserve">         0.0 </v>
      </c>
    </row>
    <row r="472" spans="1:25" x14ac:dyDescent="0.25">
      <c r="A472" t="s">
        <v>5296</v>
      </c>
      <c r="B472" t="s">
        <v>5297</v>
      </c>
      <c r="C472" t="s">
        <v>5298</v>
      </c>
      <c r="D472" t="s">
        <v>3819</v>
      </c>
      <c r="E472" t="s">
        <v>3819</v>
      </c>
      <c r="F472" s="1" t="s">
        <v>3820</v>
      </c>
      <c r="G472" t="s">
        <v>3819</v>
      </c>
      <c r="H472" t="s">
        <v>3821</v>
      </c>
      <c r="I472" t="s">
        <v>38</v>
      </c>
      <c r="J472" t="s">
        <v>38</v>
      </c>
      <c r="K472" t="s">
        <v>38</v>
      </c>
      <c r="L472" t="s">
        <v>38</v>
      </c>
      <c r="M472" t="s">
        <v>38</v>
      </c>
      <c r="N472" t="s">
        <v>38</v>
      </c>
      <c r="O472" t="s">
        <v>38</v>
      </c>
      <c r="P472" t="s">
        <v>38</v>
      </c>
      <c r="Q472" t="s">
        <v>38</v>
      </c>
      <c r="R472" t="s">
        <v>38</v>
      </c>
      <c r="S472" t="s">
        <v>38</v>
      </c>
      <c r="T472" t="s">
        <v>38</v>
      </c>
      <c r="U472" t="s">
        <v>38</v>
      </c>
      <c r="V472" t="str" cm="1">
        <f t="array" aca="1" ref="V472" ca="1">IFERROR(_xlfn.IFS(A470="  ..............",OFFSET(A470,2,0),A469=" X-------------X",OFFSET(A469,3,0),MATCH("  ..............",A472:A498,0)&gt;2,V471),"-")</f>
        <v>-</v>
      </c>
      <c r="W472" t="str">
        <f t="shared" ca="1" si="21"/>
        <v>-</v>
      </c>
      <c r="X472" t="str">
        <f t="shared" ca="1" si="22"/>
        <v xml:space="preserve">              </v>
      </c>
      <c r="Y472" s="1" t="str">
        <f t="shared" ca="1" si="23"/>
        <v xml:space="preserve">         0.0 </v>
      </c>
    </row>
    <row r="473" spans="1:25" x14ac:dyDescent="0.25">
      <c r="A473" t="s">
        <v>5299</v>
      </c>
      <c r="B473" t="s">
        <v>5300</v>
      </c>
      <c r="C473" t="s">
        <v>5301</v>
      </c>
      <c r="D473" t="s">
        <v>3819</v>
      </c>
      <c r="E473" t="s">
        <v>3819</v>
      </c>
      <c r="F473" s="1" t="s">
        <v>3820</v>
      </c>
      <c r="G473" t="s">
        <v>3819</v>
      </c>
      <c r="H473" t="s">
        <v>3819</v>
      </c>
      <c r="I473" t="s">
        <v>39</v>
      </c>
      <c r="J473" t="s">
        <v>40</v>
      </c>
      <c r="K473" t="s">
        <v>41</v>
      </c>
      <c r="L473" t="s">
        <v>42</v>
      </c>
      <c r="M473" t="s">
        <v>42</v>
      </c>
      <c r="N473" t="s">
        <v>41</v>
      </c>
      <c r="O473" t="s">
        <v>38</v>
      </c>
      <c r="P473" t="s">
        <v>38</v>
      </c>
      <c r="Q473" t="s">
        <v>38</v>
      </c>
      <c r="R473" t="s">
        <v>38</v>
      </c>
      <c r="S473" t="s">
        <v>38</v>
      </c>
      <c r="T473" t="s">
        <v>38</v>
      </c>
      <c r="U473" t="s">
        <v>38</v>
      </c>
      <c r="V473" t="str" cm="1">
        <f t="array" aca="1" ref="V473" ca="1">IFERROR(_xlfn.IFS(A471="  ..............",OFFSET(A471,2,0),A470=" X-------------X",OFFSET(A470,3,0),MATCH("  ..............",A473:A499,0)&gt;2,V472),"-")</f>
        <v xml:space="preserve">  SOL-A-UFV080  </v>
      </c>
      <c r="W473" t="str">
        <f t="shared" ca="1" si="21"/>
        <v xml:space="preserve">   0.994 </v>
      </c>
      <c r="X473" t="str">
        <f t="shared" ca="1" si="22"/>
        <v xml:space="preserve"> SOLI-A-MG034 </v>
      </c>
      <c r="Y473" s="1" t="str">
        <f t="shared" ca="1" si="23"/>
        <v xml:space="preserve">        0.0% </v>
      </c>
    </row>
    <row r="474" spans="1:25" x14ac:dyDescent="0.25">
      <c r="A474" t="s">
        <v>43</v>
      </c>
      <c r="B474" t="s">
        <v>42</v>
      </c>
      <c r="C474" t="s">
        <v>4847</v>
      </c>
      <c r="D474" t="s">
        <v>4847</v>
      </c>
      <c r="E474" t="s">
        <v>4847</v>
      </c>
      <c r="F474" t="s">
        <v>4219</v>
      </c>
      <c r="G474" t="s">
        <v>42</v>
      </c>
      <c r="H474" t="s">
        <v>42</v>
      </c>
      <c r="I474" t="s">
        <v>5261</v>
      </c>
      <c r="J474" t="s">
        <v>5262</v>
      </c>
      <c r="K474" t="s">
        <v>3830</v>
      </c>
      <c r="L474" t="s">
        <v>5298</v>
      </c>
      <c r="M474" t="s">
        <v>5301</v>
      </c>
      <c r="N474" t="s">
        <v>5302</v>
      </c>
      <c r="O474" t="s">
        <v>46</v>
      </c>
      <c r="P474" t="s">
        <v>39</v>
      </c>
      <c r="Q474" t="s">
        <v>44</v>
      </c>
      <c r="R474" t="s">
        <v>4873</v>
      </c>
      <c r="S474" t="s">
        <v>5286</v>
      </c>
      <c r="T474" t="s">
        <v>39</v>
      </c>
      <c r="U474" t="s">
        <v>45</v>
      </c>
      <c r="V474" t="str" cm="1">
        <f t="array" aca="1" ref="V474" ca="1">IFERROR(_xlfn.IFS(A472="  ..............",OFFSET(A472,2,0),A471=" X-------------X",OFFSET(A471,3,0),MATCH("  ..............",A474:A500,0)&gt;2,V473),"-")</f>
        <v>-</v>
      </c>
      <c r="W474" t="str">
        <f t="shared" ca="1" si="21"/>
        <v>-</v>
      </c>
      <c r="X474" t="str">
        <f t="shared" ca="1" si="22"/>
        <v>-</v>
      </c>
      <c r="Y474" s="1" t="str">
        <f t="shared" ca="1" si="23"/>
        <v>.............</v>
      </c>
    </row>
    <row r="475" spans="1:25" x14ac:dyDescent="0.25">
      <c r="A475" t="s">
        <v>29</v>
      </c>
      <c r="B475" t="s">
        <v>31</v>
      </c>
      <c r="C475" t="s">
        <v>31</v>
      </c>
      <c r="D475" t="s">
        <v>31</v>
      </c>
      <c r="E475" t="s">
        <v>31</v>
      </c>
      <c r="F475" t="s">
        <v>32</v>
      </c>
      <c r="G475" t="s">
        <v>31</v>
      </c>
      <c r="H475" t="s">
        <v>31</v>
      </c>
      <c r="I475" t="s">
        <v>33</v>
      </c>
      <c r="J475" t="s">
        <v>30</v>
      </c>
      <c r="K475" t="s">
        <v>34</v>
      </c>
      <c r="L475" t="s">
        <v>31</v>
      </c>
      <c r="M475" t="s">
        <v>31</v>
      </c>
      <c r="N475" t="s">
        <v>31</v>
      </c>
      <c r="O475" t="s">
        <v>35</v>
      </c>
      <c r="P475" t="s">
        <v>33</v>
      </c>
      <c r="Q475" t="s">
        <v>36</v>
      </c>
      <c r="R475" t="s">
        <v>37</v>
      </c>
      <c r="S475" t="s">
        <v>37</v>
      </c>
      <c r="T475" t="s">
        <v>33</v>
      </c>
      <c r="U475" t="s">
        <v>33</v>
      </c>
      <c r="V475" t="str" cm="1">
        <f t="array" aca="1" ref="V475" ca="1">IFERROR(_xlfn.IFS(A473="  ..............",OFFSET(A473,2,0),A472=" X-------------X",OFFSET(A472,3,0),MATCH("  ..............",A475:A501,0)&gt;2,V474),"-")</f>
        <v>-</v>
      </c>
      <c r="W475" t="str">
        <f t="shared" ca="1" si="21"/>
        <v>-</v>
      </c>
      <c r="X475" t="str">
        <f t="shared" ca="1" si="22"/>
        <v/>
      </c>
      <c r="Y475" s="1" t="str">
        <f t="shared" ca="1" si="23"/>
        <v xml:space="preserve">         0.0 </v>
      </c>
    </row>
    <row r="476" spans="1:25" x14ac:dyDescent="0.25">
      <c r="A476" t="s">
        <v>5303</v>
      </c>
      <c r="B476" t="s">
        <v>5297</v>
      </c>
      <c r="C476" t="s">
        <v>5219</v>
      </c>
      <c r="D476" t="s">
        <v>3819</v>
      </c>
      <c r="E476" t="s">
        <v>3819</v>
      </c>
      <c r="F476" t="s">
        <v>3820</v>
      </c>
      <c r="G476" t="s">
        <v>3819</v>
      </c>
      <c r="H476" t="s">
        <v>3821</v>
      </c>
      <c r="I476" t="s">
        <v>38</v>
      </c>
      <c r="J476" t="s">
        <v>38</v>
      </c>
      <c r="K476" t="s">
        <v>38</v>
      </c>
      <c r="L476" t="s">
        <v>38</v>
      </c>
      <c r="M476" t="s">
        <v>38</v>
      </c>
      <c r="N476" t="s">
        <v>38</v>
      </c>
      <c r="O476" t="s">
        <v>38</v>
      </c>
      <c r="P476" t="s">
        <v>38</v>
      </c>
      <c r="Q476" t="s">
        <v>38</v>
      </c>
      <c r="R476" t="s">
        <v>38</v>
      </c>
      <c r="S476" t="s">
        <v>38</v>
      </c>
      <c r="T476" t="s">
        <v>38</v>
      </c>
      <c r="U476" t="s">
        <v>38</v>
      </c>
      <c r="V476" t="str" cm="1">
        <f t="array" aca="1" ref="V476" ca="1">IFERROR(_xlfn.IFS(A474="  ..............",OFFSET(A474,2,0),A473=" X-------------X",OFFSET(A473,3,0),MATCH("  ..............",A476:A502,0)&gt;2,V475),"-")</f>
        <v>-</v>
      </c>
      <c r="W476" t="str">
        <f t="shared" ca="1" si="21"/>
        <v>-</v>
      </c>
      <c r="X476" t="str">
        <f t="shared" ca="1" si="22"/>
        <v xml:space="preserve">              </v>
      </c>
      <c r="Y476" s="1" t="str">
        <f t="shared" ca="1" si="23"/>
        <v xml:space="preserve">         0.0 </v>
      </c>
    </row>
    <row r="477" spans="1:25" x14ac:dyDescent="0.25">
      <c r="A477" t="s">
        <v>5304</v>
      </c>
      <c r="B477" t="s">
        <v>5300</v>
      </c>
      <c r="C477" t="s">
        <v>5305</v>
      </c>
      <c r="D477" t="s">
        <v>3819</v>
      </c>
      <c r="E477" t="s">
        <v>3819</v>
      </c>
      <c r="F477" s="1" t="s">
        <v>3820</v>
      </c>
      <c r="G477" t="s">
        <v>3819</v>
      </c>
      <c r="H477" t="s">
        <v>3819</v>
      </c>
      <c r="I477" t="s">
        <v>39</v>
      </c>
      <c r="J477" t="s">
        <v>40</v>
      </c>
      <c r="K477" t="s">
        <v>41</v>
      </c>
      <c r="L477" t="s">
        <v>42</v>
      </c>
      <c r="M477" t="s">
        <v>42</v>
      </c>
      <c r="N477" t="s">
        <v>41</v>
      </c>
      <c r="O477" t="s">
        <v>38</v>
      </c>
      <c r="P477" t="s">
        <v>38</v>
      </c>
      <c r="Q477" t="s">
        <v>38</v>
      </c>
      <c r="R477" t="s">
        <v>38</v>
      </c>
      <c r="S477" t="s">
        <v>38</v>
      </c>
      <c r="T477" t="s">
        <v>38</v>
      </c>
      <c r="U477" t="s">
        <v>38</v>
      </c>
      <c r="V477" t="str" cm="1">
        <f t="array" aca="1" ref="V477" ca="1">IFERROR(_xlfn.IFS(A475="  ..............",OFFSET(A475,2,0),A474=" X-------------X",OFFSET(A474,3,0),MATCH("  ..............",A477:A503,0)&gt;2,V476),"-")</f>
        <v xml:space="preserve">  SOL-B-UFV084  </v>
      </c>
      <c r="W477" t="str">
        <f t="shared" ca="1" si="21"/>
        <v xml:space="preserve">   0.994 </v>
      </c>
      <c r="X477" t="str">
        <f t="shared" ca="1" si="22"/>
        <v xml:space="preserve"> SOLI-B-MG034 </v>
      </c>
      <c r="Y477" s="1" t="str">
        <f t="shared" ca="1" si="23"/>
        <v xml:space="preserve">        0.0% </v>
      </c>
    </row>
    <row r="478" spans="1:25" x14ac:dyDescent="0.25">
      <c r="A478" t="s">
        <v>43</v>
      </c>
      <c r="B478" t="s">
        <v>42</v>
      </c>
      <c r="C478" t="s">
        <v>4847</v>
      </c>
      <c r="D478" t="s">
        <v>4847</v>
      </c>
      <c r="E478" t="s">
        <v>4847</v>
      </c>
      <c r="F478" s="1" t="s">
        <v>4219</v>
      </c>
      <c r="G478" t="s">
        <v>42</v>
      </c>
      <c r="H478" t="s">
        <v>42</v>
      </c>
      <c r="I478" t="s">
        <v>5267</v>
      </c>
      <c r="J478" t="s">
        <v>5268</v>
      </c>
      <c r="K478" t="s">
        <v>3830</v>
      </c>
      <c r="L478" t="s">
        <v>5219</v>
      </c>
      <c r="M478" t="s">
        <v>5305</v>
      </c>
      <c r="N478" t="s">
        <v>5306</v>
      </c>
      <c r="O478" t="s">
        <v>46</v>
      </c>
      <c r="P478" t="s">
        <v>39</v>
      </c>
      <c r="Q478" t="s">
        <v>44</v>
      </c>
      <c r="R478" t="s">
        <v>4015</v>
      </c>
      <c r="S478" t="s">
        <v>5295</v>
      </c>
      <c r="T478" t="s">
        <v>39</v>
      </c>
      <c r="U478" t="s">
        <v>45</v>
      </c>
      <c r="V478" t="str" cm="1">
        <f t="array" aca="1" ref="V478" ca="1">IFERROR(_xlfn.IFS(A476="  ..............",OFFSET(A476,2,0),A475=" X-------------X",OFFSET(A475,3,0),MATCH("  ..............",A478:A504,0)&gt;2,V477),"-")</f>
        <v>-</v>
      </c>
      <c r="W478" t="str">
        <f t="shared" ca="1" si="21"/>
        <v>-</v>
      </c>
      <c r="X478" t="str">
        <f t="shared" ca="1" si="22"/>
        <v>-</v>
      </c>
      <c r="Y478" s="1" t="str">
        <f t="shared" ca="1" si="23"/>
        <v>.............</v>
      </c>
    </row>
    <row r="479" spans="1:25" x14ac:dyDescent="0.25">
      <c r="A479" t="s">
        <v>29</v>
      </c>
      <c r="B479" t="s">
        <v>31</v>
      </c>
      <c r="C479" t="s">
        <v>31</v>
      </c>
      <c r="D479" t="s">
        <v>31</v>
      </c>
      <c r="E479" t="s">
        <v>31</v>
      </c>
      <c r="F479" s="1" t="s">
        <v>32</v>
      </c>
      <c r="G479" t="s">
        <v>31</v>
      </c>
      <c r="H479" t="s">
        <v>31</v>
      </c>
      <c r="I479" t="s">
        <v>33</v>
      </c>
      <c r="J479" t="s">
        <v>30</v>
      </c>
      <c r="K479" t="s">
        <v>34</v>
      </c>
      <c r="L479" t="s">
        <v>31</v>
      </c>
      <c r="M479" t="s">
        <v>31</v>
      </c>
      <c r="N479" t="s">
        <v>31</v>
      </c>
      <c r="O479" t="s">
        <v>35</v>
      </c>
      <c r="P479" t="s">
        <v>33</v>
      </c>
      <c r="Q479" t="s">
        <v>36</v>
      </c>
      <c r="R479" t="s">
        <v>37</v>
      </c>
      <c r="S479" t="s">
        <v>37</v>
      </c>
      <c r="T479" t="s">
        <v>33</v>
      </c>
      <c r="U479" t="s">
        <v>33</v>
      </c>
      <c r="V479" t="str" cm="1">
        <f t="array" aca="1" ref="V479" ca="1">IFERROR(_xlfn.IFS(A477="  ..............",OFFSET(A477,2,0),A476=" X-------------X",OFFSET(A476,3,0),MATCH("  ..............",A479:A505,0)&gt;2,V478),"-")</f>
        <v>-</v>
      </c>
      <c r="W479" t="str">
        <f t="shared" ca="1" si="21"/>
        <v>-</v>
      </c>
      <c r="X479" t="str">
        <f t="shared" ca="1" si="22"/>
        <v/>
      </c>
      <c r="Y479" s="1" t="str">
        <f t="shared" ca="1" si="23"/>
        <v xml:space="preserve">         0.0 </v>
      </c>
    </row>
    <row r="480" spans="1:25" x14ac:dyDescent="0.25">
      <c r="A480" t="s">
        <v>5307</v>
      </c>
      <c r="B480" t="s">
        <v>5308</v>
      </c>
      <c r="C480" t="s">
        <v>3819</v>
      </c>
      <c r="D480" t="s">
        <v>3819</v>
      </c>
      <c r="E480" t="s">
        <v>3819</v>
      </c>
      <c r="F480" s="1" t="s">
        <v>3820</v>
      </c>
      <c r="G480" t="s">
        <v>3819</v>
      </c>
      <c r="H480" t="s">
        <v>3821</v>
      </c>
      <c r="I480" t="s">
        <v>38</v>
      </c>
      <c r="J480" t="s">
        <v>38</v>
      </c>
      <c r="K480" t="s">
        <v>38</v>
      </c>
      <c r="L480" t="s">
        <v>38</v>
      </c>
      <c r="M480" t="s">
        <v>38</v>
      </c>
      <c r="N480" t="s">
        <v>38</v>
      </c>
      <c r="O480" t="s">
        <v>38</v>
      </c>
      <c r="P480" t="s">
        <v>38</v>
      </c>
      <c r="Q480" t="s">
        <v>38</v>
      </c>
      <c r="R480" t="s">
        <v>38</v>
      </c>
      <c r="S480" t="s">
        <v>38</v>
      </c>
      <c r="T480" t="s">
        <v>38</v>
      </c>
      <c r="U480" t="s">
        <v>38</v>
      </c>
      <c r="V480" t="str" cm="1">
        <f t="array" aca="1" ref="V480" ca="1">IFERROR(_xlfn.IFS(A478="  ..............",OFFSET(A478,2,0),A477=" X-------------X",OFFSET(A477,3,0),MATCH("  ..............",A480:A506,0)&gt;2,V479),"-")</f>
        <v>-</v>
      </c>
      <c r="W480" t="str">
        <f t="shared" ca="1" si="21"/>
        <v>-</v>
      </c>
      <c r="X480" t="str">
        <f t="shared" ca="1" si="22"/>
        <v xml:space="preserve">              </v>
      </c>
      <c r="Y480" s="1" t="str">
        <f t="shared" ca="1" si="23"/>
        <v xml:space="preserve">         0.0 </v>
      </c>
    </row>
    <row r="481" spans="1:25" x14ac:dyDescent="0.25">
      <c r="A481" t="s">
        <v>5309</v>
      </c>
      <c r="B481" t="s">
        <v>5230</v>
      </c>
      <c r="C481" t="s">
        <v>3819</v>
      </c>
      <c r="D481" t="s">
        <v>3819</v>
      </c>
      <c r="E481" t="s">
        <v>3819</v>
      </c>
      <c r="F481" s="1" t="s">
        <v>3820</v>
      </c>
      <c r="G481" t="s">
        <v>3819</v>
      </c>
      <c r="H481" t="s">
        <v>3819</v>
      </c>
      <c r="I481" t="s">
        <v>39</v>
      </c>
      <c r="J481" t="s">
        <v>40</v>
      </c>
      <c r="K481" t="s">
        <v>41</v>
      </c>
      <c r="L481" t="s">
        <v>42</v>
      </c>
      <c r="M481" t="s">
        <v>42</v>
      </c>
      <c r="N481" t="s">
        <v>41</v>
      </c>
      <c r="O481" t="s">
        <v>38</v>
      </c>
      <c r="P481" t="s">
        <v>38</v>
      </c>
      <c r="Q481" t="s">
        <v>38</v>
      </c>
      <c r="R481" t="s">
        <v>38</v>
      </c>
      <c r="S481" t="s">
        <v>38</v>
      </c>
      <c r="T481" t="s">
        <v>38</v>
      </c>
      <c r="U481" t="s">
        <v>38</v>
      </c>
      <c r="V481" t="str" cm="1">
        <f t="array" aca="1" ref="V481" ca="1">IFERROR(_xlfn.IFS(A479="  ..............",OFFSET(A479,2,0),A478=" X-------------X",OFFSET(A478,3,0),MATCH("  ..............",A481:A507,0)&gt;2,V480),"-")</f>
        <v xml:space="preserve">  SKY1-A-MG034  </v>
      </c>
      <c r="W481" t="str">
        <f t="shared" ca="1" si="21"/>
        <v xml:space="preserve">   1.021 </v>
      </c>
      <c r="X481" t="str">
        <f t="shared" ca="1" si="22"/>
        <v xml:space="preserve"> SKY1T1-MG000 </v>
      </c>
      <c r="Y481" s="1" t="str">
        <f t="shared" ca="1" si="23"/>
        <v xml:space="preserve">        0.0% </v>
      </c>
    </row>
    <row r="482" spans="1:25" x14ac:dyDescent="0.25">
      <c r="A482" t="s">
        <v>43</v>
      </c>
      <c r="B482" t="s">
        <v>42</v>
      </c>
      <c r="C482" t="s">
        <v>4847</v>
      </c>
      <c r="D482" t="s">
        <v>4847</v>
      </c>
      <c r="E482" t="s">
        <v>4847</v>
      </c>
      <c r="F482" t="s">
        <v>4219</v>
      </c>
      <c r="G482" t="s">
        <v>42</v>
      </c>
      <c r="H482" t="s">
        <v>42</v>
      </c>
      <c r="I482" t="s">
        <v>5310</v>
      </c>
      <c r="J482" t="s">
        <v>5311</v>
      </c>
      <c r="K482" t="s">
        <v>3830</v>
      </c>
      <c r="L482" t="s">
        <v>5312</v>
      </c>
      <c r="M482" t="s">
        <v>5313</v>
      </c>
      <c r="N482" t="s">
        <v>5314</v>
      </c>
      <c r="O482" t="s">
        <v>46</v>
      </c>
      <c r="P482" t="s">
        <v>39</v>
      </c>
      <c r="Q482" t="s">
        <v>44</v>
      </c>
      <c r="R482" t="s">
        <v>3832</v>
      </c>
      <c r="S482" t="s">
        <v>5315</v>
      </c>
      <c r="T482" t="s">
        <v>39</v>
      </c>
      <c r="U482" t="s">
        <v>45</v>
      </c>
      <c r="V482" t="str" cm="1">
        <f t="array" aca="1" ref="V482" ca="1">IFERROR(_xlfn.IFS(A480="  ..............",OFFSET(A480,2,0),A479=" X-------------X",OFFSET(A479,3,0),MATCH("  ..............",A482:A508,0)&gt;2,V481),"-")</f>
        <v xml:space="preserve">  SKY1-A-MG034  </v>
      </c>
      <c r="W482" t="str">
        <f t="shared" ca="1" si="21"/>
        <v xml:space="preserve">   1.021 </v>
      </c>
      <c r="X482" t="str">
        <f t="shared" ca="1" si="22"/>
        <v xml:space="preserve"> SKY1A-UFV032 </v>
      </c>
      <c r="Y482" s="1" t="str">
        <f t="shared" ca="1" si="23"/>
        <v xml:space="preserve">        0.0% </v>
      </c>
    </row>
    <row r="483" spans="1:25" x14ac:dyDescent="0.25">
      <c r="A483" t="s">
        <v>43</v>
      </c>
      <c r="B483" t="s">
        <v>42</v>
      </c>
      <c r="C483" t="s">
        <v>4847</v>
      </c>
      <c r="D483" t="s">
        <v>4847</v>
      </c>
      <c r="E483" t="s">
        <v>4847</v>
      </c>
      <c r="F483" t="s">
        <v>4219</v>
      </c>
      <c r="G483" t="s">
        <v>42</v>
      </c>
      <c r="H483" t="s">
        <v>42</v>
      </c>
      <c r="I483" t="s">
        <v>5316</v>
      </c>
      <c r="J483" t="s">
        <v>5317</v>
      </c>
      <c r="K483" t="s">
        <v>3830</v>
      </c>
      <c r="L483" t="s">
        <v>5318</v>
      </c>
      <c r="M483" t="s">
        <v>5319</v>
      </c>
      <c r="N483" t="s">
        <v>5314</v>
      </c>
      <c r="O483" t="s">
        <v>46</v>
      </c>
      <c r="P483" t="s">
        <v>39</v>
      </c>
      <c r="Q483" t="s">
        <v>44</v>
      </c>
      <c r="R483" t="s">
        <v>4396</v>
      </c>
      <c r="S483" t="s">
        <v>4792</v>
      </c>
      <c r="T483" t="s">
        <v>39</v>
      </c>
      <c r="U483" t="s">
        <v>45</v>
      </c>
      <c r="V483" t="str" cm="1">
        <f t="array" aca="1" ref="V483" ca="1">IFERROR(_xlfn.IFS(A481="  ..............",OFFSET(A481,2,0),A480=" X-------------X",OFFSET(A480,3,0),MATCH("  ..............",A483:A509,0)&gt;2,V482),"-")</f>
        <v>-</v>
      </c>
      <c r="W483" t="str">
        <f t="shared" ca="1" si="21"/>
        <v>-</v>
      </c>
      <c r="X483" t="str">
        <f t="shared" ca="1" si="22"/>
        <v>-</v>
      </c>
      <c r="Y483" s="1" t="str">
        <f t="shared" ca="1" si="23"/>
        <v>.............</v>
      </c>
    </row>
    <row r="484" spans="1:25" x14ac:dyDescent="0.25">
      <c r="A484" t="s">
        <v>29</v>
      </c>
      <c r="B484" t="s">
        <v>31</v>
      </c>
      <c r="C484" t="s">
        <v>31</v>
      </c>
      <c r="D484" t="s">
        <v>31</v>
      </c>
      <c r="E484" t="s">
        <v>31</v>
      </c>
      <c r="F484" t="s">
        <v>32</v>
      </c>
      <c r="G484" t="s">
        <v>31</v>
      </c>
      <c r="H484" t="s">
        <v>31</v>
      </c>
      <c r="I484" t="s">
        <v>33</v>
      </c>
      <c r="J484" t="s">
        <v>30</v>
      </c>
      <c r="K484" t="s">
        <v>34</v>
      </c>
      <c r="L484" t="s">
        <v>31</v>
      </c>
      <c r="M484" t="s">
        <v>31</v>
      </c>
      <c r="N484" t="s">
        <v>31</v>
      </c>
      <c r="O484" t="s">
        <v>35</v>
      </c>
      <c r="P484" t="s">
        <v>33</v>
      </c>
      <c r="Q484" t="s">
        <v>36</v>
      </c>
      <c r="R484" t="s">
        <v>37</v>
      </c>
      <c r="S484" t="s">
        <v>37</v>
      </c>
      <c r="T484" t="s">
        <v>33</v>
      </c>
      <c r="U484" t="s">
        <v>33</v>
      </c>
      <c r="V484" t="str" cm="1">
        <f t="array" aca="1" ref="V484" ca="1">IFERROR(_xlfn.IFS(A482="  ..............",OFFSET(A482,2,0),A481=" X-------------X",OFFSET(A481,3,0),MATCH("  ..............",A484:A510,0)&gt;2,V483),"-")</f>
        <v>-</v>
      </c>
      <c r="W484" t="str">
        <f t="shared" ca="1" si="21"/>
        <v>-</v>
      </c>
      <c r="X484" t="str">
        <f t="shared" ca="1" si="22"/>
        <v/>
      </c>
      <c r="Y484" s="1" t="str">
        <f t="shared" ca="1" si="23"/>
        <v xml:space="preserve">         0.0 </v>
      </c>
    </row>
    <row r="485" spans="1:25" x14ac:dyDescent="0.25">
      <c r="A485" t="s">
        <v>5320</v>
      </c>
      <c r="B485" t="s">
        <v>5000</v>
      </c>
      <c r="C485" t="s">
        <v>3819</v>
      </c>
      <c r="D485" t="s">
        <v>3819</v>
      </c>
      <c r="E485" t="s">
        <v>3819</v>
      </c>
      <c r="F485" s="1" t="s">
        <v>3820</v>
      </c>
      <c r="G485" t="s">
        <v>3819</v>
      </c>
      <c r="H485" t="s">
        <v>3821</v>
      </c>
      <c r="I485" t="s">
        <v>38</v>
      </c>
      <c r="J485" t="s">
        <v>38</v>
      </c>
      <c r="K485" t="s">
        <v>38</v>
      </c>
      <c r="L485" t="s">
        <v>38</v>
      </c>
      <c r="M485" t="s">
        <v>38</v>
      </c>
      <c r="N485" t="s">
        <v>38</v>
      </c>
      <c r="O485" t="s">
        <v>38</v>
      </c>
      <c r="P485" t="s">
        <v>38</v>
      </c>
      <c r="Q485" t="s">
        <v>38</v>
      </c>
      <c r="R485" t="s">
        <v>38</v>
      </c>
      <c r="S485" t="s">
        <v>38</v>
      </c>
      <c r="T485" t="s">
        <v>38</v>
      </c>
      <c r="U485" t="s">
        <v>38</v>
      </c>
      <c r="V485" t="str" cm="1">
        <f t="array" aca="1" ref="V485" ca="1">IFERROR(_xlfn.IFS(A483="  ..............",OFFSET(A483,2,0),A482=" X-------------X",OFFSET(A482,3,0),MATCH("  ..............",A485:A511,0)&gt;2,V484),"-")</f>
        <v>-</v>
      </c>
      <c r="W485" t="str">
        <f t="shared" ca="1" si="21"/>
        <v>-</v>
      </c>
      <c r="X485" t="str">
        <f t="shared" ca="1" si="22"/>
        <v xml:space="preserve">              </v>
      </c>
      <c r="Y485" s="1" t="str">
        <f t="shared" ca="1" si="23"/>
        <v xml:space="preserve">         0.0 </v>
      </c>
    </row>
    <row r="486" spans="1:25" x14ac:dyDescent="0.25">
      <c r="A486" t="s">
        <v>5321</v>
      </c>
      <c r="B486" t="s">
        <v>5230</v>
      </c>
      <c r="C486" t="s">
        <v>3819</v>
      </c>
      <c r="D486" t="s">
        <v>3819</v>
      </c>
      <c r="E486" t="s">
        <v>3819</v>
      </c>
      <c r="F486" t="s">
        <v>3820</v>
      </c>
      <c r="G486" t="s">
        <v>3819</v>
      </c>
      <c r="H486" t="s">
        <v>3819</v>
      </c>
      <c r="I486" t="s">
        <v>39</v>
      </c>
      <c r="J486" t="s">
        <v>40</v>
      </c>
      <c r="K486" t="s">
        <v>41</v>
      </c>
      <c r="L486" t="s">
        <v>42</v>
      </c>
      <c r="M486" t="s">
        <v>42</v>
      </c>
      <c r="N486" t="s">
        <v>41</v>
      </c>
      <c r="O486" t="s">
        <v>38</v>
      </c>
      <c r="P486" t="s">
        <v>38</v>
      </c>
      <c r="Q486" t="s">
        <v>38</v>
      </c>
      <c r="R486" t="s">
        <v>38</v>
      </c>
      <c r="S486" t="s">
        <v>38</v>
      </c>
      <c r="T486" t="s">
        <v>38</v>
      </c>
      <c r="U486" t="s">
        <v>38</v>
      </c>
      <c r="V486" t="str" cm="1">
        <f t="array" aca="1" ref="V486" ca="1">IFERROR(_xlfn.IFS(A484="  ..............",OFFSET(A484,2,0),A483=" X-------------X",OFFSET(A483,3,0),MATCH("  ..............",A486:A512,0)&gt;2,V485),"-")</f>
        <v xml:space="preserve">  SKY1-B-MG034  </v>
      </c>
      <c r="W486" t="str">
        <f t="shared" ca="1" si="21"/>
        <v xml:space="preserve">   1.016 </v>
      </c>
      <c r="X486" t="str">
        <f t="shared" ca="1" si="22"/>
        <v xml:space="preserve"> SKY1T1-MG000 </v>
      </c>
      <c r="Y486" s="1" t="str">
        <f t="shared" ca="1" si="23"/>
        <v xml:space="preserve">        0.0% </v>
      </c>
    </row>
    <row r="487" spans="1:25" x14ac:dyDescent="0.25">
      <c r="A487" t="s">
        <v>43</v>
      </c>
      <c r="B487" t="s">
        <v>42</v>
      </c>
      <c r="C487" t="s">
        <v>4847</v>
      </c>
      <c r="D487" t="s">
        <v>4847</v>
      </c>
      <c r="E487" t="s">
        <v>4847</v>
      </c>
      <c r="F487" t="s">
        <v>4219</v>
      </c>
      <c r="G487" t="s">
        <v>42</v>
      </c>
      <c r="H487" t="s">
        <v>42</v>
      </c>
      <c r="I487" t="s">
        <v>5310</v>
      </c>
      <c r="J487" t="s">
        <v>5311</v>
      </c>
      <c r="K487" t="s">
        <v>3830</v>
      </c>
      <c r="L487" t="s">
        <v>5312</v>
      </c>
      <c r="M487" t="s">
        <v>5322</v>
      </c>
      <c r="N487" t="s">
        <v>4680</v>
      </c>
      <c r="O487" t="s">
        <v>46</v>
      </c>
      <c r="P487" t="s">
        <v>39</v>
      </c>
      <c r="Q487" t="s">
        <v>44</v>
      </c>
      <c r="R487" t="s">
        <v>3832</v>
      </c>
      <c r="S487" t="s">
        <v>5323</v>
      </c>
      <c r="T487" t="s">
        <v>39</v>
      </c>
      <c r="U487" t="s">
        <v>45</v>
      </c>
      <c r="V487" t="str" cm="1">
        <f t="array" aca="1" ref="V487" ca="1">IFERROR(_xlfn.IFS(A485="  ..............",OFFSET(A485,2,0),A484=" X-------------X",OFFSET(A484,3,0),MATCH("  ..............",A487:A513,0)&gt;2,V486),"-")</f>
        <v xml:space="preserve">  SKY1-B-MG034  </v>
      </c>
      <c r="W487" t="str">
        <f t="shared" ca="1" si="21"/>
        <v xml:space="preserve">   1.016 </v>
      </c>
      <c r="X487" t="str">
        <f t="shared" ca="1" si="22"/>
        <v xml:space="preserve"> SKY1B-UFV032 </v>
      </c>
      <c r="Y487" s="1" t="str">
        <f t="shared" ca="1" si="23"/>
        <v xml:space="preserve">        0.0% </v>
      </c>
    </row>
    <row r="488" spans="1:25" x14ac:dyDescent="0.25">
      <c r="A488" t="s">
        <v>43</v>
      </c>
      <c r="B488" t="s">
        <v>42</v>
      </c>
      <c r="C488" t="s">
        <v>4847</v>
      </c>
      <c r="D488" t="s">
        <v>4847</v>
      </c>
      <c r="E488" t="s">
        <v>4847</v>
      </c>
      <c r="F488" t="s">
        <v>4219</v>
      </c>
      <c r="G488" t="s">
        <v>42</v>
      </c>
      <c r="H488" t="s">
        <v>42</v>
      </c>
      <c r="I488" t="s">
        <v>5324</v>
      </c>
      <c r="J488" t="s">
        <v>5325</v>
      </c>
      <c r="K488" t="s">
        <v>3830</v>
      </c>
      <c r="L488" t="s">
        <v>5318</v>
      </c>
      <c r="M488" t="s">
        <v>4533</v>
      </c>
      <c r="N488" t="s">
        <v>4680</v>
      </c>
      <c r="O488" t="s">
        <v>46</v>
      </c>
      <c r="P488" t="s">
        <v>39</v>
      </c>
      <c r="Q488" t="s">
        <v>44</v>
      </c>
      <c r="R488" t="s">
        <v>4023</v>
      </c>
      <c r="S488" t="s">
        <v>5326</v>
      </c>
      <c r="T488" t="s">
        <v>39</v>
      </c>
      <c r="U488" t="s">
        <v>45</v>
      </c>
      <c r="V488" t="str" cm="1">
        <f t="array" aca="1" ref="V488" ca="1">IFERROR(_xlfn.IFS(A486="  ..............",OFFSET(A486,2,0),A485=" X-------------X",OFFSET(A485,3,0),MATCH("  ..............",A488:A514,0)&gt;2,V487),"-")</f>
        <v>-</v>
      </c>
      <c r="W488" t="str">
        <f t="shared" ca="1" si="21"/>
        <v>-</v>
      </c>
      <c r="X488" t="str">
        <f t="shared" ca="1" si="22"/>
        <v>-</v>
      </c>
      <c r="Y488" s="1" t="str">
        <f t="shared" ca="1" si="23"/>
        <v>.............</v>
      </c>
    </row>
    <row r="489" spans="1:25" x14ac:dyDescent="0.25">
      <c r="A489" t="s">
        <v>29</v>
      </c>
      <c r="B489" t="s">
        <v>31</v>
      </c>
      <c r="C489" t="s">
        <v>31</v>
      </c>
      <c r="D489" t="s">
        <v>31</v>
      </c>
      <c r="E489" t="s">
        <v>31</v>
      </c>
      <c r="F489" s="1" t="s">
        <v>32</v>
      </c>
      <c r="G489" t="s">
        <v>31</v>
      </c>
      <c r="H489" t="s">
        <v>31</v>
      </c>
      <c r="I489" t="s">
        <v>33</v>
      </c>
      <c r="J489" t="s">
        <v>30</v>
      </c>
      <c r="K489" t="s">
        <v>34</v>
      </c>
      <c r="L489" t="s">
        <v>31</v>
      </c>
      <c r="M489" t="s">
        <v>31</v>
      </c>
      <c r="N489" t="s">
        <v>31</v>
      </c>
      <c r="O489" t="s">
        <v>35</v>
      </c>
      <c r="P489" t="s">
        <v>33</v>
      </c>
      <c r="Q489" t="s">
        <v>36</v>
      </c>
      <c r="R489" t="s">
        <v>37</v>
      </c>
      <c r="S489" t="s">
        <v>37</v>
      </c>
      <c r="T489" t="s">
        <v>33</v>
      </c>
      <c r="U489" t="s">
        <v>33</v>
      </c>
      <c r="V489" t="str" cm="1">
        <f t="array" aca="1" ref="V489" ca="1">IFERROR(_xlfn.IFS(A487="  ..............",OFFSET(A487,2,0),A486=" X-------------X",OFFSET(A486,3,0),MATCH("  ..............",A489:A515,0)&gt;2,V488),"-")</f>
        <v>-</v>
      </c>
      <c r="W489" t="str">
        <f t="shared" ca="1" si="21"/>
        <v>-</v>
      </c>
      <c r="X489" t="str">
        <f t="shared" ca="1" si="22"/>
        <v/>
      </c>
      <c r="Y489" s="1" t="str">
        <f t="shared" ca="1" si="23"/>
        <v xml:space="preserve">         0.0 </v>
      </c>
    </row>
    <row r="490" spans="1:25" x14ac:dyDescent="0.25">
      <c r="A490" t="s">
        <v>5327</v>
      </c>
      <c r="B490" t="s">
        <v>5328</v>
      </c>
      <c r="C490" t="s">
        <v>3819</v>
      </c>
      <c r="D490" t="s">
        <v>3819</v>
      </c>
      <c r="E490" t="s">
        <v>3819</v>
      </c>
      <c r="F490" t="s">
        <v>3820</v>
      </c>
      <c r="G490" t="s">
        <v>3819</v>
      </c>
      <c r="H490" t="s">
        <v>3821</v>
      </c>
      <c r="I490" t="s">
        <v>38</v>
      </c>
      <c r="J490" t="s">
        <v>38</v>
      </c>
      <c r="K490" t="s">
        <v>38</v>
      </c>
      <c r="L490" t="s">
        <v>38</v>
      </c>
      <c r="M490" t="s">
        <v>38</v>
      </c>
      <c r="N490" t="s">
        <v>38</v>
      </c>
      <c r="O490" t="s">
        <v>38</v>
      </c>
      <c r="P490" t="s">
        <v>38</v>
      </c>
      <c r="Q490" t="s">
        <v>38</v>
      </c>
      <c r="R490" t="s">
        <v>38</v>
      </c>
      <c r="S490" t="s">
        <v>38</v>
      </c>
      <c r="T490" t="s">
        <v>38</v>
      </c>
      <c r="U490" t="s">
        <v>38</v>
      </c>
      <c r="V490" t="str" cm="1">
        <f t="array" aca="1" ref="V490" ca="1">IFERROR(_xlfn.IFS(A488="  ..............",OFFSET(A488,2,0),A487=" X-------------X",OFFSET(A487,3,0),MATCH("  ..............",A490:A516,0)&gt;2,V489),"-")</f>
        <v>-</v>
      </c>
      <c r="W490" t="str">
        <f t="shared" ca="1" si="21"/>
        <v>-</v>
      </c>
      <c r="X490" t="str">
        <f t="shared" ca="1" si="22"/>
        <v xml:space="preserve">              </v>
      </c>
      <c r="Y490" s="1" t="str">
        <f t="shared" ca="1" si="23"/>
        <v xml:space="preserve">         0.0 </v>
      </c>
    </row>
    <row r="491" spans="1:25" x14ac:dyDescent="0.25">
      <c r="A491" t="s">
        <v>5329</v>
      </c>
      <c r="B491" t="s">
        <v>5330</v>
      </c>
      <c r="C491" t="s">
        <v>3819</v>
      </c>
      <c r="D491" t="s">
        <v>3819</v>
      </c>
      <c r="E491" t="s">
        <v>3819</v>
      </c>
      <c r="F491" t="s">
        <v>3820</v>
      </c>
      <c r="G491" t="s">
        <v>3819</v>
      </c>
      <c r="H491" t="s">
        <v>3819</v>
      </c>
      <c r="I491" t="s">
        <v>39</v>
      </c>
      <c r="J491" t="s">
        <v>40</v>
      </c>
      <c r="K491" t="s">
        <v>41</v>
      </c>
      <c r="L491" t="s">
        <v>42</v>
      </c>
      <c r="M491" t="s">
        <v>42</v>
      </c>
      <c r="N491" t="s">
        <v>41</v>
      </c>
      <c r="O491" t="s">
        <v>38</v>
      </c>
      <c r="P491" t="s">
        <v>38</v>
      </c>
      <c r="Q491" t="s">
        <v>38</v>
      </c>
      <c r="R491" t="s">
        <v>38</v>
      </c>
      <c r="S491" t="s">
        <v>38</v>
      </c>
      <c r="T491" t="s">
        <v>38</v>
      </c>
      <c r="U491" t="s">
        <v>38</v>
      </c>
      <c r="V491" t="str" cm="1">
        <f t="array" aca="1" ref="V491" ca="1">IFERROR(_xlfn.IFS(A489="  ..............",OFFSET(A489,2,0),A488=" X-------------X",OFFSET(A488,3,0),MATCH("  ..............",A491:A517,0)&gt;2,V490),"-")</f>
        <v xml:space="preserve">  SKY1-C-MG034  </v>
      </c>
      <c r="W491" t="str">
        <f t="shared" ca="1" si="21"/>
        <v xml:space="preserve">   1.023 </v>
      </c>
      <c r="X491" t="str">
        <f t="shared" ca="1" si="22"/>
        <v xml:space="preserve"> SKY1T2-MG000 </v>
      </c>
      <c r="Y491" s="1" t="str">
        <f t="shared" ca="1" si="23"/>
        <v xml:space="preserve">        0.0% </v>
      </c>
    </row>
    <row r="492" spans="1:25" x14ac:dyDescent="0.25">
      <c r="A492" t="s">
        <v>43</v>
      </c>
      <c r="B492" t="s">
        <v>42</v>
      </c>
      <c r="C492" t="s">
        <v>4847</v>
      </c>
      <c r="D492" t="s">
        <v>4847</v>
      </c>
      <c r="E492" t="s">
        <v>4847</v>
      </c>
      <c r="F492" t="s">
        <v>4219</v>
      </c>
      <c r="G492" t="s">
        <v>42</v>
      </c>
      <c r="H492" t="s">
        <v>42</v>
      </c>
      <c r="I492" t="s">
        <v>5331</v>
      </c>
      <c r="J492" t="s">
        <v>5332</v>
      </c>
      <c r="K492" t="s">
        <v>3914</v>
      </c>
      <c r="L492" t="s">
        <v>5180</v>
      </c>
      <c r="M492" t="s">
        <v>5333</v>
      </c>
      <c r="N492" t="s">
        <v>5334</v>
      </c>
      <c r="O492" t="s">
        <v>46</v>
      </c>
      <c r="P492" t="s">
        <v>39</v>
      </c>
      <c r="Q492" t="s">
        <v>44</v>
      </c>
      <c r="R492" t="s">
        <v>3832</v>
      </c>
      <c r="S492" t="s">
        <v>5335</v>
      </c>
      <c r="T492" t="s">
        <v>39</v>
      </c>
      <c r="U492" t="s">
        <v>45</v>
      </c>
      <c r="V492" t="str" cm="1">
        <f t="array" aca="1" ref="V492" ca="1">IFERROR(_xlfn.IFS(A490="  ..............",OFFSET(A490,2,0),A489=" X-------------X",OFFSET(A489,3,0),MATCH("  ..............",A492:A518,0)&gt;2,V491),"-")</f>
        <v xml:space="preserve">  SKY1-C-MG034  </v>
      </c>
      <c r="W492" t="str">
        <f t="shared" ca="1" si="21"/>
        <v xml:space="preserve">   1.023 </v>
      </c>
      <c r="X492" t="str">
        <f t="shared" ca="1" si="22"/>
        <v xml:space="preserve"> SKY1C-UFV028 </v>
      </c>
      <c r="Y492" s="1" t="str">
        <f t="shared" ca="1" si="23"/>
        <v xml:space="preserve">        0.0% </v>
      </c>
    </row>
    <row r="493" spans="1:25" x14ac:dyDescent="0.25">
      <c r="A493" t="s">
        <v>43</v>
      </c>
      <c r="B493" t="s">
        <v>42</v>
      </c>
      <c r="C493" t="s">
        <v>4847</v>
      </c>
      <c r="D493" t="s">
        <v>4847</v>
      </c>
      <c r="E493" t="s">
        <v>4847</v>
      </c>
      <c r="F493" s="1" t="s">
        <v>4219</v>
      </c>
      <c r="G493" t="s">
        <v>42</v>
      </c>
      <c r="H493" t="s">
        <v>42</v>
      </c>
      <c r="I493" t="s">
        <v>5336</v>
      </c>
      <c r="J493" t="s">
        <v>5337</v>
      </c>
      <c r="K493" t="s">
        <v>3830</v>
      </c>
      <c r="L493" t="s">
        <v>5338</v>
      </c>
      <c r="M493" t="s">
        <v>5339</v>
      </c>
      <c r="N493" t="s">
        <v>5334</v>
      </c>
      <c r="O493" t="s">
        <v>46</v>
      </c>
      <c r="P493" t="s">
        <v>39</v>
      </c>
      <c r="Q493" t="s">
        <v>44</v>
      </c>
      <c r="R493" t="s">
        <v>5340</v>
      </c>
      <c r="S493" t="s">
        <v>5341</v>
      </c>
      <c r="T493" t="s">
        <v>39</v>
      </c>
      <c r="U493" t="s">
        <v>45</v>
      </c>
      <c r="V493" t="str" cm="1">
        <f t="array" aca="1" ref="V493" ca="1">IFERROR(_xlfn.IFS(A491="  ..............",OFFSET(A491,2,0),A490=" X-------------X",OFFSET(A490,3,0),MATCH("  ..............",A493:A519,0)&gt;2,V492),"-")</f>
        <v>-</v>
      </c>
      <c r="W493" t="str">
        <f t="shared" ca="1" si="21"/>
        <v>-</v>
      </c>
      <c r="X493" t="str">
        <f t="shared" ca="1" si="22"/>
        <v>-</v>
      </c>
      <c r="Y493" s="1" t="str">
        <f t="shared" ca="1" si="23"/>
        <v>.............</v>
      </c>
    </row>
    <row r="494" spans="1:25" x14ac:dyDescent="0.25">
      <c r="A494" t="s">
        <v>29</v>
      </c>
      <c r="B494" t="s">
        <v>31</v>
      </c>
      <c r="C494" t="s">
        <v>31</v>
      </c>
      <c r="D494" t="s">
        <v>31</v>
      </c>
      <c r="E494" t="s">
        <v>31</v>
      </c>
      <c r="F494" t="s">
        <v>32</v>
      </c>
      <c r="G494" t="s">
        <v>31</v>
      </c>
      <c r="H494" t="s">
        <v>31</v>
      </c>
      <c r="I494" t="s">
        <v>33</v>
      </c>
      <c r="J494" t="s">
        <v>30</v>
      </c>
      <c r="K494" t="s">
        <v>34</v>
      </c>
      <c r="L494" t="s">
        <v>31</v>
      </c>
      <c r="M494" t="s">
        <v>31</v>
      </c>
      <c r="N494" t="s">
        <v>31</v>
      </c>
      <c r="O494" t="s">
        <v>35</v>
      </c>
      <c r="P494" t="s">
        <v>33</v>
      </c>
      <c r="Q494" t="s">
        <v>36</v>
      </c>
      <c r="R494" t="s">
        <v>37</v>
      </c>
      <c r="S494" t="s">
        <v>37</v>
      </c>
      <c r="T494" t="s">
        <v>33</v>
      </c>
      <c r="U494" t="s">
        <v>33</v>
      </c>
      <c r="V494" t="str" cm="1">
        <f t="array" aca="1" ref="V494" ca="1">IFERROR(_xlfn.IFS(A492="  ..............",OFFSET(A492,2,0),A491=" X-------------X",OFFSET(A491,3,0),MATCH("  ..............",A494:A520,0)&gt;2,V493),"-")</f>
        <v>-</v>
      </c>
      <c r="W494" t="str">
        <f t="shared" ca="1" si="21"/>
        <v>-</v>
      </c>
      <c r="X494" t="str">
        <f t="shared" ca="1" si="22"/>
        <v/>
      </c>
      <c r="Y494" s="1" t="str">
        <f t="shared" ca="1" si="23"/>
        <v xml:space="preserve">         0.0 </v>
      </c>
    </row>
    <row r="495" spans="1:25" x14ac:dyDescent="0.25">
      <c r="A495" t="s">
        <v>5342</v>
      </c>
      <c r="B495" t="s">
        <v>5343</v>
      </c>
      <c r="C495" t="s">
        <v>3819</v>
      </c>
      <c r="D495" t="s">
        <v>3819</v>
      </c>
      <c r="E495" t="s">
        <v>3819</v>
      </c>
      <c r="F495" t="s">
        <v>3820</v>
      </c>
      <c r="G495" t="s">
        <v>3819</v>
      </c>
      <c r="H495" t="s">
        <v>3821</v>
      </c>
      <c r="I495" t="s">
        <v>38</v>
      </c>
      <c r="J495" t="s">
        <v>38</v>
      </c>
      <c r="K495" t="s">
        <v>38</v>
      </c>
      <c r="L495" t="s">
        <v>38</v>
      </c>
      <c r="M495" t="s">
        <v>38</v>
      </c>
      <c r="N495" t="s">
        <v>38</v>
      </c>
      <c r="O495" t="s">
        <v>38</v>
      </c>
      <c r="P495" t="s">
        <v>38</v>
      </c>
      <c r="Q495" t="s">
        <v>38</v>
      </c>
      <c r="R495" t="s">
        <v>38</v>
      </c>
      <c r="S495" t="s">
        <v>38</v>
      </c>
      <c r="T495" t="s">
        <v>38</v>
      </c>
      <c r="U495" t="s">
        <v>38</v>
      </c>
      <c r="V495" t="str" cm="1">
        <f t="array" aca="1" ref="V495" ca="1">IFERROR(_xlfn.IFS(A493="  ..............",OFFSET(A493,2,0),A492=" X-------------X",OFFSET(A492,3,0),MATCH("  ..............",A495:A521,0)&gt;2,V494),"-")</f>
        <v>-</v>
      </c>
      <c r="W495" t="str">
        <f t="shared" ca="1" si="21"/>
        <v>-</v>
      </c>
      <c r="X495" t="str">
        <f t="shared" ca="1" si="22"/>
        <v xml:space="preserve">              </v>
      </c>
      <c r="Y495" s="1" t="str">
        <f t="shared" ca="1" si="23"/>
        <v xml:space="preserve">         0.0 </v>
      </c>
    </row>
    <row r="496" spans="1:25" x14ac:dyDescent="0.25">
      <c r="A496" t="s">
        <v>5344</v>
      </c>
      <c r="B496" t="s">
        <v>5330</v>
      </c>
      <c r="C496" t="s">
        <v>3819</v>
      </c>
      <c r="D496" t="s">
        <v>3819</v>
      </c>
      <c r="E496" t="s">
        <v>3819</v>
      </c>
      <c r="F496" t="s">
        <v>3820</v>
      </c>
      <c r="G496" t="s">
        <v>3819</v>
      </c>
      <c r="H496" t="s">
        <v>3819</v>
      </c>
      <c r="I496" t="s">
        <v>39</v>
      </c>
      <c r="J496" t="s">
        <v>40</v>
      </c>
      <c r="K496" t="s">
        <v>41</v>
      </c>
      <c r="L496" t="s">
        <v>42</v>
      </c>
      <c r="M496" t="s">
        <v>42</v>
      </c>
      <c r="N496" t="s">
        <v>41</v>
      </c>
      <c r="O496" t="s">
        <v>38</v>
      </c>
      <c r="P496" t="s">
        <v>38</v>
      </c>
      <c r="Q496" t="s">
        <v>38</v>
      </c>
      <c r="R496" t="s">
        <v>38</v>
      </c>
      <c r="S496" t="s">
        <v>38</v>
      </c>
      <c r="T496" t="s">
        <v>38</v>
      </c>
      <c r="U496" t="s">
        <v>38</v>
      </c>
      <c r="V496" t="str" cm="1">
        <f t="array" aca="1" ref="V496" ca="1">IFERROR(_xlfn.IFS(A494="  ..............",OFFSET(A494,2,0),A493=" X-------------X",OFFSET(A493,3,0),MATCH("  ..............",A496:A522,0)&gt;2,V495),"-")</f>
        <v xml:space="preserve">  SKY1-D-MG034  </v>
      </c>
      <c r="W496" t="str">
        <f t="shared" ca="1" si="21"/>
        <v xml:space="preserve">   1.024 </v>
      </c>
      <c r="X496" t="str">
        <f t="shared" ca="1" si="22"/>
        <v xml:space="preserve"> SKY1T2-MG000 </v>
      </c>
      <c r="Y496" s="1" t="str">
        <f t="shared" ca="1" si="23"/>
        <v xml:space="preserve">        0.0% </v>
      </c>
    </row>
    <row r="497" spans="1:25" x14ac:dyDescent="0.25">
      <c r="A497" t="s">
        <v>43</v>
      </c>
      <c r="B497" t="s">
        <v>42</v>
      </c>
      <c r="C497" t="s">
        <v>4847</v>
      </c>
      <c r="D497" t="s">
        <v>4847</v>
      </c>
      <c r="E497" t="s">
        <v>4847</v>
      </c>
      <c r="F497" s="1" t="s">
        <v>4219</v>
      </c>
      <c r="G497" t="s">
        <v>42</v>
      </c>
      <c r="H497" t="s">
        <v>42</v>
      </c>
      <c r="I497" t="s">
        <v>5331</v>
      </c>
      <c r="J497" t="s">
        <v>5332</v>
      </c>
      <c r="K497" t="s">
        <v>3914</v>
      </c>
      <c r="L497" t="s">
        <v>5345</v>
      </c>
      <c r="M497" t="s">
        <v>5346</v>
      </c>
      <c r="N497" t="s">
        <v>5347</v>
      </c>
      <c r="O497" t="s">
        <v>46</v>
      </c>
      <c r="P497" t="s">
        <v>39</v>
      </c>
      <c r="Q497" t="s">
        <v>44</v>
      </c>
      <c r="R497" t="s">
        <v>3832</v>
      </c>
      <c r="S497" t="s">
        <v>5348</v>
      </c>
      <c r="T497" t="s">
        <v>39</v>
      </c>
      <c r="U497" t="s">
        <v>45</v>
      </c>
      <c r="V497" t="str" cm="1">
        <f t="array" aca="1" ref="V497" ca="1">IFERROR(_xlfn.IFS(A495="  ..............",OFFSET(A495,2,0),A494=" X-------------X",OFFSET(A494,3,0),MATCH("  ..............",A497:A523,0)&gt;2,V496),"-")</f>
        <v xml:space="preserve">  SKY1-D-MG034  </v>
      </c>
      <c r="W497" t="str">
        <f t="shared" ca="1" si="21"/>
        <v xml:space="preserve">   1.024 </v>
      </c>
      <c r="X497" t="str">
        <f t="shared" ca="1" si="22"/>
        <v xml:space="preserve"> SKY1D-UFV029 </v>
      </c>
      <c r="Y497" s="1" t="str">
        <f t="shared" ca="1" si="23"/>
        <v xml:space="preserve">        0.0% </v>
      </c>
    </row>
    <row r="498" spans="1:25" x14ac:dyDescent="0.25">
      <c r="A498" t="s">
        <v>43</v>
      </c>
      <c r="B498" t="s">
        <v>42</v>
      </c>
      <c r="C498" t="s">
        <v>4847</v>
      </c>
      <c r="D498" t="s">
        <v>4847</v>
      </c>
      <c r="E498" t="s">
        <v>4847</v>
      </c>
      <c r="F498" s="1" t="s">
        <v>4219</v>
      </c>
      <c r="G498" t="s">
        <v>42</v>
      </c>
      <c r="H498" t="s">
        <v>42</v>
      </c>
      <c r="I498" t="s">
        <v>5349</v>
      </c>
      <c r="J498" t="s">
        <v>5350</v>
      </c>
      <c r="K498" t="s">
        <v>3830</v>
      </c>
      <c r="L498" t="s">
        <v>5351</v>
      </c>
      <c r="M498" t="s">
        <v>5027</v>
      </c>
      <c r="N498" t="s">
        <v>5347</v>
      </c>
      <c r="O498" t="s">
        <v>46</v>
      </c>
      <c r="P498" t="s">
        <v>39</v>
      </c>
      <c r="Q498" t="s">
        <v>44</v>
      </c>
      <c r="R498" t="s">
        <v>5352</v>
      </c>
      <c r="S498" t="s">
        <v>5353</v>
      </c>
      <c r="T498" t="s">
        <v>39</v>
      </c>
      <c r="U498" t="s">
        <v>45</v>
      </c>
      <c r="V498" t="str" cm="1">
        <f t="array" aca="1" ref="V498" ca="1">IFERROR(_xlfn.IFS(A496="  ..............",OFFSET(A496,2,0),A495=" X-------------X",OFFSET(A495,3,0),MATCH("  ..............",A498:A524,0)&gt;2,V497),"-")</f>
        <v>-</v>
      </c>
      <c r="W498" t="str">
        <f t="shared" ca="1" si="21"/>
        <v>-</v>
      </c>
      <c r="X498" t="str">
        <f t="shared" ca="1" si="22"/>
        <v>-</v>
      </c>
      <c r="Y498" s="1" t="str">
        <f t="shared" ca="1" si="23"/>
        <v>.............</v>
      </c>
    </row>
    <row r="499" spans="1:25" x14ac:dyDescent="0.25">
      <c r="A499" t="s">
        <v>29</v>
      </c>
      <c r="B499" t="s">
        <v>31</v>
      </c>
      <c r="C499" t="s">
        <v>31</v>
      </c>
      <c r="D499" t="s">
        <v>31</v>
      </c>
      <c r="E499" t="s">
        <v>31</v>
      </c>
      <c r="F499" t="s">
        <v>32</v>
      </c>
      <c r="G499" t="s">
        <v>31</v>
      </c>
      <c r="H499" t="s">
        <v>31</v>
      </c>
      <c r="I499" t="s">
        <v>33</v>
      </c>
      <c r="J499" t="s">
        <v>30</v>
      </c>
      <c r="K499" t="s">
        <v>34</v>
      </c>
      <c r="L499" t="s">
        <v>31</v>
      </c>
      <c r="M499" t="s">
        <v>31</v>
      </c>
      <c r="N499" t="s">
        <v>31</v>
      </c>
      <c r="O499" t="s">
        <v>35</v>
      </c>
      <c r="P499" t="s">
        <v>33</v>
      </c>
      <c r="Q499" t="s">
        <v>36</v>
      </c>
      <c r="R499" t="s">
        <v>37</v>
      </c>
      <c r="S499" t="s">
        <v>37</v>
      </c>
      <c r="T499" t="s">
        <v>33</v>
      </c>
      <c r="U499" t="s">
        <v>33</v>
      </c>
      <c r="V499" t="str" cm="1">
        <f t="array" aca="1" ref="V499" ca="1">IFERROR(_xlfn.IFS(A497="  ..............",OFFSET(A497,2,0),A496=" X-------------X",OFFSET(A496,3,0),MATCH("  ..............",A499:A525,0)&gt;2,V498),"-")</f>
        <v>-</v>
      </c>
      <c r="W499" t="str">
        <f t="shared" ca="1" si="21"/>
        <v>-</v>
      </c>
      <c r="X499" t="str">
        <f t="shared" ca="1" si="22"/>
        <v/>
      </c>
      <c r="Y499" s="1" t="str">
        <f t="shared" ca="1" si="23"/>
        <v xml:space="preserve">         0.0 </v>
      </c>
    </row>
    <row r="500" spans="1:25" x14ac:dyDescent="0.25">
      <c r="A500" t="s">
        <v>5354</v>
      </c>
      <c r="B500" t="s">
        <v>5355</v>
      </c>
      <c r="C500" t="s">
        <v>3819</v>
      </c>
      <c r="D500" t="s">
        <v>3819</v>
      </c>
      <c r="E500" t="s">
        <v>3819</v>
      </c>
      <c r="F500" t="s">
        <v>3820</v>
      </c>
      <c r="G500" t="s">
        <v>3819</v>
      </c>
      <c r="H500" t="s">
        <v>3821</v>
      </c>
      <c r="I500" t="s">
        <v>38</v>
      </c>
      <c r="J500" t="s">
        <v>38</v>
      </c>
      <c r="K500" t="s">
        <v>38</v>
      </c>
      <c r="L500" t="s">
        <v>38</v>
      </c>
      <c r="M500" t="s">
        <v>38</v>
      </c>
      <c r="N500" t="s">
        <v>38</v>
      </c>
      <c r="O500" t="s">
        <v>38</v>
      </c>
      <c r="P500" t="s">
        <v>38</v>
      </c>
      <c r="Q500" t="s">
        <v>38</v>
      </c>
      <c r="R500" t="s">
        <v>38</v>
      </c>
      <c r="S500" t="s">
        <v>38</v>
      </c>
      <c r="T500" t="s">
        <v>38</v>
      </c>
      <c r="U500" t="s">
        <v>38</v>
      </c>
      <c r="V500" t="str" cm="1">
        <f t="array" aca="1" ref="V500" ca="1">IFERROR(_xlfn.IFS(A498="  ..............",OFFSET(A498,2,0),A497=" X-------------X",OFFSET(A497,3,0),MATCH("  ..............",A500:A526,0)&gt;2,V499),"-")</f>
        <v>-</v>
      </c>
      <c r="W500" t="str">
        <f t="shared" ca="1" si="21"/>
        <v>-</v>
      </c>
      <c r="X500" t="str">
        <f t="shared" ca="1" si="22"/>
        <v xml:space="preserve">              </v>
      </c>
      <c r="Y500" s="1" t="str">
        <f t="shared" ca="1" si="23"/>
        <v xml:space="preserve">         0.0 </v>
      </c>
    </row>
    <row r="501" spans="1:25" x14ac:dyDescent="0.25">
      <c r="A501" t="s">
        <v>5356</v>
      </c>
      <c r="B501" t="s">
        <v>5249</v>
      </c>
      <c r="C501" t="s">
        <v>3819</v>
      </c>
      <c r="D501" t="s">
        <v>3819</v>
      </c>
      <c r="E501" t="s">
        <v>3819</v>
      </c>
      <c r="F501" t="s">
        <v>3820</v>
      </c>
      <c r="G501" t="s">
        <v>3819</v>
      </c>
      <c r="H501" t="s">
        <v>3819</v>
      </c>
      <c r="I501" t="s">
        <v>39</v>
      </c>
      <c r="J501" t="s">
        <v>40</v>
      </c>
      <c r="K501" t="s">
        <v>41</v>
      </c>
      <c r="L501" t="s">
        <v>42</v>
      </c>
      <c r="M501" t="s">
        <v>42</v>
      </c>
      <c r="N501" t="s">
        <v>41</v>
      </c>
      <c r="O501" t="s">
        <v>38</v>
      </c>
      <c r="P501" t="s">
        <v>38</v>
      </c>
      <c r="Q501" t="s">
        <v>38</v>
      </c>
      <c r="R501" t="s">
        <v>38</v>
      </c>
      <c r="S501" t="s">
        <v>38</v>
      </c>
      <c r="T501" t="s">
        <v>38</v>
      </c>
      <c r="U501" t="s">
        <v>38</v>
      </c>
      <c r="V501" t="str" cm="1">
        <f t="array" aca="1" ref="V501" ca="1">IFERROR(_xlfn.IFS(A499="  ..............",OFFSET(A499,2,0),A498=" X-------------X",OFFSET(A498,3,0),MATCH("  ..............",A501:A527,0)&gt;2,V500),"-")</f>
        <v xml:space="preserve">  SKY1T1-MG000  </v>
      </c>
      <c r="W501" t="str">
        <f t="shared" ca="1" si="21"/>
        <v xml:space="preserve">   1.044 </v>
      </c>
      <c r="X501" t="str">
        <f t="shared" ca="1" si="22"/>
        <v xml:space="preserve"> SKY1-A-MG034 </v>
      </c>
      <c r="Y501" s="1" t="str">
        <f t="shared" ca="1" si="23"/>
        <v xml:space="preserve">        0.0% </v>
      </c>
    </row>
    <row r="502" spans="1:25" x14ac:dyDescent="0.25">
      <c r="A502" t="s">
        <v>43</v>
      </c>
      <c r="B502" t="s">
        <v>42</v>
      </c>
      <c r="C502" t="s">
        <v>4847</v>
      </c>
      <c r="D502" t="s">
        <v>4847</v>
      </c>
      <c r="E502" t="s">
        <v>4847</v>
      </c>
      <c r="F502" s="1" t="s">
        <v>4219</v>
      </c>
      <c r="G502" t="s">
        <v>42</v>
      </c>
      <c r="H502" t="s">
        <v>42</v>
      </c>
      <c r="I502" t="s">
        <v>5357</v>
      </c>
      <c r="J502" t="s">
        <v>5358</v>
      </c>
      <c r="K502" t="s">
        <v>3830</v>
      </c>
      <c r="L502" t="s">
        <v>5318</v>
      </c>
      <c r="M502" t="s">
        <v>4195</v>
      </c>
      <c r="N502" t="s">
        <v>5314</v>
      </c>
      <c r="O502" t="s">
        <v>48</v>
      </c>
      <c r="P502" t="s">
        <v>39</v>
      </c>
      <c r="Q502" t="s">
        <v>44</v>
      </c>
      <c r="R502" t="s">
        <v>3832</v>
      </c>
      <c r="S502" t="s">
        <v>5315</v>
      </c>
      <c r="T502" t="s">
        <v>39</v>
      </c>
      <c r="U502" t="s">
        <v>45</v>
      </c>
      <c r="V502" t="str" cm="1">
        <f t="array" aca="1" ref="V502" ca="1">IFERROR(_xlfn.IFS(A500="  ..............",OFFSET(A500,2,0),A499=" X-------------X",OFFSET(A499,3,0),MATCH("  ..............",A502:A528,0)&gt;2,V501),"-")</f>
        <v xml:space="preserve">  SKY1T1-MG000  </v>
      </c>
      <c r="W502" t="str">
        <f t="shared" ca="1" si="21"/>
        <v xml:space="preserve">   1.044 </v>
      </c>
      <c r="X502" t="str">
        <f t="shared" ca="1" si="22"/>
        <v xml:space="preserve"> SKY1-B-MG034 </v>
      </c>
      <c r="Y502" s="1" t="str">
        <f t="shared" ca="1" si="23"/>
        <v xml:space="preserve">        0.0% </v>
      </c>
    </row>
    <row r="503" spans="1:25" x14ac:dyDescent="0.25">
      <c r="A503" t="s">
        <v>43</v>
      </c>
      <c r="B503" t="s">
        <v>42</v>
      </c>
      <c r="C503" t="s">
        <v>4847</v>
      </c>
      <c r="D503" t="s">
        <v>4847</v>
      </c>
      <c r="E503" t="s">
        <v>4847</v>
      </c>
      <c r="F503" s="1" t="s">
        <v>4219</v>
      </c>
      <c r="G503" t="s">
        <v>42</v>
      </c>
      <c r="H503" t="s">
        <v>42</v>
      </c>
      <c r="I503" t="s">
        <v>5359</v>
      </c>
      <c r="J503" t="s">
        <v>5360</v>
      </c>
      <c r="K503" t="s">
        <v>3830</v>
      </c>
      <c r="L503" t="s">
        <v>5318</v>
      </c>
      <c r="M503" t="s">
        <v>5361</v>
      </c>
      <c r="N503" t="s">
        <v>4680</v>
      </c>
      <c r="O503" t="s">
        <v>48</v>
      </c>
      <c r="P503" t="s">
        <v>39</v>
      </c>
      <c r="Q503" t="s">
        <v>44</v>
      </c>
      <c r="R503" t="s">
        <v>3832</v>
      </c>
      <c r="S503" t="s">
        <v>5323</v>
      </c>
      <c r="T503" t="s">
        <v>39</v>
      </c>
      <c r="U503" t="s">
        <v>45</v>
      </c>
      <c r="V503" t="str" cm="1">
        <f t="array" aca="1" ref="V503" ca="1">IFERROR(_xlfn.IFS(A501="  ..............",OFFSET(A501,2,0),A500=" X-------------X",OFFSET(A500,3,0),MATCH("  ..............",A503:A529,0)&gt;2,V502),"-")</f>
        <v xml:space="preserve">  SKY1T1-MG000  </v>
      </c>
      <c r="W503" t="str">
        <f t="shared" ca="1" si="21"/>
        <v xml:space="preserve">   1.044 </v>
      </c>
      <c r="X503" t="str">
        <f t="shared" ca="1" si="22"/>
        <v xml:space="preserve"> CSKYA1-MG500 </v>
      </c>
      <c r="Y503" s="1" t="str">
        <f t="shared" ca="1" si="23"/>
        <v xml:space="preserve">        0.0% </v>
      </c>
    </row>
    <row r="504" spans="1:25" x14ac:dyDescent="0.25">
      <c r="A504" t="s">
        <v>43</v>
      </c>
      <c r="B504" t="s">
        <v>42</v>
      </c>
      <c r="C504" t="s">
        <v>4847</v>
      </c>
      <c r="D504" t="s">
        <v>4847</v>
      </c>
      <c r="E504" t="s">
        <v>4847</v>
      </c>
      <c r="F504" s="1" t="s">
        <v>4219</v>
      </c>
      <c r="G504" t="s">
        <v>42</v>
      </c>
      <c r="H504" t="s">
        <v>42</v>
      </c>
      <c r="I504" t="s">
        <v>5362</v>
      </c>
      <c r="J504" t="s">
        <v>5363</v>
      </c>
      <c r="K504" t="s">
        <v>3830</v>
      </c>
      <c r="L504" t="s">
        <v>5364</v>
      </c>
      <c r="M504" t="s">
        <v>5365</v>
      </c>
      <c r="N504" t="s">
        <v>5366</v>
      </c>
      <c r="O504" t="s">
        <v>46</v>
      </c>
      <c r="P504" t="s">
        <v>39</v>
      </c>
      <c r="Q504" t="s">
        <v>44</v>
      </c>
      <c r="R504" t="s">
        <v>3832</v>
      </c>
      <c r="S504" t="s">
        <v>4402</v>
      </c>
      <c r="T504" t="s">
        <v>39</v>
      </c>
      <c r="U504" t="s">
        <v>45</v>
      </c>
      <c r="V504" t="str" cm="1">
        <f t="array" aca="1" ref="V504" ca="1">IFERROR(_xlfn.IFS(A502="  ..............",OFFSET(A502,2,0),A501=" X-------------X",OFFSET(A501,3,0),MATCH("  ..............",A504:A530,0)&gt;2,V503),"-")</f>
        <v>-</v>
      </c>
      <c r="W504" t="str">
        <f t="shared" ca="1" si="21"/>
        <v>-</v>
      </c>
      <c r="X504" t="str">
        <f t="shared" ca="1" si="22"/>
        <v>-</v>
      </c>
      <c r="Y504" s="1" t="str">
        <f t="shared" ca="1" si="23"/>
        <v>.............</v>
      </c>
    </row>
    <row r="505" spans="1:25" x14ac:dyDescent="0.25">
      <c r="A505" t="s">
        <v>29</v>
      </c>
      <c r="B505" t="s">
        <v>31</v>
      </c>
      <c r="C505" t="s">
        <v>31</v>
      </c>
      <c r="D505" t="s">
        <v>31</v>
      </c>
      <c r="E505" t="s">
        <v>31</v>
      </c>
      <c r="F505" s="1" t="s">
        <v>32</v>
      </c>
      <c r="G505" t="s">
        <v>31</v>
      </c>
      <c r="H505" t="s">
        <v>31</v>
      </c>
      <c r="I505" t="s">
        <v>33</v>
      </c>
      <c r="J505" t="s">
        <v>30</v>
      </c>
      <c r="K505" t="s">
        <v>34</v>
      </c>
      <c r="L505" t="s">
        <v>31</v>
      </c>
      <c r="M505" t="s">
        <v>31</v>
      </c>
      <c r="N505" t="s">
        <v>31</v>
      </c>
      <c r="O505" t="s">
        <v>35</v>
      </c>
      <c r="P505" t="s">
        <v>33</v>
      </c>
      <c r="Q505" t="s">
        <v>36</v>
      </c>
      <c r="R505" t="s">
        <v>37</v>
      </c>
      <c r="S505" t="s">
        <v>37</v>
      </c>
      <c r="T505" t="s">
        <v>33</v>
      </c>
      <c r="U505" t="s">
        <v>33</v>
      </c>
      <c r="V505" t="str" cm="1">
        <f t="array" aca="1" ref="V505" ca="1">IFERROR(_xlfn.IFS(A503="  ..............",OFFSET(A503,2,0),A502=" X-------------X",OFFSET(A502,3,0),MATCH("  ..............",A505:A531,0)&gt;2,V504),"-")</f>
        <v>-</v>
      </c>
      <c r="W505" t="str">
        <f t="shared" ca="1" si="21"/>
        <v>-</v>
      </c>
      <c r="X505" t="str">
        <f t="shared" ca="1" si="22"/>
        <v xml:space="preserve"> V11.06.02    </v>
      </c>
      <c r="Y505" s="1" t="str">
        <f t="shared" ca="1" si="23"/>
        <v xml:space="preserve">A - PROGRAMA </v>
      </c>
    </row>
    <row r="506" spans="1:25" x14ac:dyDescent="0.25">
      <c r="A506" t="s">
        <v>54</v>
      </c>
      <c r="B506" t="s">
        <v>55</v>
      </c>
      <c r="C506" t="s">
        <v>56</v>
      </c>
      <c r="D506" t="s">
        <v>57</v>
      </c>
      <c r="E506" t="s">
        <v>58</v>
      </c>
      <c r="F506" t="s">
        <v>59</v>
      </c>
      <c r="G506" t="s">
        <v>60</v>
      </c>
      <c r="H506" t="s">
        <v>61</v>
      </c>
      <c r="I506" t="s">
        <v>62</v>
      </c>
      <c r="J506" t="s">
        <v>63</v>
      </c>
      <c r="K506" t="s">
        <v>41</v>
      </c>
      <c r="L506" t="s">
        <v>42</v>
      </c>
      <c r="M506" t="s">
        <v>42</v>
      </c>
      <c r="N506" t="s">
        <v>42</v>
      </c>
      <c r="O506" t="s">
        <v>64</v>
      </c>
      <c r="P506" t="s">
        <v>5367</v>
      </c>
      <c r="Q506" t="s">
        <v>38</v>
      </c>
      <c r="R506" t="s">
        <v>38</v>
      </c>
      <c r="S506" t="s">
        <v>38</v>
      </c>
      <c r="T506" t="s">
        <v>38</v>
      </c>
      <c r="U506" t="s">
        <v>38</v>
      </c>
      <c r="V506" t="str" cm="1">
        <f t="array" aca="1" ref="V506" ca="1">IFERROR(_xlfn.IFS(A504="  ..............",OFFSET(A504,2,0),A503=" X-------------X",OFFSET(A503,3,0),MATCH("  ..............",A506:A532,0)&gt;2,V505),"-")</f>
        <v>-</v>
      </c>
      <c r="W506" t="str">
        <f t="shared" ca="1" si="21"/>
        <v>-</v>
      </c>
      <c r="X506" t="str">
        <f t="shared" ca="1" si="22"/>
        <v/>
      </c>
      <c r="Y506" s="1" t="str">
        <f t="shared" ca="1" si="23"/>
        <v/>
      </c>
    </row>
    <row r="507" spans="1:25" x14ac:dyDescent="0.25">
      <c r="A507" t="s">
        <v>38</v>
      </c>
      <c r="B507" t="s">
        <v>38</v>
      </c>
      <c r="C507" t="s">
        <v>38</v>
      </c>
      <c r="D507" t="s">
        <v>38</v>
      </c>
      <c r="E507" t="s">
        <v>38</v>
      </c>
      <c r="F507" s="1" t="s">
        <v>38</v>
      </c>
      <c r="G507" t="s">
        <v>38</v>
      </c>
      <c r="H507" t="s">
        <v>38</v>
      </c>
      <c r="I507" t="s">
        <v>38</v>
      </c>
      <c r="J507" t="s">
        <v>38</v>
      </c>
      <c r="K507" t="s">
        <v>38</v>
      </c>
      <c r="L507" t="s">
        <v>38</v>
      </c>
      <c r="M507" t="s">
        <v>38</v>
      </c>
      <c r="N507" t="s">
        <v>38</v>
      </c>
      <c r="O507" t="s">
        <v>38</v>
      </c>
      <c r="P507" t="s">
        <v>38</v>
      </c>
      <c r="Q507" t="s">
        <v>38</v>
      </c>
      <c r="R507" t="s">
        <v>38</v>
      </c>
      <c r="S507" t="s">
        <v>38</v>
      </c>
      <c r="T507" t="s">
        <v>38</v>
      </c>
      <c r="U507" t="s">
        <v>38</v>
      </c>
      <c r="V507" t="str" cm="1">
        <f t="array" aca="1" ref="V507" ca="1">IFERROR(_xlfn.IFS(A505="  ..............",OFFSET(A505,2,0),A504=" X-------------X",OFFSET(A504,3,0),MATCH("  ..............",A507:A533,0)&gt;2,V506),"-")</f>
        <v/>
      </c>
      <c r="W507" t="str">
        <f t="shared" ca="1" si="21"/>
        <v>X-------X</v>
      </c>
      <c r="X507" t="str">
        <f t="shared" ca="1" si="22"/>
        <v/>
      </c>
      <c r="Y507" s="1" t="str">
        <f t="shared" ca="1" si="23"/>
        <v>encia * UFVMG</v>
      </c>
    </row>
    <row r="508" spans="1:25" x14ac:dyDescent="0.25">
      <c r="A508" t="s">
        <v>65</v>
      </c>
      <c r="B508" t="s">
        <v>66</v>
      </c>
      <c r="C508" t="s">
        <v>4474</v>
      </c>
      <c r="D508" t="s">
        <v>4475</v>
      </c>
      <c r="E508" t="s">
        <v>4476</v>
      </c>
      <c r="F508" s="1" t="s">
        <v>4477</v>
      </c>
      <c r="G508" t="s">
        <v>4478</v>
      </c>
      <c r="H508" t="s">
        <v>4479</v>
      </c>
      <c r="I508" t="s">
        <v>4480</v>
      </c>
      <c r="J508" t="s">
        <v>38</v>
      </c>
      <c r="K508" t="s">
        <v>38</v>
      </c>
      <c r="L508" t="s">
        <v>38</v>
      </c>
      <c r="M508" t="s">
        <v>38</v>
      </c>
      <c r="N508" t="s">
        <v>38</v>
      </c>
      <c r="O508" t="s">
        <v>38</v>
      </c>
      <c r="P508" t="s">
        <v>38</v>
      </c>
      <c r="Q508" t="s">
        <v>38</v>
      </c>
      <c r="R508" t="s">
        <v>38</v>
      </c>
      <c r="S508" t="s">
        <v>38</v>
      </c>
      <c r="T508" t="s">
        <v>38</v>
      </c>
      <c r="U508" t="s">
        <v>38</v>
      </c>
      <c r="V508" t="str" cm="1">
        <f t="array" aca="1" ref="V508" ca="1">IFERROR(_xlfn.IFS(A506="  ..............",OFFSET(A506,2,0),A505=" X-------------X",OFFSET(A505,3,0),MATCH("  ..............",A508:A534,0)&gt;2,V507),"-")</f>
        <v/>
      </c>
      <c r="W508" t="str">
        <f t="shared" ca="1" si="21"/>
        <v>X-------X</v>
      </c>
      <c r="X508" t="str">
        <f t="shared" ca="1" si="22"/>
        <v/>
      </c>
      <c r="Y508" s="1" t="str">
        <f t="shared" ca="1" si="23"/>
        <v xml:space="preserve">- 500 kV     </v>
      </c>
    </row>
    <row r="509" spans="1:25" x14ac:dyDescent="0.25">
      <c r="A509" t="s">
        <v>67</v>
      </c>
      <c r="B509" t="s">
        <v>68</v>
      </c>
      <c r="C509" t="s">
        <v>69</v>
      </c>
      <c r="D509" t="s">
        <v>4481</v>
      </c>
      <c r="E509" t="s">
        <v>4482</v>
      </c>
      <c r="F509" s="1" t="s">
        <v>4483</v>
      </c>
      <c r="G509" t="s">
        <v>42</v>
      </c>
      <c r="H509" t="s">
        <v>42</v>
      </c>
      <c r="I509" t="s">
        <v>44</v>
      </c>
      <c r="J509" t="s">
        <v>38</v>
      </c>
      <c r="K509" t="s">
        <v>38</v>
      </c>
      <c r="L509" t="s">
        <v>38</v>
      </c>
      <c r="M509" t="s">
        <v>38</v>
      </c>
      <c r="N509" t="s">
        <v>38</v>
      </c>
      <c r="O509" t="s">
        <v>38</v>
      </c>
      <c r="P509" t="s">
        <v>38</v>
      </c>
      <c r="Q509" t="s">
        <v>38</v>
      </c>
      <c r="R509" t="s">
        <v>38</v>
      </c>
      <c r="S509" t="s">
        <v>38</v>
      </c>
      <c r="T509" t="s">
        <v>38</v>
      </c>
      <c r="U509" t="s">
        <v>38</v>
      </c>
      <c r="V509" t="str" cm="1">
        <f t="array" aca="1" ref="V509" ca="1">IFERROR(_xlfn.IFS(A507="  ..............",OFFSET(A507,2,0),A506=" X-------------X",OFFSET(A506,3,0),MATCH("  ..............",A509:A535,0)&gt;2,V508),"-")</f>
        <v/>
      </c>
      <c r="W509" t="str">
        <f t="shared" ca="1" si="21"/>
        <v>X-------X</v>
      </c>
      <c r="X509" t="str">
        <f t="shared" ca="1" si="22"/>
        <v/>
      </c>
      <c r="Y509" s="1" t="str">
        <f t="shared" ca="1" si="23"/>
        <v/>
      </c>
    </row>
    <row r="510" spans="1:25" x14ac:dyDescent="0.25">
      <c r="A510" t="s">
        <v>38</v>
      </c>
      <c r="B510" t="s">
        <v>38</v>
      </c>
      <c r="C510" t="s">
        <v>38</v>
      </c>
      <c r="D510" t="s">
        <v>38</v>
      </c>
      <c r="E510" t="s">
        <v>38</v>
      </c>
      <c r="F510" t="s">
        <v>38</v>
      </c>
      <c r="G510" t="s">
        <v>38</v>
      </c>
      <c r="H510" t="s">
        <v>38</v>
      </c>
      <c r="I510" t="s">
        <v>38</v>
      </c>
      <c r="J510" t="s">
        <v>38</v>
      </c>
      <c r="K510" t="s">
        <v>38</v>
      </c>
      <c r="L510" t="s">
        <v>38</v>
      </c>
      <c r="M510" t="s">
        <v>38</v>
      </c>
      <c r="N510" t="s">
        <v>38</v>
      </c>
      <c r="O510" t="s">
        <v>38</v>
      </c>
      <c r="P510" t="s">
        <v>38</v>
      </c>
      <c r="Q510" t="s">
        <v>38</v>
      </c>
      <c r="R510" t="s">
        <v>38</v>
      </c>
      <c r="S510" t="s">
        <v>38</v>
      </c>
      <c r="T510" t="s">
        <v>38</v>
      </c>
      <c r="U510" t="s">
        <v>38</v>
      </c>
      <c r="V510" t="str" cm="1">
        <f t="array" aca="1" ref="V510" ca="1">IFERROR(_xlfn.IFS(A508="  ..............",OFFSET(A508,2,0),A507=" X-------------X",OFFSET(A507,3,0),MATCH("  ..............",A510:A536,0)&gt;2,V509),"-")</f>
        <v/>
      </c>
      <c r="W510" t="str">
        <f t="shared" ca="1" si="21"/>
        <v>X-------X</v>
      </c>
      <c r="X510" t="str">
        <f t="shared" ca="1" si="22"/>
        <v>-------- F L U</v>
      </c>
      <c r="Y510" s="1" t="str">
        <f t="shared" ca="1" si="23"/>
        <v xml:space="preserve"> ------------</v>
      </c>
    </row>
    <row r="511" spans="1:25" x14ac:dyDescent="0.25">
      <c r="A511" t="s">
        <v>70</v>
      </c>
      <c r="B511" t="s">
        <v>71</v>
      </c>
      <c r="C511" t="s">
        <v>72</v>
      </c>
      <c r="D511" t="s">
        <v>73</v>
      </c>
      <c r="E511" t="s">
        <v>74</v>
      </c>
      <c r="F511" t="s">
        <v>75</v>
      </c>
      <c r="G511" t="s">
        <v>76</v>
      </c>
      <c r="H511" t="s">
        <v>77</v>
      </c>
      <c r="I511" t="s">
        <v>78</v>
      </c>
      <c r="J511" t="s">
        <v>79</v>
      </c>
      <c r="K511" t="s">
        <v>80</v>
      </c>
      <c r="L511" t="s">
        <v>81</v>
      </c>
      <c r="M511" t="s">
        <v>82</v>
      </c>
      <c r="N511" t="s">
        <v>83</v>
      </c>
      <c r="O511" t="s">
        <v>84</v>
      </c>
      <c r="P511" t="s">
        <v>85</v>
      </c>
      <c r="Q511" t="s">
        <v>86</v>
      </c>
      <c r="R511" t="s">
        <v>28</v>
      </c>
      <c r="S511" t="s">
        <v>28</v>
      </c>
      <c r="T511" t="s">
        <v>78</v>
      </c>
      <c r="U511" t="s">
        <v>87</v>
      </c>
      <c r="V511" t="str" cm="1">
        <f t="array" aca="1" ref="V511" ca="1">IFERROR(_xlfn.IFS(A509="  ..............",OFFSET(A509,2,0),A508=" X-------------X",OFFSET(A508,3,0),MATCH("  ..............",A511:A537,0)&gt;2,V510),"-")</f>
        <v/>
      </c>
      <c r="W511" t="str">
        <f t="shared" ca="1" si="21"/>
        <v>X-------X</v>
      </c>
      <c r="X511" t="str">
        <f t="shared" ca="1" si="22"/>
        <v xml:space="preserve">              </v>
      </c>
      <c r="Y511" s="1" t="str">
        <f t="shared" ca="1" si="23"/>
        <v xml:space="preserve">  ELO CC  SHU</v>
      </c>
    </row>
    <row r="512" spans="1:25" x14ac:dyDescent="0.25">
      <c r="A512" t="s">
        <v>88</v>
      </c>
      <c r="B512" t="s">
        <v>89</v>
      </c>
      <c r="C512" t="s">
        <v>90</v>
      </c>
      <c r="D512" t="s">
        <v>91</v>
      </c>
      <c r="E512" t="s">
        <v>92</v>
      </c>
      <c r="F512" t="s">
        <v>93</v>
      </c>
      <c r="G512" t="s">
        <v>94</v>
      </c>
      <c r="H512" t="s">
        <v>95</v>
      </c>
      <c r="I512" t="s">
        <v>39</v>
      </c>
      <c r="J512" t="s">
        <v>40</v>
      </c>
      <c r="K512" t="s">
        <v>41</v>
      </c>
      <c r="L512" t="s">
        <v>42</v>
      </c>
      <c r="M512" t="s">
        <v>42</v>
      </c>
      <c r="N512" t="s">
        <v>42</v>
      </c>
      <c r="O512" t="s">
        <v>46</v>
      </c>
      <c r="P512" t="s">
        <v>39</v>
      </c>
      <c r="Q512" t="s">
        <v>44</v>
      </c>
      <c r="R512" t="s">
        <v>96</v>
      </c>
      <c r="S512" t="s">
        <v>96</v>
      </c>
      <c r="T512" t="s">
        <v>39</v>
      </c>
      <c r="U512" t="s">
        <v>97</v>
      </c>
      <c r="V512" t="str" cm="1">
        <f t="array" aca="1" ref="V512" ca="1">IFERROR(_xlfn.IFS(A510="  ..............",OFFSET(A510,2,0),A509=" X-------------X",OFFSET(A509,3,0),MATCH("  ..............",A512:A538,0)&gt;2,V511),"-")</f>
        <v/>
      </c>
      <c r="W512" t="str">
        <f t="shared" ca="1" si="21"/>
        <v>X-------X</v>
      </c>
      <c r="X512" t="str">
        <f t="shared" ca="1" si="22"/>
        <v xml:space="preserve">              </v>
      </c>
      <c r="Y512" s="1" t="str">
        <f t="shared" ca="1" si="23"/>
        <v xml:space="preserve">    MW/   Mva</v>
      </c>
    </row>
    <row r="513" spans="1:25" x14ac:dyDescent="0.25">
      <c r="A513" t="s">
        <v>98</v>
      </c>
      <c r="B513" t="s">
        <v>99</v>
      </c>
      <c r="C513" t="s">
        <v>100</v>
      </c>
      <c r="D513" t="s">
        <v>100</v>
      </c>
      <c r="E513" t="s">
        <v>100</v>
      </c>
      <c r="F513" t="s">
        <v>101</v>
      </c>
      <c r="G513" t="s">
        <v>102</v>
      </c>
      <c r="H513" t="s">
        <v>103</v>
      </c>
      <c r="I513" t="s">
        <v>39</v>
      </c>
      <c r="J513" t="s">
        <v>40</v>
      </c>
      <c r="K513" t="s">
        <v>41</v>
      </c>
      <c r="L513" t="s">
        <v>42</v>
      </c>
      <c r="M513" t="s">
        <v>42</v>
      </c>
      <c r="N513" t="s">
        <v>42</v>
      </c>
      <c r="O513" t="s">
        <v>46</v>
      </c>
      <c r="P513" t="s">
        <v>39</v>
      </c>
      <c r="Q513" t="s">
        <v>104</v>
      </c>
      <c r="R513" t="s">
        <v>105</v>
      </c>
      <c r="S513" t="s">
        <v>106</v>
      </c>
      <c r="T513" t="s">
        <v>107</v>
      </c>
      <c r="U513" t="s">
        <v>97</v>
      </c>
      <c r="V513" t="str" cm="1">
        <f t="array" aca="1" ref="V513" ca="1">IFERROR(_xlfn.IFS(A511="  ..............",OFFSET(A511,2,0),A510=" X-------------X",OFFSET(A510,3,0),MATCH("  ..............",A513:A539,0)&gt;2,V512),"-")</f>
        <v/>
      </c>
      <c r="W513" t="str">
        <f t="shared" ca="1" si="21"/>
        <v>X-------X</v>
      </c>
      <c r="X513" t="str">
        <f t="shared" ca="1" si="22"/>
        <v xml:space="preserve">A             </v>
      </c>
      <c r="Y513" s="1" t="str">
        <f t="shared" ca="1" si="23"/>
        <v xml:space="preserve">   Mvar   EQU</v>
      </c>
    </row>
    <row r="514" spans="1:25" x14ac:dyDescent="0.25">
      <c r="A514" t="s">
        <v>108</v>
      </c>
      <c r="B514" t="s">
        <v>109</v>
      </c>
      <c r="C514" t="s">
        <v>110</v>
      </c>
      <c r="D514" t="s">
        <v>110</v>
      </c>
      <c r="E514" t="s">
        <v>110</v>
      </c>
      <c r="F514" t="s">
        <v>111</v>
      </c>
      <c r="G514" t="s">
        <v>112</v>
      </c>
      <c r="H514" t="s">
        <v>113</v>
      </c>
      <c r="I514" t="s">
        <v>114</v>
      </c>
      <c r="J514" t="s">
        <v>115</v>
      </c>
      <c r="K514" t="s">
        <v>41</v>
      </c>
      <c r="L514" t="s">
        <v>116</v>
      </c>
      <c r="M514" t="s">
        <v>117</v>
      </c>
      <c r="N514" t="s">
        <v>42</v>
      </c>
      <c r="O514" t="s">
        <v>46</v>
      </c>
      <c r="P514" t="s">
        <v>39</v>
      </c>
      <c r="Q514" t="s">
        <v>118</v>
      </c>
      <c r="R514" t="s">
        <v>119</v>
      </c>
      <c r="S514" t="s">
        <v>120</v>
      </c>
      <c r="T514" t="s">
        <v>121</v>
      </c>
      <c r="U514" t="s">
        <v>122</v>
      </c>
      <c r="V514" t="str" cm="1">
        <f t="array" aca="1" ref="V514" ca="1">IFERROR(_xlfn.IFS(A512="  ..............",OFFSET(A512,2,0),A511=" X-------------X",OFFSET(A511,3,0),MATCH("  ..............",A514:A540,0)&gt;2,V513),"-")</f>
        <v/>
      </c>
      <c r="W514" t="str">
        <f t="shared" ca="1" si="21"/>
        <v>X-------X</v>
      </c>
      <c r="X514" t="str">
        <f t="shared" ca="1" si="22"/>
        <v xml:space="preserve">     NOME     </v>
      </c>
      <c r="Y514" s="1" t="str">
        <f t="shared" ca="1" si="23"/>
        <v xml:space="preserve">   FLUXO %   </v>
      </c>
    </row>
    <row r="515" spans="1:25" x14ac:dyDescent="0.25">
      <c r="A515" t="s">
        <v>43</v>
      </c>
      <c r="B515" t="s">
        <v>42</v>
      </c>
      <c r="C515" t="s">
        <v>123</v>
      </c>
      <c r="D515" t="s">
        <v>124</v>
      </c>
      <c r="E515" t="s">
        <v>125</v>
      </c>
      <c r="F515" t="s">
        <v>126</v>
      </c>
      <c r="G515" t="s">
        <v>127</v>
      </c>
      <c r="H515" t="s">
        <v>42</v>
      </c>
      <c r="I515" t="s">
        <v>128</v>
      </c>
      <c r="J515" t="s">
        <v>129</v>
      </c>
      <c r="K515" t="s">
        <v>130</v>
      </c>
      <c r="L515" t="s">
        <v>131</v>
      </c>
      <c r="M515" t="s">
        <v>110</v>
      </c>
      <c r="N515" t="s">
        <v>132</v>
      </c>
      <c r="O515" t="s">
        <v>133</v>
      </c>
      <c r="P515" t="s">
        <v>134</v>
      </c>
      <c r="Q515" t="s">
        <v>135</v>
      </c>
      <c r="R515" t="s">
        <v>136</v>
      </c>
      <c r="S515" t="s">
        <v>137</v>
      </c>
      <c r="T515" t="s">
        <v>138</v>
      </c>
      <c r="U515" t="s">
        <v>139</v>
      </c>
      <c r="V515" t="str" cm="1">
        <f t="array" aca="1" ref="V515" ca="1">IFERROR(_xlfn.IFS(A513="  ..............",OFFSET(A513,2,0),A512=" X-------------X",OFFSET(A512,3,0),MATCH("  ..............",A515:A541,0)&gt;2,V514),"-")</f>
        <v/>
      </c>
      <c r="W515" t="str">
        <f t="shared" ca="1" si="21"/>
        <v>X-------X</v>
      </c>
      <c r="X515" t="str">
        <f t="shared" ca="1" si="22"/>
        <v>X------------X</v>
      </c>
      <c r="Y515" s="1" t="str">
        <f t="shared" ca="1" si="23"/>
        <v>X-----------X</v>
      </c>
    </row>
    <row r="516" spans="1:25" x14ac:dyDescent="0.25">
      <c r="A516" t="s">
        <v>20</v>
      </c>
      <c r="B516" t="s">
        <v>21</v>
      </c>
      <c r="C516" t="s">
        <v>21</v>
      </c>
      <c r="D516" t="s">
        <v>21</v>
      </c>
      <c r="E516" t="s">
        <v>21</v>
      </c>
      <c r="F516" t="s">
        <v>22</v>
      </c>
      <c r="G516" t="s">
        <v>21</v>
      </c>
      <c r="H516" t="s">
        <v>21</v>
      </c>
      <c r="I516" t="s">
        <v>23</v>
      </c>
      <c r="J516" t="s">
        <v>24</v>
      </c>
      <c r="K516" t="s">
        <v>25</v>
      </c>
      <c r="L516" t="s">
        <v>21</v>
      </c>
      <c r="M516" t="s">
        <v>21</v>
      </c>
      <c r="N516" t="s">
        <v>21</v>
      </c>
      <c r="O516" t="s">
        <v>26</v>
      </c>
      <c r="P516" t="s">
        <v>23</v>
      </c>
      <c r="Q516" t="s">
        <v>27</v>
      </c>
      <c r="R516" t="s">
        <v>28</v>
      </c>
      <c r="S516" t="s">
        <v>28</v>
      </c>
      <c r="T516" t="s">
        <v>23</v>
      </c>
      <c r="U516" t="s">
        <v>23</v>
      </c>
      <c r="V516" t="str" cm="1">
        <f t="array" aca="1" ref="V516" ca="1">IFERROR(_xlfn.IFS(A514="  ..............",OFFSET(A514,2,0),A513=" X-------------X",OFFSET(A513,3,0),MATCH("  ..............",A516:A542,0)&gt;2,V515),"-")</f>
        <v/>
      </c>
      <c r="W516" t="str">
        <f t="shared" ca="1" si="21"/>
        <v>X-------X</v>
      </c>
      <c r="X516" t="str">
        <f t="shared" ca="1" si="22"/>
        <v/>
      </c>
      <c r="Y516" s="1" t="str">
        <f t="shared" ca="1" si="23"/>
        <v/>
      </c>
    </row>
    <row r="517" spans="1:25" x14ac:dyDescent="0.25">
      <c r="A517" t="s">
        <v>38</v>
      </c>
      <c r="B517" t="s">
        <v>38</v>
      </c>
      <c r="C517" t="s">
        <v>38</v>
      </c>
      <c r="D517" t="s">
        <v>38</v>
      </c>
      <c r="E517" t="s">
        <v>38</v>
      </c>
      <c r="F517" t="s">
        <v>38</v>
      </c>
      <c r="G517" t="s">
        <v>38</v>
      </c>
      <c r="H517" t="s">
        <v>38</v>
      </c>
      <c r="I517" t="s">
        <v>38</v>
      </c>
      <c r="J517" t="s">
        <v>38</v>
      </c>
      <c r="K517" t="s">
        <v>38</v>
      </c>
      <c r="L517" t="s">
        <v>38</v>
      </c>
      <c r="M517" t="s">
        <v>38</v>
      </c>
      <c r="N517" t="s">
        <v>38</v>
      </c>
      <c r="O517" t="s">
        <v>38</v>
      </c>
      <c r="P517" t="s">
        <v>38</v>
      </c>
      <c r="Q517" t="s">
        <v>38</v>
      </c>
      <c r="R517" t="s">
        <v>38</v>
      </c>
      <c r="S517" t="s">
        <v>38</v>
      </c>
      <c r="T517" t="s">
        <v>38</v>
      </c>
      <c r="U517" t="s">
        <v>38</v>
      </c>
      <c r="V517" t="str" cm="1">
        <f t="array" aca="1" ref="V517" ca="1">IFERROR(_xlfn.IFS(A515="  ..............",OFFSET(A515,2,0),A514=" X-------------X",OFFSET(A514,3,0),MATCH("  ..............",A517:A543,0)&gt;2,V516),"-")</f>
        <v/>
      </c>
      <c r="W517" t="str">
        <f t="shared" ref="W517:W580" ca="1" si="24">IFERROR(OFFSET($A$1,MATCH(V517,A:A,0)-2,1),"-")</f>
        <v>X-------X</v>
      </c>
      <c r="X517" t="str">
        <f t="shared" ref="X517:X580" ca="1" si="25">IFERROR(IF(V517=V516,OFFSET($J$1,ROW(X517),0),OFFSET($J$1,MATCH(V517,A:A,0),0)),"-")</f>
        <v/>
      </c>
      <c r="Y517" s="1" t="str">
        <f t="shared" ref="Y517:Y580" ca="1" si="26">IFERROR(OFFSET($F$1,ROW(F517),0),"-")</f>
        <v xml:space="preserve">         0.0 </v>
      </c>
    </row>
    <row r="518" spans="1:25" x14ac:dyDescent="0.25">
      <c r="A518" t="s">
        <v>5368</v>
      </c>
      <c r="B518" t="s">
        <v>5369</v>
      </c>
      <c r="C518" t="s">
        <v>3819</v>
      </c>
      <c r="D518" t="s">
        <v>3819</v>
      </c>
      <c r="E518" t="s">
        <v>3819</v>
      </c>
      <c r="F518" t="s">
        <v>3820</v>
      </c>
      <c r="G518" t="s">
        <v>3819</v>
      </c>
      <c r="H518" t="s">
        <v>3821</v>
      </c>
      <c r="I518" t="s">
        <v>38</v>
      </c>
      <c r="J518" t="s">
        <v>38</v>
      </c>
      <c r="K518" t="s">
        <v>38</v>
      </c>
      <c r="L518" t="s">
        <v>38</v>
      </c>
      <c r="M518" t="s">
        <v>38</v>
      </c>
      <c r="N518" t="s">
        <v>38</v>
      </c>
      <c r="O518" t="s">
        <v>38</v>
      </c>
      <c r="P518" t="s">
        <v>38</v>
      </c>
      <c r="Q518" t="s">
        <v>38</v>
      </c>
      <c r="R518" t="s">
        <v>38</v>
      </c>
      <c r="S518" t="s">
        <v>38</v>
      </c>
      <c r="T518" t="s">
        <v>38</v>
      </c>
      <c r="U518" t="s">
        <v>38</v>
      </c>
      <c r="V518" t="str" cm="1">
        <f t="array" aca="1" ref="V518" ca="1">IFERROR(_xlfn.IFS(A516="  ..............",OFFSET(A516,2,0),A515=" X-------------X",OFFSET(A515,3,0),MATCH("  ..............",A518:A544,0)&gt;2,V517),"-")</f>
        <v/>
      </c>
      <c r="W518" t="str">
        <f t="shared" ca="1" si="24"/>
        <v>X-------X</v>
      </c>
      <c r="X518" t="str">
        <f t="shared" ca="1" si="25"/>
        <v xml:space="preserve">              </v>
      </c>
      <c r="Y518" s="1" t="str">
        <f t="shared" ca="1" si="26"/>
        <v xml:space="preserve">         0.0 </v>
      </c>
    </row>
    <row r="519" spans="1:25" x14ac:dyDescent="0.25">
      <c r="A519" t="s">
        <v>5370</v>
      </c>
      <c r="B519" t="s">
        <v>5249</v>
      </c>
      <c r="C519" t="s">
        <v>3819</v>
      </c>
      <c r="D519" t="s">
        <v>3819</v>
      </c>
      <c r="E519" t="s">
        <v>3819</v>
      </c>
      <c r="F519" t="s">
        <v>3820</v>
      </c>
      <c r="G519" t="s">
        <v>3819</v>
      </c>
      <c r="H519" t="s">
        <v>3819</v>
      </c>
      <c r="I519" t="s">
        <v>39</v>
      </c>
      <c r="J519" t="s">
        <v>40</v>
      </c>
      <c r="K519" t="s">
        <v>41</v>
      </c>
      <c r="L519" t="s">
        <v>42</v>
      </c>
      <c r="M519" t="s">
        <v>42</v>
      </c>
      <c r="N519" t="s">
        <v>41</v>
      </c>
      <c r="O519" t="s">
        <v>38</v>
      </c>
      <c r="P519" t="s">
        <v>38</v>
      </c>
      <c r="Q519" t="s">
        <v>38</v>
      </c>
      <c r="R519" t="s">
        <v>38</v>
      </c>
      <c r="S519" t="s">
        <v>38</v>
      </c>
      <c r="T519" t="s">
        <v>38</v>
      </c>
      <c r="U519" t="s">
        <v>38</v>
      </c>
      <c r="V519" t="str" cm="1">
        <f t="array" aca="1" ref="V519" ca="1">IFERROR(_xlfn.IFS(A517="  ..............",OFFSET(A517,2,0),A516=" X-------------X",OFFSET(A516,3,0),MATCH("  ..............",A519:A545,0)&gt;2,V518),"-")</f>
        <v xml:space="preserve">  SKY1T2-MG000  </v>
      </c>
      <c r="W519" t="str">
        <f t="shared" ca="1" si="24"/>
        <v xml:space="preserve">   1.045 </v>
      </c>
      <c r="X519" t="str">
        <f t="shared" ca="1" si="25"/>
        <v xml:space="preserve"> SKY1-C-MG034 </v>
      </c>
      <c r="Y519" s="1" t="str">
        <f t="shared" ca="1" si="26"/>
        <v xml:space="preserve">        0.0% </v>
      </c>
    </row>
    <row r="520" spans="1:25" x14ac:dyDescent="0.25">
      <c r="A520" t="s">
        <v>43</v>
      </c>
      <c r="B520" t="s">
        <v>42</v>
      </c>
      <c r="C520" t="s">
        <v>4847</v>
      </c>
      <c r="D520" t="s">
        <v>4847</v>
      </c>
      <c r="E520" t="s">
        <v>4847</v>
      </c>
      <c r="F520" t="s">
        <v>4219</v>
      </c>
      <c r="G520" t="s">
        <v>42</v>
      </c>
      <c r="H520" t="s">
        <v>42</v>
      </c>
      <c r="I520" t="s">
        <v>5371</v>
      </c>
      <c r="J520" t="s">
        <v>5372</v>
      </c>
      <c r="K520" t="s">
        <v>3914</v>
      </c>
      <c r="L520" t="s">
        <v>5338</v>
      </c>
      <c r="M520" t="s">
        <v>5319</v>
      </c>
      <c r="N520" t="s">
        <v>5334</v>
      </c>
      <c r="O520" t="s">
        <v>48</v>
      </c>
      <c r="P520" t="s">
        <v>39</v>
      </c>
      <c r="Q520" t="s">
        <v>44</v>
      </c>
      <c r="R520" t="s">
        <v>3832</v>
      </c>
      <c r="S520" t="s">
        <v>5335</v>
      </c>
      <c r="T520" t="s">
        <v>39</v>
      </c>
      <c r="U520" t="s">
        <v>45</v>
      </c>
      <c r="V520" t="str" cm="1">
        <f t="array" aca="1" ref="V520" ca="1">IFERROR(_xlfn.IFS(A518="  ..............",OFFSET(A518,2,0),A517=" X-------------X",OFFSET(A517,3,0),MATCH("  ..............",A520:A546,0)&gt;2,V519),"-")</f>
        <v xml:space="preserve">  SKY1T2-MG000  </v>
      </c>
      <c r="W520" t="str">
        <f t="shared" ca="1" si="24"/>
        <v xml:space="preserve">   1.045 </v>
      </c>
      <c r="X520" t="str">
        <f t="shared" ca="1" si="25"/>
        <v xml:space="preserve"> SKY1-D-MG034 </v>
      </c>
      <c r="Y520" s="1" t="str">
        <f t="shared" ca="1" si="26"/>
        <v xml:space="preserve">        0.0% </v>
      </c>
    </row>
    <row r="521" spans="1:25" x14ac:dyDescent="0.25">
      <c r="A521" t="s">
        <v>43</v>
      </c>
      <c r="B521" t="s">
        <v>42</v>
      </c>
      <c r="C521" t="s">
        <v>4847</v>
      </c>
      <c r="D521" t="s">
        <v>4847</v>
      </c>
      <c r="E521" t="s">
        <v>4847</v>
      </c>
      <c r="F521" t="s">
        <v>4219</v>
      </c>
      <c r="G521" t="s">
        <v>42</v>
      </c>
      <c r="H521" t="s">
        <v>42</v>
      </c>
      <c r="I521" t="s">
        <v>5373</v>
      </c>
      <c r="J521" t="s">
        <v>5374</v>
      </c>
      <c r="K521" t="s">
        <v>3914</v>
      </c>
      <c r="L521" t="s">
        <v>5351</v>
      </c>
      <c r="M521" t="s">
        <v>5375</v>
      </c>
      <c r="N521" t="s">
        <v>5347</v>
      </c>
      <c r="O521" t="s">
        <v>48</v>
      </c>
      <c r="P521" t="s">
        <v>39</v>
      </c>
      <c r="Q521" t="s">
        <v>44</v>
      </c>
      <c r="R521" t="s">
        <v>3832</v>
      </c>
      <c r="S521" t="s">
        <v>5348</v>
      </c>
      <c r="T521" t="s">
        <v>39</v>
      </c>
      <c r="U521" t="s">
        <v>45</v>
      </c>
      <c r="V521" t="str" cm="1">
        <f t="array" aca="1" ref="V521" ca="1">IFERROR(_xlfn.IFS(A519="  ..............",OFFSET(A519,2,0),A518=" X-------------X",OFFSET(A518,3,0),MATCH("  ..............",A521:A547,0)&gt;2,V520),"-")</f>
        <v xml:space="preserve">  SKY1T2-MG000  </v>
      </c>
      <c r="W521" t="str">
        <f t="shared" ca="1" si="24"/>
        <v xml:space="preserve">   1.045 </v>
      </c>
      <c r="X521" t="str">
        <f t="shared" ca="1" si="25"/>
        <v xml:space="preserve"> CSKYA1-MG500 </v>
      </c>
      <c r="Y521" s="1" t="str">
        <f t="shared" ca="1" si="26"/>
        <v xml:space="preserve">        0.0% </v>
      </c>
    </row>
    <row r="522" spans="1:25" x14ac:dyDescent="0.25">
      <c r="A522" t="s">
        <v>43</v>
      </c>
      <c r="B522" t="s">
        <v>42</v>
      </c>
      <c r="C522" t="s">
        <v>4847</v>
      </c>
      <c r="D522" t="s">
        <v>4847</v>
      </c>
      <c r="E522" t="s">
        <v>4847</v>
      </c>
      <c r="F522" t="s">
        <v>4219</v>
      </c>
      <c r="G522" t="s">
        <v>42</v>
      </c>
      <c r="H522" t="s">
        <v>42</v>
      </c>
      <c r="I522" t="s">
        <v>5362</v>
      </c>
      <c r="J522" t="s">
        <v>5363</v>
      </c>
      <c r="K522" t="s">
        <v>3914</v>
      </c>
      <c r="L522" t="s">
        <v>5376</v>
      </c>
      <c r="M522" t="s">
        <v>5377</v>
      </c>
      <c r="N522" t="s">
        <v>5378</v>
      </c>
      <c r="O522" t="s">
        <v>46</v>
      </c>
      <c r="P522" t="s">
        <v>39</v>
      </c>
      <c r="Q522" t="s">
        <v>44</v>
      </c>
      <c r="R522" t="s">
        <v>3832</v>
      </c>
      <c r="S522" t="s">
        <v>5379</v>
      </c>
      <c r="T522" t="s">
        <v>39</v>
      </c>
      <c r="U522" t="s">
        <v>45</v>
      </c>
      <c r="V522" t="str" cm="1">
        <f t="array" aca="1" ref="V522" ca="1">IFERROR(_xlfn.IFS(A520="  ..............",OFFSET(A520,2,0),A519=" X-------------X",OFFSET(A519,3,0),MATCH("  ..............",A522:A548,0)&gt;2,V521),"-")</f>
        <v>-</v>
      </c>
      <c r="W522" t="str">
        <f t="shared" ca="1" si="24"/>
        <v>-</v>
      </c>
      <c r="X522" t="str">
        <f t="shared" ca="1" si="25"/>
        <v>-</v>
      </c>
      <c r="Y522" s="1" t="str">
        <f t="shared" ca="1" si="26"/>
        <v>.............</v>
      </c>
    </row>
    <row r="523" spans="1:25" x14ac:dyDescent="0.25">
      <c r="A523" t="s">
        <v>29</v>
      </c>
      <c r="B523" t="s">
        <v>31</v>
      </c>
      <c r="C523" t="s">
        <v>31</v>
      </c>
      <c r="D523" t="s">
        <v>31</v>
      </c>
      <c r="E523" t="s">
        <v>31</v>
      </c>
      <c r="F523" t="s">
        <v>32</v>
      </c>
      <c r="G523" t="s">
        <v>31</v>
      </c>
      <c r="H523" t="s">
        <v>31</v>
      </c>
      <c r="I523" t="s">
        <v>33</v>
      </c>
      <c r="J523" t="s">
        <v>30</v>
      </c>
      <c r="K523" t="s">
        <v>34</v>
      </c>
      <c r="L523" t="s">
        <v>31</v>
      </c>
      <c r="M523" t="s">
        <v>31</v>
      </c>
      <c r="N523" t="s">
        <v>31</v>
      </c>
      <c r="O523" t="s">
        <v>35</v>
      </c>
      <c r="P523" t="s">
        <v>33</v>
      </c>
      <c r="Q523" t="s">
        <v>36</v>
      </c>
      <c r="R523" t="s">
        <v>37</v>
      </c>
      <c r="S523" t="s">
        <v>37</v>
      </c>
      <c r="T523" t="s">
        <v>33</v>
      </c>
      <c r="U523" t="s">
        <v>33</v>
      </c>
      <c r="V523" t="str" cm="1">
        <f t="array" aca="1" ref="V523" ca="1">IFERROR(_xlfn.IFS(A521="  ..............",OFFSET(A521,2,0),A520=" X-------------X",OFFSET(A520,3,0),MATCH("  ..............",A523:A549,0)&gt;2,V522),"-")</f>
        <v>-</v>
      </c>
      <c r="W523" t="str">
        <f t="shared" ca="1" si="24"/>
        <v>-</v>
      </c>
      <c r="X523" t="str">
        <f t="shared" ca="1" si="25"/>
        <v/>
      </c>
      <c r="Y523" s="1" t="str">
        <f t="shared" ca="1" si="26"/>
        <v xml:space="preserve">         0.0 </v>
      </c>
    </row>
    <row r="524" spans="1:25" x14ac:dyDescent="0.25">
      <c r="A524" t="s">
        <v>5380</v>
      </c>
      <c r="B524" t="s">
        <v>5381</v>
      </c>
      <c r="C524" t="s">
        <v>5382</v>
      </c>
      <c r="D524" t="s">
        <v>3819</v>
      </c>
      <c r="E524" t="s">
        <v>3819</v>
      </c>
      <c r="F524" t="s">
        <v>3820</v>
      </c>
      <c r="G524" t="s">
        <v>3819</v>
      </c>
      <c r="H524" t="s">
        <v>3821</v>
      </c>
      <c r="I524" t="s">
        <v>38</v>
      </c>
      <c r="J524" t="s">
        <v>38</v>
      </c>
      <c r="K524" t="s">
        <v>38</v>
      </c>
      <c r="L524" t="s">
        <v>38</v>
      </c>
      <c r="M524" t="s">
        <v>38</v>
      </c>
      <c r="N524" t="s">
        <v>38</v>
      </c>
      <c r="O524" t="s">
        <v>38</v>
      </c>
      <c r="P524" t="s">
        <v>38</v>
      </c>
      <c r="Q524" t="s">
        <v>38</v>
      </c>
      <c r="R524" t="s">
        <v>38</v>
      </c>
      <c r="S524" t="s">
        <v>38</v>
      </c>
      <c r="T524" t="s">
        <v>38</v>
      </c>
      <c r="U524" t="s">
        <v>38</v>
      </c>
      <c r="V524" t="str" cm="1">
        <f t="array" aca="1" ref="V524" ca="1">IFERROR(_xlfn.IFS(A522="  ..............",OFFSET(A522,2,0),A521=" X-------------X",OFFSET(A521,3,0),MATCH("  ..............",A524:A550,0)&gt;2,V523),"-")</f>
        <v>-</v>
      </c>
      <c r="W524" t="str">
        <f t="shared" ca="1" si="24"/>
        <v>-</v>
      </c>
      <c r="X524" t="str">
        <f t="shared" ca="1" si="25"/>
        <v xml:space="preserve">              </v>
      </c>
      <c r="Y524" s="1" t="str">
        <f t="shared" ca="1" si="26"/>
        <v xml:space="preserve">         0.0 </v>
      </c>
    </row>
    <row r="525" spans="1:25" x14ac:dyDescent="0.25">
      <c r="A525" t="s">
        <v>5383</v>
      </c>
      <c r="B525" t="s">
        <v>5384</v>
      </c>
      <c r="C525" t="s">
        <v>5385</v>
      </c>
      <c r="D525" t="s">
        <v>3819</v>
      </c>
      <c r="E525" t="s">
        <v>3819</v>
      </c>
      <c r="F525" s="1" t="s">
        <v>3820</v>
      </c>
      <c r="G525" t="s">
        <v>3819</v>
      </c>
      <c r="H525" t="s">
        <v>3819</v>
      </c>
      <c r="I525" t="s">
        <v>39</v>
      </c>
      <c r="J525" t="s">
        <v>40</v>
      </c>
      <c r="K525" t="s">
        <v>41</v>
      </c>
      <c r="L525" t="s">
        <v>42</v>
      </c>
      <c r="M525" t="s">
        <v>42</v>
      </c>
      <c r="N525" t="s">
        <v>41</v>
      </c>
      <c r="O525" t="s">
        <v>38</v>
      </c>
      <c r="P525" t="s">
        <v>38</v>
      </c>
      <c r="Q525" t="s">
        <v>38</v>
      </c>
      <c r="R525" t="s">
        <v>38</v>
      </c>
      <c r="S525" t="s">
        <v>38</v>
      </c>
      <c r="T525" t="s">
        <v>38</v>
      </c>
      <c r="U525" t="s">
        <v>38</v>
      </c>
      <c r="V525" t="str" cm="1">
        <f t="array" aca="1" ref="V525" ca="1">IFERROR(_xlfn.IFS(A523="  ..............",OFFSET(A523,2,0),A522=" X-------------X",OFFSET(A522,3,0),MATCH("  ..............",A525:A551,0)&gt;2,V524),"-")</f>
        <v xml:space="preserve">  SKY1A-UFV032  </v>
      </c>
      <c r="W525" t="str">
        <f t="shared" ca="1" si="24"/>
        <v xml:space="preserve">   0.984 </v>
      </c>
      <c r="X525" t="str">
        <f t="shared" ca="1" si="25"/>
        <v xml:space="preserve"> SKY1-A-MG034 </v>
      </c>
      <c r="Y525" s="1" t="str">
        <f t="shared" ca="1" si="26"/>
        <v xml:space="preserve">        0.0% </v>
      </c>
    </row>
    <row r="526" spans="1:25" x14ac:dyDescent="0.25">
      <c r="A526" t="s">
        <v>43</v>
      </c>
      <c r="B526" t="s">
        <v>42</v>
      </c>
      <c r="C526" t="s">
        <v>4847</v>
      </c>
      <c r="D526" t="s">
        <v>4847</v>
      </c>
      <c r="E526" t="s">
        <v>4847</v>
      </c>
      <c r="F526" t="s">
        <v>4219</v>
      </c>
      <c r="G526" t="s">
        <v>42</v>
      </c>
      <c r="H526" t="s">
        <v>42</v>
      </c>
      <c r="I526" t="s">
        <v>5357</v>
      </c>
      <c r="J526" t="s">
        <v>5358</v>
      </c>
      <c r="K526" t="s">
        <v>3830</v>
      </c>
      <c r="L526" t="s">
        <v>5382</v>
      </c>
      <c r="M526" t="s">
        <v>5385</v>
      </c>
      <c r="N526" t="s">
        <v>5386</v>
      </c>
      <c r="O526" t="s">
        <v>46</v>
      </c>
      <c r="P526" t="s">
        <v>39</v>
      </c>
      <c r="Q526" t="s">
        <v>44</v>
      </c>
      <c r="R526" t="s">
        <v>4396</v>
      </c>
      <c r="S526" t="s">
        <v>4792</v>
      </c>
      <c r="T526" t="s">
        <v>39</v>
      </c>
      <c r="U526" t="s">
        <v>45</v>
      </c>
      <c r="V526" t="str" cm="1">
        <f t="array" aca="1" ref="V526" ca="1">IFERROR(_xlfn.IFS(A524="  ..............",OFFSET(A524,2,0),A523=" X-------------X",OFFSET(A523,3,0),MATCH("  ..............",A526:A552,0)&gt;2,V525),"-")</f>
        <v>-</v>
      </c>
      <c r="W526" t="str">
        <f t="shared" ca="1" si="24"/>
        <v>-</v>
      </c>
      <c r="X526" t="str">
        <f t="shared" ca="1" si="25"/>
        <v>-</v>
      </c>
      <c r="Y526" s="1" t="str">
        <f t="shared" ca="1" si="26"/>
        <v>.............</v>
      </c>
    </row>
    <row r="527" spans="1:25" x14ac:dyDescent="0.25">
      <c r="A527" t="s">
        <v>29</v>
      </c>
      <c r="B527" t="s">
        <v>31</v>
      </c>
      <c r="C527" t="s">
        <v>31</v>
      </c>
      <c r="D527" t="s">
        <v>31</v>
      </c>
      <c r="E527" t="s">
        <v>31</v>
      </c>
      <c r="F527" t="s">
        <v>32</v>
      </c>
      <c r="G527" t="s">
        <v>31</v>
      </c>
      <c r="H527" t="s">
        <v>31</v>
      </c>
      <c r="I527" t="s">
        <v>33</v>
      </c>
      <c r="J527" t="s">
        <v>30</v>
      </c>
      <c r="K527" t="s">
        <v>34</v>
      </c>
      <c r="L527" t="s">
        <v>31</v>
      </c>
      <c r="M527" t="s">
        <v>31</v>
      </c>
      <c r="N527" t="s">
        <v>31</v>
      </c>
      <c r="O527" t="s">
        <v>35</v>
      </c>
      <c r="P527" t="s">
        <v>33</v>
      </c>
      <c r="Q527" t="s">
        <v>36</v>
      </c>
      <c r="R527" t="s">
        <v>37</v>
      </c>
      <c r="S527" t="s">
        <v>37</v>
      </c>
      <c r="T527" t="s">
        <v>33</v>
      </c>
      <c r="U527" t="s">
        <v>33</v>
      </c>
      <c r="V527" t="str" cm="1">
        <f t="array" aca="1" ref="V527" ca="1">IFERROR(_xlfn.IFS(A525="  ..............",OFFSET(A525,2,0),A524=" X-------------X",OFFSET(A524,3,0),MATCH("  ..............",A527:A553,0)&gt;2,V526),"-")</f>
        <v>-</v>
      </c>
      <c r="W527" t="str">
        <f t="shared" ca="1" si="24"/>
        <v>-</v>
      </c>
      <c r="X527" t="str">
        <f t="shared" ca="1" si="25"/>
        <v/>
      </c>
      <c r="Y527" s="1" t="str">
        <f t="shared" ca="1" si="26"/>
        <v xml:space="preserve">         0.0 </v>
      </c>
    </row>
    <row r="528" spans="1:25" x14ac:dyDescent="0.25">
      <c r="A528" t="s">
        <v>5387</v>
      </c>
      <c r="B528" t="s">
        <v>3845</v>
      </c>
      <c r="C528" t="s">
        <v>5382</v>
      </c>
      <c r="D528" t="s">
        <v>3819</v>
      </c>
      <c r="E528" t="s">
        <v>3819</v>
      </c>
      <c r="F528" t="s">
        <v>3820</v>
      </c>
      <c r="G528" t="s">
        <v>3819</v>
      </c>
      <c r="H528" t="s">
        <v>3821</v>
      </c>
      <c r="I528" t="s">
        <v>38</v>
      </c>
      <c r="J528" t="s">
        <v>38</v>
      </c>
      <c r="K528" t="s">
        <v>38</v>
      </c>
      <c r="L528" t="s">
        <v>38</v>
      </c>
      <c r="M528" t="s">
        <v>38</v>
      </c>
      <c r="N528" t="s">
        <v>38</v>
      </c>
      <c r="O528" t="s">
        <v>38</v>
      </c>
      <c r="P528" t="s">
        <v>38</v>
      </c>
      <c r="Q528" t="s">
        <v>38</v>
      </c>
      <c r="R528" t="s">
        <v>38</v>
      </c>
      <c r="S528" t="s">
        <v>38</v>
      </c>
      <c r="T528" t="s">
        <v>38</v>
      </c>
      <c r="U528" t="s">
        <v>38</v>
      </c>
      <c r="V528" t="str" cm="1">
        <f t="array" aca="1" ref="V528" ca="1">IFERROR(_xlfn.IFS(A526="  ..............",OFFSET(A526,2,0),A525=" X-------------X",OFFSET(A525,3,0),MATCH("  ..............",A528:A554,0)&gt;2,V527),"-")</f>
        <v>-</v>
      </c>
      <c r="W528" t="str">
        <f t="shared" ca="1" si="24"/>
        <v>-</v>
      </c>
      <c r="X528" t="str">
        <f t="shared" ca="1" si="25"/>
        <v xml:space="preserve">              </v>
      </c>
      <c r="Y528" s="1" t="str">
        <f t="shared" ca="1" si="26"/>
        <v xml:space="preserve">         0.0 </v>
      </c>
    </row>
    <row r="529" spans="1:25" x14ac:dyDescent="0.25">
      <c r="A529" t="s">
        <v>5388</v>
      </c>
      <c r="B529" t="s">
        <v>5389</v>
      </c>
      <c r="C529" t="s">
        <v>5390</v>
      </c>
      <c r="D529" t="s">
        <v>3819</v>
      </c>
      <c r="E529" t="s">
        <v>3819</v>
      </c>
      <c r="F529" s="1" t="s">
        <v>3820</v>
      </c>
      <c r="G529" t="s">
        <v>3819</v>
      </c>
      <c r="H529" t="s">
        <v>3819</v>
      </c>
      <c r="I529" t="s">
        <v>39</v>
      </c>
      <c r="J529" t="s">
        <v>40</v>
      </c>
      <c r="K529" t="s">
        <v>41</v>
      </c>
      <c r="L529" t="s">
        <v>42</v>
      </c>
      <c r="M529" t="s">
        <v>42</v>
      </c>
      <c r="N529" t="s">
        <v>41</v>
      </c>
      <c r="O529" t="s">
        <v>38</v>
      </c>
      <c r="P529" t="s">
        <v>38</v>
      </c>
      <c r="Q529" t="s">
        <v>38</v>
      </c>
      <c r="R529" t="s">
        <v>38</v>
      </c>
      <c r="S529" t="s">
        <v>38</v>
      </c>
      <c r="T529" t="s">
        <v>38</v>
      </c>
      <c r="U529" t="s">
        <v>38</v>
      </c>
      <c r="V529" t="str" cm="1">
        <f t="array" aca="1" ref="V529" ca="1">IFERROR(_xlfn.IFS(A527="  ..............",OFFSET(A527,2,0),A526=" X-------------X",OFFSET(A526,3,0),MATCH("  ..............",A529:A555,0)&gt;2,V528),"-")</f>
        <v xml:space="preserve">  SKY1B-UFV032  </v>
      </c>
      <c r="W529" t="str">
        <f t="shared" ca="1" si="24"/>
        <v xml:space="preserve">   1.007 </v>
      </c>
      <c r="X529" t="str">
        <f t="shared" ca="1" si="25"/>
        <v xml:space="preserve"> SKY1-B-MG034 </v>
      </c>
      <c r="Y529" s="1" t="str">
        <f t="shared" ca="1" si="26"/>
        <v xml:space="preserve">        0.0% </v>
      </c>
    </row>
    <row r="530" spans="1:25" x14ac:dyDescent="0.25">
      <c r="A530" t="s">
        <v>43</v>
      </c>
      <c r="B530" t="s">
        <v>42</v>
      </c>
      <c r="C530" t="s">
        <v>4847</v>
      </c>
      <c r="D530" t="s">
        <v>4847</v>
      </c>
      <c r="E530" t="s">
        <v>4847</v>
      </c>
      <c r="F530" t="s">
        <v>4219</v>
      </c>
      <c r="G530" t="s">
        <v>42</v>
      </c>
      <c r="H530" t="s">
        <v>42</v>
      </c>
      <c r="I530" t="s">
        <v>5359</v>
      </c>
      <c r="J530" t="s">
        <v>5360</v>
      </c>
      <c r="K530" t="s">
        <v>3830</v>
      </c>
      <c r="L530" t="s">
        <v>5382</v>
      </c>
      <c r="M530" t="s">
        <v>5390</v>
      </c>
      <c r="N530" t="s">
        <v>5391</v>
      </c>
      <c r="O530" t="s">
        <v>46</v>
      </c>
      <c r="P530" t="s">
        <v>39</v>
      </c>
      <c r="Q530" t="s">
        <v>44</v>
      </c>
      <c r="R530" t="s">
        <v>4023</v>
      </c>
      <c r="S530" t="s">
        <v>5326</v>
      </c>
      <c r="T530" t="s">
        <v>39</v>
      </c>
      <c r="U530" t="s">
        <v>45</v>
      </c>
      <c r="V530" t="str" cm="1">
        <f t="array" aca="1" ref="V530" ca="1">IFERROR(_xlfn.IFS(A528="  ..............",OFFSET(A528,2,0),A527=" X-------------X",OFFSET(A527,3,0),MATCH("  ..............",A530:A556,0)&gt;2,V529),"-")</f>
        <v>-</v>
      </c>
      <c r="W530" t="str">
        <f t="shared" ca="1" si="24"/>
        <v>-</v>
      </c>
      <c r="X530" t="str">
        <f t="shared" ca="1" si="25"/>
        <v>-</v>
      </c>
      <c r="Y530" s="1" t="str">
        <f t="shared" ca="1" si="26"/>
        <v>.............</v>
      </c>
    </row>
    <row r="531" spans="1:25" x14ac:dyDescent="0.25">
      <c r="A531" t="s">
        <v>29</v>
      </c>
      <c r="B531" t="s">
        <v>31</v>
      </c>
      <c r="C531" t="s">
        <v>31</v>
      </c>
      <c r="D531" t="s">
        <v>31</v>
      </c>
      <c r="E531" t="s">
        <v>31</v>
      </c>
      <c r="F531" s="1" t="s">
        <v>32</v>
      </c>
      <c r="G531" t="s">
        <v>31</v>
      </c>
      <c r="H531" t="s">
        <v>31</v>
      </c>
      <c r="I531" t="s">
        <v>33</v>
      </c>
      <c r="J531" t="s">
        <v>30</v>
      </c>
      <c r="K531" t="s">
        <v>34</v>
      </c>
      <c r="L531" t="s">
        <v>31</v>
      </c>
      <c r="M531" t="s">
        <v>31</v>
      </c>
      <c r="N531" t="s">
        <v>31</v>
      </c>
      <c r="O531" t="s">
        <v>35</v>
      </c>
      <c r="P531" t="s">
        <v>33</v>
      </c>
      <c r="Q531" t="s">
        <v>36</v>
      </c>
      <c r="R531" t="s">
        <v>37</v>
      </c>
      <c r="S531" t="s">
        <v>37</v>
      </c>
      <c r="T531" t="s">
        <v>33</v>
      </c>
      <c r="U531" t="s">
        <v>33</v>
      </c>
      <c r="V531" t="str" cm="1">
        <f t="array" aca="1" ref="V531" ca="1">IFERROR(_xlfn.IFS(A529="  ..............",OFFSET(A529,2,0),A528=" X-------------X",OFFSET(A528,3,0),MATCH("  ..............",A531:A557,0)&gt;2,V530),"-")</f>
        <v>-</v>
      </c>
      <c r="W531" t="str">
        <f t="shared" ca="1" si="24"/>
        <v>-</v>
      </c>
      <c r="X531" t="str">
        <f t="shared" ca="1" si="25"/>
        <v/>
      </c>
      <c r="Y531" s="1" t="str">
        <f t="shared" ca="1" si="26"/>
        <v xml:space="preserve">         0.0 </v>
      </c>
    </row>
    <row r="532" spans="1:25" x14ac:dyDescent="0.25">
      <c r="A532" t="s">
        <v>5392</v>
      </c>
      <c r="B532" t="s">
        <v>4460</v>
      </c>
      <c r="C532" t="s">
        <v>4033</v>
      </c>
      <c r="D532" t="s">
        <v>3819</v>
      </c>
      <c r="E532" t="s">
        <v>3819</v>
      </c>
      <c r="F532" s="1" t="s">
        <v>3820</v>
      </c>
      <c r="G532" t="s">
        <v>3819</v>
      </c>
      <c r="H532" t="s">
        <v>3821</v>
      </c>
      <c r="I532" t="s">
        <v>38</v>
      </c>
      <c r="J532" t="s">
        <v>38</v>
      </c>
      <c r="K532" t="s">
        <v>38</v>
      </c>
      <c r="L532" t="s">
        <v>38</v>
      </c>
      <c r="M532" t="s">
        <v>38</v>
      </c>
      <c r="N532" t="s">
        <v>38</v>
      </c>
      <c r="O532" t="s">
        <v>38</v>
      </c>
      <c r="P532" t="s">
        <v>38</v>
      </c>
      <c r="Q532" t="s">
        <v>38</v>
      </c>
      <c r="R532" t="s">
        <v>38</v>
      </c>
      <c r="S532" t="s">
        <v>38</v>
      </c>
      <c r="T532" t="s">
        <v>38</v>
      </c>
      <c r="U532" t="s">
        <v>38</v>
      </c>
      <c r="V532" t="str" cm="1">
        <f t="array" aca="1" ref="V532" ca="1">IFERROR(_xlfn.IFS(A530="  ..............",OFFSET(A530,2,0),A529=" X-------------X",OFFSET(A529,3,0),MATCH("  ..............",A532:A558,0)&gt;2,V531),"-")</f>
        <v>-</v>
      </c>
      <c r="W532" t="str">
        <f t="shared" ca="1" si="24"/>
        <v>-</v>
      </c>
      <c r="X532" t="str">
        <f t="shared" ca="1" si="25"/>
        <v xml:space="preserve">              </v>
      </c>
      <c r="Y532" s="1" t="str">
        <f t="shared" ca="1" si="26"/>
        <v xml:space="preserve">         0.0 </v>
      </c>
    </row>
    <row r="533" spans="1:25" x14ac:dyDescent="0.25">
      <c r="A533" t="s">
        <v>5393</v>
      </c>
      <c r="B533" t="s">
        <v>5394</v>
      </c>
      <c r="C533" t="s">
        <v>5395</v>
      </c>
      <c r="D533" t="s">
        <v>3819</v>
      </c>
      <c r="E533" t="s">
        <v>3819</v>
      </c>
      <c r="F533" s="1" t="s">
        <v>3820</v>
      </c>
      <c r="G533" t="s">
        <v>3819</v>
      </c>
      <c r="H533" t="s">
        <v>3819</v>
      </c>
      <c r="I533" t="s">
        <v>39</v>
      </c>
      <c r="J533" t="s">
        <v>40</v>
      </c>
      <c r="K533" t="s">
        <v>41</v>
      </c>
      <c r="L533" t="s">
        <v>42</v>
      </c>
      <c r="M533" t="s">
        <v>42</v>
      </c>
      <c r="N533" t="s">
        <v>41</v>
      </c>
      <c r="O533" t="s">
        <v>38</v>
      </c>
      <c r="P533" t="s">
        <v>38</v>
      </c>
      <c r="Q533" t="s">
        <v>38</v>
      </c>
      <c r="R533" t="s">
        <v>38</v>
      </c>
      <c r="S533" t="s">
        <v>38</v>
      </c>
      <c r="T533" t="s">
        <v>38</v>
      </c>
      <c r="U533" t="s">
        <v>38</v>
      </c>
      <c r="V533" t="str" cm="1">
        <f t="array" aca="1" ref="V533" ca="1">IFERROR(_xlfn.IFS(A531="  ..............",OFFSET(A531,2,0),A530=" X-------------X",OFFSET(A530,3,0),MATCH("  ..............",A533:A559,0)&gt;2,V532),"-")</f>
        <v xml:space="preserve">  SKY1C-UFV028  </v>
      </c>
      <c r="W533" t="str">
        <f t="shared" ca="1" si="24"/>
        <v xml:space="preserve">   1.011 </v>
      </c>
      <c r="X533" t="str">
        <f t="shared" ca="1" si="25"/>
        <v xml:space="preserve"> SKY1-C-MG034 </v>
      </c>
      <c r="Y533" s="1" t="str">
        <f t="shared" ca="1" si="26"/>
        <v xml:space="preserve">        0.0% </v>
      </c>
    </row>
    <row r="534" spans="1:25" x14ac:dyDescent="0.25">
      <c r="A534" t="s">
        <v>43</v>
      </c>
      <c r="B534" t="s">
        <v>42</v>
      </c>
      <c r="C534" t="s">
        <v>4847</v>
      </c>
      <c r="D534" t="s">
        <v>4847</v>
      </c>
      <c r="E534" t="s">
        <v>4847</v>
      </c>
      <c r="F534" t="s">
        <v>4219</v>
      </c>
      <c r="G534" t="s">
        <v>42</v>
      </c>
      <c r="H534" t="s">
        <v>42</v>
      </c>
      <c r="I534" t="s">
        <v>5371</v>
      </c>
      <c r="J534" t="s">
        <v>5372</v>
      </c>
      <c r="K534" t="s">
        <v>3830</v>
      </c>
      <c r="L534" t="s">
        <v>4033</v>
      </c>
      <c r="M534" t="s">
        <v>5395</v>
      </c>
      <c r="N534" t="s">
        <v>5167</v>
      </c>
      <c r="O534" t="s">
        <v>46</v>
      </c>
      <c r="P534" t="s">
        <v>39</v>
      </c>
      <c r="Q534" t="s">
        <v>44</v>
      </c>
      <c r="R534" t="s">
        <v>5340</v>
      </c>
      <c r="S534" t="s">
        <v>5341</v>
      </c>
      <c r="T534" t="s">
        <v>39</v>
      </c>
      <c r="U534" t="s">
        <v>45</v>
      </c>
      <c r="V534" t="str" cm="1">
        <f t="array" aca="1" ref="V534" ca="1">IFERROR(_xlfn.IFS(A532="  ..............",OFFSET(A532,2,0),A531=" X-------------X",OFFSET(A531,3,0),MATCH("  ..............",A534:A560,0)&gt;2,V533),"-")</f>
        <v>-</v>
      </c>
      <c r="W534" t="str">
        <f t="shared" ca="1" si="24"/>
        <v>-</v>
      </c>
      <c r="X534" t="str">
        <f t="shared" ca="1" si="25"/>
        <v>-</v>
      </c>
      <c r="Y534" s="1" t="str">
        <f t="shared" ca="1" si="26"/>
        <v>.............</v>
      </c>
    </row>
    <row r="535" spans="1:25" x14ac:dyDescent="0.25">
      <c r="A535" t="s">
        <v>29</v>
      </c>
      <c r="B535" t="s">
        <v>31</v>
      </c>
      <c r="C535" t="s">
        <v>31</v>
      </c>
      <c r="D535" t="s">
        <v>31</v>
      </c>
      <c r="E535" t="s">
        <v>31</v>
      </c>
      <c r="F535" t="s">
        <v>32</v>
      </c>
      <c r="G535" t="s">
        <v>31</v>
      </c>
      <c r="H535" t="s">
        <v>31</v>
      </c>
      <c r="I535" t="s">
        <v>33</v>
      </c>
      <c r="J535" t="s">
        <v>30</v>
      </c>
      <c r="K535" t="s">
        <v>34</v>
      </c>
      <c r="L535" t="s">
        <v>31</v>
      </c>
      <c r="M535" t="s">
        <v>31</v>
      </c>
      <c r="N535" t="s">
        <v>31</v>
      </c>
      <c r="O535" t="s">
        <v>35</v>
      </c>
      <c r="P535" t="s">
        <v>33</v>
      </c>
      <c r="Q535" t="s">
        <v>36</v>
      </c>
      <c r="R535" t="s">
        <v>37</v>
      </c>
      <c r="S535" t="s">
        <v>37</v>
      </c>
      <c r="T535" t="s">
        <v>33</v>
      </c>
      <c r="U535" t="s">
        <v>33</v>
      </c>
      <c r="V535" t="str" cm="1">
        <f t="array" aca="1" ref="V535" ca="1">IFERROR(_xlfn.IFS(A533="  ..............",OFFSET(A533,2,0),A532=" X-------------X",OFFSET(A532,3,0),MATCH("  ..............",A535:A561,0)&gt;2,V534),"-")</f>
        <v>-</v>
      </c>
      <c r="W535" t="str">
        <f t="shared" ca="1" si="24"/>
        <v>-</v>
      </c>
      <c r="X535" t="str">
        <f t="shared" ca="1" si="25"/>
        <v/>
      </c>
      <c r="Y535" s="1" t="str">
        <f t="shared" ca="1" si="26"/>
        <v xml:space="preserve">         0.0 </v>
      </c>
    </row>
    <row r="536" spans="1:25" x14ac:dyDescent="0.25">
      <c r="A536" t="s">
        <v>5396</v>
      </c>
      <c r="B536" t="s">
        <v>5397</v>
      </c>
      <c r="C536" t="s">
        <v>5398</v>
      </c>
      <c r="D536" t="s">
        <v>3819</v>
      </c>
      <c r="E536" t="s">
        <v>3819</v>
      </c>
      <c r="F536" t="s">
        <v>3820</v>
      </c>
      <c r="G536" t="s">
        <v>3819</v>
      </c>
      <c r="H536" t="s">
        <v>3821</v>
      </c>
      <c r="I536" t="s">
        <v>38</v>
      </c>
      <c r="J536" t="s">
        <v>38</v>
      </c>
      <c r="K536" t="s">
        <v>38</v>
      </c>
      <c r="L536" t="s">
        <v>38</v>
      </c>
      <c r="M536" t="s">
        <v>38</v>
      </c>
      <c r="N536" t="s">
        <v>38</v>
      </c>
      <c r="O536" t="s">
        <v>38</v>
      </c>
      <c r="P536" t="s">
        <v>38</v>
      </c>
      <c r="Q536" t="s">
        <v>38</v>
      </c>
      <c r="R536" t="s">
        <v>38</v>
      </c>
      <c r="S536" t="s">
        <v>38</v>
      </c>
      <c r="T536" t="s">
        <v>38</v>
      </c>
      <c r="U536" t="s">
        <v>38</v>
      </c>
      <c r="V536" t="str" cm="1">
        <f t="array" aca="1" ref="V536" ca="1">IFERROR(_xlfn.IFS(A534="  ..............",OFFSET(A534,2,0),A533=" X-------------X",OFFSET(A533,3,0),MATCH("  ..............",A536:A562,0)&gt;2,V535),"-")</f>
        <v>-</v>
      </c>
      <c r="W536" t="str">
        <f t="shared" ca="1" si="24"/>
        <v>-</v>
      </c>
      <c r="X536" t="str">
        <f t="shared" ca="1" si="25"/>
        <v xml:space="preserve">              </v>
      </c>
      <c r="Y536" s="1" t="str">
        <f t="shared" ca="1" si="26"/>
        <v xml:space="preserve">         0.0 </v>
      </c>
    </row>
    <row r="537" spans="1:25" x14ac:dyDescent="0.25">
      <c r="A537" t="s">
        <v>5399</v>
      </c>
      <c r="B537" t="s">
        <v>5400</v>
      </c>
      <c r="C537" t="s">
        <v>5401</v>
      </c>
      <c r="D537" t="s">
        <v>3819</v>
      </c>
      <c r="E537" t="s">
        <v>3819</v>
      </c>
      <c r="F537" t="s">
        <v>3820</v>
      </c>
      <c r="G537" t="s">
        <v>3819</v>
      </c>
      <c r="H537" t="s">
        <v>3819</v>
      </c>
      <c r="I537" t="s">
        <v>39</v>
      </c>
      <c r="J537" t="s">
        <v>40</v>
      </c>
      <c r="K537" t="s">
        <v>41</v>
      </c>
      <c r="L537" t="s">
        <v>42</v>
      </c>
      <c r="M537" t="s">
        <v>42</v>
      </c>
      <c r="N537" t="s">
        <v>41</v>
      </c>
      <c r="O537" t="s">
        <v>38</v>
      </c>
      <c r="P537" t="s">
        <v>38</v>
      </c>
      <c r="Q537" t="s">
        <v>38</v>
      </c>
      <c r="R537" t="s">
        <v>38</v>
      </c>
      <c r="S537" t="s">
        <v>38</v>
      </c>
      <c r="T537" t="s">
        <v>38</v>
      </c>
      <c r="U537" t="s">
        <v>38</v>
      </c>
      <c r="V537" t="str" cm="1">
        <f t="array" aca="1" ref="V537" ca="1">IFERROR(_xlfn.IFS(A535="  ..............",OFFSET(A535,2,0),A534=" X-------------X",OFFSET(A534,3,0),MATCH("  ..............",A537:A563,0)&gt;2,V536),"-")</f>
        <v xml:space="preserve">  SKY1D-UFV029  </v>
      </c>
      <c r="W537" t="str">
        <f t="shared" ca="1" si="24"/>
        <v xml:space="preserve">   1.009 </v>
      </c>
      <c r="X537" t="str">
        <f t="shared" ca="1" si="25"/>
        <v xml:space="preserve"> SKY1-D-MG034 </v>
      </c>
      <c r="Y537" s="1" t="str">
        <f t="shared" ca="1" si="26"/>
        <v xml:space="preserve">        0.0% </v>
      </c>
    </row>
    <row r="538" spans="1:25" x14ac:dyDescent="0.25">
      <c r="A538" t="s">
        <v>43</v>
      </c>
      <c r="B538" t="s">
        <v>42</v>
      </c>
      <c r="C538" t="s">
        <v>4847</v>
      </c>
      <c r="D538" t="s">
        <v>4847</v>
      </c>
      <c r="E538" t="s">
        <v>4847</v>
      </c>
      <c r="F538" s="1" t="s">
        <v>4219</v>
      </c>
      <c r="G538" t="s">
        <v>42</v>
      </c>
      <c r="H538" t="s">
        <v>42</v>
      </c>
      <c r="I538" t="s">
        <v>5373</v>
      </c>
      <c r="J538" t="s">
        <v>5374</v>
      </c>
      <c r="K538" t="s">
        <v>3830</v>
      </c>
      <c r="L538" t="s">
        <v>5398</v>
      </c>
      <c r="M538" t="s">
        <v>5401</v>
      </c>
      <c r="N538" t="s">
        <v>5402</v>
      </c>
      <c r="O538" t="s">
        <v>46</v>
      </c>
      <c r="P538" t="s">
        <v>39</v>
      </c>
      <c r="Q538" t="s">
        <v>44</v>
      </c>
      <c r="R538" t="s">
        <v>5352</v>
      </c>
      <c r="S538" t="s">
        <v>5353</v>
      </c>
      <c r="T538" t="s">
        <v>39</v>
      </c>
      <c r="U538" t="s">
        <v>45</v>
      </c>
      <c r="V538" t="str" cm="1">
        <f t="array" aca="1" ref="V538" ca="1">IFERROR(_xlfn.IFS(A536="  ..............",OFFSET(A536,2,0),A535=" X-------------X",OFFSET(A535,3,0),MATCH("  ..............",A538:A564,0)&gt;2,V537),"-")</f>
        <v>-</v>
      </c>
      <c r="W538" t="str">
        <f t="shared" ca="1" si="24"/>
        <v>-</v>
      </c>
      <c r="X538" t="str">
        <f t="shared" ca="1" si="25"/>
        <v>-</v>
      </c>
      <c r="Y538" s="1" t="str">
        <f t="shared" ca="1" si="26"/>
        <v>.............</v>
      </c>
    </row>
    <row r="539" spans="1:25" x14ac:dyDescent="0.25">
      <c r="A539" t="s">
        <v>29</v>
      </c>
      <c r="B539" t="s">
        <v>31</v>
      </c>
      <c r="C539" t="s">
        <v>31</v>
      </c>
      <c r="D539" t="s">
        <v>31</v>
      </c>
      <c r="E539" t="s">
        <v>31</v>
      </c>
      <c r="F539" t="s">
        <v>32</v>
      </c>
      <c r="G539" t="s">
        <v>31</v>
      </c>
      <c r="H539" t="s">
        <v>31</v>
      </c>
      <c r="I539" t="s">
        <v>33</v>
      </c>
      <c r="J539" t="s">
        <v>30</v>
      </c>
      <c r="K539" t="s">
        <v>34</v>
      </c>
      <c r="L539" t="s">
        <v>31</v>
      </c>
      <c r="M539" t="s">
        <v>31</v>
      </c>
      <c r="N539" t="s">
        <v>31</v>
      </c>
      <c r="O539" t="s">
        <v>35</v>
      </c>
      <c r="P539" t="s">
        <v>33</v>
      </c>
      <c r="Q539" t="s">
        <v>36</v>
      </c>
      <c r="R539" t="s">
        <v>37</v>
      </c>
      <c r="S539" t="s">
        <v>37</v>
      </c>
      <c r="T539" t="s">
        <v>33</v>
      </c>
      <c r="U539" t="s">
        <v>33</v>
      </c>
      <c r="V539" t="str" cm="1">
        <f t="array" aca="1" ref="V539" ca="1">IFERROR(_xlfn.IFS(A537="  ..............",OFFSET(A537,2,0),A536=" X-------------X",OFFSET(A536,3,0),MATCH("  ..............",A539:A565,0)&gt;2,V538),"-")</f>
        <v>-</v>
      </c>
      <c r="W539" t="str">
        <f t="shared" ca="1" si="24"/>
        <v>-</v>
      </c>
      <c r="X539" t="str">
        <f t="shared" ca="1" si="25"/>
        <v/>
      </c>
      <c r="Y539" s="1" t="str">
        <f t="shared" ca="1" si="26"/>
        <v xml:space="preserve">         0.0 </v>
      </c>
    </row>
    <row r="540" spans="1:25" x14ac:dyDescent="0.25">
      <c r="A540" t="s">
        <v>5403</v>
      </c>
      <c r="B540" t="s">
        <v>4137</v>
      </c>
      <c r="C540" t="s">
        <v>3819</v>
      </c>
      <c r="D540" t="s">
        <v>3819</v>
      </c>
      <c r="E540" t="s">
        <v>3819</v>
      </c>
      <c r="F540" t="s">
        <v>3820</v>
      </c>
      <c r="G540" t="s">
        <v>3819</v>
      </c>
      <c r="H540" t="s">
        <v>3821</v>
      </c>
      <c r="I540" t="s">
        <v>38</v>
      </c>
      <c r="J540" t="s">
        <v>38</v>
      </c>
      <c r="K540" t="s">
        <v>38</v>
      </c>
      <c r="L540" t="s">
        <v>38</v>
      </c>
      <c r="M540" t="s">
        <v>38</v>
      </c>
      <c r="N540" t="s">
        <v>38</v>
      </c>
      <c r="O540" t="s">
        <v>38</v>
      </c>
      <c r="P540" t="s">
        <v>38</v>
      </c>
      <c r="Q540" t="s">
        <v>38</v>
      </c>
      <c r="R540" t="s">
        <v>38</v>
      </c>
      <c r="S540" t="s">
        <v>38</v>
      </c>
      <c r="T540" t="s">
        <v>38</v>
      </c>
      <c r="U540" t="s">
        <v>38</v>
      </c>
      <c r="V540" t="str" cm="1">
        <f t="array" aca="1" ref="V540" ca="1">IFERROR(_xlfn.IFS(A538="  ..............",OFFSET(A538,2,0),A537=" X-------------X",OFFSET(A537,3,0),MATCH("  ..............",A540:A566,0)&gt;2,V539),"-")</f>
        <v>-</v>
      </c>
      <c r="W540" t="str">
        <f t="shared" ca="1" si="24"/>
        <v>-</v>
      </c>
      <c r="X540" t="str">
        <f t="shared" ca="1" si="25"/>
        <v xml:space="preserve">              </v>
      </c>
      <c r="Y540" s="1" t="str">
        <f t="shared" ca="1" si="26"/>
        <v xml:space="preserve">         0.0 </v>
      </c>
    </row>
    <row r="541" spans="1:25" x14ac:dyDescent="0.25">
      <c r="A541" t="s">
        <v>5404</v>
      </c>
      <c r="B541" t="s">
        <v>4283</v>
      </c>
      <c r="C541" t="s">
        <v>3819</v>
      </c>
      <c r="D541" t="s">
        <v>3819</v>
      </c>
      <c r="E541" t="s">
        <v>3819</v>
      </c>
      <c r="F541" t="s">
        <v>3820</v>
      </c>
      <c r="G541" t="s">
        <v>3819</v>
      </c>
      <c r="H541" t="s">
        <v>3819</v>
      </c>
      <c r="I541" t="s">
        <v>39</v>
      </c>
      <c r="J541" t="s">
        <v>40</v>
      </c>
      <c r="K541" t="s">
        <v>41</v>
      </c>
      <c r="L541" t="s">
        <v>42</v>
      </c>
      <c r="M541" t="s">
        <v>42</v>
      </c>
      <c r="N541" t="s">
        <v>41</v>
      </c>
      <c r="O541" t="s">
        <v>38</v>
      </c>
      <c r="P541" t="s">
        <v>38</v>
      </c>
      <c r="Q541" t="s">
        <v>38</v>
      </c>
      <c r="R541" t="s">
        <v>38</v>
      </c>
      <c r="S541" t="s">
        <v>38</v>
      </c>
      <c r="T541" t="s">
        <v>38</v>
      </c>
      <c r="U541" t="s">
        <v>38</v>
      </c>
      <c r="V541" t="str" cm="1">
        <f t="array" aca="1" ref="V541" ca="1">IFERROR(_xlfn.IFS(A539="  ..............",OFFSET(A539,2,0),A538=" X-------------X",OFFSET(A538,3,0),MATCH("  ..............",A541:A567,0)&gt;2,V540),"-")</f>
        <v xml:space="preserve">  CSKYA1-MG500  </v>
      </c>
      <c r="W541" t="str">
        <f t="shared" ca="1" si="24"/>
        <v xml:space="preserve">   1.047 </v>
      </c>
      <c r="X541" t="str">
        <f t="shared" ca="1" si="25"/>
        <v xml:space="preserve"> SKY1T1-MG000 </v>
      </c>
      <c r="Y541" s="1" t="str">
        <f t="shared" ca="1" si="26"/>
        <v xml:space="preserve">        0.0% </v>
      </c>
    </row>
    <row r="542" spans="1:25" x14ac:dyDescent="0.25">
      <c r="A542" t="s">
        <v>43</v>
      </c>
      <c r="B542" t="s">
        <v>42</v>
      </c>
      <c r="C542" t="s">
        <v>4847</v>
      </c>
      <c r="D542" t="s">
        <v>4847</v>
      </c>
      <c r="E542" t="s">
        <v>4847</v>
      </c>
      <c r="F542" s="1" t="s">
        <v>4219</v>
      </c>
      <c r="G542" t="s">
        <v>42</v>
      </c>
      <c r="H542" t="s">
        <v>42</v>
      </c>
      <c r="I542" t="s">
        <v>5310</v>
      </c>
      <c r="J542" t="s">
        <v>5311</v>
      </c>
      <c r="K542" t="s">
        <v>3830</v>
      </c>
      <c r="L542" t="s">
        <v>5405</v>
      </c>
      <c r="M542" t="s">
        <v>5406</v>
      </c>
      <c r="N542" t="s">
        <v>5366</v>
      </c>
      <c r="O542" t="s">
        <v>48</v>
      </c>
      <c r="P542" t="s">
        <v>39</v>
      </c>
      <c r="Q542" t="s">
        <v>44</v>
      </c>
      <c r="R542" t="s">
        <v>3832</v>
      </c>
      <c r="S542" t="s">
        <v>4402</v>
      </c>
      <c r="T542" t="s">
        <v>39</v>
      </c>
      <c r="U542" t="s">
        <v>45</v>
      </c>
      <c r="V542" t="str" cm="1">
        <f t="array" aca="1" ref="V542" ca="1">IFERROR(_xlfn.IFS(A540="  ..............",OFFSET(A540,2,0),A539=" X-------------X",OFFSET(A539,3,0),MATCH("  ..............",A542:A568,0)&gt;2,V541),"-")</f>
        <v xml:space="preserve">  CSKYA1-MG500  </v>
      </c>
      <c r="W542" t="str">
        <f t="shared" ca="1" si="24"/>
        <v xml:space="preserve">   1.047 </v>
      </c>
      <c r="X542" t="str">
        <f t="shared" ca="1" si="25"/>
        <v xml:space="preserve"> SKY1T2-MG000 </v>
      </c>
      <c r="Y542" s="1" t="str">
        <f t="shared" ca="1" si="26"/>
        <v xml:space="preserve">        0.0% </v>
      </c>
    </row>
    <row r="543" spans="1:25" x14ac:dyDescent="0.25">
      <c r="A543" t="s">
        <v>43</v>
      </c>
      <c r="B543" t="s">
        <v>42</v>
      </c>
      <c r="C543" t="s">
        <v>4847</v>
      </c>
      <c r="D543" t="s">
        <v>4847</v>
      </c>
      <c r="E543" t="s">
        <v>4847</v>
      </c>
      <c r="F543" s="1" t="s">
        <v>4219</v>
      </c>
      <c r="G543" t="s">
        <v>42</v>
      </c>
      <c r="H543" t="s">
        <v>42</v>
      </c>
      <c r="I543" t="s">
        <v>5331</v>
      </c>
      <c r="J543" t="s">
        <v>5332</v>
      </c>
      <c r="K543" t="s">
        <v>3914</v>
      </c>
      <c r="L543" t="s">
        <v>5407</v>
      </c>
      <c r="M543" t="s">
        <v>5408</v>
      </c>
      <c r="N543" t="s">
        <v>5378</v>
      </c>
      <c r="O543" t="s">
        <v>48</v>
      </c>
      <c r="P543" t="s">
        <v>39</v>
      </c>
      <c r="Q543" t="s">
        <v>44</v>
      </c>
      <c r="R543" t="s">
        <v>3832</v>
      </c>
      <c r="S543" t="s">
        <v>5379</v>
      </c>
      <c r="T543" t="s">
        <v>39</v>
      </c>
      <c r="U543" t="s">
        <v>45</v>
      </c>
      <c r="V543" t="str" cm="1">
        <f t="array" aca="1" ref="V543" ca="1">IFERROR(_xlfn.IFS(A541="  ..............",OFFSET(A541,2,0),A540=" X-------------X",OFFSET(A540,3,0),MATCH("  ..............",A543:A569,0)&gt;2,V542),"-")</f>
        <v xml:space="preserve">  CSKYA1-MG500  </v>
      </c>
      <c r="W543" t="str">
        <f t="shared" ca="1" si="24"/>
        <v xml:space="preserve">   1.047 </v>
      </c>
      <c r="X543" t="str">
        <f t="shared" ca="1" si="25"/>
        <v xml:space="preserve"> ARINO2-MG500 </v>
      </c>
      <c r="Y543" s="1" t="str">
        <f t="shared" ca="1" si="26"/>
        <v xml:space="preserve">       13.3% </v>
      </c>
    </row>
    <row r="544" spans="1:25" x14ac:dyDescent="0.25">
      <c r="A544" t="s">
        <v>43</v>
      </c>
      <c r="B544" t="s">
        <v>42</v>
      </c>
      <c r="C544" t="s">
        <v>5409</v>
      </c>
      <c r="D544" t="s">
        <v>5409</v>
      </c>
      <c r="E544" t="s">
        <v>5409</v>
      </c>
      <c r="F544" s="1" t="s">
        <v>5410</v>
      </c>
      <c r="G544" t="s">
        <v>42</v>
      </c>
      <c r="H544" t="s">
        <v>42</v>
      </c>
      <c r="I544" t="s">
        <v>5080</v>
      </c>
      <c r="J544" t="s">
        <v>5081</v>
      </c>
      <c r="K544" t="s">
        <v>3830</v>
      </c>
      <c r="L544" t="s">
        <v>5411</v>
      </c>
      <c r="M544" t="s">
        <v>5412</v>
      </c>
      <c r="N544" t="s">
        <v>5413</v>
      </c>
      <c r="O544" t="s">
        <v>46</v>
      </c>
      <c r="P544" t="s">
        <v>39</v>
      </c>
      <c r="Q544" t="s">
        <v>44</v>
      </c>
      <c r="R544" t="s">
        <v>4035</v>
      </c>
      <c r="S544" t="s">
        <v>5414</v>
      </c>
      <c r="T544" t="s">
        <v>39</v>
      </c>
      <c r="U544" t="s">
        <v>45</v>
      </c>
      <c r="V544" t="str" cm="1">
        <f t="array" aca="1" ref="V544" ca="1">IFERROR(_xlfn.IFS(A542="  ..............",OFFSET(A542,2,0),A541=" X-------------X",OFFSET(A541,3,0),MATCH("  ..............",A544:A570,0)&gt;2,V543),"-")</f>
        <v>-</v>
      </c>
      <c r="W544" t="str">
        <f t="shared" ca="1" si="24"/>
        <v>-</v>
      </c>
      <c r="X544" t="str">
        <f t="shared" ca="1" si="25"/>
        <v>-</v>
      </c>
      <c r="Y544" s="1" t="str">
        <f t="shared" ca="1" si="26"/>
        <v>.............</v>
      </c>
    </row>
    <row r="545" spans="1:25" x14ac:dyDescent="0.25">
      <c r="A545" t="s">
        <v>29</v>
      </c>
      <c r="B545" t="s">
        <v>31</v>
      </c>
      <c r="C545" t="s">
        <v>31</v>
      </c>
      <c r="D545" t="s">
        <v>31</v>
      </c>
      <c r="E545" t="s">
        <v>31</v>
      </c>
      <c r="F545" s="1" t="s">
        <v>32</v>
      </c>
      <c r="G545" t="s">
        <v>31</v>
      </c>
      <c r="H545" t="s">
        <v>31</v>
      </c>
      <c r="I545" t="s">
        <v>33</v>
      </c>
      <c r="J545" t="s">
        <v>30</v>
      </c>
      <c r="K545" t="s">
        <v>34</v>
      </c>
      <c r="L545" t="s">
        <v>31</v>
      </c>
      <c r="M545" t="s">
        <v>31</v>
      </c>
      <c r="N545" t="s">
        <v>31</v>
      </c>
      <c r="O545" t="s">
        <v>35</v>
      </c>
      <c r="P545" t="s">
        <v>33</v>
      </c>
      <c r="Q545" t="s">
        <v>36</v>
      </c>
      <c r="R545" t="s">
        <v>37</v>
      </c>
      <c r="S545" t="s">
        <v>37</v>
      </c>
      <c r="T545" t="s">
        <v>33</v>
      </c>
      <c r="U545" t="s">
        <v>33</v>
      </c>
      <c r="V545" t="str" cm="1">
        <f t="array" aca="1" ref="V545" ca="1">IFERROR(_xlfn.IFS(A543="  ..............",OFFSET(A543,2,0),A542=" X-------------X",OFFSET(A542,3,0),MATCH("  ..............",A545:A571,0)&gt;2,V544),"-")</f>
        <v>-</v>
      </c>
      <c r="W545" t="str">
        <f t="shared" ca="1" si="24"/>
        <v>-</v>
      </c>
      <c r="X545" t="str">
        <f t="shared" ca="1" si="25"/>
        <v/>
      </c>
      <c r="Y545" s="1" t="str">
        <f t="shared" ca="1" si="26"/>
        <v xml:space="preserve">         0.0 </v>
      </c>
    </row>
    <row r="546" spans="1:25" x14ac:dyDescent="0.25">
      <c r="A546" t="s">
        <v>5415</v>
      </c>
      <c r="B546" t="s">
        <v>5416</v>
      </c>
      <c r="C546" t="s">
        <v>3819</v>
      </c>
      <c r="D546" t="s">
        <v>3819</v>
      </c>
      <c r="E546" t="s">
        <v>3819</v>
      </c>
      <c r="F546" t="s">
        <v>3820</v>
      </c>
      <c r="G546" t="s">
        <v>3819</v>
      </c>
      <c r="H546" t="s">
        <v>3821</v>
      </c>
      <c r="I546" t="s">
        <v>38</v>
      </c>
      <c r="J546" t="s">
        <v>38</v>
      </c>
      <c r="K546" t="s">
        <v>38</v>
      </c>
      <c r="L546" t="s">
        <v>38</v>
      </c>
      <c r="M546" t="s">
        <v>38</v>
      </c>
      <c r="N546" t="s">
        <v>38</v>
      </c>
      <c r="O546" t="s">
        <v>38</v>
      </c>
      <c r="P546" t="s">
        <v>38</v>
      </c>
      <c r="Q546" t="s">
        <v>38</v>
      </c>
      <c r="R546" t="s">
        <v>38</v>
      </c>
      <c r="S546" t="s">
        <v>38</v>
      </c>
      <c r="T546" t="s">
        <v>38</v>
      </c>
      <c r="U546" t="s">
        <v>38</v>
      </c>
      <c r="V546" t="str" cm="1">
        <f t="array" aca="1" ref="V546" ca="1">IFERROR(_xlfn.IFS(A544="  ..............",OFFSET(A544,2,0),A543=" X-------------X",OFFSET(A543,3,0),MATCH("  ..............",A546:A572,0)&gt;2,V545),"-")</f>
        <v>-</v>
      </c>
      <c r="W546" t="str">
        <f t="shared" ca="1" si="24"/>
        <v>-</v>
      </c>
      <c r="X546" t="str">
        <f t="shared" ca="1" si="25"/>
        <v xml:space="preserve">              </v>
      </c>
      <c r="Y546" s="1" t="str">
        <f t="shared" ca="1" si="26"/>
        <v xml:space="preserve">         0.0 </v>
      </c>
    </row>
    <row r="547" spans="1:25" x14ac:dyDescent="0.25">
      <c r="A547" t="s">
        <v>5417</v>
      </c>
      <c r="B547" t="s">
        <v>5418</v>
      </c>
      <c r="C547" t="s">
        <v>3819</v>
      </c>
      <c r="D547" t="s">
        <v>3819</v>
      </c>
      <c r="E547" t="s">
        <v>3819</v>
      </c>
      <c r="F547" t="s">
        <v>3820</v>
      </c>
      <c r="G547" t="s">
        <v>3819</v>
      </c>
      <c r="H547" t="s">
        <v>3819</v>
      </c>
      <c r="I547" t="s">
        <v>39</v>
      </c>
      <c r="J547" t="s">
        <v>40</v>
      </c>
      <c r="K547" t="s">
        <v>41</v>
      </c>
      <c r="L547" t="s">
        <v>42</v>
      </c>
      <c r="M547" t="s">
        <v>42</v>
      </c>
      <c r="N547" t="s">
        <v>41</v>
      </c>
      <c r="O547" t="s">
        <v>38</v>
      </c>
      <c r="P547" t="s">
        <v>38</v>
      </c>
      <c r="Q547" t="s">
        <v>38</v>
      </c>
      <c r="R547" t="s">
        <v>38</v>
      </c>
      <c r="S547" t="s">
        <v>38</v>
      </c>
      <c r="T547" t="s">
        <v>38</v>
      </c>
      <c r="U547" t="s">
        <v>38</v>
      </c>
      <c r="V547" t="str" cm="1">
        <f t="array" aca="1" ref="V547" ca="1">IFERROR(_xlfn.IFS(A545="  ..............",OFFSET(A545,2,0),A544=" X-------------X",OFFSET(A544,3,0),MATCH("  ..............",A547:A573,0)&gt;2,V546),"-")</f>
        <v xml:space="preserve">  VESPA2-MG500  </v>
      </c>
      <c r="W547" t="str">
        <f t="shared" ca="1" si="24"/>
        <v xml:space="preserve">   1.064 </v>
      </c>
      <c r="X547" t="str">
        <f t="shared" ca="1" si="25"/>
        <v xml:space="preserve"> NEVES--MG500 </v>
      </c>
      <c r="Y547" s="1" t="str">
        <f t="shared" ca="1" si="26"/>
        <v xml:space="preserve">        9.5% </v>
      </c>
    </row>
    <row r="548" spans="1:25" x14ac:dyDescent="0.25">
      <c r="A548" t="s">
        <v>43</v>
      </c>
      <c r="B548" t="s">
        <v>42</v>
      </c>
      <c r="C548" t="s">
        <v>4151</v>
      </c>
      <c r="D548" t="s">
        <v>4038</v>
      </c>
      <c r="E548" t="s">
        <v>4151</v>
      </c>
      <c r="F548" t="s">
        <v>5419</v>
      </c>
      <c r="G548" t="s">
        <v>42</v>
      </c>
      <c r="H548" t="s">
        <v>42</v>
      </c>
      <c r="I548" t="s">
        <v>4446</v>
      </c>
      <c r="J548" t="s">
        <v>4447</v>
      </c>
      <c r="K548" t="s">
        <v>3830</v>
      </c>
      <c r="L548" t="s">
        <v>5420</v>
      </c>
      <c r="M548" t="s">
        <v>5421</v>
      </c>
      <c r="N548" t="s">
        <v>5422</v>
      </c>
      <c r="O548" t="s">
        <v>46</v>
      </c>
      <c r="P548" t="s">
        <v>39</v>
      </c>
      <c r="Q548" t="s">
        <v>44</v>
      </c>
      <c r="R548" t="s">
        <v>4396</v>
      </c>
      <c r="S548" t="s">
        <v>4397</v>
      </c>
      <c r="T548" t="s">
        <v>39</v>
      </c>
      <c r="U548" t="s">
        <v>45</v>
      </c>
      <c r="V548" t="str" cm="1">
        <f t="array" aca="1" ref="V548" ca="1">IFERROR(_xlfn.IFS(A546="  ..............",OFFSET(A546,2,0),A545=" X-------------X",OFFSET(A545,3,0),MATCH("  ..............",A548:A574,0)&gt;2,V547),"-")</f>
        <v xml:space="preserve">  VESPA2-MG500  </v>
      </c>
      <c r="W548" t="str">
        <f t="shared" ca="1" si="24"/>
        <v xml:space="preserve">   1.064 </v>
      </c>
      <c r="X548" t="str">
        <f t="shared" ca="1" si="25"/>
        <v xml:space="preserve"> ITABI5-MG500 </v>
      </c>
      <c r="Y548" s="1" t="str">
        <f t="shared" ca="1" si="26"/>
        <v xml:space="preserve">        4.4% </v>
      </c>
    </row>
    <row r="549" spans="1:25" x14ac:dyDescent="0.25">
      <c r="A549" t="s">
        <v>43</v>
      </c>
      <c r="B549" t="s">
        <v>42</v>
      </c>
      <c r="C549" t="s">
        <v>4151</v>
      </c>
      <c r="D549" t="s">
        <v>4038</v>
      </c>
      <c r="E549" t="s">
        <v>4151</v>
      </c>
      <c r="F549" s="1" t="s">
        <v>5423</v>
      </c>
      <c r="G549" t="s">
        <v>42</v>
      </c>
      <c r="H549" t="s">
        <v>42</v>
      </c>
      <c r="I549" t="s">
        <v>4342</v>
      </c>
      <c r="J549" t="s">
        <v>4343</v>
      </c>
      <c r="K549" t="s">
        <v>3830</v>
      </c>
      <c r="L549" t="s">
        <v>5424</v>
      </c>
      <c r="M549" t="s">
        <v>5219</v>
      </c>
      <c r="N549" t="s">
        <v>5425</v>
      </c>
      <c r="O549" t="s">
        <v>46</v>
      </c>
      <c r="P549" t="s">
        <v>39</v>
      </c>
      <c r="Q549" t="s">
        <v>44</v>
      </c>
      <c r="R549" t="s">
        <v>4873</v>
      </c>
      <c r="S549" t="s">
        <v>5426</v>
      </c>
      <c r="T549" t="s">
        <v>39</v>
      </c>
      <c r="U549" t="s">
        <v>45</v>
      </c>
      <c r="V549" t="str" cm="1">
        <f t="array" aca="1" ref="V549" ca="1">IFERROR(_xlfn.IFS(A547="  ..............",OFFSET(A547,2,0),A546=" X-------------X",OFFSET(A546,3,0),MATCH("  ..............",A549:A575,0)&gt;2,V548),"-")</f>
        <v xml:space="preserve">  VESPA2-MG500  </v>
      </c>
      <c r="W549" t="str">
        <f t="shared" ca="1" si="24"/>
        <v xml:space="preserve">   1.064 </v>
      </c>
      <c r="X549" t="str">
        <f t="shared" ca="1" si="25"/>
        <v xml:space="preserve"> JUSCEL-MG500 </v>
      </c>
      <c r="Y549" s="1" t="str">
        <f t="shared" ca="1" si="26"/>
        <v xml:space="preserve">       12.5% </v>
      </c>
    </row>
    <row r="550" spans="1:25" x14ac:dyDescent="0.25">
      <c r="A550" t="s">
        <v>43</v>
      </c>
      <c r="B550" t="s">
        <v>42</v>
      </c>
      <c r="C550" t="s">
        <v>5427</v>
      </c>
      <c r="D550" t="s">
        <v>4251</v>
      </c>
      <c r="E550" t="s">
        <v>5427</v>
      </c>
      <c r="F550" s="1" t="s">
        <v>5428</v>
      </c>
      <c r="G550" t="s">
        <v>42</v>
      </c>
      <c r="H550" t="s">
        <v>42</v>
      </c>
      <c r="I550" t="s">
        <v>4874</v>
      </c>
      <c r="J550" t="s">
        <v>4875</v>
      </c>
      <c r="K550" t="s">
        <v>3830</v>
      </c>
      <c r="L550" t="s">
        <v>5429</v>
      </c>
      <c r="M550" t="s">
        <v>5430</v>
      </c>
      <c r="N550" t="s">
        <v>5431</v>
      </c>
      <c r="O550" t="s">
        <v>46</v>
      </c>
      <c r="P550" t="s">
        <v>39</v>
      </c>
      <c r="Q550" t="s">
        <v>44</v>
      </c>
      <c r="R550" t="s">
        <v>5432</v>
      </c>
      <c r="S550" t="s">
        <v>5433</v>
      </c>
      <c r="T550" t="s">
        <v>39</v>
      </c>
      <c r="U550" t="s">
        <v>45</v>
      </c>
      <c r="V550" t="str" cm="1">
        <f t="array" aca="1" ref="V550" ca="1">IFERROR(_xlfn.IFS(A548="  ..............",OFFSET(A548,2,0),A547=" X-------------X",OFFSET(A547,3,0),MATCH("  ..............",A550:A576,0)&gt;2,V549),"-")</f>
        <v xml:space="preserve">  VESPA2-MG500  </v>
      </c>
      <c r="W550" t="str">
        <f t="shared" ca="1" si="24"/>
        <v xml:space="preserve">   1.064 </v>
      </c>
      <c r="X550" t="str">
        <f t="shared" ca="1" si="25"/>
        <v xml:space="preserve"> JUSCEL-MG500 </v>
      </c>
      <c r="Y550" s="1" t="str">
        <f t="shared" ca="1" si="26"/>
        <v xml:space="preserve">       12.5% </v>
      </c>
    </row>
    <row r="551" spans="1:25" x14ac:dyDescent="0.25">
      <c r="A551" t="s">
        <v>43</v>
      </c>
      <c r="B551" t="s">
        <v>42</v>
      </c>
      <c r="C551" t="s">
        <v>5427</v>
      </c>
      <c r="D551" t="s">
        <v>4251</v>
      </c>
      <c r="E551" t="s">
        <v>5427</v>
      </c>
      <c r="F551" t="s">
        <v>5428</v>
      </c>
      <c r="G551" t="s">
        <v>42</v>
      </c>
      <c r="H551" t="s">
        <v>42</v>
      </c>
      <c r="I551" t="s">
        <v>4874</v>
      </c>
      <c r="J551" t="s">
        <v>4875</v>
      </c>
      <c r="K551" t="s">
        <v>3914</v>
      </c>
      <c r="L551" t="s">
        <v>5429</v>
      </c>
      <c r="M551" t="s">
        <v>5430</v>
      </c>
      <c r="N551" t="s">
        <v>5431</v>
      </c>
      <c r="O551" t="s">
        <v>46</v>
      </c>
      <c r="P551" t="s">
        <v>39</v>
      </c>
      <c r="Q551" t="s">
        <v>44</v>
      </c>
      <c r="R551" t="s">
        <v>5432</v>
      </c>
      <c r="S551" t="s">
        <v>5433</v>
      </c>
      <c r="T551" t="s">
        <v>39</v>
      </c>
      <c r="U551" t="s">
        <v>45</v>
      </c>
      <c r="V551" t="str" cm="1">
        <f t="array" aca="1" ref="V551" ca="1">IFERROR(_xlfn.IFS(A549="  ..............",OFFSET(A549,2,0),A548=" X-------------X",OFFSET(A548,3,0),MATCH("  ..............",A551:A577,0)&gt;2,V550),"-")</f>
        <v xml:space="preserve">  VESPA2-MG500  </v>
      </c>
      <c r="W551" t="str">
        <f t="shared" ca="1" si="24"/>
        <v xml:space="preserve">   1.064 </v>
      </c>
      <c r="X551" t="str">
        <f t="shared" ca="1" si="25"/>
        <v xml:space="preserve"> ITABTO-MG500 </v>
      </c>
      <c r="Y551" s="1" t="str">
        <f t="shared" ca="1" si="26"/>
        <v xml:space="preserve">       16.4% </v>
      </c>
    </row>
    <row r="552" spans="1:25" x14ac:dyDescent="0.25">
      <c r="A552" t="s">
        <v>43</v>
      </c>
      <c r="B552" t="s">
        <v>42</v>
      </c>
      <c r="C552" t="s">
        <v>5434</v>
      </c>
      <c r="D552" t="s">
        <v>5435</v>
      </c>
      <c r="E552" t="s">
        <v>4597</v>
      </c>
      <c r="F552" t="s">
        <v>5436</v>
      </c>
      <c r="G552" t="s">
        <v>42</v>
      </c>
      <c r="H552" t="s">
        <v>42</v>
      </c>
      <c r="I552" t="s">
        <v>4649</v>
      </c>
      <c r="J552" t="s">
        <v>4650</v>
      </c>
      <c r="K552" t="s">
        <v>3830</v>
      </c>
      <c r="L552" t="s">
        <v>5437</v>
      </c>
      <c r="M552" t="s">
        <v>5438</v>
      </c>
      <c r="N552" t="s">
        <v>5439</v>
      </c>
      <c r="O552" t="s">
        <v>46</v>
      </c>
      <c r="P552" t="s">
        <v>39</v>
      </c>
      <c r="Q552" t="s">
        <v>44</v>
      </c>
      <c r="R552" t="s">
        <v>5440</v>
      </c>
      <c r="S552" t="s">
        <v>5441</v>
      </c>
      <c r="T552" t="s">
        <v>39</v>
      </c>
      <c r="U552" t="s">
        <v>45</v>
      </c>
      <c r="V552" t="str" cm="1">
        <f t="array" aca="1" ref="V552" ca="1">IFERROR(_xlfn.IFS(A550="  ..............",OFFSET(A550,2,0),A549=" X-------------X",OFFSET(A549,3,0),MATCH("  ..............",A552:A578,0)&gt;2,V551),"-")</f>
        <v xml:space="preserve">  VESPA2-MG500  </v>
      </c>
      <c r="W552" t="str">
        <f t="shared" ca="1" si="24"/>
        <v xml:space="preserve">   1.064 </v>
      </c>
      <c r="X552" t="str">
        <f t="shared" ca="1" si="25"/>
        <v xml:space="preserve"> VESPA2-MG000 </v>
      </c>
      <c r="Y552" s="1" t="str">
        <f t="shared" ca="1" si="26"/>
        <v xml:space="preserve">       33.9% </v>
      </c>
    </row>
    <row r="553" spans="1:25" x14ac:dyDescent="0.25">
      <c r="A553" t="s">
        <v>43</v>
      </c>
      <c r="B553" t="s">
        <v>42</v>
      </c>
      <c r="C553" t="s">
        <v>4188</v>
      </c>
      <c r="D553" t="s">
        <v>5442</v>
      </c>
      <c r="E553" t="s">
        <v>4188</v>
      </c>
      <c r="F553" t="s">
        <v>5443</v>
      </c>
      <c r="G553" t="s">
        <v>42</v>
      </c>
      <c r="H553" t="s">
        <v>42</v>
      </c>
      <c r="I553" t="s">
        <v>5444</v>
      </c>
      <c r="J553" t="s">
        <v>5445</v>
      </c>
      <c r="K553" t="s">
        <v>3914</v>
      </c>
      <c r="L553" t="s">
        <v>5446</v>
      </c>
      <c r="M553" t="s">
        <v>5447</v>
      </c>
      <c r="N553" t="s">
        <v>5448</v>
      </c>
      <c r="O553" t="s">
        <v>5449</v>
      </c>
      <c r="P553" t="s">
        <v>39</v>
      </c>
      <c r="Q553" t="s">
        <v>44</v>
      </c>
      <c r="R553" t="s">
        <v>3832</v>
      </c>
      <c r="S553" t="s">
        <v>5450</v>
      </c>
      <c r="T553" t="s">
        <v>39</v>
      </c>
      <c r="U553" t="s">
        <v>45</v>
      </c>
      <c r="V553" t="str" cm="1">
        <f t="array" aca="1" ref="V553" ca="1">IFERROR(_xlfn.IFS(A551="  ..............",OFFSET(A551,2,0),A550=" X-------------X",OFFSET(A550,3,0),MATCH("  ..............",A553:A579,0)&gt;2,V552),"-")</f>
        <v xml:space="preserve">  VESPA2-MG500  </v>
      </c>
      <c r="W553" t="str">
        <f t="shared" ca="1" si="24"/>
        <v xml:space="preserve">   1.064 </v>
      </c>
      <c r="X553" t="str">
        <f t="shared" ca="1" si="25"/>
        <v xml:space="preserve"> VESPA3-MG000 </v>
      </c>
      <c r="Y553" s="1" t="str">
        <f t="shared" ca="1" si="26"/>
        <v xml:space="preserve">       34.0% </v>
      </c>
    </row>
    <row r="554" spans="1:25" x14ac:dyDescent="0.25">
      <c r="A554" t="s">
        <v>43</v>
      </c>
      <c r="B554" t="s">
        <v>42</v>
      </c>
      <c r="C554" t="s">
        <v>4188</v>
      </c>
      <c r="D554" t="s">
        <v>5442</v>
      </c>
      <c r="E554" t="s">
        <v>4188</v>
      </c>
      <c r="F554" s="1" t="s">
        <v>5451</v>
      </c>
      <c r="G554" t="s">
        <v>42</v>
      </c>
      <c r="H554" t="s">
        <v>42</v>
      </c>
      <c r="I554" t="s">
        <v>5452</v>
      </c>
      <c r="J554" t="s">
        <v>5453</v>
      </c>
      <c r="K554" t="s">
        <v>3921</v>
      </c>
      <c r="L554" t="s">
        <v>5454</v>
      </c>
      <c r="M554" t="s">
        <v>5455</v>
      </c>
      <c r="N554" t="s">
        <v>5456</v>
      </c>
      <c r="O554" t="s">
        <v>5449</v>
      </c>
      <c r="P554" t="s">
        <v>39</v>
      </c>
      <c r="Q554" t="s">
        <v>44</v>
      </c>
      <c r="R554" t="s">
        <v>3832</v>
      </c>
      <c r="S554" t="s">
        <v>5457</v>
      </c>
      <c r="T554" t="s">
        <v>39</v>
      </c>
      <c r="U554" t="s">
        <v>45</v>
      </c>
      <c r="V554" t="str" cm="1">
        <f t="array" aca="1" ref="V554" ca="1">IFERROR(_xlfn.IFS(A552="  ..............",OFFSET(A552,2,0),A551=" X-------------X",OFFSET(A551,3,0),MATCH("  ..............",A554:A580,0)&gt;2,V553),"-")</f>
        <v>-</v>
      </c>
      <c r="W554" t="str">
        <f t="shared" ca="1" si="24"/>
        <v>-</v>
      </c>
      <c r="X554" t="str">
        <f t="shared" ca="1" si="25"/>
        <v>-</v>
      </c>
      <c r="Y554" s="1" t="str">
        <f t="shared" ca="1" si="26"/>
        <v>.............</v>
      </c>
    </row>
    <row r="555" spans="1:25" x14ac:dyDescent="0.25">
      <c r="A555" t="s">
        <v>29</v>
      </c>
      <c r="B555" t="s">
        <v>31</v>
      </c>
      <c r="C555" t="s">
        <v>31</v>
      </c>
      <c r="D555" t="s">
        <v>31</v>
      </c>
      <c r="E555" t="s">
        <v>31</v>
      </c>
      <c r="F555" s="1" t="s">
        <v>32</v>
      </c>
      <c r="G555" t="s">
        <v>31</v>
      </c>
      <c r="H555" t="s">
        <v>31</v>
      </c>
      <c r="I555" t="s">
        <v>33</v>
      </c>
      <c r="J555" t="s">
        <v>30</v>
      </c>
      <c r="K555" t="s">
        <v>34</v>
      </c>
      <c r="L555" t="s">
        <v>31</v>
      </c>
      <c r="M555" t="s">
        <v>31</v>
      </c>
      <c r="N555" t="s">
        <v>31</v>
      </c>
      <c r="O555" t="s">
        <v>35</v>
      </c>
      <c r="P555" t="s">
        <v>33</v>
      </c>
      <c r="Q555" t="s">
        <v>36</v>
      </c>
      <c r="R555" t="s">
        <v>37</v>
      </c>
      <c r="S555" t="s">
        <v>37</v>
      </c>
      <c r="T555" t="s">
        <v>33</v>
      </c>
      <c r="U555" t="s">
        <v>33</v>
      </c>
      <c r="V555" t="str" cm="1">
        <f t="array" aca="1" ref="V555" ca="1">IFERROR(_xlfn.IFS(A553="  ..............",OFFSET(A553,2,0),A552=" X-------------X",OFFSET(A552,3,0),MATCH("  ..............",A555:A581,0)&gt;2,V554),"-")</f>
        <v>-</v>
      </c>
      <c r="W555" t="str">
        <f t="shared" ca="1" si="24"/>
        <v>-</v>
      </c>
      <c r="X555" t="str">
        <f t="shared" ca="1" si="25"/>
        <v/>
      </c>
      <c r="Y555" s="1" t="str">
        <f t="shared" ca="1" si="26"/>
        <v xml:space="preserve">         0.0 </v>
      </c>
    </row>
    <row r="556" spans="1:25" x14ac:dyDescent="0.25">
      <c r="A556" t="s">
        <v>5458</v>
      </c>
      <c r="B556" t="s">
        <v>3927</v>
      </c>
      <c r="C556" t="s">
        <v>3819</v>
      </c>
      <c r="D556" t="s">
        <v>3819</v>
      </c>
      <c r="E556" t="s">
        <v>3819</v>
      </c>
      <c r="F556" s="1" t="s">
        <v>3820</v>
      </c>
      <c r="G556" t="s">
        <v>3819</v>
      </c>
      <c r="H556" t="s">
        <v>3821</v>
      </c>
      <c r="I556" t="s">
        <v>38</v>
      </c>
      <c r="J556" t="s">
        <v>38</v>
      </c>
      <c r="K556" t="s">
        <v>38</v>
      </c>
      <c r="L556" t="s">
        <v>38</v>
      </c>
      <c r="M556" t="s">
        <v>38</v>
      </c>
      <c r="N556" t="s">
        <v>38</v>
      </c>
      <c r="O556" t="s">
        <v>38</v>
      </c>
      <c r="P556" t="s">
        <v>38</v>
      </c>
      <c r="Q556" t="s">
        <v>38</v>
      </c>
      <c r="R556" t="s">
        <v>38</v>
      </c>
      <c r="S556" t="s">
        <v>38</v>
      </c>
      <c r="T556" t="s">
        <v>38</v>
      </c>
      <c r="U556" t="s">
        <v>38</v>
      </c>
      <c r="V556" t="str" cm="1">
        <f t="array" aca="1" ref="V556" ca="1">IFERROR(_xlfn.IFS(A554="  ..............",OFFSET(A554,2,0),A553=" X-------------X",OFFSET(A553,3,0),MATCH("  ..............",A556:A582,0)&gt;2,V555),"-")</f>
        <v>-</v>
      </c>
      <c r="W556" t="str">
        <f t="shared" ca="1" si="24"/>
        <v>-</v>
      </c>
      <c r="X556" t="str">
        <f t="shared" ca="1" si="25"/>
        <v xml:space="preserve">              </v>
      </c>
      <c r="Y556" s="1" t="str">
        <f t="shared" ca="1" si="26"/>
        <v xml:space="preserve">         0.0 </v>
      </c>
    </row>
    <row r="557" spans="1:25" x14ac:dyDescent="0.25">
      <c r="A557" t="s">
        <v>5459</v>
      </c>
      <c r="B557" t="s">
        <v>3837</v>
      </c>
      <c r="C557" t="s">
        <v>3819</v>
      </c>
      <c r="D557" t="s">
        <v>3819</v>
      </c>
      <c r="E557" t="s">
        <v>3819</v>
      </c>
      <c r="F557" t="s">
        <v>3820</v>
      </c>
      <c r="G557" t="s">
        <v>3819</v>
      </c>
      <c r="H557" t="s">
        <v>3819</v>
      </c>
      <c r="I557" t="s">
        <v>39</v>
      </c>
      <c r="J557" t="s">
        <v>40</v>
      </c>
      <c r="K557" t="s">
        <v>41</v>
      </c>
      <c r="L557" t="s">
        <v>42</v>
      </c>
      <c r="M557" t="s">
        <v>5460</v>
      </c>
      <c r="N557" t="s">
        <v>3861</v>
      </c>
      <c r="O557" t="s">
        <v>38</v>
      </c>
      <c r="P557" t="s">
        <v>38</v>
      </c>
      <c r="Q557" t="s">
        <v>38</v>
      </c>
      <c r="R557" t="s">
        <v>38</v>
      </c>
      <c r="S557" t="s">
        <v>38</v>
      </c>
      <c r="T557" t="s">
        <v>38</v>
      </c>
      <c r="U557" t="s">
        <v>38</v>
      </c>
      <c r="V557" t="str" cm="1">
        <f t="array" aca="1" ref="V557" ca="1">IFERROR(_xlfn.IFS(A555="  ..............",OFFSET(A555,2,0),A554=" X-------------X",OFFSET(A554,3,0),MATCH("  ..............",A557:A583,0)&gt;2,V556),"-")</f>
        <v xml:space="preserve">  PIRAP2-MG500  </v>
      </c>
      <c r="W557" t="str">
        <f t="shared" ca="1" si="24"/>
        <v xml:space="preserve">   1.048 </v>
      </c>
      <c r="X557" t="str">
        <f t="shared" ca="1" si="25"/>
        <v xml:space="preserve"> LUZIAN-GO500 </v>
      </c>
      <c r="Y557" s="1" t="str">
        <f t="shared" ca="1" si="26"/>
        <v xml:space="preserve">        1.1% </v>
      </c>
    </row>
    <row r="558" spans="1:25" x14ac:dyDescent="0.25">
      <c r="A558" t="s">
        <v>43</v>
      </c>
      <c r="B558" t="s">
        <v>42</v>
      </c>
      <c r="C558" t="s">
        <v>5461</v>
      </c>
      <c r="D558" t="s">
        <v>5462</v>
      </c>
      <c r="E558" t="s">
        <v>3825</v>
      </c>
      <c r="F558" t="s">
        <v>5463</v>
      </c>
      <c r="G558" t="s">
        <v>5464</v>
      </c>
      <c r="H558" t="s">
        <v>42</v>
      </c>
      <c r="I558" t="s">
        <v>5066</v>
      </c>
      <c r="J558" t="s">
        <v>5067</v>
      </c>
      <c r="K558" t="s">
        <v>3830</v>
      </c>
      <c r="L558" t="s">
        <v>5465</v>
      </c>
      <c r="M558" t="s">
        <v>5466</v>
      </c>
      <c r="N558" t="s">
        <v>5467</v>
      </c>
      <c r="O558" t="s">
        <v>46</v>
      </c>
      <c r="P558" t="s">
        <v>39</v>
      </c>
      <c r="Q558" t="s">
        <v>4034</v>
      </c>
      <c r="R558" t="s">
        <v>4625</v>
      </c>
      <c r="S558" t="s">
        <v>5468</v>
      </c>
      <c r="T558" t="s">
        <v>39</v>
      </c>
      <c r="U558" t="s">
        <v>45</v>
      </c>
      <c r="V558" t="str" cm="1">
        <f t="array" aca="1" ref="V558" ca="1">IFERROR(_xlfn.IFS(A556="  ..............",OFFSET(A556,2,0),A555=" X-------------X",OFFSET(A555,3,0),MATCH("  ..............",A558:A584,0)&gt;2,V557),"-")</f>
        <v xml:space="preserve">  PIRAP2-MG500  </v>
      </c>
      <c r="W558" t="str">
        <f t="shared" ca="1" si="24"/>
        <v xml:space="preserve">   1.048 </v>
      </c>
      <c r="X558" t="str">
        <f t="shared" ca="1" si="25"/>
        <v xml:space="preserve"> PARAC4-MG500 </v>
      </c>
      <c r="Y558" s="1" t="str">
        <f t="shared" ca="1" si="26"/>
        <v xml:space="preserve">        1.9% </v>
      </c>
    </row>
    <row r="559" spans="1:25" x14ac:dyDescent="0.25">
      <c r="A559" t="s">
        <v>43</v>
      </c>
      <c r="B559" t="s">
        <v>42</v>
      </c>
      <c r="C559" t="s">
        <v>4049</v>
      </c>
      <c r="D559" t="s">
        <v>4049</v>
      </c>
      <c r="E559" t="s">
        <v>4049</v>
      </c>
      <c r="F559" t="s">
        <v>5065</v>
      </c>
      <c r="G559" t="s">
        <v>5469</v>
      </c>
      <c r="H559" t="s">
        <v>42</v>
      </c>
      <c r="I559" t="s">
        <v>4168</v>
      </c>
      <c r="J559" t="s">
        <v>4169</v>
      </c>
      <c r="K559" t="s">
        <v>3830</v>
      </c>
      <c r="L559" t="s">
        <v>5470</v>
      </c>
      <c r="M559" t="s">
        <v>5471</v>
      </c>
      <c r="N559" t="s">
        <v>5472</v>
      </c>
      <c r="O559" t="s">
        <v>46</v>
      </c>
      <c r="P559" t="s">
        <v>39</v>
      </c>
      <c r="Q559" t="s">
        <v>44</v>
      </c>
      <c r="R559" t="s">
        <v>3911</v>
      </c>
      <c r="S559" t="s">
        <v>5077</v>
      </c>
      <c r="T559" t="s">
        <v>39</v>
      </c>
      <c r="U559" t="s">
        <v>45</v>
      </c>
      <c r="V559" t="str" cm="1">
        <f t="array" aca="1" ref="V559" ca="1">IFERROR(_xlfn.IFS(A557="  ..............",OFFSET(A557,2,0),A556=" X-------------X",OFFSET(A556,3,0),MATCH("  ..............",A559:A585,0)&gt;2,V558),"-")</f>
        <v xml:space="preserve">  PIRAP2-MG500  </v>
      </c>
      <c r="W559" t="str">
        <f t="shared" ca="1" si="24"/>
        <v xml:space="preserve">   1.048 </v>
      </c>
      <c r="X559" t="str">
        <f t="shared" ca="1" si="25"/>
        <v xml:space="preserve"> JUSCEL-MG500 </v>
      </c>
      <c r="Y559" s="1" t="str">
        <f t="shared" ca="1" si="26"/>
        <v xml:space="preserve">        7.8% </v>
      </c>
    </row>
    <row r="560" spans="1:25" x14ac:dyDescent="0.25">
      <c r="A560" t="s">
        <v>43</v>
      </c>
      <c r="B560" t="s">
        <v>42</v>
      </c>
      <c r="C560" t="s">
        <v>5473</v>
      </c>
      <c r="D560" t="s">
        <v>5474</v>
      </c>
      <c r="E560" t="s">
        <v>5473</v>
      </c>
      <c r="F560" s="1" t="s">
        <v>4190</v>
      </c>
      <c r="G560" t="s">
        <v>5475</v>
      </c>
      <c r="H560" t="s">
        <v>42</v>
      </c>
      <c r="I560" t="s">
        <v>4874</v>
      </c>
      <c r="J560" t="s">
        <v>4875</v>
      </c>
      <c r="K560" t="s">
        <v>3830</v>
      </c>
      <c r="L560" t="s">
        <v>5476</v>
      </c>
      <c r="M560" t="s">
        <v>5477</v>
      </c>
      <c r="N560" t="s">
        <v>5478</v>
      </c>
      <c r="O560" t="s">
        <v>46</v>
      </c>
      <c r="P560" t="s">
        <v>39</v>
      </c>
      <c r="Q560" t="s">
        <v>44</v>
      </c>
      <c r="R560" t="s">
        <v>5479</v>
      </c>
      <c r="S560" t="s">
        <v>5480</v>
      </c>
      <c r="T560" t="s">
        <v>39</v>
      </c>
      <c r="U560" t="s">
        <v>45</v>
      </c>
      <c r="V560" t="str" cm="1">
        <f t="array" aca="1" ref="V560" ca="1">IFERROR(_xlfn.IFS(A558="  ..............",OFFSET(A558,2,0),A557=" X-------------X",OFFSET(A557,3,0),MATCH("  ..............",A560:A586,0)&gt;2,V559),"-")</f>
        <v xml:space="preserve">  PIRAP2-MG500  </v>
      </c>
      <c r="W560" t="str">
        <f t="shared" ca="1" si="24"/>
        <v xml:space="preserve">   1.048 </v>
      </c>
      <c r="X560" t="str">
        <f t="shared" ca="1" si="25"/>
        <v xml:space="preserve"> JUSCEL-MG500 </v>
      </c>
      <c r="Y560" s="1" t="str">
        <f t="shared" ca="1" si="26"/>
        <v xml:space="preserve">        7.9% </v>
      </c>
    </row>
    <row r="561" spans="1:25" x14ac:dyDescent="0.25">
      <c r="A561" t="s">
        <v>43</v>
      </c>
      <c r="B561" t="s">
        <v>42</v>
      </c>
      <c r="C561" t="s">
        <v>5473</v>
      </c>
      <c r="D561" t="s">
        <v>5474</v>
      </c>
      <c r="E561" t="s">
        <v>5473</v>
      </c>
      <c r="F561" s="1" t="s">
        <v>5481</v>
      </c>
      <c r="G561" t="s">
        <v>5475</v>
      </c>
      <c r="H561" t="s">
        <v>42</v>
      </c>
      <c r="I561" t="s">
        <v>4874</v>
      </c>
      <c r="J561" t="s">
        <v>4875</v>
      </c>
      <c r="K561" t="s">
        <v>3914</v>
      </c>
      <c r="L561" t="s">
        <v>5482</v>
      </c>
      <c r="M561" t="s">
        <v>5483</v>
      </c>
      <c r="N561" t="s">
        <v>5484</v>
      </c>
      <c r="O561" t="s">
        <v>46</v>
      </c>
      <c r="P561" t="s">
        <v>39</v>
      </c>
      <c r="Q561" t="s">
        <v>44</v>
      </c>
      <c r="R561" t="s">
        <v>3872</v>
      </c>
      <c r="S561" t="s">
        <v>5485</v>
      </c>
      <c r="T561" t="s">
        <v>39</v>
      </c>
      <c r="U561" t="s">
        <v>45</v>
      </c>
      <c r="V561" t="str" cm="1">
        <f t="array" aca="1" ref="V561" ca="1">IFERROR(_xlfn.IFS(A559="  ..............",OFFSET(A559,2,0),A558=" X-------------X",OFFSET(A558,3,0),MATCH("  ..............",A561:A587,0)&gt;2,V560),"-")</f>
        <v xml:space="preserve">  PIRAP2-MG500  </v>
      </c>
      <c r="W561" t="str">
        <f t="shared" ca="1" si="24"/>
        <v xml:space="preserve">   1.048 </v>
      </c>
      <c r="X561" t="str">
        <f t="shared" ca="1" si="25"/>
        <v xml:space="preserve"> ARINO2-MG500 </v>
      </c>
      <c r="Y561" s="1" t="str">
        <f t="shared" ca="1" si="26"/>
        <v xml:space="preserve">       21.2% </v>
      </c>
    </row>
    <row r="562" spans="1:25" x14ac:dyDescent="0.25">
      <c r="A562" t="s">
        <v>43</v>
      </c>
      <c r="B562" t="s">
        <v>42</v>
      </c>
      <c r="C562" t="s">
        <v>5486</v>
      </c>
      <c r="D562" t="s">
        <v>4251</v>
      </c>
      <c r="E562" t="s">
        <v>5486</v>
      </c>
      <c r="F562" t="s">
        <v>4960</v>
      </c>
      <c r="G562" t="s">
        <v>5487</v>
      </c>
      <c r="H562" t="s">
        <v>42</v>
      </c>
      <c r="I562" t="s">
        <v>5080</v>
      </c>
      <c r="J562" t="s">
        <v>5081</v>
      </c>
      <c r="K562" t="s">
        <v>3830</v>
      </c>
      <c r="L562" t="s">
        <v>5488</v>
      </c>
      <c r="M562" t="s">
        <v>5489</v>
      </c>
      <c r="N562" t="s">
        <v>5490</v>
      </c>
      <c r="O562" t="s">
        <v>46</v>
      </c>
      <c r="P562" t="s">
        <v>39</v>
      </c>
      <c r="Q562" t="s">
        <v>44</v>
      </c>
      <c r="R562" t="s">
        <v>5491</v>
      </c>
      <c r="S562" t="s">
        <v>5492</v>
      </c>
      <c r="T562" t="s">
        <v>39</v>
      </c>
      <c r="U562" t="s">
        <v>45</v>
      </c>
      <c r="V562" t="str" cm="1">
        <f t="array" aca="1" ref="V562" ca="1">IFERROR(_xlfn.IFS(A560="  ..............",OFFSET(A560,2,0),A559=" X-------------X",OFFSET(A559,3,0),MATCH("  ..............",A562:A588,0)&gt;2,V561),"-")</f>
        <v xml:space="preserve">  PIRAP2-MG500  </v>
      </c>
      <c r="W562" t="str">
        <f t="shared" ca="1" si="24"/>
        <v xml:space="preserve">   1.048 </v>
      </c>
      <c r="X562" t="str">
        <f t="shared" ca="1" si="25"/>
        <v xml:space="preserve"> JANAU3-MG500 </v>
      </c>
      <c r="Y562" s="1" t="str">
        <f t="shared" ca="1" si="26"/>
        <v xml:space="preserve">       10.4% </v>
      </c>
    </row>
    <row r="563" spans="1:25" x14ac:dyDescent="0.25">
      <c r="A563" t="s">
        <v>43</v>
      </c>
      <c r="B563" t="s">
        <v>42</v>
      </c>
      <c r="C563" t="s">
        <v>5493</v>
      </c>
      <c r="D563" t="s">
        <v>4251</v>
      </c>
      <c r="E563" t="s">
        <v>5493</v>
      </c>
      <c r="F563" t="s">
        <v>5494</v>
      </c>
      <c r="G563" t="s">
        <v>5495</v>
      </c>
      <c r="H563" t="s">
        <v>42</v>
      </c>
      <c r="I563" t="s">
        <v>4832</v>
      </c>
      <c r="J563" t="s">
        <v>4833</v>
      </c>
      <c r="K563" t="s">
        <v>3830</v>
      </c>
      <c r="L563" t="s">
        <v>5496</v>
      </c>
      <c r="M563" t="s">
        <v>5347</v>
      </c>
      <c r="N563" t="s">
        <v>5497</v>
      </c>
      <c r="O563" t="s">
        <v>46</v>
      </c>
      <c r="P563" t="s">
        <v>39</v>
      </c>
      <c r="Q563" t="s">
        <v>44</v>
      </c>
      <c r="R563" t="s">
        <v>4233</v>
      </c>
      <c r="S563" t="s">
        <v>5498</v>
      </c>
      <c r="T563" t="s">
        <v>39</v>
      </c>
      <c r="U563" t="s">
        <v>45</v>
      </c>
      <c r="V563" t="str" cm="1">
        <f t="array" aca="1" ref="V563" ca="1">IFERROR(_xlfn.IFS(A561="  ..............",OFFSET(A561,2,0),A560=" X-------------X",OFFSET(A560,3,0),MATCH("  ..............",A563:A589,0)&gt;2,V562),"-")</f>
        <v xml:space="preserve">  PIRAP2-MG500  </v>
      </c>
      <c r="W563" t="str">
        <f t="shared" ca="1" si="24"/>
        <v xml:space="preserve">   1.048 </v>
      </c>
      <c r="X563" t="str">
        <f t="shared" ca="1" si="25"/>
        <v xml:space="preserve"> BURIT3-MG500 </v>
      </c>
      <c r="Y563" s="1" t="str">
        <f t="shared" ca="1" si="26"/>
        <v xml:space="preserve">       10.2% </v>
      </c>
    </row>
    <row r="564" spans="1:25" x14ac:dyDescent="0.25">
      <c r="A564" t="s">
        <v>43</v>
      </c>
      <c r="B564" t="s">
        <v>42</v>
      </c>
      <c r="C564" t="s">
        <v>5427</v>
      </c>
      <c r="D564" t="s">
        <v>4251</v>
      </c>
      <c r="E564" t="s">
        <v>5427</v>
      </c>
      <c r="F564" t="s">
        <v>4390</v>
      </c>
      <c r="G564" t="s">
        <v>42</v>
      </c>
      <c r="H564" t="s">
        <v>42</v>
      </c>
      <c r="I564" t="s">
        <v>4634</v>
      </c>
      <c r="J564" t="s">
        <v>4635</v>
      </c>
      <c r="K564" t="s">
        <v>3830</v>
      </c>
      <c r="L564" t="s">
        <v>5499</v>
      </c>
      <c r="M564" t="s">
        <v>5500</v>
      </c>
      <c r="N564" t="s">
        <v>5501</v>
      </c>
      <c r="O564" t="s">
        <v>46</v>
      </c>
      <c r="P564" t="s">
        <v>39</v>
      </c>
      <c r="Q564" t="s">
        <v>44</v>
      </c>
      <c r="R564" t="s">
        <v>4255</v>
      </c>
      <c r="S564" t="s">
        <v>5502</v>
      </c>
      <c r="T564" t="s">
        <v>39</v>
      </c>
      <c r="U564" t="s">
        <v>45</v>
      </c>
      <c r="V564" t="str" cm="1">
        <f t="array" aca="1" ref="V564" ca="1">IFERROR(_xlfn.IFS(A562="  ..............",OFFSET(A562,2,0),A561=" X-------------X",OFFSET(A561,3,0),MATCH("  ..............",A564:A590,0)&gt;2,V563),"-")</f>
        <v xml:space="preserve">  PIRAP2-MG500  </v>
      </c>
      <c r="W564" t="str">
        <f t="shared" ca="1" si="24"/>
        <v xml:space="preserve">   1.048 </v>
      </c>
      <c r="X564" t="str">
        <f t="shared" ca="1" si="25"/>
        <v xml:space="preserve"> BURIT3-MG500 </v>
      </c>
      <c r="Y564" s="1" t="str">
        <f t="shared" ca="1" si="26"/>
        <v xml:space="preserve">       10.2% </v>
      </c>
    </row>
    <row r="565" spans="1:25" x14ac:dyDescent="0.25">
      <c r="A565" t="s">
        <v>43</v>
      </c>
      <c r="B565" t="s">
        <v>42</v>
      </c>
      <c r="C565" t="s">
        <v>5427</v>
      </c>
      <c r="D565" t="s">
        <v>4251</v>
      </c>
      <c r="E565" t="s">
        <v>5427</v>
      </c>
      <c r="F565" s="1" t="s">
        <v>4390</v>
      </c>
      <c r="G565" t="s">
        <v>42</v>
      </c>
      <c r="H565" t="s">
        <v>42</v>
      </c>
      <c r="I565" t="s">
        <v>4634</v>
      </c>
      <c r="J565" t="s">
        <v>4635</v>
      </c>
      <c r="K565" t="s">
        <v>3914</v>
      </c>
      <c r="L565" t="s">
        <v>5499</v>
      </c>
      <c r="M565" t="s">
        <v>5500</v>
      </c>
      <c r="N565" t="s">
        <v>5501</v>
      </c>
      <c r="O565" t="s">
        <v>46</v>
      </c>
      <c r="P565" t="s">
        <v>39</v>
      </c>
      <c r="Q565" t="s">
        <v>44</v>
      </c>
      <c r="R565" t="s">
        <v>4255</v>
      </c>
      <c r="S565" t="s">
        <v>5502</v>
      </c>
      <c r="T565" t="s">
        <v>39</v>
      </c>
      <c r="U565" t="s">
        <v>45</v>
      </c>
      <c r="V565" t="str" cm="1">
        <f t="array" aca="1" ref="V565" ca="1">IFERROR(_xlfn.IFS(A563="  ..............",OFFSET(A563,2,0),A562=" X-------------X",OFFSET(A562,3,0),MATCH("  ..............",A565:A591,0)&gt;2,V564),"-")</f>
        <v xml:space="preserve">  PIRAP2-MG500  </v>
      </c>
      <c r="W565" t="str">
        <f t="shared" ca="1" si="24"/>
        <v xml:space="preserve">   1.048 </v>
      </c>
      <c r="X565" t="str">
        <f t="shared" ca="1" si="25"/>
        <v xml:space="preserve"> PI2.T1-MG000 </v>
      </c>
      <c r="Y565" s="1" t="str">
        <f t="shared" ca="1" si="26"/>
        <v xml:space="preserve">        6.1% </v>
      </c>
    </row>
    <row r="566" spans="1:25" x14ac:dyDescent="0.25">
      <c r="A566" t="s">
        <v>43</v>
      </c>
      <c r="B566" t="s">
        <v>42</v>
      </c>
      <c r="C566" t="s">
        <v>4424</v>
      </c>
      <c r="D566" t="s">
        <v>5503</v>
      </c>
      <c r="E566" t="s">
        <v>4424</v>
      </c>
      <c r="F566" t="s">
        <v>5504</v>
      </c>
      <c r="G566" t="s">
        <v>42</v>
      </c>
      <c r="H566" t="s">
        <v>42</v>
      </c>
      <c r="I566" t="s">
        <v>5505</v>
      </c>
      <c r="J566" t="s">
        <v>5506</v>
      </c>
      <c r="K566" t="s">
        <v>3830</v>
      </c>
      <c r="L566" t="s">
        <v>5507</v>
      </c>
      <c r="M566" t="s">
        <v>5508</v>
      </c>
      <c r="N566" t="s">
        <v>5509</v>
      </c>
      <c r="O566" t="s">
        <v>148</v>
      </c>
      <c r="P566" t="s">
        <v>39</v>
      </c>
      <c r="Q566" t="s">
        <v>44</v>
      </c>
      <c r="R566" t="s">
        <v>3832</v>
      </c>
      <c r="S566" t="s">
        <v>5510</v>
      </c>
      <c r="T566" t="s">
        <v>39</v>
      </c>
      <c r="U566" t="s">
        <v>45</v>
      </c>
      <c r="V566" t="str" cm="1">
        <f t="array" aca="1" ref="V566" ca="1">IFERROR(_xlfn.IFS(A564="  ..............",OFFSET(A564,2,0),A563=" X-------------X",OFFSET(A563,3,0),MATCH("  ..............",A566:A592,0)&gt;2,V565),"-")</f>
        <v xml:space="preserve">  PIRAP2-MG500  </v>
      </c>
      <c r="W566" t="str">
        <f t="shared" ca="1" si="24"/>
        <v xml:space="preserve">   1.048 </v>
      </c>
      <c r="X566" t="str">
        <f t="shared" ca="1" si="25"/>
        <v xml:space="preserve"> PI2.T2-MG000 </v>
      </c>
      <c r="Y566" s="1" t="str">
        <f t="shared" ca="1" si="26"/>
        <v xml:space="preserve">        6.0% </v>
      </c>
    </row>
    <row r="567" spans="1:25" x14ac:dyDescent="0.25">
      <c r="A567" t="s">
        <v>43</v>
      </c>
      <c r="B567" t="s">
        <v>42</v>
      </c>
      <c r="C567" t="s">
        <v>4424</v>
      </c>
      <c r="D567" t="s">
        <v>5511</v>
      </c>
      <c r="E567" t="s">
        <v>4424</v>
      </c>
      <c r="F567" t="s">
        <v>4008</v>
      </c>
      <c r="G567" t="s">
        <v>42</v>
      </c>
      <c r="H567" t="s">
        <v>42</v>
      </c>
      <c r="I567" t="s">
        <v>5512</v>
      </c>
      <c r="J567" t="s">
        <v>5513</v>
      </c>
      <c r="K567" t="s">
        <v>3914</v>
      </c>
      <c r="L567" t="s">
        <v>5514</v>
      </c>
      <c r="M567" t="s">
        <v>5515</v>
      </c>
      <c r="N567" t="s">
        <v>5516</v>
      </c>
      <c r="O567" t="s">
        <v>148</v>
      </c>
      <c r="P567" t="s">
        <v>39</v>
      </c>
      <c r="Q567" t="s">
        <v>44</v>
      </c>
      <c r="R567" t="s">
        <v>3832</v>
      </c>
      <c r="S567" t="s">
        <v>4074</v>
      </c>
      <c r="T567" t="s">
        <v>39</v>
      </c>
      <c r="U567" t="s">
        <v>45</v>
      </c>
      <c r="V567" t="str" cm="1">
        <f t="array" aca="1" ref="V567" ca="1">IFERROR(_xlfn.IFS(A565="  ..............",OFFSET(A565,2,0),A564=" X-------------X",OFFSET(A564,3,0),MATCH("  ..............",A567:A593,0)&gt;2,V566),"-")</f>
        <v>-</v>
      </c>
      <c r="W567" t="str">
        <f t="shared" ca="1" si="24"/>
        <v>-</v>
      </c>
      <c r="X567" t="str">
        <f t="shared" ca="1" si="25"/>
        <v>-</v>
      </c>
      <c r="Y567" s="1" t="str">
        <f t="shared" ca="1" si="26"/>
        <v>.............</v>
      </c>
    </row>
    <row r="568" spans="1:25" x14ac:dyDescent="0.25">
      <c r="A568" t="s">
        <v>29</v>
      </c>
      <c r="B568" t="s">
        <v>31</v>
      </c>
      <c r="C568" t="s">
        <v>31</v>
      </c>
      <c r="D568" t="s">
        <v>31</v>
      </c>
      <c r="E568" t="s">
        <v>31</v>
      </c>
      <c r="F568" t="s">
        <v>32</v>
      </c>
      <c r="G568" t="s">
        <v>31</v>
      </c>
      <c r="H568" t="s">
        <v>31</v>
      </c>
      <c r="I568" t="s">
        <v>33</v>
      </c>
      <c r="J568" t="s">
        <v>30</v>
      </c>
      <c r="K568" t="s">
        <v>34</v>
      </c>
      <c r="L568" t="s">
        <v>31</v>
      </c>
      <c r="M568" t="s">
        <v>31</v>
      </c>
      <c r="N568" t="s">
        <v>31</v>
      </c>
      <c r="O568" t="s">
        <v>35</v>
      </c>
      <c r="P568" t="s">
        <v>33</v>
      </c>
      <c r="Q568" t="s">
        <v>36</v>
      </c>
      <c r="R568" t="s">
        <v>37</v>
      </c>
      <c r="S568" t="s">
        <v>37</v>
      </c>
      <c r="T568" t="s">
        <v>33</v>
      </c>
      <c r="U568" t="s">
        <v>33</v>
      </c>
      <c r="V568" t="str" cm="1">
        <f t="array" aca="1" ref="V568" ca="1">IFERROR(_xlfn.IFS(A566="  ..............",OFFSET(A566,2,0),A565=" X-------------X",OFFSET(A565,3,0),MATCH("  ..............",A568:A594,0)&gt;2,V567),"-")</f>
        <v>-</v>
      </c>
      <c r="W568" t="str">
        <f t="shared" ca="1" si="24"/>
        <v>-</v>
      </c>
      <c r="X568" t="str">
        <f t="shared" ca="1" si="25"/>
        <v/>
      </c>
      <c r="Y568" s="1" t="str">
        <f t="shared" ca="1" si="26"/>
        <v xml:space="preserve">         0.0 </v>
      </c>
    </row>
    <row r="569" spans="1:25" x14ac:dyDescent="0.25">
      <c r="A569" t="s">
        <v>5517</v>
      </c>
      <c r="B569" t="s">
        <v>5416</v>
      </c>
      <c r="C569" t="s">
        <v>3819</v>
      </c>
      <c r="D569" t="s">
        <v>3819</v>
      </c>
      <c r="E569" t="s">
        <v>3819</v>
      </c>
      <c r="F569" s="1" t="s">
        <v>3820</v>
      </c>
      <c r="G569" t="s">
        <v>5518</v>
      </c>
      <c r="H569" t="s">
        <v>3821</v>
      </c>
      <c r="I569" t="s">
        <v>38</v>
      </c>
      <c r="J569" t="s">
        <v>38</v>
      </c>
      <c r="K569" t="s">
        <v>38</v>
      </c>
      <c r="L569" t="s">
        <v>38</v>
      </c>
      <c r="M569" t="s">
        <v>38</v>
      </c>
      <c r="N569" t="s">
        <v>38</v>
      </c>
      <c r="O569" t="s">
        <v>38</v>
      </c>
      <c r="P569" t="s">
        <v>38</v>
      </c>
      <c r="Q569" t="s">
        <v>38</v>
      </c>
      <c r="R569" t="s">
        <v>38</v>
      </c>
      <c r="S569" t="s">
        <v>38</v>
      </c>
      <c r="T569" t="s">
        <v>38</v>
      </c>
      <c r="U569" t="s">
        <v>38</v>
      </c>
      <c r="V569" t="str" cm="1">
        <f t="array" aca="1" ref="V569" ca="1">IFERROR(_xlfn.IFS(A567="  ..............",OFFSET(A567,2,0),A566=" X-------------X",OFFSET(A566,3,0),MATCH("  ..............",A569:A595,0)&gt;2,V568),"-")</f>
        <v>-</v>
      </c>
      <c r="W569" t="str">
        <f t="shared" ca="1" si="24"/>
        <v>-</v>
      </c>
      <c r="X569" t="str">
        <f t="shared" ca="1" si="25"/>
        <v xml:space="preserve">              </v>
      </c>
      <c r="Y569" s="1" t="str">
        <f t="shared" ca="1" si="26"/>
        <v xml:space="preserve">         0.0 </v>
      </c>
    </row>
    <row r="570" spans="1:25" x14ac:dyDescent="0.25">
      <c r="A570" t="s">
        <v>5519</v>
      </c>
      <c r="B570" t="s">
        <v>4944</v>
      </c>
      <c r="C570" t="s">
        <v>3819</v>
      </c>
      <c r="D570" t="s">
        <v>3819</v>
      </c>
      <c r="E570" t="s">
        <v>3819</v>
      </c>
      <c r="F570" s="1" t="s">
        <v>3820</v>
      </c>
      <c r="G570" t="s">
        <v>3819</v>
      </c>
      <c r="H570" t="s">
        <v>3819</v>
      </c>
      <c r="I570" t="s">
        <v>39</v>
      </c>
      <c r="J570" t="s">
        <v>40</v>
      </c>
      <c r="K570" t="s">
        <v>41</v>
      </c>
      <c r="L570" t="s">
        <v>42</v>
      </c>
      <c r="M570" t="s">
        <v>42</v>
      </c>
      <c r="N570" t="s">
        <v>41</v>
      </c>
      <c r="O570" t="s">
        <v>38</v>
      </c>
      <c r="P570" t="s">
        <v>38</v>
      </c>
      <c r="Q570" t="s">
        <v>38</v>
      </c>
      <c r="R570" t="s">
        <v>38</v>
      </c>
      <c r="S570" t="s">
        <v>38</v>
      </c>
      <c r="T570" t="s">
        <v>38</v>
      </c>
      <c r="U570" t="s">
        <v>38</v>
      </c>
      <c r="V570" t="str" cm="1">
        <f t="array" aca="1" ref="V570" ca="1">IFERROR(_xlfn.IFS(A568="  ..............",OFFSET(A568,2,0),A567=" X-------------X",OFFSET(A567,3,0),MATCH("  ..............",A570:A596,0)&gt;2,V569),"-")</f>
        <v xml:space="preserve">  BDESP3-MG500  </v>
      </c>
      <c r="W570" t="str">
        <f t="shared" ca="1" si="24"/>
        <v xml:space="preserve">   1.064 </v>
      </c>
      <c r="X570" t="str">
        <f t="shared" ca="1" si="25"/>
        <v xml:space="preserve"> JAGUAR-MG500 </v>
      </c>
      <c r="Y570" s="1" t="str">
        <f t="shared" ca="1" si="26"/>
        <v xml:space="preserve">        7.5% </v>
      </c>
    </row>
    <row r="571" spans="1:25" x14ac:dyDescent="0.25">
      <c r="A571" t="s">
        <v>43</v>
      </c>
      <c r="B571" t="s">
        <v>42</v>
      </c>
      <c r="C571" t="s">
        <v>4151</v>
      </c>
      <c r="D571" t="s">
        <v>4038</v>
      </c>
      <c r="E571" t="s">
        <v>4151</v>
      </c>
      <c r="F571" t="s">
        <v>5520</v>
      </c>
      <c r="G571" t="s">
        <v>42</v>
      </c>
      <c r="H571" t="s">
        <v>42</v>
      </c>
      <c r="I571" t="s">
        <v>4501</v>
      </c>
      <c r="J571" t="s">
        <v>4502</v>
      </c>
      <c r="K571" t="s">
        <v>3830</v>
      </c>
      <c r="L571" t="s">
        <v>5521</v>
      </c>
      <c r="M571" t="s">
        <v>5522</v>
      </c>
      <c r="N571" t="s">
        <v>5523</v>
      </c>
      <c r="O571" t="s">
        <v>46</v>
      </c>
      <c r="P571" t="s">
        <v>39</v>
      </c>
      <c r="Q571" t="s">
        <v>44</v>
      </c>
      <c r="R571" t="s">
        <v>3924</v>
      </c>
      <c r="S571" t="s">
        <v>4264</v>
      </c>
      <c r="T571" t="s">
        <v>39</v>
      </c>
      <c r="U571" t="s">
        <v>45</v>
      </c>
      <c r="V571" t="str" cm="1">
        <f t="array" aca="1" ref="V571" ca="1">IFERROR(_xlfn.IFS(A569="  ..............",OFFSET(A569,2,0),A568=" X-------------X",OFFSET(A568,3,0),MATCH("  ..............",A571:A597,0)&gt;2,V570),"-")</f>
        <v xml:space="preserve">  BDESP3-MG500  </v>
      </c>
      <c r="W571" t="str">
        <f t="shared" ca="1" si="24"/>
        <v xml:space="preserve">   1.064 </v>
      </c>
      <c r="X571" t="str">
        <f t="shared" ca="1" si="25"/>
        <v xml:space="preserve"> JAGUAR-MG500 </v>
      </c>
      <c r="Y571" s="1" t="str">
        <f t="shared" ca="1" si="26"/>
        <v xml:space="preserve">        7.5% </v>
      </c>
    </row>
    <row r="572" spans="1:25" x14ac:dyDescent="0.25">
      <c r="A572" t="s">
        <v>43</v>
      </c>
      <c r="B572" t="s">
        <v>42</v>
      </c>
      <c r="C572" t="s">
        <v>4151</v>
      </c>
      <c r="D572" t="s">
        <v>4038</v>
      </c>
      <c r="E572" t="s">
        <v>4151</v>
      </c>
      <c r="F572" t="s">
        <v>5520</v>
      </c>
      <c r="G572" t="s">
        <v>42</v>
      </c>
      <c r="H572" t="s">
        <v>42</v>
      </c>
      <c r="I572" t="s">
        <v>4501</v>
      </c>
      <c r="J572" t="s">
        <v>4502</v>
      </c>
      <c r="K572" t="s">
        <v>3914</v>
      </c>
      <c r="L572" t="s">
        <v>5521</v>
      </c>
      <c r="M572" t="s">
        <v>5524</v>
      </c>
      <c r="N572" t="s">
        <v>5525</v>
      </c>
      <c r="O572" t="s">
        <v>46</v>
      </c>
      <c r="P572" t="s">
        <v>39</v>
      </c>
      <c r="Q572" t="s">
        <v>44</v>
      </c>
      <c r="R572" t="s">
        <v>3924</v>
      </c>
      <c r="S572" t="s">
        <v>4267</v>
      </c>
      <c r="T572" t="s">
        <v>39</v>
      </c>
      <c r="U572" t="s">
        <v>45</v>
      </c>
      <c r="V572" t="str" cm="1">
        <f t="array" aca="1" ref="V572" ca="1">IFERROR(_xlfn.IFS(A570="  ..............",OFFSET(A570,2,0),A569=" X-------------X",OFFSET(A569,3,0),MATCH("  ..............",A572:A598,0)&gt;2,V571),"-")</f>
        <v xml:space="preserve">  BDESP3-MG500  </v>
      </c>
      <c r="W572" t="str">
        <f t="shared" ca="1" si="24"/>
        <v xml:space="preserve">   1.064 </v>
      </c>
      <c r="X572" t="str">
        <f t="shared" ca="1" si="25"/>
        <v xml:space="preserve"> NEVES--MG500 </v>
      </c>
      <c r="Y572" s="1" t="str">
        <f t="shared" ca="1" si="26"/>
        <v xml:space="preserve">        6.4% </v>
      </c>
    </row>
    <row r="573" spans="1:25" x14ac:dyDescent="0.25">
      <c r="A573" t="s">
        <v>43</v>
      </c>
      <c r="B573" t="s">
        <v>42</v>
      </c>
      <c r="C573" t="s">
        <v>4151</v>
      </c>
      <c r="D573" t="s">
        <v>4038</v>
      </c>
      <c r="E573" t="s">
        <v>4151</v>
      </c>
      <c r="F573" t="s">
        <v>5526</v>
      </c>
      <c r="G573" t="s">
        <v>42</v>
      </c>
      <c r="H573" t="s">
        <v>42</v>
      </c>
      <c r="I573" t="s">
        <v>4446</v>
      </c>
      <c r="J573" t="s">
        <v>4447</v>
      </c>
      <c r="K573" t="s">
        <v>3830</v>
      </c>
      <c r="L573" t="s">
        <v>5527</v>
      </c>
      <c r="M573" t="s">
        <v>5528</v>
      </c>
      <c r="N573" t="s">
        <v>5529</v>
      </c>
      <c r="O573" t="s">
        <v>46</v>
      </c>
      <c r="P573" t="s">
        <v>39</v>
      </c>
      <c r="Q573" t="s">
        <v>44</v>
      </c>
      <c r="R573" t="s">
        <v>4402</v>
      </c>
      <c r="S573" t="s">
        <v>4403</v>
      </c>
      <c r="T573" t="s">
        <v>39</v>
      </c>
      <c r="U573" t="s">
        <v>45</v>
      </c>
      <c r="V573" t="str" cm="1">
        <f t="array" aca="1" ref="V573" ca="1">IFERROR(_xlfn.IFS(A571="  ..............",OFFSET(A571,2,0),A570=" X-------------X",OFFSET(A570,3,0),MATCH("  ..............",A573:A599,0)&gt;2,V572),"-")</f>
        <v xml:space="preserve">  BDESP3-MG500  </v>
      </c>
      <c r="W573" t="str">
        <f t="shared" ca="1" si="24"/>
        <v xml:space="preserve">   1.064 </v>
      </c>
      <c r="X573" t="str">
        <f t="shared" ca="1" si="25"/>
        <v xml:space="preserve"> NEVES--MG500 </v>
      </c>
      <c r="Y573" s="1" t="str">
        <f t="shared" ca="1" si="26"/>
        <v xml:space="preserve">        6.4% </v>
      </c>
    </row>
    <row r="574" spans="1:25" x14ac:dyDescent="0.25">
      <c r="A574" t="s">
        <v>43</v>
      </c>
      <c r="B574" t="s">
        <v>42</v>
      </c>
      <c r="C574" t="s">
        <v>4151</v>
      </c>
      <c r="D574" t="s">
        <v>4038</v>
      </c>
      <c r="E574" t="s">
        <v>4151</v>
      </c>
      <c r="F574" s="1" t="s">
        <v>5526</v>
      </c>
      <c r="G574" t="s">
        <v>42</v>
      </c>
      <c r="H574" t="s">
        <v>42</v>
      </c>
      <c r="I574" t="s">
        <v>4446</v>
      </c>
      <c r="J574" t="s">
        <v>4447</v>
      </c>
      <c r="K574" t="s">
        <v>3914</v>
      </c>
      <c r="L574" t="s">
        <v>5530</v>
      </c>
      <c r="M574" t="s">
        <v>5531</v>
      </c>
      <c r="N574" t="s">
        <v>5532</v>
      </c>
      <c r="O574" t="s">
        <v>46</v>
      </c>
      <c r="P574" t="s">
        <v>39</v>
      </c>
      <c r="Q574" t="s">
        <v>44</v>
      </c>
      <c r="R574" t="s">
        <v>4402</v>
      </c>
      <c r="S574" t="s">
        <v>4408</v>
      </c>
      <c r="T574" t="s">
        <v>39</v>
      </c>
      <c r="U574" t="s">
        <v>45</v>
      </c>
      <c r="V574" t="str" cm="1">
        <f t="array" aca="1" ref="V574" ca="1">IFERROR(_xlfn.IFS(A572="  ..............",OFFSET(A572,2,0),A571=" X-------------X",OFFSET(A571,3,0),MATCH("  ..............",A574:A600,0)&gt;2,V573),"-")</f>
        <v xml:space="preserve">  BDESP3-MG500  </v>
      </c>
      <c r="W574" t="str">
        <f t="shared" ca="1" si="24"/>
        <v xml:space="preserve">   1.064 </v>
      </c>
      <c r="X574" t="str">
        <f t="shared" ca="1" si="25"/>
        <v xml:space="preserve"> SGONCA-MG500 </v>
      </c>
      <c r="Y574" s="1" t="str">
        <f t="shared" ca="1" si="26"/>
        <v xml:space="preserve">        5.2% </v>
      </c>
    </row>
    <row r="575" spans="1:25" x14ac:dyDescent="0.25">
      <c r="A575" t="s">
        <v>43</v>
      </c>
      <c r="B575" t="s">
        <v>42</v>
      </c>
      <c r="C575" t="s">
        <v>4151</v>
      </c>
      <c r="D575" t="s">
        <v>4038</v>
      </c>
      <c r="E575" t="s">
        <v>4151</v>
      </c>
      <c r="F575" s="1" t="s">
        <v>5533</v>
      </c>
      <c r="G575" t="s">
        <v>42</v>
      </c>
      <c r="H575" t="s">
        <v>42</v>
      </c>
      <c r="I575" t="s">
        <v>4669</v>
      </c>
      <c r="J575" t="s">
        <v>4670</v>
      </c>
      <c r="K575" t="s">
        <v>3830</v>
      </c>
      <c r="L575" t="s">
        <v>5534</v>
      </c>
      <c r="M575" t="s">
        <v>5535</v>
      </c>
      <c r="N575" t="s">
        <v>4989</v>
      </c>
      <c r="O575" t="s">
        <v>46</v>
      </c>
      <c r="P575" t="s">
        <v>39</v>
      </c>
      <c r="Q575" t="s">
        <v>44</v>
      </c>
      <c r="R575" t="s">
        <v>4625</v>
      </c>
      <c r="S575" t="s">
        <v>4626</v>
      </c>
      <c r="T575" t="s">
        <v>39</v>
      </c>
      <c r="U575" t="s">
        <v>45</v>
      </c>
      <c r="V575" t="str" cm="1">
        <f t="array" aca="1" ref="V575" ca="1">IFERROR(_xlfn.IFS(A573="  ..............",OFFSET(A573,2,0),A572=" X-------------X",OFFSET(A572,3,0),MATCH("  ..............",A575:A601,0)&gt;2,V574),"-")</f>
        <v xml:space="preserve">  BDESP3-MG500  </v>
      </c>
      <c r="W575" t="str">
        <f t="shared" ca="1" si="24"/>
        <v xml:space="preserve">   1.064 </v>
      </c>
      <c r="X575" t="str">
        <f t="shared" ca="1" si="25"/>
        <v xml:space="preserve"> SGONCA-MG500 </v>
      </c>
      <c r="Y575" s="1" t="str">
        <f t="shared" ca="1" si="26"/>
        <v xml:space="preserve">        5.0% </v>
      </c>
    </row>
    <row r="576" spans="1:25" x14ac:dyDescent="0.25">
      <c r="A576" t="s">
        <v>43</v>
      </c>
      <c r="B576" t="s">
        <v>42</v>
      </c>
      <c r="C576" t="s">
        <v>4597</v>
      </c>
      <c r="D576" t="s">
        <v>4598</v>
      </c>
      <c r="E576" t="s">
        <v>4597</v>
      </c>
      <c r="F576" t="s">
        <v>5536</v>
      </c>
      <c r="G576" t="s">
        <v>42</v>
      </c>
      <c r="H576" t="s">
        <v>42</v>
      </c>
      <c r="I576" t="s">
        <v>4669</v>
      </c>
      <c r="J576" t="s">
        <v>4670</v>
      </c>
      <c r="K576" t="s">
        <v>3914</v>
      </c>
      <c r="L576" t="s">
        <v>5537</v>
      </c>
      <c r="M576" t="s">
        <v>5538</v>
      </c>
      <c r="N576" t="s">
        <v>5539</v>
      </c>
      <c r="O576" t="s">
        <v>46</v>
      </c>
      <c r="P576" t="s">
        <v>39</v>
      </c>
      <c r="Q576" t="s">
        <v>44</v>
      </c>
      <c r="R576" t="s">
        <v>4337</v>
      </c>
      <c r="S576" t="s">
        <v>4630</v>
      </c>
      <c r="T576" t="s">
        <v>39</v>
      </c>
      <c r="U576" t="s">
        <v>45</v>
      </c>
      <c r="V576" t="str" cm="1">
        <f t="array" aca="1" ref="V576" ca="1">IFERROR(_xlfn.IFS(A574="  ..............",OFFSET(A574,2,0),A573=" X-------------X",OFFSET(A573,3,0),MATCH("  ..............",A576:A602,0)&gt;2,V575),"-")</f>
        <v xml:space="preserve">  BDESP3-MG500  </v>
      </c>
      <c r="W576" t="str">
        <f t="shared" ca="1" si="24"/>
        <v xml:space="preserve">   1.064 </v>
      </c>
      <c r="X576" t="str">
        <f t="shared" ca="1" si="25"/>
        <v xml:space="preserve"> SGOTAR-MG500 </v>
      </c>
      <c r="Y576" s="1" t="str">
        <f t="shared" ca="1" si="26"/>
        <v xml:space="preserve">       10.4% </v>
      </c>
    </row>
    <row r="577" spans="1:25" x14ac:dyDescent="0.25">
      <c r="A577" t="s">
        <v>43</v>
      </c>
      <c r="B577" t="s">
        <v>42</v>
      </c>
      <c r="C577" t="s">
        <v>4151</v>
      </c>
      <c r="D577" t="s">
        <v>4038</v>
      </c>
      <c r="E577" t="s">
        <v>4785</v>
      </c>
      <c r="F577" t="s">
        <v>5494</v>
      </c>
      <c r="G577" t="s">
        <v>42</v>
      </c>
      <c r="H577" t="s">
        <v>42</v>
      </c>
      <c r="I577" t="s">
        <v>4160</v>
      </c>
      <c r="J577" t="s">
        <v>4161</v>
      </c>
      <c r="K577" t="s">
        <v>3830</v>
      </c>
      <c r="L577" t="s">
        <v>5540</v>
      </c>
      <c r="M577" t="s">
        <v>5541</v>
      </c>
      <c r="N577" t="s">
        <v>5542</v>
      </c>
      <c r="O577" t="s">
        <v>46</v>
      </c>
      <c r="P577" t="s">
        <v>39</v>
      </c>
      <c r="Q577" t="s">
        <v>44</v>
      </c>
      <c r="R577" t="s">
        <v>4535</v>
      </c>
      <c r="S577" t="s">
        <v>4789</v>
      </c>
      <c r="T577" t="s">
        <v>39</v>
      </c>
      <c r="U577" t="s">
        <v>45</v>
      </c>
      <c r="V577" t="str" cm="1">
        <f t="array" aca="1" ref="V577" ca="1">IFERROR(_xlfn.IFS(A575="  ..............",OFFSET(A575,2,0),A574=" X-------------X",OFFSET(A574,3,0),MATCH("  ..............",A577:A603,0)&gt;2,V576),"-")</f>
        <v xml:space="preserve">  BDESP3-MG500  </v>
      </c>
      <c r="W577" t="str">
        <f t="shared" ca="1" si="24"/>
        <v xml:space="preserve">   1.064 </v>
      </c>
      <c r="X577" t="str">
        <f t="shared" ca="1" si="25"/>
        <v xml:space="preserve"> SGOTAR-MG500 </v>
      </c>
      <c r="Y577" s="1" t="str">
        <f t="shared" ca="1" si="26"/>
        <v xml:space="preserve">       10.1% </v>
      </c>
    </row>
    <row r="578" spans="1:25" x14ac:dyDescent="0.25">
      <c r="A578" t="s">
        <v>43</v>
      </c>
      <c r="B578" t="s">
        <v>42</v>
      </c>
      <c r="C578" t="s">
        <v>4049</v>
      </c>
      <c r="D578" t="s">
        <v>4049</v>
      </c>
      <c r="E578" t="s">
        <v>4790</v>
      </c>
      <c r="F578" t="s">
        <v>4804</v>
      </c>
      <c r="G578" t="s">
        <v>42</v>
      </c>
      <c r="H578" t="s">
        <v>42</v>
      </c>
      <c r="I578" t="s">
        <v>4160</v>
      </c>
      <c r="J578" t="s">
        <v>4161</v>
      </c>
      <c r="K578" t="s">
        <v>3914</v>
      </c>
      <c r="L578" t="s">
        <v>5543</v>
      </c>
      <c r="M578" t="s">
        <v>5544</v>
      </c>
      <c r="N578" t="s">
        <v>5545</v>
      </c>
      <c r="O578" t="s">
        <v>46</v>
      </c>
      <c r="P578" t="s">
        <v>39</v>
      </c>
      <c r="Q578" t="s">
        <v>44</v>
      </c>
      <c r="R578" t="s">
        <v>4792</v>
      </c>
      <c r="S578" t="s">
        <v>4793</v>
      </c>
      <c r="T578" t="s">
        <v>39</v>
      </c>
      <c r="U578" t="s">
        <v>45</v>
      </c>
      <c r="V578" t="str" cm="1">
        <f t="array" aca="1" ref="V578" ca="1">IFERROR(_xlfn.IFS(A576="  ..............",OFFSET(A576,2,0),A575=" X-------------X",OFFSET(A575,3,0),MATCH("  ..............",A578:A604,0)&gt;2,V577),"-")</f>
        <v xml:space="preserve">  BDESP3-MG500  </v>
      </c>
      <c r="W578" t="str">
        <f t="shared" ca="1" si="24"/>
        <v xml:space="preserve">   1.064 </v>
      </c>
      <c r="X578" t="str">
        <f t="shared" ca="1" si="25"/>
        <v xml:space="preserve"> BDES3-CER018 </v>
      </c>
      <c r="Y578" s="1" t="str">
        <f t="shared" ca="1" si="26"/>
        <v xml:space="preserve">        0.0% </v>
      </c>
    </row>
    <row r="579" spans="1:25" x14ac:dyDescent="0.25">
      <c r="A579" t="s">
        <v>43</v>
      </c>
      <c r="B579" t="s">
        <v>42</v>
      </c>
      <c r="C579" t="s">
        <v>4847</v>
      </c>
      <c r="D579" t="s">
        <v>4847</v>
      </c>
      <c r="E579" t="s">
        <v>4847</v>
      </c>
      <c r="F579" s="1" t="s">
        <v>4219</v>
      </c>
      <c r="G579" t="s">
        <v>42</v>
      </c>
      <c r="H579" t="s">
        <v>42</v>
      </c>
      <c r="I579" t="s">
        <v>5546</v>
      </c>
      <c r="J579" t="s">
        <v>5547</v>
      </c>
      <c r="K579" t="s">
        <v>3830</v>
      </c>
      <c r="L579" t="s">
        <v>3819</v>
      </c>
      <c r="M579" t="s">
        <v>5548</v>
      </c>
      <c r="N579" t="s">
        <v>4945</v>
      </c>
      <c r="O579" t="s">
        <v>48</v>
      </c>
      <c r="P579" t="s">
        <v>39</v>
      </c>
      <c r="Q579" t="s">
        <v>44</v>
      </c>
      <c r="R579" t="s">
        <v>3832</v>
      </c>
      <c r="S579" t="s">
        <v>4946</v>
      </c>
      <c r="T579" t="s">
        <v>39</v>
      </c>
      <c r="U579" t="s">
        <v>45</v>
      </c>
      <c r="V579" t="str" cm="1">
        <f t="array" aca="1" ref="V579" ca="1">IFERROR(_xlfn.IFS(A577="  ..............",OFFSET(A577,2,0),A576=" X-------------X",OFFSET(A576,3,0),MATCH("  ..............",A579:A605,0)&gt;2,V578),"-")</f>
        <v>-</v>
      </c>
      <c r="W579" t="str">
        <f t="shared" ca="1" si="24"/>
        <v>-</v>
      </c>
      <c r="X579" t="str">
        <f t="shared" ca="1" si="25"/>
        <v>-</v>
      </c>
      <c r="Y579" s="1" t="str">
        <f t="shared" ca="1" si="26"/>
        <v>.............</v>
      </c>
    </row>
    <row r="580" spans="1:25" x14ac:dyDescent="0.25">
      <c r="A580" t="s">
        <v>29</v>
      </c>
      <c r="B580" t="s">
        <v>31</v>
      </c>
      <c r="C580" t="s">
        <v>31</v>
      </c>
      <c r="D580" t="s">
        <v>31</v>
      </c>
      <c r="E580" t="s">
        <v>31</v>
      </c>
      <c r="F580" s="1" t="s">
        <v>32</v>
      </c>
      <c r="G580" t="s">
        <v>31</v>
      </c>
      <c r="H580" t="s">
        <v>31</v>
      </c>
      <c r="I580" t="s">
        <v>33</v>
      </c>
      <c r="J580" t="s">
        <v>30</v>
      </c>
      <c r="K580" t="s">
        <v>34</v>
      </c>
      <c r="L580" t="s">
        <v>31</v>
      </c>
      <c r="M580" t="s">
        <v>31</v>
      </c>
      <c r="N580" t="s">
        <v>31</v>
      </c>
      <c r="O580" t="s">
        <v>35</v>
      </c>
      <c r="P580" t="s">
        <v>33</v>
      </c>
      <c r="Q580" t="s">
        <v>36</v>
      </c>
      <c r="R580" t="s">
        <v>37</v>
      </c>
      <c r="S580" t="s">
        <v>37</v>
      </c>
      <c r="T580" t="s">
        <v>33</v>
      </c>
      <c r="U580" t="s">
        <v>33</v>
      </c>
      <c r="V580" t="str" cm="1">
        <f t="array" aca="1" ref="V580" ca="1">IFERROR(_xlfn.IFS(A578="  ..............",OFFSET(A578,2,0),A577=" X-------------X",OFFSET(A577,3,0),MATCH("  ..............",A580:A606,0)&gt;2,V579),"-")</f>
        <v>-</v>
      </c>
      <c r="W580" t="str">
        <f t="shared" ca="1" si="24"/>
        <v>-</v>
      </c>
      <c r="X580" t="str">
        <f t="shared" ca="1" si="25"/>
        <v/>
      </c>
      <c r="Y580" s="1" t="str">
        <f t="shared" ca="1" si="26"/>
        <v xml:space="preserve">         0.0 </v>
      </c>
    </row>
    <row r="581" spans="1:25" x14ac:dyDescent="0.25">
      <c r="A581" t="s">
        <v>5549</v>
      </c>
      <c r="B581" t="s">
        <v>5550</v>
      </c>
      <c r="C581" t="s">
        <v>3819</v>
      </c>
      <c r="D581" t="s">
        <v>3819</v>
      </c>
      <c r="E581" t="s">
        <v>3819</v>
      </c>
      <c r="F581" t="s">
        <v>3820</v>
      </c>
      <c r="G581" t="s">
        <v>5551</v>
      </c>
      <c r="H581" t="s">
        <v>3821</v>
      </c>
      <c r="I581" t="s">
        <v>38</v>
      </c>
      <c r="J581" t="s">
        <v>38</v>
      </c>
      <c r="K581" t="s">
        <v>38</v>
      </c>
      <c r="L581" t="s">
        <v>38</v>
      </c>
      <c r="M581" t="s">
        <v>38</v>
      </c>
      <c r="N581" t="s">
        <v>38</v>
      </c>
      <c r="O581" t="s">
        <v>38</v>
      </c>
      <c r="P581" t="s">
        <v>38</v>
      </c>
      <c r="Q581" t="s">
        <v>38</v>
      </c>
      <c r="R581" t="s">
        <v>38</v>
      </c>
      <c r="S581" t="s">
        <v>38</v>
      </c>
      <c r="T581" t="s">
        <v>38</v>
      </c>
      <c r="U581" t="s">
        <v>38</v>
      </c>
      <c r="V581" t="str" cm="1">
        <f t="array" aca="1" ref="V581" ca="1">IFERROR(_xlfn.IFS(A579="  ..............",OFFSET(A579,2,0),A578=" X-------------X",OFFSET(A578,3,0),MATCH("  ..............",A581:A607,0)&gt;2,V580),"-")</f>
        <v>-</v>
      </c>
      <c r="W581" t="str">
        <f t="shared" ref="W581:W644" ca="1" si="27">IFERROR(OFFSET($A$1,MATCH(V581,A:A,0)-2,1),"-")</f>
        <v>-</v>
      </c>
      <c r="X581" t="str">
        <f t="shared" ref="X581:X644" ca="1" si="28">IFERROR(IF(V581=V580,OFFSET($J$1,ROW(X581),0),OFFSET($J$1,MATCH(V581,A:A,0),0)),"-")</f>
        <v xml:space="preserve">              </v>
      </c>
      <c r="Y581" s="1" t="str">
        <f t="shared" ref="Y581:Y644" ca="1" si="29">IFERROR(OFFSET($F$1,ROW(F581),0),"-")</f>
        <v xml:space="preserve">         0.0 </v>
      </c>
    </row>
    <row r="582" spans="1:25" x14ac:dyDescent="0.25">
      <c r="A582" t="s">
        <v>5552</v>
      </c>
      <c r="B582" t="s">
        <v>5553</v>
      </c>
      <c r="C582" t="s">
        <v>3819</v>
      </c>
      <c r="D582" t="s">
        <v>3819</v>
      </c>
      <c r="E582" t="s">
        <v>3819</v>
      </c>
      <c r="F582" t="s">
        <v>3820</v>
      </c>
      <c r="G582" t="s">
        <v>3819</v>
      </c>
      <c r="H582" t="s">
        <v>3819</v>
      </c>
      <c r="I582" t="s">
        <v>39</v>
      </c>
      <c r="J582" t="s">
        <v>40</v>
      </c>
      <c r="K582" t="s">
        <v>41</v>
      </c>
      <c r="L582" t="s">
        <v>42</v>
      </c>
      <c r="M582" t="s">
        <v>5554</v>
      </c>
      <c r="N582" t="s">
        <v>3861</v>
      </c>
      <c r="O582" t="s">
        <v>38</v>
      </c>
      <c r="P582" t="s">
        <v>38</v>
      </c>
      <c r="Q582" t="s">
        <v>38</v>
      </c>
      <c r="R582" t="s">
        <v>38</v>
      </c>
      <c r="S582" t="s">
        <v>38</v>
      </c>
      <c r="T582" t="s">
        <v>38</v>
      </c>
      <c r="U582" t="s">
        <v>38</v>
      </c>
      <c r="V582" t="str" cm="1">
        <f t="array" aca="1" ref="V582" ca="1">IFERROR(_xlfn.IFS(A580="  ..............",OFFSET(A580,2,0),A579=" X-------------X",OFFSET(A579,3,0),MATCH("  ..............",A582:A608,0)&gt;2,V581),"-")</f>
        <v xml:space="preserve">  ITABI5-MG500  </v>
      </c>
      <c r="W582" t="str">
        <f t="shared" ca="1" si="27"/>
        <v xml:space="preserve">   1.055 </v>
      </c>
      <c r="X582" t="str">
        <f t="shared" ca="1" si="28"/>
        <v xml:space="preserve"> MESQUI-MG500 </v>
      </c>
      <c r="Y582" s="1" t="str">
        <f t="shared" ca="1" si="29"/>
        <v xml:space="preserve">        5.5% </v>
      </c>
    </row>
    <row r="583" spans="1:25" x14ac:dyDescent="0.25">
      <c r="A583" t="s">
        <v>43</v>
      </c>
      <c r="B583" t="s">
        <v>42</v>
      </c>
      <c r="C583" t="s">
        <v>4339</v>
      </c>
      <c r="D583" t="s">
        <v>4340</v>
      </c>
      <c r="E583" t="s">
        <v>4339</v>
      </c>
      <c r="F583" t="s">
        <v>5555</v>
      </c>
      <c r="G583" t="s">
        <v>42</v>
      </c>
      <c r="H583" t="s">
        <v>42</v>
      </c>
      <c r="I583" t="s">
        <v>5014</v>
      </c>
      <c r="J583" t="s">
        <v>5015</v>
      </c>
      <c r="K583" t="s">
        <v>3830</v>
      </c>
      <c r="L583" t="s">
        <v>5556</v>
      </c>
      <c r="M583" t="s">
        <v>5405</v>
      </c>
      <c r="N583" t="s">
        <v>5557</v>
      </c>
      <c r="O583" t="s">
        <v>46</v>
      </c>
      <c r="P583" t="s">
        <v>39</v>
      </c>
      <c r="Q583" t="s">
        <v>44</v>
      </c>
      <c r="R583" t="s">
        <v>4015</v>
      </c>
      <c r="S583" t="s">
        <v>4347</v>
      </c>
      <c r="T583" t="s">
        <v>39</v>
      </c>
      <c r="U583" t="s">
        <v>45</v>
      </c>
      <c r="V583" t="str" cm="1">
        <f t="array" aca="1" ref="V583" ca="1">IFERROR(_xlfn.IFS(A581="  ..............",OFFSET(A581,2,0),A580=" X-------------X",OFFSET(A580,3,0),MATCH("  ..............",A583:A609,0)&gt;2,V582),"-")</f>
        <v xml:space="preserve">  ITABI5-MG500  </v>
      </c>
      <c r="W583" t="str">
        <f t="shared" ca="1" si="27"/>
        <v xml:space="preserve">   1.055 </v>
      </c>
      <c r="X583" t="str">
        <f t="shared" ca="1" si="28"/>
        <v xml:space="preserve"> MESQUI-MG500 </v>
      </c>
      <c r="Y583" s="1" t="str">
        <f t="shared" ca="1" si="29"/>
        <v xml:space="preserve">        5.5% </v>
      </c>
    </row>
    <row r="584" spans="1:25" x14ac:dyDescent="0.25">
      <c r="A584" t="s">
        <v>43</v>
      </c>
      <c r="B584" t="s">
        <v>42</v>
      </c>
      <c r="C584" t="s">
        <v>4151</v>
      </c>
      <c r="D584" t="s">
        <v>4038</v>
      </c>
      <c r="E584" t="s">
        <v>4151</v>
      </c>
      <c r="F584" s="1" t="s">
        <v>5555</v>
      </c>
      <c r="G584" t="s">
        <v>42</v>
      </c>
      <c r="H584" t="s">
        <v>42</v>
      </c>
      <c r="I584" t="s">
        <v>5014</v>
      </c>
      <c r="J584" t="s">
        <v>5015</v>
      </c>
      <c r="K584" t="s">
        <v>3914</v>
      </c>
      <c r="L584" t="s">
        <v>5558</v>
      </c>
      <c r="M584" t="s">
        <v>5559</v>
      </c>
      <c r="N584" t="s">
        <v>5560</v>
      </c>
      <c r="O584" t="s">
        <v>46</v>
      </c>
      <c r="P584" t="s">
        <v>39</v>
      </c>
      <c r="Q584" t="s">
        <v>44</v>
      </c>
      <c r="R584" t="s">
        <v>4015</v>
      </c>
      <c r="S584" t="s">
        <v>4352</v>
      </c>
      <c r="T584" t="s">
        <v>39</v>
      </c>
      <c r="U584" t="s">
        <v>45</v>
      </c>
      <c r="V584" t="str" cm="1">
        <f t="array" aca="1" ref="V584" ca="1">IFERROR(_xlfn.IFS(A582="  ..............",OFFSET(A582,2,0),A581=" X-------------X",OFFSET(A581,3,0),MATCH("  ..............",A584:A610,0)&gt;2,V583),"-")</f>
        <v xml:space="preserve">  ITABI5-MG500  </v>
      </c>
      <c r="W584" t="str">
        <f t="shared" ca="1" si="27"/>
        <v xml:space="preserve">   1.055 </v>
      </c>
      <c r="X584" t="str">
        <f t="shared" ca="1" si="28"/>
        <v xml:space="preserve"> NEVES--MG500 </v>
      </c>
      <c r="Y584" s="1" t="str">
        <f t="shared" ca="1" si="29"/>
        <v xml:space="preserve">        6.1% </v>
      </c>
    </row>
    <row r="585" spans="1:25" x14ac:dyDescent="0.25">
      <c r="A585" t="s">
        <v>43</v>
      </c>
      <c r="B585" t="s">
        <v>42</v>
      </c>
      <c r="C585" t="s">
        <v>4339</v>
      </c>
      <c r="D585" t="s">
        <v>4340</v>
      </c>
      <c r="E585" t="s">
        <v>4339</v>
      </c>
      <c r="F585" s="1" t="s">
        <v>5504</v>
      </c>
      <c r="G585" t="s">
        <v>42</v>
      </c>
      <c r="H585" t="s">
        <v>42</v>
      </c>
      <c r="I585" t="s">
        <v>4446</v>
      </c>
      <c r="J585" t="s">
        <v>4447</v>
      </c>
      <c r="K585" t="s">
        <v>3830</v>
      </c>
      <c r="L585" t="s">
        <v>5561</v>
      </c>
      <c r="M585" t="s">
        <v>5562</v>
      </c>
      <c r="N585" t="s">
        <v>5563</v>
      </c>
      <c r="O585" t="s">
        <v>46</v>
      </c>
      <c r="P585" t="s">
        <v>39</v>
      </c>
      <c r="Q585" t="s">
        <v>44</v>
      </c>
      <c r="R585" t="s">
        <v>4015</v>
      </c>
      <c r="S585" t="s">
        <v>4413</v>
      </c>
      <c r="T585" t="s">
        <v>39</v>
      </c>
      <c r="U585" t="s">
        <v>45</v>
      </c>
      <c r="V585" t="str" cm="1">
        <f t="array" aca="1" ref="V585" ca="1">IFERROR(_xlfn.IFS(A583="  ..............",OFFSET(A583,2,0),A582=" X-------------X",OFFSET(A582,3,0),MATCH("  ..............",A585:A611,0)&gt;2,V584),"-")</f>
        <v xml:space="preserve">  ITABI5-MG500  </v>
      </c>
      <c r="W585" t="str">
        <f t="shared" ca="1" si="27"/>
        <v xml:space="preserve">   1.055 </v>
      </c>
      <c r="X585" t="str">
        <f t="shared" ca="1" si="28"/>
        <v xml:space="preserve"> VESPA2-MG500 </v>
      </c>
      <c r="Y585" s="1" t="str">
        <f t="shared" ca="1" si="29"/>
        <v xml:space="preserve">        6.9% </v>
      </c>
    </row>
    <row r="586" spans="1:25" x14ac:dyDescent="0.25">
      <c r="A586" t="s">
        <v>43</v>
      </c>
      <c r="B586" t="s">
        <v>42</v>
      </c>
      <c r="C586" t="s">
        <v>4151</v>
      </c>
      <c r="D586" t="s">
        <v>4038</v>
      </c>
      <c r="E586" t="s">
        <v>4151</v>
      </c>
      <c r="F586" t="s">
        <v>4167</v>
      </c>
      <c r="G586" t="s">
        <v>42</v>
      </c>
      <c r="H586" t="s">
        <v>42</v>
      </c>
      <c r="I586" t="s">
        <v>4391</v>
      </c>
      <c r="J586" t="s">
        <v>4392</v>
      </c>
      <c r="K586" t="s">
        <v>3830</v>
      </c>
      <c r="L586" t="s">
        <v>4736</v>
      </c>
      <c r="M586" t="s">
        <v>5564</v>
      </c>
      <c r="N586" t="s">
        <v>5565</v>
      </c>
      <c r="O586" t="s">
        <v>46</v>
      </c>
      <c r="P586" t="s">
        <v>39</v>
      </c>
      <c r="Q586" t="s">
        <v>44</v>
      </c>
      <c r="R586" t="s">
        <v>4873</v>
      </c>
      <c r="S586" t="s">
        <v>5426</v>
      </c>
      <c r="T586" t="s">
        <v>39</v>
      </c>
      <c r="U586" t="s">
        <v>45</v>
      </c>
      <c r="V586" t="str" cm="1">
        <f t="array" aca="1" ref="V586" ca="1">IFERROR(_xlfn.IFS(A584="  ..............",OFFSET(A584,2,0),A583=" X-------------X",OFFSET(A583,3,0),MATCH("  ..............",A586:A612,0)&gt;2,V585),"-")</f>
        <v xml:space="preserve">  ITABI5-MG500  </v>
      </c>
      <c r="W586" t="str">
        <f t="shared" ca="1" si="27"/>
        <v xml:space="preserve">   1.055 </v>
      </c>
      <c r="X586" t="str">
        <f t="shared" ca="1" si="28"/>
        <v xml:space="preserve"> JUSCEL-MG500 </v>
      </c>
      <c r="Y586" s="1" t="str">
        <f t="shared" ca="1" si="29"/>
        <v xml:space="preserve">       10.1% </v>
      </c>
    </row>
    <row r="587" spans="1:25" x14ac:dyDescent="0.25">
      <c r="A587" t="s">
        <v>43</v>
      </c>
      <c r="B587" t="s">
        <v>42</v>
      </c>
      <c r="C587" t="s">
        <v>5473</v>
      </c>
      <c r="D587" t="s">
        <v>5474</v>
      </c>
      <c r="E587" t="s">
        <v>5473</v>
      </c>
      <c r="F587" t="s">
        <v>4804</v>
      </c>
      <c r="G587" t="s">
        <v>4826</v>
      </c>
      <c r="H587" t="s">
        <v>42</v>
      </c>
      <c r="I587" t="s">
        <v>4874</v>
      </c>
      <c r="J587" t="s">
        <v>4875</v>
      </c>
      <c r="K587" t="s">
        <v>3830</v>
      </c>
      <c r="L587" t="s">
        <v>5566</v>
      </c>
      <c r="M587" t="s">
        <v>5567</v>
      </c>
      <c r="N587" t="s">
        <v>4645</v>
      </c>
      <c r="O587" t="s">
        <v>46</v>
      </c>
      <c r="P587" t="s">
        <v>39</v>
      </c>
      <c r="Q587" t="s">
        <v>44</v>
      </c>
      <c r="R587" t="s">
        <v>5432</v>
      </c>
      <c r="S587" t="s">
        <v>5568</v>
      </c>
      <c r="T587" t="s">
        <v>39</v>
      </c>
      <c r="U587" t="s">
        <v>45</v>
      </c>
      <c r="V587" t="str" cm="1">
        <f t="array" aca="1" ref="V587" ca="1">IFERROR(_xlfn.IFS(A585="  ..............",OFFSET(A585,2,0),A584=" X-------------X",OFFSET(A584,3,0),MATCH("  ..............",A587:A613,0)&gt;2,V586),"-")</f>
        <v xml:space="preserve">  ITABI5-MG500  </v>
      </c>
      <c r="W587" t="str">
        <f t="shared" ca="1" si="27"/>
        <v xml:space="preserve">   1.055 </v>
      </c>
      <c r="X587" t="str">
        <f t="shared" ca="1" si="28"/>
        <v xml:space="preserve"> JUSCEL-MG500 </v>
      </c>
      <c r="Y587" s="1" t="str">
        <f t="shared" ca="1" si="29"/>
        <v xml:space="preserve">       11.1% </v>
      </c>
    </row>
    <row r="588" spans="1:25" x14ac:dyDescent="0.25">
      <c r="A588" t="s">
        <v>43</v>
      </c>
      <c r="B588" t="s">
        <v>42</v>
      </c>
      <c r="C588" t="s">
        <v>5569</v>
      </c>
      <c r="D588" t="s">
        <v>4251</v>
      </c>
      <c r="E588" t="s">
        <v>5569</v>
      </c>
      <c r="F588" t="s">
        <v>4152</v>
      </c>
      <c r="G588" t="s">
        <v>4826</v>
      </c>
      <c r="H588" t="s">
        <v>42</v>
      </c>
      <c r="I588" t="s">
        <v>4874</v>
      </c>
      <c r="J588" t="s">
        <v>4875</v>
      </c>
      <c r="K588" t="s">
        <v>3914</v>
      </c>
      <c r="L588" t="s">
        <v>5570</v>
      </c>
      <c r="M588" t="s">
        <v>4540</v>
      </c>
      <c r="N588" t="s">
        <v>5571</v>
      </c>
      <c r="O588" t="s">
        <v>46</v>
      </c>
      <c r="P588" t="s">
        <v>39</v>
      </c>
      <c r="Q588" t="s">
        <v>44</v>
      </c>
      <c r="R588" t="s">
        <v>5101</v>
      </c>
      <c r="S588" t="s">
        <v>5572</v>
      </c>
      <c r="T588" t="s">
        <v>39</v>
      </c>
      <c r="U588" t="s">
        <v>45</v>
      </c>
      <c r="V588" t="str" cm="1">
        <f t="array" aca="1" ref="V588" ca="1">IFERROR(_xlfn.IFS(A586="  ..............",OFFSET(A586,2,0),A585=" X-------------X",OFFSET(A585,3,0),MATCH("  ..............",A588:A614,0)&gt;2,V587),"-")</f>
        <v xml:space="preserve">  ITABI5-MG500  </v>
      </c>
      <c r="W588" t="str">
        <f t="shared" ca="1" si="27"/>
        <v xml:space="preserve">   1.055 </v>
      </c>
      <c r="X588" t="str">
        <f t="shared" ca="1" si="28"/>
        <v xml:space="preserve"> CAPEL3-MG500 </v>
      </c>
      <c r="Y588" s="1" t="str">
        <f t="shared" ca="1" si="29"/>
        <v xml:space="preserve">        9.9% </v>
      </c>
    </row>
    <row r="589" spans="1:25" x14ac:dyDescent="0.25">
      <c r="A589" t="s">
        <v>43</v>
      </c>
      <c r="B589" t="s">
        <v>42</v>
      </c>
      <c r="C589" t="s">
        <v>4251</v>
      </c>
      <c r="D589" t="s">
        <v>4641</v>
      </c>
      <c r="E589" t="s">
        <v>4641</v>
      </c>
      <c r="F589" s="1" t="s">
        <v>4779</v>
      </c>
      <c r="G589" t="s">
        <v>5573</v>
      </c>
      <c r="H589" t="s">
        <v>42</v>
      </c>
      <c r="I589" t="s">
        <v>5574</v>
      </c>
      <c r="J589" t="s">
        <v>5575</v>
      </c>
      <c r="K589" t="s">
        <v>3830</v>
      </c>
      <c r="L589" t="s">
        <v>5576</v>
      </c>
      <c r="M589" t="s">
        <v>5577</v>
      </c>
      <c r="N589" t="s">
        <v>5578</v>
      </c>
      <c r="O589" t="s">
        <v>46</v>
      </c>
      <c r="P589" t="s">
        <v>39</v>
      </c>
      <c r="Q589" t="s">
        <v>44</v>
      </c>
      <c r="R589" t="s">
        <v>5579</v>
      </c>
      <c r="S589" t="s">
        <v>5580</v>
      </c>
      <c r="T589" t="s">
        <v>39</v>
      </c>
      <c r="U589" t="s">
        <v>45</v>
      </c>
      <c r="V589" t="str" cm="1">
        <f t="array" aca="1" ref="V589" ca="1">IFERROR(_xlfn.IFS(A587="  ..............",OFFSET(A587,2,0),A586=" X-------------X",OFFSET(A586,3,0),MATCH("  ..............",A589:A615,0)&gt;2,V588),"-")</f>
        <v xml:space="preserve">  ITABI5-MG500  </v>
      </c>
      <c r="W589" t="str">
        <f t="shared" ca="1" si="27"/>
        <v xml:space="preserve">   1.055 </v>
      </c>
      <c r="X589" t="str">
        <f t="shared" ca="1" si="28"/>
        <v xml:space="preserve"> ITA5T1-MG000 </v>
      </c>
      <c r="Y589" s="1" t="str">
        <f t="shared" ca="1" si="29"/>
        <v xml:space="preserve">       40.4% </v>
      </c>
    </row>
    <row r="590" spans="1:25" x14ac:dyDescent="0.25">
      <c r="A590" t="s">
        <v>43</v>
      </c>
      <c r="B590" t="s">
        <v>42</v>
      </c>
      <c r="C590" t="s">
        <v>4414</v>
      </c>
      <c r="D590" t="s">
        <v>4415</v>
      </c>
      <c r="E590" t="s">
        <v>4415</v>
      </c>
      <c r="F590" t="s">
        <v>5581</v>
      </c>
      <c r="G590" t="s">
        <v>42</v>
      </c>
      <c r="H590" t="s">
        <v>42</v>
      </c>
      <c r="I590" t="s">
        <v>5582</v>
      </c>
      <c r="J590" t="s">
        <v>5583</v>
      </c>
      <c r="K590" t="s">
        <v>3830</v>
      </c>
      <c r="L590" t="s">
        <v>4512</v>
      </c>
      <c r="M590" t="s">
        <v>5584</v>
      </c>
      <c r="N590" t="s">
        <v>5585</v>
      </c>
      <c r="O590" t="s">
        <v>48</v>
      </c>
      <c r="P590" t="s">
        <v>39</v>
      </c>
      <c r="Q590" t="s">
        <v>44</v>
      </c>
      <c r="R590" t="s">
        <v>3962</v>
      </c>
      <c r="S590" t="s">
        <v>5586</v>
      </c>
      <c r="T590" t="s">
        <v>39</v>
      </c>
      <c r="U590" t="s">
        <v>45</v>
      </c>
      <c r="V590" t="str" cm="1">
        <f t="array" aca="1" ref="V590" ca="1">IFERROR(_xlfn.IFS(A588="  ..............",OFFSET(A588,2,0),A587=" X-------------X",OFFSET(A587,3,0),MATCH("  ..............",A590:A616,0)&gt;2,V589),"-")</f>
        <v xml:space="preserve">  ITABI5-MG500  </v>
      </c>
      <c r="W590" t="str">
        <f t="shared" ca="1" si="27"/>
        <v xml:space="preserve">   1.055 </v>
      </c>
      <c r="X590" t="str">
        <f t="shared" ca="1" si="28"/>
        <v xml:space="preserve"> ITA5T2-MG000 </v>
      </c>
      <c r="Y590" s="1" t="str">
        <f t="shared" ca="1" si="29"/>
        <v xml:space="preserve">       40.4% </v>
      </c>
    </row>
    <row r="591" spans="1:25" x14ac:dyDescent="0.25">
      <c r="A591" t="s">
        <v>43</v>
      </c>
      <c r="B591" t="s">
        <v>42</v>
      </c>
      <c r="C591" t="s">
        <v>4414</v>
      </c>
      <c r="D591" t="s">
        <v>4415</v>
      </c>
      <c r="E591" t="s">
        <v>4415</v>
      </c>
      <c r="F591" t="s">
        <v>5581</v>
      </c>
      <c r="G591" t="s">
        <v>42</v>
      </c>
      <c r="H591" t="s">
        <v>42</v>
      </c>
      <c r="I591" t="s">
        <v>5587</v>
      </c>
      <c r="J591" t="s">
        <v>5588</v>
      </c>
      <c r="K591" t="s">
        <v>3914</v>
      </c>
      <c r="L591" t="s">
        <v>4512</v>
      </c>
      <c r="M591" t="s">
        <v>5584</v>
      </c>
      <c r="N591" t="s">
        <v>5585</v>
      </c>
      <c r="O591" t="s">
        <v>48</v>
      </c>
      <c r="P591" t="s">
        <v>39</v>
      </c>
      <c r="Q591" t="s">
        <v>44</v>
      </c>
      <c r="R591" t="s">
        <v>3962</v>
      </c>
      <c r="S591" t="s">
        <v>5586</v>
      </c>
      <c r="T591" t="s">
        <v>39</v>
      </c>
      <c r="U591" t="s">
        <v>45</v>
      </c>
      <c r="V591" t="str" cm="1">
        <f t="array" aca="1" ref="V591" ca="1">IFERROR(_xlfn.IFS(A589="  ..............",OFFSET(A589,2,0),A588=" X-------------X",OFFSET(A588,3,0),MATCH("  ..............",A591:A617,0)&gt;2,V590),"-")</f>
        <v>-</v>
      </c>
      <c r="W591" t="str">
        <f t="shared" ca="1" si="27"/>
        <v>-</v>
      </c>
      <c r="X591" t="str">
        <f t="shared" ca="1" si="28"/>
        <v>-</v>
      </c>
      <c r="Y591" s="1" t="str">
        <f t="shared" ca="1" si="29"/>
        <v>.............</v>
      </c>
    </row>
    <row r="592" spans="1:25" x14ac:dyDescent="0.25">
      <c r="A592" t="s">
        <v>29</v>
      </c>
      <c r="B592" t="s">
        <v>31</v>
      </c>
      <c r="C592" t="s">
        <v>31</v>
      </c>
      <c r="D592" t="s">
        <v>31</v>
      </c>
      <c r="E592" t="s">
        <v>31</v>
      </c>
      <c r="F592" t="s">
        <v>32</v>
      </c>
      <c r="G592" t="s">
        <v>31</v>
      </c>
      <c r="H592" t="s">
        <v>31</v>
      </c>
      <c r="I592" t="s">
        <v>33</v>
      </c>
      <c r="J592" t="s">
        <v>30</v>
      </c>
      <c r="K592" t="s">
        <v>34</v>
      </c>
      <c r="L592" t="s">
        <v>31</v>
      </c>
      <c r="M592" t="s">
        <v>31</v>
      </c>
      <c r="N592" t="s">
        <v>31</v>
      </c>
      <c r="O592" t="s">
        <v>35</v>
      </c>
      <c r="P592" t="s">
        <v>33</v>
      </c>
      <c r="Q592" t="s">
        <v>36</v>
      </c>
      <c r="R592" t="s">
        <v>37</v>
      </c>
      <c r="S592" t="s">
        <v>37</v>
      </c>
      <c r="T592" t="s">
        <v>33</v>
      </c>
      <c r="U592" t="s">
        <v>33</v>
      </c>
      <c r="V592" t="str" cm="1">
        <f t="array" aca="1" ref="V592" ca="1">IFERROR(_xlfn.IFS(A590="  ..............",OFFSET(A590,2,0),A589=" X-------------X",OFFSET(A589,3,0),MATCH("  ..............",A592:A618,0)&gt;2,V591),"-")</f>
        <v>-</v>
      </c>
      <c r="W592" t="str">
        <f t="shared" ca="1" si="27"/>
        <v>-</v>
      </c>
      <c r="X592" t="str">
        <f t="shared" ca="1" si="28"/>
        <v/>
      </c>
      <c r="Y592" s="1" t="str">
        <f t="shared" ca="1" si="29"/>
        <v xml:space="preserve">         0.0 </v>
      </c>
    </row>
    <row r="593" spans="1:25" x14ac:dyDescent="0.25">
      <c r="A593" t="s">
        <v>5589</v>
      </c>
      <c r="B593" t="s">
        <v>4863</v>
      </c>
      <c r="C593" t="s">
        <v>3819</v>
      </c>
      <c r="D593" t="s">
        <v>3819</v>
      </c>
      <c r="E593" t="s">
        <v>3819</v>
      </c>
      <c r="F593" s="1" t="s">
        <v>3820</v>
      </c>
      <c r="G593" t="s">
        <v>5590</v>
      </c>
      <c r="H593" t="s">
        <v>3821</v>
      </c>
      <c r="I593" t="s">
        <v>38</v>
      </c>
      <c r="J593" t="s">
        <v>38</v>
      </c>
      <c r="K593" t="s">
        <v>38</v>
      </c>
      <c r="L593" t="s">
        <v>38</v>
      </c>
      <c r="M593" t="s">
        <v>38</v>
      </c>
      <c r="N593" t="s">
        <v>38</v>
      </c>
      <c r="O593" t="s">
        <v>38</v>
      </c>
      <c r="P593" t="s">
        <v>38</v>
      </c>
      <c r="Q593" t="s">
        <v>38</v>
      </c>
      <c r="R593" t="s">
        <v>38</v>
      </c>
      <c r="S593" t="s">
        <v>38</v>
      </c>
      <c r="T593" t="s">
        <v>38</v>
      </c>
      <c r="U593" t="s">
        <v>38</v>
      </c>
      <c r="V593" t="str" cm="1">
        <f t="array" aca="1" ref="V593" ca="1">IFERROR(_xlfn.IFS(A591="  ..............",OFFSET(A591,2,0),A590=" X-------------X",OFFSET(A590,3,0),MATCH("  ..............",A593:A619,0)&gt;2,V592),"-")</f>
        <v>-</v>
      </c>
      <c r="W593" t="str">
        <f t="shared" ca="1" si="27"/>
        <v>-</v>
      </c>
      <c r="X593" t="str">
        <f t="shared" ca="1" si="28"/>
        <v xml:space="preserve">              </v>
      </c>
      <c r="Y593" s="1" t="str">
        <f t="shared" ca="1" si="29"/>
        <v xml:space="preserve">         0.0 </v>
      </c>
    </row>
    <row r="594" spans="1:25" x14ac:dyDescent="0.25">
      <c r="A594" t="s">
        <v>5591</v>
      </c>
      <c r="B594" t="s">
        <v>4488</v>
      </c>
      <c r="C594" t="s">
        <v>3819</v>
      </c>
      <c r="D594" t="s">
        <v>3819</v>
      </c>
      <c r="E594" t="s">
        <v>3819</v>
      </c>
      <c r="F594" t="s">
        <v>3820</v>
      </c>
      <c r="G594" t="s">
        <v>3819</v>
      </c>
      <c r="H594" t="s">
        <v>3819</v>
      </c>
      <c r="I594" t="s">
        <v>39</v>
      </c>
      <c r="J594" t="s">
        <v>40</v>
      </c>
      <c r="K594" t="s">
        <v>41</v>
      </c>
      <c r="L594" t="s">
        <v>42</v>
      </c>
      <c r="M594" t="s">
        <v>5592</v>
      </c>
      <c r="N594" t="s">
        <v>3861</v>
      </c>
      <c r="O594" t="s">
        <v>38</v>
      </c>
      <c r="P594" t="s">
        <v>38</v>
      </c>
      <c r="Q594" t="s">
        <v>38</v>
      </c>
      <c r="R594" t="s">
        <v>38</v>
      </c>
      <c r="S594" t="s">
        <v>38</v>
      </c>
      <c r="T594" t="s">
        <v>38</v>
      </c>
      <c r="U594" t="s">
        <v>38</v>
      </c>
      <c r="V594" t="str" cm="1">
        <f t="array" aca="1" ref="V594" ca="1">IFERROR(_xlfn.IFS(A592="  ..............",OFFSET(A592,2,0),A591=" X-------------X",OFFSET(A591,3,0),MATCH("  ..............",A594:A620,0)&gt;2,V593),"-")</f>
        <v xml:space="preserve">  JUSCEL-MG500  </v>
      </c>
      <c r="W594" t="str">
        <f t="shared" ca="1" si="27"/>
        <v xml:space="preserve">   1.054 </v>
      </c>
      <c r="X594" t="str">
        <f t="shared" ca="1" si="28"/>
        <v xml:space="preserve"> C.PJUS-MG500 </v>
      </c>
      <c r="Y594" s="1" t="str">
        <f t="shared" ca="1" si="29"/>
        <v xml:space="preserve">        0.0% </v>
      </c>
    </row>
    <row r="595" spans="1:25" x14ac:dyDescent="0.25">
      <c r="A595" t="s">
        <v>43</v>
      </c>
      <c r="B595" t="s">
        <v>42</v>
      </c>
      <c r="C595" t="s">
        <v>4847</v>
      </c>
      <c r="D595" t="s">
        <v>4847</v>
      </c>
      <c r="E595" t="s">
        <v>4847</v>
      </c>
      <c r="F595" t="s">
        <v>4219</v>
      </c>
      <c r="G595" t="s">
        <v>42</v>
      </c>
      <c r="H595" t="s">
        <v>42</v>
      </c>
      <c r="I595" t="s">
        <v>4882</v>
      </c>
      <c r="J595" t="s">
        <v>4883</v>
      </c>
      <c r="K595" t="s">
        <v>3830</v>
      </c>
      <c r="L595" t="s">
        <v>4870</v>
      </c>
      <c r="M595" t="s">
        <v>5593</v>
      </c>
      <c r="N595" t="s">
        <v>5594</v>
      </c>
      <c r="O595" t="s">
        <v>46</v>
      </c>
      <c r="P595" t="s">
        <v>39</v>
      </c>
      <c r="Q595" t="s">
        <v>44</v>
      </c>
      <c r="R595" t="s">
        <v>3832</v>
      </c>
      <c r="S595" t="s">
        <v>4878</v>
      </c>
      <c r="T595" t="s">
        <v>39</v>
      </c>
      <c r="U595" t="s">
        <v>45</v>
      </c>
      <c r="V595" t="str" cm="1">
        <f t="array" aca="1" ref="V595" ca="1">IFERROR(_xlfn.IFS(A593="  ..............",OFFSET(A593,2,0),A592=" X-------------X",OFFSET(A592,3,0),MATCH("  ..............",A595:A621,0)&gt;2,V594),"-")</f>
        <v xml:space="preserve">  JUSCEL-MG500  </v>
      </c>
      <c r="W595" t="str">
        <f t="shared" ca="1" si="27"/>
        <v xml:space="preserve">   1.054 </v>
      </c>
      <c r="X595" t="str">
        <f t="shared" ca="1" si="28"/>
        <v xml:space="preserve"> VESPA2-MG500 </v>
      </c>
      <c r="Y595" s="1" t="str">
        <f t="shared" ca="1" si="29"/>
        <v xml:space="preserve">       13.9% </v>
      </c>
    </row>
    <row r="596" spans="1:25" x14ac:dyDescent="0.25">
      <c r="A596" t="s">
        <v>43</v>
      </c>
      <c r="B596" t="s">
        <v>42</v>
      </c>
      <c r="C596" t="s">
        <v>5427</v>
      </c>
      <c r="D596" t="s">
        <v>4251</v>
      </c>
      <c r="E596" t="s">
        <v>5427</v>
      </c>
      <c r="F596" t="s">
        <v>4632</v>
      </c>
      <c r="G596" t="s">
        <v>42</v>
      </c>
      <c r="H596" t="s">
        <v>42</v>
      </c>
      <c r="I596" t="s">
        <v>4391</v>
      </c>
      <c r="J596" t="s">
        <v>4392</v>
      </c>
      <c r="K596" t="s">
        <v>3830</v>
      </c>
      <c r="L596" t="s">
        <v>5595</v>
      </c>
      <c r="M596" t="s">
        <v>5596</v>
      </c>
      <c r="N596" t="s">
        <v>5597</v>
      </c>
      <c r="O596" t="s">
        <v>46</v>
      </c>
      <c r="P596" t="s">
        <v>39</v>
      </c>
      <c r="Q596" t="s">
        <v>44</v>
      </c>
      <c r="R596" t="s">
        <v>5432</v>
      </c>
      <c r="S596" t="s">
        <v>5433</v>
      </c>
      <c r="T596" t="s">
        <v>39</v>
      </c>
      <c r="U596" t="s">
        <v>45</v>
      </c>
      <c r="V596" t="str" cm="1">
        <f t="array" aca="1" ref="V596" ca="1">IFERROR(_xlfn.IFS(A594="  ..............",OFFSET(A594,2,0),A593=" X-------------X",OFFSET(A593,3,0),MATCH("  ..............",A596:A622,0)&gt;2,V595),"-")</f>
        <v xml:space="preserve">  JUSCEL-MG500  </v>
      </c>
      <c r="W596" t="str">
        <f t="shared" ca="1" si="27"/>
        <v xml:space="preserve">   1.054 </v>
      </c>
      <c r="X596" t="str">
        <f t="shared" ca="1" si="28"/>
        <v xml:space="preserve"> VESPA2-MG500 </v>
      </c>
      <c r="Y596" s="1" t="str">
        <f t="shared" ca="1" si="29"/>
        <v xml:space="preserve">       13.9% </v>
      </c>
    </row>
    <row r="597" spans="1:25" x14ac:dyDescent="0.25">
      <c r="A597" t="s">
        <v>43</v>
      </c>
      <c r="B597" t="s">
        <v>42</v>
      </c>
      <c r="C597" t="s">
        <v>5427</v>
      </c>
      <c r="D597" t="s">
        <v>4251</v>
      </c>
      <c r="E597" t="s">
        <v>5427</v>
      </c>
      <c r="F597" s="1" t="s">
        <v>4632</v>
      </c>
      <c r="G597" t="s">
        <v>42</v>
      </c>
      <c r="H597" t="s">
        <v>42</v>
      </c>
      <c r="I597" t="s">
        <v>4391</v>
      </c>
      <c r="J597" t="s">
        <v>4392</v>
      </c>
      <c r="K597" t="s">
        <v>3914</v>
      </c>
      <c r="L597" t="s">
        <v>5595</v>
      </c>
      <c r="M597" t="s">
        <v>5596</v>
      </c>
      <c r="N597" t="s">
        <v>5597</v>
      </c>
      <c r="O597" t="s">
        <v>46</v>
      </c>
      <c r="P597" t="s">
        <v>39</v>
      </c>
      <c r="Q597" t="s">
        <v>44</v>
      </c>
      <c r="R597" t="s">
        <v>5432</v>
      </c>
      <c r="S597" t="s">
        <v>5433</v>
      </c>
      <c r="T597" t="s">
        <v>39</v>
      </c>
      <c r="U597" t="s">
        <v>45</v>
      </c>
      <c r="V597" t="str" cm="1">
        <f t="array" aca="1" ref="V597" ca="1">IFERROR(_xlfn.IFS(A595="  ..............",OFFSET(A595,2,0),A594=" X-------------X",OFFSET(A594,3,0),MATCH("  ..............",A597:A623,0)&gt;2,V596),"-")</f>
        <v xml:space="preserve">  JUSCEL-MG500  </v>
      </c>
      <c r="W597" t="str">
        <f t="shared" ca="1" si="27"/>
        <v xml:space="preserve">   1.054 </v>
      </c>
      <c r="X597" t="str">
        <f t="shared" ca="1" si="28"/>
        <v xml:space="preserve"> PIRAP2-MG500 </v>
      </c>
      <c r="Y597" s="1" t="str">
        <f t="shared" ca="1" si="29"/>
        <v xml:space="preserve">        7.1% </v>
      </c>
    </row>
    <row r="598" spans="1:25" x14ac:dyDescent="0.25">
      <c r="A598" t="s">
        <v>43</v>
      </c>
      <c r="B598" t="s">
        <v>42</v>
      </c>
      <c r="C598" t="s">
        <v>5473</v>
      </c>
      <c r="D598" t="s">
        <v>5474</v>
      </c>
      <c r="E598" t="s">
        <v>5473</v>
      </c>
      <c r="F598" t="s">
        <v>4398</v>
      </c>
      <c r="G598" t="s">
        <v>5598</v>
      </c>
      <c r="H598" t="s">
        <v>42</v>
      </c>
      <c r="I598" t="s">
        <v>5073</v>
      </c>
      <c r="J598" t="s">
        <v>5074</v>
      </c>
      <c r="K598" t="s">
        <v>3830</v>
      </c>
      <c r="L598" t="s">
        <v>5599</v>
      </c>
      <c r="M598" t="s">
        <v>5567</v>
      </c>
      <c r="N598" t="s">
        <v>5600</v>
      </c>
      <c r="O598" t="s">
        <v>46</v>
      </c>
      <c r="P598" t="s">
        <v>39</v>
      </c>
      <c r="Q598" t="s">
        <v>44</v>
      </c>
      <c r="R598" t="s">
        <v>5479</v>
      </c>
      <c r="S598" t="s">
        <v>5480</v>
      </c>
      <c r="T598" t="s">
        <v>39</v>
      </c>
      <c r="U598" t="s">
        <v>45</v>
      </c>
      <c r="V598" t="str" cm="1">
        <f t="array" aca="1" ref="V598" ca="1">IFERROR(_xlfn.IFS(A596="  ..............",OFFSET(A596,2,0),A595=" X-------------X",OFFSET(A595,3,0),MATCH("  ..............",A598:A624,0)&gt;2,V597),"-")</f>
        <v xml:space="preserve">  JUSCEL-MG500  </v>
      </c>
      <c r="W598" t="str">
        <f t="shared" ca="1" si="27"/>
        <v xml:space="preserve">   1.054 </v>
      </c>
      <c r="X598" t="str">
        <f t="shared" ca="1" si="28"/>
        <v xml:space="preserve"> PIRAP2-MG500 </v>
      </c>
      <c r="Y598" s="1" t="str">
        <f t="shared" ca="1" si="29"/>
        <v xml:space="preserve">        7.2% </v>
      </c>
    </row>
    <row r="599" spans="1:25" x14ac:dyDescent="0.25">
      <c r="A599" t="s">
        <v>43</v>
      </c>
      <c r="B599" t="s">
        <v>42</v>
      </c>
      <c r="C599" t="s">
        <v>5473</v>
      </c>
      <c r="D599" t="s">
        <v>5474</v>
      </c>
      <c r="E599" t="s">
        <v>5473</v>
      </c>
      <c r="F599" t="s">
        <v>5601</v>
      </c>
      <c r="G599" t="s">
        <v>5598</v>
      </c>
      <c r="H599" t="s">
        <v>42</v>
      </c>
      <c r="I599" t="s">
        <v>5073</v>
      </c>
      <c r="J599" t="s">
        <v>5074</v>
      </c>
      <c r="K599" t="s">
        <v>3914</v>
      </c>
      <c r="L599" t="s">
        <v>5602</v>
      </c>
      <c r="M599" t="s">
        <v>5218</v>
      </c>
      <c r="N599" t="s">
        <v>5603</v>
      </c>
      <c r="O599" t="s">
        <v>46</v>
      </c>
      <c r="P599" t="s">
        <v>39</v>
      </c>
      <c r="Q599" t="s">
        <v>44</v>
      </c>
      <c r="R599" t="s">
        <v>3872</v>
      </c>
      <c r="S599" t="s">
        <v>5485</v>
      </c>
      <c r="T599" t="s">
        <v>39</v>
      </c>
      <c r="U599" t="s">
        <v>45</v>
      </c>
      <c r="V599" t="str" cm="1">
        <f t="array" aca="1" ref="V599" ca="1">IFERROR(_xlfn.IFS(A597="  ..............",OFFSET(A597,2,0),A596=" X-------------X",OFFSET(A596,3,0),MATCH("  ..............",A599:A625,0)&gt;2,V598),"-")</f>
        <v xml:space="preserve">  JUSCEL-MG500  </v>
      </c>
      <c r="W599" t="str">
        <f t="shared" ca="1" si="27"/>
        <v xml:space="preserve">   1.054 </v>
      </c>
      <c r="X599" t="str">
        <f t="shared" ca="1" si="28"/>
        <v xml:space="preserve"> ITABI5-MG500 </v>
      </c>
      <c r="Y599" s="1" t="str">
        <f t="shared" ca="1" si="29"/>
        <v xml:space="preserve">       10.3% </v>
      </c>
    </row>
    <row r="600" spans="1:25" x14ac:dyDescent="0.25">
      <c r="A600" t="s">
        <v>43</v>
      </c>
      <c r="B600" t="s">
        <v>42</v>
      </c>
      <c r="C600" t="s">
        <v>5473</v>
      </c>
      <c r="D600" t="s">
        <v>5474</v>
      </c>
      <c r="E600" t="s">
        <v>5473</v>
      </c>
      <c r="F600" t="s">
        <v>3895</v>
      </c>
      <c r="G600" t="s">
        <v>5598</v>
      </c>
      <c r="H600" t="s">
        <v>42</v>
      </c>
      <c r="I600" t="s">
        <v>4342</v>
      </c>
      <c r="J600" t="s">
        <v>4343</v>
      </c>
      <c r="K600" t="s">
        <v>3830</v>
      </c>
      <c r="L600" t="s">
        <v>5604</v>
      </c>
      <c r="M600" t="s">
        <v>5605</v>
      </c>
      <c r="N600" t="s">
        <v>5606</v>
      </c>
      <c r="O600" t="s">
        <v>46</v>
      </c>
      <c r="P600" t="s">
        <v>39</v>
      </c>
      <c r="Q600" t="s">
        <v>44</v>
      </c>
      <c r="R600" t="s">
        <v>5432</v>
      </c>
      <c r="S600" t="s">
        <v>5568</v>
      </c>
      <c r="T600" t="s">
        <v>39</v>
      </c>
      <c r="U600" t="s">
        <v>45</v>
      </c>
      <c r="V600" t="str" cm="1">
        <f t="array" aca="1" ref="V600" ca="1">IFERROR(_xlfn.IFS(A598="  ..............",OFFSET(A598,2,0),A597=" X-------------X",OFFSET(A597,3,0),MATCH("  ..............",A600:A626,0)&gt;2,V599),"-")</f>
        <v xml:space="preserve">  JUSCEL-MG500  </v>
      </c>
      <c r="W600" t="str">
        <f t="shared" ca="1" si="27"/>
        <v xml:space="preserve">   1.054 </v>
      </c>
      <c r="X600" t="str">
        <f t="shared" ca="1" si="28"/>
        <v xml:space="preserve"> ITABI5-MG500 </v>
      </c>
      <c r="Y600" s="1" t="str">
        <f t="shared" ca="1" si="29"/>
        <v xml:space="preserve">       11.3% </v>
      </c>
    </row>
    <row r="601" spans="1:25" x14ac:dyDescent="0.25">
      <c r="A601" t="s">
        <v>43</v>
      </c>
      <c r="B601" t="s">
        <v>42</v>
      </c>
      <c r="C601" t="s">
        <v>5569</v>
      </c>
      <c r="D601" t="s">
        <v>4251</v>
      </c>
      <c r="E601" t="s">
        <v>5569</v>
      </c>
      <c r="F601" s="1" t="s">
        <v>5607</v>
      </c>
      <c r="G601" t="s">
        <v>5598</v>
      </c>
      <c r="H601" t="s">
        <v>42</v>
      </c>
      <c r="I601" t="s">
        <v>4342</v>
      </c>
      <c r="J601" t="s">
        <v>4343</v>
      </c>
      <c r="K601" t="s">
        <v>3914</v>
      </c>
      <c r="L601" t="s">
        <v>5608</v>
      </c>
      <c r="M601" t="s">
        <v>5609</v>
      </c>
      <c r="N601" t="s">
        <v>5610</v>
      </c>
      <c r="O601" t="s">
        <v>46</v>
      </c>
      <c r="P601" t="s">
        <v>39</v>
      </c>
      <c r="Q601" t="s">
        <v>44</v>
      </c>
      <c r="R601" t="s">
        <v>5101</v>
      </c>
      <c r="S601" t="s">
        <v>5572</v>
      </c>
      <c r="T601" t="s">
        <v>39</v>
      </c>
      <c r="U601" t="s">
        <v>45</v>
      </c>
      <c r="V601" t="str" cm="1">
        <f t="array" aca="1" ref="V601" ca="1">IFERROR(_xlfn.IFS(A599="  ..............",OFFSET(A599,2,0),A598=" X-------------X",OFFSET(A598,3,0),MATCH("  ..............",A601:A627,0)&gt;2,V600),"-")</f>
        <v xml:space="preserve">  JUSCEL-MG500  </v>
      </c>
      <c r="W601" t="str">
        <f t="shared" ca="1" si="27"/>
        <v xml:space="preserve">   1.054 </v>
      </c>
      <c r="X601" t="str">
        <f t="shared" ca="1" si="28"/>
        <v xml:space="preserve"> JANAU3-MG500 </v>
      </c>
      <c r="Y601" s="1" t="str">
        <f t="shared" ca="1" si="29"/>
        <v xml:space="preserve">       15.1% </v>
      </c>
    </row>
    <row r="602" spans="1:25" x14ac:dyDescent="0.25">
      <c r="A602" t="s">
        <v>43</v>
      </c>
      <c r="B602" t="s">
        <v>42</v>
      </c>
      <c r="C602" t="s">
        <v>5493</v>
      </c>
      <c r="D602" t="s">
        <v>4251</v>
      </c>
      <c r="E602" t="s">
        <v>5493</v>
      </c>
      <c r="F602" s="1" t="s">
        <v>5611</v>
      </c>
      <c r="G602" t="s">
        <v>5612</v>
      </c>
      <c r="H602" t="s">
        <v>42</v>
      </c>
      <c r="I602" t="s">
        <v>4832</v>
      </c>
      <c r="J602" t="s">
        <v>4833</v>
      </c>
      <c r="K602" t="s">
        <v>3914</v>
      </c>
      <c r="L602" t="s">
        <v>5613</v>
      </c>
      <c r="M602" t="s">
        <v>5614</v>
      </c>
      <c r="N602" t="s">
        <v>5615</v>
      </c>
      <c r="O602" t="s">
        <v>46</v>
      </c>
      <c r="P602" t="s">
        <v>39</v>
      </c>
      <c r="Q602" t="s">
        <v>44</v>
      </c>
      <c r="R602" t="s">
        <v>5616</v>
      </c>
      <c r="S602" t="s">
        <v>5617</v>
      </c>
      <c r="T602" t="s">
        <v>39</v>
      </c>
      <c r="U602" t="s">
        <v>45</v>
      </c>
      <c r="V602" t="str" cm="1">
        <f t="array" aca="1" ref="V602" ca="1">IFERROR(_xlfn.IFS(A600="  ..............",OFFSET(A600,2,0),A599=" X-------------X",OFFSET(A599,3,0),MATCH("  ..............",A602:A628,0)&gt;2,V601),"-")</f>
        <v xml:space="preserve">  JUSCEL-MG500  </v>
      </c>
      <c r="W602" t="str">
        <f t="shared" ca="1" si="27"/>
        <v xml:space="preserve">   1.054 </v>
      </c>
      <c r="X602" t="str">
        <f t="shared" ca="1" si="28"/>
        <v xml:space="preserve"> CDBDN--MG500 </v>
      </c>
      <c r="Y602" s="1" t="str">
        <f t="shared" ca="1" si="29"/>
        <v xml:space="preserve">       15.3% </v>
      </c>
    </row>
    <row r="603" spans="1:25" x14ac:dyDescent="0.25">
      <c r="A603" t="s">
        <v>43</v>
      </c>
      <c r="B603" t="s">
        <v>42</v>
      </c>
      <c r="C603" t="s">
        <v>5493</v>
      </c>
      <c r="D603" t="s">
        <v>4251</v>
      </c>
      <c r="E603" t="s">
        <v>5493</v>
      </c>
      <c r="F603" t="s">
        <v>3931</v>
      </c>
      <c r="G603" t="s">
        <v>5612</v>
      </c>
      <c r="H603" t="s">
        <v>42</v>
      </c>
      <c r="I603" t="s">
        <v>5618</v>
      </c>
      <c r="J603" t="s">
        <v>5619</v>
      </c>
      <c r="K603" t="s">
        <v>3830</v>
      </c>
      <c r="L603" t="s">
        <v>5620</v>
      </c>
      <c r="M603" t="s">
        <v>5382</v>
      </c>
      <c r="N603" t="s">
        <v>5621</v>
      </c>
      <c r="O603" t="s">
        <v>46</v>
      </c>
      <c r="P603" t="s">
        <v>39</v>
      </c>
      <c r="Q603" t="s">
        <v>44</v>
      </c>
      <c r="R603" t="s">
        <v>5622</v>
      </c>
      <c r="S603" t="s">
        <v>5623</v>
      </c>
      <c r="T603" t="s">
        <v>39</v>
      </c>
      <c r="U603" t="s">
        <v>45</v>
      </c>
      <c r="V603" t="str" cm="1">
        <f t="array" aca="1" ref="V603" ca="1">IFERROR(_xlfn.IFS(A601="  ..............",OFFSET(A601,2,0),A600=" X-------------X",OFFSET(A600,3,0),MATCH("  ..............",A603:A629,0)&gt;2,V602),"-")</f>
        <v xml:space="preserve">  JUSCEL-MG500  </v>
      </c>
      <c r="W603" t="str">
        <f t="shared" ca="1" si="27"/>
        <v xml:space="preserve">   1.054 </v>
      </c>
      <c r="X603" t="str">
        <f t="shared" ca="1" si="28"/>
        <v xml:space="preserve"> JANAU6-MG500 </v>
      </c>
      <c r="Y603" s="1" t="str">
        <f t="shared" ca="1" si="29"/>
        <v xml:space="preserve">        9.3% </v>
      </c>
    </row>
    <row r="604" spans="1:25" x14ac:dyDescent="0.25">
      <c r="A604" t="s">
        <v>43</v>
      </c>
      <c r="B604" t="s">
        <v>42</v>
      </c>
      <c r="C604" t="s">
        <v>4251</v>
      </c>
      <c r="D604" t="s">
        <v>4641</v>
      </c>
      <c r="E604" t="s">
        <v>4641</v>
      </c>
      <c r="F604" t="s">
        <v>4495</v>
      </c>
      <c r="G604" t="s">
        <v>5612</v>
      </c>
      <c r="H604" t="s">
        <v>42</v>
      </c>
      <c r="I604" t="s">
        <v>5624</v>
      </c>
      <c r="J604" t="s">
        <v>5625</v>
      </c>
      <c r="K604" t="s">
        <v>3830</v>
      </c>
      <c r="L604" t="s">
        <v>5626</v>
      </c>
      <c r="M604" t="s">
        <v>5627</v>
      </c>
      <c r="N604" t="s">
        <v>4604</v>
      </c>
      <c r="O604" t="s">
        <v>46</v>
      </c>
      <c r="P604" t="s">
        <v>39</v>
      </c>
      <c r="Q604" t="s">
        <v>44</v>
      </c>
      <c r="R604" t="s">
        <v>5628</v>
      </c>
      <c r="S604" t="s">
        <v>5629</v>
      </c>
      <c r="T604" t="s">
        <v>39</v>
      </c>
      <c r="U604" t="s">
        <v>45</v>
      </c>
      <c r="V604" t="str" cm="1">
        <f t="array" aca="1" ref="V604" ca="1">IFERROR(_xlfn.IFS(A602="  ..............",OFFSET(A602,2,0),A601=" X-------------X",OFFSET(A601,3,0),MATCH("  ..............",A604:A630,0)&gt;2,V603),"-")</f>
        <v xml:space="preserve">  JUSCEL-MG500  </v>
      </c>
      <c r="W604" t="str">
        <f t="shared" ca="1" si="27"/>
        <v xml:space="preserve">   1.054 </v>
      </c>
      <c r="X604" t="str">
        <f t="shared" ca="1" si="28"/>
        <v xml:space="preserve"> PJUST1-MG000 </v>
      </c>
      <c r="Y604" s="1" t="str">
        <f t="shared" ca="1" si="29"/>
        <v xml:space="preserve">       20.1% </v>
      </c>
    </row>
    <row r="605" spans="1:25" x14ac:dyDescent="0.25">
      <c r="A605" t="s">
        <v>43</v>
      </c>
      <c r="B605" t="s">
        <v>42</v>
      </c>
      <c r="C605" t="s">
        <v>4109</v>
      </c>
      <c r="D605" t="s">
        <v>5630</v>
      </c>
      <c r="E605" t="s">
        <v>4109</v>
      </c>
      <c r="F605" t="s">
        <v>5048</v>
      </c>
      <c r="G605" t="s">
        <v>42</v>
      </c>
      <c r="H605" t="s">
        <v>42</v>
      </c>
      <c r="I605" t="s">
        <v>5631</v>
      </c>
      <c r="J605" t="s">
        <v>5632</v>
      </c>
      <c r="K605" t="s">
        <v>3830</v>
      </c>
      <c r="L605" t="s">
        <v>5633</v>
      </c>
      <c r="M605" t="s">
        <v>5634</v>
      </c>
      <c r="N605" t="s">
        <v>5635</v>
      </c>
      <c r="O605" t="s">
        <v>5636</v>
      </c>
      <c r="P605" t="s">
        <v>39</v>
      </c>
      <c r="Q605" t="s">
        <v>44</v>
      </c>
      <c r="R605" t="s">
        <v>3918</v>
      </c>
      <c r="S605" t="s">
        <v>5637</v>
      </c>
      <c r="T605" t="s">
        <v>39</v>
      </c>
      <c r="U605" t="s">
        <v>45</v>
      </c>
      <c r="V605" t="str" cm="1">
        <f t="array" aca="1" ref="V605" ca="1">IFERROR(_xlfn.IFS(A603="  ..............",OFFSET(A603,2,0),A602=" X-------------X",OFFSET(A602,3,0),MATCH("  ..............",A605:A631,0)&gt;2,V604),"-")</f>
        <v>-</v>
      </c>
      <c r="W605" t="str">
        <f t="shared" ca="1" si="27"/>
        <v>-</v>
      </c>
      <c r="X605" t="str">
        <f t="shared" ca="1" si="28"/>
        <v>-</v>
      </c>
      <c r="Y605" s="1" t="str">
        <f t="shared" ca="1" si="29"/>
        <v>.............</v>
      </c>
    </row>
    <row r="606" spans="1:25" x14ac:dyDescent="0.25">
      <c r="A606" t="s">
        <v>29</v>
      </c>
      <c r="B606" t="s">
        <v>31</v>
      </c>
      <c r="C606" t="s">
        <v>31</v>
      </c>
      <c r="D606" t="s">
        <v>31</v>
      </c>
      <c r="E606" t="s">
        <v>31</v>
      </c>
      <c r="F606" t="s">
        <v>32</v>
      </c>
      <c r="G606" t="s">
        <v>31</v>
      </c>
      <c r="H606" t="s">
        <v>31</v>
      </c>
      <c r="I606" t="s">
        <v>33</v>
      </c>
      <c r="J606" t="s">
        <v>30</v>
      </c>
      <c r="K606" t="s">
        <v>34</v>
      </c>
      <c r="L606" t="s">
        <v>31</v>
      </c>
      <c r="M606" t="s">
        <v>31</v>
      </c>
      <c r="N606" t="s">
        <v>31</v>
      </c>
      <c r="O606" t="s">
        <v>35</v>
      </c>
      <c r="P606" t="s">
        <v>33</v>
      </c>
      <c r="Q606" t="s">
        <v>36</v>
      </c>
      <c r="R606" t="s">
        <v>37</v>
      </c>
      <c r="S606" t="s">
        <v>37</v>
      </c>
      <c r="T606" t="s">
        <v>33</v>
      </c>
      <c r="U606" t="s">
        <v>33</v>
      </c>
      <c r="V606" t="str" cm="1">
        <f t="array" aca="1" ref="V606" ca="1">IFERROR(_xlfn.IFS(A604="  ..............",OFFSET(A604,2,0),A603=" X-------------X",OFFSET(A603,3,0),MATCH("  ..............",A606:A632,0)&gt;2,V605),"-")</f>
        <v>-</v>
      </c>
      <c r="W606" t="str">
        <f t="shared" ca="1" si="27"/>
        <v>-</v>
      </c>
      <c r="X606" t="str">
        <f t="shared" ca="1" si="28"/>
        <v/>
      </c>
      <c r="Y606" s="1" t="str">
        <f t="shared" ca="1" si="29"/>
        <v xml:space="preserve">         0.0 </v>
      </c>
    </row>
    <row r="607" spans="1:25" x14ac:dyDescent="0.25">
      <c r="A607" t="s">
        <v>5638</v>
      </c>
      <c r="B607" t="s">
        <v>3927</v>
      </c>
      <c r="C607" t="s">
        <v>3819</v>
      </c>
      <c r="D607" t="s">
        <v>3819</v>
      </c>
      <c r="E607" t="s">
        <v>3819</v>
      </c>
      <c r="F607" s="1" t="s">
        <v>3820</v>
      </c>
      <c r="G607" t="s">
        <v>5639</v>
      </c>
      <c r="H607" t="s">
        <v>3821</v>
      </c>
      <c r="I607" t="s">
        <v>38</v>
      </c>
      <c r="J607" t="s">
        <v>38</v>
      </c>
      <c r="K607" t="s">
        <v>38</v>
      </c>
      <c r="L607" t="s">
        <v>38</v>
      </c>
      <c r="M607" t="s">
        <v>38</v>
      </c>
      <c r="N607" t="s">
        <v>38</v>
      </c>
      <c r="O607" t="s">
        <v>38</v>
      </c>
      <c r="P607" t="s">
        <v>38</v>
      </c>
      <c r="Q607" t="s">
        <v>38</v>
      </c>
      <c r="R607" t="s">
        <v>38</v>
      </c>
      <c r="S607" t="s">
        <v>38</v>
      </c>
      <c r="T607" t="s">
        <v>38</v>
      </c>
      <c r="U607" t="s">
        <v>38</v>
      </c>
      <c r="V607" t="str" cm="1">
        <f t="array" aca="1" ref="V607" ca="1">IFERROR(_xlfn.IFS(A605="  ..............",OFFSET(A605,2,0),A604=" X-------------X",OFFSET(A604,3,0),MATCH("  ..............",A607:A633,0)&gt;2,V606),"-")</f>
        <v>-</v>
      </c>
      <c r="W607" t="str">
        <f t="shared" ca="1" si="27"/>
        <v>-</v>
      </c>
      <c r="X607" t="str">
        <f t="shared" ca="1" si="28"/>
        <v xml:space="preserve">              </v>
      </c>
      <c r="Y607" s="1" t="str">
        <f t="shared" ca="1" si="29"/>
        <v xml:space="preserve">         0.0 </v>
      </c>
    </row>
    <row r="608" spans="1:25" x14ac:dyDescent="0.25">
      <c r="A608" t="s">
        <v>5640</v>
      </c>
      <c r="B608" t="s">
        <v>4283</v>
      </c>
      <c r="C608" t="s">
        <v>3819</v>
      </c>
      <c r="D608" t="s">
        <v>3819</v>
      </c>
      <c r="E608" t="s">
        <v>3819</v>
      </c>
      <c r="F608" s="1" t="s">
        <v>3820</v>
      </c>
      <c r="G608" t="s">
        <v>3819</v>
      </c>
      <c r="H608" t="s">
        <v>3819</v>
      </c>
      <c r="I608" t="s">
        <v>39</v>
      </c>
      <c r="J608" t="s">
        <v>40</v>
      </c>
      <c r="K608" t="s">
        <v>41</v>
      </c>
      <c r="L608" t="s">
        <v>42</v>
      </c>
      <c r="M608" t="s">
        <v>5641</v>
      </c>
      <c r="N608" t="s">
        <v>3861</v>
      </c>
      <c r="O608" t="s">
        <v>38</v>
      </c>
      <c r="P608" t="s">
        <v>38</v>
      </c>
      <c r="Q608" t="s">
        <v>38</v>
      </c>
      <c r="R608" t="s">
        <v>38</v>
      </c>
      <c r="S608" t="s">
        <v>38</v>
      </c>
      <c r="T608" t="s">
        <v>38</v>
      </c>
      <c r="U608" t="s">
        <v>38</v>
      </c>
      <c r="V608" t="str" cm="1">
        <f t="array" aca="1" ref="V608" ca="1">IFERROR(_xlfn.IFS(A606="  ..............",OFFSET(A606,2,0),A605=" X-------------X",OFFSET(A605,3,0),MATCH("  ..............",A608:A634,0)&gt;2,V607),"-")</f>
        <v xml:space="preserve">  ARINO2-MG500  </v>
      </c>
      <c r="W608" t="str">
        <f t="shared" ca="1" si="27"/>
        <v xml:space="preserve">   1.048 </v>
      </c>
      <c r="X608" t="str">
        <f t="shared" ca="1" si="28"/>
        <v xml:space="preserve"> PARAC4-MG500 </v>
      </c>
      <c r="Y608" s="1" t="str">
        <f t="shared" ca="1" si="29"/>
        <v xml:space="preserve">       11.6% </v>
      </c>
    </row>
    <row r="609" spans="1:25" x14ac:dyDescent="0.25">
      <c r="A609" t="s">
        <v>43</v>
      </c>
      <c r="B609" t="s">
        <v>42</v>
      </c>
      <c r="C609" t="s">
        <v>4250</v>
      </c>
      <c r="D609" t="s">
        <v>4251</v>
      </c>
      <c r="E609" t="s">
        <v>4250</v>
      </c>
      <c r="F609" s="1" t="s">
        <v>5078</v>
      </c>
      <c r="G609" t="s">
        <v>5642</v>
      </c>
      <c r="H609" t="s">
        <v>42</v>
      </c>
      <c r="I609" t="s">
        <v>4168</v>
      </c>
      <c r="J609" t="s">
        <v>4169</v>
      </c>
      <c r="K609" t="s">
        <v>3830</v>
      </c>
      <c r="L609" t="s">
        <v>5643</v>
      </c>
      <c r="M609" t="s">
        <v>5644</v>
      </c>
      <c r="N609" t="s">
        <v>5645</v>
      </c>
      <c r="O609" t="s">
        <v>46</v>
      </c>
      <c r="P609" t="s">
        <v>39</v>
      </c>
      <c r="Q609" t="s">
        <v>44</v>
      </c>
      <c r="R609" t="s">
        <v>5085</v>
      </c>
      <c r="S609" t="s">
        <v>5086</v>
      </c>
      <c r="T609" t="s">
        <v>39</v>
      </c>
      <c r="U609" t="s">
        <v>45</v>
      </c>
      <c r="V609" t="str" cm="1">
        <f t="array" aca="1" ref="V609" ca="1">IFERROR(_xlfn.IFS(A607="  ..............",OFFSET(A607,2,0),A606=" X-------------X",OFFSET(A606,3,0),MATCH("  ..............",A609:A635,0)&gt;2,V608),"-")</f>
        <v xml:space="preserve">  ARINO2-MG500  </v>
      </c>
      <c r="W609" t="str">
        <f t="shared" ca="1" si="27"/>
        <v xml:space="preserve">   1.048 </v>
      </c>
      <c r="X609" t="str">
        <f t="shared" ca="1" si="28"/>
        <v xml:space="preserve"> PARAC4-MG500 </v>
      </c>
      <c r="Y609" s="1" t="str">
        <f t="shared" ca="1" si="29"/>
        <v xml:space="preserve">       11.6% </v>
      </c>
    </row>
    <row r="610" spans="1:25" x14ac:dyDescent="0.25">
      <c r="A610" t="s">
        <v>43</v>
      </c>
      <c r="B610" t="s">
        <v>42</v>
      </c>
      <c r="C610" t="s">
        <v>4250</v>
      </c>
      <c r="D610" t="s">
        <v>4251</v>
      </c>
      <c r="E610" t="s">
        <v>4250</v>
      </c>
      <c r="F610" s="1" t="s">
        <v>5078</v>
      </c>
      <c r="G610" t="s">
        <v>5642</v>
      </c>
      <c r="H610" t="s">
        <v>42</v>
      </c>
      <c r="I610" t="s">
        <v>4168</v>
      </c>
      <c r="J610" t="s">
        <v>4169</v>
      </c>
      <c r="K610" t="s">
        <v>3914</v>
      </c>
      <c r="L610" t="s">
        <v>5643</v>
      </c>
      <c r="M610" t="s">
        <v>5644</v>
      </c>
      <c r="N610" t="s">
        <v>5646</v>
      </c>
      <c r="O610" t="s">
        <v>46</v>
      </c>
      <c r="P610" t="s">
        <v>39</v>
      </c>
      <c r="Q610" t="s">
        <v>44</v>
      </c>
      <c r="R610" t="s">
        <v>5085</v>
      </c>
      <c r="S610" t="s">
        <v>5086</v>
      </c>
      <c r="T610" t="s">
        <v>39</v>
      </c>
      <c r="U610" t="s">
        <v>45</v>
      </c>
      <c r="V610" t="str" cm="1">
        <f t="array" aca="1" ref="V610" ca="1">IFERROR(_xlfn.IFS(A608="  ..............",OFFSET(A608,2,0),A607=" X-------------X",OFFSET(A607,3,0),MATCH("  ..............",A610:A636,0)&gt;2,V609),"-")</f>
        <v xml:space="preserve">  ARINO2-MG500  </v>
      </c>
      <c r="W610" t="str">
        <f t="shared" ca="1" si="27"/>
        <v xml:space="preserve">   1.048 </v>
      </c>
      <c r="X610" t="str">
        <f t="shared" ca="1" si="28"/>
        <v xml:space="preserve"> CSARIN-MG500 </v>
      </c>
      <c r="Y610" s="1" t="str">
        <f t="shared" ca="1" si="29"/>
        <v xml:space="preserve">       19.5% </v>
      </c>
    </row>
    <row r="611" spans="1:25" x14ac:dyDescent="0.25">
      <c r="A611" t="s">
        <v>43</v>
      </c>
      <c r="B611" t="s">
        <v>42</v>
      </c>
      <c r="C611" t="s">
        <v>5222</v>
      </c>
      <c r="D611" t="s">
        <v>5222</v>
      </c>
      <c r="E611" t="s">
        <v>5222</v>
      </c>
      <c r="F611" t="s">
        <v>5214</v>
      </c>
      <c r="G611" t="s">
        <v>42</v>
      </c>
      <c r="H611" t="s">
        <v>42</v>
      </c>
      <c r="I611" t="s">
        <v>5231</v>
      </c>
      <c r="J611" t="s">
        <v>5232</v>
      </c>
      <c r="K611" t="s">
        <v>3830</v>
      </c>
      <c r="L611" t="s">
        <v>5647</v>
      </c>
      <c r="M611" t="s">
        <v>5648</v>
      </c>
      <c r="N611" t="s">
        <v>5649</v>
      </c>
      <c r="O611" t="s">
        <v>46</v>
      </c>
      <c r="P611" t="s">
        <v>39</v>
      </c>
      <c r="Q611" t="s">
        <v>44</v>
      </c>
      <c r="R611" t="s">
        <v>4035</v>
      </c>
      <c r="S611" t="s">
        <v>5226</v>
      </c>
      <c r="T611" t="s">
        <v>39</v>
      </c>
      <c r="U611" t="s">
        <v>45</v>
      </c>
      <c r="V611" t="str" cm="1">
        <f t="array" aca="1" ref="V611" ca="1">IFERROR(_xlfn.IFS(A609="  ..............",OFFSET(A609,2,0),A608=" X-------------X",OFFSET(A608,3,0),MATCH("  ..............",A611:A637,0)&gt;2,V610),"-")</f>
        <v xml:space="preserve">  ARINO2-MG500  </v>
      </c>
      <c r="W611" t="str">
        <f t="shared" ca="1" si="27"/>
        <v xml:space="preserve">   1.048 </v>
      </c>
      <c r="X611" t="str">
        <f t="shared" ca="1" si="28"/>
        <v xml:space="preserve"> CSKYA1-MG500 </v>
      </c>
      <c r="Y611" s="1" t="str">
        <f t="shared" ca="1" si="29"/>
        <v xml:space="preserve">       12.7% </v>
      </c>
    </row>
    <row r="612" spans="1:25" x14ac:dyDescent="0.25">
      <c r="A612" t="s">
        <v>43</v>
      </c>
      <c r="B612" t="s">
        <v>42</v>
      </c>
      <c r="C612" t="s">
        <v>5409</v>
      </c>
      <c r="D612" t="s">
        <v>5409</v>
      </c>
      <c r="E612" t="s">
        <v>5409</v>
      </c>
      <c r="F612" t="s">
        <v>5650</v>
      </c>
      <c r="G612" t="s">
        <v>42</v>
      </c>
      <c r="H612" t="s">
        <v>42</v>
      </c>
      <c r="I612" t="s">
        <v>5362</v>
      </c>
      <c r="J612" t="s">
        <v>5363</v>
      </c>
      <c r="K612" t="s">
        <v>3830</v>
      </c>
      <c r="L612" t="s">
        <v>5651</v>
      </c>
      <c r="M612" t="s">
        <v>5652</v>
      </c>
      <c r="N612" t="s">
        <v>5653</v>
      </c>
      <c r="O612" t="s">
        <v>46</v>
      </c>
      <c r="P612" t="s">
        <v>39</v>
      </c>
      <c r="Q612" t="s">
        <v>44</v>
      </c>
      <c r="R612" t="s">
        <v>4035</v>
      </c>
      <c r="S612" t="s">
        <v>5414</v>
      </c>
      <c r="T612" t="s">
        <v>39</v>
      </c>
      <c r="U612" t="s">
        <v>45</v>
      </c>
      <c r="V612" t="str" cm="1">
        <f t="array" aca="1" ref="V612" ca="1">IFERROR(_xlfn.IFS(A610="  ..............",OFFSET(A610,2,0),A609=" X-------------X",OFFSET(A609,3,0),MATCH("  ..............",A612:A638,0)&gt;2,V611),"-")</f>
        <v xml:space="preserve">  ARINO2-MG500  </v>
      </c>
      <c r="W612" t="str">
        <f t="shared" ca="1" si="27"/>
        <v xml:space="preserve">   1.048 </v>
      </c>
      <c r="X612" t="str">
        <f t="shared" ca="1" si="28"/>
        <v xml:space="preserve"> PIRAP2-MG500 </v>
      </c>
      <c r="Y612" s="1" t="str">
        <f t="shared" ca="1" si="29"/>
        <v xml:space="preserve">       21.7% </v>
      </c>
    </row>
    <row r="613" spans="1:25" x14ac:dyDescent="0.25">
      <c r="A613" t="s">
        <v>43</v>
      </c>
      <c r="B613" t="s">
        <v>42</v>
      </c>
      <c r="C613" t="s">
        <v>5486</v>
      </c>
      <c r="D613" t="s">
        <v>4251</v>
      </c>
      <c r="E613" t="s">
        <v>5486</v>
      </c>
      <c r="F613" t="s">
        <v>5654</v>
      </c>
      <c r="G613" t="s">
        <v>5639</v>
      </c>
      <c r="H613" t="s">
        <v>42</v>
      </c>
      <c r="I613" t="s">
        <v>5073</v>
      </c>
      <c r="J613" t="s">
        <v>5074</v>
      </c>
      <c r="K613" t="s">
        <v>3830</v>
      </c>
      <c r="L613" t="s">
        <v>5655</v>
      </c>
      <c r="M613" t="s">
        <v>5656</v>
      </c>
      <c r="N613" t="s">
        <v>5657</v>
      </c>
      <c r="O613" t="s">
        <v>46</v>
      </c>
      <c r="P613" t="s">
        <v>39</v>
      </c>
      <c r="Q613" t="s">
        <v>44</v>
      </c>
      <c r="R613" t="s">
        <v>5491</v>
      </c>
      <c r="S613" t="s">
        <v>5492</v>
      </c>
      <c r="T613" t="s">
        <v>39</v>
      </c>
      <c r="U613" t="s">
        <v>45</v>
      </c>
      <c r="V613" t="str" cm="1">
        <f t="array" aca="1" ref="V613" ca="1">IFERROR(_xlfn.IFS(A611="  ..............",OFFSET(A611,2,0),A610=" X-------------X",OFFSET(A610,3,0),MATCH("  ..............",A613:A639,0)&gt;2,V612),"-")</f>
        <v xml:space="preserve">  ARINO2-MG500  </v>
      </c>
      <c r="W613" t="str">
        <f t="shared" ca="1" si="27"/>
        <v xml:space="preserve">   1.048 </v>
      </c>
      <c r="X613" t="str">
        <f t="shared" ca="1" si="28"/>
        <v xml:space="preserve"> R.EGUA-BA500 </v>
      </c>
      <c r="Y613" s="1" t="str">
        <f t="shared" ca="1" si="29"/>
        <v xml:space="preserve">        5.7% </v>
      </c>
    </row>
    <row r="614" spans="1:25" x14ac:dyDescent="0.25">
      <c r="A614" t="s">
        <v>43</v>
      </c>
      <c r="B614" t="s">
        <v>42</v>
      </c>
      <c r="C614" t="s">
        <v>5658</v>
      </c>
      <c r="D614" t="s">
        <v>4251</v>
      </c>
      <c r="E614" t="s">
        <v>4251</v>
      </c>
      <c r="F614" s="1" t="s">
        <v>4348</v>
      </c>
      <c r="G614" t="s">
        <v>5639</v>
      </c>
      <c r="H614" t="s">
        <v>42</v>
      </c>
      <c r="I614" t="s">
        <v>5659</v>
      </c>
      <c r="J614" t="s">
        <v>5660</v>
      </c>
      <c r="K614" t="s">
        <v>3830</v>
      </c>
      <c r="L614" t="s">
        <v>5661</v>
      </c>
      <c r="M614" t="s">
        <v>5662</v>
      </c>
      <c r="N614" t="s">
        <v>5663</v>
      </c>
      <c r="O614" t="s">
        <v>46</v>
      </c>
      <c r="P614" t="s">
        <v>39</v>
      </c>
      <c r="Q614" t="s">
        <v>5664</v>
      </c>
      <c r="R614" t="s">
        <v>4707</v>
      </c>
      <c r="S614" t="s">
        <v>5665</v>
      </c>
      <c r="T614" t="s">
        <v>39</v>
      </c>
      <c r="U614" t="s">
        <v>45</v>
      </c>
      <c r="V614" t="str" cm="1">
        <f t="array" aca="1" ref="V614" ca="1">IFERROR(_xlfn.IFS(A612="  ..............",OFFSET(A612,2,0),A611=" X-------------X",OFFSET(A611,3,0),MATCH("  ..............",A614:A640,0)&gt;2,V613),"-")</f>
        <v xml:space="preserve">  ARINO2-MG500  </v>
      </c>
      <c r="W614" t="str">
        <f t="shared" ca="1" si="27"/>
        <v xml:space="preserve">   1.048 </v>
      </c>
      <c r="X614" t="str">
        <f t="shared" ca="1" si="28"/>
        <v xml:space="preserve"> AUROR2-MG500 </v>
      </c>
      <c r="Y614" s="1" t="str">
        <f t="shared" ca="1" si="29"/>
        <v xml:space="preserve">       14.1% </v>
      </c>
    </row>
    <row r="615" spans="1:25" x14ac:dyDescent="0.25">
      <c r="A615" t="s">
        <v>43</v>
      </c>
      <c r="B615" t="s">
        <v>42</v>
      </c>
      <c r="C615" t="s">
        <v>4109</v>
      </c>
      <c r="D615" t="s">
        <v>3839</v>
      </c>
      <c r="E615" t="s">
        <v>4109</v>
      </c>
      <c r="F615" s="1" t="s">
        <v>5666</v>
      </c>
      <c r="G615" t="s">
        <v>42</v>
      </c>
      <c r="H615" t="s">
        <v>42</v>
      </c>
      <c r="I615" t="s">
        <v>5667</v>
      </c>
      <c r="J615" t="s">
        <v>5668</v>
      </c>
      <c r="K615" t="s">
        <v>3830</v>
      </c>
      <c r="L615" t="s">
        <v>5669</v>
      </c>
      <c r="M615" t="s">
        <v>4518</v>
      </c>
      <c r="N615" t="s">
        <v>5670</v>
      </c>
      <c r="O615" t="s">
        <v>46</v>
      </c>
      <c r="P615" t="s">
        <v>39</v>
      </c>
      <c r="Q615" t="s">
        <v>44</v>
      </c>
      <c r="R615" t="s">
        <v>3911</v>
      </c>
      <c r="S615" t="s">
        <v>5671</v>
      </c>
      <c r="T615" t="s">
        <v>39</v>
      </c>
      <c r="U615" t="s">
        <v>45</v>
      </c>
      <c r="V615" t="str" cm="1">
        <f t="array" aca="1" ref="V615" ca="1">IFERROR(_xlfn.IFS(A613="  ..............",OFFSET(A613,2,0),A612=" X-------------X",OFFSET(A612,3,0),MATCH("  ..............",A615:A641,0)&gt;2,V614),"-")</f>
        <v xml:space="preserve">  ARINO2-MG500  </v>
      </c>
      <c r="W615" t="str">
        <f t="shared" ca="1" si="27"/>
        <v xml:space="preserve">   1.048 </v>
      </c>
      <c r="X615" t="str">
        <f t="shared" ca="1" si="28"/>
        <v xml:space="preserve"> CORREN-BA500 </v>
      </c>
      <c r="Y615" s="1" t="str">
        <f t="shared" ca="1" si="29"/>
        <v xml:space="preserve">        1.6% </v>
      </c>
    </row>
    <row r="616" spans="1:25" x14ac:dyDescent="0.25">
      <c r="A616" t="s">
        <v>43</v>
      </c>
      <c r="B616" t="s">
        <v>42</v>
      </c>
      <c r="C616" t="s">
        <v>4251</v>
      </c>
      <c r="D616" t="s">
        <v>4641</v>
      </c>
      <c r="E616" t="s">
        <v>4641</v>
      </c>
      <c r="F616" t="s">
        <v>5672</v>
      </c>
      <c r="G616" t="s">
        <v>5673</v>
      </c>
      <c r="H616" t="s">
        <v>42</v>
      </c>
      <c r="I616" t="s">
        <v>5674</v>
      </c>
      <c r="J616" t="s">
        <v>5675</v>
      </c>
      <c r="K616" t="s">
        <v>3830</v>
      </c>
      <c r="L616" t="s">
        <v>5676</v>
      </c>
      <c r="M616" t="s">
        <v>5677</v>
      </c>
      <c r="N616" t="s">
        <v>5678</v>
      </c>
      <c r="O616" t="s">
        <v>46</v>
      </c>
      <c r="P616" t="s">
        <v>39</v>
      </c>
      <c r="Q616" t="s">
        <v>5679</v>
      </c>
      <c r="R616" t="s">
        <v>4573</v>
      </c>
      <c r="S616" t="s">
        <v>5680</v>
      </c>
      <c r="T616" t="s">
        <v>39</v>
      </c>
      <c r="U616" t="s">
        <v>45</v>
      </c>
      <c r="V616" t="str" cm="1">
        <f t="array" aca="1" ref="V616" ca="1">IFERROR(_xlfn.IFS(A614="  ..............",OFFSET(A614,2,0),A613=" X-------------X",OFFSET(A613,3,0),MATCH("  ..............",A616:A642,0)&gt;2,V615),"-")</f>
        <v xml:space="preserve">  ARINO2-MG500  </v>
      </c>
      <c r="W616" t="str">
        <f t="shared" ca="1" si="27"/>
        <v xml:space="preserve">   1.048 </v>
      </c>
      <c r="X616" t="str">
        <f t="shared" ca="1" si="28"/>
        <v xml:space="preserve"> CSKYA2-MG500 </v>
      </c>
      <c r="Y616" s="1" t="str">
        <f t="shared" ca="1" si="29"/>
        <v xml:space="preserve">       14.6% </v>
      </c>
    </row>
    <row r="617" spans="1:25" x14ac:dyDescent="0.25">
      <c r="A617" t="s">
        <v>43</v>
      </c>
      <c r="B617" t="s">
        <v>42</v>
      </c>
      <c r="C617" t="s">
        <v>5409</v>
      </c>
      <c r="D617" t="s">
        <v>5409</v>
      </c>
      <c r="E617" t="s">
        <v>5409</v>
      </c>
      <c r="F617" t="s">
        <v>4500</v>
      </c>
      <c r="G617" t="s">
        <v>42</v>
      </c>
      <c r="H617" t="s">
        <v>42</v>
      </c>
      <c r="I617" t="s">
        <v>5681</v>
      </c>
      <c r="J617" t="s">
        <v>5682</v>
      </c>
      <c r="K617" t="s">
        <v>3830</v>
      </c>
      <c r="L617" t="s">
        <v>5683</v>
      </c>
      <c r="M617" t="s">
        <v>5684</v>
      </c>
      <c r="N617" t="s">
        <v>5685</v>
      </c>
      <c r="O617" t="s">
        <v>46</v>
      </c>
      <c r="P617" t="s">
        <v>39</v>
      </c>
      <c r="Q617" t="s">
        <v>44</v>
      </c>
      <c r="R617" t="s">
        <v>4035</v>
      </c>
      <c r="S617" t="s">
        <v>5686</v>
      </c>
      <c r="T617" t="s">
        <v>39</v>
      </c>
      <c r="U617" t="s">
        <v>45</v>
      </c>
      <c r="V617" t="str" cm="1">
        <f t="array" aca="1" ref="V617" ca="1">IFERROR(_xlfn.IFS(A615="  ..............",OFFSET(A615,2,0),A614=" X-------------X",OFFSET(A614,3,0),MATCH("  ..............",A617:A643,0)&gt;2,V616),"-")</f>
        <v xml:space="preserve">  ARINO2-MG500  </v>
      </c>
      <c r="W617" t="str">
        <f t="shared" ca="1" si="27"/>
        <v xml:space="preserve">   1.048 </v>
      </c>
      <c r="X617" t="str">
        <f t="shared" ca="1" si="28"/>
        <v xml:space="preserve"> CACENA-MG500 </v>
      </c>
      <c r="Y617" s="1" t="str">
        <f t="shared" ca="1" si="29"/>
        <v xml:space="preserve">        5.3% </v>
      </c>
    </row>
    <row r="618" spans="1:25" x14ac:dyDescent="0.25">
      <c r="A618" t="s">
        <v>43</v>
      </c>
      <c r="B618" t="s">
        <v>42</v>
      </c>
      <c r="C618" t="s">
        <v>5687</v>
      </c>
      <c r="D618" t="s">
        <v>5688</v>
      </c>
      <c r="E618" t="s">
        <v>5687</v>
      </c>
      <c r="F618" t="s">
        <v>5689</v>
      </c>
      <c r="G618" t="s">
        <v>42</v>
      </c>
      <c r="H618" t="s">
        <v>42</v>
      </c>
      <c r="I618" t="s">
        <v>5690</v>
      </c>
      <c r="J618" t="s">
        <v>5691</v>
      </c>
      <c r="K618" t="s">
        <v>3830</v>
      </c>
      <c r="L618" t="s">
        <v>5692</v>
      </c>
      <c r="M618" t="s">
        <v>5298</v>
      </c>
      <c r="N618" t="s">
        <v>5693</v>
      </c>
      <c r="O618" t="s">
        <v>46</v>
      </c>
      <c r="P618" t="s">
        <v>39</v>
      </c>
      <c r="Q618" t="s">
        <v>44</v>
      </c>
      <c r="R618" t="s">
        <v>4035</v>
      </c>
      <c r="S618" t="s">
        <v>5694</v>
      </c>
      <c r="T618" t="s">
        <v>39</v>
      </c>
      <c r="U618" t="s">
        <v>45</v>
      </c>
      <c r="V618" t="str" cm="1">
        <f t="array" aca="1" ref="V618" ca="1">IFERROR(_xlfn.IFS(A616="  ..............",OFFSET(A616,2,0),A615=" X-------------X",OFFSET(A615,3,0),MATCH("  ..............",A618:A644,0)&gt;2,V617),"-")</f>
        <v xml:space="preserve">  ARINO2-MG500  </v>
      </c>
      <c r="W618" t="str">
        <f t="shared" ca="1" si="27"/>
        <v xml:space="preserve">   1.048 </v>
      </c>
      <c r="X618" t="str">
        <f t="shared" ca="1" si="28"/>
        <v xml:space="preserve"> CWAVIL-MG500 </v>
      </c>
      <c r="Y618" s="1" t="str">
        <f t="shared" ca="1" si="29"/>
        <v xml:space="preserve">       18.4% </v>
      </c>
    </row>
    <row r="619" spans="1:25" x14ac:dyDescent="0.25">
      <c r="A619" t="s">
        <v>43</v>
      </c>
      <c r="B619" t="s">
        <v>42</v>
      </c>
      <c r="C619" t="s">
        <v>5695</v>
      </c>
      <c r="D619" t="s">
        <v>5695</v>
      </c>
      <c r="E619" t="s">
        <v>5695</v>
      </c>
      <c r="F619" s="1" t="s">
        <v>5696</v>
      </c>
      <c r="G619" t="s">
        <v>42</v>
      </c>
      <c r="H619" t="s">
        <v>42</v>
      </c>
      <c r="I619" t="s">
        <v>5697</v>
      </c>
      <c r="J619" t="s">
        <v>5698</v>
      </c>
      <c r="K619" t="s">
        <v>3830</v>
      </c>
      <c r="L619" t="s">
        <v>5699</v>
      </c>
      <c r="M619" t="s">
        <v>5700</v>
      </c>
      <c r="N619" t="s">
        <v>5701</v>
      </c>
      <c r="O619" t="s">
        <v>46</v>
      </c>
      <c r="P619" t="s">
        <v>39</v>
      </c>
      <c r="Q619" t="s">
        <v>44</v>
      </c>
      <c r="R619" t="s">
        <v>4173</v>
      </c>
      <c r="S619" t="s">
        <v>5702</v>
      </c>
      <c r="T619" t="s">
        <v>39</v>
      </c>
      <c r="U619" t="s">
        <v>45</v>
      </c>
      <c r="V619" t="str" cm="1">
        <f t="array" aca="1" ref="V619" ca="1">IFERROR(_xlfn.IFS(A617="  ..............",OFFSET(A617,2,0),A616=" X-------------X",OFFSET(A616,3,0),MATCH("  ..............",A619:A645,0)&gt;2,V618),"-")</f>
        <v xml:space="preserve">  ARINO2-MG500  </v>
      </c>
      <c r="W619" t="str">
        <f t="shared" ca="1" si="27"/>
        <v xml:space="preserve">   1.048 </v>
      </c>
      <c r="X619" t="str">
        <f t="shared" ca="1" si="28"/>
        <v xml:space="preserve"> CWAVIL-MG500 </v>
      </c>
      <c r="Y619" s="1" t="str">
        <f t="shared" ca="1" si="29"/>
        <v xml:space="preserve">       18.4% </v>
      </c>
    </row>
    <row r="620" spans="1:25" x14ac:dyDescent="0.25">
      <c r="A620" t="s">
        <v>43</v>
      </c>
      <c r="B620" t="s">
        <v>42</v>
      </c>
      <c r="C620" t="s">
        <v>5695</v>
      </c>
      <c r="D620" t="s">
        <v>5695</v>
      </c>
      <c r="E620" t="s">
        <v>5695</v>
      </c>
      <c r="F620" t="s">
        <v>5696</v>
      </c>
      <c r="G620" t="s">
        <v>42</v>
      </c>
      <c r="H620" t="s">
        <v>42</v>
      </c>
      <c r="I620" t="s">
        <v>5697</v>
      </c>
      <c r="J620" t="s">
        <v>5698</v>
      </c>
      <c r="K620" t="s">
        <v>3914</v>
      </c>
      <c r="L620" t="s">
        <v>5699</v>
      </c>
      <c r="M620" t="s">
        <v>5700</v>
      </c>
      <c r="N620" t="s">
        <v>5701</v>
      </c>
      <c r="O620" t="s">
        <v>46</v>
      </c>
      <c r="P620" t="s">
        <v>39</v>
      </c>
      <c r="Q620" t="s">
        <v>44</v>
      </c>
      <c r="R620" t="s">
        <v>4173</v>
      </c>
      <c r="S620" t="s">
        <v>5702</v>
      </c>
      <c r="T620" t="s">
        <v>39</v>
      </c>
      <c r="U620" t="s">
        <v>45</v>
      </c>
      <c r="V620" t="str" cm="1">
        <f t="array" aca="1" ref="V620" ca="1">IFERROR(_xlfn.IFS(A618="  ..............",OFFSET(A618,2,0),A617=" X-------------X",OFFSET(A617,3,0),MATCH("  ..............",A620:A646,0)&gt;2,V619),"-")</f>
        <v>-</v>
      </c>
      <c r="W620" t="str">
        <f t="shared" ca="1" si="27"/>
        <v>-</v>
      </c>
      <c r="X620" t="str">
        <f t="shared" ca="1" si="28"/>
        <v>-</v>
      </c>
      <c r="Y620" s="1" t="str">
        <f t="shared" ca="1" si="29"/>
        <v>.............</v>
      </c>
    </row>
    <row r="621" spans="1:25" x14ac:dyDescent="0.25">
      <c r="A621" t="s">
        <v>29</v>
      </c>
      <c r="B621" t="s">
        <v>31</v>
      </c>
      <c r="C621" t="s">
        <v>31</v>
      </c>
      <c r="D621" t="s">
        <v>31</v>
      </c>
      <c r="E621" t="s">
        <v>31</v>
      </c>
      <c r="F621" s="1" t="s">
        <v>32</v>
      </c>
      <c r="G621" t="s">
        <v>31</v>
      </c>
      <c r="H621" t="s">
        <v>31</v>
      </c>
      <c r="I621" t="s">
        <v>33</v>
      </c>
      <c r="J621" t="s">
        <v>30</v>
      </c>
      <c r="K621" t="s">
        <v>34</v>
      </c>
      <c r="L621" t="s">
        <v>31</v>
      </c>
      <c r="M621" t="s">
        <v>31</v>
      </c>
      <c r="N621" t="s">
        <v>31</v>
      </c>
      <c r="O621" t="s">
        <v>35</v>
      </c>
      <c r="P621" t="s">
        <v>33</v>
      </c>
      <c r="Q621" t="s">
        <v>36</v>
      </c>
      <c r="R621" t="s">
        <v>37</v>
      </c>
      <c r="S621" t="s">
        <v>37</v>
      </c>
      <c r="T621" t="s">
        <v>33</v>
      </c>
      <c r="U621" t="s">
        <v>33</v>
      </c>
      <c r="V621" t="str" cm="1">
        <f t="array" aca="1" ref="V621" ca="1">IFERROR(_xlfn.IFS(A619="  ..............",OFFSET(A619,2,0),A618=" X-------------X",OFFSET(A618,3,0),MATCH("  ..............",A621:A647,0)&gt;2,V620),"-")</f>
        <v>-</v>
      </c>
      <c r="W621" t="str">
        <f t="shared" ca="1" si="27"/>
        <v>-</v>
      </c>
      <c r="X621" t="str">
        <f t="shared" ca="1" si="28"/>
        <v/>
      </c>
      <c r="Y621" s="1" t="str">
        <f t="shared" ca="1" si="29"/>
        <v xml:space="preserve">         0.0 </v>
      </c>
    </row>
    <row r="622" spans="1:25" x14ac:dyDescent="0.25">
      <c r="A622" t="s">
        <v>5703</v>
      </c>
      <c r="B622" t="s">
        <v>5704</v>
      </c>
      <c r="C622" t="s">
        <v>3819</v>
      </c>
      <c r="D622" t="s">
        <v>3819</v>
      </c>
      <c r="E622" t="s">
        <v>3819</v>
      </c>
      <c r="F622" t="s">
        <v>3820</v>
      </c>
      <c r="G622" t="s">
        <v>5705</v>
      </c>
      <c r="H622" t="s">
        <v>3821</v>
      </c>
      <c r="I622" t="s">
        <v>38</v>
      </c>
      <c r="J622" t="s">
        <v>38</v>
      </c>
      <c r="K622" t="s">
        <v>38</v>
      </c>
      <c r="L622" t="s">
        <v>38</v>
      </c>
      <c r="M622" t="s">
        <v>38</v>
      </c>
      <c r="N622" t="s">
        <v>38</v>
      </c>
      <c r="O622" t="s">
        <v>38</v>
      </c>
      <c r="P622" t="s">
        <v>38</v>
      </c>
      <c r="Q622" t="s">
        <v>38</v>
      </c>
      <c r="R622" t="s">
        <v>38</v>
      </c>
      <c r="S622" t="s">
        <v>38</v>
      </c>
      <c r="T622" t="s">
        <v>38</v>
      </c>
      <c r="U622" t="s">
        <v>38</v>
      </c>
      <c r="V622" t="str" cm="1">
        <f t="array" aca="1" ref="V622" ca="1">IFERROR(_xlfn.IFS(A620="  ..............",OFFSET(A620,2,0),A619=" X-------------X",OFFSET(A619,3,0),MATCH("  ..............",A622:A648,0)&gt;2,V621),"-")</f>
        <v>-</v>
      </c>
      <c r="W622" t="str">
        <f t="shared" ca="1" si="27"/>
        <v>-</v>
      </c>
      <c r="X622" t="str">
        <f t="shared" ca="1" si="28"/>
        <v xml:space="preserve">              </v>
      </c>
      <c r="Y622" s="1" t="str">
        <f t="shared" ca="1" si="29"/>
        <v xml:space="preserve">         0.0 </v>
      </c>
    </row>
    <row r="623" spans="1:25" x14ac:dyDescent="0.25">
      <c r="A623" t="s">
        <v>5706</v>
      </c>
      <c r="B623" t="s">
        <v>5707</v>
      </c>
      <c r="C623" t="s">
        <v>3819</v>
      </c>
      <c r="D623" t="s">
        <v>3819</v>
      </c>
      <c r="E623" t="s">
        <v>3819</v>
      </c>
      <c r="F623" t="s">
        <v>3820</v>
      </c>
      <c r="G623" t="s">
        <v>3819</v>
      </c>
      <c r="H623" t="s">
        <v>3819</v>
      </c>
      <c r="I623" t="s">
        <v>39</v>
      </c>
      <c r="J623" t="s">
        <v>40</v>
      </c>
      <c r="K623" t="s">
        <v>41</v>
      </c>
      <c r="L623" t="s">
        <v>42</v>
      </c>
      <c r="M623" t="s">
        <v>5708</v>
      </c>
      <c r="N623" t="s">
        <v>3861</v>
      </c>
      <c r="O623" t="s">
        <v>38</v>
      </c>
      <c r="P623" t="s">
        <v>38</v>
      </c>
      <c r="Q623" t="s">
        <v>38</v>
      </c>
      <c r="R623" t="s">
        <v>38</v>
      </c>
      <c r="S623" t="s">
        <v>38</v>
      </c>
      <c r="T623" t="s">
        <v>38</v>
      </c>
      <c r="U623" t="s">
        <v>38</v>
      </c>
      <c r="V623" t="str" cm="1">
        <f t="array" aca="1" ref="V623" ca="1">IFERROR(_xlfn.IFS(A621="  ..............",OFFSET(A621,2,0),A620=" X-------------X",OFFSET(A620,3,0),MATCH("  ..............",A623:A649,0)&gt;2,V622),"-")</f>
        <v xml:space="preserve">  JANAU3-MG500  </v>
      </c>
      <c r="W623" t="str">
        <f t="shared" ca="1" si="27"/>
        <v xml:space="preserve">   1.032 </v>
      </c>
      <c r="X623" t="str">
        <f t="shared" ca="1" si="28"/>
        <v xml:space="preserve"> BRXJAN-MG500 </v>
      </c>
      <c r="Y623" s="1" t="str">
        <f t="shared" ca="1" si="29"/>
        <v xml:space="preserve">       32.5% </v>
      </c>
    </row>
    <row r="624" spans="1:25" x14ac:dyDescent="0.25">
      <c r="A624" t="s">
        <v>43</v>
      </c>
      <c r="B624" t="s">
        <v>42</v>
      </c>
      <c r="C624" t="s">
        <v>4830</v>
      </c>
      <c r="D624" t="s">
        <v>4830</v>
      </c>
      <c r="E624" t="s">
        <v>4830</v>
      </c>
      <c r="F624" t="s">
        <v>5709</v>
      </c>
      <c r="G624" t="s">
        <v>42</v>
      </c>
      <c r="H624" t="s">
        <v>42</v>
      </c>
      <c r="I624" t="s">
        <v>4841</v>
      </c>
      <c r="J624" t="s">
        <v>4842</v>
      </c>
      <c r="K624" t="s">
        <v>3830</v>
      </c>
      <c r="L624" t="s">
        <v>4850</v>
      </c>
      <c r="M624" t="s">
        <v>5548</v>
      </c>
      <c r="N624" t="s">
        <v>5710</v>
      </c>
      <c r="O624" t="s">
        <v>46</v>
      </c>
      <c r="P624" t="s">
        <v>39</v>
      </c>
      <c r="Q624" t="s">
        <v>44</v>
      </c>
      <c r="R624" t="s">
        <v>3924</v>
      </c>
      <c r="S624" t="s">
        <v>4837</v>
      </c>
      <c r="T624" t="s">
        <v>39</v>
      </c>
      <c r="U624" t="s">
        <v>45</v>
      </c>
      <c r="V624" t="str" cm="1">
        <f t="array" aca="1" ref="V624" ca="1">IFERROR(_xlfn.IFS(A622="  ..............",OFFSET(A622,2,0),A621=" X-------------X",OFFSET(A621,3,0),MATCH("  ..............",A624:A650,0)&gt;2,V623),"-")</f>
        <v xml:space="preserve">  JANAU3-MG500  </v>
      </c>
      <c r="W624" t="str">
        <f t="shared" ca="1" si="27"/>
        <v xml:space="preserve">   1.032 </v>
      </c>
      <c r="X624" t="str">
        <f t="shared" ca="1" si="28"/>
        <v xml:space="preserve"> JAN3T2-MG000 </v>
      </c>
      <c r="Y624" s="1" t="str">
        <f t="shared" ca="1" si="29"/>
        <v xml:space="preserve">       17.1% </v>
      </c>
    </row>
    <row r="625" spans="1:25" x14ac:dyDescent="0.25">
      <c r="A625" t="s">
        <v>43</v>
      </c>
      <c r="B625" t="s">
        <v>42</v>
      </c>
      <c r="C625" t="s">
        <v>4188</v>
      </c>
      <c r="D625" t="s">
        <v>4206</v>
      </c>
      <c r="E625" t="s">
        <v>4188</v>
      </c>
      <c r="F625" t="s">
        <v>5711</v>
      </c>
      <c r="G625" t="s">
        <v>42</v>
      </c>
      <c r="H625" t="s">
        <v>42</v>
      </c>
      <c r="I625" t="s">
        <v>5712</v>
      </c>
      <c r="J625" t="s">
        <v>5713</v>
      </c>
      <c r="K625" t="s">
        <v>3914</v>
      </c>
      <c r="L625" t="s">
        <v>5714</v>
      </c>
      <c r="M625" t="s">
        <v>5715</v>
      </c>
      <c r="N625" t="s">
        <v>5716</v>
      </c>
      <c r="O625" t="s">
        <v>48</v>
      </c>
      <c r="P625" t="s">
        <v>39</v>
      </c>
      <c r="Q625" t="s">
        <v>4930</v>
      </c>
      <c r="R625" t="s">
        <v>3832</v>
      </c>
      <c r="S625" t="s">
        <v>5717</v>
      </c>
      <c r="T625" t="s">
        <v>39</v>
      </c>
      <c r="U625" t="s">
        <v>45</v>
      </c>
      <c r="V625" t="str" cm="1">
        <f t="array" aca="1" ref="V625" ca="1">IFERROR(_xlfn.IFS(A623="  ..............",OFFSET(A623,2,0),A622=" X-------------X",OFFSET(A622,3,0),MATCH("  ..............",A625:A651,0)&gt;2,V624),"-")</f>
        <v xml:space="preserve">  JANAU3-MG500  </v>
      </c>
      <c r="W625" t="str">
        <f t="shared" ca="1" si="27"/>
        <v xml:space="preserve">   1.032 </v>
      </c>
      <c r="X625" t="str">
        <f t="shared" ca="1" si="28"/>
        <v xml:space="preserve"> JAN3T3-MG000 </v>
      </c>
      <c r="Y625" s="1" t="str">
        <f t="shared" ca="1" si="29"/>
        <v xml:space="preserve">       17.1% </v>
      </c>
    </row>
    <row r="626" spans="1:25" x14ac:dyDescent="0.25">
      <c r="A626" t="s">
        <v>43</v>
      </c>
      <c r="B626" t="s">
        <v>42</v>
      </c>
      <c r="C626" t="s">
        <v>4188</v>
      </c>
      <c r="D626" t="s">
        <v>4206</v>
      </c>
      <c r="E626" t="s">
        <v>4188</v>
      </c>
      <c r="F626" s="1" t="s">
        <v>5711</v>
      </c>
      <c r="G626" t="s">
        <v>42</v>
      </c>
      <c r="H626" t="s">
        <v>42</v>
      </c>
      <c r="I626" t="s">
        <v>5718</v>
      </c>
      <c r="J626" t="s">
        <v>5719</v>
      </c>
      <c r="K626" t="s">
        <v>3921</v>
      </c>
      <c r="L626" t="s">
        <v>5714</v>
      </c>
      <c r="M626" t="s">
        <v>5715</v>
      </c>
      <c r="N626" t="s">
        <v>5716</v>
      </c>
      <c r="O626" t="s">
        <v>48</v>
      </c>
      <c r="P626" t="s">
        <v>39</v>
      </c>
      <c r="Q626" t="s">
        <v>4930</v>
      </c>
      <c r="R626" t="s">
        <v>3832</v>
      </c>
      <c r="S626" t="s">
        <v>5717</v>
      </c>
      <c r="T626" t="s">
        <v>39</v>
      </c>
      <c r="U626" t="s">
        <v>45</v>
      </c>
      <c r="V626" t="str" cm="1">
        <f t="array" aca="1" ref="V626" ca="1">IFERROR(_xlfn.IFS(A624="  ..............",OFFSET(A624,2,0),A623=" X-------------X",OFFSET(A623,3,0),MATCH("  ..............",A626:A652,0)&gt;2,V625),"-")</f>
        <v xml:space="preserve">  JANAU3-MG500  </v>
      </c>
      <c r="W626" t="str">
        <f t="shared" ca="1" si="27"/>
        <v xml:space="preserve">   1.032 </v>
      </c>
      <c r="X626" t="str">
        <f t="shared" ca="1" si="28"/>
        <v xml:space="preserve"> SOLIDA-MG500 </v>
      </c>
      <c r="Y626" s="1" t="str">
        <f t="shared" ca="1" si="29"/>
        <v xml:space="preserve">       18.9% </v>
      </c>
    </row>
    <row r="627" spans="1:25" x14ac:dyDescent="0.25">
      <c r="A627" t="s">
        <v>43</v>
      </c>
      <c r="B627" t="s">
        <v>42</v>
      </c>
      <c r="C627" t="s">
        <v>5273</v>
      </c>
      <c r="D627" t="s">
        <v>5273</v>
      </c>
      <c r="E627" t="s">
        <v>5273</v>
      </c>
      <c r="F627" t="s">
        <v>3841</v>
      </c>
      <c r="G627" t="s">
        <v>42</v>
      </c>
      <c r="H627" t="s">
        <v>42</v>
      </c>
      <c r="I627" t="s">
        <v>5280</v>
      </c>
      <c r="J627" t="s">
        <v>5281</v>
      </c>
      <c r="K627" t="s">
        <v>3830</v>
      </c>
      <c r="L627" t="s">
        <v>4507</v>
      </c>
      <c r="M627" t="s">
        <v>5720</v>
      </c>
      <c r="N627" t="s">
        <v>5721</v>
      </c>
      <c r="O627" t="s">
        <v>46</v>
      </c>
      <c r="P627" t="s">
        <v>39</v>
      </c>
      <c r="Q627" t="s">
        <v>44</v>
      </c>
      <c r="R627" t="s">
        <v>4023</v>
      </c>
      <c r="S627" t="s">
        <v>5275</v>
      </c>
      <c r="T627" t="s">
        <v>39</v>
      </c>
      <c r="U627" t="s">
        <v>45</v>
      </c>
      <c r="V627" t="str" cm="1">
        <f t="array" aca="1" ref="V627" ca="1">IFERROR(_xlfn.IFS(A625="  ..............",OFFSET(A625,2,0),A624=" X-------------X",OFFSET(A624,3,0),MATCH("  ..............",A627:A653,0)&gt;2,V626),"-")</f>
        <v xml:space="preserve">  JANAU3-MG500  </v>
      </c>
      <c r="W627" t="str">
        <f t="shared" ca="1" si="27"/>
        <v xml:space="preserve">   1.032 </v>
      </c>
      <c r="X627" t="str">
        <f t="shared" ca="1" si="28"/>
        <v xml:space="preserve"> PIRAP2-MG500 </v>
      </c>
      <c r="Y627" s="1" t="str">
        <f t="shared" ca="1" si="29"/>
        <v xml:space="preserve">       12.9% </v>
      </c>
    </row>
    <row r="628" spans="1:25" x14ac:dyDescent="0.25">
      <c r="A628" t="s">
        <v>43</v>
      </c>
      <c r="B628" t="s">
        <v>42</v>
      </c>
      <c r="C628" t="s">
        <v>5493</v>
      </c>
      <c r="D628" t="s">
        <v>4251</v>
      </c>
      <c r="E628" t="s">
        <v>5493</v>
      </c>
      <c r="F628" t="s">
        <v>5722</v>
      </c>
      <c r="G628" t="s">
        <v>5723</v>
      </c>
      <c r="H628" t="s">
        <v>42</v>
      </c>
      <c r="I628" t="s">
        <v>5073</v>
      </c>
      <c r="J628" t="s">
        <v>5074</v>
      </c>
      <c r="K628" t="s">
        <v>3830</v>
      </c>
      <c r="L628" t="s">
        <v>5724</v>
      </c>
      <c r="M628" t="s">
        <v>5725</v>
      </c>
      <c r="N628" t="s">
        <v>5726</v>
      </c>
      <c r="O628" t="s">
        <v>46</v>
      </c>
      <c r="P628" t="s">
        <v>39</v>
      </c>
      <c r="Q628" t="s">
        <v>44</v>
      </c>
      <c r="R628" t="s">
        <v>4233</v>
      </c>
      <c r="S628" t="s">
        <v>5498</v>
      </c>
      <c r="T628" t="s">
        <v>39</v>
      </c>
      <c r="U628" t="s">
        <v>45</v>
      </c>
      <c r="V628" t="str" cm="1">
        <f t="array" aca="1" ref="V628" ca="1">IFERROR(_xlfn.IFS(A626="  ..............",OFFSET(A626,2,0),A625=" X-------------X",OFFSET(A625,3,0),MATCH("  ..............",A628:A654,0)&gt;2,V627),"-")</f>
        <v xml:space="preserve">  JANAU3-MG500  </v>
      </c>
      <c r="W628" t="str">
        <f t="shared" ca="1" si="27"/>
        <v xml:space="preserve">   1.032 </v>
      </c>
      <c r="X628" t="str">
        <f t="shared" ca="1" si="28"/>
        <v xml:space="preserve"> JUSCEL-MG500 </v>
      </c>
      <c r="Y628" s="1" t="str">
        <f t="shared" ca="1" si="29"/>
        <v xml:space="preserve">       17.9% </v>
      </c>
    </row>
    <row r="629" spans="1:25" x14ac:dyDescent="0.25">
      <c r="A629" t="s">
        <v>43</v>
      </c>
      <c r="B629" t="s">
        <v>42</v>
      </c>
      <c r="C629" t="s">
        <v>5493</v>
      </c>
      <c r="D629" t="s">
        <v>4251</v>
      </c>
      <c r="E629" t="s">
        <v>5493</v>
      </c>
      <c r="F629" t="s">
        <v>5727</v>
      </c>
      <c r="G629" t="s">
        <v>5728</v>
      </c>
      <c r="H629" t="s">
        <v>42</v>
      </c>
      <c r="I629" t="s">
        <v>4874</v>
      </c>
      <c r="J629" t="s">
        <v>4875</v>
      </c>
      <c r="K629" t="s">
        <v>3914</v>
      </c>
      <c r="L629" t="s">
        <v>5729</v>
      </c>
      <c r="M629" t="s">
        <v>5730</v>
      </c>
      <c r="N629" t="s">
        <v>5731</v>
      </c>
      <c r="O629" t="s">
        <v>46</v>
      </c>
      <c r="P629" t="s">
        <v>39</v>
      </c>
      <c r="Q629" t="s">
        <v>44</v>
      </c>
      <c r="R629" t="s">
        <v>5616</v>
      </c>
      <c r="S629" t="s">
        <v>5617</v>
      </c>
      <c r="T629" t="s">
        <v>39</v>
      </c>
      <c r="U629" t="s">
        <v>45</v>
      </c>
      <c r="V629" t="str" cm="1">
        <f t="array" aca="1" ref="V629" ca="1">IFERROR(_xlfn.IFS(A627="  ..............",OFFSET(A627,2,0),A626=" X-------------X",OFFSET(A626,3,0),MATCH("  ..............",A629:A655,0)&gt;2,V628),"-")</f>
        <v xml:space="preserve">  JANAU3-MG500  </v>
      </c>
      <c r="W629" t="str">
        <f t="shared" ca="1" si="27"/>
        <v xml:space="preserve">   1.032 </v>
      </c>
      <c r="X629" t="str">
        <f t="shared" ca="1" si="28"/>
        <v xml:space="preserve"> JANAU3SIN002 </v>
      </c>
      <c r="Y629" s="1" t="str">
        <f t="shared" ca="1" si="29"/>
        <v xml:space="preserve">       30.3% </v>
      </c>
    </row>
    <row r="630" spans="1:25" x14ac:dyDescent="0.25">
      <c r="A630" t="s">
        <v>43</v>
      </c>
      <c r="B630" t="s">
        <v>42</v>
      </c>
      <c r="C630" t="s">
        <v>4188</v>
      </c>
      <c r="D630" t="s">
        <v>4188</v>
      </c>
      <c r="E630" t="s">
        <v>4188</v>
      </c>
      <c r="F630" s="1" t="s">
        <v>5732</v>
      </c>
      <c r="G630" t="s">
        <v>42</v>
      </c>
      <c r="H630" t="s">
        <v>42</v>
      </c>
      <c r="I630" t="s">
        <v>5733</v>
      </c>
      <c r="J630" t="s">
        <v>5734</v>
      </c>
      <c r="K630" t="s">
        <v>3830</v>
      </c>
      <c r="L630" t="s">
        <v>5735</v>
      </c>
      <c r="M630" t="s">
        <v>5736</v>
      </c>
      <c r="N630" t="s">
        <v>5737</v>
      </c>
      <c r="O630" t="s">
        <v>4277</v>
      </c>
      <c r="P630" t="s">
        <v>39</v>
      </c>
      <c r="Q630" t="s">
        <v>44</v>
      </c>
      <c r="R630" t="s">
        <v>4573</v>
      </c>
      <c r="S630" t="s">
        <v>5738</v>
      </c>
      <c r="T630" t="s">
        <v>39</v>
      </c>
      <c r="U630" t="s">
        <v>45</v>
      </c>
      <c r="V630" t="str" cm="1">
        <f t="array" aca="1" ref="V630" ca="1">IFERROR(_xlfn.IFS(A628="  ..............",OFFSET(A628,2,0),A627=" X-------------X",OFFSET(A627,3,0),MATCH("  ..............",A630:A656,0)&gt;2,V629),"-")</f>
        <v xml:space="preserve">  JANAU3-MG500  </v>
      </c>
      <c r="W630" t="str">
        <f t="shared" ca="1" si="27"/>
        <v xml:space="preserve">   1.032 </v>
      </c>
      <c r="X630" t="str">
        <f t="shared" ca="1" si="28"/>
        <v xml:space="preserve"> IGAPOR-BA500 </v>
      </c>
      <c r="Y630" s="1" t="str">
        <f t="shared" ca="1" si="29"/>
        <v xml:space="preserve">        9.4% </v>
      </c>
    </row>
    <row r="631" spans="1:25" x14ac:dyDescent="0.25">
      <c r="A631" t="s">
        <v>43</v>
      </c>
      <c r="B631" t="s">
        <v>42</v>
      </c>
      <c r="C631" t="s">
        <v>5493</v>
      </c>
      <c r="D631" t="s">
        <v>4251</v>
      </c>
      <c r="E631" t="s">
        <v>4251</v>
      </c>
      <c r="F631" s="1" t="s">
        <v>3920</v>
      </c>
      <c r="G631" t="s">
        <v>5723</v>
      </c>
      <c r="H631" t="s">
        <v>42</v>
      </c>
      <c r="I631" t="s">
        <v>5739</v>
      </c>
      <c r="J631" t="s">
        <v>5740</v>
      </c>
      <c r="K631" t="s">
        <v>3914</v>
      </c>
      <c r="L631" t="s">
        <v>5741</v>
      </c>
      <c r="M631" t="s">
        <v>5742</v>
      </c>
      <c r="N631" t="s">
        <v>5743</v>
      </c>
      <c r="O631" t="s">
        <v>46</v>
      </c>
      <c r="P631" t="s">
        <v>39</v>
      </c>
      <c r="Q631" t="s">
        <v>5664</v>
      </c>
      <c r="R631" t="s">
        <v>5744</v>
      </c>
      <c r="S631" t="s">
        <v>5745</v>
      </c>
      <c r="T631" t="s">
        <v>39</v>
      </c>
      <c r="U631" t="s">
        <v>45</v>
      </c>
      <c r="V631" t="str" cm="1">
        <f t="array" aca="1" ref="V631" ca="1">IFERROR(_xlfn.IFS(A629="  ..............",OFFSET(A629,2,0),A628=" X-------------X",OFFSET(A628,3,0),MATCH("  ..............",A631:A657,0)&gt;2,V630),"-")</f>
        <v xml:space="preserve">  JANAU3-MG500  </v>
      </c>
      <c r="W631" t="str">
        <f t="shared" ca="1" si="27"/>
        <v xml:space="preserve">   1.032 </v>
      </c>
      <c r="X631" t="str">
        <f t="shared" ca="1" si="28"/>
        <v xml:space="preserve"> BJLAP2-BA500 </v>
      </c>
      <c r="Y631" s="1" t="str">
        <f t="shared" ca="1" si="29"/>
        <v xml:space="preserve">        8.6% </v>
      </c>
    </row>
    <row r="632" spans="1:25" x14ac:dyDescent="0.25">
      <c r="A632" t="s">
        <v>43</v>
      </c>
      <c r="B632" t="s">
        <v>42</v>
      </c>
      <c r="C632" t="s">
        <v>5493</v>
      </c>
      <c r="D632" t="s">
        <v>4251</v>
      </c>
      <c r="E632" t="s">
        <v>5493</v>
      </c>
      <c r="F632" t="s">
        <v>5746</v>
      </c>
      <c r="G632" t="s">
        <v>5747</v>
      </c>
      <c r="H632" t="s">
        <v>42</v>
      </c>
      <c r="I632" t="s">
        <v>5748</v>
      </c>
      <c r="J632" t="s">
        <v>5749</v>
      </c>
      <c r="K632" t="s">
        <v>3830</v>
      </c>
      <c r="L632" t="s">
        <v>5750</v>
      </c>
      <c r="M632" t="s">
        <v>5751</v>
      </c>
      <c r="N632" t="s">
        <v>5752</v>
      </c>
      <c r="O632" t="s">
        <v>46</v>
      </c>
      <c r="P632" t="s">
        <v>39</v>
      </c>
      <c r="Q632" t="s">
        <v>5664</v>
      </c>
      <c r="R632" t="s">
        <v>5753</v>
      </c>
      <c r="S632" t="s">
        <v>5754</v>
      </c>
      <c r="T632" t="s">
        <v>39</v>
      </c>
      <c r="U632" t="s">
        <v>45</v>
      </c>
      <c r="V632" t="str" cm="1">
        <f t="array" aca="1" ref="V632" ca="1">IFERROR(_xlfn.IFS(A630="  ..............",OFFSET(A630,2,0),A629=" X-------------X",OFFSET(A629,3,0),MATCH("  ..............",A632:A658,0)&gt;2,V631),"-")</f>
        <v xml:space="preserve">  JANAU3-MG500  </v>
      </c>
      <c r="W632" t="str">
        <f t="shared" ca="1" si="27"/>
        <v xml:space="preserve">   1.032 </v>
      </c>
      <c r="X632" t="str">
        <f t="shared" ca="1" si="28"/>
        <v xml:space="preserve"> CIRAPU-MG500 </v>
      </c>
      <c r="Y632" s="1" t="str">
        <f t="shared" ca="1" si="29"/>
        <v xml:space="preserve">       20.1% </v>
      </c>
    </row>
    <row r="633" spans="1:25" x14ac:dyDescent="0.25">
      <c r="A633" t="s">
        <v>43</v>
      </c>
      <c r="B633" t="s">
        <v>42</v>
      </c>
      <c r="C633" t="s">
        <v>4613</v>
      </c>
      <c r="D633" t="s">
        <v>5755</v>
      </c>
      <c r="E633" t="s">
        <v>4613</v>
      </c>
      <c r="F633" t="s">
        <v>5048</v>
      </c>
      <c r="G633" t="s">
        <v>42</v>
      </c>
      <c r="H633" t="s">
        <v>42</v>
      </c>
      <c r="I633" t="s">
        <v>5191</v>
      </c>
      <c r="J633" t="s">
        <v>5192</v>
      </c>
      <c r="K633" t="s">
        <v>3830</v>
      </c>
      <c r="L633" t="s">
        <v>5756</v>
      </c>
      <c r="M633" t="s">
        <v>5757</v>
      </c>
      <c r="N633" t="s">
        <v>5758</v>
      </c>
      <c r="O633" t="s">
        <v>46</v>
      </c>
      <c r="P633" t="s">
        <v>39</v>
      </c>
      <c r="Q633" t="s">
        <v>44</v>
      </c>
      <c r="R633" t="s">
        <v>3911</v>
      </c>
      <c r="S633" t="s">
        <v>5759</v>
      </c>
      <c r="T633" t="s">
        <v>39</v>
      </c>
      <c r="U633" t="s">
        <v>45</v>
      </c>
      <c r="V633" t="str" cm="1">
        <f t="array" aca="1" ref="V633" ca="1">IFERROR(_xlfn.IFS(A631="  ..............",OFFSET(A631,2,0),A630=" X-------------X",OFFSET(A630,3,0),MATCH("  ..............",A633:A659,0)&gt;2,V632),"-")</f>
        <v xml:space="preserve">  JANAU3-MG500  </v>
      </c>
      <c r="W633" t="str">
        <f t="shared" ca="1" si="27"/>
        <v xml:space="preserve">   1.032 </v>
      </c>
      <c r="X633" t="str">
        <f t="shared" ca="1" si="28"/>
        <v xml:space="preserve"> CJANAU-MG500 </v>
      </c>
      <c r="Y633" s="1" t="str">
        <f t="shared" ca="1" si="29"/>
        <v xml:space="preserve">       20.0% </v>
      </c>
    </row>
    <row r="634" spans="1:25" x14ac:dyDescent="0.25">
      <c r="A634" t="s">
        <v>43</v>
      </c>
      <c r="B634" t="s">
        <v>42</v>
      </c>
      <c r="C634" t="s">
        <v>5695</v>
      </c>
      <c r="D634" t="s">
        <v>5695</v>
      </c>
      <c r="E634" t="s">
        <v>5695</v>
      </c>
      <c r="F634" t="s">
        <v>5760</v>
      </c>
      <c r="G634" t="s">
        <v>42</v>
      </c>
      <c r="H634" t="s">
        <v>42</v>
      </c>
      <c r="I634" t="s">
        <v>5761</v>
      </c>
      <c r="J634" t="s">
        <v>5762</v>
      </c>
      <c r="K634" t="s">
        <v>3830</v>
      </c>
      <c r="L634" t="s">
        <v>5763</v>
      </c>
      <c r="M634" t="s">
        <v>5764</v>
      </c>
      <c r="N634" t="s">
        <v>5765</v>
      </c>
      <c r="O634" t="s">
        <v>46</v>
      </c>
      <c r="P634" t="s">
        <v>39</v>
      </c>
      <c r="Q634" t="s">
        <v>44</v>
      </c>
      <c r="R634" t="s">
        <v>4180</v>
      </c>
      <c r="S634" t="s">
        <v>5766</v>
      </c>
      <c r="T634" t="s">
        <v>39</v>
      </c>
      <c r="U634" t="s">
        <v>45</v>
      </c>
      <c r="V634" t="str" cm="1">
        <f t="array" aca="1" ref="V634" ca="1">IFERROR(_xlfn.IFS(A632="  ..............",OFFSET(A632,2,0),A631=" X-------------X",OFFSET(A631,3,0),MATCH("  ..............",A634:A660,0)&gt;2,V633),"-")</f>
        <v xml:space="preserve">  JANAU3-MG500  </v>
      </c>
      <c r="W634" t="str">
        <f t="shared" ca="1" si="27"/>
        <v xml:space="preserve">   1.032 </v>
      </c>
      <c r="X634" t="str">
        <f t="shared" ca="1" si="28"/>
        <v xml:space="preserve"> JAN3T4-MG000 </v>
      </c>
      <c r="Y634" s="1" t="str">
        <f t="shared" ca="1" si="29"/>
        <v xml:space="preserve">       17.1% </v>
      </c>
    </row>
    <row r="635" spans="1:25" x14ac:dyDescent="0.25">
      <c r="A635" t="s">
        <v>43</v>
      </c>
      <c r="B635" t="s">
        <v>42</v>
      </c>
      <c r="C635" t="s">
        <v>4188</v>
      </c>
      <c r="D635" t="s">
        <v>4206</v>
      </c>
      <c r="E635" t="s">
        <v>4188</v>
      </c>
      <c r="F635" s="1" t="s">
        <v>5711</v>
      </c>
      <c r="G635" t="s">
        <v>42</v>
      </c>
      <c r="H635" t="s">
        <v>42</v>
      </c>
      <c r="I635" t="s">
        <v>5767</v>
      </c>
      <c r="J635" t="s">
        <v>5768</v>
      </c>
      <c r="K635" t="s">
        <v>4323</v>
      </c>
      <c r="L635" t="s">
        <v>5714</v>
      </c>
      <c r="M635" t="s">
        <v>5715</v>
      </c>
      <c r="N635" t="s">
        <v>5716</v>
      </c>
      <c r="O635" t="s">
        <v>48</v>
      </c>
      <c r="P635" t="s">
        <v>39</v>
      </c>
      <c r="Q635" t="s">
        <v>4930</v>
      </c>
      <c r="R635" t="s">
        <v>3832</v>
      </c>
      <c r="S635" t="s">
        <v>5717</v>
      </c>
      <c r="T635" t="s">
        <v>39</v>
      </c>
      <c r="U635" t="s">
        <v>45</v>
      </c>
      <c r="V635" t="str" cm="1">
        <f t="array" aca="1" ref="V635" ca="1">IFERROR(_xlfn.IFS(A633="  ..............",OFFSET(A633,2,0),A632=" X-------------X",OFFSET(A632,3,0),MATCH("  ..............",A635:A661,0)&gt;2,V634),"-")</f>
        <v xml:space="preserve">  JANAU3-MG500  </v>
      </c>
      <c r="W635" t="str">
        <f t="shared" ca="1" si="27"/>
        <v xml:space="preserve">   1.032 </v>
      </c>
      <c r="X635" t="str">
        <f t="shared" ca="1" si="28"/>
        <v xml:space="preserve"> JAN3T5-MG000 </v>
      </c>
      <c r="Y635" s="1" t="str">
        <f t="shared" ca="1" si="29"/>
        <v xml:space="preserve">       17.1% </v>
      </c>
    </row>
    <row r="636" spans="1:25" x14ac:dyDescent="0.25">
      <c r="A636" t="s">
        <v>43</v>
      </c>
      <c r="B636" t="s">
        <v>42</v>
      </c>
      <c r="C636" t="s">
        <v>4188</v>
      </c>
      <c r="D636" t="s">
        <v>4206</v>
      </c>
      <c r="E636" t="s">
        <v>4188</v>
      </c>
      <c r="F636" t="s">
        <v>5711</v>
      </c>
      <c r="G636" t="s">
        <v>42</v>
      </c>
      <c r="H636" t="s">
        <v>42</v>
      </c>
      <c r="I636" t="s">
        <v>5769</v>
      </c>
      <c r="J636" t="s">
        <v>5770</v>
      </c>
      <c r="K636" t="s">
        <v>4427</v>
      </c>
      <c r="L636" t="s">
        <v>5714</v>
      </c>
      <c r="M636" t="s">
        <v>5715</v>
      </c>
      <c r="N636" t="s">
        <v>5716</v>
      </c>
      <c r="O636" t="s">
        <v>48</v>
      </c>
      <c r="P636" t="s">
        <v>39</v>
      </c>
      <c r="Q636" t="s">
        <v>4930</v>
      </c>
      <c r="R636" t="s">
        <v>3832</v>
      </c>
      <c r="S636" t="s">
        <v>5717</v>
      </c>
      <c r="T636" t="s">
        <v>39</v>
      </c>
      <c r="U636" t="s">
        <v>45</v>
      </c>
      <c r="V636" t="str" cm="1">
        <f t="array" aca="1" ref="V636" ca="1">IFERROR(_xlfn.IFS(A634="  ..............",OFFSET(A634,2,0),A633=" X-------------X",OFFSET(A633,3,0),MATCH("  ..............",A636:A662,0)&gt;2,V635),"-")</f>
        <v xml:space="preserve">  JANAU3-MG500  </v>
      </c>
      <c r="W636" t="str">
        <f t="shared" ca="1" si="27"/>
        <v xml:space="preserve">   1.032 </v>
      </c>
      <c r="X636" t="str">
        <f t="shared" ca="1" si="28"/>
        <v xml:space="preserve"> CDBDN--MG500 </v>
      </c>
      <c r="Y636" s="1" t="str">
        <f t="shared" ca="1" si="29"/>
        <v xml:space="preserve">       14.8% </v>
      </c>
    </row>
    <row r="637" spans="1:25" x14ac:dyDescent="0.25">
      <c r="A637" t="s">
        <v>43</v>
      </c>
      <c r="B637" t="s">
        <v>42</v>
      </c>
      <c r="C637" t="s">
        <v>5493</v>
      </c>
      <c r="D637" t="s">
        <v>4251</v>
      </c>
      <c r="E637" t="s">
        <v>5493</v>
      </c>
      <c r="F637" t="s">
        <v>5771</v>
      </c>
      <c r="G637" t="s">
        <v>42</v>
      </c>
      <c r="H637" t="s">
        <v>42</v>
      </c>
      <c r="I637" t="s">
        <v>5618</v>
      </c>
      <c r="J637" t="s">
        <v>5619</v>
      </c>
      <c r="K637" t="s">
        <v>3830</v>
      </c>
      <c r="L637" t="s">
        <v>5772</v>
      </c>
      <c r="M637" t="s">
        <v>5773</v>
      </c>
      <c r="N637" t="s">
        <v>4002</v>
      </c>
      <c r="O637" t="s">
        <v>46</v>
      </c>
      <c r="P637" t="s">
        <v>39</v>
      </c>
      <c r="Q637" t="s">
        <v>44</v>
      </c>
      <c r="R637" t="s">
        <v>4396</v>
      </c>
      <c r="S637" t="s">
        <v>5774</v>
      </c>
      <c r="T637" t="s">
        <v>39</v>
      </c>
      <c r="U637" t="s">
        <v>45</v>
      </c>
      <c r="V637" t="str" cm="1">
        <f t="array" aca="1" ref="V637" ca="1">IFERROR(_xlfn.IFS(A635="  ..............",OFFSET(A635,2,0),A634=" X-------------X",OFFSET(A634,3,0),MATCH("  ..............",A637:A663,0)&gt;2,V636),"-")</f>
        <v xml:space="preserve">  JANAU3-MG500  </v>
      </c>
      <c r="W637" t="str">
        <f t="shared" ca="1" si="27"/>
        <v xml:space="preserve">   1.032 </v>
      </c>
      <c r="X637" t="str">
        <f t="shared" ca="1" si="28"/>
        <v xml:space="preserve"> JANAU6-MG500 </v>
      </c>
      <c r="Y637" s="1" t="str">
        <f t="shared" ca="1" si="29"/>
        <v xml:space="preserve">       15.7% </v>
      </c>
    </row>
    <row r="638" spans="1:25" x14ac:dyDescent="0.25">
      <c r="A638" t="s">
        <v>43</v>
      </c>
      <c r="B638" t="s">
        <v>42</v>
      </c>
      <c r="C638" t="s">
        <v>4250</v>
      </c>
      <c r="D638" t="s">
        <v>4251</v>
      </c>
      <c r="E638" t="s">
        <v>4250</v>
      </c>
      <c r="F638" t="s">
        <v>5775</v>
      </c>
      <c r="G638" t="s">
        <v>42</v>
      </c>
      <c r="H638" t="s">
        <v>42</v>
      </c>
      <c r="I638" t="s">
        <v>5624</v>
      </c>
      <c r="J638" t="s">
        <v>5625</v>
      </c>
      <c r="K638" t="s">
        <v>3830</v>
      </c>
      <c r="L638" t="s">
        <v>5776</v>
      </c>
      <c r="M638" t="s">
        <v>5507</v>
      </c>
      <c r="N638" t="s">
        <v>5777</v>
      </c>
      <c r="O638" t="s">
        <v>46</v>
      </c>
      <c r="P638" t="s">
        <v>39</v>
      </c>
      <c r="Q638" t="s">
        <v>44</v>
      </c>
      <c r="R638" t="s">
        <v>5778</v>
      </c>
      <c r="S638" t="s">
        <v>5779</v>
      </c>
      <c r="T638" t="s">
        <v>39</v>
      </c>
      <c r="U638" t="s">
        <v>45</v>
      </c>
      <c r="V638" t="str" cm="1">
        <f t="array" aca="1" ref="V638" ca="1">IFERROR(_xlfn.IFS(A636="  ..............",OFFSET(A636,2,0),A635=" X-------------X",OFFSET(A635,3,0),MATCH("  ..............",A638:A664,0)&gt;2,V637),"-")</f>
        <v xml:space="preserve">  JANAU3-MG500  </v>
      </c>
      <c r="W638" t="str">
        <f t="shared" ca="1" si="27"/>
        <v xml:space="preserve">   1.032 </v>
      </c>
      <c r="X638" t="str">
        <f t="shared" ca="1" si="28"/>
        <v xml:space="preserve"> JANAU6-MG500 </v>
      </c>
      <c r="Y638" s="1" t="str">
        <f t="shared" ca="1" si="29"/>
        <v xml:space="preserve">       15.7% </v>
      </c>
    </row>
    <row r="639" spans="1:25" x14ac:dyDescent="0.25">
      <c r="A639" t="s">
        <v>43</v>
      </c>
      <c r="B639" t="s">
        <v>42</v>
      </c>
      <c r="C639" t="s">
        <v>4250</v>
      </c>
      <c r="D639" t="s">
        <v>4251</v>
      </c>
      <c r="E639" t="s">
        <v>4250</v>
      </c>
      <c r="F639" s="1" t="s">
        <v>5775</v>
      </c>
      <c r="G639" t="s">
        <v>42</v>
      </c>
      <c r="H639" t="s">
        <v>42</v>
      </c>
      <c r="I639" t="s">
        <v>5624</v>
      </c>
      <c r="J639" t="s">
        <v>5625</v>
      </c>
      <c r="K639" t="s">
        <v>3914</v>
      </c>
      <c r="L639" t="s">
        <v>5776</v>
      </c>
      <c r="M639" t="s">
        <v>5507</v>
      </c>
      <c r="N639" t="s">
        <v>5777</v>
      </c>
      <c r="O639" t="s">
        <v>46</v>
      </c>
      <c r="P639" t="s">
        <v>39</v>
      </c>
      <c r="Q639" t="s">
        <v>44</v>
      </c>
      <c r="R639" t="s">
        <v>5778</v>
      </c>
      <c r="S639" t="s">
        <v>5779</v>
      </c>
      <c r="T639" t="s">
        <v>39</v>
      </c>
      <c r="U639" t="s">
        <v>45</v>
      </c>
      <c r="V639" t="str" cm="1">
        <f t="array" aca="1" ref="V639" ca="1">IFERROR(_xlfn.IFS(A637="  ..............",OFFSET(A637,2,0),A636=" X-------------X",OFFSET(A636,3,0),MATCH("  ..............",A639:A665,0)&gt;2,V638),"-")</f>
        <v xml:space="preserve">  JANAU3-MG500  </v>
      </c>
      <c r="W639" t="str">
        <f t="shared" ca="1" si="27"/>
        <v xml:space="preserve">   1.032 </v>
      </c>
      <c r="X639" t="str">
        <f t="shared" ca="1" si="28"/>
        <v xml:space="preserve"> CSEDA1-MG500 </v>
      </c>
      <c r="Y639" s="1" t="str">
        <f t="shared" ca="1" si="29"/>
        <v xml:space="preserve">       10.9% </v>
      </c>
    </row>
    <row r="640" spans="1:25" x14ac:dyDescent="0.25">
      <c r="A640" t="s">
        <v>43</v>
      </c>
      <c r="B640" t="s">
        <v>42</v>
      </c>
      <c r="C640" t="s">
        <v>5493</v>
      </c>
      <c r="D640" t="s">
        <v>4251</v>
      </c>
      <c r="E640" t="s">
        <v>5493</v>
      </c>
      <c r="F640" t="s">
        <v>3905</v>
      </c>
      <c r="G640" t="s">
        <v>5723</v>
      </c>
      <c r="H640" t="s">
        <v>42</v>
      </c>
      <c r="I640" t="s">
        <v>5780</v>
      </c>
      <c r="J640" t="s">
        <v>5781</v>
      </c>
      <c r="K640" t="s">
        <v>3830</v>
      </c>
      <c r="L640" t="s">
        <v>5782</v>
      </c>
      <c r="M640" t="s">
        <v>5783</v>
      </c>
      <c r="N640" t="s">
        <v>5784</v>
      </c>
      <c r="O640" t="s">
        <v>46</v>
      </c>
      <c r="P640" t="s">
        <v>39</v>
      </c>
      <c r="Q640" t="s">
        <v>44</v>
      </c>
      <c r="R640" t="s">
        <v>5785</v>
      </c>
      <c r="S640" t="s">
        <v>5786</v>
      </c>
      <c r="T640" t="s">
        <v>39</v>
      </c>
      <c r="U640" t="s">
        <v>45</v>
      </c>
      <c r="V640" t="str" cm="1">
        <f t="array" aca="1" ref="V640" ca="1">IFERROR(_xlfn.IFS(A638="  ..............",OFFSET(A638,2,0),A637=" X-------------X",OFFSET(A637,3,0),MATCH("  ..............",A640:A666,0)&gt;2,V639),"-")</f>
        <v xml:space="preserve">  JANAU3-MG500  </v>
      </c>
      <c r="W640" t="str">
        <f t="shared" ca="1" si="27"/>
        <v xml:space="preserve">   1.032 </v>
      </c>
      <c r="X640" t="str">
        <f t="shared" ca="1" si="28"/>
        <v xml:space="preserve"> CJAVLT-MG500 </v>
      </c>
      <c r="Y640" s="1" t="str">
        <f t="shared" ca="1" si="29"/>
        <v xml:space="preserve">        3.4% </v>
      </c>
    </row>
    <row r="641" spans="1:25" x14ac:dyDescent="0.25">
      <c r="A641" t="s">
        <v>43</v>
      </c>
      <c r="B641" t="s">
        <v>42</v>
      </c>
      <c r="C641" t="s">
        <v>5787</v>
      </c>
      <c r="D641" t="s">
        <v>5787</v>
      </c>
      <c r="E641" t="s">
        <v>5787</v>
      </c>
      <c r="F641" t="s">
        <v>5788</v>
      </c>
      <c r="G641" t="s">
        <v>42</v>
      </c>
      <c r="H641" t="s">
        <v>42</v>
      </c>
      <c r="I641" t="s">
        <v>5789</v>
      </c>
      <c r="J641" t="s">
        <v>5790</v>
      </c>
      <c r="K641" t="s">
        <v>3830</v>
      </c>
      <c r="L641" t="s">
        <v>5791</v>
      </c>
      <c r="M641" t="s">
        <v>4540</v>
      </c>
      <c r="N641" t="s">
        <v>4520</v>
      </c>
      <c r="O641" t="s">
        <v>46</v>
      </c>
      <c r="P641" t="s">
        <v>39</v>
      </c>
      <c r="Q641" t="s">
        <v>44</v>
      </c>
      <c r="R641" t="s">
        <v>3832</v>
      </c>
      <c r="S641" t="s">
        <v>5792</v>
      </c>
      <c r="T641" t="s">
        <v>39</v>
      </c>
      <c r="U641" t="s">
        <v>45</v>
      </c>
      <c r="V641" t="str" cm="1">
        <f t="array" aca="1" ref="V641" ca="1">IFERROR(_xlfn.IFS(A639="  ..............",OFFSET(A639,2,0),A638=" X-------------X",OFFSET(A638,3,0),MATCH("  ..............",A641:A667,0)&gt;2,V640),"-")</f>
        <v xml:space="preserve">  JANAU3-MG500  </v>
      </c>
      <c r="W641" t="str">
        <f t="shared" ca="1" si="27"/>
        <v xml:space="preserve">   1.032 </v>
      </c>
      <c r="X641" t="str">
        <f t="shared" ca="1" si="28"/>
        <v xml:space="preserve"> CV.ALG-MG500 </v>
      </c>
      <c r="Y641" s="1" t="str">
        <f t="shared" ca="1" si="29"/>
        <v xml:space="preserve">       17.0% </v>
      </c>
    </row>
    <row r="642" spans="1:25" x14ac:dyDescent="0.25">
      <c r="A642" t="s">
        <v>43</v>
      </c>
      <c r="B642" t="s">
        <v>42</v>
      </c>
      <c r="C642" t="s">
        <v>5793</v>
      </c>
      <c r="D642" t="s">
        <v>5793</v>
      </c>
      <c r="E642" t="s">
        <v>5793</v>
      </c>
      <c r="F642" t="s">
        <v>5794</v>
      </c>
      <c r="G642" t="s">
        <v>42</v>
      </c>
      <c r="H642" t="s">
        <v>42</v>
      </c>
      <c r="I642" t="s">
        <v>5795</v>
      </c>
      <c r="J642" t="s">
        <v>5796</v>
      </c>
      <c r="K642" t="s">
        <v>3830</v>
      </c>
      <c r="L642" t="s">
        <v>5797</v>
      </c>
      <c r="M642" t="s">
        <v>5798</v>
      </c>
      <c r="N642" t="s">
        <v>5799</v>
      </c>
      <c r="O642" t="s">
        <v>46</v>
      </c>
      <c r="P642" t="s">
        <v>39</v>
      </c>
      <c r="Q642" t="s">
        <v>44</v>
      </c>
      <c r="R642" t="s">
        <v>4573</v>
      </c>
      <c r="S642" t="s">
        <v>5800</v>
      </c>
      <c r="T642" t="s">
        <v>39</v>
      </c>
      <c r="U642" t="s">
        <v>45</v>
      </c>
      <c r="V642" t="str" cm="1">
        <f t="array" aca="1" ref="V642" ca="1">IFERROR(_xlfn.IFS(A640="  ..............",OFFSET(A640,2,0),A639=" X-------------X",OFFSET(A639,3,0),MATCH("  ..............",A642:A668,0)&gt;2,V641),"-")</f>
        <v xml:space="preserve">  JANAU3-MG500  </v>
      </c>
      <c r="W642" t="str">
        <f t="shared" ca="1" si="27"/>
        <v xml:space="preserve">   1.032 </v>
      </c>
      <c r="X642" t="str">
        <f t="shared" ca="1" si="28"/>
        <v xml:space="preserve"> CINFJA-MG500 </v>
      </c>
      <c r="Y642" s="1" t="str">
        <f t="shared" ca="1" si="29"/>
        <v xml:space="preserve">       24.8% </v>
      </c>
    </row>
    <row r="643" spans="1:25" x14ac:dyDescent="0.25">
      <c r="A643" t="s">
        <v>43</v>
      </c>
      <c r="B643" t="s">
        <v>42</v>
      </c>
      <c r="C643" t="s">
        <v>4206</v>
      </c>
      <c r="D643" t="s">
        <v>4206</v>
      </c>
      <c r="E643" t="s">
        <v>4206</v>
      </c>
      <c r="F643" t="s">
        <v>5266</v>
      </c>
      <c r="G643" t="s">
        <v>42</v>
      </c>
      <c r="H643" t="s">
        <v>42</v>
      </c>
      <c r="I643" t="s">
        <v>5801</v>
      </c>
      <c r="J643" t="s">
        <v>5802</v>
      </c>
      <c r="K643" t="s">
        <v>3830</v>
      </c>
      <c r="L643" t="s">
        <v>4618</v>
      </c>
      <c r="M643" t="s">
        <v>5094</v>
      </c>
      <c r="N643" t="s">
        <v>5803</v>
      </c>
      <c r="O643" t="s">
        <v>46</v>
      </c>
      <c r="P643" t="s">
        <v>39</v>
      </c>
      <c r="Q643" t="s">
        <v>44</v>
      </c>
      <c r="R643" t="s">
        <v>4035</v>
      </c>
      <c r="S643" t="s">
        <v>5804</v>
      </c>
      <c r="T643" t="s">
        <v>39</v>
      </c>
      <c r="U643" t="s">
        <v>45</v>
      </c>
      <c r="V643" t="str" cm="1">
        <f t="array" aca="1" ref="V643" ca="1">IFERROR(_xlfn.IFS(A641="  ..............",OFFSET(A641,2,0),A640=" X-------------X",OFFSET(A640,3,0),MATCH("  ..............",A643:A669,0)&gt;2,V642),"-")</f>
        <v xml:space="preserve">  JANAU3-MG500  </v>
      </c>
      <c r="W643" t="str">
        <f t="shared" ca="1" si="27"/>
        <v xml:space="preserve">   1.032 </v>
      </c>
      <c r="X643" t="str">
        <f t="shared" ca="1" si="28"/>
        <v xml:space="preserve"> CSFRAN-MG500 </v>
      </c>
      <c r="Y643" s="1" t="str">
        <f t="shared" ca="1" si="29"/>
        <v xml:space="preserve">        2.3% </v>
      </c>
    </row>
    <row r="644" spans="1:25" x14ac:dyDescent="0.25">
      <c r="A644" t="s">
        <v>43</v>
      </c>
      <c r="B644" t="s">
        <v>42</v>
      </c>
      <c r="C644" t="s">
        <v>5805</v>
      </c>
      <c r="D644" t="s">
        <v>4250</v>
      </c>
      <c r="E644" t="s">
        <v>5805</v>
      </c>
      <c r="F644" s="1" t="s">
        <v>5806</v>
      </c>
      <c r="G644" t="s">
        <v>42</v>
      </c>
      <c r="H644" t="s">
        <v>42</v>
      </c>
      <c r="I644" t="s">
        <v>5807</v>
      </c>
      <c r="J644" t="s">
        <v>5808</v>
      </c>
      <c r="K644" t="s">
        <v>3830</v>
      </c>
      <c r="L644" t="s">
        <v>5809</v>
      </c>
      <c r="M644" t="s">
        <v>5312</v>
      </c>
      <c r="N644" t="s">
        <v>5810</v>
      </c>
      <c r="O644" t="s">
        <v>46</v>
      </c>
      <c r="P644" t="s">
        <v>39</v>
      </c>
      <c r="Q644" t="s">
        <v>44</v>
      </c>
      <c r="R644" t="s">
        <v>3832</v>
      </c>
      <c r="S644" t="s">
        <v>5811</v>
      </c>
      <c r="T644" t="s">
        <v>39</v>
      </c>
      <c r="U644" t="s">
        <v>45</v>
      </c>
      <c r="V644" t="str" cm="1">
        <f t="array" aca="1" ref="V644" ca="1">IFERROR(_xlfn.IFS(A642="  ..............",OFFSET(A642,2,0),A641=" X-------------X",OFFSET(A641,3,0),MATCH("  ..............",A644:A670,0)&gt;2,V643),"-")</f>
        <v>-</v>
      </c>
      <c r="W644" t="str">
        <f t="shared" ca="1" si="27"/>
        <v>-</v>
      </c>
      <c r="X644" t="str">
        <f t="shared" ca="1" si="28"/>
        <v>-</v>
      </c>
      <c r="Y644" s="1" t="str">
        <f t="shared" ca="1" si="29"/>
        <v>.............</v>
      </c>
    </row>
    <row r="645" spans="1:25" x14ac:dyDescent="0.25">
      <c r="A645" t="s">
        <v>29</v>
      </c>
      <c r="B645" t="s">
        <v>31</v>
      </c>
      <c r="C645" t="s">
        <v>31</v>
      </c>
      <c r="D645" t="s">
        <v>31</v>
      </c>
      <c r="E645" t="s">
        <v>31</v>
      </c>
      <c r="F645" t="s">
        <v>32</v>
      </c>
      <c r="G645" t="s">
        <v>31</v>
      </c>
      <c r="H645" t="s">
        <v>31</v>
      </c>
      <c r="I645" t="s">
        <v>33</v>
      </c>
      <c r="J645" t="s">
        <v>30</v>
      </c>
      <c r="K645" t="s">
        <v>34</v>
      </c>
      <c r="L645" t="s">
        <v>31</v>
      </c>
      <c r="M645" t="s">
        <v>31</v>
      </c>
      <c r="N645" t="s">
        <v>31</v>
      </c>
      <c r="O645" t="s">
        <v>35</v>
      </c>
      <c r="P645" t="s">
        <v>33</v>
      </c>
      <c r="Q645" t="s">
        <v>36</v>
      </c>
      <c r="R645" t="s">
        <v>37</v>
      </c>
      <c r="S645" t="s">
        <v>37</v>
      </c>
      <c r="T645" t="s">
        <v>33</v>
      </c>
      <c r="U645" t="s">
        <v>33</v>
      </c>
      <c r="V645" t="str" cm="1">
        <f t="array" aca="1" ref="V645" ca="1">IFERROR(_xlfn.IFS(A643="  ..............",OFFSET(A643,2,0),A642=" X-------------X",OFFSET(A642,3,0),MATCH("  ..............",A645:A671,0)&gt;2,V644),"-")</f>
        <v>-</v>
      </c>
      <c r="W645" t="str">
        <f t="shared" ref="W645:W708" ca="1" si="30">IFERROR(OFFSET($A$1,MATCH(V645,A:A,0)-2,1),"-")</f>
        <v>-</v>
      </c>
      <c r="X645" t="str">
        <f t="shared" ref="X645:X708" ca="1" si="31">IFERROR(IF(V645=V644,OFFSET($J$1,ROW(X645),0),OFFSET($J$1,MATCH(V645,A:A,0),0)),"-")</f>
        <v/>
      </c>
      <c r="Y645" s="1" t="str">
        <f t="shared" ref="Y645:Y708" ca="1" si="32">IFERROR(OFFSET($F$1,ROW(F645),0),"-")</f>
        <v xml:space="preserve">         0.0 </v>
      </c>
    </row>
    <row r="646" spans="1:25" x14ac:dyDescent="0.25">
      <c r="A646" t="s">
        <v>5812</v>
      </c>
      <c r="B646" t="s">
        <v>5813</v>
      </c>
      <c r="C646" t="s">
        <v>3819</v>
      </c>
      <c r="D646" t="s">
        <v>3819</v>
      </c>
      <c r="E646" t="s">
        <v>3819</v>
      </c>
      <c r="F646" t="s">
        <v>3820</v>
      </c>
      <c r="G646" t="s">
        <v>5814</v>
      </c>
      <c r="H646" t="s">
        <v>3821</v>
      </c>
      <c r="I646" t="s">
        <v>38</v>
      </c>
      <c r="J646" t="s">
        <v>38</v>
      </c>
      <c r="K646" t="s">
        <v>38</v>
      </c>
      <c r="L646" t="s">
        <v>38</v>
      </c>
      <c r="M646" t="s">
        <v>38</v>
      </c>
      <c r="N646" t="s">
        <v>38</v>
      </c>
      <c r="O646" t="s">
        <v>38</v>
      </c>
      <c r="P646" t="s">
        <v>38</v>
      </c>
      <c r="Q646" t="s">
        <v>38</v>
      </c>
      <c r="R646" t="s">
        <v>38</v>
      </c>
      <c r="S646" t="s">
        <v>38</v>
      </c>
      <c r="T646" t="s">
        <v>38</v>
      </c>
      <c r="U646" t="s">
        <v>38</v>
      </c>
      <c r="V646" t="str" cm="1">
        <f t="array" aca="1" ref="V646" ca="1">IFERROR(_xlfn.IFS(A644="  ..............",OFFSET(A644,2,0),A643=" X-------------X",OFFSET(A643,3,0),MATCH("  ..............",A646:A672,0)&gt;2,V645),"-")</f>
        <v>-</v>
      </c>
      <c r="W646" t="str">
        <f t="shared" ca="1" si="30"/>
        <v>-</v>
      </c>
      <c r="X646" t="str">
        <f t="shared" ca="1" si="31"/>
        <v xml:space="preserve">              </v>
      </c>
      <c r="Y646" s="1" t="str">
        <f t="shared" ca="1" si="32"/>
        <v xml:space="preserve">         0.0 </v>
      </c>
    </row>
    <row r="647" spans="1:25" x14ac:dyDescent="0.25">
      <c r="A647" t="s">
        <v>5815</v>
      </c>
      <c r="B647" t="s">
        <v>5816</v>
      </c>
      <c r="C647" t="s">
        <v>3819</v>
      </c>
      <c r="D647" t="s">
        <v>3819</v>
      </c>
      <c r="E647" t="s">
        <v>3819</v>
      </c>
      <c r="F647" t="s">
        <v>3820</v>
      </c>
      <c r="G647" t="s">
        <v>3819</v>
      </c>
      <c r="H647" t="s">
        <v>3819</v>
      </c>
      <c r="I647" t="s">
        <v>39</v>
      </c>
      <c r="J647" t="s">
        <v>40</v>
      </c>
      <c r="K647" t="s">
        <v>41</v>
      </c>
      <c r="L647" t="s">
        <v>42</v>
      </c>
      <c r="M647" t="s">
        <v>5817</v>
      </c>
      <c r="N647" t="s">
        <v>3861</v>
      </c>
      <c r="O647" t="s">
        <v>38</v>
      </c>
      <c r="P647" t="s">
        <v>38</v>
      </c>
      <c r="Q647" t="s">
        <v>38</v>
      </c>
      <c r="R647" t="s">
        <v>38</v>
      </c>
      <c r="S647" t="s">
        <v>38</v>
      </c>
      <c r="T647" t="s">
        <v>38</v>
      </c>
      <c r="U647" t="s">
        <v>38</v>
      </c>
      <c r="V647" t="str" cm="1">
        <f t="array" aca="1" ref="V647" ca="1">IFERROR(_xlfn.IFS(A645="  ..............",OFFSET(A645,2,0),A644=" X-------------X",OFFSET(A644,3,0),MATCH("  ..............",A647:A673,0)&gt;2,V646),"-")</f>
        <v xml:space="preserve">  PPARA2-MG500  </v>
      </c>
      <c r="W647" t="str">
        <f t="shared" ca="1" si="30"/>
        <v xml:space="preserve">   1.051 </v>
      </c>
      <c r="X647" t="str">
        <f t="shared" ca="1" si="31"/>
        <v xml:space="preserve"> GVALA6-MG500 </v>
      </c>
      <c r="Y647" s="1" t="str">
        <f t="shared" ca="1" si="32"/>
        <v xml:space="preserve">       11.1% </v>
      </c>
    </row>
    <row r="648" spans="1:25" x14ac:dyDescent="0.25">
      <c r="A648" t="s">
        <v>43</v>
      </c>
      <c r="B648" t="s">
        <v>42</v>
      </c>
      <c r="C648" t="s">
        <v>5818</v>
      </c>
      <c r="D648" t="s">
        <v>4251</v>
      </c>
      <c r="E648" t="s">
        <v>5819</v>
      </c>
      <c r="F648" s="1" t="s">
        <v>4152</v>
      </c>
      <c r="G648" t="s">
        <v>5820</v>
      </c>
      <c r="H648" t="s">
        <v>42</v>
      </c>
      <c r="I648" t="s">
        <v>5821</v>
      </c>
      <c r="J648" t="s">
        <v>5822</v>
      </c>
      <c r="K648" t="s">
        <v>3830</v>
      </c>
      <c r="L648" t="s">
        <v>5823</v>
      </c>
      <c r="M648" t="s">
        <v>5824</v>
      </c>
      <c r="N648" t="s">
        <v>5825</v>
      </c>
      <c r="O648" t="s">
        <v>46</v>
      </c>
      <c r="P648" t="s">
        <v>39</v>
      </c>
      <c r="Q648" t="s">
        <v>44</v>
      </c>
      <c r="R648" t="s">
        <v>5826</v>
      </c>
      <c r="S648" t="s">
        <v>5827</v>
      </c>
      <c r="T648" t="s">
        <v>39</v>
      </c>
      <c r="U648" t="s">
        <v>45</v>
      </c>
      <c r="V648" t="str" cm="1">
        <f t="array" aca="1" ref="V648" ca="1">IFERROR(_xlfn.IFS(A646="  ..............",OFFSET(A646,2,0),A645=" X-------------X",OFFSET(A645,3,0),MATCH("  ..............",A648:A674,0)&gt;2,V647),"-")</f>
        <v xml:space="preserve">  PPARA2-MG500  </v>
      </c>
      <c r="W648" t="str">
        <f t="shared" ca="1" si="30"/>
        <v xml:space="preserve">   1.051 </v>
      </c>
      <c r="X648" t="str">
        <f t="shared" ca="1" si="31"/>
        <v xml:space="preserve"> GVALA6-MG500 </v>
      </c>
      <c r="Y648" s="1" t="str">
        <f t="shared" ca="1" si="32"/>
        <v xml:space="preserve">       11.4% </v>
      </c>
    </row>
    <row r="649" spans="1:25" x14ac:dyDescent="0.25">
      <c r="A649" t="s">
        <v>43</v>
      </c>
      <c r="B649" t="s">
        <v>42</v>
      </c>
      <c r="C649" t="s">
        <v>5818</v>
      </c>
      <c r="D649" t="s">
        <v>4251</v>
      </c>
      <c r="E649" t="s">
        <v>5819</v>
      </c>
      <c r="F649" t="s">
        <v>4794</v>
      </c>
      <c r="G649" t="s">
        <v>5820</v>
      </c>
      <c r="H649" t="s">
        <v>42</v>
      </c>
      <c r="I649" t="s">
        <v>5821</v>
      </c>
      <c r="J649" t="s">
        <v>5822</v>
      </c>
      <c r="K649" t="s">
        <v>3914</v>
      </c>
      <c r="L649" t="s">
        <v>5765</v>
      </c>
      <c r="M649" t="s">
        <v>5828</v>
      </c>
      <c r="N649" t="s">
        <v>5829</v>
      </c>
      <c r="O649" t="s">
        <v>46</v>
      </c>
      <c r="P649" t="s">
        <v>39</v>
      </c>
      <c r="Q649" t="s">
        <v>44</v>
      </c>
      <c r="R649" t="s">
        <v>5830</v>
      </c>
      <c r="S649" t="s">
        <v>5831</v>
      </c>
      <c r="T649" t="s">
        <v>39</v>
      </c>
      <c r="U649" t="s">
        <v>45</v>
      </c>
      <c r="V649" t="str" cm="1">
        <f t="array" aca="1" ref="V649" ca="1">IFERROR(_xlfn.IFS(A647="  ..............",OFFSET(A647,2,0),A646=" X-------------X",OFFSET(A646,3,0),MATCH("  ..............",A649:A675,0)&gt;2,V648),"-")</f>
        <v xml:space="preserve">  PPARA2-MG500  </v>
      </c>
      <c r="W649" t="str">
        <f t="shared" ca="1" si="30"/>
        <v xml:space="preserve">   1.051 </v>
      </c>
      <c r="X649" t="str">
        <f t="shared" ca="1" si="31"/>
        <v xml:space="preserve"> MUTUM--MG500 </v>
      </c>
      <c r="Y649" s="1" t="str">
        <f t="shared" ca="1" si="32"/>
        <v xml:space="preserve">        9.1% </v>
      </c>
    </row>
    <row r="650" spans="1:25" x14ac:dyDescent="0.25">
      <c r="A650" t="s">
        <v>43</v>
      </c>
      <c r="B650" t="s">
        <v>42</v>
      </c>
      <c r="C650" t="s">
        <v>4251</v>
      </c>
      <c r="D650" t="s">
        <v>4641</v>
      </c>
      <c r="E650" t="s">
        <v>4641</v>
      </c>
      <c r="F650" t="s">
        <v>5832</v>
      </c>
      <c r="G650" t="s">
        <v>5833</v>
      </c>
      <c r="H650" t="s">
        <v>42</v>
      </c>
      <c r="I650" t="s">
        <v>4357</v>
      </c>
      <c r="J650" t="s">
        <v>4358</v>
      </c>
      <c r="K650" t="s">
        <v>3830</v>
      </c>
      <c r="L650" t="s">
        <v>5829</v>
      </c>
      <c r="M650" t="s">
        <v>5834</v>
      </c>
      <c r="N650" t="s">
        <v>5265</v>
      </c>
      <c r="O650" t="s">
        <v>46</v>
      </c>
      <c r="P650" t="s">
        <v>39</v>
      </c>
      <c r="Q650" t="s">
        <v>44</v>
      </c>
      <c r="R650" t="s">
        <v>5432</v>
      </c>
      <c r="S650" t="s">
        <v>5835</v>
      </c>
      <c r="T650" t="s">
        <v>39</v>
      </c>
      <c r="U650" t="s">
        <v>45</v>
      </c>
      <c r="V650" t="str" cm="1">
        <f t="array" aca="1" ref="V650" ca="1">IFERROR(_xlfn.IFS(A648="  ..............",OFFSET(A648,2,0),A647=" X-------------X",OFFSET(A647,3,0),MATCH("  ..............",A650:A676,0)&gt;2,V649),"-")</f>
        <v xml:space="preserve">  PPARA2-MG500  </v>
      </c>
      <c r="W650" t="str">
        <f t="shared" ca="1" si="30"/>
        <v xml:space="preserve">   1.051 </v>
      </c>
      <c r="X650" t="str">
        <f t="shared" ca="1" si="31"/>
        <v xml:space="preserve"> PPARA2CER013 </v>
      </c>
      <c r="Y650" s="1" t="str">
        <f t="shared" ca="1" si="32"/>
        <v xml:space="preserve">        0.0% </v>
      </c>
    </row>
    <row r="651" spans="1:25" x14ac:dyDescent="0.25">
      <c r="A651" t="s">
        <v>43</v>
      </c>
      <c r="B651" t="s">
        <v>42</v>
      </c>
      <c r="C651" t="s">
        <v>4847</v>
      </c>
      <c r="D651" t="s">
        <v>4847</v>
      </c>
      <c r="E651" t="s">
        <v>4847</v>
      </c>
      <c r="F651" t="s">
        <v>4219</v>
      </c>
      <c r="G651" t="s">
        <v>42</v>
      </c>
      <c r="H651" t="s">
        <v>42</v>
      </c>
      <c r="I651" t="s">
        <v>5836</v>
      </c>
      <c r="J651" t="s">
        <v>5837</v>
      </c>
      <c r="K651" t="s">
        <v>3830</v>
      </c>
      <c r="L651" t="s">
        <v>3819</v>
      </c>
      <c r="M651" t="s">
        <v>5838</v>
      </c>
      <c r="N651" t="s">
        <v>5839</v>
      </c>
      <c r="O651" t="s">
        <v>48</v>
      </c>
      <c r="P651" t="s">
        <v>39</v>
      </c>
      <c r="Q651" t="s">
        <v>44</v>
      </c>
      <c r="R651" t="s">
        <v>3832</v>
      </c>
      <c r="S651" t="s">
        <v>5840</v>
      </c>
      <c r="T651" t="s">
        <v>39</v>
      </c>
      <c r="U651" t="s">
        <v>45</v>
      </c>
      <c r="V651" t="str" cm="1">
        <f t="array" aca="1" ref="V651" ca="1">IFERROR(_xlfn.IFS(A649="  ..............",OFFSET(A649,2,0),A648=" X-------------X",OFFSET(A648,3,0),MATCH("  ..............",A651:A677,0)&gt;2,V650),"-")</f>
        <v xml:space="preserve">  PPARA2-MG500  </v>
      </c>
      <c r="W651" t="str">
        <f t="shared" ca="1" si="30"/>
        <v xml:space="preserve">   1.051 </v>
      </c>
      <c r="X651" t="str">
        <f t="shared" ca="1" si="31"/>
        <v xml:space="preserve"> POCIII-BA500 </v>
      </c>
      <c r="Y651" s="1" t="str">
        <f t="shared" ca="1" si="32"/>
        <v xml:space="preserve">        9.1% </v>
      </c>
    </row>
    <row r="652" spans="1:25" x14ac:dyDescent="0.25">
      <c r="A652" t="s">
        <v>43</v>
      </c>
      <c r="B652" t="s">
        <v>42</v>
      </c>
      <c r="C652" t="s">
        <v>5819</v>
      </c>
      <c r="D652" t="s">
        <v>4251</v>
      </c>
      <c r="E652" t="s">
        <v>4251</v>
      </c>
      <c r="F652" s="1" t="s">
        <v>5832</v>
      </c>
      <c r="G652" t="s">
        <v>5833</v>
      </c>
      <c r="H652" t="s">
        <v>42</v>
      </c>
      <c r="I652" t="s">
        <v>5841</v>
      </c>
      <c r="J652" t="s">
        <v>5842</v>
      </c>
      <c r="K652" t="s">
        <v>3830</v>
      </c>
      <c r="L652" t="s">
        <v>5843</v>
      </c>
      <c r="M652" t="s">
        <v>5844</v>
      </c>
      <c r="N652" t="s">
        <v>5845</v>
      </c>
      <c r="O652" t="s">
        <v>46</v>
      </c>
      <c r="P652" t="s">
        <v>39</v>
      </c>
      <c r="Q652" t="s">
        <v>5679</v>
      </c>
      <c r="R652" t="s">
        <v>4065</v>
      </c>
      <c r="S652" t="s">
        <v>5846</v>
      </c>
      <c r="T652" t="s">
        <v>39</v>
      </c>
      <c r="U652" t="s">
        <v>45</v>
      </c>
      <c r="V652" t="str" cm="1">
        <f t="array" aca="1" ref="V652" ca="1">IFERROR(_xlfn.IFS(A650="  ..............",OFFSET(A650,2,0),A649=" X-------------X",OFFSET(A649,3,0),MATCH("  ..............",A652:A678,0)&gt;2,V651),"-")</f>
        <v xml:space="preserve">  PPARA2-MG500  </v>
      </c>
      <c r="W652" t="str">
        <f t="shared" ca="1" si="30"/>
        <v xml:space="preserve">   1.051 </v>
      </c>
      <c r="X652" t="str">
        <f t="shared" ca="1" si="31"/>
        <v xml:space="preserve"> POCIII-BA500 </v>
      </c>
      <c r="Y652" s="1" t="str">
        <f t="shared" ca="1" si="32"/>
        <v xml:space="preserve">        9.1% </v>
      </c>
    </row>
    <row r="653" spans="1:25" x14ac:dyDescent="0.25">
      <c r="A653" t="s">
        <v>43</v>
      </c>
      <c r="B653" t="s">
        <v>42</v>
      </c>
      <c r="C653" t="s">
        <v>5819</v>
      </c>
      <c r="D653" t="s">
        <v>4251</v>
      </c>
      <c r="E653" t="s">
        <v>4251</v>
      </c>
      <c r="F653" s="1" t="s">
        <v>5832</v>
      </c>
      <c r="G653" t="s">
        <v>5833</v>
      </c>
      <c r="H653" t="s">
        <v>42</v>
      </c>
      <c r="I653" t="s">
        <v>5841</v>
      </c>
      <c r="J653" t="s">
        <v>5842</v>
      </c>
      <c r="K653" t="s">
        <v>3914</v>
      </c>
      <c r="L653" t="s">
        <v>5847</v>
      </c>
      <c r="M653" t="s">
        <v>5848</v>
      </c>
      <c r="N653" t="s">
        <v>5845</v>
      </c>
      <c r="O653" t="s">
        <v>46</v>
      </c>
      <c r="P653" t="s">
        <v>39</v>
      </c>
      <c r="Q653" t="s">
        <v>5679</v>
      </c>
      <c r="R653" t="s">
        <v>5849</v>
      </c>
      <c r="S653" t="s">
        <v>5850</v>
      </c>
      <c r="T653" t="s">
        <v>39</v>
      </c>
      <c r="U653" t="s">
        <v>45</v>
      </c>
      <c r="V653" t="str" cm="1">
        <f t="array" aca="1" ref="V653" ca="1">IFERROR(_xlfn.IFS(A651="  ..............",OFFSET(A651,2,0),A650=" X-------------X",OFFSET(A650,3,0),MATCH("  ..............",A653:A679,0)&gt;2,V652),"-")</f>
        <v xml:space="preserve">  PPARA2-MG500  </v>
      </c>
      <c r="W653" t="str">
        <f t="shared" ca="1" si="30"/>
        <v xml:space="preserve">   1.051 </v>
      </c>
      <c r="X653" t="str">
        <f t="shared" ca="1" si="31"/>
        <v xml:space="preserve"> SJPARA-MG500 </v>
      </c>
      <c r="Y653" s="1" t="str">
        <f t="shared" ca="1" si="32"/>
        <v xml:space="preserve">        9.9% </v>
      </c>
    </row>
    <row r="654" spans="1:25" x14ac:dyDescent="0.25">
      <c r="A654" t="s">
        <v>43</v>
      </c>
      <c r="B654" t="s">
        <v>42</v>
      </c>
      <c r="C654" t="s">
        <v>4251</v>
      </c>
      <c r="D654" t="s">
        <v>4641</v>
      </c>
      <c r="E654" t="s">
        <v>4641</v>
      </c>
      <c r="F654" s="1" t="s">
        <v>4779</v>
      </c>
      <c r="G654" t="s">
        <v>5851</v>
      </c>
      <c r="H654" t="s">
        <v>42</v>
      </c>
      <c r="I654" t="s">
        <v>5852</v>
      </c>
      <c r="J654" t="s">
        <v>5853</v>
      </c>
      <c r="K654" t="s">
        <v>3830</v>
      </c>
      <c r="L654" t="s">
        <v>5854</v>
      </c>
      <c r="M654" t="s">
        <v>4097</v>
      </c>
      <c r="N654" t="s">
        <v>5578</v>
      </c>
      <c r="O654" t="s">
        <v>46</v>
      </c>
      <c r="P654" t="s">
        <v>39</v>
      </c>
      <c r="Q654" t="s">
        <v>44</v>
      </c>
      <c r="R654" t="s">
        <v>4798</v>
      </c>
      <c r="S654" t="s">
        <v>5855</v>
      </c>
      <c r="T654" t="s">
        <v>39</v>
      </c>
      <c r="U654" t="s">
        <v>45</v>
      </c>
      <c r="V654" t="str" cm="1">
        <f t="array" aca="1" ref="V654" ca="1">IFERROR(_xlfn.IFS(A652="  ..............",OFFSET(A652,2,0),A651=" X-------------X",OFFSET(A651,3,0),MATCH("  ..............",A654:A680,0)&gt;2,V653),"-")</f>
        <v>-</v>
      </c>
      <c r="W654" t="str">
        <f t="shared" ca="1" si="30"/>
        <v>-</v>
      </c>
      <c r="X654" t="str">
        <f t="shared" ca="1" si="31"/>
        <v>-</v>
      </c>
      <c r="Y654" s="1" t="str">
        <f t="shared" ca="1" si="32"/>
        <v>.............</v>
      </c>
    </row>
    <row r="655" spans="1:25" x14ac:dyDescent="0.25">
      <c r="A655" t="s">
        <v>29</v>
      </c>
      <c r="B655" t="s">
        <v>31</v>
      </c>
      <c r="C655" t="s">
        <v>31</v>
      </c>
      <c r="D655" t="s">
        <v>31</v>
      </c>
      <c r="E655" t="s">
        <v>31</v>
      </c>
      <c r="F655" t="s">
        <v>32</v>
      </c>
      <c r="G655" t="s">
        <v>31</v>
      </c>
      <c r="H655" t="s">
        <v>31</v>
      </c>
      <c r="I655" t="s">
        <v>33</v>
      </c>
      <c r="J655" t="s">
        <v>30</v>
      </c>
      <c r="K655" t="s">
        <v>34</v>
      </c>
      <c r="L655" t="s">
        <v>31</v>
      </c>
      <c r="M655" t="s">
        <v>31</v>
      </c>
      <c r="N655" t="s">
        <v>31</v>
      </c>
      <c r="O655" t="s">
        <v>35</v>
      </c>
      <c r="P655" t="s">
        <v>33</v>
      </c>
      <c r="Q655" t="s">
        <v>36</v>
      </c>
      <c r="R655" t="s">
        <v>37</v>
      </c>
      <c r="S655" t="s">
        <v>37</v>
      </c>
      <c r="T655" t="s">
        <v>33</v>
      </c>
      <c r="U655" t="s">
        <v>33</v>
      </c>
      <c r="V655" t="str" cm="1">
        <f t="array" aca="1" ref="V655" ca="1">IFERROR(_xlfn.IFS(A653="  ..............",OFFSET(A653,2,0),A652=" X-------------X",OFFSET(A652,3,0),MATCH("  ..............",A655:A681,0)&gt;2,V654),"-")</f>
        <v>-</v>
      </c>
      <c r="W655" t="str">
        <f t="shared" ca="1" si="30"/>
        <v>-</v>
      </c>
      <c r="X655" t="str">
        <f t="shared" ca="1" si="31"/>
        <v/>
      </c>
      <c r="Y655" s="1" t="str">
        <f t="shared" ca="1" si="32"/>
        <v xml:space="preserve">         0.0 </v>
      </c>
    </row>
    <row r="656" spans="1:25" x14ac:dyDescent="0.25">
      <c r="A656" t="s">
        <v>5856</v>
      </c>
      <c r="B656" t="s">
        <v>5857</v>
      </c>
      <c r="C656" t="s">
        <v>3819</v>
      </c>
      <c r="D656" t="s">
        <v>3819</v>
      </c>
      <c r="E656" t="s">
        <v>3819</v>
      </c>
      <c r="F656" t="s">
        <v>3820</v>
      </c>
      <c r="G656" t="s">
        <v>5858</v>
      </c>
      <c r="H656" t="s">
        <v>3821</v>
      </c>
      <c r="I656" t="s">
        <v>38</v>
      </c>
      <c r="J656" t="s">
        <v>38</v>
      </c>
      <c r="K656" t="s">
        <v>38</v>
      </c>
      <c r="L656" t="s">
        <v>38</v>
      </c>
      <c r="M656" t="s">
        <v>38</v>
      </c>
      <c r="N656" t="s">
        <v>38</v>
      </c>
      <c r="O656" t="s">
        <v>38</v>
      </c>
      <c r="P656" t="s">
        <v>38</v>
      </c>
      <c r="Q656" t="s">
        <v>38</v>
      </c>
      <c r="R656" t="s">
        <v>38</v>
      </c>
      <c r="S656" t="s">
        <v>38</v>
      </c>
      <c r="T656" t="s">
        <v>38</v>
      </c>
      <c r="U656" t="s">
        <v>38</v>
      </c>
      <c r="V656" t="str" cm="1">
        <f t="array" aca="1" ref="V656" ca="1">IFERROR(_xlfn.IFS(A654="  ..............",OFFSET(A654,2,0),A653=" X-------------X",OFFSET(A653,3,0),MATCH("  ..............",A656:A682,0)&gt;2,V655),"-")</f>
        <v>-</v>
      </c>
      <c r="W656" t="str">
        <f t="shared" ca="1" si="30"/>
        <v>-</v>
      </c>
      <c r="X656" t="str">
        <f t="shared" ca="1" si="31"/>
        <v xml:space="preserve">              </v>
      </c>
      <c r="Y656" s="1" t="str">
        <f t="shared" ca="1" si="32"/>
        <v xml:space="preserve">         0.0 </v>
      </c>
    </row>
    <row r="657" spans="1:25" x14ac:dyDescent="0.25">
      <c r="A657" t="s">
        <v>5859</v>
      </c>
      <c r="B657" t="s">
        <v>5860</v>
      </c>
      <c r="C657" t="s">
        <v>3819</v>
      </c>
      <c r="D657" t="s">
        <v>3819</v>
      </c>
      <c r="E657" t="s">
        <v>3819</v>
      </c>
      <c r="F657" t="s">
        <v>3820</v>
      </c>
      <c r="G657" t="s">
        <v>3819</v>
      </c>
      <c r="H657" t="s">
        <v>3819</v>
      </c>
      <c r="I657" t="s">
        <v>39</v>
      </c>
      <c r="J657" t="s">
        <v>40</v>
      </c>
      <c r="K657" t="s">
        <v>41</v>
      </c>
      <c r="L657" t="s">
        <v>42</v>
      </c>
      <c r="M657" t="s">
        <v>5861</v>
      </c>
      <c r="N657" t="s">
        <v>3861</v>
      </c>
      <c r="O657" t="s">
        <v>38</v>
      </c>
      <c r="P657" t="s">
        <v>38</v>
      </c>
      <c r="Q657" t="s">
        <v>38</v>
      </c>
      <c r="R657" t="s">
        <v>38</v>
      </c>
      <c r="S657" t="s">
        <v>38</v>
      </c>
      <c r="T657" t="s">
        <v>38</v>
      </c>
      <c r="U657" t="s">
        <v>38</v>
      </c>
      <c r="V657" t="str" cm="1">
        <f t="array" aca="1" ref="V657" ca="1">IFERROR(_xlfn.IFS(A655="  ..............",OFFSET(A655,2,0),A654=" X-------------X",OFFSET(A654,3,0),MATCH("  ..............",A657:A683,0)&gt;2,V656),"-")</f>
        <v xml:space="preserve">  GVALA6-MG500  </v>
      </c>
      <c r="W657" t="str">
        <f t="shared" ca="1" si="30"/>
        <v xml:space="preserve">   1.060 </v>
      </c>
      <c r="X657" t="str">
        <f t="shared" ca="1" si="31"/>
        <v xml:space="preserve"> PPARA2-MG500 </v>
      </c>
      <c r="Y657" s="1" t="str">
        <f t="shared" ca="1" si="32"/>
        <v xml:space="preserve">        9.1% </v>
      </c>
    </row>
    <row r="658" spans="1:25" x14ac:dyDescent="0.25">
      <c r="A658" t="s">
        <v>43</v>
      </c>
      <c r="B658" t="s">
        <v>42</v>
      </c>
      <c r="C658" t="s">
        <v>5818</v>
      </c>
      <c r="D658" t="s">
        <v>4251</v>
      </c>
      <c r="E658" t="s">
        <v>5819</v>
      </c>
      <c r="F658" s="1" t="s">
        <v>5832</v>
      </c>
      <c r="G658" t="s">
        <v>5862</v>
      </c>
      <c r="H658" t="s">
        <v>42</v>
      </c>
      <c r="I658" t="s">
        <v>5863</v>
      </c>
      <c r="J658" t="s">
        <v>5864</v>
      </c>
      <c r="K658" t="s">
        <v>3830</v>
      </c>
      <c r="L658" t="s">
        <v>5865</v>
      </c>
      <c r="M658" t="s">
        <v>5866</v>
      </c>
      <c r="N658" t="s">
        <v>5867</v>
      </c>
      <c r="O658" t="s">
        <v>46</v>
      </c>
      <c r="P658" t="s">
        <v>39</v>
      </c>
      <c r="Q658" t="s">
        <v>44</v>
      </c>
      <c r="R658" t="s">
        <v>5826</v>
      </c>
      <c r="S658" t="s">
        <v>5827</v>
      </c>
      <c r="T658" t="s">
        <v>39</v>
      </c>
      <c r="U658" t="s">
        <v>45</v>
      </c>
      <c r="V658" t="str" cm="1">
        <f t="array" aca="1" ref="V658" ca="1">IFERROR(_xlfn.IFS(A656="  ..............",OFFSET(A656,2,0),A655=" X-------------X",OFFSET(A655,3,0),MATCH("  ..............",A658:A684,0)&gt;2,V657),"-")</f>
        <v xml:space="preserve">  GVALA6-MG500  </v>
      </c>
      <c r="W658" t="str">
        <f t="shared" ca="1" si="30"/>
        <v xml:space="preserve">   1.060 </v>
      </c>
      <c r="X658" t="str">
        <f t="shared" ca="1" si="31"/>
        <v xml:space="preserve"> PPARA2-MG500 </v>
      </c>
      <c r="Y658" s="1" t="str">
        <f t="shared" ca="1" si="32"/>
        <v xml:space="preserve">        9.8% </v>
      </c>
    </row>
    <row r="659" spans="1:25" x14ac:dyDescent="0.25">
      <c r="A659" t="s">
        <v>43</v>
      </c>
      <c r="B659" t="s">
        <v>42</v>
      </c>
      <c r="C659" t="s">
        <v>5818</v>
      </c>
      <c r="D659" t="s">
        <v>4251</v>
      </c>
      <c r="E659" t="s">
        <v>5819</v>
      </c>
      <c r="F659" s="1" t="s">
        <v>5868</v>
      </c>
      <c r="G659" t="s">
        <v>5862</v>
      </c>
      <c r="H659" t="s">
        <v>42</v>
      </c>
      <c r="I659" t="s">
        <v>5863</v>
      </c>
      <c r="J659" t="s">
        <v>5864</v>
      </c>
      <c r="K659" t="s">
        <v>3914</v>
      </c>
      <c r="L659" t="s">
        <v>5869</v>
      </c>
      <c r="M659" t="s">
        <v>5870</v>
      </c>
      <c r="N659" t="s">
        <v>5871</v>
      </c>
      <c r="O659" t="s">
        <v>46</v>
      </c>
      <c r="P659" t="s">
        <v>39</v>
      </c>
      <c r="Q659" t="s">
        <v>44</v>
      </c>
      <c r="R659" t="s">
        <v>5830</v>
      </c>
      <c r="S659" t="s">
        <v>5831</v>
      </c>
      <c r="T659" t="s">
        <v>39</v>
      </c>
      <c r="U659" t="s">
        <v>45</v>
      </c>
      <c r="V659" t="str" cm="1">
        <f t="array" aca="1" ref="V659" ca="1">IFERROR(_xlfn.IFS(A657="  ..............",OFFSET(A657,2,0),A656=" X-------------X",OFFSET(A656,3,0),MATCH("  ..............",A659:A685,0)&gt;2,V658),"-")</f>
        <v xml:space="preserve">  GVALA6-MG500  </v>
      </c>
      <c r="W659" t="str">
        <f t="shared" ca="1" si="30"/>
        <v xml:space="preserve">   1.060 </v>
      </c>
      <c r="X659" t="str">
        <f t="shared" ca="1" si="31"/>
        <v xml:space="preserve"> MUTUM--MG500 </v>
      </c>
      <c r="Y659" s="1" t="str">
        <f t="shared" ca="1" si="32"/>
        <v xml:space="preserve">       11.7% </v>
      </c>
    </row>
    <row r="660" spans="1:25" x14ac:dyDescent="0.25">
      <c r="A660" t="s">
        <v>43</v>
      </c>
      <c r="B660" t="s">
        <v>42</v>
      </c>
      <c r="C660" t="s">
        <v>5818</v>
      </c>
      <c r="D660" t="s">
        <v>4251</v>
      </c>
      <c r="E660" t="s">
        <v>5819</v>
      </c>
      <c r="F660" t="s">
        <v>5872</v>
      </c>
      <c r="G660" t="s">
        <v>5873</v>
      </c>
      <c r="H660" t="s">
        <v>42</v>
      </c>
      <c r="I660" t="s">
        <v>4357</v>
      </c>
      <c r="J660" t="s">
        <v>4358</v>
      </c>
      <c r="K660" t="s">
        <v>3830</v>
      </c>
      <c r="L660" t="s">
        <v>5646</v>
      </c>
      <c r="M660" t="s">
        <v>5874</v>
      </c>
      <c r="N660" t="s">
        <v>5875</v>
      </c>
      <c r="O660" t="s">
        <v>46</v>
      </c>
      <c r="P660" t="s">
        <v>39</v>
      </c>
      <c r="Q660" t="s">
        <v>44</v>
      </c>
      <c r="R660" t="s">
        <v>5785</v>
      </c>
      <c r="S660" t="s">
        <v>5876</v>
      </c>
      <c r="T660" t="s">
        <v>39</v>
      </c>
      <c r="U660" t="s">
        <v>45</v>
      </c>
      <c r="V660" t="str" cm="1">
        <f t="array" aca="1" ref="V660" ca="1">IFERROR(_xlfn.IFS(A658="  ..............",OFFSET(A658,2,0),A657=" X-------------X",OFFSET(A657,3,0),MATCH("  ..............",A660:A686,0)&gt;2,V659),"-")</f>
        <v xml:space="preserve">  GVALA6-MG500  </v>
      </c>
      <c r="W660" t="str">
        <f t="shared" ca="1" si="30"/>
        <v xml:space="preserve">   1.060 </v>
      </c>
      <c r="X660" t="str">
        <f t="shared" ca="1" si="31"/>
        <v xml:space="preserve"> MUTUM--MG500 </v>
      </c>
      <c r="Y660" s="1" t="str">
        <f t="shared" ca="1" si="32"/>
        <v xml:space="preserve">       11.2% </v>
      </c>
    </row>
    <row r="661" spans="1:25" x14ac:dyDescent="0.25">
      <c r="A661" t="s">
        <v>43</v>
      </c>
      <c r="B661" t="s">
        <v>42</v>
      </c>
      <c r="C661" t="s">
        <v>5818</v>
      </c>
      <c r="D661" t="s">
        <v>4251</v>
      </c>
      <c r="E661" t="s">
        <v>5819</v>
      </c>
      <c r="F661" t="s">
        <v>5877</v>
      </c>
      <c r="G661" t="s">
        <v>5873</v>
      </c>
      <c r="H661" t="s">
        <v>42</v>
      </c>
      <c r="I661" t="s">
        <v>4357</v>
      </c>
      <c r="J661" t="s">
        <v>4358</v>
      </c>
      <c r="K661" t="s">
        <v>3914</v>
      </c>
      <c r="L661" t="s">
        <v>5878</v>
      </c>
      <c r="M661" t="s">
        <v>5879</v>
      </c>
      <c r="N661" t="s">
        <v>5880</v>
      </c>
      <c r="O661" t="s">
        <v>46</v>
      </c>
      <c r="P661" t="s">
        <v>39</v>
      </c>
      <c r="Q661" t="s">
        <v>44</v>
      </c>
      <c r="R661" t="s">
        <v>3962</v>
      </c>
      <c r="S661" t="s">
        <v>5881</v>
      </c>
      <c r="T661" t="s">
        <v>39</v>
      </c>
      <c r="U661" t="s">
        <v>45</v>
      </c>
      <c r="V661" t="str" cm="1">
        <f t="array" aca="1" ref="V661" ca="1">IFERROR(_xlfn.IFS(A659="  ..............",OFFSET(A659,2,0),A658=" X-------------X",OFFSET(A658,3,0),MATCH("  ..............",A661:A687,0)&gt;2,V660),"-")</f>
        <v xml:space="preserve">  GVALA6-MG500  </v>
      </c>
      <c r="W661" t="str">
        <f t="shared" ca="1" si="30"/>
        <v xml:space="preserve">   1.060 </v>
      </c>
      <c r="X661" t="str">
        <f t="shared" ca="1" si="31"/>
        <v xml:space="preserve"> GVAL6A-MG000 </v>
      </c>
      <c r="Y661" s="1" t="str">
        <f t="shared" ca="1" si="32"/>
        <v xml:space="preserve">       18.1% </v>
      </c>
    </row>
    <row r="662" spans="1:25" x14ac:dyDescent="0.25">
      <c r="A662" t="s">
        <v>43</v>
      </c>
      <c r="B662" t="s">
        <v>42</v>
      </c>
      <c r="C662" t="s">
        <v>3938</v>
      </c>
      <c r="D662" t="s">
        <v>3939</v>
      </c>
      <c r="E662" t="s">
        <v>3938</v>
      </c>
      <c r="F662" t="s">
        <v>5882</v>
      </c>
      <c r="G662" t="s">
        <v>42</v>
      </c>
      <c r="H662" t="s">
        <v>42</v>
      </c>
      <c r="I662" t="s">
        <v>5883</v>
      </c>
      <c r="J662" t="s">
        <v>5884</v>
      </c>
      <c r="K662" t="s">
        <v>3830</v>
      </c>
      <c r="L662" t="s">
        <v>5885</v>
      </c>
      <c r="M662" t="s">
        <v>5886</v>
      </c>
      <c r="N662" t="s">
        <v>5887</v>
      </c>
      <c r="O662" t="s">
        <v>5888</v>
      </c>
      <c r="P662" t="s">
        <v>39</v>
      </c>
      <c r="Q662" t="s">
        <v>44</v>
      </c>
      <c r="R662" t="s">
        <v>3832</v>
      </c>
      <c r="S662" t="s">
        <v>5889</v>
      </c>
      <c r="T662" t="s">
        <v>39</v>
      </c>
      <c r="U662" t="s">
        <v>45</v>
      </c>
      <c r="V662" t="str" cm="1">
        <f t="array" aca="1" ref="V662" ca="1">IFERROR(_xlfn.IFS(A660="  ..............",OFFSET(A660,2,0),A659=" X-------------X",OFFSET(A659,3,0),MATCH("  ..............",A662:A688,0)&gt;2,V661),"-")</f>
        <v xml:space="preserve">  GVALA6-MG500  </v>
      </c>
      <c r="W662" t="str">
        <f t="shared" ca="1" si="30"/>
        <v xml:space="preserve">   1.060 </v>
      </c>
      <c r="X662" t="str">
        <f t="shared" ca="1" si="31"/>
        <v xml:space="preserve"> GVAL6B-MG000 </v>
      </c>
      <c r="Y662" s="1" t="str">
        <f t="shared" ca="1" si="32"/>
        <v xml:space="preserve">       18.1% </v>
      </c>
    </row>
    <row r="663" spans="1:25" x14ac:dyDescent="0.25">
      <c r="A663" t="s">
        <v>43</v>
      </c>
      <c r="B663" t="s">
        <v>42</v>
      </c>
      <c r="C663" t="s">
        <v>3938</v>
      </c>
      <c r="D663" t="s">
        <v>3939</v>
      </c>
      <c r="E663" t="s">
        <v>3939</v>
      </c>
      <c r="F663" t="s">
        <v>5882</v>
      </c>
      <c r="G663" t="s">
        <v>42</v>
      </c>
      <c r="H663" t="s">
        <v>42</v>
      </c>
      <c r="I663" t="s">
        <v>5890</v>
      </c>
      <c r="J663" t="s">
        <v>5891</v>
      </c>
      <c r="K663" t="s">
        <v>3914</v>
      </c>
      <c r="L663" t="s">
        <v>5885</v>
      </c>
      <c r="M663" t="s">
        <v>5886</v>
      </c>
      <c r="N663" t="s">
        <v>5887</v>
      </c>
      <c r="O663" t="s">
        <v>5888</v>
      </c>
      <c r="P663" t="s">
        <v>39</v>
      </c>
      <c r="Q663" t="s">
        <v>44</v>
      </c>
      <c r="R663" t="s">
        <v>3832</v>
      </c>
      <c r="S663" t="s">
        <v>5889</v>
      </c>
      <c r="T663" t="s">
        <v>39</v>
      </c>
      <c r="U663" t="s">
        <v>45</v>
      </c>
      <c r="V663" t="str" cm="1">
        <f t="array" aca="1" ref="V663" ca="1">IFERROR(_xlfn.IFS(A661="  ..............",OFFSET(A661,2,0),A660=" X-------------X",OFFSET(A660,3,0),MATCH("  ..............",A663:A689,0)&gt;2,V662),"-")</f>
        <v xml:space="preserve">  GVALA6-MG500  </v>
      </c>
      <c r="W663" t="str">
        <f t="shared" ca="1" si="30"/>
        <v xml:space="preserve">   1.060 </v>
      </c>
      <c r="X663" t="str">
        <f t="shared" ca="1" si="31"/>
        <v xml:space="preserve"> CAPEL3-MG500 </v>
      </c>
      <c r="Y663" s="1" t="str">
        <f t="shared" ca="1" si="32"/>
        <v xml:space="preserve">       13.5% </v>
      </c>
    </row>
    <row r="664" spans="1:25" x14ac:dyDescent="0.25">
      <c r="A664" t="s">
        <v>43</v>
      </c>
      <c r="B664" t="s">
        <v>42</v>
      </c>
      <c r="C664" t="s">
        <v>4250</v>
      </c>
      <c r="D664" t="s">
        <v>4251</v>
      </c>
      <c r="E664" t="s">
        <v>4250</v>
      </c>
      <c r="F664" s="1" t="s">
        <v>5892</v>
      </c>
      <c r="G664" t="s">
        <v>5893</v>
      </c>
      <c r="H664" t="s">
        <v>42</v>
      </c>
      <c r="I664" t="s">
        <v>5574</v>
      </c>
      <c r="J664" t="s">
        <v>5575</v>
      </c>
      <c r="K664" t="s">
        <v>3830</v>
      </c>
      <c r="L664" t="s">
        <v>5894</v>
      </c>
      <c r="M664" t="s">
        <v>5895</v>
      </c>
      <c r="N664" t="s">
        <v>5896</v>
      </c>
      <c r="O664" t="s">
        <v>46</v>
      </c>
      <c r="P664" t="s">
        <v>39</v>
      </c>
      <c r="Q664" t="s">
        <v>44</v>
      </c>
      <c r="R664" t="s">
        <v>4515</v>
      </c>
      <c r="S664" t="s">
        <v>5897</v>
      </c>
      <c r="T664" t="s">
        <v>39</v>
      </c>
      <c r="U664" t="s">
        <v>45</v>
      </c>
      <c r="V664" t="str" cm="1">
        <f t="array" aca="1" ref="V664" ca="1">IFERROR(_xlfn.IFS(A662="  ..............",OFFSET(A662,2,0),A661=" X-------------X",OFFSET(A661,3,0),MATCH("  ..............",A664:A690,0)&gt;2,V663),"-")</f>
        <v xml:space="preserve">  GVALA6-MG500  </v>
      </c>
      <c r="W664" t="str">
        <f t="shared" ca="1" si="30"/>
        <v xml:space="preserve">   1.060 </v>
      </c>
      <c r="X664" t="str">
        <f t="shared" ca="1" si="31"/>
        <v xml:space="preserve"> CAPEL3-MG500 </v>
      </c>
      <c r="Y664" s="1" t="str">
        <f t="shared" ca="1" si="32"/>
        <v xml:space="preserve">       13.5% </v>
      </c>
    </row>
    <row r="665" spans="1:25" x14ac:dyDescent="0.25">
      <c r="A665" t="s">
        <v>43</v>
      </c>
      <c r="B665" t="s">
        <v>42</v>
      </c>
      <c r="C665" t="s">
        <v>4250</v>
      </c>
      <c r="D665" t="s">
        <v>4251</v>
      </c>
      <c r="E665" t="s">
        <v>4250</v>
      </c>
      <c r="F665" s="1" t="s">
        <v>5892</v>
      </c>
      <c r="G665" t="s">
        <v>5893</v>
      </c>
      <c r="H665" t="s">
        <v>42</v>
      </c>
      <c r="I665" t="s">
        <v>5574</v>
      </c>
      <c r="J665" t="s">
        <v>5575</v>
      </c>
      <c r="K665" t="s">
        <v>3914</v>
      </c>
      <c r="L665" t="s">
        <v>5894</v>
      </c>
      <c r="M665" t="s">
        <v>5895</v>
      </c>
      <c r="N665" t="s">
        <v>5896</v>
      </c>
      <c r="O665" t="s">
        <v>46</v>
      </c>
      <c r="P665" t="s">
        <v>39</v>
      </c>
      <c r="Q665" t="s">
        <v>44</v>
      </c>
      <c r="R665" t="s">
        <v>4515</v>
      </c>
      <c r="S665" t="s">
        <v>5897</v>
      </c>
      <c r="T665" t="s">
        <v>39</v>
      </c>
      <c r="U665" t="s">
        <v>45</v>
      </c>
      <c r="V665" t="str" cm="1">
        <f t="array" aca="1" ref="V665" ca="1">IFERROR(_xlfn.IFS(A663="  ..............",OFFSET(A663,2,0),A662=" X-------------X",OFFSET(A662,3,0),MATCH("  ..............",A665:A691,0)&gt;2,V664),"-")</f>
        <v xml:space="preserve">  GVALA6-MG500  </v>
      </c>
      <c r="W665" t="str">
        <f t="shared" ca="1" si="30"/>
        <v xml:space="preserve">   1.060 </v>
      </c>
      <c r="X665" t="str">
        <f t="shared" ca="1" si="31"/>
        <v xml:space="preserve"> LEOPO2-MG500 </v>
      </c>
      <c r="Y665" s="1" t="str">
        <f t="shared" ca="1" si="32"/>
        <v xml:space="preserve">        8.3% </v>
      </c>
    </row>
    <row r="666" spans="1:25" x14ac:dyDescent="0.25">
      <c r="A666" t="s">
        <v>43</v>
      </c>
      <c r="B666" t="s">
        <v>42</v>
      </c>
      <c r="C666" t="s">
        <v>5427</v>
      </c>
      <c r="D666" t="s">
        <v>4251</v>
      </c>
      <c r="E666" t="s">
        <v>4251</v>
      </c>
      <c r="F666" s="1" t="s">
        <v>5177</v>
      </c>
      <c r="G666" t="s">
        <v>5898</v>
      </c>
      <c r="H666" t="s">
        <v>42</v>
      </c>
      <c r="I666" t="s">
        <v>5899</v>
      </c>
      <c r="J666" t="s">
        <v>5900</v>
      </c>
      <c r="K666" t="s">
        <v>3830</v>
      </c>
      <c r="L666" t="s">
        <v>5901</v>
      </c>
      <c r="M666" t="s">
        <v>5902</v>
      </c>
      <c r="N666" t="s">
        <v>5903</v>
      </c>
      <c r="O666" t="s">
        <v>46</v>
      </c>
      <c r="P666" t="s">
        <v>39</v>
      </c>
      <c r="Q666" t="s">
        <v>44</v>
      </c>
      <c r="R666" t="s">
        <v>5904</v>
      </c>
      <c r="S666" t="s">
        <v>5905</v>
      </c>
      <c r="T666" t="s">
        <v>39</v>
      </c>
      <c r="U666" t="s">
        <v>45</v>
      </c>
      <c r="V666" t="str" cm="1">
        <f t="array" aca="1" ref="V666" ca="1">IFERROR(_xlfn.IFS(A664="  ..............",OFFSET(A664,2,0),A663=" X-------------X",OFFSET(A663,3,0),MATCH("  ..............",A666:A692,0)&gt;2,V665),"-")</f>
        <v xml:space="preserve">  GVALA6-MG500  </v>
      </c>
      <c r="W666" t="str">
        <f t="shared" ca="1" si="30"/>
        <v xml:space="preserve">   1.060 </v>
      </c>
      <c r="X666" t="str">
        <f t="shared" ca="1" si="31"/>
        <v xml:space="preserve"> LEOPO2-MG500 </v>
      </c>
      <c r="Y666" s="1" t="str">
        <f t="shared" ca="1" si="32"/>
        <v xml:space="preserve">        8.3% </v>
      </c>
    </row>
    <row r="667" spans="1:25" x14ac:dyDescent="0.25">
      <c r="A667" t="s">
        <v>43</v>
      </c>
      <c r="B667" t="s">
        <v>42</v>
      </c>
      <c r="C667" t="s">
        <v>5427</v>
      </c>
      <c r="D667" t="s">
        <v>4251</v>
      </c>
      <c r="E667" t="s">
        <v>4251</v>
      </c>
      <c r="F667" s="1" t="s">
        <v>5177</v>
      </c>
      <c r="G667" t="s">
        <v>5898</v>
      </c>
      <c r="H667" t="s">
        <v>42</v>
      </c>
      <c r="I667" t="s">
        <v>5899</v>
      </c>
      <c r="J667" t="s">
        <v>5900</v>
      </c>
      <c r="K667" t="s">
        <v>3914</v>
      </c>
      <c r="L667" t="s">
        <v>5901</v>
      </c>
      <c r="M667" t="s">
        <v>5902</v>
      </c>
      <c r="N667" t="s">
        <v>5903</v>
      </c>
      <c r="O667" t="s">
        <v>46</v>
      </c>
      <c r="P667" t="s">
        <v>39</v>
      </c>
      <c r="Q667" t="s">
        <v>44</v>
      </c>
      <c r="R667" t="s">
        <v>5904</v>
      </c>
      <c r="S667" t="s">
        <v>5905</v>
      </c>
      <c r="T667" t="s">
        <v>39</v>
      </c>
      <c r="U667" t="s">
        <v>45</v>
      </c>
      <c r="V667" t="str" cm="1">
        <f t="array" aca="1" ref="V667" ca="1">IFERROR(_xlfn.IFS(A665="  ..............",OFFSET(A665,2,0),A664=" X-------------X",OFFSET(A664,3,0),MATCH("  ..............",A667:A693,0)&gt;2,V666),"-")</f>
        <v>-</v>
      </c>
      <c r="W667" t="str">
        <f t="shared" ca="1" si="30"/>
        <v>-</v>
      </c>
      <c r="X667" t="str">
        <f t="shared" ca="1" si="31"/>
        <v>-</v>
      </c>
      <c r="Y667" s="1" t="str">
        <f t="shared" ca="1" si="32"/>
        <v>.............</v>
      </c>
    </row>
    <row r="668" spans="1:25" x14ac:dyDescent="0.25">
      <c r="A668" t="s">
        <v>29</v>
      </c>
      <c r="B668" t="s">
        <v>31</v>
      </c>
      <c r="C668" t="s">
        <v>31</v>
      </c>
      <c r="D668" t="s">
        <v>31</v>
      </c>
      <c r="E668" t="s">
        <v>31</v>
      </c>
      <c r="F668" s="1" t="s">
        <v>32</v>
      </c>
      <c r="G668" t="s">
        <v>31</v>
      </c>
      <c r="H668" t="s">
        <v>31</v>
      </c>
      <c r="I668" t="s">
        <v>33</v>
      </c>
      <c r="J668" t="s">
        <v>30</v>
      </c>
      <c r="K668" t="s">
        <v>34</v>
      </c>
      <c r="L668" t="s">
        <v>31</v>
      </c>
      <c r="M668" t="s">
        <v>31</v>
      </c>
      <c r="N668" t="s">
        <v>31</v>
      </c>
      <c r="O668" t="s">
        <v>35</v>
      </c>
      <c r="P668" t="s">
        <v>33</v>
      </c>
      <c r="Q668" t="s">
        <v>36</v>
      </c>
      <c r="R668" t="s">
        <v>37</v>
      </c>
      <c r="S668" t="s">
        <v>37</v>
      </c>
      <c r="T668" t="s">
        <v>33</v>
      </c>
      <c r="U668" t="s">
        <v>33</v>
      </c>
      <c r="V668" t="str" cm="1">
        <f t="array" aca="1" ref="V668" ca="1">IFERROR(_xlfn.IFS(A666="  ..............",OFFSET(A666,2,0),A665=" X-------------X",OFFSET(A665,3,0),MATCH("  ..............",A668:A694,0)&gt;2,V667),"-")</f>
        <v>-</v>
      </c>
      <c r="W668" t="str">
        <f t="shared" ca="1" si="30"/>
        <v>-</v>
      </c>
      <c r="X668" t="str">
        <f t="shared" ca="1" si="31"/>
        <v/>
      </c>
      <c r="Y668" s="1" t="str">
        <f t="shared" ca="1" si="32"/>
        <v xml:space="preserve">         0.0 </v>
      </c>
    </row>
    <row r="669" spans="1:25" x14ac:dyDescent="0.25">
      <c r="A669" t="s">
        <v>5906</v>
      </c>
      <c r="B669" t="s">
        <v>5907</v>
      </c>
      <c r="C669" t="s">
        <v>3819</v>
      </c>
      <c r="D669" t="s">
        <v>3819</v>
      </c>
      <c r="E669" t="s">
        <v>3819</v>
      </c>
      <c r="F669" t="s">
        <v>3820</v>
      </c>
      <c r="G669" t="s">
        <v>5908</v>
      </c>
      <c r="H669" t="s">
        <v>3821</v>
      </c>
      <c r="I669" t="s">
        <v>38</v>
      </c>
      <c r="J669" t="s">
        <v>38</v>
      </c>
      <c r="K669" t="s">
        <v>38</v>
      </c>
      <c r="L669" t="s">
        <v>38</v>
      </c>
      <c r="M669" t="s">
        <v>38</v>
      </c>
      <c r="N669" t="s">
        <v>38</v>
      </c>
      <c r="O669" t="s">
        <v>38</v>
      </c>
      <c r="P669" t="s">
        <v>38</v>
      </c>
      <c r="Q669" t="s">
        <v>38</v>
      </c>
      <c r="R669" t="s">
        <v>38</v>
      </c>
      <c r="S669" t="s">
        <v>38</v>
      </c>
      <c r="T669" t="s">
        <v>38</v>
      </c>
      <c r="U669" t="s">
        <v>38</v>
      </c>
      <c r="V669" t="str" cm="1">
        <f t="array" aca="1" ref="V669" ca="1">IFERROR(_xlfn.IFS(A667="  ..............",OFFSET(A667,2,0),A666=" X-------------X",OFFSET(A666,3,0),MATCH("  ..............",A669:A695,0)&gt;2,V668),"-")</f>
        <v>-</v>
      </c>
      <c r="W669" t="str">
        <f t="shared" ca="1" si="30"/>
        <v>-</v>
      </c>
      <c r="X669" t="str">
        <f t="shared" ca="1" si="31"/>
        <v xml:space="preserve">              </v>
      </c>
      <c r="Y669" s="1" t="str">
        <f t="shared" ca="1" si="32"/>
        <v xml:space="preserve">         0.0 </v>
      </c>
    </row>
    <row r="670" spans="1:25" x14ac:dyDescent="0.25">
      <c r="A670" t="s">
        <v>5909</v>
      </c>
      <c r="B670" t="s">
        <v>5910</v>
      </c>
      <c r="C670" t="s">
        <v>3819</v>
      </c>
      <c r="D670" t="s">
        <v>3819</v>
      </c>
      <c r="E670" t="s">
        <v>3819</v>
      </c>
      <c r="F670" t="s">
        <v>3820</v>
      </c>
      <c r="G670" t="s">
        <v>3819</v>
      </c>
      <c r="H670" t="s">
        <v>3819</v>
      </c>
      <c r="I670" t="s">
        <v>39</v>
      </c>
      <c r="J670" t="s">
        <v>40</v>
      </c>
      <c r="K670" t="s">
        <v>41</v>
      </c>
      <c r="L670" t="s">
        <v>42</v>
      </c>
      <c r="M670" t="s">
        <v>5911</v>
      </c>
      <c r="N670" t="s">
        <v>3861</v>
      </c>
      <c r="O670" t="s">
        <v>38</v>
      </c>
      <c r="P670" t="s">
        <v>38</v>
      </c>
      <c r="Q670" t="s">
        <v>38</v>
      </c>
      <c r="R670" t="s">
        <v>38</v>
      </c>
      <c r="S670" t="s">
        <v>38</v>
      </c>
      <c r="T670" t="s">
        <v>38</v>
      </c>
      <c r="U670" t="s">
        <v>38</v>
      </c>
      <c r="V670" t="str" cm="1">
        <f t="array" aca="1" ref="V670" ca="1">IFERROR(_xlfn.IFS(A668="  ..............",OFFSET(A668,2,0),A667=" X-------------X",OFFSET(A667,3,0),MATCH("  ..............",A670:A696,0)&gt;2,V669),"-")</f>
        <v xml:space="preserve">  MUTUM--MG500  </v>
      </c>
      <c r="W670" t="str">
        <f t="shared" ca="1" si="30"/>
        <v xml:space="preserve">   1.062 </v>
      </c>
      <c r="X670" t="str">
        <f t="shared" ca="1" si="31"/>
        <v xml:space="preserve"> CAMPO2-RJ500 </v>
      </c>
      <c r="Y670" s="1" t="str">
        <f t="shared" ca="1" si="32"/>
        <v xml:space="preserve">        9.1% </v>
      </c>
    </row>
    <row r="671" spans="1:25" x14ac:dyDescent="0.25">
      <c r="A671" t="s">
        <v>43</v>
      </c>
      <c r="B671" t="s">
        <v>42</v>
      </c>
      <c r="C671" t="s">
        <v>5912</v>
      </c>
      <c r="D671" t="s">
        <v>5913</v>
      </c>
      <c r="E671" t="s">
        <v>5912</v>
      </c>
      <c r="F671" t="s">
        <v>5832</v>
      </c>
      <c r="G671" t="s">
        <v>5914</v>
      </c>
      <c r="H671" t="s">
        <v>42</v>
      </c>
      <c r="I671" t="s">
        <v>5915</v>
      </c>
      <c r="J671" t="s">
        <v>5916</v>
      </c>
      <c r="K671" t="s">
        <v>3830</v>
      </c>
      <c r="L671" t="s">
        <v>5917</v>
      </c>
      <c r="M671" t="s">
        <v>5918</v>
      </c>
      <c r="N671" t="s">
        <v>5919</v>
      </c>
      <c r="O671" t="s">
        <v>46</v>
      </c>
      <c r="P671" t="s">
        <v>39</v>
      </c>
      <c r="Q671" t="s">
        <v>5920</v>
      </c>
      <c r="R671" t="s">
        <v>5921</v>
      </c>
      <c r="S671" t="s">
        <v>5922</v>
      </c>
      <c r="T671" t="s">
        <v>39</v>
      </c>
      <c r="U671" t="s">
        <v>45</v>
      </c>
      <c r="V671" t="str" cm="1">
        <f t="array" aca="1" ref="V671" ca="1">IFERROR(_xlfn.IFS(A669="  ..............",OFFSET(A669,2,0),A668=" X-------------X",OFFSET(A668,3,0),MATCH("  ..............",A671:A697,0)&gt;2,V670),"-")</f>
        <v xml:space="preserve">  MUTUM--MG500  </v>
      </c>
      <c r="W671" t="str">
        <f t="shared" ca="1" si="30"/>
        <v xml:space="preserve">   1.062 </v>
      </c>
      <c r="X671" t="str">
        <f t="shared" ca="1" si="31"/>
        <v xml:space="preserve"> CAMPO2-RJ500 </v>
      </c>
      <c r="Y671" s="1" t="str">
        <f t="shared" ca="1" si="32"/>
        <v xml:space="preserve">        9.1% </v>
      </c>
    </row>
    <row r="672" spans="1:25" x14ac:dyDescent="0.25">
      <c r="A672" t="s">
        <v>43</v>
      </c>
      <c r="B672" t="s">
        <v>42</v>
      </c>
      <c r="C672" t="s">
        <v>5912</v>
      </c>
      <c r="D672" t="s">
        <v>5913</v>
      </c>
      <c r="E672" t="s">
        <v>5912</v>
      </c>
      <c r="F672" s="1" t="s">
        <v>5832</v>
      </c>
      <c r="G672" t="s">
        <v>5914</v>
      </c>
      <c r="H672" t="s">
        <v>42</v>
      </c>
      <c r="I672" t="s">
        <v>5915</v>
      </c>
      <c r="J672" t="s">
        <v>5916</v>
      </c>
      <c r="K672" t="s">
        <v>3914</v>
      </c>
      <c r="L672" t="s">
        <v>5917</v>
      </c>
      <c r="M672" t="s">
        <v>5918</v>
      </c>
      <c r="N672" t="s">
        <v>5919</v>
      </c>
      <c r="O672" t="s">
        <v>46</v>
      </c>
      <c r="P672" t="s">
        <v>39</v>
      </c>
      <c r="Q672" t="s">
        <v>5920</v>
      </c>
      <c r="R672" t="s">
        <v>5921</v>
      </c>
      <c r="S672" t="s">
        <v>5922</v>
      </c>
      <c r="T672" t="s">
        <v>39</v>
      </c>
      <c r="U672" t="s">
        <v>45</v>
      </c>
      <c r="V672" t="str" cm="1">
        <f t="array" aca="1" ref="V672" ca="1">IFERROR(_xlfn.IFS(A670="  ..............",OFFSET(A670,2,0),A669=" X-------------X",OFFSET(A669,3,0),MATCH("  ..............",A672:A698,0)&gt;2,V671),"-")</f>
        <v xml:space="preserve">  MUTUM--MG500  </v>
      </c>
      <c r="W672" t="str">
        <f t="shared" ca="1" si="30"/>
        <v xml:space="preserve">   1.062 </v>
      </c>
      <c r="X672" t="str">
        <f t="shared" ca="1" si="31"/>
        <v xml:space="preserve"> MESQUI-MG500 </v>
      </c>
      <c r="Y672" s="1" t="str">
        <f t="shared" ca="1" si="32"/>
        <v xml:space="preserve">        3.8% </v>
      </c>
    </row>
    <row r="673" spans="1:25" x14ac:dyDescent="0.25">
      <c r="A673" t="s">
        <v>43</v>
      </c>
      <c r="B673" t="s">
        <v>42</v>
      </c>
      <c r="C673" t="s">
        <v>4353</v>
      </c>
      <c r="D673" t="s">
        <v>4354</v>
      </c>
      <c r="E673" t="s">
        <v>4353</v>
      </c>
      <c r="F673" t="s">
        <v>4257</v>
      </c>
      <c r="G673" t="s">
        <v>42</v>
      </c>
      <c r="H673" t="s">
        <v>42</v>
      </c>
      <c r="I673" t="s">
        <v>5014</v>
      </c>
      <c r="J673" t="s">
        <v>5015</v>
      </c>
      <c r="K673" t="s">
        <v>3830</v>
      </c>
      <c r="L673" t="s">
        <v>5923</v>
      </c>
      <c r="M673" t="s">
        <v>5924</v>
      </c>
      <c r="N673" t="s">
        <v>5925</v>
      </c>
      <c r="O673" t="s">
        <v>46</v>
      </c>
      <c r="P673" t="s">
        <v>39</v>
      </c>
      <c r="Q673" t="s">
        <v>44</v>
      </c>
      <c r="R673" t="s">
        <v>4047</v>
      </c>
      <c r="S673" t="s">
        <v>4362</v>
      </c>
      <c r="T673" t="s">
        <v>39</v>
      </c>
      <c r="U673" t="s">
        <v>45</v>
      </c>
      <c r="V673" t="str" cm="1">
        <f t="array" aca="1" ref="V673" ca="1">IFERROR(_xlfn.IFS(A671="  ..............",OFFSET(A671,2,0),A670=" X-------------X",OFFSET(A670,3,0),MATCH("  ..............",A673:A699,0)&gt;2,V672),"-")</f>
        <v xml:space="preserve">  MUTUM--MG500  </v>
      </c>
      <c r="W673" t="str">
        <f t="shared" ca="1" si="30"/>
        <v xml:space="preserve">   1.062 </v>
      </c>
      <c r="X673" t="str">
        <f t="shared" ca="1" si="31"/>
        <v xml:space="preserve"> VIANA2-ES500 </v>
      </c>
      <c r="Y673" s="1" t="str">
        <f t="shared" ca="1" si="32"/>
        <v xml:space="preserve">        8.1% </v>
      </c>
    </row>
    <row r="674" spans="1:25" x14ac:dyDescent="0.25">
      <c r="A674" t="s">
        <v>43</v>
      </c>
      <c r="B674" t="s">
        <v>42</v>
      </c>
      <c r="C674" t="s">
        <v>4353</v>
      </c>
      <c r="D674" t="s">
        <v>4354</v>
      </c>
      <c r="E674" t="s">
        <v>4353</v>
      </c>
      <c r="F674" t="s">
        <v>4198</v>
      </c>
      <c r="G674" t="s">
        <v>42</v>
      </c>
      <c r="H674" t="s">
        <v>42</v>
      </c>
      <c r="I674" t="s">
        <v>5926</v>
      </c>
      <c r="J674" t="s">
        <v>5927</v>
      </c>
      <c r="K674" t="s">
        <v>3830</v>
      </c>
      <c r="L674" t="s">
        <v>5928</v>
      </c>
      <c r="M674" t="s">
        <v>5929</v>
      </c>
      <c r="N674" t="s">
        <v>5930</v>
      </c>
      <c r="O674" t="s">
        <v>46</v>
      </c>
      <c r="P674" t="s">
        <v>39</v>
      </c>
      <c r="Q674" t="s">
        <v>4336</v>
      </c>
      <c r="R674" t="s">
        <v>3953</v>
      </c>
      <c r="S674" t="s">
        <v>5931</v>
      </c>
      <c r="T674" t="s">
        <v>39</v>
      </c>
      <c r="U674" t="s">
        <v>45</v>
      </c>
      <c r="V674" t="str" cm="1">
        <f t="array" aca="1" ref="V674" ca="1">IFERROR(_xlfn.IFS(A672="  ..............",OFFSET(A672,2,0),A671=" X-------------X",OFFSET(A671,3,0),MATCH("  ..............",A674:A700,0)&gt;2,V673),"-")</f>
        <v xml:space="preserve">  MUTUM--MG500  </v>
      </c>
      <c r="W674" t="str">
        <f t="shared" ca="1" si="30"/>
        <v xml:space="preserve">   1.062 </v>
      </c>
      <c r="X674" t="str">
        <f t="shared" ca="1" si="31"/>
        <v xml:space="preserve"> RNSUL--ES500 </v>
      </c>
      <c r="Y674" s="1" t="str">
        <f t="shared" ca="1" si="32"/>
        <v xml:space="preserve">       12.9% </v>
      </c>
    </row>
    <row r="675" spans="1:25" x14ac:dyDescent="0.25">
      <c r="A675" t="s">
        <v>43</v>
      </c>
      <c r="B675" t="s">
        <v>42</v>
      </c>
      <c r="C675" t="s">
        <v>5486</v>
      </c>
      <c r="D675" t="s">
        <v>5932</v>
      </c>
      <c r="E675" t="s">
        <v>5933</v>
      </c>
      <c r="F675" t="s">
        <v>5722</v>
      </c>
      <c r="G675" t="s">
        <v>42</v>
      </c>
      <c r="H675" t="s">
        <v>42</v>
      </c>
      <c r="I675" t="s">
        <v>5934</v>
      </c>
      <c r="J675" t="s">
        <v>5935</v>
      </c>
      <c r="K675" t="s">
        <v>3830</v>
      </c>
      <c r="L675" t="s">
        <v>5936</v>
      </c>
      <c r="M675" t="s">
        <v>4346</v>
      </c>
      <c r="N675" t="s">
        <v>5937</v>
      </c>
      <c r="O675" t="s">
        <v>46</v>
      </c>
      <c r="P675" t="s">
        <v>39</v>
      </c>
      <c r="Q675" t="s">
        <v>4336</v>
      </c>
      <c r="R675" t="s">
        <v>5938</v>
      </c>
      <c r="S675" t="s">
        <v>5939</v>
      </c>
      <c r="T675" t="s">
        <v>39</v>
      </c>
      <c r="U675" t="s">
        <v>45</v>
      </c>
      <c r="V675" t="str" cm="1">
        <f t="array" aca="1" ref="V675" ca="1">IFERROR(_xlfn.IFS(A673="  ..............",OFFSET(A673,2,0),A672=" X-------------X",OFFSET(A672,3,0),MATCH("  ..............",A675:A701,0)&gt;2,V674),"-")</f>
        <v xml:space="preserve">  MUTUM--MG500  </v>
      </c>
      <c r="W675" t="str">
        <f t="shared" ca="1" si="30"/>
        <v xml:space="preserve">   1.062 </v>
      </c>
      <c r="X675" t="str">
        <f t="shared" ca="1" si="31"/>
        <v xml:space="preserve"> PPARA2-MG500 </v>
      </c>
      <c r="Y675" s="1" t="str">
        <f t="shared" ca="1" si="32"/>
        <v xml:space="preserve">        7.8% </v>
      </c>
    </row>
    <row r="676" spans="1:25" x14ac:dyDescent="0.25">
      <c r="A676" t="s">
        <v>43</v>
      </c>
      <c r="B676" t="s">
        <v>42</v>
      </c>
      <c r="C676" t="s">
        <v>4251</v>
      </c>
      <c r="D676" t="s">
        <v>4641</v>
      </c>
      <c r="E676" t="s">
        <v>4641</v>
      </c>
      <c r="F676" s="1" t="s">
        <v>4190</v>
      </c>
      <c r="G676" t="s">
        <v>5940</v>
      </c>
      <c r="H676" t="s">
        <v>42</v>
      </c>
      <c r="I676" t="s">
        <v>5863</v>
      </c>
      <c r="J676" t="s">
        <v>5864</v>
      </c>
      <c r="K676" t="s">
        <v>3830</v>
      </c>
      <c r="L676" t="s">
        <v>5941</v>
      </c>
      <c r="M676" t="s">
        <v>5942</v>
      </c>
      <c r="N676" t="s">
        <v>5943</v>
      </c>
      <c r="O676" t="s">
        <v>46</v>
      </c>
      <c r="P676" t="s">
        <v>39</v>
      </c>
      <c r="Q676" t="s">
        <v>44</v>
      </c>
      <c r="R676" t="s">
        <v>5432</v>
      </c>
      <c r="S676" t="s">
        <v>5835</v>
      </c>
      <c r="T676" t="s">
        <v>39</v>
      </c>
      <c r="U676" t="s">
        <v>45</v>
      </c>
      <c r="V676" t="str" cm="1">
        <f t="array" aca="1" ref="V676" ca="1">IFERROR(_xlfn.IFS(A674="  ..............",OFFSET(A674,2,0),A673=" X-------------X",OFFSET(A673,3,0),MATCH("  ..............",A676:A702,0)&gt;2,V675),"-")</f>
        <v xml:space="preserve">  MUTUM--MG500  </v>
      </c>
      <c r="W676" t="str">
        <f t="shared" ca="1" si="30"/>
        <v xml:space="preserve">   1.062 </v>
      </c>
      <c r="X676" t="str">
        <f t="shared" ca="1" si="31"/>
        <v xml:space="preserve"> GVALA6-MG500 </v>
      </c>
      <c r="Y676" s="1" t="str">
        <f t="shared" ca="1" si="32"/>
        <v xml:space="preserve">       11.1% </v>
      </c>
    </row>
    <row r="677" spans="1:25" x14ac:dyDescent="0.25">
      <c r="A677" t="s">
        <v>43</v>
      </c>
      <c r="B677" t="s">
        <v>42</v>
      </c>
      <c r="C677" t="s">
        <v>5818</v>
      </c>
      <c r="D677" t="s">
        <v>4251</v>
      </c>
      <c r="E677" t="s">
        <v>5819</v>
      </c>
      <c r="F677" s="1" t="s">
        <v>4152</v>
      </c>
      <c r="G677" t="s">
        <v>5944</v>
      </c>
      <c r="H677" t="s">
        <v>42</v>
      </c>
      <c r="I677" t="s">
        <v>5821</v>
      </c>
      <c r="J677" t="s">
        <v>5822</v>
      </c>
      <c r="K677" t="s">
        <v>3830</v>
      </c>
      <c r="L677" t="s">
        <v>5945</v>
      </c>
      <c r="M677" t="s">
        <v>5946</v>
      </c>
      <c r="N677" t="s">
        <v>5484</v>
      </c>
      <c r="O677" t="s">
        <v>46</v>
      </c>
      <c r="P677" t="s">
        <v>39</v>
      </c>
      <c r="Q677" t="s">
        <v>44</v>
      </c>
      <c r="R677" t="s">
        <v>5785</v>
      </c>
      <c r="S677" t="s">
        <v>5876</v>
      </c>
      <c r="T677" t="s">
        <v>39</v>
      </c>
      <c r="U677" t="s">
        <v>45</v>
      </c>
      <c r="V677" t="str" cm="1">
        <f t="array" aca="1" ref="V677" ca="1">IFERROR(_xlfn.IFS(A675="  ..............",OFFSET(A675,2,0),A674=" X-------------X",OFFSET(A674,3,0),MATCH("  ..............",A677:A703,0)&gt;2,V676),"-")</f>
        <v xml:space="preserve">  MUTUM--MG500  </v>
      </c>
      <c r="W677" t="str">
        <f t="shared" ca="1" si="30"/>
        <v xml:space="preserve">   1.062 </v>
      </c>
      <c r="X677" t="str">
        <f t="shared" ca="1" si="31"/>
        <v xml:space="preserve"> GVALA6-MG500 </v>
      </c>
      <c r="Y677" s="1" t="str">
        <f t="shared" ca="1" si="32"/>
        <v xml:space="preserve">       10.5% </v>
      </c>
    </row>
    <row r="678" spans="1:25" x14ac:dyDescent="0.25">
      <c r="A678" t="s">
        <v>43</v>
      </c>
      <c r="B678" t="s">
        <v>42</v>
      </c>
      <c r="C678" t="s">
        <v>5818</v>
      </c>
      <c r="D678" t="s">
        <v>4251</v>
      </c>
      <c r="E678" t="s">
        <v>5819</v>
      </c>
      <c r="F678" s="1" t="s">
        <v>4067</v>
      </c>
      <c r="G678" t="s">
        <v>5944</v>
      </c>
      <c r="H678" t="s">
        <v>42</v>
      </c>
      <c r="I678" t="s">
        <v>5821</v>
      </c>
      <c r="J678" t="s">
        <v>5822</v>
      </c>
      <c r="K678" t="s">
        <v>3914</v>
      </c>
      <c r="L678" t="s">
        <v>5947</v>
      </c>
      <c r="M678" t="s">
        <v>5948</v>
      </c>
      <c r="N678" t="s">
        <v>5949</v>
      </c>
      <c r="O678" t="s">
        <v>46</v>
      </c>
      <c r="P678" t="s">
        <v>39</v>
      </c>
      <c r="Q678" t="s">
        <v>44</v>
      </c>
      <c r="R678" t="s">
        <v>3962</v>
      </c>
      <c r="S678" t="s">
        <v>5881</v>
      </c>
      <c r="T678" t="s">
        <v>39</v>
      </c>
      <c r="U678" t="s">
        <v>45</v>
      </c>
      <c r="V678" t="str" cm="1">
        <f t="array" aca="1" ref="V678" ca="1">IFERROR(_xlfn.IFS(A676="  ..............",OFFSET(A676,2,0),A675=" X-------------X",OFFSET(A675,3,0),MATCH("  ..............",A678:A704,0)&gt;2,V677),"-")</f>
        <v>-</v>
      </c>
      <c r="W678" t="str">
        <f t="shared" ca="1" si="30"/>
        <v>-</v>
      </c>
      <c r="X678" t="str">
        <f t="shared" ca="1" si="31"/>
        <v>-</v>
      </c>
      <c r="Y678" s="1" t="str">
        <f t="shared" ca="1" si="32"/>
        <v>.............</v>
      </c>
    </row>
    <row r="679" spans="1:25" x14ac:dyDescent="0.25">
      <c r="A679" t="s">
        <v>29</v>
      </c>
      <c r="B679" t="s">
        <v>31</v>
      </c>
      <c r="C679" t="s">
        <v>31</v>
      </c>
      <c r="D679" t="s">
        <v>31</v>
      </c>
      <c r="E679" t="s">
        <v>31</v>
      </c>
      <c r="F679" s="1" t="s">
        <v>32</v>
      </c>
      <c r="G679" t="s">
        <v>31</v>
      </c>
      <c r="H679" t="s">
        <v>31</v>
      </c>
      <c r="I679" t="s">
        <v>33</v>
      </c>
      <c r="J679" t="s">
        <v>30</v>
      </c>
      <c r="K679" t="s">
        <v>34</v>
      </c>
      <c r="L679" t="s">
        <v>31</v>
      </c>
      <c r="M679" t="s">
        <v>31</v>
      </c>
      <c r="N679" t="s">
        <v>31</v>
      </c>
      <c r="O679" t="s">
        <v>35</v>
      </c>
      <c r="P679" t="s">
        <v>33</v>
      </c>
      <c r="Q679" t="s">
        <v>36</v>
      </c>
      <c r="R679" t="s">
        <v>37</v>
      </c>
      <c r="S679" t="s">
        <v>37</v>
      </c>
      <c r="T679" t="s">
        <v>33</v>
      </c>
      <c r="U679" t="s">
        <v>33</v>
      </c>
      <c r="V679" t="str" cm="1">
        <f t="array" aca="1" ref="V679" ca="1">IFERROR(_xlfn.IFS(A677="  ..............",OFFSET(A677,2,0),A676=" X-------------X",OFFSET(A676,3,0),MATCH("  ..............",A679:A705,0)&gt;2,V678),"-")</f>
        <v>-</v>
      </c>
      <c r="W679" t="str">
        <f t="shared" ca="1" si="30"/>
        <v>-</v>
      </c>
      <c r="X679" t="str">
        <f t="shared" ca="1" si="31"/>
        <v/>
      </c>
      <c r="Y679" s="1" t="str">
        <f t="shared" ca="1" si="32"/>
        <v xml:space="preserve">         0.0 </v>
      </c>
    </row>
    <row r="680" spans="1:25" x14ac:dyDescent="0.25">
      <c r="A680" t="s">
        <v>5950</v>
      </c>
      <c r="B680" t="s">
        <v>4856</v>
      </c>
      <c r="C680" t="s">
        <v>3819</v>
      </c>
      <c r="D680" t="s">
        <v>3819</v>
      </c>
      <c r="E680" t="s">
        <v>3819</v>
      </c>
      <c r="F680" s="1" t="s">
        <v>3820</v>
      </c>
      <c r="G680" t="s">
        <v>3819</v>
      </c>
      <c r="H680" t="s">
        <v>3821</v>
      </c>
      <c r="I680" t="s">
        <v>38</v>
      </c>
      <c r="J680" t="s">
        <v>38</v>
      </c>
      <c r="K680" t="s">
        <v>38</v>
      </c>
      <c r="L680" t="s">
        <v>38</v>
      </c>
      <c r="M680" t="s">
        <v>38</v>
      </c>
      <c r="N680" t="s">
        <v>38</v>
      </c>
      <c r="O680" t="s">
        <v>38</v>
      </c>
      <c r="P680" t="s">
        <v>38</v>
      </c>
      <c r="Q680" t="s">
        <v>38</v>
      </c>
      <c r="R680" t="s">
        <v>38</v>
      </c>
      <c r="S680" t="s">
        <v>38</v>
      </c>
      <c r="T680" t="s">
        <v>38</v>
      </c>
      <c r="U680" t="s">
        <v>38</v>
      </c>
      <c r="V680" t="str" cm="1">
        <f t="array" aca="1" ref="V680" ca="1">IFERROR(_xlfn.IFS(A678="  ..............",OFFSET(A678,2,0),A677=" X-------------X",OFFSET(A677,3,0),MATCH("  ..............",A680:A706,0)&gt;2,V679),"-")</f>
        <v>-</v>
      </c>
      <c r="W680" t="str">
        <f t="shared" ca="1" si="30"/>
        <v>-</v>
      </c>
      <c r="X680" t="str">
        <f t="shared" ca="1" si="31"/>
        <v xml:space="preserve">              </v>
      </c>
      <c r="Y680" s="1" t="str">
        <f t="shared" ca="1" si="32"/>
        <v xml:space="preserve">         0.0 </v>
      </c>
    </row>
    <row r="681" spans="1:25" x14ac:dyDescent="0.25">
      <c r="A681" t="s">
        <v>5951</v>
      </c>
      <c r="B681" t="s">
        <v>4202</v>
      </c>
      <c r="C681" t="s">
        <v>3819</v>
      </c>
      <c r="D681" t="s">
        <v>3819</v>
      </c>
      <c r="E681" t="s">
        <v>3819</v>
      </c>
      <c r="F681" s="1" t="s">
        <v>3820</v>
      </c>
      <c r="G681" t="s">
        <v>3819</v>
      </c>
      <c r="H681" t="s">
        <v>3819</v>
      </c>
      <c r="I681" t="s">
        <v>39</v>
      </c>
      <c r="J681" t="s">
        <v>40</v>
      </c>
      <c r="K681" t="s">
        <v>41</v>
      </c>
      <c r="L681" t="s">
        <v>42</v>
      </c>
      <c r="M681" t="s">
        <v>42</v>
      </c>
      <c r="N681" t="s">
        <v>41</v>
      </c>
      <c r="O681" t="s">
        <v>38</v>
      </c>
      <c r="P681" t="s">
        <v>38</v>
      </c>
      <c r="Q681" t="s">
        <v>38</v>
      </c>
      <c r="R681" t="s">
        <v>38</v>
      </c>
      <c r="S681" t="s">
        <v>38</v>
      </c>
      <c r="T681" t="s">
        <v>38</v>
      </c>
      <c r="U681" t="s">
        <v>38</v>
      </c>
      <c r="V681" t="str" cm="1">
        <f t="array" aca="1" ref="V681" ca="1">IFERROR(_xlfn.IFS(A679="  ..............",OFFSET(A679,2,0),A678=" X-------------X",OFFSET(A678,3,0),MATCH("  ..............",A681:A707,0)&gt;2,V680),"-")</f>
        <v xml:space="preserve">  GVAL6A-MG000  </v>
      </c>
      <c r="W681" t="str">
        <f t="shared" ca="1" si="30"/>
        <v xml:space="preserve">   0.980 </v>
      </c>
      <c r="X681" t="str">
        <f t="shared" ca="1" si="31"/>
        <v xml:space="preserve"> GVALA6-MG500 </v>
      </c>
      <c r="Y681" s="1" t="str">
        <f t="shared" ca="1" si="32"/>
        <v xml:space="preserve">       19.9% </v>
      </c>
    </row>
    <row r="682" spans="1:25" x14ac:dyDescent="0.25">
      <c r="A682" t="s">
        <v>43</v>
      </c>
      <c r="B682" t="s">
        <v>42</v>
      </c>
      <c r="C682" t="s">
        <v>3938</v>
      </c>
      <c r="D682" t="s">
        <v>3939</v>
      </c>
      <c r="E682" t="s">
        <v>3938</v>
      </c>
      <c r="F682" t="s">
        <v>5952</v>
      </c>
      <c r="G682" t="s">
        <v>42</v>
      </c>
      <c r="H682" t="s">
        <v>42</v>
      </c>
      <c r="I682" t="s">
        <v>5821</v>
      </c>
      <c r="J682" t="s">
        <v>5822</v>
      </c>
      <c r="K682" t="s">
        <v>3830</v>
      </c>
      <c r="L682" t="s">
        <v>5953</v>
      </c>
      <c r="M682" t="s">
        <v>5954</v>
      </c>
      <c r="N682" t="s">
        <v>5955</v>
      </c>
      <c r="O682" t="s">
        <v>46</v>
      </c>
      <c r="P682" t="s">
        <v>39</v>
      </c>
      <c r="Q682" t="s">
        <v>44</v>
      </c>
      <c r="R682" t="s">
        <v>3832</v>
      </c>
      <c r="S682" t="s">
        <v>5889</v>
      </c>
      <c r="T682" t="s">
        <v>39</v>
      </c>
      <c r="U682" t="s">
        <v>45</v>
      </c>
      <c r="V682" t="str" cm="1">
        <f t="array" aca="1" ref="V682" ca="1">IFERROR(_xlfn.IFS(A680="  ..............",OFFSET(A680,2,0),A679=" X-------------X",OFFSET(A679,3,0),MATCH("  ..............",A682:A708,0)&gt;2,V681),"-")</f>
        <v xml:space="preserve">  GVAL6A-MG000  </v>
      </c>
      <c r="W682" t="str">
        <f t="shared" ca="1" si="30"/>
        <v xml:space="preserve">   0.980 </v>
      </c>
      <c r="X682" t="str">
        <f t="shared" ca="1" si="31"/>
        <v xml:space="preserve"> GVAL6A-MG013 </v>
      </c>
      <c r="Y682" s="1" t="str">
        <f t="shared" ca="1" si="32"/>
        <v xml:space="preserve">        0.0% </v>
      </c>
    </row>
    <row r="683" spans="1:25" x14ac:dyDescent="0.25">
      <c r="A683" t="s">
        <v>43</v>
      </c>
      <c r="B683" t="s">
        <v>42</v>
      </c>
      <c r="C683" t="s">
        <v>5956</v>
      </c>
      <c r="D683" t="s">
        <v>5957</v>
      </c>
      <c r="E683" t="s">
        <v>5956</v>
      </c>
      <c r="F683" t="s">
        <v>4219</v>
      </c>
      <c r="G683" t="s">
        <v>42</v>
      </c>
      <c r="H683" t="s">
        <v>42</v>
      </c>
      <c r="I683" t="s">
        <v>5958</v>
      </c>
      <c r="J683" t="s">
        <v>5959</v>
      </c>
      <c r="K683" t="s">
        <v>3830</v>
      </c>
      <c r="L683" t="s">
        <v>3819</v>
      </c>
      <c r="M683" t="s">
        <v>3819</v>
      </c>
      <c r="N683" t="s">
        <v>3819</v>
      </c>
      <c r="O683" t="s">
        <v>48</v>
      </c>
      <c r="P683" t="s">
        <v>39</v>
      </c>
      <c r="Q683" t="s">
        <v>44</v>
      </c>
      <c r="R683" t="s">
        <v>3832</v>
      </c>
      <c r="S683" t="s">
        <v>3832</v>
      </c>
      <c r="T683" t="s">
        <v>39</v>
      </c>
      <c r="U683" t="s">
        <v>45</v>
      </c>
      <c r="V683" t="str" cm="1">
        <f t="array" aca="1" ref="V683" ca="1">IFERROR(_xlfn.IFS(A681="  ..............",OFFSET(A681,2,0),A680=" X-------------X",OFFSET(A680,3,0),MATCH("  ..............",A683:A709,0)&gt;2,V682),"-")</f>
        <v xml:space="preserve">  GVAL6A-MG000  </v>
      </c>
      <c r="W683" t="str">
        <f t="shared" ca="1" si="30"/>
        <v xml:space="preserve">   0.980 </v>
      </c>
      <c r="X683" t="str">
        <f t="shared" ca="1" si="31"/>
        <v xml:space="preserve"> GVALA6-MG230 </v>
      </c>
      <c r="Y683" s="1" t="str">
        <f t="shared" ca="1" si="32"/>
        <v xml:space="preserve">       19.9% </v>
      </c>
    </row>
    <row r="684" spans="1:25" x14ac:dyDescent="0.25">
      <c r="A684" t="s">
        <v>43</v>
      </c>
      <c r="B684" t="s">
        <v>42</v>
      </c>
      <c r="C684" t="s">
        <v>3938</v>
      </c>
      <c r="D684" t="s">
        <v>3939</v>
      </c>
      <c r="E684" t="s">
        <v>3938</v>
      </c>
      <c r="F684" t="s">
        <v>5952</v>
      </c>
      <c r="G684" t="s">
        <v>42</v>
      </c>
      <c r="H684" t="s">
        <v>42</v>
      </c>
      <c r="I684" t="s">
        <v>5960</v>
      </c>
      <c r="J684" t="s">
        <v>5961</v>
      </c>
      <c r="K684" t="s">
        <v>3830</v>
      </c>
      <c r="L684" t="s">
        <v>5885</v>
      </c>
      <c r="M684" t="s">
        <v>5962</v>
      </c>
      <c r="N684" t="s">
        <v>5955</v>
      </c>
      <c r="O684" t="s">
        <v>48</v>
      </c>
      <c r="P684" t="s">
        <v>39</v>
      </c>
      <c r="Q684" t="s">
        <v>4930</v>
      </c>
      <c r="R684" t="s">
        <v>3832</v>
      </c>
      <c r="S684" t="s">
        <v>5963</v>
      </c>
      <c r="T684" t="s">
        <v>39</v>
      </c>
      <c r="U684" t="s">
        <v>45</v>
      </c>
      <c r="V684" t="str" cm="1">
        <f t="array" aca="1" ref="V684" ca="1">IFERROR(_xlfn.IFS(A682="  ..............",OFFSET(A682,2,0),A681=" X-------------X",OFFSET(A681,3,0),MATCH("  ..............",A684:A710,0)&gt;2,V683),"-")</f>
        <v>-</v>
      </c>
      <c r="W684" t="str">
        <f t="shared" ca="1" si="30"/>
        <v>-</v>
      </c>
      <c r="X684" t="str">
        <f t="shared" ca="1" si="31"/>
        <v>-</v>
      </c>
      <c r="Y684" s="1" t="str">
        <f t="shared" ca="1" si="32"/>
        <v>.............</v>
      </c>
    </row>
    <row r="685" spans="1:25" x14ac:dyDescent="0.25">
      <c r="A685" t="s">
        <v>29</v>
      </c>
      <c r="B685" t="s">
        <v>31</v>
      </c>
      <c r="C685" t="s">
        <v>31</v>
      </c>
      <c r="D685" t="s">
        <v>31</v>
      </c>
      <c r="E685" t="s">
        <v>31</v>
      </c>
      <c r="F685" t="s">
        <v>32</v>
      </c>
      <c r="G685" t="s">
        <v>31</v>
      </c>
      <c r="H685" t="s">
        <v>31</v>
      </c>
      <c r="I685" t="s">
        <v>33</v>
      </c>
      <c r="J685" t="s">
        <v>30</v>
      </c>
      <c r="K685" t="s">
        <v>34</v>
      </c>
      <c r="L685" t="s">
        <v>31</v>
      </c>
      <c r="M685" t="s">
        <v>31</v>
      </c>
      <c r="N685" t="s">
        <v>31</v>
      </c>
      <c r="O685" t="s">
        <v>35</v>
      </c>
      <c r="P685" t="s">
        <v>33</v>
      </c>
      <c r="Q685" t="s">
        <v>36</v>
      </c>
      <c r="R685" t="s">
        <v>37</v>
      </c>
      <c r="S685" t="s">
        <v>37</v>
      </c>
      <c r="T685" t="s">
        <v>33</v>
      </c>
      <c r="U685" t="s">
        <v>33</v>
      </c>
      <c r="V685" t="str" cm="1">
        <f t="array" aca="1" ref="V685" ca="1">IFERROR(_xlfn.IFS(A683="  ..............",OFFSET(A683,2,0),A682=" X-------------X",OFFSET(A682,3,0),MATCH("  ..............",A685:A711,0)&gt;2,V684),"-")</f>
        <v>-</v>
      </c>
      <c r="W685" t="str">
        <f t="shared" ca="1" si="30"/>
        <v>-</v>
      </c>
      <c r="X685" t="str">
        <f t="shared" ca="1" si="31"/>
        <v/>
      </c>
      <c r="Y685" s="1" t="str">
        <f t="shared" ca="1" si="32"/>
        <v xml:space="preserve">         0.0 </v>
      </c>
    </row>
    <row r="686" spans="1:25" x14ac:dyDescent="0.25">
      <c r="A686" t="s">
        <v>5964</v>
      </c>
      <c r="B686" t="s">
        <v>4856</v>
      </c>
      <c r="C686" t="s">
        <v>3819</v>
      </c>
      <c r="D686" t="s">
        <v>3819</v>
      </c>
      <c r="E686" t="s">
        <v>3819</v>
      </c>
      <c r="F686" t="s">
        <v>3820</v>
      </c>
      <c r="G686" t="s">
        <v>3819</v>
      </c>
      <c r="H686" t="s">
        <v>3821</v>
      </c>
      <c r="I686" t="s">
        <v>38</v>
      </c>
      <c r="J686" t="s">
        <v>38</v>
      </c>
      <c r="K686" t="s">
        <v>38</v>
      </c>
      <c r="L686" t="s">
        <v>38</v>
      </c>
      <c r="M686" t="s">
        <v>38</v>
      </c>
      <c r="N686" t="s">
        <v>38</v>
      </c>
      <c r="O686" t="s">
        <v>38</v>
      </c>
      <c r="P686" t="s">
        <v>38</v>
      </c>
      <c r="Q686" t="s">
        <v>38</v>
      </c>
      <c r="R686" t="s">
        <v>38</v>
      </c>
      <c r="S686" t="s">
        <v>38</v>
      </c>
      <c r="T686" t="s">
        <v>38</v>
      </c>
      <c r="U686" t="s">
        <v>38</v>
      </c>
      <c r="V686" t="str" cm="1">
        <f t="array" aca="1" ref="V686" ca="1">IFERROR(_xlfn.IFS(A684="  ..............",OFFSET(A684,2,0),A683=" X-------------X",OFFSET(A683,3,0),MATCH("  ..............",A686:A712,0)&gt;2,V685),"-")</f>
        <v>-</v>
      </c>
      <c r="W686" t="str">
        <f t="shared" ca="1" si="30"/>
        <v>-</v>
      </c>
      <c r="X686" t="str">
        <f t="shared" ca="1" si="31"/>
        <v xml:space="preserve">              </v>
      </c>
      <c r="Y686" s="1" t="str">
        <f t="shared" ca="1" si="32"/>
        <v xml:space="preserve">         0.0 </v>
      </c>
    </row>
    <row r="687" spans="1:25" x14ac:dyDescent="0.25">
      <c r="A687" t="s">
        <v>5965</v>
      </c>
      <c r="B687" t="s">
        <v>4202</v>
      </c>
      <c r="C687" t="s">
        <v>3819</v>
      </c>
      <c r="D687" t="s">
        <v>3819</v>
      </c>
      <c r="E687" t="s">
        <v>3819</v>
      </c>
      <c r="F687" t="s">
        <v>3820</v>
      </c>
      <c r="G687" t="s">
        <v>3819</v>
      </c>
      <c r="H687" t="s">
        <v>3819</v>
      </c>
      <c r="I687" t="s">
        <v>39</v>
      </c>
      <c r="J687" t="s">
        <v>40</v>
      </c>
      <c r="K687" t="s">
        <v>41</v>
      </c>
      <c r="L687" t="s">
        <v>42</v>
      </c>
      <c r="M687" t="s">
        <v>42</v>
      </c>
      <c r="N687" t="s">
        <v>41</v>
      </c>
      <c r="O687" t="s">
        <v>38</v>
      </c>
      <c r="P687" t="s">
        <v>38</v>
      </c>
      <c r="Q687" t="s">
        <v>38</v>
      </c>
      <c r="R687" t="s">
        <v>38</v>
      </c>
      <c r="S687" t="s">
        <v>38</v>
      </c>
      <c r="T687" t="s">
        <v>38</v>
      </c>
      <c r="U687" t="s">
        <v>38</v>
      </c>
      <c r="V687" t="str" cm="1">
        <f t="array" aca="1" ref="V687" ca="1">IFERROR(_xlfn.IFS(A685="  ..............",OFFSET(A685,2,0),A684=" X-------------X",OFFSET(A684,3,0),MATCH("  ..............",A687:A713,0)&gt;2,V686),"-")</f>
        <v xml:space="preserve">  GVAL6A-MG013  </v>
      </c>
      <c r="W687" t="str">
        <f t="shared" ca="1" si="30"/>
        <v xml:space="preserve">   0.980 </v>
      </c>
      <c r="X687" t="str">
        <f t="shared" ca="1" si="31"/>
        <v xml:space="preserve"> GVAL6A-MG000 </v>
      </c>
      <c r="Y687" s="1" t="str">
        <f t="shared" ca="1" si="32"/>
        <v xml:space="preserve">        0.0% </v>
      </c>
    </row>
    <row r="688" spans="1:25" x14ac:dyDescent="0.25">
      <c r="A688" t="s">
        <v>43</v>
      </c>
      <c r="B688" t="s">
        <v>42</v>
      </c>
      <c r="C688" t="s">
        <v>5956</v>
      </c>
      <c r="D688" t="s">
        <v>5957</v>
      </c>
      <c r="E688" t="s">
        <v>5956</v>
      </c>
      <c r="F688" t="s">
        <v>4219</v>
      </c>
      <c r="G688" t="s">
        <v>42</v>
      </c>
      <c r="H688" t="s">
        <v>42</v>
      </c>
      <c r="I688" t="s">
        <v>5883</v>
      </c>
      <c r="J688" t="s">
        <v>5884</v>
      </c>
      <c r="K688" t="s">
        <v>3830</v>
      </c>
      <c r="L688" t="s">
        <v>3819</v>
      </c>
      <c r="M688" t="s">
        <v>3819</v>
      </c>
      <c r="N688" t="s">
        <v>3819</v>
      </c>
      <c r="O688" t="s">
        <v>46</v>
      </c>
      <c r="P688" t="s">
        <v>39</v>
      </c>
      <c r="Q688" t="s">
        <v>44</v>
      </c>
      <c r="R688" t="s">
        <v>3832</v>
      </c>
      <c r="S688" t="s">
        <v>3832</v>
      </c>
      <c r="T688" t="s">
        <v>39</v>
      </c>
      <c r="U688" t="s">
        <v>45</v>
      </c>
      <c r="V688" t="str" cm="1">
        <f t="array" aca="1" ref="V688" ca="1">IFERROR(_xlfn.IFS(A686="  ..............",OFFSET(A686,2,0),A685=" X-------------X",OFFSET(A685,3,0),MATCH("  ..............",A688:A714,0)&gt;2,V687),"-")</f>
        <v>-</v>
      </c>
      <c r="W688" t="str">
        <f t="shared" ca="1" si="30"/>
        <v>-</v>
      </c>
      <c r="X688" t="str">
        <f t="shared" ca="1" si="31"/>
        <v>-</v>
      </c>
      <c r="Y688" s="1" t="str">
        <f t="shared" ca="1" si="32"/>
        <v>.............</v>
      </c>
    </row>
    <row r="689" spans="1:25" x14ac:dyDescent="0.25">
      <c r="A689" t="s">
        <v>29</v>
      </c>
      <c r="B689" t="s">
        <v>31</v>
      </c>
      <c r="C689" t="s">
        <v>31</v>
      </c>
      <c r="D689" t="s">
        <v>31</v>
      </c>
      <c r="E689" t="s">
        <v>31</v>
      </c>
      <c r="F689" t="s">
        <v>32</v>
      </c>
      <c r="G689" t="s">
        <v>31</v>
      </c>
      <c r="H689" t="s">
        <v>31</v>
      </c>
      <c r="I689" t="s">
        <v>33</v>
      </c>
      <c r="J689" t="s">
        <v>30</v>
      </c>
      <c r="K689" t="s">
        <v>34</v>
      </c>
      <c r="L689" t="s">
        <v>31</v>
      </c>
      <c r="M689" t="s">
        <v>31</v>
      </c>
      <c r="N689" t="s">
        <v>31</v>
      </c>
      <c r="O689" t="s">
        <v>35</v>
      </c>
      <c r="P689" t="s">
        <v>33</v>
      </c>
      <c r="Q689" t="s">
        <v>36</v>
      </c>
      <c r="R689" t="s">
        <v>37</v>
      </c>
      <c r="S689" t="s">
        <v>37</v>
      </c>
      <c r="T689" t="s">
        <v>33</v>
      </c>
      <c r="U689" t="s">
        <v>33</v>
      </c>
      <c r="V689" t="str" cm="1">
        <f t="array" aca="1" ref="V689" ca="1">IFERROR(_xlfn.IFS(A687="  ..............",OFFSET(A687,2,0),A686=" X-------------X",OFFSET(A686,3,0),MATCH("  ..............",A689:A715,0)&gt;2,V688),"-")</f>
        <v>-</v>
      </c>
      <c r="W689" t="str">
        <f t="shared" ca="1" si="30"/>
        <v>-</v>
      </c>
      <c r="X689" t="str">
        <f t="shared" ca="1" si="31"/>
        <v xml:space="preserve"> V11.06.02    </v>
      </c>
      <c r="Y689" s="1" t="str">
        <f t="shared" ca="1" si="32"/>
        <v xml:space="preserve">A - PROGRAMA </v>
      </c>
    </row>
    <row r="690" spans="1:25" x14ac:dyDescent="0.25">
      <c r="A690" t="s">
        <v>54</v>
      </c>
      <c r="B690" t="s">
        <v>55</v>
      </c>
      <c r="C690" t="s">
        <v>56</v>
      </c>
      <c r="D690" t="s">
        <v>57</v>
      </c>
      <c r="E690" t="s">
        <v>58</v>
      </c>
      <c r="F690" t="s">
        <v>59</v>
      </c>
      <c r="G690" t="s">
        <v>60</v>
      </c>
      <c r="H690" t="s">
        <v>61</v>
      </c>
      <c r="I690" t="s">
        <v>62</v>
      </c>
      <c r="J690" t="s">
        <v>63</v>
      </c>
      <c r="K690" t="s">
        <v>41</v>
      </c>
      <c r="L690" t="s">
        <v>42</v>
      </c>
      <c r="M690" t="s">
        <v>42</v>
      </c>
      <c r="N690" t="s">
        <v>42</v>
      </c>
      <c r="O690" t="s">
        <v>64</v>
      </c>
      <c r="P690" t="s">
        <v>5966</v>
      </c>
      <c r="Q690" t="s">
        <v>38</v>
      </c>
      <c r="R690" t="s">
        <v>38</v>
      </c>
      <c r="S690" t="s">
        <v>38</v>
      </c>
      <c r="T690" t="s">
        <v>38</v>
      </c>
      <c r="U690" t="s">
        <v>38</v>
      </c>
      <c r="V690" t="str" cm="1">
        <f t="array" aca="1" ref="V690" ca="1">IFERROR(_xlfn.IFS(A688="  ..............",OFFSET(A688,2,0),A687=" X-------------X",OFFSET(A687,3,0),MATCH("  ..............",A690:A716,0)&gt;2,V689),"-")</f>
        <v>-</v>
      </c>
      <c r="W690" t="str">
        <f t="shared" ca="1" si="30"/>
        <v>-</v>
      </c>
      <c r="X690" t="str">
        <f t="shared" ca="1" si="31"/>
        <v/>
      </c>
      <c r="Y690" s="1" t="str">
        <f t="shared" ca="1" si="32"/>
        <v/>
      </c>
    </row>
    <row r="691" spans="1:25" x14ac:dyDescent="0.25">
      <c r="A691" t="s">
        <v>38</v>
      </c>
      <c r="B691" t="s">
        <v>38</v>
      </c>
      <c r="C691" t="s">
        <v>38</v>
      </c>
      <c r="D691" t="s">
        <v>38</v>
      </c>
      <c r="E691" t="s">
        <v>38</v>
      </c>
      <c r="F691" t="s">
        <v>38</v>
      </c>
      <c r="G691" t="s">
        <v>38</v>
      </c>
      <c r="H691" t="s">
        <v>38</v>
      </c>
      <c r="I691" t="s">
        <v>38</v>
      </c>
      <c r="J691" t="s">
        <v>38</v>
      </c>
      <c r="K691" t="s">
        <v>38</v>
      </c>
      <c r="L691" t="s">
        <v>38</v>
      </c>
      <c r="M691" t="s">
        <v>38</v>
      </c>
      <c r="N691" t="s">
        <v>38</v>
      </c>
      <c r="O691" t="s">
        <v>38</v>
      </c>
      <c r="P691" t="s">
        <v>38</v>
      </c>
      <c r="Q691" t="s">
        <v>38</v>
      </c>
      <c r="R691" t="s">
        <v>38</v>
      </c>
      <c r="S691" t="s">
        <v>38</v>
      </c>
      <c r="T691" t="s">
        <v>38</v>
      </c>
      <c r="U691" t="s">
        <v>38</v>
      </c>
      <c r="V691" t="str" cm="1">
        <f t="array" aca="1" ref="V691" ca="1">IFERROR(_xlfn.IFS(A689="  ..............",OFFSET(A689,2,0),A688=" X-------------X",OFFSET(A688,3,0),MATCH("  ..............",A691:A717,0)&gt;2,V690),"-")</f>
        <v/>
      </c>
      <c r="W691" t="str">
        <f t="shared" ca="1" si="30"/>
        <v>X-------X</v>
      </c>
      <c r="X691" t="str">
        <f t="shared" ca="1" si="31"/>
        <v/>
      </c>
      <c r="Y691" s="1" t="str">
        <f t="shared" ca="1" si="32"/>
        <v>encia * UFVMG</v>
      </c>
    </row>
    <row r="692" spans="1:25" x14ac:dyDescent="0.25">
      <c r="A692" t="s">
        <v>65</v>
      </c>
      <c r="B692" t="s">
        <v>66</v>
      </c>
      <c r="C692" t="s">
        <v>4474</v>
      </c>
      <c r="D692" t="s">
        <v>4475</v>
      </c>
      <c r="E692" t="s">
        <v>4476</v>
      </c>
      <c r="F692" t="s">
        <v>4477</v>
      </c>
      <c r="G692" t="s">
        <v>4478</v>
      </c>
      <c r="H692" t="s">
        <v>4479</v>
      </c>
      <c r="I692" t="s">
        <v>4480</v>
      </c>
      <c r="J692" t="s">
        <v>38</v>
      </c>
      <c r="K692" t="s">
        <v>38</v>
      </c>
      <c r="L692" t="s">
        <v>38</v>
      </c>
      <c r="M692" t="s">
        <v>38</v>
      </c>
      <c r="N692" t="s">
        <v>38</v>
      </c>
      <c r="O692" t="s">
        <v>38</v>
      </c>
      <c r="P692" t="s">
        <v>38</v>
      </c>
      <c r="Q692" t="s">
        <v>38</v>
      </c>
      <c r="R692" t="s">
        <v>38</v>
      </c>
      <c r="S692" t="s">
        <v>38</v>
      </c>
      <c r="T692" t="s">
        <v>38</v>
      </c>
      <c r="U692" t="s">
        <v>38</v>
      </c>
      <c r="V692" t="str" cm="1">
        <f t="array" aca="1" ref="V692" ca="1">IFERROR(_xlfn.IFS(A690="  ..............",OFFSET(A690,2,0),A689=" X-------------X",OFFSET(A689,3,0),MATCH("  ..............",A692:A718,0)&gt;2,V691),"-")</f>
        <v/>
      </c>
      <c r="W692" t="str">
        <f t="shared" ca="1" si="30"/>
        <v>X-------X</v>
      </c>
      <c r="X692" t="str">
        <f t="shared" ca="1" si="31"/>
        <v/>
      </c>
      <c r="Y692" s="1" t="str">
        <f t="shared" ca="1" si="32"/>
        <v xml:space="preserve">- 500 kV     </v>
      </c>
    </row>
    <row r="693" spans="1:25" x14ac:dyDescent="0.25">
      <c r="A693" t="s">
        <v>67</v>
      </c>
      <c r="B693" t="s">
        <v>68</v>
      </c>
      <c r="C693" t="s">
        <v>69</v>
      </c>
      <c r="D693" t="s">
        <v>4481</v>
      </c>
      <c r="E693" t="s">
        <v>4482</v>
      </c>
      <c r="F693" t="s">
        <v>4483</v>
      </c>
      <c r="G693" t="s">
        <v>42</v>
      </c>
      <c r="H693" t="s">
        <v>42</v>
      </c>
      <c r="I693" t="s">
        <v>44</v>
      </c>
      <c r="J693" t="s">
        <v>38</v>
      </c>
      <c r="K693" t="s">
        <v>38</v>
      </c>
      <c r="L693" t="s">
        <v>38</v>
      </c>
      <c r="M693" t="s">
        <v>38</v>
      </c>
      <c r="N693" t="s">
        <v>38</v>
      </c>
      <c r="O693" t="s">
        <v>38</v>
      </c>
      <c r="P693" t="s">
        <v>38</v>
      </c>
      <c r="Q693" t="s">
        <v>38</v>
      </c>
      <c r="R693" t="s">
        <v>38</v>
      </c>
      <c r="S693" t="s">
        <v>38</v>
      </c>
      <c r="T693" t="s">
        <v>38</v>
      </c>
      <c r="U693" t="s">
        <v>38</v>
      </c>
      <c r="V693" t="str" cm="1">
        <f t="array" aca="1" ref="V693" ca="1">IFERROR(_xlfn.IFS(A691="  ..............",OFFSET(A691,2,0),A690=" X-------------X",OFFSET(A690,3,0),MATCH("  ..............",A693:A719,0)&gt;2,V692),"-")</f>
        <v/>
      </c>
      <c r="W693" t="str">
        <f t="shared" ca="1" si="30"/>
        <v>X-------X</v>
      </c>
      <c r="X693" t="str">
        <f t="shared" ca="1" si="31"/>
        <v/>
      </c>
      <c r="Y693" s="1" t="str">
        <f t="shared" ca="1" si="32"/>
        <v/>
      </c>
    </row>
    <row r="694" spans="1:25" x14ac:dyDescent="0.25">
      <c r="A694" t="s">
        <v>38</v>
      </c>
      <c r="B694" t="s">
        <v>38</v>
      </c>
      <c r="C694" t="s">
        <v>38</v>
      </c>
      <c r="D694" t="s">
        <v>38</v>
      </c>
      <c r="E694" t="s">
        <v>38</v>
      </c>
      <c r="F694" t="s">
        <v>38</v>
      </c>
      <c r="G694" t="s">
        <v>38</v>
      </c>
      <c r="H694" t="s">
        <v>38</v>
      </c>
      <c r="I694" t="s">
        <v>38</v>
      </c>
      <c r="J694" t="s">
        <v>38</v>
      </c>
      <c r="K694" t="s">
        <v>38</v>
      </c>
      <c r="L694" t="s">
        <v>38</v>
      </c>
      <c r="M694" t="s">
        <v>38</v>
      </c>
      <c r="N694" t="s">
        <v>38</v>
      </c>
      <c r="O694" t="s">
        <v>38</v>
      </c>
      <c r="P694" t="s">
        <v>38</v>
      </c>
      <c r="Q694" t="s">
        <v>38</v>
      </c>
      <c r="R694" t="s">
        <v>38</v>
      </c>
      <c r="S694" t="s">
        <v>38</v>
      </c>
      <c r="T694" t="s">
        <v>38</v>
      </c>
      <c r="U694" t="s">
        <v>38</v>
      </c>
      <c r="V694" t="str" cm="1">
        <f t="array" aca="1" ref="V694" ca="1">IFERROR(_xlfn.IFS(A692="  ..............",OFFSET(A692,2,0),A691=" X-------------X",OFFSET(A691,3,0),MATCH("  ..............",A694:A720,0)&gt;2,V693),"-")</f>
        <v/>
      </c>
      <c r="W694" t="str">
        <f t="shared" ca="1" si="30"/>
        <v>X-------X</v>
      </c>
      <c r="X694" t="str">
        <f t="shared" ca="1" si="31"/>
        <v>-------- F L U</v>
      </c>
      <c r="Y694" s="1" t="str">
        <f t="shared" ca="1" si="32"/>
        <v xml:space="preserve"> ------------</v>
      </c>
    </row>
    <row r="695" spans="1:25" x14ac:dyDescent="0.25">
      <c r="A695" t="s">
        <v>70</v>
      </c>
      <c r="B695" t="s">
        <v>71</v>
      </c>
      <c r="C695" t="s">
        <v>72</v>
      </c>
      <c r="D695" t="s">
        <v>73</v>
      </c>
      <c r="E695" t="s">
        <v>74</v>
      </c>
      <c r="F695" t="s">
        <v>75</v>
      </c>
      <c r="G695" t="s">
        <v>76</v>
      </c>
      <c r="H695" t="s">
        <v>77</v>
      </c>
      <c r="I695" t="s">
        <v>78</v>
      </c>
      <c r="J695" t="s">
        <v>79</v>
      </c>
      <c r="K695" t="s">
        <v>80</v>
      </c>
      <c r="L695" t="s">
        <v>81</v>
      </c>
      <c r="M695" t="s">
        <v>82</v>
      </c>
      <c r="N695" t="s">
        <v>83</v>
      </c>
      <c r="O695" t="s">
        <v>84</v>
      </c>
      <c r="P695" t="s">
        <v>85</v>
      </c>
      <c r="Q695" t="s">
        <v>86</v>
      </c>
      <c r="R695" t="s">
        <v>28</v>
      </c>
      <c r="S695" t="s">
        <v>28</v>
      </c>
      <c r="T695" t="s">
        <v>78</v>
      </c>
      <c r="U695" t="s">
        <v>87</v>
      </c>
      <c r="V695" t="str" cm="1">
        <f t="array" aca="1" ref="V695" ca="1">IFERROR(_xlfn.IFS(A693="  ..............",OFFSET(A693,2,0),A692=" X-------------X",OFFSET(A692,3,0),MATCH("  ..............",A695:A721,0)&gt;2,V694),"-")</f>
        <v/>
      </c>
      <c r="W695" t="str">
        <f t="shared" ca="1" si="30"/>
        <v>X-------X</v>
      </c>
      <c r="X695" t="str">
        <f t="shared" ca="1" si="31"/>
        <v xml:space="preserve">              </v>
      </c>
      <c r="Y695" s="1" t="str">
        <f t="shared" ca="1" si="32"/>
        <v xml:space="preserve">  ELO CC  SHU</v>
      </c>
    </row>
    <row r="696" spans="1:25" x14ac:dyDescent="0.25">
      <c r="A696" t="s">
        <v>88</v>
      </c>
      <c r="B696" t="s">
        <v>89</v>
      </c>
      <c r="C696" t="s">
        <v>90</v>
      </c>
      <c r="D696" t="s">
        <v>91</v>
      </c>
      <c r="E696" t="s">
        <v>92</v>
      </c>
      <c r="F696" t="s">
        <v>93</v>
      </c>
      <c r="G696" t="s">
        <v>94</v>
      </c>
      <c r="H696" t="s">
        <v>95</v>
      </c>
      <c r="I696" t="s">
        <v>39</v>
      </c>
      <c r="J696" t="s">
        <v>40</v>
      </c>
      <c r="K696" t="s">
        <v>41</v>
      </c>
      <c r="L696" t="s">
        <v>42</v>
      </c>
      <c r="M696" t="s">
        <v>42</v>
      </c>
      <c r="N696" t="s">
        <v>42</v>
      </c>
      <c r="O696" t="s">
        <v>46</v>
      </c>
      <c r="P696" t="s">
        <v>39</v>
      </c>
      <c r="Q696" t="s">
        <v>44</v>
      </c>
      <c r="R696" t="s">
        <v>96</v>
      </c>
      <c r="S696" t="s">
        <v>96</v>
      </c>
      <c r="T696" t="s">
        <v>39</v>
      </c>
      <c r="U696" t="s">
        <v>97</v>
      </c>
      <c r="V696" t="str" cm="1">
        <f t="array" aca="1" ref="V696" ca="1">IFERROR(_xlfn.IFS(A694="  ..............",OFFSET(A694,2,0),A693=" X-------------X",OFFSET(A693,3,0),MATCH("  ..............",A696:A722,0)&gt;2,V695),"-")</f>
        <v/>
      </c>
      <c r="W696" t="str">
        <f t="shared" ca="1" si="30"/>
        <v>X-------X</v>
      </c>
      <c r="X696" t="str">
        <f t="shared" ca="1" si="31"/>
        <v xml:space="preserve">              </v>
      </c>
      <c r="Y696" s="1" t="str">
        <f t="shared" ca="1" si="32"/>
        <v xml:space="preserve">    MW/   Mva</v>
      </c>
    </row>
    <row r="697" spans="1:25" x14ac:dyDescent="0.25">
      <c r="A697" t="s">
        <v>98</v>
      </c>
      <c r="B697" t="s">
        <v>99</v>
      </c>
      <c r="C697" t="s">
        <v>100</v>
      </c>
      <c r="D697" t="s">
        <v>100</v>
      </c>
      <c r="E697" t="s">
        <v>100</v>
      </c>
      <c r="F697" s="1" t="s">
        <v>101</v>
      </c>
      <c r="G697" t="s">
        <v>102</v>
      </c>
      <c r="H697" t="s">
        <v>103</v>
      </c>
      <c r="I697" t="s">
        <v>39</v>
      </c>
      <c r="J697" t="s">
        <v>40</v>
      </c>
      <c r="K697" t="s">
        <v>41</v>
      </c>
      <c r="L697" t="s">
        <v>42</v>
      </c>
      <c r="M697" t="s">
        <v>42</v>
      </c>
      <c r="N697" t="s">
        <v>42</v>
      </c>
      <c r="O697" t="s">
        <v>46</v>
      </c>
      <c r="P697" t="s">
        <v>39</v>
      </c>
      <c r="Q697" t="s">
        <v>104</v>
      </c>
      <c r="R697" t="s">
        <v>105</v>
      </c>
      <c r="S697" t="s">
        <v>106</v>
      </c>
      <c r="T697" t="s">
        <v>107</v>
      </c>
      <c r="U697" t="s">
        <v>97</v>
      </c>
      <c r="V697" t="str" cm="1">
        <f t="array" aca="1" ref="V697" ca="1">IFERROR(_xlfn.IFS(A695="  ..............",OFFSET(A695,2,0),A694=" X-------------X",OFFSET(A694,3,0),MATCH("  ..............",A697:A723,0)&gt;2,V696),"-")</f>
        <v/>
      </c>
      <c r="W697" t="str">
        <f t="shared" ca="1" si="30"/>
        <v>X-------X</v>
      </c>
      <c r="X697" t="str">
        <f t="shared" ca="1" si="31"/>
        <v xml:space="preserve">A             </v>
      </c>
      <c r="Y697" s="1" t="str">
        <f t="shared" ca="1" si="32"/>
        <v xml:space="preserve">   Mvar   EQU</v>
      </c>
    </row>
    <row r="698" spans="1:25" x14ac:dyDescent="0.25">
      <c r="A698" t="s">
        <v>108</v>
      </c>
      <c r="B698" t="s">
        <v>109</v>
      </c>
      <c r="C698" t="s">
        <v>110</v>
      </c>
      <c r="D698" t="s">
        <v>110</v>
      </c>
      <c r="E698" t="s">
        <v>110</v>
      </c>
      <c r="F698" t="s">
        <v>111</v>
      </c>
      <c r="G698" t="s">
        <v>112</v>
      </c>
      <c r="H698" t="s">
        <v>113</v>
      </c>
      <c r="I698" t="s">
        <v>114</v>
      </c>
      <c r="J698" t="s">
        <v>115</v>
      </c>
      <c r="K698" t="s">
        <v>41</v>
      </c>
      <c r="L698" t="s">
        <v>116</v>
      </c>
      <c r="M698" t="s">
        <v>117</v>
      </c>
      <c r="N698" t="s">
        <v>42</v>
      </c>
      <c r="O698" t="s">
        <v>46</v>
      </c>
      <c r="P698" t="s">
        <v>39</v>
      </c>
      <c r="Q698" t="s">
        <v>118</v>
      </c>
      <c r="R698" t="s">
        <v>119</v>
      </c>
      <c r="S698" t="s">
        <v>120</v>
      </c>
      <c r="T698" t="s">
        <v>121</v>
      </c>
      <c r="U698" t="s">
        <v>122</v>
      </c>
      <c r="V698" t="str" cm="1">
        <f t="array" aca="1" ref="V698" ca="1">IFERROR(_xlfn.IFS(A696="  ..............",OFFSET(A696,2,0),A695=" X-------------X",OFFSET(A695,3,0),MATCH("  ..............",A698:A724,0)&gt;2,V697),"-")</f>
        <v/>
      </c>
      <c r="W698" t="str">
        <f t="shared" ca="1" si="30"/>
        <v>X-------X</v>
      </c>
      <c r="X698" t="str">
        <f t="shared" ca="1" si="31"/>
        <v xml:space="preserve">     NOME     </v>
      </c>
      <c r="Y698" s="1" t="str">
        <f t="shared" ca="1" si="32"/>
        <v xml:space="preserve">   FLUXO %   </v>
      </c>
    </row>
    <row r="699" spans="1:25" x14ac:dyDescent="0.25">
      <c r="A699" t="s">
        <v>43</v>
      </c>
      <c r="B699" t="s">
        <v>42</v>
      </c>
      <c r="C699" t="s">
        <v>123</v>
      </c>
      <c r="D699" t="s">
        <v>124</v>
      </c>
      <c r="E699" t="s">
        <v>125</v>
      </c>
      <c r="F699" t="s">
        <v>126</v>
      </c>
      <c r="G699" t="s">
        <v>127</v>
      </c>
      <c r="H699" t="s">
        <v>42</v>
      </c>
      <c r="I699" t="s">
        <v>128</v>
      </c>
      <c r="J699" t="s">
        <v>129</v>
      </c>
      <c r="K699" t="s">
        <v>130</v>
      </c>
      <c r="L699" t="s">
        <v>131</v>
      </c>
      <c r="M699" t="s">
        <v>110</v>
      </c>
      <c r="N699" t="s">
        <v>132</v>
      </c>
      <c r="O699" t="s">
        <v>133</v>
      </c>
      <c r="P699" t="s">
        <v>134</v>
      </c>
      <c r="Q699" t="s">
        <v>135</v>
      </c>
      <c r="R699" t="s">
        <v>136</v>
      </c>
      <c r="S699" t="s">
        <v>137</v>
      </c>
      <c r="T699" t="s">
        <v>138</v>
      </c>
      <c r="U699" t="s">
        <v>139</v>
      </c>
      <c r="V699" t="str" cm="1">
        <f t="array" aca="1" ref="V699" ca="1">IFERROR(_xlfn.IFS(A697="  ..............",OFFSET(A697,2,0),A696=" X-------------X",OFFSET(A696,3,0),MATCH("  ..............",A699:A725,0)&gt;2,V698),"-")</f>
        <v/>
      </c>
      <c r="W699" t="str">
        <f t="shared" ca="1" si="30"/>
        <v>X-------X</v>
      </c>
      <c r="X699" t="str">
        <f t="shared" ca="1" si="31"/>
        <v>X------------X</v>
      </c>
      <c r="Y699" s="1" t="str">
        <f t="shared" ca="1" si="32"/>
        <v>X-----------X</v>
      </c>
    </row>
    <row r="700" spans="1:25" x14ac:dyDescent="0.25">
      <c r="A700" t="s">
        <v>20</v>
      </c>
      <c r="B700" t="s">
        <v>21</v>
      </c>
      <c r="C700" t="s">
        <v>21</v>
      </c>
      <c r="D700" t="s">
        <v>21</v>
      </c>
      <c r="E700" t="s">
        <v>21</v>
      </c>
      <c r="F700" t="s">
        <v>22</v>
      </c>
      <c r="G700" t="s">
        <v>21</v>
      </c>
      <c r="H700" t="s">
        <v>21</v>
      </c>
      <c r="I700" t="s">
        <v>23</v>
      </c>
      <c r="J700" t="s">
        <v>24</v>
      </c>
      <c r="K700" t="s">
        <v>25</v>
      </c>
      <c r="L700" t="s">
        <v>21</v>
      </c>
      <c r="M700" t="s">
        <v>21</v>
      </c>
      <c r="N700" t="s">
        <v>21</v>
      </c>
      <c r="O700" t="s">
        <v>26</v>
      </c>
      <c r="P700" t="s">
        <v>23</v>
      </c>
      <c r="Q700" t="s">
        <v>27</v>
      </c>
      <c r="R700" t="s">
        <v>28</v>
      </c>
      <c r="S700" t="s">
        <v>28</v>
      </c>
      <c r="T700" t="s">
        <v>23</v>
      </c>
      <c r="U700" t="s">
        <v>23</v>
      </c>
      <c r="V700" t="str" cm="1">
        <f t="array" aca="1" ref="V700" ca="1">IFERROR(_xlfn.IFS(A698="  ..............",OFFSET(A698,2,0),A697=" X-------------X",OFFSET(A697,3,0),MATCH("  ..............",A700:A726,0)&gt;2,V699),"-")</f>
        <v/>
      </c>
      <c r="W700" t="str">
        <f t="shared" ca="1" si="30"/>
        <v>X-------X</v>
      </c>
      <c r="X700" t="str">
        <f t="shared" ca="1" si="31"/>
        <v/>
      </c>
      <c r="Y700" s="1" t="str">
        <f t="shared" ca="1" si="32"/>
        <v/>
      </c>
    </row>
    <row r="701" spans="1:25" x14ac:dyDescent="0.25">
      <c r="A701" t="s">
        <v>38</v>
      </c>
      <c r="B701" t="s">
        <v>38</v>
      </c>
      <c r="C701" t="s">
        <v>38</v>
      </c>
      <c r="D701" t="s">
        <v>38</v>
      </c>
      <c r="E701" t="s">
        <v>38</v>
      </c>
      <c r="F701" t="s">
        <v>38</v>
      </c>
      <c r="G701" t="s">
        <v>38</v>
      </c>
      <c r="H701" t="s">
        <v>38</v>
      </c>
      <c r="I701" t="s">
        <v>38</v>
      </c>
      <c r="J701" t="s">
        <v>38</v>
      </c>
      <c r="K701" t="s">
        <v>38</v>
      </c>
      <c r="L701" t="s">
        <v>38</v>
      </c>
      <c r="M701" t="s">
        <v>38</v>
      </c>
      <c r="N701" t="s">
        <v>38</v>
      </c>
      <c r="O701" t="s">
        <v>38</v>
      </c>
      <c r="P701" t="s">
        <v>38</v>
      </c>
      <c r="Q701" t="s">
        <v>38</v>
      </c>
      <c r="R701" t="s">
        <v>38</v>
      </c>
      <c r="S701" t="s">
        <v>38</v>
      </c>
      <c r="T701" t="s">
        <v>38</v>
      </c>
      <c r="U701" t="s">
        <v>38</v>
      </c>
      <c r="V701" t="str" cm="1">
        <f t="array" aca="1" ref="V701" ca="1">IFERROR(_xlfn.IFS(A699="  ..............",OFFSET(A699,2,0),A698=" X-------------X",OFFSET(A698,3,0),MATCH("  ..............",A701:A727,0)&gt;2,V700),"-")</f>
        <v/>
      </c>
      <c r="W701" t="str">
        <f t="shared" ca="1" si="30"/>
        <v>X-------X</v>
      </c>
      <c r="X701" t="str">
        <f t="shared" ca="1" si="31"/>
        <v/>
      </c>
      <c r="Y701" s="1" t="str">
        <f t="shared" ca="1" si="32"/>
        <v xml:space="preserve">         0.0 </v>
      </c>
    </row>
    <row r="702" spans="1:25" x14ac:dyDescent="0.25">
      <c r="A702" t="s">
        <v>5967</v>
      </c>
      <c r="B702" t="s">
        <v>4856</v>
      </c>
      <c r="C702" t="s">
        <v>3819</v>
      </c>
      <c r="D702" t="s">
        <v>3819</v>
      </c>
      <c r="E702" t="s">
        <v>3819</v>
      </c>
      <c r="F702" t="s">
        <v>3820</v>
      </c>
      <c r="G702" t="s">
        <v>3819</v>
      </c>
      <c r="H702" t="s">
        <v>3821</v>
      </c>
      <c r="I702" t="s">
        <v>38</v>
      </c>
      <c r="J702" t="s">
        <v>38</v>
      </c>
      <c r="K702" t="s">
        <v>38</v>
      </c>
      <c r="L702" t="s">
        <v>38</v>
      </c>
      <c r="M702" t="s">
        <v>38</v>
      </c>
      <c r="N702" t="s">
        <v>38</v>
      </c>
      <c r="O702" t="s">
        <v>38</v>
      </c>
      <c r="P702" t="s">
        <v>38</v>
      </c>
      <c r="Q702" t="s">
        <v>38</v>
      </c>
      <c r="R702" t="s">
        <v>38</v>
      </c>
      <c r="S702" t="s">
        <v>38</v>
      </c>
      <c r="T702" t="s">
        <v>38</v>
      </c>
      <c r="U702" t="s">
        <v>38</v>
      </c>
      <c r="V702" t="str" cm="1">
        <f t="array" aca="1" ref="V702" ca="1">IFERROR(_xlfn.IFS(A700="  ..............",OFFSET(A700,2,0),A699=" X-------------X",OFFSET(A699,3,0),MATCH("  ..............",A702:A728,0)&gt;2,V701),"-")</f>
        <v/>
      </c>
      <c r="W702" t="str">
        <f t="shared" ca="1" si="30"/>
        <v>X-------X</v>
      </c>
      <c r="X702" t="str">
        <f t="shared" ca="1" si="31"/>
        <v xml:space="preserve">              </v>
      </c>
      <c r="Y702" s="1" t="str">
        <f t="shared" ca="1" si="32"/>
        <v xml:space="preserve">         0.0 </v>
      </c>
    </row>
    <row r="703" spans="1:25" x14ac:dyDescent="0.25">
      <c r="A703" t="s">
        <v>5968</v>
      </c>
      <c r="B703" t="s">
        <v>4202</v>
      </c>
      <c r="C703" t="s">
        <v>3819</v>
      </c>
      <c r="D703" t="s">
        <v>3819</v>
      </c>
      <c r="E703" t="s">
        <v>3819</v>
      </c>
      <c r="F703" s="1" t="s">
        <v>3820</v>
      </c>
      <c r="G703" t="s">
        <v>3819</v>
      </c>
      <c r="H703" t="s">
        <v>3819</v>
      </c>
      <c r="I703" t="s">
        <v>39</v>
      </c>
      <c r="J703" t="s">
        <v>40</v>
      </c>
      <c r="K703" t="s">
        <v>41</v>
      </c>
      <c r="L703" t="s">
        <v>42</v>
      </c>
      <c r="M703" t="s">
        <v>42</v>
      </c>
      <c r="N703" t="s">
        <v>41</v>
      </c>
      <c r="O703" t="s">
        <v>38</v>
      </c>
      <c r="P703" t="s">
        <v>38</v>
      </c>
      <c r="Q703" t="s">
        <v>38</v>
      </c>
      <c r="R703" t="s">
        <v>38</v>
      </c>
      <c r="S703" t="s">
        <v>38</v>
      </c>
      <c r="T703" t="s">
        <v>38</v>
      </c>
      <c r="U703" t="s">
        <v>38</v>
      </c>
      <c r="V703" t="str" cm="1">
        <f t="array" aca="1" ref="V703" ca="1">IFERROR(_xlfn.IFS(A701="  ..............",OFFSET(A701,2,0),A700=" X-------------X",OFFSET(A700,3,0),MATCH("  ..............",A703:A729,0)&gt;2,V702),"-")</f>
        <v xml:space="preserve">  GVAL6B-MG000  </v>
      </c>
      <c r="W703" t="str">
        <f t="shared" ca="1" si="30"/>
        <v xml:space="preserve">   0.980 </v>
      </c>
      <c r="X703" t="str">
        <f t="shared" ca="1" si="31"/>
        <v xml:space="preserve"> GVALA6-MG500 </v>
      </c>
      <c r="Y703" s="1" t="str">
        <f t="shared" ca="1" si="32"/>
        <v xml:space="preserve">       19.9% </v>
      </c>
    </row>
    <row r="704" spans="1:25" x14ac:dyDescent="0.25">
      <c r="A704" t="s">
        <v>43</v>
      </c>
      <c r="B704" t="s">
        <v>42</v>
      </c>
      <c r="C704" t="s">
        <v>3938</v>
      </c>
      <c r="D704" t="s">
        <v>3939</v>
      </c>
      <c r="E704" t="s">
        <v>3939</v>
      </c>
      <c r="F704" s="1" t="s">
        <v>5952</v>
      </c>
      <c r="G704" t="s">
        <v>42</v>
      </c>
      <c r="H704" t="s">
        <v>42</v>
      </c>
      <c r="I704" t="s">
        <v>5821</v>
      </c>
      <c r="J704" t="s">
        <v>5822</v>
      </c>
      <c r="K704" t="s">
        <v>3914</v>
      </c>
      <c r="L704" t="s">
        <v>5953</v>
      </c>
      <c r="M704" t="s">
        <v>5954</v>
      </c>
      <c r="N704" t="s">
        <v>5955</v>
      </c>
      <c r="O704" t="s">
        <v>46</v>
      </c>
      <c r="P704" t="s">
        <v>39</v>
      </c>
      <c r="Q704" t="s">
        <v>44</v>
      </c>
      <c r="R704" t="s">
        <v>3832</v>
      </c>
      <c r="S704" t="s">
        <v>5889</v>
      </c>
      <c r="T704" t="s">
        <v>39</v>
      </c>
      <c r="U704" t="s">
        <v>45</v>
      </c>
      <c r="V704" t="str" cm="1">
        <f t="array" aca="1" ref="V704" ca="1">IFERROR(_xlfn.IFS(A702="  ..............",OFFSET(A702,2,0),A701=" X-------------X",OFFSET(A701,3,0),MATCH("  ..............",A704:A730,0)&gt;2,V703),"-")</f>
        <v xml:space="preserve">  GVAL6B-MG000  </v>
      </c>
      <c r="W704" t="str">
        <f t="shared" ca="1" si="30"/>
        <v xml:space="preserve">   0.980 </v>
      </c>
      <c r="X704" t="str">
        <f t="shared" ca="1" si="31"/>
        <v xml:space="preserve"> GVAL6B-MG013 </v>
      </c>
      <c r="Y704" s="1" t="str">
        <f t="shared" ca="1" si="32"/>
        <v xml:space="preserve">        0.0% </v>
      </c>
    </row>
    <row r="705" spans="1:25" x14ac:dyDescent="0.25">
      <c r="A705" t="s">
        <v>43</v>
      </c>
      <c r="B705" t="s">
        <v>42</v>
      </c>
      <c r="C705" t="s">
        <v>5956</v>
      </c>
      <c r="D705" t="s">
        <v>5957</v>
      </c>
      <c r="E705" t="s">
        <v>5956</v>
      </c>
      <c r="F705" t="s">
        <v>4219</v>
      </c>
      <c r="G705" t="s">
        <v>42</v>
      </c>
      <c r="H705" t="s">
        <v>42</v>
      </c>
      <c r="I705" t="s">
        <v>5969</v>
      </c>
      <c r="J705" t="s">
        <v>5970</v>
      </c>
      <c r="K705" t="s">
        <v>3914</v>
      </c>
      <c r="L705" t="s">
        <v>3819</v>
      </c>
      <c r="M705" t="s">
        <v>3819</v>
      </c>
      <c r="N705" t="s">
        <v>3819</v>
      </c>
      <c r="O705" t="s">
        <v>48</v>
      </c>
      <c r="P705" t="s">
        <v>39</v>
      </c>
      <c r="Q705" t="s">
        <v>44</v>
      </c>
      <c r="R705" t="s">
        <v>3832</v>
      </c>
      <c r="S705" t="s">
        <v>3832</v>
      </c>
      <c r="T705" t="s">
        <v>39</v>
      </c>
      <c r="U705" t="s">
        <v>45</v>
      </c>
      <c r="V705" t="str" cm="1">
        <f t="array" aca="1" ref="V705" ca="1">IFERROR(_xlfn.IFS(A703="  ..............",OFFSET(A703,2,0),A702=" X-------------X",OFFSET(A702,3,0),MATCH("  ..............",A705:A731,0)&gt;2,V704),"-")</f>
        <v xml:space="preserve">  GVAL6B-MG000  </v>
      </c>
      <c r="W705" t="str">
        <f t="shared" ca="1" si="30"/>
        <v xml:space="preserve">   0.980 </v>
      </c>
      <c r="X705" t="str">
        <f t="shared" ca="1" si="31"/>
        <v xml:space="preserve"> GVALA6-MG230 </v>
      </c>
      <c r="Y705" s="1" t="str">
        <f t="shared" ca="1" si="32"/>
        <v xml:space="preserve">       19.9% </v>
      </c>
    </row>
    <row r="706" spans="1:25" x14ac:dyDescent="0.25">
      <c r="A706" t="s">
        <v>43</v>
      </c>
      <c r="B706" t="s">
        <v>42</v>
      </c>
      <c r="C706" t="s">
        <v>3938</v>
      </c>
      <c r="D706" t="s">
        <v>3939</v>
      </c>
      <c r="E706" t="s">
        <v>3939</v>
      </c>
      <c r="F706" t="s">
        <v>5952</v>
      </c>
      <c r="G706" t="s">
        <v>42</v>
      </c>
      <c r="H706" t="s">
        <v>42</v>
      </c>
      <c r="I706" t="s">
        <v>5960</v>
      </c>
      <c r="J706" t="s">
        <v>5961</v>
      </c>
      <c r="K706" t="s">
        <v>3914</v>
      </c>
      <c r="L706" t="s">
        <v>5885</v>
      </c>
      <c r="M706" t="s">
        <v>5962</v>
      </c>
      <c r="N706" t="s">
        <v>5955</v>
      </c>
      <c r="O706" t="s">
        <v>48</v>
      </c>
      <c r="P706" t="s">
        <v>39</v>
      </c>
      <c r="Q706" t="s">
        <v>4930</v>
      </c>
      <c r="R706" t="s">
        <v>3832</v>
      </c>
      <c r="S706" t="s">
        <v>5963</v>
      </c>
      <c r="T706" t="s">
        <v>39</v>
      </c>
      <c r="U706" t="s">
        <v>45</v>
      </c>
      <c r="V706" t="str" cm="1">
        <f t="array" aca="1" ref="V706" ca="1">IFERROR(_xlfn.IFS(A704="  ..............",OFFSET(A704,2,0),A703=" X-------------X",OFFSET(A703,3,0),MATCH("  ..............",A706:A732,0)&gt;2,V705),"-")</f>
        <v>-</v>
      </c>
      <c r="W706" t="str">
        <f t="shared" ca="1" si="30"/>
        <v>-</v>
      </c>
      <c r="X706" t="str">
        <f t="shared" ca="1" si="31"/>
        <v>-</v>
      </c>
      <c r="Y706" s="1" t="str">
        <f t="shared" ca="1" si="32"/>
        <v>.............</v>
      </c>
    </row>
    <row r="707" spans="1:25" x14ac:dyDescent="0.25">
      <c r="A707" t="s">
        <v>29</v>
      </c>
      <c r="B707" t="s">
        <v>31</v>
      </c>
      <c r="C707" t="s">
        <v>31</v>
      </c>
      <c r="D707" t="s">
        <v>31</v>
      </c>
      <c r="E707" t="s">
        <v>31</v>
      </c>
      <c r="F707" t="s">
        <v>32</v>
      </c>
      <c r="G707" t="s">
        <v>31</v>
      </c>
      <c r="H707" t="s">
        <v>31</v>
      </c>
      <c r="I707" t="s">
        <v>33</v>
      </c>
      <c r="J707" t="s">
        <v>30</v>
      </c>
      <c r="K707" t="s">
        <v>34</v>
      </c>
      <c r="L707" t="s">
        <v>31</v>
      </c>
      <c r="M707" t="s">
        <v>31</v>
      </c>
      <c r="N707" t="s">
        <v>31</v>
      </c>
      <c r="O707" t="s">
        <v>35</v>
      </c>
      <c r="P707" t="s">
        <v>33</v>
      </c>
      <c r="Q707" t="s">
        <v>36</v>
      </c>
      <c r="R707" t="s">
        <v>37</v>
      </c>
      <c r="S707" t="s">
        <v>37</v>
      </c>
      <c r="T707" t="s">
        <v>33</v>
      </c>
      <c r="U707" t="s">
        <v>33</v>
      </c>
      <c r="V707" t="str" cm="1">
        <f t="array" aca="1" ref="V707" ca="1">IFERROR(_xlfn.IFS(A705="  ..............",OFFSET(A705,2,0),A704=" X-------------X",OFFSET(A704,3,0),MATCH("  ..............",A707:A733,0)&gt;2,V706),"-")</f>
        <v>-</v>
      </c>
      <c r="W707" t="str">
        <f t="shared" ca="1" si="30"/>
        <v>-</v>
      </c>
      <c r="X707" t="str">
        <f t="shared" ca="1" si="31"/>
        <v/>
      </c>
      <c r="Y707" s="1" t="str">
        <f t="shared" ca="1" si="32"/>
        <v xml:space="preserve">         0.0 </v>
      </c>
    </row>
    <row r="708" spans="1:25" x14ac:dyDescent="0.25">
      <c r="A708" t="s">
        <v>5971</v>
      </c>
      <c r="B708" t="s">
        <v>4856</v>
      </c>
      <c r="C708" t="s">
        <v>3819</v>
      </c>
      <c r="D708" t="s">
        <v>3819</v>
      </c>
      <c r="E708" t="s">
        <v>3819</v>
      </c>
      <c r="F708" s="1" t="s">
        <v>3820</v>
      </c>
      <c r="G708" t="s">
        <v>3819</v>
      </c>
      <c r="H708" t="s">
        <v>3821</v>
      </c>
      <c r="I708" t="s">
        <v>38</v>
      </c>
      <c r="J708" t="s">
        <v>38</v>
      </c>
      <c r="K708" t="s">
        <v>38</v>
      </c>
      <c r="L708" t="s">
        <v>38</v>
      </c>
      <c r="M708" t="s">
        <v>38</v>
      </c>
      <c r="N708" t="s">
        <v>38</v>
      </c>
      <c r="O708" t="s">
        <v>38</v>
      </c>
      <c r="P708" t="s">
        <v>38</v>
      </c>
      <c r="Q708" t="s">
        <v>38</v>
      </c>
      <c r="R708" t="s">
        <v>38</v>
      </c>
      <c r="S708" t="s">
        <v>38</v>
      </c>
      <c r="T708" t="s">
        <v>38</v>
      </c>
      <c r="U708" t="s">
        <v>38</v>
      </c>
      <c r="V708" t="str" cm="1">
        <f t="array" aca="1" ref="V708" ca="1">IFERROR(_xlfn.IFS(A706="  ..............",OFFSET(A706,2,0),A705=" X-------------X",OFFSET(A705,3,0),MATCH("  ..............",A708:A734,0)&gt;2,V707),"-")</f>
        <v>-</v>
      </c>
      <c r="W708" t="str">
        <f t="shared" ca="1" si="30"/>
        <v>-</v>
      </c>
      <c r="X708" t="str">
        <f t="shared" ca="1" si="31"/>
        <v xml:space="preserve">              </v>
      </c>
      <c r="Y708" s="1" t="str">
        <f t="shared" ca="1" si="32"/>
        <v xml:space="preserve">         0.0 </v>
      </c>
    </row>
    <row r="709" spans="1:25" x14ac:dyDescent="0.25">
      <c r="A709" t="s">
        <v>5972</v>
      </c>
      <c r="B709" t="s">
        <v>4202</v>
      </c>
      <c r="C709" t="s">
        <v>3819</v>
      </c>
      <c r="D709" t="s">
        <v>3819</v>
      </c>
      <c r="E709" t="s">
        <v>3819</v>
      </c>
      <c r="F709" t="s">
        <v>3820</v>
      </c>
      <c r="G709" t="s">
        <v>3819</v>
      </c>
      <c r="H709" t="s">
        <v>3819</v>
      </c>
      <c r="I709" t="s">
        <v>39</v>
      </c>
      <c r="J709" t="s">
        <v>40</v>
      </c>
      <c r="K709" t="s">
        <v>41</v>
      </c>
      <c r="L709" t="s">
        <v>42</v>
      </c>
      <c r="M709" t="s">
        <v>42</v>
      </c>
      <c r="N709" t="s">
        <v>41</v>
      </c>
      <c r="O709" t="s">
        <v>38</v>
      </c>
      <c r="P709" t="s">
        <v>38</v>
      </c>
      <c r="Q709" t="s">
        <v>38</v>
      </c>
      <c r="R709" t="s">
        <v>38</v>
      </c>
      <c r="S709" t="s">
        <v>38</v>
      </c>
      <c r="T709" t="s">
        <v>38</v>
      </c>
      <c r="U709" t="s">
        <v>38</v>
      </c>
      <c r="V709" t="str" cm="1">
        <f t="array" aca="1" ref="V709" ca="1">IFERROR(_xlfn.IFS(A707="  ..............",OFFSET(A707,2,0),A706=" X-------------X",OFFSET(A706,3,0),MATCH("  ..............",A709:A735,0)&gt;2,V708),"-")</f>
        <v xml:space="preserve">  GVAL6B-MG013  </v>
      </c>
      <c r="W709" t="str">
        <f t="shared" ref="W709:W772" ca="1" si="33">IFERROR(OFFSET($A$1,MATCH(V709,A:A,0)-2,1),"-")</f>
        <v xml:space="preserve">   0.980 </v>
      </c>
      <c r="X709" t="str">
        <f t="shared" ref="X709:X772" ca="1" si="34">IFERROR(IF(V709=V708,OFFSET($J$1,ROW(X709),0),OFFSET($J$1,MATCH(V709,A:A,0),0)),"-")</f>
        <v xml:space="preserve"> GVAL6B-MG000 </v>
      </c>
      <c r="Y709" s="1" t="str">
        <f t="shared" ref="Y709:Y772" ca="1" si="35">IFERROR(OFFSET($F$1,ROW(F709),0),"-")</f>
        <v xml:space="preserve">        0.0% </v>
      </c>
    </row>
    <row r="710" spans="1:25" x14ac:dyDescent="0.25">
      <c r="A710" t="s">
        <v>43</v>
      </c>
      <c r="B710" t="s">
        <v>42</v>
      </c>
      <c r="C710" t="s">
        <v>5956</v>
      </c>
      <c r="D710" t="s">
        <v>5957</v>
      </c>
      <c r="E710" t="s">
        <v>5956</v>
      </c>
      <c r="F710" t="s">
        <v>4219</v>
      </c>
      <c r="G710" t="s">
        <v>42</v>
      </c>
      <c r="H710" t="s">
        <v>42</v>
      </c>
      <c r="I710" t="s">
        <v>5890</v>
      </c>
      <c r="J710" t="s">
        <v>5891</v>
      </c>
      <c r="K710" t="s">
        <v>3914</v>
      </c>
      <c r="L710" t="s">
        <v>3819</v>
      </c>
      <c r="M710" t="s">
        <v>3819</v>
      </c>
      <c r="N710" t="s">
        <v>3819</v>
      </c>
      <c r="O710" t="s">
        <v>46</v>
      </c>
      <c r="P710" t="s">
        <v>39</v>
      </c>
      <c r="Q710" t="s">
        <v>44</v>
      </c>
      <c r="R710" t="s">
        <v>3832</v>
      </c>
      <c r="S710" t="s">
        <v>3832</v>
      </c>
      <c r="T710" t="s">
        <v>39</v>
      </c>
      <c r="U710" t="s">
        <v>45</v>
      </c>
      <c r="V710" t="str" cm="1">
        <f t="array" aca="1" ref="V710" ca="1">IFERROR(_xlfn.IFS(A708="  ..............",OFFSET(A708,2,0),A707=" X-------------X",OFFSET(A707,3,0),MATCH("  ..............",A710:A736,0)&gt;2,V709),"-")</f>
        <v>-</v>
      </c>
      <c r="W710" t="str">
        <f t="shared" ca="1" si="33"/>
        <v>-</v>
      </c>
      <c r="X710" t="str">
        <f t="shared" ca="1" si="34"/>
        <v>-</v>
      </c>
      <c r="Y710" s="1" t="str">
        <f t="shared" ca="1" si="35"/>
        <v>.............</v>
      </c>
    </row>
    <row r="711" spans="1:25" x14ac:dyDescent="0.25">
      <c r="A711" t="s">
        <v>29</v>
      </c>
      <c r="B711" t="s">
        <v>31</v>
      </c>
      <c r="C711" t="s">
        <v>31</v>
      </c>
      <c r="D711" t="s">
        <v>31</v>
      </c>
      <c r="E711" t="s">
        <v>31</v>
      </c>
      <c r="F711" t="s">
        <v>32</v>
      </c>
      <c r="G711" t="s">
        <v>31</v>
      </c>
      <c r="H711" t="s">
        <v>31</v>
      </c>
      <c r="I711" t="s">
        <v>33</v>
      </c>
      <c r="J711" t="s">
        <v>30</v>
      </c>
      <c r="K711" t="s">
        <v>34</v>
      </c>
      <c r="L711" t="s">
        <v>31</v>
      </c>
      <c r="M711" t="s">
        <v>31</v>
      </c>
      <c r="N711" t="s">
        <v>31</v>
      </c>
      <c r="O711" t="s">
        <v>35</v>
      </c>
      <c r="P711" t="s">
        <v>33</v>
      </c>
      <c r="Q711" t="s">
        <v>36</v>
      </c>
      <c r="R711" t="s">
        <v>37</v>
      </c>
      <c r="S711" t="s">
        <v>37</v>
      </c>
      <c r="T711" t="s">
        <v>33</v>
      </c>
      <c r="U711" t="s">
        <v>33</v>
      </c>
      <c r="V711" t="str" cm="1">
        <f t="array" aca="1" ref="V711" ca="1">IFERROR(_xlfn.IFS(A709="  ..............",OFFSET(A709,2,0),A708=" X-------------X",OFFSET(A708,3,0),MATCH("  ..............",A711:A737,0)&gt;2,V710),"-")</f>
        <v>-</v>
      </c>
      <c r="W711" t="str">
        <f t="shared" ca="1" si="33"/>
        <v>-</v>
      </c>
      <c r="X711" t="str">
        <f t="shared" ca="1" si="34"/>
        <v/>
      </c>
      <c r="Y711" s="1" t="str">
        <f t="shared" ca="1" si="35"/>
        <v xml:space="preserve">         0.0 </v>
      </c>
    </row>
    <row r="712" spans="1:25" x14ac:dyDescent="0.25">
      <c r="A712" t="s">
        <v>5973</v>
      </c>
      <c r="B712" t="s">
        <v>5974</v>
      </c>
      <c r="C712" t="s">
        <v>3819</v>
      </c>
      <c r="D712" t="s">
        <v>3819</v>
      </c>
      <c r="E712" t="s">
        <v>3819</v>
      </c>
      <c r="F712" s="1" t="s">
        <v>3820</v>
      </c>
      <c r="G712" t="s">
        <v>3819</v>
      </c>
      <c r="H712" t="s">
        <v>3821</v>
      </c>
      <c r="I712" t="s">
        <v>38</v>
      </c>
      <c r="J712" t="s">
        <v>38</v>
      </c>
      <c r="K712" t="s">
        <v>38</v>
      </c>
      <c r="L712" t="s">
        <v>38</v>
      </c>
      <c r="M712" t="s">
        <v>38</v>
      </c>
      <c r="N712" t="s">
        <v>38</v>
      </c>
      <c r="O712" t="s">
        <v>38</v>
      </c>
      <c r="P712" t="s">
        <v>38</v>
      </c>
      <c r="Q712" t="s">
        <v>38</v>
      </c>
      <c r="R712" t="s">
        <v>38</v>
      </c>
      <c r="S712" t="s">
        <v>38</v>
      </c>
      <c r="T712" t="s">
        <v>38</v>
      </c>
      <c r="U712" t="s">
        <v>38</v>
      </c>
      <c r="V712" t="str" cm="1">
        <f t="array" aca="1" ref="V712" ca="1">IFERROR(_xlfn.IFS(A710="  ..............",OFFSET(A710,2,0),A709=" X-------------X",OFFSET(A709,3,0),MATCH("  ..............",A712:A738,0)&gt;2,V711),"-")</f>
        <v>-</v>
      </c>
      <c r="W712" t="str">
        <f t="shared" ca="1" si="33"/>
        <v>-</v>
      </c>
      <c r="X712" t="str">
        <f t="shared" ca="1" si="34"/>
        <v xml:space="preserve">              </v>
      </c>
      <c r="Y712" s="1" t="str">
        <f t="shared" ca="1" si="35"/>
        <v xml:space="preserve">         0.0 </v>
      </c>
    </row>
    <row r="713" spans="1:25" x14ac:dyDescent="0.25">
      <c r="A713" t="s">
        <v>5975</v>
      </c>
      <c r="B713" t="s">
        <v>5816</v>
      </c>
      <c r="C713" t="s">
        <v>5976</v>
      </c>
      <c r="D713" t="s">
        <v>3819</v>
      </c>
      <c r="E713" t="s">
        <v>3819</v>
      </c>
      <c r="F713" s="1" t="s">
        <v>3820</v>
      </c>
      <c r="G713" t="s">
        <v>3819</v>
      </c>
      <c r="H713" t="s">
        <v>3819</v>
      </c>
      <c r="I713" t="s">
        <v>39</v>
      </c>
      <c r="J713" t="s">
        <v>40</v>
      </c>
      <c r="K713" t="s">
        <v>41</v>
      </c>
      <c r="L713" t="s">
        <v>42</v>
      </c>
      <c r="M713" t="s">
        <v>42</v>
      </c>
      <c r="N713" t="s">
        <v>41</v>
      </c>
      <c r="O713" t="s">
        <v>38</v>
      </c>
      <c r="P713" t="s">
        <v>38</v>
      </c>
      <c r="Q713" t="s">
        <v>38</v>
      </c>
      <c r="R713" t="s">
        <v>38</v>
      </c>
      <c r="S713" t="s">
        <v>38</v>
      </c>
      <c r="T713" t="s">
        <v>38</v>
      </c>
      <c r="U713" t="s">
        <v>38</v>
      </c>
      <c r="V713" t="str" cm="1">
        <f t="array" aca="1" ref="V713" ca="1">IFERROR(_xlfn.IFS(A711="  ..............",OFFSET(A711,2,0),A710=" X-------------X",OFFSET(A710,3,0),MATCH("  ..............",A713:A739,0)&gt;2,V712),"-")</f>
        <v xml:space="preserve">  PPARA2CER013  </v>
      </c>
      <c r="W713" t="str">
        <f t="shared" ca="1" si="33"/>
        <v xml:space="preserve">   1.015 </v>
      </c>
      <c r="X713" t="str">
        <f t="shared" ca="1" si="34"/>
        <v xml:space="preserve"> PPARA2-MG500 </v>
      </c>
      <c r="Y713" s="1" t="str">
        <f t="shared" ca="1" si="35"/>
        <v xml:space="preserve">        0.0% </v>
      </c>
    </row>
    <row r="714" spans="1:25" x14ac:dyDescent="0.25">
      <c r="A714" t="s">
        <v>43</v>
      </c>
      <c r="B714" t="s">
        <v>42</v>
      </c>
      <c r="C714" t="s">
        <v>4847</v>
      </c>
      <c r="D714" t="s">
        <v>4847</v>
      </c>
      <c r="E714" t="s">
        <v>4847</v>
      </c>
      <c r="F714" t="s">
        <v>4219</v>
      </c>
      <c r="G714" t="s">
        <v>42</v>
      </c>
      <c r="H714" t="s">
        <v>42</v>
      </c>
      <c r="I714" t="s">
        <v>5863</v>
      </c>
      <c r="J714" t="s">
        <v>5864</v>
      </c>
      <c r="K714" t="s">
        <v>3830</v>
      </c>
      <c r="L714" t="s">
        <v>3819</v>
      </c>
      <c r="M714" t="s">
        <v>5976</v>
      </c>
      <c r="N714" t="s">
        <v>5839</v>
      </c>
      <c r="O714" t="s">
        <v>46</v>
      </c>
      <c r="P714" t="s">
        <v>39</v>
      </c>
      <c r="Q714" t="s">
        <v>44</v>
      </c>
      <c r="R714" t="s">
        <v>3832</v>
      </c>
      <c r="S714" t="s">
        <v>5840</v>
      </c>
      <c r="T714" t="s">
        <v>39</v>
      </c>
      <c r="U714" t="s">
        <v>45</v>
      </c>
      <c r="V714" t="str" cm="1">
        <f t="array" aca="1" ref="V714" ca="1">IFERROR(_xlfn.IFS(A712="  ..............",OFFSET(A712,2,0),A711=" X-------------X",OFFSET(A711,3,0),MATCH("  ..............",A714:A740,0)&gt;2,V713),"-")</f>
        <v>-</v>
      </c>
      <c r="W714" t="str">
        <f t="shared" ca="1" si="33"/>
        <v>-</v>
      </c>
      <c r="X714" t="str">
        <f t="shared" ca="1" si="34"/>
        <v>-</v>
      </c>
      <c r="Y714" s="1" t="str">
        <f t="shared" ca="1" si="35"/>
        <v>.............</v>
      </c>
    </row>
    <row r="715" spans="1:25" x14ac:dyDescent="0.25">
      <c r="A715" t="s">
        <v>29</v>
      </c>
      <c r="B715" t="s">
        <v>31</v>
      </c>
      <c r="C715" t="s">
        <v>31</v>
      </c>
      <c r="D715" t="s">
        <v>31</v>
      </c>
      <c r="E715" t="s">
        <v>31</v>
      </c>
      <c r="F715" t="s">
        <v>32</v>
      </c>
      <c r="G715" t="s">
        <v>31</v>
      </c>
      <c r="H715" t="s">
        <v>31</v>
      </c>
      <c r="I715" t="s">
        <v>33</v>
      </c>
      <c r="J715" t="s">
        <v>30</v>
      </c>
      <c r="K715" t="s">
        <v>34</v>
      </c>
      <c r="L715" t="s">
        <v>31</v>
      </c>
      <c r="M715" t="s">
        <v>31</v>
      </c>
      <c r="N715" t="s">
        <v>31</v>
      </c>
      <c r="O715" t="s">
        <v>35</v>
      </c>
      <c r="P715" t="s">
        <v>33</v>
      </c>
      <c r="Q715" t="s">
        <v>36</v>
      </c>
      <c r="R715" t="s">
        <v>37</v>
      </c>
      <c r="S715" t="s">
        <v>37</v>
      </c>
      <c r="T715" t="s">
        <v>33</v>
      </c>
      <c r="U715" t="s">
        <v>33</v>
      </c>
      <c r="V715" t="str" cm="1">
        <f t="array" aca="1" ref="V715" ca="1">IFERROR(_xlfn.IFS(A713="  ..............",OFFSET(A713,2,0),A712=" X-------------X",OFFSET(A712,3,0),MATCH("  ..............",A715:A741,0)&gt;2,V714),"-")</f>
        <v>-</v>
      </c>
      <c r="W715" t="str">
        <f t="shared" ca="1" si="33"/>
        <v>-</v>
      </c>
      <c r="X715" t="str">
        <f t="shared" ca="1" si="34"/>
        <v/>
      </c>
      <c r="Y715" s="1" t="str">
        <f t="shared" ca="1" si="35"/>
        <v xml:space="preserve">         0.0 </v>
      </c>
    </row>
    <row r="716" spans="1:25" x14ac:dyDescent="0.25">
      <c r="A716" t="s">
        <v>5977</v>
      </c>
      <c r="B716" t="s">
        <v>5978</v>
      </c>
      <c r="C716" t="s">
        <v>3819</v>
      </c>
      <c r="D716" t="s">
        <v>3819</v>
      </c>
      <c r="E716" t="s">
        <v>3819</v>
      </c>
      <c r="F716" t="s">
        <v>3820</v>
      </c>
      <c r="G716" t="s">
        <v>3819</v>
      </c>
      <c r="H716" t="s">
        <v>3821</v>
      </c>
      <c r="I716" t="s">
        <v>38</v>
      </c>
      <c r="J716" t="s">
        <v>38</v>
      </c>
      <c r="K716" t="s">
        <v>38</v>
      </c>
      <c r="L716" t="s">
        <v>38</v>
      </c>
      <c r="M716" t="s">
        <v>38</v>
      </c>
      <c r="N716" t="s">
        <v>38</v>
      </c>
      <c r="O716" t="s">
        <v>38</v>
      </c>
      <c r="P716" t="s">
        <v>38</v>
      </c>
      <c r="Q716" t="s">
        <v>38</v>
      </c>
      <c r="R716" t="s">
        <v>38</v>
      </c>
      <c r="S716" t="s">
        <v>38</v>
      </c>
      <c r="T716" t="s">
        <v>38</v>
      </c>
      <c r="U716" t="s">
        <v>38</v>
      </c>
      <c r="V716" t="str" cm="1">
        <f t="array" aca="1" ref="V716" ca="1">IFERROR(_xlfn.IFS(A714="  ..............",OFFSET(A714,2,0),A713=" X-------------X",OFFSET(A713,3,0),MATCH("  ..............",A716:A742,0)&gt;2,V715),"-")</f>
        <v>-</v>
      </c>
      <c r="W716" t="str">
        <f t="shared" ca="1" si="33"/>
        <v>-</v>
      </c>
      <c r="X716" t="str">
        <f t="shared" ca="1" si="34"/>
        <v xml:space="preserve">              </v>
      </c>
      <c r="Y716" s="1" t="str">
        <f t="shared" ca="1" si="35"/>
        <v xml:space="preserve">         0.0 </v>
      </c>
    </row>
    <row r="717" spans="1:25" x14ac:dyDescent="0.25">
      <c r="A717" t="s">
        <v>5979</v>
      </c>
      <c r="B717" t="s">
        <v>5707</v>
      </c>
      <c r="C717" t="s">
        <v>5980</v>
      </c>
      <c r="D717" t="s">
        <v>3819</v>
      </c>
      <c r="E717" t="s">
        <v>3819</v>
      </c>
      <c r="F717" s="1" t="s">
        <v>3820</v>
      </c>
      <c r="G717" t="s">
        <v>3819</v>
      </c>
      <c r="H717" t="s">
        <v>3819</v>
      </c>
      <c r="I717" t="s">
        <v>39</v>
      </c>
      <c r="J717" t="s">
        <v>40</v>
      </c>
      <c r="K717" t="s">
        <v>41</v>
      </c>
      <c r="L717" t="s">
        <v>42</v>
      </c>
      <c r="M717" t="s">
        <v>42</v>
      </c>
      <c r="N717" t="s">
        <v>41</v>
      </c>
      <c r="O717" t="s">
        <v>38</v>
      </c>
      <c r="P717" t="s">
        <v>38</v>
      </c>
      <c r="Q717" t="s">
        <v>38</v>
      </c>
      <c r="R717" t="s">
        <v>38</v>
      </c>
      <c r="S717" t="s">
        <v>38</v>
      </c>
      <c r="T717" t="s">
        <v>38</v>
      </c>
      <c r="U717" t="s">
        <v>38</v>
      </c>
      <c r="V717" t="str" cm="1">
        <f t="array" aca="1" ref="V717" ca="1">IFERROR(_xlfn.IFS(A715="  ..............",OFFSET(A715,2,0),A714=" X-------------X",OFFSET(A714,3,0),MATCH("  ..............",A717:A743,0)&gt;2,V716),"-")</f>
        <v xml:space="preserve">  JANAU3SIN002  </v>
      </c>
      <c r="W717" t="str">
        <f t="shared" ca="1" si="33"/>
        <v xml:space="preserve">   0.970 </v>
      </c>
      <c r="X717" t="str">
        <f t="shared" ca="1" si="34"/>
        <v xml:space="preserve"> JANAU3-MG500 </v>
      </c>
      <c r="Y717" s="1" t="str">
        <f t="shared" ca="1" si="35"/>
        <v xml:space="preserve">       33.4% </v>
      </c>
    </row>
    <row r="718" spans="1:25" x14ac:dyDescent="0.25">
      <c r="A718" t="s">
        <v>43</v>
      </c>
      <c r="B718" t="s">
        <v>42</v>
      </c>
      <c r="C718" t="s">
        <v>4188</v>
      </c>
      <c r="D718" t="s">
        <v>4188</v>
      </c>
      <c r="E718" t="s">
        <v>4188</v>
      </c>
      <c r="F718" t="s">
        <v>5981</v>
      </c>
      <c r="G718" t="s">
        <v>42</v>
      </c>
      <c r="H718" t="s">
        <v>42</v>
      </c>
      <c r="I718" t="s">
        <v>4832</v>
      </c>
      <c r="J718" t="s">
        <v>4833</v>
      </c>
      <c r="K718" t="s">
        <v>3830</v>
      </c>
      <c r="L718" t="s">
        <v>3819</v>
      </c>
      <c r="M718" t="s">
        <v>5980</v>
      </c>
      <c r="N718" t="s">
        <v>5982</v>
      </c>
      <c r="O718" t="s">
        <v>46</v>
      </c>
      <c r="P718" t="s">
        <v>39</v>
      </c>
      <c r="Q718" t="s">
        <v>44</v>
      </c>
      <c r="R718" t="s">
        <v>4573</v>
      </c>
      <c r="S718" t="s">
        <v>5738</v>
      </c>
      <c r="T718" t="s">
        <v>39</v>
      </c>
      <c r="U718" t="s">
        <v>45</v>
      </c>
      <c r="V718" t="str" cm="1">
        <f t="array" aca="1" ref="V718" ca="1">IFERROR(_xlfn.IFS(A716="  ..............",OFFSET(A716,2,0),A715=" X-------------X",OFFSET(A715,3,0),MATCH("  ..............",A718:A744,0)&gt;2,V717),"-")</f>
        <v>-</v>
      </c>
      <c r="W718" t="str">
        <f t="shared" ca="1" si="33"/>
        <v>-</v>
      </c>
      <c r="X718" t="str">
        <f t="shared" ca="1" si="34"/>
        <v>-</v>
      </c>
      <c r="Y718" s="1" t="str">
        <f t="shared" ca="1" si="35"/>
        <v>.............</v>
      </c>
    </row>
    <row r="719" spans="1:25" x14ac:dyDescent="0.25">
      <c r="A719" t="s">
        <v>29</v>
      </c>
      <c r="B719" t="s">
        <v>31</v>
      </c>
      <c r="C719" t="s">
        <v>31</v>
      </c>
      <c r="D719" t="s">
        <v>31</v>
      </c>
      <c r="E719" t="s">
        <v>31</v>
      </c>
      <c r="F719" t="s">
        <v>32</v>
      </c>
      <c r="G719" t="s">
        <v>31</v>
      </c>
      <c r="H719" t="s">
        <v>31</v>
      </c>
      <c r="I719" t="s">
        <v>33</v>
      </c>
      <c r="J719" t="s">
        <v>30</v>
      </c>
      <c r="K719" t="s">
        <v>34</v>
      </c>
      <c r="L719" t="s">
        <v>31</v>
      </c>
      <c r="M719" t="s">
        <v>31</v>
      </c>
      <c r="N719" t="s">
        <v>31</v>
      </c>
      <c r="O719" t="s">
        <v>35</v>
      </c>
      <c r="P719" t="s">
        <v>33</v>
      </c>
      <c r="Q719" t="s">
        <v>36</v>
      </c>
      <c r="R719" t="s">
        <v>37</v>
      </c>
      <c r="S719" t="s">
        <v>37</v>
      </c>
      <c r="T719" t="s">
        <v>33</v>
      </c>
      <c r="U719" t="s">
        <v>33</v>
      </c>
      <c r="V719" t="str" cm="1">
        <f t="array" aca="1" ref="V719" ca="1">IFERROR(_xlfn.IFS(A717="  ..............",OFFSET(A717,2,0),A716=" X-------------X",OFFSET(A716,3,0),MATCH("  ..............",A719:A745,0)&gt;2,V718),"-")</f>
        <v>-</v>
      </c>
      <c r="W719" t="str">
        <f t="shared" ca="1" si="33"/>
        <v>-</v>
      </c>
      <c r="X719" t="str">
        <f t="shared" ca="1" si="34"/>
        <v/>
      </c>
      <c r="Y719" s="1" t="str">
        <f t="shared" ca="1" si="35"/>
        <v xml:space="preserve">         0.0 </v>
      </c>
    </row>
    <row r="720" spans="1:25" x14ac:dyDescent="0.25">
      <c r="A720" t="s">
        <v>5983</v>
      </c>
      <c r="B720" t="s">
        <v>4820</v>
      </c>
      <c r="C720" t="s">
        <v>3819</v>
      </c>
      <c r="D720" t="s">
        <v>3819</v>
      </c>
      <c r="E720" t="s">
        <v>3819</v>
      </c>
      <c r="F720" t="s">
        <v>3820</v>
      </c>
      <c r="G720" t="s">
        <v>3819</v>
      </c>
      <c r="H720" t="s">
        <v>3821</v>
      </c>
      <c r="I720" t="s">
        <v>38</v>
      </c>
      <c r="J720" t="s">
        <v>38</v>
      </c>
      <c r="K720" t="s">
        <v>38</v>
      </c>
      <c r="L720" t="s">
        <v>38</v>
      </c>
      <c r="M720" t="s">
        <v>38</v>
      </c>
      <c r="N720" t="s">
        <v>38</v>
      </c>
      <c r="O720" t="s">
        <v>38</v>
      </c>
      <c r="P720" t="s">
        <v>38</v>
      </c>
      <c r="Q720" t="s">
        <v>38</v>
      </c>
      <c r="R720" t="s">
        <v>38</v>
      </c>
      <c r="S720" t="s">
        <v>38</v>
      </c>
      <c r="T720" t="s">
        <v>38</v>
      </c>
      <c r="U720" t="s">
        <v>38</v>
      </c>
      <c r="V720" t="str" cm="1">
        <f t="array" aca="1" ref="V720" ca="1">IFERROR(_xlfn.IFS(A718="  ..............",OFFSET(A718,2,0),A717=" X-------------X",OFFSET(A717,3,0),MATCH("  ..............",A720:A746,0)&gt;2,V719),"-")</f>
        <v>-</v>
      </c>
      <c r="W720" t="str">
        <f t="shared" ca="1" si="33"/>
        <v>-</v>
      </c>
      <c r="X720" t="str">
        <f t="shared" ca="1" si="34"/>
        <v xml:space="preserve">              </v>
      </c>
      <c r="Y720" s="1" t="str">
        <f t="shared" ca="1" si="35"/>
        <v xml:space="preserve">         0.0 </v>
      </c>
    </row>
    <row r="721" spans="1:25" x14ac:dyDescent="0.25">
      <c r="A721" t="s">
        <v>5984</v>
      </c>
      <c r="B721" t="s">
        <v>3848</v>
      </c>
      <c r="C721" t="s">
        <v>3819</v>
      </c>
      <c r="D721" t="s">
        <v>3819</v>
      </c>
      <c r="E721" t="s">
        <v>3819</v>
      </c>
      <c r="F721" t="s">
        <v>3820</v>
      </c>
      <c r="G721" t="s">
        <v>3819</v>
      </c>
      <c r="H721" t="s">
        <v>3819</v>
      </c>
      <c r="I721" t="s">
        <v>39</v>
      </c>
      <c r="J721" t="s">
        <v>40</v>
      </c>
      <c r="K721" t="s">
        <v>41</v>
      </c>
      <c r="L721" t="s">
        <v>42</v>
      </c>
      <c r="M721" t="s">
        <v>42</v>
      </c>
      <c r="N721" t="s">
        <v>41</v>
      </c>
      <c r="O721" t="s">
        <v>38</v>
      </c>
      <c r="P721" t="s">
        <v>38</v>
      </c>
      <c r="Q721" t="s">
        <v>38</v>
      </c>
      <c r="R721" t="s">
        <v>38</v>
      </c>
      <c r="S721" t="s">
        <v>38</v>
      </c>
      <c r="T721" t="s">
        <v>38</v>
      </c>
      <c r="U721" t="s">
        <v>38</v>
      </c>
      <c r="V721" t="str" cm="1">
        <f t="array" aca="1" ref="V721" ca="1">IFERROR(_xlfn.IFS(A719="  ..............",OFFSET(A719,2,0),A718=" X-------------X",OFFSET(A718,3,0),MATCH("  ..............",A721:A747,0)&gt;2,V720),"-")</f>
        <v xml:space="preserve">  CIRAPU-MG500  </v>
      </c>
      <c r="W721" t="str">
        <f t="shared" ca="1" si="33"/>
        <v xml:space="preserve">   1.030 </v>
      </c>
      <c r="X721" t="str">
        <f t="shared" ca="1" si="34"/>
        <v xml:space="preserve"> CIRAPU-MG000 </v>
      </c>
      <c r="Y721" s="1" t="str">
        <f t="shared" ca="1" si="35"/>
        <v xml:space="preserve">       24.4% </v>
      </c>
    </row>
    <row r="722" spans="1:25" x14ac:dyDescent="0.25">
      <c r="A722" t="s">
        <v>43</v>
      </c>
      <c r="B722" t="s">
        <v>42</v>
      </c>
      <c r="C722" t="s">
        <v>5189</v>
      </c>
      <c r="D722" t="s">
        <v>5189</v>
      </c>
      <c r="E722" t="s">
        <v>5189</v>
      </c>
      <c r="F722" s="1" t="s">
        <v>5190</v>
      </c>
      <c r="G722" t="s">
        <v>42</v>
      </c>
      <c r="H722" t="s">
        <v>42</v>
      </c>
      <c r="I722" t="s">
        <v>5985</v>
      </c>
      <c r="J722" t="s">
        <v>5986</v>
      </c>
      <c r="K722" t="s">
        <v>3830</v>
      </c>
      <c r="L722" t="s">
        <v>5756</v>
      </c>
      <c r="M722" t="s">
        <v>5987</v>
      </c>
      <c r="N722" t="s">
        <v>5195</v>
      </c>
      <c r="O722" t="s">
        <v>144</v>
      </c>
      <c r="P722" t="s">
        <v>39</v>
      </c>
      <c r="Q722" t="s">
        <v>44</v>
      </c>
      <c r="R722" t="s">
        <v>3832</v>
      </c>
      <c r="S722" t="s">
        <v>5196</v>
      </c>
      <c r="T722" t="s">
        <v>39</v>
      </c>
      <c r="U722" t="s">
        <v>45</v>
      </c>
      <c r="V722" t="str" cm="1">
        <f t="array" aca="1" ref="V722" ca="1">IFERROR(_xlfn.IFS(A720="  ..............",OFFSET(A720,2,0),A719=" X-------------X",OFFSET(A719,3,0),MATCH("  ..............",A722:A748,0)&gt;2,V721),"-")</f>
        <v xml:space="preserve">  CIRAPU-MG500  </v>
      </c>
      <c r="W722" t="str">
        <f t="shared" ca="1" si="33"/>
        <v xml:space="preserve">   1.030 </v>
      </c>
      <c r="X722" t="str">
        <f t="shared" ca="1" si="34"/>
        <v xml:space="preserve"> JANAU3-MG500 </v>
      </c>
      <c r="Y722" s="1" t="str">
        <f t="shared" ca="1" si="35"/>
        <v xml:space="preserve">       23.3% </v>
      </c>
    </row>
    <row r="723" spans="1:25" x14ac:dyDescent="0.25">
      <c r="A723" t="s">
        <v>43</v>
      </c>
      <c r="B723" t="s">
        <v>42</v>
      </c>
      <c r="C723" t="s">
        <v>4613</v>
      </c>
      <c r="D723" t="s">
        <v>5755</v>
      </c>
      <c r="E723" t="s">
        <v>4613</v>
      </c>
      <c r="F723" t="s">
        <v>5988</v>
      </c>
      <c r="G723" t="s">
        <v>42</v>
      </c>
      <c r="H723" t="s">
        <v>42</v>
      </c>
      <c r="I723" t="s">
        <v>4832</v>
      </c>
      <c r="J723" t="s">
        <v>4833</v>
      </c>
      <c r="K723" t="s">
        <v>3830</v>
      </c>
      <c r="L723" t="s">
        <v>5193</v>
      </c>
      <c r="M723" t="s">
        <v>5989</v>
      </c>
      <c r="N723" t="s">
        <v>5195</v>
      </c>
      <c r="O723" t="s">
        <v>46</v>
      </c>
      <c r="P723" t="s">
        <v>39</v>
      </c>
      <c r="Q723" t="s">
        <v>44</v>
      </c>
      <c r="R723" t="s">
        <v>3911</v>
      </c>
      <c r="S723" t="s">
        <v>5759</v>
      </c>
      <c r="T723" t="s">
        <v>39</v>
      </c>
      <c r="U723" t="s">
        <v>45</v>
      </c>
      <c r="V723" t="str" cm="1">
        <f t="array" aca="1" ref="V723" ca="1">IFERROR(_xlfn.IFS(A721="  ..............",OFFSET(A721,2,0),A720=" X-------------X",OFFSET(A720,3,0),MATCH("  ..............",A723:A749,0)&gt;2,V722),"-")</f>
        <v>-</v>
      </c>
      <c r="W723" t="str">
        <f t="shared" ca="1" si="33"/>
        <v>-</v>
      </c>
      <c r="X723" t="str">
        <f t="shared" ca="1" si="34"/>
        <v>-</v>
      </c>
      <c r="Y723" s="1" t="str">
        <f t="shared" ca="1" si="35"/>
        <v>.............</v>
      </c>
    </row>
    <row r="724" spans="1:25" x14ac:dyDescent="0.25">
      <c r="A724" t="s">
        <v>29</v>
      </c>
      <c r="B724" t="s">
        <v>31</v>
      </c>
      <c r="C724" t="s">
        <v>31</v>
      </c>
      <c r="D724" t="s">
        <v>31</v>
      </c>
      <c r="E724" t="s">
        <v>31</v>
      </c>
      <c r="F724" t="s">
        <v>32</v>
      </c>
      <c r="G724" t="s">
        <v>31</v>
      </c>
      <c r="H724" t="s">
        <v>31</v>
      </c>
      <c r="I724" t="s">
        <v>33</v>
      </c>
      <c r="J724" t="s">
        <v>30</v>
      </c>
      <c r="K724" t="s">
        <v>34</v>
      </c>
      <c r="L724" t="s">
        <v>31</v>
      </c>
      <c r="M724" t="s">
        <v>31</v>
      </c>
      <c r="N724" t="s">
        <v>31</v>
      </c>
      <c r="O724" t="s">
        <v>35</v>
      </c>
      <c r="P724" t="s">
        <v>33</v>
      </c>
      <c r="Q724" t="s">
        <v>36</v>
      </c>
      <c r="R724" t="s">
        <v>37</v>
      </c>
      <c r="S724" t="s">
        <v>37</v>
      </c>
      <c r="T724" t="s">
        <v>33</v>
      </c>
      <c r="U724" t="s">
        <v>33</v>
      </c>
      <c r="V724" t="str" cm="1">
        <f t="array" aca="1" ref="V724" ca="1">IFERROR(_xlfn.IFS(A722="  ..............",OFFSET(A722,2,0),A721=" X-------------X",OFFSET(A721,3,0),MATCH("  ..............",A724:A750,0)&gt;2,V723),"-")</f>
        <v>-</v>
      </c>
      <c r="W724" t="str">
        <f t="shared" ca="1" si="33"/>
        <v>-</v>
      </c>
      <c r="X724" t="str">
        <f t="shared" ca="1" si="34"/>
        <v/>
      </c>
      <c r="Y724" s="1" t="str">
        <f t="shared" ca="1" si="35"/>
        <v xml:space="preserve">         0.0 </v>
      </c>
    </row>
    <row r="725" spans="1:25" x14ac:dyDescent="0.25">
      <c r="A725" t="s">
        <v>5990</v>
      </c>
      <c r="B725" t="s">
        <v>5991</v>
      </c>
      <c r="C725" t="s">
        <v>3819</v>
      </c>
      <c r="D725" t="s">
        <v>3819</v>
      </c>
      <c r="E725" t="s">
        <v>3819</v>
      </c>
      <c r="F725" t="s">
        <v>3820</v>
      </c>
      <c r="G725" t="s">
        <v>3819</v>
      </c>
      <c r="H725" t="s">
        <v>3821</v>
      </c>
      <c r="I725" t="s">
        <v>38</v>
      </c>
      <c r="J725" t="s">
        <v>38</v>
      </c>
      <c r="K725" t="s">
        <v>38</v>
      </c>
      <c r="L725" t="s">
        <v>38</v>
      </c>
      <c r="M725" t="s">
        <v>38</v>
      </c>
      <c r="N725" t="s">
        <v>38</v>
      </c>
      <c r="O725" t="s">
        <v>38</v>
      </c>
      <c r="P725" t="s">
        <v>38</v>
      </c>
      <c r="Q725" t="s">
        <v>38</v>
      </c>
      <c r="R725" t="s">
        <v>38</v>
      </c>
      <c r="S725" t="s">
        <v>38</v>
      </c>
      <c r="T725" t="s">
        <v>38</v>
      </c>
      <c r="U725" t="s">
        <v>38</v>
      </c>
      <c r="V725" t="str" cm="1">
        <f t="array" aca="1" ref="V725" ca="1">IFERROR(_xlfn.IFS(A723="  ..............",OFFSET(A723,2,0),A722=" X-------------X",OFFSET(A722,3,0),MATCH("  ..............",A725:A751,0)&gt;2,V724),"-")</f>
        <v>-</v>
      </c>
      <c r="W725" t="str">
        <f t="shared" ca="1" si="33"/>
        <v>-</v>
      </c>
      <c r="X725" t="str">
        <f t="shared" ca="1" si="34"/>
        <v xml:space="preserve">              </v>
      </c>
      <c r="Y725" s="1" t="str">
        <f t="shared" ca="1" si="35"/>
        <v xml:space="preserve">         0.0 </v>
      </c>
    </row>
    <row r="726" spans="1:25" x14ac:dyDescent="0.25">
      <c r="A726" t="s">
        <v>5992</v>
      </c>
      <c r="B726" t="s">
        <v>5300</v>
      </c>
      <c r="C726" t="s">
        <v>3819</v>
      </c>
      <c r="D726" t="s">
        <v>3819</v>
      </c>
      <c r="E726" t="s">
        <v>3819</v>
      </c>
      <c r="F726" t="s">
        <v>3820</v>
      </c>
      <c r="G726" t="s">
        <v>3819</v>
      </c>
      <c r="H726" t="s">
        <v>3819</v>
      </c>
      <c r="I726" t="s">
        <v>39</v>
      </c>
      <c r="J726" t="s">
        <v>40</v>
      </c>
      <c r="K726" t="s">
        <v>41</v>
      </c>
      <c r="L726" t="s">
        <v>42</v>
      </c>
      <c r="M726" t="s">
        <v>42</v>
      </c>
      <c r="N726" t="s">
        <v>41</v>
      </c>
      <c r="O726" t="s">
        <v>38</v>
      </c>
      <c r="P726" t="s">
        <v>38</v>
      </c>
      <c r="Q726" t="s">
        <v>38</v>
      </c>
      <c r="R726" t="s">
        <v>38</v>
      </c>
      <c r="S726" t="s">
        <v>38</v>
      </c>
      <c r="T726" t="s">
        <v>38</v>
      </c>
      <c r="U726" t="s">
        <v>38</v>
      </c>
      <c r="V726" t="str" cm="1">
        <f t="array" aca="1" ref="V726" ca="1">IFERROR(_xlfn.IFS(A724="  ..............",OFFSET(A724,2,0),A723=" X-------------X",OFFSET(A723,3,0),MATCH("  ..............",A726:A752,0)&gt;2,V725),"-")</f>
        <v xml:space="preserve">  CIRAP1-MG034  </v>
      </c>
      <c r="W726" t="str">
        <f t="shared" ca="1" si="33"/>
        <v xml:space="preserve">   0.999 </v>
      </c>
      <c r="X726" t="str">
        <f t="shared" ca="1" si="34"/>
        <v xml:space="preserve"> CIRAPU-MG000 </v>
      </c>
      <c r="Y726" s="1" t="str">
        <f t="shared" ca="1" si="35"/>
        <v xml:space="preserve">       26.6% </v>
      </c>
    </row>
    <row r="727" spans="1:25" x14ac:dyDescent="0.25">
      <c r="A727" t="s">
        <v>43</v>
      </c>
      <c r="B727" t="s">
        <v>42</v>
      </c>
      <c r="C727" t="s">
        <v>5197</v>
      </c>
      <c r="D727" t="s">
        <v>5197</v>
      </c>
      <c r="E727" t="s">
        <v>5197</v>
      </c>
      <c r="F727" s="1" t="s">
        <v>5198</v>
      </c>
      <c r="G727" t="s">
        <v>42</v>
      </c>
      <c r="H727" t="s">
        <v>42</v>
      </c>
      <c r="I727" t="s">
        <v>5985</v>
      </c>
      <c r="J727" t="s">
        <v>5986</v>
      </c>
      <c r="K727" t="s">
        <v>3830</v>
      </c>
      <c r="L727" t="s">
        <v>5993</v>
      </c>
      <c r="M727" t="s">
        <v>5994</v>
      </c>
      <c r="N727" t="s">
        <v>5203</v>
      </c>
      <c r="O727" t="s">
        <v>46</v>
      </c>
      <c r="P727" t="s">
        <v>39</v>
      </c>
      <c r="Q727" t="s">
        <v>44</v>
      </c>
      <c r="R727" t="s">
        <v>3832</v>
      </c>
      <c r="S727" t="s">
        <v>5204</v>
      </c>
      <c r="T727" t="s">
        <v>39</v>
      </c>
      <c r="U727" t="s">
        <v>45</v>
      </c>
      <c r="V727" t="str" cm="1">
        <f t="array" aca="1" ref="V727" ca="1">IFERROR(_xlfn.IFS(A725="  ..............",OFFSET(A725,2,0),A724=" X-------------X",OFFSET(A724,3,0),MATCH("  ..............",A727:A753,0)&gt;2,V726),"-")</f>
        <v xml:space="preserve">  CIRAP1-MG034  </v>
      </c>
      <c r="W727" t="str">
        <f t="shared" ca="1" si="33"/>
        <v xml:space="preserve">   0.999 </v>
      </c>
      <c r="X727" t="str">
        <f t="shared" ca="1" si="34"/>
        <v xml:space="preserve"> IRAP1-UFV056 </v>
      </c>
      <c r="Y727" s="1" t="str">
        <f t="shared" ca="1" si="35"/>
        <v xml:space="preserve">        0.0% </v>
      </c>
    </row>
    <row r="728" spans="1:25" x14ac:dyDescent="0.25">
      <c r="A728" t="s">
        <v>43</v>
      </c>
      <c r="B728" t="s">
        <v>42</v>
      </c>
      <c r="C728" t="s">
        <v>4847</v>
      </c>
      <c r="D728" t="s">
        <v>4847</v>
      </c>
      <c r="E728" t="s">
        <v>4847</v>
      </c>
      <c r="F728" s="1" t="s">
        <v>4219</v>
      </c>
      <c r="G728" t="s">
        <v>42</v>
      </c>
      <c r="H728" t="s">
        <v>42</v>
      </c>
      <c r="I728" t="s">
        <v>5995</v>
      </c>
      <c r="J728" t="s">
        <v>5996</v>
      </c>
      <c r="K728" t="s">
        <v>3830</v>
      </c>
      <c r="L728" t="s">
        <v>5201</v>
      </c>
      <c r="M728" t="s">
        <v>5997</v>
      </c>
      <c r="N728" t="s">
        <v>5203</v>
      </c>
      <c r="O728" t="s">
        <v>46</v>
      </c>
      <c r="P728" t="s">
        <v>39</v>
      </c>
      <c r="Q728" t="s">
        <v>44</v>
      </c>
      <c r="R728" t="s">
        <v>4047</v>
      </c>
      <c r="S728" t="s">
        <v>5998</v>
      </c>
      <c r="T728" t="s">
        <v>39</v>
      </c>
      <c r="U728" t="s">
        <v>45</v>
      </c>
      <c r="V728" t="str" cm="1">
        <f t="array" aca="1" ref="V728" ca="1">IFERROR(_xlfn.IFS(A726="  ..............",OFFSET(A726,2,0),A725=" X-------------X",OFFSET(A725,3,0),MATCH("  ..............",A728:A754,0)&gt;2,V727),"-")</f>
        <v>-</v>
      </c>
      <c r="W728" t="str">
        <f t="shared" ca="1" si="33"/>
        <v>-</v>
      </c>
      <c r="X728" t="str">
        <f t="shared" ca="1" si="34"/>
        <v>-</v>
      </c>
      <c r="Y728" s="1" t="str">
        <f t="shared" ca="1" si="35"/>
        <v>.............</v>
      </c>
    </row>
    <row r="729" spans="1:25" x14ac:dyDescent="0.25">
      <c r="A729" t="s">
        <v>29</v>
      </c>
      <c r="B729" t="s">
        <v>31</v>
      </c>
      <c r="C729" t="s">
        <v>31</v>
      </c>
      <c r="D729" t="s">
        <v>31</v>
      </c>
      <c r="E729" t="s">
        <v>31</v>
      </c>
      <c r="F729" t="s">
        <v>32</v>
      </c>
      <c r="G729" t="s">
        <v>31</v>
      </c>
      <c r="H729" t="s">
        <v>31</v>
      </c>
      <c r="I729" t="s">
        <v>33</v>
      </c>
      <c r="J729" t="s">
        <v>30</v>
      </c>
      <c r="K729" t="s">
        <v>34</v>
      </c>
      <c r="L729" t="s">
        <v>31</v>
      </c>
      <c r="M729" t="s">
        <v>31</v>
      </c>
      <c r="N729" t="s">
        <v>31</v>
      </c>
      <c r="O729" t="s">
        <v>35</v>
      </c>
      <c r="P729" t="s">
        <v>33</v>
      </c>
      <c r="Q729" t="s">
        <v>36</v>
      </c>
      <c r="R729" t="s">
        <v>37</v>
      </c>
      <c r="S729" t="s">
        <v>37</v>
      </c>
      <c r="T729" t="s">
        <v>33</v>
      </c>
      <c r="U729" t="s">
        <v>33</v>
      </c>
      <c r="V729" t="str" cm="1">
        <f t="array" aca="1" ref="V729" ca="1">IFERROR(_xlfn.IFS(A727="  ..............",OFFSET(A727,2,0),A726=" X-------------X",OFFSET(A726,3,0),MATCH("  ..............",A729:A755,0)&gt;2,V728),"-")</f>
        <v>-</v>
      </c>
      <c r="W729" t="str">
        <f t="shared" ca="1" si="33"/>
        <v>-</v>
      </c>
      <c r="X729" t="str">
        <f t="shared" ca="1" si="34"/>
        <v/>
      </c>
      <c r="Y729" s="1" t="str">
        <f t="shared" ca="1" si="35"/>
        <v xml:space="preserve">         0.0 </v>
      </c>
    </row>
    <row r="730" spans="1:25" x14ac:dyDescent="0.25">
      <c r="A730" t="s">
        <v>5999</v>
      </c>
      <c r="B730" t="s">
        <v>5991</v>
      </c>
      <c r="C730" t="s">
        <v>3819</v>
      </c>
      <c r="D730" t="s">
        <v>3819</v>
      </c>
      <c r="E730" t="s">
        <v>3819</v>
      </c>
      <c r="F730" t="s">
        <v>3820</v>
      </c>
      <c r="G730" t="s">
        <v>3819</v>
      </c>
      <c r="H730" t="s">
        <v>3821</v>
      </c>
      <c r="I730" t="s">
        <v>38</v>
      </c>
      <c r="J730" t="s">
        <v>38</v>
      </c>
      <c r="K730" t="s">
        <v>38</v>
      </c>
      <c r="L730" t="s">
        <v>38</v>
      </c>
      <c r="M730" t="s">
        <v>38</v>
      </c>
      <c r="N730" t="s">
        <v>38</v>
      </c>
      <c r="O730" t="s">
        <v>38</v>
      </c>
      <c r="P730" t="s">
        <v>38</v>
      </c>
      <c r="Q730" t="s">
        <v>38</v>
      </c>
      <c r="R730" t="s">
        <v>38</v>
      </c>
      <c r="S730" t="s">
        <v>38</v>
      </c>
      <c r="T730" t="s">
        <v>38</v>
      </c>
      <c r="U730" t="s">
        <v>38</v>
      </c>
      <c r="V730" t="str" cm="1">
        <f t="array" aca="1" ref="V730" ca="1">IFERROR(_xlfn.IFS(A728="  ..............",OFFSET(A728,2,0),A727=" X-------------X",OFFSET(A727,3,0),MATCH("  ..............",A730:A756,0)&gt;2,V729),"-")</f>
        <v>-</v>
      </c>
      <c r="W730" t="str">
        <f t="shared" ca="1" si="33"/>
        <v>-</v>
      </c>
      <c r="X730" t="str">
        <f t="shared" ca="1" si="34"/>
        <v xml:space="preserve">              </v>
      </c>
      <c r="Y730" s="1" t="str">
        <f t="shared" ca="1" si="35"/>
        <v xml:space="preserve">         0.0 </v>
      </c>
    </row>
    <row r="731" spans="1:25" x14ac:dyDescent="0.25">
      <c r="A731" t="s">
        <v>6000</v>
      </c>
      <c r="B731" t="s">
        <v>4274</v>
      </c>
      <c r="C731" t="s">
        <v>3819</v>
      </c>
      <c r="D731" t="s">
        <v>3819</v>
      </c>
      <c r="E731" t="s">
        <v>3819</v>
      </c>
      <c r="F731" t="s">
        <v>3820</v>
      </c>
      <c r="G731" t="s">
        <v>3819</v>
      </c>
      <c r="H731" t="s">
        <v>3819</v>
      </c>
      <c r="I731" t="s">
        <v>39</v>
      </c>
      <c r="J731" t="s">
        <v>40</v>
      </c>
      <c r="K731" t="s">
        <v>41</v>
      </c>
      <c r="L731" t="s">
        <v>42</v>
      </c>
      <c r="M731" t="s">
        <v>42</v>
      </c>
      <c r="N731" t="s">
        <v>41</v>
      </c>
      <c r="O731" t="s">
        <v>38</v>
      </c>
      <c r="P731" t="s">
        <v>38</v>
      </c>
      <c r="Q731" t="s">
        <v>38</v>
      </c>
      <c r="R731" t="s">
        <v>38</v>
      </c>
      <c r="S731" t="s">
        <v>38</v>
      </c>
      <c r="T731" t="s">
        <v>38</v>
      </c>
      <c r="U731" t="s">
        <v>38</v>
      </c>
      <c r="V731" t="str" cm="1">
        <f t="array" aca="1" ref="V731" ca="1">IFERROR(_xlfn.IFS(A729="  ..............",OFFSET(A729,2,0),A728=" X-------------X",OFFSET(A728,3,0),MATCH("  ..............",A731:A757,0)&gt;2,V730),"-")</f>
        <v xml:space="preserve">  CIRAP2-MG034  </v>
      </c>
      <c r="W731" t="str">
        <f t="shared" ca="1" si="33"/>
        <v xml:space="preserve">   0.999 </v>
      </c>
      <c r="X731" t="str">
        <f t="shared" ca="1" si="34"/>
        <v xml:space="preserve"> CIRAPU-MG000 </v>
      </c>
      <c r="Y731" s="1" t="str">
        <f t="shared" ca="1" si="35"/>
        <v xml:space="preserve">       22.2% </v>
      </c>
    </row>
    <row r="732" spans="1:25" x14ac:dyDescent="0.25">
      <c r="A732" t="s">
        <v>43</v>
      </c>
      <c r="B732" t="s">
        <v>42</v>
      </c>
      <c r="C732" t="s">
        <v>5197</v>
      </c>
      <c r="D732" t="s">
        <v>5197</v>
      </c>
      <c r="E732" t="s">
        <v>5197</v>
      </c>
      <c r="F732" s="1" t="s">
        <v>5205</v>
      </c>
      <c r="G732" t="s">
        <v>42</v>
      </c>
      <c r="H732" t="s">
        <v>42</v>
      </c>
      <c r="I732" t="s">
        <v>5985</v>
      </c>
      <c r="J732" t="s">
        <v>5986</v>
      </c>
      <c r="K732" t="s">
        <v>3830</v>
      </c>
      <c r="L732" t="s">
        <v>6001</v>
      </c>
      <c r="M732" t="s">
        <v>6002</v>
      </c>
      <c r="N732" t="s">
        <v>5210</v>
      </c>
      <c r="O732" t="s">
        <v>46</v>
      </c>
      <c r="P732" t="s">
        <v>39</v>
      </c>
      <c r="Q732" t="s">
        <v>44</v>
      </c>
      <c r="R732" t="s">
        <v>3832</v>
      </c>
      <c r="S732" t="s">
        <v>5135</v>
      </c>
      <c r="T732" t="s">
        <v>39</v>
      </c>
      <c r="U732" t="s">
        <v>45</v>
      </c>
      <c r="V732" t="str" cm="1">
        <f t="array" aca="1" ref="V732" ca="1">IFERROR(_xlfn.IFS(A730="  ..............",OFFSET(A730,2,0),A729=" X-------------X",OFFSET(A729,3,0),MATCH("  ..............",A732:A758,0)&gt;2,V731),"-")</f>
        <v xml:space="preserve">  CIRAP2-MG034  </v>
      </c>
      <c r="W732" t="str">
        <f t="shared" ca="1" si="33"/>
        <v xml:space="preserve">   0.999 </v>
      </c>
      <c r="X732" t="str">
        <f t="shared" ca="1" si="34"/>
        <v xml:space="preserve"> IRAP2-UFV042 </v>
      </c>
      <c r="Y732" s="1" t="str">
        <f t="shared" ca="1" si="35"/>
        <v xml:space="preserve">        0.0% </v>
      </c>
    </row>
    <row r="733" spans="1:25" x14ac:dyDescent="0.25">
      <c r="A733" t="s">
        <v>43</v>
      </c>
      <c r="B733" t="s">
        <v>42</v>
      </c>
      <c r="C733" t="s">
        <v>4847</v>
      </c>
      <c r="D733" t="s">
        <v>4847</v>
      </c>
      <c r="E733" t="s">
        <v>4847</v>
      </c>
      <c r="F733" s="1" t="s">
        <v>4219</v>
      </c>
      <c r="G733" t="s">
        <v>42</v>
      </c>
      <c r="H733" t="s">
        <v>42</v>
      </c>
      <c r="I733" t="s">
        <v>6003</v>
      </c>
      <c r="J733" t="s">
        <v>6004</v>
      </c>
      <c r="K733" t="s">
        <v>3830</v>
      </c>
      <c r="L733" t="s">
        <v>5208</v>
      </c>
      <c r="M733" t="s">
        <v>6005</v>
      </c>
      <c r="N733" t="s">
        <v>5210</v>
      </c>
      <c r="O733" t="s">
        <v>46</v>
      </c>
      <c r="P733" t="s">
        <v>39</v>
      </c>
      <c r="Q733" t="s">
        <v>44</v>
      </c>
      <c r="R733" t="s">
        <v>4337</v>
      </c>
      <c r="S733" t="s">
        <v>6006</v>
      </c>
      <c r="T733" t="s">
        <v>39</v>
      </c>
      <c r="U733" t="s">
        <v>45</v>
      </c>
      <c r="V733" t="str" cm="1">
        <f t="array" aca="1" ref="V733" ca="1">IFERROR(_xlfn.IFS(A731="  ..............",OFFSET(A731,2,0),A730=" X-------------X",OFFSET(A730,3,0),MATCH("  ..............",A733:A759,0)&gt;2,V732),"-")</f>
        <v>-</v>
      </c>
      <c r="W733" t="str">
        <f t="shared" ca="1" si="33"/>
        <v>-</v>
      </c>
      <c r="X733" t="str">
        <f t="shared" ca="1" si="34"/>
        <v>-</v>
      </c>
      <c r="Y733" s="1" t="str">
        <f t="shared" ca="1" si="35"/>
        <v>.............</v>
      </c>
    </row>
    <row r="734" spans="1:25" x14ac:dyDescent="0.25">
      <c r="A734" t="s">
        <v>29</v>
      </c>
      <c r="B734" t="s">
        <v>31</v>
      </c>
      <c r="C734" t="s">
        <v>31</v>
      </c>
      <c r="D734" t="s">
        <v>31</v>
      </c>
      <c r="E734" t="s">
        <v>31</v>
      </c>
      <c r="F734" s="1" t="s">
        <v>32</v>
      </c>
      <c r="G734" t="s">
        <v>31</v>
      </c>
      <c r="H734" t="s">
        <v>31</v>
      </c>
      <c r="I734" t="s">
        <v>33</v>
      </c>
      <c r="J734" t="s">
        <v>30</v>
      </c>
      <c r="K734" t="s">
        <v>34</v>
      </c>
      <c r="L734" t="s">
        <v>31</v>
      </c>
      <c r="M734" t="s">
        <v>31</v>
      </c>
      <c r="N734" t="s">
        <v>31</v>
      </c>
      <c r="O734" t="s">
        <v>35</v>
      </c>
      <c r="P734" t="s">
        <v>33</v>
      </c>
      <c r="Q734" t="s">
        <v>36</v>
      </c>
      <c r="R734" t="s">
        <v>37</v>
      </c>
      <c r="S734" t="s">
        <v>37</v>
      </c>
      <c r="T734" t="s">
        <v>33</v>
      </c>
      <c r="U734" t="s">
        <v>33</v>
      </c>
      <c r="V734" t="str" cm="1">
        <f t="array" aca="1" ref="V734" ca="1">IFERROR(_xlfn.IFS(A732="  ..............",OFFSET(A732,2,0),A731=" X-------------X",OFFSET(A731,3,0),MATCH("  ..............",A734:A760,0)&gt;2,V733),"-")</f>
        <v>-</v>
      </c>
      <c r="W734" t="str">
        <f t="shared" ca="1" si="33"/>
        <v>-</v>
      </c>
      <c r="X734" t="str">
        <f t="shared" ca="1" si="34"/>
        <v/>
      </c>
      <c r="Y734" s="1" t="str">
        <f t="shared" ca="1" si="35"/>
        <v xml:space="preserve">         0.0 </v>
      </c>
    </row>
    <row r="735" spans="1:25" x14ac:dyDescent="0.25">
      <c r="A735" t="s">
        <v>6007</v>
      </c>
      <c r="B735" t="s">
        <v>6008</v>
      </c>
      <c r="C735" t="s">
        <v>6009</v>
      </c>
      <c r="D735" t="s">
        <v>3819</v>
      </c>
      <c r="E735" t="s">
        <v>3819</v>
      </c>
      <c r="F735" t="s">
        <v>3820</v>
      </c>
      <c r="G735" t="s">
        <v>3819</v>
      </c>
      <c r="H735" t="s">
        <v>3821</v>
      </c>
      <c r="I735" t="s">
        <v>38</v>
      </c>
      <c r="J735" t="s">
        <v>38</v>
      </c>
      <c r="K735" t="s">
        <v>38</v>
      </c>
      <c r="L735" t="s">
        <v>38</v>
      </c>
      <c r="M735" t="s">
        <v>38</v>
      </c>
      <c r="N735" t="s">
        <v>38</v>
      </c>
      <c r="O735" t="s">
        <v>38</v>
      </c>
      <c r="P735" t="s">
        <v>38</v>
      </c>
      <c r="Q735" t="s">
        <v>38</v>
      </c>
      <c r="R735" t="s">
        <v>38</v>
      </c>
      <c r="S735" t="s">
        <v>38</v>
      </c>
      <c r="T735" t="s">
        <v>38</v>
      </c>
      <c r="U735" t="s">
        <v>38</v>
      </c>
      <c r="V735" t="str" cm="1">
        <f t="array" aca="1" ref="V735" ca="1">IFERROR(_xlfn.IFS(A733="  ..............",OFFSET(A733,2,0),A732=" X-------------X",OFFSET(A732,3,0),MATCH("  ..............",A735:A761,0)&gt;2,V734),"-")</f>
        <v>-</v>
      </c>
      <c r="W735" t="str">
        <f t="shared" ca="1" si="33"/>
        <v>-</v>
      </c>
      <c r="X735" t="str">
        <f t="shared" ca="1" si="34"/>
        <v xml:space="preserve">              </v>
      </c>
      <c r="Y735" s="1" t="str">
        <f t="shared" ca="1" si="35"/>
        <v xml:space="preserve">         0.0 </v>
      </c>
    </row>
    <row r="736" spans="1:25" x14ac:dyDescent="0.25">
      <c r="A736" t="s">
        <v>6010</v>
      </c>
      <c r="B736" t="s">
        <v>6011</v>
      </c>
      <c r="C736" t="s">
        <v>6012</v>
      </c>
      <c r="D736" t="s">
        <v>3819</v>
      </c>
      <c r="E736" t="s">
        <v>3819</v>
      </c>
      <c r="F736" t="s">
        <v>3820</v>
      </c>
      <c r="G736" t="s">
        <v>3819</v>
      </c>
      <c r="H736" t="s">
        <v>3819</v>
      </c>
      <c r="I736" t="s">
        <v>39</v>
      </c>
      <c r="J736" t="s">
        <v>40</v>
      </c>
      <c r="K736" t="s">
        <v>41</v>
      </c>
      <c r="L736" t="s">
        <v>42</v>
      </c>
      <c r="M736" t="s">
        <v>42</v>
      </c>
      <c r="N736" t="s">
        <v>41</v>
      </c>
      <c r="O736" t="s">
        <v>38</v>
      </c>
      <c r="P736" t="s">
        <v>38</v>
      </c>
      <c r="Q736" t="s">
        <v>38</v>
      </c>
      <c r="R736" t="s">
        <v>38</v>
      </c>
      <c r="S736" t="s">
        <v>38</v>
      </c>
      <c r="T736" t="s">
        <v>38</v>
      </c>
      <c r="U736" t="s">
        <v>38</v>
      </c>
      <c r="V736" t="str" cm="1">
        <f t="array" aca="1" ref="V736" ca="1">IFERROR(_xlfn.IFS(A734="  ..............",OFFSET(A734,2,0),A733=" X-------------X",OFFSET(A733,3,0),MATCH("  ..............",A736:A762,0)&gt;2,V735),"-")</f>
        <v xml:space="preserve">  IRAP1-UFV056  </v>
      </c>
      <c r="W736" t="str">
        <f t="shared" ca="1" si="33"/>
        <v xml:space="preserve">   0.993 </v>
      </c>
      <c r="X736" t="str">
        <f t="shared" ca="1" si="34"/>
        <v xml:space="preserve"> CIRAP1-MG034 </v>
      </c>
      <c r="Y736" s="1" t="str">
        <f t="shared" ca="1" si="35"/>
        <v xml:space="preserve">        0.0% </v>
      </c>
    </row>
    <row r="737" spans="1:25" x14ac:dyDescent="0.25">
      <c r="A737" t="s">
        <v>43</v>
      </c>
      <c r="B737" t="s">
        <v>42</v>
      </c>
      <c r="C737" t="s">
        <v>4847</v>
      </c>
      <c r="D737" t="s">
        <v>4847</v>
      </c>
      <c r="E737" t="s">
        <v>4847</v>
      </c>
      <c r="F737" t="s">
        <v>4219</v>
      </c>
      <c r="G737" t="s">
        <v>42</v>
      </c>
      <c r="H737" t="s">
        <v>42</v>
      </c>
      <c r="I737" t="s">
        <v>5199</v>
      </c>
      <c r="J737" t="s">
        <v>5200</v>
      </c>
      <c r="K737" t="s">
        <v>3830</v>
      </c>
      <c r="L737" t="s">
        <v>6009</v>
      </c>
      <c r="M737" t="s">
        <v>6012</v>
      </c>
      <c r="N737" t="s">
        <v>6013</v>
      </c>
      <c r="O737" t="s">
        <v>46</v>
      </c>
      <c r="P737" t="s">
        <v>39</v>
      </c>
      <c r="Q737" t="s">
        <v>44</v>
      </c>
      <c r="R737" t="s">
        <v>4047</v>
      </c>
      <c r="S737" t="s">
        <v>5998</v>
      </c>
      <c r="T737" t="s">
        <v>39</v>
      </c>
      <c r="U737" t="s">
        <v>45</v>
      </c>
      <c r="V737" t="str" cm="1">
        <f t="array" aca="1" ref="V737" ca="1">IFERROR(_xlfn.IFS(A735="  ..............",OFFSET(A735,2,0),A734=" X-------------X",OFFSET(A734,3,0),MATCH("  ..............",A737:A763,0)&gt;2,V736),"-")</f>
        <v>-</v>
      </c>
      <c r="W737" t="str">
        <f t="shared" ca="1" si="33"/>
        <v>-</v>
      </c>
      <c r="X737" t="str">
        <f t="shared" ca="1" si="34"/>
        <v>-</v>
      </c>
      <c r="Y737" s="1" t="str">
        <f t="shared" ca="1" si="35"/>
        <v>.............</v>
      </c>
    </row>
    <row r="738" spans="1:25" x14ac:dyDescent="0.25">
      <c r="A738" t="s">
        <v>29</v>
      </c>
      <c r="B738" t="s">
        <v>31</v>
      </c>
      <c r="C738" t="s">
        <v>31</v>
      </c>
      <c r="D738" t="s">
        <v>31</v>
      </c>
      <c r="E738" t="s">
        <v>31</v>
      </c>
      <c r="F738" s="1" t="s">
        <v>32</v>
      </c>
      <c r="G738" t="s">
        <v>31</v>
      </c>
      <c r="H738" t="s">
        <v>31</v>
      </c>
      <c r="I738" t="s">
        <v>33</v>
      </c>
      <c r="J738" t="s">
        <v>30</v>
      </c>
      <c r="K738" t="s">
        <v>34</v>
      </c>
      <c r="L738" t="s">
        <v>31</v>
      </c>
      <c r="M738" t="s">
        <v>31</v>
      </c>
      <c r="N738" t="s">
        <v>31</v>
      </c>
      <c r="O738" t="s">
        <v>35</v>
      </c>
      <c r="P738" t="s">
        <v>33</v>
      </c>
      <c r="Q738" t="s">
        <v>36</v>
      </c>
      <c r="R738" t="s">
        <v>37</v>
      </c>
      <c r="S738" t="s">
        <v>37</v>
      </c>
      <c r="T738" t="s">
        <v>33</v>
      </c>
      <c r="U738" t="s">
        <v>33</v>
      </c>
      <c r="V738" t="str" cm="1">
        <f t="array" aca="1" ref="V738" ca="1">IFERROR(_xlfn.IFS(A736="  ..............",OFFSET(A736,2,0),A735=" X-------------X",OFFSET(A735,3,0),MATCH("  ..............",A738:A764,0)&gt;2,V737),"-")</f>
        <v>-</v>
      </c>
      <c r="W738" t="str">
        <f t="shared" ca="1" si="33"/>
        <v>-</v>
      </c>
      <c r="X738" t="str">
        <f t="shared" ca="1" si="34"/>
        <v/>
      </c>
      <c r="Y738" s="1" t="str">
        <f t="shared" ca="1" si="35"/>
        <v xml:space="preserve">         0.0 </v>
      </c>
    </row>
    <row r="739" spans="1:25" x14ac:dyDescent="0.25">
      <c r="A739" t="s">
        <v>6014</v>
      </c>
      <c r="B739" t="s">
        <v>6015</v>
      </c>
      <c r="C739" t="s">
        <v>5270</v>
      </c>
      <c r="D739" t="s">
        <v>3819</v>
      </c>
      <c r="E739" t="s">
        <v>3819</v>
      </c>
      <c r="F739" s="1" t="s">
        <v>3820</v>
      </c>
      <c r="G739" t="s">
        <v>3819</v>
      </c>
      <c r="H739" t="s">
        <v>3821</v>
      </c>
      <c r="I739" t="s">
        <v>38</v>
      </c>
      <c r="J739" t="s">
        <v>38</v>
      </c>
      <c r="K739" t="s">
        <v>38</v>
      </c>
      <c r="L739" t="s">
        <v>38</v>
      </c>
      <c r="M739" t="s">
        <v>38</v>
      </c>
      <c r="N739" t="s">
        <v>38</v>
      </c>
      <c r="O739" t="s">
        <v>38</v>
      </c>
      <c r="P739" t="s">
        <v>38</v>
      </c>
      <c r="Q739" t="s">
        <v>38</v>
      </c>
      <c r="R739" t="s">
        <v>38</v>
      </c>
      <c r="S739" t="s">
        <v>38</v>
      </c>
      <c r="T739" t="s">
        <v>38</v>
      </c>
      <c r="U739" t="s">
        <v>38</v>
      </c>
      <c r="V739" t="str" cm="1">
        <f t="array" aca="1" ref="V739" ca="1">IFERROR(_xlfn.IFS(A737="  ..............",OFFSET(A737,2,0),A736=" X-------------X",OFFSET(A736,3,0),MATCH("  ..............",A739:A765,0)&gt;2,V738),"-")</f>
        <v>-</v>
      </c>
      <c r="W739" t="str">
        <f t="shared" ca="1" si="33"/>
        <v>-</v>
      </c>
      <c r="X739" t="str">
        <f t="shared" ca="1" si="34"/>
        <v xml:space="preserve">              </v>
      </c>
      <c r="Y739" s="1" t="str">
        <f t="shared" ca="1" si="35"/>
        <v xml:space="preserve">         0.0 </v>
      </c>
    </row>
    <row r="740" spans="1:25" x14ac:dyDescent="0.25">
      <c r="A740" t="s">
        <v>6016</v>
      </c>
      <c r="B740" t="s">
        <v>4859</v>
      </c>
      <c r="C740" t="s">
        <v>6017</v>
      </c>
      <c r="D740" t="s">
        <v>3819</v>
      </c>
      <c r="E740" t="s">
        <v>3819</v>
      </c>
      <c r="F740" s="1" t="s">
        <v>3820</v>
      </c>
      <c r="G740" t="s">
        <v>3819</v>
      </c>
      <c r="H740" t="s">
        <v>3819</v>
      </c>
      <c r="I740" t="s">
        <v>39</v>
      </c>
      <c r="J740" t="s">
        <v>40</v>
      </c>
      <c r="K740" t="s">
        <v>41</v>
      </c>
      <c r="L740" t="s">
        <v>42</v>
      </c>
      <c r="M740" t="s">
        <v>42</v>
      </c>
      <c r="N740" t="s">
        <v>41</v>
      </c>
      <c r="O740" t="s">
        <v>38</v>
      </c>
      <c r="P740" t="s">
        <v>38</v>
      </c>
      <c r="Q740" t="s">
        <v>38</v>
      </c>
      <c r="R740" t="s">
        <v>38</v>
      </c>
      <c r="S740" t="s">
        <v>38</v>
      </c>
      <c r="T740" t="s">
        <v>38</v>
      </c>
      <c r="U740" t="s">
        <v>38</v>
      </c>
      <c r="V740" t="str" cm="1">
        <f t="array" aca="1" ref="V740" ca="1">IFERROR(_xlfn.IFS(A738="  ..............",OFFSET(A738,2,0),A737=" X-------------X",OFFSET(A737,3,0),MATCH("  ..............",A740:A766,0)&gt;2,V739),"-")</f>
        <v xml:space="preserve">  IRAP2-UFV042  </v>
      </c>
      <c r="W740" t="str">
        <f t="shared" ca="1" si="33"/>
        <v xml:space="preserve">   0.991 </v>
      </c>
      <c r="X740" t="str">
        <f t="shared" ca="1" si="34"/>
        <v xml:space="preserve"> CIRAP2-MG034 </v>
      </c>
      <c r="Y740" s="1" t="str">
        <f t="shared" ca="1" si="35"/>
        <v xml:space="preserve">        0.0% </v>
      </c>
    </row>
    <row r="741" spans="1:25" x14ac:dyDescent="0.25">
      <c r="A741" t="s">
        <v>43</v>
      </c>
      <c r="B741" t="s">
        <v>42</v>
      </c>
      <c r="C741" t="s">
        <v>4847</v>
      </c>
      <c r="D741" t="s">
        <v>4847</v>
      </c>
      <c r="E741" t="s">
        <v>4847</v>
      </c>
      <c r="F741" t="s">
        <v>4219</v>
      </c>
      <c r="G741" t="s">
        <v>42</v>
      </c>
      <c r="H741" t="s">
        <v>42</v>
      </c>
      <c r="I741" t="s">
        <v>5206</v>
      </c>
      <c r="J741" t="s">
        <v>5207</v>
      </c>
      <c r="K741" t="s">
        <v>3830</v>
      </c>
      <c r="L741" t="s">
        <v>5270</v>
      </c>
      <c r="M741" t="s">
        <v>6017</v>
      </c>
      <c r="N741" t="s">
        <v>5070</v>
      </c>
      <c r="O741" t="s">
        <v>46</v>
      </c>
      <c r="P741" t="s">
        <v>39</v>
      </c>
      <c r="Q741" t="s">
        <v>44</v>
      </c>
      <c r="R741" t="s">
        <v>4337</v>
      </c>
      <c r="S741" t="s">
        <v>6006</v>
      </c>
      <c r="T741" t="s">
        <v>39</v>
      </c>
      <c r="U741" t="s">
        <v>45</v>
      </c>
      <c r="V741" t="str" cm="1">
        <f t="array" aca="1" ref="V741" ca="1">IFERROR(_xlfn.IFS(A739="  ..............",OFFSET(A739,2,0),A738=" X-------------X",OFFSET(A738,3,0),MATCH("  ..............",A741:A767,0)&gt;2,V740),"-")</f>
        <v>-</v>
      </c>
      <c r="W741" t="str">
        <f t="shared" ca="1" si="33"/>
        <v>-</v>
      </c>
      <c r="X741" t="str">
        <f t="shared" ca="1" si="34"/>
        <v>-</v>
      </c>
      <c r="Y741" s="1" t="str">
        <f t="shared" ca="1" si="35"/>
        <v>.............</v>
      </c>
    </row>
    <row r="742" spans="1:25" x14ac:dyDescent="0.25">
      <c r="A742" t="s">
        <v>29</v>
      </c>
      <c r="B742" t="s">
        <v>31</v>
      </c>
      <c r="C742" t="s">
        <v>31</v>
      </c>
      <c r="D742" t="s">
        <v>31</v>
      </c>
      <c r="E742" t="s">
        <v>31</v>
      </c>
      <c r="F742" t="s">
        <v>32</v>
      </c>
      <c r="G742" t="s">
        <v>31</v>
      </c>
      <c r="H742" t="s">
        <v>31</v>
      </c>
      <c r="I742" t="s">
        <v>33</v>
      </c>
      <c r="J742" t="s">
        <v>30</v>
      </c>
      <c r="K742" t="s">
        <v>34</v>
      </c>
      <c r="L742" t="s">
        <v>31</v>
      </c>
      <c r="M742" t="s">
        <v>31</v>
      </c>
      <c r="N742" t="s">
        <v>31</v>
      </c>
      <c r="O742" t="s">
        <v>35</v>
      </c>
      <c r="P742" t="s">
        <v>33</v>
      </c>
      <c r="Q742" t="s">
        <v>36</v>
      </c>
      <c r="R742" t="s">
        <v>37</v>
      </c>
      <c r="S742" t="s">
        <v>37</v>
      </c>
      <c r="T742" t="s">
        <v>33</v>
      </c>
      <c r="U742" t="s">
        <v>33</v>
      </c>
      <c r="V742" t="str" cm="1">
        <f t="array" aca="1" ref="V742" ca="1">IFERROR(_xlfn.IFS(A740="  ..............",OFFSET(A740,2,0),A739=" X-------------X",OFFSET(A739,3,0),MATCH("  ..............",A742:A768,0)&gt;2,V741),"-")</f>
        <v>-</v>
      </c>
      <c r="W742" t="str">
        <f t="shared" ca="1" si="33"/>
        <v>-</v>
      </c>
      <c r="X742" t="str">
        <f t="shared" ca="1" si="34"/>
        <v/>
      </c>
      <c r="Y742" s="1" t="str">
        <f t="shared" ca="1" si="35"/>
        <v xml:space="preserve">         0.0 </v>
      </c>
    </row>
    <row r="743" spans="1:25" x14ac:dyDescent="0.25">
      <c r="A743" t="s">
        <v>6018</v>
      </c>
      <c r="B743" t="s">
        <v>4820</v>
      </c>
      <c r="C743" t="s">
        <v>3819</v>
      </c>
      <c r="D743" t="s">
        <v>3819</v>
      </c>
      <c r="E743" t="s">
        <v>3819</v>
      </c>
      <c r="F743" t="s">
        <v>3820</v>
      </c>
      <c r="G743" t="s">
        <v>3819</v>
      </c>
      <c r="H743" t="s">
        <v>3821</v>
      </c>
      <c r="I743" t="s">
        <v>38</v>
      </c>
      <c r="J743" t="s">
        <v>38</v>
      </c>
      <c r="K743" t="s">
        <v>38</v>
      </c>
      <c r="L743" t="s">
        <v>38</v>
      </c>
      <c r="M743" t="s">
        <v>38</v>
      </c>
      <c r="N743" t="s">
        <v>38</v>
      </c>
      <c r="O743" t="s">
        <v>38</v>
      </c>
      <c r="P743" t="s">
        <v>38</v>
      </c>
      <c r="Q743" t="s">
        <v>38</v>
      </c>
      <c r="R743" t="s">
        <v>38</v>
      </c>
      <c r="S743" t="s">
        <v>38</v>
      </c>
      <c r="T743" t="s">
        <v>38</v>
      </c>
      <c r="U743" t="s">
        <v>38</v>
      </c>
      <c r="V743" t="str" cm="1">
        <f t="array" aca="1" ref="V743" ca="1">IFERROR(_xlfn.IFS(A741="  ..............",OFFSET(A741,2,0),A740=" X-------------X",OFFSET(A740,3,0),MATCH("  ..............",A743:A769,0)&gt;2,V742),"-")</f>
        <v>-</v>
      </c>
      <c r="W743" t="str">
        <f t="shared" ca="1" si="33"/>
        <v>-</v>
      </c>
      <c r="X743" t="str">
        <f t="shared" ca="1" si="34"/>
        <v xml:space="preserve">              </v>
      </c>
      <c r="Y743" s="1" t="str">
        <f t="shared" ca="1" si="35"/>
        <v xml:space="preserve">         0.0 </v>
      </c>
    </row>
    <row r="744" spans="1:25" x14ac:dyDescent="0.25">
      <c r="A744" t="s">
        <v>6019</v>
      </c>
      <c r="B744" t="s">
        <v>6020</v>
      </c>
      <c r="C744" t="s">
        <v>3819</v>
      </c>
      <c r="D744" t="s">
        <v>3819</v>
      </c>
      <c r="E744" t="s">
        <v>3819</v>
      </c>
      <c r="F744" s="1" t="s">
        <v>3820</v>
      </c>
      <c r="G744" t="s">
        <v>3819</v>
      </c>
      <c r="H744" t="s">
        <v>3819</v>
      </c>
      <c r="I744" t="s">
        <v>39</v>
      </c>
      <c r="J744" t="s">
        <v>40</v>
      </c>
      <c r="K744" t="s">
        <v>41</v>
      </c>
      <c r="L744" t="s">
        <v>42</v>
      </c>
      <c r="M744" t="s">
        <v>42</v>
      </c>
      <c r="N744" t="s">
        <v>41</v>
      </c>
      <c r="O744" t="s">
        <v>38</v>
      </c>
      <c r="P744" t="s">
        <v>38</v>
      </c>
      <c r="Q744" t="s">
        <v>38</v>
      </c>
      <c r="R744" t="s">
        <v>38</v>
      </c>
      <c r="S744" t="s">
        <v>38</v>
      </c>
      <c r="T744" t="s">
        <v>38</v>
      </c>
      <c r="U744" t="s">
        <v>38</v>
      </c>
      <c r="V744" t="str" cm="1">
        <f t="array" aca="1" ref="V744" ca="1">IFERROR(_xlfn.IFS(A742="  ..............",OFFSET(A742,2,0),A741=" X-------------X",OFFSET(A741,3,0),MATCH("  ..............",A744:A770,0)&gt;2,V743),"-")</f>
        <v xml:space="preserve">  CJANAU-MG500  </v>
      </c>
      <c r="W744" t="str">
        <f t="shared" ca="1" si="33"/>
        <v xml:space="preserve">   1.030 </v>
      </c>
      <c r="X744" t="str">
        <f t="shared" ca="1" si="34"/>
        <v xml:space="preserve"> JANAU3-MG500 </v>
      </c>
      <c r="Y744" s="1" t="str">
        <f t="shared" ca="1" si="35"/>
        <v xml:space="preserve">       20.8% </v>
      </c>
    </row>
    <row r="745" spans="1:25" x14ac:dyDescent="0.25">
      <c r="A745" t="s">
        <v>43</v>
      </c>
      <c r="B745" t="s">
        <v>42</v>
      </c>
      <c r="C745" t="s">
        <v>5695</v>
      </c>
      <c r="D745" t="s">
        <v>5695</v>
      </c>
      <c r="E745" t="s">
        <v>5695</v>
      </c>
      <c r="F745" s="1" t="s">
        <v>4309</v>
      </c>
      <c r="G745" t="s">
        <v>42</v>
      </c>
      <c r="H745" t="s">
        <v>42</v>
      </c>
      <c r="I745" t="s">
        <v>4832</v>
      </c>
      <c r="J745" t="s">
        <v>4833</v>
      </c>
      <c r="K745" t="s">
        <v>3830</v>
      </c>
      <c r="L745" t="s">
        <v>6021</v>
      </c>
      <c r="M745" t="s">
        <v>6022</v>
      </c>
      <c r="N745" t="s">
        <v>6023</v>
      </c>
      <c r="O745" t="s">
        <v>46</v>
      </c>
      <c r="P745" t="s">
        <v>39</v>
      </c>
      <c r="Q745" t="s">
        <v>44</v>
      </c>
      <c r="R745" t="s">
        <v>4180</v>
      </c>
      <c r="S745" t="s">
        <v>5766</v>
      </c>
      <c r="T745" t="s">
        <v>39</v>
      </c>
      <c r="U745" t="s">
        <v>45</v>
      </c>
      <c r="V745" t="str" cm="1">
        <f t="array" aca="1" ref="V745" ca="1">IFERROR(_xlfn.IFS(A743="  ..............",OFFSET(A743,2,0),A742=" X-------------X",OFFSET(A742,3,0),MATCH("  ..............",A745:A771,0)&gt;2,V744),"-")</f>
        <v xml:space="preserve">  CJANAU-MG500  </v>
      </c>
      <c r="W745" t="str">
        <f t="shared" ca="1" si="33"/>
        <v xml:space="preserve">   1.030 </v>
      </c>
      <c r="X745" t="str">
        <f t="shared" ca="1" si="34"/>
        <v xml:space="preserve"> CJANAU-MG138 </v>
      </c>
      <c r="Y745" s="1" t="str">
        <f t="shared" ca="1" si="35"/>
        <v xml:space="preserve">       27.0% </v>
      </c>
    </row>
    <row r="746" spans="1:25" x14ac:dyDescent="0.25">
      <c r="A746" t="s">
        <v>43</v>
      </c>
      <c r="B746" t="s">
        <v>42</v>
      </c>
      <c r="C746" t="s">
        <v>4279</v>
      </c>
      <c r="D746" t="s">
        <v>4279</v>
      </c>
      <c r="E746" t="s">
        <v>4279</v>
      </c>
      <c r="F746" s="1" t="s">
        <v>6024</v>
      </c>
      <c r="G746" t="s">
        <v>42</v>
      </c>
      <c r="H746" t="s">
        <v>42</v>
      </c>
      <c r="I746" t="s">
        <v>6025</v>
      </c>
      <c r="J746" t="s">
        <v>6026</v>
      </c>
      <c r="K746" t="s">
        <v>3830</v>
      </c>
      <c r="L746" t="s">
        <v>6027</v>
      </c>
      <c r="M746" t="s">
        <v>6028</v>
      </c>
      <c r="N746" t="s">
        <v>6029</v>
      </c>
      <c r="O746" t="s">
        <v>46</v>
      </c>
      <c r="P746" t="s">
        <v>39</v>
      </c>
      <c r="Q746" t="s">
        <v>44</v>
      </c>
      <c r="R746" t="s">
        <v>4509</v>
      </c>
      <c r="S746" t="s">
        <v>6030</v>
      </c>
      <c r="T746" t="s">
        <v>39</v>
      </c>
      <c r="U746" t="s">
        <v>45</v>
      </c>
      <c r="V746" t="str" cm="1">
        <f t="array" aca="1" ref="V746" ca="1">IFERROR(_xlfn.IFS(A744="  ..............",OFFSET(A744,2,0),A743=" X-------------X",OFFSET(A743,3,0),MATCH("  ..............",A746:A772,0)&gt;2,V745),"-")</f>
        <v xml:space="preserve">  CJANAU-MG500  </v>
      </c>
      <c r="W746" t="str">
        <f t="shared" ca="1" si="33"/>
        <v xml:space="preserve">   1.030 </v>
      </c>
      <c r="X746" t="str">
        <f t="shared" ca="1" si="34"/>
        <v xml:space="preserve"> CJANAU-MG138 </v>
      </c>
      <c r="Y746" s="1" t="str">
        <f t="shared" ca="1" si="35"/>
        <v xml:space="preserve">       27.0% </v>
      </c>
    </row>
    <row r="747" spans="1:25" x14ac:dyDescent="0.25">
      <c r="A747" t="s">
        <v>43</v>
      </c>
      <c r="B747" t="s">
        <v>42</v>
      </c>
      <c r="C747" t="s">
        <v>4279</v>
      </c>
      <c r="D747" t="s">
        <v>4279</v>
      </c>
      <c r="E747" t="s">
        <v>4279</v>
      </c>
      <c r="F747" t="s">
        <v>6024</v>
      </c>
      <c r="G747" t="s">
        <v>42</v>
      </c>
      <c r="H747" t="s">
        <v>42</v>
      </c>
      <c r="I747" t="s">
        <v>6025</v>
      </c>
      <c r="J747" t="s">
        <v>6026</v>
      </c>
      <c r="K747" t="s">
        <v>3914</v>
      </c>
      <c r="L747" t="s">
        <v>6027</v>
      </c>
      <c r="M747" t="s">
        <v>6028</v>
      </c>
      <c r="N747" t="s">
        <v>6029</v>
      </c>
      <c r="O747" t="s">
        <v>46</v>
      </c>
      <c r="P747" t="s">
        <v>39</v>
      </c>
      <c r="Q747" t="s">
        <v>44</v>
      </c>
      <c r="R747" t="s">
        <v>4509</v>
      </c>
      <c r="S747" t="s">
        <v>6030</v>
      </c>
      <c r="T747" t="s">
        <v>39</v>
      </c>
      <c r="U747" t="s">
        <v>45</v>
      </c>
      <c r="V747" t="str" cm="1">
        <f t="array" aca="1" ref="V747" ca="1">IFERROR(_xlfn.IFS(A745="  ..............",OFFSET(A745,2,0),A744=" X-------------X",OFFSET(A744,3,0),MATCH("  ..............",A747:A773,0)&gt;2,V746),"-")</f>
        <v>-</v>
      </c>
      <c r="W747" t="str">
        <f t="shared" ca="1" si="33"/>
        <v>-</v>
      </c>
      <c r="X747" t="str">
        <f t="shared" ca="1" si="34"/>
        <v>-</v>
      </c>
      <c r="Y747" s="1" t="str">
        <f t="shared" ca="1" si="35"/>
        <v>.............</v>
      </c>
    </row>
    <row r="748" spans="1:25" x14ac:dyDescent="0.25">
      <c r="A748" t="s">
        <v>29</v>
      </c>
      <c r="B748" t="s">
        <v>31</v>
      </c>
      <c r="C748" t="s">
        <v>31</v>
      </c>
      <c r="D748" t="s">
        <v>31</v>
      </c>
      <c r="E748" t="s">
        <v>31</v>
      </c>
      <c r="F748" t="s">
        <v>32</v>
      </c>
      <c r="G748" t="s">
        <v>31</v>
      </c>
      <c r="H748" t="s">
        <v>31</v>
      </c>
      <c r="I748" t="s">
        <v>33</v>
      </c>
      <c r="J748" t="s">
        <v>30</v>
      </c>
      <c r="K748" t="s">
        <v>34</v>
      </c>
      <c r="L748" t="s">
        <v>31</v>
      </c>
      <c r="M748" t="s">
        <v>31</v>
      </c>
      <c r="N748" t="s">
        <v>31</v>
      </c>
      <c r="O748" t="s">
        <v>35</v>
      </c>
      <c r="P748" t="s">
        <v>33</v>
      </c>
      <c r="Q748" t="s">
        <v>36</v>
      </c>
      <c r="R748" t="s">
        <v>37</v>
      </c>
      <c r="S748" t="s">
        <v>37</v>
      </c>
      <c r="T748" t="s">
        <v>33</v>
      </c>
      <c r="U748" t="s">
        <v>33</v>
      </c>
      <c r="V748" t="str" cm="1">
        <f t="array" aca="1" ref="V748" ca="1">IFERROR(_xlfn.IFS(A746="  ..............",OFFSET(A746,2,0),A745=" X-------------X",OFFSET(A745,3,0),MATCH("  ..............",A748:A774,0)&gt;2,V747),"-")</f>
        <v>-</v>
      </c>
      <c r="W748" t="str">
        <f t="shared" ca="1" si="33"/>
        <v>-</v>
      </c>
      <c r="X748" t="str">
        <f t="shared" ca="1" si="34"/>
        <v/>
      </c>
      <c r="Y748" s="1" t="str">
        <f t="shared" ca="1" si="35"/>
        <v xml:space="preserve">         0.0 </v>
      </c>
    </row>
    <row r="749" spans="1:25" x14ac:dyDescent="0.25">
      <c r="A749" t="s">
        <v>6031</v>
      </c>
      <c r="B749" t="s">
        <v>5328</v>
      </c>
      <c r="C749" t="s">
        <v>3819</v>
      </c>
      <c r="D749" t="s">
        <v>3819</v>
      </c>
      <c r="E749" t="s">
        <v>3819</v>
      </c>
      <c r="F749" t="s">
        <v>3820</v>
      </c>
      <c r="G749" t="s">
        <v>3819</v>
      </c>
      <c r="H749" t="s">
        <v>3821</v>
      </c>
      <c r="I749" t="s">
        <v>38</v>
      </c>
      <c r="J749" t="s">
        <v>38</v>
      </c>
      <c r="K749" t="s">
        <v>38</v>
      </c>
      <c r="L749" t="s">
        <v>38</v>
      </c>
      <c r="M749" t="s">
        <v>38</v>
      </c>
      <c r="N749" t="s">
        <v>38</v>
      </c>
      <c r="O749" t="s">
        <v>38</v>
      </c>
      <c r="P749" t="s">
        <v>38</v>
      </c>
      <c r="Q749" t="s">
        <v>38</v>
      </c>
      <c r="R749" t="s">
        <v>38</v>
      </c>
      <c r="S749" t="s">
        <v>38</v>
      </c>
      <c r="T749" t="s">
        <v>38</v>
      </c>
      <c r="U749" t="s">
        <v>38</v>
      </c>
      <c r="V749" t="str" cm="1">
        <f t="array" aca="1" ref="V749" ca="1">IFERROR(_xlfn.IFS(A747="  ..............",OFFSET(A747,2,0),A746=" X-------------X",OFFSET(A746,3,0),MATCH("  ..............",A749:A775,0)&gt;2,V748),"-")</f>
        <v>-</v>
      </c>
      <c r="W749" t="str">
        <f t="shared" ca="1" si="33"/>
        <v>-</v>
      </c>
      <c r="X749" t="str">
        <f t="shared" ca="1" si="34"/>
        <v xml:space="preserve">              </v>
      </c>
      <c r="Y749" s="1" t="str">
        <f t="shared" ca="1" si="35"/>
        <v xml:space="preserve">         0.0 </v>
      </c>
    </row>
    <row r="750" spans="1:25" x14ac:dyDescent="0.25">
      <c r="A750" t="s">
        <v>6032</v>
      </c>
      <c r="B750" t="s">
        <v>4840</v>
      </c>
      <c r="C750" t="s">
        <v>3819</v>
      </c>
      <c r="D750" t="s">
        <v>3819</v>
      </c>
      <c r="E750" t="s">
        <v>3819</v>
      </c>
      <c r="F750" s="1" t="s">
        <v>3820</v>
      </c>
      <c r="G750" t="s">
        <v>3819</v>
      </c>
      <c r="H750" t="s">
        <v>3819</v>
      </c>
      <c r="I750" t="s">
        <v>39</v>
      </c>
      <c r="J750" t="s">
        <v>40</v>
      </c>
      <c r="K750" t="s">
        <v>41</v>
      </c>
      <c r="L750" t="s">
        <v>42</v>
      </c>
      <c r="M750" t="s">
        <v>42</v>
      </c>
      <c r="N750" t="s">
        <v>41</v>
      </c>
      <c r="O750" t="s">
        <v>38</v>
      </c>
      <c r="P750" t="s">
        <v>38</v>
      </c>
      <c r="Q750" t="s">
        <v>38</v>
      </c>
      <c r="R750" t="s">
        <v>38</v>
      </c>
      <c r="S750" t="s">
        <v>38</v>
      </c>
      <c r="T750" t="s">
        <v>38</v>
      </c>
      <c r="U750" t="s">
        <v>38</v>
      </c>
      <c r="V750" t="str" cm="1">
        <f t="array" aca="1" ref="V750" ca="1">IFERROR(_xlfn.IFS(A748="  ..............",OFFSET(A748,2,0),A747=" X-------------X",OFFSET(A747,3,0),MATCH("  ..............",A750:A776,0)&gt;2,V749),"-")</f>
        <v xml:space="preserve">  CJANAU-MG138  </v>
      </c>
      <c r="W750" t="str">
        <f t="shared" ca="1" si="33"/>
        <v xml:space="preserve">   1.023 </v>
      </c>
      <c r="X750" t="str">
        <f t="shared" ca="1" si="34"/>
        <v xml:space="preserve"> CJANAU-MG500 </v>
      </c>
      <c r="Y750" s="1" t="str">
        <f t="shared" ca="1" si="35"/>
        <v xml:space="preserve">       26.9% </v>
      </c>
    </row>
    <row r="751" spans="1:25" x14ac:dyDescent="0.25">
      <c r="A751" t="s">
        <v>43</v>
      </c>
      <c r="B751" t="s">
        <v>42</v>
      </c>
      <c r="C751" t="s">
        <v>4279</v>
      </c>
      <c r="D751" t="s">
        <v>4279</v>
      </c>
      <c r="E751" t="s">
        <v>4279</v>
      </c>
      <c r="F751" s="1" t="s">
        <v>3876</v>
      </c>
      <c r="G751" t="s">
        <v>42</v>
      </c>
      <c r="H751" t="s">
        <v>42</v>
      </c>
      <c r="I751" t="s">
        <v>5761</v>
      </c>
      <c r="J751" t="s">
        <v>5762</v>
      </c>
      <c r="K751" t="s">
        <v>3830</v>
      </c>
      <c r="L751" t="s">
        <v>6033</v>
      </c>
      <c r="M751" t="s">
        <v>6034</v>
      </c>
      <c r="N751" t="s">
        <v>6035</v>
      </c>
      <c r="O751" t="s">
        <v>6036</v>
      </c>
      <c r="P751" t="s">
        <v>39</v>
      </c>
      <c r="Q751" t="s">
        <v>44</v>
      </c>
      <c r="R751" t="s">
        <v>4509</v>
      </c>
      <c r="S751" t="s">
        <v>6030</v>
      </c>
      <c r="T751" t="s">
        <v>39</v>
      </c>
      <c r="U751" t="s">
        <v>45</v>
      </c>
      <c r="V751" t="str" cm="1">
        <f t="array" aca="1" ref="V751" ca="1">IFERROR(_xlfn.IFS(A749="  ..............",OFFSET(A749,2,0),A748=" X-------------X",OFFSET(A748,3,0),MATCH("  ..............",A751:A777,0)&gt;2,V750),"-")</f>
        <v xml:space="preserve">  CJANAU-MG138  </v>
      </c>
      <c r="W751" t="str">
        <f t="shared" ca="1" si="33"/>
        <v xml:space="preserve">   1.023 </v>
      </c>
      <c r="X751" t="str">
        <f t="shared" ca="1" si="34"/>
        <v xml:space="preserve"> CJANAU-MG500 </v>
      </c>
      <c r="Y751" s="1" t="str">
        <f t="shared" ca="1" si="35"/>
        <v xml:space="preserve">       26.9% </v>
      </c>
    </row>
    <row r="752" spans="1:25" x14ac:dyDescent="0.25">
      <c r="A752" t="s">
        <v>43</v>
      </c>
      <c r="B752" t="s">
        <v>42</v>
      </c>
      <c r="C752" t="s">
        <v>4279</v>
      </c>
      <c r="D752" t="s">
        <v>4279</v>
      </c>
      <c r="E752" t="s">
        <v>4279</v>
      </c>
      <c r="F752" s="1" t="s">
        <v>3876</v>
      </c>
      <c r="G752" t="s">
        <v>42</v>
      </c>
      <c r="H752" t="s">
        <v>42</v>
      </c>
      <c r="I752" t="s">
        <v>5761</v>
      </c>
      <c r="J752" t="s">
        <v>5762</v>
      </c>
      <c r="K752" t="s">
        <v>3914</v>
      </c>
      <c r="L752" t="s">
        <v>6033</v>
      </c>
      <c r="M752" t="s">
        <v>6034</v>
      </c>
      <c r="N752" t="s">
        <v>6035</v>
      </c>
      <c r="O752" t="s">
        <v>6036</v>
      </c>
      <c r="P752" t="s">
        <v>39</v>
      </c>
      <c r="Q752" t="s">
        <v>44</v>
      </c>
      <c r="R752" t="s">
        <v>4509</v>
      </c>
      <c r="S752" t="s">
        <v>6030</v>
      </c>
      <c r="T752" t="s">
        <v>39</v>
      </c>
      <c r="U752" t="s">
        <v>45</v>
      </c>
      <c r="V752" t="str" cm="1">
        <f t="array" aca="1" ref="V752" ca="1">IFERROR(_xlfn.IFS(A750="  ..............",OFFSET(A750,2,0),A749=" X-------------X",OFFSET(A749,3,0),MATCH("  ..............",A752:A778,0)&gt;2,V751),"-")</f>
        <v xml:space="preserve">  CJANAU-MG138  </v>
      </c>
      <c r="W752" t="str">
        <f t="shared" ca="1" si="33"/>
        <v xml:space="preserve">   1.023 </v>
      </c>
      <c r="X752" t="str">
        <f t="shared" ca="1" si="34"/>
        <v xml:space="preserve"> CJ1A4--MG034 </v>
      </c>
      <c r="Y752" s="1" t="str">
        <f t="shared" ca="1" si="35"/>
        <v xml:space="preserve">       23.0% </v>
      </c>
    </row>
    <row r="753" spans="1:25" x14ac:dyDescent="0.25">
      <c r="A753" t="s">
        <v>43</v>
      </c>
      <c r="B753" t="s">
        <v>42</v>
      </c>
      <c r="C753" t="s">
        <v>3826</v>
      </c>
      <c r="D753" t="s">
        <v>3826</v>
      </c>
      <c r="E753" t="s">
        <v>3826</v>
      </c>
      <c r="F753" t="s">
        <v>6037</v>
      </c>
      <c r="G753" t="s">
        <v>42</v>
      </c>
      <c r="H753" t="s">
        <v>42</v>
      </c>
      <c r="I753" t="s">
        <v>6038</v>
      </c>
      <c r="J753" t="s">
        <v>6039</v>
      </c>
      <c r="K753" t="s">
        <v>3830</v>
      </c>
      <c r="L753" t="s">
        <v>6040</v>
      </c>
      <c r="M753" t="s">
        <v>6041</v>
      </c>
      <c r="N753" t="s">
        <v>6042</v>
      </c>
      <c r="O753" t="s">
        <v>6043</v>
      </c>
      <c r="P753" t="s">
        <v>39</v>
      </c>
      <c r="Q753" t="s">
        <v>44</v>
      </c>
      <c r="R753" t="s">
        <v>3924</v>
      </c>
      <c r="S753" t="s">
        <v>5161</v>
      </c>
      <c r="T753" t="s">
        <v>39</v>
      </c>
      <c r="U753" t="s">
        <v>45</v>
      </c>
      <c r="V753" t="str" cm="1">
        <f t="array" aca="1" ref="V753" ca="1">IFERROR(_xlfn.IFS(A751="  ..............",OFFSET(A751,2,0),A750=" X-------------X",OFFSET(A750,3,0),MATCH("  ..............",A753:A779,0)&gt;2,V752),"-")</f>
        <v xml:space="preserve">  CJANAU-MG138  </v>
      </c>
      <c r="W753" t="str">
        <f t="shared" ca="1" si="33"/>
        <v xml:space="preserve">   1.023 </v>
      </c>
      <c r="X753" t="str">
        <f t="shared" ca="1" si="34"/>
        <v xml:space="preserve"> CJ5A8--MG034 </v>
      </c>
      <c r="Y753" s="1" t="str">
        <f t="shared" ca="1" si="35"/>
        <v xml:space="preserve">       23.8% </v>
      </c>
    </row>
    <row r="754" spans="1:25" x14ac:dyDescent="0.25">
      <c r="A754" t="s">
        <v>43</v>
      </c>
      <c r="B754" t="s">
        <v>42</v>
      </c>
      <c r="C754" t="s">
        <v>3826</v>
      </c>
      <c r="D754" t="s">
        <v>3826</v>
      </c>
      <c r="E754" t="s">
        <v>3826</v>
      </c>
      <c r="F754" t="s">
        <v>6044</v>
      </c>
      <c r="G754" t="s">
        <v>42</v>
      </c>
      <c r="H754" t="s">
        <v>42</v>
      </c>
      <c r="I754" t="s">
        <v>6045</v>
      </c>
      <c r="J754" t="s">
        <v>6046</v>
      </c>
      <c r="K754" t="s">
        <v>3914</v>
      </c>
      <c r="L754" t="s">
        <v>6040</v>
      </c>
      <c r="M754" t="s">
        <v>6047</v>
      </c>
      <c r="N754" t="s">
        <v>6048</v>
      </c>
      <c r="O754" t="s">
        <v>6049</v>
      </c>
      <c r="P754" t="s">
        <v>39</v>
      </c>
      <c r="Q754" t="s">
        <v>44</v>
      </c>
      <c r="R754" t="s">
        <v>3924</v>
      </c>
      <c r="S754" t="s">
        <v>6050</v>
      </c>
      <c r="T754" t="s">
        <v>39</v>
      </c>
      <c r="U754" t="s">
        <v>45</v>
      </c>
      <c r="V754" t="str" cm="1">
        <f t="array" aca="1" ref="V754" ca="1">IFERROR(_xlfn.IFS(A752="  ..............",OFFSET(A752,2,0),A751=" X-------------X",OFFSET(A751,3,0),MATCH("  ..............",A754:A780,0)&gt;2,V753),"-")</f>
        <v xml:space="preserve">  CJANAU-MG138  </v>
      </c>
      <c r="W754" t="str">
        <f t="shared" ca="1" si="33"/>
        <v xml:space="preserve">   1.023 </v>
      </c>
      <c r="X754" t="str">
        <f t="shared" ca="1" si="34"/>
        <v xml:space="preserve"> CJ9A12-MG034 </v>
      </c>
      <c r="Y754" s="1" t="str">
        <f t="shared" ca="1" si="35"/>
        <v xml:space="preserve">       23.6% </v>
      </c>
    </row>
    <row r="755" spans="1:25" x14ac:dyDescent="0.25">
      <c r="A755" t="s">
        <v>43</v>
      </c>
      <c r="B755" t="s">
        <v>42</v>
      </c>
      <c r="C755" t="s">
        <v>3826</v>
      </c>
      <c r="D755" t="s">
        <v>3826</v>
      </c>
      <c r="E755" t="s">
        <v>3826</v>
      </c>
      <c r="F755" t="s">
        <v>6051</v>
      </c>
      <c r="G755" t="s">
        <v>42</v>
      </c>
      <c r="H755" t="s">
        <v>42</v>
      </c>
      <c r="I755" t="s">
        <v>6052</v>
      </c>
      <c r="J755" t="s">
        <v>6053</v>
      </c>
      <c r="K755" t="s">
        <v>3921</v>
      </c>
      <c r="L755" t="s">
        <v>6040</v>
      </c>
      <c r="M755" t="s">
        <v>6054</v>
      </c>
      <c r="N755" t="s">
        <v>6055</v>
      </c>
      <c r="O755" t="s">
        <v>6049</v>
      </c>
      <c r="P755" t="s">
        <v>39</v>
      </c>
      <c r="Q755" t="s">
        <v>44</v>
      </c>
      <c r="R755" t="s">
        <v>3924</v>
      </c>
      <c r="S755" t="s">
        <v>6056</v>
      </c>
      <c r="T755" t="s">
        <v>39</v>
      </c>
      <c r="U755" t="s">
        <v>45</v>
      </c>
      <c r="V755" t="str" cm="1">
        <f t="array" aca="1" ref="V755" ca="1">IFERROR(_xlfn.IFS(A753="  ..............",OFFSET(A753,2,0),A752=" X-------------X",OFFSET(A752,3,0),MATCH("  ..............",A755:A781,0)&gt;2,V754),"-")</f>
        <v xml:space="preserve">  CJANAU-MG138  </v>
      </c>
      <c r="W755" t="str">
        <f t="shared" ca="1" si="33"/>
        <v xml:space="preserve">   1.023 </v>
      </c>
      <c r="X755" t="str">
        <f t="shared" ca="1" si="34"/>
        <v xml:space="preserve"> CJ13A16MG034 </v>
      </c>
      <c r="Y755" s="1" t="str">
        <f t="shared" ca="1" si="35"/>
        <v xml:space="preserve">       11.2% </v>
      </c>
    </row>
    <row r="756" spans="1:25" x14ac:dyDescent="0.25">
      <c r="A756" t="s">
        <v>43</v>
      </c>
      <c r="B756" t="s">
        <v>42</v>
      </c>
      <c r="C756" t="s">
        <v>3826</v>
      </c>
      <c r="D756" t="s">
        <v>3826</v>
      </c>
      <c r="E756" t="s">
        <v>3826</v>
      </c>
      <c r="F756" s="1" t="s">
        <v>5877</v>
      </c>
      <c r="G756" t="s">
        <v>42</v>
      </c>
      <c r="H756" t="s">
        <v>42</v>
      </c>
      <c r="I756" t="s">
        <v>6057</v>
      </c>
      <c r="J756" t="s">
        <v>6058</v>
      </c>
      <c r="K756" t="s">
        <v>4323</v>
      </c>
      <c r="L756" t="s">
        <v>6059</v>
      </c>
      <c r="M756" t="s">
        <v>4859</v>
      </c>
      <c r="N756" t="s">
        <v>6060</v>
      </c>
      <c r="O756" t="s">
        <v>153</v>
      </c>
      <c r="P756" t="s">
        <v>39</v>
      </c>
      <c r="Q756" t="s">
        <v>44</v>
      </c>
      <c r="R756" t="s">
        <v>4035</v>
      </c>
      <c r="S756" t="s">
        <v>4620</v>
      </c>
      <c r="T756" t="s">
        <v>39</v>
      </c>
      <c r="U756" t="s">
        <v>45</v>
      </c>
      <c r="V756" t="str" cm="1">
        <f t="array" aca="1" ref="V756" ca="1">IFERROR(_xlfn.IFS(A754="  ..............",OFFSET(A754,2,0),A753=" X-------------X",OFFSET(A753,3,0),MATCH("  ..............",A756:A782,0)&gt;2,V755),"-")</f>
        <v xml:space="preserve">  CJANAU-MG138  </v>
      </c>
      <c r="W756" t="str">
        <f t="shared" ca="1" si="33"/>
        <v xml:space="preserve">   1.023 </v>
      </c>
      <c r="X756" t="str">
        <f t="shared" ca="1" si="34"/>
        <v xml:space="preserve"> CJ17A20MG034 </v>
      </c>
      <c r="Y756" s="1" t="str">
        <f t="shared" ca="1" si="35"/>
        <v xml:space="preserve">       39.6% </v>
      </c>
    </row>
    <row r="757" spans="1:25" x14ac:dyDescent="0.25">
      <c r="A757" t="s">
        <v>43</v>
      </c>
      <c r="B757" t="s">
        <v>42</v>
      </c>
      <c r="C757" t="s">
        <v>3826</v>
      </c>
      <c r="D757" t="s">
        <v>3826</v>
      </c>
      <c r="E757" t="s">
        <v>3826</v>
      </c>
      <c r="F757" s="1" t="s">
        <v>6061</v>
      </c>
      <c r="G757" t="s">
        <v>42</v>
      </c>
      <c r="H757" t="s">
        <v>42</v>
      </c>
      <c r="I757" t="s">
        <v>6062</v>
      </c>
      <c r="J757" t="s">
        <v>6063</v>
      </c>
      <c r="K757" t="s">
        <v>4427</v>
      </c>
      <c r="L757" t="s">
        <v>5217</v>
      </c>
      <c r="M757" t="s">
        <v>6064</v>
      </c>
      <c r="N757" t="s">
        <v>6065</v>
      </c>
      <c r="O757" t="s">
        <v>4846</v>
      </c>
      <c r="P757" t="s">
        <v>39</v>
      </c>
      <c r="Q757" t="s">
        <v>44</v>
      </c>
      <c r="R757" t="s">
        <v>4873</v>
      </c>
      <c r="S757" t="s">
        <v>4696</v>
      </c>
      <c r="T757" t="s">
        <v>39</v>
      </c>
      <c r="U757" t="s">
        <v>45</v>
      </c>
      <c r="V757" t="str" cm="1">
        <f t="array" aca="1" ref="V757" ca="1">IFERROR(_xlfn.IFS(A755="  ..............",OFFSET(A755,2,0),A754=" X-------------X",OFFSET(A754,3,0),MATCH("  ..............",A757:A783,0)&gt;2,V756),"-")</f>
        <v>-</v>
      </c>
      <c r="W757" t="str">
        <f t="shared" ca="1" si="33"/>
        <v>-</v>
      </c>
      <c r="X757" t="str">
        <f t="shared" ca="1" si="34"/>
        <v>-</v>
      </c>
      <c r="Y757" s="1" t="str">
        <f t="shared" ca="1" si="35"/>
        <v>.............</v>
      </c>
    </row>
    <row r="758" spans="1:25" x14ac:dyDescent="0.25">
      <c r="A758" t="s">
        <v>29</v>
      </c>
      <c r="B758" t="s">
        <v>31</v>
      </c>
      <c r="C758" t="s">
        <v>31</v>
      </c>
      <c r="D758" t="s">
        <v>31</v>
      </c>
      <c r="E758" t="s">
        <v>31</v>
      </c>
      <c r="F758" s="1" t="s">
        <v>32</v>
      </c>
      <c r="G758" t="s">
        <v>31</v>
      </c>
      <c r="H758" t="s">
        <v>31</v>
      </c>
      <c r="I758" t="s">
        <v>33</v>
      </c>
      <c r="J758" t="s">
        <v>30</v>
      </c>
      <c r="K758" t="s">
        <v>34</v>
      </c>
      <c r="L758" t="s">
        <v>31</v>
      </c>
      <c r="M758" t="s">
        <v>31</v>
      </c>
      <c r="N758" t="s">
        <v>31</v>
      </c>
      <c r="O758" t="s">
        <v>35</v>
      </c>
      <c r="P758" t="s">
        <v>33</v>
      </c>
      <c r="Q758" t="s">
        <v>36</v>
      </c>
      <c r="R758" t="s">
        <v>37</v>
      </c>
      <c r="S758" t="s">
        <v>37</v>
      </c>
      <c r="T758" t="s">
        <v>33</v>
      </c>
      <c r="U758" t="s">
        <v>33</v>
      </c>
      <c r="V758" t="str" cm="1">
        <f t="array" aca="1" ref="V758" ca="1">IFERROR(_xlfn.IFS(A756="  ..............",OFFSET(A756,2,0),A755=" X-------------X",OFFSET(A755,3,0),MATCH("  ..............",A758:A784,0)&gt;2,V757),"-")</f>
        <v>-</v>
      </c>
      <c r="W758" t="str">
        <f t="shared" ca="1" si="33"/>
        <v>-</v>
      </c>
      <c r="X758" t="str">
        <f t="shared" ca="1" si="34"/>
        <v/>
      </c>
      <c r="Y758" s="1" t="str">
        <f t="shared" ca="1" si="35"/>
        <v xml:space="preserve">         0.0 </v>
      </c>
    </row>
    <row r="759" spans="1:25" x14ac:dyDescent="0.25">
      <c r="A759" t="s">
        <v>6066</v>
      </c>
      <c r="B759" t="s">
        <v>5991</v>
      </c>
      <c r="C759" t="s">
        <v>3819</v>
      </c>
      <c r="D759" t="s">
        <v>3819</v>
      </c>
      <c r="E759" t="s">
        <v>3819</v>
      </c>
      <c r="F759" s="1" t="s">
        <v>3820</v>
      </c>
      <c r="G759" t="s">
        <v>3819</v>
      </c>
      <c r="H759" t="s">
        <v>3821</v>
      </c>
      <c r="I759" t="s">
        <v>38</v>
      </c>
      <c r="J759" t="s">
        <v>38</v>
      </c>
      <c r="K759" t="s">
        <v>38</v>
      </c>
      <c r="L759" t="s">
        <v>38</v>
      </c>
      <c r="M759" t="s">
        <v>38</v>
      </c>
      <c r="N759" t="s">
        <v>38</v>
      </c>
      <c r="O759" t="s">
        <v>38</v>
      </c>
      <c r="P759" t="s">
        <v>38</v>
      </c>
      <c r="Q759" t="s">
        <v>38</v>
      </c>
      <c r="R759" t="s">
        <v>38</v>
      </c>
      <c r="S759" t="s">
        <v>38</v>
      </c>
      <c r="T759" t="s">
        <v>38</v>
      </c>
      <c r="U759" t="s">
        <v>38</v>
      </c>
      <c r="V759" t="str" cm="1">
        <f t="array" aca="1" ref="V759" ca="1">IFERROR(_xlfn.IFS(A757="  ..............",OFFSET(A757,2,0),A756=" X-------------X",OFFSET(A756,3,0),MATCH("  ..............",A759:A785,0)&gt;2,V758),"-")</f>
        <v>-</v>
      </c>
      <c r="W759" t="str">
        <f t="shared" ca="1" si="33"/>
        <v>-</v>
      </c>
      <c r="X759" t="str">
        <f t="shared" ca="1" si="34"/>
        <v xml:space="preserve">              </v>
      </c>
      <c r="Y759" s="1" t="str">
        <f t="shared" ca="1" si="35"/>
        <v xml:space="preserve">         0.0 </v>
      </c>
    </row>
    <row r="760" spans="1:25" x14ac:dyDescent="0.25">
      <c r="A760" t="s">
        <v>6067</v>
      </c>
      <c r="B760" t="s">
        <v>6068</v>
      </c>
      <c r="C760" t="s">
        <v>3819</v>
      </c>
      <c r="D760" t="s">
        <v>3819</v>
      </c>
      <c r="E760" t="s">
        <v>3819</v>
      </c>
      <c r="F760" t="s">
        <v>3820</v>
      </c>
      <c r="G760" t="s">
        <v>3819</v>
      </c>
      <c r="H760" t="s">
        <v>3819</v>
      </c>
      <c r="I760" t="s">
        <v>39</v>
      </c>
      <c r="J760" t="s">
        <v>40</v>
      </c>
      <c r="K760" t="s">
        <v>41</v>
      </c>
      <c r="L760" t="s">
        <v>42</v>
      </c>
      <c r="M760" t="s">
        <v>42</v>
      </c>
      <c r="N760" t="s">
        <v>41</v>
      </c>
      <c r="O760" t="s">
        <v>38</v>
      </c>
      <c r="P760" t="s">
        <v>38</v>
      </c>
      <c r="Q760" t="s">
        <v>38</v>
      </c>
      <c r="R760" t="s">
        <v>38</v>
      </c>
      <c r="S760" t="s">
        <v>38</v>
      </c>
      <c r="T760" t="s">
        <v>38</v>
      </c>
      <c r="U760" t="s">
        <v>38</v>
      </c>
      <c r="V760" t="str" cm="1">
        <f t="array" aca="1" ref="V760" ca="1">IFERROR(_xlfn.IFS(A758="  ..............",OFFSET(A758,2,0),A757=" X-------------X",OFFSET(A757,3,0),MATCH("  ..............",A760:A786,0)&gt;2,V759),"-")</f>
        <v xml:space="preserve">  CJ1A4--MG034  </v>
      </c>
      <c r="W760" t="str">
        <f t="shared" ca="1" si="33"/>
        <v xml:space="preserve">   0.999 </v>
      </c>
      <c r="X760" t="str">
        <f t="shared" ca="1" si="34"/>
        <v xml:space="preserve"> CJANAU-MG138 </v>
      </c>
      <c r="Y760" s="1" t="str">
        <f t="shared" ca="1" si="35"/>
        <v xml:space="preserve">       23.4% </v>
      </c>
    </row>
    <row r="761" spans="1:25" x14ac:dyDescent="0.25">
      <c r="A761" t="s">
        <v>43</v>
      </c>
      <c r="B761" t="s">
        <v>42</v>
      </c>
      <c r="C761" t="s">
        <v>3826</v>
      </c>
      <c r="D761" t="s">
        <v>3826</v>
      </c>
      <c r="E761" t="s">
        <v>3826</v>
      </c>
      <c r="F761" t="s">
        <v>6069</v>
      </c>
      <c r="G761" t="s">
        <v>42</v>
      </c>
      <c r="H761" t="s">
        <v>42</v>
      </c>
      <c r="I761" t="s">
        <v>6025</v>
      </c>
      <c r="J761" t="s">
        <v>6026</v>
      </c>
      <c r="K761" t="s">
        <v>3830</v>
      </c>
      <c r="L761" t="s">
        <v>5716</v>
      </c>
      <c r="M761" t="s">
        <v>4438</v>
      </c>
      <c r="N761" t="s">
        <v>6070</v>
      </c>
      <c r="O761" t="s">
        <v>46</v>
      </c>
      <c r="P761" t="s">
        <v>39</v>
      </c>
      <c r="Q761" t="s">
        <v>44</v>
      </c>
      <c r="R761" t="s">
        <v>3924</v>
      </c>
      <c r="S761" t="s">
        <v>5161</v>
      </c>
      <c r="T761" t="s">
        <v>39</v>
      </c>
      <c r="U761" t="s">
        <v>45</v>
      </c>
      <c r="V761" t="str" cm="1">
        <f t="array" aca="1" ref="V761" ca="1">IFERROR(_xlfn.IFS(A759="  ..............",OFFSET(A759,2,0),A758=" X-------------X",OFFSET(A758,3,0),MATCH("  ..............",A761:A787,0)&gt;2,V760),"-")</f>
        <v xml:space="preserve">  CJ1A4--MG034  </v>
      </c>
      <c r="W761" t="str">
        <f t="shared" ca="1" si="33"/>
        <v xml:space="preserve">   0.999 </v>
      </c>
      <c r="X761" t="str">
        <f t="shared" ca="1" si="34"/>
        <v xml:space="preserve"> J1A4--UFV999 </v>
      </c>
      <c r="Y761" s="1" t="str">
        <f t="shared" ca="1" si="35"/>
        <v xml:space="preserve">        0.0% </v>
      </c>
    </row>
    <row r="762" spans="1:25" x14ac:dyDescent="0.25">
      <c r="A762" t="s">
        <v>43</v>
      </c>
      <c r="B762" t="s">
        <v>42</v>
      </c>
      <c r="C762" t="s">
        <v>4847</v>
      </c>
      <c r="D762" t="s">
        <v>4847</v>
      </c>
      <c r="E762" t="s">
        <v>4847</v>
      </c>
      <c r="F762" t="s">
        <v>4219</v>
      </c>
      <c r="G762" t="s">
        <v>42</v>
      </c>
      <c r="H762" t="s">
        <v>42</v>
      </c>
      <c r="I762" t="s">
        <v>6071</v>
      </c>
      <c r="J762" t="s">
        <v>6072</v>
      </c>
      <c r="K762" t="s">
        <v>3830</v>
      </c>
      <c r="L762" t="s">
        <v>6040</v>
      </c>
      <c r="M762" t="s">
        <v>4335</v>
      </c>
      <c r="N762" t="s">
        <v>6070</v>
      </c>
      <c r="O762" t="s">
        <v>46</v>
      </c>
      <c r="P762" t="s">
        <v>39</v>
      </c>
      <c r="Q762" t="s">
        <v>44</v>
      </c>
      <c r="R762" t="s">
        <v>4625</v>
      </c>
      <c r="S762" t="s">
        <v>6073</v>
      </c>
      <c r="T762" t="s">
        <v>39</v>
      </c>
      <c r="U762" t="s">
        <v>45</v>
      </c>
      <c r="V762" t="str" cm="1">
        <f t="array" aca="1" ref="V762" ca="1">IFERROR(_xlfn.IFS(A760="  ..............",OFFSET(A760,2,0),A759=" X-------------X",OFFSET(A759,3,0),MATCH("  ..............",A762:A788,0)&gt;2,V761),"-")</f>
        <v>-</v>
      </c>
      <c r="W762" t="str">
        <f t="shared" ca="1" si="33"/>
        <v>-</v>
      </c>
      <c r="X762" t="str">
        <f t="shared" ca="1" si="34"/>
        <v>-</v>
      </c>
      <c r="Y762" s="1" t="str">
        <f t="shared" ca="1" si="35"/>
        <v>.............</v>
      </c>
    </row>
    <row r="763" spans="1:25" x14ac:dyDescent="0.25">
      <c r="A763" t="s">
        <v>29</v>
      </c>
      <c r="B763" t="s">
        <v>31</v>
      </c>
      <c r="C763" t="s">
        <v>31</v>
      </c>
      <c r="D763" t="s">
        <v>31</v>
      </c>
      <c r="E763" t="s">
        <v>31</v>
      </c>
      <c r="F763" s="1" t="s">
        <v>32</v>
      </c>
      <c r="G763" t="s">
        <v>31</v>
      </c>
      <c r="H763" t="s">
        <v>31</v>
      </c>
      <c r="I763" t="s">
        <v>33</v>
      </c>
      <c r="J763" t="s">
        <v>30</v>
      </c>
      <c r="K763" t="s">
        <v>34</v>
      </c>
      <c r="L763" t="s">
        <v>31</v>
      </c>
      <c r="M763" t="s">
        <v>31</v>
      </c>
      <c r="N763" t="s">
        <v>31</v>
      </c>
      <c r="O763" t="s">
        <v>35</v>
      </c>
      <c r="P763" t="s">
        <v>33</v>
      </c>
      <c r="Q763" t="s">
        <v>36</v>
      </c>
      <c r="R763" t="s">
        <v>37</v>
      </c>
      <c r="S763" t="s">
        <v>37</v>
      </c>
      <c r="T763" t="s">
        <v>33</v>
      </c>
      <c r="U763" t="s">
        <v>33</v>
      </c>
      <c r="V763" t="str" cm="1">
        <f t="array" aca="1" ref="V763" ca="1">IFERROR(_xlfn.IFS(A761="  ..............",OFFSET(A761,2,0),A760=" X-------------X",OFFSET(A760,3,0),MATCH("  ..............",A763:A789,0)&gt;2,V762),"-")</f>
        <v>-</v>
      </c>
      <c r="W763" t="str">
        <f t="shared" ca="1" si="33"/>
        <v>-</v>
      </c>
      <c r="X763" t="str">
        <f t="shared" ca="1" si="34"/>
        <v/>
      </c>
      <c r="Y763" s="1" t="str">
        <f t="shared" ca="1" si="35"/>
        <v xml:space="preserve">         0.0 </v>
      </c>
    </row>
    <row r="764" spans="1:25" x14ac:dyDescent="0.25">
      <c r="A764" t="s">
        <v>6074</v>
      </c>
      <c r="B764" t="s">
        <v>5297</v>
      </c>
      <c r="C764" t="s">
        <v>6075</v>
      </c>
      <c r="D764" t="s">
        <v>3819</v>
      </c>
      <c r="E764" t="s">
        <v>3819</v>
      </c>
      <c r="F764" s="1" t="s">
        <v>3820</v>
      </c>
      <c r="G764" t="s">
        <v>3819</v>
      </c>
      <c r="H764" t="s">
        <v>3821</v>
      </c>
      <c r="I764" t="s">
        <v>38</v>
      </c>
      <c r="J764" t="s">
        <v>38</v>
      </c>
      <c r="K764" t="s">
        <v>38</v>
      </c>
      <c r="L764" t="s">
        <v>38</v>
      </c>
      <c r="M764" t="s">
        <v>38</v>
      </c>
      <c r="N764" t="s">
        <v>38</v>
      </c>
      <c r="O764" t="s">
        <v>38</v>
      </c>
      <c r="P764" t="s">
        <v>38</v>
      </c>
      <c r="Q764" t="s">
        <v>38</v>
      </c>
      <c r="R764" t="s">
        <v>38</v>
      </c>
      <c r="S764" t="s">
        <v>38</v>
      </c>
      <c r="T764" t="s">
        <v>38</v>
      </c>
      <c r="U764" t="s">
        <v>38</v>
      </c>
      <c r="V764" t="str" cm="1">
        <f t="array" aca="1" ref="V764" ca="1">IFERROR(_xlfn.IFS(A762="  ..............",OFFSET(A762,2,0),A761=" X-------------X",OFFSET(A761,3,0),MATCH("  ..............",A764:A790,0)&gt;2,V763),"-")</f>
        <v>-</v>
      </c>
      <c r="W764" t="str">
        <f t="shared" ca="1" si="33"/>
        <v>-</v>
      </c>
      <c r="X764" t="str">
        <f t="shared" ca="1" si="34"/>
        <v xml:space="preserve">              </v>
      </c>
      <c r="Y764" s="1" t="str">
        <f t="shared" ca="1" si="35"/>
        <v xml:space="preserve">         0.0 </v>
      </c>
    </row>
    <row r="765" spans="1:25" x14ac:dyDescent="0.25">
      <c r="A765" t="s">
        <v>6076</v>
      </c>
      <c r="B765" t="s">
        <v>6077</v>
      </c>
      <c r="C765" t="s">
        <v>6078</v>
      </c>
      <c r="D765" t="s">
        <v>3819</v>
      </c>
      <c r="E765" t="s">
        <v>3819</v>
      </c>
      <c r="F765" t="s">
        <v>3820</v>
      </c>
      <c r="G765" t="s">
        <v>3819</v>
      </c>
      <c r="H765" t="s">
        <v>3819</v>
      </c>
      <c r="I765" t="s">
        <v>39</v>
      </c>
      <c r="J765" t="s">
        <v>40</v>
      </c>
      <c r="K765" t="s">
        <v>41</v>
      </c>
      <c r="L765" t="s">
        <v>42</v>
      </c>
      <c r="M765" t="s">
        <v>42</v>
      </c>
      <c r="N765" t="s">
        <v>41</v>
      </c>
      <c r="O765" t="s">
        <v>38</v>
      </c>
      <c r="P765" t="s">
        <v>38</v>
      </c>
      <c r="Q765" t="s">
        <v>38</v>
      </c>
      <c r="R765" t="s">
        <v>38</v>
      </c>
      <c r="S765" t="s">
        <v>38</v>
      </c>
      <c r="T765" t="s">
        <v>38</v>
      </c>
      <c r="U765" t="s">
        <v>38</v>
      </c>
      <c r="V765" t="str" cm="1">
        <f t="array" aca="1" ref="V765" ca="1">IFERROR(_xlfn.IFS(A763="  ..............",OFFSET(A763,2,0),A762=" X-------------X",OFFSET(A762,3,0),MATCH("  ..............",A765:A791,0)&gt;2,V764),"-")</f>
        <v xml:space="preserve">  J1A4--UFV999  </v>
      </c>
      <c r="W765" t="str">
        <f t="shared" ca="1" si="33"/>
        <v xml:space="preserve">   0.994 </v>
      </c>
      <c r="X765" t="str">
        <f t="shared" ca="1" si="34"/>
        <v xml:space="preserve"> CJ1A4--MG034 </v>
      </c>
      <c r="Y765" s="1" t="str">
        <f t="shared" ca="1" si="35"/>
        <v xml:space="preserve">        0.0% </v>
      </c>
    </row>
    <row r="766" spans="1:25" x14ac:dyDescent="0.25">
      <c r="A766" t="s">
        <v>43</v>
      </c>
      <c r="B766" t="s">
        <v>42</v>
      </c>
      <c r="C766" t="s">
        <v>4847</v>
      </c>
      <c r="D766" t="s">
        <v>4847</v>
      </c>
      <c r="E766" t="s">
        <v>4847</v>
      </c>
      <c r="F766" t="s">
        <v>4219</v>
      </c>
      <c r="G766" t="s">
        <v>42</v>
      </c>
      <c r="H766" t="s">
        <v>42</v>
      </c>
      <c r="I766" t="s">
        <v>6038</v>
      </c>
      <c r="J766" t="s">
        <v>6039</v>
      </c>
      <c r="K766" t="s">
        <v>3830</v>
      </c>
      <c r="L766" t="s">
        <v>6075</v>
      </c>
      <c r="M766" t="s">
        <v>6078</v>
      </c>
      <c r="N766" t="s">
        <v>6079</v>
      </c>
      <c r="O766" t="s">
        <v>46</v>
      </c>
      <c r="P766" t="s">
        <v>39</v>
      </c>
      <c r="Q766" t="s">
        <v>44</v>
      </c>
      <c r="R766" t="s">
        <v>4625</v>
      </c>
      <c r="S766" t="s">
        <v>6073</v>
      </c>
      <c r="T766" t="s">
        <v>39</v>
      </c>
      <c r="U766" t="s">
        <v>45</v>
      </c>
      <c r="V766" t="str" cm="1">
        <f t="array" aca="1" ref="V766" ca="1">IFERROR(_xlfn.IFS(A764="  ..............",OFFSET(A764,2,0),A763=" X-------------X",OFFSET(A763,3,0),MATCH("  ..............",A766:A792,0)&gt;2,V765),"-")</f>
        <v>-</v>
      </c>
      <c r="W766" t="str">
        <f t="shared" ca="1" si="33"/>
        <v>-</v>
      </c>
      <c r="X766" t="str">
        <f t="shared" ca="1" si="34"/>
        <v>-</v>
      </c>
      <c r="Y766" s="1" t="str">
        <f t="shared" ca="1" si="35"/>
        <v>.............</v>
      </c>
    </row>
    <row r="767" spans="1:25" x14ac:dyDescent="0.25">
      <c r="A767" t="s">
        <v>29</v>
      </c>
      <c r="B767" t="s">
        <v>31</v>
      </c>
      <c r="C767" t="s">
        <v>31</v>
      </c>
      <c r="D767" t="s">
        <v>31</v>
      </c>
      <c r="E767" t="s">
        <v>31</v>
      </c>
      <c r="F767" t="s">
        <v>32</v>
      </c>
      <c r="G767" t="s">
        <v>31</v>
      </c>
      <c r="H767" t="s">
        <v>31</v>
      </c>
      <c r="I767" t="s">
        <v>33</v>
      </c>
      <c r="J767" t="s">
        <v>30</v>
      </c>
      <c r="K767" t="s">
        <v>34</v>
      </c>
      <c r="L767" t="s">
        <v>31</v>
      </c>
      <c r="M767" t="s">
        <v>31</v>
      </c>
      <c r="N767" t="s">
        <v>31</v>
      </c>
      <c r="O767" t="s">
        <v>35</v>
      </c>
      <c r="P767" t="s">
        <v>33</v>
      </c>
      <c r="Q767" t="s">
        <v>36</v>
      </c>
      <c r="R767" t="s">
        <v>37</v>
      </c>
      <c r="S767" t="s">
        <v>37</v>
      </c>
      <c r="T767" t="s">
        <v>33</v>
      </c>
      <c r="U767" t="s">
        <v>33</v>
      </c>
      <c r="V767" t="str" cm="1">
        <f t="array" aca="1" ref="V767" ca="1">IFERROR(_xlfn.IFS(A765="  ..............",OFFSET(A765,2,0),A764=" X-------------X",OFFSET(A764,3,0),MATCH("  ..............",A767:A793,0)&gt;2,V766),"-")</f>
        <v>-</v>
      </c>
      <c r="W767" t="str">
        <f t="shared" ca="1" si="33"/>
        <v>-</v>
      </c>
      <c r="X767" t="str">
        <f t="shared" ca="1" si="34"/>
        <v/>
      </c>
      <c r="Y767" s="1" t="str">
        <f t="shared" ca="1" si="35"/>
        <v xml:space="preserve">         0.0 </v>
      </c>
    </row>
    <row r="768" spans="1:25" x14ac:dyDescent="0.25">
      <c r="A768" t="s">
        <v>6080</v>
      </c>
      <c r="B768" t="s">
        <v>5991</v>
      </c>
      <c r="C768" t="s">
        <v>3819</v>
      </c>
      <c r="D768" t="s">
        <v>3819</v>
      </c>
      <c r="E768" t="s">
        <v>3819</v>
      </c>
      <c r="F768" s="1" t="s">
        <v>3820</v>
      </c>
      <c r="G768" t="s">
        <v>3819</v>
      </c>
      <c r="H768" t="s">
        <v>3821</v>
      </c>
      <c r="I768" t="s">
        <v>38</v>
      </c>
      <c r="J768" t="s">
        <v>38</v>
      </c>
      <c r="K768" t="s">
        <v>38</v>
      </c>
      <c r="L768" t="s">
        <v>38</v>
      </c>
      <c r="M768" t="s">
        <v>38</v>
      </c>
      <c r="N768" t="s">
        <v>38</v>
      </c>
      <c r="O768" t="s">
        <v>38</v>
      </c>
      <c r="P768" t="s">
        <v>38</v>
      </c>
      <c r="Q768" t="s">
        <v>38</v>
      </c>
      <c r="R768" t="s">
        <v>38</v>
      </c>
      <c r="S768" t="s">
        <v>38</v>
      </c>
      <c r="T768" t="s">
        <v>38</v>
      </c>
      <c r="U768" t="s">
        <v>38</v>
      </c>
      <c r="V768" t="str" cm="1">
        <f t="array" aca="1" ref="V768" ca="1">IFERROR(_xlfn.IFS(A766="  ..............",OFFSET(A766,2,0),A765=" X-------------X",OFFSET(A765,3,0),MATCH("  ..............",A768:A794,0)&gt;2,V767),"-")</f>
        <v>-</v>
      </c>
      <c r="W768" t="str">
        <f t="shared" ca="1" si="33"/>
        <v>-</v>
      </c>
      <c r="X768" t="str">
        <f t="shared" ca="1" si="34"/>
        <v xml:space="preserve">              </v>
      </c>
      <c r="Y768" s="1" t="str">
        <f t="shared" ca="1" si="35"/>
        <v xml:space="preserve">         0.0 </v>
      </c>
    </row>
    <row r="769" spans="1:25" x14ac:dyDescent="0.25">
      <c r="A769" t="s">
        <v>6081</v>
      </c>
      <c r="B769" t="s">
        <v>6068</v>
      </c>
      <c r="C769" t="s">
        <v>3819</v>
      </c>
      <c r="D769" t="s">
        <v>3819</v>
      </c>
      <c r="E769" t="s">
        <v>3819</v>
      </c>
      <c r="F769" t="s">
        <v>3820</v>
      </c>
      <c r="G769" t="s">
        <v>3819</v>
      </c>
      <c r="H769" t="s">
        <v>3819</v>
      </c>
      <c r="I769" t="s">
        <v>39</v>
      </c>
      <c r="J769" t="s">
        <v>40</v>
      </c>
      <c r="K769" t="s">
        <v>41</v>
      </c>
      <c r="L769" t="s">
        <v>42</v>
      </c>
      <c r="M769" t="s">
        <v>42</v>
      </c>
      <c r="N769" t="s">
        <v>41</v>
      </c>
      <c r="O769" t="s">
        <v>38</v>
      </c>
      <c r="P769" t="s">
        <v>38</v>
      </c>
      <c r="Q769" t="s">
        <v>38</v>
      </c>
      <c r="R769" t="s">
        <v>38</v>
      </c>
      <c r="S769" t="s">
        <v>38</v>
      </c>
      <c r="T769" t="s">
        <v>38</v>
      </c>
      <c r="U769" t="s">
        <v>38</v>
      </c>
      <c r="V769" t="str" cm="1">
        <f t="array" aca="1" ref="V769" ca="1">IFERROR(_xlfn.IFS(A767="  ..............",OFFSET(A767,2,0),A766=" X-------------X",OFFSET(A766,3,0),MATCH("  ..............",A769:A795,0)&gt;2,V768),"-")</f>
        <v xml:space="preserve">  CJ5A8--MG034  </v>
      </c>
      <c r="W769" t="str">
        <f t="shared" ca="1" si="33"/>
        <v xml:space="preserve">   0.999 </v>
      </c>
      <c r="X769" t="str">
        <f t="shared" ca="1" si="34"/>
        <v xml:space="preserve"> CJANAU-MG138 </v>
      </c>
      <c r="Y769" s="1" t="str">
        <f t="shared" ca="1" si="35"/>
        <v xml:space="preserve">       24.1% </v>
      </c>
    </row>
    <row r="770" spans="1:25" x14ac:dyDescent="0.25">
      <c r="A770" t="s">
        <v>43</v>
      </c>
      <c r="B770" t="s">
        <v>42</v>
      </c>
      <c r="C770" t="s">
        <v>3826</v>
      </c>
      <c r="D770" t="s">
        <v>3826</v>
      </c>
      <c r="E770" t="s">
        <v>3826</v>
      </c>
      <c r="F770" s="1" t="s">
        <v>6082</v>
      </c>
      <c r="G770" t="s">
        <v>42</v>
      </c>
      <c r="H770" t="s">
        <v>42</v>
      </c>
      <c r="I770" t="s">
        <v>6025</v>
      </c>
      <c r="J770" t="s">
        <v>6026</v>
      </c>
      <c r="K770" t="s">
        <v>3914</v>
      </c>
      <c r="L770" t="s">
        <v>6075</v>
      </c>
      <c r="M770" t="s">
        <v>6083</v>
      </c>
      <c r="N770" t="s">
        <v>6084</v>
      </c>
      <c r="O770" t="s">
        <v>46</v>
      </c>
      <c r="P770" t="s">
        <v>39</v>
      </c>
      <c r="Q770" t="s">
        <v>44</v>
      </c>
      <c r="R770" t="s">
        <v>3924</v>
      </c>
      <c r="S770" t="s">
        <v>6050</v>
      </c>
      <c r="T770" t="s">
        <v>39</v>
      </c>
      <c r="U770" t="s">
        <v>45</v>
      </c>
      <c r="V770" t="str" cm="1">
        <f t="array" aca="1" ref="V770" ca="1">IFERROR(_xlfn.IFS(A768="  ..............",OFFSET(A768,2,0),A767=" X-------------X",OFFSET(A767,3,0),MATCH("  ..............",A770:A796,0)&gt;2,V769),"-")</f>
        <v xml:space="preserve">  CJ5A8--MG034  </v>
      </c>
      <c r="W770" t="str">
        <f t="shared" ca="1" si="33"/>
        <v xml:space="preserve">   0.999 </v>
      </c>
      <c r="X770" t="str">
        <f t="shared" ca="1" si="34"/>
        <v xml:space="preserve"> J5A8--UFV999 </v>
      </c>
      <c r="Y770" s="1" t="str">
        <f t="shared" ca="1" si="35"/>
        <v xml:space="preserve">        0.0% </v>
      </c>
    </row>
    <row r="771" spans="1:25" x14ac:dyDescent="0.25">
      <c r="A771" t="s">
        <v>43</v>
      </c>
      <c r="B771" t="s">
        <v>42</v>
      </c>
      <c r="C771" t="s">
        <v>4847</v>
      </c>
      <c r="D771" t="s">
        <v>4847</v>
      </c>
      <c r="E771" t="s">
        <v>4847</v>
      </c>
      <c r="F771" t="s">
        <v>4219</v>
      </c>
      <c r="G771" t="s">
        <v>42</v>
      </c>
      <c r="H771" t="s">
        <v>42</v>
      </c>
      <c r="I771" t="s">
        <v>6085</v>
      </c>
      <c r="J771" t="s">
        <v>6086</v>
      </c>
      <c r="K771" t="s">
        <v>3914</v>
      </c>
      <c r="L771" t="s">
        <v>6087</v>
      </c>
      <c r="M771" t="s">
        <v>6088</v>
      </c>
      <c r="N771" t="s">
        <v>6084</v>
      </c>
      <c r="O771" t="s">
        <v>46</v>
      </c>
      <c r="P771" t="s">
        <v>39</v>
      </c>
      <c r="Q771" t="s">
        <v>44</v>
      </c>
      <c r="R771" t="s">
        <v>3924</v>
      </c>
      <c r="S771" t="s">
        <v>6089</v>
      </c>
      <c r="T771" t="s">
        <v>39</v>
      </c>
      <c r="U771" t="s">
        <v>45</v>
      </c>
      <c r="V771" t="str" cm="1">
        <f t="array" aca="1" ref="V771" ca="1">IFERROR(_xlfn.IFS(A769="  ..............",OFFSET(A769,2,0),A768=" X-------------X",OFFSET(A768,3,0),MATCH("  ..............",A771:A797,0)&gt;2,V770),"-")</f>
        <v>-</v>
      </c>
      <c r="W771" t="str">
        <f t="shared" ca="1" si="33"/>
        <v>-</v>
      </c>
      <c r="X771" t="str">
        <f t="shared" ca="1" si="34"/>
        <v>-</v>
      </c>
      <c r="Y771" s="1" t="str">
        <f t="shared" ca="1" si="35"/>
        <v>.............</v>
      </c>
    </row>
    <row r="772" spans="1:25" x14ac:dyDescent="0.25">
      <c r="A772" t="s">
        <v>29</v>
      </c>
      <c r="B772" t="s">
        <v>31</v>
      </c>
      <c r="C772" t="s">
        <v>31</v>
      </c>
      <c r="D772" t="s">
        <v>31</v>
      </c>
      <c r="E772" t="s">
        <v>31</v>
      </c>
      <c r="F772" t="s">
        <v>32</v>
      </c>
      <c r="G772" t="s">
        <v>31</v>
      </c>
      <c r="H772" t="s">
        <v>31</v>
      </c>
      <c r="I772" t="s">
        <v>33</v>
      </c>
      <c r="J772" t="s">
        <v>30</v>
      </c>
      <c r="K772" t="s">
        <v>34</v>
      </c>
      <c r="L772" t="s">
        <v>31</v>
      </c>
      <c r="M772" t="s">
        <v>31</v>
      </c>
      <c r="N772" t="s">
        <v>31</v>
      </c>
      <c r="O772" t="s">
        <v>35</v>
      </c>
      <c r="P772" t="s">
        <v>33</v>
      </c>
      <c r="Q772" t="s">
        <v>36</v>
      </c>
      <c r="R772" t="s">
        <v>37</v>
      </c>
      <c r="S772" t="s">
        <v>37</v>
      </c>
      <c r="T772" t="s">
        <v>33</v>
      </c>
      <c r="U772" t="s">
        <v>33</v>
      </c>
      <c r="V772" t="str" cm="1">
        <f t="array" aca="1" ref="V772" ca="1">IFERROR(_xlfn.IFS(A770="  ..............",OFFSET(A770,2,0),A769=" X-------------X",OFFSET(A769,3,0),MATCH("  ..............",A772:A798,0)&gt;2,V771),"-")</f>
        <v>-</v>
      </c>
      <c r="W772" t="str">
        <f t="shared" ca="1" si="33"/>
        <v>-</v>
      </c>
      <c r="X772" t="str">
        <f t="shared" ca="1" si="34"/>
        <v/>
      </c>
      <c r="Y772" s="1" t="str">
        <f t="shared" ca="1" si="35"/>
        <v xml:space="preserve">         0.0 </v>
      </c>
    </row>
    <row r="773" spans="1:25" x14ac:dyDescent="0.25">
      <c r="A773" t="s">
        <v>6090</v>
      </c>
      <c r="B773" t="s">
        <v>6091</v>
      </c>
      <c r="C773" t="s">
        <v>6075</v>
      </c>
      <c r="D773" t="s">
        <v>3819</v>
      </c>
      <c r="E773" t="s">
        <v>3819</v>
      </c>
      <c r="F773" t="s">
        <v>3820</v>
      </c>
      <c r="G773" t="s">
        <v>3819</v>
      </c>
      <c r="H773" t="s">
        <v>3821</v>
      </c>
      <c r="I773" t="s">
        <v>38</v>
      </c>
      <c r="J773" t="s">
        <v>38</v>
      </c>
      <c r="K773" t="s">
        <v>38</v>
      </c>
      <c r="L773" t="s">
        <v>38</v>
      </c>
      <c r="M773" t="s">
        <v>38</v>
      </c>
      <c r="N773" t="s">
        <v>38</v>
      </c>
      <c r="O773" t="s">
        <v>38</v>
      </c>
      <c r="P773" t="s">
        <v>38</v>
      </c>
      <c r="Q773" t="s">
        <v>38</v>
      </c>
      <c r="R773" t="s">
        <v>38</v>
      </c>
      <c r="S773" t="s">
        <v>38</v>
      </c>
      <c r="T773" t="s">
        <v>38</v>
      </c>
      <c r="U773" t="s">
        <v>38</v>
      </c>
      <c r="V773" t="str" cm="1">
        <f t="array" aca="1" ref="V773" ca="1">IFERROR(_xlfn.IFS(A771="  ..............",OFFSET(A771,2,0),A770=" X-------------X",OFFSET(A770,3,0),MATCH("  ..............",A773:A799,0)&gt;2,V772),"-")</f>
        <v>-</v>
      </c>
      <c r="W773" t="str">
        <f t="shared" ref="W773:W836" ca="1" si="36">IFERROR(OFFSET($A$1,MATCH(V773,A:A,0)-2,1),"-")</f>
        <v>-</v>
      </c>
      <c r="X773" t="str">
        <f t="shared" ref="X773:X836" ca="1" si="37">IFERROR(IF(V773=V772,OFFSET($J$1,ROW(X773),0),OFFSET($J$1,MATCH(V773,A:A,0),0)),"-")</f>
        <v xml:space="preserve">              </v>
      </c>
      <c r="Y773" s="1" t="str">
        <f t="shared" ref="Y773:Y836" ca="1" si="38">IFERROR(OFFSET($F$1,ROW(F773),0),"-")</f>
        <v xml:space="preserve">         0.0 </v>
      </c>
    </row>
    <row r="774" spans="1:25" x14ac:dyDescent="0.25">
      <c r="A774" t="s">
        <v>6092</v>
      </c>
      <c r="B774" t="s">
        <v>6093</v>
      </c>
      <c r="C774" t="s">
        <v>6094</v>
      </c>
      <c r="D774" t="s">
        <v>3819</v>
      </c>
      <c r="E774" t="s">
        <v>3819</v>
      </c>
      <c r="F774" t="s">
        <v>3820</v>
      </c>
      <c r="G774" t="s">
        <v>3819</v>
      </c>
      <c r="H774" t="s">
        <v>3819</v>
      </c>
      <c r="I774" t="s">
        <v>39</v>
      </c>
      <c r="J774" t="s">
        <v>40</v>
      </c>
      <c r="K774" t="s">
        <v>41</v>
      </c>
      <c r="L774" t="s">
        <v>42</v>
      </c>
      <c r="M774" t="s">
        <v>42</v>
      </c>
      <c r="N774" t="s">
        <v>41</v>
      </c>
      <c r="O774" t="s">
        <v>38</v>
      </c>
      <c r="P774" t="s">
        <v>38</v>
      </c>
      <c r="Q774" t="s">
        <v>38</v>
      </c>
      <c r="R774" t="s">
        <v>38</v>
      </c>
      <c r="S774" t="s">
        <v>38</v>
      </c>
      <c r="T774" t="s">
        <v>38</v>
      </c>
      <c r="U774" t="s">
        <v>38</v>
      </c>
      <c r="V774" t="str" cm="1">
        <f t="array" aca="1" ref="V774" ca="1">IFERROR(_xlfn.IFS(A772="  ..............",OFFSET(A772,2,0),A771=" X-------------X",OFFSET(A771,3,0),MATCH("  ..............",A774:A800,0)&gt;2,V773),"-")</f>
        <v xml:space="preserve">  J5A8--UFV999  </v>
      </c>
      <c r="W774" t="str">
        <f t="shared" ca="1" si="36"/>
        <v xml:space="preserve">   0.992 </v>
      </c>
      <c r="X774" t="str">
        <f t="shared" ca="1" si="37"/>
        <v xml:space="preserve"> CJ5A8--MG034 </v>
      </c>
      <c r="Y774" s="1" t="str">
        <f t="shared" ca="1" si="38"/>
        <v xml:space="preserve">        0.0% </v>
      </c>
    </row>
    <row r="775" spans="1:25" x14ac:dyDescent="0.25">
      <c r="A775" t="s">
        <v>43</v>
      </c>
      <c r="B775" t="s">
        <v>42</v>
      </c>
      <c r="C775" t="s">
        <v>4847</v>
      </c>
      <c r="D775" t="s">
        <v>4847</v>
      </c>
      <c r="E775" t="s">
        <v>4847</v>
      </c>
      <c r="F775" s="1" t="s">
        <v>4219</v>
      </c>
      <c r="G775" t="s">
        <v>42</v>
      </c>
      <c r="H775" t="s">
        <v>42</v>
      </c>
      <c r="I775" t="s">
        <v>6045</v>
      </c>
      <c r="J775" t="s">
        <v>6046</v>
      </c>
      <c r="K775" t="s">
        <v>3914</v>
      </c>
      <c r="L775" t="s">
        <v>6075</v>
      </c>
      <c r="M775" t="s">
        <v>6094</v>
      </c>
      <c r="N775" t="s">
        <v>6095</v>
      </c>
      <c r="O775" t="s">
        <v>46</v>
      </c>
      <c r="P775" t="s">
        <v>39</v>
      </c>
      <c r="Q775" t="s">
        <v>44</v>
      </c>
      <c r="R775" t="s">
        <v>3924</v>
      </c>
      <c r="S775" t="s">
        <v>6089</v>
      </c>
      <c r="T775" t="s">
        <v>39</v>
      </c>
      <c r="U775" t="s">
        <v>45</v>
      </c>
      <c r="V775" t="str" cm="1">
        <f t="array" aca="1" ref="V775" ca="1">IFERROR(_xlfn.IFS(A773="  ..............",OFFSET(A773,2,0),A772=" X-------------X",OFFSET(A772,3,0),MATCH("  ..............",A775:A801,0)&gt;2,V774),"-")</f>
        <v>-</v>
      </c>
      <c r="W775" t="str">
        <f t="shared" ca="1" si="36"/>
        <v>-</v>
      </c>
      <c r="X775" t="str">
        <f t="shared" ca="1" si="37"/>
        <v>-</v>
      </c>
      <c r="Y775" s="1" t="str">
        <f t="shared" ca="1" si="38"/>
        <v>.............</v>
      </c>
    </row>
    <row r="776" spans="1:25" x14ac:dyDescent="0.25">
      <c r="A776" t="s">
        <v>29</v>
      </c>
      <c r="B776" t="s">
        <v>31</v>
      </c>
      <c r="C776" t="s">
        <v>31</v>
      </c>
      <c r="D776" t="s">
        <v>31</v>
      </c>
      <c r="E776" t="s">
        <v>31</v>
      </c>
      <c r="F776" s="1" t="s">
        <v>32</v>
      </c>
      <c r="G776" t="s">
        <v>31</v>
      </c>
      <c r="H776" t="s">
        <v>31</v>
      </c>
      <c r="I776" t="s">
        <v>33</v>
      </c>
      <c r="J776" t="s">
        <v>30</v>
      </c>
      <c r="K776" t="s">
        <v>34</v>
      </c>
      <c r="L776" t="s">
        <v>31</v>
      </c>
      <c r="M776" t="s">
        <v>31</v>
      </c>
      <c r="N776" t="s">
        <v>31</v>
      </c>
      <c r="O776" t="s">
        <v>35</v>
      </c>
      <c r="P776" t="s">
        <v>33</v>
      </c>
      <c r="Q776" t="s">
        <v>36</v>
      </c>
      <c r="R776" t="s">
        <v>37</v>
      </c>
      <c r="S776" t="s">
        <v>37</v>
      </c>
      <c r="T776" t="s">
        <v>33</v>
      </c>
      <c r="U776" t="s">
        <v>33</v>
      </c>
      <c r="V776" t="str" cm="1">
        <f t="array" aca="1" ref="V776" ca="1">IFERROR(_xlfn.IFS(A774="  ..............",OFFSET(A774,2,0),A773=" X-------------X",OFFSET(A773,3,0),MATCH("  ..............",A776:A802,0)&gt;2,V775),"-")</f>
        <v>-</v>
      </c>
      <c r="W776" t="str">
        <f t="shared" ca="1" si="36"/>
        <v>-</v>
      </c>
      <c r="X776" t="str">
        <f t="shared" ca="1" si="37"/>
        <v/>
      </c>
      <c r="Y776" s="1" t="str">
        <f t="shared" ca="1" si="38"/>
        <v xml:space="preserve">         0.0 </v>
      </c>
    </row>
    <row r="777" spans="1:25" x14ac:dyDescent="0.25">
      <c r="A777" t="s">
        <v>6096</v>
      </c>
      <c r="B777" t="s">
        <v>5991</v>
      </c>
      <c r="C777" t="s">
        <v>3819</v>
      </c>
      <c r="D777" t="s">
        <v>3819</v>
      </c>
      <c r="E777" t="s">
        <v>3819</v>
      </c>
      <c r="F777" s="1" t="s">
        <v>3820</v>
      </c>
      <c r="G777" t="s">
        <v>3819</v>
      </c>
      <c r="H777" t="s">
        <v>3821</v>
      </c>
      <c r="I777" t="s">
        <v>38</v>
      </c>
      <c r="J777" t="s">
        <v>38</v>
      </c>
      <c r="K777" t="s">
        <v>38</v>
      </c>
      <c r="L777" t="s">
        <v>38</v>
      </c>
      <c r="M777" t="s">
        <v>38</v>
      </c>
      <c r="N777" t="s">
        <v>38</v>
      </c>
      <c r="O777" t="s">
        <v>38</v>
      </c>
      <c r="P777" t="s">
        <v>38</v>
      </c>
      <c r="Q777" t="s">
        <v>38</v>
      </c>
      <c r="R777" t="s">
        <v>38</v>
      </c>
      <c r="S777" t="s">
        <v>38</v>
      </c>
      <c r="T777" t="s">
        <v>38</v>
      </c>
      <c r="U777" t="s">
        <v>38</v>
      </c>
      <c r="V777" t="str" cm="1">
        <f t="array" aca="1" ref="V777" ca="1">IFERROR(_xlfn.IFS(A775="  ..............",OFFSET(A775,2,0),A774=" X-------------X",OFFSET(A774,3,0),MATCH("  ..............",A777:A803,0)&gt;2,V776),"-")</f>
        <v>-</v>
      </c>
      <c r="W777" t="str">
        <f t="shared" ca="1" si="36"/>
        <v>-</v>
      </c>
      <c r="X777" t="str">
        <f t="shared" ca="1" si="37"/>
        <v xml:space="preserve">              </v>
      </c>
      <c r="Y777" s="1" t="str">
        <f t="shared" ca="1" si="38"/>
        <v xml:space="preserve">         0.0 </v>
      </c>
    </row>
    <row r="778" spans="1:25" x14ac:dyDescent="0.25">
      <c r="A778" t="s">
        <v>6097</v>
      </c>
      <c r="B778" t="s">
        <v>6068</v>
      </c>
      <c r="C778" t="s">
        <v>3819</v>
      </c>
      <c r="D778" t="s">
        <v>3819</v>
      </c>
      <c r="E778" t="s">
        <v>3819</v>
      </c>
      <c r="F778" t="s">
        <v>3820</v>
      </c>
      <c r="G778" t="s">
        <v>3819</v>
      </c>
      <c r="H778" t="s">
        <v>3819</v>
      </c>
      <c r="I778" t="s">
        <v>39</v>
      </c>
      <c r="J778" t="s">
        <v>40</v>
      </c>
      <c r="K778" t="s">
        <v>41</v>
      </c>
      <c r="L778" t="s">
        <v>42</v>
      </c>
      <c r="M778" t="s">
        <v>42</v>
      </c>
      <c r="N778" t="s">
        <v>41</v>
      </c>
      <c r="O778" t="s">
        <v>38</v>
      </c>
      <c r="P778" t="s">
        <v>38</v>
      </c>
      <c r="Q778" t="s">
        <v>38</v>
      </c>
      <c r="R778" t="s">
        <v>38</v>
      </c>
      <c r="S778" t="s">
        <v>38</v>
      </c>
      <c r="T778" t="s">
        <v>38</v>
      </c>
      <c r="U778" t="s">
        <v>38</v>
      </c>
      <c r="V778" t="str" cm="1">
        <f t="array" aca="1" ref="V778" ca="1">IFERROR(_xlfn.IFS(A776="  ..............",OFFSET(A776,2,0),A775=" X-------------X",OFFSET(A775,3,0),MATCH("  ..............",A778:A804,0)&gt;2,V777),"-")</f>
        <v xml:space="preserve">  CJ9A12-MG034  </v>
      </c>
      <c r="W778" t="str">
        <f t="shared" ca="1" si="36"/>
        <v xml:space="preserve">   0.999 </v>
      </c>
      <c r="X778" t="str">
        <f t="shared" ca="1" si="37"/>
        <v xml:space="preserve"> CJANAU-MG138 </v>
      </c>
      <c r="Y778" s="1" t="str">
        <f t="shared" ca="1" si="38"/>
        <v xml:space="preserve">       24.0% </v>
      </c>
    </row>
    <row r="779" spans="1:25" x14ac:dyDescent="0.25">
      <c r="A779" t="s">
        <v>43</v>
      </c>
      <c r="B779" t="s">
        <v>42</v>
      </c>
      <c r="C779" t="s">
        <v>3826</v>
      </c>
      <c r="D779" t="s">
        <v>3826</v>
      </c>
      <c r="E779" t="s">
        <v>3826</v>
      </c>
      <c r="F779" t="s">
        <v>4145</v>
      </c>
      <c r="G779" t="s">
        <v>42</v>
      </c>
      <c r="H779" t="s">
        <v>42</v>
      </c>
      <c r="I779" t="s">
        <v>6025</v>
      </c>
      <c r="J779" t="s">
        <v>6026</v>
      </c>
      <c r="K779" t="s">
        <v>3921</v>
      </c>
      <c r="L779" t="s">
        <v>5716</v>
      </c>
      <c r="M779" t="s">
        <v>5866</v>
      </c>
      <c r="N779" t="s">
        <v>4497</v>
      </c>
      <c r="O779" t="s">
        <v>46</v>
      </c>
      <c r="P779" t="s">
        <v>39</v>
      </c>
      <c r="Q779" t="s">
        <v>44</v>
      </c>
      <c r="R779" t="s">
        <v>3924</v>
      </c>
      <c r="S779" t="s">
        <v>6056</v>
      </c>
      <c r="T779" t="s">
        <v>39</v>
      </c>
      <c r="U779" t="s">
        <v>45</v>
      </c>
      <c r="V779" t="str" cm="1">
        <f t="array" aca="1" ref="V779" ca="1">IFERROR(_xlfn.IFS(A777="  ..............",OFFSET(A777,2,0),A776=" X-------------X",OFFSET(A776,3,0),MATCH("  ..............",A779:A805,0)&gt;2,V778),"-")</f>
        <v xml:space="preserve">  CJ9A12-MG034  </v>
      </c>
      <c r="W779" t="str">
        <f t="shared" ca="1" si="36"/>
        <v xml:space="preserve">   0.999 </v>
      </c>
      <c r="X779" t="str">
        <f t="shared" ca="1" si="37"/>
        <v xml:space="preserve"> J9A12-UFV999 </v>
      </c>
      <c r="Y779" s="1" t="str">
        <f t="shared" ca="1" si="38"/>
        <v xml:space="preserve">        0.0% </v>
      </c>
    </row>
    <row r="780" spans="1:25" x14ac:dyDescent="0.25">
      <c r="A780" t="s">
        <v>43</v>
      </c>
      <c r="B780" t="s">
        <v>42</v>
      </c>
      <c r="C780" t="s">
        <v>4847</v>
      </c>
      <c r="D780" t="s">
        <v>4847</v>
      </c>
      <c r="E780" t="s">
        <v>4847</v>
      </c>
      <c r="F780" t="s">
        <v>4219</v>
      </c>
      <c r="G780" t="s">
        <v>42</v>
      </c>
      <c r="H780" t="s">
        <v>42</v>
      </c>
      <c r="I780" t="s">
        <v>6098</v>
      </c>
      <c r="J780" t="s">
        <v>6099</v>
      </c>
      <c r="K780" t="s">
        <v>3921</v>
      </c>
      <c r="L780" t="s">
        <v>6040</v>
      </c>
      <c r="M780" t="s">
        <v>6100</v>
      </c>
      <c r="N780" t="s">
        <v>4497</v>
      </c>
      <c r="O780" t="s">
        <v>46</v>
      </c>
      <c r="P780" t="s">
        <v>39</v>
      </c>
      <c r="Q780" t="s">
        <v>44</v>
      </c>
      <c r="R780" t="s">
        <v>4573</v>
      </c>
      <c r="S780" t="s">
        <v>6101</v>
      </c>
      <c r="T780" t="s">
        <v>39</v>
      </c>
      <c r="U780" t="s">
        <v>45</v>
      </c>
      <c r="V780" t="str" cm="1">
        <f t="array" aca="1" ref="V780" ca="1">IFERROR(_xlfn.IFS(A778="  ..............",OFFSET(A778,2,0),A777=" X-------------X",OFFSET(A777,3,0),MATCH("  ..............",A780:A806,0)&gt;2,V779),"-")</f>
        <v>-</v>
      </c>
      <c r="W780" t="str">
        <f t="shared" ca="1" si="36"/>
        <v>-</v>
      </c>
      <c r="X780" t="str">
        <f t="shared" ca="1" si="37"/>
        <v>-</v>
      </c>
      <c r="Y780" s="1" t="str">
        <f t="shared" ca="1" si="38"/>
        <v>.............</v>
      </c>
    </row>
    <row r="781" spans="1:25" x14ac:dyDescent="0.25">
      <c r="A781" t="s">
        <v>29</v>
      </c>
      <c r="B781" t="s">
        <v>31</v>
      </c>
      <c r="C781" t="s">
        <v>31</v>
      </c>
      <c r="D781" t="s">
        <v>31</v>
      </c>
      <c r="E781" t="s">
        <v>31</v>
      </c>
      <c r="F781" s="1" t="s">
        <v>32</v>
      </c>
      <c r="G781" t="s">
        <v>31</v>
      </c>
      <c r="H781" t="s">
        <v>31</v>
      </c>
      <c r="I781" t="s">
        <v>33</v>
      </c>
      <c r="J781" t="s">
        <v>30</v>
      </c>
      <c r="K781" t="s">
        <v>34</v>
      </c>
      <c r="L781" t="s">
        <v>31</v>
      </c>
      <c r="M781" t="s">
        <v>31</v>
      </c>
      <c r="N781" t="s">
        <v>31</v>
      </c>
      <c r="O781" t="s">
        <v>35</v>
      </c>
      <c r="P781" t="s">
        <v>33</v>
      </c>
      <c r="Q781" t="s">
        <v>36</v>
      </c>
      <c r="R781" t="s">
        <v>37</v>
      </c>
      <c r="S781" t="s">
        <v>37</v>
      </c>
      <c r="T781" t="s">
        <v>33</v>
      </c>
      <c r="U781" t="s">
        <v>33</v>
      </c>
      <c r="V781" t="str" cm="1">
        <f t="array" aca="1" ref="V781" ca="1">IFERROR(_xlfn.IFS(A779="  ..............",OFFSET(A779,2,0),A778=" X-------------X",OFFSET(A778,3,0),MATCH("  ..............",A781:A807,0)&gt;2,V780),"-")</f>
        <v>-</v>
      </c>
      <c r="W781" t="str">
        <f t="shared" ca="1" si="36"/>
        <v>-</v>
      </c>
      <c r="X781" t="str">
        <f t="shared" ca="1" si="37"/>
        <v/>
      </c>
      <c r="Y781" s="1" t="str">
        <f t="shared" ca="1" si="38"/>
        <v xml:space="preserve">         0.0 </v>
      </c>
    </row>
    <row r="782" spans="1:25" x14ac:dyDescent="0.25">
      <c r="A782" t="s">
        <v>6102</v>
      </c>
      <c r="B782" t="s">
        <v>6091</v>
      </c>
      <c r="C782" t="s">
        <v>6075</v>
      </c>
      <c r="D782" t="s">
        <v>3819</v>
      </c>
      <c r="E782" t="s">
        <v>3819</v>
      </c>
      <c r="F782" t="s">
        <v>3820</v>
      </c>
      <c r="G782" t="s">
        <v>3819</v>
      </c>
      <c r="H782" t="s">
        <v>3821</v>
      </c>
      <c r="I782" t="s">
        <v>38</v>
      </c>
      <c r="J782" t="s">
        <v>38</v>
      </c>
      <c r="K782" t="s">
        <v>38</v>
      </c>
      <c r="L782" t="s">
        <v>38</v>
      </c>
      <c r="M782" t="s">
        <v>38</v>
      </c>
      <c r="N782" t="s">
        <v>38</v>
      </c>
      <c r="O782" t="s">
        <v>38</v>
      </c>
      <c r="P782" t="s">
        <v>38</v>
      </c>
      <c r="Q782" t="s">
        <v>38</v>
      </c>
      <c r="R782" t="s">
        <v>38</v>
      </c>
      <c r="S782" t="s">
        <v>38</v>
      </c>
      <c r="T782" t="s">
        <v>38</v>
      </c>
      <c r="U782" t="s">
        <v>38</v>
      </c>
      <c r="V782" t="str" cm="1">
        <f t="array" aca="1" ref="V782" ca="1">IFERROR(_xlfn.IFS(A780="  ..............",OFFSET(A780,2,0),A779=" X-------------X",OFFSET(A779,3,0),MATCH("  ..............",A782:A808,0)&gt;2,V781),"-")</f>
        <v>-</v>
      </c>
      <c r="W782" t="str">
        <f t="shared" ca="1" si="36"/>
        <v>-</v>
      </c>
      <c r="X782" t="str">
        <f t="shared" ca="1" si="37"/>
        <v xml:space="preserve">              </v>
      </c>
      <c r="Y782" s="1" t="str">
        <f t="shared" ca="1" si="38"/>
        <v xml:space="preserve">         0.0 </v>
      </c>
    </row>
    <row r="783" spans="1:25" x14ac:dyDescent="0.25">
      <c r="A783" t="s">
        <v>6103</v>
      </c>
      <c r="B783" t="s">
        <v>6093</v>
      </c>
      <c r="C783" t="s">
        <v>6104</v>
      </c>
      <c r="D783" t="s">
        <v>3819</v>
      </c>
      <c r="E783" t="s">
        <v>3819</v>
      </c>
      <c r="F783" t="s">
        <v>3820</v>
      </c>
      <c r="G783" t="s">
        <v>3819</v>
      </c>
      <c r="H783" t="s">
        <v>3819</v>
      </c>
      <c r="I783" t="s">
        <v>39</v>
      </c>
      <c r="J783" t="s">
        <v>40</v>
      </c>
      <c r="K783" t="s">
        <v>41</v>
      </c>
      <c r="L783" t="s">
        <v>42</v>
      </c>
      <c r="M783" t="s">
        <v>42</v>
      </c>
      <c r="N783" t="s">
        <v>41</v>
      </c>
      <c r="O783" t="s">
        <v>38</v>
      </c>
      <c r="P783" t="s">
        <v>38</v>
      </c>
      <c r="Q783" t="s">
        <v>38</v>
      </c>
      <c r="R783" t="s">
        <v>38</v>
      </c>
      <c r="S783" t="s">
        <v>38</v>
      </c>
      <c r="T783" t="s">
        <v>38</v>
      </c>
      <c r="U783" t="s">
        <v>38</v>
      </c>
      <c r="V783" t="str" cm="1">
        <f t="array" aca="1" ref="V783" ca="1">IFERROR(_xlfn.IFS(A781="  ..............",OFFSET(A781,2,0),A780=" X-------------X",OFFSET(A780,3,0),MATCH("  ..............",A783:A809,0)&gt;2,V782),"-")</f>
        <v xml:space="preserve">  J9A12-UFV999  </v>
      </c>
      <c r="W783" t="str">
        <f t="shared" ca="1" si="36"/>
        <v xml:space="preserve">   0.992 </v>
      </c>
      <c r="X783" t="str">
        <f t="shared" ca="1" si="37"/>
        <v xml:space="preserve"> CJ9A12-MG034 </v>
      </c>
      <c r="Y783" s="1" t="str">
        <f t="shared" ca="1" si="38"/>
        <v xml:space="preserve">        0.0% </v>
      </c>
    </row>
    <row r="784" spans="1:25" x14ac:dyDescent="0.25">
      <c r="A784" t="s">
        <v>43</v>
      </c>
      <c r="B784" t="s">
        <v>42</v>
      </c>
      <c r="C784" t="s">
        <v>4847</v>
      </c>
      <c r="D784" t="s">
        <v>4847</v>
      </c>
      <c r="E784" t="s">
        <v>4847</v>
      </c>
      <c r="F784" t="s">
        <v>4219</v>
      </c>
      <c r="G784" t="s">
        <v>42</v>
      </c>
      <c r="H784" t="s">
        <v>42</v>
      </c>
      <c r="I784" t="s">
        <v>6052</v>
      </c>
      <c r="J784" t="s">
        <v>6053</v>
      </c>
      <c r="K784" t="s">
        <v>3921</v>
      </c>
      <c r="L784" t="s">
        <v>6075</v>
      </c>
      <c r="M784" t="s">
        <v>6104</v>
      </c>
      <c r="N784" t="s">
        <v>6095</v>
      </c>
      <c r="O784" t="s">
        <v>46</v>
      </c>
      <c r="P784" t="s">
        <v>39</v>
      </c>
      <c r="Q784" t="s">
        <v>44</v>
      </c>
      <c r="R784" t="s">
        <v>4573</v>
      </c>
      <c r="S784" t="s">
        <v>6101</v>
      </c>
      <c r="T784" t="s">
        <v>39</v>
      </c>
      <c r="U784" t="s">
        <v>45</v>
      </c>
      <c r="V784" t="str" cm="1">
        <f t="array" aca="1" ref="V784" ca="1">IFERROR(_xlfn.IFS(A782="  ..............",OFFSET(A782,2,0),A781=" X-------------X",OFFSET(A781,3,0),MATCH("  ..............",A784:A810,0)&gt;2,V783),"-")</f>
        <v>-</v>
      </c>
      <c r="W784" t="str">
        <f t="shared" ca="1" si="36"/>
        <v>-</v>
      </c>
      <c r="X784" t="str">
        <f t="shared" ca="1" si="37"/>
        <v>-</v>
      </c>
      <c r="Y784" s="1" t="str">
        <f t="shared" ca="1" si="38"/>
        <v>.............</v>
      </c>
    </row>
    <row r="785" spans="1:25" x14ac:dyDescent="0.25">
      <c r="A785" t="s">
        <v>29</v>
      </c>
      <c r="B785" t="s">
        <v>31</v>
      </c>
      <c r="C785" t="s">
        <v>31</v>
      </c>
      <c r="D785" t="s">
        <v>31</v>
      </c>
      <c r="E785" t="s">
        <v>31</v>
      </c>
      <c r="F785" t="s">
        <v>32</v>
      </c>
      <c r="G785" t="s">
        <v>31</v>
      </c>
      <c r="H785" t="s">
        <v>31</v>
      </c>
      <c r="I785" t="s">
        <v>33</v>
      </c>
      <c r="J785" t="s">
        <v>30</v>
      </c>
      <c r="K785" t="s">
        <v>34</v>
      </c>
      <c r="L785" t="s">
        <v>31</v>
      </c>
      <c r="M785" t="s">
        <v>31</v>
      </c>
      <c r="N785" t="s">
        <v>31</v>
      </c>
      <c r="O785" t="s">
        <v>35</v>
      </c>
      <c r="P785" t="s">
        <v>33</v>
      </c>
      <c r="Q785" t="s">
        <v>36</v>
      </c>
      <c r="R785" t="s">
        <v>37</v>
      </c>
      <c r="S785" t="s">
        <v>37</v>
      </c>
      <c r="T785" t="s">
        <v>33</v>
      </c>
      <c r="U785" t="s">
        <v>33</v>
      </c>
      <c r="V785" t="str" cm="1">
        <f t="array" aca="1" ref="V785" ca="1">IFERROR(_xlfn.IFS(A783="  ..............",OFFSET(A783,2,0),A782=" X-------------X",OFFSET(A782,3,0),MATCH("  ..............",A785:A811,0)&gt;2,V784),"-")</f>
        <v>-</v>
      </c>
      <c r="W785" t="str">
        <f t="shared" ca="1" si="36"/>
        <v>-</v>
      </c>
      <c r="X785" t="str">
        <f t="shared" ca="1" si="37"/>
        <v/>
      </c>
      <c r="Y785" s="1" t="str">
        <f t="shared" ca="1" si="38"/>
        <v xml:space="preserve">         0.0 </v>
      </c>
    </row>
    <row r="786" spans="1:25" x14ac:dyDescent="0.25">
      <c r="A786" t="s">
        <v>6105</v>
      </c>
      <c r="B786" t="s">
        <v>6106</v>
      </c>
      <c r="C786" t="s">
        <v>3819</v>
      </c>
      <c r="D786" t="s">
        <v>3819</v>
      </c>
      <c r="E786" t="s">
        <v>3819</v>
      </c>
      <c r="F786" s="1" t="s">
        <v>3820</v>
      </c>
      <c r="G786" t="s">
        <v>3819</v>
      </c>
      <c r="H786" t="s">
        <v>3821</v>
      </c>
      <c r="I786" t="s">
        <v>38</v>
      </c>
      <c r="J786" t="s">
        <v>38</v>
      </c>
      <c r="K786" t="s">
        <v>38</v>
      </c>
      <c r="L786" t="s">
        <v>38</v>
      </c>
      <c r="M786" t="s">
        <v>38</v>
      </c>
      <c r="N786" t="s">
        <v>38</v>
      </c>
      <c r="O786" t="s">
        <v>38</v>
      </c>
      <c r="P786" t="s">
        <v>38</v>
      </c>
      <c r="Q786" t="s">
        <v>38</v>
      </c>
      <c r="R786" t="s">
        <v>38</v>
      </c>
      <c r="S786" t="s">
        <v>38</v>
      </c>
      <c r="T786" t="s">
        <v>38</v>
      </c>
      <c r="U786" t="s">
        <v>38</v>
      </c>
      <c r="V786" t="str" cm="1">
        <f t="array" aca="1" ref="V786" ca="1">IFERROR(_xlfn.IFS(A784="  ..............",OFFSET(A784,2,0),A783=" X-------------X",OFFSET(A783,3,0),MATCH("  ..............",A786:A812,0)&gt;2,V785),"-")</f>
        <v>-</v>
      </c>
      <c r="W786" t="str">
        <f t="shared" ca="1" si="36"/>
        <v>-</v>
      </c>
      <c r="X786" t="str">
        <f t="shared" ca="1" si="37"/>
        <v xml:space="preserve">              </v>
      </c>
      <c r="Y786" s="1" t="str">
        <f t="shared" ca="1" si="38"/>
        <v xml:space="preserve">         0.0 </v>
      </c>
    </row>
    <row r="787" spans="1:25" x14ac:dyDescent="0.25">
      <c r="A787" t="s">
        <v>6107</v>
      </c>
      <c r="B787" t="s">
        <v>5300</v>
      </c>
      <c r="C787" t="s">
        <v>3819</v>
      </c>
      <c r="D787" t="s">
        <v>3819</v>
      </c>
      <c r="E787" t="s">
        <v>3819</v>
      </c>
      <c r="F787" t="s">
        <v>3820</v>
      </c>
      <c r="G787" t="s">
        <v>3819</v>
      </c>
      <c r="H787" t="s">
        <v>3819</v>
      </c>
      <c r="I787" t="s">
        <v>39</v>
      </c>
      <c r="J787" t="s">
        <v>40</v>
      </c>
      <c r="K787" t="s">
        <v>41</v>
      </c>
      <c r="L787" t="s">
        <v>42</v>
      </c>
      <c r="M787" t="s">
        <v>42</v>
      </c>
      <c r="N787" t="s">
        <v>41</v>
      </c>
      <c r="O787" t="s">
        <v>38</v>
      </c>
      <c r="P787" t="s">
        <v>38</v>
      </c>
      <c r="Q787" t="s">
        <v>38</v>
      </c>
      <c r="R787" t="s">
        <v>38</v>
      </c>
      <c r="S787" t="s">
        <v>38</v>
      </c>
      <c r="T787" t="s">
        <v>38</v>
      </c>
      <c r="U787" t="s">
        <v>38</v>
      </c>
      <c r="V787" t="str" cm="1">
        <f t="array" aca="1" ref="V787" ca="1">IFERROR(_xlfn.IFS(A785="  ..............",OFFSET(A785,2,0),A784=" X-------------X",OFFSET(A784,3,0),MATCH("  ..............",A787:A813,0)&gt;2,V786),"-")</f>
        <v xml:space="preserve">  CJ13A16MG034  </v>
      </c>
      <c r="W787" t="str">
        <f t="shared" ca="1" si="36"/>
        <v xml:space="preserve">   1.000 </v>
      </c>
      <c r="X787" t="str">
        <f t="shared" ca="1" si="37"/>
        <v xml:space="preserve"> CJANAU-MG138 </v>
      </c>
      <c r="Y787" s="1" t="str">
        <f t="shared" ca="1" si="38"/>
        <v xml:space="preserve">       11.4% </v>
      </c>
    </row>
    <row r="788" spans="1:25" x14ac:dyDescent="0.25">
      <c r="A788" t="s">
        <v>43</v>
      </c>
      <c r="B788" t="s">
        <v>42</v>
      </c>
      <c r="C788" t="s">
        <v>3826</v>
      </c>
      <c r="D788" t="s">
        <v>3826</v>
      </c>
      <c r="E788" t="s">
        <v>3826</v>
      </c>
      <c r="F788" t="s">
        <v>4794</v>
      </c>
      <c r="G788" t="s">
        <v>42</v>
      </c>
      <c r="H788" t="s">
        <v>42</v>
      </c>
      <c r="I788" t="s">
        <v>6025</v>
      </c>
      <c r="J788" t="s">
        <v>6026</v>
      </c>
      <c r="K788" t="s">
        <v>4323</v>
      </c>
      <c r="L788" t="s">
        <v>6108</v>
      </c>
      <c r="M788" t="s">
        <v>6109</v>
      </c>
      <c r="N788" t="s">
        <v>6110</v>
      </c>
      <c r="O788" t="s">
        <v>46</v>
      </c>
      <c r="P788" t="s">
        <v>39</v>
      </c>
      <c r="Q788" t="s">
        <v>44</v>
      </c>
      <c r="R788" t="s">
        <v>4035</v>
      </c>
      <c r="S788" t="s">
        <v>4620</v>
      </c>
      <c r="T788" t="s">
        <v>39</v>
      </c>
      <c r="U788" t="s">
        <v>45</v>
      </c>
      <c r="V788" t="str" cm="1">
        <f t="array" aca="1" ref="V788" ca="1">IFERROR(_xlfn.IFS(A786="  ..............",OFFSET(A786,2,0),A785=" X-------------X",OFFSET(A785,3,0),MATCH("  ..............",A788:A814,0)&gt;2,V787),"-")</f>
        <v xml:space="preserve">  CJ13A16MG034  </v>
      </c>
      <c r="W788" t="str">
        <f t="shared" ca="1" si="36"/>
        <v xml:space="preserve">   1.000 </v>
      </c>
      <c r="X788" t="str">
        <f t="shared" ca="1" si="37"/>
        <v xml:space="preserve"> J13A14UFV588 </v>
      </c>
      <c r="Y788" s="1" t="str">
        <f t="shared" ca="1" si="38"/>
        <v xml:space="preserve">        0.0% </v>
      </c>
    </row>
    <row r="789" spans="1:25" x14ac:dyDescent="0.25">
      <c r="A789" t="s">
        <v>43</v>
      </c>
      <c r="B789" t="s">
        <v>42</v>
      </c>
      <c r="C789" t="s">
        <v>4847</v>
      </c>
      <c r="D789" t="s">
        <v>4847</v>
      </c>
      <c r="E789" t="s">
        <v>4847</v>
      </c>
      <c r="F789" t="s">
        <v>4219</v>
      </c>
      <c r="G789" t="s">
        <v>42</v>
      </c>
      <c r="H789" t="s">
        <v>42</v>
      </c>
      <c r="I789" t="s">
        <v>6111</v>
      </c>
      <c r="J789" t="s">
        <v>6112</v>
      </c>
      <c r="K789" t="s">
        <v>4323</v>
      </c>
      <c r="L789" t="s">
        <v>6059</v>
      </c>
      <c r="M789" t="s">
        <v>5300</v>
      </c>
      <c r="N789" t="s">
        <v>6110</v>
      </c>
      <c r="O789" t="s">
        <v>46</v>
      </c>
      <c r="P789" t="s">
        <v>39</v>
      </c>
      <c r="Q789" t="s">
        <v>44</v>
      </c>
      <c r="R789" t="s">
        <v>4035</v>
      </c>
      <c r="S789" t="s">
        <v>6113</v>
      </c>
      <c r="T789" t="s">
        <v>39</v>
      </c>
      <c r="U789" t="s">
        <v>45</v>
      </c>
      <c r="V789" t="str" cm="1">
        <f t="array" aca="1" ref="V789" ca="1">IFERROR(_xlfn.IFS(A787="  ..............",OFFSET(A787,2,0),A786=" X-------------X",OFFSET(A786,3,0),MATCH("  ..............",A789:A815,0)&gt;2,V788),"-")</f>
        <v>-</v>
      </c>
      <c r="W789" t="str">
        <f t="shared" ca="1" si="36"/>
        <v>-</v>
      </c>
      <c r="X789" t="str">
        <f t="shared" ca="1" si="37"/>
        <v>-</v>
      </c>
      <c r="Y789" s="1" t="str">
        <f t="shared" ca="1" si="38"/>
        <v>.............</v>
      </c>
    </row>
    <row r="790" spans="1:25" x14ac:dyDescent="0.25">
      <c r="A790" t="s">
        <v>29</v>
      </c>
      <c r="B790" t="s">
        <v>31</v>
      </c>
      <c r="C790" t="s">
        <v>31</v>
      </c>
      <c r="D790" t="s">
        <v>31</v>
      </c>
      <c r="E790" t="s">
        <v>31</v>
      </c>
      <c r="F790" t="s">
        <v>32</v>
      </c>
      <c r="G790" t="s">
        <v>31</v>
      </c>
      <c r="H790" t="s">
        <v>31</v>
      </c>
      <c r="I790" t="s">
        <v>33</v>
      </c>
      <c r="J790" t="s">
        <v>30</v>
      </c>
      <c r="K790" t="s">
        <v>34</v>
      </c>
      <c r="L790" t="s">
        <v>31</v>
      </c>
      <c r="M790" t="s">
        <v>31</v>
      </c>
      <c r="N790" t="s">
        <v>31</v>
      </c>
      <c r="O790" t="s">
        <v>35</v>
      </c>
      <c r="P790" t="s">
        <v>33</v>
      </c>
      <c r="Q790" t="s">
        <v>36</v>
      </c>
      <c r="R790" t="s">
        <v>37</v>
      </c>
      <c r="S790" t="s">
        <v>37</v>
      </c>
      <c r="T790" t="s">
        <v>33</v>
      </c>
      <c r="U790" t="s">
        <v>33</v>
      </c>
      <c r="V790" t="str" cm="1">
        <f t="array" aca="1" ref="V790" ca="1">IFERROR(_xlfn.IFS(A788="  ..............",OFFSET(A788,2,0),A787=" X-------------X",OFFSET(A787,3,0),MATCH("  ..............",A790:A816,0)&gt;2,V789),"-")</f>
        <v>-</v>
      </c>
      <c r="W790" t="str">
        <f t="shared" ca="1" si="36"/>
        <v>-</v>
      </c>
      <c r="X790" t="str">
        <f t="shared" ca="1" si="37"/>
        <v/>
      </c>
      <c r="Y790" s="1" t="str">
        <f t="shared" ca="1" si="38"/>
        <v xml:space="preserve">         0.0 </v>
      </c>
    </row>
    <row r="791" spans="1:25" x14ac:dyDescent="0.25">
      <c r="A791" t="s">
        <v>6114</v>
      </c>
      <c r="B791" t="s">
        <v>5991</v>
      </c>
      <c r="C791" t="s">
        <v>6108</v>
      </c>
      <c r="D791" t="s">
        <v>3819</v>
      </c>
      <c r="E791" t="s">
        <v>3819</v>
      </c>
      <c r="F791" s="1" t="s">
        <v>3820</v>
      </c>
      <c r="G791" t="s">
        <v>3819</v>
      </c>
      <c r="H791" t="s">
        <v>3821</v>
      </c>
      <c r="I791" t="s">
        <v>38</v>
      </c>
      <c r="J791" t="s">
        <v>38</v>
      </c>
      <c r="K791" t="s">
        <v>38</v>
      </c>
      <c r="L791" t="s">
        <v>38</v>
      </c>
      <c r="M791" t="s">
        <v>38</v>
      </c>
      <c r="N791" t="s">
        <v>38</v>
      </c>
      <c r="O791" t="s">
        <v>38</v>
      </c>
      <c r="P791" t="s">
        <v>38</v>
      </c>
      <c r="Q791" t="s">
        <v>38</v>
      </c>
      <c r="R791" t="s">
        <v>38</v>
      </c>
      <c r="S791" t="s">
        <v>38</v>
      </c>
      <c r="T791" t="s">
        <v>38</v>
      </c>
      <c r="U791" t="s">
        <v>38</v>
      </c>
      <c r="V791" t="str" cm="1">
        <f t="array" aca="1" ref="V791" ca="1">IFERROR(_xlfn.IFS(A789="  ..............",OFFSET(A789,2,0),A788=" X-------------X",OFFSET(A788,3,0),MATCH("  ..............",A791:A817,0)&gt;2,V790),"-")</f>
        <v>-</v>
      </c>
      <c r="W791" t="str">
        <f t="shared" ca="1" si="36"/>
        <v>-</v>
      </c>
      <c r="X791" t="str">
        <f t="shared" ca="1" si="37"/>
        <v xml:space="preserve">              </v>
      </c>
      <c r="Y791" s="1" t="str">
        <f t="shared" ca="1" si="38"/>
        <v xml:space="preserve">         0.0 </v>
      </c>
    </row>
    <row r="792" spans="1:25" x14ac:dyDescent="0.25">
      <c r="A792" t="s">
        <v>6115</v>
      </c>
      <c r="B792" t="s">
        <v>6116</v>
      </c>
      <c r="C792" t="s">
        <v>5816</v>
      </c>
      <c r="D792" t="s">
        <v>3819</v>
      </c>
      <c r="E792" t="s">
        <v>3819</v>
      </c>
      <c r="F792" s="1" t="s">
        <v>3820</v>
      </c>
      <c r="G792" t="s">
        <v>3819</v>
      </c>
      <c r="H792" t="s">
        <v>3819</v>
      </c>
      <c r="I792" t="s">
        <v>39</v>
      </c>
      <c r="J792" t="s">
        <v>40</v>
      </c>
      <c r="K792" t="s">
        <v>41</v>
      </c>
      <c r="L792" t="s">
        <v>42</v>
      </c>
      <c r="M792" t="s">
        <v>42</v>
      </c>
      <c r="N792" t="s">
        <v>41</v>
      </c>
      <c r="O792" t="s">
        <v>38</v>
      </c>
      <c r="P792" t="s">
        <v>38</v>
      </c>
      <c r="Q792" t="s">
        <v>38</v>
      </c>
      <c r="R792" t="s">
        <v>38</v>
      </c>
      <c r="S792" t="s">
        <v>38</v>
      </c>
      <c r="T792" t="s">
        <v>38</v>
      </c>
      <c r="U792" t="s">
        <v>38</v>
      </c>
      <c r="V792" t="str" cm="1">
        <f t="array" aca="1" ref="V792" ca="1">IFERROR(_xlfn.IFS(A790="  ..............",OFFSET(A790,2,0),A789=" X-------------X",OFFSET(A789,3,0),MATCH("  ..............",A792:A818,0)&gt;2,V791),"-")</f>
        <v xml:space="preserve">  J13A14UFV588  </v>
      </c>
      <c r="W792" t="str">
        <f t="shared" ca="1" si="36"/>
        <v xml:space="preserve">   0.999 </v>
      </c>
      <c r="X792" t="str">
        <f t="shared" ca="1" si="37"/>
        <v xml:space="preserve"> CJ13A16MG034 </v>
      </c>
      <c r="Y792" s="1" t="str">
        <f t="shared" ca="1" si="38"/>
        <v xml:space="preserve">        0.0% </v>
      </c>
    </row>
    <row r="793" spans="1:25" x14ac:dyDescent="0.25">
      <c r="A793" t="s">
        <v>43</v>
      </c>
      <c r="B793" t="s">
        <v>42</v>
      </c>
      <c r="C793" t="s">
        <v>4847</v>
      </c>
      <c r="D793" t="s">
        <v>4847</v>
      </c>
      <c r="E793" t="s">
        <v>4847</v>
      </c>
      <c r="F793" s="1" t="s">
        <v>4219</v>
      </c>
      <c r="G793" t="s">
        <v>42</v>
      </c>
      <c r="H793" t="s">
        <v>42</v>
      </c>
      <c r="I793" t="s">
        <v>6057</v>
      </c>
      <c r="J793" t="s">
        <v>6058</v>
      </c>
      <c r="K793" t="s">
        <v>4323</v>
      </c>
      <c r="L793" t="s">
        <v>6108</v>
      </c>
      <c r="M793" t="s">
        <v>5816</v>
      </c>
      <c r="N793" t="s">
        <v>6117</v>
      </c>
      <c r="O793" t="s">
        <v>46</v>
      </c>
      <c r="P793" t="s">
        <v>39</v>
      </c>
      <c r="Q793" t="s">
        <v>44</v>
      </c>
      <c r="R793" t="s">
        <v>4035</v>
      </c>
      <c r="S793" t="s">
        <v>6113</v>
      </c>
      <c r="T793" t="s">
        <v>39</v>
      </c>
      <c r="U793" t="s">
        <v>45</v>
      </c>
      <c r="V793" t="str" cm="1">
        <f t="array" aca="1" ref="V793" ca="1">IFERROR(_xlfn.IFS(A791="  ..............",OFFSET(A791,2,0),A790=" X-------------X",OFFSET(A790,3,0),MATCH("  ..............",A793:A819,0)&gt;2,V792),"-")</f>
        <v>-</v>
      </c>
      <c r="W793" t="str">
        <f t="shared" ca="1" si="36"/>
        <v>-</v>
      </c>
      <c r="X793" t="str">
        <f t="shared" ca="1" si="37"/>
        <v>-</v>
      </c>
      <c r="Y793" s="1" t="str">
        <f t="shared" ca="1" si="38"/>
        <v>.............</v>
      </c>
    </row>
    <row r="794" spans="1:25" x14ac:dyDescent="0.25">
      <c r="A794" t="s">
        <v>29</v>
      </c>
      <c r="B794" t="s">
        <v>31</v>
      </c>
      <c r="C794" t="s">
        <v>31</v>
      </c>
      <c r="D794" t="s">
        <v>31</v>
      </c>
      <c r="E794" t="s">
        <v>31</v>
      </c>
      <c r="F794" s="1" t="s">
        <v>32</v>
      </c>
      <c r="G794" t="s">
        <v>31</v>
      </c>
      <c r="H794" t="s">
        <v>31</v>
      </c>
      <c r="I794" t="s">
        <v>33</v>
      </c>
      <c r="J794" t="s">
        <v>30</v>
      </c>
      <c r="K794" t="s">
        <v>34</v>
      </c>
      <c r="L794" t="s">
        <v>31</v>
      </c>
      <c r="M794" t="s">
        <v>31</v>
      </c>
      <c r="N794" t="s">
        <v>31</v>
      </c>
      <c r="O794" t="s">
        <v>35</v>
      </c>
      <c r="P794" t="s">
        <v>33</v>
      </c>
      <c r="Q794" t="s">
        <v>36</v>
      </c>
      <c r="R794" t="s">
        <v>37</v>
      </c>
      <c r="S794" t="s">
        <v>37</v>
      </c>
      <c r="T794" t="s">
        <v>33</v>
      </c>
      <c r="U794" t="s">
        <v>33</v>
      </c>
      <c r="V794" t="str" cm="1">
        <f t="array" aca="1" ref="V794" ca="1">IFERROR(_xlfn.IFS(A792="  ..............",OFFSET(A792,2,0),A791=" X-------------X",OFFSET(A791,3,0),MATCH("  ..............",A794:A820,0)&gt;2,V793),"-")</f>
        <v>-</v>
      </c>
      <c r="W794" t="str">
        <f t="shared" ca="1" si="36"/>
        <v>-</v>
      </c>
      <c r="X794" t="str">
        <f t="shared" ca="1" si="37"/>
        <v/>
      </c>
      <c r="Y794" s="1" t="str">
        <f t="shared" ca="1" si="38"/>
        <v xml:space="preserve">         0.0 </v>
      </c>
    </row>
    <row r="795" spans="1:25" x14ac:dyDescent="0.25">
      <c r="A795" t="s">
        <v>6118</v>
      </c>
      <c r="B795" t="s">
        <v>4801</v>
      </c>
      <c r="C795" t="s">
        <v>3819</v>
      </c>
      <c r="D795" t="s">
        <v>3819</v>
      </c>
      <c r="E795" t="s">
        <v>3819</v>
      </c>
      <c r="F795" s="1" t="s">
        <v>3820</v>
      </c>
      <c r="G795" t="s">
        <v>3819</v>
      </c>
      <c r="H795" t="s">
        <v>3821</v>
      </c>
      <c r="I795" t="s">
        <v>38</v>
      </c>
      <c r="J795" t="s">
        <v>38</v>
      </c>
      <c r="K795" t="s">
        <v>38</v>
      </c>
      <c r="L795" t="s">
        <v>38</v>
      </c>
      <c r="M795" t="s">
        <v>38</v>
      </c>
      <c r="N795" t="s">
        <v>38</v>
      </c>
      <c r="O795" t="s">
        <v>38</v>
      </c>
      <c r="P795" t="s">
        <v>38</v>
      </c>
      <c r="Q795" t="s">
        <v>38</v>
      </c>
      <c r="R795" t="s">
        <v>38</v>
      </c>
      <c r="S795" t="s">
        <v>38</v>
      </c>
      <c r="T795" t="s">
        <v>38</v>
      </c>
      <c r="U795" t="s">
        <v>38</v>
      </c>
      <c r="V795" t="str" cm="1">
        <f t="array" aca="1" ref="V795" ca="1">IFERROR(_xlfn.IFS(A793="  ..............",OFFSET(A793,2,0),A792=" X-------------X",OFFSET(A792,3,0),MATCH("  ..............",A795:A821,0)&gt;2,V794),"-")</f>
        <v>-</v>
      </c>
      <c r="W795" t="str">
        <f t="shared" ca="1" si="36"/>
        <v>-</v>
      </c>
      <c r="X795" t="str">
        <f t="shared" ca="1" si="37"/>
        <v xml:space="preserve">              </v>
      </c>
      <c r="Y795" s="1" t="str">
        <f t="shared" ca="1" si="38"/>
        <v xml:space="preserve">         0.0 </v>
      </c>
    </row>
    <row r="796" spans="1:25" x14ac:dyDescent="0.25">
      <c r="A796" t="s">
        <v>6119</v>
      </c>
      <c r="B796" t="s">
        <v>6120</v>
      </c>
      <c r="C796" t="s">
        <v>3819</v>
      </c>
      <c r="D796" t="s">
        <v>3819</v>
      </c>
      <c r="E796" t="s">
        <v>3819</v>
      </c>
      <c r="F796" t="s">
        <v>3820</v>
      </c>
      <c r="G796" t="s">
        <v>3819</v>
      </c>
      <c r="H796" t="s">
        <v>3819</v>
      </c>
      <c r="I796" t="s">
        <v>39</v>
      </c>
      <c r="J796" t="s">
        <v>40</v>
      </c>
      <c r="K796" t="s">
        <v>41</v>
      </c>
      <c r="L796" t="s">
        <v>42</v>
      </c>
      <c r="M796" t="s">
        <v>42</v>
      </c>
      <c r="N796" t="s">
        <v>41</v>
      </c>
      <c r="O796" t="s">
        <v>38</v>
      </c>
      <c r="P796" t="s">
        <v>38</v>
      </c>
      <c r="Q796" t="s">
        <v>38</v>
      </c>
      <c r="R796" t="s">
        <v>38</v>
      </c>
      <c r="S796" t="s">
        <v>38</v>
      </c>
      <c r="T796" t="s">
        <v>38</v>
      </c>
      <c r="U796" t="s">
        <v>38</v>
      </c>
      <c r="V796" t="str" cm="1">
        <f t="array" aca="1" ref="V796" ca="1">IFERROR(_xlfn.IFS(A794="  ..............",OFFSET(A794,2,0),A793=" X-------------X",OFFSET(A793,3,0),MATCH("  ..............",A796:A822,0)&gt;2,V795),"-")</f>
        <v xml:space="preserve">  CJ17A20MG034  </v>
      </c>
      <c r="W796" t="str">
        <f t="shared" ca="1" si="36"/>
        <v xml:space="preserve">   0.996 </v>
      </c>
      <c r="X796" t="str">
        <f t="shared" ca="1" si="37"/>
        <v xml:space="preserve"> CJANAU-MG138 </v>
      </c>
      <c r="Y796" s="1" t="str">
        <f t="shared" ca="1" si="38"/>
        <v xml:space="preserve">       39.7% </v>
      </c>
    </row>
    <row r="797" spans="1:25" x14ac:dyDescent="0.25">
      <c r="A797" t="s">
        <v>43</v>
      </c>
      <c r="B797" t="s">
        <v>42</v>
      </c>
      <c r="C797" t="s">
        <v>3826</v>
      </c>
      <c r="D797" t="s">
        <v>3826</v>
      </c>
      <c r="E797" t="s">
        <v>3826</v>
      </c>
      <c r="F797" t="s">
        <v>4462</v>
      </c>
      <c r="G797" t="s">
        <v>42</v>
      </c>
      <c r="H797" t="s">
        <v>42</v>
      </c>
      <c r="I797" t="s">
        <v>6025</v>
      </c>
      <c r="J797" t="s">
        <v>6026</v>
      </c>
      <c r="K797" t="s">
        <v>4427</v>
      </c>
      <c r="L797" t="s">
        <v>5182</v>
      </c>
      <c r="M797" t="s">
        <v>6121</v>
      </c>
      <c r="N797" t="s">
        <v>6122</v>
      </c>
      <c r="O797" t="s">
        <v>46</v>
      </c>
      <c r="P797" t="s">
        <v>39</v>
      </c>
      <c r="Q797" t="s">
        <v>44</v>
      </c>
      <c r="R797" t="s">
        <v>4873</v>
      </c>
      <c r="S797" t="s">
        <v>4696</v>
      </c>
      <c r="T797" t="s">
        <v>39</v>
      </c>
      <c r="U797" t="s">
        <v>45</v>
      </c>
      <c r="V797" t="str" cm="1">
        <f t="array" aca="1" ref="V797" ca="1">IFERROR(_xlfn.IFS(A795="  ..............",OFFSET(A795,2,0),A794=" X-------------X",OFFSET(A794,3,0),MATCH("  ..............",A797:A823,0)&gt;2,V796),"-")</f>
        <v xml:space="preserve">  CJ17A20MG034  </v>
      </c>
      <c r="W797" t="str">
        <f t="shared" ca="1" si="36"/>
        <v xml:space="preserve">   0.996 </v>
      </c>
      <c r="X797" t="str">
        <f t="shared" ca="1" si="37"/>
        <v xml:space="preserve"> J15A20UFV198 </v>
      </c>
      <c r="Y797" s="1" t="str">
        <f t="shared" ca="1" si="38"/>
        <v xml:space="preserve">        0.0% </v>
      </c>
    </row>
    <row r="798" spans="1:25" x14ac:dyDescent="0.25">
      <c r="A798" t="s">
        <v>43</v>
      </c>
      <c r="B798" t="s">
        <v>42</v>
      </c>
      <c r="C798" t="s">
        <v>4847</v>
      </c>
      <c r="D798" t="s">
        <v>4847</v>
      </c>
      <c r="E798" t="s">
        <v>4847</v>
      </c>
      <c r="F798" t="s">
        <v>4219</v>
      </c>
      <c r="G798" t="s">
        <v>42</v>
      </c>
      <c r="H798" t="s">
        <v>42</v>
      </c>
      <c r="I798" t="s">
        <v>6123</v>
      </c>
      <c r="J798" t="s">
        <v>6124</v>
      </c>
      <c r="K798" t="s">
        <v>4427</v>
      </c>
      <c r="L798" t="s">
        <v>6125</v>
      </c>
      <c r="M798" t="s">
        <v>6126</v>
      </c>
      <c r="N798" t="s">
        <v>6122</v>
      </c>
      <c r="O798" t="s">
        <v>46</v>
      </c>
      <c r="P798" t="s">
        <v>39</v>
      </c>
      <c r="Q798" t="s">
        <v>44</v>
      </c>
      <c r="R798" t="s">
        <v>4248</v>
      </c>
      <c r="S798" t="s">
        <v>6127</v>
      </c>
      <c r="T798" t="s">
        <v>39</v>
      </c>
      <c r="U798" t="s">
        <v>45</v>
      </c>
      <c r="V798" t="str" cm="1">
        <f t="array" aca="1" ref="V798" ca="1">IFERROR(_xlfn.IFS(A796="  ..............",OFFSET(A796,2,0),A795=" X-------------X",OFFSET(A795,3,0),MATCH("  ..............",A798:A824,0)&gt;2,V797),"-")</f>
        <v>-</v>
      </c>
      <c r="W798" t="str">
        <f t="shared" ca="1" si="36"/>
        <v>-</v>
      </c>
      <c r="X798" t="str">
        <f t="shared" ca="1" si="37"/>
        <v>-</v>
      </c>
      <c r="Y798" s="1" t="str">
        <f t="shared" ca="1" si="38"/>
        <v>.............</v>
      </c>
    </row>
    <row r="799" spans="1:25" x14ac:dyDescent="0.25">
      <c r="A799" t="s">
        <v>29</v>
      </c>
      <c r="B799" t="s">
        <v>31</v>
      </c>
      <c r="C799" t="s">
        <v>31</v>
      </c>
      <c r="D799" t="s">
        <v>31</v>
      </c>
      <c r="E799" t="s">
        <v>31</v>
      </c>
      <c r="F799" s="1" t="s">
        <v>32</v>
      </c>
      <c r="G799" t="s">
        <v>31</v>
      </c>
      <c r="H799" t="s">
        <v>31</v>
      </c>
      <c r="I799" t="s">
        <v>33</v>
      </c>
      <c r="J799" t="s">
        <v>30</v>
      </c>
      <c r="K799" t="s">
        <v>34</v>
      </c>
      <c r="L799" t="s">
        <v>31</v>
      </c>
      <c r="M799" t="s">
        <v>31</v>
      </c>
      <c r="N799" t="s">
        <v>31</v>
      </c>
      <c r="O799" t="s">
        <v>35</v>
      </c>
      <c r="P799" t="s">
        <v>33</v>
      </c>
      <c r="Q799" t="s">
        <v>36</v>
      </c>
      <c r="R799" t="s">
        <v>37</v>
      </c>
      <c r="S799" t="s">
        <v>37</v>
      </c>
      <c r="T799" t="s">
        <v>33</v>
      </c>
      <c r="U799" t="s">
        <v>33</v>
      </c>
      <c r="V799" t="str" cm="1">
        <f t="array" aca="1" ref="V799" ca="1">IFERROR(_xlfn.IFS(A797="  ..............",OFFSET(A797,2,0),A796=" X-------------X",OFFSET(A796,3,0),MATCH("  ..............",A799:A825,0)&gt;2,V798),"-")</f>
        <v>-</v>
      </c>
      <c r="W799" t="str">
        <f t="shared" ca="1" si="36"/>
        <v>-</v>
      </c>
      <c r="X799" t="str">
        <f t="shared" ca="1" si="37"/>
        <v/>
      </c>
      <c r="Y799" s="1" t="str">
        <f t="shared" ca="1" si="38"/>
        <v xml:space="preserve">         0.0 </v>
      </c>
    </row>
    <row r="800" spans="1:25" x14ac:dyDescent="0.25">
      <c r="A800" t="s">
        <v>6128</v>
      </c>
      <c r="B800" t="s">
        <v>3965</v>
      </c>
      <c r="C800" t="s">
        <v>6129</v>
      </c>
      <c r="D800" t="s">
        <v>3819</v>
      </c>
      <c r="E800" t="s">
        <v>3819</v>
      </c>
      <c r="F800" s="1" t="s">
        <v>3820</v>
      </c>
      <c r="G800" t="s">
        <v>3819</v>
      </c>
      <c r="H800" t="s">
        <v>3821</v>
      </c>
      <c r="I800" t="s">
        <v>38</v>
      </c>
      <c r="J800" t="s">
        <v>38</v>
      </c>
      <c r="K800" t="s">
        <v>38</v>
      </c>
      <c r="L800" t="s">
        <v>38</v>
      </c>
      <c r="M800" t="s">
        <v>38</v>
      </c>
      <c r="N800" t="s">
        <v>38</v>
      </c>
      <c r="O800" t="s">
        <v>38</v>
      </c>
      <c r="P800" t="s">
        <v>38</v>
      </c>
      <c r="Q800" t="s">
        <v>38</v>
      </c>
      <c r="R800" t="s">
        <v>38</v>
      </c>
      <c r="S800" t="s">
        <v>38</v>
      </c>
      <c r="T800" t="s">
        <v>38</v>
      </c>
      <c r="U800" t="s">
        <v>38</v>
      </c>
      <c r="V800" t="str" cm="1">
        <f t="array" aca="1" ref="V800" ca="1">IFERROR(_xlfn.IFS(A798="  ..............",OFFSET(A798,2,0),A797=" X-------------X",OFFSET(A797,3,0),MATCH("  ..............",A800:A826,0)&gt;2,V799),"-")</f>
        <v>-</v>
      </c>
      <c r="W800" t="str">
        <f t="shared" ca="1" si="36"/>
        <v>-</v>
      </c>
      <c r="X800" t="str">
        <f t="shared" ca="1" si="37"/>
        <v xml:space="preserve">              </v>
      </c>
      <c r="Y800" s="1" t="str">
        <f t="shared" ca="1" si="38"/>
        <v xml:space="preserve">         0.0 </v>
      </c>
    </row>
    <row r="801" spans="1:25" x14ac:dyDescent="0.25">
      <c r="A801" t="s">
        <v>6130</v>
      </c>
      <c r="B801" t="s">
        <v>6131</v>
      </c>
      <c r="C801" t="s">
        <v>6132</v>
      </c>
      <c r="D801" t="s">
        <v>3819</v>
      </c>
      <c r="E801" t="s">
        <v>3819</v>
      </c>
      <c r="F801" s="1" t="s">
        <v>3820</v>
      </c>
      <c r="G801" t="s">
        <v>3819</v>
      </c>
      <c r="H801" t="s">
        <v>3819</v>
      </c>
      <c r="I801" t="s">
        <v>39</v>
      </c>
      <c r="J801" t="s">
        <v>40</v>
      </c>
      <c r="K801" t="s">
        <v>41</v>
      </c>
      <c r="L801" t="s">
        <v>42</v>
      </c>
      <c r="M801" t="s">
        <v>42</v>
      </c>
      <c r="N801" t="s">
        <v>41</v>
      </c>
      <c r="O801" t="s">
        <v>38</v>
      </c>
      <c r="P801" t="s">
        <v>38</v>
      </c>
      <c r="Q801" t="s">
        <v>38</v>
      </c>
      <c r="R801" t="s">
        <v>38</v>
      </c>
      <c r="S801" t="s">
        <v>38</v>
      </c>
      <c r="T801" t="s">
        <v>38</v>
      </c>
      <c r="U801" t="s">
        <v>38</v>
      </c>
      <c r="V801" t="str" cm="1">
        <f t="array" aca="1" ref="V801" ca="1">IFERROR(_xlfn.IFS(A799="  ..............",OFFSET(A799,2,0),A798=" X-------------X",OFFSET(A798,3,0),MATCH("  ..............",A801:A827,0)&gt;2,V800),"-")</f>
        <v xml:space="preserve">  J15A20UFV198  </v>
      </c>
      <c r="W801" t="str">
        <f t="shared" ca="1" si="36"/>
        <v xml:space="preserve">   0.977 </v>
      </c>
      <c r="X801" t="str">
        <f t="shared" ca="1" si="37"/>
        <v xml:space="preserve"> CJ17A20MG034 </v>
      </c>
      <c r="Y801" s="1" t="str">
        <f t="shared" ca="1" si="38"/>
        <v xml:space="preserve">        0.0% </v>
      </c>
    </row>
    <row r="802" spans="1:25" x14ac:dyDescent="0.25">
      <c r="A802" t="s">
        <v>43</v>
      </c>
      <c r="B802" t="s">
        <v>42</v>
      </c>
      <c r="C802" t="s">
        <v>4847</v>
      </c>
      <c r="D802" t="s">
        <v>4847</v>
      </c>
      <c r="E802" t="s">
        <v>4847</v>
      </c>
      <c r="F802" s="1" t="s">
        <v>4219</v>
      </c>
      <c r="G802" t="s">
        <v>42</v>
      </c>
      <c r="H802" t="s">
        <v>42</v>
      </c>
      <c r="I802" t="s">
        <v>6062</v>
      </c>
      <c r="J802" t="s">
        <v>6063</v>
      </c>
      <c r="K802" t="s">
        <v>4427</v>
      </c>
      <c r="L802" t="s">
        <v>6129</v>
      </c>
      <c r="M802" t="s">
        <v>6132</v>
      </c>
      <c r="N802" t="s">
        <v>6133</v>
      </c>
      <c r="O802" t="s">
        <v>46</v>
      </c>
      <c r="P802" t="s">
        <v>39</v>
      </c>
      <c r="Q802" t="s">
        <v>44</v>
      </c>
      <c r="R802" t="s">
        <v>4248</v>
      </c>
      <c r="S802" t="s">
        <v>6127</v>
      </c>
      <c r="T802" t="s">
        <v>39</v>
      </c>
      <c r="U802" t="s">
        <v>45</v>
      </c>
      <c r="V802" t="str" cm="1">
        <f t="array" aca="1" ref="V802" ca="1">IFERROR(_xlfn.IFS(A800="  ..............",OFFSET(A800,2,0),A799=" X-------------X",OFFSET(A799,3,0),MATCH("  ..............",A802:A828,0)&gt;2,V801),"-")</f>
        <v>-</v>
      </c>
      <c r="W802" t="str">
        <f t="shared" ca="1" si="36"/>
        <v>-</v>
      </c>
      <c r="X802" t="str">
        <f t="shared" ca="1" si="37"/>
        <v>-</v>
      </c>
      <c r="Y802" s="1" t="str">
        <f t="shared" ca="1" si="38"/>
        <v>.............</v>
      </c>
    </row>
    <row r="803" spans="1:25" x14ac:dyDescent="0.25">
      <c r="A803" t="s">
        <v>29</v>
      </c>
      <c r="B803" t="s">
        <v>31</v>
      </c>
      <c r="C803" t="s">
        <v>31</v>
      </c>
      <c r="D803" t="s">
        <v>31</v>
      </c>
      <c r="E803" t="s">
        <v>31</v>
      </c>
      <c r="F803" s="1" t="s">
        <v>32</v>
      </c>
      <c r="G803" t="s">
        <v>31</v>
      </c>
      <c r="H803" t="s">
        <v>31</v>
      </c>
      <c r="I803" t="s">
        <v>33</v>
      </c>
      <c r="J803" t="s">
        <v>30</v>
      </c>
      <c r="K803" t="s">
        <v>34</v>
      </c>
      <c r="L803" t="s">
        <v>31</v>
      </c>
      <c r="M803" t="s">
        <v>31</v>
      </c>
      <c r="N803" t="s">
        <v>31</v>
      </c>
      <c r="O803" t="s">
        <v>35</v>
      </c>
      <c r="P803" t="s">
        <v>33</v>
      </c>
      <c r="Q803" t="s">
        <v>36</v>
      </c>
      <c r="R803" t="s">
        <v>37</v>
      </c>
      <c r="S803" t="s">
        <v>37</v>
      </c>
      <c r="T803" t="s">
        <v>33</v>
      </c>
      <c r="U803" t="s">
        <v>33</v>
      </c>
      <c r="V803" t="str" cm="1">
        <f t="array" aca="1" ref="V803" ca="1">IFERROR(_xlfn.IFS(A801="  ..............",OFFSET(A801,2,0),A800=" X-------------X",OFFSET(A800,3,0),MATCH("  ..............",A803:A829,0)&gt;2,V802),"-")</f>
        <v>-</v>
      </c>
      <c r="W803" t="str">
        <f t="shared" ca="1" si="36"/>
        <v>-</v>
      </c>
      <c r="X803" t="str">
        <f t="shared" ca="1" si="37"/>
        <v/>
      </c>
      <c r="Y803" s="1" t="str">
        <f t="shared" ca="1" si="38"/>
        <v xml:space="preserve">         0.0 </v>
      </c>
    </row>
    <row r="804" spans="1:25" x14ac:dyDescent="0.25">
      <c r="A804" t="s">
        <v>6134</v>
      </c>
      <c r="B804" t="s">
        <v>6135</v>
      </c>
      <c r="C804" t="s">
        <v>3819</v>
      </c>
      <c r="D804" t="s">
        <v>3819</v>
      </c>
      <c r="E804" t="s">
        <v>3819</v>
      </c>
      <c r="F804" s="1" t="s">
        <v>3820</v>
      </c>
      <c r="G804" t="s">
        <v>3819</v>
      </c>
      <c r="H804" t="s">
        <v>3821</v>
      </c>
      <c r="I804" t="s">
        <v>38</v>
      </c>
      <c r="J804" t="s">
        <v>38</v>
      </c>
      <c r="K804" t="s">
        <v>38</v>
      </c>
      <c r="L804" t="s">
        <v>38</v>
      </c>
      <c r="M804" t="s">
        <v>38</v>
      </c>
      <c r="N804" t="s">
        <v>38</v>
      </c>
      <c r="O804" t="s">
        <v>38</v>
      </c>
      <c r="P804" t="s">
        <v>38</v>
      </c>
      <c r="Q804" t="s">
        <v>38</v>
      </c>
      <c r="R804" t="s">
        <v>38</v>
      </c>
      <c r="S804" t="s">
        <v>38</v>
      </c>
      <c r="T804" t="s">
        <v>38</v>
      </c>
      <c r="U804" t="s">
        <v>38</v>
      </c>
      <c r="V804" t="str" cm="1">
        <f t="array" aca="1" ref="V804" ca="1">IFERROR(_xlfn.IFS(A802="  ..............",OFFSET(A802,2,0),A801=" X-------------X",OFFSET(A801,3,0),MATCH("  ..............",A804:A830,0)&gt;2,V803),"-")</f>
        <v>-</v>
      </c>
      <c r="W804" t="str">
        <f t="shared" ca="1" si="36"/>
        <v>-</v>
      </c>
      <c r="X804" t="str">
        <f t="shared" ca="1" si="37"/>
        <v xml:space="preserve">              </v>
      </c>
      <c r="Y804" s="1" t="str">
        <f t="shared" ca="1" si="38"/>
        <v xml:space="preserve">         0.0 </v>
      </c>
    </row>
    <row r="805" spans="1:25" x14ac:dyDescent="0.25">
      <c r="A805" t="s">
        <v>6136</v>
      </c>
      <c r="B805" t="s">
        <v>6137</v>
      </c>
      <c r="C805" t="s">
        <v>3819</v>
      </c>
      <c r="D805" t="s">
        <v>3819</v>
      </c>
      <c r="E805" t="s">
        <v>3819</v>
      </c>
      <c r="F805" t="s">
        <v>3820</v>
      </c>
      <c r="G805" t="s">
        <v>3819</v>
      </c>
      <c r="H805" t="s">
        <v>3819</v>
      </c>
      <c r="I805" t="s">
        <v>39</v>
      </c>
      <c r="J805" t="s">
        <v>40</v>
      </c>
      <c r="K805" t="s">
        <v>41</v>
      </c>
      <c r="L805" t="s">
        <v>42</v>
      </c>
      <c r="M805" t="s">
        <v>6138</v>
      </c>
      <c r="N805" t="s">
        <v>3861</v>
      </c>
      <c r="O805" t="s">
        <v>38</v>
      </c>
      <c r="P805" t="s">
        <v>38</v>
      </c>
      <c r="Q805" t="s">
        <v>38</v>
      </c>
      <c r="R805" t="s">
        <v>38</v>
      </c>
      <c r="S805" t="s">
        <v>38</v>
      </c>
      <c r="T805" t="s">
        <v>38</v>
      </c>
      <c r="U805" t="s">
        <v>38</v>
      </c>
      <c r="V805" t="str" cm="1">
        <f t="array" aca="1" ref="V805" ca="1">IFERROR(_xlfn.IFS(A803="  ..............",OFFSET(A803,2,0),A802=" X-------------X",OFFSET(A802,3,0),MATCH("  ..............",A805:A831,0)&gt;2,V804),"-")</f>
        <v xml:space="preserve">  CDBDN--MG500  </v>
      </c>
      <c r="W805" t="str">
        <f t="shared" ca="1" si="36"/>
        <v xml:space="preserve">   1.034 </v>
      </c>
      <c r="X805" t="str">
        <f t="shared" ca="1" si="37"/>
        <v xml:space="preserve"> JUSCEL-MG500 </v>
      </c>
      <c r="Y805" s="1" t="str">
        <f t="shared" ca="1" si="38"/>
        <v xml:space="preserve">       17.6% </v>
      </c>
    </row>
    <row r="806" spans="1:25" x14ac:dyDescent="0.25">
      <c r="A806" t="s">
        <v>43</v>
      </c>
      <c r="B806" t="s">
        <v>42</v>
      </c>
      <c r="C806" t="s">
        <v>5493</v>
      </c>
      <c r="D806" t="s">
        <v>4251</v>
      </c>
      <c r="E806" t="s">
        <v>5493</v>
      </c>
      <c r="F806" t="s">
        <v>6139</v>
      </c>
      <c r="G806" t="s">
        <v>6138</v>
      </c>
      <c r="H806" t="s">
        <v>42</v>
      </c>
      <c r="I806" t="s">
        <v>4874</v>
      </c>
      <c r="J806" t="s">
        <v>4875</v>
      </c>
      <c r="K806" t="s">
        <v>3830</v>
      </c>
      <c r="L806" t="s">
        <v>6140</v>
      </c>
      <c r="M806" t="s">
        <v>6141</v>
      </c>
      <c r="N806" t="s">
        <v>6142</v>
      </c>
      <c r="O806" t="s">
        <v>46</v>
      </c>
      <c r="P806" t="s">
        <v>39</v>
      </c>
      <c r="Q806" t="s">
        <v>44</v>
      </c>
      <c r="R806" t="s">
        <v>5622</v>
      </c>
      <c r="S806" t="s">
        <v>5623</v>
      </c>
      <c r="T806" t="s">
        <v>39</v>
      </c>
      <c r="U806" t="s">
        <v>45</v>
      </c>
      <c r="V806" t="str" cm="1">
        <f t="array" aca="1" ref="V806" ca="1">IFERROR(_xlfn.IFS(A804="  ..............",OFFSET(A804,2,0),A803=" X-------------X",OFFSET(A803,3,0),MATCH("  ..............",A806:A832,0)&gt;2,V805),"-")</f>
        <v xml:space="preserve">  CDBDN--MG500  </v>
      </c>
      <c r="W806" t="str">
        <f t="shared" ca="1" si="36"/>
        <v xml:space="preserve">   1.034 </v>
      </c>
      <c r="X806" t="str">
        <f t="shared" ca="1" si="37"/>
        <v xml:space="preserve"> JANAU3-MG500 </v>
      </c>
      <c r="Y806" s="1" t="str">
        <f t="shared" ca="1" si="38"/>
        <v xml:space="preserve">       13.9% </v>
      </c>
    </row>
    <row r="807" spans="1:25" x14ac:dyDescent="0.25">
      <c r="A807" t="s">
        <v>43</v>
      </c>
      <c r="B807" t="s">
        <v>42</v>
      </c>
      <c r="C807" t="s">
        <v>5493</v>
      </c>
      <c r="D807" t="s">
        <v>4251</v>
      </c>
      <c r="E807" t="s">
        <v>5493</v>
      </c>
      <c r="F807" t="s">
        <v>4632</v>
      </c>
      <c r="G807" t="s">
        <v>42</v>
      </c>
      <c r="H807" t="s">
        <v>42</v>
      </c>
      <c r="I807" t="s">
        <v>4832</v>
      </c>
      <c r="J807" t="s">
        <v>4833</v>
      </c>
      <c r="K807" t="s">
        <v>3830</v>
      </c>
      <c r="L807" t="s">
        <v>6143</v>
      </c>
      <c r="M807" t="s">
        <v>6144</v>
      </c>
      <c r="N807" t="s">
        <v>6145</v>
      </c>
      <c r="O807" t="s">
        <v>46</v>
      </c>
      <c r="P807" t="s">
        <v>39</v>
      </c>
      <c r="Q807" t="s">
        <v>44</v>
      </c>
      <c r="R807" t="s">
        <v>4396</v>
      </c>
      <c r="S807" t="s">
        <v>5774</v>
      </c>
      <c r="T807" t="s">
        <v>39</v>
      </c>
      <c r="U807" t="s">
        <v>45</v>
      </c>
      <c r="V807" t="str" cm="1">
        <f t="array" aca="1" ref="V807" ca="1">IFERROR(_xlfn.IFS(A805="  ..............",OFFSET(A805,2,0),A804=" X-------------X",OFFSET(A804,3,0),MATCH("  ..............",A807:A833,0)&gt;2,V806),"-")</f>
        <v xml:space="preserve">  CDBDN--MG500  </v>
      </c>
      <c r="W807" t="str">
        <f t="shared" ca="1" si="36"/>
        <v xml:space="preserve">   1.034 </v>
      </c>
      <c r="X807" t="str">
        <f t="shared" ca="1" si="37"/>
        <v xml:space="preserve"> CDB-T1-MG000 </v>
      </c>
      <c r="Y807" s="1" t="str">
        <f t="shared" ca="1" si="38"/>
        <v xml:space="preserve">       23.6% </v>
      </c>
    </row>
    <row r="808" spans="1:25" x14ac:dyDescent="0.25">
      <c r="A808" t="s">
        <v>43</v>
      </c>
      <c r="B808" t="s">
        <v>42</v>
      </c>
      <c r="C808" t="s">
        <v>6146</v>
      </c>
      <c r="D808" t="s">
        <v>6146</v>
      </c>
      <c r="E808" t="s">
        <v>6146</v>
      </c>
      <c r="F808" s="1" t="s">
        <v>6051</v>
      </c>
      <c r="G808" t="s">
        <v>42</v>
      </c>
      <c r="H808" t="s">
        <v>42</v>
      </c>
      <c r="I808" t="s">
        <v>6147</v>
      </c>
      <c r="J808" t="s">
        <v>6148</v>
      </c>
      <c r="K808" t="s">
        <v>3830</v>
      </c>
      <c r="L808" t="s">
        <v>5791</v>
      </c>
      <c r="M808" t="s">
        <v>6149</v>
      </c>
      <c r="N808" t="s">
        <v>6150</v>
      </c>
      <c r="O808" t="s">
        <v>48</v>
      </c>
      <c r="P808" t="s">
        <v>39</v>
      </c>
      <c r="Q808" t="s">
        <v>44</v>
      </c>
      <c r="R808" t="s">
        <v>3832</v>
      </c>
      <c r="S808" t="s">
        <v>4573</v>
      </c>
      <c r="T808" t="s">
        <v>39</v>
      </c>
      <c r="U808" t="s">
        <v>45</v>
      </c>
      <c r="V808" t="str" cm="1">
        <f t="array" aca="1" ref="V808" ca="1">IFERROR(_xlfn.IFS(A806="  ..............",OFFSET(A806,2,0),A805=" X-------------X",OFFSET(A805,3,0),MATCH("  ..............",A808:A834,0)&gt;2,V807),"-")</f>
        <v xml:space="preserve">  CDBDN--MG500  </v>
      </c>
      <c r="W808" t="str">
        <f t="shared" ca="1" si="36"/>
        <v xml:space="preserve">   1.034 </v>
      </c>
      <c r="X808" t="str">
        <f t="shared" ca="1" si="37"/>
        <v xml:space="preserve"> CDB-T2-MG000 </v>
      </c>
      <c r="Y808" s="1" t="str">
        <f t="shared" ca="1" si="38"/>
        <v xml:space="preserve">       22.6% </v>
      </c>
    </row>
    <row r="809" spans="1:25" x14ac:dyDescent="0.25">
      <c r="A809" t="s">
        <v>43</v>
      </c>
      <c r="B809" t="s">
        <v>42</v>
      </c>
      <c r="C809" t="s">
        <v>6146</v>
      </c>
      <c r="D809" t="s">
        <v>6146</v>
      </c>
      <c r="E809" t="s">
        <v>6146</v>
      </c>
      <c r="F809" s="1" t="s">
        <v>6151</v>
      </c>
      <c r="G809" t="s">
        <v>42</v>
      </c>
      <c r="H809" t="s">
        <v>42</v>
      </c>
      <c r="I809" t="s">
        <v>6152</v>
      </c>
      <c r="J809" t="s">
        <v>6153</v>
      </c>
      <c r="K809" t="s">
        <v>3914</v>
      </c>
      <c r="L809" t="s">
        <v>6154</v>
      </c>
      <c r="M809" t="s">
        <v>6155</v>
      </c>
      <c r="N809" t="s">
        <v>6156</v>
      </c>
      <c r="O809" t="s">
        <v>48</v>
      </c>
      <c r="P809" t="s">
        <v>39</v>
      </c>
      <c r="Q809" t="s">
        <v>44</v>
      </c>
      <c r="R809" t="s">
        <v>3832</v>
      </c>
      <c r="S809" t="s">
        <v>3924</v>
      </c>
      <c r="T809" t="s">
        <v>39</v>
      </c>
      <c r="U809" t="s">
        <v>45</v>
      </c>
      <c r="V809" t="str" cm="1">
        <f t="array" aca="1" ref="V809" ca="1">IFERROR(_xlfn.IFS(A807="  ..............",OFFSET(A807,2,0),A806=" X-------------X",OFFSET(A806,3,0),MATCH("  ..............",A809:A835,0)&gt;2,V808),"-")</f>
        <v>-</v>
      </c>
      <c r="W809" t="str">
        <f t="shared" ca="1" si="36"/>
        <v>-</v>
      </c>
      <c r="X809" t="str">
        <f t="shared" ca="1" si="37"/>
        <v>-</v>
      </c>
      <c r="Y809" s="1" t="str">
        <f t="shared" ca="1" si="38"/>
        <v>.............</v>
      </c>
    </row>
    <row r="810" spans="1:25" x14ac:dyDescent="0.25">
      <c r="A810" t="s">
        <v>29</v>
      </c>
      <c r="B810" t="s">
        <v>31</v>
      </c>
      <c r="C810" t="s">
        <v>31</v>
      </c>
      <c r="D810" t="s">
        <v>31</v>
      </c>
      <c r="E810" t="s">
        <v>31</v>
      </c>
      <c r="F810" s="1" t="s">
        <v>32</v>
      </c>
      <c r="G810" t="s">
        <v>31</v>
      </c>
      <c r="H810" t="s">
        <v>31</v>
      </c>
      <c r="I810" t="s">
        <v>33</v>
      </c>
      <c r="J810" t="s">
        <v>30</v>
      </c>
      <c r="K810" t="s">
        <v>34</v>
      </c>
      <c r="L810" t="s">
        <v>31</v>
      </c>
      <c r="M810" t="s">
        <v>31</v>
      </c>
      <c r="N810" t="s">
        <v>31</v>
      </c>
      <c r="O810" t="s">
        <v>35</v>
      </c>
      <c r="P810" t="s">
        <v>33</v>
      </c>
      <c r="Q810" t="s">
        <v>36</v>
      </c>
      <c r="R810" t="s">
        <v>37</v>
      </c>
      <c r="S810" t="s">
        <v>37</v>
      </c>
      <c r="T810" t="s">
        <v>33</v>
      </c>
      <c r="U810" t="s">
        <v>33</v>
      </c>
      <c r="V810" t="str" cm="1">
        <f t="array" aca="1" ref="V810" ca="1">IFERROR(_xlfn.IFS(A808="  ..............",OFFSET(A808,2,0),A807=" X-------------X",OFFSET(A807,3,0),MATCH("  ..............",A810:A836,0)&gt;2,V809),"-")</f>
        <v>-</v>
      </c>
      <c r="W810" t="str">
        <f t="shared" ca="1" si="36"/>
        <v>-</v>
      </c>
      <c r="X810" t="str">
        <f t="shared" ca="1" si="37"/>
        <v/>
      </c>
      <c r="Y810" s="1" t="str">
        <f t="shared" ca="1" si="38"/>
        <v xml:space="preserve">         0.0 </v>
      </c>
    </row>
    <row r="811" spans="1:25" x14ac:dyDescent="0.25">
      <c r="A811" t="s">
        <v>6157</v>
      </c>
      <c r="B811" t="s">
        <v>4894</v>
      </c>
      <c r="C811" t="s">
        <v>3819</v>
      </c>
      <c r="D811" t="s">
        <v>3819</v>
      </c>
      <c r="E811" t="s">
        <v>3819</v>
      </c>
      <c r="F811" s="1" t="s">
        <v>3820</v>
      </c>
      <c r="G811" t="s">
        <v>3819</v>
      </c>
      <c r="H811" t="s">
        <v>3821</v>
      </c>
      <c r="I811" t="s">
        <v>38</v>
      </c>
      <c r="J811" t="s">
        <v>38</v>
      </c>
      <c r="K811" t="s">
        <v>38</v>
      </c>
      <c r="L811" t="s">
        <v>38</v>
      </c>
      <c r="M811" t="s">
        <v>38</v>
      </c>
      <c r="N811" t="s">
        <v>38</v>
      </c>
      <c r="O811" t="s">
        <v>38</v>
      </c>
      <c r="P811" t="s">
        <v>38</v>
      </c>
      <c r="Q811" t="s">
        <v>38</v>
      </c>
      <c r="R811" t="s">
        <v>38</v>
      </c>
      <c r="S811" t="s">
        <v>38</v>
      </c>
      <c r="T811" t="s">
        <v>38</v>
      </c>
      <c r="U811" t="s">
        <v>38</v>
      </c>
      <c r="V811" t="str" cm="1">
        <f t="array" aca="1" ref="V811" ca="1">IFERROR(_xlfn.IFS(A809="  ..............",OFFSET(A809,2,0),A808=" X-------------X",OFFSET(A808,3,0),MATCH("  ..............",A811:A837,0)&gt;2,V810),"-")</f>
        <v>-</v>
      </c>
      <c r="W811" t="str">
        <f t="shared" ca="1" si="36"/>
        <v>-</v>
      </c>
      <c r="X811" t="str">
        <f t="shared" ca="1" si="37"/>
        <v xml:space="preserve">              </v>
      </c>
      <c r="Y811" s="1" t="str">
        <f t="shared" ca="1" si="38"/>
        <v xml:space="preserve">         0.0 </v>
      </c>
    </row>
    <row r="812" spans="1:25" x14ac:dyDescent="0.25">
      <c r="A812" t="s">
        <v>6158</v>
      </c>
      <c r="B812" t="s">
        <v>6159</v>
      </c>
      <c r="C812" t="s">
        <v>3819</v>
      </c>
      <c r="D812" t="s">
        <v>3819</v>
      </c>
      <c r="E812" t="s">
        <v>3819</v>
      </c>
      <c r="F812" s="1" t="s">
        <v>3820</v>
      </c>
      <c r="G812" t="s">
        <v>3819</v>
      </c>
      <c r="H812" t="s">
        <v>3819</v>
      </c>
      <c r="I812" t="s">
        <v>39</v>
      </c>
      <c r="J812" t="s">
        <v>40</v>
      </c>
      <c r="K812" t="s">
        <v>41</v>
      </c>
      <c r="L812" t="s">
        <v>42</v>
      </c>
      <c r="M812" t="s">
        <v>42</v>
      </c>
      <c r="N812" t="s">
        <v>41</v>
      </c>
      <c r="O812" t="s">
        <v>38</v>
      </c>
      <c r="P812" t="s">
        <v>38</v>
      </c>
      <c r="Q812" t="s">
        <v>38</v>
      </c>
      <c r="R812" t="s">
        <v>38</v>
      </c>
      <c r="S812" t="s">
        <v>38</v>
      </c>
      <c r="T812" t="s">
        <v>38</v>
      </c>
      <c r="U812" t="s">
        <v>38</v>
      </c>
      <c r="V812" t="str" cm="1">
        <f t="array" aca="1" ref="V812" ca="1">IFERROR(_xlfn.IFS(A810="  ..............",OFFSET(A810,2,0),A809=" X-------------X",OFFSET(A809,3,0),MATCH("  ..............",A812:A838,0)&gt;2,V811),"-")</f>
        <v xml:space="preserve">  CDB-1A-MG034  </v>
      </c>
      <c r="W812" t="str">
        <f t="shared" ca="1" si="36"/>
        <v xml:space="preserve">   1.018 </v>
      </c>
      <c r="X812" t="str">
        <f t="shared" ca="1" si="37"/>
        <v xml:space="preserve"> CDB-T1-MG000 </v>
      </c>
      <c r="Y812" s="1" t="str">
        <f t="shared" ca="1" si="38"/>
        <v xml:space="preserve">       12.6% </v>
      </c>
    </row>
    <row r="813" spans="1:25" x14ac:dyDescent="0.25">
      <c r="A813" t="s">
        <v>43</v>
      </c>
      <c r="B813" t="s">
        <v>42</v>
      </c>
      <c r="C813" t="s">
        <v>6146</v>
      </c>
      <c r="D813" t="s">
        <v>6146</v>
      </c>
      <c r="E813" t="s">
        <v>6146</v>
      </c>
      <c r="F813" s="1" t="s">
        <v>6160</v>
      </c>
      <c r="G813" t="s">
        <v>42</v>
      </c>
      <c r="H813" t="s">
        <v>42</v>
      </c>
      <c r="I813" t="s">
        <v>6147</v>
      </c>
      <c r="J813" t="s">
        <v>6148</v>
      </c>
      <c r="K813" t="s">
        <v>3830</v>
      </c>
      <c r="L813" t="s">
        <v>6161</v>
      </c>
      <c r="M813" t="s">
        <v>6162</v>
      </c>
      <c r="N813" t="s">
        <v>6163</v>
      </c>
      <c r="O813" t="s">
        <v>46</v>
      </c>
      <c r="P813" t="s">
        <v>39</v>
      </c>
      <c r="Q813" t="s">
        <v>44</v>
      </c>
      <c r="R813" t="s">
        <v>3832</v>
      </c>
      <c r="S813" t="s">
        <v>6164</v>
      </c>
      <c r="T813" t="s">
        <v>39</v>
      </c>
      <c r="U813" t="s">
        <v>45</v>
      </c>
      <c r="V813" t="str" cm="1">
        <f t="array" aca="1" ref="V813" ca="1">IFERROR(_xlfn.IFS(A811="  ..............",OFFSET(A811,2,0),A810=" X-------------X",OFFSET(A810,3,0),MATCH("  ..............",A813:A839,0)&gt;2,V812),"-")</f>
        <v xml:space="preserve">  CDB-1A-MG034  </v>
      </c>
      <c r="W813" t="str">
        <f t="shared" ca="1" si="36"/>
        <v xml:space="preserve">   1.018 </v>
      </c>
      <c r="X813" t="str">
        <f t="shared" ca="1" si="37"/>
        <v xml:space="preserve"> DB-1A-UFV029 </v>
      </c>
      <c r="Y813" s="1" t="str">
        <f t="shared" ca="1" si="38"/>
        <v xml:space="preserve">        0.0% </v>
      </c>
    </row>
    <row r="814" spans="1:25" x14ac:dyDescent="0.25">
      <c r="A814" t="s">
        <v>43</v>
      </c>
      <c r="B814" t="s">
        <v>42</v>
      </c>
      <c r="C814" t="s">
        <v>4847</v>
      </c>
      <c r="D814" t="s">
        <v>4847</v>
      </c>
      <c r="E814" t="s">
        <v>4847</v>
      </c>
      <c r="F814" s="1" t="s">
        <v>4219</v>
      </c>
      <c r="G814" t="s">
        <v>42</v>
      </c>
      <c r="H814" t="s">
        <v>42</v>
      </c>
      <c r="I814" t="s">
        <v>6165</v>
      </c>
      <c r="J814" t="s">
        <v>6166</v>
      </c>
      <c r="K814" t="s">
        <v>3830</v>
      </c>
      <c r="L814" t="s">
        <v>6167</v>
      </c>
      <c r="M814" t="s">
        <v>6168</v>
      </c>
      <c r="N814" t="s">
        <v>6163</v>
      </c>
      <c r="O814" t="s">
        <v>46</v>
      </c>
      <c r="P814" t="s">
        <v>39</v>
      </c>
      <c r="Q814" t="s">
        <v>44</v>
      </c>
      <c r="R814" t="s">
        <v>3911</v>
      </c>
      <c r="S814" t="s">
        <v>6169</v>
      </c>
      <c r="T814" t="s">
        <v>39</v>
      </c>
      <c r="U814" t="s">
        <v>45</v>
      </c>
      <c r="V814" t="str" cm="1">
        <f t="array" aca="1" ref="V814" ca="1">IFERROR(_xlfn.IFS(A812="  ..............",OFFSET(A812,2,0),A811=" X-------------X",OFFSET(A811,3,0),MATCH("  ..............",A814:A840,0)&gt;2,V813),"-")</f>
        <v>-</v>
      </c>
      <c r="W814" t="str">
        <f t="shared" ca="1" si="36"/>
        <v>-</v>
      </c>
      <c r="X814" t="str">
        <f t="shared" ca="1" si="37"/>
        <v>-</v>
      </c>
      <c r="Y814" s="1" t="str">
        <f t="shared" ca="1" si="38"/>
        <v>.............</v>
      </c>
    </row>
    <row r="815" spans="1:25" x14ac:dyDescent="0.25">
      <c r="A815" t="s">
        <v>29</v>
      </c>
      <c r="B815" t="s">
        <v>31</v>
      </c>
      <c r="C815" t="s">
        <v>31</v>
      </c>
      <c r="D815" t="s">
        <v>31</v>
      </c>
      <c r="E815" t="s">
        <v>31</v>
      </c>
      <c r="F815" s="1" t="s">
        <v>32</v>
      </c>
      <c r="G815" t="s">
        <v>31</v>
      </c>
      <c r="H815" t="s">
        <v>31</v>
      </c>
      <c r="I815" t="s">
        <v>33</v>
      </c>
      <c r="J815" t="s">
        <v>30</v>
      </c>
      <c r="K815" t="s">
        <v>34</v>
      </c>
      <c r="L815" t="s">
        <v>31</v>
      </c>
      <c r="M815" t="s">
        <v>31</v>
      </c>
      <c r="N815" t="s">
        <v>31</v>
      </c>
      <c r="O815" t="s">
        <v>35</v>
      </c>
      <c r="P815" t="s">
        <v>33</v>
      </c>
      <c r="Q815" t="s">
        <v>36</v>
      </c>
      <c r="R815" t="s">
        <v>37</v>
      </c>
      <c r="S815" t="s">
        <v>37</v>
      </c>
      <c r="T815" t="s">
        <v>33</v>
      </c>
      <c r="U815" t="s">
        <v>33</v>
      </c>
      <c r="V815" t="str" cm="1">
        <f t="array" aca="1" ref="V815" ca="1">IFERROR(_xlfn.IFS(A813="  ..............",OFFSET(A813,2,0),A812=" X-------------X",OFFSET(A812,3,0),MATCH("  ..............",A815:A841,0)&gt;2,V814),"-")</f>
        <v>-</v>
      </c>
      <c r="W815" t="str">
        <f t="shared" ca="1" si="36"/>
        <v>-</v>
      </c>
      <c r="X815" t="str">
        <f t="shared" ca="1" si="37"/>
        <v/>
      </c>
      <c r="Y815" s="1" t="str">
        <f t="shared" ca="1" si="38"/>
        <v xml:space="preserve">         0.0 </v>
      </c>
    </row>
    <row r="816" spans="1:25" x14ac:dyDescent="0.25">
      <c r="A816" t="s">
        <v>6170</v>
      </c>
      <c r="B816" t="s">
        <v>6171</v>
      </c>
      <c r="C816" t="s">
        <v>3819</v>
      </c>
      <c r="D816" t="s">
        <v>3819</v>
      </c>
      <c r="E816" t="s">
        <v>3819</v>
      </c>
      <c r="F816" s="1" t="s">
        <v>3820</v>
      </c>
      <c r="G816" t="s">
        <v>3819</v>
      </c>
      <c r="H816" t="s">
        <v>3821</v>
      </c>
      <c r="I816" t="s">
        <v>38</v>
      </c>
      <c r="J816" t="s">
        <v>38</v>
      </c>
      <c r="K816" t="s">
        <v>38</v>
      </c>
      <c r="L816" t="s">
        <v>38</v>
      </c>
      <c r="M816" t="s">
        <v>38</v>
      </c>
      <c r="N816" t="s">
        <v>38</v>
      </c>
      <c r="O816" t="s">
        <v>38</v>
      </c>
      <c r="P816" t="s">
        <v>38</v>
      </c>
      <c r="Q816" t="s">
        <v>38</v>
      </c>
      <c r="R816" t="s">
        <v>38</v>
      </c>
      <c r="S816" t="s">
        <v>38</v>
      </c>
      <c r="T816" t="s">
        <v>38</v>
      </c>
      <c r="U816" t="s">
        <v>38</v>
      </c>
      <c r="V816" t="str" cm="1">
        <f t="array" aca="1" ref="V816" ca="1">IFERROR(_xlfn.IFS(A814="  ..............",OFFSET(A814,2,0),A813=" X-------------X",OFFSET(A813,3,0),MATCH("  ..............",A816:A842,0)&gt;2,V815),"-")</f>
        <v>-</v>
      </c>
      <c r="W816" t="str">
        <f t="shared" ca="1" si="36"/>
        <v>-</v>
      </c>
      <c r="X816" t="str">
        <f t="shared" ca="1" si="37"/>
        <v xml:space="preserve">              </v>
      </c>
      <c r="Y816" s="1" t="str">
        <f t="shared" ca="1" si="38"/>
        <v xml:space="preserve">         0.0 </v>
      </c>
    </row>
    <row r="817" spans="1:25" x14ac:dyDescent="0.25">
      <c r="A817" t="s">
        <v>6172</v>
      </c>
      <c r="B817" t="s">
        <v>6173</v>
      </c>
      <c r="C817" t="s">
        <v>3819</v>
      </c>
      <c r="D817" t="s">
        <v>3819</v>
      </c>
      <c r="E817" t="s">
        <v>3819</v>
      </c>
      <c r="F817" t="s">
        <v>3820</v>
      </c>
      <c r="G817" t="s">
        <v>3819</v>
      </c>
      <c r="H817" t="s">
        <v>3819</v>
      </c>
      <c r="I817" t="s">
        <v>39</v>
      </c>
      <c r="J817" t="s">
        <v>40</v>
      </c>
      <c r="K817" t="s">
        <v>41</v>
      </c>
      <c r="L817" t="s">
        <v>42</v>
      </c>
      <c r="M817" t="s">
        <v>42</v>
      </c>
      <c r="N817" t="s">
        <v>41</v>
      </c>
      <c r="O817" t="s">
        <v>38</v>
      </c>
      <c r="P817" t="s">
        <v>38</v>
      </c>
      <c r="Q817" t="s">
        <v>38</v>
      </c>
      <c r="R817" t="s">
        <v>38</v>
      </c>
      <c r="S817" t="s">
        <v>38</v>
      </c>
      <c r="T817" t="s">
        <v>38</v>
      </c>
      <c r="U817" t="s">
        <v>38</v>
      </c>
      <c r="V817" t="str" cm="1">
        <f t="array" aca="1" ref="V817" ca="1">IFERROR(_xlfn.IFS(A815="  ..............",OFFSET(A815,2,0),A814=" X-------------X",OFFSET(A814,3,0),MATCH("  ..............",A817:A843,0)&gt;2,V816),"-")</f>
        <v xml:space="preserve">  CDB-1B-MG034  </v>
      </c>
      <c r="W817" t="str">
        <f t="shared" ca="1" si="36"/>
        <v xml:space="preserve">   1.028 </v>
      </c>
      <c r="X817" t="str">
        <f t="shared" ca="1" si="37"/>
        <v xml:space="preserve"> CDB-T1-MG000 </v>
      </c>
      <c r="Y817" s="1" t="str">
        <f t="shared" ca="1" si="38"/>
        <v xml:space="preserve">       11.2% </v>
      </c>
    </row>
    <row r="818" spans="1:25" x14ac:dyDescent="0.25">
      <c r="A818" t="s">
        <v>43</v>
      </c>
      <c r="B818" t="s">
        <v>42</v>
      </c>
      <c r="C818" t="s">
        <v>6146</v>
      </c>
      <c r="D818" t="s">
        <v>6146</v>
      </c>
      <c r="E818" t="s">
        <v>6146</v>
      </c>
      <c r="F818" t="s">
        <v>5877</v>
      </c>
      <c r="G818" t="s">
        <v>42</v>
      </c>
      <c r="H818" t="s">
        <v>42</v>
      </c>
      <c r="I818" t="s">
        <v>6147</v>
      </c>
      <c r="J818" t="s">
        <v>6148</v>
      </c>
      <c r="K818" t="s">
        <v>3830</v>
      </c>
      <c r="L818" t="s">
        <v>6174</v>
      </c>
      <c r="M818" t="s">
        <v>6175</v>
      </c>
      <c r="N818" t="s">
        <v>6176</v>
      </c>
      <c r="O818" t="s">
        <v>46</v>
      </c>
      <c r="P818" t="s">
        <v>39</v>
      </c>
      <c r="Q818" t="s">
        <v>44</v>
      </c>
      <c r="R818" t="s">
        <v>3832</v>
      </c>
      <c r="S818" t="s">
        <v>6177</v>
      </c>
      <c r="T818" t="s">
        <v>39</v>
      </c>
      <c r="U818" t="s">
        <v>45</v>
      </c>
      <c r="V818" t="str" cm="1">
        <f t="array" aca="1" ref="V818" ca="1">IFERROR(_xlfn.IFS(A816="  ..............",OFFSET(A816,2,0),A815=" X-------------X",OFFSET(A815,3,0),MATCH("  ..............",A818:A844,0)&gt;2,V817),"-")</f>
        <v xml:space="preserve">  CDB-1B-MG034  </v>
      </c>
      <c r="W818" t="str">
        <f t="shared" ca="1" si="36"/>
        <v xml:space="preserve">   1.028 </v>
      </c>
      <c r="X818" t="str">
        <f t="shared" ca="1" si="37"/>
        <v xml:space="preserve"> DB-1B-UFV028 </v>
      </c>
      <c r="Y818" s="1" t="str">
        <f t="shared" ca="1" si="38"/>
        <v xml:space="preserve">        0.0% </v>
      </c>
    </row>
    <row r="819" spans="1:25" x14ac:dyDescent="0.25">
      <c r="A819" t="s">
        <v>43</v>
      </c>
      <c r="B819" t="s">
        <v>42</v>
      </c>
      <c r="C819" t="s">
        <v>4847</v>
      </c>
      <c r="D819" t="s">
        <v>4847</v>
      </c>
      <c r="E819" t="s">
        <v>4847</v>
      </c>
      <c r="F819" t="s">
        <v>4219</v>
      </c>
      <c r="G819" t="s">
        <v>42</v>
      </c>
      <c r="H819" t="s">
        <v>42</v>
      </c>
      <c r="I819" t="s">
        <v>6178</v>
      </c>
      <c r="J819" t="s">
        <v>6179</v>
      </c>
      <c r="K819" t="s">
        <v>3830</v>
      </c>
      <c r="L819" t="s">
        <v>6180</v>
      </c>
      <c r="M819" t="s">
        <v>5254</v>
      </c>
      <c r="N819" t="s">
        <v>6176</v>
      </c>
      <c r="O819" t="s">
        <v>46</v>
      </c>
      <c r="P819" t="s">
        <v>39</v>
      </c>
      <c r="Q819" t="s">
        <v>44</v>
      </c>
      <c r="R819" t="s">
        <v>4035</v>
      </c>
      <c r="S819" t="s">
        <v>6181</v>
      </c>
      <c r="T819" t="s">
        <v>39</v>
      </c>
      <c r="U819" t="s">
        <v>45</v>
      </c>
      <c r="V819" t="str" cm="1">
        <f t="array" aca="1" ref="V819" ca="1">IFERROR(_xlfn.IFS(A817="  ..............",OFFSET(A817,2,0),A816=" X-------------X",OFFSET(A816,3,0),MATCH("  ..............",A819:A845,0)&gt;2,V818),"-")</f>
        <v>-</v>
      </c>
      <c r="W819" t="str">
        <f t="shared" ca="1" si="36"/>
        <v>-</v>
      </c>
      <c r="X819" t="str">
        <f t="shared" ca="1" si="37"/>
        <v>-</v>
      </c>
      <c r="Y819" s="1" t="str">
        <f t="shared" ca="1" si="38"/>
        <v>.............</v>
      </c>
    </row>
    <row r="820" spans="1:25" x14ac:dyDescent="0.25">
      <c r="A820" t="s">
        <v>29</v>
      </c>
      <c r="B820" t="s">
        <v>31</v>
      </c>
      <c r="C820" t="s">
        <v>31</v>
      </c>
      <c r="D820" t="s">
        <v>31</v>
      </c>
      <c r="E820" t="s">
        <v>31</v>
      </c>
      <c r="F820" s="1" t="s">
        <v>32</v>
      </c>
      <c r="G820" t="s">
        <v>31</v>
      </c>
      <c r="H820" t="s">
        <v>31</v>
      </c>
      <c r="I820" t="s">
        <v>33</v>
      </c>
      <c r="J820" t="s">
        <v>30</v>
      </c>
      <c r="K820" t="s">
        <v>34</v>
      </c>
      <c r="L820" t="s">
        <v>31</v>
      </c>
      <c r="M820" t="s">
        <v>31</v>
      </c>
      <c r="N820" t="s">
        <v>31</v>
      </c>
      <c r="O820" t="s">
        <v>35</v>
      </c>
      <c r="P820" t="s">
        <v>33</v>
      </c>
      <c r="Q820" t="s">
        <v>36</v>
      </c>
      <c r="R820" t="s">
        <v>37</v>
      </c>
      <c r="S820" t="s">
        <v>37</v>
      </c>
      <c r="T820" t="s">
        <v>33</v>
      </c>
      <c r="U820" t="s">
        <v>33</v>
      </c>
      <c r="V820" t="str" cm="1">
        <f t="array" aca="1" ref="V820" ca="1">IFERROR(_xlfn.IFS(A818="  ..............",OFFSET(A818,2,0),A817=" X-------------X",OFFSET(A817,3,0),MATCH("  ..............",A820:A846,0)&gt;2,V819),"-")</f>
        <v>-</v>
      </c>
      <c r="W820" t="str">
        <f t="shared" ca="1" si="36"/>
        <v>-</v>
      </c>
      <c r="X820" t="str">
        <f t="shared" ca="1" si="37"/>
        <v/>
      </c>
      <c r="Y820" s="1" t="str">
        <f t="shared" ca="1" si="38"/>
        <v xml:space="preserve">         0.0 </v>
      </c>
    </row>
    <row r="821" spans="1:25" x14ac:dyDescent="0.25">
      <c r="A821" t="s">
        <v>6182</v>
      </c>
      <c r="B821" t="s">
        <v>6135</v>
      </c>
      <c r="C821" t="s">
        <v>3819</v>
      </c>
      <c r="D821" t="s">
        <v>3819</v>
      </c>
      <c r="E821" t="s">
        <v>3819</v>
      </c>
      <c r="F821" t="s">
        <v>3820</v>
      </c>
      <c r="G821" t="s">
        <v>3819</v>
      </c>
      <c r="H821" t="s">
        <v>3821</v>
      </c>
      <c r="I821" t="s">
        <v>38</v>
      </c>
      <c r="J821" t="s">
        <v>38</v>
      </c>
      <c r="K821" t="s">
        <v>38</v>
      </c>
      <c r="L821" t="s">
        <v>38</v>
      </c>
      <c r="M821" t="s">
        <v>38</v>
      </c>
      <c r="N821" t="s">
        <v>38</v>
      </c>
      <c r="O821" t="s">
        <v>38</v>
      </c>
      <c r="P821" t="s">
        <v>38</v>
      </c>
      <c r="Q821" t="s">
        <v>38</v>
      </c>
      <c r="R821" t="s">
        <v>38</v>
      </c>
      <c r="S821" t="s">
        <v>38</v>
      </c>
      <c r="T821" t="s">
        <v>38</v>
      </c>
      <c r="U821" t="s">
        <v>38</v>
      </c>
      <c r="V821" t="str" cm="1">
        <f t="array" aca="1" ref="V821" ca="1">IFERROR(_xlfn.IFS(A819="  ..............",OFFSET(A819,2,0),A818=" X-------------X",OFFSET(A818,3,0),MATCH("  ..............",A821:A847,0)&gt;2,V820),"-")</f>
        <v>-</v>
      </c>
      <c r="W821" t="str">
        <f t="shared" ca="1" si="36"/>
        <v>-</v>
      </c>
      <c r="X821" t="str">
        <f t="shared" ca="1" si="37"/>
        <v xml:space="preserve">              </v>
      </c>
      <c r="Y821" s="1" t="str">
        <f t="shared" ca="1" si="38"/>
        <v xml:space="preserve">         0.0 </v>
      </c>
    </row>
    <row r="822" spans="1:25" x14ac:dyDescent="0.25">
      <c r="A822" t="s">
        <v>6183</v>
      </c>
      <c r="B822" t="s">
        <v>6184</v>
      </c>
      <c r="C822" t="s">
        <v>3819</v>
      </c>
      <c r="D822" t="s">
        <v>3819</v>
      </c>
      <c r="E822" t="s">
        <v>3819</v>
      </c>
      <c r="F822" t="s">
        <v>3820</v>
      </c>
      <c r="G822" t="s">
        <v>3819</v>
      </c>
      <c r="H822" t="s">
        <v>3819</v>
      </c>
      <c r="I822" t="s">
        <v>39</v>
      </c>
      <c r="J822" t="s">
        <v>40</v>
      </c>
      <c r="K822" t="s">
        <v>41</v>
      </c>
      <c r="L822" t="s">
        <v>42</v>
      </c>
      <c r="M822" t="s">
        <v>42</v>
      </c>
      <c r="N822" t="s">
        <v>41</v>
      </c>
      <c r="O822" t="s">
        <v>38</v>
      </c>
      <c r="P822" t="s">
        <v>38</v>
      </c>
      <c r="Q822" t="s">
        <v>38</v>
      </c>
      <c r="R822" t="s">
        <v>38</v>
      </c>
      <c r="S822" t="s">
        <v>38</v>
      </c>
      <c r="T822" t="s">
        <v>38</v>
      </c>
      <c r="U822" t="s">
        <v>38</v>
      </c>
      <c r="V822" t="str" cm="1">
        <f t="array" aca="1" ref="V822" ca="1">IFERROR(_xlfn.IFS(A820="  ..............",OFFSET(A820,2,0),A819=" X-------------X",OFFSET(A819,3,0),MATCH("  ..............",A822:A848,0)&gt;2,V821),"-")</f>
        <v xml:space="preserve">  CDB-T1-MG000  </v>
      </c>
      <c r="W822" t="str">
        <f t="shared" ca="1" si="36"/>
        <v xml:space="preserve">   1.034 </v>
      </c>
      <c r="X822" t="str">
        <f t="shared" ca="1" si="37"/>
        <v xml:space="preserve"> CDBDN--MG500 </v>
      </c>
      <c r="Y822" s="1" t="str">
        <f t="shared" ca="1" si="38"/>
        <v xml:space="preserve">       23.6% </v>
      </c>
    </row>
    <row r="823" spans="1:25" x14ac:dyDescent="0.25">
      <c r="A823" t="s">
        <v>43</v>
      </c>
      <c r="B823" t="s">
        <v>42</v>
      </c>
      <c r="C823" t="s">
        <v>6146</v>
      </c>
      <c r="D823" t="s">
        <v>6146</v>
      </c>
      <c r="E823" t="s">
        <v>6146</v>
      </c>
      <c r="F823" t="s">
        <v>6051</v>
      </c>
      <c r="G823" t="s">
        <v>42</v>
      </c>
      <c r="H823" t="s">
        <v>42</v>
      </c>
      <c r="I823" t="s">
        <v>5618</v>
      </c>
      <c r="J823" t="s">
        <v>5619</v>
      </c>
      <c r="K823" t="s">
        <v>3830</v>
      </c>
      <c r="L823" t="s">
        <v>6009</v>
      </c>
      <c r="M823" t="s">
        <v>6185</v>
      </c>
      <c r="N823" t="s">
        <v>6150</v>
      </c>
      <c r="O823" t="s">
        <v>46</v>
      </c>
      <c r="P823" t="s">
        <v>39</v>
      </c>
      <c r="Q823" t="s">
        <v>44</v>
      </c>
      <c r="R823" t="s">
        <v>3832</v>
      </c>
      <c r="S823" t="s">
        <v>4573</v>
      </c>
      <c r="T823" t="s">
        <v>39</v>
      </c>
      <c r="U823" t="s">
        <v>45</v>
      </c>
      <c r="V823" t="str" cm="1">
        <f t="array" aca="1" ref="V823" ca="1">IFERROR(_xlfn.IFS(A821="  ..............",OFFSET(A821,2,0),A820=" X-------------X",OFFSET(A820,3,0),MATCH("  ..............",A823:A849,0)&gt;2,V822),"-")</f>
        <v xml:space="preserve">  CDB-T1-MG000  </v>
      </c>
      <c r="W823" t="str">
        <f t="shared" ca="1" si="36"/>
        <v xml:space="preserve">   1.034 </v>
      </c>
      <c r="X823" t="str">
        <f t="shared" ca="1" si="37"/>
        <v xml:space="preserve"> CDB-1A-MG034 </v>
      </c>
      <c r="Y823" s="1" t="str">
        <f t="shared" ca="1" si="38"/>
        <v xml:space="preserve">       12.6% </v>
      </c>
    </row>
    <row r="824" spans="1:25" x14ac:dyDescent="0.25">
      <c r="A824" t="s">
        <v>43</v>
      </c>
      <c r="B824" t="s">
        <v>42</v>
      </c>
      <c r="C824" t="s">
        <v>6146</v>
      </c>
      <c r="D824" t="s">
        <v>6146</v>
      </c>
      <c r="E824" t="s">
        <v>6146</v>
      </c>
      <c r="F824" t="s">
        <v>6160</v>
      </c>
      <c r="G824" t="s">
        <v>42</v>
      </c>
      <c r="H824" t="s">
        <v>42</v>
      </c>
      <c r="I824" t="s">
        <v>6186</v>
      </c>
      <c r="J824" t="s">
        <v>6187</v>
      </c>
      <c r="K824" t="s">
        <v>3830</v>
      </c>
      <c r="L824" t="s">
        <v>6167</v>
      </c>
      <c r="M824" t="s">
        <v>6188</v>
      </c>
      <c r="N824" t="s">
        <v>6163</v>
      </c>
      <c r="O824" t="s">
        <v>48</v>
      </c>
      <c r="P824" t="s">
        <v>39</v>
      </c>
      <c r="Q824" t="s">
        <v>44</v>
      </c>
      <c r="R824" t="s">
        <v>3832</v>
      </c>
      <c r="S824" t="s">
        <v>6164</v>
      </c>
      <c r="T824" t="s">
        <v>39</v>
      </c>
      <c r="U824" t="s">
        <v>45</v>
      </c>
      <c r="V824" t="str" cm="1">
        <f t="array" aca="1" ref="V824" ca="1">IFERROR(_xlfn.IFS(A822="  ..............",OFFSET(A822,2,0),A821=" X-------------X",OFFSET(A821,3,0),MATCH("  ..............",A824:A850,0)&gt;2,V823),"-")</f>
        <v xml:space="preserve">  CDB-T1-MG000  </v>
      </c>
      <c r="W824" t="str">
        <f t="shared" ca="1" si="36"/>
        <v xml:space="preserve">   1.034 </v>
      </c>
      <c r="X824" t="str">
        <f t="shared" ca="1" si="37"/>
        <v xml:space="preserve"> CDB-1B-MG034 </v>
      </c>
      <c r="Y824" s="1" t="str">
        <f t="shared" ca="1" si="38"/>
        <v xml:space="preserve">       11.2% </v>
      </c>
    </row>
    <row r="825" spans="1:25" x14ac:dyDescent="0.25">
      <c r="A825" t="s">
        <v>43</v>
      </c>
      <c r="B825" t="s">
        <v>42</v>
      </c>
      <c r="C825" t="s">
        <v>6146</v>
      </c>
      <c r="D825" t="s">
        <v>6146</v>
      </c>
      <c r="E825" t="s">
        <v>6146</v>
      </c>
      <c r="F825" s="1" t="s">
        <v>5877</v>
      </c>
      <c r="G825" t="s">
        <v>42</v>
      </c>
      <c r="H825" t="s">
        <v>42</v>
      </c>
      <c r="I825" t="s">
        <v>6189</v>
      </c>
      <c r="J825" t="s">
        <v>6190</v>
      </c>
      <c r="K825" t="s">
        <v>3830</v>
      </c>
      <c r="L825" t="s">
        <v>6180</v>
      </c>
      <c r="M825" t="s">
        <v>6131</v>
      </c>
      <c r="N825" t="s">
        <v>6176</v>
      </c>
      <c r="O825" t="s">
        <v>48</v>
      </c>
      <c r="P825" t="s">
        <v>39</v>
      </c>
      <c r="Q825" t="s">
        <v>44</v>
      </c>
      <c r="R825" t="s">
        <v>3832</v>
      </c>
      <c r="S825" t="s">
        <v>6177</v>
      </c>
      <c r="T825" t="s">
        <v>39</v>
      </c>
      <c r="U825" t="s">
        <v>45</v>
      </c>
      <c r="V825" t="str" cm="1">
        <f t="array" aca="1" ref="V825" ca="1">IFERROR(_xlfn.IFS(A823="  ..............",OFFSET(A823,2,0),A822=" X-------------X",OFFSET(A822,3,0),MATCH("  ..............",A825:A851,0)&gt;2,V824),"-")</f>
        <v>-</v>
      </c>
      <c r="W825" t="str">
        <f t="shared" ca="1" si="36"/>
        <v>-</v>
      </c>
      <c r="X825" t="str">
        <f t="shared" ca="1" si="37"/>
        <v>-</v>
      </c>
      <c r="Y825" s="1" t="str">
        <f t="shared" ca="1" si="38"/>
        <v>.............</v>
      </c>
    </row>
    <row r="826" spans="1:25" x14ac:dyDescent="0.25">
      <c r="A826" t="s">
        <v>29</v>
      </c>
      <c r="B826" t="s">
        <v>31</v>
      </c>
      <c r="C826" t="s">
        <v>31</v>
      </c>
      <c r="D826" t="s">
        <v>31</v>
      </c>
      <c r="E826" t="s">
        <v>31</v>
      </c>
      <c r="F826" s="1" t="s">
        <v>32</v>
      </c>
      <c r="G826" t="s">
        <v>31</v>
      </c>
      <c r="H826" t="s">
        <v>31</v>
      </c>
      <c r="I826" t="s">
        <v>33</v>
      </c>
      <c r="J826" t="s">
        <v>30</v>
      </c>
      <c r="K826" t="s">
        <v>34</v>
      </c>
      <c r="L826" t="s">
        <v>31</v>
      </c>
      <c r="M826" t="s">
        <v>31</v>
      </c>
      <c r="N826" t="s">
        <v>31</v>
      </c>
      <c r="O826" t="s">
        <v>35</v>
      </c>
      <c r="P826" t="s">
        <v>33</v>
      </c>
      <c r="Q826" t="s">
        <v>36</v>
      </c>
      <c r="R826" t="s">
        <v>37</v>
      </c>
      <c r="S826" t="s">
        <v>37</v>
      </c>
      <c r="T826" t="s">
        <v>33</v>
      </c>
      <c r="U826" t="s">
        <v>33</v>
      </c>
      <c r="V826" t="str" cm="1">
        <f t="array" aca="1" ref="V826" ca="1">IFERROR(_xlfn.IFS(A824="  ..............",OFFSET(A824,2,0),A823=" X-------------X",OFFSET(A823,3,0),MATCH("  ..............",A826:A852,0)&gt;2,V825),"-")</f>
        <v>-</v>
      </c>
      <c r="W826" t="str">
        <f t="shared" ca="1" si="36"/>
        <v>-</v>
      </c>
      <c r="X826" t="str">
        <f t="shared" ca="1" si="37"/>
        <v/>
      </c>
      <c r="Y826" s="1" t="str">
        <f t="shared" ca="1" si="38"/>
        <v xml:space="preserve">         0.0 </v>
      </c>
    </row>
    <row r="827" spans="1:25" x14ac:dyDescent="0.25">
      <c r="A827" t="s">
        <v>6191</v>
      </c>
      <c r="B827" t="s">
        <v>4820</v>
      </c>
      <c r="C827" t="s">
        <v>3819</v>
      </c>
      <c r="D827" t="s">
        <v>3819</v>
      </c>
      <c r="E827" t="s">
        <v>3819</v>
      </c>
      <c r="F827" t="s">
        <v>3820</v>
      </c>
      <c r="G827" t="s">
        <v>3819</v>
      </c>
      <c r="H827" t="s">
        <v>3821</v>
      </c>
      <c r="I827" t="s">
        <v>38</v>
      </c>
      <c r="J827" t="s">
        <v>38</v>
      </c>
      <c r="K827" t="s">
        <v>38</v>
      </c>
      <c r="L827" t="s">
        <v>38</v>
      </c>
      <c r="M827" t="s">
        <v>38</v>
      </c>
      <c r="N827" t="s">
        <v>38</v>
      </c>
      <c r="O827" t="s">
        <v>38</v>
      </c>
      <c r="P827" t="s">
        <v>38</v>
      </c>
      <c r="Q827" t="s">
        <v>38</v>
      </c>
      <c r="R827" t="s">
        <v>38</v>
      </c>
      <c r="S827" t="s">
        <v>38</v>
      </c>
      <c r="T827" t="s">
        <v>38</v>
      </c>
      <c r="U827" t="s">
        <v>38</v>
      </c>
      <c r="V827" t="str" cm="1">
        <f t="array" aca="1" ref="V827" ca="1">IFERROR(_xlfn.IFS(A825="  ..............",OFFSET(A825,2,0),A824=" X-------------X",OFFSET(A824,3,0),MATCH("  ..............",A827:A853,0)&gt;2,V826),"-")</f>
        <v>-</v>
      </c>
      <c r="W827" t="str">
        <f t="shared" ca="1" si="36"/>
        <v>-</v>
      </c>
      <c r="X827" t="str">
        <f t="shared" ca="1" si="37"/>
        <v xml:space="preserve">              </v>
      </c>
      <c r="Y827" s="1" t="str">
        <f t="shared" ca="1" si="38"/>
        <v xml:space="preserve">         0.0 </v>
      </c>
    </row>
    <row r="828" spans="1:25" x14ac:dyDescent="0.25">
      <c r="A828" t="s">
        <v>6192</v>
      </c>
      <c r="B828" t="s">
        <v>6173</v>
      </c>
      <c r="C828" t="s">
        <v>3819</v>
      </c>
      <c r="D828" t="s">
        <v>3819</v>
      </c>
      <c r="E828" t="s">
        <v>3819</v>
      </c>
      <c r="F828" t="s">
        <v>3820</v>
      </c>
      <c r="G828" t="s">
        <v>3819</v>
      </c>
      <c r="H828" t="s">
        <v>3819</v>
      </c>
      <c r="I828" t="s">
        <v>39</v>
      </c>
      <c r="J828" t="s">
        <v>40</v>
      </c>
      <c r="K828" t="s">
        <v>41</v>
      </c>
      <c r="L828" t="s">
        <v>42</v>
      </c>
      <c r="M828" t="s">
        <v>42</v>
      </c>
      <c r="N828" t="s">
        <v>41</v>
      </c>
      <c r="O828" t="s">
        <v>38</v>
      </c>
      <c r="P828" t="s">
        <v>38</v>
      </c>
      <c r="Q828" t="s">
        <v>38</v>
      </c>
      <c r="R828" t="s">
        <v>38</v>
      </c>
      <c r="S828" t="s">
        <v>38</v>
      </c>
      <c r="T828" t="s">
        <v>38</v>
      </c>
      <c r="U828" t="s">
        <v>38</v>
      </c>
      <c r="V828" t="str" cm="1">
        <f t="array" aca="1" ref="V828" ca="1">IFERROR(_xlfn.IFS(A826="  ..............",OFFSET(A826,2,0),A825=" X-------------X",OFFSET(A825,3,0),MATCH("  ..............",A828:A854,0)&gt;2,V827),"-")</f>
        <v xml:space="preserve">  CDB-2A-MG034  </v>
      </c>
      <c r="W828" t="str">
        <f t="shared" ca="1" si="36"/>
        <v xml:space="preserve">   1.030 </v>
      </c>
      <c r="X828" t="str">
        <f t="shared" ca="1" si="37"/>
        <v xml:space="preserve"> CDB-T2-MG000 </v>
      </c>
      <c r="Y828" s="1" t="str">
        <f t="shared" ca="1" si="38"/>
        <v xml:space="preserve">       11.1% </v>
      </c>
    </row>
    <row r="829" spans="1:25" x14ac:dyDescent="0.25">
      <c r="A829" t="s">
        <v>43</v>
      </c>
      <c r="B829" t="s">
        <v>42</v>
      </c>
      <c r="C829" t="s">
        <v>6146</v>
      </c>
      <c r="D829" t="s">
        <v>6146</v>
      </c>
      <c r="E829" t="s">
        <v>6146</v>
      </c>
      <c r="F829" t="s">
        <v>4152</v>
      </c>
      <c r="G829" t="s">
        <v>42</v>
      </c>
      <c r="H829" t="s">
        <v>42</v>
      </c>
      <c r="I829" t="s">
        <v>6152</v>
      </c>
      <c r="J829" t="s">
        <v>6153</v>
      </c>
      <c r="K829" t="s">
        <v>3914</v>
      </c>
      <c r="L829" t="s">
        <v>4876</v>
      </c>
      <c r="M829" t="s">
        <v>6193</v>
      </c>
      <c r="N829" t="s">
        <v>6194</v>
      </c>
      <c r="O829" t="s">
        <v>46</v>
      </c>
      <c r="P829" t="s">
        <v>39</v>
      </c>
      <c r="Q829" t="s">
        <v>44</v>
      </c>
      <c r="R829" t="s">
        <v>3832</v>
      </c>
      <c r="S829" t="s">
        <v>4563</v>
      </c>
      <c r="T829" t="s">
        <v>39</v>
      </c>
      <c r="U829" t="s">
        <v>45</v>
      </c>
      <c r="V829" t="str" cm="1">
        <f t="array" aca="1" ref="V829" ca="1">IFERROR(_xlfn.IFS(A827="  ..............",OFFSET(A827,2,0),A826=" X-------------X",OFFSET(A826,3,0),MATCH("  ..............",A829:A855,0)&gt;2,V828),"-")</f>
        <v xml:space="preserve">  CDB-2A-MG034  </v>
      </c>
      <c r="W829" t="str">
        <f t="shared" ca="1" si="36"/>
        <v xml:space="preserve">   1.030 </v>
      </c>
      <c r="X829" t="str">
        <f t="shared" ca="1" si="37"/>
        <v xml:space="preserve"> DB-2A-UFV028 </v>
      </c>
      <c r="Y829" s="1" t="str">
        <f t="shared" ca="1" si="38"/>
        <v xml:space="preserve">        0.0% </v>
      </c>
    </row>
    <row r="830" spans="1:25" x14ac:dyDescent="0.25">
      <c r="A830" t="s">
        <v>43</v>
      </c>
      <c r="B830" t="s">
        <v>42</v>
      </c>
      <c r="C830" t="s">
        <v>4847</v>
      </c>
      <c r="D830" t="s">
        <v>4847</v>
      </c>
      <c r="E830" t="s">
        <v>4847</v>
      </c>
      <c r="F830" s="1" t="s">
        <v>4219</v>
      </c>
      <c r="G830" t="s">
        <v>42</v>
      </c>
      <c r="H830" t="s">
        <v>42</v>
      </c>
      <c r="I830" t="s">
        <v>6195</v>
      </c>
      <c r="J830" t="s">
        <v>6196</v>
      </c>
      <c r="K830" t="s">
        <v>3830</v>
      </c>
      <c r="L830" t="s">
        <v>4870</v>
      </c>
      <c r="M830" t="s">
        <v>6011</v>
      </c>
      <c r="N830" t="s">
        <v>6194</v>
      </c>
      <c r="O830" t="s">
        <v>46</v>
      </c>
      <c r="P830" t="s">
        <v>39</v>
      </c>
      <c r="Q830" t="s">
        <v>44</v>
      </c>
      <c r="R830" t="s">
        <v>3911</v>
      </c>
      <c r="S830" t="s">
        <v>6197</v>
      </c>
      <c r="T830" t="s">
        <v>39</v>
      </c>
      <c r="U830" t="s">
        <v>45</v>
      </c>
      <c r="V830" t="str" cm="1">
        <f t="array" aca="1" ref="V830" ca="1">IFERROR(_xlfn.IFS(A828="  ..............",OFFSET(A828,2,0),A827=" X-------------X",OFFSET(A827,3,0),MATCH("  ..............",A830:A856,0)&gt;2,V829),"-")</f>
        <v>-</v>
      </c>
      <c r="W830" t="str">
        <f t="shared" ca="1" si="36"/>
        <v>-</v>
      </c>
      <c r="X830" t="str">
        <f t="shared" ca="1" si="37"/>
        <v>-</v>
      </c>
      <c r="Y830" s="1" t="str">
        <f t="shared" ca="1" si="38"/>
        <v>.............</v>
      </c>
    </row>
    <row r="831" spans="1:25" x14ac:dyDescent="0.25">
      <c r="A831" t="s">
        <v>29</v>
      </c>
      <c r="B831" t="s">
        <v>31</v>
      </c>
      <c r="C831" t="s">
        <v>31</v>
      </c>
      <c r="D831" t="s">
        <v>31</v>
      </c>
      <c r="E831" t="s">
        <v>31</v>
      </c>
      <c r="F831" s="1" t="s">
        <v>32</v>
      </c>
      <c r="G831" t="s">
        <v>31</v>
      </c>
      <c r="H831" t="s">
        <v>31</v>
      </c>
      <c r="I831" t="s">
        <v>33</v>
      </c>
      <c r="J831" t="s">
        <v>30</v>
      </c>
      <c r="K831" t="s">
        <v>34</v>
      </c>
      <c r="L831" t="s">
        <v>31</v>
      </c>
      <c r="M831" t="s">
        <v>31</v>
      </c>
      <c r="N831" t="s">
        <v>31</v>
      </c>
      <c r="O831" t="s">
        <v>35</v>
      </c>
      <c r="P831" t="s">
        <v>33</v>
      </c>
      <c r="Q831" t="s">
        <v>36</v>
      </c>
      <c r="R831" t="s">
        <v>37</v>
      </c>
      <c r="S831" t="s">
        <v>37</v>
      </c>
      <c r="T831" t="s">
        <v>33</v>
      </c>
      <c r="U831" t="s">
        <v>33</v>
      </c>
      <c r="V831" t="str" cm="1">
        <f t="array" aca="1" ref="V831" ca="1">IFERROR(_xlfn.IFS(A829="  ..............",OFFSET(A829,2,0),A828=" X-------------X",OFFSET(A828,3,0),MATCH("  ..............",A831:A857,0)&gt;2,V830),"-")</f>
        <v>-</v>
      </c>
      <c r="W831" t="str">
        <f t="shared" ca="1" si="36"/>
        <v>-</v>
      </c>
      <c r="X831" t="str">
        <f t="shared" ca="1" si="37"/>
        <v/>
      </c>
      <c r="Y831" s="1" t="str">
        <f t="shared" ca="1" si="38"/>
        <v xml:space="preserve">         0.0 </v>
      </c>
    </row>
    <row r="832" spans="1:25" x14ac:dyDescent="0.25">
      <c r="A832" t="s">
        <v>6198</v>
      </c>
      <c r="B832" t="s">
        <v>4820</v>
      </c>
      <c r="C832" t="s">
        <v>3819</v>
      </c>
      <c r="D832" t="s">
        <v>3819</v>
      </c>
      <c r="E832" t="s">
        <v>3819</v>
      </c>
      <c r="F832" s="1" t="s">
        <v>3820</v>
      </c>
      <c r="G832" t="s">
        <v>3819</v>
      </c>
      <c r="H832" t="s">
        <v>3821</v>
      </c>
      <c r="I832" t="s">
        <v>38</v>
      </c>
      <c r="J832" t="s">
        <v>38</v>
      </c>
      <c r="K832" t="s">
        <v>38</v>
      </c>
      <c r="L832" t="s">
        <v>38</v>
      </c>
      <c r="M832" t="s">
        <v>38</v>
      </c>
      <c r="N832" t="s">
        <v>38</v>
      </c>
      <c r="O832" t="s">
        <v>38</v>
      </c>
      <c r="P832" t="s">
        <v>38</v>
      </c>
      <c r="Q832" t="s">
        <v>38</v>
      </c>
      <c r="R832" t="s">
        <v>38</v>
      </c>
      <c r="S832" t="s">
        <v>38</v>
      </c>
      <c r="T832" t="s">
        <v>38</v>
      </c>
      <c r="U832" t="s">
        <v>38</v>
      </c>
      <c r="V832" t="str" cm="1">
        <f t="array" aca="1" ref="V832" ca="1">IFERROR(_xlfn.IFS(A830="  ..............",OFFSET(A830,2,0),A829=" X-------------X",OFFSET(A829,3,0),MATCH("  ..............",A832:A858,0)&gt;2,V831),"-")</f>
        <v>-</v>
      </c>
      <c r="W832" t="str">
        <f t="shared" ca="1" si="36"/>
        <v>-</v>
      </c>
      <c r="X832" t="str">
        <f t="shared" ca="1" si="37"/>
        <v xml:space="preserve">              </v>
      </c>
      <c r="Y832" s="1" t="str">
        <f t="shared" ca="1" si="38"/>
        <v xml:space="preserve">         0.0 </v>
      </c>
    </row>
    <row r="833" spans="1:25" x14ac:dyDescent="0.25">
      <c r="A833" t="s">
        <v>6199</v>
      </c>
      <c r="B833" t="s">
        <v>6159</v>
      </c>
      <c r="C833" t="s">
        <v>3819</v>
      </c>
      <c r="D833" t="s">
        <v>3819</v>
      </c>
      <c r="E833" t="s">
        <v>3819</v>
      </c>
      <c r="F833" t="s">
        <v>3820</v>
      </c>
      <c r="G833" t="s">
        <v>3819</v>
      </c>
      <c r="H833" t="s">
        <v>3819</v>
      </c>
      <c r="I833" t="s">
        <v>39</v>
      </c>
      <c r="J833" t="s">
        <v>40</v>
      </c>
      <c r="K833" t="s">
        <v>41</v>
      </c>
      <c r="L833" t="s">
        <v>42</v>
      </c>
      <c r="M833" t="s">
        <v>42</v>
      </c>
      <c r="N833" t="s">
        <v>41</v>
      </c>
      <c r="O833" t="s">
        <v>38</v>
      </c>
      <c r="P833" t="s">
        <v>38</v>
      </c>
      <c r="Q833" t="s">
        <v>38</v>
      </c>
      <c r="R833" t="s">
        <v>38</v>
      </c>
      <c r="S833" t="s">
        <v>38</v>
      </c>
      <c r="T833" t="s">
        <v>38</v>
      </c>
      <c r="U833" t="s">
        <v>38</v>
      </c>
      <c r="V833" t="str" cm="1">
        <f t="array" aca="1" ref="V833" ca="1">IFERROR(_xlfn.IFS(A831="  ..............",OFFSET(A831,2,0),A830=" X-------------X",OFFSET(A830,3,0),MATCH("  ..............",A833:A859,0)&gt;2,V832),"-")</f>
        <v xml:space="preserve">  CDB-2B-MG034  </v>
      </c>
      <c r="W833" t="str">
        <f t="shared" ca="1" si="36"/>
        <v xml:space="preserve">   1.030 </v>
      </c>
      <c r="X833" t="str">
        <f t="shared" ca="1" si="37"/>
        <v xml:space="preserve"> CDB-T2-MG000 </v>
      </c>
      <c r="Y833" s="1" t="str">
        <f t="shared" ca="1" si="38"/>
        <v xml:space="preserve">       11.5% </v>
      </c>
    </row>
    <row r="834" spans="1:25" x14ac:dyDescent="0.25">
      <c r="A834" t="s">
        <v>43</v>
      </c>
      <c r="B834" t="s">
        <v>42</v>
      </c>
      <c r="C834" t="s">
        <v>6146</v>
      </c>
      <c r="D834" t="s">
        <v>6146</v>
      </c>
      <c r="E834" t="s">
        <v>6146</v>
      </c>
      <c r="F834" t="s">
        <v>6200</v>
      </c>
      <c r="G834" t="s">
        <v>42</v>
      </c>
      <c r="H834" t="s">
        <v>42</v>
      </c>
      <c r="I834" t="s">
        <v>6152</v>
      </c>
      <c r="J834" t="s">
        <v>6153</v>
      </c>
      <c r="K834" t="s">
        <v>3914</v>
      </c>
      <c r="L834" t="s">
        <v>6201</v>
      </c>
      <c r="M834" t="s">
        <v>6202</v>
      </c>
      <c r="N834" t="s">
        <v>6161</v>
      </c>
      <c r="O834" t="s">
        <v>46</v>
      </c>
      <c r="P834" t="s">
        <v>39</v>
      </c>
      <c r="Q834" t="s">
        <v>44</v>
      </c>
      <c r="R834" t="s">
        <v>3832</v>
      </c>
      <c r="S834" t="s">
        <v>4065</v>
      </c>
      <c r="T834" t="s">
        <v>39</v>
      </c>
      <c r="U834" t="s">
        <v>45</v>
      </c>
      <c r="V834" t="str" cm="1">
        <f t="array" aca="1" ref="V834" ca="1">IFERROR(_xlfn.IFS(A832="  ..............",OFFSET(A832,2,0),A831=" X-------------X",OFFSET(A831,3,0),MATCH("  ..............",A834:A860,0)&gt;2,V833),"-")</f>
        <v xml:space="preserve">  CDB-2B-MG034  </v>
      </c>
      <c r="W834" t="str">
        <f t="shared" ca="1" si="36"/>
        <v xml:space="preserve">   1.030 </v>
      </c>
      <c r="X834" t="str">
        <f t="shared" ca="1" si="37"/>
        <v xml:space="preserve"> DB-2B-UFV029 </v>
      </c>
      <c r="Y834" s="1" t="str">
        <f t="shared" ca="1" si="38"/>
        <v xml:space="preserve">        0.0% </v>
      </c>
    </row>
    <row r="835" spans="1:25" x14ac:dyDescent="0.25">
      <c r="A835" t="s">
        <v>43</v>
      </c>
      <c r="B835" t="s">
        <v>42</v>
      </c>
      <c r="C835" t="s">
        <v>4847</v>
      </c>
      <c r="D835" t="s">
        <v>4847</v>
      </c>
      <c r="E835" t="s">
        <v>4847</v>
      </c>
      <c r="F835" t="s">
        <v>4219</v>
      </c>
      <c r="G835" t="s">
        <v>42</v>
      </c>
      <c r="H835" t="s">
        <v>42</v>
      </c>
      <c r="I835" t="s">
        <v>6203</v>
      </c>
      <c r="J835" t="s">
        <v>6204</v>
      </c>
      <c r="K835" t="s">
        <v>3830</v>
      </c>
      <c r="L835" t="s">
        <v>5714</v>
      </c>
      <c r="M835" t="s">
        <v>5230</v>
      </c>
      <c r="N835" t="s">
        <v>6161</v>
      </c>
      <c r="O835" t="s">
        <v>46</v>
      </c>
      <c r="P835" t="s">
        <v>39</v>
      </c>
      <c r="Q835" t="s">
        <v>44</v>
      </c>
      <c r="R835" t="s">
        <v>3911</v>
      </c>
      <c r="S835" t="s">
        <v>6205</v>
      </c>
      <c r="T835" t="s">
        <v>39</v>
      </c>
      <c r="U835" t="s">
        <v>45</v>
      </c>
      <c r="V835" t="str" cm="1">
        <f t="array" aca="1" ref="V835" ca="1">IFERROR(_xlfn.IFS(A833="  ..............",OFFSET(A833,2,0),A832=" X-------------X",OFFSET(A832,3,0),MATCH("  ..............",A835:A861,0)&gt;2,V834),"-")</f>
        <v>-</v>
      </c>
      <c r="W835" t="str">
        <f t="shared" ca="1" si="36"/>
        <v>-</v>
      </c>
      <c r="X835" t="str">
        <f t="shared" ca="1" si="37"/>
        <v>-</v>
      </c>
      <c r="Y835" s="1" t="str">
        <f t="shared" ca="1" si="38"/>
        <v>.............</v>
      </c>
    </row>
    <row r="836" spans="1:25" x14ac:dyDescent="0.25">
      <c r="A836" t="s">
        <v>29</v>
      </c>
      <c r="B836" t="s">
        <v>31</v>
      </c>
      <c r="C836" t="s">
        <v>31</v>
      </c>
      <c r="D836" t="s">
        <v>31</v>
      </c>
      <c r="E836" t="s">
        <v>31</v>
      </c>
      <c r="F836" s="1" t="s">
        <v>32</v>
      </c>
      <c r="G836" t="s">
        <v>31</v>
      </c>
      <c r="H836" t="s">
        <v>31</v>
      </c>
      <c r="I836" t="s">
        <v>33</v>
      </c>
      <c r="J836" t="s">
        <v>30</v>
      </c>
      <c r="K836" t="s">
        <v>34</v>
      </c>
      <c r="L836" t="s">
        <v>31</v>
      </c>
      <c r="M836" t="s">
        <v>31</v>
      </c>
      <c r="N836" t="s">
        <v>31</v>
      </c>
      <c r="O836" t="s">
        <v>35</v>
      </c>
      <c r="P836" t="s">
        <v>33</v>
      </c>
      <c r="Q836" t="s">
        <v>36</v>
      </c>
      <c r="R836" t="s">
        <v>37</v>
      </c>
      <c r="S836" t="s">
        <v>37</v>
      </c>
      <c r="T836" t="s">
        <v>33</v>
      </c>
      <c r="U836" t="s">
        <v>33</v>
      </c>
      <c r="V836" t="str" cm="1">
        <f t="array" aca="1" ref="V836" ca="1">IFERROR(_xlfn.IFS(A834="  ..............",OFFSET(A834,2,0),A833=" X-------------X",OFFSET(A833,3,0),MATCH("  ..............",A836:A862,0)&gt;2,V835),"-")</f>
        <v>-</v>
      </c>
      <c r="W836" t="str">
        <f t="shared" ca="1" si="36"/>
        <v>-</v>
      </c>
      <c r="X836" t="str">
        <f t="shared" ca="1" si="37"/>
        <v/>
      </c>
      <c r="Y836" s="1" t="str">
        <f t="shared" ca="1" si="38"/>
        <v xml:space="preserve">         0.0 </v>
      </c>
    </row>
    <row r="837" spans="1:25" x14ac:dyDescent="0.25">
      <c r="A837" t="s">
        <v>6206</v>
      </c>
      <c r="B837" t="s">
        <v>6135</v>
      </c>
      <c r="C837" t="s">
        <v>3819</v>
      </c>
      <c r="D837" t="s">
        <v>3819</v>
      </c>
      <c r="E837" t="s">
        <v>3819</v>
      </c>
      <c r="F837" s="1" t="s">
        <v>3820</v>
      </c>
      <c r="G837" t="s">
        <v>3819</v>
      </c>
      <c r="H837" t="s">
        <v>3821</v>
      </c>
      <c r="I837" t="s">
        <v>38</v>
      </c>
      <c r="J837" t="s">
        <v>38</v>
      </c>
      <c r="K837" t="s">
        <v>38</v>
      </c>
      <c r="L837" t="s">
        <v>38</v>
      </c>
      <c r="M837" t="s">
        <v>38</v>
      </c>
      <c r="N837" t="s">
        <v>38</v>
      </c>
      <c r="O837" t="s">
        <v>38</v>
      </c>
      <c r="P837" t="s">
        <v>38</v>
      </c>
      <c r="Q837" t="s">
        <v>38</v>
      </c>
      <c r="R837" t="s">
        <v>38</v>
      </c>
      <c r="S837" t="s">
        <v>38</v>
      </c>
      <c r="T837" t="s">
        <v>38</v>
      </c>
      <c r="U837" t="s">
        <v>38</v>
      </c>
      <c r="V837" t="str" cm="1">
        <f t="array" aca="1" ref="V837" ca="1">IFERROR(_xlfn.IFS(A835="  ..............",OFFSET(A835,2,0),A834=" X-------------X",OFFSET(A834,3,0),MATCH("  ..............",A837:A863,0)&gt;2,V836),"-")</f>
        <v>-</v>
      </c>
      <c r="W837" t="str">
        <f t="shared" ref="W837:W900" ca="1" si="39">IFERROR(OFFSET($A$1,MATCH(V837,A:A,0)-2,1),"-")</f>
        <v>-</v>
      </c>
      <c r="X837" t="str">
        <f t="shared" ref="X837:X900" ca="1" si="40">IFERROR(IF(V837=V836,OFFSET($J$1,ROW(X837),0),OFFSET($J$1,MATCH(V837,A:A,0),0)),"-")</f>
        <v xml:space="preserve">              </v>
      </c>
      <c r="Y837" s="1" t="str">
        <f t="shared" ref="Y837:Y900" ca="1" si="41">IFERROR(OFFSET($F$1,ROW(F837),0),"-")</f>
        <v xml:space="preserve">         0.0 </v>
      </c>
    </row>
    <row r="838" spans="1:25" x14ac:dyDescent="0.25">
      <c r="A838" t="s">
        <v>6207</v>
      </c>
      <c r="B838" t="s">
        <v>6184</v>
      </c>
      <c r="C838" t="s">
        <v>3819</v>
      </c>
      <c r="D838" t="s">
        <v>3819</v>
      </c>
      <c r="E838" t="s">
        <v>3819</v>
      </c>
      <c r="F838" s="1" t="s">
        <v>3820</v>
      </c>
      <c r="G838" t="s">
        <v>3819</v>
      </c>
      <c r="H838" t="s">
        <v>3819</v>
      </c>
      <c r="I838" t="s">
        <v>39</v>
      </c>
      <c r="J838" t="s">
        <v>40</v>
      </c>
      <c r="K838" t="s">
        <v>41</v>
      </c>
      <c r="L838" t="s">
        <v>42</v>
      </c>
      <c r="M838" t="s">
        <v>42</v>
      </c>
      <c r="N838" t="s">
        <v>41</v>
      </c>
      <c r="O838" t="s">
        <v>38</v>
      </c>
      <c r="P838" t="s">
        <v>38</v>
      </c>
      <c r="Q838" t="s">
        <v>38</v>
      </c>
      <c r="R838" t="s">
        <v>38</v>
      </c>
      <c r="S838" t="s">
        <v>38</v>
      </c>
      <c r="T838" t="s">
        <v>38</v>
      </c>
      <c r="U838" t="s">
        <v>38</v>
      </c>
      <c r="V838" t="str" cm="1">
        <f t="array" aca="1" ref="V838" ca="1">IFERROR(_xlfn.IFS(A836="  ..............",OFFSET(A836,2,0),A835=" X-------------X",OFFSET(A835,3,0),MATCH("  ..............",A838:A864,0)&gt;2,V837),"-")</f>
        <v xml:space="preserve">  CDB-T2-MG000  </v>
      </c>
      <c r="W838" t="str">
        <f t="shared" ca="1" si="39"/>
        <v xml:space="preserve">   1.034 </v>
      </c>
      <c r="X838" t="str">
        <f t="shared" ca="1" si="40"/>
        <v xml:space="preserve"> CDBDN--MG500 </v>
      </c>
      <c r="Y838" s="1" t="str">
        <f t="shared" ca="1" si="41"/>
        <v xml:space="preserve">       22.6% </v>
      </c>
    </row>
    <row r="839" spans="1:25" x14ac:dyDescent="0.25">
      <c r="A839" t="s">
        <v>43</v>
      </c>
      <c r="B839" t="s">
        <v>42</v>
      </c>
      <c r="C839" t="s">
        <v>6146</v>
      </c>
      <c r="D839" t="s">
        <v>6146</v>
      </c>
      <c r="E839" t="s">
        <v>6146</v>
      </c>
      <c r="F839" t="s">
        <v>6151</v>
      </c>
      <c r="G839" t="s">
        <v>42</v>
      </c>
      <c r="H839" t="s">
        <v>42</v>
      </c>
      <c r="I839" t="s">
        <v>5618</v>
      </c>
      <c r="J839" t="s">
        <v>5619</v>
      </c>
      <c r="K839" t="s">
        <v>3914</v>
      </c>
      <c r="L839" t="s">
        <v>6208</v>
      </c>
      <c r="M839" t="s">
        <v>6209</v>
      </c>
      <c r="N839" t="s">
        <v>6156</v>
      </c>
      <c r="O839" t="s">
        <v>46</v>
      </c>
      <c r="P839" t="s">
        <v>39</v>
      </c>
      <c r="Q839" t="s">
        <v>44</v>
      </c>
      <c r="R839" t="s">
        <v>3832</v>
      </c>
      <c r="S839" t="s">
        <v>3924</v>
      </c>
      <c r="T839" t="s">
        <v>39</v>
      </c>
      <c r="U839" t="s">
        <v>45</v>
      </c>
      <c r="V839" t="str" cm="1">
        <f t="array" aca="1" ref="V839" ca="1">IFERROR(_xlfn.IFS(A837="  ..............",OFFSET(A837,2,0),A836=" X-------------X",OFFSET(A836,3,0),MATCH("  ..............",A839:A865,0)&gt;2,V838),"-")</f>
        <v xml:space="preserve">  CDB-T2-MG000  </v>
      </c>
      <c r="W839" t="str">
        <f t="shared" ca="1" si="39"/>
        <v xml:space="preserve">   1.034 </v>
      </c>
      <c r="X839" t="str">
        <f t="shared" ca="1" si="40"/>
        <v xml:space="preserve"> CDB-2A-MG034 </v>
      </c>
      <c r="Y839" s="1" t="str">
        <f t="shared" ca="1" si="41"/>
        <v xml:space="preserve">       11.1% </v>
      </c>
    </row>
    <row r="840" spans="1:25" x14ac:dyDescent="0.25">
      <c r="A840" t="s">
        <v>43</v>
      </c>
      <c r="B840" t="s">
        <v>42</v>
      </c>
      <c r="C840" t="s">
        <v>6146</v>
      </c>
      <c r="D840" t="s">
        <v>6146</v>
      </c>
      <c r="E840" t="s">
        <v>6146</v>
      </c>
      <c r="F840" t="s">
        <v>4152</v>
      </c>
      <c r="G840" t="s">
        <v>42</v>
      </c>
      <c r="H840" t="s">
        <v>42</v>
      </c>
      <c r="I840" t="s">
        <v>6210</v>
      </c>
      <c r="J840" t="s">
        <v>6211</v>
      </c>
      <c r="K840" t="s">
        <v>3914</v>
      </c>
      <c r="L840" t="s">
        <v>4870</v>
      </c>
      <c r="M840" t="s">
        <v>6212</v>
      </c>
      <c r="N840" t="s">
        <v>6194</v>
      </c>
      <c r="O840" t="s">
        <v>48</v>
      </c>
      <c r="P840" t="s">
        <v>39</v>
      </c>
      <c r="Q840" t="s">
        <v>44</v>
      </c>
      <c r="R840" t="s">
        <v>3832</v>
      </c>
      <c r="S840" t="s">
        <v>4563</v>
      </c>
      <c r="T840" t="s">
        <v>39</v>
      </c>
      <c r="U840" t="s">
        <v>45</v>
      </c>
      <c r="V840" t="str" cm="1">
        <f t="array" aca="1" ref="V840" ca="1">IFERROR(_xlfn.IFS(A838="  ..............",OFFSET(A838,2,0),A837=" X-------------X",OFFSET(A837,3,0),MATCH("  ..............",A840:A866,0)&gt;2,V839),"-")</f>
        <v xml:space="preserve">  CDB-T2-MG000  </v>
      </c>
      <c r="W840" t="str">
        <f t="shared" ca="1" si="39"/>
        <v xml:space="preserve">   1.034 </v>
      </c>
      <c r="X840" t="str">
        <f t="shared" ca="1" si="40"/>
        <v xml:space="preserve"> CDB-2B-MG034 </v>
      </c>
      <c r="Y840" s="1" t="str">
        <f t="shared" ca="1" si="41"/>
        <v xml:space="preserve">       11.5% </v>
      </c>
    </row>
    <row r="841" spans="1:25" x14ac:dyDescent="0.25">
      <c r="A841" t="s">
        <v>43</v>
      </c>
      <c r="B841" t="s">
        <v>42</v>
      </c>
      <c r="C841" t="s">
        <v>6146</v>
      </c>
      <c r="D841" t="s">
        <v>6146</v>
      </c>
      <c r="E841" t="s">
        <v>6146</v>
      </c>
      <c r="F841" t="s">
        <v>6200</v>
      </c>
      <c r="G841" t="s">
        <v>42</v>
      </c>
      <c r="H841" t="s">
        <v>42</v>
      </c>
      <c r="I841" t="s">
        <v>6213</v>
      </c>
      <c r="J841" t="s">
        <v>6214</v>
      </c>
      <c r="K841" t="s">
        <v>3914</v>
      </c>
      <c r="L841" t="s">
        <v>5714</v>
      </c>
      <c r="M841" t="s">
        <v>6093</v>
      </c>
      <c r="N841" t="s">
        <v>6161</v>
      </c>
      <c r="O841" t="s">
        <v>48</v>
      </c>
      <c r="P841" t="s">
        <v>39</v>
      </c>
      <c r="Q841" t="s">
        <v>44</v>
      </c>
      <c r="R841" t="s">
        <v>3832</v>
      </c>
      <c r="S841" t="s">
        <v>4065</v>
      </c>
      <c r="T841" t="s">
        <v>39</v>
      </c>
      <c r="U841" t="s">
        <v>45</v>
      </c>
      <c r="V841" t="str" cm="1">
        <f t="array" aca="1" ref="V841" ca="1">IFERROR(_xlfn.IFS(A839="  ..............",OFFSET(A839,2,0),A838=" X-------------X",OFFSET(A838,3,0),MATCH("  ..............",A841:A867,0)&gt;2,V840),"-")</f>
        <v>-</v>
      </c>
      <c r="W841" t="str">
        <f t="shared" ca="1" si="39"/>
        <v>-</v>
      </c>
      <c r="X841" t="str">
        <f t="shared" ca="1" si="40"/>
        <v>-</v>
      </c>
      <c r="Y841" s="1" t="str">
        <f t="shared" ca="1" si="41"/>
        <v>.............</v>
      </c>
    </row>
    <row r="842" spans="1:25" x14ac:dyDescent="0.25">
      <c r="A842" t="s">
        <v>29</v>
      </c>
      <c r="B842" t="s">
        <v>31</v>
      </c>
      <c r="C842" t="s">
        <v>31</v>
      </c>
      <c r="D842" t="s">
        <v>31</v>
      </c>
      <c r="E842" t="s">
        <v>31</v>
      </c>
      <c r="F842" s="1" t="s">
        <v>32</v>
      </c>
      <c r="G842" t="s">
        <v>31</v>
      </c>
      <c r="H842" t="s">
        <v>31</v>
      </c>
      <c r="I842" t="s">
        <v>33</v>
      </c>
      <c r="J842" t="s">
        <v>30</v>
      </c>
      <c r="K842" t="s">
        <v>34</v>
      </c>
      <c r="L842" t="s">
        <v>31</v>
      </c>
      <c r="M842" t="s">
        <v>31</v>
      </c>
      <c r="N842" t="s">
        <v>31</v>
      </c>
      <c r="O842" t="s">
        <v>35</v>
      </c>
      <c r="P842" t="s">
        <v>33</v>
      </c>
      <c r="Q842" t="s">
        <v>36</v>
      </c>
      <c r="R842" t="s">
        <v>37</v>
      </c>
      <c r="S842" t="s">
        <v>37</v>
      </c>
      <c r="T842" t="s">
        <v>33</v>
      </c>
      <c r="U842" t="s">
        <v>33</v>
      </c>
      <c r="V842" t="str" cm="1">
        <f t="array" aca="1" ref="V842" ca="1">IFERROR(_xlfn.IFS(A840="  ..............",OFFSET(A840,2,0),A839=" X-------------X",OFFSET(A839,3,0),MATCH("  ..............",A842:A868,0)&gt;2,V841),"-")</f>
        <v>-</v>
      </c>
      <c r="W842" t="str">
        <f t="shared" ca="1" si="39"/>
        <v>-</v>
      </c>
      <c r="X842" t="str">
        <f t="shared" ca="1" si="40"/>
        <v/>
      </c>
      <c r="Y842" s="1" t="str">
        <f t="shared" ca="1" si="41"/>
        <v xml:space="preserve">         0.0 </v>
      </c>
    </row>
    <row r="843" spans="1:25" x14ac:dyDescent="0.25">
      <c r="A843" t="s">
        <v>6215</v>
      </c>
      <c r="B843" t="s">
        <v>4460</v>
      </c>
      <c r="C843" t="s">
        <v>6161</v>
      </c>
      <c r="D843" t="s">
        <v>3819</v>
      </c>
      <c r="E843" t="s">
        <v>3819</v>
      </c>
      <c r="F843" t="s">
        <v>3820</v>
      </c>
      <c r="G843" t="s">
        <v>3819</v>
      </c>
      <c r="H843" t="s">
        <v>3821</v>
      </c>
      <c r="I843" t="s">
        <v>38</v>
      </c>
      <c r="J843" t="s">
        <v>38</v>
      </c>
      <c r="K843" t="s">
        <v>38</v>
      </c>
      <c r="L843" t="s">
        <v>38</v>
      </c>
      <c r="M843" t="s">
        <v>38</v>
      </c>
      <c r="N843" t="s">
        <v>38</v>
      </c>
      <c r="O843" t="s">
        <v>38</v>
      </c>
      <c r="P843" t="s">
        <v>38</v>
      </c>
      <c r="Q843" t="s">
        <v>38</v>
      </c>
      <c r="R843" t="s">
        <v>38</v>
      </c>
      <c r="S843" t="s">
        <v>38</v>
      </c>
      <c r="T843" t="s">
        <v>38</v>
      </c>
      <c r="U843" t="s">
        <v>38</v>
      </c>
      <c r="V843" t="str" cm="1">
        <f t="array" aca="1" ref="V843" ca="1">IFERROR(_xlfn.IFS(A841="  ..............",OFFSET(A841,2,0),A840=" X-------------X",OFFSET(A840,3,0),MATCH("  ..............",A843:A869,0)&gt;2,V842),"-")</f>
        <v>-</v>
      </c>
      <c r="W843" t="str">
        <f t="shared" ca="1" si="39"/>
        <v>-</v>
      </c>
      <c r="X843" t="str">
        <f t="shared" ca="1" si="40"/>
        <v xml:space="preserve">              </v>
      </c>
      <c r="Y843" s="1" t="str">
        <f t="shared" ca="1" si="41"/>
        <v xml:space="preserve">         0.0 </v>
      </c>
    </row>
    <row r="844" spans="1:25" x14ac:dyDescent="0.25">
      <c r="A844" t="s">
        <v>6216</v>
      </c>
      <c r="B844" t="s">
        <v>6217</v>
      </c>
      <c r="C844" t="s">
        <v>6218</v>
      </c>
      <c r="D844" t="s">
        <v>3819</v>
      </c>
      <c r="E844" t="s">
        <v>3819</v>
      </c>
      <c r="F844" t="s">
        <v>3820</v>
      </c>
      <c r="G844" t="s">
        <v>3819</v>
      </c>
      <c r="H844" t="s">
        <v>3819</v>
      </c>
      <c r="I844" t="s">
        <v>39</v>
      </c>
      <c r="J844" t="s">
        <v>40</v>
      </c>
      <c r="K844" t="s">
        <v>41</v>
      </c>
      <c r="L844" t="s">
        <v>42</v>
      </c>
      <c r="M844" t="s">
        <v>42</v>
      </c>
      <c r="N844" t="s">
        <v>41</v>
      </c>
      <c r="O844" t="s">
        <v>38</v>
      </c>
      <c r="P844" t="s">
        <v>38</v>
      </c>
      <c r="Q844" t="s">
        <v>38</v>
      </c>
      <c r="R844" t="s">
        <v>38</v>
      </c>
      <c r="S844" t="s">
        <v>38</v>
      </c>
      <c r="T844" t="s">
        <v>38</v>
      </c>
      <c r="U844" t="s">
        <v>38</v>
      </c>
      <c r="V844" t="str" cm="1">
        <f t="array" aca="1" ref="V844" ca="1">IFERROR(_xlfn.IFS(A842="  ..............",OFFSET(A842,2,0),A841=" X-------------X",OFFSET(A841,3,0),MATCH("  ..............",A844:A870,0)&gt;2,V843),"-")</f>
        <v xml:space="preserve">  DB-1A-UFV029  </v>
      </c>
      <c r="W844" t="str">
        <f t="shared" ca="1" si="39"/>
        <v xml:space="preserve">   1.011 </v>
      </c>
      <c r="X844" t="str">
        <f t="shared" ca="1" si="40"/>
        <v xml:space="preserve"> CDB-1A-MG034 </v>
      </c>
      <c r="Y844" s="1" t="str">
        <f t="shared" ca="1" si="41"/>
        <v xml:space="preserve">        0.0% </v>
      </c>
    </row>
    <row r="845" spans="1:25" x14ac:dyDescent="0.25">
      <c r="A845" t="s">
        <v>43</v>
      </c>
      <c r="B845" t="s">
        <v>42</v>
      </c>
      <c r="C845" t="s">
        <v>4847</v>
      </c>
      <c r="D845" t="s">
        <v>4847</v>
      </c>
      <c r="E845" t="s">
        <v>4847</v>
      </c>
      <c r="F845" t="s">
        <v>4219</v>
      </c>
      <c r="G845" t="s">
        <v>42</v>
      </c>
      <c r="H845" t="s">
        <v>42</v>
      </c>
      <c r="I845" t="s">
        <v>6186</v>
      </c>
      <c r="J845" t="s">
        <v>6187</v>
      </c>
      <c r="K845" t="s">
        <v>3830</v>
      </c>
      <c r="L845" t="s">
        <v>6161</v>
      </c>
      <c r="M845" t="s">
        <v>6218</v>
      </c>
      <c r="N845" t="s">
        <v>6219</v>
      </c>
      <c r="O845" t="s">
        <v>46</v>
      </c>
      <c r="P845" t="s">
        <v>39</v>
      </c>
      <c r="Q845" t="s">
        <v>44</v>
      </c>
      <c r="R845" t="s">
        <v>3911</v>
      </c>
      <c r="S845" t="s">
        <v>6169</v>
      </c>
      <c r="T845" t="s">
        <v>39</v>
      </c>
      <c r="U845" t="s">
        <v>45</v>
      </c>
      <c r="V845" t="str" cm="1">
        <f t="array" aca="1" ref="V845" ca="1">IFERROR(_xlfn.IFS(A843="  ..............",OFFSET(A843,2,0),A842=" X-------------X",OFFSET(A842,3,0),MATCH("  ..............",A845:A871,0)&gt;2,V844),"-")</f>
        <v>-</v>
      </c>
      <c r="W845" t="str">
        <f t="shared" ca="1" si="39"/>
        <v>-</v>
      </c>
      <c r="X845" t="str">
        <f t="shared" ca="1" si="40"/>
        <v>-</v>
      </c>
      <c r="Y845" s="1" t="str">
        <f t="shared" ca="1" si="41"/>
        <v>.............</v>
      </c>
    </row>
    <row r="846" spans="1:25" x14ac:dyDescent="0.25">
      <c r="A846" t="s">
        <v>29</v>
      </c>
      <c r="B846" t="s">
        <v>31</v>
      </c>
      <c r="C846" t="s">
        <v>31</v>
      </c>
      <c r="D846" t="s">
        <v>31</v>
      </c>
      <c r="E846" t="s">
        <v>31</v>
      </c>
      <c r="F846" t="s">
        <v>32</v>
      </c>
      <c r="G846" t="s">
        <v>31</v>
      </c>
      <c r="H846" t="s">
        <v>31</v>
      </c>
      <c r="I846" t="s">
        <v>33</v>
      </c>
      <c r="J846" t="s">
        <v>30</v>
      </c>
      <c r="K846" t="s">
        <v>34</v>
      </c>
      <c r="L846" t="s">
        <v>31</v>
      </c>
      <c r="M846" t="s">
        <v>31</v>
      </c>
      <c r="N846" t="s">
        <v>31</v>
      </c>
      <c r="O846" t="s">
        <v>35</v>
      </c>
      <c r="P846" t="s">
        <v>33</v>
      </c>
      <c r="Q846" t="s">
        <v>36</v>
      </c>
      <c r="R846" t="s">
        <v>37</v>
      </c>
      <c r="S846" t="s">
        <v>37</v>
      </c>
      <c r="T846" t="s">
        <v>33</v>
      </c>
      <c r="U846" t="s">
        <v>33</v>
      </c>
      <c r="V846" t="str" cm="1">
        <f t="array" aca="1" ref="V846" ca="1">IFERROR(_xlfn.IFS(A844="  ..............",OFFSET(A844,2,0),A843=" X-------------X",OFFSET(A843,3,0),MATCH("  ..............",A846:A872,0)&gt;2,V845),"-")</f>
        <v>-</v>
      </c>
      <c r="W846" t="str">
        <f t="shared" ca="1" si="39"/>
        <v>-</v>
      </c>
      <c r="X846" t="str">
        <f t="shared" ca="1" si="40"/>
        <v/>
      </c>
      <c r="Y846" s="1" t="str">
        <f t="shared" ca="1" si="41"/>
        <v xml:space="preserve">         0.0 </v>
      </c>
    </row>
    <row r="847" spans="1:25" x14ac:dyDescent="0.25">
      <c r="A847" t="s">
        <v>6220</v>
      </c>
      <c r="B847" t="s">
        <v>6221</v>
      </c>
      <c r="C847" t="s">
        <v>6174</v>
      </c>
      <c r="D847" t="s">
        <v>3819</v>
      </c>
      <c r="E847" t="s">
        <v>3819</v>
      </c>
      <c r="F847" s="1" t="s">
        <v>3820</v>
      </c>
      <c r="G847" t="s">
        <v>3819</v>
      </c>
      <c r="H847" t="s">
        <v>3821</v>
      </c>
      <c r="I847" t="s">
        <v>38</v>
      </c>
      <c r="J847" t="s">
        <v>38</v>
      </c>
      <c r="K847" t="s">
        <v>38</v>
      </c>
      <c r="L847" t="s">
        <v>38</v>
      </c>
      <c r="M847" t="s">
        <v>38</v>
      </c>
      <c r="N847" t="s">
        <v>38</v>
      </c>
      <c r="O847" t="s">
        <v>38</v>
      </c>
      <c r="P847" t="s">
        <v>38</v>
      </c>
      <c r="Q847" t="s">
        <v>38</v>
      </c>
      <c r="R847" t="s">
        <v>38</v>
      </c>
      <c r="S847" t="s">
        <v>38</v>
      </c>
      <c r="T847" t="s">
        <v>38</v>
      </c>
      <c r="U847" t="s">
        <v>38</v>
      </c>
      <c r="V847" t="str" cm="1">
        <f t="array" aca="1" ref="V847" ca="1">IFERROR(_xlfn.IFS(A845="  ..............",OFFSET(A845,2,0),A844=" X-------------X",OFFSET(A844,3,0),MATCH("  ..............",A847:A873,0)&gt;2,V846),"-")</f>
        <v>-</v>
      </c>
      <c r="W847" t="str">
        <f t="shared" ca="1" si="39"/>
        <v>-</v>
      </c>
      <c r="X847" t="str">
        <f t="shared" ca="1" si="40"/>
        <v xml:space="preserve">              </v>
      </c>
      <c r="Y847" s="1" t="str">
        <f t="shared" ca="1" si="41"/>
        <v xml:space="preserve">         0.0 </v>
      </c>
    </row>
    <row r="848" spans="1:25" x14ac:dyDescent="0.25">
      <c r="A848" t="s">
        <v>6222</v>
      </c>
      <c r="B848" t="s">
        <v>5249</v>
      </c>
      <c r="C848" t="s">
        <v>4081</v>
      </c>
      <c r="D848" t="s">
        <v>3819</v>
      </c>
      <c r="E848" t="s">
        <v>3819</v>
      </c>
      <c r="F848" s="1" t="s">
        <v>3820</v>
      </c>
      <c r="G848" t="s">
        <v>3819</v>
      </c>
      <c r="H848" t="s">
        <v>3819</v>
      </c>
      <c r="I848" t="s">
        <v>39</v>
      </c>
      <c r="J848" t="s">
        <v>40</v>
      </c>
      <c r="K848" t="s">
        <v>41</v>
      </c>
      <c r="L848" t="s">
        <v>42</v>
      </c>
      <c r="M848" t="s">
        <v>42</v>
      </c>
      <c r="N848" t="s">
        <v>41</v>
      </c>
      <c r="O848" t="s">
        <v>38</v>
      </c>
      <c r="P848" t="s">
        <v>38</v>
      </c>
      <c r="Q848" t="s">
        <v>38</v>
      </c>
      <c r="R848" t="s">
        <v>38</v>
      </c>
      <c r="S848" t="s">
        <v>38</v>
      </c>
      <c r="T848" t="s">
        <v>38</v>
      </c>
      <c r="U848" t="s">
        <v>38</v>
      </c>
      <c r="V848" t="str" cm="1">
        <f t="array" aca="1" ref="V848" ca="1">IFERROR(_xlfn.IFS(A846="  ..............",OFFSET(A846,2,0),A845=" X-------------X",OFFSET(A845,3,0),MATCH("  ..............",A848:A874,0)&gt;2,V847),"-")</f>
        <v xml:space="preserve">  DB-1B-UFV028  </v>
      </c>
      <c r="W848" t="str">
        <f t="shared" ca="1" si="39"/>
        <v xml:space="preserve">   1.025 </v>
      </c>
      <c r="X848" t="str">
        <f t="shared" ca="1" si="40"/>
        <v xml:space="preserve"> CDB-1B-MG034 </v>
      </c>
      <c r="Y848" s="1" t="str">
        <f t="shared" ca="1" si="41"/>
        <v xml:space="preserve">        0.0% </v>
      </c>
    </row>
    <row r="849" spans="1:25" x14ac:dyDescent="0.25">
      <c r="A849" t="s">
        <v>43</v>
      </c>
      <c r="B849" t="s">
        <v>42</v>
      </c>
      <c r="C849" t="s">
        <v>4847</v>
      </c>
      <c r="D849" t="s">
        <v>4847</v>
      </c>
      <c r="E849" t="s">
        <v>4847</v>
      </c>
      <c r="F849" s="1" t="s">
        <v>4219</v>
      </c>
      <c r="G849" t="s">
        <v>42</v>
      </c>
      <c r="H849" t="s">
        <v>42</v>
      </c>
      <c r="I849" t="s">
        <v>6189</v>
      </c>
      <c r="J849" t="s">
        <v>6190</v>
      </c>
      <c r="K849" t="s">
        <v>3830</v>
      </c>
      <c r="L849" t="s">
        <v>6174</v>
      </c>
      <c r="M849" t="s">
        <v>4081</v>
      </c>
      <c r="N849" t="s">
        <v>6174</v>
      </c>
      <c r="O849" t="s">
        <v>46</v>
      </c>
      <c r="P849" t="s">
        <v>39</v>
      </c>
      <c r="Q849" t="s">
        <v>44</v>
      </c>
      <c r="R849" t="s">
        <v>4035</v>
      </c>
      <c r="S849" t="s">
        <v>6181</v>
      </c>
      <c r="T849" t="s">
        <v>39</v>
      </c>
      <c r="U849" t="s">
        <v>45</v>
      </c>
      <c r="V849" t="str" cm="1">
        <f t="array" aca="1" ref="V849" ca="1">IFERROR(_xlfn.IFS(A847="  ..............",OFFSET(A847,2,0),A846=" X-------------X",OFFSET(A846,3,0),MATCH("  ..............",A849:A875,0)&gt;2,V848),"-")</f>
        <v>-</v>
      </c>
      <c r="W849" t="str">
        <f t="shared" ca="1" si="39"/>
        <v>-</v>
      </c>
      <c r="X849" t="str">
        <f t="shared" ca="1" si="40"/>
        <v>-</v>
      </c>
      <c r="Y849" s="1" t="str">
        <f t="shared" ca="1" si="41"/>
        <v>.............</v>
      </c>
    </row>
    <row r="850" spans="1:25" x14ac:dyDescent="0.25">
      <c r="A850" t="s">
        <v>29</v>
      </c>
      <c r="B850" t="s">
        <v>31</v>
      </c>
      <c r="C850" t="s">
        <v>31</v>
      </c>
      <c r="D850" t="s">
        <v>31</v>
      </c>
      <c r="E850" t="s">
        <v>31</v>
      </c>
      <c r="F850" s="1" t="s">
        <v>32</v>
      </c>
      <c r="G850" t="s">
        <v>31</v>
      </c>
      <c r="H850" t="s">
        <v>31</v>
      </c>
      <c r="I850" t="s">
        <v>33</v>
      </c>
      <c r="J850" t="s">
        <v>30</v>
      </c>
      <c r="K850" t="s">
        <v>34</v>
      </c>
      <c r="L850" t="s">
        <v>31</v>
      </c>
      <c r="M850" t="s">
        <v>31</v>
      </c>
      <c r="N850" t="s">
        <v>31</v>
      </c>
      <c r="O850" t="s">
        <v>35</v>
      </c>
      <c r="P850" t="s">
        <v>33</v>
      </c>
      <c r="Q850" t="s">
        <v>36</v>
      </c>
      <c r="R850" t="s">
        <v>37</v>
      </c>
      <c r="S850" t="s">
        <v>37</v>
      </c>
      <c r="T850" t="s">
        <v>33</v>
      </c>
      <c r="U850" t="s">
        <v>33</v>
      </c>
      <c r="V850" t="str" cm="1">
        <f t="array" aca="1" ref="V850" ca="1">IFERROR(_xlfn.IFS(A848="  ..............",OFFSET(A848,2,0),A847=" X-------------X",OFFSET(A847,3,0),MATCH("  ..............",A850:A876,0)&gt;2,V849),"-")</f>
        <v>-</v>
      </c>
      <c r="W850" t="str">
        <f t="shared" ca="1" si="39"/>
        <v>-</v>
      </c>
      <c r="X850" t="str">
        <f t="shared" ca="1" si="40"/>
        <v/>
      </c>
      <c r="Y850" s="1" t="str">
        <f t="shared" ca="1" si="41"/>
        <v xml:space="preserve">         0.0 </v>
      </c>
    </row>
    <row r="851" spans="1:25" x14ac:dyDescent="0.25">
      <c r="A851" t="s">
        <v>6223</v>
      </c>
      <c r="B851" t="s">
        <v>6224</v>
      </c>
      <c r="C851" t="s">
        <v>4876</v>
      </c>
      <c r="D851" t="s">
        <v>3819</v>
      </c>
      <c r="E851" t="s">
        <v>3819</v>
      </c>
      <c r="F851" s="1" t="s">
        <v>3820</v>
      </c>
      <c r="G851" t="s">
        <v>3819</v>
      </c>
      <c r="H851" t="s">
        <v>3821</v>
      </c>
      <c r="I851" t="s">
        <v>38</v>
      </c>
      <c r="J851" t="s">
        <v>38</v>
      </c>
      <c r="K851" t="s">
        <v>38</v>
      </c>
      <c r="L851" t="s">
        <v>38</v>
      </c>
      <c r="M851" t="s">
        <v>38</v>
      </c>
      <c r="N851" t="s">
        <v>38</v>
      </c>
      <c r="O851" t="s">
        <v>38</v>
      </c>
      <c r="P851" t="s">
        <v>38</v>
      </c>
      <c r="Q851" t="s">
        <v>38</v>
      </c>
      <c r="R851" t="s">
        <v>38</v>
      </c>
      <c r="S851" t="s">
        <v>38</v>
      </c>
      <c r="T851" t="s">
        <v>38</v>
      </c>
      <c r="U851" t="s">
        <v>38</v>
      </c>
      <c r="V851" t="str" cm="1">
        <f t="array" aca="1" ref="V851" ca="1">IFERROR(_xlfn.IFS(A849="  ..............",OFFSET(A849,2,0),A848=" X-------------X",OFFSET(A848,3,0),MATCH("  ..............",A851:A877,0)&gt;2,V850),"-")</f>
        <v>-</v>
      </c>
      <c r="W851" t="str">
        <f t="shared" ca="1" si="39"/>
        <v>-</v>
      </c>
      <c r="X851" t="str">
        <f t="shared" ca="1" si="40"/>
        <v xml:space="preserve">              </v>
      </c>
      <c r="Y851" s="1" t="str">
        <f t="shared" ca="1" si="41"/>
        <v xml:space="preserve">         0.0 </v>
      </c>
    </row>
    <row r="852" spans="1:25" x14ac:dyDescent="0.25">
      <c r="A852" t="s">
        <v>6225</v>
      </c>
      <c r="B852" t="s">
        <v>5249</v>
      </c>
      <c r="C852" t="s">
        <v>6226</v>
      </c>
      <c r="D852" t="s">
        <v>3819</v>
      </c>
      <c r="E852" t="s">
        <v>3819</v>
      </c>
      <c r="F852" s="1" t="s">
        <v>3820</v>
      </c>
      <c r="G852" t="s">
        <v>3819</v>
      </c>
      <c r="H852" t="s">
        <v>3819</v>
      </c>
      <c r="I852" t="s">
        <v>39</v>
      </c>
      <c r="J852" t="s">
        <v>40</v>
      </c>
      <c r="K852" t="s">
        <v>41</v>
      </c>
      <c r="L852" t="s">
        <v>42</v>
      </c>
      <c r="M852" t="s">
        <v>42</v>
      </c>
      <c r="N852" t="s">
        <v>41</v>
      </c>
      <c r="O852" t="s">
        <v>38</v>
      </c>
      <c r="P852" t="s">
        <v>38</v>
      </c>
      <c r="Q852" t="s">
        <v>38</v>
      </c>
      <c r="R852" t="s">
        <v>38</v>
      </c>
      <c r="S852" t="s">
        <v>38</v>
      </c>
      <c r="T852" t="s">
        <v>38</v>
      </c>
      <c r="U852" t="s">
        <v>38</v>
      </c>
      <c r="V852" t="str" cm="1">
        <f t="array" aca="1" ref="V852" ca="1">IFERROR(_xlfn.IFS(A850="  ..............",OFFSET(A850,2,0),A849=" X-------------X",OFFSET(A849,3,0),MATCH("  ..............",A852:A878,0)&gt;2,V851),"-")</f>
        <v xml:space="preserve">  DB-2A-UFV028  </v>
      </c>
      <c r="W852" t="str">
        <f t="shared" ca="1" si="39"/>
        <v xml:space="preserve">   1.029 </v>
      </c>
      <c r="X852" t="str">
        <f t="shared" ca="1" si="40"/>
        <v xml:space="preserve"> CDB-2A-MG034 </v>
      </c>
      <c r="Y852" s="1" t="str">
        <f t="shared" ca="1" si="41"/>
        <v xml:space="preserve">        0.0% </v>
      </c>
    </row>
    <row r="853" spans="1:25" x14ac:dyDescent="0.25">
      <c r="A853" t="s">
        <v>43</v>
      </c>
      <c r="B853" t="s">
        <v>42</v>
      </c>
      <c r="C853" t="s">
        <v>4847</v>
      </c>
      <c r="D853" t="s">
        <v>4847</v>
      </c>
      <c r="E853" t="s">
        <v>4847</v>
      </c>
      <c r="F853" s="1" t="s">
        <v>4219</v>
      </c>
      <c r="G853" t="s">
        <v>42</v>
      </c>
      <c r="H853" t="s">
        <v>42</v>
      </c>
      <c r="I853" t="s">
        <v>6210</v>
      </c>
      <c r="J853" t="s">
        <v>6211</v>
      </c>
      <c r="K853" t="s">
        <v>3830</v>
      </c>
      <c r="L853" t="s">
        <v>4876</v>
      </c>
      <c r="M853" t="s">
        <v>6226</v>
      </c>
      <c r="N853" t="s">
        <v>6227</v>
      </c>
      <c r="O853" t="s">
        <v>46</v>
      </c>
      <c r="P853" t="s">
        <v>39</v>
      </c>
      <c r="Q853" t="s">
        <v>44</v>
      </c>
      <c r="R853" t="s">
        <v>3911</v>
      </c>
      <c r="S853" t="s">
        <v>6197</v>
      </c>
      <c r="T853" t="s">
        <v>39</v>
      </c>
      <c r="U853" t="s">
        <v>45</v>
      </c>
      <c r="V853" t="str" cm="1">
        <f t="array" aca="1" ref="V853" ca="1">IFERROR(_xlfn.IFS(A851="  ..............",OFFSET(A851,2,0),A850=" X-------------X",OFFSET(A850,3,0),MATCH("  ..............",A853:A879,0)&gt;2,V852),"-")</f>
        <v>-</v>
      </c>
      <c r="W853" t="str">
        <f t="shared" ca="1" si="39"/>
        <v>-</v>
      </c>
      <c r="X853" t="str">
        <f t="shared" ca="1" si="40"/>
        <v>-</v>
      </c>
      <c r="Y853" s="1" t="str">
        <f t="shared" ca="1" si="41"/>
        <v>.............</v>
      </c>
    </row>
    <row r="854" spans="1:25" x14ac:dyDescent="0.25">
      <c r="A854" t="s">
        <v>29</v>
      </c>
      <c r="B854" t="s">
        <v>31</v>
      </c>
      <c r="C854" t="s">
        <v>31</v>
      </c>
      <c r="D854" t="s">
        <v>31</v>
      </c>
      <c r="E854" t="s">
        <v>31</v>
      </c>
      <c r="F854" s="1" t="s">
        <v>32</v>
      </c>
      <c r="G854" t="s">
        <v>31</v>
      </c>
      <c r="H854" t="s">
        <v>31</v>
      </c>
      <c r="I854" t="s">
        <v>33</v>
      </c>
      <c r="J854" t="s">
        <v>30</v>
      </c>
      <c r="K854" t="s">
        <v>34</v>
      </c>
      <c r="L854" t="s">
        <v>31</v>
      </c>
      <c r="M854" t="s">
        <v>31</v>
      </c>
      <c r="N854" t="s">
        <v>31</v>
      </c>
      <c r="O854" t="s">
        <v>35</v>
      </c>
      <c r="P854" t="s">
        <v>33</v>
      </c>
      <c r="Q854" t="s">
        <v>36</v>
      </c>
      <c r="R854" t="s">
        <v>37</v>
      </c>
      <c r="S854" t="s">
        <v>37</v>
      </c>
      <c r="T854" t="s">
        <v>33</v>
      </c>
      <c r="U854" t="s">
        <v>33</v>
      </c>
      <c r="V854" t="str" cm="1">
        <f t="array" aca="1" ref="V854" ca="1">IFERROR(_xlfn.IFS(A852="  ..............",OFFSET(A852,2,0),A851=" X-------------X",OFFSET(A851,3,0),MATCH("  ..............",A854:A880,0)&gt;2,V853),"-")</f>
        <v>-</v>
      </c>
      <c r="W854" t="str">
        <f t="shared" ca="1" si="39"/>
        <v>-</v>
      </c>
      <c r="X854" t="str">
        <f t="shared" ca="1" si="40"/>
        <v/>
      </c>
      <c r="Y854" s="1" t="str">
        <f t="shared" ca="1" si="41"/>
        <v xml:space="preserve">         0.0 </v>
      </c>
    </row>
    <row r="855" spans="1:25" x14ac:dyDescent="0.25">
      <c r="A855" t="s">
        <v>6228</v>
      </c>
      <c r="B855" t="s">
        <v>6171</v>
      </c>
      <c r="C855" t="s">
        <v>6201</v>
      </c>
      <c r="D855" t="s">
        <v>3819</v>
      </c>
      <c r="E855" t="s">
        <v>3819</v>
      </c>
      <c r="F855" s="1" t="s">
        <v>3820</v>
      </c>
      <c r="G855" t="s">
        <v>3819</v>
      </c>
      <c r="H855" t="s">
        <v>3821</v>
      </c>
      <c r="I855" t="s">
        <v>38</v>
      </c>
      <c r="J855" t="s">
        <v>38</v>
      </c>
      <c r="K855" t="s">
        <v>38</v>
      </c>
      <c r="L855" t="s">
        <v>38</v>
      </c>
      <c r="M855" t="s">
        <v>38</v>
      </c>
      <c r="N855" t="s">
        <v>38</v>
      </c>
      <c r="O855" t="s">
        <v>38</v>
      </c>
      <c r="P855" t="s">
        <v>38</v>
      </c>
      <c r="Q855" t="s">
        <v>38</v>
      </c>
      <c r="R855" t="s">
        <v>38</v>
      </c>
      <c r="S855" t="s">
        <v>38</v>
      </c>
      <c r="T855" t="s">
        <v>38</v>
      </c>
      <c r="U855" t="s">
        <v>38</v>
      </c>
      <c r="V855" t="str" cm="1">
        <f t="array" aca="1" ref="V855" ca="1">IFERROR(_xlfn.IFS(A853="  ..............",OFFSET(A853,2,0),A852=" X-------------X",OFFSET(A852,3,0),MATCH("  ..............",A855:A881,0)&gt;2,V854),"-")</f>
        <v>-</v>
      </c>
      <c r="W855" t="str">
        <f t="shared" ca="1" si="39"/>
        <v>-</v>
      </c>
      <c r="X855" t="str">
        <f t="shared" ca="1" si="40"/>
        <v xml:space="preserve">              </v>
      </c>
      <c r="Y855" s="1" t="str">
        <f t="shared" ca="1" si="41"/>
        <v xml:space="preserve">         0.0 </v>
      </c>
    </row>
    <row r="856" spans="1:25" x14ac:dyDescent="0.25">
      <c r="A856" t="s">
        <v>6229</v>
      </c>
      <c r="B856" t="s">
        <v>6217</v>
      </c>
      <c r="C856" t="s">
        <v>6230</v>
      </c>
      <c r="D856" t="s">
        <v>3819</v>
      </c>
      <c r="E856" t="s">
        <v>3819</v>
      </c>
      <c r="F856" t="s">
        <v>3820</v>
      </c>
      <c r="G856" t="s">
        <v>3819</v>
      </c>
      <c r="H856" t="s">
        <v>3819</v>
      </c>
      <c r="I856" t="s">
        <v>39</v>
      </c>
      <c r="J856" t="s">
        <v>40</v>
      </c>
      <c r="K856" t="s">
        <v>41</v>
      </c>
      <c r="L856" t="s">
        <v>42</v>
      </c>
      <c r="M856" t="s">
        <v>42</v>
      </c>
      <c r="N856" t="s">
        <v>41</v>
      </c>
      <c r="O856" t="s">
        <v>38</v>
      </c>
      <c r="P856" t="s">
        <v>38</v>
      </c>
      <c r="Q856" t="s">
        <v>38</v>
      </c>
      <c r="R856" t="s">
        <v>38</v>
      </c>
      <c r="S856" t="s">
        <v>38</v>
      </c>
      <c r="T856" t="s">
        <v>38</v>
      </c>
      <c r="U856" t="s">
        <v>38</v>
      </c>
      <c r="V856" t="str" cm="1">
        <f t="array" aca="1" ref="V856" ca="1">IFERROR(_xlfn.IFS(A854="  ..............",OFFSET(A854,2,0),A853=" X-------------X",OFFSET(A853,3,0),MATCH("  ..............",A856:A882,0)&gt;2,V855),"-")</f>
        <v xml:space="preserve">  DB-2B-UFV029  </v>
      </c>
      <c r="W856" t="str">
        <f t="shared" ca="1" si="39"/>
        <v xml:space="preserve">   1.028 </v>
      </c>
      <c r="X856" t="str">
        <f t="shared" ca="1" si="40"/>
        <v xml:space="preserve"> CDB-2B-MG034 </v>
      </c>
      <c r="Y856" s="1" t="str">
        <f t="shared" ca="1" si="41"/>
        <v xml:space="preserve">        0.0% </v>
      </c>
    </row>
    <row r="857" spans="1:25" x14ac:dyDescent="0.25">
      <c r="A857" t="s">
        <v>43</v>
      </c>
      <c r="B857" t="s">
        <v>42</v>
      </c>
      <c r="C857" t="s">
        <v>4847</v>
      </c>
      <c r="D857" t="s">
        <v>4847</v>
      </c>
      <c r="E857" t="s">
        <v>4847</v>
      </c>
      <c r="F857" t="s">
        <v>4219</v>
      </c>
      <c r="G857" t="s">
        <v>42</v>
      </c>
      <c r="H857" t="s">
        <v>42</v>
      </c>
      <c r="I857" t="s">
        <v>6213</v>
      </c>
      <c r="J857" t="s">
        <v>6214</v>
      </c>
      <c r="K857" t="s">
        <v>3830</v>
      </c>
      <c r="L857" t="s">
        <v>6201</v>
      </c>
      <c r="M857" t="s">
        <v>6230</v>
      </c>
      <c r="N857" t="s">
        <v>4311</v>
      </c>
      <c r="O857" t="s">
        <v>46</v>
      </c>
      <c r="P857" t="s">
        <v>39</v>
      </c>
      <c r="Q857" t="s">
        <v>44</v>
      </c>
      <c r="R857" t="s">
        <v>3911</v>
      </c>
      <c r="S857" t="s">
        <v>6205</v>
      </c>
      <c r="T857" t="s">
        <v>39</v>
      </c>
      <c r="U857" t="s">
        <v>45</v>
      </c>
      <c r="V857" t="str" cm="1">
        <f t="array" aca="1" ref="V857" ca="1">IFERROR(_xlfn.IFS(A855="  ..............",OFFSET(A855,2,0),A854=" X-------------X",OFFSET(A854,3,0),MATCH("  ..............",A857:A883,0)&gt;2,V856),"-")</f>
        <v>-</v>
      </c>
      <c r="W857" t="str">
        <f t="shared" ca="1" si="39"/>
        <v>-</v>
      </c>
      <c r="X857" t="str">
        <f t="shared" ca="1" si="40"/>
        <v>-</v>
      </c>
      <c r="Y857" s="1" t="str">
        <f t="shared" ca="1" si="41"/>
        <v>.............</v>
      </c>
    </row>
    <row r="858" spans="1:25" x14ac:dyDescent="0.25">
      <c r="A858" t="s">
        <v>29</v>
      </c>
      <c r="B858" t="s">
        <v>31</v>
      </c>
      <c r="C858" t="s">
        <v>31</v>
      </c>
      <c r="D858" t="s">
        <v>31</v>
      </c>
      <c r="E858" t="s">
        <v>31</v>
      </c>
      <c r="F858" t="s">
        <v>32</v>
      </c>
      <c r="G858" t="s">
        <v>31</v>
      </c>
      <c r="H858" t="s">
        <v>31</v>
      </c>
      <c r="I858" t="s">
        <v>33</v>
      </c>
      <c r="J858" t="s">
        <v>30</v>
      </c>
      <c r="K858" t="s">
        <v>34</v>
      </c>
      <c r="L858" t="s">
        <v>31</v>
      </c>
      <c r="M858" t="s">
        <v>31</v>
      </c>
      <c r="N858" t="s">
        <v>31</v>
      </c>
      <c r="O858" t="s">
        <v>35</v>
      </c>
      <c r="P858" t="s">
        <v>33</v>
      </c>
      <c r="Q858" t="s">
        <v>36</v>
      </c>
      <c r="R858" t="s">
        <v>37</v>
      </c>
      <c r="S858" t="s">
        <v>37</v>
      </c>
      <c r="T858" t="s">
        <v>33</v>
      </c>
      <c r="U858" t="s">
        <v>33</v>
      </c>
      <c r="V858" t="str" cm="1">
        <f t="array" aca="1" ref="V858" ca="1">IFERROR(_xlfn.IFS(A856="  ..............",OFFSET(A856,2,0),A855=" X-------------X",OFFSET(A855,3,0),MATCH("  ..............",A858:A884,0)&gt;2,V857),"-")</f>
        <v>-</v>
      </c>
      <c r="W858" t="str">
        <f t="shared" ca="1" si="39"/>
        <v>-</v>
      </c>
      <c r="X858" t="str">
        <f t="shared" ca="1" si="40"/>
        <v xml:space="preserve"> V11.06.02    </v>
      </c>
      <c r="Y858" s="1" t="str">
        <f t="shared" ca="1" si="41"/>
        <v xml:space="preserve">A - PROGRAMA </v>
      </c>
    </row>
    <row r="859" spans="1:25" x14ac:dyDescent="0.25">
      <c r="A859" t="s">
        <v>54</v>
      </c>
      <c r="B859" t="s">
        <v>55</v>
      </c>
      <c r="C859" t="s">
        <v>56</v>
      </c>
      <c r="D859" t="s">
        <v>57</v>
      </c>
      <c r="E859" t="s">
        <v>58</v>
      </c>
      <c r="F859" t="s">
        <v>59</v>
      </c>
      <c r="G859" t="s">
        <v>60</v>
      </c>
      <c r="H859" t="s">
        <v>61</v>
      </c>
      <c r="I859" t="s">
        <v>62</v>
      </c>
      <c r="J859" t="s">
        <v>63</v>
      </c>
      <c r="K859" t="s">
        <v>41</v>
      </c>
      <c r="L859" t="s">
        <v>42</v>
      </c>
      <c r="M859" t="s">
        <v>42</v>
      </c>
      <c r="N859" t="s">
        <v>42</v>
      </c>
      <c r="O859" t="s">
        <v>64</v>
      </c>
      <c r="P859" t="s">
        <v>6231</v>
      </c>
      <c r="Q859" t="s">
        <v>38</v>
      </c>
      <c r="R859" t="s">
        <v>38</v>
      </c>
      <c r="S859" t="s">
        <v>38</v>
      </c>
      <c r="T859" t="s">
        <v>38</v>
      </c>
      <c r="U859" t="s">
        <v>38</v>
      </c>
      <c r="V859" t="str" cm="1">
        <f t="array" aca="1" ref="V859" ca="1">IFERROR(_xlfn.IFS(A857="  ..............",OFFSET(A857,2,0),A856=" X-------------X",OFFSET(A856,3,0),MATCH("  ..............",A859:A885,0)&gt;2,V858),"-")</f>
        <v>-</v>
      </c>
      <c r="W859" t="str">
        <f t="shared" ca="1" si="39"/>
        <v>-</v>
      </c>
      <c r="X859" t="str">
        <f t="shared" ca="1" si="40"/>
        <v/>
      </c>
      <c r="Y859" s="1" t="str">
        <f t="shared" ca="1" si="41"/>
        <v/>
      </c>
    </row>
    <row r="860" spans="1:25" x14ac:dyDescent="0.25">
      <c r="A860" t="s">
        <v>38</v>
      </c>
      <c r="B860" t="s">
        <v>38</v>
      </c>
      <c r="C860" t="s">
        <v>38</v>
      </c>
      <c r="D860" t="s">
        <v>38</v>
      </c>
      <c r="E860" t="s">
        <v>38</v>
      </c>
      <c r="F860" t="s">
        <v>38</v>
      </c>
      <c r="G860" t="s">
        <v>38</v>
      </c>
      <c r="H860" t="s">
        <v>38</v>
      </c>
      <c r="I860" t="s">
        <v>38</v>
      </c>
      <c r="J860" t="s">
        <v>38</v>
      </c>
      <c r="K860" t="s">
        <v>38</v>
      </c>
      <c r="L860" t="s">
        <v>38</v>
      </c>
      <c r="M860" t="s">
        <v>38</v>
      </c>
      <c r="N860" t="s">
        <v>38</v>
      </c>
      <c r="O860" t="s">
        <v>38</v>
      </c>
      <c r="P860" t="s">
        <v>38</v>
      </c>
      <c r="Q860" t="s">
        <v>38</v>
      </c>
      <c r="R860" t="s">
        <v>38</v>
      </c>
      <c r="S860" t="s">
        <v>38</v>
      </c>
      <c r="T860" t="s">
        <v>38</v>
      </c>
      <c r="U860" t="s">
        <v>38</v>
      </c>
      <c r="V860" t="str" cm="1">
        <f t="array" aca="1" ref="V860" ca="1">IFERROR(_xlfn.IFS(A858="  ..............",OFFSET(A858,2,0),A857=" X-------------X",OFFSET(A857,3,0),MATCH("  ..............",A860:A886,0)&gt;2,V859),"-")</f>
        <v/>
      </c>
      <c r="W860" t="str">
        <f t="shared" ca="1" si="39"/>
        <v>X-------X</v>
      </c>
      <c r="X860" t="str">
        <f t="shared" ca="1" si="40"/>
        <v/>
      </c>
      <c r="Y860" s="1" t="str">
        <f t="shared" ca="1" si="41"/>
        <v>encia * UFVMG</v>
      </c>
    </row>
    <row r="861" spans="1:25" x14ac:dyDescent="0.25">
      <c r="A861" t="s">
        <v>65</v>
      </c>
      <c r="B861" t="s">
        <v>66</v>
      </c>
      <c r="C861" t="s">
        <v>4474</v>
      </c>
      <c r="D861" t="s">
        <v>4475</v>
      </c>
      <c r="E861" t="s">
        <v>4476</v>
      </c>
      <c r="F861" t="s">
        <v>4477</v>
      </c>
      <c r="G861" t="s">
        <v>4478</v>
      </c>
      <c r="H861" t="s">
        <v>4479</v>
      </c>
      <c r="I861" t="s">
        <v>4480</v>
      </c>
      <c r="J861" t="s">
        <v>38</v>
      </c>
      <c r="K861" t="s">
        <v>38</v>
      </c>
      <c r="L861" t="s">
        <v>38</v>
      </c>
      <c r="M861" t="s">
        <v>38</v>
      </c>
      <c r="N861" t="s">
        <v>38</v>
      </c>
      <c r="O861" t="s">
        <v>38</v>
      </c>
      <c r="P861" t="s">
        <v>38</v>
      </c>
      <c r="Q861" t="s">
        <v>38</v>
      </c>
      <c r="R861" t="s">
        <v>38</v>
      </c>
      <c r="S861" t="s">
        <v>38</v>
      </c>
      <c r="T861" t="s">
        <v>38</v>
      </c>
      <c r="U861" t="s">
        <v>38</v>
      </c>
      <c r="V861" t="str" cm="1">
        <f t="array" aca="1" ref="V861" ca="1">IFERROR(_xlfn.IFS(A859="  ..............",OFFSET(A859,2,0),A858=" X-------------X",OFFSET(A858,3,0),MATCH("  ..............",A861:A887,0)&gt;2,V860),"-")</f>
        <v/>
      </c>
      <c r="W861" t="str">
        <f t="shared" ca="1" si="39"/>
        <v>X-------X</v>
      </c>
      <c r="X861" t="str">
        <f t="shared" ca="1" si="40"/>
        <v/>
      </c>
      <c r="Y861" s="1" t="str">
        <f t="shared" ca="1" si="41"/>
        <v xml:space="preserve">- 500 kV     </v>
      </c>
    </row>
    <row r="862" spans="1:25" x14ac:dyDescent="0.25">
      <c r="A862" t="s">
        <v>67</v>
      </c>
      <c r="B862" t="s">
        <v>68</v>
      </c>
      <c r="C862" t="s">
        <v>69</v>
      </c>
      <c r="D862" t="s">
        <v>4481</v>
      </c>
      <c r="E862" t="s">
        <v>4482</v>
      </c>
      <c r="F862" t="s">
        <v>4483</v>
      </c>
      <c r="G862" t="s">
        <v>42</v>
      </c>
      <c r="H862" t="s">
        <v>42</v>
      </c>
      <c r="I862" t="s">
        <v>44</v>
      </c>
      <c r="J862" t="s">
        <v>38</v>
      </c>
      <c r="K862" t="s">
        <v>38</v>
      </c>
      <c r="L862" t="s">
        <v>38</v>
      </c>
      <c r="M862" t="s">
        <v>38</v>
      </c>
      <c r="N862" t="s">
        <v>38</v>
      </c>
      <c r="O862" t="s">
        <v>38</v>
      </c>
      <c r="P862" t="s">
        <v>38</v>
      </c>
      <c r="Q862" t="s">
        <v>38</v>
      </c>
      <c r="R862" t="s">
        <v>38</v>
      </c>
      <c r="S862" t="s">
        <v>38</v>
      </c>
      <c r="T862" t="s">
        <v>38</v>
      </c>
      <c r="U862" t="s">
        <v>38</v>
      </c>
      <c r="V862" t="str" cm="1">
        <f t="array" aca="1" ref="V862" ca="1">IFERROR(_xlfn.IFS(A860="  ..............",OFFSET(A860,2,0),A859=" X-------------X",OFFSET(A859,3,0),MATCH("  ..............",A862:A888,0)&gt;2,V861),"-")</f>
        <v/>
      </c>
      <c r="W862" t="str">
        <f t="shared" ca="1" si="39"/>
        <v>X-------X</v>
      </c>
      <c r="X862" t="str">
        <f t="shared" ca="1" si="40"/>
        <v/>
      </c>
      <c r="Y862" s="1" t="str">
        <f t="shared" ca="1" si="41"/>
        <v/>
      </c>
    </row>
    <row r="863" spans="1:25" x14ac:dyDescent="0.25">
      <c r="A863" t="s">
        <v>38</v>
      </c>
      <c r="B863" t="s">
        <v>38</v>
      </c>
      <c r="C863" t="s">
        <v>38</v>
      </c>
      <c r="D863" t="s">
        <v>38</v>
      </c>
      <c r="E863" t="s">
        <v>38</v>
      </c>
      <c r="F863" t="s">
        <v>38</v>
      </c>
      <c r="G863" t="s">
        <v>38</v>
      </c>
      <c r="H863" t="s">
        <v>38</v>
      </c>
      <c r="I863" t="s">
        <v>38</v>
      </c>
      <c r="J863" t="s">
        <v>38</v>
      </c>
      <c r="K863" t="s">
        <v>38</v>
      </c>
      <c r="L863" t="s">
        <v>38</v>
      </c>
      <c r="M863" t="s">
        <v>38</v>
      </c>
      <c r="N863" t="s">
        <v>38</v>
      </c>
      <c r="O863" t="s">
        <v>38</v>
      </c>
      <c r="P863" t="s">
        <v>38</v>
      </c>
      <c r="Q863" t="s">
        <v>38</v>
      </c>
      <c r="R863" t="s">
        <v>38</v>
      </c>
      <c r="S863" t="s">
        <v>38</v>
      </c>
      <c r="T863" t="s">
        <v>38</v>
      </c>
      <c r="U863" t="s">
        <v>38</v>
      </c>
      <c r="V863" t="str" cm="1">
        <f t="array" aca="1" ref="V863" ca="1">IFERROR(_xlfn.IFS(A861="  ..............",OFFSET(A861,2,0),A860=" X-------------X",OFFSET(A860,3,0),MATCH("  ..............",A863:A889,0)&gt;2,V862),"-")</f>
        <v/>
      </c>
      <c r="W863" t="str">
        <f t="shared" ca="1" si="39"/>
        <v>X-------X</v>
      </c>
      <c r="X863" t="str">
        <f t="shared" ca="1" si="40"/>
        <v>-------- F L U</v>
      </c>
      <c r="Y863" s="1" t="str">
        <f t="shared" ca="1" si="41"/>
        <v xml:space="preserve"> ------------</v>
      </c>
    </row>
    <row r="864" spans="1:25" x14ac:dyDescent="0.25">
      <c r="A864" t="s">
        <v>70</v>
      </c>
      <c r="B864" t="s">
        <v>71</v>
      </c>
      <c r="C864" t="s">
        <v>72</v>
      </c>
      <c r="D864" t="s">
        <v>73</v>
      </c>
      <c r="E864" t="s">
        <v>74</v>
      </c>
      <c r="F864" t="s">
        <v>75</v>
      </c>
      <c r="G864" t="s">
        <v>76</v>
      </c>
      <c r="H864" t="s">
        <v>77</v>
      </c>
      <c r="I864" t="s">
        <v>78</v>
      </c>
      <c r="J864" t="s">
        <v>79</v>
      </c>
      <c r="K864" t="s">
        <v>80</v>
      </c>
      <c r="L864" t="s">
        <v>81</v>
      </c>
      <c r="M864" t="s">
        <v>82</v>
      </c>
      <c r="N864" t="s">
        <v>83</v>
      </c>
      <c r="O864" t="s">
        <v>84</v>
      </c>
      <c r="P864" t="s">
        <v>85</v>
      </c>
      <c r="Q864" t="s">
        <v>86</v>
      </c>
      <c r="R864" t="s">
        <v>28</v>
      </c>
      <c r="S864" t="s">
        <v>28</v>
      </c>
      <c r="T864" t="s">
        <v>78</v>
      </c>
      <c r="U864" t="s">
        <v>87</v>
      </c>
      <c r="V864" t="str" cm="1">
        <f t="array" aca="1" ref="V864" ca="1">IFERROR(_xlfn.IFS(A862="  ..............",OFFSET(A862,2,0),A861=" X-------------X",OFFSET(A861,3,0),MATCH("  ..............",A864:A890,0)&gt;2,V863),"-")</f>
        <v/>
      </c>
      <c r="W864" t="str">
        <f t="shared" ca="1" si="39"/>
        <v>X-------X</v>
      </c>
      <c r="X864" t="str">
        <f t="shared" ca="1" si="40"/>
        <v xml:space="preserve">              </v>
      </c>
      <c r="Y864" s="1" t="str">
        <f t="shared" ca="1" si="41"/>
        <v xml:space="preserve">  ELO CC  SHU</v>
      </c>
    </row>
    <row r="865" spans="1:25" x14ac:dyDescent="0.25">
      <c r="A865" t="s">
        <v>88</v>
      </c>
      <c r="B865" t="s">
        <v>89</v>
      </c>
      <c r="C865" t="s">
        <v>90</v>
      </c>
      <c r="D865" t="s">
        <v>91</v>
      </c>
      <c r="E865" t="s">
        <v>92</v>
      </c>
      <c r="F865" t="s">
        <v>93</v>
      </c>
      <c r="G865" t="s">
        <v>94</v>
      </c>
      <c r="H865" t="s">
        <v>95</v>
      </c>
      <c r="I865" t="s">
        <v>39</v>
      </c>
      <c r="J865" t="s">
        <v>40</v>
      </c>
      <c r="K865" t="s">
        <v>41</v>
      </c>
      <c r="L865" t="s">
        <v>42</v>
      </c>
      <c r="M865" t="s">
        <v>42</v>
      </c>
      <c r="N865" t="s">
        <v>42</v>
      </c>
      <c r="O865" t="s">
        <v>46</v>
      </c>
      <c r="P865" t="s">
        <v>39</v>
      </c>
      <c r="Q865" t="s">
        <v>44</v>
      </c>
      <c r="R865" t="s">
        <v>96</v>
      </c>
      <c r="S865" t="s">
        <v>96</v>
      </c>
      <c r="T865" t="s">
        <v>39</v>
      </c>
      <c r="U865" t="s">
        <v>97</v>
      </c>
      <c r="V865" t="str" cm="1">
        <f t="array" aca="1" ref="V865" ca="1">IFERROR(_xlfn.IFS(A863="  ..............",OFFSET(A863,2,0),A862=" X-------------X",OFFSET(A862,3,0),MATCH("  ..............",A865:A891,0)&gt;2,V864),"-")</f>
        <v/>
      </c>
      <c r="W865" t="str">
        <f t="shared" ca="1" si="39"/>
        <v>X-------X</v>
      </c>
      <c r="X865" t="str">
        <f t="shared" ca="1" si="40"/>
        <v xml:space="preserve">              </v>
      </c>
      <c r="Y865" s="1" t="str">
        <f t="shared" ca="1" si="41"/>
        <v xml:space="preserve">    MW/   Mva</v>
      </c>
    </row>
    <row r="866" spans="1:25" x14ac:dyDescent="0.25">
      <c r="A866" t="s">
        <v>98</v>
      </c>
      <c r="B866" t="s">
        <v>99</v>
      </c>
      <c r="C866" t="s">
        <v>100</v>
      </c>
      <c r="D866" t="s">
        <v>100</v>
      </c>
      <c r="E866" t="s">
        <v>100</v>
      </c>
      <c r="F866" t="s">
        <v>101</v>
      </c>
      <c r="G866" t="s">
        <v>102</v>
      </c>
      <c r="H866" t="s">
        <v>103</v>
      </c>
      <c r="I866" t="s">
        <v>39</v>
      </c>
      <c r="J866" t="s">
        <v>40</v>
      </c>
      <c r="K866" t="s">
        <v>41</v>
      </c>
      <c r="L866" t="s">
        <v>42</v>
      </c>
      <c r="M866" t="s">
        <v>42</v>
      </c>
      <c r="N866" t="s">
        <v>42</v>
      </c>
      <c r="O866" t="s">
        <v>46</v>
      </c>
      <c r="P866" t="s">
        <v>39</v>
      </c>
      <c r="Q866" t="s">
        <v>104</v>
      </c>
      <c r="R866" t="s">
        <v>105</v>
      </c>
      <c r="S866" t="s">
        <v>106</v>
      </c>
      <c r="T866" t="s">
        <v>107</v>
      </c>
      <c r="U866" t="s">
        <v>97</v>
      </c>
      <c r="V866" t="str" cm="1">
        <f t="array" aca="1" ref="V866" ca="1">IFERROR(_xlfn.IFS(A864="  ..............",OFFSET(A864,2,0),A863=" X-------------X",OFFSET(A863,3,0),MATCH("  ..............",A866:A892,0)&gt;2,V865),"-")</f>
        <v/>
      </c>
      <c r="W866" t="str">
        <f t="shared" ca="1" si="39"/>
        <v>X-------X</v>
      </c>
      <c r="X866" t="str">
        <f t="shared" ca="1" si="40"/>
        <v xml:space="preserve">A             </v>
      </c>
      <c r="Y866" s="1" t="str">
        <f t="shared" ca="1" si="41"/>
        <v xml:space="preserve">   Mvar   EQU</v>
      </c>
    </row>
    <row r="867" spans="1:25" x14ac:dyDescent="0.25">
      <c r="A867" t="s">
        <v>108</v>
      </c>
      <c r="B867" t="s">
        <v>109</v>
      </c>
      <c r="C867" t="s">
        <v>110</v>
      </c>
      <c r="D867" t="s">
        <v>110</v>
      </c>
      <c r="E867" t="s">
        <v>110</v>
      </c>
      <c r="F867" t="s">
        <v>111</v>
      </c>
      <c r="G867" t="s">
        <v>112</v>
      </c>
      <c r="H867" t="s">
        <v>113</v>
      </c>
      <c r="I867" t="s">
        <v>114</v>
      </c>
      <c r="J867" t="s">
        <v>115</v>
      </c>
      <c r="K867" t="s">
        <v>41</v>
      </c>
      <c r="L867" t="s">
        <v>116</v>
      </c>
      <c r="M867" t="s">
        <v>117</v>
      </c>
      <c r="N867" t="s">
        <v>42</v>
      </c>
      <c r="O867" t="s">
        <v>46</v>
      </c>
      <c r="P867" t="s">
        <v>39</v>
      </c>
      <c r="Q867" t="s">
        <v>118</v>
      </c>
      <c r="R867" t="s">
        <v>119</v>
      </c>
      <c r="S867" t="s">
        <v>120</v>
      </c>
      <c r="T867" t="s">
        <v>121</v>
      </c>
      <c r="U867" t="s">
        <v>122</v>
      </c>
      <c r="V867" t="str" cm="1">
        <f t="array" aca="1" ref="V867" ca="1">IFERROR(_xlfn.IFS(A865="  ..............",OFFSET(A865,2,0),A864=" X-------------X",OFFSET(A864,3,0),MATCH("  ..............",A867:A893,0)&gt;2,V866),"-")</f>
        <v/>
      </c>
      <c r="W867" t="str">
        <f t="shared" ca="1" si="39"/>
        <v>X-------X</v>
      </c>
      <c r="X867" t="str">
        <f t="shared" ca="1" si="40"/>
        <v xml:space="preserve">     NOME     </v>
      </c>
      <c r="Y867" s="1" t="str">
        <f t="shared" ca="1" si="41"/>
        <v xml:space="preserve">   FLUXO %   </v>
      </c>
    </row>
    <row r="868" spans="1:25" x14ac:dyDescent="0.25">
      <c r="A868" t="s">
        <v>43</v>
      </c>
      <c r="B868" t="s">
        <v>42</v>
      </c>
      <c r="C868" t="s">
        <v>123</v>
      </c>
      <c r="D868" t="s">
        <v>124</v>
      </c>
      <c r="E868" t="s">
        <v>125</v>
      </c>
      <c r="F868" t="s">
        <v>126</v>
      </c>
      <c r="G868" t="s">
        <v>127</v>
      </c>
      <c r="H868" t="s">
        <v>42</v>
      </c>
      <c r="I868" t="s">
        <v>128</v>
      </c>
      <c r="J868" t="s">
        <v>129</v>
      </c>
      <c r="K868" t="s">
        <v>130</v>
      </c>
      <c r="L868" t="s">
        <v>131</v>
      </c>
      <c r="M868" t="s">
        <v>110</v>
      </c>
      <c r="N868" t="s">
        <v>132</v>
      </c>
      <c r="O868" t="s">
        <v>133</v>
      </c>
      <c r="P868" t="s">
        <v>134</v>
      </c>
      <c r="Q868" t="s">
        <v>135</v>
      </c>
      <c r="R868" t="s">
        <v>136</v>
      </c>
      <c r="S868" t="s">
        <v>137</v>
      </c>
      <c r="T868" t="s">
        <v>138</v>
      </c>
      <c r="U868" t="s">
        <v>139</v>
      </c>
      <c r="V868" t="str" cm="1">
        <f t="array" aca="1" ref="V868" ca="1">IFERROR(_xlfn.IFS(A866="  ..............",OFFSET(A866,2,0),A865=" X-------------X",OFFSET(A865,3,0),MATCH("  ..............",A868:A894,0)&gt;2,V867),"-")</f>
        <v/>
      </c>
      <c r="W868" t="str">
        <f t="shared" ca="1" si="39"/>
        <v>X-------X</v>
      </c>
      <c r="X868" t="str">
        <f t="shared" ca="1" si="40"/>
        <v>X------------X</v>
      </c>
      <c r="Y868" s="1" t="str">
        <f t="shared" ca="1" si="41"/>
        <v>X-----------X</v>
      </c>
    </row>
    <row r="869" spans="1:25" x14ac:dyDescent="0.25">
      <c r="A869" t="s">
        <v>20</v>
      </c>
      <c r="B869" t="s">
        <v>21</v>
      </c>
      <c r="C869" t="s">
        <v>21</v>
      </c>
      <c r="D869" t="s">
        <v>21</v>
      </c>
      <c r="E869" t="s">
        <v>21</v>
      </c>
      <c r="F869" t="s">
        <v>22</v>
      </c>
      <c r="G869" t="s">
        <v>21</v>
      </c>
      <c r="H869" t="s">
        <v>21</v>
      </c>
      <c r="I869" t="s">
        <v>23</v>
      </c>
      <c r="J869" t="s">
        <v>24</v>
      </c>
      <c r="K869" t="s">
        <v>25</v>
      </c>
      <c r="L869" t="s">
        <v>21</v>
      </c>
      <c r="M869" t="s">
        <v>21</v>
      </c>
      <c r="N869" t="s">
        <v>21</v>
      </c>
      <c r="O869" t="s">
        <v>26</v>
      </c>
      <c r="P869" t="s">
        <v>23</v>
      </c>
      <c r="Q869" t="s">
        <v>27</v>
      </c>
      <c r="R869" t="s">
        <v>28</v>
      </c>
      <c r="S869" t="s">
        <v>28</v>
      </c>
      <c r="T869" t="s">
        <v>23</v>
      </c>
      <c r="U869" t="s">
        <v>23</v>
      </c>
      <c r="V869" t="str" cm="1">
        <f t="array" aca="1" ref="V869" ca="1">IFERROR(_xlfn.IFS(A867="  ..............",OFFSET(A867,2,0),A866=" X-------------X",OFFSET(A866,3,0),MATCH("  ..............",A869:A895,0)&gt;2,V868),"-")</f>
        <v/>
      </c>
      <c r="W869" t="str">
        <f t="shared" ca="1" si="39"/>
        <v>X-------X</v>
      </c>
      <c r="X869" t="str">
        <f t="shared" ca="1" si="40"/>
        <v/>
      </c>
      <c r="Y869" s="1" t="str">
        <f t="shared" ca="1" si="41"/>
        <v/>
      </c>
    </row>
    <row r="870" spans="1:25" x14ac:dyDescent="0.25">
      <c r="A870" t="s">
        <v>38</v>
      </c>
      <c r="B870" t="s">
        <v>38</v>
      </c>
      <c r="C870" t="s">
        <v>38</v>
      </c>
      <c r="D870" t="s">
        <v>38</v>
      </c>
      <c r="E870" t="s">
        <v>38</v>
      </c>
      <c r="F870" t="s">
        <v>38</v>
      </c>
      <c r="G870" t="s">
        <v>38</v>
      </c>
      <c r="H870" t="s">
        <v>38</v>
      </c>
      <c r="I870" t="s">
        <v>38</v>
      </c>
      <c r="J870" t="s">
        <v>38</v>
      </c>
      <c r="K870" t="s">
        <v>38</v>
      </c>
      <c r="L870" t="s">
        <v>38</v>
      </c>
      <c r="M870" t="s">
        <v>38</v>
      </c>
      <c r="N870" t="s">
        <v>38</v>
      </c>
      <c r="O870" t="s">
        <v>38</v>
      </c>
      <c r="P870" t="s">
        <v>38</v>
      </c>
      <c r="Q870" t="s">
        <v>38</v>
      </c>
      <c r="R870" t="s">
        <v>38</v>
      </c>
      <c r="S870" t="s">
        <v>38</v>
      </c>
      <c r="T870" t="s">
        <v>38</v>
      </c>
      <c r="U870" t="s">
        <v>38</v>
      </c>
      <c r="V870" t="str" cm="1">
        <f t="array" aca="1" ref="V870" ca="1">IFERROR(_xlfn.IFS(A868="  ..............",OFFSET(A868,2,0),A867=" X-------------X",OFFSET(A867,3,0),MATCH("  ..............",A870:A896,0)&gt;2,V869),"-")</f>
        <v/>
      </c>
      <c r="W870" t="str">
        <f t="shared" ca="1" si="39"/>
        <v>X-------X</v>
      </c>
      <c r="X870" t="str">
        <f t="shared" ca="1" si="40"/>
        <v/>
      </c>
      <c r="Y870" s="1" t="str">
        <f t="shared" ca="1" si="41"/>
        <v xml:space="preserve">         0.0 </v>
      </c>
    </row>
    <row r="871" spans="1:25" x14ac:dyDescent="0.25">
      <c r="A871" t="s">
        <v>6232</v>
      </c>
      <c r="B871" t="s">
        <v>5277</v>
      </c>
      <c r="C871" t="s">
        <v>3819</v>
      </c>
      <c r="D871" t="s">
        <v>3819</v>
      </c>
      <c r="E871" t="s">
        <v>3819</v>
      </c>
      <c r="F871" s="1" t="s">
        <v>3820</v>
      </c>
      <c r="G871" t="s">
        <v>6233</v>
      </c>
      <c r="H871" t="s">
        <v>3821</v>
      </c>
      <c r="I871" t="s">
        <v>38</v>
      </c>
      <c r="J871" t="s">
        <v>38</v>
      </c>
      <c r="K871" t="s">
        <v>38</v>
      </c>
      <c r="L871" t="s">
        <v>38</v>
      </c>
      <c r="M871" t="s">
        <v>38</v>
      </c>
      <c r="N871" t="s">
        <v>38</v>
      </c>
      <c r="O871" t="s">
        <v>38</v>
      </c>
      <c r="P871" t="s">
        <v>38</v>
      </c>
      <c r="Q871" t="s">
        <v>38</v>
      </c>
      <c r="R871" t="s">
        <v>38</v>
      </c>
      <c r="S871" t="s">
        <v>38</v>
      </c>
      <c r="T871" t="s">
        <v>38</v>
      </c>
      <c r="U871" t="s">
        <v>38</v>
      </c>
      <c r="V871" t="str" cm="1">
        <f t="array" aca="1" ref="V871" ca="1">IFERROR(_xlfn.IFS(A869="  ..............",OFFSET(A869,2,0),A868=" X-------------X",OFFSET(A868,3,0),MATCH("  ..............",A871:A897,0)&gt;2,V870),"-")</f>
        <v/>
      </c>
      <c r="W871" t="str">
        <f t="shared" ca="1" si="39"/>
        <v>X-------X</v>
      </c>
      <c r="X871" t="str">
        <f t="shared" ca="1" si="40"/>
        <v xml:space="preserve">              </v>
      </c>
      <c r="Y871" s="1" t="str">
        <f t="shared" ca="1" si="41"/>
        <v xml:space="preserve">         0.0 </v>
      </c>
    </row>
    <row r="872" spans="1:25" x14ac:dyDescent="0.25">
      <c r="A872" t="s">
        <v>6234</v>
      </c>
      <c r="B872" t="s">
        <v>3848</v>
      </c>
      <c r="C872" t="s">
        <v>3819</v>
      </c>
      <c r="D872" t="s">
        <v>3819</v>
      </c>
      <c r="E872" t="s">
        <v>3819</v>
      </c>
      <c r="F872" t="s">
        <v>3820</v>
      </c>
      <c r="G872" t="s">
        <v>3819</v>
      </c>
      <c r="H872" t="s">
        <v>3819</v>
      </c>
      <c r="I872" t="s">
        <v>39</v>
      </c>
      <c r="J872" t="s">
        <v>40</v>
      </c>
      <c r="K872" t="s">
        <v>41</v>
      </c>
      <c r="L872" t="s">
        <v>42</v>
      </c>
      <c r="M872" t="s">
        <v>6235</v>
      </c>
      <c r="N872" t="s">
        <v>3861</v>
      </c>
      <c r="O872" t="s">
        <v>38</v>
      </c>
      <c r="P872" t="s">
        <v>38</v>
      </c>
      <c r="Q872" t="s">
        <v>38</v>
      </c>
      <c r="R872" t="s">
        <v>38</v>
      </c>
      <c r="S872" t="s">
        <v>38</v>
      </c>
      <c r="T872" t="s">
        <v>38</v>
      </c>
      <c r="U872" t="s">
        <v>38</v>
      </c>
      <c r="V872" t="str" cm="1">
        <f t="array" aca="1" ref="V872" ca="1">IFERROR(_xlfn.IFS(A870="  ..............",OFFSET(A870,2,0),A869=" X-------------X",OFFSET(A869,3,0),MATCH("  ..............",A872:A898,0)&gt;2,V871),"-")</f>
        <v xml:space="preserve">  JAIBA--MG500  </v>
      </c>
      <c r="W872" t="str">
        <f t="shared" ca="1" si="39"/>
        <v xml:space="preserve">   1.002 </v>
      </c>
      <c r="X872" t="str">
        <f t="shared" ca="1" si="40"/>
        <v xml:space="preserve"> JAIBT5-MG000 </v>
      </c>
      <c r="Y872" s="1" t="str">
        <f t="shared" ca="1" si="41"/>
        <v xml:space="preserve">       40.2% </v>
      </c>
    </row>
    <row r="873" spans="1:25" x14ac:dyDescent="0.25">
      <c r="A873" t="s">
        <v>43</v>
      </c>
      <c r="B873" t="s">
        <v>42</v>
      </c>
      <c r="C873" t="s">
        <v>4414</v>
      </c>
      <c r="D873" t="s">
        <v>4415</v>
      </c>
      <c r="E873" t="s">
        <v>4415</v>
      </c>
      <c r="F873" t="s">
        <v>4924</v>
      </c>
      <c r="G873" t="s">
        <v>42</v>
      </c>
      <c r="H873" t="s">
        <v>42</v>
      </c>
      <c r="I873" t="s">
        <v>4939</v>
      </c>
      <c r="J873" t="s">
        <v>4940</v>
      </c>
      <c r="K873" t="s">
        <v>4427</v>
      </c>
      <c r="L873" t="s">
        <v>6236</v>
      </c>
      <c r="M873" t="s">
        <v>6237</v>
      </c>
      <c r="N873" t="s">
        <v>4929</v>
      </c>
      <c r="O873" t="s">
        <v>48</v>
      </c>
      <c r="P873" t="s">
        <v>39</v>
      </c>
      <c r="Q873" t="s">
        <v>44</v>
      </c>
      <c r="R873" t="s">
        <v>4056</v>
      </c>
      <c r="S873" t="s">
        <v>4936</v>
      </c>
      <c r="T873" t="s">
        <v>39</v>
      </c>
      <c r="U873" t="s">
        <v>45</v>
      </c>
      <c r="V873" t="str" cm="1">
        <f t="array" aca="1" ref="V873" ca="1">IFERROR(_xlfn.IFS(A871="  ..............",OFFSET(A871,2,0),A870=" X-------------X",OFFSET(A870,3,0),MATCH("  ..............",A873:A899,0)&gt;2,V872),"-")</f>
        <v xml:space="preserve">  JAIBA--MG500  </v>
      </c>
      <c r="W873" t="str">
        <f t="shared" ca="1" si="39"/>
        <v xml:space="preserve">   1.002 </v>
      </c>
      <c r="X873" t="str">
        <f t="shared" ca="1" si="40"/>
        <v xml:space="preserve"> BJLAP2-BA500 </v>
      </c>
      <c r="Y873" s="1" t="str">
        <f t="shared" ca="1" si="41"/>
        <v xml:space="preserve">        8.2% </v>
      </c>
    </row>
    <row r="874" spans="1:25" x14ac:dyDescent="0.25">
      <c r="A874" t="s">
        <v>43</v>
      </c>
      <c r="B874" t="s">
        <v>42</v>
      </c>
      <c r="C874" t="s">
        <v>4251</v>
      </c>
      <c r="D874" t="s">
        <v>4641</v>
      </c>
      <c r="E874" t="s">
        <v>4641</v>
      </c>
      <c r="F874" t="s">
        <v>3884</v>
      </c>
      <c r="G874" t="s">
        <v>6238</v>
      </c>
      <c r="H874" t="s">
        <v>42</v>
      </c>
      <c r="I874" t="s">
        <v>5748</v>
      </c>
      <c r="J874" t="s">
        <v>5749</v>
      </c>
      <c r="K874" t="s">
        <v>3830</v>
      </c>
      <c r="L874" t="s">
        <v>6239</v>
      </c>
      <c r="M874" t="s">
        <v>6240</v>
      </c>
      <c r="N874" t="s">
        <v>6241</v>
      </c>
      <c r="O874" t="s">
        <v>46</v>
      </c>
      <c r="P874" t="s">
        <v>39</v>
      </c>
      <c r="Q874" t="s">
        <v>5664</v>
      </c>
      <c r="R874" t="s">
        <v>6242</v>
      </c>
      <c r="S874" t="s">
        <v>6243</v>
      </c>
      <c r="T874" t="s">
        <v>39</v>
      </c>
      <c r="U874" t="s">
        <v>45</v>
      </c>
      <c r="V874" t="str" cm="1">
        <f t="array" aca="1" ref="V874" ca="1">IFERROR(_xlfn.IFS(A872="  ..............",OFFSET(A872,2,0),A871=" X-------------X",OFFSET(A871,3,0),MATCH("  ..............",A874:A900,0)&gt;2,V873),"-")</f>
        <v xml:space="preserve">  JAIBA--MG500  </v>
      </c>
      <c r="W874" t="str">
        <f t="shared" ca="1" si="39"/>
        <v xml:space="preserve">   1.002 </v>
      </c>
      <c r="X874" t="str">
        <f t="shared" ca="1" si="40"/>
        <v xml:space="preserve"> BJLAP2-BA500 </v>
      </c>
      <c r="Y874" s="1" t="str">
        <f t="shared" ca="1" si="41"/>
        <v xml:space="preserve">        8.2% </v>
      </c>
    </row>
    <row r="875" spans="1:25" x14ac:dyDescent="0.25">
      <c r="A875" t="s">
        <v>43</v>
      </c>
      <c r="B875" t="s">
        <v>42</v>
      </c>
      <c r="C875" t="s">
        <v>4251</v>
      </c>
      <c r="D875" t="s">
        <v>4641</v>
      </c>
      <c r="E875" t="s">
        <v>4641</v>
      </c>
      <c r="F875" s="1" t="s">
        <v>3884</v>
      </c>
      <c r="G875" t="s">
        <v>6238</v>
      </c>
      <c r="H875" t="s">
        <v>42</v>
      </c>
      <c r="I875" t="s">
        <v>5748</v>
      </c>
      <c r="J875" t="s">
        <v>5749</v>
      </c>
      <c r="K875" t="s">
        <v>3914</v>
      </c>
      <c r="L875" t="s">
        <v>6239</v>
      </c>
      <c r="M875" t="s">
        <v>6240</v>
      </c>
      <c r="N875" t="s">
        <v>6241</v>
      </c>
      <c r="O875" t="s">
        <v>46</v>
      </c>
      <c r="P875" t="s">
        <v>39</v>
      </c>
      <c r="Q875" t="s">
        <v>5664</v>
      </c>
      <c r="R875" t="s">
        <v>6242</v>
      </c>
      <c r="S875" t="s">
        <v>6243</v>
      </c>
      <c r="T875" t="s">
        <v>39</v>
      </c>
      <c r="U875" t="s">
        <v>45</v>
      </c>
      <c r="V875" t="str" cm="1">
        <f t="array" aca="1" ref="V875" ca="1">IFERROR(_xlfn.IFS(A873="  ..............",OFFSET(A873,2,0),A872=" X-------------X",OFFSET(A872,3,0),MATCH("  ..............",A875:A901,0)&gt;2,V874),"-")</f>
        <v xml:space="preserve">  JAIBA--MG500  </v>
      </c>
      <c r="W875" t="str">
        <f t="shared" ca="1" si="39"/>
        <v xml:space="preserve">   1.002 </v>
      </c>
      <c r="X875" t="str">
        <f t="shared" ca="1" si="40"/>
        <v xml:space="preserve"> JANAU6-MG500 </v>
      </c>
      <c r="Y875" s="1" t="str">
        <f t="shared" ca="1" si="41"/>
        <v xml:space="preserve">       11.9% </v>
      </c>
    </row>
    <row r="876" spans="1:25" x14ac:dyDescent="0.25">
      <c r="A876" t="s">
        <v>43</v>
      </c>
      <c r="B876" t="s">
        <v>42</v>
      </c>
      <c r="C876" t="s">
        <v>5427</v>
      </c>
      <c r="D876" t="s">
        <v>4251</v>
      </c>
      <c r="E876" t="s">
        <v>5427</v>
      </c>
      <c r="F876" t="s">
        <v>4559</v>
      </c>
      <c r="G876" t="s">
        <v>42</v>
      </c>
      <c r="H876" t="s">
        <v>42</v>
      </c>
      <c r="I876" t="s">
        <v>5624</v>
      </c>
      <c r="J876" t="s">
        <v>5625</v>
      </c>
      <c r="K876" t="s">
        <v>3830</v>
      </c>
      <c r="L876" t="s">
        <v>6244</v>
      </c>
      <c r="M876" t="s">
        <v>6245</v>
      </c>
      <c r="N876" t="s">
        <v>6246</v>
      </c>
      <c r="O876" t="s">
        <v>46</v>
      </c>
      <c r="P876" t="s">
        <v>39</v>
      </c>
      <c r="Q876" t="s">
        <v>44</v>
      </c>
      <c r="R876" t="s">
        <v>4056</v>
      </c>
      <c r="S876" t="s">
        <v>6247</v>
      </c>
      <c r="T876" t="s">
        <v>39</v>
      </c>
      <c r="U876" t="s">
        <v>45</v>
      </c>
      <c r="V876" t="str" cm="1">
        <f t="array" aca="1" ref="V876" ca="1">IFERROR(_xlfn.IFS(A874="  ..............",OFFSET(A874,2,0),A873=" X-------------X",OFFSET(A873,3,0),MATCH("  ..............",A876:A902,0)&gt;2,V875),"-")</f>
        <v xml:space="preserve">  JAIBA--MG500  </v>
      </c>
      <c r="W876" t="str">
        <f t="shared" ca="1" si="39"/>
        <v xml:space="preserve">   1.002 </v>
      </c>
      <c r="X876" t="str">
        <f t="shared" ca="1" si="40"/>
        <v xml:space="preserve"> JANAU6-MG500 </v>
      </c>
      <c r="Y876" s="1" t="str">
        <f t="shared" ca="1" si="41"/>
        <v xml:space="preserve">       11.9% </v>
      </c>
    </row>
    <row r="877" spans="1:25" x14ac:dyDescent="0.25">
      <c r="A877" t="s">
        <v>43</v>
      </c>
      <c r="B877" t="s">
        <v>42</v>
      </c>
      <c r="C877" t="s">
        <v>5427</v>
      </c>
      <c r="D877" t="s">
        <v>4251</v>
      </c>
      <c r="E877" t="s">
        <v>5427</v>
      </c>
      <c r="F877" t="s">
        <v>4559</v>
      </c>
      <c r="G877" t="s">
        <v>42</v>
      </c>
      <c r="H877" t="s">
        <v>42</v>
      </c>
      <c r="I877" t="s">
        <v>5624</v>
      </c>
      <c r="J877" t="s">
        <v>5625</v>
      </c>
      <c r="K877" t="s">
        <v>3914</v>
      </c>
      <c r="L877" t="s">
        <v>6244</v>
      </c>
      <c r="M877" t="s">
        <v>6245</v>
      </c>
      <c r="N877" t="s">
        <v>6246</v>
      </c>
      <c r="O877" t="s">
        <v>46</v>
      </c>
      <c r="P877" t="s">
        <v>39</v>
      </c>
      <c r="Q877" t="s">
        <v>44</v>
      </c>
      <c r="R877" t="s">
        <v>4056</v>
      </c>
      <c r="S877" t="s">
        <v>6247</v>
      </c>
      <c r="T877" t="s">
        <v>39</v>
      </c>
      <c r="U877" t="s">
        <v>45</v>
      </c>
      <c r="V877" t="str" cm="1">
        <f t="array" aca="1" ref="V877" ca="1">IFERROR(_xlfn.IFS(A875="  ..............",OFFSET(A875,2,0),A874=" X-------------X",OFFSET(A874,3,0),MATCH("  ..............",A877:A903,0)&gt;2,V876),"-")</f>
        <v xml:space="preserve">  JAIBA--MG500  </v>
      </c>
      <c r="W877" t="str">
        <f t="shared" ca="1" si="39"/>
        <v xml:space="preserve">   1.002 </v>
      </c>
      <c r="X877" t="str">
        <f t="shared" ca="1" si="40"/>
        <v xml:space="preserve"> BURIT3-MG500 </v>
      </c>
      <c r="Y877" s="1" t="str">
        <f t="shared" ca="1" si="41"/>
        <v xml:space="preserve">       11.0% </v>
      </c>
    </row>
    <row r="878" spans="1:25" x14ac:dyDescent="0.25">
      <c r="A878" t="s">
        <v>43</v>
      </c>
      <c r="B878" t="s">
        <v>42</v>
      </c>
      <c r="C878" t="s">
        <v>4251</v>
      </c>
      <c r="D878" t="s">
        <v>4641</v>
      </c>
      <c r="E878" t="s">
        <v>4641</v>
      </c>
      <c r="F878" t="s">
        <v>4551</v>
      </c>
      <c r="G878" t="s">
        <v>6248</v>
      </c>
      <c r="H878" t="s">
        <v>42</v>
      </c>
      <c r="I878" t="s">
        <v>4634</v>
      </c>
      <c r="J878" t="s">
        <v>4635</v>
      </c>
      <c r="K878" t="s">
        <v>3830</v>
      </c>
      <c r="L878" t="s">
        <v>6249</v>
      </c>
      <c r="M878" t="s">
        <v>6250</v>
      </c>
      <c r="N878" t="s">
        <v>6251</v>
      </c>
      <c r="O878" t="s">
        <v>46</v>
      </c>
      <c r="P878" t="s">
        <v>39</v>
      </c>
      <c r="Q878" t="s">
        <v>44</v>
      </c>
      <c r="R878" t="s">
        <v>6056</v>
      </c>
      <c r="S878" t="s">
        <v>6252</v>
      </c>
      <c r="T878" t="s">
        <v>39</v>
      </c>
      <c r="U878" t="s">
        <v>45</v>
      </c>
      <c r="V878" t="str" cm="1">
        <f t="array" aca="1" ref="V878" ca="1">IFERROR(_xlfn.IFS(A876="  ..............",OFFSET(A876,2,0),A875=" X-------------X",OFFSET(A875,3,0),MATCH("  ..............",A878:A904,0)&gt;2,V877),"-")</f>
        <v xml:space="preserve">  JAIBA--MG500  </v>
      </c>
      <c r="W878" t="str">
        <f t="shared" ca="1" si="39"/>
        <v xml:space="preserve">   1.002 </v>
      </c>
      <c r="X878" t="str">
        <f t="shared" ca="1" si="40"/>
        <v xml:space="preserve"> BURIT3-MG500 </v>
      </c>
      <c r="Y878" s="1" t="str">
        <f t="shared" ca="1" si="41"/>
        <v xml:space="preserve">       11.0% </v>
      </c>
    </row>
    <row r="879" spans="1:25" x14ac:dyDescent="0.25">
      <c r="A879" t="s">
        <v>43</v>
      </c>
      <c r="B879" t="s">
        <v>42</v>
      </c>
      <c r="C879" t="s">
        <v>4251</v>
      </c>
      <c r="D879" t="s">
        <v>4641</v>
      </c>
      <c r="E879" t="s">
        <v>4641</v>
      </c>
      <c r="F879" s="1" t="s">
        <v>4551</v>
      </c>
      <c r="G879" t="s">
        <v>6248</v>
      </c>
      <c r="H879" t="s">
        <v>42</v>
      </c>
      <c r="I879" t="s">
        <v>4634</v>
      </c>
      <c r="J879" t="s">
        <v>4635</v>
      </c>
      <c r="K879" t="s">
        <v>3914</v>
      </c>
      <c r="L879" t="s">
        <v>6249</v>
      </c>
      <c r="M879" t="s">
        <v>6250</v>
      </c>
      <c r="N879" t="s">
        <v>6251</v>
      </c>
      <c r="O879" t="s">
        <v>46</v>
      </c>
      <c r="P879" t="s">
        <v>39</v>
      </c>
      <c r="Q879" t="s">
        <v>44</v>
      </c>
      <c r="R879" t="s">
        <v>6056</v>
      </c>
      <c r="S879" t="s">
        <v>6252</v>
      </c>
      <c r="T879" t="s">
        <v>39</v>
      </c>
      <c r="U879" t="s">
        <v>45</v>
      </c>
      <c r="V879" t="str" cm="1">
        <f t="array" aca="1" ref="V879" ca="1">IFERROR(_xlfn.IFS(A877="  ..............",OFFSET(A877,2,0),A876=" X-------------X",OFFSET(A876,3,0),MATCH("  ..............",A879:A905,0)&gt;2,V878),"-")</f>
        <v xml:space="preserve">  JAIBA--MG500  </v>
      </c>
      <c r="W879" t="str">
        <f t="shared" ca="1" si="39"/>
        <v xml:space="preserve">   1.002 </v>
      </c>
      <c r="X879" t="str">
        <f t="shared" ca="1" si="40"/>
        <v xml:space="preserve"> JAIBT3-MG000 </v>
      </c>
      <c r="Y879" s="1" t="str">
        <f t="shared" ca="1" si="41"/>
        <v xml:space="preserve">       40.2% </v>
      </c>
    </row>
    <row r="880" spans="1:25" x14ac:dyDescent="0.25">
      <c r="A880" t="s">
        <v>43</v>
      </c>
      <c r="B880" t="s">
        <v>42</v>
      </c>
      <c r="C880" t="s">
        <v>4414</v>
      </c>
      <c r="D880" t="s">
        <v>4415</v>
      </c>
      <c r="E880" t="s">
        <v>4415</v>
      </c>
      <c r="F880" s="1" t="s">
        <v>4924</v>
      </c>
      <c r="G880" t="s">
        <v>42</v>
      </c>
      <c r="H880" t="s">
        <v>42</v>
      </c>
      <c r="I880" t="s">
        <v>6253</v>
      </c>
      <c r="J880" t="s">
        <v>6254</v>
      </c>
      <c r="K880" t="s">
        <v>3921</v>
      </c>
      <c r="L880" t="s">
        <v>6236</v>
      </c>
      <c r="M880" t="s">
        <v>6237</v>
      </c>
      <c r="N880" t="s">
        <v>4929</v>
      </c>
      <c r="O880" t="s">
        <v>48</v>
      </c>
      <c r="P880" t="s">
        <v>39</v>
      </c>
      <c r="Q880" t="s">
        <v>44</v>
      </c>
      <c r="R880" t="s">
        <v>4056</v>
      </c>
      <c r="S880" t="s">
        <v>4936</v>
      </c>
      <c r="T880" t="s">
        <v>39</v>
      </c>
      <c r="U880" t="s">
        <v>45</v>
      </c>
      <c r="V880" t="str" cm="1">
        <f t="array" aca="1" ref="V880" ca="1">IFERROR(_xlfn.IFS(A878="  ..............",OFFSET(A878,2,0),A877=" X-------------X",OFFSET(A877,3,0),MATCH("  ..............",A880:A906,0)&gt;2,V879),"-")</f>
        <v xml:space="preserve">  JAIBA--MG500  </v>
      </c>
      <c r="W880" t="str">
        <f t="shared" ca="1" si="39"/>
        <v xml:space="preserve">   1.002 </v>
      </c>
      <c r="X880" t="str">
        <f t="shared" ca="1" si="40"/>
        <v xml:space="preserve"> JAIBT4-MG000 </v>
      </c>
      <c r="Y880" s="1" t="str">
        <f t="shared" ca="1" si="41"/>
        <v xml:space="preserve">       40.2% </v>
      </c>
    </row>
    <row r="881" spans="1:25" x14ac:dyDescent="0.25">
      <c r="A881" t="s">
        <v>43</v>
      </c>
      <c r="B881" t="s">
        <v>42</v>
      </c>
      <c r="C881" t="s">
        <v>4414</v>
      </c>
      <c r="D881" t="s">
        <v>4415</v>
      </c>
      <c r="E881" t="s">
        <v>4415</v>
      </c>
      <c r="F881" s="1" t="s">
        <v>4924</v>
      </c>
      <c r="G881" t="s">
        <v>42</v>
      </c>
      <c r="H881" t="s">
        <v>42</v>
      </c>
      <c r="I881" t="s">
        <v>6255</v>
      </c>
      <c r="J881" t="s">
        <v>6256</v>
      </c>
      <c r="K881" t="s">
        <v>4323</v>
      </c>
      <c r="L881" t="s">
        <v>6236</v>
      </c>
      <c r="M881" t="s">
        <v>6237</v>
      </c>
      <c r="N881" t="s">
        <v>4929</v>
      </c>
      <c r="O881" t="s">
        <v>48</v>
      </c>
      <c r="P881" t="s">
        <v>39</v>
      </c>
      <c r="Q881" t="s">
        <v>44</v>
      </c>
      <c r="R881" t="s">
        <v>4056</v>
      </c>
      <c r="S881" t="s">
        <v>4936</v>
      </c>
      <c r="T881" t="s">
        <v>39</v>
      </c>
      <c r="U881" t="s">
        <v>45</v>
      </c>
      <c r="V881" t="str" cm="1">
        <f t="array" aca="1" ref="V881" ca="1">IFERROR(_xlfn.IFS(A879="  ..............",OFFSET(A879,2,0),A878=" X-------------X",OFFSET(A878,3,0),MATCH("  ..............",A881:A907,0)&gt;2,V880),"-")</f>
        <v>-</v>
      </c>
      <c r="W881" t="str">
        <f t="shared" ca="1" si="39"/>
        <v>-</v>
      </c>
      <c r="X881" t="str">
        <f t="shared" ca="1" si="40"/>
        <v>-</v>
      </c>
      <c r="Y881" s="1" t="str">
        <f t="shared" ca="1" si="41"/>
        <v>.............</v>
      </c>
    </row>
    <row r="882" spans="1:25" x14ac:dyDescent="0.25">
      <c r="A882" t="s">
        <v>29</v>
      </c>
      <c r="B882" t="s">
        <v>31</v>
      </c>
      <c r="C882" t="s">
        <v>31</v>
      </c>
      <c r="D882" t="s">
        <v>31</v>
      </c>
      <c r="E882" t="s">
        <v>31</v>
      </c>
      <c r="F882" t="s">
        <v>32</v>
      </c>
      <c r="G882" t="s">
        <v>31</v>
      </c>
      <c r="H882" t="s">
        <v>31</v>
      </c>
      <c r="I882" t="s">
        <v>33</v>
      </c>
      <c r="J882" t="s">
        <v>30</v>
      </c>
      <c r="K882" t="s">
        <v>34</v>
      </c>
      <c r="L882" t="s">
        <v>31</v>
      </c>
      <c r="M882" t="s">
        <v>31</v>
      </c>
      <c r="N882" t="s">
        <v>31</v>
      </c>
      <c r="O882" t="s">
        <v>35</v>
      </c>
      <c r="P882" t="s">
        <v>33</v>
      </c>
      <c r="Q882" t="s">
        <v>36</v>
      </c>
      <c r="R882" t="s">
        <v>37</v>
      </c>
      <c r="S882" t="s">
        <v>37</v>
      </c>
      <c r="T882" t="s">
        <v>33</v>
      </c>
      <c r="U882" t="s">
        <v>33</v>
      </c>
      <c r="V882" t="str" cm="1">
        <f t="array" aca="1" ref="V882" ca="1">IFERROR(_xlfn.IFS(A880="  ..............",OFFSET(A880,2,0),A879=" X-------------X",OFFSET(A879,3,0),MATCH("  ..............",A882:A908,0)&gt;2,V881),"-")</f>
        <v>-</v>
      </c>
      <c r="W882" t="str">
        <f t="shared" ca="1" si="39"/>
        <v>-</v>
      </c>
      <c r="X882" t="str">
        <f t="shared" ca="1" si="40"/>
        <v/>
      </c>
      <c r="Y882" s="1" t="str">
        <f t="shared" ca="1" si="41"/>
        <v xml:space="preserve">         0.0 </v>
      </c>
    </row>
    <row r="883" spans="1:25" x14ac:dyDescent="0.25">
      <c r="A883" t="s">
        <v>6257</v>
      </c>
      <c r="B883" t="s">
        <v>5704</v>
      </c>
      <c r="C883" t="s">
        <v>3819</v>
      </c>
      <c r="D883" t="s">
        <v>3819</v>
      </c>
      <c r="E883" t="s">
        <v>3819</v>
      </c>
      <c r="F883" t="s">
        <v>3820</v>
      </c>
      <c r="G883" t="s">
        <v>6258</v>
      </c>
      <c r="H883" t="s">
        <v>3821</v>
      </c>
      <c r="I883" t="s">
        <v>38</v>
      </c>
      <c r="J883" t="s">
        <v>38</v>
      </c>
      <c r="K883" t="s">
        <v>38</v>
      </c>
      <c r="L883" t="s">
        <v>38</v>
      </c>
      <c r="M883" t="s">
        <v>38</v>
      </c>
      <c r="N883" t="s">
        <v>38</v>
      </c>
      <c r="O883" t="s">
        <v>38</v>
      </c>
      <c r="P883" t="s">
        <v>38</v>
      </c>
      <c r="Q883" t="s">
        <v>38</v>
      </c>
      <c r="R883" t="s">
        <v>38</v>
      </c>
      <c r="S883" t="s">
        <v>38</v>
      </c>
      <c r="T883" t="s">
        <v>38</v>
      </c>
      <c r="U883" t="s">
        <v>38</v>
      </c>
      <c r="V883" t="str" cm="1">
        <f t="array" aca="1" ref="V883" ca="1">IFERROR(_xlfn.IFS(A881="  ..............",OFFSET(A881,2,0),A880=" X-------------X",OFFSET(A880,3,0),MATCH("  ..............",A883:A909,0)&gt;2,V882),"-")</f>
        <v>-</v>
      </c>
      <c r="W883" t="str">
        <f t="shared" ca="1" si="39"/>
        <v>-</v>
      </c>
      <c r="X883" t="str">
        <f t="shared" ca="1" si="40"/>
        <v xml:space="preserve">              </v>
      </c>
      <c r="Y883" s="1" t="str">
        <f t="shared" ca="1" si="41"/>
        <v xml:space="preserve">         0.0 </v>
      </c>
    </row>
    <row r="884" spans="1:25" x14ac:dyDescent="0.25">
      <c r="A884" t="s">
        <v>6259</v>
      </c>
      <c r="B884" t="s">
        <v>6109</v>
      </c>
      <c r="C884" t="s">
        <v>3819</v>
      </c>
      <c r="D884" t="s">
        <v>3819</v>
      </c>
      <c r="E884" t="s">
        <v>3819</v>
      </c>
      <c r="F884" t="s">
        <v>3820</v>
      </c>
      <c r="G884" t="s">
        <v>3819</v>
      </c>
      <c r="H884" t="s">
        <v>3819</v>
      </c>
      <c r="I884" t="s">
        <v>39</v>
      </c>
      <c r="J884" t="s">
        <v>40</v>
      </c>
      <c r="K884" t="s">
        <v>41</v>
      </c>
      <c r="L884" t="s">
        <v>42</v>
      </c>
      <c r="M884" t="s">
        <v>6260</v>
      </c>
      <c r="N884" t="s">
        <v>3861</v>
      </c>
      <c r="O884" t="s">
        <v>38</v>
      </c>
      <c r="P884" t="s">
        <v>38</v>
      </c>
      <c r="Q884" t="s">
        <v>38</v>
      </c>
      <c r="R884" t="s">
        <v>38</v>
      </c>
      <c r="S884" t="s">
        <v>38</v>
      </c>
      <c r="T884" t="s">
        <v>38</v>
      </c>
      <c r="U884" t="s">
        <v>38</v>
      </c>
      <c r="V884" t="str" cm="1">
        <f t="array" aca="1" ref="V884" ca="1">IFERROR(_xlfn.IFS(A882="  ..............",OFFSET(A882,2,0),A881=" X-------------X",OFFSET(A881,3,0),MATCH("  ..............",A884:A910,0)&gt;2,V883),"-")</f>
        <v xml:space="preserve">  JANAU6-MG500  </v>
      </c>
      <c r="W884" t="str">
        <f t="shared" ca="1" si="39"/>
        <v xml:space="preserve">   1.032 </v>
      </c>
      <c r="X884" t="str">
        <f t="shared" ca="1" si="40"/>
        <v xml:space="preserve"> JUSCEL-MG500 </v>
      </c>
      <c r="Y884" s="1" t="str">
        <f t="shared" ca="1" si="41"/>
        <v xml:space="preserve">       11.2% </v>
      </c>
    </row>
    <row r="885" spans="1:25" x14ac:dyDescent="0.25">
      <c r="A885" t="s">
        <v>43</v>
      </c>
      <c r="B885" t="s">
        <v>42</v>
      </c>
      <c r="C885" t="s">
        <v>4251</v>
      </c>
      <c r="D885" t="s">
        <v>4641</v>
      </c>
      <c r="E885" t="s">
        <v>4641</v>
      </c>
      <c r="F885" s="1" t="s">
        <v>5877</v>
      </c>
      <c r="G885" t="s">
        <v>6261</v>
      </c>
      <c r="H885" t="s">
        <v>42</v>
      </c>
      <c r="I885" t="s">
        <v>4874</v>
      </c>
      <c r="J885" t="s">
        <v>4875</v>
      </c>
      <c r="K885" t="s">
        <v>3830</v>
      </c>
      <c r="L885" t="s">
        <v>6262</v>
      </c>
      <c r="M885" t="s">
        <v>6263</v>
      </c>
      <c r="N885" t="s">
        <v>6264</v>
      </c>
      <c r="O885" t="s">
        <v>46</v>
      </c>
      <c r="P885" t="s">
        <v>39</v>
      </c>
      <c r="Q885" t="s">
        <v>44</v>
      </c>
      <c r="R885" t="s">
        <v>5628</v>
      </c>
      <c r="S885" t="s">
        <v>5629</v>
      </c>
      <c r="T885" t="s">
        <v>39</v>
      </c>
      <c r="U885" t="s">
        <v>45</v>
      </c>
      <c r="V885" t="str" cm="1">
        <f t="array" aca="1" ref="V885" ca="1">IFERROR(_xlfn.IFS(A883="  ..............",OFFSET(A883,2,0),A882=" X-------------X",OFFSET(A882,3,0),MATCH("  ..............",A885:A911,0)&gt;2,V884),"-")</f>
        <v xml:space="preserve">  JANAU6-MG500  </v>
      </c>
      <c r="W885" t="str">
        <f t="shared" ca="1" si="39"/>
        <v xml:space="preserve">   1.032 </v>
      </c>
      <c r="X885" t="str">
        <f t="shared" ca="1" si="40"/>
        <v xml:space="preserve"> JANAU3-MG500 </v>
      </c>
      <c r="Y885" s="1" t="str">
        <f t="shared" ca="1" si="41"/>
        <v xml:space="preserve">       15.5% </v>
      </c>
    </row>
    <row r="886" spans="1:25" x14ac:dyDescent="0.25">
      <c r="A886" t="s">
        <v>43</v>
      </c>
      <c r="B886" t="s">
        <v>42</v>
      </c>
      <c r="C886" t="s">
        <v>4250</v>
      </c>
      <c r="D886" t="s">
        <v>4251</v>
      </c>
      <c r="E886" t="s">
        <v>4250</v>
      </c>
      <c r="F886" s="1" t="s">
        <v>6265</v>
      </c>
      <c r="G886" t="s">
        <v>42</v>
      </c>
      <c r="H886" t="s">
        <v>42</v>
      </c>
      <c r="I886" t="s">
        <v>4832</v>
      </c>
      <c r="J886" t="s">
        <v>4833</v>
      </c>
      <c r="K886" t="s">
        <v>3830</v>
      </c>
      <c r="L886" t="s">
        <v>6266</v>
      </c>
      <c r="M886" t="s">
        <v>5735</v>
      </c>
      <c r="N886" t="s">
        <v>6267</v>
      </c>
      <c r="O886" t="s">
        <v>46</v>
      </c>
      <c r="P886" t="s">
        <v>39</v>
      </c>
      <c r="Q886" t="s">
        <v>44</v>
      </c>
      <c r="R886" t="s">
        <v>5778</v>
      </c>
      <c r="S886" t="s">
        <v>5779</v>
      </c>
      <c r="T886" t="s">
        <v>39</v>
      </c>
      <c r="U886" t="s">
        <v>45</v>
      </c>
      <c r="V886" t="str" cm="1">
        <f t="array" aca="1" ref="V886" ca="1">IFERROR(_xlfn.IFS(A884="  ..............",OFFSET(A884,2,0),A883=" X-------------X",OFFSET(A883,3,0),MATCH("  ..............",A886:A912,0)&gt;2,V885),"-")</f>
        <v xml:space="preserve">  JANAU6-MG500  </v>
      </c>
      <c r="W886" t="str">
        <f t="shared" ca="1" si="39"/>
        <v xml:space="preserve">   1.032 </v>
      </c>
      <c r="X886" t="str">
        <f t="shared" ca="1" si="40"/>
        <v xml:space="preserve"> JANAU3-MG500 </v>
      </c>
      <c r="Y886" s="1" t="str">
        <f t="shared" ca="1" si="41"/>
        <v xml:space="preserve">       15.5% </v>
      </c>
    </row>
    <row r="887" spans="1:25" x14ac:dyDescent="0.25">
      <c r="A887" t="s">
        <v>43</v>
      </c>
      <c r="B887" t="s">
        <v>42</v>
      </c>
      <c r="C887" t="s">
        <v>4250</v>
      </c>
      <c r="D887" t="s">
        <v>4251</v>
      </c>
      <c r="E887" t="s">
        <v>4250</v>
      </c>
      <c r="F887" s="1" t="s">
        <v>6265</v>
      </c>
      <c r="G887" t="s">
        <v>42</v>
      </c>
      <c r="H887" t="s">
        <v>42</v>
      </c>
      <c r="I887" t="s">
        <v>4832</v>
      </c>
      <c r="J887" t="s">
        <v>4833</v>
      </c>
      <c r="K887" t="s">
        <v>3914</v>
      </c>
      <c r="L887" t="s">
        <v>6266</v>
      </c>
      <c r="M887" t="s">
        <v>5735</v>
      </c>
      <c r="N887" t="s">
        <v>6267</v>
      </c>
      <c r="O887" t="s">
        <v>46</v>
      </c>
      <c r="P887" t="s">
        <v>39</v>
      </c>
      <c r="Q887" t="s">
        <v>44</v>
      </c>
      <c r="R887" t="s">
        <v>5778</v>
      </c>
      <c r="S887" t="s">
        <v>5779</v>
      </c>
      <c r="T887" t="s">
        <v>39</v>
      </c>
      <c r="U887" t="s">
        <v>45</v>
      </c>
      <c r="V887" t="str" cm="1">
        <f t="array" aca="1" ref="V887" ca="1">IFERROR(_xlfn.IFS(A885="  ..............",OFFSET(A885,2,0),A884=" X-------------X",OFFSET(A884,3,0),MATCH("  ..............",A887:A913,0)&gt;2,V886),"-")</f>
        <v xml:space="preserve">  JANAU6-MG500  </v>
      </c>
      <c r="W887" t="str">
        <f t="shared" ca="1" si="39"/>
        <v xml:space="preserve">   1.032 </v>
      </c>
      <c r="X887" t="str">
        <f t="shared" ca="1" si="40"/>
        <v xml:space="preserve"> JAIBA--MG500 </v>
      </c>
      <c r="Y887" s="1" t="str">
        <f t="shared" ca="1" si="41"/>
        <v xml:space="preserve">        7.7% </v>
      </c>
    </row>
    <row r="888" spans="1:25" x14ac:dyDescent="0.25">
      <c r="A888" t="s">
        <v>43</v>
      </c>
      <c r="B888" t="s">
        <v>42</v>
      </c>
      <c r="C888" t="s">
        <v>5427</v>
      </c>
      <c r="D888" t="s">
        <v>4251</v>
      </c>
      <c r="E888" t="s">
        <v>5427</v>
      </c>
      <c r="F888" t="s">
        <v>4207</v>
      </c>
      <c r="G888" t="s">
        <v>42</v>
      </c>
      <c r="H888" t="s">
        <v>42</v>
      </c>
      <c r="I888" t="s">
        <v>4932</v>
      </c>
      <c r="J888" t="s">
        <v>4933</v>
      </c>
      <c r="K888" t="s">
        <v>3830</v>
      </c>
      <c r="L888" t="s">
        <v>6268</v>
      </c>
      <c r="M888" t="s">
        <v>6269</v>
      </c>
      <c r="N888" t="s">
        <v>6270</v>
      </c>
      <c r="O888" t="s">
        <v>46</v>
      </c>
      <c r="P888" t="s">
        <v>39</v>
      </c>
      <c r="Q888" t="s">
        <v>44</v>
      </c>
      <c r="R888" t="s">
        <v>4056</v>
      </c>
      <c r="S888" t="s">
        <v>6247</v>
      </c>
      <c r="T888" t="s">
        <v>39</v>
      </c>
      <c r="U888" t="s">
        <v>45</v>
      </c>
      <c r="V888" t="str" cm="1">
        <f t="array" aca="1" ref="V888" ca="1">IFERROR(_xlfn.IFS(A886="  ..............",OFFSET(A886,2,0),A885=" X-------------X",OFFSET(A885,3,0),MATCH("  ..............",A888:A914,0)&gt;2,V887),"-")</f>
        <v xml:space="preserve">  JANAU6-MG500  </v>
      </c>
      <c r="W888" t="str">
        <f t="shared" ca="1" si="39"/>
        <v xml:space="preserve">   1.032 </v>
      </c>
      <c r="X888" t="str">
        <f t="shared" ca="1" si="40"/>
        <v xml:space="preserve"> JAIBA--MG500 </v>
      </c>
      <c r="Y888" s="1" t="str">
        <f t="shared" ca="1" si="41"/>
        <v xml:space="preserve">        7.7% </v>
      </c>
    </row>
    <row r="889" spans="1:25" x14ac:dyDescent="0.25">
      <c r="A889" t="s">
        <v>43</v>
      </c>
      <c r="B889" t="s">
        <v>42</v>
      </c>
      <c r="C889" t="s">
        <v>5427</v>
      </c>
      <c r="D889" t="s">
        <v>4251</v>
      </c>
      <c r="E889" t="s">
        <v>5427</v>
      </c>
      <c r="F889" s="1" t="s">
        <v>4207</v>
      </c>
      <c r="G889" t="s">
        <v>42</v>
      </c>
      <c r="H889" t="s">
        <v>42</v>
      </c>
      <c r="I889" t="s">
        <v>4932</v>
      </c>
      <c r="J889" t="s">
        <v>4933</v>
      </c>
      <c r="K889" t="s">
        <v>3914</v>
      </c>
      <c r="L889" t="s">
        <v>6268</v>
      </c>
      <c r="M889" t="s">
        <v>6269</v>
      </c>
      <c r="N889" t="s">
        <v>6270</v>
      </c>
      <c r="O889" t="s">
        <v>46</v>
      </c>
      <c r="P889" t="s">
        <v>39</v>
      </c>
      <c r="Q889" t="s">
        <v>44</v>
      </c>
      <c r="R889" t="s">
        <v>4056</v>
      </c>
      <c r="S889" t="s">
        <v>6247</v>
      </c>
      <c r="T889" t="s">
        <v>39</v>
      </c>
      <c r="U889" t="s">
        <v>45</v>
      </c>
      <c r="V889" t="str" cm="1">
        <f t="array" aca="1" ref="V889" ca="1">IFERROR(_xlfn.IFS(A887="  ..............",OFFSET(A887,2,0),A886=" X-------------X",OFFSET(A886,3,0),MATCH("  ..............",A889:A915,0)&gt;2,V888),"-")</f>
        <v xml:space="preserve">  JANAU6-MG500  </v>
      </c>
      <c r="W889" t="str">
        <f t="shared" ca="1" si="39"/>
        <v xml:space="preserve">   1.032 </v>
      </c>
      <c r="X889" t="str">
        <f t="shared" ca="1" si="40"/>
        <v xml:space="preserve"> CAPEL3-MG500 </v>
      </c>
      <c r="Y889" s="1" t="str">
        <f t="shared" ca="1" si="41"/>
        <v xml:space="preserve">       16.2% </v>
      </c>
    </row>
    <row r="890" spans="1:25" x14ac:dyDescent="0.25">
      <c r="A890" t="s">
        <v>43</v>
      </c>
      <c r="B890" t="s">
        <v>42</v>
      </c>
      <c r="C890" t="s">
        <v>4250</v>
      </c>
      <c r="D890" t="s">
        <v>4251</v>
      </c>
      <c r="E890" t="s">
        <v>4250</v>
      </c>
      <c r="F890" s="1" t="s">
        <v>6271</v>
      </c>
      <c r="G890" t="s">
        <v>6258</v>
      </c>
      <c r="H890" t="s">
        <v>42</v>
      </c>
      <c r="I890" t="s">
        <v>5574</v>
      </c>
      <c r="J890" t="s">
        <v>5575</v>
      </c>
      <c r="K890" t="s">
        <v>3830</v>
      </c>
      <c r="L890" t="s">
        <v>6272</v>
      </c>
      <c r="M890" t="s">
        <v>6273</v>
      </c>
      <c r="N890" t="s">
        <v>6274</v>
      </c>
      <c r="O890" t="s">
        <v>46</v>
      </c>
      <c r="P890" t="s">
        <v>39</v>
      </c>
      <c r="Q890" t="s">
        <v>44</v>
      </c>
      <c r="R890" t="s">
        <v>6275</v>
      </c>
      <c r="S890" t="s">
        <v>6276</v>
      </c>
      <c r="T890" t="s">
        <v>39</v>
      </c>
      <c r="U890" t="s">
        <v>45</v>
      </c>
      <c r="V890" t="str" cm="1">
        <f t="array" aca="1" ref="V890" ca="1">IFERROR(_xlfn.IFS(A888="  ..............",OFFSET(A888,2,0),A887=" X-------------X",OFFSET(A887,3,0),MATCH("  ..............",A890:A916,0)&gt;2,V889),"-")</f>
        <v xml:space="preserve">  JANAU6-MG500  </v>
      </c>
      <c r="W890" t="str">
        <f t="shared" ca="1" si="39"/>
        <v xml:space="preserve">   1.032 </v>
      </c>
      <c r="X890" t="str">
        <f t="shared" ca="1" si="40"/>
        <v xml:space="preserve"> CAPEL3-MG500 </v>
      </c>
      <c r="Y890" s="1" t="str">
        <f t="shared" ca="1" si="41"/>
        <v xml:space="preserve">       16.2% </v>
      </c>
    </row>
    <row r="891" spans="1:25" x14ac:dyDescent="0.25">
      <c r="A891" t="s">
        <v>43</v>
      </c>
      <c r="B891" t="s">
        <v>42</v>
      </c>
      <c r="C891" t="s">
        <v>4250</v>
      </c>
      <c r="D891" t="s">
        <v>4251</v>
      </c>
      <c r="E891" t="s">
        <v>4250</v>
      </c>
      <c r="F891" s="1" t="s">
        <v>6271</v>
      </c>
      <c r="G891" t="s">
        <v>6258</v>
      </c>
      <c r="H891" t="s">
        <v>42</v>
      </c>
      <c r="I891" t="s">
        <v>5574</v>
      </c>
      <c r="J891" t="s">
        <v>5575</v>
      </c>
      <c r="K891" t="s">
        <v>3914</v>
      </c>
      <c r="L891" t="s">
        <v>6272</v>
      </c>
      <c r="M891" t="s">
        <v>6273</v>
      </c>
      <c r="N891" t="s">
        <v>6274</v>
      </c>
      <c r="O891" t="s">
        <v>46</v>
      </c>
      <c r="P891" t="s">
        <v>39</v>
      </c>
      <c r="Q891" t="s">
        <v>44</v>
      </c>
      <c r="R891" t="s">
        <v>6275</v>
      </c>
      <c r="S891" t="s">
        <v>6276</v>
      </c>
      <c r="T891" t="s">
        <v>39</v>
      </c>
      <c r="U891" t="s">
        <v>45</v>
      </c>
      <c r="V891" t="str" cm="1">
        <f t="array" aca="1" ref="V891" ca="1">IFERROR(_xlfn.IFS(A889="  ..............",OFFSET(A889,2,0),A888=" X-------------X",OFFSET(A888,3,0),MATCH("  ..............",A891:A917,0)&gt;2,V890),"-")</f>
        <v>-</v>
      </c>
      <c r="W891" t="str">
        <f t="shared" ca="1" si="39"/>
        <v>-</v>
      </c>
      <c r="X891" t="str">
        <f t="shared" ca="1" si="40"/>
        <v>-</v>
      </c>
      <c r="Y891" s="1" t="str">
        <f t="shared" ca="1" si="41"/>
        <v>.............</v>
      </c>
    </row>
    <row r="892" spans="1:25" x14ac:dyDescent="0.25">
      <c r="A892" t="s">
        <v>29</v>
      </c>
      <c r="B892" t="s">
        <v>31</v>
      </c>
      <c r="C892" t="s">
        <v>31</v>
      </c>
      <c r="D892" t="s">
        <v>31</v>
      </c>
      <c r="E892" t="s">
        <v>31</v>
      </c>
      <c r="F892" s="1" t="s">
        <v>32</v>
      </c>
      <c r="G892" t="s">
        <v>31</v>
      </c>
      <c r="H892" t="s">
        <v>31</v>
      </c>
      <c r="I892" t="s">
        <v>33</v>
      </c>
      <c r="J892" t="s">
        <v>30</v>
      </c>
      <c r="K892" t="s">
        <v>34</v>
      </c>
      <c r="L892" t="s">
        <v>31</v>
      </c>
      <c r="M892" t="s">
        <v>31</v>
      </c>
      <c r="N892" t="s">
        <v>31</v>
      </c>
      <c r="O892" t="s">
        <v>35</v>
      </c>
      <c r="P892" t="s">
        <v>33</v>
      </c>
      <c r="Q892" t="s">
        <v>36</v>
      </c>
      <c r="R892" t="s">
        <v>37</v>
      </c>
      <c r="S892" t="s">
        <v>37</v>
      </c>
      <c r="T892" t="s">
        <v>33</v>
      </c>
      <c r="U892" t="s">
        <v>33</v>
      </c>
      <c r="V892" t="str" cm="1">
        <f t="array" aca="1" ref="V892" ca="1">IFERROR(_xlfn.IFS(A890="  ..............",OFFSET(A890,2,0),A889=" X-------------X",OFFSET(A889,3,0),MATCH("  ..............",A892:A918,0)&gt;2,V891),"-")</f>
        <v>-</v>
      </c>
      <c r="W892" t="str">
        <f t="shared" ca="1" si="39"/>
        <v>-</v>
      </c>
      <c r="X892" t="str">
        <f t="shared" ca="1" si="40"/>
        <v/>
      </c>
      <c r="Y892" s="1" t="str">
        <f t="shared" ca="1" si="41"/>
        <v xml:space="preserve">         0.0 </v>
      </c>
    </row>
    <row r="893" spans="1:25" x14ac:dyDescent="0.25">
      <c r="A893" t="s">
        <v>6277</v>
      </c>
      <c r="B893" t="s">
        <v>4485</v>
      </c>
      <c r="C893" t="s">
        <v>3819</v>
      </c>
      <c r="D893" t="s">
        <v>3819</v>
      </c>
      <c r="E893" t="s">
        <v>3819</v>
      </c>
      <c r="F893" t="s">
        <v>3820</v>
      </c>
      <c r="G893" t="s">
        <v>3819</v>
      </c>
      <c r="H893" t="s">
        <v>3821</v>
      </c>
      <c r="I893" t="s">
        <v>38</v>
      </c>
      <c r="J893" t="s">
        <v>38</v>
      </c>
      <c r="K893" t="s">
        <v>38</v>
      </c>
      <c r="L893" t="s">
        <v>38</v>
      </c>
      <c r="M893" t="s">
        <v>38</v>
      </c>
      <c r="N893" t="s">
        <v>38</v>
      </c>
      <c r="O893" t="s">
        <v>38</v>
      </c>
      <c r="P893" t="s">
        <v>38</v>
      </c>
      <c r="Q893" t="s">
        <v>38</v>
      </c>
      <c r="R893" t="s">
        <v>38</v>
      </c>
      <c r="S893" t="s">
        <v>38</v>
      </c>
      <c r="T893" t="s">
        <v>38</v>
      </c>
      <c r="U893" t="s">
        <v>38</v>
      </c>
      <c r="V893" t="str" cm="1">
        <f t="array" aca="1" ref="V893" ca="1">IFERROR(_xlfn.IFS(A891="  ..............",OFFSET(A891,2,0),A890=" X-------------X",OFFSET(A890,3,0),MATCH("  ..............",A893:A919,0)&gt;2,V892),"-")</f>
        <v>-</v>
      </c>
      <c r="W893" t="str">
        <f t="shared" ca="1" si="39"/>
        <v>-</v>
      </c>
      <c r="X893" t="str">
        <f t="shared" ca="1" si="40"/>
        <v xml:space="preserve">              </v>
      </c>
      <c r="Y893" s="1" t="str">
        <f t="shared" ca="1" si="41"/>
        <v xml:space="preserve">         0.0 </v>
      </c>
    </row>
    <row r="894" spans="1:25" x14ac:dyDescent="0.25">
      <c r="A894" t="s">
        <v>6278</v>
      </c>
      <c r="B894" t="s">
        <v>6279</v>
      </c>
      <c r="C894" t="s">
        <v>3819</v>
      </c>
      <c r="D894" t="s">
        <v>3819</v>
      </c>
      <c r="E894" t="s">
        <v>3819</v>
      </c>
      <c r="F894" t="s">
        <v>3820</v>
      </c>
      <c r="G894" t="s">
        <v>3819</v>
      </c>
      <c r="H894" t="s">
        <v>3819</v>
      </c>
      <c r="I894" t="s">
        <v>39</v>
      </c>
      <c r="J894" t="s">
        <v>40</v>
      </c>
      <c r="K894" t="s">
        <v>41</v>
      </c>
      <c r="L894" t="s">
        <v>42</v>
      </c>
      <c r="M894" t="s">
        <v>42</v>
      </c>
      <c r="N894" t="s">
        <v>41</v>
      </c>
      <c r="O894" t="s">
        <v>38</v>
      </c>
      <c r="P894" t="s">
        <v>38</v>
      </c>
      <c r="Q894" t="s">
        <v>38</v>
      </c>
      <c r="R894" t="s">
        <v>38</v>
      </c>
      <c r="S894" t="s">
        <v>38</v>
      </c>
      <c r="T894" t="s">
        <v>38</v>
      </c>
      <c r="U894" t="s">
        <v>38</v>
      </c>
      <c r="V894" t="str" cm="1">
        <f t="array" aca="1" ref="V894" ca="1">IFERROR(_xlfn.IFS(A892="  ..............",OFFSET(A892,2,0),A891=" X-------------X",OFFSET(A891,3,0),MATCH("  ..............",A894:A920,0)&gt;2,V893),"-")</f>
        <v xml:space="preserve">  SDUMO2-MG500  </v>
      </c>
      <c r="W894" t="str">
        <f t="shared" ca="1" si="39"/>
        <v xml:space="preserve">   1.058 </v>
      </c>
      <c r="X894" t="str">
        <f t="shared" ca="1" si="40"/>
        <v xml:space="preserve"> SDUMT2-MG000 </v>
      </c>
      <c r="Y894" s="1" t="str">
        <f t="shared" ca="1" si="41"/>
        <v xml:space="preserve">       33.1% </v>
      </c>
    </row>
    <row r="895" spans="1:25" x14ac:dyDescent="0.25">
      <c r="A895" t="s">
        <v>43</v>
      </c>
      <c r="B895" t="s">
        <v>42</v>
      </c>
      <c r="C895" t="s">
        <v>4414</v>
      </c>
      <c r="D895" t="s">
        <v>4415</v>
      </c>
      <c r="E895" t="s">
        <v>4414</v>
      </c>
      <c r="F895" t="s">
        <v>4710</v>
      </c>
      <c r="G895" t="s">
        <v>42</v>
      </c>
      <c r="H895" t="s">
        <v>42</v>
      </c>
      <c r="I895" t="s">
        <v>6280</v>
      </c>
      <c r="J895" t="s">
        <v>6281</v>
      </c>
      <c r="K895" t="s">
        <v>3914</v>
      </c>
      <c r="L895" t="s">
        <v>6282</v>
      </c>
      <c r="M895" t="s">
        <v>6283</v>
      </c>
      <c r="N895" t="s">
        <v>6284</v>
      </c>
      <c r="O895" t="s">
        <v>48</v>
      </c>
      <c r="P895" t="s">
        <v>39</v>
      </c>
      <c r="Q895" t="s">
        <v>44</v>
      </c>
      <c r="R895" t="s">
        <v>3832</v>
      </c>
      <c r="S895" t="s">
        <v>6285</v>
      </c>
      <c r="T895" t="s">
        <v>39</v>
      </c>
      <c r="U895" t="s">
        <v>45</v>
      </c>
      <c r="V895" t="str" cm="1">
        <f t="array" aca="1" ref="V895" ca="1">IFERROR(_xlfn.IFS(A893="  ..............",OFFSET(A893,2,0),A892=" X-------------X",OFFSET(A892,3,0),MATCH("  ..............",A895:A921,0)&gt;2,V894),"-")</f>
        <v xml:space="preserve">  SDUMO2-MG500  </v>
      </c>
      <c r="W895" t="str">
        <f t="shared" ca="1" si="39"/>
        <v xml:space="preserve">   1.058 </v>
      </c>
      <c r="X895" t="str">
        <f t="shared" ca="1" si="40"/>
        <v xml:space="preserve"> ITABTO-MG500 </v>
      </c>
      <c r="Y895" s="1" t="str">
        <f t="shared" ca="1" si="41"/>
        <v xml:space="preserve">        9.7% </v>
      </c>
    </row>
    <row r="896" spans="1:25" x14ac:dyDescent="0.25">
      <c r="A896" t="s">
        <v>43</v>
      </c>
      <c r="B896" t="s">
        <v>42</v>
      </c>
      <c r="C896" t="s">
        <v>4250</v>
      </c>
      <c r="D896" t="s">
        <v>4251</v>
      </c>
      <c r="E896" t="s">
        <v>4250</v>
      </c>
      <c r="F896" s="1" t="s">
        <v>3913</v>
      </c>
      <c r="G896" t="s">
        <v>42</v>
      </c>
      <c r="H896" t="s">
        <v>42</v>
      </c>
      <c r="I896" t="s">
        <v>4649</v>
      </c>
      <c r="J896" t="s">
        <v>4650</v>
      </c>
      <c r="K896" t="s">
        <v>3830</v>
      </c>
      <c r="L896" t="s">
        <v>6286</v>
      </c>
      <c r="M896" t="s">
        <v>6287</v>
      </c>
      <c r="N896" t="s">
        <v>6284</v>
      </c>
      <c r="O896" t="s">
        <v>46</v>
      </c>
      <c r="P896" t="s">
        <v>39</v>
      </c>
      <c r="Q896" t="s">
        <v>44</v>
      </c>
      <c r="R896" t="s">
        <v>4535</v>
      </c>
      <c r="S896" t="s">
        <v>6288</v>
      </c>
      <c r="T896" t="s">
        <v>39</v>
      </c>
      <c r="U896" t="s">
        <v>45</v>
      </c>
      <c r="V896" t="str" cm="1">
        <f t="array" aca="1" ref="V896" ca="1">IFERROR(_xlfn.IFS(A894="  ..............",OFFSET(A894,2,0),A893=" X-------------X",OFFSET(A893,3,0),MATCH("  ..............",A896:A922,0)&gt;2,V895),"-")</f>
        <v>-</v>
      </c>
      <c r="W896" t="str">
        <f t="shared" ca="1" si="39"/>
        <v>-</v>
      </c>
      <c r="X896" t="str">
        <f t="shared" ca="1" si="40"/>
        <v>-</v>
      </c>
      <c r="Y896" s="1" t="str">
        <f t="shared" ca="1" si="41"/>
        <v>.............</v>
      </c>
    </row>
    <row r="897" spans="1:25" x14ac:dyDescent="0.25">
      <c r="A897" t="s">
        <v>29</v>
      </c>
      <c r="B897" t="s">
        <v>31</v>
      </c>
      <c r="C897" t="s">
        <v>31</v>
      </c>
      <c r="D897" t="s">
        <v>31</v>
      </c>
      <c r="E897" t="s">
        <v>31</v>
      </c>
      <c r="F897" t="s">
        <v>32</v>
      </c>
      <c r="G897" t="s">
        <v>31</v>
      </c>
      <c r="H897" t="s">
        <v>31</v>
      </c>
      <c r="I897" t="s">
        <v>33</v>
      </c>
      <c r="J897" t="s">
        <v>30</v>
      </c>
      <c r="K897" t="s">
        <v>34</v>
      </c>
      <c r="L897" t="s">
        <v>31</v>
      </c>
      <c r="M897" t="s">
        <v>31</v>
      </c>
      <c r="N897" t="s">
        <v>31</v>
      </c>
      <c r="O897" t="s">
        <v>35</v>
      </c>
      <c r="P897" t="s">
        <v>33</v>
      </c>
      <c r="Q897" t="s">
        <v>36</v>
      </c>
      <c r="R897" t="s">
        <v>37</v>
      </c>
      <c r="S897" t="s">
        <v>37</v>
      </c>
      <c r="T897" t="s">
        <v>33</v>
      </c>
      <c r="U897" t="s">
        <v>33</v>
      </c>
      <c r="V897" t="str" cm="1">
        <f t="array" aca="1" ref="V897" ca="1">IFERROR(_xlfn.IFS(A895="  ..............",OFFSET(A895,2,0),A894=" X-------------X",OFFSET(A894,3,0),MATCH("  ..............",A897:A923,0)&gt;2,V896),"-")</f>
        <v>-</v>
      </c>
      <c r="W897" t="str">
        <f t="shared" ca="1" si="39"/>
        <v>-</v>
      </c>
      <c r="X897" t="str">
        <f t="shared" ca="1" si="40"/>
        <v/>
      </c>
      <c r="Y897" s="1" t="str">
        <f t="shared" ca="1" si="41"/>
        <v xml:space="preserve">         0.0 </v>
      </c>
    </row>
    <row r="898" spans="1:25" x14ac:dyDescent="0.25">
      <c r="A898" t="s">
        <v>6289</v>
      </c>
      <c r="B898" t="s">
        <v>4485</v>
      </c>
      <c r="C898" t="s">
        <v>3819</v>
      </c>
      <c r="D898" t="s">
        <v>3819</v>
      </c>
      <c r="E898" t="s">
        <v>3819</v>
      </c>
      <c r="F898" t="s">
        <v>3820</v>
      </c>
      <c r="G898" t="s">
        <v>6290</v>
      </c>
      <c r="H898" t="s">
        <v>3821</v>
      </c>
      <c r="I898" t="s">
        <v>38</v>
      </c>
      <c r="J898" t="s">
        <v>38</v>
      </c>
      <c r="K898" t="s">
        <v>38</v>
      </c>
      <c r="L898" t="s">
        <v>38</v>
      </c>
      <c r="M898" t="s">
        <v>38</v>
      </c>
      <c r="N898" t="s">
        <v>38</v>
      </c>
      <c r="O898" t="s">
        <v>38</v>
      </c>
      <c r="P898" t="s">
        <v>38</v>
      </c>
      <c r="Q898" t="s">
        <v>38</v>
      </c>
      <c r="R898" t="s">
        <v>38</v>
      </c>
      <c r="S898" t="s">
        <v>38</v>
      </c>
      <c r="T898" t="s">
        <v>38</v>
      </c>
      <c r="U898" t="s">
        <v>38</v>
      </c>
      <c r="V898" t="str" cm="1">
        <f t="array" aca="1" ref="V898" ca="1">IFERROR(_xlfn.IFS(A896="  ..............",OFFSET(A896,2,0),A895=" X-------------X",OFFSET(A895,3,0),MATCH("  ..............",A898:A924,0)&gt;2,V897),"-")</f>
        <v>-</v>
      </c>
      <c r="W898" t="str">
        <f t="shared" ca="1" si="39"/>
        <v>-</v>
      </c>
      <c r="X898" t="str">
        <f t="shared" ca="1" si="40"/>
        <v xml:space="preserve">              </v>
      </c>
      <c r="Y898" s="1" t="str">
        <f t="shared" ca="1" si="41"/>
        <v xml:space="preserve">         0.0 </v>
      </c>
    </row>
    <row r="899" spans="1:25" x14ac:dyDescent="0.25">
      <c r="A899" t="s">
        <v>6291</v>
      </c>
      <c r="B899" t="s">
        <v>4532</v>
      </c>
      <c r="C899" t="s">
        <v>3819</v>
      </c>
      <c r="D899" t="s">
        <v>3819</v>
      </c>
      <c r="E899" t="s">
        <v>3819</v>
      </c>
      <c r="F899" t="s">
        <v>3820</v>
      </c>
      <c r="G899" t="s">
        <v>3819</v>
      </c>
      <c r="H899" t="s">
        <v>3819</v>
      </c>
      <c r="I899" t="s">
        <v>39</v>
      </c>
      <c r="J899" t="s">
        <v>40</v>
      </c>
      <c r="K899" t="s">
        <v>41</v>
      </c>
      <c r="L899" t="s">
        <v>42</v>
      </c>
      <c r="M899" t="s">
        <v>6292</v>
      </c>
      <c r="N899" t="s">
        <v>3861</v>
      </c>
      <c r="O899" t="s">
        <v>38</v>
      </c>
      <c r="P899" t="s">
        <v>38</v>
      </c>
      <c r="Q899" t="s">
        <v>38</v>
      </c>
      <c r="R899" t="s">
        <v>38</v>
      </c>
      <c r="S899" t="s">
        <v>38</v>
      </c>
      <c r="T899" t="s">
        <v>38</v>
      </c>
      <c r="U899" t="s">
        <v>38</v>
      </c>
      <c r="V899" t="str" cm="1">
        <f t="array" aca="1" ref="V899" ca="1">IFERROR(_xlfn.IFS(A897="  ..............",OFFSET(A897,2,0),A896=" X-------------X",OFFSET(A896,3,0),MATCH("  ..............",A899:A925,0)&gt;2,V898),"-")</f>
        <v xml:space="preserve">  NPONT3-MG500  </v>
      </c>
      <c r="W899" t="str">
        <f t="shared" ca="1" si="39"/>
        <v xml:space="preserve">   1.058 </v>
      </c>
      <c r="X899" t="str">
        <f t="shared" ca="1" si="40"/>
        <v xml:space="preserve"> ITUMBI-MG500 </v>
      </c>
      <c r="Y899" s="1" t="str">
        <f t="shared" ca="1" si="41"/>
        <v xml:space="preserve">        7.2% </v>
      </c>
    </row>
    <row r="900" spans="1:25" x14ac:dyDescent="0.25">
      <c r="A900" t="s">
        <v>43</v>
      </c>
      <c r="B900" t="s">
        <v>42</v>
      </c>
      <c r="C900" t="s">
        <v>4049</v>
      </c>
      <c r="D900" t="s">
        <v>4049</v>
      </c>
      <c r="E900" t="s">
        <v>4049</v>
      </c>
      <c r="F900" s="1" t="s">
        <v>5601</v>
      </c>
      <c r="G900" t="s">
        <v>42</v>
      </c>
      <c r="H900" t="s">
        <v>42</v>
      </c>
      <c r="I900" t="s">
        <v>3828</v>
      </c>
      <c r="J900" t="s">
        <v>3829</v>
      </c>
      <c r="K900" t="s">
        <v>3830</v>
      </c>
      <c r="L900" t="s">
        <v>6293</v>
      </c>
      <c r="M900" t="s">
        <v>6294</v>
      </c>
      <c r="N900" t="s">
        <v>6295</v>
      </c>
      <c r="O900" t="s">
        <v>46</v>
      </c>
      <c r="P900" t="s">
        <v>39</v>
      </c>
      <c r="Q900" t="s">
        <v>44</v>
      </c>
      <c r="R900" t="s">
        <v>4056</v>
      </c>
      <c r="S900" t="s">
        <v>4057</v>
      </c>
      <c r="T900" t="s">
        <v>39</v>
      </c>
      <c r="U900" t="s">
        <v>45</v>
      </c>
      <c r="V900" t="str" cm="1">
        <f t="array" aca="1" ref="V900" ca="1">IFERROR(_xlfn.IFS(A898="  ..............",OFFSET(A898,2,0),A897=" X-------------X",OFFSET(A897,3,0),MATCH("  ..............",A900:A926,0)&gt;2,V899),"-")</f>
        <v xml:space="preserve">  NPONT3-MG500  </v>
      </c>
      <c r="W900" t="str">
        <f t="shared" ca="1" si="39"/>
        <v xml:space="preserve">   1.058 </v>
      </c>
      <c r="X900" t="str">
        <f t="shared" ca="1" si="40"/>
        <v xml:space="preserve"> NPONTE-MG500 </v>
      </c>
      <c r="Y900" s="1" t="str">
        <f t="shared" ca="1" si="41"/>
        <v xml:space="preserve">        1.3% </v>
      </c>
    </row>
    <row r="901" spans="1:25" x14ac:dyDescent="0.25">
      <c r="A901" t="s">
        <v>43</v>
      </c>
      <c r="B901" t="s">
        <v>42</v>
      </c>
      <c r="C901" t="s">
        <v>4049</v>
      </c>
      <c r="D901" t="s">
        <v>4049</v>
      </c>
      <c r="E901" t="s">
        <v>4049</v>
      </c>
      <c r="F901" s="1" t="s">
        <v>6296</v>
      </c>
      <c r="G901" t="s">
        <v>42</v>
      </c>
      <c r="H901" t="s">
        <v>42</v>
      </c>
      <c r="I901" t="s">
        <v>4122</v>
      </c>
      <c r="J901" t="s">
        <v>4123</v>
      </c>
      <c r="K901" t="s">
        <v>3830</v>
      </c>
      <c r="L901" t="s">
        <v>6297</v>
      </c>
      <c r="M901" t="s">
        <v>6298</v>
      </c>
      <c r="N901" t="s">
        <v>6299</v>
      </c>
      <c r="O901" t="s">
        <v>46</v>
      </c>
      <c r="P901" t="s">
        <v>39</v>
      </c>
      <c r="Q901" t="s">
        <v>44</v>
      </c>
      <c r="R901" t="s">
        <v>3832</v>
      </c>
      <c r="S901" t="s">
        <v>4521</v>
      </c>
      <c r="T901" t="s">
        <v>39</v>
      </c>
      <c r="U901" t="s">
        <v>45</v>
      </c>
      <c r="V901" t="str" cm="1">
        <f t="array" aca="1" ref="V901" ca="1">IFERROR(_xlfn.IFS(A899="  ..............",OFFSET(A899,2,0),A898=" X-------------X",OFFSET(A898,3,0),MATCH("  ..............",A901:A927,0)&gt;2,V900),"-")</f>
        <v xml:space="preserve">  NPONT3-MG500  </v>
      </c>
      <c r="W901" t="str">
        <f t="shared" ref="W901:W964" ca="1" si="42">IFERROR(OFFSET($A$1,MATCH(V901,A:A,0)-2,1),"-")</f>
        <v xml:space="preserve">   1.058 </v>
      </c>
      <c r="X901" t="str">
        <f t="shared" ref="X901:X964" ca="1" si="43">IFERROR(IF(V901=V900,OFFSET($J$1,ROW(X901),0),OFFSET($J$1,MATCH(V901,A:A,0),0)),"-")</f>
        <v xml:space="preserve"> PARAC4-MG500 </v>
      </c>
      <c r="Y901" s="1" t="str">
        <f t="shared" ref="Y901:Y964" ca="1" si="44">IFERROR(OFFSET($F$1,ROW(F901),0),"-")</f>
        <v xml:space="preserve">        9.4% </v>
      </c>
    </row>
    <row r="902" spans="1:25" x14ac:dyDescent="0.25">
      <c r="A902" t="s">
        <v>43</v>
      </c>
      <c r="B902" t="s">
        <v>42</v>
      </c>
      <c r="C902" t="s">
        <v>4631</v>
      </c>
      <c r="D902" t="s">
        <v>4251</v>
      </c>
      <c r="E902" t="s">
        <v>4631</v>
      </c>
      <c r="F902" t="s">
        <v>3920</v>
      </c>
      <c r="G902" t="s">
        <v>6300</v>
      </c>
      <c r="H902" t="s">
        <v>42</v>
      </c>
      <c r="I902" t="s">
        <v>4168</v>
      </c>
      <c r="J902" t="s">
        <v>4169</v>
      </c>
      <c r="K902" t="s">
        <v>3830</v>
      </c>
      <c r="L902" t="s">
        <v>6301</v>
      </c>
      <c r="M902" t="s">
        <v>6302</v>
      </c>
      <c r="N902" t="s">
        <v>6303</v>
      </c>
      <c r="O902" t="s">
        <v>46</v>
      </c>
      <c r="P902" t="s">
        <v>39</v>
      </c>
      <c r="Q902" t="s">
        <v>44</v>
      </c>
      <c r="R902" t="s">
        <v>5101</v>
      </c>
      <c r="S902" t="s">
        <v>5102</v>
      </c>
      <c r="T902" t="s">
        <v>39</v>
      </c>
      <c r="U902" t="s">
        <v>45</v>
      </c>
      <c r="V902" t="str" cm="1">
        <f t="array" aca="1" ref="V902" ca="1">IFERROR(_xlfn.IFS(A900="  ..............",OFFSET(A900,2,0),A899=" X-------------X",OFFSET(A899,3,0),MATCH("  ..............",A902:A928,0)&gt;2,V901),"-")</f>
        <v xml:space="preserve">  NPONT3-MG500  </v>
      </c>
      <c r="W902" t="str">
        <f t="shared" ca="1" si="42"/>
        <v xml:space="preserve">   1.058 </v>
      </c>
      <c r="X902" t="str">
        <f t="shared" ca="1" si="43"/>
        <v xml:space="preserve"> PARAC4-MG500 </v>
      </c>
      <c r="Y902" s="1" t="str">
        <f t="shared" ca="1" si="44"/>
        <v xml:space="preserve">        9.4% </v>
      </c>
    </row>
    <row r="903" spans="1:25" x14ac:dyDescent="0.25">
      <c r="A903" t="s">
        <v>43</v>
      </c>
      <c r="B903" t="s">
        <v>42</v>
      </c>
      <c r="C903" t="s">
        <v>4631</v>
      </c>
      <c r="D903" t="s">
        <v>4251</v>
      </c>
      <c r="E903" t="s">
        <v>4631</v>
      </c>
      <c r="F903" t="s">
        <v>3920</v>
      </c>
      <c r="G903" t="s">
        <v>6300</v>
      </c>
      <c r="H903" t="s">
        <v>42</v>
      </c>
      <c r="I903" t="s">
        <v>4168</v>
      </c>
      <c r="J903" t="s">
        <v>4169</v>
      </c>
      <c r="K903" t="s">
        <v>3914</v>
      </c>
      <c r="L903" t="s">
        <v>6301</v>
      </c>
      <c r="M903" t="s">
        <v>6302</v>
      </c>
      <c r="N903" t="s">
        <v>6303</v>
      </c>
      <c r="O903" t="s">
        <v>46</v>
      </c>
      <c r="P903" t="s">
        <v>39</v>
      </c>
      <c r="Q903" t="s">
        <v>44</v>
      </c>
      <c r="R903" t="s">
        <v>5101</v>
      </c>
      <c r="S903" t="s">
        <v>5102</v>
      </c>
      <c r="T903" t="s">
        <v>39</v>
      </c>
      <c r="U903" t="s">
        <v>45</v>
      </c>
      <c r="V903" t="str" cm="1">
        <f t="array" aca="1" ref="V903" ca="1">IFERROR(_xlfn.IFS(A901="  ..............",OFFSET(A901,2,0),A900=" X-------------X",OFFSET(A900,3,0),MATCH("  ..............",A903:A929,0)&gt;2,V902),"-")</f>
        <v xml:space="preserve">  NPONT3-MG500  </v>
      </c>
      <c r="W903" t="str">
        <f t="shared" ca="1" si="42"/>
        <v xml:space="preserve">   1.058 </v>
      </c>
      <c r="X903" t="str">
        <f t="shared" ca="1" si="43"/>
        <v xml:space="preserve"> R.PRET-SP500 </v>
      </c>
      <c r="Y903" s="1" t="str">
        <f t="shared" ca="1" si="44"/>
        <v xml:space="preserve">        7.2% </v>
      </c>
    </row>
    <row r="904" spans="1:25" x14ac:dyDescent="0.25">
      <c r="A904" t="s">
        <v>43</v>
      </c>
      <c r="B904" t="s">
        <v>42</v>
      </c>
      <c r="C904" t="s">
        <v>6304</v>
      </c>
      <c r="D904" t="s">
        <v>6305</v>
      </c>
      <c r="E904" t="s">
        <v>6304</v>
      </c>
      <c r="F904" t="s">
        <v>5601</v>
      </c>
      <c r="G904" t="s">
        <v>6306</v>
      </c>
      <c r="H904" t="s">
        <v>42</v>
      </c>
      <c r="I904" t="s">
        <v>3957</v>
      </c>
      <c r="J904" t="s">
        <v>3958</v>
      </c>
      <c r="K904" t="s">
        <v>3830</v>
      </c>
      <c r="L904" t="s">
        <v>6307</v>
      </c>
      <c r="M904" t="s">
        <v>5034</v>
      </c>
      <c r="N904" t="s">
        <v>6308</v>
      </c>
      <c r="O904" t="s">
        <v>46</v>
      </c>
      <c r="P904" t="s">
        <v>39</v>
      </c>
      <c r="Q904" t="s">
        <v>3890</v>
      </c>
      <c r="R904" t="s">
        <v>6309</v>
      </c>
      <c r="S904" t="s">
        <v>6310</v>
      </c>
      <c r="T904" t="s">
        <v>39</v>
      </c>
      <c r="U904" t="s">
        <v>45</v>
      </c>
      <c r="V904" t="str" cm="1">
        <f t="array" aca="1" ref="V904" ca="1">IFERROR(_xlfn.IFS(A902="  ..............",OFFSET(A902,2,0),A901=" X-------------X",OFFSET(A901,3,0),MATCH("  ..............",A904:A930,0)&gt;2,V903),"-")</f>
        <v xml:space="preserve">  NPONT3-MG500  </v>
      </c>
      <c r="W904" t="str">
        <f t="shared" ca="1" si="42"/>
        <v xml:space="preserve">   1.058 </v>
      </c>
      <c r="X904" t="str">
        <f t="shared" ca="1" si="43"/>
        <v xml:space="preserve"> R.PRET-SP500 </v>
      </c>
      <c r="Y904" s="1" t="str">
        <f t="shared" ca="1" si="44"/>
        <v xml:space="preserve">        7.2% </v>
      </c>
    </row>
    <row r="905" spans="1:25" x14ac:dyDescent="0.25">
      <c r="A905" t="s">
        <v>43</v>
      </c>
      <c r="B905" t="s">
        <v>42</v>
      </c>
      <c r="C905" t="s">
        <v>6304</v>
      </c>
      <c r="D905" t="s">
        <v>6305</v>
      </c>
      <c r="E905" t="s">
        <v>6304</v>
      </c>
      <c r="F905" t="s">
        <v>5601</v>
      </c>
      <c r="G905" t="s">
        <v>6306</v>
      </c>
      <c r="H905" t="s">
        <v>42</v>
      </c>
      <c r="I905" t="s">
        <v>3957</v>
      </c>
      <c r="J905" t="s">
        <v>3958</v>
      </c>
      <c r="K905" t="s">
        <v>3914</v>
      </c>
      <c r="L905" t="s">
        <v>6307</v>
      </c>
      <c r="M905" t="s">
        <v>5034</v>
      </c>
      <c r="N905" t="s">
        <v>6308</v>
      </c>
      <c r="O905" t="s">
        <v>46</v>
      </c>
      <c r="P905" t="s">
        <v>39</v>
      </c>
      <c r="Q905" t="s">
        <v>3890</v>
      </c>
      <c r="R905" t="s">
        <v>6309</v>
      </c>
      <c r="S905" t="s">
        <v>6310</v>
      </c>
      <c r="T905" t="s">
        <v>39</v>
      </c>
      <c r="U905" t="s">
        <v>45</v>
      </c>
      <c r="V905" t="str" cm="1">
        <f t="array" aca="1" ref="V905" ca="1">IFERROR(_xlfn.IFS(A903="  ..............",OFFSET(A903,2,0),A902=" X-------------X",OFFSET(A902,3,0),MATCH("  ..............",A905:A931,0)&gt;2,V904),"-")</f>
        <v xml:space="preserve">  NPONT3-MG500  </v>
      </c>
      <c r="W905" t="str">
        <f t="shared" ca="1" si="42"/>
        <v xml:space="preserve">   1.058 </v>
      </c>
      <c r="X905" t="str">
        <f t="shared" ca="1" si="43"/>
        <v xml:space="preserve"> ARARQ2-SP500 </v>
      </c>
      <c r="Y905" s="1" t="str">
        <f t="shared" ca="1" si="44"/>
        <v xml:space="preserve">       10.5% </v>
      </c>
    </row>
    <row r="906" spans="1:25" x14ac:dyDescent="0.25">
      <c r="A906" t="s">
        <v>43</v>
      </c>
      <c r="B906" t="s">
        <v>42</v>
      </c>
      <c r="C906" t="s">
        <v>4631</v>
      </c>
      <c r="D906" t="s">
        <v>4251</v>
      </c>
      <c r="E906" t="s">
        <v>4631</v>
      </c>
      <c r="F906" s="1" t="s">
        <v>4067</v>
      </c>
      <c r="G906" t="s">
        <v>6300</v>
      </c>
      <c r="H906" t="s">
        <v>42</v>
      </c>
      <c r="I906" t="s">
        <v>6311</v>
      </c>
      <c r="J906" t="s">
        <v>6312</v>
      </c>
      <c r="K906" t="s">
        <v>3830</v>
      </c>
      <c r="L906" t="s">
        <v>6313</v>
      </c>
      <c r="M906" t="s">
        <v>6314</v>
      </c>
      <c r="N906" t="s">
        <v>6315</v>
      </c>
      <c r="O906" t="s">
        <v>46</v>
      </c>
      <c r="P906" t="s">
        <v>39</v>
      </c>
      <c r="Q906" t="s">
        <v>3890</v>
      </c>
      <c r="R906" t="s">
        <v>6316</v>
      </c>
      <c r="S906" t="s">
        <v>6317</v>
      </c>
      <c r="T906" t="s">
        <v>39</v>
      </c>
      <c r="U906" t="s">
        <v>45</v>
      </c>
      <c r="V906" t="str" cm="1">
        <f t="array" aca="1" ref="V906" ca="1">IFERROR(_xlfn.IFS(A904="  ..............",OFFSET(A904,2,0),A903=" X-------------X",OFFSET(A903,3,0),MATCH("  ..............",A906:A932,0)&gt;2,V905),"-")</f>
        <v xml:space="preserve">  NPONT3-MG500  </v>
      </c>
      <c r="W906" t="str">
        <f t="shared" ca="1" si="42"/>
        <v xml:space="preserve">   1.058 </v>
      </c>
      <c r="X906" t="str">
        <f t="shared" ca="1" si="43"/>
        <v xml:space="preserve"> ARARQ2-SP500 </v>
      </c>
      <c r="Y906" s="1" t="str">
        <f t="shared" ca="1" si="44"/>
        <v xml:space="preserve">       10.4% </v>
      </c>
    </row>
    <row r="907" spans="1:25" x14ac:dyDescent="0.25">
      <c r="A907" t="s">
        <v>43</v>
      </c>
      <c r="B907" t="s">
        <v>42</v>
      </c>
      <c r="C907" t="s">
        <v>4631</v>
      </c>
      <c r="D907" t="s">
        <v>4251</v>
      </c>
      <c r="E907" t="s">
        <v>4631</v>
      </c>
      <c r="F907" t="s">
        <v>5494</v>
      </c>
      <c r="G907" t="s">
        <v>6300</v>
      </c>
      <c r="H907" t="s">
        <v>42</v>
      </c>
      <c r="I907" t="s">
        <v>6311</v>
      </c>
      <c r="J907" t="s">
        <v>6312</v>
      </c>
      <c r="K907" t="s">
        <v>3914</v>
      </c>
      <c r="L907" t="s">
        <v>6313</v>
      </c>
      <c r="M907" t="s">
        <v>6314</v>
      </c>
      <c r="N907" t="s">
        <v>6318</v>
      </c>
      <c r="O907" t="s">
        <v>46</v>
      </c>
      <c r="P907" t="s">
        <v>39</v>
      </c>
      <c r="Q907" t="s">
        <v>3890</v>
      </c>
      <c r="R907" t="s">
        <v>6316</v>
      </c>
      <c r="S907" t="s">
        <v>6317</v>
      </c>
      <c r="T907" t="s">
        <v>39</v>
      </c>
      <c r="U907" t="s">
        <v>45</v>
      </c>
      <c r="V907" t="str" cm="1">
        <f t="array" aca="1" ref="V907" ca="1">IFERROR(_xlfn.IFS(A905="  ..............",OFFSET(A905,2,0),A904=" X-------------X",OFFSET(A904,3,0),MATCH("  ..............",A907:A933,0)&gt;2,V906),"-")</f>
        <v xml:space="preserve">  NPONT3-MG500  </v>
      </c>
      <c r="W907" t="str">
        <f t="shared" ca="1" si="42"/>
        <v xml:space="preserve">   1.058 </v>
      </c>
      <c r="X907" t="str">
        <f t="shared" ca="1" si="43"/>
        <v xml:space="preserve"> SILVAN-DF500 </v>
      </c>
      <c r="Y907" s="1" t="str">
        <f t="shared" ca="1" si="44"/>
        <v xml:space="preserve">        3.4% </v>
      </c>
    </row>
    <row r="908" spans="1:25" x14ac:dyDescent="0.25">
      <c r="A908" t="s">
        <v>43</v>
      </c>
      <c r="B908" t="s">
        <v>42</v>
      </c>
      <c r="C908" t="s">
        <v>6304</v>
      </c>
      <c r="D908" t="s">
        <v>6305</v>
      </c>
      <c r="E908" t="s">
        <v>6304</v>
      </c>
      <c r="F908" t="s">
        <v>5788</v>
      </c>
      <c r="G908" t="s">
        <v>6319</v>
      </c>
      <c r="H908" t="s">
        <v>42</v>
      </c>
      <c r="I908" t="s">
        <v>4041</v>
      </c>
      <c r="J908" t="s">
        <v>4042</v>
      </c>
      <c r="K908" t="s">
        <v>3830</v>
      </c>
      <c r="L908" t="s">
        <v>6320</v>
      </c>
      <c r="M908" t="s">
        <v>6321</v>
      </c>
      <c r="N908" t="s">
        <v>6322</v>
      </c>
      <c r="O908" t="s">
        <v>46</v>
      </c>
      <c r="P908" t="s">
        <v>39</v>
      </c>
      <c r="Q908" t="s">
        <v>4046</v>
      </c>
      <c r="R908" t="s">
        <v>6323</v>
      </c>
      <c r="S908" t="s">
        <v>6324</v>
      </c>
      <c r="T908" t="s">
        <v>39</v>
      </c>
      <c r="U908" t="s">
        <v>45</v>
      </c>
      <c r="V908" t="str" cm="1">
        <f t="array" aca="1" ref="V908" ca="1">IFERROR(_xlfn.IFS(A906="  ..............",OFFSET(A906,2,0),A905=" X-------------X",OFFSET(A905,3,0),MATCH("  ..............",A908:A934,0)&gt;2,V907),"-")</f>
        <v xml:space="preserve">  NPONT3-MG500  </v>
      </c>
      <c r="W908" t="str">
        <f t="shared" ca="1" si="42"/>
        <v xml:space="preserve">   1.058 </v>
      </c>
      <c r="X908" t="str">
        <f t="shared" ca="1" si="43"/>
        <v xml:space="preserve"> SILVAN-DF500 </v>
      </c>
      <c r="Y908" s="1" t="str">
        <f t="shared" ca="1" si="44"/>
        <v xml:space="preserve">        3.4% </v>
      </c>
    </row>
    <row r="909" spans="1:25" x14ac:dyDescent="0.25">
      <c r="A909" t="s">
        <v>43</v>
      </c>
      <c r="B909" t="s">
        <v>42</v>
      </c>
      <c r="C909" t="s">
        <v>6304</v>
      </c>
      <c r="D909" t="s">
        <v>6305</v>
      </c>
      <c r="E909" t="s">
        <v>6304</v>
      </c>
      <c r="F909" t="s">
        <v>5788</v>
      </c>
      <c r="G909" t="s">
        <v>6319</v>
      </c>
      <c r="H909" t="s">
        <v>42</v>
      </c>
      <c r="I909" t="s">
        <v>4041</v>
      </c>
      <c r="J909" t="s">
        <v>4042</v>
      </c>
      <c r="K909" t="s">
        <v>3914</v>
      </c>
      <c r="L909" t="s">
        <v>6320</v>
      </c>
      <c r="M909" t="s">
        <v>6321</v>
      </c>
      <c r="N909" t="s">
        <v>6322</v>
      </c>
      <c r="O909" t="s">
        <v>46</v>
      </c>
      <c r="P909" t="s">
        <v>39</v>
      </c>
      <c r="Q909" t="s">
        <v>4046</v>
      </c>
      <c r="R909" t="s">
        <v>6323</v>
      </c>
      <c r="S909" t="s">
        <v>6324</v>
      </c>
      <c r="T909" t="s">
        <v>39</v>
      </c>
      <c r="U909" t="s">
        <v>45</v>
      </c>
      <c r="V909" t="str" cm="1">
        <f t="array" aca="1" ref="V909" ca="1">IFERROR(_xlfn.IFS(A907="  ..............",OFFSET(A907,2,0),A906=" X-------------X",OFFSET(A906,3,0),MATCH("  ..............",A909:A935,0)&gt;2,V908),"-")</f>
        <v>-</v>
      </c>
      <c r="W909" t="str">
        <f t="shared" ca="1" si="42"/>
        <v>-</v>
      </c>
      <c r="X909" t="str">
        <f t="shared" ca="1" si="43"/>
        <v>-</v>
      </c>
      <c r="Y909" s="1" t="str">
        <f t="shared" ca="1" si="44"/>
        <v>.............</v>
      </c>
    </row>
    <row r="910" spans="1:25" x14ac:dyDescent="0.25">
      <c r="A910" t="s">
        <v>29</v>
      </c>
      <c r="B910" t="s">
        <v>31</v>
      </c>
      <c r="C910" t="s">
        <v>31</v>
      </c>
      <c r="D910" t="s">
        <v>31</v>
      </c>
      <c r="E910" t="s">
        <v>31</v>
      </c>
      <c r="F910" s="1" t="s">
        <v>32</v>
      </c>
      <c r="G910" t="s">
        <v>31</v>
      </c>
      <c r="H910" t="s">
        <v>31</v>
      </c>
      <c r="I910" t="s">
        <v>33</v>
      </c>
      <c r="J910" t="s">
        <v>30</v>
      </c>
      <c r="K910" t="s">
        <v>34</v>
      </c>
      <c r="L910" t="s">
        <v>31</v>
      </c>
      <c r="M910" t="s">
        <v>31</v>
      </c>
      <c r="N910" t="s">
        <v>31</v>
      </c>
      <c r="O910" t="s">
        <v>35</v>
      </c>
      <c r="P910" t="s">
        <v>33</v>
      </c>
      <c r="Q910" t="s">
        <v>36</v>
      </c>
      <c r="R910" t="s">
        <v>37</v>
      </c>
      <c r="S910" t="s">
        <v>37</v>
      </c>
      <c r="T910" t="s">
        <v>33</v>
      </c>
      <c r="U910" t="s">
        <v>33</v>
      </c>
      <c r="V910" t="str" cm="1">
        <f t="array" aca="1" ref="V910" ca="1">IFERROR(_xlfn.IFS(A908="  ..............",OFFSET(A908,2,0),A907=" X-------------X",OFFSET(A907,3,0),MATCH("  ..............",A910:A936,0)&gt;2,V909),"-")</f>
        <v>-</v>
      </c>
      <c r="W910" t="str">
        <f t="shared" ca="1" si="42"/>
        <v>-</v>
      </c>
      <c r="X910" t="str">
        <f t="shared" ca="1" si="43"/>
        <v/>
      </c>
      <c r="Y910" s="1" t="str">
        <f t="shared" ca="1" si="44"/>
        <v xml:space="preserve">         0.0 </v>
      </c>
    </row>
    <row r="911" spans="1:25" x14ac:dyDescent="0.25">
      <c r="A911" t="s">
        <v>6325</v>
      </c>
      <c r="B911" t="s">
        <v>6326</v>
      </c>
      <c r="C911" t="s">
        <v>3819</v>
      </c>
      <c r="D911" t="s">
        <v>3819</v>
      </c>
      <c r="E911" t="s">
        <v>3819</v>
      </c>
      <c r="F911" s="1" t="s">
        <v>3820</v>
      </c>
      <c r="G911" t="s">
        <v>6327</v>
      </c>
      <c r="H911" t="s">
        <v>3821</v>
      </c>
      <c r="I911" t="s">
        <v>38</v>
      </c>
      <c r="J911" t="s">
        <v>38</v>
      </c>
      <c r="K911" t="s">
        <v>38</v>
      </c>
      <c r="L911" t="s">
        <v>38</v>
      </c>
      <c r="M911" t="s">
        <v>38</v>
      </c>
      <c r="N911" t="s">
        <v>38</v>
      </c>
      <c r="O911" t="s">
        <v>38</v>
      </c>
      <c r="P911" t="s">
        <v>38</v>
      </c>
      <c r="Q911" t="s">
        <v>38</v>
      </c>
      <c r="R911" t="s">
        <v>38</v>
      </c>
      <c r="S911" t="s">
        <v>38</v>
      </c>
      <c r="T911" t="s">
        <v>38</v>
      </c>
      <c r="U911" t="s">
        <v>38</v>
      </c>
      <c r="V911" t="str" cm="1">
        <f t="array" aca="1" ref="V911" ca="1">IFERROR(_xlfn.IFS(A909="  ..............",OFFSET(A909,2,0),A908=" X-------------X",OFFSET(A908,3,0),MATCH("  ..............",A911:A937,0)&gt;2,V910),"-")</f>
        <v>-</v>
      </c>
      <c r="W911" t="str">
        <f t="shared" ca="1" si="42"/>
        <v>-</v>
      </c>
      <c r="X911" t="str">
        <f t="shared" ca="1" si="43"/>
        <v xml:space="preserve">              </v>
      </c>
      <c r="Y911" s="1" t="str">
        <f t="shared" ca="1" si="44"/>
        <v xml:space="preserve">         0.0 </v>
      </c>
    </row>
    <row r="912" spans="1:25" x14ac:dyDescent="0.25">
      <c r="A912" t="s">
        <v>6328</v>
      </c>
      <c r="B912" t="s">
        <v>6329</v>
      </c>
      <c r="C912" t="s">
        <v>3819</v>
      </c>
      <c r="D912" t="s">
        <v>3819</v>
      </c>
      <c r="E912" t="s">
        <v>3819</v>
      </c>
      <c r="F912" t="s">
        <v>3820</v>
      </c>
      <c r="G912" t="s">
        <v>3819</v>
      </c>
      <c r="H912" t="s">
        <v>3819</v>
      </c>
      <c r="I912" t="s">
        <v>39</v>
      </c>
      <c r="J912" t="s">
        <v>40</v>
      </c>
      <c r="K912" t="s">
        <v>41</v>
      </c>
      <c r="L912" t="s">
        <v>42</v>
      </c>
      <c r="M912" t="s">
        <v>6330</v>
      </c>
      <c r="N912" t="s">
        <v>3861</v>
      </c>
      <c r="O912" t="s">
        <v>38</v>
      </c>
      <c r="P912" t="s">
        <v>38</v>
      </c>
      <c r="Q912" t="s">
        <v>38</v>
      </c>
      <c r="R912" t="s">
        <v>38</v>
      </c>
      <c r="S912" t="s">
        <v>38</v>
      </c>
      <c r="T912" t="s">
        <v>38</v>
      </c>
      <c r="U912" t="s">
        <v>38</v>
      </c>
      <c r="V912" t="str" cm="1">
        <f t="array" aca="1" ref="V912" ca="1">IFERROR(_xlfn.IFS(A910="  ..............",OFFSET(A910,2,0),A909=" X-------------X",OFFSET(A909,3,0),MATCH("  ..............",A912:A938,0)&gt;2,V911),"-")</f>
        <v xml:space="preserve">  BURIT3-MG500  </v>
      </c>
      <c r="W912" t="str">
        <f t="shared" ca="1" si="42"/>
        <v xml:space="preserve">   1.038 </v>
      </c>
      <c r="X912" t="str">
        <f t="shared" ca="1" si="43"/>
        <v xml:space="preserve"> SGONCA-MG500 </v>
      </c>
      <c r="Y912" s="1" t="str">
        <f t="shared" ca="1" si="44"/>
        <v xml:space="preserve">       17.5% </v>
      </c>
    </row>
    <row r="913" spans="1:25" x14ac:dyDescent="0.25">
      <c r="A913" t="s">
        <v>43</v>
      </c>
      <c r="B913" t="s">
        <v>42</v>
      </c>
      <c r="C913" t="s">
        <v>4631</v>
      </c>
      <c r="D913" t="s">
        <v>4251</v>
      </c>
      <c r="E913" t="s">
        <v>4631</v>
      </c>
      <c r="F913" t="s">
        <v>6331</v>
      </c>
      <c r="G913" t="s">
        <v>6332</v>
      </c>
      <c r="H913" t="s">
        <v>42</v>
      </c>
      <c r="I913" t="s">
        <v>4669</v>
      </c>
      <c r="J913" t="s">
        <v>4670</v>
      </c>
      <c r="K913" t="s">
        <v>3830</v>
      </c>
      <c r="L913" t="s">
        <v>6333</v>
      </c>
      <c r="M913" t="s">
        <v>6334</v>
      </c>
      <c r="N913" t="s">
        <v>6335</v>
      </c>
      <c r="O913" t="s">
        <v>46</v>
      </c>
      <c r="P913" t="s">
        <v>39</v>
      </c>
      <c r="Q913" t="s">
        <v>44</v>
      </c>
      <c r="R913" t="s">
        <v>4639</v>
      </c>
      <c r="S913" t="s">
        <v>4640</v>
      </c>
      <c r="T913" t="s">
        <v>39</v>
      </c>
      <c r="U913" t="s">
        <v>45</v>
      </c>
      <c r="V913" t="str" cm="1">
        <f t="array" aca="1" ref="V913" ca="1">IFERROR(_xlfn.IFS(A911="  ..............",OFFSET(A911,2,0),A910=" X-------------X",OFFSET(A910,3,0),MATCH("  ..............",A913:A939,0)&gt;2,V912),"-")</f>
        <v xml:space="preserve">  BURIT3-MG500  </v>
      </c>
      <c r="W913" t="str">
        <f t="shared" ca="1" si="42"/>
        <v xml:space="preserve">   1.038 </v>
      </c>
      <c r="X913" t="str">
        <f t="shared" ca="1" si="43"/>
        <v xml:space="preserve"> SGONCA-MG500 </v>
      </c>
      <c r="Y913" s="1" t="str">
        <f t="shared" ca="1" si="44"/>
        <v xml:space="preserve">       12.5% </v>
      </c>
    </row>
    <row r="914" spans="1:25" x14ac:dyDescent="0.25">
      <c r="A914" t="s">
        <v>43</v>
      </c>
      <c r="B914" t="s">
        <v>42</v>
      </c>
      <c r="C914" t="s">
        <v>4251</v>
      </c>
      <c r="D914" t="s">
        <v>4641</v>
      </c>
      <c r="E914" t="s">
        <v>4641</v>
      </c>
      <c r="F914" t="s">
        <v>5428</v>
      </c>
      <c r="G914" t="s">
        <v>6336</v>
      </c>
      <c r="H914" t="s">
        <v>42</v>
      </c>
      <c r="I914" t="s">
        <v>4669</v>
      </c>
      <c r="J914" t="s">
        <v>4670</v>
      </c>
      <c r="K914" t="s">
        <v>3914</v>
      </c>
      <c r="L914" t="s">
        <v>6337</v>
      </c>
      <c r="M914" t="s">
        <v>6338</v>
      </c>
      <c r="N914" t="s">
        <v>6339</v>
      </c>
      <c r="O914" t="s">
        <v>46</v>
      </c>
      <c r="P914" t="s">
        <v>39</v>
      </c>
      <c r="Q914" t="s">
        <v>44</v>
      </c>
      <c r="R914" t="s">
        <v>4646</v>
      </c>
      <c r="S914" t="s">
        <v>4647</v>
      </c>
      <c r="T914" t="s">
        <v>39</v>
      </c>
      <c r="U914" t="s">
        <v>45</v>
      </c>
      <c r="V914" t="str" cm="1">
        <f t="array" aca="1" ref="V914" ca="1">IFERROR(_xlfn.IFS(A912="  ..............",OFFSET(A912,2,0),A911=" X-------------X",OFFSET(A911,3,0),MATCH("  ..............",A914:A940,0)&gt;2,V913),"-")</f>
        <v xml:space="preserve">  BURIT3-MG500  </v>
      </c>
      <c r="W914" t="str">
        <f t="shared" ca="1" si="42"/>
        <v xml:space="preserve">   1.038 </v>
      </c>
      <c r="X914" t="str">
        <f t="shared" ca="1" si="43"/>
        <v xml:space="preserve"> SGOTAR-MG500 </v>
      </c>
      <c r="Y914" s="1" t="str">
        <f t="shared" ca="1" si="44"/>
        <v xml:space="preserve">       14.3% </v>
      </c>
    </row>
    <row r="915" spans="1:25" x14ac:dyDescent="0.25">
      <c r="A915" t="s">
        <v>43</v>
      </c>
      <c r="B915" t="s">
        <v>42</v>
      </c>
      <c r="C915" t="s">
        <v>4631</v>
      </c>
      <c r="D915" t="s">
        <v>4251</v>
      </c>
      <c r="E915" t="s">
        <v>4631</v>
      </c>
      <c r="F915" s="1" t="s">
        <v>6340</v>
      </c>
      <c r="G915" t="s">
        <v>6341</v>
      </c>
      <c r="H915" t="s">
        <v>42</v>
      </c>
      <c r="I915" t="s">
        <v>4160</v>
      </c>
      <c r="J915" t="s">
        <v>4161</v>
      </c>
      <c r="K915" t="s">
        <v>3830</v>
      </c>
      <c r="L915" t="s">
        <v>6342</v>
      </c>
      <c r="M915" t="s">
        <v>6343</v>
      </c>
      <c r="N915" t="s">
        <v>6344</v>
      </c>
      <c r="O915" t="s">
        <v>46</v>
      </c>
      <c r="P915" t="s">
        <v>39</v>
      </c>
      <c r="Q915" t="s">
        <v>44</v>
      </c>
      <c r="R915" t="s">
        <v>4798</v>
      </c>
      <c r="S915" t="s">
        <v>4799</v>
      </c>
      <c r="T915" t="s">
        <v>39</v>
      </c>
      <c r="U915" t="s">
        <v>45</v>
      </c>
      <c r="V915" t="str" cm="1">
        <f t="array" aca="1" ref="V915" ca="1">IFERROR(_xlfn.IFS(A913="  ..............",OFFSET(A913,2,0),A912=" X-------------X",OFFSET(A912,3,0),MATCH("  ..............",A915:A941,0)&gt;2,V914),"-")</f>
        <v xml:space="preserve">  BURIT3-MG500  </v>
      </c>
      <c r="W915" t="str">
        <f t="shared" ca="1" si="42"/>
        <v xml:space="preserve">   1.038 </v>
      </c>
      <c r="X915" t="str">
        <f t="shared" ca="1" si="43"/>
        <v xml:space="preserve"> PIRAP2-MG500 </v>
      </c>
      <c r="Y915" s="1" t="str">
        <f t="shared" ca="1" si="44"/>
        <v xml:space="preserve">       11.3% </v>
      </c>
    </row>
    <row r="916" spans="1:25" x14ac:dyDescent="0.25">
      <c r="A916" t="s">
        <v>43</v>
      </c>
      <c r="B916" t="s">
        <v>42</v>
      </c>
      <c r="C916" t="s">
        <v>5427</v>
      </c>
      <c r="D916" t="s">
        <v>4251</v>
      </c>
      <c r="E916" t="s">
        <v>5427</v>
      </c>
      <c r="F916" s="1" t="s">
        <v>5607</v>
      </c>
      <c r="G916" t="s">
        <v>42</v>
      </c>
      <c r="H916" t="s">
        <v>42</v>
      </c>
      <c r="I916" t="s">
        <v>5073</v>
      </c>
      <c r="J916" t="s">
        <v>5074</v>
      </c>
      <c r="K916" t="s">
        <v>3830</v>
      </c>
      <c r="L916" t="s">
        <v>6345</v>
      </c>
      <c r="M916" t="s">
        <v>6346</v>
      </c>
      <c r="N916" t="s">
        <v>6347</v>
      </c>
      <c r="O916" t="s">
        <v>46</v>
      </c>
      <c r="P916" t="s">
        <v>39</v>
      </c>
      <c r="Q916" t="s">
        <v>44</v>
      </c>
      <c r="R916" t="s">
        <v>4255</v>
      </c>
      <c r="S916" t="s">
        <v>5502</v>
      </c>
      <c r="T916" t="s">
        <v>39</v>
      </c>
      <c r="U916" t="s">
        <v>45</v>
      </c>
      <c r="V916" t="str" cm="1">
        <f t="array" aca="1" ref="V916" ca="1">IFERROR(_xlfn.IFS(A914="  ..............",OFFSET(A914,2,0),A913=" X-------------X",OFFSET(A913,3,0),MATCH("  ..............",A916:A942,0)&gt;2,V915),"-")</f>
        <v xml:space="preserve">  BURIT3-MG500  </v>
      </c>
      <c r="W916" t="str">
        <f t="shared" ca="1" si="42"/>
        <v xml:space="preserve">   1.038 </v>
      </c>
      <c r="X916" t="str">
        <f t="shared" ca="1" si="43"/>
        <v xml:space="preserve"> PIRAP2-MG500 </v>
      </c>
      <c r="Y916" s="1" t="str">
        <f t="shared" ca="1" si="44"/>
        <v xml:space="preserve">       11.3% </v>
      </c>
    </row>
    <row r="917" spans="1:25" x14ac:dyDescent="0.25">
      <c r="A917" t="s">
        <v>43</v>
      </c>
      <c r="B917" t="s">
        <v>42</v>
      </c>
      <c r="C917" t="s">
        <v>5427</v>
      </c>
      <c r="D917" t="s">
        <v>4251</v>
      </c>
      <c r="E917" t="s">
        <v>5427</v>
      </c>
      <c r="F917" t="s">
        <v>5607</v>
      </c>
      <c r="G917" t="s">
        <v>42</v>
      </c>
      <c r="H917" t="s">
        <v>42</v>
      </c>
      <c r="I917" t="s">
        <v>5073</v>
      </c>
      <c r="J917" t="s">
        <v>5074</v>
      </c>
      <c r="K917" t="s">
        <v>3914</v>
      </c>
      <c r="L917" t="s">
        <v>6345</v>
      </c>
      <c r="M917" t="s">
        <v>6346</v>
      </c>
      <c r="N917" t="s">
        <v>6347</v>
      </c>
      <c r="O917" t="s">
        <v>46</v>
      </c>
      <c r="P917" t="s">
        <v>39</v>
      </c>
      <c r="Q917" t="s">
        <v>44</v>
      </c>
      <c r="R917" t="s">
        <v>4255</v>
      </c>
      <c r="S917" t="s">
        <v>5502</v>
      </c>
      <c r="T917" t="s">
        <v>39</v>
      </c>
      <c r="U917" t="s">
        <v>45</v>
      </c>
      <c r="V917" t="str" cm="1">
        <f t="array" aca="1" ref="V917" ca="1">IFERROR(_xlfn.IFS(A915="  ..............",OFFSET(A915,2,0),A914=" X-------------X",OFFSET(A914,3,0),MATCH("  ..............",A917:A943,0)&gt;2,V916),"-")</f>
        <v xml:space="preserve">  BURIT3-MG500  </v>
      </c>
      <c r="W917" t="str">
        <f t="shared" ca="1" si="42"/>
        <v xml:space="preserve">   1.038 </v>
      </c>
      <c r="X917" t="str">
        <f t="shared" ca="1" si="43"/>
        <v xml:space="preserve"> JAIBA--MG500 </v>
      </c>
      <c r="Y917" s="1" t="str">
        <f t="shared" ca="1" si="44"/>
        <v xml:space="preserve">        7.9% </v>
      </c>
    </row>
    <row r="918" spans="1:25" x14ac:dyDescent="0.25">
      <c r="A918" t="s">
        <v>43</v>
      </c>
      <c r="B918" t="s">
        <v>42</v>
      </c>
      <c r="C918" t="s">
        <v>4251</v>
      </c>
      <c r="D918" t="s">
        <v>4641</v>
      </c>
      <c r="E918" t="s">
        <v>4641</v>
      </c>
      <c r="F918" t="s">
        <v>5481</v>
      </c>
      <c r="G918" t="s">
        <v>6332</v>
      </c>
      <c r="H918" t="s">
        <v>42</v>
      </c>
      <c r="I918" t="s">
        <v>4932</v>
      </c>
      <c r="J918" t="s">
        <v>4933</v>
      </c>
      <c r="K918" t="s">
        <v>3830</v>
      </c>
      <c r="L918" t="s">
        <v>5602</v>
      </c>
      <c r="M918" t="s">
        <v>6348</v>
      </c>
      <c r="N918" t="s">
        <v>6349</v>
      </c>
      <c r="O918" t="s">
        <v>46</v>
      </c>
      <c r="P918" t="s">
        <v>39</v>
      </c>
      <c r="Q918" t="s">
        <v>44</v>
      </c>
      <c r="R918" t="s">
        <v>6056</v>
      </c>
      <c r="S918" t="s">
        <v>6252</v>
      </c>
      <c r="T918" t="s">
        <v>39</v>
      </c>
      <c r="U918" t="s">
        <v>45</v>
      </c>
      <c r="V918" t="str" cm="1">
        <f t="array" aca="1" ref="V918" ca="1">IFERROR(_xlfn.IFS(A916="  ..............",OFFSET(A916,2,0),A915=" X-------------X",OFFSET(A915,3,0),MATCH("  ..............",A918:A944,0)&gt;2,V917),"-")</f>
        <v xml:space="preserve">  BURIT3-MG500  </v>
      </c>
      <c r="W918" t="str">
        <f t="shared" ca="1" si="42"/>
        <v xml:space="preserve">   1.038 </v>
      </c>
      <c r="X918" t="str">
        <f t="shared" ca="1" si="43"/>
        <v xml:space="preserve"> JAIBA--MG500 </v>
      </c>
      <c r="Y918" s="1" t="str">
        <f t="shared" ca="1" si="44"/>
        <v xml:space="preserve">        7.9% </v>
      </c>
    </row>
    <row r="919" spans="1:25" x14ac:dyDescent="0.25">
      <c r="A919" t="s">
        <v>43</v>
      </c>
      <c r="B919" t="s">
        <v>42</v>
      </c>
      <c r="C919" t="s">
        <v>4251</v>
      </c>
      <c r="D919" t="s">
        <v>4641</v>
      </c>
      <c r="E919" t="s">
        <v>4641</v>
      </c>
      <c r="F919" t="s">
        <v>5481</v>
      </c>
      <c r="G919" t="s">
        <v>6332</v>
      </c>
      <c r="H919" t="s">
        <v>42</v>
      </c>
      <c r="I919" t="s">
        <v>4932</v>
      </c>
      <c r="J919" t="s">
        <v>4933</v>
      </c>
      <c r="K919" t="s">
        <v>3914</v>
      </c>
      <c r="L919" t="s">
        <v>5602</v>
      </c>
      <c r="M919" t="s">
        <v>6348</v>
      </c>
      <c r="N919" t="s">
        <v>6349</v>
      </c>
      <c r="O919" t="s">
        <v>46</v>
      </c>
      <c r="P919" t="s">
        <v>39</v>
      </c>
      <c r="Q919" t="s">
        <v>44</v>
      </c>
      <c r="R919" t="s">
        <v>6056</v>
      </c>
      <c r="S919" t="s">
        <v>6252</v>
      </c>
      <c r="T919" t="s">
        <v>39</v>
      </c>
      <c r="U919" t="s">
        <v>45</v>
      </c>
      <c r="V919" t="str" cm="1">
        <f t="array" aca="1" ref="V919" ca="1">IFERROR(_xlfn.IFS(A917="  ..............",OFFSET(A917,2,0),A916=" X-------------X",OFFSET(A916,3,0),MATCH("  ..............",A919:A945,0)&gt;2,V918),"-")</f>
        <v xml:space="preserve">  BURIT3-MG500  </v>
      </c>
      <c r="W919" t="str">
        <f t="shared" ca="1" si="42"/>
        <v xml:space="preserve">   1.038 </v>
      </c>
      <c r="X919" t="str">
        <f t="shared" ca="1" si="43"/>
        <v xml:space="preserve"> BRTZT1-MG000 </v>
      </c>
      <c r="Y919" s="1" t="str">
        <f t="shared" ca="1" si="44"/>
        <v xml:space="preserve">       70.0% </v>
      </c>
    </row>
    <row r="920" spans="1:25" x14ac:dyDescent="0.25">
      <c r="A920" t="s">
        <v>43</v>
      </c>
      <c r="B920" t="s">
        <v>42</v>
      </c>
      <c r="C920" t="s">
        <v>3938</v>
      </c>
      <c r="D920" t="s">
        <v>3939</v>
      </c>
      <c r="E920" t="s">
        <v>3938</v>
      </c>
      <c r="F920" s="1" t="s">
        <v>6350</v>
      </c>
      <c r="G920" t="s">
        <v>42</v>
      </c>
      <c r="H920" t="s">
        <v>42</v>
      </c>
      <c r="I920" t="s">
        <v>6351</v>
      </c>
      <c r="J920" t="s">
        <v>6352</v>
      </c>
      <c r="K920" t="s">
        <v>3830</v>
      </c>
      <c r="L920" t="s">
        <v>6121</v>
      </c>
      <c r="M920" t="s">
        <v>6353</v>
      </c>
      <c r="N920" t="s">
        <v>6354</v>
      </c>
      <c r="O920" t="s">
        <v>48</v>
      </c>
      <c r="P920" t="s">
        <v>39</v>
      </c>
      <c r="Q920" t="s">
        <v>44</v>
      </c>
      <c r="R920" t="s">
        <v>3832</v>
      </c>
      <c r="S920" t="s">
        <v>6355</v>
      </c>
      <c r="T920" t="s">
        <v>39</v>
      </c>
      <c r="U920" t="s">
        <v>45</v>
      </c>
      <c r="V920" t="str" cm="1">
        <f t="array" aca="1" ref="V920" ca="1">IFERROR(_xlfn.IFS(A918="  ..............",OFFSET(A918,2,0),A917=" X-------------X",OFFSET(A917,3,0),MATCH("  ..............",A920:A946,0)&gt;2,V919),"-")</f>
        <v>-</v>
      </c>
      <c r="W920" t="str">
        <f t="shared" ca="1" si="42"/>
        <v>-</v>
      </c>
      <c r="X920" t="str">
        <f t="shared" ca="1" si="43"/>
        <v>-</v>
      </c>
      <c r="Y920" s="1" t="str">
        <f t="shared" ca="1" si="44"/>
        <v>.............</v>
      </c>
    </row>
    <row r="921" spans="1:25" x14ac:dyDescent="0.25">
      <c r="A921" t="s">
        <v>29</v>
      </c>
      <c r="B921" t="s">
        <v>31</v>
      </c>
      <c r="C921" t="s">
        <v>31</v>
      </c>
      <c r="D921" t="s">
        <v>31</v>
      </c>
      <c r="E921" t="s">
        <v>31</v>
      </c>
      <c r="F921" t="s">
        <v>32</v>
      </c>
      <c r="G921" t="s">
        <v>31</v>
      </c>
      <c r="H921" t="s">
        <v>31</v>
      </c>
      <c r="I921" t="s">
        <v>33</v>
      </c>
      <c r="J921" t="s">
        <v>30</v>
      </c>
      <c r="K921" t="s">
        <v>34</v>
      </c>
      <c r="L921" t="s">
        <v>31</v>
      </c>
      <c r="M921" t="s">
        <v>31</v>
      </c>
      <c r="N921" t="s">
        <v>31</v>
      </c>
      <c r="O921" t="s">
        <v>35</v>
      </c>
      <c r="P921" t="s">
        <v>33</v>
      </c>
      <c r="Q921" t="s">
        <v>36</v>
      </c>
      <c r="R921" t="s">
        <v>37</v>
      </c>
      <c r="S921" t="s">
        <v>37</v>
      </c>
      <c r="T921" t="s">
        <v>33</v>
      </c>
      <c r="U921" t="s">
        <v>33</v>
      </c>
      <c r="V921" t="str" cm="1">
        <f t="array" aca="1" ref="V921" ca="1">IFERROR(_xlfn.IFS(A919="  ..............",OFFSET(A919,2,0),A918=" X-------------X",OFFSET(A918,3,0),MATCH("  ..............",A921:A947,0)&gt;2,V920),"-")</f>
        <v>-</v>
      </c>
      <c r="W921" t="str">
        <f t="shared" ca="1" si="42"/>
        <v>-</v>
      </c>
      <c r="X921" t="str">
        <f t="shared" ca="1" si="43"/>
        <v/>
      </c>
      <c r="Y921" s="1" t="str">
        <f t="shared" ca="1" si="44"/>
        <v xml:space="preserve">         0.0 </v>
      </c>
    </row>
    <row r="922" spans="1:25" x14ac:dyDescent="0.25">
      <c r="A922" t="s">
        <v>6356</v>
      </c>
      <c r="B922" t="s">
        <v>4079</v>
      </c>
      <c r="C922" t="s">
        <v>3819</v>
      </c>
      <c r="D922" t="s">
        <v>3819</v>
      </c>
      <c r="E922" t="s">
        <v>3819</v>
      </c>
      <c r="F922" t="s">
        <v>3820</v>
      </c>
      <c r="G922" t="s">
        <v>6357</v>
      </c>
      <c r="H922" t="s">
        <v>3821</v>
      </c>
      <c r="I922" t="s">
        <v>38</v>
      </c>
      <c r="J922" t="s">
        <v>38</v>
      </c>
      <c r="K922" t="s">
        <v>38</v>
      </c>
      <c r="L922" t="s">
        <v>38</v>
      </c>
      <c r="M922" t="s">
        <v>38</v>
      </c>
      <c r="N922" t="s">
        <v>38</v>
      </c>
      <c r="O922" t="s">
        <v>38</v>
      </c>
      <c r="P922" t="s">
        <v>38</v>
      </c>
      <c r="Q922" t="s">
        <v>38</v>
      </c>
      <c r="R922" t="s">
        <v>38</v>
      </c>
      <c r="S922" t="s">
        <v>38</v>
      </c>
      <c r="T922" t="s">
        <v>38</v>
      </c>
      <c r="U922" t="s">
        <v>38</v>
      </c>
      <c r="V922" t="str" cm="1">
        <f t="array" aca="1" ref="V922" ca="1">IFERROR(_xlfn.IFS(A920="  ..............",OFFSET(A920,2,0),A919=" X-------------X",OFFSET(A919,3,0),MATCH("  ..............",A922:A948,0)&gt;2,V921),"-")</f>
        <v>-</v>
      </c>
      <c r="W922" t="str">
        <f t="shared" ca="1" si="42"/>
        <v>-</v>
      </c>
      <c r="X922" t="str">
        <f t="shared" ca="1" si="43"/>
        <v xml:space="preserve">              </v>
      </c>
      <c r="Y922" s="1" t="str">
        <f t="shared" ca="1" si="44"/>
        <v xml:space="preserve">         0.0 </v>
      </c>
    </row>
    <row r="923" spans="1:25" x14ac:dyDescent="0.25">
      <c r="A923" t="s">
        <v>6358</v>
      </c>
      <c r="B923" t="s">
        <v>5816</v>
      </c>
      <c r="C923" t="s">
        <v>3819</v>
      </c>
      <c r="D923" t="s">
        <v>3819</v>
      </c>
      <c r="E923" t="s">
        <v>3819</v>
      </c>
      <c r="F923" t="s">
        <v>3820</v>
      </c>
      <c r="G923" t="s">
        <v>3819</v>
      </c>
      <c r="H923" t="s">
        <v>3819</v>
      </c>
      <c r="I923" t="s">
        <v>39</v>
      </c>
      <c r="J923" t="s">
        <v>40</v>
      </c>
      <c r="K923" t="s">
        <v>41</v>
      </c>
      <c r="L923" t="s">
        <v>42</v>
      </c>
      <c r="M923" t="s">
        <v>6359</v>
      </c>
      <c r="N923" t="s">
        <v>3861</v>
      </c>
      <c r="O923" t="s">
        <v>38</v>
      </c>
      <c r="P923" t="s">
        <v>38</v>
      </c>
      <c r="Q923" t="s">
        <v>38</v>
      </c>
      <c r="R923" t="s">
        <v>38</v>
      </c>
      <c r="S923" t="s">
        <v>38</v>
      </c>
      <c r="T923" t="s">
        <v>38</v>
      </c>
      <c r="U923" t="s">
        <v>38</v>
      </c>
      <c r="V923" t="str" cm="1">
        <f t="array" aca="1" ref="V923" ca="1">IFERROR(_xlfn.IFS(A921="  ..............",OFFSET(A921,2,0),A920=" X-------------X",OFFSET(A920,3,0),MATCH("  ..............",A923:A949,0)&gt;2,V922),"-")</f>
        <v xml:space="preserve">  CAPEL3-MG500  </v>
      </c>
      <c r="W923" t="str">
        <f t="shared" ca="1" si="42"/>
        <v xml:space="preserve">   1.040 </v>
      </c>
      <c r="X923" t="str">
        <f t="shared" ca="1" si="43"/>
        <v xml:space="preserve"> ITABI5-MG500 </v>
      </c>
      <c r="Y923" s="1" t="str">
        <f t="shared" ca="1" si="44"/>
        <v xml:space="preserve">       11.3% </v>
      </c>
    </row>
    <row r="924" spans="1:25" x14ac:dyDescent="0.25">
      <c r="A924" t="s">
        <v>43</v>
      </c>
      <c r="B924" t="s">
        <v>42</v>
      </c>
      <c r="C924" t="s">
        <v>4251</v>
      </c>
      <c r="D924" t="s">
        <v>4641</v>
      </c>
      <c r="E924" t="s">
        <v>4641</v>
      </c>
      <c r="F924" s="1" t="s">
        <v>5607</v>
      </c>
      <c r="G924" t="s">
        <v>6360</v>
      </c>
      <c r="H924" t="s">
        <v>42</v>
      </c>
      <c r="I924" t="s">
        <v>4342</v>
      </c>
      <c r="J924" t="s">
        <v>4343</v>
      </c>
      <c r="K924" t="s">
        <v>3830</v>
      </c>
      <c r="L924" t="s">
        <v>6361</v>
      </c>
      <c r="M924" t="s">
        <v>6362</v>
      </c>
      <c r="N924" t="s">
        <v>6363</v>
      </c>
      <c r="O924" t="s">
        <v>46</v>
      </c>
      <c r="P924" t="s">
        <v>39</v>
      </c>
      <c r="Q924" t="s">
        <v>44</v>
      </c>
      <c r="R924" t="s">
        <v>5579</v>
      </c>
      <c r="S924" t="s">
        <v>5580</v>
      </c>
      <c r="T924" t="s">
        <v>39</v>
      </c>
      <c r="U924" t="s">
        <v>45</v>
      </c>
      <c r="V924" t="str" cm="1">
        <f t="array" aca="1" ref="V924" ca="1">IFERROR(_xlfn.IFS(A922="  ..............",OFFSET(A922,2,0),A921=" X-------------X",OFFSET(A921,3,0),MATCH("  ..............",A924:A950,0)&gt;2,V923),"-")</f>
        <v xml:space="preserve">  CAPEL3-MG500  </v>
      </c>
      <c r="W924" t="str">
        <f t="shared" ca="1" si="42"/>
        <v xml:space="preserve">   1.040 </v>
      </c>
      <c r="X924" t="str">
        <f t="shared" ca="1" si="43"/>
        <v xml:space="preserve"> GVALA6-MG500 </v>
      </c>
      <c r="Y924" s="1" t="str">
        <f t="shared" ca="1" si="44"/>
        <v xml:space="preserve">       17.0% </v>
      </c>
    </row>
    <row r="925" spans="1:25" x14ac:dyDescent="0.25">
      <c r="A925" t="s">
        <v>43</v>
      </c>
      <c r="B925" t="s">
        <v>42</v>
      </c>
      <c r="C925" t="s">
        <v>4250</v>
      </c>
      <c r="D925" t="s">
        <v>4251</v>
      </c>
      <c r="E925" t="s">
        <v>4250</v>
      </c>
      <c r="F925" t="s">
        <v>5794</v>
      </c>
      <c r="G925" t="s">
        <v>6364</v>
      </c>
      <c r="H925" t="s">
        <v>42</v>
      </c>
      <c r="I925" t="s">
        <v>5821</v>
      </c>
      <c r="J925" t="s">
        <v>5822</v>
      </c>
      <c r="K925" t="s">
        <v>3830</v>
      </c>
      <c r="L925" t="s">
        <v>6365</v>
      </c>
      <c r="M925" t="s">
        <v>6245</v>
      </c>
      <c r="N925" t="s">
        <v>6366</v>
      </c>
      <c r="O925" t="s">
        <v>46</v>
      </c>
      <c r="P925" t="s">
        <v>39</v>
      </c>
      <c r="Q925" t="s">
        <v>44</v>
      </c>
      <c r="R925" t="s">
        <v>4515</v>
      </c>
      <c r="S925" t="s">
        <v>5897</v>
      </c>
      <c r="T925" t="s">
        <v>39</v>
      </c>
      <c r="U925" t="s">
        <v>45</v>
      </c>
      <c r="V925" t="str" cm="1">
        <f t="array" aca="1" ref="V925" ca="1">IFERROR(_xlfn.IFS(A923="  ..............",OFFSET(A923,2,0),A922=" X-------------X",OFFSET(A922,3,0),MATCH("  ..............",A925:A951,0)&gt;2,V924),"-")</f>
        <v xml:space="preserve">  CAPEL3-MG500  </v>
      </c>
      <c r="W925" t="str">
        <f t="shared" ca="1" si="42"/>
        <v xml:space="preserve">   1.040 </v>
      </c>
      <c r="X925" t="str">
        <f t="shared" ca="1" si="43"/>
        <v xml:space="preserve"> GVALA6-MG500 </v>
      </c>
      <c r="Y925" s="1" t="str">
        <f t="shared" ca="1" si="44"/>
        <v xml:space="preserve">       17.0% </v>
      </c>
    </row>
    <row r="926" spans="1:25" x14ac:dyDescent="0.25">
      <c r="A926" t="s">
        <v>43</v>
      </c>
      <c r="B926" t="s">
        <v>42</v>
      </c>
      <c r="C926" t="s">
        <v>4250</v>
      </c>
      <c r="D926" t="s">
        <v>4251</v>
      </c>
      <c r="E926" t="s">
        <v>4250</v>
      </c>
      <c r="F926" t="s">
        <v>5794</v>
      </c>
      <c r="G926" t="s">
        <v>6364</v>
      </c>
      <c r="H926" t="s">
        <v>42</v>
      </c>
      <c r="I926" t="s">
        <v>5821</v>
      </c>
      <c r="J926" t="s">
        <v>5822</v>
      </c>
      <c r="K926" t="s">
        <v>3914</v>
      </c>
      <c r="L926" t="s">
        <v>6365</v>
      </c>
      <c r="M926" t="s">
        <v>6245</v>
      </c>
      <c r="N926" t="s">
        <v>6366</v>
      </c>
      <c r="O926" t="s">
        <v>46</v>
      </c>
      <c r="P926" t="s">
        <v>39</v>
      </c>
      <c r="Q926" t="s">
        <v>44</v>
      </c>
      <c r="R926" t="s">
        <v>4515</v>
      </c>
      <c r="S926" t="s">
        <v>5897</v>
      </c>
      <c r="T926" t="s">
        <v>39</v>
      </c>
      <c r="U926" t="s">
        <v>45</v>
      </c>
      <c r="V926" t="str" cm="1">
        <f t="array" aca="1" ref="V926" ca="1">IFERROR(_xlfn.IFS(A924="  ..............",OFFSET(A924,2,0),A923=" X-------------X",OFFSET(A923,3,0),MATCH("  ..............",A926:A952,0)&gt;2,V925),"-")</f>
        <v xml:space="preserve">  CAPEL3-MG500  </v>
      </c>
      <c r="W926" t="str">
        <f t="shared" ca="1" si="42"/>
        <v xml:space="preserve">   1.040 </v>
      </c>
      <c r="X926" t="str">
        <f t="shared" ca="1" si="43"/>
        <v xml:space="preserve"> JANAU6-MG500 </v>
      </c>
      <c r="Y926" s="1" t="str">
        <f t="shared" ca="1" si="44"/>
        <v xml:space="preserve">       15.0% </v>
      </c>
    </row>
    <row r="927" spans="1:25" x14ac:dyDescent="0.25">
      <c r="A927" t="s">
        <v>43</v>
      </c>
      <c r="B927" t="s">
        <v>42</v>
      </c>
      <c r="C927" t="s">
        <v>4250</v>
      </c>
      <c r="D927" t="s">
        <v>4251</v>
      </c>
      <c r="E927" t="s">
        <v>4250</v>
      </c>
      <c r="F927" t="s">
        <v>5024</v>
      </c>
      <c r="G927" t="s">
        <v>6360</v>
      </c>
      <c r="H927" t="s">
        <v>42</v>
      </c>
      <c r="I927" t="s">
        <v>5624</v>
      </c>
      <c r="J927" t="s">
        <v>5625</v>
      </c>
      <c r="K927" t="s">
        <v>3830</v>
      </c>
      <c r="L927" t="s">
        <v>6367</v>
      </c>
      <c r="M927" t="s">
        <v>6368</v>
      </c>
      <c r="N927" t="s">
        <v>6369</v>
      </c>
      <c r="O927" t="s">
        <v>46</v>
      </c>
      <c r="P927" t="s">
        <v>39</v>
      </c>
      <c r="Q927" t="s">
        <v>44</v>
      </c>
      <c r="R927" t="s">
        <v>6275</v>
      </c>
      <c r="S927" t="s">
        <v>6276</v>
      </c>
      <c r="T927" t="s">
        <v>39</v>
      </c>
      <c r="U927" t="s">
        <v>45</v>
      </c>
      <c r="V927" t="str" cm="1">
        <f t="array" aca="1" ref="V927" ca="1">IFERROR(_xlfn.IFS(A925="  ..............",OFFSET(A925,2,0),A924=" X-------------X",OFFSET(A924,3,0),MATCH("  ..............",A927:A953,0)&gt;2,V926),"-")</f>
        <v xml:space="preserve">  CAPEL3-MG500  </v>
      </c>
      <c r="W927" t="str">
        <f t="shared" ca="1" si="42"/>
        <v xml:space="preserve">   1.040 </v>
      </c>
      <c r="X927" t="str">
        <f t="shared" ca="1" si="43"/>
        <v xml:space="preserve"> JANAU6-MG500 </v>
      </c>
      <c r="Y927" s="1" t="str">
        <f t="shared" ca="1" si="44"/>
        <v xml:space="preserve">       15.0% </v>
      </c>
    </row>
    <row r="928" spans="1:25" x14ac:dyDescent="0.25">
      <c r="A928" t="s">
        <v>43</v>
      </c>
      <c r="B928" t="s">
        <v>42</v>
      </c>
      <c r="C928" t="s">
        <v>4250</v>
      </c>
      <c r="D928" t="s">
        <v>4251</v>
      </c>
      <c r="E928" t="s">
        <v>4250</v>
      </c>
      <c r="F928" t="s">
        <v>5024</v>
      </c>
      <c r="G928" t="s">
        <v>6360</v>
      </c>
      <c r="H928" t="s">
        <v>42</v>
      </c>
      <c r="I928" t="s">
        <v>5624</v>
      </c>
      <c r="J928" t="s">
        <v>5625</v>
      </c>
      <c r="K928" t="s">
        <v>3914</v>
      </c>
      <c r="L928" t="s">
        <v>6367</v>
      </c>
      <c r="M928" t="s">
        <v>6368</v>
      </c>
      <c r="N928" t="s">
        <v>6369</v>
      </c>
      <c r="O928" t="s">
        <v>46</v>
      </c>
      <c r="P928" t="s">
        <v>39</v>
      </c>
      <c r="Q928" t="s">
        <v>44</v>
      </c>
      <c r="R928" t="s">
        <v>6275</v>
      </c>
      <c r="S928" t="s">
        <v>6276</v>
      </c>
      <c r="T928" t="s">
        <v>39</v>
      </c>
      <c r="U928" t="s">
        <v>45</v>
      </c>
      <c r="V928" t="str" cm="1">
        <f t="array" aca="1" ref="V928" ca="1">IFERROR(_xlfn.IFS(A926="  ..............",OFFSET(A926,2,0),A925=" X-------------X",OFFSET(A925,3,0),MATCH("  ..............",A928:A954,0)&gt;2,V927),"-")</f>
        <v xml:space="preserve">  CAPEL3-MG500  </v>
      </c>
      <c r="W928" t="str">
        <f t="shared" ca="1" si="42"/>
        <v xml:space="preserve">   1.040 </v>
      </c>
      <c r="X928" t="str">
        <f t="shared" ca="1" si="43"/>
        <v xml:space="preserve"> SJPARA-MG500 </v>
      </c>
      <c r="Y928" s="1" t="str">
        <f t="shared" ca="1" si="44"/>
        <v xml:space="preserve">        7.0% </v>
      </c>
    </row>
    <row r="929" spans="1:25" x14ac:dyDescent="0.25">
      <c r="A929" t="s">
        <v>43</v>
      </c>
      <c r="B929" t="s">
        <v>42</v>
      </c>
      <c r="C929" t="s">
        <v>4251</v>
      </c>
      <c r="D929" t="s">
        <v>4641</v>
      </c>
      <c r="E929" t="s">
        <v>4641</v>
      </c>
      <c r="F929" s="1" t="s">
        <v>6370</v>
      </c>
      <c r="G929" t="s">
        <v>6371</v>
      </c>
      <c r="H929" t="s">
        <v>42</v>
      </c>
      <c r="I929" t="s">
        <v>5852</v>
      </c>
      <c r="J929" t="s">
        <v>5853</v>
      </c>
      <c r="K929" t="s">
        <v>3830</v>
      </c>
      <c r="L929" t="s">
        <v>6372</v>
      </c>
      <c r="M929" t="s">
        <v>6373</v>
      </c>
      <c r="N929" t="s">
        <v>6374</v>
      </c>
      <c r="O929" t="s">
        <v>46</v>
      </c>
      <c r="P929" t="s">
        <v>39</v>
      </c>
      <c r="Q929" t="s">
        <v>44</v>
      </c>
      <c r="R929" t="s">
        <v>6375</v>
      </c>
      <c r="S929" t="s">
        <v>6376</v>
      </c>
      <c r="T929" t="s">
        <v>39</v>
      </c>
      <c r="U929" t="s">
        <v>45</v>
      </c>
      <c r="V929" t="str" cm="1">
        <f t="array" aca="1" ref="V929" ca="1">IFERROR(_xlfn.IFS(A927="  ..............",OFFSET(A927,2,0),A926=" X-------------X",OFFSET(A926,3,0),MATCH("  ..............",A929:A955,0)&gt;2,V928),"-")</f>
        <v>-</v>
      </c>
      <c r="W929" t="str">
        <f t="shared" ca="1" si="42"/>
        <v>-</v>
      </c>
      <c r="X929" t="str">
        <f t="shared" ca="1" si="43"/>
        <v>-</v>
      </c>
      <c r="Y929" s="1" t="str">
        <f t="shared" ca="1" si="44"/>
        <v>.............</v>
      </c>
    </row>
    <row r="930" spans="1:25" x14ac:dyDescent="0.25">
      <c r="A930" t="s">
        <v>29</v>
      </c>
      <c r="B930" t="s">
        <v>31</v>
      </c>
      <c r="C930" t="s">
        <v>31</v>
      </c>
      <c r="D930" t="s">
        <v>31</v>
      </c>
      <c r="E930" t="s">
        <v>31</v>
      </c>
      <c r="F930" t="s">
        <v>32</v>
      </c>
      <c r="G930" t="s">
        <v>31</v>
      </c>
      <c r="H930" t="s">
        <v>31</v>
      </c>
      <c r="I930" t="s">
        <v>33</v>
      </c>
      <c r="J930" t="s">
        <v>30</v>
      </c>
      <c r="K930" t="s">
        <v>34</v>
      </c>
      <c r="L930" t="s">
        <v>31</v>
      </c>
      <c r="M930" t="s">
        <v>31</v>
      </c>
      <c r="N930" t="s">
        <v>31</v>
      </c>
      <c r="O930" t="s">
        <v>35</v>
      </c>
      <c r="P930" t="s">
        <v>33</v>
      </c>
      <c r="Q930" t="s">
        <v>36</v>
      </c>
      <c r="R930" t="s">
        <v>37</v>
      </c>
      <c r="S930" t="s">
        <v>37</v>
      </c>
      <c r="T930" t="s">
        <v>33</v>
      </c>
      <c r="U930" t="s">
        <v>33</v>
      </c>
      <c r="V930" t="str" cm="1">
        <f t="array" aca="1" ref="V930" ca="1">IFERROR(_xlfn.IFS(A928="  ..............",OFFSET(A928,2,0),A927=" X-------------X",OFFSET(A927,3,0),MATCH("  ..............",A930:A956,0)&gt;2,V929),"-")</f>
        <v>-</v>
      </c>
      <c r="W930" t="str">
        <f t="shared" ca="1" si="42"/>
        <v>-</v>
      </c>
      <c r="X930" t="str">
        <f t="shared" ca="1" si="43"/>
        <v/>
      </c>
      <c r="Y930" s="1" t="str">
        <f t="shared" ca="1" si="44"/>
        <v xml:space="preserve">         0.0 </v>
      </c>
    </row>
    <row r="931" spans="1:25" x14ac:dyDescent="0.25">
      <c r="A931" t="s">
        <v>6377</v>
      </c>
      <c r="B931" t="s">
        <v>6378</v>
      </c>
      <c r="C931" t="s">
        <v>3819</v>
      </c>
      <c r="D931" t="s">
        <v>3819</v>
      </c>
      <c r="E931" t="s">
        <v>3819</v>
      </c>
      <c r="F931" t="s">
        <v>3820</v>
      </c>
      <c r="G931" t="s">
        <v>3819</v>
      </c>
      <c r="H931" t="s">
        <v>3821</v>
      </c>
      <c r="I931" t="s">
        <v>38</v>
      </c>
      <c r="J931" t="s">
        <v>38</v>
      </c>
      <c r="K931" t="s">
        <v>38</v>
      </c>
      <c r="L931" t="s">
        <v>38</v>
      </c>
      <c r="M931" t="s">
        <v>38</v>
      </c>
      <c r="N931" t="s">
        <v>38</v>
      </c>
      <c r="O931" t="s">
        <v>38</v>
      </c>
      <c r="P931" t="s">
        <v>38</v>
      </c>
      <c r="Q931" t="s">
        <v>38</v>
      </c>
      <c r="R931" t="s">
        <v>38</v>
      </c>
      <c r="S931" t="s">
        <v>38</v>
      </c>
      <c r="T931" t="s">
        <v>38</v>
      </c>
      <c r="U931" t="s">
        <v>38</v>
      </c>
      <c r="V931" t="str" cm="1">
        <f t="array" aca="1" ref="V931" ca="1">IFERROR(_xlfn.IFS(A929="  ..............",OFFSET(A929,2,0),A928=" X-------------X",OFFSET(A928,3,0),MATCH("  ..............",A931:A957,0)&gt;2,V930),"-")</f>
        <v>-</v>
      </c>
      <c r="W931" t="str">
        <f t="shared" ca="1" si="42"/>
        <v>-</v>
      </c>
      <c r="X931" t="str">
        <f t="shared" ca="1" si="43"/>
        <v xml:space="preserve">              </v>
      </c>
      <c r="Y931" s="1" t="str">
        <f t="shared" ca="1" si="44"/>
        <v xml:space="preserve">         0.0 </v>
      </c>
    </row>
    <row r="932" spans="1:25" x14ac:dyDescent="0.25">
      <c r="A932" t="s">
        <v>6379</v>
      </c>
      <c r="B932" t="s">
        <v>5059</v>
      </c>
      <c r="C932" t="s">
        <v>3819</v>
      </c>
      <c r="D932" t="s">
        <v>3819</v>
      </c>
      <c r="E932" t="s">
        <v>3819</v>
      </c>
      <c r="F932" t="s">
        <v>3820</v>
      </c>
      <c r="G932" t="s">
        <v>3819</v>
      </c>
      <c r="H932" t="s">
        <v>3819</v>
      </c>
      <c r="I932" t="s">
        <v>39</v>
      </c>
      <c r="J932" t="s">
        <v>40</v>
      </c>
      <c r="K932" t="s">
        <v>41</v>
      </c>
      <c r="L932" t="s">
        <v>42</v>
      </c>
      <c r="M932" t="s">
        <v>42</v>
      </c>
      <c r="N932" t="s">
        <v>41</v>
      </c>
      <c r="O932" t="s">
        <v>38</v>
      </c>
      <c r="P932" t="s">
        <v>38</v>
      </c>
      <c r="Q932" t="s">
        <v>38</v>
      </c>
      <c r="R932" t="s">
        <v>38</v>
      </c>
      <c r="S932" t="s">
        <v>38</v>
      </c>
      <c r="T932" t="s">
        <v>38</v>
      </c>
      <c r="U932" t="s">
        <v>38</v>
      </c>
      <c r="V932" t="str" cm="1">
        <f t="array" aca="1" ref="V932" ca="1">IFERROR(_xlfn.IFS(A930="  ..............",OFFSET(A930,2,0),A929=" X-------------X",OFFSET(A929,3,0),MATCH("  ..............",A932:A958,0)&gt;2,V931),"-")</f>
        <v xml:space="preserve">  PARAC3-MG000  </v>
      </c>
      <c r="W932" t="str">
        <f t="shared" ca="1" si="42"/>
        <v xml:space="preserve">   1.041 </v>
      </c>
      <c r="X932" t="str">
        <f t="shared" ca="1" si="43"/>
        <v xml:space="preserve"> PARAC4-MG500 </v>
      </c>
      <c r="Y932" s="1" t="str">
        <f t="shared" ca="1" si="44"/>
        <v xml:space="preserve">       27.3% </v>
      </c>
    </row>
    <row r="933" spans="1:25" x14ac:dyDescent="0.25">
      <c r="A933" t="s">
        <v>43</v>
      </c>
      <c r="B933" t="s">
        <v>42</v>
      </c>
      <c r="C933" t="s">
        <v>4188</v>
      </c>
      <c r="D933" t="s">
        <v>4689</v>
      </c>
      <c r="E933" t="s">
        <v>4188</v>
      </c>
      <c r="F933" s="1" t="s">
        <v>5103</v>
      </c>
      <c r="G933" t="s">
        <v>42</v>
      </c>
      <c r="H933" t="s">
        <v>42</v>
      </c>
      <c r="I933" t="s">
        <v>4168</v>
      </c>
      <c r="J933" t="s">
        <v>4169</v>
      </c>
      <c r="K933" t="s">
        <v>3921</v>
      </c>
      <c r="L933" t="s">
        <v>6380</v>
      </c>
      <c r="M933" t="s">
        <v>6381</v>
      </c>
      <c r="N933" t="s">
        <v>5107</v>
      </c>
      <c r="O933" t="s">
        <v>46</v>
      </c>
      <c r="P933" t="s">
        <v>39</v>
      </c>
      <c r="Q933" t="s">
        <v>44</v>
      </c>
      <c r="R933" t="s">
        <v>3832</v>
      </c>
      <c r="S933" t="s">
        <v>4625</v>
      </c>
      <c r="T933" t="s">
        <v>39</v>
      </c>
      <c r="U933" t="s">
        <v>45</v>
      </c>
      <c r="V933" t="str" cm="1">
        <f t="array" aca="1" ref="V933" ca="1">IFERROR(_xlfn.IFS(A931="  ..............",OFFSET(A931,2,0),A930=" X-------------X",OFFSET(A930,3,0),MATCH("  ..............",A933:A959,0)&gt;2,V932),"-")</f>
        <v xml:space="preserve">  PARAC3-MG000  </v>
      </c>
      <c r="W933" t="str">
        <f t="shared" ca="1" si="42"/>
        <v xml:space="preserve">   1.041 </v>
      </c>
      <c r="X933" t="str">
        <f t="shared" ca="1" si="43"/>
        <v xml:space="preserve"> PARAC4-MG138 </v>
      </c>
      <c r="Y933" s="1" t="str">
        <f t="shared" ca="1" si="44"/>
        <v xml:space="preserve">       27.3% </v>
      </c>
    </row>
    <row r="934" spans="1:25" x14ac:dyDescent="0.25">
      <c r="A934" t="s">
        <v>43</v>
      </c>
      <c r="B934" t="s">
        <v>42</v>
      </c>
      <c r="C934" t="s">
        <v>4188</v>
      </c>
      <c r="D934" t="s">
        <v>4689</v>
      </c>
      <c r="E934" t="s">
        <v>4188</v>
      </c>
      <c r="F934" s="1" t="s">
        <v>5103</v>
      </c>
      <c r="G934" t="s">
        <v>42</v>
      </c>
      <c r="H934" t="s">
        <v>42</v>
      </c>
      <c r="I934" t="s">
        <v>6382</v>
      </c>
      <c r="J934" t="s">
        <v>6383</v>
      </c>
      <c r="K934" t="s">
        <v>3921</v>
      </c>
      <c r="L934" t="s">
        <v>4202</v>
      </c>
      <c r="M934" t="s">
        <v>6384</v>
      </c>
      <c r="N934" t="s">
        <v>5107</v>
      </c>
      <c r="O934" t="s">
        <v>46</v>
      </c>
      <c r="P934" t="s">
        <v>39</v>
      </c>
      <c r="Q934" t="s">
        <v>6385</v>
      </c>
      <c r="R934" t="s">
        <v>3832</v>
      </c>
      <c r="S934" t="s">
        <v>6386</v>
      </c>
      <c r="T934" t="s">
        <v>39</v>
      </c>
      <c r="U934" t="s">
        <v>45</v>
      </c>
      <c r="V934" t="str" cm="1">
        <f t="array" aca="1" ref="V934" ca="1">IFERROR(_xlfn.IFS(A932="  ..............",OFFSET(A932,2,0),A931=" X-------------X",OFFSET(A931,3,0),MATCH("  ..............",A934:A960,0)&gt;2,V933),"-")</f>
        <v xml:space="preserve">  PARAC3-MG000  </v>
      </c>
      <c r="W934" t="str">
        <f t="shared" ca="1" si="42"/>
        <v xml:space="preserve">   1.041 </v>
      </c>
      <c r="X934" t="str">
        <f t="shared" ca="1" si="43"/>
        <v xml:space="preserve"> PARAC3-MG013 </v>
      </c>
      <c r="Y934" s="1" t="str">
        <f t="shared" ca="1" si="44"/>
        <v xml:space="preserve">        0.0% </v>
      </c>
    </row>
    <row r="935" spans="1:25" x14ac:dyDescent="0.25">
      <c r="A935" t="s">
        <v>43</v>
      </c>
      <c r="B935" t="s">
        <v>42</v>
      </c>
      <c r="C935" t="s">
        <v>4847</v>
      </c>
      <c r="D935" t="s">
        <v>4847</v>
      </c>
      <c r="E935" t="s">
        <v>4847</v>
      </c>
      <c r="F935" t="s">
        <v>4219</v>
      </c>
      <c r="G935" t="s">
        <v>42</v>
      </c>
      <c r="H935" t="s">
        <v>42</v>
      </c>
      <c r="I935" t="s">
        <v>6387</v>
      </c>
      <c r="J935" t="s">
        <v>6388</v>
      </c>
      <c r="K935" t="s">
        <v>3921</v>
      </c>
      <c r="L935" t="s">
        <v>3819</v>
      </c>
      <c r="M935" t="s">
        <v>3819</v>
      </c>
      <c r="N935" t="s">
        <v>3819</v>
      </c>
      <c r="O935" t="s">
        <v>46</v>
      </c>
      <c r="P935" t="s">
        <v>39</v>
      </c>
      <c r="Q935" t="s">
        <v>44</v>
      </c>
      <c r="R935" t="s">
        <v>3832</v>
      </c>
      <c r="S935" t="s">
        <v>3832</v>
      </c>
      <c r="T935" t="s">
        <v>39</v>
      </c>
      <c r="U935" t="s">
        <v>45</v>
      </c>
      <c r="V935" t="str" cm="1">
        <f t="array" aca="1" ref="V935" ca="1">IFERROR(_xlfn.IFS(A933="  ..............",OFFSET(A933,2,0),A932=" X-------------X",OFFSET(A932,3,0),MATCH("  ..............",A935:A961,0)&gt;2,V934),"-")</f>
        <v>-</v>
      </c>
      <c r="W935" t="str">
        <f t="shared" ca="1" si="42"/>
        <v>-</v>
      </c>
      <c r="X935" t="str">
        <f t="shared" ca="1" si="43"/>
        <v>-</v>
      </c>
      <c r="Y935" s="1" t="str">
        <f t="shared" ca="1" si="44"/>
        <v>.............</v>
      </c>
    </row>
    <row r="936" spans="1:25" x14ac:dyDescent="0.25">
      <c r="A936" t="s">
        <v>29</v>
      </c>
      <c r="B936" t="s">
        <v>31</v>
      </c>
      <c r="C936" t="s">
        <v>31</v>
      </c>
      <c r="D936" t="s">
        <v>31</v>
      </c>
      <c r="E936" t="s">
        <v>31</v>
      </c>
      <c r="F936" t="s">
        <v>32</v>
      </c>
      <c r="G936" t="s">
        <v>31</v>
      </c>
      <c r="H936" t="s">
        <v>31</v>
      </c>
      <c r="I936" t="s">
        <v>33</v>
      </c>
      <c r="J936" t="s">
        <v>30</v>
      </c>
      <c r="K936" t="s">
        <v>34</v>
      </c>
      <c r="L936" t="s">
        <v>31</v>
      </c>
      <c r="M936" t="s">
        <v>31</v>
      </c>
      <c r="N936" t="s">
        <v>31</v>
      </c>
      <c r="O936" t="s">
        <v>35</v>
      </c>
      <c r="P936" t="s">
        <v>33</v>
      </c>
      <c r="Q936" t="s">
        <v>36</v>
      </c>
      <c r="R936" t="s">
        <v>37</v>
      </c>
      <c r="S936" t="s">
        <v>37</v>
      </c>
      <c r="T936" t="s">
        <v>33</v>
      </c>
      <c r="U936" t="s">
        <v>33</v>
      </c>
      <c r="V936" t="str" cm="1">
        <f t="array" aca="1" ref="V936" ca="1">IFERROR(_xlfn.IFS(A934="  ..............",OFFSET(A934,2,0),A933=" X-------------X",OFFSET(A933,3,0),MATCH("  ..............",A936:A962,0)&gt;2,V935),"-")</f>
        <v>-</v>
      </c>
      <c r="W936" t="str">
        <f t="shared" ca="1" si="42"/>
        <v>-</v>
      </c>
      <c r="X936" t="str">
        <f t="shared" ca="1" si="43"/>
        <v/>
      </c>
      <c r="Y936" s="1" t="str">
        <f t="shared" ca="1" si="44"/>
        <v xml:space="preserve">         0.0 </v>
      </c>
    </row>
    <row r="937" spans="1:25" x14ac:dyDescent="0.25">
      <c r="A937" t="s">
        <v>6389</v>
      </c>
      <c r="B937" t="s">
        <v>6378</v>
      </c>
      <c r="C937" t="s">
        <v>3819</v>
      </c>
      <c r="D937" t="s">
        <v>3819</v>
      </c>
      <c r="E937" t="s">
        <v>3819</v>
      </c>
      <c r="F937" t="s">
        <v>3820</v>
      </c>
      <c r="G937" t="s">
        <v>3819</v>
      </c>
      <c r="H937" t="s">
        <v>3821</v>
      </c>
      <c r="I937" t="s">
        <v>38</v>
      </c>
      <c r="J937" t="s">
        <v>38</v>
      </c>
      <c r="K937" t="s">
        <v>38</v>
      </c>
      <c r="L937" t="s">
        <v>38</v>
      </c>
      <c r="M937" t="s">
        <v>38</v>
      </c>
      <c r="N937" t="s">
        <v>38</v>
      </c>
      <c r="O937" t="s">
        <v>38</v>
      </c>
      <c r="P937" t="s">
        <v>38</v>
      </c>
      <c r="Q937" t="s">
        <v>38</v>
      </c>
      <c r="R937" t="s">
        <v>38</v>
      </c>
      <c r="S937" t="s">
        <v>38</v>
      </c>
      <c r="T937" t="s">
        <v>38</v>
      </c>
      <c r="U937" t="s">
        <v>38</v>
      </c>
      <c r="V937" t="str" cm="1">
        <f t="array" aca="1" ref="V937" ca="1">IFERROR(_xlfn.IFS(A935="  ..............",OFFSET(A935,2,0),A934=" X-------------X",OFFSET(A934,3,0),MATCH("  ..............",A937:A963,0)&gt;2,V936),"-")</f>
        <v>-</v>
      </c>
      <c r="W937" t="str">
        <f t="shared" ca="1" si="42"/>
        <v>-</v>
      </c>
      <c r="X937" t="str">
        <f t="shared" ca="1" si="43"/>
        <v xml:space="preserve">              </v>
      </c>
      <c r="Y937" s="1" t="str">
        <f t="shared" ca="1" si="44"/>
        <v xml:space="preserve">         0.0 </v>
      </c>
    </row>
    <row r="938" spans="1:25" x14ac:dyDescent="0.25">
      <c r="A938" t="s">
        <v>6390</v>
      </c>
      <c r="B938" t="s">
        <v>5059</v>
      </c>
      <c r="C938" t="s">
        <v>3819</v>
      </c>
      <c r="D938" t="s">
        <v>3819</v>
      </c>
      <c r="E938" t="s">
        <v>3819</v>
      </c>
      <c r="F938" s="1" t="s">
        <v>3820</v>
      </c>
      <c r="G938" t="s">
        <v>3819</v>
      </c>
      <c r="H938" t="s">
        <v>3819</v>
      </c>
      <c r="I938" t="s">
        <v>39</v>
      </c>
      <c r="J938" t="s">
        <v>40</v>
      </c>
      <c r="K938" t="s">
        <v>41</v>
      </c>
      <c r="L938" t="s">
        <v>42</v>
      </c>
      <c r="M938" t="s">
        <v>42</v>
      </c>
      <c r="N938" t="s">
        <v>41</v>
      </c>
      <c r="O938" t="s">
        <v>38</v>
      </c>
      <c r="P938" t="s">
        <v>38</v>
      </c>
      <c r="Q938" t="s">
        <v>38</v>
      </c>
      <c r="R938" t="s">
        <v>38</v>
      </c>
      <c r="S938" t="s">
        <v>38</v>
      </c>
      <c r="T938" t="s">
        <v>38</v>
      </c>
      <c r="U938" t="s">
        <v>38</v>
      </c>
      <c r="V938" t="str" cm="1">
        <f t="array" aca="1" ref="V938" ca="1">IFERROR(_xlfn.IFS(A936="  ..............",OFFSET(A936,2,0),A935=" X-------------X",OFFSET(A935,3,0),MATCH("  ..............",A938:A964,0)&gt;2,V937),"-")</f>
        <v xml:space="preserve">  PARAC3-MG013  </v>
      </c>
      <c r="W938" t="str">
        <f t="shared" ca="1" si="42"/>
        <v xml:space="preserve">   1.041 </v>
      </c>
      <c r="X938" t="str">
        <f t="shared" ca="1" si="43"/>
        <v xml:space="preserve"> PARAC3-MG000 </v>
      </c>
      <c r="Y938" s="1" t="str">
        <f t="shared" ca="1" si="44"/>
        <v xml:space="preserve">        0.0% </v>
      </c>
    </row>
    <row r="939" spans="1:25" x14ac:dyDescent="0.25">
      <c r="A939" t="s">
        <v>43</v>
      </c>
      <c r="B939" t="s">
        <v>42</v>
      </c>
      <c r="C939" t="s">
        <v>4847</v>
      </c>
      <c r="D939" t="s">
        <v>4847</v>
      </c>
      <c r="E939" t="s">
        <v>4847</v>
      </c>
      <c r="F939" t="s">
        <v>4219</v>
      </c>
      <c r="G939" t="s">
        <v>42</v>
      </c>
      <c r="H939" t="s">
        <v>42</v>
      </c>
      <c r="I939" t="s">
        <v>5104</v>
      </c>
      <c r="J939" t="s">
        <v>5105</v>
      </c>
      <c r="K939" t="s">
        <v>3921</v>
      </c>
      <c r="L939" t="s">
        <v>3819</v>
      </c>
      <c r="M939" t="s">
        <v>3819</v>
      </c>
      <c r="N939" t="s">
        <v>3819</v>
      </c>
      <c r="O939" t="s">
        <v>48</v>
      </c>
      <c r="P939" t="s">
        <v>39</v>
      </c>
      <c r="Q939" t="s">
        <v>44</v>
      </c>
      <c r="R939" t="s">
        <v>3832</v>
      </c>
      <c r="S939" t="s">
        <v>3832</v>
      </c>
      <c r="T939" t="s">
        <v>39</v>
      </c>
      <c r="U939" t="s">
        <v>45</v>
      </c>
      <c r="V939" t="str" cm="1">
        <f t="array" aca="1" ref="V939" ca="1">IFERROR(_xlfn.IFS(A937="  ..............",OFFSET(A937,2,0),A936=" X-------------X",OFFSET(A936,3,0),MATCH("  ..............",A939:A965,0)&gt;2,V938),"-")</f>
        <v>-</v>
      </c>
      <c r="W939" t="str">
        <f t="shared" ca="1" si="42"/>
        <v>-</v>
      </c>
      <c r="X939" t="str">
        <f t="shared" ca="1" si="43"/>
        <v>-</v>
      </c>
      <c r="Y939" s="1" t="str">
        <f t="shared" ca="1" si="44"/>
        <v>.............</v>
      </c>
    </row>
    <row r="940" spans="1:25" x14ac:dyDescent="0.25">
      <c r="A940" t="s">
        <v>29</v>
      </c>
      <c r="B940" t="s">
        <v>31</v>
      </c>
      <c r="C940" t="s">
        <v>31</v>
      </c>
      <c r="D940" t="s">
        <v>31</v>
      </c>
      <c r="E940" t="s">
        <v>31</v>
      </c>
      <c r="F940" t="s">
        <v>32</v>
      </c>
      <c r="G940" t="s">
        <v>31</v>
      </c>
      <c r="H940" t="s">
        <v>31</v>
      </c>
      <c r="I940" t="s">
        <v>33</v>
      </c>
      <c r="J940" t="s">
        <v>30</v>
      </c>
      <c r="K940" t="s">
        <v>34</v>
      </c>
      <c r="L940" t="s">
        <v>31</v>
      </c>
      <c r="M940" t="s">
        <v>31</v>
      </c>
      <c r="N940" t="s">
        <v>31</v>
      </c>
      <c r="O940" t="s">
        <v>35</v>
      </c>
      <c r="P940" t="s">
        <v>33</v>
      </c>
      <c r="Q940" t="s">
        <v>36</v>
      </c>
      <c r="R940" t="s">
        <v>37</v>
      </c>
      <c r="S940" t="s">
        <v>37</v>
      </c>
      <c r="T940" t="s">
        <v>33</v>
      </c>
      <c r="U940" t="s">
        <v>33</v>
      </c>
      <c r="V940" t="str" cm="1">
        <f t="array" aca="1" ref="V940" ca="1">IFERROR(_xlfn.IFS(A938="  ..............",OFFSET(A938,2,0),A937=" X-------------X",OFFSET(A937,3,0),MATCH("  ..............",A940:A966,0)&gt;2,V939),"-")</f>
        <v>-</v>
      </c>
      <c r="W940" t="str">
        <f t="shared" ca="1" si="42"/>
        <v>-</v>
      </c>
      <c r="X940" t="str">
        <f t="shared" ca="1" si="43"/>
        <v/>
      </c>
      <c r="Y940" s="1" t="str">
        <f t="shared" ca="1" si="44"/>
        <v xml:space="preserve">         0.0 </v>
      </c>
    </row>
    <row r="941" spans="1:25" x14ac:dyDescent="0.25">
      <c r="A941" t="s">
        <v>6391</v>
      </c>
      <c r="B941" t="s">
        <v>4918</v>
      </c>
      <c r="C941" t="s">
        <v>3819</v>
      </c>
      <c r="D941" t="s">
        <v>3819</v>
      </c>
      <c r="E941" t="s">
        <v>3819</v>
      </c>
      <c r="F941" t="s">
        <v>3820</v>
      </c>
      <c r="G941" t="s">
        <v>3819</v>
      </c>
      <c r="H941" t="s">
        <v>3821</v>
      </c>
      <c r="I941" t="s">
        <v>38</v>
      </c>
      <c r="J941" t="s">
        <v>38</v>
      </c>
      <c r="K941" t="s">
        <v>38</v>
      </c>
      <c r="L941" t="s">
        <v>38</v>
      </c>
      <c r="M941" t="s">
        <v>38</v>
      </c>
      <c r="N941" t="s">
        <v>38</v>
      </c>
      <c r="O941" t="s">
        <v>38</v>
      </c>
      <c r="P941" t="s">
        <v>38</v>
      </c>
      <c r="Q941" t="s">
        <v>38</v>
      </c>
      <c r="R941" t="s">
        <v>38</v>
      </c>
      <c r="S941" t="s">
        <v>38</v>
      </c>
      <c r="T941" t="s">
        <v>38</v>
      </c>
      <c r="U941" t="s">
        <v>38</v>
      </c>
      <c r="V941" t="str" cm="1">
        <f t="array" aca="1" ref="V941" ca="1">IFERROR(_xlfn.IFS(A939="  ..............",OFFSET(A939,2,0),A938=" X-------------X",OFFSET(A938,3,0),MATCH("  ..............",A941:A967,0)&gt;2,V940),"-")</f>
        <v>-</v>
      </c>
      <c r="W941" t="str">
        <f t="shared" ca="1" si="42"/>
        <v>-</v>
      </c>
      <c r="X941" t="str">
        <f t="shared" ca="1" si="43"/>
        <v xml:space="preserve">              </v>
      </c>
      <c r="Y941" s="1" t="str">
        <f t="shared" ca="1" si="44"/>
        <v xml:space="preserve">         0.0 </v>
      </c>
    </row>
    <row r="942" spans="1:25" x14ac:dyDescent="0.25">
      <c r="A942" t="s">
        <v>6392</v>
      </c>
      <c r="B942" t="s">
        <v>4920</v>
      </c>
      <c r="C942" t="s">
        <v>3819</v>
      </c>
      <c r="D942" t="s">
        <v>3819</v>
      </c>
      <c r="E942" t="s">
        <v>3819</v>
      </c>
      <c r="F942" s="1" t="s">
        <v>3820</v>
      </c>
      <c r="G942" t="s">
        <v>3819</v>
      </c>
      <c r="H942" t="s">
        <v>3819</v>
      </c>
      <c r="I942" t="s">
        <v>39</v>
      </c>
      <c r="J942" t="s">
        <v>40</v>
      </c>
      <c r="K942" t="s">
        <v>41</v>
      </c>
      <c r="L942" t="s">
        <v>42</v>
      </c>
      <c r="M942" t="s">
        <v>42</v>
      </c>
      <c r="N942" t="s">
        <v>41</v>
      </c>
      <c r="O942" t="s">
        <v>38</v>
      </c>
      <c r="P942" t="s">
        <v>38</v>
      </c>
      <c r="Q942" t="s">
        <v>38</v>
      </c>
      <c r="R942" t="s">
        <v>38</v>
      </c>
      <c r="S942" t="s">
        <v>38</v>
      </c>
      <c r="T942" t="s">
        <v>38</v>
      </c>
      <c r="U942" t="s">
        <v>38</v>
      </c>
      <c r="V942" t="str" cm="1">
        <f t="array" aca="1" ref="V942" ca="1">IFERROR(_xlfn.IFS(A940="  ..............",OFFSET(A940,2,0),A939=" X-------------X",OFFSET(A939,3,0),MATCH("  ..............",A942:A968,0)&gt;2,V941),"-")</f>
        <v xml:space="preserve">  JAIBT3-MG000  </v>
      </c>
      <c r="W942" t="str">
        <f t="shared" ca="1" si="42"/>
        <v xml:space="preserve">   0.943 </v>
      </c>
      <c r="X942" t="str">
        <f t="shared" ca="1" si="43"/>
        <v xml:space="preserve"> JAIBA--MG230 </v>
      </c>
      <c r="Y942" s="1" t="str">
        <f t="shared" ca="1" si="44"/>
        <v xml:space="preserve">       40.2% </v>
      </c>
    </row>
    <row r="943" spans="1:25" x14ac:dyDescent="0.25">
      <c r="A943" t="s">
        <v>43</v>
      </c>
      <c r="B943" t="s">
        <v>42</v>
      </c>
      <c r="C943" t="s">
        <v>4414</v>
      </c>
      <c r="D943" t="s">
        <v>4415</v>
      </c>
      <c r="E943" t="s">
        <v>4415</v>
      </c>
      <c r="F943" s="1" t="s">
        <v>4924</v>
      </c>
      <c r="G943" t="s">
        <v>42</v>
      </c>
      <c r="H943" t="s">
        <v>42</v>
      </c>
      <c r="I943" t="s">
        <v>4925</v>
      </c>
      <c r="J943" t="s">
        <v>4926</v>
      </c>
      <c r="K943" t="s">
        <v>3921</v>
      </c>
      <c r="L943" t="s">
        <v>4927</v>
      </c>
      <c r="M943" t="s">
        <v>4928</v>
      </c>
      <c r="N943" t="s">
        <v>4929</v>
      </c>
      <c r="O943" t="s">
        <v>46</v>
      </c>
      <c r="P943" t="s">
        <v>39</v>
      </c>
      <c r="Q943" t="s">
        <v>4930</v>
      </c>
      <c r="R943" t="s">
        <v>4509</v>
      </c>
      <c r="S943" t="s">
        <v>4931</v>
      </c>
      <c r="T943" t="s">
        <v>39</v>
      </c>
      <c r="U943" t="s">
        <v>45</v>
      </c>
      <c r="V943" t="str" cm="1">
        <f t="array" aca="1" ref="V943" ca="1">IFERROR(_xlfn.IFS(A941="  ..............",OFFSET(A941,2,0),A940=" X-------------X",OFFSET(A940,3,0),MATCH("  ..............",A943:A969,0)&gt;2,V942),"-")</f>
        <v xml:space="preserve">  JAIBT3-MG000  </v>
      </c>
      <c r="W943" t="str">
        <f t="shared" ca="1" si="42"/>
        <v xml:space="preserve">   0.943 </v>
      </c>
      <c r="X943" t="str">
        <f t="shared" ca="1" si="43"/>
        <v xml:space="preserve"> JAIBA--MG500 </v>
      </c>
      <c r="Y943" s="1" t="str">
        <f t="shared" ca="1" si="44"/>
        <v xml:space="preserve">       40.2% </v>
      </c>
    </row>
    <row r="944" spans="1:25" x14ac:dyDescent="0.25">
      <c r="A944" t="s">
        <v>43</v>
      </c>
      <c r="B944" t="s">
        <v>42</v>
      </c>
      <c r="C944" t="s">
        <v>4414</v>
      </c>
      <c r="D944" t="s">
        <v>4415</v>
      </c>
      <c r="E944" t="s">
        <v>4415</v>
      </c>
      <c r="F944" t="s">
        <v>4924</v>
      </c>
      <c r="G944" t="s">
        <v>42</v>
      </c>
      <c r="H944" t="s">
        <v>42</v>
      </c>
      <c r="I944" t="s">
        <v>4932</v>
      </c>
      <c r="J944" t="s">
        <v>4933</v>
      </c>
      <c r="K944" t="s">
        <v>3921</v>
      </c>
      <c r="L944" t="s">
        <v>4934</v>
      </c>
      <c r="M944" t="s">
        <v>4935</v>
      </c>
      <c r="N944" t="s">
        <v>4929</v>
      </c>
      <c r="O944" t="s">
        <v>46</v>
      </c>
      <c r="P944" t="s">
        <v>39</v>
      </c>
      <c r="Q944" t="s">
        <v>44</v>
      </c>
      <c r="R944" t="s">
        <v>4056</v>
      </c>
      <c r="S944" t="s">
        <v>4936</v>
      </c>
      <c r="T944" t="s">
        <v>39</v>
      </c>
      <c r="U944" t="s">
        <v>45</v>
      </c>
      <c r="V944" t="str" cm="1">
        <f t="array" aca="1" ref="V944" ca="1">IFERROR(_xlfn.IFS(A942="  ..............",OFFSET(A942,2,0),A941=" X-------------X",OFFSET(A941,3,0),MATCH("  ..............",A944:A970,0)&gt;2,V943),"-")</f>
        <v xml:space="preserve">  JAIBT3-MG000  </v>
      </c>
      <c r="W944" t="str">
        <f t="shared" ca="1" si="42"/>
        <v xml:space="preserve">   0.943 </v>
      </c>
      <c r="X944" t="str">
        <f t="shared" ca="1" si="43"/>
        <v xml:space="preserve"> JAIBT3-MG013 </v>
      </c>
      <c r="Y944" s="1" t="str">
        <f t="shared" ca="1" si="44"/>
        <v xml:space="preserve">        0.0% </v>
      </c>
    </row>
    <row r="945" spans="1:25" x14ac:dyDescent="0.25">
      <c r="A945" t="s">
        <v>43</v>
      </c>
      <c r="B945" t="s">
        <v>42</v>
      </c>
      <c r="C945" t="s">
        <v>4921</v>
      </c>
      <c r="D945" t="s">
        <v>4921</v>
      </c>
      <c r="E945" t="s">
        <v>4921</v>
      </c>
      <c r="F945" t="s">
        <v>4219</v>
      </c>
      <c r="G945" t="s">
        <v>42</v>
      </c>
      <c r="H945" t="s">
        <v>42</v>
      </c>
      <c r="I945" t="s">
        <v>6393</v>
      </c>
      <c r="J945" t="s">
        <v>6394</v>
      </c>
      <c r="K945" t="s">
        <v>3921</v>
      </c>
      <c r="L945" t="s">
        <v>3819</v>
      </c>
      <c r="M945" t="s">
        <v>3819</v>
      </c>
      <c r="N945" t="s">
        <v>3819</v>
      </c>
      <c r="O945" t="s">
        <v>46</v>
      </c>
      <c r="P945" t="s">
        <v>39</v>
      </c>
      <c r="Q945" t="s">
        <v>44</v>
      </c>
      <c r="R945" t="s">
        <v>3832</v>
      </c>
      <c r="S945" t="s">
        <v>3832</v>
      </c>
      <c r="T945" t="s">
        <v>39</v>
      </c>
      <c r="U945" t="s">
        <v>45</v>
      </c>
      <c r="V945" t="str" cm="1">
        <f t="array" aca="1" ref="V945" ca="1">IFERROR(_xlfn.IFS(A943="  ..............",OFFSET(A943,2,0),A942=" X-------------X",OFFSET(A942,3,0),MATCH("  ..............",A945:A971,0)&gt;2,V944),"-")</f>
        <v>-</v>
      </c>
      <c r="W945" t="str">
        <f t="shared" ca="1" si="42"/>
        <v>-</v>
      </c>
      <c r="X945" t="str">
        <f t="shared" ca="1" si="43"/>
        <v>-</v>
      </c>
      <c r="Y945" s="1" t="str">
        <f t="shared" ca="1" si="44"/>
        <v>.............</v>
      </c>
    </row>
    <row r="946" spans="1:25" x14ac:dyDescent="0.25">
      <c r="A946" t="s">
        <v>29</v>
      </c>
      <c r="B946" t="s">
        <v>31</v>
      </c>
      <c r="C946" t="s">
        <v>31</v>
      </c>
      <c r="D946" t="s">
        <v>31</v>
      </c>
      <c r="E946" t="s">
        <v>31</v>
      </c>
      <c r="F946" t="s">
        <v>32</v>
      </c>
      <c r="G946" t="s">
        <v>31</v>
      </c>
      <c r="H946" t="s">
        <v>31</v>
      </c>
      <c r="I946" t="s">
        <v>33</v>
      </c>
      <c r="J946" t="s">
        <v>30</v>
      </c>
      <c r="K946" t="s">
        <v>34</v>
      </c>
      <c r="L946" t="s">
        <v>31</v>
      </c>
      <c r="M946" t="s">
        <v>31</v>
      </c>
      <c r="N946" t="s">
        <v>31</v>
      </c>
      <c r="O946" t="s">
        <v>35</v>
      </c>
      <c r="P946" t="s">
        <v>33</v>
      </c>
      <c r="Q946" t="s">
        <v>36</v>
      </c>
      <c r="R946" t="s">
        <v>37</v>
      </c>
      <c r="S946" t="s">
        <v>37</v>
      </c>
      <c r="T946" t="s">
        <v>33</v>
      </c>
      <c r="U946" t="s">
        <v>33</v>
      </c>
      <c r="V946" t="str" cm="1">
        <f t="array" aca="1" ref="V946" ca="1">IFERROR(_xlfn.IFS(A944="  ..............",OFFSET(A944,2,0),A943=" X-------------X",OFFSET(A943,3,0),MATCH("  ..............",A946:A972,0)&gt;2,V945),"-")</f>
        <v>-</v>
      </c>
      <c r="W946" t="str">
        <f t="shared" ca="1" si="42"/>
        <v>-</v>
      </c>
      <c r="X946" t="str">
        <f t="shared" ca="1" si="43"/>
        <v/>
      </c>
      <c r="Y946" s="1" t="str">
        <f t="shared" ca="1" si="44"/>
        <v xml:space="preserve">         0.0 </v>
      </c>
    </row>
    <row r="947" spans="1:25" x14ac:dyDescent="0.25">
      <c r="A947" t="s">
        <v>6395</v>
      </c>
      <c r="B947" t="s">
        <v>4918</v>
      </c>
      <c r="C947" t="s">
        <v>3819</v>
      </c>
      <c r="D947" t="s">
        <v>3819</v>
      </c>
      <c r="E947" t="s">
        <v>3819</v>
      </c>
      <c r="F947" s="1" t="s">
        <v>3820</v>
      </c>
      <c r="G947" t="s">
        <v>3819</v>
      </c>
      <c r="H947" t="s">
        <v>3821</v>
      </c>
      <c r="I947" t="s">
        <v>38</v>
      </c>
      <c r="J947" t="s">
        <v>38</v>
      </c>
      <c r="K947" t="s">
        <v>38</v>
      </c>
      <c r="L947" t="s">
        <v>38</v>
      </c>
      <c r="M947" t="s">
        <v>38</v>
      </c>
      <c r="N947" t="s">
        <v>38</v>
      </c>
      <c r="O947" t="s">
        <v>38</v>
      </c>
      <c r="P947" t="s">
        <v>38</v>
      </c>
      <c r="Q947" t="s">
        <v>38</v>
      </c>
      <c r="R947" t="s">
        <v>38</v>
      </c>
      <c r="S947" t="s">
        <v>38</v>
      </c>
      <c r="T947" t="s">
        <v>38</v>
      </c>
      <c r="U947" t="s">
        <v>38</v>
      </c>
      <c r="V947" t="str" cm="1">
        <f t="array" aca="1" ref="V947" ca="1">IFERROR(_xlfn.IFS(A945="  ..............",OFFSET(A945,2,0),A944=" X-------------X",OFFSET(A944,3,0),MATCH("  ..............",A947:A973,0)&gt;2,V946),"-")</f>
        <v>-</v>
      </c>
      <c r="W947" t="str">
        <f t="shared" ca="1" si="42"/>
        <v>-</v>
      </c>
      <c r="X947" t="str">
        <f t="shared" ca="1" si="43"/>
        <v xml:space="preserve">              </v>
      </c>
      <c r="Y947" s="1" t="str">
        <f t="shared" ca="1" si="44"/>
        <v xml:space="preserve">         0.0 </v>
      </c>
    </row>
    <row r="948" spans="1:25" x14ac:dyDescent="0.25">
      <c r="A948" t="s">
        <v>6396</v>
      </c>
      <c r="B948" t="s">
        <v>4920</v>
      </c>
      <c r="C948" t="s">
        <v>3819</v>
      </c>
      <c r="D948" t="s">
        <v>3819</v>
      </c>
      <c r="E948" t="s">
        <v>3819</v>
      </c>
      <c r="F948" s="1" t="s">
        <v>3820</v>
      </c>
      <c r="G948" t="s">
        <v>3819</v>
      </c>
      <c r="H948" t="s">
        <v>3819</v>
      </c>
      <c r="I948" t="s">
        <v>39</v>
      </c>
      <c r="J948" t="s">
        <v>40</v>
      </c>
      <c r="K948" t="s">
        <v>41</v>
      </c>
      <c r="L948" t="s">
        <v>42</v>
      </c>
      <c r="M948" t="s">
        <v>42</v>
      </c>
      <c r="N948" t="s">
        <v>41</v>
      </c>
      <c r="O948" t="s">
        <v>38</v>
      </c>
      <c r="P948" t="s">
        <v>38</v>
      </c>
      <c r="Q948" t="s">
        <v>38</v>
      </c>
      <c r="R948" t="s">
        <v>38</v>
      </c>
      <c r="S948" t="s">
        <v>38</v>
      </c>
      <c r="T948" t="s">
        <v>38</v>
      </c>
      <c r="U948" t="s">
        <v>38</v>
      </c>
      <c r="V948" t="str" cm="1">
        <f t="array" aca="1" ref="V948" ca="1">IFERROR(_xlfn.IFS(A946="  ..............",OFFSET(A946,2,0),A945=" X-------------X",OFFSET(A945,3,0),MATCH("  ..............",A948:A974,0)&gt;2,V947),"-")</f>
        <v xml:space="preserve">  JAIBT3-MG013  </v>
      </c>
      <c r="W948" t="str">
        <f t="shared" ca="1" si="42"/>
        <v xml:space="preserve">   0.943 </v>
      </c>
      <c r="X948" t="str">
        <f t="shared" ca="1" si="43"/>
        <v xml:space="preserve"> JAIBT3-MG000 </v>
      </c>
      <c r="Y948" s="1" t="str">
        <f t="shared" ca="1" si="44"/>
        <v xml:space="preserve">        0.0% </v>
      </c>
    </row>
    <row r="949" spans="1:25" x14ac:dyDescent="0.25">
      <c r="A949" t="s">
        <v>43</v>
      </c>
      <c r="B949" t="s">
        <v>42</v>
      </c>
      <c r="C949" t="s">
        <v>4921</v>
      </c>
      <c r="D949" t="s">
        <v>4921</v>
      </c>
      <c r="E949" t="s">
        <v>4921</v>
      </c>
      <c r="F949" t="s">
        <v>4219</v>
      </c>
      <c r="G949" t="s">
        <v>42</v>
      </c>
      <c r="H949" t="s">
        <v>42</v>
      </c>
      <c r="I949" t="s">
        <v>6253</v>
      </c>
      <c r="J949" t="s">
        <v>6254</v>
      </c>
      <c r="K949" t="s">
        <v>3921</v>
      </c>
      <c r="L949" t="s">
        <v>3819</v>
      </c>
      <c r="M949" t="s">
        <v>3819</v>
      </c>
      <c r="N949" t="s">
        <v>3819</v>
      </c>
      <c r="O949" t="s">
        <v>48</v>
      </c>
      <c r="P949" t="s">
        <v>39</v>
      </c>
      <c r="Q949" t="s">
        <v>44</v>
      </c>
      <c r="R949" t="s">
        <v>3832</v>
      </c>
      <c r="S949" t="s">
        <v>3832</v>
      </c>
      <c r="T949" t="s">
        <v>39</v>
      </c>
      <c r="U949" t="s">
        <v>45</v>
      </c>
      <c r="V949" t="str" cm="1">
        <f t="array" aca="1" ref="V949" ca="1">IFERROR(_xlfn.IFS(A947="  ..............",OFFSET(A947,2,0),A946=" X-------------X",OFFSET(A946,3,0),MATCH("  ..............",A949:A975,0)&gt;2,V948),"-")</f>
        <v>-</v>
      </c>
      <c r="W949" t="str">
        <f t="shared" ca="1" si="42"/>
        <v>-</v>
      </c>
      <c r="X949" t="str">
        <f t="shared" ca="1" si="43"/>
        <v>-</v>
      </c>
      <c r="Y949" s="1" t="str">
        <f t="shared" ca="1" si="44"/>
        <v>.............</v>
      </c>
    </row>
    <row r="950" spans="1:25" x14ac:dyDescent="0.25">
      <c r="A950" t="s">
        <v>29</v>
      </c>
      <c r="B950" t="s">
        <v>31</v>
      </c>
      <c r="C950" t="s">
        <v>31</v>
      </c>
      <c r="D950" t="s">
        <v>31</v>
      </c>
      <c r="E950" t="s">
        <v>31</v>
      </c>
      <c r="F950" t="s">
        <v>32</v>
      </c>
      <c r="G950" t="s">
        <v>31</v>
      </c>
      <c r="H950" t="s">
        <v>31</v>
      </c>
      <c r="I950" t="s">
        <v>33</v>
      </c>
      <c r="J950" t="s">
        <v>30</v>
      </c>
      <c r="K950" t="s">
        <v>34</v>
      </c>
      <c r="L950" t="s">
        <v>31</v>
      </c>
      <c r="M950" t="s">
        <v>31</v>
      </c>
      <c r="N950" t="s">
        <v>31</v>
      </c>
      <c r="O950" t="s">
        <v>35</v>
      </c>
      <c r="P950" t="s">
        <v>33</v>
      </c>
      <c r="Q950" t="s">
        <v>36</v>
      </c>
      <c r="R950" t="s">
        <v>37</v>
      </c>
      <c r="S950" t="s">
        <v>37</v>
      </c>
      <c r="T950" t="s">
        <v>33</v>
      </c>
      <c r="U950" t="s">
        <v>33</v>
      </c>
      <c r="V950" t="str" cm="1">
        <f t="array" aca="1" ref="V950" ca="1">IFERROR(_xlfn.IFS(A948="  ..............",OFFSET(A948,2,0),A947=" X-------------X",OFFSET(A947,3,0),MATCH("  ..............",A950:A976,0)&gt;2,V949),"-")</f>
        <v>-</v>
      </c>
      <c r="W950" t="str">
        <f t="shared" ca="1" si="42"/>
        <v>-</v>
      </c>
      <c r="X950" t="str">
        <f t="shared" ca="1" si="43"/>
        <v/>
      </c>
      <c r="Y950" s="1" t="str">
        <f t="shared" ca="1" si="44"/>
        <v xml:space="preserve">         0.0 </v>
      </c>
    </row>
    <row r="951" spans="1:25" x14ac:dyDescent="0.25">
      <c r="A951" t="s">
        <v>6397</v>
      </c>
      <c r="B951" t="s">
        <v>4918</v>
      </c>
      <c r="C951" t="s">
        <v>3819</v>
      </c>
      <c r="D951" t="s">
        <v>3819</v>
      </c>
      <c r="E951" t="s">
        <v>3819</v>
      </c>
      <c r="F951" t="s">
        <v>3820</v>
      </c>
      <c r="G951" t="s">
        <v>3819</v>
      </c>
      <c r="H951" t="s">
        <v>3821</v>
      </c>
      <c r="I951" t="s">
        <v>38</v>
      </c>
      <c r="J951" t="s">
        <v>38</v>
      </c>
      <c r="K951" t="s">
        <v>38</v>
      </c>
      <c r="L951" t="s">
        <v>38</v>
      </c>
      <c r="M951" t="s">
        <v>38</v>
      </c>
      <c r="N951" t="s">
        <v>38</v>
      </c>
      <c r="O951" t="s">
        <v>38</v>
      </c>
      <c r="P951" t="s">
        <v>38</v>
      </c>
      <c r="Q951" t="s">
        <v>38</v>
      </c>
      <c r="R951" t="s">
        <v>38</v>
      </c>
      <c r="S951" t="s">
        <v>38</v>
      </c>
      <c r="T951" t="s">
        <v>38</v>
      </c>
      <c r="U951" t="s">
        <v>38</v>
      </c>
      <c r="V951" t="str" cm="1">
        <f t="array" aca="1" ref="V951" ca="1">IFERROR(_xlfn.IFS(A949="  ..............",OFFSET(A949,2,0),A948=" X-------------X",OFFSET(A948,3,0),MATCH("  ..............",A951:A977,0)&gt;2,V950),"-")</f>
        <v>-</v>
      </c>
      <c r="W951" t="str">
        <f t="shared" ca="1" si="42"/>
        <v>-</v>
      </c>
      <c r="X951" t="str">
        <f t="shared" ca="1" si="43"/>
        <v xml:space="preserve">              </v>
      </c>
      <c r="Y951" s="1" t="str">
        <f t="shared" ca="1" si="44"/>
        <v xml:space="preserve">         0.0 </v>
      </c>
    </row>
    <row r="952" spans="1:25" x14ac:dyDescent="0.25">
      <c r="A952" t="s">
        <v>6398</v>
      </c>
      <c r="B952" t="s">
        <v>4920</v>
      </c>
      <c r="C952" t="s">
        <v>3819</v>
      </c>
      <c r="D952" t="s">
        <v>3819</v>
      </c>
      <c r="E952" t="s">
        <v>3819</v>
      </c>
      <c r="F952" s="1" t="s">
        <v>3820</v>
      </c>
      <c r="G952" t="s">
        <v>3819</v>
      </c>
      <c r="H952" t="s">
        <v>3819</v>
      </c>
      <c r="I952" t="s">
        <v>39</v>
      </c>
      <c r="J952" t="s">
        <v>40</v>
      </c>
      <c r="K952" t="s">
        <v>41</v>
      </c>
      <c r="L952" t="s">
        <v>42</v>
      </c>
      <c r="M952" t="s">
        <v>42</v>
      </c>
      <c r="N952" t="s">
        <v>41</v>
      </c>
      <c r="O952" t="s">
        <v>38</v>
      </c>
      <c r="P952" t="s">
        <v>38</v>
      </c>
      <c r="Q952" t="s">
        <v>38</v>
      </c>
      <c r="R952" t="s">
        <v>38</v>
      </c>
      <c r="S952" t="s">
        <v>38</v>
      </c>
      <c r="T952" t="s">
        <v>38</v>
      </c>
      <c r="U952" t="s">
        <v>38</v>
      </c>
      <c r="V952" t="str" cm="1">
        <f t="array" aca="1" ref="V952" ca="1">IFERROR(_xlfn.IFS(A950="  ..............",OFFSET(A950,2,0),A949=" X-------------X",OFFSET(A949,3,0),MATCH("  ..............",A952:A978,0)&gt;2,V951),"-")</f>
        <v xml:space="preserve">  JAIBT4-MG000  </v>
      </c>
      <c r="W952" t="str">
        <f t="shared" ca="1" si="42"/>
        <v xml:space="preserve">   0.943 </v>
      </c>
      <c r="X952" t="str">
        <f t="shared" ca="1" si="43"/>
        <v xml:space="preserve"> JAIBA--MG230 </v>
      </c>
      <c r="Y952" s="1" t="str">
        <f t="shared" ca="1" si="44"/>
        <v xml:space="preserve">       40.2% </v>
      </c>
    </row>
    <row r="953" spans="1:25" x14ac:dyDescent="0.25">
      <c r="A953" t="s">
        <v>43</v>
      </c>
      <c r="B953" t="s">
        <v>42</v>
      </c>
      <c r="C953" t="s">
        <v>4414</v>
      </c>
      <c r="D953" t="s">
        <v>4415</v>
      </c>
      <c r="E953" t="s">
        <v>4415</v>
      </c>
      <c r="F953" t="s">
        <v>4924</v>
      </c>
      <c r="G953" t="s">
        <v>42</v>
      </c>
      <c r="H953" t="s">
        <v>42</v>
      </c>
      <c r="I953" t="s">
        <v>4925</v>
      </c>
      <c r="J953" t="s">
        <v>4926</v>
      </c>
      <c r="K953" t="s">
        <v>4323</v>
      </c>
      <c r="L953" t="s">
        <v>4927</v>
      </c>
      <c r="M953" t="s">
        <v>4928</v>
      </c>
      <c r="N953" t="s">
        <v>4929</v>
      </c>
      <c r="O953" t="s">
        <v>46</v>
      </c>
      <c r="P953" t="s">
        <v>39</v>
      </c>
      <c r="Q953" t="s">
        <v>4930</v>
      </c>
      <c r="R953" t="s">
        <v>4509</v>
      </c>
      <c r="S953" t="s">
        <v>4931</v>
      </c>
      <c r="T953" t="s">
        <v>39</v>
      </c>
      <c r="U953" t="s">
        <v>45</v>
      </c>
      <c r="V953" t="str" cm="1">
        <f t="array" aca="1" ref="V953" ca="1">IFERROR(_xlfn.IFS(A951="  ..............",OFFSET(A951,2,0),A950=" X-------------X",OFFSET(A950,3,0),MATCH("  ..............",A953:A979,0)&gt;2,V952),"-")</f>
        <v xml:space="preserve">  JAIBT4-MG000  </v>
      </c>
      <c r="W953" t="str">
        <f t="shared" ca="1" si="42"/>
        <v xml:space="preserve">   0.943 </v>
      </c>
      <c r="X953" t="str">
        <f t="shared" ca="1" si="43"/>
        <v xml:space="preserve"> JAIBA--MG500 </v>
      </c>
      <c r="Y953" s="1" t="str">
        <f t="shared" ca="1" si="44"/>
        <v xml:space="preserve">       40.2% </v>
      </c>
    </row>
    <row r="954" spans="1:25" x14ac:dyDescent="0.25">
      <c r="A954" t="s">
        <v>43</v>
      </c>
      <c r="B954" t="s">
        <v>42</v>
      </c>
      <c r="C954" t="s">
        <v>4414</v>
      </c>
      <c r="D954" t="s">
        <v>4415</v>
      </c>
      <c r="E954" t="s">
        <v>4415</v>
      </c>
      <c r="F954" t="s">
        <v>4924</v>
      </c>
      <c r="G954" t="s">
        <v>42</v>
      </c>
      <c r="H954" t="s">
        <v>42</v>
      </c>
      <c r="I954" t="s">
        <v>4932</v>
      </c>
      <c r="J954" t="s">
        <v>4933</v>
      </c>
      <c r="K954" t="s">
        <v>4323</v>
      </c>
      <c r="L954" t="s">
        <v>4934</v>
      </c>
      <c r="M954" t="s">
        <v>4935</v>
      </c>
      <c r="N954" t="s">
        <v>4929</v>
      </c>
      <c r="O954" t="s">
        <v>46</v>
      </c>
      <c r="P954" t="s">
        <v>39</v>
      </c>
      <c r="Q954" t="s">
        <v>44</v>
      </c>
      <c r="R954" t="s">
        <v>4056</v>
      </c>
      <c r="S954" t="s">
        <v>4936</v>
      </c>
      <c r="T954" t="s">
        <v>39</v>
      </c>
      <c r="U954" t="s">
        <v>45</v>
      </c>
      <c r="V954" t="str" cm="1">
        <f t="array" aca="1" ref="V954" ca="1">IFERROR(_xlfn.IFS(A952="  ..............",OFFSET(A952,2,0),A951=" X-------------X",OFFSET(A951,3,0),MATCH("  ..............",A954:A980,0)&gt;2,V953),"-")</f>
        <v xml:space="preserve">  JAIBT4-MG000  </v>
      </c>
      <c r="W954" t="str">
        <f t="shared" ca="1" si="42"/>
        <v xml:space="preserve">   0.943 </v>
      </c>
      <c r="X954" t="str">
        <f t="shared" ca="1" si="43"/>
        <v xml:space="preserve"> JAIBT4-MG013 </v>
      </c>
      <c r="Y954" s="1" t="str">
        <f t="shared" ca="1" si="44"/>
        <v xml:space="preserve">        0.0% </v>
      </c>
    </row>
    <row r="955" spans="1:25" x14ac:dyDescent="0.25">
      <c r="A955" t="s">
        <v>43</v>
      </c>
      <c r="B955" t="s">
        <v>42</v>
      </c>
      <c r="C955" t="s">
        <v>4921</v>
      </c>
      <c r="D955" t="s">
        <v>4921</v>
      </c>
      <c r="E955" t="s">
        <v>4921</v>
      </c>
      <c r="F955" t="s">
        <v>4219</v>
      </c>
      <c r="G955" t="s">
        <v>42</v>
      </c>
      <c r="H955" t="s">
        <v>42</v>
      </c>
      <c r="I955" t="s">
        <v>6399</v>
      </c>
      <c r="J955" t="s">
        <v>6400</v>
      </c>
      <c r="K955" t="s">
        <v>4323</v>
      </c>
      <c r="L955" t="s">
        <v>3819</v>
      </c>
      <c r="M955" t="s">
        <v>3819</v>
      </c>
      <c r="N955" t="s">
        <v>3819</v>
      </c>
      <c r="O955" t="s">
        <v>46</v>
      </c>
      <c r="P955" t="s">
        <v>39</v>
      </c>
      <c r="Q955" t="s">
        <v>44</v>
      </c>
      <c r="R955" t="s">
        <v>3832</v>
      </c>
      <c r="S955" t="s">
        <v>3832</v>
      </c>
      <c r="T955" t="s">
        <v>39</v>
      </c>
      <c r="U955" t="s">
        <v>45</v>
      </c>
      <c r="V955" t="str" cm="1">
        <f t="array" aca="1" ref="V955" ca="1">IFERROR(_xlfn.IFS(A953="  ..............",OFFSET(A953,2,0),A952=" X-------------X",OFFSET(A952,3,0),MATCH("  ..............",A955:A981,0)&gt;2,V954),"-")</f>
        <v>-</v>
      </c>
      <c r="W955" t="str">
        <f t="shared" ca="1" si="42"/>
        <v>-</v>
      </c>
      <c r="X955" t="str">
        <f t="shared" ca="1" si="43"/>
        <v>-</v>
      </c>
      <c r="Y955" s="1" t="str">
        <f t="shared" ca="1" si="44"/>
        <v>.............</v>
      </c>
    </row>
    <row r="956" spans="1:25" x14ac:dyDescent="0.25">
      <c r="A956" t="s">
        <v>29</v>
      </c>
      <c r="B956" t="s">
        <v>31</v>
      </c>
      <c r="C956" t="s">
        <v>31</v>
      </c>
      <c r="D956" t="s">
        <v>31</v>
      </c>
      <c r="E956" t="s">
        <v>31</v>
      </c>
      <c r="F956" s="1" t="s">
        <v>32</v>
      </c>
      <c r="G956" t="s">
        <v>31</v>
      </c>
      <c r="H956" t="s">
        <v>31</v>
      </c>
      <c r="I956" t="s">
        <v>33</v>
      </c>
      <c r="J956" t="s">
        <v>30</v>
      </c>
      <c r="K956" t="s">
        <v>34</v>
      </c>
      <c r="L956" t="s">
        <v>31</v>
      </c>
      <c r="M956" t="s">
        <v>31</v>
      </c>
      <c r="N956" t="s">
        <v>31</v>
      </c>
      <c r="O956" t="s">
        <v>35</v>
      </c>
      <c r="P956" t="s">
        <v>33</v>
      </c>
      <c r="Q956" t="s">
        <v>36</v>
      </c>
      <c r="R956" t="s">
        <v>37</v>
      </c>
      <c r="S956" t="s">
        <v>37</v>
      </c>
      <c r="T956" t="s">
        <v>33</v>
      </c>
      <c r="U956" t="s">
        <v>33</v>
      </c>
      <c r="V956" t="str" cm="1">
        <f t="array" aca="1" ref="V956" ca="1">IFERROR(_xlfn.IFS(A954="  ..............",OFFSET(A954,2,0),A953=" X-------------X",OFFSET(A953,3,0),MATCH("  ..............",A956:A982,0)&gt;2,V955),"-")</f>
        <v>-</v>
      </c>
      <c r="W956" t="str">
        <f t="shared" ca="1" si="42"/>
        <v>-</v>
      </c>
      <c r="X956" t="str">
        <f t="shared" ca="1" si="43"/>
        <v/>
      </c>
      <c r="Y956" s="1" t="str">
        <f t="shared" ca="1" si="44"/>
        <v xml:space="preserve">         0.0 </v>
      </c>
    </row>
    <row r="957" spans="1:25" x14ac:dyDescent="0.25">
      <c r="A957" t="s">
        <v>6401</v>
      </c>
      <c r="B957" t="s">
        <v>4918</v>
      </c>
      <c r="C957" t="s">
        <v>3819</v>
      </c>
      <c r="D957" t="s">
        <v>3819</v>
      </c>
      <c r="E957" t="s">
        <v>3819</v>
      </c>
      <c r="F957" t="s">
        <v>3820</v>
      </c>
      <c r="G957" t="s">
        <v>3819</v>
      </c>
      <c r="H957" t="s">
        <v>3821</v>
      </c>
      <c r="I957" t="s">
        <v>38</v>
      </c>
      <c r="J957" t="s">
        <v>38</v>
      </c>
      <c r="K957" t="s">
        <v>38</v>
      </c>
      <c r="L957" t="s">
        <v>38</v>
      </c>
      <c r="M957" t="s">
        <v>38</v>
      </c>
      <c r="N957" t="s">
        <v>38</v>
      </c>
      <c r="O957" t="s">
        <v>38</v>
      </c>
      <c r="P957" t="s">
        <v>38</v>
      </c>
      <c r="Q957" t="s">
        <v>38</v>
      </c>
      <c r="R957" t="s">
        <v>38</v>
      </c>
      <c r="S957" t="s">
        <v>38</v>
      </c>
      <c r="T957" t="s">
        <v>38</v>
      </c>
      <c r="U957" t="s">
        <v>38</v>
      </c>
      <c r="V957" t="str" cm="1">
        <f t="array" aca="1" ref="V957" ca="1">IFERROR(_xlfn.IFS(A955="  ..............",OFFSET(A955,2,0),A954=" X-------------X",OFFSET(A954,3,0),MATCH("  ..............",A957:A983,0)&gt;2,V956),"-")</f>
        <v>-</v>
      </c>
      <c r="W957" t="str">
        <f t="shared" ca="1" si="42"/>
        <v>-</v>
      </c>
      <c r="X957" t="str">
        <f t="shared" ca="1" si="43"/>
        <v xml:space="preserve">              </v>
      </c>
      <c r="Y957" s="1" t="str">
        <f t="shared" ca="1" si="44"/>
        <v xml:space="preserve">         0.0 </v>
      </c>
    </row>
    <row r="958" spans="1:25" x14ac:dyDescent="0.25">
      <c r="A958" t="s">
        <v>6402</v>
      </c>
      <c r="B958" t="s">
        <v>4920</v>
      </c>
      <c r="C958" t="s">
        <v>3819</v>
      </c>
      <c r="D958" t="s">
        <v>3819</v>
      </c>
      <c r="E958" t="s">
        <v>3819</v>
      </c>
      <c r="F958" t="s">
        <v>3820</v>
      </c>
      <c r="G958" t="s">
        <v>3819</v>
      </c>
      <c r="H958" t="s">
        <v>3819</v>
      </c>
      <c r="I958" t="s">
        <v>39</v>
      </c>
      <c r="J958" t="s">
        <v>40</v>
      </c>
      <c r="K958" t="s">
        <v>41</v>
      </c>
      <c r="L958" t="s">
        <v>42</v>
      </c>
      <c r="M958" t="s">
        <v>42</v>
      </c>
      <c r="N958" t="s">
        <v>41</v>
      </c>
      <c r="O958" t="s">
        <v>38</v>
      </c>
      <c r="P958" t="s">
        <v>38</v>
      </c>
      <c r="Q958" t="s">
        <v>38</v>
      </c>
      <c r="R958" t="s">
        <v>38</v>
      </c>
      <c r="S958" t="s">
        <v>38</v>
      </c>
      <c r="T958" t="s">
        <v>38</v>
      </c>
      <c r="U958" t="s">
        <v>38</v>
      </c>
      <c r="V958" t="str" cm="1">
        <f t="array" aca="1" ref="V958" ca="1">IFERROR(_xlfn.IFS(A956="  ..............",OFFSET(A956,2,0),A955=" X-------------X",OFFSET(A955,3,0),MATCH("  ..............",A958:A984,0)&gt;2,V957),"-")</f>
        <v xml:space="preserve">  JAIBT4-MG013  </v>
      </c>
      <c r="W958" t="str">
        <f t="shared" ca="1" si="42"/>
        <v xml:space="preserve">   0.943 </v>
      </c>
      <c r="X958" t="str">
        <f t="shared" ca="1" si="43"/>
        <v xml:space="preserve"> JAIBT4-MG000 </v>
      </c>
      <c r="Y958" s="1" t="str">
        <f t="shared" ca="1" si="44"/>
        <v xml:space="preserve">        0.0% </v>
      </c>
    </row>
    <row r="959" spans="1:25" x14ac:dyDescent="0.25">
      <c r="A959" t="s">
        <v>43</v>
      </c>
      <c r="B959" t="s">
        <v>42</v>
      </c>
      <c r="C959" t="s">
        <v>4921</v>
      </c>
      <c r="D959" t="s">
        <v>4921</v>
      </c>
      <c r="E959" t="s">
        <v>4921</v>
      </c>
      <c r="F959" t="s">
        <v>4219</v>
      </c>
      <c r="G959" t="s">
        <v>42</v>
      </c>
      <c r="H959" t="s">
        <v>42</v>
      </c>
      <c r="I959" t="s">
        <v>6255</v>
      </c>
      <c r="J959" t="s">
        <v>6256</v>
      </c>
      <c r="K959" t="s">
        <v>4323</v>
      </c>
      <c r="L959" t="s">
        <v>3819</v>
      </c>
      <c r="M959" t="s">
        <v>3819</v>
      </c>
      <c r="N959" t="s">
        <v>3819</v>
      </c>
      <c r="O959" t="s">
        <v>48</v>
      </c>
      <c r="P959" t="s">
        <v>39</v>
      </c>
      <c r="Q959" t="s">
        <v>44</v>
      </c>
      <c r="R959" t="s">
        <v>3832</v>
      </c>
      <c r="S959" t="s">
        <v>3832</v>
      </c>
      <c r="T959" t="s">
        <v>39</v>
      </c>
      <c r="U959" t="s">
        <v>45</v>
      </c>
      <c r="V959" t="str" cm="1">
        <f t="array" aca="1" ref="V959" ca="1">IFERROR(_xlfn.IFS(A957="  ..............",OFFSET(A957,2,0),A956=" X-------------X",OFFSET(A956,3,0),MATCH("  ..............",A959:A985,0)&gt;2,V958),"-")</f>
        <v>-</v>
      </c>
      <c r="W959" t="str">
        <f t="shared" ca="1" si="42"/>
        <v>-</v>
      </c>
      <c r="X959" t="str">
        <f t="shared" ca="1" si="43"/>
        <v>-</v>
      </c>
      <c r="Y959" s="1" t="str">
        <f t="shared" ca="1" si="44"/>
        <v>.............</v>
      </c>
    </row>
    <row r="960" spans="1:25" x14ac:dyDescent="0.25">
      <c r="A960" t="s">
        <v>29</v>
      </c>
      <c r="B960" t="s">
        <v>31</v>
      </c>
      <c r="C960" t="s">
        <v>31</v>
      </c>
      <c r="D960" t="s">
        <v>31</v>
      </c>
      <c r="E960" t="s">
        <v>31</v>
      </c>
      <c r="F960" s="1" t="s">
        <v>32</v>
      </c>
      <c r="G960" t="s">
        <v>31</v>
      </c>
      <c r="H960" t="s">
        <v>31</v>
      </c>
      <c r="I960" t="s">
        <v>33</v>
      </c>
      <c r="J960" t="s">
        <v>30</v>
      </c>
      <c r="K960" t="s">
        <v>34</v>
      </c>
      <c r="L960" t="s">
        <v>31</v>
      </c>
      <c r="M960" t="s">
        <v>31</v>
      </c>
      <c r="N960" t="s">
        <v>31</v>
      </c>
      <c r="O960" t="s">
        <v>35</v>
      </c>
      <c r="P960" t="s">
        <v>33</v>
      </c>
      <c r="Q960" t="s">
        <v>36</v>
      </c>
      <c r="R960" t="s">
        <v>37</v>
      </c>
      <c r="S960" t="s">
        <v>37</v>
      </c>
      <c r="T960" t="s">
        <v>33</v>
      </c>
      <c r="U960" t="s">
        <v>33</v>
      </c>
      <c r="V960" t="str" cm="1">
        <f t="array" aca="1" ref="V960" ca="1">IFERROR(_xlfn.IFS(A958="  ..............",OFFSET(A958,2,0),A957=" X-------------X",OFFSET(A957,3,0),MATCH("  ..............",A960:A986,0)&gt;2,V959),"-")</f>
        <v>-</v>
      </c>
      <c r="W960" t="str">
        <f t="shared" ca="1" si="42"/>
        <v>-</v>
      </c>
      <c r="X960" t="str">
        <f t="shared" ca="1" si="43"/>
        <v/>
      </c>
      <c r="Y960" s="1" t="str">
        <f t="shared" ca="1" si="44"/>
        <v xml:space="preserve">         0.0 </v>
      </c>
    </row>
    <row r="961" spans="1:25" x14ac:dyDescent="0.25">
      <c r="A961" t="s">
        <v>6403</v>
      </c>
      <c r="B961" t="s">
        <v>5355</v>
      </c>
      <c r="C961" t="s">
        <v>3819</v>
      </c>
      <c r="D961" t="s">
        <v>3819</v>
      </c>
      <c r="E961" t="s">
        <v>3819</v>
      </c>
      <c r="F961" t="s">
        <v>3820</v>
      </c>
      <c r="G961" t="s">
        <v>3819</v>
      </c>
      <c r="H961" t="s">
        <v>3821</v>
      </c>
      <c r="I961" t="s">
        <v>38</v>
      </c>
      <c r="J961" t="s">
        <v>38</v>
      </c>
      <c r="K961" t="s">
        <v>38</v>
      </c>
      <c r="L961" t="s">
        <v>38</v>
      </c>
      <c r="M961" t="s">
        <v>38</v>
      </c>
      <c r="N961" t="s">
        <v>38</v>
      </c>
      <c r="O961" t="s">
        <v>38</v>
      </c>
      <c r="P961" t="s">
        <v>38</v>
      </c>
      <c r="Q961" t="s">
        <v>38</v>
      </c>
      <c r="R961" t="s">
        <v>38</v>
      </c>
      <c r="S961" t="s">
        <v>38</v>
      </c>
      <c r="T961" t="s">
        <v>38</v>
      </c>
      <c r="U961" t="s">
        <v>38</v>
      </c>
      <c r="V961" t="str" cm="1">
        <f t="array" aca="1" ref="V961" ca="1">IFERROR(_xlfn.IFS(A959="  ..............",OFFSET(A959,2,0),A958=" X-------------X",OFFSET(A958,3,0),MATCH("  ..............",A961:A987,0)&gt;2,V960),"-")</f>
        <v>-</v>
      </c>
      <c r="W961" t="str">
        <f t="shared" ca="1" si="42"/>
        <v>-</v>
      </c>
      <c r="X961" t="str">
        <f t="shared" ca="1" si="43"/>
        <v xml:space="preserve">              </v>
      </c>
      <c r="Y961" s="1" t="str">
        <f t="shared" ca="1" si="44"/>
        <v xml:space="preserve">         0.0 </v>
      </c>
    </row>
    <row r="962" spans="1:25" x14ac:dyDescent="0.25">
      <c r="A962" t="s">
        <v>6404</v>
      </c>
      <c r="B962" t="s">
        <v>6405</v>
      </c>
      <c r="C962" t="s">
        <v>3819</v>
      </c>
      <c r="D962" t="s">
        <v>3819</v>
      </c>
      <c r="E962" t="s">
        <v>3819</v>
      </c>
      <c r="F962" t="s">
        <v>3820</v>
      </c>
      <c r="G962" t="s">
        <v>3819</v>
      </c>
      <c r="H962" t="s">
        <v>3819</v>
      </c>
      <c r="I962" t="s">
        <v>39</v>
      </c>
      <c r="J962" t="s">
        <v>40</v>
      </c>
      <c r="K962" t="s">
        <v>41</v>
      </c>
      <c r="L962" t="s">
        <v>42</v>
      </c>
      <c r="M962" t="s">
        <v>42</v>
      </c>
      <c r="N962" t="s">
        <v>41</v>
      </c>
      <c r="O962" t="s">
        <v>38</v>
      </c>
      <c r="P962" t="s">
        <v>38</v>
      </c>
      <c r="Q962" t="s">
        <v>38</v>
      </c>
      <c r="R962" t="s">
        <v>38</v>
      </c>
      <c r="S962" t="s">
        <v>38</v>
      </c>
      <c r="T962" t="s">
        <v>38</v>
      </c>
      <c r="U962" t="s">
        <v>38</v>
      </c>
      <c r="V962" t="str" cm="1">
        <f t="array" aca="1" ref="V962" ca="1">IFERROR(_xlfn.IFS(A960="  ..............",OFFSET(A960,2,0),A959=" X-------------X",OFFSET(A959,3,0),MATCH("  ..............",A962:A988,0)&gt;2,V961),"-")</f>
        <v xml:space="preserve">  SDUMT2-MG000  </v>
      </c>
      <c r="W962" t="str">
        <f t="shared" ca="1" si="42"/>
        <v xml:space="preserve">   1.044 </v>
      </c>
      <c r="X962" t="str">
        <f t="shared" ca="1" si="43"/>
        <v xml:space="preserve"> SDUMO2-MG345 </v>
      </c>
      <c r="Y962" s="1" t="str">
        <f t="shared" ca="1" si="44"/>
        <v xml:space="preserve">       33.1% </v>
      </c>
    </row>
    <row r="963" spans="1:25" x14ac:dyDescent="0.25">
      <c r="A963" t="s">
        <v>43</v>
      </c>
      <c r="B963" t="s">
        <v>42</v>
      </c>
      <c r="C963" t="s">
        <v>4414</v>
      </c>
      <c r="D963" t="s">
        <v>4415</v>
      </c>
      <c r="E963" t="s">
        <v>4414</v>
      </c>
      <c r="F963" t="s">
        <v>4710</v>
      </c>
      <c r="G963" t="s">
        <v>42</v>
      </c>
      <c r="H963" t="s">
        <v>42</v>
      </c>
      <c r="I963" t="s">
        <v>6406</v>
      </c>
      <c r="J963" t="s">
        <v>6407</v>
      </c>
      <c r="K963" t="s">
        <v>3914</v>
      </c>
      <c r="L963" t="s">
        <v>6282</v>
      </c>
      <c r="M963" t="s">
        <v>4845</v>
      </c>
      <c r="N963" t="s">
        <v>6284</v>
      </c>
      <c r="O963" t="s">
        <v>46</v>
      </c>
      <c r="P963" t="s">
        <v>39</v>
      </c>
      <c r="Q963" t="s">
        <v>3977</v>
      </c>
      <c r="R963" t="s">
        <v>3832</v>
      </c>
      <c r="S963" t="s">
        <v>6408</v>
      </c>
      <c r="T963" t="s">
        <v>39</v>
      </c>
      <c r="U963" t="s">
        <v>45</v>
      </c>
      <c r="V963" t="str" cm="1">
        <f t="array" aca="1" ref="V963" ca="1">IFERROR(_xlfn.IFS(A961="  ..............",OFFSET(A961,2,0),A960=" X-------------X",OFFSET(A960,3,0),MATCH("  ..............",A963:A989,0)&gt;2,V962),"-")</f>
        <v xml:space="preserve">  SDUMT2-MG000  </v>
      </c>
      <c r="W963" t="str">
        <f t="shared" ca="1" si="42"/>
        <v xml:space="preserve">   1.044 </v>
      </c>
      <c r="X963" t="str">
        <f t="shared" ca="1" si="43"/>
        <v xml:space="preserve"> SDUMO2-MG500 </v>
      </c>
      <c r="Y963" s="1" t="str">
        <f t="shared" ca="1" si="44"/>
        <v xml:space="preserve">       33.1% </v>
      </c>
    </row>
    <row r="964" spans="1:25" x14ac:dyDescent="0.25">
      <c r="A964" t="s">
        <v>43</v>
      </c>
      <c r="B964" t="s">
        <v>42</v>
      </c>
      <c r="C964" t="s">
        <v>4414</v>
      </c>
      <c r="D964" t="s">
        <v>4415</v>
      </c>
      <c r="E964" t="s">
        <v>4414</v>
      </c>
      <c r="F964" s="1" t="s">
        <v>4710</v>
      </c>
      <c r="G964" t="s">
        <v>42</v>
      </c>
      <c r="H964" t="s">
        <v>42</v>
      </c>
      <c r="I964" t="s">
        <v>6409</v>
      </c>
      <c r="J964" t="s">
        <v>6410</v>
      </c>
      <c r="K964" t="s">
        <v>3914</v>
      </c>
      <c r="L964" t="s">
        <v>6286</v>
      </c>
      <c r="M964" t="s">
        <v>3868</v>
      </c>
      <c r="N964" t="s">
        <v>6284</v>
      </c>
      <c r="O964" t="s">
        <v>46</v>
      </c>
      <c r="P964" t="s">
        <v>39</v>
      </c>
      <c r="Q964" t="s">
        <v>44</v>
      </c>
      <c r="R964" t="s">
        <v>3832</v>
      </c>
      <c r="S964" t="s">
        <v>6285</v>
      </c>
      <c r="T964" t="s">
        <v>39</v>
      </c>
      <c r="U964" t="s">
        <v>45</v>
      </c>
      <c r="V964" t="str" cm="1">
        <f t="array" aca="1" ref="V964" ca="1">IFERROR(_xlfn.IFS(A962="  ..............",OFFSET(A962,2,0),A961=" X-------------X",OFFSET(A961,3,0),MATCH("  ..............",A964:A990,0)&gt;2,V963),"-")</f>
        <v xml:space="preserve">  SDUMT2-MG000  </v>
      </c>
      <c r="W964" t="str">
        <f t="shared" ca="1" si="42"/>
        <v xml:space="preserve">   1.044 </v>
      </c>
      <c r="X964" t="str">
        <f t="shared" ca="1" si="43"/>
        <v xml:space="preserve"> SDUMT2-MG013 </v>
      </c>
      <c r="Y964" s="1" t="str">
        <f t="shared" ca="1" si="44"/>
        <v xml:space="preserve">        0.0% </v>
      </c>
    </row>
    <row r="965" spans="1:25" x14ac:dyDescent="0.25">
      <c r="A965" t="s">
        <v>43</v>
      </c>
      <c r="B965" t="s">
        <v>42</v>
      </c>
      <c r="C965" t="s">
        <v>4847</v>
      </c>
      <c r="D965" t="s">
        <v>4847</v>
      </c>
      <c r="E965" t="s">
        <v>4847</v>
      </c>
      <c r="F965" t="s">
        <v>4219</v>
      </c>
      <c r="G965" t="s">
        <v>42</v>
      </c>
      <c r="H965" t="s">
        <v>42</v>
      </c>
      <c r="I965" t="s">
        <v>6411</v>
      </c>
      <c r="J965" t="s">
        <v>6412</v>
      </c>
      <c r="K965" t="s">
        <v>3914</v>
      </c>
      <c r="L965" t="s">
        <v>3819</v>
      </c>
      <c r="M965" t="s">
        <v>3819</v>
      </c>
      <c r="N965" t="s">
        <v>3819</v>
      </c>
      <c r="O965" t="s">
        <v>46</v>
      </c>
      <c r="P965" t="s">
        <v>39</v>
      </c>
      <c r="Q965" t="s">
        <v>44</v>
      </c>
      <c r="R965" t="s">
        <v>3832</v>
      </c>
      <c r="S965" t="s">
        <v>3832</v>
      </c>
      <c r="T965" t="s">
        <v>39</v>
      </c>
      <c r="U965" t="s">
        <v>45</v>
      </c>
      <c r="V965" t="str" cm="1">
        <f t="array" aca="1" ref="V965" ca="1">IFERROR(_xlfn.IFS(A963="  ..............",OFFSET(A963,2,0),A962=" X-------------X",OFFSET(A962,3,0),MATCH("  ..............",A965:A991,0)&gt;2,V964),"-")</f>
        <v>-</v>
      </c>
      <c r="W965" t="str">
        <f t="shared" ref="W965:W1028" ca="1" si="45">IFERROR(OFFSET($A$1,MATCH(V965,A:A,0)-2,1),"-")</f>
        <v>-</v>
      </c>
      <c r="X965" t="str">
        <f t="shared" ref="X965:X1028" ca="1" si="46">IFERROR(IF(V965=V964,OFFSET($J$1,ROW(X965),0),OFFSET($J$1,MATCH(V965,A:A,0),0)),"-")</f>
        <v>-</v>
      </c>
      <c r="Y965" s="1" t="str">
        <f t="shared" ref="Y965:Y1028" ca="1" si="47">IFERROR(OFFSET($F$1,ROW(F965),0),"-")</f>
        <v>.............</v>
      </c>
    </row>
    <row r="966" spans="1:25" x14ac:dyDescent="0.25">
      <c r="A966" t="s">
        <v>29</v>
      </c>
      <c r="B966" t="s">
        <v>31</v>
      </c>
      <c r="C966" t="s">
        <v>31</v>
      </c>
      <c r="D966" t="s">
        <v>31</v>
      </c>
      <c r="E966" t="s">
        <v>31</v>
      </c>
      <c r="F966" t="s">
        <v>32</v>
      </c>
      <c r="G966" t="s">
        <v>31</v>
      </c>
      <c r="H966" t="s">
        <v>31</v>
      </c>
      <c r="I966" t="s">
        <v>33</v>
      </c>
      <c r="J966" t="s">
        <v>30</v>
      </c>
      <c r="K966" t="s">
        <v>34</v>
      </c>
      <c r="L966" t="s">
        <v>31</v>
      </c>
      <c r="M966" t="s">
        <v>31</v>
      </c>
      <c r="N966" t="s">
        <v>31</v>
      </c>
      <c r="O966" t="s">
        <v>35</v>
      </c>
      <c r="P966" t="s">
        <v>33</v>
      </c>
      <c r="Q966" t="s">
        <v>36</v>
      </c>
      <c r="R966" t="s">
        <v>37</v>
      </c>
      <c r="S966" t="s">
        <v>37</v>
      </c>
      <c r="T966" t="s">
        <v>33</v>
      </c>
      <c r="U966" t="s">
        <v>33</v>
      </c>
      <c r="V966" t="str" cm="1">
        <f t="array" aca="1" ref="V966" ca="1">IFERROR(_xlfn.IFS(A964="  ..............",OFFSET(A964,2,0),A963=" X-------------X",OFFSET(A963,3,0),MATCH("  ..............",A966:A992,0)&gt;2,V965),"-")</f>
        <v>-</v>
      </c>
      <c r="W966" t="str">
        <f t="shared" ca="1" si="45"/>
        <v>-</v>
      </c>
      <c r="X966" t="str">
        <f t="shared" ca="1" si="46"/>
        <v/>
      </c>
      <c r="Y966" s="1" t="str">
        <f t="shared" ca="1" si="47"/>
        <v xml:space="preserve">         0.0 </v>
      </c>
    </row>
    <row r="967" spans="1:25" x14ac:dyDescent="0.25">
      <c r="A967" t="s">
        <v>6413</v>
      </c>
      <c r="B967" t="s">
        <v>5355</v>
      </c>
      <c r="C967" t="s">
        <v>3819</v>
      </c>
      <c r="D967" t="s">
        <v>3819</v>
      </c>
      <c r="E967" t="s">
        <v>3819</v>
      </c>
      <c r="F967" t="s">
        <v>3820</v>
      </c>
      <c r="G967" t="s">
        <v>3819</v>
      </c>
      <c r="H967" t="s">
        <v>3821</v>
      </c>
      <c r="I967" t="s">
        <v>38</v>
      </c>
      <c r="J967" t="s">
        <v>38</v>
      </c>
      <c r="K967" t="s">
        <v>38</v>
      </c>
      <c r="L967" t="s">
        <v>38</v>
      </c>
      <c r="M967" t="s">
        <v>38</v>
      </c>
      <c r="N967" t="s">
        <v>38</v>
      </c>
      <c r="O967" t="s">
        <v>38</v>
      </c>
      <c r="P967" t="s">
        <v>38</v>
      </c>
      <c r="Q967" t="s">
        <v>38</v>
      </c>
      <c r="R967" t="s">
        <v>38</v>
      </c>
      <c r="S967" t="s">
        <v>38</v>
      </c>
      <c r="T967" t="s">
        <v>38</v>
      </c>
      <c r="U967" t="s">
        <v>38</v>
      </c>
      <c r="V967" t="str" cm="1">
        <f t="array" aca="1" ref="V967" ca="1">IFERROR(_xlfn.IFS(A965="  ..............",OFFSET(A965,2,0),A964=" X-------------X",OFFSET(A964,3,0),MATCH("  ..............",A967:A993,0)&gt;2,V966),"-")</f>
        <v>-</v>
      </c>
      <c r="W967" t="str">
        <f t="shared" ca="1" si="45"/>
        <v>-</v>
      </c>
      <c r="X967" t="str">
        <f t="shared" ca="1" si="46"/>
        <v xml:space="preserve">              </v>
      </c>
      <c r="Y967" s="1" t="str">
        <f t="shared" ca="1" si="47"/>
        <v xml:space="preserve">         0.0 </v>
      </c>
    </row>
    <row r="968" spans="1:25" x14ac:dyDescent="0.25">
      <c r="A968" t="s">
        <v>6414</v>
      </c>
      <c r="B968" t="s">
        <v>6405</v>
      </c>
      <c r="C968" t="s">
        <v>3819</v>
      </c>
      <c r="D968" t="s">
        <v>3819</v>
      </c>
      <c r="E968" t="s">
        <v>3819</v>
      </c>
      <c r="F968" s="1" t="s">
        <v>3820</v>
      </c>
      <c r="G968" t="s">
        <v>3819</v>
      </c>
      <c r="H968" t="s">
        <v>3819</v>
      </c>
      <c r="I968" t="s">
        <v>39</v>
      </c>
      <c r="J968" t="s">
        <v>40</v>
      </c>
      <c r="K968" t="s">
        <v>41</v>
      </c>
      <c r="L968" t="s">
        <v>42</v>
      </c>
      <c r="M968" t="s">
        <v>42</v>
      </c>
      <c r="N968" t="s">
        <v>41</v>
      </c>
      <c r="O968" t="s">
        <v>38</v>
      </c>
      <c r="P968" t="s">
        <v>38</v>
      </c>
      <c r="Q968" t="s">
        <v>38</v>
      </c>
      <c r="R968" t="s">
        <v>38</v>
      </c>
      <c r="S968" t="s">
        <v>38</v>
      </c>
      <c r="T968" t="s">
        <v>38</v>
      </c>
      <c r="U968" t="s">
        <v>38</v>
      </c>
      <c r="V968" t="str" cm="1">
        <f t="array" aca="1" ref="V968" ca="1">IFERROR(_xlfn.IFS(A966="  ..............",OFFSET(A966,2,0),A965=" X-------------X",OFFSET(A965,3,0),MATCH("  ..............",A968:A994,0)&gt;2,V967),"-")</f>
        <v xml:space="preserve">  SDUMT2-MG013  </v>
      </c>
      <c r="W968" t="str">
        <f t="shared" ca="1" si="45"/>
        <v xml:space="preserve">   1.044 </v>
      </c>
      <c r="X968" t="str">
        <f t="shared" ca="1" si="46"/>
        <v xml:space="preserve"> SDUMT2-MG000 </v>
      </c>
      <c r="Y968" s="1" t="str">
        <f t="shared" ca="1" si="47"/>
        <v xml:space="preserve">        0.0% </v>
      </c>
    </row>
    <row r="969" spans="1:25" x14ac:dyDescent="0.25">
      <c r="A969" t="s">
        <v>43</v>
      </c>
      <c r="B969" t="s">
        <v>42</v>
      </c>
      <c r="C969" t="s">
        <v>4847</v>
      </c>
      <c r="D969" t="s">
        <v>4847</v>
      </c>
      <c r="E969" t="s">
        <v>4847</v>
      </c>
      <c r="F969" t="s">
        <v>4219</v>
      </c>
      <c r="G969" t="s">
        <v>42</v>
      </c>
      <c r="H969" t="s">
        <v>42</v>
      </c>
      <c r="I969" t="s">
        <v>6280</v>
      </c>
      <c r="J969" t="s">
        <v>6281</v>
      </c>
      <c r="K969" t="s">
        <v>3914</v>
      </c>
      <c r="L969" t="s">
        <v>3819</v>
      </c>
      <c r="M969" t="s">
        <v>3819</v>
      </c>
      <c r="N969" t="s">
        <v>3819</v>
      </c>
      <c r="O969" t="s">
        <v>48</v>
      </c>
      <c r="P969" t="s">
        <v>39</v>
      </c>
      <c r="Q969" t="s">
        <v>44</v>
      </c>
      <c r="R969" t="s">
        <v>3832</v>
      </c>
      <c r="S969" t="s">
        <v>3832</v>
      </c>
      <c r="T969" t="s">
        <v>39</v>
      </c>
      <c r="U969" t="s">
        <v>45</v>
      </c>
      <c r="V969" t="str" cm="1">
        <f t="array" aca="1" ref="V969" ca="1">IFERROR(_xlfn.IFS(A967="  ..............",OFFSET(A967,2,0),A966=" X-------------X",OFFSET(A966,3,0),MATCH("  ..............",A969:A995,0)&gt;2,V968),"-")</f>
        <v>-</v>
      </c>
      <c r="W969" t="str">
        <f t="shared" ca="1" si="45"/>
        <v>-</v>
      </c>
      <c r="X969" t="str">
        <f t="shared" ca="1" si="46"/>
        <v>-</v>
      </c>
      <c r="Y969" s="1" t="str">
        <f t="shared" ca="1" si="47"/>
        <v>.............</v>
      </c>
    </row>
    <row r="970" spans="1:25" x14ac:dyDescent="0.25">
      <c r="A970" t="s">
        <v>29</v>
      </c>
      <c r="B970" t="s">
        <v>31</v>
      </c>
      <c r="C970" t="s">
        <v>31</v>
      </c>
      <c r="D970" t="s">
        <v>31</v>
      </c>
      <c r="E970" t="s">
        <v>31</v>
      </c>
      <c r="F970" t="s">
        <v>32</v>
      </c>
      <c r="G970" t="s">
        <v>31</v>
      </c>
      <c r="H970" t="s">
        <v>31</v>
      </c>
      <c r="I970" t="s">
        <v>33</v>
      </c>
      <c r="J970" t="s">
        <v>30</v>
      </c>
      <c r="K970" t="s">
        <v>34</v>
      </c>
      <c r="L970" t="s">
        <v>31</v>
      </c>
      <c r="M970" t="s">
        <v>31</v>
      </c>
      <c r="N970" t="s">
        <v>31</v>
      </c>
      <c r="O970" t="s">
        <v>35</v>
      </c>
      <c r="P970" t="s">
        <v>33</v>
      </c>
      <c r="Q970" t="s">
        <v>36</v>
      </c>
      <c r="R970" t="s">
        <v>37</v>
      </c>
      <c r="S970" t="s">
        <v>37</v>
      </c>
      <c r="T970" t="s">
        <v>33</v>
      </c>
      <c r="U970" t="s">
        <v>33</v>
      </c>
      <c r="V970" t="str" cm="1">
        <f t="array" aca="1" ref="V970" ca="1">IFERROR(_xlfn.IFS(A968="  ..............",OFFSET(A968,2,0),A967=" X-------------X",OFFSET(A967,3,0),MATCH("  ..............",A970:A996,0)&gt;2,V969),"-")</f>
        <v>-</v>
      </c>
      <c r="W970" t="str">
        <f t="shared" ca="1" si="45"/>
        <v>-</v>
      </c>
      <c r="X970" t="str">
        <f t="shared" ca="1" si="46"/>
        <v/>
      </c>
      <c r="Y970" s="1" t="str">
        <f t="shared" ca="1" si="47"/>
        <v xml:space="preserve">         0.0 </v>
      </c>
    </row>
    <row r="971" spans="1:25" x14ac:dyDescent="0.25">
      <c r="A971" t="s">
        <v>6415</v>
      </c>
      <c r="B971" t="s">
        <v>6416</v>
      </c>
      <c r="C971" t="s">
        <v>3819</v>
      </c>
      <c r="D971" t="s">
        <v>3819</v>
      </c>
      <c r="E971" t="s">
        <v>3819</v>
      </c>
      <c r="F971" t="s">
        <v>3820</v>
      </c>
      <c r="G971" t="s">
        <v>3819</v>
      </c>
      <c r="H971" t="s">
        <v>3821</v>
      </c>
      <c r="I971" t="s">
        <v>38</v>
      </c>
      <c r="J971" t="s">
        <v>38</v>
      </c>
      <c r="K971" t="s">
        <v>38</v>
      </c>
      <c r="L971" t="s">
        <v>38</v>
      </c>
      <c r="M971" t="s">
        <v>38</v>
      </c>
      <c r="N971" t="s">
        <v>38</v>
      </c>
      <c r="O971" t="s">
        <v>38</v>
      </c>
      <c r="P971" t="s">
        <v>38</v>
      </c>
      <c r="Q971" t="s">
        <v>38</v>
      </c>
      <c r="R971" t="s">
        <v>38</v>
      </c>
      <c r="S971" t="s">
        <v>38</v>
      </c>
      <c r="T971" t="s">
        <v>38</v>
      </c>
      <c r="U971" t="s">
        <v>38</v>
      </c>
      <c r="V971" t="str" cm="1">
        <f t="array" aca="1" ref="V971" ca="1">IFERROR(_xlfn.IFS(A969="  ..............",OFFSET(A969,2,0),A968=" X-------------X",OFFSET(A968,3,0),MATCH("  ..............",A971:A997,0)&gt;2,V970),"-")</f>
        <v>-</v>
      </c>
      <c r="W971" t="str">
        <f t="shared" ca="1" si="45"/>
        <v>-</v>
      </c>
      <c r="X971" t="str">
        <f t="shared" ca="1" si="46"/>
        <v xml:space="preserve">              </v>
      </c>
      <c r="Y971" s="1" t="str">
        <f t="shared" ca="1" si="47"/>
        <v xml:space="preserve">         0.0 </v>
      </c>
    </row>
    <row r="972" spans="1:25" x14ac:dyDescent="0.25">
      <c r="A972" t="s">
        <v>6417</v>
      </c>
      <c r="B972" t="s">
        <v>6418</v>
      </c>
      <c r="C972" t="s">
        <v>3819</v>
      </c>
      <c r="D972" t="s">
        <v>3819</v>
      </c>
      <c r="E972" t="s">
        <v>3819</v>
      </c>
      <c r="F972" s="1" t="s">
        <v>3820</v>
      </c>
      <c r="G972" t="s">
        <v>3819</v>
      </c>
      <c r="H972" t="s">
        <v>3819</v>
      </c>
      <c r="I972" t="s">
        <v>39</v>
      </c>
      <c r="J972" t="s">
        <v>40</v>
      </c>
      <c r="K972" t="s">
        <v>41</v>
      </c>
      <c r="L972" t="s">
        <v>42</v>
      </c>
      <c r="M972" t="s">
        <v>42</v>
      </c>
      <c r="N972" t="s">
        <v>41</v>
      </c>
      <c r="O972" t="s">
        <v>38</v>
      </c>
      <c r="P972" t="s">
        <v>38</v>
      </c>
      <c r="Q972" t="s">
        <v>38</v>
      </c>
      <c r="R972" t="s">
        <v>38</v>
      </c>
      <c r="S972" t="s">
        <v>38</v>
      </c>
      <c r="T972" t="s">
        <v>38</v>
      </c>
      <c r="U972" t="s">
        <v>38</v>
      </c>
      <c r="V972" t="str" cm="1">
        <f t="array" aca="1" ref="V972" ca="1">IFERROR(_xlfn.IFS(A970="  ..............",OFFSET(A970,2,0),A969=" X-------------X",OFFSET(A969,3,0),MATCH("  ..............",A972:A998,0)&gt;2,V971),"-")</f>
        <v xml:space="preserve">  BRTZT1-MG000  </v>
      </c>
      <c r="W972" t="str">
        <f t="shared" ca="1" si="45"/>
        <v xml:space="preserve">   0.917 </v>
      </c>
      <c r="X972" t="str">
        <f t="shared" ca="1" si="46"/>
        <v xml:space="preserve"> BURIT3-MG500 </v>
      </c>
      <c r="Y972" s="1" t="str">
        <f t="shared" ca="1" si="47"/>
        <v xml:space="preserve">       70.0% </v>
      </c>
    </row>
    <row r="973" spans="1:25" x14ac:dyDescent="0.25">
      <c r="A973" t="s">
        <v>43</v>
      </c>
      <c r="B973" t="s">
        <v>42</v>
      </c>
      <c r="C973" t="s">
        <v>3938</v>
      </c>
      <c r="D973" t="s">
        <v>3939</v>
      </c>
      <c r="E973" t="s">
        <v>3938</v>
      </c>
      <c r="F973" t="s">
        <v>6350</v>
      </c>
      <c r="G973" t="s">
        <v>42</v>
      </c>
      <c r="H973" t="s">
        <v>42</v>
      </c>
      <c r="I973" t="s">
        <v>4634</v>
      </c>
      <c r="J973" t="s">
        <v>4635</v>
      </c>
      <c r="K973" t="s">
        <v>3830</v>
      </c>
      <c r="L973" t="s">
        <v>6126</v>
      </c>
      <c r="M973" t="s">
        <v>6419</v>
      </c>
      <c r="N973" t="s">
        <v>6354</v>
      </c>
      <c r="O973" t="s">
        <v>46</v>
      </c>
      <c r="P973" t="s">
        <v>39</v>
      </c>
      <c r="Q973" t="s">
        <v>44</v>
      </c>
      <c r="R973" t="s">
        <v>3832</v>
      </c>
      <c r="S973" t="s">
        <v>6355</v>
      </c>
      <c r="T973" t="s">
        <v>39</v>
      </c>
      <c r="U973" t="s">
        <v>45</v>
      </c>
      <c r="V973" t="str" cm="1">
        <f t="array" aca="1" ref="V973" ca="1">IFERROR(_xlfn.IFS(A971="  ..............",OFFSET(A971,2,0),A970=" X-------------X",OFFSET(A970,3,0),MATCH("  ..............",A973:A999,0)&gt;2,V972),"-")</f>
        <v xml:space="preserve">  BRTZT1-MG000  </v>
      </c>
      <c r="W973" t="str">
        <f t="shared" ca="1" si="45"/>
        <v xml:space="preserve">   0.917 </v>
      </c>
      <c r="X973" t="str">
        <f t="shared" ca="1" si="46"/>
        <v xml:space="preserve"> BURIT3-MG345 </v>
      </c>
      <c r="Y973" s="1" t="str">
        <f t="shared" ca="1" si="47"/>
        <v xml:space="preserve">       70.0% </v>
      </c>
    </row>
    <row r="974" spans="1:25" x14ac:dyDescent="0.25">
      <c r="A974" t="s">
        <v>43</v>
      </c>
      <c r="B974" t="s">
        <v>42</v>
      </c>
      <c r="C974" t="s">
        <v>3938</v>
      </c>
      <c r="D974" t="s">
        <v>3939</v>
      </c>
      <c r="E974" t="s">
        <v>3938</v>
      </c>
      <c r="F974" t="s">
        <v>6350</v>
      </c>
      <c r="G974" t="s">
        <v>42</v>
      </c>
      <c r="H974" t="s">
        <v>42</v>
      </c>
      <c r="I974" t="s">
        <v>6420</v>
      </c>
      <c r="J974" t="s">
        <v>6421</v>
      </c>
      <c r="K974" t="s">
        <v>3830</v>
      </c>
      <c r="L974" t="s">
        <v>6121</v>
      </c>
      <c r="M974" t="s">
        <v>6422</v>
      </c>
      <c r="N974" t="s">
        <v>6354</v>
      </c>
      <c r="O974" t="s">
        <v>46</v>
      </c>
      <c r="P974" t="s">
        <v>39</v>
      </c>
      <c r="Q974" t="s">
        <v>3977</v>
      </c>
      <c r="R974" t="s">
        <v>3832</v>
      </c>
      <c r="S974" t="s">
        <v>6423</v>
      </c>
      <c r="T974" t="s">
        <v>39</v>
      </c>
      <c r="U974" t="s">
        <v>45</v>
      </c>
      <c r="V974" t="str" cm="1">
        <f t="array" aca="1" ref="V974" ca="1">IFERROR(_xlfn.IFS(A972="  ..............",OFFSET(A972,2,0),A971=" X-------------X",OFFSET(A971,3,0),MATCH("  ..............",A974:A1000,0)&gt;2,V973),"-")</f>
        <v xml:space="preserve">  BRTZT1-MG000  </v>
      </c>
      <c r="W974" t="str">
        <f t="shared" ca="1" si="45"/>
        <v xml:space="preserve">   0.917 </v>
      </c>
      <c r="X974" t="str">
        <f t="shared" ca="1" si="46"/>
        <v xml:space="preserve"> BRTZT2-MG013 </v>
      </c>
      <c r="Y974" s="1" t="str">
        <f t="shared" ca="1" si="47"/>
        <v xml:space="preserve">        0.0% </v>
      </c>
    </row>
    <row r="975" spans="1:25" x14ac:dyDescent="0.25">
      <c r="A975" t="s">
        <v>43</v>
      </c>
      <c r="B975" t="s">
        <v>42</v>
      </c>
      <c r="C975" t="s">
        <v>3938</v>
      </c>
      <c r="D975" t="s">
        <v>3939</v>
      </c>
      <c r="E975" t="s">
        <v>3938</v>
      </c>
      <c r="F975" t="s">
        <v>4219</v>
      </c>
      <c r="G975" t="s">
        <v>42</v>
      </c>
      <c r="H975" t="s">
        <v>42</v>
      </c>
      <c r="I975" t="s">
        <v>6424</v>
      </c>
      <c r="J975" t="s">
        <v>6425</v>
      </c>
      <c r="K975" t="s">
        <v>3830</v>
      </c>
      <c r="L975" t="s">
        <v>3819</v>
      </c>
      <c r="M975" t="s">
        <v>3819</v>
      </c>
      <c r="N975" t="s">
        <v>3819</v>
      </c>
      <c r="O975" t="s">
        <v>46</v>
      </c>
      <c r="P975" t="s">
        <v>39</v>
      </c>
      <c r="Q975" t="s">
        <v>44</v>
      </c>
      <c r="R975" t="s">
        <v>3832</v>
      </c>
      <c r="S975" t="s">
        <v>3832</v>
      </c>
      <c r="T975" t="s">
        <v>39</v>
      </c>
      <c r="U975" t="s">
        <v>45</v>
      </c>
      <c r="V975" t="str" cm="1">
        <f t="array" aca="1" ref="V975" ca="1">IFERROR(_xlfn.IFS(A973="  ..............",OFFSET(A973,2,0),A972=" X-------------X",OFFSET(A972,3,0),MATCH("  ..............",A975:A1001,0)&gt;2,V974),"-")</f>
        <v>-</v>
      </c>
      <c r="W975" t="str">
        <f t="shared" ca="1" si="45"/>
        <v>-</v>
      </c>
      <c r="X975" t="str">
        <f t="shared" ca="1" si="46"/>
        <v>-</v>
      </c>
      <c r="Y975" s="1" t="str">
        <f t="shared" ca="1" si="47"/>
        <v>.............</v>
      </c>
    </row>
    <row r="976" spans="1:25" x14ac:dyDescent="0.25">
      <c r="A976" t="s">
        <v>29</v>
      </c>
      <c r="B976" t="s">
        <v>31</v>
      </c>
      <c r="C976" t="s">
        <v>31</v>
      </c>
      <c r="D976" t="s">
        <v>31</v>
      </c>
      <c r="E976" t="s">
        <v>31</v>
      </c>
      <c r="F976" t="s">
        <v>32</v>
      </c>
      <c r="G976" t="s">
        <v>31</v>
      </c>
      <c r="H976" t="s">
        <v>31</v>
      </c>
      <c r="I976" t="s">
        <v>33</v>
      </c>
      <c r="J976" t="s">
        <v>30</v>
      </c>
      <c r="K976" t="s">
        <v>34</v>
      </c>
      <c r="L976" t="s">
        <v>31</v>
      </c>
      <c r="M976" t="s">
        <v>31</v>
      </c>
      <c r="N976" t="s">
        <v>31</v>
      </c>
      <c r="O976" t="s">
        <v>35</v>
      </c>
      <c r="P976" t="s">
        <v>33</v>
      </c>
      <c r="Q976" t="s">
        <v>36</v>
      </c>
      <c r="R976" t="s">
        <v>37</v>
      </c>
      <c r="S976" t="s">
        <v>37</v>
      </c>
      <c r="T976" t="s">
        <v>33</v>
      </c>
      <c r="U976" t="s">
        <v>33</v>
      </c>
      <c r="V976" t="str" cm="1">
        <f t="array" aca="1" ref="V976" ca="1">IFERROR(_xlfn.IFS(A974="  ..............",OFFSET(A974,2,0),A973=" X-------------X",OFFSET(A973,3,0),MATCH("  ..............",A976:A1002,0)&gt;2,V975),"-")</f>
        <v>-</v>
      </c>
      <c r="W976" t="str">
        <f t="shared" ca="1" si="45"/>
        <v>-</v>
      </c>
      <c r="X976" t="str">
        <f t="shared" ca="1" si="46"/>
        <v/>
      </c>
      <c r="Y976" s="1" t="str">
        <f t="shared" ca="1" si="47"/>
        <v xml:space="preserve">         0.0 </v>
      </c>
    </row>
    <row r="977" spans="1:25" x14ac:dyDescent="0.25">
      <c r="A977" t="s">
        <v>6426</v>
      </c>
      <c r="B977" t="s">
        <v>6416</v>
      </c>
      <c r="C977" t="s">
        <v>3819</v>
      </c>
      <c r="D977" t="s">
        <v>3819</v>
      </c>
      <c r="E977" t="s">
        <v>3819</v>
      </c>
      <c r="F977" s="1" t="s">
        <v>3820</v>
      </c>
      <c r="G977" t="s">
        <v>3819</v>
      </c>
      <c r="H977" t="s">
        <v>3821</v>
      </c>
      <c r="I977" t="s">
        <v>38</v>
      </c>
      <c r="J977" t="s">
        <v>38</v>
      </c>
      <c r="K977" t="s">
        <v>38</v>
      </c>
      <c r="L977" t="s">
        <v>38</v>
      </c>
      <c r="M977" t="s">
        <v>38</v>
      </c>
      <c r="N977" t="s">
        <v>38</v>
      </c>
      <c r="O977" t="s">
        <v>38</v>
      </c>
      <c r="P977" t="s">
        <v>38</v>
      </c>
      <c r="Q977" t="s">
        <v>38</v>
      </c>
      <c r="R977" t="s">
        <v>38</v>
      </c>
      <c r="S977" t="s">
        <v>38</v>
      </c>
      <c r="T977" t="s">
        <v>38</v>
      </c>
      <c r="U977" t="s">
        <v>38</v>
      </c>
      <c r="V977" t="str" cm="1">
        <f t="array" aca="1" ref="V977" ca="1">IFERROR(_xlfn.IFS(A975="  ..............",OFFSET(A975,2,0),A974=" X-------------X",OFFSET(A974,3,0),MATCH("  ..............",A977:A1003,0)&gt;2,V976),"-")</f>
        <v>-</v>
      </c>
      <c r="W977" t="str">
        <f t="shared" ca="1" si="45"/>
        <v>-</v>
      </c>
      <c r="X977" t="str">
        <f t="shared" ca="1" si="46"/>
        <v xml:space="preserve">              </v>
      </c>
      <c r="Y977" s="1" t="str">
        <f t="shared" ca="1" si="47"/>
        <v xml:space="preserve">         0.0 </v>
      </c>
    </row>
    <row r="978" spans="1:25" x14ac:dyDescent="0.25">
      <c r="A978" t="s">
        <v>6427</v>
      </c>
      <c r="B978" t="s">
        <v>6418</v>
      </c>
      <c r="C978" t="s">
        <v>3819</v>
      </c>
      <c r="D978" t="s">
        <v>3819</v>
      </c>
      <c r="E978" t="s">
        <v>3819</v>
      </c>
      <c r="F978" t="s">
        <v>3820</v>
      </c>
      <c r="G978" t="s">
        <v>3819</v>
      </c>
      <c r="H978" t="s">
        <v>3819</v>
      </c>
      <c r="I978" t="s">
        <v>39</v>
      </c>
      <c r="J978" t="s">
        <v>40</v>
      </c>
      <c r="K978" t="s">
        <v>41</v>
      </c>
      <c r="L978" t="s">
        <v>42</v>
      </c>
      <c r="M978" t="s">
        <v>42</v>
      </c>
      <c r="N978" t="s">
        <v>41</v>
      </c>
      <c r="O978" t="s">
        <v>38</v>
      </c>
      <c r="P978" t="s">
        <v>38</v>
      </c>
      <c r="Q978" t="s">
        <v>38</v>
      </c>
      <c r="R978" t="s">
        <v>38</v>
      </c>
      <c r="S978" t="s">
        <v>38</v>
      </c>
      <c r="T978" t="s">
        <v>38</v>
      </c>
      <c r="U978" t="s">
        <v>38</v>
      </c>
      <c r="V978" t="str" cm="1">
        <f t="array" aca="1" ref="V978" ca="1">IFERROR(_xlfn.IFS(A976="  ..............",OFFSET(A976,2,0),A975=" X-------------X",OFFSET(A975,3,0),MATCH("  ..............",A978:A1004,0)&gt;2,V977),"-")</f>
        <v xml:space="preserve">  BRTZT2-MG013  </v>
      </c>
      <c r="W978" t="str">
        <f t="shared" ca="1" si="45"/>
        <v xml:space="preserve">   0.917 </v>
      </c>
      <c r="X978" t="str">
        <f t="shared" ca="1" si="46"/>
        <v xml:space="preserve"> BRTZT1-MG000 </v>
      </c>
      <c r="Y978" s="1" t="str">
        <f t="shared" ca="1" si="47"/>
        <v xml:space="preserve">        0.0% </v>
      </c>
    </row>
    <row r="979" spans="1:25" x14ac:dyDescent="0.25">
      <c r="A979" t="s">
        <v>43</v>
      </c>
      <c r="B979" t="s">
        <v>42</v>
      </c>
      <c r="C979" t="s">
        <v>3938</v>
      </c>
      <c r="D979" t="s">
        <v>3939</v>
      </c>
      <c r="E979" t="s">
        <v>3938</v>
      </c>
      <c r="F979" t="s">
        <v>4219</v>
      </c>
      <c r="G979" t="s">
        <v>42</v>
      </c>
      <c r="H979" t="s">
        <v>42</v>
      </c>
      <c r="I979" t="s">
        <v>6351</v>
      </c>
      <c r="J979" t="s">
        <v>6352</v>
      </c>
      <c r="K979" t="s">
        <v>3830</v>
      </c>
      <c r="L979" t="s">
        <v>3819</v>
      </c>
      <c r="M979" t="s">
        <v>3819</v>
      </c>
      <c r="N979" t="s">
        <v>3819</v>
      </c>
      <c r="O979" t="s">
        <v>48</v>
      </c>
      <c r="P979" t="s">
        <v>39</v>
      </c>
      <c r="Q979" t="s">
        <v>44</v>
      </c>
      <c r="R979" t="s">
        <v>3832</v>
      </c>
      <c r="S979" t="s">
        <v>3832</v>
      </c>
      <c r="T979" t="s">
        <v>39</v>
      </c>
      <c r="U979" t="s">
        <v>45</v>
      </c>
      <c r="V979" t="str" cm="1">
        <f t="array" aca="1" ref="V979" ca="1">IFERROR(_xlfn.IFS(A977="  ..............",OFFSET(A977,2,0),A976=" X-------------X",OFFSET(A976,3,0),MATCH("  ..............",A979:A1005,0)&gt;2,V978),"-")</f>
        <v>-</v>
      </c>
      <c r="W979" t="str">
        <f t="shared" ca="1" si="45"/>
        <v>-</v>
      </c>
      <c r="X979" t="str">
        <f t="shared" ca="1" si="46"/>
        <v>-</v>
      </c>
      <c r="Y979" s="1" t="str">
        <f t="shared" ca="1" si="47"/>
        <v>.............</v>
      </c>
    </row>
    <row r="980" spans="1:25" x14ac:dyDescent="0.25">
      <c r="A980" t="s">
        <v>29</v>
      </c>
      <c r="B980" t="s">
        <v>31</v>
      </c>
      <c r="C980" t="s">
        <v>31</v>
      </c>
      <c r="D980" t="s">
        <v>31</v>
      </c>
      <c r="E980" t="s">
        <v>31</v>
      </c>
      <c r="F980" t="s">
        <v>32</v>
      </c>
      <c r="G980" t="s">
        <v>31</v>
      </c>
      <c r="H980" t="s">
        <v>31</v>
      </c>
      <c r="I980" t="s">
        <v>33</v>
      </c>
      <c r="J980" t="s">
        <v>30</v>
      </c>
      <c r="K980" t="s">
        <v>34</v>
      </c>
      <c r="L980" t="s">
        <v>31</v>
      </c>
      <c r="M980" t="s">
        <v>31</v>
      </c>
      <c r="N980" t="s">
        <v>31</v>
      </c>
      <c r="O980" t="s">
        <v>35</v>
      </c>
      <c r="P980" t="s">
        <v>33</v>
      </c>
      <c r="Q980" t="s">
        <v>36</v>
      </c>
      <c r="R980" t="s">
        <v>37</v>
      </c>
      <c r="S980" t="s">
        <v>37</v>
      </c>
      <c r="T980" t="s">
        <v>33</v>
      </c>
      <c r="U980" t="s">
        <v>33</v>
      </c>
      <c r="V980" t="str" cm="1">
        <f t="array" aca="1" ref="V980" ca="1">IFERROR(_xlfn.IFS(A978="  ..............",OFFSET(A978,2,0),A977=" X-------------X",OFFSET(A977,3,0),MATCH("  ..............",A980:A1006,0)&gt;2,V979),"-")</f>
        <v>-</v>
      </c>
      <c r="W980" t="str">
        <f t="shared" ca="1" si="45"/>
        <v>-</v>
      </c>
      <c r="X980" t="str">
        <f t="shared" ca="1" si="46"/>
        <v/>
      </c>
      <c r="Y980" s="1" t="str">
        <f t="shared" ca="1" si="47"/>
        <v xml:space="preserve">         0.0 </v>
      </c>
    </row>
    <row r="981" spans="1:25" x14ac:dyDescent="0.25">
      <c r="A981" t="s">
        <v>6428</v>
      </c>
      <c r="B981" t="s">
        <v>6429</v>
      </c>
      <c r="C981" t="s">
        <v>3819</v>
      </c>
      <c r="D981" t="s">
        <v>3819</v>
      </c>
      <c r="E981" t="s">
        <v>3819</v>
      </c>
      <c r="F981" s="1" t="s">
        <v>3820</v>
      </c>
      <c r="G981" t="s">
        <v>3819</v>
      </c>
      <c r="H981" t="s">
        <v>3821</v>
      </c>
      <c r="I981" t="s">
        <v>38</v>
      </c>
      <c r="J981" t="s">
        <v>38</v>
      </c>
      <c r="K981" t="s">
        <v>38</v>
      </c>
      <c r="L981" t="s">
        <v>38</v>
      </c>
      <c r="M981" t="s">
        <v>38</v>
      </c>
      <c r="N981" t="s">
        <v>38</v>
      </c>
      <c r="O981" t="s">
        <v>38</v>
      </c>
      <c r="P981" t="s">
        <v>38</v>
      </c>
      <c r="Q981" t="s">
        <v>38</v>
      </c>
      <c r="R981" t="s">
        <v>38</v>
      </c>
      <c r="S981" t="s">
        <v>38</v>
      </c>
      <c r="T981" t="s">
        <v>38</v>
      </c>
      <c r="U981" t="s">
        <v>38</v>
      </c>
      <c r="V981" t="str" cm="1">
        <f t="array" aca="1" ref="V981" ca="1">IFERROR(_xlfn.IFS(A979="  ..............",OFFSET(A979,2,0),A978=" X-------------X",OFFSET(A978,3,0),MATCH("  ..............",A981:A1007,0)&gt;2,V980),"-")</f>
        <v>-</v>
      </c>
      <c r="W981" t="str">
        <f t="shared" ca="1" si="45"/>
        <v>-</v>
      </c>
      <c r="X981" t="str">
        <f t="shared" ca="1" si="46"/>
        <v xml:space="preserve">              </v>
      </c>
      <c r="Y981" s="1" t="str">
        <f t="shared" ca="1" si="47"/>
        <v xml:space="preserve">         0.0 </v>
      </c>
    </row>
    <row r="982" spans="1:25" x14ac:dyDescent="0.25">
      <c r="A982" t="s">
        <v>6430</v>
      </c>
      <c r="B982" t="s">
        <v>4202</v>
      </c>
      <c r="C982" t="s">
        <v>6431</v>
      </c>
      <c r="D982" t="s">
        <v>3819</v>
      </c>
      <c r="E982" t="s">
        <v>3819</v>
      </c>
      <c r="F982" t="s">
        <v>3820</v>
      </c>
      <c r="G982" t="s">
        <v>3819</v>
      </c>
      <c r="H982" t="s">
        <v>3819</v>
      </c>
      <c r="I982" t="s">
        <v>39</v>
      </c>
      <c r="J982" t="s">
        <v>40</v>
      </c>
      <c r="K982" t="s">
        <v>41</v>
      </c>
      <c r="L982" t="s">
        <v>42</v>
      </c>
      <c r="M982" t="s">
        <v>42</v>
      </c>
      <c r="N982" t="s">
        <v>41</v>
      </c>
      <c r="O982" t="s">
        <v>38</v>
      </c>
      <c r="P982" t="s">
        <v>38</v>
      </c>
      <c r="Q982" t="s">
        <v>38</v>
      </c>
      <c r="R982" t="s">
        <v>38</v>
      </c>
      <c r="S982" t="s">
        <v>38</v>
      </c>
      <c r="T982" t="s">
        <v>38</v>
      </c>
      <c r="U982" t="s">
        <v>38</v>
      </c>
      <c r="V982" t="str" cm="1">
        <f t="array" aca="1" ref="V982" ca="1">IFERROR(_xlfn.IFS(A980="  ..............",OFFSET(A980,2,0),A979=" X-------------X",OFFSET(A979,3,0),MATCH("  ..............",A982:A1008,0)&gt;2,V981),"-")</f>
        <v xml:space="preserve">  ESTREISIN003  </v>
      </c>
      <c r="W982" t="str">
        <f t="shared" ca="1" si="45"/>
        <v xml:space="preserve">   0.950 </v>
      </c>
      <c r="X982" t="str">
        <f t="shared" ca="1" si="46"/>
        <v xml:space="preserve"> ESTREI-MG500 </v>
      </c>
      <c r="Y982" s="1" t="str">
        <f t="shared" ca="1" si="47"/>
        <v xml:space="preserve">       76.5% </v>
      </c>
    </row>
    <row r="983" spans="1:25" x14ac:dyDescent="0.25">
      <c r="A983" t="s">
        <v>43</v>
      </c>
      <c r="B983" t="s">
        <v>42</v>
      </c>
      <c r="C983" t="s">
        <v>4415</v>
      </c>
      <c r="D983" t="s">
        <v>4415</v>
      </c>
      <c r="E983" t="s">
        <v>4415</v>
      </c>
      <c r="F983" t="s">
        <v>6432</v>
      </c>
      <c r="G983" t="s">
        <v>42</v>
      </c>
      <c r="H983" t="s">
        <v>42</v>
      </c>
      <c r="I983" t="s">
        <v>4243</v>
      </c>
      <c r="J983" t="s">
        <v>4244</v>
      </c>
      <c r="K983" t="s">
        <v>3830</v>
      </c>
      <c r="L983" t="s">
        <v>3819</v>
      </c>
      <c r="M983" t="s">
        <v>6431</v>
      </c>
      <c r="N983" t="s">
        <v>6433</v>
      </c>
      <c r="O983" t="s">
        <v>46</v>
      </c>
      <c r="P983" t="s">
        <v>39</v>
      </c>
      <c r="Q983" t="s">
        <v>44</v>
      </c>
      <c r="R983" t="s">
        <v>5174</v>
      </c>
      <c r="S983" t="s">
        <v>5175</v>
      </c>
      <c r="T983" t="s">
        <v>39</v>
      </c>
      <c r="U983" t="s">
        <v>45</v>
      </c>
      <c r="V983" t="str" cm="1">
        <f t="array" aca="1" ref="V983" ca="1">IFERROR(_xlfn.IFS(A981="  ..............",OFFSET(A981,2,0),A980=" X-------------X",OFFSET(A980,3,0),MATCH("  ..............",A983:A1009,0)&gt;2,V982),"-")</f>
        <v>-</v>
      </c>
      <c r="W983" t="str">
        <f t="shared" ca="1" si="45"/>
        <v>-</v>
      </c>
      <c r="X983" t="str">
        <f t="shared" ca="1" si="46"/>
        <v>-</v>
      </c>
      <c r="Y983" s="1" t="str">
        <f t="shared" ca="1" si="47"/>
        <v>.............</v>
      </c>
    </row>
    <row r="984" spans="1:25" x14ac:dyDescent="0.25">
      <c r="A984" t="s">
        <v>29</v>
      </c>
      <c r="B984" t="s">
        <v>31</v>
      </c>
      <c r="C984" t="s">
        <v>31</v>
      </c>
      <c r="D984" t="s">
        <v>31</v>
      </c>
      <c r="E984" t="s">
        <v>31</v>
      </c>
      <c r="F984" t="s">
        <v>32</v>
      </c>
      <c r="G984" t="s">
        <v>31</v>
      </c>
      <c r="H984" t="s">
        <v>31</v>
      </c>
      <c r="I984" t="s">
        <v>33</v>
      </c>
      <c r="J984" t="s">
        <v>30</v>
      </c>
      <c r="K984" t="s">
        <v>34</v>
      </c>
      <c r="L984" t="s">
        <v>31</v>
      </c>
      <c r="M984" t="s">
        <v>31</v>
      </c>
      <c r="N984" t="s">
        <v>31</v>
      </c>
      <c r="O984" t="s">
        <v>35</v>
      </c>
      <c r="P984" t="s">
        <v>33</v>
      </c>
      <c r="Q984" t="s">
        <v>36</v>
      </c>
      <c r="R984" t="s">
        <v>37</v>
      </c>
      <c r="S984" t="s">
        <v>37</v>
      </c>
      <c r="T984" t="s">
        <v>33</v>
      </c>
      <c r="U984" t="s">
        <v>33</v>
      </c>
      <c r="V984" t="str" cm="1">
        <f t="array" aca="1" ref="V984" ca="1">IFERROR(_xlfn.IFS(A982="  ..............",OFFSET(A982,2,0),A981=" X-------------X",OFFSET(A981,3,0),MATCH("  ..............",A984:A1010,0)&gt;2,V983),"-")</f>
        <v>-</v>
      </c>
      <c r="W984" t="str">
        <f t="shared" ca="1" si="45"/>
        <v>-</v>
      </c>
      <c r="X984" t="str">
        <f t="shared" ca="1" si="46"/>
        <v/>
      </c>
      <c r="Y984" s="1" t="str">
        <f t="shared" ca="1" si="47"/>
        <v xml:space="preserve">         0.0 </v>
      </c>
    </row>
    <row r="985" spans="1:25" x14ac:dyDescent="0.25">
      <c r="A985" t="s">
        <v>6434</v>
      </c>
      <c r="B985" t="s">
        <v>6435</v>
      </c>
      <c r="C985" t="s">
        <v>3819</v>
      </c>
      <c r="D985" t="s">
        <v>3819</v>
      </c>
      <c r="E985" t="s">
        <v>3819</v>
      </c>
      <c r="F985" s="1" t="s">
        <v>3820</v>
      </c>
      <c r="G985" t="s">
        <v>3819</v>
      </c>
      <c r="H985" t="s">
        <v>3821</v>
      </c>
      <c r="I985" t="s">
        <v>38</v>
      </c>
      <c r="J985" t="s">
        <v>38</v>
      </c>
      <c r="K985" t="s">
        <v>38</v>
      </c>
      <c r="L985" t="s">
        <v>38</v>
      </c>
      <c r="M985" t="s">
        <v>38</v>
      </c>
      <c r="N985" t="s">
        <v>38</v>
      </c>
      <c r="O985" t="s">
        <v>38</v>
      </c>
      <c r="P985" t="s">
        <v>38</v>
      </c>
      <c r="Q985" t="s">
        <v>38</v>
      </c>
      <c r="R985" t="s">
        <v>38</v>
      </c>
      <c r="S985" t="s">
        <v>38</v>
      </c>
      <c r="T985" t="s">
        <v>38</v>
      </c>
      <c r="U985" t="s">
        <v>38</v>
      </c>
      <c r="V985" t="str" cm="1">
        <f t="array" aca="1" ref="V985" ca="1">IFERROR(_xlfn.IFS(A983="  ..............",OFFSET(A983,2,0),A982=" X-------------X",OFFSET(A982,3,0),MATCH("  ..............",A985:A1011,0)&gt;2,V984),"-")</f>
        <v>-</v>
      </c>
      <c r="W985" t="str">
        <f t="shared" ca="1" si="45"/>
        <v>-</v>
      </c>
      <c r="X985" t="str">
        <f t="shared" ca="1" si="46"/>
        <v xml:space="preserve">              </v>
      </c>
      <c r="Y985" s="1" t="str">
        <f t="shared" ca="1" si="47"/>
        <v xml:space="preserve">         0.0 </v>
      </c>
    </row>
    <row r="986" spans="1:25" x14ac:dyDescent="0.25">
      <c r="A986" t="s">
        <v>6436</v>
      </c>
      <c r="B986" t="s">
        <v>4032</v>
      </c>
      <c r="C986" t="s">
        <v>3819</v>
      </c>
      <c r="D986" t="s">
        <v>3819</v>
      </c>
      <c r="E986" t="s">
        <v>3819</v>
      </c>
      <c r="F986" t="s">
        <v>3820</v>
      </c>
      <c r="G986" t="s">
        <v>3819</v>
      </c>
      <c r="H986" t="s">
        <v>3819</v>
      </c>
      <c r="I986" t="s">
        <v>39</v>
      </c>
      <c r="J986" t="s">
        <v>40</v>
      </c>
      <c r="K986" t="s">
        <v>41</v>
      </c>
      <c r="L986" t="s">
        <v>42</v>
      </c>
      <c r="M986" t="s">
        <v>42</v>
      </c>
      <c r="N986" t="s">
        <v>41</v>
      </c>
      <c r="O986" t="s">
        <v>38</v>
      </c>
      <c r="P986" t="s">
        <v>38</v>
      </c>
      <c r="Q986" t="s">
        <v>38</v>
      </c>
      <c r="R986" t="s">
        <v>38</v>
      </c>
      <c r="S986" t="s">
        <v>38</v>
      </c>
      <c r="T986" t="s">
        <v>38</v>
      </c>
      <c r="U986" t="s">
        <v>38</v>
      </c>
      <c r="V986" t="str" cm="1">
        <f t="array" aca="1" ref="V986" ca="1">IFERROR(_xlfn.IFS(A984="  ..............",OFFSET(A984,2,0),A983=" X-------------X",OFFSET(A983,3,0),MATCH("  ..............",A986:A1012,0)&gt;2,V985),"-")</f>
        <v xml:space="preserve">  SGONC3-MG013  </v>
      </c>
      <c r="W986" t="str">
        <f t="shared" ca="1" si="45"/>
        <v xml:space="preserve">   0.990 </v>
      </c>
      <c r="X986" t="str">
        <f t="shared" ca="1" si="46"/>
        <v xml:space="preserve"> SGONC3-MG000 </v>
      </c>
      <c r="Y986" s="1" t="str">
        <f t="shared" ca="1" si="47"/>
        <v xml:space="preserve">        0.0% </v>
      </c>
    </row>
    <row r="987" spans="1:25" x14ac:dyDescent="0.25">
      <c r="A987" t="s">
        <v>43</v>
      </c>
      <c r="B987" t="s">
        <v>42</v>
      </c>
      <c r="C987" t="s">
        <v>4579</v>
      </c>
      <c r="D987" t="s">
        <v>4579</v>
      </c>
      <c r="E987" t="s">
        <v>4579</v>
      </c>
      <c r="F987" t="s">
        <v>4219</v>
      </c>
      <c r="G987" t="s">
        <v>42</v>
      </c>
      <c r="H987" t="s">
        <v>42</v>
      </c>
      <c r="I987" t="s">
        <v>4615</v>
      </c>
      <c r="J987" t="s">
        <v>4616</v>
      </c>
      <c r="K987" t="s">
        <v>3921</v>
      </c>
      <c r="L987" t="s">
        <v>3819</v>
      </c>
      <c r="M987" t="s">
        <v>4295</v>
      </c>
      <c r="N987" t="s">
        <v>3819</v>
      </c>
      <c r="O987" t="s">
        <v>4584</v>
      </c>
      <c r="P987" t="s">
        <v>39</v>
      </c>
      <c r="Q987" t="s">
        <v>44</v>
      </c>
      <c r="R987" t="s">
        <v>3832</v>
      </c>
      <c r="S987" t="s">
        <v>3832</v>
      </c>
      <c r="T987" t="s">
        <v>39</v>
      </c>
      <c r="U987" t="s">
        <v>45</v>
      </c>
      <c r="V987" t="str" cm="1">
        <f t="array" aca="1" ref="V987" ca="1">IFERROR(_xlfn.IFS(A985="  ..............",OFFSET(A985,2,0),A984=" X-------------X",OFFSET(A984,3,0),MATCH("  ..............",A987:A1013,0)&gt;2,V986),"-")</f>
        <v>-</v>
      </c>
      <c r="W987" t="str">
        <f t="shared" ca="1" si="45"/>
        <v>-</v>
      </c>
      <c r="X987" t="str">
        <f t="shared" ca="1" si="46"/>
        <v>-</v>
      </c>
      <c r="Y987" s="1" t="str">
        <f t="shared" ca="1" si="47"/>
        <v>.............</v>
      </c>
    </row>
    <row r="988" spans="1:25" x14ac:dyDescent="0.25">
      <c r="A988" t="s">
        <v>29</v>
      </c>
      <c r="B988" t="s">
        <v>31</v>
      </c>
      <c r="C988" t="s">
        <v>31</v>
      </c>
      <c r="D988" t="s">
        <v>31</v>
      </c>
      <c r="E988" t="s">
        <v>31</v>
      </c>
      <c r="F988" t="s">
        <v>32</v>
      </c>
      <c r="G988" t="s">
        <v>31</v>
      </c>
      <c r="H988" t="s">
        <v>31</v>
      </c>
      <c r="I988" t="s">
        <v>33</v>
      </c>
      <c r="J988" t="s">
        <v>30</v>
      </c>
      <c r="K988" t="s">
        <v>34</v>
      </c>
      <c r="L988" t="s">
        <v>31</v>
      </c>
      <c r="M988" t="s">
        <v>31</v>
      </c>
      <c r="N988" t="s">
        <v>31</v>
      </c>
      <c r="O988" t="s">
        <v>35</v>
      </c>
      <c r="P988" t="s">
        <v>33</v>
      </c>
      <c r="Q988" t="s">
        <v>36</v>
      </c>
      <c r="R988" t="s">
        <v>37</v>
      </c>
      <c r="S988" t="s">
        <v>37</v>
      </c>
      <c r="T988" t="s">
        <v>33</v>
      </c>
      <c r="U988" t="s">
        <v>33</v>
      </c>
      <c r="V988" t="str" cm="1">
        <f t="array" aca="1" ref="V988" ca="1">IFERROR(_xlfn.IFS(A986="  ..............",OFFSET(A986,2,0),A985=" X-------------X",OFFSET(A985,3,0),MATCH("  ..............",A988:A1014,0)&gt;2,V987),"-")</f>
        <v>-</v>
      </c>
      <c r="W988" t="str">
        <f t="shared" ca="1" si="45"/>
        <v>-</v>
      </c>
      <c r="X988" t="str">
        <f t="shared" ca="1" si="46"/>
        <v/>
      </c>
      <c r="Y988" s="1" t="str">
        <f t="shared" ca="1" si="47"/>
        <v xml:space="preserve">         0.0 </v>
      </c>
    </row>
    <row r="989" spans="1:25" x14ac:dyDescent="0.25">
      <c r="A989" t="s">
        <v>6437</v>
      </c>
      <c r="B989" t="s">
        <v>5416</v>
      </c>
      <c r="C989" t="s">
        <v>3819</v>
      </c>
      <c r="D989" t="s">
        <v>3819</v>
      </c>
      <c r="E989" t="s">
        <v>3819</v>
      </c>
      <c r="F989" s="1" t="s">
        <v>3820</v>
      </c>
      <c r="G989" t="s">
        <v>3819</v>
      </c>
      <c r="H989" t="s">
        <v>3821</v>
      </c>
      <c r="I989" t="s">
        <v>38</v>
      </c>
      <c r="J989" t="s">
        <v>38</v>
      </c>
      <c r="K989" t="s">
        <v>38</v>
      </c>
      <c r="L989" t="s">
        <v>38</v>
      </c>
      <c r="M989" t="s">
        <v>38</v>
      </c>
      <c r="N989" t="s">
        <v>38</v>
      </c>
      <c r="O989" t="s">
        <v>38</v>
      </c>
      <c r="P989" t="s">
        <v>38</v>
      </c>
      <c r="Q989" t="s">
        <v>38</v>
      </c>
      <c r="R989" t="s">
        <v>38</v>
      </c>
      <c r="S989" t="s">
        <v>38</v>
      </c>
      <c r="T989" t="s">
        <v>38</v>
      </c>
      <c r="U989" t="s">
        <v>38</v>
      </c>
      <c r="V989" t="str" cm="1">
        <f t="array" aca="1" ref="V989" ca="1">IFERROR(_xlfn.IFS(A987="  ..............",OFFSET(A987,2,0),A986=" X-------------X",OFFSET(A986,3,0),MATCH("  ..............",A989:A1015,0)&gt;2,V988),"-")</f>
        <v>-</v>
      </c>
      <c r="W989" t="str">
        <f t="shared" ca="1" si="45"/>
        <v>-</v>
      </c>
      <c r="X989" t="str">
        <f t="shared" ca="1" si="46"/>
        <v xml:space="preserve">              </v>
      </c>
      <c r="Y989" s="1" t="str">
        <f t="shared" ca="1" si="47"/>
        <v xml:space="preserve">         0.0 </v>
      </c>
    </row>
    <row r="990" spans="1:25" x14ac:dyDescent="0.25">
      <c r="A990" t="s">
        <v>6438</v>
      </c>
      <c r="B990" t="s">
        <v>4438</v>
      </c>
      <c r="C990" t="s">
        <v>3819</v>
      </c>
      <c r="D990" t="s">
        <v>3819</v>
      </c>
      <c r="E990" t="s">
        <v>3819</v>
      </c>
      <c r="F990" t="s">
        <v>3820</v>
      </c>
      <c r="G990" t="s">
        <v>3819</v>
      </c>
      <c r="H990" t="s">
        <v>3819</v>
      </c>
      <c r="I990" t="s">
        <v>39</v>
      </c>
      <c r="J990" t="s">
        <v>40</v>
      </c>
      <c r="K990" t="s">
        <v>41</v>
      </c>
      <c r="L990" t="s">
        <v>42</v>
      </c>
      <c r="M990" t="s">
        <v>42</v>
      </c>
      <c r="N990" t="s">
        <v>41</v>
      </c>
      <c r="O990" t="s">
        <v>38</v>
      </c>
      <c r="P990" t="s">
        <v>38</v>
      </c>
      <c r="Q990" t="s">
        <v>38</v>
      </c>
      <c r="R990" t="s">
        <v>38</v>
      </c>
      <c r="S990" t="s">
        <v>38</v>
      </c>
      <c r="T990" t="s">
        <v>38</v>
      </c>
      <c r="U990" t="s">
        <v>38</v>
      </c>
      <c r="V990" t="str" cm="1">
        <f t="array" aca="1" ref="V990" ca="1">IFERROR(_xlfn.IFS(A988="  ..............",OFFSET(A988,2,0),A987=" X-------------X",OFFSET(A987,3,0),MATCH("  ..............",A990:A1016,0)&gt;2,V989),"-")</f>
        <v xml:space="preserve">  ITABTO-MG500  </v>
      </c>
      <c r="W990" t="str">
        <f t="shared" ca="1" si="45"/>
        <v xml:space="preserve">   1.064 </v>
      </c>
      <c r="X990" t="str">
        <f t="shared" ca="1" si="46"/>
        <v xml:space="preserve"> SGONCA-MG500 </v>
      </c>
      <c r="Y990" s="1" t="str">
        <f t="shared" ca="1" si="47"/>
        <v xml:space="preserve">       12.6% </v>
      </c>
    </row>
    <row r="991" spans="1:25" x14ac:dyDescent="0.25">
      <c r="A991" t="s">
        <v>43</v>
      </c>
      <c r="B991" t="s">
        <v>42</v>
      </c>
      <c r="C991" t="s">
        <v>4151</v>
      </c>
      <c r="D991" t="s">
        <v>4038</v>
      </c>
      <c r="E991" t="s">
        <v>4151</v>
      </c>
      <c r="F991" t="s">
        <v>6160</v>
      </c>
      <c r="G991" t="s">
        <v>42</v>
      </c>
      <c r="H991" t="s">
        <v>42</v>
      </c>
      <c r="I991" t="s">
        <v>4669</v>
      </c>
      <c r="J991" t="s">
        <v>4670</v>
      </c>
      <c r="K991" t="s">
        <v>3830</v>
      </c>
      <c r="L991" t="s">
        <v>6439</v>
      </c>
      <c r="M991" t="s">
        <v>6440</v>
      </c>
      <c r="N991" t="s">
        <v>6441</v>
      </c>
      <c r="O991" t="s">
        <v>46</v>
      </c>
      <c r="P991" t="s">
        <v>39</v>
      </c>
      <c r="Q991" t="s">
        <v>44</v>
      </c>
      <c r="R991" t="s">
        <v>4241</v>
      </c>
      <c r="S991" t="s">
        <v>4654</v>
      </c>
      <c r="T991" t="s">
        <v>39</v>
      </c>
      <c r="U991" t="s">
        <v>45</v>
      </c>
      <c r="V991" t="str" cm="1">
        <f t="array" aca="1" ref="V991" ca="1">IFERROR(_xlfn.IFS(A989="  ..............",OFFSET(A989,2,0),A988=" X-------------X",OFFSET(A988,3,0),MATCH("  ..............",A991:A1017,0)&gt;2,V990),"-")</f>
        <v xml:space="preserve">  ITABTO-MG500  </v>
      </c>
      <c r="W991" t="str">
        <f t="shared" ca="1" si="45"/>
        <v xml:space="preserve">   1.064 </v>
      </c>
      <c r="X991" t="str">
        <f t="shared" ca="1" si="46"/>
        <v xml:space="preserve"> OPRET2-MG500 </v>
      </c>
      <c r="Y991" s="1" t="str">
        <f t="shared" ca="1" si="47"/>
        <v xml:space="preserve">       19.2% </v>
      </c>
    </row>
    <row r="992" spans="1:25" x14ac:dyDescent="0.25">
      <c r="A992" t="s">
        <v>43</v>
      </c>
      <c r="B992" t="s">
        <v>42</v>
      </c>
      <c r="C992" t="s">
        <v>4151</v>
      </c>
      <c r="D992" t="s">
        <v>4038</v>
      </c>
      <c r="E992" t="s">
        <v>4151</v>
      </c>
      <c r="F992" t="s">
        <v>4522</v>
      </c>
      <c r="G992" t="s">
        <v>42</v>
      </c>
      <c r="H992" t="s">
        <v>42</v>
      </c>
      <c r="I992" t="s">
        <v>4600</v>
      </c>
      <c r="J992" t="s">
        <v>4601</v>
      </c>
      <c r="K992" t="s">
        <v>3830</v>
      </c>
      <c r="L992" t="s">
        <v>6442</v>
      </c>
      <c r="M992" t="s">
        <v>6443</v>
      </c>
      <c r="N992" t="s">
        <v>6444</v>
      </c>
      <c r="O992" t="s">
        <v>46</v>
      </c>
      <c r="P992" t="s">
        <v>39</v>
      </c>
      <c r="Q992" t="s">
        <v>44</v>
      </c>
      <c r="R992" t="s">
        <v>4707</v>
      </c>
      <c r="S992" t="s">
        <v>4708</v>
      </c>
      <c r="T992" t="s">
        <v>39</v>
      </c>
      <c r="U992" t="s">
        <v>45</v>
      </c>
      <c r="V992" t="str" cm="1">
        <f t="array" aca="1" ref="V992" ca="1">IFERROR(_xlfn.IFS(A990="  ..............",OFFSET(A990,2,0),A989=" X-------------X",OFFSET(A989,3,0),MATCH("  ..............",A992:A1018,0)&gt;2,V991),"-")</f>
        <v xml:space="preserve">  ITABTO-MG500  </v>
      </c>
      <c r="W992" t="str">
        <f t="shared" ca="1" si="45"/>
        <v xml:space="preserve">   1.064 </v>
      </c>
      <c r="X992" t="str">
        <f t="shared" ca="1" si="46"/>
        <v xml:space="preserve"> VESPA2-MG500 </v>
      </c>
      <c r="Y992" s="1" t="str">
        <f t="shared" ca="1" si="47"/>
        <v xml:space="preserve">       16.1% </v>
      </c>
    </row>
    <row r="993" spans="1:25" x14ac:dyDescent="0.25">
      <c r="A993" t="s">
        <v>43</v>
      </c>
      <c r="B993" t="s">
        <v>42</v>
      </c>
      <c r="C993" t="s">
        <v>5434</v>
      </c>
      <c r="D993" t="s">
        <v>5435</v>
      </c>
      <c r="E993" t="s">
        <v>4597</v>
      </c>
      <c r="F993" s="1" t="s">
        <v>6445</v>
      </c>
      <c r="G993" t="s">
        <v>42</v>
      </c>
      <c r="H993" t="s">
        <v>42</v>
      </c>
      <c r="I993" t="s">
        <v>4391</v>
      </c>
      <c r="J993" t="s">
        <v>4392</v>
      </c>
      <c r="K993" t="s">
        <v>3830</v>
      </c>
      <c r="L993" t="s">
        <v>6446</v>
      </c>
      <c r="M993" t="s">
        <v>4031</v>
      </c>
      <c r="N993" t="s">
        <v>6447</v>
      </c>
      <c r="O993" t="s">
        <v>46</v>
      </c>
      <c r="P993" t="s">
        <v>39</v>
      </c>
      <c r="Q993" t="s">
        <v>44</v>
      </c>
      <c r="R993" t="s">
        <v>5440</v>
      </c>
      <c r="S993" t="s">
        <v>5441</v>
      </c>
      <c r="T993" t="s">
        <v>39</v>
      </c>
      <c r="U993" t="s">
        <v>45</v>
      </c>
      <c r="V993" t="str" cm="1">
        <f t="array" aca="1" ref="V993" ca="1">IFERROR(_xlfn.IFS(A991="  ..............",OFFSET(A991,2,0),A990=" X-------------X",OFFSET(A990,3,0),MATCH("  ..............",A993:A1019,0)&gt;2,V992),"-")</f>
        <v xml:space="preserve">  ITABTO-MG500  </v>
      </c>
      <c r="W993" t="str">
        <f t="shared" ca="1" si="45"/>
        <v xml:space="preserve">   1.064 </v>
      </c>
      <c r="X993" t="str">
        <f t="shared" ca="1" si="46"/>
        <v xml:space="preserve"> SDUMO2-MG500 </v>
      </c>
      <c r="Y993" s="1" t="str">
        <f t="shared" ca="1" si="47"/>
        <v xml:space="preserve">        9.1% </v>
      </c>
    </row>
    <row r="994" spans="1:25" x14ac:dyDescent="0.25">
      <c r="A994" t="s">
        <v>43</v>
      </c>
      <c r="B994" t="s">
        <v>42</v>
      </c>
      <c r="C994" t="s">
        <v>4250</v>
      </c>
      <c r="D994" t="s">
        <v>4251</v>
      </c>
      <c r="E994" t="s">
        <v>4250</v>
      </c>
      <c r="F994" s="1" t="s">
        <v>5832</v>
      </c>
      <c r="G994" t="s">
        <v>42</v>
      </c>
      <c r="H994" t="s">
        <v>42</v>
      </c>
      <c r="I994" t="s">
        <v>6409</v>
      </c>
      <c r="J994" t="s">
        <v>6410</v>
      </c>
      <c r="K994" t="s">
        <v>3830</v>
      </c>
      <c r="L994" t="s">
        <v>6448</v>
      </c>
      <c r="M994" t="s">
        <v>6449</v>
      </c>
      <c r="N994" t="s">
        <v>6450</v>
      </c>
      <c r="O994" t="s">
        <v>46</v>
      </c>
      <c r="P994" t="s">
        <v>39</v>
      </c>
      <c r="Q994" t="s">
        <v>44</v>
      </c>
      <c r="R994" t="s">
        <v>4535</v>
      </c>
      <c r="S994" t="s">
        <v>6288</v>
      </c>
      <c r="T994" t="s">
        <v>39</v>
      </c>
      <c r="U994" t="s">
        <v>45</v>
      </c>
      <c r="V994" t="str" cm="1">
        <f t="array" aca="1" ref="V994" ca="1">IFERROR(_xlfn.IFS(A992="  ..............",OFFSET(A992,2,0),A991=" X-------------X",OFFSET(A991,3,0),MATCH("  ..............",A994:A1020,0)&gt;2,V993),"-")</f>
        <v xml:space="preserve">  ITABTO-MG500  </v>
      </c>
      <c r="W994" t="str">
        <f t="shared" ca="1" si="45"/>
        <v xml:space="preserve">   1.064 </v>
      </c>
      <c r="X994" t="str">
        <f t="shared" ca="1" si="46"/>
        <v xml:space="preserve"> ITABT2-MG000 </v>
      </c>
      <c r="Y994" s="1" t="str">
        <f t="shared" ca="1" si="47"/>
        <v xml:space="preserve">       35.6% </v>
      </c>
    </row>
    <row r="995" spans="1:25" x14ac:dyDescent="0.25">
      <c r="A995" t="s">
        <v>43</v>
      </c>
      <c r="B995" t="s">
        <v>42</v>
      </c>
      <c r="C995" t="s">
        <v>3874</v>
      </c>
      <c r="D995" t="s">
        <v>6451</v>
      </c>
      <c r="E995" t="s">
        <v>3874</v>
      </c>
      <c r="F995" s="1" t="s">
        <v>6452</v>
      </c>
      <c r="G995" t="s">
        <v>42</v>
      </c>
      <c r="H995" t="s">
        <v>42</v>
      </c>
      <c r="I995" t="s">
        <v>6453</v>
      </c>
      <c r="J995" t="s">
        <v>6454</v>
      </c>
      <c r="K995" t="s">
        <v>3914</v>
      </c>
      <c r="L995" t="s">
        <v>6455</v>
      </c>
      <c r="M995" t="s">
        <v>6456</v>
      </c>
      <c r="N995" t="s">
        <v>4552</v>
      </c>
      <c r="O995" t="s">
        <v>48</v>
      </c>
      <c r="P995" t="s">
        <v>39</v>
      </c>
      <c r="Q995" t="s">
        <v>44</v>
      </c>
      <c r="R995" t="s">
        <v>3832</v>
      </c>
      <c r="S995" t="s">
        <v>6457</v>
      </c>
      <c r="T995" t="s">
        <v>39</v>
      </c>
      <c r="U995" t="s">
        <v>45</v>
      </c>
      <c r="V995" t="str" cm="1">
        <f t="array" aca="1" ref="V995" ca="1">IFERROR(_xlfn.IFS(A993="  ..............",OFFSET(A993,2,0),A992=" X-------------X",OFFSET(A992,3,0),MATCH("  ..............",A995:A1021,0)&gt;2,V994),"-")</f>
        <v xml:space="preserve">  ITABTO-MG500  </v>
      </c>
      <c r="W995" t="str">
        <f t="shared" ca="1" si="45"/>
        <v xml:space="preserve">   1.064 </v>
      </c>
      <c r="X995" t="str">
        <f t="shared" ca="1" si="46"/>
        <v xml:space="preserve"> ITABT3-MG000 </v>
      </c>
      <c r="Y995" s="1" t="str">
        <f t="shared" ca="1" si="47"/>
        <v xml:space="preserve">       35.5% </v>
      </c>
    </row>
    <row r="996" spans="1:25" x14ac:dyDescent="0.25">
      <c r="A996" t="s">
        <v>43</v>
      </c>
      <c r="B996" t="s">
        <v>42</v>
      </c>
      <c r="C996" t="s">
        <v>3874</v>
      </c>
      <c r="D996" t="s">
        <v>6451</v>
      </c>
      <c r="E996" t="s">
        <v>3874</v>
      </c>
      <c r="F996" s="1" t="s">
        <v>4374</v>
      </c>
      <c r="G996" t="s">
        <v>42</v>
      </c>
      <c r="H996" t="s">
        <v>42</v>
      </c>
      <c r="I996" t="s">
        <v>6458</v>
      </c>
      <c r="J996" t="s">
        <v>6459</v>
      </c>
      <c r="K996" t="s">
        <v>3921</v>
      </c>
      <c r="L996" t="s">
        <v>5274</v>
      </c>
      <c r="M996" t="s">
        <v>6460</v>
      </c>
      <c r="N996" t="s">
        <v>6461</v>
      </c>
      <c r="O996" t="s">
        <v>48</v>
      </c>
      <c r="P996" t="s">
        <v>39</v>
      </c>
      <c r="Q996" t="s">
        <v>44</v>
      </c>
      <c r="R996" t="s">
        <v>3832</v>
      </c>
      <c r="S996" t="s">
        <v>6462</v>
      </c>
      <c r="T996" t="s">
        <v>39</v>
      </c>
      <c r="U996" t="s">
        <v>45</v>
      </c>
      <c r="V996" t="str" cm="1">
        <f t="array" aca="1" ref="V996" ca="1">IFERROR(_xlfn.IFS(A994="  ..............",OFFSET(A994,2,0),A993=" X-------------X",OFFSET(A993,3,0),MATCH("  ..............",A996:A1022,0)&gt;2,V995),"-")</f>
        <v>-</v>
      </c>
      <c r="W996" t="str">
        <f t="shared" ca="1" si="45"/>
        <v>-</v>
      </c>
      <c r="X996" t="str">
        <f t="shared" ca="1" si="46"/>
        <v>-</v>
      </c>
      <c r="Y996" s="1" t="str">
        <f t="shared" ca="1" si="47"/>
        <v>.............</v>
      </c>
    </row>
    <row r="997" spans="1:25" x14ac:dyDescent="0.25">
      <c r="A997" t="s">
        <v>29</v>
      </c>
      <c r="B997" t="s">
        <v>31</v>
      </c>
      <c r="C997" t="s">
        <v>31</v>
      </c>
      <c r="D997" t="s">
        <v>31</v>
      </c>
      <c r="E997" t="s">
        <v>31</v>
      </c>
      <c r="F997" t="s">
        <v>32</v>
      </c>
      <c r="G997" t="s">
        <v>31</v>
      </c>
      <c r="H997" t="s">
        <v>31</v>
      </c>
      <c r="I997" t="s">
        <v>33</v>
      </c>
      <c r="J997" t="s">
        <v>30</v>
      </c>
      <c r="K997" t="s">
        <v>34</v>
      </c>
      <c r="L997" t="s">
        <v>31</v>
      </c>
      <c r="M997" t="s">
        <v>31</v>
      </c>
      <c r="N997" t="s">
        <v>31</v>
      </c>
      <c r="O997" t="s">
        <v>35</v>
      </c>
      <c r="P997" t="s">
        <v>33</v>
      </c>
      <c r="Q997" t="s">
        <v>36</v>
      </c>
      <c r="R997" t="s">
        <v>37</v>
      </c>
      <c r="S997" t="s">
        <v>37</v>
      </c>
      <c r="T997" t="s">
        <v>33</v>
      </c>
      <c r="U997" t="s">
        <v>33</v>
      </c>
      <c r="V997" t="str" cm="1">
        <f t="array" aca="1" ref="V997" ca="1">IFERROR(_xlfn.IFS(A995="  ..............",OFFSET(A995,2,0),A994=" X-------------X",OFFSET(A994,3,0),MATCH("  ..............",A997:A1023,0)&gt;2,V996),"-")</f>
        <v>-</v>
      </c>
      <c r="W997" t="str">
        <f t="shared" ca="1" si="45"/>
        <v>-</v>
      </c>
      <c r="X997" t="str">
        <f t="shared" ca="1" si="46"/>
        <v/>
      </c>
      <c r="Y997" s="1" t="str">
        <f t="shared" ca="1" si="47"/>
        <v xml:space="preserve">         0.0 </v>
      </c>
    </row>
    <row r="998" spans="1:25" x14ac:dyDescent="0.25">
      <c r="A998" t="s">
        <v>6463</v>
      </c>
      <c r="B998" t="s">
        <v>6464</v>
      </c>
      <c r="C998" t="s">
        <v>3819</v>
      </c>
      <c r="D998" t="s">
        <v>3819</v>
      </c>
      <c r="E998" t="s">
        <v>3819</v>
      </c>
      <c r="F998" t="s">
        <v>3820</v>
      </c>
      <c r="G998" t="s">
        <v>3819</v>
      </c>
      <c r="H998" t="s">
        <v>3821</v>
      </c>
      <c r="I998" t="s">
        <v>38</v>
      </c>
      <c r="J998" t="s">
        <v>38</v>
      </c>
      <c r="K998" t="s">
        <v>38</v>
      </c>
      <c r="L998" t="s">
        <v>38</v>
      </c>
      <c r="M998" t="s">
        <v>38</v>
      </c>
      <c r="N998" t="s">
        <v>38</v>
      </c>
      <c r="O998" t="s">
        <v>38</v>
      </c>
      <c r="P998" t="s">
        <v>38</v>
      </c>
      <c r="Q998" t="s">
        <v>38</v>
      </c>
      <c r="R998" t="s">
        <v>38</v>
      </c>
      <c r="S998" t="s">
        <v>38</v>
      </c>
      <c r="T998" t="s">
        <v>38</v>
      </c>
      <c r="U998" t="s">
        <v>38</v>
      </c>
      <c r="V998" t="str" cm="1">
        <f t="array" aca="1" ref="V998" ca="1">IFERROR(_xlfn.IFS(A996="  ..............",OFFSET(A996,2,0),A995=" X-------------X",OFFSET(A995,3,0),MATCH("  ..............",A998:A1024,0)&gt;2,V997),"-")</f>
        <v>-</v>
      </c>
      <c r="W998" t="str">
        <f t="shared" ca="1" si="45"/>
        <v>-</v>
      </c>
      <c r="X998" t="str">
        <f t="shared" ca="1" si="46"/>
        <v xml:space="preserve">              </v>
      </c>
      <c r="Y998" s="1" t="str">
        <f t="shared" ca="1" si="47"/>
        <v xml:space="preserve">         0.0 </v>
      </c>
    </row>
    <row r="999" spans="1:25" x14ac:dyDescent="0.25">
      <c r="A999" t="s">
        <v>6465</v>
      </c>
      <c r="B999" t="s">
        <v>4139</v>
      </c>
      <c r="C999" t="s">
        <v>6466</v>
      </c>
      <c r="D999" t="s">
        <v>3819</v>
      </c>
      <c r="E999" t="s">
        <v>3819</v>
      </c>
      <c r="F999" t="s">
        <v>3820</v>
      </c>
      <c r="G999" t="s">
        <v>3819</v>
      </c>
      <c r="H999" t="s">
        <v>3819</v>
      </c>
      <c r="I999" t="s">
        <v>39</v>
      </c>
      <c r="J999" t="s">
        <v>40</v>
      </c>
      <c r="K999" t="s">
        <v>41</v>
      </c>
      <c r="L999" t="s">
        <v>42</v>
      </c>
      <c r="M999" t="s">
        <v>42</v>
      </c>
      <c r="N999" t="s">
        <v>41</v>
      </c>
      <c r="O999" t="s">
        <v>38</v>
      </c>
      <c r="P999" t="s">
        <v>38</v>
      </c>
      <c r="Q999" t="s">
        <v>38</v>
      </c>
      <c r="R999" t="s">
        <v>38</v>
      </c>
      <c r="S999" t="s">
        <v>38</v>
      </c>
      <c r="T999" t="s">
        <v>38</v>
      </c>
      <c r="U999" t="s">
        <v>38</v>
      </c>
      <c r="V999" t="str" cm="1">
        <f t="array" aca="1" ref="V999" ca="1">IFERROR(_xlfn.IFS(A997="  ..............",OFFSET(A997,2,0),A996=" X-------------X",OFFSET(A996,3,0),MATCH("  ..............",A999:A1025,0)&gt;2,V998),"-")</f>
        <v xml:space="preserve">  EMBORCSIN003  </v>
      </c>
      <c r="W999" t="str">
        <f t="shared" ca="1" si="45"/>
        <v xml:space="preserve">   0.951 </v>
      </c>
      <c r="X999" t="str">
        <f t="shared" ca="1" si="46"/>
        <v xml:space="preserve"> EMBORC-MG500 </v>
      </c>
      <c r="Y999" s="1" t="str">
        <f t="shared" ca="1" si="47"/>
        <v xml:space="preserve">       28.2% </v>
      </c>
    </row>
    <row r="1000" spans="1:25" x14ac:dyDescent="0.25">
      <c r="A1000" t="s">
        <v>43</v>
      </c>
      <c r="B1000" t="s">
        <v>42</v>
      </c>
      <c r="C1000" t="s">
        <v>4109</v>
      </c>
      <c r="D1000" t="s">
        <v>4109</v>
      </c>
      <c r="E1000" t="s">
        <v>4109</v>
      </c>
      <c r="F1000" s="1" t="s">
        <v>6467</v>
      </c>
      <c r="G1000" t="s">
        <v>42</v>
      </c>
      <c r="H1000" t="s">
        <v>42</v>
      </c>
      <c r="I1000" t="s">
        <v>4010</v>
      </c>
      <c r="J1000" t="s">
        <v>4011</v>
      </c>
      <c r="K1000" t="s">
        <v>3830</v>
      </c>
      <c r="L1000" t="s">
        <v>3819</v>
      </c>
      <c r="M1000" t="s">
        <v>6466</v>
      </c>
      <c r="N1000" t="s">
        <v>6468</v>
      </c>
      <c r="O1000" t="s">
        <v>46</v>
      </c>
      <c r="P1000" t="s">
        <v>39</v>
      </c>
      <c r="Q1000" t="s">
        <v>44</v>
      </c>
      <c r="R1000" t="s">
        <v>3832</v>
      </c>
      <c r="S1000" t="s">
        <v>4187</v>
      </c>
      <c r="T1000" t="s">
        <v>39</v>
      </c>
      <c r="U1000" t="s">
        <v>45</v>
      </c>
      <c r="V1000" t="str" cm="1">
        <f t="array" aca="1" ref="V1000" ca="1">IFERROR(_xlfn.IFS(A998="  ..............",OFFSET(A998,2,0),A997=" X-------------X",OFFSET(A997,3,0),MATCH("  ..............",A1000:A1026,0)&gt;2,V999),"-")</f>
        <v>-</v>
      </c>
      <c r="W1000" t="str">
        <f t="shared" ca="1" si="45"/>
        <v>-</v>
      </c>
      <c r="X1000" t="str">
        <f t="shared" ca="1" si="46"/>
        <v>-</v>
      </c>
      <c r="Y1000" s="1" t="str">
        <f t="shared" ca="1" si="47"/>
        <v>.............</v>
      </c>
    </row>
    <row r="1001" spans="1:25" x14ac:dyDescent="0.25">
      <c r="A1001" t="s">
        <v>29</v>
      </c>
      <c r="B1001" t="s">
        <v>31</v>
      </c>
      <c r="C1001" t="s">
        <v>31</v>
      </c>
      <c r="D1001" t="s">
        <v>31</v>
      </c>
      <c r="E1001" t="s">
        <v>31</v>
      </c>
      <c r="F1001" t="s">
        <v>32</v>
      </c>
      <c r="G1001" t="s">
        <v>31</v>
      </c>
      <c r="H1001" t="s">
        <v>31</v>
      </c>
      <c r="I1001" t="s">
        <v>33</v>
      </c>
      <c r="J1001" t="s">
        <v>30</v>
      </c>
      <c r="K1001" t="s">
        <v>34</v>
      </c>
      <c r="L1001" t="s">
        <v>31</v>
      </c>
      <c r="M1001" t="s">
        <v>31</v>
      </c>
      <c r="N1001" t="s">
        <v>31</v>
      </c>
      <c r="O1001" t="s">
        <v>35</v>
      </c>
      <c r="P1001" t="s">
        <v>33</v>
      </c>
      <c r="Q1001" t="s">
        <v>36</v>
      </c>
      <c r="R1001" t="s">
        <v>37</v>
      </c>
      <c r="S1001" t="s">
        <v>37</v>
      </c>
      <c r="T1001" t="s">
        <v>33</v>
      </c>
      <c r="U1001" t="s">
        <v>33</v>
      </c>
      <c r="V1001" t="str" cm="1">
        <f t="array" aca="1" ref="V1001" ca="1">IFERROR(_xlfn.IFS(A999="  ..............",OFFSET(A999,2,0),A998=" X-------------X",OFFSET(A998,3,0),MATCH("  ..............",A1001:A1027,0)&gt;2,V1000),"-")</f>
        <v>-</v>
      </c>
      <c r="W1001" t="str">
        <f t="shared" ca="1" si="45"/>
        <v>-</v>
      </c>
      <c r="X1001" t="str">
        <f t="shared" ca="1" si="46"/>
        <v/>
      </c>
      <c r="Y1001" s="1" t="str">
        <f t="shared" ca="1" si="47"/>
        <v xml:space="preserve">         0.0 </v>
      </c>
    </row>
    <row r="1002" spans="1:25" x14ac:dyDescent="0.25">
      <c r="A1002" t="s">
        <v>6469</v>
      </c>
      <c r="B1002" t="s">
        <v>6464</v>
      </c>
      <c r="C1002" t="s">
        <v>3819</v>
      </c>
      <c r="D1002" t="s">
        <v>3819</v>
      </c>
      <c r="E1002" t="s">
        <v>3819</v>
      </c>
      <c r="F1002" t="s">
        <v>3820</v>
      </c>
      <c r="G1002" t="s">
        <v>3819</v>
      </c>
      <c r="H1002" t="s">
        <v>3821</v>
      </c>
      <c r="I1002" t="s">
        <v>38</v>
      </c>
      <c r="J1002" t="s">
        <v>38</v>
      </c>
      <c r="K1002" t="s">
        <v>38</v>
      </c>
      <c r="L1002" t="s">
        <v>38</v>
      </c>
      <c r="M1002" t="s">
        <v>38</v>
      </c>
      <c r="N1002" t="s">
        <v>38</v>
      </c>
      <c r="O1002" t="s">
        <v>38</v>
      </c>
      <c r="P1002" t="s">
        <v>38</v>
      </c>
      <c r="Q1002" t="s">
        <v>38</v>
      </c>
      <c r="R1002" t="s">
        <v>38</v>
      </c>
      <c r="S1002" t="s">
        <v>38</v>
      </c>
      <c r="T1002" t="s">
        <v>38</v>
      </c>
      <c r="U1002" t="s">
        <v>38</v>
      </c>
      <c r="V1002" t="str" cm="1">
        <f t="array" aca="1" ref="V1002" ca="1">IFERROR(_xlfn.IFS(A1000="  ..............",OFFSET(A1000,2,0),A999=" X-------------X",OFFSET(A999,3,0),MATCH("  ..............",A1002:A1028,0)&gt;2,V1001),"-")</f>
        <v>-</v>
      </c>
      <c r="W1002" t="str">
        <f t="shared" ca="1" si="45"/>
        <v>-</v>
      </c>
      <c r="X1002" t="str">
        <f t="shared" ca="1" si="46"/>
        <v xml:space="preserve">              </v>
      </c>
      <c r="Y1002" s="1" t="str">
        <f t="shared" ca="1" si="47"/>
        <v xml:space="preserve">         0.0 </v>
      </c>
    </row>
    <row r="1003" spans="1:25" x14ac:dyDescent="0.25">
      <c r="A1003" t="s">
        <v>6470</v>
      </c>
      <c r="B1003" t="s">
        <v>4488</v>
      </c>
      <c r="C1003" t="s">
        <v>6471</v>
      </c>
      <c r="D1003" t="s">
        <v>3819</v>
      </c>
      <c r="E1003" t="s">
        <v>3819</v>
      </c>
      <c r="F1003" t="s">
        <v>3820</v>
      </c>
      <c r="G1003" t="s">
        <v>3819</v>
      </c>
      <c r="H1003" t="s">
        <v>3819</v>
      </c>
      <c r="I1003" t="s">
        <v>39</v>
      </c>
      <c r="J1003" t="s">
        <v>40</v>
      </c>
      <c r="K1003" t="s">
        <v>41</v>
      </c>
      <c r="L1003" t="s">
        <v>42</v>
      </c>
      <c r="M1003" t="s">
        <v>42</v>
      </c>
      <c r="N1003" t="s">
        <v>41</v>
      </c>
      <c r="O1003" t="s">
        <v>38</v>
      </c>
      <c r="P1003" t="s">
        <v>38</v>
      </c>
      <c r="Q1003" t="s">
        <v>38</v>
      </c>
      <c r="R1003" t="s">
        <v>38</v>
      </c>
      <c r="S1003" t="s">
        <v>38</v>
      </c>
      <c r="T1003" t="s">
        <v>38</v>
      </c>
      <c r="U1003" t="s">
        <v>38</v>
      </c>
      <c r="V1003" t="str" cm="1">
        <f t="array" aca="1" ref="V1003" ca="1">IFERROR(_xlfn.IFS(A1001="  ..............",OFFSET(A1001,2,0),A1000=" X-------------X",OFFSET(A1000,3,0),MATCH("  ..............",A1003:A1029,0)&gt;2,V1002),"-")</f>
        <v xml:space="preserve">  NPONTESIN002  </v>
      </c>
      <c r="W1003" t="str">
        <f t="shared" ca="1" si="45"/>
        <v xml:space="preserve">   0.951 </v>
      </c>
      <c r="X1003" t="str">
        <f t="shared" ca="1" si="46"/>
        <v xml:space="preserve"> NPONTE-MG500 </v>
      </c>
      <c r="Y1003" s="1" t="str">
        <f t="shared" ca="1" si="47"/>
        <v xml:space="preserve">       20.7% </v>
      </c>
    </row>
    <row r="1004" spans="1:25" x14ac:dyDescent="0.25">
      <c r="A1004" t="s">
        <v>43</v>
      </c>
      <c r="B1004" t="s">
        <v>42</v>
      </c>
      <c r="C1004" t="s">
        <v>4119</v>
      </c>
      <c r="D1004" t="s">
        <v>4119</v>
      </c>
      <c r="E1004" t="s">
        <v>4119</v>
      </c>
      <c r="F1004" s="1" t="s">
        <v>6472</v>
      </c>
      <c r="G1004" t="s">
        <v>42</v>
      </c>
      <c r="H1004" t="s">
        <v>42</v>
      </c>
      <c r="I1004" t="s">
        <v>4122</v>
      </c>
      <c r="J1004" t="s">
        <v>4123</v>
      </c>
      <c r="K1004" t="s">
        <v>3830</v>
      </c>
      <c r="L1004" t="s">
        <v>3819</v>
      </c>
      <c r="M1004" t="s">
        <v>6471</v>
      </c>
      <c r="N1004" t="s">
        <v>6473</v>
      </c>
      <c r="O1004" t="s">
        <v>46</v>
      </c>
      <c r="P1004" t="s">
        <v>39</v>
      </c>
      <c r="Q1004" t="s">
        <v>44</v>
      </c>
      <c r="R1004" t="s">
        <v>3832</v>
      </c>
      <c r="S1004" t="s">
        <v>4527</v>
      </c>
      <c r="T1004" t="s">
        <v>39</v>
      </c>
      <c r="U1004" t="s">
        <v>45</v>
      </c>
      <c r="V1004" t="str" cm="1">
        <f t="array" aca="1" ref="V1004" ca="1">IFERROR(_xlfn.IFS(A1002="  ..............",OFFSET(A1002,2,0),A1001=" X-------------X",OFFSET(A1001,3,0),MATCH("  ..............",A1004:A1030,0)&gt;2,V1003),"-")</f>
        <v>-</v>
      </c>
      <c r="W1004" t="str">
        <f t="shared" ca="1" si="45"/>
        <v>-</v>
      </c>
      <c r="X1004" t="str">
        <f t="shared" ca="1" si="46"/>
        <v>-</v>
      </c>
      <c r="Y1004" s="1" t="str">
        <f t="shared" ca="1" si="47"/>
        <v>.............</v>
      </c>
    </row>
    <row r="1005" spans="1:25" x14ac:dyDescent="0.25">
      <c r="A1005" t="s">
        <v>29</v>
      </c>
      <c r="B1005" t="s">
        <v>31</v>
      </c>
      <c r="C1005" t="s">
        <v>31</v>
      </c>
      <c r="D1005" t="s">
        <v>31</v>
      </c>
      <c r="E1005" t="s">
        <v>31</v>
      </c>
      <c r="F1005" s="1" t="s">
        <v>32</v>
      </c>
      <c r="G1005" t="s">
        <v>31</v>
      </c>
      <c r="H1005" t="s">
        <v>31</v>
      </c>
      <c r="I1005" t="s">
        <v>33</v>
      </c>
      <c r="J1005" t="s">
        <v>30</v>
      </c>
      <c r="K1005" t="s">
        <v>34</v>
      </c>
      <c r="L1005" t="s">
        <v>31</v>
      </c>
      <c r="M1005" t="s">
        <v>31</v>
      </c>
      <c r="N1005" t="s">
        <v>31</v>
      </c>
      <c r="O1005" t="s">
        <v>35</v>
      </c>
      <c r="P1005" t="s">
        <v>33</v>
      </c>
      <c r="Q1005" t="s">
        <v>36</v>
      </c>
      <c r="R1005" t="s">
        <v>37</v>
      </c>
      <c r="S1005" t="s">
        <v>37</v>
      </c>
      <c r="T1005" t="s">
        <v>33</v>
      </c>
      <c r="U1005" t="s">
        <v>33</v>
      </c>
      <c r="V1005" t="str" cm="1">
        <f t="array" aca="1" ref="V1005" ca="1">IFERROR(_xlfn.IFS(A1003="  ..............",OFFSET(A1003,2,0),A1002=" X-------------X",OFFSET(A1002,3,0),MATCH("  ..............",A1005:A1031,0)&gt;2,V1004),"-")</f>
        <v>-</v>
      </c>
      <c r="W1005" t="str">
        <f t="shared" ca="1" si="45"/>
        <v>-</v>
      </c>
      <c r="X1005" t="str">
        <f t="shared" ca="1" si="46"/>
        <v/>
      </c>
      <c r="Y1005" s="1" t="str">
        <f t="shared" ca="1" si="47"/>
        <v xml:space="preserve">         0.0 </v>
      </c>
    </row>
    <row r="1006" spans="1:25" x14ac:dyDescent="0.25">
      <c r="A1006" t="s">
        <v>6474</v>
      </c>
      <c r="B1006" t="s">
        <v>6475</v>
      </c>
      <c r="C1006" t="s">
        <v>3819</v>
      </c>
      <c r="D1006" t="s">
        <v>3819</v>
      </c>
      <c r="E1006" t="s">
        <v>3819</v>
      </c>
      <c r="F1006" t="s">
        <v>3820</v>
      </c>
      <c r="G1006" t="s">
        <v>3819</v>
      </c>
      <c r="H1006" t="s">
        <v>3821</v>
      </c>
      <c r="I1006" t="s">
        <v>38</v>
      </c>
      <c r="J1006" t="s">
        <v>38</v>
      </c>
      <c r="K1006" t="s">
        <v>38</v>
      </c>
      <c r="L1006" t="s">
        <v>38</v>
      </c>
      <c r="M1006" t="s">
        <v>38</v>
      </c>
      <c r="N1006" t="s">
        <v>38</v>
      </c>
      <c r="O1006" t="s">
        <v>38</v>
      </c>
      <c r="P1006" t="s">
        <v>38</v>
      </c>
      <c r="Q1006" t="s">
        <v>38</v>
      </c>
      <c r="R1006" t="s">
        <v>38</v>
      </c>
      <c r="S1006" t="s">
        <v>38</v>
      </c>
      <c r="T1006" t="s">
        <v>38</v>
      </c>
      <c r="U1006" t="s">
        <v>38</v>
      </c>
      <c r="V1006" t="str" cm="1">
        <f t="array" aca="1" ref="V1006" ca="1">IFERROR(_xlfn.IFS(A1004="  ..............",OFFSET(A1004,2,0),A1003=" X-------------X",OFFSET(A1003,3,0),MATCH("  ..............",A1006:A1032,0)&gt;2,V1005),"-")</f>
        <v>-</v>
      </c>
      <c r="W1006" t="str">
        <f t="shared" ca="1" si="45"/>
        <v>-</v>
      </c>
      <c r="X1006" t="str">
        <f t="shared" ca="1" si="46"/>
        <v xml:space="preserve">              </v>
      </c>
      <c r="Y1006" s="1" t="str">
        <f t="shared" ca="1" si="47"/>
        <v xml:space="preserve">         0.0 </v>
      </c>
    </row>
    <row r="1007" spans="1:25" x14ac:dyDescent="0.25">
      <c r="A1007" t="s">
        <v>6476</v>
      </c>
      <c r="B1007" t="s">
        <v>4540</v>
      </c>
      <c r="C1007" t="s">
        <v>3819</v>
      </c>
      <c r="D1007" t="s">
        <v>3819</v>
      </c>
      <c r="E1007" t="s">
        <v>3819</v>
      </c>
      <c r="F1007" t="s">
        <v>3820</v>
      </c>
      <c r="G1007" t="s">
        <v>3819</v>
      </c>
      <c r="H1007" t="s">
        <v>3819</v>
      </c>
      <c r="I1007" t="s">
        <v>39</v>
      </c>
      <c r="J1007" t="s">
        <v>40</v>
      </c>
      <c r="K1007" t="s">
        <v>41</v>
      </c>
      <c r="L1007" t="s">
        <v>42</v>
      </c>
      <c r="M1007" t="s">
        <v>42</v>
      </c>
      <c r="N1007" t="s">
        <v>41</v>
      </c>
      <c r="O1007" t="s">
        <v>38</v>
      </c>
      <c r="P1007" t="s">
        <v>38</v>
      </c>
      <c r="Q1007" t="s">
        <v>38</v>
      </c>
      <c r="R1007" t="s">
        <v>38</v>
      </c>
      <c r="S1007" t="s">
        <v>38</v>
      </c>
      <c r="T1007" t="s">
        <v>38</v>
      </c>
      <c r="U1007" t="s">
        <v>38</v>
      </c>
      <c r="V1007" t="str" cm="1">
        <f t="array" aca="1" ref="V1007" ca="1">IFERROR(_xlfn.IFS(A1005="  ..............",OFFSET(A1005,2,0),A1004=" X-------------X",OFFSET(A1004,3,0),MATCH("  ..............",A1007:A1033,0)&gt;2,V1006),"-")</f>
        <v xml:space="preserve">  ITUM49-MG000  </v>
      </c>
      <c r="W1007" t="str">
        <f t="shared" ca="1" si="45"/>
        <v xml:space="preserve">   1.010 </v>
      </c>
      <c r="X1007" t="str">
        <f t="shared" ca="1" si="46"/>
        <v xml:space="preserve"> ITUMBI-MG500 </v>
      </c>
      <c r="Y1007" s="1" t="str">
        <f t="shared" ca="1" si="47"/>
        <v xml:space="preserve">       11.4% </v>
      </c>
    </row>
    <row r="1008" spans="1:25" x14ac:dyDescent="0.25">
      <c r="A1008" t="s">
        <v>43</v>
      </c>
      <c r="B1008" t="s">
        <v>42</v>
      </c>
      <c r="C1008" t="s">
        <v>3874</v>
      </c>
      <c r="D1008" t="s">
        <v>4058</v>
      </c>
      <c r="E1008" t="s">
        <v>3874</v>
      </c>
      <c r="F1008" t="s">
        <v>4794</v>
      </c>
      <c r="G1008" t="s">
        <v>42</v>
      </c>
      <c r="H1008" t="s">
        <v>42</v>
      </c>
      <c r="I1008" t="s">
        <v>3828</v>
      </c>
      <c r="J1008" t="s">
        <v>3829</v>
      </c>
      <c r="K1008" t="s">
        <v>4061</v>
      </c>
      <c r="L1008" t="s">
        <v>6477</v>
      </c>
      <c r="M1008" t="s">
        <v>6478</v>
      </c>
      <c r="N1008" t="s">
        <v>4083</v>
      </c>
      <c r="O1008" t="s">
        <v>46</v>
      </c>
      <c r="P1008" t="s">
        <v>39</v>
      </c>
      <c r="Q1008" t="s">
        <v>44</v>
      </c>
      <c r="R1008" t="s">
        <v>3832</v>
      </c>
      <c r="S1008" t="s">
        <v>4065</v>
      </c>
      <c r="T1008" t="s">
        <v>39</v>
      </c>
      <c r="U1008" t="s">
        <v>45</v>
      </c>
      <c r="V1008" t="str" cm="1">
        <f t="array" aca="1" ref="V1008" ca="1">IFERROR(_xlfn.IFS(A1006="  ..............",OFFSET(A1006,2,0),A1005=" X-------------X",OFFSET(A1005,3,0),MATCH("  ..............",A1008:A1034,0)&gt;2,V1007),"-")</f>
        <v xml:space="preserve">  ITUM49-MG000  </v>
      </c>
      <c r="W1008" t="str">
        <f t="shared" ca="1" si="45"/>
        <v xml:space="preserve">   1.010 </v>
      </c>
      <c r="X1008" t="str">
        <f t="shared" ca="1" si="46"/>
        <v xml:space="preserve"> ITUMBI-MG345 </v>
      </c>
      <c r="Y1008" s="1" t="str">
        <f t="shared" ca="1" si="47"/>
        <v xml:space="preserve">       11.4% </v>
      </c>
    </row>
    <row r="1009" spans="1:25" x14ac:dyDescent="0.25">
      <c r="A1009" t="s">
        <v>43</v>
      </c>
      <c r="B1009" t="s">
        <v>42</v>
      </c>
      <c r="C1009" t="s">
        <v>3874</v>
      </c>
      <c r="D1009" t="s">
        <v>4058</v>
      </c>
      <c r="E1009" t="s">
        <v>6479</v>
      </c>
      <c r="F1009" s="1" t="s">
        <v>4794</v>
      </c>
      <c r="G1009" t="s">
        <v>42</v>
      </c>
      <c r="H1009" t="s">
        <v>42</v>
      </c>
      <c r="I1009" t="s">
        <v>6480</v>
      </c>
      <c r="J1009" t="s">
        <v>6481</v>
      </c>
      <c r="K1009" t="s">
        <v>4061</v>
      </c>
      <c r="L1009" t="s">
        <v>4062</v>
      </c>
      <c r="M1009" t="s">
        <v>6482</v>
      </c>
      <c r="N1009" t="s">
        <v>4083</v>
      </c>
      <c r="O1009" t="s">
        <v>46</v>
      </c>
      <c r="P1009" t="s">
        <v>39</v>
      </c>
      <c r="Q1009" t="s">
        <v>3977</v>
      </c>
      <c r="R1009" t="s">
        <v>3832</v>
      </c>
      <c r="S1009" t="s">
        <v>6483</v>
      </c>
      <c r="T1009" t="s">
        <v>39</v>
      </c>
      <c r="U1009" t="s">
        <v>45</v>
      </c>
      <c r="V1009" t="str" cm="1">
        <f t="array" aca="1" ref="V1009" ca="1">IFERROR(_xlfn.IFS(A1007="  ..............",OFFSET(A1007,2,0),A1006=" X-------------X",OFFSET(A1006,3,0),MATCH("  ..............",A1009:A1035,0)&gt;2,V1008),"-")</f>
        <v xml:space="preserve">  ITUM49-MG000  </v>
      </c>
      <c r="W1009" t="str">
        <f t="shared" ca="1" si="45"/>
        <v xml:space="preserve">   1.010 </v>
      </c>
      <c r="X1009" t="str">
        <f t="shared" ca="1" si="46"/>
        <v xml:space="preserve"> ITUM49-MG013 </v>
      </c>
      <c r="Y1009" s="1" t="str">
        <f t="shared" ca="1" si="47"/>
        <v xml:space="preserve">        0.0% </v>
      </c>
    </row>
    <row r="1010" spans="1:25" x14ac:dyDescent="0.25">
      <c r="A1010" t="s">
        <v>43</v>
      </c>
      <c r="B1010" t="s">
        <v>42</v>
      </c>
      <c r="C1010" t="s">
        <v>5090</v>
      </c>
      <c r="D1010" t="s">
        <v>5090</v>
      </c>
      <c r="E1010" t="s">
        <v>5090</v>
      </c>
      <c r="F1010" t="s">
        <v>4219</v>
      </c>
      <c r="G1010" t="s">
        <v>42</v>
      </c>
      <c r="H1010" t="s">
        <v>42</v>
      </c>
      <c r="I1010" t="s">
        <v>6484</v>
      </c>
      <c r="J1010" t="s">
        <v>6485</v>
      </c>
      <c r="K1010" t="s">
        <v>4061</v>
      </c>
      <c r="L1010" t="s">
        <v>3819</v>
      </c>
      <c r="M1010" t="s">
        <v>3819</v>
      </c>
      <c r="N1010" t="s">
        <v>3819</v>
      </c>
      <c r="O1010" t="s">
        <v>46</v>
      </c>
      <c r="P1010" t="s">
        <v>39</v>
      </c>
      <c r="Q1010" t="s">
        <v>44</v>
      </c>
      <c r="R1010" t="s">
        <v>3832</v>
      </c>
      <c r="S1010" t="s">
        <v>3832</v>
      </c>
      <c r="T1010" t="s">
        <v>39</v>
      </c>
      <c r="U1010" t="s">
        <v>45</v>
      </c>
      <c r="V1010" t="str" cm="1">
        <f t="array" aca="1" ref="V1010" ca="1">IFERROR(_xlfn.IFS(A1008="  ..............",OFFSET(A1008,2,0),A1007=" X-------------X",OFFSET(A1007,3,0),MATCH("  ..............",A1010:A1036,0)&gt;2,V1009),"-")</f>
        <v>-</v>
      </c>
      <c r="W1010" t="str">
        <f t="shared" ca="1" si="45"/>
        <v>-</v>
      </c>
      <c r="X1010" t="str">
        <f t="shared" ca="1" si="46"/>
        <v>-</v>
      </c>
      <c r="Y1010" s="1" t="str">
        <f t="shared" ca="1" si="47"/>
        <v>.............</v>
      </c>
    </row>
    <row r="1011" spans="1:25" x14ac:dyDescent="0.25">
      <c r="A1011" t="s">
        <v>29</v>
      </c>
      <c r="B1011" t="s">
        <v>31</v>
      </c>
      <c r="C1011" t="s">
        <v>31</v>
      </c>
      <c r="D1011" t="s">
        <v>31</v>
      </c>
      <c r="E1011" t="s">
        <v>31</v>
      </c>
      <c r="F1011" t="s">
        <v>32</v>
      </c>
      <c r="G1011" t="s">
        <v>31</v>
      </c>
      <c r="H1011" t="s">
        <v>31</v>
      </c>
      <c r="I1011" t="s">
        <v>33</v>
      </c>
      <c r="J1011" t="s">
        <v>30</v>
      </c>
      <c r="K1011" t="s">
        <v>34</v>
      </c>
      <c r="L1011" t="s">
        <v>31</v>
      </c>
      <c r="M1011" t="s">
        <v>31</v>
      </c>
      <c r="N1011" t="s">
        <v>31</v>
      </c>
      <c r="O1011" t="s">
        <v>35</v>
      </c>
      <c r="P1011" t="s">
        <v>33</v>
      </c>
      <c r="Q1011" t="s">
        <v>36</v>
      </c>
      <c r="R1011" t="s">
        <v>37</v>
      </c>
      <c r="S1011" t="s">
        <v>37</v>
      </c>
      <c r="T1011" t="s">
        <v>33</v>
      </c>
      <c r="U1011" t="s">
        <v>33</v>
      </c>
      <c r="V1011" t="str" cm="1">
        <f t="array" aca="1" ref="V1011" ca="1">IFERROR(_xlfn.IFS(A1009="  ..............",OFFSET(A1009,2,0),A1008=" X-------------X",OFFSET(A1008,3,0),MATCH("  ..............",A1011:A1037,0)&gt;2,V1010),"-")</f>
        <v>-</v>
      </c>
      <c r="W1011" t="str">
        <f t="shared" ca="1" si="45"/>
        <v>-</v>
      </c>
      <c r="X1011" t="str">
        <f t="shared" ca="1" si="46"/>
        <v/>
      </c>
      <c r="Y1011" s="1" t="str">
        <f t="shared" ca="1" si="47"/>
        <v xml:space="preserve">         0.0 </v>
      </c>
    </row>
    <row r="1012" spans="1:25" x14ac:dyDescent="0.25">
      <c r="A1012" t="s">
        <v>6486</v>
      </c>
      <c r="B1012" t="s">
        <v>6475</v>
      </c>
      <c r="C1012" t="s">
        <v>3819</v>
      </c>
      <c r="D1012" t="s">
        <v>3819</v>
      </c>
      <c r="E1012" t="s">
        <v>3819</v>
      </c>
      <c r="F1012" t="s">
        <v>3820</v>
      </c>
      <c r="G1012" t="s">
        <v>3819</v>
      </c>
      <c r="H1012" t="s">
        <v>3821</v>
      </c>
      <c r="I1012" t="s">
        <v>38</v>
      </c>
      <c r="J1012" t="s">
        <v>38</v>
      </c>
      <c r="K1012" t="s">
        <v>38</v>
      </c>
      <c r="L1012" t="s">
        <v>38</v>
      </c>
      <c r="M1012" t="s">
        <v>38</v>
      </c>
      <c r="N1012" t="s">
        <v>38</v>
      </c>
      <c r="O1012" t="s">
        <v>38</v>
      </c>
      <c r="P1012" t="s">
        <v>38</v>
      </c>
      <c r="Q1012" t="s">
        <v>38</v>
      </c>
      <c r="R1012" t="s">
        <v>38</v>
      </c>
      <c r="S1012" t="s">
        <v>38</v>
      </c>
      <c r="T1012" t="s">
        <v>38</v>
      </c>
      <c r="U1012" t="s">
        <v>38</v>
      </c>
      <c r="V1012" t="str" cm="1">
        <f t="array" aca="1" ref="V1012" ca="1">IFERROR(_xlfn.IFS(A1010="  ..............",OFFSET(A1010,2,0),A1009=" X-------------X",OFFSET(A1009,3,0),MATCH("  ..............",A1012:A1038,0)&gt;2,V1011),"-")</f>
        <v>-</v>
      </c>
      <c r="W1012" t="str">
        <f t="shared" ca="1" si="45"/>
        <v>-</v>
      </c>
      <c r="X1012" t="str">
        <f t="shared" ca="1" si="46"/>
        <v xml:space="preserve">              </v>
      </c>
      <c r="Y1012" s="1" t="str">
        <f t="shared" ca="1" si="47"/>
        <v xml:space="preserve">         0.0 </v>
      </c>
    </row>
    <row r="1013" spans="1:25" x14ac:dyDescent="0.25">
      <c r="A1013" t="s">
        <v>6487</v>
      </c>
      <c r="B1013" t="s">
        <v>4540</v>
      </c>
      <c r="C1013" t="s">
        <v>3819</v>
      </c>
      <c r="D1013" t="s">
        <v>3819</v>
      </c>
      <c r="E1013" t="s">
        <v>3819</v>
      </c>
      <c r="F1013" s="1" t="s">
        <v>3820</v>
      </c>
      <c r="G1013" t="s">
        <v>3819</v>
      </c>
      <c r="H1013" t="s">
        <v>3819</v>
      </c>
      <c r="I1013" t="s">
        <v>39</v>
      </c>
      <c r="J1013" t="s">
        <v>40</v>
      </c>
      <c r="K1013" t="s">
        <v>41</v>
      </c>
      <c r="L1013" t="s">
        <v>42</v>
      </c>
      <c r="M1013" t="s">
        <v>42</v>
      </c>
      <c r="N1013" t="s">
        <v>41</v>
      </c>
      <c r="O1013" t="s">
        <v>38</v>
      </c>
      <c r="P1013" t="s">
        <v>38</v>
      </c>
      <c r="Q1013" t="s">
        <v>38</v>
      </c>
      <c r="R1013" t="s">
        <v>38</v>
      </c>
      <c r="S1013" t="s">
        <v>38</v>
      </c>
      <c r="T1013" t="s">
        <v>38</v>
      </c>
      <c r="U1013" t="s">
        <v>38</v>
      </c>
      <c r="V1013" t="str" cm="1">
        <f t="array" aca="1" ref="V1013" ca="1">IFERROR(_xlfn.IFS(A1011="  ..............",OFFSET(A1011,2,0),A1010=" X-------------X",OFFSET(A1010,3,0),MATCH("  ..............",A1013:A1039,0)&gt;2,V1012),"-")</f>
        <v xml:space="preserve">  ITUM49-MG013  </v>
      </c>
      <c r="W1013" t="str">
        <f t="shared" ca="1" si="45"/>
        <v xml:space="preserve">   1.010 </v>
      </c>
      <c r="X1013" t="str">
        <f t="shared" ca="1" si="46"/>
        <v xml:space="preserve"> ITUM49-MG000 </v>
      </c>
      <c r="Y1013" s="1" t="str">
        <f t="shared" ca="1" si="47"/>
        <v xml:space="preserve">        0.0% </v>
      </c>
    </row>
    <row r="1014" spans="1:25" x14ac:dyDescent="0.25">
      <c r="A1014" t="s">
        <v>43</v>
      </c>
      <c r="B1014" t="s">
        <v>42</v>
      </c>
      <c r="C1014" t="s">
        <v>5090</v>
      </c>
      <c r="D1014" t="s">
        <v>5090</v>
      </c>
      <c r="E1014" t="s">
        <v>5090</v>
      </c>
      <c r="F1014" s="1" t="s">
        <v>4219</v>
      </c>
      <c r="G1014" t="s">
        <v>42</v>
      </c>
      <c r="H1014" t="s">
        <v>42</v>
      </c>
      <c r="I1014" t="s">
        <v>4059</v>
      </c>
      <c r="J1014" t="s">
        <v>4060</v>
      </c>
      <c r="K1014" t="s">
        <v>4061</v>
      </c>
      <c r="L1014" t="s">
        <v>3819</v>
      </c>
      <c r="M1014" t="s">
        <v>3819</v>
      </c>
      <c r="N1014" t="s">
        <v>3819</v>
      </c>
      <c r="O1014" t="s">
        <v>48</v>
      </c>
      <c r="P1014" t="s">
        <v>39</v>
      </c>
      <c r="Q1014" t="s">
        <v>44</v>
      </c>
      <c r="R1014" t="s">
        <v>3832</v>
      </c>
      <c r="S1014" t="s">
        <v>3832</v>
      </c>
      <c r="T1014" t="s">
        <v>39</v>
      </c>
      <c r="U1014" t="s">
        <v>45</v>
      </c>
      <c r="V1014" t="str" cm="1">
        <f t="array" aca="1" ref="V1014" ca="1">IFERROR(_xlfn.IFS(A1012="  ..............",OFFSET(A1012,2,0),A1011=" X-------------X",OFFSET(A1011,3,0),MATCH("  ..............",A1014:A1040,0)&gt;2,V1013),"-")</f>
        <v>-</v>
      </c>
      <c r="W1014" t="str">
        <f t="shared" ca="1" si="45"/>
        <v>-</v>
      </c>
      <c r="X1014" t="str">
        <f t="shared" ca="1" si="46"/>
        <v>-</v>
      </c>
      <c r="Y1014" s="1" t="str">
        <f t="shared" ca="1" si="47"/>
        <v>.............</v>
      </c>
    </row>
    <row r="1015" spans="1:25" x14ac:dyDescent="0.25">
      <c r="A1015" t="s">
        <v>29</v>
      </c>
      <c r="B1015" t="s">
        <v>31</v>
      </c>
      <c r="C1015" t="s">
        <v>31</v>
      </c>
      <c r="D1015" t="s">
        <v>31</v>
      </c>
      <c r="E1015" t="s">
        <v>31</v>
      </c>
      <c r="F1015" s="1" t="s">
        <v>32</v>
      </c>
      <c r="G1015" t="s">
        <v>31</v>
      </c>
      <c r="H1015" t="s">
        <v>31</v>
      </c>
      <c r="I1015" t="s">
        <v>33</v>
      </c>
      <c r="J1015" t="s">
        <v>30</v>
      </c>
      <c r="K1015" t="s">
        <v>34</v>
      </c>
      <c r="L1015" t="s">
        <v>31</v>
      </c>
      <c r="M1015" t="s">
        <v>31</v>
      </c>
      <c r="N1015" t="s">
        <v>31</v>
      </c>
      <c r="O1015" t="s">
        <v>35</v>
      </c>
      <c r="P1015" t="s">
        <v>33</v>
      </c>
      <c r="Q1015" t="s">
        <v>36</v>
      </c>
      <c r="R1015" t="s">
        <v>37</v>
      </c>
      <c r="S1015" t="s">
        <v>37</v>
      </c>
      <c r="T1015" t="s">
        <v>33</v>
      </c>
      <c r="U1015" t="s">
        <v>33</v>
      </c>
      <c r="V1015" t="str" cm="1">
        <f t="array" aca="1" ref="V1015" ca="1">IFERROR(_xlfn.IFS(A1013="  ..............",OFFSET(A1013,2,0),A1012=" X-------------X",OFFSET(A1012,3,0),MATCH("  ..............",A1015:A1041,0)&gt;2,V1014),"-")</f>
        <v>-</v>
      </c>
      <c r="W1015" t="str">
        <f t="shared" ca="1" si="45"/>
        <v>-</v>
      </c>
      <c r="X1015" t="str">
        <f t="shared" ca="1" si="46"/>
        <v/>
      </c>
      <c r="Y1015" s="1" t="str">
        <f t="shared" ca="1" si="47"/>
        <v xml:space="preserve">         0.0 </v>
      </c>
    </row>
    <row r="1016" spans="1:25" x14ac:dyDescent="0.25">
      <c r="A1016" t="s">
        <v>6488</v>
      </c>
      <c r="B1016" t="s">
        <v>3845</v>
      </c>
      <c r="C1016" t="s">
        <v>3819</v>
      </c>
      <c r="D1016" t="s">
        <v>3819</v>
      </c>
      <c r="E1016" t="s">
        <v>3819</v>
      </c>
      <c r="F1016" t="s">
        <v>3820</v>
      </c>
      <c r="G1016" t="s">
        <v>3819</v>
      </c>
      <c r="H1016" t="s">
        <v>3821</v>
      </c>
      <c r="I1016" t="s">
        <v>38</v>
      </c>
      <c r="J1016" t="s">
        <v>38</v>
      </c>
      <c r="K1016" t="s">
        <v>38</v>
      </c>
      <c r="L1016" t="s">
        <v>38</v>
      </c>
      <c r="M1016" t="s">
        <v>38</v>
      </c>
      <c r="N1016" t="s">
        <v>38</v>
      </c>
      <c r="O1016" t="s">
        <v>38</v>
      </c>
      <c r="P1016" t="s">
        <v>38</v>
      </c>
      <c r="Q1016" t="s">
        <v>38</v>
      </c>
      <c r="R1016" t="s">
        <v>38</v>
      </c>
      <c r="S1016" t="s">
        <v>38</v>
      </c>
      <c r="T1016" t="s">
        <v>38</v>
      </c>
      <c r="U1016" t="s">
        <v>38</v>
      </c>
      <c r="V1016" t="str" cm="1">
        <f t="array" aca="1" ref="V1016" ca="1">IFERROR(_xlfn.IFS(A1014="  ..............",OFFSET(A1014,2,0),A1013=" X-------------X",OFFSET(A1013,3,0),MATCH("  ..............",A1016:A1042,0)&gt;2,V1015),"-")</f>
        <v>-</v>
      </c>
      <c r="W1016" t="str">
        <f t="shared" ca="1" si="45"/>
        <v>-</v>
      </c>
      <c r="X1016" t="str">
        <f t="shared" ca="1" si="46"/>
        <v xml:space="preserve">              </v>
      </c>
      <c r="Y1016" s="1" t="str">
        <f t="shared" ca="1" si="47"/>
        <v xml:space="preserve">         0.0 </v>
      </c>
    </row>
    <row r="1017" spans="1:25" x14ac:dyDescent="0.25">
      <c r="A1017" t="s">
        <v>6489</v>
      </c>
      <c r="B1017" t="s">
        <v>6490</v>
      </c>
      <c r="C1017" t="s">
        <v>3819</v>
      </c>
      <c r="D1017" t="s">
        <v>3819</v>
      </c>
      <c r="E1017" t="s">
        <v>3819</v>
      </c>
      <c r="F1017" t="s">
        <v>3820</v>
      </c>
      <c r="G1017" t="s">
        <v>3819</v>
      </c>
      <c r="H1017" t="s">
        <v>3819</v>
      </c>
      <c r="I1017" t="s">
        <v>39</v>
      </c>
      <c r="J1017" t="s">
        <v>40</v>
      </c>
      <c r="K1017" t="s">
        <v>41</v>
      </c>
      <c r="L1017" t="s">
        <v>42</v>
      </c>
      <c r="M1017" t="s">
        <v>42</v>
      </c>
      <c r="N1017" t="s">
        <v>41</v>
      </c>
      <c r="O1017" t="s">
        <v>38</v>
      </c>
      <c r="P1017" t="s">
        <v>38</v>
      </c>
      <c r="Q1017" t="s">
        <v>38</v>
      </c>
      <c r="R1017" t="s">
        <v>38</v>
      </c>
      <c r="S1017" t="s">
        <v>38</v>
      </c>
      <c r="T1017" t="s">
        <v>38</v>
      </c>
      <c r="U1017" t="s">
        <v>38</v>
      </c>
      <c r="V1017" t="str" cm="1">
        <f t="array" aca="1" ref="V1017" ca="1">IFERROR(_xlfn.IFS(A1015="  ..............",OFFSET(A1015,2,0),A1014=" X-------------X",OFFSET(A1014,3,0),MATCH("  ..............",A1017:A1043,0)&gt;2,V1016),"-")</f>
        <v xml:space="preserve">  ITUM50-MG000  </v>
      </c>
      <c r="W1017" t="str">
        <f t="shared" ca="1" si="45"/>
        <v xml:space="preserve">   1.007 </v>
      </c>
      <c r="X1017" t="str">
        <f t="shared" ca="1" si="46"/>
        <v xml:space="preserve"> ITUMBI-MG500 </v>
      </c>
      <c r="Y1017" s="1" t="str">
        <f t="shared" ca="1" si="47"/>
        <v xml:space="preserve">       11.0% </v>
      </c>
    </row>
    <row r="1018" spans="1:25" x14ac:dyDescent="0.25">
      <c r="A1018" t="s">
        <v>43</v>
      </c>
      <c r="B1018" t="s">
        <v>42</v>
      </c>
      <c r="C1018" t="s">
        <v>3874</v>
      </c>
      <c r="D1018" t="s">
        <v>4066</v>
      </c>
      <c r="E1018" t="s">
        <v>3874</v>
      </c>
      <c r="F1018" t="s">
        <v>4551</v>
      </c>
      <c r="G1018" t="s">
        <v>42</v>
      </c>
      <c r="H1018" t="s">
        <v>42</v>
      </c>
      <c r="I1018" t="s">
        <v>3828</v>
      </c>
      <c r="J1018" t="s">
        <v>3829</v>
      </c>
      <c r="K1018" t="s">
        <v>4070</v>
      </c>
      <c r="L1018" t="s">
        <v>6491</v>
      </c>
      <c r="M1018" t="s">
        <v>6492</v>
      </c>
      <c r="N1018" t="s">
        <v>6493</v>
      </c>
      <c r="O1018" t="s">
        <v>46</v>
      </c>
      <c r="P1018" t="s">
        <v>39</v>
      </c>
      <c r="Q1018" t="s">
        <v>44</v>
      </c>
      <c r="R1018" t="s">
        <v>3832</v>
      </c>
      <c r="S1018" t="s">
        <v>4074</v>
      </c>
      <c r="T1018" t="s">
        <v>39</v>
      </c>
      <c r="U1018" t="s">
        <v>45</v>
      </c>
      <c r="V1018" t="str" cm="1">
        <f t="array" aca="1" ref="V1018" ca="1">IFERROR(_xlfn.IFS(A1016="  ..............",OFFSET(A1016,2,0),A1015=" X-------------X",OFFSET(A1015,3,0),MATCH("  ..............",A1018:A1044,0)&gt;2,V1017),"-")</f>
        <v xml:space="preserve">  ITUM50-MG000  </v>
      </c>
      <c r="W1018" t="str">
        <f t="shared" ca="1" si="45"/>
        <v xml:space="preserve">   1.007 </v>
      </c>
      <c r="X1018" t="str">
        <f t="shared" ca="1" si="46"/>
        <v xml:space="preserve"> ITUMBI-MG345 </v>
      </c>
      <c r="Y1018" s="1" t="str">
        <f t="shared" ca="1" si="47"/>
        <v xml:space="preserve">       11.0% </v>
      </c>
    </row>
    <row r="1019" spans="1:25" x14ac:dyDescent="0.25">
      <c r="A1019" t="s">
        <v>43</v>
      </c>
      <c r="B1019" t="s">
        <v>42</v>
      </c>
      <c r="C1019" t="s">
        <v>3874</v>
      </c>
      <c r="D1019" t="s">
        <v>4066</v>
      </c>
      <c r="E1019" t="s">
        <v>6494</v>
      </c>
      <c r="F1019" s="1" t="s">
        <v>4551</v>
      </c>
      <c r="G1019" t="s">
        <v>42</v>
      </c>
      <c r="H1019" t="s">
        <v>42</v>
      </c>
      <c r="I1019" t="s">
        <v>6480</v>
      </c>
      <c r="J1019" t="s">
        <v>6481</v>
      </c>
      <c r="K1019" t="s">
        <v>4070</v>
      </c>
      <c r="L1019" t="s">
        <v>4071</v>
      </c>
      <c r="M1019" t="s">
        <v>6495</v>
      </c>
      <c r="N1019" t="s">
        <v>6493</v>
      </c>
      <c r="O1019" t="s">
        <v>46</v>
      </c>
      <c r="P1019" t="s">
        <v>39</v>
      </c>
      <c r="Q1019" t="s">
        <v>3977</v>
      </c>
      <c r="R1019" t="s">
        <v>3832</v>
      </c>
      <c r="S1019" t="s">
        <v>4337</v>
      </c>
      <c r="T1019" t="s">
        <v>39</v>
      </c>
      <c r="U1019" t="s">
        <v>45</v>
      </c>
      <c r="V1019" t="str" cm="1">
        <f t="array" aca="1" ref="V1019" ca="1">IFERROR(_xlfn.IFS(A1017="  ..............",OFFSET(A1017,2,0),A1016=" X-------------X",OFFSET(A1016,3,0),MATCH("  ..............",A1019:A1045,0)&gt;2,V1018),"-")</f>
        <v xml:space="preserve">  ITUM50-MG000  </v>
      </c>
      <c r="W1019" t="str">
        <f t="shared" ca="1" si="45"/>
        <v xml:space="preserve">   1.007 </v>
      </c>
      <c r="X1019" t="str">
        <f t="shared" ca="1" si="46"/>
        <v xml:space="preserve"> ITUM50-MG013 </v>
      </c>
      <c r="Y1019" s="1" t="str">
        <f t="shared" ca="1" si="47"/>
        <v xml:space="preserve">        0.0% </v>
      </c>
    </row>
    <row r="1020" spans="1:25" x14ac:dyDescent="0.25">
      <c r="A1020" t="s">
        <v>43</v>
      </c>
      <c r="B1020" t="s">
        <v>42</v>
      </c>
      <c r="C1020" t="s">
        <v>5090</v>
      </c>
      <c r="D1020" t="s">
        <v>5090</v>
      </c>
      <c r="E1020" t="s">
        <v>5090</v>
      </c>
      <c r="F1020" t="s">
        <v>4219</v>
      </c>
      <c r="G1020" t="s">
        <v>42</v>
      </c>
      <c r="H1020" t="s">
        <v>42</v>
      </c>
      <c r="I1020" t="s">
        <v>6496</v>
      </c>
      <c r="J1020" t="s">
        <v>6497</v>
      </c>
      <c r="K1020" t="s">
        <v>4070</v>
      </c>
      <c r="L1020" t="s">
        <v>3819</v>
      </c>
      <c r="M1020" t="s">
        <v>3819</v>
      </c>
      <c r="N1020" t="s">
        <v>3819</v>
      </c>
      <c r="O1020" t="s">
        <v>46</v>
      </c>
      <c r="P1020" t="s">
        <v>39</v>
      </c>
      <c r="Q1020" t="s">
        <v>44</v>
      </c>
      <c r="R1020" t="s">
        <v>3832</v>
      </c>
      <c r="S1020" t="s">
        <v>3832</v>
      </c>
      <c r="T1020" t="s">
        <v>39</v>
      </c>
      <c r="U1020" t="s">
        <v>45</v>
      </c>
      <c r="V1020" t="str" cm="1">
        <f t="array" aca="1" ref="V1020" ca="1">IFERROR(_xlfn.IFS(A1018="  ..............",OFFSET(A1018,2,0),A1017=" X-------------X",OFFSET(A1017,3,0),MATCH("  ..............",A1020:A1046,0)&gt;2,V1019),"-")</f>
        <v>-</v>
      </c>
      <c r="W1020" t="str">
        <f t="shared" ca="1" si="45"/>
        <v>-</v>
      </c>
      <c r="X1020" t="str">
        <f t="shared" ca="1" si="46"/>
        <v>-</v>
      </c>
      <c r="Y1020" s="1" t="str">
        <f t="shared" ca="1" si="47"/>
        <v>.............</v>
      </c>
    </row>
    <row r="1021" spans="1:25" x14ac:dyDescent="0.25">
      <c r="A1021" t="s">
        <v>29</v>
      </c>
      <c r="B1021" t="s">
        <v>31</v>
      </c>
      <c r="C1021" t="s">
        <v>31</v>
      </c>
      <c r="D1021" t="s">
        <v>31</v>
      </c>
      <c r="E1021" t="s">
        <v>31</v>
      </c>
      <c r="F1021" t="s">
        <v>32</v>
      </c>
      <c r="G1021" t="s">
        <v>31</v>
      </c>
      <c r="H1021" t="s">
        <v>31</v>
      </c>
      <c r="I1021" t="s">
        <v>33</v>
      </c>
      <c r="J1021" t="s">
        <v>30</v>
      </c>
      <c r="K1021" t="s">
        <v>34</v>
      </c>
      <c r="L1021" t="s">
        <v>31</v>
      </c>
      <c r="M1021" t="s">
        <v>31</v>
      </c>
      <c r="N1021" t="s">
        <v>31</v>
      </c>
      <c r="O1021" t="s">
        <v>35</v>
      </c>
      <c r="P1021" t="s">
        <v>33</v>
      </c>
      <c r="Q1021" t="s">
        <v>36</v>
      </c>
      <c r="R1021" t="s">
        <v>37</v>
      </c>
      <c r="S1021" t="s">
        <v>37</v>
      </c>
      <c r="T1021" t="s">
        <v>33</v>
      </c>
      <c r="U1021" t="s">
        <v>33</v>
      </c>
      <c r="V1021" t="str" cm="1">
        <f t="array" aca="1" ref="V1021" ca="1">IFERROR(_xlfn.IFS(A1019="  ..............",OFFSET(A1019,2,0),A1018=" X-------------X",OFFSET(A1018,3,0),MATCH("  ..............",A1021:A1047,0)&gt;2,V1020),"-")</f>
        <v>-</v>
      </c>
      <c r="W1021" t="str">
        <f t="shared" ca="1" si="45"/>
        <v>-</v>
      </c>
      <c r="X1021" t="str">
        <f t="shared" ca="1" si="46"/>
        <v/>
      </c>
      <c r="Y1021" s="1" t="str">
        <f t="shared" ca="1" si="47"/>
        <v xml:space="preserve">         0.0 </v>
      </c>
    </row>
    <row r="1022" spans="1:25" x14ac:dyDescent="0.25">
      <c r="A1022" t="s">
        <v>6498</v>
      </c>
      <c r="B1022" t="s">
        <v>3845</v>
      </c>
      <c r="C1022" t="s">
        <v>3819</v>
      </c>
      <c r="D1022" t="s">
        <v>3819</v>
      </c>
      <c r="E1022" t="s">
        <v>3819</v>
      </c>
      <c r="F1022" t="s">
        <v>3820</v>
      </c>
      <c r="G1022" t="s">
        <v>3819</v>
      </c>
      <c r="H1022" t="s">
        <v>3821</v>
      </c>
      <c r="I1022" t="s">
        <v>38</v>
      </c>
      <c r="J1022" t="s">
        <v>38</v>
      </c>
      <c r="K1022" t="s">
        <v>38</v>
      </c>
      <c r="L1022" t="s">
        <v>38</v>
      </c>
      <c r="M1022" t="s">
        <v>38</v>
      </c>
      <c r="N1022" t="s">
        <v>38</v>
      </c>
      <c r="O1022" t="s">
        <v>38</v>
      </c>
      <c r="P1022" t="s">
        <v>38</v>
      </c>
      <c r="Q1022" t="s">
        <v>38</v>
      </c>
      <c r="R1022" t="s">
        <v>38</v>
      </c>
      <c r="S1022" t="s">
        <v>38</v>
      </c>
      <c r="T1022" t="s">
        <v>38</v>
      </c>
      <c r="U1022" t="s">
        <v>38</v>
      </c>
      <c r="V1022" t="str" cm="1">
        <f t="array" aca="1" ref="V1022" ca="1">IFERROR(_xlfn.IFS(A1020="  ..............",OFFSET(A1020,2,0),A1019=" X-------------X",OFFSET(A1019,3,0),MATCH("  ..............",A1022:A1048,0)&gt;2,V1021),"-")</f>
        <v>-</v>
      </c>
      <c r="W1022" t="str">
        <f t="shared" ca="1" si="45"/>
        <v>-</v>
      </c>
      <c r="X1022" t="str">
        <f t="shared" ca="1" si="46"/>
        <v xml:space="preserve">              </v>
      </c>
      <c r="Y1022" s="1" t="str">
        <f t="shared" ca="1" si="47"/>
        <v xml:space="preserve">         0.0 </v>
      </c>
    </row>
    <row r="1023" spans="1:25" x14ac:dyDescent="0.25">
      <c r="A1023" t="s">
        <v>6499</v>
      </c>
      <c r="B1023" t="s">
        <v>6490</v>
      </c>
      <c r="C1023" t="s">
        <v>3819</v>
      </c>
      <c r="D1023" t="s">
        <v>3819</v>
      </c>
      <c r="E1023" t="s">
        <v>3819</v>
      </c>
      <c r="F1023" s="1" t="s">
        <v>3820</v>
      </c>
      <c r="G1023" t="s">
        <v>3819</v>
      </c>
      <c r="H1023" t="s">
        <v>3819</v>
      </c>
      <c r="I1023" t="s">
        <v>39</v>
      </c>
      <c r="J1023" t="s">
        <v>40</v>
      </c>
      <c r="K1023" t="s">
        <v>41</v>
      </c>
      <c r="L1023" t="s">
        <v>42</v>
      </c>
      <c r="M1023" t="s">
        <v>42</v>
      </c>
      <c r="N1023" t="s">
        <v>41</v>
      </c>
      <c r="O1023" t="s">
        <v>38</v>
      </c>
      <c r="P1023" t="s">
        <v>38</v>
      </c>
      <c r="Q1023" t="s">
        <v>38</v>
      </c>
      <c r="R1023" t="s">
        <v>38</v>
      </c>
      <c r="S1023" t="s">
        <v>38</v>
      </c>
      <c r="T1023" t="s">
        <v>38</v>
      </c>
      <c r="U1023" t="s">
        <v>38</v>
      </c>
      <c r="V1023" t="str" cm="1">
        <f t="array" aca="1" ref="V1023" ca="1">IFERROR(_xlfn.IFS(A1021="  ..............",OFFSET(A1021,2,0),A1020=" X-------------X",OFFSET(A1020,3,0),MATCH("  ..............",A1023:A1049,0)&gt;2,V1022),"-")</f>
        <v xml:space="preserve">  ITUM50-MG013  </v>
      </c>
      <c r="W1023" t="str">
        <f t="shared" ca="1" si="45"/>
        <v xml:space="preserve">   1.007 </v>
      </c>
      <c r="X1023" t="str">
        <f t="shared" ca="1" si="46"/>
        <v xml:space="preserve"> ITUM50-MG000 </v>
      </c>
      <c r="Y1023" s="1" t="str">
        <f t="shared" ca="1" si="47"/>
        <v xml:space="preserve">        0.0% </v>
      </c>
    </row>
    <row r="1024" spans="1:25" x14ac:dyDescent="0.25">
      <c r="A1024" t="s">
        <v>43</v>
      </c>
      <c r="B1024" t="s">
        <v>42</v>
      </c>
      <c r="C1024" t="s">
        <v>5090</v>
      </c>
      <c r="D1024" t="s">
        <v>5090</v>
      </c>
      <c r="E1024" t="s">
        <v>5090</v>
      </c>
      <c r="F1024" s="1" t="s">
        <v>4219</v>
      </c>
      <c r="G1024" t="s">
        <v>42</v>
      </c>
      <c r="H1024" t="s">
        <v>42</v>
      </c>
      <c r="I1024" t="s">
        <v>4068</v>
      </c>
      <c r="J1024" t="s">
        <v>4069</v>
      </c>
      <c r="K1024" t="s">
        <v>4070</v>
      </c>
      <c r="L1024" t="s">
        <v>3819</v>
      </c>
      <c r="M1024" t="s">
        <v>3819</v>
      </c>
      <c r="N1024" t="s">
        <v>3819</v>
      </c>
      <c r="O1024" t="s">
        <v>48</v>
      </c>
      <c r="P1024" t="s">
        <v>39</v>
      </c>
      <c r="Q1024" t="s">
        <v>44</v>
      </c>
      <c r="R1024" t="s">
        <v>3832</v>
      </c>
      <c r="S1024" t="s">
        <v>3832</v>
      </c>
      <c r="T1024" t="s">
        <v>39</v>
      </c>
      <c r="U1024" t="s">
        <v>45</v>
      </c>
      <c r="V1024" t="str" cm="1">
        <f t="array" aca="1" ref="V1024" ca="1">IFERROR(_xlfn.IFS(A1022="  ..............",OFFSET(A1022,2,0),A1021=" X-------------X",OFFSET(A1021,3,0),MATCH("  ..............",A1024:A1050,0)&gt;2,V1023),"-")</f>
        <v>-</v>
      </c>
      <c r="W1024" t="str">
        <f t="shared" ca="1" si="45"/>
        <v>-</v>
      </c>
      <c r="X1024" t="str">
        <f t="shared" ca="1" si="46"/>
        <v>-</v>
      </c>
      <c r="Y1024" s="1" t="str">
        <f t="shared" ca="1" si="47"/>
        <v>.............</v>
      </c>
    </row>
    <row r="1025" spans="1:25" x14ac:dyDescent="0.25">
      <c r="A1025" t="s">
        <v>29</v>
      </c>
      <c r="B1025" t="s">
        <v>31</v>
      </c>
      <c r="C1025" t="s">
        <v>31</v>
      </c>
      <c r="D1025" t="s">
        <v>31</v>
      </c>
      <c r="E1025" t="s">
        <v>31</v>
      </c>
      <c r="F1025" t="s">
        <v>32</v>
      </c>
      <c r="G1025" t="s">
        <v>31</v>
      </c>
      <c r="H1025" t="s">
        <v>31</v>
      </c>
      <c r="I1025" t="s">
        <v>33</v>
      </c>
      <c r="J1025" t="s">
        <v>30</v>
      </c>
      <c r="K1025" t="s">
        <v>34</v>
      </c>
      <c r="L1025" t="s">
        <v>31</v>
      </c>
      <c r="M1025" t="s">
        <v>31</v>
      </c>
      <c r="N1025" t="s">
        <v>31</v>
      </c>
      <c r="O1025" t="s">
        <v>35</v>
      </c>
      <c r="P1025" t="s">
        <v>33</v>
      </c>
      <c r="Q1025" t="s">
        <v>36</v>
      </c>
      <c r="R1025" t="s">
        <v>37</v>
      </c>
      <c r="S1025" t="s">
        <v>37</v>
      </c>
      <c r="T1025" t="s">
        <v>33</v>
      </c>
      <c r="U1025" t="s">
        <v>33</v>
      </c>
      <c r="V1025" t="str" cm="1">
        <f t="array" aca="1" ref="V1025" ca="1">IFERROR(_xlfn.IFS(A1023="  ..............",OFFSET(A1023,2,0),A1022=" X-------------X",OFFSET(A1022,3,0),MATCH("  ..............",A1025:A1051,0)&gt;2,V1024),"-")</f>
        <v>-</v>
      </c>
      <c r="W1025" t="str">
        <f t="shared" ca="1" si="45"/>
        <v>-</v>
      </c>
      <c r="X1025" t="str">
        <f t="shared" ca="1" si="46"/>
        <v/>
      </c>
      <c r="Y1025" s="1" t="str">
        <f t="shared" ca="1" si="47"/>
        <v xml:space="preserve">         0.0 </v>
      </c>
    </row>
    <row r="1026" spans="1:25" x14ac:dyDescent="0.25">
      <c r="A1026" t="s">
        <v>6500</v>
      </c>
      <c r="B1026" t="s">
        <v>3845</v>
      </c>
      <c r="C1026" t="s">
        <v>3819</v>
      </c>
      <c r="D1026" t="s">
        <v>3819</v>
      </c>
      <c r="E1026" t="s">
        <v>3819</v>
      </c>
      <c r="F1026" t="s">
        <v>3820</v>
      </c>
      <c r="G1026" t="s">
        <v>3819</v>
      </c>
      <c r="H1026" t="s">
        <v>3821</v>
      </c>
      <c r="I1026" t="s">
        <v>38</v>
      </c>
      <c r="J1026" t="s">
        <v>38</v>
      </c>
      <c r="K1026" t="s">
        <v>38</v>
      </c>
      <c r="L1026" t="s">
        <v>38</v>
      </c>
      <c r="M1026" t="s">
        <v>38</v>
      </c>
      <c r="N1026" t="s">
        <v>38</v>
      </c>
      <c r="O1026" t="s">
        <v>38</v>
      </c>
      <c r="P1026" t="s">
        <v>38</v>
      </c>
      <c r="Q1026" t="s">
        <v>38</v>
      </c>
      <c r="R1026" t="s">
        <v>38</v>
      </c>
      <c r="S1026" t="s">
        <v>38</v>
      </c>
      <c r="T1026" t="s">
        <v>38</v>
      </c>
      <c r="U1026" t="s">
        <v>38</v>
      </c>
      <c r="V1026" t="str" cm="1">
        <f t="array" aca="1" ref="V1026" ca="1">IFERROR(_xlfn.IFS(A1024="  ..............",OFFSET(A1024,2,0),A1023=" X-------------X",OFFSET(A1023,3,0),MATCH("  ..............",A1026:A1052,0)&gt;2,V1025),"-")</f>
        <v>-</v>
      </c>
      <c r="W1026" t="str">
        <f t="shared" ca="1" si="45"/>
        <v>-</v>
      </c>
      <c r="X1026" t="str">
        <f t="shared" ca="1" si="46"/>
        <v xml:space="preserve">              </v>
      </c>
      <c r="Y1026" s="1" t="str">
        <f t="shared" ca="1" si="47"/>
        <v xml:space="preserve">         0.0 </v>
      </c>
    </row>
    <row r="1027" spans="1:25" x14ac:dyDescent="0.25">
      <c r="A1027" t="s">
        <v>6501</v>
      </c>
      <c r="B1027" t="s">
        <v>6490</v>
      </c>
      <c r="C1027" t="s">
        <v>3819</v>
      </c>
      <c r="D1027" t="s">
        <v>3819</v>
      </c>
      <c r="E1027" t="s">
        <v>3819</v>
      </c>
      <c r="F1027" t="s">
        <v>3820</v>
      </c>
      <c r="G1027" t="s">
        <v>3819</v>
      </c>
      <c r="H1027" t="s">
        <v>3819</v>
      </c>
      <c r="I1027" t="s">
        <v>39</v>
      </c>
      <c r="J1027" t="s">
        <v>40</v>
      </c>
      <c r="K1027" t="s">
        <v>41</v>
      </c>
      <c r="L1027" t="s">
        <v>42</v>
      </c>
      <c r="M1027" t="s">
        <v>42</v>
      </c>
      <c r="N1027" t="s">
        <v>41</v>
      </c>
      <c r="O1027" t="s">
        <v>38</v>
      </c>
      <c r="P1027" t="s">
        <v>38</v>
      </c>
      <c r="Q1027" t="s">
        <v>38</v>
      </c>
      <c r="R1027" t="s">
        <v>38</v>
      </c>
      <c r="S1027" t="s">
        <v>38</v>
      </c>
      <c r="T1027" t="s">
        <v>38</v>
      </c>
      <c r="U1027" t="s">
        <v>38</v>
      </c>
      <c r="V1027" t="str" cm="1">
        <f t="array" aca="1" ref="V1027" ca="1">IFERROR(_xlfn.IFS(A1025="  ..............",OFFSET(A1025,2,0),A1024=" X-------------X",OFFSET(A1024,3,0),MATCH("  ..............",A1027:A1053,0)&gt;2,V1026),"-")</f>
        <v xml:space="preserve">  ITUM53-MG000  </v>
      </c>
      <c r="W1027" t="str">
        <f t="shared" ca="1" si="45"/>
        <v xml:space="preserve">   1.007 </v>
      </c>
      <c r="X1027" t="str">
        <f t="shared" ca="1" si="46"/>
        <v xml:space="preserve"> ITUMBI-MG500 </v>
      </c>
      <c r="Y1027" s="1" t="str">
        <f t="shared" ca="1" si="47"/>
        <v xml:space="preserve">       11.0% </v>
      </c>
    </row>
    <row r="1028" spans="1:25" x14ac:dyDescent="0.25">
      <c r="A1028" t="s">
        <v>43</v>
      </c>
      <c r="B1028" t="s">
        <v>42</v>
      </c>
      <c r="C1028" t="s">
        <v>3874</v>
      </c>
      <c r="D1028" t="s">
        <v>4066</v>
      </c>
      <c r="E1028" t="s">
        <v>3874</v>
      </c>
      <c r="F1028" t="s">
        <v>4551</v>
      </c>
      <c r="G1028" t="s">
        <v>42</v>
      </c>
      <c r="H1028" t="s">
        <v>42</v>
      </c>
      <c r="I1028" t="s">
        <v>3828</v>
      </c>
      <c r="J1028" t="s">
        <v>3829</v>
      </c>
      <c r="K1028" t="s">
        <v>4077</v>
      </c>
      <c r="L1028" t="s">
        <v>6491</v>
      </c>
      <c r="M1028" t="s">
        <v>6492</v>
      </c>
      <c r="N1028" t="s">
        <v>6493</v>
      </c>
      <c r="O1028" t="s">
        <v>46</v>
      </c>
      <c r="P1028" t="s">
        <v>39</v>
      </c>
      <c r="Q1028" t="s">
        <v>44</v>
      </c>
      <c r="R1028" t="s">
        <v>3832</v>
      </c>
      <c r="S1028" t="s">
        <v>4074</v>
      </c>
      <c r="T1028" t="s">
        <v>39</v>
      </c>
      <c r="U1028" t="s">
        <v>45</v>
      </c>
      <c r="V1028" t="str" cm="1">
        <f t="array" aca="1" ref="V1028" ca="1">IFERROR(_xlfn.IFS(A1026="  ..............",OFFSET(A1026,2,0),A1025=" X-------------X",OFFSET(A1025,3,0),MATCH("  ..............",A1028:A1054,0)&gt;2,V1027),"-")</f>
        <v xml:space="preserve">  ITUM53-MG000  </v>
      </c>
      <c r="W1028" t="str">
        <f t="shared" ca="1" si="45"/>
        <v xml:space="preserve">   1.007 </v>
      </c>
      <c r="X1028" t="str">
        <f t="shared" ca="1" si="46"/>
        <v xml:space="preserve"> ITUMBI-MG345 </v>
      </c>
      <c r="Y1028" s="1" t="str">
        <f t="shared" ca="1" si="47"/>
        <v xml:space="preserve">       11.0% </v>
      </c>
    </row>
    <row r="1029" spans="1:25" x14ac:dyDescent="0.25">
      <c r="A1029" t="s">
        <v>43</v>
      </c>
      <c r="B1029" t="s">
        <v>42</v>
      </c>
      <c r="C1029" t="s">
        <v>3874</v>
      </c>
      <c r="D1029" t="s">
        <v>4066</v>
      </c>
      <c r="E1029" t="s">
        <v>6494</v>
      </c>
      <c r="F1029" t="s">
        <v>4551</v>
      </c>
      <c r="G1029" t="s">
        <v>42</v>
      </c>
      <c r="H1029" t="s">
        <v>42</v>
      </c>
      <c r="I1029" t="s">
        <v>6480</v>
      </c>
      <c r="J1029" t="s">
        <v>6481</v>
      </c>
      <c r="K1029" t="s">
        <v>4077</v>
      </c>
      <c r="L1029" t="s">
        <v>4071</v>
      </c>
      <c r="M1029" t="s">
        <v>6495</v>
      </c>
      <c r="N1029" t="s">
        <v>6493</v>
      </c>
      <c r="O1029" t="s">
        <v>46</v>
      </c>
      <c r="P1029" t="s">
        <v>39</v>
      </c>
      <c r="Q1029" t="s">
        <v>3977</v>
      </c>
      <c r="R1029" t="s">
        <v>3832</v>
      </c>
      <c r="S1029" t="s">
        <v>4337</v>
      </c>
      <c r="T1029" t="s">
        <v>39</v>
      </c>
      <c r="U1029" t="s">
        <v>45</v>
      </c>
      <c r="V1029" t="str" cm="1">
        <f t="array" aca="1" ref="V1029" ca="1">IFERROR(_xlfn.IFS(A1027="  ..............",OFFSET(A1027,2,0),A1026=" X-------------X",OFFSET(A1026,3,0),MATCH("  ..............",A1029:A1055,0)&gt;2,V1028),"-")</f>
        <v xml:space="preserve">  ITUM53-MG000  </v>
      </c>
      <c r="W1029" t="str">
        <f t="shared" ref="W1029:W1092" ca="1" si="48">IFERROR(OFFSET($A$1,MATCH(V1029,A:A,0)-2,1),"-")</f>
        <v xml:space="preserve">   1.007 </v>
      </c>
      <c r="X1029" t="str">
        <f t="shared" ref="X1029:X1092" ca="1" si="49">IFERROR(IF(V1029=V1028,OFFSET($J$1,ROW(X1029),0),OFFSET($J$1,MATCH(V1029,A:A,0),0)),"-")</f>
        <v xml:space="preserve"> ITUM53-MG013 </v>
      </c>
      <c r="Y1029" s="1" t="str">
        <f t="shared" ref="Y1029:Y1092" ca="1" si="50">IFERROR(OFFSET($F$1,ROW(F1029),0),"-")</f>
        <v xml:space="preserve">        0.0% </v>
      </c>
    </row>
    <row r="1030" spans="1:25" x14ac:dyDescent="0.25">
      <c r="A1030" t="s">
        <v>43</v>
      </c>
      <c r="B1030" t="s">
        <v>42</v>
      </c>
      <c r="C1030" t="s">
        <v>5090</v>
      </c>
      <c r="D1030" t="s">
        <v>5090</v>
      </c>
      <c r="E1030" t="s">
        <v>5090</v>
      </c>
      <c r="F1030" t="s">
        <v>4219</v>
      </c>
      <c r="G1030" t="s">
        <v>42</v>
      </c>
      <c r="H1030" t="s">
        <v>42</v>
      </c>
      <c r="I1030" t="s">
        <v>6502</v>
      </c>
      <c r="J1030" t="s">
        <v>6503</v>
      </c>
      <c r="K1030" t="s">
        <v>4077</v>
      </c>
      <c r="L1030" t="s">
        <v>3819</v>
      </c>
      <c r="M1030" t="s">
        <v>3819</v>
      </c>
      <c r="N1030" t="s">
        <v>3819</v>
      </c>
      <c r="O1030" t="s">
        <v>46</v>
      </c>
      <c r="P1030" t="s">
        <v>39</v>
      </c>
      <c r="Q1030" t="s">
        <v>44</v>
      </c>
      <c r="R1030" t="s">
        <v>3832</v>
      </c>
      <c r="S1030" t="s">
        <v>3832</v>
      </c>
      <c r="T1030" t="s">
        <v>39</v>
      </c>
      <c r="U1030" t="s">
        <v>45</v>
      </c>
      <c r="V1030" t="str" cm="1">
        <f t="array" aca="1" ref="V1030" ca="1">IFERROR(_xlfn.IFS(A1028="  ..............",OFFSET(A1028,2,0),A1027=" X-------------X",OFFSET(A1027,3,0),MATCH("  ..............",A1030:A1056,0)&gt;2,V1029),"-")</f>
        <v>-</v>
      </c>
      <c r="W1030" t="str">
        <f t="shared" ca="1" si="48"/>
        <v>-</v>
      </c>
      <c r="X1030" t="str">
        <f t="shared" ca="1" si="49"/>
        <v>-</v>
      </c>
      <c r="Y1030" s="1" t="str">
        <f t="shared" ca="1" si="50"/>
        <v>.............</v>
      </c>
    </row>
    <row r="1031" spans="1:25" x14ac:dyDescent="0.25">
      <c r="A1031" t="s">
        <v>29</v>
      </c>
      <c r="B1031" t="s">
        <v>31</v>
      </c>
      <c r="C1031" t="s">
        <v>31</v>
      </c>
      <c r="D1031" t="s">
        <v>31</v>
      </c>
      <c r="E1031" t="s">
        <v>31</v>
      </c>
      <c r="F1031" t="s">
        <v>32</v>
      </c>
      <c r="G1031" t="s">
        <v>31</v>
      </c>
      <c r="H1031" t="s">
        <v>31</v>
      </c>
      <c r="I1031" t="s">
        <v>33</v>
      </c>
      <c r="J1031" t="s">
        <v>30</v>
      </c>
      <c r="K1031" t="s">
        <v>34</v>
      </c>
      <c r="L1031" t="s">
        <v>31</v>
      </c>
      <c r="M1031" t="s">
        <v>31</v>
      </c>
      <c r="N1031" t="s">
        <v>31</v>
      </c>
      <c r="O1031" t="s">
        <v>35</v>
      </c>
      <c r="P1031" t="s">
        <v>33</v>
      </c>
      <c r="Q1031" t="s">
        <v>36</v>
      </c>
      <c r="R1031" t="s">
        <v>37</v>
      </c>
      <c r="S1031" t="s">
        <v>37</v>
      </c>
      <c r="T1031" t="s">
        <v>33</v>
      </c>
      <c r="U1031" t="s">
        <v>33</v>
      </c>
      <c r="V1031" t="str" cm="1">
        <f t="array" aca="1" ref="V1031" ca="1">IFERROR(_xlfn.IFS(A1029="  ..............",OFFSET(A1029,2,0),A1028=" X-------------X",OFFSET(A1028,3,0),MATCH("  ..............",A1031:A1057,0)&gt;2,V1030),"-")</f>
        <v>-</v>
      </c>
      <c r="W1031" t="str">
        <f t="shared" ca="1" si="48"/>
        <v>-</v>
      </c>
      <c r="X1031" t="str">
        <f t="shared" ca="1" si="49"/>
        <v xml:space="preserve"> V11.06.02    </v>
      </c>
      <c r="Y1031" s="1" t="str">
        <f t="shared" ca="1" si="50"/>
        <v xml:space="preserve">A - PROGRAMA </v>
      </c>
    </row>
    <row r="1032" spans="1:25" x14ac:dyDescent="0.25">
      <c r="A1032" t="s">
        <v>54</v>
      </c>
      <c r="B1032" t="s">
        <v>55</v>
      </c>
      <c r="C1032" t="s">
        <v>56</v>
      </c>
      <c r="D1032" t="s">
        <v>57</v>
      </c>
      <c r="E1032" t="s">
        <v>58</v>
      </c>
      <c r="F1032" t="s">
        <v>59</v>
      </c>
      <c r="G1032" t="s">
        <v>60</v>
      </c>
      <c r="H1032" t="s">
        <v>61</v>
      </c>
      <c r="I1032" t="s">
        <v>62</v>
      </c>
      <c r="J1032" t="s">
        <v>63</v>
      </c>
      <c r="K1032" t="s">
        <v>41</v>
      </c>
      <c r="L1032" t="s">
        <v>42</v>
      </c>
      <c r="M1032" t="s">
        <v>42</v>
      </c>
      <c r="N1032" t="s">
        <v>42</v>
      </c>
      <c r="O1032" t="s">
        <v>64</v>
      </c>
      <c r="P1032" t="s">
        <v>6504</v>
      </c>
      <c r="Q1032" t="s">
        <v>38</v>
      </c>
      <c r="R1032" t="s">
        <v>38</v>
      </c>
      <c r="S1032" t="s">
        <v>38</v>
      </c>
      <c r="T1032" t="s">
        <v>38</v>
      </c>
      <c r="U1032" t="s">
        <v>38</v>
      </c>
      <c r="V1032" t="str" cm="1">
        <f t="array" aca="1" ref="V1032" ca="1">IFERROR(_xlfn.IFS(A1030="  ..............",OFFSET(A1030,2,0),A1029=" X-------------X",OFFSET(A1029,3,0),MATCH("  ..............",A1032:A1058,0)&gt;2,V1031),"-")</f>
        <v>-</v>
      </c>
      <c r="W1032" t="str">
        <f t="shared" ca="1" si="48"/>
        <v>-</v>
      </c>
      <c r="X1032" t="str">
        <f t="shared" ca="1" si="49"/>
        <v/>
      </c>
      <c r="Y1032" s="1" t="str">
        <f t="shared" ca="1" si="50"/>
        <v/>
      </c>
    </row>
    <row r="1033" spans="1:25" x14ac:dyDescent="0.25">
      <c r="A1033" t="s">
        <v>38</v>
      </c>
      <c r="B1033" t="s">
        <v>38</v>
      </c>
      <c r="C1033" t="s">
        <v>38</v>
      </c>
      <c r="D1033" t="s">
        <v>38</v>
      </c>
      <c r="E1033" t="s">
        <v>38</v>
      </c>
      <c r="F1033" t="s">
        <v>38</v>
      </c>
      <c r="G1033" t="s">
        <v>38</v>
      </c>
      <c r="H1033" t="s">
        <v>38</v>
      </c>
      <c r="I1033" t="s">
        <v>38</v>
      </c>
      <c r="J1033" t="s">
        <v>38</v>
      </c>
      <c r="K1033" t="s">
        <v>38</v>
      </c>
      <c r="L1033" t="s">
        <v>38</v>
      </c>
      <c r="M1033" t="s">
        <v>38</v>
      </c>
      <c r="N1033" t="s">
        <v>38</v>
      </c>
      <c r="O1033" t="s">
        <v>38</v>
      </c>
      <c r="P1033" t="s">
        <v>38</v>
      </c>
      <c r="Q1033" t="s">
        <v>38</v>
      </c>
      <c r="R1033" t="s">
        <v>38</v>
      </c>
      <c r="S1033" t="s">
        <v>38</v>
      </c>
      <c r="T1033" t="s">
        <v>38</v>
      </c>
      <c r="U1033" t="s">
        <v>38</v>
      </c>
      <c r="V1033" t="str" cm="1">
        <f t="array" aca="1" ref="V1033" ca="1">IFERROR(_xlfn.IFS(A1031="  ..............",OFFSET(A1031,2,0),A1030=" X-------------X",OFFSET(A1030,3,0),MATCH("  ..............",A1033:A1059,0)&gt;2,V1032),"-")</f>
        <v/>
      </c>
      <c r="W1033" t="str">
        <f t="shared" ca="1" si="48"/>
        <v>X-------X</v>
      </c>
      <c r="X1033" t="str">
        <f t="shared" ca="1" si="49"/>
        <v/>
      </c>
      <c r="Y1033" s="1" t="str">
        <f t="shared" ca="1" si="50"/>
        <v>encia * UFVMG</v>
      </c>
    </row>
    <row r="1034" spans="1:25" x14ac:dyDescent="0.25">
      <c r="A1034" t="s">
        <v>65</v>
      </c>
      <c r="B1034" t="s">
        <v>66</v>
      </c>
      <c r="C1034" t="s">
        <v>4474</v>
      </c>
      <c r="D1034" t="s">
        <v>4475</v>
      </c>
      <c r="E1034" t="s">
        <v>4476</v>
      </c>
      <c r="F1034" t="s">
        <v>4477</v>
      </c>
      <c r="G1034" t="s">
        <v>4478</v>
      </c>
      <c r="H1034" t="s">
        <v>4479</v>
      </c>
      <c r="I1034" t="s">
        <v>4480</v>
      </c>
      <c r="J1034" t="s">
        <v>38</v>
      </c>
      <c r="K1034" t="s">
        <v>38</v>
      </c>
      <c r="L1034" t="s">
        <v>38</v>
      </c>
      <c r="M1034" t="s">
        <v>38</v>
      </c>
      <c r="N1034" t="s">
        <v>38</v>
      </c>
      <c r="O1034" t="s">
        <v>38</v>
      </c>
      <c r="P1034" t="s">
        <v>38</v>
      </c>
      <c r="Q1034" t="s">
        <v>38</v>
      </c>
      <c r="R1034" t="s">
        <v>38</v>
      </c>
      <c r="S1034" t="s">
        <v>38</v>
      </c>
      <c r="T1034" t="s">
        <v>38</v>
      </c>
      <c r="U1034" t="s">
        <v>38</v>
      </c>
      <c r="V1034" t="str" cm="1">
        <f t="array" aca="1" ref="V1034" ca="1">IFERROR(_xlfn.IFS(A1032="  ..............",OFFSET(A1032,2,0),A1031=" X-------------X",OFFSET(A1031,3,0),MATCH("  ..............",A1034:A1060,0)&gt;2,V1033),"-")</f>
        <v/>
      </c>
      <c r="W1034" t="str">
        <f t="shared" ca="1" si="48"/>
        <v>X-------X</v>
      </c>
      <c r="X1034" t="str">
        <f t="shared" ca="1" si="49"/>
        <v/>
      </c>
      <c r="Y1034" s="1" t="str">
        <f t="shared" ca="1" si="50"/>
        <v xml:space="preserve">- 500 kV     </v>
      </c>
    </row>
    <row r="1035" spans="1:25" x14ac:dyDescent="0.25">
      <c r="A1035" t="s">
        <v>67</v>
      </c>
      <c r="B1035" t="s">
        <v>68</v>
      </c>
      <c r="C1035" t="s">
        <v>69</v>
      </c>
      <c r="D1035" t="s">
        <v>4481</v>
      </c>
      <c r="E1035" t="s">
        <v>4482</v>
      </c>
      <c r="F1035" t="s">
        <v>4483</v>
      </c>
      <c r="G1035" t="s">
        <v>42</v>
      </c>
      <c r="H1035" t="s">
        <v>42</v>
      </c>
      <c r="I1035" t="s">
        <v>44</v>
      </c>
      <c r="J1035" t="s">
        <v>38</v>
      </c>
      <c r="K1035" t="s">
        <v>38</v>
      </c>
      <c r="L1035" t="s">
        <v>38</v>
      </c>
      <c r="M1035" t="s">
        <v>38</v>
      </c>
      <c r="N1035" t="s">
        <v>38</v>
      </c>
      <c r="O1035" t="s">
        <v>38</v>
      </c>
      <c r="P1035" t="s">
        <v>38</v>
      </c>
      <c r="Q1035" t="s">
        <v>38</v>
      </c>
      <c r="R1035" t="s">
        <v>38</v>
      </c>
      <c r="S1035" t="s">
        <v>38</v>
      </c>
      <c r="T1035" t="s">
        <v>38</v>
      </c>
      <c r="U1035" t="s">
        <v>38</v>
      </c>
      <c r="V1035" t="str" cm="1">
        <f t="array" aca="1" ref="V1035" ca="1">IFERROR(_xlfn.IFS(A1033="  ..............",OFFSET(A1033,2,0),A1032=" X-------------X",OFFSET(A1032,3,0),MATCH("  ..............",A1035:A1061,0)&gt;2,V1034),"-")</f>
        <v/>
      </c>
      <c r="W1035" t="str">
        <f t="shared" ca="1" si="48"/>
        <v>X-------X</v>
      </c>
      <c r="X1035" t="str">
        <f t="shared" ca="1" si="49"/>
        <v/>
      </c>
      <c r="Y1035" s="1" t="str">
        <f t="shared" ca="1" si="50"/>
        <v/>
      </c>
    </row>
    <row r="1036" spans="1:25" x14ac:dyDescent="0.25">
      <c r="A1036" t="s">
        <v>38</v>
      </c>
      <c r="B1036" t="s">
        <v>38</v>
      </c>
      <c r="C1036" t="s">
        <v>38</v>
      </c>
      <c r="D1036" t="s">
        <v>38</v>
      </c>
      <c r="E1036" t="s">
        <v>38</v>
      </c>
      <c r="F1036" t="s">
        <v>38</v>
      </c>
      <c r="G1036" t="s">
        <v>38</v>
      </c>
      <c r="H1036" t="s">
        <v>38</v>
      </c>
      <c r="I1036" t="s">
        <v>38</v>
      </c>
      <c r="J1036" t="s">
        <v>38</v>
      </c>
      <c r="K1036" t="s">
        <v>38</v>
      </c>
      <c r="L1036" t="s">
        <v>38</v>
      </c>
      <c r="M1036" t="s">
        <v>38</v>
      </c>
      <c r="N1036" t="s">
        <v>38</v>
      </c>
      <c r="O1036" t="s">
        <v>38</v>
      </c>
      <c r="P1036" t="s">
        <v>38</v>
      </c>
      <c r="Q1036" t="s">
        <v>38</v>
      </c>
      <c r="R1036" t="s">
        <v>38</v>
      </c>
      <c r="S1036" t="s">
        <v>38</v>
      </c>
      <c r="T1036" t="s">
        <v>38</v>
      </c>
      <c r="U1036" t="s">
        <v>38</v>
      </c>
      <c r="V1036" t="str" cm="1">
        <f t="array" aca="1" ref="V1036" ca="1">IFERROR(_xlfn.IFS(A1034="  ..............",OFFSET(A1034,2,0),A1033=" X-------------X",OFFSET(A1033,3,0),MATCH("  ..............",A1036:A1062,0)&gt;2,V1035),"-")</f>
        <v/>
      </c>
      <c r="W1036" t="str">
        <f t="shared" ca="1" si="48"/>
        <v>X-------X</v>
      </c>
      <c r="X1036" t="str">
        <f t="shared" ca="1" si="49"/>
        <v>-------- F L U</v>
      </c>
      <c r="Y1036" s="1" t="str">
        <f t="shared" ca="1" si="50"/>
        <v xml:space="preserve"> ------------</v>
      </c>
    </row>
    <row r="1037" spans="1:25" x14ac:dyDescent="0.25">
      <c r="A1037" t="s">
        <v>70</v>
      </c>
      <c r="B1037" t="s">
        <v>71</v>
      </c>
      <c r="C1037" t="s">
        <v>72</v>
      </c>
      <c r="D1037" t="s">
        <v>73</v>
      </c>
      <c r="E1037" t="s">
        <v>74</v>
      </c>
      <c r="F1037" t="s">
        <v>75</v>
      </c>
      <c r="G1037" t="s">
        <v>76</v>
      </c>
      <c r="H1037" t="s">
        <v>77</v>
      </c>
      <c r="I1037" t="s">
        <v>78</v>
      </c>
      <c r="J1037" t="s">
        <v>79</v>
      </c>
      <c r="K1037" t="s">
        <v>80</v>
      </c>
      <c r="L1037" t="s">
        <v>81</v>
      </c>
      <c r="M1037" t="s">
        <v>82</v>
      </c>
      <c r="N1037" t="s">
        <v>83</v>
      </c>
      <c r="O1037" t="s">
        <v>84</v>
      </c>
      <c r="P1037" t="s">
        <v>85</v>
      </c>
      <c r="Q1037" t="s">
        <v>86</v>
      </c>
      <c r="R1037" t="s">
        <v>28</v>
      </c>
      <c r="S1037" t="s">
        <v>28</v>
      </c>
      <c r="T1037" t="s">
        <v>78</v>
      </c>
      <c r="U1037" t="s">
        <v>87</v>
      </c>
      <c r="V1037" t="str" cm="1">
        <f t="array" aca="1" ref="V1037" ca="1">IFERROR(_xlfn.IFS(A1035="  ..............",OFFSET(A1035,2,0),A1034=" X-------------X",OFFSET(A1034,3,0),MATCH("  ..............",A1037:A1063,0)&gt;2,V1036),"-")</f>
        <v/>
      </c>
      <c r="W1037" t="str">
        <f t="shared" ca="1" si="48"/>
        <v>X-------X</v>
      </c>
      <c r="X1037" t="str">
        <f t="shared" ca="1" si="49"/>
        <v xml:space="preserve">              </v>
      </c>
      <c r="Y1037" s="1" t="str">
        <f t="shared" ca="1" si="50"/>
        <v xml:space="preserve">  ELO CC  SHU</v>
      </c>
    </row>
    <row r="1038" spans="1:25" x14ac:dyDescent="0.25">
      <c r="A1038" t="s">
        <v>88</v>
      </c>
      <c r="B1038" t="s">
        <v>89</v>
      </c>
      <c r="C1038" t="s">
        <v>90</v>
      </c>
      <c r="D1038" t="s">
        <v>91</v>
      </c>
      <c r="E1038" t="s">
        <v>92</v>
      </c>
      <c r="F1038" t="s">
        <v>93</v>
      </c>
      <c r="G1038" t="s">
        <v>94</v>
      </c>
      <c r="H1038" t="s">
        <v>95</v>
      </c>
      <c r="I1038" t="s">
        <v>39</v>
      </c>
      <c r="J1038" t="s">
        <v>40</v>
      </c>
      <c r="K1038" t="s">
        <v>41</v>
      </c>
      <c r="L1038" t="s">
        <v>42</v>
      </c>
      <c r="M1038" t="s">
        <v>42</v>
      </c>
      <c r="N1038" t="s">
        <v>42</v>
      </c>
      <c r="O1038" t="s">
        <v>46</v>
      </c>
      <c r="P1038" t="s">
        <v>39</v>
      </c>
      <c r="Q1038" t="s">
        <v>44</v>
      </c>
      <c r="R1038" t="s">
        <v>96</v>
      </c>
      <c r="S1038" t="s">
        <v>96</v>
      </c>
      <c r="T1038" t="s">
        <v>39</v>
      </c>
      <c r="U1038" t="s">
        <v>97</v>
      </c>
      <c r="V1038" t="str" cm="1">
        <f t="array" aca="1" ref="V1038" ca="1">IFERROR(_xlfn.IFS(A1036="  ..............",OFFSET(A1036,2,0),A1035=" X-------------X",OFFSET(A1035,3,0),MATCH("  ..............",A1038:A1064,0)&gt;2,V1037),"-")</f>
        <v/>
      </c>
      <c r="W1038" t="str">
        <f t="shared" ca="1" si="48"/>
        <v>X-------X</v>
      </c>
      <c r="X1038" t="str">
        <f t="shared" ca="1" si="49"/>
        <v xml:space="preserve">              </v>
      </c>
      <c r="Y1038" s="1" t="str">
        <f t="shared" ca="1" si="50"/>
        <v xml:space="preserve">    MW/   Mva</v>
      </c>
    </row>
    <row r="1039" spans="1:25" x14ac:dyDescent="0.25">
      <c r="A1039" t="s">
        <v>98</v>
      </c>
      <c r="B1039" t="s">
        <v>99</v>
      </c>
      <c r="C1039" t="s">
        <v>100</v>
      </c>
      <c r="D1039" t="s">
        <v>100</v>
      </c>
      <c r="E1039" t="s">
        <v>100</v>
      </c>
      <c r="F1039" t="s">
        <v>101</v>
      </c>
      <c r="G1039" t="s">
        <v>102</v>
      </c>
      <c r="H1039" t="s">
        <v>103</v>
      </c>
      <c r="I1039" t="s">
        <v>39</v>
      </c>
      <c r="J1039" t="s">
        <v>40</v>
      </c>
      <c r="K1039" t="s">
        <v>41</v>
      </c>
      <c r="L1039" t="s">
        <v>42</v>
      </c>
      <c r="M1039" t="s">
        <v>42</v>
      </c>
      <c r="N1039" t="s">
        <v>42</v>
      </c>
      <c r="O1039" t="s">
        <v>46</v>
      </c>
      <c r="P1039" t="s">
        <v>39</v>
      </c>
      <c r="Q1039" t="s">
        <v>104</v>
      </c>
      <c r="R1039" t="s">
        <v>105</v>
      </c>
      <c r="S1039" t="s">
        <v>106</v>
      </c>
      <c r="T1039" t="s">
        <v>107</v>
      </c>
      <c r="U1039" t="s">
        <v>97</v>
      </c>
      <c r="V1039" t="str" cm="1">
        <f t="array" aca="1" ref="V1039" ca="1">IFERROR(_xlfn.IFS(A1037="  ..............",OFFSET(A1037,2,0),A1036=" X-------------X",OFFSET(A1036,3,0),MATCH("  ..............",A1039:A1065,0)&gt;2,V1038),"-")</f>
        <v/>
      </c>
      <c r="W1039" t="str">
        <f t="shared" ca="1" si="48"/>
        <v>X-------X</v>
      </c>
      <c r="X1039" t="str">
        <f t="shared" ca="1" si="49"/>
        <v xml:space="preserve">A             </v>
      </c>
      <c r="Y1039" s="1" t="str">
        <f t="shared" ca="1" si="50"/>
        <v xml:space="preserve">   Mvar   EQU</v>
      </c>
    </row>
    <row r="1040" spans="1:25" x14ac:dyDescent="0.25">
      <c r="A1040" t="s">
        <v>108</v>
      </c>
      <c r="B1040" t="s">
        <v>109</v>
      </c>
      <c r="C1040" t="s">
        <v>110</v>
      </c>
      <c r="D1040" t="s">
        <v>110</v>
      </c>
      <c r="E1040" t="s">
        <v>110</v>
      </c>
      <c r="F1040" s="1" t="s">
        <v>111</v>
      </c>
      <c r="G1040" t="s">
        <v>112</v>
      </c>
      <c r="H1040" t="s">
        <v>113</v>
      </c>
      <c r="I1040" t="s">
        <v>114</v>
      </c>
      <c r="J1040" t="s">
        <v>115</v>
      </c>
      <c r="K1040" t="s">
        <v>41</v>
      </c>
      <c r="L1040" t="s">
        <v>116</v>
      </c>
      <c r="M1040" t="s">
        <v>117</v>
      </c>
      <c r="N1040" t="s">
        <v>42</v>
      </c>
      <c r="O1040" t="s">
        <v>46</v>
      </c>
      <c r="P1040" t="s">
        <v>39</v>
      </c>
      <c r="Q1040" t="s">
        <v>118</v>
      </c>
      <c r="R1040" t="s">
        <v>119</v>
      </c>
      <c r="S1040" t="s">
        <v>120</v>
      </c>
      <c r="T1040" t="s">
        <v>121</v>
      </c>
      <c r="U1040" t="s">
        <v>122</v>
      </c>
      <c r="V1040" t="str" cm="1">
        <f t="array" aca="1" ref="V1040" ca="1">IFERROR(_xlfn.IFS(A1038="  ..............",OFFSET(A1038,2,0),A1037=" X-------------X",OFFSET(A1037,3,0),MATCH("  ..............",A1040:A1066,0)&gt;2,V1039),"-")</f>
        <v/>
      </c>
      <c r="W1040" t="str">
        <f t="shared" ca="1" si="48"/>
        <v>X-------X</v>
      </c>
      <c r="X1040" t="str">
        <f t="shared" ca="1" si="49"/>
        <v xml:space="preserve">     NOME     </v>
      </c>
      <c r="Y1040" s="1" t="str">
        <f t="shared" ca="1" si="50"/>
        <v xml:space="preserve">   FLUXO %   </v>
      </c>
    </row>
    <row r="1041" spans="1:25" x14ac:dyDescent="0.25">
      <c r="A1041" t="s">
        <v>43</v>
      </c>
      <c r="B1041" t="s">
        <v>42</v>
      </c>
      <c r="C1041" t="s">
        <v>123</v>
      </c>
      <c r="D1041" t="s">
        <v>124</v>
      </c>
      <c r="E1041" t="s">
        <v>125</v>
      </c>
      <c r="F1041" s="1" t="s">
        <v>126</v>
      </c>
      <c r="G1041" t="s">
        <v>127</v>
      </c>
      <c r="H1041" t="s">
        <v>42</v>
      </c>
      <c r="I1041" t="s">
        <v>128</v>
      </c>
      <c r="J1041" t="s">
        <v>129</v>
      </c>
      <c r="K1041" t="s">
        <v>130</v>
      </c>
      <c r="L1041" t="s">
        <v>131</v>
      </c>
      <c r="M1041" t="s">
        <v>110</v>
      </c>
      <c r="N1041" t="s">
        <v>132</v>
      </c>
      <c r="O1041" t="s">
        <v>133</v>
      </c>
      <c r="P1041" t="s">
        <v>134</v>
      </c>
      <c r="Q1041" t="s">
        <v>135</v>
      </c>
      <c r="R1041" t="s">
        <v>136</v>
      </c>
      <c r="S1041" t="s">
        <v>137</v>
      </c>
      <c r="T1041" t="s">
        <v>138</v>
      </c>
      <c r="U1041" t="s">
        <v>139</v>
      </c>
      <c r="V1041" t="str" cm="1">
        <f t="array" aca="1" ref="V1041" ca="1">IFERROR(_xlfn.IFS(A1039="  ..............",OFFSET(A1039,2,0),A1038=" X-------------X",OFFSET(A1038,3,0),MATCH("  ..............",A1041:A1067,0)&gt;2,V1040),"-")</f>
        <v/>
      </c>
      <c r="W1041" t="str">
        <f t="shared" ca="1" si="48"/>
        <v>X-------X</v>
      </c>
      <c r="X1041" t="str">
        <f t="shared" ca="1" si="49"/>
        <v>X------------X</v>
      </c>
      <c r="Y1041" s="1" t="str">
        <f t="shared" ca="1" si="50"/>
        <v>X-----------X</v>
      </c>
    </row>
    <row r="1042" spans="1:25" x14ac:dyDescent="0.25">
      <c r="A1042" t="s">
        <v>20</v>
      </c>
      <c r="B1042" t="s">
        <v>21</v>
      </c>
      <c r="C1042" t="s">
        <v>21</v>
      </c>
      <c r="D1042" t="s">
        <v>21</v>
      </c>
      <c r="E1042" t="s">
        <v>21</v>
      </c>
      <c r="F1042" t="s">
        <v>22</v>
      </c>
      <c r="G1042" t="s">
        <v>21</v>
      </c>
      <c r="H1042" t="s">
        <v>21</v>
      </c>
      <c r="I1042" t="s">
        <v>23</v>
      </c>
      <c r="J1042" t="s">
        <v>24</v>
      </c>
      <c r="K1042" t="s">
        <v>25</v>
      </c>
      <c r="L1042" t="s">
        <v>21</v>
      </c>
      <c r="M1042" t="s">
        <v>21</v>
      </c>
      <c r="N1042" t="s">
        <v>21</v>
      </c>
      <c r="O1042" t="s">
        <v>26</v>
      </c>
      <c r="P1042" t="s">
        <v>23</v>
      </c>
      <c r="Q1042" t="s">
        <v>27</v>
      </c>
      <c r="R1042" t="s">
        <v>28</v>
      </c>
      <c r="S1042" t="s">
        <v>28</v>
      </c>
      <c r="T1042" t="s">
        <v>23</v>
      </c>
      <c r="U1042" t="s">
        <v>23</v>
      </c>
      <c r="V1042" t="str" cm="1">
        <f t="array" aca="1" ref="V1042" ca="1">IFERROR(_xlfn.IFS(A1040="  ..............",OFFSET(A1040,2,0),A1039=" X-------------X",OFFSET(A1039,3,0),MATCH("  ..............",A1042:A1068,0)&gt;2,V1041),"-")</f>
        <v/>
      </c>
      <c r="W1042" t="str">
        <f t="shared" ca="1" si="48"/>
        <v>X-------X</v>
      </c>
      <c r="X1042" t="str">
        <f t="shared" ca="1" si="49"/>
        <v/>
      </c>
      <c r="Y1042" s="1" t="str">
        <f t="shared" ca="1" si="50"/>
        <v/>
      </c>
    </row>
    <row r="1043" spans="1:25" x14ac:dyDescent="0.25">
      <c r="A1043" t="s">
        <v>38</v>
      </c>
      <c r="B1043" t="s">
        <v>38</v>
      </c>
      <c r="C1043" t="s">
        <v>38</v>
      </c>
      <c r="D1043" t="s">
        <v>38</v>
      </c>
      <c r="E1043" t="s">
        <v>38</v>
      </c>
      <c r="F1043" t="s">
        <v>38</v>
      </c>
      <c r="G1043" t="s">
        <v>38</v>
      </c>
      <c r="H1043" t="s">
        <v>38</v>
      </c>
      <c r="I1043" t="s">
        <v>38</v>
      </c>
      <c r="J1043" t="s">
        <v>38</v>
      </c>
      <c r="K1043" t="s">
        <v>38</v>
      </c>
      <c r="L1043" t="s">
        <v>38</v>
      </c>
      <c r="M1043" t="s">
        <v>38</v>
      </c>
      <c r="N1043" t="s">
        <v>38</v>
      </c>
      <c r="O1043" t="s">
        <v>38</v>
      </c>
      <c r="P1043" t="s">
        <v>38</v>
      </c>
      <c r="Q1043" t="s">
        <v>38</v>
      </c>
      <c r="R1043" t="s">
        <v>38</v>
      </c>
      <c r="S1043" t="s">
        <v>38</v>
      </c>
      <c r="T1043" t="s">
        <v>38</v>
      </c>
      <c r="U1043" t="s">
        <v>38</v>
      </c>
      <c r="V1043" t="str" cm="1">
        <f t="array" aca="1" ref="V1043" ca="1">IFERROR(_xlfn.IFS(A1041="  ..............",OFFSET(A1041,2,0),A1040=" X-------------X",OFFSET(A1040,3,0),MATCH("  ..............",A1043:A1069,0)&gt;2,V1042),"-")</f>
        <v/>
      </c>
      <c r="W1043" t="str">
        <f t="shared" ca="1" si="48"/>
        <v>X-------X</v>
      </c>
      <c r="X1043" t="str">
        <f t="shared" ca="1" si="49"/>
        <v/>
      </c>
      <c r="Y1043" s="1" t="str">
        <f t="shared" ca="1" si="50"/>
        <v xml:space="preserve">         0.0 </v>
      </c>
    </row>
    <row r="1044" spans="1:25" x14ac:dyDescent="0.25">
      <c r="A1044" t="s">
        <v>6505</v>
      </c>
      <c r="B1044" t="s">
        <v>3845</v>
      </c>
      <c r="C1044" t="s">
        <v>3819</v>
      </c>
      <c r="D1044" t="s">
        <v>3819</v>
      </c>
      <c r="E1044" t="s">
        <v>3819</v>
      </c>
      <c r="F1044" t="s">
        <v>3820</v>
      </c>
      <c r="G1044" t="s">
        <v>3819</v>
      </c>
      <c r="H1044" t="s">
        <v>3821</v>
      </c>
      <c r="I1044" t="s">
        <v>38</v>
      </c>
      <c r="J1044" t="s">
        <v>38</v>
      </c>
      <c r="K1044" t="s">
        <v>38</v>
      </c>
      <c r="L1044" t="s">
        <v>38</v>
      </c>
      <c r="M1044" t="s">
        <v>38</v>
      </c>
      <c r="N1044" t="s">
        <v>38</v>
      </c>
      <c r="O1044" t="s">
        <v>38</v>
      </c>
      <c r="P1044" t="s">
        <v>38</v>
      </c>
      <c r="Q1044" t="s">
        <v>38</v>
      </c>
      <c r="R1044" t="s">
        <v>38</v>
      </c>
      <c r="S1044" t="s">
        <v>38</v>
      </c>
      <c r="T1044" t="s">
        <v>38</v>
      </c>
      <c r="U1044" t="s">
        <v>38</v>
      </c>
      <c r="V1044" t="str" cm="1">
        <f t="array" aca="1" ref="V1044" ca="1">IFERROR(_xlfn.IFS(A1042="  ..............",OFFSET(A1042,2,0),A1041=" X-------------X",OFFSET(A1041,3,0),MATCH("  ..............",A1044:A1070,0)&gt;2,V1043),"-")</f>
        <v/>
      </c>
      <c r="W1044" t="str">
        <f t="shared" ca="1" si="48"/>
        <v>X-------X</v>
      </c>
      <c r="X1044" t="str">
        <f t="shared" ca="1" si="49"/>
        <v xml:space="preserve">              </v>
      </c>
      <c r="Y1044" s="1" t="str">
        <f t="shared" ca="1" si="50"/>
        <v xml:space="preserve">         0.0 </v>
      </c>
    </row>
    <row r="1045" spans="1:25" x14ac:dyDescent="0.25">
      <c r="A1045" t="s">
        <v>6506</v>
      </c>
      <c r="B1045" t="s">
        <v>6490</v>
      </c>
      <c r="C1045" t="s">
        <v>3819</v>
      </c>
      <c r="D1045" t="s">
        <v>3819</v>
      </c>
      <c r="E1045" t="s">
        <v>3819</v>
      </c>
      <c r="F1045" s="1" t="s">
        <v>3820</v>
      </c>
      <c r="G1045" t="s">
        <v>3819</v>
      </c>
      <c r="H1045" t="s">
        <v>3819</v>
      </c>
      <c r="I1045" t="s">
        <v>39</v>
      </c>
      <c r="J1045" t="s">
        <v>40</v>
      </c>
      <c r="K1045" t="s">
        <v>41</v>
      </c>
      <c r="L1045" t="s">
        <v>42</v>
      </c>
      <c r="M1045" t="s">
        <v>42</v>
      </c>
      <c r="N1045" t="s">
        <v>41</v>
      </c>
      <c r="O1045" t="s">
        <v>38</v>
      </c>
      <c r="P1045" t="s">
        <v>38</v>
      </c>
      <c r="Q1045" t="s">
        <v>38</v>
      </c>
      <c r="R1045" t="s">
        <v>38</v>
      </c>
      <c r="S1045" t="s">
        <v>38</v>
      </c>
      <c r="T1045" t="s">
        <v>38</v>
      </c>
      <c r="U1045" t="s">
        <v>38</v>
      </c>
      <c r="V1045" t="str" cm="1">
        <f t="array" aca="1" ref="V1045" ca="1">IFERROR(_xlfn.IFS(A1043="  ..............",OFFSET(A1043,2,0),A1042=" X-------------X",OFFSET(A1042,3,0),MATCH("  ..............",A1045:A1071,0)&gt;2,V1044),"-")</f>
        <v xml:space="preserve">  ITUM53-MG013  </v>
      </c>
      <c r="W1045" t="str">
        <f t="shared" ca="1" si="48"/>
        <v xml:space="preserve">   1.007 </v>
      </c>
      <c r="X1045" t="str">
        <f t="shared" ca="1" si="49"/>
        <v xml:space="preserve"> ITUM53-MG000 </v>
      </c>
      <c r="Y1045" s="1" t="str">
        <f t="shared" ca="1" si="50"/>
        <v xml:space="preserve">        0.0% </v>
      </c>
    </row>
    <row r="1046" spans="1:25" x14ac:dyDescent="0.25">
      <c r="A1046" t="s">
        <v>43</v>
      </c>
      <c r="B1046" t="s">
        <v>42</v>
      </c>
      <c r="C1046" t="s">
        <v>5090</v>
      </c>
      <c r="D1046" t="s">
        <v>5090</v>
      </c>
      <c r="E1046" t="s">
        <v>5090</v>
      </c>
      <c r="F1046" t="s">
        <v>4219</v>
      </c>
      <c r="G1046" t="s">
        <v>42</v>
      </c>
      <c r="H1046" t="s">
        <v>42</v>
      </c>
      <c r="I1046" t="s">
        <v>4075</v>
      </c>
      <c r="J1046" t="s">
        <v>4076</v>
      </c>
      <c r="K1046" t="s">
        <v>4077</v>
      </c>
      <c r="L1046" t="s">
        <v>3819</v>
      </c>
      <c r="M1046" t="s">
        <v>3819</v>
      </c>
      <c r="N1046" t="s">
        <v>3819</v>
      </c>
      <c r="O1046" t="s">
        <v>48</v>
      </c>
      <c r="P1046" t="s">
        <v>39</v>
      </c>
      <c r="Q1046" t="s">
        <v>44</v>
      </c>
      <c r="R1046" t="s">
        <v>3832</v>
      </c>
      <c r="S1046" t="s">
        <v>3832</v>
      </c>
      <c r="T1046" t="s">
        <v>39</v>
      </c>
      <c r="U1046" t="s">
        <v>45</v>
      </c>
      <c r="V1046" t="str" cm="1">
        <f t="array" aca="1" ref="V1046" ca="1">IFERROR(_xlfn.IFS(A1044="  ..............",OFFSET(A1044,2,0),A1043=" X-------------X",OFFSET(A1043,3,0),MATCH("  ..............",A1046:A1072,0)&gt;2,V1045),"-")</f>
        <v>-</v>
      </c>
      <c r="W1046" t="str">
        <f t="shared" ca="1" si="48"/>
        <v>-</v>
      </c>
      <c r="X1046" t="str">
        <f t="shared" ca="1" si="49"/>
        <v>-</v>
      </c>
      <c r="Y1046" s="1" t="str">
        <f t="shared" ca="1" si="50"/>
        <v>.............</v>
      </c>
    </row>
    <row r="1047" spans="1:25" x14ac:dyDescent="0.25">
      <c r="A1047" t="s">
        <v>29</v>
      </c>
      <c r="B1047" t="s">
        <v>31</v>
      </c>
      <c r="C1047" t="s">
        <v>31</v>
      </c>
      <c r="D1047" t="s">
        <v>31</v>
      </c>
      <c r="E1047" t="s">
        <v>31</v>
      </c>
      <c r="F1047" t="s">
        <v>32</v>
      </c>
      <c r="G1047" t="s">
        <v>31</v>
      </c>
      <c r="H1047" t="s">
        <v>31</v>
      </c>
      <c r="I1047" t="s">
        <v>33</v>
      </c>
      <c r="J1047" t="s">
        <v>30</v>
      </c>
      <c r="K1047" t="s">
        <v>34</v>
      </c>
      <c r="L1047" t="s">
        <v>31</v>
      </c>
      <c r="M1047" t="s">
        <v>31</v>
      </c>
      <c r="N1047" t="s">
        <v>31</v>
      </c>
      <c r="O1047" t="s">
        <v>35</v>
      </c>
      <c r="P1047" t="s">
        <v>33</v>
      </c>
      <c r="Q1047" t="s">
        <v>36</v>
      </c>
      <c r="R1047" t="s">
        <v>37</v>
      </c>
      <c r="S1047" t="s">
        <v>37</v>
      </c>
      <c r="T1047" t="s">
        <v>33</v>
      </c>
      <c r="U1047" t="s">
        <v>33</v>
      </c>
      <c r="V1047" t="str" cm="1">
        <f t="array" aca="1" ref="V1047" ca="1">IFERROR(_xlfn.IFS(A1045="  ..............",OFFSET(A1045,2,0),A1044=" X-------------X",OFFSET(A1044,3,0),MATCH("  ..............",A1047:A1073,0)&gt;2,V1046),"-")</f>
        <v>-</v>
      </c>
      <c r="W1047" t="str">
        <f t="shared" ca="1" si="48"/>
        <v>-</v>
      </c>
      <c r="X1047" t="str">
        <f t="shared" ca="1" si="49"/>
        <v/>
      </c>
      <c r="Y1047" s="1" t="str">
        <f t="shared" ca="1" si="50"/>
        <v xml:space="preserve">         0.0 </v>
      </c>
    </row>
    <row r="1048" spans="1:25" x14ac:dyDescent="0.25">
      <c r="A1048" t="s">
        <v>6507</v>
      </c>
      <c r="B1048" t="s">
        <v>5228</v>
      </c>
      <c r="C1048" t="s">
        <v>3819</v>
      </c>
      <c r="D1048" t="s">
        <v>3819</v>
      </c>
      <c r="E1048" t="s">
        <v>3819</v>
      </c>
      <c r="F1048" t="s">
        <v>3820</v>
      </c>
      <c r="G1048" t="s">
        <v>3819</v>
      </c>
      <c r="H1048" t="s">
        <v>3821</v>
      </c>
      <c r="I1048" t="s">
        <v>38</v>
      </c>
      <c r="J1048" t="s">
        <v>38</v>
      </c>
      <c r="K1048" t="s">
        <v>38</v>
      </c>
      <c r="L1048" t="s">
        <v>38</v>
      </c>
      <c r="M1048" t="s">
        <v>38</v>
      </c>
      <c r="N1048" t="s">
        <v>38</v>
      </c>
      <c r="O1048" t="s">
        <v>38</v>
      </c>
      <c r="P1048" t="s">
        <v>38</v>
      </c>
      <c r="Q1048" t="s">
        <v>38</v>
      </c>
      <c r="R1048" t="s">
        <v>38</v>
      </c>
      <c r="S1048" t="s">
        <v>38</v>
      </c>
      <c r="T1048" t="s">
        <v>38</v>
      </c>
      <c r="U1048" t="s">
        <v>38</v>
      </c>
      <c r="V1048" t="str" cm="1">
        <f t="array" aca="1" ref="V1048" ca="1">IFERROR(_xlfn.IFS(A1046="  ..............",OFFSET(A1046,2,0),A1045=" X-------------X",OFFSET(A1045,3,0),MATCH("  ..............",A1048:A1074,0)&gt;2,V1047),"-")</f>
        <v>-</v>
      </c>
      <c r="W1048" t="str">
        <f t="shared" ca="1" si="48"/>
        <v>-</v>
      </c>
      <c r="X1048" t="str">
        <f t="shared" ca="1" si="49"/>
        <v xml:space="preserve">              </v>
      </c>
      <c r="Y1048" s="1" t="str">
        <f t="shared" ca="1" si="50"/>
        <v xml:space="preserve">         0.0 </v>
      </c>
    </row>
    <row r="1049" spans="1:25" x14ac:dyDescent="0.25">
      <c r="A1049" t="s">
        <v>6508</v>
      </c>
      <c r="B1049" t="s">
        <v>6509</v>
      </c>
      <c r="C1049" t="s">
        <v>3819</v>
      </c>
      <c r="D1049" t="s">
        <v>3819</v>
      </c>
      <c r="E1049" t="s">
        <v>3819</v>
      </c>
      <c r="F1049" s="1" t="s">
        <v>3820</v>
      </c>
      <c r="G1049" t="s">
        <v>3819</v>
      </c>
      <c r="H1049" t="s">
        <v>3819</v>
      </c>
      <c r="I1049" t="s">
        <v>39</v>
      </c>
      <c r="J1049" t="s">
        <v>40</v>
      </c>
      <c r="K1049" t="s">
        <v>41</v>
      </c>
      <c r="L1049" t="s">
        <v>42</v>
      </c>
      <c r="M1049" t="s">
        <v>42</v>
      </c>
      <c r="N1049" t="s">
        <v>41</v>
      </c>
      <c r="O1049" t="s">
        <v>38</v>
      </c>
      <c r="P1049" t="s">
        <v>38</v>
      </c>
      <c r="Q1049" t="s">
        <v>38</v>
      </c>
      <c r="R1049" t="s">
        <v>38</v>
      </c>
      <c r="S1049" t="s">
        <v>38</v>
      </c>
      <c r="T1049" t="s">
        <v>38</v>
      </c>
      <c r="U1049" t="s">
        <v>38</v>
      </c>
      <c r="V1049" t="str" cm="1">
        <f t="array" aca="1" ref="V1049" ca="1">IFERROR(_xlfn.IFS(A1047="  ..............",OFFSET(A1047,2,0),A1046=" X-------------X",OFFSET(A1046,3,0),MATCH("  ..............",A1049:A1075,0)&gt;2,V1048),"-")</f>
        <v xml:space="preserve">  PARAC1-MG000  </v>
      </c>
      <c r="W1049" t="str">
        <f t="shared" ca="1" si="48"/>
        <v xml:space="preserve">   1.012 </v>
      </c>
      <c r="X1049" t="str">
        <f t="shared" ca="1" si="49"/>
        <v xml:space="preserve"> PARAC4-MG500 </v>
      </c>
      <c r="Y1049" s="1" t="str">
        <f t="shared" ca="1" si="50"/>
        <v xml:space="preserve">       27.2% </v>
      </c>
    </row>
    <row r="1050" spans="1:25" x14ac:dyDescent="0.25">
      <c r="A1050" t="s">
        <v>43</v>
      </c>
      <c r="B1050" t="s">
        <v>42</v>
      </c>
      <c r="C1050" t="s">
        <v>4188</v>
      </c>
      <c r="D1050" t="s">
        <v>4689</v>
      </c>
      <c r="E1050" t="s">
        <v>4188</v>
      </c>
      <c r="F1050" t="s">
        <v>5108</v>
      </c>
      <c r="G1050" t="s">
        <v>42</v>
      </c>
      <c r="H1050" t="s">
        <v>42</v>
      </c>
      <c r="I1050" t="s">
        <v>4168</v>
      </c>
      <c r="J1050" t="s">
        <v>4169</v>
      </c>
      <c r="K1050" t="s">
        <v>3830</v>
      </c>
      <c r="L1050" t="s">
        <v>6380</v>
      </c>
      <c r="M1050" t="s">
        <v>6510</v>
      </c>
      <c r="N1050" t="s">
        <v>4307</v>
      </c>
      <c r="O1050" t="s">
        <v>48</v>
      </c>
      <c r="P1050" t="s">
        <v>39</v>
      </c>
      <c r="Q1050" t="s">
        <v>44</v>
      </c>
      <c r="R1050" t="s">
        <v>3832</v>
      </c>
      <c r="S1050" t="s">
        <v>5112</v>
      </c>
      <c r="T1050" t="s">
        <v>39</v>
      </c>
      <c r="U1050" t="s">
        <v>45</v>
      </c>
      <c r="V1050" t="str" cm="1">
        <f t="array" aca="1" ref="V1050" ca="1">IFERROR(_xlfn.IFS(A1048="  ..............",OFFSET(A1048,2,0),A1047=" X-------------X",OFFSET(A1047,3,0),MATCH("  ..............",A1050:A1076,0)&gt;2,V1049),"-")</f>
        <v xml:space="preserve">  PARAC1-MG000  </v>
      </c>
      <c r="W1050" t="str">
        <f t="shared" ca="1" si="48"/>
        <v xml:space="preserve">   1.012 </v>
      </c>
      <c r="X1050" t="str">
        <f t="shared" ca="1" si="49"/>
        <v xml:space="preserve"> PARAC4-MG138 </v>
      </c>
      <c r="Y1050" s="1" t="str">
        <f t="shared" ca="1" si="50"/>
        <v xml:space="preserve">       27.2% </v>
      </c>
    </row>
    <row r="1051" spans="1:25" x14ac:dyDescent="0.25">
      <c r="A1051" t="s">
        <v>43</v>
      </c>
      <c r="B1051" t="s">
        <v>42</v>
      </c>
      <c r="C1051" t="s">
        <v>4188</v>
      </c>
      <c r="D1051" t="s">
        <v>4689</v>
      </c>
      <c r="E1051" t="s">
        <v>4188</v>
      </c>
      <c r="F1051" t="s">
        <v>5108</v>
      </c>
      <c r="G1051" t="s">
        <v>42</v>
      </c>
      <c r="H1051" t="s">
        <v>42</v>
      </c>
      <c r="I1051" t="s">
        <v>6382</v>
      </c>
      <c r="J1051" t="s">
        <v>6383</v>
      </c>
      <c r="K1051" t="s">
        <v>3830</v>
      </c>
      <c r="L1051" t="s">
        <v>4202</v>
      </c>
      <c r="M1051" t="s">
        <v>6511</v>
      </c>
      <c r="N1051" t="s">
        <v>4307</v>
      </c>
      <c r="O1051" t="s">
        <v>46</v>
      </c>
      <c r="P1051" t="s">
        <v>39</v>
      </c>
      <c r="Q1051" t="s">
        <v>6385</v>
      </c>
      <c r="R1051" t="s">
        <v>3832</v>
      </c>
      <c r="S1051" t="s">
        <v>4396</v>
      </c>
      <c r="T1051" t="s">
        <v>39</v>
      </c>
      <c r="U1051" t="s">
        <v>45</v>
      </c>
      <c r="V1051" t="str" cm="1">
        <f t="array" aca="1" ref="V1051" ca="1">IFERROR(_xlfn.IFS(A1049="  ..............",OFFSET(A1049,2,0),A1048=" X-------------X",OFFSET(A1048,3,0),MATCH("  ..............",A1051:A1077,0)&gt;2,V1050),"-")</f>
        <v xml:space="preserve">  PARAC1-MG000  </v>
      </c>
      <c r="W1051" t="str">
        <f t="shared" ca="1" si="48"/>
        <v xml:space="preserve">   1.012 </v>
      </c>
      <c r="X1051" t="str">
        <f t="shared" ca="1" si="49"/>
        <v xml:space="preserve"> PARAC1-MG013 </v>
      </c>
      <c r="Y1051" s="1" t="str">
        <f t="shared" ca="1" si="50"/>
        <v xml:space="preserve">        0.0% </v>
      </c>
    </row>
    <row r="1052" spans="1:25" x14ac:dyDescent="0.25">
      <c r="A1052" t="s">
        <v>43</v>
      </c>
      <c r="B1052" t="s">
        <v>42</v>
      </c>
      <c r="C1052" t="s">
        <v>4188</v>
      </c>
      <c r="D1052" t="s">
        <v>4689</v>
      </c>
      <c r="E1052" t="s">
        <v>4188</v>
      </c>
      <c r="F1052" t="s">
        <v>4219</v>
      </c>
      <c r="G1052" t="s">
        <v>42</v>
      </c>
      <c r="H1052" t="s">
        <v>42</v>
      </c>
      <c r="I1052" t="s">
        <v>6512</v>
      </c>
      <c r="J1052" t="s">
        <v>6513</v>
      </c>
      <c r="K1052" t="s">
        <v>3830</v>
      </c>
      <c r="L1052" t="s">
        <v>3819</v>
      </c>
      <c r="M1052" t="s">
        <v>3819</v>
      </c>
      <c r="N1052" t="s">
        <v>3819</v>
      </c>
      <c r="O1052" t="s">
        <v>48</v>
      </c>
      <c r="P1052" t="s">
        <v>39</v>
      </c>
      <c r="Q1052" t="s">
        <v>44</v>
      </c>
      <c r="R1052" t="s">
        <v>3832</v>
      </c>
      <c r="S1052" t="s">
        <v>3832</v>
      </c>
      <c r="T1052" t="s">
        <v>39</v>
      </c>
      <c r="U1052" t="s">
        <v>45</v>
      </c>
      <c r="V1052" t="str" cm="1">
        <f t="array" aca="1" ref="V1052" ca="1">IFERROR(_xlfn.IFS(A1050="  ..............",OFFSET(A1050,2,0),A1049=" X-------------X",OFFSET(A1049,3,0),MATCH("  ..............",A1052:A1078,0)&gt;2,V1051),"-")</f>
        <v>-</v>
      </c>
      <c r="W1052" t="str">
        <f t="shared" ca="1" si="48"/>
        <v>-</v>
      </c>
      <c r="X1052" t="str">
        <f t="shared" ca="1" si="49"/>
        <v>-</v>
      </c>
      <c r="Y1052" s="1" t="str">
        <f t="shared" ca="1" si="50"/>
        <v>.............</v>
      </c>
    </row>
    <row r="1053" spans="1:25" x14ac:dyDescent="0.25">
      <c r="A1053" t="s">
        <v>29</v>
      </c>
      <c r="B1053" t="s">
        <v>31</v>
      </c>
      <c r="C1053" t="s">
        <v>31</v>
      </c>
      <c r="D1053" t="s">
        <v>31</v>
      </c>
      <c r="E1053" t="s">
        <v>31</v>
      </c>
      <c r="F1053" s="1" t="s">
        <v>32</v>
      </c>
      <c r="G1053" t="s">
        <v>31</v>
      </c>
      <c r="H1053" t="s">
        <v>31</v>
      </c>
      <c r="I1053" t="s">
        <v>33</v>
      </c>
      <c r="J1053" t="s">
        <v>30</v>
      </c>
      <c r="K1053" t="s">
        <v>34</v>
      </c>
      <c r="L1053" t="s">
        <v>31</v>
      </c>
      <c r="M1053" t="s">
        <v>31</v>
      </c>
      <c r="N1053" t="s">
        <v>31</v>
      </c>
      <c r="O1053" t="s">
        <v>35</v>
      </c>
      <c r="P1053" t="s">
        <v>33</v>
      </c>
      <c r="Q1053" t="s">
        <v>36</v>
      </c>
      <c r="R1053" t="s">
        <v>37</v>
      </c>
      <c r="S1053" t="s">
        <v>37</v>
      </c>
      <c r="T1053" t="s">
        <v>33</v>
      </c>
      <c r="U1053" t="s">
        <v>33</v>
      </c>
      <c r="V1053" t="str" cm="1">
        <f t="array" aca="1" ref="V1053" ca="1">IFERROR(_xlfn.IFS(A1051="  ..............",OFFSET(A1051,2,0),A1050=" X-------------X",OFFSET(A1050,3,0),MATCH("  ..............",A1053:A1079,0)&gt;2,V1052),"-")</f>
        <v>-</v>
      </c>
      <c r="W1053" t="str">
        <f t="shared" ca="1" si="48"/>
        <v>-</v>
      </c>
      <c r="X1053" t="str">
        <f t="shared" ca="1" si="49"/>
        <v/>
      </c>
      <c r="Y1053" s="1" t="str">
        <f t="shared" ca="1" si="50"/>
        <v xml:space="preserve">         0.0 </v>
      </c>
    </row>
    <row r="1054" spans="1:25" x14ac:dyDescent="0.25">
      <c r="A1054" t="s">
        <v>6514</v>
      </c>
      <c r="B1054" t="s">
        <v>5228</v>
      </c>
      <c r="C1054" t="s">
        <v>3819</v>
      </c>
      <c r="D1054" t="s">
        <v>3819</v>
      </c>
      <c r="E1054" t="s">
        <v>3819</v>
      </c>
      <c r="F1054" t="s">
        <v>3820</v>
      </c>
      <c r="G1054" t="s">
        <v>3819</v>
      </c>
      <c r="H1054" t="s">
        <v>3821</v>
      </c>
      <c r="I1054" t="s">
        <v>38</v>
      </c>
      <c r="J1054" t="s">
        <v>38</v>
      </c>
      <c r="K1054" t="s">
        <v>38</v>
      </c>
      <c r="L1054" t="s">
        <v>38</v>
      </c>
      <c r="M1054" t="s">
        <v>38</v>
      </c>
      <c r="N1054" t="s">
        <v>38</v>
      </c>
      <c r="O1054" t="s">
        <v>38</v>
      </c>
      <c r="P1054" t="s">
        <v>38</v>
      </c>
      <c r="Q1054" t="s">
        <v>38</v>
      </c>
      <c r="R1054" t="s">
        <v>38</v>
      </c>
      <c r="S1054" t="s">
        <v>38</v>
      </c>
      <c r="T1054" t="s">
        <v>38</v>
      </c>
      <c r="U1054" t="s">
        <v>38</v>
      </c>
      <c r="V1054" t="str" cm="1">
        <f t="array" aca="1" ref="V1054" ca="1">IFERROR(_xlfn.IFS(A1052="  ..............",OFFSET(A1052,2,0),A1051=" X-------------X",OFFSET(A1051,3,0),MATCH("  ..............",A1054:A1080,0)&gt;2,V1053),"-")</f>
        <v>-</v>
      </c>
      <c r="W1054" t="str">
        <f t="shared" ca="1" si="48"/>
        <v>-</v>
      </c>
      <c r="X1054" t="str">
        <f t="shared" ca="1" si="49"/>
        <v xml:space="preserve">              </v>
      </c>
      <c r="Y1054" s="1" t="str">
        <f t="shared" ca="1" si="50"/>
        <v xml:space="preserve">         0.0 </v>
      </c>
    </row>
    <row r="1055" spans="1:25" x14ac:dyDescent="0.25">
      <c r="A1055" t="s">
        <v>6515</v>
      </c>
      <c r="B1055" t="s">
        <v>6509</v>
      </c>
      <c r="C1055" t="s">
        <v>3819</v>
      </c>
      <c r="D1055" t="s">
        <v>3819</v>
      </c>
      <c r="E1055" t="s">
        <v>3819</v>
      </c>
      <c r="F1055" t="s">
        <v>3820</v>
      </c>
      <c r="G1055" t="s">
        <v>3819</v>
      </c>
      <c r="H1055" t="s">
        <v>3819</v>
      </c>
      <c r="I1055" t="s">
        <v>39</v>
      </c>
      <c r="J1055" t="s">
        <v>40</v>
      </c>
      <c r="K1055" t="s">
        <v>41</v>
      </c>
      <c r="L1055" t="s">
        <v>42</v>
      </c>
      <c r="M1055" t="s">
        <v>42</v>
      </c>
      <c r="N1055" t="s">
        <v>41</v>
      </c>
      <c r="O1055" t="s">
        <v>38</v>
      </c>
      <c r="P1055" t="s">
        <v>38</v>
      </c>
      <c r="Q1055" t="s">
        <v>38</v>
      </c>
      <c r="R1055" t="s">
        <v>38</v>
      </c>
      <c r="S1055" t="s">
        <v>38</v>
      </c>
      <c r="T1055" t="s">
        <v>38</v>
      </c>
      <c r="U1055" t="s">
        <v>38</v>
      </c>
      <c r="V1055" t="str" cm="1">
        <f t="array" aca="1" ref="V1055" ca="1">IFERROR(_xlfn.IFS(A1053="  ..............",OFFSET(A1053,2,0),A1052=" X-------------X",OFFSET(A1052,3,0),MATCH("  ..............",A1055:A1081,0)&gt;2,V1054),"-")</f>
        <v xml:space="preserve">  PARAC1-MG013  </v>
      </c>
      <c r="W1055" t="str">
        <f t="shared" ca="1" si="48"/>
        <v xml:space="preserve">   1.012 </v>
      </c>
      <c r="X1055" t="str">
        <f t="shared" ca="1" si="49"/>
        <v xml:space="preserve"> PARAC1-MG000 </v>
      </c>
      <c r="Y1055" s="1" t="str">
        <f t="shared" ca="1" si="50"/>
        <v xml:space="preserve">        0.0% </v>
      </c>
    </row>
    <row r="1056" spans="1:25" x14ac:dyDescent="0.25">
      <c r="A1056" t="s">
        <v>43</v>
      </c>
      <c r="B1056" t="s">
        <v>42</v>
      </c>
      <c r="C1056" t="s">
        <v>4188</v>
      </c>
      <c r="D1056" t="s">
        <v>4689</v>
      </c>
      <c r="E1056" t="s">
        <v>4188</v>
      </c>
      <c r="F1056" t="s">
        <v>4219</v>
      </c>
      <c r="G1056" t="s">
        <v>42</v>
      </c>
      <c r="H1056" t="s">
        <v>42</v>
      </c>
      <c r="I1056" t="s">
        <v>5109</v>
      </c>
      <c r="J1056" t="s">
        <v>5110</v>
      </c>
      <c r="K1056" t="s">
        <v>3830</v>
      </c>
      <c r="L1056" t="s">
        <v>3819</v>
      </c>
      <c r="M1056" t="s">
        <v>3819</v>
      </c>
      <c r="N1056" t="s">
        <v>3819</v>
      </c>
      <c r="O1056" t="s">
        <v>46</v>
      </c>
      <c r="P1056" t="s">
        <v>39</v>
      </c>
      <c r="Q1056" t="s">
        <v>44</v>
      </c>
      <c r="R1056" t="s">
        <v>3832</v>
      </c>
      <c r="S1056" t="s">
        <v>3832</v>
      </c>
      <c r="T1056" t="s">
        <v>39</v>
      </c>
      <c r="U1056" t="s">
        <v>45</v>
      </c>
      <c r="V1056" t="str" cm="1">
        <f t="array" aca="1" ref="V1056" ca="1">IFERROR(_xlfn.IFS(A1054="  ..............",OFFSET(A1054,2,0),A1053=" X-------------X",OFFSET(A1053,3,0),MATCH("  ..............",A1056:A1082,0)&gt;2,V1055),"-")</f>
        <v>-</v>
      </c>
      <c r="W1056" t="str">
        <f t="shared" ca="1" si="48"/>
        <v>-</v>
      </c>
      <c r="X1056" t="str">
        <f t="shared" ca="1" si="49"/>
        <v>-</v>
      </c>
      <c r="Y1056" s="1" t="str">
        <f t="shared" ca="1" si="50"/>
        <v>.............</v>
      </c>
    </row>
    <row r="1057" spans="1:25" x14ac:dyDescent="0.25">
      <c r="A1057" t="s">
        <v>29</v>
      </c>
      <c r="B1057" t="s">
        <v>31</v>
      </c>
      <c r="C1057" t="s">
        <v>31</v>
      </c>
      <c r="D1057" t="s">
        <v>31</v>
      </c>
      <c r="E1057" t="s">
        <v>31</v>
      </c>
      <c r="F1057" s="1" t="s">
        <v>32</v>
      </c>
      <c r="G1057" t="s">
        <v>31</v>
      </c>
      <c r="H1057" t="s">
        <v>31</v>
      </c>
      <c r="I1057" t="s">
        <v>33</v>
      </c>
      <c r="J1057" t="s">
        <v>30</v>
      </c>
      <c r="K1057" t="s">
        <v>34</v>
      </c>
      <c r="L1057" t="s">
        <v>31</v>
      </c>
      <c r="M1057" t="s">
        <v>31</v>
      </c>
      <c r="N1057" t="s">
        <v>31</v>
      </c>
      <c r="O1057" t="s">
        <v>35</v>
      </c>
      <c r="P1057" t="s">
        <v>33</v>
      </c>
      <c r="Q1057" t="s">
        <v>36</v>
      </c>
      <c r="R1057" t="s">
        <v>37</v>
      </c>
      <c r="S1057" t="s">
        <v>37</v>
      </c>
      <c r="T1057" t="s">
        <v>33</v>
      </c>
      <c r="U1057" t="s">
        <v>33</v>
      </c>
      <c r="V1057" t="str" cm="1">
        <f t="array" aca="1" ref="V1057" ca="1">IFERROR(_xlfn.IFS(A1055="  ..............",OFFSET(A1055,2,0),A1054=" X-------------X",OFFSET(A1054,3,0),MATCH("  ..............",A1057:A1083,0)&gt;2,V1056),"-")</f>
        <v>-</v>
      </c>
      <c r="W1057" t="str">
        <f t="shared" ca="1" si="48"/>
        <v>-</v>
      </c>
      <c r="X1057" t="str">
        <f t="shared" ca="1" si="49"/>
        <v/>
      </c>
      <c r="Y1057" s="1" t="str">
        <f t="shared" ca="1" si="50"/>
        <v xml:space="preserve">         0.0 </v>
      </c>
    </row>
    <row r="1058" spans="1:25" x14ac:dyDescent="0.25">
      <c r="A1058" t="s">
        <v>6516</v>
      </c>
      <c r="B1058" t="s">
        <v>4460</v>
      </c>
      <c r="C1058" t="s">
        <v>3819</v>
      </c>
      <c r="D1058" t="s">
        <v>3819</v>
      </c>
      <c r="E1058" t="s">
        <v>3819</v>
      </c>
      <c r="F1058" t="s">
        <v>3820</v>
      </c>
      <c r="G1058" t="s">
        <v>3819</v>
      </c>
      <c r="H1058" t="s">
        <v>3821</v>
      </c>
      <c r="I1058" t="s">
        <v>38</v>
      </c>
      <c r="J1058" t="s">
        <v>38</v>
      </c>
      <c r="K1058" t="s">
        <v>38</v>
      </c>
      <c r="L1058" t="s">
        <v>38</v>
      </c>
      <c r="M1058" t="s">
        <v>38</v>
      </c>
      <c r="N1058" t="s">
        <v>38</v>
      </c>
      <c r="O1058" t="s">
        <v>38</v>
      </c>
      <c r="P1058" t="s">
        <v>38</v>
      </c>
      <c r="Q1058" t="s">
        <v>38</v>
      </c>
      <c r="R1058" t="s">
        <v>38</v>
      </c>
      <c r="S1058" t="s">
        <v>38</v>
      </c>
      <c r="T1058" t="s">
        <v>38</v>
      </c>
      <c r="U1058" t="s">
        <v>38</v>
      </c>
      <c r="V1058" t="str" cm="1">
        <f t="array" aca="1" ref="V1058" ca="1">IFERROR(_xlfn.IFS(A1056="  ..............",OFFSET(A1056,2,0),A1055=" X-------------X",OFFSET(A1055,3,0),MATCH("  ..............",A1058:A1084,0)&gt;2,V1057),"-")</f>
        <v>-</v>
      </c>
      <c r="W1058" t="str">
        <f t="shared" ca="1" si="48"/>
        <v>-</v>
      </c>
      <c r="X1058" t="str">
        <f t="shared" ca="1" si="49"/>
        <v xml:space="preserve">              </v>
      </c>
      <c r="Y1058" s="1" t="str">
        <f t="shared" ca="1" si="50"/>
        <v xml:space="preserve">         0.0 </v>
      </c>
    </row>
    <row r="1059" spans="1:25" x14ac:dyDescent="0.25">
      <c r="A1059" t="s">
        <v>6517</v>
      </c>
      <c r="B1059" t="s">
        <v>6509</v>
      </c>
      <c r="C1059" t="s">
        <v>3819</v>
      </c>
      <c r="D1059" t="s">
        <v>3819</v>
      </c>
      <c r="E1059" t="s">
        <v>3819</v>
      </c>
      <c r="F1059" t="s">
        <v>3820</v>
      </c>
      <c r="G1059" t="s">
        <v>3819</v>
      </c>
      <c r="H1059" t="s">
        <v>3819</v>
      </c>
      <c r="I1059" t="s">
        <v>39</v>
      </c>
      <c r="J1059" t="s">
        <v>40</v>
      </c>
      <c r="K1059" t="s">
        <v>41</v>
      </c>
      <c r="L1059" t="s">
        <v>42</v>
      </c>
      <c r="M1059" t="s">
        <v>42</v>
      </c>
      <c r="N1059" t="s">
        <v>41</v>
      </c>
      <c r="O1059" t="s">
        <v>38</v>
      </c>
      <c r="P1059" t="s">
        <v>38</v>
      </c>
      <c r="Q1059" t="s">
        <v>38</v>
      </c>
      <c r="R1059" t="s">
        <v>38</v>
      </c>
      <c r="S1059" t="s">
        <v>38</v>
      </c>
      <c r="T1059" t="s">
        <v>38</v>
      </c>
      <c r="U1059" t="s">
        <v>38</v>
      </c>
      <c r="V1059" t="str" cm="1">
        <f t="array" aca="1" ref="V1059" ca="1">IFERROR(_xlfn.IFS(A1057="  ..............",OFFSET(A1057,2,0),A1056=" X-------------X",OFFSET(A1056,3,0),MATCH("  ..............",A1059:A1085,0)&gt;2,V1058),"-")</f>
        <v xml:space="preserve">  PARAC2-MG000  </v>
      </c>
      <c r="W1059" t="str">
        <f t="shared" ca="1" si="48"/>
        <v xml:space="preserve">   1.011 </v>
      </c>
      <c r="X1059" t="str">
        <f t="shared" ca="1" si="49"/>
        <v xml:space="preserve"> PARAC4-MG500 </v>
      </c>
      <c r="Y1059" s="1" t="str">
        <f t="shared" ca="1" si="50"/>
        <v xml:space="preserve">       27.3% </v>
      </c>
    </row>
    <row r="1060" spans="1:25" x14ac:dyDescent="0.25">
      <c r="A1060" t="s">
        <v>43</v>
      </c>
      <c r="B1060" t="s">
        <v>42</v>
      </c>
      <c r="C1060" t="s">
        <v>4188</v>
      </c>
      <c r="D1060" t="s">
        <v>4689</v>
      </c>
      <c r="E1060" t="s">
        <v>4188</v>
      </c>
      <c r="F1060" t="s">
        <v>5103</v>
      </c>
      <c r="G1060" t="s">
        <v>42</v>
      </c>
      <c r="H1060" t="s">
        <v>42</v>
      </c>
      <c r="I1060" t="s">
        <v>4168</v>
      </c>
      <c r="J1060" t="s">
        <v>4169</v>
      </c>
      <c r="K1060" t="s">
        <v>3914</v>
      </c>
      <c r="L1060" t="s">
        <v>6380</v>
      </c>
      <c r="M1060" t="s">
        <v>6518</v>
      </c>
      <c r="N1060" t="s">
        <v>5107</v>
      </c>
      <c r="O1060" t="s">
        <v>48</v>
      </c>
      <c r="P1060" t="s">
        <v>39</v>
      </c>
      <c r="Q1060" t="s">
        <v>44</v>
      </c>
      <c r="R1060" t="s">
        <v>3832</v>
      </c>
      <c r="S1060" t="s">
        <v>5115</v>
      </c>
      <c r="T1060" t="s">
        <v>39</v>
      </c>
      <c r="U1060" t="s">
        <v>45</v>
      </c>
      <c r="V1060" t="str" cm="1">
        <f t="array" aca="1" ref="V1060" ca="1">IFERROR(_xlfn.IFS(A1058="  ..............",OFFSET(A1058,2,0),A1057=" X-------------X",OFFSET(A1057,3,0),MATCH("  ..............",A1060:A1086,0)&gt;2,V1059),"-")</f>
        <v xml:space="preserve">  PARAC2-MG000  </v>
      </c>
      <c r="W1060" t="str">
        <f t="shared" ca="1" si="48"/>
        <v xml:space="preserve">   1.011 </v>
      </c>
      <c r="X1060" t="str">
        <f t="shared" ca="1" si="49"/>
        <v xml:space="preserve"> PARAC4-MG138 </v>
      </c>
      <c r="Y1060" s="1" t="str">
        <f t="shared" ca="1" si="50"/>
        <v xml:space="preserve">       27.3% </v>
      </c>
    </row>
    <row r="1061" spans="1:25" x14ac:dyDescent="0.25">
      <c r="A1061" t="s">
        <v>43</v>
      </c>
      <c r="B1061" t="s">
        <v>42</v>
      </c>
      <c r="C1061" t="s">
        <v>4188</v>
      </c>
      <c r="D1061" t="s">
        <v>4689</v>
      </c>
      <c r="E1061" t="s">
        <v>4188</v>
      </c>
      <c r="F1061" s="1" t="s">
        <v>5103</v>
      </c>
      <c r="G1061" t="s">
        <v>42</v>
      </c>
      <c r="H1061" t="s">
        <v>42</v>
      </c>
      <c r="I1061" t="s">
        <v>6382</v>
      </c>
      <c r="J1061" t="s">
        <v>6383</v>
      </c>
      <c r="K1061" t="s">
        <v>3914</v>
      </c>
      <c r="L1061" t="s">
        <v>4202</v>
      </c>
      <c r="M1061" t="s">
        <v>6519</v>
      </c>
      <c r="N1061" t="s">
        <v>5107</v>
      </c>
      <c r="O1061" t="s">
        <v>46</v>
      </c>
      <c r="P1061" t="s">
        <v>39</v>
      </c>
      <c r="Q1061" t="s">
        <v>6385</v>
      </c>
      <c r="R1061" t="s">
        <v>3832</v>
      </c>
      <c r="S1061" t="s">
        <v>4625</v>
      </c>
      <c r="T1061" t="s">
        <v>39</v>
      </c>
      <c r="U1061" t="s">
        <v>45</v>
      </c>
      <c r="V1061" t="str" cm="1">
        <f t="array" aca="1" ref="V1061" ca="1">IFERROR(_xlfn.IFS(A1059="  ..............",OFFSET(A1059,2,0),A1058=" X-------------X",OFFSET(A1058,3,0),MATCH("  ..............",A1061:A1087,0)&gt;2,V1060),"-")</f>
        <v xml:space="preserve">  PARAC2-MG000  </v>
      </c>
      <c r="W1061" t="str">
        <f t="shared" ca="1" si="48"/>
        <v xml:space="preserve">   1.011 </v>
      </c>
      <c r="X1061" t="str">
        <f t="shared" ca="1" si="49"/>
        <v xml:space="preserve"> PARAC2-MG013 </v>
      </c>
      <c r="Y1061" s="1" t="str">
        <f t="shared" ca="1" si="50"/>
        <v xml:space="preserve">        0.0% </v>
      </c>
    </row>
    <row r="1062" spans="1:25" x14ac:dyDescent="0.25">
      <c r="A1062" t="s">
        <v>43</v>
      </c>
      <c r="B1062" t="s">
        <v>42</v>
      </c>
      <c r="C1062" t="s">
        <v>4188</v>
      </c>
      <c r="D1062" t="s">
        <v>4689</v>
      </c>
      <c r="E1062" t="s">
        <v>4188</v>
      </c>
      <c r="F1062" t="s">
        <v>4219</v>
      </c>
      <c r="G1062" t="s">
        <v>42</v>
      </c>
      <c r="H1062" t="s">
        <v>42</v>
      </c>
      <c r="I1062" t="s">
        <v>6520</v>
      </c>
      <c r="J1062" t="s">
        <v>6521</v>
      </c>
      <c r="K1062" t="s">
        <v>3914</v>
      </c>
      <c r="L1062" t="s">
        <v>3819</v>
      </c>
      <c r="M1062" t="s">
        <v>3819</v>
      </c>
      <c r="N1062" t="s">
        <v>3819</v>
      </c>
      <c r="O1062" t="s">
        <v>48</v>
      </c>
      <c r="P1062" t="s">
        <v>39</v>
      </c>
      <c r="Q1062" t="s">
        <v>44</v>
      </c>
      <c r="R1062" t="s">
        <v>3832</v>
      </c>
      <c r="S1062" t="s">
        <v>3832</v>
      </c>
      <c r="T1062" t="s">
        <v>39</v>
      </c>
      <c r="U1062" t="s">
        <v>45</v>
      </c>
      <c r="V1062" t="str" cm="1">
        <f t="array" aca="1" ref="V1062" ca="1">IFERROR(_xlfn.IFS(A1060="  ..............",OFFSET(A1060,2,0),A1059=" X-------------X",OFFSET(A1059,3,0),MATCH("  ..............",A1062:A1088,0)&gt;2,V1061),"-")</f>
        <v>-</v>
      </c>
      <c r="W1062" t="str">
        <f t="shared" ca="1" si="48"/>
        <v>-</v>
      </c>
      <c r="X1062" t="str">
        <f t="shared" ca="1" si="49"/>
        <v>-</v>
      </c>
      <c r="Y1062" s="1" t="str">
        <f t="shared" ca="1" si="50"/>
        <v>.............</v>
      </c>
    </row>
    <row r="1063" spans="1:25" x14ac:dyDescent="0.25">
      <c r="A1063" t="s">
        <v>29</v>
      </c>
      <c r="B1063" t="s">
        <v>31</v>
      </c>
      <c r="C1063" t="s">
        <v>31</v>
      </c>
      <c r="D1063" t="s">
        <v>31</v>
      </c>
      <c r="E1063" t="s">
        <v>31</v>
      </c>
      <c r="F1063" t="s">
        <v>32</v>
      </c>
      <c r="G1063" t="s">
        <v>31</v>
      </c>
      <c r="H1063" t="s">
        <v>31</v>
      </c>
      <c r="I1063" t="s">
        <v>33</v>
      </c>
      <c r="J1063" t="s">
        <v>30</v>
      </c>
      <c r="K1063" t="s">
        <v>34</v>
      </c>
      <c r="L1063" t="s">
        <v>31</v>
      </c>
      <c r="M1063" t="s">
        <v>31</v>
      </c>
      <c r="N1063" t="s">
        <v>31</v>
      </c>
      <c r="O1063" t="s">
        <v>35</v>
      </c>
      <c r="P1063" t="s">
        <v>33</v>
      </c>
      <c r="Q1063" t="s">
        <v>36</v>
      </c>
      <c r="R1063" t="s">
        <v>37</v>
      </c>
      <c r="S1063" t="s">
        <v>37</v>
      </c>
      <c r="T1063" t="s">
        <v>33</v>
      </c>
      <c r="U1063" t="s">
        <v>33</v>
      </c>
      <c r="V1063" t="str" cm="1">
        <f t="array" aca="1" ref="V1063" ca="1">IFERROR(_xlfn.IFS(A1061="  ..............",OFFSET(A1061,2,0),A1060=" X-------------X",OFFSET(A1060,3,0),MATCH("  ..............",A1063:A1089,0)&gt;2,V1062),"-")</f>
        <v>-</v>
      </c>
      <c r="W1063" t="str">
        <f t="shared" ca="1" si="48"/>
        <v>-</v>
      </c>
      <c r="X1063" t="str">
        <f t="shared" ca="1" si="49"/>
        <v/>
      </c>
      <c r="Y1063" s="1" t="str">
        <f t="shared" ca="1" si="50"/>
        <v xml:space="preserve">         0.0 </v>
      </c>
    </row>
    <row r="1064" spans="1:25" x14ac:dyDescent="0.25">
      <c r="A1064" t="s">
        <v>6522</v>
      </c>
      <c r="B1064" t="s">
        <v>4460</v>
      </c>
      <c r="C1064" t="s">
        <v>3819</v>
      </c>
      <c r="D1064" t="s">
        <v>3819</v>
      </c>
      <c r="E1064" t="s">
        <v>3819</v>
      </c>
      <c r="F1064" t="s">
        <v>3820</v>
      </c>
      <c r="G1064" t="s">
        <v>3819</v>
      </c>
      <c r="H1064" t="s">
        <v>3821</v>
      </c>
      <c r="I1064" t="s">
        <v>38</v>
      </c>
      <c r="J1064" t="s">
        <v>38</v>
      </c>
      <c r="K1064" t="s">
        <v>38</v>
      </c>
      <c r="L1064" t="s">
        <v>38</v>
      </c>
      <c r="M1064" t="s">
        <v>38</v>
      </c>
      <c r="N1064" t="s">
        <v>38</v>
      </c>
      <c r="O1064" t="s">
        <v>38</v>
      </c>
      <c r="P1064" t="s">
        <v>38</v>
      </c>
      <c r="Q1064" t="s">
        <v>38</v>
      </c>
      <c r="R1064" t="s">
        <v>38</v>
      </c>
      <c r="S1064" t="s">
        <v>38</v>
      </c>
      <c r="T1064" t="s">
        <v>38</v>
      </c>
      <c r="U1064" t="s">
        <v>38</v>
      </c>
      <c r="V1064" t="str" cm="1">
        <f t="array" aca="1" ref="V1064" ca="1">IFERROR(_xlfn.IFS(A1062="  ..............",OFFSET(A1062,2,0),A1061=" X-------------X",OFFSET(A1061,3,0),MATCH("  ..............",A1064:A1090,0)&gt;2,V1063),"-")</f>
        <v>-</v>
      </c>
      <c r="W1064" t="str">
        <f t="shared" ca="1" si="48"/>
        <v>-</v>
      </c>
      <c r="X1064" t="str">
        <f t="shared" ca="1" si="49"/>
        <v xml:space="preserve">              </v>
      </c>
      <c r="Y1064" s="1" t="str">
        <f t="shared" ca="1" si="50"/>
        <v xml:space="preserve">         0.0 </v>
      </c>
    </row>
    <row r="1065" spans="1:25" x14ac:dyDescent="0.25">
      <c r="A1065" t="s">
        <v>6523</v>
      </c>
      <c r="B1065" t="s">
        <v>6509</v>
      </c>
      <c r="C1065" t="s">
        <v>3819</v>
      </c>
      <c r="D1065" t="s">
        <v>3819</v>
      </c>
      <c r="E1065" t="s">
        <v>3819</v>
      </c>
      <c r="F1065" s="1" t="s">
        <v>3820</v>
      </c>
      <c r="G1065" t="s">
        <v>3819</v>
      </c>
      <c r="H1065" t="s">
        <v>3819</v>
      </c>
      <c r="I1065" t="s">
        <v>39</v>
      </c>
      <c r="J1065" t="s">
        <v>40</v>
      </c>
      <c r="K1065" t="s">
        <v>41</v>
      </c>
      <c r="L1065" t="s">
        <v>42</v>
      </c>
      <c r="M1065" t="s">
        <v>42</v>
      </c>
      <c r="N1065" t="s">
        <v>41</v>
      </c>
      <c r="O1065" t="s">
        <v>38</v>
      </c>
      <c r="P1065" t="s">
        <v>38</v>
      </c>
      <c r="Q1065" t="s">
        <v>38</v>
      </c>
      <c r="R1065" t="s">
        <v>38</v>
      </c>
      <c r="S1065" t="s">
        <v>38</v>
      </c>
      <c r="T1065" t="s">
        <v>38</v>
      </c>
      <c r="U1065" t="s">
        <v>38</v>
      </c>
      <c r="V1065" t="str" cm="1">
        <f t="array" aca="1" ref="V1065" ca="1">IFERROR(_xlfn.IFS(A1063="  ..............",OFFSET(A1063,2,0),A1062=" X-------------X",OFFSET(A1062,3,0),MATCH("  ..............",A1065:A1091,0)&gt;2,V1064),"-")</f>
        <v xml:space="preserve">  PARAC2-MG013  </v>
      </c>
      <c r="W1065" t="str">
        <f t="shared" ca="1" si="48"/>
        <v xml:space="preserve">   1.011 </v>
      </c>
      <c r="X1065" t="str">
        <f t="shared" ca="1" si="49"/>
        <v xml:space="preserve"> PARAC2-MG000 </v>
      </c>
      <c r="Y1065" s="1" t="str">
        <f t="shared" ca="1" si="50"/>
        <v xml:space="preserve">        0.0% </v>
      </c>
    </row>
    <row r="1066" spans="1:25" x14ac:dyDescent="0.25">
      <c r="A1066" t="s">
        <v>43</v>
      </c>
      <c r="B1066" t="s">
        <v>42</v>
      </c>
      <c r="C1066" t="s">
        <v>4188</v>
      </c>
      <c r="D1066" t="s">
        <v>4689</v>
      </c>
      <c r="E1066" t="s">
        <v>4188</v>
      </c>
      <c r="F1066" t="s">
        <v>4219</v>
      </c>
      <c r="G1066" t="s">
        <v>42</v>
      </c>
      <c r="H1066" t="s">
        <v>42</v>
      </c>
      <c r="I1066" t="s">
        <v>5113</v>
      </c>
      <c r="J1066" t="s">
        <v>5114</v>
      </c>
      <c r="K1066" t="s">
        <v>3914</v>
      </c>
      <c r="L1066" t="s">
        <v>3819</v>
      </c>
      <c r="M1066" t="s">
        <v>3819</v>
      </c>
      <c r="N1066" t="s">
        <v>3819</v>
      </c>
      <c r="O1066" t="s">
        <v>46</v>
      </c>
      <c r="P1066" t="s">
        <v>39</v>
      </c>
      <c r="Q1066" t="s">
        <v>44</v>
      </c>
      <c r="R1066" t="s">
        <v>3832</v>
      </c>
      <c r="S1066" t="s">
        <v>3832</v>
      </c>
      <c r="T1066" t="s">
        <v>39</v>
      </c>
      <c r="U1066" t="s">
        <v>45</v>
      </c>
      <c r="V1066" t="str" cm="1">
        <f t="array" aca="1" ref="V1066" ca="1">IFERROR(_xlfn.IFS(A1064="  ..............",OFFSET(A1064,2,0),A1063=" X-------------X",OFFSET(A1063,3,0),MATCH("  ..............",A1066:A1092,0)&gt;2,V1065),"-")</f>
        <v>-</v>
      </c>
      <c r="W1066" t="str">
        <f t="shared" ca="1" si="48"/>
        <v>-</v>
      </c>
      <c r="X1066" t="str">
        <f t="shared" ca="1" si="49"/>
        <v>-</v>
      </c>
      <c r="Y1066" s="1" t="str">
        <f t="shared" ca="1" si="50"/>
        <v>.............</v>
      </c>
    </row>
    <row r="1067" spans="1:25" x14ac:dyDescent="0.25">
      <c r="A1067" t="s">
        <v>29</v>
      </c>
      <c r="B1067" t="s">
        <v>31</v>
      </c>
      <c r="C1067" t="s">
        <v>31</v>
      </c>
      <c r="D1067" t="s">
        <v>31</v>
      </c>
      <c r="E1067" t="s">
        <v>31</v>
      </c>
      <c r="F1067" t="s">
        <v>32</v>
      </c>
      <c r="G1067" t="s">
        <v>31</v>
      </c>
      <c r="H1067" t="s">
        <v>31</v>
      </c>
      <c r="I1067" t="s">
        <v>33</v>
      </c>
      <c r="J1067" t="s">
        <v>30</v>
      </c>
      <c r="K1067" t="s">
        <v>34</v>
      </c>
      <c r="L1067" t="s">
        <v>31</v>
      </c>
      <c r="M1067" t="s">
        <v>31</v>
      </c>
      <c r="N1067" t="s">
        <v>31</v>
      </c>
      <c r="O1067" t="s">
        <v>35</v>
      </c>
      <c r="P1067" t="s">
        <v>33</v>
      </c>
      <c r="Q1067" t="s">
        <v>36</v>
      </c>
      <c r="R1067" t="s">
        <v>37</v>
      </c>
      <c r="S1067" t="s">
        <v>37</v>
      </c>
      <c r="T1067" t="s">
        <v>33</v>
      </c>
      <c r="U1067" t="s">
        <v>33</v>
      </c>
      <c r="V1067" t="str" cm="1">
        <f t="array" aca="1" ref="V1067" ca="1">IFERROR(_xlfn.IFS(A1065="  ..............",OFFSET(A1065,2,0),A1064=" X-------------X",OFFSET(A1064,3,0),MATCH("  ..............",A1067:A1093,0)&gt;2,V1066),"-")</f>
        <v>-</v>
      </c>
      <c r="W1067" t="str">
        <f t="shared" ca="1" si="48"/>
        <v>-</v>
      </c>
      <c r="X1067" t="str">
        <f t="shared" ca="1" si="49"/>
        <v/>
      </c>
      <c r="Y1067" s="1" t="str">
        <f t="shared" ca="1" si="50"/>
        <v xml:space="preserve">         0.0 </v>
      </c>
    </row>
    <row r="1068" spans="1:25" x14ac:dyDescent="0.25">
      <c r="A1068" t="s">
        <v>6524</v>
      </c>
      <c r="B1068" t="s">
        <v>4587</v>
      </c>
      <c r="C1068" t="s">
        <v>3819</v>
      </c>
      <c r="D1068" t="s">
        <v>3819</v>
      </c>
      <c r="E1068" t="s">
        <v>3819</v>
      </c>
      <c r="F1068" t="s">
        <v>3820</v>
      </c>
      <c r="G1068" t="s">
        <v>3819</v>
      </c>
      <c r="H1068" t="s">
        <v>3821</v>
      </c>
      <c r="I1068" t="s">
        <v>38</v>
      </c>
      <c r="J1068" t="s">
        <v>38</v>
      </c>
      <c r="K1068" t="s">
        <v>38</v>
      </c>
      <c r="L1068" t="s">
        <v>38</v>
      </c>
      <c r="M1068" t="s">
        <v>38</v>
      </c>
      <c r="N1068" t="s">
        <v>38</v>
      </c>
      <c r="O1068" t="s">
        <v>38</v>
      </c>
      <c r="P1068" t="s">
        <v>38</v>
      </c>
      <c r="Q1068" t="s">
        <v>38</v>
      </c>
      <c r="R1068" t="s">
        <v>38</v>
      </c>
      <c r="S1068" t="s">
        <v>38</v>
      </c>
      <c r="T1068" t="s">
        <v>38</v>
      </c>
      <c r="U1068" t="s">
        <v>38</v>
      </c>
      <c r="V1068" t="str" cm="1">
        <f t="array" aca="1" ref="V1068" ca="1">IFERROR(_xlfn.IFS(A1066="  ..............",OFFSET(A1066,2,0),A1065=" X-------------X",OFFSET(A1065,3,0),MATCH("  ..............",A1068:A1094,0)&gt;2,V1067),"-")</f>
        <v>-</v>
      </c>
      <c r="W1068" t="str">
        <f t="shared" ca="1" si="48"/>
        <v>-</v>
      </c>
      <c r="X1068" t="str">
        <f t="shared" ca="1" si="49"/>
        <v xml:space="preserve">              </v>
      </c>
      <c r="Y1068" s="1" t="str">
        <f t="shared" ca="1" si="50"/>
        <v xml:space="preserve">         0.0 </v>
      </c>
    </row>
    <row r="1069" spans="1:25" x14ac:dyDescent="0.25">
      <c r="A1069" t="s">
        <v>6525</v>
      </c>
      <c r="B1069" t="s">
        <v>4590</v>
      </c>
      <c r="C1069" t="s">
        <v>3819</v>
      </c>
      <c r="D1069" t="s">
        <v>3819</v>
      </c>
      <c r="E1069" t="s">
        <v>3819</v>
      </c>
      <c r="F1069" t="s">
        <v>3820</v>
      </c>
      <c r="G1069" t="s">
        <v>3819</v>
      </c>
      <c r="H1069" t="s">
        <v>3819</v>
      </c>
      <c r="I1069" t="s">
        <v>39</v>
      </c>
      <c r="J1069" t="s">
        <v>40</v>
      </c>
      <c r="K1069" t="s">
        <v>41</v>
      </c>
      <c r="L1069" t="s">
        <v>42</v>
      </c>
      <c r="M1069" t="s">
        <v>42</v>
      </c>
      <c r="N1069" t="s">
        <v>41</v>
      </c>
      <c r="O1069" t="s">
        <v>38</v>
      </c>
      <c r="P1069" t="s">
        <v>38</v>
      </c>
      <c r="Q1069" t="s">
        <v>38</v>
      </c>
      <c r="R1069" t="s">
        <v>38</v>
      </c>
      <c r="S1069" t="s">
        <v>38</v>
      </c>
      <c r="T1069" t="s">
        <v>38</v>
      </c>
      <c r="U1069" t="s">
        <v>38</v>
      </c>
      <c r="V1069" t="str" cm="1">
        <f t="array" aca="1" ref="V1069" ca="1">IFERROR(_xlfn.IFS(A1067="  ..............",OFFSET(A1067,2,0),A1066=" X-------------X",OFFSET(A1066,3,0),MATCH("  ..............",A1069:A1095,0)&gt;2,V1068),"-")</f>
        <v xml:space="preserve">  EST.T1-MG000  </v>
      </c>
      <c r="W1069" t="str">
        <f t="shared" ca="1" si="48"/>
        <v xml:space="preserve">   1.061 </v>
      </c>
      <c r="X1069" t="str">
        <f t="shared" ca="1" si="49"/>
        <v xml:space="preserve"> ESTREI-MG500 </v>
      </c>
      <c r="Y1069" s="1" t="str">
        <f t="shared" ca="1" si="50"/>
        <v xml:space="preserve">        8.3% </v>
      </c>
    </row>
    <row r="1070" spans="1:25" x14ac:dyDescent="0.25">
      <c r="A1070" t="s">
        <v>43</v>
      </c>
      <c r="B1070" t="s">
        <v>42</v>
      </c>
      <c r="C1070" t="s">
        <v>4415</v>
      </c>
      <c r="D1070" t="s">
        <v>5176</v>
      </c>
      <c r="E1070" t="s">
        <v>4415</v>
      </c>
      <c r="F1070" s="1" t="s">
        <v>5177</v>
      </c>
      <c r="G1070" t="s">
        <v>42</v>
      </c>
      <c r="H1070" t="s">
        <v>42</v>
      </c>
      <c r="I1070" t="s">
        <v>4243</v>
      </c>
      <c r="J1070" t="s">
        <v>4244</v>
      </c>
      <c r="K1070" t="s">
        <v>3830</v>
      </c>
      <c r="L1070" t="s">
        <v>5338</v>
      </c>
      <c r="M1070" t="s">
        <v>6526</v>
      </c>
      <c r="N1070" t="s">
        <v>5182</v>
      </c>
      <c r="O1070" t="s">
        <v>46</v>
      </c>
      <c r="P1070" t="s">
        <v>39</v>
      </c>
      <c r="Q1070" t="s">
        <v>44</v>
      </c>
      <c r="R1070" t="s">
        <v>3832</v>
      </c>
      <c r="S1070" t="s">
        <v>4065</v>
      </c>
      <c r="T1070" t="s">
        <v>39</v>
      </c>
      <c r="U1070" t="s">
        <v>45</v>
      </c>
      <c r="V1070" t="str" cm="1">
        <f t="array" aca="1" ref="V1070" ca="1">IFERROR(_xlfn.IFS(A1068="  ..............",OFFSET(A1068,2,0),A1067=" X-------------X",OFFSET(A1067,3,0),MATCH("  ..............",A1070:A1096,0)&gt;2,V1069),"-")</f>
        <v xml:space="preserve">  EST.T1-MG000  </v>
      </c>
      <c r="W1070" t="str">
        <f t="shared" ca="1" si="48"/>
        <v xml:space="preserve">   1.061 </v>
      </c>
      <c r="X1070" t="str">
        <f t="shared" ca="1" si="49"/>
        <v xml:space="preserve"> ESTREI-MG345 </v>
      </c>
      <c r="Y1070" s="1" t="str">
        <f t="shared" ca="1" si="50"/>
        <v xml:space="preserve">        8.3% </v>
      </c>
    </row>
    <row r="1071" spans="1:25" x14ac:dyDescent="0.25">
      <c r="A1071" t="s">
        <v>43</v>
      </c>
      <c r="B1071" t="s">
        <v>42</v>
      </c>
      <c r="C1071" t="s">
        <v>4415</v>
      </c>
      <c r="D1071" t="s">
        <v>5176</v>
      </c>
      <c r="E1071" t="s">
        <v>4415</v>
      </c>
      <c r="F1071" t="s">
        <v>5177</v>
      </c>
      <c r="G1071" t="s">
        <v>42</v>
      </c>
      <c r="H1071" t="s">
        <v>42</v>
      </c>
      <c r="I1071" t="s">
        <v>6527</v>
      </c>
      <c r="J1071" t="s">
        <v>6528</v>
      </c>
      <c r="K1071" t="s">
        <v>3830</v>
      </c>
      <c r="L1071" t="s">
        <v>5180</v>
      </c>
      <c r="M1071" t="s">
        <v>6529</v>
      </c>
      <c r="N1071" t="s">
        <v>5182</v>
      </c>
      <c r="O1071" t="s">
        <v>6530</v>
      </c>
      <c r="P1071" t="s">
        <v>39</v>
      </c>
      <c r="Q1071" t="s">
        <v>3977</v>
      </c>
      <c r="R1071" t="s">
        <v>3832</v>
      </c>
      <c r="S1071" t="s">
        <v>6531</v>
      </c>
      <c r="T1071" t="s">
        <v>39</v>
      </c>
      <c r="U1071" t="s">
        <v>45</v>
      </c>
      <c r="V1071" t="str" cm="1">
        <f t="array" aca="1" ref="V1071" ca="1">IFERROR(_xlfn.IFS(A1069="  ..............",OFFSET(A1069,2,0),A1068=" X-------------X",OFFSET(A1068,3,0),MATCH("  ..............",A1071:A1097,0)&gt;2,V1070),"-")</f>
        <v xml:space="preserve">  EST.T1-MG000  </v>
      </c>
      <c r="W1071" t="str">
        <f t="shared" ca="1" si="48"/>
        <v xml:space="preserve">   1.061 </v>
      </c>
      <c r="X1071" t="str">
        <f t="shared" ca="1" si="49"/>
        <v xml:space="preserve"> EST.T1-MG013 </v>
      </c>
      <c r="Y1071" s="1" t="str">
        <f t="shared" ca="1" si="50"/>
        <v xml:space="preserve">        0.0% </v>
      </c>
    </row>
    <row r="1072" spans="1:25" x14ac:dyDescent="0.25">
      <c r="A1072" t="s">
        <v>43</v>
      </c>
      <c r="B1072" t="s">
        <v>42</v>
      </c>
      <c r="C1072" t="s">
        <v>4415</v>
      </c>
      <c r="D1072" t="s">
        <v>5176</v>
      </c>
      <c r="E1072" t="s">
        <v>4415</v>
      </c>
      <c r="F1072" t="s">
        <v>4219</v>
      </c>
      <c r="G1072" t="s">
        <v>42</v>
      </c>
      <c r="H1072" t="s">
        <v>42</v>
      </c>
      <c r="I1072" t="s">
        <v>6532</v>
      </c>
      <c r="J1072" t="s">
        <v>6533</v>
      </c>
      <c r="K1072" t="s">
        <v>3830</v>
      </c>
      <c r="L1072" t="s">
        <v>3819</v>
      </c>
      <c r="M1072" t="s">
        <v>3819</v>
      </c>
      <c r="N1072" t="s">
        <v>3819</v>
      </c>
      <c r="O1072" t="s">
        <v>48</v>
      </c>
      <c r="P1072" t="s">
        <v>39</v>
      </c>
      <c r="Q1072" t="s">
        <v>44</v>
      </c>
      <c r="R1072" t="s">
        <v>3832</v>
      </c>
      <c r="S1072" t="s">
        <v>3832</v>
      </c>
      <c r="T1072" t="s">
        <v>39</v>
      </c>
      <c r="U1072" t="s">
        <v>45</v>
      </c>
      <c r="V1072" t="str" cm="1">
        <f t="array" aca="1" ref="V1072" ca="1">IFERROR(_xlfn.IFS(A1070="  ..............",OFFSET(A1070,2,0),A1069=" X-------------X",OFFSET(A1069,3,0),MATCH("  ..............",A1072:A1098,0)&gt;2,V1071),"-")</f>
        <v>-</v>
      </c>
      <c r="W1072" t="str">
        <f t="shared" ca="1" si="48"/>
        <v>-</v>
      </c>
      <c r="X1072" t="str">
        <f t="shared" ca="1" si="49"/>
        <v>-</v>
      </c>
      <c r="Y1072" s="1" t="str">
        <f t="shared" ca="1" si="50"/>
        <v>.............</v>
      </c>
    </row>
    <row r="1073" spans="1:25" x14ac:dyDescent="0.25">
      <c r="A1073" t="s">
        <v>29</v>
      </c>
      <c r="B1073" t="s">
        <v>31</v>
      </c>
      <c r="C1073" t="s">
        <v>31</v>
      </c>
      <c r="D1073" t="s">
        <v>31</v>
      </c>
      <c r="E1073" t="s">
        <v>31</v>
      </c>
      <c r="F1073" t="s">
        <v>32</v>
      </c>
      <c r="G1073" t="s">
        <v>31</v>
      </c>
      <c r="H1073" t="s">
        <v>31</v>
      </c>
      <c r="I1073" t="s">
        <v>33</v>
      </c>
      <c r="J1073" t="s">
        <v>30</v>
      </c>
      <c r="K1073" t="s">
        <v>34</v>
      </c>
      <c r="L1073" t="s">
        <v>31</v>
      </c>
      <c r="M1073" t="s">
        <v>31</v>
      </c>
      <c r="N1073" t="s">
        <v>31</v>
      </c>
      <c r="O1073" t="s">
        <v>35</v>
      </c>
      <c r="P1073" t="s">
        <v>33</v>
      </c>
      <c r="Q1073" t="s">
        <v>36</v>
      </c>
      <c r="R1073" t="s">
        <v>37</v>
      </c>
      <c r="S1073" t="s">
        <v>37</v>
      </c>
      <c r="T1073" t="s">
        <v>33</v>
      </c>
      <c r="U1073" t="s">
        <v>33</v>
      </c>
      <c r="V1073" t="str" cm="1">
        <f t="array" aca="1" ref="V1073" ca="1">IFERROR(_xlfn.IFS(A1071="  ..............",OFFSET(A1071,2,0),A1070=" X-------------X",OFFSET(A1070,3,0),MATCH("  ..............",A1073:A1099,0)&gt;2,V1072),"-")</f>
        <v>-</v>
      </c>
      <c r="W1073" t="str">
        <f t="shared" ca="1" si="48"/>
        <v>-</v>
      </c>
      <c r="X1073" t="str">
        <f t="shared" ca="1" si="49"/>
        <v/>
      </c>
      <c r="Y1073" s="1" t="str">
        <f t="shared" ca="1" si="50"/>
        <v xml:space="preserve">         0.0 </v>
      </c>
    </row>
    <row r="1074" spans="1:25" x14ac:dyDescent="0.25">
      <c r="A1074" t="s">
        <v>6534</v>
      </c>
      <c r="B1074" t="s">
        <v>4587</v>
      </c>
      <c r="C1074" t="s">
        <v>3819</v>
      </c>
      <c r="D1074" t="s">
        <v>3819</v>
      </c>
      <c r="E1074" t="s">
        <v>3819</v>
      </c>
      <c r="F1074" t="s">
        <v>3820</v>
      </c>
      <c r="G1074" t="s">
        <v>3819</v>
      </c>
      <c r="H1074" t="s">
        <v>3821</v>
      </c>
      <c r="I1074" t="s">
        <v>38</v>
      </c>
      <c r="J1074" t="s">
        <v>38</v>
      </c>
      <c r="K1074" t="s">
        <v>38</v>
      </c>
      <c r="L1074" t="s">
        <v>38</v>
      </c>
      <c r="M1074" t="s">
        <v>38</v>
      </c>
      <c r="N1074" t="s">
        <v>38</v>
      </c>
      <c r="O1074" t="s">
        <v>38</v>
      </c>
      <c r="P1074" t="s">
        <v>38</v>
      </c>
      <c r="Q1074" t="s">
        <v>38</v>
      </c>
      <c r="R1074" t="s">
        <v>38</v>
      </c>
      <c r="S1074" t="s">
        <v>38</v>
      </c>
      <c r="T1074" t="s">
        <v>38</v>
      </c>
      <c r="U1074" t="s">
        <v>38</v>
      </c>
      <c r="V1074" t="str" cm="1">
        <f t="array" aca="1" ref="V1074" ca="1">IFERROR(_xlfn.IFS(A1072="  ..............",OFFSET(A1072,2,0),A1071=" X-------------X",OFFSET(A1071,3,0),MATCH("  ..............",A1074:A1100,0)&gt;2,V1073),"-")</f>
        <v>-</v>
      </c>
      <c r="W1074" t="str">
        <f t="shared" ca="1" si="48"/>
        <v>-</v>
      </c>
      <c r="X1074" t="str">
        <f t="shared" ca="1" si="49"/>
        <v xml:space="preserve">              </v>
      </c>
      <c r="Y1074" s="1" t="str">
        <f t="shared" ca="1" si="50"/>
        <v xml:space="preserve">         0.0 </v>
      </c>
    </row>
    <row r="1075" spans="1:25" x14ac:dyDescent="0.25">
      <c r="A1075" t="s">
        <v>6535</v>
      </c>
      <c r="B1075" t="s">
        <v>4590</v>
      </c>
      <c r="C1075" t="s">
        <v>3819</v>
      </c>
      <c r="D1075" t="s">
        <v>3819</v>
      </c>
      <c r="E1075" t="s">
        <v>3819</v>
      </c>
      <c r="F1075" s="1" t="s">
        <v>3820</v>
      </c>
      <c r="G1075" t="s">
        <v>3819</v>
      </c>
      <c r="H1075" t="s">
        <v>3819</v>
      </c>
      <c r="I1075" t="s">
        <v>39</v>
      </c>
      <c r="J1075" t="s">
        <v>40</v>
      </c>
      <c r="K1075" t="s">
        <v>41</v>
      </c>
      <c r="L1075" t="s">
        <v>42</v>
      </c>
      <c r="M1075" t="s">
        <v>42</v>
      </c>
      <c r="N1075" t="s">
        <v>41</v>
      </c>
      <c r="O1075" t="s">
        <v>38</v>
      </c>
      <c r="P1075" t="s">
        <v>38</v>
      </c>
      <c r="Q1075" t="s">
        <v>38</v>
      </c>
      <c r="R1075" t="s">
        <v>38</v>
      </c>
      <c r="S1075" t="s">
        <v>38</v>
      </c>
      <c r="T1075" t="s">
        <v>38</v>
      </c>
      <c r="U1075" t="s">
        <v>38</v>
      </c>
      <c r="V1075" t="str" cm="1">
        <f t="array" aca="1" ref="V1075" ca="1">IFERROR(_xlfn.IFS(A1073="  ..............",OFFSET(A1073,2,0),A1072=" X-------------X",OFFSET(A1072,3,0),MATCH("  ..............",A1075:A1101,0)&gt;2,V1074),"-")</f>
        <v xml:space="preserve">  EST.T1-MG013  </v>
      </c>
      <c r="W1075" t="str">
        <f t="shared" ca="1" si="48"/>
        <v xml:space="preserve">   1.061 </v>
      </c>
      <c r="X1075" t="str">
        <f t="shared" ca="1" si="49"/>
        <v xml:space="preserve"> EST.T1-MG000 </v>
      </c>
      <c r="Y1075" s="1" t="str">
        <f t="shared" ca="1" si="50"/>
        <v xml:space="preserve">        0.0% </v>
      </c>
    </row>
    <row r="1076" spans="1:25" x14ac:dyDescent="0.25">
      <c r="A1076" t="s">
        <v>43</v>
      </c>
      <c r="B1076" t="s">
        <v>42</v>
      </c>
      <c r="C1076" t="s">
        <v>4415</v>
      </c>
      <c r="D1076" t="s">
        <v>5176</v>
      </c>
      <c r="E1076" t="s">
        <v>4415</v>
      </c>
      <c r="F1076" t="s">
        <v>4219</v>
      </c>
      <c r="G1076" t="s">
        <v>42</v>
      </c>
      <c r="H1076" t="s">
        <v>42</v>
      </c>
      <c r="I1076" t="s">
        <v>5178</v>
      </c>
      <c r="J1076" t="s">
        <v>5179</v>
      </c>
      <c r="K1076" t="s">
        <v>3830</v>
      </c>
      <c r="L1076" t="s">
        <v>3819</v>
      </c>
      <c r="M1076" t="s">
        <v>3819</v>
      </c>
      <c r="N1076" t="s">
        <v>3819</v>
      </c>
      <c r="O1076" t="s">
        <v>46</v>
      </c>
      <c r="P1076" t="s">
        <v>39</v>
      </c>
      <c r="Q1076" t="s">
        <v>44</v>
      </c>
      <c r="R1076" t="s">
        <v>3832</v>
      </c>
      <c r="S1076" t="s">
        <v>3832</v>
      </c>
      <c r="T1076" t="s">
        <v>39</v>
      </c>
      <c r="U1076" t="s">
        <v>45</v>
      </c>
      <c r="V1076" t="str" cm="1">
        <f t="array" aca="1" ref="V1076" ca="1">IFERROR(_xlfn.IFS(A1074="  ..............",OFFSET(A1074,2,0),A1073=" X-------------X",OFFSET(A1073,3,0),MATCH("  ..............",A1076:A1102,0)&gt;2,V1075),"-")</f>
        <v>-</v>
      </c>
      <c r="W1076" t="str">
        <f t="shared" ca="1" si="48"/>
        <v>-</v>
      </c>
      <c r="X1076" t="str">
        <f t="shared" ca="1" si="49"/>
        <v>-</v>
      </c>
      <c r="Y1076" s="1" t="str">
        <f t="shared" ca="1" si="50"/>
        <v>.............</v>
      </c>
    </row>
    <row r="1077" spans="1:25" x14ac:dyDescent="0.25">
      <c r="A1077" t="s">
        <v>29</v>
      </c>
      <c r="B1077" t="s">
        <v>31</v>
      </c>
      <c r="C1077" t="s">
        <v>31</v>
      </c>
      <c r="D1077" t="s">
        <v>31</v>
      </c>
      <c r="E1077" t="s">
        <v>31</v>
      </c>
      <c r="F1077" t="s">
        <v>32</v>
      </c>
      <c r="G1077" t="s">
        <v>31</v>
      </c>
      <c r="H1077" t="s">
        <v>31</v>
      </c>
      <c r="I1077" t="s">
        <v>33</v>
      </c>
      <c r="J1077" t="s">
        <v>30</v>
      </c>
      <c r="K1077" t="s">
        <v>34</v>
      </c>
      <c r="L1077" t="s">
        <v>31</v>
      </c>
      <c r="M1077" t="s">
        <v>31</v>
      </c>
      <c r="N1077" t="s">
        <v>31</v>
      </c>
      <c r="O1077" t="s">
        <v>35</v>
      </c>
      <c r="P1077" t="s">
        <v>33</v>
      </c>
      <c r="Q1077" t="s">
        <v>36</v>
      </c>
      <c r="R1077" t="s">
        <v>37</v>
      </c>
      <c r="S1077" t="s">
        <v>37</v>
      </c>
      <c r="T1077" t="s">
        <v>33</v>
      </c>
      <c r="U1077" t="s">
        <v>33</v>
      </c>
      <c r="V1077" t="str" cm="1">
        <f t="array" aca="1" ref="V1077" ca="1">IFERROR(_xlfn.IFS(A1075="  ..............",OFFSET(A1075,2,0),A1074=" X-------------X",OFFSET(A1074,3,0),MATCH("  ..............",A1077:A1103,0)&gt;2,V1076),"-")</f>
        <v>-</v>
      </c>
      <c r="W1077" t="str">
        <f t="shared" ca="1" si="48"/>
        <v>-</v>
      </c>
      <c r="X1077" t="str">
        <f t="shared" ca="1" si="49"/>
        <v/>
      </c>
      <c r="Y1077" s="1" t="str">
        <f t="shared" ca="1" si="50"/>
        <v xml:space="preserve">         0.0 </v>
      </c>
    </row>
    <row r="1078" spans="1:25" x14ac:dyDescent="0.25">
      <c r="A1078" t="s">
        <v>6536</v>
      </c>
      <c r="B1078" t="s">
        <v>4587</v>
      </c>
      <c r="C1078" t="s">
        <v>3819</v>
      </c>
      <c r="D1078" t="s">
        <v>3819</v>
      </c>
      <c r="E1078" t="s">
        <v>3819</v>
      </c>
      <c r="F1078" t="s">
        <v>3820</v>
      </c>
      <c r="G1078" t="s">
        <v>3819</v>
      </c>
      <c r="H1078" t="s">
        <v>3821</v>
      </c>
      <c r="I1078" t="s">
        <v>38</v>
      </c>
      <c r="J1078" t="s">
        <v>38</v>
      </c>
      <c r="K1078" t="s">
        <v>38</v>
      </c>
      <c r="L1078" t="s">
        <v>38</v>
      </c>
      <c r="M1078" t="s">
        <v>38</v>
      </c>
      <c r="N1078" t="s">
        <v>38</v>
      </c>
      <c r="O1078" t="s">
        <v>38</v>
      </c>
      <c r="P1078" t="s">
        <v>38</v>
      </c>
      <c r="Q1078" t="s">
        <v>38</v>
      </c>
      <c r="R1078" t="s">
        <v>38</v>
      </c>
      <c r="S1078" t="s">
        <v>38</v>
      </c>
      <c r="T1078" t="s">
        <v>38</v>
      </c>
      <c r="U1078" t="s">
        <v>38</v>
      </c>
      <c r="V1078" t="str" cm="1">
        <f t="array" aca="1" ref="V1078" ca="1">IFERROR(_xlfn.IFS(A1076="  ..............",OFFSET(A1076,2,0),A1075=" X-------------X",OFFSET(A1075,3,0),MATCH("  ..............",A1078:A1104,0)&gt;2,V1077),"-")</f>
        <v>-</v>
      </c>
      <c r="W1078" t="str">
        <f t="shared" ca="1" si="48"/>
        <v>-</v>
      </c>
      <c r="X1078" t="str">
        <f t="shared" ca="1" si="49"/>
        <v xml:space="preserve">              </v>
      </c>
      <c r="Y1078" s="1" t="str">
        <f t="shared" ca="1" si="50"/>
        <v xml:space="preserve">         0.0 </v>
      </c>
    </row>
    <row r="1079" spans="1:25" x14ac:dyDescent="0.25">
      <c r="A1079" t="s">
        <v>6537</v>
      </c>
      <c r="B1079" t="s">
        <v>4590</v>
      </c>
      <c r="C1079" t="s">
        <v>3819</v>
      </c>
      <c r="D1079" t="s">
        <v>3819</v>
      </c>
      <c r="E1079" t="s">
        <v>3819</v>
      </c>
      <c r="F1079" s="1" t="s">
        <v>3820</v>
      </c>
      <c r="G1079" t="s">
        <v>3819</v>
      </c>
      <c r="H1079" t="s">
        <v>3819</v>
      </c>
      <c r="I1079" t="s">
        <v>39</v>
      </c>
      <c r="J1079" t="s">
        <v>40</v>
      </c>
      <c r="K1079" t="s">
        <v>41</v>
      </c>
      <c r="L1079" t="s">
        <v>42</v>
      </c>
      <c r="M1079" t="s">
        <v>42</v>
      </c>
      <c r="N1079" t="s">
        <v>41</v>
      </c>
      <c r="O1079" t="s">
        <v>38</v>
      </c>
      <c r="P1079" t="s">
        <v>38</v>
      </c>
      <c r="Q1079" t="s">
        <v>38</v>
      </c>
      <c r="R1079" t="s">
        <v>38</v>
      </c>
      <c r="S1079" t="s">
        <v>38</v>
      </c>
      <c r="T1079" t="s">
        <v>38</v>
      </c>
      <c r="U1079" t="s">
        <v>38</v>
      </c>
      <c r="V1079" t="str" cm="1">
        <f t="array" aca="1" ref="V1079" ca="1">IFERROR(_xlfn.IFS(A1077="  ..............",OFFSET(A1077,2,0),A1076=" X-------------X",OFFSET(A1076,3,0),MATCH("  ..............",A1079:A1105,0)&gt;2,V1078),"-")</f>
        <v xml:space="preserve">  EST.T2-MG000  </v>
      </c>
      <c r="W1079" t="str">
        <f t="shared" ca="1" si="48"/>
        <v xml:space="preserve">   1.061 </v>
      </c>
      <c r="X1079" t="str">
        <f t="shared" ca="1" si="49"/>
        <v xml:space="preserve"> ESTREI-MG500 </v>
      </c>
      <c r="Y1079" s="1" t="str">
        <f t="shared" ca="1" si="50"/>
        <v xml:space="preserve">        8.3% </v>
      </c>
    </row>
    <row r="1080" spans="1:25" x14ac:dyDescent="0.25">
      <c r="A1080" t="s">
        <v>43</v>
      </c>
      <c r="B1080" t="s">
        <v>42</v>
      </c>
      <c r="C1080" t="s">
        <v>4415</v>
      </c>
      <c r="D1080" t="s">
        <v>5176</v>
      </c>
      <c r="E1080" t="s">
        <v>4415</v>
      </c>
      <c r="F1080" t="s">
        <v>5177</v>
      </c>
      <c r="G1080" t="s">
        <v>42</v>
      </c>
      <c r="H1080" t="s">
        <v>42</v>
      </c>
      <c r="I1080" t="s">
        <v>4243</v>
      </c>
      <c r="J1080" t="s">
        <v>4244</v>
      </c>
      <c r="K1080" t="s">
        <v>3914</v>
      </c>
      <c r="L1080" t="s">
        <v>5338</v>
      </c>
      <c r="M1080" t="s">
        <v>6526</v>
      </c>
      <c r="N1080" t="s">
        <v>5182</v>
      </c>
      <c r="O1080" t="s">
        <v>46</v>
      </c>
      <c r="P1080" t="s">
        <v>39</v>
      </c>
      <c r="Q1080" t="s">
        <v>44</v>
      </c>
      <c r="R1080" t="s">
        <v>3832</v>
      </c>
      <c r="S1080" t="s">
        <v>4065</v>
      </c>
      <c r="T1080" t="s">
        <v>39</v>
      </c>
      <c r="U1080" t="s">
        <v>45</v>
      </c>
      <c r="V1080" t="str" cm="1">
        <f t="array" aca="1" ref="V1080" ca="1">IFERROR(_xlfn.IFS(A1078="  ..............",OFFSET(A1078,2,0),A1077=" X-------------X",OFFSET(A1077,3,0),MATCH("  ..............",A1080:A1106,0)&gt;2,V1079),"-")</f>
        <v xml:space="preserve">  EST.T2-MG000  </v>
      </c>
      <c r="W1080" t="str">
        <f t="shared" ca="1" si="48"/>
        <v xml:space="preserve">   1.061 </v>
      </c>
      <c r="X1080" t="str">
        <f t="shared" ca="1" si="49"/>
        <v xml:space="preserve"> ESTREI-MG345 </v>
      </c>
      <c r="Y1080" s="1" t="str">
        <f t="shared" ca="1" si="50"/>
        <v xml:space="preserve">        8.3% </v>
      </c>
    </row>
    <row r="1081" spans="1:25" x14ac:dyDescent="0.25">
      <c r="A1081" t="s">
        <v>43</v>
      </c>
      <c r="B1081" t="s">
        <v>42</v>
      </c>
      <c r="C1081" t="s">
        <v>4415</v>
      </c>
      <c r="D1081" t="s">
        <v>5176</v>
      </c>
      <c r="E1081" t="s">
        <v>4415</v>
      </c>
      <c r="F1081" t="s">
        <v>5177</v>
      </c>
      <c r="G1081" t="s">
        <v>42</v>
      </c>
      <c r="H1081" t="s">
        <v>42</v>
      </c>
      <c r="I1081" t="s">
        <v>6527</v>
      </c>
      <c r="J1081" t="s">
        <v>6528</v>
      </c>
      <c r="K1081" t="s">
        <v>3914</v>
      </c>
      <c r="L1081" t="s">
        <v>5180</v>
      </c>
      <c r="M1081" t="s">
        <v>6529</v>
      </c>
      <c r="N1081" t="s">
        <v>5182</v>
      </c>
      <c r="O1081" t="s">
        <v>6530</v>
      </c>
      <c r="P1081" t="s">
        <v>39</v>
      </c>
      <c r="Q1081" t="s">
        <v>3977</v>
      </c>
      <c r="R1081" t="s">
        <v>3832</v>
      </c>
      <c r="S1081" t="s">
        <v>6531</v>
      </c>
      <c r="T1081" t="s">
        <v>39</v>
      </c>
      <c r="U1081" t="s">
        <v>45</v>
      </c>
      <c r="V1081" t="str" cm="1">
        <f t="array" aca="1" ref="V1081" ca="1">IFERROR(_xlfn.IFS(A1079="  ..............",OFFSET(A1079,2,0),A1078=" X-------------X",OFFSET(A1078,3,0),MATCH("  ..............",A1081:A1107,0)&gt;2,V1080),"-")</f>
        <v xml:space="preserve">  EST.T2-MG000  </v>
      </c>
      <c r="W1081" t="str">
        <f t="shared" ca="1" si="48"/>
        <v xml:space="preserve">   1.061 </v>
      </c>
      <c r="X1081" t="str">
        <f t="shared" ca="1" si="49"/>
        <v xml:space="preserve"> EST.T2-MG013 </v>
      </c>
      <c r="Y1081" s="1" t="str">
        <f t="shared" ca="1" si="50"/>
        <v xml:space="preserve">        0.0% </v>
      </c>
    </row>
    <row r="1082" spans="1:25" x14ac:dyDescent="0.25">
      <c r="A1082" t="s">
        <v>43</v>
      </c>
      <c r="B1082" t="s">
        <v>42</v>
      </c>
      <c r="C1082" t="s">
        <v>4415</v>
      </c>
      <c r="D1082" t="s">
        <v>5176</v>
      </c>
      <c r="E1082" t="s">
        <v>4415</v>
      </c>
      <c r="F1082" t="s">
        <v>4219</v>
      </c>
      <c r="G1082" t="s">
        <v>42</v>
      </c>
      <c r="H1082" t="s">
        <v>42</v>
      </c>
      <c r="I1082" t="s">
        <v>6538</v>
      </c>
      <c r="J1082" t="s">
        <v>6539</v>
      </c>
      <c r="K1082" t="s">
        <v>3914</v>
      </c>
      <c r="L1082" t="s">
        <v>3819</v>
      </c>
      <c r="M1082" t="s">
        <v>3819</v>
      </c>
      <c r="N1082" t="s">
        <v>3819</v>
      </c>
      <c r="O1082" t="s">
        <v>48</v>
      </c>
      <c r="P1082" t="s">
        <v>39</v>
      </c>
      <c r="Q1082" t="s">
        <v>44</v>
      </c>
      <c r="R1082" t="s">
        <v>3832</v>
      </c>
      <c r="S1082" t="s">
        <v>3832</v>
      </c>
      <c r="T1082" t="s">
        <v>39</v>
      </c>
      <c r="U1082" t="s">
        <v>45</v>
      </c>
      <c r="V1082" t="str" cm="1">
        <f t="array" aca="1" ref="V1082" ca="1">IFERROR(_xlfn.IFS(A1080="  ..............",OFFSET(A1080,2,0),A1079=" X-------------X",OFFSET(A1079,3,0),MATCH("  ..............",A1082:A1108,0)&gt;2,V1081),"-")</f>
        <v>-</v>
      </c>
      <c r="W1082" t="str">
        <f t="shared" ca="1" si="48"/>
        <v>-</v>
      </c>
      <c r="X1082" t="str">
        <f t="shared" ca="1" si="49"/>
        <v>-</v>
      </c>
      <c r="Y1082" s="1" t="str">
        <f t="shared" ca="1" si="50"/>
        <v>.............</v>
      </c>
    </row>
    <row r="1083" spans="1:25" x14ac:dyDescent="0.25">
      <c r="A1083" t="s">
        <v>29</v>
      </c>
      <c r="B1083" t="s">
        <v>31</v>
      </c>
      <c r="C1083" t="s">
        <v>31</v>
      </c>
      <c r="D1083" t="s">
        <v>31</v>
      </c>
      <c r="E1083" t="s">
        <v>31</v>
      </c>
      <c r="F1083" s="1" t="s">
        <v>32</v>
      </c>
      <c r="G1083" t="s">
        <v>31</v>
      </c>
      <c r="H1083" t="s">
        <v>31</v>
      </c>
      <c r="I1083" t="s">
        <v>33</v>
      </c>
      <c r="J1083" t="s">
        <v>30</v>
      </c>
      <c r="K1083" t="s">
        <v>34</v>
      </c>
      <c r="L1083" t="s">
        <v>31</v>
      </c>
      <c r="M1083" t="s">
        <v>31</v>
      </c>
      <c r="N1083" t="s">
        <v>31</v>
      </c>
      <c r="O1083" t="s">
        <v>35</v>
      </c>
      <c r="P1083" t="s">
        <v>33</v>
      </c>
      <c r="Q1083" t="s">
        <v>36</v>
      </c>
      <c r="R1083" t="s">
        <v>37</v>
      </c>
      <c r="S1083" t="s">
        <v>37</v>
      </c>
      <c r="T1083" t="s">
        <v>33</v>
      </c>
      <c r="U1083" t="s">
        <v>33</v>
      </c>
      <c r="V1083" t="str" cm="1">
        <f t="array" aca="1" ref="V1083" ca="1">IFERROR(_xlfn.IFS(A1081="  ..............",OFFSET(A1081,2,0),A1080=" X-------------X",OFFSET(A1080,3,0),MATCH("  ..............",A1083:A1109,0)&gt;2,V1082),"-")</f>
        <v>-</v>
      </c>
      <c r="W1083" t="str">
        <f t="shared" ca="1" si="48"/>
        <v>-</v>
      </c>
      <c r="X1083" t="str">
        <f t="shared" ca="1" si="49"/>
        <v/>
      </c>
      <c r="Y1083" s="1" t="str">
        <f t="shared" ca="1" si="50"/>
        <v xml:space="preserve">         0.0 </v>
      </c>
    </row>
    <row r="1084" spans="1:25" x14ac:dyDescent="0.25">
      <c r="A1084" t="s">
        <v>6540</v>
      </c>
      <c r="B1084" t="s">
        <v>4587</v>
      </c>
      <c r="C1084" t="s">
        <v>3819</v>
      </c>
      <c r="D1084" t="s">
        <v>3819</v>
      </c>
      <c r="E1084" t="s">
        <v>3819</v>
      </c>
      <c r="F1084" s="1" t="s">
        <v>3820</v>
      </c>
      <c r="G1084" t="s">
        <v>3819</v>
      </c>
      <c r="H1084" t="s">
        <v>3821</v>
      </c>
      <c r="I1084" t="s">
        <v>38</v>
      </c>
      <c r="J1084" t="s">
        <v>38</v>
      </c>
      <c r="K1084" t="s">
        <v>38</v>
      </c>
      <c r="L1084" t="s">
        <v>38</v>
      </c>
      <c r="M1084" t="s">
        <v>38</v>
      </c>
      <c r="N1084" t="s">
        <v>38</v>
      </c>
      <c r="O1084" t="s">
        <v>38</v>
      </c>
      <c r="P1084" t="s">
        <v>38</v>
      </c>
      <c r="Q1084" t="s">
        <v>38</v>
      </c>
      <c r="R1084" t="s">
        <v>38</v>
      </c>
      <c r="S1084" t="s">
        <v>38</v>
      </c>
      <c r="T1084" t="s">
        <v>38</v>
      </c>
      <c r="U1084" t="s">
        <v>38</v>
      </c>
      <c r="V1084" t="str" cm="1">
        <f t="array" aca="1" ref="V1084" ca="1">IFERROR(_xlfn.IFS(A1082="  ..............",OFFSET(A1082,2,0),A1081=" X-------------X",OFFSET(A1081,3,0),MATCH("  ..............",A1084:A1110,0)&gt;2,V1083),"-")</f>
        <v>-</v>
      </c>
      <c r="W1084" t="str">
        <f t="shared" ca="1" si="48"/>
        <v>-</v>
      </c>
      <c r="X1084" t="str">
        <f t="shared" ca="1" si="49"/>
        <v xml:space="preserve">              </v>
      </c>
      <c r="Y1084" s="1" t="str">
        <f t="shared" ca="1" si="50"/>
        <v xml:space="preserve">         0.0 </v>
      </c>
    </row>
    <row r="1085" spans="1:25" x14ac:dyDescent="0.25">
      <c r="A1085" t="s">
        <v>6541</v>
      </c>
      <c r="B1085" t="s">
        <v>4590</v>
      </c>
      <c r="C1085" t="s">
        <v>3819</v>
      </c>
      <c r="D1085" t="s">
        <v>3819</v>
      </c>
      <c r="E1085" t="s">
        <v>3819</v>
      </c>
      <c r="F1085" s="1" t="s">
        <v>3820</v>
      </c>
      <c r="G1085" t="s">
        <v>3819</v>
      </c>
      <c r="H1085" t="s">
        <v>3819</v>
      </c>
      <c r="I1085" t="s">
        <v>39</v>
      </c>
      <c r="J1085" t="s">
        <v>40</v>
      </c>
      <c r="K1085" t="s">
        <v>41</v>
      </c>
      <c r="L1085" t="s">
        <v>42</v>
      </c>
      <c r="M1085" t="s">
        <v>42</v>
      </c>
      <c r="N1085" t="s">
        <v>41</v>
      </c>
      <c r="O1085" t="s">
        <v>38</v>
      </c>
      <c r="P1085" t="s">
        <v>38</v>
      </c>
      <c r="Q1085" t="s">
        <v>38</v>
      </c>
      <c r="R1085" t="s">
        <v>38</v>
      </c>
      <c r="S1085" t="s">
        <v>38</v>
      </c>
      <c r="T1085" t="s">
        <v>38</v>
      </c>
      <c r="U1085" t="s">
        <v>38</v>
      </c>
      <c r="V1085" t="str" cm="1">
        <f t="array" aca="1" ref="V1085" ca="1">IFERROR(_xlfn.IFS(A1083="  ..............",OFFSET(A1083,2,0),A1082=" X-------------X",OFFSET(A1082,3,0),MATCH("  ..............",A1085:A1111,0)&gt;2,V1084),"-")</f>
        <v xml:space="preserve">  EST.T2-MG013  </v>
      </c>
      <c r="W1085" t="str">
        <f t="shared" ca="1" si="48"/>
        <v xml:space="preserve">   1.061 </v>
      </c>
      <c r="X1085" t="str">
        <f t="shared" ca="1" si="49"/>
        <v xml:space="preserve"> EST.T2-MG000 </v>
      </c>
      <c r="Y1085" s="1" t="str">
        <f t="shared" ca="1" si="50"/>
        <v xml:space="preserve">        0.0% </v>
      </c>
    </row>
    <row r="1086" spans="1:25" x14ac:dyDescent="0.25">
      <c r="A1086" t="s">
        <v>43</v>
      </c>
      <c r="B1086" t="s">
        <v>42</v>
      </c>
      <c r="C1086" t="s">
        <v>4415</v>
      </c>
      <c r="D1086" t="s">
        <v>5176</v>
      </c>
      <c r="E1086" t="s">
        <v>4415</v>
      </c>
      <c r="F1086" t="s">
        <v>4219</v>
      </c>
      <c r="G1086" t="s">
        <v>42</v>
      </c>
      <c r="H1086" t="s">
        <v>42</v>
      </c>
      <c r="I1086" t="s">
        <v>5183</v>
      </c>
      <c r="J1086" t="s">
        <v>5184</v>
      </c>
      <c r="K1086" t="s">
        <v>3914</v>
      </c>
      <c r="L1086" t="s">
        <v>3819</v>
      </c>
      <c r="M1086" t="s">
        <v>3819</v>
      </c>
      <c r="N1086" t="s">
        <v>3819</v>
      </c>
      <c r="O1086" t="s">
        <v>46</v>
      </c>
      <c r="P1086" t="s">
        <v>39</v>
      </c>
      <c r="Q1086" t="s">
        <v>44</v>
      </c>
      <c r="R1086" t="s">
        <v>3832</v>
      </c>
      <c r="S1086" t="s">
        <v>3832</v>
      </c>
      <c r="T1086" t="s">
        <v>39</v>
      </c>
      <c r="U1086" t="s">
        <v>45</v>
      </c>
      <c r="V1086" t="str" cm="1">
        <f t="array" aca="1" ref="V1086" ca="1">IFERROR(_xlfn.IFS(A1084="  ..............",OFFSET(A1084,2,0),A1083=" X-------------X",OFFSET(A1083,3,0),MATCH("  ..............",A1086:A1112,0)&gt;2,V1085),"-")</f>
        <v>-</v>
      </c>
      <c r="W1086" t="str">
        <f t="shared" ca="1" si="48"/>
        <v>-</v>
      </c>
      <c r="X1086" t="str">
        <f t="shared" ca="1" si="49"/>
        <v>-</v>
      </c>
      <c r="Y1086" s="1" t="str">
        <f t="shared" ca="1" si="50"/>
        <v>.............</v>
      </c>
    </row>
    <row r="1087" spans="1:25" x14ac:dyDescent="0.25">
      <c r="A1087" t="s">
        <v>29</v>
      </c>
      <c r="B1087" t="s">
        <v>31</v>
      </c>
      <c r="C1087" t="s">
        <v>31</v>
      </c>
      <c r="D1087" t="s">
        <v>31</v>
      </c>
      <c r="E1087" t="s">
        <v>31</v>
      </c>
      <c r="F1087" t="s">
        <v>32</v>
      </c>
      <c r="G1087" t="s">
        <v>31</v>
      </c>
      <c r="H1087" t="s">
        <v>31</v>
      </c>
      <c r="I1087" t="s">
        <v>33</v>
      </c>
      <c r="J1087" t="s">
        <v>30</v>
      </c>
      <c r="K1087" t="s">
        <v>34</v>
      </c>
      <c r="L1087" t="s">
        <v>31</v>
      </c>
      <c r="M1087" t="s">
        <v>31</v>
      </c>
      <c r="N1087" t="s">
        <v>31</v>
      </c>
      <c r="O1087" t="s">
        <v>35</v>
      </c>
      <c r="P1087" t="s">
        <v>33</v>
      </c>
      <c r="Q1087" t="s">
        <v>36</v>
      </c>
      <c r="R1087" t="s">
        <v>37</v>
      </c>
      <c r="S1087" t="s">
        <v>37</v>
      </c>
      <c r="T1087" t="s">
        <v>33</v>
      </c>
      <c r="U1087" t="s">
        <v>33</v>
      </c>
      <c r="V1087" t="str" cm="1">
        <f t="array" aca="1" ref="V1087" ca="1">IFERROR(_xlfn.IFS(A1085="  ..............",OFFSET(A1085,2,0),A1084=" X-------------X",OFFSET(A1084,3,0),MATCH("  ..............",A1087:A1113,0)&gt;2,V1086),"-")</f>
        <v>-</v>
      </c>
      <c r="W1087" t="str">
        <f t="shared" ca="1" si="48"/>
        <v>-</v>
      </c>
      <c r="X1087" t="str">
        <f t="shared" ca="1" si="49"/>
        <v/>
      </c>
      <c r="Y1087" s="1" t="str">
        <f t="shared" ca="1" si="50"/>
        <v xml:space="preserve">         0.0 </v>
      </c>
    </row>
    <row r="1088" spans="1:25" x14ac:dyDescent="0.25">
      <c r="A1088" t="s">
        <v>6542</v>
      </c>
      <c r="B1088" t="s">
        <v>6543</v>
      </c>
      <c r="C1088" t="s">
        <v>3819</v>
      </c>
      <c r="D1088" t="s">
        <v>3819</v>
      </c>
      <c r="E1088" t="s">
        <v>3819</v>
      </c>
      <c r="F1088" t="s">
        <v>3820</v>
      </c>
      <c r="G1088" t="s">
        <v>3819</v>
      </c>
      <c r="H1088" t="s">
        <v>3821</v>
      </c>
      <c r="I1088" t="s">
        <v>38</v>
      </c>
      <c r="J1088" t="s">
        <v>38</v>
      </c>
      <c r="K1088" t="s">
        <v>38</v>
      </c>
      <c r="L1088" t="s">
        <v>38</v>
      </c>
      <c r="M1088" t="s">
        <v>38</v>
      </c>
      <c r="N1088" t="s">
        <v>38</v>
      </c>
      <c r="O1088" t="s">
        <v>38</v>
      </c>
      <c r="P1088" t="s">
        <v>38</v>
      </c>
      <c r="Q1088" t="s">
        <v>38</v>
      </c>
      <c r="R1088" t="s">
        <v>38</v>
      </c>
      <c r="S1088" t="s">
        <v>38</v>
      </c>
      <c r="T1088" t="s">
        <v>38</v>
      </c>
      <c r="U1088" t="s">
        <v>38</v>
      </c>
      <c r="V1088" t="str" cm="1">
        <f t="array" aca="1" ref="V1088" ca="1">IFERROR(_xlfn.IFS(A1086="  ..............",OFFSET(A1086,2,0),A1085=" X-------------X",OFFSET(A1085,3,0),MATCH("  ..............",A1088:A1114,0)&gt;2,V1087),"-")</f>
        <v>-</v>
      </c>
      <c r="W1088" t="str">
        <f t="shared" ca="1" si="48"/>
        <v>-</v>
      </c>
      <c r="X1088" t="str">
        <f t="shared" ca="1" si="49"/>
        <v xml:space="preserve">              </v>
      </c>
      <c r="Y1088" s="1" t="str">
        <f t="shared" ca="1" si="50"/>
        <v xml:space="preserve">         0.0 </v>
      </c>
    </row>
    <row r="1089" spans="1:25" x14ac:dyDescent="0.25">
      <c r="A1089" t="s">
        <v>6544</v>
      </c>
      <c r="B1089" t="s">
        <v>6202</v>
      </c>
      <c r="C1089" t="s">
        <v>3819</v>
      </c>
      <c r="D1089" t="s">
        <v>3819</v>
      </c>
      <c r="E1089" t="s">
        <v>3819</v>
      </c>
      <c r="F1089" s="1" t="s">
        <v>3820</v>
      </c>
      <c r="G1089" t="s">
        <v>3819</v>
      </c>
      <c r="H1089" t="s">
        <v>3819</v>
      </c>
      <c r="I1089" t="s">
        <v>39</v>
      </c>
      <c r="J1089" t="s">
        <v>40</v>
      </c>
      <c r="K1089" t="s">
        <v>41</v>
      </c>
      <c r="L1089" t="s">
        <v>42</v>
      </c>
      <c r="M1089" t="s">
        <v>42</v>
      </c>
      <c r="N1089" t="s">
        <v>41</v>
      </c>
      <c r="O1089" t="s">
        <v>38</v>
      </c>
      <c r="P1089" t="s">
        <v>38</v>
      </c>
      <c r="Q1089" t="s">
        <v>38</v>
      </c>
      <c r="R1089" t="s">
        <v>38</v>
      </c>
      <c r="S1089" t="s">
        <v>38</v>
      </c>
      <c r="T1089" t="s">
        <v>38</v>
      </c>
      <c r="U1089" t="s">
        <v>38</v>
      </c>
      <c r="V1089" t="str" cm="1">
        <f t="array" aca="1" ref="V1089" ca="1">IFERROR(_xlfn.IFS(A1087="  ..............",OFFSET(A1087,2,0),A1086=" X-------------X",OFFSET(A1086,3,0),MATCH("  ..............",A1089:A1115,0)&gt;2,V1088),"-")</f>
        <v xml:space="preserve">  PI2.T1-MG000  </v>
      </c>
      <c r="W1089" t="str">
        <f t="shared" ca="1" si="48"/>
        <v xml:space="preserve">   1.004 </v>
      </c>
      <c r="X1089" t="str">
        <f t="shared" ca="1" si="49"/>
        <v xml:space="preserve"> PIRAP2-MG500 </v>
      </c>
      <c r="Y1089" s="1" t="str">
        <f t="shared" ca="1" si="50"/>
        <v xml:space="preserve">        6.4% </v>
      </c>
    </row>
    <row r="1090" spans="1:25" x14ac:dyDescent="0.25">
      <c r="A1090" t="s">
        <v>43</v>
      </c>
      <c r="B1090" t="s">
        <v>42</v>
      </c>
      <c r="C1090" t="s">
        <v>4424</v>
      </c>
      <c r="D1090" t="s">
        <v>5503</v>
      </c>
      <c r="E1090" t="s">
        <v>4424</v>
      </c>
      <c r="F1090" t="s">
        <v>5526</v>
      </c>
      <c r="G1090" t="s">
        <v>42</v>
      </c>
      <c r="H1090" t="s">
        <v>42</v>
      </c>
      <c r="I1090" t="s">
        <v>5073</v>
      </c>
      <c r="J1090" t="s">
        <v>5074</v>
      </c>
      <c r="K1090" t="s">
        <v>3830</v>
      </c>
      <c r="L1090" t="s">
        <v>6545</v>
      </c>
      <c r="M1090" t="s">
        <v>6546</v>
      </c>
      <c r="N1090" t="s">
        <v>6547</v>
      </c>
      <c r="O1090" t="s">
        <v>46</v>
      </c>
      <c r="P1090" t="s">
        <v>39</v>
      </c>
      <c r="Q1090" t="s">
        <v>44</v>
      </c>
      <c r="R1090" t="s">
        <v>3832</v>
      </c>
      <c r="S1090" t="s">
        <v>5510</v>
      </c>
      <c r="T1090" t="s">
        <v>39</v>
      </c>
      <c r="U1090" t="s">
        <v>45</v>
      </c>
      <c r="V1090" t="str" cm="1">
        <f t="array" aca="1" ref="V1090" ca="1">IFERROR(_xlfn.IFS(A1088="  ..............",OFFSET(A1088,2,0),A1087=" X-------------X",OFFSET(A1087,3,0),MATCH("  ..............",A1090:A1116,0)&gt;2,V1089),"-")</f>
        <v xml:space="preserve">  PI2.T1-MG000  </v>
      </c>
      <c r="W1090" t="str">
        <f t="shared" ca="1" si="48"/>
        <v xml:space="preserve">   1.004 </v>
      </c>
      <c r="X1090" t="str">
        <f t="shared" ca="1" si="49"/>
        <v xml:space="preserve"> PIRAP2-MG345 </v>
      </c>
      <c r="Y1090" s="1" t="str">
        <f t="shared" ca="1" si="50"/>
        <v xml:space="preserve">        6.4% </v>
      </c>
    </row>
    <row r="1091" spans="1:25" x14ac:dyDescent="0.25">
      <c r="A1091" t="s">
        <v>43</v>
      </c>
      <c r="B1091" t="s">
        <v>42</v>
      </c>
      <c r="C1091" t="s">
        <v>4424</v>
      </c>
      <c r="D1091" t="s">
        <v>5503</v>
      </c>
      <c r="E1091" t="s">
        <v>4424</v>
      </c>
      <c r="F1091" t="s">
        <v>5526</v>
      </c>
      <c r="G1091" t="s">
        <v>42</v>
      </c>
      <c r="H1091" t="s">
        <v>42</v>
      </c>
      <c r="I1091" t="s">
        <v>6548</v>
      </c>
      <c r="J1091" t="s">
        <v>6549</v>
      </c>
      <c r="K1091" t="s">
        <v>3830</v>
      </c>
      <c r="L1091" t="s">
        <v>5507</v>
      </c>
      <c r="M1091" t="s">
        <v>6550</v>
      </c>
      <c r="N1091" t="s">
        <v>6547</v>
      </c>
      <c r="O1091" t="s">
        <v>48</v>
      </c>
      <c r="P1091" t="s">
        <v>39</v>
      </c>
      <c r="Q1091" t="s">
        <v>3977</v>
      </c>
      <c r="R1091" t="s">
        <v>3832</v>
      </c>
      <c r="S1091" t="s">
        <v>6551</v>
      </c>
      <c r="T1091" t="s">
        <v>39</v>
      </c>
      <c r="U1091" t="s">
        <v>45</v>
      </c>
      <c r="V1091" t="str" cm="1">
        <f t="array" aca="1" ref="V1091" ca="1">IFERROR(_xlfn.IFS(A1089="  ..............",OFFSET(A1089,2,0),A1088=" X-------------X",OFFSET(A1088,3,0),MATCH("  ..............",A1091:A1117,0)&gt;2,V1090),"-")</f>
        <v xml:space="preserve">  PI2.T1-MG000  </v>
      </c>
      <c r="W1091" t="str">
        <f t="shared" ca="1" si="48"/>
        <v xml:space="preserve">   1.004 </v>
      </c>
      <c r="X1091" t="str">
        <f t="shared" ca="1" si="49"/>
        <v xml:space="preserve"> PI2.T1-MG013 </v>
      </c>
      <c r="Y1091" s="1" t="str">
        <f t="shared" ca="1" si="50"/>
        <v xml:space="preserve">        0.0% </v>
      </c>
    </row>
    <row r="1092" spans="1:25" x14ac:dyDescent="0.25">
      <c r="A1092" t="s">
        <v>43</v>
      </c>
      <c r="B1092" t="s">
        <v>42</v>
      </c>
      <c r="C1092" t="s">
        <v>5090</v>
      </c>
      <c r="D1092" t="s">
        <v>5090</v>
      </c>
      <c r="E1092" t="s">
        <v>5090</v>
      </c>
      <c r="F1092" t="s">
        <v>4219</v>
      </c>
      <c r="G1092" t="s">
        <v>42</v>
      </c>
      <c r="H1092" t="s">
        <v>42</v>
      </c>
      <c r="I1092" t="s">
        <v>6552</v>
      </c>
      <c r="J1092" t="s">
        <v>6553</v>
      </c>
      <c r="K1092" t="s">
        <v>3830</v>
      </c>
      <c r="L1092" t="s">
        <v>3819</v>
      </c>
      <c r="M1092" t="s">
        <v>3819</v>
      </c>
      <c r="N1092" t="s">
        <v>3819</v>
      </c>
      <c r="O1092" t="s">
        <v>48</v>
      </c>
      <c r="P1092" t="s">
        <v>39</v>
      </c>
      <c r="Q1092" t="s">
        <v>44</v>
      </c>
      <c r="R1092" t="s">
        <v>3832</v>
      </c>
      <c r="S1092" t="s">
        <v>3832</v>
      </c>
      <c r="T1092" t="s">
        <v>39</v>
      </c>
      <c r="U1092" t="s">
        <v>45</v>
      </c>
      <c r="V1092" t="str" cm="1">
        <f t="array" aca="1" ref="V1092" ca="1">IFERROR(_xlfn.IFS(A1090="  ..............",OFFSET(A1090,2,0),A1089=" X-------------X",OFFSET(A1089,3,0),MATCH("  ..............",A1092:A1118,0)&gt;2,V1091),"-")</f>
        <v>-</v>
      </c>
      <c r="W1092" t="str">
        <f t="shared" ca="1" si="48"/>
        <v>-</v>
      </c>
      <c r="X1092" t="str">
        <f t="shared" ca="1" si="49"/>
        <v>-</v>
      </c>
      <c r="Y1092" s="1" t="str">
        <f t="shared" ca="1" si="50"/>
        <v>.............</v>
      </c>
    </row>
    <row r="1093" spans="1:25" x14ac:dyDescent="0.25">
      <c r="A1093" t="s">
        <v>29</v>
      </c>
      <c r="B1093" t="s">
        <v>31</v>
      </c>
      <c r="C1093" t="s">
        <v>31</v>
      </c>
      <c r="D1093" t="s">
        <v>31</v>
      </c>
      <c r="E1093" t="s">
        <v>31</v>
      </c>
      <c r="F1093" s="1" t="s">
        <v>32</v>
      </c>
      <c r="G1093" t="s">
        <v>31</v>
      </c>
      <c r="H1093" t="s">
        <v>31</v>
      </c>
      <c r="I1093" t="s">
        <v>33</v>
      </c>
      <c r="J1093" t="s">
        <v>30</v>
      </c>
      <c r="K1093" t="s">
        <v>34</v>
      </c>
      <c r="L1093" t="s">
        <v>31</v>
      </c>
      <c r="M1093" t="s">
        <v>31</v>
      </c>
      <c r="N1093" t="s">
        <v>31</v>
      </c>
      <c r="O1093" t="s">
        <v>35</v>
      </c>
      <c r="P1093" t="s">
        <v>33</v>
      </c>
      <c r="Q1093" t="s">
        <v>36</v>
      </c>
      <c r="R1093" t="s">
        <v>37</v>
      </c>
      <c r="S1093" t="s">
        <v>37</v>
      </c>
      <c r="T1093" t="s">
        <v>33</v>
      </c>
      <c r="U1093" t="s">
        <v>33</v>
      </c>
      <c r="V1093" t="str" cm="1">
        <f t="array" aca="1" ref="V1093" ca="1">IFERROR(_xlfn.IFS(A1091="  ..............",OFFSET(A1091,2,0),A1090=" X-------------X",OFFSET(A1090,3,0),MATCH("  ..............",A1093:A1119,0)&gt;2,V1092),"-")</f>
        <v>-</v>
      </c>
      <c r="W1093" t="str">
        <f t="shared" ref="W1093:W1156" ca="1" si="51">IFERROR(OFFSET($A$1,MATCH(V1093,A:A,0)-2,1),"-")</f>
        <v>-</v>
      </c>
      <c r="X1093" t="str">
        <f t="shared" ref="X1093:X1156" ca="1" si="52">IFERROR(IF(V1093=V1092,OFFSET($J$1,ROW(X1093),0),OFFSET($J$1,MATCH(V1093,A:A,0),0)),"-")</f>
        <v/>
      </c>
      <c r="Y1093" s="1" t="str">
        <f t="shared" ref="Y1093:Y1156" ca="1" si="53">IFERROR(OFFSET($F$1,ROW(F1093),0),"-")</f>
        <v xml:space="preserve">         0.0 </v>
      </c>
    </row>
    <row r="1094" spans="1:25" x14ac:dyDescent="0.25">
      <c r="A1094" t="s">
        <v>6554</v>
      </c>
      <c r="B1094" t="s">
        <v>6543</v>
      </c>
      <c r="C1094" t="s">
        <v>3819</v>
      </c>
      <c r="D1094" t="s">
        <v>3819</v>
      </c>
      <c r="E1094" t="s">
        <v>3819</v>
      </c>
      <c r="F1094" s="1" t="s">
        <v>3820</v>
      </c>
      <c r="G1094" t="s">
        <v>3819</v>
      </c>
      <c r="H1094" t="s">
        <v>3821</v>
      </c>
      <c r="I1094" t="s">
        <v>38</v>
      </c>
      <c r="J1094" t="s">
        <v>38</v>
      </c>
      <c r="K1094" t="s">
        <v>38</v>
      </c>
      <c r="L1094" t="s">
        <v>38</v>
      </c>
      <c r="M1094" t="s">
        <v>38</v>
      </c>
      <c r="N1094" t="s">
        <v>38</v>
      </c>
      <c r="O1094" t="s">
        <v>38</v>
      </c>
      <c r="P1094" t="s">
        <v>38</v>
      </c>
      <c r="Q1094" t="s">
        <v>38</v>
      </c>
      <c r="R1094" t="s">
        <v>38</v>
      </c>
      <c r="S1094" t="s">
        <v>38</v>
      </c>
      <c r="T1094" t="s">
        <v>38</v>
      </c>
      <c r="U1094" t="s">
        <v>38</v>
      </c>
      <c r="V1094" t="str" cm="1">
        <f t="array" aca="1" ref="V1094" ca="1">IFERROR(_xlfn.IFS(A1092="  ..............",OFFSET(A1092,2,0),A1091=" X-------------X",OFFSET(A1091,3,0),MATCH("  ..............",A1094:A1120,0)&gt;2,V1093),"-")</f>
        <v>-</v>
      </c>
      <c r="W1094" t="str">
        <f t="shared" ca="1" si="51"/>
        <v>-</v>
      </c>
      <c r="X1094" t="str">
        <f t="shared" ca="1" si="52"/>
        <v xml:space="preserve">              </v>
      </c>
      <c r="Y1094" s="1" t="str">
        <f t="shared" ca="1" si="53"/>
        <v xml:space="preserve">         0.0 </v>
      </c>
    </row>
    <row r="1095" spans="1:25" x14ac:dyDescent="0.25">
      <c r="A1095" t="s">
        <v>6555</v>
      </c>
      <c r="B1095" t="s">
        <v>6202</v>
      </c>
      <c r="C1095" t="s">
        <v>3819</v>
      </c>
      <c r="D1095" t="s">
        <v>3819</v>
      </c>
      <c r="E1095" t="s">
        <v>3819</v>
      </c>
      <c r="F1095" t="s">
        <v>3820</v>
      </c>
      <c r="G1095" t="s">
        <v>3819</v>
      </c>
      <c r="H1095" t="s">
        <v>3819</v>
      </c>
      <c r="I1095" t="s">
        <v>39</v>
      </c>
      <c r="J1095" t="s">
        <v>40</v>
      </c>
      <c r="K1095" t="s">
        <v>41</v>
      </c>
      <c r="L1095" t="s">
        <v>42</v>
      </c>
      <c r="M1095" t="s">
        <v>42</v>
      </c>
      <c r="N1095" t="s">
        <v>41</v>
      </c>
      <c r="O1095" t="s">
        <v>38</v>
      </c>
      <c r="P1095" t="s">
        <v>38</v>
      </c>
      <c r="Q1095" t="s">
        <v>38</v>
      </c>
      <c r="R1095" t="s">
        <v>38</v>
      </c>
      <c r="S1095" t="s">
        <v>38</v>
      </c>
      <c r="T1095" t="s">
        <v>38</v>
      </c>
      <c r="U1095" t="s">
        <v>38</v>
      </c>
      <c r="V1095" t="str" cm="1">
        <f t="array" aca="1" ref="V1095" ca="1">IFERROR(_xlfn.IFS(A1093="  ..............",OFFSET(A1093,2,0),A1092=" X-------------X",OFFSET(A1092,3,0),MATCH("  ..............",A1095:A1121,0)&gt;2,V1094),"-")</f>
        <v xml:space="preserve">  PI2.T1-MG013  </v>
      </c>
      <c r="W1095" t="str">
        <f t="shared" ca="1" si="51"/>
        <v xml:space="preserve">   1.004 </v>
      </c>
      <c r="X1095" t="str">
        <f t="shared" ca="1" si="52"/>
        <v xml:space="preserve"> PI2.T1-MG000 </v>
      </c>
      <c r="Y1095" s="1" t="str">
        <f t="shared" ca="1" si="53"/>
        <v xml:space="preserve">        0.0% </v>
      </c>
    </row>
    <row r="1096" spans="1:25" x14ac:dyDescent="0.25">
      <c r="A1096" t="s">
        <v>43</v>
      </c>
      <c r="B1096" t="s">
        <v>42</v>
      </c>
      <c r="C1096" t="s">
        <v>5090</v>
      </c>
      <c r="D1096" t="s">
        <v>5090</v>
      </c>
      <c r="E1096" t="s">
        <v>5090</v>
      </c>
      <c r="F1096" t="s">
        <v>4219</v>
      </c>
      <c r="G1096" t="s">
        <v>42</v>
      </c>
      <c r="H1096" t="s">
        <v>42</v>
      </c>
      <c r="I1096" t="s">
        <v>5505</v>
      </c>
      <c r="J1096" t="s">
        <v>5506</v>
      </c>
      <c r="K1096" t="s">
        <v>3830</v>
      </c>
      <c r="L1096" t="s">
        <v>3819</v>
      </c>
      <c r="M1096" t="s">
        <v>3819</v>
      </c>
      <c r="N1096" t="s">
        <v>3819</v>
      </c>
      <c r="O1096" t="s">
        <v>46</v>
      </c>
      <c r="P1096" t="s">
        <v>39</v>
      </c>
      <c r="Q1096" t="s">
        <v>44</v>
      </c>
      <c r="R1096" t="s">
        <v>3832</v>
      </c>
      <c r="S1096" t="s">
        <v>3832</v>
      </c>
      <c r="T1096" t="s">
        <v>39</v>
      </c>
      <c r="U1096" t="s">
        <v>45</v>
      </c>
      <c r="V1096" t="str" cm="1">
        <f t="array" aca="1" ref="V1096" ca="1">IFERROR(_xlfn.IFS(A1094="  ..............",OFFSET(A1094,2,0),A1093=" X-------------X",OFFSET(A1093,3,0),MATCH("  ..............",A1096:A1122,0)&gt;2,V1095),"-")</f>
        <v>-</v>
      </c>
      <c r="W1096" t="str">
        <f t="shared" ca="1" si="51"/>
        <v>-</v>
      </c>
      <c r="X1096" t="str">
        <f t="shared" ca="1" si="52"/>
        <v>-</v>
      </c>
      <c r="Y1096" s="1" t="str">
        <f t="shared" ca="1" si="53"/>
        <v>.............</v>
      </c>
    </row>
    <row r="1097" spans="1:25" x14ac:dyDescent="0.25">
      <c r="A1097" t="s">
        <v>29</v>
      </c>
      <c r="B1097" t="s">
        <v>31</v>
      </c>
      <c r="C1097" t="s">
        <v>31</v>
      </c>
      <c r="D1097" t="s">
        <v>31</v>
      </c>
      <c r="E1097" t="s">
        <v>31</v>
      </c>
      <c r="F1097" t="s">
        <v>32</v>
      </c>
      <c r="G1097" t="s">
        <v>31</v>
      </c>
      <c r="H1097" t="s">
        <v>31</v>
      </c>
      <c r="I1097" t="s">
        <v>33</v>
      </c>
      <c r="J1097" t="s">
        <v>30</v>
      </c>
      <c r="K1097" t="s">
        <v>34</v>
      </c>
      <c r="L1097" t="s">
        <v>31</v>
      </c>
      <c r="M1097" t="s">
        <v>31</v>
      </c>
      <c r="N1097" t="s">
        <v>31</v>
      </c>
      <c r="O1097" t="s">
        <v>35</v>
      </c>
      <c r="P1097" t="s">
        <v>33</v>
      </c>
      <c r="Q1097" t="s">
        <v>36</v>
      </c>
      <c r="R1097" t="s">
        <v>37</v>
      </c>
      <c r="S1097" t="s">
        <v>37</v>
      </c>
      <c r="T1097" t="s">
        <v>33</v>
      </c>
      <c r="U1097" t="s">
        <v>33</v>
      </c>
      <c r="V1097" t="str" cm="1">
        <f t="array" aca="1" ref="V1097" ca="1">IFERROR(_xlfn.IFS(A1095="  ..............",OFFSET(A1095,2,0),A1094=" X-------------X",OFFSET(A1094,3,0),MATCH("  ..............",A1097:A1123,0)&gt;2,V1096),"-")</f>
        <v>-</v>
      </c>
      <c r="W1097" t="str">
        <f t="shared" ca="1" si="51"/>
        <v>-</v>
      </c>
      <c r="X1097" t="str">
        <f t="shared" ca="1" si="52"/>
        <v/>
      </c>
      <c r="Y1097" s="1" t="str">
        <f t="shared" ca="1" si="53"/>
        <v xml:space="preserve">         0.0 </v>
      </c>
    </row>
    <row r="1098" spans="1:25" x14ac:dyDescent="0.25">
      <c r="A1098" t="s">
        <v>6556</v>
      </c>
      <c r="B1098" t="s">
        <v>6557</v>
      </c>
      <c r="C1098" t="s">
        <v>3819</v>
      </c>
      <c r="D1098" t="s">
        <v>3819</v>
      </c>
      <c r="E1098" t="s">
        <v>3819</v>
      </c>
      <c r="F1098" s="1" t="s">
        <v>3820</v>
      </c>
      <c r="G1098" t="s">
        <v>3819</v>
      </c>
      <c r="H1098" t="s">
        <v>3821</v>
      </c>
      <c r="I1098" t="s">
        <v>38</v>
      </c>
      <c r="J1098" t="s">
        <v>38</v>
      </c>
      <c r="K1098" t="s">
        <v>38</v>
      </c>
      <c r="L1098" t="s">
        <v>38</v>
      </c>
      <c r="M1098" t="s">
        <v>38</v>
      </c>
      <c r="N1098" t="s">
        <v>38</v>
      </c>
      <c r="O1098" t="s">
        <v>38</v>
      </c>
      <c r="P1098" t="s">
        <v>38</v>
      </c>
      <c r="Q1098" t="s">
        <v>38</v>
      </c>
      <c r="R1098" t="s">
        <v>38</v>
      </c>
      <c r="S1098" t="s">
        <v>38</v>
      </c>
      <c r="T1098" t="s">
        <v>38</v>
      </c>
      <c r="U1098" t="s">
        <v>38</v>
      </c>
      <c r="V1098" t="str" cm="1">
        <f t="array" aca="1" ref="V1098" ca="1">IFERROR(_xlfn.IFS(A1096="  ..............",OFFSET(A1096,2,0),A1095=" X-------------X",OFFSET(A1095,3,0),MATCH("  ..............",A1098:A1124,0)&gt;2,V1097),"-")</f>
        <v>-</v>
      </c>
      <c r="W1098" t="str">
        <f t="shared" ca="1" si="51"/>
        <v>-</v>
      </c>
      <c r="X1098" t="str">
        <f t="shared" ca="1" si="52"/>
        <v xml:space="preserve">              </v>
      </c>
      <c r="Y1098" s="1" t="str">
        <f t="shared" ca="1" si="53"/>
        <v xml:space="preserve">         0.0 </v>
      </c>
    </row>
    <row r="1099" spans="1:25" x14ac:dyDescent="0.25">
      <c r="A1099" t="s">
        <v>6558</v>
      </c>
      <c r="B1099" t="s">
        <v>6202</v>
      </c>
      <c r="C1099" t="s">
        <v>3819</v>
      </c>
      <c r="D1099" t="s">
        <v>3819</v>
      </c>
      <c r="E1099" t="s">
        <v>3819</v>
      </c>
      <c r="F1099" t="s">
        <v>3820</v>
      </c>
      <c r="G1099" t="s">
        <v>3819</v>
      </c>
      <c r="H1099" t="s">
        <v>3819</v>
      </c>
      <c r="I1099" t="s">
        <v>39</v>
      </c>
      <c r="J1099" t="s">
        <v>40</v>
      </c>
      <c r="K1099" t="s">
        <v>41</v>
      </c>
      <c r="L1099" t="s">
        <v>42</v>
      </c>
      <c r="M1099" t="s">
        <v>42</v>
      </c>
      <c r="N1099" t="s">
        <v>41</v>
      </c>
      <c r="O1099" t="s">
        <v>38</v>
      </c>
      <c r="P1099" t="s">
        <v>38</v>
      </c>
      <c r="Q1099" t="s">
        <v>38</v>
      </c>
      <c r="R1099" t="s">
        <v>38</v>
      </c>
      <c r="S1099" t="s">
        <v>38</v>
      </c>
      <c r="T1099" t="s">
        <v>38</v>
      </c>
      <c r="U1099" t="s">
        <v>38</v>
      </c>
      <c r="V1099" t="str" cm="1">
        <f t="array" aca="1" ref="V1099" ca="1">IFERROR(_xlfn.IFS(A1097="  ..............",OFFSET(A1097,2,0),A1096=" X-------------X",OFFSET(A1096,3,0),MATCH("  ..............",A1099:A1125,0)&gt;2,V1098),"-")</f>
        <v xml:space="preserve">  PI2.T2-MG000  </v>
      </c>
      <c r="W1099" t="str">
        <f t="shared" ca="1" si="51"/>
        <v xml:space="preserve">   1.003 </v>
      </c>
      <c r="X1099" t="str">
        <f t="shared" ca="1" si="52"/>
        <v xml:space="preserve"> PIRAP2-MG500 </v>
      </c>
      <c r="Y1099" s="1" t="str">
        <f t="shared" ca="1" si="53"/>
        <v xml:space="preserve">        6.3% </v>
      </c>
    </row>
    <row r="1100" spans="1:25" x14ac:dyDescent="0.25">
      <c r="A1100" t="s">
        <v>43</v>
      </c>
      <c r="B1100" t="s">
        <v>42</v>
      </c>
      <c r="C1100" t="s">
        <v>4424</v>
      </c>
      <c r="D1100" t="s">
        <v>5511</v>
      </c>
      <c r="E1100" t="s">
        <v>4424</v>
      </c>
      <c r="F1100" t="s">
        <v>6559</v>
      </c>
      <c r="G1100" t="s">
        <v>42</v>
      </c>
      <c r="H1100" t="s">
        <v>42</v>
      </c>
      <c r="I1100" t="s">
        <v>5073</v>
      </c>
      <c r="J1100" t="s">
        <v>5074</v>
      </c>
      <c r="K1100" t="s">
        <v>3914</v>
      </c>
      <c r="L1100" t="s">
        <v>6055</v>
      </c>
      <c r="M1100" t="s">
        <v>4784</v>
      </c>
      <c r="N1100" t="s">
        <v>4506</v>
      </c>
      <c r="O1100" t="s">
        <v>46</v>
      </c>
      <c r="P1100" t="s">
        <v>39</v>
      </c>
      <c r="Q1100" t="s">
        <v>44</v>
      </c>
      <c r="R1100" t="s">
        <v>3832</v>
      </c>
      <c r="S1100" t="s">
        <v>4074</v>
      </c>
      <c r="T1100" t="s">
        <v>39</v>
      </c>
      <c r="U1100" t="s">
        <v>45</v>
      </c>
      <c r="V1100" t="str" cm="1">
        <f t="array" aca="1" ref="V1100" ca="1">IFERROR(_xlfn.IFS(A1098="  ..............",OFFSET(A1098,2,0),A1097=" X-------------X",OFFSET(A1097,3,0),MATCH("  ..............",A1100:A1126,0)&gt;2,V1099),"-")</f>
        <v xml:space="preserve">  PI2.T2-MG000  </v>
      </c>
      <c r="W1100" t="str">
        <f t="shared" ca="1" si="51"/>
        <v xml:space="preserve">   1.003 </v>
      </c>
      <c r="X1100" t="str">
        <f t="shared" ca="1" si="52"/>
        <v xml:space="preserve"> PIRAP2-MG345 </v>
      </c>
      <c r="Y1100" s="1" t="str">
        <f t="shared" ca="1" si="53"/>
        <v xml:space="preserve">        6.3% </v>
      </c>
    </row>
    <row r="1101" spans="1:25" x14ac:dyDescent="0.25">
      <c r="A1101" t="s">
        <v>43</v>
      </c>
      <c r="B1101" t="s">
        <v>42</v>
      </c>
      <c r="C1101" t="s">
        <v>4424</v>
      </c>
      <c r="D1101" t="s">
        <v>5511</v>
      </c>
      <c r="E1101" t="s">
        <v>4424</v>
      </c>
      <c r="F1101" t="s">
        <v>6559</v>
      </c>
      <c r="G1101" t="s">
        <v>42</v>
      </c>
      <c r="H1101" t="s">
        <v>42</v>
      </c>
      <c r="I1101" t="s">
        <v>6548</v>
      </c>
      <c r="J1101" t="s">
        <v>6549</v>
      </c>
      <c r="K1101" t="s">
        <v>3914</v>
      </c>
      <c r="L1101" t="s">
        <v>5514</v>
      </c>
      <c r="M1101" t="s">
        <v>6560</v>
      </c>
      <c r="N1101" t="s">
        <v>4506</v>
      </c>
      <c r="O1101" t="s">
        <v>48</v>
      </c>
      <c r="P1101" t="s">
        <v>39</v>
      </c>
      <c r="Q1101" t="s">
        <v>3977</v>
      </c>
      <c r="R1101" t="s">
        <v>3832</v>
      </c>
      <c r="S1101" t="s">
        <v>6561</v>
      </c>
      <c r="T1101" t="s">
        <v>39</v>
      </c>
      <c r="U1101" t="s">
        <v>45</v>
      </c>
      <c r="V1101" t="str" cm="1">
        <f t="array" aca="1" ref="V1101" ca="1">IFERROR(_xlfn.IFS(A1099="  ..............",OFFSET(A1099,2,0),A1098=" X-------------X",OFFSET(A1098,3,0),MATCH("  ..............",A1101:A1127,0)&gt;2,V1100),"-")</f>
        <v xml:space="preserve">  PI2.T2-MG000  </v>
      </c>
      <c r="W1101" t="str">
        <f t="shared" ca="1" si="51"/>
        <v xml:space="preserve">   1.003 </v>
      </c>
      <c r="X1101" t="str">
        <f t="shared" ca="1" si="52"/>
        <v xml:space="preserve"> PI2.T2-MG013 </v>
      </c>
      <c r="Y1101" s="1" t="str">
        <f t="shared" ca="1" si="53"/>
        <v xml:space="preserve">        0.0% </v>
      </c>
    </row>
    <row r="1102" spans="1:25" x14ac:dyDescent="0.25">
      <c r="A1102" t="s">
        <v>43</v>
      </c>
      <c r="B1102" t="s">
        <v>42</v>
      </c>
      <c r="C1102" t="s">
        <v>4424</v>
      </c>
      <c r="D1102" t="s">
        <v>5503</v>
      </c>
      <c r="E1102" t="s">
        <v>4424</v>
      </c>
      <c r="F1102" s="1" t="s">
        <v>4219</v>
      </c>
      <c r="G1102" t="s">
        <v>42</v>
      </c>
      <c r="H1102" t="s">
        <v>42</v>
      </c>
      <c r="I1102" t="s">
        <v>6562</v>
      </c>
      <c r="J1102" t="s">
        <v>6563</v>
      </c>
      <c r="K1102" t="s">
        <v>3914</v>
      </c>
      <c r="L1102" t="s">
        <v>3819</v>
      </c>
      <c r="M1102" t="s">
        <v>3819</v>
      </c>
      <c r="N1102" t="s">
        <v>3819</v>
      </c>
      <c r="O1102" t="s">
        <v>48</v>
      </c>
      <c r="P1102" t="s">
        <v>39</v>
      </c>
      <c r="Q1102" t="s">
        <v>44</v>
      </c>
      <c r="R1102" t="s">
        <v>3832</v>
      </c>
      <c r="S1102" t="s">
        <v>3832</v>
      </c>
      <c r="T1102" t="s">
        <v>39</v>
      </c>
      <c r="U1102" t="s">
        <v>45</v>
      </c>
      <c r="V1102" t="str" cm="1">
        <f t="array" aca="1" ref="V1102" ca="1">IFERROR(_xlfn.IFS(A1100="  ..............",OFFSET(A1100,2,0),A1099=" X-------------X",OFFSET(A1099,3,0),MATCH("  ..............",A1102:A1128,0)&gt;2,V1101),"-")</f>
        <v>-</v>
      </c>
      <c r="W1102" t="str">
        <f t="shared" ca="1" si="51"/>
        <v>-</v>
      </c>
      <c r="X1102" t="str">
        <f t="shared" ca="1" si="52"/>
        <v>-</v>
      </c>
      <c r="Y1102" s="1" t="str">
        <f t="shared" ca="1" si="53"/>
        <v>.............</v>
      </c>
    </row>
    <row r="1103" spans="1:25" x14ac:dyDescent="0.25">
      <c r="A1103" t="s">
        <v>29</v>
      </c>
      <c r="B1103" t="s">
        <v>31</v>
      </c>
      <c r="C1103" t="s">
        <v>31</v>
      </c>
      <c r="D1103" t="s">
        <v>31</v>
      </c>
      <c r="E1103" t="s">
        <v>31</v>
      </c>
      <c r="F1103" t="s">
        <v>32</v>
      </c>
      <c r="G1103" t="s">
        <v>31</v>
      </c>
      <c r="H1103" t="s">
        <v>31</v>
      </c>
      <c r="I1103" t="s">
        <v>33</v>
      </c>
      <c r="J1103" t="s">
        <v>30</v>
      </c>
      <c r="K1103" t="s">
        <v>34</v>
      </c>
      <c r="L1103" t="s">
        <v>31</v>
      </c>
      <c r="M1103" t="s">
        <v>31</v>
      </c>
      <c r="N1103" t="s">
        <v>31</v>
      </c>
      <c r="O1103" t="s">
        <v>35</v>
      </c>
      <c r="P1103" t="s">
        <v>33</v>
      </c>
      <c r="Q1103" t="s">
        <v>36</v>
      </c>
      <c r="R1103" t="s">
        <v>37</v>
      </c>
      <c r="S1103" t="s">
        <v>37</v>
      </c>
      <c r="T1103" t="s">
        <v>33</v>
      </c>
      <c r="U1103" t="s">
        <v>33</v>
      </c>
      <c r="V1103" t="str" cm="1">
        <f t="array" aca="1" ref="V1103" ca="1">IFERROR(_xlfn.IFS(A1101="  ..............",OFFSET(A1101,2,0),A1100=" X-------------X",OFFSET(A1100,3,0),MATCH("  ..............",A1103:A1129,0)&gt;2,V1102),"-")</f>
        <v>-</v>
      </c>
      <c r="W1103" t="str">
        <f t="shared" ca="1" si="51"/>
        <v>-</v>
      </c>
      <c r="X1103" t="str">
        <f t="shared" ca="1" si="52"/>
        <v/>
      </c>
      <c r="Y1103" s="1" t="str">
        <f t="shared" ca="1" si="53"/>
        <v xml:space="preserve">         0.0 </v>
      </c>
    </row>
    <row r="1104" spans="1:25" x14ac:dyDescent="0.25">
      <c r="A1104" t="s">
        <v>6564</v>
      </c>
      <c r="B1104" t="s">
        <v>6557</v>
      </c>
      <c r="C1104" t="s">
        <v>3819</v>
      </c>
      <c r="D1104" t="s">
        <v>3819</v>
      </c>
      <c r="E1104" t="s">
        <v>3819</v>
      </c>
      <c r="F1104" t="s">
        <v>3820</v>
      </c>
      <c r="G1104" t="s">
        <v>3819</v>
      </c>
      <c r="H1104" t="s">
        <v>3821</v>
      </c>
      <c r="I1104" t="s">
        <v>38</v>
      </c>
      <c r="J1104" t="s">
        <v>38</v>
      </c>
      <c r="K1104" t="s">
        <v>38</v>
      </c>
      <c r="L1104" t="s">
        <v>38</v>
      </c>
      <c r="M1104" t="s">
        <v>38</v>
      </c>
      <c r="N1104" t="s">
        <v>38</v>
      </c>
      <c r="O1104" t="s">
        <v>38</v>
      </c>
      <c r="P1104" t="s">
        <v>38</v>
      </c>
      <c r="Q1104" t="s">
        <v>38</v>
      </c>
      <c r="R1104" t="s">
        <v>38</v>
      </c>
      <c r="S1104" t="s">
        <v>38</v>
      </c>
      <c r="T1104" t="s">
        <v>38</v>
      </c>
      <c r="U1104" t="s">
        <v>38</v>
      </c>
      <c r="V1104" t="str" cm="1">
        <f t="array" aca="1" ref="V1104" ca="1">IFERROR(_xlfn.IFS(A1102="  ..............",OFFSET(A1102,2,0),A1101=" X-------------X",OFFSET(A1101,3,0),MATCH("  ..............",A1104:A1130,0)&gt;2,V1103),"-")</f>
        <v>-</v>
      </c>
      <c r="W1104" t="str">
        <f t="shared" ca="1" si="51"/>
        <v>-</v>
      </c>
      <c r="X1104" t="str">
        <f t="shared" ca="1" si="52"/>
        <v xml:space="preserve">              </v>
      </c>
      <c r="Y1104" s="1" t="str">
        <f t="shared" ca="1" si="53"/>
        <v xml:space="preserve">         0.0 </v>
      </c>
    </row>
    <row r="1105" spans="1:25" x14ac:dyDescent="0.25">
      <c r="A1105" t="s">
        <v>6565</v>
      </c>
      <c r="B1105" t="s">
        <v>6202</v>
      </c>
      <c r="C1105" t="s">
        <v>3819</v>
      </c>
      <c r="D1105" t="s">
        <v>3819</v>
      </c>
      <c r="E1105" t="s">
        <v>3819</v>
      </c>
      <c r="F1105" t="s">
        <v>3820</v>
      </c>
      <c r="G1105" t="s">
        <v>3819</v>
      </c>
      <c r="H1105" t="s">
        <v>3819</v>
      </c>
      <c r="I1105" t="s">
        <v>39</v>
      </c>
      <c r="J1105" t="s">
        <v>40</v>
      </c>
      <c r="K1105" t="s">
        <v>41</v>
      </c>
      <c r="L1105" t="s">
        <v>42</v>
      </c>
      <c r="M1105" t="s">
        <v>42</v>
      </c>
      <c r="N1105" t="s">
        <v>41</v>
      </c>
      <c r="O1105" t="s">
        <v>38</v>
      </c>
      <c r="P1105" t="s">
        <v>38</v>
      </c>
      <c r="Q1105" t="s">
        <v>38</v>
      </c>
      <c r="R1105" t="s">
        <v>38</v>
      </c>
      <c r="S1105" t="s">
        <v>38</v>
      </c>
      <c r="T1105" t="s">
        <v>38</v>
      </c>
      <c r="U1105" t="s">
        <v>38</v>
      </c>
      <c r="V1105" t="str" cm="1">
        <f t="array" aca="1" ref="V1105" ca="1">IFERROR(_xlfn.IFS(A1103="  ..............",OFFSET(A1103,2,0),A1102=" X-------------X",OFFSET(A1102,3,0),MATCH("  ..............",A1105:A1131,0)&gt;2,V1104),"-")</f>
        <v xml:space="preserve">  PI2.T2-MG013  </v>
      </c>
      <c r="W1105" t="str">
        <f t="shared" ca="1" si="51"/>
        <v xml:space="preserve">   1.003 </v>
      </c>
      <c r="X1105" t="str">
        <f t="shared" ca="1" si="52"/>
        <v xml:space="preserve"> PI2.T2-MG000 </v>
      </c>
      <c r="Y1105" s="1" t="str">
        <f t="shared" ca="1" si="53"/>
        <v xml:space="preserve">        0.0% </v>
      </c>
    </row>
    <row r="1106" spans="1:25" x14ac:dyDescent="0.25">
      <c r="A1106" t="s">
        <v>43</v>
      </c>
      <c r="B1106" t="s">
        <v>42</v>
      </c>
      <c r="C1106" t="s">
        <v>4424</v>
      </c>
      <c r="D1106" t="s">
        <v>5503</v>
      </c>
      <c r="E1106" t="s">
        <v>4424</v>
      </c>
      <c r="F1106" s="1" t="s">
        <v>4219</v>
      </c>
      <c r="G1106" t="s">
        <v>42</v>
      </c>
      <c r="H1106" t="s">
        <v>42</v>
      </c>
      <c r="I1106" t="s">
        <v>5512</v>
      </c>
      <c r="J1106" t="s">
        <v>5513</v>
      </c>
      <c r="K1106" t="s">
        <v>3914</v>
      </c>
      <c r="L1106" t="s">
        <v>3819</v>
      </c>
      <c r="M1106" t="s">
        <v>3819</v>
      </c>
      <c r="N1106" t="s">
        <v>3819</v>
      </c>
      <c r="O1106" t="s">
        <v>46</v>
      </c>
      <c r="P1106" t="s">
        <v>39</v>
      </c>
      <c r="Q1106" t="s">
        <v>44</v>
      </c>
      <c r="R1106" t="s">
        <v>3832</v>
      </c>
      <c r="S1106" t="s">
        <v>3832</v>
      </c>
      <c r="T1106" t="s">
        <v>39</v>
      </c>
      <c r="U1106" t="s">
        <v>45</v>
      </c>
      <c r="V1106" t="str" cm="1">
        <f t="array" aca="1" ref="V1106" ca="1">IFERROR(_xlfn.IFS(A1104="  ..............",OFFSET(A1104,2,0),A1103=" X-------------X",OFFSET(A1103,3,0),MATCH("  ..............",A1106:A1132,0)&gt;2,V1105),"-")</f>
        <v>-</v>
      </c>
      <c r="W1106" t="str">
        <f t="shared" ca="1" si="51"/>
        <v>-</v>
      </c>
      <c r="X1106" t="str">
        <f t="shared" ca="1" si="52"/>
        <v>-</v>
      </c>
      <c r="Y1106" s="1" t="str">
        <f t="shared" ca="1" si="53"/>
        <v>.............</v>
      </c>
    </row>
    <row r="1107" spans="1:25" x14ac:dyDescent="0.25">
      <c r="A1107" t="s">
        <v>29</v>
      </c>
      <c r="B1107" t="s">
        <v>31</v>
      </c>
      <c r="C1107" t="s">
        <v>31</v>
      </c>
      <c r="D1107" t="s">
        <v>31</v>
      </c>
      <c r="E1107" t="s">
        <v>31</v>
      </c>
      <c r="F1107" t="s">
        <v>32</v>
      </c>
      <c r="G1107" t="s">
        <v>31</v>
      </c>
      <c r="H1107" t="s">
        <v>31</v>
      </c>
      <c r="I1107" t="s">
        <v>33</v>
      </c>
      <c r="J1107" t="s">
        <v>30</v>
      </c>
      <c r="K1107" t="s">
        <v>34</v>
      </c>
      <c r="L1107" t="s">
        <v>31</v>
      </c>
      <c r="M1107" t="s">
        <v>31</v>
      </c>
      <c r="N1107" t="s">
        <v>31</v>
      </c>
      <c r="O1107" t="s">
        <v>35</v>
      </c>
      <c r="P1107" t="s">
        <v>33</v>
      </c>
      <c r="Q1107" t="s">
        <v>36</v>
      </c>
      <c r="R1107" t="s">
        <v>37</v>
      </c>
      <c r="S1107" t="s">
        <v>37</v>
      </c>
      <c r="T1107" t="s">
        <v>33</v>
      </c>
      <c r="U1107" t="s">
        <v>33</v>
      </c>
      <c r="V1107" t="str" cm="1">
        <f t="array" aca="1" ref="V1107" ca="1">IFERROR(_xlfn.IFS(A1105="  ..............",OFFSET(A1105,2,0),A1104=" X-------------X",OFFSET(A1104,3,0),MATCH("  ..............",A1107:A1133,0)&gt;2,V1106),"-")</f>
        <v>-</v>
      </c>
      <c r="W1107" t="str">
        <f t="shared" ca="1" si="51"/>
        <v>-</v>
      </c>
      <c r="X1107" t="str">
        <f t="shared" ca="1" si="52"/>
        <v/>
      </c>
      <c r="Y1107" s="1" t="str">
        <f t="shared" ca="1" si="53"/>
        <v xml:space="preserve">         0.0 </v>
      </c>
    </row>
    <row r="1108" spans="1:25" x14ac:dyDescent="0.25">
      <c r="A1108" t="s">
        <v>6566</v>
      </c>
      <c r="B1108" t="s">
        <v>6567</v>
      </c>
      <c r="C1108" t="s">
        <v>3819</v>
      </c>
      <c r="D1108" t="s">
        <v>3819</v>
      </c>
      <c r="E1108" t="s">
        <v>3819</v>
      </c>
      <c r="F1108" t="s">
        <v>3820</v>
      </c>
      <c r="G1108" t="s">
        <v>3819</v>
      </c>
      <c r="H1108" t="s">
        <v>3821</v>
      </c>
      <c r="I1108" t="s">
        <v>38</v>
      </c>
      <c r="J1108" t="s">
        <v>38</v>
      </c>
      <c r="K1108" t="s">
        <v>38</v>
      </c>
      <c r="L1108" t="s">
        <v>38</v>
      </c>
      <c r="M1108" t="s">
        <v>38</v>
      </c>
      <c r="N1108" t="s">
        <v>38</v>
      </c>
      <c r="O1108" t="s">
        <v>38</v>
      </c>
      <c r="P1108" t="s">
        <v>38</v>
      </c>
      <c r="Q1108" t="s">
        <v>38</v>
      </c>
      <c r="R1108" t="s">
        <v>38</v>
      </c>
      <c r="S1108" t="s">
        <v>38</v>
      </c>
      <c r="T1108" t="s">
        <v>38</v>
      </c>
      <c r="U1108" t="s">
        <v>38</v>
      </c>
      <c r="V1108" t="str" cm="1">
        <f t="array" aca="1" ref="V1108" ca="1">IFERROR(_xlfn.IFS(A1106="  ..............",OFFSET(A1106,2,0),A1105=" X-------------X",OFFSET(A1105,3,0),MATCH("  ..............",A1108:A1134,0)&gt;2,V1107),"-")</f>
        <v>-</v>
      </c>
      <c r="W1108" t="str">
        <f t="shared" ca="1" si="51"/>
        <v>-</v>
      </c>
      <c r="X1108" t="str">
        <f t="shared" ca="1" si="52"/>
        <v xml:space="preserve">              </v>
      </c>
      <c r="Y1108" s="1" t="str">
        <f t="shared" ca="1" si="53"/>
        <v xml:space="preserve">         0.0 </v>
      </c>
    </row>
    <row r="1109" spans="1:25" x14ac:dyDescent="0.25">
      <c r="A1109" t="s">
        <v>6568</v>
      </c>
      <c r="B1109" t="s">
        <v>4951</v>
      </c>
      <c r="C1109" t="s">
        <v>3819</v>
      </c>
      <c r="D1109" t="s">
        <v>3819</v>
      </c>
      <c r="E1109" t="s">
        <v>3819</v>
      </c>
      <c r="F1109" t="s">
        <v>3820</v>
      </c>
      <c r="G1109" t="s">
        <v>3819</v>
      </c>
      <c r="H1109" t="s">
        <v>3819</v>
      </c>
      <c r="I1109" t="s">
        <v>39</v>
      </c>
      <c r="J1109" t="s">
        <v>40</v>
      </c>
      <c r="K1109" t="s">
        <v>41</v>
      </c>
      <c r="L1109" t="s">
        <v>42</v>
      </c>
      <c r="M1109" t="s">
        <v>42</v>
      </c>
      <c r="N1109" t="s">
        <v>41</v>
      </c>
      <c r="O1109" t="s">
        <v>38</v>
      </c>
      <c r="P1109" t="s">
        <v>38</v>
      </c>
      <c r="Q1109" t="s">
        <v>38</v>
      </c>
      <c r="R1109" t="s">
        <v>38</v>
      </c>
      <c r="S1109" t="s">
        <v>38</v>
      </c>
      <c r="T1109" t="s">
        <v>38</v>
      </c>
      <c r="U1109" t="s">
        <v>38</v>
      </c>
      <c r="V1109" t="str" cm="1">
        <f t="array" aca="1" ref="V1109" ca="1">IFERROR(_xlfn.IFS(A1107="  ..............",OFFSET(A1107,2,0),A1106=" X-------------X",OFFSET(A1106,3,0),MATCH("  ..............",A1109:A1135,0)&gt;2,V1108),"-")</f>
        <v xml:space="preserve">  ITABT2-MG000  </v>
      </c>
      <c r="W1109" t="str">
        <f t="shared" ca="1" si="51"/>
        <v xml:space="preserve">   1.099 </v>
      </c>
      <c r="X1109" t="str">
        <f t="shared" ca="1" si="52"/>
        <v xml:space="preserve"> ITABTO-MG500 </v>
      </c>
      <c r="Y1109" s="1" t="str">
        <f t="shared" ca="1" si="53"/>
        <v xml:space="preserve">       35.6% </v>
      </c>
    </row>
    <row r="1110" spans="1:25" x14ac:dyDescent="0.25">
      <c r="A1110" t="s">
        <v>43</v>
      </c>
      <c r="B1110" t="s">
        <v>42</v>
      </c>
      <c r="C1110" t="s">
        <v>3874</v>
      </c>
      <c r="D1110" t="s">
        <v>6451</v>
      </c>
      <c r="E1110" t="s">
        <v>3874</v>
      </c>
      <c r="F1110" s="1" t="s">
        <v>6452</v>
      </c>
      <c r="G1110" t="s">
        <v>42</v>
      </c>
      <c r="H1110" t="s">
        <v>42</v>
      </c>
      <c r="I1110" t="s">
        <v>4649</v>
      </c>
      <c r="J1110" t="s">
        <v>4650</v>
      </c>
      <c r="K1110" t="s">
        <v>3914</v>
      </c>
      <c r="L1110" t="s">
        <v>6569</v>
      </c>
      <c r="M1110" t="s">
        <v>6570</v>
      </c>
      <c r="N1110" t="s">
        <v>4552</v>
      </c>
      <c r="O1110" t="s">
        <v>46</v>
      </c>
      <c r="P1110" t="s">
        <v>39</v>
      </c>
      <c r="Q1110" t="s">
        <v>44</v>
      </c>
      <c r="R1110" t="s">
        <v>3832</v>
      </c>
      <c r="S1110" t="s">
        <v>6457</v>
      </c>
      <c r="T1110" t="s">
        <v>39</v>
      </c>
      <c r="U1110" t="s">
        <v>45</v>
      </c>
      <c r="V1110" t="str" cm="1">
        <f t="array" aca="1" ref="V1110" ca="1">IFERROR(_xlfn.IFS(A1108="  ..............",OFFSET(A1108,2,0),A1107=" X-------------X",OFFSET(A1107,3,0),MATCH("  ..............",A1110:A1136,0)&gt;2,V1109),"-")</f>
        <v xml:space="preserve">  ITABT2-MG000  </v>
      </c>
      <c r="W1110" t="str">
        <f t="shared" ca="1" si="51"/>
        <v xml:space="preserve">   1.099 </v>
      </c>
      <c r="X1110" t="str">
        <f t="shared" ca="1" si="52"/>
        <v xml:space="preserve"> ITABTO-MG345 </v>
      </c>
      <c r="Y1110" s="1" t="str">
        <f t="shared" ca="1" si="53"/>
        <v xml:space="preserve">       35.6% </v>
      </c>
    </row>
    <row r="1111" spans="1:25" x14ac:dyDescent="0.25">
      <c r="A1111" t="s">
        <v>43</v>
      </c>
      <c r="B1111" t="s">
        <v>42</v>
      </c>
      <c r="C1111" t="s">
        <v>3874</v>
      </c>
      <c r="D1111" t="s">
        <v>6451</v>
      </c>
      <c r="E1111" t="s">
        <v>3874</v>
      </c>
      <c r="F1111" t="s">
        <v>6452</v>
      </c>
      <c r="G1111" t="s">
        <v>42</v>
      </c>
      <c r="H1111" t="s">
        <v>42</v>
      </c>
      <c r="I1111" t="s">
        <v>6571</v>
      </c>
      <c r="J1111" t="s">
        <v>6572</v>
      </c>
      <c r="K1111" t="s">
        <v>3914</v>
      </c>
      <c r="L1111" t="s">
        <v>6455</v>
      </c>
      <c r="M1111" t="s">
        <v>6573</v>
      </c>
      <c r="N1111" t="s">
        <v>4552</v>
      </c>
      <c r="O1111" t="s">
        <v>6574</v>
      </c>
      <c r="P1111" t="s">
        <v>39</v>
      </c>
      <c r="Q1111" t="s">
        <v>3977</v>
      </c>
      <c r="R1111" t="s">
        <v>3832</v>
      </c>
      <c r="S1111" t="s">
        <v>6575</v>
      </c>
      <c r="T1111" t="s">
        <v>39</v>
      </c>
      <c r="U1111" t="s">
        <v>45</v>
      </c>
      <c r="V1111" t="str" cm="1">
        <f t="array" aca="1" ref="V1111" ca="1">IFERROR(_xlfn.IFS(A1109="  ..............",OFFSET(A1109,2,0),A1108=" X-------------X",OFFSET(A1108,3,0),MATCH("  ..............",A1111:A1137,0)&gt;2,V1110),"-")</f>
        <v xml:space="preserve">  ITABT2-MG000  </v>
      </c>
      <c r="W1111" t="str">
        <f t="shared" ca="1" si="51"/>
        <v xml:space="preserve">   1.099 </v>
      </c>
      <c r="X1111" t="str">
        <f t="shared" ca="1" si="52"/>
        <v xml:space="preserve"> ITABT2-MG013 </v>
      </c>
      <c r="Y1111" s="1" t="str">
        <f t="shared" ca="1" si="53"/>
        <v xml:space="preserve">        0.0% </v>
      </c>
    </row>
    <row r="1112" spans="1:25" x14ac:dyDescent="0.25">
      <c r="A1112" t="s">
        <v>43</v>
      </c>
      <c r="B1112" t="s">
        <v>42</v>
      </c>
      <c r="C1112" t="s">
        <v>3874</v>
      </c>
      <c r="D1112" t="s">
        <v>6451</v>
      </c>
      <c r="E1112" t="s">
        <v>3874</v>
      </c>
      <c r="F1112" t="s">
        <v>4219</v>
      </c>
      <c r="G1112" t="s">
        <v>42</v>
      </c>
      <c r="H1112" t="s">
        <v>42</v>
      </c>
      <c r="I1112" t="s">
        <v>6576</v>
      </c>
      <c r="J1112" t="s">
        <v>6577</v>
      </c>
      <c r="K1112" t="s">
        <v>3914</v>
      </c>
      <c r="L1112" t="s">
        <v>3819</v>
      </c>
      <c r="M1112" t="s">
        <v>3819</v>
      </c>
      <c r="N1112" t="s">
        <v>3819</v>
      </c>
      <c r="O1112" t="s">
        <v>48</v>
      </c>
      <c r="P1112" t="s">
        <v>39</v>
      </c>
      <c r="Q1112" t="s">
        <v>44</v>
      </c>
      <c r="R1112" t="s">
        <v>3832</v>
      </c>
      <c r="S1112" t="s">
        <v>3832</v>
      </c>
      <c r="T1112" t="s">
        <v>39</v>
      </c>
      <c r="U1112" t="s">
        <v>45</v>
      </c>
      <c r="V1112" t="str" cm="1">
        <f t="array" aca="1" ref="V1112" ca="1">IFERROR(_xlfn.IFS(A1110="  ..............",OFFSET(A1110,2,0),A1109=" X-------------X",OFFSET(A1109,3,0),MATCH("  ..............",A1112:A1138,0)&gt;2,V1111),"-")</f>
        <v>-</v>
      </c>
      <c r="W1112" t="str">
        <f t="shared" ca="1" si="51"/>
        <v>-</v>
      </c>
      <c r="X1112" t="str">
        <f t="shared" ca="1" si="52"/>
        <v>-</v>
      </c>
      <c r="Y1112" s="1" t="str">
        <f t="shared" ca="1" si="53"/>
        <v>.............</v>
      </c>
    </row>
    <row r="1113" spans="1:25" x14ac:dyDescent="0.25">
      <c r="A1113" t="s">
        <v>29</v>
      </c>
      <c r="B1113" t="s">
        <v>31</v>
      </c>
      <c r="C1113" t="s">
        <v>31</v>
      </c>
      <c r="D1113" t="s">
        <v>31</v>
      </c>
      <c r="E1113" t="s">
        <v>31</v>
      </c>
      <c r="F1113" t="s">
        <v>32</v>
      </c>
      <c r="G1113" t="s">
        <v>31</v>
      </c>
      <c r="H1113" t="s">
        <v>31</v>
      </c>
      <c r="I1113" t="s">
        <v>33</v>
      </c>
      <c r="J1113" t="s">
        <v>30</v>
      </c>
      <c r="K1113" t="s">
        <v>34</v>
      </c>
      <c r="L1113" t="s">
        <v>31</v>
      </c>
      <c r="M1113" t="s">
        <v>31</v>
      </c>
      <c r="N1113" t="s">
        <v>31</v>
      </c>
      <c r="O1113" t="s">
        <v>35</v>
      </c>
      <c r="P1113" t="s">
        <v>33</v>
      </c>
      <c r="Q1113" t="s">
        <v>36</v>
      </c>
      <c r="R1113" t="s">
        <v>37</v>
      </c>
      <c r="S1113" t="s">
        <v>37</v>
      </c>
      <c r="T1113" t="s">
        <v>33</v>
      </c>
      <c r="U1113" t="s">
        <v>33</v>
      </c>
      <c r="V1113" t="str" cm="1">
        <f t="array" aca="1" ref="V1113" ca="1">IFERROR(_xlfn.IFS(A1111="  ..............",OFFSET(A1111,2,0),A1110=" X-------------X",OFFSET(A1110,3,0),MATCH("  ..............",A1113:A1139,0)&gt;2,V1112),"-")</f>
        <v>-</v>
      </c>
      <c r="W1113" t="str">
        <f t="shared" ca="1" si="51"/>
        <v>-</v>
      </c>
      <c r="X1113" t="str">
        <f t="shared" ca="1" si="52"/>
        <v/>
      </c>
      <c r="Y1113" s="1" t="str">
        <f t="shared" ca="1" si="53"/>
        <v xml:space="preserve">         0.0 </v>
      </c>
    </row>
    <row r="1114" spans="1:25" x14ac:dyDescent="0.25">
      <c r="A1114" t="s">
        <v>6578</v>
      </c>
      <c r="B1114" t="s">
        <v>6567</v>
      </c>
      <c r="C1114" t="s">
        <v>3819</v>
      </c>
      <c r="D1114" t="s">
        <v>3819</v>
      </c>
      <c r="E1114" t="s">
        <v>3819</v>
      </c>
      <c r="F1114" s="1" t="s">
        <v>3820</v>
      </c>
      <c r="G1114" t="s">
        <v>3819</v>
      </c>
      <c r="H1114" t="s">
        <v>3821</v>
      </c>
      <c r="I1114" t="s">
        <v>38</v>
      </c>
      <c r="J1114" t="s">
        <v>38</v>
      </c>
      <c r="K1114" t="s">
        <v>38</v>
      </c>
      <c r="L1114" t="s">
        <v>38</v>
      </c>
      <c r="M1114" t="s">
        <v>38</v>
      </c>
      <c r="N1114" t="s">
        <v>38</v>
      </c>
      <c r="O1114" t="s">
        <v>38</v>
      </c>
      <c r="P1114" t="s">
        <v>38</v>
      </c>
      <c r="Q1114" t="s">
        <v>38</v>
      </c>
      <c r="R1114" t="s">
        <v>38</v>
      </c>
      <c r="S1114" t="s">
        <v>38</v>
      </c>
      <c r="T1114" t="s">
        <v>38</v>
      </c>
      <c r="U1114" t="s">
        <v>38</v>
      </c>
      <c r="V1114" t="str" cm="1">
        <f t="array" aca="1" ref="V1114" ca="1">IFERROR(_xlfn.IFS(A1112="  ..............",OFFSET(A1112,2,0),A1111=" X-------------X",OFFSET(A1111,3,0),MATCH("  ..............",A1114:A1140,0)&gt;2,V1113),"-")</f>
        <v>-</v>
      </c>
      <c r="W1114" t="str">
        <f t="shared" ca="1" si="51"/>
        <v>-</v>
      </c>
      <c r="X1114" t="str">
        <f t="shared" ca="1" si="52"/>
        <v xml:space="preserve">              </v>
      </c>
      <c r="Y1114" s="1" t="str">
        <f t="shared" ca="1" si="53"/>
        <v xml:space="preserve">         0.0 </v>
      </c>
    </row>
    <row r="1115" spans="1:25" x14ac:dyDescent="0.25">
      <c r="A1115" t="s">
        <v>6579</v>
      </c>
      <c r="B1115" t="s">
        <v>4951</v>
      </c>
      <c r="C1115" t="s">
        <v>3819</v>
      </c>
      <c r="D1115" t="s">
        <v>3819</v>
      </c>
      <c r="E1115" t="s">
        <v>3819</v>
      </c>
      <c r="F1115" t="s">
        <v>3820</v>
      </c>
      <c r="G1115" t="s">
        <v>3819</v>
      </c>
      <c r="H1115" t="s">
        <v>3819</v>
      </c>
      <c r="I1115" t="s">
        <v>39</v>
      </c>
      <c r="J1115" t="s">
        <v>40</v>
      </c>
      <c r="K1115" t="s">
        <v>41</v>
      </c>
      <c r="L1115" t="s">
        <v>42</v>
      </c>
      <c r="M1115" t="s">
        <v>42</v>
      </c>
      <c r="N1115" t="s">
        <v>41</v>
      </c>
      <c r="O1115" t="s">
        <v>38</v>
      </c>
      <c r="P1115" t="s">
        <v>38</v>
      </c>
      <c r="Q1115" t="s">
        <v>38</v>
      </c>
      <c r="R1115" t="s">
        <v>38</v>
      </c>
      <c r="S1115" t="s">
        <v>38</v>
      </c>
      <c r="T1115" t="s">
        <v>38</v>
      </c>
      <c r="U1115" t="s">
        <v>38</v>
      </c>
      <c r="V1115" t="str" cm="1">
        <f t="array" aca="1" ref="V1115" ca="1">IFERROR(_xlfn.IFS(A1113="  ..............",OFFSET(A1113,2,0),A1112=" X-------------X",OFFSET(A1112,3,0),MATCH("  ..............",A1115:A1141,0)&gt;2,V1114),"-")</f>
        <v xml:space="preserve">  ITABT2-MG013  </v>
      </c>
      <c r="W1115" t="str">
        <f t="shared" ca="1" si="51"/>
        <v xml:space="preserve">   1.099 </v>
      </c>
      <c r="X1115" t="str">
        <f t="shared" ca="1" si="52"/>
        <v xml:space="preserve"> ITABT2-MG000 </v>
      </c>
      <c r="Y1115" s="1" t="str">
        <f t="shared" ca="1" si="53"/>
        <v xml:space="preserve">        0.0% </v>
      </c>
    </row>
    <row r="1116" spans="1:25" x14ac:dyDescent="0.25">
      <c r="A1116" t="s">
        <v>43</v>
      </c>
      <c r="B1116" t="s">
        <v>42</v>
      </c>
      <c r="C1116" t="s">
        <v>3874</v>
      </c>
      <c r="D1116" t="s">
        <v>6451</v>
      </c>
      <c r="E1116" t="s">
        <v>3874</v>
      </c>
      <c r="F1116" t="s">
        <v>4219</v>
      </c>
      <c r="G1116" t="s">
        <v>42</v>
      </c>
      <c r="H1116" t="s">
        <v>42</v>
      </c>
      <c r="I1116" t="s">
        <v>6453</v>
      </c>
      <c r="J1116" t="s">
        <v>6454</v>
      </c>
      <c r="K1116" t="s">
        <v>3914</v>
      </c>
      <c r="L1116" t="s">
        <v>3819</v>
      </c>
      <c r="M1116" t="s">
        <v>3819</v>
      </c>
      <c r="N1116" t="s">
        <v>3819</v>
      </c>
      <c r="O1116" t="s">
        <v>46</v>
      </c>
      <c r="P1116" t="s">
        <v>39</v>
      </c>
      <c r="Q1116" t="s">
        <v>44</v>
      </c>
      <c r="R1116" t="s">
        <v>3832</v>
      </c>
      <c r="S1116" t="s">
        <v>3832</v>
      </c>
      <c r="T1116" t="s">
        <v>39</v>
      </c>
      <c r="U1116" t="s">
        <v>45</v>
      </c>
      <c r="V1116" t="str" cm="1">
        <f t="array" aca="1" ref="V1116" ca="1">IFERROR(_xlfn.IFS(A1114="  ..............",OFFSET(A1114,2,0),A1113=" X-------------X",OFFSET(A1113,3,0),MATCH("  ..............",A1116:A1142,0)&gt;2,V1115),"-")</f>
        <v>-</v>
      </c>
      <c r="W1116" t="str">
        <f t="shared" ca="1" si="51"/>
        <v>-</v>
      </c>
      <c r="X1116" t="str">
        <f t="shared" ca="1" si="52"/>
        <v>-</v>
      </c>
      <c r="Y1116" s="1" t="str">
        <f t="shared" ca="1" si="53"/>
        <v>.............</v>
      </c>
    </row>
    <row r="1117" spans="1:25" x14ac:dyDescent="0.25">
      <c r="A1117" t="s">
        <v>29</v>
      </c>
      <c r="B1117" t="s">
        <v>31</v>
      </c>
      <c r="C1117" t="s">
        <v>31</v>
      </c>
      <c r="D1117" t="s">
        <v>31</v>
      </c>
      <c r="E1117" t="s">
        <v>31</v>
      </c>
      <c r="F1117" t="s">
        <v>32</v>
      </c>
      <c r="G1117" t="s">
        <v>31</v>
      </c>
      <c r="H1117" t="s">
        <v>31</v>
      </c>
      <c r="I1117" t="s">
        <v>33</v>
      </c>
      <c r="J1117" t="s">
        <v>30</v>
      </c>
      <c r="K1117" t="s">
        <v>34</v>
      </c>
      <c r="L1117" t="s">
        <v>31</v>
      </c>
      <c r="M1117" t="s">
        <v>31</v>
      </c>
      <c r="N1117" t="s">
        <v>31</v>
      </c>
      <c r="O1117" t="s">
        <v>35</v>
      </c>
      <c r="P1117" t="s">
        <v>33</v>
      </c>
      <c r="Q1117" t="s">
        <v>36</v>
      </c>
      <c r="R1117" t="s">
        <v>37</v>
      </c>
      <c r="S1117" t="s">
        <v>37</v>
      </c>
      <c r="T1117" t="s">
        <v>33</v>
      </c>
      <c r="U1117" t="s">
        <v>33</v>
      </c>
      <c r="V1117" t="str" cm="1">
        <f t="array" aca="1" ref="V1117" ca="1">IFERROR(_xlfn.IFS(A1115="  ..............",OFFSET(A1115,2,0),A1114=" X-------------X",OFFSET(A1114,3,0),MATCH("  ..............",A1117:A1143,0)&gt;2,V1116),"-")</f>
        <v>-</v>
      </c>
      <c r="W1117" t="str">
        <f t="shared" ca="1" si="51"/>
        <v>-</v>
      </c>
      <c r="X1117" t="str">
        <f t="shared" ca="1" si="52"/>
        <v/>
      </c>
      <c r="Y1117" s="1" t="str">
        <f t="shared" ca="1" si="53"/>
        <v xml:space="preserve">         0.0 </v>
      </c>
    </row>
    <row r="1118" spans="1:25" x14ac:dyDescent="0.25">
      <c r="A1118" t="s">
        <v>6580</v>
      </c>
      <c r="B1118" t="s">
        <v>6567</v>
      </c>
      <c r="C1118" t="s">
        <v>3819</v>
      </c>
      <c r="D1118" t="s">
        <v>3819</v>
      </c>
      <c r="E1118" t="s">
        <v>3819</v>
      </c>
      <c r="F1118" s="1" t="s">
        <v>3820</v>
      </c>
      <c r="G1118" t="s">
        <v>3819</v>
      </c>
      <c r="H1118" t="s">
        <v>3821</v>
      </c>
      <c r="I1118" t="s">
        <v>38</v>
      </c>
      <c r="J1118" t="s">
        <v>38</v>
      </c>
      <c r="K1118" t="s">
        <v>38</v>
      </c>
      <c r="L1118" t="s">
        <v>38</v>
      </c>
      <c r="M1118" t="s">
        <v>38</v>
      </c>
      <c r="N1118" t="s">
        <v>38</v>
      </c>
      <c r="O1118" t="s">
        <v>38</v>
      </c>
      <c r="P1118" t="s">
        <v>38</v>
      </c>
      <c r="Q1118" t="s">
        <v>38</v>
      </c>
      <c r="R1118" t="s">
        <v>38</v>
      </c>
      <c r="S1118" t="s">
        <v>38</v>
      </c>
      <c r="T1118" t="s">
        <v>38</v>
      </c>
      <c r="U1118" t="s">
        <v>38</v>
      </c>
      <c r="V1118" t="str" cm="1">
        <f t="array" aca="1" ref="V1118" ca="1">IFERROR(_xlfn.IFS(A1116="  ..............",OFFSET(A1116,2,0),A1115=" X-------------X",OFFSET(A1115,3,0),MATCH("  ..............",A1118:A1144,0)&gt;2,V1117),"-")</f>
        <v>-</v>
      </c>
      <c r="W1118" t="str">
        <f t="shared" ca="1" si="51"/>
        <v>-</v>
      </c>
      <c r="X1118" t="str">
        <f t="shared" ca="1" si="52"/>
        <v xml:space="preserve">              </v>
      </c>
      <c r="Y1118" s="1" t="str">
        <f t="shared" ca="1" si="53"/>
        <v xml:space="preserve">         0.0 </v>
      </c>
    </row>
    <row r="1119" spans="1:25" x14ac:dyDescent="0.25">
      <c r="A1119" t="s">
        <v>6581</v>
      </c>
      <c r="B1119" t="s">
        <v>6582</v>
      </c>
      <c r="C1119" t="s">
        <v>3819</v>
      </c>
      <c r="D1119" t="s">
        <v>3819</v>
      </c>
      <c r="E1119" t="s">
        <v>3819</v>
      </c>
      <c r="F1119" t="s">
        <v>3820</v>
      </c>
      <c r="G1119" t="s">
        <v>3819</v>
      </c>
      <c r="H1119" t="s">
        <v>3819</v>
      </c>
      <c r="I1119" t="s">
        <v>39</v>
      </c>
      <c r="J1119" t="s">
        <v>40</v>
      </c>
      <c r="K1119" t="s">
        <v>41</v>
      </c>
      <c r="L1119" t="s">
        <v>42</v>
      </c>
      <c r="M1119" t="s">
        <v>42</v>
      </c>
      <c r="N1119" t="s">
        <v>41</v>
      </c>
      <c r="O1119" t="s">
        <v>38</v>
      </c>
      <c r="P1119" t="s">
        <v>38</v>
      </c>
      <c r="Q1119" t="s">
        <v>38</v>
      </c>
      <c r="R1119" t="s">
        <v>38</v>
      </c>
      <c r="S1119" t="s">
        <v>38</v>
      </c>
      <c r="T1119" t="s">
        <v>38</v>
      </c>
      <c r="U1119" t="s">
        <v>38</v>
      </c>
      <c r="V1119" t="str" cm="1">
        <f t="array" aca="1" ref="V1119" ca="1">IFERROR(_xlfn.IFS(A1117="  ..............",OFFSET(A1117,2,0),A1116=" X-------------X",OFFSET(A1116,3,0),MATCH("  ..............",A1119:A1145,0)&gt;2,V1118),"-")</f>
        <v xml:space="preserve">  ITABT3-MG000  </v>
      </c>
      <c r="W1119" t="str">
        <f t="shared" ca="1" si="51"/>
        <v xml:space="preserve">   1.099 </v>
      </c>
      <c r="X1119" t="str">
        <f t="shared" ca="1" si="52"/>
        <v xml:space="preserve"> ITABTO-MG500 </v>
      </c>
      <c r="Y1119" s="1" t="str">
        <f t="shared" ca="1" si="53"/>
        <v xml:space="preserve">       35.5% </v>
      </c>
    </row>
    <row r="1120" spans="1:25" x14ac:dyDescent="0.25">
      <c r="A1120" t="s">
        <v>43</v>
      </c>
      <c r="B1120" t="s">
        <v>42</v>
      </c>
      <c r="C1120" t="s">
        <v>3874</v>
      </c>
      <c r="D1120" t="s">
        <v>6451</v>
      </c>
      <c r="E1120" t="s">
        <v>3874</v>
      </c>
      <c r="F1120" t="s">
        <v>4374</v>
      </c>
      <c r="G1120" t="s">
        <v>42</v>
      </c>
      <c r="H1120" t="s">
        <v>42</v>
      </c>
      <c r="I1120" t="s">
        <v>4649</v>
      </c>
      <c r="J1120" t="s">
        <v>4650</v>
      </c>
      <c r="K1120" t="s">
        <v>3921</v>
      </c>
      <c r="L1120" t="s">
        <v>6583</v>
      </c>
      <c r="M1120" t="s">
        <v>6584</v>
      </c>
      <c r="N1120" t="s">
        <v>6461</v>
      </c>
      <c r="O1120" t="s">
        <v>46</v>
      </c>
      <c r="P1120" t="s">
        <v>39</v>
      </c>
      <c r="Q1120" t="s">
        <v>44</v>
      </c>
      <c r="R1120" t="s">
        <v>3832</v>
      </c>
      <c r="S1120" t="s">
        <v>6462</v>
      </c>
      <c r="T1120" t="s">
        <v>39</v>
      </c>
      <c r="U1120" t="s">
        <v>45</v>
      </c>
      <c r="V1120" t="str" cm="1">
        <f t="array" aca="1" ref="V1120" ca="1">IFERROR(_xlfn.IFS(A1118="  ..............",OFFSET(A1118,2,0),A1117=" X-------------X",OFFSET(A1117,3,0),MATCH("  ..............",A1120:A1146,0)&gt;2,V1119),"-")</f>
        <v xml:space="preserve">  ITABT3-MG000  </v>
      </c>
      <c r="W1120" t="str">
        <f t="shared" ca="1" si="51"/>
        <v xml:space="preserve">   1.099 </v>
      </c>
      <c r="X1120" t="str">
        <f t="shared" ca="1" si="52"/>
        <v xml:space="preserve"> ITABTO-MG345 </v>
      </c>
      <c r="Y1120" s="1" t="str">
        <f t="shared" ca="1" si="53"/>
        <v xml:space="preserve">       35.5% </v>
      </c>
    </row>
    <row r="1121" spans="1:25" x14ac:dyDescent="0.25">
      <c r="A1121" t="s">
        <v>43</v>
      </c>
      <c r="B1121" t="s">
        <v>42</v>
      </c>
      <c r="C1121" t="s">
        <v>3874</v>
      </c>
      <c r="D1121" t="s">
        <v>6451</v>
      </c>
      <c r="E1121" t="s">
        <v>3874</v>
      </c>
      <c r="F1121" t="s">
        <v>4374</v>
      </c>
      <c r="G1121" t="s">
        <v>42</v>
      </c>
      <c r="H1121" t="s">
        <v>42</v>
      </c>
      <c r="I1121" t="s">
        <v>6571</v>
      </c>
      <c r="J1121" t="s">
        <v>6572</v>
      </c>
      <c r="K1121" t="s">
        <v>3921</v>
      </c>
      <c r="L1121" t="s">
        <v>5274</v>
      </c>
      <c r="M1121" t="s">
        <v>6585</v>
      </c>
      <c r="N1121" t="s">
        <v>6461</v>
      </c>
      <c r="O1121" t="s">
        <v>6586</v>
      </c>
      <c r="P1121" t="s">
        <v>39</v>
      </c>
      <c r="Q1121" t="s">
        <v>3977</v>
      </c>
      <c r="R1121" t="s">
        <v>3832</v>
      </c>
      <c r="S1121" t="s">
        <v>6587</v>
      </c>
      <c r="T1121" t="s">
        <v>39</v>
      </c>
      <c r="U1121" t="s">
        <v>45</v>
      </c>
      <c r="V1121" t="str" cm="1">
        <f t="array" aca="1" ref="V1121" ca="1">IFERROR(_xlfn.IFS(A1119="  ..............",OFFSET(A1119,2,0),A1118=" X-------------X",OFFSET(A1118,3,0),MATCH("  ..............",A1121:A1147,0)&gt;2,V1120),"-")</f>
        <v xml:space="preserve">  ITABT3-MG000  </v>
      </c>
      <c r="W1121" t="str">
        <f t="shared" ca="1" si="51"/>
        <v xml:space="preserve">   1.099 </v>
      </c>
      <c r="X1121" t="str">
        <f t="shared" ca="1" si="52"/>
        <v xml:space="preserve"> ITABT3-MG013 </v>
      </c>
      <c r="Y1121" s="1" t="str">
        <f t="shared" ca="1" si="53"/>
        <v xml:space="preserve">        0.0% </v>
      </c>
    </row>
    <row r="1122" spans="1:25" x14ac:dyDescent="0.25">
      <c r="A1122" t="s">
        <v>43</v>
      </c>
      <c r="B1122" t="s">
        <v>42</v>
      </c>
      <c r="C1122" t="s">
        <v>3874</v>
      </c>
      <c r="D1122" t="s">
        <v>6451</v>
      </c>
      <c r="E1122" t="s">
        <v>3874</v>
      </c>
      <c r="F1122" s="1" t="s">
        <v>4219</v>
      </c>
      <c r="G1122" t="s">
        <v>42</v>
      </c>
      <c r="H1122" t="s">
        <v>42</v>
      </c>
      <c r="I1122" t="s">
        <v>6588</v>
      </c>
      <c r="J1122" t="s">
        <v>6589</v>
      </c>
      <c r="K1122" t="s">
        <v>3921</v>
      </c>
      <c r="L1122" t="s">
        <v>3819</v>
      </c>
      <c r="M1122" t="s">
        <v>3819</v>
      </c>
      <c r="N1122" t="s">
        <v>3819</v>
      </c>
      <c r="O1122" t="s">
        <v>48</v>
      </c>
      <c r="P1122" t="s">
        <v>39</v>
      </c>
      <c r="Q1122" t="s">
        <v>44</v>
      </c>
      <c r="R1122" t="s">
        <v>3832</v>
      </c>
      <c r="S1122" t="s">
        <v>3832</v>
      </c>
      <c r="T1122" t="s">
        <v>39</v>
      </c>
      <c r="U1122" t="s">
        <v>45</v>
      </c>
      <c r="V1122" t="str" cm="1">
        <f t="array" aca="1" ref="V1122" ca="1">IFERROR(_xlfn.IFS(A1120="  ..............",OFFSET(A1120,2,0),A1119=" X-------------X",OFFSET(A1119,3,0),MATCH("  ..............",A1122:A1148,0)&gt;2,V1121),"-")</f>
        <v>-</v>
      </c>
      <c r="W1122" t="str">
        <f t="shared" ca="1" si="51"/>
        <v>-</v>
      </c>
      <c r="X1122" t="str">
        <f t="shared" ca="1" si="52"/>
        <v>-</v>
      </c>
      <c r="Y1122" s="1" t="str">
        <f t="shared" ca="1" si="53"/>
        <v>.............</v>
      </c>
    </row>
    <row r="1123" spans="1:25" x14ac:dyDescent="0.25">
      <c r="A1123" t="s">
        <v>29</v>
      </c>
      <c r="B1123" t="s">
        <v>31</v>
      </c>
      <c r="C1123" t="s">
        <v>31</v>
      </c>
      <c r="D1123" t="s">
        <v>31</v>
      </c>
      <c r="E1123" t="s">
        <v>31</v>
      </c>
      <c r="F1123" s="1" t="s">
        <v>32</v>
      </c>
      <c r="G1123" t="s">
        <v>31</v>
      </c>
      <c r="H1123" t="s">
        <v>31</v>
      </c>
      <c r="I1123" t="s">
        <v>33</v>
      </c>
      <c r="J1123" t="s">
        <v>30</v>
      </c>
      <c r="K1123" t="s">
        <v>34</v>
      </c>
      <c r="L1123" t="s">
        <v>31</v>
      </c>
      <c r="M1123" t="s">
        <v>31</v>
      </c>
      <c r="N1123" t="s">
        <v>31</v>
      </c>
      <c r="O1123" t="s">
        <v>35</v>
      </c>
      <c r="P1123" t="s">
        <v>33</v>
      </c>
      <c r="Q1123" t="s">
        <v>36</v>
      </c>
      <c r="R1123" t="s">
        <v>37</v>
      </c>
      <c r="S1123" t="s">
        <v>37</v>
      </c>
      <c r="T1123" t="s">
        <v>33</v>
      </c>
      <c r="U1123" t="s">
        <v>33</v>
      </c>
      <c r="V1123" t="str" cm="1">
        <f t="array" aca="1" ref="V1123" ca="1">IFERROR(_xlfn.IFS(A1121="  ..............",OFFSET(A1121,2,0),A1120=" X-------------X",OFFSET(A1120,3,0),MATCH("  ..............",A1123:A1149,0)&gt;2,V1122),"-")</f>
        <v>-</v>
      </c>
      <c r="W1123" t="str">
        <f t="shared" ca="1" si="51"/>
        <v>-</v>
      </c>
      <c r="X1123" t="str">
        <f t="shared" ca="1" si="52"/>
        <v/>
      </c>
      <c r="Y1123" s="1" t="str">
        <f t="shared" ca="1" si="53"/>
        <v xml:space="preserve">         0.0 </v>
      </c>
    </row>
    <row r="1124" spans="1:25" x14ac:dyDescent="0.25">
      <c r="A1124" t="s">
        <v>6590</v>
      </c>
      <c r="B1124" t="s">
        <v>6567</v>
      </c>
      <c r="C1124" t="s">
        <v>3819</v>
      </c>
      <c r="D1124" t="s">
        <v>3819</v>
      </c>
      <c r="E1124" t="s">
        <v>3819</v>
      </c>
      <c r="F1124" t="s">
        <v>3820</v>
      </c>
      <c r="G1124" t="s">
        <v>3819</v>
      </c>
      <c r="H1124" t="s">
        <v>3821</v>
      </c>
      <c r="I1124" t="s">
        <v>38</v>
      </c>
      <c r="J1124" t="s">
        <v>38</v>
      </c>
      <c r="K1124" t="s">
        <v>38</v>
      </c>
      <c r="L1124" t="s">
        <v>38</v>
      </c>
      <c r="M1124" t="s">
        <v>38</v>
      </c>
      <c r="N1124" t="s">
        <v>38</v>
      </c>
      <c r="O1124" t="s">
        <v>38</v>
      </c>
      <c r="P1124" t="s">
        <v>38</v>
      </c>
      <c r="Q1124" t="s">
        <v>38</v>
      </c>
      <c r="R1124" t="s">
        <v>38</v>
      </c>
      <c r="S1124" t="s">
        <v>38</v>
      </c>
      <c r="T1124" t="s">
        <v>38</v>
      </c>
      <c r="U1124" t="s">
        <v>38</v>
      </c>
      <c r="V1124" t="str" cm="1">
        <f t="array" aca="1" ref="V1124" ca="1">IFERROR(_xlfn.IFS(A1122="  ..............",OFFSET(A1122,2,0),A1121=" X-------------X",OFFSET(A1121,3,0),MATCH("  ..............",A1124:A1150,0)&gt;2,V1123),"-")</f>
        <v>-</v>
      </c>
      <c r="W1124" t="str">
        <f t="shared" ca="1" si="51"/>
        <v>-</v>
      </c>
      <c r="X1124" t="str">
        <f t="shared" ca="1" si="52"/>
        <v xml:space="preserve">              </v>
      </c>
      <c r="Y1124" s="1" t="str">
        <f t="shared" ca="1" si="53"/>
        <v xml:space="preserve">         0.0 </v>
      </c>
    </row>
    <row r="1125" spans="1:25" x14ac:dyDescent="0.25">
      <c r="A1125" t="s">
        <v>6591</v>
      </c>
      <c r="B1125" t="s">
        <v>6582</v>
      </c>
      <c r="C1125" t="s">
        <v>3819</v>
      </c>
      <c r="D1125" t="s">
        <v>3819</v>
      </c>
      <c r="E1125" t="s">
        <v>3819</v>
      </c>
      <c r="F1125" t="s">
        <v>3820</v>
      </c>
      <c r="G1125" t="s">
        <v>3819</v>
      </c>
      <c r="H1125" t="s">
        <v>3819</v>
      </c>
      <c r="I1125" t="s">
        <v>39</v>
      </c>
      <c r="J1125" t="s">
        <v>40</v>
      </c>
      <c r="K1125" t="s">
        <v>41</v>
      </c>
      <c r="L1125" t="s">
        <v>42</v>
      </c>
      <c r="M1125" t="s">
        <v>42</v>
      </c>
      <c r="N1125" t="s">
        <v>41</v>
      </c>
      <c r="O1125" t="s">
        <v>38</v>
      </c>
      <c r="P1125" t="s">
        <v>38</v>
      </c>
      <c r="Q1125" t="s">
        <v>38</v>
      </c>
      <c r="R1125" t="s">
        <v>38</v>
      </c>
      <c r="S1125" t="s">
        <v>38</v>
      </c>
      <c r="T1125" t="s">
        <v>38</v>
      </c>
      <c r="U1125" t="s">
        <v>38</v>
      </c>
      <c r="V1125" t="str" cm="1">
        <f t="array" aca="1" ref="V1125" ca="1">IFERROR(_xlfn.IFS(A1123="  ..............",OFFSET(A1123,2,0),A1122=" X-------------X",OFFSET(A1122,3,0),MATCH("  ..............",A1125:A1151,0)&gt;2,V1124),"-")</f>
        <v xml:space="preserve">  ITABT3-MG013  </v>
      </c>
      <c r="W1125" t="str">
        <f t="shared" ca="1" si="51"/>
        <v xml:space="preserve">   1.099 </v>
      </c>
      <c r="X1125" t="str">
        <f t="shared" ca="1" si="52"/>
        <v xml:space="preserve"> ITABT3-MG000 </v>
      </c>
      <c r="Y1125" s="1" t="str">
        <f t="shared" ca="1" si="53"/>
        <v xml:space="preserve">        0.0% </v>
      </c>
    </row>
    <row r="1126" spans="1:25" x14ac:dyDescent="0.25">
      <c r="A1126" t="s">
        <v>43</v>
      </c>
      <c r="B1126" t="s">
        <v>42</v>
      </c>
      <c r="C1126" t="s">
        <v>3874</v>
      </c>
      <c r="D1126" t="s">
        <v>6451</v>
      </c>
      <c r="E1126" t="s">
        <v>3874</v>
      </c>
      <c r="F1126" t="s">
        <v>4219</v>
      </c>
      <c r="G1126" t="s">
        <v>42</v>
      </c>
      <c r="H1126" t="s">
        <v>42</v>
      </c>
      <c r="I1126" t="s">
        <v>6458</v>
      </c>
      <c r="J1126" t="s">
        <v>6459</v>
      </c>
      <c r="K1126" t="s">
        <v>3921</v>
      </c>
      <c r="L1126" t="s">
        <v>3819</v>
      </c>
      <c r="M1126" t="s">
        <v>3819</v>
      </c>
      <c r="N1126" t="s">
        <v>3819</v>
      </c>
      <c r="O1126" t="s">
        <v>46</v>
      </c>
      <c r="P1126" t="s">
        <v>39</v>
      </c>
      <c r="Q1126" t="s">
        <v>44</v>
      </c>
      <c r="R1126" t="s">
        <v>3832</v>
      </c>
      <c r="S1126" t="s">
        <v>3832</v>
      </c>
      <c r="T1126" t="s">
        <v>39</v>
      </c>
      <c r="U1126" t="s">
        <v>45</v>
      </c>
      <c r="V1126" t="str" cm="1">
        <f t="array" aca="1" ref="V1126" ca="1">IFERROR(_xlfn.IFS(A1124="  ..............",OFFSET(A1124,2,0),A1123=" X-------------X",OFFSET(A1123,3,0),MATCH("  ..............",A1126:A1152,0)&gt;2,V1125),"-")</f>
        <v>-</v>
      </c>
      <c r="W1126" t="str">
        <f t="shared" ca="1" si="51"/>
        <v>-</v>
      </c>
      <c r="X1126" t="str">
        <f t="shared" ca="1" si="52"/>
        <v>-</v>
      </c>
      <c r="Y1126" s="1" t="str">
        <f t="shared" ca="1" si="53"/>
        <v>.............</v>
      </c>
    </row>
    <row r="1127" spans="1:25" x14ac:dyDescent="0.25">
      <c r="A1127" t="s">
        <v>29</v>
      </c>
      <c r="B1127" t="s">
        <v>31</v>
      </c>
      <c r="C1127" t="s">
        <v>31</v>
      </c>
      <c r="D1127" t="s">
        <v>31</v>
      </c>
      <c r="E1127" t="s">
        <v>31</v>
      </c>
      <c r="F1127" s="1" t="s">
        <v>32</v>
      </c>
      <c r="G1127" t="s">
        <v>31</v>
      </c>
      <c r="H1127" t="s">
        <v>31</v>
      </c>
      <c r="I1127" t="s">
        <v>33</v>
      </c>
      <c r="J1127" t="s">
        <v>30</v>
      </c>
      <c r="K1127" t="s">
        <v>34</v>
      </c>
      <c r="L1127" t="s">
        <v>31</v>
      </c>
      <c r="M1127" t="s">
        <v>31</v>
      </c>
      <c r="N1127" t="s">
        <v>31</v>
      </c>
      <c r="O1127" t="s">
        <v>35</v>
      </c>
      <c r="P1127" t="s">
        <v>33</v>
      </c>
      <c r="Q1127" t="s">
        <v>36</v>
      </c>
      <c r="R1127" t="s">
        <v>37</v>
      </c>
      <c r="S1127" t="s">
        <v>37</v>
      </c>
      <c r="T1127" t="s">
        <v>33</v>
      </c>
      <c r="U1127" t="s">
        <v>33</v>
      </c>
      <c r="V1127" t="str" cm="1">
        <f t="array" aca="1" ref="V1127" ca="1">IFERROR(_xlfn.IFS(A1125="  ..............",OFFSET(A1125,2,0),A1124=" X-------------X",OFFSET(A1124,3,0),MATCH("  ..............",A1127:A1153,0)&gt;2,V1126),"-")</f>
        <v>-</v>
      </c>
      <c r="W1127" t="str">
        <f t="shared" ca="1" si="51"/>
        <v>-</v>
      </c>
      <c r="X1127" t="str">
        <f t="shared" ca="1" si="52"/>
        <v/>
      </c>
      <c r="Y1127" s="1" t="str">
        <f t="shared" ca="1" si="53"/>
        <v xml:space="preserve">         0.0 </v>
      </c>
    </row>
    <row r="1128" spans="1:25" x14ac:dyDescent="0.25">
      <c r="A1128" t="s">
        <v>6592</v>
      </c>
      <c r="B1128" t="s">
        <v>6593</v>
      </c>
      <c r="C1128" t="s">
        <v>3819</v>
      </c>
      <c r="D1128" t="s">
        <v>3819</v>
      </c>
      <c r="E1128" t="s">
        <v>3819</v>
      </c>
      <c r="F1128" s="1" t="s">
        <v>3820</v>
      </c>
      <c r="G1128" t="s">
        <v>3819</v>
      </c>
      <c r="H1128" t="s">
        <v>3821</v>
      </c>
      <c r="I1128" t="s">
        <v>38</v>
      </c>
      <c r="J1128" t="s">
        <v>38</v>
      </c>
      <c r="K1128" t="s">
        <v>38</v>
      </c>
      <c r="L1128" t="s">
        <v>38</v>
      </c>
      <c r="M1128" t="s">
        <v>38</v>
      </c>
      <c r="N1128" t="s">
        <v>38</v>
      </c>
      <c r="O1128" t="s">
        <v>38</v>
      </c>
      <c r="P1128" t="s">
        <v>38</v>
      </c>
      <c r="Q1128" t="s">
        <v>38</v>
      </c>
      <c r="R1128" t="s">
        <v>38</v>
      </c>
      <c r="S1128" t="s">
        <v>38</v>
      </c>
      <c r="T1128" t="s">
        <v>38</v>
      </c>
      <c r="U1128" t="s">
        <v>38</v>
      </c>
      <c r="V1128" t="str" cm="1">
        <f t="array" aca="1" ref="V1128" ca="1">IFERROR(_xlfn.IFS(A1126="  ..............",OFFSET(A1126,2,0),A1125=" X-------------X",OFFSET(A1125,3,0),MATCH("  ..............",A1128:A1154,0)&gt;2,V1127),"-")</f>
        <v>-</v>
      </c>
      <c r="W1128" t="str">
        <f t="shared" ca="1" si="51"/>
        <v>-</v>
      </c>
      <c r="X1128" t="str">
        <f t="shared" ca="1" si="52"/>
        <v xml:space="preserve">              </v>
      </c>
      <c r="Y1128" s="1" t="str">
        <f t="shared" ca="1" si="53"/>
        <v xml:space="preserve">         0.0 </v>
      </c>
    </row>
    <row r="1129" spans="1:25" x14ac:dyDescent="0.25">
      <c r="A1129" t="s">
        <v>6594</v>
      </c>
      <c r="B1129" t="s">
        <v>6226</v>
      </c>
      <c r="C1129" t="s">
        <v>3819</v>
      </c>
      <c r="D1129" t="s">
        <v>3819</v>
      </c>
      <c r="E1129" t="s">
        <v>3819</v>
      </c>
      <c r="F1129" t="s">
        <v>3820</v>
      </c>
      <c r="G1129" t="s">
        <v>3819</v>
      </c>
      <c r="H1129" t="s">
        <v>3819</v>
      </c>
      <c r="I1129" t="s">
        <v>39</v>
      </c>
      <c r="J1129" t="s">
        <v>40</v>
      </c>
      <c r="K1129" t="s">
        <v>41</v>
      </c>
      <c r="L1129" t="s">
        <v>42</v>
      </c>
      <c r="M1129" t="s">
        <v>42</v>
      </c>
      <c r="N1129" t="s">
        <v>41</v>
      </c>
      <c r="O1129" t="s">
        <v>38</v>
      </c>
      <c r="P1129" t="s">
        <v>38</v>
      </c>
      <c r="Q1129" t="s">
        <v>38</v>
      </c>
      <c r="R1129" t="s">
        <v>38</v>
      </c>
      <c r="S1129" t="s">
        <v>38</v>
      </c>
      <c r="T1129" t="s">
        <v>38</v>
      </c>
      <c r="U1129" t="s">
        <v>38</v>
      </c>
      <c r="V1129" t="str" cm="1">
        <f t="array" aca="1" ref="V1129" ca="1">IFERROR(_xlfn.IFS(A1127="  ..............",OFFSET(A1127,2,0),A1126=" X-------------X",OFFSET(A1126,3,0),MATCH("  ..............",A1129:A1155,0)&gt;2,V1128),"-")</f>
        <v xml:space="preserve">  EMBOR6-MG000  </v>
      </c>
      <c r="W1129" t="str">
        <f t="shared" ca="1" si="51"/>
        <v xml:space="preserve">   1.008 </v>
      </c>
      <c r="X1129" t="str">
        <f t="shared" ca="1" si="52"/>
        <v xml:space="preserve"> EMBORC-MG500 </v>
      </c>
      <c r="Y1129" s="1" t="str">
        <f t="shared" ca="1" si="53"/>
        <v xml:space="preserve">        8.0% </v>
      </c>
    </row>
    <row r="1130" spans="1:25" x14ac:dyDescent="0.25">
      <c r="A1130" t="s">
        <v>43</v>
      </c>
      <c r="B1130" t="s">
        <v>42</v>
      </c>
      <c r="C1130" t="s">
        <v>4188</v>
      </c>
      <c r="D1130" t="s">
        <v>4189</v>
      </c>
      <c r="E1130" t="s">
        <v>4188</v>
      </c>
      <c r="F1130" t="s">
        <v>6595</v>
      </c>
      <c r="G1130" t="s">
        <v>42</v>
      </c>
      <c r="H1130" t="s">
        <v>42</v>
      </c>
      <c r="I1130" t="s">
        <v>4010</v>
      </c>
      <c r="J1130" t="s">
        <v>4011</v>
      </c>
      <c r="K1130" t="s">
        <v>4193</v>
      </c>
      <c r="L1130" t="s">
        <v>6596</v>
      </c>
      <c r="M1130" t="s">
        <v>6597</v>
      </c>
      <c r="N1130" t="s">
        <v>4316</v>
      </c>
      <c r="O1130" t="s">
        <v>46</v>
      </c>
      <c r="P1130" t="s">
        <v>39</v>
      </c>
      <c r="Q1130" t="s">
        <v>44</v>
      </c>
      <c r="R1130" t="s">
        <v>3832</v>
      </c>
      <c r="S1130" t="s">
        <v>4197</v>
      </c>
      <c r="T1130" t="s">
        <v>39</v>
      </c>
      <c r="U1130" t="s">
        <v>45</v>
      </c>
      <c r="V1130" t="str" cm="1">
        <f t="array" aca="1" ref="V1130" ca="1">IFERROR(_xlfn.IFS(A1128="  ..............",OFFSET(A1128,2,0),A1127=" X-------------X",OFFSET(A1127,3,0),MATCH("  ..............",A1130:A1156,0)&gt;2,V1129),"-")</f>
        <v xml:space="preserve">  EMBOR6-MG000  </v>
      </c>
      <c r="W1130" t="str">
        <f t="shared" ca="1" si="51"/>
        <v xml:space="preserve">   1.008 </v>
      </c>
      <c r="X1130" t="str">
        <f t="shared" ca="1" si="52"/>
        <v xml:space="preserve"> EMBORC-MG138 </v>
      </c>
      <c r="Y1130" s="1" t="str">
        <f t="shared" ca="1" si="53"/>
        <v xml:space="preserve">        8.0% </v>
      </c>
    </row>
    <row r="1131" spans="1:25" x14ac:dyDescent="0.25">
      <c r="A1131" t="s">
        <v>43</v>
      </c>
      <c r="B1131" t="s">
        <v>42</v>
      </c>
      <c r="C1131" t="s">
        <v>4188</v>
      </c>
      <c r="D1131" t="s">
        <v>4189</v>
      </c>
      <c r="E1131" t="s">
        <v>4188</v>
      </c>
      <c r="F1131" t="s">
        <v>6595</v>
      </c>
      <c r="G1131" t="s">
        <v>42</v>
      </c>
      <c r="H1131" t="s">
        <v>42</v>
      </c>
      <c r="I1131" t="s">
        <v>6598</v>
      </c>
      <c r="J1131" t="s">
        <v>6599</v>
      </c>
      <c r="K1131" t="s">
        <v>4193</v>
      </c>
      <c r="L1131" t="s">
        <v>4194</v>
      </c>
      <c r="M1131" t="s">
        <v>5398</v>
      </c>
      <c r="N1131" t="s">
        <v>4316</v>
      </c>
      <c r="O1131" t="s">
        <v>48</v>
      </c>
      <c r="P1131" t="s">
        <v>39</v>
      </c>
      <c r="Q1131" t="s">
        <v>6600</v>
      </c>
      <c r="R1131" t="s">
        <v>3832</v>
      </c>
      <c r="S1131" t="s">
        <v>6601</v>
      </c>
      <c r="T1131" t="s">
        <v>39</v>
      </c>
      <c r="U1131" t="s">
        <v>45</v>
      </c>
      <c r="V1131" t="str" cm="1">
        <f t="array" aca="1" ref="V1131" ca="1">IFERROR(_xlfn.IFS(A1129="  ..............",OFFSET(A1129,2,0),A1128=" X-------------X",OFFSET(A1128,3,0),MATCH("  ..............",A1131:A1157,0)&gt;2,V1130),"-")</f>
        <v xml:space="preserve">  EMBOR6-MG000  </v>
      </c>
      <c r="W1131" t="str">
        <f t="shared" ca="1" si="51"/>
        <v xml:space="preserve">   1.008 </v>
      </c>
      <c r="X1131" t="str">
        <f t="shared" ca="1" si="52"/>
        <v xml:space="preserve"> EMBOR6-MG013 </v>
      </c>
      <c r="Y1131" s="1" t="str">
        <f t="shared" ca="1" si="53"/>
        <v xml:space="preserve">        0.0% </v>
      </c>
    </row>
    <row r="1132" spans="1:25" x14ac:dyDescent="0.25">
      <c r="A1132" t="s">
        <v>43</v>
      </c>
      <c r="B1132" t="s">
        <v>42</v>
      </c>
      <c r="C1132" t="s">
        <v>4188</v>
      </c>
      <c r="D1132" t="s">
        <v>4189</v>
      </c>
      <c r="E1132" t="s">
        <v>4188</v>
      </c>
      <c r="F1132" t="s">
        <v>4219</v>
      </c>
      <c r="G1132" t="s">
        <v>42</v>
      </c>
      <c r="H1132" t="s">
        <v>42</v>
      </c>
      <c r="I1132" t="s">
        <v>6602</v>
      </c>
      <c r="J1132" t="s">
        <v>6603</v>
      </c>
      <c r="K1132" t="s">
        <v>4193</v>
      </c>
      <c r="L1132" t="s">
        <v>3819</v>
      </c>
      <c r="M1132" t="s">
        <v>3819</v>
      </c>
      <c r="N1132" t="s">
        <v>3819</v>
      </c>
      <c r="O1132" t="s">
        <v>48</v>
      </c>
      <c r="P1132" t="s">
        <v>39</v>
      </c>
      <c r="Q1132" t="s">
        <v>44</v>
      </c>
      <c r="R1132" t="s">
        <v>3832</v>
      </c>
      <c r="S1132" t="s">
        <v>3832</v>
      </c>
      <c r="T1132" t="s">
        <v>39</v>
      </c>
      <c r="U1132" t="s">
        <v>45</v>
      </c>
      <c r="V1132" t="str" cm="1">
        <f t="array" aca="1" ref="V1132" ca="1">IFERROR(_xlfn.IFS(A1130="  ..............",OFFSET(A1130,2,0),A1129=" X-------------X",OFFSET(A1129,3,0),MATCH("  ..............",A1132:A1158,0)&gt;2,V1131),"-")</f>
        <v>-</v>
      </c>
      <c r="W1132" t="str">
        <f t="shared" ca="1" si="51"/>
        <v>-</v>
      </c>
      <c r="X1132" t="str">
        <f t="shared" ca="1" si="52"/>
        <v>-</v>
      </c>
      <c r="Y1132" s="1" t="str">
        <f t="shared" ca="1" si="53"/>
        <v>.............</v>
      </c>
    </row>
    <row r="1133" spans="1:25" x14ac:dyDescent="0.25">
      <c r="A1133" t="s">
        <v>29</v>
      </c>
      <c r="B1133" t="s">
        <v>31</v>
      </c>
      <c r="C1133" t="s">
        <v>31</v>
      </c>
      <c r="D1133" t="s">
        <v>31</v>
      </c>
      <c r="E1133" t="s">
        <v>31</v>
      </c>
      <c r="F1133" t="s">
        <v>32</v>
      </c>
      <c r="G1133" t="s">
        <v>31</v>
      </c>
      <c r="H1133" t="s">
        <v>31</v>
      </c>
      <c r="I1133" t="s">
        <v>33</v>
      </c>
      <c r="J1133" t="s">
        <v>30</v>
      </c>
      <c r="K1133" t="s">
        <v>34</v>
      </c>
      <c r="L1133" t="s">
        <v>31</v>
      </c>
      <c r="M1133" t="s">
        <v>31</v>
      </c>
      <c r="N1133" t="s">
        <v>31</v>
      </c>
      <c r="O1133" t="s">
        <v>35</v>
      </c>
      <c r="P1133" t="s">
        <v>33</v>
      </c>
      <c r="Q1133" t="s">
        <v>36</v>
      </c>
      <c r="R1133" t="s">
        <v>37</v>
      </c>
      <c r="S1133" t="s">
        <v>37</v>
      </c>
      <c r="T1133" t="s">
        <v>33</v>
      </c>
      <c r="U1133" t="s">
        <v>33</v>
      </c>
      <c r="V1133" t="str" cm="1">
        <f t="array" aca="1" ref="V1133" ca="1">IFERROR(_xlfn.IFS(A1131="  ..............",OFFSET(A1131,2,0),A1130=" X-------------X",OFFSET(A1130,3,0),MATCH("  ..............",A1133:A1159,0)&gt;2,V1132),"-")</f>
        <v>-</v>
      </c>
      <c r="W1133" t="str">
        <f t="shared" ca="1" si="51"/>
        <v>-</v>
      </c>
      <c r="X1133" t="str">
        <f t="shared" ca="1" si="52"/>
        <v/>
      </c>
      <c r="Y1133" s="1" t="str">
        <f t="shared" ca="1" si="53"/>
        <v xml:space="preserve">         0.0 </v>
      </c>
    </row>
    <row r="1134" spans="1:25" x14ac:dyDescent="0.25">
      <c r="A1134" t="s">
        <v>6604</v>
      </c>
      <c r="B1134" t="s">
        <v>6593</v>
      </c>
      <c r="C1134" t="s">
        <v>3819</v>
      </c>
      <c r="D1134" t="s">
        <v>3819</v>
      </c>
      <c r="E1134" t="s">
        <v>3819</v>
      </c>
      <c r="F1134" t="s">
        <v>3820</v>
      </c>
      <c r="G1134" t="s">
        <v>3819</v>
      </c>
      <c r="H1134" t="s">
        <v>3821</v>
      </c>
      <c r="I1134" t="s">
        <v>38</v>
      </c>
      <c r="J1134" t="s">
        <v>38</v>
      </c>
      <c r="K1134" t="s">
        <v>38</v>
      </c>
      <c r="L1134" t="s">
        <v>38</v>
      </c>
      <c r="M1134" t="s">
        <v>38</v>
      </c>
      <c r="N1134" t="s">
        <v>38</v>
      </c>
      <c r="O1134" t="s">
        <v>38</v>
      </c>
      <c r="P1134" t="s">
        <v>38</v>
      </c>
      <c r="Q1134" t="s">
        <v>38</v>
      </c>
      <c r="R1134" t="s">
        <v>38</v>
      </c>
      <c r="S1134" t="s">
        <v>38</v>
      </c>
      <c r="T1134" t="s">
        <v>38</v>
      </c>
      <c r="U1134" t="s">
        <v>38</v>
      </c>
      <c r="V1134" t="str" cm="1">
        <f t="array" aca="1" ref="V1134" ca="1">IFERROR(_xlfn.IFS(A1132="  ..............",OFFSET(A1132,2,0),A1131=" X-------------X",OFFSET(A1131,3,0),MATCH("  ..............",A1134:A1160,0)&gt;2,V1133),"-")</f>
        <v>-</v>
      </c>
      <c r="W1134" t="str">
        <f t="shared" ca="1" si="51"/>
        <v>-</v>
      </c>
      <c r="X1134" t="str">
        <f t="shared" ca="1" si="52"/>
        <v xml:space="preserve">              </v>
      </c>
      <c r="Y1134" s="1" t="str">
        <f t="shared" ca="1" si="53"/>
        <v xml:space="preserve">         0.0 </v>
      </c>
    </row>
    <row r="1135" spans="1:25" x14ac:dyDescent="0.25">
      <c r="A1135" t="s">
        <v>6605</v>
      </c>
      <c r="B1135" t="s">
        <v>6226</v>
      </c>
      <c r="C1135" t="s">
        <v>3819</v>
      </c>
      <c r="D1135" t="s">
        <v>3819</v>
      </c>
      <c r="E1135" t="s">
        <v>3819</v>
      </c>
      <c r="F1135" t="s">
        <v>3820</v>
      </c>
      <c r="G1135" t="s">
        <v>3819</v>
      </c>
      <c r="H1135" t="s">
        <v>3819</v>
      </c>
      <c r="I1135" t="s">
        <v>39</v>
      </c>
      <c r="J1135" t="s">
        <v>40</v>
      </c>
      <c r="K1135" t="s">
        <v>41</v>
      </c>
      <c r="L1135" t="s">
        <v>42</v>
      </c>
      <c r="M1135" t="s">
        <v>42</v>
      </c>
      <c r="N1135" t="s">
        <v>41</v>
      </c>
      <c r="O1135" t="s">
        <v>38</v>
      </c>
      <c r="P1135" t="s">
        <v>38</v>
      </c>
      <c r="Q1135" t="s">
        <v>38</v>
      </c>
      <c r="R1135" t="s">
        <v>38</v>
      </c>
      <c r="S1135" t="s">
        <v>38</v>
      </c>
      <c r="T1135" t="s">
        <v>38</v>
      </c>
      <c r="U1135" t="s">
        <v>38</v>
      </c>
      <c r="V1135" t="str" cm="1">
        <f t="array" aca="1" ref="V1135" ca="1">IFERROR(_xlfn.IFS(A1133="  ..............",OFFSET(A1133,2,0),A1132=" X-------------X",OFFSET(A1132,3,0),MATCH("  ..............",A1135:A1161,0)&gt;2,V1134),"-")</f>
        <v xml:space="preserve">  EMBOR6-MG013  </v>
      </c>
      <c r="W1135" t="str">
        <f t="shared" ca="1" si="51"/>
        <v xml:space="preserve">   1.008 </v>
      </c>
      <c r="X1135" t="str">
        <f t="shared" ca="1" si="52"/>
        <v xml:space="preserve"> EMBOR6-MG000 </v>
      </c>
      <c r="Y1135" s="1" t="str">
        <f t="shared" ca="1" si="53"/>
        <v xml:space="preserve">        0.0% </v>
      </c>
    </row>
    <row r="1136" spans="1:25" x14ac:dyDescent="0.25">
      <c r="A1136" t="s">
        <v>43</v>
      </c>
      <c r="B1136" t="s">
        <v>42</v>
      </c>
      <c r="C1136" t="s">
        <v>4188</v>
      </c>
      <c r="D1136" t="s">
        <v>4189</v>
      </c>
      <c r="E1136" t="s">
        <v>4188</v>
      </c>
      <c r="F1136" s="1" t="s">
        <v>4219</v>
      </c>
      <c r="G1136" t="s">
        <v>42</v>
      </c>
      <c r="H1136" t="s">
        <v>42</v>
      </c>
      <c r="I1136" t="s">
        <v>4191</v>
      </c>
      <c r="J1136" t="s">
        <v>4192</v>
      </c>
      <c r="K1136" t="s">
        <v>4193</v>
      </c>
      <c r="L1136" t="s">
        <v>3819</v>
      </c>
      <c r="M1136" t="s">
        <v>3819</v>
      </c>
      <c r="N1136" t="s">
        <v>3819</v>
      </c>
      <c r="O1136" t="s">
        <v>46</v>
      </c>
      <c r="P1136" t="s">
        <v>39</v>
      </c>
      <c r="Q1136" t="s">
        <v>44</v>
      </c>
      <c r="R1136" t="s">
        <v>3832</v>
      </c>
      <c r="S1136" t="s">
        <v>3832</v>
      </c>
      <c r="T1136" t="s">
        <v>39</v>
      </c>
      <c r="U1136" t="s">
        <v>45</v>
      </c>
      <c r="V1136" t="str" cm="1">
        <f t="array" aca="1" ref="V1136" ca="1">IFERROR(_xlfn.IFS(A1134="  ..............",OFFSET(A1134,2,0),A1133=" X-------------X",OFFSET(A1133,3,0),MATCH("  ..............",A1136:A1162,0)&gt;2,V1135),"-")</f>
        <v>-</v>
      </c>
      <c r="W1136" t="str">
        <f t="shared" ca="1" si="51"/>
        <v>-</v>
      </c>
      <c r="X1136" t="str">
        <f t="shared" ca="1" si="52"/>
        <v>-</v>
      </c>
      <c r="Y1136" s="1" t="str">
        <f t="shared" ca="1" si="53"/>
        <v>.............</v>
      </c>
    </row>
    <row r="1137" spans="1:25" x14ac:dyDescent="0.25">
      <c r="A1137" t="s">
        <v>29</v>
      </c>
      <c r="B1137" t="s">
        <v>31</v>
      </c>
      <c r="C1137" t="s">
        <v>31</v>
      </c>
      <c r="D1137" t="s">
        <v>31</v>
      </c>
      <c r="E1137" t="s">
        <v>31</v>
      </c>
      <c r="F1137" t="s">
        <v>32</v>
      </c>
      <c r="G1137" t="s">
        <v>31</v>
      </c>
      <c r="H1137" t="s">
        <v>31</v>
      </c>
      <c r="I1137" t="s">
        <v>33</v>
      </c>
      <c r="J1137" t="s">
        <v>30</v>
      </c>
      <c r="K1137" t="s">
        <v>34</v>
      </c>
      <c r="L1137" t="s">
        <v>31</v>
      </c>
      <c r="M1137" t="s">
        <v>31</v>
      </c>
      <c r="N1137" t="s">
        <v>31</v>
      </c>
      <c r="O1137" t="s">
        <v>35</v>
      </c>
      <c r="P1137" t="s">
        <v>33</v>
      </c>
      <c r="Q1137" t="s">
        <v>36</v>
      </c>
      <c r="R1137" t="s">
        <v>37</v>
      </c>
      <c r="S1137" t="s">
        <v>37</v>
      </c>
      <c r="T1137" t="s">
        <v>33</v>
      </c>
      <c r="U1137" t="s">
        <v>33</v>
      </c>
      <c r="V1137" t="str" cm="1">
        <f t="array" aca="1" ref="V1137" ca="1">IFERROR(_xlfn.IFS(A1135="  ..............",OFFSET(A1135,2,0),A1134=" X-------------X",OFFSET(A1134,3,0),MATCH("  ..............",A1137:A1163,0)&gt;2,V1136),"-")</f>
        <v>-</v>
      </c>
      <c r="W1137" t="str">
        <f t="shared" ca="1" si="51"/>
        <v>-</v>
      </c>
      <c r="X1137" t="str">
        <f t="shared" ca="1" si="52"/>
        <v/>
      </c>
      <c r="Y1137" s="1" t="str">
        <f t="shared" ca="1" si="53"/>
        <v xml:space="preserve">         0.0 </v>
      </c>
    </row>
    <row r="1138" spans="1:25" x14ac:dyDescent="0.25">
      <c r="A1138" t="s">
        <v>6606</v>
      </c>
      <c r="B1138" t="s">
        <v>6593</v>
      </c>
      <c r="C1138" t="s">
        <v>3819</v>
      </c>
      <c r="D1138" t="s">
        <v>3819</v>
      </c>
      <c r="E1138" t="s">
        <v>3819</v>
      </c>
      <c r="F1138" t="s">
        <v>3820</v>
      </c>
      <c r="G1138" t="s">
        <v>3819</v>
      </c>
      <c r="H1138" t="s">
        <v>3821</v>
      </c>
      <c r="I1138" t="s">
        <v>38</v>
      </c>
      <c r="J1138" t="s">
        <v>38</v>
      </c>
      <c r="K1138" t="s">
        <v>38</v>
      </c>
      <c r="L1138" t="s">
        <v>38</v>
      </c>
      <c r="M1138" t="s">
        <v>38</v>
      </c>
      <c r="N1138" t="s">
        <v>38</v>
      </c>
      <c r="O1138" t="s">
        <v>38</v>
      </c>
      <c r="P1138" t="s">
        <v>38</v>
      </c>
      <c r="Q1138" t="s">
        <v>38</v>
      </c>
      <c r="R1138" t="s">
        <v>38</v>
      </c>
      <c r="S1138" t="s">
        <v>38</v>
      </c>
      <c r="T1138" t="s">
        <v>38</v>
      </c>
      <c r="U1138" t="s">
        <v>38</v>
      </c>
      <c r="V1138" t="str" cm="1">
        <f t="array" aca="1" ref="V1138" ca="1">IFERROR(_xlfn.IFS(A1136="  ..............",OFFSET(A1136,2,0),A1135=" X-------------X",OFFSET(A1135,3,0),MATCH("  ..............",A1138:A1164,0)&gt;2,V1137),"-")</f>
        <v>-</v>
      </c>
      <c r="W1138" t="str">
        <f t="shared" ca="1" si="51"/>
        <v>-</v>
      </c>
      <c r="X1138" t="str">
        <f t="shared" ca="1" si="52"/>
        <v xml:space="preserve">              </v>
      </c>
      <c r="Y1138" s="1" t="str">
        <f t="shared" ca="1" si="53"/>
        <v xml:space="preserve">         0.0 </v>
      </c>
    </row>
    <row r="1139" spans="1:25" x14ac:dyDescent="0.25">
      <c r="A1139" t="s">
        <v>6607</v>
      </c>
      <c r="B1139" t="s">
        <v>6226</v>
      </c>
      <c r="C1139" t="s">
        <v>3819</v>
      </c>
      <c r="D1139" t="s">
        <v>3819</v>
      </c>
      <c r="E1139" t="s">
        <v>3819</v>
      </c>
      <c r="F1139" t="s">
        <v>3820</v>
      </c>
      <c r="G1139" t="s">
        <v>3819</v>
      </c>
      <c r="H1139" t="s">
        <v>3819</v>
      </c>
      <c r="I1139" t="s">
        <v>39</v>
      </c>
      <c r="J1139" t="s">
        <v>40</v>
      </c>
      <c r="K1139" t="s">
        <v>41</v>
      </c>
      <c r="L1139" t="s">
        <v>42</v>
      </c>
      <c r="M1139" t="s">
        <v>42</v>
      </c>
      <c r="N1139" t="s">
        <v>41</v>
      </c>
      <c r="O1139" t="s">
        <v>38</v>
      </c>
      <c r="P1139" t="s">
        <v>38</v>
      </c>
      <c r="Q1139" t="s">
        <v>38</v>
      </c>
      <c r="R1139" t="s">
        <v>38</v>
      </c>
      <c r="S1139" t="s">
        <v>38</v>
      </c>
      <c r="T1139" t="s">
        <v>38</v>
      </c>
      <c r="U1139" t="s">
        <v>38</v>
      </c>
      <c r="V1139" t="str" cm="1">
        <f t="array" aca="1" ref="V1139" ca="1">IFERROR(_xlfn.IFS(A1137="  ..............",OFFSET(A1137,2,0),A1136=" X-------------X",OFFSET(A1136,3,0),MATCH("  ..............",A1139:A1165,0)&gt;2,V1138),"-")</f>
        <v xml:space="preserve">  EMBOR7-MG000  </v>
      </c>
      <c r="W1139" t="str">
        <f t="shared" ca="1" si="51"/>
        <v xml:space="preserve">   1.008 </v>
      </c>
      <c r="X1139" t="str">
        <f t="shared" ca="1" si="52"/>
        <v xml:space="preserve"> EMBORC-MG500 </v>
      </c>
      <c r="Y1139" s="1" t="str">
        <f t="shared" ca="1" si="53"/>
        <v xml:space="preserve">        8.3% </v>
      </c>
    </row>
    <row r="1140" spans="1:25" x14ac:dyDescent="0.25">
      <c r="A1140" t="s">
        <v>43</v>
      </c>
      <c r="B1140" t="s">
        <v>42</v>
      </c>
      <c r="C1140" t="s">
        <v>4188</v>
      </c>
      <c r="D1140" t="s">
        <v>4189</v>
      </c>
      <c r="E1140" t="s">
        <v>4188</v>
      </c>
      <c r="F1140" s="1" t="s">
        <v>5177</v>
      </c>
      <c r="G1140" t="s">
        <v>42</v>
      </c>
      <c r="H1140" t="s">
        <v>42</v>
      </c>
      <c r="I1140" t="s">
        <v>4010</v>
      </c>
      <c r="J1140" t="s">
        <v>4011</v>
      </c>
      <c r="K1140" t="s">
        <v>4201</v>
      </c>
      <c r="L1140" t="s">
        <v>6380</v>
      </c>
      <c r="M1140" t="s">
        <v>6608</v>
      </c>
      <c r="N1140" t="s">
        <v>6201</v>
      </c>
      <c r="O1140" t="s">
        <v>46</v>
      </c>
      <c r="P1140" t="s">
        <v>39</v>
      </c>
      <c r="Q1140" t="s">
        <v>44</v>
      </c>
      <c r="R1140" t="s">
        <v>3832</v>
      </c>
      <c r="S1140" t="s">
        <v>4205</v>
      </c>
      <c r="T1140" t="s">
        <v>39</v>
      </c>
      <c r="U1140" t="s">
        <v>45</v>
      </c>
      <c r="V1140" t="str" cm="1">
        <f t="array" aca="1" ref="V1140" ca="1">IFERROR(_xlfn.IFS(A1138="  ..............",OFFSET(A1138,2,0),A1137=" X-------------X",OFFSET(A1137,3,0),MATCH("  ..............",A1140:A1166,0)&gt;2,V1139),"-")</f>
        <v xml:space="preserve">  EMBOR7-MG000  </v>
      </c>
      <c r="W1140" t="str">
        <f t="shared" ca="1" si="51"/>
        <v xml:space="preserve">   1.008 </v>
      </c>
      <c r="X1140" t="str">
        <f t="shared" ca="1" si="52"/>
        <v xml:space="preserve"> EMBORC-MG138 </v>
      </c>
      <c r="Y1140" s="1" t="str">
        <f t="shared" ca="1" si="53"/>
        <v xml:space="preserve">        8.3% </v>
      </c>
    </row>
    <row r="1141" spans="1:25" x14ac:dyDescent="0.25">
      <c r="A1141" t="s">
        <v>43</v>
      </c>
      <c r="B1141" t="s">
        <v>42</v>
      </c>
      <c r="C1141" t="s">
        <v>4188</v>
      </c>
      <c r="D1141" t="s">
        <v>4189</v>
      </c>
      <c r="E1141" t="s">
        <v>4188</v>
      </c>
      <c r="F1141" t="s">
        <v>5177</v>
      </c>
      <c r="G1141" t="s">
        <v>42</v>
      </c>
      <c r="H1141" t="s">
        <v>42</v>
      </c>
      <c r="I1141" t="s">
        <v>6598</v>
      </c>
      <c r="J1141" t="s">
        <v>6599</v>
      </c>
      <c r="K1141" t="s">
        <v>4201</v>
      </c>
      <c r="L1141" t="s">
        <v>4202</v>
      </c>
      <c r="M1141" t="s">
        <v>6194</v>
      </c>
      <c r="N1141" t="s">
        <v>6201</v>
      </c>
      <c r="O1141" t="s">
        <v>48</v>
      </c>
      <c r="P1141" t="s">
        <v>39</v>
      </c>
      <c r="Q1141" t="s">
        <v>6600</v>
      </c>
      <c r="R1141" t="s">
        <v>3832</v>
      </c>
      <c r="S1141" t="s">
        <v>6601</v>
      </c>
      <c r="T1141" t="s">
        <v>39</v>
      </c>
      <c r="U1141" t="s">
        <v>45</v>
      </c>
      <c r="V1141" t="str" cm="1">
        <f t="array" aca="1" ref="V1141" ca="1">IFERROR(_xlfn.IFS(A1139="  ..............",OFFSET(A1139,2,0),A1138=" X-------------X",OFFSET(A1138,3,0),MATCH("  ..............",A1141:A1167,0)&gt;2,V1140),"-")</f>
        <v xml:space="preserve">  EMBOR7-MG000  </v>
      </c>
      <c r="W1141" t="str">
        <f t="shared" ca="1" si="51"/>
        <v xml:space="preserve">   1.008 </v>
      </c>
      <c r="X1141" t="str">
        <f t="shared" ca="1" si="52"/>
        <v xml:space="preserve"> EMBOR7-MG013 </v>
      </c>
      <c r="Y1141" s="1" t="str">
        <f t="shared" ca="1" si="53"/>
        <v xml:space="preserve">        0.0% </v>
      </c>
    </row>
    <row r="1142" spans="1:25" x14ac:dyDescent="0.25">
      <c r="A1142" t="s">
        <v>43</v>
      </c>
      <c r="B1142" t="s">
        <v>42</v>
      </c>
      <c r="C1142" t="s">
        <v>4188</v>
      </c>
      <c r="D1142" t="s">
        <v>4189</v>
      </c>
      <c r="E1142" t="s">
        <v>4188</v>
      </c>
      <c r="F1142" t="s">
        <v>4219</v>
      </c>
      <c r="G1142" t="s">
        <v>42</v>
      </c>
      <c r="H1142" t="s">
        <v>42</v>
      </c>
      <c r="I1142" t="s">
        <v>6609</v>
      </c>
      <c r="J1142" t="s">
        <v>6610</v>
      </c>
      <c r="K1142" t="s">
        <v>4201</v>
      </c>
      <c r="L1142" t="s">
        <v>3819</v>
      </c>
      <c r="M1142" t="s">
        <v>3819</v>
      </c>
      <c r="N1142" t="s">
        <v>3819</v>
      </c>
      <c r="O1142" t="s">
        <v>48</v>
      </c>
      <c r="P1142" t="s">
        <v>39</v>
      </c>
      <c r="Q1142" t="s">
        <v>44</v>
      </c>
      <c r="R1142" t="s">
        <v>3832</v>
      </c>
      <c r="S1142" t="s">
        <v>3832</v>
      </c>
      <c r="T1142" t="s">
        <v>39</v>
      </c>
      <c r="U1142" t="s">
        <v>45</v>
      </c>
      <c r="V1142" t="str" cm="1">
        <f t="array" aca="1" ref="V1142" ca="1">IFERROR(_xlfn.IFS(A1140="  ..............",OFFSET(A1140,2,0),A1139=" X-------------X",OFFSET(A1139,3,0),MATCH("  ..............",A1142:A1168,0)&gt;2,V1141),"-")</f>
        <v>-</v>
      </c>
      <c r="W1142" t="str">
        <f t="shared" ca="1" si="51"/>
        <v>-</v>
      </c>
      <c r="X1142" t="str">
        <f t="shared" ca="1" si="52"/>
        <v>-</v>
      </c>
      <c r="Y1142" s="1" t="str">
        <f t="shared" ca="1" si="53"/>
        <v>.............</v>
      </c>
    </row>
    <row r="1143" spans="1:25" x14ac:dyDescent="0.25">
      <c r="A1143" t="s">
        <v>29</v>
      </c>
      <c r="B1143" t="s">
        <v>31</v>
      </c>
      <c r="C1143" t="s">
        <v>31</v>
      </c>
      <c r="D1143" t="s">
        <v>31</v>
      </c>
      <c r="E1143" t="s">
        <v>31</v>
      </c>
      <c r="F1143" t="s">
        <v>32</v>
      </c>
      <c r="G1143" t="s">
        <v>31</v>
      </c>
      <c r="H1143" t="s">
        <v>31</v>
      </c>
      <c r="I1143" t="s">
        <v>33</v>
      </c>
      <c r="J1143" t="s">
        <v>30</v>
      </c>
      <c r="K1143" t="s">
        <v>34</v>
      </c>
      <c r="L1143" t="s">
        <v>31</v>
      </c>
      <c r="M1143" t="s">
        <v>31</v>
      </c>
      <c r="N1143" t="s">
        <v>31</v>
      </c>
      <c r="O1143" t="s">
        <v>35</v>
      </c>
      <c r="P1143" t="s">
        <v>33</v>
      </c>
      <c r="Q1143" t="s">
        <v>36</v>
      </c>
      <c r="R1143" t="s">
        <v>37</v>
      </c>
      <c r="S1143" t="s">
        <v>37</v>
      </c>
      <c r="T1143" t="s">
        <v>33</v>
      </c>
      <c r="U1143" t="s">
        <v>33</v>
      </c>
      <c r="V1143" t="str" cm="1">
        <f t="array" aca="1" ref="V1143" ca="1">IFERROR(_xlfn.IFS(A1141="  ..............",OFFSET(A1141,2,0),A1140=" X-------------X",OFFSET(A1140,3,0),MATCH("  ..............",A1143:A1169,0)&gt;2,V1142),"-")</f>
        <v>-</v>
      </c>
      <c r="W1143" t="str">
        <f t="shared" ca="1" si="51"/>
        <v>-</v>
      </c>
      <c r="X1143" t="str">
        <f t="shared" ca="1" si="52"/>
        <v/>
      </c>
      <c r="Y1143" s="1" t="str">
        <f t="shared" ca="1" si="53"/>
        <v xml:space="preserve">         0.0 </v>
      </c>
    </row>
    <row r="1144" spans="1:25" x14ac:dyDescent="0.25">
      <c r="A1144" t="s">
        <v>6611</v>
      </c>
      <c r="B1144" t="s">
        <v>6593</v>
      </c>
      <c r="C1144" t="s">
        <v>3819</v>
      </c>
      <c r="D1144" t="s">
        <v>3819</v>
      </c>
      <c r="E1144" t="s">
        <v>3819</v>
      </c>
      <c r="F1144" s="1" t="s">
        <v>3820</v>
      </c>
      <c r="G1144" t="s">
        <v>3819</v>
      </c>
      <c r="H1144" t="s">
        <v>3821</v>
      </c>
      <c r="I1144" t="s">
        <v>38</v>
      </c>
      <c r="J1144" t="s">
        <v>38</v>
      </c>
      <c r="K1144" t="s">
        <v>38</v>
      </c>
      <c r="L1144" t="s">
        <v>38</v>
      </c>
      <c r="M1144" t="s">
        <v>38</v>
      </c>
      <c r="N1144" t="s">
        <v>38</v>
      </c>
      <c r="O1144" t="s">
        <v>38</v>
      </c>
      <c r="P1144" t="s">
        <v>38</v>
      </c>
      <c r="Q1144" t="s">
        <v>38</v>
      </c>
      <c r="R1144" t="s">
        <v>38</v>
      </c>
      <c r="S1144" t="s">
        <v>38</v>
      </c>
      <c r="T1144" t="s">
        <v>38</v>
      </c>
      <c r="U1144" t="s">
        <v>38</v>
      </c>
      <c r="V1144" t="str" cm="1">
        <f t="array" aca="1" ref="V1144" ca="1">IFERROR(_xlfn.IFS(A1142="  ..............",OFFSET(A1142,2,0),A1141=" X-------------X",OFFSET(A1141,3,0),MATCH("  ..............",A1144:A1170,0)&gt;2,V1143),"-")</f>
        <v>-</v>
      </c>
      <c r="W1144" t="str">
        <f t="shared" ca="1" si="51"/>
        <v>-</v>
      </c>
      <c r="X1144" t="str">
        <f t="shared" ca="1" si="52"/>
        <v xml:space="preserve">              </v>
      </c>
      <c r="Y1144" s="1" t="str">
        <f t="shared" ca="1" si="53"/>
        <v xml:space="preserve">         0.0 </v>
      </c>
    </row>
    <row r="1145" spans="1:25" x14ac:dyDescent="0.25">
      <c r="A1145" t="s">
        <v>6612</v>
      </c>
      <c r="B1145" t="s">
        <v>6226</v>
      </c>
      <c r="C1145" t="s">
        <v>3819</v>
      </c>
      <c r="D1145" t="s">
        <v>3819</v>
      </c>
      <c r="E1145" t="s">
        <v>3819</v>
      </c>
      <c r="F1145" t="s">
        <v>3820</v>
      </c>
      <c r="G1145" t="s">
        <v>3819</v>
      </c>
      <c r="H1145" t="s">
        <v>3819</v>
      </c>
      <c r="I1145" t="s">
        <v>39</v>
      </c>
      <c r="J1145" t="s">
        <v>40</v>
      </c>
      <c r="K1145" t="s">
        <v>41</v>
      </c>
      <c r="L1145" t="s">
        <v>42</v>
      </c>
      <c r="M1145" t="s">
        <v>42</v>
      </c>
      <c r="N1145" t="s">
        <v>41</v>
      </c>
      <c r="O1145" t="s">
        <v>38</v>
      </c>
      <c r="P1145" t="s">
        <v>38</v>
      </c>
      <c r="Q1145" t="s">
        <v>38</v>
      </c>
      <c r="R1145" t="s">
        <v>38</v>
      </c>
      <c r="S1145" t="s">
        <v>38</v>
      </c>
      <c r="T1145" t="s">
        <v>38</v>
      </c>
      <c r="U1145" t="s">
        <v>38</v>
      </c>
      <c r="V1145" t="str" cm="1">
        <f t="array" aca="1" ref="V1145" ca="1">IFERROR(_xlfn.IFS(A1143="  ..............",OFFSET(A1143,2,0),A1142=" X-------------X",OFFSET(A1142,3,0),MATCH("  ..............",A1145:A1171,0)&gt;2,V1144),"-")</f>
        <v xml:space="preserve">  EMBOR7-MG013  </v>
      </c>
      <c r="W1145" t="str">
        <f t="shared" ca="1" si="51"/>
        <v xml:space="preserve">   1.008 </v>
      </c>
      <c r="X1145" t="str">
        <f t="shared" ca="1" si="52"/>
        <v xml:space="preserve"> EMBOR7-MG000 </v>
      </c>
      <c r="Y1145" s="1" t="str">
        <f t="shared" ca="1" si="53"/>
        <v xml:space="preserve">        0.0% </v>
      </c>
    </row>
    <row r="1146" spans="1:25" x14ac:dyDescent="0.25">
      <c r="A1146" t="s">
        <v>43</v>
      </c>
      <c r="B1146" t="s">
        <v>42</v>
      </c>
      <c r="C1146" t="s">
        <v>4188</v>
      </c>
      <c r="D1146" t="s">
        <v>4189</v>
      </c>
      <c r="E1146" t="s">
        <v>4188</v>
      </c>
      <c r="F1146" t="s">
        <v>4219</v>
      </c>
      <c r="G1146" t="s">
        <v>42</v>
      </c>
      <c r="H1146" t="s">
        <v>42</v>
      </c>
      <c r="I1146" t="s">
        <v>4199</v>
      </c>
      <c r="J1146" t="s">
        <v>4200</v>
      </c>
      <c r="K1146" t="s">
        <v>4201</v>
      </c>
      <c r="L1146" t="s">
        <v>3819</v>
      </c>
      <c r="M1146" t="s">
        <v>3819</v>
      </c>
      <c r="N1146" t="s">
        <v>3819</v>
      </c>
      <c r="O1146" t="s">
        <v>46</v>
      </c>
      <c r="P1146" t="s">
        <v>39</v>
      </c>
      <c r="Q1146" t="s">
        <v>44</v>
      </c>
      <c r="R1146" t="s">
        <v>3832</v>
      </c>
      <c r="S1146" t="s">
        <v>3832</v>
      </c>
      <c r="T1146" t="s">
        <v>39</v>
      </c>
      <c r="U1146" t="s">
        <v>45</v>
      </c>
      <c r="V1146" t="str" cm="1">
        <f t="array" aca="1" ref="V1146" ca="1">IFERROR(_xlfn.IFS(A1144="  ..............",OFFSET(A1144,2,0),A1143=" X-------------X",OFFSET(A1143,3,0),MATCH("  ..............",A1146:A1172,0)&gt;2,V1145),"-")</f>
        <v>-</v>
      </c>
      <c r="W1146" t="str">
        <f t="shared" ca="1" si="51"/>
        <v>-</v>
      </c>
      <c r="X1146" t="str">
        <f t="shared" ca="1" si="52"/>
        <v>-</v>
      </c>
      <c r="Y1146" s="1" t="str">
        <f t="shared" ca="1" si="53"/>
        <v>.............</v>
      </c>
    </row>
    <row r="1147" spans="1:25" x14ac:dyDescent="0.25">
      <c r="A1147" t="s">
        <v>29</v>
      </c>
      <c r="B1147" t="s">
        <v>31</v>
      </c>
      <c r="C1147" t="s">
        <v>31</v>
      </c>
      <c r="D1147" t="s">
        <v>31</v>
      </c>
      <c r="E1147" t="s">
        <v>31</v>
      </c>
      <c r="F1147" t="s">
        <v>32</v>
      </c>
      <c r="G1147" t="s">
        <v>31</v>
      </c>
      <c r="H1147" t="s">
        <v>31</v>
      </c>
      <c r="I1147" t="s">
        <v>33</v>
      </c>
      <c r="J1147" t="s">
        <v>30</v>
      </c>
      <c r="K1147" t="s">
        <v>34</v>
      </c>
      <c r="L1147" t="s">
        <v>31</v>
      </c>
      <c r="M1147" t="s">
        <v>31</v>
      </c>
      <c r="N1147" t="s">
        <v>31</v>
      </c>
      <c r="O1147" t="s">
        <v>35</v>
      </c>
      <c r="P1147" t="s">
        <v>33</v>
      </c>
      <c r="Q1147" t="s">
        <v>36</v>
      </c>
      <c r="R1147" t="s">
        <v>37</v>
      </c>
      <c r="S1147" t="s">
        <v>37</v>
      </c>
      <c r="T1147" t="s">
        <v>33</v>
      </c>
      <c r="U1147" t="s">
        <v>33</v>
      </c>
      <c r="V1147" t="str" cm="1">
        <f t="array" aca="1" ref="V1147" ca="1">IFERROR(_xlfn.IFS(A1145="  ..............",OFFSET(A1145,2,0),A1144=" X-------------X",OFFSET(A1144,3,0),MATCH("  ..............",A1147:A1173,0)&gt;2,V1146),"-")</f>
        <v>-</v>
      </c>
      <c r="W1147" t="str">
        <f t="shared" ca="1" si="51"/>
        <v>-</v>
      </c>
      <c r="X1147" t="str">
        <f t="shared" ca="1" si="52"/>
        <v/>
      </c>
      <c r="Y1147" s="1" t="str">
        <f t="shared" ca="1" si="53"/>
        <v xml:space="preserve">         0.0 </v>
      </c>
    </row>
    <row r="1148" spans="1:25" x14ac:dyDescent="0.25">
      <c r="A1148" t="s">
        <v>6613</v>
      </c>
      <c r="B1148" t="s">
        <v>6475</v>
      </c>
      <c r="C1148" t="s">
        <v>3819</v>
      </c>
      <c r="D1148" t="s">
        <v>3819</v>
      </c>
      <c r="E1148" t="s">
        <v>3819</v>
      </c>
      <c r="F1148" s="1" t="s">
        <v>3820</v>
      </c>
      <c r="G1148" t="s">
        <v>3819</v>
      </c>
      <c r="H1148" t="s">
        <v>3821</v>
      </c>
      <c r="I1148" t="s">
        <v>38</v>
      </c>
      <c r="J1148" t="s">
        <v>38</v>
      </c>
      <c r="K1148" t="s">
        <v>38</v>
      </c>
      <c r="L1148" t="s">
        <v>38</v>
      </c>
      <c r="M1148" t="s">
        <v>38</v>
      </c>
      <c r="N1148" t="s">
        <v>38</v>
      </c>
      <c r="O1148" t="s">
        <v>38</v>
      </c>
      <c r="P1148" t="s">
        <v>38</v>
      </c>
      <c r="Q1148" t="s">
        <v>38</v>
      </c>
      <c r="R1148" t="s">
        <v>38</v>
      </c>
      <c r="S1148" t="s">
        <v>38</v>
      </c>
      <c r="T1148" t="s">
        <v>38</v>
      </c>
      <c r="U1148" t="s">
        <v>38</v>
      </c>
      <c r="V1148" t="str" cm="1">
        <f t="array" aca="1" ref="V1148" ca="1">IFERROR(_xlfn.IFS(A1146="  ..............",OFFSET(A1146,2,0),A1145=" X-------------X",OFFSET(A1145,3,0),MATCH("  ..............",A1148:A1174,0)&gt;2,V1147),"-")</f>
        <v>-</v>
      </c>
      <c r="W1148" t="str">
        <f t="shared" ca="1" si="51"/>
        <v>-</v>
      </c>
      <c r="X1148" t="str">
        <f t="shared" ca="1" si="52"/>
        <v xml:space="preserve">              </v>
      </c>
      <c r="Y1148" s="1" t="str">
        <f t="shared" ca="1" si="53"/>
        <v xml:space="preserve">         0.0 </v>
      </c>
    </row>
    <row r="1149" spans="1:25" x14ac:dyDescent="0.25">
      <c r="A1149" t="s">
        <v>6614</v>
      </c>
      <c r="B1149" t="s">
        <v>6230</v>
      </c>
      <c r="C1149" t="s">
        <v>3819</v>
      </c>
      <c r="D1149" t="s">
        <v>3819</v>
      </c>
      <c r="E1149" t="s">
        <v>3819</v>
      </c>
      <c r="F1149" t="s">
        <v>3820</v>
      </c>
      <c r="G1149" t="s">
        <v>3819</v>
      </c>
      <c r="H1149" t="s">
        <v>3819</v>
      </c>
      <c r="I1149" t="s">
        <v>39</v>
      </c>
      <c r="J1149" t="s">
        <v>40</v>
      </c>
      <c r="K1149" t="s">
        <v>41</v>
      </c>
      <c r="L1149" t="s">
        <v>42</v>
      </c>
      <c r="M1149" t="s">
        <v>42</v>
      </c>
      <c r="N1149" t="s">
        <v>41</v>
      </c>
      <c r="O1149" t="s">
        <v>38</v>
      </c>
      <c r="P1149" t="s">
        <v>38</v>
      </c>
      <c r="Q1149" t="s">
        <v>38</v>
      </c>
      <c r="R1149" t="s">
        <v>38</v>
      </c>
      <c r="S1149" t="s">
        <v>38</v>
      </c>
      <c r="T1149" t="s">
        <v>38</v>
      </c>
      <c r="U1149" t="s">
        <v>38</v>
      </c>
      <c r="V1149" t="str" cm="1">
        <f t="array" aca="1" ref="V1149" ca="1">IFERROR(_xlfn.IFS(A1147="  ..............",OFFSET(A1147,2,0),A1146=" X-------------X",OFFSET(A1146,3,0),MATCH("  ..............",A1149:A1175,0)&gt;2,V1148),"-")</f>
        <v xml:space="preserve">  EMBO10-MG000  </v>
      </c>
      <c r="W1149" t="str">
        <f t="shared" ca="1" si="51"/>
        <v xml:space="preserve">   1.010 </v>
      </c>
      <c r="X1149" t="str">
        <f t="shared" ca="1" si="52"/>
        <v xml:space="preserve"> EMBORC-MG500 </v>
      </c>
      <c r="Y1149" s="1" t="str">
        <f t="shared" ca="1" si="53"/>
        <v xml:space="preserve">        7.9% </v>
      </c>
    </row>
    <row r="1150" spans="1:25" x14ac:dyDescent="0.25">
      <c r="A1150" t="s">
        <v>43</v>
      </c>
      <c r="B1150" t="s">
        <v>42</v>
      </c>
      <c r="C1150" t="s">
        <v>4188</v>
      </c>
      <c r="D1150" t="s">
        <v>4206</v>
      </c>
      <c r="E1150" t="s">
        <v>4188</v>
      </c>
      <c r="F1150" t="s">
        <v>5481</v>
      </c>
      <c r="G1150" t="s">
        <v>42</v>
      </c>
      <c r="H1150" t="s">
        <v>42</v>
      </c>
      <c r="I1150" t="s">
        <v>4010</v>
      </c>
      <c r="J1150" t="s">
        <v>4011</v>
      </c>
      <c r="K1150" t="s">
        <v>4210</v>
      </c>
      <c r="L1150" t="s">
        <v>6615</v>
      </c>
      <c r="M1150" t="s">
        <v>6078</v>
      </c>
      <c r="N1150" t="s">
        <v>6227</v>
      </c>
      <c r="O1150" t="s">
        <v>46</v>
      </c>
      <c r="P1150" t="s">
        <v>39</v>
      </c>
      <c r="Q1150" t="s">
        <v>44</v>
      </c>
      <c r="R1150" t="s">
        <v>3832</v>
      </c>
      <c r="S1150" t="s">
        <v>4214</v>
      </c>
      <c r="T1150" t="s">
        <v>39</v>
      </c>
      <c r="U1150" t="s">
        <v>45</v>
      </c>
      <c r="V1150" t="str" cm="1">
        <f t="array" aca="1" ref="V1150" ca="1">IFERROR(_xlfn.IFS(A1148="  ..............",OFFSET(A1148,2,0),A1147=" X-------------X",OFFSET(A1147,3,0),MATCH("  ..............",A1150:A1176,0)&gt;2,V1149),"-")</f>
        <v xml:space="preserve">  EMBO10-MG000  </v>
      </c>
      <c r="W1150" t="str">
        <f t="shared" ca="1" si="51"/>
        <v xml:space="preserve">   1.010 </v>
      </c>
      <c r="X1150" t="str">
        <f t="shared" ca="1" si="52"/>
        <v xml:space="preserve"> EMBORC-MG138 </v>
      </c>
      <c r="Y1150" s="1" t="str">
        <f t="shared" ca="1" si="53"/>
        <v xml:space="preserve">        7.9% </v>
      </c>
    </row>
    <row r="1151" spans="1:25" x14ac:dyDescent="0.25">
      <c r="A1151" t="s">
        <v>43</v>
      </c>
      <c r="B1151" t="s">
        <v>42</v>
      </c>
      <c r="C1151" t="s">
        <v>4188</v>
      </c>
      <c r="D1151" t="s">
        <v>4206</v>
      </c>
      <c r="E1151" t="s">
        <v>4188</v>
      </c>
      <c r="F1151" t="s">
        <v>5481</v>
      </c>
      <c r="G1151" t="s">
        <v>42</v>
      </c>
      <c r="H1151" t="s">
        <v>42</v>
      </c>
      <c r="I1151" t="s">
        <v>6598</v>
      </c>
      <c r="J1151" t="s">
        <v>6599</v>
      </c>
      <c r="K1151" t="s">
        <v>4210</v>
      </c>
      <c r="L1151" t="s">
        <v>4211</v>
      </c>
      <c r="M1151" t="s">
        <v>6616</v>
      </c>
      <c r="N1151" t="s">
        <v>6227</v>
      </c>
      <c r="O1151" t="s">
        <v>48</v>
      </c>
      <c r="P1151" t="s">
        <v>39</v>
      </c>
      <c r="Q1151" t="s">
        <v>6600</v>
      </c>
      <c r="R1151" t="s">
        <v>3832</v>
      </c>
      <c r="S1151" t="s">
        <v>6617</v>
      </c>
      <c r="T1151" t="s">
        <v>39</v>
      </c>
      <c r="U1151" t="s">
        <v>45</v>
      </c>
      <c r="V1151" t="str" cm="1">
        <f t="array" aca="1" ref="V1151" ca="1">IFERROR(_xlfn.IFS(A1149="  ..............",OFFSET(A1149,2,0),A1148=" X-------------X",OFFSET(A1148,3,0),MATCH("  ..............",A1151:A1177,0)&gt;2,V1150),"-")</f>
        <v xml:space="preserve">  EMBO10-MG000  </v>
      </c>
      <c r="W1151" t="str">
        <f t="shared" ca="1" si="51"/>
        <v xml:space="preserve">   1.010 </v>
      </c>
      <c r="X1151" t="str">
        <f t="shared" ca="1" si="52"/>
        <v xml:space="preserve"> EMBO10-MG013 </v>
      </c>
      <c r="Y1151" s="1" t="str">
        <f t="shared" ca="1" si="53"/>
        <v xml:space="preserve">        0.0% </v>
      </c>
    </row>
    <row r="1152" spans="1:25" x14ac:dyDescent="0.25">
      <c r="A1152" t="s">
        <v>43</v>
      </c>
      <c r="B1152" t="s">
        <v>42</v>
      </c>
      <c r="C1152" t="s">
        <v>4188</v>
      </c>
      <c r="D1152" t="s">
        <v>4206</v>
      </c>
      <c r="E1152" t="s">
        <v>4188</v>
      </c>
      <c r="F1152" s="1" t="s">
        <v>4219</v>
      </c>
      <c r="G1152" t="s">
        <v>42</v>
      </c>
      <c r="H1152" t="s">
        <v>42</v>
      </c>
      <c r="I1152" t="s">
        <v>6618</v>
      </c>
      <c r="J1152" t="s">
        <v>6619</v>
      </c>
      <c r="K1152" t="s">
        <v>4210</v>
      </c>
      <c r="L1152" t="s">
        <v>3819</v>
      </c>
      <c r="M1152" t="s">
        <v>3819</v>
      </c>
      <c r="N1152" t="s">
        <v>3819</v>
      </c>
      <c r="O1152" t="s">
        <v>48</v>
      </c>
      <c r="P1152" t="s">
        <v>39</v>
      </c>
      <c r="Q1152" t="s">
        <v>44</v>
      </c>
      <c r="R1152" t="s">
        <v>3832</v>
      </c>
      <c r="S1152" t="s">
        <v>3832</v>
      </c>
      <c r="T1152" t="s">
        <v>39</v>
      </c>
      <c r="U1152" t="s">
        <v>45</v>
      </c>
      <c r="V1152" t="str" cm="1">
        <f t="array" aca="1" ref="V1152" ca="1">IFERROR(_xlfn.IFS(A1150="  ..............",OFFSET(A1150,2,0),A1149=" X-------------X",OFFSET(A1149,3,0),MATCH("  ..............",A1152:A1178,0)&gt;2,V1151),"-")</f>
        <v>-</v>
      </c>
      <c r="W1152" t="str">
        <f t="shared" ca="1" si="51"/>
        <v>-</v>
      </c>
      <c r="X1152" t="str">
        <f t="shared" ca="1" si="52"/>
        <v>-</v>
      </c>
      <c r="Y1152" s="1" t="str">
        <f t="shared" ca="1" si="53"/>
        <v>.............</v>
      </c>
    </row>
    <row r="1153" spans="1:25" x14ac:dyDescent="0.25">
      <c r="A1153" t="s">
        <v>29</v>
      </c>
      <c r="B1153" t="s">
        <v>31</v>
      </c>
      <c r="C1153" t="s">
        <v>31</v>
      </c>
      <c r="D1153" t="s">
        <v>31</v>
      </c>
      <c r="E1153" t="s">
        <v>31</v>
      </c>
      <c r="F1153" t="s">
        <v>32</v>
      </c>
      <c r="G1153" t="s">
        <v>31</v>
      </c>
      <c r="H1153" t="s">
        <v>31</v>
      </c>
      <c r="I1153" t="s">
        <v>33</v>
      </c>
      <c r="J1153" t="s">
        <v>30</v>
      </c>
      <c r="K1153" t="s">
        <v>34</v>
      </c>
      <c r="L1153" t="s">
        <v>31</v>
      </c>
      <c r="M1153" t="s">
        <v>31</v>
      </c>
      <c r="N1153" t="s">
        <v>31</v>
      </c>
      <c r="O1153" t="s">
        <v>35</v>
      </c>
      <c r="P1153" t="s">
        <v>33</v>
      </c>
      <c r="Q1153" t="s">
        <v>36</v>
      </c>
      <c r="R1153" t="s">
        <v>37</v>
      </c>
      <c r="S1153" t="s">
        <v>37</v>
      </c>
      <c r="T1153" t="s">
        <v>33</v>
      </c>
      <c r="U1153" t="s">
        <v>33</v>
      </c>
      <c r="V1153" t="str" cm="1">
        <f t="array" aca="1" ref="V1153" ca="1">IFERROR(_xlfn.IFS(A1151="  ..............",OFFSET(A1151,2,0),A1150=" X-------------X",OFFSET(A1150,3,0),MATCH("  ..............",A1153:A1179,0)&gt;2,V1152),"-")</f>
        <v>-</v>
      </c>
      <c r="W1153" t="str">
        <f t="shared" ca="1" si="51"/>
        <v>-</v>
      </c>
      <c r="X1153" t="str">
        <f t="shared" ca="1" si="52"/>
        <v/>
      </c>
      <c r="Y1153" s="1" t="str">
        <f t="shared" ca="1" si="53"/>
        <v xml:space="preserve">         0.0 </v>
      </c>
    </row>
    <row r="1154" spans="1:25" x14ac:dyDescent="0.25">
      <c r="A1154" t="s">
        <v>6620</v>
      </c>
      <c r="B1154" t="s">
        <v>6475</v>
      </c>
      <c r="C1154" t="s">
        <v>3819</v>
      </c>
      <c r="D1154" t="s">
        <v>3819</v>
      </c>
      <c r="E1154" t="s">
        <v>3819</v>
      </c>
      <c r="F1154" t="s">
        <v>3820</v>
      </c>
      <c r="G1154" t="s">
        <v>3819</v>
      </c>
      <c r="H1154" t="s">
        <v>3821</v>
      </c>
      <c r="I1154" t="s">
        <v>38</v>
      </c>
      <c r="J1154" t="s">
        <v>38</v>
      </c>
      <c r="K1154" t="s">
        <v>38</v>
      </c>
      <c r="L1154" t="s">
        <v>38</v>
      </c>
      <c r="M1154" t="s">
        <v>38</v>
      </c>
      <c r="N1154" t="s">
        <v>38</v>
      </c>
      <c r="O1154" t="s">
        <v>38</v>
      </c>
      <c r="P1154" t="s">
        <v>38</v>
      </c>
      <c r="Q1154" t="s">
        <v>38</v>
      </c>
      <c r="R1154" t="s">
        <v>38</v>
      </c>
      <c r="S1154" t="s">
        <v>38</v>
      </c>
      <c r="T1154" t="s">
        <v>38</v>
      </c>
      <c r="U1154" t="s">
        <v>38</v>
      </c>
      <c r="V1154" t="str" cm="1">
        <f t="array" aca="1" ref="V1154" ca="1">IFERROR(_xlfn.IFS(A1152="  ..............",OFFSET(A1152,2,0),A1151=" X-------------X",OFFSET(A1151,3,0),MATCH("  ..............",A1154:A1180,0)&gt;2,V1153),"-")</f>
        <v>-</v>
      </c>
      <c r="W1154" t="str">
        <f t="shared" ca="1" si="51"/>
        <v>-</v>
      </c>
      <c r="X1154" t="str">
        <f t="shared" ca="1" si="52"/>
        <v xml:space="preserve">              </v>
      </c>
      <c r="Y1154" s="1" t="str">
        <f t="shared" ca="1" si="53"/>
        <v xml:space="preserve">         0.0 </v>
      </c>
    </row>
    <row r="1155" spans="1:25" x14ac:dyDescent="0.25">
      <c r="A1155" t="s">
        <v>6621</v>
      </c>
      <c r="B1155" t="s">
        <v>6230</v>
      </c>
      <c r="C1155" t="s">
        <v>3819</v>
      </c>
      <c r="D1155" t="s">
        <v>3819</v>
      </c>
      <c r="E1155" t="s">
        <v>3819</v>
      </c>
      <c r="F1155" t="s">
        <v>3820</v>
      </c>
      <c r="G1155" t="s">
        <v>3819</v>
      </c>
      <c r="H1155" t="s">
        <v>3819</v>
      </c>
      <c r="I1155" t="s">
        <v>39</v>
      </c>
      <c r="J1155" t="s">
        <v>40</v>
      </c>
      <c r="K1155" t="s">
        <v>41</v>
      </c>
      <c r="L1155" t="s">
        <v>42</v>
      </c>
      <c r="M1155" t="s">
        <v>42</v>
      </c>
      <c r="N1155" t="s">
        <v>41</v>
      </c>
      <c r="O1155" t="s">
        <v>38</v>
      </c>
      <c r="P1155" t="s">
        <v>38</v>
      </c>
      <c r="Q1155" t="s">
        <v>38</v>
      </c>
      <c r="R1155" t="s">
        <v>38</v>
      </c>
      <c r="S1155" t="s">
        <v>38</v>
      </c>
      <c r="T1155" t="s">
        <v>38</v>
      </c>
      <c r="U1155" t="s">
        <v>38</v>
      </c>
      <c r="V1155" t="str" cm="1">
        <f t="array" aca="1" ref="V1155" ca="1">IFERROR(_xlfn.IFS(A1153="  ..............",OFFSET(A1153,2,0),A1152=" X-------------X",OFFSET(A1152,3,0),MATCH("  ..............",A1155:A1181,0)&gt;2,V1154),"-")</f>
        <v xml:space="preserve">  EMBO10-MG013  </v>
      </c>
      <c r="W1155" t="str">
        <f t="shared" ca="1" si="51"/>
        <v xml:space="preserve">   1.010 </v>
      </c>
      <c r="X1155" t="str">
        <f t="shared" ca="1" si="52"/>
        <v xml:space="preserve"> EMBO10-MG000 </v>
      </c>
      <c r="Y1155" s="1" t="str">
        <f t="shared" ca="1" si="53"/>
        <v xml:space="preserve">        0.0% </v>
      </c>
    </row>
    <row r="1156" spans="1:25" x14ac:dyDescent="0.25">
      <c r="A1156" t="s">
        <v>43</v>
      </c>
      <c r="B1156" t="s">
        <v>42</v>
      </c>
      <c r="C1156" t="s">
        <v>4188</v>
      </c>
      <c r="D1156" t="s">
        <v>4206</v>
      </c>
      <c r="E1156" t="s">
        <v>4188</v>
      </c>
      <c r="F1156" s="1" t="s">
        <v>4219</v>
      </c>
      <c r="G1156" t="s">
        <v>42</v>
      </c>
      <c r="H1156" t="s">
        <v>42</v>
      </c>
      <c r="I1156" t="s">
        <v>4208</v>
      </c>
      <c r="J1156" t="s">
        <v>4209</v>
      </c>
      <c r="K1156" t="s">
        <v>4210</v>
      </c>
      <c r="L1156" t="s">
        <v>3819</v>
      </c>
      <c r="M1156" t="s">
        <v>3819</v>
      </c>
      <c r="N1156" t="s">
        <v>3819</v>
      </c>
      <c r="O1156" t="s">
        <v>46</v>
      </c>
      <c r="P1156" t="s">
        <v>39</v>
      </c>
      <c r="Q1156" t="s">
        <v>44</v>
      </c>
      <c r="R1156" t="s">
        <v>3832</v>
      </c>
      <c r="S1156" t="s">
        <v>3832</v>
      </c>
      <c r="T1156" t="s">
        <v>39</v>
      </c>
      <c r="U1156" t="s">
        <v>45</v>
      </c>
      <c r="V1156" t="str" cm="1">
        <f t="array" aca="1" ref="V1156" ca="1">IFERROR(_xlfn.IFS(A1154="  ..............",OFFSET(A1154,2,0),A1153=" X-------------X",OFFSET(A1153,3,0),MATCH("  ..............",A1156:A1182,0)&gt;2,V1155),"-")</f>
        <v>-</v>
      </c>
      <c r="W1156" t="str">
        <f t="shared" ca="1" si="51"/>
        <v>-</v>
      </c>
      <c r="X1156" t="str">
        <f t="shared" ca="1" si="52"/>
        <v>-</v>
      </c>
      <c r="Y1156" s="1" t="str">
        <f t="shared" ca="1" si="53"/>
        <v>.............</v>
      </c>
    </row>
    <row r="1157" spans="1:25" x14ac:dyDescent="0.25">
      <c r="A1157" t="s">
        <v>29</v>
      </c>
      <c r="B1157" t="s">
        <v>31</v>
      </c>
      <c r="C1157" t="s">
        <v>31</v>
      </c>
      <c r="D1157" t="s">
        <v>31</v>
      </c>
      <c r="E1157" t="s">
        <v>31</v>
      </c>
      <c r="F1157" s="1" t="s">
        <v>32</v>
      </c>
      <c r="G1157" t="s">
        <v>31</v>
      </c>
      <c r="H1157" t="s">
        <v>31</v>
      </c>
      <c r="I1157" t="s">
        <v>33</v>
      </c>
      <c r="J1157" t="s">
        <v>30</v>
      </c>
      <c r="K1157" t="s">
        <v>34</v>
      </c>
      <c r="L1157" t="s">
        <v>31</v>
      </c>
      <c r="M1157" t="s">
        <v>31</v>
      </c>
      <c r="N1157" t="s">
        <v>31</v>
      </c>
      <c r="O1157" t="s">
        <v>35</v>
      </c>
      <c r="P1157" t="s">
        <v>33</v>
      </c>
      <c r="Q1157" t="s">
        <v>36</v>
      </c>
      <c r="R1157" t="s">
        <v>37</v>
      </c>
      <c r="S1157" t="s">
        <v>37</v>
      </c>
      <c r="T1157" t="s">
        <v>33</v>
      </c>
      <c r="U1157" t="s">
        <v>33</v>
      </c>
      <c r="V1157" t="str" cm="1">
        <f t="array" aca="1" ref="V1157" ca="1">IFERROR(_xlfn.IFS(A1155="  ..............",OFFSET(A1155,2,0),A1154=" X-------------X",OFFSET(A1154,3,0),MATCH("  ..............",A1157:A1183,0)&gt;2,V1156),"-")</f>
        <v>-</v>
      </c>
      <c r="W1157" t="str">
        <f t="shared" ref="W1157:W1220" ca="1" si="54">IFERROR(OFFSET($A$1,MATCH(V1157,A:A,0)-2,1),"-")</f>
        <v>-</v>
      </c>
      <c r="X1157" t="str">
        <f t="shared" ref="X1157:X1220" ca="1" si="55">IFERROR(IF(V1157=V1156,OFFSET($J$1,ROW(X1157),0),OFFSET($J$1,MATCH(V1157,A:A,0),0)),"-")</f>
        <v/>
      </c>
      <c r="Y1157" s="1" t="str">
        <f t="shared" ref="Y1157:Y1220" ca="1" si="56">IFERROR(OFFSET($F$1,ROW(F1157),0),"-")</f>
        <v xml:space="preserve">         0.0 </v>
      </c>
    </row>
    <row r="1158" spans="1:25" x14ac:dyDescent="0.25">
      <c r="A1158" t="s">
        <v>6622</v>
      </c>
      <c r="B1158" t="s">
        <v>5277</v>
      </c>
      <c r="C1158" t="s">
        <v>3819</v>
      </c>
      <c r="D1158" t="s">
        <v>3819</v>
      </c>
      <c r="E1158" t="s">
        <v>3819</v>
      </c>
      <c r="F1158" t="s">
        <v>3820</v>
      </c>
      <c r="G1158" t="s">
        <v>3819</v>
      </c>
      <c r="H1158" t="s">
        <v>3821</v>
      </c>
      <c r="I1158" t="s">
        <v>38</v>
      </c>
      <c r="J1158" t="s">
        <v>38</v>
      </c>
      <c r="K1158" t="s">
        <v>38</v>
      </c>
      <c r="L1158" t="s">
        <v>38</v>
      </c>
      <c r="M1158" t="s">
        <v>38</v>
      </c>
      <c r="N1158" t="s">
        <v>38</v>
      </c>
      <c r="O1158" t="s">
        <v>38</v>
      </c>
      <c r="P1158" t="s">
        <v>38</v>
      </c>
      <c r="Q1158" t="s">
        <v>38</v>
      </c>
      <c r="R1158" t="s">
        <v>38</v>
      </c>
      <c r="S1158" t="s">
        <v>38</v>
      </c>
      <c r="T1158" t="s">
        <v>38</v>
      </c>
      <c r="U1158" t="s">
        <v>38</v>
      </c>
      <c r="V1158" t="str" cm="1">
        <f t="array" aca="1" ref="V1158" ca="1">IFERROR(_xlfn.IFS(A1156="  ..............",OFFSET(A1156,2,0),A1155=" X-------------X",OFFSET(A1155,3,0),MATCH("  ..............",A1158:A1184,0)&gt;2,V1157),"-")</f>
        <v>-</v>
      </c>
      <c r="W1158" t="str">
        <f t="shared" ca="1" si="54"/>
        <v>-</v>
      </c>
      <c r="X1158" t="str">
        <f t="shared" ca="1" si="55"/>
        <v xml:space="preserve">              </v>
      </c>
      <c r="Y1158" s="1" t="str">
        <f t="shared" ca="1" si="56"/>
        <v xml:space="preserve">         0.0 </v>
      </c>
    </row>
    <row r="1159" spans="1:25" x14ac:dyDescent="0.25">
      <c r="A1159" t="s">
        <v>6623</v>
      </c>
      <c r="B1159" t="s">
        <v>4227</v>
      </c>
      <c r="C1159" t="s">
        <v>3819</v>
      </c>
      <c r="D1159" t="s">
        <v>3819</v>
      </c>
      <c r="E1159" t="s">
        <v>3819</v>
      </c>
      <c r="F1159" t="s">
        <v>3820</v>
      </c>
      <c r="G1159" t="s">
        <v>3819</v>
      </c>
      <c r="H1159" t="s">
        <v>3819</v>
      </c>
      <c r="I1159" t="s">
        <v>39</v>
      </c>
      <c r="J1159" t="s">
        <v>40</v>
      </c>
      <c r="K1159" t="s">
        <v>41</v>
      </c>
      <c r="L1159" t="s">
        <v>42</v>
      </c>
      <c r="M1159" t="s">
        <v>42</v>
      </c>
      <c r="N1159" t="s">
        <v>41</v>
      </c>
      <c r="O1159" t="s">
        <v>38</v>
      </c>
      <c r="P1159" t="s">
        <v>38</v>
      </c>
      <c r="Q1159" t="s">
        <v>38</v>
      </c>
      <c r="R1159" t="s">
        <v>38</v>
      </c>
      <c r="S1159" t="s">
        <v>38</v>
      </c>
      <c r="T1159" t="s">
        <v>38</v>
      </c>
      <c r="U1159" t="s">
        <v>38</v>
      </c>
      <c r="V1159" t="str" cm="1">
        <f t="array" aca="1" ref="V1159" ca="1">IFERROR(_xlfn.IFS(A1157="  ..............",OFFSET(A1157,2,0),A1156=" X-------------X",OFFSET(A1156,3,0),MATCH("  ..............",A1159:A1185,0)&gt;2,V1158),"-")</f>
        <v xml:space="preserve">  JAGR11-MG000  </v>
      </c>
      <c r="W1159" t="str">
        <f t="shared" ca="1" si="54"/>
        <v xml:space="preserve">   1.002 </v>
      </c>
      <c r="X1159" t="str">
        <f t="shared" ca="1" si="55"/>
        <v xml:space="preserve"> JAGUAR-MG500 </v>
      </c>
      <c r="Y1159" s="1" t="str">
        <f t="shared" ca="1" si="56"/>
        <v xml:space="preserve">       21.8% </v>
      </c>
    </row>
    <row r="1160" spans="1:25" x14ac:dyDescent="0.25">
      <c r="A1160" t="s">
        <v>43</v>
      </c>
      <c r="B1160" t="s">
        <v>42</v>
      </c>
      <c r="C1160" t="s">
        <v>4268</v>
      </c>
      <c r="D1160" t="s">
        <v>4269</v>
      </c>
      <c r="E1160" t="s">
        <v>4268</v>
      </c>
      <c r="F1160" t="s">
        <v>5033</v>
      </c>
      <c r="G1160" t="s">
        <v>42</v>
      </c>
      <c r="H1160" t="s">
        <v>42</v>
      </c>
      <c r="I1160" t="s">
        <v>4501</v>
      </c>
      <c r="J1160" t="s">
        <v>4502</v>
      </c>
      <c r="K1160" t="s">
        <v>4273</v>
      </c>
      <c r="L1160" t="s">
        <v>6624</v>
      </c>
      <c r="M1160" t="s">
        <v>6625</v>
      </c>
      <c r="N1160" t="s">
        <v>6626</v>
      </c>
      <c r="O1160" t="s">
        <v>46</v>
      </c>
      <c r="P1160" t="s">
        <v>39</v>
      </c>
      <c r="Q1160" t="s">
        <v>44</v>
      </c>
      <c r="R1160" t="s">
        <v>3832</v>
      </c>
      <c r="S1160" t="s">
        <v>4278</v>
      </c>
      <c r="T1160" t="s">
        <v>39</v>
      </c>
      <c r="U1160" t="s">
        <v>45</v>
      </c>
      <c r="V1160" t="str" cm="1">
        <f t="array" aca="1" ref="V1160" ca="1">IFERROR(_xlfn.IFS(A1158="  ..............",OFFSET(A1158,2,0),A1157=" X-------------X",OFFSET(A1157,3,0),MATCH("  ..............",A1160:A1186,0)&gt;2,V1159),"-")</f>
        <v xml:space="preserve">  JAGR11-MG000  </v>
      </c>
      <c r="W1160" t="str">
        <f t="shared" ca="1" si="54"/>
        <v xml:space="preserve">   1.002 </v>
      </c>
      <c r="X1160" t="str">
        <f t="shared" ca="1" si="55"/>
        <v xml:space="preserve"> JAGUAR-MG345 </v>
      </c>
      <c r="Y1160" s="1" t="str">
        <f t="shared" ca="1" si="56"/>
        <v xml:space="preserve">       21.8% </v>
      </c>
    </row>
    <row r="1161" spans="1:25" x14ac:dyDescent="0.25">
      <c r="A1161" t="s">
        <v>43</v>
      </c>
      <c r="B1161" t="s">
        <v>42</v>
      </c>
      <c r="C1161" t="s">
        <v>4268</v>
      </c>
      <c r="D1161" t="s">
        <v>4269</v>
      </c>
      <c r="E1161" t="s">
        <v>4268</v>
      </c>
      <c r="F1161" s="1" t="s">
        <v>5033</v>
      </c>
      <c r="G1161" t="s">
        <v>42</v>
      </c>
      <c r="H1161" t="s">
        <v>42</v>
      </c>
      <c r="I1161" t="s">
        <v>6627</v>
      </c>
      <c r="J1161" t="s">
        <v>6628</v>
      </c>
      <c r="K1161" t="s">
        <v>4273</v>
      </c>
      <c r="L1161" t="s">
        <v>4274</v>
      </c>
      <c r="M1161" t="s">
        <v>4143</v>
      </c>
      <c r="N1161" t="s">
        <v>6626</v>
      </c>
      <c r="O1161" t="s">
        <v>48</v>
      </c>
      <c r="P1161" t="s">
        <v>39</v>
      </c>
      <c r="Q1161" t="s">
        <v>3977</v>
      </c>
      <c r="R1161" t="s">
        <v>3832</v>
      </c>
      <c r="S1161" t="s">
        <v>6629</v>
      </c>
      <c r="T1161" t="s">
        <v>39</v>
      </c>
      <c r="U1161" t="s">
        <v>45</v>
      </c>
      <c r="V1161" t="str" cm="1">
        <f t="array" aca="1" ref="V1161" ca="1">IFERROR(_xlfn.IFS(A1159="  ..............",OFFSET(A1159,2,0),A1158=" X-------------X",OFFSET(A1158,3,0),MATCH("  ..............",A1161:A1187,0)&gt;2,V1160),"-")</f>
        <v xml:space="preserve">  JAGR11-MG000  </v>
      </c>
      <c r="W1161" t="str">
        <f t="shared" ca="1" si="54"/>
        <v xml:space="preserve">   1.002 </v>
      </c>
      <c r="X1161" t="str">
        <f t="shared" ca="1" si="55"/>
        <v xml:space="preserve"> JAGR11-MG013 </v>
      </c>
      <c r="Y1161" s="1" t="str">
        <f t="shared" ca="1" si="56"/>
        <v xml:space="preserve">        0.0% </v>
      </c>
    </row>
    <row r="1162" spans="1:25" x14ac:dyDescent="0.25">
      <c r="A1162" t="s">
        <v>43</v>
      </c>
      <c r="B1162" t="s">
        <v>42</v>
      </c>
      <c r="C1162" t="s">
        <v>4268</v>
      </c>
      <c r="D1162" t="s">
        <v>4269</v>
      </c>
      <c r="E1162" t="s">
        <v>4268</v>
      </c>
      <c r="F1162" t="s">
        <v>4219</v>
      </c>
      <c r="G1162" t="s">
        <v>42</v>
      </c>
      <c r="H1162" t="s">
        <v>42</v>
      </c>
      <c r="I1162" t="s">
        <v>6630</v>
      </c>
      <c r="J1162" t="s">
        <v>6631</v>
      </c>
      <c r="K1162" t="s">
        <v>4273</v>
      </c>
      <c r="L1162" t="s">
        <v>3819</v>
      </c>
      <c r="M1162" t="s">
        <v>3819</v>
      </c>
      <c r="N1162" t="s">
        <v>3819</v>
      </c>
      <c r="O1162" t="s">
        <v>48</v>
      </c>
      <c r="P1162" t="s">
        <v>39</v>
      </c>
      <c r="Q1162" t="s">
        <v>44</v>
      </c>
      <c r="R1162" t="s">
        <v>3832</v>
      </c>
      <c r="S1162" t="s">
        <v>3832</v>
      </c>
      <c r="T1162" t="s">
        <v>39</v>
      </c>
      <c r="U1162" t="s">
        <v>45</v>
      </c>
      <c r="V1162" t="str" cm="1">
        <f t="array" aca="1" ref="V1162" ca="1">IFERROR(_xlfn.IFS(A1160="  ..............",OFFSET(A1160,2,0),A1159=" X-------------X",OFFSET(A1159,3,0),MATCH("  ..............",A1162:A1188,0)&gt;2,V1161),"-")</f>
        <v>-</v>
      </c>
      <c r="W1162" t="str">
        <f t="shared" ca="1" si="54"/>
        <v>-</v>
      </c>
      <c r="X1162" t="str">
        <f t="shared" ca="1" si="55"/>
        <v>-</v>
      </c>
      <c r="Y1162" s="1" t="str">
        <f t="shared" ca="1" si="56"/>
        <v>.............</v>
      </c>
    </row>
    <row r="1163" spans="1:25" x14ac:dyDescent="0.25">
      <c r="A1163" t="s">
        <v>29</v>
      </c>
      <c r="B1163" t="s">
        <v>31</v>
      </c>
      <c r="C1163" t="s">
        <v>31</v>
      </c>
      <c r="D1163" t="s">
        <v>31</v>
      </c>
      <c r="E1163" t="s">
        <v>31</v>
      </c>
      <c r="F1163" t="s">
        <v>32</v>
      </c>
      <c r="G1163" t="s">
        <v>31</v>
      </c>
      <c r="H1163" t="s">
        <v>31</v>
      </c>
      <c r="I1163" t="s">
        <v>33</v>
      </c>
      <c r="J1163" t="s">
        <v>30</v>
      </c>
      <c r="K1163" t="s">
        <v>34</v>
      </c>
      <c r="L1163" t="s">
        <v>31</v>
      </c>
      <c r="M1163" t="s">
        <v>31</v>
      </c>
      <c r="N1163" t="s">
        <v>31</v>
      </c>
      <c r="O1163" t="s">
        <v>35</v>
      </c>
      <c r="P1163" t="s">
        <v>33</v>
      </c>
      <c r="Q1163" t="s">
        <v>36</v>
      </c>
      <c r="R1163" t="s">
        <v>37</v>
      </c>
      <c r="S1163" t="s">
        <v>37</v>
      </c>
      <c r="T1163" t="s">
        <v>33</v>
      </c>
      <c r="U1163" t="s">
        <v>33</v>
      </c>
      <c r="V1163" t="str" cm="1">
        <f t="array" aca="1" ref="V1163" ca="1">IFERROR(_xlfn.IFS(A1161="  ..............",OFFSET(A1161,2,0),A1160=" X-------------X",OFFSET(A1160,3,0),MATCH("  ..............",A1163:A1189,0)&gt;2,V1162),"-")</f>
        <v>-</v>
      </c>
      <c r="W1163" t="str">
        <f t="shared" ca="1" si="54"/>
        <v>-</v>
      </c>
      <c r="X1163" t="str">
        <f t="shared" ca="1" si="55"/>
        <v/>
      </c>
      <c r="Y1163" s="1" t="str">
        <f t="shared" ca="1" si="56"/>
        <v xml:space="preserve">         0.0 </v>
      </c>
    </row>
    <row r="1164" spans="1:25" x14ac:dyDescent="0.25">
      <c r="A1164" t="s">
        <v>6632</v>
      </c>
      <c r="B1164" t="s">
        <v>5277</v>
      </c>
      <c r="C1164" t="s">
        <v>3819</v>
      </c>
      <c r="D1164" t="s">
        <v>3819</v>
      </c>
      <c r="E1164" t="s">
        <v>3819</v>
      </c>
      <c r="F1164" t="s">
        <v>3820</v>
      </c>
      <c r="G1164" t="s">
        <v>3819</v>
      </c>
      <c r="H1164" t="s">
        <v>3821</v>
      </c>
      <c r="I1164" t="s">
        <v>38</v>
      </c>
      <c r="J1164" t="s">
        <v>38</v>
      </c>
      <c r="K1164" t="s">
        <v>38</v>
      </c>
      <c r="L1164" t="s">
        <v>38</v>
      </c>
      <c r="M1164" t="s">
        <v>38</v>
      </c>
      <c r="N1164" t="s">
        <v>38</v>
      </c>
      <c r="O1164" t="s">
        <v>38</v>
      </c>
      <c r="P1164" t="s">
        <v>38</v>
      </c>
      <c r="Q1164" t="s">
        <v>38</v>
      </c>
      <c r="R1164" t="s">
        <v>38</v>
      </c>
      <c r="S1164" t="s">
        <v>38</v>
      </c>
      <c r="T1164" t="s">
        <v>38</v>
      </c>
      <c r="U1164" t="s">
        <v>38</v>
      </c>
      <c r="V1164" t="str" cm="1">
        <f t="array" aca="1" ref="V1164" ca="1">IFERROR(_xlfn.IFS(A1162="  ..............",OFFSET(A1162,2,0),A1161=" X-------------X",OFFSET(A1161,3,0),MATCH("  ..............",A1164:A1190,0)&gt;2,V1163),"-")</f>
        <v>-</v>
      </c>
      <c r="W1164" t="str">
        <f t="shared" ca="1" si="54"/>
        <v>-</v>
      </c>
      <c r="X1164" t="str">
        <f t="shared" ca="1" si="55"/>
        <v xml:space="preserve">              </v>
      </c>
      <c r="Y1164" s="1" t="str">
        <f t="shared" ca="1" si="56"/>
        <v xml:space="preserve">         0.0 </v>
      </c>
    </row>
    <row r="1165" spans="1:25" x14ac:dyDescent="0.25">
      <c r="A1165" t="s">
        <v>6633</v>
      </c>
      <c r="B1165" t="s">
        <v>4227</v>
      </c>
      <c r="C1165" t="s">
        <v>3819</v>
      </c>
      <c r="D1165" t="s">
        <v>3819</v>
      </c>
      <c r="E1165" t="s">
        <v>3819</v>
      </c>
      <c r="F1165" s="1" t="s">
        <v>3820</v>
      </c>
      <c r="G1165" t="s">
        <v>3819</v>
      </c>
      <c r="H1165" t="s">
        <v>3819</v>
      </c>
      <c r="I1165" t="s">
        <v>39</v>
      </c>
      <c r="J1165" t="s">
        <v>40</v>
      </c>
      <c r="K1165" t="s">
        <v>41</v>
      </c>
      <c r="L1165" t="s">
        <v>42</v>
      </c>
      <c r="M1165" t="s">
        <v>42</v>
      </c>
      <c r="N1165" t="s">
        <v>41</v>
      </c>
      <c r="O1165" t="s">
        <v>38</v>
      </c>
      <c r="P1165" t="s">
        <v>38</v>
      </c>
      <c r="Q1165" t="s">
        <v>38</v>
      </c>
      <c r="R1165" t="s">
        <v>38</v>
      </c>
      <c r="S1165" t="s">
        <v>38</v>
      </c>
      <c r="T1165" t="s">
        <v>38</v>
      </c>
      <c r="U1165" t="s">
        <v>38</v>
      </c>
      <c r="V1165" t="str" cm="1">
        <f t="array" aca="1" ref="V1165" ca="1">IFERROR(_xlfn.IFS(A1163="  ..............",OFFSET(A1163,2,0),A1162=" X-------------X",OFFSET(A1162,3,0),MATCH("  ..............",A1165:A1191,0)&gt;2,V1164),"-")</f>
        <v xml:space="preserve">  JAGR11-MG013  </v>
      </c>
      <c r="W1165" t="str">
        <f t="shared" ca="1" si="54"/>
        <v xml:space="preserve">   1.002 </v>
      </c>
      <c r="X1165" t="str">
        <f t="shared" ca="1" si="55"/>
        <v xml:space="preserve"> JAGR11-MG000 </v>
      </c>
      <c r="Y1165" s="1" t="str">
        <f t="shared" ca="1" si="56"/>
        <v xml:space="preserve">        0.0% </v>
      </c>
    </row>
    <row r="1166" spans="1:25" x14ac:dyDescent="0.25">
      <c r="A1166" t="s">
        <v>43</v>
      </c>
      <c r="B1166" t="s">
        <v>42</v>
      </c>
      <c r="C1166" t="s">
        <v>4268</v>
      </c>
      <c r="D1166" t="s">
        <v>4269</v>
      </c>
      <c r="E1166" t="s">
        <v>4268</v>
      </c>
      <c r="F1166" s="1" t="s">
        <v>4219</v>
      </c>
      <c r="G1166" t="s">
        <v>42</v>
      </c>
      <c r="H1166" t="s">
        <v>42</v>
      </c>
      <c r="I1166" t="s">
        <v>4271</v>
      </c>
      <c r="J1166" t="s">
        <v>4272</v>
      </c>
      <c r="K1166" t="s">
        <v>4273</v>
      </c>
      <c r="L1166" t="s">
        <v>3819</v>
      </c>
      <c r="M1166" t="s">
        <v>3819</v>
      </c>
      <c r="N1166" t="s">
        <v>3819</v>
      </c>
      <c r="O1166" t="s">
        <v>46</v>
      </c>
      <c r="P1166" t="s">
        <v>39</v>
      </c>
      <c r="Q1166" t="s">
        <v>44</v>
      </c>
      <c r="R1166" t="s">
        <v>3832</v>
      </c>
      <c r="S1166" t="s">
        <v>3832</v>
      </c>
      <c r="T1166" t="s">
        <v>39</v>
      </c>
      <c r="U1166" t="s">
        <v>45</v>
      </c>
      <c r="V1166" t="str" cm="1">
        <f t="array" aca="1" ref="V1166" ca="1">IFERROR(_xlfn.IFS(A1164="  ..............",OFFSET(A1164,2,0),A1163=" X-------------X",OFFSET(A1163,3,0),MATCH("  ..............",A1166:A1192,0)&gt;2,V1165),"-")</f>
        <v>-</v>
      </c>
      <c r="W1166" t="str">
        <f t="shared" ca="1" si="54"/>
        <v>-</v>
      </c>
      <c r="X1166" t="str">
        <f t="shared" ca="1" si="55"/>
        <v>-</v>
      </c>
      <c r="Y1166" s="1" t="str">
        <f t="shared" ca="1" si="56"/>
        <v>.............</v>
      </c>
    </row>
    <row r="1167" spans="1:25" x14ac:dyDescent="0.25">
      <c r="A1167" t="s">
        <v>29</v>
      </c>
      <c r="B1167" t="s">
        <v>31</v>
      </c>
      <c r="C1167" t="s">
        <v>31</v>
      </c>
      <c r="D1167" t="s">
        <v>31</v>
      </c>
      <c r="E1167" t="s">
        <v>31</v>
      </c>
      <c r="F1167" t="s">
        <v>32</v>
      </c>
      <c r="G1167" t="s">
        <v>31</v>
      </c>
      <c r="H1167" t="s">
        <v>31</v>
      </c>
      <c r="I1167" t="s">
        <v>33</v>
      </c>
      <c r="J1167" t="s">
        <v>30</v>
      </c>
      <c r="K1167" t="s">
        <v>34</v>
      </c>
      <c r="L1167" t="s">
        <v>31</v>
      </c>
      <c r="M1167" t="s">
        <v>31</v>
      </c>
      <c r="N1167" t="s">
        <v>31</v>
      </c>
      <c r="O1167" t="s">
        <v>35</v>
      </c>
      <c r="P1167" t="s">
        <v>33</v>
      </c>
      <c r="Q1167" t="s">
        <v>36</v>
      </c>
      <c r="R1167" t="s">
        <v>37</v>
      </c>
      <c r="S1167" t="s">
        <v>37</v>
      </c>
      <c r="T1167" t="s">
        <v>33</v>
      </c>
      <c r="U1167" t="s">
        <v>33</v>
      </c>
      <c r="V1167" t="str" cm="1">
        <f t="array" aca="1" ref="V1167" ca="1">IFERROR(_xlfn.IFS(A1165="  ..............",OFFSET(A1165,2,0),A1164=" X-------------X",OFFSET(A1164,3,0),MATCH("  ..............",A1167:A1193,0)&gt;2,V1166),"-")</f>
        <v>-</v>
      </c>
      <c r="W1167" t="str">
        <f t="shared" ca="1" si="54"/>
        <v>-</v>
      </c>
      <c r="X1167" t="str">
        <f t="shared" ca="1" si="55"/>
        <v/>
      </c>
      <c r="Y1167" s="1" t="str">
        <f t="shared" ca="1" si="56"/>
        <v xml:space="preserve">         0.0 </v>
      </c>
    </row>
    <row r="1168" spans="1:25" x14ac:dyDescent="0.25">
      <c r="A1168" t="s">
        <v>6634</v>
      </c>
      <c r="B1168" t="s">
        <v>6106</v>
      </c>
      <c r="C1168" t="s">
        <v>3819</v>
      </c>
      <c r="D1168" t="s">
        <v>3819</v>
      </c>
      <c r="E1168" t="s">
        <v>3819</v>
      </c>
      <c r="F1168" t="s">
        <v>3820</v>
      </c>
      <c r="G1168" t="s">
        <v>3819</v>
      </c>
      <c r="H1168" t="s">
        <v>3821</v>
      </c>
      <c r="I1168" t="s">
        <v>38</v>
      </c>
      <c r="J1168" t="s">
        <v>38</v>
      </c>
      <c r="K1168" t="s">
        <v>38</v>
      </c>
      <c r="L1168" t="s">
        <v>38</v>
      </c>
      <c r="M1168" t="s">
        <v>38</v>
      </c>
      <c r="N1168" t="s">
        <v>38</v>
      </c>
      <c r="O1168" t="s">
        <v>38</v>
      </c>
      <c r="P1168" t="s">
        <v>38</v>
      </c>
      <c r="Q1168" t="s">
        <v>38</v>
      </c>
      <c r="R1168" t="s">
        <v>38</v>
      </c>
      <c r="S1168" t="s">
        <v>38</v>
      </c>
      <c r="T1168" t="s">
        <v>38</v>
      </c>
      <c r="U1168" t="s">
        <v>38</v>
      </c>
      <c r="V1168" t="str" cm="1">
        <f t="array" aca="1" ref="V1168" ca="1">IFERROR(_xlfn.IFS(A1166="  ..............",OFFSET(A1166,2,0),A1165=" X-------------X",OFFSET(A1165,3,0),MATCH("  ..............",A1168:A1194,0)&gt;2,V1167),"-")</f>
        <v>-</v>
      </c>
      <c r="W1168" t="str">
        <f t="shared" ca="1" si="54"/>
        <v>-</v>
      </c>
      <c r="X1168" t="str">
        <f t="shared" ca="1" si="55"/>
        <v xml:space="preserve">              </v>
      </c>
      <c r="Y1168" s="1" t="str">
        <f t="shared" ca="1" si="56"/>
        <v xml:space="preserve">         0.0 </v>
      </c>
    </row>
    <row r="1169" spans="1:25" x14ac:dyDescent="0.25">
      <c r="A1169" t="s">
        <v>6635</v>
      </c>
      <c r="B1169" t="s">
        <v>4227</v>
      </c>
      <c r="C1169" t="s">
        <v>3819</v>
      </c>
      <c r="D1169" t="s">
        <v>3819</v>
      </c>
      <c r="E1169" t="s">
        <v>3819</v>
      </c>
      <c r="F1169" t="s">
        <v>3820</v>
      </c>
      <c r="G1169" t="s">
        <v>3819</v>
      </c>
      <c r="H1169" t="s">
        <v>3819</v>
      </c>
      <c r="I1169" t="s">
        <v>39</v>
      </c>
      <c r="J1169" t="s">
        <v>40</v>
      </c>
      <c r="K1169" t="s">
        <v>41</v>
      </c>
      <c r="L1169" t="s">
        <v>42</v>
      </c>
      <c r="M1169" t="s">
        <v>42</v>
      </c>
      <c r="N1169" t="s">
        <v>41</v>
      </c>
      <c r="O1169" t="s">
        <v>38</v>
      </c>
      <c r="P1169" t="s">
        <v>38</v>
      </c>
      <c r="Q1169" t="s">
        <v>38</v>
      </c>
      <c r="R1169" t="s">
        <v>38</v>
      </c>
      <c r="S1169" t="s">
        <v>38</v>
      </c>
      <c r="T1169" t="s">
        <v>38</v>
      </c>
      <c r="U1169" t="s">
        <v>38</v>
      </c>
      <c r="V1169" t="str" cm="1">
        <f t="array" aca="1" ref="V1169" ca="1">IFERROR(_xlfn.IFS(A1167="  ..............",OFFSET(A1167,2,0),A1166=" X-------------X",OFFSET(A1166,3,0),MATCH("  ..............",A1169:A1195,0)&gt;2,V1168),"-")</f>
        <v xml:space="preserve">  JAGR12-MG000  </v>
      </c>
      <c r="W1169" t="str">
        <f t="shared" ca="1" si="54"/>
        <v xml:space="preserve">   1.000 </v>
      </c>
      <c r="X1169" t="str">
        <f t="shared" ca="1" si="55"/>
        <v xml:space="preserve"> JAGUAR-MG500 </v>
      </c>
      <c r="Y1169" s="1" t="str">
        <f t="shared" ca="1" si="56"/>
        <v xml:space="preserve">       20.8% </v>
      </c>
    </row>
    <row r="1170" spans="1:25" x14ac:dyDescent="0.25">
      <c r="A1170" t="s">
        <v>43</v>
      </c>
      <c r="B1170" t="s">
        <v>42</v>
      </c>
      <c r="C1170" t="s">
        <v>4268</v>
      </c>
      <c r="D1170" t="s">
        <v>4279</v>
      </c>
      <c r="E1170" t="s">
        <v>4268</v>
      </c>
      <c r="F1170" s="1" t="s">
        <v>4309</v>
      </c>
      <c r="G1170" t="s">
        <v>42</v>
      </c>
      <c r="H1170" t="s">
        <v>42</v>
      </c>
      <c r="I1170" t="s">
        <v>4501</v>
      </c>
      <c r="J1170" t="s">
        <v>4502</v>
      </c>
      <c r="K1170" t="s">
        <v>4282</v>
      </c>
      <c r="L1170" t="s">
        <v>6636</v>
      </c>
      <c r="M1170" t="s">
        <v>5022</v>
      </c>
      <c r="N1170" t="s">
        <v>5022</v>
      </c>
      <c r="O1170" t="s">
        <v>46</v>
      </c>
      <c r="P1170" t="s">
        <v>39</v>
      </c>
      <c r="Q1170" t="s">
        <v>44</v>
      </c>
      <c r="R1170" t="s">
        <v>3832</v>
      </c>
      <c r="S1170" t="s">
        <v>4286</v>
      </c>
      <c r="T1170" t="s">
        <v>39</v>
      </c>
      <c r="U1170" t="s">
        <v>45</v>
      </c>
      <c r="V1170" t="str" cm="1">
        <f t="array" aca="1" ref="V1170" ca="1">IFERROR(_xlfn.IFS(A1168="  ..............",OFFSET(A1168,2,0),A1167=" X-------------X",OFFSET(A1167,3,0),MATCH("  ..............",A1170:A1196,0)&gt;2,V1169),"-")</f>
        <v xml:space="preserve">  JAGR12-MG000  </v>
      </c>
      <c r="W1170" t="str">
        <f t="shared" ca="1" si="54"/>
        <v xml:space="preserve">   1.000 </v>
      </c>
      <c r="X1170" t="str">
        <f t="shared" ca="1" si="55"/>
        <v xml:space="preserve"> JAGUAR-MG345 </v>
      </c>
      <c r="Y1170" s="1" t="str">
        <f t="shared" ca="1" si="56"/>
        <v xml:space="preserve">       20.8% </v>
      </c>
    </row>
    <row r="1171" spans="1:25" x14ac:dyDescent="0.25">
      <c r="A1171" t="s">
        <v>43</v>
      </c>
      <c r="B1171" t="s">
        <v>42</v>
      </c>
      <c r="C1171" t="s">
        <v>4268</v>
      </c>
      <c r="D1171" t="s">
        <v>4279</v>
      </c>
      <c r="E1171" t="s">
        <v>4268</v>
      </c>
      <c r="F1171" t="s">
        <v>4309</v>
      </c>
      <c r="G1171" t="s">
        <v>42</v>
      </c>
      <c r="H1171" t="s">
        <v>42</v>
      </c>
      <c r="I1171" t="s">
        <v>6627</v>
      </c>
      <c r="J1171" t="s">
        <v>6628</v>
      </c>
      <c r="K1171" t="s">
        <v>4282</v>
      </c>
      <c r="L1171" t="s">
        <v>4283</v>
      </c>
      <c r="M1171" t="s">
        <v>6637</v>
      </c>
      <c r="N1171" t="s">
        <v>5022</v>
      </c>
      <c r="O1171" t="s">
        <v>48</v>
      </c>
      <c r="P1171" t="s">
        <v>39</v>
      </c>
      <c r="Q1171" t="s">
        <v>3977</v>
      </c>
      <c r="R1171" t="s">
        <v>3832</v>
      </c>
      <c r="S1171" t="s">
        <v>6638</v>
      </c>
      <c r="T1171" t="s">
        <v>39</v>
      </c>
      <c r="U1171" t="s">
        <v>45</v>
      </c>
      <c r="V1171" t="str" cm="1">
        <f t="array" aca="1" ref="V1171" ca="1">IFERROR(_xlfn.IFS(A1169="  ..............",OFFSET(A1169,2,0),A1168=" X-------------X",OFFSET(A1168,3,0),MATCH("  ..............",A1171:A1197,0)&gt;2,V1170),"-")</f>
        <v xml:space="preserve">  JAGR12-MG000  </v>
      </c>
      <c r="W1171" t="str">
        <f t="shared" ca="1" si="54"/>
        <v xml:space="preserve">   1.000 </v>
      </c>
      <c r="X1171" t="str">
        <f t="shared" ca="1" si="55"/>
        <v xml:space="preserve"> JAGR12-MG013 </v>
      </c>
      <c r="Y1171" s="1" t="str">
        <f t="shared" ca="1" si="56"/>
        <v xml:space="preserve">        0.0% </v>
      </c>
    </row>
    <row r="1172" spans="1:25" x14ac:dyDescent="0.25">
      <c r="A1172" t="s">
        <v>43</v>
      </c>
      <c r="B1172" t="s">
        <v>42</v>
      </c>
      <c r="C1172" t="s">
        <v>4268</v>
      </c>
      <c r="D1172" t="s">
        <v>4279</v>
      </c>
      <c r="E1172" t="s">
        <v>4268</v>
      </c>
      <c r="F1172" t="s">
        <v>4219</v>
      </c>
      <c r="G1172" t="s">
        <v>42</v>
      </c>
      <c r="H1172" t="s">
        <v>42</v>
      </c>
      <c r="I1172" t="s">
        <v>6639</v>
      </c>
      <c r="J1172" t="s">
        <v>6640</v>
      </c>
      <c r="K1172" t="s">
        <v>4282</v>
      </c>
      <c r="L1172" t="s">
        <v>3819</v>
      </c>
      <c r="M1172" t="s">
        <v>3819</v>
      </c>
      <c r="N1172" t="s">
        <v>3819</v>
      </c>
      <c r="O1172" t="s">
        <v>48</v>
      </c>
      <c r="P1172" t="s">
        <v>39</v>
      </c>
      <c r="Q1172" t="s">
        <v>44</v>
      </c>
      <c r="R1172" t="s">
        <v>3832</v>
      </c>
      <c r="S1172" t="s">
        <v>3832</v>
      </c>
      <c r="T1172" t="s">
        <v>39</v>
      </c>
      <c r="U1172" t="s">
        <v>45</v>
      </c>
      <c r="V1172" t="str" cm="1">
        <f t="array" aca="1" ref="V1172" ca="1">IFERROR(_xlfn.IFS(A1170="  ..............",OFFSET(A1170,2,0),A1169=" X-------------X",OFFSET(A1169,3,0),MATCH("  ..............",A1172:A1198,0)&gt;2,V1171),"-")</f>
        <v>-</v>
      </c>
      <c r="W1172" t="str">
        <f t="shared" ca="1" si="54"/>
        <v>-</v>
      </c>
      <c r="X1172" t="str">
        <f t="shared" ca="1" si="55"/>
        <v>-</v>
      </c>
      <c r="Y1172" s="1" t="str">
        <f t="shared" ca="1" si="56"/>
        <v>.............</v>
      </c>
    </row>
    <row r="1173" spans="1:25" x14ac:dyDescent="0.25">
      <c r="A1173" t="s">
        <v>29</v>
      </c>
      <c r="B1173" t="s">
        <v>31</v>
      </c>
      <c r="C1173" t="s">
        <v>31</v>
      </c>
      <c r="D1173" t="s">
        <v>31</v>
      </c>
      <c r="E1173" t="s">
        <v>31</v>
      </c>
      <c r="F1173" t="s">
        <v>32</v>
      </c>
      <c r="G1173" t="s">
        <v>31</v>
      </c>
      <c r="H1173" t="s">
        <v>31</v>
      </c>
      <c r="I1173" t="s">
        <v>33</v>
      </c>
      <c r="J1173" t="s">
        <v>30</v>
      </c>
      <c r="K1173" t="s">
        <v>34</v>
      </c>
      <c r="L1173" t="s">
        <v>31</v>
      </c>
      <c r="M1173" t="s">
        <v>31</v>
      </c>
      <c r="N1173" t="s">
        <v>31</v>
      </c>
      <c r="O1173" t="s">
        <v>35</v>
      </c>
      <c r="P1173" t="s">
        <v>33</v>
      </c>
      <c r="Q1173" t="s">
        <v>36</v>
      </c>
      <c r="R1173" t="s">
        <v>37</v>
      </c>
      <c r="S1173" t="s">
        <v>37</v>
      </c>
      <c r="T1173" t="s">
        <v>33</v>
      </c>
      <c r="U1173" t="s">
        <v>33</v>
      </c>
      <c r="V1173" t="str" cm="1">
        <f t="array" aca="1" ref="V1173" ca="1">IFERROR(_xlfn.IFS(A1171="  ..............",OFFSET(A1171,2,0),A1170=" X-------------X",OFFSET(A1170,3,0),MATCH("  ..............",A1173:A1199,0)&gt;2,V1172),"-")</f>
        <v>-</v>
      </c>
      <c r="W1173" t="str">
        <f t="shared" ca="1" si="54"/>
        <v>-</v>
      </c>
      <c r="X1173" t="str">
        <f t="shared" ca="1" si="55"/>
        <v/>
      </c>
      <c r="Y1173" s="1" t="str">
        <f t="shared" ca="1" si="56"/>
        <v xml:space="preserve">         0.0 </v>
      </c>
    </row>
    <row r="1174" spans="1:25" x14ac:dyDescent="0.25">
      <c r="A1174" t="s">
        <v>6641</v>
      </c>
      <c r="B1174" t="s">
        <v>6106</v>
      </c>
      <c r="C1174" t="s">
        <v>3819</v>
      </c>
      <c r="D1174" t="s">
        <v>3819</v>
      </c>
      <c r="E1174" t="s">
        <v>3819</v>
      </c>
      <c r="F1174" s="1" t="s">
        <v>3820</v>
      </c>
      <c r="G1174" t="s">
        <v>3819</v>
      </c>
      <c r="H1174" t="s">
        <v>3821</v>
      </c>
      <c r="I1174" t="s">
        <v>38</v>
      </c>
      <c r="J1174" t="s">
        <v>38</v>
      </c>
      <c r="K1174" t="s">
        <v>38</v>
      </c>
      <c r="L1174" t="s">
        <v>38</v>
      </c>
      <c r="M1174" t="s">
        <v>38</v>
      </c>
      <c r="N1174" t="s">
        <v>38</v>
      </c>
      <c r="O1174" t="s">
        <v>38</v>
      </c>
      <c r="P1174" t="s">
        <v>38</v>
      </c>
      <c r="Q1174" t="s">
        <v>38</v>
      </c>
      <c r="R1174" t="s">
        <v>38</v>
      </c>
      <c r="S1174" t="s">
        <v>38</v>
      </c>
      <c r="T1174" t="s">
        <v>38</v>
      </c>
      <c r="U1174" t="s">
        <v>38</v>
      </c>
      <c r="V1174" t="str" cm="1">
        <f t="array" aca="1" ref="V1174" ca="1">IFERROR(_xlfn.IFS(A1172="  ..............",OFFSET(A1172,2,0),A1171=" X-------------X",OFFSET(A1171,3,0),MATCH("  ..............",A1174:A1200,0)&gt;2,V1173),"-")</f>
        <v>-</v>
      </c>
      <c r="W1174" t="str">
        <f t="shared" ca="1" si="54"/>
        <v>-</v>
      </c>
      <c r="X1174" t="str">
        <f t="shared" ca="1" si="55"/>
        <v xml:space="preserve">              </v>
      </c>
      <c r="Y1174" s="1" t="str">
        <f t="shared" ca="1" si="56"/>
        <v xml:space="preserve">         0.0 </v>
      </c>
    </row>
    <row r="1175" spans="1:25" x14ac:dyDescent="0.25">
      <c r="A1175" t="s">
        <v>6642</v>
      </c>
      <c r="B1175" t="s">
        <v>4227</v>
      </c>
      <c r="C1175" t="s">
        <v>3819</v>
      </c>
      <c r="D1175" t="s">
        <v>3819</v>
      </c>
      <c r="E1175" t="s">
        <v>3819</v>
      </c>
      <c r="F1175" s="1" t="s">
        <v>3820</v>
      </c>
      <c r="G1175" t="s">
        <v>3819</v>
      </c>
      <c r="H1175" t="s">
        <v>3819</v>
      </c>
      <c r="I1175" t="s">
        <v>39</v>
      </c>
      <c r="J1175" t="s">
        <v>40</v>
      </c>
      <c r="K1175" t="s">
        <v>41</v>
      </c>
      <c r="L1175" t="s">
        <v>42</v>
      </c>
      <c r="M1175" t="s">
        <v>42</v>
      </c>
      <c r="N1175" t="s">
        <v>41</v>
      </c>
      <c r="O1175" t="s">
        <v>38</v>
      </c>
      <c r="P1175" t="s">
        <v>38</v>
      </c>
      <c r="Q1175" t="s">
        <v>38</v>
      </c>
      <c r="R1175" t="s">
        <v>38</v>
      </c>
      <c r="S1175" t="s">
        <v>38</v>
      </c>
      <c r="T1175" t="s">
        <v>38</v>
      </c>
      <c r="U1175" t="s">
        <v>38</v>
      </c>
      <c r="V1175" t="str" cm="1">
        <f t="array" aca="1" ref="V1175" ca="1">IFERROR(_xlfn.IFS(A1173="  ..............",OFFSET(A1173,2,0),A1172=" X-------------X",OFFSET(A1172,3,0),MATCH("  ..............",A1175:A1201,0)&gt;2,V1174),"-")</f>
        <v xml:space="preserve">  JAGR12-MG013  </v>
      </c>
      <c r="W1175" t="str">
        <f t="shared" ca="1" si="54"/>
        <v xml:space="preserve">   1.000 </v>
      </c>
      <c r="X1175" t="str">
        <f t="shared" ca="1" si="55"/>
        <v xml:space="preserve"> JAGR12-MG000 </v>
      </c>
      <c r="Y1175" s="1" t="str">
        <f t="shared" ca="1" si="56"/>
        <v xml:space="preserve">        0.0% </v>
      </c>
    </row>
    <row r="1176" spans="1:25" x14ac:dyDescent="0.25">
      <c r="A1176" t="s">
        <v>43</v>
      </c>
      <c r="B1176" t="s">
        <v>42</v>
      </c>
      <c r="C1176" t="s">
        <v>4268</v>
      </c>
      <c r="D1176" t="s">
        <v>4279</v>
      </c>
      <c r="E1176" t="s">
        <v>4268</v>
      </c>
      <c r="F1176" t="s">
        <v>4219</v>
      </c>
      <c r="G1176" t="s">
        <v>42</v>
      </c>
      <c r="H1176" t="s">
        <v>42</v>
      </c>
      <c r="I1176" t="s">
        <v>4280</v>
      </c>
      <c r="J1176" t="s">
        <v>4281</v>
      </c>
      <c r="K1176" t="s">
        <v>4282</v>
      </c>
      <c r="L1176" t="s">
        <v>3819</v>
      </c>
      <c r="M1176" t="s">
        <v>3819</v>
      </c>
      <c r="N1176" t="s">
        <v>3819</v>
      </c>
      <c r="O1176" t="s">
        <v>46</v>
      </c>
      <c r="P1176" t="s">
        <v>39</v>
      </c>
      <c r="Q1176" t="s">
        <v>44</v>
      </c>
      <c r="R1176" t="s">
        <v>3832</v>
      </c>
      <c r="S1176" t="s">
        <v>3832</v>
      </c>
      <c r="T1176" t="s">
        <v>39</v>
      </c>
      <c r="U1176" t="s">
        <v>45</v>
      </c>
      <c r="V1176" t="str" cm="1">
        <f t="array" aca="1" ref="V1176" ca="1">IFERROR(_xlfn.IFS(A1174="  ..............",OFFSET(A1174,2,0),A1173=" X-------------X",OFFSET(A1173,3,0),MATCH("  ..............",A1176:A1202,0)&gt;2,V1175),"-")</f>
        <v>-</v>
      </c>
      <c r="W1176" t="str">
        <f t="shared" ca="1" si="54"/>
        <v>-</v>
      </c>
      <c r="X1176" t="str">
        <f t="shared" ca="1" si="55"/>
        <v>-</v>
      </c>
      <c r="Y1176" s="1" t="str">
        <f t="shared" ca="1" si="56"/>
        <v>.............</v>
      </c>
    </row>
    <row r="1177" spans="1:25" x14ac:dyDescent="0.25">
      <c r="A1177" t="s">
        <v>29</v>
      </c>
      <c r="B1177" t="s">
        <v>31</v>
      </c>
      <c r="C1177" t="s">
        <v>31</v>
      </c>
      <c r="D1177" t="s">
        <v>31</v>
      </c>
      <c r="E1177" t="s">
        <v>31</v>
      </c>
      <c r="F1177" t="s">
        <v>32</v>
      </c>
      <c r="G1177" t="s">
        <v>31</v>
      </c>
      <c r="H1177" t="s">
        <v>31</v>
      </c>
      <c r="I1177" t="s">
        <v>33</v>
      </c>
      <c r="J1177" t="s">
        <v>30</v>
      </c>
      <c r="K1177" t="s">
        <v>34</v>
      </c>
      <c r="L1177" t="s">
        <v>31</v>
      </c>
      <c r="M1177" t="s">
        <v>31</v>
      </c>
      <c r="N1177" t="s">
        <v>31</v>
      </c>
      <c r="O1177" t="s">
        <v>35</v>
      </c>
      <c r="P1177" t="s">
        <v>33</v>
      </c>
      <c r="Q1177" t="s">
        <v>36</v>
      </c>
      <c r="R1177" t="s">
        <v>37</v>
      </c>
      <c r="S1177" t="s">
        <v>37</v>
      </c>
      <c r="T1177" t="s">
        <v>33</v>
      </c>
      <c r="U1177" t="s">
        <v>33</v>
      </c>
      <c r="V1177" t="str" cm="1">
        <f t="array" aca="1" ref="V1177" ca="1">IFERROR(_xlfn.IFS(A1175="  ..............",OFFSET(A1175,2,0),A1174=" X-------------X",OFFSET(A1174,3,0),MATCH("  ..............",A1177:A1203,0)&gt;2,V1176),"-")</f>
        <v>-</v>
      </c>
      <c r="W1177" t="str">
        <f t="shared" ca="1" si="54"/>
        <v>-</v>
      </c>
      <c r="X1177" t="str">
        <f t="shared" ca="1" si="55"/>
        <v/>
      </c>
      <c r="Y1177" s="1" t="str">
        <f t="shared" ca="1" si="56"/>
        <v xml:space="preserve">         0.0 </v>
      </c>
    </row>
    <row r="1178" spans="1:25" x14ac:dyDescent="0.25">
      <c r="A1178" t="s">
        <v>6643</v>
      </c>
      <c r="B1178" t="s">
        <v>5277</v>
      </c>
      <c r="C1178" t="s">
        <v>3819</v>
      </c>
      <c r="D1178" t="s">
        <v>3819</v>
      </c>
      <c r="E1178" t="s">
        <v>3819</v>
      </c>
      <c r="F1178" t="s">
        <v>3820</v>
      </c>
      <c r="G1178" t="s">
        <v>3819</v>
      </c>
      <c r="H1178" t="s">
        <v>3821</v>
      </c>
      <c r="I1178" t="s">
        <v>38</v>
      </c>
      <c r="J1178" t="s">
        <v>38</v>
      </c>
      <c r="K1178" t="s">
        <v>38</v>
      </c>
      <c r="L1178" t="s">
        <v>38</v>
      </c>
      <c r="M1178" t="s">
        <v>38</v>
      </c>
      <c r="N1178" t="s">
        <v>38</v>
      </c>
      <c r="O1178" t="s">
        <v>38</v>
      </c>
      <c r="P1178" t="s">
        <v>38</v>
      </c>
      <c r="Q1178" t="s">
        <v>38</v>
      </c>
      <c r="R1178" t="s">
        <v>38</v>
      </c>
      <c r="S1178" t="s">
        <v>38</v>
      </c>
      <c r="T1178" t="s">
        <v>38</v>
      </c>
      <c r="U1178" t="s">
        <v>38</v>
      </c>
      <c r="V1178" t="str" cm="1">
        <f t="array" aca="1" ref="V1178" ca="1">IFERROR(_xlfn.IFS(A1176="  ..............",OFFSET(A1176,2,0),A1175=" X-------------X",OFFSET(A1175,3,0),MATCH("  ..............",A1178:A1204,0)&gt;2,V1177),"-")</f>
        <v>-</v>
      </c>
      <c r="W1178" t="str">
        <f t="shared" ca="1" si="54"/>
        <v>-</v>
      </c>
      <c r="X1178" t="str">
        <f t="shared" ca="1" si="55"/>
        <v xml:space="preserve">              </v>
      </c>
      <c r="Y1178" s="1" t="str">
        <f t="shared" ca="1" si="56"/>
        <v xml:space="preserve">         0.0 </v>
      </c>
    </row>
    <row r="1179" spans="1:25" x14ac:dyDescent="0.25">
      <c r="A1179" t="s">
        <v>6644</v>
      </c>
      <c r="B1179" t="s">
        <v>4227</v>
      </c>
      <c r="C1179" t="s">
        <v>3819</v>
      </c>
      <c r="D1179" t="s">
        <v>3819</v>
      </c>
      <c r="E1179" t="s">
        <v>3819</v>
      </c>
      <c r="F1179" t="s">
        <v>3820</v>
      </c>
      <c r="G1179" t="s">
        <v>3819</v>
      </c>
      <c r="H1179" t="s">
        <v>3819</v>
      </c>
      <c r="I1179" t="s">
        <v>39</v>
      </c>
      <c r="J1179" t="s">
        <v>40</v>
      </c>
      <c r="K1179" t="s">
        <v>41</v>
      </c>
      <c r="L1179" t="s">
        <v>42</v>
      </c>
      <c r="M1179" t="s">
        <v>42</v>
      </c>
      <c r="N1179" t="s">
        <v>41</v>
      </c>
      <c r="O1179" t="s">
        <v>38</v>
      </c>
      <c r="P1179" t="s">
        <v>38</v>
      </c>
      <c r="Q1179" t="s">
        <v>38</v>
      </c>
      <c r="R1179" t="s">
        <v>38</v>
      </c>
      <c r="S1179" t="s">
        <v>38</v>
      </c>
      <c r="T1179" t="s">
        <v>38</v>
      </c>
      <c r="U1179" t="s">
        <v>38</v>
      </c>
      <c r="V1179" t="str" cm="1">
        <f t="array" aca="1" ref="V1179" ca="1">IFERROR(_xlfn.IFS(A1177="  ..............",OFFSET(A1177,2,0),A1176=" X-------------X",OFFSET(A1176,3,0),MATCH("  ..............",A1179:A1205,0)&gt;2,V1178),"-")</f>
        <v xml:space="preserve">  JAGR13-MG000  </v>
      </c>
      <c r="W1179" t="str">
        <f t="shared" ca="1" si="54"/>
        <v xml:space="preserve">   1.002 </v>
      </c>
      <c r="X1179" t="str">
        <f t="shared" ca="1" si="55"/>
        <v xml:space="preserve"> JAGUAR-MG500 </v>
      </c>
      <c r="Y1179" s="1" t="str">
        <f t="shared" ca="1" si="56"/>
        <v xml:space="preserve">       21.8% </v>
      </c>
    </row>
    <row r="1180" spans="1:25" x14ac:dyDescent="0.25">
      <c r="A1180" t="s">
        <v>43</v>
      </c>
      <c r="B1180" t="s">
        <v>42</v>
      </c>
      <c r="C1180" t="s">
        <v>4268</v>
      </c>
      <c r="D1180" t="s">
        <v>4279</v>
      </c>
      <c r="E1180" t="s">
        <v>4268</v>
      </c>
      <c r="F1180" s="1" t="s">
        <v>5033</v>
      </c>
      <c r="G1180" t="s">
        <v>42</v>
      </c>
      <c r="H1180" t="s">
        <v>42</v>
      </c>
      <c r="I1180" t="s">
        <v>4501</v>
      </c>
      <c r="J1180" t="s">
        <v>4502</v>
      </c>
      <c r="K1180" t="s">
        <v>4289</v>
      </c>
      <c r="L1180" t="s">
        <v>6624</v>
      </c>
      <c r="M1180" t="s">
        <v>6625</v>
      </c>
      <c r="N1180" t="s">
        <v>6626</v>
      </c>
      <c r="O1180" t="s">
        <v>46</v>
      </c>
      <c r="P1180" t="s">
        <v>39</v>
      </c>
      <c r="Q1180" t="s">
        <v>44</v>
      </c>
      <c r="R1180" t="s">
        <v>3832</v>
      </c>
      <c r="S1180" t="s">
        <v>4278</v>
      </c>
      <c r="T1180" t="s">
        <v>39</v>
      </c>
      <c r="U1180" t="s">
        <v>45</v>
      </c>
      <c r="V1180" t="str" cm="1">
        <f t="array" aca="1" ref="V1180" ca="1">IFERROR(_xlfn.IFS(A1178="  ..............",OFFSET(A1178,2,0),A1177=" X-------------X",OFFSET(A1177,3,0),MATCH("  ..............",A1180:A1206,0)&gt;2,V1179),"-")</f>
        <v xml:space="preserve">  JAGR13-MG000  </v>
      </c>
      <c r="W1180" t="str">
        <f t="shared" ca="1" si="54"/>
        <v xml:space="preserve">   1.002 </v>
      </c>
      <c r="X1180" t="str">
        <f t="shared" ca="1" si="55"/>
        <v xml:space="preserve"> JAGUAR-MG345 </v>
      </c>
      <c r="Y1180" s="1" t="str">
        <f t="shared" ca="1" si="56"/>
        <v xml:space="preserve">       21.8% </v>
      </c>
    </row>
    <row r="1181" spans="1:25" x14ac:dyDescent="0.25">
      <c r="A1181" t="s">
        <v>43</v>
      </c>
      <c r="B1181" t="s">
        <v>42</v>
      </c>
      <c r="C1181" t="s">
        <v>4268</v>
      </c>
      <c r="D1181" t="s">
        <v>4279</v>
      </c>
      <c r="E1181" t="s">
        <v>4268</v>
      </c>
      <c r="F1181" s="1" t="s">
        <v>5033</v>
      </c>
      <c r="G1181" t="s">
        <v>42</v>
      </c>
      <c r="H1181" t="s">
        <v>42</v>
      </c>
      <c r="I1181" t="s">
        <v>6627</v>
      </c>
      <c r="J1181" t="s">
        <v>6628</v>
      </c>
      <c r="K1181" t="s">
        <v>4289</v>
      </c>
      <c r="L1181" t="s">
        <v>4274</v>
      </c>
      <c r="M1181" t="s">
        <v>4143</v>
      </c>
      <c r="N1181" t="s">
        <v>6626</v>
      </c>
      <c r="O1181" t="s">
        <v>48</v>
      </c>
      <c r="P1181" t="s">
        <v>39</v>
      </c>
      <c r="Q1181" t="s">
        <v>3977</v>
      </c>
      <c r="R1181" t="s">
        <v>3832</v>
      </c>
      <c r="S1181" t="s">
        <v>6629</v>
      </c>
      <c r="T1181" t="s">
        <v>39</v>
      </c>
      <c r="U1181" t="s">
        <v>45</v>
      </c>
      <c r="V1181" t="str" cm="1">
        <f t="array" aca="1" ref="V1181" ca="1">IFERROR(_xlfn.IFS(A1179="  ..............",OFFSET(A1179,2,0),A1178=" X-------------X",OFFSET(A1178,3,0),MATCH("  ..............",A1181:A1207,0)&gt;2,V1180),"-")</f>
        <v xml:space="preserve">  JAGR13-MG000  </v>
      </c>
      <c r="W1181" t="str">
        <f t="shared" ca="1" si="54"/>
        <v xml:space="preserve">   1.002 </v>
      </c>
      <c r="X1181" t="str">
        <f t="shared" ca="1" si="55"/>
        <v xml:space="preserve"> JAGR13-MG013 </v>
      </c>
      <c r="Y1181" s="1" t="str">
        <f t="shared" ca="1" si="56"/>
        <v xml:space="preserve">        0.0% </v>
      </c>
    </row>
    <row r="1182" spans="1:25" x14ac:dyDescent="0.25">
      <c r="A1182" t="s">
        <v>43</v>
      </c>
      <c r="B1182" t="s">
        <v>42</v>
      </c>
      <c r="C1182" t="s">
        <v>4268</v>
      </c>
      <c r="D1182" t="s">
        <v>4279</v>
      </c>
      <c r="E1182" t="s">
        <v>4268</v>
      </c>
      <c r="F1182" s="1" t="s">
        <v>4219</v>
      </c>
      <c r="G1182" t="s">
        <v>42</v>
      </c>
      <c r="H1182" t="s">
        <v>42</v>
      </c>
      <c r="I1182" t="s">
        <v>6645</v>
      </c>
      <c r="J1182" t="s">
        <v>6646</v>
      </c>
      <c r="K1182" t="s">
        <v>4289</v>
      </c>
      <c r="L1182" t="s">
        <v>3819</v>
      </c>
      <c r="M1182" t="s">
        <v>3819</v>
      </c>
      <c r="N1182" t="s">
        <v>3819</v>
      </c>
      <c r="O1182" t="s">
        <v>48</v>
      </c>
      <c r="P1182" t="s">
        <v>39</v>
      </c>
      <c r="Q1182" t="s">
        <v>44</v>
      </c>
      <c r="R1182" t="s">
        <v>3832</v>
      </c>
      <c r="S1182" t="s">
        <v>3832</v>
      </c>
      <c r="T1182" t="s">
        <v>39</v>
      </c>
      <c r="U1182" t="s">
        <v>45</v>
      </c>
      <c r="V1182" t="str" cm="1">
        <f t="array" aca="1" ref="V1182" ca="1">IFERROR(_xlfn.IFS(A1180="  ..............",OFFSET(A1180,2,0),A1179=" X-------------X",OFFSET(A1179,3,0),MATCH("  ..............",A1182:A1208,0)&gt;2,V1181),"-")</f>
        <v>-</v>
      </c>
      <c r="W1182" t="str">
        <f t="shared" ca="1" si="54"/>
        <v>-</v>
      </c>
      <c r="X1182" t="str">
        <f t="shared" ca="1" si="55"/>
        <v>-</v>
      </c>
      <c r="Y1182" s="1" t="str">
        <f t="shared" ca="1" si="56"/>
        <v>.............</v>
      </c>
    </row>
    <row r="1183" spans="1:25" x14ac:dyDescent="0.25">
      <c r="A1183" t="s">
        <v>29</v>
      </c>
      <c r="B1183" t="s">
        <v>31</v>
      </c>
      <c r="C1183" t="s">
        <v>31</v>
      </c>
      <c r="D1183" t="s">
        <v>31</v>
      </c>
      <c r="E1183" t="s">
        <v>31</v>
      </c>
      <c r="F1183" s="1" t="s">
        <v>32</v>
      </c>
      <c r="G1183" t="s">
        <v>31</v>
      </c>
      <c r="H1183" t="s">
        <v>31</v>
      </c>
      <c r="I1183" t="s">
        <v>33</v>
      </c>
      <c r="J1183" t="s">
        <v>30</v>
      </c>
      <c r="K1183" t="s">
        <v>34</v>
      </c>
      <c r="L1183" t="s">
        <v>31</v>
      </c>
      <c r="M1183" t="s">
        <v>31</v>
      </c>
      <c r="N1183" t="s">
        <v>31</v>
      </c>
      <c r="O1183" t="s">
        <v>35</v>
      </c>
      <c r="P1183" t="s">
        <v>33</v>
      </c>
      <c r="Q1183" t="s">
        <v>36</v>
      </c>
      <c r="R1183" t="s">
        <v>37</v>
      </c>
      <c r="S1183" t="s">
        <v>37</v>
      </c>
      <c r="T1183" t="s">
        <v>33</v>
      </c>
      <c r="U1183" t="s">
        <v>33</v>
      </c>
      <c r="V1183" t="str" cm="1">
        <f t="array" aca="1" ref="V1183" ca="1">IFERROR(_xlfn.IFS(A1181="  ..............",OFFSET(A1181,2,0),A1180=" X-------------X",OFFSET(A1180,3,0),MATCH("  ..............",A1183:A1209,0)&gt;2,V1182),"-")</f>
        <v>-</v>
      </c>
      <c r="W1183" t="str">
        <f t="shared" ca="1" si="54"/>
        <v>-</v>
      </c>
      <c r="X1183" t="str">
        <f t="shared" ca="1" si="55"/>
        <v/>
      </c>
      <c r="Y1183" s="1" t="str">
        <f t="shared" ca="1" si="56"/>
        <v xml:space="preserve">         0.0 </v>
      </c>
    </row>
    <row r="1184" spans="1:25" x14ac:dyDescent="0.25">
      <c r="A1184" t="s">
        <v>6647</v>
      </c>
      <c r="B1184" t="s">
        <v>5277</v>
      </c>
      <c r="C1184" t="s">
        <v>3819</v>
      </c>
      <c r="D1184" t="s">
        <v>3819</v>
      </c>
      <c r="E1184" t="s">
        <v>3819</v>
      </c>
      <c r="F1184" s="1" t="s">
        <v>3820</v>
      </c>
      <c r="G1184" t="s">
        <v>3819</v>
      </c>
      <c r="H1184" t="s">
        <v>3821</v>
      </c>
      <c r="I1184" t="s">
        <v>38</v>
      </c>
      <c r="J1184" t="s">
        <v>38</v>
      </c>
      <c r="K1184" t="s">
        <v>38</v>
      </c>
      <c r="L1184" t="s">
        <v>38</v>
      </c>
      <c r="M1184" t="s">
        <v>38</v>
      </c>
      <c r="N1184" t="s">
        <v>38</v>
      </c>
      <c r="O1184" t="s">
        <v>38</v>
      </c>
      <c r="P1184" t="s">
        <v>38</v>
      </c>
      <c r="Q1184" t="s">
        <v>38</v>
      </c>
      <c r="R1184" t="s">
        <v>38</v>
      </c>
      <c r="S1184" t="s">
        <v>38</v>
      </c>
      <c r="T1184" t="s">
        <v>38</v>
      </c>
      <c r="U1184" t="s">
        <v>38</v>
      </c>
      <c r="V1184" t="str" cm="1">
        <f t="array" aca="1" ref="V1184" ca="1">IFERROR(_xlfn.IFS(A1182="  ..............",OFFSET(A1182,2,0),A1181=" X-------------X",OFFSET(A1181,3,0),MATCH("  ..............",A1184:A1210,0)&gt;2,V1183),"-")</f>
        <v>-</v>
      </c>
      <c r="W1184" t="str">
        <f t="shared" ca="1" si="54"/>
        <v>-</v>
      </c>
      <c r="X1184" t="str">
        <f t="shared" ca="1" si="55"/>
        <v xml:space="preserve">              </v>
      </c>
      <c r="Y1184" s="1" t="str">
        <f t="shared" ca="1" si="56"/>
        <v xml:space="preserve">         0.0 </v>
      </c>
    </row>
    <row r="1185" spans="1:25" x14ac:dyDescent="0.25">
      <c r="A1185" t="s">
        <v>6648</v>
      </c>
      <c r="B1185" t="s">
        <v>4227</v>
      </c>
      <c r="C1185" t="s">
        <v>3819</v>
      </c>
      <c r="D1185" t="s">
        <v>3819</v>
      </c>
      <c r="E1185" t="s">
        <v>3819</v>
      </c>
      <c r="F1185" s="1" t="s">
        <v>3820</v>
      </c>
      <c r="G1185" t="s">
        <v>3819</v>
      </c>
      <c r="H1185" t="s">
        <v>3819</v>
      </c>
      <c r="I1185" t="s">
        <v>39</v>
      </c>
      <c r="J1185" t="s">
        <v>40</v>
      </c>
      <c r="K1185" t="s">
        <v>41</v>
      </c>
      <c r="L1185" t="s">
        <v>42</v>
      </c>
      <c r="M1185" t="s">
        <v>42</v>
      </c>
      <c r="N1185" t="s">
        <v>41</v>
      </c>
      <c r="O1185" t="s">
        <v>38</v>
      </c>
      <c r="P1185" t="s">
        <v>38</v>
      </c>
      <c r="Q1185" t="s">
        <v>38</v>
      </c>
      <c r="R1185" t="s">
        <v>38</v>
      </c>
      <c r="S1185" t="s">
        <v>38</v>
      </c>
      <c r="T1185" t="s">
        <v>38</v>
      </c>
      <c r="U1185" t="s">
        <v>38</v>
      </c>
      <c r="V1185" t="str" cm="1">
        <f t="array" aca="1" ref="V1185" ca="1">IFERROR(_xlfn.IFS(A1183="  ..............",OFFSET(A1183,2,0),A1182=" X-------------X",OFFSET(A1182,3,0),MATCH("  ..............",A1185:A1211,0)&gt;2,V1184),"-")</f>
        <v xml:space="preserve">  JAGR13-MG013  </v>
      </c>
      <c r="W1185" t="str">
        <f t="shared" ca="1" si="54"/>
        <v xml:space="preserve">   1.002 </v>
      </c>
      <c r="X1185" t="str">
        <f t="shared" ca="1" si="55"/>
        <v xml:space="preserve"> JAGR13-MG000 </v>
      </c>
      <c r="Y1185" s="1" t="str">
        <f t="shared" ca="1" si="56"/>
        <v xml:space="preserve">        0.0% </v>
      </c>
    </row>
    <row r="1186" spans="1:25" x14ac:dyDescent="0.25">
      <c r="A1186" t="s">
        <v>43</v>
      </c>
      <c r="B1186" t="s">
        <v>42</v>
      </c>
      <c r="C1186" t="s">
        <v>4268</v>
      </c>
      <c r="D1186" t="s">
        <v>4279</v>
      </c>
      <c r="E1186" t="s">
        <v>4268</v>
      </c>
      <c r="F1186" s="1" t="s">
        <v>4219</v>
      </c>
      <c r="G1186" t="s">
        <v>42</v>
      </c>
      <c r="H1186" t="s">
        <v>42</v>
      </c>
      <c r="I1186" t="s">
        <v>4287</v>
      </c>
      <c r="J1186" t="s">
        <v>4288</v>
      </c>
      <c r="K1186" t="s">
        <v>4289</v>
      </c>
      <c r="L1186" t="s">
        <v>3819</v>
      </c>
      <c r="M1186" t="s">
        <v>3819</v>
      </c>
      <c r="N1186" t="s">
        <v>3819</v>
      </c>
      <c r="O1186" t="s">
        <v>46</v>
      </c>
      <c r="P1186" t="s">
        <v>39</v>
      </c>
      <c r="Q1186" t="s">
        <v>44</v>
      </c>
      <c r="R1186" t="s">
        <v>3832</v>
      </c>
      <c r="S1186" t="s">
        <v>3832</v>
      </c>
      <c r="T1186" t="s">
        <v>39</v>
      </c>
      <c r="U1186" t="s">
        <v>45</v>
      </c>
      <c r="V1186" t="str" cm="1">
        <f t="array" aca="1" ref="V1186" ca="1">IFERROR(_xlfn.IFS(A1184="  ..............",OFFSET(A1184,2,0),A1183=" X-------------X",OFFSET(A1183,3,0),MATCH("  ..............",A1186:A1212,0)&gt;2,V1185),"-")</f>
        <v>-</v>
      </c>
      <c r="W1186" t="str">
        <f t="shared" ca="1" si="54"/>
        <v>-</v>
      </c>
      <c r="X1186" t="str">
        <f t="shared" ca="1" si="55"/>
        <v>-</v>
      </c>
      <c r="Y1186" s="1" t="str">
        <f t="shared" ca="1" si="56"/>
        <v>.............</v>
      </c>
    </row>
    <row r="1187" spans="1:25" x14ac:dyDescent="0.25">
      <c r="A1187" t="s">
        <v>29</v>
      </c>
      <c r="B1187" t="s">
        <v>31</v>
      </c>
      <c r="C1187" t="s">
        <v>31</v>
      </c>
      <c r="D1187" t="s">
        <v>31</v>
      </c>
      <c r="E1187" t="s">
        <v>31</v>
      </c>
      <c r="F1187" s="1" t="s">
        <v>32</v>
      </c>
      <c r="G1187" t="s">
        <v>31</v>
      </c>
      <c r="H1187" t="s">
        <v>31</v>
      </c>
      <c r="I1187" t="s">
        <v>33</v>
      </c>
      <c r="J1187" t="s">
        <v>30</v>
      </c>
      <c r="K1187" t="s">
        <v>34</v>
      </c>
      <c r="L1187" t="s">
        <v>31</v>
      </c>
      <c r="M1187" t="s">
        <v>31</v>
      </c>
      <c r="N1187" t="s">
        <v>31</v>
      </c>
      <c r="O1187" t="s">
        <v>35</v>
      </c>
      <c r="P1187" t="s">
        <v>33</v>
      </c>
      <c r="Q1187" t="s">
        <v>36</v>
      </c>
      <c r="R1187" t="s">
        <v>37</v>
      </c>
      <c r="S1187" t="s">
        <v>37</v>
      </c>
      <c r="T1187" t="s">
        <v>33</v>
      </c>
      <c r="U1187" t="s">
        <v>33</v>
      </c>
      <c r="V1187" t="str" cm="1">
        <f t="array" aca="1" ref="V1187" ca="1">IFERROR(_xlfn.IFS(A1185="  ..............",OFFSET(A1185,2,0),A1184=" X-------------X",OFFSET(A1184,3,0),MATCH("  ..............",A1187:A1213,0)&gt;2,V1186),"-")</f>
        <v>-</v>
      </c>
      <c r="W1187" t="str">
        <f t="shared" ca="1" si="54"/>
        <v>-</v>
      </c>
      <c r="X1187" t="str">
        <f t="shared" ca="1" si="55"/>
        <v/>
      </c>
      <c r="Y1187" s="1" t="str">
        <f t="shared" ca="1" si="56"/>
        <v xml:space="preserve">         0.0 </v>
      </c>
    </row>
    <row r="1188" spans="1:25" x14ac:dyDescent="0.25">
      <c r="A1188" t="s">
        <v>6649</v>
      </c>
      <c r="B1188" t="s">
        <v>6650</v>
      </c>
      <c r="C1188" t="s">
        <v>3819</v>
      </c>
      <c r="D1188" t="s">
        <v>3819</v>
      </c>
      <c r="E1188" t="s">
        <v>3819</v>
      </c>
      <c r="F1188" t="s">
        <v>3820</v>
      </c>
      <c r="G1188" t="s">
        <v>3819</v>
      </c>
      <c r="H1188" t="s">
        <v>3821</v>
      </c>
      <c r="I1188" t="s">
        <v>38</v>
      </c>
      <c r="J1188" t="s">
        <v>38</v>
      </c>
      <c r="K1188" t="s">
        <v>38</v>
      </c>
      <c r="L1188" t="s">
        <v>38</v>
      </c>
      <c r="M1188" t="s">
        <v>38</v>
      </c>
      <c r="N1188" t="s">
        <v>38</v>
      </c>
      <c r="O1188" t="s">
        <v>38</v>
      </c>
      <c r="P1188" t="s">
        <v>38</v>
      </c>
      <c r="Q1188" t="s">
        <v>38</v>
      </c>
      <c r="R1188" t="s">
        <v>38</v>
      </c>
      <c r="S1188" t="s">
        <v>38</v>
      </c>
      <c r="T1188" t="s">
        <v>38</v>
      </c>
      <c r="U1188" t="s">
        <v>38</v>
      </c>
      <c r="V1188" t="str" cm="1">
        <f t="array" aca="1" ref="V1188" ca="1">IFERROR(_xlfn.IFS(A1186="  ..............",OFFSET(A1186,2,0),A1185=" X-------------X",OFFSET(A1185,3,0),MATCH("  ..............",A1188:A1214,0)&gt;2,V1187),"-")</f>
        <v>-</v>
      </c>
      <c r="W1188" t="str">
        <f t="shared" ca="1" si="54"/>
        <v>-</v>
      </c>
      <c r="X1188" t="str">
        <f t="shared" ca="1" si="55"/>
        <v xml:space="preserve">              </v>
      </c>
      <c r="Y1188" s="1" t="str">
        <f t="shared" ca="1" si="56"/>
        <v xml:space="preserve">         0.0 </v>
      </c>
    </row>
    <row r="1189" spans="1:25" x14ac:dyDescent="0.25">
      <c r="A1189" t="s">
        <v>6651</v>
      </c>
      <c r="B1189" t="s">
        <v>6582</v>
      </c>
      <c r="C1189" t="s">
        <v>3819</v>
      </c>
      <c r="D1189" t="s">
        <v>3819</v>
      </c>
      <c r="E1189" t="s">
        <v>3819</v>
      </c>
      <c r="F1189" t="s">
        <v>3820</v>
      </c>
      <c r="G1189" t="s">
        <v>3819</v>
      </c>
      <c r="H1189" t="s">
        <v>3819</v>
      </c>
      <c r="I1189" t="s">
        <v>39</v>
      </c>
      <c r="J1189" t="s">
        <v>40</v>
      </c>
      <c r="K1189" t="s">
        <v>41</v>
      </c>
      <c r="L1189" t="s">
        <v>42</v>
      </c>
      <c r="M1189" t="s">
        <v>42</v>
      </c>
      <c r="N1189" t="s">
        <v>41</v>
      </c>
      <c r="O1189" t="s">
        <v>38</v>
      </c>
      <c r="P1189" t="s">
        <v>38</v>
      </c>
      <c r="Q1189" t="s">
        <v>38</v>
      </c>
      <c r="R1189" t="s">
        <v>38</v>
      </c>
      <c r="S1189" t="s">
        <v>38</v>
      </c>
      <c r="T1189" t="s">
        <v>38</v>
      </c>
      <c r="U1189" t="s">
        <v>38</v>
      </c>
      <c r="V1189" t="str" cm="1">
        <f t="array" aca="1" ref="V1189" ca="1">IFERROR(_xlfn.IFS(A1187="  ..............",OFFSET(A1187,2,0),A1186=" X-------------X",OFFSET(A1186,3,0),MATCH("  ..............",A1189:A1215,0)&gt;2,V1188),"-")</f>
        <v xml:space="preserve">  OPRET1-MG000  </v>
      </c>
      <c r="W1189" t="str">
        <f t="shared" ca="1" si="54"/>
        <v xml:space="preserve">   1.006 </v>
      </c>
      <c r="X1189" t="str">
        <f t="shared" ca="1" si="55"/>
        <v xml:space="preserve"> OPRET2-MG500 </v>
      </c>
      <c r="Y1189" s="1" t="str">
        <f t="shared" ca="1" si="56"/>
        <v xml:space="preserve">       33.9% </v>
      </c>
    </row>
    <row r="1190" spans="1:25" x14ac:dyDescent="0.25">
      <c r="A1190" t="s">
        <v>43</v>
      </c>
      <c r="B1190" t="s">
        <v>42</v>
      </c>
      <c r="C1190" t="s">
        <v>4268</v>
      </c>
      <c r="D1190" t="s">
        <v>4709</v>
      </c>
      <c r="E1190" t="s">
        <v>4268</v>
      </c>
      <c r="F1190" t="s">
        <v>5443</v>
      </c>
      <c r="G1190" t="s">
        <v>42</v>
      </c>
      <c r="H1190" t="s">
        <v>42</v>
      </c>
      <c r="I1190" t="s">
        <v>4600</v>
      </c>
      <c r="J1190" t="s">
        <v>4601</v>
      </c>
      <c r="K1190" t="s">
        <v>3830</v>
      </c>
      <c r="L1190" t="s">
        <v>6652</v>
      </c>
      <c r="M1190" t="s">
        <v>6653</v>
      </c>
      <c r="N1190" t="s">
        <v>4346</v>
      </c>
      <c r="O1190" t="s">
        <v>46</v>
      </c>
      <c r="P1190" t="s">
        <v>39</v>
      </c>
      <c r="Q1190" t="s">
        <v>44</v>
      </c>
      <c r="R1190" t="s">
        <v>3832</v>
      </c>
      <c r="S1190" t="s">
        <v>4716</v>
      </c>
      <c r="T1190" t="s">
        <v>39</v>
      </c>
      <c r="U1190" t="s">
        <v>45</v>
      </c>
      <c r="V1190" t="str" cm="1">
        <f t="array" aca="1" ref="V1190" ca="1">IFERROR(_xlfn.IFS(A1188="  ..............",OFFSET(A1188,2,0),A1187=" X-------------X",OFFSET(A1187,3,0),MATCH("  ..............",A1190:A1216,0)&gt;2,V1189),"-")</f>
        <v xml:space="preserve">  OPRET1-MG000  </v>
      </c>
      <c r="W1190" t="str">
        <f t="shared" ca="1" si="54"/>
        <v xml:space="preserve">   1.006 </v>
      </c>
      <c r="X1190" t="str">
        <f t="shared" ca="1" si="55"/>
        <v xml:space="preserve"> OPRETO-MG345 </v>
      </c>
      <c r="Y1190" s="1" t="str">
        <f t="shared" ca="1" si="56"/>
        <v xml:space="preserve">       33.9% </v>
      </c>
    </row>
    <row r="1191" spans="1:25" x14ac:dyDescent="0.25">
      <c r="A1191" t="s">
        <v>43</v>
      </c>
      <c r="B1191" t="s">
        <v>42</v>
      </c>
      <c r="C1191" t="s">
        <v>4268</v>
      </c>
      <c r="D1191" t="s">
        <v>4709</v>
      </c>
      <c r="E1191" t="s">
        <v>4268</v>
      </c>
      <c r="F1191" s="1" t="s">
        <v>5443</v>
      </c>
      <c r="G1191" t="s">
        <v>42</v>
      </c>
      <c r="H1191" t="s">
        <v>42</v>
      </c>
      <c r="I1191" t="s">
        <v>4683</v>
      </c>
      <c r="J1191" t="s">
        <v>4684</v>
      </c>
      <c r="K1191" t="s">
        <v>3830</v>
      </c>
      <c r="L1191" t="s">
        <v>4713</v>
      </c>
      <c r="M1191" t="s">
        <v>6654</v>
      </c>
      <c r="N1191" t="s">
        <v>4346</v>
      </c>
      <c r="O1191" t="s">
        <v>48</v>
      </c>
      <c r="P1191" t="s">
        <v>39</v>
      </c>
      <c r="Q1191" t="s">
        <v>3977</v>
      </c>
      <c r="R1191" t="s">
        <v>3832</v>
      </c>
      <c r="S1191" t="s">
        <v>6655</v>
      </c>
      <c r="T1191" t="s">
        <v>39</v>
      </c>
      <c r="U1191" t="s">
        <v>45</v>
      </c>
      <c r="V1191" t="str" cm="1">
        <f t="array" aca="1" ref="V1191" ca="1">IFERROR(_xlfn.IFS(A1189="  ..............",OFFSET(A1189,2,0),A1188=" X-------------X",OFFSET(A1188,3,0),MATCH("  ..............",A1191:A1217,0)&gt;2,V1190),"-")</f>
        <v xml:space="preserve">  OPRET1-MG000  </v>
      </c>
      <c r="W1191" t="str">
        <f t="shared" ca="1" si="54"/>
        <v xml:space="preserve">   1.006 </v>
      </c>
      <c r="X1191" t="str">
        <f t="shared" ca="1" si="55"/>
        <v xml:space="preserve"> OPRET1-MG013 </v>
      </c>
      <c r="Y1191" s="1" t="str">
        <f t="shared" ca="1" si="56"/>
        <v xml:space="preserve">        0.0% </v>
      </c>
    </row>
    <row r="1192" spans="1:25" x14ac:dyDescent="0.25">
      <c r="A1192" t="s">
        <v>43</v>
      </c>
      <c r="B1192" t="s">
        <v>42</v>
      </c>
      <c r="C1192" t="s">
        <v>5090</v>
      </c>
      <c r="D1192" t="s">
        <v>5090</v>
      </c>
      <c r="E1192" t="s">
        <v>5090</v>
      </c>
      <c r="F1192" t="s">
        <v>4219</v>
      </c>
      <c r="G1192" t="s">
        <v>42</v>
      </c>
      <c r="H1192" t="s">
        <v>42</v>
      </c>
      <c r="I1192" t="s">
        <v>6656</v>
      </c>
      <c r="J1192" t="s">
        <v>6657</v>
      </c>
      <c r="K1192" t="s">
        <v>3830</v>
      </c>
      <c r="L1192" t="s">
        <v>3819</v>
      </c>
      <c r="M1192" t="s">
        <v>3819</v>
      </c>
      <c r="N1192" t="s">
        <v>3819</v>
      </c>
      <c r="O1192" t="s">
        <v>48</v>
      </c>
      <c r="P1192" t="s">
        <v>39</v>
      </c>
      <c r="Q1192" t="s">
        <v>44</v>
      </c>
      <c r="R1192" t="s">
        <v>3832</v>
      </c>
      <c r="S1192" t="s">
        <v>3832</v>
      </c>
      <c r="T1192" t="s">
        <v>39</v>
      </c>
      <c r="U1192" t="s">
        <v>45</v>
      </c>
      <c r="V1192" t="str" cm="1">
        <f t="array" aca="1" ref="V1192" ca="1">IFERROR(_xlfn.IFS(A1190="  ..............",OFFSET(A1190,2,0),A1189=" X-------------X",OFFSET(A1189,3,0),MATCH("  ..............",A1192:A1218,0)&gt;2,V1191),"-")</f>
        <v>-</v>
      </c>
      <c r="W1192" t="str">
        <f t="shared" ca="1" si="54"/>
        <v>-</v>
      </c>
      <c r="X1192" t="str">
        <f t="shared" ca="1" si="55"/>
        <v>-</v>
      </c>
      <c r="Y1192" s="1" t="str">
        <f t="shared" ca="1" si="56"/>
        <v>.............</v>
      </c>
    </row>
    <row r="1193" spans="1:25" x14ac:dyDescent="0.25">
      <c r="A1193" t="s">
        <v>29</v>
      </c>
      <c r="B1193" t="s">
        <v>31</v>
      </c>
      <c r="C1193" t="s">
        <v>31</v>
      </c>
      <c r="D1193" t="s">
        <v>31</v>
      </c>
      <c r="E1193" t="s">
        <v>31</v>
      </c>
      <c r="F1193" t="s">
        <v>32</v>
      </c>
      <c r="G1193" t="s">
        <v>31</v>
      </c>
      <c r="H1193" t="s">
        <v>31</v>
      </c>
      <c r="I1193" t="s">
        <v>33</v>
      </c>
      <c r="J1193" t="s">
        <v>30</v>
      </c>
      <c r="K1193" t="s">
        <v>34</v>
      </c>
      <c r="L1193" t="s">
        <v>31</v>
      </c>
      <c r="M1193" t="s">
        <v>31</v>
      </c>
      <c r="N1193" t="s">
        <v>31</v>
      </c>
      <c r="O1193" t="s">
        <v>35</v>
      </c>
      <c r="P1193" t="s">
        <v>33</v>
      </c>
      <c r="Q1193" t="s">
        <v>36</v>
      </c>
      <c r="R1193" t="s">
        <v>37</v>
      </c>
      <c r="S1193" t="s">
        <v>37</v>
      </c>
      <c r="T1193" t="s">
        <v>33</v>
      </c>
      <c r="U1193" t="s">
        <v>33</v>
      </c>
      <c r="V1193" t="str" cm="1">
        <f t="array" aca="1" ref="V1193" ca="1">IFERROR(_xlfn.IFS(A1191="  ..............",OFFSET(A1191,2,0),A1190=" X-------------X",OFFSET(A1190,3,0),MATCH("  ..............",A1193:A1219,0)&gt;2,V1192),"-")</f>
        <v>-</v>
      </c>
      <c r="W1193" t="str">
        <f t="shared" ca="1" si="54"/>
        <v>-</v>
      </c>
      <c r="X1193" t="str">
        <f t="shared" ca="1" si="55"/>
        <v/>
      </c>
      <c r="Y1193" s="1" t="str">
        <f t="shared" ca="1" si="56"/>
        <v xml:space="preserve">         0.0 </v>
      </c>
    </row>
    <row r="1194" spans="1:25" x14ac:dyDescent="0.25">
      <c r="A1194" t="s">
        <v>6658</v>
      </c>
      <c r="B1194" t="s">
        <v>6650</v>
      </c>
      <c r="C1194" t="s">
        <v>3819</v>
      </c>
      <c r="D1194" t="s">
        <v>3819</v>
      </c>
      <c r="E1194" t="s">
        <v>3819</v>
      </c>
      <c r="F1194" t="s">
        <v>3820</v>
      </c>
      <c r="G1194" t="s">
        <v>3819</v>
      </c>
      <c r="H1194" t="s">
        <v>3821</v>
      </c>
      <c r="I1194" t="s">
        <v>38</v>
      </c>
      <c r="J1194" t="s">
        <v>38</v>
      </c>
      <c r="K1194" t="s">
        <v>38</v>
      </c>
      <c r="L1194" t="s">
        <v>38</v>
      </c>
      <c r="M1194" t="s">
        <v>38</v>
      </c>
      <c r="N1194" t="s">
        <v>38</v>
      </c>
      <c r="O1194" t="s">
        <v>38</v>
      </c>
      <c r="P1194" t="s">
        <v>38</v>
      </c>
      <c r="Q1194" t="s">
        <v>38</v>
      </c>
      <c r="R1194" t="s">
        <v>38</v>
      </c>
      <c r="S1194" t="s">
        <v>38</v>
      </c>
      <c r="T1194" t="s">
        <v>38</v>
      </c>
      <c r="U1194" t="s">
        <v>38</v>
      </c>
      <c r="V1194" t="str" cm="1">
        <f t="array" aca="1" ref="V1194" ca="1">IFERROR(_xlfn.IFS(A1192="  ..............",OFFSET(A1192,2,0),A1191=" X-------------X",OFFSET(A1191,3,0),MATCH("  ..............",A1194:A1220,0)&gt;2,V1193),"-")</f>
        <v>-</v>
      </c>
      <c r="W1194" t="str">
        <f t="shared" ca="1" si="54"/>
        <v>-</v>
      </c>
      <c r="X1194" t="str">
        <f t="shared" ca="1" si="55"/>
        <v xml:space="preserve">              </v>
      </c>
      <c r="Y1194" s="1" t="str">
        <f t="shared" ca="1" si="56"/>
        <v xml:space="preserve">         0.0 </v>
      </c>
    </row>
    <row r="1195" spans="1:25" x14ac:dyDescent="0.25">
      <c r="A1195" t="s">
        <v>6659</v>
      </c>
      <c r="B1195" t="s">
        <v>6582</v>
      </c>
      <c r="C1195" t="s">
        <v>3819</v>
      </c>
      <c r="D1195" t="s">
        <v>3819</v>
      </c>
      <c r="E1195" t="s">
        <v>3819</v>
      </c>
      <c r="F1195" t="s">
        <v>3820</v>
      </c>
      <c r="G1195" t="s">
        <v>3819</v>
      </c>
      <c r="H1195" t="s">
        <v>3819</v>
      </c>
      <c r="I1195" t="s">
        <v>39</v>
      </c>
      <c r="J1195" t="s">
        <v>40</v>
      </c>
      <c r="K1195" t="s">
        <v>41</v>
      </c>
      <c r="L1195" t="s">
        <v>42</v>
      </c>
      <c r="M1195" t="s">
        <v>42</v>
      </c>
      <c r="N1195" t="s">
        <v>41</v>
      </c>
      <c r="O1195" t="s">
        <v>38</v>
      </c>
      <c r="P1195" t="s">
        <v>38</v>
      </c>
      <c r="Q1195" t="s">
        <v>38</v>
      </c>
      <c r="R1195" t="s">
        <v>38</v>
      </c>
      <c r="S1195" t="s">
        <v>38</v>
      </c>
      <c r="T1195" t="s">
        <v>38</v>
      </c>
      <c r="U1195" t="s">
        <v>38</v>
      </c>
      <c r="V1195" t="str" cm="1">
        <f t="array" aca="1" ref="V1195" ca="1">IFERROR(_xlfn.IFS(A1193="  ..............",OFFSET(A1193,2,0),A1192=" X-------------X",OFFSET(A1192,3,0),MATCH("  ..............",A1195:A1221,0)&gt;2,V1194),"-")</f>
        <v xml:space="preserve">  OPRET1-MG013  </v>
      </c>
      <c r="W1195" t="str">
        <f t="shared" ca="1" si="54"/>
        <v xml:space="preserve">   1.006 </v>
      </c>
      <c r="X1195" t="str">
        <f t="shared" ca="1" si="55"/>
        <v xml:space="preserve"> OPRET1-MG000 </v>
      </c>
      <c r="Y1195" s="1" t="str">
        <f t="shared" ca="1" si="56"/>
        <v xml:space="preserve">        0.0% </v>
      </c>
    </row>
    <row r="1196" spans="1:25" x14ac:dyDescent="0.25">
      <c r="A1196" t="s">
        <v>43</v>
      </c>
      <c r="B1196" t="s">
        <v>42</v>
      </c>
      <c r="C1196" t="s">
        <v>5090</v>
      </c>
      <c r="D1196" t="s">
        <v>5090</v>
      </c>
      <c r="E1196" t="s">
        <v>5090</v>
      </c>
      <c r="F1196" t="s">
        <v>4219</v>
      </c>
      <c r="G1196" t="s">
        <v>42</v>
      </c>
      <c r="H1196" t="s">
        <v>42</v>
      </c>
      <c r="I1196" t="s">
        <v>4711</v>
      </c>
      <c r="J1196" t="s">
        <v>4712</v>
      </c>
      <c r="K1196" t="s">
        <v>3830</v>
      </c>
      <c r="L1196" t="s">
        <v>3819</v>
      </c>
      <c r="M1196" t="s">
        <v>3819</v>
      </c>
      <c r="N1196" t="s">
        <v>3819</v>
      </c>
      <c r="O1196" t="s">
        <v>46</v>
      </c>
      <c r="P1196" t="s">
        <v>39</v>
      </c>
      <c r="Q1196" t="s">
        <v>44</v>
      </c>
      <c r="R1196" t="s">
        <v>3832</v>
      </c>
      <c r="S1196" t="s">
        <v>3832</v>
      </c>
      <c r="T1196" t="s">
        <v>39</v>
      </c>
      <c r="U1196" t="s">
        <v>45</v>
      </c>
      <c r="V1196" t="str" cm="1">
        <f t="array" aca="1" ref="V1196" ca="1">IFERROR(_xlfn.IFS(A1194="  ..............",OFFSET(A1194,2,0),A1193=" X-------------X",OFFSET(A1193,3,0),MATCH("  ..............",A1196:A1222,0)&gt;2,V1195),"-")</f>
        <v>-</v>
      </c>
      <c r="W1196" t="str">
        <f t="shared" ca="1" si="54"/>
        <v>-</v>
      </c>
      <c r="X1196" t="str">
        <f t="shared" ca="1" si="55"/>
        <v>-</v>
      </c>
      <c r="Y1196" s="1" t="str">
        <f t="shared" ca="1" si="56"/>
        <v>.............</v>
      </c>
    </row>
    <row r="1197" spans="1:25" x14ac:dyDescent="0.25">
      <c r="A1197" t="s">
        <v>29</v>
      </c>
      <c r="B1197" t="s">
        <v>31</v>
      </c>
      <c r="C1197" t="s">
        <v>31</v>
      </c>
      <c r="D1197" t="s">
        <v>31</v>
      </c>
      <c r="E1197" t="s">
        <v>31</v>
      </c>
      <c r="F1197" t="s">
        <v>32</v>
      </c>
      <c r="G1197" t="s">
        <v>31</v>
      </c>
      <c r="H1197" t="s">
        <v>31</v>
      </c>
      <c r="I1197" t="s">
        <v>33</v>
      </c>
      <c r="J1197" t="s">
        <v>30</v>
      </c>
      <c r="K1197" t="s">
        <v>34</v>
      </c>
      <c r="L1197" t="s">
        <v>31</v>
      </c>
      <c r="M1197" t="s">
        <v>31</v>
      </c>
      <c r="N1197" t="s">
        <v>31</v>
      </c>
      <c r="O1197" t="s">
        <v>35</v>
      </c>
      <c r="P1197" t="s">
        <v>33</v>
      </c>
      <c r="Q1197" t="s">
        <v>36</v>
      </c>
      <c r="R1197" t="s">
        <v>37</v>
      </c>
      <c r="S1197" t="s">
        <v>37</v>
      </c>
      <c r="T1197" t="s">
        <v>33</v>
      </c>
      <c r="U1197" t="s">
        <v>33</v>
      </c>
      <c r="V1197" t="str" cm="1">
        <f t="array" aca="1" ref="V1197" ca="1">IFERROR(_xlfn.IFS(A1195="  ..............",OFFSET(A1195,2,0),A1194=" X-------------X",OFFSET(A1194,3,0),MATCH("  ..............",A1197:A1223,0)&gt;2,V1196),"-")</f>
        <v>-</v>
      </c>
      <c r="W1197" t="str">
        <f t="shared" ca="1" si="54"/>
        <v>-</v>
      </c>
      <c r="X1197" t="str">
        <f t="shared" ca="1" si="55"/>
        <v xml:space="preserve"> V11.06.02    </v>
      </c>
      <c r="Y1197" s="1" t="str">
        <f t="shared" ca="1" si="56"/>
        <v xml:space="preserve">A - PROGRAMA </v>
      </c>
    </row>
    <row r="1198" spans="1:25" x14ac:dyDescent="0.25">
      <c r="A1198" t="s">
        <v>54</v>
      </c>
      <c r="B1198" t="s">
        <v>55</v>
      </c>
      <c r="C1198" t="s">
        <v>56</v>
      </c>
      <c r="D1198" t="s">
        <v>57</v>
      </c>
      <c r="E1198" t="s">
        <v>58</v>
      </c>
      <c r="F1198" t="s">
        <v>59</v>
      </c>
      <c r="G1198" t="s">
        <v>60</v>
      </c>
      <c r="H1198" t="s">
        <v>61</v>
      </c>
      <c r="I1198" t="s">
        <v>62</v>
      </c>
      <c r="J1198" t="s">
        <v>63</v>
      </c>
      <c r="K1198" t="s">
        <v>41</v>
      </c>
      <c r="L1198" t="s">
        <v>42</v>
      </c>
      <c r="M1198" t="s">
        <v>42</v>
      </c>
      <c r="N1198" t="s">
        <v>42</v>
      </c>
      <c r="O1198" t="s">
        <v>64</v>
      </c>
      <c r="P1198" t="s">
        <v>6660</v>
      </c>
      <c r="Q1198" t="s">
        <v>38</v>
      </c>
      <c r="R1198" t="s">
        <v>38</v>
      </c>
      <c r="S1198" t="s">
        <v>38</v>
      </c>
      <c r="T1198" t="s">
        <v>38</v>
      </c>
      <c r="U1198" t="s">
        <v>38</v>
      </c>
      <c r="V1198" t="str" cm="1">
        <f t="array" aca="1" ref="V1198" ca="1">IFERROR(_xlfn.IFS(A1196="  ..............",OFFSET(A1196,2,0),A1195=" X-------------X",OFFSET(A1195,3,0),MATCH("  ..............",A1198:A1224,0)&gt;2,V1197),"-")</f>
        <v>-</v>
      </c>
      <c r="W1198" t="str">
        <f t="shared" ca="1" si="54"/>
        <v>-</v>
      </c>
      <c r="X1198" t="str">
        <f t="shared" ca="1" si="55"/>
        <v/>
      </c>
      <c r="Y1198" s="1" t="str">
        <f t="shared" ca="1" si="56"/>
        <v/>
      </c>
    </row>
    <row r="1199" spans="1:25" x14ac:dyDescent="0.25">
      <c r="A1199" t="s">
        <v>38</v>
      </c>
      <c r="B1199" t="s">
        <v>38</v>
      </c>
      <c r="C1199" t="s">
        <v>38</v>
      </c>
      <c r="D1199" t="s">
        <v>38</v>
      </c>
      <c r="E1199" t="s">
        <v>38</v>
      </c>
      <c r="F1199" t="s">
        <v>38</v>
      </c>
      <c r="G1199" t="s">
        <v>38</v>
      </c>
      <c r="H1199" t="s">
        <v>38</v>
      </c>
      <c r="I1199" t="s">
        <v>38</v>
      </c>
      <c r="J1199" t="s">
        <v>38</v>
      </c>
      <c r="K1199" t="s">
        <v>38</v>
      </c>
      <c r="L1199" t="s">
        <v>38</v>
      </c>
      <c r="M1199" t="s">
        <v>38</v>
      </c>
      <c r="N1199" t="s">
        <v>38</v>
      </c>
      <c r="O1199" t="s">
        <v>38</v>
      </c>
      <c r="P1199" t="s">
        <v>38</v>
      </c>
      <c r="Q1199" t="s">
        <v>38</v>
      </c>
      <c r="R1199" t="s">
        <v>38</v>
      </c>
      <c r="S1199" t="s">
        <v>38</v>
      </c>
      <c r="T1199" t="s">
        <v>38</v>
      </c>
      <c r="U1199" t="s">
        <v>38</v>
      </c>
      <c r="V1199" t="str" cm="1">
        <f t="array" aca="1" ref="V1199" ca="1">IFERROR(_xlfn.IFS(A1197="  ..............",OFFSET(A1197,2,0),A1196=" X-------------X",OFFSET(A1196,3,0),MATCH("  ..............",A1199:A1225,0)&gt;2,V1198),"-")</f>
        <v/>
      </c>
      <c r="W1199" t="str">
        <f t="shared" ca="1" si="54"/>
        <v>X-------X</v>
      </c>
      <c r="X1199" t="str">
        <f t="shared" ca="1" si="55"/>
        <v/>
      </c>
      <c r="Y1199" s="1" t="str">
        <f t="shared" ca="1" si="56"/>
        <v>encia * UFVMG</v>
      </c>
    </row>
    <row r="1200" spans="1:25" x14ac:dyDescent="0.25">
      <c r="A1200" t="s">
        <v>65</v>
      </c>
      <c r="B1200" t="s">
        <v>66</v>
      </c>
      <c r="C1200" t="s">
        <v>4474</v>
      </c>
      <c r="D1200" t="s">
        <v>4475</v>
      </c>
      <c r="E1200" t="s">
        <v>4476</v>
      </c>
      <c r="F1200" t="s">
        <v>4477</v>
      </c>
      <c r="G1200" t="s">
        <v>4478</v>
      </c>
      <c r="H1200" t="s">
        <v>4479</v>
      </c>
      <c r="I1200" t="s">
        <v>4480</v>
      </c>
      <c r="J1200" t="s">
        <v>38</v>
      </c>
      <c r="K1200" t="s">
        <v>38</v>
      </c>
      <c r="L1200" t="s">
        <v>38</v>
      </c>
      <c r="M1200" t="s">
        <v>38</v>
      </c>
      <c r="N1200" t="s">
        <v>38</v>
      </c>
      <c r="O1200" t="s">
        <v>38</v>
      </c>
      <c r="P1200" t="s">
        <v>38</v>
      </c>
      <c r="Q1200" t="s">
        <v>38</v>
      </c>
      <c r="R1200" t="s">
        <v>38</v>
      </c>
      <c r="S1200" t="s">
        <v>38</v>
      </c>
      <c r="T1200" t="s">
        <v>38</v>
      </c>
      <c r="U1200" t="s">
        <v>38</v>
      </c>
      <c r="V1200" t="str" cm="1">
        <f t="array" aca="1" ref="V1200" ca="1">IFERROR(_xlfn.IFS(A1198="  ..............",OFFSET(A1198,2,0),A1197=" X-------------X",OFFSET(A1197,3,0),MATCH("  ..............",A1200:A1226,0)&gt;2,V1199),"-")</f>
        <v/>
      </c>
      <c r="W1200" t="str">
        <f t="shared" ca="1" si="54"/>
        <v>X-------X</v>
      </c>
      <c r="X1200" t="str">
        <f t="shared" ca="1" si="55"/>
        <v/>
      </c>
      <c r="Y1200" s="1" t="str">
        <f t="shared" ca="1" si="56"/>
        <v xml:space="preserve">- 500 kV     </v>
      </c>
    </row>
    <row r="1201" spans="1:25" x14ac:dyDescent="0.25">
      <c r="A1201" t="s">
        <v>67</v>
      </c>
      <c r="B1201" t="s">
        <v>68</v>
      </c>
      <c r="C1201" t="s">
        <v>69</v>
      </c>
      <c r="D1201" t="s">
        <v>4481</v>
      </c>
      <c r="E1201" t="s">
        <v>4482</v>
      </c>
      <c r="F1201" t="s">
        <v>4483</v>
      </c>
      <c r="G1201" t="s">
        <v>42</v>
      </c>
      <c r="H1201" t="s">
        <v>42</v>
      </c>
      <c r="I1201" t="s">
        <v>44</v>
      </c>
      <c r="J1201" t="s">
        <v>38</v>
      </c>
      <c r="K1201" t="s">
        <v>38</v>
      </c>
      <c r="L1201" t="s">
        <v>38</v>
      </c>
      <c r="M1201" t="s">
        <v>38</v>
      </c>
      <c r="N1201" t="s">
        <v>38</v>
      </c>
      <c r="O1201" t="s">
        <v>38</v>
      </c>
      <c r="P1201" t="s">
        <v>38</v>
      </c>
      <c r="Q1201" t="s">
        <v>38</v>
      </c>
      <c r="R1201" t="s">
        <v>38</v>
      </c>
      <c r="S1201" t="s">
        <v>38</v>
      </c>
      <c r="T1201" t="s">
        <v>38</v>
      </c>
      <c r="U1201" t="s">
        <v>38</v>
      </c>
      <c r="V1201" t="str" cm="1">
        <f t="array" aca="1" ref="V1201" ca="1">IFERROR(_xlfn.IFS(A1199="  ..............",OFFSET(A1199,2,0),A1198=" X-------------X",OFFSET(A1198,3,0),MATCH("  ..............",A1201:A1227,0)&gt;2,V1200),"-")</f>
        <v/>
      </c>
      <c r="W1201" t="str">
        <f t="shared" ca="1" si="54"/>
        <v>X-------X</v>
      </c>
      <c r="X1201" t="str">
        <f t="shared" ca="1" si="55"/>
        <v/>
      </c>
      <c r="Y1201" s="1" t="str">
        <f t="shared" ca="1" si="56"/>
        <v/>
      </c>
    </row>
    <row r="1202" spans="1:25" x14ac:dyDescent="0.25">
      <c r="A1202" t="s">
        <v>38</v>
      </c>
      <c r="B1202" t="s">
        <v>38</v>
      </c>
      <c r="C1202" t="s">
        <v>38</v>
      </c>
      <c r="D1202" t="s">
        <v>38</v>
      </c>
      <c r="E1202" t="s">
        <v>38</v>
      </c>
      <c r="F1202" t="s">
        <v>38</v>
      </c>
      <c r="G1202" t="s">
        <v>38</v>
      </c>
      <c r="H1202" t="s">
        <v>38</v>
      </c>
      <c r="I1202" t="s">
        <v>38</v>
      </c>
      <c r="J1202" t="s">
        <v>38</v>
      </c>
      <c r="K1202" t="s">
        <v>38</v>
      </c>
      <c r="L1202" t="s">
        <v>38</v>
      </c>
      <c r="M1202" t="s">
        <v>38</v>
      </c>
      <c r="N1202" t="s">
        <v>38</v>
      </c>
      <c r="O1202" t="s">
        <v>38</v>
      </c>
      <c r="P1202" t="s">
        <v>38</v>
      </c>
      <c r="Q1202" t="s">
        <v>38</v>
      </c>
      <c r="R1202" t="s">
        <v>38</v>
      </c>
      <c r="S1202" t="s">
        <v>38</v>
      </c>
      <c r="T1202" t="s">
        <v>38</v>
      </c>
      <c r="U1202" t="s">
        <v>38</v>
      </c>
      <c r="V1202" t="str" cm="1">
        <f t="array" aca="1" ref="V1202" ca="1">IFERROR(_xlfn.IFS(A1200="  ..............",OFFSET(A1200,2,0),A1199=" X-------------X",OFFSET(A1199,3,0),MATCH("  ..............",A1202:A1228,0)&gt;2,V1201),"-")</f>
        <v/>
      </c>
      <c r="W1202" t="str">
        <f t="shared" ca="1" si="54"/>
        <v>X-------X</v>
      </c>
      <c r="X1202" t="str">
        <f t="shared" ca="1" si="55"/>
        <v>-------- F L U</v>
      </c>
      <c r="Y1202" s="1" t="str">
        <f t="shared" ca="1" si="56"/>
        <v xml:space="preserve"> ------------</v>
      </c>
    </row>
    <row r="1203" spans="1:25" x14ac:dyDescent="0.25">
      <c r="A1203" t="s">
        <v>70</v>
      </c>
      <c r="B1203" t="s">
        <v>71</v>
      </c>
      <c r="C1203" t="s">
        <v>72</v>
      </c>
      <c r="D1203" t="s">
        <v>73</v>
      </c>
      <c r="E1203" t="s">
        <v>74</v>
      </c>
      <c r="F1203" t="s">
        <v>75</v>
      </c>
      <c r="G1203" t="s">
        <v>76</v>
      </c>
      <c r="H1203" t="s">
        <v>77</v>
      </c>
      <c r="I1203" t="s">
        <v>78</v>
      </c>
      <c r="J1203" t="s">
        <v>79</v>
      </c>
      <c r="K1203" t="s">
        <v>80</v>
      </c>
      <c r="L1203" t="s">
        <v>81</v>
      </c>
      <c r="M1203" t="s">
        <v>82</v>
      </c>
      <c r="N1203" t="s">
        <v>83</v>
      </c>
      <c r="O1203" t="s">
        <v>84</v>
      </c>
      <c r="P1203" t="s">
        <v>85</v>
      </c>
      <c r="Q1203" t="s">
        <v>86</v>
      </c>
      <c r="R1203" t="s">
        <v>28</v>
      </c>
      <c r="S1203" t="s">
        <v>28</v>
      </c>
      <c r="T1203" t="s">
        <v>78</v>
      </c>
      <c r="U1203" t="s">
        <v>87</v>
      </c>
      <c r="V1203" t="str" cm="1">
        <f t="array" aca="1" ref="V1203" ca="1">IFERROR(_xlfn.IFS(A1201="  ..............",OFFSET(A1201,2,0),A1200=" X-------------X",OFFSET(A1200,3,0),MATCH("  ..............",A1203:A1229,0)&gt;2,V1202),"-")</f>
        <v/>
      </c>
      <c r="W1203" t="str">
        <f t="shared" ca="1" si="54"/>
        <v>X-------X</v>
      </c>
      <c r="X1203" t="str">
        <f t="shared" ca="1" si="55"/>
        <v xml:space="preserve">              </v>
      </c>
      <c r="Y1203" s="1" t="str">
        <f t="shared" ca="1" si="56"/>
        <v xml:space="preserve">  ELO CC  SHU</v>
      </c>
    </row>
    <row r="1204" spans="1:25" x14ac:dyDescent="0.25">
      <c r="A1204" t="s">
        <v>88</v>
      </c>
      <c r="B1204" t="s">
        <v>89</v>
      </c>
      <c r="C1204" t="s">
        <v>90</v>
      </c>
      <c r="D1204" t="s">
        <v>91</v>
      </c>
      <c r="E1204" t="s">
        <v>92</v>
      </c>
      <c r="F1204" t="s">
        <v>93</v>
      </c>
      <c r="G1204" t="s">
        <v>94</v>
      </c>
      <c r="H1204" t="s">
        <v>95</v>
      </c>
      <c r="I1204" t="s">
        <v>39</v>
      </c>
      <c r="J1204" t="s">
        <v>40</v>
      </c>
      <c r="K1204" t="s">
        <v>41</v>
      </c>
      <c r="L1204" t="s">
        <v>42</v>
      </c>
      <c r="M1204" t="s">
        <v>42</v>
      </c>
      <c r="N1204" t="s">
        <v>42</v>
      </c>
      <c r="O1204" t="s">
        <v>46</v>
      </c>
      <c r="P1204" t="s">
        <v>39</v>
      </c>
      <c r="Q1204" t="s">
        <v>44</v>
      </c>
      <c r="R1204" t="s">
        <v>96</v>
      </c>
      <c r="S1204" t="s">
        <v>96</v>
      </c>
      <c r="T1204" t="s">
        <v>39</v>
      </c>
      <c r="U1204" t="s">
        <v>97</v>
      </c>
      <c r="V1204" t="str" cm="1">
        <f t="array" aca="1" ref="V1204" ca="1">IFERROR(_xlfn.IFS(A1202="  ..............",OFFSET(A1202,2,0),A1201=" X-------------X",OFFSET(A1201,3,0),MATCH("  ..............",A1204:A1230,0)&gt;2,V1203),"-")</f>
        <v/>
      </c>
      <c r="W1204" t="str">
        <f t="shared" ca="1" si="54"/>
        <v>X-------X</v>
      </c>
      <c r="X1204" t="str">
        <f t="shared" ca="1" si="55"/>
        <v xml:space="preserve">              </v>
      </c>
      <c r="Y1204" s="1" t="str">
        <f t="shared" ca="1" si="56"/>
        <v xml:space="preserve">    MW/   Mva</v>
      </c>
    </row>
    <row r="1205" spans="1:25" x14ac:dyDescent="0.25">
      <c r="A1205" t="s">
        <v>98</v>
      </c>
      <c r="B1205" t="s">
        <v>99</v>
      </c>
      <c r="C1205" t="s">
        <v>100</v>
      </c>
      <c r="D1205" t="s">
        <v>100</v>
      </c>
      <c r="E1205" t="s">
        <v>100</v>
      </c>
      <c r="F1205" t="s">
        <v>101</v>
      </c>
      <c r="G1205" t="s">
        <v>102</v>
      </c>
      <c r="H1205" t="s">
        <v>103</v>
      </c>
      <c r="I1205" t="s">
        <v>39</v>
      </c>
      <c r="J1205" t="s">
        <v>40</v>
      </c>
      <c r="K1205" t="s">
        <v>41</v>
      </c>
      <c r="L1205" t="s">
        <v>42</v>
      </c>
      <c r="M1205" t="s">
        <v>42</v>
      </c>
      <c r="N1205" t="s">
        <v>42</v>
      </c>
      <c r="O1205" t="s">
        <v>46</v>
      </c>
      <c r="P1205" t="s">
        <v>39</v>
      </c>
      <c r="Q1205" t="s">
        <v>104</v>
      </c>
      <c r="R1205" t="s">
        <v>105</v>
      </c>
      <c r="S1205" t="s">
        <v>106</v>
      </c>
      <c r="T1205" t="s">
        <v>107</v>
      </c>
      <c r="U1205" t="s">
        <v>97</v>
      </c>
      <c r="V1205" t="str" cm="1">
        <f t="array" aca="1" ref="V1205" ca="1">IFERROR(_xlfn.IFS(A1203="  ..............",OFFSET(A1203,2,0),A1202=" X-------------X",OFFSET(A1202,3,0),MATCH("  ..............",A1205:A1231,0)&gt;2,V1204),"-")</f>
        <v/>
      </c>
      <c r="W1205" t="str">
        <f t="shared" ca="1" si="54"/>
        <v>X-------X</v>
      </c>
      <c r="X1205" t="str">
        <f t="shared" ca="1" si="55"/>
        <v xml:space="preserve">A             </v>
      </c>
      <c r="Y1205" s="1" t="str">
        <f t="shared" ca="1" si="56"/>
        <v xml:space="preserve">   Mvar   EQU</v>
      </c>
    </row>
    <row r="1206" spans="1:25" x14ac:dyDescent="0.25">
      <c r="A1206" t="s">
        <v>108</v>
      </c>
      <c r="B1206" t="s">
        <v>109</v>
      </c>
      <c r="C1206" t="s">
        <v>110</v>
      </c>
      <c r="D1206" t="s">
        <v>110</v>
      </c>
      <c r="E1206" t="s">
        <v>110</v>
      </c>
      <c r="F1206" t="s">
        <v>111</v>
      </c>
      <c r="G1206" t="s">
        <v>112</v>
      </c>
      <c r="H1206" t="s">
        <v>113</v>
      </c>
      <c r="I1206" t="s">
        <v>114</v>
      </c>
      <c r="J1206" t="s">
        <v>115</v>
      </c>
      <c r="K1206" t="s">
        <v>41</v>
      </c>
      <c r="L1206" t="s">
        <v>116</v>
      </c>
      <c r="M1206" t="s">
        <v>117</v>
      </c>
      <c r="N1206" t="s">
        <v>42</v>
      </c>
      <c r="O1206" t="s">
        <v>46</v>
      </c>
      <c r="P1206" t="s">
        <v>39</v>
      </c>
      <c r="Q1206" t="s">
        <v>118</v>
      </c>
      <c r="R1206" t="s">
        <v>119</v>
      </c>
      <c r="S1206" t="s">
        <v>120</v>
      </c>
      <c r="T1206" t="s">
        <v>121</v>
      </c>
      <c r="U1206" t="s">
        <v>122</v>
      </c>
      <c r="V1206" t="str" cm="1">
        <f t="array" aca="1" ref="V1206" ca="1">IFERROR(_xlfn.IFS(A1204="  ..............",OFFSET(A1204,2,0),A1203=" X-------------X",OFFSET(A1203,3,0),MATCH("  ..............",A1206:A1232,0)&gt;2,V1205),"-")</f>
        <v/>
      </c>
      <c r="W1206" t="str">
        <f t="shared" ca="1" si="54"/>
        <v>X-------X</v>
      </c>
      <c r="X1206" t="str">
        <f t="shared" ca="1" si="55"/>
        <v xml:space="preserve">     NOME     </v>
      </c>
      <c r="Y1206" s="1" t="str">
        <f t="shared" ca="1" si="56"/>
        <v xml:space="preserve">   FLUXO %   </v>
      </c>
    </row>
    <row r="1207" spans="1:25" x14ac:dyDescent="0.25">
      <c r="A1207" t="s">
        <v>43</v>
      </c>
      <c r="B1207" t="s">
        <v>42</v>
      </c>
      <c r="C1207" t="s">
        <v>123</v>
      </c>
      <c r="D1207" t="s">
        <v>124</v>
      </c>
      <c r="E1207" t="s">
        <v>125</v>
      </c>
      <c r="F1207" s="1" t="s">
        <v>126</v>
      </c>
      <c r="G1207" t="s">
        <v>127</v>
      </c>
      <c r="H1207" t="s">
        <v>42</v>
      </c>
      <c r="I1207" t="s">
        <v>128</v>
      </c>
      <c r="J1207" t="s">
        <v>129</v>
      </c>
      <c r="K1207" t="s">
        <v>130</v>
      </c>
      <c r="L1207" t="s">
        <v>131</v>
      </c>
      <c r="M1207" t="s">
        <v>110</v>
      </c>
      <c r="N1207" t="s">
        <v>132</v>
      </c>
      <c r="O1207" t="s">
        <v>133</v>
      </c>
      <c r="P1207" t="s">
        <v>134</v>
      </c>
      <c r="Q1207" t="s">
        <v>135</v>
      </c>
      <c r="R1207" t="s">
        <v>136</v>
      </c>
      <c r="S1207" t="s">
        <v>137</v>
      </c>
      <c r="T1207" t="s">
        <v>138</v>
      </c>
      <c r="U1207" t="s">
        <v>139</v>
      </c>
      <c r="V1207" t="str" cm="1">
        <f t="array" aca="1" ref="V1207" ca="1">IFERROR(_xlfn.IFS(A1205="  ..............",OFFSET(A1205,2,0),A1204=" X-------------X",OFFSET(A1204,3,0),MATCH("  ..............",A1207:A1233,0)&gt;2,V1206),"-")</f>
        <v/>
      </c>
      <c r="W1207" t="str">
        <f t="shared" ca="1" si="54"/>
        <v>X-------X</v>
      </c>
      <c r="X1207" t="str">
        <f t="shared" ca="1" si="55"/>
        <v>X------------X</v>
      </c>
      <c r="Y1207" s="1" t="str">
        <f t="shared" ca="1" si="56"/>
        <v>X-----------X</v>
      </c>
    </row>
    <row r="1208" spans="1:25" x14ac:dyDescent="0.25">
      <c r="A1208" t="s">
        <v>20</v>
      </c>
      <c r="B1208" t="s">
        <v>21</v>
      </c>
      <c r="C1208" t="s">
        <v>21</v>
      </c>
      <c r="D1208" t="s">
        <v>21</v>
      </c>
      <c r="E1208" t="s">
        <v>21</v>
      </c>
      <c r="F1208" t="s">
        <v>22</v>
      </c>
      <c r="G1208" t="s">
        <v>21</v>
      </c>
      <c r="H1208" t="s">
        <v>21</v>
      </c>
      <c r="I1208" t="s">
        <v>23</v>
      </c>
      <c r="J1208" t="s">
        <v>24</v>
      </c>
      <c r="K1208" t="s">
        <v>25</v>
      </c>
      <c r="L1208" t="s">
        <v>21</v>
      </c>
      <c r="M1208" t="s">
        <v>21</v>
      </c>
      <c r="N1208" t="s">
        <v>21</v>
      </c>
      <c r="O1208" t="s">
        <v>26</v>
      </c>
      <c r="P1208" t="s">
        <v>23</v>
      </c>
      <c r="Q1208" t="s">
        <v>27</v>
      </c>
      <c r="R1208" t="s">
        <v>28</v>
      </c>
      <c r="S1208" t="s">
        <v>28</v>
      </c>
      <c r="T1208" t="s">
        <v>23</v>
      </c>
      <c r="U1208" t="s">
        <v>23</v>
      </c>
      <c r="V1208" t="str" cm="1">
        <f t="array" aca="1" ref="V1208" ca="1">IFERROR(_xlfn.IFS(A1206="  ..............",OFFSET(A1206,2,0),A1205=" X-------------X",OFFSET(A1205,3,0),MATCH("  ..............",A1208:A1234,0)&gt;2,V1207),"-")</f>
        <v/>
      </c>
      <c r="W1208" t="str">
        <f t="shared" ca="1" si="54"/>
        <v>X-------X</v>
      </c>
      <c r="X1208" t="str">
        <f t="shared" ca="1" si="55"/>
        <v/>
      </c>
      <c r="Y1208" s="1" t="str">
        <f t="shared" ca="1" si="56"/>
        <v/>
      </c>
    </row>
    <row r="1209" spans="1:25" x14ac:dyDescent="0.25">
      <c r="A1209" t="s">
        <v>38</v>
      </c>
      <c r="B1209" t="s">
        <v>38</v>
      </c>
      <c r="C1209" t="s">
        <v>38</v>
      </c>
      <c r="D1209" t="s">
        <v>38</v>
      </c>
      <c r="E1209" t="s">
        <v>38</v>
      </c>
      <c r="F1209" t="s">
        <v>38</v>
      </c>
      <c r="G1209" t="s">
        <v>38</v>
      </c>
      <c r="H1209" t="s">
        <v>38</v>
      </c>
      <c r="I1209" t="s">
        <v>38</v>
      </c>
      <c r="J1209" t="s">
        <v>38</v>
      </c>
      <c r="K1209" t="s">
        <v>38</v>
      </c>
      <c r="L1209" t="s">
        <v>38</v>
      </c>
      <c r="M1209" t="s">
        <v>38</v>
      </c>
      <c r="N1209" t="s">
        <v>38</v>
      </c>
      <c r="O1209" t="s">
        <v>38</v>
      </c>
      <c r="P1209" t="s">
        <v>38</v>
      </c>
      <c r="Q1209" t="s">
        <v>38</v>
      </c>
      <c r="R1209" t="s">
        <v>38</v>
      </c>
      <c r="S1209" t="s">
        <v>38</v>
      </c>
      <c r="T1209" t="s">
        <v>38</v>
      </c>
      <c r="U1209" t="s">
        <v>38</v>
      </c>
      <c r="V1209" t="str" cm="1">
        <f t="array" aca="1" ref="V1209" ca="1">IFERROR(_xlfn.IFS(A1207="  ..............",OFFSET(A1207,2,0),A1206=" X-------------X",OFFSET(A1206,3,0),MATCH("  ..............",A1209:A1235,0)&gt;2,V1208),"-")</f>
        <v/>
      </c>
      <c r="W1209" t="str">
        <f t="shared" ca="1" si="54"/>
        <v>X-------X</v>
      </c>
      <c r="X1209" t="str">
        <f t="shared" ca="1" si="55"/>
        <v/>
      </c>
      <c r="Y1209" s="1" t="str">
        <f t="shared" ca="1" si="56"/>
        <v xml:space="preserve">         0.0 </v>
      </c>
    </row>
    <row r="1210" spans="1:25" x14ac:dyDescent="0.25">
      <c r="A1210" t="s">
        <v>6661</v>
      </c>
      <c r="B1210" t="s">
        <v>3845</v>
      </c>
      <c r="C1210" t="s">
        <v>3819</v>
      </c>
      <c r="D1210" t="s">
        <v>3819</v>
      </c>
      <c r="E1210" t="s">
        <v>3819</v>
      </c>
      <c r="F1210" t="s">
        <v>3820</v>
      </c>
      <c r="G1210" t="s">
        <v>3819</v>
      </c>
      <c r="H1210" t="s">
        <v>3821</v>
      </c>
      <c r="I1210" t="s">
        <v>38</v>
      </c>
      <c r="J1210" t="s">
        <v>38</v>
      </c>
      <c r="K1210" t="s">
        <v>38</v>
      </c>
      <c r="L1210" t="s">
        <v>38</v>
      </c>
      <c r="M1210" t="s">
        <v>38</v>
      </c>
      <c r="N1210" t="s">
        <v>38</v>
      </c>
      <c r="O1210" t="s">
        <v>38</v>
      </c>
      <c r="P1210" t="s">
        <v>38</v>
      </c>
      <c r="Q1210" t="s">
        <v>38</v>
      </c>
      <c r="R1210" t="s">
        <v>38</v>
      </c>
      <c r="S1210" t="s">
        <v>38</v>
      </c>
      <c r="T1210" t="s">
        <v>38</v>
      </c>
      <c r="U1210" t="s">
        <v>38</v>
      </c>
      <c r="V1210" t="str" cm="1">
        <f t="array" aca="1" ref="V1210" ca="1">IFERROR(_xlfn.IFS(A1208="  ..............",OFFSET(A1208,2,0),A1207=" X-------------X",OFFSET(A1207,3,0),MATCH("  ..............",A1210:A1236,0)&gt;2,V1209),"-")</f>
        <v/>
      </c>
      <c r="W1210" t="str">
        <f t="shared" ca="1" si="54"/>
        <v>X-------X</v>
      </c>
      <c r="X1210" t="str">
        <f t="shared" ca="1" si="55"/>
        <v xml:space="preserve">              </v>
      </c>
      <c r="Y1210" s="1" t="str">
        <f t="shared" ca="1" si="56"/>
        <v xml:space="preserve">         0.0 </v>
      </c>
    </row>
    <row r="1211" spans="1:25" x14ac:dyDescent="0.25">
      <c r="A1211" t="s">
        <v>6662</v>
      </c>
      <c r="B1211" t="s">
        <v>6582</v>
      </c>
      <c r="C1211" t="s">
        <v>3819</v>
      </c>
      <c r="D1211" t="s">
        <v>3819</v>
      </c>
      <c r="E1211" t="s">
        <v>3819</v>
      </c>
      <c r="F1211" s="1" t="s">
        <v>3820</v>
      </c>
      <c r="G1211" t="s">
        <v>3819</v>
      </c>
      <c r="H1211" t="s">
        <v>3819</v>
      </c>
      <c r="I1211" t="s">
        <v>39</v>
      </c>
      <c r="J1211" t="s">
        <v>40</v>
      </c>
      <c r="K1211" t="s">
        <v>41</v>
      </c>
      <c r="L1211" t="s">
        <v>42</v>
      </c>
      <c r="M1211" t="s">
        <v>42</v>
      </c>
      <c r="N1211" t="s">
        <v>41</v>
      </c>
      <c r="O1211" t="s">
        <v>38</v>
      </c>
      <c r="P1211" t="s">
        <v>38</v>
      </c>
      <c r="Q1211" t="s">
        <v>38</v>
      </c>
      <c r="R1211" t="s">
        <v>38</v>
      </c>
      <c r="S1211" t="s">
        <v>38</v>
      </c>
      <c r="T1211" t="s">
        <v>38</v>
      </c>
      <c r="U1211" t="s">
        <v>38</v>
      </c>
      <c r="V1211" t="str" cm="1">
        <f t="array" aca="1" ref="V1211" ca="1">IFERROR(_xlfn.IFS(A1209="  ..............",OFFSET(A1209,2,0),A1208=" X-------------X",OFFSET(A1208,3,0),MATCH("  ..............",A1211:A1237,0)&gt;2,V1210),"-")</f>
        <v xml:space="preserve">  OPRET2-MG000  </v>
      </c>
      <c r="W1211" t="str">
        <f t="shared" ca="1" si="54"/>
        <v xml:space="preserve">   1.007 </v>
      </c>
      <c r="X1211" t="str">
        <f t="shared" ca="1" si="55"/>
        <v xml:space="preserve"> OPRET2-MG500 </v>
      </c>
      <c r="Y1211" s="1" t="str">
        <f t="shared" ca="1" si="56"/>
        <v xml:space="preserve">       33.0% </v>
      </c>
    </row>
    <row r="1212" spans="1:25" x14ac:dyDescent="0.25">
      <c r="A1212" t="s">
        <v>43</v>
      </c>
      <c r="B1212" t="s">
        <v>42</v>
      </c>
      <c r="C1212" t="s">
        <v>4268</v>
      </c>
      <c r="D1212" t="s">
        <v>4709</v>
      </c>
      <c r="E1212" t="s">
        <v>4268</v>
      </c>
      <c r="F1212" t="s">
        <v>6663</v>
      </c>
      <c r="G1212" t="s">
        <v>42</v>
      </c>
      <c r="H1212" t="s">
        <v>42</v>
      </c>
      <c r="I1212" t="s">
        <v>4600</v>
      </c>
      <c r="J1212" t="s">
        <v>4601</v>
      </c>
      <c r="K1212" t="s">
        <v>3914</v>
      </c>
      <c r="L1212" t="s">
        <v>6664</v>
      </c>
      <c r="M1212" t="s">
        <v>6665</v>
      </c>
      <c r="N1212" t="s">
        <v>6666</v>
      </c>
      <c r="O1212" t="s">
        <v>46</v>
      </c>
      <c r="P1212" t="s">
        <v>39</v>
      </c>
      <c r="Q1212" t="s">
        <v>44</v>
      </c>
      <c r="R1212" t="s">
        <v>3832</v>
      </c>
      <c r="S1212" t="s">
        <v>4723</v>
      </c>
      <c r="T1212" t="s">
        <v>39</v>
      </c>
      <c r="U1212" t="s">
        <v>45</v>
      </c>
      <c r="V1212" t="str" cm="1">
        <f t="array" aca="1" ref="V1212" ca="1">IFERROR(_xlfn.IFS(A1210="  ..............",OFFSET(A1210,2,0),A1209=" X-------------X",OFFSET(A1209,3,0),MATCH("  ..............",A1212:A1238,0)&gt;2,V1211),"-")</f>
        <v xml:space="preserve">  OPRET2-MG000  </v>
      </c>
      <c r="W1212" t="str">
        <f t="shared" ca="1" si="54"/>
        <v xml:space="preserve">   1.007 </v>
      </c>
      <c r="X1212" t="str">
        <f t="shared" ca="1" si="55"/>
        <v xml:space="preserve"> OPRETO-MG345 </v>
      </c>
      <c r="Y1212" s="1" t="str">
        <f t="shared" ca="1" si="56"/>
        <v xml:space="preserve">       33.0% </v>
      </c>
    </row>
    <row r="1213" spans="1:25" x14ac:dyDescent="0.25">
      <c r="A1213" t="s">
        <v>43</v>
      </c>
      <c r="B1213" t="s">
        <v>42</v>
      </c>
      <c r="C1213" t="s">
        <v>4268</v>
      </c>
      <c r="D1213" t="s">
        <v>4709</v>
      </c>
      <c r="E1213" t="s">
        <v>4268</v>
      </c>
      <c r="F1213" t="s">
        <v>6663</v>
      </c>
      <c r="G1213" t="s">
        <v>42</v>
      </c>
      <c r="H1213" t="s">
        <v>42</v>
      </c>
      <c r="I1213" t="s">
        <v>4683</v>
      </c>
      <c r="J1213" t="s">
        <v>4684</v>
      </c>
      <c r="K1213" t="s">
        <v>3914</v>
      </c>
      <c r="L1213" t="s">
        <v>4720</v>
      </c>
      <c r="M1213" t="s">
        <v>6667</v>
      </c>
      <c r="N1213" t="s">
        <v>6666</v>
      </c>
      <c r="O1213" t="s">
        <v>48</v>
      </c>
      <c r="P1213" t="s">
        <v>39</v>
      </c>
      <c r="Q1213" t="s">
        <v>3977</v>
      </c>
      <c r="R1213" t="s">
        <v>3832</v>
      </c>
      <c r="S1213" t="s">
        <v>6668</v>
      </c>
      <c r="T1213" t="s">
        <v>39</v>
      </c>
      <c r="U1213" t="s">
        <v>45</v>
      </c>
      <c r="V1213" t="str" cm="1">
        <f t="array" aca="1" ref="V1213" ca="1">IFERROR(_xlfn.IFS(A1211="  ..............",OFFSET(A1211,2,0),A1210=" X-------------X",OFFSET(A1210,3,0),MATCH("  ..............",A1213:A1239,0)&gt;2,V1212),"-")</f>
        <v xml:space="preserve">  OPRET2-MG000  </v>
      </c>
      <c r="W1213" t="str">
        <f t="shared" ca="1" si="54"/>
        <v xml:space="preserve">   1.007 </v>
      </c>
      <c r="X1213" t="str">
        <f t="shared" ca="1" si="55"/>
        <v xml:space="preserve"> OPRET2-MG013 </v>
      </c>
      <c r="Y1213" s="1" t="str">
        <f t="shared" ca="1" si="56"/>
        <v xml:space="preserve">        0.0% </v>
      </c>
    </row>
    <row r="1214" spans="1:25" x14ac:dyDescent="0.25">
      <c r="A1214" t="s">
        <v>43</v>
      </c>
      <c r="B1214" t="s">
        <v>42</v>
      </c>
      <c r="C1214" t="s">
        <v>5090</v>
      </c>
      <c r="D1214" t="s">
        <v>5090</v>
      </c>
      <c r="E1214" t="s">
        <v>5090</v>
      </c>
      <c r="F1214" t="s">
        <v>4219</v>
      </c>
      <c r="G1214" t="s">
        <v>42</v>
      </c>
      <c r="H1214" t="s">
        <v>42</v>
      </c>
      <c r="I1214" t="s">
        <v>6669</v>
      </c>
      <c r="J1214" t="s">
        <v>6670</v>
      </c>
      <c r="K1214" t="s">
        <v>3914</v>
      </c>
      <c r="L1214" t="s">
        <v>3819</v>
      </c>
      <c r="M1214" t="s">
        <v>3819</v>
      </c>
      <c r="N1214" t="s">
        <v>3819</v>
      </c>
      <c r="O1214" t="s">
        <v>48</v>
      </c>
      <c r="P1214" t="s">
        <v>39</v>
      </c>
      <c r="Q1214" t="s">
        <v>44</v>
      </c>
      <c r="R1214" t="s">
        <v>3832</v>
      </c>
      <c r="S1214" t="s">
        <v>3832</v>
      </c>
      <c r="T1214" t="s">
        <v>39</v>
      </c>
      <c r="U1214" t="s">
        <v>45</v>
      </c>
      <c r="V1214" t="str" cm="1">
        <f t="array" aca="1" ref="V1214" ca="1">IFERROR(_xlfn.IFS(A1212="  ..............",OFFSET(A1212,2,0),A1211=" X-------------X",OFFSET(A1211,3,0),MATCH("  ..............",A1214:A1240,0)&gt;2,V1213),"-")</f>
        <v>-</v>
      </c>
      <c r="W1214" t="str">
        <f t="shared" ca="1" si="54"/>
        <v>-</v>
      </c>
      <c r="X1214" t="str">
        <f t="shared" ca="1" si="55"/>
        <v>-</v>
      </c>
      <c r="Y1214" s="1" t="str">
        <f t="shared" ca="1" si="56"/>
        <v>.............</v>
      </c>
    </row>
    <row r="1215" spans="1:25" x14ac:dyDescent="0.25">
      <c r="A1215" t="s">
        <v>29</v>
      </c>
      <c r="B1215" t="s">
        <v>31</v>
      </c>
      <c r="C1215" t="s">
        <v>31</v>
      </c>
      <c r="D1215" t="s">
        <v>31</v>
      </c>
      <c r="E1215" t="s">
        <v>31</v>
      </c>
      <c r="F1215" s="1" t="s">
        <v>32</v>
      </c>
      <c r="G1215" t="s">
        <v>31</v>
      </c>
      <c r="H1215" t="s">
        <v>31</v>
      </c>
      <c r="I1215" t="s">
        <v>33</v>
      </c>
      <c r="J1215" t="s">
        <v>30</v>
      </c>
      <c r="K1215" t="s">
        <v>34</v>
      </c>
      <c r="L1215" t="s">
        <v>31</v>
      </c>
      <c r="M1215" t="s">
        <v>31</v>
      </c>
      <c r="N1215" t="s">
        <v>31</v>
      </c>
      <c r="O1215" t="s">
        <v>35</v>
      </c>
      <c r="P1215" t="s">
        <v>33</v>
      </c>
      <c r="Q1215" t="s">
        <v>36</v>
      </c>
      <c r="R1215" t="s">
        <v>37</v>
      </c>
      <c r="S1215" t="s">
        <v>37</v>
      </c>
      <c r="T1215" t="s">
        <v>33</v>
      </c>
      <c r="U1215" t="s">
        <v>33</v>
      </c>
      <c r="V1215" t="str" cm="1">
        <f t="array" aca="1" ref="V1215" ca="1">IFERROR(_xlfn.IFS(A1213="  ..............",OFFSET(A1213,2,0),A1212=" X-------------X",OFFSET(A1212,3,0),MATCH("  ..............",A1215:A1241,0)&gt;2,V1214),"-")</f>
        <v>-</v>
      </c>
      <c r="W1215" t="str">
        <f t="shared" ca="1" si="54"/>
        <v>-</v>
      </c>
      <c r="X1215" t="str">
        <f t="shared" ca="1" si="55"/>
        <v/>
      </c>
      <c r="Y1215" s="1" t="str">
        <f t="shared" ca="1" si="56"/>
        <v xml:space="preserve">         0.0 </v>
      </c>
    </row>
    <row r="1216" spans="1:25" x14ac:dyDescent="0.25">
      <c r="A1216" t="s">
        <v>6671</v>
      </c>
      <c r="B1216" t="s">
        <v>3845</v>
      </c>
      <c r="C1216" t="s">
        <v>3819</v>
      </c>
      <c r="D1216" t="s">
        <v>3819</v>
      </c>
      <c r="E1216" t="s">
        <v>3819</v>
      </c>
      <c r="F1216" s="1" t="s">
        <v>3820</v>
      </c>
      <c r="G1216" t="s">
        <v>3819</v>
      </c>
      <c r="H1216" t="s">
        <v>3821</v>
      </c>
      <c r="I1216" t="s">
        <v>38</v>
      </c>
      <c r="J1216" t="s">
        <v>38</v>
      </c>
      <c r="K1216" t="s">
        <v>38</v>
      </c>
      <c r="L1216" t="s">
        <v>38</v>
      </c>
      <c r="M1216" t="s">
        <v>38</v>
      </c>
      <c r="N1216" t="s">
        <v>38</v>
      </c>
      <c r="O1216" t="s">
        <v>38</v>
      </c>
      <c r="P1216" t="s">
        <v>38</v>
      </c>
      <c r="Q1216" t="s">
        <v>38</v>
      </c>
      <c r="R1216" t="s">
        <v>38</v>
      </c>
      <c r="S1216" t="s">
        <v>38</v>
      </c>
      <c r="T1216" t="s">
        <v>38</v>
      </c>
      <c r="U1216" t="s">
        <v>38</v>
      </c>
      <c r="V1216" t="str" cm="1">
        <f t="array" aca="1" ref="V1216" ca="1">IFERROR(_xlfn.IFS(A1214="  ..............",OFFSET(A1214,2,0),A1213=" X-------------X",OFFSET(A1213,3,0),MATCH("  ..............",A1216:A1242,0)&gt;2,V1215),"-")</f>
        <v>-</v>
      </c>
      <c r="W1216" t="str">
        <f t="shared" ca="1" si="54"/>
        <v>-</v>
      </c>
      <c r="X1216" t="str">
        <f t="shared" ca="1" si="55"/>
        <v xml:space="preserve">              </v>
      </c>
      <c r="Y1216" s="1" t="str">
        <f t="shared" ca="1" si="56"/>
        <v xml:space="preserve">         0.0 </v>
      </c>
    </row>
    <row r="1217" spans="1:25" x14ac:dyDescent="0.25">
      <c r="A1217" t="s">
        <v>6672</v>
      </c>
      <c r="B1217" t="s">
        <v>6582</v>
      </c>
      <c r="C1217" t="s">
        <v>3819</v>
      </c>
      <c r="D1217" t="s">
        <v>3819</v>
      </c>
      <c r="E1217" t="s">
        <v>3819</v>
      </c>
      <c r="F1217" t="s">
        <v>3820</v>
      </c>
      <c r="G1217" t="s">
        <v>3819</v>
      </c>
      <c r="H1217" t="s">
        <v>3819</v>
      </c>
      <c r="I1217" t="s">
        <v>39</v>
      </c>
      <c r="J1217" t="s">
        <v>40</v>
      </c>
      <c r="K1217" t="s">
        <v>41</v>
      </c>
      <c r="L1217" t="s">
        <v>42</v>
      </c>
      <c r="M1217" t="s">
        <v>42</v>
      </c>
      <c r="N1217" t="s">
        <v>41</v>
      </c>
      <c r="O1217" t="s">
        <v>38</v>
      </c>
      <c r="P1217" t="s">
        <v>38</v>
      </c>
      <c r="Q1217" t="s">
        <v>38</v>
      </c>
      <c r="R1217" t="s">
        <v>38</v>
      </c>
      <c r="S1217" t="s">
        <v>38</v>
      </c>
      <c r="T1217" t="s">
        <v>38</v>
      </c>
      <c r="U1217" t="s">
        <v>38</v>
      </c>
      <c r="V1217" t="str" cm="1">
        <f t="array" aca="1" ref="V1217" ca="1">IFERROR(_xlfn.IFS(A1215="  ..............",OFFSET(A1215,2,0),A1214=" X-------------X",OFFSET(A1214,3,0),MATCH("  ..............",A1217:A1243,0)&gt;2,V1216),"-")</f>
        <v xml:space="preserve">  OPRET2-MG013  </v>
      </c>
      <c r="W1217" t="str">
        <f t="shared" ca="1" si="54"/>
        <v xml:space="preserve">   1.007 </v>
      </c>
      <c r="X1217" t="str">
        <f t="shared" ca="1" si="55"/>
        <v xml:space="preserve"> OPRET2-MG000 </v>
      </c>
      <c r="Y1217" s="1" t="str">
        <f t="shared" ca="1" si="56"/>
        <v xml:space="preserve">        0.0% </v>
      </c>
    </row>
    <row r="1218" spans="1:25" x14ac:dyDescent="0.25">
      <c r="A1218" t="s">
        <v>43</v>
      </c>
      <c r="B1218" t="s">
        <v>42</v>
      </c>
      <c r="C1218" t="s">
        <v>5090</v>
      </c>
      <c r="D1218" t="s">
        <v>5090</v>
      </c>
      <c r="E1218" t="s">
        <v>5090</v>
      </c>
      <c r="F1218" t="s">
        <v>4219</v>
      </c>
      <c r="G1218" t="s">
        <v>42</v>
      </c>
      <c r="H1218" t="s">
        <v>42</v>
      </c>
      <c r="I1218" t="s">
        <v>4718</v>
      </c>
      <c r="J1218" t="s">
        <v>4719</v>
      </c>
      <c r="K1218" t="s">
        <v>3914</v>
      </c>
      <c r="L1218" t="s">
        <v>3819</v>
      </c>
      <c r="M1218" t="s">
        <v>3819</v>
      </c>
      <c r="N1218" t="s">
        <v>3819</v>
      </c>
      <c r="O1218" t="s">
        <v>46</v>
      </c>
      <c r="P1218" t="s">
        <v>39</v>
      </c>
      <c r="Q1218" t="s">
        <v>44</v>
      </c>
      <c r="R1218" t="s">
        <v>3832</v>
      </c>
      <c r="S1218" t="s">
        <v>3832</v>
      </c>
      <c r="T1218" t="s">
        <v>39</v>
      </c>
      <c r="U1218" t="s">
        <v>45</v>
      </c>
      <c r="V1218" t="str" cm="1">
        <f t="array" aca="1" ref="V1218" ca="1">IFERROR(_xlfn.IFS(A1216="  ..............",OFFSET(A1216,2,0),A1215=" X-------------X",OFFSET(A1215,3,0),MATCH("  ..............",A1218:A1244,0)&gt;2,V1217),"-")</f>
        <v>-</v>
      </c>
      <c r="W1218" t="str">
        <f t="shared" ca="1" si="54"/>
        <v>-</v>
      </c>
      <c r="X1218" t="str">
        <f t="shared" ca="1" si="55"/>
        <v>-</v>
      </c>
      <c r="Y1218" s="1" t="str">
        <f t="shared" ca="1" si="56"/>
        <v>.............</v>
      </c>
    </row>
    <row r="1219" spans="1:25" x14ac:dyDescent="0.25">
      <c r="A1219" t="s">
        <v>29</v>
      </c>
      <c r="B1219" t="s">
        <v>31</v>
      </c>
      <c r="C1219" t="s">
        <v>31</v>
      </c>
      <c r="D1219" t="s">
        <v>31</v>
      </c>
      <c r="E1219" t="s">
        <v>31</v>
      </c>
      <c r="F1219" t="s">
        <v>32</v>
      </c>
      <c r="G1219" t="s">
        <v>31</v>
      </c>
      <c r="H1219" t="s">
        <v>31</v>
      </c>
      <c r="I1219" t="s">
        <v>33</v>
      </c>
      <c r="J1219" t="s">
        <v>30</v>
      </c>
      <c r="K1219" t="s">
        <v>34</v>
      </c>
      <c r="L1219" t="s">
        <v>31</v>
      </c>
      <c r="M1219" t="s">
        <v>31</v>
      </c>
      <c r="N1219" t="s">
        <v>31</v>
      </c>
      <c r="O1219" t="s">
        <v>35</v>
      </c>
      <c r="P1219" t="s">
        <v>33</v>
      </c>
      <c r="Q1219" t="s">
        <v>36</v>
      </c>
      <c r="R1219" t="s">
        <v>37</v>
      </c>
      <c r="S1219" t="s">
        <v>37</v>
      </c>
      <c r="T1219" t="s">
        <v>33</v>
      </c>
      <c r="U1219" t="s">
        <v>33</v>
      </c>
      <c r="V1219" t="str" cm="1">
        <f t="array" aca="1" ref="V1219" ca="1">IFERROR(_xlfn.IFS(A1217="  ..............",OFFSET(A1217,2,0),A1216=" X-------------X",OFFSET(A1216,3,0),MATCH("  ..............",A1219:A1245,0)&gt;2,V1218),"-")</f>
        <v>-</v>
      </c>
      <c r="W1219" t="str">
        <f t="shared" ca="1" si="54"/>
        <v>-</v>
      </c>
      <c r="X1219" t="str">
        <f t="shared" ca="1" si="55"/>
        <v/>
      </c>
      <c r="Y1219" s="1" t="str">
        <f t="shared" ca="1" si="56"/>
        <v xml:space="preserve">         0.0 </v>
      </c>
    </row>
    <row r="1220" spans="1:25" x14ac:dyDescent="0.25">
      <c r="A1220" t="s">
        <v>6673</v>
      </c>
      <c r="B1220" t="s">
        <v>4746</v>
      </c>
      <c r="C1220" t="s">
        <v>3819</v>
      </c>
      <c r="D1220" t="s">
        <v>3819</v>
      </c>
      <c r="E1220" t="s">
        <v>3819</v>
      </c>
      <c r="F1220" t="s">
        <v>3820</v>
      </c>
      <c r="G1220" t="s">
        <v>3819</v>
      </c>
      <c r="H1220" t="s">
        <v>3821</v>
      </c>
      <c r="I1220" t="s">
        <v>38</v>
      </c>
      <c r="J1220" t="s">
        <v>38</v>
      </c>
      <c r="K1220" t="s">
        <v>38</v>
      </c>
      <c r="L1220" t="s">
        <v>38</v>
      </c>
      <c r="M1220" t="s">
        <v>38</v>
      </c>
      <c r="N1220" t="s">
        <v>38</v>
      </c>
      <c r="O1220" t="s">
        <v>38</v>
      </c>
      <c r="P1220" t="s">
        <v>38</v>
      </c>
      <c r="Q1220" t="s">
        <v>38</v>
      </c>
      <c r="R1220" t="s">
        <v>38</v>
      </c>
      <c r="S1220" t="s">
        <v>38</v>
      </c>
      <c r="T1220" t="s">
        <v>38</v>
      </c>
      <c r="U1220" t="s">
        <v>38</v>
      </c>
      <c r="V1220" t="str" cm="1">
        <f t="array" aca="1" ref="V1220" ca="1">IFERROR(_xlfn.IFS(A1218="  ..............",OFFSET(A1218,2,0),A1217=" X-------------X",OFFSET(A1217,3,0),MATCH("  ..............",A1220:A1246,0)&gt;2,V1219),"-")</f>
        <v>-</v>
      </c>
      <c r="W1220" t="str">
        <f t="shared" ca="1" si="54"/>
        <v>-</v>
      </c>
      <c r="X1220" t="str">
        <f t="shared" ca="1" si="55"/>
        <v xml:space="preserve">              </v>
      </c>
      <c r="Y1220" s="1" t="str">
        <f t="shared" ca="1" si="56"/>
        <v xml:space="preserve">         0.0 </v>
      </c>
    </row>
    <row r="1221" spans="1:25" x14ac:dyDescent="0.25">
      <c r="A1221" t="s">
        <v>6674</v>
      </c>
      <c r="B1221" t="s">
        <v>4748</v>
      </c>
      <c r="C1221" t="s">
        <v>3819</v>
      </c>
      <c r="D1221" t="s">
        <v>3819</v>
      </c>
      <c r="E1221" t="s">
        <v>3819</v>
      </c>
      <c r="F1221" s="1" t="s">
        <v>3820</v>
      </c>
      <c r="G1221" t="s">
        <v>3819</v>
      </c>
      <c r="H1221" t="s">
        <v>3819</v>
      </c>
      <c r="I1221" t="s">
        <v>39</v>
      </c>
      <c r="J1221" t="s">
        <v>40</v>
      </c>
      <c r="K1221" t="s">
        <v>41</v>
      </c>
      <c r="L1221" t="s">
        <v>42</v>
      </c>
      <c r="M1221" t="s">
        <v>42</v>
      </c>
      <c r="N1221" t="s">
        <v>41</v>
      </c>
      <c r="O1221" t="s">
        <v>38</v>
      </c>
      <c r="P1221" t="s">
        <v>38</v>
      </c>
      <c r="Q1221" t="s">
        <v>38</v>
      </c>
      <c r="R1221" t="s">
        <v>38</v>
      </c>
      <c r="S1221" t="s">
        <v>38</v>
      </c>
      <c r="T1221" t="s">
        <v>38</v>
      </c>
      <c r="U1221" t="s">
        <v>38</v>
      </c>
      <c r="V1221" t="str" cm="1">
        <f t="array" aca="1" ref="V1221" ca="1">IFERROR(_xlfn.IFS(A1219="  ..............",OFFSET(A1219,2,0),A1218=" X-------------X",OFFSET(A1218,3,0),MATCH("  ..............",A1221:A1247,0)&gt;2,V1220),"-")</f>
        <v xml:space="preserve">  OPRET4-MG013  </v>
      </c>
      <c r="W1221" t="str">
        <f t="shared" ref="W1221:W1284" ca="1" si="57">IFERROR(OFFSET($A$1,MATCH(V1221,A:A,0)-2,1),"-")</f>
        <v xml:space="preserve">   1.037 </v>
      </c>
      <c r="X1221" t="str">
        <f t="shared" ref="X1221:X1284" ca="1" si="58">IFERROR(IF(V1221=V1220,OFFSET($J$1,ROW(X1221),0),OFFSET($J$1,MATCH(V1221,A:A,0),0)),"-")</f>
        <v xml:space="preserve"> OPRET4-MG000 </v>
      </c>
      <c r="Y1221" s="1" t="str">
        <f t="shared" ref="Y1221:Y1284" ca="1" si="59">IFERROR(OFFSET($F$1,ROW(F1221),0),"-")</f>
        <v xml:space="preserve">        0.0% </v>
      </c>
    </row>
    <row r="1222" spans="1:25" x14ac:dyDescent="0.25">
      <c r="A1222" t="s">
        <v>43</v>
      </c>
      <c r="B1222" t="s">
        <v>42</v>
      </c>
      <c r="C1222" t="s">
        <v>4188</v>
      </c>
      <c r="D1222" t="s">
        <v>4689</v>
      </c>
      <c r="E1222" t="s">
        <v>4188</v>
      </c>
      <c r="F1222" t="s">
        <v>4219</v>
      </c>
      <c r="G1222" t="s">
        <v>42</v>
      </c>
      <c r="H1222" t="s">
        <v>42</v>
      </c>
      <c r="I1222" t="s">
        <v>4698</v>
      </c>
      <c r="J1222" t="s">
        <v>4699</v>
      </c>
      <c r="K1222" t="s">
        <v>4323</v>
      </c>
      <c r="L1222" t="s">
        <v>3819</v>
      </c>
      <c r="M1222" t="s">
        <v>3819</v>
      </c>
      <c r="N1222" t="s">
        <v>3819</v>
      </c>
      <c r="O1222" t="s">
        <v>46</v>
      </c>
      <c r="P1222" t="s">
        <v>39</v>
      </c>
      <c r="Q1222" t="s">
        <v>44</v>
      </c>
      <c r="R1222" t="s">
        <v>3832</v>
      </c>
      <c r="S1222" t="s">
        <v>3832</v>
      </c>
      <c r="T1222" t="s">
        <v>39</v>
      </c>
      <c r="U1222" t="s">
        <v>45</v>
      </c>
      <c r="V1222" t="str" cm="1">
        <f t="array" aca="1" ref="V1222" ca="1">IFERROR(_xlfn.IFS(A1220="  ..............",OFFSET(A1220,2,0),A1219=" X-------------X",OFFSET(A1219,3,0),MATCH("  ..............",A1222:A1248,0)&gt;2,V1221),"-")</f>
        <v>-</v>
      </c>
      <c r="W1222" t="str">
        <f t="shared" ca="1" si="57"/>
        <v>-</v>
      </c>
      <c r="X1222" t="str">
        <f t="shared" ca="1" si="58"/>
        <v>-</v>
      </c>
      <c r="Y1222" s="1" t="str">
        <f t="shared" ca="1" si="59"/>
        <v>.............</v>
      </c>
    </row>
    <row r="1223" spans="1:25" x14ac:dyDescent="0.25">
      <c r="A1223" t="s">
        <v>29</v>
      </c>
      <c r="B1223" t="s">
        <v>31</v>
      </c>
      <c r="C1223" t="s">
        <v>31</v>
      </c>
      <c r="D1223" t="s">
        <v>31</v>
      </c>
      <c r="E1223" t="s">
        <v>31</v>
      </c>
      <c r="F1223" t="s">
        <v>32</v>
      </c>
      <c r="G1223" t="s">
        <v>31</v>
      </c>
      <c r="H1223" t="s">
        <v>31</v>
      </c>
      <c r="I1223" t="s">
        <v>33</v>
      </c>
      <c r="J1223" t="s">
        <v>30</v>
      </c>
      <c r="K1223" t="s">
        <v>34</v>
      </c>
      <c r="L1223" t="s">
        <v>31</v>
      </c>
      <c r="M1223" t="s">
        <v>31</v>
      </c>
      <c r="N1223" t="s">
        <v>31</v>
      </c>
      <c r="O1223" t="s">
        <v>35</v>
      </c>
      <c r="P1223" t="s">
        <v>33</v>
      </c>
      <c r="Q1223" t="s">
        <v>36</v>
      </c>
      <c r="R1223" t="s">
        <v>37</v>
      </c>
      <c r="S1223" t="s">
        <v>37</v>
      </c>
      <c r="T1223" t="s">
        <v>33</v>
      </c>
      <c r="U1223" t="s">
        <v>33</v>
      </c>
      <c r="V1223" t="str" cm="1">
        <f t="array" aca="1" ref="V1223" ca="1">IFERROR(_xlfn.IFS(A1221="  ..............",OFFSET(A1221,2,0),A1220=" X-------------X",OFFSET(A1220,3,0),MATCH("  ..............",A1223:A1249,0)&gt;2,V1222),"-")</f>
        <v>-</v>
      </c>
      <c r="W1223" t="str">
        <f t="shared" ca="1" si="57"/>
        <v>-</v>
      </c>
      <c r="X1223" t="str">
        <f t="shared" ca="1" si="58"/>
        <v/>
      </c>
      <c r="Y1223" s="1" t="str">
        <f t="shared" ca="1" si="59"/>
        <v xml:space="preserve">         0.0 </v>
      </c>
    </row>
    <row r="1224" spans="1:25" x14ac:dyDescent="0.25">
      <c r="A1224" t="s">
        <v>6675</v>
      </c>
      <c r="B1224" t="s">
        <v>6650</v>
      </c>
      <c r="C1224" t="s">
        <v>3819</v>
      </c>
      <c r="D1224" t="s">
        <v>3819</v>
      </c>
      <c r="E1224" t="s">
        <v>3819</v>
      </c>
      <c r="F1224" t="s">
        <v>3820</v>
      </c>
      <c r="G1224" t="s">
        <v>3819</v>
      </c>
      <c r="H1224" t="s">
        <v>3821</v>
      </c>
      <c r="I1224" t="s">
        <v>38</v>
      </c>
      <c r="J1224" t="s">
        <v>38</v>
      </c>
      <c r="K1224" t="s">
        <v>38</v>
      </c>
      <c r="L1224" t="s">
        <v>38</v>
      </c>
      <c r="M1224" t="s">
        <v>38</v>
      </c>
      <c r="N1224" t="s">
        <v>38</v>
      </c>
      <c r="O1224" t="s">
        <v>38</v>
      </c>
      <c r="P1224" t="s">
        <v>38</v>
      </c>
      <c r="Q1224" t="s">
        <v>38</v>
      </c>
      <c r="R1224" t="s">
        <v>38</v>
      </c>
      <c r="S1224" t="s">
        <v>38</v>
      </c>
      <c r="T1224" t="s">
        <v>38</v>
      </c>
      <c r="U1224" t="s">
        <v>38</v>
      </c>
      <c r="V1224" t="str" cm="1">
        <f t="array" aca="1" ref="V1224" ca="1">IFERROR(_xlfn.IFS(A1222="  ..............",OFFSET(A1222,2,0),A1221=" X-------------X",OFFSET(A1221,3,0),MATCH("  ..............",A1224:A1250,0)&gt;2,V1223),"-")</f>
        <v>-</v>
      </c>
      <c r="W1224" t="str">
        <f t="shared" ca="1" si="57"/>
        <v>-</v>
      </c>
      <c r="X1224" t="str">
        <f t="shared" ca="1" si="58"/>
        <v xml:space="preserve">              </v>
      </c>
      <c r="Y1224" s="1" t="str">
        <f t="shared" ca="1" si="59"/>
        <v xml:space="preserve">         0.0 </v>
      </c>
    </row>
    <row r="1225" spans="1:25" x14ac:dyDescent="0.25">
      <c r="A1225" t="s">
        <v>6676</v>
      </c>
      <c r="B1225" t="s">
        <v>6405</v>
      </c>
      <c r="C1225" t="s">
        <v>3819</v>
      </c>
      <c r="D1225" t="s">
        <v>3819</v>
      </c>
      <c r="E1225" t="s">
        <v>3819</v>
      </c>
      <c r="F1225" s="1" t="s">
        <v>3820</v>
      </c>
      <c r="G1225" t="s">
        <v>3819</v>
      </c>
      <c r="H1225" t="s">
        <v>3819</v>
      </c>
      <c r="I1225" t="s">
        <v>39</v>
      </c>
      <c r="J1225" t="s">
        <v>40</v>
      </c>
      <c r="K1225" t="s">
        <v>41</v>
      </c>
      <c r="L1225" t="s">
        <v>42</v>
      </c>
      <c r="M1225" t="s">
        <v>42</v>
      </c>
      <c r="N1225" t="s">
        <v>41</v>
      </c>
      <c r="O1225" t="s">
        <v>38</v>
      </c>
      <c r="P1225" t="s">
        <v>38</v>
      </c>
      <c r="Q1225" t="s">
        <v>38</v>
      </c>
      <c r="R1225" t="s">
        <v>38</v>
      </c>
      <c r="S1225" t="s">
        <v>38</v>
      </c>
      <c r="T1225" t="s">
        <v>38</v>
      </c>
      <c r="U1225" t="s">
        <v>38</v>
      </c>
      <c r="V1225" t="str" cm="1">
        <f t="array" aca="1" ref="V1225" ca="1">IFERROR(_xlfn.IFS(A1223="  ..............",OFFSET(A1223,2,0),A1222=" X-------------X",OFFSET(A1222,3,0),MATCH("  ..............",A1225:A1251,0)&gt;2,V1224),"-")</f>
        <v xml:space="preserve">  ITAJB1-MG000  </v>
      </c>
      <c r="W1225" t="str">
        <f t="shared" ca="1" si="57"/>
        <v xml:space="preserve">   1.006 </v>
      </c>
      <c r="X1225" t="str">
        <f t="shared" ca="1" si="58"/>
        <v xml:space="preserve"> ITAJU3-MG500 </v>
      </c>
      <c r="Y1225" s="1" t="str">
        <f t="shared" ca="1" si="59"/>
        <v xml:space="preserve">       22.0% </v>
      </c>
    </row>
    <row r="1226" spans="1:25" x14ac:dyDescent="0.25">
      <c r="A1226" t="s">
        <v>43</v>
      </c>
      <c r="B1226" t="s">
        <v>42</v>
      </c>
      <c r="C1226" t="s">
        <v>4188</v>
      </c>
      <c r="D1226" t="s">
        <v>4206</v>
      </c>
      <c r="E1226" t="s">
        <v>4188</v>
      </c>
      <c r="F1226" t="s">
        <v>6677</v>
      </c>
      <c r="G1226" t="s">
        <v>42</v>
      </c>
      <c r="H1226" t="s">
        <v>42</v>
      </c>
      <c r="I1226" t="s">
        <v>3948</v>
      </c>
      <c r="J1226" t="s">
        <v>3949</v>
      </c>
      <c r="K1226" t="s">
        <v>3830</v>
      </c>
      <c r="L1226" t="s">
        <v>6678</v>
      </c>
      <c r="M1226" t="s">
        <v>6226</v>
      </c>
      <c r="N1226" t="s">
        <v>6679</v>
      </c>
      <c r="O1226" t="s">
        <v>46</v>
      </c>
      <c r="P1226" t="s">
        <v>39</v>
      </c>
      <c r="Q1226" t="s">
        <v>44</v>
      </c>
      <c r="R1226" t="s">
        <v>3832</v>
      </c>
      <c r="S1226" t="s">
        <v>4967</v>
      </c>
      <c r="T1226" t="s">
        <v>39</v>
      </c>
      <c r="U1226" t="s">
        <v>45</v>
      </c>
      <c r="V1226" t="str" cm="1">
        <f t="array" aca="1" ref="V1226" ca="1">IFERROR(_xlfn.IFS(A1224="  ..............",OFFSET(A1224,2,0),A1223=" X-------------X",OFFSET(A1223,3,0),MATCH("  ..............",A1226:A1252,0)&gt;2,V1225),"-")</f>
        <v xml:space="preserve">  ITAJB1-MG000  </v>
      </c>
      <c r="W1226" t="str">
        <f t="shared" ca="1" si="57"/>
        <v xml:space="preserve">   1.006 </v>
      </c>
      <c r="X1226" t="str">
        <f t="shared" ca="1" si="58"/>
        <v xml:space="preserve"> ITAJU3PCH138 </v>
      </c>
      <c r="Y1226" s="1" t="str">
        <f t="shared" ca="1" si="59"/>
        <v xml:space="preserve">       22.0% </v>
      </c>
    </row>
    <row r="1227" spans="1:25" x14ac:dyDescent="0.25">
      <c r="A1227" t="s">
        <v>43</v>
      </c>
      <c r="B1227" t="s">
        <v>42</v>
      </c>
      <c r="C1227" t="s">
        <v>4188</v>
      </c>
      <c r="D1227" t="s">
        <v>4206</v>
      </c>
      <c r="E1227" t="s">
        <v>4188</v>
      </c>
      <c r="F1227" t="s">
        <v>6677</v>
      </c>
      <c r="G1227" t="s">
        <v>42</v>
      </c>
      <c r="H1227" t="s">
        <v>42</v>
      </c>
      <c r="I1227" t="s">
        <v>6680</v>
      </c>
      <c r="J1227" t="s">
        <v>6681</v>
      </c>
      <c r="K1227" t="s">
        <v>3830</v>
      </c>
      <c r="L1227" t="s">
        <v>4963</v>
      </c>
      <c r="M1227" t="s">
        <v>5400</v>
      </c>
      <c r="N1227" t="s">
        <v>6679</v>
      </c>
      <c r="O1227" t="s">
        <v>48</v>
      </c>
      <c r="P1227" t="s">
        <v>39</v>
      </c>
      <c r="Q1227" t="s">
        <v>6682</v>
      </c>
      <c r="R1227" t="s">
        <v>3832</v>
      </c>
      <c r="S1227" t="s">
        <v>4668</v>
      </c>
      <c r="T1227" t="s">
        <v>39</v>
      </c>
      <c r="U1227" t="s">
        <v>45</v>
      </c>
      <c r="V1227" t="str" cm="1">
        <f t="array" aca="1" ref="V1227" ca="1">IFERROR(_xlfn.IFS(A1225="  ..............",OFFSET(A1225,2,0),A1224=" X-------------X",OFFSET(A1224,3,0),MATCH("  ..............",A1227:A1253,0)&gt;2,V1226),"-")</f>
        <v xml:space="preserve">  ITAJB1-MG000  </v>
      </c>
      <c r="W1227" t="str">
        <f t="shared" ca="1" si="57"/>
        <v xml:space="preserve">   1.006 </v>
      </c>
      <c r="X1227" t="str">
        <f t="shared" ca="1" si="58"/>
        <v xml:space="preserve"> ITAJB1-MG013 </v>
      </c>
      <c r="Y1227" s="1" t="str">
        <f t="shared" ca="1" si="59"/>
        <v xml:space="preserve">        0.0% </v>
      </c>
    </row>
    <row r="1228" spans="1:25" x14ac:dyDescent="0.25">
      <c r="A1228" t="s">
        <v>43</v>
      </c>
      <c r="B1228" t="s">
        <v>42</v>
      </c>
      <c r="C1228" t="s">
        <v>4188</v>
      </c>
      <c r="D1228" t="s">
        <v>4206</v>
      </c>
      <c r="E1228" t="s">
        <v>4188</v>
      </c>
      <c r="F1228" t="s">
        <v>4219</v>
      </c>
      <c r="G1228" t="s">
        <v>42</v>
      </c>
      <c r="H1228" t="s">
        <v>42</v>
      </c>
      <c r="I1228" t="s">
        <v>6683</v>
      </c>
      <c r="J1228" t="s">
        <v>6684</v>
      </c>
      <c r="K1228" t="s">
        <v>3830</v>
      </c>
      <c r="L1228" t="s">
        <v>3819</v>
      </c>
      <c r="M1228" t="s">
        <v>3819</v>
      </c>
      <c r="N1228" t="s">
        <v>3819</v>
      </c>
      <c r="O1228" t="s">
        <v>48</v>
      </c>
      <c r="P1228" t="s">
        <v>39</v>
      </c>
      <c r="Q1228" t="s">
        <v>44</v>
      </c>
      <c r="R1228" t="s">
        <v>3832</v>
      </c>
      <c r="S1228" t="s">
        <v>3832</v>
      </c>
      <c r="T1228" t="s">
        <v>39</v>
      </c>
      <c r="U1228" t="s">
        <v>45</v>
      </c>
      <c r="V1228" t="str" cm="1">
        <f t="array" aca="1" ref="V1228" ca="1">IFERROR(_xlfn.IFS(A1226="  ..............",OFFSET(A1226,2,0),A1225=" X-------------X",OFFSET(A1225,3,0),MATCH("  ..............",A1228:A1254,0)&gt;2,V1227),"-")</f>
        <v>-</v>
      </c>
      <c r="W1228" t="str">
        <f t="shared" ca="1" si="57"/>
        <v>-</v>
      </c>
      <c r="X1228" t="str">
        <f t="shared" ca="1" si="58"/>
        <v>-</v>
      </c>
      <c r="Y1228" s="1" t="str">
        <f t="shared" ca="1" si="59"/>
        <v>.............</v>
      </c>
    </row>
    <row r="1229" spans="1:25" x14ac:dyDescent="0.25">
      <c r="A1229" t="s">
        <v>29</v>
      </c>
      <c r="B1229" t="s">
        <v>31</v>
      </c>
      <c r="C1229" t="s">
        <v>31</v>
      </c>
      <c r="D1229" t="s">
        <v>31</v>
      </c>
      <c r="E1229" t="s">
        <v>31</v>
      </c>
      <c r="F1229" s="1" t="s">
        <v>32</v>
      </c>
      <c r="G1229" t="s">
        <v>31</v>
      </c>
      <c r="H1229" t="s">
        <v>31</v>
      </c>
      <c r="I1229" t="s">
        <v>33</v>
      </c>
      <c r="J1229" t="s">
        <v>30</v>
      </c>
      <c r="K1229" t="s">
        <v>34</v>
      </c>
      <c r="L1229" t="s">
        <v>31</v>
      </c>
      <c r="M1229" t="s">
        <v>31</v>
      </c>
      <c r="N1229" t="s">
        <v>31</v>
      </c>
      <c r="O1229" t="s">
        <v>35</v>
      </c>
      <c r="P1229" t="s">
        <v>33</v>
      </c>
      <c r="Q1229" t="s">
        <v>36</v>
      </c>
      <c r="R1229" t="s">
        <v>37</v>
      </c>
      <c r="S1229" t="s">
        <v>37</v>
      </c>
      <c r="T1229" t="s">
        <v>33</v>
      </c>
      <c r="U1229" t="s">
        <v>33</v>
      </c>
      <c r="V1229" t="str" cm="1">
        <f t="array" aca="1" ref="V1229" ca="1">IFERROR(_xlfn.IFS(A1227="  ..............",OFFSET(A1227,2,0),A1226=" X-------------X",OFFSET(A1226,3,0),MATCH("  ..............",A1229:A1255,0)&gt;2,V1228),"-")</f>
        <v>-</v>
      </c>
      <c r="W1229" t="str">
        <f t="shared" ca="1" si="57"/>
        <v>-</v>
      </c>
      <c r="X1229" t="str">
        <f t="shared" ca="1" si="58"/>
        <v/>
      </c>
      <c r="Y1229" s="1" t="str">
        <f t="shared" ca="1" si="59"/>
        <v xml:space="preserve">         0.0 </v>
      </c>
    </row>
    <row r="1230" spans="1:25" x14ac:dyDescent="0.25">
      <c r="A1230" t="s">
        <v>6685</v>
      </c>
      <c r="B1230" t="s">
        <v>6650</v>
      </c>
      <c r="C1230" t="s">
        <v>3819</v>
      </c>
      <c r="D1230" t="s">
        <v>3819</v>
      </c>
      <c r="E1230" t="s">
        <v>3819</v>
      </c>
      <c r="F1230" s="1" t="s">
        <v>3820</v>
      </c>
      <c r="G1230" t="s">
        <v>3819</v>
      </c>
      <c r="H1230" t="s">
        <v>3821</v>
      </c>
      <c r="I1230" t="s">
        <v>38</v>
      </c>
      <c r="J1230" t="s">
        <v>38</v>
      </c>
      <c r="K1230" t="s">
        <v>38</v>
      </c>
      <c r="L1230" t="s">
        <v>38</v>
      </c>
      <c r="M1230" t="s">
        <v>38</v>
      </c>
      <c r="N1230" t="s">
        <v>38</v>
      </c>
      <c r="O1230" t="s">
        <v>38</v>
      </c>
      <c r="P1230" t="s">
        <v>38</v>
      </c>
      <c r="Q1230" t="s">
        <v>38</v>
      </c>
      <c r="R1230" t="s">
        <v>38</v>
      </c>
      <c r="S1230" t="s">
        <v>38</v>
      </c>
      <c r="T1230" t="s">
        <v>38</v>
      </c>
      <c r="U1230" t="s">
        <v>38</v>
      </c>
      <c r="V1230" t="str" cm="1">
        <f t="array" aca="1" ref="V1230" ca="1">IFERROR(_xlfn.IFS(A1228="  ..............",OFFSET(A1228,2,0),A1227=" X-------------X",OFFSET(A1227,3,0),MATCH("  ..............",A1230:A1256,0)&gt;2,V1229),"-")</f>
        <v>-</v>
      </c>
      <c r="W1230" t="str">
        <f t="shared" ca="1" si="57"/>
        <v>-</v>
      </c>
      <c r="X1230" t="str">
        <f t="shared" ca="1" si="58"/>
        <v xml:space="preserve">              </v>
      </c>
      <c r="Y1230" s="1" t="str">
        <f t="shared" ca="1" si="59"/>
        <v xml:space="preserve">         0.0 </v>
      </c>
    </row>
    <row r="1231" spans="1:25" x14ac:dyDescent="0.25">
      <c r="A1231" t="s">
        <v>6686</v>
      </c>
      <c r="B1231" t="s">
        <v>6405</v>
      </c>
      <c r="C1231" t="s">
        <v>3819</v>
      </c>
      <c r="D1231" t="s">
        <v>3819</v>
      </c>
      <c r="E1231" t="s">
        <v>3819</v>
      </c>
      <c r="F1231" t="s">
        <v>3820</v>
      </c>
      <c r="G1231" t="s">
        <v>3819</v>
      </c>
      <c r="H1231" t="s">
        <v>3819</v>
      </c>
      <c r="I1231" t="s">
        <v>39</v>
      </c>
      <c r="J1231" t="s">
        <v>40</v>
      </c>
      <c r="K1231" t="s">
        <v>41</v>
      </c>
      <c r="L1231" t="s">
        <v>42</v>
      </c>
      <c r="M1231" t="s">
        <v>42</v>
      </c>
      <c r="N1231" t="s">
        <v>41</v>
      </c>
      <c r="O1231" t="s">
        <v>38</v>
      </c>
      <c r="P1231" t="s">
        <v>38</v>
      </c>
      <c r="Q1231" t="s">
        <v>38</v>
      </c>
      <c r="R1231" t="s">
        <v>38</v>
      </c>
      <c r="S1231" t="s">
        <v>38</v>
      </c>
      <c r="T1231" t="s">
        <v>38</v>
      </c>
      <c r="U1231" t="s">
        <v>38</v>
      </c>
      <c r="V1231" t="str" cm="1">
        <f t="array" aca="1" ref="V1231" ca="1">IFERROR(_xlfn.IFS(A1229="  ..............",OFFSET(A1229,2,0),A1228=" X-------------X",OFFSET(A1228,3,0),MATCH("  ..............",A1231:A1257,0)&gt;2,V1230),"-")</f>
        <v xml:space="preserve">  ITAJB1-MG013  </v>
      </c>
      <c r="W1231" t="str">
        <f t="shared" ca="1" si="57"/>
        <v xml:space="preserve">   1.006 </v>
      </c>
      <c r="X1231" t="str">
        <f t="shared" ca="1" si="58"/>
        <v xml:space="preserve"> ITAJB1-MG000 </v>
      </c>
      <c r="Y1231" s="1" t="str">
        <f t="shared" ca="1" si="59"/>
        <v xml:space="preserve">        0.0% </v>
      </c>
    </row>
    <row r="1232" spans="1:25" x14ac:dyDescent="0.25">
      <c r="A1232" t="s">
        <v>43</v>
      </c>
      <c r="B1232" t="s">
        <v>42</v>
      </c>
      <c r="C1232" t="s">
        <v>4188</v>
      </c>
      <c r="D1232" t="s">
        <v>4206</v>
      </c>
      <c r="E1232" t="s">
        <v>4188</v>
      </c>
      <c r="F1232" t="s">
        <v>4219</v>
      </c>
      <c r="G1232" t="s">
        <v>42</v>
      </c>
      <c r="H1232" t="s">
        <v>42</v>
      </c>
      <c r="I1232" t="s">
        <v>4961</v>
      </c>
      <c r="J1232" t="s">
        <v>4962</v>
      </c>
      <c r="K1232" t="s">
        <v>3830</v>
      </c>
      <c r="L1232" t="s">
        <v>3819</v>
      </c>
      <c r="M1232" t="s">
        <v>3819</v>
      </c>
      <c r="N1232" t="s">
        <v>3819</v>
      </c>
      <c r="O1232" t="s">
        <v>46</v>
      </c>
      <c r="P1232" t="s">
        <v>39</v>
      </c>
      <c r="Q1232" t="s">
        <v>44</v>
      </c>
      <c r="R1232" t="s">
        <v>3832</v>
      </c>
      <c r="S1232" t="s">
        <v>3832</v>
      </c>
      <c r="T1232" t="s">
        <v>39</v>
      </c>
      <c r="U1232" t="s">
        <v>45</v>
      </c>
      <c r="V1232" t="str" cm="1">
        <f t="array" aca="1" ref="V1232" ca="1">IFERROR(_xlfn.IFS(A1230="  ..............",OFFSET(A1230,2,0),A1229=" X-------------X",OFFSET(A1229,3,0),MATCH("  ..............",A1232:A1258,0)&gt;2,V1231),"-")</f>
        <v>-</v>
      </c>
      <c r="W1232" t="str">
        <f t="shared" ca="1" si="57"/>
        <v>-</v>
      </c>
      <c r="X1232" t="str">
        <f t="shared" ca="1" si="58"/>
        <v>-</v>
      </c>
      <c r="Y1232" s="1" t="str">
        <f t="shared" ca="1" si="59"/>
        <v>.............</v>
      </c>
    </row>
    <row r="1233" spans="1:25" x14ac:dyDescent="0.25">
      <c r="A1233" t="s">
        <v>29</v>
      </c>
      <c r="B1233" t="s">
        <v>31</v>
      </c>
      <c r="C1233" t="s">
        <v>31</v>
      </c>
      <c r="D1233" t="s">
        <v>31</v>
      </c>
      <c r="E1233" t="s">
        <v>31</v>
      </c>
      <c r="F1233" t="s">
        <v>32</v>
      </c>
      <c r="G1233" t="s">
        <v>31</v>
      </c>
      <c r="H1233" t="s">
        <v>31</v>
      </c>
      <c r="I1233" t="s">
        <v>33</v>
      </c>
      <c r="J1233" t="s">
        <v>30</v>
      </c>
      <c r="K1233" t="s">
        <v>34</v>
      </c>
      <c r="L1233" t="s">
        <v>31</v>
      </c>
      <c r="M1233" t="s">
        <v>31</v>
      </c>
      <c r="N1233" t="s">
        <v>31</v>
      </c>
      <c r="O1233" t="s">
        <v>35</v>
      </c>
      <c r="P1233" t="s">
        <v>33</v>
      </c>
      <c r="Q1233" t="s">
        <v>36</v>
      </c>
      <c r="R1233" t="s">
        <v>37</v>
      </c>
      <c r="S1233" t="s">
        <v>37</v>
      </c>
      <c r="T1233" t="s">
        <v>33</v>
      </c>
      <c r="U1233" t="s">
        <v>33</v>
      </c>
      <c r="V1233" t="str" cm="1">
        <f t="array" aca="1" ref="V1233" ca="1">IFERROR(_xlfn.IFS(A1231="  ..............",OFFSET(A1231,2,0),A1230=" X-------------X",OFFSET(A1230,3,0),MATCH("  ..............",A1233:A1259,0)&gt;2,V1232),"-")</f>
        <v>-</v>
      </c>
      <c r="W1233" t="str">
        <f t="shared" ca="1" si="57"/>
        <v>-</v>
      </c>
      <c r="X1233" t="str">
        <f t="shared" ca="1" si="58"/>
        <v/>
      </c>
      <c r="Y1233" s="1" t="str">
        <f t="shared" ca="1" si="59"/>
        <v xml:space="preserve">         0.0 </v>
      </c>
    </row>
    <row r="1234" spans="1:25" x14ac:dyDescent="0.25">
      <c r="A1234" t="s">
        <v>6687</v>
      </c>
      <c r="B1234" t="s">
        <v>3845</v>
      </c>
      <c r="C1234" t="s">
        <v>3819</v>
      </c>
      <c r="D1234" t="s">
        <v>3819</v>
      </c>
      <c r="E1234" t="s">
        <v>3819</v>
      </c>
      <c r="F1234" s="1" t="s">
        <v>3820</v>
      </c>
      <c r="G1234" t="s">
        <v>3819</v>
      </c>
      <c r="H1234" t="s">
        <v>3821</v>
      </c>
      <c r="I1234" t="s">
        <v>38</v>
      </c>
      <c r="J1234" t="s">
        <v>38</v>
      </c>
      <c r="K1234" t="s">
        <v>38</v>
      </c>
      <c r="L1234" t="s">
        <v>38</v>
      </c>
      <c r="M1234" t="s">
        <v>38</v>
      </c>
      <c r="N1234" t="s">
        <v>38</v>
      </c>
      <c r="O1234" t="s">
        <v>38</v>
      </c>
      <c r="P1234" t="s">
        <v>38</v>
      </c>
      <c r="Q1234" t="s">
        <v>38</v>
      </c>
      <c r="R1234" t="s">
        <v>38</v>
      </c>
      <c r="S1234" t="s">
        <v>38</v>
      </c>
      <c r="T1234" t="s">
        <v>38</v>
      </c>
      <c r="U1234" t="s">
        <v>38</v>
      </c>
      <c r="V1234" t="str" cm="1">
        <f t="array" aca="1" ref="V1234" ca="1">IFERROR(_xlfn.IFS(A1232="  ..............",OFFSET(A1232,2,0),A1231=" X-------------X",OFFSET(A1231,3,0),MATCH("  ..............",A1234:A1260,0)&gt;2,V1233),"-")</f>
        <v>-</v>
      </c>
      <c r="W1234" t="str">
        <f t="shared" ca="1" si="57"/>
        <v>-</v>
      </c>
      <c r="X1234" t="str">
        <f t="shared" ca="1" si="58"/>
        <v xml:space="preserve">              </v>
      </c>
      <c r="Y1234" s="1" t="str">
        <f t="shared" ca="1" si="59"/>
        <v xml:space="preserve">         0.0 </v>
      </c>
    </row>
    <row r="1235" spans="1:25" x14ac:dyDescent="0.25">
      <c r="A1235" t="s">
        <v>6688</v>
      </c>
      <c r="B1235" t="s">
        <v>4735</v>
      </c>
      <c r="C1235" t="s">
        <v>3819</v>
      </c>
      <c r="D1235" t="s">
        <v>3819</v>
      </c>
      <c r="E1235" t="s">
        <v>3819</v>
      </c>
      <c r="F1235" s="1" t="s">
        <v>3820</v>
      </c>
      <c r="G1235" t="s">
        <v>3819</v>
      </c>
      <c r="H1235" t="s">
        <v>3819</v>
      </c>
      <c r="I1235" t="s">
        <v>39</v>
      </c>
      <c r="J1235" t="s">
        <v>40</v>
      </c>
      <c r="K1235" t="s">
        <v>41</v>
      </c>
      <c r="L1235" t="s">
        <v>42</v>
      </c>
      <c r="M1235" t="s">
        <v>42</v>
      </c>
      <c r="N1235" t="s">
        <v>41</v>
      </c>
      <c r="O1235" t="s">
        <v>38</v>
      </c>
      <c r="P1235" t="s">
        <v>38</v>
      </c>
      <c r="Q1235" t="s">
        <v>38</v>
      </c>
      <c r="R1235" t="s">
        <v>38</v>
      </c>
      <c r="S1235" t="s">
        <v>38</v>
      </c>
      <c r="T1235" t="s">
        <v>38</v>
      </c>
      <c r="U1235" t="s">
        <v>38</v>
      </c>
      <c r="V1235" t="str" cm="1">
        <f t="array" aca="1" ref="V1235" ca="1">IFERROR(_xlfn.IFS(A1233="  ..............",OFFSET(A1233,2,0),A1232=" X-------------X",OFFSET(A1232,3,0),MATCH("  ..............",A1235:A1261,0)&gt;2,V1234),"-")</f>
        <v xml:space="preserve">  ITAJB2-MG000  </v>
      </c>
      <c r="W1235" t="str">
        <f t="shared" ca="1" si="57"/>
        <v xml:space="preserve">   1.007 </v>
      </c>
      <c r="X1235" t="str">
        <f t="shared" ca="1" si="58"/>
        <v xml:space="preserve"> ITAJU3-MG500 </v>
      </c>
      <c r="Y1235" s="1" t="str">
        <f t="shared" ca="1" si="59"/>
        <v xml:space="preserve">       24.2% </v>
      </c>
    </row>
    <row r="1236" spans="1:25" x14ac:dyDescent="0.25">
      <c r="A1236" t="s">
        <v>43</v>
      </c>
      <c r="B1236" t="s">
        <v>42</v>
      </c>
      <c r="C1236" t="s">
        <v>4188</v>
      </c>
      <c r="D1236" t="s">
        <v>4206</v>
      </c>
      <c r="E1236" t="s">
        <v>4188</v>
      </c>
      <c r="F1236" s="1" t="s">
        <v>3827</v>
      </c>
      <c r="G1236" t="s">
        <v>42</v>
      </c>
      <c r="H1236" t="s">
        <v>42</v>
      </c>
      <c r="I1236" t="s">
        <v>3948</v>
      </c>
      <c r="J1236" t="s">
        <v>3949</v>
      </c>
      <c r="K1236" t="s">
        <v>3914</v>
      </c>
      <c r="L1236" t="s">
        <v>6689</v>
      </c>
      <c r="M1236" t="s">
        <v>6690</v>
      </c>
      <c r="N1236" t="s">
        <v>6691</v>
      </c>
      <c r="O1236" t="s">
        <v>46</v>
      </c>
      <c r="P1236" t="s">
        <v>39</v>
      </c>
      <c r="Q1236" t="s">
        <v>44</v>
      </c>
      <c r="R1236" t="s">
        <v>3832</v>
      </c>
      <c r="S1236" t="s">
        <v>4639</v>
      </c>
      <c r="T1236" t="s">
        <v>39</v>
      </c>
      <c r="U1236" t="s">
        <v>45</v>
      </c>
      <c r="V1236" t="str" cm="1">
        <f t="array" aca="1" ref="V1236" ca="1">IFERROR(_xlfn.IFS(A1234="  ..............",OFFSET(A1234,2,0),A1233=" X-------------X",OFFSET(A1233,3,0),MATCH("  ..............",A1236:A1262,0)&gt;2,V1235),"-")</f>
        <v xml:space="preserve">  ITAJB2-MG000  </v>
      </c>
      <c r="W1236" t="str">
        <f t="shared" ca="1" si="57"/>
        <v xml:space="preserve">   1.007 </v>
      </c>
      <c r="X1236" t="str">
        <f t="shared" ca="1" si="58"/>
        <v xml:space="preserve"> ITAJU3PCH138 </v>
      </c>
      <c r="Y1236" s="1" t="str">
        <f t="shared" ca="1" si="59"/>
        <v xml:space="preserve">       24.2% </v>
      </c>
    </row>
    <row r="1237" spans="1:25" x14ac:dyDescent="0.25">
      <c r="A1237" t="s">
        <v>43</v>
      </c>
      <c r="B1237" t="s">
        <v>42</v>
      </c>
      <c r="C1237" t="s">
        <v>4188</v>
      </c>
      <c r="D1237" t="s">
        <v>4206</v>
      </c>
      <c r="E1237" t="s">
        <v>4188</v>
      </c>
      <c r="F1237" t="s">
        <v>3827</v>
      </c>
      <c r="G1237" t="s">
        <v>42</v>
      </c>
      <c r="H1237" t="s">
        <v>42</v>
      </c>
      <c r="I1237" t="s">
        <v>6680</v>
      </c>
      <c r="J1237" t="s">
        <v>6681</v>
      </c>
      <c r="K1237" t="s">
        <v>3914</v>
      </c>
      <c r="L1237" t="s">
        <v>4971</v>
      </c>
      <c r="M1237" t="s">
        <v>6692</v>
      </c>
      <c r="N1237" t="s">
        <v>6691</v>
      </c>
      <c r="O1237" t="s">
        <v>48</v>
      </c>
      <c r="P1237" t="s">
        <v>39</v>
      </c>
      <c r="Q1237" t="s">
        <v>6682</v>
      </c>
      <c r="R1237" t="s">
        <v>3832</v>
      </c>
      <c r="S1237" t="s">
        <v>6693</v>
      </c>
      <c r="T1237" t="s">
        <v>39</v>
      </c>
      <c r="U1237" t="s">
        <v>45</v>
      </c>
      <c r="V1237" t="str" cm="1">
        <f t="array" aca="1" ref="V1237" ca="1">IFERROR(_xlfn.IFS(A1235="  ..............",OFFSET(A1235,2,0),A1234=" X-------------X",OFFSET(A1234,3,0),MATCH("  ..............",A1237:A1263,0)&gt;2,V1236),"-")</f>
        <v xml:space="preserve">  ITAJB2-MG000  </v>
      </c>
      <c r="W1237" t="str">
        <f t="shared" ca="1" si="57"/>
        <v xml:space="preserve">   1.007 </v>
      </c>
      <c r="X1237" t="str">
        <f t="shared" ca="1" si="58"/>
        <v xml:space="preserve"> ITAJB2-MG013 </v>
      </c>
      <c r="Y1237" s="1" t="str">
        <f t="shared" ca="1" si="59"/>
        <v xml:space="preserve">        0.0% </v>
      </c>
    </row>
    <row r="1238" spans="1:25" x14ac:dyDescent="0.25">
      <c r="A1238" t="s">
        <v>43</v>
      </c>
      <c r="B1238" t="s">
        <v>42</v>
      </c>
      <c r="C1238" t="s">
        <v>4188</v>
      </c>
      <c r="D1238" t="s">
        <v>4206</v>
      </c>
      <c r="E1238" t="s">
        <v>4188</v>
      </c>
      <c r="F1238" t="s">
        <v>4219</v>
      </c>
      <c r="G1238" t="s">
        <v>42</v>
      </c>
      <c r="H1238" t="s">
        <v>42</v>
      </c>
      <c r="I1238" t="s">
        <v>6694</v>
      </c>
      <c r="J1238" t="s">
        <v>6695</v>
      </c>
      <c r="K1238" t="s">
        <v>3914</v>
      </c>
      <c r="L1238" t="s">
        <v>3819</v>
      </c>
      <c r="M1238" t="s">
        <v>3819</v>
      </c>
      <c r="N1238" t="s">
        <v>3819</v>
      </c>
      <c r="O1238" t="s">
        <v>48</v>
      </c>
      <c r="P1238" t="s">
        <v>39</v>
      </c>
      <c r="Q1238" t="s">
        <v>44</v>
      </c>
      <c r="R1238" t="s">
        <v>3832</v>
      </c>
      <c r="S1238" t="s">
        <v>3832</v>
      </c>
      <c r="T1238" t="s">
        <v>39</v>
      </c>
      <c r="U1238" t="s">
        <v>45</v>
      </c>
      <c r="V1238" t="str" cm="1">
        <f t="array" aca="1" ref="V1238" ca="1">IFERROR(_xlfn.IFS(A1236="  ..............",OFFSET(A1236,2,0),A1235=" X-------------X",OFFSET(A1235,3,0),MATCH("  ..............",A1238:A1264,0)&gt;2,V1237),"-")</f>
        <v>-</v>
      </c>
      <c r="W1238" t="str">
        <f t="shared" ca="1" si="57"/>
        <v>-</v>
      </c>
      <c r="X1238" t="str">
        <f t="shared" ca="1" si="58"/>
        <v>-</v>
      </c>
      <c r="Y1238" s="1" t="str">
        <f t="shared" ca="1" si="59"/>
        <v>.............</v>
      </c>
    </row>
    <row r="1239" spans="1:25" x14ac:dyDescent="0.25">
      <c r="A1239" t="s">
        <v>29</v>
      </c>
      <c r="B1239" t="s">
        <v>31</v>
      </c>
      <c r="C1239" t="s">
        <v>31</v>
      </c>
      <c r="D1239" t="s">
        <v>31</v>
      </c>
      <c r="E1239" t="s">
        <v>31</v>
      </c>
      <c r="F1239" t="s">
        <v>32</v>
      </c>
      <c r="G1239" t="s">
        <v>31</v>
      </c>
      <c r="H1239" t="s">
        <v>31</v>
      </c>
      <c r="I1239" t="s">
        <v>33</v>
      </c>
      <c r="J1239" t="s">
        <v>30</v>
      </c>
      <c r="K1239" t="s">
        <v>34</v>
      </c>
      <c r="L1239" t="s">
        <v>31</v>
      </c>
      <c r="M1239" t="s">
        <v>31</v>
      </c>
      <c r="N1239" t="s">
        <v>31</v>
      </c>
      <c r="O1239" t="s">
        <v>35</v>
      </c>
      <c r="P1239" t="s">
        <v>33</v>
      </c>
      <c r="Q1239" t="s">
        <v>36</v>
      </c>
      <c r="R1239" t="s">
        <v>37</v>
      </c>
      <c r="S1239" t="s">
        <v>37</v>
      </c>
      <c r="T1239" t="s">
        <v>33</v>
      </c>
      <c r="U1239" t="s">
        <v>33</v>
      </c>
      <c r="V1239" t="str" cm="1">
        <f t="array" aca="1" ref="V1239" ca="1">IFERROR(_xlfn.IFS(A1237="  ..............",OFFSET(A1237,2,0),A1236=" X-------------X",OFFSET(A1236,3,0),MATCH("  ..............",A1239:A1265,0)&gt;2,V1238),"-")</f>
        <v>-</v>
      </c>
      <c r="W1239" t="str">
        <f t="shared" ca="1" si="57"/>
        <v>-</v>
      </c>
      <c r="X1239" t="str">
        <f t="shared" ca="1" si="58"/>
        <v/>
      </c>
      <c r="Y1239" s="1" t="str">
        <f t="shared" ca="1" si="59"/>
        <v xml:space="preserve">         0.0 </v>
      </c>
    </row>
    <row r="1240" spans="1:25" x14ac:dyDescent="0.25">
      <c r="A1240" t="s">
        <v>6696</v>
      </c>
      <c r="B1240" t="s">
        <v>3845</v>
      </c>
      <c r="C1240" t="s">
        <v>3819</v>
      </c>
      <c r="D1240" t="s">
        <v>3819</v>
      </c>
      <c r="E1240" t="s">
        <v>3819</v>
      </c>
      <c r="F1240" s="1" t="s">
        <v>3820</v>
      </c>
      <c r="G1240" t="s">
        <v>3819</v>
      </c>
      <c r="H1240" t="s">
        <v>3821</v>
      </c>
      <c r="I1240" t="s">
        <v>38</v>
      </c>
      <c r="J1240" t="s">
        <v>38</v>
      </c>
      <c r="K1240" t="s">
        <v>38</v>
      </c>
      <c r="L1240" t="s">
        <v>38</v>
      </c>
      <c r="M1240" t="s">
        <v>38</v>
      </c>
      <c r="N1240" t="s">
        <v>38</v>
      </c>
      <c r="O1240" t="s">
        <v>38</v>
      </c>
      <c r="P1240" t="s">
        <v>38</v>
      </c>
      <c r="Q1240" t="s">
        <v>38</v>
      </c>
      <c r="R1240" t="s">
        <v>38</v>
      </c>
      <c r="S1240" t="s">
        <v>38</v>
      </c>
      <c r="T1240" t="s">
        <v>38</v>
      </c>
      <c r="U1240" t="s">
        <v>38</v>
      </c>
      <c r="V1240" t="str" cm="1">
        <f t="array" aca="1" ref="V1240" ca="1">IFERROR(_xlfn.IFS(A1238="  ..............",OFFSET(A1238,2,0),A1237=" X-------------X",OFFSET(A1237,3,0),MATCH("  ..............",A1240:A1266,0)&gt;2,V1239),"-")</f>
        <v>-</v>
      </c>
      <c r="W1240" t="str">
        <f t="shared" ca="1" si="57"/>
        <v>-</v>
      </c>
      <c r="X1240" t="str">
        <f t="shared" ca="1" si="58"/>
        <v xml:space="preserve">              </v>
      </c>
      <c r="Y1240" s="1" t="str">
        <f t="shared" ca="1" si="59"/>
        <v xml:space="preserve">         0.0 </v>
      </c>
    </row>
    <row r="1241" spans="1:25" x14ac:dyDescent="0.25">
      <c r="A1241" t="s">
        <v>6697</v>
      </c>
      <c r="B1241" t="s">
        <v>4735</v>
      </c>
      <c r="C1241" t="s">
        <v>3819</v>
      </c>
      <c r="D1241" t="s">
        <v>3819</v>
      </c>
      <c r="E1241" t="s">
        <v>3819</v>
      </c>
      <c r="F1241" t="s">
        <v>3820</v>
      </c>
      <c r="G1241" t="s">
        <v>3819</v>
      </c>
      <c r="H1241" t="s">
        <v>3819</v>
      </c>
      <c r="I1241" t="s">
        <v>39</v>
      </c>
      <c r="J1241" t="s">
        <v>40</v>
      </c>
      <c r="K1241" t="s">
        <v>41</v>
      </c>
      <c r="L1241" t="s">
        <v>42</v>
      </c>
      <c r="M1241" t="s">
        <v>42</v>
      </c>
      <c r="N1241" t="s">
        <v>41</v>
      </c>
      <c r="O1241" t="s">
        <v>38</v>
      </c>
      <c r="P1241" t="s">
        <v>38</v>
      </c>
      <c r="Q1241" t="s">
        <v>38</v>
      </c>
      <c r="R1241" t="s">
        <v>38</v>
      </c>
      <c r="S1241" t="s">
        <v>38</v>
      </c>
      <c r="T1241" t="s">
        <v>38</v>
      </c>
      <c r="U1241" t="s">
        <v>38</v>
      </c>
      <c r="V1241" t="str" cm="1">
        <f t="array" aca="1" ref="V1241" ca="1">IFERROR(_xlfn.IFS(A1239="  ..............",OFFSET(A1239,2,0),A1238=" X-------------X",OFFSET(A1238,3,0),MATCH("  ..............",A1241:A1267,0)&gt;2,V1240),"-")</f>
        <v xml:space="preserve">  ITAJB2-MG013  </v>
      </c>
      <c r="W1241" t="str">
        <f t="shared" ca="1" si="57"/>
        <v xml:space="preserve">   1.007 </v>
      </c>
      <c r="X1241" t="str">
        <f t="shared" ca="1" si="58"/>
        <v xml:space="preserve"> ITAJB2-MG000 </v>
      </c>
      <c r="Y1241" s="1" t="str">
        <f t="shared" ca="1" si="59"/>
        <v xml:space="preserve">        0.0% </v>
      </c>
    </row>
    <row r="1242" spans="1:25" x14ac:dyDescent="0.25">
      <c r="A1242" t="s">
        <v>43</v>
      </c>
      <c r="B1242" t="s">
        <v>42</v>
      </c>
      <c r="C1242" t="s">
        <v>4188</v>
      </c>
      <c r="D1242" t="s">
        <v>4206</v>
      </c>
      <c r="E1242" t="s">
        <v>4188</v>
      </c>
      <c r="F1242" t="s">
        <v>4219</v>
      </c>
      <c r="G1242" t="s">
        <v>42</v>
      </c>
      <c r="H1242" t="s">
        <v>42</v>
      </c>
      <c r="I1242" t="s">
        <v>4969</v>
      </c>
      <c r="J1242" t="s">
        <v>4970</v>
      </c>
      <c r="K1242" t="s">
        <v>3914</v>
      </c>
      <c r="L1242" t="s">
        <v>3819</v>
      </c>
      <c r="M1242" t="s">
        <v>3819</v>
      </c>
      <c r="N1242" t="s">
        <v>3819</v>
      </c>
      <c r="O1242" t="s">
        <v>46</v>
      </c>
      <c r="P1242" t="s">
        <v>39</v>
      </c>
      <c r="Q1242" t="s">
        <v>44</v>
      </c>
      <c r="R1242" t="s">
        <v>3832</v>
      </c>
      <c r="S1242" t="s">
        <v>3832</v>
      </c>
      <c r="T1242" t="s">
        <v>39</v>
      </c>
      <c r="U1242" t="s">
        <v>45</v>
      </c>
      <c r="V1242" t="str" cm="1">
        <f t="array" aca="1" ref="V1242" ca="1">IFERROR(_xlfn.IFS(A1240="  ..............",OFFSET(A1240,2,0),A1239=" X-------------X",OFFSET(A1239,3,0),MATCH("  ..............",A1242:A1268,0)&gt;2,V1241),"-")</f>
        <v>-</v>
      </c>
      <c r="W1242" t="str">
        <f t="shared" ca="1" si="57"/>
        <v>-</v>
      </c>
      <c r="X1242" t="str">
        <f t="shared" ca="1" si="58"/>
        <v>-</v>
      </c>
      <c r="Y1242" s="1" t="str">
        <f t="shared" ca="1" si="59"/>
        <v>.............</v>
      </c>
    </row>
    <row r="1243" spans="1:25" x14ac:dyDescent="0.25">
      <c r="A1243" t="s">
        <v>29</v>
      </c>
      <c r="B1243" t="s">
        <v>31</v>
      </c>
      <c r="C1243" t="s">
        <v>31</v>
      </c>
      <c r="D1243" t="s">
        <v>31</v>
      </c>
      <c r="E1243" t="s">
        <v>31</v>
      </c>
      <c r="F1243" t="s">
        <v>32</v>
      </c>
      <c r="G1243" t="s">
        <v>31</v>
      </c>
      <c r="H1243" t="s">
        <v>31</v>
      </c>
      <c r="I1243" t="s">
        <v>33</v>
      </c>
      <c r="J1243" t="s">
        <v>30</v>
      </c>
      <c r="K1243" t="s">
        <v>34</v>
      </c>
      <c r="L1243" t="s">
        <v>31</v>
      </c>
      <c r="M1243" t="s">
        <v>31</v>
      </c>
      <c r="N1243" t="s">
        <v>31</v>
      </c>
      <c r="O1243" t="s">
        <v>35</v>
      </c>
      <c r="P1243" t="s">
        <v>33</v>
      </c>
      <c r="Q1243" t="s">
        <v>36</v>
      </c>
      <c r="R1243" t="s">
        <v>37</v>
      </c>
      <c r="S1243" t="s">
        <v>37</v>
      </c>
      <c r="T1243" t="s">
        <v>33</v>
      </c>
      <c r="U1243" t="s">
        <v>33</v>
      </c>
      <c r="V1243" t="str" cm="1">
        <f t="array" aca="1" ref="V1243" ca="1">IFERROR(_xlfn.IFS(A1241="  ..............",OFFSET(A1241,2,0),A1240=" X-------------X",OFFSET(A1240,3,0),MATCH("  ..............",A1243:A1269,0)&gt;2,V1242),"-")</f>
        <v>-</v>
      </c>
      <c r="W1243" t="str">
        <f t="shared" ca="1" si="57"/>
        <v>-</v>
      </c>
      <c r="X1243" t="str">
        <f t="shared" ca="1" si="58"/>
        <v/>
      </c>
      <c r="Y1243" s="1" t="str">
        <f t="shared" ca="1" si="59"/>
        <v xml:space="preserve">         0.0 </v>
      </c>
    </row>
    <row r="1244" spans="1:25" x14ac:dyDescent="0.25">
      <c r="A1244" t="s">
        <v>6698</v>
      </c>
      <c r="B1244" t="s">
        <v>6650</v>
      </c>
      <c r="C1244" t="s">
        <v>3819</v>
      </c>
      <c r="D1244" t="s">
        <v>3819</v>
      </c>
      <c r="E1244" t="s">
        <v>3819</v>
      </c>
      <c r="F1244" s="1" t="s">
        <v>3820</v>
      </c>
      <c r="G1244" t="s">
        <v>3819</v>
      </c>
      <c r="H1244" t="s">
        <v>3821</v>
      </c>
      <c r="I1244" t="s">
        <v>38</v>
      </c>
      <c r="J1244" t="s">
        <v>38</v>
      </c>
      <c r="K1244" t="s">
        <v>38</v>
      </c>
      <c r="L1244" t="s">
        <v>38</v>
      </c>
      <c r="M1244" t="s">
        <v>38</v>
      </c>
      <c r="N1244" t="s">
        <v>38</v>
      </c>
      <c r="O1244" t="s">
        <v>38</v>
      </c>
      <c r="P1244" t="s">
        <v>38</v>
      </c>
      <c r="Q1244" t="s">
        <v>38</v>
      </c>
      <c r="R1244" t="s">
        <v>38</v>
      </c>
      <c r="S1244" t="s">
        <v>38</v>
      </c>
      <c r="T1244" t="s">
        <v>38</v>
      </c>
      <c r="U1244" t="s">
        <v>38</v>
      </c>
      <c r="V1244" t="str" cm="1">
        <f t="array" aca="1" ref="V1244" ca="1">IFERROR(_xlfn.IFS(A1242="  ..............",OFFSET(A1242,2,0),A1241=" X-------------X",OFFSET(A1241,3,0),MATCH("  ..............",A1244:A1270,0)&gt;2,V1243),"-")</f>
        <v>-</v>
      </c>
      <c r="W1244" t="str">
        <f t="shared" ca="1" si="57"/>
        <v>-</v>
      </c>
      <c r="X1244" t="str">
        <f t="shared" ca="1" si="58"/>
        <v xml:space="preserve">              </v>
      </c>
      <c r="Y1244" s="1" t="str">
        <f t="shared" ca="1" si="59"/>
        <v xml:space="preserve">         0.0 </v>
      </c>
    </row>
    <row r="1245" spans="1:25" x14ac:dyDescent="0.25">
      <c r="A1245" t="s">
        <v>6699</v>
      </c>
      <c r="B1245" t="s">
        <v>6700</v>
      </c>
      <c r="C1245" t="s">
        <v>3819</v>
      </c>
      <c r="D1245" t="s">
        <v>3819</v>
      </c>
      <c r="E1245" t="s">
        <v>3819</v>
      </c>
      <c r="F1245" s="1" t="s">
        <v>3820</v>
      </c>
      <c r="G1245" t="s">
        <v>3819</v>
      </c>
      <c r="H1245" t="s">
        <v>3819</v>
      </c>
      <c r="I1245" t="s">
        <v>39</v>
      </c>
      <c r="J1245" t="s">
        <v>40</v>
      </c>
      <c r="K1245" t="s">
        <v>41</v>
      </c>
      <c r="L1245" t="s">
        <v>42</v>
      </c>
      <c r="M1245" t="s">
        <v>42</v>
      </c>
      <c r="N1245" t="s">
        <v>41</v>
      </c>
      <c r="O1245" t="s">
        <v>38</v>
      </c>
      <c r="P1245" t="s">
        <v>38</v>
      </c>
      <c r="Q1245" t="s">
        <v>38</v>
      </c>
      <c r="R1245" t="s">
        <v>38</v>
      </c>
      <c r="S1245" t="s">
        <v>38</v>
      </c>
      <c r="T1245" t="s">
        <v>38</v>
      </c>
      <c r="U1245" t="s">
        <v>38</v>
      </c>
      <c r="V1245" t="str" cm="1">
        <f t="array" aca="1" ref="V1245" ca="1">IFERROR(_xlfn.IFS(A1243="  ..............",OFFSET(A1243,2,0),A1242=" X-------------X",OFFSET(A1242,3,0),MATCH("  ..............",A1245:A1271,0)&gt;2,V1244),"-")</f>
        <v xml:space="preserve">  VESPA2-MG000  </v>
      </c>
      <c r="W1245" t="str">
        <f t="shared" ca="1" si="57"/>
        <v xml:space="preserve">   1.006 </v>
      </c>
      <c r="X1245" t="str">
        <f t="shared" ca="1" si="58"/>
        <v xml:space="preserve"> VESPA2-MG138 </v>
      </c>
      <c r="Y1245" s="1" t="str">
        <f t="shared" ca="1" si="59"/>
        <v xml:space="preserve">       36.5% </v>
      </c>
    </row>
    <row r="1246" spans="1:25" x14ac:dyDescent="0.25">
      <c r="A1246" t="s">
        <v>43</v>
      </c>
      <c r="B1246" t="s">
        <v>42</v>
      </c>
      <c r="C1246" t="s">
        <v>4188</v>
      </c>
      <c r="D1246" t="s">
        <v>5442</v>
      </c>
      <c r="E1246" t="s">
        <v>4188</v>
      </c>
      <c r="F1246" t="s">
        <v>6701</v>
      </c>
      <c r="G1246" t="s">
        <v>42</v>
      </c>
      <c r="H1246" t="s">
        <v>42</v>
      </c>
      <c r="I1246" t="s">
        <v>6702</v>
      </c>
      <c r="J1246" t="s">
        <v>6703</v>
      </c>
      <c r="K1246" t="s">
        <v>3914</v>
      </c>
      <c r="L1246" t="s">
        <v>5446</v>
      </c>
      <c r="M1246" t="s">
        <v>5515</v>
      </c>
      <c r="N1246" t="s">
        <v>6704</v>
      </c>
      <c r="O1246" t="s">
        <v>48</v>
      </c>
      <c r="P1246" t="s">
        <v>39</v>
      </c>
      <c r="Q1246" t="s">
        <v>6705</v>
      </c>
      <c r="R1246" t="s">
        <v>3832</v>
      </c>
      <c r="S1246" t="s">
        <v>6706</v>
      </c>
      <c r="T1246" t="s">
        <v>39</v>
      </c>
      <c r="U1246" t="s">
        <v>45</v>
      </c>
      <c r="V1246" t="str" cm="1">
        <f t="array" aca="1" ref="V1246" ca="1">IFERROR(_xlfn.IFS(A1244="  ..............",OFFSET(A1244,2,0),A1243=" X-------------X",OFFSET(A1243,3,0),MATCH("  ..............",A1246:A1272,0)&gt;2,V1245),"-")</f>
        <v xml:space="preserve">  VESPA2-MG000  </v>
      </c>
      <c r="W1246" t="str">
        <f t="shared" ca="1" si="57"/>
        <v xml:space="preserve">   1.006 </v>
      </c>
      <c r="X1246" t="str">
        <f t="shared" ca="1" si="58"/>
        <v xml:space="preserve"> VESPA2-MG500 </v>
      </c>
      <c r="Y1246" s="1" t="str">
        <f t="shared" ca="1" si="59"/>
        <v xml:space="preserve">       36.5% </v>
      </c>
    </row>
    <row r="1247" spans="1:25" x14ac:dyDescent="0.25">
      <c r="A1247" t="s">
        <v>43</v>
      </c>
      <c r="B1247" t="s">
        <v>42</v>
      </c>
      <c r="C1247" t="s">
        <v>4188</v>
      </c>
      <c r="D1247" t="s">
        <v>5442</v>
      </c>
      <c r="E1247" t="s">
        <v>4188</v>
      </c>
      <c r="F1247" t="s">
        <v>6701</v>
      </c>
      <c r="G1247" t="s">
        <v>42</v>
      </c>
      <c r="H1247" t="s">
        <v>42</v>
      </c>
      <c r="I1247" t="s">
        <v>4391</v>
      </c>
      <c r="J1247" t="s">
        <v>4392</v>
      </c>
      <c r="K1247" t="s">
        <v>3914</v>
      </c>
      <c r="L1247" t="s">
        <v>6707</v>
      </c>
      <c r="M1247" t="s">
        <v>6708</v>
      </c>
      <c r="N1247" t="s">
        <v>6704</v>
      </c>
      <c r="O1247" t="s">
        <v>46</v>
      </c>
      <c r="P1247" t="s">
        <v>39</v>
      </c>
      <c r="Q1247" t="s">
        <v>44</v>
      </c>
      <c r="R1247" t="s">
        <v>3832</v>
      </c>
      <c r="S1247" t="s">
        <v>5450</v>
      </c>
      <c r="T1247" t="s">
        <v>39</v>
      </c>
      <c r="U1247" t="s">
        <v>45</v>
      </c>
      <c r="V1247" t="str" cm="1">
        <f t="array" aca="1" ref="V1247" ca="1">IFERROR(_xlfn.IFS(A1245="  ..............",OFFSET(A1245,2,0),A1244=" X-------------X",OFFSET(A1244,3,0),MATCH("  ..............",A1247:A1273,0)&gt;2,V1246),"-")</f>
        <v xml:space="preserve">  VESPA2-MG000  </v>
      </c>
      <c r="W1247" t="str">
        <f t="shared" ca="1" si="57"/>
        <v xml:space="preserve">   1.006 </v>
      </c>
      <c r="X1247" t="str">
        <f t="shared" ca="1" si="58"/>
        <v xml:space="preserve"> VESPA2-MG013 </v>
      </c>
      <c r="Y1247" s="1" t="str">
        <f t="shared" ca="1" si="59"/>
        <v xml:space="preserve">        0.0% </v>
      </c>
    </row>
    <row r="1248" spans="1:25" x14ac:dyDescent="0.25">
      <c r="A1248" t="s">
        <v>43</v>
      </c>
      <c r="B1248" t="s">
        <v>42</v>
      </c>
      <c r="C1248" t="s">
        <v>4188</v>
      </c>
      <c r="D1248" t="s">
        <v>5442</v>
      </c>
      <c r="E1248" t="s">
        <v>4188</v>
      </c>
      <c r="F1248" t="s">
        <v>4219</v>
      </c>
      <c r="G1248" t="s">
        <v>42</v>
      </c>
      <c r="H1248" t="s">
        <v>42</v>
      </c>
      <c r="I1248" t="s">
        <v>6709</v>
      </c>
      <c r="J1248" t="s">
        <v>6710</v>
      </c>
      <c r="K1248" t="s">
        <v>3914</v>
      </c>
      <c r="L1248" t="s">
        <v>3819</v>
      </c>
      <c r="M1248" t="s">
        <v>3819</v>
      </c>
      <c r="N1248" t="s">
        <v>3819</v>
      </c>
      <c r="O1248" t="s">
        <v>48</v>
      </c>
      <c r="P1248" t="s">
        <v>39</v>
      </c>
      <c r="Q1248" t="s">
        <v>44</v>
      </c>
      <c r="R1248" t="s">
        <v>3832</v>
      </c>
      <c r="S1248" t="s">
        <v>3832</v>
      </c>
      <c r="T1248" t="s">
        <v>39</v>
      </c>
      <c r="U1248" t="s">
        <v>45</v>
      </c>
      <c r="V1248" t="str" cm="1">
        <f t="array" aca="1" ref="V1248" ca="1">IFERROR(_xlfn.IFS(A1246="  ..............",OFFSET(A1246,2,0),A1245=" X-------------X",OFFSET(A1245,3,0),MATCH("  ..............",A1248:A1274,0)&gt;2,V1247),"-")</f>
        <v>-</v>
      </c>
      <c r="W1248" t="str">
        <f t="shared" ca="1" si="57"/>
        <v>-</v>
      </c>
      <c r="X1248" t="str">
        <f t="shared" ca="1" si="58"/>
        <v>-</v>
      </c>
      <c r="Y1248" s="1" t="str">
        <f t="shared" ca="1" si="59"/>
        <v>.............</v>
      </c>
    </row>
    <row r="1249" spans="1:25" x14ac:dyDescent="0.25">
      <c r="A1249" t="s">
        <v>29</v>
      </c>
      <c r="B1249" t="s">
        <v>31</v>
      </c>
      <c r="C1249" t="s">
        <v>31</v>
      </c>
      <c r="D1249" t="s">
        <v>31</v>
      </c>
      <c r="E1249" t="s">
        <v>31</v>
      </c>
      <c r="F1249" s="1" t="s">
        <v>32</v>
      </c>
      <c r="G1249" t="s">
        <v>31</v>
      </c>
      <c r="H1249" t="s">
        <v>31</v>
      </c>
      <c r="I1249" t="s">
        <v>33</v>
      </c>
      <c r="J1249" t="s">
        <v>30</v>
      </c>
      <c r="K1249" t="s">
        <v>34</v>
      </c>
      <c r="L1249" t="s">
        <v>31</v>
      </c>
      <c r="M1249" t="s">
        <v>31</v>
      </c>
      <c r="N1249" t="s">
        <v>31</v>
      </c>
      <c r="O1249" t="s">
        <v>35</v>
      </c>
      <c r="P1249" t="s">
        <v>33</v>
      </c>
      <c r="Q1249" t="s">
        <v>36</v>
      </c>
      <c r="R1249" t="s">
        <v>37</v>
      </c>
      <c r="S1249" t="s">
        <v>37</v>
      </c>
      <c r="T1249" t="s">
        <v>33</v>
      </c>
      <c r="U1249" t="s">
        <v>33</v>
      </c>
      <c r="V1249" t="str" cm="1">
        <f t="array" aca="1" ref="V1249" ca="1">IFERROR(_xlfn.IFS(A1247="  ..............",OFFSET(A1247,2,0),A1246=" X-------------X",OFFSET(A1246,3,0),MATCH("  ..............",A1249:A1275,0)&gt;2,V1248),"-")</f>
        <v>-</v>
      </c>
      <c r="W1249" t="str">
        <f t="shared" ca="1" si="57"/>
        <v>-</v>
      </c>
      <c r="X1249" t="str">
        <f t="shared" ca="1" si="58"/>
        <v/>
      </c>
      <c r="Y1249" s="1" t="str">
        <f t="shared" ca="1" si="59"/>
        <v xml:space="preserve">         0.0 </v>
      </c>
    </row>
    <row r="1250" spans="1:25" x14ac:dyDescent="0.25">
      <c r="A1250" t="s">
        <v>6711</v>
      </c>
      <c r="B1250" t="s">
        <v>6650</v>
      </c>
      <c r="C1250" t="s">
        <v>3819</v>
      </c>
      <c r="D1250" t="s">
        <v>3819</v>
      </c>
      <c r="E1250" t="s">
        <v>3819</v>
      </c>
      <c r="F1250" s="1" t="s">
        <v>3820</v>
      </c>
      <c r="G1250" t="s">
        <v>3819</v>
      </c>
      <c r="H1250" t="s">
        <v>3821</v>
      </c>
      <c r="I1250" t="s">
        <v>38</v>
      </c>
      <c r="J1250" t="s">
        <v>38</v>
      </c>
      <c r="K1250" t="s">
        <v>38</v>
      </c>
      <c r="L1250" t="s">
        <v>38</v>
      </c>
      <c r="M1250" t="s">
        <v>38</v>
      </c>
      <c r="N1250" t="s">
        <v>38</v>
      </c>
      <c r="O1250" t="s">
        <v>38</v>
      </c>
      <c r="P1250" t="s">
        <v>38</v>
      </c>
      <c r="Q1250" t="s">
        <v>38</v>
      </c>
      <c r="R1250" t="s">
        <v>38</v>
      </c>
      <c r="S1250" t="s">
        <v>38</v>
      </c>
      <c r="T1250" t="s">
        <v>38</v>
      </c>
      <c r="U1250" t="s">
        <v>38</v>
      </c>
      <c r="V1250" t="str" cm="1">
        <f t="array" aca="1" ref="V1250" ca="1">IFERROR(_xlfn.IFS(A1248="  ..............",OFFSET(A1248,2,0),A1247=" X-------------X",OFFSET(A1247,3,0),MATCH("  ..............",A1250:A1276,0)&gt;2,V1249),"-")</f>
        <v>-</v>
      </c>
      <c r="W1250" t="str">
        <f t="shared" ca="1" si="57"/>
        <v>-</v>
      </c>
      <c r="X1250" t="str">
        <f t="shared" ca="1" si="58"/>
        <v xml:space="preserve">              </v>
      </c>
      <c r="Y1250" s="1" t="str">
        <f t="shared" ca="1" si="59"/>
        <v xml:space="preserve">         0.0 </v>
      </c>
    </row>
    <row r="1251" spans="1:25" x14ac:dyDescent="0.25">
      <c r="A1251" t="s">
        <v>6712</v>
      </c>
      <c r="B1251" t="s">
        <v>6700</v>
      </c>
      <c r="C1251" t="s">
        <v>3819</v>
      </c>
      <c r="D1251" t="s">
        <v>3819</v>
      </c>
      <c r="E1251" t="s">
        <v>3819</v>
      </c>
      <c r="F1251" t="s">
        <v>3820</v>
      </c>
      <c r="G1251" t="s">
        <v>3819</v>
      </c>
      <c r="H1251" t="s">
        <v>3819</v>
      </c>
      <c r="I1251" t="s">
        <v>39</v>
      </c>
      <c r="J1251" t="s">
        <v>40</v>
      </c>
      <c r="K1251" t="s">
        <v>41</v>
      </c>
      <c r="L1251" t="s">
        <v>42</v>
      </c>
      <c r="M1251" t="s">
        <v>42</v>
      </c>
      <c r="N1251" t="s">
        <v>41</v>
      </c>
      <c r="O1251" t="s">
        <v>38</v>
      </c>
      <c r="P1251" t="s">
        <v>38</v>
      </c>
      <c r="Q1251" t="s">
        <v>38</v>
      </c>
      <c r="R1251" t="s">
        <v>38</v>
      </c>
      <c r="S1251" t="s">
        <v>38</v>
      </c>
      <c r="T1251" t="s">
        <v>38</v>
      </c>
      <c r="U1251" t="s">
        <v>38</v>
      </c>
      <c r="V1251" t="str" cm="1">
        <f t="array" aca="1" ref="V1251" ca="1">IFERROR(_xlfn.IFS(A1249="  ..............",OFFSET(A1249,2,0),A1248=" X-------------X",OFFSET(A1248,3,0),MATCH("  ..............",A1251:A1277,0)&gt;2,V1250),"-")</f>
        <v xml:space="preserve">  VESPA2-MG013  </v>
      </c>
      <c r="W1251" t="str">
        <f t="shared" ca="1" si="57"/>
        <v xml:space="preserve">   1.006 </v>
      </c>
      <c r="X1251" t="str">
        <f t="shared" ca="1" si="58"/>
        <v xml:space="preserve"> VESPA2-MG000 </v>
      </c>
      <c r="Y1251" s="1" t="str">
        <f t="shared" ca="1" si="59"/>
        <v xml:space="preserve">        0.0% </v>
      </c>
    </row>
    <row r="1252" spans="1:25" x14ac:dyDescent="0.25">
      <c r="A1252" t="s">
        <v>43</v>
      </c>
      <c r="B1252" t="s">
        <v>42</v>
      </c>
      <c r="C1252" t="s">
        <v>4188</v>
      </c>
      <c r="D1252" t="s">
        <v>5442</v>
      </c>
      <c r="E1252" t="s">
        <v>4188</v>
      </c>
      <c r="F1252" t="s">
        <v>4219</v>
      </c>
      <c r="G1252" t="s">
        <v>42</v>
      </c>
      <c r="H1252" t="s">
        <v>42</v>
      </c>
      <c r="I1252" t="s">
        <v>5444</v>
      </c>
      <c r="J1252" t="s">
        <v>5445</v>
      </c>
      <c r="K1252" t="s">
        <v>3914</v>
      </c>
      <c r="L1252" t="s">
        <v>3819</v>
      </c>
      <c r="M1252" t="s">
        <v>3819</v>
      </c>
      <c r="N1252" t="s">
        <v>3819</v>
      </c>
      <c r="O1252" t="s">
        <v>46</v>
      </c>
      <c r="P1252" t="s">
        <v>39</v>
      </c>
      <c r="Q1252" t="s">
        <v>44</v>
      </c>
      <c r="R1252" t="s">
        <v>3832</v>
      </c>
      <c r="S1252" t="s">
        <v>3832</v>
      </c>
      <c r="T1252" t="s">
        <v>39</v>
      </c>
      <c r="U1252" t="s">
        <v>45</v>
      </c>
      <c r="V1252" t="str" cm="1">
        <f t="array" aca="1" ref="V1252" ca="1">IFERROR(_xlfn.IFS(A1250="  ..............",OFFSET(A1250,2,0),A1249=" X-------------X",OFFSET(A1249,3,0),MATCH("  ..............",A1252:A1278,0)&gt;2,V1251),"-")</f>
        <v>-</v>
      </c>
      <c r="W1252" t="str">
        <f t="shared" ca="1" si="57"/>
        <v>-</v>
      </c>
      <c r="X1252" t="str">
        <f t="shared" ca="1" si="58"/>
        <v>-</v>
      </c>
      <c r="Y1252" s="1" t="str">
        <f t="shared" ca="1" si="59"/>
        <v>.............</v>
      </c>
    </row>
    <row r="1253" spans="1:25" x14ac:dyDescent="0.25">
      <c r="A1253" t="s">
        <v>29</v>
      </c>
      <c r="B1253" t="s">
        <v>31</v>
      </c>
      <c r="C1253" t="s">
        <v>31</v>
      </c>
      <c r="D1253" t="s">
        <v>31</v>
      </c>
      <c r="E1253" t="s">
        <v>31</v>
      </c>
      <c r="F1253" t="s">
        <v>32</v>
      </c>
      <c r="G1253" t="s">
        <v>31</v>
      </c>
      <c r="H1253" t="s">
        <v>31</v>
      </c>
      <c r="I1253" t="s">
        <v>33</v>
      </c>
      <c r="J1253" t="s">
        <v>30</v>
      </c>
      <c r="K1253" t="s">
        <v>34</v>
      </c>
      <c r="L1253" t="s">
        <v>31</v>
      </c>
      <c r="M1253" t="s">
        <v>31</v>
      </c>
      <c r="N1253" t="s">
        <v>31</v>
      </c>
      <c r="O1253" t="s">
        <v>35</v>
      </c>
      <c r="P1253" t="s">
        <v>33</v>
      </c>
      <c r="Q1253" t="s">
        <v>36</v>
      </c>
      <c r="R1253" t="s">
        <v>37</v>
      </c>
      <c r="S1253" t="s">
        <v>37</v>
      </c>
      <c r="T1253" t="s">
        <v>33</v>
      </c>
      <c r="U1253" t="s">
        <v>33</v>
      </c>
      <c r="V1253" t="str" cm="1">
        <f t="array" aca="1" ref="V1253" ca="1">IFERROR(_xlfn.IFS(A1251="  ..............",OFFSET(A1251,2,0),A1250=" X-------------X",OFFSET(A1250,3,0),MATCH("  ..............",A1253:A1279,0)&gt;2,V1252),"-")</f>
        <v>-</v>
      </c>
      <c r="W1253" t="str">
        <f t="shared" ca="1" si="57"/>
        <v>-</v>
      </c>
      <c r="X1253" t="str">
        <f t="shared" ca="1" si="58"/>
        <v/>
      </c>
      <c r="Y1253" s="1" t="str">
        <f t="shared" ca="1" si="59"/>
        <v xml:space="preserve">         0.0 </v>
      </c>
    </row>
    <row r="1254" spans="1:25" x14ac:dyDescent="0.25">
      <c r="A1254" t="s">
        <v>6713</v>
      </c>
      <c r="B1254" t="s">
        <v>6650</v>
      </c>
      <c r="C1254" t="s">
        <v>3819</v>
      </c>
      <c r="D1254" t="s">
        <v>3819</v>
      </c>
      <c r="E1254" t="s">
        <v>3819</v>
      </c>
      <c r="F1254" s="1" t="s">
        <v>3820</v>
      </c>
      <c r="G1254" t="s">
        <v>3819</v>
      </c>
      <c r="H1254" t="s">
        <v>3821</v>
      </c>
      <c r="I1254" t="s">
        <v>38</v>
      </c>
      <c r="J1254" t="s">
        <v>38</v>
      </c>
      <c r="K1254" t="s">
        <v>38</v>
      </c>
      <c r="L1254" t="s">
        <v>38</v>
      </c>
      <c r="M1254" t="s">
        <v>38</v>
      </c>
      <c r="N1254" t="s">
        <v>38</v>
      </c>
      <c r="O1254" t="s">
        <v>38</v>
      </c>
      <c r="P1254" t="s">
        <v>38</v>
      </c>
      <c r="Q1254" t="s">
        <v>38</v>
      </c>
      <c r="R1254" t="s">
        <v>38</v>
      </c>
      <c r="S1254" t="s">
        <v>38</v>
      </c>
      <c r="T1254" t="s">
        <v>38</v>
      </c>
      <c r="U1254" t="s">
        <v>38</v>
      </c>
      <c r="V1254" t="str" cm="1">
        <f t="array" aca="1" ref="V1254" ca="1">IFERROR(_xlfn.IFS(A1252="  ..............",OFFSET(A1252,2,0),A1251=" X-------------X",OFFSET(A1251,3,0),MATCH("  ..............",A1254:A1280,0)&gt;2,V1253),"-")</f>
        <v>-</v>
      </c>
      <c r="W1254" t="str">
        <f t="shared" ca="1" si="57"/>
        <v>-</v>
      </c>
      <c r="X1254" t="str">
        <f t="shared" ca="1" si="58"/>
        <v xml:space="preserve">              </v>
      </c>
      <c r="Y1254" s="1" t="str">
        <f t="shared" ca="1" si="59"/>
        <v xml:space="preserve">         0.0 </v>
      </c>
    </row>
    <row r="1255" spans="1:25" x14ac:dyDescent="0.25">
      <c r="A1255" t="s">
        <v>6714</v>
      </c>
      <c r="B1255" t="s">
        <v>6700</v>
      </c>
      <c r="C1255" t="s">
        <v>3819</v>
      </c>
      <c r="D1255" t="s">
        <v>3819</v>
      </c>
      <c r="E1255" t="s">
        <v>3819</v>
      </c>
      <c r="F1255" s="1" t="s">
        <v>3820</v>
      </c>
      <c r="G1255" t="s">
        <v>3819</v>
      </c>
      <c r="H1255" t="s">
        <v>3819</v>
      </c>
      <c r="I1255" t="s">
        <v>39</v>
      </c>
      <c r="J1255" t="s">
        <v>40</v>
      </c>
      <c r="K1255" t="s">
        <v>41</v>
      </c>
      <c r="L1255" t="s">
        <v>42</v>
      </c>
      <c r="M1255" t="s">
        <v>42</v>
      </c>
      <c r="N1255" t="s">
        <v>41</v>
      </c>
      <c r="O1255" t="s">
        <v>38</v>
      </c>
      <c r="P1255" t="s">
        <v>38</v>
      </c>
      <c r="Q1255" t="s">
        <v>38</v>
      </c>
      <c r="R1255" t="s">
        <v>38</v>
      </c>
      <c r="S1255" t="s">
        <v>38</v>
      </c>
      <c r="T1255" t="s">
        <v>38</v>
      </c>
      <c r="U1255" t="s">
        <v>38</v>
      </c>
      <c r="V1255" t="str" cm="1">
        <f t="array" aca="1" ref="V1255" ca="1">IFERROR(_xlfn.IFS(A1253="  ..............",OFFSET(A1253,2,0),A1252=" X-------------X",OFFSET(A1252,3,0),MATCH("  ..............",A1255:A1281,0)&gt;2,V1254),"-")</f>
        <v xml:space="preserve">  VESPA3-MG000  </v>
      </c>
      <c r="W1255" t="str">
        <f t="shared" ca="1" si="57"/>
        <v xml:space="preserve">   1.006 </v>
      </c>
      <c r="X1255" t="str">
        <f t="shared" ca="1" si="58"/>
        <v xml:space="preserve"> VESPA2-MG138 </v>
      </c>
      <c r="Y1255" s="1" t="str">
        <f t="shared" ca="1" si="59"/>
        <v xml:space="preserve">       36.7% </v>
      </c>
    </row>
    <row r="1256" spans="1:25" x14ac:dyDescent="0.25">
      <c r="A1256" t="s">
        <v>43</v>
      </c>
      <c r="B1256" t="s">
        <v>42</v>
      </c>
      <c r="C1256" t="s">
        <v>4188</v>
      </c>
      <c r="D1256" t="s">
        <v>5442</v>
      </c>
      <c r="E1256" t="s">
        <v>4188</v>
      </c>
      <c r="F1256" t="s">
        <v>6715</v>
      </c>
      <c r="G1256" t="s">
        <v>42</v>
      </c>
      <c r="H1256" t="s">
        <v>42</v>
      </c>
      <c r="I1256" t="s">
        <v>6702</v>
      </c>
      <c r="J1256" t="s">
        <v>6703</v>
      </c>
      <c r="K1256" t="s">
        <v>3921</v>
      </c>
      <c r="L1256" t="s">
        <v>5454</v>
      </c>
      <c r="M1256" t="s">
        <v>6716</v>
      </c>
      <c r="N1256" t="s">
        <v>6717</v>
      </c>
      <c r="O1256" t="s">
        <v>48</v>
      </c>
      <c r="P1256" t="s">
        <v>39</v>
      </c>
      <c r="Q1256" t="s">
        <v>6705</v>
      </c>
      <c r="R1256" t="s">
        <v>3832</v>
      </c>
      <c r="S1256" t="s">
        <v>6718</v>
      </c>
      <c r="T1256" t="s">
        <v>39</v>
      </c>
      <c r="U1256" t="s">
        <v>45</v>
      </c>
      <c r="V1256" t="str" cm="1">
        <f t="array" aca="1" ref="V1256" ca="1">IFERROR(_xlfn.IFS(A1254="  ..............",OFFSET(A1254,2,0),A1253=" X-------------X",OFFSET(A1253,3,0),MATCH("  ..............",A1256:A1282,0)&gt;2,V1255),"-")</f>
        <v xml:space="preserve">  VESPA3-MG000  </v>
      </c>
      <c r="W1256" t="str">
        <f t="shared" ca="1" si="57"/>
        <v xml:space="preserve">   1.006 </v>
      </c>
      <c r="X1256" t="str">
        <f t="shared" ca="1" si="58"/>
        <v xml:space="preserve"> VESPA2-MG500 </v>
      </c>
      <c r="Y1256" s="1" t="str">
        <f t="shared" ca="1" si="59"/>
        <v xml:space="preserve">       36.7% </v>
      </c>
    </row>
    <row r="1257" spans="1:25" x14ac:dyDescent="0.25">
      <c r="A1257" t="s">
        <v>43</v>
      </c>
      <c r="B1257" t="s">
        <v>42</v>
      </c>
      <c r="C1257" t="s">
        <v>4188</v>
      </c>
      <c r="D1257" t="s">
        <v>5442</v>
      </c>
      <c r="E1257" t="s">
        <v>4188</v>
      </c>
      <c r="F1257" t="s">
        <v>6715</v>
      </c>
      <c r="G1257" t="s">
        <v>42</v>
      </c>
      <c r="H1257" t="s">
        <v>42</v>
      </c>
      <c r="I1257" t="s">
        <v>4391</v>
      </c>
      <c r="J1257" t="s">
        <v>4392</v>
      </c>
      <c r="K1257" t="s">
        <v>3921</v>
      </c>
      <c r="L1257" t="s">
        <v>5141</v>
      </c>
      <c r="M1257" t="s">
        <v>6719</v>
      </c>
      <c r="N1257" t="s">
        <v>6717</v>
      </c>
      <c r="O1257" t="s">
        <v>46</v>
      </c>
      <c r="P1257" t="s">
        <v>39</v>
      </c>
      <c r="Q1257" t="s">
        <v>44</v>
      </c>
      <c r="R1257" t="s">
        <v>3832</v>
      </c>
      <c r="S1257" t="s">
        <v>5457</v>
      </c>
      <c r="T1257" t="s">
        <v>39</v>
      </c>
      <c r="U1257" t="s">
        <v>45</v>
      </c>
      <c r="V1257" t="str" cm="1">
        <f t="array" aca="1" ref="V1257" ca="1">IFERROR(_xlfn.IFS(A1255="  ..............",OFFSET(A1255,2,0),A1254=" X-------------X",OFFSET(A1254,3,0),MATCH("  ..............",A1257:A1283,0)&gt;2,V1256),"-")</f>
        <v xml:space="preserve">  VESPA3-MG000  </v>
      </c>
      <c r="W1257" t="str">
        <f t="shared" ca="1" si="57"/>
        <v xml:space="preserve">   1.006 </v>
      </c>
      <c r="X1257" t="str">
        <f t="shared" ca="1" si="58"/>
        <v xml:space="preserve"> VESPA3-MG013 </v>
      </c>
      <c r="Y1257" s="1" t="str">
        <f t="shared" ca="1" si="59"/>
        <v xml:space="preserve">        0.0% </v>
      </c>
    </row>
    <row r="1258" spans="1:25" x14ac:dyDescent="0.25">
      <c r="A1258" t="s">
        <v>43</v>
      </c>
      <c r="B1258" t="s">
        <v>42</v>
      </c>
      <c r="C1258" t="s">
        <v>4188</v>
      </c>
      <c r="D1258" t="s">
        <v>5442</v>
      </c>
      <c r="E1258" t="s">
        <v>4188</v>
      </c>
      <c r="F1258" t="s">
        <v>4219</v>
      </c>
      <c r="G1258" t="s">
        <v>42</v>
      </c>
      <c r="H1258" t="s">
        <v>42</v>
      </c>
      <c r="I1258" t="s">
        <v>6720</v>
      </c>
      <c r="J1258" t="s">
        <v>6721</v>
      </c>
      <c r="K1258" t="s">
        <v>3921</v>
      </c>
      <c r="L1258" t="s">
        <v>3819</v>
      </c>
      <c r="M1258" t="s">
        <v>3819</v>
      </c>
      <c r="N1258" t="s">
        <v>3819</v>
      </c>
      <c r="O1258" t="s">
        <v>48</v>
      </c>
      <c r="P1258" t="s">
        <v>39</v>
      </c>
      <c r="Q1258" t="s">
        <v>44</v>
      </c>
      <c r="R1258" t="s">
        <v>3832</v>
      </c>
      <c r="S1258" t="s">
        <v>3832</v>
      </c>
      <c r="T1258" t="s">
        <v>39</v>
      </c>
      <c r="U1258" t="s">
        <v>45</v>
      </c>
      <c r="V1258" t="str" cm="1">
        <f t="array" aca="1" ref="V1258" ca="1">IFERROR(_xlfn.IFS(A1256="  ..............",OFFSET(A1256,2,0),A1255=" X-------------X",OFFSET(A1255,3,0),MATCH("  ..............",A1258:A1284,0)&gt;2,V1257),"-")</f>
        <v>-</v>
      </c>
      <c r="W1258" t="str">
        <f t="shared" ca="1" si="57"/>
        <v>-</v>
      </c>
      <c r="X1258" t="str">
        <f t="shared" ca="1" si="58"/>
        <v>-</v>
      </c>
      <c r="Y1258" s="1" t="str">
        <f t="shared" ca="1" si="59"/>
        <v>.............</v>
      </c>
    </row>
    <row r="1259" spans="1:25" x14ac:dyDescent="0.25">
      <c r="A1259" t="s">
        <v>29</v>
      </c>
      <c r="B1259" t="s">
        <v>31</v>
      </c>
      <c r="C1259" t="s">
        <v>31</v>
      </c>
      <c r="D1259" t="s">
        <v>31</v>
      </c>
      <c r="E1259" t="s">
        <v>31</v>
      </c>
      <c r="F1259" s="1" t="s">
        <v>32</v>
      </c>
      <c r="G1259" t="s">
        <v>31</v>
      </c>
      <c r="H1259" t="s">
        <v>31</v>
      </c>
      <c r="I1259" t="s">
        <v>33</v>
      </c>
      <c r="J1259" t="s">
        <v>30</v>
      </c>
      <c r="K1259" t="s">
        <v>34</v>
      </c>
      <c r="L1259" t="s">
        <v>31</v>
      </c>
      <c r="M1259" t="s">
        <v>31</v>
      </c>
      <c r="N1259" t="s">
        <v>31</v>
      </c>
      <c r="O1259" t="s">
        <v>35</v>
      </c>
      <c r="P1259" t="s">
        <v>33</v>
      </c>
      <c r="Q1259" t="s">
        <v>36</v>
      </c>
      <c r="R1259" t="s">
        <v>37</v>
      </c>
      <c r="S1259" t="s">
        <v>37</v>
      </c>
      <c r="T1259" t="s">
        <v>33</v>
      </c>
      <c r="U1259" t="s">
        <v>33</v>
      </c>
      <c r="V1259" t="str" cm="1">
        <f t="array" aca="1" ref="V1259" ca="1">IFERROR(_xlfn.IFS(A1257="  ..............",OFFSET(A1257,2,0),A1256=" X-------------X",OFFSET(A1256,3,0),MATCH("  ..............",A1259:A1285,0)&gt;2,V1258),"-")</f>
        <v>-</v>
      </c>
      <c r="W1259" t="str">
        <f t="shared" ca="1" si="57"/>
        <v>-</v>
      </c>
      <c r="X1259" t="str">
        <f t="shared" ca="1" si="58"/>
        <v/>
      </c>
      <c r="Y1259" s="1" t="str">
        <f t="shared" ca="1" si="59"/>
        <v xml:space="preserve">         0.0 </v>
      </c>
    </row>
    <row r="1260" spans="1:25" x14ac:dyDescent="0.25">
      <c r="A1260" t="s">
        <v>6722</v>
      </c>
      <c r="B1260" t="s">
        <v>6650</v>
      </c>
      <c r="C1260" t="s">
        <v>3819</v>
      </c>
      <c r="D1260" t="s">
        <v>3819</v>
      </c>
      <c r="E1260" t="s">
        <v>3819</v>
      </c>
      <c r="F1260" t="s">
        <v>3820</v>
      </c>
      <c r="G1260" t="s">
        <v>3819</v>
      </c>
      <c r="H1260" t="s">
        <v>3821</v>
      </c>
      <c r="I1260" t="s">
        <v>38</v>
      </c>
      <c r="J1260" t="s">
        <v>38</v>
      </c>
      <c r="K1260" t="s">
        <v>38</v>
      </c>
      <c r="L1260" t="s">
        <v>38</v>
      </c>
      <c r="M1260" t="s">
        <v>38</v>
      </c>
      <c r="N1260" t="s">
        <v>38</v>
      </c>
      <c r="O1260" t="s">
        <v>38</v>
      </c>
      <c r="P1260" t="s">
        <v>38</v>
      </c>
      <c r="Q1260" t="s">
        <v>38</v>
      </c>
      <c r="R1260" t="s">
        <v>38</v>
      </c>
      <c r="S1260" t="s">
        <v>38</v>
      </c>
      <c r="T1260" t="s">
        <v>38</v>
      </c>
      <c r="U1260" t="s">
        <v>38</v>
      </c>
      <c r="V1260" t="str" cm="1">
        <f t="array" aca="1" ref="V1260" ca="1">IFERROR(_xlfn.IFS(A1258="  ..............",OFFSET(A1258,2,0),A1257=" X-------------X",OFFSET(A1257,3,0),MATCH("  ..............",A1260:A1286,0)&gt;2,V1259),"-")</f>
        <v>-</v>
      </c>
      <c r="W1260" t="str">
        <f t="shared" ca="1" si="57"/>
        <v>-</v>
      </c>
      <c r="X1260" t="str">
        <f t="shared" ca="1" si="58"/>
        <v xml:space="preserve">              </v>
      </c>
      <c r="Y1260" s="1" t="str">
        <f t="shared" ca="1" si="59"/>
        <v xml:space="preserve">         0.0 </v>
      </c>
    </row>
    <row r="1261" spans="1:25" x14ac:dyDescent="0.25">
      <c r="A1261" t="s">
        <v>6723</v>
      </c>
      <c r="B1261" t="s">
        <v>6700</v>
      </c>
      <c r="C1261" t="s">
        <v>3819</v>
      </c>
      <c r="D1261" t="s">
        <v>3819</v>
      </c>
      <c r="E1261" t="s">
        <v>3819</v>
      </c>
      <c r="F1261" t="s">
        <v>3820</v>
      </c>
      <c r="G1261" t="s">
        <v>3819</v>
      </c>
      <c r="H1261" t="s">
        <v>3819</v>
      </c>
      <c r="I1261" t="s">
        <v>39</v>
      </c>
      <c r="J1261" t="s">
        <v>40</v>
      </c>
      <c r="K1261" t="s">
        <v>41</v>
      </c>
      <c r="L1261" t="s">
        <v>42</v>
      </c>
      <c r="M1261" t="s">
        <v>42</v>
      </c>
      <c r="N1261" t="s">
        <v>41</v>
      </c>
      <c r="O1261" t="s">
        <v>38</v>
      </c>
      <c r="P1261" t="s">
        <v>38</v>
      </c>
      <c r="Q1261" t="s">
        <v>38</v>
      </c>
      <c r="R1261" t="s">
        <v>38</v>
      </c>
      <c r="S1261" t="s">
        <v>38</v>
      </c>
      <c r="T1261" t="s">
        <v>38</v>
      </c>
      <c r="U1261" t="s">
        <v>38</v>
      </c>
      <c r="V1261" t="str" cm="1">
        <f t="array" aca="1" ref="V1261" ca="1">IFERROR(_xlfn.IFS(A1259="  ..............",OFFSET(A1259,2,0),A1258=" X-------------X",OFFSET(A1258,3,0),MATCH("  ..............",A1261:A1287,0)&gt;2,V1260),"-")</f>
        <v xml:space="preserve">  VESPA3-MG013  </v>
      </c>
      <c r="W1261" t="str">
        <f t="shared" ca="1" si="57"/>
        <v xml:space="preserve">   1.006 </v>
      </c>
      <c r="X1261" t="str">
        <f t="shared" ca="1" si="58"/>
        <v xml:space="preserve"> VESPA3-MG000 </v>
      </c>
      <c r="Y1261" s="1" t="str">
        <f t="shared" ca="1" si="59"/>
        <v xml:space="preserve">        0.0% </v>
      </c>
    </row>
    <row r="1262" spans="1:25" x14ac:dyDescent="0.25">
      <c r="A1262" t="s">
        <v>43</v>
      </c>
      <c r="B1262" t="s">
        <v>42</v>
      </c>
      <c r="C1262" t="s">
        <v>4188</v>
      </c>
      <c r="D1262" t="s">
        <v>5442</v>
      </c>
      <c r="E1262" t="s">
        <v>4188</v>
      </c>
      <c r="F1262" t="s">
        <v>4219</v>
      </c>
      <c r="G1262" t="s">
        <v>42</v>
      </c>
      <c r="H1262" t="s">
        <v>42</v>
      </c>
      <c r="I1262" t="s">
        <v>5452</v>
      </c>
      <c r="J1262" t="s">
        <v>5453</v>
      </c>
      <c r="K1262" t="s">
        <v>3921</v>
      </c>
      <c r="L1262" t="s">
        <v>3819</v>
      </c>
      <c r="M1262" t="s">
        <v>3819</v>
      </c>
      <c r="N1262" t="s">
        <v>3819</v>
      </c>
      <c r="O1262" t="s">
        <v>46</v>
      </c>
      <c r="P1262" t="s">
        <v>39</v>
      </c>
      <c r="Q1262" t="s">
        <v>44</v>
      </c>
      <c r="R1262" t="s">
        <v>3832</v>
      </c>
      <c r="S1262" t="s">
        <v>3832</v>
      </c>
      <c r="T1262" t="s">
        <v>39</v>
      </c>
      <c r="U1262" t="s">
        <v>45</v>
      </c>
      <c r="V1262" t="str" cm="1">
        <f t="array" aca="1" ref="V1262" ca="1">IFERROR(_xlfn.IFS(A1260="  ..............",OFFSET(A1260,2,0),A1259=" X-------------X",OFFSET(A1259,3,0),MATCH("  ..............",A1262:A1288,0)&gt;2,V1261),"-")</f>
        <v>-</v>
      </c>
      <c r="W1262" t="str">
        <f t="shared" ca="1" si="57"/>
        <v>-</v>
      </c>
      <c r="X1262" t="str">
        <f t="shared" ca="1" si="58"/>
        <v>-</v>
      </c>
      <c r="Y1262" s="1" t="str">
        <f t="shared" ca="1" si="59"/>
        <v>.............</v>
      </c>
    </row>
    <row r="1263" spans="1:25" x14ac:dyDescent="0.25">
      <c r="A1263" t="s">
        <v>29</v>
      </c>
      <c r="B1263" t="s">
        <v>31</v>
      </c>
      <c r="C1263" t="s">
        <v>31</v>
      </c>
      <c r="D1263" t="s">
        <v>31</v>
      </c>
      <c r="E1263" t="s">
        <v>31</v>
      </c>
      <c r="F1263" s="1" t="s">
        <v>32</v>
      </c>
      <c r="G1263" t="s">
        <v>31</v>
      </c>
      <c r="H1263" t="s">
        <v>31</v>
      </c>
      <c r="I1263" t="s">
        <v>33</v>
      </c>
      <c r="J1263" t="s">
        <v>30</v>
      </c>
      <c r="K1263" t="s">
        <v>34</v>
      </c>
      <c r="L1263" t="s">
        <v>31</v>
      </c>
      <c r="M1263" t="s">
        <v>31</v>
      </c>
      <c r="N1263" t="s">
        <v>31</v>
      </c>
      <c r="O1263" t="s">
        <v>35</v>
      </c>
      <c r="P1263" t="s">
        <v>33</v>
      </c>
      <c r="Q1263" t="s">
        <v>36</v>
      </c>
      <c r="R1263" t="s">
        <v>37</v>
      </c>
      <c r="S1263" t="s">
        <v>37</v>
      </c>
      <c r="T1263" t="s">
        <v>33</v>
      </c>
      <c r="U1263" t="s">
        <v>33</v>
      </c>
      <c r="V1263" t="str" cm="1">
        <f t="array" aca="1" ref="V1263" ca="1">IFERROR(_xlfn.IFS(A1261="  ..............",OFFSET(A1261,2,0),A1260=" X-------------X",OFFSET(A1260,3,0),MATCH("  ..............",A1263:A1289,0)&gt;2,V1262),"-")</f>
        <v>-</v>
      </c>
      <c r="W1263" t="str">
        <f t="shared" ca="1" si="57"/>
        <v>-</v>
      </c>
      <c r="X1263" t="str">
        <f t="shared" ca="1" si="58"/>
        <v/>
      </c>
      <c r="Y1263" s="1" t="str">
        <f t="shared" ca="1" si="59"/>
        <v xml:space="preserve">         0.0 </v>
      </c>
    </row>
    <row r="1264" spans="1:25" x14ac:dyDescent="0.25">
      <c r="A1264" t="s">
        <v>6724</v>
      </c>
      <c r="B1264" t="s">
        <v>6224</v>
      </c>
      <c r="C1264" t="s">
        <v>3819</v>
      </c>
      <c r="D1264" t="s">
        <v>3819</v>
      </c>
      <c r="E1264" t="s">
        <v>3819</v>
      </c>
      <c r="F1264" t="s">
        <v>3820</v>
      </c>
      <c r="G1264" t="s">
        <v>3819</v>
      </c>
      <c r="H1264" t="s">
        <v>3821</v>
      </c>
      <c r="I1264" t="s">
        <v>38</v>
      </c>
      <c r="J1264" t="s">
        <v>38</v>
      </c>
      <c r="K1264" t="s">
        <v>38</v>
      </c>
      <c r="L1264" t="s">
        <v>38</v>
      </c>
      <c r="M1264" t="s">
        <v>38</v>
      </c>
      <c r="N1264" t="s">
        <v>38</v>
      </c>
      <c r="O1264" t="s">
        <v>38</v>
      </c>
      <c r="P1264" t="s">
        <v>38</v>
      </c>
      <c r="Q1264" t="s">
        <v>38</v>
      </c>
      <c r="R1264" t="s">
        <v>38</v>
      </c>
      <c r="S1264" t="s">
        <v>38</v>
      </c>
      <c r="T1264" t="s">
        <v>38</v>
      </c>
      <c r="U1264" t="s">
        <v>38</v>
      </c>
      <c r="V1264" t="str" cm="1">
        <f t="array" aca="1" ref="V1264" ca="1">IFERROR(_xlfn.IFS(A1262="  ..............",OFFSET(A1262,2,0),A1261=" X-------------X",OFFSET(A1261,3,0),MATCH("  ..............",A1264:A1290,0)&gt;2,V1263),"-")</f>
        <v>-</v>
      </c>
      <c r="W1264" t="str">
        <f t="shared" ca="1" si="57"/>
        <v>-</v>
      </c>
      <c r="X1264" t="str">
        <f t="shared" ca="1" si="58"/>
        <v xml:space="preserve">              </v>
      </c>
      <c r="Y1264" s="1" t="str">
        <f t="shared" ca="1" si="59"/>
        <v xml:space="preserve">         0.0 </v>
      </c>
    </row>
    <row r="1265" spans="1:25" x14ac:dyDescent="0.25">
      <c r="A1265" t="s">
        <v>6725</v>
      </c>
      <c r="B1265" t="s">
        <v>5218</v>
      </c>
      <c r="C1265" t="s">
        <v>3819</v>
      </c>
      <c r="D1265" t="s">
        <v>3819</v>
      </c>
      <c r="E1265" t="s">
        <v>3819</v>
      </c>
      <c r="F1265" t="s">
        <v>3820</v>
      </c>
      <c r="G1265" t="s">
        <v>3819</v>
      </c>
      <c r="H1265" t="s">
        <v>3819</v>
      </c>
      <c r="I1265" t="s">
        <v>39</v>
      </c>
      <c r="J1265" t="s">
        <v>40</v>
      </c>
      <c r="K1265" t="s">
        <v>41</v>
      </c>
      <c r="L1265" t="s">
        <v>42</v>
      </c>
      <c r="M1265" t="s">
        <v>42</v>
      </c>
      <c r="N1265" t="s">
        <v>41</v>
      </c>
      <c r="O1265" t="s">
        <v>38</v>
      </c>
      <c r="P1265" t="s">
        <v>38</v>
      </c>
      <c r="Q1265" t="s">
        <v>38</v>
      </c>
      <c r="R1265" t="s">
        <v>38</v>
      </c>
      <c r="S1265" t="s">
        <v>38</v>
      </c>
      <c r="T1265" t="s">
        <v>38</v>
      </c>
      <c r="U1265" t="s">
        <v>38</v>
      </c>
      <c r="V1265" t="str" cm="1">
        <f t="array" aca="1" ref="V1265" ca="1">IFERROR(_xlfn.IFS(A1263="  ..............",OFFSET(A1263,2,0),A1262=" X-------------X",OFFSET(A1262,3,0),MATCH("  ..............",A1265:A1291,0)&gt;2,V1264),"-")</f>
        <v xml:space="preserve">  NEV1T4-MG000  </v>
      </c>
      <c r="W1265" t="str">
        <f t="shared" ca="1" si="57"/>
        <v xml:space="preserve">   1.029 </v>
      </c>
      <c r="X1265" t="str">
        <f t="shared" ca="1" si="58"/>
        <v xml:space="preserve"> NEVES--MG500 </v>
      </c>
      <c r="Y1265" s="1" t="str">
        <f t="shared" ca="1" si="59"/>
        <v xml:space="preserve">       26.1% </v>
      </c>
    </row>
    <row r="1266" spans="1:25" x14ac:dyDescent="0.25">
      <c r="A1266" t="s">
        <v>43</v>
      </c>
      <c r="B1266" t="s">
        <v>42</v>
      </c>
      <c r="C1266" t="s">
        <v>4414</v>
      </c>
      <c r="D1266" t="s">
        <v>4415</v>
      </c>
      <c r="E1266" t="s">
        <v>4415</v>
      </c>
      <c r="F1266" t="s">
        <v>6726</v>
      </c>
      <c r="G1266" t="s">
        <v>42</v>
      </c>
      <c r="H1266" t="s">
        <v>42</v>
      </c>
      <c r="I1266" t="s">
        <v>4446</v>
      </c>
      <c r="J1266" t="s">
        <v>4447</v>
      </c>
      <c r="K1266" t="s">
        <v>4323</v>
      </c>
      <c r="L1266" t="s">
        <v>6727</v>
      </c>
      <c r="M1266" t="s">
        <v>6728</v>
      </c>
      <c r="N1266" t="s">
        <v>6729</v>
      </c>
      <c r="O1266" t="s">
        <v>46</v>
      </c>
      <c r="P1266" t="s">
        <v>39</v>
      </c>
      <c r="Q1266" t="s">
        <v>44</v>
      </c>
      <c r="R1266" t="s">
        <v>3832</v>
      </c>
      <c r="S1266" t="s">
        <v>4423</v>
      </c>
      <c r="T1266" t="s">
        <v>39</v>
      </c>
      <c r="U1266" t="s">
        <v>45</v>
      </c>
      <c r="V1266" t="str" cm="1">
        <f t="array" aca="1" ref="V1266" ca="1">IFERROR(_xlfn.IFS(A1264="  ..............",OFFSET(A1264,2,0),A1263=" X-------------X",OFFSET(A1263,3,0),MATCH("  ..............",A1266:A1292,0)&gt;2,V1265),"-")</f>
        <v xml:space="preserve">  NEV1T4-MG000  </v>
      </c>
      <c r="W1266" t="str">
        <f t="shared" ca="1" si="57"/>
        <v xml:space="preserve">   1.029 </v>
      </c>
      <c r="X1266" t="str">
        <f t="shared" ca="1" si="58"/>
        <v xml:space="preserve"> NEVES-BIO138 </v>
      </c>
      <c r="Y1266" s="1" t="str">
        <f t="shared" ca="1" si="59"/>
        <v xml:space="preserve">       26.1% </v>
      </c>
    </row>
    <row r="1267" spans="1:25" x14ac:dyDescent="0.25">
      <c r="A1267" t="s">
        <v>43</v>
      </c>
      <c r="B1267" t="s">
        <v>42</v>
      </c>
      <c r="C1267" t="s">
        <v>4414</v>
      </c>
      <c r="D1267" t="s">
        <v>4415</v>
      </c>
      <c r="E1267" t="s">
        <v>4415</v>
      </c>
      <c r="F1267" s="1" t="s">
        <v>6726</v>
      </c>
      <c r="G1267" t="s">
        <v>42</v>
      </c>
      <c r="H1267" t="s">
        <v>42</v>
      </c>
      <c r="I1267" t="s">
        <v>6730</v>
      </c>
      <c r="J1267" t="s">
        <v>6731</v>
      </c>
      <c r="K1267" t="s">
        <v>4323</v>
      </c>
      <c r="L1267" t="s">
        <v>4419</v>
      </c>
      <c r="M1267" t="s">
        <v>6732</v>
      </c>
      <c r="N1267" t="s">
        <v>6729</v>
      </c>
      <c r="O1267" t="s">
        <v>46</v>
      </c>
      <c r="P1267" t="s">
        <v>39</v>
      </c>
      <c r="Q1267" t="s">
        <v>6705</v>
      </c>
      <c r="R1267" t="s">
        <v>3832</v>
      </c>
      <c r="S1267" t="s">
        <v>5005</v>
      </c>
      <c r="T1267" t="s">
        <v>39</v>
      </c>
      <c r="U1267" t="s">
        <v>45</v>
      </c>
      <c r="V1267" t="str" cm="1">
        <f t="array" aca="1" ref="V1267" ca="1">IFERROR(_xlfn.IFS(A1265="  ..............",OFFSET(A1265,2,0),A1264=" X-------------X",OFFSET(A1264,3,0),MATCH("  ..............",A1267:A1293,0)&gt;2,V1266),"-")</f>
        <v xml:space="preserve">  NEV1T4-MG000  </v>
      </c>
      <c r="W1267" t="str">
        <f t="shared" ca="1" si="57"/>
        <v xml:space="preserve">   1.029 </v>
      </c>
      <c r="X1267" t="str">
        <f t="shared" ca="1" si="58"/>
        <v xml:space="preserve"> NEV1T4-MG013 </v>
      </c>
      <c r="Y1267" s="1" t="str">
        <f t="shared" ca="1" si="59"/>
        <v xml:space="preserve">        0.0% </v>
      </c>
    </row>
    <row r="1268" spans="1:25" x14ac:dyDescent="0.25">
      <c r="A1268" t="s">
        <v>43</v>
      </c>
      <c r="B1268" t="s">
        <v>42</v>
      </c>
      <c r="C1268" t="s">
        <v>5230</v>
      </c>
      <c r="D1268" t="s">
        <v>5230</v>
      </c>
      <c r="E1268" t="s">
        <v>5230</v>
      </c>
      <c r="F1268" t="s">
        <v>4219</v>
      </c>
      <c r="G1268" t="s">
        <v>42</v>
      </c>
      <c r="H1268" t="s">
        <v>42</v>
      </c>
      <c r="I1268" t="s">
        <v>6733</v>
      </c>
      <c r="J1268" t="s">
        <v>6734</v>
      </c>
      <c r="K1268" t="s">
        <v>4323</v>
      </c>
      <c r="L1268" t="s">
        <v>3819</v>
      </c>
      <c r="M1268" t="s">
        <v>3819</v>
      </c>
      <c r="N1268" t="s">
        <v>3819</v>
      </c>
      <c r="O1268" t="s">
        <v>48</v>
      </c>
      <c r="P1268" t="s">
        <v>39</v>
      </c>
      <c r="Q1268" t="s">
        <v>44</v>
      </c>
      <c r="R1268" t="s">
        <v>3832</v>
      </c>
      <c r="S1268" t="s">
        <v>3832</v>
      </c>
      <c r="T1268" t="s">
        <v>39</v>
      </c>
      <c r="U1268" t="s">
        <v>45</v>
      </c>
      <c r="V1268" t="str" cm="1">
        <f t="array" aca="1" ref="V1268" ca="1">IFERROR(_xlfn.IFS(A1266="  ..............",OFFSET(A1266,2,0),A1265=" X-------------X",OFFSET(A1265,3,0),MATCH("  ..............",A1268:A1294,0)&gt;2,V1267),"-")</f>
        <v>-</v>
      </c>
      <c r="W1268" t="str">
        <f t="shared" ca="1" si="57"/>
        <v>-</v>
      </c>
      <c r="X1268" t="str">
        <f t="shared" ca="1" si="58"/>
        <v>-</v>
      </c>
      <c r="Y1268" s="1" t="str">
        <f t="shared" ca="1" si="59"/>
        <v>.............</v>
      </c>
    </row>
    <row r="1269" spans="1:25" x14ac:dyDescent="0.25">
      <c r="A1269" t="s">
        <v>29</v>
      </c>
      <c r="B1269" t="s">
        <v>31</v>
      </c>
      <c r="C1269" t="s">
        <v>31</v>
      </c>
      <c r="D1269" t="s">
        <v>31</v>
      </c>
      <c r="E1269" t="s">
        <v>31</v>
      </c>
      <c r="F1269" t="s">
        <v>32</v>
      </c>
      <c r="G1269" t="s">
        <v>31</v>
      </c>
      <c r="H1269" t="s">
        <v>31</v>
      </c>
      <c r="I1269" t="s">
        <v>33</v>
      </c>
      <c r="J1269" t="s">
        <v>30</v>
      </c>
      <c r="K1269" t="s">
        <v>34</v>
      </c>
      <c r="L1269" t="s">
        <v>31</v>
      </c>
      <c r="M1269" t="s">
        <v>31</v>
      </c>
      <c r="N1269" t="s">
        <v>31</v>
      </c>
      <c r="O1269" t="s">
        <v>35</v>
      </c>
      <c r="P1269" t="s">
        <v>33</v>
      </c>
      <c r="Q1269" t="s">
        <v>36</v>
      </c>
      <c r="R1269" t="s">
        <v>37</v>
      </c>
      <c r="S1269" t="s">
        <v>37</v>
      </c>
      <c r="T1269" t="s">
        <v>33</v>
      </c>
      <c r="U1269" t="s">
        <v>33</v>
      </c>
      <c r="V1269" t="str" cm="1">
        <f t="array" aca="1" ref="V1269" ca="1">IFERROR(_xlfn.IFS(A1267="  ..............",OFFSET(A1267,2,0),A1266=" X-------------X",OFFSET(A1266,3,0),MATCH("  ..............",A1269:A1295,0)&gt;2,V1268),"-")</f>
        <v>-</v>
      </c>
      <c r="W1269" t="str">
        <f t="shared" ca="1" si="57"/>
        <v>-</v>
      </c>
      <c r="X1269" t="str">
        <f t="shared" ca="1" si="58"/>
        <v/>
      </c>
      <c r="Y1269" s="1" t="str">
        <f t="shared" ca="1" si="59"/>
        <v xml:space="preserve">         0.0 </v>
      </c>
    </row>
    <row r="1270" spans="1:25" x14ac:dyDescent="0.25">
      <c r="A1270" t="s">
        <v>6735</v>
      </c>
      <c r="B1270" t="s">
        <v>6224</v>
      </c>
      <c r="C1270" t="s">
        <v>3819</v>
      </c>
      <c r="D1270" t="s">
        <v>3819</v>
      </c>
      <c r="E1270" t="s">
        <v>3819</v>
      </c>
      <c r="F1270" t="s">
        <v>3820</v>
      </c>
      <c r="G1270" t="s">
        <v>3819</v>
      </c>
      <c r="H1270" t="s">
        <v>3821</v>
      </c>
      <c r="I1270" t="s">
        <v>38</v>
      </c>
      <c r="J1270" t="s">
        <v>38</v>
      </c>
      <c r="K1270" t="s">
        <v>38</v>
      </c>
      <c r="L1270" t="s">
        <v>38</v>
      </c>
      <c r="M1270" t="s">
        <v>38</v>
      </c>
      <c r="N1270" t="s">
        <v>38</v>
      </c>
      <c r="O1270" t="s">
        <v>38</v>
      </c>
      <c r="P1270" t="s">
        <v>38</v>
      </c>
      <c r="Q1270" t="s">
        <v>38</v>
      </c>
      <c r="R1270" t="s">
        <v>38</v>
      </c>
      <c r="S1270" t="s">
        <v>38</v>
      </c>
      <c r="T1270" t="s">
        <v>38</v>
      </c>
      <c r="U1270" t="s">
        <v>38</v>
      </c>
      <c r="V1270" t="str" cm="1">
        <f t="array" aca="1" ref="V1270" ca="1">IFERROR(_xlfn.IFS(A1268="  ..............",OFFSET(A1268,2,0),A1267=" X-------------X",OFFSET(A1267,3,0),MATCH("  ..............",A1270:A1296,0)&gt;2,V1269),"-")</f>
        <v>-</v>
      </c>
      <c r="W1270" t="str">
        <f t="shared" ca="1" si="57"/>
        <v>-</v>
      </c>
      <c r="X1270" t="str">
        <f t="shared" ca="1" si="58"/>
        <v xml:space="preserve">              </v>
      </c>
      <c r="Y1270" s="1" t="str">
        <f t="shared" ca="1" si="59"/>
        <v xml:space="preserve">         0.0 </v>
      </c>
    </row>
    <row r="1271" spans="1:25" x14ac:dyDescent="0.25">
      <c r="A1271" t="s">
        <v>6736</v>
      </c>
      <c r="B1271" t="s">
        <v>5218</v>
      </c>
      <c r="C1271" t="s">
        <v>3819</v>
      </c>
      <c r="D1271" t="s">
        <v>3819</v>
      </c>
      <c r="E1271" t="s">
        <v>3819</v>
      </c>
      <c r="F1271" s="1" t="s">
        <v>3820</v>
      </c>
      <c r="G1271" t="s">
        <v>3819</v>
      </c>
      <c r="H1271" t="s">
        <v>3819</v>
      </c>
      <c r="I1271" t="s">
        <v>39</v>
      </c>
      <c r="J1271" t="s">
        <v>40</v>
      </c>
      <c r="K1271" t="s">
        <v>41</v>
      </c>
      <c r="L1271" t="s">
        <v>42</v>
      </c>
      <c r="M1271" t="s">
        <v>42</v>
      </c>
      <c r="N1271" t="s">
        <v>41</v>
      </c>
      <c r="O1271" t="s">
        <v>38</v>
      </c>
      <c r="P1271" t="s">
        <v>38</v>
      </c>
      <c r="Q1271" t="s">
        <v>38</v>
      </c>
      <c r="R1271" t="s">
        <v>38</v>
      </c>
      <c r="S1271" t="s">
        <v>38</v>
      </c>
      <c r="T1271" t="s">
        <v>38</v>
      </c>
      <c r="U1271" t="s">
        <v>38</v>
      </c>
      <c r="V1271" t="str" cm="1">
        <f t="array" aca="1" ref="V1271" ca="1">IFERROR(_xlfn.IFS(A1269="  ..............",OFFSET(A1269,2,0),A1268=" X-------------X",OFFSET(A1268,3,0),MATCH("  ..............",A1271:A1297,0)&gt;2,V1270),"-")</f>
        <v xml:space="preserve">  NEV1T4-MG013  </v>
      </c>
      <c r="W1271" t="str">
        <f t="shared" ca="1" si="57"/>
        <v xml:space="preserve">   1.029 </v>
      </c>
      <c r="X1271" t="str">
        <f t="shared" ca="1" si="58"/>
        <v xml:space="preserve"> NEV1T4-MG000 </v>
      </c>
      <c r="Y1271" s="1" t="str">
        <f t="shared" ca="1" si="59"/>
        <v xml:space="preserve">        0.0% </v>
      </c>
    </row>
    <row r="1272" spans="1:25" x14ac:dyDescent="0.25">
      <c r="A1272" t="s">
        <v>43</v>
      </c>
      <c r="B1272" t="s">
        <v>42</v>
      </c>
      <c r="C1272" t="s">
        <v>5230</v>
      </c>
      <c r="D1272" t="s">
        <v>5230</v>
      </c>
      <c r="E1272" t="s">
        <v>5230</v>
      </c>
      <c r="F1272" t="s">
        <v>4219</v>
      </c>
      <c r="G1272" t="s">
        <v>42</v>
      </c>
      <c r="H1272" t="s">
        <v>42</v>
      </c>
      <c r="I1272" t="s">
        <v>4417</v>
      </c>
      <c r="J1272" t="s">
        <v>4418</v>
      </c>
      <c r="K1272" t="s">
        <v>4323</v>
      </c>
      <c r="L1272" t="s">
        <v>3819</v>
      </c>
      <c r="M1272" t="s">
        <v>3819</v>
      </c>
      <c r="N1272" t="s">
        <v>3819</v>
      </c>
      <c r="O1272" t="s">
        <v>46</v>
      </c>
      <c r="P1272" t="s">
        <v>39</v>
      </c>
      <c r="Q1272" t="s">
        <v>44</v>
      </c>
      <c r="R1272" t="s">
        <v>3832</v>
      </c>
      <c r="S1272" t="s">
        <v>3832</v>
      </c>
      <c r="T1272" t="s">
        <v>39</v>
      </c>
      <c r="U1272" t="s">
        <v>45</v>
      </c>
      <c r="V1272" t="str" cm="1">
        <f t="array" aca="1" ref="V1272" ca="1">IFERROR(_xlfn.IFS(A1270="  ..............",OFFSET(A1270,2,0),A1269=" X-------------X",OFFSET(A1269,3,0),MATCH("  ..............",A1272:A1298,0)&gt;2,V1271),"-")</f>
        <v>-</v>
      </c>
      <c r="W1272" t="str">
        <f t="shared" ca="1" si="57"/>
        <v>-</v>
      </c>
      <c r="X1272" t="str">
        <f t="shared" ca="1" si="58"/>
        <v>-</v>
      </c>
      <c r="Y1272" s="1" t="str">
        <f t="shared" ca="1" si="59"/>
        <v>.............</v>
      </c>
    </row>
    <row r="1273" spans="1:25" x14ac:dyDescent="0.25">
      <c r="A1273" t="s">
        <v>29</v>
      </c>
      <c r="B1273" t="s">
        <v>31</v>
      </c>
      <c r="C1273" t="s">
        <v>31</v>
      </c>
      <c r="D1273" t="s">
        <v>31</v>
      </c>
      <c r="E1273" t="s">
        <v>31</v>
      </c>
      <c r="F1273" t="s">
        <v>32</v>
      </c>
      <c r="G1273" t="s">
        <v>31</v>
      </c>
      <c r="H1273" t="s">
        <v>31</v>
      </c>
      <c r="I1273" t="s">
        <v>33</v>
      </c>
      <c r="J1273" t="s">
        <v>30</v>
      </c>
      <c r="K1273" t="s">
        <v>34</v>
      </c>
      <c r="L1273" t="s">
        <v>31</v>
      </c>
      <c r="M1273" t="s">
        <v>31</v>
      </c>
      <c r="N1273" t="s">
        <v>31</v>
      </c>
      <c r="O1273" t="s">
        <v>35</v>
      </c>
      <c r="P1273" t="s">
        <v>33</v>
      </c>
      <c r="Q1273" t="s">
        <v>36</v>
      </c>
      <c r="R1273" t="s">
        <v>37</v>
      </c>
      <c r="S1273" t="s">
        <v>37</v>
      </c>
      <c r="T1273" t="s">
        <v>33</v>
      </c>
      <c r="U1273" t="s">
        <v>33</v>
      </c>
      <c r="V1273" t="str" cm="1">
        <f t="array" aca="1" ref="V1273" ca="1">IFERROR(_xlfn.IFS(A1271="  ..............",OFFSET(A1271,2,0),A1270=" X-------------X",OFFSET(A1270,3,0),MATCH("  ..............",A1273:A1299,0)&gt;2,V1272),"-")</f>
        <v>-</v>
      </c>
      <c r="W1273" t="str">
        <f t="shared" ca="1" si="57"/>
        <v>-</v>
      </c>
      <c r="X1273" t="str">
        <f t="shared" ca="1" si="58"/>
        <v/>
      </c>
      <c r="Y1273" s="1" t="str">
        <f t="shared" ca="1" si="59"/>
        <v xml:space="preserve">         0.0 </v>
      </c>
    </row>
    <row r="1274" spans="1:25" x14ac:dyDescent="0.25">
      <c r="A1274" t="s">
        <v>6737</v>
      </c>
      <c r="B1274" t="s">
        <v>6224</v>
      </c>
      <c r="C1274" t="s">
        <v>3819</v>
      </c>
      <c r="D1274" t="s">
        <v>3819</v>
      </c>
      <c r="E1274" t="s">
        <v>3819</v>
      </c>
      <c r="F1274" t="s">
        <v>3820</v>
      </c>
      <c r="G1274" t="s">
        <v>3819</v>
      </c>
      <c r="H1274" t="s">
        <v>3821</v>
      </c>
      <c r="I1274" t="s">
        <v>38</v>
      </c>
      <c r="J1274" t="s">
        <v>38</v>
      </c>
      <c r="K1274" t="s">
        <v>38</v>
      </c>
      <c r="L1274" t="s">
        <v>38</v>
      </c>
      <c r="M1274" t="s">
        <v>38</v>
      </c>
      <c r="N1274" t="s">
        <v>38</v>
      </c>
      <c r="O1274" t="s">
        <v>38</v>
      </c>
      <c r="P1274" t="s">
        <v>38</v>
      </c>
      <c r="Q1274" t="s">
        <v>38</v>
      </c>
      <c r="R1274" t="s">
        <v>38</v>
      </c>
      <c r="S1274" t="s">
        <v>38</v>
      </c>
      <c r="T1274" t="s">
        <v>38</v>
      </c>
      <c r="U1274" t="s">
        <v>38</v>
      </c>
      <c r="V1274" t="str" cm="1">
        <f t="array" aca="1" ref="V1274" ca="1">IFERROR(_xlfn.IFS(A1272="  ..............",OFFSET(A1272,2,0),A1271=" X-------------X",OFFSET(A1271,3,0),MATCH("  ..............",A1274:A1300,0)&gt;2,V1273),"-")</f>
        <v>-</v>
      </c>
      <c r="W1274" t="str">
        <f t="shared" ca="1" si="57"/>
        <v>-</v>
      </c>
      <c r="X1274" t="str">
        <f t="shared" ca="1" si="58"/>
        <v xml:space="preserve">              </v>
      </c>
      <c r="Y1274" s="1" t="str">
        <f t="shared" ca="1" si="59"/>
        <v xml:space="preserve">         0.0 </v>
      </c>
    </row>
    <row r="1275" spans="1:25" x14ac:dyDescent="0.25">
      <c r="A1275" t="s">
        <v>6738</v>
      </c>
      <c r="B1275" t="s">
        <v>5218</v>
      </c>
      <c r="C1275" t="s">
        <v>3819</v>
      </c>
      <c r="D1275" t="s">
        <v>3819</v>
      </c>
      <c r="E1275" t="s">
        <v>3819</v>
      </c>
      <c r="F1275" s="1" t="s">
        <v>3820</v>
      </c>
      <c r="G1275" t="s">
        <v>3819</v>
      </c>
      <c r="H1275" t="s">
        <v>3819</v>
      </c>
      <c r="I1275" t="s">
        <v>39</v>
      </c>
      <c r="J1275" t="s">
        <v>40</v>
      </c>
      <c r="K1275" t="s">
        <v>41</v>
      </c>
      <c r="L1275" t="s">
        <v>42</v>
      </c>
      <c r="M1275" t="s">
        <v>42</v>
      </c>
      <c r="N1275" t="s">
        <v>41</v>
      </c>
      <c r="O1275" t="s">
        <v>38</v>
      </c>
      <c r="P1275" t="s">
        <v>38</v>
      </c>
      <c r="Q1275" t="s">
        <v>38</v>
      </c>
      <c r="R1275" t="s">
        <v>38</v>
      </c>
      <c r="S1275" t="s">
        <v>38</v>
      </c>
      <c r="T1275" t="s">
        <v>38</v>
      </c>
      <c r="U1275" t="s">
        <v>38</v>
      </c>
      <c r="V1275" t="str" cm="1">
        <f t="array" aca="1" ref="V1275" ca="1">IFERROR(_xlfn.IFS(A1273="  ..............",OFFSET(A1273,2,0),A1272=" X-------------X",OFFSET(A1272,3,0),MATCH("  ..............",A1275:A1301,0)&gt;2,V1274),"-")</f>
        <v xml:space="preserve">  NEV-T5-MG000  </v>
      </c>
      <c r="W1275" t="str">
        <f t="shared" ca="1" si="57"/>
        <v xml:space="preserve">   1.029 </v>
      </c>
      <c r="X1275" t="str">
        <f t="shared" ca="1" si="58"/>
        <v xml:space="preserve"> NEVES--MG500 </v>
      </c>
      <c r="Y1275" s="1" t="str">
        <f t="shared" ca="1" si="59"/>
        <v xml:space="preserve">       26.1% </v>
      </c>
    </row>
    <row r="1276" spans="1:25" x14ac:dyDescent="0.25">
      <c r="A1276" t="s">
        <v>43</v>
      </c>
      <c r="B1276" t="s">
        <v>42</v>
      </c>
      <c r="C1276" t="s">
        <v>4414</v>
      </c>
      <c r="D1276" t="s">
        <v>4415</v>
      </c>
      <c r="E1276" t="s">
        <v>4424</v>
      </c>
      <c r="F1276" s="1" t="s">
        <v>6726</v>
      </c>
      <c r="G1276" t="s">
        <v>42</v>
      </c>
      <c r="H1276" t="s">
        <v>42</v>
      </c>
      <c r="I1276" t="s">
        <v>4446</v>
      </c>
      <c r="J1276" t="s">
        <v>4447</v>
      </c>
      <c r="K1276" t="s">
        <v>4427</v>
      </c>
      <c r="L1276" t="s">
        <v>6727</v>
      </c>
      <c r="M1276" t="s">
        <v>6728</v>
      </c>
      <c r="N1276" t="s">
        <v>6729</v>
      </c>
      <c r="O1276" t="s">
        <v>46</v>
      </c>
      <c r="P1276" t="s">
        <v>39</v>
      </c>
      <c r="Q1276" t="s">
        <v>44</v>
      </c>
      <c r="R1276" t="s">
        <v>3832</v>
      </c>
      <c r="S1276" t="s">
        <v>4423</v>
      </c>
      <c r="T1276" t="s">
        <v>39</v>
      </c>
      <c r="U1276" t="s">
        <v>45</v>
      </c>
      <c r="V1276" t="str" cm="1">
        <f t="array" aca="1" ref="V1276" ca="1">IFERROR(_xlfn.IFS(A1274="  ..............",OFFSET(A1274,2,0),A1273=" X-------------X",OFFSET(A1273,3,0),MATCH("  ..............",A1276:A1302,0)&gt;2,V1275),"-")</f>
        <v xml:space="preserve">  NEV-T5-MG000  </v>
      </c>
      <c r="W1276" t="str">
        <f t="shared" ca="1" si="57"/>
        <v xml:space="preserve">   1.029 </v>
      </c>
      <c r="X1276" t="str">
        <f t="shared" ca="1" si="58"/>
        <v xml:space="preserve"> NEVES-BIO138 </v>
      </c>
      <c r="Y1276" s="1" t="str">
        <f t="shared" ca="1" si="59"/>
        <v xml:space="preserve">       26.1% </v>
      </c>
    </row>
    <row r="1277" spans="1:25" x14ac:dyDescent="0.25">
      <c r="A1277" t="s">
        <v>43</v>
      </c>
      <c r="B1277" t="s">
        <v>42</v>
      </c>
      <c r="C1277" t="s">
        <v>4414</v>
      </c>
      <c r="D1277" t="s">
        <v>4415</v>
      </c>
      <c r="E1277" t="s">
        <v>4414</v>
      </c>
      <c r="F1277" s="1" t="s">
        <v>6726</v>
      </c>
      <c r="G1277" t="s">
        <v>42</v>
      </c>
      <c r="H1277" t="s">
        <v>42</v>
      </c>
      <c r="I1277" t="s">
        <v>6730</v>
      </c>
      <c r="J1277" t="s">
        <v>6731</v>
      </c>
      <c r="K1277" t="s">
        <v>4427</v>
      </c>
      <c r="L1277" t="s">
        <v>4419</v>
      </c>
      <c r="M1277" t="s">
        <v>6732</v>
      </c>
      <c r="N1277" t="s">
        <v>6729</v>
      </c>
      <c r="O1277" t="s">
        <v>46</v>
      </c>
      <c r="P1277" t="s">
        <v>39</v>
      </c>
      <c r="Q1277" t="s">
        <v>6705</v>
      </c>
      <c r="R1277" t="s">
        <v>3832</v>
      </c>
      <c r="S1277" t="s">
        <v>5005</v>
      </c>
      <c r="T1277" t="s">
        <v>39</v>
      </c>
      <c r="U1277" t="s">
        <v>45</v>
      </c>
      <c r="V1277" t="str" cm="1">
        <f t="array" aca="1" ref="V1277" ca="1">IFERROR(_xlfn.IFS(A1275="  ..............",OFFSET(A1275,2,0),A1274=" X-------------X",OFFSET(A1274,3,0),MATCH("  ..............",A1277:A1303,0)&gt;2,V1276),"-")</f>
        <v xml:space="preserve">  NEV-T5-MG000  </v>
      </c>
      <c r="W1277" t="str">
        <f t="shared" ca="1" si="57"/>
        <v xml:space="preserve">   1.029 </v>
      </c>
      <c r="X1277" t="str">
        <f t="shared" ca="1" si="58"/>
        <v xml:space="preserve"> NEVES5-MG013 </v>
      </c>
      <c r="Y1277" s="1" t="str">
        <f t="shared" ca="1" si="59"/>
        <v xml:space="preserve">        0.0% </v>
      </c>
    </row>
    <row r="1278" spans="1:25" x14ac:dyDescent="0.25">
      <c r="A1278" t="s">
        <v>43</v>
      </c>
      <c r="B1278" t="s">
        <v>42</v>
      </c>
      <c r="C1278" t="s">
        <v>5230</v>
      </c>
      <c r="D1278" t="s">
        <v>5230</v>
      </c>
      <c r="E1278" t="s">
        <v>5230</v>
      </c>
      <c r="F1278" t="s">
        <v>4219</v>
      </c>
      <c r="G1278" t="s">
        <v>42</v>
      </c>
      <c r="H1278" t="s">
        <v>42</v>
      </c>
      <c r="I1278" t="s">
        <v>6739</v>
      </c>
      <c r="J1278" t="s">
        <v>6740</v>
      </c>
      <c r="K1278" t="s">
        <v>4427</v>
      </c>
      <c r="L1278" t="s">
        <v>3819</v>
      </c>
      <c r="M1278" t="s">
        <v>3819</v>
      </c>
      <c r="N1278" t="s">
        <v>3819</v>
      </c>
      <c r="O1278" t="s">
        <v>48</v>
      </c>
      <c r="P1278" t="s">
        <v>39</v>
      </c>
      <c r="Q1278" t="s">
        <v>44</v>
      </c>
      <c r="R1278" t="s">
        <v>3832</v>
      </c>
      <c r="S1278" t="s">
        <v>3832</v>
      </c>
      <c r="T1278" t="s">
        <v>39</v>
      </c>
      <c r="U1278" t="s">
        <v>45</v>
      </c>
      <c r="V1278" t="str" cm="1">
        <f t="array" aca="1" ref="V1278" ca="1">IFERROR(_xlfn.IFS(A1276="  ..............",OFFSET(A1276,2,0),A1275=" X-------------X",OFFSET(A1275,3,0),MATCH("  ..............",A1278:A1304,0)&gt;2,V1277),"-")</f>
        <v>-</v>
      </c>
      <c r="W1278" t="str">
        <f t="shared" ca="1" si="57"/>
        <v>-</v>
      </c>
      <c r="X1278" t="str">
        <f t="shared" ca="1" si="58"/>
        <v>-</v>
      </c>
      <c r="Y1278" s="1" t="str">
        <f t="shared" ca="1" si="59"/>
        <v>.............</v>
      </c>
    </row>
    <row r="1279" spans="1:25" x14ac:dyDescent="0.25">
      <c r="A1279" t="s">
        <v>29</v>
      </c>
      <c r="B1279" t="s">
        <v>31</v>
      </c>
      <c r="C1279" t="s">
        <v>31</v>
      </c>
      <c r="D1279" t="s">
        <v>31</v>
      </c>
      <c r="E1279" t="s">
        <v>31</v>
      </c>
      <c r="F1279" t="s">
        <v>32</v>
      </c>
      <c r="G1279" t="s">
        <v>31</v>
      </c>
      <c r="H1279" t="s">
        <v>31</v>
      </c>
      <c r="I1279" t="s">
        <v>33</v>
      </c>
      <c r="J1279" t="s">
        <v>30</v>
      </c>
      <c r="K1279" t="s">
        <v>34</v>
      </c>
      <c r="L1279" t="s">
        <v>31</v>
      </c>
      <c r="M1279" t="s">
        <v>31</v>
      </c>
      <c r="N1279" t="s">
        <v>31</v>
      </c>
      <c r="O1279" t="s">
        <v>35</v>
      </c>
      <c r="P1279" t="s">
        <v>33</v>
      </c>
      <c r="Q1279" t="s">
        <v>36</v>
      </c>
      <c r="R1279" t="s">
        <v>37</v>
      </c>
      <c r="S1279" t="s">
        <v>37</v>
      </c>
      <c r="T1279" t="s">
        <v>33</v>
      </c>
      <c r="U1279" t="s">
        <v>33</v>
      </c>
      <c r="V1279" t="str" cm="1">
        <f t="array" aca="1" ref="V1279" ca="1">IFERROR(_xlfn.IFS(A1277="  ..............",OFFSET(A1277,2,0),A1276=" X-------------X",OFFSET(A1276,3,0),MATCH("  ..............",A1279:A1305,0)&gt;2,V1278),"-")</f>
        <v>-</v>
      </c>
      <c r="W1279" t="str">
        <f t="shared" ca="1" si="57"/>
        <v>-</v>
      </c>
      <c r="X1279" t="str">
        <f t="shared" ca="1" si="58"/>
        <v/>
      </c>
      <c r="Y1279" s="1" t="str">
        <f t="shared" ca="1" si="59"/>
        <v xml:space="preserve">         0.0 </v>
      </c>
    </row>
    <row r="1280" spans="1:25" x14ac:dyDescent="0.25">
      <c r="A1280" t="s">
        <v>6741</v>
      </c>
      <c r="B1280" t="s">
        <v>6224</v>
      </c>
      <c r="C1280" t="s">
        <v>3819</v>
      </c>
      <c r="D1280" t="s">
        <v>3819</v>
      </c>
      <c r="E1280" t="s">
        <v>3819</v>
      </c>
      <c r="F1280" t="s">
        <v>3820</v>
      </c>
      <c r="G1280" t="s">
        <v>3819</v>
      </c>
      <c r="H1280" t="s">
        <v>3821</v>
      </c>
      <c r="I1280" t="s">
        <v>38</v>
      </c>
      <c r="J1280" t="s">
        <v>38</v>
      </c>
      <c r="K1280" t="s">
        <v>38</v>
      </c>
      <c r="L1280" t="s">
        <v>38</v>
      </c>
      <c r="M1280" t="s">
        <v>38</v>
      </c>
      <c r="N1280" t="s">
        <v>38</v>
      </c>
      <c r="O1280" t="s">
        <v>38</v>
      </c>
      <c r="P1280" t="s">
        <v>38</v>
      </c>
      <c r="Q1280" t="s">
        <v>38</v>
      </c>
      <c r="R1280" t="s">
        <v>38</v>
      </c>
      <c r="S1280" t="s">
        <v>38</v>
      </c>
      <c r="T1280" t="s">
        <v>38</v>
      </c>
      <c r="U1280" t="s">
        <v>38</v>
      </c>
      <c r="V1280" t="str" cm="1">
        <f t="array" aca="1" ref="V1280" ca="1">IFERROR(_xlfn.IFS(A1278="  ..............",OFFSET(A1278,2,0),A1277=" X-------------X",OFFSET(A1277,3,0),MATCH("  ..............",A1280:A1306,0)&gt;2,V1279),"-")</f>
        <v>-</v>
      </c>
      <c r="W1280" t="str">
        <f t="shared" ca="1" si="57"/>
        <v>-</v>
      </c>
      <c r="X1280" t="str">
        <f t="shared" ca="1" si="58"/>
        <v xml:space="preserve">              </v>
      </c>
      <c r="Y1280" s="1" t="str">
        <f t="shared" ca="1" si="59"/>
        <v xml:space="preserve">         0.0 </v>
      </c>
    </row>
    <row r="1281" spans="1:25" x14ac:dyDescent="0.25">
      <c r="A1281" t="s">
        <v>6742</v>
      </c>
      <c r="B1281" t="s">
        <v>5218</v>
      </c>
      <c r="C1281" t="s">
        <v>3819</v>
      </c>
      <c r="D1281" t="s">
        <v>3819</v>
      </c>
      <c r="E1281" t="s">
        <v>3819</v>
      </c>
      <c r="F1281" s="1" t="s">
        <v>3820</v>
      </c>
      <c r="G1281" t="s">
        <v>3819</v>
      </c>
      <c r="H1281" t="s">
        <v>3819</v>
      </c>
      <c r="I1281" t="s">
        <v>39</v>
      </c>
      <c r="J1281" t="s">
        <v>40</v>
      </c>
      <c r="K1281" t="s">
        <v>41</v>
      </c>
      <c r="L1281" t="s">
        <v>42</v>
      </c>
      <c r="M1281" t="s">
        <v>42</v>
      </c>
      <c r="N1281" t="s">
        <v>41</v>
      </c>
      <c r="O1281" t="s">
        <v>38</v>
      </c>
      <c r="P1281" t="s">
        <v>38</v>
      </c>
      <c r="Q1281" t="s">
        <v>38</v>
      </c>
      <c r="R1281" t="s">
        <v>38</v>
      </c>
      <c r="S1281" t="s">
        <v>38</v>
      </c>
      <c r="T1281" t="s">
        <v>38</v>
      </c>
      <c r="U1281" t="s">
        <v>38</v>
      </c>
      <c r="V1281" t="str" cm="1">
        <f t="array" aca="1" ref="V1281" ca="1">IFERROR(_xlfn.IFS(A1279="  ..............",OFFSET(A1279,2,0),A1278=" X-------------X",OFFSET(A1278,3,0),MATCH("  ..............",A1281:A1307,0)&gt;2,V1280),"-")</f>
        <v xml:space="preserve">  NEVES5-MG013  </v>
      </c>
      <c r="W1281" t="str">
        <f t="shared" ca="1" si="57"/>
        <v xml:space="preserve">   1.029 </v>
      </c>
      <c r="X1281" t="str">
        <f t="shared" ca="1" si="58"/>
        <v xml:space="preserve"> NEV-T5-MG000 </v>
      </c>
      <c r="Y1281" s="1" t="str">
        <f t="shared" ca="1" si="59"/>
        <v xml:space="preserve">        0.0% </v>
      </c>
    </row>
    <row r="1282" spans="1:25" x14ac:dyDescent="0.25">
      <c r="A1282" t="s">
        <v>43</v>
      </c>
      <c r="B1282" t="s">
        <v>42</v>
      </c>
      <c r="C1282" t="s">
        <v>5230</v>
      </c>
      <c r="D1282" t="s">
        <v>5230</v>
      </c>
      <c r="E1282" t="s">
        <v>5230</v>
      </c>
      <c r="F1282" s="1" t="s">
        <v>4219</v>
      </c>
      <c r="G1282" t="s">
        <v>42</v>
      </c>
      <c r="H1282" t="s">
        <v>42</v>
      </c>
      <c r="I1282" t="s">
        <v>4425</v>
      </c>
      <c r="J1282" t="s">
        <v>4426</v>
      </c>
      <c r="K1282" t="s">
        <v>4427</v>
      </c>
      <c r="L1282" t="s">
        <v>3819</v>
      </c>
      <c r="M1282" t="s">
        <v>3819</v>
      </c>
      <c r="N1282" t="s">
        <v>3819</v>
      </c>
      <c r="O1282" t="s">
        <v>46</v>
      </c>
      <c r="P1282" t="s">
        <v>39</v>
      </c>
      <c r="Q1282" t="s">
        <v>44</v>
      </c>
      <c r="R1282" t="s">
        <v>3832</v>
      </c>
      <c r="S1282" t="s">
        <v>3832</v>
      </c>
      <c r="T1282" t="s">
        <v>39</v>
      </c>
      <c r="U1282" t="s">
        <v>45</v>
      </c>
      <c r="V1282" t="str" cm="1">
        <f t="array" aca="1" ref="V1282" ca="1">IFERROR(_xlfn.IFS(A1280="  ..............",OFFSET(A1280,2,0),A1279=" X-------------X",OFFSET(A1279,3,0),MATCH("  ..............",A1282:A1308,0)&gt;2,V1281),"-")</f>
        <v>-</v>
      </c>
      <c r="W1282" t="str">
        <f t="shared" ca="1" si="57"/>
        <v>-</v>
      </c>
      <c r="X1282" t="str">
        <f t="shared" ca="1" si="58"/>
        <v>-</v>
      </c>
      <c r="Y1282" s="1" t="str">
        <f t="shared" ca="1" si="59"/>
        <v>.............</v>
      </c>
    </row>
    <row r="1283" spans="1:25" x14ac:dyDescent="0.25">
      <c r="A1283" t="s">
        <v>29</v>
      </c>
      <c r="B1283" t="s">
        <v>31</v>
      </c>
      <c r="C1283" t="s">
        <v>31</v>
      </c>
      <c r="D1283" t="s">
        <v>31</v>
      </c>
      <c r="E1283" t="s">
        <v>31</v>
      </c>
      <c r="F1283" t="s">
        <v>32</v>
      </c>
      <c r="G1283" t="s">
        <v>31</v>
      </c>
      <c r="H1283" t="s">
        <v>31</v>
      </c>
      <c r="I1283" t="s">
        <v>33</v>
      </c>
      <c r="J1283" t="s">
        <v>30</v>
      </c>
      <c r="K1283" t="s">
        <v>34</v>
      </c>
      <c r="L1283" t="s">
        <v>31</v>
      </c>
      <c r="M1283" t="s">
        <v>31</v>
      </c>
      <c r="N1283" t="s">
        <v>31</v>
      </c>
      <c r="O1283" t="s">
        <v>35</v>
      </c>
      <c r="P1283" t="s">
        <v>33</v>
      </c>
      <c r="Q1283" t="s">
        <v>36</v>
      </c>
      <c r="R1283" t="s">
        <v>37</v>
      </c>
      <c r="S1283" t="s">
        <v>37</v>
      </c>
      <c r="T1283" t="s">
        <v>33</v>
      </c>
      <c r="U1283" t="s">
        <v>33</v>
      </c>
      <c r="V1283" t="str" cm="1">
        <f t="array" aca="1" ref="V1283" ca="1">IFERROR(_xlfn.IFS(A1281="  ..............",OFFSET(A1281,2,0),A1280=" X-------------X",OFFSET(A1280,3,0),MATCH("  ..............",A1283:A1309,0)&gt;2,V1282),"-")</f>
        <v>-</v>
      </c>
      <c r="W1283" t="str">
        <f t="shared" ca="1" si="57"/>
        <v>-</v>
      </c>
      <c r="X1283" t="str">
        <f t="shared" ca="1" si="58"/>
        <v/>
      </c>
      <c r="Y1283" s="1" t="str">
        <f t="shared" ca="1" si="59"/>
        <v xml:space="preserve">         0.0 </v>
      </c>
    </row>
    <row r="1284" spans="1:25" x14ac:dyDescent="0.25">
      <c r="A1284" t="s">
        <v>6743</v>
      </c>
      <c r="B1284" t="s">
        <v>5258</v>
      </c>
      <c r="C1284" t="s">
        <v>3819</v>
      </c>
      <c r="D1284" t="s">
        <v>3819</v>
      </c>
      <c r="E1284" t="s">
        <v>3819</v>
      </c>
      <c r="F1284" t="s">
        <v>3820</v>
      </c>
      <c r="G1284" t="s">
        <v>3819</v>
      </c>
      <c r="H1284" t="s">
        <v>3821</v>
      </c>
      <c r="I1284" t="s">
        <v>38</v>
      </c>
      <c r="J1284" t="s">
        <v>38</v>
      </c>
      <c r="K1284" t="s">
        <v>38</v>
      </c>
      <c r="L1284" t="s">
        <v>38</v>
      </c>
      <c r="M1284" t="s">
        <v>38</v>
      </c>
      <c r="N1284" t="s">
        <v>38</v>
      </c>
      <c r="O1284" t="s">
        <v>38</v>
      </c>
      <c r="P1284" t="s">
        <v>38</v>
      </c>
      <c r="Q1284" t="s">
        <v>38</v>
      </c>
      <c r="R1284" t="s">
        <v>38</v>
      </c>
      <c r="S1284" t="s">
        <v>38</v>
      </c>
      <c r="T1284" t="s">
        <v>38</v>
      </c>
      <c r="U1284" t="s">
        <v>38</v>
      </c>
      <c r="V1284" t="str" cm="1">
        <f t="array" aca="1" ref="V1284" ca="1">IFERROR(_xlfn.IFS(A1282="  ..............",OFFSET(A1282,2,0),A1281=" X-------------X",OFFSET(A1281,3,0),MATCH("  ..............",A1284:A1310,0)&gt;2,V1283),"-")</f>
        <v>-</v>
      </c>
      <c r="W1284" t="str">
        <f t="shared" ca="1" si="57"/>
        <v>-</v>
      </c>
      <c r="X1284" t="str">
        <f t="shared" ca="1" si="58"/>
        <v xml:space="preserve">              </v>
      </c>
      <c r="Y1284" s="1" t="str">
        <f t="shared" ca="1" si="59"/>
        <v xml:space="preserve">         0.0 </v>
      </c>
    </row>
    <row r="1285" spans="1:25" x14ac:dyDescent="0.25">
      <c r="A1285" t="s">
        <v>6744</v>
      </c>
      <c r="B1285" t="s">
        <v>6745</v>
      </c>
      <c r="C1285" t="s">
        <v>3819</v>
      </c>
      <c r="D1285" t="s">
        <v>3819</v>
      </c>
      <c r="E1285" t="s">
        <v>3819</v>
      </c>
      <c r="F1285" t="s">
        <v>3820</v>
      </c>
      <c r="G1285" t="s">
        <v>3819</v>
      </c>
      <c r="H1285" t="s">
        <v>3819</v>
      </c>
      <c r="I1285" t="s">
        <v>39</v>
      </c>
      <c r="J1285" t="s">
        <v>40</v>
      </c>
      <c r="K1285" t="s">
        <v>41</v>
      </c>
      <c r="L1285" t="s">
        <v>42</v>
      </c>
      <c r="M1285" t="s">
        <v>42</v>
      </c>
      <c r="N1285" t="s">
        <v>41</v>
      </c>
      <c r="O1285" t="s">
        <v>38</v>
      </c>
      <c r="P1285" t="s">
        <v>38</v>
      </c>
      <c r="Q1285" t="s">
        <v>38</v>
      </c>
      <c r="R1285" t="s">
        <v>38</v>
      </c>
      <c r="S1285" t="s">
        <v>38</v>
      </c>
      <c r="T1285" t="s">
        <v>38</v>
      </c>
      <c r="U1285" t="s">
        <v>38</v>
      </c>
      <c r="V1285" t="str" cm="1">
        <f t="array" aca="1" ref="V1285" ca="1">IFERROR(_xlfn.IFS(A1283="  ..............",OFFSET(A1283,2,0),A1282=" X-------------X",OFFSET(A1282,3,0),MATCH("  ..............",A1285:A1311,0)&gt;2,V1284),"-")</f>
        <v xml:space="preserve">  ITA5T1-MG000  </v>
      </c>
      <c r="W1285" t="str">
        <f t="shared" ref="W1285:W1348" ca="1" si="60">IFERROR(OFFSET($A$1,MATCH(V1285,A:A,0)-2,1),"-")</f>
        <v xml:space="preserve">   1.031 </v>
      </c>
      <c r="X1285" t="str">
        <f t="shared" ref="X1285:X1348" ca="1" si="61">IFERROR(IF(V1285=V1284,OFFSET($J$1,ROW(X1285),0),OFFSET($J$1,MATCH(V1285,A:A,0),0)),"-")</f>
        <v xml:space="preserve"> ITABI5-MG500 </v>
      </c>
      <c r="Y1285" s="1" t="str">
        <f t="shared" ref="Y1285:Y1348" ca="1" si="62">IFERROR(OFFSET($F$1,ROW(F1285),0),"-")</f>
        <v xml:space="preserve">       40.4% </v>
      </c>
    </row>
    <row r="1286" spans="1:25" x14ac:dyDescent="0.25">
      <c r="A1286" t="s">
        <v>43</v>
      </c>
      <c r="B1286" t="s">
        <v>42</v>
      </c>
      <c r="C1286" t="s">
        <v>4414</v>
      </c>
      <c r="D1286" t="s">
        <v>4415</v>
      </c>
      <c r="E1286" t="s">
        <v>4415</v>
      </c>
      <c r="F1286" s="1" t="s">
        <v>5581</v>
      </c>
      <c r="G1286" t="s">
        <v>42</v>
      </c>
      <c r="H1286" t="s">
        <v>42</v>
      </c>
      <c r="I1286" t="s">
        <v>4342</v>
      </c>
      <c r="J1286" t="s">
        <v>4343</v>
      </c>
      <c r="K1286" t="s">
        <v>3830</v>
      </c>
      <c r="L1286" t="s">
        <v>6746</v>
      </c>
      <c r="M1286" t="s">
        <v>6747</v>
      </c>
      <c r="N1286" t="s">
        <v>5585</v>
      </c>
      <c r="O1286" t="s">
        <v>46</v>
      </c>
      <c r="P1286" t="s">
        <v>39</v>
      </c>
      <c r="Q1286" t="s">
        <v>44</v>
      </c>
      <c r="R1286" t="s">
        <v>3962</v>
      </c>
      <c r="S1286" t="s">
        <v>5586</v>
      </c>
      <c r="T1286" t="s">
        <v>39</v>
      </c>
      <c r="U1286" t="s">
        <v>45</v>
      </c>
      <c r="V1286" t="str" cm="1">
        <f t="array" aca="1" ref="V1286" ca="1">IFERROR(_xlfn.IFS(A1284="  ..............",OFFSET(A1284,2,0),A1283=" X-------------X",OFFSET(A1283,3,0),MATCH("  ..............",A1286:A1312,0)&gt;2,V1285),"-")</f>
        <v xml:space="preserve">  ITA5T1-MG000  </v>
      </c>
      <c r="W1286" t="str">
        <f t="shared" ca="1" si="60"/>
        <v xml:space="preserve">   1.031 </v>
      </c>
      <c r="X1286" t="str">
        <f t="shared" ca="1" si="61"/>
        <v xml:space="preserve"> ITABI5-MG230 </v>
      </c>
      <c r="Y1286" s="1" t="str">
        <f t="shared" ca="1" si="62"/>
        <v xml:space="preserve">       40.4% </v>
      </c>
    </row>
    <row r="1287" spans="1:25" x14ac:dyDescent="0.25">
      <c r="A1287" t="s">
        <v>43</v>
      </c>
      <c r="B1287" t="s">
        <v>42</v>
      </c>
      <c r="C1287" t="s">
        <v>4414</v>
      </c>
      <c r="D1287" t="s">
        <v>4415</v>
      </c>
      <c r="E1287" t="s">
        <v>4415</v>
      </c>
      <c r="F1287" t="s">
        <v>5581</v>
      </c>
      <c r="G1287" t="s">
        <v>42</v>
      </c>
      <c r="H1287" t="s">
        <v>42</v>
      </c>
      <c r="I1287" t="s">
        <v>6748</v>
      </c>
      <c r="J1287" t="s">
        <v>6749</v>
      </c>
      <c r="K1287" t="s">
        <v>3830</v>
      </c>
      <c r="L1287" t="s">
        <v>6750</v>
      </c>
      <c r="M1287" t="s">
        <v>4685</v>
      </c>
      <c r="N1287" t="s">
        <v>5585</v>
      </c>
      <c r="O1287" t="s">
        <v>46</v>
      </c>
      <c r="P1287" t="s">
        <v>39</v>
      </c>
      <c r="Q1287" t="s">
        <v>4930</v>
      </c>
      <c r="R1287" t="s">
        <v>4509</v>
      </c>
      <c r="S1287" t="s">
        <v>6751</v>
      </c>
      <c r="T1287" t="s">
        <v>39</v>
      </c>
      <c r="U1287" t="s">
        <v>45</v>
      </c>
      <c r="V1287" t="str" cm="1">
        <f t="array" aca="1" ref="V1287" ca="1">IFERROR(_xlfn.IFS(A1285="  ..............",OFFSET(A1285,2,0),A1284=" X-------------X",OFFSET(A1284,3,0),MATCH("  ..............",A1287:A1313,0)&gt;2,V1286),"-")</f>
        <v xml:space="preserve">  ITA5T1-MG000  </v>
      </c>
      <c r="W1287" t="str">
        <f t="shared" ca="1" si="60"/>
        <v xml:space="preserve">   1.031 </v>
      </c>
      <c r="X1287" t="str">
        <f t="shared" ca="1" si="61"/>
        <v xml:space="preserve"> ITA5T1-MG013 </v>
      </c>
      <c r="Y1287" s="1" t="str">
        <f t="shared" ca="1" si="62"/>
        <v xml:space="preserve">        0.0% </v>
      </c>
    </row>
    <row r="1288" spans="1:25" x14ac:dyDescent="0.25">
      <c r="A1288" t="s">
        <v>43</v>
      </c>
      <c r="B1288" t="s">
        <v>42</v>
      </c>
      <c r="C1288" t="s">
        <v>4921</v>
      </c>
      <c r="D1288" t="s">
        <v>4921</v>
      </c>
      <c r="E1288" t="s">
        <v>4921</v>
      </c>
      <c r="F1288" t="s">
        <v>4219</v>
      </c>
      <c r="G1288" t="s">
        <v>42</v>
      </c>
      <c r="H1288" t="s">
        <v>42</v>
      </c>
      <c r="I1288" t="s">
        <v>6752</v>
      </c>
      <c r="J1288" t="s">
        <v>6753</v>
      </c>
      <c r="K1288" t="s">
        <v>3830</v>
      </c>
      <c r="L1288" t="s">
        <v>3819</v>
      </c>
      <c r="M1288" t="s">
        <v>3819</v>
      </c>
      <c r="N1288" t="s">
        <v>3819</v>
      </c>
      <c r="O1288" t="s">
        <v>48</v>
      </c>
      <c r="P1288" t="s">
        <v>39</v>
      </c>
      <c r="Q1288" t="s">
        <v>44</v>
      </c>
      <c r="R1288" t="s">
        <v>3832</v>
      </c>
      <c r="S1288" t="s">
        <v>3832</v>
      </c>
      <c r="T1288" t="s">
        <v>39</v>
      </c>
      <c r="U1288" t="s">
        <v>45</v>
      </c>
      <c r="V1288" t="str" cm="1">
        <f t="array" aca="1" ref="V1288" ca="1">IFERROR(_xlfn.IFS(A1286="  ..............",OFFSET(A1286,2,0),A1285=" X-------------X",OFFSET(A1285,3,0),MATCH("  ..............",A1288:A1314,0)&gt;2,V1287),"-")</f>
        <v>-</v>
      </c>
      <c r="W1288" t="str">
        <f t="shared" ca="1" si="60"/>
        <v>-</v>
      </c>
      <c r="X1288" t="str">
        <f t="shared" ca="1" si="61"/>
        <v>-</v>
      </c>
      <c r="Y1288" s="1" t="str">
        <f t="shared" ca="1" si="62"/>
        <v>.............</v>
      </c>
    </row>
    <row r="1289" spans="1:25" x14ac:dyDescent="0.25">
      <c r="A1289" t="s">
        <v>29</v>
      </c>
      <c r="B1289" t="s">
        <v>31</v>
      </c>
      <c r="C1289" t="s">
        <v>31</v>
      </c>
      <c r="D1289" t="s">
        <v>31</v>
      </c>
      <c r="E1289" t="s">
        <v>31</v>
      </c>
      <c r="F1289" t="s">
        <v>32</v>
      </c>
      <c r="G1289" t="s">
        <v>31</v>
      </c>
      <c r="H1289" t="s">
        <v>31</v>
      </c>
      <c r="I1289" t="s">
        <v>33</v>
      </c>
      <c r="J1289" t="s">
        <v>30</v>
      </c>
      <c r="K1289" t="s">
        <v>34</v>
      </c>
      <c r="L1289" t="s">
        <v>31</v>
      </c>
      <c r="M1289" t="s">
        <v>31</v>
      </c>
      <c r="N1289" t="s">
        <v>31</v>
      </c>
      <c r="O1289" t="s">
        <v>35</v>
      </c>
      <c r="P1289" t="s">
        <v>33</v>
      </c>
      <c r="Q1289" t="s">
        <v>36</v>
      </c>
      <c r="R1289" t="s">
        <v>37</v>
      </c>
      <c r="S1289" t="s">
        <v>37</v>
      </c>
      <c r="T1289" t="s">
        <v>33</v>
      </c>
      <c r="U1289" t="s">
        <v>33</v>
      </c>
      <c r="V1289" t="str" cm="1">
        <f t="array" aca="1" ref="V1289" ca="1">IFERROR(_xlfn.IFS(A1287="  ..............",OFFSET(A1287,2,0),A1286=" X-------------X",OFFSET(A1286,3,0),MATCH("  ..............",A1289:A1315,0)&gt;2,V1288),"-")</f>
        <v>-</v>
      </c>
      <c r="W1289" t="str">
        <f t="shared" ca="1" si="60"/>
        <v>-</v>
      </c>
      <c r="X1289" t="str">
        <f t="shared" ca="1" si="61"/>
        <v/>
      </c>
      <c r="Y1289" s="1" t="str">
        <f t="shared" ca="1" si="62"/>
        <v xml:space="preserve">         0.0 </v>
      </c>
    </row>
    <row r="1290" spans="1:25" x14ac:dyDescent="0.25">
      <c r="A1290" t="s">
        <v>6754</v>
      </c>
      <c r="B1290" t="s">
        <v>5258</v>
      </c>
      <c r="C1290" t="s">
        <v>3819</v>
      </c>
      <c r="D1290" t="s">
        <v>3819</v>
      </c>
      <c r="E1290" t="s">
        <v>3819</v>
      </c>
      <c r="F1290" s="1" t="s">
        <v>3820</v>
      </c>
      <c r="G1290" t="s">
        <v>3819</v>
      </c>
      <c r="H1290" t="s">
        <v>3821</v>
      </c>
      <c r="I1290" t="s">
        <v>38</v>
      </c>
      <c r="J1290" t="s">
        <v>38</v>
      </c>
      <c r="K1290" t="s">
        <v>38</v>
      </c>
      <c r="L1290" t="s">
        <v>38</v>
      </c>
      <c r="M1290" t="s">
        <v>38</v>
      </c>
      <c r="N1290" t="s">
        <v>38</v>
      </c>
      <c r="O1290" t="s">
        <v>38</v>
      </c>
      <c r="P1290" t="s">
        <v>38</v>
      </c>
      <c r="Q1290" t="s">
        <v>38</v>
      </c>
      <c r="R1290" t="s">
        <v>38</v>
      </c>
      <c r="S1290" t="s">
        <v>38</v>
      </c>
      <c r="T1290" t="s">
        <v>38</v>
      </c>
      <c r="U1290" t="s">
        <v>38</v>
      </c>
      <c r="V1290" t="str" cm="1">
        <f t="array" aca="1" ref="V1290" ca="1">IFERROR(_xlfn.IFS(A1288="  ..............",OFFSET(A1288,2,0),A1287=" X-------------X",OFFSET(A1287,3,0),MATCH("  ..............",A1290:A1316,0)&gt;2,V1289),"-")</f>
        <v>-</v>
      </c>
      <c r="W1290" t="str">
        <f t="shared" ca="1" si="60"/>
        <v>-</v>
      </c>
      <c r="X1290" t="str">
        <f t="shared" ca="1" si="61"/>
        <v xml:space="preserve">              </v>
      </c>
      <c r="Y1290" s="1" t="str">
        <f t="shared" ca="1" si="62"/>
        <v xml:space="preserve">         0.0 </v>
      </c>
    </row>
    <row r="1291" spans="1:25" x14ac:dyDescent="0.25">
      <c r="A1291" t="s">
        <v>6755</v>
      </c>
      <c r="B1291" t="s">
        <v>6745</v>
      </c>
      <c r="C1291" t="s">
        <v>3819</v>
      </c>
      <c r="D1291" t="s">
        <v>3819</v>
      </c>
      <c r="E1291" t="s">
        <v>3819</v>
      </c>
      <c r="F1291" s="1" t="s">
        <v>3820</v>
      </c>
      <c r="G1291" t="s">
        <v>3819</v>
      </c>
      <c r="H1291" t="s">
        <v>3819</v>
      </c>
      <c r="I1291" t="s">
        <v>39</v>
      </c>
      <c r="J1291" t="s">
        <v>40</v>
      </c>
      <c r="K1291" t="s">
        <v>41</v>
      </c>
      <c r="L1291" t="s">
        <v>42</v>
      </c>
      <c r="M1291" t="s">
        <v>42</v>
      </c>
      <c r="N1291" t="s">
        <v>41</v>
      </c>
      <c r="O1291" t="s">
        <v>38</v>
      </c>
      <c r="P1291" t="s">
        <v>38</v>
      </c>
      <c r="Q1291" t="s">
        <v>38</v>
      </c>
      <c r="R1291" t="s">
        <v>38</v>
      </c>
      <c r="S1291" t="s">
        <v>38</v>
      </c>
      <c r="T1291" t="s">
        <v>38</v>
      </c>
      <c r="U1291" t="s">
        <v>38</v>
      </c>
      <c r="V1291" t="str" cm="1">
        <f t="array" aca="1" ref="V1291" ca="1">IFERROR(_xlfn.IFS(A1289="  ..............",OFFSET(A1289,2,0),A1288=" X-------------X",OFFSET(A1288,3,0),MATCH("  ..............",A1291:A1317,0)&gt;2,V1290),"-")</f>
        <v xml:space="preserve">  ITA5T1-MG013  </v>
      </c>
      <c r="W1291" t="str">
        <f t="shared" ca="1" si="60"/>
        <v xml:space="preserve">   1.031 </v>
      </c>
      <c r="X1291" t="str">
        <f t="shared" ca="1" si="61"/>
        <v xml:space="preserve"> ITA5T1-MG000 </v>
      </c>
      <c r="Y1291" s="1" t="str">
        <f t="shared" ca="1" si="62"/>
        <v xml:space="preserve">        0.0% </v>
      </c>
    </row>
    <row r="1292" spans="1:25" x14ac:dyDescent="0.25">
      <c r="A1292" t="s">
        <v>43</v>
      </c>
      <c r="B1292" t="s">
        <v>42</v>
      </c>
      <c r="C1292" t="s">
        <v>4921</v>
      </c>
      <c r="D1292" t="s">
        <v>4921</v>
      </c>
      <c r="E1292" t="s">
        <v>4921</v>
      </c>
      <c r="F1292" s="1" t="s">
        <v>4219</v>
      </c>
      <c r="G1292" t="s">
        <v>42</v>
      </c>
      <c r="H1292" t="s">
        <v>42</v>
      </c>
      <c r="I1292" t="s">
        <v>5582</v>
      </c>
      <c r="J1292" t="s">
        <v>5583</v>
      </c>
      <c r="K1292" t="s">
        <v>3830</v>
      </c>
      <c r="L1292" t="s">
        <v>3819</v>
      </c>
      <c r="M1292" t="s">
        <v>3819</v>
      </c>
      <c r="N1292" t="s">
        <v>3819</v>
      </c>
      <c r="O1292" t="s">
        <v>46</v>
      </c>
      <c r="P1292" t="s">
        <v>39</v>
      </c>
      <c r="Q1292" t="s">
        <v>44</v>
      </c>
      <c r="R1292" t="s">
        <v>3832</v>
      </c>
      <c r="S1292" t="s">
        <v>3832</v>
      </c>
      <c r="T1292" t="s">
        <v>39</v>
      </c>
      <c r="U1292" t="s">
        <v>45</v>
      </c>
      <c r="V1292" t="str" cm="1">
        <f t="array" aca="1" ref="V1292" ca="1">IFERROR(_xlfn.IFS(A1290="  ..............",OFFSET(A1290,2,0),A1289=" X-------------X",OFFSET(A1289,3,0),MATCH("  ..............",A1292:A1318,0)&gt;2,V1291),"-")</f>
        <v>-</v>
      </c>
      <c r="W1292" t="str">
        <f t="shared" ca="1" si="60"/>
        <v>-</v>
      </c>
      <c r="X1292" t="str">
        <f t="shared" ca="1" si="61"/>
        <v>-</v>
      </c>
      <c r="Y1292" s="1" t="str">
        <f t="shared" ca="1" si="62"/>
        <v>.............</v>
      </c>
    </row>
    <row r="1293" spans="1:25" x14ac:dyDescent="0.25">
      <c r="A1293" t="s">
        <v>29</v>
      </c>
      <c r="B1293" t="s">
        <v>31</v>
      </c>
      <c r="C1293" t="s">
        <v>31</v>
      </c>
      <c r="D1293" t="s">
        <v>31</v>
      </c>
      <c r="E1293" t="s">
        <v>31</v>
      </c>
      <c r="F1293" t="s">
        <v>32</v>
      </c>
      <c r="G1293" t="s">
        <v>31</v>
      </c>
      <c r="H1293" t="s">
        <v>31</v>
      </c>
      <c r="I1293" t="s">
        <v>33</v>
      </c>
      <c r="J1293" t="s">
        <v>30</v>
      </c>
      <c r="K1293" t="s">
        <v>34</v>
      </c>
      <c r="L1293" t="s">
        <v>31</v>
      </c>
      <c r="M1293" t="s">
        <v>31</v>
      </c>
      <c r="N1293" t="s">
        <v>31</v>
      </c>
      <c r="O1293" t="s">
        <v>35</v>
      </c>
      <c r="P1293" t="s">
        <v>33</v>
      </c>
      <c r="Q1293" t="s">
        <v>36</v>
      </c>
      <c r="R1293" t="s">
        <v>37</v>
      </c>
      <c r="S1293" t="s">
        <v>37</v>
      </c>
      <c r="T1293" t="s">
        <v>33</v>
      </c>
      <c r="U1293" t="s">
        <v>33</v>
      </c>
      <c r="V1293" t="str" cm="1">
        <f t="array" aca="1" ref="V1293" ca="1">IFERROR(_xlfn.IFS(A1291="  ..............",OFFSET(A1291,2,0),A1290=" X-------------X",OFFSET(A1290,3,0),MATCH("  ..............",A1293:A1319,0)&gt;2,V1292),"-")</f>
        <v>-</v>
      </c>
      <c r="W1293" t="str">
        <f t="shared" ca="1" si="60"/>
        <v>-</v>
      </c>
      <c r="X1293" t="str">
        <f t="shared" ca="1" si="61"/>
        <v/>
      </c>
      <c r="Y1293" s="1" t="str">
        <f t="shared" ca="1" si="62"/>
        <v xml:space="preserve">         0.0 </v>
      </c>
    </row>
    <row r="1294" spans="1:25" x14ac:dyDescent="0.25">
      <c r="A1294" t="s">
        <v>6756</v>
      </c>
      <c r="B1294" t="s">
        <v>5258</v>
      </c>
      <c r="C1294" t="s">
        <v>3819</v>
      </c>
      <c r="D1294" t="s">
        <v>3819</v>
      </c>
      <c r="E1294" t="s">
        <v>3819</v>
      </c>
      <c r="F1294" t="s">
        <v>3820</v>
      </c>
      <c r="G1294" t="s">
        <v>3819</v>
      </c>
      <c r="H1294" t="s">
        <v>3821</v>
      </c>
      <c r="I1294" t="s">
        <v>38</v>
      </c>
      <c r="J1294" t="s">
        <v>38</v>
      </c>
      <c r="K1294" t="s">
        <v>38</v>
      </c>
      <c r="L1294" t="s">
        <v>38</v>
      </c>
      <c r="M1294" t="s">
        <v>38</v>
      </c>
      <c r="N1294" t="s">
        <v>38</v>
      </c>
      <c r="O1294" t="s">
        <v>38</v>
      </c>
      <c r="P1294" t="s">
        <v>38</v>
      </c>
      <c r="Q1294" t="s">
        <v>38</v>
      </c>
      <c r="R1294" t="s">
        <v>38</v>
      </c>
      <c r="S1294" t="s">
        <v>38</v>
      </c>
      <c r="T1294" t="s">
        <v>38</v>
      </c>
      <c r="U1294" t="s">
        <v>38</v>
      </c>
      <c r="V1294" t="str" cm="1">
        <f t="array" aca="1" ref="V1294" ca="1">IFERROR(_xlfn.IFS(A1292="  ..............",OFFSET(A1292,2,0),A1291=" X-------------X",OFFSET(A1291,3,0),MATCH("  ..............",A1294:A1320,0)&gt;2,V1293),"-")</f>
        <v>-</v>
      </c>
      <c r="W1294" t="str">
        <f t="shared" ca="1" si="60"/>
        <v>-</v>
      </c>
      <c r="X1294" t="str">
        <f t="shared" ca="1" si="61"/>
        <v xml:space="preserve">              </v>
      </c>
      <c r="Y1294" s="1" t="str">
        <f t="shared" ca="1" si="62"/>
        <v xml:space="preserve">         0.0 </v>
      </c>
    </row>
    <row r="1295" spans="1:25" x14ac:dyDescent="0.25">
      <c r="A1295" t="s">
        <v>6757</v>
      </c>
      <c r="B1295" t="s">
        <v>6745</v>
      </c>
      <c r="C1295" t="s">
        <v>3819</v>
      </c>
      <c r="D1295" t="s">
        <v>3819</v>
      </c>
      <c r="E1295" t="s">
        <v>3819</v>
      </c>
      <c r="F1295" t="s">
        <v>3820</v>
      </c>
      <c r="G1295" t="s">
        <v>3819</v>
      </c>
      <c r="H1295" t="s">
        <v>3819</v>
      </c>
      <c r="I1295" t="s">
        <v>39</v>
      </c>
      <c r="J1295" t="s">
        <v>40</v>
      </c>
      <c r="K1295" t="s">
        <v>41</v>
      </c>
      <c r="L1295" t="s">
        <v>42</v>
      </c>
      <c r="M1295" t="s">
        <v>42</v>
      </c>
      <c r="N1295" t="s">
        <v>41</v>
      </c>
      <c r="O1295" t="s">
        <v>38</v>
      </c>
      <c r="P1295" t="s">
        <v>38</v>
      </c>
      <c r="Q1295" t="s">
        <v>38</v>
      </c>
      <c r="R1295" t="s">
        <v>38</v>
      </c>
      <c r="S1295" t="s">
        <v>38</v>
      </c>
      <c r="T1295" t="s">
        <v>38</v>
      </c>
      <c r="U1295" t="s">
        <v>38</v>
      </c>
      <c r="V1295" t="str" cm="1">
        <f t="array" aca="1" ref="V1295" ca="1">IFERROR(_xlfn.IFS(A1293="  ..............",OFFSET(A1293,2,0),A1292=" X-------------X",OFFSET(A1292,3,0),MATCH("  ..............",A1295:A1321,0)&gt;2,V1294),"-")</f>
        <v xml:space="preserve">  ITA5T2-MG000  </v>
      </c>
      <c r="W1295" t="str">
        <f t="shared" ca="1" si="60"/>
        <v xml:space="preserve">   1.031 </v>
      </c>
      <c r="X1295" t="str">
        <f t="shared" ca="1" si="61"/>
        <v xml:space="preserve"> ITABI5-MG500 </v>
      </c>
      <c r="Y1295" s="1" t="str">
        <f t="shared" ca="1" si="62"/>
        <v xml:space="preserve">       40.4% </v>
      </c>
    </row>
    <row r="1296" spans="1:25" x14ac:dyDescent="0.25">
      <c r="A1296" t="s">
        <v>43</v>
      </c>
      <c r="B1296" t="s">
        <v>42</v>
      </c>
      <c r="C1296" t="s">
        <v>4414</v>
      </c>
      <c r="D1296" t="s">
        <v>4415</v>
      </c>
      <c r="E1296" t="s">
        <v>4415</v>
      </c>
      <c r="F1296" s="1" t="s">
        <v>5581</v>
      </c>
      <c r="G1296" t="s">
        <v>42</v>
      </c>
      <c r="H1296" t="s">
        <v>42</v>
      </c>
      <c r="I1296" t="s">
        <v>4342</v>
      </c>
      <c r="J1296" t="s">
        <v>4343</v>
      </c>
      <c r="K1296" t="s">
        <v>3914</v>
      </c>
      <c r="L1296" t="s">
        <v>6746</v>
      </c>
      <c r="M1296" t="s">
        <v>6747</v>
      </c>
      <c r="N1296" t="s">
        <v>5585</v>
      </c>
      <c r="O1296" t="s">
        <v>46</v>
      </c>
      <c r="P1296" t="s">
        <v>39</v>
      </c>
      <c r="Q1296" t="s">
        <v>44</v>
      </c>
      <c r="R1296" t="s">
        <v>3962</v>
      </c>
      <c r="S1296" t="s">
        <v>5586</v>
      </c>
      <c r="T1296" t="s">
        <v>39</v>
      </c>
      <c r="U1296" t="s">
        <v>45</v>
      </c>
      <c r="V1296" t="str" cm="1">
        <f t="array" aca="1" ref="V1296" ca="1">IFERROR(_xlfn.IFS(A1294="  ..............",OFFSET(A1294,2,0),A1293=" X-------------X",OFFSET(A1293,3,0),MATCH("  ..............",A1296:A1322,0)&gt;2,V1295),"-")</f>
        <v xml:space="preserve">  ITA5T2-MG000  </v>
      </c>
      <c r="W1296" t="str">
        <f t="shared" ca="1" si="60"/>
        <v xml:space="preserve">   1.031 </v>
      </c>
      <c r="X1296" t="str">
        <f t="shared" ca="1" si="61"/>
        <v xml:space="preserve"> ITABI5-MG230 </v>
      </c>
      <c r="Y1296" s="1" t="str">
        <f t="shared" ca="1" si="62"/>
        <v xml:space="preserve">       40.4% </v>
      </c>
    </row>
    <row r="1297" spans="1:25" x14ac:dyDescent="0.25">
      <c r="A1297" t="s">
        <v>43</v>
      </c>
      <c r="B1297" t="s">
        <v>42</v>
      </c>
      <c r="C1297" t="s">
        <v>4414</v>
      </c>
      <c r="D1297" t="s">
        <v>4415</v>
      </c>
      <c r="E1297" t="s">
        <v>4415</v>
      </c>
      <c r="F1297" t="s">
        <v>5581</v>
      </c>
      <c r="G1297" t="s">
        <v>42</v>
      </c>
      <c r="H1297" t="s">
        <v>42</v>
      </c>
      <c r="I1297" t="s">
        <v>6748</v>
      </c>
      <c r="J1297" t="s">
        <v>6749</v>
      </c>
      <c r="K1297" t="s">
        <v>3914</v>
      </c>
      <c r="L1297" t="s">
        <v>6750</v>
      </c>
      <c r="M1297" t="s">
        <v>4685</v>
      </c>
      <c r="N1297" t="s">
        <v>5585</v>
      </c>
      <c r="O1297" t="s">
        <v>46</v>
      </c>
      <c r="P1297" t="s">
        <v>39</v>
      </c>
      <c r="Q1297" t="s">
        <v>4930</v>
      </c>
      <c r="R1297" t="s">
        <v>4509</v>
      </c>
      <c r="S1297" t="s">
        <v>6751</v>
      </c>
      <c r="T1297" t="s">
        <v>39</v>
      </c>
      <c r="U1297" t="s">
        <v>45</v>
      </c>
      <c r="V1297" t="str" cm="1">
        <f t="array" aca="1" ref="V1297" ca="1">IFERROR(_xlfn.IFS(A1295="  ..............",OFFSET(A1295,2,0),A1294=" X-------------X",OFFSET(A1294,3,0),MATCH("  ..............",A1297:A1323,0)&gt;2,V1296),"-")</f>
        <v xml:space="preserve">  ITA5T2-MG000  </v>
      </c>
      <c r="W1297" t="str">
        <f t="shared" ca="1" si="60"/>
        <v xml:space="preserve">   1.031 </v>
      </c>
      <c r="X1297" t="str">
        <f t="shared" ca="1" si="61"/>
        <v xml:space="preserve"> ITA5T2-MG013 </v>
      </c>
      <c r="Y1297" s="1" t="str">
        <f t="shared" ca="1" si="62"/>
        <v xml:space="preserve">        0.0% </v>
      </c>
    </row>
    <row r="1298" spans="1:25" x14ac:dyDescent="0.25">
      <c r="A1298" t="s">
        <v>43</v>
      </c>
      <c r="B1298" t="s">
        <v>42</v>
      </c>
      <c r="C1298" t="s">
        <v>4921</v>
      </c>
      <c r="D1298" t="s">
        <v>4921</v>
      </c>
      <c r="E1298" t="s">
        <v>4921</v>
      </c>
      <c r="F1298" t="s">
        <v>4219</v>
      </c>
      <c r="G1298" t="s">
        <v>42</v>
      </c>
      <c r="H1298" t="s">
        <v>42</v>
      </c>
      <c r="I1298" t="s">
        <v>6758</v>
      </c>
      <c r="J1298" t="s">
        <v>6759</v>
      </c>
      <c r="K1298" t="s">
        <v>3914</v>
      </c>
      <c r="L1298" t="s">
        <v>3819</v>
      </c>
      <c r="M1298" t="s">
        <v>3819</v>
      </c>
      <c r="N1298" t="s">
        <v>3819</v>
      </c>
      <c r="O1298" t="s">
        <v>48</v>
      </c>
      <c r="P1298" t="s">
        <v>39</v>
      </c>
      <c r="Q1298" t="s">
        <v>44</v>
      </c>
      <c r="R1298" t="s">
        <v>3832</v>
      </c>
      <c r="S1298" t="s">
        <v>3832</v>
      </c>
      <c r="T1298" t="s">
        <v>39</v>
      </c>
      <c r="U1298" t="s">
        <v>45</v>
      </c>
      <c r="V1298" t="str" cm="1">
        <f t="array" aca="1" ref="V1298" ca="1">IFERROR(_xlfn.IFS(A1296="  ..............",OFFSET(A1296,2,0),A1295=" X-------------X",OFFSET(A1295,3,0),MATCH("  ..............",A1298:A1324,0)&gt;2,V1297),"-")</f>
        <v>-</v>
      </c>
      <c r="W1298" t="str">
        <f t="shared" ca="1" si="60"/>
        <v>-</v>
      </c>
      <c r="X1298" t="str">
        <f t="shared" ca="1" si="61"/>
        <v>-</v>
      </c>
      <c r="Y1298" s="1" t="str">
        <f t="shared" ca="1" si="62"/>
        <v>.............</v>
      </c>
    </row>
    <row r="1299" spans="1:25" x14ac:dyDescent="0.25">
      <c r="A1299" t="s">
        <v>29</v>
      </c>
      <c r="B1299" t="s">
        <v>31</v>
      </c>
      <c r="C1299" t="s">
        <v>31</v>
      </c>
      <c r="D1299" t="s">
        <v>31</v>
      </c>
      <c r="E1299" t="s">
        <v>31</v>
      </c>
      <c r="F1299" t="s">
        <v>32</v>
      </c>
      <c r="G1299" t="s">
        <v>31</v>
      </c>
      <c r="H1299" t="s">
        <v>31</v>
      </c>
      <c r="I1299" t="s">
        <v>33</v>
      </c>
      <c r="J1299" t="s">
        <v>30</v>
      </c>
      <c r="K1299" t="s">
        <v>34</v>
      </c>
      <c r="L1299" t="s">
        <v>31</v>
      </c>
      <c r="M1299" t="s">
        <v>31</v>
      </c>
      <c r="N1299" t="s">
        <v>31</v>
      </c>
      <c r="O1299" t="s">
        <v>35</v>
      </c>
      <c r="P1299" t="s">
        <v>33</v>
      </c>
      <c r="Q1299" t="s">
        <v>36</v>
      </c>
      <c r="R1299" t="s">
        <v>37</v>
      </c>
      <c r="S1299" t="s">
        <v>37</v>
      </c>
      <c r="T1299" t="s">
        <v>33</v>
      </c>
      <c r="U1299" t="s">
        <v>33</v>
      </c>
      <c r="V1299" t="str" cm="1">
        <f t="array" aca="1" ref="V1299" ca="1">IFERROR(_xlfn.IFS(A1297="  ..............",OFFSET(A1297,2,0),A1296=" X-------------X",OFFSET(A1296,3,0),MATCH("  ..............",A1299:A1325,0)&gt;2,V1298),"-")</f>
        <v>-</v>
      </c>
      <c r="W1299" t="str">
        <f t="shared" ca="1" si="60"/>
        <v>-</v>
      </c>
      <c r="X1299" t="str">
        <f t="shared" ca="1" si="61"/>
        <v/>
      </c>
      <c r="Y1299" s="1" t="str">
        <f t="shared" ca="1" si="62"/>
        <v xml:space="preserve">         0.0 </v>
      </c>
    </row>
    <row r="1300" spans="1:25" x14ac:dyDescent="0.25">
      <c r="A1300" t="s">
        <v>6760</v>
      </c>
      <c r="B1300" t="s">
        <v>5258</v>
      </c>
      <c r="C1300" t="s">
        <v>3819</v>
      </c>
      <c r="D1300" t="s">
        <v>3819</v>
      </c>
      <c r="E1300" t="s">
        <v>3819</v>
      </c>
      <c r="F1300" t="s">
        <v>3820</v>
      </c>
      <c r="G1300" t="s">
        <v>3819</v>
      </c>
      <c r="H1300" t="s">
        <v>3821</v>
      </c>
      <c r="I1300" t="s">
        <v>38</v>
      </c>
      <c r="J1300" t="s">
        <v>38</v>
      </c>
      <c r="K1300" t="s">
        <v>38</v>
      </c>
      <c r="L1300" t="s">
        <v>38</v>
      </c>
      <c r="M1300" t="s">
        <v>38</v>
      </c>
      <c r="N1300" t="s">
        <v>38</v>
      </c>
      <c r="O1300" t="s">
        <v>38</v>
      </c>
      <c r="P1300" t="s">
        <v>38</v>
      </c>
      <c r="Q1300" t="s">
        <v>38</v>
      </c>
      <c r="R1300" t="s">
        <v>38</v>
      </c>
      <c r="S1300" t="s">
        <v>38</v>
      </c>
      <c r="T1300" t="s">
        <v>38</v>
      </c>
      <c r="U1300" t="s">
        <v>38</v>
      </c>
      <c r="V1300" t="str" cm="1">
        <f t="array" aca="1" ref="V1300" ca="1">IFERROR(_xlfn.IFS(A1298="  ..............",OFFSET(A1298,2,0),A1297=" X-------------X",OFFSET(A1297,3,0),MATCH("  ..............",A1300:A1326,0)&gt;2,V1299),"-")</f>
        <v>-</v>
      </c>
      <c r="W1300" t="str">
        <f t="shared" ca="1" si="60"/>
        <v>-</v>
      </c>
      <c r="X1300" t="str">
        <f t="shared" ca="1" si="61"/>
        <v xml:space="preserve">              </v>
      </c>
      <c r="Y1300" s="1" t="str">
        <f t="shared" ca="1" si="62"/>
        <v xml:space="preserve">         0.0 </v>
      </c>
    </row>
    <row r="1301" spans="1:25" x14ac:dyDescent="0.25">
      <c r="A1301" t="s">
        <v>6761</v>
      </c>
      <c r="B1301" t="s">
        <v>6745</v>
      </c>
      <c r="C1301" t="s">
        <v>3819</v>
      </c>
      <c r="D1301" t="s">
        <v>3819</v>
      </c>
      <c r="E1301" t="s">
        <v>3819</v>
      </c>
      <c r="F1301" s="1" t="s">
        <v>3820</v>
      </c>
      <c r="G1301" t="s">
        <v>3819</v>
      </c>
      <c r="H1301" t="s">
        <v>3819</v>
      </c>
      <c r="I1301" t="s">
        <v>39</v>
      </c>
      <c r="J1301" t="s">
        <v>40</v>
      </c>
      <c r="K1301" t="s">
        <v>41</v>
      </c>
      <c r="L1301" t="s">
        <v>42</v>
      </c>
      <c r="M1301" t="s">
        <v>42</v>
      </c>
      <c r="N1301" t="s">
        <v>41</v>
      </c>
      <c r="O1301" t="s">
        <v>38</v>
      </c>
      <c r="P1301" t="s">
        <v>38</v>
      </c>
      <c r="Q1301" t="s">
        <v>38</v>
      </c>
      <c r="R1301" t="s">
        <v>38</v>
      </c>
      <c r="S1301" t="s">
        <v>38</v>
      </c>
      <c r="T1301" t="s">
        <v>38</v>
      </c>
      <c r="U1301" t="s">
        <v>38</v>
      </c>
      <c r="V1301" t="str" cm="1">
        <f t="array" aca="1" ref="V1301" ca="1">IFERROR(_xlfn.IFS(A1299="  ..............",OFFSET(A1299,2,0),A1298=" X-------------X",OFFSET(A1298,3,0),MATCH("  ..............",A1301:A1327,0)&gt;2,V1300),"-")</f>
        <v xml:space="preserve">  ITA5T2-MG013  </v>
      </c>
      <c r="W1301" t="str">
        <f t="shared" ca="1" si="60"/>
        <v xml:space="preserve">   1.031 </v>
      </c>
      <c r="X1301" t="str">
        <f t="shared" ca="1" si="61"/>
        <v xml:space="preserve"> ITA5T2-MG000 </v>
      </c>
      <c r="Y1301" s="1" t="str">
        <f t="shared" ca="1" si="62"/>
        <v xml:space="preserve">        0.0% </v>
      </c>
    </row>
    <row r="1302" spans="1:25" x14ac:dyDescent="0.25">
      <c r="A1302" t="s">
        <v>43</v>
      </c>
      <c r="B1302" t="s">
        <v>42</v>
      </c>
      <c r="C1302" t="s">
        <v>4921</v>
      </c>
      <c r="D1302" t="s">
        <v>4921</v>
      </c>
      <c r="E1302" t="s">
        <v>4921</v>
      </c>
      <c r="F1302" s="1" t="s">
        <v>4219</v>
      </c>
      <c r="G1302" t="s">
        <v>42</v>
      </c>
      <c r="H1302" t="s">
        <v>42</v>
      </c>
      <c r="I1302" t="s">
        <v>5587</v>
      </c>
      <c r="J1302" t="s">
        <v>5588</v>
      </c>
      <c r="K1302" t="s">
        <v>3914</v>
      </c>
      <c r="L1302" t="s">
        <v>3819</v>
      </c>
      <c r="M1302" t="s">
        <v>3819</v>
      </c>
      <c r="N1302" t="s">
        <v>3819</v>
      </c>
      <c r="O1302" t="s">
        <v>46</v>
      </c>
      <c r="P1302" t="s">
        <v>39</v>
      </c>
      <c r="Q1302" t="s">
        <v>44</v>
      </c>
      <c r="R1302" t="s">
        <v>3832</v>
      </c>
      <c r="S1302" t="s">
        <v>3832</v>
      </c>
      <c r="T1302" t="s">
        <v>39</v>
      </c>
      <c r="U1302" t="s">
        <v>45</v>
      </c>
      <c r="V1302" t="str" cm="1">
        <f t="array" aca="1" ref="V1302" ca="1">IFERROR(_xlfn.IFS(A1300="  ..............",OFFSET(A1300,2,0),A1299=" X-------------X",OFFSET(A1299,3,0),MATCH("  ..............",A1302:A1328,0)&gt;2,V1301),"-")</f>
        <v>-</v>
      </c>
      <c r="W1302" t="str">
        <f t="shared" ca="1" si="60"/>
        <v>-</v>
      </c>
      <c r="X1302" t="str">
        <f t="shared" ca="1" si="61"/>
        <v>-</v>
      </c>
      <c r="Y1302" s="1" t="str">
        <f t="shared" ca="1" si="62"/>
        <v>.............</v>
      </c>
    </row>
    <row r="1303" spans="1:25" x14ac:dyDescent="0.25">
      <c r="A1303" t="s">
        <v>29</v>
      </c>
      <c r="B1303" t="s">
        <v>31</v>
      </c>
      <c r="C1303" t="s">
        <v>31</v>
      </c>
      <c r="D1303" t="s">
        <v>31</v>
      </c>
      <c r="E1303" t="s">
        <v>31</v>
      </c>
      <c r="F1303" t="s">
        <v>32</v>
      </c>
      <c r="G1303" t="s">
        <v>31</v>
      </c>
      <c r="H1303" t="s">
        <v>31</v>
      </c>
      <c r="I1303" t="s">
        <v>33</v>
      </c>
      <c r="J1303" t="s">
        <v>30</v>
      </c>
      <c r="K1303" t="s">
        <v>34</v>
      </c>
      <c r="L1303" t="s">
        <v>31</v>
      </c>
      <c r="M1303" t="s">
        <v>31</v>
      </c>
      <c r="N1303" t="s">
        <v>31</v>
      </c>
      <c r="O1303" t="s">
        <v>35</v>
      </c>
      <c r="P1303" t="s">
        <v>33</v>
      </c>
      <c r="Q1303" t="s">
        <v>36</v>
      </c>
      <c r="R1303" t="s">
        <v>37</v>
      </c>
      <c r="S1303" t="s">
        <v>37</v>
      </c>
      <c r="T1303" t="s">
        <v>33</v>
      </c>
      <c r="U1303" t="s">
        <v>33</v>
      </c>
      <c r="V1303" t="str" cm="1">
        <f t="array" aca="1" ref="V1303" ca="1">IFERROR(_xlfn.IFS(A1301="  ..............",OFFSET(A1301,2,0),A1300=" X-------------X",OFFSET(A1300,3,0),MATCH("  ..............",A1303:A1329,0)&gt;2,V1302),"-")</f>
        <v>-</v>
      </c>
      <c r="W1303" t="str">
        <f t="shared" ca="1" si="60"/>
        <v>-</v>
      </c>
      <c r="X1303" t="str">
        <f t="shared" ca="1" si="61"/>
        <v/>
      </c>
      <c r="Y1303" s="1" t="str">
        <f t="shared" ca="1" si="62"/>
        <v xml:space="preserve">         0.0 </v>
      </c>
    </row>
    <row r="1304" spans="1:25" x14ac:dyDescent="0.25">
      <c r="A1304" t="s">
        <v>6762</v>
      </c>
      <c r="B1304" t="s">
        <v>5328</v>
      </c>
      <c r="C1304" t="s">
        <v>3819</v>
      </c>
      <c r="D1304" t="s">
        <v>3819</v>
      </c>
      <c r="E1304" t="s">
        <v>3819</v>
      </c>
      <c r="F1304" t="s">
        <v>3820</v>
      </c>
      <c r="G1304" t="s">
        <v>3819</v>
      </c>
      <c r="H1304" t="s">
        <v>3821</v>
      </c>
      <c r="I1304" t="s">
        <v>38</v>
      </c>
      <c r="J1304" t="s">
        <v>38</v>
      </c>
      <c r="K1304" t="s">
        <v>38</v>
      </c>
      <c r="L1304" t="s">
        <v>38</v>
      </c>
      <c r="M1304" t="s">
        <v>38</v>
      </c>
      <c r="N1304" t="s">
        <v>38</v>
      </c>
      <c r="O1304" t="s">
        <v>38</v>
      </c>
      <c r="P1304" t="s">
        <v>38</v>
      </c>
      <c r="Q1304" t="s">
        <v>38</v>
      </c>
      <c r="R1304" t="s">
        <v>38</v>
      </c>
      <c r="S1304" t="s">
        <v>38</v>
      </c>
      <c r="T1304" t="s">
        <v>38</v>
      </c>
      <c r="U1304" t="s">
        <v>38</v>
      </c>
      <c r="V1304" t="str" cm="1">
        <f t="array" aca="1" ref="V1304" ca="1">IFERROR(_xlfn.IFS(A1302="  ..............",OFFSET(A1302,2,0),A1301=" X-------------X",OFFSET(A1301,3,0),MATCH("  ..............",A1304:A1330,0)&gt;2,V1303),"-")</f>
        <v>-</v>
      </c>
      <c r="W1304" t="str">
        <f t="shared" ca="1" si="60"/>
        <v>-</v>
      </c>
      <c r="X1304" t="str">
        <f t="shared" ca="1" si="61"/>
        <v xml:space="preserve">              </v>
      </c>
      <c r="Y1304" s="1" t="str">
        <f t="shared" ca="1" si="62"/>
        <v xml:space="preserve">         0.0 </v>
      </c>
    </row>
    <row r="1305" spans="1:25" x14ac:dyDescent="0.25">
      <c r="A1305" t="s">
        <v>6763</v>
      </c>
      <c r="B1305" t="s">
        <v>5860</v>
      </c>
      <c r="C1305" t="s">
        <v>3819</v>
      </c>
      <c r="D1305" t="s">
        <v>3819</v>
      </c>
      <c r="E1305" t="s">
        <v>3819</v>
      </c>
      <c r="F1305" t="s">
        <v>3820</v>
      </c>
      <c r="G1305" t="s">
        <v>3819</v>
      </c>
      <c r="H1305" t="s">
        <v>3819</v>
      </c>
      <c r="I1305" t="s">
        <v>39</v>
      </c>
      <c r="J1305" t="s">
        <v>40</v>
      </c>
      <c r="K1305" t="s">
        <v>41</v>
      </c>
      <c r="L1305" t="s">
        <v>42</v>
      </c>
      <c r="M1305" t="s">
        <v>42</v>
      </c>
      <c r="N1305" t="s">
        <v>41</v>
      </c>
      <c r="O1305" t="s">
        <v>38</v>
      </c>
      <c r="P1305" t="s">
        <v>38</v>
      </c>
      <c r="Q1305" t="s">
        <v>38</v>
      </c>
      <c r="R1305" t="s">
        <v>38</v>
      </c>
      <c r="S1305" t="s">
        <v>38</v>
      </c>
      <c r="T1305" t="s">
        <v>38</v>
      </c>
      <c r="U1305" t="s">
        <v>38</v>
      </c>
      <c r="V1305" t="str" cm="1">
        <f t="array" aca="1" ref="V1305" ca="1">IFERROR(_xlfn.IFS(A1303="  ..............",OFFSET(A1303,2,0),A1302=" X-------------X",OFFSET(A1302,3,0),MATCH("  ..............",A1305:A1331,0)&gt;2,V1304),"-")</f>
        <v xml:space="preserve">  PJUST1-MG000  </v>
      </c>
      <c r="W1305" t="str">
        <f t="shared" ca="1" si="60"/>
        <v xml:space="preserve">   1.023 </v>
      </c>
      <c r="X1305" t="str">
        <f t="shared" ca="1" si="61"/>
        <v xml:space="preserve"> JUSCEL-MG500 </v>
      </c>
      <c r="Y1305" s="1" t="str">
        <f t="shared" ca="1" si="62"/>
        <v xml:space="preserve">       20.6% </v>
      </c>
    </row>
    <row r="1306" spans="1:25" x14ac:dyDescent="0.25">
      <c r="A1306" t="s">
        <v>43</v>
      </c>
      <c r="B1306" t="s">
        <v>42</v>
      </c>
      <c r="C1306" t="s">
        <v>4109</v>
      </c>
      <c r="D1306" t="s">
        <v>5630</v>
      </c>
      <c r="E1306" t="s">
        <v>4109</v>
      </c>
      <c r="F1306" s="1" t="s">
        <v>6764</v>
      </c>
      <c r="G1306" t="s">
        <v>42</v>
      </c>
      <c r="H1306" t="s">
        <v>42</v>
      </c>
      <c r="I1306" t="s">
        <v>4874</v>
      </c>
      <c r="J1306" t="s">
        <v>4875</v>
      </c>
      <c r="K1306" t="s">
        <v>3830</v>
      </c>
      <c r="L1306" t="s">
        <v>6765</v>
      </c>
      <c r="M1306" t="s">
        <v>6766</v>
      </c>
      <c r="N1306" t="s">
        <v>6767</v>
      </c>
      <c r="O1306" t="s">
        <v>46</v>
      </c>
      <c r="P1306" t="s">
        <v>39</v>
      </c>
      <c r="Q1306" t="s">
        <v>44</v>
      </c>
      <c r="R1306" t="s">
        <v>3918</v>
      </c>
      <c r="S1306" t="s">
        <v>5637</v>
      </c>
      <c r="T1306" t="s">
        <v>39</v>
      </c>
      <c r="U1306" t="s">
        <v>45</v>
      </c>
      <c r="V1306" t="str" cm="1">
        <f t="array" aca="1" ref="V1306" ca="1">IFERROR(_xlfn.IFS(A1304="  ..............",OFFSET(A1304,2,0),A1303=" X-------------X",OFFSET(A1303,3,0),MATCH("  ..............",A1306:A1332,0)&gt;2,V1305),"-")</f>
        <v xml:space="preserve">  PJUST1-MG000  </v>
      </c>
      <c r="W1306" t="str">
        <f t="shared" ca="1" si="60"/>
        <v xml:space="preserve">   1.023 </v>
      </c>
      <c r="X1306" t="str">
        <f t="shared" ca="1" si="61"/>
        <v xml:space="preserve"> JUSCEL-MG345 </v>
      </c>
      <c r="Y1306" s="1" t="str">
        <f t="shared" ca="1" si="62"/>
        <v xml:space="preserve">       20.6% </v>
      </c>
    </row>
    <row r="1307" spans="1:25" x14ac:dyDescent="0.25">
      <c r="A1307" t="s">
        <v>43</v>
      </c>
      <c r="B1307" t="s">
        <v>42</v>
      </c>
      <c r="C1307" t="s">
        <v>4109</v>
      </c>
      <c r="D1307" t="s">
        <v>5630</v>
      </c>
      <c r="E1307" t="s">
        <v>4109</v>
      </c>
      <c r="F1307" t="s">
        <v>6764</v>
      </c>
      <c r="G1307" t="s">
        <v>42</v>
      </c>
      <c r="H1307" t="s">
        <v>42</v>
      </c>
      <c r="I1307" t="s">
        <v>6768</v>
      </c>
      <c r="J1307" t="s">
        <v>6769</v>
      </c>
      <c r="K1307" t="s">
        <v>3830</v>
      </c>
      <c r="L1307" t="s">
        <v>4395</v>
      </c>
      <c r="M1307" t="s">
        <v>6770</v>
      </c>
      <c r="N1307" t="s">
        <v>6767</v>
      </c>
      <c r="O1307" t="s">
        <v>46</v>
      </c>
      <c r="P1307" t="s">
        <v>39</v>
      </c>
      <c r="Q1307" t="s">
        <v>3977</v>
      </c>
      <c r="R1307" t="s">
        <v>3918</v>
      </c>
      <c r="S1307" t="s">
        <v>6771</v>
      </c>
      <c r="T1307" t="s">
        <v>39</v>
      </c>
      <c r="U1307" t="s">
        <v>45</v>
      </c>
      <c r="V1307" t="str" cm="1">
        <f t="array" aca="1" ref="V1307" ca="1">IFERROR(_xlfn.IFS(A1305="  ..............",OFFSET(A1305,2,0),A1304=" X-------------X",OFFSET(A1304,3,0),MATCH("  ..............",A1307:A1333,0)&gt;2,V1306),"-")</f>
        <v xml:space="preserve">  PJUST1-MG000  </v>
      </c>
      <c r="W1307" t="str">
        <f t="shared" ca="1" si="60"/>
        <v xml:space="preserve">   1.023 </v>
      </c>
      <c r="X1307" t="str">
        <f t="shared" ca="1" si="61"/>
        <v xml:space="preserve"> PJUST1-MG013 </v>
      </c>
      <c r="Y1307" s="1" t="str">
        <f t="shared" ca="1" si="62"/>
        <v xml:space="preserve">        0.0% </v>
      </c>
    </row>
    <row r="1308" spans="1:25" x14ac:dyDescent="0.25">
      <c r="A1308" t="s">
        <v>43</v>
      </c>
      <c r="B1308" t="s">
        <v>42</v>
      </c>
      <c r="C1308" t="s">
        <v>4790</v>
      </c>
      <c r="D1308" t="s">
        <v>4790</v>
      </c>
      <c r="E1308" t="s">
        <v>4790</v>
      </c>
      <c r="F1308" t="s">
        <v>4219</v>
      </c>
      <c r="G1308" t="s">
        <v>42</v>
      </c>
      <c r="H1308" t="s">
        <v>42</v>
      </c>
      <c r="I1308" t="s">
        <v>6772</v>
      </c>
      <c r="J1308" t="s">
        <v>6773</v>
      </c>
      <c r="K1308" t="s">
        <v>3830</v>
      </c>
      <c r="L1308" t="s">
        <v>3819</v>
      </c>
      <c r="M1308" t="s">
        <v>3819</v>
      </c>
      <c r="N1308" t="s">
        <v>3819</v>
      </c>
      <c r="O1308" t="s">
        <v>46</v>
      </c>
      <c r="P1308" t="s">
        <v>39</v>
      </c>
      <c r="Q1308" t="s">
        <v>44</v>
      </c>
      <c r="R1308" t="s">
        <v>3832</v>
      </c>
      <c r="S1308" t="s">
        <v>3832</v>
      </c>
      <c r="T1308" t="s">
        <v>39</v>
      </c>
      <c r="U1308" t="s">
        <v>45</v>
      </c>
      <c r="V1308" t="str" cm="1">
        <f t="array" aca="1" ref="V1308" ca="1">IFERROR(_xlfn.IFS(A1306="  ..............",OFFSET(A1306,2,0),A1305=" X-------------X",OFFSET(A1305,3,0),MATCH("  ..............",A1308:A1334,0)&gt;2,V1307),"-")</f>
        <v>-</v>
      </c>
      <c r="W1308" t="str">
        <f t="shared" ca="1" si="60"/>
        <v>-</v>
      </c>
      <c r="X1308" t="str">
        <f t="shared" ca="1" si="61"/>
        <v>-</v>
      </c>
      <c r="Y1308" s="1" t="str">
        <f t="shared" ca="1" si="62"/>
        <v>.............</v>
      </c>
    </row>
    <row r="1309" spans="1:25" x14ac:dyDescent="0.25">
      <c r="A1309" t="s">
        <v>29</v>
      </c>
      <c r="B1309" t="s">
        <v>31</v>
      </c>
      <c r="C1309" t="s">
        <v>31</v>
      </c>
      <c r="D1309" t="s">
        <v>31</v>
      </c>
      <c r="E1309" t="s">
        <v>31</v>
      </c>
      <c r="F1309" t="s">
        <v>32</v>
      </c>
      <c r="G1309" t="s">
        <v>31</v>
      </c>
      <c r="H1309" t="s">
        <v>31</v>
      </c>
      <c r="I1309" t="s">
        <v>33</v>
      </c>
      <c r="J1309" t="s">
        <v>30</v>
      </c>
      <c r="K1309" t="s">
        <v>34</v>
      </c>
      <c r="L1309" t="s">
        <v>31</v>
      </c>
      <c r="M1309" t="s">
        <v>31</v>
      </c>
      <c r="N1309" t="s">
        <v>31</v>
      </c>
      <c r="O1309" t="s">
        <v>35</v>
      </c>
      <c r="P1309" t="s">
        <v>33</v>
      </c>
      <c r="Q1309" t="s">
        <v>36</v>
      </c>
      <c r="R1309" t="s">
        <v>37</v>
      </c>
      <c r="S1309" t="s">
        <v>37</v>
      </c>
      <c r="T1309" t="s">
        <v>33</v>
      </c>
      <c r="U1309" t="s">
        <v>33</v>
      </c>
      <c r="V1309" t="str" cm="1">
        <f t="array" aca="1" ref="V1309" ca="1">IFERROR(_xlfn.IFS(A1307="  ..............",OFFSET(A1307,2,0),A1306=" X-------------X",OFFSET(A1306,3,0),MATCH("  ..............",A1309:A1335,0)&gt;2,V1308),"-")</f>
        <v>-</v>
      </c>
      <c r="W1309" t="str">
        <f t="shared" ca="1" si="60"/>
        <v>-</v>
      </c>
      <c r="X1309" t="str">
        <f t="shared" ca="1" si="61"/>
        <v/>
      </c>
      <c r="Y1309" s="1" t="str">
        <f t="shared" ca="1" si="62"/>
        <v xml:space="preserve">         0.0 </v>
      </c>
    </row>
    <row r="1310" spans="1:25" x14ac:dyDescent="0.25">
      <c r="A1310" t="s">
        <v>6774</v>
      </c>
      <c r="B1310" t="s">
        <v>5328</v>
      </c>
      <c r="C1310" t="s">
        <v>3819</v>
      </c>
      <c r="D1310" t="s">
        <v>3819</v>
      </c>
      <c r="E1310" t="s">
        <v>3819</v>
      </c>
      <c r="F1310" s="1" t="s">
        <v>3820</v>
      </c>
      <c r="G1310" t="s">
        <v>3819</v>
      </c>
      <c r="H1310" t="s">
        <v>3821</v>
      </c>
      <c r="I1310" t="s">
        <v>38</v>
      </c>
      <c r="J1310" t="s">
        <v>38</v>
      </c>
      <c r="K1310" t="s">
        <v>38</v>
      </c>
      <c r="L1310" t="s">
        <v>38</v>
      </c>
      <c r="M1310" t="s">
        <v>38</v>
      </c>
      <c r="N1310" t="s">
        <v>38</v>
      </c>
      <c r="O1310" t="s">
        <v>38</v>
      </c>
      <c r="P1310" t="s">
        <v>38</v>
      </c>
      <c r="Q1310" t="s">
        <v>38</v>
      </c>
      <c r="R1310" t="s">
        <v>38</v>
      </c>
      <c r="S1310" t="s">
        <v>38</v>
      </c>
      <c r="T1310" t="s">
        <v>38</v>
      </c>
      <c r="U1310" t="s">
        <v>38</v>
      </c>
      <c r="V1310" t="str" cm="1">
        <f t="array" aca="1" ref="V1310" ca="1">IFERROR(_xlfn.IFS(A1308="  ..............",OFFSET(A1308,2,0),A1307=" X-------------X",OFFSET(A1307,3,0),MATCH("  ..............",A1310:A1336,0)&gt;2,V1309),"-")</f>
        <v>-</v>
      </c>
      <c r="W1310" t="str">
        <f t="shared" ca="1" si="60"/>
        <v>-</v>
      </c>
      <c r="X1310" t="str">
        <f t="shared" ca="1" si="61"/>
        <v xml:space="preserve">              </v>
      </c>
      <c r="Y1310" s="1" t="str">
        <f t="shared" ca="1" si="62"/>
        <v xml:space="preserve">         0.0 </v>
      </c>
    </row>
    <row r="1311" spans="1:25" x14ac:dyDescent="0.25">
      <c r="A1311" t="s">
        <v>6775</v>
      </c>
      <c r="B1311" t="s">
        <v>5860</v>
      </c>
      <c r="C1311" t="s">
        <v>3819</v>
      </c>
      <c r="D1311" t="s">
        <v>3819</v>
      </c>
      <c r="E1311" t="s">
        <v>3819</v>
      </c>
      <c r="F1311" s="1" t="s">
        <v>3820</v>
      </c>
      <c r="G1311" t="s">
        <v>3819</v>
      </c>
      <c r="H1311" t="s">
        <v>3819</v>
      </c>
      <c r="I1311" t="s">
        <v>39</v>
      </c>
      <c r="J1311" t="s">
        <v>40</v>
      </c>
      <c r="K1311" t="s">
        <v>41</v>
      </c>
      <c r="L1311" t="s">
        <v>42</v>
      </c>
      <c r="M1311" t="s">
        <v>42</v>
      </c>
      <c r="N1311" t="s">
        <v>41</v>
      </c>
      <c r="O1311" t="s">
        <v>38</v>
      </c>
      <c r="P1311" t="s">
        <v>38</v>
      </c>
      <c r="Q1311" t="s">
        <v>38</v>
      </c>
      <c r="R1311" t="s">
        <v>38</v>
      </c>
      <c r="S1311" t="s">
        <v>38</v>
      </c>
      <c r="T1311" t="s">
        <v>38</v>
      </c>
      <c r="U1311" t="s">
        <v>38</v>
      </c>
      <c r="V1311" t="str" cm="1">
        <f t="array" aca="1" ref="V1311" ca="1">IFERROR(_xlfn.IFS(A1309="  ..............",OFFSET(A1309,2,0),A1308=" X-------------X",OFFSET(A1308,3,0),MATCH("  ..............",A1311:A1337,0)&gt;2,V1310),"-")</f>
        <v xml:space="preserve">  PJUST1-MG013  </v>
      </c>
      <c r="W1311" t="str">
        <f t="shared" ca="1" si="60"/>
        <v xml:space="preserve">   1.023 </v>
      </c>
      <c r="X1311" t="str">
        <f t="shared" ca="1" si="61"/>
        <v xml:space="preserve"> PJUST1-MG000 </v>
      </c>
      <c r="Y1311" s="1" t="str">
        <f t="shared" ca="1" si="62"/>
        <v xml:space="preserve">        0.0% </v>
      </c>
    </row>
    <row r="1312" spans="1:25" x14ac:dyDescent="0.25">
      <c r="A1312" t="s">
        <v>43</v>
      </c>
      <c r="B1312" t="s">
        <v>42</v>
      </c>
      <c r="C1312" t="s">
        <v>4790</v>
      </c>
      <c r="D1312" t="s">
        <v>4790</v>
      </c>
      <c r="E1312" t="s">
        <v>4790</v>
      </c>
      <c r="F1312" s="1" t="s">
        <v>4219</v>
      </c>
      <c r="G1312" t="s">
        <v>42</v>
      </c>
      <c r="H1312" t="s">
        <v>42</v>
      </c>
      <c r="I1312" t="s">
        <v>5631</v>
      </c>
      <c r="J1312" t="s">
        <v>5632</v>
      </c>
      <c r="K1312" t="s">
        <v>3830</v>
      </c>
      <c r="L1312" t="s">
        <v>3819</v>
      </c>
      <c r="M1312" t="s">
        <v>3819</v>
      </c>
      <c r="N1312" t="s">
        <v>3819</v>
      </c>
      <c r="O1312" t="s">
        <v>48</v>
      </c>
      <c r="P1312" t="s">
        <v>39</v>
      </c>
      <c r="Q1312" t="s">
        <v>44</v>
      </c>
      <c r="R1312" t="s">
        <v>3832</v>
      </c>
      <c r="S1312" t="s">
        <v>3832</v>
      </c>
      <c r="T1312" t="s">
        <v>39</v>
      </c>
      <c r="U1312" t="s">
        <v>45</v>
      </c>
      <c r="V1312" t="str" cm="1">
        <f t="array" aca="1" ref="V1312" ca="1">IFERROR(_xlfn.IFS(A1310="  ..............",OFFSET(A1310,2,0),A1309=" X-------------X",OFFSET(A1309,3,0),MATCH("  ..............",A1312:A1338,0)&gt;2,V1311),"-")</f>
        <v>-</v>
      </c>
      <c r="W1312" t="str">
        <f t="shared" ca="1" si="60"/>
        <v>-</v>
      </c>
      <c r="X1312" t="str">
        <f t="shared" ca="1" si="61"/>
        <v>-</v>
      </c>
      <c r="Y1312" s="1" t="str">
        <f t="shared" ca="1" si="62"/>
        <v>.............</v>
      </c>
    </row>
    <row r="1313" spans="1:25" x14ac:dyDescent="0.25">
      <c r="A1313" t="s">
        <v>29</v>
      </c>
      <c r="B1313" t="s">
        <v>31</v>
      </c>
      <c r="C1313" t="s">
        <v>31</v>
      </c>
      <c r="D1313" t="s">
        <v>31</v>
      </c>
      <c r="E1313" t="s">
        <v>31</v>
      </c>
      <c r="F1313" t="s">
        <v>32</v>
      </c>
      <c r="G1313" t="s">
        <v>31</v>
      </c>
      <c r="H1313" t="s">
        <v>31</v>
      </c>
      <c r="I1313" t="s">
        <v>33</v>
      </c>
      <c r="J1313" t="s">
        <v>30</v>
      </c>
      <c r="K1313" t="s">
        <v>34</v>
      </c>
      <c r="L1313" t="s">
        <v>31</v>
      </c>
      <c r="M1313" t="s">
        <v>31</v>
      </c>
      <c r="N1313" t="s">
        <v>31</v>
      </c>
      <c r="O1313" t="s">
        <v>35</v>
      </c>
      <c r="P1313" t="s">
        <v>33</v>
      </c>
      <c r="Q1313" t="s">
        <v>36</v>
      </c>
      <c r="R1313" t="s">
        <v>37</v>
      </c>
      <c r="S1313" t="s">
        <v>37</v>
      </c>
      <c r="T1313" t="s">
        <v>33</v>
      </c>
      <c r="U1313" t="s">
        <v>33</v>
      </c>
      <c r="V1313" t="str" cm="1">
        <f t="array" aca="1" ref="V1313" ca="1">IFERROR(_xlfn.IFS(A1311="  ..............",OFFSET(A1311,2,0),A1310=" X-------------X",OFFSET(A1310,3,0),MATCH("  ..............",A1313:A1339,0)&gt;2,V1312),"-")</f>
        <v>-</v>
      </c>
      <c r="W1313" t="str">
        <f t="shared" ca="1" si="60"/>
        <v>-</v>
      </c>
      <c r="X1313" t="str">
        <f t="shared" ca="1" si="61"/>
        <v/>
      </c>
      <c r="Y1313" s="1" t="str">
        <f t="shared" ca="1" si="62"/>
        <v xml:space="preserve">         0.0 </v>
      </c>
    </row>
    <row r="1314" spans="1:25" x14ac:dyDescent="0.25">
      <c r="A1314" t="s">
        <v>6776</v>
      </c>
      <c r="B1314" t="s">
        <v>6326</v>
      </c>
      <c r="C1314" t="s">
        <v>3819</v>
      </c>
      <c r="D1314" t="s">
        <v>3819</v>
      </c>
      <c r="E1314" t="s">
        <v>3819</v>
      </c>
      <c r="F1314" t="s">
        <v>3820</v>
      </c>
      <c r="G1314" t="s">
        <v>3819</v>
      </c>
      <c r="H1314" t="s">
        <v>3821</v>
      </c>
      <c r="I1314" t="s">
        <v>38</v>
      </c>
      <c r="J1314" t="s">
        <v>38</v>
      </c>
      <c r="K1314" t="s">
        <v>38</v>
      </c>
      <c r="L1314" t="s">
        <v>38</v>
      </c>
      <c r="M1314" t="s">
        <v>38</v>
      </c>
      <c r="N1314" t="s">
        <v>38</v>
      </c>
      <c r="O1314" t="s">
        <v>38</v>
      </c>
      <c r="P1314" t="s">
        <v>38</v>
      </c>
      <c r="Q1314" t="s">
        <v>38</v>
      </c>
      <c r="R1314" t="s">
        <v>38</v>
      </c>
      <c r="S1314" t="s">
        <v>38</v>
      </c>
      <c r="T1314" t="s">
        <v>38</v>
      </c>
      <c r="U1314" t="s">
        <v>38</v>
      </c>
      <c r="V1314" t="str" cm="1">
        <f t="array" aca="1" ref="V1314" ca="1">IFERROR(_xlfn.IFS(A1312="  ..............",OFFSET(A1312,2,0),A1311=" X-------------X",OFFSET(A1311,3,0),MATCH("  ..............",A1314:A1340,0)&gt;2,V1313),"-")</f>
        <v>-</v>
      </c>
      <c r="W1314" t="str">
        <f t="shared" ca="1" si="60"/>
        <v>-</v>
      </c>
      <c r="X1314" t="str">
        <f t="shared" ca="1" si="61"/>
        <v xml:space="preserve">              </v>
      </c>
      <c r="Y1314" s="1" t="str">
        <f t="shared" ca="1" si="62"/>
        <v xml:space="preserve">         0.0 </v>
      </c>
    </row>
    <row r="1315" spans="1:25" x14ac:dyDescent="0.25">
      <c r="A1315" t="s">
        <v>6777</v>
      </c>
      <c r="B1315" t="s">
        <v>6778</v>
      </c>
      <c r="C1315" t="s">
        <v>3819</v>
      </c>
      <c r="D1315" t="s">
        <v>3819</v>
      </c>
      <c r="E1315" t="s">
        <v>3819</v>
      </c>
      <c r="F1315" t="s">
        <v>3820</v>
      </c>
      <c r="G1315" t="s">
        <v>3819</v>
      </c>
      <c r="H1315" t="s">
        <v>3819</v>
      </c>
      <c r="I1315" t="s">
        <v>39</v>
      </c>
      <c r="J1315" t="s">
        <v>40</v>
      </c>
      <c r="K1315" t="s">
        <v>41</v>
      </c>
      <c r="L1315" t="s">
        <v>42</v>
      </c>
      <c r="M1315" t="s">
        <v>42</v>
      </c>
      <c r="N1315" t="s">
        <v>41</v>
      </c>
      <c r="O1315" t="s">
        <v>38</v>
      </c>
      <c r="P1315" t="s">
        <v>38</v>
      </c>
      <c r="Q1315" t="s">
        <v>38</v>
      </c>
      <c r="R1315" t="s">
        <v>38</v>
      </c>
      <c r="S1315" t="s">
        <v>38</v>
      </c>
      <c r="T1315" t="s">
        <v>38</v>
      </c>
      <c r="U1315" t="s">
        <v>38</v>
      </c>
      <c r="V1315" t="str" cm="1">
        <f t="array" aca="1" ref="V1315" ca="1">IFERROR(_xlfn.IFS(A1313="  ..............",OFFSET(A1313,2,0),A1312=" X-------------X",OFFSET(A1312,3,0),MATCH("  ..............",A1315:A1341,0)&gt;2,V1314),"-")</f>
        <v xml:space="preserve">  CSEDA1-MG500  </v>
      </c>
      <c r="W1315" t="str">
        <f t="shared" ca="1" si="60"/>
        <v xml:space="preserve">   1.038 </v>
      </c>
      <c r="X1315" t="str">
        <f t="shared" ca="1" si="61"/>
        <v xml:space="preserve"> JANAU3-MG500 </v>
      </c>
      <c r="Y1315" s="1" t="str">
        <f t="shared" ca="1" si="62"/>
        <v xml:space="preserve">       11.8% </v>
      </c>
    </row>
    <row r="1316" spans="1:25" x14ac:dyDescent="0.25">
      <c r="A1316" t="s">
        <v>43</v>
      </c>
      <c r="B1316" t="s">
        <v>42</v>
      </c>
      <c r="C1316" t="s">
        <v>5493</v>
      </c>
      <c r="D1316" t="s">
        <v>4251</v>
      </c>
      <c r="E1316" t="s">
        <v>5493</v>
      </c>
      <c r="F1316" s="1" t="s">
        <v>3956</v>
      </c>
      <c r="G1316" t="s">
        <v>42</v>
      </c>
      <c r="H1316" t="s">
        <v>42</v>
      </c>
      <c r="I1316" t="s">
        <v>4832</v>
      </c>
      <c r="J1316" t="s">
        <v>4833</v>
      </c>
      <c r="K1316" t="s">
        <v>3830</v>
      </c>
      <c r="L1316" t="s">
        <v>6779</v>
      </c>
      <c r="M1316" t="s">
        <v>6780</v>
      </c>
      <c r="N1316" t="s">
        <v>6781</v>
      </c>
      <c r="O1316" t="s">
        <v>46</v>
      </c>
      <c r="P1316" t="s">
        <v>39</v>
      </c>
      <c r="Q1316" t="s">
        <v>44</v>
      </c>
      <c r="R1316" t="s">
        <v>5785</v>
      </c>
      <c r="S1316" t="s">
        <v>5786</v>
      </c>
      <c r="T1316" t="s">
        <v>39</v>
      </c>
      <c r="U1316" t="s">
        <v>45</v>
      </c>
      <c r="V1316" t="str" cm="1">
        <f t="array" aca="1" ref="V1316" ca="1">IFERROR(_xlfn.IFS(A1314="  ..............",OFFSET(A1314,2,0),A1313=" X-------------X",OFFSET(A1313,3,0),MATCH("  ..............",A1316:A1342,0)&gt;2,V1315),"-")</f>
        <v xml:space="preserve">  CSEDA1-MG500  </v>
      </c>
      <c r="W1316" t="str">
        <f t="shared" ca="1" si="60"/>
        <v xml:space="preserve">   1.038 </v>
      </c>
      <c r="X1316" t="str">
        <f t="shared" ca="1" si="61"/>
        <v xml:space="preserve"> IGAPOR-BA500 </v>
      </c>
      <c r="Y1316" s="1" t="str">
        <f t="shared" ca="1" si="62"/>
        <v xml:space="preserve">        8.0% </v>
      </c>
    </row>
    <row r="1317" spans="1:25" x14ac:dyDescent="0.25">
      <c r="A1317" t="s">
        <v>43</v>
      </c>
      <c r="B1317" t="s">
        <v>42</v>
      </c>
      <c r="C1317" t="s">
        <v>5493</v>
      </c>
      <c r="D1317" t="s">
        <v>4251</v>
      </c>
      <c r="E1317" t="s">
        <v>5493</v>
      </c>
      <c r="F1317" t="s">
        <v>6595</v>
      </c>
      <c r="G1317" t="s">
        <v>42</v>
      </c>
      <c r="H1317" t="s">
        <v>42</v>
      </c>
      <c r="I1317" t="s">
        <v>5739</v>
      </c>
      <c r="J1317" t="s">
        <v>5740</v>
      </c>
      <c r="K1317" t="s">
        <v>3830</v>
      </c>
      <c r="L1317" t="s">
        <v>6782</v>
      </c>
      <c r="M1317" t="s">
        <v>6783</v>
      </c>
      <c r="N1317" t="s">
        <v>6784</v>
      </c>
      <c r="O1317" t="s">
        <v>46</v>
      </c>
      <c r="P1317" t="s">
        <v>39</v>
      </c>
      <c r="Q1317" t="s">
        <v>5664</v>
      </c>
      <c r="R1317" t="s">
        <v>4777</v>
      </c>
      <c r="S1317" t="s">
        <v>6785</v>
      </c>
      <c r="T1317" t="s">
        <v>39</v>
      </c>
      <c r="U1317" t="s">
        <v>45</v>
      </c>
      <c r="V1317" t="str" cm="1">
        <f t="array" aca="1" ref="V1317" ca="1">IFERROR(_xlfn.IFS(A1315="  ..............",OFFSET(A1315,2,0),A1314=" X-------------X",OFFSET(A1314,3,0),MATCH("  ..............",A1317:A1343,0)&gt;2,V1316),"-")</f>
        <v xml:space="preserve">  CSEDA1-MG500  </v>
      </c>
      <c r="W1317" t="str">
        <f t="shared" ca="1" si="60"/>
        <v xml:space="preserve">   1.038 </v>
      </c>
      <c r="X1317" t="str">
        <f t="shared" ca="1" si="61"/>
        <v xml:space="preserve"> CSEDA1-MG230 </v>
      </c>
      <c r="Y1317" s="1" t="str">
        <f t="shared" ca="1" si="62"/>
        <v xml:space="preserve">       14.6% </v>
      </c>
    </row>
    <row r="1318" spans="1:25" x14ac:dyDescent="0.25">
      <c r="A1318" t="s">
        <v>43</v>
      </c>
      <c r="B1318" t="s">
        <v>42</v>
      </c>
      <c r="C1318" t="s">
        <v>6786</v>
      </c>
      <c r="D1318" t="s">
        <v>6786</v>
      </c>
      <c r="E1318" t="s">
        <v>6786</v>
      </c>
      <c r="F1318" t="s">
        <v>4500</v>
      </c>
      <c r="G1318" t="s">
        <v>42</v>
      </c>
      <c r="H1318" t="s">
        <v>42</v>
      </c>
      <c r="I1318" t="s">
        <v>6787</v>
      </c>
      <c r="J1318" t="s">
        <v>6788</v>
      </c>
      <c r="K1318" t="s">
        <v>3830</v>
      </c>
      <c r="L1318" t="s">
        <v>6789</v>
      </c>
      <c r="M1318" t="s">
        <v>4661</v>
      </c>
      <c r="N1318" t="s">
        <v>6790</v>
      </c>
      <c r="O1318" t="s">
        <v>153</v>
      </c>
      <c r="P1318" t="s">
        <v>39</v>
      </c>
      <c r="Q1318" t="s">
        <v>44</v>
      </c>
      <c r="R1318" t="s">
        <v>3832</v>
      </c>
      <c r="S1318" t="s">
        <v>6791</v>
      </c>
      <c r="T1318" t="s">
        <v>39</v>
      </c>
      <c r="U1318" t="s">
        <v>45</v>
      </c>
      <c r="V1318" t="str" cm="1">
        <f t="array" aca="1" ref="V1318" ca="1">IFERROR(_xlfn.IFS(A1316="  ..............",OFFSET(A1316,2,0),A1315=" X-------------X",OFFSET(A1315,3,0),MATCH("  ..............",A1318:A1344,0)&gt;2,V1317),"-")</f>
        <v>-</v>
      </c>
      <c r="W1318" t="str">
        <f t="shared" ca="1" si="60"/>
        <v>-</v>
      </c>
      <c r="X1318" t="str">
        <f t="shared" ca="1" si="61"/>
        <v>-</v>
      </c>
      <c r="Y1318" s="1" t="str">
        <f t="shared" ca="1" si="62"/>
        <v>.............</v>
      </c>
    </row>
    <row r="1319" spans="1:25" x14ac:dyDescent="0.25">
      <c r="A1319" t="s">
        <v>29</v>
      </c>
      <c r="B1319" t="s">
        <v>31</v>
      </c>
      <c r="C1319" t="s">
        <v>31</v>
      </c>
      <c r="D1319" t="s">
        <v>31</v>
      </c>
      <c r="E1319" t="s">
        <v>31</v>
      </c>
      <c r="F1319" t="s">
        <v>32</v>
      </c>
      <c r="G1319" t="s">
        <v>31</v>
      </c>
      <c r="H1319" t="s">
        <v>31</v>
      </c>
      <c r="I1319" t="s">
        <v>33</v>
      </c>
      <c r="J1319" t="s">
        <v>30</v>
      </c>
      <c r="K1319" t="s">
        <v>34</v>
      </c>
      <c r="L1319" t="s">
        <v>31</v>
      </c>
      <c r="M1319" t="s">
        <v>31</v>
      </c>
      <c r="N1319" t="s">
        <v>31</v>
      </c>
      <c r="O1319" t="s">
        <v>35</v>
      </c>
      <c r="P1319" t="s">
        <v>33</v>
      </c>
      <c r="Q1319" t="s">
        <v>36</v>
      </c>
      <c r="R1319" t="s">
        <v>37</v>
      </c>
      <c r="S1319" t="s">
        <v>37</v>
      </c>
      <c r="T1319" t="s">
        <v>33</v>
      </c>
      <c r="U1319" t="s">
        <v>33</v>
      </c>
      <c r="V1319" t="str" cm="1">
        <f t="array" aca="1" ref="V1319" ca="1">IFERROR(_xlfn.IFS(A1317="  ..............",OFFSET(A1317,2,0),A1316=" X-------------X",OFFSET(A1316,3,0),MATCH("  ..............",A1319:A1345,0)&gt;2,V1318),"-")</f>
        <v>-</v>
      </c>
      <c r="W1319" t="str">
        <f t="shared" ca="1" si="60"/>
        <v>-</v>
      </c>
      <c r="X1319" t="str">
        <f t="shared" ca="1" si="61"/>
        <v/>
      </c>
      <c r="Y1319" s="1" t="str">
        <f t="shared" ca="1" si="62"/>
        <v xml:space="preserve">         0.0 </v>
      </c>
    </row>
    <row r="1320" spans="1:25" x14ac:dyDescent="0.25">
      <c r="A1320" t="s">
        <v>6792</v>
      </c>
      <c r="B1320" t="s">
        <v>3845</v>
      </c>
      <c r="C1320" t="s">
        <v>3819</v>
      </c>
      <c r="D1320" t="s">
        <v>3819</v>
      </c>
      <c r="E1320" t="s">
        <v>3819</v>
      </c>
      <c r="F1320" s="1" t="s">
        <v>3820</v>
      </c>
      <c r="G1320" t="s">
        <v>3819</v>
      </c>
      <c r="H1320" t="s">
        <v>3821</v>
      </c>
      <c r="I1320" t="s">
        <v>38</v>
      </c>
      <c r="J1320" t="s">
        <v>38</v>
      </c>
      <c r="K1320" t="s">
        <v>38</v>
      </c>
      <c r="L1320" t="s">
        <v>38</v>
      </c>
      <c r="M1320" t="s">
        <v>38</v>
      </c>
      <c r="N1320" t="s">
        <v>38</v>
      </c>
      <c r="O1320" t="s">
        <v>38</v>
      </c>
      <c r="P1320" t="s">
        <v>38</v>
      </c>
      <c r="Q1320" t="s">
        <v>38</v>
      </c>
      <c r="R1320" t="s">
        <v>38</v>
      </c>
      <c r="S1320" t="s">
        <v>38</v>
      </c>
      <c r="T1320" t="s">
        <v>38</v>
      </c>
      <c r="U1320" t="s">
        <v>38</v>
      </c>
      <c r="V1320" t="str" cm="1">
        <f t="array" aca="1" ref="V1320" ca="1">IFERROR(_xlfn.IFS(A1318="  ..............",OFFSET(A1318,2,0),A1317=" X-------------X",OFFSET(A1317,3,0),MATCH("  ..............",A1320:A1346,0)&gt;2,V1319),"-")</f>
        <v>-</v>
      </c>
      <c r="W1320" t="str">
        <f t="shared" ca="1" si="60"/>
        <v>-</v>
      </c>
      <c r="X1320" t="str">
        <f t="shared" ca="1" si="61"/>
        <v xml:space="preserve">              </v>
      </c>
      <c r="Y1320" s="1" t="str">
        <f t="shared" ca="1" si="62"/>
        <v xml:space="preserve">         0.0 </v>
      </c>
    </row>
    <row r="1321" spans="1:25" x14ac:dyDescent="0.25">
      <c r="A1321" t="s">
        <v>6793</v>
      </c>
      <c r="B1321" t="s">
        <v>6794</v>
      </c>
      <c r="C1321" t="s">
        <v>3819</v>
      </c>
      <c r="D1321" t="s">
        <v>3819</v>
      </c>
      <c r="E1321" t="s">
        <v>3819</v>
      </c>
      <c r="F1321" t="s">
        <v>3820</v>
      </c>
      <c r="G1321" t="s">
        <v>3819</v>
      </c>
      <c r="H1321" t="s">
        <v>3819</v>
      </c>
      <c r="I1321" t="s">
        <v>39</v>
      </c>
      <c r="J1321" t="s">
        <v>40</v>
      </c>
      <c r="K1321" t="s">
        <v>41</v>
      </c>
      <c r="L1321" t="s">
        <v>42</v>
      </c>
      <c r="M1321" t="s">
        <v>42</v>
      </c>
      <c r="N1321" t="s">
        <v>41</v>
      </c>
      <c r="O1321" t="s">
        <v>38</v>
      </c>
      <c r="P1321" t="s">
        <v>38</v>
      </c>
      <c r="Q1321" t="s">
        <v>38</v>
      </c>
      <c r="R1321" t="s">
        <v>38</v>
      </c>
      <c r="S1321" t="s">
        <v>38</v>
      </c>
      <c r="T1321" t="s">
        <v>38</v>
      </c>
      <c r="U1321" t="s">
        <v>38</v>
      </c>
      <c r="V1321" t="str" cm="1">
        <f t="array" aca="1" ref="V1321" ca="1">IFERROR(_xlfn.IFS(A1319="  ..............",OFFSET(A1319,2,0),A1318=" X-------------X",OFFSET(A1318,3,0),MATCH("  ..............",A1321:A1347,0)&gt;2,V1320),"-")</f>
        <v xml:space="preserve">  CSEDA1-MG230  </v>
      </c>
      <c r="W1321" t="str">
        <f t="shared" ca="1" si="60"/>
        <v xml:space="preserve">   1.007 </v>
      </c>
      <c r="X1321" t="str">
        <f t="shared" ca="1" si="61"/>
        <v xml:space="preserve"> CSEDA1-MG500 </v>
      </c>
      <c r="Y1321" s="1" t="str">
        <f t="shared" ca="1" si="62"/>
        <v xml:space="preserve">       14.9% </v>
      </c>
    </row>
    <row r="1322" spans="1:25" x14ac:dyDescent="0.25">
      <c r="A1322" t="s">
        <v>43</v>
      </c>
      <c r="B1322" t="s">
        <v>42</v>
      </c>
      <c r="C1322" t="s">
        <v>6786</v>
      </c>
      <c r="D1322" t="s">
        <v>6786</v>
      </c>
      <c r="E1322" t="s">
        <v>6786</v>
      </c>
      <c r="F1322" t="s">
        <v>6795</v>
      </c>
      <c r="G1322" t="s">
        <v>42</v>
      </c>
      <c r="H1322" t="s">
        <v>42</v>
      </c>
      <c r="I1322" t="s">
        <v>5780</v>
      </c>
      <c r="J1322" t="s">
        <v>5781</v>
      </c>
      <c r="K1322" t="s">
        <v>3830</v>
      </c>
      <c r="L1322" t="s">
        <v>6796</v>
      </c>
      <c r="M1322" t="s">
        <v>6797</v>
      </c>
      <c r="N1322" t="s">
        <v>6798</v>
      </c>
      <c r="O1322" t="s">
        <v>46</v>
      </c>
      <c r="P1322" t="s">
        <v>39</v>
      </c>
      <c r="Q1322" t="s">
        <v>44</v>
      </c>
      <c r="R1322" t="s">
        <v>3832</v>
      </c>
      <c r="S1322" t="s">
        <v>6791</v>
      </c>
      <c r="T1322" t="s">
        <v>39</v>
      </c>
      <c r="U1322" t="s">
        <v>45</v>
      </c>
      <c r="V1322" t="str" cm="1">
        <f t="array" aca="1" ref="V1322" ca="1">IFERROR(_xlfn.IFS(A1320="  ..............",OFFSET(A1320,2,0),A1319=" X-------------X",OFFSET(A1319,3,0),MATCH("  ..............",A1322:A1348,0)&gt;2,V1321),"-")</f>
        <v xml:space="preserve">  CSEDA1-MG230  </v>
      </c>
      <c r="W1322" t="str">
        <f t="shared" ca="1" si="60"/>
        <v xml:space="preserve">   1.007 </v>
      </c>
      <c r="X1322" t="str">
        <f t="shared" ca="1" si="61"/>
        <v xml:space="preserve"> CSEDA2-BA230 </v>
      </c>
      <c r="Y1322" s="1" t="str">
        <f t="shared" ca="1" si="62"/>
        <v xml:space="preserve">       14.3% </v>
      </c>
    </row>
    <row r="1323" spans="1:25" x14ac:dyDescent="0.25">
      <c r="A1323" t="s">
        <v>43</v>
      </c>
      <c r="B1323" t="s">
        <v>42</v>
      </c>
      <c r="C1323" t="s">
        <v>6799</v>
      </c>
      <c r="D1323" t="s">
        <v>6799</v>
      </c>
      <c r="E1323" t="s">
        <v>6799</v>
      </c>
      <c r="F1323" t="s">
        <v>6340</v>
      </c>
      <c r="G1323" t="s">
        <v>42</v>
      </c>
      <c r="H1323" t="s">
        <v>42</v>
      </c>
      <c r="I1323" t="s">
        <v>6800</v>
      </c>
      <c r="J1323" t="s">
        <v>6801</v>
      </c>
      <c r="K1323" t="s">
        <v>3830</v>
      </c>
      <c r="L1323" t="s">
        <v>6789</v>
      </c>
      <c r="M1323" t="s">
        <v>6802</v>
      </c>
      <c r="N1323" t="s">
        <v>6798</v>
      </c>
      <c r="O1323" t="s">
        <v>46</v>
      </c>
      <c r="P1323" t="s">
        <v>39</v>
      </c>
      <c r="Q1323" t="s">
        <v>44</v>
      </c>
      <c r="R1323" t="s">
        <v>4173</v>
      </c>
      <c r="S1323" t="s">
        <v>6803</v>
      </c>
      <c r="T1323" t="s">
        <v>39</v>
      </c>
      <c r="U1323" t="s">
        <v>45</v>
      </c>
      <c r="V1323" t="str" cm="1">
        <f t="array" aca="1" ref="V1323" ca="1">IFERROR(_xlfn.IFS(A1321="  ..............",OFFSET(A1321,2,0),A1320=" X-------------X",OFFSET(A1320,3,0),MATCH("  ..............",A1323:A1349,0)&gt;2,V1322),"-")</f>
        <v>-</v>
      </c>
      <c r="W1323" t="str">
        <f t="shared" ca="1" si="60"/>
        <v>-</v>
      </c>
      <c r="X1323" t="str">
        <f t="shared" ca="1" si="61"/>
        <v>-</v>
      </c>
      <c r="Y1323" s="1" t="str">
        <f t="shared" ca="1" si="62"/>
        <v>.............</v>
      </c>
    </row>
    <row r="1324" spans="1:25" x14ac:dyDescent="0.25">
      <c r="A1324" t="s">
        <v>29</v>
      </c>
      <c r="B1324" t="s">
        <v>31</v>
      </c>
      <c r="C1324" t="s">
        <v>31</v>
      </c>
      <c r="D1324" t="s">
        <v>31</v>
      </c>
      <c r="E1324" t="s">
        <v>31</v>
      </c>
      <c r="F1324" s="1" t="s">
        <v>32</v>
      </c>
      <c r="G1324" t="s">
        <v>31</v>
      </c>
      <c r="H1324" t="s">
        <v>31</v>
      </c>
      <c r="I1324" t="s">
        <v>33</v>
      </c>
      <c r="J1324" t="s">
        <v>30</v>
      </c>
      <c r="K1324" t="s">
        <v>34</v>
      </c>
      <c r="L1324" t="s">
        <v>31</v>
      </c>
      <c r="M1324" t="s">
        <v>31</v>
      </c>
      <c r="N1324" t="s">
        <v>31</v>
      </c>
      <c r="O1324" t="s">
        <v>35</v>
      </c>
      <c r="P1324" t="s">
        <v>33</v>
      </c>
      <c r="Q1324" t="s">
        <v>36</v>
      </c>
      <c r="R1324" t="s">
        <v>37</v>
      </c>
      <c r="S1324" t="s">
        <v>37</v>
      </c>
      <c r="T1324" t="s">
        <v>33</v>
      </c>
      <c r="U1324" t="s">
        <v>33</v>
      </c>
      <c r="V1324" t="str" cm="1">
        <f t="array" aca="1" ref="V1324" ca="1">IFERROR(_xlfn.IFS(A1322="  ..............",OFFSET(A1322,2,0),A1321=" X-------------X",OFFSET(A1321,3,0),MATCH("  ..............",A1324:A1350,0)&gt;2,V1323),"-")</f>
        <v>-</v>
      </c>
      <c r="W1324" t="str">
        <f t="shared" ca="1" si="60"/>
        <v>-</v>
      </c>
      <c r="X1324" t="str">
        <f t="shared" ca="1" si="61"/>
        <v/>
      </c>
      <c r="Y1324" s="1" t="str">
        <f t="shared" ca="1" si="62"/>
        <v xml:space="preserve">         0.0 </v>
      </c>
    </row>
    <row r="1325" spans="1:25" x14ac:dyDescent="0.25">
      <c r="A1325" t="s">
        <v>6804</v>
      </c>
      <c r="B1325" t="s">
        <v>4443</v>
      </c>
      <c r="C1325" t="s">
        <v>3819</v>
      </c>
      <c r="D1325" t="s">
        <v>3819</v>
      </c>
      <c r="E1325" t="s">
        <v>3819</v>
      </c>
      <c r="F1325" t="s">
        <v>3820</v>
      </c>
      <c r="G1325" t="s">
        <v>3819</v>
      </c>
      <c r="H1325" t="s">
        <v>3821</v>
      </c>
      <c r="I1325" t="s">
        <v>38</v>
      </c>
      <c r="J1325" t="s">
        <v>38</v>
      </c>
      <c r="K1325" t="s">
        <v>38</v>
      </c>
      <c r="L1325" t="s">
        <v>38</v>
      </c>
      <c r="M1325" t="s">
        <v>38</v>
      </c>
      <c r="N1325" t="s">
        <v>38</v>
      </c>
      <c r="O1325" t="s">
        <v>38</v>
      </c>
      <c r="P1325" t="s">
        <v>38</v>
      </c>
      <c r="Q1325" t="s">
        <v>38</v>
      </c>
      <c r="R1325" t="s">
        <v>38</v>
      </c>
      <c r="S1325" t="s">
        <v>38</v>
      </c>
      <c r="T1325" t="s">
        <v>38</v>
      </c>
      <c r="U1325" t="s">
        <v>38</v>
      </c>
      <c r="V1325" t="str" cm="1">
        <f t="array" aca="1" ref="V1325" ca="1">IFERROR(_xlfn.IFS(A1323="  ..............",OFFSET(A1323,2,0),A1322=" X-------------X",OFFSET(A1322,3,0),MATCH("  ..............",A1325:A1351,0)&gt;2,V1324),"-")</f>
        <v>-</v>
      </c>
      <c r="W1325" t="str">
        <f t="shared" ca="1" si="60"/>
        <v>-</v>
      </c>
      <c r="X1325" t="str">
        <f t="shared" ca="1" si="61"/>
        <v xml:space="preserve">              </v>
      </c>
      <c r="Y1325" s="1" t="str">
        <f t="shared" ca="1" si="62"/>
        <v xml:space="preserve">         0.0 </v>
      </c>
    </row>
    <row r="1326" spans="1:25" x14ac:dyDescent="0.25">
      <c r="A1326" t="s">
        <v>6805</v>
      </c>
      <c r="B1326" t="s">
        <v>6011</v>
      </c>
      <c r="C1326" t="s">
        <v>3819</v>
      </c>
      <c r="D1326" t="s">
        <v>3819</v>
      </c>
      <c r="E1326" t="s">
        <v>3819</v>
      </c>
      <c r="F1326" t="s">
        <v>3820</v>
      </c>
      <c r="G1326" t="s">
        <v>3819</v>
      </c>
      <c r="H1326" t="s">
        <v>3819</v>
      </c>
      <c r="I1326" t="s">
        <v>39</v>
      </c>
      <c r="J1326" t="s">
        <v>40</v>
      </c>
      <c r="K1326" t="s">
        <v>41</v>
      </c>
      <c r="L1326" t="s">
        <v>42</v>
      </c>
      <c r="M1326" t="s">
        <v>42</v>
      </c>
      <c r="N1326" t="s">
        <v>41</v>
      </c>
      <c r="O1326" t="s">
        <v>38</v>
      </c>
      <c r="P1326" t="s">
        <v>38</v>
      </c>
      <c r="Q1326" t="s">
        <v>38</v>
      </c>
      <c r="R1326" t="s">
        <v>38</v>
      </c>
      <c r="S1326" t="s">
        <v>38</v>
      </c>
      <c r="T1326" t="s">
        <v>38</v>
      </c>
      <c r="U1326" t="s">
        <v>38</v>
      </c>
      <c r="V1326" t="str" cm="1">
        <f t="array" aca="1" ref="V1326" ca="1">IFERROR(_xlfn.IFS(A1324="  ..............",OFFSET(A1324,2,0),A1323=" X-------------X",OFFSET(A1323,3,0),MATCH("  ..............",A1326:A1352,0)&gt;2,V1325),"-")</f>
        <v xml:space="preserve">  CSEDA2-BA230  </v>
      </c>
      <c r="W1326" t="str">
        <f t="shared" ca="1" si="60"/>
        <v xml:space="preserve">   1.005 </v>
      </c>
      <c r="X1326" t="str">
        <f t="shared" ca="1" si="61"/>
        <v xml:space="preserve"> CSEDA1-MG230 </v>
      </c>
      <c r="Y1326" s="1" t="str">
        <f t="shared" ca="1" si="62"/>
        <v xml:space="preserve">       15.0% </v>
      </c>
    </row>
    <row r="1327" spans="1:25" x14ac:dyDescent="0.25">
      <c r="A1327" t="s">
        <v>43</v>
      </c>
      <c r="B1327" t="s">
        <v>42</v>
      </c>
      <c r="C1327" t="s">
        <v>6799</v>
      </c>
      <c r="D1327" t="s">
        <v>6799</v>
      </c>
      <c r="E1327" t="s">
        <v>6799</v>
      </c>
      <c r="F1327" t="s">
        <v>5024</v>
      </c>
      <c r="G1327" t="s">
        <v>42</v>
      </c>
      <c r="H1327" t="s">
        <v>42</v>
      </c>
      <c r="I1327" t="s">
        <v>6787</v>
      </c>
      <c r="J1327" t="s">
        <v>6788</v>
      </c>
      <c r="K1327" t="s">
        <v>3830</v>
      </c>
      <c r="L1327" t="s">
        <v>6806</v>
      </c>
      <c r="M1327" t="s">
        <v>6807</v>
      </c>
      <c r="N1327" t="s">
        <v>6808</v>
      </c>
      <c r="O1327" t="s">
        <v>46</v>
      </c>
      <c r="P1327" t="s">
        <v>39</v>
      </c>
      <c r="Q1327" t="s">
        <v>44</v>
      </c>
      <c r="R1327" t="s">
        <v>4173</v>
      </c>
      <c r="S1327" t="s">
        <v>6803</v>
      </c>
      <c r="T1327" t="s">
        <v>39</v>
      </c>
      <c r="U1327" t="s">
        <v>45</v>
      </c>
      <c r="V1327" t="str" cm="1">
        <f t="array" aca="1" ref="V1327" ca="1">IFERROR(_xlfn.IFS(A1325="  ..............",OFFSET(A1325,2,0),A1324=" X-------------X",OFFSET(A1324,3,0),MATCH("  ..............",A1327:A1353,0)&gt;2,V1326),"-")</f>
        <v xml:space="preserve">  CSEDA2-BA230  </v>
      </c>
      <c r="W1327" t="str">
        <f t="shared" ca="1" si="60"/>
        <v xml:space="preserve">   1.005 </v>
      </c>
      <c r="X1327" t="str">
        <f t="shared" ca="1" si="61"/>
        <v xml:space="preserve"> CSDA2A-BA034 </v>
      </c>
      <c r="Y1327" s="1" t="str">
        <f t="shared" ca="1" si="62"/>
        <v xml:space="preserve">       35.3% </v>
      </c>
    </row>
    <row r="1328" spans="1:25" x14ac:dyDescent="0.25">
      <c r="A1328" t="s">
        <v>43</v>
      </c>
      <c r="B1328" t="s">
        <v>42</v>
      </c>
      <c r="C1328" t="s">
        <v>4120</v>
      </c>
      <c r="D1328" t="s">
        <v>4120</v>
      </c>
      <c r="E1328" t="s">
        <v>4120</v>
      </c>
      <c r="F1328" s="1" t="s">
        <v>6809</v>
      </c>
      <c r="G1328" t="s">
        <v>42</v>
      </c>
      <c r="H1328" t="s">
        <v>42</v>
      </c>
      <c r="I1328" t="s">
        <v>6810</v>
      </c>
      <c r="J1328" t="s">
        <v>6811</v>
      </c>
      <c r="K1328" t="s">
        <v>3830</v>
      </c>
      <c r="L1328" t="s">
        <v>6812</v>
      </c>
      <c r="M1328" t="s">
        <v>3951</v>
      </c>
      <c r="N1328" t="s">
        <v>6813</v>
      </c>
      <c r="O1328" t="s">
        <v>147</v>
      </c>
      <c r="P1328" t="s">
        <v>39</v>
      </c>
      <c r="Q1328" t="s">
        <v>44</v>
      </c>
      <c r="R1328" t="s">
        <v>3832</v>
      </c>
      <c r="S1328" t="s">
        <v>6814</v>
      </c>
      <c r="T1328" t="s">
        <v>39</v>
      </c>
      <c r="U1328" t="s">
        <v>45</v>
      </c>
      <c r="V1328" t="str" cm="1">
        <f t="array" aca="1" ref="V1328" ca="1">IFERROR(_xlfn.IFS(A1326="  ..............",OFFSET(A1326,2,0),A1325=" X-------------X",OFFSET(A1325,3,0),MATCH("  ..............",A1328:A1354,0)&gt;2,V1327),"-")</f>
        <v xml:space="preserve">  CSEDA2-BA230  </v>
      </c>
      <c r="W1328" t="str">
        <f t="shared" ca="1" si="60"/>
        <v xml:space="preserve">   1.005 </v>
      </c>
      <c r="X1328" t="str">
        <f t="shared" ca="1" si="61"/>
        <v xml:space="preserve"> CSDA2B-BA034 </v>
      </c>
      <c r="Y1328" s="1" t="str">
        <f t="shared" ca="1" si="62"/>
        <v xml:space="preserve">       35.4% </v>
      </c>
    </row>
    <row r="1329" spans="1:25" x14ac:dyDescent="0.25">
      <c r="A1329" t="s">
        <v>43</v>
      </c>
      <c r="B1329" t="s">
        <v>42</v>
      </c>
      <c r="C1329" t="s">
        <v>4120</v>
      </c>
      <c r="D1329" t="s">
        <v>4120</v>
      </c>
      <c r="E1329" t="s">
        <v>4120</v>
      </c>
      <c r="F1329" t="s">
        <v>6815</v>
      </c>
      <c r="G1329" t="s">
        <v>42</v>
      </c>
      <c r="H1329" t="s">
        <v>42</v>
      </c>
      <c r="I1329" t="s">
        <v>6816</v>
      </c>
      <c r="J1329" t="s">
        <v>6817</v>
      </c>
      <c r="K1329" t="s">
        <v>3914</v>
      </c>
      <c r="L1329" t="s">
        <v>6812</v>
      </c>
      <c r="M1329" t="s">
        <v>6818</v>
      </c>
      <c r="N1329" t="s">
        <v>6819</v>
      </c>
      <c r="O1329" t="s">
        <v>147</v>
      </c>
      <c r="P1329" t="s">
        <v>39</v>
      </c>
      <c r="Q1329" t="s">
        <v>44</v>
      </c>
      <c r="R1329" t="s">
        <v>3832</v>
      </c>
      <c r="S1329" t="s">
        <v>6820</v>
      </c>
      <c r="T1329" t="s">
        <v>39</v>
      </c>
      <c r="U1329" t="s">
        <v>45</v>
      </c>
      <c r="V1329" t="str" cm="1">
        <f t="array" aca="1" ref="V1329" ca="1">IFERROR(_xlfn.IFS(A1327="  ..............",OFFSET(A1327,2,0),A1326=" X-------------X",OFFSET(A1326,3,0),MATCH("  ..............",A1329:A1355,0)&gt;2,V1328),"-")</f>
        <v>-</v>
      </c>
      <c r="W1329" t="str">
        <f t="shared" ca="1" si="60"/>
        <v>-</v>
      </c>
      <c r="X1329" t="str">
        <f t="shared" ca="1" si="61"/>
        <v>-</v>
      </c>
      <c r="Y1329" s="1" t="str">
        <f t="shared" ca="1" si="62"/>
        <v>.............</v>
      </c>
    </row>
    <row r="1330" spans="1:25" x14ac:dyDescent="0.25">
      <c r="A1330" t="s">
        <v>29</v>
      </c>
      <c r="B1330" t="s">
        <v>31</v>
      </c>
      <c r="C1330" t="s">
        <v>31</v>
      </c>
      <c r="D1330" t="s">
        <v>31</v>
      </c>
      <c r="E1330" t="s">
        <v>31</v>
      </c>
      <c r="F1330" t="s">
        <v>32</v>
      </c>
      <c r="G1330" t="s">
        <v>31</v>
      </c>
      <c r="H1330" t="s">
        <v>31</v>
      </c>
      <c r="I1330" t="s">
        <v>33</v>
      </c>
      <c r="J1330" t="s">
        <v>30</v>
      </c>
      <c r="K1330" t="s">
        <v>34</v>
      </c>
      <c r="L1330" t="s">
        <v>31</v>
      </c>
      <c r="M1330" t="s">
        <v>31</v>
      </c>
      <c r="N1330" t="s">
        <v>31</v>
      </c>
      <c r="O1330" t="s">
        <v>35</v>
      </c>
      <c r="P1330" t="s">
        <v>33</v>
      </c>
      <c r="Q1330" t="s">
        <v>36</v>
      </c>
      <c r="R1330" t="s">
        <v>37</v>
      </c>
      <c r="S1330" t="s">
        <v>37</v>
      </c>
      <c r="T1330" t="s">
        <v>33</v>
      </c>
      <c r="U1330" t="s">
        <v>33</v>
      </c>
      <c r="V1330" t="str" cm="1">
        <f t="array" aca="1" ref="V1330" ca="1">IFERROR(_xlfn.IFS(A1328="  ..............",OFFSET(A1328,2,0),A1327=" X-------------X",OFFSET(A1327,3,0),MATCH("  ..............",A1330:A1356,0)&gt;2,V1329),"-")</f>
        <v>-</v>
      </c>
      <c r="W1330" t="str">
        <f t="shared" ca="1" si="60"/>
        <v>-</v>
      </c>
      <c r="X1330" t="str">
        <f t="shared" ca="1" si="61"/>
        <v/>
      </c>
      <c r="Y1330" s="1" t="str">
        <f t="shared" ca="1" si="62"/>
        <v xml:space="preserve">         0.0 </v>
      </c>
    </row>
    <row r="1331" spans="1:25" x14ac:dyDescent="0.25">
      <c r="A1331" t="s">
        <v>6821</v>
      </c>
      <c r="B1331" t="s">
        <v>6822</v>
      </c>
      <c r="C1331" t="s">
        <v>3819</v>
      </c>
      <c r="D1331" t="s">
        <v>3819</v>
      </c>
      <c r="E1331" t="s">
        <v>3819</v>
      </c>
      <c r="F1331" t="s">
        <v>3820</v>
      </c>
      <c r="G1331" t="s">
        <v>3819</v>
      </c>
      <c r="H1331" t="s">
        <v>3821</v>
      </c>
      <c r="I1331" t="s">
        <v>38</v>
      </c>
      <c r="J1331" t="s">
        <v>38</v>
      </c>
      <c r="K1331" t="s">
        <v>38</v>
      </c>
      <c r="L1331" t="s">
        <v>38</v>
      </c>
      <c r="M1331" t="s">
        <v>38</v>
      </c>
      <c r="N1331" t="s">
        <v>38</v>
      </c>
      <c r="O1331" t="s">
        <v>38</v>
      </c>
      <c r="P1331" t="s">
        <v>38</v>
      </c>
      <c r="Q1331" t="s">
        <v>38</v>
      </c>
      <c r="R1331" t="s">
        <v>38</v>
      </c>
      <c r="S1331" t="s">
        <v>38</v>
      </c>
      <c r="T1331" t="s">
        <v>38</v>
      </c>
      <c r="U1331" t="s">
        <v>38</v>
      </c>
      <c r="V1331" t="str" cm="1">
        <f t="array" aca="1" ref="V1331" ca="1">IFERROR(_xlfn.IFS(A1329="  ..............",OFFSET(A1329,2,0),A1328=" X-------------X",OFFSET(A1328,3,0),MATCH("  ..............",A1331:A1357,0)&gt;2,V1330),"-")</f>
        <v>-</v>
      </c>
      <c r="W1331" t="str">
        <f t="shared" ca="1" si="60"/>
        <v>-</v>
      </c>
      <c r="X1331" t="str">
        <f t="shared" ca="1" si="61"/>
        <v xml:space="preserve">              </v>
      </c>
      <c r="Y1331" s="1" t="str">
        <f t="shared" ca="1" si="62"/>
        <v xml:space="preserve">         0.0 </v>
      </c>
    </row>
    <row r="1332" spans="1:25" x14ac:dyDescent="0.25">
      <c r="A1332" t="s">
        <v>6823</v>
      </c>
      <c r="B1332" t="s">
        <v>6692</v>
      </c>
      <c r="C1332" t="s">
        <v>3819</v>
      </c>
      <c r="D1332" t="s">
        <v>3819</v>
      </c>
      <c r="E1332" t="s">
        <v>3819</v>
      </c>
      <c r="F1332" s="1" t="s">
        <v>3820</v>
      </c>
      <c r="G1332" t="s">
        <v>3819</v>
      </c>
      <c r="H1332" t="s">
        <v>3819</v>
      </c>
      <c r="I1332" t="s">
        <v>39</v>
      </c>
      <c r="J1332" t="s">
        <v>40</v>
      </c>
      <c r="K1332" t="s">
        <v>41</v>
      </c>
      <c r="L1332" t="s">
        <v>42</v>
      </c>
      <c r="M1332" t="s">
        <v>42</v>
      </c>
      <c r="N1332" t="s">
        <v>41</v>
      </c>
      <c r="O1332" t="s">
        <v>38</v>
      </c>
      <c r="P1332" t="s">
        <v>38</v>
      </c>
      <c r="Q1332" t="s">
        <v>38</v>
      </c>
      <c r="R1332" t="s">
        <v>38</v>
      </c>
      <c r="S1332" t="s">
        <v>38</v>
      </c>
      <c r="T1332" t="s">
        <v>38</v>
      </c>
      <c r="U1332" t="s">
        <v>38</v>
      </c>
      <c r="V1332" t="str" cm="1">
        <f t="array" aca="1" ref="V1332" ca="1">IFERROR(_xlfn.IFS(A1330="  ..............",OFFSET(A1330,2,0),A1329=" X-------------X",OFFSET(A1329,3,0),MATCH("  ..............",A1332:A1358,0)&gt;2,V1331),"-")</f>
        <v xml:space="preserve">  CSDA2A-BA034  </v>
      </c>
      <c r="W1332" t="str">
        <f t="shared" ca="1" si="60"/>
        <v xml:space="preserve">   1.001 </v>
      </c>
      <c r="X1332" t="str">
        <f t="shared" ca="1" si="61"/>
        <v xml:space="preserve"> CSEDA2-BA230 </v>
      </c>
      <c r="Y1332" s="1" t="str">
        <f t="shared" ca="1" si="62"/>
        <v xml:space="preserve">       34.7% </v>
      </c>
    </row>
    <row r="1333" spans="1:25" x14ac:dyDescent="0.25">
      <c r="A1333" t="s">
        <v>43</v>
      </c>
      <c r="B1333" t="s">
        <v>42</v>
      </c>
      <c r="C1333" t="s">
        <v>4120</v>
      </c>
      <c r="D1333" t="s">
        <v>4120</v>
      </c>
      <c r="E1333" t="s">
        <v>4120</v>
      </c>
      <c r="F1333" s="1" t="s">
        <v>6824</v>
      </c>
      <c r="G1333" t="s">
        <v>42</v>
      </c>
      <c r="H1333" t="s">
        <v>42</v>
      </c>
      <c r="I1333" t="s">
        <v>6800</v>
      </c>
      <c r="J1333" t="s">
        <v>6801</v>
      </c>
      <c r="K1333" t="s">
        <v>3830</v>
      </c>
      <c r="L1333" t="s">
        <v>6825</v>
      </c>
      <c r="M1333" t="s">
        <v>5318</v>
      </c>
      <c r="N1333" t="s">
        <v>6826</v>
      </c>
      <c r="O1333" t="s">
        <v>46</v>
      </c>
      <c r="P1333" t="s">
        <v>39</v>
      </c>
      <c r="Q1333" t="s">
        <v>44</v>
      </c>
      <c r="R1333" t="s">
        <v>3832</v>
      </c>
      <c r="S1333" t="s">
        <v>6814</v>
      </c>
      <c r="T1333" t="s">
        <v>39</v>
      </c>
      <c r="U1333" t="s">
        <v>45</v>
      </c>
      <c r="V1333" t="str" cm="1">
        <f t="array" aca="1" ref="V1333" ca="1">IFERROR(_xlfn.IFS(A1331="  ..............",OFFSET(A1331,2,0),A1330=" X-------------X",OFFSET(A1330,3,0),MATCH("  ..............",A1333:A1359,0)&gt;2,V1332),"-")</f>
        <v xml:space="preserve">  CSDA2A-BA034  </v>
      </c>
      <c r="W1333" t="str">
        <f t="shared" ca="1" si="60"/>
        <v xml:space="preserve">   1.001 </v>
      </c>
      <c r="X1333" t="str">
        <f t="shared" ca="1" si="61"/>
        <v xml:space="preserve"> SDA2A-EOL023 </v>
      </c>
      <c r="Y1333" s="1" t="str">
        <f t="shared" ca="1" si="62"/>
        <v xml:space="preserve">        0.0% </v>
      </c>
    </row>
    <row r="1334" spans="1:25" x14ac:dyDescent="0.25">
      <c r="A1334" t="s">
        <v>43</v>
      </c>
      <c r="B1334" t="s">
        <v>42</v>
      </c>
      <c r="C1334" t="s">
        <v>4847</v>
      </c>
      <c r="D1334" t="s">
        <v>4847</v>
      </c>
      <c r="E1334" t="s">
        <v>4847</v>
      </c>
      <c r="F1334" s="1" t="s">
        <v>4219</v>
      </c>
      <c r="G1334" t="s">
        <v>42</v>
      </c>
      <c r="H1334" t="s">
        <v>42</v>
      </c>
      <c r="I1334" t="s">
        <v>6827</v>
      </c>
      <c r="J1334" t="s">
        <v>6828</v>
      </c>
      <c r="K1334" t="s">
        <v>3830</v>
      </c>
      <c r="L1334" t="s">
        <v>6812</v>
      </c>
      <c r="M1334" t="s">
        <v>5312</v>
      </c>
      <c r="N1334" t="s">
        <v>6826</v>
      </c>
      <c r="O1334" t="s">
        <v>46</v>
      </c>
      <c r="P1334" t="s">
        <v>39</v>
      </c>
      <c r="Q1334" t="s">
        <v>44</v>
      </c>
      <c r="R1334" t="s">
        <v>4180</v>
      </c>
      <c r="S1334" t="s">
        <v>4744</v>
      </c>
      <c r="T1334" t="s">
        <v>39</v>
      </c>
      <c r="U1334" t="s">
        <v>45</v>
      </c>
      <c r="V1334" t="str" cm="1">
        <f t="array" aca="1" ref="V1334" ca="1">IFERROR(_xlfn.IFS(A1332="  ..............",OFFSET(A1332,2,0),A1331=" X-------------X",OFFSET(A1331,3,0),MATCH("  ..............",A1334:A1360,0)&gt;2,V1333),"-")</f>
        <v>-</v>
      </c>
      <c r="W1334" t="str">
        <f t="shared" ca="1" si="60"/>
        <v>-</v>
      </c>
      <c r="X1334" t="str">
        <f t="shared" ca="1" si="61"/>
        <v>-</v>
      </c>
      <c r="Y1334" s="1" t="str">
        <f t="shared" ca="1" si="62"/>
        <v>.............</v>
      </c>
    </row>
    <row r="1335" spans="1:25" x14ac:dyDescent="0.25">
      <c r="A1335" t="s">
        <v>29</v>
      </c>
      <c r="B1335" t="s">
        <v>31</v>
      </c>
      <c r="C1335" t="s">
        <v>31</v>
      </c>
      <c r="D1335" t="s">
        <v>31</v>
      </c>
      <c r="E1335" t="s">
        <v>31</v>
      </c>
      <c r="F1335" s="1" t="s">
        <v>32</v>
      </c>
      <c r="G1335" t="s">
        <v>31</v>
      </c>
      <c r="H1335" t="s">
        <v>31</v>
      </c>
      <c r="I1335" t="s">
        <v>33</v>
      </c>
      <c r="J1335" t="s">
        <v>30</v>
      </c>
      <c r="K1335" t="s">
        <v>34</v>
      </c>
      <c r="L1335" t="s">
        <v>31</v>
      </c>
      <c r="M1335" t="s">
        <v>31</v>
      </c>
      <c r="N1335" t="s">
        <v>31</v>
      </c>
      <c r="O1335" t="s">
        <v>35</v>
      </c>
      <c r="P1335" t="s">
        <v>33</v>
      </c>
      <c r="Q1335" t="s">
        <v>36</v>
      </c>
      <c r="R1335" t="s">
        <v>37</v>
      </c>
      <c r="S1335" t="s">
        <v>37</v>
      </c>
      <c r="T1335" t="s">
        <v>33</v>
      </c>
      <c r="U1335" t="s">
        <v>33</v>
      </c>
      <c r="V1335" t="str" cm="1">
        <f t="array" aca="1" ref="V1335" ca="1">IFERROR(_xlfn.IFS(A1333="  ..............",OFFSET(A1333,2,0),A1332=" X-------------X",OFFSET(A1332,3,0),MATCH("  ..............",A1335:A1361,0)&gt;2,V1334),"-")</f>
        <v>-</v>
      </c>
      <c r="W1335" t="str">
        <f t="shared" ca="1" si="60"/>
        <v>-</v>
      </c>
      <c r="X1335" t="str">
        <f t="shared" ca="1" si="61"/>
        <v/>
      </c>
      <c r="Y1335" s="1" t="str">
        <f t="shared" ca="1" si="62"/>
        <v xml:space="preserve">         0.0 </v>
      </c>
    </row>
    <row r="1336" spans="1:25" x14ac:dyDescent="0.25">
      <c r="A1336" t="s">
        <v>6829</v>
      </c>
      <c r="B1336" t="s">
        <v>6822</v>
      </c>
      <c r="C1336" t="s">
        <v>3819</v>
      </c>
      <c r="D1336" t="s">
        <v>3819</v>
      </c>
      <c r="E1336" t="s">
        <v>3819</v>
      </c>
      <c r="F1336" s="1" t="s">
        <v>3820</v>
      </c>
      <c r="G1336" t="s">
        <v>3819</v>
      </c>
      <c r="H1336" t="s">
        <v>3821</v>
      </c>
      <c r="I1336" t="s">
        <v>38</v>
      </c>
      <c r="J1336" t="s">
        <v>38</v>
      </c>
      <c r="K1336" t="s">
        <v>38</v>
      </c>
      <c r="L1336" t="s">
        <v>38</v>
      </c>
      <c r="M1336" t="s">
        <v>38</v>
      </c>
      <c r="N1336" t="s">
        <v>38</v>
      </c>
      <c r="O1336" t="s">
        <v>38</v>
      </c>
      <c r="P1336" t="s">
        <v>38</v>
      </c>
      <c r="Q1336" t="s">
        <v>38</v>
      </c>
      <c r="R1336" t="s">
        <v>38</v>
      </c>
      <c r="S1336" t="s">
        <v>38</v>
      </c>
      <c r="T1336" t="s">
        <v>38</v>
      </c>
      <c r="U1336" t="s">
        <v>38</v>
      </c>
      <c r="V1336" t="str" cm="1">
        <f t="array" aca="1" ref="V1336" ca="1">IFERROR(_xlfn.IFS(A1334="  ..............",OFFSET(A1334,2,0),A1333=" X-------------X",OFFSET(A1333,3,0),MATCH("  ..............",A1336:A1362,0)&gt;2,V1335),"-")</f>
        <v>-</v>
      </c>
      <c r="W1336" t="str">
        <f t="shared" ca="1" si="60"/>
        <v>-</v>
      </c>
      <c r="X1336" t="str">
        <f t="shared" ca="1" si="61"/>
        <v xml:space="preserve">              </v>
      </c>
      <c r="Y1336" s="1" t="str">
        <f t="shared" ca="1" si="62"/>
        <v xml:space="preserve">         0.0 </v>
      </c>
    </row>
    <row r="1337" spans="1:25" x14ac:dyDescent="0.25">
      <c r="A1337" t="s">
        <v>6830</v>
      </c>
      <c r="B1337" t="s">
        <v>6692</v>
      </c>
      <c r="C1337" t="s">
        <v>3819</v>
      </c>
      <c r="D1337" t="s">
        <v>3819</v>
      </c>
      <c r="E1337" t="s">
        <v>3819</v>
      </c>
      <c r="F1337" t="s">
        <v>3820</v>
      </c>
      <c r="G1337" t="s">
        <v>3819</v>
      </c>
      <c r="H1337" t="s">
        <v>3819</v>
      </c>
      <c r="I1337" t="s">
        <v>39</v>
      </c>
      <c r="J1337" t="s">
        <v>40</v>
      </c>
      <c r="K1337" t="s">
        <v>41</v>
      </c>
      <c r="L1337" t="s">
        <v>42</v>
      </c>
      <c r="M1337" t="s">
        <v>42</v>
      </c>
      <c r="N1337" t="s">
        <v>41</v>
      </c>
      <c r="O1337" t="s">
        <v>38</v>
      </c>
      <c r="P1337" t="s">
        <v>38</v>
      </c>
      <c r="Q1337" t="s">
        <v>38</v>
      </c>
      <c r="R1337" t="s">
        <v>38</v>
      </c>
      <c r="S1337" t="s">
        <v>38</v>
      </c>
      <c r="T1337" t="s">
        <v>38</v>
      </c>
      <c r="U1337" t="s">
        <v>38</v>
      </c>
      <c r="V1337" t="str" cm="1">
        <f t="array" aca="1" ref="V1337" ca="1">IFERROR(_xlfn.IFS(A1335="  ..............",OFFSET(A1335,2,0),A1334=" X-------------X",OFFSET(A1334,3,0),MATCH("  ..............",A1337:A1363,0)&gt;2,V1336),"-")</f>
        <v xml:space="preserve">  CSDA2B-BA034  </v>
      </c>
      <c r="W1337" t="str">
        <f t="shared" ca="1" si="60"/>
        <v xml:space="preserve">   1.001 </v>
      </c>
      <c r="X1337" t="str">
        <f t="shared" ca="1" si="61"/>
        <v xml:space="preserve"> CSEDA2-BA230 </v>
      </c>
      <c r="Y1337" s="1" t="str">
        <f t="shared" ca="1" si="62"/>
        <v xml:space="preserve">       34.7% </v>
      </c>
    </row>
    <row r="1338" spans="1:25" x14ac:dyDescent="0.25">
      <c r="A1338" t="s">
        <v>43</v>
      </c>
      <c r="B1338" t="s">
        <v>42</v>
      </c>
      <c r="C1338" t="s">
        <v>4120</v>
      </c>
      <c r="D1338" t="s">
        <v>4120</v>
      </c>
      <c r="E1338" t="s">
        <v>4120</v>
      </c>
      <c r="F1338" t="s">
        <v>6824</v>
      </c>
      <c r="G1338" t="s">
        <v>42</v>
      </c>
      <c r="H1338" t="s">
        <v>42</v>
      </c>
      <c r="I1338" t="s">
        <v>6800</v>
      </c>
      <c r="J1338" t="s">
        <v>6801</v>
      </c>
      <c r="K1338" t="s">
        <v>3914</v>
      </c>
      <c r="L1338" t="s">
        <v>6825</v>
      </c>
      <c r="M1338" t="s">
        <v>6831</v>
      </c>
      <c r="N1338" t="s">
        <v>6832</v>
      </c>
      <c r="O1338" t="s">
        <v>46</v>
      </c>
      <c r="P1338" t="s">
        <v>39</v>
      </c>
      <c r="Q1338" t="s">
        <v>44</v>
      </c>
      <c r="R1338" t="s">
        <v>3832</v>
      </c>
      <c r="S1338" t="s">
        <v>6820</v>
      </c>
      <c r="T1338" t="s">
        <v>39</v>
      </c>
      <c r="U1338" t="s">
        <v>45</v>
      </c>
      <c r="V1338" t="str" cm="1">
        <f t="array" aca="1" ref="V1338" ca="1">IFERROR(_xlfn.IFS(A1336="  ..............",OFFSET(A1336,2,0),A1335=" X-------------X",OFFSET(A1335,3,0),MATCH("  ..............",A1338:A1364,0)&gt;2,V1337),"-")</f>
        <v xml:space="preserve">  CSDA2B-BA034  </v>
      </c>
      <c r="W1338" t="str">
        <f t="shared" ca="1" si="60"/>
        <v xml:space="preserve">   1.001 </v>
      </c>
      <c r="X1338" t="str">
        <f t="shared" ca="1" si="61"/>
        <v xml:space="preserve"> SDA2B-EOL023 </v>
      </c>
      <c r="Y1338" s="1" t="str">
        <f t="shared" ca="1" si="62"/>
        <v xml:space="preserve">        0.0% </v>
      </c>
    </row>
    <row r="1339" spans="1:25" x14ac:dyDescent="0.25">
      <c r="A1339" t="s">
        <v>43</v>
      </c>
      <c r="B1339" t="s">
        <v>42</v>
      </c>
      <c r="C1339" t="s">
        <v>4847</v>
      </c>
      <c r="D1339" t="s">
        <v>4847</v>
      </c>
      <c r="E1339" t="s">
        <v>4847</v>
      </c>
      <c r="F1339" t="s">
        <v>4219</v>
      </c>
      <c r="G1339" t="s">
        <v>42</v>
      </c>
      <c r="H1339" t="s">
        <v>42</v>
      </c>
      <c r="I1339" t="s">
        <v>6833</v>
      </c>
      <c r="J1339" t="s">
        <v>6834</v>
      </c>
      <c r="K1339" t="s">
        <v>3830</v>
      </c>
      <c r="L1339" t="s">
        <v>6812</v>
      </c>
      <c r="M1339" t="s">
        <v>6835</v>
      </c>
      <c r="N1339" t="s">
        <v>6832</v>
      </c>
      <c r="O1339" t="s">
        <v>46</v>
      </c>
      <c r="P1339" t="s">
        <v>39</v>
      </c>
      <c r="Q1339" t="s">
        <v>44</v>
      </c>
      <c r="R1339" t="s">
        <v>4625</v>
      </c>
      <c r="S1339" t="s">
        <v>6836</v>
      </c>
      <c r="T1339" t="s">
        <v>39</v>
      </c>
      <c r="U1339" t="s">
        <v>45</v>
      </c>
      <c r="V1339" t="str" cm="1">
        <f t="array" aca="1" ref="V1339" ca="1">IFERROR(_xlfn.IFS(A1337="  ..............",OFFSET(A1337,2,0),A1336=" X-------------X",OFFSET(A1336,3,0),MATCH("  ..............",A1339:A1365,0)&gt;2,V1338),"-")</f>
        <v>-</v>
      </c>
      <c r="W1339" t="str">
        <f t="shared" ca="1" si="60"/>
        <v>-</v>
      </c>
      <c r="X1339" t="str">
        <f t="shared" ca="1" si="61"/>
        <v>-</v>
      </c>
      <c r="Y1339" s="1" t="str">
        <f t="shared" ca="1" si="62"/>
        <v>.............</v>
      </c>
    </row>
    <row r="1340" spans="1:25" x14ac:dyDescent="0.25">
      <c r="A1340" t="s">
        <v>29</v>
      </c>
      <c r="B1340" t="s">
        <v>31</v>
      </c>
      <c r="C1340" t="s">
        <v>31</v>
      </c>
      <c r="D1340" t="s">
        <v>31</v>
      </c>
      <c r="E1340" t="s">
        <v>31</v>
      </c>
      <c r="F1340" s="1" t="s">
        <v>32</v>
      </c>
      <c r="G1340" t="s">
        <v>31</v>
      </c>
      <c r="H1340" t="s">
        <v>31</v>
      </c>
      <c r="I1340" t="s">
        <v>33</v>
      </c>
      <c r="J1340" t="s">
        <v>30</v>
      </c>
      <c r="K1340" t="s">
        <v>34</v>
      </c>
      <c r="L1340" t="s">
        <v>31</v>
      </c>
      <c r="M1340" t="s">
        <v>31</v>
      </c>
      <c r="N1340" t="s">
        <v>31</v>
      </c>
      <c r="O1340" t="s">
        <v>35</v>
      </c>
      <c r="P1340" t="s">
        <v>33</v>
      </c>
      <c r="Q1340" t="s">
        <v>36</v>
      </c>
      <c r="R1340" t="s">
        <v>37</v>
      </c>
      <c r="S1340" t="s">
        <v>37</v>
      </c>
      <c r="T1340" t="s">
        <v>33</v>
      </c>
      <c r="U1340" t="s">
        <v>33</v>
      </c>
      <c r="V1340" t="str" cm="1">
        <f t="array" aca="1" ref="V1340" ca="1">IFERROR(_xlfn.IFS(A1338="  ..............",OFFSET(A1338,2,0),A1337=" X-------------X",OFFSET(A1337,3,0),MATCH("  ..............",A1340:A1366,0)&gt;2,V1339),"-")</f>
        <v>-</v>
      </c>
      <c r="W1340" t="str">
        <f t="shared" ca="1" si="60"/>
        <v>-</v>
      </c>
      <c r="X1340" t="str">
        <f t="shared" ca="1" si="61"/>
        <v/>
      </c>
      <c r="Y1340" s="1" t="str">
        <f t="shared" ca="1" si="62"/>
        <v xml:space="preserve">         0.0 </v>
      </c>
    </row>
    <row r="1341" spans="1:25" x14ac:dyDescent="0.25">
      <c r="A1341" t="s">
        <v>6837</v>
      </c>
      <c r="B1341" t="s">
        <v>5381</v>
      </c>
      <c r="C1341" t="s">
        <v>6838</v>
      </c>
      <c r="D1341" t="s">
        <v>3819</v>
      </c>
      <c r="E1341" t="s">
        <v>3819</v>
      </c>
      <c r="F1341" s="1" t="s">
        <v>3820</v>
      </c>
      <c r="G1341" t="s">
        <v>3819</v>
      </c>
      <c r="H1341" t="s">
        <v>3821</v>
      </c>
      <c r="I1341" t="s">
        <v>38</v>
      </c>
      <c r="J1341" t="s">
        <v>38</v>
      </c>
      <c r="K1341" t="s">
        <v>38</v>
      </c>
      <c r="L1341" t="s">
        <v>38</v>
      </c>
      <c r="M1341" t="s">
        <v>38</v>
      </c>
      <c r="N1341" t="s">
        <v>38</v>
      </c>
      <c r="O1341" t="s">
        <v>38</v>
      </c>
      <c r="P1341" t="s">
        <v>38</v>
      </c>
      <c r="Q1341" t="s">
        <v>38</v>
      </c>
      <c r="R1341" t="s">
        <v>38</v>
      </c>
      <c r="S1341" t="s">
        <v>38</v>
      </c>
      <c r="T1341" t="s">
        <v>38</v>
      </c>
      <c r="U1341" t="s">
        <v>38</v>
      </c>
      <c r="V1341" t="str" cm="1">
        <f t="array" aca="1" ref="V1341" ca="1">IFERROR(_xlfn.IFS(A1339="  ..............",OFFSET(A1339,2,0),A1338=" X-------------X",OFFSET(A1338,3,0),MATCH("  ..............",A1341:A1367,0)&gt;2,V1340),"-")</f>
        <v>-</v>
      </c>
      <c r="W1341" t="str">
        <f t="shared" ca="1" si="60"/>
        <v>-</v>
      </c>
      <c r="X1341" t="str">
        <f t="shared" ca="1" si="61"/>
        <v xml:space="preserve">              </v>
      </c>
      <c r="Y1341" s="1" t="str">
        <f t="shared" ca="1" si="62"/>
        <v xml:space="preserve">         0.0 </v>
      </c>
    </row>
    <row r="1342" spans="1:25" x14ac:dyDescent="0.25">
      <c r="A1342" t="s">
        <v>6839</v>
      </c>
      <c r="B1342" t="s">
        <v>6155</v>
      </c>
      <c r="C1342" t="s">
        <v>6840</v>
      </c>
      <c r="D1342" t="s">
        <v>3819</v>
      </c>
      <c r="E1342" t="s">
        <v>3819</v>
      </c>
      <c r="F1342" t="s">
        <v>3820</v>
      </c>
      <c r="G1342" t="s">
        <v>3819</v>
      </c>
      <c r="H1342" t="s">
        <v>3819</v>
      </c>
      <c r="I1342" t="s">
        <v>39</v>
      </c>
      <c r="J1342" t="s">
        <v>40</v>
      </c>
      <c r="K1342" t="s">
        <v>41</v>
      </c>
      <c r="L1342" t="s">
        <v>42</v>
      </c>
      <c r="M1342" t="s">
        <v>42</v>
      </c>
      <c r="N1342" t="s">
        <v>41</v>
      </c>
      <c r="O1342" t="s">
        <v>38</v>
      </c>
      <c r="P1342" t="s">
        <v>38</v>
      </c>
      <c r="Q1342" t="s">
        <v>38</v>
      </c>
      <c r="R1342" t="s">
        <v>38</v>
      </c>
      <c r="S1342" t="s">
        <v>38</v>
      </c>
      <c r="T1342" t="s">
        <v>38</v>
      </c>
      <c r="U1342" t="s">
        <v>38</v>
      </c>
      <c r="V1342" t="str" cm="1">
        <f t="array" aca="1" ref="V1342" ca="1">IFERROR(_xlfn.IFS(A1340="  ..............",OFFSET(A1340,2,0),A1339=" X-------------X",OFFSET(A1339,3,0),MATCH("  ..............",A1342:A1368,0)&gt;2,V1341),"-")</f>
        <v xml:space="preserve">  SDA2A-EOL023  </v>
      </c>
      <c r="W1342" t="str">
        <f t="shared" ca="1" si="60"/>
        <v xml:space="preserve">   0.984 </v>
      </c>
      <c r="X1342" t="str">
        <f t="shared" ca="1" si="61"/>
        <v xml:space="preserve"> CSDA2A-BA034 </v>
      </c>
      <c r="Y1342" s="1" t="str">
        <f t="shared" ca="1" si="62"/>
        <v xml:space="preserve">        0.0% </v>
      </c>
    </row>
    <row r="1343" spans="1:25" x14ac:dyDescent="0.25">
      <c r="A1343" t="s">
        <v>43</v>
      </c>
      <c r="B1343" t="s">
        <v>42</v>
      </c>
      <c r="C1343" t="s">
        <v>4847</v>
      </c>
      <c r="D1343" t="s">
        <v>4847</v>
      </c>
      <c r="E1343" t="s">
        <v>4847</v>
      </c>
      <c r="F1343" s="1" t="s">
        <v>4219</v>
      </c>
      <c r="G1343" t="s">
        <v>42</v>
      </c>
      <c r="H1343" t="s">
        <v>42</v>
      </c>
      <c r="I1343" t="s">
        <v>6810</v>
      </c>
      <c r="J1343" t="s">
        <v>6811</v>
      </c>
      <c r="K1343" t="s">
        <v>3830</v>
      </c>
      <c r="L1343" t="s">
        <v>6838</v>
      </c>
      <c r="M1343" t="s">
        <v>6840</v>
      </c>
      <c r="N1343" t="s">
        <v>6832</v>
      </c>
      <c r="O1343" t="s">
        <v>46</v>
      </c>
      <c r="P1343" t="s">
        <v>39</v>
      </c>
      <c r="Q1343" t="s">
        <v>44</v>
      </c>
      <c r="R1343" t="s">
        <v>4180</v>
      </c>
      <c r="S1343" t="s">
        <v>4744</v>
      </c>
      <c r="T1343" t="s">
        <v>39</v>
      </c>
      <c r="U1343" t="s">
        <v>45</v>
      </c>
      <c r="V1343" t="str" cm="1">
        <f t="array" aca="1" ref="V1343" ca="1">IFERROR(_xlfn.IFS(A1341="  ..............",OFFSET(A1341,2,0),A1340=" X-------------X",OFFSET(A1340,3,0),MATCH("  ..............",A1343:A1369,0)&gt;2,V1342),"-")</f>
        <v>-</v>
      </c>
      <c r="W1343" t="str">
        <f t="shared" ca="1" si="60"/>
        <v>-</v>
      </c>
      <c r="X1343" t="str">
        <f t="shared" ca="1" si="61"/>
        <v>-</v>
      </c>
      <c r="Y1343" s="1" t="str">
        <f t="shared" ca="1" si="62"/>
        <v>.............</v>
      </c>
    </row>
    <row r="1344" spans="1:25" x14ac:dyDescent="0.25">
      <c r="A1344" t="s">
        <v>29</v>
      </c>
      <c r="B1344" t="s">
        <v>31</v>
      </c>
      <c r="C1344" t="s">
        <v>31</v>
      </c>
      <c r="D1344" t="s">
        <v>31</v>
      </c>
      <c r="E1344" t="s">
        <v>31</v>
      </c>
      <c r="F1344" t="s">
        <v>32</v>
      </c>
      <c r="G1344" t="s">
        <v>31</v>
      </c>
      <c r="H1344" t="s">
        <v>31</v>
      </c>
      <c r="I1344" t="s">
        <v>33</v>
      </c>
      <c r="J1344" t="s">
        <v>30</v>
      </c>
      <c r="K1344" t="s">
        <v>34</v>
      </c>
      <c r="L1344" t="s">
        <v>31</v>
      </c>
      <c r="M1344" t="s">
        <v>31</v>
      </c>
      <c r="N1344" t="s">
        <v>31</v>
      </c>
      <c r="O1344" t="s">
        <v>35</v>
      </c>
      <c r="P1344" t="s">
        <v>33</v>
      </c>
      <c r="Q1344" t="s">
        <v>36</v>
      </c>
      <c r="R1344" t="s">
        <v>37</v>
      </c>
      <c r="S1344" t="s">
        <v>37</v>
      </c>
      <c r="T1344" t="s">
        <v>33</v>
      </c>
      <c r="U1344" t="s">
        <v>33</v>
      </c>
      <c r="V1344" t="str" cm="1">
        <f t="array" aca="1" ref="V1344" ca="1">IFERROR(_xlfn.IFS(A1342="  ..............",OFFSET(A1342,2,0),A1341=" X-------------X",OFFSET(A1341,3,0),MATCH("  ..............",A1344:A1370,0)&gt;2,V1343),"-")</f>
        <v>-</v>
      </c>
      <c r="W1344" t="str">
        <f t="shared" ca="1" si="60"/>
        <v>-</v>
      </c>
      <c r="X1344" t="str">
        <f t="shared" ca="1" si="61"/>
        <v/>
      </c>
      <c r="Y1344" s="1" t="str">
        <f t="shared" ca="1" si="62"/>
        <v xml:space="preserve">         0.0 </v>
      </c>
    </row>
    <row r="1345" spans="1:25" x14ac:dyDescent="0.25">
      <c r="A1345" t="s">
        <v>6841</v>
      </c>
      <c r="B1345" t="s">
        <v>6842</v>
      </c>
      <c r="C1345" t="s">
        <v>6838</v>
      </c>
      <c r="D1345" t="s">
        <v>3819</v>
      </c>
      <c r="E1345" t="s">
        <v>3819</v>
      </c>
      <c r="F1345" s="1" t="s">
        <v>3820</v>
      </c>
      <c r="G1345" t="s">
        <v>3819</v>
      </c>
      <c r="H1345" t="s">
        <v>3821</v>
      </c>
      <c r="I1345" t="s">
        <v>38</v>
      </c>
      <c r="J1345" t="s">
        <v>38</v>
      </c>
      <c r="K1345" t="s">
        <v>38</v>
      </c>
      <c r="L1345" t="s">
        <v>38</v>
      </c>
      <c r="M1345" t="s">
        <v>38</v>
      </c>
      <c r="N1345" t="s">
        <v>38</v>
      </c>
      <c r="O1345" t="s">
        <v>38</v>
      </c>
      <c r="P1345" t="s">
        <v>38</v>
      </c>
      <c r="Q1345" t="s">
        <v>38</v>
      </c>
      <c r="R1345" t="s">
        <v>38</v>
      </c>
      <c r="S1345" t="s">
        <v>38</v>
      </c>
      <c r="T1345" t="s">
        <v>38</v>
      </c>
      <c r="U1345" t="s">
        <v>38</v>
      </c>
      <c r="V1345" t="str" cm="1">
        <f t="array" aca="1" ref="V1345" ca="1">IFERROR(_xlfn.IFS(A1343="  ..............",OFFSET(A1343,2,0),A1342=" X-------------X",OFFSET(A1342,3,0),MATCH("  ..............",A1345:A1371,0)&gt;2,V1344),"-")</f>
        <v>-</v>
      </c>
      <c r="W1345" t="str">
        <f t="shared" ca="1" si="60"/>
        <v>-</v>
      </c>
      <c r="X1345" t="str">
        <f t="shared" ca="1" si="61"/>
        <v xml:space="preserve">              </v>
      </c>
      <c r="Y1345" s="1" t="str">
        <f t="shared" ca="1" si="62"/>
        <v xml:space="preserve">         0.0 </v>
      </c>
    </row>
    <row r="1346" spans="1:25" x14ac:dyDescent="0.25">
      <c r="A1346" t="s">
        <v>6843</v>
      </c>
      <c r="B1346" t="s">
        <v>6844</v>
      </c>
      <c r="C1346" t="s">
        <v>6608</v>
      </c>
      <c r="D1346" t="s">
        <v>3819</v>
      </c>
      <c r="E1346" t="s">
        <v>3819</v>
      </c>
      <c r="F1346" s="1" t="s">
        <v>3820</v>
      </c>
      <c r="G1346" t="s">
        <v>3819</v>
      </c>
      <c r="H1346" t="s">
        <v>3819</v>
      </c>
      <c r="I1346" t="s">
        <v>39</v>
      </c>
      <c r="J1346" t="s">
        <v>40</v>
      </c>
      <c r="K1346" t="s">
        <v>41</v>
      </c>
      <c r="L1346" t="s">
        <v>42</v>
      </c>
      <c r="M1346" t="s">
        <v>42</v>
      </c>
      <c r="N1346" t="s">
        <v>41</v>
      </c>
      <c r="O1346" t="s">
        <v>38</v>
      </c>
      <c r="P1346" t="s">
        <v>38</v>
      </c>
      <c r="Q1346" t="s">
        <v>38</v>
      </c>
      <c r="R1346" t="s">
        <v>38</v>
      </c>
      <c r="S1346" t="s">
        <v>38</v>
      </c>
      <c r="T1346" t="s">
        <v>38</v>
      </c>
      <c r="U1346" t="s">
        <v>38</v>
      </c>
      <c r="V1346" t="str" cm="1">
        <f t="array" aca="1" ref="V1346" ca="1">IFERROR(_xlfn.IFS(A1344="  ..............",OFFSET(A1344,2,0),A1343=" X-------------X",OFFSET(A1343,3,0),MATCH("  ..............",A1346:A1372,0)&gt;2,V1345),"-")</f>
        <v xml:space="preserve">  SDA2B-EOL023  </v>
      </c>
      <c r="W1346" t="str">
        <f t="shared" ca="1" si="60"/>
        <v xml:space="preserve">   0.985 </v>
      </c>
      <c r="X1346" t="str">
        <f t="shared" ca="1" si="61"/>
        <v xml:space="preserve"> CSDA2B-BA034 </v>
      </c>
      <c r="Y1346" s="1" t="str">
        <f t="shared" ca="1" si="62"/>
        <v xml:space="preserve">        0.0% </v>
      </c>
    </row>
    <row r="1347" spans="1:25" x14ac:dyDescent="0.25">
      <c r="A1347" t="s">
        <v>43</v>
      </c>
      <c r="B1347" t="s">
        <v>42</v>
      </c>
      <c r="C1347" t="s">
        <v>4847</v>
      </c>
      <c r="D1347" t="s">
        <v>4847</v>
      </c>
      <c r="E1347" t="s">
        <v>4847</v>
      </c>
      <c r="F1347" s="1" t="s">
        <v>4219</v>
      </c>
      <c r="G1347" t="s">
        <v>42</v>
      </c>
      <c r="H1347" t="s">
        <v>42</v>
      </c>
      <c r="I1347" t="s">
        <v>6816</v>
      </c>
      <c r="J1347" t="s">
        <v>6817</v>
      </c>
      <c r="K1347" t="s">
        <v>3830</v>
      </c>
      <c r="L1347" t="s">
        <v>6838</v>
      </c>
      <c r="M1347" t="s">
        <v>6608</v>
      </c>
      <c r="N1347" t="s">
        <v>6845</v>
      </c>
      <c r="O1347" t="s">
        <v>46</v>
      </c>
      <c r="P1347" t="s">
        <v>39</v>
      </c>
      <c r="Q1347" t="s">
        <v>44</v>
      </c>
      <c r="R1347" t="s">
        <v>4625</v>
      </c>
      <c r="S1347" t="s">
        <v>6836</v>
      </c>
      <c r="T1347" t="s">
        <v>39</v>
      </c>
      <c r="U1347" t="s">
        <v>45</v>
      </c>
      <c r="V1347" t="str" cm="1">
        <f t="array" aca="1" ref="V1347" ca="1">IFERROR(_xlfn.IFS(A1345="  ..............",OFFSET(A1345,2,0),A1344=" X-------------X",OFFSET(A1344,3,0),MATCH("  ..............",A1347:A1373,0)&gt;2,V1346),"-")</f>
        <v>-</v>
      </c>
      <c r="W1347" t="str">
        <f t="shared" ca="1" si="60"/>
        <v>-</v>
      </c>
      <c r="X1347" t="str">
        <f t="shared" ca="1" si="61"/>
        <v>-</v>
      </c>
      <c r="Y1347" s="1" t="str">
        <f t="shared" ca="1" si="62"/>
        <v>.............</v>
      </c>
    </row>
    <row r="1348" spans="1:25" x14ac:dyDescent="0.25">
      <c r="A1348" t="s">
        <v>29</v>
      </c>
      <c r="B1348" t="s">
        <v>31</v>
      </c>
      <c r="C1348" t="s">
        <v>31</v>
      </c>
      <c r="D1348" t="s">
        <v>31</v>
      </c>
      <c r="E1348" t="s">
        <v>31</v>
      </c>
      <c r="F1348" s="1" t="s">
        <v>32</v>
      </c>
      <c r="G1348" t="s">
        <v>31</v>
      </c>
      <c r="H1348" t="s">
        <v>31</v>
      </c>
      <c r="I1348" t="s">
        <v>33</v>
      </c>
      <c r="J1348" t="s">
        <v>30</v>
      </c>
      <c r="K1348" t="s">
        <v>34</v>
      </c>
      <c r="L1348" t="s">
        <v>31</v>
      </c>
      <c r="M1348" t="s">
        <v>31</v>
      </c>
      <c r="N1348" t="s">
        <v>31</v>
      </c>
      <c r="O1348" t="s">
        <v>35</v>
      </c>
      <c r="P1348" t="s">
        <v>33</v>
      </c>
      <c r="Q1348" t="s">
        <v>36</v>
      </c>
      <c r="R1348" t="s">
        <v>37</v>
      </c>
      <c r="S1348" t="s">
        <v>37</v>
      </c>
      <c r="T1348" t="s">
        <v>33</v>
      </c>
      <c r="U1348" t="s">
        <v>33</v>
      </c>
      <c r="V1348" t="str" cm="1">
        <f t="array" aca="1" ref="V1348" ca="1">IFERROR(_xlfn.IFS(A1346="  ..............",OFFSET(A1346,2,0),A1345=" X-------------X",OFFSET(A1345,3,0),MATCH("  ..............",A1348:A1374,0)&gt;2,V1347),"-")</f>
        <v>-</v>
      </c>
      <c r="W1348" t="str">
        <f t="shared" ca="1" si="60"/>
        <v>-</v>
      </c>
      <c r="X1348" t="str">
        <f t="shared" ca="1" si="61"/>
        <v/>
      </c>
      <c r="Y1348" s="1" t="str">
        <f t="shared" ca="1" si="62"/>
        <v xml:space="preserve">         0.0 </v>
      </c>
    </row>
    <row r="1349" spans="1:25" x14ac:dyDescent="0.25">
      <c r="A1349" t="s">
        <v>6846</v>
      </c>
      <c r="B1349" t="s">
        <v>6847</v>
      </c>
      <c r="C1349" t="s">
        <v>3819</v>
      </c>
      <c r="D1349" t="s">
        <v>3819</v>
      </c>
      <c r="E1349" t="s">
        <v>3819</v>
      </c>
      <c r="F1349" s="1" t="s">
        <v>3820</v>
      </c>
      <c r="G1349" t="s">
        <v>3819</v>
      </c>
      <c r="H1349" t="s">
        <v>3821</v>
      </c>
      <c r="I1349" t="s">
        <v>38</v>
      </c>
      <c r="J1349" t="s">
        <v>38</v>
      </c>
      <c r="K1349" t="s">
        <v>38</v>
      </c>
      <c r="L1349" t="s">
        <v>38</v>
      </c>
      <c r="M1349" t="s">
        <v>38</v>
      </c>
      <c r="N1349" t="s">
        <v>38</v>
      </c>
      <c r="O1349" t="s">
        <v>38</v>
      </c>
      <c r="P1349" t="s">
        <v>38</v>
      </c>
      <c r="Q1349" t="s">
        <v>38</v>
      </c>
      <c r="R1349" t="s">
        <v>38</v>
      </c>
      <c r="S1349" t="s">
        <v>38</v>
      </c>
      <c r="T1349" t="s">
        <v>38</v>
      </c>
      <c r="U1349" t="s">
        <v>38</v>
      </c>
      <c r="V1349" t="str" cm="1">
        <f t="array" aca="1" ref="V1349" ca="1">IFERROR(_xlfn.IFS(A1347="  ..............",OFFSET(A1347,2,0),A1346=" X-------------X",OFFSET(A1346,3,0),MATCH("  ..............",A1349:A1375,0)&gt;2,V1348),"-")</f>
        <v>-</v>
      </c>
      <c r="W1349" t="str">
        <f t="shared" ref="W1349:W1412" ca="1" si="63">IFERROR(OFFSET($A$1,MATCH(V1349,A:A,0)-2,1),"-")</f>
        <v>-</v>
      </c>
      <c r="X1349" t="str">
        <f t="shared" ref="X1349:X1412" ca="1" si="64">IFERROR(IF(V1349=V1348,OFFSET($J$1,ROW(X1349),0),OFFSET($J$1,MATCH(V1349,A:A,0),0)),"-")</f>
        <v xml:space="preserve">              </v>
      </c>
      <c r="Y1349" s="1" t="str">
        <f t="shared" ref="Y1349:Y1412" ca="1" si="65">IFERROR(OFFSET($F$1,ROW(F1349),0),"-")</f>
        <v xml:space="preserve">         0.0 </v>
      </c>
    </row>
    <row r="1350" spans="1:25" x14ac:dyDescent="0.25">
      <c r="A1350" t="s">
        <v>6848</v>
      </c>
      <c r="B1350" t="s">
        <v>6778</v>
      </c>
      <c r="C1350" t="s">
        <v>3819</v>
      </c>
      <c r="D1350" t="s">
        <v>3819</v>
      </c>
      <c r="E1350" t="s">
        <v>3819</v>
      </c>
      <c r="F1350" t="s">
        <v>3820</v>
      </c>
      <c r="G1350" t="s">
        <v>3819</v>
      </c>
      <c r="H1350" t="s">
        <v>3819</v>
      </c>
      <c r="I1350" t="s">
        <v>39</v>
      </c>
      <c r="J1350" t="s">
        <v>40</v>
      </c>
      <c r="K1350" t="s">
        <v>41</v>
      </c>
      <c r="L1350" t="s">
        <v>42</v>
      </c>
      <c r="M1350" t="s">
        <v>42</v>
      </c>
      <c r="N1350" t="s">
        <v>41</v>
      </c>
      <c r="O1350" t="s">
        <v>38</v>
      </c>
      <c r="P1350" t="s">
        <v>38</v>
      </c>
      <c r="Q1350" t="s">
        <v>38</v>
      </c>
      <c r="R1350" t="s">
        <v>38</v>
      </c>
      <c r="S1350" t="s">
        <v>38</v>
      </c>
      <c r="T1350" t="s">
        <v>38</v>
      </c>
      <c r="U1350" t="s">
        <v>38</v>
      </c>
      <c r="V1350" t="str" cm="1">
        <f t="array" aca="1" ref="V1350" ca="1">IFERROR(_xlfn.IFS(A1348="  ..............",OFFSET(A1348,2,0),A1347=" X-------------X",OFFSET(A1347,3,0),MATCH("  ..............",A1350:A1376,0)&gt;2,V1349),"-")</f>
        <v xml:space="preserve">  AUR-1A-MG000  </v>
      </c>
      <c r="W1350" t="str">
        <f t="shared" ca="1" si="63"/>
        <v xml:space="preserve">   1.050 </v>
      </c>
      <c r="X1350" t="str">
        <f t="shared" ca="1" si="64"/>
        <v xml:space="preserve"> AUR-1B-MG000 </v>
      </c>
      <c r="Y1350" s="1" t="str">
        <f t="shared" ca="1" si="65"/>
        <v xml:space="preserve">        0.0% </v>
      </c>
    </row>
    <row r="1351" spans="1:25" x14ac:dyDescent="0.25">
      <c r="A1351" t="s">
        <v>43</v>
      </c>
      <c r="B1351" t="s">
        <v>42</v>
      </c>
      <c r="C1351" t="s">
        <v>4847</v>
      </c>
      <c r="D1351" t="s">
        <v>4847</v>
      </c>
      <c r="E1351" t="s">
        <v>4847</v>
      </c>
      <c r="F1351" t="s">
        <v>4219</v>
      </c>
      <c r="G1351" t="s">
        <v>42</v>
      </c>
      <c r="H1351" t="s">
        <v>42</v>
      </c>
      <c r="I1351" t="s">
        <v>6849</v>
      </c>
      <c r="J1351" t="s">
        <v>6850</v>
      </c>
      <c r="K1351" t="s">
        <v>3830</v>
      </c>
      <c r="L1351" t="s">
        <v>6851</v>
      </c>
      <c r="M1351" t="s">
        <v>6852</v>
      </c>
      <c r="N1351" t="s">
        <v>6853</v>
      </c>
      <c r="O1351" t="s">
        <v>48</v>
      </c>
      <c r="P1351" t="s">
        <v>39</v>
      </c>
      <c r="Q1351" t="s">
        <v>44</v>
      </c>
      <c r="R1351" t="s">
        <v>3911</v>
      </c>
      <c r="S1351" t="s">
        <v>6242</v>
      </c>
      <c r="T1351" t="s">
        <v>39</v>
      </c>
      <c r="U1351" t="s">
        <v>45</v>
      </c>
      <c r="V1351" t="str" cm="1">
        <f t="array" aca="1" ref="V1351" ca="1">IFERROR(_xlfn.IFS(A1349="  ..............",OFFSET(A1349,2,0),A1348=" X-------------X",OFFSET(A1348,3,0),MATCH("  ..............",A1351:A1377,0)&gt;2,V1350),"-")</f>
        <v xml:space="preserve">  AUR-1A-MG000  </v>
      </c>
      <c r="W1351" t="str">
        <f t="shared" ca="1" si="63"/>
        <v xml:space="preserve">   1.050 </v>
      </c>
      <c r="X1351" t="str">
        <f t="shared" ca="1" si="64"/>
        <v xml:space="preserve"> AUR-1D-MG000 </v>
      </c>
      <c r="Y1351" s="1" t="str">
        <f t="shared" ca="1" si="65"/>
        <v xml:space="preserve">        0.0% </v>
      </c>
    </row>
    <row r="1352" spans="1:25" x14ac:dyDescent="0.25">
      <c r="A1352" t="s">
        <v>43</v>
      </c>
      <c r="B1352" t="s">
        <v>42</v>
      </c>
      <c r="C1352" t="s">
        <v>4847</v>
      </c>
      <c r="D1352" t="s">
        <v>4847</v>
      </c>
      <c r="E1352" t="s">
        <v>4847</v>
      </c>
      <c r="F1352" t="s">
        <v>4219</v>
      </c>
      <c r="G1352" t="s">
        <v>42</v>
      </c>
      <c r="H1352" t="s">
        <v>42</v>
      </c>
      <c r="I1352" t="s">
        <v>6854</v>
      </c>
      <c r="J1352" t="s">
        <v>6855</v>
      </c>
      <c r="K1352" t="s">
        <v>3830</v>
      </c>
      <c r="L1352" t="s">
        <v>6856</v>
      </c>
      <c r="M1352" t="s">
        <v>6857</v>
      </c>
      <c r="N1352" t="s">
        <v>6478</v>
      </c>
      <c r="O1352" t="s">
        <v>46</v>
      </c>
      <c r="P1352" t="s">
        <v>39</v>
      </c>
      <c r="Q1352" t="s">
        <v>44</v>
      </c>
      <c r="R1352" t="s">
        <v>3832</v>
      </c>
      <c r="S1352" t="s">
        <v>6858</v>
      </c>
      <c r="T1352" t="s">
        <v>39</v>
      </c>
      <c r="U1352" t="s">
        <v>45</v>
      </c>
      <c r="V1352" t="str" cm="1">
        <f t="array" aca="1" ref="V1352" ca="1">IFERROR(_xlfn.IFS(A1350="  ..............",OFFSET(A1350,2,0),A1349=" X-------------X",OFFSET(A1349,3,0),MATCH("  ..............",A1352:A1378,0)&gt;2,V1351),"-")</f>
        <v xml:space="preserve">  AUR-1A-MG000  </v>
      </c>
      <c r="W1352" t="str">
        <f t="shared" ca="1" si="63"/>
        <v xml:space="preserve">   1.050 </v>
      </c>
      <c r="X1352" t="str">
        <f t="shared" ca="1" si="64"/>
        <v xml:space="preserve"> AUROR2-MG500 </v>
      </c>
      <c r="Y1352" s="1" t="str">
        <f t="shared" ca="1" si="65"/>
        <v xml:space="preserve">        0.0% </v>
      </c>
    </row>
    <row r="1353" spans="1:25" x14ac:dyDescent="0.25">
      <c r="A1353" t="s">
        <v>43</v>
      </c>
      <c r="B1353" t="s">
        <v>42</v>
      </c>
      <c r="C1353" t="s">
        <v>4847</v>
      </c>
      <c r="D1353" t="s">
        <v>4847</v>
      </c>
      <c r="E1353" t="s">
        <v>4847</v>
      </c>
      <c r="F1353" s="1" t="s">
        <v>4219</v>
      </c>
      <c r="G1353" t="s">
        <v>42</v>
      </c>
      <c r="H1353" t="s">
        <v>42</v>
      </c>
      <c r="I1353" t="s">
        <v>5667</v>
      </c>
      <c r="J1353" t="s">
        <v>5668</v>
      </c>
      <c r="K1353" t="s">
        <v>3830</v>
      </c>
      <c r="L1353" t="s">
        <v>6859</v>
      </c>
      <c r="M1353" t="s">
        <v>6860</v>
      </c>
      <c r="N1353" t="s">
        <v>6861</v>
      </c>
      <c r="O1353" t="s">
        <v>46</v>
      </c>
      <c r="P1353" t="s">
        <v>39</v>
      </c>
      <c r="Q1353" t="s">
        <v>44</v>
      </c>
      <c r="R1353" t="s">
        <v>4035</v>
      </c>
      <c r="S1353" t="s">
        <v>6862</v>
      </c>
      <c r="T1353" t="s">
        <v>39</v>
      </c>
      <c r="U1353" t="s">
        <v>45</v>
      </c>
      <c r="V1353" t="str" cm="1">
        <f t="array" aca="1" ref="V1353" ca="1">IFERROR(_xlfn.IFS(A1351="  ..............",OFFSET(A1351,2,0),A1350=" X-------------X",OFFSET(A1350,3,0),MATCH("  ..............",A1353:A1379,0)&gt;2,V1352),"-")</f>
        <v>-</v>
      </c>
      <c r="W1353" t="str">
        <f t="shared" ca="1" si="63"/>
        <v>-</v>
      </c>
      <c r="X1353" t="str">
        <f t="shared" ca="1" si="64"/>
        <v>-</v>
      </c>
      <c r="Y1353" s="1" t="str">
        <f t="shared" ca="1" si="65"/>
        <v>.............</v>
      </c>
    </row>
    <row r="1354" spans="1:25" x14ac:dyDescent="0.25">
      <c r="A1354" t="s">
        <v>29</v>
      </c>
      <c r="B1354" t="s">
        <v>31</v>
      </c>
      <c r="C1354" t="s">
        <v>31</v>
      </c>
      <c r="D1354" t="s">
        <v>31</v>
      </c>
      <c r="E1354" t="s">
        <v>31</v>
      </c>
      <c r="F1354" t="s">
        <v>32</v>
      </c>
      <c r="G1354" t="s">
        <v>31</v>
      </c>
      <c r="H1354" t="s">
        <v>31</v>
      </c>
      <c r="I1354" t="s">
        <v>33</v>
      </c>
      <c r="J1354" t="s">
        <v>30</v>
      </c>
      <c r="K1354" t="s">
        <v>34</v>
      </c>
      <c r="L1354" t="s">
        <v>31</v>
      </c>
      <c r="M1354" t="s">
        <v>31</v>
      </c>
      <c r="N1354" t="s">
        <v>31</v>
      </c>
      <c r="O1354" t="s">
        <v>35</v>
      </c>
      <c r="P1354" t="s">
        <v>33</v>
      </c>
      <c r="Q1354" t="s">
        <v>36</v>
      </c>
      <c r="R1354" t="s">
        <v>37</v>
      </c>
      <c r="S1354" t="s">
        <v>37</v>
      </c>
      <c r="T1354" t="s">
        <v>33</v>
      </c>
      <c r="U1354" t="s">
        <v>33</v>
      </c>
      <c r="V1354" t="str" cm="1">
        <f t="array" aca="1" ref="V1354" ca="1">IFERROR(_xlfn.IFS(A1352="  ..............",OFFSET(A1352,2,0),A1351=" X-------------X",OFFSET(A1351,3,0),MATCH("  ..............",A1354:A1380,0)&gt;2,V1353),"-")</f>
        <v>-</v>
      </c>
      <c r="W1354" t="str">
        <f t="shared" ca="1" si="63"/>
        <v>-</v>
      </c>
      <c r="X1354" t="str">
        <f t="shared" ca="1" si="64"/>
        <v/>
      </c>
      <c r="Y1354" s="1" t="str">
        <f t="shared" ca="1" si="65"/>
        <v xml:space="preserve">         0.0 </v>
      </c>
    </row>
    <row r="1355" spans="1:25" x14ac:dyDescent="0.25">
      <c r="A1355" t="s">
        <v>6863</v>
      </c>
      <c r="B1355" t="s">
        <v>3927</v>
      </c>
      <c r="C1355" t="s">
        <v>3819</v>
      </c>
      <c r="D1355" t="s">
        <v>3819</v>
      </c>
      <c r="E1355" t="s">
        <v>3819</v>
      </c>
      <c r="F1355" t="s">
        <v>3820</v>
      </c>
      <c r="G1355" t="s">
        <v>3819</v>
      </c>
      <c r="H1355" t="s">
        <v>3821</v>
      </c>
      <c r="I1355" t="s">
        <v>38</v>
      </c>
      <c r="J1355" t="s">
        <v>38</v>
      </c>
      <c r="K1355" t="s">
        <v>38</v>
      </c>
      <c r="L1355" t="s">
        <v>38</v>
      </c>
      <c r="M1355" t="s">
        <v>38</v>
      </c>
      <c r="N1355" t="s">
        <v>38</v>
      </c>
      <c r="O1355" t="s">
        <v>38</v>
      </c>
      <c r="P1355" t="s">
        <v>38</v>
      </c>
      <c r="Q1355" t="s">
        <v>38</v>
      </c>
      <c r="R1355" t="s">
        <v>38</v>
      </c>
      <c r="S1355" t="s">
        <v>38</v>
      </c>
      <c r="T1355" t="s">
        <v>38</v>
      </c>
      <c r="U1355" t="s">
        <v>38</v>
      </c>
      <c r="V1355" t="str" cm="1">
        <f t="array" aca="1" ref="V1355" ca="1">IFERROR(_xlfn.IFS(A1353="  ..............",OFFSET(A1353,2,0),A1352=" X-------------X",OFFSET(A1352,3,0),MATCH("  ..............",A1355:A1381,0)&gt;2,V1354),"-")</f>
        <v>-</v>
      </c>
      <c r="W1355" t="str">
        <f t="shared" ca="1" si="63"/>
        <v>-</v>
      </c>
      <c r="X1355" t="str">
        <f t="shared" ca="1" si="64"/>
        <v xml:space="preserve">              </v>
      </c>
      <c r="Y1355" s="1" t="str">
        <f t="shared" ca="1" si="65"/>
        <v xml:space="preserve">         0.0 </v>
      </c>
    </row>
    <row r="1356" spans="1:25" x14ac:dyDescent="0.25">
      <c r="A1356" t="s">
        <v>6864</v>
      </c>
      <c r="B1356" t="s">
        <v>6217</v>
      </c>
      <c r="C1356" t="s">
        <v>3819</v>
      </c>
      <c r="D1356" t="s">
        <v>3819</v>
      </c>
      <c r="E1356" t="s">
        <v>3819</v>
      </c>
      <c r="F1356" t="s">
        <v>3820</v>
      </c>
      <c r="G1356" t="s">
        <v>3819</v>
      </c>
      <c r="H1356" t="s">
        <v>3819</v>
      </c>
      <c r="I1356" t="s">
        <v>39</v>
      </c>
      <c r="J1356" t="s">
        <v>40</v>
      </c>
      <c r="K1356" t="s">
        <v>41</v>
      </c>
      <c r="L1356" t="s">
        <v>42</v>
      </c>
      <c r="M1356" t="s">
        <v>42</v>
      </c>
      <c r="N1356" t="s">
        <v>41</v>
      </c>
      <c r="O1356" t="s">
        <v>38</v>
      </c>
      <c r="P1356" t="s">
        <v>38</v>
      </c>
      <c r="Q1356" t="s">
        <v>38</v>
      </c>
      <c r="R1356" t="s">
        <v>38</v>
      </c>
      <c r="S1356" t="s">
        <v>38</v>
      </c>
      <c r="T1356" t="s">
        <v>38</v>
      </c>
      <c r="U1356" t="s">
        <v>38</v>
      </c>
      <c r="V1356" t="str" cm="1">
        <f t="array" aca="1" ref="V1356" ca="1">IFERROR(_xlfn.IFS(A1354="  ..............",OFFSET(A1354,2,0),A1353=" X-------------X",OFFSET(A1353,3,0),MATCH("  ..............",A1356:A1382,0)&gt;2,V1355),"-")</f>
        <v xml:space="preserve">  AUR-1B-MG000  </v>
      </c>
      <c r="W1356" t="str">
        <f t="shared" ca="1" si="63"/>
        <v xml:space="preserve">   1.048 </v>
      </c>
      <c r="X1356" t="str">
        <f t="shared" ca="1" si="64"/>
        <v xml:space="preserve"> AUR-1A-MG000 </v>
      </c>
      <c r="Y1356" s="1" t="str">
        <f t="shared" ca="1" si="65"/>
        <v xml:space="preserve">        0.0% </v>
      </c>
    </row>
    <row r="1357" spans="1:25" x14ac:dyDescent="0.25">
      <c r="A1357" t="s">
        <v>43</v>
      </c>
      <c r="B1357" t="s">
        <v>42</v>
      </c>
      <c r="C1357" t="s">
        <v>4847</v>
      </c>
      <c r="D1357" t="s">
        <v>4847</v>
      </c>
      <c r="E1357" t="s">
        <v>4847</v>
      </c>
      <c r="F1357" s="1" t="s">
        <v>4219</v>
      </c>
      <c r="G1357" t="s">
        <v>42</v>
      </c>
      <c r="H1357" t="s">
        <v>42</v>
      </c>
      <c r="I1357" t="s">
        <v>6865</v>
      </c>
      <c r="J1357" t="s">
        <v>6866</v>
      </c>
      <c r="K1357" t="s">
        <v>3830</v>
      </c>
      <c r="L1357" t="s">
        <v>6867</v>
      </c>
      <c r="M1357" t="s">
        <v>6868</v>
      </c>
      <c r="N1357" t="s">
        <v>6853</v>
      </c>
      <c r="O1357" t="s">
        <v>46</v>
      </c>
      <c r="P1357" t="s">
        <v>39</v>
      </c>
      <c r="Q1357" t="s">
        <v>44</v>
      </c>
      <c r="R1357" t="s">
        <v>3911</v>
      </c>
      <c r="S1357" t="s">
        <v>6242</v>
      </c>
      <c r="T1357" t="s">
        <v>39</v>
      </c>
      <c r="U1357" t="s">
        <v>45</v>
      </c>
      <c r="V1357" t="str" cm="1">
        <f t="array" aca="1" ref="V1357" ca="1">IFERROR(_xlfn.IFS(A1355="  ..............",OFFSET(A1355,2,0),A1354=" X-------------X",OFFSET(A1354,3,0),MATCH("  ..............",A1357:A1383,0)&gt;2,V1356),"-")</f>
        <v xml:space="preserve">  AUR-1B-MG000  </v>
      </c>
      <c r="W1357" t="str">
        <f t="shared" ca="1" si="63"/>
        <v xml:space="preserve">   1.048 </v>
      </c>
      <c r="X1357" t="str">
        <f t="shared" ca="1" si="64"/>
        <v xml:space="preserve"> AUR-1C-MG000 </v>
      </c>
      <c r="Y1357" s="1" t="str">
        <f t="shared" ca="1" si="65"/>
        <v xml:space="preserve">        0.0% </v>
      </c>
    </row>
    <row r="1358" spans="1:25" x14ac:dyDescent="0.25">
      <c r="A1358" t="s">
        <v>43</v>
      </c>
      <c r="B1358" t="s">
        <v>42</v>
      </c>
      <c r="C1358" t="s">
        <v>4847</v>
      </c>
      <c r="D1358" t="s">
        <v>4847</v>
      </c>
      <c r="E1358" t="s">
        <v>4847</v>
      </c>
      <c r="F1358" s="1" t="s">
        <v>4219</v>
      </c>
      <c r="G1358" t="s">
        <v>42</v>
      </c>
      <c r="H1358" t="s">
        <v>42</v>
      </c>
      <c r="I1358" t="s">
        <v>6869</v>
      </c>
      <c r="J1358" t="s">
        <v>6870</v>
      </c>
      <c r="K1358" t="s">
        <v>3830</v>
      </c>
      <c r="L1358" t="s">
        <v>4763</v>
      </c>
      <c r="M1358" t="s">
        <v>4840</v>
      </c>
      <c r="N1358" t="s">
        <v>4964</v>
      </c>
      <c r="O1358" t="s">
        <v>48</v>
      </c>
      <c r="P1358" t="s">
        <v>39</v>
      </c>
      <c r="Q1358" t="s">
        <v>44</v>
      </c>
      <c r="R1358" t="s">
        <v>3832</v>
      </c>
      <c r="S1358" t="s">
        <v>3832</v>
      </c>
      <c r="T1358" t="s">
        <v>39</v>
      </c>
      <c r="U1358" t="s">
        <v>45</v>
      </c>
      <c r="V1358" t="str" cm="1">
        <f t="array" aca="1" ref="V1358" ca="1">IFERROR(_xlfn.IFS(A1356="  ..............",OFFSET(A1356,2,0),A1355=" X-------------X",OFFSET(A1355,3,0),MATCH("  ..............",A1358:A1384,0)&gt;2,V1357),"-")</f>
        <v xml:space="preserve">  AUR-1B-MG000  </v>
      </c>
      <c r="W1358" t="str">
        <f t="shared" ca="1" si="63"/>
        <v xml:space="preserve">   1.048 </v>
      </c>
      <c r="X1358" t="str">
        <f t="shared" ca="1" si="64"/>
        <v xml:space="preserve"> AUR2-1-MG034 </v>
      </c>
      <c r="Y1358" s="1" t="str">
        <f t="shared" ca="1" si="65"/>
        <v xml:space="preserve">        0.0% </v>
      </c>
    </row>
    <row r="1359" spans="1:25" x14ac:dyDescent="0.25">
      <c r="A1359" t="s">
        <v>43</v>
      </c>
      <c r="B1359" t="s">
        <v>42</v>
      </c>
      <c r="C1359" t="s">
        <v>4847</v>
      </c>
      <c r="D1359" t="s">
        <v>4847</v>
      </c>
      <c r="E1359" t="s">
        <v>4847</v>
      </c>
      <c r="F1359" t="s">
        <v>4219</v>
      </c>
      <c r="G1359" t="s">
        <v>42</v>
      </c>
      <c r="H1359" t="s">
        <v>42</v>
      </c>
      <c r="I1359" t="s">
        <v>6871</v>
      </c>
      <c r="J1359" t="s">
        <v>6872</v>
      </c>
      <c r="K1359" t="s">
        <v>3830</v>
      </c>
      <c r="L1359" t="s">
        <v>5269</v>
      </c>
      <c r="M1359" t="s">
        <v>4335</v>
      </c>
      <c r="N1359" t="s">
        <v>6873</v>
      </c>
      <c r="O1359" t="s">
        <v>48</v>
      </c>
      <c r="P1359" t="s">
        <v>39</v>
      </c>
      <c r="Q1359" t="s">
        <v>44</v>
      </c>
      <c r="R1359" t="s">
        <v>3918</v>
      </c>
      <c r="S1359" t="s">
        <v>6874</v>
      </c>
      <c r="T1359" t="s">
        <v>39</v>
      </c>
      <c r="U1359" t="s">
        <v>45</v>
      </c>
      <c r="V1359" t="str" cm="1">
        <f t="array" aca="1" ref="V1359" ca="1">IFERROR(_xlfn.IFS(A1357="  ..............",OFFSET(A1357,2,0),A1356=" X-------------X",OFFSET(A1356,3,0),MATCH("  ..............",A1359:A1385,0)&gt;2,V1358),"-")</f>
        <v>-</v>
      </c>
      <c r="W1359" t="str">
        <f t="shared" ca="1" si="63"/>
        <v>-</v>
      </c>
      <c r="X1359" t="str">
        <f t="shared" ca="1" si="64"/>
        <v>-</v>
      </c>
      <c r="Y1359" s="1" t="str">
        <f t="shared" ca="1" si="65"/>
        <v>.............</v>
      </c>
    </row>
    <row r="1360" spans="1:25" x14ac:dyDescent="0.25">
      <c r="A1360" t="s">
        <v>29</v>
      </c>
      <c r="B1360" t="s">
        <v>31</v>
      </c>
      <c r="C1360" t="s">
        <v>31</v>
      </c>
      <c r="D1360" t="s">
        <v>31</v>
      </c>
      <c r="E1360" t="s">
        <v>31</v>
      </c>
      <c r="F1360" t="s">
        <v>32</v>
      </c>
      <c r="G1360" t="s">
        <v>31</v>
      </c>
      <c r="H1360" t="s">
        <v>31</v>
      </c>
      <c r="I1360" t="s">
        <v>33</v>
      </c>
      <c r="J1360" t="s">
        <v>30</v>
      </c>
      <c r="K1360" t="s">
        <v>34</v>
      </c>
      <c r="L1360" t="s">
        <v>31</v>
      </c>
      <c r="M1360" t="s">
        <v>31</v>
      </c>
      <c r="N1360" t="s">
        <v>31</v>
      </c>
      <c r="O1360" t="s">
        <v>35</v>
      </c>
      <c r="P1360" t="s">
        <v>33</v>
      </c>
      <c r="Q1360" t="s">
        <v>36</v>
      </c>
      <c r="R1360" t="s">
        <v>37</v>
      </c>
      <c r="S1360" t="s">
        <v>37</v>
      </c>
      <c r="T1360" t="s">
        <v>33</v>
      </c>
      <c r="U1360" t="s">
        <v>33</v>
      </c>
      <c r="V1360" t="str" cm="1">
        <f t="array" aca="1" ref="V1360" ca="1">IFERROR(_xlfn.IFS(A1358="  ..............",OFFSET(A1358,2,0),A1357=" X-------------X",OFFSET(A1357,3,0),MATCH("  ..............",A1360:A1386,0)&gt;2,V1359),"-")</f>
        <v>-</v>
      </c>
      <c r="W1360" t="str">
        <f t="shared" ca="1" si="63"/>
        <v>-</v>
      </c>
      <c r="X1360" t="str">
        <f t="shared" ca="1" si="64"/>
        <v/>
      </c>
      <c r="Y1360" s="1" t="str">
        <f t="shared" ca="1" si="65"/>
        <v xml:space="preserve">         0.0 </v>
      </c>
    </row>
    <row r="1361" spans="1:25" x14ac:dyDescent="0.25">
      <c r="A1361" t="s">
        <v>6875</v>
      </c>
      <c r="B1361" t="s">
        <v>3927</v>
      </c>
      <c r="C1361" t="s">
        <v>3819</v>
      </c>
      <c r="D1361" t="s">
        <v>3819</v>
      </c>
      <c r="E1361" t="s">
        <v>3819</v>
      </c>
      <c r="F1361" t="s">
        <v>3820</v>
      </c>
      <c r="G1361" t="s">
        <v>3819</v>
      </c>
      <c r="H1361" t="s">
        <v>3821</v>
      </c>
      <c r="I1361" t="s">
        <v>38</v>
      </c>
      <c r="J1361" t="s">
        <v>38</v>
      </c>
      <c r="K1361" t="s">
        <v>38</v>
      </c>
      <c r="L1361" t="s">
        <v>38</v>
      </c>
      <c r="M1361" t="s">
        <v>38</v>
      </c>
      <c r="N1361" t="s">
        <v>38</v>
      </c>
      <c r="O1361" t="s">
        <v>38</v>
      </c>
      <c r="P1361" t="s">
        <v>38</v>
      </c>
      <c r="Q1361" t="s">
        <v>38</v>
      </c>
      <c r="R1361" t="s">
        <v>38</v>
      </c>
      <c r="S1361" t="s">
        <v>38</v>
      </c>
      <c r="T1361" t="s">
        <v>38</v>
      </c>
      <c r="U1361" t="s">
        <v>38</v>
      </c>
      <c r="V1361" t="str" cm="1">
        <f t="array" aca="1" ref="V1361" ca="1">IFERROR(_xlfn.IFS(A1359="  ..............",OFFSET(A1359,2,0),A1358=" X-------------X",OFFSET(A1358,3,0),MATCH("  ..............",A1361:A1387,0)&gt;2,V1360),"-")</f>
        <v>-</v>
      </c>
      <c r="W1361" t="str">
        <f t="shared" ca="1" si="63"/>
        <v>-</v>
      </c>
      <c r="X1361" t="str">
        <f t="shared" ca="1" si="64"/>
        <v xml:space="preserve">              </v>
      </c>
      <c r="Y1361" s="1" t="str">
        <f t="shared" ca="1" si="65"/>
        <v xml:space="preserve">         0.0 </v>
      </c>
    </row>
    <row r="1362" spans="1:25" x14ac:dyDescent="0.25">
      <c r="A1362" t="s">
        <v>6876</v>
      </c>
      <c r="B1362" t="s">
        <v>6217</v>
      </c>
      <c r="C1362" t="s">
        <v>3819</v>
      </c>
      <c r="D1362" t="s">
        <v>3819</v>
      </c>
      <c r="E1362" t="s">
        <v>3819</v>
      </c>
      <c r="F1362" t="s">
        <v>3820</v>
      </c>
      <c r="G1362" t="s">
        <v>3819</v>
      </c>
      <c r="H1362" t="s">
        <v>3819</v>
      </c>
      <c r="I1362" t="s">
        <v>39</v>
      </c>
      <c r="J1362" t="s">
        <v>40</v>
      </c>
      <c r="K1362" t="s">
        <v>41</v>
      </c>
      <c r="L1362" t="s">
        <v>42</v>
      </c>
      <c r="M1362" t="s">
        <v>42</v>
      </c>
      <c r="N1362" t="s">
        <v>41</v>
      </c>
      <c r="O1362" t="s">
        <v>38</v>
      </c>
      <c r="P1362" t="s">
        <v>38</v>
      </c>
      <c r="Q1362" t="s">
        <v>38</v>
      </c>
      <c r="R1362" t="s">
        <v>38</v>
      </c>
      <c r="S1362" t="s">
        <v>38</v>
      </c>
      <c r="T1362" t="s">
        <v>38</v>
      </c>
      <c r="U1362" t="s">
        <v>38</v>
      </c>
      <c r="V1362" t="str" cm="1">
        <f t="array" aca="1" ref="V1362" ca="1">IFERROR(_xlfn.IFS(A1360="  ..............",OFFSET(A1360,2,0),A1359=" X-------------X",OFFSET(A1359,3,0),MATCH("  ..............",A1362:A1388,0)&gt;2,V1361),"-")</f>
        <v xml:space="preserve">  AUR-1C-MG000  </v>
      </c>
      <c r="W1362" t="str">
        <f t="shared" ca="1" si="63"/>
        <v xml:space="preserve">   1.048 </v>
      </c>
      <c r="X1362" t="str">
        <f t="shared" ca="1" si="64"/>
        <v xml:space="preserve"> AUR-1B-MG000 </v>
      </c>
      <c r="Y1362" s="1" t="str">
        <f t="shared" ca="1" si="65"/>
        <v xml:space="preserve">        0.0% </v>
      </c>
    </row>
    <row r="1363" spans="1:25" x14ac:dyDescent="0.25">
      <c r="A1363" t="s">
        <v>43</v>
      </c>
      <c r="B1363" t="s">
        <v>42</v>
      </c>
      <c r="C1363" t="s">
        <v>4847</v>
      </c>
      <c r="D1363" t="s">
        <v>4847</v>
      </c>
      <c r="E1363" t="s">
        <v>4847</v>
      </c>
      <c r="F1363" t="s">
        <v>4219</v>
      </c>
      <c r="G1363" t="s">
        <v>42</v>
      </c>
      <c r="H1363" t="s">
        <v>42</v>
      </c>
      <c r="I1363" t="s">
        <v>6849</v>
      </c>
      <c r="J1363" t="s">
        <v>6850</v>
      </c>
      <c r="K1363" t="s">
        <v>3830</v>
      </c>
      <c r="L1363" t="s">
        <v>6877</v>
      </c>
      <c r="M1363" t="s">
        <v>6878</v>
      </c>
      <c r="N1363" t="s">
        <v>4964</v>
      </c>
      <c r="O1363" t="s">
        <v>46</v>
      </c>
      <c r="P1363" t="s">
        <v>39</v>
      </c>
      <c r="Q1363" t="s">
        <v>44</v>
      </c>
      <c r="R1363" t="s">
        <v>3832</v>
      </c>
      <c r="S1363" t="s">
        <v>3832</v>
      </c>
      <c r="T1363" t="s">
        <v>39</v>
      </c>
      <c r="U1363" t="s">
        <v>45</v>
      </c>
      <c r="V1363" t="str" cm="1">
        <f t="array" aca="1" ref="V1363" ca="1">IFERROR(_xlfn.IFS(A1361="  ..............",OFFSET(A1361,2,0),A1360=" X-------------X",OFFSET(A1360,3,0),MATCH("  ..............",A1363:A1389,0)&gt;2,V1362),"-")</f>
        <v xml:space="preserve">  AUR-1C-MG000  </v>
      </c>
      <c r="W1363" t="str">
        <f t="shared" ca="1" si="63"/>
        <v xml:space="preserve">   1.048 </v>
      </c>
      <c r="X1363" t="str">
        <f t="shared" ca="1" si="64"/>
        <v xml:space="preserve"> AUR-1D-MG000 </v>
      </c>
      <c r="Y1363" s="1" t="str">
        <f t="shared" ca="1" si="65"/>
        <v xml:space="preserve">        0.0% </v>
      </c>
    </row>
    <row r="1364" spans="1:25" x14ac:dyDescent="0.25">
      <c r="A1364" t="s">
        <v>43</v>
      </c>
      <c r="B1364" t="s">
        <v>42</v>
      </c>
      <c r="C1364" t="s">
        <v>4847</v>
      </c>
      <c r="D1364" t="s">
        <v>4847</v>
      </c>
      <c r="E1364" t="s">
        <v>4847</v>
      </c>
      <c r="F1364" t="s">
        <v>4219</v>
      </c>
      <c r="G1364" t="s">
        <v>42</v>
      </c>
      <c r="H1364" t="s">
        <v>42</v>
      </c>
      <c r="I1364" t="s">
        <v>6854</v>
      </c>
      <c r="J1364" t="s">
        <v>6855</v>
      </c>
      <c r="K1364" t="s">
        <v>3830</v>
      </c>
      <c r="L1364" t="s">
        <v>6879</v>
      </c>
      <c r="M1364" t="s">
        <v>6880</v>
      </c>
      <c r="N1364" t="s">
        <v>6478</v>
      </c>
      <c r="O1364" t="s">
        <v>46</v>
      </c>
      <c r="P1364" t="s">
        <v>39</v>
      </c>
      <c r="Q1364" t="s">
        <v>44</v>
      </c>
      <c r="R1364" t="s">
        <v>4035</v>
      </c>
      <c r="S1364" t="s">
        <v>5510</v>
      </c>
      <c r="T1364" t="s">
        <v>39</v>
      </c>
      <c r="U1364" t="s">
        <v>45</v>
      </c>
      <c r="V1364" t="str" cm="1">
        <f t="array" aca="1" ref="V1364" ca="1">IFERROR(_xlfn.IFS(A1362="  ..............",OFFSET(A1362,2,0),A1361=" X-------------X",OFFSET(A1361,3,0),MATCH("  ..............",A1364:A1390,0)&gt;2,V1363),"-")</f>
        <v xml:space="preserve">  AUR-1C-MG000  </v>
      </c>
      <c r="W1364" t="str">
        <f t="shared" ca="1" si="63"/>
        <v xml:space="preserve">   1.048 </v>
      </c>
      <c r="X1364" t="str">
        <f t="shared" ca="1" si="64"/>
        <v xml:space="preserve"> AUR2-2-MG034 </v>
      </c>
      <c r="Y1364" s="1" t="str">
        <f t="shared" ca="1" si="65"/>
        <v xml:space="preserve">        0.0% </v>
      </c>
    </row>
    <row r="1365" spans="1:25" x14ac:dyDescent="0.25">
      <c r="A1365" t="s">
        <v>43</v>
      </c>
      <c r="B1365" t="s">
        <v>42</v>
      </c>
      <c r="C1365" t="s">
        <v>4847</v>
      </c>
      <c r="D1365" t="s">
        <v>4847</v>
      </c>
      <c r="E1365" t="s">
        <v>4847</v>
      </c>
      <c r="F1365" t="s">
        <v>4219</v>
      </c>
      <c r="G1365" t="s">
        <v>42</v>
      </c>
      <c r="H1365" t="s">
        <v>42</v>
      </c>
      <c r="I1365" t="s">
        <v>6881</v>
      </c>
      <c r="J1365" t="s">
        <v>6882</v>
      </c>
      <c r="K1365" t="s">
        <v>3830</v>
      </c>
      <c r="L1365" t="s">
        <v>6883</v>
      </c>
      <c r="M1365" t="s">
        <v>6168</v>
      </c>
      <c r="N1365" t="s">
        <v>6884</v>
      </c>
      <c r="O1365" t="s">
        <v>48</v>
      </c>
      <c r="P1365" t="s">
        <v>39</v>
      </c>
      <c r="Q1365" t="s">
        <v>44</v>
      </c>
      <c r="R1365" t="s">
        <v>3918</v>
      </c>
      <c r="S1365" t="s">
        <v>6885</v>
      </c>
      <c r="T1365" t="s">
        <v>39</v>
      </c>
      <c r="U1365" t="s">
        <v>45</v>
      </c>
      <c r="V1365" t="str" cm="1">
        <f t="array" aca="1" ref="V1365" ca="1">IFERROR(_xlfn.IFS(A1363="  ..............",OFFSET(A1363,2,0),A1362=" X-------------X",OFFSET(A1362,3,0),MATCH("  ..............",A1365:A1391,0)&gt;2,V1364),"-")</f>
        <v>-</v>
      </c>
      <c r="W1365" t="str">
        <f t="shared" ca="1" si="63"/>
        <v>-</v>
      </c>
      <c r="X1365" t="str">
        <f t="shared" ca="1" si="64"/>
        <v>-</v>
      </c>
      <c r="Y1365" s="1" t="str">
        <f t="shared" ca="1" si="65"/>
        <v>.............</v>
      </c>
    </row>
    <row r="1366" spans="1:25" x14ac:dyDescent="0.25">
      <c r="A1366" t="s">
        <v>29</v>
      </c>
      <c r="B1366" t="s">
        <v>31</v>
      </c>
      <c r="C1366" t="s">
        <v>31</v>
      </c>
      <c r="D1366" t="s">
        <v>31</v>
      </c>
      <c r="E1366" t="s">
        <v>31</v>
      </c>
      <c r="F1366" t="s">
        <v>32</v>
      </c>
      <c r="G1366" t="s">
        <v>31</v>
      </c>
      <c r="H1366" t="s">
        <v>31</v>
      </c>
      <c r="I1366" t="s">
        <v>33</v>
      </c>
      <c r="J1366" t="s">
        <v>30</v>
      </c>
      <c r="K1366" t="s">
        <v>34</v>
      </c>
      <c r="L1366" t="s">
        <v>31</v>
      </c>
      <c r="M1366" t="s">
        <v>31</v>
      </c>
      <c r="N1366" t="s">
        <v>31</v>
      </c>
      <c r="O1366" t="s">
        <v>35</v>
      </c>
      <c r="P1366" t="s">
        <v>33</v>
      </c>
      <c r="Q1366" t="s">
        <v>36</v>
      </c>
      <c r="R1366" t="s">
        <v>37</v>
      </c>
      <c r="S1366" t="s">
        <v>37</v>
      </c>
      <c r="T1366" t="s">
        <v>33</v>
      </c>
      <c r="U1366" t="s">
        <v>33</v>
      </c>
      <c r="V1366" t="str" cm="1">
        <f t="array" aca="1" ref="V1366" ca="1">IFERROR(_xlfn.IFS(A1364="  ..............",OFFSET(A1364,2,0),A1363=" X-------------X",OFFSET(A1363,3,0),MATCH("  ..............",A1366:A1392,0)&gt;2,V1365),"-")</f>
        <v>-</v>
      </c>
      <c r="W1366" t="str">
        <f t="shared" ca="1" si="63"/>
        <v>-</v>
      </c>
      <c r="X1366" t="str">
        <f t="shared" ca="1" si="64"/>
        <v xml:space="preserve"> V11.06.02    </v>
      </c>
      <c r="Y1366" s="1" t="str">
        <f t="shared" ca="1" si="65"/>
        <v xml:space="preserve">A - PROGRAMA </v>
      </c>
    </row>
    <row r="1367" spans="1:25" x14ac:dyDescent="0.25">
      <c r="A1367" t="s">
        <v>54</v>
      </c>
      <c r="B1367" t="s">
        <v>55</v>
      </c>
      <c r="C1367" t="s">
        <v>56</v>
      </c>
      <c r="D1367" t="s">
        <v>57</v>
      </c>
      <c r="E1367" t="s">
        <v>58</v>
      </c>
      <c r="F1367" t="s">
        <v>59</v>
      </c>
      <c r="G1367" t="s">
        <v>60</v>
      </c>
      <c r="H1367" t="s">
        <v>61</v>
      </c>
      <c r="I1367" t="s">
        <v>62</v>
      </c>
      <c r="J1367" t="s">
        <v>63</v>
      </c>
      <c r="K1367" t="s">
        <v>41</v>
      </c>
      <c r="L1367" t="s">
        <v>42</v>
      </c>
      <c r="M1367" t="s">
        <v>42</v>
      </c>
      <c r="N1367" t="s">
        <v>42</v>
      </c>
      <c r="O1367" t="s">
        <v>64</v>
      </c>
      <c r="P1367" t="s">
        <v>6886</v>
      </c>
      <c r="Q1367" t="s">
        <v>38</v>
      </c>
      <c r="R1367" t="s">
        <v>38</v>
      </c>
      <c r="S1367" t="s">
        <v>38</v>
      </c>
      <c r="T1367" t="s">
        <v>38</v>
      </c>
      <c r="U1367" t="s">
        <v>38</v>
      </c>
      <c r="V1367" t="str" cm="1">
        <f t="array" aca="1" ref="V1367" ca="1">IFERROR(_xlfn.IFS(A1365="  ..............",OFFSET(A1365,2,0),A1364=" X-------------X",OFFSET(A1364,3,0),MATCH("  ..............",A1367:A1393,0)&gt;2,V1366),"-")</f>
        <v>-</v>
      </c>
      <c r="W1367" t="str">
        <f t="shared" ca="1" si="63"/>
        <v>-</v>
      </c>
      <c r="X1367" t="str">
        <f t="shared" ca="1" si="64"/>
        <v/>
      </c>
      <c r="Y1367" s="1" t="str">
        <f t="shared" ca="1" si="65"/>
        <v/>
      </c>
    </row>
    <row r="1368" spans="1:25" x14ac:dyDescent="0.25">
      <c r="A1368" t="s">
        <v>38</v>
      </c>
      <c r="B1368" t="s">
        <v>38</v>
      </c>
      <c r="C1368" t="s">
        <v>38</v>
      </c>
      <c r="D1368" t="s">
        <v>38</v>
      </c>
      <c r="E1368" t="s">
        <v>38</v>
      </c>
      <c r="F1368" t="s">
        <v>38</v>
      </c>
      <c r="G1368" t="s">
        <v>38</v>
      </c>
      <c r="H1368" t="s">
        <v>38</v>
      </c>
      <c r="I1368" t="s">
        <v>38</v>
      </c>
      <c r="J1368" t="s">
        <v>38</v>
      </c>
      <c r="K1368" t="s">
        <v>38</v>
      </c>
      <c r="L1368" t="s">
        <v>38</v>
      </c>
      <c r="M1368" t="s">
        <v>38</v>
      </c>
      <c r="N1368" t="s">
        <v>38</v>
      </c>
      <c r="O1368" t="s">
        <v>38</v>
      </c>
      <c r="P1368" t="s">
        <v>38</v>
      </c>
      <c r="Q1368" t="s">
        <v>38</v>
      </c>
      <c r="R1368" t="s">
        <v>38</v>
      </c>
      <c r="S1368" t="s">
        <v>38</v>
      </c>
      <c r="T1368" t="s">
        <v>38</v>
      </c>
      <c r="U1368" t="s">
        <v>38</v>
      </c>
      <c r="V1368" t="str" cm="1">
        <f t="array" aca="1" ref="V1368" ca="1">IFERROR(_xlfn.IFS(A1366="  ..............",OFFSET(A1366,2,0),A1365=" X-------------X",OFFSET(A1365,3,0),MATCH("  ..............",A1368:A1394,0)&gt;2,V1367),"-")</f>
        <v/>
      </c>
      <c r="W1368" t="str">
        <f t="shared" ca="1" si="63"/>
        <v>X-------X</v>
      </c>
      <c r="X1368" t="str">
        <f t="shared" ca="1" si="64"/>
        <v/>
      </c>
      <c r="Y1368" s="1" t="str">
        <f t="shared" ca="1" si="65"/>
        <v>encia * UFVMG</v>
      </c>
    </row>
    <row r="1369" spans="1:25" x14ac:dyDescent="0.25">
      <c r="A1369" t="s">
        <v>65</v>
      </c>
      <c r="B1369" t="s">
        <v>66</v>
      </c>
      <c r="C1369" t="s">
        <v>4474</v>
      </c>
      <c r="D1369" t="s">
        <v>4475</v>
      </c>
      <c r="E1369" t="s">
        <v>4476</v>
      </c>
      <c r="F1369" t="s">
        <v>4477</v>
      </c>
      <c r="G1369" t="s">
        <v>4478</v>
      </c>
      <c r="H1369" t="s">
        <v>4479</v>
      </c>
      <c r="I1369" t="s">
        <v>4480</v>
      </c>
      <c r="J1369" t="s">
        <v>38</v>
      </c>
      <c r="K1369" t="s">
        <v>38</v>
      </c>
      <c r="L1369" t="s">
        <v>38</v>
      </c>
      <c r="M1369" t="s">
        <v>38</v>
      </c>
      <c r="N1369" t="s">
        <v>38</v>
      </c>
      <c r="O1369" t="s">
        <v>38</v>
      </c>
      <c r="P1369" t="s">
        <v>38</v>
      </c>
      <c r="Q1369" t="s">
        <v>38</v>
      </c>
      <c r="R1369" t="s">
        <v>38</v>
      </c>
      <c r="S1369" t="s">
        <v>38</v>
      </c>
      <c r="T1369" t="s">
        <v>38</v>
      </c>
      <c r="U1369" t="s">
        <v>38</v>
      </c>
      <c r="V1369" t="str" cm="1">
        <f t="array" aca="1" ref="V1369" ca="1">IFERROR(_xlfn.IFS(A1367="  ..............",OFFSET(A1367,2,0),A1366=" X-------------X",OFFSET(A1366,3,0),MATCH("  ..............",A1369:A1395,0)&gt;2,V1368),"-")</f>
        <v/>
      </c>
      <c r="W1369" t="str">
        <f t="shared" ca="1" si="63"/>
        <v>X-------X</v>
      </c>
      <c r="X1369" t="str">
        <f t="shared" ca="1" si="64"/>
        <v/>
      </c>
      <c r="Y1369" s="1" t="str">
        <f t="shared" ca="1" si="65"/>
        <v xml:space="preserve">- 500 kV     </v>
      </c>
    </row>
    <row r="1370" spans="1:25" x14ac:dyDescent="0.25">
      <c r="A1370" t="s">
        <v>67</v>
      </c>
      <c r="B1370" t="s">
        <v>68</v>
      </c>
      <c r="C1370" t="s">
        <v>69</v>
      </c>
      <c r="D1370" t="s">
        <v>4481</v>
      </c>
      <c r="E1370" t="s">
        <v>4482</v>
      </c>
      <c r="F1370" t="s">
        <v>4483</v>
      </c>
      <c r="G1370" t="s">
        <v>42</v>
      </c>
      <c r="H1370" t="s">
        <v>42</v>
      </c>
      <c r="I1370" t="s">
        <v>44</v>
      </c>
      <c r="J1370" t="s">
        <v>38</v>
      </c>
      <c r="K1370" t="s">
        <v>38</v>
      </c>
      <c r="L1370" t="s">
        <v>38</v>
      </c>
      <c r="M1370" t="s">
        <v>38</v>
      </c>
      <c r="N1370" t="s">
        <v>38</v>
      </c>
      <c r="O1370" t="s">
        <v>38</v>
      </c>
      <c r="P1370" t="s">
        <v>38</v>
      </c>
      <c r="Q1370" t="s">
        <v>38</v>
      </c>
      <c r="R1370" t="s">
        <v>38</v>
      </c>
      <c r="S1370" t="s">
        <v>38</v>
      </c>
      <c r="T1370" t="s">
        <v>38</v>
      </c>
      <c r="U1370" t="s">
        <v>38</v>
      </c>
      <c r="V1370" t="str" cm="1">
        <f t="array" aca="1" ref="V1370" ca="1">IFERROR(_xlfn.IFS(A1368="  ..............",OFFSET(A1368,2,0),A1367=" X-------------X",OFFSET(A1367,3,0),MATCH("  ..............",A1370:A1396,0)&gt;2,V1369),"-")</f>
        <v/>
      </c>
      <c r="W1370" t="str">
        <f t="shared" ca="1" si="63"/>
        <v>X-------X</v>
      </c>
      <c r="X1370" t="str">
        <f t="shared" ca="1" si="64"/>
        <v/>
      </c>
      <c r="Y1370" s="1" t="str">
        <f t="shared" ca="1" si="65"/>
        <v/>
      </c>
    </row>
    <row r="1371" spans="1:25" x14ac:dyDescent="0.25">
      <c r="A1371" t="s">
        <v>38</v>
      </c>
      <c r="B1371" t="s">
        <v>38</v>
      </c>
      <c r="C1371" t="s">
        <v>38</v>
      </c>
      <c r="D1371" t="s">
        <v>38</v>
      </c>
      <c r="E1371" t="s">
        <v>38</v>
      </c>
      <c r="F1371" t="s">
        <v>38</v>
      </c>
      <c r="G1371" t="s">
        <v>38</v>
      </c>
      <c r="H1371" t="s">
        <v>38</v>
      </c>
      <c r="I1371" t="s">
        <v>38</v>
      </c>
      <c r="J1371" t="s">
        <v>38</v>
      </c>
      <c r="K1371" t="s">
        <v>38</v>
      </c>
      <c r="L1371" t="s">
        <v>38</v>
      </c>
      <c r="M1371" t="s">
        <v>38</v>
      </c>
      <c r="N1371" t="s">
        <v>38</v>
      </c>
      <c r="O1371" t="s">
        <v>38</v>
      </c>
      <c r="P1371" t="s">
        <v>38</v>
      </c>
      <c r="Q1371" t="s">
        <v>38</v>
      </c>
      <c r="R1371" t="s">
        <v>38</v>
      </c>
      <c r="S1371" t="s">
        <v>38</v>
      </c>
      <c r="T1371" t="s">
        <v>38</v>
      </c>
      <c r="U1371" t="s">
        <v>38</v>
      </c>
      <c r="V1371" t="str" cm="1">
        <f t="array" aca="1" ref="V1371" ca="1">IFERROR(_xlfn.IFS(A1369="  ..............",OFFSET(A1369,2,0),A1368=" X-------------X",OFFSET(A1368,3,0),MATCH("  ..............",A1371:A1397,0)&gt;2,V1370),"-")</f>
        <v/>
      </c>
      <c r="W1371" t="str">
        <f t="shared" ca="1" si="63"/>
        <v>X-------X</v>
      </c>
      <c r="X1371" t="str">
        <f t="shared" ca="1" si="64"/>
        <v>-------- F L U</v>
      </c>
      <c r="Y1371" s="1" t="str">
        <f t="shared" ca="1" si="65"/>
        <v xml:space="preserve"> ------------</v>
      </c>
    </row>
    <row r="1372" spans="1:25" x14ac:dyDescent="0.25">
      <c r="A1372" t="s">
        <v>70</v>
      </c>
      <c r="B1372" t="s">
        <v>71</v>
      </c>
      <c r="C1372" t="s">
        <v>72</v>
      </c>
      <c r="D1372" t="s">
        <v>73</v>
      </c>
      <c r="E1372" t="s">
        <v>74</v>
      </c>
      <c r="F1372" t="s">
        <v>75</v>
      </c>
      <c r="G1372" t="s">
        <v>76</v>
      </c>
      <c r="H1372" t="s">
        <v>77</v>
      </c>
      <c r="I1372" t="s">
        <v>78</v>
      </c>
      <c r="J1372" t="s">
        <v>79</v>
      </c>
      <c r="K1372" t="s">
        <v>80</v>
      </c>
      <c r="L1372" t="s">
        <v>81</v>
      </c>
      <c r="M1372" t="s">
        <v>82</v>
      </c>
      <c r="N1372" t="s">
        <v>83</v>
      </c>
      <c r="O1372" t="s">
        <v>84</v>
      </c>
      <c r="P1372" t="s">
        <v>85</v>
      </c>
      <c r="Q1372" t="s">
        <v>86</v>
      </c>
      <c r="R1372" t="s">
        <v>28</v>
      </c>
      <c r="S1372" t="s">
        <v>28</v>
      </c>
      <c r="T1372" t="s">
        <v>78</v>
      </c>
      <c r="U1372" t="s">
        <v>87</v>
      </c>
      <c r="V1372" t="str" cm="1">
        <f t="array" aca="1" ref="V1372" ca="1">IFERROR(_xlfn.IFS(A1370="  ..............",OFFSET(A1370,2,0),A1369=" X-------------X",OFFSET(A1369,3,0),MATCH("  ..............",A1372:A1398,0)&gt;2,V1371),"-")</f>
        <v/>
      </c>
      <c r="W1372" t="str">
        <f t="shared" ca="1" si="63"/>
        <v>X-------X</v>
      </c>
      <c r="X1372" t="str">
        <f t="shared" ca="1" si="64"/>
        <v xml:space="preserve">              </v>
      </c>
      <c r="Y1372" s="1" t="str">
        <f t="shared" ca="1" si="65"/>
        <v xml:space="preserve">  ELO CC  SHU</v>
      </c>
    </row>
    <row r="1373" spans="1:25" x14ac:dyDescent="0.25">
      <c r="A1373" t="s">
        <v>88</v>
      </c>
      <c r="B1373" t="s">
        <v>89</v>
      </c>
      <c r="C1373" t="s">
        <v>90</v>
      </c>
      <c r="D1373" t="s">
        <v>91</v>
      </c>
      <c r="E1373" t="s">
        <v>92</v>
      </c>
      <c r="F1373" t="s">
        <v>93</v>
      </c>
      <c r="G1373" t="s">
        <v>94</v>
      </c>
      <c r="H1373" t="s">
        <v>95</v>
      </c>
      <c r="I1373" t="s">
        <v>39</v>
      </c>
      <c r="J1373" t="s">
        <v>40</v>
      </c>
      <c r="K1373" t="s">
        <v>41</v>
      </c>
      <c r="L1373" t="s">
        <v>42</v>
      </c>
      <c r="M1373" t="s">
        <v>42</v>
      </c>
      <c r="N1373" t="s">
        <v>42</v>
      </c>
      <c r="O1373" t="s">
        <v>46</v>
      </c>
      <c r="P1373" t="s">
        <v>39</v>
      </c>
      <c r="Q1373" t="s">
        <v>44</v>
      </c>
      <c r="R1373" t="s">
        <v>96</v>
      </c>
      <c r="S1373" t="s">
        <v>96</v>
      </c>
      <c r="T1373" t="s">
        <v>39</v>
      </c>
      <c r="U1373" t="s">
        <v>97</v>
      </c>
      <c r="V1373" t="str" cm="1">
        <f t="array" aca="1" ref="V1373" ca="1">IFERROR(_xlfn.IFS(A1371="  ..............",OFFSET(A1371,2,0),A1370=" X-------------X",OFFSET(A1370,3,0),MATCH("  ..............",A1373:A1399,0)&gt;2,V1372),"-")</f>
        <v/>
      </c>
      <c r="W1373" t="str">
        <f t="shared" ca="1" si="63"/>
        <v>X-------X</v>
      </c>
      <c r="X1373" t="str">
        <f t="shared" ca="1" si="64"/>
        <v xml:space="preserve">              </v>
      </c>
      <c r="Y1373" s="1" t="str">
        <f t="shared" ca="1" si="65"/>
        <v xml:space="preserve">    MW/   Mva</v>
      </c>
    </row>
    <row r="1374" spans="1:25" x14ac:dyDescent="0.25">
      <c r="A1374" t="s">
        <v>98</v>
      </c>
      <c r="B1374" t="s">
        <v>99</v>
      </c>
      <c r="C1374" t="s">
        <v>100</v>
      </c>
      <c r="D1374" t="s">
        <v>100</v>
      </c>
      <c r="E1374" t="s">
        <v>100</v>
      </c>
      <c r="F1374" s="1" t="s">
        <v>101</v>
      </c>
      <c r="G1374" t="s">
        <v>102</v>
      </c>
      <c r="H1374" t="s">
        <v>103</v>
      </c>
      <c r="I1374" t="s">
        <v>39</v>
      </c>
      <c r="J1374" t="s">
        <v>40</v>
      </c>
      <c r="K1374" t="s">
        <v>41</v>
      </c>
      <c r="L1374" t="s">
        <v>42</v>
      </c>
      <c r="M1374" t="s">
        <v>42</v>
      </c>
      <c r="N1374" t="s">
        <v>42</v>
      </c>
      <c r="O1374" t="s">
        <v>46</v>
      </c>
      <c r="P1374" t="s">
        <v>39</v>
      </c>
      <c r="Q1374" t="s">
        <v>104</v>
      </c>
      <c r="R1374" t="s">
        <v>105</v>
      </c>
      <c r="S1374" t="s">
        <v>106</v>
      </c>
      <c r="T1374" t="s">
        <v>107</v>
      </c>
      <c r="U1374" t="s">
        <v>97</v>
      </c>
      <c r="V1374" t="str" cm="1">
        <f t="array" aca="1" ref="V1374" ca="1">IFERROR(_xlfn.IFS(A1372="  ..............",OFFSET(A1372,2,0),A1371=" X-------------X",OFFSET(A1371,3,0),MATCH("  ..............",A1374:A1400,0)&gt;2,V1373),"-")</f>
        <v/>
      </c>
      <c r="W1374" t="str">
        <f t="shared" ca="1" si="63"/>
        <v>X-------X</v>
      </c>
      <c r="X1374" t="str">
        <f t="shared" ca="1" si="64"/>
        <v xml:space="preserve">A             </v>
      </c>
      <c r="Y1374" s="1" t="str">
        <f t="shared" ca="1" si="65"/>
        <v xml:space="preserve">   Mvar   EQU</v>
      </c>
    </row>
    <row r="1375" spans="1:25" x14ac:dyDescent="0.25">
      <c r="A1375" t="s">
        <v>108</v>
      </c>
      <c r="B1375" t="s">
        <v>109</v>
      </c>
      <c r="C1375" t="s">
        <v>110</v>
      </c>
      <c r="D1375" t="s">
        <v>110</v>
      </c>
      <c r="E1375" t="s">
        <v>110</v>
      </c>
      <c r="F1375" s="1" t="s">
        <v>111</v>
      </c>
      <c r="G1375" t="s">
        <v>112</v>
      </c>
      <c r="H1375" t="s">
        <v>113</v>
      </c>
      <c r="I1375" t="s">
        <v>114</v>
      </c>
      <c r="J1375" t="s">
        <v>115</v>
      </c>
      <c r="K1375" t="s">
        <v>41</v>
      </c>
      <c r="L1375" t="s">
        <v>116</v>
      </c>
      <c r="M1375" t="s">
        <v>117</v>
      </c>
      <c r="N1375" t="s">
        <v>42</v>
      </c>
      <c r="O1375" t="s">
        <v>46</v>
      </c>
      <c r="P1375" t="s">
        <v>39</v>
      </c>
      <c r="Q1375" t="s">
        <v>118</v>
      </c>
      <c r="R1375" t="s">
        <v>119</v>
      </c>
      <c r="S1375" t="s">
        <v>120</v>
      </c>
      <c r="T1375" t="s">
        <v>121</v>
      </c>
      <c r="U1375" t="s">
        <v>122</v>
      </c>
      <c r="V1375" t="str" cm="1">
        <f t="array" aca="1" ref="V1375" ca="1">IFERROR(_xlfn.IFS(A1373="  ..............",OFFSET(A1373,2,0),A1372=" X-------------X",OFFSET(A1372,3,0),MATCH("  ..............",A1375:A1401,0)&gt;2,V1374),"-")</f>
        <v/>
      </c>
      <c r="W1375" t="str">
        <f t="shared" ca="1" si="63"/>
        <v>X-------X</v>
      </c>
      <c r="X1375" t="str">
        <f t="shared" ca="1" si="64"/>
        <v xml:space="preserve">     NOME     </v>
      </c>
      <c r="Y1375" s="1" t="str">
        <f t="shared" ca="1" si="65"/>
        <v xml:space="preserve">   FLUXO %   </v>
      </c>
    </row>
    <row r="1376" spans="1:25" x14ac:dyDescent="0.25">
      <c r="A1376" t="s">
        <v>43</v>
      </c>
      <c r="B1376" t="s">
        <v>42</v>
      </c>
      <c r="C1376" t="s">
        <v>123</v>
      </c>
      <c r="D1376" t="s">
        <v>124</v>
      </c>
      <c r="E1376" t="s">
        <v>125</v>
      </c>
      <c r="F1376" s="1" t="s">
        <v>126</v>
      </c>
      <c r="G1376" t="s">
        <v>127</v>
      </c>
      <c r="H1376" t="s">
        <v>42</v>
      </c>
      <c r="I1376" t="s">
        <v>128</v>
      </c>
      <c r="J1376" t="s">
        <v>129</v>
      </c>
      <c r="K1376" t="s">
        <v>130</v>
      </c>
      <c r="L1376" t="s">
        <v>131</v>
      </c>
      <c r="M1376" t="s">
        <v>110</v>
      </c>
      <c r="N1376" t="s">
        <v>132</v>
      </c>
      <c r="O1376" t="s">
        <v>133</v>
      </c>
      <c r="P1376" t="s">
        <v>134</v>
      </c>
      <c r="Q1376" t="s">
        <v>135</v>
      </c>
      <c r="R1376" t="s">
        <v>136</v>
      </c>
      <c r="S1376" t="s">
        <v>137</v>
      </c>
      <c r="T1376" t="s">
        <v>138</v>
      </c>
      <c r="U1376" t="s">
        <v>139</v>
      </c>
      <c r="V1376" t="str" cm="1">
        <f t="array" aca="1" ref="V1376" ca="1">IFERROR(_xlfn.IFS(A1374="  ..............",OFFSET(A1374,2,0),A1373=" X-------------X",OFFSET(A1373,3,0),MATCH("  ..............",A1376:A1402,0)&gt;2,V1375),"-")</f>
        <v/>
      </c>
      <c r="W1376" t="str">
        <f t="shared" ca="1" si="63"/>
        <v>X-------X</v>
      </c>
      <c r="X1376" t="str">
        <f t="shared" ca="1" si="64"/>
        <v>X------------X</v>
      </c>
      <c r="Y1376" s="1" t="str">
        <f t="shared" ca="1" si="65"/>
        <v>X-----------X</v>
      </c>
    </row>
    <row r="1377" spans="1:25" x14ac:dyDescent="0.25">
      <c r="A1377" t="s">
        <v>20</v>
      </c>
      <c r="B1377" t="s">
        <v>21</v>
      </c>
      <c r="C1377" t="s">
        <v>21</v>
      </c>
      <c r="D1377" t="s">
        <v>21</v>
      </c>
      <c r="E1377" t="s">
        <v>21</v>
      </c>
      <c r="F1377" s="1" t="s">
        <v>22</v>
      </c>
      <c r="G1377" t="s">
        <v>21</v>
      </c>
      <c r="H1377" t="s">
        <v>21</v>
      </c>
      <c r="I1377" t="s">
        <v>23</v>
      </c>
      <c r="J1377" t="s">
        <v>24</v>
      </c>
      <c r="K1377" t="s">
        <v>25</v>
      </c>
      <c r="L1377" t="s">
        <v>21</v>
      </c>
      <c r="M1377" t="s">
        <v>21</v>
      </c>
      <c r="N1377" t="s">
        <v>21</v>
      </c>
      <c r="O1377" t="s">
        <v>26</v>
      </c>
      <c r="P1377" t="s">
        <v>23</v>
      </c>
      <c r="Q1377" t="s">
        <v>27</v>
      </c>
      <c r="R1377" t="s">
        <v>28</v>
      </c>
      <c r="S1377" t="s">
        <v>28</v>
      </c>
      <c r="T1377" t="s">
        <v>23</v>
      </c>
      <c r="U1377" t="s">
        <v>23</v>
      </c>
      <c r="V1377" t="str" cm="1">
        <f t="array" aca="1" ref="V1377" ca="1">IFERROR(_xlfn.IFS(A1375="  ..............",OFFSET(A1375,2,0),A1374=" X-------------X",OFFSET(A1374,3,0),MATCH("  ..............",A1377:A1403,0)&gt;2,V1376),"-")</f>
        <v/>
      </c>
      <c r="W1377" t="str">
        <f t="shared" ca="1" si="63"/>
        <v>X-------X</v>
      </c>
      <c r="X1377" t="str">
        <f t="shared" ca="1" si="64"/>
        <v/>
      </c>
      <c r="Y1377" s="1" t="str">
        <f t="shared" ca="1" si="65"/>
        <v/>
      </c>
    </row>
    <row r="1378" spans="1:25" x14ac:dyDescent="0.25">
      <c r="A1378" t="s">
        <v>38</v>
      </c>
      <c r="B1378" t="s">
        <v>38</v>
      </c>
      <c r="C1378" t="s">
        <v>38</v>
      </c>
      <c r="D1378" t="s">
        <v>38</v>
      </c>
      <c r="E1378" t="s">
        <v>38</v>
      </c>
      <c r="F1378" t="s">
        <v>38</v>
      </c>
      <c r="G1378" t="s">
        <v>38</v>
      </c>
      <c r="H1378" t="s">
        <v>38</v>
      </c>
      <c r="I1378" t="s">
        <v>38</v>
      </c>
      <c r="J1378" t="s">
        <v>38</v>
      </c>
      <c r="K1378" t="s">
        <v>38</v>
      </c>
      <c r="L1378" t="s">
        <v>38</v>
      </c>
      <c r="M1378" t="s">
        <v>38</v>
      </c>
      <c r="N1378" t="s">
        <v>38</v>
      </c>
      <c r="O1378" t="s">
        <v>38</v>
      </c>
      <c r="P1378" t="s">
        <v>38</v>
      </c>
      <c r="Q1378" t="s">
        <v>38</v>
      </c>
      <c r="R1378" t="s">
        <v>38</v>
      </c>
      <c r="S1378" t="s">
        <v>38</v>
      </c>
      <c r="T1378" t="s">
        <v>38</v>
      </c>
      <c r="U1378" t="s">
        <v>38</v>
      </c>
      <c r="V1378" t="str" cm="1">
        <f t="array" aca="1" ref="V1378" ca="1">IFERROR(_xlfn.IFS(A1376="  ..............",OFFSET(A1376,2,0),A1375=" X-------------X",OFFSET(A1375,3,0),MATCH("  ..............",A1378:A1404,0)&gt;2,V1377),"-")</f>
        <v/>
      </c>
      <c r="W1378" t="str">
        <f t="shared" ca="1" si="63"/>
        <v>X-------X</v>
      </c>
      <c r="X1378" t="str">
        <f t="shared" ca="1" si="64"/>
        <v/>
      </c>
      <c r="Y1378" s="1" t="str">
        <f t="shared" ca="1" si="65"/>
        <v xml:space="preserve">         0.0 </v>
      </c>
    </row>
    <row r="1379" spans="1:25" x14ac:dyDescent="0.25">
      <c r="A1379" t="s">
        <v>6887</v>
      </c>
      <c r="B1379" t="s">
        <v>6888</v>
      </c>
      <c r="C1379" t="s">
        <v>3819</v>
      </c>
      <c r="D1379" t="s">
        <v>3819</v>
      </c>
      <c r="E1379" t="s">
        <v>3819</v>
      </c>
      <c r="F1379" t="s">
        <v>3820</v>
      </c>
      <c r="G1379" t="s">
        <v>3819</v>
      </c>
      <c r="H1379" t="s">
        <v>3821</v>
      </c>
      <c r="I1379" t="s">
        <v>38</v>
      </c>
      <c r="J1379" t="s">
        <v>38</v>
      </c>
      <c r="K1379" t="s">
        <v>38</v>
      </c>
      <c r="L1379" t="s">
        <v>38</v>
      </c>
      <c r="M1379" t="s">
        <v>38</v>
      </c>
      <c r="N1379" t="s">
        <v>38</v>
      </c>
      <c r="O1379" t="s">
        <v>38</v>
      </c>
      <c r="P1379" t="s">
        <v>38</v>
      </c>
      <c r="Q1379" t="s">
        <v>38</v>
      </c>
      <c r="R1379" t="s">
        <v>38</v>
      </c>
      <c r="S1379" t="s">
        <v>38</v>
      </c>
      <c r="T1379" t="s">
        <v>38</v>
      </c>
      <c r="U1379" t="s">
        <v>38</v>
      </c>
      <c r="V1379" t="str" cm="1">
        <f t="array" aca="1" ref="V1379" ca="1">IFERROR(_xlfn.IFS(A1377="  ..............",OFFSET(A1377,2,0),A1376=" X-------------X",OFFSET(A1376,3,0),MATCH("  ..............",A1379:A1405,0)&gt;2,V1378),"-")</f>
        <v/>
      </c>
      <c r="W1379" t="str">
        <f t="shared" ca="1" si="63"/>
        <v>X-------X</v>
      </c>
      <c r="X1379" t="str">
        <f t="shared" ca="1" si="64"/>
        <v xml:space="preserve">              </v>
      </c>
      <c r="Y1379" s="1" t="str">
        <f t="shared" ca="1" si="65"/>
        <v xml:space="preserve">         0.0 </v>
      </c>
    </row>
    <row r="1380" spans="1:25" x14ac:dyDescent="0.25">
      <c r="A1380" t="s">
        <v>6889</v>
      </c>
      <c r="B1380" t="s">
        <v>4130</v>
      </c>
      <c r="C1380" t="s">
        <v>3819</v>
      </c>
      <c r="D1380" t="s">
        <v>3819</v>
      </c>
      <c r="E1380" t="s">
        <v>3819</v>
      </c>
      <c r="F1380" t="s">
        <v>3820</v>
      </c>
      <c r="G1380" t="s">
        <v>3819</v>
      </c>
      <c r="H1380" t="s">
        <v>3819</v>
      </c>
      <c r="I1380" t="s">
        <v>39</v>
      </c>
      <c r="J1380" t="s">
        <v>40</v>
      </c>
      <c r="K1380" t="s">
        <v>41</v>
      </c>
      <c r="L1380" t="s">
        <v>42</v>
      </c>
      <c r="M1380" t="s">
        <v>42</v>
      </c>
      <c r="N1380" t="s">
        <v>41</v>
      </c>
      <c r="O1380" t="s">
        <v>38</v>
      </c>
      <c r="P1380" t="s">
        <v>38</v>
      </c>
      <c r="Q1380" t="s">
        <v>38</v>
      </c>
      <c r="R1380" t="s">
        <v>38</v>
      </c>
      <c r="S1380" t="s">
        <v>38</v>
      </c>
      <c r="T1380" t="s">
        <v>38</v>
      </c>
      <c r="U1380" t="s">
        <v>38</v>
      </c>
      <c r="V1380" t="str" cm="1">
        <f t="array" aca="1" ref="V1380" ca="1">IFERROR(_xlfn.IFS(A1378="  ..............",OFFSET(A1378,2,0),A1377=" X-------------X",OFFSET(A1377,3,0),MATCH("  ..............",A1380:A1406,0)&gt;2,V1379),"-")</f>
        <v xml:space="preserve">  AUR-1D-MG000  </v>
      </c>
      <c r="W1380" t="str">
        <f t="shared" ca="1" si="63"/>
        <v xml:space="preserve">   1.049 </v>
      </c>
      <c r="X1380" t="str">
        <f t="shared" ca="1" si="64"/>
        <v xml:space="preserve"> AUR-1A-MG000 </v>
      </c>
      <c r="Y1380" s="1" t="str">
        <f t="shared" ca="1" si="65"/>
        <v xml:space="preserve">        0.0% </v>
      </c>
    </row>
    <row r="1381" spans="1:25" x14ac:dyDescent="0.25">
      <c r="A1381" t="s">
        <v>43</v>
      </c>
      <c r="B1381" t="s">
        <v>42</v>
      </c>
      <c r="C1381" t="s">
        <v>4847</v>
      </c>
      <c r="D1381" t="s">
        <v>4847</v>
      </c>
      <c r="E1381" t="s">
        <v>4847</v>
      </c>
      <c r="F1381" s="1" t="s">
        <v>4219</v>
      </c>
      <c r="G1381" t="s">
        <v>42</v>
      </c>
      <c r="H1381" t="s">
        <v>42</v>
      </c>
      <c r="I1381" t="s">
        <v>6865</v>
      </c>
      <c r="J1381" t="s">
        <v>6866</v>
      </c>
      <c r="K1381" t="s">
        <v>3830</v>
      </c>
      <c r="L1381" t="s">
        <v>6879</v>
      </c>
      <c r="M1381" t="s">
        <v>6890</v>
      </c>
      <c r="N1381" t="s">
        <v>6478</v>
      </c>
      <c r="O1381" t="s">
        <v>48</v>
      </c>
      <c r="P1381" t="s">
        <v>39</v>
      </c>
      <c r="Q1381" t="s">
        <v>44</v>
      </c>
      <c r="R1381" t="s">
        <v>3832</v>
      </c>
      <c r="S1381" t="s">
        <v>6858</v>
      </c>
      <c r="T1381" t="s">
        <v>39</v>
      </c>
      <c r="U1381" t="s">
        <v>45</v>
      </c>
      <c r="V1381" t="str" cm="1">
        <f t="array" aca="1" ref="V1381" ca="1">IFERROR(_xlfn.IFS(A1379="  ..............",OFFSET(A1379,2,0),A1378=" X-------------X",OFFSET(A1378,3,0),MATCH("  ..............",A1381:A1407,0)&gt;2,V1380),"-")</f>
        <v xml:space="preserve">  AUR-1D-MG000  </v>
      </c>
      <c r="W1381" t="str">
        <f t="shared" ca="1" si="63"/>
        <v xml:space="preserve">   1.049 </v>
      </c>
      <c r="X1381" t="str">
        <f t="shared" ca="1" si="64"/>
        <v xml:space="preserve"> AUR-1C-MG000 </v>
      </c>
      <c r="Y1381" s="1" t="str">
        <f t="shared" ca="1" si="65"/>
        <v xml:space="preserve">        0.0% </v>
      </c>
    </row>
    <row r="1382" spans="1:25" x14ac:dyDescent="0.25">
      <c r="A1382" t="s">
        <v>43</v>
      </c>
      <c r="B1382" t="s">
        <v>42</v>
      </c>
      <c r="C1382" t="s">
        <v>4847</v>
      </c>
      <c r="D1382" t="s">
        <v>4847</v>
      </c>
      <c r="E1382" t="s">
        <v>4847</v>
      </c>
      <c r="F1382" s="1" t="s">
        <v>4219</v>
      </c>
      <c r="G1382" t="s">
        <v>42</v>
      </c>
      <c r="H1382" t="s">
        <v>42</v>
      </c>
      <c r="I1382" t="s">
        <v>6869</v>
      </c>
      <c r="J1382" t="s">
        <v>6870</v>
      </c>
      <c r="K1382" t="s">
        <v>3830</v>
      </c>
      <c r="L1382" t="s">
        <v>6856</v>
      </c>
      <c r="M1382" t="s">
        <v>6891</v>
      </c>
      <c r="N1382" t="s">
        <v>6478</v>
      </c>
      <c r="O1382" t="s">
        <v>48</v>
      </c>
      <c r="P1382" t="s">
        <v>39</v>
      </c>
      <c r="Q1382" t="s">
        <v>44</v>
      </c>
      <c r="R1382" t="s">
        <v>4035</v>
      </c>
      <c r="S1382" t="s">
        <v>5510</v>
      </c>
      <c r="T1382" t="s">
        <v>39</v>
      </c>
      <c r="U1382" t="s">
        <v>45</v>
      </c>
      <c r="V1382" t="str" cm="1">
        <f t="array" aca="1" ref="V1382" ca="1">IFERROR(_xlfn.IFS(A1380="  ..............",OFFSET(A1380,2,0),A1379=" X-------------X",OFFSET(A1379,3,0),MATCH("  ..............",A1382:A1408,0)&gt;2,V1381),"-")</f>
        <v xml:space="preserve">  AUR-1D-MG000  </v>
      </c>
      <c r="W1382" t="str">
        <f t="shared" ca="1" si="63"/>
        <v xml:space="preserve">   1.049 </v>
      </c>
      <c r="X1382" t="str">
        <f t="shared" ca="1" si="64"/>
        <v xml:space="preserve"> AUR2-1-MG013 </v>
      </c>
      <c r="Y1382" s="1" t="str">
        <f t="shared" ca="1" si="65"/>
        <v xml:space="preserve">        0.0% </v>
      </c>
    </row>
    <row r="1383" spans="1:25" x14ac:dyDescent="0.25">
      <c r="A1383" t="s">
        <v>43</v>
      </c>
      <c r="B1383" t="s">
        <v>42</v>
      </c>
      <c r="C1383" t="s">
        <v>4847</v>
      </c>
      <c r="D1383" t="s">
        <v>4847</v>
      </c>
      <c r="E1383" t="s">
        <v>4847</v>
      </c>
      <c r="F1383" t="s">
        <v>4219</v>
      </c>
      <c r="G1383" t="s">
        <v>42</v>
      </c>
      <c r="H1383" t="s">
        <v>42</v>
      </c>
      <c r="I1383" t="s">
        <v>6892</v>
      </c>
      <c r="J1383" t="s">
        <v>6893</v>
      </c>
      <c r="K1383" t="s">
        <v>3830</v>
      </c>
      <c r="L1383" t="s">
        <v>3819</v>
      </c>
      <c r="M1383" t="s">
        <v>3819</v>
      </c>
      <c r="N1383" t="s">
        <v>3819</v>
      </c>
      <c r="O1383" t="s">
        <v>46</v>
      </c>
      <c r="P1383" t="s">
        <v>39</v>
      </c>
      <c r="Q1383" t="s">
        <v>44</v>
      </c>
      <c r="R1383" t="s">
        <v>3832</v>
      </c>
      <c r="S1383" t="s">
        <v>3832</v>
      </c>
      <c r="T1383" t="s">
        <v>39</v>
      </c>
      <c r="U1383" t="s">
        <v>45</v>
      </c>
      <c r="V1383" t="str" cm="1">
        <f t="array" aca="1" ref="V1383" ca="1">IFERROR(_xlfn.IFS(A1381="  ..............",OFFSET(A1381,2,0),A1380=" X-------------X",OFFSET(A1380,3,0),MATCH("  ..............",A1383:A1409,0)&gt;2,V1382),"-")</f>
        <v>-</v>
      </c>
      <c r="W1383" t="str">
        <f t="shared" ca="1" si="63"/>
        <v>-</v>
      </c>
      <c r="X1383" t="str">
        <f t="shared" ca="1" si="64"/>
        <v>-</v>
      </c>
      <c r="Y1383" s="1" t="str">
        <f t="shared" ca="1" si="65"/>
        <v>.............</v>
      </c>
    </row>
    <row r="1384" spans="1:25" x14ac:dyDescent="0.25">
      <c r="A1384" t="s">
        <v>29</v>
      </c>
      <c r="B1384" t="s">
        <v>31</v>
      </c>
      <c r="C1384" t="s">
        <v>31</v>
      </c>
      <c r="D1384" t="s">
        <v>31</v>
      </c>
      <c r="E1384" t="s">
        <v>31</v>
      </c>
      <c r="F1384" t="s">
        <v>32</v>
      </c>
      <c r="G1384" t="s">
        <v>31</v>
      </c>
      <c r="H1384" t="s">
        <v>31</v>
      </c>
      <c r="I1384" t="s">
        <v>33</v>
      </c>
      <c r="J1384" t="s">
        <v>30</v>
      </c>
      <c r="K1384" t="s">
        <v>34</v>
      </c>
      <c r="L1384" t="s">
        <v>31</v>
      </c>
      <c r="M1384" t="s">
        <v>31</v>
      </c>
      <c r="N1384" t="s">
        <v>31</v>
      </c>
      <c r="O1384" t="s">
        <v>35</v>
      </c>
      <c r="P1384" t="s">
        <v>33</v>
      </c>
      <c r="Q1384" t="s">
        <v>36</v>
      </c>
      <c r="R1384" t="s">
        <v>37</v>
      </c>
      <c r="S1384" t="s">
        <v>37</v>
      </c>
      <c r="T1384" t="s">
        <v>33</v>
      </c>
      <c r="U1384" t="s">
        <v>33</v>
      </c>
      <c r="V1384" t="str" cm="1">
        <f t="array" aca="1" ref="V1384" ca="1">IFERROR(_xlfn.IFS(A1382="  ..............",OFFSET(A1382,2,0),A1381=" X-------------X",OFFSET(A1381,3,0),MATCH("  ..............",A1384:A1410,0)&gt;2,V1383),"-")</f>
        <v>-</v>
      </c>
      <c r="W1384" t="str">
        <f t="shared" ca="1" si="63"/>
        <v>-</v>
      </c>
      <c r="X1384" t="str">
        <f t="shared" ca="1" si="64"/>
        <v/>
      </c>
      <c r="Y1384" s="1" t="str">
        <f t="shared" ca="1" si="65"/>
        <v xml:space="preserve">         0.0 </v>
      </c>
    </row>
    <row r="1385" spans="1:25" x14ac:dyDescent="0.25">
      <c r="A1385" t="s">
        <v>6894</v>
      </c>
      <c r="B1385" t="s">
        <v>6888</v>
      </c>
      <c r="C1385" t="s">
        <v>3819</v>
      </c>
      <c r="D1385" t="s">
        <v>3819</v>
      </c>
      <c r="E1385" t="s">
        <v>3819</v>
      </c>
      <c r="F1385" t="s">
        <v>3820</v>
      </c>
      <c r="G1385" t="s">
        <v>3819</v>
      </c>
      <c r="H1385" t="s">
        <v>3821</v>
      </c>
      <c r="I1385" t="s">
        <v>38</v>
      </c>
      <c r="J1385" t="s">
        <v>38</v>
      </c>
      <c r="K1385" t="s">
        <v>38</v>
      </c>
      <c r="L1385" t="s">
        <v>38</v>
      </c>
      <c r="M1385" t="s">
        <v>38</v>
      </c>
      <c r="N1385" t="s">
        <v>38</v>
      </c>
      <c r="O1385" t="s">
        <v>38</v>
      </c>
      <c r="P1385" t="s">
        <v>38</v>
      </c>
      <c r="Q1385" t="s">
        <v>38</v>
      </c>
      <c r="R1385" t="s">
        <v>38</v>
      </c>
      <c r="S1385" t="s">
        <v>38</v>
      </c>
      <c r="T1385" t="s">
        <v>38</v>
      </c>
      <c r="U1385" t="s">
        <v>38</v>
      </c>
      <c r="V1385" t="str" cm="1">
        <f t="array" aca="1" ref="V1385" ca="1">IFERROR(_xlfn.IFS(A1383="  ..............",OFFSET(A1383,2,0),A1382=" X-------------X",OFFSET(A1382,3,0),MATCH("  ..............",A1385:A1411,0)&gt;2,V1384),"-")</f>
        <v>-</v>
      </c>
      <c r="W1385" t="str">
        <f t="shared" ca="1" si="63"/>
        <v>-</v>
      </c>
      <c r="X1385" t="str">
        <f t="shared" ca="1" si="64"/>
        <v xml:space="preserve">              </v>
      </c>
      <c r="Y1385" s="1" t="str">
        <f t="shared" ca="1" si="65"/>
        <v xml:space="preserve">         0.0 </v>
      </c>
    </row>
    <row r="1386" spans="1:25" x14ac:dyDescent="0.25">
      <c r="A1386" t="s">
        <v>6895</v>
      </c>
      <c r="B1386" t="s">
        <v>4130</v>
      </c>
      <c r="C1386" t="s">
        <v>3819</v>
      </c>
      <c r="D1386" t="s">
        <v>3819</v>
      </c>
      <c r="E1386" t="s">
        <v>3819</v>
      </c>
      <c r="F1386" s="1" t="s">
        <v>3820</v>
      </c>
      <c r="G1386" t="s">
        <v>3819</v>
      </c>
      <c r="H1386" t="s">
        <v>3819</v>
      </c>
      <c r="I1386" t="s">
        <v>39</v>
      </c>
      <c r="J1386" t="s">
        <v>40</v>
      </c>
      <c r="K1386" t="s">
        <v>41</v>
      </c>
      <c r="L1386" t="s">
        <v>42</v>
      </c>
      <c r="M1386" t="s">
        <v>42</v>
      </c>
      <c r="N1386" t="s">
        <v>41</v>
      </c>
      <c r="O1386" t="s">
        <v>38</v>
      </c>
      <c r="P1386" t="s">
        <v>38</v>
      </c>
      <c r="Q1386" t="s">
        <v>38</v>
      </c>
      <c r="R1386" t="s">
        <v>38</v>
      </c>
      <c r="S1386" t="s">
        <v>38</v>
      </c>
      <c r="T1386" t="s">
        <v>38</v>
      </c>
      <c r="U1386" t="s">
        <v>38</v>
      </c>
      <c r="V1386" t="str" cm="1">
        <f t="array" aca="1" ref="V1386" ca="1">IFERROR(_xlfn.IFS(A1384="  ..............",OFFSET(A1384,2,0),A1383=" X-------------X",OFFSET(A1383,3,0),MATCH("  ..............",A1386:A1412,0)&gt;2,V1385),"-")</f>
        <v xml:space="preserve">  AUR2-1-MG013  </v>
      </c>
      <c r="W1386" t="str">
        <f t="shared" ca="1" si="63"/>
        <v xml:space="preserve">   1.049 </v>
      </c>
      <c r="X1386" t="str">
        <f t="shared" ca="1" si="64"/>
        <v xml:space="preserve"> AUR-1D-MG000 </v>
      </c>
      <c r="Y1386" s="1" t="str">
        <f t="shared" ca="1" si="65"/>
        <v xml:space="preserve">        0.0% </v>
      </c>
    </row>
    <row r="1387" spans="1:25" x14ac:dyDescent="0.25">
      <c r="A1387" t="s">
        <v>43</v>
      </c>
      <c r="B1387" t="s">
        <v>42</v>
      </c>
      <c r="C1387" t="s">
        <v>4847</v>
      </c>
      <c r="D1387" t="s">
        <v>4847</v>
      </c>
      <c r="E1387" t="s">
        <v>4847</v>
      </c>
      <c r="F1387" t="s">
        <v>4219</v>
      </c>
      <c r="G1387" t="s">
        <v>42</v>
      </c>
      <c r="H1387" t="s">
        <v>42</v>
      </c>
      <c r="I1387" t="s">
        <v>6854</v>
      </c>
      <c r="J1387" t="s">
        <v>6855</v>
      </c>
      <c r="K1387" t="s">
        <v>3830</v>
      </c>
      <c r="L1387" t="s">
        <v>3819</v>
      </c>
      <c r="M1387" t="s">
        <v>3819</v>
      </c>
      <c r="N1387" t="s">
        <v>3819</v>
      </c>
      <c r="O1387" t="s">
        <v>48</v>
      </c>
      <c r="P1387" t="s">
        <v>39</v>
      </c>
      <c r="Q1387" t="s">
        <v>44</v>
      </c>
      <c r="R1387" t="s">
        <v>3832</v>
      </c>
      <c r="S1387" t="s">
        <v>3832</v>
      </c>
      <c r="T1387" t="s">
        <v>39</v>
      </c>
      <c r="U1387" t="s">
        <v>45</v>
      </c>
      <c r="V1387" t="str" cm="1">
        <f t="array" aca="1" ref="V1387" ca="1">IFERROR(_xlfn.IFS(A1385="  ..............",OFFSET(A1385,2,0),A1384=" X-------------X",OFFSET(A1384,3,0),MATCH("  ..............",A1387:A1413,0)&gt;2,V1386),"-")</f>
        <v>-</v>
      </c>
      <c r="W1387" t="str">
        <f t="shared" ca="1" si="63"/>
        <v>-</v>
      </c>
      <c r="X1387" t="str">
        <f t="shared" ca="1" si="64"/>
        <v>-</v>
      </c>
      <c r="Y1387" s="1" t="str">
        <f t="shared" ca="1" si="65"/>
        <v>.............</v>
      </c>
    </row>
    <row r="1388" spans="1:25" x14ac:dyDescent="0.25">
      <c r="A1388" t="s">
        <v>29</v>
      </c>
      <c r="B1388" t="s">
        <v>31</v>
      </c>
      <c r="C1388" t="s">
        <v>31</v>
      </c>
      <c r="D1388" t="s">
        <v>31</v>
      </c>
      <c r="E1388" t="s">
        <v>31</v>
      </c>
      <c r="F1388" t="s">
        <v>32</v>
      </c>
      <c r="G1388" t="s">
        <v>31</v>
      </c>
      <c r="H1388" t="s">
        <v>31</v>
      </c>
      <c r="I1388" t="s">
        <v>33</v>
      </c>
      <c r="J1388" t="s">
        <v>30</v>
      </c>
      <c r="K1388" t="s">
        <v>34</v>
      </c>
      <c r="L1388" t="s">
        <v>31</v>
      </c>
      <c r="M1388" t="s">
        <v>31</v>
      </c>
      <c r="N1388" t="s">
        <v>31</v>
      </c>
      <c r="O1388" t="s">
        <v>35</v>
      </c>
      <c r="P1388" t="s">
        <v>33</v>
      </c>
      <c r="Q1388" t="s">
        <v>36</v>
      </c>
      <c r="R1388" t="s">
        <v>37</v>
      </c>
      <c r="S1388" t="s">
        <v>37</v>
      </c>
      <c r="T1388" t="s">
        <v>33</v>
      </c>
      <c r="U1388" t="s">
        <v>33</v>
      </c>
      <c r="V1388" t="str" cm="1">
        <f t="array" aca="1" ref="V1388" ca="1">IFERROR(_xlfn.IFS(A1386="  ..............",OFFSET(A1386,2,0),A1385=" X-------------X",OFFSET(A1385,3,0),MATCH("  ..............",A1388:A1414,0)&gt;2,V1387),"-")</f>
        <v>-</v>
      </c>
      <c r="W1388" t="str">
        <f t="shared" ca="1" si="63"/>
        <v>-</v>
      </c>
      <c r="X1388" t="str">
        <f t="shared" ca="1" si="64"/>
        <v/>
      </c>
      <c r="Y1388" s="1" t="str">
        <f t="shared" ca="1" si="65"/>
        <v xml:space="preserve">         0.0 </v>
      </c>
    </row>
    <row r="1389" spans="1:25" x14ac:dyDescent="0.25">
      <c r="A1389" t="s">
        <v>6896</v>
      </c>
      <c r="B1389" t="s">
        <v>5355</v>
      </c>
      <c r="C1389" t="s">
        <v>3819</v>
      </c>
      <c r="D1389" t="s">
        <v>3819</v>
      </c>
      <c r="E1389" t="s">
        <v>3819</v>
      </c>
      <c r="F1389" t="s">
        <v>3820</v>
      </c>
      <c r="G1389" t="s">
        <v>3819</v>
      </c>
      <c r="H1389" t="s">
        <v>3821</v>
      </c>
      <c r="I1389" t="s">
        <v>38</v>
      </c>
      <c r="J1389" t="s">
        <v>38</v>
      </c>
      <c r="K1389" t="s">
        <v>38</v>
      </c>
      <c r="L1389" t="s">
        <v>38</v>
      </c>
      <c r="M1389" t="s">
        <v>38</v>
      </c>
      <c r="N1389" t="s">
        <v>38</v>
      </c>
      <c r="O1389" t="s">
        <v>38</v>
      </c>
      <c r="P1389" t="s">
        <v>38</v>
      </c>
      <c r="Q1389" t="s">
        <v>38</v>
      </c>
      <c r="R1389" t="s">
        <v>38</v>
      </c>
      <c r="S1389" t="s">
        <v>38</v>
      </c>
      <c r="T1389" t="s">
        <v>38</v>
      </c>
      <c r="U1389" t="s">
        <v>38</v>
      </c>
      <c r="V1389" t="str" cm="1">
        <f t="array" aca="1" ref="V1389" ca="1">IFERROR(_xlfn.IFS(A1387="  ..............",OFFSET(A1387,2,0),A1386=" X-------------X",OFFSET(A1386,3,0),MATCH("  ..............",A1389:A1415,0)&gt;2,V1388),"-")</f>
        <v>-</v>
      </c>
      <c r="W1389" t="str">
        <f t="shared" ca="1" si="63"/>
        <v>-</v>
      </c>
      <c r="X1389" t="str">
        <f t="shared" ca="1" si="64"/>
        <v xml:space="preserve">              </v>
      </c>
      <c r="Y1389" s="1" t="str">
        <f t="shared" ca="1" si="65"/>
        <v xml:space="preserve">         0.0 </v>
      </c>
    </row>
    <row r="1390" spans="1:25" x14ac:dyDescent="0.25">
      <c r="A1390" t="s">
        <v>6897</v>
      </c>
      <c r="B1390" t="s">
        <v>6212</v>
      </c>
      <c r="C1390" t="s">
        <v>3819</v>
      </c>
      <c r="D1390" t="s">
        <v>3819</v>
      </c>
      <c r="E1390" t="s">
        <v>3819</v>
      </c>
      <c r="F1390" t="s">
        <v>3820</v>
      </c>
      <c r="G1390" t="s">
        <v>3819</v>
      </c>
      <c r="H1390" t="s">
        <v>3819</v>
      </c>
      <c r="I1390" t="s">
        <v>39</v>
      </c>
      <c r="J1390" t="s">
        <v>40</v>
      </c>
      <c r="K1390" t="s">
        <v>41</v>
      </c>
      <c r="L1390" t="s">
        <v>42</v>
      </c>
      <c r="M1390" t="s">
        <v>42</v>
      </c>
      <c r="N1390" t="s">
        <v>41</v>
      </c>
      <c r="O1390" t="s">
        <v>38</v>
      </c>
      <c r="P1390" t="s">
        <v>38</v>
      </c>
      <c r="Q1390" t="s">
        <v>38</v>
      </c>
      <c r="R1390" t="s">
        <v>38</v>
      </c>
      <c r="S1390" t="s">
        <v>38</v>
      </c>
      <c r="T1390" t="s">
        <v>38</v>
      </c>
      <c r="U1390" t="s">
        <v>38</v>
      </c>
      <c r="V1390" t="str" cm="1">
        <f t="array" aca="1" ref="V1390" ca="1">IFERROR(_xlfn.IFS(A1388="  ..............",OFFSET(A1388,2,0),A1387=" X-------------X",OFFSET(A1387,3,0),MATCH("  ..............",A1390:A1416,0)&gt;2,V1389),"-")</f>
        <v xml:space="preserve">  AUR2-1-MG034  </v>
      </c>
      <c r="W1390" t="str">
        <f t="shared" ca="1" si="63"/>
        <v xml:space="preserve">   1.044 </v>
      </c>
      <c r="X1390" t="str">
        <f t="shared" ca="1" si="64"/>
        <v xml:space="preserve"> AUR-1B-MG000 </v>
      </c>
      <c r="Y1390" s="1" t="str">
        <f t="shared" ca="1" si="65"/>
        <v xml:space="preserve">        0.0% </v>
      </c>
    </row>
    <row r="1391" spans="1:25" x14ac:dyDescent="0.25">
      <c r="A1391" t="s">
        <v>43</v>
      </c>
      <c r="B1391" t="s">
        <v>42</v>
      </c>
      <c r="C1391" t="s">
        <v>4847</v>
      </c>
      <c r="D1391" t="s">
        <v>4847</v>
      </c>
      <c r="E1391" t="s">
        <v>4847</v>
      </c>
      <c r="F1391" s="1" t="s">
        <v>4219</v>
      </c>
      <c r="G1391" t="s">
        <v>42</v>
      </c>
      <c r="H1391" t="s">
        <v>42</v>
      </c>
      <c r="I1391" t="s">
        <v>6849</v>
      </c>
      <c r="J1391" t="s">
        <v>6850</v>
      </c>
      <c r="K1391" t="s">
        <v>3830</v>
      </c>
      <c r="L1391" t="s">
        <v>5289</v>
      </c>
      <c r="M1391" t="s">
        <v>4299</v>
      </c>
      <c r="N1391" t="s">
        <v>6873</v>
      </c>
      <c r="O1391" t="s">
        <v>46</v>
      </c>
      <c r="P1391" t="s">
        <v>39</v>
      </c>
      <c r="Q1391" t="s">
        <v>44</v>
      </c>
      <c r="R1391" t="s">
        <v>3918</v>
      </c>
      <c r="S1391" t="s">
        <v>6874</v>
      </c>
      <c r="T1391" t="s">
        <v>39</v>
      </c>
      <c r="U1391" t="s">
        <v>45</v>
      </c>
      <c r="V1391" t="str" cm="1">
        <f t="array" aca="1" ref="V1391" ca="1">IFERROR(_xlfn.IFS(A1389="  ..............",OFFSET(A1389,2,0),A1388=" X-------------X",OFFSET(A1388,3,0),MATCH("  ..............",A1391:A1417,0)&gt;2,V1390),"-")</f>
        <v xml:space="preserve">  AUR2-1-MG034  </v>
      </c>
      <c r="W1391" t="str">
        <f t="shared" ca="1" si="63"/>
        <v xml:space="preserve">   1.044 </v>
      </c>
      <c r="X1391" t="str">
        <f t="shared" ca="1" si="64"/>
        <v xml:space="preserve"> AUR2-1UFV084 </v>
      </c>
      <c r="Y1391" s="1" t="str">
        <f t="shared" ca="1" si="65"/>
        <v xml:space="preserve">        0.0% </v>
      </c>
    </row>
    <row r="1392" spans="1:25" x14ac:dyDescent="0.25">
      <c r="A1392" t="s">
        <v>43</v>
      </c>
      <c r="B1392" t="s">
        <v>42</v>
      </c>
      <c r="C1392" t="s">
        <v>4847</v>
      </c>
      <c r="D1392" t="s">
        <v>4847</v>
      </c>
      <c r="E1392" t="s">
        <v>4847</v>
      </c>
      <c r="F1392" t="s">
        <v>4219</v>
      </c>
      <c r="G1392" t="s">
        <v>42</v>
      </c>
      <c r="H1392" t="s">
        <v>42</v>
      </c>
      <c r="I1392" t="s">
        <v>6898</v>
      </c>
      <c r="J1392" t="s">
        <v>6899</v>
      </c>
      <c r="K1392" t="s">
        <v>3830</v>
      </c>
      <c r="L1392" t="s">
        <v>5269</v>
      </c>
      <c r="M1392" t="s">
        <v>6900</v>
      </c>
      <c r="N1392" t="s">
        <v>6873</v>
      </c>
      <c r="O1392" t="s">
        <v>46</v>
      </c>
      <c r="P1392" t="s">
        <v>39</v>
      </c>
      <c r="Q1392" t="s">
        <v>44</v>
      </c>
      <c r="R1392" t="s">
        <v>4047</v>
      </c>
      <c r="S1392" t="s">
        <v>6901</v>
      </c>
      <c r="T1392" t="s">
        <v>39</v>
      </c>
      <c r="U1392" t="s">
        <v>45</v>
      </c>
      <c r="V1392" t="str" cm="1">
        <f t="array" aca="1" ref="V1392" ca="1">IFERROR(_xlfn.IFS(A1390="  ..............",OFFSET(A1390,2,0),A1389=" X-------------X",OFFSET(A1389,3,0),MATCH("  ..............",A1392:A1418,0)&gt;2,V1391),"-")</f>
        <v>-</v>
      </c>
      <c r="W1392" t="str">
        <f t="shared" ca="1" si="63"/>
        <v>-</v>
      </c>
      <c r="X1392" t="str">
        <f t="shared" ca="1" si="64"/>
        <v>-</v>
      </c>
      <c r="Y1392" s="1" t="str">
        <f t="shared" ca="1" si="65"/>
        <v>.............</v>
      </c>
    </row>
    <row r="1393" spans="1:25" x14ac:dyDescent="0.25">
      <c r="A1393" t="s">
        <v>29</v>
      </c>
      <c r="B1393" t="s">
        <v>31</v>
      </c>
      <c r="C1393" t="s">
        <v>31</v>
      </c>
      <c r="D1393" t="s">
        <v>31</v>
      </c>
      <c r="E1393" t="s">
        <v>31</v>
      </c>
      <c r="F1393" t="s">
        <v>32</v>
      </c>
      <c r="G1393" t="s">
        <v>31</v>
      </c>
      <c r="H1393" t="s">
        <v>31</v>
      </c>
      <c r="I1393" t="s">
        <v>33</v>
      </c>
      <c r="J1393" t="s">
        <v>30</v>
      </c>
      <c r="K1393" t="s">
        <v>34</v>
      </c>
      <c r="L1393" t="s">
        <v>31</v>
      </c>
      <c r="M1393" t="s">
        <v>31</v>
      </c>
      <c r="N1393" t="s">
        <v>31</v>
      </c>
      <c r="O1393" t="s">
        <v>35</v>
      </c>
      <c r="P1393" t="s">
        <v>33</v>
      </c>
      <c r="Q1393" t="s">
        <v>36</v>
      </c>
      <c r="R1393" t="s">
        <v>37</v>
      </c>
      <c r="S1393" t="s">
        <v>37</v>
      </c>
      <c r="T1393" t="s">
        <v>33</v>
      </c>
      <c r="U1393" t="s">
        <v>33</v>
      </c>
      <c r="V1393" t="str" cm="1">
        <f t="array" aca="1" ref="V1393" ca="1">IFERROR(_xlfn.IFS(A1391="  ..............",OFFSET(A1391,2,0),A1390=" X-------------X",OFFSET(A1390,3,0),MATCH("  ..............",A1393:A1419,0)&gt;2,V1392),"-")</f>
        <v>-</v>
      </c>
      <c r="W1393" t="str">
        <f t="shared" ca="1" si="63"/>
        <v>-</v>
      </c>
      <c r="X1393" t="str">
        <f t="shared" ca="1" si="64"/>
        <v/>
      </c>
      <c r="Y1393" s="1" t="str">
        <f t="shared" ca="1" si="65"/>
        <v xml:space="preserve">         0.0 </v>
      </c>
    </row>
    <row r="1394" spans="1:25" x14ac:dyDescent="0.25">
      <c r="A1394" t="s">
        <v>6902</v>
      </c>
      <c r="B1394" t="s">
        <v>5355</v>
      </c>
      <c r="C1394" t="s">
        <v>3819</v>
      </c>
      <c r="D1394" t="s">
        <v>3819</v>
      </c>
      <c r="E1394" t="s">
        <v>3819</v>
      </c>
      <c r="F1394" t="s">
        <v>3820</v>
      </c>
      <c r="G1394" t="s">
        <v>3819</v>
      </c>
      <c r="H1394" t="s">
        <v>3821</v>
      </c>
      <c r="I1394" t="s">
        <v>38</v>
      </c>
      <c r="J1394" t="s">
        <v>38</v>
      </c>
      <c r="K1394" t="s">
        <v>38</v>
      </c>
      <c r="L1394" t="s">
        <v>38</v>
      </c>
      <c r="M1394" t="s">
        <v>38</v>
      </c>
      <c r="N1394" t="s">
        <v>38</v>
      </c>
      <c r="O1394" t="s">
        <v>38</v>
      </c>
      <c r="P1394" t="s">
        <v>38</v>
      </c>
      <c r="Q1394" t="s">
        <v>38</v>
      </c>
      <c r="R1394" t="s">
        <v>38</v>
      </c>
      <c r="S1394" t="s">
        <v>38</v>
      </c>
      <c r="T1394" t="s">
        <v>38</v>
      </c>
      <c r="U1394" t="s">
        <v>38</v>
      </c>
      <c r="V1394" t="str" cm="1">
        <f t="array" aca="1" ref="V1394" ca="1">IFERROR(_xlfn.IFS(A1392="  ..............",OFFSET(A1392,2,0),A1391=" X-------------X",OFFSET(A1391,3,0),MATCH("  ..............",A1394:A1420,0)&gt;2,V1393),"-")</f>
        <v>-</v>
      </c>
      <c r="W1394" t="str">
        <f t="shared" ca="1" si="63"/>
        <v>-</v>
      </c>
      <c r="X1394" t="str">
        <f t="shared" ca="1" si="64"/>
        <v xml:space="preserve">              </v>
      </c>
      <c r="Y1394" s="1" t="str">
        <f t="shared" ca="1" si="65"/>
        <v xml:space="preserve">         0.0 </v>
      </c>
    </row>
    <row r="1395" spans="1:25" x14ac:dyDescent="0.25">
      <c r="A1395" t="s">
        <v>6903</v>
      </c>
      <c r="B1395" t="s">
        <v>6212</v>
      </c>
      <c r="C1395" t="s">
        <v>3819</v>
      </c>
      <c r="D1395" t="s">
        <v>3819</v>
      </c>
      <c r="E1395" t="s">
        <v>3819</v>
      </c>
      <c r="F1395" t="s">
        <v>3820</v>
      </c>
      <c r="G1395" t="s">
        <v>3819</v>
      </c>
      <c r="H1395" t="s">
        <v>3819</v>
      </c>
      <c r="I1395" t="s">
        <v>39</v>
      </c>
      <c r="J1395" t="s">
        <v>40</v>
      </c>
      <c r="K1395" t="s">
        <v>41</v>
      </c>
      <c r="L1395" t="s">
        <v>42</v>
      </c>
      <c r="M1395" t="s">
        <v>42</v>
      </c>
      <c r="N1395" t="s">
        <v>41</v>
      </c>
      <c r="O1395" t="s">
        <v>38</v>
      </c>
      <c r="P1395" t="s">
        <v>38</v>
      </c>
      <c r="Q1395" t="s">
        <v>38</v>
      </c>
      <c r="R1395" t="s">
        <v>38</v>
      </c>
      <c r="S1395" t="s">
        <v>38</v>
      </c>
      <c r="T1395" t="s">
        <v>38</v>
      </c>
      <c r="U1395" t="s">
        <v>38</v>
      </c>
      <c r="V1395" t="str" cm="1">
        <f t="array" aca="1" ref="V1395" ca="1">IFERROR(_xlfn.IFS(A1393="  ..............",OFFSET(A1393,2,0),A1392=" X-------------X",OFFSET(A1392,3,0),MATCH("  ..............",A1395:A1421,0)&gt;2,V1394),"-")</f>
        <v xml:space="preserve">  AUR2-2-MG034  </v>
      </c>
      <c r="W1395" t="str">
        <f t="shared" ca="1" si="63"/>
        <v xml:space="preserve">   1.044 </v>
      </c>
      <c r="X1395" t="str">
        <f t="shared" ca="1" si="64"/>
        <v xml:space="preserve"> AUR-1C-MG000 </v>
      </c>
      <c r="Y1395" s="1" t="str">
        <f t="shared" ca="1" si="65"/>
        <v xml:space="preserve">        0.0% </v>
      </c>
    </row>
    <row r="1396" spans="1:25" x14ac:dyDescent="0.25">
      <c r="A1396" t="s">
        <v>43</v>
      </c>
      <c r="B1396" t="s">
        <v>42</v>
      </c>
      <c r="C1396" t="s">
        <v>4847</v>
      </c>
      <c r="D1396" t="s">
        <v>4847</v>
      </c>
      <c r="E1396" t="s">
        <v>4847</v>
      </c>
      <c r="F1396" s="1" t="s">
        <v>4219</v>
      </c>
      <c r="G1396" t="s">
        <v>42</v>
      </c>
      <c r="H1396" t="s">
        <v>42</v>
      </c>
      <c r="I1396" t="s">
        <v>6869</v>
      </c>
      <c r="J1396" t="s">
        <v>6870</v>
      </c>
      <c r="K1396" t="s">
        <v>3830</v>
      </c>
      <c r="L1396" t="s">
        <v>5923</v>
      </c>
      <c r="M1396" t="s">
        <v>6904</v>
      </c>
      <c r="N1396" t="s">
        <v>6884</v>
      </c>
      <c r="O1396" t="s">
        <v>46</v>
      </c>
      <c r="P1396" t="s">
        <v>39</v>
      </c>
      <c r="Q1396" t="s">
        <v>44</v>
      </c>
      <c r="R1396" t="s">
        <v>3918</v>
      </c>
      <c r="S1396" t="s">
        <v>6885</v>
      </c>
      <c r="T1396" t="s">
        <v>39</v>
      </c>
      <c r="U1396" t="s">
        <v>45</v>
      </c>
      <c r="V1396" t="str" cm="1">
        <f t="array" aca="1" ref="V1396" ca="1">IFERROR(_xlfn.IFS(A1394="  ..............",OFFSET(A1394,2,0),A1393=" X-------------X",OFFSET(A1393,3,0),MATCH("  ..............",A1396:A1422,0)&gt;2,V1395),"-")</f>
        <v xml:space="preserve">  AUR2-2-MG034  </v>
      </c>
      <c r="W1396" t="str">
        <f t="shared" ca="1" si="63"/>
        <v xml:space="preserve">   1.044 </v>
      </c>
      <c r="X1396" t="str">
        <f t="shared" ca="1" si="64"/>
        <v xml:space="preserve"> AUR2-2UFV083 </v>
      </c>
      <c r="Y1396" s="1" t="str">
        <f t="shared" ca="1" si="65"/>
        <v xml:space="preserve">        0.0% </v>
      </c>
    </row>
    <row r="1397" spans="1:25" x14ac:dyDescent="0.25">
      <c r="A1397" t="s">
        <v>43</v>
      </c>
      <c r="B1397" t="s">
        <v>42</v>
      </c>
      <c r="C1397" t="s">
        <v>4847</v>
      </c>
      <c r="D1397" t="s">
        <v>4847</v>
      </c>
      <c r="E1397" t="s">
        <v>4847</v>
      </c>
      <c r="F1397" s="1" t="s">
        <v>4219</v>
      </c>
      <c r="G1397" t="s">
        <v>42</v>
      </c>
      <c r="H1397" t="s">
        <v>42</v>
      </c>
      <c r="I1397" t="s">
        <v>6905</v>
      </c>
      <c r="J1397" t="s">
        <v>6906</v>
      </c>
      <c r="K1397" t="s">
        <v>3830</v>
      </c>
      <c r="L1397" t="s">
        <v>6883</v>
      </c>
      <c r="M1397" t="s">
        <v>6907</v>
      </c>
      <c r="N1397" t="s">
        <v>6884</v>
      </c>
      <c r="O1397" t="s">
        <v>46</v>
      </c>
      <c r="P1397" t="s">
        <v>39</v>
      </c>
      <c r="Q1397" t="s">
        <v>44</v>
      </c>
      <c r="R1397" t="s">
        <v>4337</v>
      </c>
      <c r="S1397" t="s">
        <v>6908</v>
      </c>
      <c r="T1397" t="s">
        <v>39</v>
      </c>
      <c r="U1397" t="s">
        <v>45</v>
      </c>
      <c r="V1397" t="str" cm="1">
        <f t="array" aca="1" ref="V1397" ca="1">IFERROR(_xlfn.IFS(A1395="  ..............",OFFSET(A1395,2,0),A1394=" X-------------X",OFFSET(A1394,3,0),MATCH("  ..............",A1397:A1423,0)&gt;2,V1396),"-")</f>
        <v>-</v>
      </c>
      <c r="W1397" t="str">
        <f t="shared" ca="1" si="63"/>
        <v>-</v>
      </c>
      <c r="X1397" t="str">
        <f t="shared" ca="1" si="64"/>
        <v>-</v>
      </c>
      <c r="Y1397" s="1" t="str">
        <f t="shared" ca="1" si="65"/>
        <v>.............</v>
      </c>
    </row>
    <row r="1398" spans="1:25" x14ac:dyDescent="0.25">
      <c r="A1398" t="s">
        <v>29</v>
      </c>
      <c r="B1398" t="s">
        <v>31</v>
      </c>
      <c r="C1398" t="s">
        <v>31</v>
      </c>
      <c r="D1398" t="s">
        <v>31</v>
      </c>
      <c r="E1398" t="s">
        <v>31</v>
      </c>
      <c r="F1398" t="s">
        <v>32</v>
      </c>
      <c r="G1398" t="s">
        <v>31</v>
      </c>
      <c r="H1398" t="s">
        <v>31</v>
      </c>
      <c r="I1398" t="s">
        <v>33</v>
      </c>
      <c r="J1398" t="s">
        <v>30</v>
      </c>
      <c r="K1398" t="s">
        <v>34</v>
      </c>
      <c r="L1398" t="s">
        <v>31</v>
      </c>
      <c r="M1398" t="s">
        <v>31</v>
      </c>
      <c r="N1398" t="s">
        <v>31</v>
      </c>
      <c r="O1398" t="s">
        <v>35</v>
      </c>
      <c r="P1398" t="s">
        <v>33</v>
      </c>
      <c r="Q1398" t="s">
        <v>36</v>
      </c>
      <c r="R1398" t="s">
        <v>37</v>
      </c>
      <c r="S1398" t="s">
        <v>37</v>
      </c>
      <c r="T1398" t="s">
        <v>33</v>
      </c>
      <c r="U1398" t="s">
        <v>33</v>
      </c>
      <c r="V1398" t="str" cm="1">
        <f t="array" aca="1" ref="V1398" ca="1">IFERROR(_xlfn.IFS(A1396="  ..............",OFFSET(A1396,2,0),A1395=" X-------------X",OFFSET(A1395,3,0),MATCH("  ..............",A1398:A1424,0)&gt;2,V1397),"-")</f>
        <v>-</v>
      </c>
      <c r="W1398" t="str">
        <f t="shared" ca="1" si="63"/>
        <v>-</v>
      </c>
      <c r="X1398" t="str">
        <f t="shared" ca="1" si="64"/>
        <v/>
      </c>
      <c r="Y1398" s="1" t="str">
        <f t="shared" ca="1" si="65"/>
        <v xml:space="preserve">         0.0 </v>
      </c>
    </row>
    <row r="1399" spans="1:25" x14ac:dyDescent="0.25">
      <c r="A1399" t="s">
        <v>6909</v>
      </c>
      <c r="B1399" t="s">
        <v>6910</v>
      </c>
      <c r="C1399" t="s">
        <v>3819</v>
      </c>
      <c r="D1399" t="s">
        <v>3819</v>
      </c>
      <c r="E1399" t="s">
        <v>3819</v>
      </c>
      <c r="F1399" t="s">
        <v>3820</v>
      </c>
      <c r="G1399" t="s">
        <v>3819</v>
      </c>
      <c r="H1399" t="s">
        <v>3821</v>
      </c>
      <c r="I1399" t="s">
        <v>38</v>
      </c>
      <c r="J1399" t="s">
        <v>38</v>
      </c>
      <c r="K1399" t="s">
        <v>38</v>
      </c>
      <c r="L1399" t="s">
        <v>38</v>
      </c>
      <c r="M1399" t="s">
        <v>38</v>
      </c>
      <c r="N1399" t="s">
        <v>38</v>
      </c>
      <c r="O1399" t="s">
        <v>38</v>
      </c>
      <c r="P1399" t="s">
        <v>38</v>
      </c>
      <c r="Q1399" t="s">
        <v>38</v>
      </c>
      <c r="R1399" t="s">
        <v>38</v>
      </c>
      <c r="S1399" t="s">
        <v>38</v>
      </c>
      <c r="T1399" t="s">
        <v>38</v>
      </c>
      <c r="U1399" t="s">
        <v>38</v>
      </c>
      <c r="V1399" t="str" cm="1">
        <f t="array" aca="1" ref="V1399" ca="1">IFERROR(_xlfn.IFS(A1397="  ..............",OFFSET(A1397,2,0),A1396=" X-------------X",OFFSET(A1396,3,0),MATCH("  ..............",A1399:A1425,0)&gt;2,V1398),"-")</f>
        <v>-</v>
      </c>
      <c r="W1399" t="str">
        <f t="shared" ca="1" si="63"/>
        <v>-</v>
      </c>
      <c r="X1399" t="str">
        <f t="shared" ca="1" si="64"/>
        <v xml:space="preserve">              </v>
      </c>
      <c r="Y1399" s="1" t="str">
        <f t="shared" ca="1" si="65"/>
        <v xml:space="preserve">         0.0 </v>
      </c>
    </row>
    <row r="1400" spans="1:25" x14ac:dyDescent="0.25">
      <c r="A1400" t="s">
        <v>6911</v>
      </c>
      <c r="B1400" t="s">
        <v>4283</v>
      </c>
      <c r="C1400" t="s">
        <v>3819</v>
      </c>
      <c r="D1400" t="s">
        <v>3819</v>
      </c>
      <c r="E1400" t="s">
        <v>3819</v>
      </c>
      <c r="F1400" t="s">
        <v>3820</v>
      </c>
      <c r="G1400" t="s">
        <v>3819</v>
      </c>
      <c r="H1400" t="s">
        <v>3819</v>
      </c>
      <c r="I1400" t="s">
        <v>39</v>
      </c>
      <c r="J1400" t="s">
        <v>40</v>
      </c>
      <c r="K1400" t="s">
        <v>41</v>
      </c>
      <c r="L1400" t="s">
        <v>42</v>
      </c>
      <c r="M1400" t="s">
        <v>42</v>
      </c>
      <c r="N1400" t="s">
        <v>41</v>
      </c>
      <c r="O1400" t="s">
        <v>38</v>
      </c>
      <c r="P1400" t="s">
        <v>38</v>
      </c>
      <c r="Q1400" t="s">
        <v>38</v>
      </c>
      <c r="R1400" t="s">
        <v>38</v>
      </c>
      <c r="S1400" t="s">
        <v>38</v>
      </c>
      <c r="T1400" t="s">
        <v>38</v>
      </c>
      <c r="U1400" t="s">
        <v>38</v>
      </c>
      <c r="V1400" t="str" cm="1">
        <f t="array" aca="1" ref="V1400" ca="1">IFERROR(_xlfn.IFS(A1398="  ..............",OFFSET(A1398,2,0),A1397=" X-------------X",OFFSET(A1397,3,0),MATCH("  ..............",A1400:A1426,0)&gt;2,V1399),"-")</f>
        <v xml:space="preserve">  AUR-2A-MG000  </v>
      </c>
      <c r="W1400" t="str">
        <f t="shared" ca="1" si="63"/>
        <v xml:space="preserve">   0.995 </v>
      </c>
      <c r="X1400" t="str">
        <f t="shared" ca="1" si="64"/>
        <v xml:space="preserve"> AUR-2B-MG000 </v>
      </c>
      <c r="Y1400" s="1" t="str">
        <f t="shared" ca="1" si="65"/>
        <v xml:space="preserve">        0.0% </v>
      </c>
    </row>
    <row r="1401" spans="1:25" x14ac:dyDescent="0.25">
      <c r="A1401" t="s">
        <v>43</v>
      </c>
      <c r="B1401" t="s">
        <v>42</v>
      </c>
      <c r="C1401" t="s">
        <v>4847</v>
      </c>
      <c r="D1401" t="s">
        <v>4847</v>
      </c>
      <c r="E1401" t="s">
        <v>4847</v>
      </c>
      <c r="F1401" s="1" t="s">
        <v>4219</v>
      </c>
      <c r="G1401" t="s">
        <v>42</v>
      </c>
      <c r="H1401" t="s">
        <v>42</v>
      </c>
      <c r="I1401" t="s">
        <v>6912</v>
      </c>
      <c r="J1401" t="s">
        <v>6913</v>
      </c>
      <c r="K1401" t="s">
        <v>3914</v>
      </c>
      <c r="L1401" t="s">
        <v>6914</v>
      </c>
      <c r="M1401" t="s">
        <v>6915</v>
      </c>
      <c r="N1401" t="s">
        <v>6916</v>
      </c>
      <c r="O1401" t="s">
        <v>48</v>
      </c>
      <c r="P1401" t="s">
        <v>39</v>
      </c>
      <c r="Q1401" t="s">
        <v>44</v>
      </c>
      <c r="R1401" t="s">
        <v>3832</v>
      </c>
      <c r="S1401" t="s">
        <v>6917</v>
      </c>
      <c r="T1401" t="s">
        <v>39</v>
      </c>
      <c r="U1401" t="s">
        <v>45</v>
      </c>
      <c r="V1401" t="str" cm="1">
        <f t="array" aca="1" ref="V1401" ca="1">IFERROR(_xlfn.IFS(A1399="  ..............",OFFSET(A1399,2,0),A1398=" X-------------X",OFFSET(A1398,3,0),MATCH("  ..............",A1401:A1427,0)&gt;2,V1400),"-")</f>
        <v xml:space="preserve">  AUR-2A-MG000  </v>
      </c>
      <c r="W1401" t="str">
        <f t="shared" ca="1" si="63"/>
        <v xml:space="preserve">   0.995 </v>
      </c>
      <c r="X1401" t="str">
        <f t="shared" ca="1" si="64"/>
        <v xml:space="preserve"> AUR-2D-MG000 </v>
      </c>
      <c r="Y1401" s="1" t="str">
        <f t="shared" ca="1" si="65"/>
        <v xml:space="preserve">        0.0% </v>
      </c>
    </row>
    <row r="1402" spans="1:25" x14ac:dyDescent="0.25">
      <c r="A1402" t="s">
        <v>43</v>
      </c>
      <c r="B1402" t="s">
        <v>42</v>
      </c>
      <c r="C1402" t="s">
        <v>4847</v>
      </c>
      <c r="D1402" t="s">
        <v>4847</v>
      </c>
      <c r="E1402" t="s">
        <v>4847</v>
      </c>
      <c r="F1402" s="1" t="s">
        <v>4219</v>
      </c>
      <c r="G1402" t="s">
        <v>42</v>
      </c>
      <c r="H1402" t="s">
        <v>42</v>
      </c>
      <c r="I1402" t="s">
        <v>6918</v>
      </c>
      <c r="J1402" t="s">
        <v>6919</v>
      </c>
      <c r="K1402" t="s">
        <v>3914</v>
      </c>
      <c r="L1402" t="s">
        <v>5218</v>
      </c>
      <c r="M1402" t="s">
        <v>5541</v>
      </c>
      <c r="N1402" t="s">
        <v>6920</v>
      </c>
      <c r="O1402" t="s">
        <v>46</v>
      </c>
      <c r="P1402" t="s">
        <v>39</v>
      </c>
      <c r="Q1402" t="s">
        <v>44</v>
      </c>
      <c r="R1402" t="s">
        <v>3832</v>
      </c>
      <c r="S1402" t="s">
        <v>3911</v>
      </c>
      <c r="T1402" t="s">
        <v>39</v>
      </c>
      <c r="U1402" t="s">
        <v>45</v>
      </c>
      <c r="V1402" t="str" cm="1">
        <f t="array" aca="1" ref="V1402" ca="1">IFERROR(_xlfn.IFS(A1400="  ..............",OFFSET(A1400,2,0),A1399=" X-------------X",OFFSET(A1399,3,0),MATCH("  ..............",A1402:A1428,0)&gt;2,V1401),"-")</f>
        <v xml:space="preserve">  AUR-2A-MG000  </v>
      </c>
      <c r="W1402" t="str">
        <f t="shared" ca="1" si="63"/>
        <v xml:space="preserve">   0.995 </v>
      </c>
      <c r="X1402" t="str">
        <f t="shared" ca="1" si="64"/>
        <v xml:space="preserve"> AUROR2-MG500 </v>
      </c>
      <c r="Y1402" s="1" t="str">
        <f t="shared" ca="1" si="65"/>
        <v xml:space="preserve">        0.0% </v>
      </c>
    </row>
    <row r="1403" spans="1:25" x14ac:dyDescent="0.25">
      <c r="A1403" t="s">
        <v>43</v>
      </c>
      <c r="B1403" t="s">
        <v>42</v>
      </c>
      <c r="C1403" t="s">
        <v>4847</v>
      </c>
      <c r="D1403" t="s">
        <v>4847</v>
      </c>
      <c r="E1403" t="s">
        <v>4847</v>
      </c>
      <c r="F1403" s="1" t="s">
        <v>4219</v>
      </c>
      <c r="G1403" t="s">
        <v>42</v>
      </c>
      <c r="H1403" t="s">
        <v>42</v>
      </c>
      <c r="I1403" t="s">
        <v>5667</v>
      </c>
      <c r="J1403" t="s">
        <v>5668</v>
      </c>
      <c r="K1403" t="s">
        <v>3914</v>
      </c>
      <c r="L1403" t="s">
        <v>6921</v>
      </c>
      <c r="M1403" t="s">
        <v>6922</v>
      </c>
      <c r="N1403" t="s">
        <v>6923</v>
      </c>
      <c r="O1403" t="s">
        <v>46</v>
      </c>
      <c r="P1403" t="s">
        <v>39</v>
      </c>
      <c r="Q1403" t="s">
        <v>44</v>
      </c>
      <c r="R1403" t="s">
        <v>3832</v>
      </c>
      <c r="S1403" t="s">
        <v>6924</v>
      </c>
      <c r="T1403" t="s">
        <v>39</v>
      </c>
      <c r="U1403" t="s">
        <v>45</v>
      </c>
      <c r="V1403" t="str" cm="1">
        <f t="array" aca="1" ref="V1403" ca="1">IFERROR(_xlfn.IFS(A1401="  ..............",OFFSET(A1401,2,0),A1400=" X-------------X",OFFSET(A1400,3,0),MATCH("  ..............",A1403:A1429,0)&gt;2,V1402),"-")</f>
        <v>-</v>
      </c>
      <c r="W1403" t="str">
        <f t="shared" ca="1" si="63"/>
        <v>-</v>
      </c>
      <c r="X1403" t="str">
        <f t="shared" ca="1" si="64"/>
        <v>-</v>
      </c>
      <c r="Y1403" s="1" t="str">
        <f t="shared" ca="1" si="65"/>
        <v>.............</v>
      </c>
    </row>
    <row r="1404" spans="1:25" x14ac:dyDescent="0.25">
      <c r="A1404" t="s">
        <v>29</v>
      </c>
      <c r="B1404" t="s">
        <v>31</v>
      </c>
      <c r="C1404" t="s">
        <v>31</v>
      </c>
      <c r="D1404" t="s">
        <v>31</v>
      </c>
      <c r="E1404" t="s">
        <v>31</v>
      </c>
      <c r="F1404" t="s">
        <v>32</v>
      </c>
      <c r="G1404" t="s">
        <v>31</v>
      </c>
      <c r="H1404" t="s">
        <v>31</v>
      </c>
      <c r="I1404" t="s">
        <v>33</v>
      </c>
      <c r="J1404" t="s">
        <v>30</v>
      </c>
      <c r="K1404" t="s">
        <v>34</v>
      </c>
      <c r="L1404" t="s">
        <v>31</v>
      </c>
      <c r="M1404" t="s">
        <v>31</v>
      </c>
      <c r="N1404" t="s">
        <v>31</v>
      </c>
      <c r="O1404" t="s">
        <v>35</v>
      </c>
      <c r="P1404" t="s">
        <v>33</v>
      </c>
      <c r="Q1404" t="s">
        <v>36</v>
      </c>
      <c r="R1404" t="s">
        <v>37</v>
      </c>
      <c r="S1404" t="s">
        <v>37</v>
      </c>
      <c r="T1404" t="s">
        <v>33</v>
      </c>
      <c r="U1404" t="s">
        <v>33</v>
      </c>
      <c r="V1404" t="str" cm="1">
        <f t="array" aca="1" ref="V1404" ca="1">IFERROR(_xlfn.IFS(A1402="  ..............",OFFSET(A1402,2,0),A1401=" X-------------X",OFFSET(A1401,3,0),MATCH("  ..............",A1404:A1430,0)&gt;2,V1403),"-")</f>
        <v>-</v>
      </c>
      <c r="W1404" t="str">
        <f t="shared" ca="1" si="63"/>
        <v>-</v>
      </c>
      <c r="X1404" t="str">
        <f t="shared" ca="1" si="64"/>
        <v/>
      </c>
      <c r="Y1404" s="1" t="str">
        <f t="shared" ca="1" si="65"/>
        <v xml:space="preserve">         0.0 </v>
      </c>
    </row>
    <row r="1405" spans="1:25" x14ac:dyDescent="0.25">
      <c r="A1405" t="s">
        <v>6925</v>
      </c>
      <c r="B1405" t="s">
        <v>6106</v>
      </c>
      <c r="C1405" t="s">
        <v>3819</v>
      </c>
      <c r="D1405" t="s">
        <v>3819</v>
      </c>
      <c r="E1405" t="s">
        <v>3819</v>
      </c>
      <c r="F1405" t="s">
        <v>3820</v>
      </c>
      <c r="G1405" t="s">
        <v>3819</v>
      </c>
      <c r="H1405" t="s">
        <v>3821</v>
      </c>
      <c r="I1405" t="s">
        <v>38</v>
      </c>
      <c r="J1405" t="s">
        <v>38</v>
      </c>
      <c r="K1405" t="s">
        <v>38</v>
      </c>
      <c r="L1405" t="s">
        <v>38</v>
      </c>
      <c r="M1405" t="s">
        <v>38</v>
      </c>
      <c r="N1405" t="s">
        <v>38</v>
      </c>
      <c r="O1405" t="s">
        <v>38</v>
      </c>
      <c r="P1405" t="s">
        <v>38</v>
      </c>
      <c r="Q1405" t="s">
        <v>38</v>
      </c>
      <c r="R1405" t="s">
        <v>38</v>
      </c>
      <c r="S1405" t="s">
        <v>38</v>
      </c>
      <c r="T1405" t="s">
        <v>38</v>
      </c>
      <c r="U1405" t="s">
        <v>38</v>
      </c>
      <c r="V1405" t="str" cm="1">
        <f t="array" aca="1" ref="V1405" ca="1">IFERROR(_xlfn.IFS(A1403="  ..............",OFFSET(A1403,2,0),A1402=" X-------------X",OFFSET(A1402,3,0),MATCH("  ..............",A1405:A1431,0)&gt;2,V1404),"-")</f>
        <v>-</v>
      </c>
      <c r="W1405" t="str">
        <f t="shared" ca="1" si="63"/>
        <v>-</v>
      </c>
      <c r="X1405" t="str">
        <f t="shared" ca="1" si="64"/>
        <v xml:space="preserve">              </v>
      </c>
      <c r="Y1405" s="1" t="str">
        <f t="shared" ca="1" si="65"/>
        <v xml:space="preserve">         0.0 </v>
      </c>
    </row>
    <row r="1406" spans="1:25" x14ac:dyDescent="0.25">
      <c r="A1406" t="s">
        <v>6926</v>
      </c>
      <c r="B1406" t="s">
        <v>4274</v>
      </c>
      <c r="C1406" t="s">
        <v>3819</v>
      </c>
      <c r="D1406" t="s">
        <v>3819</v>
      </c>
      <c r="E1406" t="s">
        <v>3819</v>
      </c>
      <c r="F1406" t="s">
        <v>3820</v>
      </c>
      <c r="G1406" t="s">
        <v>3819</v>
      </c>
      <c r="H1406" t="s">
        <v>3819</v>
      </c>
      <c r="I1406" t="s">
        <v>39</v>
      </c>
      <c r="J1406" t="s">
        <v>40</v>
      </c>
      <c r="K1406" t="s">
        <v>41</v>
      </c>
      <c r="L1406" t="s">
        <v>42</v>
      </c>
      <c r="M1406" t="s">
        <v>42</v>
      </c>
      <c r="N1406" t="s">
        <v>41</v>
      </c>
      <c r="O1406" t="s">
        <v>38</v>
      </c>
      <c r="P1406" t="s">
        <v>38</v>
      </c>
      <c r="Q1406" t="s">
        <v>38</v>
      </c>
      <c r="R1406" t="s">
        <v>38</v>
      </c>
      <c r="S1406" t="s">
        <v>38</v>
      </c>
      <c r="T1406" t="s">
        <v>38</v>
      </c>
      <c r="U1406" t="s">
        <v>38</v>
      </c>
      <c r="V1406" t="str" cm="1">
        <f t="array" aca="1" ref="V1406" ca="1">IFERROR(_xlfn.IFS(A1404="  ..............",OFFSET(A1404,2,0),A1403=" X-------------X",OFFSET(A1403,3,0),MATCH("  ..............",A1406:A1432,0)&gt;2,V1405),"-")</f>
        <v xml:space="preserve">  AUR-2B-MG000  </v>
      </c>
      <c r="W1406" t="str">
        <f t="shared" ca="1" si="63"/>
        <v xml:space="preserve">   1.000 </v>
      </c>
      <c r="X1406" t="str">
        <f t="shared" ca="1" si="64"/>
        <v xml:space="preserve"> AUR-2A-MG000 </v>
      </c>
      <c r="Y1406" s="1" t="str">
        <f t="shared" ca="1" si="65"/>
        <v xml:space="preserve">        0.0% </v>
      </c>
    </row>
    <row r="1407" spans="1:25" x14ac:dyDescent="0.25">
      <c r="A1407" t="s">
        <v>43</v>
      </c>
      <c r="B1407" t="s">
        <v>42</v>
      </c>
      <c r="C1407" t="s">
        <v>4847</v>
      </c>
      <c r="D1407" t="s">
        <v>4847</v>
      </c>
      <c r="E1407" t="s">
        <v>4847</v>
      </c>
      <c r="F1407" s="1" t="s">
        <v>4219</v>
      </c>
      <c r="G1407" t="s">
        <v>42</v>
      </c>
      <c r="H1407" t="s">
        <v>42</v>
      </c>
      <c r="I1407" t="s">
        <v>6927</v>
      </c>
      <c r="J1407" t="s">
        <v>6928</v>
      </c>
      <c r="K1407" t="s">
        <v>3914</v>
      </c>
      <c r="L1407" t="s">
        <v>6929</v>
      </c>
      <c r="M1407" t="s">
        <v>6930</v>
      </c>
      <c r="N1407" t="s">
        <v>6916</v>
      </c>
      <c r="O1407" t="s">
        <v>46</v>
      </c>
      <c r="P1407" t="s">
        <v>39</v>
      </c>
      <c r="Q1407" t="s">
        <v>44</v>
      </c>
      <c r="R1407" t="s">
        <v>3832</v>
      </c>
      <c r="S1407" t="s">
        <v>6917</v>
      </c>
      <c r="T1407" t="s">
        <v>39</v>
      </c>
      <c r="U1407" t="s">
        <v>45</v>
      </c>
      <c r="V1407" t="str" cm="1">
        <f t="array" aca="1" ref="V1407" ca="1">IFERROR(_xlfn.IFS(A1405="  ..............",OFFSET(A1405,2,0),A1404=" X-------------X",OFFSET(A1404,3,0),MATCH("  ..............",A1407:A1433,0)&gt;2,V1406),"-")</f>
        <v xml:space="preserve">  AUR-2B-MG000  </v>
      </c>
      <c r="W1407" t="str">
        <f t="shared" ca="1" si="63"/>
        <v xml:space="preserve">   1.000 </v>
      </c>
      <c r="X1407" t="str">
        <f t="shared" ca="1" si="64"/>
        <v xml:space="preserve"> AUR-2C-MG000 </v>
      </c>
      <c r="Y1407" s="1" t="str">
        <f t="shared" ca="1" si="65"/>
        <v xml:space="preserve">        0.0% </v>
      </c>
    </row>
    <row r="1408" spans="1:25" x14ac:dyDescent="0.25">
      <c r="A1408" t="s">
        <v>43</v>
      </c>
      <c r="B1408" t="s">
        <v>42</v>
      </c>
      <c r="C1408" t="s">
        <v>4847</v>
      </c>
      <c r="D1408" t="s">
        <v>4847</v>
      </c>
      <c r="E1408" t="s">
        <v>4847</v>
      </c>
      <c r="F1408" s="1" t="s">
        <v>4219</v>
      </c>
      <c r="G1408" t="s">
        <v>42</v>
      </c>
      <c r="H1408" t="s">
        <v>42</v>
      </c>
      <c r="I1408" t="s">
        <v>6931</v>
      </c>
      <c r="J1408" t="s">
        <v>6932</v>
      </c>
      <c r="K1408" t="s">
        <v>3914</v>
      </c>
      <c r="L1408" t="s">
        <v>6933</v>
      </c>
      <c r="M1408" t="s">
        <v>6934</v>
      </c>
      <c r="N1408" t="s">
        <v>6920</v>
      </c>
      <c r="O1408" t="s">
        <v>48</v>
      </c>
      <c r="P1408" t="s">
        <v>39</v>
      </c>
      <c r="Q1408" t="s">
        <v>44</v>
      </c>
      <c r="R1408" t="s">
        <v>3832</v>
      </c>
      <c r="S1408" t="s">
        <v>3911</v>
      </c>
      <c r="T1408" t="s">
        <v>39</v>
      </c>
      <c r="U1408" t="s">
        <v>45</v>
      </c>
      <c r="V1408" t="str" cm="1">
        <f t="array" aca="1" ref="V1408" ca="1">IFERROR(_xlfn.IFS(A1406="  ..............",OFFSET(A1406,2,0),A1405=" X-------------X",OFFSET(A1405,3,0),MATCH("  ..............",A1408:A1434,0)&gt;2,V1407),"-")</f>
        <v xml:space="preserve">  AUR-2B-MG000  </v>
      </c>
      <c r="W1408" t="str">
        <f t="shared" ca="1" si="63"/>
        <v xml:space="preserve">   1.000 </v>
      </c>
      <c r="X1408" t="str">
        <f t="shared" ca="1" si="64"/>
        <v xml:space="preserve"> AUR2-3-MG034 </v>
      </c>
      <c r="Y1408" s="1" t="str">
        <f t="shared" ca="1" si="65"/>
        <v xml:space="preserve">        0.0% </v>
      </c>
    </row>
    <row r="1409" spans="1:25" x14ac:dyDescent="0.25">
      <c r="A1409" t="s">
        <v>43</v>
      </c>
      <c r="B1409" t="s">
        <v>42</v>
      </c>
      <c r="C1409" t="s">
        <v>4847</v>
      </c>
      <c r="D1409" t="s">
        <v>4847</v>
      </c>
      <c r="E1409" t="s">
        <v>4847</v>
      </c>
      <c r="F1409" s="1" t="s">
        <v>4219</v>
      </c>
      <c r="G1409" t="s">
        <v>42</v>
      </c>
      <c r="H1409" t="s">
        <v>42</v>
      </c>
      <c r="I1409" t="s">
        <v>6935</v>
      </c>
      <c r="J1409" t="s">
        <v>6936</v>
      </c>
      <c r="K1409" t="s">
        <v>3914</v>
      </c>
      <c r="L1409" t="s">
        <v>6937</v>
      </c>
      <c r="M1409" t="s">
        <v>6121</v>
      </c>
      <c r="N1409" t="s">
        <v>6923</v>
      </c>
      <c r="O1409" t="s">
        <v>148</v>
      </c>
      <c r="P1409" t="s">
        <v>39</v>
      </c>
      <c r="Q1409" t="s">
        <v>44</v>
      </c>
      <c r="R1409" t="s">
        <v>3911</v>
      </c>
      <c r="S1409" t="s">
        <v>6938</v>
      </c>
      <c r="T1409" t="s">
        <v>39</v>
      </c>
      <c r="U1409" t="s">
        <v>45</v>
      </c>
      <c r="V1409" t="str" cm="1">
        <f t="array" aca="1" ref="V1409" ca="1">IFERROR(_xlfn.IFS(A1407="  ..............",OFFSET(A1407,2,0),A1406=" X-------------X",OFFSET(A1406,3,0),MATCH("  ..............",A1409:A1435,0)&gt;2,V1408),"-")</f>
        <v>-</v>
      </c>
      <c r="W1409" t="str">
        <f t="shared" ca="1" si="63"/>
        <v>-</v>
      </c>
      <c r="X1409" t="str">
        <f t="shared" ca="1" si="64"/>
        <v>-</v>
      </c>
      <c r="Y1409" s="1" t="str">
        <f t="shared" ca="1" si="65"/>
        <v>.............</v>
      </c>
    </row>
    <row r="1410" spans="1:25" x14ac:dyDescent="0.25">
      <c r="A1410" t="s">
        <v>29</v>
      </c>
      <c r="B1410" t="s">
        <v>31</v>
      </c>
      <c r="C1410" t="s">
        <v>31</v>
      </c>
      <c r="D1410" t="s">
        <v>31</v>
      </c>
      <c r="E1410" t="s">
        <v>31</v>
      </c>
      <c r="F1410" t="s">
        <v>32</v>
      </c>
      <c r="G1410" t="s">
        <v>31</v>
      </c>
      <c r="H1410" t="s">
        <v>31</v>
      </c>
      <c r="I1410" t="s">
        <v>33</v>
      </c>
      <c r="J1410" t="s">
        <v>30</v>
      </c>
      <c r="K1410" t="s">
        <v>34</v>
      </c>
      <c r="L1410" t="s">
        <v>31</v>
      </c>
      <c r="M1410" t="s">
        <v>31</v>
      </c>
      <c r="N1410" t="s">
        <v>31</v>
      </c>
      <c r="O1410" t="s">
        <v>35</v>
      </c>
      <c r="P1410" t="s">
        <v>33</v>
      </c>
      <c r="Q1410" t="s">
        <v>36</v>
      </c>
      <c r="R1410" t="s">
        <v>37</v>
      </c>
      <c r="S1410" t="s">
        <v>37</v>
      </c>
      <c r="T1410" t="s">
        <v>33</v>
      </c>
      <c r="U1410" t="s">
        <v>33</v>
      </c>
      <c r="V1410" t="str" cm="1">
        <f t="array" aca="1" ref="V1410" ca="1">IFERROR(_xlfn.IFS(A1408="  ..............",OFFSET(A1408,2,0),A1407=" X-------------X",OFFSET(A1407,3,0),MATCH("  ..............",A1410:A1436,0)&gt;2,V1409),"-")</f>
        <v>-</v>
      </c>
      <c r="W1410" t="str">
        <f t="shared" ca="1" si="63"/>
        <v>-</v>
      </c>
      <c r="X1410" t="str">
        <f t="shared" ca="1" si="64"/>
        <v/>
      </c>
      <c r="Y1410" s="1" t="str">
        <f t="shared" ca="1" si="65"/>
        <v xml:space="preserve">         0.0 </v>
      </c>
    </row>
    <row r="1411" spans="1:25" x14ac:dyDescent="0.25">
      <c r="A1411" t="s">
        <v>6939</v>
      </c>
      <c r="B1411" t="s">
        <v>6106</v>
      </c>
      <c r="C1411" t="s">
        <v>3819</v>
      </c>
      <c r="D1411" t="s">
        <v>3819</v>
      </c>
      <c r="E1411" t="s">
        <v>3819</v>
      </c>
      <c r="F1411" t="s">
        <v>3820</v>
      </c>
      <c r="G1411" t="s">
        <v>3819</v>
      </c>
      <c r="H1411" t="s">
        <v>3821</v>
      </c>
      <c r="I1411" t="s">
        <v>38</v>
      </c>
      <c r="J1411" t="s">
        <v>38</v>
      </c>
      <c r="K1411" t="s">
        <v>38</v>
      </c>
      <c r="L1411" t="s">
        <v>38</v>
      </c>
      <c r="M1411" t="s">
        <v>38</v>
      </c>
      <c r="N1411" t="s">
        <v>38</v>
      </c>
      <c r="O1411" t="s">
        <v>38</v>
      </c>
      <c r="P1411" t="s">
        <v>38</v>
      </c>
      <c r="Q1411" t="s">
        <v>38</v>
      </c>
      <c r="R1411" t="s">
        <v>38</v>
      </c>
      <c r="S1411" t="s">
        <v>38</v>
      </c>
      <c r="T1411" t="s">
        <v>38</v>
      </c>
      <c r="U1411" t="s">
        <v>38</v>
      </c>
      <c r="V1411" t="str" cm="1">
        <f t="array" aca="1" ref="V1411" ca="1">IFERROR(_xlfn.IFS(A1409="  ..............",OFFSET(A1409,2,0),A1408=" X-------------X",OFFSET(A1408,3,0),MATCH("  ..............",A1411:A1437,0)&gt;2,V1410),"-")</f>
        <v>-</v>
      </c>
      <c r="W1411" t="str">
        <f t="shared" ca="1" si="63"/>
        <v>-</v>
      </c>
      <c r="X1411" t="str">
        <f t="shared" ca="1" si="64"/>
        <v xml:space="preserve">              </v>
      </c>
      <c r="Y1411" s="1" t="str">
        <f t="shared" ca="1" si="65"/>
        <v xml:space="preserve">         0.0 </v>
      </c>
    </row>
    <row r="1412" spans="1:25" x14ac:dyDescent="0.25">
      <c r="A1412" t="s">
        <v>6940</v>
      </c>
      <c r="B1412" t="s">
        <v>4274</v>
      </c>
      <c r="C1412" t="s">
        <v>3819</v>
      </c>
      <c r="D1412" t="s">
        <v>3819</v>
      </c>
      <c r="E1412" t="s">
        <v>3819</v>
      </c>
      <c r="F1412" t="s">
        <v>3820</v>
      </c>
      <c r="G1412" t="s">
        <v>3819</v>
      </c>
      <c r="H1412" t="s">
        <v>3819</v>
      </c>
      <c r="I1412" t="s">
        <v>39</v>
      </c>
      <c r="J1412" t="s">
        <v>40</v>
      </c>
      <c r="K1412" t="s">
        <v>41</v>
      </c>
      <c r="L1412" t="s">
        <v>42</v>
      </c>
      <c r="M1412" t="s">
        <v>42</v>
      </c>
      <c r="N1412" t="s">
        <v>41</v>
      </c>
      <c r="O1412" t="s">
        <v>38</v>
      </c>
      <c r="P1412" t="s">
        <v>38</v>
      </c>
      <c r="Q1412" t="s">
        <v>38</v>
      </c>
      <c r="R1412" t="s">
        <v>38</v>
      </c>
      <c r="S1412" t="s">
        <v>38</v>
      </c>
      <c r="T1412" t="s">
        <v>38</v>
      </c>
      <c r="U1412" t="s">
        <v>38</v>
      </c>
      <c r="V1412" t="str" cm="1">
        <f t="array" aca="1" ref="V1412" ca="1">IFERROR(_xlfn.IFS(A1410="  ..............",OFFSET(A1410,2,0),A1409=" X-------------X",OFFSET(A1409,3,0),MATCH("  ..............",A1412:A1438,0)&gt;2,V1411),"-")</f>
        <v xml:space="preserve">  AUR-2C-MG000  </v>
      </c>
      <c r="W1412" t="str">
        <f t="shared" ca="1" si="63"/>
        <v xml:space="preserve">   1.000 </v>
      </c>
      <c r="X1412" t="str">
        <f t="shared" ca="1" si="64"/>
        <v xml:space="preserve"> AUR-2B-MG000 </v>
      </c>
      <c r="Y1412" s="1" t="str">
        <f t="shared" ca="1" si="65"/>
        <v xml:space="preserve">        0.0% </v>
      </c>
    </row>
    <row r="1413" spans="1:25" x14ac:dyDescent="0.25">
      <c r="A1413" t="s">
        <v>43</v>
      </c>
      <c r="B1413" t="s">
        <v>42</v>
      </c>
      <c r="C1413" t="s">
        <v>4847</v>
      </c>
      <c r="D1413" t="s">
        <v>4847</v>
      </c>
      <c r="E1413" t="s">
        <v>4847</v>
      </c>
      <c r="F1413" s="1" t="s">
        <v>4219</v>
      </c>
      <c r="G1413" t="s">
        <v>42</v>
      </c>
      <c r="H1413" t="s">
        <v>42</v>
      </c>
      <c r="I1413" t="s">
        <v>6912</v>
      </c>
      <c r="J1413" t="s">
        <v>6913</v>
      </c>
      <c r="K1413" t="s">
        <v>3914</v>
      </c>
      <c r="L1413" t="s">
        <v>5218</v>
      </c>
      <c r="M1413" t="s">
        <v>4031</v>
      </c>
      <c r="N1413" t="s">
        <v>6920</v>
      </c>
      <c r="O1413" t="s">
        <v>46</v>
      </c>
      <c r="P1413" t="s">
        <v>39</v>
      </c>
      <c r="Q1413" t="s">
        <v>44</v>
      </c>
      <c r="R1413" t="s">
        <v>3832</v>
      </c>
      <c r="S1413" t="s">
        <v>3911</v>
      </c>
      <c r="T1413" t="s">
        <v>39</v>
      </c>
      <c r="U1413" t="s">
        <v>45</v>
      </c>
      <c r="V1413" t="str" cm="1">
        <f t="array" aca="1" ref="V1413" ca="1">IFERROR(_xlfn.IFS(A1411="  ..............",OFFSET(A1411,2,0),A1410=" X-------------X",OFFSET(A1410,3,0),MATCH("  ..............",A1413:A1439,0)&gt;2,V1412),"-")</f>
        <v xml:space="preserve">  AUR-2C-MG000  </v>
      </c>
      <c r="W1413" t="str">
        <f t="shared" ref="W1413:W1476" ca="1" si="66">IFERROR(OFFSET($A$1,MATCH(V1413,A:A,0)-2,1),"-")</f>
        <v xml:space="preserve">   1.000 </v>
      </c>
      <c r="X1413" t="str">
        <f t="shared" ref="X1413:X1476" ca="1" si="67">IFERROR(IF(V1413=V1412,OFFSET($J$1,ROW(X1413),0),OFFSET($J$1,MATCH(V1413,A:A,0),0)),"-")</f>
        <v xml:space="preserve"> AUR-2D-MG000 </v>
      </c>
      <c r="Y1413" s="1" t="str">
        <f t="shared" ref="Y1413:Y1476" ca="1" si="68">IFERROR(OFFSET($F$1,ROW(F1413),0),"-")</f>
        <v xml:space="preserve">        0.0% </v>
      </c>
    </row>
    <row r="1414" spans="1:25" x14ac:dyDescent="0.25">
      <c r="A1414" t="s">
        <v>43</v>
      </c>
      <c r="B1414" t="s">
        <v>42</v>
      </c>
      <c r="C1414" t="s">
        <v>4847</v>
      </c>
      <c r="D1414" t="s">
        <v>4847</v>
      </c>
      <c r="E1414" t="s">
        <v>4847</v>
      </c>
      <c r="F1414" s="1" t="s">
        <v>4219</v>
      </c>
      <c r="G1414" t="s">
        <v>42</v>
      </c>
      <c r="H1414" t="s">
        <v>42</v>
      </c>
      <c r="I1414" t="s">
        <v>6918</v>
      </c>
      <c r="J1414" t="s">
        <v>6919</v>
      </c>
      <c r="K1414" t="s">
        <v>3914</v>
      </c>
      <c r="L1414" t="s">
        <v>6933</v>
      </c>
      <c r="M1414" t="s">
        <v>6934</v>
      </c>
      <c r="N1414" t="s">
        <v>6920</v>
      </c>
      <c r="O1414" t="s">
        <v>46</v>
      </c>
      <c r="P1414" t="s">
        <v>39</v>
      </c>
      <c r="Q1414" t="s">
        <v>44</v>
      </c>
      <c r="R1414" t="s">
        <v>3832</v>
      </c>
      <c r="S1414" t="s">
        <v>4337</v>
      </c>
      <c r="T1414" t="s">
        <v>39</v>
      </c>
      <c r="U1414" t="s">
        <v>45</v>
      </c>
      <c r="V1414" t="str" cm="1">
        <f t="array" aca="1" ref="V1414" ca="1">IFERROR(_xlfn.IFS(A1412="  ..............",OFFSET(A1412,2,0),A1411=" X-------------X",OFFSET(A1411,3,0),MATCH("  ..............",A1414:A1440,0)&gt;2,V1413),"-")</f>
        <v xml:space="preserve">  AUR-2C-MG000  </v>
      </c>
      <c r="W1414" t="str">
        <f t="shared" ca="1" si="66"/>
        <v xml:space="preserve">   1.000 </v>
      </c>
      <c r="X1414" t="str">
        <f t="shared" ca="1" si="67"/>
        <v xml:space="preserve"> AUR2-4-MG034 </v>
      </c>
      <c r="Y1414" s="1" t="str">
        <f t="shared" ca="1" si="68"/>
        <v xml:space="preserve">        0.0% </v>
      </c>
    </row>
    <row r="1415" spans="1:25" x14ac:dyDescent="0.25">
      <c r="A1415" t="s">
        <v>43</v>
      </c>
      <c r="B1415" t="s">
        <v>42</v>
      </c>
      <c r="C1415" t="s">
        <v>4847</v>
      </c>
      <c r="D1415" t="s">
        <v>4847</v>
      </c>
      <c r="E1415" t="s">
        <v>4847</v>
      </c>
      <c r="F1415" s="1" t="s">
        <v>4219</v>
      </c>
      <c r="G1415" t="s">
        <v>42</v>
      </c>
      <c r="H1415" t="s">
        <v>42</v>
      </c>
      <c r="I1415" t="s">
        <v>6941</v>
      </c>
      <c r="J1415" t="s">
        <v>6942</v>
      </c>
      <c r="K1415" t="s">
        <v>3914</v>
      </c>
      <c r="L1415" t="s">
        <v>4295</v>
      </c>
      <c r="M1415" t="s">
        <v>4295</v>
      </c>
      <c r="N1415" t="s">
        <v>3819</v>
      </c>
      <c r="O1415" t="s">
        <v>148</v>
      </c>
      <c r="P1415" t="s">
        <v>39</v>
      </c>
      <c r="Q1415" t="s">
        <v>44</v>
      </c>
      <c r="R1415" t="s">
        <v>3832</v>
      </c>
      <c r="S1415" t="s">
        <v>4223</v>
      </c>
      <c r="T1415" t="s">
        <v>39</v>
      </c>
      <c r="U1415" t="s">
        <v>45</v>
      </c>
      <c r="V1415" t="str" cm="1">
        <f t="array" aca="1" ref="V1415" ca="1">IFERROR(_xlfn.IFS(A1413="  ..............",OFFSET(A1413,2,0),A1412=" X-------------X",OFFSET(A1412,3,0),MATCH("  ..............",A1415:A1441,0)&gt;2,V1414),"-")</f>
        <v>-</v>
      </c>
      <c r="W1415" t="str">
        <f t="shared" ca="1" si="66"/>
        <v>-</v>
      </c>
      <c r="X1415" t="str">
        <f t="shared" ca="1" si="67"/>
        <v>-</v>
      </c>
      <c r="Y1415" s="1" t="str">
        <f t="shared" ca="1" si="68"/>
        <v>.............</v>
      </c>
    </row>
    <row r="1416" spans="1:25" x14ac:dyDescent="0.25">
      <c r="A1416" t="s">
        <v>29</v>
      </c>
      <c r="B1416" t="s">
        <v>31</v>
      </c>
      <c r="C1416" t="s">
        <v>31</v>
      </c>
      <c r="D1416" t="s">
        <v>31</v>
      </c>
      <c r="E1416" t="s">
        <v>31</v>
      </c>
      <c r="F1416" t="s">
        <v>32</v>
      </c>
      <c r="G1416" t="s">
        <v>31</v>
      </c>
      <c r="H1416" t="s">
        <v>31</v>
      </c>
      <c r="I1416" t="s">
        <v>33</v>
      </c>
      <c r="J1416" t="s">
        <v>30</v>
      </c>
      <c r="K1416" t="s">
        <v>34</v>
      </c>
      <c r="L1416" t="s">
        <v>31</v>
      </c>
      <c r="M1416" t="s">
        <v>31</v>
      </c>
      <c r="N1416" t="s">
        <v>31</v>
      </c>
      <c r="O1416" t="s">
        <v>35</v>
      </c>
      <c r="P1416" t="s">
        <v>33</v>
      </c>
      <c r="Q1416" t="s">
        <v>36</v>
      </c>
      <c r="R1416" t="s">
        <v>37</v>
      </c>
      <c r="S1416" t="s">
        <v>37</v>
      </c>
      <c r="T1416" t="s">
        <v>33</v>
      </c>
      <c r="U1416" t="s">
        <v>33</v>
      </c>
      <c r="V1416" t="str" cm="1">
        <f t="array" aca="1" ref="V1416" ca="1">IFERROR(_xlfn.IFS(A1414="  ..............",OFFSET(A1414,2,0),A1413=" X-------------X",OFFSET(A1413,3,0),MATCH("  ..............",A1416:A1442,0)&gt;2,V1415),"-")</f>
        <v>-</v>
      </c>
      <c r="W1416" t="str">
        <f t="shared" ca="1" si="66"/>
        <v>-</v>
      </c>
      <c r="X1416" t="str">
        <f t="shared" ca="1" si="67"/>
        <v/>
      </c>
      <c r="Y1416" s="1" t="str">
        <f t="shared" ca="1" si="68"/>
        <v xml:space="preserve">         0.0 </v>
      </c>
    </row>
    <row r="1417" spans="1:25" x14ac:dyDescent="0.25">
      <c r="A1417" t="s">
        <v>6943</v>
      </c>
      <c r="B1417" t="s">
        <v>4801</v>
      </c>
      <c r="C1417" t="s">
        <v>3819</v>
      </c>
      <c r="D1417" t="s">
        <v>3819</v>
      </c>
      <c r="E1417" t="s">
        <v>3819</v>
      </c>
      <c r="F1417" t="s">
        <v>3820</v>
      </c>
      <c r="G1417" t="s">
        <v>3819</v>
      </c>
      <c r="H1417" t="s">
        <v>3821</v>
      </c>
      <c r="I1417" t="s">
        <v>38</v>
      </c>
      <c r="J1417" t="s">
        <v>38</v>
      </c>
      <c r="K1417" t="s">
        <v>38</v>
      </c>
      <c r="L1417" t="s">
        <v>38</v>
      </c>
      <c r="M1417" t="s">
        <v>38</v>
      </c>
      <c r="N1417" t="s">
        <v>38</v>
      </c>
      <c r="O1417" t="s">
        <v>38</v>
      </c>
      <c r="P1417" t="s">
        <v>38</v>
      </c>
      <c r="Q1417" t="s">
        <v>38</v>
      </c>
      <c r="R1417" t="s">
        <v>38</v>
      </c>
      <c r="S1417" t="s">
        <v>38</v>
      </c>
      <c r="T1417" t="s">
        <v>38</v>
      </c>
      <c r="U1417" t="s">
        <v>38</v>
      </c>
      <c r="V1417" t="str" cm="1">
        <f t="array" aca="1" ref="V1417" ca="1">IFERROR(_xlfn.IFS(A1415="  ..............",OFFSET(A1415,2,0),A1414=" X-------------X",OFFSET(A1414,3,0),MATCH("  ..............",A1417:A1443,0)&gt;2,V1416),"-")</f>
        <v>-</v>
      </c>
      <c r="W1417" t="str">
        <f t="shared" ca="1" si="66"/>
        <v>-</v>
      </c>
      <c r="X1417" t="str">
        <f t="shared" ca="1" si="67"/>
        <v xml:space="preserve">              </v>
      </c>
      <c r="Y1417" s="1" t="str">
        <f t="shared" ca="1" si="68"/>
        <v xml:space="preserve">         0.0 </v>
      </c>
    </row>
    <row r="1418" spans="1:25" x14ac:dyDescent="0.25">
      <c r="A1418" t="s">
        <v>6944</v>
      </c>
      <c r="B1418" t="s">
        <v>4283</v>
      </c>
      <c r="C1418" t="s">
        <v>3819</v>
      </c>
      <c r="D1418" t="s">
        <v>3819</v>
      </c>
      <c r="E1418" t="s">
        <v>3819</v>
      </c>
      <c r="F1418" t="s">
        <v>3820</v>
      </c>
      <c r="G1418" t="s">
        <v>3819</v>
      </c>
      <c r="H1418" t="s">
        <v>3819</v>
      </c>
      <c r="I1418" t="s">
        <v>39</v>
      </c>
      <c r="J1418" t="s">
        <v>40</v>
      </c>
      <c r="K1418" t="s">
        <v>41</v>
      </c>
      <c r="L1418" t="s">
        <v>42</v>
      </c>
      <c r="M1418" t="s">
        <v>42</v>
      </c>
      <c r="N1418" t="s">
        <v>41</v>
      </c>
      <c r="O1418" t="s">
        <v>38</v>
      </c>
      <c r="P1418" t="s">
        <v>38</v>
      </c>
      <c r="Q1418" t="s">
        <v>38</v>
      </c>
      <c r="R1418" t="s">
        <v>38</v>
      </c>
      <c r="S1418" t="s">
        <v>38</v>
      </c>
      <c r="T1418" t="s">
        <v>38</v>
      </c>
      <c r="U1418" t="s">
        <v>38</v>
      </c>
      <c r="V1418" t="str" cm="1">
        <f t="array" aca="1" ref="V1418" ca="1">IFERROR(_xlfn.IFS(A1416="  ..............",OFFSET(A1416,2,0),A1415=" X-------------X",OFFSET(A1415,3,0),MATCH("  ..............",A1418:A1444,0)&gt;2,V1417),"-")</f>
        <v xml:space="preserve">  AUR-2D-MG000  </v>
      </c>
      <c r="W1418" t="str">
        <f t="shared" ca="1" si="66"/>
        <v xml:space="preserve">   0.996 </v>
      </c>
      <c r="X1418" t="str">
        <f t="shared" ca="1" si="67"/>
        <v xml:space="preserve"> AUR-2A-MG000 </v>
      </c>
      <c r="Y1418" s="1" t="str">
        <f t="shared" ca="1" si="68"/>
        <v xml:space="preserve">        0.0% </v>
      </c>
    </row>
    <row r="1419" spans="1:25" x14ac:dyDescent="0.25">
      <c r="A1419" t="s">
        <v>43</v>
      </c>
      <c r="B1419" t="s">
        <v>42</v>
      </c>
      <c r="C1419" t="s">
        <v>4847</v>
      </c>
      <c r="D1419" t="s">
        <v>4847</v>
      </c>
      <c r="E1419" t="s">
        <v>4847</v>
      </c>
      <c r="F1419" s="1" t="s">
        <v>4219</v>
      </c>
      <c r="G1419" t="s">
        <v>42</v>
      </c>
      <c r="H1419" t="s">
        <v>42</v>
      </c>
      <c r="I1419" t="s">
        <v>6927</v>
      </c>
      <c r="J1419" t="s">
        <v>6928</v>
      </c>
      <c r="K1419" t="s">
        <v>3914</v>
      </c>
      <c r="L1419" t="s">
        <v>6933</v>
      </c>
      <c r="M1419" t="s">
        <v>6047</v>
      </c>
      <c r="N1419" t="s">
        <v>6920</v>
      </c>
      <c r="O1419" t="s">
        <v>48</v>
      </c>
      <c r="P1419" t="s">
        <v>39</v>
      </c>
      <c r="Q1419" t="s">
        <v>44</v>
      </c>
      <c r="R1419" t="s">
        <v>3832</v>
      </c>
      <c r="S1419" t="s">
        <v>3911</v>
      </c>
      <c r="T1419" t="s">
        <v>39</v>
      </c>
      <c r="U1419" t="s">
        <v>45</v>
      </c>
      <c r="V1419" t="str" cm="1">
        <f t="array" aca="1" ref="V1419" ca="1">IFERROR(_xlfn.IFS(A1417="  ..............",OFFSET(A1417,2,0),A1416=" X-------------X",OFFSET(A1416,3,0),MATCH("  ..............",A1419:A1445,0)&gt;2,V1418),"-")</f>
        <v xml:space="preserve">  AUR-2D-MG000  </v>
      </c>
      <c r="W1419" t="str">
        <f t="shared" ca="1" si="66"/>
        <v xml:space="preserve">   0.996 </v>
      </c>
      <c r="X1419" t="str">
        <f t="shared" ca="1" si="67"/>
        <v xml:space="preserve"> AUR-2C-MG000 </v>
      </c>
      <c r="Y1419" s="1" t="str">
        <f t="shared" ca="1" si="68"/>
        <v xml:space="preserve">        0.0% </v>
      </c>
    </row>
    <row r="1420" spans="1:25" x14ac:dyDescent="0.25">
      <c r="A1420" t="s">
        <v>43</v>
      </c>
      <c r="B1420" t="s">
        <v>42</v>
      </c>
      <c r="C1420" t="s">
        <v>4847</v>
      </c>
      <c r="D1420" t="s">
        <v>4847</v>
      </c>
      <c r="E1420" t="s">
        <v>4847</v>
      </c>
      <c r="F1420" s="1" t="s">
        <v>4219</v>
      </c>
      <c r="G1420" t="s">
        <v>42</v>
      </c>
      <c r="H1420" t="s">
        <v>42</v>
      </c>
      <c r="I1420" t="s">
        <v>6931</v>
      </c>
      <c r="J1420" t="s">
        <v>6932</v>
      </c>
      <c r="K1420" t="s">
        <v>3914</v>
      </c>
      <c r="L1420" t="s">
        <v>5218</v>
      </c>
      <c r="M1420" t="s">
        <v>5541</v>
      </c>
      <c r="N1420" t="s">
        <v>6920</v>
      </c>
      <c r="O1420" t="s">
        <v>48</v>
      </c>
      <c r="P1420" t="s">
        <v>39</v>
      </c>
      <c r="Q1420" t="s">
        <v>44</v>
      </c>
      <c r="R1420" t="s">
        <v>3832</v>
      </c>
      <c r="S1420" t="s">
        <v>4337</v>
      </c>
      <c r="T1420" t="s">
        <v>39</v>
      </c>
      <c r="U1420" t="s">
        <v>45</v>
      </c>
      <c r="V1420" t="str" cm="1">
        <f t="array" aca="1" ref="V1420" ca="1">IFERROR(_xlfn.IFS(A1418="  ..............",OFFSET(A1418,2,0),A1417=" X-------------X",OFFSET(A1417,3,0),MATCH("  ..............",A1420:A1446,0)&gt;2,V1419),"-")</f>
        <v xml:space="preserve">  AUR-2D-MG000  </v>
      </c>
      <c r="W1420" t="str">
        <f t="shared" ca="1" si="66"/>
        <v xml:space="preserve">   0.996 </v>
      </c>
      <c r="X1420" t="str">
        <f t="shared" ca="1" si="67"/>
        <v xml:space="preserve"> AUR2-2-MG013 </v>
      </c>
      <c r="Y1420" s="1" t="str">
        <f t="shared" ca="1" si="68"/>
        <v xml:space="preserve">        0.0% </v>
      </c>
    </row>
    <row r="1421" spans="1:25" x14ac:dyDescent="0.25">
      <c r="A1421" t="s">
        <v>43</v>
      </c>
      <c r="B1421" t="s">
        <v>42</v>
      </c>
      <c r="C1421" t="s">
        <v>4847</v>
      </c>
      <c r="D1421" t="s">
        <v>4847</v>
      </c>
      <c r="E1421" t="s">
        <v>4847</v>
      </c>
      <c r="F1421" s="1" t="s">
        <v>4219</v>
      </c>
      <c r="G1421" t="s">
        <v>42</v>
      </c>
      <c r="H1421" t="s">
        <v>42</v>
      </c>
      <c r="I1421" t="s">
        <v>6945</v>
      </c>
      <c r="J1421" t="s">
        <v>6946</v>
      </c>
      <c r="K1421" t="s">
        <v>3914</v>
      </c>
      <c r="L1421" t="s">
        <v>4295</v>
      </c>
      <c r="M1421" t="s">
        <v>4295</v>
      </c>
      <c r="N1421" t="s">
        <v>3819</v>
      </c>
      <c r="O1421" t="s">
        <v>46</v>
      </c>
      <c r="P1421" t="s">
        <v>39</v>
      </c>
      <c r="Q1421" t="s">
        <v>44</v>
      </c>
      <c r="R1421" t="s">
        <v>4223</v>
      </c>
      <c r="S1421" t="s">
        <v>4223</v>
      </c>
      <c r="T1421" t="s">
        <v>39</v>
      </c>
      <c r="U1421" t="s">
        <v>45</v>
      </c>
      <c r="V1421" t="str" cm="1">
        <f t="array" aca="1" ref="V1421" ca="1">IFERROR(_xlfn.IFS(A1419="  ..............",OFFSET(A1419,2,0),A1418=" X-------------X",OFFSET(A1418,3,0),MATCH("  ..............",A1421:A1447,0)&gt;2,V1420),"-")</f>
        <v>-</v>
      </c>
      <c r="W1421" t="str">
        <f t="shared" ca="1" si="66"/>
        <v>-</v>
      </c>
      <c r="X1421" t="str">
        <f t="shared" ca="1" si="67"/>
        <v>-</v>
      </c>
      <c r="Y1421" s="1" t="str">
        <f t="shared" ca="1" si="68"/>
        <v>.............</v>
      </c>
    </row>
    <row r="1422" spans="1:25" x14ac:dyDescent="0.25">
      <c r="A1422" t="s">
        <v>29</v>
      </c>
      <c r="B1422" t="s">
        <v>31</v>
      </c>
      <c r="C1422" t="s">
        <v>31</v>
      </c>
      <c r="D1422" t="s">
        <v>31</v>
      </c>
      <c r="E1422" t="s">
        <v>31</v>
      </c>
      <c r="F1422" t="s">
        <v>32</v>
      </c>
      <c r="G1422" t="s">
        <v>31</v>
      </c>
      <c r="H1422" t="s">
        <v>31</v>
      </c>
      <c r="I1422" t="s">
        <v>33</v>
      </c>
      <c r="J1422" t="s">
        <v>30</v>
      </c>
      <c r="K1422" t="s">
        <v>34</v>
      </c>
      <c r="L1422" t="s">
        <v>31</v>
      </c>
      <c r="M1422" t="s">
        <v>31</v>
      </c>
      <c r="N1422" t="s">
        <v>31</v>
      </c>
      <c r="O1422" t="s">
        <v>35</v>
      </c>
      <c r="P1422" t="s">
        <v>33</v>
      </c>
      <c r="Q1422" t="s">
        <v>36</v>
      </c>
      <c r="R1422" t="s">
        <v>37</v>
      </c>
      <c r="S1422" t="s">
        <v>37</v>
      </c>
      <c r="T1422" t="s">
        <v>33</v>
      </c>
      <c r="U1422" t="s">
        <v>33</v>
      </c>
      <c r="V1422" t="str" cm="1">
        <f t="array" aca="1" ref="V1422" ca="1">IFERROR(_xlfn.IFS(A1420="  ..............",OFFSET(A1420,2,0),A1419=" X-------------X",OFFSET(A1419,3,0),MATCH("  ..............",A1422:A1448,0)&gt;2,V1421),"-")</f>
        <v>-</v>
      </c>
      <c r="W1422" t="str">
        <f t="shared" ca="1" si="66"/>
        <v>-</v>
      </c>
      <c r="X1422" t="str">
        <f t="shared" ca="1" si="67"/>
        <v/>
      </c>
      <c r="Y1422" s="1" t="str">
        <f t="shared" ca="1" si="68"/>
        <v xml:space="preserve">         0.0 </v>
      </c>
    </row>
    <row r="1423" spans="1:25" x14ac:dyDescent="0.25">
      <c r="A1423" t="s">
        <v>6947</v>
      </c>
      <c r="B1423" t="s">
        <v>6948</v>
      </c>
      <c r="C1423" t="s">
        <v>3819</v>
      </c>
      <c r="D1423" t="s">
        <v>3819</v>
      </c>
      <c r="E1423" t="s">
        <v>3819</v>
      </c>
      <c r="F1423" t="s">
        <v>3820</v>
      </c>
      <c r="G1423" t="s">
        <v>3819</v>
      </c>
      <c r="H1423" t="s">
        <v>3821</v>
      </c>
      <c r="I1423" t="s">
        <v>38</v>
      </c>
      <c r="J1423" t="s">
        <v>38</v>
      </c>
      <c r="K1423" t="s">
        <v>38</v>
      </c>
      <c r="L1423" t="s">
        <v>38</v>
      </c>
      <c r="M1423" t="s">
        <v>38</v>
      </c>
      <c r="N1423" t="s">
        <v>38</v>
      </c>
      <c r="O1423" t="s">
        <v>38</v>
      </c>
      <c r="P1423" t="s">
        <v>38</v>
      </c>
      <c r="Q1423" t="s">
        <v>38</v>
      </c>
      <c r="R1423" t="s">
        <v>38</v>
      </c>
      <c r="S1423" t="s">
        <v>38</v>
      </c>
      <c r="T1423" t="s">
        <v>38</v>
      </c>
      <c r="U1423" t="s">
        <v>38</v>
      </c>
      <c r="V1423" t="str" cm="1">
        <f t="array" aca="1" ref="V1423" ca="1">IFERROR(_xlfn.IFS(A1421="  ..............",OFFSET(A1421,2,0),A1420=" X-------------X",OFFSET(A1420,3,0),MATCH("  ..............",A1423:A1449,0)&gt;2,V1422),"-")</f>
        <v>-</v>
      </c>
      <c r="W1423" t="str">
        <f t="shared" ca="1" si="66"/>
        <v>-</v>
      </c>
      <c r="X1423" t="str">
        <f t="shared" ca="1" si="67"/>
        <v xml:space="preserve">              </v>
      </c>
      <c r="Y1423" s="1" t="str">
        <f t="shared" ca="1" si="68"/>
        <v xml:space="preserve">         0.0 </v>
      </c>
    </row>
    <row r="1424" spans="1:25" x14ac:dyDescent="0.25">
      <c r="A1424" t="s">
        <v>6949</v>
      </c>
      <c r="B1424" t="s">
        <v>4283</v>
      </c>
      <c r="C1424" t="s">
        <v>3819</v>
      </c>
      <c r="D1424" t="s">
        <v>3819</v>
      </c>
      <c r="E1424" t="s">
        <v>3819</v>
      </c>
      <c r="F1424" t="s">
        <v>3820</v>
      </c>
      <c r="G1424" t="s">
        <v>3819</v>
      </c>
      <c r="H1424" t="s">
        <v>3819</v>
      </c>
      <c r="I1424" t="s">
        <v>39</v>
      </c>
      <c r="J1424" t="s">
        <v>40</v>
      </c>
      <c r="K1424" t="s">
        <v>41</v>
      </c>
      <c r="L1424" t="s">
        <v>42</v>
      </c>
      <c r="M1424" t="s">
        <v>42</v>
      </c>
      <c r="N1424" t="s">
        <v>41</v>
      </c>
      <c r="O1424" t="s">
        <v>38</v>
      </c>
      <c r="P1424" t="s">
        <v>38</v>
      </c>
      <c r="Q1424" t="s">
        <v>38</v>
      </c>
      <c r="R1424" t="s">
        <v>38</v>
      </c>
      <c r="S1424" t="s">
        <v>38</v>
      </c>
      <c r="T1424" t="s">
        <v>38</v>
      </c>
      <c r="U1424" t="s">
        <v>38</v>
      </c>
      <c r="V1424" t="str" cm="1">
        <f t="array" aca="1" ref="V1424" ca="1">IFERROR(_xlfn.IFS(A1422="  ..............",OFFSET(A1422,2,0),A1421=" X-------------X",OFFSET(A1421,3,0),MATCH("  ..............",A1424:A1450,0)&gt;2,V1423),"-")</f>
        <v xml:space="preserve">  AUR2-2-MG013  </v>
      </c>
      <c r="W1424" t="str">
        <f t="shared" ca="1" si="66"/>
        <v xml:space="preserve">   1.046 </v>
      </c>
      <c r="X1424" t="str">
        <f t="shared" ca="1" si="67"/>
        <v xml:space="preserve"> AUR-2D-MG000 </v>
      </c>
      <c r="Y1424" s="1" t="str">
        <f t="shared" ca="1" si="68"/>
        <v xml:space="preserve">        0.0% </v>
      </c>
    </row>
    <row r="1425" spans="1:25" x14ac:dyDescent="0.25">
      <c r="A1425" t="s">
        <v>43</v>
      </c>
      <c r="B1425" t="s">
        <v>42</v>
      </c>
      <c r="C1425" t="s">
        <v>4847</v>
      </c>
      <c r="D1425" t="s">
        <v>4847</v>
      </c>
      <c r="E1425" t="s">
        <v>4847</v>
      </c>
      <c r="F1425" s="1" t="s">
        <v>4219</v>
      </c>
      <c r="G1425" t="s">
        <v>42</v>
      </c>
      <c r="H1425" t="s">
        <v>42</v>
      </c>
      <c r="I1425" t="s">
        <v>6918</v>
      </c>
      <c r="J1425" t="s">
        <v>6919</v>
      </c>
      <c r="K1425" t="s">
        <v>3914</v>
      </c>
      <c r="L1425" t="s">
        <v>4295</v>
      </c>
      <c r="M1425" t="s">
        <v>4295</v>
      </c>
      <c r="N1425" t="s">
        <v>3819</v>
      </c>
      <c r="O1425" t="s">
        <v>148</v>
      </c>
      <c r="P1425" t="s">
        <v>39</v>
      </c>
      <c r="Q1425" t="s">
        <v>44</v>
      </c>
      <c r="R1425" t="s">
        <v>4223</v>
      </c>
      <c r="S1425" t="s">
        <v>4223</v>
      </c>
      <c r="T1425" t="s">
        <v>39</v>
      </c>
      <c r="U1425" t="s">
        <v>45</v>
      </c>
      <c r="V1425" t="str" cm="1">
        <f t="array" aca="1" ref="V1425" ca="1">IFERROR(_xlfn.IFS(A1423="  ..............",OFFSET(A1423,2,0),A1422=" X-------------X",OFFSET(A1422,3,0),MATCH("  ..............",A1425:A1451,0)&gt;2,V1424),"-")</f>
        <v>-</v>
      </c>
      <c r="W1425" t="str">
        <f t="shared" ca="1" si="66"/>
        <v>-</v>
      </c>
      <c r="X1425" t="str">
        <f t="shared" ca="1" si="67"/>
        <v>-</v>
      </c>
      <c r="Y1425" s="1" t="str">
        <f t="shared" ca="1" si="68"/>
        <v>.............</v>
      </c>
    </row>
    <row r="1426" spans="1:25" x14ac:dyDescent="0.25">
      <c r="A1426" t="s">
        <v>29</v>
      </c>
      <c r="B1426" t="s">
        <v>31</v>
      </c>
      <c r="C1426" t="s">
        <v>31</v>
      </c>
      <c r="D1426" t="s">
        <v>31</v>
      </c>
      <c r="E1426" t="s">
        <v>31</v>
      </c>
      <c r="F1426" s="1" t="s">
        <v>32</v>
      </c>
      <c r="G1426" t="s">
        <v>31</v>
      </c>
      <c r="H1426" t="s">
        <v>31</v>
      </c>
      <c r="I1426" t="s">
        <v>33</v>
      </c>
      <c r="J1426" t="s">
        <v>30</v>
      </c>
      <c r="K1426" t="s">
        <v>34</v>
      </c>
      <c r="L1426" t="s">
        <v>31</v>
      </c>
      <c r="M1426" t="s">
        <v>31</v>
      </c>
      <c r="N1426" t="s">
        <v>31</v>
      </c>
      <c r="O1426" t="s">
        <v>35</v>
      </c>
      <c r="P1426" t="s">
        <v>33</v>
      </c>
      <c r="Q1426" t="s">
        <v>36</v>
      </c>
      <c r="R1426" t="s">
        <v>37</v>
      </c>
      <c r="S1426" t="s">
        <v>37</v>
      </c>
      <c r="T1426" t="s">
        <v>33</v>
      </c>
      <c r="U1426" t="s">
        <v>33</v>
      </c>
      <c r="V1426" t="str" cm="1">
        <f t="array" aca="1" ref="V1426" ca="1">IFERROR(_xlfn.IFS(A1424="  ..............",OFFSET(A1424,2,0),A1423=" X-------------X",OFFSET(A1423,3,0),MATCH("  ..............",A1426:A1452,0)&gt;2,V1425),"-")</f>
        <v>-</v>
      </c>
      <c r="W1426" t="str">
        <f t="shared" ca="1" si="66"/>
        <v>-</v>
      </c>
      <c r="X1426" t="str">
        <f t="shared" ca="1" si="67"/>
        <v/>
      </c>
      <c r="Y1426" s="1" t="str">
        <f t="shared" ca="1" si="68"/>
        <v xml:space="preserve">         0.0 </v>
      </c>
    </row>
    <row r="1427" spans="1:25" x14ac:dyDescent="0.25">
      <c r="A1427" t="s">
        <v>6950</v>
      </c>
      <c r="B1427" t="s">
        <v>4942</v>
      </c>
      <c r="C1427" t="s">
        <v>3819</v>
      </c>
      <c r="D1427" t="s">
        <v>3819</v>
      </c>
      <c r="E1427" t="s">
        <v>3819</v>
      </c>
      <c r="F1427" t="s">
        <v>3820</v>
      </c>
      <c r="G1427" t="s">
        <v>3819</v>
      </c>
      <c r="H1427" t="s">
        <v>3821</v>
      </c>
      <c r="I1427" t="s">
        <v>38</v>
      </c>
      <c r="J1427" t="s">
        <v>38</v>
      </c>
      <c r="K1427" t="s">
        <v>38</v>
      </c>
      <c r="L1427" t="s">
        <v>38</v>
      </c>
      <c r="M1427" t="s">
        <v>38</v>
      </c>
      <c r="N1427" t="s">
        <v>38</v>
      </c>
      <c r="O1427" t="s">
        <v>38</v>
      </c>
      <c r="P1427" t="s">
        <v>38</v>
      </c>
      <c r="Q1427" t="s">
        <v>38</v>
      </c>
      <c r="R1427" t="s">
        <v>38</v>
      </c>
      <c r="S1427" t="s">
        <v>38</v>
      </c>
      <c r="T1427" t="s">
        <v>38</v>
      </c>
      <c r="U1427" t="s">
        <v>38</v>
      </c>
      <c r="V1427" t="str" cm="1">
        <f t="array" aca="1" ref="V1427" ca="1">IFERROR(_xlfn.IFS(A1425="  ..............",OFFSET(A1425,2,0),A1424=" X-------------X",OFFSET(A1424,3,0),MATCH("  ..............",A1427:A1453,0)&gt;2,V1426),"-")</f>
        <v>-</v>
      </c>
      <c r="W1427" t="str">
        <f t="shared" ca="1" si="66"/>
        <v>-</v>
      </c>
      <c r="X1427" t="str">
        <f t="shared" ca="1" si="67"/>
        <v xml:space="preserve">              </v>
      </c>
      <c r="Y1427" s="1" t="str">
        <f t="shared" ca="1" si="68"/>
        <v xml:space="preserve">         0.0 </v>
      </c>
    </row>
    <row r="1428" spans="1:25" x14ac:dyDescent="0.25">
      <c r="A1428" t="s">
        <v>6951</v>
      </c>
      <c r="B1428" t="s">
        <v>4107</v>
      </c>
      <c r="C1428" t="s">
        <v>3819</v>
      </c>
      <c r="D1428" t="s">
        <v>3819</v>
      </c>
      <c r="E1428" t="s">
        <v>3819</v>
      </c>
      <c r="F1428" t="s">
        <v>3820</v>
      </c>
      <c r="G1428" t="s">
        <v>3819</v>
      </c>
      <c r="H1428" t="s">
        <v>3819</v>
      </c>
      <c r="I1428" t="s">
        <v>39</v>
      </c>
      <c r="J1428" t="s">
        <v>40</v>
      </c>
      <c r="K1428" t="s">
        <v>41</v>
      </c>
      <c r="L1428" t="s">
        <v>42</v>
      </c>
      <c r="M1428" t="s">
        <v>42</v>
      </c>
      <c r="N1428" t="s">
        <v>41</v>
      </c>
      <c r="O1428" t="s">
        <v>38</v>
      </c>
      <c r="P1428" t="s">
        <v>38</v>
      </c>
      <c r="Q1428" t="s">
        <v>38</v>
      </c>
      <c r="R1428" t="s">
        <v>38</v>
      </c>
      <c r="S1428" t="s">
        <v>38</v>
      </c>
      <c r="T1428" t="s">
        <v>38</v>
      </c>
      <c r="U1428" t="s">
        <v>38</v>
      </c>
      <c r="V1428" t="str" cm="1">
        <f t="array" aca="1" ref="V1428" ca="1">IFERROR(_xlfn.IFS(A1426="  ..............",OFFSET(A1426,2,0),A1425=" X-------------X",OFFSET(A1425,3,0),MATCH("  ..............",A1428:A1454,0)&gt;2,V1427),"-")</f>
        <v xml:space="preserve">  AUR2-3-MG034  </v>
      </c>
      <c r="W1428" t="str">
        <f t="shared" ca="1" si="66"/>
        <v xml:space="preserve">   0.973 </v>
      </c>
      <c r="X1428" t="str">
        <f t="shared" ca="1" si="67"/>
        <v xml:space="preserve"> AUR-2B-MG000 </v>
      </c>
      <c r="Y1428" s="1" t="str">
        <f t="shared" ca="1" si="68"/>
        <v xml:space="preserve">        0.0% </v>
      </c>
    </row>
    <row r="1429" spans="1:25" x14ac:dyDescent="0.25">
      <c r="A1429" t="s">
        <v>43</v>
      </c>
      <c r="B1429" t="s">
        <v>42</v>
      </c>
      <c r="C1429" t="s">
        <v>4847</v>
      </c>
      <c r="D1429" t="s">
        <v>4847</v>
      </c>
      <c r="E1429" t="s">
        <v>4847</v>
      </c>
      <c r="F1429" t="s">
        <v>4219</v>
      </c>
      <c r="G1429" t="s">
        <v>42</v>
      </c>
      <c r="H1429" t="s">
        <v>42</v>
      </c>
      <c r="I1429" t="s">
        <v>6912</v>
      </c>
      <c r="J1429" t="s">
        <v>6913</v>
      </c>
      <c r="K1429" t="s">
        <v>3914</v>
      </c>
      <c r="L1429" t="s">
        <v>6921</v>
      </c>
      <c r="M1429" t="s">
        <v>6150</v>
      </c>
      <c r="N1429" t="s">
        <v>6492</v>
      </c>
      <c r="O1429" t="s">
        <v>46</v>
      </c>
      <c r="P1429" t="s">
        <v>39</v>
      </c>
      <c r="Q1429" t="s">
        <v>44</v>
      </c>
      <c r="R1429" t="s">
        <v>3911</v>
      </c>
      <c r="S1429" t="s">
        <v>6938</v>
      </c>
      <c r="T1429" t="s">
        <v>39</v>
      </c>
      <c r="U1429" t="s">
        <v>45</v>
      </c>
      <c r="V1429" t="str" cm="1">
        <f t="array" aca="1" ref="V1429" ca="1">IFERROR(_xlfn.IFS(A1427="  ..............",OFFSET(A1427,2,0),A1426=" X-------------X",OFFSET(A1426,3,0),MATCH("  ..............",A1429:A1455,0)&gt;2,V1428),"-")</f>
        <v xml:space="preserve">  AUR2-3-MG034  </v>
      </c>
      <c r="W1429" t="str">
        <f t="shared" ca="1" si="66"/>
        <v xml:space="preserve">   0.973 </v>
      </c>
      <c r="X1429" t="str">
        <f t="shared" ca="1" si="67"/>
        <v xml:space="preserve"> AUR2-3UFV036 </v>
      </c>
      <c r="Y1429" s="1" t="str">
        <f t="shared" ca="1" si="68"/>
        <v xml:space="preserve">        0.0% </v>
      </c>
    </row>
    <row r="1430" spans="1:25" x14ac:dyDescent="0.25">
      <c r="A1430" t="s">
        <v>43</v>
      </c>
      <c r="B1430" t="s">
        <v>42</v>
      </c>
      <c r="C1430" t="s">
        <v>4847</v>
      </c>
      <c r="D1430" t="s">
        <v>4847</v>
      </c>
      <c r="E1430" t="s">
        <v>4847</v>
      </c>
      <c r="F1430" s="1" t="s">
        <v>4219</v>
      </c>
      <c r="G1430" t="s">
        <v>42</v>
      </c>
      <c r="H1430" t="s">
        <v>42</v>
      </c>
      <c r="I1430" t="s">
        <v>6952</v>
      </c>
      <c r="J1430" t="s">
        <v>6953</v>
      </c>
      <c r="K1430" t="s">
        <v>3830</v>
      </c>
      <c r="L1430" t="s">
        <v>6937</v>
      </c>
      <c r="M1430" t="s">
        <v>6954</v>
      </c>
      <c r="N1430" t="s">
        <v>6492</v>
      </c>
      <c r="O1430" t="s">
        <v>46</v>
      </c>
      <c r="P1430" t="s">
        <v>39</v>
      </c>
      <c r="Q1430" t="s">
        <v>44</v>
      </c>
      <c r="R1430" t="s">
        <v>5340</v>
      </c>
      <c r="S1430" t="s">
        <v>6955</v>
      </c>
      <c r="T1430" t="s">
        <v>39</v>
      </c>
      <c r="U1430" t="s">
        <v>45</v>
      </c>
      <c r="V1430" t="str" cm="1">
        <f t="array" aca="1" ref="V1430" ca="1">IFERROR(_xlfn.IFS(A1428="  ..............",OFFSET(A1428,2,0),A1427=" X-------------X",OFFSET(A1427,3,0),MATCH("  ..............",A1430:A1456,0)&gt;2,V1429),"-")</f>
        <v>-</v>
      </c>
      <c r="W1430" t="str">
        <f t="shared" ca="1" si="66"/>
        <v>-</v>
      </c>
      <c r="X1430" t="str">
        <f t="shared" ca="1" si="67"/>
        <v>-</v>
      </c>
      <c r="Y1430" s="1" t="str">
        <f t="shared" ca="1" si="68"/>
        <v>.............</v>
      </c>
    </row>
    <row r="1431" spans="1:25" x14ac:dyDescent="0.25">
      <c r="A1431" t="s">
        <v>29</v>
      </c>
      <c r="B1431" t="s">
        <v>31</v>
      </c>
      <c r="C1431" t="s">
        <v>31</v>
      </c>
      <c r="D1431" t="s">
        <v>31</v>
      </c>
      <c r="E1431" t="s">
        <v>31</v>
      </c>
      <c r="F1431" t="s">
        <v>32</v>
      </c>
      <c r="G1431" t="s">
        <v>31</v>
      </c>
      <c r="H1431" t="s">
        <v>31</v>
      </c>
      <c r="I1431" t="s">
        <v>33</v>
      </c>
      <c r="J1431" t="s">
        <v>30</v>
      </c>
      <c r="K1431" t="s">
        <v>34</v>
      </c>
      <c r="L1431" t="s">
        <v>31</v>
      </c>
      <c r="M1431" t="s">
        <v>31</v>
      </c>
      <c r="N1431" t="s">
        <v>31</v>
      </c>
      <c r="O1431" t="s">
        <v>35</v>
      </c>
      <c r="P1431" t="s">
        <v>33</v>
      </c>
      <c r="Q1431" t="s">
        <v>36</v>
      </c>
      <c r="R1431" t="s">
        <v>37</v>
      </c>
      <c r="S1431" t="s">
        <v>37</v>
      </c>
      <c r="T1431" t="s">
        <v>33</v>
      </c>
      <c r="U1431" t="s">
        <v>33</v>
      </c>
      <c r="V1431" t="str" cm="1">
        <f t="array" aca="1" ref="V1431" ca="1">IFERROR(_xlfn.IFS(A1429="  ..............",OFFSET(A1429,2,0),A1428=" X-------------X",OFFSET(A1428,3,0),MATCH("  ..............",A1431:A1457,0)&gt;2,V1430),"-")</f>
        <v>-</v>
      </c>
      <c r="W1431" t="str">
        <f t="shared" ca="1" si="66"/>
        <v>-</v>
      </c>
      <c r="X1431" t="str">
        <f t="shared" ca="1" si="67"/>
        <v/>
      </c>
      <c r="Y1431" s="1" t="str">
        <f t="shared" ca="1" si="68"/>
        <v xml:space="preserve">         0.0 </v>
      </c>
    </row>
    <row r="1432" spans="1:25" x14ac:dyDescent="0.25">
      <c r="A1432" t="s">
        <v>6956</v>
      </c>
      <c r="B1432" t="s">
        <v>4104</v>
      </c>
      <c r="C1432" t="s">
        <v>3819</v>
      </c>
      <c r="D1432" t="s">
        <v>3819</v>
      </c>
      <c r="E1432" t="s">
        <v>3819</v>
      </c>
      <c r="F1432" t="s">
        <v>3820</v>
      </c>
      <c r="G1432" t="s">
        <v>3819</v>
      </c>
      <c r="H1432" t="s">
        <v>3821</v>
      </c>
      <c r="I1432" t="s">
        <v>38</v>
      </c>
      <c r="J1432" t="s">
        <v>38</v>
      </c>
      <c r="K1432" t="s">
        <v>38</v>
      </c>
      <c r="L1432" t="s">
        <v>38</v>
      </c>
      <c r="M1432" t="s">
        <v>38</v>
      </c>
      <c r="N1432" t="s">
        <v>38</v>
      </c>
      <c r="O1432" t="s">
        <v>38</v>
      </c>
      <c r="P1432" t="s">
        <v>38</v>
      </c>
      <c r="Q1432" t="s">
        <v>38</v>
      </c>
      <c r="R1432" t="s">
        <v>38</v>
      </c>
      <c r="S1432" t="s">
        <v>38</v>
      </c>
      <c r="T1432" t="s">
        <v>38</v>
      </c>
      <c r="U1432" t="s">
        <v>38</v>
      </c>
      <c r="V1432" t="str" cm="1">
        <f t="array" aca="1" ref="V1432" ca="1">IFERROR(_xlfn.IFS(A1430="  ..............",OFFSET(A1430,2,0),A1429=" X-------------X",OFFSET(A1429,3,0),MATCH("  ..............",A1432:A1458,0)&gt;2,V1431),"-")</f>
        <v>-</v>
      </c>
      <c r="W1432" t="str">
        <f t="shared" ca="1" si="66"/>
        <v>-</v>
      </c>
      <c r="X1432" t="str">
        <f t="shared" ca="1" si="67"/>
        <v xml:space="preserve">              </v>
      </c>
      <c r="Y1432" s="1" t="str">
        <f t="shared" ca="1" si="68"/>
        <v xml:space="preserve">         0.0 </v>
      </c>
    </row>
    <row r="1433" spans="1:25" x14ac:dyDescent="0.25">
      <c r="A1433" t="s">
        <v>6957</v>
      </c>
      <c r="B1433" t="s">
        <v>4274</v>
      </c>
      <c r="C1433" t="s">
        <v>3819</v>
      </c>
      <c r="D1433" t="s">
        <v>3819</v>
      </c>
      <c r="E1433" t="s">
        <v>3819</v>
      </c>
      <c r="F1433" t="s">
        <v>3820</v>
      </c>
      <c r="G1433" t="s">
        <v>3819</v>
      </c>
      <c r="H1433" t="s">
        <v>3819</v>
      </c>
      <c r="I1433" t="s">
        <v>39</v>
      </c>
      <c r="J1433" t="s">
        <v>40</v>
      </c>
      <c r="K1433" t="s">
        <v>41</v>
      </c>
      <c r="L1433" t="s">
        <v>42</v>
      </c>
      <c r="M1433" t="s">
        <v>42</v>
      </c>
      <c r="N1433" t="s">
        <v>41</v>
      </c>
      <c r="O1433" t="s">
        <v>38</v>
      </c>
      <c r="P1433" t="s">
        <v>38</v>
      </c>
      <c r="Q1433" t="s">
        <v>38</v>
      </c>
      <c r="R1433" t="s">
        <v>38</v>
      </c>
      <c r="S1433" t="s">
        <v>38</v>
      </c>
      <c r="T1433" t="s">
        <v>38</v>
      </c>
      <c r="U1433" t="s">
        <v>38</v>
      </c>
      <c r="V1433" t="str" cm="1">
        <f t="array" aca="1" ref="V1433" ca="1">IFERROR(_xlfn.IFS(A1431="  ..............",OFFSET(A1431,2,0),A1430=" X-------------X",OFFSET(A1430,3,0),MATCH("  ..............",A1433:A1459,0)&gt;2,V1432),"-")</f>
        <v xml:space="preserve">  AUR2-4-MG034  </v>
      </c>
      <c r="W1433" t="str">
        <f t="shared" ca="1" si="66"/>
        <v xml:space="preserve">   0.952 </v>
      </c>
      <c r="X1433" t="str">
        <f t="shared" ca="1" si="67"/>
        <v xml:space="preserve"> AUR-2C-MG000 </v>
      </c>
      <c r="Y1433" s="1" t="str">
        <f t="shared" ca="1" si="68"/>
        <v xml:space="preserve">        0.0% </v>
      </c>
    </row>
    <row r="1434" spans="1:25" x14ac:dyDescent="0.25">
      <c r="A1434" t="s">
        <v>43</v>
      </c>
      <c r="B1434" t="s">
        <v>42</v>
      </c>
      <c r="C1434" t="s">
        <v>4847</v>
      </c>
      <c r="D1434" t="s">
        <v>4847</v>
      </c>
      <c r="E1434" t="s">
        <v>4847</v>
      </c>
      <c r="F1434" s="1" t="s">
        <v>4219</v>
      </c>
      <c r="G1434" t="s">
        <v>42</v>
      </c>
      <c r="H1434" t="s">
        <v>42</v>
      </c>
      <c r="I1434" t="s">
        <v>6931</v>
      </c>
      <c r="J1434" t="s">
        <v>6932</v>
      </c>
      <c r="K1434" t="s">
        <v>3914</v>
      </c>
      <c r="L1434" t="s">
        <v>3819</v>
      </c>
      <c r="M1434" t="s">
        <v>3819</v>
      </c>
      <c r="N1434" t="s">
        <v>3819</v>
      </c>
      <c r="O1434" t="s">
        <v>46</v>
      </c>
      <c r="P1434" t="s">
        <v>39</v>
      </c>
      <c r="Q1434" t="s">
        <v>44</v>
      </c>
      <c r="R1434" t="s">
        <v>3832</v>
      </c>
      <c r="S1434" t="s">
        <v>4223</v>
      </c>
      <c r="T1434" t="s">
        <v>39</v>
      </c>
      <c r="U1434" t="s">
        <v>45</v>
      </c>
      <c r="V1434" t="str" cm="1">
        <f t="array" aca="1" ref="V1434" ca="1">IFERROR(_xlfn.IFS(A1432="  ..............",OFFSET(A1432,2,0),A1431=" X-------------X",OFFSET(A1431,3,0),MATCH("  ..............",A1434:A1460,0)&gt;2,V1433),"-")</f>
        <v xml:space="preserve">  AUR2-4-MG034  </v>
      </c>
      <c r="W1434" t="str">
        <f t="shared" ca="1" si="66"/>
        <v xml:space="preserve">   0.952 </v>
      </c>
      <c r="X1434" t="str">
        <f t="shared" ca="1" si="67"/>
        <v xml:space="preserve"> AUR2-4UFV000 </v>
      </c>
      <c r="Y1434" s="1" t="str">
        <f t="shared" ca="1" si="68"/>
        <v xml:space="preserve">        0.0% </v>
      </c>
    </row>
    <row r="1435" spans="1:25" x14ac:dyDescent="0.25">
      <c r="A1435" t="s">
        <v>43</v>
      </c>
      <c r="B1435" t="s">
        <v>42</v>
      </c>
      <c r="C1435" t="s">
        <v>4847</v>
      </c>
      <c r="D1435" t="s">
        <v>4847</v>
      </c>
      <c r="E1435" t="s">
        <v>4847</v>
      </c>
      <c r="F1435" t="s">
        <v>4219</v>
      </c>
      <c r="G1435" t="s">
        <v>42</v>
      </c>
      <c r="H1435" t="s">
        <v>42</v>
      </c>
      <c r="I1435" t="s">
        <v>6958</v>
      </c>
      <c r="J1435" t="s">
        <v>6959</v>
      </c>
      <c r="K1435" t="s">
        <v>3830</v>
      </c>
      <c r="L1435" t="s">
        <v>4295</v>
      </c>
      <c r="M1435" t="s">
        <v>3819</v>
      </c>
      <c r="N1435" t="s">
        <v>3819</v>
      </c>
      <c r="O1435" t="s">
        <v>46</v>
      </c>
      <c r="P1435" t="s">
        <v>39</v>
      </c>
      <c r="Q1435" t="s">
        <v>44</v>
      </c>
      <c r="R1435" t="s">
        <v>3832</v>
      </c>
      <c r="S1435" t="s">
        <v>3832</v>
      </c>
      <c r="T1435" t="s">
        <v>39</v>
      </c>
      <c r="U1435" t="s">
        <v>45</v>
      </c>
      <c r="V1435" t="str" cm="1">
        <f t="array" aca="1" ref="V1435" ca="1">IFERROR(_xlfn.IFS(A1433="  ..............",OFFSET(A1433,2,0),A1432=" X-------------X",OFFSET(A1432,3,0),MATCH("  ..............",A1435:A1461,0)&gt;2,V1434),"-")</f>
        <v>-</v>
      </c>
      <c r="W1435" t="str">
        <f t="shared" ca="1" si="66"/>
        <v>-</v>
      </c>
      <c r="X1435" t="str">
        <f t="shared" ca="1" si="67"/>
        <v>-</v>
      </c>
      <c r="Y1435" s="1" t="str">
        <f t="shared" ca="1" si="68"/>
        <v>.............</v>
      </c>
    </row>
    <row r="1436" spans="1:25" x14ac:dyDescent="0.25">
      <c r="A1436" t="s">
        <v>29</v>
      </c>
      <c r="B1436" t="s">
        <v>31</v>
      </c>
      <c r="C1436" t="s">
        <v>31</v>
      </c>
      <c r="D1436" t="s">
        <v>31</v>
      </c>
      <c r="E1436" t="s">
        <v>31</v>
      </c>
      <c r="F1436" t="s">
        <v>32</v>
      </c>
      <c r="G1436" t="s">
        <v>31</v>
      </c>
      <c r="H1436" t="s">
        <v>31</v>
      </c>
      <c r="I1436" t="s">
        <v>33</v>
      </c>
      <c r="J1436" t="s">
        <v>30</v>
      </c>
      <c r="K1436" t="s">
        <v>34</v>
      </c>
      <c r="L1436" t="s">
        <v>31</v>
      </c>
      <c r="M1436" t="s">
        <v>31</v>
      </c>
      <c r="N1436" t="s">
        <v>31</v>
      </c>
      <c r="O1436" t="s">
        <v>35</v>
      </c>
      <c r="P1436" t="s">
        <v>33</v>
      </c>
      <c r="Q1436" t="s">
        <v>36</v>
      </c>
      <c r="R1436" t="s">
        <v>37</v>
      </c>
      <c r="S1436" t="s">
        <v>37</v>
      </c>
      <c r="T1436" t="s">
        <v>33</v>
      </c>
      <c r="U1436" t="s">
        <v>33</v>
      </c>
      <c r="V1436" t="str" cm="1">
        <f t="array" aca="1" ref="V1436" ca="1">IFERROR(_xlfn.IFS(A1434="  ..............",OFFSET(A1434,2,0),A1433=" X-------------X",OFFSET(A1433,3,0),MATCH("  ..............",A1436:A1462,0)&gt;2,V1435),"-")</f>
        <v>-</v>
      </c>
      <c r="W1436" t="str">
        <f t="shared" ca="1" si="66"/>
        <v>-</v>
      </c>
      <c r="X1436" t="str">
        <f t="shared" ca="1" si="67"/>
        <v/>
      </c>
      <c r="Y1436" s="1" t="str">
        <f t="shared" ca="1" si="68"/>
        <v xml:space="preserve">         0.0 </v>
      </c>
    </row>
    <row r="1437" spans="1:25" x14ac:dyDescent="0.25">
      <c r="A1437" t="s">
        <v>6960</v>
      </c>
      <c r="B1437" t="s">
        <v>6961</v>
      </c>
      <c r="C1437" t="s">
        <v>5219</v>
      </c>
      <c r="D1437" t="s">
        <v>3819</v>
      </c>
      <c r="E1437" t="s">
        <v>3819</v>
      </c>
      <c r="F1437" t="s">
        <v>3820</v>
      </c>
      <c r="G1437" t="s">
        <v>3819</v>
      </c>
      <c r="H1437" t="s">
        <v>3821</v>
      </c>
      <c r="I1437" t="s">
        <v>38</v>
      </c>
      <c r="J1437" t="s">
        <v>38</v>
      </c>
      <c r="K1437" t="s">
        <v>38</v>
      </c>
      <c r="L1437" t="s">
        <v>38</v>
      </c>
      <c r="M1437" t="s">
        <v>38</v>
      </c>
      <c r="N1437" t="s">
        <v>38</v>
      </c>
      <c r="O1437" t="s">
        <v>38</v>
      </c>
      <c r="P1437" t="s">
        <v>38</v>
      </c>
      <c r="Q1437" t="s">
        <v>38</v>
      </c>
      <c r="R1437" t="s">
        <v>38</v>
      </c>
      <c r="S1437" t="s">
        <v>38</v>
      </c>
      <c r="T1437" t="s">
        <v>38</v>
      </c>
      <c r="U1437" t="s">
        <v>38</v>
      </c>
      <c r="V1437" t="str" cm="1">
        <f t="array" aca="1" ref="V1437" ca="1">IFERROR(_xlfn.IFS(A1435="  ..............",OFFSET(A1435,2,0),A1434=" X-------------X",OFFSET(A1434,3,0),MATCH("  ..............",A1437:A1463,0)&gt;2,V1436),"-")</f>
        <v>-</v>
      </c>
      <c r="W1437" t="str">
        <f t="shared" ca="1" si="66"/>
        <v>-</v>
      </c>
      <c r="X1437" t="str">
        <f t="shared" ca="1" si="67"/>
        <v xml:space="preserve">              </v>
      </c>
      <c r="Y1437" s="1" t="str">
        <f t="shared" ca="1" si="68"/>
        <v xml:space="preserve">         0.0 </v>
      </c>
    </row>
    <row r="1438" spans="1:25" x14ac:dyDescent="0.25">
      <c r="A1438" t="s">
        <v>6962</v>
      </c>
      <c r="B1438" t="s">
        <v>6963</v>
      </c>
      <c r="C1438" t="s">
        <v>6964</v>
      </c>
      <c r="D1438" t="s">
        <v>3819</v>
      </c>
      <c r="E1438" t="s">
        <v>3819</v>
      </c>
      <c r="F1438" s="1" t="s">
        <v>3820</v>
      </c>
      <c r="G1438" t="s">
        <v>3819</v>
      </c>
      <c r="H1438" t="s">
        <v>3819</v>
      </c>
      <c r="I1438" t="s">
        <v>39</v>
      </c>
      <c r="J1438" t="s">
        <v>40</v>
      </c>
      <c r="K1438" t="s">
        <v>41</v>
      </c>
      <c r="L1438" t="s">
        <v>42</v>
      </c>
      <c r="M1438" t="s">
        <v>42</v>
      </c>
      <c r="N1438" t="s">
        <v>41</v>
      </c>
      <c r="O1438" t="s">
        <v>38</v>
      </c>
      <c r="P1438" t="s">
        <v>38</v>
      </c>
      <c r="Q1438" t="s">
        <v>38</v>
      </c>
      <c r="R1438" t="s">
        <v>38</v>
      </c>
      <c r="S1438" t="s">
        <v>38</v>
      </c>
      <c r="T1438" t="s">
        <v>38</v>
      </c>
      <c r="U1438" t="s">
        <v>38</v>
      </c>
      <c r="V1438" t="str" cm="1">
        <f t="array" aca="1" ref="V1438" ca="1">IFERROR(_xlfn.IFS(A1436="  ..............",OFFSET(A1436,2,0),A1435=" X-------------X",OFFSET(A1435,3,0),MATCH("  ..............",A1438:A1464,0)&gt;2,V1437),"-")</f>
        <v xml:space="preserve">  AUR2-1UFV084  </v>
      </c>
      <c r="W1438" t="str">
        <f t="shared" ca="1" si="66"/>
        <v xml:space="preserve">   1.035 </v>
      </c>
      <c r="X1438" t="str">
        <f t="shared" ca="1" si="67"/>
        <v xml:space="preserve"> AUR2-1-MG034 </v>
      </c>
      <c r="Y1438" s="1" t="str">
        <f t="shared" ca="1" si="68"/>
        <v xml:space="preserve">        0.0% </v>
      </c>
    </row>
    <row r="1439" spans="1:25" x14ac:dyDescent="0.25">
      <c r="A1439" t="s">
        <v>43</v>
      </c>
      <c r="B1439" t="s">
        <v>42</v>
      </c>
      <c r="C1439" t="s">
        <v>4847</v>
      </c>
      <c r="D1439" t="s">
        <v>4847</v>
      </c>
      <c r="E1439" t="s">
        <v>4847</v>
      </c>
      <c r="F1439" s="1" t="s">
        <v>4219</v>
      </c>
      <c r="G1439" t="s">
        <v>42</v>
      </c>
      <c r="H1439" t="s">
        <v>42</v>
      </c>
      <c r="I1439" t="s">
        <v>6871</v>
      </c>
      <c r="J1439" t="s">
        <v>6872</v>
      </c>
      <c r="K1439" t="s">
        <v>3830</v>
      </c>
      <c r="L1439" t="s">
        <v>5219</v>
      </c>
      <c r="M1439" t="s">
        <v>6964</v>
      </c>
      <c r="N1439" t="s">
        <v>6965</v>
      </c>
      <c r="O1439" t="s">
        <v>46</v>
      </c>
      <c r="P1439" t="s">
        <v>39</v>
      </c>
      <c r="Q1439" t="s">
        <v>44</v>
      </c>
      <c r="R1439" t="s">
        <v>4047</v>
      </c>
      <c r="S1439" t="s">
        <v>6901</v>
      </c>
      <c r="T1439" t="s">
        <v>39</v>
      </c>
      <c r="U1439" t="s">
        <v>45</v>
      </c>
      <c r="V1439" t="str" cm="1">
        <f t="array" aca="1" ref="V1439" ca="1">IFERROR(_xlfn.IFS(A1437="  ..............",OFFSET(A1437,2,0),A1436=" X-------------X",OFFSET(A1436,3,0),MATCH("  ..............",A1439:A1465,0)&gt;2,V1438),"-")</f>
        <v>-</v>
      </c>
      <c r="W1439" t="str">
        <f t="shared" ca="1" si="66"/>
        <v>-</v>
      </c>
      <c r="X1439" t="str">
        <f t="shared" ca="1" si="67"/>
        <v>-</v>
      </c>
      <c r="Y1439" s="1" t="str">
        <f t="shared" ca="1" si="68"/>
        <v>.............</v>
      </c>
    </row>
    <row r="1440" spans="1:25" x14ac:dyDescent="0.25">
      <c r="A1440" t="s">
        <v>29</v>
      </c>
      <c r="B1440" t="s">
        <v>31</v>
      </c>
      <c r="C1440" t="s">
        <v>31</v>
      </c>
      <c r="D1440" t="s">
        <v>31</v>
      </c>
      <c r="E1440" t="s">
        <v>31</v>
      </c>
      <c r="F1440" s="1" t="s">
        <v>32</v>
      </c>
      <c r="G1440" t="s">
        <v>31</v>
      </c>
      <c r="H1440" t="s">
        <v>31</v>
      </c>
      <c r="I1440" t="s">
        <v>33</v>
      </c>
      <c r="J1440" t="s">
        <v>30</v>
      </c>
      <c r="K1440" t="s">
        <v>34</v>
      </c>
      <c r="L1440" t="s">
        <v>31</v>
      </c>
      <c r="M1440" t="s">
        <v>31</v>
      </c>
      <c r="N1440" t="s">
        <v>31</v>
      </c>
      <c r="O1440" t="s">
        <v>35</v>
      </c>
      <c r="P1440" t="s">
        <v>33</v>
      </c>
      <c r="Q1440" t="s">
        <v>36</v>
      </c>
      <c r="R1440" t="s">
        <v>37</v>
      </c>
      <c r="S1440" t="s">
        <v>37</v>
      </c>
      <c r="T1440" t="s">
        <v>33</v>
      </c>
      <c r="U1440" t="s">
        <v>33</v>
      </c>
      <c r="V1440" t="str" cm="1">
        <f t="array" aca="1" ref="V1440" ca="1">IFERROR(_xlfn.IFS(A1438="  ..............",OFFSET(A1438,2,0),A1437=" X-------------X",OFFSET(A1437,3,0),MATCH("  ..............",A1440:A1466,0)&gt;2,V1439),"-")</f>
        <v>-</v>
      </c>
      <c r="W1440" t="str">
        <f t="shared" ca="1" si="66"/>
        <v>-</v>
      </c>
      <c r="X1440" t="str">
        <f t="shared" ca="1" si="67"/>
        <v/>
      </c>
      <c r="Y1440" s="1" t="str">
        <f t="shared" ca="1" si="68"/>
        <v xml:space="preserve">         0.0 </v>
      </c>
    </row>
    <row r="1441" spans="1:25" x14ac:dyDescent="0.25">
      <c r="A1441" t="s">
        <v>6966</v>
      </c>
      <c r="B1441" t="s">
        <v>6961</v>
      </c>
      <c r="C1441" t="s">
        <v>6967</v>
      </c>
      <c r="D1441" t="s">
        <v>3819</v>
      </c>
      <c r="E1441" t="s">
        <v>3819</v>
      </c>
      <c r="F1441" t="s">
        <v>3820</v>
      </c>
      <c r="G1441" t="s">
        <v>3819</v>
      </c>
      <c r="H1441" t="s">
        <v>3821</v>
      </c>
      <c r="I1441" t="s">
        <v>38</v>
      </c>
      <c r="J1441" t="s">
        <v>38</v>
      </c>
      <c r="K1441" t="s">
        <v>38</v>
      </c>
      <c r="L1441" t="s">
        <v>38</v>
      </c>
      <c r="M1441" t="s">
        <v>38</v>
      </c>
      <c r="N1441" t="s">
        <v>38</v>
      </c>
      <c r="O1441" t="s">
        <v>38</v>
      </c>
      <c r="P1441" t="s">
        <v>38</v>
      </c>
      <c r="Q1441" t="s">
        <v>38</v>
      </c>
      <c r="R1441" t="s">
        <v>38</v>
      </c>
      <c r="S1441" t="s">
        <v>38</v>
      </c>
      <c r="T1441" t="s">
        <v>38</v>
      </c>
      <c r="U1441" t="s">
        <v>38</v>
      </c>
      <c r="V1441" t="str" cm="1">
        <f t="array" aca="1" ref="V1441" ca="1">IFERROR(_xlfn.IFS(A1439="  ..............",OFFSET(A1439,2,0),A1438=" X-------------X",OFFSET(A1438,3,0),MATCH("  ..............",A1441:A1467,0)&gt;2,V1440),"-")</f>
        <v>-</v>
      </c>
      <c r="W1441" t="str">
        <f t="shared" ca="1" si="66"/>
        <v>-</v>
      </c>
      <c r="X1441" t="str">
        <f t="shared" ca="1" si="67"/>
        <v xml:space="preserve">              </v>
      </c>
      <c r="Y1441" s="1" t="str">
        <f t="shared" ca="1" si="68"/>
        <v xml:space="preserve">         0.0 </v>
      </c>
    </row>
    <row r="1442" spans="1:25" x14ac:dyDescent="0.25">
      <c r="A1442" t="s">
        <v>6968</v>
      </c>
      <c r="B1442" t="s">
        <v>6963</v>
      </c>
      <c r="C1442" t="s">
        <v>4072</v>
      </c>
      <c r="D1442" t="s">
        <v>3819</v>
      </c>
      <c r="E1442" t="s">
        <v>3819</v>
      </c>
      <c r="F1442" t="s">
        <v>3820</v>
      </c>
      <c r="G1442" t="s">
        <v>3819</v>
      </c>
      <c r="H1442" t="s">
        <v>3819</v>
      </c>
      <c r="I1442" t="s">
        <v>39</v>
      </c>
      <c r="J1442" t="s">
        <v>40</v>
      </c>
      <c r="K1442" t="s">
        <v>41</v>
      </c>
      <c r="L1442" t="s">
        <v>42</v>
      </c>
      <c r="M1442" t="s">
        <v>42</v>
      </c>
      <c r="N1442" t="s">
        <v>41</v>
      </c>
      <c r="O1442" t="s">
        <v>38</v>
      </c>
      <c r="P1442" t="s">
        <v>38</v>
      </c>
      <c r="Q1442" t="s">
        <v>38</v>
      </c>
      <c r="R1442" t="s">
        <v>38</v>
      </c>
      <c r="S1442" t="s">
        <v>38</v>
      </c>
      <c r="T1442" t="s">
        <v>38</v>
      </c>
      <c r="U1442" t="s">
        <v>38</v>
      </c>
      <c r="V1442" t="str" cm="1">
        <f t="array" aca="1" ref="V1442" ca="1">IFERROR(_xlfn.IFS(A1440="  ..............",OFFSET(A1440,2,0),A1439=" X-------------X",OFFSET(A1439,3,0),MATCH("  ..............",A1442:A1468,0)&gt;2,V1441),"-")</f>
        <v xml:space="preserve">  AUR2-2UFV083  </v>
      </c>
      <c r="W1442" t="str">
        <f t="shared" ca="1" si="66"/>
        <v xml:space="preserve">   1.035 </v>
      </c>
      <c r="X1442" t="str">
        <f t="shared" ca="1" si="67"/>
        <v xml:space="preserve"> AUR2-2-MG034 </v>
      </c>
      <c r="Y1442" s="1" t="str">
        <f t="shared" ca="1" si="68"/>
        <v xml:space="preserve">        0.0% </v>
      </c>
    </row>
    <row r="1443" spans="1:25" x14ac:dyDescent="0.25">
      <c r="A1443" t="s">
        <v>43</v>
      </c>
      <c r="B1443" t="s">
        <v>42</v>
      </c>
      <c r="C1443" t="s">
        <v>4847</v>
      </c>
      <c r="D1443" t="s">
        <v>4847</v>
      </c>
      <c r="E1443" t="s">
        <v>4847</v>
      </c>
      <c r="F1443" t="s">
        <v>4219</v>
      </c>
      <c r="G1443" t="s">
        <v>42</v>
      </c>
      <c r="H1443" t="s">
        <v>42</v>
      </c>
      <c r="I1443" t="s">
        <v>6881</v>
      </c>
      <c r="J1443" t="s">
        <v>6882</v>
      </c>
      <c r="K1443" t="s">
        <v>3830</v>
      </c>
      <c r="L1443" t="s">
        <v>6967</v>
      </c>
      <c r="M1443" t="s">
        <v>4072</v>
      </c>
      <c r="N1443" t="s">
        <v>6969</v>
      </c>
      <c r="O1443" t="s">
        <v>46</v>
      </c>
      <c r="P1443" t="s">
        <v>39</v>
      </c>
      <c r="Q1443" t="s">
        <v>44</v>
      </c>
      <c r="R1443" t="s">
        <v>4337</v>
      </c>
      <c r="S1443" t="s">
        <v>6908</v>
      </c>
      <c r="T1443" t="s">
        <v>39</v>
      </c>
      <c r="U1443" t="s">
        <v>45</v>
      </c>
      <c r="V1443" t="str" cm="1">
        <f t="array" aca="1" ref="V1443" ca="1">IFERROR(_xlfn.IFS(A1441="  ..............",OFFSET(A1441,2,0),A1440=" X-------------X",OFFSET(A1440,3,0),MATCH("  ..............",A1443:A1469,0)&gt;2,V1442),"-")</f>
        <v>-</v>
      </c>
      <c r="W1443" t="str">
        <f t="shared" ca="1" si="66"/>
        <v>-</v>
      </c>
      <c r="X1443" t="str">
        <f t="shared" ca="1" si="67"/>
        <v>-</v>
      </c>
      <c r="Y1443" s="1" t="str">
        <f t="shared" ca="1" si="68"/>
        <v>.............</v>
      </c>
    </row>
    <row r="1444" spans="1:25" x14ac:dyDescent="0.25">
      <c r="A1444" t="s">
        <v>29</v>
      </c>
      <c r="B1444" t="s">
        <v>31</v>
      </c>
      <c r="C1444" t="s">
        <v>31</v>
      </c>
      <c r="D1444" t="s">
        <v>31</v>
      </c>
      <c r="E1444" t="s">
        <v>31</v>
      </c>
      <c r="F1444" s="1" t="s">
        <v>32</v>
      </c>
      <c r="G1444" t="s">
        <v>31</v>
      </c>
      <c r="H1444" t="s">
        <v>31</v>
      </c>
      <c r="I1444" t="s">
        <v>33</v>
      </c>
      <c r="J1444" t="s">
        <v>30</v>
      </c>
      <c r="K1444" t="s">
        <v>34</v>
      </c>
      <c r="L1444" t="s">
        <v>31</v>
      </c>
      <c r="M1444" t="s">
        <v>31</v>
      </c>
      <c r="N1444" t="s">
        <v>31</v>
      </c>
      <c r="O1444" t="s">
        <v>35</v>
      </c>
      <c r="P1444" t="s">
        <v>33</v>
      </c>
      <c r="Q1444" t="s">
        <v>36</v>
      </c>
      <c r="R1444" t="s">
        <v>37</v>
      </c>
      <c r="S1444" t="s">
        <v>37</v>
      </c>
      <c r="T1444" t="s">
        <v>33</v>
      </c>
      <c r="U1444" t="s">
        <v>33</v>
      </c>
      <c r="V1444" t="str" cm="1">
        <f t="array" aca="1" ref="V1444" ca="1">IFERROR(_xlfn.IFS(A1442="  ..............",OFFSET(A1442,2,0),A1441=" X-------------X",OFFSET(A1441,3,0),MATCH("  ..............",A1444:A1470,0)&gt;2,V1443),"-")</f>
        <v>-</v>
      </c>
      <c r="W1444" t="str">
        <f t="shared" ca="1" si="66"/>
        <v>-</v>
      </c>
      <c r="X1444" t="str">
        <f t="shared" ca="1" si="67"/>
        <v/>
      </c>
      <c r="Y1444" s="1" t="str">
        <f t="shared" ca="1" si="68"/>
        <v xml:space="preserve">         0.0 </v>
      </c>
    </row>
    <row r="1445" spans="1:25" x14ac:dyDescent="0.25">
      <c r="A1445" t="s">
        <v>6970</v>
      </c>
      <c r="B1445" t="s">
        <v>3845</v>
      </c>
      <c r="C1445" t="s">
        <v>6971</v>
      </c>
      <c r="D1445" t="s">
        <v>3819</v>
      </c>
      <c r="E1445" t="s">
        <v>3819</v>
      </c>
      <c r="F1445" t="s">
        <v>3820</v>
      </c>
      <c r="G1445" t="s">
        <v>3819</v>
      </c>
      <c r="H1445" t="s">
        <v>3821</v>
      </c>
      <c r="I1445" t="s">
        <v>38</v>
      </c>
      <c r="J1445" t="s">
        <v>38</v>
      </c>
      <c r="K1445" t="s">
        <v>38</v>
      </c>
      <c r="L1445" t="s">
        <v>38</v>
      </c>
      <c r="M1445" t="s">
        <v>38</v>
      </c>
      <c r="N1445" t="s">
        <v>38</v>
      </c>
      <c r="O1445" t="s">
        <v>38</v>
      </c>
      <c r="P1445" t="s">
        <v>38</v>
      </c>
      <c r="Q1445" t="s">
        <v>38</v>
      </c>
      <c r="R1445" t="s">
        <v>38</v>
      </c>
      <c r="S1445" t="s">
        <v>38</v>
      </c>
      <c r="T1445" t="s">
        <v>38</v>
      </c>
      <c r="U1445" t="s">
        <v>38</v>
      </c>
      <c r="V1445" t="str" cm="1">
        <f t="array" aca="1" ref="V1445" ca="1">IFERROR(_xlfn.IFS(A1443="  ..............",OFFSET(A1443,2,0),A1442=" X-------------X",OFFSET(A1442,3,0),MATCH("  ..............",A1445:A1471,0)&gt;2,V1444),"-")</f>
        <v>-</v>
      </c>
      <c r="W1445" t="str">
        <f t="shared" ca="1" si="66"/>
        <v>-</v>
      </c>
      <c r="X1445" t="str">
        <f t="shared" ca="1" si="67"/>
        <v xml:space="preserve">              </v>
      </c>
      <c r="Y1445" s="1" t="str">
        <f t="shared" ca="1" si="68"/>
        <v xml:space="preserve">         0.0 </v>
      </c>
    </row>
    <row r="1446" spans="1:25" x14ac:dyDescent="0.25">
      <c r="A1446" t="s">
        <v>6972</v>
      </c>
      <c r="B1446" t="s">
        <v>6973</v>
      </c>
      <c r="C1446" t="s">
        <v>6974</v>
      </c>
      <c r="D1446" t="s">
        <v>3819</v>
      </c>
      <c r="E1446" t="s">
        <v>3819</v>
      </c>
      <c r="F1446" t="s">
        <v>3820</v>
      </c>
      <c r="G1446" t="s">
        <v>3819</v>
      </c>
      <c r="H1446" t="s">
        <v>3819</v>
      </c>
      <c r="I1446" t="s">
        <v>39</v>
      </c>
      <c r="J1446" t="s">
        <v>40</v>
      </c>
      <c r="K1446" t="s">
        <v>41</v>
      </c>
      <c r="L1446" t="s">
        <v>42</v>
      </c>
      <c r="M1446" t="s">
        <v>42</v>
      </c>
      <c r="N1446" t="s">
        <v>41</v>
      </c>
      <c r="O1446" t="s">
        <v>38</v>
      </c>
      <c r="P1446" t="s">
        <v>38</v>
      </c>
      <c r="Q1446" t="s">
        <v>38</v>
      </c>
      <c r="R1446" t="s">
        <v>38</v>
      </c>
      <c r="S1446" t="s">
        <v>38</v>
      </c>
      <c r="T1446" t="s">
        <v>38</v>
      </c>
      <c r="U1446" t="s">
        <v>38</v>
      </c>
      <c r="V1446" t="str" cm="1">
        <f t="array" aca="1" ref="V1446" ca="1">IFERROR(_xlfn.IFS(A1444="  ..............",OFFSET(A1444,2,0),A1443=" X-------------X",OFFSET(A1443,3,0),MATCH("  ..............",A1446:A1472,0)&gt;2,V1445),"-")</f>
        <v xml:space="preserve">  AUR2-3UFV036  </v>
      </c>
      <c r="W1446" t="str">
        <f t="shared" ca="1" si="66"/>
        <v xml:space="preserve">   1.007 </v>
      </c>
      <c r="X1446" t="str">
        <f t="shared" ca="1" si="67"/>
        <v xml:space="preserve"> AUR2-3-MG034 </v>
      </c>
      <c r="Y1446" s="1" t="str">
        <f t="shared" ca="1" si="68"/>
        <v xml:space="preserve">        0.0% </v>
      </c>
    </row>
    <row r="1447" spans="1:25" x14ac:dyDescent="0.25">
      <c r="A1447" t="s">
        <v>43</v>
      </c>
      <c r="B1447" t="s">
        <v>42</v>
      </c>
      <c r="C1447" t="s">
        <v>4847</v>
      </c>
      <c r="D1447" t="s">
        <v>4847</v>
      </c>
      <c r="E1447" t="s">
        <v>4847</v>
      </c>
      <c r="F1447" t="s">
        <v>4219</v>
      </c>
      <c r="G1447" t="s">
        <v>42</v>
      </c>
      <c r="H1447" t="s">
        <v>42</v>
      </c>
      <c r="I1447" t="s">
        <v>6935</v>
      </c>
      <c r="J1447" t="s">
        <v>6936</v>
      </c>
      <c r="K1447" t="s">
        <v>3830</v>
      </c>
      <c r="L1447" t="s">
        <v>6971</v>
      </c>
      <c r="M1447" t="s">
        <v>6974</v>
      </c>
      <c r="N1447" t="s">
        <v>6975</v>
      </c>
      <c r="O1447" t="s">
        <v>46</v>
      </c>
      <c r="P1447" t="s">
        <v>39</v>
      </c>
      <c r="Q1447" t="s">
        <v>44</v>
      </c>
      <c r="R1447" t="s">
        <v>5340</v>
      </c>
      <c r="S1447" t="s">
        <v>6955</v>
      </c>
      <c r="T1447" t="s">
        <v>39</v>
      </c>
      <c r="U1447" t="s">
        <v>45</v>
      </c>
      <c r="V1447" t="str" cm="1">
        <f t="array" aca="1" ref="V1447" ca="1">IFERROR(_xlfn.IFS(A1445="  ..............",OFFSET(A1445,2,0),A1444=" X-------------X",OFFSET(A1444,3,0),MATCH("  ..............",A1447:A1473,0)&gt;2,V1446),"-")</f>
        <v>-</v>
      </c>
      <c r="W1447" t="str">
        <f t="shared" ca="1" si="66"/>
        <v>-</v>
      </c>
      <c r="X1447" t="str">
        <f t="shared" ca="1" si="67"/>
        <v>-</v>
      </c>
      <c r="Y1447" s="1" t="str">
        <f t="shared" ca="1" si="68"/>
        <v>.............</v>
      </c>
    </row>
    <row r="1448" spans="1:25" x14ac:dyDescent="0.25">
      <c r="A1448" t="s">
        <v>29</v>
      </c>
      <c r="B1448" t="s">
        <v>31</v>
      </c>
      <c r="C1448" t="s">
        <v>31</v>
      </c>
      <c r="D1448" t="s">
        <v>31</v>
      </c>
      <c r="E1448" t="s">
        <v>31</v>
      </c>
      <c r="F1448" t="s">
        <v>32</v>
      </c>
      <c r="G1448" t="s">
        <v>31</v>
      </c>
      <c r="H1448" t="s">
        <v>31</v>
      </c>
      <c r="I1448" t="s">
        <v>33</v>
      </c>
      <c r="J1448" t="s">
        <v>30</v>
      </c>
      <c r="K1448" t="s">
        <v>34</v>
      </c>
      <c r="L1448" t="s">
        <v>31</v>
      </c>
      <c r="M1448" t="s">
        <v>31</v>
      </c>
      <c r="N1448" t="s">
        <v>31</v>
      </c>
      <c r="O1448" t="s">
        <v>35</v>
      </c>
      <c r="P1448" t="s">
        <v>33</v>
      </c>
      <c r="Q1448" t="s">
        <v>36</v>
      </c>
      <c r="R1448" t="s">
        <v>37</v>
      </c>
      <c r="S1448" t="s">
        <v>37</v>
      </c>
      <c r="T1448" t="s">
        <v>33</v>
      </c>
      <c r="U1448" t="s">
        <v>33</v>
      </c>
      <c r="V1448" t="str" cm="1">
        <f t="array" aca="1" ref="V1448" ca="1">IFERROR(_xlfn.IFS(A1446="  ..............",OFFSET(A1446,2,0),A1445=" X-------------X",OFFSET(A1445,3,0),MATCH("  ..............",A1448:A1474,0)&gt;2,V1447),"-")</f>
        <v>-</v>
      </c>
      <c r="W1448" t="str">
        <f t="shared" ca="1" si="66"/>
        <v>-</v>
      </c>
      <c r="X1448" t="str">
        <f t="shared" ca="1" si="67"/>
        <v/>
      </c>
      <c r="Y1448" s="1" t="str">
        <f t="shared" ca="1" si="68"/>
        <v xml:space="preserve">         0.0 </v>
      </c>
    </row>
    <row r="1449" spans="1:25" x14ac:dyDescent="0.25">
      <c r="A1449" t="s">
        <v>6976</v>
      </c>
      <c r="B1449" t="s">
        <v>4104</v>
      </c>
      <c r="C1449" t="s">
        <v>3819</v>
      </c>
      <c r="D1449" t="s">
        <v>3819</v>
      </c>
      <c r="E1449" t="s">
        <v>3819</v>
      </c>
      <c r="F1449" s="1" t="s">
        <v>3820</v>
      </c>
      <c r="G1449" t="s">
        <v>3819</v>
      </c>
      <c r="H1449" t="s">
        <v>3821</v>
      </c>
      <c r="I1449" t="s">
        <v>38</v>
      </c>
      <c r="J1449" t="s">
        <v>38</v>
      </c>
      <c r="K1449" t="s">
        <v>38</v>
      </c>
      <c r="L1449" t="s">
        <v>38</v>
      </c>
      <c r="M1449" t="s">
        <v>38</v>
      </c>
      <c r="N1449" t="s">
        <v>38</v>
      </c>
      <c r="O1449" t="s">
        <v>38</v>
      </c>
      <c r="P1449" t="s">
        <v>38</v>
      </c>
      <c r="Q1449" t="s">
        <v>38</v>
      </c>
      <c r="R1449" t="s">
        <v>38</v>
      </c>
      <c r="S1449" t="s">
        <v>38</v>
      </c>
      <c r="T1449" t="s">
        <v>38</v>
      </c>
      <c r="U1449" t="s">
        <v>38</v>
      </c>
      <c r="V1449" t="str" cm="1">
        <f t="array" aca="1" ref="V1449" ca="1">IFERROR(_xlfn.IFS(A1447="  ..............",OFFSET(A1447,2,0),A1446=" X-------------X",OFFSET(A1446,3,0),MATCH("  ..............",A1449:A1475,0)&gt;2,V1448),"-")</f>
        <v>-</v>
      </c>
      <c r="W1449" t="str">
        <f t="shared" ca="1" si="66"/>
        <v>-</v>
      </c>
      <c r="X1449" t="str">
        <f t="shared" ca="1" si="67"/>
        <v xml:space="preserve">              </v>
      </c>
      <c r="Y1449" s="1" t="str">
        <f t="shared" ca="1" si="68"/>
        <v xml:space="preserve">         0.0 </v>
      </c>
    </row>
    <row r="1450" spans="1:25" x14ac:dyDescent="0.25">
      <c r="A1450" t="s">
        <v>6977</v>
      </c>
      <c r="B1450" t="s">
        <v>4274</v>
      </c>
      <c r="C1450" t="s">
        <v>3819</v>
      </c>
      <c r="D1450" t="s">
        <v>3819</v>
      </c>
      <c r="E1450" t="s">
        <v>3819</v>
      </c>
      <c r="F1450" s="1" t="s">
        <v>3820</v>
      </c>
      <c r="G1450" t="s">
        <v>3819</v>
      </c>
      <c r="H1450" t="s">
        <v>3819</v>
      </c>
      <c r="I1450" t="s">
        <v>39</v>
      </c>
      <c r="J1450" t="s">
        <v>40</v>
      </c>
      <c r="K1450" t="s">
        <v>41</v>
      </c>
      <c r="L1450" t="s">
        <v>42</v>
      </c>
      <c r="M1450" t="s">
        <v>42</v>
      </c>
      <c r="N1450" t="s">
        <v>41</v>
      </c>
      <c r="O1450" t="s">
        <v>38</v>
      </c>
      <c r="P1450" t="s">
        <v>38</v>
      </c>
      <c r="Q1450" t="s">
        <v>38</v>
      </c>
      <c r="R1450" t="s">
        <v>38</v>
      </c>
      <c r="S1450" t="s">
        <v>38</v>
      </c>
      <c r="T1450" t="s">
        <v>38</v>
      </c>
      <c r="U1450" t="s">
        <v>38</v>
      </c>
      <c r="V1450" t="str" cm="1">
        <f t="array" aca="1" ref="V1450" ca="1">IFERROR(_xlfn.IFS(A1448="  ..............",OFFSET(A1448,2,0),A1447=" X-------------X",OFFSET(A1447,3,0),MATCH("  ..............",A1450:A1476,0)&gt;2,V1449),"-")</f>
        <v xml:space="preserve">  AUR2-4UFV000  </v>
      </c>
      <c r="W1450" t="str">
        <f t="shared" ca="1" si="66"/>
        <v xml:space="preserve">   0.952 </v>
      </c>
      <c r="X1450" t="str">
        <f t="shared" ca="1" si="67"/>
        <v xml:space="preserve"> AUR2-4-MG034 </v>
      </c>
      <c r="Y1450" s="1" t="str">
        <f t="shared" ca="1" si="68"/>
        <v xml:space="preserve">        0.0% </v>
      </c>
    </row>
    <row r="1451" spans="1:25" x14ac:dyDescent="0.25">
      <c r="A1451" t="s">
        <v>43</v>
      </c>
      <c r="B1451" t="s">
        <v>42</v>
      </c>
      <c r="C1451" t="s">
        <v>4847</v>
      </c>
      <c r="D1451" t="s">
        <v>4847</v>
      </c>
      <c r="E1451" t="s">
        <v>4847</v>
      </c>
      <c r="F1451" t="s">
        <v>4219</v>
      </c>
      <c r="G1451" t="s">
        <v>42</v>
      </c>
      <c r="H1451" t="s">
        <v>42</v>
      </c>
      <c r="I1451" t="s">
        <v>6941</v>
      </c>
      <c r="J1451" t="s">
        <v>6942</v>
      </c>
      <c r="K1451" t="s">
        <v>3830</v>
      </c>
      <c r="L1451" t="s">
        <v>3819</v>
      </c>
      <c r="M1451" t="s">
        <v>3819</v>
      </c>
      <c r="N1451" t="s">
        <v>3819</v>
      </c>
      <c r="O1451" t="s">
        <v>46</v>
      </c>
      <c r="P1451" t="s">
        <v>39</v>
      </c>
      <c r="Q1451" t="s">
        <v>44</v>
      </c>
      <c r="R1451" t="s">
        <v>3832</v>
      </c>
      <c r="S1451" t="s">
        <v>3832</v>
      </c>
      <c r="T1451" t="s">
        <v>39</v>
      </c>
      <c r="U1451" t="s">
        <v>45</v>
      </c>
      <c r="V1451" t="str" cm="1">
        <f t="array" aca="1" ref="V1451" ca="1">IFERROR(_xlfn.IFS(A1449="  ..............",OFFSET(A1449,2,0),A1448=" X-------------X",OFFSET(A1448,3,0),MATCH("  ..............",A1451:A1477,0)&gt;2,V1450),"-")</f>
        <v>-</v>
      </c>
      <c r="W1451" t="str">
        <f t="shared" ca="1" si="66"/>
        <v>-</v>
      </c>
      <c r="X1451" t="str">
        <f t="shared" ca="1" si="67"/>
        <v>-</v>
      </c>
      <c r="Y1451" s="1" t="str">
        <f t="shared" ca="1" si="68"/>
        <v>.............</v>
      </c>
    </row>
    <row r="1452" spans="1:25" x14ac:dyDescent="0.25">
      <c r="A1452" t="s">
        <v>29</v>
      </c>
      <c r="B1452" t="s">
        <v>31</v>
      </c>
      <c r="C1452" t="s">
        <v>31</v>
      </c>
      <c r="D1452" t="s">
        <v>31</v>
      </c>
      <c r="E1452" t="s">
        <v>31</v>
      </c>
      <c r="F1452" t="s">
        <v>32</v>
      </c>
      <c r="G1452" t="s">
        <v>31</v>
      </c>
      <c r="H1452" t="s">
        <v>31</v>
      </c>
      <c r="I1452" t="s">
        <v>33</v>
      </c>
      <c r="J1452" t="s">
        <v>30</v>
      </c>
      <c r="K1452" t="s">
        <v>34</v>
      </c>
      <c r="L1452" t="s">
        <v>31</v>
      </c>
      <c r="M1452" t="s">
        <v>31</v>
      </c>
      <c r="N1452" t="s">
        <v>31</v>
      </c>
      <c r="O1452" t="s">
        <v>35</v>
      </c>
      <c r="P1452" t="s">
        <v>33</v>
      </c>
      <c r="Q1452" t="s">
        <v>36</v>
      </c>
      <c r="R1452" t="s">
        <v>37</v>
      </c>
      <c r="S1452" t="s">
        <v>37</v>
      </c>
      <c r="T1452" t="s">
        <v>33</v>
      </c>
      <c r="U1452" t="s">
        <v>33</v>
      </c>
      <c r="V1452" t="str" cm="1">
        <f t="array" aca="1" ref="V1452" ca="1">IFERROR(_xlfn.IFS(A1450="  ..............",OFFSET(A1450,2,0),A1449=" X-------------X",OFFSET(A1449,3,0),MATCH("  ..............",A1452:A1478,0)&gt;2,V1451),"-")</f>
        <v>-</v>
      </c>
      <c r="W1452" t="str">
        <f t="shared" ca="1" si="66"/>
        <v>-</v>
      </c>
      <c r="X1452" t="str">
        <f t="shared" ca="1" si="67"/>
        <v/>
      </c>
      <c r="Y1452" s="1" t="str">
        <f t="shared" ca="1" si="68"/>
        <v xml:space="preserve">         0.0 </v>
      </c>
    </row>
    <row r="1453" spans="1:25" x14ac:dyDescent="0.25">
      <c r="A1453" t="s">
        <v>6978</v>
      </c>
      <c r="B1453" t="s">
        <v>4746</v>
      </c>
      <c r="C1453" t="s">
        <v>3819</v>
      </c>
      <c r="D1453" t="s">
        <v>3819</v>
      </c>
      <c r="E1453" t="s">
        <v>3819</v>
      </c>
      <c r="F1453" t="s">
        <v>3820</v>
      </c>
      <c r="G1453" t="s">
        <v>3819</v>
      </c>
      <c r="H1453" t="s">
        <v>3821</v>
      </c>
      <c r="I1453" t="s">
        <v>38</v>
      </c>
      <c r="J1453" t="s">
        <v>38</v>
      </c>
      <c r="K1453" t="s">
        <v>38</v>
      </c>
      <c r="L1453" t="s">
        <v>38</v>
      </c>
      <c r="M1453" t="s">
        <v>38</v>
      </c>
      <c r="N1453" t="s">
        <v>38</v>
      </c>
      <c r="O1453" t="s">
        <v>38</v>
      </c>
      <c r="P1453" t="s">
        <v>38</v>
      </c>
      <c r="Q1453" t="s">
        <v>38</v>
      </c>
      <c r="R1453" t="s">
        <v>38</v>
      </c>
      <c r="S1453" t="s">
        <v>38</v>
      </c>
      <c r="T1453" t="s">
        <v>38</v>
      </c>
      <c r="U1453" t="s">
        <v>38</v>
      </c>
      <c r="V1453" t="str" cm="1">
        <f t="array" aca="1" ref="V1453" ca="1">IFERROR(_xlfn.IFS(A1451="  ..............",OFFSET(A1451,2,0),A1450=" X-------------X",OFFSET(A1450,3,0),MATCH("  ..............",A1453:A1479,0)&gt;2,V1452),"-")</f>
        <v>-</v>
      </c>
      <c r="W1453" t="str">
        <f t="shared" ca="1" si="66"/>
        <v>-</v>
      </c>
      <c r="X1453" t="str">
        <f t="shared" ca="1" si="67"/>
        <v xml:space="preserve">              </v>
      </c>
      <c r="Y1453" s="1" t="str">
        <f t="shared" ca="1" si="68"/>
        <v xml:space="preserve">         0.0 </v>
      </c>
    </row>
    <row r="1454" spans="1:25" x14ac:dyDescent="0.25">
      <c r="A1454" t="s">
        <v>6979</v>
      </c>
      <c r="B1454" t="s">
        <v>4748</v>
      </c>
      <c r="C1454" t="s">
        <v>3819</v>
      </c>
      <c r="D1454" t="s">
        <v>3819</v>
      </c>
      <c r="E1454" t="s">
        <v>3819</v>
      </c>
      <c r="F1454" s="1" t="s">
        <v>3820</v>
      </c>
      <c r="G1454" t="s">
        <v>3819</v>
      </c>
      <c r="H1454" t="s">
        <v>3819</v>
      </c>
      <c r="I1454" t="s">
        <v>39</v>
      </c>
      <c r="J1454" t="s">
        <v>40</v>
      </c>
      <c r="K1454" t="s">
        <v>41</v>
      </c>
      <c r="L1454" t="s">
        <v>42</v>
      </c>
      <c r="M1454" t="s">
        <v>42</v>
      </c>
      <c r="N1454" t="s">
        <v>41</v>
      </c>
      <c r="O1454" t="s">
        <v>38</v>
      </c>
      <c r="P1454" t="s">
        <v>38</v>
      </c>
      <c r="Q1454" t="s">
        <v>38</v>
      </c>
      <c r="R1454" t="s">
        <v>38</v>
      </c>
      <c r="S1454" t="s">
        <v>38</v>
      </c>
      <c r="T1454" t="s">
        <v>38</v>
      </c>
      <c r="U1454" t="s">
        <v>38</v>
      </c>
      <c r="V1454" t="str" cm="1">
        <f t="array" aca="1" ref="V1454" ca="1">IFERROR(_xlfn.IFS(A1452="  ..............",OFFSET(A1452,2,0),A1451=" X-------------X",OFFSET(A1451,3,0),MATCH("  ..............",A1454:A1480,0)&gt;2,V1453),"-")</f>
        <v xml:space="preserve">  OPRET6-MG013  </v>
      </c>
      <c r="W1454" t="str">
        <f t="shared" ca="1" si="66"/>
        <v xml:space="preserve">   1.037 </v>
      </c>
      <c r="X1454" t="str">
        <f t="shared" ca="1" si="67"/>
        <v xml:space="preserve"> OPRET6-MG000 </v>
      </c>
      <c r="Y1454" s="1" t="str">
        <f t="shared" ca="1" si="68"/>
        <v xml:space="preserve">        0.0% </v>
      </c>
    </row>
    <row r="1455" spans="1:25" x14ac:dyDescent="0.25">
      <c r="A1455" t="s">
        <v>43</v>
      </c>
      <c r="B1455" t="s">
        <v>42</v>
      </c>
      <c r="C1455" t="s">
        <v>4847</v>
      </c>
      <c r="D1455" t="s">
        <v>4847</v>
      </c>
      <c r="E1455" t="s">
        <v>4847</v>
      </c>
      <c r="F1455" t="s">
        <v>4219</v>
      </c>
      <c r="G1455" t="s">
        <v>42</v>
      </c>
      <c r="H1455" t="s">
        <v>42</v>
      </c>
      <c r="I1455" t="s">
        <v>4724</v>
      </c>
      <c r="J1455" t="s">
        <v>4725</v>
      </c>
      <c r="K1455" t="s">
        <v>4193</v>
      </c>
      <c r="L1455" t="s">
        <v>3819</v>
      </c>
      <c r="M1455" t="s">
        <v>3819</v>
      </c>
      <c r="N1455" t="s">
        <v>3819</v>
      </c>
      <c r="O1455" t="s">
        <v>48</v>
      </c>
      <c r="P1455" t="s">
        <v>39</v>
      </c>
      <c r="Q1455" t="s">
        <v>44</v>
      </c>
      <c r="R1455" t="s">
        <v>3832</v>
      </c>
      <c r="S1455" t="s">
        <v>3832</v>
      </c>
      <c r="T1455" t="s">
        <v>39</v>
      </c>
      <c r="U1455" t="s">
        <v>45</v>
      </c>
      <c r="V1455" t="str" cm="1">
        <f t="array" aca="1" ref="V1455" ca="1">IFERROR(_xlfn.IFS(A1453="  ..............",OFFSET(A1453,2,0),A1452=" X-------------X",OFFSET(A1452,3,0),MATCH("  ..............",A1455:A1481,0)&gt;2,V1454),"-")</f>
        <v>-</v>
      </c>
      <c r="W1455" t="str">
        <f t="shared" ca="1" si="66"/>
        <v>-</v>
      </c>
      <c r="X1455" t="str">
        <f t="shared" ca="1" si="67"/>
        <v>-</v>
      </c>
      <c r="Y1455" s="1" t="str">
        <f t="shared" ca="1" si="68"/>
        <v>.............</v>
      </c>
    </row>
    <row r="1456" spans="1:25" x14ac:dyDescent="0.25">
      <c r="A1456" t="s">
        <v>29</v>
      </c>
      <c r="B1456" t="s">
        <v>31</v>
      </c>
      <c r="C1456" t="s">
        <v>31</v>
      </c>
      <c r="D1456" t="s">
        <v>31</v>
      </c>
      <c r="E1456" t="s">
        <v>31</v>
      </c>
      <c r="F1456" t="s">
        <v>32</v>
      </c>
      <c r="G1456" t="s">
        <v>31</v>
      </c>
      <c r="H1456" t="s">
        <v>31</v>
      </c>
      <c r="I1456" t="s">
        <v>33</v>
      </c>
      <c r="J1456" t="s">
        <v>30</v>
      </c>
      <c r="K1456" t="s">
        <v>34</v>
      </c>
      <c r="L1456" t="s">
        <v>31</v>
      </c>
      <c r="M1456" t="s">
        <v>31</v>
      </c>
      <c r="N1456" t="s">
        <v>31</v>
      </c>
      <c r="O1456" t="s">
        <v>35</v>
      </c>
      <c r="P1456" t="s">
        <v>33</v>
      </c>
      <c r="Q1456" t="s">
        <v>36</v>
      </c>
      <c r="R1456" t="s">
        <v>37</v>
      </c>
      <c r="S1456" t="s">
        <v>37</v>
      </c>
      <c r="T1456" t="s">
        <v>33</v>
      </c>
      <c r="U1456" t="s">
        <v>33</v>
      </c>
      <c r="V1456" t="str" cm="1">
        <f t="array" aca="1" ref="V1456" ca="1">IFERROR(_xlfn.IFS(A1454="  ..............",OFFSET(A1454,2,0),A1453=" X-------------X",OFFSET(A1453,3,0),MATCH("  ..............",A1456:A1482,0)&gt;2,V1455),"-")</f>
        <v>-</v>
      </c>
      <c r="W1456" t="str">
        <f t="shared" ca="1" si="66"/>
        <v>-</v>
      </c>
      <c r="X1456" t="str">
        <f t="shared" ca="1" si="67"/>
        <v/>
      </c>
      <c r="Y1456" s="1" t="str">
        <f t="shared" ca="1" si="68"/>
        <v xml:space="preserve">         0.0 </v>
      </c>
    </row>
    <row r="1457" spans="1:25" x14ac:dyDescent="0.25">
      <c r="A1457" t="s">
        <v>6980</v>
      </c>
      <c r="B1457" t="s">
        <v>4746</v>
      </c>
      <c r="C1457" t="s">
        <v>3819</v>
      </c>
      <c r="D1457" t="s">
        <v>3819</v>
      </c>
      <c r="E1457" t="s">
        <v>3819</v>
      </c>
      <c r="F1457" t="s">
        <v>3820</v>
      </c>
      <c r="G1457" t="s">
        <v>3819</v>
      </c>
      <c r="H1457" t="s">
        <v>3821</v>
      </c>
      <c r="I1457" t="s">
        <v>38</v>
      </c>
      <c r="J1457" t="s">
        <v>38</v>
      </c>
      <c r="K1457" t="s">
        <v>38</v>
      </c>
      <c r="L1457" t="s">
        <v>38</v>
      </c>
      <c r="M1457" t="s">
        <v>38</v>
      </c>
      <c r="N1457" t="s">
        <v>38</v>
      </c>
      <c r="O1457" t="s">
        <v>38</v>
      </c>
      <c r="P1457" t="s">
        <v>38</v>
      </c>
      <c r="Q1457" t="s">
        <v>38</v>
      </c>
      <c r="R1457" t="s">
        <v>38</v>
      </c>
      <c r="S1457" t="s">
        <v>38</v>
      </c>
      <c r="T1457" t="s">
        <v>38</v>
      </c>
      <c r="U1457" t="s">
        <v>38</v>
      </c>
      <c r="V1457" t="str" cm="1">
        <f t="array" aca="1" ref="V1457" ca="1">IFERROR(_xlfn.IFS(A1455="  ..............",OFFSET(A1455,2,0),A1454=" X-------------X",OFFSET(A1454,3,0),MATCH("  ..............",A1457:A1483,0)&gt;2,V1456),"-")</f>
        <v>-</v>
      </c>
      <c r="W1457" t="str">
        <f t="shared" ca="1" si="66"/>
        <v>-</v>
      </c>
      <c r="X1457" t="str">
        <f t="shared" ca="1" si="67"/>
        <v xml:space="preserve">              </v>
      </c>
      <c r="Y1457" s="1" t="str">
        <f t="shared" ca="1" si="68"/>
        <v xml:space="preserve">         0.0 </v>
      </c>
    </row>
    <row r="1458" spans="1:25" x14ac:dyDescent="0.25">
      <c r="A1458" t="s">
        <v>6981</v>
      </c>
      <c r="B1458" t="s">
        <v>4748</v>
      </c>
      <c r="C1458" t="s">
        <v>3819</v>
      </c>
      <c r="D1458" t="s">
        <v>3819</v>
      </c>
      <c r="E1458" t="s">
        <v>3819</v>
      </c>
      <c r="F1458" s="1" t="s">
        <v>3820</v>
      </c>
      <c r="G1458" t="s">
        <v>3819</v>
      </c>
      <c r="H1458" t="s">
        <v>3819</v>
      </c>
      <c r="I1458" t="s">
        <v>39</v>
      </c>
      <c r="J1458" t="s">
        <v>40</v>
      </c>
      <c r="K1458" t="s">
        <v>41</v>
      </c>
      <c r="L1458" t="s">
        <v>42</v>
      </c>
      <c r="M1458" t="s">
        <v>42</v>
      </c>
      <c r="N1458" t="s">
        <v>41</v>
      </c>
      <c r="O1458" t="s">
        <v>38</v>
      </c>
      <c r="P1458" t="s">
        <v>38</v>
      </c>
      <c r="Q1458" t="s">
        <v>38</v>
      </c>
      <c r="R1458" t="s">
        <v>38</v>
      </c>
      <c r="S1458" t="s">
        <v>38</v>
      </c>
      <c r="T1458" t="s">
        <v>38</v>
      </c>
      <c r="U1458" t="s">
        <v>38</v>
      </c>
      <c r="V1458" t="str" cm="1">
        <f t="array" aca="1" ref="V1458" ca="1">IFERROR(_xlfn.IFS(A1456="  ..............",OFFSET(A1456,2,0),A1455=" X-------------X",OFFSET(A1455,3,0),MATCH("  ..............",A1458:A1484,0)&gt;2,V1457),"-")</f>
        <v xml:space="preserve">  OPRET6-MG000  </v>
      </c>
      <c r="W1458" t="str">
        <f t="shared" ca="1" si="66"/>
        <v xml:space="preserve">   1.037 </v>
      </c>
      <c r="X1458" t="str">
        <f t="shared" ca="1" si="67"/>
        <v xml:space="preserve"> OPRET2-MG500 </v>
      </c>
      <c r="Y1458" s="1" t="str">
        <f t="shared" ca="1" si="68"/>
        <v xml:space="preserve">       31.9% </v>
      </c>
    </row>
    <row r="1459" spans="1:25" x14ac:dyDescent="0.25">
      <c r="A1459" t="s">
        <v>43</v>
      </c>
      <c r="B1459" t="s">
        <v>42</v>
      </c>
      <c r="C1459" t="s">
        <v>4188</v>
      </c>
      <c r="D1459" t="s">
        <v>4689</v>
      </c>
      <c r="E1459" t="s">
        <v>4188</v>
      </c>
      <c r="F1459" t="s">
        <v>4697</v>
      </c>
      <c r="G1459" t="s">
        <v>42</v>
      </c>
      <c r="H1459" t="s">
        <v>42</v>
      </c>
      <c r="I1459" t="s">
        <v>4600</v>
      </c>
      <c r="J1459" t="s">
        <v>4601</v>
      </c>
      <c r="K1459" t="s">
        <v>4193</v>
      </c>
      <c r="L1459" t="s">
        <v>4749</v>
      </c>
      <c r="M1459" t="s">
        <v>4750</v>
      </c>
      <c r="N1459" t="s">
        <v>4610</v>
      </c>
      <c r="O1459" t="s">
        <v>46</v>
      </c>
      <c r="P1459" t="s">
        <v>39</v>
      </c>
      <c r="Q1459" t="s">
        <v>44</v>
      </c>
      <c r="R1459" t="s">
        <v>3832</v>
      </c>
      <c r="S1459" t="s">
        <v>4702</v>
      </c>
      <c r="T1459" t="s">
        <v>39</v>
      </c>
      <c r="U1459" t="s">
        <v>45</v>
      </c>
      <c r="V1459" t="str" cm="1">
        <f t="array" aca="1" ref="V1459" ca="1">IFERROR(_xlfn.IFS(A1457="  ..............",OFFSET(A1457,2,0),A1456=" X-------------X",OFFSET(A1456,3,0),MATCH("  ..............",A1459:A1485,0)&gt;2,V1458),"-")</f>
        <v xml:space="preserve">  OPRET6-MG000  </v>
      </c>
      <c r="W1459" t="str">
        <f t="shared" ca="1" si="66"/>
        <v xml:space="preserve">   1.037 </v>
      </c>
      <c r="X1459" t="str">
        <f t="shared" ca="1" si="67"/>
        <v xml:space="preserve"> OPRET2-MG138 </v>
      </c>
      <c r="Y1459" s="1" t="str">
        <f t="shared" ca="1" si="68"/>
        <v xml:space="preserve">       31.9% </v>
      </c>
    </row>
    <row r="1460" spans="1:25" x14ac:dyDescent="0.25">
      <c r="A1460" t="s">
        <v>43</v>
      </c>
      <c r="B1460" t="s">
        <v>42</v>
      </c>
      <c r="C1460" t="s">
        <v>4188</v>
      </c>
      <c r="D1460" t="s">
        <v>4689</v>
      </c>
      <c r="E1460" t="s">
        <v>4188</v>
      </c>
      <c r="F1460" t="s">
        <v>4697</v>
      </c>
      <c r="G1460" t="s">
        <v>42</v>
      </c>
      <c r="H1460" t="s">
        <v>42</v>
      </c>
      <c r="I1460" t="s">
        <v>4733</v>
      </c>
      <c r="J1460" t="s">
        <v>4734</v>
      </c>
      <c r="K1460" t="s">
        <v>4193</v>
      </c>
      <c r="L1460" t="s">
        <v>4700</v>
      </c>
      <c r="M1460" t="s">
        <v>4751</v>
      </c>
      <c r="N1460" t="s">
        <v>4610</v>
      </c>
      <c r="O1460" t="s">
        <v>46</v>
      </c>
      <c r="P1460" t="s">
        <v>39</v>
      </c>
      <c r="Q1460" t="s">
        <v>4737</v>
      </c>
      <c r="R1460" t="s">
        <v>3832</v>
      </c>
      <c r="S1460" t="s">
        <v>4752</v>
      </c>
      <c r="T1460" t="s">
        <v>39</v>
      </c>
      <c r="U1460" t="s">
        <v>45</v>
      </c>
      <c r="V1460" t="str" cm="1">
        <f t="array" aca="1" ref="V1460" ca="1">IFERROR(_xlfn.IFS(A1458="  ..............",OFFSET(A1458,2,0),A1457=" X-------------X",OFFSET(A1457,3,0),MATCH("  ..............",A1460:A1486,0)&gt;2,V1459),"-")</f>
        <v xml:space="preserve">  OPRET6-MG000  </v>
      </c>
      <c r="W1460" t="str">
        <f t="shared" ca="1" si="66"/>
        <v xml:space="preserve">   1.037 </v>
      </c>
      <c r="X1460" t="str">
        <f t="shared" ca="1" si="67"/>
        <v xml:space="preserve"> OPRET6-MG013 </v>
      </c>
      <c r="Y1460" s="1" t="str">
        <f t="shared" ca="1" si="68"/>
        <v xml:space="preserve">        0.0% </v>
      </c>
    </row>
    <row r="1461" spans="1:25" x14ac:dyDescent="0.25">
      <c r="A1461" t="s">
        <v>43</v>
      </c>
      <c r="B1461" t="s">
        <v>42</v>
      </c>
      <c r="C1461" t="s">
        <v>4847</v>
      </c>
      <c r="D1461" t="s">
        <v>4847</v>
      </c>
      <c r="E1461" t="s">
        <v>4847</v>
      </c>
      <c r="F1461" t="s">
        <v>4219</v>
      </c>
      <c r="G1461" t="s">
        <v>42</v>
      </c>
      <c r="H1461" t="s">
        <v>42</v>
      </c>
      <c r="I1461" t="s">
        <v>6982</v>
      </c>
      <c r="J1461" t="s">
        <v>6983</v>
      </c>
      <c r="K1461" t="s">
        <v>4193</v>
      </c>
      <c r="L1461" t="s">
        <v>3819</v>
      </c>
      <c r="M1461" t="s">
        <v>3819</v>
      </c>
      <c r="N1461" t="s">
        <v>3819</v>
      </c>
      <c r="O1461" t="s">
        <v>46</v>
      </c>
      <c r="P1461" t="s">
        <v>39</v>
      </c>
      <c r="Q1461" t="s">
        <v>44</v>
      </c>
      <c r="R1461" t="s">
        <v>3832</v>
      </c>
      <c r="S1461" t="s">
        <v>3832</v>
      </c>
      <c r="T1461" t="s">
        <v>39</v>
      </c>
      <c r="U1461" t="s">
        <v>45</v>
      </c>
      <c r="V1461" t="str" cm="1">
        <f t="array" aca="1" ref="V1461" ca="1">IFERROR(_xlfn.IFS(A1459="  ..............",OFFSET(A1459,2,0),A1458=" X-------------X",OFFSET(A1458,3,0),MATCH("  ..............",A1461:A1487,0)&gt;2,V1460),"-")</f>
        <v>-</v>
      </c>
      <c r="W1461" t="str">
        <f t="shared" ca="1" si="66"/>
        <v>-</v>
      </c>
      <c r="X1461" t="str">
        <f t="shared" ca="1" si="67"/>
        <v>-</v>
      </c>
      <c r="Y1461" s="1" t="str">
        <f t="shared" ca="1" si="68"/>
        <v>.............</v>
      </c>
    </row>
    <row r="1462" spans="1:25" x14ac:dyDescent="0.25">
      <c r="A1462" t="s">
        <v>29</v>
      </c>
      <c r="B1462" t="s">
        <v>31</v>
      </c>
      <c r="C1462" t="s">
        <v>31</v>
      </c>
      <c r="D1462" t="s">
        <v>31</v>
      </c>
      <c r="E1462" t="s">
        <v>31</v>
      </c>
      <c r="F1462" s="1" t="s">
        <v>32</v>
      </c>
      <c r="G1462" t="s">
        <v>31</v>
      </c>
      <c r="H1462" t="s">
        <v>31</v>
      </c>
      <c r="I1462" t="s">
        <v>33</v>
      </c>
      <c r="J1462" t="s">
        <v>30</v>
      </c>
      <c r="K1462" t="s">
        <v>34</v>
      </c>
      <c r="L1462" t="s">
        <v>31</v>
      </c>
      <c r="M1462" t="s">
        <v>31</v>
      </c>
      <c r="N1462" t="s">
        <v>31</v>
      </c>
      <c r="O1462" t="s">
        <v>35</v>
      </c>
      <c r="P1462" t="s">
        <v>33</v>
      </c>
      <c r="Q1462" t="s">
        <v>36</v>
      </c>
      <c r="R1462" t="s">
        <v>37</v>
      </c>
      <c r="S1462" t="s">
        <v>37</v>
      </c>
      <c r="T1462" t="s">
        <v>33</v>
      </c>
      <c r="U1462" t="s">
        <v>33</v>
      </c>
      <c r="V1462" t="str" cm="1">
        <f t="array" aca="1" ref="V1462" ca="1">IFERROR(_xlfn.IFS(A1460="  ..............",OFFSET(A1460,2,0),A1459=" X-------------X",OFFSET(A1459,3,0),MATCH("  ..............",A1462:A1488,0)&gt;2,V1461),"-")</f>
        <v>-</v>
      </c>
      <c r="W1462" t="str">
        <f t="shared" ca="1" si="66"/>
        <v>-</v>
      </c>
      <c r="X1462" t="str">
        <f t="shared" ca="1" si="67"/>
        <v/>
      </c>
      <c r="Y1462" s="1" t="str">
        <f t="shared" ca="1" si="68"/>
        <v xml:space="preserve">         0.0 </v>
      </c>
    </row>
    <row r="1463" spans="1:25" x14ac:dyDescent="0.25">
      <c r="A1463" t="s">
        <v>6984</v>
      </c>
      <c r="B1463" t="s">
        <v>5704</v>
      </c>
      <c r="C1463" t="s">
        <v>3819</v>
      </c>
      <c r="D1463" t="s">
        <v>3819</v>
      </c>
      <c r="E1463" t="s">
        <v>3819</v>
      </c>
      <c r="F1463" s="1" t="s">
        <v>3820</v>
      </c>
      <c r="G1463" t="s">
        <v>3819</v>
      </c>
      <c r="H1463" t="s">
        <v>3821</v>
      </c>
      <c r="I1463" t="s">
        <v>38</v>
      </c>
      <c r="J1463" t="s">
        <v>38</v>
      </c>
      <c r="K1463" t="s">
        <v>38</v>
      </c>
      <c r="L1463" t="s">
        <v>38</v>
      </c>
      <c r="M1463" t="s">
        <v>38</v>
      </c>
      <c r="N1463" t="s">
        <v>38</v>
      </c>
      <c r="O1463" t="s">
        <v>38</v>
      </c>
      <c r="P1463" t="s">
        <v>38</v>
      </c>
      <c r="Q1463" t="s">
        <v>38</v>
      </c>
      <c r="R1463" t="s">
        <v>38</v>
      </c>
      <c r="S1463" t="s">
        <v>38</v>
      </c>
      <c r="T1463" t="s">
        <v>38</v>
      </c>
      <c r="U1463" t="s">
        <v>38</v>
      </c>
      <c r="V1463" t="str" cm="1">
        <f t="array" aca="1" ref="V1463" ca="1">IFERROR(_xlfn.IFS(A1461="  ..............",OFFSET(A1461,2,0),A1460=" X-------------X",OFFSET(A1460,3,0),MATCH("  ..............",A1463:A1489,0)&gt;2,V1462),"-")</f>
        <v>-</v>
      </c>
      <c r="W1463" t="str">
        <f t="shared" ca="1" si="66"/>
        <v>-</v>
      </c>
      <c r="X1463" t="str">
        <f t="shared" ca="1" si="67"/>
        <v xml:space="preserve">              </v>
      </c>
      <c r="Y1463" s="1" t="str">
        <f t="shared" ca="1" si="68"/>
        <v xml:space="preserve">         0.0 </v>
      </c>
    </row>
    <row r="1464" spans="1:25" x14ac:dyDescent="0.25">
      <c r="A1464" t="s">
        <v>6985</v>
      </c>
      <c r="B1464" t="s">
        <v>5707</v>
      </c>
      <c r="C1464" t="s">
        <v>3819</v>
      </c>
      <c r="D1464" t="s">
        <v>3819</v>
      </c>
      <c r="E1464" t="s">
        <v>3819</v>
      </c>
      <c r="F1464" s="1" t="s">
        <v>3820</v>
      </c>
      <c r="G1464" t="s">
        <v>3819</v>
      </c>
      <c r="H1464" t="s">
        <v>3819</v>
      </c>
      <c r="I1464" t="s">
        <v>39</v>
      </c>
      <c r="J1464" t="s">
        <v>40</v>
      </c>
      <c r="K1464" t="s">
        <v>41</v>
      </c>
      <c r="L1464" t="s">
        <v>42</v>
      </c>
      <c r="M1464" t="s">
        <v>42</v>
      </c>
      <c r="N1464" t="s">
        <v>41</v>
      </c>
      <c r="O1464" t="s">
        <v>38</v>
      </c>
      <c r="P1464" t="s">
        <v>38</v>
      </c>
      <c r="Q1464" t="s">
        <v>38</v>
      </c>
      <c r="R1464" t="s">
        <v>38</v>
      </c>
      <c r="S1464" t="s">
        <v>38</v>
      </c>
      <c r="T1464" t="s">
        <v>38</v>
      </c>
      <c r="U1464" t="s">
        <v>38</v>
      </c>
      <c r="V1464" t="str" cm="1">
        <f t="array" aca="1" ref="V1464" ca="1">IFERROR(_xlfn.IFS(A1462="  ..............",OFFSET(A1462,2,0),A1461=" X-------------X",OFFSET(A1461,3,0),MATCH("  ..............",A1464:A1490,0)&gt;2,V1463),"-")</f>
        <v xml:space="preserve">  CJAVLT-MG500  </v>
      </c>
      <c r="W1464" t="str">
        <f t="shared" ca="1" si="66"/>
        <v xml:space="preserve">   1.032 </v>
      </c>
      <c r="X1464" t="str">
        <f t="shared" ca="1" si="67"/>
        <v xml:space="preserve"> JANAU3-MG500 </v>
      </c>
      <c r="Y1464" s="1" t="str">
        <f t="shared" ca="1" si="68"/>
        <v xml:space="preserve">        3.5% </v>
      </c>
    </row>
    <row r="1465" spans="1:25" x14ac:dyDescent="0.25">
      <c r="A1465" t="s">
        <v>43</v>
      </c>
      <c r="B1465" t="s">
        <v>42</v>
      </c>
      <c r="C1465" t="s">
        <v>5787</v>
      </c>
      <c r="D1465" t="s">
        <v>5787</v>
      </c>
      <c r="E1465" t="s">
        <v>5787</v>
      </c>
      <c r="F1465" t="s">
        <v>6986</v>
      </c>
      <c r="G1465" t="s">
        <v>42</v>
      </c>
      <c r="H1465" t="s">
        <v>42</v>
      </c>
      <c r="I1465" t="s">
        <v>4832</v>
      </c>
      <c r="J1465" t="s">
        <v>4833</v>
      </c>
      <c r="K1465" t="s">
        <v>3830</v>
      </c>
      <c r="L1465" t="s">
        <v>6009</v>
      </c>
      <c r="M1465" t="s">
        <v>6987</v>
      </c>
      <c r="N1465" t="s">
        <v>5810</v>
      </c>
      <c r="O1465" t="s">
        <v>46</v>
      </c>
      <c r="P1465" t="s">
        <v>39</v>
      </c>
      <c r="Q1465" t="s">
        <v>44</v>
      </c>
      <c r="R1465" t="s">
        <v>3832</v>
      </c>
      <c r="S1465" t="s">
        <v>5792</v>
      </c>
      <c r="T1465" t="s">
        <v>39</v>
      </c>
      <c r="U1465" t="s">
        <v>45</v>
      </c>
      <c r="V1465" t="str" cm="1">
        <f t="array" aca="1" ref="V1465" ca="1">IFERROR(_xlfn.IFS(A1463="  ..............",OFFSET(A1463,2,0),A1462=" X-------------X",OFFSET(A1462,3,0),MATCH("  ..............",A1465:A1491,0)&gt;2,V1464),"-")</f>
        <v xml:space="preserve">  CJAVLT-MG500  </v>
      </c>
      <c r="W1465" t="str">
        <f t="shared" ca="1" si="66"/>
        <v xml:space="preserve">   1.032 </v>
      </c>
      <c r="X1465" t="str">
        <f t="shared" ca="1" si="67"/>
        <v xml:space="preserve"> CJAVLT-MG034 </v>
      </c>
      <c r="Y1465" s="1" t="str">
        <f t="shared" ca="1" si="68"/>
        <v xml:space="preserve">       12.8% </v>
      </c>
    </row>
    <row r="1466" spans="1:25" x14ac:dyDescent="0.25">
      <c r="A1466" t="s">
        <v>43</v>
      </c>
      <c r="B1466" t="s">
        <v>42</v>
      </c>
      <c r="C1466" t="s">
        <v>5213</v>
      </c>
      <c r="D1466" t="s">
        <v>5213</v>
      </c>
      <c r="E1466" t="s">
        <v>5213</v>
      </c>
      <c r="F1466" t="s">
        <v>4511</v>
      </c>
      <c r="G1466" t="s">
        <v>42</v>
      </c>
      <c r="H1466" t="s">
        <v>42</v>
      </c>
      <c r="I1466" t="s">
        <v>6988</v>
      </c>
      <c r="J1466" t="s">
        <v>6989</v>
      </c>
      <c r="K1466" t="s">
        <v>3830</v>
      </c>
      <c r="L1466" t="s">
        <v>5791</v>
      </c>
      <c r="M1466" t="s">
        <v>5165</v>
      </c>
      <c r="N1466" t="s">
        <v>5810</v>
      </c>
      <c r="O1466" t="s">
        <v>6990</v>
      </c>
      <c r="P1466" t="s">
        <v>39</v>
      </c>
      <c r="Q1466" t="s">
        <v>44</v>
      </c>
      <c r="R1466" t="s">
        <v>3832</v>
      </c>
      <c r="S1466" t="s">
        <v>6991</v>
      </c>
      <c r="T1466" t="s">
        <v>39</v>
      </c>
      <c r="U1466" t="s">
        <v>45</v>
      </c>
      <c r="V1466" t="str" cm="1">
        <f t="array" aca="1" ref="V1466" ca="1">IFERROR(_xlfn.IFS(A1464="  ..............",OFFSET(A1464,2,0),A1463=" X-------------X",OFFSET(A1463,3,0),MATCH("  ..............",A1466:A1492,0)&gt;2,V1465),"-")</f>
        <v>-</v>
      </c>
      <c r="W1466" t="str">
        <f t="shared" ca="1" si="66"/>
        <v>-</v>
      </c>
      <c r="X1466" t="str">
        <f t="shared" ca="1" si="67"/>
        <v>-</v>
      </c>
      <c r="Y1466" s="1" t="str">
        <f t="shared" ca="1" si="68"/>
        <v>.............</v>
      </c>
    </row>
    <row r="1467" spans="1:25" x14ac:dyDescent="0.25">
      <c r="A1467" t="s">
        <v>29</v>
      </c>
      <c r="B1467" t="s">
        <v>31</v>
      </c>
      <c r="C1467" t="s">
        <v>31</v>
      </c>
      <c r="D1467" t="s">
        <v>31</v>
      </c>
      <c r="E1467" t="s">
        <v>31</v>
      </c>
      <c r="F1467" t="s">
        <v>32</v>
      </c>
      <c r="G1467" t="s">
        <v>31</v>
      </c>
      <c r="H1467" t="s">
        <v>31</v>
      </c>
      <c r="I1467" t="s">
        <v>33</v>
      </c>
      <c r="J1467" t="s">
        <v>30</v>
      </c>
      <c r="K1467" t="s">
        <v>34</v>
      </c>
      <c r="L1467" t="s">
        <v>31</v>
      </c>
      <c r="M1467" t="s">
        <v>31</v>
      </c>
      <c r="N1467" t="s">
        <v>31</v>
      </c>
      <c r="O1467" t="s">
        <v>35</v>
      </c>
      <c r="P1467" t="s">
        <v>33</v>
      </c>
      <c r="Q1467" t="s">
        <v>36</v>
      </c>
      <c r="R1467" t="s">
        <v>37</v>
      </c>
      <c r="S1467" t="s">
        <v>37</v>
      </c>
      <c r="T1467" t="s">
        <v>33</v>
      </c>
      <c r="U1467" t="s">
        <v>33</v>
      </c>
      <c r="V1467" t="str" cm="1">
        <f t="array" aca="1" ref="V1467" ca="1">IFERROR(_xlfn.IFS(A1465="  ..............",OFFSET(A1465,2,0),A1464=" X-------------X",OFFSET(A1464,3,0),MATCH("  ..............",A1467:A1493,0)&gt;2,V1466),"-")</f>
        <v>-</v>
      </c>
      <c r="W1467" t="str">
        <f t="shared" ca="1" si="66"/>
        <v>-</v>
      </c>
      <c r="X1467" t="str">
        <f t="shared" ca="1" si="67"/>
        <v/>
      </c>
      <c r="Y1467" s="1" t="str">
        <f t="shared" ca="1" si="68"/>
        <v xml:space="preserve">         0.0 </v>
      </c>
    </row>
    <row r="1468" spans="1:25" x14ac:dyDescent="0.25">
      <c r="A1468" t="s">
        <v>6992</v>
      </c>
      <c r="B1468" t="s">
        <v>4443</v>
      </c>
      <c r="C1468" t="s">
        <v>3819</v>
      </c>
      <c r="D1468" t="s">
        <v>3819</v>
      </c>
      <c r="E1468" t="s">
        <v>3819</v>
      </c>
      <c r="F1468" s="1" t="s">
        <v>3820</v>
      </c>
      <c r="G1468" t="s">
        <v>3819</v>
      </c>
      <c r="H1468" t="s">
        <v>3821</v>
      </c>
      <c r="I1468" t="s">
        <v>38</v>
      </c>
      <c r="J1468" t="s">
        <v>38</v>
      </c>
      <c r="K1468" t="s">
        <v>38</v>
      </c>
      <c r="L1468" t="s">
        <v>38</v>
      </c>
      <c r="M1468" t="s">
        <v>38</v>
      </c>
      <c r="N1468" t="s">
        <v>38</v>
      </c>
      <c r="O1468" t="s">
        <v>38</v>
      </c>
      <c r="P1468" t="s">
        <v>38</v>
      </c>
      <c r="Q1468" t="s">
        <v>38</v>
      </c>
      <c r="R1468" t="s">
        <v>38</v>
      </c>
      <c r="S1468" t="s">
        <v>38</v>
      </c>
      <c r="T1468" t="s">
        <v>38</v>
      </c>
      <c r="U1468" t="s">
        <v>38</v>
      </c>
      <c r="V1468" t="str" cm="1">
        <f t="array" aca="1" ref="V1468" ca="1">IFERROR(_xlfn.IFS(A1466="  ..............",OFFSET(A1466,2,0),A1465=" X-------------X",OFFSET(A1465,3,0),MATCH("  ..............",A1468:A1494,0)&gt;2,V1467),"-")</f>
        <v>-</v>
      </c>
      <c r="W1468" t="str">
        <f t="shared" ca="1" si="66"/>
        <v>-</v>
      </c>
      <c r="X1468" t="str">
        <f t="shared" ca="1" si="67"/>
        <v xml:space="preserve">              </v>
      </c>
      <c r="Y1468" s="1" t="str">
        <f t="shared" ca="1" si="68"/>
        <v xml:space="preserve">         0.0 </v>
      </c>
    </row>
    <row r="1469" spans="1:25" x14ac:dyDescent="0.25">
      <c r="A1469" t="s">
        <v>6993</v>
      </c>
      <c r="B1469" t="s">
        <v>4043</v>
      </c>
      <c r="C1469" t="s">
        <v>3819</v>
      </c>
      <c r="D1469" t="s">
        <v>3819</v>
      </c>
      <c r="E1469" t="s">
        <v>3819</v>
      </c>
      <c r="F1469" s="1" t="s">
        <v>3820</v>
      </c>
      <c r="G1469" t="s">
        <v>3819</v>
      </c>
      <c r="H1469" t="s">
        <v>3819</v>
      </c>
      <c r="I1469" t="s">
        <v>39</v>
      </c>
      <c r="J1469" t="s">
        <v>40</v>
      </c>
      <c r="K1469" t="s">
        <v>41</v>
      </c>
      <c r="L1469" t="s">
        <v>42</v>
      </c>
      <c r="M1469" t="s">
        <v>42</v>
      </c>
      <c r="N1469" t="s">
        <v>41</v>
      </c>
      <c r="O1469" t="s">
        <v>38</v>
      </c>
      <c r="P1469" t="s">
        <v>38</v>
      </c>
      <c r="Q1469" t="s">
        <v>38</v>
      </c>
      <c r="R1469" t="s">
        <v>38</v>
      </c>
      <c r="S1469" t="s">
        <v>38</v>
      </c>
      <c r="T1469" t="s">
        <v>38</v>
      </c>
      <c r="U1469" t="s">
        <v>38</v>
      </c>
      <c r="V1469" t="str" cm="1">
        <f t="array" aca="1" ref="V1469" ca="1">IFERROR(_xlfn.IFS(A1467="  ..............",OFFSET(A1467,2,0),A1466=" X-------------X",OFFSET(A1466,3,0),MATCH("  ..............",A1469:A1495,0)&gt;2,V1468),"-")</f>
        <v xml:space="preserve">  CJAVLT-MG034  </v>
      </c>
      <c r="W1469" t="str">
        <f t="shared" ca="1" si="66"/>
        <v xml:space="preserve">   1.005 </v>
      </c>
      <c r="X1469" t="str">
        <f t="shared" ca="1" si="67"/>
        <v xml:space="preserve"> CJAVLT-MG500 </v>
      </c>
      <c r="Y1469" s="1" t="str">
        <f t="shared" ca="1" si="68"/>
        <v xml:space="preserve">       13.1% </v>
      </c>
    </row>
    <row r="1470" spans="1:25" x14ac:dyDescent="0.25">
      <c r="A1470" t="s">
        <v>43</v>
      </c>
      <c r="B1470" t="s">
        <v>42</v>
      </c>
      <c r="C1470" t="s">
        <v>5213</v>
      </c>
      <c r="D1470" t="s">
        <v>5213</v>
      </c>
      <c r="E1470" t="s">
        <v>5213</v>
      </c>
      <c r="F1470" t="s">
        <v>6994</v>
      </c>
      <c r="G1470" t="s">
        <v>42</v>
      </c>
      <c r="H1470" t="s">
        <v>42</v>
      </c>
      <c r="I1470" t="s">
        <v>5789</v>
      </c>
      <c r="J1470" t="s">
        <v>5790</v>
      </c>
      <c r="K1470" t="s">
        <v>3830</v>
      </c>
      <c r="L1470" t="s">
        <v>6009</v>
      </c>
      <c r="M1470" t="s">
        <v>5538</v>
      </c>
      <c r="N1470" t="s">
        <v>6995</v>
      </c>
      <c r="O1470" t="s">
        <v>46</v>
      </c>
      <c r="P1470" t="s">
        <v>39</v>
      </c>
      <c r="Q1470" t="s">
        <v>44</v>
      </c>
      <c r="R1470" t="s">
        <v>3832</v>
      </c>
      <c r="S1470" t="s">
        <v>6991</v>
      </c>
      <c r="T1470" t="s">
        <v>39</v>
      </c>
      <c r="U1470" t="s">
        <v>45</v>
      </c>
      <c r="V1470" t="str" cm="1">
        <f t="array" aca="1" ref="V1470" ca="1">IFERROR(_xlfn.IFS(A1468="  ..............",OFFSET(A1468,2,0),A1467=" X-------------X",OFFSET(A1467,3,0),MATCH("  ..............",A1470:A1496,0)&gt;2,V1469),"-")</f>
        <v xml:space="preserve">  CJAVLT-MG034  </v>
      </c>
      <c r="W1470" t="str">
        <f t="shared" ca="1" si="66"/>
        <v xml:space="preserve">   1.005 </v>
      </c>
      <c r="X1470" t="str">
        <f t="shared" ca="1" si="67"/>
        <v xml:space="preserve"> JVLT1-UFV054 </v>
      </c>
      <c r="Y1470" s="1" t="str">
        <f t="shared" ca="1" si="68"/>
        <v xml:space="preserve">        0.0% </v>
      </c>
    </row>
    <row r="1471" spans="1:25" x14ac:dyDescent="0.25">
      <c r="A1471" t="s">
        <v>43</v>
      </c>
      <c r="B1471" t="s">
        <v>42</v>
      </c>
      <c r="C1471" t="s">
        <v>4847</v>
      </c>
      <c r="D1471" t="s">
        <v>4847</v>
      </c>
      <c r="E1471" t="s">
        <v>4847</v>
      </c>
      <c r="F1471" t="s">
        <v>4219</v>
      </c>
      <c r="G1471" t="s">
        <v>42</v>
      </c>
      <c r="H1471" t="s">
        <v>42</v>
      </c>
      <c r="I1471" t="s">
        <v>6996</v>
      </c>
      <c r="J1471" t="s">
        <v>6997</v>
      </c>
      <c r="K1471" t="s">
        <v>3830</v>
      </c>
      <c r="L1471" t="s">
        <v>5948</v>
      </c>
      <c r="M1471" t="s">
        <v>5394</v>
      </c>
      <c r="N1471" t="s">
        <v>4204</v>
      </c>
      <c r="O1471" t="s">
        <v>46</v>
      </c>
      <c r="P1471" t="s">
        <v>39</v>
      </c>
      <c r="Q1471" t="s">
        <v>44</v>
      </c>
      <c r="R1471" t="s">
        <v>3918</v>
      </c>
      <c r="S1471" t="s">
        <v>6998</v>
      </c>
      <c r="T1471" t="s">
        <v>39</v>
      </c>
      <c r="U1471" t="s">
        <v>45</v>
      </c>
      <c r="V1471" t="str" cm="1">
        <f t="array" aca="1" ref="V1471" ca="1">IFERROR(_xlfn.IFS(A1469="  ..............",OFFSET(A1469,2,0),A1468=" X-------------X",OFFSET(A1468,3,0),MATCH("  ..............",A1471:A1497,0)&gt;2,V1470),"-")</f>
        <v xml:space="preserve">  CJAVLT-MG034  </v>
      </c>
      <c r="W1471" t="str">
        <f t="shared" ca="1" si="66"/>
        <v xml:space="preserve">   1.005 </v>
      </c>
      <c r="X1471" t="str">
        <f t="shared" ca="1" si="67"/>
        <v xml:space="preserve"> JVLT2-UFV054 </v>
      </c>
      <c r="Y1471" s="1" t="str">
        <f t="shared" ca="1" si="68"/>
        <v xml:space="preserve">        0.0% </v>
      </c>
    </row>
    <row r="1472" spans="1:25" x14ac:dyDescent="0.25">
      <c r="A1472" t="s">
        <v>43</v>
      </c>
      <c r="B1472" t="s">
        <v>42</v>
      </c>
      <c r="C1472" t="s">
        <v>4847</v>
      </c>
      <c r="D1472" t="s">
        <v>4847</v>
      </c>
      <c r="E1472" t="s">
        <v>4847</v>
      </c>
      <c r="F1472" t="s">
        <v>4219</v>
      </c>
      <c r="G1472" t="s">
        <v>42</v>
      </c>
      <c r="H1472" t="s">
        <v>42</v>
      </c>
      <c r="I1472" t="s">
        <v>6999</v>
      </c>
      <c r="J1472" t="s">
        <v>7000</v>
      </c>
      <c r="K1472" t="s">
        <v>3830</v>
      </c>
      <c r="L1472" t="s">
        <v>5948</v>
      </c>
      <c r="M1472" t="s">
        <v>5394</v>
      </c>
      <c r="N1472" t="s">
        <v>4204</v>
      </c>
      <c r="O1472" t="s">
        <v>46</v>
      </c>
      <c r="P1472" t="s">
        <v>39</v>
      </c>
      <c r="Q1472" t="s">
        <v>44</v>
      </c>
      <c r="R1472" t="s">
        <v>3918</v>
      </c>
      <c r="S1472" t="s">
        <v>6998</v>
      </c>
      <c r="T1472" t="s">
        <v>39</v>
      </c>
      <c r="U1472" t="s">
        <v>45</v>
      </c>
      <c r="V1472" t="str" cm="1">
        <f t="array" aca="1" ref="V1472" ca="1">IFERROR(_xlfn.IFS(A1470="  ..............",OFFSET(A1470,2,0),A1469=" X-------------X",OFFSET(A1469,3,0),MATCH("  ..............",A1472:A1498,0)&gt;2,V1471),"-")</f>
        <v>-</v>
      </c>
      <c r="W1472" t="str">
        <f t="shared" ca="1" si="66"/>
        <v>-</v>
      </c>
      <c r="X1472" t="str">
        <f t="shared" ca="1" si="67"/>
        <v>-</v>
      </c>
      <c r="Y1472" s="1" t="str">
        <f t="shared" ca="1" si="68"/>
        <v>.............</v>
      </c>
    </row>
    <row r="1473" spans="1:25" x14ac:dyDescent="0.25">
      <c r="A1473" t="s">
        <v>29</v>
      </c>
      <c r="B1473" t="s">
        <v>31</v>
      </c>
      <c r="C1473" t="s">
        <v>31</v>
      </c>
      <c r="D1473" t="s">
        <v>31</v>
      </c>
      <c r="E1473" t="s">
        <v>31</v>
      </c>
      <c r="F1473" s="1" t="s">
        <v>32</v>
      </c>
      <c r="G1473" t="s">
        <v>31</v>
      </c>
      <c r="H1473" t="s">
        <v>31</v>
      </c>
      <c r="I1473" t="s">
        <v>33</v>
      </c>
      <c r="J1473" t="s">
        <v>30</v>
      </c>
      <c r="K1473" t="s">
        <v>34</v>
      </c>
      <c r="L1473" t="s">
        <v>31</v>
      </c>
      <c r="M1473" t="s">
        <v>31</v>
      </c>
      <c r="N1473" t="s">
        <v>31</v>
      </c>
      <c r="O1473" t="s">
        <v>35</v>
      </c>
      <c r="P1473" t="s">
        <v>33</v>
      </c>
      <c r="Q1473" t="s">
        <v>36</v>
      </c>
      <c r="R1473" t="s">
        <v>37</v>
      </c>
      <c r="S1473" t="s">
        <v>37</v>
      </c>
      <c r="T1473" t="s">
        <v>33</v>
      </c>
      <c r="U1473" t="s">
        <v>33</v>
      </c>
      <c r="V1473" t="str" cm="1">
        <f t="array" aca="1" ref="V1473" ca="1">IFERROR(_xlfn.IFS(A1471="  ..............",OFFSET(A1471,2,0),A1470=" X-------------X",OFFSET(A1470,3,0),MATCH("  ..............",A1473:A1499,0)&gt;2,V1472),"-")</f>
        <v>-</v>
      </c>
      <c r="W1473" t="str">
        <f t="shared" ca="1" si="66"/>
        <v>-</v>
      </c>
      <c r="X1473" t="str">
        <f t="shared" ca="1" si="67"/>
        <v/>
      </c>
      <c r="Y1473" s="1" t="str">
        <f t="shared" ca="1" si="68"/>
        <v xml:space="preserve">         0.0 </v>
      </c>
    </row>
    <row r="1474" spans="1:25" x14ac:dyDescent="0.25">
      <c r="A1474" t="s">
        <v>7001</v>
      </c>
      <c r="B1474" t="s">
        <v>6543</v>
      </c>
      <c r="C1474" t="s">
        <v>7002</v>
      </c>
      <c r="D1474" t="s">
        <v>3819</v>
      </c>
      <c r="E1474" t="s">
        <v>3819</v>
      </c>
      <c r="F1474" t="s">
        <v>3820</v>
      </c>
      <c r="G1474" t="s">
        <v>3819</v>
      </c>
      <c r="H1474" t="s">
        <v>3821</v>
      </c>
      <c r="I1474" t="s">
        <v>38</v>
      </c>
      <c r="J1474" t="s">
        <v>38</v>
      </c>
      <c r="K1474" t="s">
        <v>38</v>
      </c>
      <c r="L1474" t="s">
        <v>38</v>
      </c>
      <c r="M1474" t="s">
        <v>38</v>
      </c>
      <c r="N1474" t="s">
        <v>38</v>
      </c>
      <c r="O1474" t="s">
        <v>38</v>
      </c>
      <c r="P1474" t="s">
        <v>38</v>
      </c>
      <c r="Q1474" t="s">
        <v>38</v>
      </c>
      <c r="R1474" t="s">
        <v>38</v>
      </c>
      <c r="S1474" t="s">
        <v>38</v>
      </c>
      <c r="T1474" t="s">
        <v>38</v>
      </c>
      <c r="U1474" t="s">
        <v>38</v>
      </c>
      <c r="V1474" t="str" cm="1">
        <f t="array" aca="1" ref="V1474" ca="1">IFERROR(_xlfn.IFS(A1472="  ..............",OFFSET(A1472,2,0),A1471=" X-------------X",OFFSET(A1471,3,0),MATCH("  ..............",A1474:A1500,0)&gt;2,V1473),"-")</f>
        <v>-</v>
      </c>
      <c r="W1474" t="str">
        <f t="shared" ca="1" si="66"/>
        <v>-</v>
      </c>
      <c r="X1474" t="str">
        <f t="shared" ca="1" si="67"/>
        <v xml:space="preserve">              </v>
      </c>
      <c r="Y1474" s="1" t="str">
        <f t="shared" ca="1" si="68"/>
        <v xml:space="preserve">         0.0 </v>
      </c>
    </row>
    <row r="1475" spans="1:25" x14ac:dyDescent="0.25">
      <c r="A1475" t="s">
        <v>7003</v>
      </c>
      <c r="B1475" t="s">
        <v>4920</v>
      </c>
      <c r="C1475" t="s">
        <v>7004</v>
      </c>
      <c r="D1475" t="s">
        <v>3819</v>
      </c>
      <c r="E1475" t="s">
        <v>3819</v>
      </c>
      <c r="F1475" t="s">
        <v>3820</v>
      </c>
      <c r="G1475" t="s">
        <v>3819</v>
      </c>
      <c r="H1475" t="s">
        <v>3819</v>
      </c>
      <c r="I1475" t="s">
        <v>39</v>
      </c>
      <c r="J1475" t="s">
        <v>40</v>
      </c>
      <c r="K1475" t="s">
        <v>41</v>
      </c>
      <c r="L1475" t="s">
        <v>42</v>
      </c>
      <c r="M1475" t="s">
        <v>42</v>
      </c>
      <c r="N1475" t="s">
        <v>41</v>
      </c>
      <c r="O1475" t="s">
        <v>38</v>
      </c>
      <c r="P1475" t="s">
        <v>38</v>
      </c>
      <c r="Q1475" t="s">
        <v>38</v>
      </c>
      <c r="R1475" t="s">
        <v>38</v>
      </c>
      <c r="S1475" t="s">
        <v>38</v>
      </c>
      <c r="T1475" t="s">
        <v>38</v>
      </c>
      <c r="U1475" t="s">
        <v>38</v>
      </c>
      <c r="V1475" t="str" cm="1">
        <f t="array" aca="1" ref="V1475" ca="1">IFERROR(_xlfn.IFS(A1473="  ..............",OFFSET(A1473,2,0),A1472=" X-------------X",OFFSET(A1472,3,0),MATCH("  ..............",A1475:A1501,0)&gt;2,V1474),"-")</f>
        <v xml:space="preserve">  JVLT1-UFV054  </v>
      </c>
      <c r="W1475" t="str">
        <f t="shared" ca="1" si="66"/>
        <v xml:space="preserve">   1.004 </v>
      </c>
      <c r="X1475" t="str">
        <f t="shared" ca="1" si="67"/>
        <v xml:space="preserve"> CJAVLT-MG034 </v>
      </c>
      <c r="Y1475" s="1" t="str">
        <f t="shared" ca="1" si="68"/>
        <v xml:space="preserve">        0.0% </v>
      </c>
    </row>
    <row r="1476" spans="1:25" x14ac:dyDescent="0.25">
      <c r="A1476" t="s">
        <v>43</v>
      </c>
      <c r="B1476" t="s">
        <v>42</v>
      </c>
      <c r="C1476" t="s">
        <v>4847</v>
      </c>
      <c r="D1476" t="s">
        <v>4847</v>
      </c>
      <c r="E1476" t="s">
        <v>4847</v>
      </c>
      <c r="F1476" t="s">
        <v>4219</v>
      </c>
      <c r="G1476" t="s">
        <v>42</v>
      </c>
      <c r="H1476" t="s">
        <v>42</v>
      </c>
      <c r="I1476" t="s">
        <v>6988</v>
      </c>
      <c r="J1476" t="s">
        <v>6989</v>
      </c>
      <c r="K1476" t="s">
        <v>3830</v>
      </c>
      <c r="L1476" t="s">
        <v>7002</v>
      </c>
      <c r="M1476" t="s">
        <v>7004</v>
      </c>
      <c r="N1476" t="s">
        <v>5382</v>
      </c>
      <c r="O1476" t="s">
        <v>46</v>
      </c>
      <c r="P1476" t="s">
        <v>39</v>
      </c>
      <c r="Q1476" t="s">
        <v>44</v>
      </c>
      <c r="R1476" t="s">
        <v>3918</v>
      </c>
      <c r="S1476" t="s">
        <v>6998</v>
      </c>
      <c r="T1476" t="s">
        <v>39</v>
      </c>
      <c r="U1476" t="s">
        <v>45</v>
      </c>
      <c r="V1476" t="str" cm="1">
        <f t="array" aca="1" ref="V1476" ca="1">IFERROR(_xlfn.IFS(A1474="  ..............",OFFSET(A1474,2,0),A1473=" X-------------X",OFFSET(A1473,3,0),MATCH("  ..............",A1476:A1502,0)&gt;2,V1475),"-")</f>
        <v>-</v>
      </c>
      <c r="W1476" t="str">
        <f t="shared" ca="1" si="66"/>
        <v>-</v>
      </c>
      <c r="X1476" t="str">
        <f t="shared" ca="1" si="67"/>
        <v>-</v>
      </c>
      <c r="Y1476" s="1" t="str">
        <f t="shared" ca="1" si="68"/>
        <v>.............</v>
      </c>
    </row>
    <row r="1477" spans="1:25" x14ac:dyDescent="0.25">
      <c r="A1477" t="s">
        <v>29</v>
      </c>
      <c r="B1477" t="s">
        <v>31</v>
      </c>
      <c r="C1477" t="s">
        <v>31</v>
      </c>
      <c r="D1477" t="s">
        <v>31</v>
      </c>
      <c r="E1477" t="s">
        <v>31</v>
      </c>
      <c r="F1477" s="1" t="s">
        <v>32</v>
      </c>
      <c r="G1477" t="s">
        <v>31</v>
      </c>
      <c r="H1477" t="s">
        <v>31</v>
      </c>
      <c r="I1477" t="s">
        <v>33</v>
      </c>
      <c r="J1477" t="s">
        <v>30</v>
      </c>
      <c r="K1477" t="s">
        <v>34</v>
      </c>
      <c r="L1477" t="s">
        <v>31</v>
      </c>
      <c r="M1477" t="s">
        <v>31</v>
      </c>
      <c r="N1477" t="s">
        <v>31</v>
      </c>
      <c r="O1477" t="s">
        <v>35</v>
      </c>
      <c r="P1477" t="s">
        <v>33</v>
      </c>
      <c r="Q1477" t="s">
        <v>36</v>
      </c>
      <c r="R1477" t="s">
        <v>37</v>
      </c>
      <c r="S1477" t="s">
        <v>37</v>
      </c>
      <c r="T1477" t="s">
        <v>33</v>
      </c>
      <c r="U1477" t="s">
        <v>33</v>
      </c>
      <c r="V1477" t="str" cm="1">
        <f t="array" aca="1" ref="V1477" ca="1">IFERROR(_xlfn.IFS(A1475="  ..............",OFFSET(A1475,2,0),A1474=" X-------------X",OFFSET(A1474,3,0),MATCH("  ..............",A1477:A1503,0)&gt;2,V1476),"-")</f>
        <v>-</v>
      </c>
      <c r="W1477" t="str">
        <f t="shared" ref="W1477:W1540" ca="1" si="69">IFERROR(OFFSET($A$1,MATCH(V1477,A:A,0)-2,1),"-")</f>
        <v>-</v>
      </c>
      <c r="X1477" t="str">
        <f t="shared" ref="X1477:X1540" ca="1" si="70">IFERROR(IF(V1477=V1476,OFFSET($J$1,ROW(X1477),0),OFFSET($J$1,MATCH(V1477,A:A,0),0)),"-")</f>
        <v/>
      </c>
      <c r="Y1477" s="1" t="str">
        <f t="shared" ref="Y1477:Y1540" ca="1" si="71">IFERROR(OFFSET($F$1,ROW(F1477),0),"-")</f>
        <v xml:space="preserve">         0.0 </v>
      </c>
    </row>
    <row r="1478" spans="1:25" x14ac:dyDescent="0.25">
      <c r="A1478" t="s">
        <v>7005</v>
      </c>
      <c r="B1478" t="s">
        <v>6543</v>
      </c>
      <c r="C1478" t="s">
        <v>7002</v>
      </c>
      <c r="D1478" t="s">
        <v>3819</v>
      </c>
      <c r="E1478" t="s">
        <v>3819</v>
      </c>
      <c r="F1478" t="s">
        <v>3820</v>
      </c>
      <c r="G1478" t="s">
        <v>3819</v>
      </c>
      <c r="H1478" t="s">
        <v>3821</v>
      </c>
      <c r="I1478" t="s">
        <v>38</v>
      </c>
      <c r="J1478" t="s">
        <v>38</v>
      </c>
      <c r="K1478" t="s">
        <v>38</v>
      </c>
      <c r="L1478" t="s">
        <v>38</v>
      </c>
      <c r="M1478" t="s">
        <v>38</v>
      </c>
      <c r="N1478" t="s">
        <v>38</v>
      </c>
      <c r="O1478" t="s">
        <v>38</v>
      </c>
      <c r="P1478" t="s">
        <v>38</v>
      </c>
      <c r="Q1478" t="s">
        <v>38</v>
      </c>
      <c r="R1478" t="s">
        <v>38</v>
      </c>
      <c r="S1478" t="s">
        <v>38</v>
      </c>
      <c r="T1478" t="s">
        <v>38</v>
      </c>
      <c r="U1478" t="s">
        <v>38</v>
      </c>
      <c r="V1478" t="str" cm="1">
        <f t="array" aca="1" ref="V1478" ca="1">IFERROR(_xlfn.IFS(A1476="  ..............",OFFSET(A1476,2,0),A1475=" X-------------X",OFFSET(A1475,3,0),MATCH("  ..............",A1478:A1504,0)&gt;2,V1477),"-")</f>
        <v>-</v>
      </c>
      <c r="W1478" t="str">
        <f t="shared" ca="1" si="69"/>
        <v>-</v>
      </c>
      <c r="X1478" t="str">
        <f t="shared" ca="1" si="70"/>
        <v xml:space="preserve">              </v>
      </c>
      <c r="Y1478" s="1" t="str">
        <f t="shared" ca="1" si="71"/>
        <v xml:space="preserve">         0.0 </v>
      </c>
    </row>
    <row r="1479" spans="1:25" x14ac:dyDescent="0.25">
      <c r="A1479" t="s">
        <v>7006</v>
      </c>
      <c r="B1479" t="s">
        <v>4920</v>
      </c>
      <c r="C1479" t="s">
        <v>7004</v>
      </c>
      <c r="D1479" t="s">
        <v>3819</v>
      </c>
      <c r="E1479" t="s">
        <v>3819</v>
      </c>
      <c r="F1479" t="s">
        <v>3820</v>
      </c>
      <c r="G1479" t="s">
        <v>3819</v>
      </c>
      <c r="H1479" t="s">
        <v>3819</v>
      </c>
      <c r="I1479" t="s">
        <v>39</v>
      </c>
      <c r="J1479" t="s">
        <v>40</v>
      </c>
      <c r="K1479" t="s">
        <v>41</v>
      </c>
      <c r="L1479" t="s">
        <v>42</v>
      </c>
      <c r="M1479" t="s">
        <v>42</v>
      </c>
      <c r="N1479" t="s">
        <v>41</v>
      </c>
      <c r="O1479" t="s">
        <v>38</v>
      </c>
      <c r="P1479" t="s">
        <v>38</v>
      </c>
      <c r="Q1479" t="s">
        <v>38</v>
      </c>
      <c r="R1479" t="s">
        <v>38</v>
      </c>
      <c r="S1479" t="s">
        <v>38</v>
      </c>
      <c r="T1479" t="s">
        <v>38</v>
      </c>
      <c r="U1479" t="s">
        <v>38</v>
      </c>
      <c r="V1479" t="str" cm="1">
        <f t="array" aca="1" ref="V1479" ca="1">IFERROR(_xlfn.IFS(A1477="  ..............",OFFSET(A1477,2,0),A1476=" X-------------X",OFFSET(A1476,3,0),MATCH("  ..............",A1479:A1505,0)&gt;2,V1478),"-")</f>
        <v xml:space="preserve">  JVLT2-UFV054  </v>
      </c>
      <c r="W1479" t="str">
        <f t="shared" ca="1" si="69"/>
        <v xml:space="preserve">   1.004 </v>
      </c>
      <c r="X1479" t="str">
        <f t="shared" ca="1" si="70"/>
        <v xml:space="preserve"> CJAVLT-MG034 </v>
      </c>
      <c r="Y1479" s="1" t="str">
        <f t="shared" ca="1" si="71"/>
        <v xml:space="preserve">        0.0% </v>
      </c>
    </row>
    <row r="1480" spans="1:25" x14ac:dyDescent="0.25">
      <c r="A1480" t="s">
        <v>43</v>
      </c>
      <c r="B1480" t="s">
        <v>42</v>
      </c>
      <c r="C1480" t="s">
        <v>4847</v>
      </c>
      <c r="D1480" t="s">
        <v>4847</v>
      </c>
      <c r="E1480" t="s">
        <v>4847</v>
      </c>
      <c r="F1480" t="s">
        <v>4219</v>
      </c>
      <c r="G1480" t="s">
        <v>42</v>
      </c>
      <c r="H1480" t="s">
        <v>42</v>
      </c>
      <c r="I1480" t="s">
        <v>6988</v>
      </c>
      <c r="J1480" t="s">
        <v>6989</v>
      </c>
      <c r="K1480" t="s">
        <v>3830</v>
      </c>
      <c r="L1480" t="s">
        <v>7002</v>
      </c>
      <c r="M1480" t="s">
        <v>7004</v>
      </c>
      <c r="N1480" t="s">
        <v>5382</v>
      </c>
      <c r="O1480" t="s">
        <v>46</v>
      </c>
      <c r="P1480" t="s">
        <v>39</v>
      </c>
      <c r="Q1480" t="s">
        <v>44</v>
      </c>
      <c r="R1480" t="s">
        <v>3918</v>
      </c>
      <c r="S1480" t="s">
        <v>6998</v>
      </c>
      <c r="T1480" t="s">
        <v>39</v>
      </c>
      <c r="U1480" t="s">
        <v>45</v>
      </c>
      <c r="V1480" t="str" cm="1">
        <f t="array" aca="1" ref="V1480" ca="1">IFERROR(_xlfn.IFS(A1478="  ..............",OFFSET(A1478,2,0),A1477=" X-------------X",OFFSET(A1477,3,0),MATCH("  ..............",A1480:A1506,0)&gt;2,V1479),"-")</f>
        <v>-</v>
      </c>
      <c r="W1480" t="str">
        <f t="shared" ca="1" si="69"/>
        <v>-</v>
      </c>
      <c r="X1480" t="str">
        <f t="shared" ca="1" si="70"/>
        <v>-</v>
      </c>
      <c r="Y1480" s="1" t="str">
        <f t="shared" ca="1" si="71"/>
        <v>.............</v>
      </c>
    </row>
    <row r="1481" spans="1:25" x14ac:dyDescent="0.25">
      <c r="A1481" t="s">
        <v>29</v>
      </c>
      <c r="B1481" t="s">
        <v>31</v>
      </c>
      <c r="C1481" t="s">
        <v>31</v>
      </c>
      <c r="D1481" t="s">
        <v>31</v>
      </c>
      <c r="E1481" t="s">
        <v>31</v>
      </c>
      <c r="F1481" s="1" t="s">
        <v>32</v>
      </c>
      <c r="G1481" t="s">
        <v>31</v>
      </c>
      <c r="H1481" t="s">
        <v>31</v>
      </c>
      <c r="I1481" t="s">
        <v>33</v>
      </c>
      <c r="J1481" t="s">
        <v>30</v>
      </c>
      <c r="K1481" t="s">
        <v>34</v>
      </c>
      <c r="L1481" t="s">
        <v>31</v>
      </c>
      <c r="M1481" t="s">
        <v>31</v>
      </c>
      <c r="N1481" t="s">
        <v>31</v>
      </c>
      <c r="O1481" t="s">
        <v>35</v>
      </c>
      <c r="P1481" t="s">
        <v>33</v>
      </c>
      <c r="Q1481" t="s">
        <v>36</v>
      </c>
      <c r="R1481" t="s">
        <v>37</v>
      </c>
      <c r="S1481" t="s">
        <v>37</v>
      </c>
      <c r="T1481" t="s">
        <v>33</v>
      </c>
      <c r="U1481" t="s">
        <v>33</v>
      </c>
      <c r="V1481" t="str" cm="1">
        <f t="array" aca="1" ref="V1481" ca="1">IFERROR(_xlfn.IFS(A1479="  ..............",OFFSET(A1479,2,0),A1478=" X-------------X",OFFSET(A1478,3,0),MATCH("  ..............",A1481:A1507,0)&gt;2,V1480),"-")</f>
        <v>-</v>
      </c>
      <c r="W1481" t="str">
        <f t="shared" ca="1" si="69"/>
        <v>-</v>
      </c>
      <c r="X1481" t="str">
        <f t="shared" ca="1" si="70"/>
        <v/>
      </c>
      <c r="Y1481" s="1" t="str">
        <f t="shared" ca="1" si="71"/>
        <v xml:space="preserve">         0.0 </v>
      </c>
    </row>
    <row r="1482" spans="1:25" x14ac:dyDescent="0.25">
      <c r="A1482" t="s">
        <v>7007</v>
      </c>
      <c r="B1482" t="s">
        <v>4820</v>
      </c>
      <c r="C1482" t="s">
        <v>3819</v>
      </c>
      <c r="D1482" t="s">
        <v>3819</v>
      </c>
      <c r="E1482" t="s">
        <v>3819</v>
      </c>
      <c r="F1482" t="s">
        <v>3820</v>
      </c>
      <c r="G1482" t="s">
        <v>3819</v>
      </c>
      <c r="H1482" t="s">
        <v>3821</v>
      </c>
      <c r="I1482" t="s">
        <v>38</v>
      </c>
      <c r="J1482" t="s">
        <v>38</v>
      </c>
      <c r="K1482" t="s">
        <v>38</v>
      </c>
      <c r="L1482" t="s">
        <v>38</v>
      </c>
      <c r="M1482" t="s">
        <v>38</v>
      </c>
      <c r="N1482" t="s">
        <v>38</v>
      </c>
      <c r="O1482" t="s">
        <v>38</v>
      </c>
      <c r="P1482" t="s">
        <v>38</v>
      </c>
      <c r="Q1482" t="s">
        <v>38</v>
      </c>
      <c r="R1482" t="s">
        <v>38</v>
      </c>
      <c r="S1482" t="s">
        <v>38</v>
      </c>
      <c r="T1482" t="s">
        <v>38</v>
      </c>
      <c r="U1482" t="s">
        <v>38</v>
      </c>
      <c r="V1482" t="str" cm="1">
        <f t="array" aca="1" ref="V1482" ca="1">IFERROR(_xlfn.IFS(A1480="  ..............",OFFSET(A1480,2,0),A1479=" X-------------X",OFFSET(A1479,3,0),MATCH("  ..............",A1482:A1508,0)&gt;2,V1481),"-")</f>
        <v>-</v>
      </c>
      <c r="W1482" t="str">
        <f t="shared" ca="1" si="69"/>
        <v>-</v>
      </c>
      <c r="X1482" t="str">
        <f t="shared" ca="1" si="70"/>
        <v xml:space="preserve">              </v>
      </c>
      <c r="Y1482" s="1" t="str">
        <f t="shared" ca="1" si="71"/>
        <v xml:space="preserve">         0.0 </v>
      </c>
    </row>
    <row r="1483" spans="1:25" x14ac:dyDescent="0.25">
      <c r="A1483" t="s">
        <v>7008</v>
      </c>
      <c r="B1483" t="s">
        <v>7009</v>
      </c>
      <c r="C1483" t="s">
        <v>3819</v>
      </c>
      <c r="D1483" t="s">
        <v>3819</v>
      </c>
      <c r="E1483" t="s">
        <v>3819</v>
      </c>
      <c r="F1483" t="s">
        <v>3820</v>
      </c>
      <c r="G1483" t="s">
        <v>3819</v>
      </c>
      <c r="H1483" t="s">
        <v>3819</v>
      </c>
      <c r="I1483" t="s">
        <v>39</v>
      </c>
      <c r="J1483" t="s">
        <v>40</v>
      </c>
      <c r="K1483" t="s">
        <v>41</v>
      </c>
      <c r="L1483" t="s">
        <v>42</v>
      </c>
      <c r="M1483" t="s">
        <v>42</v>
      </c>
      <c r="N1483" t="s">
        <v>41</v>
      </c>
      <c r="O1483" t="s">
        <v>38</v>
      </c>
      <c r="P1483" t="s">
        <v>38</v>
      </c>
      <c r="Q1483" t="s">
        <v>38</v>
      </c>
      <c r="R1483" t="s">
        <v>38</v>
      </c>
      <c r="S1483" t="s">
        <v>38</v>
      </c>
      <c r="T1483" t="s">
        <v>38</v>
      </c>
      <c r="U1483" t="s">
        <v>38</v>
      </c>
      <c r="V1483" t="str" cm="1">
        <f t="array" aca="1" ref="V1483" ca="1">IFERROR(_xlfn.IFS(A1481="  ..............",OFFSET(A1481,2,0),A1480=" X-------------X",OFFSET(A1480,3,0),MATCH("  ..............",A1483:A1509,0)&gt;2,V1482),"-")</f>
        <v xml:space="preserve">  CV.ALG-MG500  </v>
      </c>
      <c r="W1483" t="str">
        <f t="shared" ca="1" si="69"/>
        <v xml:space="preserve">   1.030 </v>
      </c>
      <c r="X1483" t="str">
        <f t="shared" ca="1" si="70"/>
        <v xml:space="preserve"> JANAU3-MG500 </v>
      </c>
      <c r="Y1483" s="1" t="str">
        <f t="shared" ca="1" si="71"/>
        <v xml:space="preserve">       18.1% </v>
      </c>
    </row>
    <row r="1484" spans="1:25" x14ac:dyDescent="0.25">
      <c r="A1484" t="s">
        <v>43</v>
      </c>
      <c r="B1484" t="s">
        <v>42</v>
      </c>
      <c r="C1484" t="s">
        <v>5793</v>
      </c>
      <c r="D1484" t="s">
        <v>5793</v>
      </c>
      <c r="E1484" t="s">
        <v>5793</v>
      </c>
      <c r="F1484" t="s">
        <v>5882</v>
      </c>
      <c r="G1484" t="s">
        <v>42</v>
      </c>
      <c r="H1484" t="s">
        <v>42</v>
      </c>
      <c r="I1484" t="s">
        <v>4832</v>
      </c>
      <c r="J1484" t="s">
        <v>4833</v>
      </c>
      <c r="K1484" t="s">
        <v>3830</v>
      </c>
      <c r="L1484" t="s">
        <v>7010</v>
      </c>
      <c r="M1484" t="s">
        <v>7011</v>
      </c>
      <c r="N1484" t="s">
        <v>7012</v>
      </c>
      <c r="O1484" t="s">
        <v>46</v>
      </c>
      <c r="P1484" t="s">
        <v>39</v>
      </c>
      <c r="Q1484" t="s">
        <v>44</v>
      </c>
      <c r="R1484" t="s">
        <v>4573</v>
      </c>
      <c r="S1484" t="s">
        <v>5800</v>
      </c>
      <c r="T1484" t="s">
        <v>39</v>
      </c>
      <c r="U1484" t="s">
        <v>45</v>
      </c>
      <c r="V1484" t="str" cm="1">
        <f t="array" aca="1" ref="V1484" ca="1">IFERROR(_xlfn.IFS(A1482="  ..............",OFFSET(A1482,2,0),A1481=" X-------------X",OFFSET(A1481,3,0),MATCH("  ..............",A1484:A1510,0)&gt;2,V1483),"-")</f>
        <v xml:space="preserve">  CV.ALG-MG500  </v>
      </c>
      <c r="W1484" t="str">
        <f t="shared" ca="1" si="69"/>
        <v xml:space="preserve">   1.030 </v>
      </c>
      <c r="X1484" t="str">
        <f t="shared" ca="1" si="70"/>
        <v xml:space="preserve"> CV.ALG-MG000 </v>
      </c>
      <c r="Y1484" s="1" t="str">
        <f t="shared" ca="1" si="71"/>
        <v xml:space="preserve">       27.5% </v>
      </c>
    </row>
    <row r="1485" spans="1:25" x14ac:dyDescent="0.25">
      <c r="A1485" t="s">
        <v>43</v>
      </c>
      <c r="B1485" t="s">
        <v>42</v>
      </c>
      <c r="C1485" t="s">
        <v>7013</v>
      </c>
      <c r="D1485" t="s">
        <v>7013</v>
      </c>
      <c r="E1485" t="s">
        <v>7013</v>
      </c>
      <c r="F1485" s="1" t="s">
        <v>7014</v>
      </c>
      <c r="G1485" t="s">
        <v>42</v>
      </c>
      <c r="H1485" t="s">
        <v>42</v>
      </c>
      <c r="I1485" t="s">
        <v>7015</v>
      </c>
      <c r="J1485" t="s">
        <v>7016</v>
      </c>
      <c r="K1485" t="s">
        <v>3830</v>
      </c>
      <c r="L1485" t="s">
        <v>5564</v>
      </c>
      <c r="M1485" t="s">
        <v>7017</v>
      </c>
      <c r="N1485" t="s">
        <v>7012</v>
      </c>
      <c r="O1485" t="s">
        <v>48</v>
      </c>
      <c r="P1485" t="s">
        <v>39</v>
      </c>
      <c r="Q1485" t="s">
        <v>44</v>
      </c>
      <c r="R1485" t="s">
        <v>3832</v>
      </c>
      <c r="S1485" t="s">
        <v>7018</v>
      </c>
      <c r="T1485" t="s">
        <v>39</v>
      </c>
      <c r="U1485" t="s">
        <v>45</v>
      </c>
      <c r="V1485" t="str" cm="1">
        <f t="array" aca="1" ref="V1485" ca="1">IFERROR(_xlfn.IFS(A1483="  ..............",OFFSET(A1483,2,0),A1482=" X-------------X",OFFSET(A1482,3,0),MATCH("  ..............",A1485:A1511,0)&gt;2,V1484),"-")</f>
        <v>-</v>
      </c>
      <c r="W1485" t="str">
        <f t="shared" ca="1" si="69"/>
        <v>-</v>
      </c>
      <c r="X1485" t="str">
        <f t="shared" ca="1" si="70"/>
        <v>-</v>
      </c>
      <c r="Y1485" s="1" t="str">
        <f t="shared" ca="1" si="71"/>
        <v>.............</v>
      </c>
    </row>
    <row r="1486" spans="1:25" x14ac:dyDescent="0.25">
      <c r="A1486" t="s">
        <v>29</v>
      </c>
      <c r="B1486" t="s">
        <v>31</v>
      </c>
      <c r="C1486" t="s">
        <v>31</v>
      </c>
      <c r="D1486" t="s">
        <v>31</v>
      </c>
      <c r="E1486" t="s">
        <v>31</v>
      </c>
      <c r="F1486" t="s">
        <v>32</v>
      </c>
      <c r="G1486" t="s">
        <v>31</v>
      </c>
      <c r="H1486" t="s">
        <v>31</v>
      </c>
      <c r="I1486" t="s">
        <v>33</v>
      </c>
      <c r="J1486" t="s">
        <v>30</v>
      </c>
      <c r="K1486" t="s">
        <v>34</v>
      </c>
      <c r="L1486" t="s">
        <v>31</v>
      </c>
      <c r="M1486" t="s">
        <v>31</v>
      </c>
      <c r="N1486" t="s">
        <v>31</v>
      </c>
      <c r="O1486" t="s">
        <v>35</v>
      </c>
      <c r="P1486" t="s">
        <v>33</v>
      </c>
      <c r="Q1486" t="s">
        <v>36</v>
      </c>
      <c r="R1486" t="s">
        <v>37</v>
      </c>
      <c r="S1486" t="s">
        <v>37</v>
      </c>
      <c r="T1486" t="s">
        <v>33</v>
      </c>
      <c r="U1486" t="s">
        <v>33</v>
      </c>
      <c r="V1486" t="str" cm="1">
        <f t="array" aca="1" ref="V1486" ca="1">IFERROR(_xlfn.IFS(A1484="  ..............",OFFSET(A1484,2,0),A1483=" X-------------X",OFFSET(A1483,3,0),MATCH("  ..............",A1486:A1512,0)&gt;2,V1485),"-")</f>
        <v>-</v>
      </c>
      <c r="W1486" t="str">
        <f t="shared" ca="1" si="69"/>
        <v>-</v>
      </c>
      <c r="X1486" t="str">
        <f t="shared" ca="1" si="70"/>
        <v/>
      </c>
      <c r="Y1486" s="1" t="str">
        <f t="shared" ca="1" si="71"/>
        <v xml:space="preserve">         0.0 </v>
      </c>
    </row>
    <row r="1487" spans="1:25" x14ac:dyDescent="0.25">
      <c r="A1487" t="s">
        <v>7019</v>
      </c>
      <c r="B1487" t="s">
        <v>6822</v>
      </c>
      <c r="C1487" t="s">
        <v>3819</v>
      </c>
      <c r="D1487" t="s">
        <v>3819</v>
      </c>
      <c r="E1487" t="s">
        <v>3819</v>
      </c>
      <c r="F1487" t="s">
        <v>3820</v>
      </c>
      <c r="G1487" t="s">
        <v>3819</v>
      </c>
      <c r="H1487" t="s">
        <v>3821</v>
      </c>
      <c r="I1487" t="s">
        <v>38</v>
      </c>
      <c r="J1487" t="s">
        <v>38</v>
      </c>
      <c r="K1487" t="s">
        <v>38</v>
      </c>
      <c r="L1487" t="s">
        <v>38</v>
      </c>
      <c r="M1487" t="s">
        <v>38</v>
      </c>
      <c r="N1487" t="s">
        <v>38</v>
      </c>
      <c r="O1487" t="s">
        <v>38</v>
      </c>
      <c r="P1487" t="s">
        <v>38</v>
      </c>
      <c r="Q1487" t="s">
        <v>38</v>
      </c>
      <c r="R1487" t="s">
        <v>38</v>
      </c>
      <c r="S1487" t="s">
        <v>38</v>
      </c>
      <c r="T1487" t="s">
        <v>38</v>
      </c>
      <c r="U1487" t="s">
        <v>38</v>
      </c>
      <c r="V1487" t="str" cm="1">
        <f t="array" aca="1" ref="V1487" ca="1">IFERROR(_xlfn.IFS(A1485="  ..............",OFFSET(A1485,2,0),A1484=" X-------------X",OFFSET(A1484,3,0),MATCH("  ..............",A1487:A1513,0)&gt;2,V1486),"-")</f>
        <v>-</v>
      </c>
      <c r="W1487" t="str">
        <f t="shared" ca="1" si="69"/>
        <v>-</v>
      </c>
      <c r="X1487" t="str">
        <f t="shared" ca="1" si="70"/>
        <v xml:space="preserve">              </v>
      </c>
      <c r="Y1487" s="1" t="str">
        <f t="shared" ca="1" si="71"/>
        <v xml:space="preserve">         0.0 </v>
      </c>
    </row>
    <row r="1488" spans="1:25" x14ac:dyDescent="0.25">
      <c r="A1488" t="s">
        <v>7020</v>
      </c>
      <c r="B1488" t="s">
        <v>7021</v>
      </c>
      <c r="C1488" t="s">
        <v>3819</v>
      </c>
      <c r="D1488" t="s">
        <v>3819</v>
      </c>
      <c r="E1488" t="s">
        <v>3819</v>
      </c>
      <c r="F1488" t="s">
        <v>3820</v>
      </c>
      <c r="G1488" t="s">
        <v>3819</v>
      </c>
      <c r="H1488" t="s">
        <v>3819</v>
      </c>
      <c r="I1488" t="s">
        <v>39</v>
      </c>
      <c r="J1488" t="s">
        <v>40</v>
      </c>
      <c r="K1488" t="s">
        <v>41</v>
      </c>
      <c r="L1488" t="s">
        <v>42</v>
      </c>
      <c r="M1488" t="s">
        <v>42</v>
      </c>
      <c r="N1488" t="s">
        <v>41</v>
      </c>
      <c r="O1488" t="s">
        <v>38</v>
      </c>
      <c r="P1488" t="s">
        <v>38</v>
      </c>
      <c r="Q1488" t="s">
        <v>38</v>
      </c>
      <c r="R1488" t="s">
        <v>38</v>
      </c>
      <c r="S1488" t="s">
        <v>38</v>
      </c>
      <c r="T1488" t="s">
        <v>38</v>
      </c>
      <c r="U1488" t="s">
        <v>38</v>
      </c>
      <c r="V1488" t="str" cm="1">
        <f t="array" aca="1" ref="V1488" ca="1">IFERROR(_xlfn.IFS(A1486="  ..............",OFFSET(A1486,2,0),A1485=" X-------------X",OFFSET(A1485,3,0),MATCH("  ..............",A1488:A1514,0)&gt;2,V1487),"-")</f>
        <v xml:space="preserve">  CV.ALG-MG034  </v>
      </c>
      <c r="W1488" t="str">
        <f t="shared" ca="1" si="69"/>
        <v xml:space="preserve">   1.001 </v>
      </c>
      <c r="X1488" t="str">
        <f t="shared" ca="1" si="70"/>
        <v xml:space="preserve"> VALG1-UFV090 </v>
      </c>
      <c r="Y1488" s="1" t="str">
        <f t="shared" ca="1" si="71"/>
        <v xml:space="preserve">        0.0% </v>
      </c>
    </row>
    <row r="1489" spans="1:25" x14ac:dyDescent="0.25">
      <c r="A1489" t="s">
        <v>43</v>
      </c>
      <c r="B1489" t="s">
        <v>42</v>
      </c>
      <c r="C1489" t="s">
        <v>4847</v>
      </c>
      <c r="D1489" t="s">
        <v>4847</v>
      </c>
      <c r="E1489" t="s">
        <v>4847</v>
      </c>
      <c r="F1489" s="1" t="s">
        <v>4219</v>
      </c>
      <c r="G1489" t="s">
        <v>42</v>
      </c>
      <c r="H1489" t="s">
        <v>42</v>
      </c>
      <c r="I1489" t="s">
        <v>7022</v>
      </c>
      <c r="J1489" t="s">
        <v>7023</v>
      </c>
      <c r="K1489" t="s">
        <v>3830</v>
      </c>
      <c r="L1489" t="s">
        <v>7024</v>
      </c>
      <c r="M1489" t="s">
        <v>7025</v>
      </c>
      <c r="N1489" t="s">
        <v>4693</v>
      </c>
      <c r="O1489" t="s">
        <v>46</v>
      </c>
      <c r="P1489" t="s">
        <v>39</v>
      </c>
      <c r="Q1489" t="s">
        <v>44</v>
      </c>
      <c r="R1489" t="s">
        <v>7026</v>
      </c>
      <c r="S1489" t="s">
        <v>7027</v>
      </c>
      <c r="T1489" t="s">
        <v>39</v>
      </c>
      <c r="U1489" t="s">
        <v>45</v>
      </c>
      <c r="V1489" t="str" cm="1">
        <f t="array" aca="1" ref="V1489" ca="1">IFERROR(_xlfn.IFS(A1487="  ..............",OFFSET(A1487,2,0),A1486=" X-------------X",OFFSET(A1486,3,0),MATCH("  ..............",A1489:A1515,0)&gt;2,V1488),"-")</f>
        <v xml:space="preserve">  CV.ALG-MG034  </v>
      </c>
      <c r="W1489" t="str">
        <f t="shared" ca="1" si="69"/>
        <v xml:space="preserve">   1.001 </v>
      </c>
      <c r="X1489" t="str">
        <f t="shared" ca="1" si="70"/>
        <v xml:space="preserve"> VALG2-UFV090 </v>
      </c>
      <c r="Y1489" s="1" t="str">
        <f t="shared" ca="1" si="71"/>
        <v xml:space="preserve">        0.0% </v>
      </c>
    </row>
    <row r="1490" spans="1:25" x14ac:dyDescent="0.25">
      <c r="A1490" t="s">
        <v>43</v>
      </c>
      <c r="B1490" t="s">
        <v>42</v>
      </c>
      <c r="C1490" t="s">
        <v>4847</v>
      </c>
      <c r="D1490" t="s">
        <v>4847</v>
      </c>
      <c r="E1490" t="s">
        <v>4847</v>
      </c>
      <c r="F1490" t="s">
        <v>4219</v>
      </c>
      <c r="G1490" t="s">
        <v>42</v>
      </c>
      <c r="H1490" t="s">
        <v>42</v>
      </c>
      <c r="I1490" t="s">
        <v>7028</v>
      </c>
      <c r="J1490" t="s">
        <v>7029</v>
      </c>
      <c r="K1490" t="s">
        <v>3830</v>
      </c>
      <c r="L1490" t="s">
        <v>7024</v>
      </c>
      <c r="M1490" t="s">
        <v>7025</v>
      </c>
      <c r="N1490" t="s">
        <v>4693</v>
      </c>
      <c r="O1490" t="s">
        <v>46</v>
      </c>
      <c r="P1490" t="s">
        <v>39</v>
      </c>
      <c r="Q1490" t="s">
        <v>44</v>
      </c>
      <c r="R1490" t="s">
        <v>7026</v>
      </c>
      <c r="S1490" t="s">
        <v>7027</v>
      </c>
      <c r="T1490" t="s">
        <v>39</v>
      </c>
      <c r="U1490" t="s">
        <v>45</v>
      </c>
      <c r="V1490" t="str" cm="1">
        <f t="array" aca="1" ref="V1490" ca="1">IFERROR(_xlfn.IFS(A1488="  ..............",OFFSET(A1488,2,0),A1487=" X-------------X",OFFSET(A1487,3,0),MATCH("  ..............",A1490:A1516,0)&gt;2,V1489),"-")</f>
        <v xml:space="preserve">  CV.ALG-MG034  </v>
      </c>
      <c r="W1490" t="str">
        <f t="shared" ca="1" si="69"/>
        <v xml:space="preserve">   1.001 </v>
      </c>
      <c r="X1490" t="str">
        <f t="shared" ca="1" si="70"/>
        <v xml:space="preserve"> CV.ALG-MG000 </v>
      </c>
      <c r="Y1490" s="1" t="str">
        <f t="shared" ca="1" si="71"/>
        <v xml:space="preserve">       27.1% </v>
      </c>
    </row>
    <row r="1491" spans="1:25" x14ac:dyDescent="0.25">
      <c r="A1491" t="s">
        <v>43</v>
      </c>
      <c r="B1491" t="s">
        <v>42</v>
      </c>
      <c r="C1491" t="s">
        <v>7013</v>
      </c>
      <c r="D1491" t="s">
        <v>7013</v>
      </c>
      <c r="E1491" t="s">
        <v>7013</v>
      </c>
      <c r="F1491" t="s">
        <v>7030</v>
      </c>
      <c r="G1491" t="s">
        <v>42</v>
      </c>
      <c r="H1491" t="s">
        <v>42</v>
      </c>
      <c r="I1491" t="s">
        <v>7015</v>
      </c>
      <c r="J1491" t="s">
        <v>7016</v>
      </c>
      <c r="K1491" t="s">
        <v>3830</v>
      </c>
      <c r="L1491" t="s">
        <v>7010</v>
      </c>
      <c r="M1491" t="s">
        <v>7031</v>
      </c>
      <c r="N1491" t="s">
        <v>7032</v>
      </c>
      <c r="O1491" t="s">
        <v>7033</v>
      </c>
      <c r="P1491" t="s">
        <v>39</v>
      </c>
      <c r="Q1491" t="s">
        <v>44</v>
      </c>
      <c r="R1491" t="s">
        <v>3832</v>
      </c>
      <c r="S1491" t="s">
        <v>7034</v>
      </c>
      <c r="T1491" t="s">
        <v>39</v>
      </c>
      <c r="U1491" t="s">
        <v>45</v>
      </c>
      <c r="V1491" t="str" cm="1">
        <f t="array" aca="1" ref="V1491" ca="1">IFERROR(_xlfn.IFS(A1489="  ..............",OFFSET(A1489,2,0),A1488=" X-------------X",OFFSET(A1488,3,0),MATCH("  ..............",A1491:A1517,0)&gt;2,V1490),"-")</f>
        <v>-</v>
      </c>
      <c r="W1491" t="str">
        <f t="shared" ca="1" si="69"/>
        <v>-</v>
      </c>
      <c r="X1491" t="str">
        <f t="shared" ca="1" si="70"/>
        <v>-</v>
      </c>
      <c r="Y1491" s="1" t="str">
        <f t="shared" ca="1" si="71"/>
        <v>.............</v>
      </c>
    </row>
    <row r="1492" spans="1:25" x14ac:dyDescent="0.25">
      <c r="A1492" t="s">
        <v>29</v>
      </c>
      <c r="B1492" t="s">
        <v>31</v>
      </c>
      <c r="C1492" t="s">
        <v>31</v>
      </c>
      <c r="D1492" t="s">
        <v>31</v>
      </c>
      <c r="E1492" t="s">
        <v>31</v>
      </c>
      <c r="F1492" t="s">
        <v>32</v>
      </c>
      <c r="G1492" t="s">
        <v>31</v>
      </c>
      <c r="H1492" t="s">
        <v>31</v>
      </c>
      <c r="I1492" t="s">
        <v>33</v>
      </c>
      <c r="J1492" t="s">
        <v>30</v>
      </c>
      <c r="K1492" t="s">
        <v>34</v>
      </c>
      <c r="L1492" t="s">
        <v>31</v>
      </c>
      <c r="M1492" t="s">
        <v>31</v>
      </c>
      <c r="N1492" t="s">
        <v>31</v>
      </c>
      <c r="O1492" t="s">
        <v>35</v>
      </c>
      <c r="P1492" t="s">
        <v>33</v>
      </c>
      <c r="Q1492" t="s">
        <v>36</v>
      </c>
      <c r="R1492" t="s">
        <v>37</v>
      </c>
      <c r="S1492" t="s">
        <v>37</v>
      </c>
      <c r="T1492" t="s">
        <v>33</v>
      </c>
      <c r="U1492" t="s">
        <v>33</v>
      </c>
      <c r="V1492" t="str" cm="1">
        <f t="array" aca="1" ref="V1492" ca="1">IFERROR(_xlfn.IFS(A1490="  ..............",OFFSET(A1490,2,0),A1489=" X-------------X",OFFSET(A1489,3,0),MATCH("  ..............",A1492:A1518,0)&gt;2,V1491),"-")</f>
        <v>-</v>
      </c>
      <c r="W1492" t="str">
        <f t="shared" ca="1" si="69"/>
        <v>-</v>
      </c>
      <c r="X1492" t="str">
        <f t="shared" ca="1" si="70"/>
        <v/>
      </c>
      <c r="Y1492" s="1" t="str">
        <f t="shared" ca="1" si="71"/>
        <v xml:space="preserve">         0.0 </v>
      </c>
    </row>
    <row r="1493" spans="1:25" x14ac:dyDescent="0.25">
      <c r="A1493" t="s">
        <v>7035</v>
      </c>
      <c r="B1493" t="s">
        <v>7036</v>
      </c>
      <c r="C1493" t="s">
        <v>7037</v>
      </c>
      <c r="D1493" t="s">
        <v>3819</v>
      </c>
      <c r="E1493" t="s">
        <v>3819</v>
      </c>
      <c r="F1493" s="1" t="s">
        <v>3820</v>
      </c>
      <c r="G1493" t="s">
        <v>3819</v>
      </c>
      <c r="H1493" t="s">
        <v>3821</v>
      </c>
      <c r="I1493" t="s">
        <v>38</v>
      </c>
      <c r="J1493" t="s">
        <v>38</v>
      </c>
      <c r="K1493" t="s">
        <v>38</v>
      </c>
      <c r="L1493" t="s">
        <v>38</v>
      </c>
      <c r="M1493" t="s">
        <v>38</v>
      </c>
      <c r="N1493" t="s">
        <v>38</v>
      </c>
      <c r="O1493" t="s">
        <v>38</v>
      </c>
      <c r="P1493" t="s">
        <v>38</v>
      </c>
      <c r="Q1493" t="s">
        <v>38</v>
      </c>
      <c r="R1493" t="s">
        <v>38</v>
      </c>
      <c r="S1493" t="s">
        <v>38</v>
      </c>
      <c r="T1493" t="s">
        <v>38</v>
      </c>
      <c r="U1493" t="s">
        <v>38</v>
      </c>
      <c r="V1493" t="str" cm="1">
        <f t="array" aca="1" ref="V1493" ca="1">IFERROR(_xlfn.IFS(A1491="  ..............",OFFSET(A1491,2,0),A1490=" X-------------X",OFFSET(A1490,3,0),MATCH("  ..............",A1493:A1519,0)&gt;2,V1492),"-")</f>
        <v>-</v>
      </c>
      <c r="W1493" t="str">
        <f t="shared" ca="1" si="69"/>
        <v>-</v>
      </c>
      <c r="X1493" t="str">
        <f t="shared" ca="1" si="70"/>
        <v xml:space="preserve">              </v>
      </c>
      <c r="Y1493" s="1" t="str">
        <f t="shared" ca="1" si="71"/>
        <v xml:space="preserve">         0.0 </v>
      </c>
    </row>
    <row r="1494" spans="1:25" x14ac:dyDescent="0.25">
      <c r="A1494" t="s">
        <v>7038</v>
      </c>
      <c r="B1494" t="s">
        <v>7039</v>
      </c>
      <c r="C1494" t="s">
        <v>7040</v>
      </c>
      <c r="D1494" t="s">
        <v>3819</v>
      </c>
      <c r="E1494" t="s">
        <v>3819</v>
      </c>
      <c r="F1494" t="s">
        <v>3820</v>
      </c>
      <c r="G1494" t="s">
        <v>3819</v>
      </c>
      <c r="H1494" t="s">
        <v>3819</v>
      </c>
      <c r="I1494" t="s">
        <v>39</v>
      </c>
      <c r="J1494" t="s">
        <v>40</v>
      </c>
      <c r="K1494" t="s">
        <v>41</v>
      </c>
      <c r="L1494" t="s">
        <v>42</v>
      </c>
      <c r="M1494" t="s">
        <v>42</v>
      </c>
      <c r="N1494" t="s">
        <v>41</v>
      </c>
      <c r="O1494" t="s">
        <v>38</v>
      </c>
      <c r="P1494" t="s">
        <v>38</v>
      </c>
      <c r="Q1494" t="s">
        <v>38</v>
      </c>
      <c r="R1494" t="s">
        <v>38</v>
      </c>
      <c r="S1494" t="s">
        <v>38</v>
      </c>
      <c r="T1494" t="s">
        <v>38</v>
      </c>
      <c r="U1494" t="s">
        <v>38</v>
      </c>
      <c r="V1494" t="str" cm="1">
        <f t="array" aca="1" ref="V1494" ca="1">IFERROR(_xlfn.IFS(A1492="  ..............",OFFSET(A1492,2,0),A1491=" X-------------X",OFFSET(A1491,3,0),MATCH("  ..............",A1494:A1520,0)&gt;2,V1493),"-")</f>
        <v xml:space="preserve">  VALG1-UFV090  </v>
      </c>
      <c r="W1494" t="str">
        <f t="shared" ca="1" si="69"/>
        <v xml:space="preserve">   0.986 </v>
      </c>
      <c r="X1494" t="str">
        <f t="shared" ca="1" si="70"/>
        <v xml:space="preserve"> CV.ALG-MG034 </v>
      </c>
      <c r="Y1494" s="1" t="str">
        <f t="shared" ca="1" si="71"/>
        <v xml:space="preserve">        0.0% </v>
      </c>
    </row>
    <row r="1495" spans="1:25" x14ac:dyDescent="0.25">
      <c r="A1495" t="s">
        <v>43</v>
      </c>
      <c r="B1495" t="s">
        <v>42</v>
      </c>
      <c r="C1495" t="s">
        <v>4847</v>
      </c>
      <c r="D1495" t="s">
        <v>4847</v>
      </c>
      <c r="E1495" t="s">
        <v>4847</v>
      </c>
      <c r="F1495" t="s">
        <v>4219</v>
      </c>
      <c r="G1495" t="s">
        <v>42</v>
      </c>
      <c r="H1495" t="s">
        <v>42</v>
      </c>
      <c r="I1495" t="s">
        <v>7041</v>
      </c>
      <c r="J1495" t="s">
        <v>7042</v>
      </c>
      <c r="K1495" t="s">
        <v>3830</v>
      </c>
      <c r="L1495" t="s">
        <v>7037</v>
      </c>
      <c r="M1495" t="s">
        <v>7040</v>
      </c>
      <c r="N1495" t="s">
        <v>6806</v>
      </c>
      <c r="O1495" t="s">
        <v>46</v>
      </c>
      <c r="P1495" t="s">
        <v>39</v>
      </c>
      <c r="Q1495" t="s">
        <v>44</v>
      </c>
      <c r="R1495" t="s">
        <v>7026</v>
      </c>
      <c r="S1495" t="s">
        <v>7027</v>
      </c>
      <c r="T1495" t="s">
        <v>39</v>
      </c>
      <c r="U1495" t="s">
        <v>45</v>
      </c>
      <c r="V1495" t="str" cm="1">
        <f t="array" aca="1" ref="V1495" ca="1">IFERROR(_xlfn.IFS(A1493="  ..............",OFFSET(A1493,2,0),A1492=" X-------------X",OFFSET(A1492,3,0),MATCH("  ..............",A1495:A1521,0)&gt;2,V1494),"-")</f>
        <v>-</v>
      </c>
      <c r="W1495" t="str">
        <f t="shared" ca="1" si="69"/>
        <v>-</v>
      </c>
      <c r="X1495" t="str">
        <f t="shared" ca="1" si="70"/>
        <v>-</v>
      </c>
      <c r="Y1495" s="1" t="str">
        <f t="shared" ca="1" si="71"/>
        <v>.............</v>
      </c>
    </row>
    <row r="1496" spans="1:25" x14ac:dyDescent="0.25">
      <c r="A1496" t="s">
        <v>29</v>
      </c>
      <c r="B1496" t="s">
        <v>31</v>
      </c>
      <c r="C1496" t="s">
        <v>31</v>
      </c>
      <c r="D1496" t="s">
        <v>31</v>
      </c>
      <c r="E1496" t="s">
        <v>31</v>
      </c>
      <c r="F1496" t="s">
        <v>32</v>
      </c>
      <c r="G1496" t="s">
        <v>31</v>
      </c>
      <c r="H1496" t="s">
        <v>31</v>
      </c>
      <c r="I1496" t="s">
        <v>33</v>
      </c>
      <c r="J1496" t="s">
        <v>30</v>
      </c>
      <c r="K1496" t="s">
        <v>34</v>
      </c>
      <c r="L1496" t="s">
        <v>31</v>
      </c>
      <c r="M1496" t="s">
        <v>31</v>
      </c>
      <c r="N1496" t="s">
        <v>31</v>
      </c>
      <c r="O1496" t="s">
        <v>35</v>
      </c>
      <c r="P1496" t="s">
        <v>33</v>
      </c>
      <c r="Q1496" t="s">
        <v>36</v>
      </c>
      <c r="R1496" t="s">
        <v>37</v>
      </c>
      <c r="S1496" t="s">
        <v>37</v>
      </c>
      <c r="T1496" t="s">
        <v>33</v>
      </c>
      <c r="U1496" t="s">
        <v>33</v>
      </c>
      <c r="V1496" t="str" cm="1">
        <f t="array" aca="1" ref="V1496" ca="1">IFERROR(_xlfn.IFS(A1494="  ..............",OFFSET(A1494,2,0),A1493=" X-------------X",OFFSET(A1493,3,0),MATCH("  ..............",A1496:A1522,0)&gt;2,V1495),"-")</f>
        <v>-</v>
      </c>
      <c r="W1496" t="str">
        <f t="shared" ca="1" si="69"/>
        <v>-</v>
      </c>
      <c r="X1496" t="str">
        <f t="shared" ca="1" si="70"/>
        <v/>
      </c>
      <c r="Y1496" s="1" t="str">
        <f t="shared" ca="1" si="71"/>
        <v xml:space="preserve">         0.0 </v>
      </c>
    </row>
    <row r="1497" spans="1:25" x14ac:dyDescent="0.25">
      <c r="A1497" t="s">
        <v>7043</v>
      </c>
      <c r="B1497" t="s">
        <v>7036</v>
      </c>
      <c r="C1497" t="s">
        <v>7037</v>
      </c>
      <c r="D1497" t="s">
        <v>3819</v>
      </c>
      <c r="E1497" t="s">
        <v>3819</v>
      </c>
      <c r="F1497" s="1" t="s">
        <v>3820</v>
      </c>
      <c r="G1497" t="s">
        <v>3819</v>
      </c>
      <c r="H1497" t="s">
        <v>3821</v>
      </c>
      <c r="I1497" t="s">
        <v>38</v>
      </c>
      <c r="J1497" t="s">
        <v>38</v>
      </c>
      <c r="K1497" t="s">
        <v>38</v>
      </c>
      <c r="L1497" t="s">
        <v>38</v>
      </c>
      <c r="M1497" t="s">
        <v>38</v>
      </c>
      <c r="N1497" t="s">
        <v>38</v>
      </c>
      <c r="O1497" t="s">
        <v>38</v>
      </c>
      <c r="P1497" t="s">
        <v>38</v>
      </c>
      <c r="Q1497" t="s">
        <v>38</v>
      </c>
      <c r="R1497" t="s">
        <v>38</v>
      </c>
      <c r="S1497" t="s">
        <v>38</v>
      </c>
      <c r="T1497" t="s">
        <v>38</v>
      </c>
      <c r="U1497" t="s">
        <v>38</v>
      </c>
      <c r="V1497" t="str" cm="1">
        <f t="array" aca="1" ref="V1497" ca="1">IFERROR(_xlfn.IFS(A1495="  ..............",OFFSET(A1495,2,0),A1494=" X-------------X",OFFSET(A1494,3,0),MATCH("  ..............",A1497:A1523,0)&gt;2,V1496),"-")</f>
        <v>-</v>
      </c>
      <c r="W1497" t="str">
        <f t="shared" ca="1" si="69"/>
        <v>-</v>
      </c>
      <c r="X1497" t="str">
        <f t="shared" ca="1" si="70"/>
        <v xml:space="preserve">              </v>
      </c>
      <c r="Y1497" s="1" t="str">
        <f t="shared" ca="1" si="71"/>
        <v xml:space="preserve">         0.0 </v>
      </c>
    </row>
    <row r="1498" spans="1:25" x14ac:dyDescent="0.25">
      <c r="A1498" t="s">
        <v>7044</v>
      </c>
      <c r="B1498" t="s">
        <v>7039</v>
      </c>
      <c r="C1498" t="s">
        <v>7040</v>
      </c>
      <c r="D1498" t="s">
        <v>3819</v>
      </c>
      <c r="E1498" t="s">
        <v>3819</v>
      </c>
      <c r="F1498" t="s">
        <v>3820</v>
      </c>
      <c r="G1498" t="s">
        <v>3819</v>
      </c>
      <c r="H1498" t="s">
        <v>3819</v>
      </c>
      <c r="I1498" t="s">
        <v>39</v>
      </c>
      <c r="J1498" t="s">
        <v>40</v>
      </c>
      <c r="K1498" t="s">
        <v>41</v>
      </c>
      <c r="L1498" t="s">
        <v>42</v>
      </c>
      <c r="M1498" t="s">
        <v>42</v>
      </c>
      <c r="N1498" t="s">
        <v>41</v>
      </c>
      <c r="O1498" t="s">
        <v>38</v>
      </c>
      <c r="P1498" t="s">
        <v>38</v>
      </c>
      <c r="Q1498" t="s">
        <v>38</v>
      </c>
      <c r="R1498" t="s">
        <v>38</v>
      </c>
      <c r="S1498" t="s">
        <v>38</v>
      </c>
      <c r="T1498" t="s">
        <v>38</v>
      </c>
      <c r="U1498" t="s">
        <v>38</v>
      </c>
      <c r="V1498" t="str" cm="1">
        <f t="array" aca="1" ref="V1498" ca="1">IFERROR(_xlfn.IFS(A1496="  ..............",OFFSET(A1496,2,0),A1495=" X-------------X",OFFSET(A1495,3,0),MATCH("  ..............",A1498:A1524,0)&gt;2,V1497),"-")</f>
        <v xml:space="preserve">  VALG2-UFV090  </v>
      </c>
      <c r="W1498" t="str">
        <f t="shared" ca="1" si="69"/>
        <v xml:space="preserve">   0.986 </v>
      </c>
      <c r="X1498" t="str">
        <f t="shared" ca="1" si="70"/>
        <v xml:space="preserve"> CV.ALG-MG034 </v>
      </c>
      <c r="Y1498" s="1" t="str">
        <f t="shared" ca="1" si="71"/>
        <v xml:space="preserve">        0.0% </v>
      </c>
    </row>
    <row r="1499" spans="1:25" x14ac:dyDescent="0.25">
      <c r="A1499" t="s">
        <v>43</v>
      </c>
      <c r="B1499" t="s">
        <v>42</v>
      </c>
      <c r="C1499" t="s">
        <v>4847</v>
      </c>
      <c r="D1499" t="s">
        <v>4847</v>
      </c>
      <c r="E1499" t="s">
        <v>4847</v>
      </c>
      <c r="F1499" t="s">
        <v>4219</v>
      </c>
      <c r="G1499" t="s">
        <v>42</v>
      </c>
      <c r="H1499" t="s">
        <v>42</v>
      </c>
      <c r="I1499" t="s">
        <v>7041</v>
      </c>
      <c r="J1499" t="s">
        <v>7042</v>
      </c>
      <c r="K1499" t="s">
        <v>3830</v>
      </c>
      <c r="L1499" t="s">
        <v>7037</v>
      </c>
      <c r="M1499" t="s">
        <v>7040</v>
      </c>
      <c r="N1499" t="s">
        <v>6806</v>
      </c>
      <c r="O1499" t="s">
        <v>46</v>
      </c>
      <c r="P1499" t="s">
        <v>39</v>
      </c>
      <c r="Q1499" t="s">
        <v>44</v>
      </c>
      <c r="R1499" t="s">
        <v>7026</v>
      </c>
      <c r="S1499" t="s">
        <v>7027</v>
      </c>
      <c r="T1499" t="s">
        <v>39</v>
      </c>
      <c r="U1499" t="s">
        <v>45</v>
      </c>
      <c r="V1499" t="str" cm="1">
        <f t="array" aca="1" ref="V1499" ca="1">IFERROR(_xlfn.IFS(A1497="  ..............",OFFSET(A1497,2,0),A1496=" X-------------X",OFFSET(A1496,3,0),MATCH("  ..............",A1499:A1525,0)&gt;2,V1498),"-")</f>
        <v>-</v>
      </c>
      <c r="W1499" t="str">
        <f t="shared" ca="1" si="69"/>
        <v>-</v>
      </c>
      <c r="X1499" t="str">
        <f t="shared" ca="1" si="70"/>
        <v>-</v>
      </c>
      <c r="Y1499" s="1" t="str">
        <f t="shared" ca="1" si="71"/>
        <v>.............</v>
      </c>
    </row>
    <row r="1500" spans="1:25" x14ac:dyDescent="0.25">
      <c r="A1500" t="s">
        <v>29</v>
      </c>
      <c r="B1500" t="s">
        <v>31</v>
      </c>
      <c r="C1500" t="s">
        <v>31</v>
      </c>
      <c r="D1500" t="s">
        <v>31</v>
      </c>
      <c r="E1500" t="s">
        <v>31</v>
      </c>
      <c r="F1500" t="s">
        <v>32</v>
      </c>
      <c r="G1500" t="s">
        <v>31</v>
      </c>
      <c r="H1500" t="s">
        <v>31</v>
      </c>
      <c r="I1500" t="s">
        <v>33</v>
      </c>
      <c r="J1500" t="s">
        <v>30</v>
      </c>
      <c r="K1500" t="s">
        <v>34</v>
      </c>
      <c r="L1500" t="s">
        <v>31</v>
      </c>
      <c r="M1500" t="s">
        <v>31</v>
      </c>
      <c r="N1500" t="s">
        <v>31</v>
      </c>
      <c r="O1500" t="s">
        <v>35</v>
      </c>
      <c r="P1500" t="s">
        <v>33</v>
      </c>
      <c r="Q1500" t="s">
        <v>36</v>
      </c>
      <c r="R1500" t="s">
        <v>37</v>
      </c>
      <c r="S1500" t="s">
        <v>37</v>
      </c>
      <c r="T1500" t="s">
        <v>33</v>
      </c>
      <c r="U1500" t="s">
        <v>33</v>
      </c>
      <c r="V1500" t="str" cm="1">
        <f t="array" aca="1" ref="V1500" ca="1">IFERROR(_xlfn.IFS(A1498="  ..............",OFFSET(A1498,2,0),A1497=" X-------------X",OFFSET(A1497,3,0),MATCH("  ..............",A1500:A1526,0)&gt;2,V1499),"-")</f>
        <v>-</v>
      </c>
      <c r="W1500" t="str">
        <f t="shared" ca="1" si="69"/>
        <v>-</v>
      </c>
      <c r="X1500" t="str">
        <f t="shared" ca="1" si="70"/>
        <v/>
      </c>
      <c r="Y1500" s="1" t="str">
        <f t="shared" ca="1" si="71"/>
        <v xml:space="preserve">         0.0 </v>
      </c>
    </row>
    <row r="1501" spans="1:25" x14ac:dyDescent="0.25">
      <c r="A1501" t="s">
        <v>7045</v>
      </c>
      <c r="B1501" t="s">
        <v>5258</v>
      </c>
      <c r="C1501" t="s">
        <v>3819</v>
      </c>
      <c r="D1501" t="s">
        <v>3819</v>
      </c>
      <c r="E1501" t="s">
        <v>3819</v>
      </c>
      <c r="F1501" s="1" t="s">
        <v>3820</v>
      </c>
      <c r="G1501" t="s">
        <v>3819</v>
      </c>
      <c r="H1501" t="s">
        <v>3821</v>
      </c>
      <c r="I1501" t="s">
        <v>38</v>
      </c>
      <c r="J1501" t="s">
        <v>38</v>
      </c>
      <c r="K1501" t="s">
        <v>38</v>
      </c>
      <c r="L1501" t="s">
        <v>38</v>
      </c>
      <c r="M1501" t="s">
        <v>38</v>
      </c>
      <c r="N1501" t="s">
        <v>38</v>
      </c>
      <c r="O1501" t="s">
        <v>38</v>
      </c>
      <c r="P1501" t="s">
        <v>38</v>
      </c>
      <c r="Q1501" t="s">
        <v>38</v>
      </c>
      <c r="R1501" t="s">
        <v>38</v>
      </c>
      <c r="S1501" t="s">
        <v>38</v>
      </c>
      <c r="T1501" t="s">
        <v>38</v>
      </c>
      <c r="U1501" t="s">
        <v>38</v>
      </c>
      <c r="V1501" t="str" cm="1">
        <f t="array" aca="1" ref="V1501" ca="1">IFERROR(_xlfn.IFS(A1499="  ..............",OFFSET(A1499,2,0),A1498=" X-------------X",OFFSET(A1498,3,0),MATCH("  ..............",A1501:A1527,0)&gt;2,V1500),"-")</f>
        <v>-</v>
      </c>
      <c r="W1501" t="str">
        <f t="shared" ca="1" si="69"/>
        <v>-</v>
      </c>
      <c r="X1501" t="str">
        <f t="shared" ca="1" si="70"/>
        <v xml:space="preserve">              </v>
      </c>
      <c r="Y1501" s="1" t="str">
        <f t="shared" ca="1" si="71"/>
        <v xml:space="preserve">         0.0 </v>
      </c>
    </row>
    <row r="1502" spans="1:25" x14ac:dyDescent="0.25">
      <c r="A1502" t="s">
        <v>7046</v>
      </c>
      <c r="B1502" t="s">
        <v>3848</v>
      </c>
      <c r="C1502" t="s">
        <v>3819</v>
      </c>
      <c r="D1502" t="s">
        <v>3819</v>
      </c>
      <c r="E1502" t="s">
        <v>3819</v>
      </c>
      <c r="F1502" t="s">
        <v>3820</v>
      </c>
      <c r="G1502" t="s">
        <v>3819</v>
      </c>
      <c r="H1502" t="s">
        <v>3819</v>
      </c>
      <c r="I1502" t="s">
        <v>39</v>
      </c>
      <c r="J1502" t="s">
        <v>40</v>
      </c>
      <c r="K1502" t="s">
        <v>41</v>
      </c>
      <c r="L1502" t="s">
        <v>42</v>
      </c>
      <c r="M1502" t="s">
        <v>42</v>
      </c>
      <c r="N1502" t="s">
        <v>41</v>
      </c>
      <c r="O1502" t="s">
        <v>38</v>
      </c>
      <c r="P1502" t="s">
        <v>38</v>
      </c>
      <c r="Q1502" t="s">
        <v>38</v>
      </c>
      <c r="R1502" t="s">
        <v>38</v>
      </c>
      <c r="S1502" t="s">
        <v>38</v>
      </c>
      <c r="T1502" t="s">
        <v>38</v>
      </c>
      <c r="U1502" t="s">
        <v>38</v>
      </c>
      <c r="V1502" t="str" cm="1">
        <f t="array" aca="1" ref="V1502" ca="1">IFERROR(_xlfn.IFS(A1500="  ..............",OFFSET(A1500,2,0),A1499=" X-------------X",OFFSET(A1499,3,0),MATCH("  ..............",A1502:A1528,0)&gt;2,V1501),"-")</f>
        <v xml:space="preserve">  CINFJA-MG500  </v>
      </c>
      <c r="W1502" t="str">
        <f t="shared" ca="1" si="69"/>
        <v xml:space="preserve">   1.031 </v>
      </c>
      <c r="X1502" t="str">
        <f t="shared" ca="1" si="70"/>
        <v xml:space="preserve"> JANAU3-MG500 </v>
      </c>
      <c r="Y1502" s="1" t="str">
        <f t="shared" ca="1" si="71"/>
        <v xml:space="preserve">       26.9% </v>
      </c>
    </row>
    <row r="1503" spans="1:25" x14ac:dyDescent="0.25">
      <c r="A1503" t="s">
        <v>43</v>
      </c>
      <c r="B1503" t="s">
        <v>42</v>
      </c>
      <c r="C1503" t="s">
        <v>4206</v>
      </c>
      <c r="D1503" t="s">
        <v>4206</v>
      </c>
      <c r="E1503" t="s">
        <v>4206</v>
      </c>
      <c r="F1503" t="s">
        <v>3876</v>
      </c>
      <c r="G1503" t="s">
        <v>42</v>
      </c>
      <c r="H1503" t="s">
        <v>42</v>
      </c>
      <c r="I1503" t="s">
        <v>4832</v>
      </c>
      <c r="J1503" t="s">
        <v>4833</v>
      </c>
      <c r="K1503" t="s">
        <v>3830</v>
      </c>
      <c r="L1503" t="s">
        <v>6625</v>
      </c>
      <c r="M1503" t="s">
        <v>6154</v>
      </c>
      <c r="N1503" t="s">
        <v>7047</v>
      </c>
      <c r="O1503" t="s">
        <v>46</v>
      </c>
      <c r="P1503" t="s">
        <v>39</v>
      </c>
      <c r="Q1503" t="s">
        <v>44</v>
      </c>
      <c r="R1503" t="s">
        <v>4035</v>
      </c>
      <c r="S1503" t="s">
        <v>5804</v>
      </c>
      <c r="T1503" t="s">
        <v>39</v>
      </c>
      <c r="U1503" t="s">
        <v>45</v>
      </c>
      <c r="V1503" t="str" cm="1">
        <f t="array" aca="1" ref="V1503" ca="1">IFERROR(_xlfn.IFS(A1501="  ..............",OFFSET(A1501,2,0),A1500=" X-------------X",OFFSET(A1500,3,0),MATCH("  ..............",A1503:A1529,0)&gt;2,V1502),"-")</f>
        <v xml:space="preserve">  CINFJA-MG500  </v>
      </c>
      <c r="W1503" t="str">
        <f t="shared" ca="1" si="69"/>
        <v xml:space="preserve">   1.031 </v>
      </c>
      <c r="X1503" t="str">
        <f t="shared" ca="1" si="70"/>
        <v xml:space="preserve"> CINFJ1-MG034 </v>
      </c>
      <c r="Y1503" s="1" t="str">
        <f t="shared" ca="1" si="71"/>
        <v xml:space="preserve">       25.1% </v>
      </c>
    </row>
    <row r="1504" spans="1:25" x14ac:dyDescent="0.25">
      <c r="A1504" t="s">
        <v>43</v>
      </c>
      <c r="B1504" t="s">
        <v>42</v>
      </c>
      <c r="C1504" t="s">
        <v>5956</v>
      </c>
      <c r="D1504" t="s">
        <v>5956</v>
      </c>
      <c r="E1504" t="s">
        <v>5956</v>
      </c>
      <c r="F1504" t="s">
        <v>7048</v>
      </c>
      <c r="G1504" t="s">
        <v>42</v>
      </c>
      <c r="H1504" t="s">
        <v>42</v>
      </c>
      <c r="I1504" t="s">
        <v>7049</v>
      </c>
      <c r="J1504" t="s">
        <v>7050</v>
      </c>
      <c r="K1504" t="s">
        <v>3830</v>
      </c>
      <c r="L1504" t="s">
        <v>4884</v>
      </c>
      <c r="M1504" t="s">
        <v>6108</v>
      </c>
      <c r="N1504" t="s">
        <v>7051</v>
      </c>
      <c r="O1504" t="s">
        <v>7052</v>
      </c>
      <c r="P1504" t="s">
        <v>39</v>
      </c>
      <c r="Q1504" t="s">
        <v>44</v>
      </c>
      <c r="R1504" t="s">
        <v>3832</v>
      </c>
      <c r="S1504" t="s">
        <v>5196</v>
      </c>
      <c r="T1504" t="s">
        <v>39</v>
      </c>
      <c r="U1504" t="s">
        <v>45</v>
      </c>
      <c r="V1504" t="str" cm="1">
        <f t="array" aca="1" ref="V1504" ca="1">IFERROR(_xlfn.IFS(A1502="  ..............",OFFSET(A1502,2,0),A1501=" X-------------X",OFFSET(A1501,3,0),MATCH("  ..............",A1504:A1530,0)&gt;2,V1503),"-")</f>
        <v xml:space="preserve">  CINFJA-MG500  </v>
      </c>
      <c r="W1504" t="str">
        <f t="shared" ca="1" si="69"/>
        <v xml:space="preserve">   1.031 </v>
      </c>
      <c r="X1504" t="str">
        <f t="shared" ca="1" si="70"/>
        <v xml:space="preserve"> CINFJ2-MG034 </v>
      </c>
      <c r="Y1504" s="1" t="str">
        <f t="shared" ca="1" si="71"/>
        <v xml:space="preserve">       23.4% </v>
      </c>
    </row>
    <row r="1505" spans="1:25" x14ac:dyDescent="0.25">
      <c r="A1505" t="s">
        <v>43</v>
      </c>
      <c r="B1505" t="s">
        <v>42</v>
      </c>
      <c r="C1505" t="s">
        <v>5956</v>
      </c>
      <c r="D1505" t="s">
        <v>5956</v>
      </c>
      <c r="E1505" t="s">
        <v>5956</v>
      </c>
      <c r="F1505" t="s">
        <v>6069</v>
      </c>
      <c r="G1505" t="s">
        <v>42</v>
      </c>
      <c r="H1505" t="s">
        <v>42</v>
      </c>
      <c r="I1505" t="s">
        <v>7053</v>
      </c>
      <c r="J1505" t="s">
        <v>7054</v>
      </c>
      <c r="K1505" t="s">
        <v>3914</v>
      </c>
      <c r="L1505" t="s">
        <v>5301</v>
      </c>
      <c r="M1505" t="s">
        <v>7055</v>
      </c>
      <c r="N1505" t="s">
        <v>4520</v>
      </c>
      <c r="O1505" t="s">
        <v>7056</v>
      </c>
      <c r="P1505" t="s">
        <v>39</v>
      </c>
      <c r="Q1505" t="s">
        <v>44</v>
      </c>
      <c r="R1505" t="s">
        <v>3832</v>
      </c>
      <c r="S1505" t="s">
        <v>7057</v>
      </c>
      <c r="T1505" t="s">
        <v>39</v>
      </c>
      <c r="U1505" t="s">
        <v>45</v>
      </c>
      <c r="V1505" t="str" cm="1">
        <f t="array" aca="1" ref="V1505" ca="1">IFERROR(_xlfn.IFS(A1503="  ..............",OFFSET(A1503,2,0),A1502=" X-------------X",OFFSET(A1502,3,0),MATCH("  ..............",A1505:A1531,0)&gt;2,V1504),"-")</f>
        <v>-</v>
      </c>
      <c r="W1505" t="str">
        <f t="shared" ca="1" si="69"/>
        <v>-</v>
      </c>
      <c r="X1505" t="str">
        <f t="shared" ca="1" si="70"/>
        <v>-</v>
      </c>
      <c r="Y1505" s="1" t="str">
        <f t="shared" ca="1" si="71"/>
        <v>.............</v>
      </c>
    </row>
    <row r="1506" spans="1:25" x14ac:dyDescent="0.25">
      <c r="A1506" t="s">
        <v>29</v>
      </c>
      <c r="B1506" t="s">
        <v>31</v>
      </c>
      <c r="C1506" t="s">
        <v>31</v>
      </c>
      <c r="D1506" t="s">
        <v>31</v>
      </c>
      <c r="E1506" t="s">
        <v>31</v>
      </c>
      <c r="F1506" s="1" t="s">
        <v>32</v>
      </c>
      <c r="G1506" t="s">
        <v>31</v>
      </c>
      <c r="H1506" t="s">
        <v>31</v>
      </c>
      <c r="I1506" t="s">
        <v>33</v>
      </c>
      <c r="J1506" t="s">
        <v>30</v>
      </c>
      <c r="K1506" t="s">
        <v>34</v>
      </c>
      <c r="L1506" t="s">
        <v>31</v>
      </c>
      <c r="M1506" t="s">
        <v>31</v>
      </c>
      <c r="N1506" t="s">
        <v>31</v>
      </c>
      <c r="O1506" t="s">
        <v>35</v>
      </c>
      <c r="P1506" t="s">
        <v>33</v>
      </c>
      <c r="Q1506" t="s">
        <v>36</v>
      </c>
      <c r="R1506" t="s">
        <v>37</v>
      </c>
      <c r="S1506" t="s">
        <v>37</v>
      </c>
      <c r="T1506" t="s">
        <v>33</v>
      </c>
      <c r="U1506" t="s">
        <v>33</v>
      </c>
      <c r="V1506" t="str" cm="1">
        <f t="array" aca="1" ref="V1506" ca="1">IFERROR(_xlfn.IFS(A1504="  ..............",OFFSET(A1504,2,0),A1503=" X-------------X",OFFSET(A1503,3,0),MATCH("  ..............",A1506:A1532,0)&gt;2,V1505),"-")</f>
        <v>-</v>
      </c>
      <c r="W1506" t="str">
        <f t="shared" ca="1" si="69"/>
        <v>-</v>
      </c>
      <c r="X1506" t="str">
        <f t="shared" ca="1" si="70"/>
        <v/>
      </c>
      <c r="Y1506" s="1" t="str">
        <f t="shared" ca="1" si="71"/>
        <v xml:space="preserve">         0.0 </v>
      </c>
    </row>
    <row r="1507" spans="1:25" x14ac:dyDescent="0.25">
      <c r="A1507" t="s">
        <v>7058</v>
      </c>
      <c r="B1507" t="s">
        <v>4443</v>
      </c>
      <c r="C1507" t="s">
        <v>3819</v>
      </c>
      <c r="D1507" t="s">
        <v>3819</v>
      </c>
      <c r="E1507" t="s">
        <v>3819</v>
      </c>
      <c r="F1507" s="1" t="s">
        <v>3820</v>
      </c>
      <c r="G1507" t="s">
        <v>3819</v>
      </c>
      <c r="H1507" t="s">
        <v>3821</v>
      </c>
      <c r="I1507" t="s">
        <v>38</v>
      </c>
      <c r="J1507" t="s">
        <v>38</v>
      </c>
      <c r="K1507" t="s">
        <v>38</v>
      </c>
      <c r="L1507" t="s">
        <v>38</v>
      </c>
      <c r="M1507" t="s">
        <v>38</v>
      </c>
      <c r="N1507" t="s">
        <v>38</v>
      </c>
      <c r="O1507" t="s">
        <v>38</v>
      </c>
      <c r="P1507" t="s">
        <v>38</v>
      </c>
      <c r="Q1507" t="s">
        <v>38</v>
      </c>
      <c r="R1507" t="s">
        <v>38</v>
      </c>
      <c r="S1507" t="s">
        <v>38</v>
      </c>
      <c r="T1507" t="s">
        <v>38</v>
      </c>
      <c r="U1507" t="s">
        <v>38</v>
      </c>
      <c r="V1507" t="str" cm="1">
        <f t="array" aca="1" ref="V1507" ca="1">IFERROR(_xlfn.IFS(A1505="  ..............",OFFSET(A1505,2,0),A1504=" X-------------X",OFFSET(A1504,3,0),MATCH("  ..............",A1507:A1533,0)&gt;2,V1506),"-")</f>
        <v>-</v>
      </c>
      <c r="W1507" t="str">
        <f t="shared" ca="1" si="69"/>
        <v>-</v>
      </c>
      <c r="X1507" t="str">
        <f t="shared" ca="1" si="70"/>
        <v xml:space="preserve">              </v>
      </c>
      <c r="Y1507" s="1" t="str">
        <f t="shared" ca="1" si="71"/>
        <v xml:space="preserve">         0.0 </v>
      </c>
    </row>
    <row r="1508" spans="1:25" x14ac:dyDescent="0.25">
      <c r="A1508" t="s">
        <v>7059</v>
      </c>
      <c r="B1508" t="s">
        <v>4840</v>
      </c>
      <c r="C1508" t="s">
        <v>3819</v>
      </c>
      <c r="D1508" t="s">
        <v>3819</v>
      </c>
      <c r="E1508" t="s">
        <v>3819</v>
      </c>
      <c r="F1508" t="s">
        <v>3820</v>
      </c>
      <c r="G1508" t="s">
        <v>3819</v>
      </c>
      <c r="H1508" t="s">
        <v>3819</v>
      </c>
      <c r="I1508" t="s">
        <v>39</v>
      </c>
      <c r="J1508" t="s">
        <v>40</v>
      </c>
      <c r="K1508" t="s">
        <v>41</v>
      </c>
      <c r="L1508" t="s">
        <v>42</v>
      </c>
      <c r="M1508" t="s">
        <v>42</v>
      </c>
      <c r="N1508" t="s">
        <v>41</v>
      </c>
      <c r="O1508" t="s">
        <v>38</v>
      </c>
      <c r="P1508" t="s">
        <v>38</v>
      </c>
      <c r="Q1508" t="s">
        <v>38</v>
      </c>
      <c r="R1508" t="s">
        <v>38</v>
      </c>
      <c r="S1508" t="s">
        <v>38</v>
      </c>
      <c r="T1508" t="s">
        <v>38</v>
      </c>
      <c r="U1508" t="s">
        <v>38</v>
      </c>
      <c r="V1508" t="str" cm="1">
        <f t="array" aca="1" ref="V1508" ca="1">IFERROR(_xlfn.IFS(A1506="  ..............",OFFSET(A1506,2,0),A1505=" X-------------X",OFFSET(A1505,3,0),MATCH("  ..............",A1508:A1534,0)&gt;2,V1507),"-")</f>
        <v xml:space="preserve">  CINFJ1-MG034  </v>
      </c>
      <c r="W1508" t="str">
        <f t="shared" ca="1" si="69"/>
        <v xml:space="preserve">   1.005 </v>
      </c>
      <c r="X1508" t="str">
        <f t="shared" ca="1" si="70"/>
        <v xml:space="preserve"> CINFJA-MG500 </v>
      </c>
      <c r="Y1508" s="1" t="str">
        <f t="shared" ca="1" si="71"/>
        <v xml:space="preserve">       25.3% </v>
      </c>
    </row>
    <row r="1509" spans="1:25" x14ac:dyDescent="0.25">
      <c r="A1509" t="s">
        <v>43</v>
      </c>
      <c r="B1509" t="s">
        <v>42</v>
      </c>
      <c r="C1509" t="s">
        <v>5956</v>
      </c>
      <c r="D1509" t="s">
        <v>5956</v>
      </c>
      <c r="E1509" t="s">
        <v>5956</v>
      </c>
      <c r="F1509" t="s">
        <v>5279</v>
      </c>
      <c r="G1509" t="s">
        <v>42</v>
      </c>
      <c r="H1509" t="s">
        <v>42</v>
      </c>
      <c r="I1509" t="s">
        <v>5801</v>
      </c>
      <c r="J1509" t="s">
        <v>5802</v>
      </c>
      <c r="K1509" t="s">
        <v>3830</v>
      </c>
      <c r="L1509" t="s">
        <v>4887</v>
      </c>
      <c r="M1509" t="s">
        <v>4870</v>
      </c>
      <c r="N1509" t="s">
        <v>4914</v>
      </c>
      <c r="O1509" t="s">
        <v>46</v>
      </c>
      <c r="P1509" t="s">
        <v>39</v>
      </c>
      <c r="Q1509" t="s">
        <v>44</v>
      </c>
      <c r="R1509" t="s">
        <v>3832</v>
      </c>
      <c r="S1509" t="s">
        <v>5196</v>
      </c>
      <c r="T1509" t="s">
        <v>39</v>
      </c>
      <c r="U1509" t="s">
        <v>45</v>
      </c>
      <c r="V1509" t="str" cm="1">
        <f t="array" aca="1" ref="V1509" ca="1">IFERROR(_xlfn.IFS(A1507="  ..............",OFFSET(A1507,2,0),A1506=" X-------------X",OFFSET(A1506,3,0),MATCH("  ..............",A1509:A1535,0)&gt;2,V1508),"-")</f>
        <v xml:space="preserve">  CINFJ1-MG034  </v>
      </c>
      <c r="W1509" t="str">
        <f t="shared" ca="1" si="69"/>
        <v xml:space="preserve">   1.005 </v>
      </c>
      <c r="X1509" t="str">
        <f t="shared" ca="1" si="70"/>
        <v xml:space="preserve"> INFJ1-UFV108 </v>
      </c>
      <c r="Y1509" s="1" t="str">
        <f t="shared" ca="1" si="71"/>
        <v xml:space="preserve">        0.0% </v>
      </c>
    </row>
    <row r="1510" spans="1:25" x14ac:dyDescent="0.25">
      <c r="A1510" t="s">
        <v>43</v>
      </c>
      <c r="B1510" t="s">
        <v>42</v>
      </c>
      <c r="C1510" t="s">
        <v>4847</v>
      </c>
      <c r="D1510" t="s">
        <v>4847</v>
      </c>
      <c r="E1510" t="s">
        <v>4847</v>
      </c>
      <c r="F1510" t="s">
        <v>4219</v>
      </c>
      <c r="G1510" t="s">
        <v>42</v>
      </c>
      <c r="H1510" t="s">
        <v>42</v>
      </c>
      <c r="I1510" t="s">
        <v>7060</v>
      </c>
      <c r="J1510" t="s">
        <v>7061</v>
      </c>
      <c r="K1510" t="s">
        <v>3830</v>
      </c>
      <c r="L1510" t="s">
        <v>4884</v>
      </c>
      <c r="M1510" t="s">
        <v>4876</v>
      </c>
      <c r="N1510" t="s">
        <v>4914</v>
      </c>
      <c r="O1510" t="s">
        <v>46</v>
      </c>
      <c r="P1510" t="s">
        <v>39</v>
      </c>
      <c r="Q1510" t="s">
        <v>44</v>
      </c>
      <c r="R1510" t="s">
        <v>4396</v>
      </c>
      <c r="S1510" t="s">
        <v>7062</v>
      </c>
      <c r="T1510" t="s">
        <v>39</v>
      </c>
      <c r="U1510" t="s">
        <v>45</v>
      </c>
      <c r="V1510" t="str" cm="1">
        <f t="array" aca="1" ref="V1510" ca="1">IFERROR(_xlfn.IFS(A1508="  ..............",OFFSET(A1508,2,0),A1507=" X-------------X",OFFSET(A1507,3,0),MATCH("  ..............",A1510:A1536,0)&gt;2,V1509),"-")</f>
        <v>-</v>
      </c>
      <c r="W1510" t="str">
        <f t="shared" ca="1" si="69"/>
        <v>-</v>
      </c>
      <c r="X1510" t="str">
        <f t="shared" ca="1" si="70"/>
        <v>-</v>
      </c>
      <c r="Y1510" s="1" t="str">
        <f t="shared" ca="1" si="71"/>
        <v>.............</v>
      </c>
    </row>
    <row r="1511" spans="1:25" x14ac:dyDescent="0.25">
      <c r="A1511" t="s">
        <v>29</v>
      </c>
      <c r="B1511" t="s">
        <v>31</v>
      </c>
      <c r="C1511" t="s">
        <v>31</v>
      </c>
      <c r="D1511" t="s">
        <v>31</v>
      </c>
      <c r="E1511" t="s">
        <v>31</v>
      </c>
      <c r="F1511" s="1" t="s">
        <v>32</v>
      </c>
      <c r="G1511" t="s">
        <v>31</v>
      </c>
      <c r="H1511" t="s">
        <v>31</v>
      </c>
      <c r="I1511" t="s">
        <v>33</v>
      </c>
      <c r="J1511" t="s">
        <v>30</v>
      </c>
      <c r="K1511" t="s">
        <v>34</v>
      </c>
      <c r="L1511" t="s">
        <v>31</v>
      </c>
      <c r="M1511" t="s">
        <v>31</v>
      </c>
      <c r="N1511" t="s">
        <v>31</v>
      </c>
      <c r="O1511" t="s">
        <v>35</v>
      </c>
      <c r="P1511" t="s">
        <v>33</v>
      </c>
      <c r="Q1511" t="s">
        <v>36</v>
      </c>
      <c r="R1511" t="s">
        <v>37</v>
      </c>
      <c r="S1511" t="s">
        <v>37</v>
      </c>
      <c r="T1511" t="s">
        <v>33</v>
      </c>
      <c r="U1511" t="s">
        <v>33</v>
      </c>
      <c r="V1511" t="str" cm="1">
        <f t="array" aca="1" ref="V1511" ca="1">IFERROR(_xlfn.IFS(A1509="  ..............",OFFSET(A1509,2,0),A1508=" X-------------X",OFFSET(A1508,3,0),MATCH("  ..............",A1511:A1537,0)&gt;2,V1510),"-")</f>
        <v>-</v>
      </c>
      <c r="W1511" t="str">
        <f t="shared" ca="1" si="69"/>
        <v>-</v>
      </c>
      <c r="X1511" t="str">
        <f t="shared" ca="1" si="70"/>
        <v/>
      </c>
      <c r="Y1511" s="1" t="str">
        <f t="shared" ca="1" si="71"/>
        <v xml:space="preserve">         0.0 </v>
      </c>
    </row>
    <row r="1512" spans="1:25" x14ac:dyDescent="0.25">
      <c r="A1512" t="s">
        <v>7063</v>
      </c>
      <c r="B1512" t="s">
        <v>4443</v>
      </c>
      <c r="C1512" t="s">
        <v>3819</v>
      </c>
      <c r="D1512" t="s">
        <v>3819</v>
      </c>
      <c r="E1512" t="s">
        <v>3819</v>
      </c>
      <c r="F1512" s="1" t="s">
        <v>3820</v>
      </c>
      <c r="G1512" t="s">
        <v>3819</v>
      </c>
      <c r="H1512" t="s">
        <v>3821</v>
      </c>
      <c r="I1512" t="s">
        <v>38</v>
      </c>
      <c r="J1512" t="s">
        <v>38</v>
      </c>
      <c r="K1512" t="s">
        <v>38</v>
      </c>
      <c r="L1512" t="s">
        <v>38</v>
      </c>
      <c r="M1512" t="s">
        <v>38</v>
      </c>
      <c r="N1512" t="s">
        <v>38</v>
      </c>
      <c r="O1512" t="s">
        <v>38</v>
      </c>
      <c r="P1512" t="s">
        <v>38</v>
      </c>
      <c r="Q1512" t="s">
        <v>38</v>
      </c>
      <c r="R1512" t="s">
        <v>38</v>
      </c>
      <c r="S1512" t="s">
        <v>38</v>
      </c>
      <c r="T1512" t="s">
        <v>38</v>
      </c>
      <c r="U1512" t="s">
        <v>38</v>
      </c>
      <c r="V1512" t="str" cm="1">
        <f t="array" aca="1" ref="V1512" ca="1">IFERROR(_xlfn.IFS(A1510="  ..............",OFFSET(A1510,2,0),A1509=" X-------------X",OFFSET(A1509,3,0),MATCH("  ..............",A1512:A1538,0)&gt;2,V1511),"-")</f>
        <v>-</v>
      </c>
      <c r="W1512" t="str">
        <f t="shared" ca="1" si="69"/>
        <v>-</v>
      </c>
      <c r="X1512" t="str">
        <f t="shared" ca="1" si="70"/>
        <v xml:space="preserve">              </v>
      </c>
      <c r="Y1512" s="1" t="str">
        <f t="shared" ca="1" si="71"/>
        <v xml:space="preserve">         0.0 </v>
      </c>
    </row>
    <row r="1513" spans="1:25" x14ac:dyDescent="0.25">
      <c r="A1513" t="s">
        <v>7064</v>
      </c>
      <c r="B1513" t="s">
        <v>6778</v>
      </c>
      <c r="C1513" t="s">
        <v>3819</v>
      </c>
      <c r="D1513" t="s">
        <v>3819</v>
      </c>
      <c r="E1513" t="s">
        <v>3819</v>
      </c>
      <c r="F1513" t="s">
        <v>3820</v>
      </c>
      <c r="G1513" t="s">
        <v>3819</v>
      </c>
      <c r="H1513" t="s">
        <v>3819</v>
      </c>
      <c r="I1513" t="s">
        <v>39</v>
      </c>
      <c r="J1513" t="s">
        <v>40</v>
      </c>
      <c r="K1513" t="s">
        <v>41</v>
      </c>
      <c r="L1513" t="s">
        <v>42</v>
      </c>
      <c r="M1513" t="s">
        <v>42</v>
      </c>
      <c r="N1513" t="s">
        <v>41</v>
      </c>
      <c r="O1513" t="s">
        <v>38</v>
      </c>
      <c r="P1513" t="s">
        <v>38</v>
      </c>
      <c r="Q1513" t="s">
        <v>38</v>
      </c>
      <c r="R1513" t="s">
        <v>38</v>
      </c>
      <c r="S1513" t="s">
        <v>38</v>
      </c>
      <c r="T1513" t="s">
        <v>38</v>
      </c>
      <c r="U1513" t="s">
        <v>38</v>
      </c>
      <c r="V1513" t="str" cm="1">
        <f t="array" aca="1" ref="V1513" ca="1">IFERROR(_xlfn.IFS(A1511="  ..............",OFFSET(A1511,2,0),A1510=" X-------------X",OFFSET(A1510,3,0),MATCH("  ..............",A1513:A1539,0)&gt;2,V1512),"-")</f>
        <v xml:space="preserve">  CINFJ2-MG034  </v>
      </c>
      <c r="W1513" t="str">
        <f t="shared" ca="1" si="69"/>
        <v xml:space="preserve">   1.005 </v>
      </c>
      <c r="X1513" t="str">
        <f t="shared" ca="1" si="70"/>
        <v xml:space="preserve"> CINFJA-MG500 </v>
      </c>
      <c r="Y1513" s="1" t="str">
        <f t="shared" ca="1" si="71"/>
        <v xml:space="preserve">       23.7% </v>
      </c>
    </row>
    <row r="1514" spans="1:25" x14ac:dyDescent="0.25">
      <c r="A1514" t="s">
        <v>43</v>
      </c>
      <c r="B1514" t="s">
        <v>42</v>
      </c>
      <c r="C1514" t="s">
        <v>5956</v>
      </c>
      <c r="D1514" t="s">
        <v>5956</v>
      </c>
      <c r="E1514" t="s">
        <v>5956</v>
      </c>
      <c r="F1514" t="s">
        <v>7065</v>
      </c>
      <c r="G1514" t="s">
        <v>42</v>
      </c>
      <c r="H1514" t="s">
        <v>42</v>
      </c>
      <c r="I1514" t="s">
        <v>5801</v>
      </c>
      <c r="J1514" t="s">
        <v>5802</v>
      </c>
      <c r="K1514" t="s">
        <v>3914</v>
      </c>
      <c r="L1514" t="s">
        <v>5402</v>
      </c>
      <c r="M1514" t="s">
        <v>7066</v>
      </c>
      <c r="N1514" t="s">
        <v>5810</v>
      </c>
      <c r="O1514" t="s">
        <v>46</v>
      </c>
      <c r="P1514" t="s">
        <v>39</v>
      </c>
      <c r="Q1514" t="s">
        <v>44</v>
      </c>
      <c r="R1514" t="s">
        <v>3832</v>
      </c>
      <c r="S1514" t="s">
        <v>7057</v>
      </c>
      <c r="T1514" t="s">
        <v>39</v>
      </c>
      <c r="U1514" t="s">
        <v>45</v>
      </c>
      <c r="V1514" t="str" cm="1">
        <f t="array" aca="1" ref="V1514" ca="1">IFERROR(_xlfn.IFS(A1512="  ..............",OFFSET(A1512,2,0),A1511=" X-------------X",OFFSET(A1511,3,0),MATCH("  ..............",A1514:A1540,0)&gt;2,V1513),"-")</f>
        <v xml:space="preserve">  CINFJ2-MG034  </v>
      </c>
      <c r="W1514" t="str">
        <f t="shared" ca="1" si="69"/>
        <v xml:space="preserve">   1.005 </v>
      </c>
      <c r="X1514" t="str">
        <f t="shared" ca="1" si="70"/>
        <v xml:space="preserve"> INFJ2-UFV102 </v>
      </c>
      <c r="Y1514" s="1" t="str">
        <f t="shared" ca="1" si="71"/>
        <v xml:space="preserve">        0.0% </v>
      </c>
    </row>
    <row r="1515" spans="1:25" x14ac:dyDescent="0.25">
      <c r="A1515" t="s">
        <v>43</v>
      </c>
      <c r="B1515" t="s">
        <v>42</v>
      </c>
      <c r="C1515" t="s">
        <v>4847</v>
      </c>
      <c r="D1515" t="s">
        <v>4847</v>
      </c>
      <c r="E1515" t="s">
        <v>4847</v>
      </c>
      <c r="F1515" t="s">
        <v>4219</v>
      </c>
      <c r="G1515" t="s">
        <v>42</v>
      </c>
      <c r="H1515" t="s">
        <v>42</v>
      </c>
      <c r="I1515" t="s">
        <v>7067</v>
      </c>
      <c r="J1515" t="s">
        <v>7068</v>
      </c>
      <c r="K1515" t="s">
        <v>3830</v>
      </c>
      <c r="L1515" t="s">
        <v>5301</v>
      </c>
      <c r="M1515" t="s">
        <v>7069</v>
      </c>
      <c r="N1515" t="s">
        <v>5810</v>
      </c>
      <c r="O1515" t="s">
        <v>46</v>
      </c>
      <c r="P1515" t="s">
        <v>39</v>
      </c>
      <c r="Q1515" t="s">
        <v>44</v>
      </c>
      <c r="R1515" t="s">
        <v>4015</v>
      </c>
      <c r="S1515" t="s">
        <v>7070</v>
      </c>
      <c r="T1515" t="s">
        <v>39</v>
      </c>
      <c r="U1515" t="s">
        <v>45</v>
      </c>
      <c r="V1515" t="str" cm="1">
        <f t="array" aca="1" ref="V1515" ca="1">IFERROR(_xlfn.IFS(A1513="  ..............",OFFSET(A1513,2,0),A1512=" X-------------X",OFFSET(A1512,3,0),MATCH("  ..............",A1515:A1541,0)&gt;2,V1514),"-")</f>
        <v>-</v>
      </c>
      <c r="W1515" t="str">
        <f t="shared" ca="1" si="69"/>
        <v>-</v>
      </c>
      <c r="X1515" t="str">
        <f t="shared" ca="1" si="70"/>
        <v>-</v>
      </c>
      <c r="Y1515" s="1" t="str">
        <f t="shared" ca="1" si="71"/>
        <v>.............</v>
      </c>
    </row>
    <row r="1516" spans="1:25" x14ac:dyDescent="0.25">
      <c r="A1516" t="s">
        <v>29</v>
      </c>
      <c r="B1516" t="s">
        <v>31</v>
      </c>
      <c r="C1516" t="s">
        <v>31</v>
      </c>
      <c r="D1516" t="s">
        <v>31</v>
      </c>
      <c r="E1516" t="s">
        <v>31</v>
      </c>
      <c r="F1516" s="1" t="s">
        <v>32</v>
      </c>
      <c r="G1516" t="s">
        <v>31</v>
      </c>
      <c r="H1516" t="s">
        <v>31</v>
      </c>
      <c r="I1516" t="s">
        <v>33</v>
      </c>
      <c r="J1516" t="s">
        <v>30</v>
      </c>
      <c r="K1516" t="s">
        <v>34</v>
      </c>
      <c r="L1516" t="s">
        <v>31</v>
      </c>
      <c r="M1516" t="s">
        <v>31</v>
      </c>
      <c r="N1516" t="s">
        <v>31</v>
      </c>
      <c r="O1516" t="s">
        <v>35</v>
      </c>
      <c r="P1516" t="s">
        <v>33</v>
      </c>
      <c r="Q1516" t="s">
        <v>36</v>
      </c>
      <c r="R1516" t="s">
        <v>37</v>
      </c>
      <c r="S1516" t="s">
        <v>37</v>
      </c>
      <c r="T1516" t="s">
        <v>33</v>
      </c>
      <c r="U1516" t="s">
        <v>33</v>
      </c>
      <c r="V1516" t="str" cm="1">
        <f t="array" aca="1" ref="V1516" ca="1">IFERROR(_xlfn.IFS(A1514="  ..............",OFFSET(A1514,2,0),A1513=" X-------------X",OFFSET(A1513,3,0),MATCH("  ..............",A1516:A1542,0)&gt;2,V1515),"-")</f>
        <v>-</v>
      </c>
      <c r="W1516" t="str">
        <f t="shared" ca="1" si="69"/>
        <v>-</v>
      </c>
      <c r="X1516" t="str">
        <f t="shared" ca="1" si="70"/>
        <v/>
      </c>
      <c r="Y1516" s="1" t="str">
        <f t="shared" ca="1" si="71"/>
        <v xml:space="preserve">         0.0 </v>
      </c>
    </row>
    <row r="1517" spans="1:25" x14ac:dyDescent="0.25">
      <c r="A1517" t="s">
        <v>7071</v>
      </c>
      <c r="B1517" t="s">
        <v>5011</v>
      </c>
      <c r="C1517" t="s">
        <v>4871</v>
      </c>
      <c r="D1517" t="s">
        <v>3819</v>
      </c>
      <c r="E1517" t="s">
        <v>3819</v>
      </c>
      <c r="F1517" s="1" t="s">
        <v>3820</v>
      </c>
      <c r="G1517" t="s">
        <v>3819</v>
      </c>
      <c r="H1517" t="s">
        <v>3821</v>
      </c>
      <c r="I1517" t="s">
        <v>38</v>
      </c>
      <c r="J1517" t="s">
        <v>38</v>
      </c>
      <c r="K1517" t="s">
        <v>38</v>
      </c>
      <c r="L1517" t="s">
        <v>38</v>
      </c>
      <c r="M1517" t="s">
        <v>38</v>
      </c>
      <c r="N1517" t="s">
        <v>38</v>
      </c>
      <c r="O1517" t="s">
        <v>38</v>
      </c>
      <c r="P1517" t="s">
        <v>38</v>
      </c>
      <c r="Q1517" t="s">
        <v>38</v>
      </c>
      <c r="R1517" t="s">
        <v>38</v>
      </c>
      <c r="S1517" t="s">
        <v>38</v>
      </c>
      <c r="T1517" t="s">
        <v>38</v>
      </c>
      <c r="U1517" t="s">
        <v>38</v>
      </c>
      <c r="V1517" t="str" cm="1">
        <f t="array" aca="1" ref="V1517" ca="1">IFERROR(_xlfn.IFS(A1515="  ..............",OFFSET(A1515,2,0),A1514=" X-------------X",OFFSET(A1514,3,0),MATCH("  ..............",A1517:A1543,0)&gt;2,V1516),"-")</f>
        <v>-</v>
      </c>
      <c r="W1517" t="str">
        <f t="shared" ca="1" si="69"/>
        <v>-</v>
      </c>
      <c r="X1517" t="str">
        <f t="shared" ca="1" si="70"/>
        <v xml:space="preserve">              </v>
      </c>
      <c r="Y1517" s="1" t="str">
        <f t="shared" ca="1" si="71"/>
        <v xml:space="preserve">         0.0 </v>
      </c>
    </row>
    <row r="1518" spans="1:25" x14ac:dyDescent="0.25">
      <c r="A1518" t="s">
        <v>7072</v>
      </c>
      <c r="B1518" t="s">
        <v>4859</v>
      </c>
      <c r="C1518" t="s">
        <v>5322</v>
      </c>
      <c r="D1518" t="s">
        <v>3819</v>
      </c>
      <c r="E1518" t="s">
        <v>3819</v>
      </c>
      <c r="F1518" t="s">
        <v>3820</v>
      </c>
      <c r="G1518" t="s">
        <v>3819</v>
      </c>
      <c r="H1518" t="s">
        <v>3819</v>
      </c>
      <c r="I1518" t="s">
        <v>39</v>
      </c>
      <c r="J1518" t="s">
        <v>40</v>
      </c>
      <c r="K1518" t="s">
        <v>41</v>
      </c>
      <c r="L1518" t="s">
        <v>42</v>
      </c>
      <c r="M1518" t="s">
        <v>42</v>
      </c>
      <c r="N1518" t="s">
        <v>41</v>
      </c>
      <c r="O1518" t="s">
        <v>38</v>
      </c>
      <c r="P1518" t="s">
        <v>38</v>
      </c>
      <c r="Q1518" t="s">
        <v>38</v>
      </c>
      <c r="R1518" t="s">
        <v>38</v>
      </c>
      <c r="S1518" t="s">
        <v>38</v>
      </c>
      <c r="T1518" t="s">
        <v>38</v>
      </c>
      <c r="U1518" t="s">
        <v>38</v>
      </c>
      <c r="V1518" t="str" cm="1">
        <f t="array" aca="1" ref="V1518" ca="1">IFERROR(_xlfn.IFS(A1516="  ..............",OFFSET(A1516,2,0),A1515=" X-------------X",OFFSET(A1515,3,0),MATCH("  ..............",A1518:A1544,0)&gt;2,V1517),"-")</f>
        <v xml:space="preserve">  INFJ1-UFV108  </v>
      </c>
      <c r="W1518" t="str">
        <f t="shared" ca="1" si="69"/>
        <v xml:space="preserve">   0.997 </v>
      </c>
      <c r="X1518" t="str">
        <f t="shared" ca="1" si="70"/>
        <v xml:space="preserve"> CINFJ1-MG034 </v>
      </c>
      <c r="Y1518" s="1" t="str">
        <f t="shared" ca="1" si="71"/>
        <v xml:space="preserve">        0.0% </v>
      </c>
    </row>
    <row r="1519" spans="1:25" x14ac:dyDescent="0.25">
      <c r="A1519" t="s">
        <v>43</v>
      </c>
      <c r="B1519" t="s">
        <v>42</v>
      </c>
      <c r="C1519" t="s">
        <v>4847</v>
      </c>
      <c r="D1519" t="s">
        <v>4847</v>
      </c>
      <c r="E1519" t="s">
        <v>4847</v>
      </c>
      <c r="F1519" t="s">
        <v>4219</v>
      </c>
      <c r="G1519" t="s">
        <v>42</v>
      </c>
      <c r="H1519" t="s">
        <v>42</v>
      </c>
      <c r="I1519" t="s">
        <v>7049</v>
      </c>
      <c r="J1519" t="s">
        <v>7050</v>
      </c>
      <c r="K1519" t="s">
        <v>3830</v>
      </c>
      <c r="L1519" t="s">
        <v>4871</v>
      </c>
      <c r="M1519" t="s">
        <v>5322</v>
      </c>
      <c r="N1519" t="s">
        <v>7073</v>
      </c>
      <c r="O1519" t="s">
        <v>46</v>
      </c>
      <c r="P1519" t="s">
        <v>39</v>
      </c>
      <c r="Q1519" t="s">
        <v>44</v>
      </c>
      <c r="R1519" t="s">
        <v>4396</v>
      </c>
      <c r="S1519" t="s">
        <v>7062</v>
      </c>
      <c r="T1519" t="s">
        <v>39</v>
      </c>
      <c r="U1519" t="s">
        <v>45</v>
      </c>
      <c r="V1519" t="str" cm="1">
        <f t="array" aca="1" ref="V1519" ca="1">IFERROR(_xlfn.IFS(A1517="  ..............",OFFSET(A1517,2,0),A1516=" X-------------X",OFFSET(A1516,3,0),MATCH("  ..............",A1519:A1545,0)&gt;2,V1518),"-")</f>
        <v>-</v>
      </c>
      <c r="W1519" t="str">
        <f t="shared" ca="1" si="69"/>
        <v>-</v>
      </c>
      <c r="X1519" t="str">
        <f t="shared" ca="1" si="70"/>
        <v>-</v>
      </c>
      <c r="Y1519" s="1" t="str">
        <f t="shared" ca="1" si="71"/>
        <v>.............</v>
      </c>
    </row>
    <row r="1520" spans="1:25" x14ac:dyDescent="0.25">
      <c r="A1520" t="s">
        <v>29</v>
      </c>
      <c r="B1520" t="s">
        <v>31</v>
      </c>
      <c r="C1520" t="s">
        <v>31</v>
      </c>
      <c r="D1520" t="s">
        <v>31</v>
      </c>
      <c r="E1520" t="s">
        <v>31</v>
      </c>
      <c r="F1520" t="s">
        <v>32</v>
      </c>
      <c r="G1520" t="s">
        <v>31</v>
      </c>
      <c r="H1520" t="s">
        <v>31</v>
      </c>
      <c r="I1520" t="s">
        <v>33</v>
      </c>
      <c r="J1520" t="s">
        <v>30</v>
      </c>
      <c r="K1520" t="s">
        <v>34</v>
      </c>
      <c r="L1520" t="s">
        <v>31</v>
      </c>
      <c r="M1520" t="s">
        <v>31</v>
      </c>
      <c r="N1520" t="s">
        <v>31</v>
      </c>
      <c r="O1520" t="s">
        <v>35</v>
      </c>
      <c r="P1520" t="s">
        <v>33</v>
      </c>
      <c r="Q1520" t="s">
        <v>36</v>
      </c>
      <c r="R1520" t="s">
        <v>37</v>
      </c>
      <c r="S1520" t="s">
        <v>37</v>
      </c>
      <c r="T1520" t="s">
        <v>33</v>
      </c>
      <c r="U1520" t="s">
        <v>33</v>
      </c>
      <c r="V1520" t="str" cm="1">
        <f t="array" aca="1" ref="V1520" ca="1">IFERROR(_xlfn.IFS(A1518="  ..............",OFFSET(A1518,2,0),A1517=" X-------------X",OFFSET(A1517,3,0),MATCH("  ..............",A1520:A1546,0)&gt;2,V1519),"-")</f>
        <v>-</v>
      </c>
      <c r="W1520" t="str">
        <f t="shared" ca="1" si="69"/>
        <v>-</v>
      </c>
      <c r="X1520" t="str">
        <f t="shared" ca="1" si="70"/>
        <v/>
      </c>
      <c r="Y1520" s="1" t="str">
        <f t="shared" ca="1" si="71"/>
        <v xml:space="preserve">         0.0 </v>
      </c>
    </row>
    <row r="1521" spans="1:25" x14ac:dyDescent="0.25">
      <c r="A1521" t="s">
        <v>7074</v>
      </c>
      <c r="B1521" t="s">
        <v>4815</v>
      </c>
      <c r="C1521" t="s">
        <v>7075</v>
      </c>
      <c r="D1521" t="s">
        <v>3819</v>
      </c>
      <c r="E1521" t="s">
        <v>3819</v>
      </c>
      <c r="F1521" s="1" t="s">
        <v>3820</v>
      </c>
      <c r="G1521" t="s">
        <v>3819</v>
      </c>
      <c r="H1521" t="s">
        <v>3821</v>
      </c>
      <c r="I1521" t="s">
        <v>38</v>
      </c>
      <c r="J1521" t="s">
        <v>38</v>
      </c>
      <c r="K1521" t="s">
        <v>38</v>
      </c>
      <c r="L1521" t="s">
        <v>38</v>
      </c>
      <c r="M1521" t="s">
        <v>38</v>
      </c>
      <c r="N1521" t="s">
        <v>38</v>
      </c>
      <c r="O1521" t="s">
        <v>38</v>
      </c>
      <c r="P1521" t="s">
        <v>38</v>
      </c>
      <c r="Q1521" t="s">
        <v>38</v>
      </c>
      <c r="R1521" t="s">
        <v>38</v>
      </c>
      <c r="S1521" t="s">
        <v>38</v>
      </c>
      <c r="T1521" t="s">
        <v>38</v>
      </c>
      <c r="U1521" t="s">
        <v>38</v>
      </c>
      <c r="V1521" t="str" cm="1">
        <f t="array" aca="1" ref="V1521" ca="1">IFERROR(_xlfn.IFS(A1519="  ..............",OFFSET(A1519,2,0),A1518=" X-------------X",OFFSET(A1518,3,0),MATCH("  ..............",A1521:A1547,0)&gt;2,V1520),"-")</f>
        <v>-</v>
      </c>
      <c r="W1521" t="str">
        <f t="shared" ca="1" si="69"/>
        <v>-</v>
      </c>
      <c r="X1521" t="str">
        <f t="shared" ca="1" si="70"/>
        <v xml:space="preserve">              </v>
      </c>
      <c r="Y1521" s="1" t="str">
        <f t="shared" ca="1" si="71"/>
        <v xml:space="preserve">         0.0 </v>
      </c>
    </row>
    <row r="1522" spans="1:25" x14ac:dyDescent="0.25">
      <c r="A1522" t="s">
        <v>7076</v>
      </c>
      <c r="B1522" t="s">
        <v>4406</v>
      </c>
      <c r="C1522" t="s">
        <v>7077</v>
      </c>
      <c r="D1522" t="s">
        <v>3819</v>
      </c>
      <c r="E1522" t="s">
        <v>3819</v>
      </c>
      <c r="F1522" t="s">
        <v>3820</v>
      </c>
      <c r="G1522" t="s">
        <v>3819</v>
      </c>
      <c r="H1522" t="s">
        <v>3819</v>
      </c>
      <c r="I1522" t="s">
        <v>39</v>
      </c>
      <c r="J1522" t="s">
        <v>40</v>
      </c>
      <c r="K1522" t="s">
        <v>41</v>
      </c>
      <c r="L1522" t="s">
        <v>42</v>
      </c>
      <c r="M1522" t="s">
        <v>42</v>
      </c>
      <c r="N1522" t="s">
        <v>41</v>
      </c>
      <c r="O1522" t="s">
        <v>38</v>
      </c>
      <c r="P1522" t="s">
        <v>38</v>
      </c>
      <c r="Q1522" t="s">
        <v>38</v>
      </c>
      <c r="R1522" t="s">
        <v>38</v>
      </c>
      <c r="S1522" t="s">
        <v>38</v>
      </c>
      <c r="T1522" t="s">
        <v>38</v>
      </c>
      <c r="U1522" t="s">
        <v>38</v>
      </c>
      <c r="V1522" t="str" cm="1">
        <f t="array" aca="1" ref="V1522" ca="1">IFERROR(_xlfn.IFS(A1520="  ..............",OFFSET(A1520,2,0),A1519=" X-------------X",OFFSET(A1519,3,0),MATCH("  ..............",A1522:A1548,0)&gt;2,V1521),"-")</f>
        <v xml:space="preserve">  INFJ2-UFV102  </v>
      </c>
      <c r="W1522" t="str">
        <f t="shared" ca="1" si="69"/>
        <v xml:space="preserve">   0.998 </v>
      </c>
      <c r="X1522" t="str">
        <f t="shared" ca="1" si="70"/>
        <v xml:space="preserve"> CINFJ2-MG034 </v>
      </c>
      <c r="Y1522" s="1" t="str">
        <f t="shared" ca="1" si="71"/>
        <v xml:space="preserve">        0.0% </v>
      </c>
    </row>
    <row r="1523" spans="1:25" x14ac:dyDescent="0.25">
      <c r="A1523" t="s">
        <v>43</v>
      </c>
      <c r="B1523" t="s">
        <v>42</v>
      </c>
      <c r="C1523" t="s">
        <v>4847</v>
      </c>
      <c r="D1523" t="s">
        <v>4847</v>
      </c>
      <c r="E1523" t="s">
        <v>4847</v>
      </c>
      <c r="F1523" t="s">
        <v>4219</v>
      </c>
      <c r="G1523" t="s">
        <v>42</v>
      </c>
      <c r="H1523" t="s">
        <v>42</v>
      </c>
      <c r="I1523" t="s">
        <v>7053</v>
      </c>
      <c r="J1523" t="s">
        <v>7054</v>
      </c>
      <c r="K1523" t="s">
        <v>3830</v>
      </c>
      <c r="L1523" t="s">
        <v>7075</v>
      </c>
      <c r="M1523" t="s">
        <v>7077</v>
      </c>
      <c r="N1523" t="s">
        <v>7078</v>
      </c>
      <c r="O1523" t="s">
        <v>46</v>
      </c>
      <c r="P1523" t="s">
        <v>39</v>
      </c>
      <c r="Q1523" t="s">
        <v>44</v>
      </c>
      <c r="R1523" t="s">
        <v>4015</v>
      </c>
      <c r="S1523" t="s">
        <v>7070</v>
      </c>
      <c r="T1523" t="s">
        <v>39</v>
      </c>
      <c r="U1523" t="s">
        <v>45</v>
      </c>
      <c r="V1523" t="str" cm="1">
        <f t="array" aca="1" ref="V1523" ca="1">IFERROR(_xlfn.IFS(A1521="  ..............",OFFSET(A1521,2,0),A1520=" X-------------X",OFFSET(A1520,3,0),MATCH("  ..............",A1523:A1549,0)&gt;2,V1522),"-")</f>
        <v>-</v>
      </c>
      <c r="W1523" t="str">
        <f t="shared" ca="1" si="69"/>
        <v>-</v>
      </c>
      <c r="X1523" t="str">
        <f t="shared" ca="1" si="70"/>
        <v>-</v>
      </c>
      <c r="Y1523" s="1" t="str">
        <f t="shared" ca="1" si="71"/>
        <v>.............</v>
      </c>
    </row>
    <row r="1524" spans="1:25" x14ac:dyDescent="0.25">
      <c r="A1524" t="s">
        <v>29</v>
      </c>
      <c r="B1524" t="s">
        <v>31</v>
      </c>
      <c r="C1524" t="s">
        <v>31</v>
      </c>
      <c r="D1524" t="s">
        <v>31</v>
      </c>
      <c r="E1524" t="s">
        <v>31</v>
      </c>
      <c r="F1524" t="s">
        <v>32</v>
      </c>
      <c r="G1524" t="s">
        <v>31</v>
      </c>
      <c r="H1524" t="s">
        <v>31</v>
      </c>
      <c r="I1524" t="s">
        <v>33</v>
      </c>
      <c r="J1524" t="s">
        <v>30</v>
      </c>
      <c r="K1524" t="s">
        <v>34</v>
      </c>
      <c r="L1524" t="s">
        <v>31</v>
      </c>
      <c r="M1524" t="s">
        <v>31</v>
      </c>
      <c r="N1524" t="s">
        <v>31</v>
      </c>
      <c r="O1524" t="s">
        <v>35</v>
      </c>
      <c r="P1524" t="s">
        <v>33</v>
      </c>
      <c r="Q1524" t="s">
        <v>36</v>
      </c>
      <c r="R1524" t="s">
        <v>37</v>
      </c>
      <c r="S1524" t="s">
        <v>37</v>
      </c>
      <c r="T1524" t="s">
        <v>33</v>
      </c>
      <c r="U1524" t="s">
        <v>33</v>
      </c>
      <c r="V1524" t="str" cm="1">
        <f t="array" aca="1" ref="V1524" ca="1">IFERROR(_xlfn.IFS(A1522="  ..............",OFFSET(A1522,2,0),A1521=" X-------------X",OFFSET(A1521,3,0),MATCH("  ..............",A1524:A1550,0)&gt;2,V1523),"-")</f>
        <v>-</v>
      </c>
      <c r="W1524" t="str">
        <f t="shared" ca="1" si="69"/>
        <v>-</v>
      </c>
      <c r="X1524" t="str">
        <f t="shared" ca="1" si="70"/>
        <v/>
      </c>
      <c r="Y1524" s="1" t="str">
        <f t="shared" ca="1" si="71"/>
        <v xml:space="preserve">         0.0 </v>
      </c>
    </row>
    <row r="1525" spans="1:25" x14ac:dyDescent="0.25">
      <c r="A1525" t="s">
        <v>7079</v>
      </c>
      <c r="B1525" t="s">
        <v>5308</v>
      </c>
      <c r="C1525" t="s">
        <v>3819</v>
      </c>
      <c r="D1525" t="s">
        <v>3819</v>
      </c>
      <c r="E1525" t="s">
        <v>3819</v>
      </c>
      <c r="F1525" s="1" t="s">
        <v>3820</v>
      </c>
      <c r="G1525" t="s">
        <v>3819</v>
      </c>
      <c r="H1525" t="s">
        <v>3821</v>
      </c>
      <c r="I1525" t="s">
        <v>38</v>
      </c>
      <c r="J1525" t="s">
        <v>38</v>
      </c>
      <c r="K1525" t="s">
        <v>38</v>
      </c>
      <c r="L1525" t="s">
        <v>38</v>
      </c>
      <c r="M1525" t="s">
        <v>38</v>
      </c>
      <c r="N1525" t="s">
        <v>38</v>
      </c>
      <c r="O1525" t="s">
        <v>38</v>
      </c>
      <c r="P1525" t="s">
        <v>38</v>
      </c>
      <c r="Q1525" t="s">
        <v>38</v>
      </c>
      <c r="R1525" t="s">
        <v>38</v>
      </c>
      <c r="S1525" t="s">
        <v>38</v>
      </c>
      <c r="T1525" t="s">
        <v>38</v>
      </c>
      <c r="U1525" t="s">
        <v>38</v>
      </c>
      <c r="V1525" t="str" cm="1">
        <f t="array" aca="1" ref="V1525" ca="1">IFERROR(_xlfn.IFS(A1523="  ..............",OFFSET(A1523,2,0),A1522=" X-------------X",OFFSET(A1522,3,0),MATCH("  ..............",A1525:A1551,0)&gt;2,V1524),"-")</f>
        <v>-</v>
      </c>
      <c r="W1525" t="str">
        <f t="shared" ca="1" si="69"/>
        <v>-</v>
      </c>
      <c r="X1525" t="str">
        <f t="shared" ca="1" si="70"/>
        <v xml:space="preserve">              </v>
      </c>
      <c r="Y1525" s="1" t="str">
        <f t="shared" ca="1" si="71"/>
        <v xml:space="preserve">         0.0 </v>
      </c>
    </row>
    <row r="1526" spans="1:25" x14ac:dyDescent="0.25">
      <c r="A1526" t="s">
        <v>7080</v>
      </c>
      <c r="B1526" t="s">
        <v>5188</v>
      </c>
      <c r="C1526" t="s">
        <v>3819</v>
      </c>
      <c r="D1526" t="s">
        <v>3819</v>
      </c>
      <c r="E1526" t="s">
        <v>3819</v>
      </c>
      <c r="F1526" t="s">
        <v>3820</v>
      </c>
      <c r="G1526" t="s">
        <v>3819</v>
      </c>
      <c r="H1526" t="s">
        <v>3819</v>
      </c>
      <c r="I1526" t="s">
        <v>39</v>
      </c>
      <c r="J1526" t="s">
        <v>40</v>
      </c>
      <c r="K1526" t="s">
        <v>41</v>
      </c>
      <c r="L1526" t="s">
        <v>42</v>
      </c>
      <c r="M1526" t="s">
        <v>42</v>
      </c>
      <c r="N1526" t="s">
        <v>41</v>
      </c>
      <c r="O1526" t="s">
        <v>38</v>
      </c>
      <c r="P1526" t="s">
        <v>38</v>
      </c>
      <c r="Q1526" t="s">
        <v>38</v>
      </c>
      <c r="R1526" t="s">
        <v>38</v>
      </c>
      <c r="S1526" t="s">
        <v>38</v>
      </c>
      <c r="T1526" t="s">
        <v>38</v>
      </c>
      <c r="U1526" t="s">
        <v>38</v>
      </c>
      <c r="V1526" t="str" cm="1">
        <f t="array" aca="1" ref="V1526" ca="1">IFERROR(_xlfn.IFS(A1524="  ..............",OFFSET(A1524,2,0),A1523=" X-------------X",OFFSET(A1523,3,0),MATCH("  ..............",A1526:A1552,0)&gt;2,V1525),"-")</f>
        <v xml:space="preserve">  CV.ALG-MG000  </v>
      </c>
      <c r="W1526" t="str">
        <f t="shared" ca="1" si="69"/>
        <v xml:space="preserve">   1.021 </v>
      </c>
      <c r="X1526" t="str">
        <f t="shared" ca="1" si="70"/>
        <v xml:space="preserve"> CV.ALG-MG500 </v>
      </c>
      <c r="Y1526" s="1" t="str">
        <f t="shared" ca="1" si="71"/>
        <v xml:space="preserve">       27.5% </v>
      </c>
    </row>
    <row r="1527" spans="1:25" x14ac:dyDescent="0.25">
      <c r="A1527" t="s">
        <v>43</v>
      </c>
      <c r="B1527" t="s">
        <v>42</v>
      </c>
      <c r="C1527" t="s">
        <v>7013</v>
      </c>
      <c r="D1527" t="s">
        <v>7013</v>
      </c>
      <c r="E1527" t="s">
        <v>7013</v>
      </c>
      <c r="F1527" t="s">
        <v>7014</v>
      </c>
      <c r="G1527" t="s">
        <v>42</v>
      </c>
      <c r="H1527" t="s">
        <v>42</v>
      </c>
      <c r="I1527" t="s">
        <v>5795</v>
      </c>
      <c r="J1527" t="s">
        <v>5796</v>
      </c>
      <c r="K1527" t="s">
        <v>3830</v>
      </c>
      <c r="L1527" t="s">
        <v>7010</v>
      </c>
      <c r="M1527" t="s">
        <v>7081</v>
      </c>
      <c r="N1527" t="s">
        <v>7012</v>
      </c>
      <c r="O1527" t="s">
        <v>46</v>
      </c>
      <c r="P1527" t="s">
        <v>39</v>
      </c>
      <c r="Q1527" t="s">
        <v>44</v>
      </c>
      <c r="R1527" t="s">
        <v>3832</v>
      </c>
      <c r="S1527" t="s">
        <v>7018</v>
      </c>
      <c r="T1527" t="s">
        <v>39</v>
      </c>
      <c r="U1527" t="s">
        <v>45</v>
      </c>
      <c r="V1527" t="str" cm="1">
        <f t="array" aca="1" ref="V1527" ca="1">IFERROR(_xlfn.IFS(A1525="  ..............",OFFSET(A1525,2,0),A1524=" X-------------X",OFFSET(A1524,3,0),MATCH("  ..............",A1527:A1553,0)&gt;2,V1526),"-")</f>
        <v xml:space="preserve">  CV.ALG-MG000  </v>
      </c>
      <c r="W1527" t="str">
        <f t="shared" ca="1" si="69"/>
        <v xml:space="preserve">   1.021 </v>
      </c>
      <c r="X1527" t="str">
        <f t="shared" ca="1" si="70"/>
        <v xml:space="preserve"> CV.ALG-MG034 </v>
      </c>
      <c r="Y1527" s="1" t="str">
        <f t="shared" ca="1" si="71"/>
        <v xml:space="preserve">       27.5% </v>
      </c>
    </row>
    <row r="1528" spans="1:25" x14ac:dyDescent="0.25">
      <c r="A1528" t="s">
        <v>43</v>
      </c>
      <c r="B1528" t="s">
        <v>42</v>
      </c>
      <c r="C1528" t="s">
        <v>7013</v>
      </c>
      <c r="D1528" t="s">
        <v>7013</v>
      </c>
      <c r="E1528" t="s">
        <v>7013</v>
      </c>
      <c r="F1528" t="s">
        <v>7014</v>
      </c>
      <c r="G1528" t="s">
        <v>42</v>
      </c>
      <c r="H1528" t="s">
        <v>42</v>
      </c>
      <c r="I1528" t="s">
        <v>7041</v>
      </c>
      <c r="J1528" t="s">
        <v>7042</v>
      </c>
      <c r="K1528" t="s">
        <v>3830</v>
      </c>
      <c r="L1528" t="s">
        <v>5564</v>
      </c>
      <c r="M1528" t="s">
        <v>7082</v>
      </c>
      <c r="N1528" t="s">
        <v>7012</v>
      </c>
      <c r="O1528" t="s">
        <v>46</v>
      </c>
      <c r="P1528" t="s">
        <v>39</v>
      </c>
      <c r="Q1528" t="s">
        <v>44</v>
      </c>
      <c r="R1528" t="s">
        <v>3832</v>
      </c>
      <c r="S1528" t="s">
        <v>7034</v>
      </c>
      <c r="T1528" t="s">
        <v>39</v>
      </c>
      <c r="U1528" t="s">
        <v>45</v>
      </c>
      <c r="V1528" t="str" cm="1">
        <f t="array" aca="1" ref="V1528" ca="1">IFERROR(_xlfn.IFS(A1526="  ..............",OFFSET(A1526,2,0),A1525=" X-------------X",OFFSET(A1525,3,0),MATCH("  ..............",A1528:A1554,0)&gt;2,V1527),"-")</f>
        <v xml:space="preserve">  CV.ALG-MG000  </v>
      </c>
      <c r="W1528" t="str">
        <f t="shared" ca="1" si="69"/>
        <v xml:space="preserve">   1.021 </v>
      </c>
      <c r="X1528" t="str">
        <f t="shared" ca="1" si="70"/>
        <v xml:space="preserve"> CV.ALG-MG013 </v>
      </c>
      <c r="Y1528" s="1" t="str">
        <f t="shared" ca="1" si="71"/>
        <v xml:space="preserve">        0.0% </v>
      </c>
    </row>
    <row r="1529" spans="1:25" x14ac:dyDescent="0.25">
      <c r="A1529" t="s">
        <v>43</v>
      </c>
      <c r="B1529" t="s">
        <v>42</v>
      </c>
      <c r="C1529" t="s">
        <v>7013</v>
      </c>
      <c r="D1529" t="s">
        <v>7013</v>
      </c>
      <c r="E1529" t="s">
        <v>7013</v>
      </c>
      <c r="F1529" t="s">
        <v>4219</v>
      </c>
      <c r="G1529" t="s">
        <v>42</v>
      </c>
      <c r="H1529" t="s">
        <v>42</v>
      </c>
      <c r="I1529" t="s">
        <v>7083</v>
      </c>
      <c r="J1529" t="s">
        <v>7084</v>
      </c>
      <c r="K1529" t="s">
        <v>3830</v>
      </c>
      <c r="L1529" t="s">
        <v>3819</v>
      </c>
      <c r="M1529" t="s">
        <v>3819</v>
      </c>
      <c r="N1529" t="s">
        <v>3819</v>
      </c>
      <c r="O1529" t="s">
        <v>46</v>
      </c>
      <c r="P1529" t="s">
        <v>39</v>
      </c>
      <c r="Q1529" t="s">
        <v>44</v>
      </c>
      <c r="R1529" t="s">
        <v>3832</v>
      </c>
      <c r="S1529" t="s">
        <v>3832</v>
      </c>
      <c r="T1529" t="s">
        <v>39</v>
      </c>
      <c r="U1529" t="s">
        <v>45</v>
      </c>
      <c r="V1529" t="str" cm="1">
        <f t="array" aca="1" ref="V1529" ca="1">IFERROR(_xlfn.IFS(A1527="  ..............",OFFSET(A1527,2,0),A1526=" X-------------X",OFFSET(A1526,3,0),MATCH("  ..............",A1529:A1555,0)&gt;2,V1528),"-")</f>
        <v>-</v>
      </c>
      <c r="W1529" t="str">
        <f t="shared" ca="1" si="69"/>
        <v>-</v>
      </c>
      <c r="X1529" t="str">
        <f t="shared" ca="1" si="70"/>
        <v>-</v>
      </c>
      <c r="Y1529" s="1" t="str">
        <f t="shared" ca="1" si="71"/>
        <v>.............</v>
      </c>
    </row>
    <row r="1530" spans="1:25" x14ac:dyDescent="0.25">
      <c r="A1530" t="s">
        <v>29</v>
      </c>
      <c r="B1530" t="s">
        <v>31</v>
      </c>
      <c r="C1530" t="s">
        <v>31</v>
      </c>
      <c r="D1530" t="s">
        <v>31</v>
      </c>
      <c r="E1530" t="s">
        <v>31</v>
      </c>
      <c r="F1530" t="s">
        <v>32</v>
      </c>
      <c r="G1530" t="s">
        <v>31</v>
      </c>
      <c r="H1530" t="s">
        <v>31</v>
      </c>
      <c r="I1530" t="s">
        <v>33</v>
      </c>
      <c r="J1530" t="s">
        <v>30</v>
      </c>
      <c r="K1530" t="s">
        <v>34</v>
      </c>
      <c r="L1530" t="s">
        <v>31</v>
      </c>
      <c r="M1530" t="s">
        <v>31</v>
      </c>
      <c r="N1530" t="s">
        <v>31</v>
      </c>
      <c r="O1530" t="s">
        <v>35</v>
      </c>
      <c r="P1530" t="s">
        <v>33</v>
      </c>
      <c r="Q1530" t="s">
        <v>36</v>
      </c>
      <c r="R1530" t="s">
        <v>37</v>
      </c>
      <c r="S1530" t="s">
        <v>37</v>
      </c>
      <c r="T1530" t="s">
        <v>33</v>
      </c>
      <c r="U1530" t="s">
        <v>33</v>
      </c>
      <c r="V1530" t="str" cm="1">
        <f t="array" aca="1" ref="V1530" ca="1">IFERROR(_xlfn.IFS(A1528="  ..............",OFFSET(A1528,2,0),A1527=" X-------------X",OFFSET(A1527,3,0),MATCH("  ..............",A1530:A1556,0)&gt;2,V1529),"-")</f>
        <v>-</v>
      </c>
      <c r="W1530" t="str">
        <f t="shared" ca="1" si="69"/>
        <v>-</v>
      </c>
      <c r="X1530" t="str">
        <f t="shared" ca="1" si="70"/>
        <v/>
      </c>
      <c r="Y1530" s="1" t="str">
        <f t="shared" ca="1" si="71"/>
        <v xml:space="preserve">         0.0 </v>
      </c>
    </row>
    <row r="1531" spans="1:25" x14ac:dyDescent="0.25">
      <c r="A1531" t="s">
        <v>7085</v>
      </c>
      <c r="B1531" t="s">
        <v>5308</v>
      </c>
      <c r="C1531" t="s">
        <v>3819</v>
      </c>
      <c r="D1531" t="s">
        <v>3819</v>
      </c>
      <c r="E1531" t="s">
        <v>3819</v>
      </c>
      <c r="F1531" t="s">
        <v>3820</v>
      </c>
      <c r="G1531" t="s">
        <v>3819</v>
      </c>
      <c r="H1531" t="s">
        <v>3821</v>
      </c>
      <c r="I1531" t="s">
        <v>38</v>
      </c>
      <c r="J1531" t="s">
        <v>38</v>
      </c>
      <c r="K1531" t="s">
        <v>38</v>
      </c>
      <c r="L1531" t="s">
        <v>38</v>
      </c>
      <c r="M1531" t="s">
        <v>38</v>
      </c>
      <c r="N1531" t="s">
        <v>38</v>
      </c>
      <c r="O1531" t="s">
        <v>38</v>
      </c>
      <c r="P1531" t="s">
        <v>38</v>
      </c>
      <c r="Q1531" t="s">
        <v>38</v>
      </c>
      <c r="R1531" t="s">
        <v>38</v>
      </c>
      <c r="S1531" t="s">
        <v>38</v>
      </c>
      <c r="T1531" t="s">
        <v>38</v>
      </c>
      <c r="U1531" t="s">
        <v>38</v>
      </c>
      <c r="V1531" t="str" cm="1">
        <f t="array" aca="1" ref="V1531" ca="1">IFERROR(_xlfn.IFS(A1529="  ..............",OFFSET(A1529,2,0),A1528=" X-------------X",OFFSET(A1528,3,0),MATCH("  ..............",A1531:A1557,0)&gt;2,V1530),"-")</f>
        <v>-</v>
      </c>
      <c r="W1531" t="str">
        <f t="shared" ca="1" si="69"/>
        <v>-</v>
      </c>
      <c r="X1531" t="str">
        <f t="shared" ca="1" si="70"/>
        <v xml:space="preserve">              </v>
      </c>
      <c r="Y1531" s="1" t="str">
        <f t="shared" ca="1" si="71"/>
        <v xml:space="preserve">         0.0 </v>
      </c>
    </row>
    <row r="1532" spans="1:25" x14ac:dyDescent="0.25">
      <c r="A1532" t="s">
        <v>7086</v>
      </c>
      <c r="B1532" t="s">
        <v>5188</v>
      </c>
      <c r="C1532" t="s">
        <v>3819</v>
      </c>
      <c r="D1532" t="s">
        <v>3819</v>
      </c>
      <c r="E1532" t="s">
        <v>3819</v>
      </c>
      <c r="F1532" t="s">
        <v>3820</v>
      </c>
      <c r="G1532" t="s">
        <v>3819</v>
      </c>
      <c r="H1532" t="s">
        <v>3819</v>
      </c>
      <c r="I1532" t="s">
        <v>39</v>
      </c>
      <c r="J1532" t="s">
        <v>40</v>
      </c>
      <c r="K1532" t="s">
        <v>41</v>
      </c>
      <c r="L1532" t="s">
        <v>42</v>
      </c>
      <c r="M1532" t="s">
        <v>42</v>
      </c>
      <c r="N1532" t="s">
        <v>41</v>
      </c>
      <c r="O1532" t="s">
        <v>38</v>
      </c>
      <c r="P1532" t="s">
        <v>38</v>
      </c>
      <c r="Q1532" t="s">
        <v>38</v>
      </c>
      <c r="R1532" t="s">
        <v>38</v>
      </c>
      <c r="S1532" t="s">
        <v>38</v>
      </c>
      <c r="T1532" t="s">
        <v>38</v>
      </c>
      <c r="U1532" t="s">
        <v>38</v>
      </c>
      <c r="V1532" t="str" cm="1">
        <f t="array" aca="1" ref="V1532" ca="1">IFERROR(_xlfn.IFS(A1530="  ..............",OFFSET(A1530,2,0),A1529=" X-------------X",OFFSET(A1529,3,0),MATCH("  ..............",A1532:A1558,0)&gt;2,V1531),"-")</f>
        <v xml:space="preserve">  CV.ALG-MG013  </v>
      </c>
      <c r="W1532" t="str">
        <f t="shared" ca="1" si="69"/>
        <v xml:space="preserve">   1.021 </v>
      </c>
      <c r="X1532" t="str">
        <f t="shared" ca="1" si="70"/>
        <v xml:space="preserve"> CV.ALG-MG000 </v>
      </c>
      <c r="Y1532" s="1" t="str">
        <f t="shared" ca="1" si="71"/>
        <v xml:space="preserve">        0.0% </v>
      </c>
    </row>
    <row r="1533" spans="1:25" x14ac:dyDescent="0.25">
      <c r="A1533" t="s">
        <v>43</v>
      </c>
      <c r="B1533" t="s">
        <v>42</v>
      </c>
      <c r="C1533" t="s">
        <v>7013</v>
      </c>
      <c r="D1533" t="s">
        <v>7013</v>
      </c>
      <c r="E1533" t="s">
        <v>7013</v>
      </c>
      <c r="F1533" t="s">
        <v>4219</v>
      </c>
      <c r="G1533" t="s">
        <v>42</v>
      </c>
      <c r="H1533" t="s">
        <v>42</v>
      </c>
      <c r="I1533" t="s">
        <v>7015</v>
      </c>
      <c r="J1533" t="s">
        <v>7016</v>
      </c>
      <c r="K1533" t="s">
        <v>3830</v>
      </c>
      <c r="L1533" t="s">
        <v>3819</v>
      </c>
      <c r="M1533" t="s">
        <v>3819</v>
      </c>
      <c r="N1533" t="s">
        <v>3819</v>
      </c>
      <c r="O1533" t="s">
        <v>48</v>
      </c>
      <c r="P1533" t="s">
        <v>39</v>
      </c>
      <c r="Q1533" t="s">
        <v>44</v>
      </c>
      <c r="R1533" t="s">
        <v>3832</v>
      </c>
      <c r="S1533" t="s">
        <v>3832</v>
      </c>
      <c r="T1533" t="s">
        <v>39</v>
      </c>
      <c r="U1533" t="s">
        <v>45</v>
      </c>
      <c r="V1533" t="str" cm="1">
        <f t="array" aca="1" ref="V1533" ca="1">IFERROR(_xlfn.IFS(A1531="  ..............",OFFSET(A1531,2,0),A1530=" X-------------X",OFFSET(A1530,3,0),MATCH("  ..............",A1533:A1559,0)&gt;2,V1532),"-")</f>
        <v>-</v>
      </c>
      <c r="W1533" t="str">
        <f t="shared" ca="1" si="69"/>
        <v>-</v>
      </c>
      <c r="X1533" t="str">
        <f t="shared" ca="1" si="70"/>
        <v>-</v>
      </c>
      <c r="Y1533" s="1" t="str">
        <f t="shared" ca="1" si="71"/>
        <v>.............</v>
      </c>
    </row>
    <row r="1534" spans="1:25" x14ac:dyDescent="0.25">
      <c r="A1534" t="s">
        <v>29</v>
      </c>
      <c r="B1534" t="s">
        <v>31</v>
      </c>
      <c r="C1534" t="s">
        <v>31</v>
      </c>
      <c r="D1534" t="s">
        <v>31</v>
      </c>
      <c r="E1534" t="s">
        <v>31</v>
      </c>
      <c r="F1534" t="s">
        <v>32</v>
      </c>
      <c r="G1534" t="s">
        <v>31</v>
      </c>
      <c r="H1534" t="s">
        <v>31</v>
      </c>
      <c r="I1534" t="s">
        <v>33</v>
      </c>
      <c r="J1534" t="s">
        <v>30</v>
      </c>
      <c r="K1534" t="s">
        <v>34</v>
      </c>
      <c r="L1534" t="s">
        <v>31</v>
      </c>
      <c r="M1534" t="s">
        <v>31</v>
      </c>
      <c r="N1534" t="s">
        <v>31</v>
      </c>
      <c r="O1534" t="s">
        <v>35</v>
      </c>
      <c r="P1534" t="s">
        <v>33</v>
      </c>
      <c r="Q1534" t="s">
        <v>36</v>
      </c>
      <c r="R1534" t="s">
        <v>37</v>
      </c>
      <c r="S1534" t="s">
        <v>37</v>
      </c>
      <c r="T1534" t="s">
        <v>33</v>
      </c>
      <c r="U1534" t="s">
        <v>33</v>
      </c>
      <c r="V1534" t="str" cm="1">
        <f t="array" aca="1" ref="V1534" ca="1">IFERROR(_xlfn.IFS(A1532="  ..............",OFFSET(A1532,2,0),A1531=" X-------------X",OFFSET(A1531,3,0),MATCH("  ..............",A1534:A1560,0)&gt;2,V1533),"-")</f>
        <v>-</v>
      </c>
      <c r="W1534" t="str">
        <f t="shared" ca="1" si="69"/>
        <v>-</v>
      </c>
      <c r="X1534" t="str">
        <f t="shared" ca="1" si="70"/>
        <v xml:space="preserve"> V11.06.02    </v>
      </c>
      <c r="Y1534" s="1" t="str">
        <f t="shared" ca="1" si="71"/>
        <v xml:space="preserve">A - PROGRAMA </v>
      </c>
    </row>
    <row r="1535" spans="1:25" x14ac:dyDescent="0.25">
      <c r="A1535" t="s">
        <v>54</v>
      </c>
      <c r="B1535" t="s">
        <v>55</v>
      </c>
      <c r="C1535" t="s">
        <v>56</v>
      </c>
      <c r="D1535" t="s">
        <v>57</v>
      </c>
      <c r="E1535" t="s">
        <v>58</v>
      </c>
      <c r="F1535" t="s">
        <v>59</v>
      </c>
      <c r="G1535" t="s">
        <v>60</v>
      </c>
      <c r="H1535" t="s">
        <v>61</v>
      </c>
      <c r="I1535" t="s">
        <v>62</v>
      </c>
      <c r="J1535" t="s">
        <v>63</v>
      </c>
      <c r="K1535" t="s">
        <v>41</v>
      </c>
      <c r="L1535" t="s">
        <v>42</v>
      </c>
      <c r="M1535" t="s">
        <v>42</v>
      </c>
      <c r="N1535" t="s">
        <v>42</v>
      </c>
      <c r="O1535" t="s">
        <v>64</v>
      </c>
      <c r="P1535" t="s">
        <v>7087</v>
      </c>
      <c r="Q1535" t="s">
        <v>38</v>
      </c>
      <c r="R1535" t="s">
        <v>38</v>
      </c>
      <c r="S1535" t="s">
        <v>38</v>
      </c>
      <c r="T1535" t="s">
        <v>38</v>
      </c>
      <c r="U1535" t="s">
        <v>38</v>
      </c>
      <c r="V1535" t="str" cm="1">
        <f t="array" aca="1" ref="V1535" ca="1">IFERROR(_xlfn.IFS(A1533="  ..............",OFFSET(A1533,2,0),A1532=" X-------------X",OFFSET(A1532,3,0),MATCH("  ..............",A1535:A1561,0)&gt;2,V1534),"-")</f>
        <v>-</v>
      </c>
      <c r="W1535" t="str">
        <f t="shared" ca="1" si="69"/>
        <v>-</v>
      </c>
      <c r="X1535" t="str">
        <f t="shared" ca="1" si="70"/>
        <v/>
      </c>
      <c r="Y1535" s="1" t="str">
        <f t="shared" ca="1" si="71"/>
        <v/>
      </c>
    </row>
    <row r="1536" spans="1:25" x14ac:dyDescent="0.25">
      <c r="A1536" t="s">
        <v>38</v>
      </c>
      <c r="B1536" t="s">
        <v>38</v>
      </c>
      <c r="C1536" t="s">
        <v>38</v>
      </c>
      <c r="D1536" t="s">
        <v>38</v>
      </c>
      <c r="E1536" t="s">
        <v>38</v>
      </c>
      <c r="F1536" t="s">
        <v>38</v>
      </c>
      <c r="G1536" t="s">
        <v>38</v>
      </c>
      <c r="H1536" t="s">
        <v>38</v>
      </c>
      <c r="I1536" t="s">
        <v>38</v>
      </c>
      <c r="J1536" t="s">
        <v>38</v>
      </c>
      <c r="K1536" t="s">
        <v>38</v>
      </c>
      <c r="L1536" t="s">
        <v>38</v>
      </c>
      <c r="M1536" t="s">
        <v>38</v>
      </c>
      <c r="N1536" t="s">
        <v>38</v>
      </c>
      <c r="O1536" t="s">
        <v>38</v>
      </c>
      <c r="P1536" t="s">
        <v>38</v>
      </c>
      <c r="Q1536" t="s">
        <v>38</v>
      </c>
      <c r="R1536" t="s">
        <v>38</v>
      </c>
      <c r="S1536" t="s">
        <v>38</v>
      </c>
      <c r="T1536" t="s">
        <v>38</v>
      </c>
      <c r="U1536" t="s">
        <v>38</v>
      </c>
      <c r="V1536" t="str" cm="1">
        <f t="array" aca="1" ref="V1536" ca="1">IFERROR(_xlfn.IFS(A1534="  ..............",OFFSET(A1534,2,0),A1533=" X-------------X",OFFSET(A1533,3,0),MATCH("  ..............",A1536:A1562,0)&gt;2,V1535),"-")</f>
        <v/>
      </c>
      <c r="W1536" t="str">
        <f t="shared" ca="1" si="69"/>
        <v>X-------X</v>
      </c>
      <c r="X1536" t="str">
        <f t="shared" ca="1" si="70"/>
        <v/>
      </c>
      <c r="Y1536" s="1" t="str">
        <f t="shared" ca="1" si="71"/>
        <v>encia * UFVMG</v>
      </c>
    </row>
    <row r="1537" spans="1:25" x14ac:dyDescent="0.25">
      <c r="A1537" t="s">
        <v>65</v>
      </c>
      <c r="B1537" t="s">
        <v>66</v>
      </c>
      <c r="C1537" t="s">
        <v>4474</v>
      </c>
      <c r="D1537" t="s">
        <v>4475</v>
      </c>
      <c r="E1537" t="s">
        <v>4476</v>
      </c>
      <c r="F1537" t="s">
        <v>4477</v>
      </c>
      <c r="G1537" t="s">
        <v>4478</v>
      </c>
      <c r="H1537" t="s">
        <v>4479</v>
      </c>
      <c r="I1537" t="s">
        <v>4480</v>
      </c>
      <c r="J1537" t="s">
        <v>38</v>
      </c>
      <c r="K1537" t="s">
        <v>38</v>
      </c>
      <c r="L1537" t="s">
        <v>38</v>
      </c>
      <c r="M1537" t="s">
        <v>38</v>
      </c>
      <c r="N1537" t="s">
        <v>38</v>
      </c>
      <c r="O1537" t="s">
        <v>38</v>
      </c>
      <c r="P1537" t="s">
        <v>38</v>
      </c>
      <c r="Q1537" t="s">
        <v>38</v>
      </c>
      <c r="R1537" t="s">
        <v>38</v>
      </c>
      <c r="S1537" t="s">
        <v>38</v>
      </c>
      <c r="T1537" t="s">
        <v>38</v>
      </c>
      <c r="U1537" t="s">
        <v>38</v>
      </c>
      <c r="V1537" t="str" cm="1">
        <f t="array" aca="1" ref="V1537" ca="1">IFERROR(_xlfn.IFS(A1535="  ..............",OFFSET(A1535,2,0),A1534=" X-------------X",OFFSET(A1534,3,0),MATCH("  ..............",A1537:A1563,0)&gt;2,V1536),"-")</f>
        <v/>
      </c>
      <c r="W1537" t="str">
        <f t="shared" ca="1" si="69"/>
        <v>X-------X</v>
      </c>
      <c r="X1537" t="str">
        <f t="shared" ca="1" si="70"/>
        <v/>
      </c>
      <c r="Y1537" s="1" t="str">
        <f t="shared" ca="1" si="71"/>
        <v xml:space="preserve">- 500 kV     </v>
      </c>
    </row>
    <row r="1538" spans="1:25" x14ac:dyDescent="0.25">
      <c r="A1538" t="s">
        <v>67</v>
      </c>
      <c r="B1538" t="s">
        <v>68</v>
      </c>
      <c r="C1538" t="s">
        <v>69</v>
      </c>
      <c r="D1538" t="s">
        <v>4481</v>
      </c>
      <c r="E1538" t="s">
        <v>4482</v>
      </c>
      <c r="F1538" t="s">
        <v>4483</v>
      </c>
      <c r="G1538" t="s">
        <v>42</v>
      </c>
      <c r="H1538" t="s">
        <v>42</v>
      </c>
      <c r="I1538" t="s">
        <v>44</v>
      </c>
      <c r="J1538" t="s">
        <v>38</v>
      </c>
      <c r="K1538" t="s">
        <v>38</v>
      </c>
      <c r="L1538" t="s">
        <v>38</v>
      </c>
      <c r="M1538" t="s">
        <v>38</v>
      </c>
      <c r="N1538" t="s">
        <v>38</v>
      </c>
      <c r="O1538" t="s">
        <v>38</v>
      </c>
      <c r="P1538" t="s">
        <v>38</v>
      </c>
      <c r="Q1538" t="s">
        <v>38</v>
      </c>
      <c r="R1538" t="s">
        <v>38</v>
      </c>
      <c r="S1538" t="s">
        <v>38</v>
      </c>
      <c r="T1538" t="s">
        <v>38</v>
      </c>
      <c r="U1538" t="s">
        <v>38</v>
      </c>
      <c r="V1538" t="str" cm="1">
        <f t="array" aca="1" ref="V1538" ca="1">IFERROR(_xlfn.IFS(A1536="  ..............",OFFSET(A1536,2,0),A1535=" X-------------X",OFFSET(A1535,3,0),MATCH("  ..............",A1538:A1564,0)&gt;2,V1537),"-")</f>
        <v/>
      </c>
      <c r="W1538" t="str">
        <f t="shared" ca="1" si="69"/>
        <v>X-------X</v>
      </c>
      <c r="X1538" t="str">
        <f t="shared" ca="1" si="70"/>
        <v/>
      </c>
      <c r="Y1538" s="1" t="str">
        <f t="shared" ca="1" si="71"/>
        <v/>
      </c>
    </row>
    <row r="1539" spans="1:25" x14ac:dyDescent="0.25">
      <c r="A1539" t="s">
        <v>38</v>
      </c>
      <c r="B1539" t="s">
        <v>38</v>
      </c>
      <c r="C1539" t="s">
        <v>38</v>
      </c>
      <c r="D1539" t="s">
        <v>38</v>
      </c>
      <c r="E1539" t="s">
        <v>38</v>
      </c>
      <c r="F1539" t="s">
        <v>38</v>
      </c>
      <c r="G1539" t="s">
        <v>38</v>
      </c>
      <c r="H1539" t="s">
        <v>38</v>
      </c>
      <c r="I1539" t="s">
        <v>38</v>
      </c>
      <c r="J1539" t="s">
        <v>38</v>
      </c>
      <c r="K1539" t="s">
        <v>38</v>
      </c>
      <c r="L1539" t="s">
        <v>38</v>
      </c>
      <c r="M1539" t="s">
        <v>38</v>
      </c>
      <c r="N1539" t="s">
        <v>38</v>
      </c>
      <c r="O1539" t="s">
        <v>38</v>
      </c>
      <c r="P1539" t="s">
        <v>38</v>
      </c>
      <c r="Q1539" t="s">
        <v>38</v>
      </c>
      <c r="R1539" t="s">
        <v>38</v>
      </c>
      <c r="S1539" t="s">
        <v>38</v>
      </c>
      <c r="T1539" t="s">
        <v>38</v>
      </c>
      <c r="U1539" t="s">
        <v>38</v>
      </c>
      <c r="V1539" t="str" cm="1">
        <f t="array" aca="1" ref="V1539" ca="1">IFERROR(_xlfn.IFS(A1537="  ..............",OFFSET(A1537,2,0),A1536=" X-------------X",OFFSET(A1536,3,0),MATCH("  ..............",A1539:A1565,0)&gt;2,V1538),"-")</f>
        <v/>
      </c>
      <c r="W1539" t="str">
        <f t="shared" ca="1" si="69"/>
        <v>X-------X</v>
      </c>
      <c r="X1539" t="str">
        <f t="shared" ca="1" si="70"/>
        <v>-------- F L U</v>
      </c>
      <c r="Y1539" s="1" t="str">
        <f t="shared" ca="1" si="71"/>
        <v xml:space="preserve"> ------------</v>
      </c>
    </row>
    <row r="1540" spans="1:25" x14ac:dyDescent="0.25">
      <c r="A1540" t="s">
        <v>70</v>
      </c>
      <c r="B1540" t="s">
        <v>71</v>
      </c>
      <c r="C1540" t="s">
        <v>72</v>
      </c>
      <c r="D1540" t="s">
        <v>73</v>
      </c>
      <c r="E1540" t="s">
        <v>74</v>
      </c>
      <c r="F1540" t="s">
        <v>75</v>
      </c>
      <c r="G1540" t="s">
        <v>76</v>
      </c>
      <c r="H1540" t="s">
        <v>77</v>
      </c>
      <c r="I1540" t="s">
        <v>78</v>
      </c>
      <c r="J1540" t="s">
        <v>79</v>
      </c>
      <c r="K1540" t="s">
        <v>80</v>
      </c>
      <c r="L1540" t="s">
        <v>81</v>
      </c>
      <c r="M1540" t="s">
        <v>82</v>
      </c>
      <c r="N1540" t="s">
        <v>83</v>
      </c>
      <c r="O1540" t="s">
        <v>84</v>
      </c>
      <c r="P1540" t="s">
        <v>85</v>
      </c>
      <c r="Q1540" t="s">
        <v>86</v>
      </c>
      <c r="R1540" t="s">
        <v>28</v>
      </c>
      <c r="S1540" t="s">
        <v>28</v>
      </c>
      <c r="T1540" t="s">
        <v>78</v>
      </c>
      <c r="U1540" t="s">
        <v>87</v>
      </c>
      <c r="V1540" t="str" cm="1">
        <f t="array" aca="1" ref="V1540" ca="1">IFERROR(_xlfn.IFS(A1538="  ..............",OFFSET(A1538,2,0),A1537=" X-------------X",OFFSET(A1537,3,0),MATCH("  ..............",A1540:A1566,0)&gt;2,V1539),"-")</f>
        <v/>
      </c>
      <c r="W1540" t="str">
        <f t="shared" ca="1" si="69"/>
        <v>X-------X</v>
      </c>
      <c r="X1540" t="str">
        <f t="shared" ca="1" si="70"/>
        <v xml:space="preserve">              </v>
      </c>
      <c r="Y1540" s="1" t="str">
        <f t="shared" ca="1" si="71"/>
        <v xml:space="preserve">  ELO CC  SHU</v>
      </c>
    </row>
    <row r="1541" spans="1:25" x14ac:dyDescent="0.25">
      <c r="A1541" t="s">
        <v>88</v>
      </c>
      <c r="B1541" t="s">
        <v>89</v>
      </c>
      <c r="C1541" t="s">
        <v>90</v>
      </c>
      <c r="D1541" t="s">
        <v>91</v>
      </c>
      <c r="E1541" t="s">
        <v>92</v>
      </c>
      <c r="F1541" s="1" t="s">
        <v>93</v>
      </c>
      <c r="G1541" t="s">
        <v>94</v>
      </c>
      <c r="H1541" t="s">
        <v>95</v>
      </c>
      <c r="I1541" t="s">
        <v>39</v>
      </c>
      <c r="J1541" t="s">
        <v>40</v>
      </c>
      <c r="K1541" t="s">
        <v>41</v>
      </c>
      <c r="L1541" t="s">
        <v>42</v>
      </c>
      <c r="M1541" t="s">
        <v>42</v>
      </c>
      <c r="N1541" t="s">
        <v>42</v>
      </c>
      <c r="O1541" t="s">
        <v>46</v>
      </c>
      <c r="P1541" t="s">
        <v>39</v>
      </c>
      <c r="Q1541" t="s">
        <v>44</v>
      </c>
      <c r="R1541" t="s">
        <v>96</v>
      </c>
      <c r="S1541" t="s">
        <v>96</v>
      </c>
      <c r="T1541" t="s">
        <v>39</v>
      </c>
      <c r="U1541" t="s">
        <v>97</v>
      </c>
      <c r="V1541" t="str" cm="1">
        <f t="array" aca="1" ref="V1541" ca="1">IFERROR(_xlfn.IFS(A1539="  ..............",OFFSET(A1539,2,0),A1538=" X-------------X",OFFSET(A1538,3,0),MATCH("  ..............",A1541:A1567,0)&gt;2,V1540),"-")</f>
        <v/>
      </c>
      <c r="W1541" t="str">
        <f t="shared" ref="W1541:W1604" ca="1" si="72">IFERROR(OFFSET($A$1,MATCH(V1541,A:A,0)-2,1),"-")</f>
        <v>X-------X</v>
      </c>
      <c r="X1541" t="str">
        <f t="shared" ref="X1541:X1604" ca="1" si="73">IFERROR(IF(V1541=V1540,OFFSET($J$1,ROW(X1541),0),OFFSET($J$1,MATCH(V1541,A:A,0),0)),"-")</f>
        <v xml:space="preserve">              </v>
      </c>
      <c r="Y1541" s="1" t="str">
        <f t="shared" ref="Y1541:Y1604" ca="1" si="74">IFERROR(OFFSET($F$1,ROW(F1541),0),"-")</f>
        <v xml:space="preserve">    MW/   Mva</v>
      </c>
    </row>
    <row r="1542" spans="1:25" x14ac:dyDescent="0.25">
      <c r="A1542" t="s">
        <v>98</v>
      </c>
      <c r="B1542" t="s">
        <v>99</v>
      </c>
      <c r="C1542" t="s">
        <v>100</v>
      </c>
      <c r="D1542" t="s">
        <v>100</v>
      </c>
      <c r="E1542" t="s">
        <v>100</v>
      </c>
      <c r="F1542" s="1" t="s">
        <v>101</v>
      </c>
      <c r="G1542" t="s">
        <v>102</v>
      </c>
      <c r="H1542" t="s">
        <v>103</v>
      </c>
      <c r="I1542" t="s">
        <v>39</v>
      </c>
      <c r="J1542" t="s">
        <v>40</v>
      </c>
      <c r="K1542" t="s">
        <v>41</v>
      </c>
      <c r="L1542" t="s">
        <v>42</v>
      </c>
      <c r="M1542" t="s">
        <v>42</v>
      </c>
      <c r="N1542" t="s">
        <v>42</v>
      </c>
      <c r="O1542" t="s">
        <v>46</v>
      </c>
      <c r="P1542" t="s">
        <v>39</v>
      </c>
      <c r="Q1542" t="s">
        <v>104</v>
      </c>
      <c r="R1542" t="s">
        <v>105</v>
      </c>
      <c r="S1542" t="s">
        <v>106</v>
      </c>
      <c r="T1542" t="s">
        <v>107</v>
      </c>
      <c r="U1542" t="s">
        <v>97</v>
      </c>
      <c r="V1542" t="str" cm="1">
        <f t="array" aca="1" ref="V1542" ca="1">IFERROR(_xlfn.IFS(A1540="  ..............",OFFSET(A1540,2,0),A1539=" X-------------X",OFFSET(A1539,3,0),MATCH("  ..............",A1542:A1568,0)&gt;2,V1541),"-")</f>
        <v/>
      </c>
      <c r="W1542" t="str">
        <f t="shared" ca="1" si="72"/>
        <v>X-------X</v>
      </c>
      <c r="X1542" t="str">
        <f t="shared" ca="1" si="73"/>
        <v xml:space="preserve">A             </v>
      </c>
      <c r="Y1542" s="1" t="str">
        <f t="shared" ca="1" si="74"/>
        <v xml:space="preserve">   Mvar   EQU</v>
      </c>
    </row>
    <row r="1543" spans="1:25" x14ac:dyDescent="0.25">
      <c r="A1543" t="s">
        <v>108</v>
      </c>
      <c r="B1543" t="s">
        <v>109</v>
      </c>
      <c r="C1543" t="s">
        <v>110</v>
      </c>
      <c r="D1543" t="s">
        <v>110</v>
      </c>
      <c r="E1543" t="s">
        <v>110</v>
      </c>
      <c r="F1543" s="1" t="s">
        <v>111</v>
      </c>
      <c r="G1543" t="s">
        <v>112</v>
      </c>
      <c r="H1543" t="s">
        <v>113</v>
      </c>
      <c r="I1543" t="s">
        <v>114</v>
      </c>
      <c r="J1543" t="s">
        <v>115</v>
      </c>
      <c r="K1543" t="s">
        <v>41</v>
      </c>
      <c r="L1543" t="s">
        <v>116</v>
      </c>
      <c r="M1543" t="s">
        <v>117</v>
      </c>
      <c r="N1543" t="s">
        <v>42</v>
      </c>
      <c r="O1543" t="s">
        <v>46</v>
      </c>
      <c r="P1543" t="s">
        <v>39</v>
      </c>
      <c r="Q1543" t="s">
        <v>118</v>
      </c>
      <c r="R1543" t="s">
        <v>119</v>
      </c>
      <c r="S1543" t="s">
        <v>120</v>
      </c>
      <c r="T1543" t="s">
        <v>121</v>
      </c>
      <c r="U1543" t="s">
        <v>122</v>
      </c>
      <c r="V1543" t="str" cm="1">
        <f t="array" aca="1" ref="V1543" ca="1">IFERROR(_xlfn.IFS(A1541="  ..............",OFFSET(A1541,2,0),A1540=" X-------------X",OFFSET(A1540,3,0),MATCH("  ..............",A1543:A1569,0)&gt;2,V1542),"-")</f>
        <v/>
      </c>
      <c r="W1543" t="str">
        <f t="shared" ca="1" si="72"/>
        <v>X-------X</v>
      </c>
      <c r="X1543" t="str">
        <f t="shared" ca="1" si="73"/>
        <v xml:space="preserve">     NOME     </v>
      </c>
      <c r="Y1543" s="1" t="str">
        <f t="shared" ca="1" si="74"/>
        <v xml:space="preserve">   FLUXO %   </v>
      </c>
    </row>
    <row r="1544" spans="1:25" x14ac:dyDescent="0.25">
      <c r="A1544" t="s">
        <v>43</v>
      </c>
      <c r="B1544" t="s">
        <v>42</v>
      </c>
      <c r="C1544" t="s">
        <v>123</v>
      </c>
      <c r="D1544" t="s">
        <v>124</v>
      </c>
      <c r="E1544" t="s">
        <v>125</v>
      </c>
      <c r="F1544" t="s">
        <v>126</v>
      </c>
      <c r="G1544" t="s">
        <v>127</v>
      </c>
      <c r="H1544" t="s">
        <v>42</v>
      </c>
      <c r="I1544" t="s">
        <v>128</v>
      </c>
      <c r="J1544" t="s">
        <v>129</v>
      </c>
      <c r="K1544" t="s">
        <v>130</v>
      </c>
      <c r="L1544" t="s">
        <v>131</v>
      </c>
      <c r="M1544" t="s">
        <v>110</v>
      </c>
      <c r="N1544" t="s">
        <v>132</v>
      </c>
      <c r="O1544" t="s">
        <v>133</v>
      </c>
      <c r="P1544" t="s">
        <v>134</v>
      </c>
      <c r="Q1544" t="s">
        <v>135</v>
      </c>
      <c r="R1544" t="s">
        <v>136</v>
      </c>
      <c r="S1544" t="s">
        <v>137</v>
      </c>
      <c r="T1544" t="s">
        <v>138</v>
      </c>
      <c r="U1544" t="s">
        <v>139</v>
      </c>
      <c r="V1544" t="str" cm="1">
        <f t="array" aca="1" ref="V1544" ca="1">IFERROR(_xlfn.IFS(A1542="  ..............",OFFSET(A1542,2,0),A1541=" X-------------X",OFFSET(A1541,3,0),MATCH("  ..............",A1544:A1570,0)&gt;2,V1543),"-")</f>
        <v/>
      </c>
      <c r="W1544" t="str">
        <f t="shared" ca="1" si="72"/>
        <v>X-------X</v>
      </c>
      <c r="X1544" t="str">
        <f t="shared" ca="1" si="73"/>
        <v>X------------X</v>
      </c>
      <c r="Y1544" s="1" t="str">
        <f t="shared" ca="1" si="74"/>
        <v>X-----------X</v>
      </c>
    </row>
    <row r="1545" spans="1:25" x14ac:dyDescent="0.25">
      <c r="A1545" t="s">
        <v>20</v>
      </c>
      <c r="B1545" t="s">
        <v>21</v>
      </c>
      <c r="C1545" t="s">
        <v>21</v>
      </c>
      <c r="D1545" t="s">
        <v>21</v>
      </c>
      <c r="E1545" t="s">
        <v>21</v>
      </c>
      <c r="F1545" t="s">
        <v>22</v>
      </c>
      <c r="G1545" t="s">
        <v>21</v>
      </c>
      <c r="H1545" t="s">
        <v>21</v>
      </c>
      <c r="I1545" t="s">
        <v>23</v>
      </c>
      <c r="J1545" t="s">
        <v>24</v>
      </c>
      <c r="K1545" t="s">
        <v>25</v>
      </c>
      <c r="L1545" t="s">
        <v>21</v>
      </c>
      <c r="M1545" t="s">
        <v>21</v>
      </c>
      <c r="N1545" t="s">
        <v>21</v>
      </c>
      <c r="O1545" t="s">
        <v>26</v>
      </c>
      <c r="P1545" t="s">
        <v>23</v>
      </c>
      <c r="Q1545" t="s">
        <v>27</v>
      </c>
      <c r="R1545" t="s">
        <v>28</v>
      </c>
      <c r="S1545" t="s">
        <v>28</v>
      </c>
      <c r="T1545" t="s">
        <v>23</v>
      </c>
      <c r="U1545" t="s">
        <v>23</v>
      </c>
      <c r="V1545" t="str" cm="1">
        <f t="array" aca="1" ref="V1545" ca="1">IFERROR(_xlfn.IFS(A1543="  ..............",OFFSET(A1543,2,0),A1542=" X-------------X",OFFSET(A1542,3,0),MATCH("  ..............",A1545:A1571,0)&gt;2,V1544),"-")</f>
        <v/>
      </c>
      <c r="W1545" t="str">
        <f t="shared" ca="1" si="72"/>
        <v>X-------X</v>
      </c>
      <c r="X1545" t="str">
        <f t="shared" ca="1" si="73"/>
        <v/>
      </c>
      <c r="Y1545" s="1" t="str">
        <f t="shared" ca="1" si="74"/>
        <v/>
      </c>
    </row>
    <row r="1546" spans="1:25" x14ac:dyDescent="0.25">
      <c r="A1546" t="s">
        <v>38</v>
      </c>
      <c r="B1546" t="s">
        <v>38</v>
      </c>
      <c r="C1546" t="s">
        <v>38</v>
      </c>
      <c r="D1546" t="s">
        <v>38</v>
      </c>
      <c r="E1546" t="s">
        <v>38</v>
      </c>
      <c r="F1546" t="s">
        <v>38</v>
      </c>
      <c r="G1546" t="s">
        <v>38</v>
      </c>
      <c r="H1546" t="s">
        <v>38</v>
      </c>
      <c r="I1546" t="s">
        <v>38</v>
      </c>
      <c r="J1546" t="s">
        <v>38</v>
      </c>
      <c r="K1546" t="s">
        <v>38</v>
      </c>
      <c r="L1546" t="s">
        <v>38</v>
      </c>
      <c r="M1546" t="s">
        <v>38</v>
      </c>
      <c r="N1546" t="s">
        <v>38</v>
      </c>
      <c r="O1546" t="s">
        <v>38</v>
      </c>
      <c r="P1546" t="s">
        <v>38</v>
      </c>
      <c r="Q1546" t="s">
        <v>38</v>
      </c>
      <c r="R1546" t="s">
        <v>38</v>
      </c>
      <c r="S1546" t="s">
        <v>38</v>
      </c>
      <c r="T1546" t="s">
        <v>38</v>
      </c>
      <c r="U1546" t="s">
        <v>38</v>
      </c>
      <c r="V1546" t="str" cm="1">
        <f t="array" aca="1" ref="V1546" ca="1">IFERROR(_xlfn.IFS(A1544="  ..............",OFFSET(A1544,2,0),A1543=" X-------------X",OFFSET(A1543,3,0),MATCH("  ..............",A1546:A1572,0)&gt;2,V1545),"-")</f>
        <v/>
      </c>
      <c r="W1546" t="str">
        <f t="shared" ca="1" si="72"/>
        <v>X-------X</v>
      </c>
      <c r="X1546" t="str">
        <f t="shared" ca="1" si="73"/>
        <v/>
      </c>
      <c r="Y1546" s="1" t="str">
        <f t="shared" ca="1" si="74"/>
        <v xml:space="preserve">         0.0 </v>
      </c>
    </row>
    <row r="1547" spans="1:25" x14ac:dyDescent="0.25">
      <c r="A1547" t="s">
        <v>7088</v>
      </c>
      <c r="B1547" t="s">
        <v>3927</v>
      </c>
      <c r="C1547" t="s">
        <v>3819</v>
      </c>
      <c r="D1547" t="s">
        <v>3819</v>
      </c>
      <c r="E1547" t="s">
        <v>3819</v>
      </c>
      <c r="F1547" s="1" t="s">
        <v>3820</v>
      </c>
      <c r="G1547" t="s">
        <v>3819</v>
      </c>
      <c r="H1547" t="s">
        <v>3821</v>
      </c>
      <c r="I1547" t="s">
        <v>38</v>
      </c>
      <c r="J1547" t="s">
        <v>38</v>
      </c>
      <c r="K1547" t="s">
        <v>38</v>
      </c>
      <c r="L1547" t="s">
        <v>38</v>
      </c>
      <c r="M1547" t="s">
        <v>38</v>
      </c>
      <c r="N1547" t="s">
        <v>38</v>
      </c>
      <c r="O1547" t="s">
        <v>38</v>
      </c>
      <c r="P1547" t="s">
        <v>38</v>
      </c>
      <c r="Q1547" t="s">
        <v>38</v>
      </c>
      <c r="R1547" t="s">
        <v>38</v>
      </c>
      <c r="S1547" t="s">
        <v>38</v>
      </c>
      <c r="T1547" t="s">
        <v>38</v>
      </c>
      <c r="U1547" t="s">
        <v>38</v>
      </c>
      <c r="V1547" t="str" cm="1">
        <f t="array" aca="1" ref="V1547" ca="1">IFERROR(_xlfn.IFS(A1545="  ..............",OFFSET(A1545,2,0),A1544=" X-------------X",OFFSET(A1544,3,0),MATCH("  ..............",A1547:A1573,0)&gt;2,V1546),"-")</f>
        <v/>
      </c>
      <c r="W1547" t="str">
        <f t="shared" ca="1" si="72"/>
        <v>X-------X</v>
      </c>
      <c r="X1547" t="str">
        <f t="shared" ca="1" si="73"/>
        <v xml:space="preserve">              </v>
      </c>
      <c r="Y1547" s="1" t="str">
        <f t="shared" ca="1" si="74"/>
        <v xml:space="preserve">         0.0 </v>
      </c>
    </row>
    <row r="1548" spans="1:25" x14ac:dyDescent="0.25">
      <c r="A1548" t="s">
        <v>7089</v>
      </c>
      <c r="B1548" t="s">
        <v>4274</v>
      </c>
      <c r="C1548" t="s">
        <v>3819</v>
      </c>
      <c r="D1548" t="s">
        <v>3819</v>
      </c>
      <c r="E1548" t="s">
        <v>3819</v>
      </c>
      <c r="F1548" t="s">
        <v>3820</v>
      </c>
      <c r="G1548" t="s">
        <v>3819</v>
      </c>
      <c r="H1548" t="s">
        <v>3819</v>
      </c>
      <c r="I1548" t="s">
        <v>39</v>
      </c>
      <c r="J1548" t="s">
        <v>40</v>
      </c>
      <c r="K1548" t="s">
        <v>41</v>
      </c>
      <c r="L1548" t="s">
        <v>42</v>
      </c>
      <c r="M1548" t="s">
        <v>42</v>
      </c>
      <c r="N1548" t="s">
        <v>41</v>
      </c>
      <c r="O1548" t="s">
        <v>38</v>
      </c>
      <c r="P1548" t="s">
        <v>38</v>
      </c>
      <c r="Q1548" t="s">
        <v>38</v>
      </c>
      <c r="R1548" t="s">
        <v>38</v>
      </c>
      <c r="S1548" t="s">
        <v>38</v>
      </c>
      <c r="T1548" t="s">
        <v>38</v>
      </c>
      <c r="U1548" t="s">
        <v>38</v>
      </c>
      <c r="V1548" t="str" cm="1">
        <f t="array" aca="1" ref="V1548" ca="1">IFERROR(_xlfn.IFS(A1546="  ..............",OFFSET(A1546,2,0),A1545=" X-------------X",OFFSET(A1545,3,0),MATCH("  ..............",A1548:A1574,0)&gt;2,V1547),"-")</f>
        <v xml:space="preserve">  AUROR2-MG500  </v>
      </c>
      <c r="W1548" t="str">
        <f t="shared" ca="1" si="72"/>
        <v xml:space="preserve">   1.048 </v>
      </c>
      <c r="X1548" t="str">
        <f t="shared" ca="1" si="73"/>
        <v xml:space="preserve"> ARINO2-MG500 </v>
      </c>
      <c r="Y1548" s="1" t="str">
        <f t="shared" ca="1" si="74"/>
        <v xml:space="preserve">       13.9% </v>
      </c>
    </row>
    <row r="1549" spans="1:25" x14ac:dyDescent="0.25">
      <c r="A1549" t="s">
        <v>43</v>
      </c>
      <c r="B1549" t="s">
        <v>42</v>
      </c>
      <c r="C1549" t="s">
        <v>4109</v>
      </c>
      <c r="D1549" t="s">
        <v>3839</v>
      </c>
      <c r="E1549" t="s">
        <v>4109</v>
      </c>
      <c r="F1549" t="s">
        <v>4632</v>
      </c>
      <c r="G1549" t="s">
        <v>42</v>
      </c>
      <c r="H1549" t="s">
        <v>42</v>
      </c>
      <c r="I1549" t="s">
        <v>5080</v>
      </c>
      <c r="J1549" t="s">
        <v>5081</v>
      </c>
      <c r="K1549" t="s">
        <v>3830</v>
      </c>
      <c r="L1549" t="s">
        <v>7090</v>
      </c>
      <c r="M1549" t="s">
        <v>4203</v>
      </c>
      <c r="N1549" t="s">
        <v>7091</v>
      </c>
      <c r="O1549" t="s">
        <v>46</v>
      </c>
      <c r="P1549" t="s">
        <v>39</v>
      </c>
      <c r="Q1549" t="s">
        <v>44</v>
      </c>
      <c r="R1549" t="s">
        <v>3911</v>
      </c>
      <c r="S1549" t="s">
        <v>5671</v>
      </c>
      <c r="T1549" t="s">
        <v>39</v>
      </c>
      <c r="U1549" t="s">
        <v>45</v>
      </c>
      <c r="V1549" t="str" cm="1">
        <f t="array" aca="1" ref="V1549" ca="1">IFERROR(_xlfn.IFS(A1547="  ..............",OFFSET(A1547,2,0),A1546=" X-------------X",OFFSET(A1546,3,0),MATCH("  ..............",A1549:A1575,0)&gt;2,V1548),"-")</f>
        <v xml:space="preserve">  AUROR2-MG500  </v>
      </c>
      <c r="W1549" t="str">
        <f t="shared" ca="1" si="72"/>
        <v xml:space="preserve">   1.048 </v>
      </c>
      <c r="X1549" t="str">
        <f t="shared" ca="1" si="73"/>
        <v xml:space="preserve"> AUR-1A-MG000 </v>
      </c>
      <c r="Y1549" s="1" t="str">
        <f t="shared" ca="1" si="74"/>
        <v xml:space="preserve">        0.0% </v>
      </c>
    </row>
    <row r="1550" spans="1:25" x14ac:dyDescent="0.25">
      <c r="A1550" t="s">
        <v>43</v>
      </c>
      <c r="B1550" t="s">
        <v>42</v>
      </c>
      <c r="C1550" t="s">
        <v>4847</v>
      </c>
      <c r="D1550" t="s">
        <v>4847</v>
      </c>
      <c r="E1550" t="s">
        <v>4847</v>
      </c>
      <c r="F1550" t="s">
        <v>4219</v>
      </c>
      <c r="G1550" t="s">
        <v>42</v>
      </c>
      <c r="H1550" t="s">
        <v>42</v>
      </c>
      <c r="I1550" t="s">
        <v>6865</v>
      </c>
      <c r="J1550" t="s">
        <v>6866</v>
      </c>
      <c r="K1550" t="s">
        <v>3830</v>
      </c>
      <c r="L1550" t="s">
        <v>7092</v>
      </c>
      <c r="M1550" t="s">
        <v>7093</v>
      </c>
      <c r="N1550" t="s">
        <v>6861</v>
      </c>
      <c r="O1550" t="s">
        <v>48</v>
      </c>
      <c r="P1550" t="s">
        <v>39</v>
      </c>
      <c r="Q1550" t="s">
        <v>44</v>
      </c>
      <c r="R1550" t="s">
        <v>4035</v>
      </c>
      <c r="S1550" t="s">
        <v>6862</v>
      </c>
      <c r="T1550" t="s">
        <v>39</v>
      </c>
      <c r="U1550" t="s">
        <v>45</v>
      </c>
      <c r="V1550" t="str" cm="1">
        <f t="array" aca="1" ref="V1550" ca="1">IFERROR(_xlfn.IFS(A1548="  ..............",OFFSET(A1548,2,0),A1547=" X-------------X",OFFSET(A1547,3,0),MATCH("  ..............",A1550:A1576,0)&gt;2,V1549),"-")</f>
        <v xml:space="preserve">  AUROR2-MG500  </v>
      </c>
      <c r="W1550" t="str">
        <f t="shared" ca="1" si="72"/>
        <v xml:space="preserve">   1.048 </v>
      </c>
      <c r="X1550" t="str">
        <f t="shared" ca="1" si="73"/>
        <v xml:space="preserve"> AUR-2A-MG000 </v>
      </c>
      <c r="Y1550" s="1" t="str">
        <f t="shared" ca="1" si="74"/>
        <v xml:space="preserve">        0.0% </v>
      </c>
    </row>
    <row r="1551" spans="1:25" x14ac:dyDescent="0.25">
      <c r="A1551" t="s">
        <v>43</v>
      </c>
      <c r="B1551" t="s">
        <v>42</v>
      </c>
      <c r="C1551" t="s">
        <v>4847</v>
      </c>
      <c r="D1551" t="s">
        <v>4847</v>
      </c>
      <c r="E1551" t="s">
        <v>4847</v>
      </c>
      <c r="F1551" s="1" t="s">
        <v>4219</v>
      </c>
      <c r="G1551" t="s">
        <v>42</v>
      </c>
      <c r="H1551" t="s">
        <v>42</v>
      </c>
      <c r="I1551" t="s">
        <v>6927</v>
      </c>
      <c r="J1551" t="s">
        <v>6928</v>
      </c>
      <c r="K1551" t="s">
        <v>3914</v>
      </c>
      <c r="L1551" t="s">
        <v>6937</v>
      </c>
      <c r="M1551" t="s">
        <v>5791</v>
      </c>
      <c r="N1551" t="s">
        <v>7094</v>
      </c>
      <c r="O1551" t="s">
        <v>148</v>
      </c>
      <c r="P1551" t="s">
        <v>39</v>
      </c>
      <c r="Q1551" t="s">
        <v>44</v>
      </c>
      <c r="R1551" t="s">
        <v>3832</v>
      </c>
      <c r="S1551" t="s">
        <v>6924</v>
      </c>
      <c r="T1551" t="s">
        <v>39</v>
      </c>
      <c r="U1551" t="s">
        <v>45</v>
      </c>
      <c r="V1551" t="str" cm="1">
        <f t="array" aca="1" ref="V1551" ca="1">IFERROR(_xlfn.IFS(A1549="  ..............",OFFSET(A1549,2,0),A1548=" X-------------X",OFFSET(A1548,3,0),MATCH("  ..............",A1551:A1577,0)&gt;2,V1550),"-")</f>
        <v>-</v>
      </c>
      <c r="W1551" t="str">
        <f t="shared" ca="1" si="72"/>
        <v>-</v>
      </c>
      <c r="X1551" t="str">
        <f t="shared" ca="1" si="73"/>
        <v>-</v>
      </c>
      <c r="Y1551" s="1" t="str">
        <f t="shared" ca="1" si="74"/>
        <v>.............</v>
      </c>
    </row>
    <row r="1552" spans="1:25" x14ac:dyDescent="0.25">
      <c r="A1552" t="s">
        <v>29</v>
      </c>
      <c r="B1552" t="s">
        <v>31</v>
      </c>
      <c r="C1552" t="s">
        <v>31</v>
      </c>
      <c r="D1552" t="s">
        <v>31</v>
      </c>
      <c r="E1552" t="s">
        <v>31</v>
      </c>
      <c r="F1552" s="1" t="s">
        <v>32</v>
      </c>
      <c r="G1552" t="s">
        <v>31</v>
      </c>
      <c r="H1552" t="s">
        <v>31</v>
      </c>
      <c r="I1552" t="s">
        <v>33</v>
      </c>
      <c r="J1552" t="s">
        <v>30</v>
      </c>
      <c r="K1552" t="s">
        <v>34</v>
      </c>
      <c r="L1552" t="s">
        <v>31</v>
      </c>
      <c r="M1552" t="s">
        <v>31</v>
      </c>
      <c r="N1552" t="s">
        <v>31</v>
      </c>
      <c r="O1552" t="s">
        <v>35</v>
      </c>
      <c r="P1552" t="s">
        <v>33</v>
      </c>
      <c r="Q1552" t="s">
        <v>36</v>
      </c>
      <c r="R1552" t="s">
        <v>37</v>
      </c>
      <c r="S1552" t="s">
        <v>37</v>
      </c>
      <c r="T1552" t="s">
        <v>33</v>
      </c>
      <c r="U1552" t="s">
        <v>33</v>
      </c>
      <c r="V1552" t="str" cm="1">
        <f t="array" aca="1" ref="V1552" ca="1">IFERROR(_xlfn.IFS(A1550="  ..............",OFFSET(A1550,2,0),A1549=" X-------------X",OFFSET(A1549,3,0),MATCH("  ..............",A1552:A1578,0)&gt;2,V1551),"-")</f>
        <v>-</v>
      </c>
      <c r="W1552" t="str">
        <f t="shared" ca="1" si="72"/>
        <v>-</v>
      </c>
      <c r="X1552" t="str">
        <f t="shared" ca="1" si="73"/>
        <v/>
      </c>
      <c r="Y1552" s="1" t="str">
        <f t="shared" ca="1" si="74"/>
        <v xml:space="preserve">         0.0 </v>
      </c>
    </row>
    <row r="1553" spans="1:25" x14ac:dyDescent="0.25">
      <c r="A1553" t="s">
        <v>7095</v>
      </c>
      <c r="B1553" t="s">
        <v>7096</v>
      </c>
      <c r="C1553" t="s">
        <v>3819</v>
      </c>
      <c r="D1553" t="s">
        <v>3819</v>
      </c>
      <c r="E1553" t="s">
        <v>3819</v>
      </c>
      <c r="F1553" t="s">
        <v>3820</v>
      </c>
      <c r="G1553" t="s">
        <v>7097</v>
      </c>
      <c r="H1553" t="s">
        <v>3821</v>
      </c>
      <c r="I1553" t="s">
        <v>38</v>
      </c>
      <c r="J1553" t="s">
        <v>38</v>
      </c>
      <c r="K1553" t="s">
        <v>38</v>
      </c>
      <c r="L1553" t="s">
        <v>38</v>
      </c>
      <c r="M1553" t="s">
        <v>38</v>
      </c>
      <c r="N1553" t="s">
        <v>38</v>
      </c>
      <c r="O1553" t="s">
        <v>38</v>
      </c>
      <c r="P1553" t="s">
        <v>38</v>
      </c>
      <c r="Q1553" t="s">
        <v>38</v>
      </c>
      <c r="R1553" t="s">
        <v>38</v>
      </c>
      <c r="S1553" t="s">
        <v>38</v>
      </c>
      <c r="T1553" t="s">
        <v>38</v>
      </c>
      <c r="U1553" t="s">
        <v>38</v>
      </c>
      <c r="V1553" t="str" cm="1">
        <f t="array" aca="1" ref="V1553" ca="1">IFERROR(_xlfn.IFS(A1551="  ..............",OFFSET(A1551,2,0),A1550=" X-------------X",OFFSET(A1550,3,0),MATCH("  ..............",A1553:A1579,0)&gt;2,V1552),"-")</f>
        <v>-</v>
      </c>
      <c r="W1553" t="str">
        <f t="shared" ca="1" si="72"/>
        <v>-</v>
      </c>
      <c r="X1553" t="str">
        <f t="shared" ca="1" si="73"/>
        <v xml:space="preserve">              </v>
      </c>
      <c r="Y1553" s="1" t="str">
        <f t="shared" ca="1" si="74"/>
        <v xml:space="preserve">         0.0 </v>
      </c>
    </row>
    <row r="1554" spans="1:25" x14ac:dyDescent="0.25">
      <c r="A1554" t="s">
        <v>7098</v>
      </c>
      <c r="B1554" t="s">
        <v>7099</v>
      </c>
      <c r="C1554" t="s">
        <v>3819</v>
      </c>
      <c r="D1554" t="s">
        <v>3819</v>
      </c>
      <c r="E1554" t="s">
        <v>3819</v>
      </c>
      <c r="F1554" t="s">
        <v>3820</v>
      </c>
      <c r="G1554" t="s">
        <v>3819</v>
      </c>
      <c r="H1554" t="s">
        <v>3819</v>
      </c>
      <c r="I1554" t="s">
        <v>39</v>
      </c>
      <c r="J1554" t="s">
        <v>40</v>
      </c>
      <c r="K1554" t="s">
        <v>41</v>
      </c>
      <c r="L1554" t="s">
        <v>42</v>
      </c>
      <c r="M1554" t="s">
        <v>6290</v>
      </c>
      <c r="N1554" t="s">
        <v>3861</v>
      </c>
      <c r="O1554" t="s">
        <v>38</v>
      </c>
      <c r="P1554" t="s">
        <v>38</v>
      </c>
      <c r="Q1554" t="s">
        <v>38</v>
      </c>
      <c r="R1554" t="s">
        <v>38</v>
      </c>
      <c r="S1554" t="s">
        <v>38</v>
      </c>
      <c r="T1554" t="s">
        <v>38</v>
      </c>
      <c r="U1554" t="s">
        <v>38</v>
      </c>
      <c r="V1554" t="str" cm="1">
        <f t="array" aca="1" ref="V1554" ca="1">IFERROR(_xlfn.IFS(A1552="  ..............",OFFSET(A1552,2,0),A1551=" X-------------X",OFFSET(A1551,3,0),MATCH("  ..............",A1554:A1580,0)&gt;2,V1553),"-")</f>
        <v xml:space="preserve">  SJPARA-MG500  </v>
      </c>
      <c r="W1554" t="str">
        <f t="shared" ca="1" si="72"/>
        <v xml:space="preserve">   1.033 </v>
      </c>
      <c r="X1554" t="str">
        <f t="shared" ca="1" si="73"/>
        <v xml:space="preserve"> PPARA2-MG500 </v>
      </c>
      <c r="Y1554" s="1" t="str">
        <f t="shared" ca="1" si="74"/>
        <v xml:space="preserve">       12.2% </v>
      </c>
    </row>
    <row r="1555" spans="1:25" x14ac:dyDescent="0.25">
      <c r="A1555" t="s">
        <v>43</v>
      </c>
      <c r="B1555" t="s">
        <v>42</v>
      </c>
      <c r="C1555" t="s">
        <v>4251</v>
      </c>
      <c r="D1555" t="s">
        <v>4641</v>
      </c>
      <c r="E1555" t="s">
        <v>4641</v>
      </c>
      <c r="F1555" t="s">
        <v>7100</v>
      </c>
      <c r="G1555" t="s">
        <v>7101</v>
      </c>
      <c r="H1555" t="s">
        <v>42</v>
      </c>
      <c r="I1555" t="s">
        <v>5863</v>
      </c>
      <c r="J1555" t="s">
        <v>5864</v>
      </c>
      <c r="K1555" t="s">
        <v>3830</v>
      </c>
      <c r="L1555" t="s">
        <v>7102</v>
      </c>
      <c r="M1555" t="s">
        <v>7103</v>
      </c>
      <c r="N1555" t="s">
        <v>7104</v>
      </c>
      <c r="O1555" t="s">
        <v>46</v>
      </c>
      <c r="P1555" t="s">
        <v>39</v>
      </c>
      <c r="Q1555" t="s">
        <v>44</v>
      </c>
      <c r="R1555" t="s">
        <v>4798</v>
      </c>
      <c r="S1555" t="s">
        <v>5855</v>
      </c>
      <c r="T1555" t="s">
        <v>39</v>
      </c>
      <c r="U1555" t="s">
        <v>45</v>
      </c>
      <c r="V1555" t="str" cm="1">
        <f t="array" aca="1" ref="V1555" ca="1">IFERROR(_xlfn.IFS(A1553="  ..............",OFFSET(A1553,2,0),A1552=" X-------------X",OFFSET(A1552,3,0),MATCH("  ..............",A1555:A1581,0)&gt;2,V1554),"-")</f>
        <v xml:space="preserve">  SJPARA-MG500  </v>
      </c>
      <c r="W1555" t="str">
        <f t="shared" ca="1" si="72"/>
        <v xml:space="preserve">   1.033 </v>
      </c>
      <c r="X1555" t="str">
        <f t="shared" ca="1" si="73"/>
        <v xml:space="preserve"> CAPEL3-MG500 </v>
      </c>
      <c r="Y1555" s="1" t="str">
        <f t="shared" ca="1" si="74"/>
        <v xml:space="preserve">        8.1% </v>
      </c>
    </row>
    <row r="1556" spans="1:25" x14ac:dyDescent="0.25">
      <c r="A1556" t="s">
        <v>43</v>
      </c>
      <c r="B1556" t="s">
        <v>42</v>
      </c>
      <c r="C1556" t="s">
        <v>4251</v>
      </c>
      <c r="D1556" t="s">
        <v>4641</v>
      </c>
      <c r="E1556" t="s">
        <v>4641</v>
      </c>
      <c r="F1556" s="1" t="s">
        <v>4198</v>
      </c>
      <c r="G1556" t="s">
        <v>7105</v>
      </c>
      <c r="H1556" t="s">
        <v>42</v>
      </c>
      <c r="I1556" t="s">
        <v>5574</v>
      </c>
      <c r="J1556" t="s">
        <v>5575</v>
      </c>
      <c r="K1556" t="s">
        <v>3830</v>
      </c>
      <c r="L1556" t="s">
        <v>7106</v>
      </c>
      <c r="M1556" t="s">
        <v>7107</v>
      </c>
      <c r="N1556" t="s">
        <v>7108</v>
      </c>
      <c r="O1556" t="s">
        <v>46</v>
      </c>
      <c r="P1556" t="s">
        <v>39</v>
      </c>
      <c r="Q1556" t="s">
        <v>44</v>
      </c>
      <c r="R1556" t="s">
        <v>6375</v>
      </c>
      <c r="S1556" t="s">
        <v>6376</v>
      </c>
      <c r="T1556" t="s">
        <v>39</v>
      </c>
      <c r="U1556" t="s">
        <v>45</v>
      </c>
      <c r="V1556" t="str" cm="1">
        <f t="array" aca="1" ref="V1556" ca="1">IFERROR(_xlfn.IFS(A1554="  ..............",OFFSET(A1554,2,0),A1553=" X-------------X",OFFSET(A1553,3,0),MATCH("  ..............",A1556:A1582,0)&gt;2,V1555),"-")</f>
        <v xml:space="preserve">  SJPARA-MG500  </v>
      </c>
      <c r="W1556" t="str">
        <f t="shared" ca="1" si="72"/>
        <v xml:space="preserve">   1.033 </v>
      </c>
      <c r="X1556" t="str">
        <f t="shared" ca="1" si="73"/>
        <v xml:space="preserve"> SJPARASIN013 </v>
      </c>
      <c r="Y1556" s="1" t="str">
        <f t="shared" ca="1" si="74"/>
        <v xml:space="preserve">        0.0% </v>
      </c>
    </row>
    <row r="1557" spans="1:25" x14ac:dyDescent="0.25">
      <c r="A1557" t="s">
        <v>43</v>
      </c>
      <c r="B1557" t="s">
        <v>42</v>
      </c>
      <c r="C1557" t="s">
        <v>4847</v>
      </c>
      <c r="D1557" t="s">
        <v>4847</v>
      </c>
      <c r="E1557" t="s">
        <v>4847</v>
      </c>
      <c r="F1557" t="s">
        <v>4219</v>
      </c>
      <c r="G1557" t="s">
        <v>42</v>
      </c>
      <c r="H1557" t="s">
        <v>42</v>
      </c>
      <c r="I1557" t="s">
        <v>7109</v>
      </c>
      <c r="J1557" t="s">
        <v>7110</v>
      </c>
      <c r="K1557" t="s">
        <v>3830</v>
      </c>
      <c r="L1557" t="s">
        <v>3819</v>
      </c>
      <c r="M1557" t="s">
        <v>6270</v>
      </c>
      <c r="N1557" t="s">
        <v>7111</v>
      </c>
      <c r="O1557" t="s">
        <v>46</v>
      </c>
      <c r="P1557" t="s">
        <v>39</v>
      </c>
      <c r="Q1557" t="s">
        <v>5679</v>
      </c>
      <c r="R1557" t="s">
        <v>3832</v>
      </c>
      <c r="S1557" t="s">
        <v>7112</v>
      </c>
      <c r="T1557" t="s">
        <v>39</v>
      </c>
      <c r="U1557" t="s">
        <v>45</v>
      </c>
      <c r="V1557" t="str" cm="1">
        <f t="array" aca="1" ref="V1557" ca="1">IFERROR(_xlfn.IFS(A1555="  ..............",OFFSET(A1555,2,0),A1554=" X-------------X",OFFSET(A1554,3,0),MATCH("  ..............",A1557:A1583,0)&gt;2,V1556),"-")</f>
        <v xml:space="preserve">  SJPARA-MG500  </v>
      </c>
      <c r="W1557" t="str">
        <f t="shared" ca="1" si="72"/>
        <v xml:space="preserve">   1.033 </v>
      </c>
      <c r="X1557" t="str">
        <f t="shared" ca="1" si="73"/>
        <v xml:space="preserve"> JUSSIA-BA500 </v>
      </c>
      <c r="Y1557" s="1" t="str">
        <f t="shared" ca="1" si="74"/>
        <v xml:space="preserve">        9.4% </v>
      </c>
    </row>
    <row r="1558" spans="1:25" x14ac:dyDescent="0.25">
      <c r="A1558" t="s">
        <v>43</v>
      </c>
      <c r="B1558" t="s">
        <v>42</v>
      </c>
      <c r="C1558" t="s">
        <v>4251</v>
      </c>
      <c r="D1558" t="s">
        <v>4641</v>
      </c>
      <c r="E1558" t="s">
        <v>4641</v>
      </c>
      <c r="F1558" t="s">
        <v>3920</v>
      </c>
      <c r="G1558" t="s">
        <v>7113</v>
      </c>
      <c r="H1558" t="s">
        <v>42</v>
      </c>
      <c r="I1558" t="s">
        <v>7114</v>
      </c>
      <c r="J1558" t="s">
        <v>7115</v>
      </c>
      <c r="K1558" t="s">
        <v>3830</v>
      </c>
      <c r="L1558" t="s">
        <v>7116</v>
      </c>
      <c r="M1558" t="s">
        <v>7117</v>
      </c>
      <c r="N1558" t="s">
        <v>7118</v>
      </c>
      <c r="O1558" t="s">
        <v>46</v>
      </c>
      <c r="P1558" t="s">
        <v>39</v>
      </c>
      <c r="Q1558" t="s">
        <v>5679</v>
      </c>
      <c r="R1558" t="s">
        <v>7119</v>
      </c>
      <c r="S1558" t="s">
        <v>7120</v>
      </c>
      <c r="T1558" t="s">
        <v>39</v>
      </c>
      <c r="U1558" t="s">
        <v>45</v>
      </c>
      <c r="V1558" t="str" cm="1">
        <f t="array" aca="1" ref="V1558" ca="1">IFERROR(_xlfn.IFS(A1556="  ..............",OFFSET(A1556,2,0),A1555=" X-------------X",OFFSET(A1555,3,0),MATCH("  ..............",A1558:A1584,0)&gt;2,V1557),"-")</f>
        <v xml:space="preserve">  SJPARA-MG500  </v>
      </c>
      <c r="W1558" t="str">
        <f t="shared" ca="1" si="72"/>
        <v xml:space="preserve">   1.033 </v>
      </c>
      <c r="X1558" t="str">
        <f t="shared" ca="1" si="73"/>
        <v xml:space="preserve"> JUSSIA-BA500 </v>
      </c>
      <c r="Y1558" s="1" t="str">
        <f t="shared" ca="1" si="74"/>
        <v xml:space="preserve">        9.4% </v>
      </c>
    </row>
    <row r="1559" spans="1:25" x14ac:dyDescent="0.25">
      <c r="A1559" t="s">
        <v>43</v>
      </c>
      <c r="B1559" t="s">
        <v>42</v>
      </c>
      <c r="C1559" t="s">
        <v>4251</v>
      </c>
      <c r="D1559" t="s">
        <v>4641</v>
      </c>
      <c r="E1559" t="s">
        <v>4641</v>
      </c>
      <c r="F1559" t="s">
        <v>3920</v>
      </c>
      <c r="G1559" t="s">
        <v>7113</v>
      </c>
      <c r="H1559" t="s">
        <v>42</v>
      </c>
      <c r="I1559" t="s">
        <v>7114</v>
      </c>
      <c r="J1559" t="s">
        <v>7115</v>
      </c>
      <c r="K1559" t="s">
        <v>3914</v>
      </c>
      <c r="L1559" t="s">
        <v>7116</v>
      </c>
      <c r="M1559" t="s">
        <v>7117</v>
      </c>
      <c r="N1559" t="s">
        <v>7118</v>
      </c>
      <c r="O1559" t="s">
        <v>46</v>
      </c>
      <c r="P1559" t="s">
        <v>39</v>
      </c>
      <c r="Q1559" t="s">
        <v>5679</v>
      </c>
      <c r="R1559" t="s">
        <v>7119</v>
      </c>
      <c r="S1559" t="s">
        <v>7120</v>
      </c>
      <c r="T1559" t="s">
        <v>39</v>
      </c>
      <c r="U1559" t="s">
        <v>45</v>
      </c>
      <c r="V1559" t="str" cm="1">
        <f t="array" aca="1" ref="V1559" ca="1">IFERROR(_xlfn.IFS(A1557="  ..............",OFFSET(A1557,2,0),A1556=" X-------------X",OFFSET(A1556,3,0),MATCH("  ..............",A1559:A1585,0)&gt;2,V1558),"-")</f>
        <v>-</v>
      </c>
      <c r="W1559" t="str">
        <f t="shared" ca="1" si="72"/>
        <v>-</v>
      </c>
      <c r="X1559" t="str">
        <f t="shared" ca="1" si="73"/>
        <v>-</v>
      </c>
      <c r="Y1559" s="1" t="str">
        <f t="shared" ca="1" si="74"/>
        <v>.............</v>
      </c>
    </row>
    <row r="1560" spans="1:25" x14ac:dyDescent="0.25">
      <c r="A1560" t="s">
        <v>29</v>
      </c>
      <c r="B1560" t="s">
        <v>31</v>
      </c>
      <c r="C1560" t="s">
        <v>31</v>
      </c>
      <c r="D1560" t="s">
        <v>31</v>
      </c>
      <c r="E1560" t="s">
        <v>31</v>
      </c>
      <c r="F1560" t="s">
        <v>32</v>
      </c>
      <c r="G1560" t="s">
        <v>31</v>
      </c>
      <c r="H1560" t="s">
        <v>31</v>
      </c>
      <c r="I1560" t="s">
        <v>33</v>
      </c>
      <c r="J1560" t="s">
        <v>30</v>
      </c>
      <c r="K1560" t="s">
        <v>34</v>
      </c>
      <c r="L1560" t="s">
        <v>31</v>
      </c>
      <c r="M1560" t="s">
        <v>31</v>
      </c>
      <c r="N1560" t="s">
        <v>31</v>
      </c>
      <c r="O1560" t="s">
        <v>35</v>
      </c>
      <c r="P1560" t="s">
        <v>33</v>
      </c>
      <c r="Q1560" t="s">
        <v>36</v>
      </c>
      <c r="R1560" t="s">
        <v>37</v>
      </c>
      <c r="S1560" t="s">
        <v>37</v>
      </c>
      <c r="T1560" t="s">
        <v>33</v>
      </c>
      <c r="U1560" t="s">
        <v>33</v>
      </c>
      <c r="V1560" t="str" cm="1">
        <f t="array" aca="1" ref="V1560" ca="1">IFERROR(_xlfn.IFS(A1558="  ..............",OFFSET(A1558,2,0),A1557=" X-------------X",OFFSET(A1557,3,0),MATCH("  ..............",A1560:A1586,0)&gt;2,V1559),"-")</f>
        <v>-</v>
      </c>
      <c r="W1560" t="str">
        <f t="shared" ca="1" si="72"/>
        <v>-</v>
      </c>
      <c r="X1560" t="str">
        <f t="shared" ca="1" si="73"/>
        <v/>
      </c>
      <c r="Y1560" s="1" t="str">
        <f t="shared" ca="1" si="74"/>
        <v xml:space="preserve">         0.0 </v>
      </c>
    </row>
    <row r="1561" spans="1:25" x14ac:dyDescent="0.25">
      <c r="A1561" t="s">
        <v>7121</v>
      </c>
      <c r="B1561" t="s">
        <v>7122</v>
      </c>
      <c r="C1561" t="s">
        <v>3819</v>
      </c>
      <c r="D1561" t="s">
        <v>3819</v>
      </c>
      <c r="E1561" t="s">
        <v>3819</v>
      </c>
      <c r="F1561" s="1" t="s">
        <v>3820</v>
      </c>
      <c r="G1561" t="s">
        <v>7123</v>
      </c>
      <c r="H1561" t="s">
        <v>3821</v>
      </c>
      <c r="I1561" t="s">
        <v>38</v>
      </c>
      <c r="J1561" t="s">
        <v>38</v>
      </c>
      <c r="K1561" t="s">
        <v>38</v>
      </c>
      <c r="L1561" t="s">
        <v>38</v>
      </c>
      <c r="M1561" t="s">
        <v>38</v>
      </c>
      <c r="N1561" t="s">
        <v>38</v>
      </c>
      <c r="O1561" t="s">
        <v>38</v>
      </c>
      <c r="P1561" t="s">
        <v>38</v>
      </c>
      <c r="Q1561" t="s">
        <v>38</v>
      </c>
      <c r="R1561" t="s">
        <v>38</v>
      </c>
      <c r="S1561" t="s">
        <v>38</v>
      </c>
      <c r="T1561" t="s">
        <v>38</v>
      </c>
      <c r="U1561" t="s">
        <v>38</v>
      </c>
      <c r="V1561" t="str" cm="1">
        <f t="array" aca="1" ref="V1561" ca="1">IFERROR(_xlfn.IFS(A1559="  ..............",OFFSET(A1559,2,0),A1558=" X-------------X",OFFSET(A1558,3,0),MATCH("  ..............",A1561:A1587,0)&gt;2,V1560),"-")</f>
        <v>-</v>
      </c>
      <c r="W1561" t="str">
        <f t="shared" ca="1" si="72"/>
        <v>-</v>
      </c>
      <c r="X1561" t="str">
        <f t="shared" ca="1" si="73"/>
        <v xml:space="preserve">              </v>
      </c>
      <c r="Y1561" s="1" t="str">
        <f t="shared" ca="1" si="74"/>
        <v xml:space="preserve">         0.0 </v>
      </c>
    </row>
    <row r="1562" spans="1:25" x14ac:dyDescent="0.25">
      <c r="A1562" t="s">
        <v>7124</v>
      </c>
      <c r="B1562" t="s">
        <v>7125</v>
      </c>
      <c r="C1562" t="s">
        <v>3819</v>
      </c>
      <c r="D1562" t="s">
        <v>3819</v>
      </c>
      <c r="E1562" t="s">
        <v>3819</v>
      </c>
      <c r="F1562" t="s">
        <v>3820</v>
      </c>
      <c r="G1562" t="s">
        <v>3819</v>
      </c>
      <c r="H1562" t="s">
        <v>3819</v>
      </c>
      <c r="I1562" t="s">
        <v>39</v>
      </c>
      <c r="J1562" t="s">
        <v>40</v>
      </c>
      <c r="K1562" t="s">
        <v>41</v>
      </c>
      <c r="L1562" t="s">
        <v>42</v>
      </c>
      <c r="M1562" t="s">
        <v>7126</v>
      </c>
      <c r="N1562" t="s">
        <v>3861</v>
      </c>
      <c r="O1562" t="s">
        <v>38</v>
      </c>
      <c r="P1562" t="s">
        <v>38</v>
      </c>
      <c r="Q1562" t="s">
        <v>38</v>
      </c>
      <c r="R1562" t="s">
        <v>38</v>
      </c>
      <c r="S1562" t="s">
        <v>38</v>
      </c>
      <c r="T1562" t="s">
        <v>38</v>
      </c>
      <c r="U1562" t="s">
        <v>38</v>
      </c>
      <c r="V1562" t="str" cm="1">
        <f t="array" aca="1" ref="V1562" ca="1">IFERROR(_xlfn.IFS(A1560="  ..............",OFFSET(A1560,2,0),A1559=" X-------------X",OFFSET(A1559,3,0),MATCH("  ..............",A1562:A1588,0)&gt;2,V1561),"-")</f>
        <v xml:space="preserve">  LEOPO2-MG500  </v>
      </c>
      <c r="W1562" t="str">
        <f t="shared" ca="1" si="72"/>
        <v xml:space="preserve">   1.070 </v>
      </c>
      <c r="X1562" t="str">
        <f t="shared" ca="1" si="73"/>
        <v xml:space="preserve"> GVALA6-MG500 </v>
      </c>
      <c r="Y1562" s="1" t="str">
        <f t="shared" ca="1" si="74"/>
        <v xml:space="preserve">        7.2% </v>
      </c>
    </row>
    <row r="1563" spans="1:25" x14ac:dyDescent="0.25">
      <c r="A1563" t="s">
        <v>43</v>
      </c>
      <c r="B1563" t="s">
        <v>42</v>
      </c>
      <c r="C1563" t="s">
        <v>5427</v>
      </c>
      <c r="D1563" t="s">
        <v>4251</v>
      </c>
      <c r="E1563" t="s">
        <v>4251</v>
      </c>
      <c r="F1563" t="s">
        <v>5601</v>
      </c>
      <c r="G1563" t="s">
        <v>7127</v>
      </c>
      <c r="H1563" t="s">
        <v>42</v>
      </c>
      <c r="I1563" t="s">
        <v>5821</v>
      </c>
      <c r="J1563" t="s">
        <v>5822</v>
      </c>
      <c r="K1563" t="s">
        <v>3830</v>
      </c>
      <c r="L1563" t="s">
        <v>7128</v>
      </c>
      <c r="M1563" t="s">
        <v>7129</v>
      </c>
      <c r="N1563" t="s">
        <v>7130</v>
      </c>
      <c r="O1563" t="s">
        <v>46</v>
      </c>
      <c r="P1563" t="s">
        <v>39</v>
      </c>
      <c r="Q1563" t="s">
        <v>44</v>
      </c>
      <c r="R1563" t="s">
        <v>5904</v>
      </c>
      <c r="S1563" t="s">
        <v>5905</v>
      </c>
      <c r="T1563" t="s">
        <v>39</v>
      </c>
      <c r="U1563" t="s">
        <v>45</v>
      </c>
      <c r="V1563" t="str" cm="1">
        <f t="array" aca="1" ref="V1563" ca="1">IFERROR(_xlfn.IFS(A1561="  ..............",OFFSET(A1561,2,0),A1560=" X-------------X",OFFSET(A1560,3,0),MATCH("  ..............",A1563:A1589,0)&gt;2,V1562),"-")</f>
        <v xml:space="preserve">  LEOPO2-MG500  </v>
      </c>
      <c r="W1563" t="str">
        <f t="shared" ca="1" si="72"/>
        <v xml:space="preserve">   1.070 </v>
      </c>
      <c r="X1563" t="str">
        <f t="shared" ca="1" si="73"/>
        <v xml:space="preserve"> GVALA6-MG500 </v>
      </c>
      <c r="Y1563" s="1" t="str">
        <f t="shared" ca="1" si="74"/>
        <v xml:space="preserve">        7.2% </v>
      </c>
    </row>
    <row r="1564" spans="1:25" x14ac:dyDescent="0.25">
      <c r="A1564" t="s">
        <v>43</v>
      </c>
      <c r="B1564" t="s">
        <v>42</v>
      </c>
      <c r="C1564" t="s">
        <v>5427</v>
      </c>
      <c r="D1564" t="s">
        <v>4251</v>
      </c>
      <c r="E1564" t="s">
        <v>4251</v>
      </c>
      <c r="F1564" t="s">
        <v>5601</v>
      </c>
      <c r="G1564" t="s">
        <v>7127</v>
      </c>
      <c r="H1564" t="s">
        <v>42</v>
      </c>
      <c r="I1564" t="s">
        <v>5821</v>
      </c>
      <c r="J1564" t="s">
        <v>5822</v>
      </c>
      <c r="K1564" t="s">
        <v>3914</v>
      </c>
      <c r="L1564" t="s">
        <v>7128</v>
      </c>
      <c r="M1564" t="s">
        <v>7129</v>
      </c>
      <c r="N1564" t="s">
        <v>7130</v>
      </c>
      <c r="O1564" t="s">
        <v>46</v>
      </c>
      <c r="P1564" t="s">
        <v>39</v>
      </c>
      <c r="Q1564" t="s">
        <v>44</v>
      </c>
      <c r="R1564" t="s">
        <v>5904</v>
      </c>
      <c r="S1564" t="s">
        <v>5905</v>
      </c>
      <c r="T1564" t="s">
        <v>39</v>
      </c>
      <c r="U1564" t="s">
        <v>45</v>
      </c>
      <c r="V1564" t="str" cm="1">
        <f t="array" aca="1" ref="V1564" ca="1">IFERROR(_xlfn.IFS(A1562="  ..............",OFFSET(A1562,2,0),A1561=" X-------------X",OFFSET(A1561,3,0),MATCH("  ..............",A1564:A1590,0)&gt;2,V1563),"-")</f>
        <v xml:space="preserve">  LEOPO2-MG500  </v>
      </c>
      <c r="W1564" t="str">
        <f t="shared" ca="1" si="72"/>
        <v xml:space="preserve">   1.070 </v>
      </c>
      <c r="X1564" t="str">
        <f t="shared" ca="1" si="73"/>
        <v xml:space="preserve"> T.RIO--RJ500 </v>
      </c>
      <c r="Y1564" s="1" t="str">
        <f t="shared" ca="1" si="74"/>
        <v xml:space="preserve">        7.7% </v>
      </c>
    </row>
    <row r="1565" spans="1:25" x14ac:dyDescent="0.25">
      <c r="A1565" t="s">
        <v>43</v>
      </c>
      <c r="B1565" t="s">
        <v>42</v>
      </c>
      <c r="C1565" t="s">
        <v>5427</v>
      </c>
      <c r="D1565" t="s">
        <v>4251</v>
      </c>
      <c r="E1565" t="s">
        <v>4251</v>
      </c>
      <c r="F1565" s="1" t="s">
        <v>4207</v>
      </c>
      <c r="G1565" t="s">
        <v>7131</v>
      </c>
      <c r="H1565" t="s">
        <v>42</v>
      </c>
      <c r="I1565" t="s">
        <v>7132</v>
      </c>
      <c r="J1565" t="s">
        <v>7133</v>
      </c>
      <c r="K1565" t="s">
        <v>3830</v>
      </c>
      <c r="L1565" t="s">
        <v>7134</v>
      </c>
      <c r="M1565" t="s">
        <v>6652</v>
      </c>
      <c r="N1565" t="s">
        <v>7135</v>
      </c>
      <c r="O1565" t="s">
        <v>46</v>
      </c>
      <c r="P1565" t="s">
        <v>39</v>
      </c>
      <c r="Q1565" t="s">
        <v>5920</v>
      </c>
      <c r="R1565" t="s">
        <v>3953</v>
      </c>
      <c r="S1565" t="s">
        <v>7136</v>
      </c>
      <c r="T1565" t="s">
        <v>39</v>
      </c>
      <c r="U1565" t="s">
        <v>45</v>
      </c>
      <c r="V1565" t="str" cm="1">
        <f t="array" aca="1" ref="V1565" ca="1">IFERROR(_xlfn.IFS(A1563="  ..............",OFFSET(A1563,2,0),A1562=" X-------------X",OFFSET(A1562,3,0),MATCH("  ..............",A1565:A1591,0)&gt;2,V1564),"-")</f>
        <v xml:space="preserve">  LEOPO2-MG500  </v>
      </c>
      <c r="W1565" t="str">
        <f t="shared" ca="1" si="72"/>
        <v xml:space="preserve">   1.070 </v>
      </c>
      <c r="X1565" t="str">
        <f t="shared" ca="1" si="73"/>
        <v xml:space="preserve"> T.RIO--RJ500 </v>
      </c>
      <c r="Y1565" s="1" t="str">
        <f t="shared" ca="1" si="74"/>
        <v xml:space="preserve">        7.7% </v>
      </c>
    </row>
    <row r="1566" spans="1:25" x14ac:dyDescent="0.25">
      <c r="A1566" t="s">
        <v>43</v>
      </c>
      <c r="B1566" t="s">
        <v>42</v>
      </c>
      <c r="C1566" t="s">
        <v>5427</v>
      </c>
      <c r="D1566" t="s">
        <v>4251</v>
      </c>
      <c r="E1566" t="s">
        <v>4251</v>
      </c>
      <c r="F1566" s="1" t="s">
        <v>4207</v>
      </c>
      <c r="G1566" t="s">
        <v>7131</v>
      </c>
      <c r="H1566" t="s">
        <v>42</v>
      </c>
      <c r="I1566" t="s">
        <v>7132</v>
      </c>
      <c r="J1566" t="s">
        <v>7133</v>
      </c>
      <c r="K1566" t="s">
        <v>3914</v>
      </c>
      <c r="L1566" t="s">
        <v>7134</v>
      </c>
      <c r="M1566" t="s">
        <v>6652</v>
      </c>
      <c r="N1566" t="s">
        <v>7135</v>
      </c>
      <c r="O1566" t="s">
        <v>46</v>
      </c>
      <c r="P1566" t="s">
        <v>39</v>
      </c>
      <c r="Q1566" t="s">
        <v>5920</v>
      </c>
      <c r="R1566" t="s">
        <v>3953</v>
      </c>
      <c r="S1566" t="s">
        <v>7136</v>
      </c>
      <c r="T1566" t="s">
        <v>39</v>
      </c>
      <c r="U1566" t="s">
        <v>45</v>
      </c>
      <c r="V1566" t="str" cm="1">
        <f t="array" aca="1" ref="V1566" ca="1">IFERROR(_xlfn.IFS(A1564="  ..............",OFFSET(A1564,2,0),A1563=" X-------------X",OFFSET(A1563,3,0),MATCH("  ..............",A1566:A1592,0)&gt;2,V1565),"-")</f>
        <v>-</v>
      </c>
      <c r="W1566" t="str">
        <f t="shared" ca="1" si="72"/>
        <v>-</v>
      </c>
      <c r="X1566" t="str">
        <f t="shared" ca="1" si="73"/>
        <v>-</v>
      </c>
      <c r="Y1566" s="1" t="str">
        <f t="shared" ca="1" si="74"/>
        <v>.............</v>
      </c>
    </row>
    <row r="1567" spans="1:25" x14ac:dyDescent="0.25">
      <c r="A1567" t="s">
        <v>29</v>
      </c>
      <c r="B1567" t="s">
        <v>31</v>
      </c>
      <c r="C1567" t="s">
        <v>31</v>
      </c>
      <c r="D1567" t="s">
        <v>31</v>
      </c>
      <c r="E1567" t="s">
        <v>31</v>
      </c>
      <c r="F1567" t="s">
        <v>32</v>
      </c>
      <c r="G1567" t="s">
        <v>31</v>
      </c>
      <c r="H1567" t="s">
        <v>31</v>
      </c>
      <c r="I1567" t="s">
        <v>33</v>
      </c>
      <c r="J1567" t="s">
        <v>30</v>
      </c>
      <c r="K1567" t="s">
        <v>34</v>
      </c>
      <c r="L1567" t="s">
        <v>31</v>
      </c>
      <c r="M1567" t="s">
        <v>31</v>
      </c>
      <c r="N1567" t="s">
        <v>31</v>
      </c>
      <c r="O1567" t="s">
        <v>35</v>
      </c>
      <c r="P1567" t="s">
        <v>33</v>
      </c>
      <c r="Q1567" t="s">
        <v>36</v>
      </c>
      <c r="R1567" t="s">
        <v>37</v>
      </c>
      <c r="S1567" t="s">
        <v>37</v>
      </c>
      <c r="T1567" t="s">
        <v>33</v>
      </c>
      <c r="U1567" t="s">
        <v>33</v>
      </c>
      <c r="V1567" t="str" cm="1">
        <f t="array" aca="1" ref="V1567" ca="1">IFERROR(_xlfn.IFS(A1565="  ..............",OFFSET(A1565,2,0),A1564=" X-------------X",OFFSET(A1564,3,0),MATCH("  ..............",A1567:A1593,0)&gt;2,V1566),"-")</f>
        <v>-</v>
      </c>
      <c r="W1567" t="str">
        <f t="shared" ca="1" si="72"/>
        <v>-</v>
      </c>
      <c r="X1567" t="str">
        <f t="shared" ca="1" si="73"/>
        <v/>
      </c>
      <c r="Y1567" s="1" t="str">
        <f t="shared" ca="1" si="74"/>
        <v xml:space="preserve">         0.0 </v>
      </c>
    </row>
    <row r="1568" spans="1:25" x14ac:dyDescent="0.25">
      <c r="A1568" t="s">
        <v>7137</v>
      </c>
      <c r="B1568" t="s">
        <v>4137</v>
      </c>
      <c r="C1568" t="s">
        <v>3819</v>
      </c>
      <c r="D1568" t="s">
        <v>3819</v>
      </c>
      <c r="E1568" t="s">
        <v>3819</v>
      </c>
      <c r="F1568" t="s">
        <v>3820</v>
      </c>
      <c r="G1568" t="s">
        <v>3819</v>
      </c>
      <c r="H1568" t="s">
        <v>3821</v>
      </c>
      <c r="I1568" t="s">
        <v>38</v>
      </c>
      <c r="J1568" t="s">
        <v>38</v>
      </c>
      <c r="K1568" t="s">
        <v>38</v>
      </c>
      <c r="L1568" t="s">
        <v>38</v>
      </c>
      <c r="M1568" t="s">
        <v>38</v>
      </c>
      <c r="N1568" t="s">
        <v>38</v>
      </c>
      <c r="O1568" t="s">
        <v>38</v>
      </c>
      <c r="P1568" t="s">
        <v>38</v>
      </c>
      <c r="Q1568" t="s">
        <v>38</v>
      </c>
      <c r="R1568" t="s">
        <v>38</v>
      </c>
      <c r="S1568" t="s">
        <v>38</v>
      </c>
      <c r="T1568" t="s">
        <v>38</v>
      </c>
      <c r="U1568" t="s">
        <v>38</v>
      </c>
      <c r="V1568" t="str" cm="1">
        <f t="array" aca="1" ref="V1568" ca="1">IFERROR(_xlfn.IFS(A1566="  ..............",OFFSET(A1566,2,0),A1565=" X-------------X",OFFSET(A1565,3,0),MATCH("  ..............",A1568:A1594,0)&gt;2,V1567),"-")</f>
        <v>-</v>
      </c>
      <c r="W1568" t="str">
        <f t="shared" ca="1" si="72"/>
        <v>-</v>
      </c>
      <c r="X1568" t="str">
        <f t="shared" ca="1" si="73"/>
        <v xml:space="preserve">              </v>
      </c>
      <c r="Y1568" s="1" t="str">
        <f t="shared" ca="1" si="74"/>
        <v xml:space="preserve">         0.0 </v>
      </c>
    </row>
    <row r="1569" spans="1:25" x14ac:dyDescent="0.25">
      <c r="A1569" t="s">
        <v>7138</v>
      </c>
      <c r="B1569" t="s">
        <v>4283</v>
      </c>
      <c r="C1569" t="s">
        <v>3819</v>
      </c>
      <c r="D1569" t="s">
        <v>3819</v>
      </c>
      <c r="E1569" t="s">
        <v>3819</v>
      </c>
      <c r="F1569" t="s">
        <v>3820</v>
      </c>
      <c r="G1569" t="s">
        <v>3819</v>
      </c>
      <c r="H1569" t="s">
        <v>3819</v>
      </c>
      <c r="I1569" t="s">
        <v>39</v>
      </c>
      <c r="J1569" t="s">
        <v>40</v>
      </c>
      <c r="K1569" t="s">
        <v>41</v>
      </c>
      <c r="L1569" t="s">
        <v>42</v>
      </c>
      <c r="M1569" t="s">
        <v>42</v>
      </c>
      <c r="N1569" t="s">
        <v>41</v>
      </c>
      <c r="O1569" t="s">
        <v>38</v>
      </c>
      <c r="P1569" t="s">
        <v>38</v>
      </c>
      <c r="Q1569" t="s">
        <v>38</v>
      </c>
      <c r="R1569" t="s">
        <v>38</v>
      </c>
      <c r="S1569" t="s">
        <v>38</v>
      </c>
      <c r="T1569" t="s">
        <v>38</v>
      </c>
      <c r="U1569" t="s">
        <v>38</v>
      </c>
      <c r="V1569" t="str" cm="1">
        <f t="array" aca="1" ref="V1569" ca="1">IFERROR(_xlfn.IFS(A1567="  ..............",OFFSET(A1567,2,0),A1566=" X-------------X",OFFSET(A1566,3,0),MATCH("  ..............",A1569:A1595,0)&gt;2,V1568),"-")</f>
        <v xml:space="preserve">  CSKYA2-MG500  </v>
      </c>
      <c r="W1569" t="str">
        <f t="shared" ca="1" si="72"/>
        <v xml:space="preserve">   1.047 </v>
      </c>
      <c r="X1569" t="str">
        <f t="shared" ca="1" si="73"/>
        <v xml:space="preserve"> ARINO2-MG500 </v>
      </c>
      <c r="Y1569" s="1" t="str">
        <f t="shared" ca="1" si="74"/>
        <v xml:space="preserve">       15.0% </v>
      </c>
    </row>
    <row r="1570" spans="1:25" x14ac:dyDescent="0.25">
      <c r="A1570" t="s">
        <v>43</v>
      </c>
      <c r="B1570" t="s">
        <v>42</v>
      </c>
      <c r="C1570" t="s">
        <v>5409</v>
      </c>
      <c r="D1570" t="s">
        <v>5409</v>
      </c>
      <c r="E1570" t="s">
        <v>5409</v>
      </c>
      <c r="F1570" s="1" t="s">
        <v>5024</v>
      </c>
      <c r="G1570" t="s">
        <v>42</v>
      </c>
      <c r="H1570" t="s">
        <v>42</v>
      </c>
      <c r="I1570" t="s">
        <v>5080</v>
      </c>
      <c r="J1570" t="s">
        <v>5081</v>
      </c>
      <c r="K1570" t="s">
        <v>3830</v>
      </c>
      <c r="L1570" t="s">
        <v>7139</v>
      </c>
      <c r="M1570" t="s">
        <v>7140</v>
      </c>
      <c r="N1570" t="s">
        <v>7141</v>
      </c>
      <c r="O1570" t="s">
        <v>46</v>
      </c>
      <c r="P1570" t="s">
        <v>39</v>
      </c>
      <c r="Q1570" t="s">
        <v>44</v>
      </c>
      <c r="R1570" t="s">
        <v>4035</v>
      </c>
      <c r="S1570" t="s">
        <v>5686</v>
      </c>
      <c r="T1570" t="s">
        <v>39</v>
      </c>
      <c r="U1570" t="s">
        <v>45</v>
      </c>
      <c r="V1570" t="str" cm="1">
        <f t="array" aca="1" ref="V1570" ca="1">IFERROR(_xlfn.IFS(A1568="  ..............",OFFSET(A1568,2,0),A1567=" X-------------X",OFFSET(A1567,3,0),MATCH("  ..............",A1570:A1596,0)&gt;2,V1569),"-")</f>
        <v xml:space="preserve">  CSKYA2-MG500  </v>
      </c>
      <c r="W1570" t="str">
        <f t="shared" ca="1" si="72"/>
        <v xml:space="preserve">   1.047 </v>
      </c>
      <c r="X1570" t="str">
        <f t="shared" ca="1" si="73"/>
        <v xml:space="preserve"> SKY2T1-MG000 </v>
      </c>
      <c r="Y1570" s="1" t="str">
        <f t="shared" ca="1" si="74"/>
        <v xml:space="preserve">       25.1% </v>
      </c>
    </row>
    <row r="1571" spans="1:25" x14ac:dyDescent="0.25">
      <c r="A1571" t="s">
        <v>43</v>
      </c>
      <c r="B1571" t="s">
        <v>42</v>
      </c>
      <c r="C1571" t="s">
        <v>7142</v>
      </c>
      <c r="D1571" t="s">
        <v>7142</v>
      </c>
      <c r="E1571" t="s">
        <v>7142</v>
      </c>
      <c r="F1571" s="1" t="s">
        <v>7048</v>
      </c>
      <c r="G1571" t="s">
        <v>42</v>
      </c>
      <c r="H1571" t="s">
        <v>42</v>
      </c>
      <c r="I1571" t="s">
        <v>7143</v>
      </c>
      <c r="J1571" t="s">
        <v>7144</v>
      </c>
      <c r="K1571" t="s">
        <v>3830</v>
      </c>
      <c r="L1571" t="s">
        <v>6482</v>
      </c>
      <c r="M1571" t="s">
        <v>7145</v>
      </c>
      <c r="N1571" t="s">
        <v>7146</v>
      </c>
      <c r="O1571" t="s">
        <v>144</v>
      </c>
      <c r="P1571" t="s">
        <v>39</v>
      </c>
      <c r="Q1571" t="s">
        <v>44</v>
      </c>
      <c r="R1571" t="s">
        <v>3832</v>
      </c>
      <c r="S1571" t="s">
        <v>7026</v>
      </c>
      <c r="T1571" t="s">
        <v>39</v>
      </c>
      <c r="U1571" t="s">
        <v>45</v>
      </c>
      <c r="V1571" t="str" cm="1">
        <f t="array" aca="1" ref="V1571" ca="1">IFERROR(_xlfn.IFS(A1569="  ..............",OFFSET(A1569,2,0),A1568=" X-------------X",OFFSET(A1568,3,0),MATCH("  ..............",A1571:A1597,0)&gt;2,V1570),"-")</f>
        <v xml:space="preserve">  CSKYA2-MG500  </v>
      </c>
      <c r="W1571" t="str">
        <f t="shared" ca="1" si="72"/>
        <v xml:space="preserve">   1.047 </v>
      </c>
      <c r="X1571" t="str">
        <f t="shared" ca="1" si="73"/>
        <v xml:space="preserve"> SKY2T2-MG000 </v>
      </c>
      <c r="Y1571" s="1" t="str">
        <f t="shared" ca="1" si="74"/>
        <v xml:space="preserve">       26.1% </v>
      </c>
    </row>
    <row r="1572" spans="1:25" x14ac:dyDescent="0.25">
      <c r="A1572" t="s">
        <v>43</v>
      </c>
      <c r="B1572" t="s">
        <v>42</v>
      </c>
      <c r="C1572" t="s">
        <v>7142</v>
      </c>
      <c r="D1572" t="s">
        <v>7142</v>
      </c>
      <c r="E1572" t="s">
        <v>7142</v>
      </c>
      <c r="F1572" t="s">
        <v>6726</v>
      </c>
      <c r="G1572" t="s">
        <v>42</v>
      </c>
      <c r="H1572" t="s">
        <v>42</v>
      </c>
      <c r="I1572" t="s">
        <v>7147</v>
      </c>
      <c r="J1572" t="s">
        <v>7148</v>
      </c>
      <c r="K1572" t="s">
        <v>3914</v>
      </c>
      <c r="L1572" t="s">
        <v>7149</v>
      </c>
      <c r="M1572" t="s">
        <v>7150</v>
      </c>
      <c r="N1572" t="s">
        <v>7151</v>
      </c>
      <c r="O1572" t="s">
        <v>144</v>
      </c>
      <c r="P1572" t="s">
        <v>39</v>
      </c>
      <c r="Q1572" t="s">
        <v>44</v>
      </c>
      <c r="R1572" t="s">
        <v>3832</v>
      </c>
      <c r="S1572" t="s">
        <v>7152</v>
      </c>
      <c r="T1572" t="s">
        <v>39</v>
      </c>
      <c r="U1572" t="s">
        <v>45</v>
      </c>
      <c r="V1572" t="str" cm="1">
        <f t="array" aca="1" ref="V1572" ca="1">IFERROR(_xlfn.IFS(A1570="  ..............",OFFSET(A1570,2,0),A1569=" X-------------X",OFFSET(A1569,3,0),MATCH("  ..............",A1572:A1598,0)&gt;2,V1571),"-")</f>
        <v>-</v>
      </c>
      <c r="W1572" t="str">
        <f t="shared" ca="1" si="72"/>
        <v>-</v>
      </c>
      <c r="X1572" t="str">
        <f t="shared" ca="1" si="73"/>
        <v>-</v>
      </c>
      <c r="Y1572" s="1" t="str">
        <f t="shared" ca="1" si="74"/>
        <v>.............</v>
      </c>
    </row>
    <row r="1573" spans="1:25" x14ac:dyDescent="0.25">
      <c r="A1573" t="s">
        <v>29</v>
      </c>
      <c r="B1573" t="s">
        <v>31</v>
      </c>
      <c r="C1573" t="s">
        <v>31</v>
      </c>
      <c r="D1573" t="s">
        <v>31</v>
      </c>
      <c r="E1573" t="s">
        <v>31</v>
      </c>
      <c r="F1573" t="s">
        <v>32</v>
      </c>
      <c r="G1573" t="s">
        <v>31</v>
      </c>
      <c r="H1573" t="s">
        <v>31</v>
      </c>
      <c r="I1573" t="s">
        <v>33</v>
      </c>
      <c r="J1573" t="s">
        <v>30</v>
      </c>
      <c r="K1573" t="s">
        <v>34</v>
      </c>
      <c r="L1573" t="s">
        <v>31</v>
      </c>
      <c r="M1573" t="s">
        <v>31</v>
      </c>
      <c r="N1573" t="s">
        <v>31</v>
      </c>
      <c r="O1573" t="s">
        <v>35</v>
      </c>
      <c r="P1573" t="s">
        <v>33</v>
      </c>
      <c r="Q1573" t="s">
        <v>36</v>
      </c>
      <c r="R1573" t="s">
        <v>37</v>
      </c>
      <c r="S1573" t="s">
        <v>37</v>
      </c>
      <c r="T1573" t="s">
        <v>33</v>
      </c>
      <c r="U1573" t="s">
        <v>33</v>
      </c>
      <c r="V1573" t="str" cm="1">
        <f t="array" aca="1" ref="V1573" ca="1">IFERROR(_xlfn.IFS(A1571="  ..............",OFFSET(A1571,2,0),A1570=" X-------------X",OFFSET(A1570,3,0),MATCH("  ..............",A1573:A1599,0)&gt;2,V1572),"-")</f>
        <v>-</v>
      </c>
      <c r="W1573" t="str">
        <f t="shared" ca="1" si="72"/>
        <v>-</v>
      </c>
      <c r="X1573" t="str">
        <f t="shared" ca="1" si="73"/>
        <v/>
      </c>
      <c r="Y1573" s="1" t="str">
        <f t="shared" ca="1" si="74"/>
        <v xml:space="preserve">         0.0 </v>
      </c>
    </row>
    <row r="1574" spans="1:25" x14ac:dyDescent="0.25">
      <c r="A1574" t="s">
        <v>7153</v>
      </c>
      <c r="B1574" t="s">
        <v>7096</v>
      </c>
      <c r="C1574" t="s">
        <v>3819</v>
      </c>
      <c r="D1574" t="s">
        <v>3819</v>
      </c>
      <c r="E1574" t="s">
        <v>3819</v>
      </c>
      <c r="F1574" t="s">
        <v>3820</v>
      </c>
      <c r="G1574" t="s">
        <v>3819</v>
      </c>
      <c r="H1574" t="s">
        <v>3821</v>
      </c>
      <c r="I1574" t="s">
        <v>38</v>
      </c>
      <c r="J1574" t="s">
        <v>38</v>
      </c>
      <c r="K1574" t="s">
        <v>38</v>
      </c>
      <c r="L1574" t="s">
        <v>38</v>
      </c>
      <c r="M1574" t="s">
        <v>38</v>
      </c>
      <c r="N1574" t="s">
        <v>38</v>
      </c>
      <c r="O1574" t="s">
        <v>38</v>
      </c>
      <c r="P1574" t="s">
        <v>38</v>
      </c>
      <c r="Q1574" t="s">
        <v>38</v>
      </c>
      <c r="R1574" t="s">
        <v>38</v>
      </c>
      <c r="S1574" t="s">
        <v>38</v>
      </c>
      <c r="T1574" t="s">
        <v>38</v>
      </c>
      <c r="U1574" t="s">
        <v>38</v>
      </c>
      <c r="V1574" t="str" cm="1">
        <f t="array" aca="1" ref="V1574" ca="1">IFERROR(_xlfn.IFS(A1572="  ..............",OFFSET(A1572,2,0),A1571=" X-------------X",OFFSET(A1571,3,0),MATCH("  ..............",A1574:A1600,0)&gt;2,V1573),"-")</f>
        <v>-</v>
      </c>
      <c r="W1574" t="str">
        <f t="shared" ca="1" si="72"/>
        <v>-</v>
      </c>
      <c r="X1574" t="str">
        <f t="shared" ca="1" si="73"/>
        <v xml:space="preserve">              </v>
      </c>
      <c r="Y1574" s="1" t="str">
        <f t="shared" ca="1" si="74"/>
        <v xml:space="preserve">         0.0 </v>
      </c>
    </row>
    <row r="1575" spans="1:25" x14ac:dyDescent="0.25">
      <c r="A1575" t="s">
        <v>7154</v>
      </c>
      <c r="B1575" t="s">
        <v>5330</v>
      </c>
      <c r="C1575" t="s">
        <v>3819</v>
      </c>
      <c r="D1575" t="s">
        <v>3819</v>
      </c>
      <c r="E1575" t="s">
        <v>3819</v>
      </c>
      <c r="F1575" s="1" t="s">
        <v>3820</v>
      </c>
      <c r="G1575" t="s">
        <v>3819</v>
      </c>
      <c r="H1575" t="s">
        <v>3819</v>
      </c>
      <c r="I1575" t="s">
        <v>39</v>
      </c>
      <c r="J1575" t="s">
        <v>40</v>
      </c>
      <c r="K1575" t="s">
        <v>41</v>
      </c>
      <c r="L1575" t="s">
        <v>42</v>
      </c>
      <c r="M1575" t="s">
        <v>42</v>
      </c>
      <c r="N1575" t="s">
        <v>41</v>
      </c>
      <c r="O1575" t="s">
        <v>38</v>
      </c>
      <c r="P1575" t="s">
        <v>38</v>
      </c>
      <c r="Q1575" t="s">
        <v>38</v>
      </c>
      <c r="R1575" t="s">
        <v>38</v>
      </c>
      <c r="S1575" t="s">
        <v>38</v>
      </c>
      <c r="T1575" t="s">
        <v>38</v>
      </c>
      <c r="U1575" t="s">
        <v>38</v>
      </c>
      <c r="V1575" t="str" cm="1">
        <f t="array" aca="1" ref="V1575" ca="1">IFERROR(_xlfn.IFS(A1573="  ..............",OFFSET(A1573,2,0),A1572=" X-------------X",OFFSET(A1572,3,0),MATCH("  ..............",A1575:A1601,0)&gt;2,V1574),"-")</f>
        <v xml:space="preserve">  SKY2-A-MG034  </v>
      </c>
      <c r="W1575" t="str">
        <f t="shared" ca="1" si="72"/>
        <v xml:space="preserve">   1.033 </v>
      </c>
      <c r="X1575" t="str">
        <f t="shared" ca="1" si="73"/>
        <v xml:space="preserve"> SKY2T1-MG000 </v>
      </c>
      <c r="Y1575" s="1" t="str">
        <f t="shared" ca="1" si="74"/>
        <v xml:space="preserve">       19.6% </v>
      </c>
    </row>
    <row r="1576" spans="1:25" x14ac:dyDescent="0.25">
      <c r="A1576" t="s">
        <v>43</v>
      </c>
      <c r="B1576" t="s">
        <v>42</v>
      </c>
      <c r="C1576" t="s">
        <v>7155</v>
      </c>
      <c r="D1576" t="s">
        <v>7155</v>
      </c>
      <c r="E1576" t="s">
        <v>7155</v>
      </c>
      <c r="F1576" s="1" t="s">
        <v>7156</v>
      </c>
      <c r="G1576" t="s">
        <v>42</v>
      </c>
      <c r="H1576" t="s">
        <v>42</v>
      </c>
      <c r="I1576" t="s">
        <v>7143</v>
      </c>
      <c r="J1576" t="s">
        <v>7144</v>
      </c>
      <c r="K1576" t="s">
        <v>3830</v>
      </c>
      <c r="L1576" t="s">
        <v>5312</v>
      </c>
      <c r="M1576" t="s">
        <v>4951</v>
      </c>
      <c r="N1576" t="s">
        <v>7157</v>
      </c>
      <c r="O1576" t="s">
        <v>46</v>
      </c>
      <c r="P1576" t="s">
        <v>39</v>
      </c>
      <c r="Q1576" t="s">
        <v>44</v>
      </c>
      <c r="R1576" t="s">
        <v>3832</v>
      </c>
      <c r="S1576" t="s">
        <v>7158</v>
      </c>
      <c r="T1576" t="s">
        <v>39</v>
      </c>
      <c r="U1576" t="s">
        <v>45</v>
      </c>
      <c r="V1576" t="str" cm="1">
        <f t="array" aca="1" ref="V1576" ca="1">IFERROR(_xlfn.IFS(A1574="  ..............",OFFSET(A1574,2,0),A1573=" X-------------X",OFFSET(A1573,3,0),MATCH("  ..............",A1576:A1602,0)&gt;2,V1575),"-")</f>
        <v xml:space="preserve">  SKY2-A-MG034  </v>
      </c>
      <c r="W1576" t="str">
        <f t="shared" ca="1" si="72"/>
        <v xml:space="preserve">   1.033 </v>
      </c>
      <c r="X1576" t="str">
        <f t="shared" ca="1" si="73"/>
        <v xml:space="preserve"> SKY2A-UFV032 </v>
      </c>
      <c r="Y1576" s="1" t="str">
        <f t="shared" ca="1" si="74"/>
        <v xml:space="preserve">        0.0% </v>
      </c>
    </row>
    <row r="1577" spans="1:25" x14ac:dyDescent="0.25">
      <c r="A1577" t="s">
        <v>43</v>
      </c>
      <c r="B1577" t="s">
        <v>42</v>
      </c>
      <c r="C1577" t="s">
        <v>4847</v>
      </c>
      <c r="D1577" t="s">
        <v>4847</v>
      </c>
      <c r="E1577" t="s">
        <v>4847</v>
      </c>
      <c r="F1577" t="s">
        <v>4219</v>
      </c>
      <c r="G1577" t="s">
        <v>42</v>
      </c>
      <c r="H1577" t="s">
        <v>42</v>
      </c>
      <c r="I1577" t="s">
        <v>7159</v>
      </c>
      <c r="J1577" t="s">
        <v>7160</v>
      </c>
      <c r="K1577" t="s">
        <v>3830</v>
      </c>
      <c r="L1577" t="s">
        <v>5318</v>
      </c>
      <c r="M1577" t="s">
        <v>6041</v>
      </c>
      <c r="N1577" t="s">
        <v>7157</v>
      </c>
      <c r="O1577" t="s">
        <v>46</v>
      </c>
      <c r="P1577" t="s">
        <v>39</v>
      </c>
      <c r="Q1577" t="s">
        <v>44</v>
      </c>
      <c r="R1577" t="s">
        <v>4015</v>
      </c>
      <c r="S1577" t="s">
        <v>7161</v>
      </c>
      <c r="T1577" t="s">
        <v>39</v>
      </c>
      <c r="U1577" t="s">
        <v>45</v>
      </c>
      <c r="V1577" t="str" cm="1">
        <f t="array" aca="1" ref="V1577" ca="1">IFERROR(_xlfn.IFS(A1575="  ..............",OFFSET(A1575,2,0),A1574=" X-------------X",OFFSET(A1574,3,0),MATCH("  ..............",A1577:A1603,0)&gt;2,V1576),"-")</f>
        <v>-</v>
      </c>
      <c r="W1577" t="str">
        <f t="shared" ca="1" si="72"/>
        <v>-</v>
      </c>
      <c r="X1577" t="str">
        <f t="shared" ca="1" si="73"/>
        <v>-</v>
      </c>
      <c r="Y1577" s="1" t="str">
        <f t="shared" ca="1" si="74"/>
        <v>.............</v>
      </c>
    </row>
    <row r="1578" spans="1:25" x14ac:dyDescent="0.25">
      <c r="A1578" t="s">
        <v>29</v>
      </c>
      <c r="B1578" t="s">
        <v>31</v>
      </c>
      <c r="C1578" t="s">
        <v>31</v>
      </c>
      <c r="D1578" t="s">
        <v>31</v>
      </c>
      <c r="E1578" t="s">
        <v>31</v>
      </c>
      <c r="F1578" t="s">
        <v>32</v>
      </c>
      <c r="G1578" t="s">
        <v>31</v>
      </c>
      <c r="H1578" t="s">
        <v>31</v>
      </c>
      <c r="I1578" t="s">
        <v>33</v>
      </c>
      <c r="J1578" t="s">
        <v>30</v>
      </c>
      <c r="K1578" t="s">
        <v>34</v>
      </c>
      <c r="L1578" t="s">
        <v>31</v>
      </c>
      <c r="M1578" t="s">
        <v>31</v>
      </c>
      <c r="N1578" t="s">
        <v>31</v>
      </c>
      <c r="O1578" t="s">
        <v>35</v>
      </c>
      <c r="P1578" t="s">
        <v>33</v>
      </c>
      <c r="Q1578" t="s">
        <v>36</v>
      </c>
      <c r="R1578" t="s">
        <v>37</v>
      </c>
      <c r="S1578" t="s">
        <v>37</v>
      </c>
      <c r="T1578" t="s">
        <v>33</v>
      </c>
      <c r="U1578" t="s">
        <v>33</v>
      </c>
      <c r="V1578" t="str" cm="1">
        <f t="array" aca="1" ref="V1578" ca="1">IFERROR(_xlfn.IFS(A1576="  ..............",OFFSET(A1576,2,0),A1575=" X-------------X",OFFSET(A1575,3,0),MATCH("  ..............",A1578:A1604,0)&gt;2,V1577),"-")</f>
        <v>-</v>
      </c>
      <c r="W1578" t="str">
        <f t="shared" ca="1" si="72"/>
        <v>-</v>
      </c>
      <c r="X1578" t="str">
        <f t="shared" ca="1" si="73"/>
        <v/>
      </c>
      <c r="Y1578" s="1" t="str">
        <f t="shared" ca="1" si="74"/>
        <v xml:space="preserve">         0.0 </v>
      </c>
    </row>
    <row r="1579" spans="1:25" x14ac:dyDescent="0.25">
      <c r="A1579" t="s">
        <v>7162</v>
      </c>
      <c r="B1579" t="s">
        <v>6221</v>
      </c>
      <c r="C1579" t="s">
        <v>3819</v>
      </c>
      <c r="D1579" t="s">
        <v>3819</v>
      </c>
      <c r="E1579" t="s">
        <v>3819</v>
      </c>
      <c r="F1579" t="s">
        <v>3820</v>
      </c>
      <c r="G1579" t="s">
        <v>3819</v>
      </c>
      <c r="H1579" t="s">
        <v>3821</v>
      </c>
      <c r="I1579" t="s">
        <v>38</v>
      </c>
      <c r="J1579" t="s">
        <v>38</v>
      </c>
      <c r="K1579" t="s">
        <v>38</v>
      </c>
      <c r="L1579" t="s">
        <v>38</v>
      </c>
      <c r="M1579" t="s">
        <v>38</v>
      </c>
      <c r="N1579" t="s">
        <v>38</v>
      </c>
      <c r="O1579" t="s">
        <v>38</v>
      </c>
      <c r="P1579" t="s">
        <v>38</v>
      </c>
      <c r="Q1579" t="s">
        <v>38</v>
      </c>
      <c r="R1579" t="s">
        <v>38</v>
      </c>
      <c r="S1579" t="s">
        <v>38</v>
      </c>
      <c r="T1579" t="s">
        <v>38</v>
      </c>
      <c r="U1579" t="s">
        <v>38</v>
      </c>
      <c r="V1579" t="str" cm="1">
        <f t="array" aca="1" ref="V1579" ca="1">IFERROR(_xlfn.IFS(A1577="  ..............",OFFSET(A1577,2,0),A1576=" X-------------X",OFFSET(A1576,3,0),MATCH("  ..............",A1579:A1605,0)&gt;2,V1578),"-")</f>
        <v>-</v>
      </c>
      <c r="W1579" t="str">
        <f t="shared" ca="1" si="72"/>
        <v>-</v>
      </c>
      <c r="X1579" t="str">
        <f t="shared" ca="1" si="73"/>
        <v xml:space="preserve">              </v>
      </c>
      <c r="Y1579" s="1" t="str">
        <f t="shared" ca="1" si="74"/>
        <v xml:space="preserve">         0.0 </v>
      </c>
    </row>
    <row r="1580" spans="1:25" x14ac:dyDescent="0.25">
      <c r="A1580" t="s">
        <v>7163</v>
      </c>
      <c r="B1580" t="s">
        <v>6120</v>
      </c>
      <c r="C1580" t="s">
        <v>3819</v>
      </c>
      <c r="D1580" t="s">
        <v>3819</v>
      </c>
      <c r="E1580" t="s">
        <v>3819</v>
      </c>
      <c r="F1580" s="1" t="s">
        <v>3820</v>
      </c>
      <c r="G1580" t="s">
        <v>3819</v>
      </c>
      <c r="H1580" t="s">
        <v>3819</v>
      </c>
      <c r="I1580" t="s">
        <v>39</v>
      </c>
      <c r="J1580" t="s">
        <v>40</v>
      </c>
      <c r="K1580" t="s">
        <v>41</v>
      </c>
      <c r="L1580" t="s">
        <v>42</v>
      </c>
      <c r="M1580" t="s">
        <v>42</v>
      </c>
      <c r="N1580" t="s">
        <v>41</v>
      </c>
      <c r="O1580" t="s">
        <v>38</v>
      </c>
      <c r="P1580" t="s">
        <v>38</v>
      </c>
      <c r="Q1580" t="s">
        <v>38</v>
      </c>
      <c r="R1580" t="s">
        <v>38</v>
      </c>
      <c r="S1580" t="s">
        <v>38</v>
      </c>
      <c r="T1580" t="s">
        <v>38</v>
      </c>
      <c r="U1580" t="s">
        <v>38</v>
      </c>
      <c r="V1580" t="str" cm="1">
        <f t="array" aca="1" ref="V1580" ca="1">IFERROR(_xlfn.IFS(A1578="  ..............",OFFSET(A1578,2,0),A1577=" X-------------X",OFFSET(A1577,3,0),MATCH("  ..............",A1580:A1606,0)&gt;2,V1579),"-")</f>
        <v xml:space="preserve">  SKY2-B-MG034  </v>
      </c>
      <c r="W1580" t="str">
        <f t="shared" ca="1" si="72"/>
        <v xml:space="preserve">   1.025 </v>
      </c>
      <c r="X1580" t="str">
        <f t="shared" ca="1" si="73"/>
        <v xml:space="preserve"> SKY2T1-MG000 </v>
      </c>
      <c r="Y1580" s="1" t="str">
        <f t="shared" ca="1" si="74"/>
        <v xml:space="preserve">       30.6% </v>
      </c>
    </row>
    <row r="1581" spans="1:25" x14ac:dyDescent="0.25">
      <c r="A1581" t="s">
        <v>43</v>
      </c>
      <c r="B1581" t="s">
        <v>42</v>
      </c>
      <c r="C1581" t="s">
        <v>7155</v>
      </c>
      <c r="D1581" t="s">
        <v>7155</v>
      </c>
      <c r="E1581" t="s">
        <v>7155</v>
      </c>
      <c r="F1581" s="1" t="s">
        <v>7164</v>
      </c>
      <c r="G1581" t="s">
        <v>42</v>
      </c>
      <c r="H1581" t="s">
        <v>42</v>
      </c>
      <c r="I1581" t="s">
        <v>7143</v>
      </c>
      <c r="J1581" t="s">
        <v>7144</v>
      </c>
      <c r="K1581" t="s">
        <v>3830</v>
      </c>
      <c r="L1581" t="s">
        <v>7165</v>
      </c>
      <c r="M1581" t="s">
        <v>7166</v>
      </c>
      <c r="N1581" t="s">
        <v>4978</v>
      </c>
      <c r="O1581" t="s">
        <v>46</v>
      </c>
      <c r="P1581" t="s">
        <v>39</v>
      </c>
      <c r="Q1581" t="s">
        <v>44</v>
      </c>
      <c r="R1581" t="s">
        <v>3832</v>
      </c>
      <c r="S1581" t="s">
        <v>7167</v>
      </c>
      <c r="T1581" t="s">
        <v>39</v>
      </c>
      <c r="U1581" t="s">
        <v>45</v>
      </c>
      <c r="V1581" t="str" cm="1">
        <f t="array" aca="1" ref="V1581" ca="1">IFERROR(_xlfn.IFS(A1579="  ..............",OFFSET(A1579,2,0),A1578=" X-------------X",OFFSET(A1578,3,0),MATCH("  ..............",A1581:A1607,0)&gt;2,V1580),"-")</f>
        <v xml:space="preserve">  SKY2-B-MG034  </v>
      </c>
      <c r="W1581" t="str">
        <f t="shared" ca="1" si="72"/>
        <v xml:space="preserve">   1.025 </v>
      </c>
      <c r="X1581" t="str">
        <f t="shared" ca="1" si="73"/>
        <v xml:space="preserve"> SKY2B-UFV048 </v>
      </c>
      <c r="Y1581" s="1" t="str">
        <f t="shared" ca="1" si="74"/>
        <v xml:space="preserve">        0.0% </v>
      </c>
    </row>
    <row r="1582" spans="1:25" x14ac:dyDescent="0.25">
      <c r="A1582" t="s">
        <v>43</v>
      </c>
      <c r="B1582" t="s">
        <v>42</v>
      </c>
      <c r="C1582" t="s">
        <v>4847</v>
      </c>
      <c r="D1582" t="s">
        <v>4847</v>
      </c>
      <c r="E1582" t="s">
        <v>4847</v>
      </c>
      <c r="F1582" t="s">
        <v>4219</v>
      </c>
      <c r="G1582" t="s">
        <v>42</v>
      </c>
      <c r="H1582" t="s">
        <v>42</v>
      </c>
      <c r="I1582" t="s">
        <v>7168</v>
      </c>
      <c r="J1582" t="s">
        <v>7169</v>
      </c>
      <c r="K1582" t="s">
        <v>3830</v>
      </c>
      <c r="L1582" t="s">
        <v>7170</v>
      </c>
      <c r="M1582" t="s">
        <v>4213</v>
      </c>
      <c r="N1582" t="s">
        <v>4978</v>
      </c>
      <c r="O1582" t="s">
        <v>46</v>
      </c>
      <c r="P1582" t="s">
        <v>39</v>
      </c>
      <c r="Q1582" t="s">
        <v>44</v>
      </c>
      <c r="R1582" t="s">
        <v>4396</v>
      </c>
      <c r="S1582" t="s">
        <v>7171</v>
      </c>
      <c r="T1582" t="s">
        <v>39</v>
      </c>
      <c r="U1582" t="s">
        <v>45</v>
      </c>
      <c r="V1582" t="str" cm="1">
        <f t="array" aca="1" ref="V1582" ca="1">IFERROR(_xlfn.IFS(A1580="  ..............",OFFSET(A1580,2,0),A1579=" X-------------X",OFFSET(A1579,3,0),MATCH("  ..............",A1582:A1608,0)&gt;2,V1581),"-")</f>
        <v>-</v>
      </c>
      <c r="W1582" t="str">
        <f t="shared" ca="1" si="72"/>
        <v>-</v>
      </c>
      <c r="X1582" t="str">
        <f t="shared" ca="1" si="73"/>
        <v>-</v>
      </c>
      <c r="Y1582" s="1" t="str">
        <f t="shared" ca="1" si="74"/>
        <v>.............</v>
      </c>
    </row>
    <row r="1583" spans="1:25" x14ac:dyDescent="0.25">
      <c r="A1583" t="s">
        <v>29</v>
      </c>
      <c r="B1583" t="s">
        <v>31</v>
      </c>
      <c r="C1583" t="s">
        <v>31</v>
      </c>
      <c r="D1583" t="s">
        <v>31</v>
      </c>
      <c r="E1583" t="s">
        <v>31</v>
      </c>
      <c r="F1583" t="s">
        <v>32</v>
      </c>
      <c r="G1583" t="s">
        <v>31</v>
      </c>
      <c r="H1583" t="s">
        <v>31</v>
      </c>
      <c r="I1583" t="s">
        <v>33</v>
      </c>
      <c r="J1583" t="s">
        <v>30</v>
      </c>
      <c r="K1583" t="s">
        <v>34</v>
      </c>
      <c r="L1583" t="s">
        <v>31</v>
      </c>
      <c r="M1583" t="s">
        <v>31</v>
      </c>
      <c r="N1583" t="s">
        <v>31</v>
      </c>
      <c r="O1583" t="s">
        <v>35</v>
      </c>
      <c r="P1583" t="s">
        <v>33</v>
      </c>
      <c r="Q1583" t="s">
        <v>36</v>
      </c>
      <c r="R1583" t="s">
        <v>37</v>
      </c>
      <c r="S1583" t="s">
        <v>37</v>
      </c>
      <c r="T1583" t="s">
        <v>33</v>
      </c>
      <c r="U1583" t="s">
        <v>33</v>
      </c>
      <c r="V1583" t="str" cm="1">
        <f t="array" aca="1" ref="V1583" ca="1">IFERROR(_xlfn.IFS(A1581="  ..............",OFFSET(A1581,2,0),A1580=" X-------------X",OFFSET(A1580,3,0),MATCH("  ..............",A1583:A1609,0)&gt;2,V1582),"-")</f>
        <v>-</v>
      </c>
      <c r="W1583" t="str">
        <f t="shared" ca="1" si="72"/>
        <v>-</v>
      </c>
      <c r="X1583" t="str">
        <f t="shared" ca="1" si="73"/>
        <v/>
      </c>
      <c r="Y1583" s="1" t="str">
        <f t="shared" ca="1" si="74"/>
        <v xml:space="preserve">         0.0 </v>
      </c>
    </row>
    <row r="1584" spans="1:25" x14ac:dyDescent="0.25">
      <c r="A1584" t="s">
        <v>7172</v>
      </c>
      <c r="B1584" t="s">
        <v>5704</v>
      </c>
      <c r="C1584" t="s">
        <v>3819</v>
      </c>
      <c r="D1584" t="s">
        <v>3819</v>
      </c>
      <c r="E1584" t="s">
        <v>3819</v>
      </c>
      <c r="F1584" t="s">
        <v>3820</v>
      </c>
      <c r="G1584" t="s">
        <v>3819</v>
      </c>
      <c r="H1584" t="s">
        <v>3821</v>
      </c>
      <c r="I1584" t="s">
        <v>38</v>
      </c>
      <c r="J1584" t="s">
        <v>38</v>
      </c>
      <c r="K1584" t="s">
        <v>38</v>
      </c>
      <c r="L1584" t="s">
        <v>38</v>
      </c>
      <c r="M1584" t="s">
        <v>38</v>
      </c>
      <c r="N1584" t="s">
        <v>38</v>
      </c>
      <c r="O1584" t="s">
        <v>38</v>
      </c>
      <c r="P1584" t="s">
        <v>38</v>
      </c>
      <c r="Q1584" t="s">
        <v>38</v>
      </c>
      <c r="R1584" t="s">
        <v>38</v>
      </c>
      <c r="S1584" t="s">
        <v>38</v>
      </c>
      <c r="T1584" t="s">
        <v>38</v>
      </c>
      <c r="U1584" t="s">
        <v>38</v>
      </c>
      <c r="V1584" t="str" cm="1">
        <f t="array" aca="1" ref="V1584" ca="1">IFERROR(_xlfn.IFS(A1582="  ..............",OFFSET(A1582,2,0),A1581=" X-------------X",OFFSET(A1581,3,0),MATCH("  ..............",A1584:A1610,0)&gt;2,V1583),"-")</f>
        <v>-</v>
      </c>
      <c r="W1584" t="str">
        <f t="shared" ca="1" si="72"/>
        <v>-</v>
      </c>
      <c r="X1584" t="str">
        <f t="shared" ca="1" si="73"/>
        <v xml:space="preserve">              </v>
      </c>
      <c r="Y1584" s="1" t="str">
        <f t="shared" ca="1" si="74"/>
        <v xml:space="preserve">         0.0 </v>
      </c>
    </row>
    <row r="1585" spans="1:25" x14ac:dyDescent="0.25">
      <c r="A1585" t="s">
        <v>7173</v>
      </c>
      <c r="B1585" t="s">
        <v>5330</v>
      </c>
      <c r="C1585" t="s">
        <v>3819</v>
      </c>
      <c r="D1585" t="s">
        <v>3819</v>
      </c>
      <c r="E1585" t="s">
        <v>3819</v>
      </c>
      <c r="F1585" s="1" t="s">
        <v>3820</v>
      </c>
      <c r="G1585" t="s">
        <v>3819</v>
      </c>
      <c r="H1585" t="s">
        <v>3819</v>
      </c>
      <c r="I1585" t="s">
        <v>39</v>
      </c>
      <c r="J1585" t="s">
        <v>40</v>
      </c>
      <c r="K1585" t="s">
        <v>41</v>
      </c>
      <c r="L1585" t="s">
        <v>42</v>
      </c>
      <c r="M1585" t="s">
        <v>42</v>
      </c>
      <c r="N1585" t="s">
        <v>41</v>
      </c>
      <c r="O1585" t="s">
        <v>38</v>
      </c>
      <c r="P1585" t="s">
        <v>38</v>
      </c>
      <c r="Q1585" t="s">
        <v>38</v>
      </c>
      <c r="R1585" t="s">
        <v>38</v>
      </c>
      <c r="S1585" t="s">
        <v>38</v>
      </c>
      <c r="T1585" t="s">
        <v>38</v>
      </c>
      <c r="U1585" t="s">
        <v>38</v>
      </c>
      <c r="V1585" t="str" cm="1">
        <f t="array" aca="1" ref="V1585" ca="1">IFERROR(_xlfn.IFS(A1583="  ..............",OFFSET(A1583,2,0),A1582=" X-------------X",OFFSET(A1582,3,0),MATCH("  ..............",A1585:A1611,0)&gt;2,V1584),"-")</f>
        <v xml:space="preserve">  SKY2-C-MG034  </v>
      </c>
      <c r="W1585" t="str">
        <f t="shared" ca="1" si="72"/>
        <v xml:space="preserve">   1.032 </v>
      </c>
      <c r="X1585" t="str">
        <f t="shared" ca="1" si="73"/>
        <v xml:space="preserve"> SKY2T2-MG000 </v>
      </c>
      <c r="Y1585" s="1" t="str">
        <f t="shared" ca="1" si="74"/>
        <v xml:space="preserve">       19.9% </v>
      </c>
    </row>
    <row r="1586" spans="1:25" x14ac:dyDescent="0.25">
      <c r="A1586" t="s">
        <v>43</v>
      </c>
      <c r="B1586" t="s">
        <v>42</v>
      </c>
      <c r="C1586" t="s">
        <v>7155</v>
      </c>
      <c r="D1586" t="s">
        <v>7155</v>
      </c>
      <c r="E1586" t="s">
        <v>7155</v>
      </c>
      <c r="F1586" s="1" t="s">
        <v>5952</v>
      </c>
      <c r="G1586" t="s">
        <v>42</v>
      </c>
      <c r="H1586" t="s">
        <v>42</v>
      </c>
      <c r="I1586" t="s">
        <v>7147</v>
      </c>
      <c r="J1586" t="s">
        <v>7148</v>
      </c>
      <c r="K1586" t="s">
        <v>3914</v>
      </c>
      <c r="L1586" t="s">
        <v>5312</v>
      </c>
      <c r="M1586" t="s">
        <v>4729</v>
      </c>
      <c r="N1586" t="s">
        <v>7174</v>
      </c>
      <c r="O1586" t="s">
        <v>46</v>
      </c>
      <c r="P1586" t="s">
        <v>39</v>
      </c>
      <c r="Q1586" t="s">
        <v>44</v>
      </c>
      <c r="R1586" t="s">
        <v>3832</v>
      </c>
      <c r="S1586" t="s">
        <v>5510</v>
      </c>
      <c r="T1586" t="s">
        <v>39</v>
      </c>
      <c r="U1586" t="s">
        <v>45</v>
      </c>
      <c r="V1586" t="str" cm="1">
        <f t="array" aca="1" ref="V1586" ca="1">IFERROR(_xlfn.IFS(A1584="  ..............",OFFSET(A1584,2,0),A1583=" X-------------X",OFFSET(A1583,3,0),MATCH("  ..............",A1586:A1612,0)&gt;2,V1585),"-")</f>
        <v xml:space="preserve">  SKY2-C-MG034  </v>
      </c>
      <c r="W1586" t="str">
        <f t="shared" ca="1" si="72"/>
        <v xml:space="preserve">   1.032 </v>
      </c>
      <c r="X1586" t="str">
        <f t="shared" ca="1" si="73"/>
        <v xml:space="preserve"> SKY2C-UFV032 </v>
      </c>
      <c r="Y1586" s="1" t="str">
        <f t="shared" ca="1" si="74"/>
        <v xml:space="preserve">        0.0% </v>
      </c>
    </row>
    <row r="1587" spans="1:25" x14ac:dyDescent="0.25">
      <c r="A1587" t="s">
        <v>43</v>
      </c>
      <c r="B1587" t="s">
        <v>42</v>
      </c>
      <c r="C1587" t="s">
        <v>4847</v>
      </c>
      <c r="D1587" t="s">
        <v>4847</v>
      </c>
      <c r="E1587" t="s">
        <v>4847</v>
      </c>
      <c r="F1587" s="1" t="s">
        <v>4219</v>
      </c>
      <c r="G1587" t="s">
        <v>42</v>
      </c>
      <c r="H1587" t="s">
        <v>42</v>
      </c>
      <c r="I1587" t="s">
        <v>7175</v>
      </c>
      <c r="J1587" t="s">
        <v>7176</v>
      </c>
      <c r="K1587" t="s">
        <v>3830</v>
      </c>
      <c r="L1587" t="s">
        <v>5318</v>
      </c>
      <c r="M1587" t="s">
        <v>7177</v>
      </c>
      <c r="N1587" t="s">
        <v>7174</v>
      </c>
      <c r="O1587" t="s">
        <v>46</v>
      </c>
      <c r="P1587" t="s">
        <v>39</v>
      </c>
      <c r="Q1587" t="s">
        <v>44</v>
      </c>
      <c r="R1587" t="s">
        <v>4337</v>
      </c>
      <c r="S1587" t="s">
        <v>7178</v>
      </c>
      <c r="T1587" t="s">
        <v>39</v>
      </c>
      <c r="U1587" t="s">
        <v>45</v>
      </c>
      <c r="V1587" t="str" cm="1">
        <f t="array" aca="1" ref="V1587" ca="1">IFERROR(_xlfn.IFS(A1585="  ..............",OFFSET(A1585,2,0),A1584=" X-------------X",OFFSET(A1584,3,0),MATCH("  ..............",A1587:A1613,0)&gt;2,V1586),"-")</f>
        <v>-</v>
      </c>
      <c r="W1587" t="str">
        <f t="shared" ca="1" si="72"/>
        <v>-</v>
      </c>
      <c r="X1587" t="str">
        <f t="shared" ca="1" si="73"/>
        <v>-</v>
      </c>
      <c r="Y1587" s="1" t="str">
        <f t="shared" ca="1" si="74"/>
        <v>.............</v>
      </c>
    </row>
    <row r="1588" spans="1:25" x14ac:dyDescent="0.25">
      <c r="A1588" t="s">
        <v>29</v>
      </c>
      <c r="B1588" t="s">
        <v>31</v>
      </c>
      <c r="C1588" t="s">
        <v>31</v>
      </c>
      <c r="D1588" t="s">
        <v>31</v>
      </c>
      <c r="E1588" t="s">
        <v>31</v>
      </c>
      <c r="F1588" t="s">
        <v>32</v>
      </c>
      <c r="G1588" t="s">
        <v>31</v>
      </c>
      <c r="H1588" t="s">
        <v>31</v>
      </c>
      <c r="I1588" t="s">
        <v>33</v>
      </c>
      <c r="J1588" t="s">
        <v>30</v>
      </c>
      <c r="K1588" t="s">
        <v>34</v>
      </c>
      <c r="L1588" t="s">
        <v>31</v>
      </c>
      <c r="M1588" t="s">
        <v>31</v>
      </c>
      <c r="N1588" t="s">
        <v>31</v>
      </c>
      <c r="O1588" t="s">
        <v>35</v>
      </c>
      <c r="P1588" t="s">
        <v>33</v>
      </c>
      <c r="Q1588" t="s">
        <v>36</v>
      </c>
      <c r="R1588" t="s">
        <v>37</v>
      </c>
      <c r="S1588" t="s">
        <v>37</v>
      </c>
      <c r="T1588" t="s">
        <v>33</v>
      </c>
      <c r="U1588" t="s">
        <v>33</v>
      </c>
      <c r="V1588" t="str" cm="1">
        <f t="array" aca="1" ref="V1588" ca="1">IFERROR(_xlfn.IFS(A1586="  ..............",OFFSET(A1586,2,0),A1585=" X-------------X",OFFSET(A1585,3,0),MATCH("  ..............",A1588:A1614,0)&gt;2,V1587),"-")</f>
        <v>-</v>
      </c>
      <c r="W1588" t="str">
        <f t="shared" ca="1" si="72"/>
        <v>-</v>
      </c>
      <c r="X1588" t="str">
        <f t="shared" ca="1" si="73"/>
        <v/>
      </c>
      <c r="Y1588" s="1" t="str">
        <f t="shared" ca="1" si="74"/>
        <v xml:space="preserve">         0.0 </v>
      </c>
    </row>
    <row r="1589" spans="1:25" x14ac:dyDescent="0.25">
      <c r="A1589" t="s">
        <v>7179</v>
      </c>
      <c r="B1589" t="s">
        <v>5308</v>
      </c>
      <c r="C1589" t="s">
        <v>3819</v>
      </c>
      <c r="D1589" t="s">
        <v>3819</v>
      </c>
      <c r="E1589" t="s">
        <v>3819</v>
      </c>
      <c r="F1589" t="s">
        <v>3820</v>
      </c>
      <c r="G1589" t="s">
        <v>3819</v>
      </c>
      <c r="H1589" t="s">
        <v>3821</v>
      </c>
      <c r="I1589" t="s">
        <v>38</v>
      </c>
      <c r="J1589" t="s">
        <v>38</v>
      </c>
      <c r="K1589" t="s">
        <v>38</v>
      </c>
      <c r="L1589" t="s">
        <v>38</v>
      </c>
      <c r="M1589" t="s">
        <v>38</v>
      </c>
      <c r="N1589" t="s">
        <v>38</v>
      </c>
      <c r="O1589" t="s">
        <v>38</v>
      </c>
      <c r="P1589" t="s">
        <v>38</v>
      </c>
      <c r="Q1589" t="s">
        <v>38</v>
      </c>
      <c r="R1589" t="s">
        <v>38</v>
      </c>
      <c r="S1589" t="s">
        <v>38</v>
      </c>
      <c r="T1589" t="s">
        <v>38</v>
      </c>
      <c r="U1589" t="s">
        <v>38</v>
      </c>
      <c r="V1589" t="str" cm="1">
        <f t="array" aca="1" ref="V1589" ca="1">IFERROR(_xlfn.IFS(A1587="  ..............",OFFSET(A1587,2,0),A1586=" X-------------X",OFFSET(A1586,3,0),MATCH("  ..............",A1589:A1615,0)&gt;2,V1588),"-")</f>
        <v>-</v>
      </c>
      <c r="W1589" t="str">
        <f t="shared" ca="1" si="72"/>
        <v>-</v>
      </c>
      <c r="X1589" t="str">
        <f t="shared" ca="1" si="73"/>
        <v xml:space="preserve">              </v>
      </c>
      <c r="Y1589" s="1" t="str">
        <f t="shared" ca="1" si="74"/>
        <v xml:space="preserve">         0.0 </v>
      </c>
    </row>
    <row r="1590" spans="1:25" x14ac:dyDescent="0.25">
      <c r="A1590" t="s">
        <v>7180</v>
      </c>
      <c r="B1590" t="s">
        <v>6120</v>
      </c>
      <c r="C1590" t="s">
        <v>3819</v>
      </c>
      <c r="D1590" t="s">
        <v>3819</v>
      </c>
      <c r="E1590" t="s">
        <v>3819</v>
      </c>
      <c r="F1590" t="s">
        <v>3820</v>
      </c>
      <c r="G1590" t="s">
        <v>3819</v>
      </c>
      <c r="H1590" t="s">
        <v>3819</v>
      </c>
      <c r="I1590" t="s">
        <v>39</v>
      </c>
      <c r="J1590" t="s">
        <v>40</v>
      </c>
      <c r="K1590" t="s">
        <v>41</v>
      </c>
      <c r="L1590" t="s">
        <v>42</v>
      </c>
      <c r="M1590" t="s">
        <v>42</v>
      </c>
      <c r="N1590" t="s">
        <v>41</v>
      </c>
      <c r="O1590" t="s">
        <v>38</v>
      </c>
      <c r="P1590" t="s">
        <v>38</v>
      </c>
      <c r="Q1590" t="s">
        <v>38</v>
      </c>
      <c r="R1590" t="s">
        <v>38</v>
      </c>
      <c r="S1590" t="s">
        <v>38</v>
      </c>
      <c r="T1590" t="s">
        <v>38</v>
      </c>
      <c r="U1590" t="s">
        <v>38</v>
      </c>
      <c r="V1590" t="str" cm="1">
        <f t="array" aca="1" ref="V1590" ca="1">IFERROR(_xlfn.IFS(A1588="  ..............",OFFSET(A1588,2,0),A1587=" X-------------X",OFFSET(A1587,3,0),MATCH("  ..............",A1590:A1616,0)&gt;2,V1589),"-")</f>
        <v xml:space="preserve">  SKY2-D-MG034  </v>
      </c>
      <c r="W1590" t="str">
        <f t="shared" ca="1" si="72"/>
        <v xml:space="preserve">   1.021 </v>
      </c>
      <c r="X1590" t="str">
        <f t="shared" ca="1" si="73"/>
        <v xml:space="preserve"> SKY2T2-MG000 </v>
      </c>
      <c r="Y1590" s="1" t="str">
        <f t="shared" ca="1" si="74"/>
        <v xml:space="preserve">       32.4% </v>
      </c>
    </row>
    <row r="1591" spans="1:25" x14ac:dyDescent="0.25">
      <c r="A1591" t="s">
        <v>43</v>
      </c>
      <c r="B1591" t="s">
        <v>42</v>
      </c>
      <c r="C1591" t="s">
        <v>7155</v>
      </c>
      <c r="D1591" t="s">
        <v>7155</v>
      </c>
      <c r="E1591" t="s">
        <v>7155</v>
      </c>
      <c r="F1591" s="1" t="s">
        <v>7181</v>
      </c>
      <c r="G1591" t="s">
        <v>42</v>
      </c>
      <c r="H1591" t="s">
        <v>42</v>
      </c>
      <c r="I1591" t="s">
        <v>7147</v>
      </c>
      <c r="J1591" t="s">
        <v>7148</v>
      </c>
      <c r="K1591" t="s">
        <v>3914</v>
      </c>
      <c r="L1591" t="s">
        <v>7182</v>
      </c>
      <c r="M1591" t="s">
        <v>7183</v>
      </c>
      <c r="N1591" t="s">
        <v>7184</v>
      </c>
      <c r="O1591" t="s">
        <v>46</v>
      </c>
      <c r="P1591" t="s">
        <v>39</v>
      </c>
      <c r="Q1591" t="s">
        <v>44</v>
      </c>
      <c r="R1591" t="s">
        <v>3832</v>
      </c>
      <c r="S1591" t="s">
        <v>7185</v>
      </c>
      <c r="T1591" t="s">
        <v>39</v>
      </c>
      <c r="U1591" t="s">
        <v>45</v>
      </c>
      <c r="V1591" t="str" cm="1">
        <f t="array" aca="1" ref="V1591" ca="1">IFERROR(_xlfn.IFS(A1589="  ..............",OFFSET(A1589,2,0),A1588=" X-------------X",OFFSET(A1588,3,0),MATCH("  ..............",A1591:A1617,0)&gt;2,V1590),"-")</f>
        <v xml:space="preserve">  SKY2-D-MG034  </v>
      </c>
      <c r="W1591" t="str">
        <f t="shared" ca="1" si="72"/>
        <v xml:space="preserve">   1.021 </v>
      </c>
      <c r="X1591" t="str">
        <f t="shared" ca="1" si="73"/>
        <v xml:space="preserve"> SKY2D-UFV048 </v>
      </c>
      <c r="Y1591" s="1" t="str">
        <f t="shared" ca="1" si="74"/>
        <v xml:space="preserve">        0.0% </v>
      </c>
    </row>
    <row r="1592" spans="1:25" x14ac:dyDescent="0.25">
      <c r="A1592" t="s">
        <v>43</v>
      </c>
      <c r="B1592" t="s">
        <v>42</v>
      </c>
      <c r="C1592" t="s">
        <v>4847</v>
      </c>
      <c r="D1592" t="s">
        <v>4847</v>
      </c>
      <c r="E1592" t="s">
        <v>4847</v>
      </c>
      <c r="F1592" s="1" t="s">
        <v>4219</v>
      </c>
      <c r="G1592" t="s">
        <v>42</v>
      </c>
      <c r="H1592" t="s">
        <v>42</v>
      </c>
      <c r="I1592" t="s">
        <v>7186</v>
      </c>
      <c r="J1592" t="s">
        <v>7187</v>
      </c>
      <c r="K1592" t="s">
        <v>3830</v>
      </c>
      <c r="L1592" t="s">
        <v>7188</v>
      </c>
      <c r="M1592" t="s">
        <v>7189</v>
      </c>
      <c r="N1592" t="s">
        <v>7184</v>
      </c>
      <c r="O1592" t="s">
        <v>46</v>
      </c>
      <c r="P1592" t="s">
        <v>39</v>
      </c>
      <c r="Q1592" t="s">
        <v>44</v>
      </c>
      <c r="R1592" t="s">
        <v>4573</v>
      </c>
      <c r="S1592" t="s">
        <v>7190</v>
      </c>
      <c r="T1592" t="s">
        <v>39</v>
      </c>
      <c r="U1592" t="s">
        <v>45</v>
      </c>
      <c r="V1592" t="str" cm="1">
        <f t="array" aca="1" ref="V1592" ca="1">IFERROR(_xlfn.IFS(A1590="  ..............",OFFSET(A1590,2,0),A1589=" X-------------X",OFFSET(A1589,3,0),MATCH("  ..............",A1592:A1618,0)&gt;2,V1591),"-")</f>
        <v>-</v>
      </c>
      <c r="W1592" t="str">
        <f t="shared" ca="1" si="72"/>
        <v>-</v>
      </c>
      <c r="X1592" t="str">
        <f t="shared" ca="1" si="73"/>
        <v>-</v>
      </c>
      <c r="Y1592" s="1" t="str">
        <f t="shared" ca="1" si="74"/>
        <v>.............</v>
      </c>
    </row>
    <row r="1593" spans="1:25" x14ac:dyDescent="0.25">
      <c r="A1593" t="s">
        <v>29</v>
      </c>
      <c r="B1593" t="s">
        <v>31</v>
      </c>
      <c r="C1593" t="s">
        <v>31</v>
      </c>
      <c r="D1593" t="s">
        <v>31</v>
      </c>
      <c r="E1593" t="s">
        <v>31</v>
      </c>
      <c r="F1593" t="s">
        <v>32</v>
      </c>
      <c r="G1593" t="s">
        <v>31</v>
      </c>
      <c r="H1593" t="s">
        <v>31</v>
      </c>
      <c r="I1593" t="s">
        <v>33</v>
      </c>
      <c r="J1593" t="s">
        <v>30</v>
      </c>
      <c r="K1593" t="s">
        <v>34</v>
      </c>
      <c r="L1593" t="s">
        <v>31</v>
      </c>
      <c r="M1593" t="s">
        <v>31</v>
      </c>
      <c r="N1593" t="s">
        <v>31</v>
      </c>
      <c r="O1593" t="s">
        <v>35</v>
      </c>
      <c r="P1593" t="s">
        <v>33</v>
      </c>
      <c r="Q1593" t="s">
        <v>36</v>
      </c>
      <c r="R1593" t="s">
        <v>37</v>
      </c>
      <c r="S1593" t="s">
        <v>37</v>
      </c>
      <c r="T1593" t="s">
        <v>33</v>
      </c>
      <c r="U1593" t="s">
        <v>33</v>
      </c>
      <c r="V1593" t="str" cm="1">
        <f t="array" aca="1" ref="V1593" ca="1">IFERROR(_xlfn.IFS(A1591="  ..............",OFFSET(A1591,2,0),A1590=" X-------------X",OFFSET(A1590,3,0),MATCH("  ..............",A1593:A1619,0)&gt;2,V1592),"-")</f>
        <v>-</v>
      </c>
      <c r="W1593" t="str">
        <f t="shared" ca="1" si="72"/>
        <v>-</v>
      </c>
      <c r="X1593" t="str">
        <f t="shared" ca="1" si="73"/>
        <v/>
      </c>
      <c r="Y1593" s="1" t="str">
        <f t="shared" ca="1" si="74"/>
        <v xml:space="preserve">         0.0 </v>
      </c>
    </row>
    <row r="1594" spans="1:25" x14ac:dyDescent="0.25">
      <c r="A1594" t="s">
        <v>7191</v>
      </c>
      <c r="B1594" t="s">
        <v>5355</v>
      </c>
      <c r="C1594" t="s">
        <v>3819</v>
      </c>
      <c r="D1594" t="s">
        <v>3819</v>
      </c>
      <c r="E1594" t="s">
        <v>3819</v>
      </c>
      <c r="F1594" t="s">
        <v>3820</v>
      </c>
      <c r="G1594" t="s">
        <v>3819</v>
      </c>
      <c r="H1594" t="s">
        <v>3821</v>
      </c>
      <c r="I1594" t="s">
        <v>38</v>
      </c>
      <c r="J1594" t="s">
        <v>38</v>
      </c>
      <c r="K1594" t="s">
        <v>38</v>
      </c>
      <c r="L1594" t="s">
        <v>38</v>
      </c>
      <c r="M1594" t="s">
        <v>38</v>
      </c>
      <c r="N1594" t="s">
        <v>38</v>
      </c>
      <c r="O1594" t="s">
        <v>38</v>
      </c>
      <c r="P1594" t="s">
        <v>38</v>
      </c>
      <c r="Q1594" t="s">
        <v>38</v>
      </c>
      <c r="R1594" t="s">
        <v>38</v>
      </c>
      <c r="S1594" t="s">
        <v>38</v>
      </c>
      <c r="T1594" t="s">
        <v>38</v>
      </c>
      <c r="U1594" t="s">
        <v>38</v>
      </c>
      <c r="V1594" t="str" cm="1">
        <f t="array" aca="1" ref="V1594" ca="1">IFERROR(_xlfn.IFS(A1592="  ..............",OFFSET(A1592,2,0),A1591=" X-------------X",OFFSET(A1591,3,0),MATCH("  ..............",A1594:A1620,0)&gt;2,V1593),"-")</f>
        <v>-</v>
      </c>
      <c r="W1594" t="str">
        <f t="shared" ca="1" si="72"/>
        <v>-</v>
      </c>
      <c r="X1594" t="str">
        <f t="shared" ca="1" si="73"/>
        <v xml:space="preserve">              </v>
      </c>
      <c r="Y1594" s="1" t="str">
        <f t="shared" ca="1" si="74"/>
        <v xml:space="preserve">         0.0 </v>
      </c>
    </row>
    <row r="1595" spans="1:25" x14ac:dyDescent="0.25">
      <c r="A1595" t="s">
        <v>7192</v>
      </c>
      <c r="B1595" t="s">
        <v>6217</v>
      </c>
      <c r="C1595" t="s">
        <v>3819</v>
      </c>
      <c r="D1595" t="s">
        <v>3819</v>
      </c>
      <c r="E1595" t="s">
        <v>3819</v>
      </c>
      <c r="F1595" t="s">
        <v>3820</v>
      </c>
      <c r="G1595" t="s">
        <v>3819</v>
      </c>
      <c r="H1595" t="s">
        <v>3819</v>
      </c>
      <c r="I1595" t="s">
        <v>39</v>
      </c>
      <c r="J1595" t="s">
        <v>40</v>
      </c>
      <c r="K1595" t="s">
        <v>41</v>
      </c>
      <c r="L1595" t="s">
        <v>42</v>
      </c>
      <c r="M1595" t="s">
        <v>42</v>
      </c>
      <c r="N1595" t="s">
        <v>41</v>
      </c>
      <c r="O1595" t="s">
        <v>38</v>
      </c>
      <c r="P1595" t="s">
        <v>38</v>
      </c>
      <c r="Q1595" t="s">
        <v>38</v>
      </c>
      <c r="R1595" t="s">
        <v>38</v>
      </c>
      <c r="S1595" t="s">
        <v>38</v>
      </c>
      <c r="T1595" t="s">
        <v>38</v>
      </c>
      <c r="U1595" t="s">
        <v>38</v>
      </c>
      <c r="V1595" t="str" cm="1">
        <f t="array" aca="1" ref="V1595" ca="1">IFERROR(_xlfn.IFS(A1593="  ..............",OFFSET(A1593,2,0),A1592=" X-------------X",OFFSET(A1592,3,0),MATCH("  ..............",A1595:A1621,0)&gt;2,V1594),"-")</f>
        <v xml:space="preserve">  SKY2T1-MG000  </v>
      </c>
      <c r="W1595" t="str">
        <f t="shared" ca="1" si="72"/>
        <v xml:space="preserve">   1.044 </v>
      </c>
      <c r="X1595" t="str">
        <f t="shared" ca="1" si="73"/>
        <v xml:space="preserve"> CSKYA2-MG500 </v>
      </c>
      <c r="Y1595" s="1" t="str">
        <f t="shared" ca="1" si="74"/>
        <v xml:space="preserve">       25.1% </v>
      </c>
    </row>
    <row r="1596" spans="1:25" x14ac:dyDescent="0.25">
      <c r="A1596" t="s">
        <v>43</v>
      </c>
      <c r="B1596" t="s">
        <v>42</v>
      </c>
      <c r="C1596" t="s">
        <v>7142</v>
      </c>
      <c r="D1596" t="s">
        <v>7142</v>
      </c>
      <c r="E1596" t="s">
        <v>7142</v>
      </c>
      <c r="F1596" s="1" t="s">
        <v>7048</v>
      </c>
      <c r="G1596" t="s">
        <v>42</v>
      </c>
      <c r="H1596" t="s">
        <v>42</v>
      </c>
      <c r="I1596" t="s">
        <v>5681</v>
      </c>
      <c r="J1596" t="s">
        <v>5682</v>
      </c>
      <c r="K1596" t="s">
        <v>3830</v>
      </c>
      <c r="L1596" t="s">
        <v>6478</v>
      </c>
      <c r="M1596" t="s">
        <v>7193</v>
      </c>
      <c r="N1596" t="s">
        <v>7146</v>
      </c>
      <c r="O1596" t="s">
        <v>46</v>
      </c>
      <c r="P1596" t="s">
        <v>39</v>
      </c>
      <c r="Q1596" t="s">
        <v>44</v>
      </c>
      <c r="R1596" t="s">
        <v>3832</v>
      </c>
      <c r="S1596" t="s">
        <v>7026</v>
      </c>
      <c r="T1596" t="s">
        <v>39</v>
      </c>
      <c r="U1596" t="s">
        <v>45</v>
      </c>
      <c r="V1596" t="str" cm="1">
        <f t="array" aca="1" ref="V1596" ca="1">IFERROR(_xlfn.IFS(A1594="  ..............",OFFSET(A1594,2,0),A1593=" X-------------X",OFFSET(A1593,3,0),MATCH("  ..............",A1596:A1622,0)&gt;2,V1595),"-")</f>
        <v xml:space="preserve">  SKY2T1-MG000  </v>
      </c>
      <c r="W1596" t="str">
        <f t="shared" ca="1" si="72"/>
        <v xml:space="preserve">   1.044 </v>
      </c>
      <c r="X1596" t="str">
        <f t="shared" ca="1" si="73"/>
        <v xml:space="preserve"> SKY2-A-MG034 </v>
      </c>
      <c r="Y1596" s="1" t="str">
        <f t="shared" ca="1" si="74"/>
        <v xml:space="preserve">       19.6% </v>
      </c>
    </row>
    <row r="1597" spans="1:25" x14ac:dyDescent="0.25">
      <c r="A1597" t="s">
        <v>43</v>
      </c>
      <c r="B1597" t="s">
        <v>42</v>
      </c>
      <c r="C1597" t="s">
        <v>7155</v>
      </c>
      <c r="D1597" t="s">
        <v>7155</v>
      </c>
      <c r="E1597" t="s">
        <v>7155</v>
      </c>
      <c r="F1597" s="1" t="s">
        <v>7156</v>
      </c>
      <c r="G1597" t="s">
        <v>42</v>
      </c>
      <c r="H1597" t="s">
        <v>42</v>
      </c>
      <c r="I1597" t="s">
        <v>7194</v>
      </c>
      <c r="J1597" t="s">
        <v>7195</v>
      </c>
      <c r="K1597" t="s">
        <v>3830</v>
      </c>
      <c r="L1597" t="s">
        <v>5318</v>
      </c>
      <c r="M1597" t="s">
        <v>6852</v>
      </c>
      <c r="N1597" t="s">
        <v>7157</v>
      </c>
      <c r="O1597" t="s">
        <v>48</v>
      </c>
      <c r="P1597" t="s">
        <v>39</v>
      </c>
      <c r="Q1597" t="s">
        <v>44</v>
      </c>
      <c r="R1597" t="s">
        <v>3832</v>
      </c>
      <c r="S1597" t="s">
        <v>7158</v>
      </c>
      <c r="T1597" t="s">
        <v>39</v>
      </c>
      <c r="U1597" t="s">
        <v>45</v>
      </c>
      <c r="V1597" t="str" cm="1">
        <f t="array" aca="1" ref="V1597" ca="1">IFERROR(_xlfn.IFS(A1595="  ..............",OFFSET(A1595,2,0),A1594=" X-------------X",OFFSET(A1594,3,0),MATCH("  ..............",A1597:A1623,0)&gt;2,V1596),"-")</f>
        <v xml:space="preserve">  SKY2T1-MG000  </v>
      </c>
      <c r="W1597" t="str">
        <f t="shared" ca="1" si="72"/>
        <v xml:space="preserve">   1.044 </v>
      </c>
      <c r="X1597" t="str">
        <f t="shared" ca="1" si="73"/>
        <v xml:space="preserve"> SKY2-B-MG034 </v>
      </c>
      <c r="Y1597" s="1" t="str">
        <f t="shared" ca="1" si="74"/>
        <v xml:space="preserve">       30.6% </v>
      </c>
    </row>
    <row r="1598" spans="1:25" x14ac:dyDescent="0.25">
      <c r="A1598" t="s">
        <v>43</v>
      </c>
      <c r="B1598" t="s">
        <v>42</v>
      </c>
      <c r="C1598" t="s">
        <v>7155</v>
      </c>
      <c r="D1598" t="s">
        <v>7155</v>
      </c>
      <c r="E1598" t="s">
        <v>7155</v>
      </c>
      <c r="F1598" t="s">
        <v>7164</v>
      </c>
      <c r="G1598" t="s">
        <v>42</v>
      </c>
      <c r="H1598" t="s">
        <v>42</v>
      </c>
      <c r="I1598" t="s">
        <v>7196</v>
      </c>
      <c r="J1598" t="s">
        <v>7197</v>
      </c>
      <c r="K1598" t="s">
        <v>3830</v>
      </c>
      <c r="L1598" t="s">
        <v>7170</v>
      </c>
      <c r="M1598" t="s">
        <v>7198</v>
      </c>
      <c r="N1598" t="s">
        <v>4978</v>
      </c>
      <c r="O1598" t="s">
        <v>48</v>
      </c>
      <c r="P1598" t="s">
        <v>39</v>
      </c>
      <c r="Q1598" t="s">
        <v>44</v>
      </c>
      <c r="R1598" t="s">
        <v>3832</v>
      </c>
      <c r="S1598" t="s">
        <v>7167</v>
      </c>
      <c r="T1598" t="s">
        <v>39</v>
      </c>
      <c r="U1598" t="s">
        <v>45</v>
      </c>
      <c r="V1598" t="str" cm="1">
        <f t="array" aca="1" ref="V1598" ca="1">IFERROR(_xlfn.IFS(A1596="  ..............",OFFSET(A1596,2,0),A1595=" X-------------X",OFFSET(A1595,3,0),MATCH("  ..............",A1598:A1624,0)&gt;2,V1597),"-")</f>
        <v>-</v>
      </c>
      <c r="W1598" t="str">
        <f t="shared" ca="1" si="72"/>
        <v>-</v>
      </c>
      <c r="X1598" t="str">
        <f t="shared" ca="1" si="73"/>
        <v>-</v>
      </c>
      <c r="Y1598" s="1" t="str">
        <f t="shared" ca="1" si="74"/>
        <v>.............</v>
      </c>
    </row>
    <row r="1599" spans="1:25" x14ac:dyDescent="0.25">
      <c r="A1599" t="s">
        <v>29</v>
      </c>
      <c r="B1599" t="s">
        <v>31</v>
      </c>
      <c r="C1599" t="s">
        <v>31</v>
      </c>
      <c r="D1599" t="s">
        <v>31</v>
      </c>
      <c r="E1599" t="s">
        <v>31</v>
      </c>
      <c r="F1599" t="s">
        <v>32</v>
      </c>
      <c r="G1599" t="s">
        <v>31</v>
      </c>
      <c r="H1599" t="s">
        <v>31</v>
      </c>
      <c r="I1599" t="s">
        <v>33</v>
      </c>
      <c r="J1599" t="s">
        <v>30</v>
      </c>
      <c r="K1599" t="s">
        <v>34</v>
      </c>
      <c r="L1599" t="s">
        <v>31</v>
      </c>
      <c r="M1599" t="s">
        <v>31</v>
      </c>
      <c r="N1599" t="s">
        <v>31</v>
      </c>
      <c r="O1599" t="s">
        <v>35</v>
      </c>
      <c r="P1599" t="s">
        <v>33</v>
      </c>
      <c r="Q1599" t="s">
        <v>36</v>
      </c>
      <c r="R1599" t="s">
        <v>37</v>
      </c>
      <c r="S1599" t="s">
        <v>37</v>
      </c>
      <c r="T1599" t="s">
        <v>33</v>
      </c>
      <c r="U1599" t="s">
        <v>33</v>
      </c>
      <c r="V1599" t="str" cm="1">
        <f t="array" aca="1" ref="V1599" ca="1">IFERROR(_xlfn.IFS(A1597="  ..............",OFFSET(A1597,2,0),A1596=" X-------------X",OFFSET(A1596,3,0),MATCH("  ..............",A1599:A1625,0)&gt;2,V1598),"-")</f>
        <v>-</v>
      </c>
      <c r="W1599" t="str">
        <f t="shared" ca="1" si="72"/>
        <v>-</v>
      </c>
      <c r="X1599" t="str">
        <f t="shared" ca="1" si="73"/>
        <v/>
      </c>
      <c r="Y1599" s="1" t="str">
        <f t="shared" ca="1" si="74"/>
        <v xml:space="preserve">         0.0 </v>
      </c>
    </row>
    <row r="1600" spans="1:25" x14ac:dyDescent="0.25">
      <c r="A1600" t="s">
        <v>7199</v>
      </c>
      <c r="B1600" t="s">
        <v>5355</v>
      </c>
      <c r="C1600" t="s">
        <v>3819</v>
      </c>
      <c r="D1600" t="s">
        <v>3819</v>
      </c>
      <c r="E1600" t="s">
        <v>3819</v>
      </c>
      <c r="F1600" t="s">
        <v>3820</v>
      </c>
      <c r="G1600" t="s">
        <v>3819</v>
      </c>
      <c r="H1600" t="s">
        <v>3821</v>
      </c>
      <c r="I1600" t="s">
        <v>38</v>
      </c>
      <c r="J1600" t="s">
        <v>38</v>
      </c>
      <c r="K1600" t="s">
        <v>38</v>
      </c>
      <c r="L1600" t="s">
        <v>38</v>
      </c>
      <c r="M1600" t="s">
        <v>38</v>
      </c>
      <c r="N1600" t="s">
        <v>38</v>
      </c>
      <c r="O1600" t="s">
        <v>38</v>
      </c>
      <c r="P1600" t="s">
        <v>38</v>
      </c>
      <c r="Q1600" t="s">
        <v>38</v>
      </c>
      <c r="R1600" t="s">
        <v>38</v>
      </c>
      <c r="S1600" t="s">
        <v>38</v>
      </c>
      <c r="T1600" t="s">
        <v>38</v>
      </c>
      <c r="U1600" t="s">
        <v>38</v>
      </c>
      <c r="V1600" t="str" cm="1">
        <f t="array" aca="1" ref="V1600" ca="1">IFERROR(_xlfn.IFS(A1598="  ..............",OFFSET(A1598,2,0),A1597=" X-------------X",OFFSET(A1597,3,0),MATCH("  ..............",A1600:A1626,0)&gt;2,V1599),"-")</f>
        <v>-</v>
      </c>
      <c r="W1600" t="str">
        <f t="shared" ca="1" si="72"/>
        <v>-</v>
      </c>
      <c r="X1600" t="str">
        <f t="shared" ca="1" si="73"/>
        <v xml:space="preserve">              </v>
      </c>
      <c r="Y1600" s="1" t="str">
        <f t="shared" ca="1" si="74"/>
        <v xml:space="preserve">         0.0 </v>
      </c>
    </row>
    <row r="1601" spans="1:25" x14ac:dyDescent="0.25">
      <c r="A1601" t="s">
        <v>7200</v>
      </c>
      <c r="B1601" t="s">
        <v>6217</v>
      </c>
      <c r="C1601" t="s">
        <v>3819</v>
      </c>
      <c r="D1601" t="s">
        <v>3819</v>
      </c>
      <c r="E1601" t="s">
        <v>3819</v>
      </c>
      <c r="F1601" t="s">
        <v>3820</v>
      </c>
      <c r="G1601" t="s">
        <v>3819</v>
      </c>
      <c r="H1601" t="s">
        <v>3819</v>
      </c>
      <c r="I1601" t="s">
        <v>39</v>
      </c>
      <c r="J1601" t="s">
        <v>40</v>
      </c>
      <c r="K1601" t="s">
        <v>41</v>
      </c>
      <c r="L1601" t="s">
        <v>42</v>
      </c>
      <c r="M1601" t="s">
        <v>42</v>
      </c>
      <c r="N1601" t="s">
        <v>41</v>
      </c>
      <c r="O1601" t="s">
        <v>38</v>
      </c>
      <c r="P1601" t="s">
        <v>38</v>
      </c>
      <c r="Q1601" t="s">
        <v>38</v>
      </c>
      <c r="R1601" t="s">
        <v>38</v>
      </c>
      <c r="S1601" t="s">
        <v>38</v>
      </c>
      <c r="T1601" t="s">
        <v>38</v>
      </c>
      <c r="U1601" t="s">
        <v>38</v>
      </c>
      <c r="V1601" t="str" cm="1">
        <f t="array" aca="1" ref="V1601" ca="1">IFERROR(_xlfn.IFS(A1599="  ..............",OFFSET(A1599,2,0),A1598=" X-------------X",OFFSET(A1598,3,0),MATCH("  ..............",A1601:A1627,0)&gt;2,V1600),"-")</f>
        <v xml:space="preserve">  SKY2T2-MG000  </v>
      </c>
      <c r="W1601" t="str">
        <f t="shared" ca="1" si="72"/>
        <v xml:space="preserve">   1.044 </v>
      </c>
      <c r="X1601" t="str">
        <f t="shared" ca="1" si="73"/>
        <v xml:space="preserve"> CSKYA2-MG500 </v>
      </c>
      <c r="Y1601" s="1" t="str">
        <f t="shared" ca="1" si="74"/>
        <v xml:space="preserve">       26.1% </v>
      </c>
    </row>
    <row r="1602" spans="1:25" x14ac:dyDescent="0.25">
      <c r="A1602" t="s">
        <v>43</v>
      </c>
      <c r="B1602" t="s">
        <v>42</v>
      </c>
      <c r="C1602" t="s">
        <v>7142</v>
      </c>
      <c r="D1602" t="s">
        <v>7142</v>
      </c>
      <c r="E1602" t="s">
        <v>7142</v>
      </c>
      <c r="F1602" s="1" t="s">
        <v>6726</v>
      </c>
      <c r="G1602" t="s">
        <v>42</v>
      </c>
      <c r="H1602" t="s">
        <v>42</v>
      </c>
      <c r="I1602" t="s">
        <v>5681</v>
      </c>
      <c r="J1602" t="s">
        <v>5682</v>
      </c>
      <c r="K1602" t="s">
        <v>3914</v>
      </c>
      <c r="L1602" t="s">
        <v>7201</v>
      </c>
      <c r="M1602" t="s">
        <v>4913</v>
      </c>
      <c r="N1602" t="s">
        <v>7151</v>
      </c>
      <c r="O1602" t="s">
        <v>46</v>
      </c>
      <c r="P1602" t="s">
        <v>39</v>
      </c>
      <c r="Q1602" t="s">
        <v>44</v>
      </c>
      <c r="R1602" t="s">
        <v>3832</v>
      </c>
      <c r="S1602" t="s">
        <v>7152</v>
      </c>
      <c r="T1602" t="s">
        <v>39</v>
      </c>
      <c r="U1602" t="s">
        <v>45</v>
      </c>
      <c r="V1602" t="str" cm="1">
        <f t="array" aca="1" ref="V1602" ca="1">IFERROR(_xlfn.IFS(A1600="  ..............",OFFSET(A1600,2,0),A1599=" X-------------X",OFFSET(A1599,3,0),MATCH("  ..............",A1602:A1628,0)&gt;2,V1601),"-")</f>
        <v xml:space="preserve">  SKY2T2-MG000  </v>
      </c>
      <c r="W1602" t="str">
        <f t="shared" ca="1" si="72"/>
        <v xml:space="preserve">   1.044 </v>
      </c>
      <c r="X1602" t="str">
        <f t="shared" ca="1" si="73"/>
        <v xml:space="preserve"> SKY2-C-MG034 </v>
      </c>
      <c r="Y1602" s="1" t="str">
        <f t="shared" ca="1" si="74"/>
        <v xml:space="preserve">       19.9% </v>
      </c>
    </row>
    <row r="1603" spans="1:25" x14ac:dyDescent="0.25">
      <c r="A1603" t="s">
        <v>43</v>
      </c>
      <c r="B1603" t="s">
        <v>42</v>
      </c>
      <c r="C1603" t="s">
        <v>7155</v>
      </c>
      <c r="D1603" t="s">
        <v>7155</v>
      </c>
      <c r="E1603" t="s">
        <v>7155</v>
      </c>
      <c r="F1603" s="1" t="s">
        <v>5952</v>
      </c>
      <c r="G1603" t="s">
        <v>42</v>
      </c>
      <c r="H1603" t="s">
        <v>42</v>
      </c>
      <c r="I1603" t="s">
        <v>7202</v>
      </c>
      <c r="J1603" t="s">
        <v>7203</v>
      </c>
      <c r="K1603" t="s">
        <v>3914</v>
      </c>
      <c r="L1603" t="s">
        <v>5318</v>
      </c>
      <c r="M1603" t="s">
        <v>7204</v>
      </c>
      <c r="N1603" t="s">
        <v>7174</v>
      </c>
      <c r="O1603" t="s">
        <v>48</v>
      </c>
      <c r="P1603" t="s">
        <v>39</v>
      </c>
      <c r="Q1603" t="s">
        <v>44</v>
      </c>
      <c r="R1603" t="s">
        <v>3832</v>
      </c>
      <c r="S1603" t="s">
        <v>5510</v>
      </c>
      <c r="T1603" t="s">
        <v>39</v>
      </c>
      <c r="U1603" t="s">
        <v>45</v>
      </c>
      <c r="V1603" t="str" cm="1">
        <f t="array" aca="1" ref="V1603" ca="1">IFERROR(_xlfn.IFS(A1601="  ..............",OFFSET(A1601,2,0),A1600=" X-------------X",OFFSET(A1600,3,0),MATCH("  ..............",A1603:A1629,0)&gt;2,V1602),"-")</f>
        <v xml:space="preserve">  SKY2T2-MG000  </v>
      </c>
      <c r="W1603" t="str">
        <f t="shared" ca="1" si="72"/>
        <v xml:space="preserve">   1.044 </v>
      </c>
      <c r="X1603" t="str">
        <f t="shared" ca="1" si="73"/>
        <v xml:space="preserve"> SKY2-D-MG034 </v>
      </c>
      <c r="Y1603" s="1" t="str">
        <f t="shared" ca="1" si="74"/>
        <v xml:space="preserve">       32.4% </v>
      </c>
    </row>
    <row r="1604" spans="1:25" x14ac:dyDescent="0.25">
      <c r="A1604" t="s">
        <v>43</v>
      </c>
      <c r="B1604" t="s">
        <v>42</v>
      </c>
      <c r="C1604" t="s">
        <v>7155</v>
      </c>
      <c r="D1604" t="s">
        <v>7155</v>
      </c>
      <c r="E1604" t="s">
        <v>7155</v>
      </c>
      <c r="F1604" t="s">
        <v>7181</v>
      </c>
      <c r="G1604" t="s">
        <v>42</v>
      </c>
      <c r="H1604" t="s">
        <v>42</v>
      </c>
      <c r="I1604" t="s">
        <v>7205</v>
      </c>
      <c r="J1604" t="s">
        <v>7206</v>
      </c>
      <c r="K1604" t="s">
        <v>3914</v>
      </c>
      <c r="L1604" t="s">
        <v>7188</v>
      </c>
      <c r="M1604" t="s">
        <v>7207</v>
      </c>
      <c r="N1604" t="s">
        <v>7184</v>
      </c>
      <c r="O1604" t="s">
        <v>48</v>
      </c>
      <c r="P1604" t="s">
        <v>39</v>
      </c>
      <c r="Q1604" t="s">
        <v>44</v>
      </c>
      <c r="R1604" t="s">
        <v>3832</v>
      </c>
      <c r="S1604" t="s">
        <v>7185</v>
      </c>
      <c r="T1604" t="s">
        <v>39</v>
      </c>
      <c r="U1604" t="s">
        <v>45</v>
      </c>
      <c r="V1604" t="str" cm="1">
        <f t="array" aca="1" ref="V1604" ca="1">IFERROR(_xlfn.IFS(A1602="  ..............",OFFSET(A1602,2,0),A1601=" X-------------X",OFFSET(A1601,3,0),MATCH("  ..............",A1604:A1630,0)&gt;2,V1603),"-")</f>
        <v>-</v>
      </c>
      <c r="W1604" t="str">
        <f t="shared" ca="1" si="72"/>
        <v>-</v>
      </c>
      <c r="X1604" t="str">
        <f t="shared" ca="1" si="73"/>
        <v>-</v>
      </c>
      <c r="Y1604" s="1" t="str">
        <f t="shared" ca="1" si="74"/>
        <v>.............</v>
      </c>
    </row>
    <row r="1605" spans="1:25" x14ac:dyDescent="0.25">
      <c r="A1605" t="s">
        <v>29</v>
      </c>
      <c r="B1605" t="s">
        <v>31</v>
      </c>
      <c r="C1605" t="s">
        <v>31</v>
      </c>
      <c r="D1605" t="s">
        <v>31</v>
      </c>
      <c r="E1605" t="s">
        <v>31</v>
      </c>
      <c r="F1605" t="s">
        <v>32</v>
      </c>
      <c r="G1605" t="s">
        <v>31</v>
      </c>
      <c r="H1605" t="s">
        <v>31</v>
      </c>
      <c r="I1605" t="s">
        <v>33</v>
      </c>
      <c r="J1605" t="s">
        <v>30</v>
      </c>
      <c r="K1605" t="s">
        <v>34</v>
      </c>
      <c r="L1605" t="s">
        <v>31</v>
      </c>
      <c r="M1605" t="s">
        <v>31</v>
      </c>
      <c r="N1605" t="s">
        <v>31</v>
      </c>
      <c r="O1605" t="s">
        <v>35</v>
      </c>
      <c r="P1605" t="s">
        <v>33</v>
      </c>
      <c r="Q1605" t="s">
        <v>36</v>
      </c>
      <c r="R1605" t="s">
        <v>37</v>
      </c>
      <c r="S1605" t="s">
        <v>37</v>
      </c>
      <c r="T1605" t="s">
        <v>33</v>
      </c>
      <c r="U1605" t="s">
        <v>33</v>
      </c>
      <c r="V1605" t="str" cm="1">
        <f t="array" aca="1" ref="V1605" ca="1">IFERROR(_xlfn.IFS(A1603="  ..............",OFFSET(A1603,2,0),A1602=" X-------------X",OFFSET(A1602,3,0),MATCH("  ..............",A1605:A1631,0)&gt;2,V1604),"-")</f>
        <v>-</v>
      </c>
      <c r="W1605" t="str">
        <f t="shared" ref="W1605:W1668" ca="1" si="75">IFERROR(OFFSET($A$1,MATCH(V1605,A:A,0)-2,1),"-")</f>
        <v>-</v>
      </c>
      <c r="X1605" t="str">
        <f t="shared" ref="X1605:X1668" ca="1" si="76">IFERROR(IF(V1605=V1604,OFFSET($J$1,ROW(X1605),0),OFFSET($J$1,MATCH(V1605,A:A,0),0)),"-")</f>
        <v/>
      </c>
      <c r="Y1605" s="1" t="str">
        <f t="shared" ref="Y1605:Y1668" ca="1" si="77">IFERROR(OFFSET($F$1,ROW(F1605),0),"-")</f>
        <v xml:space="preserve">         0.0 </v>
      </c>
    </row>
    <row r="1606" spans="1:25" x14ac:dyDescent="0.25">
      <c r="A1606" t="s">
        <v>7208</v>
      </c>
      <c r="B1606" t="s">
        <v>7209</v>
      </c>
      <c r="C1606" t="s">
        <v>5382</v>
      </c>
      <c r="D1606" t="s">
        <v>3819</v>
      </c>
      <c r="E1606" t="s">
        <v>3819</v>
      </c>
      <c r="F1606" t="s">
        <v>3820</v>
      </c>
      <c r="G1606" t="s">
        <v>3819</v>
      </c>
      <c r="H1606" t="s">
        <v>3821</v>
      </c>
      <c r="I1606" t="s">
        <v>38</v>
      </c>
      <c r="J1606" t="s">
        <v>38</v>
      </c>
      <c r="K1606" t="s">
        <v>38</v>
      </c>
      <c r="L1606" t="s">
        <v>38</v>
      </c>
      <c r="M1606" t="s">
        <v>38</v>
      </c>
      <c r="N1606" t="s">
        <v>38</v>
      </c>
      <c r="O1606" t="s">
        <v>38</v>
      </c>
      <c r="P1606" t="s">
        <v>38</v>
      </c>
      <c r="Q1606" t="s">
        <v>38</v>
      </c>
      <c r="R1606" t="s">
        <v>38</v>
      </c>
      <c r="S1606" t="s">
        <v>38</v>
      </c>
      <c r="T1606" t="s">
        <v>38</v>
      </c>
      <c r="U1606" t="s">
        <v>38</v>
      </c>
      <c r="V1606" t="str" cm="1">
        <f t="array" aca="1" ref="V1606" ca="1">IFERROR(_xlfn.IFS(A1604="  ..............",OFFSET(A1604,2,0),A1603=" X-------------X",OFFSET(A1603,3,0),MATCH("  ..............",A1606:A1632,0)&gt;2,V1605),"-")</f>
        <v>-</v>
      </c>
      <c r="W1606" t="str">
        <f t="shared" ca="1" si="75"/>
        <v>-</v>
      </c>
      <c r="X1606" t="str">
        <f t="shared" ca="1" si="76"/>
        <v xml:space="preserve">              </v>
      </c>
      <c r="Y1606" s="1" t="str">
        <f t="shared" ca="1" si="77"/>
        <v xml:space="preserve">         0.0 </v>
      </c>
    </row>
    <row r="1607" spans="1:25" x14ac:dyDescent="0.25">
      <c r="A1607" t="s">
        <v>7210</v>
      </c>
      <c r="B1607" t="s">
        <v>5394</v>
      </c>
      <c r="C1607" t="s">
        <v>6860</v>
      </c>
      <c r="D1607" t="s">
        <v>3819</v>
      </c>
      <c r="E1607" t="s">
        <v>3819</v>
      </c>
      <c r="F1607" s="1" t="s">
        <v>3820</v>
      </c>
      <c r="G1607" t="s">
        <v>3819</v>
      </c>
      <c r="H1607" t="s">
        <v>3819</v>
      </c>
      <c r="I1607" t="s">
        <v>39</v>
      </c>
      <c r="J1607" t="s">
        <v>40</v>
      </c>
      <c r="K1607" t="s">
        <v>41</v>
      </c>
      <c r="L1607" t="s">
        <v>42</v>
      </c>
      <c r="M1607" t="s">
        <v>42</v>
      </c>
      <c r="N1607" t="s">
        <v>41</v>
      </c>
      <c r="O1607" t="s">
        <v>38</v>
      </c>
      <c r="P1607" t="s">
        <v>38</v>
      </c>
      <c r="Q1607" t="s">
        <v>38</v>
      </c>
      <c r="R1607" t="s">
        <v>38</v>
      </c>
      <c r="S1607" t="s">
        <v>38</v>
      </c>
      <c r="T1607" t="s">
        <v>38</v>
      </c>
      <c r="U1607" t="s">
        <v>38</v>
      </c>
      <c r="V1607" t="str" cm="1">
        <f t="array" aca="1" ref="V1607" ca="1">IFERROR(_xlfn.IFS(A1605="  ..............",OFFSET(A1605,2,0),A1604=" X-------------X",OFFSET(A1604,3,0),MATCH("  ..............",A1607:A1633,0)&gt;2,V1606),"-")</f>
        <v xml:space="preserve">  SKY2A-UFV032  </v>
      </c>
      <c r="W1607" t="str">
        <f t="shared" ca="1" si="75"/>
        <v xml:space="preserve">   1.026 </v>
      </c>
      <c r="X1607" t="str">
        <f t="shared" ca="1" si="76"/>
        <v xml:space="preserve"> SKY2-A-MG034 </v>
      </c>
      <c r="Y1607" s="1" t="str">
        <f t="shared" ca="1" si="77"/>
        <v xml:space="preserve">        0.0% </v>
      </c>
    </row>
    <row r="1608" spans="1:25" x14ac:dyDescent="0.25">
      <c r="A1608" t="s">
        <v>43</v>
      </c>
      <c r="B1608" t="s">
        <v>42</v>
      </c>
      <c r="C1608" t="s">
        <v>4847</v>
      </c>
      <c r="D1608" t="s">
        <v>4847</v>
      </c>
      <c r="E1608" t="s">
        <v>4847</v>
      </c>
      <c r="F1608" s="1" t="s">
        <v>4219</v>
      </c>
      <c r="G1608" t="s">
        <v>42</v>
      </c>
      <c r="H1608" t="s">
        <v>42</v>
      </c>
      <c r="I1608" t="s">
        <v>7194</v>
      </c>
      <c r="J1608" t="s">
        <v>7195</v>
      </c>
      <c r="K1608" t="s">
        <v>3830</v>
      </c>
      <c r="L1608" t="s">
        <v>5382</v>
      </c>
      <c r="M1608" t="s">
        <v>6860</v>
      </c>
      <c r="N1608" t="s">
        <v>7211</v>
      </c>
      <c r="O1608" t="s">
        <v>46</v>
      </c>
      <c r="P1608" t="s">
        <v>39</v>
      </c>
      <c r="Q1608" t="s">
        <v>44</v>
      </c>
      <c r="R1608" t="s">
        <v>4015</v>
      </c>
      <c r="S1608" t="s">
        <v>7161</v>
      </c>
      <c r="T1608" t="s">
        <v>39</v>
      </c>
      <c r="U1608" t="s">
        <v>45</v>
      </c>
      <c r="V1608" t="str" cm="1">
        <f t="array" aca="1" ref="V1608" ca="1">IFERROR(_xlfn.IFS(A1606="  ..............",OFFSET(A1606,2,0),A1605=" X-------------X",OFFSET(A1605,3,0),MATCH("  ..............",A1608:A1634,0)&gt;2,V1607),"-")</f>
        <v>-</v>
      </c>
      <c r="W1608" t="str">
        <f t="shared" ca="1" si="75"/>
        <v>-</v>
      </c>
      <c r="X1608" t="str">
        <f t="shared" ca="1" si="76"/>
        <v>-</v>
      </c>
      <c r="Y1608" s="1" t="str">
        <f t="shared" ca="1" si="77"/>
        <v>.............</v>
      </c>
    </row>
    <row r="1609" spans="1:25" x14ac:dyDescent="0.25">
      <c r="A1609" t="s">
        <v>29</v>
      </c>
      <c r="B1609" t="s">
        <v>31</v>
      </c>
      <c r="C1609" t="s">
        <v>31</v>
      </c>
      <c r="D1609" t="s">
        <v>31</v>
      </c>
      <c r="E1609" t="s">
        <v>31</v>
      </c>
      <c r="F1609" s="1" t="s">
        <v>32</v>
      </c>
      <c r="G1609" t="s">
        <v>31</v>
      </c>
      <c r="H1609" t="s">
        <v>31</v>
      </c>
      <c r="I1609" t="s">
        <v>33</v>
      </c>
      <c r="J1609" t="s">
        <v>30</v>
      </c>
      <c r="K1609" t="s">
        <v>34</v>
      </c>
      <c r="L1609" t="s">
        <v>31</v>
      </c>
      <c r="M1609" t="s">
        <v>31</v>
      </c>
      <c r="N1609" t="s">
        <v>31</v>
      </c>
      <c r="O1609" t="s">
        <v>35</v>
      </c>
      <c r="P1609" t="s">
        <v>33</v>
      </c>
      <c r="Q1609" t="s">
        <v>36</v>
      </c>
      <c r="R1609" t="s">
        <v>37</v>
      </c>
      <c r="S1609" t="s">
        <v>37</v>
      </c>
      <c r="T1609" t="s">
        <v>33</v>
      </c>
      <c r="U1609" t="s">
        <v>33</v>
      </c>
      <c r="V1609" t="str" cm="1">
        <f t="array" aca="1" ref="V1609" ca="1">IFERROR(_xlfn.IFS(A1607="  ..............",OFFSET(A1607,2,0),A1606=" X-------------X",OFFSET(A1606,3,0),MATCH("  ..............",A1609:A1635,0)&gt;2,V1608),"-")</f>
        <v>-</v>
      </c>
      <c r="W1609" t="str">
        <f t="shared" ca="1" si="75"/>
        <v>-</v>
      </c>
      <c r="X1609" t="str">
        <f t="shared" ca="1" si="76"/>
        <v/>
      </c>
      <c r="Y1609" s="1" t="str">
        <f t="shared" ca="1" si="77"/>
        <v xml:space="preserve">         0.0 </v>
      </c>
    </row>
    <row r="1610" spans="1:25" x14ac:dyDescent="0.25">
      <c r="A1610" t="s">
        <v>7212</v>
      </c>
      <c r="B1610" t="s">
        <v>4894</v>
      </c>
      <c r="C1610" t="s">
        <v>7182</v>
      </c>
      <c r="D1610" t="s">
        <v>3819</v>
      </c>
      <c r="E1610" t="s">
        <v>3819</v>
      </c>
      <c r="F1610" t="s">
        <v>3820</v>
      </c>
      <c r="G1610" t="s">
        <v>3819</v>
      </c>
      <c r="H1610" t="s">
        <v>3821</v>
      </c>
      <c r="I1610" t="s">
        <v>38</v>
      </c>
      <c r="J1610" t="s">
        <v>38</v>
      </c>
      <c r="K1610" t="s">
        <v>38</v>
      </c>
      <c r="L1610" t="s">
        <v>38</v>
      </c>
      <c r="M1610" t="s">
        <v>38</v>
      </c>
      <c r="N1610" t="s">
        <v>38</v>
      </c>
      <c r="O1610" t="s">
        <v>38</v>
      </c>
      <c r="P1610" t="s">
        <v>38</v>
      </c>
      <c r="Q1610" t="s">
        <v>38</v>
      </c>
      <c r="R1610" t="s">
        <v>38</v>
      </c>
      <c r="S1610" t="s">
        <v>38</v>
      </c>
      <c r="T1610" t="s">
        <v>38</v>
      </c>
      <c r="U1610" t="s">
        <v>38</v>
      </c>
      <c r="V1610" t="str" cm="1">
        <f t="array" aca="1" ref="V1610" ca="1">IFERROR(_xlfn.IFS(A1608="  ..............",OFFSET(A1608,2,0),A1607=" X-------------X",OFFSET(A1607,3,0),MATCH("  ..............",A1610:A1636,0)&gt;2,V1609),"-")</f>
        <v>-</v>
      </c>
      <c r="W1610" t="str">
        <f t="shared" ca="1" si="75"/>
        <v>-</v>
      </c>
      <c r="X1610" t="str">
        <f t="shared" ca="1" si="76"/>
        <v xml:space="preserve">              </v>
      </c>
      <c r="Y1610" s="1" t="str">
        <f t="shared" ca="1" si="77"/>
        <v xml:space="preserve">         0.0 </v>
      </c>
    </row>
    <row r="1611" spans="1:25" x14ac:dyDescent="0.25">
      <c r="A1611" t="s">
        <v>7213</v>
      </c>
      <c r="B1611" t="s">
        <v>5400</v>
      </c>
      <c r="C1611" t="s">
        <v>7214</v>
      </c>
      <c r="D1611" t="s">
        <v>3819</v>
      </c>
      <c r="E1611" t="s">
        <v>3819</v>
      </c>
      <c r="F1611" t="s">
        <v>3820</v>
      </c>
      <c r="G1611" t="s">
        <v>3819</v>
      </c>
      <c r="H1611" t="s">
        <v>3819</v>
      </c>
      <c r="I1611" t="s">
        <v>39</v>
      </c>
      <c r="J1611" t="s">
        <v>40</v>
      </c>
      <c r="K1611" t="s">
        <v>41</v>
      </c>
      <c r="L1611" t="s">
        <v>42</v>
      </c>
      <c r="M1611" t="s">
        <v>42</v>
      </c>
      <c r="N1611" t="s">
        <v>41</v>
      </c>
      <c r="O1611" t="s">
        <v>38</v>
      </c>
      <c r="P1611" t="s">
        <v>38</v>
      </c>
      <c r="Q1611" t="s">
        <v>38</v>
      </c>
      <c r="R1611" t="s">
        <v>38</v>
      </c>
      <c r="S1611" t="s">
        <v>38</v>
      </c>
      <c r="T1611" t="s">
        <v>38</v>
      </c>
      <c r="U1611" t="s">
        <v>38</v>
      </c>
      <c r="V1611" t="str" cm="1">
        <f t="array" aca="1" ref="V1611" ca="1">IFERROR(_xlfn.IFS(A1609="  ..............",OFFSET(A1609,2,0),A1608=" X-------------X",OFFSET(A1608,3,0),MATCH("  ..............",A1611:A1637,0)&gt;2,V1610),"-")</f>
        <v xml:space="preserve">  SKY2B-UFV048  </v>
      </c>
      <c r="W1611" t="str">
        <f t="shared" ca="1" si="75"/>
        <v xml:space="preserve">   1.018 </v>
      </c>
      <c r="X1611" t="str">
        <f t="shared" ca="1" si="76"/>
        <v xml:space="preserve"> SKY2-B-MG034 </v>
      </c>
      <c r="Y1611" s="1" t="str">
        <f t="shared" ca="1" si="77"/>
        <v xml:space="preserve">        0.0% </v>
      </c>
    </row>
    <row r="1612" spans="1:25" x14ac:dyDescent="0.25">
      <c r="A1612" t="s">
        <v>43</v>
      </c>
      <c r="B1612" t="s">
        <v>42</v>
      </c>
      <c r="C1612" t="s">
        <v>4847</v>
      </c>
      <c r="D1612" t="s">
        <v>4847</v>
      </c>
      <c r="E1612" t="s">
        <v>4847</v>
      </c>
      <c r="F1612" t="s">
        <v>4219</v>
      </c>
      <c r="G1612" t="s">
        <v>42</v>
      </c>
      <c r="H1612" t="s">
        <v>42</v>
      </c>
      <c r="I1612" t="s">
        <v>7196</v>
      </c>
      <c r="J1612" t="s">
        <v>7197</v>
      </c>
      <c r="K1612" t="s">
        <v>3830</v>
      </c>
      <c r="L1612" t="s">
        <v>7182</v>
      </c>
      <c r="M1612" t="s">
        <v>7214</v>
      </c>
      <c r="N1612" t="s">
        <v>4743</v>
      </c>
      <c r="O1612" t="s">
        <v>46</v>
      </c>
      <c r="P1612" t="s">
        <v>39</v>
      </c>
      <c r="Q1612" t="s">
        <v>44</v>
      </c>
      <c r="R1612" t="s">
        <v>4396</v>
      </c>
      <c r="S1612" t="s">
        <v>7171</v>
      </c>
      <c r="T1612" t="s">
        <v>39</v>
      </c>
      <c r="U1612" t="s">
        <v>45</v>
      </c>
      <c r="V1612" t="str" cm="1">
        <f t="array" aca="1" ref="V1612" ca="1">IFERROR(_xlfn.IFS(A1610="  ..............",OFFSET(A1610,2,0),A1609=" X-------------X",OFFSET(A1609,3,0),MATCH("  ..............",A1612:A1638,0)&gt;2,V1611),"-")</f>
        <v>-</v>
      </c>
      <c r="W1612" t="str">
        <f t="shared" ca="1" si="75"/>
        <v>-</v>
      </c>
      <c r="X1612" t="str">
        <f t="shared" ca="1" si="76"/>
        <v>-</v>
      </c>
      <c r="Y1612" s="1" t="str">
        <f t="shared" ca="1" si="77"/>
        <v>.............</v>
      </c>
    </row>
    <row r="1613" spans="1:25" x14ac:dyDescent="0.25">
      <c r="A1613" t="s">
        <v>29</v>
      </c>
      <c r="B1613" t="s">
        <v>31</v>
      </c>
      <c r="C1613" t="s">
        <v>31</v>
      </c>
      <c r="D1613" t="s">
        <v>31</v>
      </c>
      <c r="E1613" t="s">
        <v>31</v>
      </c>
      <c r="F1613" s="1" t="s">
        <v>32</v>
      </c>
      <c r="G1613" t="s">
        <v>31</v>
      </c>
      <c r="H1613" t="s">
        <v>31</v>
      </c>
      <c r="I1613" t="s">
        <v>33</v>
      </c>
      <c r="J1613" t="s">
        <v>30</v>
      </c>
      <c r="K1613" t="s">
        <v>34</v>
      </c>
      <c r="L1613" t="s">
        <v>31</v>
      </c>
      <c r="M1613" t="s">
        <v>31</v>
      </c>
      <c r="N1613" t="s">
        <v>31</v>
      </c>
      <c r="O1613" t="s">
        <v>35</v>
      </c>
      <c r="P1613" t="s">
        <v>33</v>
      </c>
      <c r="Q1613" t="s">
        <v>36</v>
      </c>
      <c r="R1613" t="s">
        <v>37</v>
      </c>
      <c r="S1613" t="s">
        <v>37</v>
      </c>
      <c r="T1613" t="s">
        <v>33</v>
      </c>
      <c r="U1613" t="s">
        <v>33</v>
      </c>
      <c r="V1613" t="str" cm="1">
        <f t="array" aca="1" ref="V1613" ca="1">IFERROR(_xlfn.IFS(A1611="  ..............",OFFSET(A1611,2,0),A1610=" X-------------X",OFFSET(A1610,3,0),MATCH("  ..............",A1613:A1639,0)&gt;2,V1612),"-")</f>
        <v>-</v>
      </c>
      <c r="W1613" t="str">
        <f t="shared" ca="1" si="75"/>
        <v>-</v>
      </c>
      <c r="X1613" t="str">
        <f t="shared" ca="1" si="76"/>
        <v/>
      </c>
      <c r="Y1613" s="1" t="str">
        <f t="shared" ca="1" si="77"/>
        <v xml:space="preserve">         0.0 </v>
      </c>
    </row>
    <row r="1614" spans="1:25" x14ac:dyDescent="0.25">
      <c r="A1614" t="s">
        <v>7215</v>
      </c>
      <c r="B1614" t="s">
        <v>6221</v>
      </c>
      <c r="C1614" t="s">
        <v>5382</v>
      </c>
      <c r="D1614" t="s">
        <v>3819</v>
      </c>
      <c r="E1614" t="s">
        <v>3819</v>
      </c>
      <c r="F1614" t="s">
        <v>3820</v>
      </c>
      <c r="G1614" t="s">
        <v>3819</v>
      </c>
      <c r="H1614" t="s">
        <v>3821</v>
      </c>
      <c r="I1614" t="s">
        <v>38</v>
      </c>
      <c r="J1614" t="s">
        <v>38</v>
      </c>
      <c r="K1614" t="s">
        <v>38</v>
      </c>
      <c r="L1614" t="s">
        <v>38</v>
      </c>
      <c r="M1614" t="s">
        <v>38</v>
      </c>
      <c r="N1614" t="s">
        <v>38</v>
      </c>
      <c r="O1614" t="s">
        <v>38</v>
      </c>
      <c r="P1614" t="s">
        <v>38</v>
      </c>
      <c r="Q1614" t="s">
        <v>38</v>
      </c>
      <c r="R1614" t="s">
        <v>38</v>
      </c>
      <c r="S1614" t="s">
        <v>38</v>
      </c>
      <c r="T1614" t="s">
        <v>38</v>
      </c>
      <c r="U1614" t="s">
        <v>38</v>
      </c>
      <c r="V1614" t="str" cm="1">
        <f t="array" aca="1" ref="V1614" ca="1">IFERROR(_xlfn.IFS(A1612="  ..............",OFFSET(A1612,2,0),A1611=" X-------------X",OFFSET(A1611,3,0),MATCH("  ..............",A1614:A1640,0)&gt;2,V1613),"-")</f>
        <v>-</v>
      </c>
      <c r="W1614" t="str">
        <f t="shared" ca="1" si="75"/>
        <v>-</v>
      </c>
      <c r="X1614" t="str">
        <f t="shared" ca="1" si="76"/>
        <v xml:space="preserve">              </v>
      </c>
      <c r="Y1614" s="1" t="str">
        <f t="shared" ca="1" si="77"/>
        <v xml:space="preserve">         0.0 </v>
      </c>
    </row>
    <row r="1615" spans="1:25" x14ac:dyDescent="0.25">
      <c r="A1615" t="s">
        <v>7216</v>
      </c>
      <c r="B1615" t="s">
        <v>5389</v>
      </c>
      <c r="C1615" t="s">
        <v>5430</v>
      </c>
      <c r="D1615" t="s">
        <v>3819</v>
      </c>
      <c r="E1615" t="s">
        <v>3819</v>
      </c>
      <c r="F1615" t="s">
        <v>3820</v>
      </c>
      <c r="G1615" t="s">
        <v>3819</v>
      </c>
      <c r="H1615" t="s">
        <v>3819</v>
      </c>
      <c r="I1615" t="s">
        <v>39</v>
      </c>
      <c r="J1615" t="s">
        <v>40</v>
      </c>
      <c r="K1615" t="s">
        <v>41</v>
      </c>
      <c r="L1615" t="s">
        <v>42</v>
      </c>
      <c r="M1615" t="s">
        <v>42</v>
      </c>
      <c r="N1615" t="s">
        <v>41</v>
      </c>
      <c r="O1615" t="s">
        <v>38</v>
      </c>
      <c r="P1615" t="s">
        <v>38</v>
      </c>
      <c r="Q1615" t="s">
        <v>38</v>
      </c>
      <c r="R1615" t="s">
        <v>38</v>
      </c>
      <c r="S1615" t="s">
        <v>38</v>
      </c>
      <c r="T1615" t="s">
        <v>38</v>
      </c>
      <c r="U1615" t="s">
        <v>38</v>
      </c>
      <c r="V1615" t="str" cm="1">
        <f t="array" aca="1" ref="V1615" ca="1">IFERROR(_xlfn.IFS(A1613="  ..............",OFFSET(A1613,2,0),A1612=" X-------------X",OFFSET(A1612,3,0),MATCH("  ..............",A1615:A1641,0)&gt;2,V1614),"-")</f>
        <v xml:space="preserve">  SKY2C-UFV032  </v>
      </c>
      <c r="W1615" t="str">
        <f t="shared" ca="1" si="75"/>
        <v xml:space="preserve">   1.025 </v>
      </c>
      <c r="X1615" t="str">
        <f t="shared" ca="1" si="76"/>
        <v xml:space="preserve"> SKY2-C-MG034 </v>
      </c>
      <c r="Y1615" s="1" t="str">
        <f t="shared" ca="1" si="77"/>
        <v xml:space="preserve">        0.0% </v>
      </c>
    </row>
    <row r="1616" spans="1:25" x14ac:dyDescent="0.25">
      <c r="A1616" t="s">
        <v>43</v>
      </c>
      <c r="B1616" t="s">
        <v>42</v>
      </c>
      <c r="C1616" t="s">
        <v>4847</v>
      </c>
      <c r="D1616" t="s">
        <v>4847</v>
      </c>
      <c r="E1616" t="s">
        <v>4847</v>
      </c>
      <c r="F1616" t="s">
        <v>4219</v>
      </c>
      <c r="G1616" t="s">
        <v>42</v>
      </c>
      <c r="H1616" t="s">
        <v>42</v>
      </c>
      <c r="I1616" t="s">
        <v>7202</v>
      </c>
      <c r="J1616" t="s">
        <v>7203</v>
      </c>
      <c r="K1616" t="s">
        <v>3830</v>
      </c>
      <c r="L1616" t="s">
        <v>5382</v>
      </c>
      <c r="M1616" t="s">
        <v>5430</v>
      </c>
      <c r="N1616" t="s">
        <v>7217</v>
      </c>
      <c r="O1616" t="s">
        <v>46</v>
      </c>
      <c r="P1616" t="s">
        <v>39</v>
      </c>
      <c r="Q1616" t="s">
        <v>44</v>
      </c>
      <c r="R1616" t="s">
        <v>4337</v>
      </c>
      <c r="S1616" t="s">
        <v>7178</v>
      </c>
      <c r="T1616" t="s">
        <v>39</v>
      </c>
      <c r="U1616" t="s">
        <v>45</v>
      </c>
      <c r="V1616" t="str" cm="1">
        <f t="array" aca="1" ref="V1616" ca="1">IFERROR(_xlfn.IFS(A1614="  ..............",OFFSET(A1614,2,0),A1613=" X-------------X",OFFSET(A1613,3,0),MATCH("  ..............",A1616:A1642,0)&gt;2,V1615),"-")</f>
        <v>-</v>
      </c>
      <c r="W1616" t="str">
        <f t="shared" ca="1" si="75"/>
        <v>-</v>
      </c>
      <c r="X1616" t="str">
        <f t="shared" ca="1" si="76"/>
        <v>-</v>
      </c>
      <c r="Y1616" s="1" t="str">
        <f t="shared" ca="1" si="77"/>
        <v>.............</v>
      </c>
    </row>
    <row r="1617" spans="1:25" x14ac:dyDescent="0.25">
      <c r="A1617" t="s">
        <v>29</v>
      </c>
      <c r="B1617" t="s">
        <v>31</v>
      </c>
      <c r="C1617" t="s">
        <v>31</v>
      </c>
      <c r="D1617" t="s">
        <v>31</v>
      </c>
      <c r="E1617" t="s">
        <v>31</v>
      </c>
      <c r="F1617" s="1" t="s">
        <v>32</v>
      </c>
      <c r="G1617" t="s">
        <v>31</v>
      </c>
      <c r="H1617" t="s">
        <v>31</v>
      </c>
      <c r="I1617" t="s">
        <v>33</v>
      </c>
      <c r="J1617" t="s">
        <v>30</v>
      </c>
      <c r="K1617" t="s">
        <v>34</v>
      </c>
      <c r="L1617" t="s">
        <v>31</v>
      </c>
      <c r="M1617" t="s">
        <v>31</v>
      </c>
      <c r="N1617" t="s">
        <v>31</v>
      </c>
      <c r="O1617" t="s">
        <v>35</v>
      </c>
      <c r="P1617" t="s">
        <v>33</v>
      </c>
      <c r="Q1617" t="s">
        <v>36</v>
      </c>
      <c r="R1617" t="s">
        <v>37</v>
      </c>
      <c r="S1617" t="s">
        <v>37</v>
      </c>
      <c r="T1617" t="s">
        <v>33</v>
      </c>
      <c r="U1617" t="s">
        <v>33</v>
      </c>
      <c r="V1617" t="str" cm="1">
        <f t="array" aca="1" ref="V1617" ca="1">IFERROR(_xlfn.IFS(A1615="  ..............",OFFSET(A1615,2,0),A1614=" X-------------X",OFFSET(A1614,3,0),MATCH("  ..............",A1617:A1643,0)&gt;2,V1616),"-")</f>
        <v>-</v>
      </c>
      <c r="W1617" t="str">
        <f t="shared" ca="1" si="75"/>
        <v>-</v>
      </c>
      <c r="X1617" t="str">
        <f t="shared" ca="1" si="76"/>
        <v/>
      </c>
      <c r="Y1617" s="1" t="str">
        <f t="shared" ca="1" si="77"/>
        <v xml:space="preserve">         0.0 </v>
      </c>
    </row>
    <row r="1618" spans="1:25" x14ac:dyDescent="0.25">
      <c r="A1618" t="s">
        <v>7218</v>
      </c>
      <c r="B1618" t="s">
        <v>5974</v>
      </c>
      <c r="C1618" t="s">
        <v>7182</v>
      </c>
      <c r="D1618" t="s">
        <v>3819</v>
      </c>
      <c r="E1618" t="s">
        <v>3819</v>
      </c>
      <c r="F1618" s="1" t="s">
        <v>3820</v>
      </c>
      <c r="G1618" t="s">
        <v>3819</v>
      </c>
      <c r="H1618" t="s">
        <v>3821</v>
      </c>
      <c r="I1618" t="s">
        <v>38</v>
      </c>
      <c r="J1618" t="s">
        <v>38</v>
      </c>
      <c r="K1618" t="s">
        <v>38</v>
      </c>
      <c r="L1618" t="s">
        <v>38</v>
      </c>
      <c r="M1618" t="s">
        <v>38</v>
      </c>
      <c r="N1618" t="s">
        <v>38</v>
      </c>
      <c r="O1618" t="s">
        <v>38</v>
      </c>
      <c r="P1618" t="s">
        <v>38</v>
      </c>
      <c r="Q1618" t="s">
        <v>38</v>
      </c>
      <c r="R1618" t="s">
        <v>38</v>
      </c>
      <c r="S1618" t="s">
        <v>38</v>
      </c>
      <c r="T1618" t="s">
        <v>38</v>
      </c>
      <c r="U1618" t="s">
        <v>38</v>
      </c>
      <c r="V1618" t="str" cm="1">
        <f t="array" aca="1" ref="V1618" ca="1">IFERROR(_xlfn.IFS(A1616="  ..............",OFFSET(A1616,2,0),A1615=" X-------------X",OFFSET(A1615,3,0),MATCH("  ..............",A1618:A1644,0)&gt;2,V1617),"-")</f>
        <v>-</v>
      </c>
      <c r="W1618" t="str">
        <f t="shared" ca="1" si="75"/>
        <v>-</v>
      </c>
      <c r="X1618" t="str">
        <f t="shared" ca="1" si="76"/>
        <v xml:space="preserve">              </v>
      </c>
      <c r="Y1618" s="1" t="str">
        <f t="shared" ca="1" si="77"/>
        <v xml:space="preserve">         0.0 </v>
      </c>
    </row>
    <row r="1619" spans="1:25" x14ac:dyDescent="0.25">
      <c r="A1619" t="s">
        <v>7219</v>
      </c>
      <c r="B1619" t="s">
        <v>7220</v>
      </c>
      <c r="C1619" t="s">
        <v>5676</v>
      </c>
      <c r="D1619" t="s">
        <v>3819</v>
      </c>
      <c r="E1619" t="s">
        <v>3819</v>
      </c>
      <c r="F1619" t="s">
        <v>3820</v>
      </c>
      <c r="G1619" t="s">
        <v>3819</v>
      </c>
      <c r="H1619" t="s">
        <v>3819</v>
      </c>
      <c r="I1619" t="s">
        <v>39</v>
      </c>
      <c r="J1619" t="s">
        <v>40</v>
      </c>
      <c r="K1619" t="s">
        <v>41</v>
      </c>
      <c r="L1619" t="s">
        <v>42</v>
      </c>
      <c r="M1619" t="s">
        <v>42</v>
      </c>
      <c r="N1619" t="s">
        <v>41</v>
      </c>
      <c r="O1619" t="s">
        <v>38</v>
      </c>
      <c r="P1619" t="s">
        <v>38</v>
      </c>
      <c r="Q1619" t="s">
        <v>38</v>
      </c>
      <c r="R1619" t="s">
        <v>38</v>
      </c>
      <c r="S1619" t="s">
        <v>38</v>
      </c>
      <c r="T1619" t="s">
        <v>38</v>
      </c>
      <c r="U1619" t="s">
        <v>38</v>
      </c>
      <c r="V1619" t="str" cm="1">
        <f t="array" aca="1" ref="V1619" ca="1">IFERROR(_xlfn.IFS(A1617="  ..............",OFFSET(A1617,2,0),A1616=" X-------------X",OFFSET(A1616,3,0),MATCH("  ..............",A1619:A1645,0)&gt;2,V1618),"-")</f>
        <v xml:space="preserve">  SKY2D-UFV048  </v>
      </c>
      <c r="W1619" t="str">
        <f t="shared" ca="1" si="75"/>
        <v xml:space="preserve">   1.015 </v>
      </c>
      <c r="X1619" t="str">
        <f t="shared" ca="1" si="76"/>
        <v xml:space="preserve"> SKY2-D-MG034 </v>
      </c>
      <c r="Y1619" s="1" t="str">
        <f t="shared" ca="1" si="77"/>
        <v xml:space="preserve">        0.0% </v>
      </c>
    </row>
    <row r="1620" spans="1:25" x14ac:dyDescent="0.25">
      <c r="A1620" t="s">
        <v>43</v>
      </c>
      <c r="B1620" t="s">
        <v>42</v>
      </c>
      <c r="C1620" t="s">
        <v>4847</v>
      </c>
      <c r="D1620" t="s">
        <v>4847</v>
      </c>
      <c r="E1620" t="s">
        <v>4847</v>
      </c>
      <c r="F1620" t="s">
        <v>4219</v>
      </c>
      <c r="G1620" t="s">
        <v>42</v>
      </c>
      <c r="H1620" t="s">
        <v>42</v>
      </c>
      <c r="I1620" t="s">
        <v>7205</v>
      </c>
      <c r="J1620" t="s">
        <v>7206</v>
      </c>
      <c r="K1620" t="s">
        <v>3830</v>
      </c>
      <c r="L1620" t="s">
        <v>7182</v>
      </c>
      <c r="M1620" t="s">
        <v>5676</v>
      </c>
      <c r="N1620" t="s">
        <v>7221</v>
      </c>
      <c r="O1620" t="s">
        <v>46</v>
      </c>
      <c r="P1620" t="s">
        <v>39</v>
      </c>
      <c r="Q1620" t="s">
        <v>44</v>
      </c>
      <c r="R1620" t="s">
        <v>4573</v>
      </c>
      <c r="S1620" t="s">
        <v>7190</v>
      </c>
      <c r="T1620" t="s">
        <v>39</v>
      </c>
      <c r="U1620" t="s">
        <v>45</v>
      </c>
      <c r="V1620" t="str" cm="1">
        <f t="array" aca="1" ref="V1620" ca="1">IFERROR(_xlfn.IFS(A1618="  ..............",OFFSET(A1618,2,0),A1617=" X-------------X",OFFSET(A1617,3,0),MATCH("  ..............",A1620:A1646,0)&gt;2,V1619),"-")</f>
        <v>-</v>
      </c>
      <c r="W1620" t="str">
        <f t="shared" ca="1" si="75"/>
        <v>-</v>
      </c>
      <c r="X1620" t="str">
        <f t="shared" ca="1" si="76"/>
        <v>-</v>
      </c>
      <c r="Y1620" s="1" t="str">
        <f t="shared" ca="1" si="77"/>
        <v>.............</v>
      </c>
    </row>
    <row r="1621" spans="1:25" x14ac:dyDescent="0.25">
      <c r="A1621" t="s">
        <v>29</v>
      </c>
      <c r="B1621" t="s">
        <v>31</v>
      </c>
      <c r="C1621" t="s">
        <v>31</v>
      </c>
      <c r="D1621" t="s">
        <v>31</v>
      </c>
      <c r="E1621" t="s">
        <v>31</v>
      </c>
      <c r="F1621" t="s">
        <v>32</v>
      </c>
      <c r="G1621" t="s">
        <v>31</v>
      </c>
      <c r="H1621" t="s">
        <v>31</v>
      </c>
      <c r="I1621" t="s">
        <v>33</v>
      </c>
      <c r="J1621" t="s">
        <v>30</v>
      </c>
      <c r="K1621" t="s">
        <v>34</v>
      </c>
      <c r="L1621" t="s">
        <v>31</v>
      </c>
      <c r="M1621" t="s">
        <v>31</v>
      </c>
      <c r="N1621" t="s">
        <v>31</v>
      </c>
      <c r="O1621" t="s">
        <v>35</v>
      </c>
      <c r="P1621" t="s">
        <v>33</v>
      </c>
      <c r="Q1621" t="s">
        <v>36</v>
      </c>
      <c r="R1621" t="s">
        <v>37</v>
      </c>
      <c r="S1621" t="s">
        <v>37</v>
      </c>
      <c r="T1621" t="s">
        <v>33</v>
      </c>
      <c r="U1621" t="s">
        <v>33</v>
      </c>
      <c r="V1621" t="str" cm="1">
        <f t="array" aca="1" ref="V1621" ca="1">IFERROR(_xlfn.IFS(A1619="  ..............",OFFSET(A1619,2,0),A1618=" X-------------X",OFFSET(A1618,3,0),MATCH("  ..............",A1621:A1647,0)&gt;2,V1620),"-")</f>
        <v>-</v>
      </c>
      <c r="W1621" t="str">
        <f t="shared" ca="1" si="75"/>
        <v>-</v>
      </c>
      <c r="X1621" t="str">
        <f t="shared" ca="1" si="76"/>
        <v/>
      </c>
      <c r="Y1621" s="1" t="str">
        <f t="shared" ca="1" si="77"/>
        <v xml:space="preserve">         0.0 </v>
      </c>
    </row>
    <row r="1622" spans="1:25" x14ac:dyDescent="0.25">
      <c r="A1622" t="s">
        <v>7222</v>
      </c>
      <c r="B1622" t="s">
        <v>5258</v>
      </c>
      <c r="C1622" t="s">
        <v>3819</v>
      </c>
      <c r="D1622" t="s">
        <v>3819</v>
      </c>
      <c r="E1622" t="s">
        <v>3819</v>
      </c>
      <c r="F1622" s="1" t="s">
        <v>3820</v>
      </c>
      <c r="G1622" t="s">
        <v>3819</v>
      </c>
      <c r="H1622" t="s">
        <v>3821</v>
      </c>
      <c r="I1622" t="s">
        <v>38</v>
      </c>
      <c r="J1622" t="s">
        <v>38</v>
      </c>
      <c r="K1622" t="s">
        <v>38</v>
      </c>
      <c r="L1622" t="s">
        <v>38</v>
      </c>
      <c r="M1622" t="s">
        <v>38</v>
      </c>
      <c r="N1622" t="s">
        <v>38</v>
      </c>
      <c r="O1622" t="s">
        <v>38</v>
      </c>
      <c r="P1622" t="s">
        <v>38</v>
      </c>
      <c r="Q1622" t="s">
        <v>38</v>
      </c>
      <c r="R1622" t="s">
        <v>38</v>
      </c>
      <c r="S1622" t="s">
        <v>38</v>
      </c>
      <c r="T1622" t="s">
        <v>38</v>
      </c>
      <c r="U1622" t="s">
        <v>38</v>
      </c>
      <c r="V1622" t="str" cm="1">
        <f t="array" aca="1" ref="V1622" ca="1">IFERROR(_xlfn.IFS(A1620="  ..............",OFFSET(A1620,2,0),A1619=" X-------------X",OFFSET(A1619,3,0),MATCH("  ..............",A1622:A1648,0)&gt;2,V1621),"-")</f>
        <v>-</v>
      </c>
      <c r="W1622" t="str">
        <f t="shared" ca="1" si="75"/>
        <v>-</v>
      </c>
      <c r="X1622" t="str">
        <f t="shared" ca="1" si="76"/>
        <v xml:space="preserve">              </v>
      </c>
      <c r="Y1622" s="1" t="str">
        <f t="shared" ca="1" si="77"/>
        <v xml:space="preserve">         0.0 </v>
      </c>
    </row>
    <row r="1623" spans="1:25" x14ac:dyDescent="0.25">
      <c r="A1623" t="s">
        <v>7223</v>
      </c>
      <c r="B1623" t="s">
        <v>5707</v>
      </c>
      <c r="C1623" t="s">
        <v>3819</v>
      </c>
      <c r="D1623" t="s">
        <v>3819</v>
      </c>
      <c r="E1623" t="s">
        <v>3819</v>
      </c>
      <c r="F1623" t="s">
        <v>3820</v>
      </c>
      <c r="G1623" t="s">
        <v>3819</v>
      </c>
      <c r="H1623" t="s">
        <v>3819</v>
      </c>
      <c r="I1623" t="s">
        <v>39</v>
      </c>
      <c r="J1623" t="s">
        <v>40</v>
      </c>
      <c r="K1623" t="s">
        <v>41</v>
      </c>
      <c r="L1623" t="s">
        <v>42</v>
      </c>
      <c r="M1623" t="s">
        <v>42</v>
      </c>
      <c r="N1623" t="s">
        <v>41</v>
      </c>
      <c r="O1623" t="s">
        <v>38</v>
      </c>
      <c r="P1623" t="s">
        <v>38</v>
      </c>
      <c r="Q1623" t="s">
        <v>38</v>
      </c>
      <c r="R1623" t="s">
        <v>38</v>
      </c>
      <c r="S1623" t="s">
        <v>38</v>
      </c>
      <c r="T1623" t="s">
        <v>38</v>
      </c>
      <c r="U1623" t="s">
        <v>38</v>
      </c>
      <c r="V1623" t="str" cm="1">
        <f t="array" aca="1" ref="V1623" ca="1">IFERROR(_xlfn.IFS(A1621="  ..............",OFFSET(A1621,2,0),A1620=" X-------------X",OFFSET(A1620,3,0),MATCH("  ..............",A1623:A1649,0)&gt;2,V1622),"-")</f>
        <v xml:space="preserve">  CSFRAN-MG500  </v>
      </c>
      <c r="W1623" t="str">
        <f t="shared" ca="1" si="75"/>
        <v xml:space="preserve">   1.031 </v>
      </c>
      <c r="X1623" t="str">
        <f t="shared" ca="1" si="76"/>
        <v xml:space="preserve"> JANAU3-MG500 </v>
      </c>
      <c r="Y1623" s="1" t="str">
        <f t="shared" ca="1" si="77"/>
        <v xml:space="preserve">        3.0% </v>
      </c>
    </row>
    <row r="1624" spans="1:25" x14ac:dyDescent="0.25">
      <c r="A1624" t="s">
        <v>43</v>
      </c>
      <c r="B1624" t="s">
        <v>42</v>
      </c>
      <c r="C1624" t="s">
        <v>5805</v>
      </c>
      <c r="D1624" t="s">
        <v>4250</v>
      </c>
      <c r="E1624" t="s">
        <v>5805</v>
      </c>
      <c r="F1624" t="s">
        <v>7224</v>
      </c>
      <c r="G1624" t="s">
        <v>42</v>
      </c>
      <c r="H1624" t="s">
        <v>42</v>
      </c>
      <c r="I1624" t="s">
        <v>4832</v>
      </c>
      <c r="J1624" t="s">
        <v>4833</v>
      </c>
      <c r="K1624" t="s">
        <v>3830</v>
      </c>
      <c r="L1624" t="s">
        <v>7225</v>
      </c>
      <c r="M1624" t="s">
        <v>7040</v>
      </c>
      <c r="N1624" t="s">
        <v>7226</v>
      </c>
      <c r="O1624" t="s">
        <v>46</v>
      </c>
      <c r="P1624" t="s">
        <v>39</v>
      </c>
      <c r="Q1624" t="s">
        <v>44</v>
      </c>
      <c r="R1624" t="s">
        <v>3832</v>
      </c>
      <c r="S1624" t="s">
        <v>5811</v>
      </c>
      <c r="T1624" t="s">
        <v>39</v>
      </c>
      <c r="U1624" t="s">
        <v>45</v>
      </c>
      <c r="V1624" t="str" cm="1">
        <f t="array" aca="1" ref="V1624" ca="1">IFERROR(_xlfn.IFS(A1622="  ..............",OFFSET(A1622,2,0),A1621=" X-------------X",OFFSET(A1621,3,0),MATCH("  ..............",A1624:A1650,0)&gt;2,V1623),"-")</f>
        <v xml:space="preserve">  CSFRAN-MG500  </v>
      </c>
      <c r="W1624" t="str">
        <f t="shared" ca="1" si="75"/>
        <v xml:space="preserve">   1.031 </v>
      </c>
      <c r="X1624" t="str">
        <f t="shared" ca="1" si="76"/>
        <v xml:space="preserve"> CSFRAN-MG034 </v>
      </c>
      <c r="Y1624" s="1" t="str">
        <f t="shared" ca="1" si="77"/>
        <v xml:space="preserve">       24.3% </v>
      </c>
    </row>
    <row r="1625" spans="1:25" x14ac:dyDescent="0.25">
      <c r="A1625" t="s">
        <v>43</v>
      </c>
      <c r="B1625" t="s">
        <v>42</v>
      </c>
      <c r="C1625" t="s">
        <v>7106</v>
      </c>
      <c r="D1625" t="s">
        <v>7106</v>
      </c>
      <c r="E1625" t="s">
        <v>7106</v>
      </c>
      <c r="F1625" t="s">
        <v>7227</v>
      </c>
      <c r="G1625" t="s">
        <v>42</v>
      </c>
      <c r="H1625" t="s">
        <v>42</v>
      </c>
      <c r="I1625" t="s">
        <v>7228</v>
      </c>
      <c r="J1625" t="s">
        <v>7229</v>
      </c>
      <c r="K1625" t="s">
        <v>3830</v>
      </c>
      <c r="L1625" t="s">
        <v>5809</v>
      </c>
      <c r="M1625" t="s">
        <v>7230</v>
      </c>
      <c r="N1625" t="s">
        <v>7226</v>
      </c>
      <c r="O1625" t="s">
        <v>7231</v>
      </c>
      <c r="P1625" t="s">
        <v>39</v>
      </c>
      <c r="Q1625" t="s">
        <v>44</v>
      </c>
      <c r="R1625" t="s">
        <v>3832</v>
      </c>
      <c r="S1625" t="s">
        <v>7232</v>
      </c>
      <c r="T1625" t="s">
        <v>39</v>
      </c>
      <c r="U1625" t="s">
        <v>45</v>
      </c>
      <c r="V1625" t="str" cm="1">
        <f t="array" aca="1" ref="V1625" ca="1">IFERROR(_xlfn.IFS(A1623="  ..............",OFFSET(A1623,2,0),A1622=" X-------------X",OFFSET(A1622,3,0),MATCH("  ..............",A1625:A1651,0)&gt;2,V1624),"-")</f>
        <v>-</v>
      </c>
      <c r="W1625" t="str">
        <f t="shared" ca="1" si="75"/>
        <v>-</v>
      </c>
      <c r="X1625" t="str">
        <f t="shared" ca="1" si="76"/>
        <v>-</v>
      </c>
      <c r="Y1625" s="1" t="str">
        <f t="shared" ca="1" si="77"/>
        <v>.............</v>
      </c>
    </row>
    <row r="1626" spans="1:25" x14ac:dyDescent="0.25">
      <c r="A1626" t="s">
        <v>29</v>
      </c>
      <c r="B1626" t="s">
        <v>31</v>
      </c>
      <c r="C1626" t="s">
        <v>31</v>
      </c>
      <c r="D1626" t="s">
        <v>31</v>
      </c>
      <c r="E1626" t="s">
        <v>31</v>
      </c>
      <c r="F1626" s="1" t="s">
        <v>32</v>
      </c>
      <c r="G1626" t="s">
        <v>31</v>
      </c>
      <c r="H1626" t="s">
        <v>31</v>
      </c>
      <c r="I1626" t="s">
        <v>33</v>
      </c>
      <c r="J1626" t="s">
        <v>30</v>
      </c>
      <c r="K1626" t="s">
        <v>34</v>
      </c>
      <c r="L1626" t="s">
        <v>31</v>
      </c>
      <c r="M1626" t="s">
        <v>31</v>
      </c>
      <c r="N1626" t="s">
        <v>31</v>
      </c>
      <c r="O1626" t="s">
        <v>35</v>
      </c>
      <c r="P1626" t="s">
        <v>33</v>
      </c>
      <c r="Q1626" t="s">
        <v>36</v>
      </c>
      <c r="R1626" t="s">
        <v>37</v>
      </c>
      <c r="S1626" t="s">
        <v>37</v>
      </c>
      <c r="T1626" t="s">
        <v>33</v>
      </c>
      <c r="U1626" t="s">
        <v>33</v>
      </c>
      <c r="V1626" t="str" cm="1">
        <f t="array" aca="1" ref="V1626" ca="1">IFERROR(_xlfn.IFS(A1624="  ..............",OFFSET(A1624,2,0),A1623=" X-------------X",OFFSET(A1623,3,0),MATCH("  ..............",A1626:A1652,0)&gt;2,V1625),"-")</f>
        <v>-</v>
      </c>
      <c r="W1626" t="str">
        <f t="shared" ca="1" si="75"/>
        <v>-</v>
      </c>
      <c r="X1626" t="str">
        <f t="shared" ca="1" si="76"/>
        <v/>
      </c>
      <c r="Y1626" s="1" t="str">
        <f t="shared" ca="1" si="77"/>
        <v xml:space="preserve">         0.0 </v>
      </c>
    </row>
    <row r="1627" spans="1:25" x14ac:dyDescent="0.25">
      <c r="A1627" t="s">
        <v>7233</v>
      </c>
      <c r="B1627" t="s">
        <v>6650</v>
      </c>
      <c r="C1627" t="s">
        <v>3819</v>
      </c>
      <c r="D1627" t="s">
        <v>3819</v>
      </c>
      <c r="E1627" t="s">
        <v>3819</v>
      </c>
      <c r="F1627" s="1" t="s">
        <v>3820</v>
      </c>
      <c r="G1627" t="s">
        <v>3819</v>
      </c>
      <c r="H1627" t="s">
        <v>3821</v>
      </c>
      <c r="I1627" t="s">
        <v>38</v>
      </c>
      <c r="J1627" t="s">
        <v>38</v>
      </c>
      <c r="K1627" t="s">
        <v>38</v>
      </c>
      <c r="L1627" t="s">
        <v>38</v>
      </c>
      <c r="M1627" t="s">
        <v>38</v>
      </c>
      <c r="N1627" t="s">
        <v>38</v>
      </c>
      <c r="O1627" t="s">
        <v>38</v>
      </c>
      <c r="P1627" t="s">
        <v>38</v>
      </c>
      <c r="Q1627" t="s">
        <v>38</v>
      </c>
      <c r="R1627" t="s">
        <v>38</v>
      </c>
      <c r="S1627" t="s">
        <v>38</v>
      </c>
      <c r="T1627" t="s">
        <v>38</v>
      </c>
      <c r="U1627" t="s">
        <v>38</v>
      </c>
      <c r="V1627" t="str" cm="1">
        <f t="array" aca="1" ref="V1627" ca="1">IFERROR(_xlfn.IFS(A1625="  ..............",OFFSET(A1625,2,0),A1624=" X-------------X",OFFSET(A1624,3,0),MATCH("  ..............",A1627:A1653,0)&gt;2,V1626),"-")</f>
        <v>-</v>
      </c>
      <c r="W1627" t="str">
        <f t="shared" ca="1" si="75"/>
        <v>-</v>
      </c>
      <c r="X1627" t="str">
        <f t="shared" ca="1" si="76"/>
        <v xml:space="preserve">              </v>
      </c>
      <c r="Y1627" s="1" t="str">
        <f t="shared" ca="1" si="77"/>
        <v xml:space="preserve">         0.0 </v>
      </c>
    </row>
    <row r="1628" spans="1:25" x14ac:dyDescent="0.25">
      <c r="A1628" t="s">
        <v>7234</v>
      </c>
      <c r="B1628" t="s">
        <v>5021</v>
      </c>
      <c r="C1628" t="s">
        <v>3819</v>
      </c>
      <c r="D1628" t="s">
        <v>3819</v>
      </c>
      <c r="E1628" t="s">
        <v>3819</v>
      </c>
      <c r="F1628" s="1" t="s">
        <v>3820</v>
      </c>
      <c r="G1628" t="s">
        <v>3819</v>
      </c>
      <c r="H1628" t="s">
        <v>3819</v>
      </c>
      <c r="I1628" t="s">
        <v>39</v>
      </c>
      <c r="J1628" t="s">
        <v>40</v>
      </c>
      <c r="K1628" t="s">
        <v>41</v>
      </c>
      <c r="L1628" t="s">
        <v>42</v>
      </c>
      <c r="M1628" t="s">
        <v>42</v>
      </c>
      <c r="N1628" t="s">
        <v>41</v>
      </c>
      <c r="O1628" t="s">
        <v>38</v>
      </c>
      <c r="P1628" t="s">
        <v>38</v>
      </c>
      <c r="Q1628" t="s">
        <v>38</v>
      </c>
      <c r="R1628" t="s">
        <v>38</v>
      </c>
      <c r="S1628" t="s">
        <v>38</v>
      </c>
      <c r="T1628" t="s">
        <v>38</v>
      </c>
      <c r="U1628" t="s">
        <v>38</v>
      </c>
      <c r="V1628" t="str" cm="1">
        <f t="array" aca="1" ref="V1628" ca="1">IFERROR(_xlfn.IFS(A1626="  ..............",OFFSET(A1626,2,0),A1625=" X-------------X",OFFSET(A1625,3,0),MATCH("  ..............",A1628:A1654,0)&gt;2,V1627),"-")</f>
        <v xml:space="preserve">  CSFRAN-MG034  </v>
      </c>
      <c r="W1628" t="str">
        <f t="shared" ca="1" si="75"/>
        <v xml:space="preserve">   1.006 </v>
      </c>
      <c r="X1628" t="str">
        <f t="shared" ca="1" si="76"/>
        <v xml:space="preserve"> CSFRAN-MG500 </v>
      </c>
      <c r="Y1628" s="1" t="str">
        <f t="shared" ca="1" si="77"/>
        <v xml:space="preserve">       24.3% </v>
      </c>
    </row>
    <row r="1629" spans="1:25" x14ac:dyDescent="0.25">
      <c r="A1629" t="s">
        <v>43</v>
      </c>
      <c r="B1629" t="s">
        <v>42</v>
      </c>
      <c r="C1629" t="s">
        <v>7106</v>
      </c>
      <c r="D1629" t="s">
        <v>7106</v>
      </c>
      <c r="E1629" t="s">
        <v>7106</v>
      </c>
      <c r="F1629" t="s">
        <v>7227</v>
      </c>
      <c r="G1629" t="s">
        <v>42</v>
      </c>
      <c r="H1629" t="s">
        <v>42</v>
      </c>
      <c r="I1629" t="s">
        <v>5807</v>
      </c>
      <c r="J1629" t="s">
        <v>5808</v>
      </c>
      <c r="K1629" t="s">
        <v>3830</v>
      </c>
      <c r="L1629" t="s">
        <v>7225</v>
      </c>
      <c r="M1629" t="s">
        <v>5924</v>
      </c>
      <c r="N1629" t="s">
        <v>7226</v>
      </c>
      <c r="O1629" t="s">
        <v>46</v>
      </c>
      <c r="P1629" t="s">
        <v>39</v>
      </c>
      <c r="Q1629" t="s">
        <v>44</v>
      </c>
      <c r="R1629" t="s">
        <v>3832</v>
      </c>
      <c r="S1629" t="s">
        <v>7232</v>
      </c>
      <c r="T1629" t="s">
        <v>39</v>
      </c>
      <c r="U1629" t="s">
        <v>45</v>
      </c>
      <c r="V1629" t="str" cm="1">
        <f t="array" aca="1" ref="V1629" ca="1">IFERROR(_xlfn.IFS(A1627="  ..............",OFFSET(A1627,2,0),A1626=" X-------------X",OFFSET(A1626,3,0),MATCH("  ..............",A1629:A1655,0)&gt;2,V1628),"-")</f>
        <v xml:space="preserve">  CSFRAN-MG034  </v>
      </c>
      <c r="W1629" t="str">
        <f t="shared" ca="1" si="75"/>
        <v xml:space="preserve">   1.006 </v>
      </c>
      <c r="X1629" t="str">
        <f t="shared" ca="1" si="76"/>
        <v xml:space="preserve"> SFRA1-UFV018 </v>
      </c>
      <c r="Y1629" s="1" t="str">
        <f t="shared" ca="1" si="77"/>
        <v xml:space="preserve">        0.0% </v>
      </c>
    </row>
    <row r="1630" spans="1:25" x14ac:dyDescent="0.25">
      <c r="A1630" t="s">
        <v>43</v>
      </c>
      <c r="B1630" t="s">
        <v>42</v>
      </c>
      <c r="C1630" t="s">
        <v>4847</v>
      </c>
      <c r="D1630" t="s">
        <v>4847</v>
      </c>
      <c r="E1630" t="s">
        <v>4847</v>
      </c>
      <c r="F1630" t="s">
        <v>4219</v>
      </c>
      <c r="G1630" t="s">
        <v>42</v>
      </c>
      <c r="H1630" t="s">
        <v>42</v>
      </c>
      <c r="I1630" t="s">
        <v>7235</v>
      </c>
      <c r="J1630" t="s">
        <v>7236</v>
      </c>
      <c r="K1630" t="s">
        <v>3830</v>
      </c>
      <c r="L1630" t="s">
        <v>7237</v>
      </c>
      <c r="M1630" t="s">
        <v>7238</v>
      </c>
      <c r="N1630" t="s">
        <v>4316</v>
      </c>
      <c r="O1630" t="s">
        <v>46</v>
      </c>
      <c r="P1630" t="s">
        <v>39</v>
      </c>
      <c r="Q1630" t="s">
        <v>44</v>
      </c>
      <c r="R1630" t="s">
        <v>4573</v>
      </c>
      <c r="S1630" t="s">
        <v>7239</v>
      </c>
      <c r="T1630" t="s">
        <v>39</v>
      </c>
      <c r="U1630" t="s">
        <v>45</v>
      </c>
      <c r="V1630" t="str" cm="1">
        <f t="array" aca="1" ref="V1630" ca="1">IFERROR(_xlfn.IFS(A1628="  ..............",OFFSET(A1628,2,0),A1627=" X-------------X",OFFSET(A1627,3,0),MATCH("  ..............",A1630:A1656,0)&gt;2,V1629),"-")</f>
        <v xml:space="preserve">  CSFRAN-MG034  </v>
      </c>
      <c r="W1630" t="str">
        <f t="shared" ca="1" si="75"/>
        <v xml:space="preserve">   1.006 </v>
      </c>
      <c r="X1630" t="str">
        <f t="shared" ca="1" si="76"/>
        <v xml:space="preserve"> SFRA2-UFV018 </v>
      </c>
      <c r="Y1630" s="1" t="str">
        <f t="shared" ca="1" si="77"/>
        <v xml:space="preserve">        0.0% </v>
      </c>
    </row>
    <row r="1631" spans="1:25" x14ac:dyDescent="0.25">
      <c r="A1631" t="s">
        <v>43</v>
      </c>
      <c r="B1631" t="s">
        <v>42</v>
      </c>
      <c r="C1631" t="s">
        <v>4847</v>
      </c>
      <c r="D1631" t="s">
        <v>4847</v>
      </c>
      <c r="E1631" t="s">
        <v>4847</v>
      </c>
      <c r="F1631" t="s">
        <v>4219</v>
      </c>
      <c r="G1631" t="s">
        <v>42</v>
      </c>
      <c r="H1631" t="s">
        <v>42</v>
      </c>
      <c r="I1631" t="s">
        <v>7240</v>
      </c>
      <c r="J1631" t="s">
        <v>7241</v>
      </c>
      <c r="K1631" t="s">
        <v>3830</v>
      </c>
      <c r="L1631" t="s">
        <v>7237</v>
      </c>
      <c r="M1631" t="s">
        <v>7242</v>
      </c>
      <c r="N1631" t="s">
        <v>6929</v>
      </c>
      <c r="O1631" t="s">
        <v>46</v>
      </c>
      <c r="P1631" t="s">
        <v>39</v>
      </c>
      <c r="Q1631" t="s">
        <v>44</v>
      </c>
      <c r="R1631" t="s">
        <v>3918</v>
      </c>
      <c r="S1631" t="s">
        <v>6917</v>
      </c>
      <c r="T1631" t="s">
        <v>39</v>
      </c>
      <c r="U1631" t="s">
        <v>45</v>
      </c>
      <c r="V1631" t="str" cm="1">
        <f t="array" aca="1" ref="V1631" ca="1">IFERROR(_xlfn.IFS(A1629="  ..............",OFFSET(A1629,2,0),A1628=" X-------------X",OFFSET(A1628,3,0),MATCH("  ..............",A1631:A1657,0)&gt;2,V1630),"-")</f>
        <v xml:space="preserve">  CSFRAN-MG034  </v>
      </c>
      <c r="W1631" t="str">
        <f t="shared" ca="1" si="75"/>
        <v xml:space="preserve">   1.006 </v>
      </c>
      <c r="X1631" t="str">
        <f t="shared" ca="1" si="76"/>
        <v xml:space="preserve"> SFRA3-UFV018 </v>
      </c>
      <c r="Y1631" s="1" t="str">
        <f t="shared" ca="1" si="77"/>
        <v xml:space="preserve">        0.0% </v>
      </c>
    </row>
    <row r="1632" spans="1:25" x14ac:dyDescent="0.25">
      <c r="A1632" t="s">
        <v>43</v>
      </c>
      <c r="B1632" t="s">
        <v>42</v>
      </c>
      <c r="C1632" t="s">
        <v>4847</v>
      </c>
      <c r="D1632" t="s">
        <v>4847</v>
      </c>
      <c r="E1632" t="s">
        <v>4847</v>
      </c>
      <c r="F1632" s="1" t="s">
        <v>4219</v>
      </c>
      <c r="G1632" t="s">
        <v>42</v>
      </c>
      <c r="H1632" t="s">
        <v>42</v>
      </c>
      <c r="I1632" t="s">
        <v>7243</v>
      </c>
      <c r="J1632" t="s">
        <v>7244</v>
      </c>
      <c r="K1632" t="s">
        <v>3830</v>
      </c>
      <c r="L1632" t="s">
        <v>7237</v>
      </c>
      <c r="M1632" t="s">
        <v>7245</v>
      </c>
      <c r="N1632" t="s">
        <v>7246</v>
      </c>
      <c r="O1632" t="s">
        <v>46</v>
      </c>
      <c r="P1632" t="s">
        <v>39</v>
      </c>
      <c r="Q1632" t="s">
        <v>44</v>
      </c>
      <c r="R1632" t="s">
        <v>3918</v>
      </c>
      <c r="S1632" t="s">
        <v>6917</v>
      </c>
      <c r="T1632" t="s">
        <v>39</v>
      </c>
      <c r="U1632" t="s">
        <v>45</v>
      </c>
      <c r="V1632" t="str" cm="1">
        <f t="array" aca="1" ref="V1632" ca="1">IFERROR(_xlfn.IFS(A1630="  ..............",OFFSET(A1630,2,0),A1629=" X-------------X",OFFSET(A1629,3,0),MATCH("  ..............",A1632:A1658,0)&gt;2,V1631),"-")</f>
        <v>-</v>
      </c>
      <c r="W1632" t="str">
        <f t="shared" ca="1" si="75"/>
        <v>-</v>
      </c>
      <c r="X1632" t="str">
        <f t="shared" ca="1" si="76"/>
        <v>-</v>
      </c>
      <c r="Y1632" s="1" t="str">
        <f t="shared" ca="1" si="77"/>
        <v>.............</v>
      </c>
    </row>
    <row r="1633" spans="1:25" x14ac:dyDescent="0.25">
      <c r="A1633" t="s">
        <v>29</v>
      </c>
      <c r="B1633" t="s">
        <v>31</v>
      </c>
      <c r="C1633" t="s">
        <v>31</v>
      </c>
      <c r="D1633" t="s">
        <v>31</v>
      </c>
      <c r="E1633" t="s">
        <v>31</v>
      </c>
      <c r="F1633" t="s">
        <v>32</v>
      </c>
      <c r="G1633" t="s">
        <v>31</v>
      </c>
      <c r="H1633" t="s">
        <v>31</v>
      </c>
      <c r="I1633" t="s">
        <v>33</v>
      </c>
      <c r="J1633" t="s">
        <v>30</v>
      </c>
      <c r="K1633" t="s">
        <v>34</v>
      </c>
      <c r="L1633" t="s">
        <v>31</v>
      </c>
      <c r="M1633" t="s">
        <v>31</v>
      </c>
      <c r="N1633" t="s">
        <v>31</v>
      </c>
      <c r="O1633" t="s">
        <v>35</v>
      </c>
      <c r="P1633" t="s">
        <v>33</v>
      </c>
      <c r="Q1633" t="s">
        <v>36</v>
      </c>
      <c r="R1633" t="s">
        <v>37</v>
      </c>
      <c r="S1633" t="s">
        <v>37</v>
      </c>
      <c r="T1633" t="s">
        <v>33</v>
      </c>
      <c r="U1633" t="s">
        <v>33</v>
      </c>
      <c r="V1633" t="str" cm="1">
        <f t="array" aca="1" ref="V1633" ca="1">IFERROR(_xlfn.IFS(A1631="  ..............",OFFSET(A1631,2,0),A1630=" X-------------X",OFFSET(A1630,3,0),MATCH("  ..............",A1633:A1659,0)&gt;2,V1632),"-")</f>
        <v>-</v>
      </c>
      <c r="W1633" t="str">
        <f t="shared" ca="1" si="75"/>
        <v>-</v>
      </c>
      <c r="X1633" t="str">
        <f t="shared" ca="1" si="76"/>
        <v/>
      </c>
      <c r="Y1633" s="1" t="str">
        <f t="shared" ca="1" si="77"/>
        <v xml:space="preserve">         0.0 </v>
      </c>
    </row>
    <row r="1634" spans="1:25" x14ac:dyDescent="0.25">
      <c r="A1634" t="s">
        <v>7247</v>
      </c>
      <c r="B1634" t="s">
        <v>6106</v>
      </c>
      <c r="C1634" t="s">
        <v>7248</v>
      </c>
      <c r="D1634" t="s">
        <v>3819</v>
      </c>
      <c r="E1634" t="s">
        <v>3819</v>
      </c>
      <c r="F1634" t="s">
        <v>3820</v>
      </c>
      <c r="G1634" t="s">
        <v>3819</v>
      </c>
      <c r="H1634" t="s">
        <v>3821</v>
      </c>
      <c r="I1634" t="s">
        <v>38</v>
      </c>
      <c r="J1634" t="s">
        <v>38</v>
      </c>
      <c r="K1634" t="s">
        <v>38</v>
      </c>
      <c r="L1634" t="s">
        <v>38</v>
      </c>
      <c r="M1634" t="s">
        <v>38</v>
      </c>
      <c r="N1634" t="s">
        <v>38</v>
      </c>
      <c r="O1634" t="s">
        <v>38</v>
      </c>
      <c r="P1634" t="s">
        <v>38</v>
      </c>
      <c r="Q1634" t="s">
        <v>38</v>
      </c>
      <c r="R1634" t="s">
        <v>38</v>
      </c>
      <c r="S1634" t="s">
        <v>38</v>
      </c>
      <c r="T1634" t="s">
        <v>38</v>
      </c>
      <c r="U1634" t="s">
        <v>38</v>
      </c>
      <c r="V1634" t="str" cm="1">
        <f t="array" aca="1" ref="V1634" ca="1">IFERROR(_xlfn.IFS(A1632="  ..............",OFFSET(A1632,2,0),A1631=" X-------------X",OFFSET(A1631,3,0),MATCH("  ..............",A1634:A1660,0)&gt;2,V1633),"-")</f>
        <v>-</v>
      </c>
      <c r="W1634" t="str">
        <f t="shared" ca="1" si="75"/>
        <v>-</v>
      </c>
      <c r="X1634" t="str">
        <f t="shared" ca="1" si="76"/>
        <v xml:space="preserve">              </v>
      </c>
      <c r="Y1634" s="1" t="str">
        <f t="shared" ca="1" si="77"/>
        <v xml:space="preserve">         0.0 </v>
      </c>
    </row>
    <row r="1635" spans="1:25" x14ac:dyDescent="0.25">
      <c r="A1635" t="s">
        <v>7249</v>
      </c>
      <c r="B1635" t="s">
        <v>6778</v>
      </c>
      <c r="C1635" t="s">
        <v>4366</v>
      </c>
      <c r="D1635" t="s">
        <v>3819</v>
      </c>
      <c r="E1635" t="s">
        <v>3819</v>
      </c>
      <c r="F1635" t="s">
        <v>3820</v>
      </c>
      <c r="G1635" t="s">
        <v>3819</v>
      </c>
      <c r="H1635" t="s">
        <v>3819</v>
      </c>
      <c r="I1635" t="s">
        <v>39</v>
      </c>
      <c r="J1635" t="s">
        <v>40</v>
      </c>
      <c r="K1635" t="s">
        <v>41</v>
      </c>
      <c r="L1635" t="s">
        <v>42</v>
      </c>
      <c r="M1635" t="s">
        <v>42</v>
      </c>
      <c r="N1635" t="s">
        <v>41</v>
      </c>
      <c r="O1635" t="s">
        <v>38</v>
      </c>
      <c r="P1635" t="s">
        <v>38</v>
      </c>
      <c r="Q1635" t="s">
        <v>38</v>
      </c>
      <c r="R1635" t="s">
        <v>38</v>
      </c>
      <c r="S1635" t="s">
        <v>38</v>
      </c>
      <c r="T1635" t="s">
        <v>38</v>
      </c>
      <c r="U1635" t="s">
        <v>38</v>
      </c>
      <c r="V1635" t="str" cm="1">
        <f t="array" aca="1" ref="V1635" ca="1">IFERROR(_xlfn.IFS(A1633="  ..............",OFFSET(A1633,2,0),A1632=" X-------------X",OFFSET(A1632,3,0),MATCH("  ..............",A1635:A1661,0)&gt;2,V1634),"-")</f>
        <v xml:space="preserve">  SFRA1-UFV018  </v>
      </c>
      <c r="W1635" t="str">
        <f t="shared" ca="1" si="75"/>
        <v xml:space="preserve">   1.000 </v>
      </c>
      <c r="X1635" t="str">
        <f t="shared" ca="1" si="76"/>
        <v xml:space="preserve"> CSFRAN-MG034 </v>
      </c>
      <c r="Y1635" s="1" t="str">
        <f t="shared" ca="1" si="77"/>
        <v xml:space="preserve">        0.0% </v>
      </c>
    </row>
    <row r="1636" spans="1:25" x14ac:dyDescent="0.25">
      <c r="A1636" t="s">
        <v>43</v>
      </c>
      <c r="B1636" t="s">
        <v>42</v>
      </c>
      <c r="C1636" t="s">
        <v>4847</v>
      </c>
      <c r="D1636" t="s">
        <v>4847</v>
      </c>
      <c r="E1636" t="s">
        <v>4847</v>
      </c>
      <c r="F1636" s="1" t="s">
        <v>4219</v>
      </c>
      <c r="G1636" t="s">
        <v>42</v>
      </c>
      <c r="H1636" t="s">
        <v>42</v>
      </c>
      <c r="I1636" t="s">
        <v>7228</v>
      </c>
      <c r="J1636" t="s">
        <v>7229</v>
      </c>
      <c r="K1636" t="s">
        <v>3830</v>
      </c>
      <c r="L1636" t="s">
        <v>7248</v>
      </c>
      <c r="M1636" t="s">
        <v>4366</v>
      </c>
      <c r="N1636" t="s">
        <v>4316</v>
      </c>
      <c r="O1636" t="s">
        <v>46</v>
      </c>
      <c r="P1636" t="s">
        <v>39</v>
      </c>
      <c r="Q1636" t="s">
        <v>44</v>
      </c>
      <c r="R1636" t="s">
        <v>4573</v>
      </c>
      <c r="S1636" t="s">
        <v>7239</v>
      </c>
      <c r="T1636" t="s">
        <v>39</v>
      </c>
      <c r="U1636" t="s">
        <v>45</v>
      </c>
      <c r="V1636" t="str" cm="1">
        <f t="array" aca="1" ref="V1636" ca="1">IFERROR(_xlfn.IFS(A1634="  ..............",OFFSET(A1634,2,0),A1633=" X-------------X",OFFSET(A1633,3,0),MATCH("  ..............",A1636:A1662,0)&gt;2,V1635),"-")</f>
        <v>-</v>
      </c>
      <c r="W1636" t="str">
        <f t="shared" ca="1" si="75"/>
        <v>-</v>
      </c>
      <c r="X1636" t="str">
        <f t="shared" ca="1" si="76"/>
        <v>-</v>
      </c>
      <c r="Y1636" s="1" t="str">
        <f t="shared" ca="1" si="77"/>
        <v>.............</v>
      </c>
    </row>
    <row r="1637" spans="1:25" x14ac:dyDescent="0.25">
      <c r="A1637" t="s">
        <v>29</v>
      </c>
      <c r="B1637" t="s">
        <v>31</v>
      </c>
      <c r="C1637" t="s">
        <v>31</v>
      </c>
      <c r="D1637" t="s">
        <v>31</v>
      </c>
      <c r="E1637" t="s">
        <v>31</v>
      </c>
      <c r="F1637" t="s">
        <v>32</v>
      </c>
      <c r="G1637" t="s">
        <v>31</v>
      </c>
      <c r="H1637" t="s">
        <v>31</v>
      </c>
      <c r="I1637" t="s">
        <v>33</v>
      </c>
      <c r="J1637" t="s">
        <v>30</v>
      </c>
      <c r="K1637" t="s">
        <v>34</v>
      </c>
      <c r="L1637" t="s">
        <v>31</v>
      </c>
      <c r="M1637" t="s">
        <v>31</v>
      </c>
      <c r="N1637" t="s">
        <v>31</v>
      </c>
      <c r="O1637" t="s">
        <v>35</v>
      </c>
      <c r="P1637" t="s">
        <v>33</v>
      </c>
      <c r="Q1637" t="s">
        <v>36</v>
      </c>
      <c r="R1637" t="s">
        <v>37</v>
      </c>
      <c r="S1637" t="s">
        <v>37</v>
      </c>
      <c r="T1637" t="s">
        <v>33</v>
      </c>
      <c r="U1637" t="s">
        <v>33</v>
      </c>
      <c r="V1637" t="str" cm="1">
        <f t="array" aca="1" ref="V1637" ca="1">IFERROR(_xlfn.IFS(A1635="  ..............",OFFSET(A1635,2,0),A1634=" X-------------X",OFFSET(A1634,3,0),MATCH("  ..............",A1637:A1663,0)&gt;2,V1636),"-")</f>
        <v>-</v>
      </c>
      <c r="W1637" t="str">
        <f t="shared" ca="1" si="75"/>
        <v>-</v>
      </c>
      <c r="X1637" t="str">
        <f t="shared" ca="1" si="76"/>
        <v/>
      </c>
      <c r="Y1637" s="1" t="str">
        <f t="shared" ca="1" si="77"/>
        <v xml:space="preserve">         0.0 </v>
      </c>
    </row>
    <row r="1638" spans="1:25" x14ac:dyDescent="0.25">
      <c r="A1638" t="s">
        <v>7250</v>
      </c>
      <c r="B1638" t="s">
        <v>6106</v>
      </c>
      <c r="C1638" t="s">
        <v>7248</v>
      </c>
      <c r="D1638" t="s">
        <v>3819</v>
      </c>
      <c r="E1638" t="s">
        <v>3819</v>
      </c>
      <c r="F1638" t="s">
        <v>3820</v>
      </c>
      <c r="G1638" t="s">
        <v>3819</v>
      </c>
      <c r="H1638" t="s">
        <v>3821</v>
      </c>
      <c r="I1638" t="s">
        <v>38</v>
      </c>
      <c r="J1638" t="s">
        <v>38</v>
      </c>
      <c r="K1638" t="s">
        <v>38</v>
      </c>
      <c r="L1638" t="s">
        <v>38</v>
      </c>
      <c r="M1638" t="s">
        <v>38</v>
      </c>
      <c r="N1638" t="s">
        <v>38</v>
      </c>
      <c r="O1638" t="s">
        <v>38</v>
      </c>
      <c r="P1638" t="s">
        <v>38</v>
      </c>
      <c r="Q1638" t="s">
        <v>38</v>
      </c>
      <c r="R1638" t="s">
        <v>38</v>
      </c>
      <c r="S1638" t="s">
        <v>38</v>
      </c>
      <c r="T1638" t="s">
        <v>38</v>
      </c>
      <c r="U1638" t="s">
        <v>38</v>
      </c>
      <c r="V1638" t="str" cm="1">
        <f t="array" aca="1" ref="V1638" ca="1">IFERROR(_xlfn.IFS(A1636="  ..............",OFFSET(A1636,2,0),A1635=" X-------------X",OFFSET(A1635,3,0),MATCH("  ..............",A1638:A1664,0)&gt;2,V1637),"-")</f>
        <v>-</v>
      </c>
      <c r="W1638" t="str">
        <f t="shared" ca="1" si="75"/>
        <v>-</v>
      </c>
      <c r="X1638" t="str">
        <f t="shared" ca="1" si="76"/>
        <v xml:space="preserve">              </v>
      </c>
      <c r="Y1638" s="1" t="str">
        <f t="shared" ca="1" si="77"/>
        <v xml:space="preserve">         0.0 </v>
      </c>
    </row>
    <row r="1639" spans="1:25" x14ac:dyDescent="0.25">
      <c r="A1639" t="s">
        <v>7251</v>
      </c>
      <c r="B1639" t="s">
        <v>4130</v>
      </c>
      <c r="C1639" t="s">
        <v>4676</v>
      </c>
      <c r="D1639" t="s">
        <v>3819</v>
      </c>
      <c r="E1639" t="s">
        <v>3819</v>
      </c>
      <c r="F1639" t="s">
        <v>3820</v>
      </c>
      <c r="G1639" t="s">
        <v>3819</v>
      </c>
      <c r="H1639" t="s">
        <v>3819</v>
      </c>
      <c r="I1639" t="s">
        <v>39</v>
      </c>
      <c r="J1639" t="s">
        <v>40</v>
      </c>
      <c r="K1639" t="s">
        <v>41</v>
      </c>
      <c r="L1639" t="s">
        <v>42</v>
      </c>
      <c r="M1639" t="s">
        <v>42</v>
      </c>
      <c r="N1639" t="s">
        <v>41</v>
      </c>
      <c r="O1639" t="s">
        <v>38</v>
      </c>
      <c r="P1639" t="s">
        <v>38</v>
      </c>
      <c r="Q1639" t="s">
        <v>38</v>
      </c>
      <c r="R1639" t="s">
        <v>38</v>
      </c>
      <c r="S1639" t="s">
        <v>38</v>
      </c>
      <c r="T1639" t="s">
        <v>38</v>
      </c>
      <c r="U1639" t="s">
        <v>38</v>
      </c>
      <c r="V1639" t="str" cm="1">
        <f t="array" aca="1" ref="V1639" ca="1">IFERROR(_xlfn.IFS(A1637="  ..............",OFFSET(A1637,2,0),A1636=" X-------------X",OFFSET(A1636,3,0),MATCH("  ..............",A1639:A1665,0)&gt;2,V1638),"-")</f>
        <v xml:space="preserve">  SFRA2-UFV018  </v>
      </c>
      <c r="W1639" t="str">
        <f t="shared" ca="1" si="75"/>
        <v xml:space="preserve">   1.000 </v>
      </c>
      <c r="X1639" t="str">
        <f t="shared" ca="1" si="76"/>
        <v xml:space="preserve"> CSFRAN-MG034 </v>
      </c>
      <c r="Y1639" s="1" t="str">
        <f t="shared" ca="1" si="77"/>
        <v xml:space="preserve">        0.0% </v>
      </c>
    </row>
    <row r="1640" spans="1:25" x14ac:dyDescent="0.25">
      <c r="A1640" t="s">
        <v>43</v>
      </c>
      <c r="B1640" t="s">
        <v>42</v>
      </c>
      <c r="C1640" t="s">
        <v>4847</v>
      </c>
      <c r="D1640" t="s">
        <v>4847</v>
      </c>
      <c r="E1640" t="s">
        <v>4847</v>
      </c>
      <c r="F1640" s="1" t="s">
        <v>4219</v>
      </c>
      <c r="G1640" t="s">
        <v>42</v>
      </c>
      <c r="H1640" t="s">
        <v>42</v>
      </c>
      <c r="I1640" t="s">
        <v>7228</v>
      </c>
      <c r="J1640" t="s">
        <v>7229</v>
      </c>
      <c r="K1640" t="s">
        <v>3830</v>
      </c>
      <c r="L1640" t="s">
        <v>7248</v>
      </c>
      <c r="M1640" t="s">
        <v>4676</v>
      </c>
      <c r="N1640" t="s">
        <v>6929</v>
      </c>
      <c r="O1640" t="s">
        <v>46</v>
      </c>
      <c r="P1640" t="s">
        <v>39</v>
      </c>
      <c r="Q1640" t="s">
        <v>44</v>
      </c>
      <c r="R1640" t="s">
        <v>3918</v>
      </c>
      <c r="S1640" t="s">
        <v>6917</v>
      </c>
      <c r="T1640" t="s">
        <v>39</v>
      </c>
      <c r="U1640" t="s">
        <v>45</v>
      </c>
      <c r="V1640" t="str" cm="1">
        <f t="array" aca="1" ref="V1640" ca="1">IFERROR(_xlfn.IFS(A1638="  ..............",OFFSET(A1638,2,0),A1637=" X-------------X",OFFSET(A1637,3,0),MATCH("  ..............",A1640:A1666,0)&gt;2,V1639),"-")</f>
        <v>-</v>
      </c>
      <c r="W1640" t="str">
        <f t="shared" ca="1" si="75"/>
        <v>-</v>
      </c>
      <c r="X1640" t="str">
        <f t="shared" ca="1" si="76"/>
        <v>-</v>
      </c>
      <c r="Y1640" s="1" t="str">
        <f t="shared" ca="1" si="77"/>
        <v>.............</v>
      </c>
    </row>
    <row r="1641" spans="1:25" x14ac:dyDescent="0.25">
      <c r="A1641" t="s">
        <v>29</v>
      </c>
      <c r="B1641" t="s">
        <v>31</v>
      </c>
      <c r="C1641" t="s">
        <v>31</v>
      </c>
      <c r="D1641" t="s">
        <v>31</v>
      </c>
      <c r="E1641" t="s">
        <v>31</v>
      </c>
      <c r="F1641" s="1" t="s">
        <v>32</v>
      </c>
      <c r="G1641" t="s">
        <v>31</v>
      </c>
      <c r="H1641" t="s">
        <v>31</v>
      </c>
      <c r="I1641" t="s">
        <v>33</v>
      </c>
      <c r="J1641" t="s">
        <v>30</v>
      </c>
      <c r="K1641" t="s">
        <v>34</v>
      </c>
      <c r="L1641" t="s">
        <v>31</v>
      </c>
      <c r="M1641" t="s">
        <v>31</v>
      </c>
      <c r="N1641" t="s">
        <v>31</v>
      </c>
      <c r="O1641" t="s">
        <v>35</v>
      </c>
      <c r="P1641" t="s">
        <v>33</v>
      </c>
      <c r="Q1641" t="s">
        <v>36</v>
      </c>
      <c r="R1641" t="s">
        <v>37</v>
      </c>
      <c r="S1641" t="s">
        <v>37</v>
      </c>
      <c r="T1641" t="s">
        <v>33</v>
      </c>
      <c r="U1641" t="s">
        <v>33</v>
      </c>
      <c r="V1641" t="str" cm="1">
        <f t="array" aca="1" ref="V1641" ca="1">IFERROR(_xlfn.IFS(A1639="  ..............",OFFSET(A1639,2,0),A1638=" X-------------X",OFFSET(A1638,3,0),MATCH("  ..............",A1641:A1667,0)&gt;2,V1640),"-")</f>
        <v>-</v>
      </c>
      <c r="W1641" t="str">
        <f t="shared" ca="1" si="75"/>
        <v>-</v>
      </c>
      <c r="X1641" t="str">
        <f t="shared" ca="1" si="76"/>
        <v/>
      </c>
      <c r="Y1641" s="1" t="str">
        <f t="shared" ca="1" si="77"/>
        <v xml:space="preserve">         0.0 </v>
      </c>
    </row>
    <row r="1642" spans="1:25" x14ac:dyDescent="0.25">
      <c r="A1642" t="s">
        <v>7252</v>
      </c>
      <c r="B1642" t="s">
        <v>6106</v>
      </c>
      <c r="C1642" t="s">
        <v>7248</v>
      </c>
      <c r="D1642" t="s">
        <v>3819</v>
      </c>
      <c r="E1642" t="s">
        <v>3819</v>
      </c>
      <c r="F1642" t="s">
        <v>3820</v>
      </c>
      <c r="G1642" t="s">
        <v>3819</v>
      </c>
      <c r="H1642" t="s">
        <v>3821</v>
      </c>
      <c r="I1642" t="s">
        <v>38</v>
      </c>
      <c r="J1642" t="s">
        <v>38</v>
      </c>
      <c r="K1642" t="s">
        <v>38</v>
      </c>
      <c r="L1642" t="s">
        <v>38</v>
      </c>
      <c r="M1642" t="s">
        <v>38</v>
      </c>
      <c r="N1642" t="s">
        <v>38</v>
      </c>
      <c r="O1642" t="s">
        <v>38</v>
      </c>
      <c r="P1642" t="s">
        <v>38</v>
      </c>
      <c r="Q1642" t="s">
        <v>38</v>
      </c>
      <c r="R1642" t="s">
        <v>38</v>
      </c>
      <c r="S1642" t="s">
        <v>38</v>
      </c>
      <c r="T1642" t="s">
        <v>38</v>
      </c>
      <c r="U1642" t="s">
        <v>38</v>
      </c>
      <c r="V1642" t="str" cm="1">
        <f t="array" aca="1" ref="V1642" ca="1">IFERROR(_xlfn.IFS(A1640="  ..............",OFFSET(A1640,2,0),A1639=" X-------------X",OFFSET(A1639,3,0),MATCH("  ..............",A1642:A1668,0)&gt;2,V1641),"-")</f>
        <v>-</v>
      </c>
      <c r="W1642" t="str">
        <f t="shared" ca="1" si="75"/>
        <v>-</v>
      </c>
      <c r="X1642" t="str">
        <f t="shared" ca="1" si="76"/>
        <v xml:space="preserve">              </v>
      </c>
      <c r="Y1642" s="1" t="str">
        <f t="shared" ca="1" si="77"/>
        <v xml:space="preserve">         0.0 </v>
      </c>
    </row>
    <row r="1643" spans="1:25" x14ac:dyDescent="0.25">
      <c r="A1643" t="s">
        <v>7253</v>
      </c>
      <c r="B1643" t="s">
        <v>4130</v>
      </c>
      <c r="C1643" t="s">
        <v>5218</v>
      </c>
      <c r="D1643" t="s">
        <v>3819</v>
      </c>
      <c r="E1643" t="s">
        <v>3819</v>
      </c>
      <c r="F1643" t="s">
        <v>3820</v>
      </c>
      <c r="G1643" t="s">
        <v>3819</v>
      </c>
      <c r="H1643" t="s">
        <v>3819</v>
      </c>
      <c r="I1643" t="s">
        <v>39</v>
      </c>
      <c r="J1643" t="s">
        <v>40</v>
      </c>
      <c r="K1643" t="s">
        <v>41</v>
      </c>
      <c r="L1643" t="s">
        <v>42</v>
      </c>
      <c r="M1643" t="s">
        <v>42</v>
      </c>
      <c r="N1643" t="s">
        <v>41</v>
      </c>
      <c r="O1643" t="s">
        <v>38</v>
      </c>
      <c r="P1643" t="s">
        <v>38</v>
      </c>
      <c r="Q1643" t="s">
        <v>38</v>
      </c>
      <c r="R1643" t="s">
        <v>38</v>
      </c>
      <c r="S1643" t="s">
        <v>38</v>
      </c>
      <c r="T1643" t="s">
        <v>38</v>
      </c>
      <c r="U1643" t="s">
        <v>38</v>
      </c>
      <c r="V1643" t="str" cm="1">
        <f t="array" aca="1" ref="V1643" ca="1">IFERROR(_xlfn.IFS(A1641="  ..............",OFFSET(A1641,2,0),A1640=" X-------------X",OFFSET(A1640,3,0),MATCH("  ..............",A1643:A1669,0)&gt;2,V1642),"-")</f>
        <v xml:space="preserve">  SFRA3-UFV018  </v>
      </c>
      <c r="W1643" t="str">
        <f t="shared" ca="1" si="75"/>
        <v xml:space="preserve">   1.000 </v>
      </c>
      <c r="X1643" t="str">
        <f t="shared" ca="1" si="76"/>
        <v xml:space="preserve"> CSFRAN-MG034 </v>
      </c>
      <c r="Y1643" s="1" t="str">
        <f t="shared" ca="1" si="77"/>
        <v xml:space="preserve">        0.0% </v>
      </c>
    </row>
    <row r="1644" spans="1:25" x14ac:dyDescent="0.25">
      <c r="A1644" t="s">
        <v>43</v>
      </c>
      <c r="B1644" t="s">
        <v>42</v>
      </c>
      <c r="C1644" t="s">
        <v>4847</v>
      </c>
      <c r="D1644" t="s">
        <v>4847</v>
      </c>
      <c r="E1644" t="s">
        <v>4847</v>
      </c>
      <c r="F1644" t="s">
        <v>4219</v>
      </c>
      <c r="G1644" t="s">
        <v>42</v>
      </c>
      <c r="H1644" t="s">
        <v>42</v>
      </c>
      <c r="I1644" t="s">
        <v>7228</v>
      </c>
      <c r="J1644" t="s">
        <v>7229</v>
      </c>
      <c r="K1644" t="s">
        <v>3830</v>
      </c>
      <c r="L1644" t="s">
        <v>7248</v>
      </c>
      <c r="M1644" t="s">
        <v>5218</v>
      </c>
      <c r="N1644" t="s">
        <v>7246</v>
      </c>
      <c r="O1644" t="s">
        <v>46</v>
      </c>
      <c r="P1644" t="s">
        <v>39</v>
      </c>
      <c r="Q1644" t="s">
        <v>44</v>
      </c>
      <c r="R1644" t="s">
        <v>3918</v>
      </c>
      <c r="S1644" t="s">
        <v>6917</v>
      </c>
      <c r="T1644" t="s">
        <v>39</v>
      </c>
      <c r="U1644" t="s">
        <v>45</v>
      </c>
      <c r="V1644" t="str" cm="1">
        <f t="array" aca="1" ref="V1644" ca="1">IFERROR(_xlfn.IFS(A1642="  ..............",OFFSET(A1642,2,0),A1641=" X-------------X",OFFSET(A1641,3,0),MATCH("  ..............",A1644:A1670,0)&gt;2,V1643),"-")</f>
        <v>-</v>
      </c>
      <c r="W1644" t="str">
        <f t="shared" ca="1" si="75"/>
        <v>-</v>
      </c>
      <c r="X1644" t="str">
        <f t="shared" ca="1" si="76"/>
        <v>-</v>
      </c>
      <c r="Y1644" s="1" t="str">
        <f t="shared" ca="1" si="77"/>
        <v>.............</v>
      </c>
    </row>
    <row r="1645" spans="1:25" x14ac:dyDescent="0.25">
      <c r="A1645" t="s">
        <v>29</v>
      </c>
      <c r="B1645" t="s">
        <v>31</v>
      </c>
      <c r="C1645" t="s">
        <v>31</v>
      </c>
      <c r="D1645" t="s">
        <v>31</v>
      </c>
      <c r="E1645" t="s">
        <v>31</v>
      </c>
      <c r="F1645" t="s">
        <v>32</v>
      </c>
      <c r="G1645" t="s">
        <v>31</v>
      </c>
      <c r="H1645" t="s">
        <v>31</v>
      </c>
      <c r="I1645" t="s">
        <v>33</v>
      </c>
      <c r="J1645" t="s">
        <v>30</v>
      </c>
      <c r="K1645" t="s">
        <v>34</v>
      </c>
      <c r="L1645" t="s">
        <v>31</v>
      </c>
      <c r="M1645" t="s">
        <v>31</v>
      </c>
      <c r="N1645" t="s">
        <v>31</v>
      </c>
      <c r="O1645" t="s">
        <v>35</v>
      </c>
      <c r="P1645" t="s">
        <v>33</v>
      </c>
      <c r="Q1645" t="s">
        <v>36</v>
      </c>
      <c r="R1645" t="s">
        <v>37</v>
      </c>
      <c r="S1645" t="s">
        <v>37</v>
      </c>
      <c r="T1645" t="s">
        <v>33</v>
      </c>
      <c r="U1645" t="s">
        <v>33</v>
      </c>
      <c r="V1645" t="str" cm="1">
        <f t="array" aca="1" ref="V1645" ca="1">IFERROR(_xlfn.IFS(A1643="  ..............",OFFSET(A1643,2,0),A1642=" X-------------X",OFFSET(A1642,3,0),MATCH("  ..............",A1645:A1671,0)&gt;2,V1644),"-")</f>
        <v>-</v>
      </c>
      <c r="W1645" t="str">
        <f t="shared" ca="1" si="75"/>
        <v>-</v>
      </c>
      <c r="X1645" t="str">
        <f t="shared" ca="1" si="76"/>
        <v/>
      </c>
      <c r="Y1645" s="1" t="str">
        <f t="shared" ca="1" si="77"/>
        <v xml:space="preserve">         0.0 </v>
      </c>
    </row>
    <row r="1646" spans="1:25" x14ac:dyDescent="0.25">
      <c r="A1646" t="s">
        <v>7254</v>
      </c>
      <c r="B1646" t="s">
        <v>7255</v>
      </c>
      <c r="C1646" t="s">
        <v>3819</v>
      </c>
      <c r="D1646" t="s">
        <v>3819</v>
      </c>
      <c r="E1646" t="s">
        <v>3819</v>
      </c>
      <c r="F1646" s="1" t="s">
        <v>3820</v>
      </c>
      <c r="G1646" t="s">
        <v>3819</v>
      </c>
      <c r="H1646" t="s">
        <v>3821</v>
      </c>
      <c r="I1646" t="s">
        <v>38</v>
      </c>
      <c r="J1646" t="s">
        <v>38</v>
      </c>
      <c r="K1646" t="s">
        <v>38</v>
      </c>
      <c r="L1646" t="s">
        <v>38</v>
      </c>
      <c r="M1646" t="s">
        <v>38</v>
      </c>
      <c r="N1646" t="s">
        <v>38</v>
      </c>
      <c r="O1646" t="s">
        <v>38</v>
      </c>
      <c r="P1646" t="s">
        <v>38</v>
      </c>
      <c r="Q1646" t="s">
        <v>38</v>
      </c>
      <c r="R1646" t="s">
        <v>38</v>
      </c>
      <c r="S1646" t="s">
        <v>38</v>
      </c>
      <c r="T1646" t="s">
        <v>38</v>
      </c>
      <c r="U1646" t="s">
        <v>38</v>
      </c>
      <c r="V1646" t="str" cm="1">
        <f t="array" aca="1" ref="V1646" ca="1">IFERROR(_xlfn.IFS(A1644="  ..............",OFFSET(A1644,2,0),A1643=" X-------------X",OFFSET(A1643,3,0),MATCH("  ..............",A1646:A1672,0)&gt;2,V1645),"-")</f>
        <v>-</v>
      </c>
      <c r="W1646" t="str">
        <f t="shared" ca="1" si="75"/>
        <v>-</v>
      </c>
      <c r="X1646" t="str">
        <f t="shared" ca="1" si="76"/>
        <v xml:space="preserve">              </v>
      </c>
      <c r="Y1646" s="1" t="str">
        <f t="shared" ca="1" si="77"/>
        <v xml:space="preserve">         0.0 </v>
      </c>
    </row>
    <row r="1647" spans="1:25" x14ac:dyDescent="0.25">
      <c r="A1647" t="s">
        <v>7256</v>
      </c>
      <c r="B1647" t="s">
        <v>7257</v>
      </c>
      <c r="C1647" t="s">
        <v>3819</v>
      </c>
      <c r="D1647" t="s">
        <v>3819</v>
      </c>
      <c r="E1647" t="s">
        <v>3819</v>
      </c>
      <c r="F1647" s="1" t="s">
        <v>3820</v>
      </c>
      <c r="G1647" t="s">
        <v>3819</v>
      </c>
      <c r="H1647" t="s">
        <v>3819</v>
      </c>
      <c r="I1647" t="s">
        <v>39</v>
      </c>
      <c r="J1647" t="s">
        <v>40</v>
      </c>
      <c r="K1647" t="s">
        <v>41</v>
      </c>
      <c r="L1647" t="s">
        <v>42</v>
      </c>
      <c r="M1647" t="s">
        <v>42</v>
      </c>
      <c r="N1647" t="s">
        <v>41</v>
      </c>
      <c r="O1647" t="s">
        <v>38</v>
      </c>
      <c r="P1647" t="s">
        <v>38</v>
      </c>
      <c r="Q1647" t="s">
        <v>38</v>
      </c>
      <c r="R1647" t="s">
        <v>38</v>
      </c>
      <c r="S1647" t="s">
        <v>38</v>
      </c>
      <c r="T1647" t="s">
        <v>38</v>
      </c>
      <c r="U1647" t="s">
        <v>38</v>
      </c>
      <c r="V1647" t="str" cm="1">
        <f t="array" aca="1" ref="V1647" ca="1">IFERROR(_xlfn.IFS(A1645="  ..............",OFFSET(A1645,2,0),A1644=" X-------------X",OFFSET(A1644,3,0),MATCH("  ..............",A1647:A1673,0)&gt;2,V1646),"-")</f>
        <v xml:space="preserve">  CBSRT--MG500  </v>
      </c>
      <c r="W1647" t="str">
        <f t="shared" ca="1" si="75"/>
        <v xml:space="preserve">   1.014 </v>
      </c>
      <c r="X1647" t="str">
        <f t="shared" ca="1" si="76"/>
        <v xml:space="preserve"> PARAC4-MG500 </v>
      </c>
      <c r="Y1647" s="1" t="str">
        <f t="shared" ca="1" si="77"/>
        <v xml:space="preserve">        0.0% </v>
      </c>
    </row>
    <row r="1648" spans="1:25" x14ac:dyDescent="0.25">
      <c r="A1648" t="s">
        <v>43</v>
      </c>
      <c r="B1648" t="s">
        <v>42</v>
      </c>
      <c r="C1648" t="s">
        <v>4847</v>
      </c>
      <c r="D1648" t="s">
        <v>4847</v>
      </c>
      <c r="E1648" t="s">
        <v>4847</v>
      </c>
      <c r="F1648" s="1" t="s">
        <v>4219</v>
      </c>
      <c r="G1648" t="s">
        <v>42</v>
      </c>
      <c r="H1648" t="s">
        <v>42</v>
      </c>
      <c r="I1648" t="s">
        <v>4168</v>
      </c>
      <c r="J1648" t="s">
        <v>4169</v>
      </c>
      <c r="K1648" t="s">
        <v>3830</v>
      </c>
      <c r="L1648" t="s">
        <v>7258</v>
      </c>
      <c r="M1648" t="s">
        <v>7259</v>
      </c>
      <c r="N1648" t="s">
        <v>7260</v>
      </c>
      <c r="O1648" t="s">
        <v>46</v>
      </c>
      <c r="P1648" t="s">
        <v>39</v>
      </c>
      <c r="Q1648" t="s">
        <v>44</v>
      </c>
      <c r="R1648" t="s">
        <v>5120</v>
      </c>
      <c r="S1648" t="s">
        <v>5121</v>
      </c>
      <c r="T1648" t="s">
        <v>39</v>
      </c>
      <c r="U1648" t="s">
        <v>45</v>
      </c>
      <c r="V1648" t="str" cm="1">
        <f t="array" aca="1" ref="V1648" ca="1">IFERROR(_xlfn.IFS(A1646="  ..............",OFFSET(A1646,2,0),A1645=" X-------------X",OFFSET(A1645,3,0),MATCH("  ..............",A1648:A1674,0)&gt;2,V1647),"-")</f>
        <v xml:space="preserve">  CBSRT--MG500  </v>
      </c>
      <c r="W1648" t="str">
        <f t="shared" ca="1" si="75"/>
        <v xml:space="preserve">   1.014 </v>
      </c>
      <c r="X1648" t="str">
        <f t="shared" ca="1" si="76"/>
        <v xml:space="preserve"> CBSRT1-MG000 </v>
      </c>
      <c r="Y1648" s="1" t="str">
        <f t="shared" ca="1" si="77"/>
        <v xml:space="preserve">        0.0% </v>
      </c>
    </row>
    <row r="1649" spans="1:25" x14ac:dyDescent="0.25">
      <c r="A1649" t="s">
        <v>43</v>
      </c>
      <c r="B1649" t="s">
        <v>42</v>
      </c>
      <c r="C1649" t="s">
        <v>4847</v>
      </c>
      <c r="D1649" t="s">
        <v>4847</v>
      </c>
      <c r="E1649" t="s">
        <v>4847</v>
      </c>
      <c r="F1649" s="1" t="s">
        <v>4219</v>
      </c>
      <c r="G1649" t="s">
        <v>42</v>
      </c>
      <c r="H1649" t="s">
        <v>42</v>
      </c>
      <c r="I1649" t="s">
        <v>7261</v>
      </c>
      <c r="J1649" t="s">
        <v>7262</v>
      </c>
      <c r="K1649" t="s">
        <v>3830</v>
      </c>
      <c r="L1649" t="s">
        <v>7263</v>
      </c>
      <c r="M1649" t="s">
        <v>7264</v>
      </c>
      <c r="N1649" t="s">
        <v>7265</v>
      </c>
      <c r="O1649" t="s">
        <v>7266</v>
      </c>
      <c r="P1649" t="s">
        <v>39</v>
      </c>
      <c r="Q1649" t="s">
        <v>44</v>
      </c>
      <c r="R1649" t="s">
        <v>3832</v>
      </c>
      <c r="S1649" t="s">
        <v>4155</v>
      </c>
      <c r="T1649" t="s">
        <v>39</v>
      </c>
      <c r="U1649" t="s">
        <v>45</v>
      </c>
      <c r="V1649" t="str" cm="1">
        <f t="array" aca="1" ref="V1649" ca="1">IFERROR(_xlfn.IFS(A1647="  ..............",OFFSET(A1647,2,0),A1646=" X-------------X",OFFSET(A1646,3,0),MATCH("  ..............",A1649:A1675,0)&gt;2,V1648),"-")</f>
        <v xml:space="preserve">  CBSRT--MG500  </v>
      </c>
      <c r="W1649" t="str">
        <f t="shared" ca="1" si="75"/>
        <v xml:space="preserve">   1.014 </v>
      </c>
      <c r="X1649" t="str">
        <f t="shared" ca="1" si="76"/>
        <v xml:space="preserve"> CBSRT2-MG000 </v>
      </c>
      <c r="Y1649" s="1" t="str">
        <f t="shared" ca="1" si="77"/>
        <v xml:space="preserve">        0.0% </v>
      </c>
    </row>
    <row r="1650" spans="1:25" x14ac:dyDescent="0.25">
      <c r="A1650" t="s">
        <v>43</v>
      </c>
      <c r="B1650" t="s">
        <v>42</v>
      </c>
      <c r="C1650" t="s">
        <v>4847</v>
      </c>
      <c r="D1650" t="s">
        <v>4847</v>
      </c>
      <c r="E1650" t="s">
        <v>4847</v>
      </c>
      <c r="F1650" s="1" t="s">
        <v>4219</v>
      </c>
      <c r="G1650" t="s">
        <v>42</v>
      </c>
      <c r="H1650" t="s">
        <v>42</v>
      </c>
      <c r="I1650" t="s">
        <v>7267</v>
      </c>
      <c r="J1650" t="s">
        <v>7268</v>
      </c>
      <c r="K1650" t="s">
        <v>3830</v>
      </c>
      <c r="L1650" t="s">
        <v>4143</v>
      </c>
      <c r="M1650" t="s">
        <v>7269</v>
      </c>
      <c r="N1650" t="s">
        <v>7270</v>
      </c>
      <c r="O1650" t="s">
        <v>7266</v>
      </c>
      <c r="P1650" t="s">
        <v>39</v>
      </c>
      <c r="Q1650" t="s">
        <v>44</v>
      </c>
      <c r="R1650" t="s">
        <v>3832</v>
      </c>
      <c r="S1650" t="s">
        <v>5826</v>
      </c>
      <c r="T1650" t="s">
        <v>39</v>
      </c>
      <c r="U1650" t="s">
        <v>45</v>
      </c>
      <c r="V1650" t="str" cm="1">
        <f t="array" aca="1" ref="V1650" ca="1">IFERROR(_xlfn.IFS(A1648="  ..............",OFFSET(A1648,2,0),A1647=" X-------------X",OFFSET(A1647,3,0),MATCH("  ..............",A1650:A1676,0)&gt;2,V1649),"-")</f>
        <v>-</v>
      </c>
      <c r="W1650" t="str">
        <f t="shared" ca="1" si="75"/>
        <v>-</v>
      </c>
      <c r="X1650" t="str">
        <f t="shared" ca="1" si="76"/>
        <v>-</v>
      </c>
      <c r="Y1650" s="1" t="str">
        <f t="shared" ca="1" si="77"/>
        <v>.............</v>
      </c>
    </row>
    <row r="1651" spans="1:25" x14ac:dyDescent="0.25">
      <c r="A1651" t="s">
        <v>29</v>
      </c>
      <c r="B1651" t="s">
        <v>31</v>
      </c>
      <c r="C1651" t="s">
        <v>31</v>
      </c>
      <c r="D1651" t="s">
        <v>31</v>
      </c>
      <c r="E1651" t="s">
        <v>31</v>
      </c>
      <c r="F1651" s="1" t="s">
        <v>32</v>
      </c>
      <c r="G1651" t="s">
        <v>31</v>
      </c>
      <c r="H1651" t="s">
        <v>31</v>
      </c>
      <c r="I1651" t="s">
        <v>33</v>
      </c>
      <c r="J1651" t="s">
        <v>30</v>
      </c>
      <c r="K1651" t="s">
        <v>34</v>
      </c>
      <c r="L1651" t="s">
        <v>31</v>
      </c>
      <c r="M1651" t="s">
        <v>31</v>
      </c>
      <c r="N1651" t="s">
        <v>31</v>
      </c>
      <c r="O1651" t="s">
        <v>35</v>
      </c>
      <c r="P1651" t="s">
        <v>33</v>
      </c>
      <c r="Q1651" t="s">
        <v>36</v>
      </c>
      <c r="R1651" t="s">
        <v>37</v>
      </c>
      <c r="S1651" t="s">
        <v>37</v>
      </c>
      <c r="T1651" t="s">
        <v>33</v>
      </c>
      <c r="U1651" t="s">
        <v>33</v>
      </c>
      <c r="V1651" t="str" cm="1">
        <f t="array" aca="1" ref="V1651" ca="1">IFERROR(_xlfn.IFS(A1649="  ..............",OFFSET(A1649,2,0),A1648=" X-------------X",OFFSET(A1648,3,0),MATCH("  ..............",A1651:A1677,0)&gt;2,V1650),"-")</f>
        <v>-</v>
      </c>
      <c r="W1651" t="str">
        <f t="shared" ca="1" si="75"/>
        <v>-</v>
      </c>
      <c r="X1651" t="str">
        <f t="shared" ca="1" si="76"/>
        <v/>
      </c>
      <c r="Y1651" s="1" t="str">
        <f t="shared" ca="1" si="77"/>
        <v xml:space="preserve">         0.0 </v>
      </c>
    </row>
    <row r="1652" spans="1:25" x14ac:dyDescent="0.25">
      <c r="A1652" t="s">
        <v>7271</v>
      </c>
      <c r="B1652" t="s">
        <v>5550</v>
      </c>
      <c r="C1652" t="s">
        <v>3819</v>
      </c>
      <c r="D1652" t="s">
        <v>3819</v>
      </c>
      <c r="E1652" t="s">
        <v>3819</v>
      </c>
      <c r="F1652" s="1" t="s">
        <v>3820</v>
      </c>
      <c r="G1652" t="s">
        <v>3819</v>
      </c>
      <c r="H1652" t="s">
        <v>3821</v>
      </c>
      <c r="I1652" t="s">
        <v>38</v>
      </c>
      <c r="J1652" t="s">
        <v>38</v>
      </c>
      <c r="K1652" t="s">
        <v>38</v>
      </c>
      <c r="L1652" t="s">
        <v>38</v>
      </c>
      <c r="M1652" t="s">
        <v>38</v>
      </c>
      <c r="N1652" t="s">
        <v>38</v>
      </c>
      <c r="O1652" t="s">
        <v>38</v>
      </c>
      <c r="P1652" t="s">
        <v>38</v>
      </c>
      <c r="Q1652" t="s">
        <v>38</v>
      </c>
      <c r="R1652" t="s">
        <v>38</v>
      </c>
      <c r="S1652" t="s">
        <v>38</v>
      </c>
      <c r="T1652" t="s">
        <v>38</v>
      </c>
      <c r="U1652" t="s">
        <v>38</v>
      </c>
      <c r="V1652" t="str" cm="1">
        <f t="array" aca="1" ref="V1652" ca="1">IFERROR(_xlfn.IFS(A1650="  ..............",OFFSET(A1650,2,0),A1649=" X-------------X",OFFSET(A1649,3,0),MATCH("  ..............",A1652:A1678,0)&gt;2,V1651),"-")</f>
        <v>-</v>
      </c>
      <c r="W1652" t="str">
        <f t="shared" ca="1" si="75"/>
        <v>-</v>
      </c>
      <c r="X1652" t="str">
        <f t="shared" ca="1" si="76"/>
        <v xml:space="preserve">              </v>
      </c>
      <c r="Y1652" s="1" t="str">
        <f t="shared" ca="1" si="77"/>
        <v xml:space="preserve">         0.0 </v>
      </c>
    </row>
    <row r="1653" spans="1:25" x14ac:dyDescent="0.25">
      <c r="A1653" t="s">
        <v>7272</v>
      </c>
      <c r="B1653" t="s">
        <v>7273</v>
      </c>
      <c r="C1653" t="s">
        <v>3819</v>
      </c>
      <c r="D1653" t="s">
        <v>3819</v>
      </c>
      <c r="E1653" t="s">
        <v>3819</v>
      </c>
      <c r="F1653" t="s">
        <v>3820</v>
      </c>
      <c r="G1653" t="s">
        <v>3819</v>
      </c>
      <c r="H1653" t="s">
        <v>3819</v>
      </c>
      <c r="I1653" t="s">
        <v>39</v>
      </c>
      <c r="J1653" t="s">
        <v>40</v>
      </c>
      <c r="K1653" t="s">
        <v>41</v>
      </c>
      <c r="L1653" t="s">
        <v>42</v>
      </c>
      <c r="M1653" t="s">
        <v>42</v>
      </c>
      <c r="N1653" t="s">
        <v>41</v>
      </c>
      <c r="O1653" t="s">
        <v>38</v>
      </c>
      <c r="P1653" t="s">
        <v>38</v>
      </c>
      <c r="Q1653" t="s">
        <v>38</v>
      </c>
      <c r="R1653" t="s">
        <v>38</v>
      </c>
      <c r="S1653" t="s">
        <v>38</v>
      </c>
      <c r="T1653" t="s">
        <v>38</v>
      </c>
      <c r="U1653" t="s">
        <v>38</v>
      </c>
      <c r="V1653" t="str" cm="1">
        <f t="array" aca="1" ref="V1653" ca="1">IFERROR(_xlfn.IFS(A1651="  ..............",OFFSET(A1651,2,0),A1650=" X-------------X",OFFSET(A1650,3,0),MATCH("  ..............",A1653:A1679,0)&gt;2,V1652),"-")</f>
        <v xml:space="preserve">  CBSR1A-MG034  </v>
      </c>
      <c r="W1653" t="str">
        <f t="shared" ca="1" si="75"/>
        <v xml:space="preserve">   1.055 </v>
      </c>
      <c r="X1653" t="str">
        <f t="shared" ca="1" si="76"/>
        <v xml:space="preserve"> CBSRT1-MG000 </v>
      </c>
      <c r="Y1653" s="1" t="str">
        <f t="shared" ca="1" si="77"/>
        <v xml:space="preserve">        0.0% </v>
      </c>
    </row>
    <row r="1654" spans="1:25" x14ac:dyDescent="0.25">
      <c r="A1654" t="s">
        <v>43</v>
      </c>
      <c r="B1654" t="s">
        <v>42</v>
      </c>
      <c r="C1654" t="s">
        <v>4847</v>
      </c>
      <c r="D1654" t="s">
        <v>4847</v>
      </c>
      <c r="E1654" t="s">
        <v>4847</v>
      </c>
      <c r="F1654" t="s">
        <v>4219</v>
      </c>
      <c r="G1654" t="s">
        <v>42</v>
      </c>
      <c r="H1654" t="s">
        <v>42</v>
      </c>
      <c r="I1654" t="s">
        <v>7261</v>
      </c>
      <c r="J1654" t="s">
        <v>7262</v>
      </c>
      <c r="K1654" t="s">
        <v>3830</v>
      </c>
      <c r="L1654" t="s">
        <v>5209</v>
      </c>
      <c r="M1654" t="s">
        <v>7274</v>
      </c>
      <c r="N1654" t="s">
        <v>7275</v>
      </c>
      <c r="O1654" t="s">
        <v>46</v>
      </c>
      <c r="P1654" t="s">
        <v>39</v>
      </c>
      <c r="Q1654" t="s">
        <v>44</v>
      </c>
      <c r="R1654" t="s">
        <v>3832</v>
      </c>
      <c r="S1654" t="s">
        <v>7276</v>
      </c>
      <c r="T1654" t="s">
        <v>39</v>
      </c>
      <c r="U1654" t="s">
        <v>45</v>
      </c>
      <c r="V1654" t="str" cm="1">
        <f t="array" aca="1" ref="V1654" ca="1">IFERROR(_xlfn.IFS(A1652="  ..............",OFFSET(A1652,2,0),A1651=" X-------------X",OFFSET(A1651,3,0),MATCH("  ..............",A1654:A1680,0)&gt;2,V1653),"-")</f>
        <v xml:space="preserve">  CBSR1A-MG034  </v>
      </c>
      <c r="W1654" t="str">
        <f t="shared" ca="1" si="75"/>
        <v xml:space="preserve">   1.055 </v>
      </c>
      <c r="X1654" t="str">
        <f t="shared" ca="1" si="76"/>
        <v xml:space="preserve"> BSR1A-UFV087 </v>
      </c>
      <c r="Y1654" s="1" t="str">
        <f t="shared" ca="1" si="77"/>
        <v xml:space="preserve">        0.0% </v>
      </c>
    </row>
    <row r="1655" spans="1:25" x14ac:dyDescent="0.25">
      <c r="A1655" t="s">
        <v>43</v>
      </c>
      <c r="B1655" t="s">
        <v>42</v>
      </c>
      <c r="C1655" t="s">
        <v>4847</v>
      </c>
      <c r="D1655" t="s">
        <v>4847</v>
      </c>
      <c r="E1655" t="s">
        <v>4847</v>
      </c>
      <c r="F1655" t="s">
        <v>4219</v>
      </c>
      <c r="G1655" t="s">
        <v>42</v>
      </c>
      <c r="H1655" t="s">
        <v>42</v>
      </c>
      <c r="I1655" t="s">
        <v>7277</v>
      </c>
      <c r="J1655" t="s">
        <v>7278</v>
      </c>
      <c r="K1655" t="s">
        <v>3830</v>
      </c>
      <c r="L1655" t="s">
        <v>5282</v>
      </c>
      <c r="M1655" t="s">
        <v>7279</v>
      </c>
      <c r="N1655" t="s">
        <v>7275</v>
      </c>
      <c r="O1655" t="s">
        <v>46</v>
      </c>
      <c r="P1655" t="s">
        <v>39</v>
      </c>
      <c r="Q1655" t="s">
        <v>44</v>
      </c>
      <c r="R1655" t="s">
        <v>4255</v>
      </c>
      <c r="S1655" t="s">
        <v>7280</v>
      </c>
      <c r="T1655" t="s">
        <v>39</v>
      </c>
      <c r="U1655" t="s">
        <v>45</v>
      </c>
      <c r="V1655" t="str" cm="1">
        <f t="array" aca="1" ref="V1655" ca="1">IFERROR(_xlfn.IFS(A1653="  ..............",OFFSET(A1653,2,0),A1652=" X-------------X",OFFSET(A1652,3,0),MATCH("  ..............",A1655:A1681,0)&gt;2,V1654),"-")</f>
        <v>-</v>
      </c>
      <c r="W1655" t="str">
        <f t="shared" ca="1" si="75"/>
        <v>-</v>
      </c>
      <c r="X1655" t="str">
        <f t="shared" ca="1" si="76"/>
        <v>-</v>
      </c>
      <c r="Y1655" s="1" t="str">
        <f t="shared" ca="1" si="77"/>
        <v>.............</v>
      </c>
    </row>
    <row r="1656" spans="1:25" x14ac:dyDescent="0.25">
      <c r="A1656" t="s">
        <v>29</v>
      </c>
      <c r="B1656" t="s">
        <v>31</v>
      </c>
      <c r="C1656" t="s">
        <v>31</v>
      </c>
      <c r="D1656" t="s">
        <v>31</v>
      </c>
      <c r="E1656" t="s">
        <v>31</v>
      </c>
      <c r="F1656" s="1" t="s">
        <v>32</v>
      </c>
      <c r="G1656" t="s">
        <v>31</v>
      </c>
      <c r="H1656" t="s">
        <v>31</v>
      </c>
      <c r="I1656" t="s">
        <v>33</v>
      </c>
      <c r="J1656" t="s">
        <v>30</v>
      </c>
      <c r="K1656" t="s">
        <v>34</v>
      </c>
      <c r="L1656" t="s">
        <v>31</v>
      </c>
      <c r="M1656" t="s">
        <v>31</v>
      </c>
      <c r="N1656" t="s">
        <v>31</v>
      </c>
      <c r="O1656" t="s">
        <v>35</v>
      </c>
      <c r="P1656" t="s">
        <v>33</v>
      </c>
      <c r="Q1656" t="s">
        <v>36</v>
      </c>
      <c r="R1656" t="s">
        <v>37</v>
      </c>
      <c r="S1656" t="s">
        <v>37</v>
      </c>
      <c r="T1656" t="s">
        <v>33</v>
      </c>
      <c r="U1656" t="s">
        <v>33</v>
      </c>
      <c r="V1656" t="str" cm="1">
        <f t="array" aca="1" ref="V1656" ca="1">IFERROR(_xlfn.IFS(A1654="  ..............",OFFSET(A1654,2,0),A1653=" X-------------X",OFFSET(A1653,3,0),MATCH("  ..............",A1656:A1682,0)&gt;2,V1655),"-")</f>
        <v>-</v>
      </c>
      <c r="W1656" t="str">
        <f t="shared" ca="1" si="75"/>
        <v>-</v>
      </c>
      <c r="X1656" t="str">
        <f t="shared" ca="1" si="76"/>
        <v/>
      </c>
      <c r="Y1656" s="1" t="str">
        <f t="shared" ca="1" si="77"/>
        <v xml:space="preserve">         0.0 </v>
      </c>
    </row>
    <row r="1657" spans="1:25" x14ac:dyDescent="0.25">
      <c r="A1657" t="s">
        <v>7281</v>
      </c>
      <c r="B1657" t="s">
        <v>6948</v>
      </c>
      <c r="C1657" t="s">
        <v>3819</v>
      </c>
      <c r="D1657" t="s">
        <v>3819</v>
      </c>
      <c r="E1657" t="s">
        <v>3819</v>
      </c>
      <c r="F1657" t="s">
        <v>3820</v>
      </c>
      <c r="G1657" t="s">
        <v>3819</v>
      </c>
      <c r="H1657" t="s">
        <v>3821</v>
      </c>
      <c r="I1657" t="s">
        <v>38</v>
      </c>
      <c r="J1657" t="s">
        <v>38</v>
      </c>
      <c r="K1657" t="s">
        <v>38</v>
      </c>
      <c r="L1657" t="s">
        <v>38</v>
      </c>
      <c r="M1657" t="s">
        <v>38</v>
      </c>
      <c r="N1657" t="s">
        <v>38</v>
      </c>
      <c r="O1657" t="s">
        <v>38</v>
      </c>
      <c r="P1657" t="s">
        <v>38</v>
      </c>
      <c r="Q1657" t="s">
        <v>38</v>
      </c>
      <c r="R1657" t="s">
        <v>38</v>
      </c>
      <c r="S1657" t="s">
        <v>38</v>
      </c>
      <c r="T1657" t="s">
        <v>38</v>
      </c>
      <c r="U1657" t="s">
        <v>38</v>
      </c>
      <c r="V1657" t="str" cm="1">
        <f t="array" aca="1" ref="V1657" ca="1">IFERROR(_xlfn.IFS(A1655="  ..............",OFFSET(A1655,2,0),A1654=" X-------------X",OFFSET(A1654,3,0),MATCH("  ..............",A1657:A1683,0)&gt;2,V1656),"-")</f>
        <v>-</v>
      </c>
      <c r="W1657" t="str">
        <f t="shared" ca="1" si="75"/>
        <v>-</v>
      </c>
      <c r="X1657" t="str">
        <f t="shared" ca="1" si="76"/>
        <v xml:space="preserve">              </v>
      </c>
      <c r="Y1657" s="1" t="str">
        <f t="shared" ca="1" si="77"/>
        <v xml:space="preserve">         0.0 </v>
      </c>
    </row>
    <row r="1658" spans="1:25" x14ac:dyDescent="0.25">
      <c r="A1658" t="s">
        <v>7282</v>
      </c>
      <c r="B1658" t="s">
        <v>6878</v>
      </c>
      <c r="C1658" t="s">
        <v>3819</v>
      </c>
      <c r="D1658" t="s">
        <v>3819</v>
      </c>
      <c r="E1658" t="s">
        <v>3819</v>
      </c>
      <c r="F1658" t="s">
        <v>3820</v>
      </c>
      <c r="G1658" t="s">
        <v>3819</v>
      </c>
      <c r="H1658" t="s">
        <v>3819</v>
      </c>
      <c r="I1658" t="s">
        <v>39</v>
      </c>
      <c r="J1658" t="s">
        <v>40</v>
      </c>
      <c r="K1658" t="s">
        <v>41</v>
      </c>
      <c r="L1658" t="s">
        <v>42</v>
      </c>
      <c r="M1658" t="s">
        <v>42</v>
      </c>
      <c r="N1658" t="s">
        <v>41</v>
      </c>
      <c r="O1658" t="s">
        <v>38</v>
      </c>
      <c r="P1658" t="s">
        <v>38</v>
      </c>
      <c r="Q1658" t="s">
        <v>38</v>
      </c>
      <c r="R1658" t="s">
        <v>38</v>
      </c>
      <c r="S1658" t="s">
        <v>38</v>
      </c>
      <c r="T1658" t="s">
        <v>38</v>
      </c>
      <c r="U1658" t="s">
        <v>38</v>
      </c>
      <c r="V1658" t="str" cm="1">
        <f t="array" aca="1" ref="V1658" ca="1">IFERROR(_xlfn.IFS(A1656="  ..............",OFFSET(A1656,2,0),A1655=" X-------------X",OFFSET(A1655,3,0),MATCH("  ..............",A1658:A1684,0)&gt;2,V1657),"-")</f>
        <v xml:space="preserve">  CBSR1B-MG034  </v>
      </c>
      <c r="W1658" t="str">
        <f t="shared" ca="1" si="75"/>
        <v xml:space="preserve">   1.046 </v>
      </c>
      <c r="X1658" t="str">
        <f t="shared" ca="1" si="76"/>
        <v xml:space="preserve"> CBSRT1-MG000 </v>
      </c>
      <c r="Y1658" s="1" t="str">
        <f t="shared" ca="1" si="77"/>
        <v xml:space="preserve">        0.0% </v>
      </c>
    </row>
    <row r="1659" spans="1:25" x14ac:dyDescent="0.25">
      <c r="A1659" t="s">
        <v>43</v>
      </c>
      <c r="B1659" t="s">
        <v>42</v>
      </c>
      <c r="C1659" t="s">
        <v>4847</v>
      </c>
      <c r="D1659" t="s">
        <v>4847</v>
      </c>
      <c r="E1659" t="s">
        <v>4847</v>
      </c>
      <c r="F1659" t="s">
        <v>4219</v>
      </c>
      <c r="G1659" t="s">
        <v>42</v>
      </c>
      <c r="H1659" t="s">
        <v>42</v>
      </c>
      <c r="I1659" t="s">
        <v>7261</v>
      </c>
      <c r="J1659" t="s">
        <v>7262</v>
      </c>
      <c r="K1659" t="s">
        <v>3830</v>
      </c>
      <c r="L1659" t="s">
        <v>7283</v>
      </c>
      <c r="M1659" t="s">
        <v>7284</v>
      </c>
      <c r="N1659" t="s">
        <v>4096</v>
      </c>
      <c r="O1659" t="s">
        <v>46</v>
      </c>
      <c r="P1659" t="s">
        <v>39</v>
      </c>
      <c r="Q1659" t="s">
        <v>44</v>
      </c>
      <c r="R1659" t="s">
        <v>3832</v>
      </c>
      <c r="S1659" t="s">
        <v>7285</v>
      </c>
      <c r="T1659" t="s">
        <v>39</v>
      </c>
      <c r="U1659" t="s">
        <v>45</v>
      </c>
      <c r="V1659" t="str" cm="1">
        <f t="array" aca="1" ref="V1659" ca="1">IFERROR(_xlfn.IFS(A1657="  ..............",OFFSET(A1657,2,0),A1656=" X-------------X",OFFSET(A1656,3,0),MATCH("  ..............",A1659:A1685,0)&gt;2,V1658),"-")</f>
        <v xml:space="preserve">  CBSR1B-MG034  </v>
      </c>
      <c r="W1659" t="str">
        <f t="shared" ca="1" si="75"/>
        <v xml:space="preserve">   1.046 </v>
      </c>
      <c r="X1659" t="str">
        <f t="shared" ca="1" si="76"/>
        <v xml:space="preserve"> BSR1B-UFV116 </v>
      </c>
      <c r="Y1659" s="1" t="str">
        <f t="shared" ca="1" si="77"/>
        <v xml:space="preserve">        0.0% </v>
      </c>
    </row>
    <row r="1660" spans="1:25" x14ac:dyDescent="0.25">
      <c r="A1660" t="s">
        <v>43</v>
      </c>
      <c r="B1660" t="s">
        <v>42</v>
      </c>
      <c r="C1660" t="s">
        <v>4847</v>
      </c>
      <c r="D1660" t="s">
        <v>4847</v>
      </c>
      <c r="E1660" t="s">
        <v>4847</v>
      </c>
      <c r="F1660" s="1" t="s">
        <v>4219</v>
      </c>
      <c r="G1660" t="s">
        <v>42</v>
      </c>
      <c r="H1660" t="s">
        <v>42</v>
      </c>
      <c r="I1660" t="s">
        <v>7286</v>
      </c>
      <c r="J1660" t="s">
        <v>7287</v>
      </c>
      <c r="K1660" t="s">
        <v>3830</v>
      </c>
      <c r="L1660" t="s">
        <v>7288</v>
      </c>
      <c r="M1660" t="s">
        <v>5044</v>
      </c>
      <c r="N1660" t="s">
        <v>4096</v>
      </c>
      <c r="O1660" t="s">
        <v>46</v>
      </c>
      <c r="P1660" t="s">
        <v>39</v>
      </c>
      <c r="Q1660" t="s">
        <v>44</v>
      </c>
      <c r="R1660" t="s">
        <v>7152</v>
      </c>
      <c r="S1660" t="s">
        <v>7289</v>
      </c>
      <c r="T1660" t="s">
        <v>39</v>
      </c>
      <c r="U1660" t="s">
        <v>45</v>
      </c>
      <c r="V1660" t="str" cm="1">
        <f t="array" aca="1" ref="V1660" ca="1">IFERROR(_xlfn.IFS(A1658="  ..............",OFFSET(A1658,2,0),A1657=" X-------------X",OFFSET(A1657,3,0),MATCH("  ..............",A1660:A1686,0)&gt;2,V1659),"-")</f>
        <v>-</v>
      </c>
      <c r="W1660" t="str">
        <f t="shared" ca="1" si="75"/>
        <v>-</v>
      </c>
      <c r="X1660" t="str">
        <f t="shared" ca="1" si="76"/>
        <v>-</v>
      </c>
      <c r="Y1660" s="1" t="str">
        <f t="shared" ca="1" si="77"/>
        <v>.............</v>
      </c>
    </row>
    <row r="1661" spans="1:25" x14ac:dyDescent="0.25">
      <c r="A1661" t="s">
        <v>29</v>
      </c>
      <c r="B1661" t="s">
        <v>31</v>
      </c>
      <c r="C1661" t="s">
        <v>31</v>
      </c>
      <c r="D1661" t="s">
        <v>31</v>
      </c>
      <c r="E1661" t="s">
        <v>31</v>
      </c>
      <c r="F1661" s="1" t="s">
        <v>32</v>
      </c>
      <c r="G1661" t="s">
        <v>31</v>
      </c>
      <c r="H1661" t="s">
        <v>31</v>
      </c>
      <c r="I1661" t="s">
        <v>33</v>
      </c>
      <c r="J1661" t="s">
        <v>30</v>
      </c>
      <c r="K1661" t="s">
        <v>34</v>
      </c>
      <c r="L1661" t="s">
        <v>31</v>
      </c>
      <c r="M1661" t="s">
        <v>31</v>
      </c>
      <c r="N1661" t="s">
        <v>31</v>
      </c>
      <c r="O1661" t="s">
        <v>35</v>
      </c>
      <c r="P1661" t="s">
        <v>33</v>
      </c>
      <c r="Q1661" t="s">
        <v>36</v>
      </c>
      <c r="R1661" t="s">
        <v>37</v>
      </c>
      <c r="S1661" t="s">
        <v>37</v>
      </c>
      <c r="T1661" t="s">
        <v>33</v>
      </c>
      <c r="U1661" t="s">
        <v>33</v>
      </c>
      <c r="V1661" t="str" cm="1">
        <f t="array" aca="1" ref="V1661" ca="1">IFERROR(_xlfn.IFS(A1659="  ..............",OFFSET(A1659,2,0),A1658=" X-------------X",OFFSET(A1658,3,0),MATCH("  ..............",A1661:A1687,0)&gt;2,V1660),"-")</f>
        <v>-</v>
      </c>
      <c r="W1661" t="str">
        <f t="shared" ca="1" si="75"/>
        <v>-</v>
      </c>
      <c r="X1661" t="str">
        <f t="shared" ca="1" si="76"/>
        <v/>
      </c>
      <c r="Y1661" s="1" t="str">
        <f t="shared" ca="1" si="77"/>
        <v xml:space="preserve">         0.0 </v>
      </c>
    </row>
    <row r="1662" spans="1:25" x14ac:dyDescent="0.25">
      <c r="A1662" t="s">
        <v>7290</v>
      </c>
      <c r="B1662" t="s">
        <v>6948</v>
      </c>
      <c r="C1662" t="s">
        <v>3819</v>
      </c>
      <c r="D1662" t="s">
        <v>3819</v>
      </c>
      <c r="E1662" t="s">
        <v>3819</v>
      </c>
      <c r="F1662" t="s">
        <v>3820</v>
      </c>
      <c r="G1662" t="s">
        <v>3819</v>
      </c>
      <c r="H1662" t="s">
        <v>3821</v>
      </c>
      <c r="I1662" t="s">
        <v>38</v>
      </c>
      <c r="J1662" t="s">
        <v>38</v>
      </c>
      <c r="K1662" t="s">
        <v>38</v>
      </c>
      <c r="L1662" t="s">
        <v>38</v>
      </c>
      <c r="M1662" t="s">
        <v>38</v>
      </c>
      <c r="N1662" t="s">
        <v>38</v>
      </c>
      <c r="O1662" t="s">
        <v>38</v>
      </c>
      <c r="P1662" t="s">
        <v>38</v>
      </c>
      <c r="Q1662" t="s">
        <v>38</v>
      </c>
      <c r="R1662" t="s">
        <v>38</v>
      </c>
      <c r="S1662" t="s">
        <v>38</v>
      </c>
      <c r="T1662" t="s">
        <v>38</v>
      </c>
      <c r="U1662" t="s">
        <v>38</v>
      </c>
      <c r="V1662" t="str" cm="1">
        <f t="array" aca="1" ref="V1662" ca="1">IFERROR(_xlfn.IFS(A1660="  ..............",OFFSET(A1660,2,0),A1659=" X-------------X",OFFSET(A1659,3,0),MATCH("  ..............",A1662:A1688,0)&gt;2,V1661),"-")</f>
        <v>-</v>
      </c>
      <c r="W1662" t="str">
        <f t="shared" ca="1" si="75"/>
        <v>-</v>
      </c>
      <c r="X1662" t="str">
        <f t="shared" ca="1" si="76"/>
        <v xml:space="preserve">              </v>
      </c>
      <c r="Y1662" s="1" t="str">
        <f t="shared" ca="1" si="77"/>
        <v xml:space="preserve">         0.0 </v>
      </c>
    </row>
    <row r="1663" spans="1:25" x14ac:dyDescent="0.25">
      <c r="A1663" t="s">
        <v>7291</v>
      </c>
      <c r="B1663" t="s">
        <v>6878</v>
      </c>
      <c r="C1663" t="s">
        <v>3819</v>
      </c>
      <c r="D1663" t="s">
        <v>3819</v>
      </c>
      <c r="E1663" t="s">
        <v>3819</v>
      </c>
      <c r="F1663" t="s">
        <v>3820</v>
      </c>
      <c r="G1663" t="s">
        <v>3819</v>
      </c>
      <c r="H1663" t="s">
        <v>3819</v>
      </c>
      <c r="I1663" t="s">
        <v>39</v>
      </c>
      <c r="J1663" t="s">
        <v>40</v>
      </c>
      <c r="K1663" t="s">
        <v>41</v>
      </c>
      <c r="L1663" t="s">
        <v>42</v>
      </c>
      <c r="M1663" t="s">
        <v>42</v>
      </c>
      <c r="N1663" t="s">
        <v>41</v>
      </c>
      <c r="O1663" t="s">
        <v>38</v>
      </c>
      <c r="P1663" t="s">
        <v>38</v>
      </c>
      <c r="Q1663" t="s">
        <v>38</v>
      </c>
      <c r="R1663" t="s">
        <v>38</v>
      </c>
      <c r="S1663" t="s">
        <v>38</v>
      </c>
      <c r="T1663" t="s">
        <v>38</v>
      </c>
      <c r="U1663" t="s">
        <v>38</v>
      </c>
      <c r="V1663" t="str" cm="1">
        <f t="array" aca="1" ref="V1663" ca="1">IFERROR(_xlfn.IFS(A1661="  ..............",OFFSET(A1661,2,0),A1660=" X-------------X",OFFSET(A1660,3,0),MATCH("  ..............",A1663:A1689,0)&gt;2,V1662),"-")</f>
        <v xml:space="preserve">  CBSR2A-MG034  </v>
      </c>
      <c r="W1663" t="str">
        <f t="shared" ca="1" si="75"/>
        <v xml:space="preserve">   1.046 </v>
      </c>
      <c r="X1663" t="str">
        <f t="shared" ca="1" si="76"/>
        <v xml:space="preserve"> CBSRT2-MG000 </v>
      </c>
      <c r="Y1663" s="1" t="str">
        <f t="shared" ca="1" si="77"/>
        <v xml:space="preserve">        0.0% </v>
      </c>
    </row>
    <row r="1664" spans="1:25" x14ac:dyDescent="0.25">
      <c r="A1664" t="s">
        <v>43</v>
      </c>
      <c r="B1664" t="s">
        <v>42</v>
      </c>
      <c r="C1664" t="s">
        <v>4847</v>
      </c>
      <c r="D1664" t="s">
        <v>4847</v>
      </c>
      <c r="E1664" t="s">
        <v>4847</v>
      </c>
      <c r="F1664" t="s">
        <v>4219</v>
      </c>
      <c r="G1664" t="s">
        <v>42</v>
      </c>
      <c r="H1664" t="s">
        <v>42</v>
      </c>
      <c r="I1664" t="s">
        <v>7267</v>
      </c>
      <c r="J1664" t="s">
        <v>7268</v>
      </c>
      <c r="K1664" t="s">
        <v>3830</v>
      </c>
      <c r="L1664" t="s">
        <v>7283</v>
      </c>
      <c r="M1664" t="s">
        <v>7284</v>
      </c>
      <c r="N1664" t="s">
        <v>7292</v>
      </c>
      <c r="O1664" t="s">
        <v>46</v>
      </c>
      <c r="P1664" t="s">
        <v>39</v>
      </c>
      <c r="Q1664" t="s">
        <v>44</v>
      </c>
      <c r="R1664" t="s">
        <v>3832</v>
      </c>
      <c r="S1664" t="s">
        <v>7285</v>
      </c>
      <c r="T1664" t="s">
        <v>39</v>
      </c>
      <c r="U1664" t="s">
        <v>45</v>
      </c>
      <c r="V1664" t="str" cm="1">
        <f t="array" aca="1" ref="V1664" ca="1">IFERROR(_xlfn.IFS(A1662="  ..............",OFFSET(A1662,2,0),A1661=" X-------------X",OFFSET(A1661,3,0),MATCH("  ..............",A1664:A1690,0)&gt;2,V1663),"-")</f>
        <v xml:space="preserve">  CBSR2A-MG034  </v>
      </c>
      <c r="W1664" t="str">
        <f t="shared" ca="1" si="75"/>
        <v xml:space="preserve">   1.046 </v>
      </c>
      <c r="X1664" t="str">
        <f t="shared" ca="1" si="76"/>
        <v xml:space="preserve"> BSR2A-UFV116 </v>
      </c>
      <c r="Y1664" s="1" t="str">
        <f t="shared" ca="1" si="77"/>
        <v xml:space="preserve">        0.0% </v>
      </c>
    </row>
    <row r="1665" spans="1:25" x14ac:dyDescent="0.25">
      <c r="A1665" t="s">
        <v>43</v>
      </c>
      <c r="B1665" t="s">
        <v>42</v>
      </c>
      <c r="C1665" t="s">
        <v>4847</v>
      </c>
      <c r="D1665" t="s">
        <v>4847</v>
      </c>
      <c r="E1665" t="s">
        <v>4847</v>
      </c>
      <c r="F1665" s="1" t="s">
        <v>4219</v>
      </c>
      <c r="G1665" t="s">
        <v>42</v>
      </c>
      <c r="H1665" t="s">
        <v>42</v>
      </c>
      <c r="I1665" t="s">
        <v>7293</v>
      </c>
      <c r="J1665" t="s">
        <v>7294</v>
      </c>
      <c r="K1665" t="s">
        <v>3830</v>
      </c>
      <c r="L1665" t="s">
        <v>7288</v>
      </c>
      <c r="M1665" t="s">
        <v>5044</v>
      </c>
      <c r="N1665" t="s">
        <v>7292</v>
      </c>
      <c r="O1665" t="s">
        <v>46</v>
      </c>
      <c r="P1665" t="s">
        <v>39</v>
      </c>
      <c r="Q1665" t="s">
        <v>44</v>
      </c>
      <c r="R1665" t="s">
        <v>7152</v>
      </c>
      <c r="S1665" t="s">
        <v>4668</v>
      </c>
      <c r="T1665" t="s">
        <v>39</v>
      </c>
      <c r="U1665" t="s">
        <v>45</v>
      </c>
      <c r="V1665" t="str" cm="1">
        <f t="array" aca="1" ref="V1665" ca="1">IFERROR(_xlfn.IFS(A1663="  ..............",OFFSET(A1663,2,0),A1662=" X-------------X",OFFSET(A1662,3,0),MATCH("  ..............",A1665:A1691,0)&gt;2,V1664),"-")</f>
        <v>-</v>
      </c>
      <c r="W1665" t="str">
        <f t="shared" ca="1" si="75"/>
        <v>-</v>
      </c>
      <c r="X1665" t="str">
        <f t="shared" ca="1" si="76"/>
        <v>-</v>
      </c>
      <c r="Y1665" s="1" t="str">
        <f t="shared" ca="1" si="77"/>
        <v>.............</v>
      </c>
    </row>
    <row r="1666" spans="1:25" x14ac:dyDescent="0.25">
      <c r="A1666" t="s">
        <v>29</v>
      </c>
      <c r="B1666" t="s">
        <v>31</v>
      </c>
      <c r="C1666" t="s">
        <v>31</v>
      </c>
      <c r="D1666" t="s">
        <v>31</v>
      </c>
      <c r="E1666" t="s">
        <v>31</v>
      </c>
      <c r="F1666" t="s">
        <v>32</v>
      </c>
      <c r="G1666" t="s">
        <v>31</v>
      </c>
      <c r="H1666" t="s">
        <v>31</v>
      </c>
      <c r="I1666" t="s">
        <v>33</v>
      </c>
      <c r="J1666" t="s">
        <v>30</v>
      </c>
      <c r="K1666" t="s">
        <v>34</v>
      </c>
      <c r="L1666" t="s">
        <v>31</v>
      </c>
      <c r="M1666" t="s">
        <v>31</v>
      </c>
      <c r="N1666" t="s">
        <v>31</v>
      </c>
      <c r="O1666" t="s">
        <v>35</v>
      </c>
      <c r="P1666" t="s">
        <v>33</v>
      </c>
      <c r="Q1666" t="s">
        <v>36</v>
      </c>
      <c r="R1666" t="s">
        <v>37</v>
      </c>
      <c r="S1666" t="s">
        <v>37</v>
      </c>
      <c r="T1666" t="s">
        <v>33</v>
      </c>
      <c r="U1666" t="s">
        <v>33</v>
      </c>
      <c r="V1666" t="str" cm="1">
        <f t="array" aca="1" ref="V1666" ca="1">IFERROR(_xlfn.IFS(A1664="  ..............",OFFSET(A1664,2,0),A1663=" X-------------X",OFFSET(A1663,3,0),MATCH("  ..............",A1666:A1692,0)&gt;2,V1665),"-")</f>
        <v>-</v>
      </c>
      <c r="W1666" t="str">
        <f t="shared" ca="1" si="75"/>
        <v>-</v>
      </c>
      <c r="X1666" t="str">
        <f t="shared" ca="1" si="76"/>
        <v/>
      </c>
      <c r="Y1666" s="1" t="str">
        <f t="shared" ca="1" si="77"/>
        <v xml:space="preserve">         0.0 </v>
      </c>
    </row>
    <row r="1667" spans="1:25" x14ac:dyDescent="0.25">
      <c r="A1667" t="s">
        <v>7295</v>
      </c>
      <c r="B1667" t="s">
        <v>6948</v>
      </c>
      <c r="C1667" t="s">
        <v>3819</v>
      </c>
      <c r="D1667" t="s">
        <v>3819</v>
      </c>
      <c r="E1667" t="s">
        <v>3819</v>
      </c>
      <c r="F1667" s="1" t="s">
        <v>3820</v>
      </c>
      <c r="G1667" t="s">
        <v>3819</v>
      </c>
      <c r="H1667" t="s">
        <v>3821</v>
      </c>
      <c r="I1667" t="s">
        <v>38</v>
      </c>
      <c r="J1667" t="s">
        <v>38</v>
      </c>
      <c r="K1667" t="s">
        <v>38</v>
      </c>
      <c r="L1667" t="s">
        <v>38</v>
      </c>
      <c r="M1667" t="s">
        <v>38</v>
      </c>
      <c r="N1667" t="s">
        <v>38</v>
      </c>
      <c r="O1667" t="s">
        <v>38</v>
      </c>
      <c r="P1667" t="s">
        <v>38</v>
      </c>
      <c r="Q1667" t="s">
        <v>38</v>
      </c>
      <c r="R1667" t="s">
        <v>38</v>
      </c>
      <c r="S1667" t="s">
        <v>38</v>
      </c>
      <c r="T1667" t="s">
        <v>38</v>
      </c>
      <c r="U1667" t="s">
        <v>38</v>
      </c>
      <c r="V1667" t="str" cm="1">
        <f t="array" aca="1" ref="V1667" ca="1">IFERROR(_xlfn.IFS(A1665="  ..............",OFFSET(A1665,2,0),A1664=" X-------------X",OFFSET(A1664,3,0),MATCH("  ..............",A1667:A1693,0)&gt;2,V1666),"-")</f>
        <v>-</v>
      </c>
      <c r="W1667" t="str">
        <f t="shared" ca="1" si="75"/>
        <v>-</v>
      </c>
      <c r="X1667" t="str">
        <f t="shared" ca="1" si="76"/>
        <v xml:space="preserve">              </v>
      </c>
      <c r="Y1667" s="1" t="str">
        <f t="shared" ca="1" si="77"/>
        <v xml:space="preserve">         0.0 </v>
      </c>
    </row>
    <row r="1668" spans="1:25" x14ac:dyDescent="0.25">
      <c r="A1668" t="s">
        <v>7296</v>
      </c>
      <c r="B1668" t="s">
        <v>6878</v>
      </c>
      <c r="C1668" t="s">
        <v>3819</v>
      </c>
      <c r="D1668" t="s">
        <v>3819</v>
      </c>
      <c r="E1668" t="s">
        <v>3819</v>
      </c>
      <c r="F1668" t="s">
        <v>3820</v>
      </c>
      <c r="G1668" t="s">
        <v>3819</v>
      </c>
      <c r="H1668" t="s">
        <v>3819</v>
      </c>
      <c r="I1668" t="s">
        <v>39</v>
      </c>
      <c r="J1668" t="s">
        <v>40</v>
      </c>
      <c r="K1668" t="s">
        <v>41</v>
      </c>
      <c r="L1668" t="s">
        <v>42</v>
      </c>
      <c r="M1668" t="s">
        <v>42</v>
      </c>
      <c r="N1668" t="s">
        <v>41</v>
      </c>
      <c r="O1668" t="s">
        <v>38</v>
      </c>
      <c r="P1668" t="s">
        <v>38</v>
      </c>
      <c r="Q1668" t="s">
        <v>38</v>
      </c>
      <c r="R1668" t="s">
        <v>38</v>
      </c>
      <c r="S1668" t="s">
        <v>38</v>
      </c>
      <c r="T1668" t="s">
        <v>38</v>
      </c>
      <c r="U1668" t="s">
        <v>38</v>
      </c>
      <c r="V1668" t="str" cm="1">
        <f t="array" aca="1" ref="V1668" ca="1">IFERROR(_xlfn.IFS(A1666="  ..............",OFFSET(A1666,2,0),A1665=" X-------------X",OFFSET(A1665,3,0),MATCH("  ..............",A1668:A1694,0)&gt;2,V1667),"-")</f>
        <v xml:space="preserve">  CBSR2B-MG034  </v>
      </c>
      <c r="W1668" t="str">
        <f t="shared" ca="1" si="75"/>
        <v xml:space="preserve">   1.046 </v>
      </c>
      <c r="X1668" t="str">
        <f t="shared" ca="1" si="76"/>
        <v xml:space="preserve"> CBSRT2-MG000 </v>
      </c>
      <c r="Y1668" s="1" t="str">
        <f t="shared" ca="1" si="77"/>
        <v xml:space="preserve">        0.0% </v>
      </c>
    </row>
    <row r="1669" spans="1:25" x14ac:dyDescent="0.25">
      <c r="A1669" t="s">
        <v>43</v>
      </c>
      <c r="B1669" t="s">
        <v>42</v>
      </c>
      <c r="C1669" t="s">
        <v>4847</v>
      </c>
      <c r="D1669" t="s">
        <v>4847</v>
      </c>
      <c r="E1669" t="s">
        <v>4847</v>
      </c>
      <c r="F1669" t="s">
        <v>4219</v>
      </c>
      <c r="G1669" t="s">
        <v>42</v>
      </c>
      <c r="H1669" t="s">
        <v>42</v>
      </c>
      <c r="I1669" t="s">
        <v>7267</v>
      </c>
      <c r="J1669" t="s">
        <v>7268</v>
      </c>
      <c r="K1669" t="s">
        <v>3830</v>
      </c>
      <c r="L1669" t="s">
        <v>7283</v>
      </c>
      <c r="M1669" t="s">
        <v>7284</v>
      </c>
      <c r="N1669" t="s">
        <v>7292</v>
      </c>
      <c r="O1669" t="s">
        <v>46</v>
      </c>
      <c r="P1669" t="s">
        <v>39</v>
      </c>
      <c r="Q1669" t="s">
        <v>44</v>
      </c>
      <c r="R1669" t="s">
        <v>3832</v>
      </c>
      <c r="S1669" t="s">
        <v>7285</v>
      </c>
      <c r="T1669" t="s">
        <v>39</v>
      </c>
      <c r="U1669" t="s">
        <v>45</v>
      </c>
      <c r="V1669" t="str" cm="1">
        <f t="array" aca="1" ref="V1669" ca="1">IFERROR(_xlfn.IFS(A1667="  ..............",OFFSET(A1667,2,0),A1666=" X-------------X",OFFSET(A1666,3,0),MATCH("  ..............",A1669:A1695,0)&gt;2,V1668),"-")</f>
        <v xml:space="preserve">  CBSR2B-MG034  </v>
      </c>
      <c r="W1669" t="str">
        <f t="shared" ref="W1669:W1732" ca="1" si="78">IFERROR(OFFSET($A$1,MATCH(V1669,A:A,0)-2,1),"-")</f>
        <v xml:space="preserve">   1.046 </v>
      </c>
      <c r="X1669" t="str">
        <f t="shared" ref="X1669:X1732" ca="1" si="79">IFERROR(IF(V1669=V1668,OFFSET($J$1,ROW(X1669),0),OFFSET($J$1,MATCH(V1669,A:A,0),0)),"-")</f>
        <v xml:space="preserve"> BSR2B-UFV116 </v>
      </c>
      <c r="Y1669" s="1" t="str">
        <f t="shared" ref="Y1669:Y1732" ca="1" si="80">IFERROR(OFFSET($F$1,ROW(F1669),0),"-")</f>
        <v xml:space="preserve">        0.0% </v>
      </c>
    </row>
    <row r="1670" spans="1:25" x14ac:dyDescent="0.25">
      <c r="A1670" t="s">
        <v>43</v>
      </c>
      <c r="B1670" t="s">
        <v>42</v>
      </c>
      <c r="C1670" t="s">
        <v>4847</v>
      </c>
      <c r="D1670" t="s">
        <v>4847</v>
      </c>
      <c r="E1670" t="s">
        <v>4847</v>
      </c>
      <c r="F1670" t="s">
        <v>4219</v>
      </c>
      <c r="G1670" t="s">
        <v>42</v>
      </c>
      <c r="H1670" t="s">
        <v>42</v>
      </c>
      <c r="I1670" t="s">
        <v>7297</v>
      </c>
      <c r="J1670" t="s">
        <v>7298</v>
      </c>
      <c r="K1670" t="s">
        <v>3830</v>
      </c>
      <c r="L1670" t="s">
        <v>7288</v>
      </c>
      <c r="M1670" t="s">
        <v>5044</v>
      </c>
      <c r="N1670" t="s">
        <v>7292</v>
      </c>
      <c r="O1670" t="s">
        <v>46</v>
      </c>
      <c r="P1670" t="s">
        <v>39</v>
      </c>
      <c r="Q1670" t="s">
        <v>44</v>
      </c>
      <c r="R1670" t="s">
        <v>7152</v>
      </c>
      <c r="S1670" t="s">
        <v>4668</v>
      </c>
      <c r="T1670" t="s">
        <v>39</v>
      </c>
      <c r="U1670" t="s">
        <v>45</v>
      </c>
      <c r="V1670" t="str" cm="1">
        <f t="array" aca="1" ref="V1670" ca="1">IFERROR(_xlfn.IFS(A1668="  ..............",OFFSET(A1668,2,0),A1667=" X-------------X",OFFSET(A1667,3,0),MATCH("  ..............",A1670:A1696,0)&gt;2,V1669),"-")</f>
        <v>-</v>
      </c>
      <c r="W1670" t="str">
        <f t="shared" ca="1" si="78"/>
        <v>-</v>
      </c>
      <c r="X1670" t="str">
        <f t="shared" ca="1" si="79"/>
        <v>-</v>
      </c>
      <c r="Y1670" s="1" t="str">
        <f t="shared" ca="1" si="80"/>
        <v>.............</v>
      </c>
    </row>
    <row r="1671" spans="1:25" x14ac:dyDescent="0.25">
      <c r="A1671" t="s">
        <v>29</v>
      </c>
      <c r="B1671" t="s">
        <v>31</v>
      </c>
      <c r="C1671" t="s">
        <v>31</v>
      </c>
      <c r="D1671" t="s">
        <v>31</v>
      </c>
      <c r="E1671" t="s">
        <v>31</v>
      </c>
      <c r="F1671" s="1" t="s">
        <v>32</v>
      </c>
      <c r="G1671" t="s">
        <v>31</v>
      </c>
      <c r="H1671" t="s">
        <v>31</v>
      </c>
      <c r="I1671" t="s">
        <v>33</v>
      </c>
      <c r="J1671" t="s">
        <v>30</v>
      </c>
      <c r="K1671" t="s">
        <v>34</v>
      </c>
      <c r="L1671" t="s">
        <v>31</v>
      </c>
      <c r="M1671" t="s">
        <v>31</v>
      </c>
      <c r="N1671" t="s">
        <v>31</v>
      </c>
      <c r="O1671" t="s">
        <v>35</v>
      </c>
      <c r="P1671" t="s">
        <v>33</v>
      </c>
      <c r="Q1671" t="s">
        <v>36</v>
      </c>
      <c r="R1671" t="s">
        <v>37</v>
      </c>
      <c r="S1671" t="s">
        <v>37</v>
      </c>
      <c r="T1671" t="s">
        <v>33</v>
      </c>
      <c r="U1671" t="s">
        <v>33</v>
      </c>
      <c r="V1671" t="str" cm="1">
        <f t="array" aca="1" ref="V1671" ca="1">IFERROR(_xlfn.IFS(A1669="  ..............",OFFSET(A1669,2,0),A1668=" X-------------X",OFFSET(A1668,3,0),MATCH("  ..............",A1671:A1697,0)&gt;2,V1670),"-")</f>
        <v>-</v>
      </c>
      <c r="W1671" t="str">
        <f t="shared" ca="1" si="78"/>
        <v>-</v>
      </c>
      <c r="X1671" t="str">
        <f t="shared" ca="1" si="79"/>
        <v/>
      </c>
      <c r="Y1671" s="1" t="str">
        <f t="shared" ca="1" si="80"/>
        <v xml:space="preserve">         0.0 </v>
      </c>
    </row>
    <row r="1672" spans="1:25" x14ac:dyDescent="0.25">
      <c r="A1672" t="s">
        <v>7299</v>
      </c>
      <c r="B1672" t="s">
        <v>7300</v>
      </c>
      <c r="C1672" t="s">
        <v>3819</v>
      </c>
      <c r="D1672" t="s">
        <v>3819</v>
      </c>
      <c r="E1672" t="s">
        <v>3819</v>
      </c>
      <c r="F1672" s="1" t="s">
        <v>3820</v>
      </c>
      <c r="G1672" t="s">
        <v>3819</v>
      </c>
      <c r="H1672" t="s">
        <v>3821</v>
      </c>
      <c r="I1672" t="s">
        <v>38</v>
      </c>
      <c r="J1672" t="s">
        <v>38</v>
      </c>
      <c r="K1672" t="s">
        <v>38</v>
      </c>
      <c r="L1672" t="s">
        <v>38</v>
      </c>
      <c r="M1672" t="s">
        <v>38</v>
      </c>
      <c r="N1672" t="s">
        <v>38</v>
      </c>
      <c r="O1672" t="s">
        <v>38</v>
      </c>
      <c r="P1672" t="s">
        <v>38</v>
      </c>
      <c r="Q1672" t="s">
        <v>38</v>
      </c>
      <c r="R1672" t="s">
        <v>38</v>
      </c>
      <c r="S1672" t="s">
        <v>38</v>
      </c>
      <c r="T1672" t="s">
        <v>38</v>
      </c>
      <c r="U1672" t="s">
        <v>38</v>
      </c>
      <c r="V1672" t="str" cm="1">
        <f t="array" aca="1" ref="V1672" ca="1">IFERROR(_xlfn.IFS(A1670="  ..............",OFFSET(A1670,2,0),A1669=" X-------------X",OFFSET(A1669,3,0),MATCH("  ..............",A1672:A1698,0)&gt;2,V1671),"-")</f>
        <v>-</v>
      </c>
      <c r="W1672" t="str">
        <f t="shared" ca="1" si="78"/>
        <v>-</v>
      </c>
      <c r="X1672" t="str">
        <f t="shared" ca="1" si="79"/>
        <v xml:space="preserve">              </v>
      </c>
      <c r="Y1672" s="1" t="str">
        <f t="shared" ca="1" si="80"/>
        <v xml:space="preserve">         0.0 </v>
      </c>
    </row>
    <row r="1673" spans="1:25" x14ac:dyDescent="0.25">
      <c r="A1673" t="s">
        <v>7301</v>
      </c>
      <c r="B1673" t="s">
        <v>6109</v>
      </c>
      <c r="C1673" t="s">
        <v>3819</v>
      </c>
      <c r="D1673" t="s">
        <v>3819</v>
      </c>
      <c r="E1673" t="s">
        <v>3819</v>
      </c>
      <c r="F1673" t="s">
        <v>3820</v>
      </c>
      <c r="G1673" t="s">
        <v>3819</v>
      </c>
      <c r="H1673" t="s">
        <v>3819</v>
      </c>
      <c r="I1673" t="s">
        <v>39</v>
      </c>
      <c r="J1673" t="s">
        <v>40</v>
      </c>
      <c r="K1673" t="s">
        <v>41</v>
      </c>
      <c r="L1673" t="s">
        <v>42</v>
      </c>
      <c r="M1673" t="s">
        <v>42</v>
      </c>
      <c r="N1673" t="s">
        <v>41</v>
      </c>
      <c r="O1673" t="s">
        <v>38</v>
      </c>
      <c r="P1673" t="s">
        <v>38</v>
      </c>
      <c r="Q1673" t="s">
        <v>38</v>
      </c>
      <c r="R1673" t="s">
        <v>38</v>
      </c>
      <c r="S1673" t="s">
        <v>38</v>
      </c>
      <c r="T1673" t="s">
        <v>38</v>
      </c>
      <c r="U1673" t="s">
        <v>38</v>
      </c>
      <c r="V1673" t="str" cm="1">
        <f t="array" aca="1" ref="V1673" ca="1">IFERROR(_xlfn.IFS(A1671="  ..............",OFFSET(A1671,2,0),A1670=" X-------------X",OFFSET(A1670,3,0),MATCH("  ..............",A1673:A1699,0)&gt;2,V1672),"-")</f>
        <v xml:space="preserve">  CBSRT1-MG000  </v>
      </c>
      <c r="W1673" t="str">
        <f t="shared" ca="1" si="78"/>
        <v xml:space="preserve">   1.076 </v>
      </c>
      <c r="X1673" t="str">
        <f t="shared" ca="1" si="79"/>
        <v xml:space="preserve"> CBSRT--MG500 </v>
      </c>
      <c r="Y1673" s="1" t="str">
        <f t="shared" ca="1" si="80"/>
        <v xml:space="preserve">        0.0% </v>
      </c>
    </row>
    <row r="1674" spans="1:25" x14ac:dyDescent="0.25">
      <c r="A1674" t="s">
        <v>43</v>
      </c>
      <c r="B1674" t="s">
        <v>42</v>
      </c>
      <c r="C1674" t="s">
        <v>4847</v>
      </c>
      <c r="D1674" t="s">
        <v>4847</v>
      </c>
      <c r="E1674" t="s">
        <v>4847</v>
      </c>
      <c r="F1674" t="s">
        <v>4219</v>
      </c>
      <c r="G1674" t="s">
        <v>42</v>
      </c>
      <c r="H1674" t="s">
        <v>42</v>
      </c>
      <c r="I1674" t="s">
        <v>5116</v>
      </c>
      <c r="J1674" t="s">
        <v>5117</v>
      </c>
      <c r="K1674" t="s">
        <v>3830</v>
      </c>
      <c r="L1674" t="s">
        <v>4326</v>
      </c>
      <c r="M1674" t="s">
        <v>7302</v>
      </c>
      <c r="N1674" t="s">
        <v>7303</v>
      </c>
      <c r="O1674" t="s">
        <v>46</v>
      </c>
      <c r="P1674" t="s">
        <v>39</v>
      </c>
      <c r="Q1674" t="s">
        <v>44</v>
      </c>
      <c r="R1674" t="s">
        <v>3832</v>
      </c>
      <c r="S1674" t="s">
        <v>4155</v>
      </c>
      <c r="T1674" t="s">
        <v>39</v>
      </c>
      <c r="U1674" t="s">
        <v>45</v>
      </c>
      <c r="V1674" t="str" cm="1">
        <f t="array" aca="1" ref="V1674" ca="1">IFERROR(_xlfn.IFS(A1672="  ..............",OFFSET(A1672,2,0),A1671=" X-------------X",OFFSET(A1671,3,0),MATCH("  ..............",A1674:A1700,0)&gt;2,V1673),"-")</f>
        <v xml:space="preserve">  CBSRT1-MG000  </v>
      </c>
      <c r="W1674" t="str">
        <f t="shared" ca="1" si="78"/>
        <v xml:space="preserve">   1.076 </v>
      </c>
      <c r="X1674" t="str">
        <f t="shared" ca="1" si="79"/>
        <v xml:space="preserve"> CBSR1A-MG034 </v>
      </c>
      <c r="Y1674" s="1" t="str">
        <f t="shared" ca="1" si="80"/>
        <v xml:space="preserve">        0.0% </v>
      </c>
    </row>
    <row r="1675" spans="1:25" x14ac:dyDescent="0.25">
      <c r="A1675" t="s">
        <v>43</v>
      </c>
      <c r="B1675" t="s">
        <v>42</v>
      </c>
      <c r="C1675" t="s">
        <v>4847</v>
      </c>
      <c r="D1675" t="s">
        <v>4847</v>
      </c>
      <c r="E1675" t="s">
        <v>4847</v>
      </c>
      <c r="F1675" t="s">
        <v>4219</v>
      </c>
      <c r="G1675" t="s">
        <v>42</v>
      </c>
      <c r="H1675" t="s">
        <v>42</v>
      </c>
      <c r="I1675" t="s">
        <v>7304</v>
      </c>
      <c r="J1675" t="s">
        <v>7305</v>
      </c>
      <c r="K1675" t="s">
        <v>3830</v>
      </c>
      <c r="L1675" t="s">
        <v>5282</v>
      </c>
      <c r="M1675" t="s">
        <v>7306</v>
      </c>
      <c r="N1675" t="s">
        <v>7275</v>
      </c>
      <c r="O1675" t="s">
        <v>48</v>
      </c>
      <c r="P1675" t="s">
        <v>39</v>
      </c>
      <c r="Q1675" t="s">
        <v>44</v>
      </c>
      <c r="R1675" t="s">
        <v>3832</v>
      </c>
      <c r="S1675" t="s">
        <v>7276</v>
      </c>
      <c r="T1675" t="s">
        <v>39</v>
      </c>
      <c r="U1675" t="s">
        <v>45</v>
      </c>
      <c r="V1675" t="str" cm="1">
        <f t="array" aca="1" ref="V1675" ca="1">IFERROR(_xlfn.IFS(A1673="  ..............",OFFSET(A1673,2,0),A1672=" X-------------X",OFFSET(A1672,3,0),MATCH("  ..............",A1675:A1701,0)&gt;2,V1674),"-")</f>
        <v xml:space="preserve">  CBSRT1-MG000  </v>
      </c>
      <c r="W1675" t="str">
        <f t="shared" ca="1" si="78"/>
        <v xml:space="preserve">   1.076 </v>
      </c>
      <c r="X1675" t="str">
        <f t="shared" ca="1" si="79"/>
        <v xml:space="preserve"> CBSR1B-MG034 </v>
      </c>
      <c r="Y1675" s="1" t="str">
        <f t="shared" ca="1" si="80"/>
        <v xml:space="preserve">        0.0% </v>
      </c>
    </row>
    <row r="1676" spans="1:25" x14ac:dyDescent="0.25">
      <c r="A1676" t="s">
        <v>43</v>
      </c>
      <c r="B1676" t="s">
        <v>42</v>
      </c>
      <c r="C1676" t="s">
        <v>4847</v>
      </c>
      <c r="D1676" t="s">
        <v>4847</v>
      </c>
      <c r="E1676" t="s">
        <v>4847</v>
      </c>
      <c r="F1676" s="1" t="s">
        <v>4219</v>
      </c>
      <c r="G1676" t="s">
        <v>42</v>
      </c>
      <c r="H1676" t="s">
        <v>42</v>
      </c>
      <c r="I1676" t="s">
        <v>7307</v>
      </c>
      <c r="J1676" t="s">
        <v>7308</v>
      </c>
      <c r="K1676" t="s">
        <v>3830</v>
      </c>
      <c r="L1676" t="s">
        <v>7288</v>
      </c>
      <c r="M1676" t="s">
        <v>7309</v>
      </c>
      <c r="N1676" t="s">
        <v>4096</v>
      </c>
      <c r="O1676" t="s">
        <v>48</v>
      </c>
      <c r="P1676" t="s">
        <v>39</v>
      </c>
      <c r="Q1676" t="s">
        <v>44</v>
      </c>
      <c r="R1676" t="s">
        <v>3832</v>
      </c>
      <c r="S1676" t="s">
        <v>7285</v>
      </c>
      <c r="T1676" t="s">
        <v>39</v>
      </c>
      <c r="U1676" t="s">
        <v>45</v>
      </c>
      <c r="V1676" t="str" cm="1">
        <f t="array" aca="1" ref="V1676" ca="1">IFERROR(_xlfn.IFS(A1674="  ..............",OFFSET(A1674,2,0),A1673=" X-------------X",OFFSET(A1673,3,0),MATCH("  ..............",A1676:A1702,0)&gt;2,V1675),"-")</f>
        <v>-</v>
      </c>
      <c r="W1676" t="str">
        <f t="shared" ca="1" si="78"/>
        <v>-</v>
      </c>
      <c r="X1676" t="str">
        <f t="shared" ca="1" si="79"/>
        <v>-</v>
      </c>
      <c r="Y1676" s="1" t="str">
        <f t="shared" ca="1" si="80"/>
        <v>.............</v>
      </c>
    </row>
    <row r="1677" spans="1:25" x14ac:dyDescent="0.25">
      <c r="A1677" t="s">
        <v>29</v>
      </c>
      <c r="B1677" t="s">
        <v>31</v>
      </c>
      <c r="C1677" t="s">
        <v>31</v>
      </c>
      <c r="D1677" t="s">
        <v>31</v>
      </c>
      <c r="E1677" t="s">
        <v>31</v>
      </c>
      <c r="F1677" s="1" t="s">
        <v>32</v>
      </c>
      <c r="G1677" t="s">
        <v>31</v>
      </c>
      <c r="H1677" t="s">
        <v>31</v>
      </c>
      <c r="I1677" t="s">
        <v>33</v>
      </c>
      <c r="J1677" t="s">
        <v>30</v>
      </c>
      <c r="K1677" t="s">
        <v>34</v>
      </c>
      <c r="L1677" t="s">
        <v>31</v>
      </c>
      <c r="M1677" t="s">
        <v>31</v>
      </c>
      <c r="N1677" t="s">
        <v>31</v>
      </c>
      <c r="O1677" t="s">
        <v>35</v>
      </c>
      <c r="P1677" t="s">
        <v>33</v>
      </c>
      <c r="Q1677" t="s">
        <v>36</v>
      </c>
      <c r="R1677" t="s">
        <v>37</v>
      </c>
      <c r="S1677" t="s">
        <v>37</v>
      </c>
      <c r="T1677" t="s">
        <v>33</v>
      </c>
      <c r="U1677" t="s">
        <v>33</v>
      </c>
      <c r="V1677" t="str" cm="1">
        <f t="array" aca="1" ref="V1677" ca="1">IFERROR(_xlfn.IFS(A1675="  ..............",OFFSET(A1675,2,0),A1674=" X-------------X",OFFSET(A1674,3,0),MATCH("  ..............",A1677:A1703,0)&gt;2,V1676),"-")</f>
        <v>-</v>
      </c>
      <c r="W1677" t="str">
        <f t="shared" ca="1" si="78"/>
        <v>-</v>
      </c>
      <c r="X1677" t="str">
        <f t="shared" ca="1" si="79"/>
        <v/>
      </c>
      <c r="Y1677" s="1" t="str">
        <f t="shared" ca="1" si="80"/>
        <v xml:space="preserve">         0.0 </v>
      </c>
    </row>
    <row r="1678" spans="1:25" x14ac:dyDescent="0.25">
      <c r="A1678" t="s">
        <v>7310</v>
      </c>
      <c r="B1678" t="s">
        <v>7300</v>
      </c>
      <c r="C1678" t="s">
        <v>3819</v>
      </c>
      <c r="D1678" t="s">
        <v>3819</v>
      </c>
      <c r="E1678" t="s">
        <v>3819</v>
      </c>
      <c r="F1678" s="1" t="s">
        <v>3820</v>
      </c>
      <c r="G1678" t="s">
        <v>3819</v>
      </c>
      <c r="H1678" t="s">
        <v>3821</v>
      </c>
      <c r="I1678" t="s">
        <v>38</v>
      </c>
      <c r="J1678" t="s">
        <v>38</v>
      </c>
      <c r="K1678" t="s">
        <v>38</v>
      </c>
      <c r="L1678" t="s">
        <v>38</v>
      </c>
      <c r="M1678" t="s">
        <v>38</v>
      </c>
      <c r="N1678" t="s">
        <v>38</v>
      </c>
      <c r="O1678" t="s">
        <v>38</v>
      </c>
      <c r="P1678" t="s">
        <v>38</v>
      </c>
      <c r="Q1678" t="s">
        <v>38</v>
      </c>
      <c r="R1678" t="s">
        <v>38</v>
      </c>
      <c r="S1678" t="s">
        <v>38</v>
      </c>
      <c r="T1678" t="s">
        <v>38</v>
      </c>
      <c r="U1678" t="s">
        <v>38</v>
      </c>
      <c r="V1678" t="str" cm="1">
        <f t="array" aca="1" ref="V1678" ca="1">IFERROR(_xlfn.IFS(A1676="  ..............",OFFSET(A1676,2,0),A1675=" X-------------X",OFFSET(A1675,3,0),MATCH("  ..............",A1678:A1704,0)&gt;2,V1677),"-")</f>
        <v>-</v>
      </c>
      <c r="W1678" t="str">
        <f t="shared" ca="1" si="78"/>
        <v>-</v>
      </c>
      <c r="X1678" t="str">
        <f t="shared" ca="1" si="79"/>
        <v xml:space="preserve">              </v>
      </c>
      <c r="Y1678" s="1" t="str">
        <f t="shared" ca="1" si="80"/>
        <v xml:space="preserve">         0.0 </v>
      </c>
    </row>
    <row r="1679" spans="1:25" x14ac:dyDescent="0.25">
      <c r="A1679" t="s">
        <v>7311</v>
      </c>
      <c r="B1679" t="s">
        <v>6109</v>
      </c>
      <c r="C1679" t="s">
        <v>3819</v>
      </c>
      <c r="D1679" t="s">
        <v>3819</v>
      </c>
      <c r="E1679" t="s">
        <v>3819</v>
      </c>
      <c r="F1679" s="1" t="s">
        <v>3820</v>
      </c>
      <c r="G1679" t="s">
        <v>3819</v>
      </c>
      <c r="H1679" t="s">
        <v>3819</v>
      </c>
      <c r="I1679" t="s">
        <v>39</v>
      </c>
      <c r="J1679" t="s">
        <v>40</v>
      </c>
      <c r="K1679" t="s">
        <v>41</v>
      </c>
      <c r="L1679" t="s">
        <v>42</v>
      </c>
      <c r="M1679" t="s">
        <v>42</v>
      </c>
      <c r="N1679" t="s">
        <v>41</v>
      </c>
      <c r="O1679" t="s">
        <v>38</v>
      </c>
      <c r="P1679" t="s">
        <v>38</v>
      </c>
      <c r="Q1679" t="s">
        <v>38</v>
      </c>
      <c r="R1679" t="s">
        <v>38</v>
      </c>
      <c r="S1679" t="s">
        <v>38</v>
      </c>
      <c r="T1679" t="s">
        <v>38</v>
      </c>
      <c r="U1679" t="s">
        <v>38</v>
      </c>
      <c r="V1679" t="str" cm="1">
        <f t="array" aca="1" ref="V1679" ca="1">IFERROR(_xlfn.IFS(A1677="  ..............",OFFSET(A1677,2,0),A1676=" X-------------X",OFFSET(A1676,3,0),MATCH("  ..............",A1679:A1705,0)&gt;2,V1678),"-")</f>
        <v xml:space="preserve">  CBSRT2-MG000  </v>
      </c>
      <c r="W1679" t="str">
        <f t="shared" ca="1" si="78"/>
        <v xml:space="preserve">   1.076 </v>
      </c>
      <c r="X1679" t="str">
        <f t="shared" ca="1" si="79"/>
        <v xml:space="preserve"> CBSRT--MG500 </v>
      </c>
      <c r="Y1679" s="1" t="str">
        <f t="shared" ca="1" si="80"/>
        <v xml:space="preserve">        0.0% </v>
      </c>
    </row>
    <row r="1680" spans="1:25" x14ac:dyDescent="0.25">
      <c r="A1680" t="s">
        <v>43</v>
      </c>
      <c r="B1680" t="s">
        <v>42</v>
      </c>
      <c r="C1680" t="s">
        <v>4847</v>
      </c>
      <c r="D1680" t="s">
        <v>4847</v>
      </c>
      <c r="E1680" t="s">
        <v>4847</v>
      </c>
      <c r="F1680" t="s">
        <v>4219</v>
      </c>
      <c r="G1680" t="s">
        <v>42</v>
      </c>
      <c r="H1680" t="s">
        <v>42</v>
      </c>
      <c r="I1680" t="s">
        <v>5116</v>
      </c>
      <c r="J1680" t="s">
        <v>5117</v>
      </c>
      <c r="K1680" t="s">
        <v>3830</v>
      </c>
      <c r="L1680" t="s">
        <v>6625</v>
      </c>
      <c r="M1680" t="s">
        <v>7312</v>
      </c>
      <c r="N1680" t="s">
        <v>7313</v>
      </c>
      <c r="O1680" t="s">
        <v>46</v>
      </c>
      <c r="P1680" t="s">
        <v>39</v>
      </c>
      <c r="Q1680" t="s">
        <v>44</v>
      </c>
      <c r="R1680" t="s">
        <v>3832</v>
      </c>
      <c r="S1680" t="s">
        <v>5826</v>
      </c>
      <c r="T1680" t="s">
        <v>39</v>
      </c>
      <c r="U1680" t="s">
        <v>45</v>
      </c>
      <c r="V1680" t="str" cm="1">
        <f t="array" aca="1" ref="V1680" ca="1">IFERROR(_xlfn.IFS(A1678="  ..............",OFFSET(A1678,2,0),A1677=" X-------------X",OFFSET(A1677,3,0),MATCH("  ..............",A1680:A1706,0)&gt;2,V1679),"-")</f>
        <v xml:space="preserve">  CBSRT2-MG000  </v>
      </c>
      <c r="W1680" t="str">
        <f t="shared" ca="1" si="78"/>
        <v xml:space="preserve">   1.076 </v>
      </c>
      <c r="X1680" t="str">
        <f t="shared" ca="1" si="79"/>
        <v xml:space="preserve"> CBSR2A-MG034 </v>
      </c>
      <c r="Y1680" s="1" t="str">
        <f t="shared" ca="1" si="80"/>
        <v xml:space="preserve">        0.0% </v>
      </c>
    </row>
    <row r="1681" spans="1:25" x14ac:dyDescent="0.25">
      <c r="A1681" t="s">
        <v>43</v>
      </c>
      <c r="B1681" t="s">
        <v>42</v>
      </c>
      <c r="C1681" t="s">
        <v>4847</v>
      </c>
      <c r="D1681" t="s">
        <v>4847</v>
      </c>
      <c r="E1681" t="s">
        <v>4847</v>
      </c>
      <c r="F1681" t="s">
        <v>4219</v>
      </c>
      <c r="G1681" t="s">
        <v>42</v>
      </c>
      <c r="H1681" t="s">
        <v>42</v>
      </c>
      <c r="I1681" t="s">
        <v>7314</v>
      </c>
      <c r="J1681" t="s">
        <v>7315</v>
      </c>
      <c r="K1681" t="s">
        <v>3830</v>
      </c>
      <c r="L1681" t="s">
        <v>7288</v>
      </c>
      <c r="M1681" t="s">
        <v>7309</v>
      </c>
      <c r="N1681" t="s">
        <v>7292</v>
      </c>
      <c r="O1681" t="s">
        <v>48</v>
      </c>
      <c r="P1681" t="s">
        <v>39</v>
      </c>
      <c r="Q1681" t="s">
        <v>44</v>
      </c>
      <c r="R1681" t="s">
        <v>3832</v>
      </c>
      <c r="S1681" t="s">
        <v>7285</v>
      </c>
      <c r="T1681" t="s">
        <v>39</v>
      </c>
      <c r="U1681" t="s">
        <v>45</v>
      </c>
      <c r="V1681" t="str" cm="1">
        <f t="array" aca="1" ref="V1681" ca="1">IFERROR(_xlfn.IFS(A1679="  ..............",OFFSET(A1679,2,0),A1678=" X-------------X",OFFSET(A1678,3,0),MATCH("  ..............",A1681:A1707,0)&gt;2,V1680),"-")</f>
        <v xml:space="preserve">  CBSRT2-MG000  </v>
      </c>
      <c r="W1681" t="str">
        <f t="shared" ca="1" si="78"/>
        <v xml:space="preserve">   1.076 </v>
      </c>
      <c r="X1681" t="str">
        <f t="shared" ca="1" si="79"/>
        <v xml:space="preserve"> CBSR2B-MG034 </v>
      </c>
      <c r="Y1681" s="1" t="str">
        <f t="shared" ca="1" si="80"/>
        <v xml:space="preserve">        0.0% </v>
      </c>
    </row>
    <row r="1682" spans="1:25" x14ac:dyDescent="0.25">
      <c r="A1682" t="s">
        <v>43</v>
      </c>
      <c r="B1682" t="s">
        <v>42</v>
      </c>
      <c r="C1682" t="s">
        <v>4847</v>
      </c>
      <c r="D1682" t="s">
        <v>4847</v>
      </c>
      <c r="E1682" t="s">
        <v>4847</v>
      </c>
      <c r="F1682" t="s">
        <v>4219</v>
      </c>
      <c r="G1682" t="s">
        <v>42</v>
      </c>
      <c r="H1682" t="s">
        <v>42</v>
      </c>
      <c r="I1682" t="s">
        <v>7316</v>
      </c>
      <c r="J1682" t="s">
        <v>7317</v>
      </c>
      <c r="K1682" t="s">
        <v>3830</v>
      </c>
      <c r="L1682" t="s">
        <v>7288</v>
      </c>
      <c r="M1682" t="s">
        <v>7309</v>
      </c>
      <c r="N1682" t="s">
        <v>7292</v>
      </c>
      <c r="O1682" t="s">
        <v>48</v>
      </c>
      <c r="P1682" t="s">
        <v>39</v>
      </c>
      <c r="Q1682" t="s">
        <v>44</v>
      </c>
      <c r="R1682" t="s">
        <v>3832</v>
      </c>
      <c r="S1682" t="s">
        <v>7285</v>
      </c>
      <c r="T1682" t="s">
        <v>39</v>
      </c>
      <c r="U1682" t="s">
        <v>45</v>
      </c>
      <c r="V1682" t="str" cm="1">
        <f t="array" aca="1" ref="V1682" ca="1">IFERROR(_xlfn.IFS(A1680="  ..............",OFFSET(A1680,2,0),A1679=" X-------------X",OFFSET(A1679,3,0),MATCH("  ..............",A1682:A1708,0)&gt;2,V1681),"-")</f>
        <v>-</v>
      </c>
      <c r="W1682" t="str">
        <f t="shared" ca="1" si="78"/>
        <v>-</v>
      </c>
      <c r="X1682" t="str">
        <f t="shared" ca="1" si="79"/>
        <v>-</v>
      </c>
      <c r="Y1682" s="1" t="str">
        <f t="shared" ca="1" si="80"/>
        <v>.............</v>
      </c>
    </row>
    <row r="1683" spans="1:25" x14ac:dyDescent="0.25">
      <c r="A1683" t="s">
        <v>29</v>
      </c>
      <c r="B1683" t="s">
        <v>31</v>
      </c>
      <c r="C1683" t="s">
        <v>31</v>
      </c>
      <c r="D1683" t="s">
        <v>31</v>
      </c>
      <c r="E1683" t="s">
        <v>31</v>
      </c>
      <c r="F1683" s="1" t="s">
        <v>32</v>
      </c>
      <c r="G1683" t="s">
        <v>31</v>
      </c>
      <c r="H1683" t="s">
        <v>31</v>
      </c>
      <c r="I1683" t="s">
        <v>33</v>
      </c>
      <c r="J1683" t="s">
        <v>30</v>
      </c>
      <c r="K1683" t="s">
        <v>34</v>
      </c>
      <c r="L1683" t="s">
        <v>31</v>
      </c>
      <c r="M1683" t="s">
        <v>31</v>
      </c>
      <c r="N1683" t="s">
        <v>31</v>
      </c>
      <c r="O1683" t="s">
        <v>35</v>
      </c>
      <c r="P1683" t="s">
        <v>33</v>
      </c>
      <c r="Q1683" t="s">
        <v>36</v>
      </c>
      <c r="R1683" t="s">
        <v>37</v>
      </c>
      <c r="S1683" t="s">
        <v>37</v>
      </c>
      <c r="T1683" t="s">
        <v>33</v>
      </c>
      <c r="U1683" t="s">
        <v>33</v>
      </c>
      <c r="V1683" t="str" cm="1">
        <f t="array" aca="1" ref="V1683" ca="1">IFERROR(_xlfn.IFS(A1681="  ..............",OFFSET(A1681,2,0),A1680=" X-------------X",OFFSET(A1680,3,0),MATCH("  ..............",A1683:A1709,0)&gt;2,V1682),"-")</f>
        <v>-</v>
      </c>
      <c r="W1683" t="str">
        <f t="shared" ca="1" si="78"/>
        <v>-</v>
      </c>
      <c r="X1683" t="str">
        <f t="shared" ca="1" si="79"/>
        <v/>
      </c>
      <c r="Y1683" s="1" t="str">
        <f t="shared" ca="1" si="80"/>
        <v xml:space="preserve">         0.0 </v>
      </c>
    </row>
    <row r="1684" spans="1:25" x14ac:dyDescent="0.25">
      <c r="A1684" t="s">
        <v>7318</v>
      </c>
      <c r="B1684" t="s">
        <v>5704</v>
      </c>
      <c r="C1684" t="s">
        <v>7319</v>
      </c>
      <c r="D1684" t="s">
        <v>3819</v>
      </c>
      <c r="E1684" t="s">
        <v>3819</v>
      </c>
      <c r="F1684" s="1" t="s">
        <v>3820</v>
      </c>
      <c r="G1684" t="s">
        <v>3819</v>
      </c>
      <c r="H1684" t="s">
        <v>3821</v>
      </c>
      <c r="I1684" t="s">
        <v>38</v>
      </c>
      <c r="J1684" t="s">
        <v>38</v>
      </c>
      <c r="K1684" t="s">
        <v>38</v>
      </c>
      <c r="L1684" t="s">
        <v>38</v>
      </c>
      <c r="M1684" t="s">
        <v>38</v>
      </c>
      <c r="N1684" t="s">
        <v>38</v>
      </c>
      <c r="O1684" t="s">
        <v>38</v>
      </c>
      <c r="P1684" t="s">
        <v>38</v>
      </c>
      <c r="Q1684" t="s">
        <v>38</v>
      </c>
      <c r="R1684" t="s">
        <v>38</v>
      </c>
      <c r="S1684" t="s">
        <v>38</v>
      </c>
      <c r="T1684" t="s">
        <v>38</v>
      </c>
      <c r="U1684" t="s">
        <v>38</v>
      </c>
      <c r="V1684" t="str" cm="1">
        <f t="array" aca="1" ref="V1684" ca="1">IFERROR(_xlfn.IFS(A1682="  ..............",OFFSET(A1682,2,0),A1681=" X-------------X",OFFSET(A1681,3,0),MATCH("  ..............",A1684:A1710,0)&gt;2,V1683),"-")</f>
        <v>-</v>
      </c>
      <c r="W1684" t="str">
        <f t="shared" ca="1" si="78"/>
        <v>-</v>
      </c>
      <c r="X1684" t="str">
        <f t="shared" ca="1" si="79"/>
        <v xml:space="preserve">              </v>
      </c>
      <c r="Y1684" s="1" t="str">
        <f t="shared" ca="1" si="80"/>
        <v xml:space="preserve">         0.0 </v>
      </c>
    </row>
    <row r="1685" spans="1:25" x14ac:dyDescent="0.25">
      <c r="A1685" t="s">
        <v>7320</v>
      </c>
      <c r="B1685" t="s">
        <v>7009</v>
      </c>
      <c r="C1685" t="s">
        <v>6856</v>
      </c>
      <c r="D1685" t="s">
        <v>3819</v>
      </c>
      <c r="E1685" t="s">
        <v>3819</v>
      </c>
      <c r="F1685" s="1" t="s">
        <v>3820</v>
      </c>
      <c r="G1685" t="s">
        <v>3819</v>
      </c>
      <c r="H1685" t="s">
        <v>3819</v>
      </c>
      <c r="I1685" t="s">
        <v>39</v>
      </c>
      <c r="J1685" t="s">
        <v>40</v>
      </c>
      <c r="K1685" t="s">
        <v>41</v>
      </c>
      <c r="L1685" t="s">
        <v>42</v>
      </c>
      <c r="M1685" t="s">
        <v>42</v>
      </c>
      <c r="N1685" t="s">
        <v>41</v>
      </c>
      <c r="O1685" t="s">
        <v>38</v>
      </c>
      <c r="P1685" t="s">
        <v>38</v>
      </c>
      <c r="Q1685" t="s">
        <v>38</v>
      </c>
      <c r="R1685" t="s">
        <v>38</v>
      </c>
      <c r="S1685" t="s">
        <v>38</v>
      </c>
      <c r="T1685" t="s">
        <v>38</v>
      </c>
      <c r="U1685" t="s">
        <v>38</v>
      </c>
      <c r="V1685" t="str" cm="1">
        <f t="array" aca="1" ref="V1685" ca="1">IFERROR(_xlfn.IFS(A1683="  ..............",OFFSET(A1683,2,0),A1682=" X-------------X",OFFSET(A1682,3,0),MATCH("  ..............",A1685:A1711,0)&gt;2,V1684),"-")</f>
        <v xml:space="preserve">  BSR1A-UFV087  </v>
      </c>
      <c r="W1685" t="str">
        <f t="shared" ca="1" si="78"/>
        <v xml:space="preserve">   1.032 </v>
      </c>
      <c r="X1685" t="str">
        <f t="shared" ca="1" si="79"/>
        <v xml:space="preserve"> CBSR1A-MG034 </v>
      </c>
      <c r="Y1685" s="1" t="str">
        <f t="shared" ca="1" si="80"/>
        <v xml:space="preserve">        0.0% </v>
      </c>
    </row>
    <row r="1686" spans="1:25" x14ac:dyDescent="0.25">
      <c r="A1686" t="s">
        <v>43</v>
      </c>
      <c r="B1686" t="s">
        <v>42</v>
      </c>
      <c r="C1686" t="s">
        <v>4847</v>
      </c>
      <c r="D1686" t="s">
        <v>4847</v>
      </c>
      <c r="E1686" t="s">
        <v>4847</v>
      </c>
      <c r="F1686" t="s">
        <v>4219</v>
      </c>
      <c r="G1686" t="s">
        <v>42</v>
      </c>
      <c r="H1686" t="s">
        <v>42</v>
      </c>
      <c r="I1686" t="s">
        <v>7304</v>
      </c>
      <c r="J1686" t="s">
        <v>7305</v>
      </c>
      <c r="K1686" t="s">
        <v>3830</v>
      </c>
      <c r="L1686" t="s">
        <v>7319</v>
      </c>
      <c r="M1686" t="s">
        <v>6856</v>
      </c>
      <c r="N1686" t="s">
        <v>4420</v>
      </c>
      <c r="O1686" t="s">
        <v>46</v>
      </c>
      <c r="P1686" t="s">
        <v>39</v>
      </c>
      <c r="Q1686" t="s">
        <v>44</v>
      </c>
      <c r="R1686" t="s">
        <v>4255</v>
      </c>
      <c r="S1686" t="s">
        <v>7280</v>
      </c>
      <c r="T1686" t="s">
        <v>39</v>
      </c>
      <c r="U1686" t="s">
        <v>45</v>
      </c>
      <c r="V1686" t="str" cm="1">
        <f t="array" aca="1" ref="V1686" ca="1">IFERROR(_xlfn.IFS(A1684="  ..............",OFFSET(A1684,2,0),A1683=" X-------------X",OFFSET(A1683,3,0),MATCH("  ..............",A1686:A1712,0)&gt;2,V1685),"-")</f>
        <v>-</v>
      </c>
      <c r="W1686" t="str">
        <f t="shared" ca="1" si="78"/>
        <v>-</v>
      </c>
      <c r="X1686" t="str">
        <f t="shared" ca="1" si="79"/>
        <v>-</v>
      </c>
      <c r="Y1686" s="1" t="str">
        <f t="shared" ca="1" si="80"/>
        <v>.............</v>
      </c>
    </row>
    <row r="1687" spans="1:25" x14ac:dyDescent="0.25">
      <c r="A1687" t="s">
        <v>29</v>
      </c>
      <c r="B1687" t="s">
        <v>31</v>
      </c>
      <c r="C1687" t="s">
        <v>31</v>
      </c>
      <c r="D1687" t="s">
        <v>31</v>
      </c>
      <c r="E1687" t="s">
        <v>31</v>
      </c>
      <c r="F1687" t="s">
        <v>32</v>
      </c>
      <c r="G1687" t="s">
        <v>31</v>
      </c>
      <c r="H1687" t="s">
        <v>31</v>
      </c>
      <c r="I1687" t="s">
        <v>33</v>
      </c>
      <c r="J1687" t="s">
        <v>30</v>
      </c>
      <c r="K1687" t="s">
        <v>34</v>
      </c>
      <c r="L1687" t="s">
        <v>31</v>
      </c>
      <c r="M1687" t="s">
        <v>31</v>
      </c>
      <c r="N1687" t="s">
        <v>31</v>
      </c>
      <c r="O1687" t="s">
        <v>35</v>
      </c>
      <c r="P1687" t="s">
        <v>33</v>
      </c>
      <c r="Q1687" t="s">
        <v>36</v>
      </c>
      <c r="R1687" t="s">
        <v>37</v>
      </c>
      <c r="S1687" t="s">
        <v>37</v>
      </c>
      <c r="T1687" t="s">
        <v>33</v>
      </c>
      <c r="U1687" t="s">
        <v>33</v>
      </c>
      <c r="V1687" t="str" cm="1">
        <f t="array" aca="1" ref="V1687" ca="1">IFERROR(_xlfn.IFS(A1685="  ..............",OFFSET(A1685,2,0),A1684=" X-------------X",OFFSET(A1684,3,0),MATCH("  ..............",A1687:A1713,0)&gt;2,V1686),"-")</f>
        <v>-</v>
      </c>
      <c r="W1687" t="str">
        <f t="shared" ca="1" si="78"/>
        <v>-</v>
      </c>
      <c r="X1687" t="str">
        <f t="shared" ca="1" si="79"/>
        <v/>
      </c>
      <c r="Y1687" s="1" t="str">
        <f t="shared" ca="1" si="80"/>
        <v xml:space="preserve">         0.0 </v>
      </c>
    </row>
    <row r="1688" spans="1:25" x14ac:dyDescent="0.25">
      <c r="A1688" t="s">
        <v>7321</v>
      </c>
      <c r="B1688" t="s">
        <v>5974</v>
      </c>
      <c r="C1688" t="s">
        <v>7322</v>
      </c>
      <c r="D1688" t="s">
        <v>3819</v>
      </c>
      <c r="E1688" t="s">
        <v>3819</v>
      </c>
      <c r="F1688" t="s">
        <v>3820</v>
      </c>
      <c r="G1688" t="s">
        <v>3819</v>
      </c>
      <c r="H1688" t="s">
        <v>3821</v>
      </c>
      <c r="I1688" t="s">
        <v>38</v>
      </c>
      <c r="J1688" t="s">
        <v>38</v>
      </c>
      <c r="K1688" t="s">
        <v>38</v>
      </c>
      <c r="L1688" t="s">
        <v>38</v>
      </c>
      <c r="M1688" t="s">
        <v>38</v>
      </c>
      <c r="N1688" t="s">
        <v>38</v>
      </c>
      <c r="O1688" t="s">
        <v>38</v>
      </c>
      <c r="P1688" t="s">
        <v>38</v>
      </c>
      <c r="Q1688" t="s">
        <v>38</v>
      </c>
      <c r="R1688" t="s">
        <v>38</v>
      </c>
      <c r="S1688" t="s">
        <v>38</v>
      </c>
      <c r="T1688" t="s">
        <v>38</v>
      </c>
      <c r="U1688" t="s">
        <v>38</v>
      </c>
      <c r="V1688" t="str" cm="1">
        <f t="array" aca="1" ref="V1688" ca="1">IFERROR(_xlfn.IFS(A1686="  ..............",OFFSET(A1686,2,0),A1685=" X-------------X",OFFSET(A1685,3,0),MATCH("  ..............",A1688:A1714,0)&gt;2,V1687),"-")</f>
        <v>-</v>
      </c>
      <c r="W1688" t="str">
        <f t="shared" ca="1" si="78"/>
        <v>-</v>
      </c>
      <c r="X1688" t="str">
        <f t="shared" ca="1" si="79"/>
        <v xml:space="preserve">              </v>
      </c>
      <c r="Y1688" s="1" t="str">
        <f t="shared" ca="1" si="80"/>
        <v xml:space="preserve">         0.0 </v>
      </c>
    </row>
    <row r="1689" spans="1:25" x14ac:dyDescent="0.25">
      <c r="A1689" t="s">
        <v>7323</v>
      </c>
      <c r="B1689" t="s">
        <v>5735</v>
      </c>
      <c r="C1689" t="s">
        <v>7324</v>
      </c>
      <c r="D1689" t="s">
        <v>3819</v>
      </c>
      <c r="E1689" t="s">
        <v>3819</v>
      </c>
      <c r="F1689" s="1" t="s">
        <v>3820</v>
      </c>
      <c r="G1689" t="s">
        <v>3819</v>
      </c>
      <c r="H1689" t="s">
        <v>3819</v>
      </c>
      <c r="I1689" t="s">
        <v>39</v>
      </c>
      <c r="J1689" t="s">
        <v>40</v>
      </c>
      <c r="K1689" t="s">
        <v>41</v>
      </c>
      <c r="L1689" t="s">
        <v>42</v>
      </c>
      <c r="M1689" t="s">
        <v>42</v>
      </c>
      <c r="N1689" t="s">
        <v>41</v>
      </c>
      <c r="O1689" t="s">
        <v>38</v>
      </c>
      <c r="P1689" t="s">
        <v>38</v>
      </c>
      <c r="Q1689" t="s">
        <v>38</v>
      </c>
      <c r="R1689" t="s">
        <v>38</v>
      </c>
      <c r="S1689" t="s">
        <v>38</v>
      </c>
      <c r="T1689" t="s">
        <v>38</v>
      </c>
      <c r="U1689" t="s">
        <v>38</v>
      </c>
      <c r="V1689" t="str" cm="1">
        <f t="array" aca="1" ref="V1689" ca="1">IFERROR(_xlfn.IFS(A1687="  ..............",OFFSET(A1687,2,0),A1686=" X-------------X",OFFSET(A1686,3,0),MATCH("  ..............",A1689:A1715,0)&gt;2,V1688),"-")</f>
        <v xml:space="preserve">  BSR1B-UFV116  </v>
      </c>
      <c r="W1689" t="str">
        <f t="shared" ca="1" si="78"/>
        <v xml:space="preserve">   1.015 </v>
      </c>
      <c r="X1689" t="str">
        <f t="shared" ca="1" si="79"/>
        <v xml:space="preserve"> CBSR1B-MG034 </v>
      </c>
      <c r="Y1689" s="1" t="str">
        <f t="shared" ca="1" si="80"/>
        <v xml:space="preserve">        0.0% </v>
      </c>
    </row>
    <row r="1690" spans="1:25" x14ac:dyDescent="0.25">
      <c r="A1690" t="s">
        <v>43</v>
      </c>
      <c r="B1690" t="s">
        <v>42</v>
      </c>
      <c r="C1690" t="s">
        <v>4847</v>
      </c>
      <c r="D1690" t="s">
        <v>4847</v>
      </c>
      <c r="E1690" t="s">
        <v>4847</v>
      </c>
      <c r="F1690" t="s">
        <v>4219</v>
      </c>
      <c r="G1690" t="s">
        <v>42</v>
      </c>
      <c r="H1690" t="s">
        <v>42</v>
      </c>
      <c r="I1690" t="s">
        <v>7307</v>
      </c>
      <c r="J1690" t="s">
        <v>7308</v>
      </c>
      <c r="K1690" t="s">
        <v>3830</v>
      </c>
      <c r="L1690" t="s">
        <v>7322</v>
      </c>
      <c r="M1690" t="s">
        <v>7324</v>
      </c>
      <c r="N1690" t="s">
        <v>7325</v>
      </c>
      <c r="O1690" t="s">
        <v>46</v>
      </c>
      <c r="P1690" t="s">
        <v>39</v>
      </c>
      <c r="Q1690" t="s">
        <v>44</v>
      </c>
      <c r="R1690" t="s">
        <v>7152</v>
      </c>
      <c r="S1690" t="s">
        <v>7289</v>
      </c>
      <c r="T1690" t="s">
        <v>39</v>
      </c>
      <c r="U1690" t="s">
        <v>45</v>
      </c>
      <c r="V1690" t="str" cm="1">
        <f t="array" aca="1" ref="V1690" ca="1">IFERROR(_xlfn.IFS(A1688="  ..............",OFFSET(A1688,2,0),A1687=" X-------------X",OFFSET(A1687,3,0),MATCH("  ..............",A1690:A1716,0)&gt;2,V1689),"-")</f>
        <v>-</v>
      </c>
      <c r="W1690" t="str">
        <f t="shared" ca="1" si="78"/>
        <v>-</v>
      </c>
      <c r="X1690" t="str">
        <f t="shared" ca="1" si="79"/>
        <v>-</v>
      </c>
      <c r="Y1690" s="1" t="str">
        <f t="shared" ca="1" si="80"/>
        <v>.............</v>
      </c>
    </row>
    <row r="1691" spans="1:25" x14ac:dyDescent="0.25">
      <c r="A1691" t="s">
        <v>29</v>
      </c>
      <c r="B1691" t="s">
        <v>31</v>
      </c>
      <c r="C1691" t="s">
        <v>31</v>
      </c>
      <c r="D1691" t="s">
        <v>31</v>
      </c>
      <c r="E1691" t="s">
        <v>31</v>
      </c>
      <c r="F1691" t="s">
        <v>32</v>
      </c>
      <c r="G1691" t="s">
        <v>31</v>
      </c>
      <c r="H1691" t="s">
        <v>31</v>
      </c>
      <c r="I1691" t="s">
        <v>33</v>
      </c>
      <c r="J1691" t="s">
        <v>30</v>
      </c>
      <c r="K1691" t="s">
        <v>34</v>
      </c>
      <c r="L1691" t="s">
        <v>31</v>
      </c>
      <c r="M1691" t="s">
        <v>31</v>
      </c>
      <c r="N1691" t="s">
        <v>31</v>
      </c>
      <c r="O1691" t="s">
        <v>35</v>
      </c>
      <c r="P1691" t="s">
        <v>33</v>
      </c>
      <c r="Q1691" t="s">
        <v>36</v>
      </c>
      <c r="R1691" t="s">
        <v>37</v>
      </c>
      <c r="S1691" t="s">
        <v>37</v>
      </c>
      <c r="T1691" t="s">
        <v>33</v>
      </c>
      <c r="U1691" t="s">
        <v>33</v>
      </c>
      <c r="V1691" t="str" cm="1">
        <f t="array" aca="1" ref="V1691" ca="1">IFERROR(_xlfn.IFS(A1689="  ..............",OFFSET(A1689,2,0),A1688=" X-------------X",OFFSET(A1688,3,0),MATCH("  ..............",A1691:A1717,0)&gt;2,V1690),"-")</f>
        <v>-</v>
      </c>
      <c r="W1691" t="str">
        <f t="shared" ca="1" si="78"/>
        <v>-</v>
      </c>
      <c r="X1691" t="str">
        <f t="shared" ca="1" si="79"/>
        <v/>
      </c>
      <c r="Y1691" s="1" t="str">
        <f t="shared" ca="1" si="80"/>
        <v xml:space="preserve">         0.0 </v>
      </c>
    </row>
    <row r="1692" spans="1:25" x14ac:dyDescent="0.25">
      <c r="A1692" t="s">
        <v>7326</v>
      </c>
      <c r="B1692" t="s">
        <v>5974</v>
      </c>
      <c r="C1692" t="s">
        <v>7322</v>
      </c>
      <c r="D1692" t="s">
        <v>3819</v>
      </c>
      <c r="E1692" t="s">
        <v>3819</v>
      </c>
      <c r="F1692" t="s">
        <v>3820</v>
      </c>
      <c r="G1692" t="s">
        <v>3819</v>
      </c>
      <c r="H1692" t="s">
        <v>3821</v>
      </c>
      <c r="I1692" t="s">
        <v>38</v>
      </c>
      <c r="J1692" t="s">
        <v>38</v>
      </c>
      <c r="K1692" t="s">
        <v>38</v>
      </c>
      <c r="L1692" t="s">
        <v>38</v>
      </c>
      <c r="M1692" t="s">
        <v>38</v>
      </c>
      <c r="N1692" t="s">
        <v>38</v>
      </c>
      <c r="O1692" t="s">
        <v>38</v>
      </c>
      <c r="P1692" t="s">
        <v>38</v>
      </c>
      <c r="Q1692" t="s">
        <v>38</v>
      </c>
      <c r="R1692" t="s">
        <v>38</v>
      </c>
      <c r="S1692" t="s">
        <v>38</v>
      </c>
      <c r="T1692" t="s">
        <v>38</v>
      </c>
      <c r="U1692" t="s">
        <v>38</v>
      </c>
      <c r="V1692" t="str" cm="1">
        <f t="array" aca="1" ref="V1692" ca="1">IFERROR(_xlfn.IFS(A1690="  ..............",OFFSET(A1690,2,0),A1689=" X-------------X",OFFSET(A1689,3,0),MATCH("  ..............",A1692:A1718,0)&gt;2,V1691),"-")</f>
        <v>-</v>
      </c>
      <c r="W1692" t="str">
        <f t="shared" ca="1" si="78"/>
        <v>-</v>
      </c>
      <c r="X1692" t="str">
        <f t="shared" ca="1" si="79"/>
        <v xml:space="preserve">              </v>
      </c>
      <c r="Y1692" s="1" t="str">
        <f t="shared" ca="1" si="80"/>
        <v xml:space="preserve">         0.0 </v>
      </c>
    </row>
    <row r="1693" spans="1:25" x14ac:dyDescent="0.25">
      <c r="A1693" t="s">
        <v>7327</v>
      </c>
      <c r="B1693" t="s">
        <v>5735</v>
      </c>
      <c r="C1693" t="s">
        <v>7324</v>
      </c>
      <c r="D1693" t="s">
        <v>3819</v>
      </c>
      <c r="E1693" t="s">
        <v>3819</v>
      </c>
      <c r="F1693" s="1" t="s">
        <v>3820</v>
      </c>
      <c r="G1693" t="s">
        <v>3819</v>
      </c>
      <c r="H1693" t="s">
        <v>3819</v>
      </c>
      <c r="I1693" t="s">
        <v>39</v>
      </c>
      <c r="J1693" t="s">
        <v>40</v>
      </c>
      <c r="K1693" t="s">
        <v>41</v>
      </c>
      <c r="L1693" t="s">
        <v>42</v>
      </c>
      <c r="M1693" t="s">
        <v>42</v>
      </c>
      <c r="N1693" t="s">
        <v>41</v>
      </c>
      <c r="O1693" t="s">
        <v>38</v>
      </c>
      <c r="P1693" t="s">
        <v>38</v>
      </c>
      <c r="Q1693" t="s">
        <v>38</v>
      </c>
      <c r="R1693" t="s">
        <v>38</v>
      </c>
      <c r="S1693" t="s">
        <v>38</v>
      </c>
      <c r="T1693" t="s">
        <v>38</v>
      </c>
      <c r="U1693" t="s">
        <v>38</v>
      </c>
      <c r="V1693" t="str" cm="1">
        <f t="array" aca="1" ref="V1693" ca="1">IFERROR(_xlfn.IFS(A1691="  ..............",OFFSET(A1691,2,0),A1690=" X-------------X",OFFSET(A1690,3,0),MATCH("  ..............",A1693:A1719,0)&gt;2,V1692),"-")</f>
        <v xml:space="preserve">  BSR2A-UFV116  </v>
      </c>
      <c r="W1693" t="str">
        <f t="shared" ca="1" si="78"/>
        <v xml:space="preserve">   1.015 </v>
      </c>
      <c r="X1693" t="str">
        <f t="shared" ca="1" si="79"/>
        <v xml:space="preserve"> CBSR2A-MG034 </v>
      </c>
      <c r="Y1693" s="1" t="str">
        <f t="shared" ca="1" si="80"/>
        <v xml:space="preserve">        0.0% </v>
      </c>
    </row>
    <row r="1694" spans="1:25" x14ac:dyDescent="0.25">
      <c r="A1694" t="s">
        <v>43</v>
      </c>
      <c r="B1694" t="s">
        <v>42</v>
      </c>
      <c r="C1694" t="s">
        <v>4847</v>
      </c>
      <c r="D1694" t="s">
        <v>4847</v>
      </c>
      <c r="E1694" t="s">
        <v>4847</v>
      </c>
      <c r="F1694" s="1" t="s">
        <v>4219</v>
      </c>
      <c r="G1694" t="s">
        <v>42</v>
      </c>
      <c r="H1694" t="s">
        <v>42</v>
      </c>
      <c r="I1694" t="s">
        <v>7314</v>
      </c>
      <c r="J1694" t="s">
        <v>7315</v>
      </c>
      <c r="K1694" t="s">
        <v>3830</v>
      </c>
      <c r="L1694" t="s">
        <v>7322</v>
      </c>
      <c r="M1694" t="s">
        <v>7324</v>
      </c>
      <c r="N1694" t="s">
        <v>6133</v>
      </c>
      <c r="O1694" t="s">
        <v>46</v>
      </c>
      <c r="P1694" t="s">
        <v>39</v>
      </c>
      <c r="Q1694" t="s">
        <v>44</v>
      </c>
      <c r="R1694" t="s">
        <v>7152</v>
      </c>
      <c r="S1694" t="s">
        <v>4668</v>
      </c>
      <c r="T1694" t="s">
        <v>39</v>
      </c>
      <c r="U1694" t="s">
        <v>45</v>
      </c>
      <c r="V1694" t="str" cm="1">
        <f t="array" aca="1" ref="V1694" ca="1">IFERROR(_xlfn.IFS(A1692="  ..............",OFFSET(A1692,2,0),A1691=" X-------------X",OFFSET(A1691,3,0),MATCH("  ..............",A1694:A1720,0)&gt;2,V1693),"-")</f>
        <v>-</v>
      </c>
      <c r="W1694" t="str">
        <f t="shared" ca="1" si="78"/>
        <v>-</v>
      </c>
      <c r="X1694" t="str">
        <f t="shared" ca="1" si="79"/>
        <v>-</v>
      </c>
      <c r="Y1694" s="1" t="str">
        <f t="shared" ca="1" si="80"/>
        <v>.............</v>
      </c>
    </row>
    <row r="1695" spans="1:25" x14ac:dyDescent="0.25">
      <c r="A1695" t="s">
        <v>29</v>
      </c>
      <c r="B1695" t="s">
        <v>31</v>
      </c>
      <c r="C1695" t="s">
        <v>31</v>
      </c>
      <c r="D1695" t="s">
        <v>31</v>
      </c>
      <c r="E1695" t="s">
        <v>31</v>
      </c>
      <c r="F1695" t="s">
        <v>32</v>
      </c>
      <c r="G1695" t="s">
        <v>31</v>
      </c>
      <c r="H1695" t="s">
        <v>31</v>
      </c>
      <c r="I1695" t="s">
        <v>33</v>
      </c>
      <c r="J1695" t="s">
        <v>30</v>
      </c>
      <c r="K1695" t="s">
        <v>34</v>
      </c>
      <c r="L1695" t="s">
        <v>31</v>
      </c>
      <c r="M1695" t="s">
        <v>31</v>
      </c>
      <c r="N1695" t="s">
        <v>31</v>
      </c>
      <c r="O1695" t="s">
        <v>35</v>
      </c>
      <c r="P1695" t="s">
        <v>33</v>
      </c>
      <c r="Q1695" t="s">
        <v>36</v>
      </c>
      <c r="R1695" t="s">
        <v>37</v>
      </c>
      <c r="S1695" t="s">
        <v>37</v>
      </c>
      <c r="T1695" t="s">
        <v>33</v>
      </c>
      <c r="U1695" t="s">
        <v>33</v>
      </c>
      <c r="V1695" t="str" cm="1">
        <f t="array" aca="1" ref="V1695" ca="1">IFERROR(_xlfn.IFS(A1693="  ..............",OFFSET(A1693,2,0),A1692=" X-------------X",OFFSET(A1692,3,0),MATCH("  ..............",A1695:A1721,0)&gt;2,V1694),"-")</f>
        <v>-</v>
      </c>
      <c r="W1695" t="str">
        <f t="shared" ca="1" si="78"/>
        <v>-</v>
      </c>
      <c r="X1695" t="str">
        <f t="shared" ca="1" si="79"/>
        <v/>
      </c>
      <c r="Y1695" s="1" t="str">
        <f t="shared" ca="1" si="80"/>
        <v xml:space="preserve">         0.0 </v>
      </c>
    </row>
    <row r="1696" spans="1:25" x14ac:dyDescent="0.25">
      <c r="A1696" t="s">
        <v>7328</v>
      </c>
      <c r="B1696" t="s">
        <v>5974</v>
      </c>
      <c r="C1696" t="s">
        <v>7322</v>
      </c>
      <c r="D1696" t="s">
        <v>3819</v>
      </c>
      <c r="E1696" t="s">
        <v>3819</v>
      </c>
      <c r="F1696" t="s">
        <v>3820</v>
      </c>
      <c r="G1696" t="s">
        <v>3819</v>
      </c>
      <c r="H1696" t="s">
        <v>3821</v>
      </c>
      <c r="I1696" t="s">
        <v>38</v>
      </c>
      <c r="J1696" t="s">
        <v>38</v>
      </c>
      <c r="K1696" t="s">
        <v>38</v>
      </c>
      <c r="L1696" t="s">
        <v>38</v>
      </c>
      <c r="M1696" t="s">
        <v>38</v>
      </c>
      <c r="N1696" t="s">
        <v>38</v>
      </c>
      <c r="O1696" t="s">
        <v>38</v>
      </c>
      <c r="P1696" t="s">
        <v>38</v>
      </c>
      <c r="Q1696" t="s">
        <v>38</v>
      </c>
      <c r="R1696" t="s">
        <v>38</v>
      </c>
      <c r="S1696" t="s">
        <v>38</v>
      </c>
      <c r="T1696" t="s">
        <v>38</v>
      </c>
      <c r="U1696" t="s">
        <v>38</v>
      </c>
      <c r="V1696" t="str" cm="1">
        <f t="array" aca="1" ref="V1696" ca="1">IFERROR(_xlfn.IFS(A1694="  ..............",OFFSET(A1694,2,0),A1693=" X-------------X",OFFSET(A1693,3,0),MATCH("  ..............",A1696:A1722,0)&gt;2,V1695),"-")</f>
        <v>-</v>
      </c>
      <c r="W1696" t="str">
        <f t="shared" ca="1" si="78"/>
        <v>-</v>
      </c>
      <c r="X1696" t="str">
        <f t="shared" ca="1" si="79"/>
        <v xml:space="preserve">              </v>
      </c>
      <c r="Y1696" s="1" t="str">
        <f t="shared" ca="1" si="80"/>
        <v xml:space="preserve">         0.0 </v>
      </c>
    </row>
    <row r="1697" spans="1:25" x14ac:dyDescent="0.25">
      <c r="A1697" t="s">
        <v>7329</v>
      </c>
      <c r="B1697" t="s">
        <v>5735</v>
      </c>
      <c r="C1697" t="s">
        <v>7324</v>
      </c>
      <c r="D1697" t="s">
        <v>3819</v>
      </c>
      <c r="E1697" t="s">
        <v>3819</v>
      </c>
      <c r="F1697" t="s">
        <v>3820</v>
      </c>
      <c r="G1697" t="s">
        <v>3819</v>
      </c>
      <c r="H1697" t="s">
        <v>3819</v>
      </c>
      <c r="I1697" t="s">
        <v>39</v>
      </c>
      <c r="J1697" t="s">
        <v>40</v>
      </c>
      <c r="K1697" t="s">
        <v>41</v>
      </c>
      <c r="L1697" t="s">
        <v>42</v>
      </c>
      <c r="M1697" t="s">
        <v>42</v>
      </c>
      <c r="N1697" t="s">
        <v>41</v>
      </c>
      <c r="O1697" t="s">
        <v>38</v>
      </c>
      <c r="P1697" t="s">
        <v>38</v>
      </c>
      <c r="Q1697" t="s">
        <v>38</v>
      </c>
      <c r="R1697" t="s">
        <v>38</v>
      </c>
      <c r="S1697" t="s">
        <v>38</v>
      </c>
      <c r="T1697" t="s">
        <v>38</v>
      </c>
      <c r="U1697" t="s">
        <v>38</v>
      </c>
      <c r="V1697" t="str" cm="1">
        <f t="array" aca="1" ref="V1697" ca="1">IFERROR(_xlfn.IFS(A1695="  ..............",OFFSET(A1695,2,0),A1694=" X-------------X",OFFSET(A1694,3,0),MATCH("  ..............",A1697:A1723,0)&gt;2,V1696),"-")</f>
        <v xml:space="preserve">  BSR2B-UFV116  </v>
      </c>
      <c r="W1697" t="str">
        <f t="shared" ca="1" si="78"/>
        <v xml:space="preserve">   1.015 </v>
      </c>
      <c r="X1697" t="str">
        <f t="shared" ca="1" si="79"/>
        <v xml:space="preserve"> CBSR2B-MG034 </v>
      </c>
      <c r="Y1697" s="1" t="str">
        <f t="shared" ca="1" si="80"/>
        <v xml:space="preserve">        0.0% </v>
      </c>
    </row>
    <row r="1698" spans="1:25" x14ac:dyDescent="0.25">
      <c r="A1698" t="s">
        <v>43</v>
      </c>
      <c r="B1698" t="s">
        <v>42</v>
      </c>
      <c r="C1698" t="s">
        <v>4847</v>
      </c>
      <c r="D1698" t="s">
        <v>4847</v>
      </c>
      <c r="E1698" t="s">
        <v>4847</v>
      </c>
      <c r="F1698" t="s">
        <v>4219</v>
      </c>
      <c r="G1698" t="s">
        <v>42</v>
      </c>
      <c r="H1698" t="s">
        <v>42</v>
      </c>
      <c r="I1698" t="s">
        <v>7316</v>
      </c>
      <c r="J1698" t="s">
        <v>7317</v>
      </c>
      <c r="K1698" t="s">
        <v>3830</v>
      </c>
      <c r="L1698" t="s">
        <v>7322</v>
      </c>
      <c r="M1698" t="s">
        <v>7324</v>
      </c>
      <c r="N1698" t="s">
        <v>6133</v>
      </c>
      <c r="O1698" t="s">
        <v>46</v>
      </c>
      <c r="P1698" t="s">
        <v>39</v>
      </c>
      <c r="Q1698" t="s">
        <v>44</v>
      </c>
      <c r="R1698" t="s">
        <v>7152</v>
      </c>
      <c r="S1698" t="s">
        <v>4668</v>
      </c>
      <c r="T1698" t="s">
        <v>39</v>
      </c>
      <c r="U1698" t="s">
        <v>45</v>
      </c>
      <c r="V1698" t="str" cm="1">
        <f t="array" aca="1" ref="V1698" ca="1">IFERROR(_xlfn.IFS(A1696="  ..............",OFFSET(A1696,2,0),A1695=" X-------------X",OFFSET(A1695,3,0),MATCH("  ..............",A1698:A1724,0)&gt;2,V1697),"-")</f>
        <v>-</v>
      </c>
      <c r="W1698" t="str">
        <f t="shared" ca="1" si="78"/>
        <v>-</v>
      </c>
      <c r="X1698" t="str">
        <f t="shared" ca="1" si="79"/>
        <v>-</v>
      </c>
      <c r="Y1698" s="1" t="str">
        <f t="shared" ca="1" si="80"/>
        <v>.............</v>
      </c>
    </row>
    <row r="1699" spans="1:25" x14ac:dyDescent="0.25">
      <c r="A1699" t="s">
        <v>29</v>
      </c>
      <c r="B1699" t="s">
        <v>31</v>
      </c>
      <c r="C1699" t="s">
        <v>31</v>
      </c>
      <c r="D1699" t="s">
        <v>31</v>
      </c>
      <c r="E1699" t="s">
        <v>31</v>
      </c>
      <c r="F1699" t="s">
        <v>32</v>
      </c>
      <c r="G1699" t="s">
        <v>31</v>
      </c>
      <c r="H1699" t="s">
        <v>31</v>
      </c>
      <c r="I1699" t="s">
        <v>33</v>
      </c>
      <c r="J1699" t="s">
        <v>30</v>
      </c>
      <c r="K1699" t="s">
        <v>34</v>
      </c>
      <c r="L1699" t="s">
        <v>31</v>
      </c>
      <c r="M1699" t="s">
        <v>31</v>
      </c>
      <c r="N1699" t="s">
        <v>31</v>
      </c>
      <c r="O1699" t="s">
        <v>35</v>
      </c>
      <c r="P1699" t="s">
        <v>33</v>
      </c>
      <c r="Q1699" t="s">
        <v>36</v>
      </c>
      <c r="R1699" t="s">
        <v>37</v>
      </c>
      <c r="S1699" t="s">
        <v>37</v>
      </c>
      <c r="T1699" t="s">
        <v>33</v>
      </c>
      <c r="U1699" t="s">
        <v>33</v>
      </c>
      <c r="V1699" t="str" cm="1">
        <f t="array" aca="1" ref="V1699" ca="1">IFERROR(_xlfn.IFS(A1697="  ..............",OFFSET(A1697,2,0),A1696=" X-------------X",OFFSET(A1696,3,0),MATCH("  ..............",A1699:A1725,0)&gt;2,V1698),"-")</f>
        <v>-</v>
      </c>
      <c r="W1699" t="str">
        <f t="shared" ca="1" si="78"/>
        <v>-</v>
      </c>
      <c r="X1699" t="str">
        <f t="shared" ca="1" si="79"/>
        <v/>
      </c>
      <c r="Y1699" s="1" t="str">
        <f t="shared" ca="1" si="80"/>
        <v xml:space="preserve">         0.0 </v>
      </c>
    </row>
    <row r="1700" spans="1:25" x14ac:dyDescent="0.25">
      <c r="A1700" t="s">
        <v>7330</v>
      </c>
      <c r="B1700" t="s">
        <v>6475</v>
      </c>
      <c r="C1700" t="s">
        <v>7230</v>
      </c>
      <c r="D1700" t="s">
        <v>3819</v>
      </c>
      <c r="E1700" t="s">
        <v>3819</v>
      </c>
      <c r="F1700" t="s">
        <v>3820</v>
      </c>
      <c r="G1700" t="s">
        <v>3819</v>
      </c>
      <c r="H1700" t="s">
        <v>3821</v>
      </c>
      <c r="I1700" t="s">
        <v>38</v>
      </c>
      <c r="J1700" t="s">
        <v>38</v>
      </c>
      <c r="K1700" t="s">
        <v>38</v>
      </c>
      <c r="L1700" t="s">
        <v>38</v>
      </c>
      <c r="M1700" t="s">
        <v>38</v>
      </c>
      <c r="N1700" t="s">
        <v>38</v>
      </c>
      <c r="O1700" t="s">
        <v>38</v>
      </c>
      <c r="P1700" t="s">
        <v>38</v>
      </c>
      <c r="Q1700" t="s">
        <v>38</v>
      </c>
      <c r="R1700" t="s">
        <v>38</v>
      </c>
      <c r="S1700" t="s">
        <v>38</v>
      </c>
      <c r="T1700" t="s">
        <v>38</v>
      </c>
      <c r="U1700" t="s">
        <v>38</v>
      </c>
      <c r="V1700" t="str" cm="1">
        <f t="array" aca="1" ref="V1700" ca="1">IFERROR(_xlfn.IFS(A1698="  ..............",OFFSET(A1698,2,0),A1697=" X-------------X",OFFSET(A1697,3,0),MATCH("  ..............",A1700:A1726,0)&gt;2,V1699),"-")</f>
        <v>-</v>
      </c>
      <c r="W1700" t="str">
        <f t="shared" ca="1" si="78"/>
        <v>-</v>
      </c>
      <c r="X1700" t="str">
        <f t="shared" ca="1" si="79"/>
        <v xml:space="preserve">              </v>
      </c>
      <c r="Y1700" s="1" t="str">
        <f t="shared" ca="1" si="80"/>
        <v xml:space="preserve">         0.0 </v>
      </c>
    </row>
    <row r="1701" spans="1:25" x14ac:dyDescent="0.25">
      <c r="A1701" t="s">
        <v>7331</v>
      </c>
      <c r="B1701" t="s">
        <v>5400</v>
      </c>
      <c r="C1701" t="s">
        <v>7332</v>
      </c>
      <c r="D1701" t="s">
        <v>3819</v>
      </c>
      <c r="E1701" t="s">
        <v>3819</v>
      </c>
      <c r="F1701" t="s">
        <v>3820</v>
      </c>
      <c r="G1701" t="s">
        <v>3819</v>
      </c>
      <c r="H1701" t="s">
        <v>3819</v>
      </c>
      <c r="I1701" t="s">
        <v>39</v>
      </c>
      <c r="J1701" t="s">
        <v>40</v>
      </c>
      <c r="K1701" t="s">
        <v>41</v>
      </c>
      <c r="L1701" t="s">
        <v>42</v>
      </c>
      <c r="M1701" t="s">
        <v>42</v>
      </c>
      <c r="N1701" t="s">
        <v>41</v>
      </c>
      <c r="O1701" t="s">
        <v>38</v>
      </c>
      <c r="P1701" t="s">
        <v>38</v>
      </c>
      <c r="Q1701" t="s">
        <v>38</v>
      </c>
      <c r="R1701" t="s">
        <v>38</v>
      </c>
      <c r="S1701" t="s">
        <v>38</v>
      </c>
      <c r="T1701" t="s">
        <v>38</v>
      </c>
      <c r="U1701" t="s">
        <v>38</v>
      </c>
      <c r="V1701" t="str" cm="1">
        <f t="array" aca="1" ref="V1701" ca="1">IFERROR(_xlfn.IFS(A1699="  ..............",OFFSET(A1699,2,0),A1698=" X-------------X",OFFSET(A1698,3,0),MATCH("  ..............",A1701:A1727,0)&gt;2,V1700),"-")</f>
        <v xml:space="preserve">  ARI21-UFV054  </v>
      </c>
      <c r="W1701" t="str">
        <f t="shared" ca="1" si="78"/>
        <v xml:space="preserve">   1.010 </v>
      </c>
      <c r="X1701" t="str">
        <f t="shared" ca="1" si="79"/>
        <v xml:space="preserve"> CSARIN-MG034 </v>
      </c>
      <c r="Y1701" s="1" t="str">
        <f t="shared" ca="1" si="80"/>
        <v xml:space="preserve">        0.0% </v>
      </c>
    </row>
    <row r="1702" spans="1:25" x14ac:dyDescent="0.25">
      <c r="A1702" t="s">
        <v>43</v>
      </c>
      <c r="B1702" t="s">
        <v>42</v>
      </c>
      <c r="C1702" t="s">
        <v>4847</v>
      </c>
      <c r="D1702" t="s">
        <v>4847</v>
      </c>
      <c r="E1702" t="s">
        <v>4847</v>
      </c>
      <c r="F1702" t="s">
        <v>4219</v>
      </c>
      <c r="G1702" t="s">
        <v>42</v>
      </c>
      <c r="H1702" t="s">
        <v>42</v>
      </c>
      <c r="I1702" t="s">
        <v>5215</v>
      </c>
      <c r="J1702" t="s">
        <v>5216</v>
      </c>
      <c r="K1702" t="s">
        <v>3830</v>
      </c>
      <c r="L1702" t="s">
        <v>7230</v>
      </c>
      <c r="M1702" t="s">
        <v>7332</v>
      </c>
      <c r="N1702" t="s">
        <v>7333</v>
      </c>
      <c r="O1702" t="s">
        <v>46</v>
      </c>
      <c r="P1702" t="s">
        <v>39</v>
      </c>
      <c r="Q1702" t="s">
        <v>44</v>
      </c>
      <c r="R1702" t="s">
        <v>4873</v>
      </c>
      <c r="S1702" t="s">
        <v>5246</v>
      </c>
      <c r="T1702" t="s">
        <v>39</v>
      </c>
      <c r="U1702" t="s">
        <v>45</v>
      </c>
      <c r="V1702" t="str" cm="1">
        <f t="array" aca="1" ref="V1702" ca="1">IFERROR(_xlfn.IFS(A1700="  ..............",OFFSET(A1700,2,0),A1699=" X-------------X",OFFSET(A1699,3,0),MATCH("  ..............",A1702:A1728,0)&gt;2,V1701),"-")</f>
        <v>-</v>
      </c>
      <c r="W1702" t="str">
        <f t="shared" ca="1" si="78"/>
        <v>-</v>
      </c>
      <c r="X1702" t="str">
        <f t="shared" ca="1" si="79"/>
        <v>-</v>
      </c>
      <c r="Y1702" s="1" t="str">
        <f t="shared" ca="1" si="80"/>
        <v>.............</v>
      </c>
    </row>
    <row r="1703" spans="1:25" x14ac:dyDescent="0.25">
      <c r="A1703" t="s">
        <v>29</v>
      </c>
      <c r="B1703" t="s">
        <v>31</v>
      </c>
      <c r="C1703" t="s">
        <v>31</v>
      </c>
      <c r="D1703" t="s">
        <v>31</v>
      </c>
      <c r="E1703" t="s">
        <v>31</v>
      </c>
      <c r="F1703" t="s">
        <v>32</v>
      </c>
      <c r="G1703" t="s">
        <v>31</v>
      </c>
      <c r="H1703" t="s">
        <v>31</v>
      </c>
      <c r="I1703" t="s">
        <v>33</v>
      </c>
      <c r="J1703" t="s">
        <v>30</v>
      </c>
      <c r="K1703" t="s">
        <v>34</v>
      </c>
      <c r="L1703" t="s">
        <v>31</v>
      </c>
      <c r="M1703" t="s">
        <v>31</v>
      </c>
      <c r="N1703" t="s">
        <v>31</v>
      </c>
      <c r="O1703" t="s">
        <v>35</v>
      </c>
      <c r="P1703" t="s">
        <v>33</v>
      </c>
      <c r="Q1703" t="s">
        <v>36</v>
      </c>
      <c r="R1703" t="s">
        <v>37</v>
      </c>
      <c r="S1703" t="s">
        <v>37</v>
      </c>
      <c r="T1703" t="s">
        <v>33</v>
      </c>
      <c r="U1703" t="s">
        <v>33</v>
      </c>
      <c r="V1703" t="str" cm="1">
        <f t="array" aca="1" ref="V1703" ca="1">IFERROR(_xlfn.IFS(A1701="  ..............",OFFSET(A1701,2,0),A1700=" X-------------X",OFFSET(A1700,3,0),MATCH("  ..............",A1703:A1729,0)&gt;2,V1702),"-")</f>
        <v>-</v>
      </c>
      <c r="W1703" t="str">
        <f t="shared" ca="1" si="78"/>
        <v>-</v>
      </c>
      <c r="X1703" t="str">
        <f t="shared" ca="1" si="79"/>
        <v xml:space="preserve"> V11.06.02    </v>
      </c>
      <c r="Y1703" s="1" t="str">
        <f t="shared" ca="1" si="80"/>
        <v xml:space="preserve">A - PROGRAMA </v>
      </c>
    </row>
    <row r="1704" spans="1:25" x14ac:dyDescent="0.25">
      <c r="A1704" t="s">
        <v>54</v>
      </c>
      <c r="B1704" t="s">
        <v>55</v>
      </c>
      <c r="C1704" t="s">
        <v>56</v>
      </c>
      <c r="D1704" t="s">
        <v>57</v>
      </c>
      <c r="E1704" t="s">
        <v>58</v>
      </c>
      <c r="F1704" t="s">
        <v>59</v>
      </c>
      <c r="G1704" t="s">
        <v>60</v>
      </c>
      <c r="H1704" t="s">
        <v>61</v>
      </c>
      <c r="I1704" t="s">
        <v>62</v>
      </c>
      <c r="J1704" t="s">
        <v>63</v>
      </c>
      <c r="K1704" t="s">
        <v>41</v>
      </c>
      <c r="L1704" t="s">
        <v>42</v>
      </c>
      <c r="M1704" t="s">
        <v>42</v>
      </c>
      <c r="N1704" t="s">
        <v>42</v>
      </c>
      <c r="O1704" t="s">
        <v>64</v>
      </c>
      <c r="P1704" t="s">
        <v>7334</v>
      </c>
      <c r="Q1704" t="s">
        <v>38</v>
      </c>
      <c r="R1704" t="s">
        <v>38</v>
      </c>
      <c r="S1704" t="s">
        <v>38</v>
      </c>
      <c r="T1704" t="s">
        <v>38</v>
      </c>
      <c r="U1704" t="s">
        <v>38</v>
      </c>
      <c r="V1704" t="str" cm="1">
        <f t="array" aca="1" ref="V1704" ca="1">IFERROR(_xlfn.IFS(A1702="  ..............",OFFSET(A1702,2,0),A1701=" X-------------X",OFFSET(A1701,3,0),MATCH("  ..............",A1704:A1730,0)&gt;2,V1703),"-")</f>
        <v>-</v>
      </c>
      <c r="W1704" t="str">
        <f t="shared" ca="1" si="78"/>
        <v>-</v>
      </c>
      <c r="X1704" t="str">
        <f t="shared" ca="1" si="79"/>
        <v/>
      </c>
      <c r="Y1704" s="1" t="str">
        <f t="shared" ca="1" si="80"/>
        <v/>
      </c>
    </row>
    <row r="1705" spans="1:25" x14ac:dyDescent="0.25">
      <c r="A1705" t="s">
        <v>38</v>
      </c>
      <c r="B1705" t="s">
        <v>38</v>
      </c>
      <c r="C1705" t="s">
        <v>38</v>
      </c>
      <c r="D1705" t="s">
        <v>38</v>
      </c>
      <c r="E1705" t="s">
        <v>38</v>
      </c>
      <c r="F1705" t="s">
        <v>38</v>
      </c>
      <c r="G1705" t="s">
        <v>38</v>
      </c>
      <c r="H1705" t="s">
        <v>38</v>
      </c>
      <c r="I1705" t="s">
        <v>38</v>
      </c>
      <c r="J1705" t="s">
        <v>38</v>
      </c>
      <c r="K1705" t="s">
        <v>38</v>
      </c>
      <c r="L1705" t="s">
        <v>38</v>
      </c>
      <c r="M1705" t="s">
        <v>38</v>
      </c>
      <c r="N1705" t="s">
        <v>38</v>
      </c>
      <c r="O1705" t="s">
        <v>38</v>
      </c>
      <c r="P1705" t="s">
        <v>38</v>
      </c>
      <c r="Q1705" t="s">
        <v>38</v>
      </c>
      <c r="R1705" t="s">
        <v>38</v>
      </c>
      <c r="S1705" t="s">
        <v>38</v>
      </c>
      <c r="T1705" t="s">
        <v>38</v>
      </c>
      <c r="U1705" t="s">
        <v>38</v>
      </c>
      <c r="V1705" t="str" cm="1">
        <f t="array" aca="1" ref="V1705" ca="1">IFERROR(_xlfn.IFS(A1703="  ..............",OFFSET(A1703,2,0),A1702=" X-------------X",OFFSET(A1702,3,0),MATCH("  ..............",A1705:A1731,0)&gt;2,V1704),"-")</f>
        <v/>
      </c>
      <c r="W1705" t="str">
        <f t="shared" ca="1" si="78"/>
        <v>X-------X</v>
      </c>
      <c r="X1705" t="str">
        <f t="shared" ca="1" si="79"/>
        <v/>
      </c>
      <c r="Y1705" s="1" t="str">
        <f t="shared" ca="1" si="80"/>
        <v>encia * UFVMG</v>
      </c>
    </row>
    <row r="1706" spans="1:25" x14ac:dyDescent="0.25">
      <c r="A1706" t="s">
        <v>65</v>
      </c>
      <c r="B1706" t="s">
        <v>66</v>
      </c>
      <c r="C1706" t="s">
        <v>4474</v>
      </c>
      <c r="D1706" t="s">
        <v>4475</v>
      </c>
      <c r="E1706" t="s">
        <v>4476</v>
      </c>
      <c r="F1706" t="s">
        <v>4477</v>
      </c>
      <c r="G1706" t="s">
        <v>4478</v>
      </c>
      <c r="H1706" t="s">
        <v>4479</v>
      </c>
      <c r="I1706" t="s">
        <v>4480</v>
      </c>
      <c r="J1706" t="s">
        <v>38</v>
      </c>
      <c r="K1706" t="s">
        <v>38</v>
      </c>
      <c r="L1706" t="s">
        <v>38</v>
      </c>
      <c r="M1706" t="s">
        <v>38</v>
      </c>
      <c r="N1706" t="s">
        <v>38</v>
      </c>
      <c r="O1706" t="s">
        <v>38</v>
      </c>
      <c r="P1706" t="s">
        <v>38</v>
      </c>
      <c r="Q1706" t="s">
        <v>38</v>
      </c>
      <c r="R1706" t="s">
        <v>38</v>
      </c>
      <c r="S1706" t="s">
        <v>38</v>
      </c>
      <c r="T1706" t="s">
        <v>38</v>
      </c>
      <c r="U1706" t="s">
        <v>38</v>
      </c>
      <c r="V1706" t="str" cm="1">
        <f t="array" aca="1" ref="V1706" ca="1">IFERROR(_xlfn.IFS(A1704="  ..............",OFFSET(A1704,2,0),A1703=" X-------------X",OFFSET(A1703,3,0),MATCH("  ..............",A1706:A1732,0)&gt;2,V1705),"-")</f>
        <v/>
      </c>
      <c r="W1706" t="str">
        <f t="shared" ca="1" si="78"/>
        <v>X-------X</v>
      </c>
      <c r="X1706" t="str">
        <f t="shared" ca="1" si="79"/>
        <v/>
      </c>
      <c r="Y1706" s="1" t="str">
        <f t="shared" ca="1" si="80"/>
        <v xml:space="preserve">- 500 kV     </v>
      </c>
    </row>
    <row r="1707" spans="1:25" x14ac:dyDescent="0.25">
      <c r="A1707" t="s">
        <v>67</v>
      </c>
      <c r="B1707" t="s">
        <v>68</v>
      </c>
      <c r="C1707" t="s">
        <v>69</v>
      </c>
      <c r="D1707" t="s">
        <v>4481</v>
      </c>
      <c r="E1707" t="s">
        <v>4482</v>
      </c>
      <c r="F1707" t="s">
        <v>4483</v>
      </c>
      <c r="G1707" t="s">
        <v>42</v>
      </c>
      <c r="H1707" t="s">
        <v>42</v>
      </c>
      <c r="I1707" t="s">
        <v>44</v>
      </c>
      <c r="J1707" t="s">
        <v>38</v>
      </c>
      <c r="K1707" t="s">
        <v>38</v>
      </c>
      <c r="L1707" t="s">
        <v>38</v>
      </c>
      <c r="M1707" t="s">
        <v>38</v>
      </c>
      <c r="N1707" t="s">
        <v>38</v>
      </c>
      <c r="O1707" t="s">
        <v>38</v>
      </c>
      <c r="P1707" t="s">
        <v>38</v>
      </c>
      <c r="Q1707" t="s">
        <v>38</v>
      </c>
      <c r="R1707" t="s">
        <v>38</v>
      </c>
      <c r="S1707" t="s">
        <v>38</v>
      </c>
      <c r="T1707" t="s">
        <v>38</v>
      </c>
      <c r="U1707" t="s">
        <v>38</v>
      </c>
      <c r="V1707" t="str" cm="1">
        <f t="array" aca="1" ref="V1707" ca="1">IFERROR(_xlfn.IFS(A1705="  ..............",OFFSET(A1705,2,0),A1704=" X-------------X",OFFSET(A1704,3,0),MATCH("  ..............",A1707:A1733,0)&gt;2,V1706),"-")</f>
        <v/>
      </c>
      <c r="W1707" t="str">
        <f t="shared" ca="1" si="78"/>
        <v>X-------X</v>
      </c>
      <c r="X1707" t="str">
        <f t="shared" ca="1" si="79"/>
        <v/>
      </c>
      <c r="Y1707" s="1" t="str">
        <f t="shared" ca="1" si="80"/>
        <v/>
      </c>
    </row>
    <row r="1708" spans="1:25" x14ac:dyDescent="0.25">
      <c r="A1708" t="s">
        <v>38</v>
      </c>
      <c r="B1708" t="s">
        <v>38</v>
      </c>
      <c r="C1708" t="s">
        <v>38</v>
      </c>
      <c r="D1708" t="s">
        <v>38</v>
      </c>
      <c r="E1708" t="s">
        <v>38</v>
      </c>
      <c r="F1708" t="s">
        <v>38</v>
      </c>
      <c r="G1708" t="s">
        <v>38</v>
      </c>
      <c r="H1708" t="s">
        <v>38</v>
      </c>
      <c r="I1708" t="s">
        <v>38</v>
      </c>
      <c r="J1708" t="s">
        <v>38</v>
      </c>
      <c r="K1708" t="s">
        <v>38</v>
      </c>
      <c r="L1708" t="s">
        <v>38</v>
      </c>
      <c r="M1708" t="s">
        <v>38</v>
      </c>
      <c r="N1708" t="s">
        <v>38</v>
      </c>
      <c r="O1708" t="s">
        <v>38</v>
      </c>
      <c r="P1708" t="s">
        <v>38</v>
      </c>
      <c r="Q1708" t="s">
        <v>38</v>
      </c>
      <c r="R1708" t="s">
        <v>38</v>
      </c>
      <c r="S1708" t="s">
        <v>38</v>
      </c>
      <c r="T1708" t="s">
        <v>38</v>
      </c>
      <c r="U1708" t="s">
        <v>38</v>
      </c>
      <c r="V1708" t="str" cm="1">
        <f t="array" aca="1" ref="V1708" ca="1">IFERROR(_xlfn.IFS(A1706="  ..............",OFFSET(A1706,2,0),A1705=" X-------------X",OFFSET(A1705,3,0),MATCH("  ..............",A1708:A1734,0)&gt;2,V1707),"-")</f>
        <v/>
      </c>
      <c r="W1708" t="str">
        <f t="shared" ca="1" si="78"/>
        <v>X-------X</v>
      </c>
      <c r="X1708" t="str">
        <f t="shared" ca="1" si="79"/>
        <v>-------- F L U</v>
      </c>
      <c r="Y1708" s="1" t="str">
        <f t="shared" ca="1" si="80"/>
        <v xml:space="preserve"> ------------</v>
      </c>
    </row>
    <row r="1709" spans="1:25" x14ac:dyDescent="0.25">
      <c r="A1709" t="s">
        <v>70</v>
      </c>
      <c r="B1709" t="s">
        <v>71</v>
      </c>
      <c r="C1709" t="s">
        <v>72</v>
      </c>
      <c r="D1709" t="s">
        <v>73</v>
      </c>
      <c r="E1709" t="s">
        <v>74</v>
      </c>
      <c r="F1709" t="s">
        <v>75</v>
      </c>
      <c r="G1709" t="s">
        <v>76</v>
      </c>
      <c r="H1709" t="s">
        <v>77</v>
      </c>
      <c r="I1709" t="s">
        <v>78</v>
      </c>
      <c r="J1709" t="s">
        <v>79</v>
      </c>
      <c r="K1709" t="s">
        <v>80</v>
      </c>
      <c r="L1709" t="s">
        <v>81</v>
      </c>
      <c r="M1709" t="s">
        <v>82</v>
      </c>
      <c r="N1709" t="s">
        <v>83</v>
      </c>
      <c r="O1709" t="s">
        <v>84</v>
      </c>
      <c r="P1709" t="s">
        <v>85</v>
      </c>
      <c r="Q1709" t="s">
        <v>86</v>
      </c>
      <c r="R1709" t="s">
        <v>28</v>
      </c>
      <c r="S1709" t="s">
        <v>28</v>
      </c>
      <c r="T1709" t="s">
        <v>78</v>
      </c>
      <c r="U1709" t="s">
        <v>87</v>
      </c>
      <c r="V1709" t="str" cm="1">
        <f t="array" aca="1" ref="V1709" ca="1">IFERROR(_xlfn.IFS(A1707="  ..............",OFFSET(A1707,2,0),A1706=" X-------------X",OFFSET(A1706,3,0),MATCH("  ..............",A1709:A1735,0)&gt;2,V1708),"-")</f>
        <v/>
      </c>
      <c r="W1709" t="str">
        <f t="shared" ca="1" si="78"/>
        <v>X-------X</v>
      </c>
      <c r="X1709" t="str">
        <f t="shared" ca="1" si="79"/>
        <v xml:space="preserve">              </v>
      </c>
      <c r="Y1709" s="1" t="str">
        <f t="shared" ca="1" si="80"/>
        <v xml:space="preserve">  ELO CC  SHU</v>
      </c>
    </row>
    <row r="1710" spans="1:25" x14ac:dyDescent="0.25">
      <c r="A1710" t="s">
        <v>88</v>
      </c>
      <c r="B1710" t="s">
        <v>89</v>
      </c>
      <c r="C1710" t="s">
        <v>90</v>
      </c>
      <c r="D1710" t="s">
        <v>91</v>
      </c>
      <c r="E1710" t="s">
        <v>92</v>
      </c>
      <c r="F1710" s="1" t="s">
        <v>93</v>
      </c>
      <c r="G1710" t="s">
        <v>94</v>
      </c>
      <c r="H1710" t="s">
        <v>95</v>
      </c>
      <c r="I1710" t="s">
        <v>39</v>
      </c>
      <c r="J1710" t="s">
        <v>40</v>
      </c>
      <c r="K1710" t="s">
        <v>41</v>
      </c>
      <c r="L1710" t="s">
        <v>42</v>
      </c>
      <c r="M1710" t="s">
        <v>42</v>
      </c>
      <c r="N1710" t="s">
        <v>42</v>
      </c>
      <c r="O1710" t="s">
        <v>46</v>
      </c>
      <c r="P1710" t="s">
        <v>39</v>
      </c>
      <c r="Q1710" t="s">
        <v>44</v>
      </c>
      <c r="R1710" t="s">
        <v>96</v>
      </c>
      <c r="S1710" t="s">
        <v>96</v>
      </c>
      <c r="T1710" t="s">
        <v>39</v>
      </c>
      <c r="U1710" t="s">
        <v>97</v>
      </c>
      <c r="V1710" t="str" cm="1">
        <f t="array" aca="1" ref="V1710" ca="1">IFERROR(_xlfn.IFS(A1708="  ..............",OFFSET(A1708,2,0),A1707=" X-------------X",OFFSET(A1707,3,0),MATCH("  ..............",A1710:A1736,0)&gt;2,V1709),"-")</f>
        <v/>
      </c>
      <c r="W1710" t="str">
        <f t="shared" ca="1" si="78"/>
        <v>X-------X</v>
      </c>
      <c r="X1710" t="str">
        <f t="shared" ca="1" si="79"/>
        <v xml:space="preserve">              </v>
      </c>
      <c r="Y1710" s="1" t="str">
        <f t="shared" ca="1" si="80"/>
        <v xml:space="preserve">    MW/   Mva</v>
      </c>
    </row>
    <row r="1711" spans="1:25" x14ac:dyDescent="0.25">
      <c r="A1711" t="s">
        <v>98</v>
      </c>
      <c r="B1711" t="s">
        <v>99</v>
      </c>
      <c r="C1711" t="s">
        <v>100</v>
      </c>
      <c r="D1711" t="s">
        <v>100</v>
      </c>
      <c r="E1711" t="s">
        <v>100</v>
      </c>
      <c r="F1711" t="s">
        <v>101</v>
      </c>
      <c r="G1711" t="s">
        <v>102</v>
      </c>
      <c r="H1711" t="s">
        <v>103</v>
      </c>
      <c r="I1711" t="s">
        <v>39</v>
      </c>
      <c r="J1711" t="s">
        <v>40</v>
      </c>
      <c r="K1711" t="s">
        <v>41</v>
      </c>
      <c r="L1711" t="s">
        <v>42</v>
      </c>
      <c r="M1711" t="s">
        <v>42</v>
      </c>
      <c r="N1711" t="s">
        <v>42</v>
      </c>
      <c r="O1711" t="s">
        <v>46</v>
      </c>
      <c r="P1711" t="s">
        <v>39</v>
      </c>
      <c r="Q1711" t="s">
        <v>104</v>
      </c>
      <c r="R1711" t="s">
        <v>105</v>
      </c>
      <c r="S1711" t="s">
        <v>106</v>
      </c>
      <c r="T1711" t="s">
        <v>107</v>
      </c>
      <c r="U1711" t="s">
        <v>97</v>
      </c>
      <c r="V1711" t="str" cm="1">
        <f t="array" aca="1" ref="V1711" ca="1">IFERROR(_xlfn.IFS(A1709="  ..............",OFFSET(A1709,2,0),A1708=" X-------------X",OFFSET(A1708,3,0),MATCH("  ..............",A1711:A1737,0)&gt;2,V1710),"-")</f>
        <v/>
      </c>
      <c r="W1711" t="str">
        <f t="shared" ca="1" si="78"/>
        <v>X-------X</v>
      </c>
      <c r="X1711" t="str">
        <f t="shared" ca="1" si="79"/>
        <v xml:space="preserve">A             </v>
      </c>
      <c r="Y1711" s="1" t="str">
        <f t="shared" ca="1" si="80"/>
        <v xml:space="preserve">   Mvar   EQU</v>
      </c>
    </row>
    <row r="1712" spans="1:25" x14ac:dyDescent="0.25">
      <c r="A1712" t="s">
        <v>108</v>
      </c>
      <c r="B1712" t="s">
        <v>109</v>
      </c>
      <c r="C1712" t="s">
        <v>110</v>
      </c>
      <c r="D1712" t="s">
        <v>110</v>
      </c>
      <c r="E1712" t="s">
        <v>110</v>
      </c>
      <c r="F1712" s="1" t="s">
        <v>111</v>
      </c>
      <c r="G1712" t="s">
        <v>112</v>
      </c>
      <c r="H1712" t="s">
        <v>113</v>
      </c>
      <c r="I1712" t="s">
        <v>114</v>
      </c>
      <c r="J1712" t="s">
        <v>115</v>
      </c>
      <c r="K1712" t="s">
        <v>41</v>
      </c>
      <c r="L1712" t="s">
        <v>116</v>
      </c>
      <c r="M1712" t="s">
        <v>117</v>
      </c>
      <c r="N1712" t="s">
        <v>42</v>
      </c>
      <c r="O1712" t="s">
        <v>46</v>
      </c>
      <c r="P1712" t="s">
        <v>39</v>
      </c>
      <c r="Q1712" t="s">
        <v>118</v>
      </c>
      <c r="R1712" t="s">
        <v>119</v>
      </c>
      <c r="S1712" t="s">
        <v>120</v>
      </c>
      <c r="T1712" t="s">
        <v>121</v>
      </c>
      <c r="U1712" t="s">
        <v>122</v>
      </c>
      <c r="V1712" t="str" cm="1">
        <f t="array" aca="1" ref="V1712" ca="1">IFERROR(_xlfn.IFS(A1710="  ..............",OFFSET(A1710,2,0),A1709=" X-------------X",OFFSET(A1709,3,0),MATCH("  ..............",A1712:A1738,0)&gt;2,V1711),"-")</f>
        <v/>
      </c>
      <c r="W1712" t="str">
        <f t="shared" ca="1" si="78"/>
        <v>X-------X</v>
      </c>
      <c r="X1712" t="str">
        <f t="shared" ca="1" si="79"/>
        <v xml:space="preserve">     NOME     </v>
      </c>
      <c r="Y1712" s="1" t="str">
        <f t="shared" ca="1" si="80"/>
        <v xml:space="preserve">   FLUXO %   </v>
      </c>
    </row>
    <row r="1713" spans="1:25" x14ac:dyDescent="0.25">
      <c r="A1713" t="s">
        <v>43</v>
      </c>
      <c r="B1713" t="s">
        <v>42</v>
      </c>
      <c r="C1713" t="s">
        <v>123</v>
      </c>
      <c r="D1713" t="s">
        <v>124</v>
      </c>
      <c r="E1713" t="s">
        <v>125</v>
      </c>
      <c r="F1713" t="s">
        <v>126</v>
      </c>
      <c r="G1713" t="s">
        <v>127</v>
      </c>
      <c r="H1713" t="s">
        <v>42</v>
      </c>
      <c r="I1713" t="s">
        <v>128</v>
      </c>
      <c r="J1713" t="s">
        <v>129</v>
      </c>
      <c r="K1713" t="s">
        <v>130</v>
      </c>
      <c r="L1713" t="s">
        <v>131</v>
      </c>
      <c r="M1713" t="s">
        <v>110</v>
      </c>
      <c r="N1713" t="s">
        <v>132</v>
      </c>
      <c r="O1713" t="s">
        <v>133</v>
      </c>
      <c r="P1713" t="s">
        <v>134</v>
      </c>
      <c r="Q1713" t="s">
        <v>135</v>
      </c>
      <c r="R1713" t="s">
        <v>136</v>
      </c>
      <c r="S1713" t="s">
        <v>137</v>
      </c>
      <c r="T1713" t="s">
        <v>138</v>
      </c>
      <c r="U1713" t="s">
        <v>139</v>
      </c>
      <c r="V1713" t="str" cm="1">
        <f t="array" aca="1" ref="V1713" ca="1">IFERROR(_xlfn.IFS(A1711="  ..............",OFFSET(A1711,2,0),A1710=" X-------------X",OFFSET(A1710,3,0),MATCH("  ..............",A1713:A1739,0)&gt;2,V1712),"-")</f>
        <v/>
      </c>
      <c r="W1713" t="str">
        <f t="shared" ca="1" si="78"/>
        <v>X-------X</v>
      </c>
      <c r="X1713" t="str">
        <f t="shared" ca="1" si="79"/>
        <v>X------------X</v>
      </c>
      <c r="Y1713" s="1" t="str">
        <f t="shared" ca="1" si="80"/>
        <v>X-----------X</v>
      </c>
    </row>
    <row r="1714" spans="1:25" x14ac:dyDescent="0.25">
      <c r="A1714" t="s">
        <v>20</v>
      </c>
      <c r="B1714" t="s">
        <v>21</v>
      </c>
      <c r="C1714" t="s">
        <v>21</v>
      </c>
      <c r="D1714" t="s">
        <v>21</v>
      </c>
      <c r="E1714" t="s">
        <v>21</v>
      </c>
      <c r="F1714" t="s">
        <v>22</v>
      </c>
      <c r="G1714" t="s">
        <v>21</v>
      </c>
      <c r="H1714" t="s">
        <v>21</v>
      </c>
      <c r="I1714" t="s">
        <v>23</v>
      </c>
      <c r="J1714" t="s">
        <v>24</v>
      </c>
      <c r="K1714" t="s">
        <v>25</v>
      </c>
      <c r="L1714" t="s">
        <v>21</v>
      </c>
      <c r="M1714" t="s">
        <v>21</v>
      </c>
      <c r="N1714" t="s">
        <v>21</v>
      </c>
      <c r="O1714" t="s">
        <v>26</v>
      </c>
      <c r="P1714" t="s">
        <v>23</v>
      </c>
      <c r="Q1714" t="s">
        <v>27</v>
      </c>
      <c r="R1714" t="s">
        <v>28</v>
      </c>
      <c r="S1714" t="s">
        <v>28</v>
      </c>
      <c r="T1714" t="s">
        <v>23</v>
      </c>
      <c r="U1714" t="s">
        <v>23</v>
      </c>
      <c r="V1714" t="str" cm="1">
        <f t="array" aca="1" ref="V1714" ca="1">IFERROR(_xlfn.IFS(A1712="  ..............",OFFSET(A1712,2,0),A1711=" X-------------X",OFFSET(A1711,3,0),MATCH("  ..............",A1714:A1740,0)&gt;2,V1713),"-")</f>
        <v/>
      </c>
      <c r="W1714" t="str">
        <f t="shared" ca="1" si="78"/>
        <v>X-------X</v>
      </c>
      <c r="X1714" t="str">
        <f t="shared" ca="1" si="79"/>
        <v/>
      </c>
      <c r="Y1714" s="1" t="str">
        <f t="shared" ca="1" si="80"/>
        <v/>
      </c>
    </row>
    <row r="1715" spans="1:25" x14ac:dyDescent="0.25">
      <c r="A1715" t="s">
        <v>38</v>
      </c>
      <c r="B1715" t="s">
        <v>38</v>
      </c>
      <c r="C1715" t="s">
        <v>38</v>
      </c>
      <c r="D1715" t="s">
        <v>38</v>
      </c>
      <c r="E1715" t="s">
        <v>38</v>
      </c>
      <c r="F1715" t="s">
        <v>38</v>
      </c>
      <c r="G1715" t="s">
        <v>38</v>
      </c>
      <c r="H1715" t="s">
        <v>38</v>
      </c>
      <c r="I1715" t="s">
        <v>38</v>
      </c>
      <c r="J1715" t="s">
        <v>38</v>
      </c>
      <c r="K1715" t="s">
        <v>38</v>
      </c>
      <c r="L1715" t="s">
        <v>38</v>
      </c>
      <c r="M1715" t="s">
        <v>38</v>
      </c>
      <c r="N1715" t="s">
        <v>38</v>
      </c>
      <c r="O1715" t="s">
        <v>38</v>
      </c>
      <c r="P1715" t="s">
        <v>38</v>
      </c>
      <c r="Q1715" t="s">
        <v>38</v>
      </c>
      <c r="R1715" t="s">
        <v>38</v>
      </c>
      <c r="S1715" t="s">
        <v>38</v>
      </c>
      <c r="T1715" t="s">
        <v>38</v>
      </c>
      <c r="U1715" t="s">
        <v>38</v>
      </c>
      <c r="V1715" t="str" cm="1">
        <f t="array" aca="1" ref="V1715" ca="1">IFERROR(_xlfn.IFS(A1713="  ..............",OFFSET(A1713,2,0),A1712=" X-------------X",OFFSET(A1712,3,0),MATCH("  ..............",A1715:A1741,0)&gt;2,V1714),"-")</f>
        <v/>
      </c>
      <c r="W1715" t="str">
        <f t="shared" ca="1" si="78"/>
        <v>X-------X</v>
      </c>
      <c r="X1715" t="str">
        <f t="shared" ca="1" si="79"/>
        <v/>
      </c>
      <c r="Y1715" s="1" t="str">
        <f t="shared" ca="1" si="80"/>
        <v xml:space="preserve">         0.0 </v>
      </c>
    </row>
    <row r="1716" spans="1:25" x14ac:dyDescent="0.25">
      <c r="A1716" t="s">
        <v>7335</v>
      </c>
      <c r="B1716" t="s">
        <v>4460</v>
      </c>
      <c r="C1716" t="s">
        <v>4335</v>
      </c>
      <c r="D1716" t="s">
        <v>3819</v>
      </c>
      <c r="E1716" t="s">
        <v>3819</v>
      </c>
      <c r="F1716" s="1" t="s">
        <v>3820</v>
      </c>
      <c r="G1716" t="s">
        <v>3819</v>
      </c>
      <c r="H1716" t="s">
        <v>3821</v>
      </c>
      <c r="I1716" t="s">
        <v>38</v>
      </c>
      <c r="J1716" t="s">
        <v>38</v>
      </c>
      <c r="K1716" t="s">
        <v>38</v>
      </c>
      <c r="L1716" t="s">
        <v>38</v>
      </c>
      <c r="M1716" t="s">
        <v>38</v>
      </c>
      <c r="N1716" t="s">
        <v>38</v>
      </c>
      <c r="O1716" t="s">
        <v>38</v>
      </c>
      <c r="P1716" t="s">
        <v>38</v>
      </c>
      <c r="Q1716" t="s">
        <v>38</v>
      </c>
      <c r="R1716" t="s">
        <v>38</v>
      </c>
      <c r="S1716" t="s">
        <v>38</v>
      </c>
      <c r="T1716" t="s">
        <v>38</v>
      </c>
      <c r="U1716" t="s">
        <v>38</v>
      </c>
      <c r="V1716" t="str" cm="1">
        <f t="array" aca="1" ref="V1716" ca="1">IFERROR(_xlfn.IFS(A1714="  ..............",OFFSET(A1714,2,0),A1713=" X-------------X",OFFSET(A1713,3,0),MATCH("  ..............",A1716:A1742,0)&gt;2,V1715),"-")</f>
        <v/>
      </c>
      <c r="W1716" t="str">
        <f t="shared" ca="1" si="78"/>
        <v>X-------X</v>
      </c>
      <c r="X1716" t="str">
        <f t="shared" ca="1" si="79"/>
        <v xml:space="preserve">              </v>
      </c>
      <c r="Y1716" s="1" t="str">
        <f t="shared" ca="1" si="80"/>
        <v xml:space="preserve">         0.0 </v>
      </c>
    </row>
    <row r="1717" spans="1:25" x14ac:dyDescent="0.25">
      <c r="A1717" t="s">
        <v>7336</v>
      </c>
      <c r="B1717" t="s">
        <v>6093</v>
      </c>
      <c r="C1717" t="s">
        <v>7337</v>
      </c>
      <c r="D1717" t="s">
        <v>3819</v>
      </c>
      <c r="E1717" t="s">
        <v>3819</v>
      </c>
      <c r="F1717" s="1" t="s">
        <v>3820</v>
      </c>
      <c r="G1717" t="s">
        <v>3819</v>
      </c>
      <c r="H1717" t="s">
        <v>3819</v>
      </c>
      <c r="I1717" t="s">
        <v>39</v>
      </c>
      <c r="J1717" t="s">
        <v>40</v>
      </c>
      <c r="K1717" t="s">
        <v>41</v>
      </c>
      <c r="L1717" t="s">
        <v>42</v>
      </c>
      <c r="M1717" t="s">
        <v>42</v>
      </c>
      <c r="N1717" t="s">
        <v>41</v>
      </c>
      <c r="O1717" t="s">
        <v>38</v>
      </c>
      <c r="P1717" t="s">
        <v>38</v>
      </c>
      <c r="Q1717" t="s">
        <v>38</v>
      </c>
      <c r="R1717" t="s">
        <v>38</v>
      </c>
      <c r="S1717" t="s">
        <v>38</v>
      </c>
      <c r="T1717" t="s">
        <v>38</v>
      </c>
      <c r="U1717" t="s">
        <v>38</v>
      </c>
      <c r="V1717" t="str" cm="1">
        <f t="array" aca="1" ref="V1717" ca="1">IFERROR(_xlfn.IFS(A1715="  ..............",OFFSET(A1715,2,0),A1714=" X-------------X",OFFSET(A1714,3,0),MATCH("  ..............",A1717:A1743,0)&gt;2,V1716),"-")</f>
        <v xml:space="preserve">  ARI32-UFV014  </v>
      </c>
      <c r="W1717" t="str">
        <f t="shared" ca="1" si="78"/>
        <v xml:space="preserve">   1.011 </v>
      </c>
      <c r="X1717" t="str">
        <f t="shared" ca="1" si="79"/>
        <v xml:space="preserve"> CSARIN-MG034 </v>
      </c>
      <c r="Y1717" s="1" t="str">
        <f t="shared" ca="1" si="80"/>
        <v xml:space="preserve">        0.0% </v>
      </c>
    </row>
    <row r="1718" spans="1:25" x14ac:dyDescent="0.25">
      <c r="A1718" t="s">
        <v>43</v>
      </c>
      <c r="B1718" t="s">
        <v>42</v>
      </c>
      <c r="C1718" t="s">
        <v>4847</v>
      </c>
      <c r="D1718" t="s">
        <v>4847</v>
      </c>
      <c r="E1718" t="s">
        <v>4847</v>
      </c>
      <c r="F1718" s="1" t="s">
        <v>4219</v>
      </c>
      <c r="G1718" t="s">
        <v>42</v>
      </c>
      <c r="H1718" t="s">
        <v>42</v>
      </c>
      <c r="I1718" t="s">
        <v>5215</v>
      </c>
      <c r="J1718" t="s">
        <v>5216</v>
      </c>
      <c r="K1718" t="s">
        <v>3830</v>
      </c>
      <c r="L1718" t="s">
        <v>4335</v>
      </c>
      <c r="M1718" t="s">
        <v>7337</v>
      </c>
      <c r="N1718" t="s">
        <v>7338</v>
      </c>
      <c r="O1718" t="s">
        <v>46</v>
      </c>
      <c r="P1718" t="s">
        <v>39</v>
      </c>
      <c r="Q1718" t="s">
        <v>44</v>
      </c>
      <c r="R1718" t="s">
        <v>3911</v>
      </c>
      <c r="S1718" t="s">
        <v>5250</v>
      </c>
      <c r="T1718" t="s">
        <v>39</v>
      </c>
      <c r="U1718" t="s">
        <v>45</v>
      </c>
      <c r="V1718" t="str" cm="1">
        <f t="array" aca="1" ref="V1718" ca="1">IFERROR(_xlfn.IFS(A1716="  ..............",OFFSET(A1716,2,0),A1715=" X-------------X",OFFSET(A1715,3,0),MATCH("  ..............",A1718:A1744,0)&gt;2,V1717),"-")</f>
        <v>-</v>
      </c>
      <c r="W1718" t="str">
        <f t="shared" ca="1" si="78"/>
        <v>-</v>
      </c>
      <c r="X1718" t="str">
        <f t="shared" ca="1" si="79"/>
        <v>-</v>
      </c>
      <c r="Y1718" s="1" t="str">
        <f t="shared" ca="1" si="80"/>
        <v>.............</v>
      </c>
    </row>
    <row r="1719" spans="1:25" x14ac:dyDescent="0.25">
      <c r="A1719" t="s">
        <v>29</v>
      </c>
      <c r="B1719" t="s">
        <v>31</v>
      </c>
      <c r="C1719" t="s">
        <v>31</v>
      </c>
      <c r="D1719" t="s">
        <v>31</v>
      </c>
      <c r="E1719" t="s">
        <v>31</v>
      </c>
      <c r="F1719" t="s">
        <v>32</v>
      </c>
      <c r="G1719" t="s">
        <v>31</v>
      </c>
      <c r="H1719" t="s">
        <v>31</v>
      </c>
      <c r="I1719" t="s">
        <v>33</v>
      </c>
      <c r="J1719" t="s">
        <v>30</v>
      </c>
      <c r="K1719" t="s">
        <v>34</v>
      </c>
      <c r="L1719" t="s">
        <v>31</v>
      </c>
      <c r="M1719" t="s">
        <v>31</v>
      </c>
      <c r="N1719" t="s">
        <v>31</v>
      </c>
      <c r="O1719" t="s">
        <v>35</v>
      </c>
      <c r="P1719" t="s">
        <v>33</v>
      </c>
      <c r="Q1719" t="s">
        <v>36</v>
      </c>
      <c r="R1719" t="s">
        <v>37</v>
      </c>
      <c r="S1719" t="s">
        <v>37</v>
      </c>
      <c r="T1719" t="s">
        <v>33</v>
      </c>
      <c r="U1719" t="s">
        <v>33</v>
      </c>
      <c r="V1719" t="str" cm="1">
        <f t="array" aca="1" ref="V1719" ca="1">IFERROR(_xlfn.IFS(A1717="  ..............",OFFSET(A1717,2,0),A1716=" X-------------X",OFFSET(A1716,3,0),MATCH("  ..............",A1719:A1745,0)&gt;2,V1718),"-")</f>
        <v>-</v>
      </c>
      <c r="W1719" t="str">
        <f t="shared" ca="1" si="78"/>
        <v>-</v>
      </c>
      <c r="X1719" t="str">
        <f t="shared" ca="1" si="79"/>
        <v/>
      </c>
      <c r="Y1719" s="1" t="str">
        <f t="shared" ca="1" si="80"/>
        <v xml:space="preserve">         0.0 </v>
      </c>
    </row>
    <row r="1720" spans="1:25" x14ac:dyDescent="0.25">
      <c r="A1720" t="s">
        <v>7339</v>
      </c>
      <c r="B1720" t="s">
        <v>4137</v>
      </c>
      <c r="C1720" t="s">
        <v>3819</v>
      </c>
      <c r="D1720" t="s">
        <v>3819</v>
      </c>
      <c r="E1720" t="s">
        <v>3819</v>
      </c>
      <c r="F1720" t="s">
        <v>3820</v>
      </c>
      <c r="G1720" t="s">
        <v>3819</v>
      </c>
      <c r="H1720" t="s">
        <v>3821</v>
      </c>
      <c r="I1720" t="s">
        <v>38</v>
      </c>
      <c r="J1720" t="s">
        <v>38</v>
      </c>
      <c r="K1720" t="s">
        <v>38</v>
      </c>
      <c r="L1720" t="s">
        <v>38</v>
      </c>
      <c r="M1720" t="s">
        <v>38</v>
      </c>
      <c r="N1720" t="s">
        <v>38</v>
      </c>
      <c r="O1720" t="s">
        <v>38</v>
      </c>
      <c r="P1720" t="s">
        <v>38</v>
      </c>
      <c r="Q1720" t="s">
        <v>38</v>
      </c>
      <c r="R1720" t="s">
        <v>38</v>
      </c>
      <c r="S1720" t="s">
        <v>38</v>
      </c>
      <c r="T1720" t="s">
        <v>38</v>
      </c>
      <c r="U1720" t="s">
        <v>38</v>
      </c>
      <c r="V1720" t="str" cm="1">
        <f t="array" aca="1" ref="V1720" ca="1">IFERROR(_xlfn.IFS(A1718="  ..............",OFFSET(A1718,2,0),A1717=" X-------------X",OFFSET(A1717,3,0),MATCH("  ..............",A1720:A1746,0)&gt;2,V1719),"-")</f>
        <v>-</v>
      </c>
      <c r="W1720" t="str">
        <f t="shared" ca="1" si="78"/>
        <v>-</v>
      </c>
      <c r="X1720" t="str">
        <f t="shared" ca="1" si="79"/>
        <v xml:space="preserve">              </v>
      </c>
      <c r="Y1720" s="1" t="str">
        <f t="shared" ca="1" si="80"/>
        <v xml:space="preserve">         0.0 </v>
      </c>
    </row>
    <row r="1721" spans="1:25" x14ac:dyDescent="0.25">
      <c r="A1721" t="s">
        <v>7340</v>
      </c>
      <c r="B1721" t="s">
        <v>4274</v>
      </c>
      <c r="C1721" t="s">
        <v>3819</v>
      </c>
      <c r="D1721" t="s">
        <v>3819</v>
      </c>
      <c r="E1721" t="s">
        <v>3819</v>
      </c>
      <c r="F1721" t="s">
        <v>3820</v>
      </c>
      <c r="G1721" t="s">
        <v>3819</v>
      </c>
      <c r="H1721" t="s">
        <v>3819</v>
      </c>
      <c r="I1721" t="s">
        <v>39</v>
      </c>
      <c r="J1721" t="s">
        <v>40</v>
      </c>
      <c r="K1721" t="s">
        <v>41</v>
      </c>
      <c r="L1721" t="s">
        <v>42</v>
      </c>
      <c r="M1721" t="s">
        <v>42</v>
      </c>
      <c r="N1721" t="s">
        <v>41</v>
      </c>
      <c r="O1721" t="s">
        <v>38</v>
      </c>
      <c r="P1721" t="s">
        <v>38</v>
      </c>
      <c r="Q1721" t="s">
        <v>38</v>
      </c>
      <c r="R1721" t="s">
        <v>38</v>
      </c>
      <c r="S1721" t="s">
        <v>38</v>
      </c>
      <c r="T1721" t="s">
        <v>38</v>
      </c>
      <c r="U1721" t="s">
        <v>38</v>
      </c>
      <c r="V1721" t="str" cm="1">
        <f t="array" aca="1" ref="V1721" ca="1">IFERROR(_xlfn.IFS(A1719="  ..............",OFFSET(A1719,2,0),A1718=" X-------------X",OFFSET(A1718,3,0),MATCH("  ..............",A1721:A1747,0)&gt;2,V1720),"-")</f>
        <v xml:space="preserve">  CACENA-MG500  </v>
      </c>
      <c r="W1721" t="str">
        <f t="shared" ca="1" si="78"/>
        <v xml:space="preserve">   1.047 </v>
      </c>
      <c r="X1721" t="str">
        <f t="shared" ca="1" si="79"/>
        <v xml:space="preserve"> ARINO2-MG500 </v>
      </c>
      <c r="Y1721" s="1" t="str">
        <f t="shared" ca="1" si="80"/>
        <v xml:space="preserve">        5.7% </v>
      </c>
    </row>
    <row r="1722" spans="1:25" x14ac:dyDescent="0.25">
      <c r="A1722" t="s">
        <v>43</v>
      </c>
      <c r="B1722" t="s">
        <v>42</v>
      </c>
      <c r="C1722" t="s">
        <v>5687</v>
      </c>
      <c r="D1722" t="s">
        <v>5688</v>
      </c>
      <c r="E1722" t="s">
        <v>5687</v>
      </c>
      <c r="F1722" s="1" t="s">
        <v>4348</v>
      </c>
      <c r="G1722" t="s">
        <v>42</v>
      </c>
      <c r="H1722" t="s">
        <v>42</v>
      </c>
      <c r="I1722" t="s">
        <v>5080</v>
      </c>
      <c r="J1722" t="s">
        <v>5081</v>
      </c>
      <c r="K1722" t="s">
        <v>3830</v>
      </c>
      <c r="L1722" t="s">
        <v>4262</v>
      </c>
      <c r="M1722" t="s">
        <v>6637</v>
      </c>
      <c r="N1722" t="s">
        <v>5539</v>
      </c>
      <c r="O1722" t="s">
        <v>46</v>
      </c>
      <c r="P1722" t="s">
        <v>39</v>
      </c>
      <c r="Q1722" t="s">
        <v>44</v>
      </c>
      <c r="R1722" t="s">
        <v>4035</v>
      </c>
      <c r="S1722" t="s">
        <v>5694</v>
      </c>
      <c r="T1722" t="s">
        <v>39</v>
      </c>
      <c r="U1722" t="s">
        <v>45</v>
      </c>
      <c r="V1722" t="str" cm="1">
        <f t="array" aca="1" ref="V1722" ca="1">IFERROR(_xlfn.IFS(A1720="  ..............",OFFSET(A1720,2,0),A1719=" X-------------X",OFFSET(A1719,3,0),MATCH("  ..............",A1722:A1748,0)&gt;2,V1721),"-")</f>
        <v xml:space="preserve">  CACENA-MG500  </v>
      </c>
      <c r="W1722" t="str">
        <f t="shared" ca="1" si="78"/>
        <v xml:space="preserve">   1.047 </v>
      </c>
      <c r="X1722" t="str">
        <f t="shared" ca="1" si="79"/>
        <v xml:space="preserve"> CACNT1-MG000 </v>
      </c>
      <c r="Y1722" s="1" t="str">
        <f t="shared" ca="1" si="80"/>
        <v xml:space="preserve">       29.0% </v>
      </c>
    </row>
    <row r="1723" spans="1:25" x14ac:dyDescent="0.25">
      <c r="A1723" t="s">
        <v>43</v>
      </c>
      <c r="B1723" t="s">
        <v>42</v>
      </c>
      <c r="C1723" t="s">
        <v>6146</v>
      </c>
      <c r="D1723" t="s">
        <v>6146</v>
      </c>
      <c r="E1723" t="s">
        <v>6146</v>
      </c>
      <c r="F1723" t="s">
        <v>7341</v>
      </c>
      <c r="G1723" t="s">
        <v>42</v>
      </c>
      <c r="H1723" t="s">
        <v>42</v>
      </c>
      <c r="I1723" t="s">
        <v>7342</v>
      </c>
      <c r="J1723" t="s">
        <v>7343</v>
      </c>
      <c r="K1723" t="s">
        <v>3830</v>
      </c>
      <c r="L1723" t="s">
        <v>3923</v>
      </c>
      <c r="M1723" t="s">
        <v>6546</v>
      </c>
      <c r="N1723" t="s">
        <v>7344</v>
      </c>
      <c r="O1723" t="s">
        <v>48</v>
      </c>
      <c r="P1723" t="s">
        <v>39</v>
      </c>
      <c r="Q1723" t="s">
        <v>44</v>
      </c>
      <c r="R1723" t="s">
        <v>3832</v>
      </c>
      <c r="S1723" t="s">
        <v>4777</v>
      </c>
      <c r="T1723" t="s">
        <v>39</v>
      </c>
      <c r="U1723" t="s">
        <v>45</v>
      </c>
      <c r="V1723" t="str" cm="1">
        <f t="array" aca="1" ref="V1723" ca="1">IFERROR(_xlfn.IFS(A1721="  ..............",OFFSET(A1721,2,0),A1720=" X-------------X",OFFSET(A1720,3,0),MATCH("  ..............",A1723:A1749,0)&gt;2,V1722),"-")</f>
        <v xml:space="preserve">  CACENA-MG500  </v>
      </c>
      <c r="W1723" t="str">
        <f t="shared" ca="1" si="78"/>
        <v xml:space="preserve">   1.047 </v>
      </c>
      <c r="X1723" t="str">
        <f t="shared" ca="1" si="79"/>
        <v xml:space="preserve"> CACNT2-MG000 </v>
      </c>
      <c r="Y1723" s="1" t="str">
        <f t="shared" ca="1" si="80"/>
        <v xml:space="preserve">       29.7% </v>
      </c>
    </row>
    <row r="1724" spans="1:25" x14ac:dyDescent="0.25">
      <c r="A1724" t="s">
        <v>43</v>
      </c>
      <c r="B1724" t="s">
        <v>42</v>
      </c>
      <c r="C1724" t="s">
        <v>6146</v>
      </c>
      <c r="D1724" t="s">
        <v>6146</v>
      </c>
      <c r="E1724" t="s">
        <v>6146</v>
      </c>
      <c r="F1724" t="s">
        <v>7345</v>
      </c>
      <c r="G1724" t="s">
        <v>42</v>
      </c>
      <c r="H1724" t="s">
        <v>42</v>
      </c>
      <c r="I1724" t="s">
        <v>7346</v>
      </c>
      <c r="J1724" t="s">
        <v>7347</v>
      </c>
      <c r="K1724" t="s">
        <v>3914</v>
      </c>
      <c r="L1724" t="s">
        <v>7348</v>
      </c>
      <c r="M1724" t="s">
        <v>4978</v>
      </c>
      <c r="N1724" t="s">
        <v>7349</v>
      </c>
      <c r="O1724" t="s">
        <v>48</v>
      </c>
      <c r="P1724" t="s">
        <v>39</v>
      </c>
      <c r="Q1724" t="s">
        <v>44</v>
      </c>
      <c r="R1724" t="s">
        <v>3832</v>
      </c>
      <c r="S1724" t="s">
        <v>3901</v>
      </c>
      <c r="T1724" t="s">
        <v>39</v>
      </c>
      <c r="U1724" t="s">
        <v>45</v>
      </c>
      <c r="V1724" t="str" cm="1">
        <f t="array" aca="1" ref="V1724" ca="1">IFERROR(_xlfn.IFS(A1722="  ..............",OFFSET(A1722,2,0),A1721=" X-------------X",OFFSET(A1721,3,0),MATCH("  ..............",A1724:A1750,0)&gt;2,V1723),"-")</f>
        <v>-</v>
      </c>
      <c r="W1724" t="str">
        <f t="shared" ca="1" si="78"/>
        <v>-</v>
      </c>
      <c r="X1724" t="str">
        <f t="shared" ca="1" si="79"/>
        <v>-</v>
      </c>
      <c r="Y1724" s="1" t="str">
        <f t="shared" ca="1" si="80"/>
        <v>.............</v>
      </c>
    </row>
    <row r="1725" spans="1:25" x14ac:dyDescent="0.25">
      <c r="A1725" t="s">
        <v>29</v>
      </c>
      <c r="B1725" t="s">
        <v>31</v>
      </c>
      <c r="C1725" t="s">
        <v>31</v>
      </c>
      <c r="D1725" t="s">
        <v>31</v>
      </c>
      <c r="E1725" t="s">
        <v>31</v>
      </c>
      <c r="F1725" t="s">
        <v>32</v>
      </c>
      <c r="G1725" t="s">
        <v>31</v>
      </c>
      <c r="H1725" t="s">
        <v>31</v>
      </c>
      <c r="I1725" t="s">
        <v>33</v>
      </c>
      <c r="J1725" t="s">
        <v>30</v>
      </c>
      <c r="K1725" t="s">
        <v>34</v>
      </c>
      <c r="L1725" t="s">
        <v>31</v>
      </c>
      <c r="M1725" t="s">
        <v>31</v>
      </c>
      <c r="N1725" t="s">
        <v>31</v>
      </c>
      <c r="O1725" t="s">
        <v>35</v>
      </c>
      <c r="P1725" t="s">
        <v>33</v>
      </c>
      <c r="Q1725" t="s">
        <v>36</v>
      </c>
      <c r="R1725" t="s">
        <v>37</v>
      </c>
      <c r="S1725" t="s">
        <v>37</v>
      </c>
      <c r="T1725" t="s">
        <v>33</v>
      </c>
      <c r="U1725" t="s">
        <v>33</v>
      </c>
      <c r="V1725" t="str" cm="1">
        <f t="array" aca="1" ref="V1725" ca="1">IFERROR(_xlfn.IFS(A1723="  ..............",OFFSET(A1723,2,0),A1722=" X-------------X",OFFSET(A1722,3,0),MATCH("  ..............",A1725:A1751,0)&gt;2,V1724),"-")</f>
        <v>-</v>
      </c>
      <c r="W1725" t="str">
        <f t="shared" ca="1" si="78"/>
        <v>-</v>
      </c>
      <c r="X1725" t="str">
        <f t="shared" ca="1" si="79"/>
        <v/>
      </c>
      <c r="Y1725" s="1" t="str">
        <f t="shared" ca="1" si="80"/>
        <v xml:space="preserve">         0.0 </v>
      </c>
    </row>
    <row r="1726" spans="1:25" x14ac:dyDescent="0.25">
      <c r="A1726" t="s">
        <v>7350</v>
      </c>
      <c r="B1726" t="s">
        <v>6171</v>
      </c>
      <c r="C1726" t="s">
        <v>3819</v>
      </c>
      <c r="D1726" t="s">
        <v>3819</v>
      </c>
      <c r="E1726" t="s">
        <v>3819</v>
      </c>
      <c r="F1726" s="1" t="s">
        <v>3820</v>
      </c>
      <c r="G1726" t="s">
        <v>3819</v>
      </c>
      <c r="H1726" t="s">
        <v>3821</v>
      </c>
      <c r="I1726" t="s">
        <v>38</v>
      </c>
      <c r="J1726" t="s">
        <v>38</v>
      </c>
      <c r="K1726" t="s">
        <v>38</v>
      </c>
      <c r="L1726" t="s">
        <v>38</v>
      </c>
      <c r="M1726" t="s">
        <v>38</v>
      </c>
      <c r="N1726" t="s">
        <v>38</v>
      </c>
      <c r="O1726" t="s">
        <v>38</v>
      </c>
      <c r="P1726" t="s">
        <v>38</v>
      </c>
      <c r="Q1726" t="s">
        <v>38</v>
      </c>
      <c r="R1726" t="s">
        <v>38</v>
      </c>
      <c r="S1726" t="s">
        <v>38</v>
      </c>
      <c r="T1726" t="s">
        <v>38</v>
      </c>
      <c r="U1726" t="s">
        <v>38</v>
      </c>
      <c r="V1726" t="str" cm="1">
        <f t="array" aca="1" ref="V1726" ca="1">IFERROR(_xlfn.IFS(A1724="  ..............",OFFSET(A1724,2,0),A1723=" X-------------X",OFFSET(A1723,3,0),MATCH("  ..............",A1726:A1752,0)&gt;2,V1725),"-")</f>
        <v>-</v>
      </c>
      <c r="W1726" t="str">
        <f t="shared" ca="1" si="78"/>
        <v>-</v>
      </c>
      <c r="X1726" t="str">
        <f t="shared" ca="1" si="79"/>
        <v xml:space="preserve">              </v>
      </c>
      <c r="Y1726" s="1" t="str">
        <f t="shared" ca="1" si="80"/>
        <v xml:space="preserve">         0.0 </v>
      </c>
    </row>
    <row r="1727" spans="1:25" x14ac:dyDescent="0.25">
      <c r="A1727" t="s">
        <v>7351</v>
      </c>
      <c r="B1727" t="s">
        <v>5330</v>
      </c>
      <c r="C1727" t="s">
        <v>3819</v>
      </c>
      <c r="D1727" t="s">
        <v>3819</v>
      </c>
      <c r="E1727" t="s">
        <v>3819</v>
      </c>
      <c r="F1727" t="s">
        <v>3820</v>
      </c>
      <c r="G1727" t="s">
        <v>3819</v>
      </c>
      <c r="H1727" t="s">
        <v>3819</v>
      </c>
      <c r="I1727" t="s">
        <v>39</v>
      </c>
      <c r="J1727" t="s">
        <v>40</v>
      </c>
      <c r="K1727" t="s">
        <v>41</v>
      </c>
      <c r="L1727" t="s">
        <v>42</v>
      </c>
      <c r="M1727" t="s">
        <v>42</v>
      </c>
      <c r="N1727" t="s">
        <v>41</v>
      </c>
      <c r="O1727" t="s">
        <v>38</v>
      </c>
      <c r="P1727" t="s">
        <v>38</v>
      </c>
      <c r="Q1727" t="s">
        <v>38</v>
      </c>
      <c r="R1727" t="s">
        <v>38</v>
      </c>
      <c r="S1727" t="s">
        <v>38</v>
      </c>
      <c r="T1727" t="s">
        <v>38</v>
      </c>
      <c r="U1727" t="s">
        <v>38</v>
      </c>
      <c r="V1727" t="str" cm="1">
        <f t="array" aca="1" ref="V1727" ca="1">IFERROR(_xlfn.IFS(A1725="  ..............",OFFSET(A1725,2,0),A1724=" X-------------X",OFFSET(A1724,3,0),MATCH("  ..............",A1727:A1753,0)&gt;2,V1726),"-")</f>
        <v xml:space="preserve">  CACEN1-MG034  </v>
      </c>
      <c r="W1727" t="str">
        <f t="shared" ca="1" si="78"/>
        <v xml:space="preserve">   1.028 </v>
      </c>
      <c r="X1727" t="str">
        <f t="shared" ca="1" si="79"/>
        <v xml:space="preserve"> CACNT1-MG000 </v>
      </c>
      <c r="Y1727" s="1" t="str">
        <f t="shared" ca="1" si="80"/>
        <v xml:space="preserve">       14.3% </v>
      </c>
    </row>
    <row r="1728" spans="1:25" x14ac:dyDescent="0.25">
      <c r="A1728" t="s">
        <v>43</v>
      </c>
      <c r="B1728" t="s">
        <v>42</v>
      </c>
      <c r="C1728" t="s">
        <v>6146</v>
      </c>
      <c r="D1728" t="s">
        <v>6146</v>
      </c>
      <c r="E1728" t="s">
        <v>6146</v>
      </c>
      <c r="F1728" t="s">
        <v>6340</v>
      </c>
      <c r="G1728" t="s">
        <v>42</v>
      </c>
      <c r="H1728" t="s">
        <v>42</v>
      </c>
      <c r="I1728" t="s">
        <v>7342</v>
      </c>
      <c r="J1728" t="s">
        <v>7343</v>
      </c>
      <c r="K1728" t="s">
        <v>3830</v>
      </c>
      <c r="L1728" t="s">
        <v>7352</v>
      </c>
      <c r="M1728" t="s">
        <v>4782</v>
      </c>
      <c r="N1728" t="s">
        <v>7353</v>
      </c>
      <c r="O1728" t="s">
        <v>46</v>
      </c>
      <c r="P1728" t="s">
        <v>39</v>
      </c>
      <c r="Q1728" t="s">
        <v>44</v>
      </c>
      <c r="R1728" t="s">
        <v>3832</v>
      </c>
      <c r="S1728" t="s">
        <v>5849</v>
      </c>
      <c r="T1728" t="s">
        <v>39</v>
      </c>
      <c r="U1728" t="s">
        <v>45</v>
      </c>
      <c r="V1728" t="str" cm="1">
        <f t="array" aca="1" ref="V1728" ca="1">IFERROR(_xlfn.IFS(A1726="  ..............",OFFSET(A1726,2,0),A1725=" X-------------X",OFFSET(A1725,3,0),MATCH("  ..............",A1728:A1754,0)&gt;2,V1727),"-")</f>
        <v xml:space="preserve">  CACEN1-MG034  </v>
      </c>
      <c r="W1728" t="str">
        <f t="shared" ca="1" si="78"/>
        <v xml:space="preserve">   1.028 </v>
      </c>
      <c r="X1728" t="str">
        <f t="shared" ca="1" si="79"/>
        <v xml:space="preserve"> ACEN1-UFV066 </v>
      </c>
      <c r="Y1728" s="1" t="str">
        <f t="shared" ca="1" si="80"/>
        <v xml:space="preserve">        0.0% </v>
      </c>
    </row>
    <row r="1729" spans="1:25" x14ac:dyDescent="0.25">
      <c r="A1729" t="s">
        <v>43</v>
      </c>
      <c r="B1729" t="s">
        <v>42</v>
      </c>
      <c r="C1729" t="s">
        <v>4847</v>
      </c>
      <c r="D1729" t="s">
        <v>4847</v>
      </c>
      <c r="E1729" t="s">
        <v>4847</v>
      </c>
      <c r="F1729" t="s">
        <v>4219</v>
      </c>
      <c r="G1729" t="s">
        <v>42</v>
      </c>
      <c r="H1729" t="s">
        <v>42</v>
      </c>
      <c r="I1729" t="s">
        <v>7354</v>
      </c>
      <c r="J1729" t="s">
        <v>7355</v>
      </c>
      <c r="K1729" t="s">
        <v>3830</v>
      </c>
      <c r="L1729" t="s">
        <v>7356</v>
      </c>
      <c r="M1729" t="s">
        <v>4976</v>
      </c>
      <c r="N1729" t="s">
        <v>7353</v>
      </c>
      <c r="O1729" t="s">
        <v>46</v>
      </c>
      <c r="P1729" t="s">
        <v>39</v>
      </c>
      <c r="Q1729" t="s">
        <v>44</v>
      </c>
      <c r="R1729" t="s">
        <v>4337</v>
      </c>
      <c r="S1729" t="s">
        <v>7357</v>
      </c>
      <c r="T1729" t="s">
        <v>39</v>
      </c>
      <c r="U1729" t="s">
        <v>45</v>
      </c>
      <c r="V1729" t="str" cm="1">
        <f t="array" aca="1" ref="V1729" ca="1">IFERROR(_xlfn.IFS(A1727="  ..............",OFFSET(A1727,2,0),A1726=" X-------------X",OFFSET(A1726,3,0),MATCH("  ..............",A1729:A1755,0)&gt;2,V1728),"-")</f>
        <v>-</v>
      </c>
      <c r="W1729" t="str">
        <f t="shared" ca="1" si="78"/>
        <v>-</v>
      </c>
      <c r="X1729" t="str">
        <f t="shared" ca="1" si="79"/>
        <v>-</v>
      </c>
      <c r="Y1729" s="1" t="str">
        <f t="shared" ca="1" si="80"/>
        <v>.............</v>
      </c>
    </row>
    <row r="1730" spans="1:25" x14ac:dyDescent="0.25">
      <c r="A1730" t="s">
        <v>29</v>
      </c>
      <c r="B1730" t="s">
        <v>31</v>
      </c>
      <c r="C1730" t="s">
        <v>31</v>
      </c>
      <c r="D1730" t="s">
        <v>31</v>
      </c>
      <c r="E1730" t="s">
        <v>31</v>
      </c>
      <c r="F1730" s="1" t="s">
        <v>32</v>
      </c>
      <c r="G1730" t="s">
        <v>31</v>
      </c>
      <c r="H1730" t="s">
        <v>31</v>
      </c>
      <c r="I1730" t="s">
        <v>33</v>
      </c>
      <c r="J1730" t="s">
        <v>30</v>
      </c>
      <c r="K1730" t="s">
        <v>34</v>
      </c>
      <c r="L1730" t="s">
        <v>31</v>
      </c>
      <c r="M1730" t="s">
        <v>31</v>
      </c>
      <c r="N1730" t="s">
        <v>31</v>
      </c>
      <c r="O1730" t="s">
        <v>35</v>
      </c>
      <c r="P1730" t="s">
        <v>33</v>
      </c>
      <c r="Q1730" t="s">
        <v>36</v>
      </c>
      <c r="R1730" t="s">
        <v>37</v>
      </c>
      <c r="S1730" t="s">
        <v>37</v>
      </c>
      <c r="T1730" t="s">
        <v>33</v>
      </c>
      <c r="U1730" t="s">
        <v>33</v>
      </c>
      <c r="V1730" t="str" cm="1">
        <f t="array" aca="1" ref="V1730" ca="1">IFERROR(_xlfn.IFS(A1728="  ..............",OFFSET(A1728,2,0),A1727=" X-------------X",OFFSET(A1727,3,0),MATCH("  ..............",A1730:A1756,0)&gt;2,V1729),"-")</f>
        <v>-</v>
      </c>
      <c r="W1730" t="str">
        <f t="shared" ca="1" si="78"/>
        <v>-</v>
      </c>
      <c r="X1730" t="str">
        <f t="shared" ca="1" si="79"/>
        <v/>
      </c>
      <c r="Y1730" s="1" t="str">
        <f t="shared" ca="1" si="80"/>
        <v xml:space="preserve">         0.0 </v>
      </c>
    </row>
    <row r="1731" spans="1:25" x14ac:dyDescent="0.25">
      <c r="A1731" t="s">
        <v>7358</v>
      </c>
      <c r="B1731" t="s">
        <v>7359</v>
      </c>
      <c r="C1731" t="s">
        <v>3819</v>
      </c>
      <c r="D1731" t="s">
        <v>3819</v>
      </c>
      <c r="E1731" t="s">
        <v>3819</v>
      </c>
      <c r="F1731" t="s">
        <v>3820</v>
      </c>
      <c r="G1731" t="s">
        <v>3819</v>
      </c>
      <c r="H1731" t="s">
        <v>3821</v>
      </c>
      <c r="I1731" t="s">
        <v>38</v>
      </c>
      <c r="J1731" t="s">
        <v>38</v>
      </c>
      <c r="K1731" t="s">
        <v>38</v>
      </c>
      <c r="L1731" t="s">
        <v>38</v>
      </c>
      <c r="M1731" t="s">
        <v>38</v>
      </c>
      <c r="N1731" t="s">
        <v>38</v>
      </c>
      <c r="O1731" t="s">
        <v>38</v>
      </c>
      <c r="P1731" t="s">
        <v>38</v>
      </c>
      <c r="Q1731" t="s">
        <v>38</v>
      </c>
      <c r="R1731" t="s">
        <v>38</v>
      </c>
      <c r="S1731" t="s">
        <v>38</v>
      </c>
      <c r="T1731" t="s">
        <v>38</v>
      </c>
      <c r="U1731" t="s">
        <v>38</v>
      </c>
      <c r="V1731" t="str" cm="1">
        <f t="array" aca="1" ref="V1731" ca="1">IFERROR(_xlfn.IFS(A1729="  ..............",OFFSET(A1729,2,0),A1728=" X-------------X",OFFSET(A1728,3,0),MATCH("  ..............",A1731:A1757,0)&gt;2,V1730),"-")</f>
        <v>-</v>
      </c>
      <c r="W1731" t="str">
        <f t="shared" ca="1" si="78"/>
        <v>-</v>
      </c>
      <c r="X1731" t="str">
        <f t="shared" ca="1" si="79"/>
        <v xml:space="preserve">              </v>
      </c>
      <c r="Y1731" s="1" t="str">
        <f t="shared" ca="1" si="80"/>
        <v xml:space="preserve">         0.0 </v>
      </c>
    </row>
    <row r="1732" spans="1:25" x14ac:dyDescent="0.25">
      <c r="A1732" t="s">
        <v>7360</v>
      </c>
      <c r="B1732" t="s">
        <v>5330</v>
      </c>
      <c r="C1732" t="s">
        <v>3819</v>
      </c>
      <c r="D1732" t="s">
        <v>3819</v>
      </c>
      <c r="E1732" t="s">
        <v>3819</v>
      </c>
      <c r="F1732" t="s">
        <v>3820</v>
      </c>
      <c r="G1732" t="s">
        <v>3819</v>
      </c>
      <c r="H1732" t="s">
        <v>3819</v>
      </c>
      <c r="I1732" t="s">
        <v>39</v>
      </c>
      <c r="J1732" t="s">
        <v>40</v>
      </c>
      <c r="K1732" t="s">
        <v>41</v>
      </c>
      <c r="L1732" t="s">
        <v>42</v>
      </c>
      <c r="M1732" t="s">
        <v>42</v>
      </c>
      <c r="N1732" t="s">
        <v>41</v>
      </c>
      <c r="O1732" t="s">
        <v>38</v>
      </c>
      <c r="P1732" t="s">
        <v>38</v>
      </c>
      <c r="Q1732" t="s">
        <v>38</v>
      </c>
      <c r="R1732" t="s">
        <v>38</v>
      </c>
      <c r="S1732" t="s">
        <v>38</v>
      </c>
      <c r="T1732" t="s">
        <v>38</v>
      </c>
      <c r="U1732" t="s">
        <v>38</v>
      </c>
      <c r="V1732" t="str" cm="1">
        <f t="array" aca="1" ref="V1732" ca="1">IFERROR(_xlfn.IFS(A1730="  ..............",OFFSET(A1730,2,0),A1729=" X-------------X",OFFSET(A1729,3,0),MATCH("  ..............",A1732:A1758,0)&gt;2,V1731),"-")</f>
        <v xml:space="preserve">  CACEN2-MG034  </v>
      </c>
      <c r="W1732" t="str">
        <f t="shared" ca="1" si="78"/>
        <v xml:space="preserve">   1.027 </v>
      </c>
      <c r="X1732" t="str">
        <f t="shared" ca="1" si="79"/>
        <v xml:space="preserve"> CACNT1-MG000 </v>
      </c>
      <c r="Y1732" s="1" t="str">
        <f t="shared" ca="1" si="80"/>
        <v xml:space="preserve">       14.7% </v>
      </c>
    </row>
    <row r="1733" spans="1:25" x14ac:dyDescent="0.25">
      <c r="A1733" t="s">
        <v>43</v>
      </c>
      <c r="B1733" t="s">
        <v>42</v>
      </c>
      <c r="C1733" t="s">
        <v>6146</v>
      </c>
      <c r="D1733" t="s">
        <v>6146</v>
      </c>
      <c r="E1733" t="s">
        <v>6146</v>
      </c>
      <c r="F1733" t="s">
        <v>7361</v>
      </c>
      <c r="G1733" t="s">
        <v>42</v>
      </c>
      <c r="H1733" t="s">
        <v>42</v>
      </c>
      <c r="I1733" t="s">
        <v>7342</v>
      </c>
      <c r="J1733" t="s">
        <v>7343</v>
      </c>
      <c r="K1733" t="s">
        <v>3830</v>
      </c>
      <c r="L1733" t="s">
        <v>7352</v>
      </c>
      <c r="M1733" t="s">
        <v>7362</v>
      </c>
      <c r="N1733" t="s">
        <v>7363</v>
      </c>
      <c r="O1733" t="s">
        <v>46</v>
      </c>
      <c r="P1733" t="s">
        <v>39</v>
      </c>
      <c r="Q1733" t="s">
        <v>44</v>
      </c>
      <c r="R1733" t="s">
        <v>3832</v>
      </c>
      <c r="S1733" t="s">
        <v>5479</v>
      </c>
      <c r="T1733" t="s">
        <v>39</v>
      </c>
      <c r="U1733" t="s">
        <v>45</v>
      </c>
      <c r="V1733" t="str" cm="1">
        <f t="array" aca="1" ref="V1733" ca="1">IFERROR(_xlfn.IFS(A1731="  ..............",OFFSET(A1731,2,0),A1730=" X-------------X",OFFSET(A1730,3,0),MATCH("  ..............",A1733:A1759,0)&gt;2,V1732),"-")</f>
        <v xml:space="preserve">  CACEN2-MG034  </v>
      </c>
      <c r="W1733" t="str">
        <f t="shared" ref="W1733:W1796" ca="1" si="81">IFERROR(OFFSET($A$1,MATCH(V1733,A:A,0)-2,1),"-")</f>
        <v xml:space="preserve">   1.027 </v>
      </c>
      <c r="X1733" t="str">
        <f t="shared" ref="X1733:X1796" ca="1" si="82">IFERROR(IF(V1733=V1732,OFFSET($J$1,ROW(X1733),0),OFFSET($J$1,MATCH(V1733,A:A,0),0)),"-")</f>
        <v xml:space="preserve"> ACEN2-UFV066 </v>
      </c>
      <c r="Y1733" s="1" t="str">
        <f t="shared" ref="Y1733:Y1796" ca="1" si="83">IFERROR(OFFSET($F$1,ROW(F1733),0),"-")</f>
        <v xml:space="preserve">        0.0% </v>
      </c>
    </row>
    <row r="1734" spans="1:25" x14ac:dyDescent="0.25">
      <c r="A1734" t="s">
        <v>43</v>
      </c>
      <c r="B1734" t="s">
        <v>42</v>
      </c>
      <c r="C1734" t="s">
        <v>4847</v>
      </c>
      <c r="D1734" t="s">
        <v>4847</v>
      </c>
      <c r="E1734" t="s">
        <v>4847</v>
      </c>
      <c r="F1734" s="1" t="s">
        <v>4219</v>
      </c>
      <c r="G1734" t="s">
        <v>42</v>
      </c>
      <c r="H1734" t="s">
        <v>42</v>
      </c>
      <c r="I1734" t="s">
        <v>7364</v>
      </c>
      <c r="J1734" t="s">
        <v>7365</v>
      </c>
      <c r="K1734" t="s">
        <v>3830</v>
      </c>
      <c r="L1734" t="s">
        <v>7356</v>
      </c>
      <c r="M1734" t="s">
        <v>7238</v>
      </c>
      <c r="N1734" t="s">
        <v>7363</v>
      </c>
      <c r="O1734" t="s">
        <v>46</v>
      </c>
      <c r="P1734" t="s">
        <v>39</v>
      </c>
      <c r="Q1734" t="s">
        <v>44</v>
      </c>
      <c r="R1734" t="s">
        <v>4509</v>
      </c>
      <c r="S1734" t="s">
        <v>7366</v>
      </c>
      <c r="T1734" t="s">
        <v>39</v>
      </c>
      <c r="U1734" t="s">
        <v>45</v>
      </c>
      <c r="V1734" t="str" cm="1">
        <f t="array" aca="1" ref="V1734" ca="1">IFERROR(_xlfn.IFS(A1732="  ..............",OFFSET(A1732,2,0),A1731=" X-------------X",OFFSET(A1731,3,0),MATCH("  ..............",A1734:A1760,0)&gt;2,V1733),"-")</f>
        <v>-</v>
      </c>
      <c r="W1734" t="str">
        <f t="shared" ca="1" si="81"/>
        <v>-</v>
      </c>
      <c r="X1734" t="str">
        <f t="shared" ca="1" si="82"/>
        <v>-</v>
      </c>
      <c r="Y1734" s="1" t="str">
        <f t="shared" ca="1" si="83"/>
        <v>.............</v>
      </c>
    </row>
    <row r="1735" spans="1:25" x14ac:dyDescent="0.25">
      <c r="A1735" t="s">
        <v>29</v>
      </c>
      <c r="B1735" t="s">
        <v>31</v>
      </c>
      <c r="C1735" t="s">
        <v>31</v>
      </c>
      <c r="D1735" t="s">
        <v>31</v>
      </c>
      <c r="E1735" t="s">
        <v>31</v>
      </c>
      <c r="F1735" s="1" t="s">
        <v>32</v>
      </c>
      <c r="G1735" t="s">
        <v>31</v>
      </c>
      <c r="H1735" t="s">
        <v>31</v>
      </c>
      <c r="I1735" t="s">
        <v>33</v>
      </c>
      <c r="J1735" t="s">
        <v>30</v>
      </c>
      <c r="K1735" t="s">
        <v>34</v>
      </c>
      <c r="L1735" t="s">
        <v>31</v>
      </c>
      <c r="M1735" t="s">
        <v>31</v>
      </c>
      <c r="N1735" t="s">
        <v>31</v>
      </c>
      <c r="O1735" t="s">
        <v>35</v>
      </c>
      <c r="P1735" t="s">
        <v>33</v>
      </c>
      <c r="Q1735" t="s">
        <v>36</v>
      </c>
      <c r="R1735" t="s">
        <v>37</v>
      </c>
      <c r="S1735" t="s">
        <v>37</v>
      </c>
      <c r="T1735" t="s">
        <v>33</v>
      </c>
      <c r="U1735" t="s">
        <v>33</v>
      </c>
      <c r="V1735" t="str" cm="1">
        <f t="array" aca="1" ref="V1735" ca="1">IFERROR(_xlfn.IFS(A1733="  ..............",OFFSET(A1733,2,0),A1732=" X-------------X",OFFSET(A1732,3,0),MATCH("  ..............",A1735:A1761,0)&gt;2,V1734),"-")</f>
        <v>-</v>
      </c>
      <c r="W1735" t="str">
        <f t="shared" ca="1" si="81"/>
        <v>-</v>
      </c>
      <c r="X1735" t="str">
        <f t="shared" ca="1" si="82"/>
        <v/>
      </c>
      <c r="Y1735" s="1" t="str">
        <f t="shared" ca="1" si="83"/>
        <v xml:space="preserve">         0.0 </v>
      </c>
    </row>
    <row r="1736" spans="1:25" x14ac:dyDescent="0.25">
      <c r="A1736" t="s">
        <v>7367</v>
      </c>
      <c r="B1736" t="s">
        <v>7209</v>
      </c>
      <c r="C1736" t="s">
        <v>3819</v>
      </c>
      <c r="D1736" t="s">
        <v>3819</v>
      </c>
      <c r="E1736" t="s">
        <v>3819</v>
      </c>
      <c r="F1736" t="s">
        <v>3820</v>
      </c>
      <c r="G1736" t="s">
        <v>3819</v>
      </c>
      <c r="H1736" t="s">
        <v>3821</v>
      </c>
      <c r="I1736" t="s">
        <v>38</v>
      </c>
      <c r="J1736" t="s">
        <v>38</v>
      </c>
      <c r="K1736" t="s">
        <v>38</v>
      </c>
      <c r="L1736" t="s">
        <v>38</v>
      </c>
      <c r="M1736" t="s">
        <v>38</v>
      </c>
      <c r="N1736" t="s">
        <v>38</v>
      </c>
      <c r="O1736" t="s">
        <v>38</v>
      </c>
      <c r="P1736" t="s">
        <v>38</v>
      </c>
      <c r="Q1736" t="s">
        <v>38</v>
      </c>
      <c r="R1736" t="s">
        <v>38</v>
      </c>
      <c r="S1736" t="s">
        <v>38</v>
      </c>
      <c r="T1736" t="s">
        <v>38</v>
      </c>
      <c r="U1736" t="s">
        <v>38</v>
      </c>
      <c r="V1736" t="str" cm="1">
        <f t="array" aca="1" ref="V1736" ca="1">IFERROR(_xlfn.IFS(A1734="  ..............",OFFSET(A1734,2,0),A1733=" X-------------X",OFFSET(A1733,3,0),MATCH("  ..............",A1736:A1762,0)&gt;2,V1735),"-")</f>
        <v>-</v>
      </c>
      <c r="W1736" t="str">
        <f t="shared" ca="1" si="81"/>
        <v>-</v>
      </c>
      <c r="X1736" t="str">
        <f t="shared" ca="1" si="82"/>
        <v xml:space="preserve">              </v>
      </c>
      <c r="Y1736" s="1" t="str">
        <f t="shared" ca="1" si="83"/>
        <v xml:space="preserve">         0.0 </v>
      </c>
    </row>
    <row r="1737" spans="1:25" x14ac:dyDescent="0.25">
      <c r="A1737" t="s">
        <v>7368</v>
      </c>
      <c r="B1737" t="s">
        <v>5330</v>
      </c>
      <c r="C1737" t="s">
        <v>3819</v>
      </c>
      <c r="D1737" t="s">
        <v>3819</v>
      </c>
      <c r="E1737" t="s">
        <v>3819</v>
      </c>
      <c r="F1737" t="s">
        <v>3820</v>
      </c>
      <c r="G1737" t="s">
        <v>3819</v>
      </c>
      <c r="H1737" t="s">
        <v>3819</v>
      </c>
      <c r="I1737" t="s">
        <v>39</v>
      </c>
      <c r="J1737" t="s">
        <v>40</v>
      </c>
      <c r="K1737" t="s">
        <v>41</v>
      </c>
      <c r="L1737" t="s">
        <v>42</v>
      </c>
      <c r="M1737" t="s">
        <v>42</v>
      </c>
      <c r="N1737" t="s">
        <v>41</v>
      </c>
      <c r="O1737" t="s">
        <v>38</v>
      </c>
      <c r="P1737" t="s">
        <v>38</v>
      </c>
      <c r="Q1737" t="s">
        <v>38</v>
      </c>
      <c r="R1737" t="s">
        <v>38</v>
      </c>
      <c r="S1737" t="s">
        <v>38</v>
      </c>
      <c r="T1737" t="s">
        <v>38</v>
      </c>
      <c r="U1737" t="s">
        <v>38</v>
      </c>
      <c r="V1737" t="str" cm="1">
        <f t="array" aca="1" ref="V1737" ca="1">IFERROR(_xlfn.IFS(A1735="  ..............",OFFSET(A1735,2,0),A1734=" X-------------X",OFFSET(A1734,3,0),MATCH("  ..............",A1737:A1763,0)&gt;2,V1736),"-")</f>
        <v xml:space="preserve">  CACEN3-MG034  </v>
      </c>
      <c r="W1737" t="str">
        <f t="shared" ca="1" si="81"/>
        <v xml:space="preserve">   1.026 </v>
      </c>
      <c r="X1737" t="str">
        <f t="shared" ca="1" si="82"/>
        <v xml:space="preserve"> CACNT2-MG000 </v>
      </c>
      <c r="Y1737" s="1" t="str">
        <f t="shared" ca="1" si="83"/>
        <v xml:space="preserve">       14.9% </v>
      </c>
    </row>
    <row r="1738" spans="1:25" x14ac:dyDescent="0.25">
      <c r="A1738" t="s">
        <v>43</v>
      </c>
      <c r="B1738" t="s">
        <v>42</v>
      </c>
      <c r="C1738" t="s">
        <v>6146</v>
      </c>
      <c r="D1738" t="s">
        <v>6146</v>
      </c>
      <c r="E1738" t="s">
        <v>6146</v>
      </c>
      <c r="F1738" t="s">
        <v>6795</v>
      </c>
      <c r="G1738" t="s">
        <v>42</v>
      </c>
      <c r="H1738" t="s">
        <v>42</v>
      </c>
      <c r="I1738" t="s">
        <v>7346</v>
      </c>
      <c r="J1738" t="s">
        <v>7347</v>
      </c>
      <c r="K1738" t="s">
        <v>3914</v>
      </c>
      <c r="L1738" t="s">
        <v>7352</v>
      </c>
      <c r="M1738" t="s">
        <v>5017</v>
      </c>
      <c r="N1738" t="s">
        <v>7369</v>
      </c>
      <c r="O1738" t="s">
        <v>46</v>
      </c>
      <c r="P1738" t="s">
        <v>39</v>
      </c>
      <c r="Q1738" t="s">
        <v>44</v>
      </c>
      <c r="R1738" t="s">
        <v>3832</v>
      </c>
      <c r="S1738" t="s">
        <v>3872</v>
      </c>
      <c r="T1738" t="s">
        <v>39</v>
      </c>
      <c r="U1738" t="s">
        <v>45</v>
      </c>
      <c r="V1738" t="str" cm="1">
        <f t="array" aca="1" ref="V1738" ca="1">IFERROR(_xlfn.IFS(A1736="  ..............",OFFSET(A1736,2,0),A1735=" X-------------X",OFFSET(A1735,3,0),MATCH("  ..............",A1738:A1764,0)&gt;2,V1737),"-")</f>
        <v xml:space="preserve">  CACEN3-MG034  </v>
      </c>
      <c r="W1738" t="str">
        <f t="shared" ca="1" si="81"/>
        <v xml:space="preserve">   1.026 </v>
      </c>
      <c r="X1738" t="str">
        <f t="shared" ca="1" si="82"/>
        <v xml:space="preserve"> ACEN3-UFV066 </v>
      </c>
      <c r="Y1738" s="1" t="str">
        <f t="shared" ca="1" si="83"/>
        <v xml:space="preserve">        0.0% </v>
      </c>
    </row>
    <row r="1739" spans="1:25" x14ac:dyDescent="0.25">
      <c r="A1739" t="s">
        <v>43</v>
      </c>
      <c r="B1739" t="s">
        <v>42</v>
      </c>
      <c r="C1739" t="s">
        <v>4847</v>
      </c>
      <c r="D1739" t="s">
        <v>4847</v>
      </c>
      <c r="E1739" t="s">
        <v>4847</v>
      </c>
      <c r="F1739" s="1" t="s">
        <v>4219</v>
      </c>
      <c r="G1739" t="s">
        <v>42</v>
      </c>
      <c r="H1739" t="s">
        <v>42</v>
      </c>
      <c r="I1739" t="s">
        <v>7370</v>
      </c>
      <c r="J1739" t="s">
        <v>7371</v>
      </c>
      <c r="K1739" t="s">
        <v>3830</v>
      </c>
      <c r="L1739" t="s">
        <v>7356</v>
      </c>
      <c r="M1739" t="s">
        <v>7372</v>
      </c>
      <c r="N1739" t="s">
        <v>7369</v>
      </c>
      <c r="O1739" t="s">
        <v>46</v>
      </c>
      <c r="P1739" t="s">
        <v>39</v>
      </c>
      <c r="Q1739" t="s">
        <v>44</v>
      </c>
      <c r="R1739" t="s">
        <v>3924</v>
      </c>
      <c r="S1739" t="s">
        <v>7373</v>
      </c>
      <c r="T1739" t="s">
        <v>39</v>
      </c>
      <c r="U1739" t="s">
        <v>45</v>
      </c>
      <c r="V1739" t="str" cm="1">
        <f t="array" aca="1" ref="V1739" ca="1">IFERROR(_xlfn.IFS(A1737="  ..............",OFFSET(A1737,2,0),A1736=" X-------------X",OFFSET(A1736,3,0),MATCH("  ..............",A1739:A1765,0)&gt;2,V1738),"-")</f>
        <v>-</v>
      </c>
      <c r="W1739" t="str">
        <f t="shared" ca="1" si="81"/>
        <v>-</v>
      </c>
      <c r="X1739" t="str">
        <f t="shared" ca="1" si="82"/>
        <v>-</v>
      </c>
      <c r="Y1739" s="1" t="str">
        <f t="shared" ca="1" si="83"/>
        <v>.............</v>
      </c>
    </row>
    <row r="1740" spans="1:25" x14ac:dyDescent="0.25">
      <c r="A1740" t="s">
        <v>29</v>
      </c>
      <c r="B1740" t="s">
        <v>31</v>
      </c>
      <c r="C1740" t="s">
        <v>31</v>
      </c>
      <c r="D1740" t="s">
        <v>31</v>
      </c>
      <c r="E1740" t="s">
        <v>31</v>
      </c>
      <c r="F1740" s="1" t="s">
        <v>32</v>
      </c>
      <c r="G1740" t="s">
        <v>31</v>
      </c>
      <c r="H1740" t="s">
        <v>31</v>
      </c>
      <c r="I1740" t="s">
        <v>33</v>
      </c>
      <c r="J1740" t="s">
        <v>30</v>
      </c>
      <c r="K1740" t="s">
        <v>34</v>
      </c>
      <c r="L1740" t="s">
        <v>31</v>
      </c>
      <c r="M1740" t="s">
        <v>31</v>
      </c>
      <c r="N1740" t="s">
        <v>31</v>
      </c>
      <c r="O1740" t="s">
        <v>35</v>
      </c>
      <c r="P1740" t="s">
        <v>33</v>
      </c>
      <c r="Q1740" t="s">
        <v>36</v>
      </c>
      <c r="R1740" t="s">
        <v>37</v>
      </c>
      <c r="S1740" t="s">
        <v>37</v>
      </c>
      <c r="T1740" t="s">
        <v>33</v>
      </c>
      <c r="U1740" t="s">
        <v>33</v>
      </c>
      <c r="V1740" t="str" cm="1">
        <f t="array" aca="1" ref="V1740" ca="1">IFERROR(_xlfn.IFS(A1738="  ..............",OFFSET(A1738,2,0),A1737=" X-------------X",OFFSET(A1737,3,0),MATCH("  ..............",A1740:A1766,0)&gt;2,V1739),"-")</f>
        <v>-</v>
      </c>
      <c r="W1740" t="str">
        <f t="shared" ca="1" si="81"/>
        <v>-</v>
      </c>
      <c r="X1740" t="str">
        <f t="shared" ca="1" si="82"/>
        <v/>
      </c>
      <c r="Y1740" s="1" t="str">
        <f t="shared" ca="1" si="83"/>
        <v xml:space="preserve">         0.0 </v>
      </c>
    </row>
    <row r="1741" spans="1:25" x14ac:dyDescent="0.25">
      <c r="A1741" t="s">
        <v>7374</v>
      </c>
      <c r="B1741" t="s">
        <v>7209</v>
      </c>
      <c r="C1741" t="s">
        <v>3819</v>
      </c>
      <c r="D1741" t="s">
        <v>3819</v>
      </c>
      <c r="E1741" t="s">
        <v>3819</v>
      </c>
      <c r="F1741" s="1" t="s">
        <v>3820</v>
      </c>
      <c r="G1741" t="s">
        <v>3819</v>
      </c>
      <c r="H1741" t="s">
        <v>3821</v>
      </c>
      <c r="I1741" t="s">
        <v>38</v>
      </c>
      <c r="J1741" t="s">
        <v>38</v>
      </c>
      <c r="K1741" t="s">
        <v>38</v>
      </c>
      <c r="L1741" t="s">
        <v>38</v>
      </c>
      <c r="M1741" t="s">
        <v>38</v>
      </c>
      <c r="N1741" t="s">
        <v>38</v>
      </c>
      <c r="O1741" t="s">
        <v>38</v>
      </c>
      <c r="P1741" t="s">
        <v>38</v>
      </c>
      <c r="Q1741" t="s">
        <v>38</v>
      </c>
      <c r="R1741" t="s">
        <v>38</v>
      </c>
      <c r="S1741" t="s">
        <v>38</v>
      </c>
      <c r="T1741" t="s">
        <v>38</v>
      </c>
      <c r="U1741" t="s">
        <v>38</v>
      </c>
      <c r="V1741" t="str" cm="1">
        <f t="array" aca="1" ref="V1741" ca="1">IFERROR(_xlfn.IFS(A1739="  ..............",OFFSET(A1739,2,0),A1738=" X-------------X",OFFSET(A1738,3,0),MATCH("  ..............",A1741:A1767,0)&gt;2,V1740),"-")</f>
        <v>-</v>
      </c>
      <c r="W1741" t="str">
        <f t="shared" ca="1" si="81"/>
        <v>-</v>
      </c>
      <c r="X1741" t="str">
        <f t="shared" ca="1" si="82"/>
        <v xml:space="preserve">              </v>
      </c>
      <c r="Y1741" s="1" t="str">
        <f t="shared" ca="1" si="83"/>
        <v xml:space="preserve">         0.0 </v>
      </c>
    </row>
    <row r="1742" spans="1:25" x14ac:dyDescent="0.25">
      <c r="A1742" t="s">
        <v>7375</v>
      </c>
      <c r="B1742" t="s">
        <v>5330</v>
      </c>
      <c r="C1742" t="s">
        <v>3819</v>
      </c>
      <c r="D1742" t="s">
        <v>3819</v>
      </c>
      <c r="E1742" t="s">
        <v>3819</v>
      </c>
      <c r="F1742" t="s">
        <v>3820</v>
      </c>
      <c r="G1742" t="s">
        <v>3819</v>
      </c>
      <c r="H1742" t="s">
        <v>3819</v>
      </c>
      <c r="I1742" t="s">
        <v>39</v>
      </c>
      <c r="J1742" t="s">
        <v>40</v>
      </c>
      <c r="K1742" t="s">
        <v>41</v>
      </c>
      <c r="L1742" t="s">
        <v>42</v>
      </c>
      <c r="M1742" t="s">
        <v>42</v>
      </c>
      <c r="N1742" t="s">
        <v>41</v>
      </c>
      <c r="O1742" t="s">
        <v>38</v>
      </c>
      <c r="P1742" t="s">
        <v>38</v>
      </c>
      <c r="Q1742" t="s">
        <v>38</v>
      </c>
      <c r="R1742" t="s">
        <v>38</v>
      </c>
      <c r="S1742" t="s">
        <v>38</v>
      </c>
      <c r="T1742" t="s">
        <v>38</v>
      </c>
      <c r="U1742" t="s">
        <v>38</v>
      </c>
      <c r="V1742" t="str" cm="1">
        <f t="array" aca="1" ref="V1742" ca="1">IFERROR(_xlfn.IFS(A1740="  ..............",OFFSET(A1740,2,0),A1739=" X-------------X",OFFSET(A1739,3,0),MATCH("  ..............",A1742:A1768,0)&gt;2,V1741),"-")</f>
        <v xml:space="preserve">  CACEN4-MG034  </v>
      </c>
      <c r="W1742" t="str">
        <f t="shared" ca="1" si="81"/>
        <v xml:space="preserve">   1.026 </v>
      </c>
      <c r="X1742" t="str">
        <f t="shared" ca="1" si="82"/>
        <v xml:space="preserve"> CACNT2-MG000 </v>
      </c>
      <c r="Y1742" s="1" t="str">
        <f t="shared" ca="1" si="83"/>
        <v xml:space="preserve">       14.9% </v>
      </c>
    </row>
    <row r="1743" spans="1:25" x14ac:dyDescent="0.25">
      <c r="A1743" t="s">
        <v>43</v>
      </c>
      <c r="B1743" t="s">
        <v>42</v>
      </c>
      <c r="C1743" t="s">
        <v>6146</v>
      </c>
      <c r="D1743" t="s">
        <v>6146</v>
      </c>
      <c r="E1743" t="s">
        <v>6146</v>
      </c>
      <c r="F1743" t="s">
        <v>6795</v>
      </c>
      <c r="G1743" t="s">
        <v>42</v>
      </c>
      <c r="H1743" t="s">
        <v>42</v>
      </c>
      <c r="I1743" t="s">
        <v>7346</v>
      </c>
      <c r="J1743" t="s">
        <v>7347</v>
      </c>
      <c r="K1743" t="s">
        <v>3914</v>
      </c>
      <c r="L1743" t="s">
        <v>7352</v>
      </c>
      <c r="M1743" t="s">
        <v>5017</v>
      </c>
      <c r="N1743" t="s">
        <v>7369</v>
      </c>
      <c r="O1743" t="s">
        <v>46</v>
      </c>
      <c r="P1743" t="s">
        <v>39</v>
      </c>
      <c r="Q1743" t="s">
        <v>44</v>
      </c>
      <c r="R1743" t="s">
        <v>3832</v>
      </c>
      <c r="S1743" t="s">
        <v>3872</v>
      </c>
      <c r="T1743" t="s">
        <v>39</v>
      </c>
      <c r="U1743" t="s">
        <v>45</v>
      </c>
      <c r="V1743" t="str" cm="1">
        <f t="array" aca="1" ref="V1743" ca="1">IFERROR(_xlfn.IFS(A1741="  ..............",OFFSET(A1741,2,0),A1740=" X-------------X",OFFSET(A1740,3,0),MATCH("  ..............",A1743:A1769,0)&gt;2,V1742),"-")</f>
        <v xml:space="preserve">  CACEN4-MG034  </v>
      </c>
      <c r="W1743" t="str">
        <f t="shared" ca="1" si="81"/>
        <v xml:space="preserve">   1.026 </v>
      </c>
      <c r="X1743" t="str">
        <f t="shared" ca="1" si="82"/>
        <v xml:space="preserve"> ACEN4-UFV066 </v>
      </c>
      <c r="Y1743" s="1" t="str">
        <f t="shared" ca="1" si="83"/>
        <v xml:space="preserve">        0.0% </v>
      </c>
    </row>
    <row r="1744" spans="1:25" x14ac:dyDescent="0.25">
      <c r="A1744" t="s">
        <v>43</v>
      </c>
      <c r="B1744" t="s">
        <v>42</v>
      </c>
      <c r="C1744" t="s">
        <v>4847</v>
      </c>
      <c r="D1744" t="s">
        <v>4847</v>
      </c>
      <c r="E1744" t="s">
        <v>4847</v>
      </c>
      <c r="F1744" t="s">
        <v>4219</v>
      </c>
      <c r="G1744" t="s">
        <v>42</v>
      </c>
      <c r="H1744" t="s">
        <v>42</v>
      </c>
      <c r="I1744" t="s">
        <v>7376</v>
      </c>
      <c r="J1744" t="s">
        <v>7377</v>
      </c>
      <c r="K1744" t="s">
        <v>3830</v>
      </c>
      <c r="L1744" t="s">
        <v>7356</v>
      </c>
      <c r="M1744" t="s">
        <v>7372</v>
      </c>
      <c r="N1744" t="s">
        <v>7369</v>
      </c>
      <c r="O1744" t="s">
        <v>46</v>
      </c>
      <c r="P1744" t="s">
        <v>39</v>
      </c>
      <c r="Q1744" t="s">
        <v>44</v>
      </c>
      <c r="R1744" t="s">
        <v>3924</v>
      </c>
      <c r="S1744" t="s">
        <v>7378</v>
      </c>
      <c r="T1744" t="s">
        <v>39</v>
      </c>
      <c r="U1744" t="s">
        <v>45</v>
      </c>
      <c r="V1744" t="str" cm="1">
        <f t="array" aca="1" ref="V1744" ca="1">IFERROR(_xlfn.IFS(A1742="  ..............",OFFSET(A1742,2,0),A1741=" X-------------X",OFFSET(A1741,3,0),MATCH("  ..............",A1744:A1770,0)&gt;2,V1743),"-")</f>
        <v>-</v>
      </c>
      <c r="W1744" t="str">
        <f t="shared" ca="1" si="81"/>
        <v>-</v>
      </c>
      <c r="X1744" t="str">
        <f t="shared" ca="1" si="82"/>
        <v>-</v>
      </c>
      <c r="Y1744" s="1" t="str">
        <f t="shared" ca="1" si="83"/>
        <v>.............</v>
      </c>
    </row>
    <row r="1745" spans="1:25" x14ac:dyDescent="0.25">
      <c r="A1745" t="s">
        <v>29</v>
      </c>
      <c r="B1745" t="s">
        <v>31</v>
      </c>
      <c r="C1745" t="s">
        <v>31</v>
      </c>
      <c r="D1745" t="s">
        <v>31</v>
      </c>
      <c r="E1745" t="s">
        <v>31</v>
      </c>
      <c r="F1745" s="1" t="s">
        <v>32</v>
      </c>
      <c r="G1745" t="s">
        <v>31</v>
      </c>
      <c r="H1745" t="s">
        <v>31</v>
      </c>
      <c r="I1745" t="s">
        <v>33</v>
      </c>
      <c r="J1745" t="s">
        <v>30</v>
      </c>
      <c r="K1745" t="s">
        <v>34</v>
      </c>
      <c r="L1745" t="s">
        <v>31</v>
      </c>
      <c r="M1745" t="s">
        <v>31</v>
      </c>
      <c r="N1745" t="s">
        <v>31</v>
      </c>
      <c r="O1745" t="s">
        <v>35</v>
      </c>
      <c r="P1745" t="s">
        <v>33</v>
      </c>
      <c r="Q1745" t="s">
        <v>36</v>
      </c>
      <c r="R1745" t="s">
        <v>37</v>
      </c>
      <c r="S1745" t="s">
        <v>37</v>
      </c>
      <c r="T1745" t="s">
        <v>33</v>
      </c>
      <c r="U1745" t="s">
        <v>33</v>
      </c>
      <c r="V1745" t="str" cm="1">
        <f t="array" aca="1" ref="V1745" ca="1">IFERROR(_xlfn.IFS(A1743="  ..............",OFFSET(A1743,2,0),A1742=" X-------------X",OFFSET(A1742,3,0),MATCH("  ..............",A1745:A1771,0)&gt;2,V1744),"-")</f>
        <v>-</v>
      </c>
      <c r="W1745" t="str">
        <f t="shared" ca="1" si="81"/>
        <v>-</v>
      </c>
      <c r="X1745" t="str">
        <f t="shared" ca="1" si="82"/>
        <v/>
      </c>
      <c r="Y1745" s="1" t="str">
        <f t="shared" ca="1" si="83"/>
        <v xml:space="preserve">         0.0 </v>
      </c>
    </row>
    <row r="1746" spans="1:25" x14ac:dyDescent="0.25">
      <c r="A1746" t="s">
        <v>7379</v>
      </c>
      <c r="B1746" t="s">
        <v>7380</v>
      </c>
      <c r="C1746" t="s">
        <v>3819</v>
      </c>
      <c r="D1746" t="s">
        <v>3819</v>
      </c>
      <c r="E1746" t="s">
        <v>3819</v>
      </c>
      <c r="F1746" s="1" t="s">
        <v>3820</v>
      </c>
      <c r="G1746" t="s">
        <v>3819</v>
      </c>
      <c r="H1746" t="s">
        <v>3821</v>
      </c>
      <c r="I1746" t="s">
        <v>38</v>
      </c>
      <c r="J1746" t="s">
        <v>38</v>
      </c>
      <c r="K1746" t="s">
        <v>38</v>
      </c>
      <c r="L1746" t="s">
        <v>38</v>
      </c>
      <c r="M1746" t="s">
        <v>38</v>
      </c>
      <c r="N1746" t="s">
        <v>38</v>
      </c>
      <c r="O1746" t="s">
        <v>38</v>
      </c>
      <c r="P1746" t="s">
        <v>38</v>
      </c>
      <c r="Q1746" t="s">
        <v>38</v>
      </c>
      <c r="R1746" t="s">
        <v>38</v>
      </c>
      <c r="S1746" t="s">
        <v>38</v>
      </c>
      <c r="T1746" t="s">
        <v>38</v>
      </c>
      <c r="U1746" t="s">
        <v>38</v>
      </c>
      <c r="V1746" t="str" cm="1">
        <f t="array" aca="1" ref="V1746" ca="1">IFERROR(_xlfn.IFS(A1744="  ..............",OFFSET(A1744,2,0),A1743=" X-------------X",OFFSET(A1743,3,0),MATCH("  ..............",A1746:A1772,0)&gt;2,V1745),"-")</f>
        <v>-</v>
      </c>
      <c r="W1746" t="str">
        <f t="shared" ca="1" si="81"/>
        <v>-</v>
      </c>
      <c r="X1746" t="str">
        <f t="shared" ca="1" si="82"/>
        <v xml:space="preserve">              </v>
      </c>
      <c r="Y1746" s="1" t="str">
        <f t="shared" ca="1" si="83"/>
        <v xml:space="preserve">         0.0 </v>
      </c>
    </row>
    <row r="1747" spans="1:25" x14ac:dyDescent="0.25">
      <c r="A1747" t="s">
        <v>7381</v>
      </c>
      <c r="B1747" t="s">
        <v>6217</v>
      </c>
      <c r="C1747" t="s">
        <v>3819</v>
      </c>
      <c r="D1747" t="s">
        <v>3819</v>
      </c>
      <c r="E1747" t="s">
        <v>3819</v>
      </c>
      <c r="F1747" s="1" t="s">
        <v>3820</v>
      </c>
      <c r="G1747" t="s">
        <v>3819</v>
      </c>
      <c r="H1747" t="s">
        <v>3819</v>
      </c>
      <c r="I1747" t="s">
        <v>39</v>
      </c>
      <c r="J1747" t="s">
        <v>40</v>
      </c>
      <c r="K1747" t="s">
        <v>41</v>
      </c>
      <c r="L1747" t="s">
        <v>42</v>
      </c>
      <c r="M1747" t="s">
        <v>42</v>
      </c>
      <c r="N1747" t="s">
        <v>41</v>
      </c>
      <c r="O1747" t="s">
        <v>38</v>
      </c>
      <c r="P1747" t="s">
        <v>38</v>
      </c>
      <c r="Q1747" t="s">
        <v>38</v>
      </c>
      <c r="R1747" t="s">
        <v>38</v>
      </c>
      <c r="S1747" t="s">
        <v>38</v>
      </c>
      <c r="T1747" t="s">
        <v>38</v>
      </c>
      <c r="U1747" t="s">
        <v>38</v>
      </c>
      <c r="V1747" t="str" cm="1">
        <f t="array" aca="1" ref="V1747" ca="1">IFERROR(_xlfn.IFS(A1745="  ..............",OFFSET(A1745,2,0),A1744=" X-------------X",OFFSET(A1744,3,0),MATCH("  ..............",A1747:A1773,0)&gt;2,V1746),"-")</f>
        <v xml:space="preserve">  CACNT1-MG000  </v>
      </c>
      <c r="W1747" t="str">
        <f t="shared" ca="1" si="81"/>
        <v xml:space="preserve">   1.043 </v>
      </c>
      <c r="X1747" t="str">
        <f t="shared" ca="1" si="82"/>
        <v xml:space="preserve"> CACENA-MG500 </v>
      </c>
      <c r="Y1747" s="1" t="str">
        <f t="shared" ca="1" si="83"/>
        <v xml:space="preserve">       29.0% </v>
      </c>
    </row>
    <row r="1748" spans="1:25" x14ac:dyDescent="0.25">
      <c r="A1748" t="s">
        <v>43</v>
      </c>
      <c r="B1748" t="s">
        <v>42</v>
      </c>
      <c r="C1748" t="s">
        <v>6146</v>
      </c>
      <c r="D1748" t="s">
        <v>6146</v>
      </c>
      <c r="E1748" t="s">
        <v>6146</v>
      </c>
      <c r="F1748" s="1" t="s">
        <v>7341</v>
      </c>
      <c r="G1748" t="s">
        <v>42</v>
      </c>
      <c r="H1748" t="s">
        <v>42</v>
      </c>
      <c r="I1748" t="s">
        <v>5690</v>
      </c>
      <c r="J1748" t="s">
        <v>5691</v>
      </c>
      <c r="K1748" t="s">
        <v>3830</v>
      </c>
      <c r="L1748" t="s">
        <v>5472</v>
      </c>
      <c r="M1748" t="s">
        <v>7382</v>
      </c>
      <c r="N1748" t="s">
        <v>7344</v>
      </c>
      <c r="O1748" t="s">
        <v>46</v>
      </c>
      <c r="P1748" t="s">
        <v>39</v>
      </c>
      <c r="Q1748" t="s">
        <v>44</v>
      </c>
      <c r="R1748" t="s">
        <v>3832</v>
      </c>
      <c r="S1748" t="s">
        <v>4777</v>
      </c>
      <c r="T1748" t="s">
        <v>39</v>
      </c>
      <c r="U1748" t="s">
        <v>45</v>
      </c>
      <c r="V1748" t="str" cm="1">
        <f t="array" aca="1" ref="V1748" ca="1">IFERROR(_xlfn.IFS(A1746="  ..............",OFFSET(A1746,2,0),A1745=" X-------------X",OFFSET(A1745,3,0),MATCH("  ..............",A1748:A1774,0)&gt;2,V1747),"-")</f>
        <v xml:space="preserve">  CACNT1-MG000  </v>
      </c>
      <c r="W1748" t="str">
        <f t="shared" ca="1" si="81"/>
        <v xml:space="preserve">   1.043 </v>
      </c>
      <c r="X1748" t="str">
        <f t="shared" ca="1" si="82"/>
        <v xml:space="preserve"> CACEN1-MG034 </v>
      </c>
      <c r="Y1748" s="1" t="str">
        <f t="shared" ca="1" si="83"/>
        <v xml:space="preserve">       14.3% </v>
      </c>
    </row>
    <row r="1749" spans="1:25" x14ac:dyDescent="0.25">
      <c r="A1749" t="s">
        <v>43</v>
      </c>
      <c r="B1749" t="s">
        <v>42</v>
      </c>
      <c r="C1749" t="s">
        <v>6146</v>
      </c>
      <c r="D1749" t="s">
        <v>6146</v>
      </c>
      <c r="E1749" t="s">
        <v>6146</v>
      </c>
      <c r="F1749" s="1" t="s">
        <v>6340</v>
      </c>
      <c r="G1749" t="s">
        <v>42</v>
      </c>
      <c r="H1749" t="s">
        <v>42</v>
      </c>
      <c r="I1749" t="s">
        <v>7383</v>
      </c>
      <c r="J1749" t="s">
        <v>7384</v>
      </c>
      <c r="K1749" t="s">
        <v>3830</v>
      </c>
      <c r="L1749" t="s">
        <v>7356</v>
      </c>
      <c r="M1749" t="s">
        <v>7385</v>
      </c>
      <c r="N1749" t="s">
        <v>7353</v>
      </c>
      <c r="O1749" t="s">
        <v>48</v>
      </c>
      <c r="P1749" t="s">
        <v>39</v>
      </c>
      <c r="Q1749" t="s">
        <v>44</v>
      </c>
      <c r="R1749" t="s">
        <v>3832</v>
      </c>
      <c r="S1749" t="s">
        <v>5849</v>
      </c>
      <c r="T1749" t="s">
        <v>39</v>
      </c>
      <c r="U1749" t="s">
        <v>45</v>
      </c>
      <c r="V1749" t="str" cm="1">
        <f t="array" aca="1" ref="V1749" ca="1">IFERROR(_xlfn.IFS(A1747="  ..............",OFFSET(A1747,2,0),A1746=" X-------------X",OFFSET(A1746,3,0),MATCH("  ..............",A1749:A1775,0)&gt;2,V1748),"-")</f>
        <v xml:space="preserve">  CACNT1-MG000  </v>
      </c>
      <c r="W1749" t="str">
        <f t="shared" ca="1" si="81"/>
        <v xml:space="preserve">   1.043 </v>
      </c>
      <c r="X1749" t="str">
        <f t="shared" ca="1" si="82"/>
        <v xml:space="preserve"> CACEN2-MG034 </v>
      </c>
      <c r="Y1749" s="1" t="str">
        <f t="shared" ca="1" si="83"/>
        <v xml:space="preserve">       14.7% </v>
      </c>
    </row>
    <row r="1750" spans="1:25" x14ac:dyDescent="0.25">
      <c r="A1750" t="s">
        <v>43</v>
      </c>
      <c r="B1750" t="s">
        <v>42</v>
      </c>
      <c r="C1750" t="s">
        <v>6146</v>
      </c>
      <c r="D1750" t="s">
        <v>6146</v>
      </c>
      <c r="E1750" t="s">
        <v>6146</v>
      </c>
      <c r="F1750" s="1" t="s">
        <v>7361</v>
      </c>
      <c r="G1750" t="s">
        <v>42</v>
      </c>
      <c r="H1750" t="s">
        <v>42</v>
      </c>
      <c r="I1750" t="s">
        <v>7386</v>
      </c>
      <c r="J1750" t="s">
        <v>7387</v>
      </c>
      <c r="K1750" t="s">
        <v>3830</v>
      </c>
      <c r="L1750" t="s">
        <v>7356</v>
      </c>
      <c r="M1750" t="s">
        <v>4367</v>
      </c>
      <c r="N1750" t="s">
        <v>7363</v>
      </c>
      <c r="O1750" t="s">
        <v>48</v>
      </c>
      <c r="P1750" t="s">
        <v>39</v>
      </c>
      <c r="Q1750" t="s">
        <v>44</v>
      </c>
      <c r="R1750" t="s">
        <v>3832</v>
      </c>
      <c r="S1750" t="s">
        <v>5479</v>
      </c>
      <c r="T1750" t="s">
        <v>39</v>
      </c>
      <c r="U1750" t="s">
        <v>45</v>
      </c>
      <c r="V1750" t="str" cm="1">
        <f t="array" aca="1" ref="V1750" ca="1">IFERROR(_xlfn.IFS(A1748="  ..............",OFFSET(A1748,2,0),A1747=" X-------------X",OFFSET(A1747,3,0),MATCH("  ..............",A1750:A1776,0)&gt;2,V1749),"-")</f>
        <v>-</v>
      </c>
      <c r="W1750" t="str">
        <f t="shared" ca="1" si="81"/>
        <v>-</v>
      </c>
      <c r="X1750" t="str">
        <f t="shared" ca="1" si="82"/>
        <v>-</v>
      </c>
      <c r="Y1750" s="1" t="str">
        <f t="shared" ca="1" si="83"/>
        <v>.............</v>
      </c>
    </row>
    <row r="1751" spans="1:25" x14ac:dyDescent="0.25">
      <c r="A1751" t="s">
        <v>29</v>
      </c>
      <c r="B1751" t="s">
        <v>31</v>
      </c>
      <c r="C1751" t="s">
        <v>31</v>
      </c>
      <c r="D1751" t="s">
        <v>31</v>
      </c>
      <c r="E1751" t="s">
        <v>31</v>
      </c>
      <c r="F1751" s="1" t="s">
        <v>32</v>
      </c>
      <c r="G1751" t="s">
        <v>31</v>
      </c>
      <c r="H1751" t="s">
        <v>31</v>
      </c>
      <c r="I1751" t="s">
        <v>33</v>
      </c>
      <c r="J1751" t="s">
        <v>30</v>
      </c>
      <c r="K1751" t="s">
        <v>34</v>
      </c>
      <c r="L1751" t="s">
        <v>31</v>
      </c>
      <c r="M1751" t="s">
        <v>31</v>
      </c>
      <c r="N1751" t="s">
        <v>31</v>
      </c>
      <c r="O1751" t="s">
        <v>35</v>
      </c>
      <c r="P1751" t="s">
        <v>33</v>
      </c>
      <c r="Q1751" t="s">
        <v>36</v>
      </c>
      <c r="R1751" t="s">
        <v>37</v>
      </c>
      <c r="S1751" t="s">
        <v>37</v>
      </c>
      <c r="T1751" t="s">
        <v>33</v>
      </c>
      <c r="U1751" t="s">
        <v>33</v>
      </c>
      <c r="V1751" t="str" cm="1">
        <f t="array" aca="1" ref="V1751" ca="1">IFERROR(_xlfn.IFS(A1749="  ..............",OFFSET(A1749,2,0),A1748=" X-------------X",OFFSET(A1748,3,0),MATCH("  ..............",A1751:A1777,0)&gt;2,V1750),"-")</f>
        <v>-</v>
      </c>
      <c r="W1751" t="str">
        <f t="shared" ca="1" si="81"/>
        <v>-</v>
      </c>
      <c r="X1751" t="str">
        <f t="shared" ca="1" si="82"/>
        <v/>
      </c>
      <c r="Y1751" s="1" t="str">
        <f t="shared" ca="1" si="83"/>
        <v xml:space="preserve">         0.0 </v>
      </c>
    </row>
    <row r="1752" spans="1:25" x14ac:dyDescent="0.25">
      <c r="A1752" t="s">
        <v>7388</v>
      </c>
      <c r="B1752" t="s">
        <v>7380</v>
      </c>
      <c r="C1752" t="s">
        <v>3819</v>
      </c>
      <c r="D1752" t="s">
        <v>3819</v>
      </c>
      <c r="E1752" t="s">
        <v>3819</v>
      </c>
      <c r="F1752" s="1" t="s">
        <v>3820</v>
      </c>
      <c r="G1752" t="s">
        <v>3819</v>
      </c>
      <c r="H1752" t="s">
        <v>3821</v>
      </c>
      <c r="I1752" t="s">
        <v>38</v>
      </c>
      <c r="J1752" t="s">
        <v>38</v>
      </c>
      <c r="K1752" t="s">
        <v>38</v>
      </c>
      <c r="L1752" t="s">
        <v>38</v>
      </c>
      <c r="M1752" t="s">
        <v>38</v>
      </c>
      <c r="N1752" t="s">
        <v>38</v>
      </c>
      <c r="O1752" t="s">
        <v>38</v>
      </c>
      <c r="P1752" t="s">
        <v>38</v>
      </c>
      <c r="Q1752" t="s">
        <v>38</v>
      </c>
      <c r="R1752" t="s">
        <v>38</v>
      </c>
      <c r="S1752" t="s">
        <v>38</v>
      </c>
      <c r="T1752" t="s">
        <v>38</v>
      </c>
      <c r="U1752" t="s">
        <v>38</v>
      </c>
      <c r="V1752" t="str" cm="1">
        <f t="array" aca="1" ref="V1752" ca="1">IFERROR(_xlfn.IFS(A1750="  ..............",OFFSET(A1750,2,0),A1749=" X-------------X",OFFSET(A1749,3,0),MATCH("  ..............",A1752:A1778,0)&gt;2,V1751),"-")</f>
        <v>-</v>
      </c>
      <c r="W1752" t="str">
        <f t="shared" ca="1" si="81"/>
        <v>-</v>
      </c>
      <c r="X1752" t="str">
        <f t="shared" ca="1" si="82"/>
        <v xml:space="preserve">              </v>
      </c>
      <c r="Y1752" s="1" t="str">
        <f t="shared" ca="1" si="83"/>
        <v xml:space="preserve">         0.0 </v>
      </c>
    </row>
    <row r="1753" spans="1:25" x14ac:dyDescent="0.25">
      <c r="A1753" t="s">
        <v>7389</v>
      </c>
      <c r="B1753" t="s">
        <v>6217</v>
      </c>
      <c r="C1753" t="s">
        <v>3819</v>
      </c>
      <c r="D1753" t="s">
        <v>3819</v>
      </c>
      <c r="E1753" t="s">
        <v>3819</v>
      </c>
      <c r="F1753" t="s">
        <v>3820</v>
      </c>
      <c r="G1753" t="s">
        <v>3819</v>
      </c>
      <c r="H1753" t="s">
        <v>3819</v>
      </c>
      <c r="I1753" t="s">
        <v>39</v>
      </c>
      <c r="J1753" t="s">
        <v>40</v>
      </c>
      <c r="K1753" t="s">
        <v>41</v>
      </c>
      <c r="L1753" t="s">
        <v>42</v>
      </c>
      <c r="M1753" t="s">
        <v>42</v>
      </c>
      <c r="N1753" t="s">
        <v>41</v>
      </c>
      <c r="O1753" t="s">
        <v>38</v>
      </c>
      <c r="P1753" t="s">
        <v>38</v>
      </c>
      <c r="Q1753" t="s">
        <v>38</v>
      </c>
      <c r="R1753" t="s">
        <v>38</v>
      </c>
      <c r="S1753" t="s">
        <v>38</v>
      </c>
      <c r="T1753" t="s">
        <v>38</v>
      </c>
      <c r="U1753" t="s">
        <v>38</v>
      </c>
      <c r="V1753" t="str" cm="1">
        <f t="array" aca="1" ref="V1753" ca="1">IFERROR(_xlfn.IFS(A1751="  ..............",OFFSET(A1751,2,0),A1750=" X-------------X",OFFSET(A1750,3,0),MATCH("  ..............",A1753:A1779,0)&gt;2,V1752),"-")</f>
        <v xml:space="preserve">  CACNT2-MG000  </v>
      </c>
      <c r="W1753" t="str">
        <f t="shared" ca="1" si="81"/>
        <v xml:space="preserve">   1.043 </v>
      </c>
      <c r="X1753" t="str">
        <f t="shared" ca="1" si="82"/>
        <v xml:space="preserve"> CACENA-MG500 </v>
      </c>
      <c r="Y1753" s="1" t="str">
        <f t="shared" ca="1" si="83"/>
        <v xml:space="preserve">       29.7% </v>
      </c>
    </row>
    <row r="1754" spans="1:25" x14ac:dyDescent="0.25">
      <c r="A1754" t="s">
        <v>43</v>
      </c>
      <c r="B1754" t="s">
        <v>42</v>
      </c>
      <c r="C1754" t="s">
        <v>6146</v>
      </c>
      <c r="D1754" t="s">
        <v>6146</v>
      </c>
      <c r="E1754" t="s">
        <v>6146</v>
      </c>
      <c r="F1754" t="s">
        <v>7345</v>
      </c>
      <c r="G1754" t="s">
        <v>42</v>
      </c>
      <c r="H1754" t="s">
        <v>42</v>
      </c>
      <c r="I1754" t="s">
        <v>5690</v>
      </c>
      <c r="J1754" t="s">
        <v>5691</v>
      </c>
      <c r="K1754" t="s">
        <v>3914</v>
      </c>
      <c r="L1754" t="s">
        <v>7390</v>
      </c>
      <c r="M1754" t="s">
        <v>5301</v>
      </c>
      <c r="N1754" t="s">
        <v>7349</v>
      </c>
      <c r="O1754" t="s">
        <v>46</v>
      </c>
      <c r="P1754" t="s">
        <v>39</v>
      </c>
      <c r="Q1754" t="s">
        <v>44</v>
      </c>
      <c r="R1754" t="s">
        <v>3832</v>
      </c>
      <c r="S1754" t="s">
        <v>3901</v>
      </c>
      <c r="T1754" t="s">
        <v>39</v>
      </c>
      <c r="U1754" t="s">
        <v>45</v>
      </c>
      <c r="V1754" t="str" cm="1">
        <f t="array" aca="1" ref="V1754" ca="1">IFERROR(_xlfn.IFS(A1752="  ..............",OFFSET(A1752,2,0),A1751=" X-------------X",OFFSET(A1751,3,0),MATCH("  ..............",A1754:A1780,0)&gt;2,V1753),"-")</f>
        <v xml:space="preserve">  CACNT2-MG000  </v>
      </c>
      <c r="W1754" t="str">
        <f t="shared" ca="1" si="81"/>
        <v xml:space="preserve">   1.043 </v>
      </c>
      <c r="X1754" t="str">
        <f t="shared" ca="1" si="82"/>
        <v xml:space="preserve"> CACEN3-MG034 </v>
      </c>
      <c r="Y1754" s="1" t="str">
        <f t="shared" ca="1" si="83"/>
        <v xml:space="preserve">       14.9% </v>
      </c>
    </row>
    <row r="1755" spans="1:25" x14ac:dyDescent="0.25">
      <c r="A1755" t="s">
        <v>43</v>
      </c>
      <c r="B1755" t="s">
        <v>42</v>
      </c>
      <c r="C1755" t="s">
        <v>6146</v>
      </c>
      <c r="D1755" t="s">
        <v>6146</v>
      </c>
      <c r="E1755" t="s">
        <v>6146</v>
      </c>
      <c r="F1755" t="s">
        <v>6795</v>
      </c>
      <c r="G1755" t="s">
        <v>42</v>
      </c>
      <c r="H1755" t="s">
        <v>42</v>
      </c>
      <c r="I1755" t="s">
        <v>7391</v>
      </c>
      <c r="J1755" t="s">
        <v>7392</v>
      </c>
      <c r="K1755" t="s">
        <v>3914</v>
      </c>
      <c r="L1755" t="s">
        <v>7356</v>
      </c>
      <c r="M1755" t="s">
        <v>7393</v>
      </c>
      <c r="N1755" t="s">
        <v>7369</v>
      </c>
      <c r="O1755" t="s">
        <v>48</v>
      </c>
      <c r="P1755" t="s">
        <v>39</v>
      </c>
      <c r="Q1755" t="s">
        <v>44</v>
      </c>
      <c r="R1755" t="s">
        <v>3832</v>
      </c>
      <c r="S1755" t="s">
        <v>3872</v>
      </c>
      <c r="T1755" t="s">
        <v>39</v>
      </c>
      <c r="U1755" t="s">
        <v>45</v>
      </c>
      <c r="V1755" t="str" cm="1">
        <f t="array" aca="1" ref="V1755" ca="1">IFERROR(_xlfn.IFS(A1753="  ..............",OFFSET(A1753,2,0),A1752=" X-------------X",OFFSET(A1752,3,0),MATCH("  ..............",A1755:A1781,0)&gt;2,V1754),"-")</f>
        <v xml:space="preserve">  CACNT2-MG000  </v>
      </c>
      <c r="W1755" t="str">
        <f t="shared" ca="1" si="81"/>
        <v xml:space="preserve">   1.043 </v>
      </c>
      <c r="X1755" t="str">
        <f t="shared" ca="1" si="82"/>
        <v xml:space="preserve"> CACEN4-MG034 </v>
      </c>
      <c r="Y1755" s="1" t="str">
        <f t="shared" ca="1" si="83"/>
        <v xml:space="preserve">       14.9% </v>
      </c>
    </row>
    <row r="1756" spans="1:25" x14ac:dyDescent="0.25">
      <c r="A1756" t="s">
        <v>43</v>
      </c>
      <c r="B1756" t="s">
        <v>42</v>
      </c>
      <c r="C1756" t="s">
        <v>6146</v>
      </c>
      <c r="D1756" t="s">
        <v>6146</v>
      </c>
      <c r="E1756" t="s">
        <v>6146</v>
      </c>
      <c r="F1756" t="s">
        <v>6795</v>
      </c>
      <c r="G1756" t="s">
        <v>42</v>
      </c>
      <c r="H1756" t="s">
        <v>42</v>
      </c>
      <c r="I1756" t="s">
        <v>7394</v>
      </c>
      <c r="J1756" t="s">
        <v>7395</v>
      </c>
      <c r="K1756" t="s">
        <v>3914</v>
      </c>
      <c r="L1756" t="s">
        <v>7356</v>
      </c>
      <c r="M1756" t="s">
        <v>7393</v>
      </c>
      <c r="N1756" t="s">
        <v>7369</v>
      </c>
      <c r="O1756" t="s">
        <v>48</v>
      </c>
      <c r="P1756" t="s">
        <v>39</v>
      </c>
      <c r="Q1756" t="s">
        <v>44</v>
      </c>
      <c r="R1756" t="s">
        <v>3832</v>
      </c>
      <c r="S1756" t="s">
        <v>3872</v>
      </c>
      <c r="T1756" t="s">
        <v>39</v>
      </c>
      <c r="U1756" t="s">
        <v>45</v>
      </c>
      <c r="V1756" t="str" cm="1">
        <f t="array" aca="1" ref="V1756" ca="1">IFERROR(_xlfn.IFS(A1754="  ..............",OFFSET(A1754,2,0),A1753=" X-------------X",OFFSET(A1753,3,0),MATCH("  ..............",A1756:A1782,0)&gt;2,V1755),"-")</f>
        <v>-</v>
      </c>
      <c r="W1756" t="str">
        <f t="shared" ca="1" si="81"/>
        <v>-</v>
      </c>
      <c r="X1756" t="str">
        <f t="shared" ca="1" si="82"/>
        <v>-</v>
      </c>
      <c r="Y1756" s="1" t="str">
        <f t="shared" ca="1" si="83"/>
        <v>.............</v>
      </c>
    </row>
    <row r="1757" spans="1:25" x14ac:dyDescent="0.25">
      <c r="A1757" t="s">
        <v>29</v>
      </c>
      <c r="B1757" t="s">
        <v>31</v>
      </c>
      <c r="C1757" t="s">
        <v>31</v>
      </c>
      <c r="D1757" t="s">
        <v>31</v>
      </c>
      <c r="E1757" t="s">
        <v>31</v>
      </c>
      <c r="F1757" s="1" t="s">
        <v>32</v>
      </c>
      <c r="G1757" t="s">
        <v>31</v>
      </c>
      <c r="H1757" t="s">
        <v>31</v>
      </c>
      <c r="I1757" t="s">
        <v>33</v>
      </c>
      <c r="J1757" t="s">
        <v>30</v>
      </c>
      <c r="K1757" t="s">
        <v>34</v>
      </c>
      <c r="L1757" t="s">
        <v>31</v>
      </c>
      <c r="M1757" t="s">
        <v>31</v>
      </c>
      <c r="N1757" t="s">
        <v>31</v>
      </c>
      <c r="O1757" t="s">
        <v>35</v>
      </c>
      <c r="P1757" t="s">
        <v>33</v>
      </c>
      <c r="Q1757" t="s">
        <v>36</v>
      </c>
      <c r="R1757" t="s">
        <v>37</v>
      </c>
      <c r="S1757" t="s">
        <v>37</v>
      </c>
      <c r="T1757" t="s">
        <v>33</v>
      </c>
      <c r="U1757" t="s">
        <v>33</v>
      </c>
      <c r="V1757" t="str" cm="1">
        <f t="array" aca="1" ref="V1757" ca="1">IFERROR(_xlfn.IFS(A1755="  ..............",OFFSET(A1755,2,0),A1754=" X-------------X",OFFSET(A1754,3,0),MATCH("  ..............",A1757:A1783,0)&gt;2,V1756),"-")</f>
        <v>-</v>
      </c>
      <c r="W1757" t="str">
        <f t="shared" ca="1" si="81"/>
        <v>-</v>
      </c>
      <c r="X1757" t="str">
        <f t="shared" ca="1" si="82"/>
        <v/>
      </c>
      <c r="Y1757" s="1" t="str">
        <f t="shared" ca="1" si="83"/>
        <v xml:space="preserve">         0.0 </v>
      </c>
    </row>
    <row r="1758" spans="1:25" x14ac:dyDescent="0.25">
      <c r="A1758" t="s">
        <v>7396</v>
      </c>
      <c r="B1758" t="s">
        <v>5974</v>
      </c>
      <c r="C1758" t="s">
        <v>6201</v>
      </c>
      <c r="D1758" t="s">
        <v>3819</v>
      </c>
      <c r="E1758" t="s">
        <v>3819</v>
      </c>
      <c r="F1758" t="s">
        <v>3820</v>
      </c>
      <c r="G1758" t="s">
        <v>3819</v>
      </c>
      <c r="H1758" t="s">
        <v>3821</v>
      </c>
      <c r="I1758" t="s">
        <v>38</v>
      </c>
      <c r="J1758" t="s">
        <v>38</v>
      </c>
      <c r="K1758" t="s">
        <v>38</v>
      </c>
      <c r="L1758" t="s">
        <v>38</v>
      </c>
      <c r="M1758" t="s">
        <v>38</v>
      </c>
      <c r="N1758" t="s">
        <v>38</v>
      </c>
      <c r="O1758" t="s">
        <v>38</v>
      </c>
      <c r="P1758" t="s">
        <v>38</v>
      </c>
      <c r="Q1758" t="s">
        <v>38</v>
      </c>
      <c r="R1758" t="s">
        <v>38</v>
      </c>
      <c r="S1758" t="s">
        <v>38</v>
      </c>
      <c r="T1758" t="s">
        <v>38</v>
      </c>
      <c r="U1758" t="s">
        <v>38</v>
      </c>
      <c r="V1758" t="str" cm="1">
        <f t="array" aca="1" ref="V1758" ca="1">IFERROR(_xlfn.IFS(A1756="  ..............",OFFSET(A1756,2,0),A1755=" X-------------X",OFFSET(A1755,3,0),MATCH("  ..............",A1758:A1784,0)&gt;2,V1757),"-")</f>
        <v>-</v>
      </c>
      <c r="W1758" t="str">
        <f t="shared" ca="1" si="81"/>
        <v>-</v>
      </c>
      <c r="X1758" t="str">
        <f t="shared" ca="1" si="82"/>
        <v xml:space="preserve">              </v>
      </c>
      <c r="Y1758" s="1" t="str">
        <f t="shared" ca="1" si="83"/>
        <v xml:space="preserve">         0.0 </v>
      </c>
    </row>
    <row r="1759" spans="1:25" x14ac:dyDescent="0.25">
      <c r="A1759" t="s">
        <v>7397</v>
      </c>
      <c r="B1759" t="s">
        <v>6077</v>
      </c>
      <c r="C1759" t="s">
        <v>5948</v>
      </c>
      <c r="D1759" t="s">
        <v>3819</v>
      </c>
      <c r="E1759" t="s">
        <v>3819</v>
      </c>
      <c r="F1759" t="s">
        <v>3820</v>
      </c>
      <c r="G1759" t="s">
        <v>3819</v>
      </c>
      <c r="H1759" t="s">
        <v>3819</v>
      </c>
      <c r="I1759" t="s">
        <v>39</v>
      </c>
      <c r="J1759" t="s">
        <v>40</v>
      </c>
      <c r="K1759" t="s">
        <v>41</v>
      </c>
      <c r="L1759" t="s">
        <v>42</v>
      </c>
      <c r="M1759" t="s">
        <v>42</v>
      </c>
      <c r="N1759" t="s">
        <v>41</v>
      </c>
      <c r="O1759" t="s">
        <v>38</v>
      </c>
      <c r="P1759" t="s">
        <v>38</v>
      </c>
      <c r="Q1759" t="s">
        <v>38</v>
      </c>
      <c r="R1759" t="s">
        <v>38</v>
      </c>
      <c r="S1759" t="s">
        <v>38</v>
      </c>
      <c r="T1759" t="s">
        <v>38</v>
      </c>
      <c r="U1759" t="s">
        <v>38</v>
      </c>
      <c r="V1759" t="str" cm="1">
        <f t="array" aca="1" ref="V1759" ca="1">IFERROR(_xlfn.IFS(A1757="  ..............",OFFSET(A1757,2,0),A1756=" X-------------X",OFFSET(A1756,3,0),MATCH("  ..............",A1759:A1785,0)&gt;2,V1758),"-")</f>
        <v xml:space="preserve">  ACEN1-UFV066  </v>
      </c>
      <c r="W1759" t="str">
        <f t="shared" ca="1" si="81"/>
        <v xml:space="preserve">   1.015 </v>
      </c>
      <c r="X1759" t="str">
        <f t="shared" ca="1" si="82"/>
        <v xml:space="preserve"> CACEN1-MG034 </v>
      </c>
      <c r="Y1759" s="1" t="str">
        <f t="shared" ca="1" si="83"/>
        <v xml:space="preserve">        0.0% </v>
      </c>
    </row>
    <row r="1760" spans="1:25" x14ac:dyDescent="0.25">
      <c r="A1760" t="s">
        <v>43</v>
      </c>
      <c r="B1760" t="s">
        <v>42</v>
      </c>
      <c r="C1760" t="s">
        <v>4847</v>
      </c>
      <c r="D1760" t="s">
        <v>4847</v>
      </c>
      <c r="E1760" t="s">
        <v>4847</v>
      </c>
      <c r="F1760" t="s">
        <v>4219</v>
      </c>
      <c r="G1760" t="s">
        <v>42</v>
      </c>
      <c r="H1760" t="s">
        <v>42</v>
      </c>
      <c r="I1760" t="s">
        <v>7383</v>
      </c>
      <c r="J1760" t="s">
        <v>7384</v>
      </c>
      <c r="K1760" t="s">
        <v>3830</v>
      </c>
      <c r="L1760" t="s">
        <v>6201</v>
      </c>
      <c r="M1760" t="s">
        <v>5948</v>
      </c>
      <c r="N1760" t="s">
        <v>7398</v>
      </c>
      <c r="O1760" t="s">
        <v>46</v>
      </c>
      <c r="P1760" t="s">
        <v>39</v>
      </c>
      <c r="Q1760" t="s">
        <v>44</v>
      </c>
      <c r="R1760" t="s">
        <v>4337</v>
      </c>
      <c r="S1760" t="s">
        <v>7357</v>
      </c>
      <c r="T1760" t="s">
        <v>39</v>
      </c>
      <c r="U1760" t="s">
        <v>45</v>
      </c>
      <c r="V1760" t="str" cm="1">
        <f t="array" aca="1" ref="V1760" ca="1">IFERROR(_xlfn.IFS(A1758="  ..............",OFFSET(A1758,2,0),A1757=" X-------------X",OFFSET(A1757,3,0),MATCH("  ..............",A1760:A1786,0)&gt;2,V1759),"-")</f>
        <v>-</v>
      </c>
      <c r="W1760" t="str">
        <f t="shared" ca="1" si="81"/>
        <v>-</v>
      </c>
      <c r="X1760" t="str">
        <f t="shared" ca="1" si="82"/>
        <v>-</v>
      </c>
      <c r="Y1760" s="1" t="str">
        <f t="shared" ca="1" si="83"/>
        <v>.............</v>
      </c>
    </row>
    <row r="1761" spans="1:25" x14ac:dyDescent="0.25">
      <c r="A1761" t="s">
        <v>29</v>
      </c>
      <c r="B1761" t="s">
        <v>31</v>
      </c>
      <c r="C1761" t="s">
        <v>31</v>
      </c>
      <c r="D1761" t="s">
        <v>31</v>
      </c>
      <c r="E1761" t="s">
        <v>31</v>
      </c>
      <c r="F1761" s="1" t="s">
        <v>32</v>
      </c>
      <c r="G1761" t="s">
        <v>31</v>
      </c>
      <c r="H1761" t="s">
        <v>31</v>
      </c>
      <c r="I1761" t="s">
        <v>33</v>
      </c>
      <c r="J1761" t="s">
        <v>30</v>
      </c>
      <c r="K1761" t="s">
        <v>34</v>
      </c>
      <c r="L1761" t="s">
        <v>31</v>
      </c>
      <c r="M1761" t="s">
        <v>31</v>
      </c>
      <c r="N1761" t="s">
        <v>31</v>
      </c>
      <c r="O1761" t="s">
        <v>35</v>
      </c>
      <c r="P1761" t="s">
        <v>33</v>
      </c>
      <c r="Q1761" t="s">
        <v>36</v>
      </c>
      <c r="R1761" t="s">
        <v>37</v>
      </c>
      <c r="S1761" t="s">
        <v>37</v>
      </c>
      <c r="T1761" t="s">
        <v>33</v>
      </c>
      <c r="U1761" t="s">
        <v>33</v>
      </c>
      <c r="V1761" t="str" cm="1">
        <f t="array" aca="1" ref="V1761" ca="1">IFERROR(_xlfn.IFS(A1759="  ..............",OFFSET(A1759,2,0),A1758=" X-------------X",OFFSET(A1758,3,0),MATCH("  ..............",A1761:A1787,0)&gt;2,V1760),"-")</f>
        <v>-</v>
      </c>
      <c r="W1761" t="str">
        <f t="shared" ca="1" si="81"/>
        <v>-</v>
      </c>
      <c r="X1761" t="str">
        <f t="shared" ca="1" si="82"/>
        <v/>
      </c>
      <c r="Y1761" s="1" t="str">
        <f t="shared" ca="1" si="83"/>
        <v xml:space="preserve">         0.0 </v>
      </c>
    </row>
    <row r="1762" spans="1:25" x14ac:dyDescent="0.25">
      <c r="A1762" t="s">
        <v>7399</v>
      </c>
      <c r="B1762" t="s">
        <v>7255</v>
      </c>
      <c r="C1762" t="s">
        <v>6201</v>
      </c>
      <c r="D1762" t="s">
        <v>3819</v>
      </c>
      <c r="E1762" t="s">
        <v>3819</v>
      </c>
      <c r="F1762" s="1" t="s">
        <v>3820</v>
      </c>
      <c r="G1762" t="s">
        <v>3819</v>
      </c>
      <c r="H1762" t="s">
        <v>3821</v>
      </c>
      <c r="I1762" t="s">
        <v>38</v>
      </c>
      <c r="J1762" t="s">
        <v>38</v>
      </c>
      <c r="K1762" t="s">
        <v>38</v>
      </c>
      <c r="L1762" t="s">
        <v>38</v>
      </c>
      <c r="M1762" t="s">
        <v>38</v>
      </c>
      <c r="N1762" t="s">
        <v>38</v>
      </c>
      <c r="O1762" t="s">
        <v>38</v>
      </c>
      <c r="P1762" t="s">
        <v>38</v>
      </c>
      <c r="Q1762" t="s">
        <v>38</v>
      </c>
      <c r="R1762" t="s">
        <v>38</v>
      </c>
      <c r="S1762" t="s">
        <v>38</v>
      </c>
      <c r="T1762" t="s">
        <v>38</v>
      </c>
      <c r="U1762" t="s">
        <v>38</v>
      </c>
      <c r="V1762" t="str" cm="1">
        <f t="array" aca="1" ref="V1762" ca="1">IFERROR(_xlfn.IFS(A1760="  ..............",OFFSET(A1760,2,0),A1759=" X-------------X",OFFSET(A1759,3,0),MATCH("  ..............",A1762:A1788,0)&gt;2,V1761),"-")</f>
        <v>-</v>
      </c>
      <c r="W1762" t="str">
        <f t="shared" ca="1" si="81"/>
        <v>-</v>
      </c>
      <c r="X1762" t="str">
        <f t="shared" ca="1" si="82"/>
        <v xml:space="preserve">              </v>
      </c>
      <c r="Y1762" s="1" t="str">
        <f t="shared" ca="1" si="83"/>
        <v xml:space="preserve">         0.0 </v>
      </c>
    </row>
    <row r="1763" spans="1:25" x14ac:dyDescent="0.25">
      <c r="A1763" t="s">
        <v>7400</v>
      </c>
      <c r="B1763" t="s">
        <v>6093</v>
      </c>
      <c r="C1763" t="s">
        <v>7401</v>
      </c>
      <c r="D1763" t="s">
        <v>3819</v>
      </c>
      <c r="E1763" t="s">
        <v>3819</v>
      </c>
      <c r="F1763" s="1" t="s">
        <v>3820</v>
      </c>
      <c r="G1763" t="s">
        <v>3819</v>
      </c>
      <c r="H1763" t="s">
        <v>3819</v>
      </c>
      <c r="I1763" t="s">
        <v>39</v>
      </c>
      <c r="J1763" t="s">
        <v>40</v>
      </c>
      <c r="K1763" t="s">
        <v>41</v>
      </c>
      <c r="L1763" t="s">
        <v>42</v>
      </c>
      <c r="M1763" t="s">
        <v>42</v>
      </c>
      <c r="N1763" t="s">
        <v>41</v>
      </c>
      <c r="O1763" t="s">
        <v>38</v>
      </c>
      <c r="P1763" t="s">
        <v>38</v>
      </c>
      <c r="Q1763" t="s">
        <v>38</v>
      </c>
      <c r="R1763" t="s">
        <v>38</v>
      </c>
      <c r="S1763" t="s">
        <v>38</v>
      </c>
      <c r="T1763" t="s">
        <v>38</v>
      </c>
      <c r="U1763" t="s">
        <v>38</v>
      </c>
      <c r="V1763" t="str" cm="1">
        <f t="array" aca="1" ref="V1763" ca="1">IFERROR(_xlfn.IFS(A1761="  ..............",OFFSET(A1761,2,0),A1760=" X-------------X",OFFSET(A1760,3,0),MATCH("  ..............",A1763:A1789,0)&gt;2,V1762),"-")</f>
        <v xml:space="preserve">  ACEN2-UFV066  </v>
      </c>
      <c r="W1763" t="str">
        <f t="shared" ca="1" si="81"/>
        <v xml:space="preserve">   1.014 </v>
      </c>
      <c r="X1763" t="str">
        <f t="shared" ca="1" si="82"/>
        <v xml:space="preserve"> CACEN2-MG034 </v>
      </c>
      <c r="Y1763" s="1" t="str">
        <f t="shared" ca="1" si="83"/>
        <v xml:space="preserve">        0.0% </v>
      </c>
    </row>
    <row r="1764" spans="1:25" x14ac:dyDescent="0.25">
      <c r="A1764" t="s">
        <v>43</v>
      </c>
      <c r="B1764" t="s">
        <v>42</v>
      </c>
      <c r="C1764" t="s">
        <v>4847</v>
      </c>
      <c r="D1764" t="s">
        <v>4847</v>
      </c>
      <c r="E1764" t="s">
        <v>4847</v>
      </c>
      <c r="F1764" t="s">
        <v>4219</v>
      </c>
      <c r="G1764" t="s">
        <v>42</v>
      </c>
      <c r="H1764" t="s">
        <v>42</v>
      </c>
      <c r="I1764" t="s">
        <v>7386</v>
      </c>
      <c r="J1764" t="s">
        <v>7387</v>
      </c>
      <c r="K1764" t="s">
        <v>3830</v>
      </c>
      <c r="L1764" t="s">
        <v>6201</v>
      </c>
      <c r="M1764" t="s">
        <v>7401</v>
      </c>
      <c r="N1764" t="s">
        <v>7402</v>
      </c>
      <c r="O1764" t="s">
        <v>46</v>
      </c>
      <c r="P1764" t="s">
        <v>39</v>
      </c>
      <c r="Q1764" t="s">
        <v>44</v>
      </c>
      <c r="R1764" t="s">
        <v>4509</v>
      </c>
      <c r="S1764" t="s">
        <v>7366</v>
      </c>
      <c r="T1764" t="s">
        <v>39</v>
      </c>
      <c r="U1764" t="s">
        <v>45</v>
      </c>
      <c r="V1764" t="str" cm="1">
        <f t="array" aca="1" ref="V1764" ca="1">IFERROR(_xlfn.IFS(A1762="  ..............",OFFSET(A1762,2,0),A1761=" X-------------X",OFFSET(A1761,3,0),MATCH("  ..............",A1764:A1790,0)&gt;2,V1763),"-")</f>
        <v>-</v>
      </c>
      <c r="W1764" t="str">
        <f t="shared" ca="1" si="81"/>
        <v>-</v>
      </c>
      <c r="X1764" t="str">
        <f t="shared" ca="1" si="82"/>
        <v>-</v>
      </c>
      <c r="Y1764" s="1" t="str">
        <f t="shared" ca="1" si="83"/>
        <v>.............</v>
      </c>
    </row>
    <row r="1765" spans="1:25" x14ac:dyDescent="0.25">
      <c r="A1765" t="s">
        <v>29</v>
      </c>
      <c r="B1765" t="s">
        <v>31</v>
      </c>
      <c r="C1765" t="s">
        <v>31</v>
      </c>
      <c r="D1765" t="s">
        <v>31</v>
      </c>
      <c r="E1765" t="s">
        <v>31</v>
      </c>
      <c r="F1765" t="s">
        <v>32</v>
      </c>
      <c r="G1765" t="s">
        <v>31</v>
      </c>
      <c r="H1765" t="s">
        <v>31</v>
      </c>
      <c r="I1765" t="s">
        <v>33</v>
      </c>
      <c r="J1765" t="s">
        <v>30</v>
      </c>
      <c r="K1765" t="s">
        <v>34</v>
      </c>
      <c r="L1765" t="s">
        <v>31</v>
      </c>
      <c r="M1765" t="s">
        <v>31</v>
      </c>
      <c r="N1765" t="s">
        <v>31</v>
      </c>
      <c r="O1765" t="s">
        <v>35</v>
      </c>
      <c r="P1765" t="s">
        <v>33</v>
      </c>
      <c r="Q1765" t="s">
        <v>36</v>
      </c>
      <c r="R1765" t="s">
        <v>37</v>
      </c>
      <c r="S1765" t="s">
        <v>37</v>
      </c>
      <c r="T1765" t="s">
        <v>33</v>
      </c>
      <c r="U1765" t="s">
        <v>33</v>
      </c>
      <c r="V1765" t="str" cm="1">
        <f t="array" aca="1" ref="V1765" ca="1">IFERROR(_xlfn.IFS(A1763="  ..............",OFFSET(A1763,2,0),A1762=" X-------------X",OFFSET(A1762,3,0),MATCH("  ..............",A1765:A1791,0)&gt;2,V1764),"-")</f>
        <v>-</v>
      </c>
      <c r="W1765" t="str">
        <f t="shared" ca="1" si="81"/>
        <v>-</v>
      </c>
      <c r="X1765" t="str">
        <f t="shared" ca="1" si="82"/>
        <v/>
      </c>
      <c r="Y1765" s="1" t="str">
        <f t="shared" ca="1" si="83"/>
        <v xml:space="preserve">         0.0 </v>
      </c>
    </row>
    <row r="1766" spans="1:25" x14ac:dyDescent="0.25">
      <c r="A1766" t="s">
        <v>7403</v>
      </c>
      <c r="B1766" t="s">
        <v>7255</v>
      </c>
      <c r="C1766" t="s">
        <v>6201</v>
      </c>
      <c r="D1766" t="s">
        <v>3819</v>
      </c>
      <c r="E1766" t="s">
        <v>3819</v>
      </c>
      <c r="F1766" t="s">
        <v>3820</v>
      </c>
      <c r="G1766" t="s">
        <v>3819</v>
      </c>
      <c r="H1766" t="s">
        <v>3821</v>
      </c>
      <c r="I1766" t="s">
        <v>38</v>
      </c>
      <c r="J1766" t="s">
        <v>38</v>
      </c>
      <c r="K1766" t="s">
        <v>38</v>
      </c>
      <c r="L1766" t="s">
        <v>38</v>
      </c>
      <c r="M1766" t="s">
        <v>38</v>
      </c>
      <c r="N1766" t="s">
        <v>38</v>
      </c>
      <c r="O1766" t="s">
        <v>38</v>
      </c>
      <c r="P1766" t="s">
        <v>38</v>
      </c>
      <c r="Q1766" t="s">
        <v>38</v>
      </c>
      <c r="R1766" t="s">
        <v>38</v>
      </c>
      <c r="S1766" t="s">
        <v>38</v>
      </c>
      <c r="T1766" t="s">
        <v>38</v>
      </c>
      <c r="U1766" t="s">
        <v>38</v>
      </c>
      <c r="V1766" t="str" cm="1">
        <f t="array" aca="1" ref="V1766" ca="1">IFERROR(_xlfn.IFS(A1764="  ..............",OFFSET(A1764,2,0),A1763=" X-------------X",OFFSET(A1763,3,0),MATCH("  ..............",A1766:A1792,0)&gt;2,V1765),"-")</f>
        <v>-</v>
      </c>
      <c r="W1766" t="str">
        <f t="shared" ca="1" si="81"/>
        <v>-</v>
      </c>
      <c r="X1766" t="str">
        <f t="shared" ca="1" si="82"/>
        <v xml:space="preserve">              </v>
      </c>
      <c r="Y1766" s="1" t="str">
        <f t="shared" ca="1" si="83"/>
        <v xml:space="preserve">         0.0 </v>
      </c>
    </row>
    <row r="1767" spans="1:25" x14ac:dyDescent="0.25">
      <c r="A1767" t="s">
        <v>7404</v>
      </c>
      <c r="B1767" t="s">
        <v>5394</v>
      </c>
      <c r="C1767" t="s">
        <v>7405</v>
      </c>
      <c r="D1767" t="s">
        <v>3819</v>
      </c>
      <c r="E1767" t="s">
        <v>3819</v>
      </c>
      <c r="F1767" s="1" t="s">
        <v>3820</v>
      </c>
      <c r="G1767" t="s">
        <v>3819</v>
      </c>
      <c r="H1767" t="s">
        <v>3819</v>
      </c>
      <c r="I1767" t="s">
        <v>39</v>
      </c>
      <c r="J1767" t="s">
        <v>40</v>
      </c>
      <c r="K1767" t="s">
        <v>41</v>
      </c>
      <c r="L1767" t="s">
        <v>42</v>
      </c>
      <c r="M1767" t="s">
        <v>42</v>
      </c>
      <c r="N1767" t="s">
        <v>41</v>
      </c>
      <c r="O1767" t="s">
        <v>38</v>
      </c>
      <c r="P1767" t="s">
        <v>38</v>
      </c>
      <c r="Q1767" t="s">
        <v>38</v>
      </c>
      <c r="R1767" t="s">
        <v>38</v>
      </c>
      <c r="S1767" t="s">
        <v>38</v>
      </c>
      <c r="T1767" t="s">
        <v>38</v>
      </c>
      <c r="U1767" t="s">
        <v>38</v>
      </c>
      <c r="V1767" t="str" cm="1">
        <f t="array" aca="1" ref="V1767" ca="1">IFERROR(_xlfn.IFS(A1765="  ..............",OFFSET(A1765,2,0),A1764=" X-------------X",OFFSET(A1764,3,0),MATCH("  ..............",A1767:A1793,0)&gt;2,V1766),"-")</f>
        <v xml:space="preserve">  ACEN3-UFV066  </v>
      </c>
      <c r="W1767" t="str">
        <f t="shared" ca="1" si="81"/>
        <v xml:space="preserve">   1.014 </v>
      </c>
      <c r="X1767" t="str">
        <f t="shared" ca="1" si="82"/>
        <v xml:space="preserve"> CACEN3-MG034 </v>
      </c>
      <c r="Y1767" s="1" t="str">
        <f t="shared" ca="1" si="83"/>
        <v xml:space="preserve">        0.0% </v>
      </c>
    </row>
    <row r="1768" spans="1:25" x14ac:dyDescent="0.25">
      <c r="A1768" t="s">
        <v>43</v>
      </c>
      <c r="B1768" t="s">
        <v>42</v>
      </c>
      <c r="C1768" t="s">
        <v>4847</v>
      </c>
      <c r="D1768" t="s">
        <v>4847</v>
      </c>
      <c r="E1768" t="s">
        <v>4847</v>
      </c>
      <c r="F1768" s="1" t="s">
        <v>4219</v>
      </c>
      <c r="G1768" t="s">
        <v>42</v>
      </c>
      <c r="H1768" t="s">
        <v>42</v>
      </c>
      <c r="I1768" t="s">
        <v>7391</v>
      </c>
      <c r="J1768" t="s">
        <v>7392</v>
      </c>
      <c r="K1768" t="s">
        <v>3830</v>
      </c>
      <c r="L1768" t="s">
        <v>6201</v>
      </c>
      <c r="M1768" t="s">
        <v>7405</v>
      </c>
      <c r="N1768" t="s">
        <v>7319</v>
      </c>
      <c r="O1768" t="s">
        <v>46</v>
      </c>
      <c r="P1768" t="s">
        <v>39</v>
      </c>
      <c r="Q1768" t="s">
        <v>44</v>
      </c>
      <c r="R1768" t="s">
        <v>3924</v>
      </c>
      <c r="S1768" t="s">
        <v>7373</v>
      </c>
      <c r="T1768" t="s">
        <v>39</v>
      </c>
      <c r="U1768" t="s">
        <v>45</v>
      </c>
      <c r="V1768" t="str" cm="1">
        <f t="array" aca="1" ref="V1768" ca="1">IFERROR(_xlfn.IFS(A1766="  ..............",OFFSET(A1766,2,0),A1765=" X-------------X",OFFSET(A1765,3,0),MATCH("  ..............",A1768:A1794,0)&gt;2,V1767),"-")</f>
        <v>-</v>
      </c>
      <c r="W1768" t="str">
        <f t="shared" ca="1" si="81"/>
        <v>-</v>
      </c>
      <c r="X1768" t="str">
        <f t="shared" ca="1" si="82"/>
        <v>-</v>
      </c>
      <c r="Y1768" s="1" t="str">
        <f t="shared" ca="1" si="83"/>
        <v>.............</v>
      </c>
    </row>
    <row r="1769" spans="1:25" x14ac:dyDescent="0.25">
      <c r="A1769" t="s">
        <v>29</v>
      </c>
      <c r="B1769" t="s">
        <v>31</v>
      </c>
      <c r="C1769" t="s">
        <v>31</v>
      </c>
      <c r="D1769" t="s">
        <v>31</v>
      </c>
      <c r="E1769" t="s">
        <v>31</v>
      </c>
      <c r="F1769" t="s">
        <v>32</v>
      </c>
      <c r="G1769" t="s">
        <v>31</v>
      </c>
      <c r="H1769" t="s">
        <v>31</v>
      </c>
      <c r="I1769" t="s">
        <v>33</v>
      </c>
      <c r="J1769" t="s">
        <v>30</v>
      </c>
      <c r="K1769" t="s">
        <v>34</v>
      </c>
      <c r="L1769" t="s">
        <v>31</v>
      </c>
      <c r="M1769" t="s">
        <v>31</v>
      </c>
      <c r="N1769" t="s">
        <v>31</v>
      </c>
      <c r="O1769" t="s">
        <v>35</v>
      </c>
      <c r="P1769" t="s">
        <v>33</v>
      </c>
      <c r="Q1769" t="s">
        <v>36</v>
      </c>
      <c r="R1769" t="s">
        <v>37</v>
      </c>
      <c r="S1769" t="s">
        <v>37</v>
      </c>
      <c r="T1769" t="s">
        <v>33</v>
      </c>
      <c r="U1769" t="s">
        <v>33</v>
      </c>
      <c r="V1769" t="str" cm="1">
        <f t="array" aca="1" ref="V1769" ca="1">IFERROR(_xlfn.IFS(A1767="  ..............",OFFSET(A1767,2,0),A1766=" X-------------X",OFFSET(A1766,3,0),MATCH("  ..............",A1769:A1795,0)&gt;2,V1768),"-")</f>
        <v>-</v>
      </c>
      <c r="W1769" t="str">
        <f t="shared" ca="1" si="81"/>
        <v>-</v>
      </c>
      <c r="X1769" t="str">
        <f t="shared" ca="1" si="82"/>
        <v/>
      </c>
      <c r="Y1769" s="1" t="str">
        <f t="shared" ca="1" si="83"/>
        <v xml:space="preserve">         0.0 </v>
      </c>
    </row>
    <row r="1770" spans="1:25" x14ac:dyDescent="0.25">
      <c r="A1770" t="s">
        <v>7406</v>
      </c>
      <c r="B1770" t="s">
        <v>7255</v>
      </c>
      <c r="C1770" t="s">
        <v>6201</v>
      </c>
      <c r="D1770" t="s">
        <v>3819</v>
      </c>
      <c r="E1770" t="s">
        <v>3819</v>
      </c>
      <c r="F1770" t="s">
        <v>3820</v>
      </c>
      <c r="G1770" t="s">
        <v>3819</v>
      </c>
      <c r="H1770" t="s">
        <v>3821</v>
      </c>
      <c r="I1770" t="s">
        <v>38</v>
      </c>
      <c r="J1770" t="s">
        <v>38</v>
      </c>
      <c r="K1770" t="s">
        <v>38</v>
      </c>
      <c r="L1770" t="s">
        <v>38</v>
      </c>
      <c r="M1770" t="s">
        <v>38</v>
      </c>
      <c r="N1770" t="s">
        <v>38</v>
      </c>
      <c r="O1770" t="s">
        <v>38</v>
      </c>
      <c r="P1770" t="s">
        <v>38</v>
      </c>
      <c r="Q1770" t="s">
        <v>38</v>
      </c>
      <c r="R1770" t="s">
        <v>38</v>
      </c>
      <c r="S1770" t="s">
        <v>38</v>
      </c>
      <c r="T1770" t="s">
        <v>38</v>
      </c>
      <c r="U1770" t="s">
        <v>38</v>
      </c>
      <c r="V1770" t="str" cm="1">
        <f t="array" aca="1" ref="V1770" ca="1">IFERROR(_xlfn.IFS(A1768="  ..............",OFFSET(A1768,2,0),A1767=" X-------------X",OFFSET(A1767,3,0),MATCH("  ..............",A1770:A1796,0)&gt;2,V1769),"-")</f>
        <v>-</v>
      </c>
      <c r="W1770" t="str">
        <f t="shared" ca="1" si="81"/>
        <v>-</v>
      </c>
      <c r="X1770" t="str">
        <f t="shared" ca="1" si="82"/>
        <v xml:space="preserve">              </v>
      </c>
      <c r="Y1770" s="1" t="str">
        <f t="shared" ca="1" si="83"/>
        <v xml:space="preserve">         0.0 </v>
      </c>
    </row>
    <row r="1771" spans="1:25" x14ac:dyDescent="0.25">
      <c r="A1771" t="s">
        <v>7407</v>
      </c>
      <c r="B1771" t="s">
        <v>6093</v>
      </c>
      <c r="C1771" t="s">
        <v>7405</v>
      </c>
      <c r="D1771" t="s">
        <v>3819</v>
      </c>
      <c r="E1771" t="s">
        <v>3819</v>
      </c>
      <c r="F1771" t="s">
        <v>3820</v>
      </c>
      <c r="G1771" t="s">
        <v>3819</v>
      </c>
      <c r="H1771" t="s">
        <v>3819</v>
      </c>
      <c r="I1771" t="s">
        <v>39</v>
      </c>
      <c r="J1771" t="s">
        <v>40</v>
      </c>
      <c r="K1771" t="s">
        <v>41</v>
      </c>
      <c r="L1771" t="s">
        <v>42</v>
      </c>
      <c r="M1771" t="s">
        <v>42</v>
      </c>
      <c r="N1771" t="s">
        <v>41</v>
      </c>
      <c r="O1771" t="s">
        <v>38</v>
      </c>
      <c r="P1771" t="s">
        <v>38</v>
      </c>
      <c r="Q1771" t="s">
        <v>38</v>
      </c>
      <c r="R1771" t="s">
        <v>38</v>
      </c>
      <c r="S1771" t="s">
        <v>38</v>
      </c>
      <c r="T1771" t="s">
        <v>38</v>
      </c>
      <c r="U1771" t="s">
        <v>38</v>
      </c>
      <c r="V1771" t="str" cm="1">
        <f t="array" aca="1" ref="V1771" ca="1">IFERROR(_xlfn.IFS(A1769="  ..............",OFFSET(A1769,2,0),A1768=" X-------------X",OFFSET(A1768,3,0),MATCH("  ..............",A1771:A1797,0)&gt;2,V1770),"-")</f>
        <v xml:space="preserve">  ACEN4-UFV066  </v>
      </c>
      <c r="W1771" t="str">
        <f t="shared" ca="1" si="81"/>
        <v xml:space="preserve">   1.014 </v>
      </c>
      <c r="X1771" t="str">
        <f t="shared" ca="1" si="82"/>
        <v xml:space="preserve"> CACEN4-MG034 </v>
      </c>
      <c r="Y1771" s="1" t="str">
        <f t="shared" ca="1" si="83"/>
        <v xml:space="preserve">        0.0% </v>
      </c>
    </row>
    <row r="1772" spans="1:25" x14ac:dyDescent="0.25">
      <c r="A1772" t="s">
        <v>43</v>
      </c>
      <c r="B1772" t="s">
        <v>42</v>
      </c>
      <c r="C1772" t="s">
        <v>4847</v>
      </c>
      <c r="D1772" t="s">
        <v>4847</v>
      </c>
      <c r="E1772" t="s">
        <v>4847</v>
      </c>
      <c r="F1772" s="1" t="s">
        <v>4219</v>
      </c>
      <c r="G1772" t="s">
        <v>42</v>
      </c>
      <c r="H1772" t="s">
        <v>42</v>
      </c>
      <c r="I1772" t="s">
        <v>7394</v>
      </c>
      <c r="J1772" t="s">
        <v>7395</v>
      </c>
      <c r="K1772" t="s">
        <v>3830</v>
      </c>
      <c r="L1772" t="s">
        <v>6201</v>
      </c>
      <c r="M1772" t="s">
        <v>7405</v>
      </c>
      <c r="N1772" t="s">
        <v>7319</v>
      </c>
      <c r="O1772" t="s">
        <v>46</v>
      </c>
      <c r="P1772" t="s">
        <v>39</v>
      </c>
      <c r="Q1772" t="s">
        <v>44</v>
      </c>
      <c r="R1772" t="s">
        <v>3924</v>
      </c>
      <c r="S1772" t="s">
        <v>7378</v>
      </c>
      <c r="T1772" t="s">
        <v>39</v>
      </c>
      <c r="U1772" t="s">
        <v>45</v>
      </c>
      <c r="V1772" t="str" cm="1">
        <f t="array" aca="1" ref="V1772" ca="1">IFERROR(_xlfn.IFS(A1770="  ..............",OFFSET(A1770,2,0),A1769=" X-------------X",OFFSET(A1769,3,0),MATCH("  ..............",A1772:A1798,0)&gt;2,V1771),"-")</f>
        <v>-</v>
      </c>
      <c r="W1772" t="str">
        <f t="shared" ca="1" si="81"/>
        <v>-</v>
      </c>
      <c r="X1772" t="str">
        <f t="shared" ca="1" si="82"/>
        <v>-</v>
      </c>
      <c r="Y1772" s="1" t="str">
        <f t="shared" ca="1" si="83"/>
        <v>.............</v>
      </c>
    </row>
    <row r="1773" spans="1:25" x14ac:dyDescent="0.25">
      <c r="A1773" t="s">
        <v>29</v>
      </c>
      <c r="B1773" t="s">
        <v>31</v>
      </c>
      <c r="C1773" t="s">
        <v>31</v>
      </c>
      <c r="D1773" t="s">
        <v>31</v>
      </c>
      <c r="E1773" t="s">
        <v>31</v>
      </c>
      <c r="F1773" s="1" t="s">
        <v>32</v>
      </c>
      <c r="G1773" t="s">
        <v>31</v>
      </c>
      <c r="H1773" t="s">
        <v>31</v>
      </c>
      <c r="I1773" t="s">
        <v>33</v>
      </c>
      <c r="J1773" t="s">
        <v>30</v>
      </c>
      <c r="K1773" t="s">
        <v>34</v>
      </c>
      <c r="L1773" t="s">
        <v>31</v>
      </c>
      <c r="M1773" t="s">
        <v>31</v>
      </c>
      <c r="N1773" t="s">
        <v>31</v>
      </c>
      <c r="O1773" t="s">
        <v>35</v>
      </c>
      <c r="P1773" t="s">
        <v>33</v>
      </c>
      <c r="Q1773" t="s">
        <v>36</v>
      </c>
      <c r="R1773" t="s">
        <v>37</v>
      </c>
      <c r="S1773" t="s">
        <v>37</v>
      </c>
      <c r="T1773" t="s">
        <v>33</v>
      </c>
      <c r="U1773" t="s">
        <v>33</v>
      </c>
      <c r="V1773" t="str" cm="1">
        <f t="array" aca="1" ref="V1773" ca="1">IFERROR(_xlfn.IFS(A1771="  ..............",OFFSET(A1771,2,0),A1770=" X-------------X",OFFSET(A1770,3,0),MATCH("  ..............",A1773:A1799,0)&gt;2,V1772),"-")</f>
        <v>-</v>
      </c>
      <c r="W1773" t="str">
        <f t="shared" ca="1" si="81"/>
        <v>-</v>
      </c>
      <c r="X1773" t="str">
        <f t="shared" ca="1" si="82"/>
        <v/>
      </c>
      <c r="Y1773" s="1" t="str">
        <f t="shared" ca="1" si="83"/>
        <v xml:space="preserve">         0.0 </v>
      </c>
    </row>
    <row r="1774" spans="1:25" x14ac:dyDescent="0.25">
      <c r="A1774" t="s">
        <v>7408</v>
      </c>
      <c r="B1774" t="s">
        <v>6888</v>
      </c>
      <c r="C1774" t="s">
        <v>3819</v>
      </c>
      <c r="D1774" t="s">
        <v>3819</v>
      </c>
      <c r="E1774" t="s">
        <v>3819</v>
      </c>
      <c r="F1774" s="1" t="s">
        <v>3820</v>
      </c>
      <c r="G1774" t="s">
        <v>3819</v>
      </c>
      <c r="H1774" t="s">
        <v>3821</v>
      </c>
      <c r="I1774" t="s">
        <v>38</v>
      </c>
      <c r="J1774" t="s">
        <v>38</v>
      </c>
      <c r="K1774" t="s">
        <v>38</v>
      </c>
      <c r="L1774" t="s">
        <v>38</v>
      </c>
      <c r="M1774" t="s">
        <v>38</v>
      </c>
      <c r="N1774" t="s">
        <v>38</v>
      </c>
      <c r="O1774" t="s">
        <v>38</v>
      </c>
      <c r="P1774" t="s">
        <v>38</v>
      </c>
      <c r="Q1774" t="s">
        <v>38</v>
      </c>
      <c r="R1774" t="s">
        <v>38</v>
      </c>
      <c r="S1774" t="s">
        <v>38</v>
      </c>
      <c r="T1774" t="s">
        <v>38</v>
      </c>
      <c r="U1774" t="s">
        <v>38</v>
      </c>
      <c r="V1774" t="str" cm="1">
        <f t="array" aca="1" ref="V1774" ca="1">IFERROR(_xlfn.IFS(A1772="  ..............",OFFSET(A1772,2,0),A1771=" X-------------X",OFFSET(A1771,3,0),MATCH("  ..............",A1774:A1800,0)&gt;2,V1773),"-")</f>
        <v>-</v>
      </c>
      <c r="W1774" t="str">
        <f t="shared" ca="1" si="81"/>
        <v>-</v>
      </c>
      <c r="X1774" t="str">
        <f t="shared" ca="1" si="82"/>
        <v xml:space="preserve">              </v>
      </c>
      <c r="Y1774" s="1" t="str">
        <f t="shared" ca="1" si="83"/>
        <v xml:space="preserve">         0.0 </v>
      </c>
    </row>
    <row r="1775" spans="1:25" x14ac:dyDescent="0.25">
      <c r="A1775" t="s">
        <v>7409</v>
      </c>
      <c r="B1775" t="s">
        <v>4406</v>
      </c>
      <c r="C1775" t="s">
        <v>3819</v>
      </c>
      <c r="D1775" t="s">
        <v>3819</v>
      </c>
      <c r="E1775" t="s">
        <v>3819</v>
      </c>
      <c r="F1775" s="1" t="s">
        <v>3820</v>
      </c>
      <c r="G1775" t="s">
        <v>3819</v>
      </c>
      <c r="H1775" t="s">
        <v>3819</v>
      </c>
      <c r="I1775" t="s">
        <v>39</v>
      </c>
      <c r="J1775" t="s">
        <v>40</v>
      </c>
      <c r="K1775" t="s">
        <v>41</v>
      </c>
      <c r="L1775" t="s">
        <v>42</v>
      </c>
      <c r="M1775" t="s">
        <v>42</v>
      </c>
      <c r="N1775" t="s">
        <v>41</v>
      </c>
      <c r="O1775" t="s">
        <v>38</v>
      </c>
      <c r="P1775" t="s">
        <v>38</v>
      </c>
      <c r="Q1775" t="s">
        <v>38</v>
      </c>
      <c r="R1775" t="s">
        <v>38</v>
      </c>
      <c r="S1775" t="s">
        <v>38</v>
      </c>
      <c r="T1775" t="s">
        <v>38</v>
      </c>
      <c r="U1775" t="s">
        <v>38</v>
      </c>
      <c r="V1775" t="str" cm="1">
        <f t="array" aca="1" ref="V1775" ca="1">IFERROR(_xlfn.IFS(A1773="  ..............",OFFSET(A1773,2,0),A1772=" X-------------X",OFFSET(A1772,3,0),MATCH("  ..............",A1775:A1801,0)&gt;2,V1774),"-")</f>
        <v xml:space="preserve">  CWAVIL-MG500  </v>
      </c>
      <c r="W1775" t="str">
        <f t="shared" ca="1" si="81"/>
        <v xml:space="preserve">   1.049 </v>
      </c>
      <c r="X1775" t="str">
        <f t="shared" ca="1" si="82"/>
        <v xml:space="preserve"> ARINO2-MG500 </v>
      </c>
      <c r="Y1775" s="1" t="str">
        <f t="shared" ca="1" si="83"/>
        <v xml:space="preserve">       18.4% </v>
      </c>
    </row>
    <row r="1776" spans="1:25" x14ac:dyDescent="0.25">
      <c r="A1776" t="s">
        <v>43</v>
      </c>
      <c r="B1776" t="s">
        <v>42</v>
      </c>
      <c r="C1776" t="s">
        <v>5695</v>
      </c>
      <c r="D1776" t="s">
        <v>5695</v>
      </c>
      <c r="E1776" t="s">
        <v>5695</v>
      </c>
      <c r="F1776" s="1" t="s">
        <v>5696</v>
      </c>
      <c r="G1776" t="s">
        <v>42</v>
      </c>
      <c r="H1776" t="s">
        <v>42</v>
      </c>
      <c r="I1776" t="s">
        <v>5080</v>
      </c>
      <c r="J1776" t="s">
        <v>5081</v>
      </c>
      <c r="K1776" t="s">
        <v>3830</v>
      </c>
      <c r="L1776" t="s">
        <v>7410</v>
      </c>
      <c r="M1776" t="s">
        <v>7077</v>
      </c>
      <c r="N1776" t="s">
        <v>7411</v>
      </c>
      <c r="O1776" t="s">
        <v>46</v>
      </c>
      <c r="P1776" t="s">
        <v>39</v>
      </c>
      <c r="Q1776" t="s">
        <v>44</v>
      </c>
      <c r="R1776" t="s">
        <v>4173</v>
      </c>
      <c r="S1776" t="s">
        <v>5702</v>
      </c>
      <c r="T1776" t="s">
        <v>39</v>
      </c>
      <c r="U1776" t="s">
        <v>45</v>
      </c>
      <c r="V1776" t="str" cm="1">
        <f t="array" aca="1" ref="V1776" ca="1">IFERROR(_xlfn.IFS(A1774="  ..............",OFFSET(A1774,2,0),A1773=" X-------------X",OFFSET(A1773,3,0),MATCH("  ..............",A1776:A1802,0)&gt;2,V1775),"-")</f>
        <v xml:space="preserve">  CWAVIL-MG500  </v>
      </c>
      <c r="W1776" t="str">
        <f t="shared" ca="1" si="81"/>
        <v xml:space="preserve">   1.049 </v>
      </c>
      <c r="X1776" t="str">
        <f t="shared" ca="1" si="82"/>
        <v xml:space="preserve"> ARINO2-MG500 </v>
      </c>
      <c r="Y1776" s="1" t="str">
        <f t="shared" ca="1" si="83"/>
        <v xml:space="preserve">       18.4% </v>
      </c>
    </row>
    <row r="1777" spans="1:25" x14ac:dyDescent="0.25">
      <c r="A1777" t="s">
        <v>43</v>
      </c>
      <c r="B1777" t="s">
        <v>42</v>
      </c>
      <c r="C1777" t="s">
        <v>5695</v>
      </c>
      <c r="D1777" t="s">
        <v>5695</v>
      </c>
      <c r="E1777" t="s">
        <v>5695</v>
      </c>
      <c r="F1777" s="1" t="s">
        <v>5696</v>
      </c>
      <c r="G1777" t="s">
        <v>42</v>
      </c>
      <c r="H1777" t="s">
        <v>42</v>
      </c>
      <c r="I1777" t="s">
        <v>5080</v>
      </c>
      <c r="J1777" t="s">
        <v>5081</v>
      </c>
      <c r="K1777" t="s">
        <v>3914</v>
      </c>
      <c r="L1777" t="s">
        <v>7410</v>
      </c>
      <c r="M1777" t="s">
        <v>7077</v>
      </c>
      <c r="N1777" t="s">
        <v>7411</v>
      </c>
      <c r="O1777" t="s">
        <v>46</v>
      </c>
      <c r="P1777" t="s">
        <v>39</v>
      </c>
      <c r="Q1777" t="s">
        <v>44</v>
      </c>
      <c r="R1777" t="s">
        <v>4173</v>
      </c>
      <c r="S1777" t="s">
        <v>5702</v>
      </c>
      <c r="T1777" t="s">
        <v>39</v>
      </c>
      <c r="U1777" t="s">
        <v>45</v>
      </c>
      <c r="V1777" t="str" cm="1">
        <f t="array" aca="1" ref="V1777" ca="1">IFERROR(_xlfn.IFS(A1775="  ..............",OFFSET(A1775,2,0),A1774=" X-------------X",OFFSET(A1774,3,0),MATCH("  ..............",A1777:A1803,0)&gt;2,V1776),"-")</f>
        <v xml:space="preserve">  CWAVIL-MG500  </v>
      </c>
      <c r="W1777" t="str">
        <f t="shared" ca="1" si="81"/>
        <v xml:space="preserve">   1.049 </v>
      </c>
      <c r="X1777" t="str">
        <f t="shared" ca="1" si="82"/>
        <v xml:space="preserve"> CWAVIL-MG138 </v>
      </c>
      <c r="Y1777" s="1" t="str">
        <f t="shared" ca="1" si="83"/>
        <v xml:space="preserve">       19.9% </v>
      </c>
    </row>
    <row r="1778" spans="1:25" x14ac:dyDescent="0.25">
      <c r="A1778" t="s">
        <v>43</v>
      </c>
      <c r="B1778" t="s">
        <v>42</v>
      </c>
      <c r="C1778" t="s">
        <v>3938</v>
      </c>
      <c r="D1778" t="s">
        <v>3938</v>
      </c>
      <c r="E1778" t="s">
        <v>3938</v>
      </c>
      <c r="F1778" s="1" t="s">
        <v>5952</v>
      </c>
      <c r="G1778" t="s">
        <v>42</v>
      </c>
      <c r="H1778" t="s">
        <v>42</v>
      </c>
      <c r="I1778" t="s">
        <v>7412</v>
      </c>
      <c r="J1778" t="s">
        <v>7413</v>
      </c>
      <c r="K1778" t="s">
        <v>3830</v>
      </c>
      <c r="L1778" t="s">
        <v>7414</v>
      </c>
      <c r="M1778" t="s">
        <v>7338</v>
      </c>
      <c r="N1778" t="s">
        <v>7415</v>
      </c>
      <c r="O1778" t="s">
        <v>7416</v>
      </c>
      <c r="P1778" t="s">
        <v>39</v>
      </c>
      <c r="Q1778" t="s">
        <v>44</v>
      </c>
      <c r="R1778" t="s">
        <v>3832</v>
      </c>
      <c r="S1778" t="s">
        <v>7417</v>
      </c>
      <c r="T1778" t="s">
        <v>39</v>
      </c>
      <c r="U1778" t="s">
        <v>45</v>
      </c>
      <c r="V1778" t="str" cm="1">
        <f t="array" aca="1" ref="V1778" ca="1">IFERROR(_xlfn.IFS(A1776="  ..............",OFFSET(A1776,2,0),A1775=" X-------------X",OFFSET(A1775,3,0),MATCH("  ..............",A1778:A1804,0)&gt;2,V1777),"-")</f>
        <v xml:space="preserve">  CWAVIL-MG500  </v>
      </c>
      <c r="W1778" t="str">
        <f t="shared" ca="1" si="81"/>
        <v xml:space="preserve">   1.049 </v>
      </c>
      <c r="X1778" t="str">
        <f t="shared" ca="1" si="82"/>
        <v xml:space="preserve"> CWAVIL-MG138 </v>
      </c>
      <c r="Y1778" s="1" t="str">
        <f t="shared" ca="1" si="83"/>
        <v xml:space="preserve">       19.9% </v>
      </c>
    </row>
    <row r="1779" spans="1:25" x14ac:dyDescent="0.25">
      <c r="A1779" t="s">
        <v>43</v>
      </c>
      <c r="B1779" t="s">
        <v>42</v>
      </c>
      <c r="C1779" t="s">
        <v>3938</v>
      </c>
      <c r="D1779" t="s">
        <v>3938</v>
      </c>
      <c r="E1779" t="s">
        <v>3938</v>
      </c>
      <c r="F1779" s="1" t="s">
        <v>5952</v>
      </c>
      <c r="G1779" t="s">
        <v>42</v>
      </c>
      <c r="H1779" t="s">
        <v>42</v>
      </c>
      <c r="I1779" t="s">
        <v>7412</v>
      </c>
      <c r="J1779" t="s">
        <v>7413</v>
      </c>
      <c r="K1779" t="s">
        <v>3914</v>
      </c>
      <c r="L1779" t="s">
        <v>7414</v>
      </c>
      <c r="M1779" t="s">
        <v>7338</v>
      </c>
      <c r="N1779" t="s">
        <v>7415</v>
      </c>
      <c r="O1779" t="s">
        <v>7416</v>
      </c>
      <c r="P1779" t="s">
        <v>39</v>
      </c>
      <c r="Q1779" t="s">
        <v>44</v>
      </c>
      <c r="R1779" t="s">
        <v>3832</v>
      </c>
      <c r="S1779" t="s">
        <v>7417</v>
      </c>
      <c r="T1779" t="s">
        <v>39</v>
      </c>
      <c r="U1779" t="s">
        <v>45</v>
      </c>
      <c r="V1779" t="str" cm="1">
        <f t="array" aca="1" ref="V1779" ca="1">IFERROR(_xlfn.IFS(A1777="  ..............",OFFSET(A1777,2,0),A1776=" X-------------X",OFFSET(A1776,3,0),MATCH("  ..............",A1779:A1805,0)&gt;2,V1778),"-")</f>
        <v xml:space="preserve">  CWAVIL-MG500  </v>
      </c>
      <c r="W1779" t="str">
        <f t="shared" ca="1" si="81"/>
        <v xml:space="preserve">   1.049 </v>
      </c>
      <c r="X1779" t="str">
        <f t="shared" ca="1" si="82"/>
        <v xml:space="preserve"> CWAVIL-MG138 </v>
      </c>
      <c r="Y1779" s="1" t="str">
        <f t="shared" ca="1" si="83"/>
        <v xml:space="preserve">       19.9% </v>
      </c>
    </row>
    <row r="1780" spans="1:25" x14ac:dyDescent="0.25">
      <c r="A1780" t="s">
        <v>43</v>
      </c>
      <c r="B1780" t="s">
        <v>42</v>
      </c>
      <c r="C1780" t="s">
        <v>3938</v>
      </c>
      <c r="D1780" t="s">
        <v>3938</v>
      </c>
      <c r="E1780" t="s">
        <v>3938</v>
      </c>
      <c r="F1780" t="s">
        <v>5952</v>
      </c>
      <c r="G1780" t="s">
        <v>42</v>
      </c>
      <c r="H1780" t="s">
        <v>42</v>
      </c>
      <c r="I1780" t="s">
        <v>7412</v>
      </c>
      <c r="J1780" t="s">
        <v>7413</v>
      </c>
      <c r="K1780" t="s">
        <v>3921</v>
      </c>
      <c r="L1780" t="s">
        <v>7414</v>
      </c>
      <c r="M1780" t="s">
        <v>7338</v>
      </c>
      <c r="N1780" t="s">
        <v>7415</v>
      </c>
      <c r="O1780" t="s">
        <v>7416</v>
      </c>
      <c r="P1780" t="s">
        <v>39</v>
      </c>
      <c r="Q1780" t="s">
        <v>44</v>
      </c>
      <c r="R1780" t="s">
        <v>3832</v>
      </c>
      <c r="S1780" t="s">
        <v>7417</v>
      </c>
      <c r="T1780" t="s">
        <v>39</v>
      </c>
      <c r="U1780" t="s">
        <v>45</v>
      </c>
      <c r="V1780" t="str" cm="1">
        <f t="array" aca="1" ref="V1780" ca="1">IFERROR(_xlfn.IFS(A1778="  ..............",OFFSET(A1778,2,0),A1777=" X-------------X",OFFSET(A1777,3,0),MATCH("  ..............",A1780:A1806,0)&gt;2,V1779),"-")</f>
        <v xml:space="preserve">  CWAVIL-MG500  </v>
      </c>
      <c r="W1780" t="str">
        <f t="shared" ca="1" si="81"/>
        <v xml:space="preserve">   1.049 </v>
      </c>
      <c r="X1780" t="str">
        <f t="shared" ca="1" si="82"/>
        <v xml:space="preserve"> CWAVIL-MG138 </v>
      </c>
      <c r="Y1780" s="1" t="str">
        <f t="shared" ca="1" si="83"/>
        <v xml:space="preserve">       19.9% </v>
      </c>
    </row>
    <row r="1781" spans="1:25" x14ac:dyDescent="0.25">
      <c r="A1781" t="s">
        <v>43</v>
      </c>
      <c r="B1781" t="s">
        <v>42</v>
      </c>
      <c r="C1781" t="s">
        <v>3938</v>
      </c>
      <c r="D1781" t="s">
        <v>3938</v>
      </c>
      <c r="E1781" t="s">
        <v>3938</v>
      </c>
      <c r="F1781" t="s">
        <v>5952</v>
      </c>
      <c r="G1781" t="s">
        <v>42</v>
      </c>
      <c r="H1781" t="s">
        <v>42</v>
      </c>
      <c r="I1781" t="s">
        <v>7412</v>
      </c>
      <c r="J1781" t="s">
        <v>7413</v>
      </c>
      <c r="K1781" t="s">
        <v>4323</v>
      </c>
      <c r="L1781" t="s">
        <v>7414</v>
      </c>
      <c r="M1781" t="s">
        <v>7338</v>
      </c>
      <c r="N1781" t="s">
        <v>7415</v>
      </c>
      <c r="O1781" t="s">
        <v>7416</v>
      </c>
      <c r="P1781" t="s">
        <v>39</v>
      </c>
      <c r="Q1781" t="s">
        <v>44</v>
      </c>
      <c r="R1781" t="s">
        <v>3832</v>
      </c>
      <c r="S1781" t="s">
        <v>7417</v>
      </c>
      <c r="T1781" t="s">
        <v>39</v>
      </c>
      <c r="U1781" t="s">
        <v>45</v>
      </c>
      <c r="V1781" t="str" cm="1">
        <f t="array" aca="1" ref="V1781" ca="1">IFERROR(_xlfn.IFS(A1779="  ..............",OFFSET(A1779,2,0),A1778=" X-------------X",OFFSET(A1778,3,0),MATCH("  ..............",A1781:A1807,0)&gt;2,V1780),"-")</f>
        <v>-</v>
      </c>
      <c r="W1781" t="str">
        <f t="shared" ca="1" si="81"/>
        <v>-</v>
      </c>
      <c r="X1781" t="str">
        <f t="shared" ca="1" si="82"/>
        <v>-</v>
      </c>
      <c r="Y1781" s="1" t="str">
        <f t="shared" ca="1" si="83"/>
        <v>.............</v>
      </c>
    </row>
    <row r="1782" spans="1:25" x14ac:dyDescent="0.25">
      <c r="A1782" t="s">
        <v>29</v>
      </c>
      <c r="B1782" t="s">
        <v>31</v>
      </c>
      <c r="C1782" t="s">
        <v>31</v>
      </c>
      <c r="D1782" t="s">
        <v>31</v>
      </c>
      <c r="E1782" t="s">
        <v>31</v>
      </c>
      <c r="F1782" t="s">
        <v>32</v>
      </c>
      <c r="G1782" t="s">
        <v>31</v>
      </c>
      <c r="H1782" t="s">
        <v>31</v>
      </c>
      <c r="I1782" t="s">
        <v>33</v>
      </c>
      <c r="J1782" t="s">
        <v>30</v>
      </c>
      <c r="K1782" t="s">
        <v>34</v>
      </c>
      <c r="L1782" t="s">
        <v>31</v>
      </c>
      <c r="M1782" t="s">
        <v>31</v>
      </c>
      <c r="N1782" t="s">
        <v>31</v>
      </c>
      <c r="O1782" t="s">
        <v>35</v>
      </c>
      <c r="P1782" t="s">
        <v>33</v>
      </c>
      <c r="Q1782" t="s">
        <v>36</v>
      </c>
      <c r="R1782" t="s">
        <v>37</v>
      </c>
      <c r="S1782" t="s">
        <v>37</v>
      </c>
      <c r="T1782" t="s">
        <v>33</v>
      </c>
      <c r="U1782" t="s">
        <v>33</v>
      </c>
      <c r="V1782" t="str" cm="1">
        <f t="array" aca="1" ref="V1782" ca="1">IFERROR(_xlfn.IFS(A1780="  ..............",OFFSET(A1780,2,0),A1779=" X-------------X",OFFSET(A1779,3,0),MATCH("  ..............",A1782:A1808,0)&gt;2,V1781),"-")</f>
        <v>-</v>
      </c>
      <c r="W1782" t="str">
        <f t="shared" ca="1" si="81"/>
        <v>-</v>
      </c>
      <c r="X1782" t="str">
        <f t="shared" ca="1" si="82"/>
        <v/>
      </c>
      <c r="Y1782" s="1" t="str">
        <f t="shared" ca="1" si="83"/>
        <v xml:space="preserve">         0.0 </v>
      </c>
    </row>
    <row r="1783" spans="1:25" x14ac:dyDescent="0.25">
      <c r="A1783" t="s">
        <v>7418</v>
      </c>
      <c r="B1783" t="s">
        <v>6475</v>
      </c>
      <c r="C1783" t="s">
        <v>3819</v>
      </c>
      <c r="D1783" t="s">
        <v>3819</v>
      </c>
      <c r="E1783" t="s">
        <v>3819</v>
      </c>
      <c r="F1783" s="1" t="s">
        <v>3820</v>
      </c>
      <c r="G1783" t="s">
        <v>3819</v>
      </c>
      <c r="H1783" t="s">
        <v>3821</v>
      </c>
      <c r="I1783" t="s">
        <v>38</v>
      </c>
      <c r="J1783" t="s">
        <v>38</v>
      </c>
      <c r="K1783" t="s">
        <v>38</v>
      </c>
      <c r="L1783" t="s">
        <v>38</v>
      </c>
      <c r="M1783" t="s">
        <v>38</v>
      </c>
      <c r="N1783" t="s">
        <v>38</v>
      </c>
      <c r="O1783" t="s">
        <v>38</v>
      </c>
      <c r="P1783" t="s">
        <v>38</v>
      </c>
      <c r="Q1783" t="s">
        <v>38</v>
      </c>
      <c r="R1783" t="s">
        <v>38</v>
      </c>
      <c r="S1783" t="s">
        <v>38</v>
      </c>
      <c r="T1783" t="s">
        <v>38</v>
      </c>
      <c r="U1783" t="s">
        <v>38</v>
      </c>
      <c r="V1783" t="str" cm="1">
        <f t="array" aca="1" ref="V1783" ca="1">IFERROR(_xlfn.IFS(A1781="  ..............",OFFSET(A1781,2,0),A1780=" X-------------X",OFFSET(A1780,3,0),MATCH("  ..............",A1783:A1809,0)&gt;2,V1782),"-")</f>
        <v>-</v>
      </c>
      <c r="W1783" t="str">
        <f t="shared" ca="1" si="81"/>
        <v>-</v>
      </c>
      <c r="X1783" t="str">
        <f t="shared" ca="1" si="82"/>
        <v xml:space="preserve">              </v>
      </c>
      <c r="Y1783" s="1" t="str">
        <f t="shared" ca="1" si="83"/>
        <v xml:space="preserve">         0.0 </v>
      </c>
    </row>
    <row r="1784" spans="1:25" x14ac:dyDescent="0.25">
      <c r="A1784" t="s">
        <v>7419</v>
      </c>
      <c r="B1784" t="s">
        <v>6973</v>
      </c>
      <c r="C1784" t="s">
        <v>3819</v>
      </c>
      <c r="D1784" t="s">
        <v>3819</v>
      </c>
      <c r="E1784" t="s">
        <v>3819</v>
      </c>
      <c r="F1784" s="1" t="s">
        <v>3820</v>
      </c>
      <c r="G1784" t="s">
        <v>3819</v>
      </c>
      <c r="H1784" t="s">
        <v>3819</v>
      </c>
      <c r="I1784" t="s">
        <v>39</v>
      </c>
      <c r="J1784" t="s">
        <v>40</v>
      </c>
      <c r="K1784" t="s">
        <v>41</v>
      </c>
      <c r="L1784" t="s">
        <v>42</v>
      </c>
      <c r="M1784" t="s">
        <v>42</v>
      </c>
      <c r="N1784" t="s">
        <v>41</v>
      </c>
      <c r="O1784" t="s">
        <v>38</v>
      </c>
      <c r="P1784" t="s">
        <v>38</v>
      </c>
      <c r="Q1784" t="s">
        <v>38</v>
      </c>
      <c r="R1784" t="s">
        <v>38</v>
      </c>
      <c r="S1784" t="s">
        <v>38</v>
      </c>
      <c r="T1784" t="s">
        <v>38</v>
      </c>
      <c r="U1784" t="s">
        <v>38</v>
      </c>
      <c r="V1784" t="str" cm="1">
        <f t="array" aca="1" ref="V1784" ca="1">IFERROR(_xlfn.IFS(A1782="  ..............",OFFSET(A1782,2,0),A1781=" X-------------X",OFFSET(A1781,3,0),MATCH("  ..............",A1784:A1810,0)&gt;2,V1783),"-")</f>
        <v xml:space="preserve">  CWAVIL-MG138  </v>
      </c>
      <c r="W1784" t="str">
        <f t="shared" ca="1" si="81"/>
        <v xml:space="preserve">   1.010 </v>
      </c>
      <c r="X1784" t="str">
        <f t="shared" ca="1" si="82"/>
        <v xml:space="preserve"> CWAVIL-MG500 </v>
      </c>
      <c r="Y1784" s="1" t="str">
        <f t="shared" ca="1" si="83"/>
        <v xml:space="preserve">       20.6% </v>
      </c>
    </row>
    <row r="1785" spans="1:25" x14ac:dyDescent="0.25">
      <c r="A1785" t="s">
        <v>43</v>
      </c>
      <c r="B1785" t="s">
        <v>42</v>
      </c>
      <c r="C1785" t="s">
        <v>3938</v>
      </c>
      <c r="D1785" t="s">
        <v>3938</v>
      </c>
      <c r="E1785" t="s">
        <v>3938</v>
      </c>
      <c r="F1785" t="s">
        <v>6764</v>
      </c>
      <c r="G1785" t="s">
        <v>42</v>
      </c>
      <c r="H1785" t="s">
        <v>42</v>
      </c>
      <c r="I1785" t="s">
        <v>5697</v>
      </c>
      <c r="J1785" t="s">
        <v>5698</v>
      </c>
      <c r="K1785" t="s">
        <v>3830</v>
      </c>
      <c r="L1785" t="s">
        <v>7420</v>
      </c>
      <c r="M1785" t="s">
        <v>4202</v>
      </c>
      <c r="N1785" t="s">
        <v>7421</v>
      </c>
      <c r="O1785" t="s">
        <v>46</v>
      </c>
      <c r="P1785" t="s">
        <v>39</v>
      </c>
      <c r="Q1785" t="s">
        <v>44</v>
      </c>
      <c r="R1785" t="s">
        <v>3832</v>
      </c>
      <c r="S1785" t="s">
        <v>7417</v>
      </c>
      <c r="T1785" t="s">
        <v>39</v>
      </c>
      <c r="U1785" t="s">
        <v>45</v>
      </c>
      <c r="V1785" t="str" cm="1">
        <f t="array" aca="1" ref="V1785" ca="1">IFERROR(_xlfn.IFS(A1783="  ..............",OFFSET(A1783,2,0),A1782=" X-------------X",OFFSET(A1782,3,0),MATCH("  ..............",A1785:A1811,0)&gt;2,V1784),"-")</f>
        <v xml:space="preserve">  CWAVIL-MG138  </v>
      </c>
      <c r="W1785" t="str">
        <f t="shared" ca="1" si="81"/>
        <v xml:space="preserve">   1.010 </v>
      </c>
      <c r="X1785" t="str">
        <f t="shared" ca="1" si="82"/>
        <v xml:space="preserve"> CWAVIL-MG500 </v>
      </c>
      <c r="Y1785" s="1" t="str">
        <f t="shared" ca="1" si="83"/>
        <v xml:space="preserve">       20.6% </v>
      </c>
    </row>
    <row r="1786" spans="1:25" x14ac:dyDescent="0.25">
      <c r="A1786" t="s">
        <v>43</v>
      </c>
      <c r="B1786" t="s">
        <v>42</v>
      </c>
      <c r="C1786" t="s">
        <v>3938</v>
      </c>
      <c r="D1786" t="s">
        <v>3938</v>
      </c>
      <c r="E1786" t="s">
        <v>3938</v>
      </c>
      <c r="F1786" t="s">
        <v>6764</v>
      </c>
      <c r="G1786" t="s">
        <v>42</v>
      </c>
      <c r="H1786" t="s">
        <v>42</v>
      </c>
      <c r="I1786" t="s">
        <v>5697</v>
      </c>
      <c r="J1786" t="s">
        <v>5698</v>
      </c>
      <c r="K1786" t="s">
        <v>3914</v>
      </c>
      <c r="L1786" t="s">
        <v>7420</v>
      </c>
      <c r="M1786" t="s">
        <v>4202</v>
      </c>
      <c r="N1786" t="s">
        <v>7421</v>
      </c>
      <c r="O1786" t="s">
        <v>46</v>
      </c>
      <c r="P1786" t="s">
        <v>39</v>
      </c>
      <c r="Q1786" t="s">
        <v>44</v>
      </c>
      <c r="R1786" t="s">
        <v>3832</v>
      </c>
      <c r="S1786" t="s">
        <v>7417</v>
      </c>
      <c r="T1786" t="s">
        <v>39</v>
      </c>
      <c r="U1786" t="s">
        <v>45</v>
      </c>
      <c r="V1786" t="str" cm="1">
        <f t="array" aca="1" ref="V1786" ca="1">IFERROR(_xlfn.IFS(A1784="  ..............",OFFSET(A1784,2,0),A1783=" X-------------X",OFFSET(A1783,3,0),MATCH("  ..............",A1786:A1812,0)&gt;2,V1785),"-")</f>
        <v xml:space="preserve">  CWAVIL-MG138  </v>
      </c>
      <c r="W1786" t="str">
        <f t="shared" ca="1" si="81"/>
        <v xml:space="preserve">   1.010 </v>
      </c>
      <c r="X1786" t="str">
        <f t="shared" ca="1" si="82"/>
        <v xml:space="preserve"> CWAVIL-MG500 </v>
      </c>
      <c r="Y1786" s="1" t="str">
        <f t="shared" ca="1" si="83"/>
        <v xml:space="preserve">       20.6% </v>
      </c>
    </row>
    <row r="1787" spans="1:25" x14ac:dyDescent="0.25">
      <c r="A1787" t="s">
        <v>43</v>
      </c>
      <c r="B1787" t="s">
        <v>42</v>
      </c>
      <c r="C1787" t="s">
        <v>3938</v>
      </c>
      <c r="D1787" t="s">
        <v>3938</v>
      </c>
      <c r="E1787" t="s">
        <v>3938</v>
      </c>
      <c r="F1787" t="s">
        <v>6764</v>
      </c>
      <c r="G1787" t="s">
        <v>42</v>
      </c>
      <c r="H1787" t="s">
        <v>42</v>
      </c>
      <c r="I1787" t="s">
        <v>5697</v>
      </c>
      <c r="J1787" t="s">
        <v>5698</v>
      </c>
      <c r="K1787" t="s">
        <v>3921</v>
      </c>
      <c r="L1787" t="s">
        <v>7420</v>
      </c>
      <c r="M1787" t="s">
        <v>4202</v>
      </c>
      <c r="N1787" t="s">
        <v>7421</v>
      </c>
      <c r="O1787" t="s">
        <v>46</v>
      </c>
      <c r="P1787" t="s">
        <v>39</v>
      </c>
      <c r="Q1787" t="s">
        <v>44</v>
      </c>
      <c r="R1787" t="s">
        <v>3832</v>
      </c>
      <c r="S1787" t="s">
        <v>7417</v>
      </c>
      <c r="T1787" t="s">
        <v>39</v>
      </c>
      <c r="U1787" t="s">
        <v>45</v>
      </c>
      <c r="V1787" t="str" cm="1">
        <f t="array" aca="1" ref="V1787" ca="1">IFERROR(_xlfn.IFS(A1785="  ..............",OFFSET(A1785,2,0),A1784=" X-------------X",OFFSET(A1784,3,0),MATCH("  ..............",A1787:A1813,0)&gt;2,V1786),"-")</f>
        <v xml:space="preserve">  CWAVIL-MG138  </v>
      </c>
      <c r="W1787" t="str">
        <f t="shared" ca="1" si="81"/>
        <v xml:space="preserve">   1.010 </v>
      </c>
      <c r="X1787" t="str">
        <f t="shared" ca="1" si="82"/>
        <v xml:space="preserve"> CWAVIL-MG500 </v>
      </c>
      <c r="Y1787" s="1" t="str">
        <f t="shared" ca="1" si="83"/>
        <v xml:space="preserve">       20.6% </v>
      </c>
    </row>
    <row r="1788" spans="1:25" x14ac:dyDescent="0.25">
      <c r="A1788" t="s">
        <v>43</v>
      </c>
      <c r="B1788" t="s">
        <v>42</v>
      </c>
      <c r="C1788" t="s">
        <v>3938</v>
      </c>
      <c r="D1788" t="s">
        <v>3938</v>
      </c>
      <c r="E1788" t="s">
        <v>3938</v>
      </c>
      <c r="F1788" s="1" t="s">
        <v>6764</v>
      </c>
      <c r="G1788" t="s">
        <v>42</v>
      </c>
      <c r="H1788" t="s">
        <v>42</v>
      </c>
      <c r="I1788" t="s">
        <v>5697</v>
      </c>
      <c r="J1788" t="s">
        <v>5698</v>
      </c>
      <c r="K1788" t="s">
        <v>4323</v>
      </c>
      <c r="L1788" t="s">
        <v>7420</v>
      </c>
      <c r="M1788" t="s">
        <v>4202</v>
      </c>
      <c r="N1788" t="s">
        <v>7421</v>
      </c>
      <c r="O1788" t="s">
        <v>46</v>
      </c>
      <c r="P1788" t="s">
        <v>39</v>
      </c>
      <c r="Q1788" t="s">
        <v>44</v>
      </c>
      <c r="R1788" t="s">
        <v>3832</v>
      </c>
      <c r="S1788" t="s">
        <v>7417</v>
      </c>
      <c r="T1788" t="s">
        <v>39</v>
      </c>
      <c r="U1788" t="s">
        <v>45</v>
      </c>
      <c r="V1788" t="str" cm="1">
        <f t="array" aca="1" ref="V1788" ca="1">IFERROR(_xlfn.IFS(A1786="  ..............",OFFSET(A1786,2,0),A1785=" X-------------X",OFFSET(A1785,3,0),MATCH("  ..............",A1788:A1814,0)&gt;2,V1787),"-")</f>
        <v xml:space="preserve">  CWAVIL-MG138  </v>
      </c>
      <c r="W1788" t="str">
        <f t="shared" ca="1" si="81"/>
        <v xml:space="preserve">   1.010 </v>
      </c>
      <c r="X1788" t="str">
        <f t="shared" ca="1" si="82"/>
        <v xml:space="preserve"> CWAV4--MG034 </v>
      </c>
      <c r="Y1788" s="1" t="str">
        <f t="shared" ca="1" si="83"/>
        <v xml:space="preserve">       22.5% </v>
      </c>
    </row>
    <row r="1789" spans="1:25" x14ac:dyDescent="0.25">
      <c r="A1789" t="s">
        <v>43</v>
      </c>
      <c r="B1789" t="s">
        <v>42</v>
      </c>
      <c r="C1789" t="s">
        <v>7422</v>
      </c>
      <c r="D1789" t="s">
        <v>7422</v>
      </c>
      <c r="E1789" t="s">
        <v>7422</v>
      </c>
      <c r="F1789" t="s">
        <v>7423</v>
      </c>
      <c r="G1789" t="s">
        <v>42</v>
      </c>
      <c r="H1789" t="s">
        <v>42</v>
      </c>
      <c r="I1789" t="s">
        <v>7424</v>
      </c>
      <c r="J1789" t="s">
        <v>7425</v>
      </c>
      <c r="K1789" t="s">
        <v>3830</v>
      </c>
      <c r="L1789" t="s">
        <v>7426</v>
      </c>
      <c r="M1789" t="s">
        <v>5389</v>
      </c>
      <c r="N1789" t="s">
        <v>5070</v>
      </c>
      <c r="O1789" t="s">
        <v>142</v>
      </c>
      <c r="P1789" t="s">
        <v>39</v>
      </c>
      <c r="Q1789" t="s">
        <v>44</v>
      </c>
      <c r="R1789" t="s">
        <v>3832</v>
      </c>
      <c r="S1789" t="s">
        <v>4798</v>
      </c>
      <c r="T1789" t="s">
        <v>39</v>
      </c>
      <c r="U1789" t="s">
        <v>45</v>
      </c>
      <c r="V1789" t="str" cm="1">
        <f t="array" aca="1" ref="V1789" ca="1">IFERROR(_xlfn.IFS(A1787="  ..............",OFFSET(A1787,2,0),A1786=" X-------------X",OFFSET(A1786,3,0),MATCH("  ..............",A1789:A1815,0)&gt;2,V1788),"-")</f>
        <v xml:space="preserve">  CWAVIL-MG138  </v>
      </c>
      <c r="W1789" t="str">
        <f t="shared" ca="1" si="81"/>
        <v xml:space="preserve">   1.010 </v>
      </c>
      <c r="X1789" t="str">
        <f t="shared" ca="1" si="82"/>
        <v xml:space="preserve"> CWAV8--MG034 </v>
      </c>
      <c r="Y1789" s="1" t="str">
        <f t="shared" ca="1" si="83"/>
        <v xml:space="preserve">       22.5% </v>
      </c>
    </row>
    <row r="1790" spans="1:25" x14ac:dyDescent="0.25">
      <c r="A1790" t="s">
        <v>43</v>
      </c>
      <c r="B1790" t="s">
        <v>42</v>
      </c>
      <c r="C1790" t="s">
        <v>7422</v>
      </c>
      <c r="D1790" t="s">
        <v>7422</v>
      </c>
      <c r="E1790" t="s">
        <v>7422</v>
      </c>
      <c r="F1790" t="s">
        <v>7423</v>
      </c>
      <c r="G1790" t="s">
        <v>42</v>
      </c>
      <c r="H1790" t="s">
        <v>42</v>
      </c>
      <c r="I1790" t="s">
        <v>7427</v>
      </c>
      <c r="J1790" t="s">
        <v>7428</v>
      </c>
      <c r="K1790" t="s">
        <v>3830</v>
      </c>
      <c r="L1790" t="s">
        <v>7426</v>
      </c>
      <c r="M1790" t="s">
        <v>5389</v>
      </c>
      <c r="N1790" t="s">
        <v>5070</v>
      </c>
      <c r="O1790" t="s">
        <v>142</v>
      </c>
      <c r="P1790" t="s">
        <v>39</v>
      </c>
      <c r="Q1790" t="s">
        <v>44</v>
      </c>
      <c r="R1790" t="s">
        <v>3832</v>
      </c>
      <c r="S1790" t="s">
        <v>4798</v>
      </c>
      <c r="T1790" t="s">
        <v>39</v>
      </c>
      <c r="U1790" t="s">
        <v>45</v>
      </c>
      <c r="V1790" t="str" cm="1">
        <f t="array" aca="1" ref="V1790" ca="1">IFERROR(_xlfn.IFS(A1788="  ..............",OFFSET(A1788,2,0),A1787=" X-------------X",OFFSET(A1787,3,0),MATCH("  ..............",A1790:A1816,0)&gt;2,V1789),"-")</f>
        <v xml:space="preserve">  CWAVIL-MG138  </v>
      </c>
      <c r="W1790" t="str">
        <f t="shared" ca="1" si="81"/>
        <v xml:space="preserve">   1.010 </v>
      </c>
      <c r="X1790" t="str">
        <f t="shared" ca="1" si="82"/>
        <v xml:space="preserve"> CWAV12-MG034 </v>
      </c>
      <c r="Y1790" s="1" t="str">
        <f t="shared" ca="1" si="83"/>
        <v xml:space="preserve">       22.5% </v>
      </c>
    </row>
    <row r="1791" spans="1:25" x14ac:dyDescent="0.25">
      <c r="A1791" t="s">
        <v>43</v>
      </c>
      <c r="B1791" t="s">
        <v>42</v>
      </c>
      <c r="C1791" t="s">
        <v>7422</v>
      </c>
      <c r="D1791" t="s">
        <v>7422</v>
      </c>
      <c r="E1791" t="s">
        <v>7422</v>
      </c>
      <c r="F1791" t="s">
        <v>7423</v>
      </c>
      <c r="G1791" t="s">
        <v>42</v>
      </c>
      <c r="H1791" t="s">
        <v>42</v>
      </c>
      <c r="I1791" t="s">
        <v>7429</v>
      </c>
      <c r="J1791" t="s">
        <v>7430</v>
      </c>
      <c r="K1791" t="s">
        <v>3830</v>
      </c>
      <c r="L1791" t="s">
        <v>7426</v>
      </c>
      <c r="M1791" t="s">
        <v>5389</v>
      </c>
      <c r="N1791" t="s">
        <v>5070</v>
      </c>
      <c r="O1791" t="s">
        <v>142</v>
      </c>
      <c r="P1791" t="s">
        <v>39</v>
      </c>
      <c r="Q1791" t="s">
        <v>44</v>
      </c>
      <c r="R1791" t="s">
        <v>3832</v>
      </c>
      <c r="S1791" t="s">
        <v>4798</v>
      </c>
      <c r="T1791" t="s">
        <v>39</v>
      </c>
      <c r="U1791" t="s">
        <v>45</v>
      </c>
      <c r="V1791" t="str" cm="1">
        <f t="array" aca="1" ref="V1791" ca="1">IFERROR(_xlfn.IFS(A1789="  ..............",OFFSET(A1789,2,0),A1788=" X-------------X",OFFSET(A1788,3,0),MATCH("  ..............",A1791:A1817,0)&gt;2,V1790),"-")</f>
        <v xml:space="preserve">  CWAVIL-MG138  </v>
      </c>
      <c r="W1791" t="str">
        <f t="shared" ca="1" si="81"/>
        <v xml:space="preserve">   1.010 </v>
      </c>
      <c r="X1791" t="str">
        <f t="shared" ca="1" si="82"/>
        <v xml:space="preserve"> CWAV16-MG034 </v>
      </c>
      <c r="Y1791" s="1" t="str">
        <f t="shared" ca="1" si="83"/>
        <v xml:space="preserve">       22.5% </v>
      </c>
    </row>
    <row r="1792" spans="1:25" x14ac:dyDescent="0.25">
      <c r="A1792" t="s">
        <v>43</v>
      </c>
      <c r="B1792" t="s">
        <v>42</v>
      </c>
      <c r="C1792" t="s">
        <v>7422</v>
      </c>
      <c r="D1792" t="s">
        <v>7422</v>
      </c>
      <c r="E1792" t="s">
        <v>7422</v>
      </c>
      <c r="F1792" s="1" t="s">
        <v>7423</v>
      </c>
      <c r="G1792" t="s">
        <v>42</v>
      </c>
      <c r="H1792" t="s">
        <v>42</v>
      </c>
      <c r="I1792" t="s">
        <v>7431</v>
      </c>
      <c r="J1792" t="s">
        <v>7432</v>
      </c>
      <c r="K1792" t="s">
        <v>3830</v>
      </c>
      <c r="L1792" t="s">
        <v>7426</v>
      </c>
      <c r="M1792" t="s">
        <v>5389</v>
      </c>
      <c r="N1792" t="s">
        <v>5070</v>
      </c>
      <c r="O1792" t="s">
        <v>142</v>
      </c>
      <c r="P1792" t="s">
        <v>39</v>
      </c>
      <c r="Q1792" t="s">
        <v>44</v>
      </c>
      <c r="R1792" t="s">
        <v>3832</v>
      </c>
      <c r="S1792" t="s">
        <v>4798</v>
      </c>
      <c r="T1792" t="s">
        <v>39</v>
      </c>
      <c r="U1792" t="s">
        <v>45</v>
      </c>
      <c r="V1792" t="str" cm="1">
        <f t="array" aca="1" ref="V1792" ca="1">IFERROR(_xlfn.IFS(A1790="  ..............",OFFSET(A1790,2,0),A1789=" X-------------X",OFFSET(A1789,3,0),MATCH("  ..............",A1792:A1818,0)&gt;2,V1791),"-")</f>
        <v xml:space="preserve">  CWAVIL-MG138  </v>
      </c>
      <c r="W1792" t="str">
        <f t="shared" ca="1" si="81"/>
        <v xml:space="preserve">   1.010 </v>
      </c>
      <c r="X1792" t="str">
        <f t="shared" ca="1" si="82"/>
        <v xml:space="preserve"> CWAV20-MG034 </v>
      </c>
      <c r="Y1792" s="1" t="str">
        <f t="shared" ca="1" si="83"/>
        <v xml:space="preserve">       22.5% </v>
      </c>
    </row>
    <row r="1793" spans="1:25" x14ac:dyDescent="0.25">
      <c r="A1793" t="s">
        <v>43</v>
      </c>
      <c r="B1793" t="s">
        <v>42</v>
      </c>
      <c r="C1793" t="s">
        <v>7422</v>
      </c>
      <c r="D1793" t="s">
        <v>7422</v>
      </c>
      <c r="E1793" t="s">
        <v>7422</v>
      </c>
      <c r="F1793" s="1" t="s">
        <v>7423</v>
      </c>
      <c r="G1793" t="s">
        <v>42</v>
      </c>
      <c r="H1793" t="s">
        <v>42</v>
      </c>
      <c r="I1793" t="s">
        <v>7433</v>
      </c>
      <c r="J1793" t="s">
        <v>7434</v>
      </c>
      <c r="K1793" t="s">
        <v>3830</v>
      </c>
      <c r="L1793" t="s">
        <v>7426</v>
      </c>
      <c r="M1793" t="s">
        <v>5389</v>
      </c>
      <c r="N1793" t="s">
        <v>5070</v>
      </c>
      <c r="O1793" t="s">
        <v>142</v>
      </c>
      <c r="P1793" t="s">
        <v>39</v>
      </c>
      <c r="Q1793" t="s">
        <v>44</v>
      </c>
      <c r="R1793" t="s">
        <v>3832</v>
      </c>
      <c r="S1793" t="s">
        <v>4798</v>
      </c>
      <c r="T1793" t="s">
        <v>39</v>
      </c>
      <c r="U1793" t="s">
        <v>45</v>
      </c>
      <c r="V1793" t="str" cm="1">
        <f t="array" aca="1" ref="V1793" ca="1">IFERROR(_xlfn.IFS(A1791="  ..............",OFFSET(A1791,2,0),A1790=" X-------------X",OFFSET(A1790,3,0),MATCH("  ..............",A1793:A1819,0)&gt;2,V1792),"-")</f>
        <v xml:space="preserve">  CWAVIL-MG138  </v>
      </c>
      <c r="W1793" t="str">
        <f t="shared" ca="1" si="81"/>
        <v xml:space="preserve">   1.010 </v>
      </c>
      <c r="X1793" t="str">
        <f t="shared" ca="1" si="82"/>
        <v xml:space="preserve"> CWAV24-MG034 </v>
      </c>
      <c r="Y1793" s="1" t="str">
        <f t="shared" ca="1" si="83"/>
        <v xml:space="preserve">       22.5% </v>
      </c>
    </row>
    <row r="1794" spans="1:25" x14ac:dyDescent="0.25">
      <c r="A1794" t="s">
        <v>43</v>
      </c>
      <c r="B1794" t="s">
        <v>42</v>
      </c>
      <c r="C1794" t="s">
        <v>7422</v>
      </c>
      <c r="D1794" t="s">
        <v>7422</v>
      </c>
      <c r="E1794" t="s">
        <v>7422</v>
      </c>
      <c r="F1794" t="s">
        <v>7423</v>
      </c>
      <c r="G1794" t="s">
        <v>42</v>
      </c>
      <c r="H1794" t="s">
        <v>42</v>
      </c>
      <c r="I1794" t="s">
        <v>7435</v>
      </c>
      <c r="J1794" t="s">
        <v>7436</v>
      </c>
      <c r="K1794" t="s">
        <v>3830</v>
      </c>
      <c r="L1794" t="s">
        <v>7426</v>
      </c>
      <c r="M1794" t="s">
        <v>5389</v>
      </c>
      <c r="N1794" t="s">
        <v>5070</v>
      </c>
      <c r="O1794" t="s">
        <v>142</v>
      </c>
      <c r="P1794" t="s">
        <v>39</v>
      </c>
      <c r="Q1794" t="s">
        <v>44</v>
      </c>
      <c r="R1794" t="s">
        <v>3832</v>
      </c>
      <c r="S1794" t="s">
        <v>4798</v>
      </c>
      <c r="T1794" t="s">
        <v>39</v>
      </c>
      <c r="U1794" t="s">
        <v>45</v>
      </c>
      <c r="V1794" t="str" cm="1">
        <f t="array" aca="1" ref="V1794" ca="1">IFERROR(_xlfn.IFS(A1792="  ..............",OFFSET(A1792,2,0),A1791=" X-------------X",OFFSET(A1791,3,0),MATCH("  ..............",A1794:A1820,0)&gt;2,V1793),"-")</f>
        <v xml:space="preserve">  CWAVIL-MG138  </v>
      </c>
      <c r="W1794" t="str">
        <f t="shared" ca="1" si="81"/>
        <v xml:space="preserve">   1.010 </v>
      </c>
      <c r="X1794" t="str">
        <f t="shared" ca="1" si="82"/>
        <v xml:space="preserve"> CWAV28-MG034 </v>
      </c>
      <c r="Y1794" s="1" t="str">
        <f t="shared" ca="1" si="83"/>
        <v xml:space="preserve">       22.5% </v>
      </c>
    </row>
    <row r="1795" spans="1:25" x14ac:dyDescent="0.25">
      <c r="A1795" t="s">
        <v>43</v>
      </c>
      <c r="B1795" t="s">
        <v>42</v>
      </c>
      <c r="C1795" t="s">
        <v>7422</v>
      </c>
      <c r="D1795" t="s">
        <v>7422</v>
      </c>
      <c r="E1795" t="s">
        <v>7422</v>
      </c>
      <c r="F1795" t="s">
        <v>7423</v>
      </c>
      <c r="G1795" t="s">
        <v>42</v>
      </c>
      <c r="H1795" t="s">
        <v>42</v>
      </c>
      <c r="I1795" t="s">
        <v>7437</v>
      </c>
      <c r="J1795" t="s">
        <v>7438</v>
      </c>
      <c r="K1795" t="s">
        <v>3830</v>
      </c>
      <c r="L1795" t="s">
        <v>7426</v>
      </c>
      <c r="M1795" t="s">
        <v>5389</v>
      </c>
      <c r="N1795" t="s">
        <v>5070</v>
      </c>
      <c r="O1795" t="s">
        <v>142</v>
      </c>
      <c r="P1795" t="s">
        <v>39</v>
      </c>
      <c r="Q1795" t="s">
        <v>44</v>
      </c>
      <c r="R1795" t="s">
        <v>3832</v>
      </c>
      <c r="S1795" t="s">
        <v>4798</v>
      </c>
      <c r="T1795" t="s">
        <v>39</v>
      </c>
      <c r="U1795" t="s">
        <v>45</v>
      </c>
      <c r="V1795" t="str" cm="1">
        <f t="array" aca="1" ref="V1795" ca="1">IFERROR(_xlfn.IFS(A1793="  ..............",OFFSET(A1793,2,0),A1792=" X-------------X",OFFSET(A1792,3,0),MATCH("  ..............",A1795:A1821,0)&gt;2,V1794),"-")</f>
        <v xml:space="preserve">  CWAVIL-MG138  </v>
      </c>
      <c r="W1795" t="str">
        <f t="shared" ca="1" si="81"/>
        <v xml:space="preserve">   1.010 </v>
      </c>
      <c r="X1795" t="str">
        <f t="shared" ca="1" si="82"/>
        <v xml:space="preserve"> CWAV32-MG034 </v>
      </c>
      <c r="Y1795" s="1" t="str">
        <f t="shared" ca="1" si="83"/>
        <v xml:space="preserve">       22.5% </v>
      </c>
    </row>
    <row r="1796" spans="1:25" x14ac:dyDescent="0.25">
      <c r="A1796" t="s">
        <v>43</v>
      </c>
      <c r="B1796" t="s">
        <v>42</v>
      </c>
      <c r="C1796" t="s">
        <v>7422</v>
      </c>
      <c r="D1796" t="s">
        <v>7422</v>
      </c>
      <c r="E1796" t="s">
        <v>7422</v>
      </c>
      <c r="F1796" t="s">
        <v>7423</v>
      </c>
      <c r="G1796" t="s">
        <v>42</v>
      </c>
      <c r="H1796" t="s">
        <v>42</v>
      </c>
      <c r="I1796" t="s">
        <v>7439</v>
      </c>
      <c r="J1796" t="s">
        <v>7440</v>
      </c>
      <c r="K1796" t="s">
        <v>3830</v>
      </c>
      <c r="L1796" t="s">
        <v>7426</v>
      </c>
      <c r="M1796" t="s">
        <v>5389</v>
      </c>
      <c r="N1796" t="s">
        <v>5070</v>
      </c>
      <c r="O1796" t="s">
        <v>142</v>
      </c>
      <c r="P1796" t="s">
        <v>39</v>
      </c>
      <c r="Q1796" t="s">
        <v>44</v>
      </c>
      <c r="R1796" t="s">
        <v>3832</v>
      </c>
      <c r="S1796" t="s">
        <v>4798</v>
      </c>
      <c r="T1796" t="s">
        <v>39</v>
      </c>
      <c r="U1796" t="s">
        <v>45</v>
      </c>
      <c r="V1796" t="str" cm="1">
        <f t="array" aca="1" ref="V1796" ca="1">IFERROR(_xlfn.IFS(A1794="  ..............",OFFSET(A1794,2,0),A1793=" X-------------X",OFFSET(A1793,3,0),MATCH("  ..............",A1796:A1822,0)&gt;2,V1795),"-")</f>
        <v xml:space="preserve">  CWAVIL-MG138  </v>
      </c>
      <c r="W1796" t="str">
        <f t="shared" ca="1" si="81"/>
        <v xml:space="preserve">   1.010 </v>
      </c>
      <c r="X1796" t="str">
        <f t="shared" ca="1" si="82"/>
        <v xml:space="preserve"> CWAV36-MG034 </v>
      </c>
      <c r="Y1796" s="1" t="str">
        <f t="shared" ca="1" si="83"/>
        <v xml:space="preserve">       22.5% </v>
      </c>
    </row>
    <row r="1797" spans="1:25" x14ac:dyDescent="0.25">
      <c r="A1797" t="s">
        <v>43</v>
      </c>
      <c r="B1797" t="s">
        <v>42</v>
      </c>
      <c r="C1797" t="s">
        <v>7422</v>
      </c>
      <c r="D1797" t="s">
        <v>7422</v>
      </c>
      <c r="E1797" t="s">
        <v>7422</v>
      </c>
      <c r="F1797" s="1" t="s">
        <v>7423</v>
      </c>
      <c r="G1797" t="s">
        <v>42</v>
      </c>
      <c r="H1797" t="s">
        <v>42</v>
      </c>
      <c r="I1797" t="s">
        <v>7441</v>
      </c>
      <c r="J1797" t="s">
        <v>7442</v>
      </c>
      <c r="K1797" t="s">
        <v>3830</v>
      </c>
      <c r="L1797" t="s">
        <v>7426</v>
      </c>
      <c r="M1797" t="s">
        <v>5389</v>
      </c>
      <c r="N1797" t="s">
        <v>5070</v>
      </c>
      <c r="O1797" t="s">
        <v>142</v>
      </c>
      <c r="P1797" t="s">
        <v>39</v>
      </c>
      <c r="Q1797" t="s">
        <v>44</v>
      </c>
      <c r="R1797" t="s">
        <v>3832</v>
      </c>
      <c r="S1797" t="s">
        <v>4798</v>
      </c>
      <c r="T1797" t="s">
        <v>39</v>
      </c>
      <c r="U1797" t="s">
        <v>45</v>
      </c>
      <c r="V1797" t="str" cm="1">
        <f t="array" aca="1" ref="V1797" ca="1">IFERROR(_xlfn.IFS(A1795="  ..............",OFFSET(A1795,2,0),A1794=" X-------------X",OFFSET(A1794,3,0),MATCH("  ..............",A1797:A1823,0)&gt;2,V1796),"-")</f>
        <v xml:space="preserve">  CWAVIL-MG138  </v>
      </c>
      <c r="W1797" t="str">
        <f t="shared" ref="W1797:W1860" ca="1" si="84">IFERROR(OFFSET($A$1,MATCH(V1797,A:A,0)-2,1),"-")</f>
        <v xml:space="preserve">   1.010 </v>
      </c>
      <c r="X1797" t="str">
        <f t="shared" ref="X1797:X1860" ca="1" si="85">IFERROR(IF(V1797=V1796,OFFSET($J$1,ROW(X1797),0),OFFSET($J$1,MATCH(V1797,A:A,0),0)),"-")</f>
        <v xml:space="preserve"> CWAV40-MG034 </v>
      </c>
      <c r="Y1797" s="1" t="str">
        <f t="shared" ref="Y1797:Y1860" ca="1" si="86">IFERROR(OFFSET($F$1,ROW(F1797),0),"-")</f>
        <v xml:space="preserve">       22.5% </v>
      </c>
    </row>
    <row r="1798" spans="1:25" x14ac:dyDescent="0.25">
      <c r="A1798" t="s">
        <v>43</v>
      </c>
      <c r="B1798" t="s">
        <v>42</v>
      </c>
      <c r="C1798" t="s">
        <v>7422</v>
      </c>
      <c r="D1798" t="s">
        <v>7422</v>
      </c>
      <c r="E1798" t="s">
        <v>7422</v>
      </c>
      <c r="F1798" t="s">
        <v>7423</v>
      </c>
      <c r="G1798" t="s">
        <v>42</v>
      </c>
      <c r="H1798" t="s">
        <v>42</v>
      </c>
      <c r="I1798" t="s">
        <v>7443</v>
      </c>
      <c r="J1798" t="s">
        <v>7444</v>
      </c>
      <c r="K1798" t="s">
        <v>3830</v>
      </c>
      <c r="L1798" t="s">
        <v>7426</v>
      </c>
      <c r="M1798" t="s">
        <v>5389</v>
      </c>
      <c r="N1798" t="s">
        <v>5070</v>
      </c>
      <c r="O1798" t="s">
        <v>142</v>
      </c>
      <c r="P1798" t="s">
        <v>39</v>
      </c>
      <c r="Q1798" t="s">
        <v>44</v>
      </c>
      <c r="R1798" t="s">
        <v>3832</v>
      </c>
      <c r="S1798" t="s">
        <v>4798</v>
      </c>
      <c r="T1798" t="s">
        <v>39</v>
      </c>
      <c r="U1798" t="s">
        <v>45</v>
      </c>
      <c r="V1798" t="str" cm="1">
        <f t="array" aca="1" ref="V1798" ca="1">IFERROR(_xlfn.IFS(A1796="  ..............",OFFSET(A1796,2,0),A1795=" X-------------X",OFFSET(A1795,3,0),MATCH("  ..............",A1798:A1824,0)&gt;2,V1797),"-")</f>
        <v>-</v>
      </c>
      <c r="W1798" t="str">
        <f t="shared" ca="1" si="84"/>
        <v>-</v>
      </c>
      <c r="X1798" t="str">
        <f t="shared" ca="1" si="85"/>
        <v>-</v>
      </c>
      <c r="Y1798" s="1" t="str">
        <f t="shared" ca="1" si="86"/>
        <v>.............</v>
      </c>
    </row>
    <row r="1799" spans="1:25" x14ac:dyDescent="0.25">
      <c r="A1799" t="s">
        <v>29</v>
      </c>
      <c r="B1799" t="s">
        <v>31</v>
      </c>
      <c r="C1799" t="s">
        <v>31</v>
      </c>
      <c r="D1799" t="s">
        <v>31</v>
      </c>
      <c r="E1799" t="s">
        <v>31</v>
      </c>
      <c r="F1799" t="s">
        <v>32</v>
      </c>
      <c r="G1799" t="s">
        <v>31</v>
      </c>
      <c r="H1799" t="s">
        <v>31</v>
      </c>
      <c r="I1799" t="s">
        <v>33</v>
      </c>
      <c r="J1799" t="s">
        <v>30</v>
      </c>
      <c r="K1799" t="s">
        <v>34</v>
      </c>
      <c r="L1799" t="s">
        <v>31</v>
      </c>
      <c r="M1799" t="s">
        <v>31</v>
      </c>
      <c r="N1799" t="s">
        <v>31</v>
      </c>
      <c r="O1799" t="s">
        <v>35</v>
      </c>
      <c r="P1799" t="s">
        <v>33</v>
      </c>
      <c r="Q1799" t="s">
        <v>36</v>
      </c>
      <c r="R1799" t="s">
        <v>37</v>
      </c>
      <c r="S1799" t="s">
        <v>37</v>
      </c>
      <c r="T1799" t="s">
        <v>33</v>
      </c>
      <c r="U1799" t="s">
        <v>33</v>
      </c>
      <c r="V1799" t="str" cm="1">
        <f t="array" aca="1" ref="V1799" ca="1">IFERROR(_xlfn.IFS(A1797="  ..............",OFFSET(A1797,2,0),A1796=" X-------------X",OFFSET(A1796,3,0),MATCH("  ..............",A1799:A1825,0)&gt;2,V1798),"-")</f>
        <v>-</v>
      </c>
      <c r="W1799" t="str">
        <f t="shared" ca="1" si="84"/>
        <v>-</v>
      </c>
      <c r="X1799" t="str">
        <f t="shared" ca="1" si="85"/>
        <v/>
      </c>
      <c r="Y1799" s="1" t="str">
        <f t="shared" ca="1" si="86"/>
        <v xml:space="preserve">         0.0 </v>
      </c>
    </row>
    <row r="1800" spans="1:25" x14ac:dyDescent="0.25">
      <c r="A1800" t="s">
        <v>7445</v>
      </c>
      <c r="B1800" t="s">
        <v>6557</v>
      </c>
      <c r="C1800" t="s">
        <v>3819</v>
      </c>
      <c r="D1800" t="s">
        <v>3819</v>
      </c>
      <c r="E1800" t="s">
        <v>3819</v>
      </c>
      <c r="F1800" t="s">
        <v>3820</v>
      </c>
      <c r="G1800" t="s">
        <v>3819</v>
      </c>
      <c r="H1800" t="s">
        <v>3821</v>
      </c>
      <c r="I1800" t="s">
        <v>38</v>
      </c>
      <c r="J1800" t="s">
        <v>38</v>
      </c>
      <c r="K1800" t="s">
        <v>38</v>
      </c>
      <c r="L1800" t="s">
        <v>38</v>
      </c>
      <c r="M1800" t="s">
        <v>38</v>
      </c>
      <c r="N1800" t="s">
        <v>38</v>
      </c>
      <c r="O1800" t="s">
        <v>38</v>
      </c>
      <c r="P1800" t="s">
        <v>38</v>
      </c>
      <c r="Q1800" t="s">
        <v>38</v>
      </c>
      <c r="R1800" t="s">
        <v>38</v>
      </c>
      <c r="S1800" t="s">
        <v>38</v>
      </c>
      <c r="T1800" t="s">
        <v>38</v>
      </c>
      <c r="U1800" t="s">
        <v>38</v>
      </c>
      <c r="V1800" t="str" cm="1">
        <f t="array" aca="1" ref="V1800" ca="1">IFERROR(_xlfn.IFS(A1798="  ..............",OFFSET(A1798,2,0),A1797=" X-------------X",OFFSET(A1797,3,0),MATCH("  ..............",A1800:A1826,0)&gt;2,V1799),"-")</f>
        <v>-</v>
      </c>
      <c r="W1800" t="str">
        <f t="shared" ca="1" si="84"/>
        <v>-</v>
      </c>
      <c r="X1800" t="str">
        <f t="shared" ca="1" si="85"/>
        <v xml:space="preserve">              </v>
      </c>
      <c r="Y1800" s="1" t="str">
        <f t="shared" ca="1" si="86"/>
        <v xml:space="preserve">         0.0 </v>
      </c>
    </row>
    <row r="1801" spans="1:25" x14ac:dyDescent="0.25">
      <c r="A1801" t="s">
        <v>7446</v>
      </c>
      <c r="B1801" t="s">
        <v>4921</v>
      </c>
      <c r="C1801" t="s">
        <v>3819</v>
      </c>
      <c r="D1801" t="s">
        <v>3819</v>
      </c>
      <c r="E1801" t="s">
        <v>3819</v>
      </c>
      <c r="F1801" s="1" t="s">
        <v>3820</v>
      </c>
      <c r="G1801" t="s">
        <v>3819</v>
      </c>
      <c r="H1801" t="s">
        <v>3819</v>
      </c>
      <c r="I1801" t="s">
        <v>39</v>
      </c>
      <c r="J1801" t="s">
        <v>40</v>
      </c>
      <c r="K1801" t="s">
        <v>41</v>
      </c>
      <c r="L1801" t="s">
        <v>42</v>
      </c>
      <c r="M1801" t="s">
        <v>42</v>
      </c>
      <c r="N1801" t="s">
        <v>41</v>
      </c>
      <c r="O1801" t="s">
        <v>38</v>
      </c>
      <c r="P1801" t="s">
        <v>38</v>
      </c>
      <c r="Q1801" t="s">
        <v>38</v>
      </c>
      <c r="R1801" t="s">
        <v>38</v>
      </c>
      <c r="S1801" t="s">
        <v>38</v>
      </c>
      <c r="T1801" t="s">
        <v>38</v>
      </c>
      <c r="U1801" t="s">
        <v>38</v>
      </c>
      <c r="V1801" t="str" cm="1">
        <f t="array" aca="1" ref="V1801" ca="1">IFERROR(_xlfn.IFS(A1799="  ..............",OFFSET(A1799,2,0),A1798=" X-------------X",OFFSET(A1798,3,0),MATCH("  ..............",A1801:A1827,0)&gt;2,V1800),"-")</f>
        <v xml:space="preserve">  CWAV4--MG034  </v>
      </c>
      <c r="W1801" t="str">
        <f t="shared" ca="1" si="84"/>
        <v xml:space="preserve">   1.003 </v>
      </c>
      <c r="X1801" t="str">
        <f t="shared" ca="1" si="85"/>
        <v xml:space="preserve"> CWAVIL-MG138 </v>
      </c>
      <c r="Y1801" s="1" t="str">
        <f t="shared" ca="1" si="86"/>
        <v xml:space="preserve">       22.6% </v>
      </c>
    </row>
    <row r="1802" spans="1:25" x14ac:dyDescent="0.25">
      <c r="A1802" t="s">
        <v>43</v>
      </c>
      <c r="B1802" t="s">
        <v>42</v>
      </c>
      <c r="C1802" t="s">
        <v>7422</v>
      </c>
      <c r="D1802" t="s">
        <v>7422</v>
      </c>
      <c r="E1802" t="s">
        <v>7422</v>
      </c>
      <c r="F1802" t="s">
        <v>6151</v>
      </c>
      <c r="G1802" t="s">
        <v>42</v>
      </c>
      <c r="H1802" t="s">
        <v>42</v>
      </c>
      <c r="I1802" t="s">
        <v>7412</v>
      </c>
      <c r="J1802" t="s">
        <v>7413</v>
      </c>
      <c r="K1802" t="s">
        <v>3830</v>
      </c>
      <c r="L1802" t="s">
        <v>7447</v>
      </c>
      <c r="M1802" t="s">
        <v>7448</v>
      </c>
      <c r="N1802" t="s">
        <v>5364</v>
      </c>
      <c r="O1802" t="s">
        <v>46</v>
      </c>
      <c r="P1802" t="s">
        <v>39</v>
      </c>
      <c r="Q1802" t="s">
        <v>44</v>
      </c>
      <c r="R1802" t="s">
        <v>3832</v>
      </c>
      <c r="S1802" t="s">
        <v>4798</v>
      </c>
      <c r="T1802" t="s">
        <v>39</v>
      </c>
      <c r="U1802" t="s">
        <v>45</v>
      </c>
      <c r="V1802" t="str" cm="1">
        <f t="array" aca="1" ref="V1802" ca="1">IFERROR(_xlfn.IFS(A1800="  ..............",OFFSET(A1800,2,0),A1799=" X-------------X",OFFSET(A1799,3,0),MATCH("  ..............",A1802:A1828,0)&gt;2,V1801),"-")</f>
        <v xml:space="preserve">  CWAV4--MG034  </v>
      </c>
      <c r="W1802" t="str">
        <f t="shared" ca="1" si="84"/>
        <v xml:space="preserve">   1.003 </v>
      </c>
      <c r="X1802" t="str">
        <f t="shared" ca="1" si="85"/>
        <v xml:space="preserve"> WAV4--UFV132 </v>
      </c>
      <c r="Y1802" s="1" t="str">
        <f t="shared" ca="1" si="86"/>
        <v xml:space="preserve">        0.0% </v>
      </c>
    </row>
    <row r="1803" spans="1:25" x14ac:dyDescent="0.25">
      <c r="A1803" t="s">
        <v>43</v>
      </c>
      <c r="B1803" t="s">
        <v>42</v>
      </c>
      <c r="C1803" t="s">
        <v>4847</v>
      </c>
      <c r="D1803" t="s">
        <v>4847</v>
      </c>
      <c r="E1803" t="s">
        <v>4847</v>
      </c>
      <c r="F1803" t="s">
        <v>4219</v>
      </c>
      <c r="G1803" t="s">
        <v>42</v>
      </c>
      <c r="H1803" t="s">
        <v>42</v>
      </c>
      <c r="I1803" t="s">
        <v>7449</v>
      </c>
      <c r="J1803" t="s">
        <v>7450</v>
      </c>
      <c r="K1803" t="s">
        <v>3830</v>
      </c>
      <c r="L1803" t="s">
        <v>7426</v>
      </c>
      <c r="M1803" t="s">
        <v>4107</v>
      </c>
      <c r="N1803" t="s">
        <v>5364</v>
      </c>
      <c r="O1803" t="s">
        <v>46</v>
      </c>
      <c r="P1803" t="s">
        <v>39</v>
      </c>
      <c r="Q1803" t="s">
        <v>44</v>
      </c>
      <c r="R1803" t="s">
        <v>4015</v>
      </c>
      <c r="S1803" t="s">
        <v>7451</v>
      </c>
      <c r="T1803" t="s">
        <v>39</v>
      </c>
      <c r="U1803" t="s">
        <v>45</v>
      </c>
      <c r="V1803" t="str" cm="1">
        <f t="array" aca="1" ref="V1803" ca="1">IFERROR(_xlfn.IFS(A1801="  ..............",OFFSET(A1801,2,0),A1800=" X-------------X",OFFSET(A1800,3,0),MATCH("  ..............",A1803:A1829,0)&gt;2,V1802),"-")</f>
        <v>-</v>
      </c>
      <c r="W1803" t="str">
        <f t="shared" ca="1" si="84"/>
        <v>-</v>
      </c>
      <c r="X1803" t="str">
        <f t="shared" ca="1" si="85"/>
        <v>-</v>
      </c>
      <c r="Y1803" s="1" t="str">
        <f t="shared" ca="1" si="86"/>
        <v>.............</v>
      </c>
    </row>
    <row r="1804" spans="1:25" x14ac:dyDescent="0.25">
      <c r="A1804" t="s">
        <v>29</v>
      </c>
      <c r="B1804" t="s">
        <v>31</v>
      </c>
      <c r="C1804" t="s">
        <v>31</v>
      </c>
      <c r="D1804" t="s">
        <v>31</v>
      </c>
      <c r="E1804" t="s">
        <v>31</v>
      </c>
      <c r="F1804" t="s">
        <v>32</v>
      </c>
      <c r="G1804" t="s">
        <v>31</v>
      </c>
      <c r="H1804" t="s">
        <v>31</v>
      </c>
      <c r="I1804" t="s">
        <v>33</v>
      </c>
      <c r="J1804" t="s">
        <v>30</v>
      </c>
      <c r="K1804" t="s">
        <v>34</v>
      </c>
      <c r="L1804" t="s">
        <v>31</v>
      </c>
      <c r="M1804" t="s">
        <v>31</v>
      </c>
      <c r="N1804" t="s">
        <v>31</v>
      </c>
      <c r="O1804" t="s">
        <v>35</v>
      </c>
      <c r="P1804" t="s">
        <v>33</v>
      </c>
      <c r="Q1804" t="s">
        <v>36</v>
      </c>
      <c r="R1804" t="s">
        <v>37</v>
      </c>
      <c r="S1804" t="s">
        <v>37</v>
      </c>
      <c r="T1804" t="s">
        <v>33</v>
      </c>
      <c r="U1804" t="s">
        <v>33</v>
      </c>
      <c r="V1804" t="str" cm="1">
        <f t="array" aca="1" ref="V1804" ca="1">IFERROR(_xlfn.IFS(A1802="  ..............",OFFSET(A1802,2,0),A1801=" X-------------X",OFFSET(A1801,3,0),MATCH("  ..............",A1804:A1830,0)&gt;2,V1803),"-")</f>
        <v>-</v>
      </c>
      <c r="W1804" t="str">
        <f t="shared" ca="1" si="84"/>
        <v>-</v>
      </c>
      <c r="X1804" t="str">
        <f t="shared" ca="1" si="85"/>
        <v/>
      </c>
      <c r="Y1804" s="1" t="str">
        <f t="shared" ca="1" si="86"/>
        <v xml:space="preserve">         0.0 </v>
      </c>
    </row>
    <row r="1805" spans="1:25" x14ac:dyDescent="0.25">
      <c r="A1805" t="s">
        <v>7452</v>
      </c>
      <c r="B1805" t="s">
        <v>6557</v>
      </c>
      <c r="C1805" t="s">
        <v>3819</v>
      </c>
      <c r="D1805" t="s">
        <v>3819</v>
      </c>
      <c r="E1805" t="s">
        <v>3819</v>
      </c>
      <c r="F1805" s="1" t="s">
        <v>3820</v>
      </c>
      <c r="G1805" t="s">
        <v>3819</v>
      </c>
      <c r="H1805" t="s">
        <v>3821</v>
      </c>
      <c r="I1805" t="s">
        <v>38</v>
      </c>
      <c r="J1805" t="s">
        <v>38</v>
      </c>
      <c r="K1805" t="s">
        <v>38</v>
      </c>
      <c r="L1805" t="s">
        <v>38</v>
      </c>
      <c r="M1805" t="s">
        <v>38</v>
      </c>
      <c r="N1805" t="s">
        <v>38</v>
      </c>
      <c r="O1805" t="s">
        <v>38</v>
      </c>
      <c r="P1805" t="s">
        <v>38</v>
      </c>
      <c r="Q1805" t="s">
        <v>38</v>
      </c>
      <c r="R1805" t="s">
        <v>38</v>
      </c>
      <c r="S1805" t="s">
        <v>38</v>
      </c>
      <c r="T1805" t="s">
        <v>38</v>
      </c>
      <c r="U1805" t="s">
        <v>38</v>
      </c>
      <c r="V1805" t="str" cm="1">
        <f t="array" aca="1" ref="V1805" ca="1">IFERROR(_xlfn.IFS(A1803="  ..............",OFFSET(A1803,2,0),A1802=" X-------------X",OFFSET(A1802,3,0),MATCH("  ..............",A1805:A1831,0)&gt;2,V1804),"-")</f>
        <v>-</v>
      </c>
      <c r="W1805" t="str">
        <f t="shared" ca="1" si="84"/>
        <v>-</v>
      </c>
      <c r="X1805" t="str">
        <f t="shared" ca="1" si="85"/>
        <v xml:space="preserve">              </v>
      </c>
      <c r="Y1805" s="1" t="str">
        <f t="shared" ca="1" si="86"/>
        <v xml:space="preserve">         0.0 </v>
      </c>
    </row>
    <row r="1806" spans="1:25" x14ac:dyDescent="0.25">
      <c r="A1806" t="s">
        <v>7453</v>
      </c>
      <c r="B1806" t="s">
        <v>4921</v>
      </c>
      <c r="C1806" t="s">
        <v>3819</v>
      </c>
      <c r="D1806" t="s">
        <v>3819</v>
      </c>
      <c r="E1806" t="s">
        <v>3819</v>
      </c>
      <c r="F1806" s="1" t="s">
        <v>3820</v>
      </c>
      <c r="G1806" t="s">
        <v>3819</v>
      </c>
      <c r="H1806" t="s">
        <v>3819</v>
      </c>
      <c r="I1806" t="s">
        <v>39</v>
      </c>
      <c r="J1806" t="s">
        <v>40</v>
      </c>
      <c r="K1806" t="s">
        <v>41</v>
      </c>
      <c r="L1806" t="s">
        <v>42</v>
      </c>
      <c r="M1806" t="s">
        <v>42</v>
      </c>
      <c r="N1806" t="s">
        <v>41</v>
      </c>
      <c r="O1806" t="s">
        <v>38</v>
      </c>
      <c r="P1806" t="s">
        <v>38</v>
      </c>
      <c r="Q1806" t="s">
        <v>38</v>
      </c>
      <c r="R1806" t="s">
        <v>38</v>
      </c>
      <c r="S1806" t="s">
        <v>38</v>
      </c>
      <c r="T1806" t="s">
        <v>38</v>
      </c>
      <c r="U1806" t="s">
        <v>38</v>
      </c>
      <c r="V1806" t="str" cm="1">
        <f t="array" aca="1" ref="V1806" ca="1">IFERROR(_xlfn.IFS(A1804="  ..............",OFFSET(A1804,2,0),A1803=" X-------------X",OFFSET(A1803,3,0),MATCH("  ..............",A1806:A1832,0)&gt;2,V1805),"-")</f>
        <v xml:space="preserve">  CWAV8--MG034  </v>
      </c>
      <c r="W1806" t="str">
        <f t="shared" ca="1" si="84"/>
        <v xml:space="preserve">   1.003 </v>
      </c>
      <c r="X1806" t="str">
        <f t="shared" ca="1" si="85"/>
        <v xml:space="preserve"> CWAVIL-MG138 </v>
      </c>
      <c r="Y1806" s="1" t="str">
        <f t="shared" ca="1" si="86"/>
        <v xml:space="preserve">       22.6% </v>
      </c>
    </row>
    <row r="1807" spans="1:25" x14ac:dyDescent="0.25">
      <c r="A1807" t="s">
        <v>43</v>
      </c>
      <c r="B1807" t="s">
        <v>42</v>
      </c>
      <c r="C1807" t="s">
        <v>7422</v>
      </c>
      <c r="D1807" t="s">
        <v>7422</v>
      </c>
      <c r="E1807" t="s">
        <v>7422</v>
      </c>
      <c r="F1807" t="s">
        <v>6151</v>
      </c>
      <c r="G1807" t="s">
        <v>42</v>
      </c>
      <c r="H1807" t="s">
        <v>42</v>
      </c>
      <c r="I1807" t="s">
        <v>7412</v>
      </c>
      <c r="J1807" t="s">
        <v>7413</v>
      </c>
      <c r="K1807" t="s">
        <v>3830</v>
      </c>
      <c r="L1807" t="s">
        <v>7447</v>
      </c>
      <c r="M1807" t="s">
        <v>7448</v>
      </c>
      <c r="N1807" t="s">
        <v>5364</v>
      </c>
      <c r="O1807" t="s">
        <v>46</v>
      </c>
      <c r="P1807" t="s">
        <v>39</v>
      </c>
      <c r="Q1807" t="s">
        <v>44</v>
      </c>
      <c r="R1807" t="s">
        <v>3832</v>
      </c>
      <c r="S1807" t="s">
        <v>4798</v>
      </c>
      <c r="T1807" t="s">
        <v>39</v>
      </c>
      <c r="U1807" t="s">
        <v>45</v>
      </c>
      <c r="V1807" t="str" cm="1">
        <f t="array" aca="1" ref="V1807" ca="1">IFERROR(_xlfn.IFS(A1805="  ..............",OFFSET(A1805,2,0),A1804=" X-------------X",OFFSET(A1804,3,0),MATCH("  ..............",A1807:A1833,0)&gt;2,V1806),"-")</f>
        <v xml:space="preserve">  CWAV8--MG034  </v>
      </c>
      <c r="W1807" t="str">
        <f t="shared" ca="1" si="84"/>
        <v xml:space="preserve">   1.003 </v>
      </c>
      <c r="X1807" t="str">
        <f t="shared" ca="1" si="85"/>
        <v xml:space="preserve"> WAV8--UFV132 </v>
      </c>
      <c r="Y1807" s="1" t="str">
        <f t="shared" ca="1" si="86"/>
        <v xml:space="preserve">        0.0% </v>
      </c>
    </row>
    <row r="1808" spans="1:25" x14ac:dyDescent="0.25">
      <c r="A1808" t="s">
        <v>43</v>
      </c>
      <c r="B1808" t="s">
        <v>42</v>
      </c>
      <c r="C1808" t="s">
        <v>4847</v>
      </c>
      <c r="D1808" t="s">
        <v>4847</v>
      </c>
      <c r="E1808" t="s">
        <v>4847</v>
      </c>
      <c r="F1808" t="s">
        <v>4219</v>
      </c>
      <c r="G1808" t="s">
        <v>42</v>
      </c>
      <c r="H1808" t="s">
        <v>42</v>
      </c>
      <c r="I1808" t="s">
        <v>7454</v>
      </c>
      <c r="J1808" t="s">
        <v>7455</v>
      </c>
      <c r="K1808" t="s">
        <v>3830</v>
      </c>
      <c r="L1808" t="s">
        <v>7426</v>
      </c>
      <c r="M1808" t="s">
        <v>4107</v>
      </c>
      <c r="N1808" t="s">
        <v>5364</v>
      </c>
      <c r="O1808" t="s">
        <v>46</v>
      </c>
      <c r="P1808" t="s">
        <v>39</v>
      </c>
      <c r="Q1808" t="s">
        <v>44</v>
      </c>
      <c r="R1808" t="s">
        <v>4015</v>
      </c>
      <c r="S1808" t="s">
        <v>7451</v>
      </c>
      <c r="T1808" t="s">
        <v>39</v>
      </c>
      <c r="U1808" t="s">
        <v>45</v>
      </c>
      <c r="V1808" t="str" cm="1">
        <f t="array" aca="1" ref="V1808" ca="1">IFERROR(_xlfn.IFS(A1806="  ..............",OFFSET(A1806,2,0),A1805=" X-------------X",OFFSET(A1805,3,0),MATCH("  ..............",A1808:A1834,0)&gt;2,V1807),"-")</f>
        <v>-</v>
      </c>
      <c r="W1808" t="str">
        <f t="shared" ca="1" si="84"/>
        <v>-</v>
      </c>
      <c r="X1808" t="str">
        <f t="shared" ca="1" si="85"/>
        <v>-</v>
      </c>
      <c r="Y1808" s="1" t="str">
        <f t="shared" ca="1" si="86"/>
        <v>.............</v>
      </c>
    </row>
    <row r="1809" spans="1:25" x14ac:dyDescent="0.25">
      <c r="A1809" t="s">
        <v>29</v>
      </c>
      <c r="B1809" t="s">
        <v>31</v>
      </c>
      <c r="C1809" t="s">
        <v>31</v>
      </c>
      <c r="D1809" t="s">
        <v>31</v>
      </c>
      <c r="E1809" t="s">
        <v>31</v>
      </c>
      <c r="F1809" t="s">
        <v>32</v>
      </c>
      <c r="G1809" t="s">
        <v>31</v>
      </c>
      <c r="H1809" t="s">
        <v>31</v>
      </c>
      <c r="I1809" t="s">
        <v>33</v>
      </c>
      <c r="J1809" t="s">
        <v>30</v>
      </c>
      <c r="K1809" t="s">
        <v>34</v>
      </c>
      <c r="L1809" t="s">
        <v>31</v>
      </c>
      <c r="M1809" t="s">
        <v>31</v>
      </c>
      <c r="N1809" t="s">
        <v>31</v>
      </c>
      <c r="O1809" t="s">
        <v>35</v>
      </c>
      <c r="P1809" t="s">
        <v>33</v>
      </c>
      <c r="Q1809" t="s">
        <v>36</v>
      </c>
      <c r="R1809" t="s">
        <v>37</v>
      </c>
      <c r="S1809" t="s">
        <v>37</v>
      </c>
      <c r="T1809" t="s">
        <v>33</v>
      </c>
      <c r="U1809" t="s">
        <v>33</v>
      </c>
      <c r="V1809" t="str" cm="1">
        <f t="array" aca="1" ref="V1809" ca="1">IFERROR(_xlfn.IFS(A1807="  ..............",OFFSET(A1807,2,0),A1806=" X-------------X",OFFSET(A1806,3,0),MATCH("  ..............",A1809:A1835,0)&gt;2,V1808),"-")</f>
        <v>-</v>
      </c>
      <c r="W1809" t="str">
        <f t="shared" ca="1" si="84"/>
        <v>-</v>
      </c>
      <c r="X1809" t="str">
        <f t="shared" ca="1" si="85"/>
        <v/>
      </c>
      <c r="Y1809" s="1" t="str">
        <f t="shared" ca="1" si="86"/>
        <v xml:space="preserve">         0.0 </v>
      </c>
    </row>
    <row r="1810" spans="1:25" x14ac:dyDescent="0.25">
      <c r="A1810" t="s">
        <v>7456</v>
      </c>
      <c r="B1810" t="s">
        <v>6557</v>
      </c>
      <c r="C1810" t="s">
        <v>3819</v>
      </c>
      <c r="D1810" t="s">
        <v>3819</v>
      </c>
      <c r="E1810" t="s">
        <v>3819</v>
      </c>
      <c r="F1810" s="1" t="s">
        <v>3820</v>
      </c>
      <c r="G1810" t="s">
        <v>3819</v>
      </c>
      <c r="H1810" t="s">
        <v>3821</v>
      </c>
      <c r="I1810" t="s">
        <v>38</v>
      </c>
      <c r="J1810" t="s">
        <v>38</v>
      </c>
      <c r="K1810" t="s">
        <v>38</v>
      </c>
      <c r="L1810" t="s">
        <v>38</v>
      </c>
      <c r="M1810" t="s">
        <v>38</v>
      </c>
      <c r="N1810" t="s">
        <v>38</v>
      </c>
      <c r="O1810" t="s">
        <v>38</v>
      </c>
      <c r="P1810" t="s">
        <v>38</v>
      </c>
      <c r="Q1810" t="s">
        <v>38</v>
      </c>
      <c r="R1810" t="s">
        <v>38</v>
      </c>
      <c r="S1810" t="s">
        <v>38</v>
      </c>
      <c r="T1810" t="s">
        <v>38</v>
      </c>
      <c r="U1810" t="s">
        <v>38</v>
      </c>
      <c r="V1810" t="str" cm="1">
        <f t="array" aca="1" ref="V1810" ca="1">IFERROR(_xlfn.IFS(A1808="  ..............",OFFSET(A1808,2,0),A1807=" X-------------X",OFFSET(A1807,3,0),MATCH("  ..............",A1810:A1836,0)&gt;2,V1809),"-")</f>
        <v>-</v>
      </c>
      <c r="W1810" t="str">
        <f t="shared" ca="1" si="84"/>
        <v>-</v>
      </c>
      <c r="X1810" t="str">
        <f t="shared" ca="1" si="85"/>
        <v xml:space="preserve">              </v>
      </c>
      <c r="Y1810" s="1" t="str">
        <f t="shared" ca="1" si="86"/>
        <v xml:space="preserve">         0.0 </v>
      </c>
    </row>
    <row r="1811" spans="1:25" x14ac:dyDescent="0.25">
      <c r="A1811" t="s">
        <v>7457</v>
      </c>
      <c r="B1811" t="s">
        <v>4921</v>
      </c>
      <c r="C1811" t="s">
        <v>3819</v>
      </c>
      <c r="D1811" t="s">
        <v>3819</v>
      </c>
      <c r="E1811" t="s">
        <v>3819</v>
      </c>
      <c r="F1811" s="1" t="s">
        <v>3820</v>
      </c>
      <c r="G1811" t="s">
        <v>3819</v>
      </c>
      <c r="H1811" t="s">
        <v>3819</v>
      </c>
      <c r="I1811" t="s">
        <v>39</v>
      </c>
      <c r="J1811" t="s">
        <v>40</v>
      </c>
      <c r="K1811" t="s">
        <v>41</v>
      </c>
      <c r="L1811" t="s">
        <v>42</v>
      </c>
      <c r="M1811" t="s">
        <v>42</v>
      </c>
      <c r="N1811" t="s">
        <v>41</v>
      </c>
      <c r="O1811" t="s">
        <v>38</v>
      </c>
      <c r="P1811" t="s">
        <v>38</v>
      </c>
      <c r="Q1811" t="s">
        <v>38</v>
      </c>
      <c r="R1811" t="s">
        <v>38</v>
      </c>
      <c r="S1811" t="s">
        <v>38</v>
      </c>
      <c r="T1811" t="s">
        <v>38</v>
      </c>
      <c r="U1811" t="s">
        <v>38</v>
      </c>
      <c r="V1811" t="str" cm="1">
        <f t="array" aca="1" ref="V1811" ca="1">IFERROR(_xlfn.IFS(A1809="  ..............",OFFSET(A1809,2,0),A1808=" X-------------X",OFFSET(A1808,3,0),MATCH("  ..............",A1811:A1837,0)&gt;2,V1810),"-")</f>
        <v xml:space="preserve">  CWAV12-MG034  </v>
      </c>
      <c r="W1811" t="str">
        <f t="shared" ca="1" si="84"/>
        <v xml:space="preserve">   1.003 </v>
      </c>
      <c r="X1811" t="str">
        <f t="shared" ca="1" si="85"/>
        <v xml:space="preserve"> CWAVIL-MG138 </v>
      </c>
      <c r="Y1811" s="1" t="str">
        <f t="shared" ca="1" si="86"/>
        <v xml:space="preserve">       22.6% </v>
      </c>
    </row>
    <row r="1812" spans="1:25" x14ac:dyDescent="0.25">
      <c r="A1812" t="s">
        <v>43</v>
      </c>
      <c r="B1812" t="s">
        <v>42</v>
      </c>
      <c r="C1812" t="s">
        <v>7422</v>
      </c>
      <c r="D1812" t="s">
        <v>7422</v>
      </c>
      <c r="E1812" t="s">
        <v>7422</v>
      </c>
      <c r="F1812" t="s">
        <v>6151</v>
      </c>
      <c r="G1812" t="s">
        <v>42</v>
      </c>
      <c r="H1812" t="s">
        <v>42</v>
      </c>
      <c r="I1812" t="s">
        <v>7412</v>
      </c>
      <c r="J1812" t="s">
        <v>7413</v>
      </c>
      <c r="K1812" t="s">
        <v>3830</v>
      </c>
      <c r="L1812" t="s">
        <v>7447</v>
      </c>
      <c r="M1812" t="s">
        <v>7448</v>
      </c>
      <c r="N1812" t="s">
        <v>5364</v>
      </c>
      <c r="O1812" t="s">
        <v>46</v>
      </c>
      <c r="P1812" t="s">
        <v>39</v>
      </c>
      <c r="Q1812" t="s">
        <v>44</v>
      </c>
      <c r="R1812" t="s">
        <v>3832</v>
      </c>
      <c r="S1812" t="s">
        <v>4798</v>
      </c>
      <c r="T1812" t="s">
        <v>39</v>
      </c>
      <c r="U1812" t="s">
        <v>45</v>
      </c>
      <c r="V1812" t="str" cm="1">
        <f t="array" aca="1" ref="V1812" ca="1">IFERROR(_xlfn.IFS(A1810="  ..............",OFFSET(A1810,2,0),A1809=" X-------------X",OFFSET(A1809,3,0),MATCH("  ..............",A1812:A1838,0)&gt;2,V1811),"-")</f>
        <v xml:space="preserve">  CWAV12-MG034  </v>
      </c>
      <c r="W1812" t="str">
        <f t="shared" ca="1" si="84"/>
        <v xml:space="preserve">   1.003 </v>
      </c>
      <c r="X1812" t="str">
        <f t="shared" ca="1" si="85"/>
        <v xml:space="preserve"> WAV12-UFV132 </v>
      </c>
      <c r="Y1812" s="1" t="str">
        <f t="shared" ca="1" si="86"/>
        <v xml:space="preserve">        0.0% </v>
      </c>
    </row>
    <row r="1813" spans="1:25" x14ac:dyDescent="0.25">
      <c r="A1813" t="s">
        <v>43</v>
      </c>
      <c r="B1813" t="s">
        <v>42</v>
      </c>
      <c r="C1813" t="s">
        <v>4847</v>
      </c>
      <c r="D1813" t="s">
        <v>4847</v>
      </c>
      <c r="E1813" t="s">
        <v>4847</v>
      </c>
      <c r="F1813" t="s">
        <v>4219</v>
      </c>
      <c r="G1813" t="s">
        <v>42</v>
      </c>
      <c r="H1813" t="s">
        <v>42</v>
      </c>
      <c r="I1813" t="s">
        <v>7458</v>
      </c>
      <c r="J1813" t="s">
        <v>7459</v>
      </c>
      <c r="K1813" t="s">
        <v>3830</v>
      </c>
      <c r="L1813" t="s">
        <v>7426</v>
      </c>
      <c r="M1813" t="s">
        <v>4107</v>
      </c>
      <c r="N1813" t="s">
        <v>5364</v>
      </c>
      <c r="O1813" t="s">
        <v>46</v>
      </c>
      <c r="P1813" t="s">
        <v>39</v>
      </c>
      <c r="Q1813" t="s">
        <v>44</v>
      </c>
      <c r="R1813" t="s">
        <v>4015</v>
      </c>
      <c r="S1813" t="s">
        <v>7451</v>
      </c>
      <c r="T1813" t="s">
        <v>39</v>
      </c>
      <c r="U1813" t="s">
        <v>45</v>
      </c>
      <c r="V1813" t="str" cm="1">
        <f t="array" aca="1" ref="V1813" ca="1">IFERROR(_xlfn.IFS(A1811="  ..............",OFFSET(A1811,2,0),A1810=" X-------------X",OFFSET(A1810,3,0),MATCH("  ..............",A1813:A1839,0)&gt;2,V1812),"-")</f>
        <v>-</v>
      </c>
      <c r="W1813" t="str">
        <f t="shared" ca="1" si="84"/>
        <v>-</v>
      </c>
      <c r="X1813" t="str">
        <f t="shared" ca="1" si="85"/>
        <v>-</v>
      </c>
      <c r="Y1813" s="1" t="str">
        <f t="shared" ca="1" si="86"/>
        <v>.............</v>
      </c>
    </row>
    <row r="1814" spans="1:25" x14ac:dyDescent="0.25">
      <c r="A1814" t="s">
        <v>29</v>
      </c>
      <c r="B1814" t="s">
        <v>31</v>
      </c>
      <c r="C1814" t="s">
        <v>31</v>
      </c>
      <c r="D1814" t="s">
        <v>31</v>
      </c>
      <c r="E1814" t="s">
        <v>31</v>
      </c>
      <c r="F1814" t="s">
        <v>32</v>
      </c>
      <c r="G1814" t="s">
        <v>31</v>
      </c>
      <c r="H1814" t="s">
        <v>31</v>
      </c>
      <c r="I1814" t="s">
        <v>33</v>
      </c>
      <c r="J1814" t="s">
        <v>30</v>
      </c>
      <c r="K1814" t="s">
        <v>34</v>
      </c>
      <c r="L1814" t="s">
        <v>31</v>
      </c>
      <c r="M1814" t="s">
        <v>31</v>
      </c>
      <c r="N1814" t="s">
        <v>31</v>
      </c>
      <c r="O1814" t="s">
        <v>35</v>
      </c>
      <c r="P1814" t="s">
        <v>33</v>
      </c>
      <c r="Q1814" t="s">
        <v>36</v>
      </c>
      <c r="R1814" t="s">
        <v>37</v>
      </c>
      <c r="S1814" t="s">
        <v>37</v>
      </c>
      <c r="T1814" t="s">
        <v>33</v>
      </c>
      <c r="U1814" t="s">
        <v>33</v>
      </c>
      <c r="V1814" t="str" cm="1">
        <f t="array" aca="1" ref="V1814" ca="1">IFERROR(_xlfn.IFS(A1812="  ..............",OFFSET(A1812,2,0),A1811=" X-------------X",OFFSET(A1811,3,0),MATCH("  ..............",A1814:A1840,0)&gt;2,V1813),"-")</f>
        <v>-</v>
      </c>
      <c r="W1814" t="str">
        <f t="shared" ca="1" si="84"/>
        <v>-</v>
      </c>
      <c r="X1814" t="str">
        <f t="shared" ca="1" si="85"/>
        <v/>
      </c>
      <c r="Y1814" s="1" t="str">
        <f t="shared" ca="1" si="86"/>
        <v xml:space="preserve">         0.0 </v>
      </c>
    </row>
    <row r="1815" spans="1:25" x14ac:dyDescent="0.25">
      <c r="A1815" t="s">
        <v>7460</v>
      </c>
      <c r="B1815" t="s">
        <v>6557</v>
      </c>
      <c r="C1815" t="s">
        <v>3819</v>
      </c>
      <c r="D1815" t="s">
        <v>3819</v>
      </c>
      <c r="E1815" t="s">
        <v>3819</v>
      </c>
      <c r="F1815" s="1" t="s">
        <v>3820</v>
      </c>
      <c r="G1815" t="s">
        <v>3819</v>
      </c>
      <c r="H1815" t="s">
        <v>3821</v>
      </c>
      <c r="I1815" t="s">
        <v>38</v>
      </c>
      <c r="J1815" t="s">
        <v>38</v>
      </c>
      <c r="K1815" t="s">
        <v>38</v>
      </c>
      <c r="L1815" t="s">
        <v>38</v>
      </c>
      <c r="M1815" t="s">
        <v>38</v>
      </c>
      <c r="N1815" t="s">
        <v>38</v>
      </c>
      <c r="O1815" t="s">
        <v>38</v>
      </c>
      <c r="P1815" t="s">
        <v>38</v>
      </c>
      <c r="Q1815" t="s">
        <v>38</v>
      </c>
      <c r="R1815" t="s">
        <v>38</v>
      </c>
      <c r="S1815" t="s">
        <v>38</v>
      </c>
      <c r="T1815" t="s">
        <v>38</v>
      </c>
      <c r="U1815" t="s">
        <v>38</v>
      </c>
      <c r="V1815" t="str" cm="1">
        <f t="array" aca="1" ref="V1815" ca="1">IFERROR(_xlfn.IFS(A1813="  ..............",OFFSET(A1813,2,0),A1812=" X-------------X",OFFSET(A1812,3,0),MATCH("  ..............",A1815:A1841,0)&gt;2,V1814),"-")</f>
        <v>-</v>
      </c>
      <c r="W1815" t="str">
        <f t="shared" ca="1" si="84"/>
        <v>-</v>
      </c>
      <c r="X1815" t="str">
        <f t="shared" ca="1" si="85"/>
        <v xml:space="preserve">              </v>
      </c>
      <c r="Y1815" s="1" t="str">
        <f t="shared" ca="1" si="86"/>
        <v xml:space="preserve">         0.0 </v>
      </c>
    </row>
    <row r="1816" spans="1:25" x14ac:dyDescent="0.25">
      <c r="A1816" t="s">
        <v>7461</v>
      </c>
      <c r="B1816" t="s">
        <v>4921</v>
      </c>
      <c r="C1816" t="s">
        <v>3819</v>
      </c>
      <c r="D1816" t="s">
        <v>3819</v>
      </c>
      <c r="E1816" t="s">
        <v>3819</v>
      </c>
      <c r="F1816" t="s">
        <v>3820</v>
      </c>
      <c r="G1816" t="s">
        <v>3819</v>
      </c>
      <c r="H1816" t="s">
        <v>3819</v>
      </c>
      <c r="I1816" t="s">
        <v>39</v>
      </c>
      <c r="J1816" t="s">
        <v>40</v>
      </c>
      <c r="K1816" t="s">
        <v>41</v>
      </c>
      <c r="L1816" t="s">
        <v>42</v>
      </c>
      <c r="M1816" t="s">
        <v>42</v>
      </c>
      <c r="N1816" t="s">
        <v>41</v>
      </c>
      <c r="O1816" t="s">
        <v>38</v>
      </c>
      <c r="P1816" t="s">
        <v>38</v>
      </c>
      <c r="Q1816" t="s">
        <v>38</v>
      </c>
      <c r="R1816" t="s">
        <v>38</v>
      </c>
      <c r="S1816" t="s">
        <v>38</v>
      </c>
      <c r="T1816" t="s">
        <v>38</v>
      </c>
      <c r="U1816" t="s">
        <v>38</v>
      </c>
      <c r="V1816" t="str" cm="1">
        <f t="array" aca="1" ref="V1816" ca="1">IFERROR(_xlfn.IFS(A1814="  ..............",OFFSET(A1814,2,0),A1813=" X-------------X",OFFSET(A1813,3,0),MATCH("  ..............",A1816:A1842,0)&gt;2,V1815),"-")</f>
        <v xml:space="preserve">  CWAV16-MG034  </v>
      </c>
      <c r="W1816" t="str">
        <f t="shared" ca="1" si="84"/>
        <v xml:space="preserve">   1.003 </v>
      </c>
      <c r="X1816" t="str">
        <f t="shared" ca="1" si="85"/>
        <v xml:space="preserve"> CWAVIL-MG138 </v>
      </c>
      <c r="Y1816" s="1" t="str">
        <f t="shared" ca="1" si="86"/>
        <v xml:space="preserve">       22.6% </v>
      </c>
    </row>
    <row r="1817" spans="1:25" x14ac:dyDescent="0.25">
      <c r="A1817" t="s">
        <v>43</v>
      </c>
      <c r="B1817" t="s">
        <v>42</v>
      </c>
      <c r="C1817" t="s">
        <v>7422</v>
      </c>
      <c r="D1817" t="s">
        <v>7422</v>
      </c>
      <c r="E1817" t="s">
        <v>7422</v>
      </c>
      <c r="F1817" t="s">
        <v>6151</v>
      </c>
      <c r="G1817" t="s">
        <v>42</v>
      </c>
      <c r="H1817" t="s">
        <v>42</v>
      </c>
      <c r="I1817" t="s">
        <v>7412</v>
      </c>
      <c r="J1817" t="s">
        <v>7413</v>
      </c>
      <c r="K1817" t="s">
        <v>3830</v>
      </c>
      <c r="L1817" t="s">
        <v>7447</v>
      </c>
      <c r="M1817" t="s">
        <v>7448</v>
      </c>
      <c r="N1817" t="s">
        <v>5364</v>
      </c>
      <c r="O1817" t="s">
        <v>46</v>
      </c>
      <c r="P1817" t="s">
        <v>39</v>
      </c>
      <c r="Q1817" t="s">
        <v>44</v>
      </c>
      <c r="R1817" t="s">
        <v>3832</v>
      </c>
      <c r="S1817" t="s">
        <v>4798</v>
      </c>
      <c r="T1817" t="s">
        <v>39</v>
      </c>
      <c r="U1817" t="s">
        <v>45</v>
      </c>
      <c r="V1817" t="str" cm="1">
        <f t="array" aca="1" ref="V1817" ca="1">IFERROR(_xlfn.IFS(A1815="  ..............",OFFSET(A1815,2,0),A1814=" X-------------X",OFFSET(A1814,3,0),MATCH("  ..............",A1817:A1843,0)&gt;2,V1816),"-")</f>
        <v xml:space="preserve">  CWAV16-MG034  </v>
      </c>
      <c r="W1817" t="str">
        <f t="shared" ca="1" si="84"/>
        <v xml:space="preserve">   1.003 </v>
      </c>
      <c r="X1817" t="str">
        <f t="shared" ca="1" si="85"/>
        <v xml:space="preserve"> WAV16-UFV132 </v>
      </c>
      <c r="Y1817" s="1" t="str">
        <f t="shared" ca="1" si="86"/>
        <v xml:space="preserve">        0.0% </v>
      </c>
    </row>
    <row r="1818" spans="1:25" x14ac:dyDescent="0.25">
      <c r="A1818" t="s">
        <v>43</v>
      </c>
      <c r="B1818" t="s">
        <v>42</v>
      </c>
      <c r="C1818" t="s">
        <v>4847</v>
      </c>
      <c r="D1818" t="s">
        <v>4847</v>
      </c>
      <c r="E1818" t="s">
        <v>4847</v>
      </c>
      <c r="F1818" t="s">
        <v>4219</v>
      </c>
      <c r="G1818" t="s">
        <v>42</v>
      </c>
      <c r="H1818" t="s">
        <v>42</v>
      </c>
      <c r="I1818" t="s">
        <v>7462</v>
      </c>
      <c r="J1818" t="s">
        <v>7463</v>
      </c>
      <c r="K1818" t="s">
        <v>3830</v>
      </c>
      <c r="L1818" t="s">
        <v>7426</v>
      </c>
      <c r="M1818" t="s">
        <v>4107</v>
      </c>
      <c r="N1818" t="s">
        <v>5364</v>
      </c>
      <c r="O1818" t="s">
        <v>46</v>
      </c>
      <c r="P1818" t="s">
        <v>39</v>
      </c>
      <c r="Q1818" t="s">
        <v>44</v>
      </c>
      <c r="R1818" t="s">
        <v>4015</v>
      </c>
      <c r="S1818" t="s">
        <v>7451</v>
      </c>
      <c r="T1818" t="s">
        <v>39</v>
      </c>
      <c r="U1818" t="s">
        <v>45</v>
      </c>
      <c r="V1818" t="str" cm="1">
        <f t="array" aca="1" ref="V1818" ca="1">IFERROR(_xlfn.IFS(A1816="  ..............",OFFSET(A1816,2,0),A1815=" X-------------X",OFFSET(A1815,3,0),MATCH("  ..............",A1818:A1844,0)&gt;2,V1817),"-")</f>
        <v>-</v>
      </c>
      <c r="W1818" t="str">
        <f t="shared" ca="1" si="84"/>
        <v>-</v>
      </c>
      <c r="X1818" t="str">
        <f t="shared" ca="1" si="85"/>
        <v>-</v>
      </c>
      <c r="Y1818" s="1" t="str">
        <f t="shared" ca="1" si="86"/>
        <v>.............</v>
      </c>
    </row>
    <row r="1819" spans="1:25" x14ac:dyDescent="0.25">
      <c r="A1819" t="s">
        <v>29</v>
      </c>
      <c r="B1819" t="s">
        <v>31</v>
      </c>
      <c r="C1819" t="s">
        <v>31</v>
      </c>
      <c r="D1819" t="s">
        <v>31</v>
      </c>
      <c r="E1819" t="s">
        <v>31</v>
      </c>
      <c r="F1819" s="1" t="s">
        <v>32</v>
      </c>
      <c r="G1819" t="s">
        <v>31</v>
      </c>
      <c r="H1819" t="s">
        <v>31</v>
      </c>
      <c r="I1819" t="s">
        <v>33</v>
      </c>
      <c r="J1819" t="s">
        <v>30</v>
      </c>
      <c r="K1819" t="s">
        <v>34</v>
      </c>
      <c r="L1819" t="s">
        <v>31</v>
      </c>
      <c r="M1819" t="s">
        <v>31</v>
      </c>
      <c r="N1819" t="s">
        <v>31</v>
      </c>
      <c r="O1819" t="s">
        <v>35</v>
      </c>
      <c r="P1819" t="s">
        <v>33</v>
      </c>
      <c r="Q1819" t="s">
        <v>36</v>
      </c>
      <c r="R1819" t="s">
        <v>37</v>
      </c>
      <c r="S1819" t="s">
        <v>37</v>
      </c>
      <c r="T1819" t="s">
        <v>33</v>
      </c>
      <c r="U1819" t="s">
        <v>33</v>
      </c>
      <c r="V1819" t="str" cm="1">
        <f t="array" aca="1" ref="V1819" ca="1">IFERROR(_xlfn.IFS(A1817="  ..............",OFFSET(A1817,2,0),A1816=" X-------------X",OFFSET(A1816,3,0),MATCH("  ..............",A1819:A1845,0)&gt;2,V1818),"-")</f>
        <v>-</v>
      </c>
      <c r="W1819" t="str">
        <f t="shared" ca="1" si="84"/>
        <v>-</v>
      </c>
      <c r="X1819" t="str">
        <f t="shared" ca="1" si="85"/>
        <v/>
      </c>
      <c r="Y1819" s="1" t="str">
        <f t="shared" ca="1" si="86"/>
        <v xml:space="preserve">         0.0 </v>
      </c>
    </row>
    <row r="1820" spans="1:25" x14ac:dyDescent="0.25">
      <c r="A1820" t="s">
        <v>7464</v>
      </c>
      <c r="B1820" t="s">
        <v>6557</v>
      </c>
      <c r="C1820" t="s">
        <v>3819</v>
      </c>
      <c r="D1820" t="s">
        <v>3819</v>
      </c>
      <c r="E1820" t="s">
        <v>3819</v>
      </c>
      <c r="F1820" s="1" t="s">
        <v>3820</v>
      </c>
      <c r="G1820" t="s">
        <v>3819</v>
      </c>
      <c r="H1820" t="s">
        <v>3821</v>
      </c>
      <c r="I1820" t="s">
        <v>38</v>
      </c>
      <c r="J1820" t="s">
        <v>38</v>
      </c>
      <c r="K1820" t="s">
        <v>38</v>
      </c>
      <c r="L1820" t="s">
        <v>38</v>
      </c>
      <c r="M1820" t="s">
        <v>38</v>
      </c>
      <c r="N1820" t="s">
        <v>38</v>
      </c>
      <c r="O1820" t="s">
        <v>38</v>
      </c>
      <c r="P1820" t="s">
        <v>38</v>
      </c>
      <c r="Q1820" t="s">
        <v>38</v>
      </c>
      <c r="R1820" t="s">
        <v>38</v>
      </c>
      <c r="S1820" t="s">
        <v>38</v>
      </c>
      <c r="T1820" t="s">
        <v>38</v>
      </c>
      <c r="U1820" t="s">
        <v>38</v>
      </c>
      <c r="V1820" t="str" cm="1">
        <f t="array" aca="1" ref="V1820" ca="1">IFERROR(_xlfn.IFS(A1818="  ..............",OFFSET(A1818,2,0),A1817=" X-------------X",OFFSET(A1817,3,0),MATCH("  ..............",A1820:A1846,0)&gt;2,V1819),"-")</f>
        <v>-</v>
      </c>
      <c r="W1820" t="str">
        <f t="shared" ca="1" si="84"/>
        <v>-</v>
      </c>
      <c r="X1820" t="str">
        <f t="shared" ca="1" si="85"/>
        <v xml:space="preserve">              </v>
      </c>
      <c r="Y1820" s="1" t="str">
        <f t="shared" ca="1" si="86"/>
        <v xml:space="preserve">         0.0 </v>
      </c>
    </row>
    <row r="1821" spans="1:25" x14ac:dyDescent="0.25">
      <c r="A1821" t="s">
        <v>7465</v>
      </c>
      <c r="B1821" t="s">
        <v>4921</v>
      </c>
      <c r="C1821" t="s">
        <v>3819</v>
      </c>
      <c r="D1821" t="s">
        <v>3819</v>
      </c>
      <c r="E1821" t="s">
        <v>3819</v>
      </c>
      <c r="F1821" t="s">
        <v>3820</v>
      </c>
      <c r="G1821" t="s">
        <v>3819</v>
      </c>
      <c r="H1821" t="s">
        <v>3819</v>
      </c>
      <c r="I1821" t="s">
        <v>39</v>
      </c>
      <c r="J1821" t="s">
        <v>40</v>
      </c>
      <c r="K1821" t="s">
        <v>41</v>
      </c>
      <c r="L1821" t="s">
        <v>42</v>
      </c>
      <c r="M1821" t="s">
        <v>42</v>
      </c>
      <c r="N1821" t="s">
        <v>41</v>
      </c>
      <c r="O1821" t="s">
        <v>38</v>
      </c>
      <c r="P1821" t="s">
        <v>38</v>
      </c>
      <c r="Q1821" t="s">
        <v>38</v>
      </c>
      <c r="R1821" t="s">
        <v>38</v>
      </c>
      <c r="S1821" t="s">
        <v>38</v>
      </c>
      <c r="T1821" t="s">
        <v>38</v>
      </c>
      <c r="U1821" t="s">
        <v>38</v>
      </c>
      <c r="V1821" t="str" cm="1">
        <f t="array" aca="1" ref="V1821" ca="1">IFERROR(_xlfn.IFS(A1819="  ..............",OFFSET(A1819,2,0),A1818=" X-------------X",OFFSET(A1818,3,0),MATCH("  ..............",A1821:A1847,0)&gt;2,V1820),"-")</f>
        <v xml:space="preserve">  CWAV20-MG034  </v>
      </c>
      <c r="W1821" t="str">
        <f t="shared" ca="1" si="84"/>
        <v xml:space="preserve">   1.003 </v>
      </c>
      <c r="X1821" t="str">
        <f t="shared" ca="1" si="85"/>
        <v xml:space="preserve"> CWAVIL-MG138 </v>
      </c>
      <c r="Y1821" s="1" t="str">
        <f t="shared" ca="1" si="86"/>
        <v xml:space="preserve">       22.6% </v>
      </c>
    </row>
    <row r="1822" spans="1:25" x14ac:dyDescent="0.25">
      <c r="A1822" t="s">
        <v>43</v>
      </c>
      <c r="B1822" t="s">
        <v>42</v>
      </c>
      <c r="C1822" t="s">
        <v>7422</v>
      </c>
      <c r="D1822" t="s">
        <v>7422</v>
      </c>
      <c r="E1822" t="s">
        <v>7422</v>
      </c>
      <c r="F1822" t="s">
        <v>6151</v>
      </c>
      <c r="G1822" t="s">
        <v>42</v>
      </c>
      <c r="H1822" t="s">
        <v>42</v>
      </c>
      <c r="I1822" t="s">
        <v>7412</v>
      </c>
      <c r="J1822" t="s">
        <v>7413</v>
      </c>
      <c r="K1822" t="s">
        <v>3830</v>
      </c>
      <c r="L1822" t="s">
        <v>7447</v>
      </c>
      <c r="M1822" t="s">
        <v>7448</v>
      </c>
      <c r="N1822" t="s">
        <v>5364</v>
      </c>
      <c r="O1822" t="s">
        <v>46</v>
      </c>
      <c r="P1822" t="s">
        <v>39</v>
      </c>
      <c r="Q1822" t="s">
        <v>44</v>
      </c>
      <c r="R1822" t="s">
        <v>3832</v>
      </c>
      <c r="S1822" t="s">
        <v>4798</v>
      </c>
      <c r="T1822" t="s">
        <v>39</v>
      </c>
      <c r="U1822" t="s">
        <v>45</v>
      </c>
      <c r="V1822" t="str" cm="1">
        <f t="array" aca="1" ref="V1822" ca="1">IFERROR(_xlfn.IFS(A1820="  ..............",OFFSET(A1820,2,0),A1819=" X-------------X",OFFSET(A1819,3,0),MATCH("  ..............",A1822:A1848,0)&gt;2,V1821),"-")</f>
        <v xml:space="preserve">  CWAV20-MG034  </v>
      </c>
      <c r="W1822" t="str">
        <f t="shared" ca="1" si="84"/>
        <v xml:space="preserve">   1.003 </v>
      </c>
      <c r="X1822" t="str">
        <f t="shared" ca="1" si="85"/>
        <v xml:space="preserve"> WAV20-UFV132 </v>
      </c>
      <c r="Y1822" s="1" t="str">
        <f t="shared" ca="1" si="86"/>
        <v xml:space="preserve">        0.0% </v>
      </c>
    </row>
    <row r="1823" spans="1:25" x14ac:dyDescent="0.25">
      <c r="A1823" t="s">
        <v>43</v>
      </c>
      <c r="B1823" t="s">
        <v>42</v>
      </c>
      <c r="C1823" t="s">
        <v>4847</v>
      </c>
      <c r="D1823" t="s">
        <v>4847</v>
      </c>
      <c r="E1823" t="s">
        <v>4847</v>
      </c>
      <c r="F1823" t="s">
        <v>4219</v>
      </c>
      <c r="G1823" t="s">
        <v>42</v>
      </c>
      <c r="H1823" t="s">
        <v>42</v>
      </c>
      <c r="I1823" t="s">
        <v>7466</v>
      </c>
      <c r="J1823" t="s">
        <v>7467</v>
      </c>
      <c r="K1823" t="s">
        <v>3830</v>
      </c>
      <c r="L1823" t="s">
        <v>7426</v>
      </c>
      <c r="M1823" t="s">
        <v>4107</v>
      </c>
      <c r="N1823" t="s">
        <v>5364</v>
      </c>
      <c r="O1823" t="s">
        <v>46</v>
      </c>
      <c r="P1823" t="s">
        <v>39</v>
      </c>
      <c r="Q1823" t="s">
        <v>44</v>
      </c>
      <c r="R1823" t="s">
        <v>4015</v>
      </c>
      <c r="S1823" t="s">
        <v>7451</v>
      </c>
      <c r="T1823" t="s">
        <v>39</v>
      </c>
      <c r="U1823" t="s">
        <v>45</v>
      </c>
      <c r="V1823" t="str" cm="1">
        <f t="array" aca="1" ref="V1823" ca="1">IFERROR(_xlfn.IFS(A1821="  ..............",OFFSET(A1821,2,0),A1820=" X-------------X",OFFSET(A1820,3,0),MATCH("  ..............",A1823:A1849,0)&gt;2,V1822),"-")</f>
        <v>-</v>
      </c>
      <c r="W1823" t="str">
        <f t="shared" ca="1" si="84"/>
        <v>-</v>
      </c>
      <c r="X1823" t="str">
        <f t="shared" ca="1" si="85"/>
        <v>-</v>
      </c>
      <c r="Y1823" s="1" t="str">
        <f t="shared" ca="1" si="86"/>
        <v>.............</v>
      </c>
    </row>
    <row r="1824" spans="1:25" x14ac:dyDescent="0.25">
      <c r="A1824" t="s">
        <v>29</v>
      </c>
      <c r="B1824" t="s">
        <v>31</v>
      </c>
      <c r="C1824" t="s">
        <v>31</v>
      </c>
      <c r="D1824" t="s">
        <v>31</v>
      </c>
      <c r="E1824" t="s">
        <v>31</v>
      </c>
      <c r="F1824" s="1" t="s">
        <v>32</v>
      </c>
      <c r="G1824" t="s">
        <v>31</v>
      </c>
      <c r="H1824" t="s">
        <v>31</v>
      </c>
      <c r="I1824" t="s">
        <v>33</v>
      </c>
      <c r="J1824" t="s">
        <v>30</v>
      </c>
      <c r="K1824" t="s">
        <v>34</v>
      </c>
      <c r="L1824" t="s">
        <v>31</v>
      </c>
      <c r="M1824" t="s">
        <v>31</v>
      </c>
      <c r="N1824" t="s">
        <v>31</v>
      </c>
      <c r="O1824" t="s">
        <v>35</v>
      </c>
      <c r="P1824" t="s">
        <v>33</v>
      </c>
      <c r="Q1824" t="s">
        <v>36</v>
      </c>
      <c r="R1824" t="s">
        <v>37</v>
      </c>
      <c r="S1824" t="s">
        <v>37</v>
      </c>
      <c r="T1824" t="s">
        <v>33</v>
      </c>
      <c r="U1824" t="s">
        <v>33</v>
      </c>
      <c r="V1824" t="str" cm="1">
        <f t="array" aca="1" ref="V1824" ca="1">IFERROR(_xlfn.IFS(A1822="  ..............",OFFSET(A1822,2,0),A1821=" X-------------X",OFFSET(A1821,3,0),MATCH("  ..............",A1824:A1850,0)&gt;2,V1823),"-")</f>
        <v>-</v>
      </c>
      <c r="W1824" t="str">
        <f t="shared" ca="1" si="84"/>
        <v>-</v>
      </c>
      <c r="X1824" t="str">
        <f t="shared" ca="1" si="85"/>
        <v/>
      </c>
      <c r="Y1824" s="1" t="str">
        <f t="shared" ca="1" si="86"/>
        <v xml:space="preserve">         0.0 </v>
      </c>
    </row>
    <row r="1825" spans="1:25" x14ac:dyDescent="0.25">
      <c r="A1825" t="s">
        <v>7468</v>
      </c>
      <c r="B1825" t="s">
        <v>6557</v>
      </c>
      <c r="C1825" t="s">
        <v>3819</v>
      </c>
      <c r="D1825" t="s">
        <v>3819</v>
      </c>
      <c r="E1825" t="s">
        <v>3819</v>
      </c>
      <c r="F1825" t="s">
        <v>3820</v>
      </c>
      <c r="G1825" t="s">
        <v>3819</v>
      </c>
      <c r="H1825" t="s">
        <v>3821</v>
      </c>
      <c r="I1825" t="s">
        <v>38</v>
      </c>
      <c r="J1825" t="s">
        <v>38</v>
      </c>
      <c r="K1825" t="s">
        <v>38</v>
      </c>
      <c r="L1825" t="s">
        <v>38</v>
      </c>
      <c r="M1825" t="s">
        <v>38</v>
      </c>
      <c r="N1825" t="s">
        <v>38</v>
      </c>
      <c r="O1825" t="s">
        <v>38</v>
      </c>
      <c r="P1825" t="s">
        <v>38</v>
      </c>
      <c r="Q1825" t="s">
        <v>38</v>
      </c>
      <c r="R1825" t="s">
        <v>38</v>
      </c>
      <c r="S1825" t="s">
        <v>38</v>
      </c>
      <c r="T1825" t="s">
        <v>38</v>
      </c>
      <c r="U1825" t="s">
        <v>38</v>
      </c>
      <c r="V1825" t="str" cm="1">
        <f t="array" aca="1" ref="V1825" ca="1">IFERROR(_xlfn.IFS(A1823="  ..............",OFFSET(A1823,2,0),A1822=" X-------------X",OFFSET(A1822,3,0),MATCH("  ..............",A1825:A1851,0)&gt;2,V1824),"-")</f>
        <v>-</v>
      </c>
      <c r="W1825" t="str">
        <f t="shared" ca="1" si="84"/>
        <v>-</v>
      </c>
      <c r="X1825" t="str">
        <f t="shared" ca="1" si="85"/>
        <v xml:space="preserve">              </v>
      </c>
      <c r="Y1825" s="1" t="str">
        <f t="shared" ca="1" si="86"/>
        <v xml:space="preserve">         0.0 </v>
      </c>
    </row>
    <row r="1826" spans="1:25" x14ac:dyDescent="0.25">
      <c r="A1826" t="s">
        <v>7469</v>
      </c>
      <c r="B1826" t="s">
        <v>4921</v>
      </c>
      <c r="C1826" t="s">
        <v>3819</v>
      </c>
      <c r="D1826" t="s">
        <v>3819</v>
      </c>
      <c r="E1826" t="s">
        <v>3819</v>
      </c>
      <c r="F1826" t="s">
        <v>3820</v>
      </c>
      <c r="G1826" t="s">
        <v>3819</v>
      </c>
      <c r="H1826" t="s">
        <v>3819</v>
      </c>
      <c r="I1826" t="s">
        <v>39</v>
      </c>
      <c r="J1826" t="s">
        <v>40</v>
      </c>
      <c r="K1826" t="s">
        <v>41</v>
      </c>
      <c r="L1826" t="s">
        <v>42</v>
      </c>
      <c r="M1826" t="s">
        <v>42</v>
      </c>
      <c r="N1826" t="s">
        <v>41</v>
      </c>
      <c r="O1826" t="s">
        <v>38</v>
      </c>
      <c r="P1826" t="s">
        <v>38</v>
      </c>
      <c r="Q1826" t="s">
        <v>38</v>
      </c>
      <c r="R1826" t="s">
        <v>38</v>
      </c>
      <c r="S1826" t="s">
        <v>38</v>
      </c>
      <c r="T1826" t="s">
        <v>38</v>
      </c>
      <c r="U1826" t="s">
        <v>38</v>
      </c>
      <c r="V1826" t="str" cm="1">
        <f t="array" aca="1" ref="V1826" ca="1">IFERROR(_xlfn.IFS(A1824="  ..............",OFFSET(A1824,2,0),A1823=" X-------------X",OFFSET(A1823,3,0),MATCH("  ..............",A1826:A1852,0)&gt;2,V1825),"-")</f>
        <v xml:space="preserve">  CWAV24-MG034  </v>
      </c>
      <c r="W1826" t="str">
        <f t="shared" ca="1" si="84"/>
        <v xml:space="preserve">   1.003 </v>
      </c>
      <c r="X1826" t="str">
        <f t="shared" ca="1" si="85"/>
        <v xml:space="preserve"> CWAVIL-MG138 </v>
      </c>
      <c r="Y1826" s="1" t="str">
        <f t="shared" ca="1" si="86"/>
        <v xml:space="preserve">       22.6% </v>
      </c>
    </row>
    <row r="1827" spans="1:25" x14ac:dyDescent="0.25">
      <c r="A1827" t="s">
        <v>43</v>
      </c>
      <c r="B1827" t="s">
        <v>42</v>
      </c>
      <c r="C1827" t="s">
        <v>7422</v>
      </c>
      <c r="D1827" t="s">
        <v>7422</v>
      </c>
      <c r="E1827" t="s">
        <v>7422</v>
      </c>
      <c r="F1827" t="s">
        <v>6151</v>
      </c>
      <c r="G1827" t="s">
        <v>42</v>
      </c>
      <c r="H1827" t="s">
        <v>42</v>
      </c>
      <c r="I1827" t="s">
        <v>7412</v>
      </c>
      <c r="J1827" t="s">
        <v>7413</v>
      </c>
      <c r="K1827" t="s">
        <v>3830</v>
      </c>
      <c r="L1827" t="s">
        <v>7447</v>
      </c>
      <c r="M1827" t="s">
        <v>7448</v>
      </c>
      <c r="N1827" t="s">
        <v>5364</v>
      </c>
      <c r="O1827" t="s">
        <v>46</v>
      </c>
      <c r="P1827" t="s">
        <v>39</v>
      </c>
      <c r="Q1827" t="s">
        <v>44</v>
      </c>
      <c r="R1827" t="s">
        <v>3832</v>
      </c>
      <c r="S1827" t="s">
        <v>4798</v>
      </c>
      <c r="T1827" t="s">
        <v>39</v>
      </c>
      <c r="U1827" t="s">
        <v>45</v>
      </c>
      <c r="V1827" t="str" cm="1">
        <f t="array" aca="1" ref="V1827" ca="1">IFERROR(_xlfn.IFS(A1825="  ..............",OFFSET(A1825,2,0),A1824=" X-------------X",OFFSET(A1824,3,0),MATCH("  ..............",A1827:A1853,0)&gt;2,V1826),"-")</f>
        <v xml:space="preserve">  CWAV24-MG034  </v>
      </c>
      <c r="W1827" t="str">
        <f t="shared" ca="1" si="84"/>
        <v xml:space="preserve">   1.003 </v>
      </c>
      <c r="X1827" t="str">
        <f t="shared" ca="1" si="85"/>
        <v xml:space="preserve"> WAV24-UFV132 </v>
      </c>
      <c r="Y1827" s="1" t="str">
        <f t="shared" ca="1" si="86"/>
        <v xml:space="preserve">        0.0% </v>
      </c>
    </row>
    <row r="1828" spans="1:25" x14ac:dyDescent="0.25">
      <c r="A1828" t="s">
        <v>43</v>
      </c>
      <c r="B1828" t="s">
        <v>42</v>
      </c>
      <c r="C1828" t="s">
        <v>4847</v>
      </c>
      <c r="D1828" t="s">
        <v>4847</v>
      </c>
      <c r="E1828" t="s">
        <v>4847</v>
      </c>
      <c r="F1828" t="s">
        <v>4219</v>
      </c>
      <c r="G1828" t="s">
        <v>42</v>
      </c>
      <c r="H1828" t="s">
        <v>42</v>
      </c>
      <c r="I1828" t="s">
        <v>7470</v>
      </c>
      <c r="J1828" t="s">
        <v>7471</v>
      </c>
      <c r="K1828" t="s">
        <v>3830</v>
      </c>
      <c r="L1828" t="s">
        <v>7426</v>
      </c>
      <c r="M1828" t="s">
        <v>4107</v>
      </c>
      <c r="N1828" t="s">
        <v>5364</v>
      </c>
      <c r="O1828" t="s">
        <v>46</v>
      </c>
      <c r="P1828" t="s">
        <v>39</v>
      </c>
      <c r="Q1828" t="s">
        <v>44</v>
      </c>
      <c r="R1828" t="s">
        <v>4015</v>
      </c>
      <c r="S1828" t="s">
        <v>7451</v>
      </c>
      <c r="T1828" t="s">
        <v>39</v>
      </c>
      <c r="U1828" t="s">
        <v>45</v>
      </c>
      <c r="V1828" t="str" cm="1">
        <f t="array" aca="1" ref="V1828" ca="1">IFERROR(_xlfn.IFS(A1826="  ..............",OFFSET(A1826,2,0),A1825=" X-------------X",OFFSET(A1825,3,0),MATCH("  ..............",A1828:A1854,0)&gt;2,V1827),"-")</f>
        <v>-</v>
      </c>
      <c r="W1828" t="str">
        <f t="shared" ca="1" si="84"/>
        <v>-</v>
      </c>
      <c r="X1828" t="str">
        <f t="shared" ca="1" si="85"/>
        <v>-</v>
      </c>
      <c r="Y1828" s="1" t="str">
        <f t="shared" ca="1" si="86"/>
        <v>.............</v>
      </c>
    </row>
    <row r="1829" spans="1:25" x14ac:dyDescent="0.25">
      <c r="A1829" t="s">
        <v>29</v>
      </c>
      <c r="B1829" t="s">
        <v>31</v>
      </c>
      <c r="C1829" t="s">
        <v>31</v>
      </c>
      <c r="D1829" t="s">
        <v>31</v>
      </c>
      <c r="E1829" t="s">
        <v>31</v>
      </c>
      <c r="F1829" s="1" t="s">
        <v>32</v>
      </c>
      <c r="G1829" t="s">
        <v>31</v>
      </c>
      <c r="H1829" t="s">
        <v>31</v>
      </c>
      <c r="I1829" t="s">
        <v>33</v>
      </c>
      <c r="J1829" t="s">
        <v>30</v>
      </c>
      <c r="K1829" t="s">
        <v>34</v>
      </c>
      <c r="L1829" t="s">
        <v>31</v>
      </c>
      <c r="M1829" t="s">
        <v>31</v>
      </c>
      <c r="N1829" t="s">
        <v>31</v>
      </c>
      <c r="O1829" t="s">
        <v>35</v>
      </c>
      <c r="P1829" t="s">
        <v>33</v>
      </c>
      <c r="Q1829" t="s">
        <v>36</v>
      </c>
      <c r="R1829" t="s">
        <v>37</v>
      </c>
      <c r="S1829" t="s">
        <v>37</v>
      </c>
      <c r="T1829" t="s">
        <v>33</v>
      </c>
      <c r="U1829" t="s">
        <v>33</v>
      </c>
      <c r="V1829" t="str" cm="1">
        <f t="array" aca="1" ref="V1829" ca="1">IFERROR(_xlfn.IFS(A1827="  ..............",OFFSET(A1827,2,0),A1826=" X-------------X",OFFSET(A1826,3,0),MATCH("  ..............",A1829:A1855,0)&gt;2,V1828),"-")</f>
        <v>-</v>
      </c>
      <c r="W1829" t="str">
        <f t="shared" ca="1" si="84"/>
        <v>-</v>
      </c>
      <c r="X1829" t="str">
        <f t="shared" ca="1" si="85"/>
        <v/>
      </c>
      <c r="Y1829" s="1" t="str">
        <f t="shared" ca="1" si="86"/>
        <v xml:space="preserve">         0.0 </v>
      </c>
    </row>
    <row r="1830" spans="1:25" x14ac:dyDescent="0.25">
      <c r="A1830" t="s">
        <v>7472</v>
      </c>
      <c r="B1830" t="s">
        <v>6557</v>
      </c>
      <c r="C1830" t="s">
        <v>3819</v>
      </c>
      <c r="D1830" t="s">
        <v>3819</v>
      </c>
      <c r="E1830" t="s">
        <v>3819</v>
      </c>
      <c r="F1830" s="1" t="s">
        <v>3820</v>
      </c>
      <c r="G1830" t="s">
        <v>3819</v>
      </c>
      <c r="H1830" t="s">
        <v>3821</v>
      </c>
      <c r="I1830" t="s">
        <v>38</v>
      </c>
      <c r="J1830" t="s">
        <v>38</v>
      </c>
      <c r="K1830" t="s">
        <v>38</v>
      </c>
      <c r="L1830" t="s">
        <v>38</v>
      </c>
      <c r="M1830" t="s">
        <v>38</v>
      </c>
      <c r="N1830" t="s">
        <v>38</v>
      </c>
      <c r="O1830" t="s">
        <v>38</v>
      </c>
      <c r="P1830" t="s">
        <v>38</v>
      </c>
      <c r="Q1830" t="s">
        <v>38</v>
      </c>
      <c r="R1830" t="s">
        <v>38</v>
      </c>
      <c r="S1830" t="s">
        <v>38</v>
      </c>
      <c r="T1830" t="s">
        <v>38</v>
      </c>
      <c r="U1830" t="s">
        <v>38</v>
      </c>
      <c r="V1830" t="str" cm="1">
        <f t="array" aca="1" ref="V1830" ca="1">IFERROR(_xlfn.IFS(A1828="  ..............",OFFSET(A1828,2,0),A1827=" X-------------X",OFFSET(A1827,3,0),MATCH("  ..............",A1830:A1856,0)&gt;2,V1829),"-")</f>
        <v>-</v>
      </c>
      <c r="W1830" t="str">
        <f t="shared" ca="1" si="84"/>
        <v>-</v>
      </c>
      <c r="X1830" t="str">
        <f t="shared" ca="1" si="85"/>
        <v xml:space="preserve">              </v>
      </c>
      <c r="Y1830" s="1" t="str">
        <f t="shared" ca="1" si="86"/>
        <v xml:space="preserve">         0.0 </v>
      </c>
    </row>
    <row r="1831" spans="1:25" x14ac:dyDescent="0.25">
      <c r="A1831" t="s">
        <v>7473</v>
      </c>
      <c r="B1831" t="s">
        <v>4921</v>
      </c>
      <c r="C1831" t="s">
        <v>3819</v>
      </c>
      <c r="D1831" t="s">
        <v>3819</v>
      </c>
      <c r="E1831" t="s">
        <v>3819</v>
      </c>
      <c r="F1831" s="1" t="s">
        <v>3820</v>
      </c>
      <c r="G1831" t="s">
        <v>3819</v>
      </c>
      <c r="H1831" t="s">
        <v>3819</v>
      </c>
      <c r="I1831" t="s">
        <v>39</v>
      </c>
      <c r="J1831" t="s">
        <v>40</v>
      </c>
      <c r="K1831" t="s">
        <v>41</v>
      </c>
      <c r="L1831" t="s">
        <v>42</v>
      </c>
      <c r="M1831" t="s">
        <v>42</v>
      </c>
      <c r="N1831" t="s">
        <v>41</v>
      </c>
      <c r="O1831" t="s">
        <v>38</v>
      </c>
      <c r="P1831" t="s">
        <v>38</v>
      </c>
      <c r="Q1831" t="s">
        <v>38</v>
      </c>
      <c r="R1831" t="s">
        <v>38</v>
      </c>
      <c r="S1831" t="s">
        <v>38</v>
      </c>
      <c r="T1831" t="s">
        <v>38</v>
      </c>
      <c r="U1831" t="s">
        <v>38</v>
      </c>
      <c r="V1831" t="str" cm="1">
        <f t="array" aca="1" ref="V1831" ca="1">IFERROR(_xlfn.IFS(A1829="  ..............",OFFSET(A1829,2,0),A1828=" X-------------X",OFFSET(A1828,3,0),MATCH("  ..............",A1831:A1857,0)&gt;2,V1830),"-")</f>
        <v xml:space="preserve">  CWAV28-MG034  </v>
      </c>
      <c r="W1831" t="str">
        <f t="shared" ca="1" si="84"/>
        <v xml:space="preserve">   1.003 </v>
      </c>
      <c r="X1831" t="str">
        <f t="shared" ca="1" si="85"/>
        <v xml:space="preserve"> CWAVIL-MG138 </v>
      </c>
      <c r="Y1831" s="1" t="str">
        <f t="shared" ca="1" si="86"/>
        <v xml:space="preserve">       22.6% </v>
      </c>
    </row>
    <row r="1832" spans="1:25" x14ac:dyDescent="0.25">
      <c r="A1832" t="s">
        <v>43</v>
      </c>
      <c r="B1832" t="s">
        <v>42</v>
      </c>
      <c r="C1832" t="s">
        <v>7422</v>
      </c>
      <c r="D1832" t="s">
        <v>7422</v>
      </c>
      <c r="E1832" t="s">
        <v>7422</v>
      </c>
      <c r="F1832" t="s">
        <v>6151</v>
      </c>
      <c r="G1832" t="s">
        <v>42</v>
      </c>
      <c r="H1832" t="s">
        <v>42</v>
      </c>
      <c r="I1832" t="s">
        <v>7412</v>
      </c>
      <c r="J1832" t="s">
        <v>7413</v>
      </c>
      <c r="K1832" t="s">
        <v>3830</v>
      </c>
      <c r="L1832" t="s">
        <v>7447</v>
      </c>
      <c r="M1832" t="s">
        <v>7448</v>
      </c>
      <c r="N1832" t="s">
        <v>5364</v>
      </c>
      <c r="O1832" t="s">
        <v>46</v>
      </c>
      <c r="P1832" t="s">
        <v>39</v>
      </c>
      <c r="Q1832" t="s">
        <v>44</v>
      </c>
      <c r="R1832" t="s">
        <v>3832</v>
      </c>
      <c r="S1832" t="s">
        <v>4798</v>
      </c>
      <c r="T1832" t="s">
        <v>39</v>
      </c>
      <c r="U1832" t="s">
        <v>45</v>
      </c>
      <c r="V1832" t="str" cm="1">
        <f t="array" aca="1" ref="V1832" ca="1">IFERROR(_xlfn.IFS(A1830="  ..............",OFFSET(A1830,2,0),A1829=" X-------------X",OFFSET(A1829,3,0),MATCH("  ..............",A1832:A1858,0)&gt;2,V1831),"-")</f>
        <v xml:space="preserve">  CWAV28-MG034  </v>
      </c>
      <c r="W1832" t="str">
        <f t="shared" ca="1" si="84"/>
        <v xml:space="preserve">   1.003 </v>
      </c>
      <c r="X1832" t="str">
        <f t="shared" ca="1" si="85"/>
        <v xml:space="preserve"> WAV28-UFV132 </v>
      </c>
      <c r="Y1832" s="1" t="str">
        <f t="shared" ca="1" si="86"/>
        <v xml:space="preserve">        0.0% </v>
      </c>
    </row>
    <row r="1833" spans="1:25" x14ac:dyDescent="0.25">
      <c r="A1833" t="s">
        <v>43</v>
      </c>
      <c r="B1833" t="s">
        <v>42</v>
      </c>
      <c r="C1833" t="s">
        <v>4847</v>
      </c>
      <c r="D1833" t="s">
        <v>4847</v>
      </c>
      <c r="E1833" t="s">
        <v>4847</v>
      </c>
      <c r="F1833" t="s">
        <v>4219</v>
      </c>
      <c r="G1833" t="s">
        <v>42</v>
      </c>
      <c r="H1833" t="s">
        <v>42</v>
      </c>
      <c r="I1833" t="s">
        <v>7474</v>
      </c>
      <c r="J1833" t="s">
        <v>7475</v>
      </c>
      <c r="K1833" t="s">
        <v>3830</v>
      </c>
      <c r="L1833" t="s">
        <v>7426</v>
      </c>
      <c r="M1833" t="s">
        <v>4107</v>
      </c>
      <c r="N1833" t="s">
        <v>5364</v>
      </c>
      <c r="O1833" t="s">
        <v>46</v>
      </c>
      <c r="P1833" t="s">
        <v>39</v>
      </c>
      <c r="Q1833" t="s">
        <v>44</v>
      </c>
      <c r="R1833" t="s">
        <v>4015</v>
      </c>
      <c r="S1833" t="s">
        <v>7451</v>
      </c>
      <c r="T1833" t="s">
        <v>39</v>
      </c>
      <c r="U1833" t="s">
        <v>45</v>
      </c>
      <c r="V1833" t="str" cm="1">
        <f t="array" aca="1" ref="V1833" ca="1">IFERROR(_xlfn.IFS(A1831="  ..............",OFFSET(A1831,2,0),A1830=" X-------------X",OFFSET(A1830,3,0),MATCH("  ..............",A1833:A1859,0)&gt;2,V1832),"-")</f>
        <v>-</v>
      </c>
      <c r="W1833" t="str">
        <f t="shared" ca="1" si="84"/>
        <v>-</v>
      </c>
      <c r="X1833" t="str">
        <f t="shared" ca="1" si="85"/>
        <v>-</v>
      </c>
      <c r="Y1833" s="1" t="str">
        <f t="shared" ca="1" si="86"/>
        <v>.............</v>
      </c>
    </row>
    <row r="1834" spans="1:25" x14ac:dyDescent="0.25">
      <c r="A1834" t="s">
        <v>29</v>
      </c>
      <c r="B1834" t="s">
        <v>31</v>
      </c>
      <c r="C1834" t="s">
        <v>31</v>
      </c>
      <c r="D1834" t="s">
        <v>31</v>
      </c>
      <c r="E1834" t="s">
        <v>31</v>
      </c>
      <c r="F1834" t="s">
        <v>32</v>
      </c>
      <c r="G1834" t="s">
        <v>31</v>
      </c>
      <c r="H1834" t="s">
        <v>31</v>
      </c>
      <c r="I1834" t="s">
        <v>33</v>
      </c>
      <c r="J1834" t="s">
        <v>30</v>
      </c>
      <c r="K1834" t="s">
        <v>34</v>
      </c>
      <c r="L1834" t="s">
        <v>31</v>
      </c>
      <c r="M1834" t="s">
        <v>31</v>
      </c>
      <c r="N1834" t="s">
        <v>31</v>
      </c>
      <c r="O1834" t="s">
        <v>35</v>
      </c>
      <c r="P1834" t="s">
        <v>33</v>
      </c>
      <c r="Q1834" t="s">
        <v>36</v>
      </c>
      <c r="R1834" t="s">
        <v>37</v>
      </c>
      <c r="S1834" t="s">
        <v>37</v>
      </c>
      <c r="T1834" t="s">
        <v>33</v>
      </c>
      <c r="U1834" t="s">
        <v>33</v>
      </c>
      <c r="V1834" t="str" cm="1">
        <f t="array" aca="1" ref="V1834" ca="1">IFERROR(_xlfn.IFS(A1832="  ..............",OFFSET(A1832,2,0),A1831=" X-------------X",OFFSET(A1831,3,0),MATCH("  ..............",A1834:A1860,0)&gt;2,V1833),"-")</f>
        <v>-</v>
      </c>
      <c r="W1834" t="str">
        <f t="shared" ca="1" si="84"/>
        <v>-</v>
      </c>
      <c r="X1834" t="str">
        <f t="shared" ca="1" si="85"/>
        <v/>
      </c>
      <c r="Y1834" s="1" t="str">
        <f t="shared" ca="1" si="86"/>
        <v xml:space="preserve">         0.0 </v>
      </c>
    </row>
    <row r="1835" spans="1:25" x14ac:dyDescent="0.25">
      <c r="A1835" t="s">
        <v>7476</v>
      </c>
      <c r="B1835" t="s">
        <v>6557</v>
      </c>
      <c r="C1835" t="s">
        <v>3819</v>
      </c>
      <c r="D1835" t="s">
        <v>3819</v>
      </c>
      <c r="E1835" t="s">
        <v>3819</v>
      </c>
      <c r="F1835" s="1" t="s">
        <v>3820</v>
      </c>
      <c r="G1835" t="s">
        <v>3819</v>
      </c>
      <c r="H1835" t="s">
        <v>3821</v>
      </c>
      <c r="I1835" t="s">
        <v>38</v>
      </c>
      <c r="J1835" t="s">
        <v>38</v>
      </c>
      <c r="K1835" t="s">
        <v>38</v>
      </c>
      <c r="L1835" t="s">
        <v>38</v>
      </c>
      <c r="M1835" t="s">
        <v>38</v>
      </c>
      <c r="N1835" t="s">
        <v>38</v>
      </c>
      <c r="O1835" t="s">
        <v>38</v>
      </c>
      <c r="P1835" t="s">
        <v>38</v>
      </c>
      <c r="Q1835" t="s">
        <v>38</v>
      </c>
      <c r="R1835" t="s">
        <v>38</v>
      </c>
      <c r="S1835" t="s">
        <v>38</v>
      </c>
      <c r="T1835" t="s">
        <v>38</v>
      </c>
      <c r="U1835" t="s">
        <v>38</v>
      </c>
      <c r="V1835" t="str" cm="1">
        <f t="array" aca="1" ref="V1835" ca="1">IFERROR(_xlfn.IFS(A1833="  ..............",OFFSET(A1833,2,0),A1832=" X-------------X",OFFSET(A1832,3,0),MATCH("  ..............",A1835:A1861,0)&gt;2,V1834),"-")</f>
        <v>-</v>
      </c>
      <c r="W1835" t="str">
        <f t="shared" ca="1" si="84"/>
        <v>-</v>
      </c>
      <c r="X1835" t="str">
        <f t="shared" ca="1" si="85"/>
        <v xml:space="preserve">              </v>
      </c>
      <c r="Y1835" s="1" t="str">
        <f t="shared" ca="1" si="86"/>
        <v xml:space="preserve">         0.0 </v>
      </c>
    </row>
    <row r="1836" spans="1:25" x14ac:dyDescent="0.25">
      <c r="A1836" t="s">
        <v>7477</v>
      </c>
      <c r="B1836" t="s">
        <v>4921</v>
      </c>
      <c r="C1836" t="s">
        <v>3819</v>
      </c>
      <c r="D1836" t="s">
        <v>3819</v>
      </c>
      <c r="E1836" t="s">
        <v>3819</v>
      </c>
      <c r="F1836" s="1" t="s">
        <v>3820</v>
      </c>
      <c r="G1836" t="s">
        <v>3819</v>
      </c>
      <c r="H1836" t="s">
        <v>3819</v>
      </c>
      <c r="I1836" t="s">
        <v>39</v>
      </c>
      <c r="J1836" t="s">
        <v>40</v>
      </c>
      <c r="K1836" t="s">
        <v>41</v>
      </c>
      <c r="L1836" t="s">
        <v>42</v>
      </c>
      <c r="M1836" t="s">
        <v>42</v>
      </c>
      <c r="N1836" t="s">
        <v>41</v>
      </c>
      <c r="O1836" t="s">
        <v>38</v>
      </c>
      <c r="P1836" t="s">
        <v>38</v>
      </c>
      <c r="Q1836" t="s">
        <v>38</v>
      </c>
      <c r="R1836" t="s">
        <v>38</v>
      </c>
      <c r="S1836" t="s">
        <v>38</v>
      </c>
      <c r="T1836" t="s">
        <v>38</v>
      </c>
      <c r="U1836" t="s">
        <v>38</v>
      </c>
      <c r="V1836" t="str" cm="1">
        <f t="array" aca="1" ref="V1836" ca="1">IFERROR(_xlfn.IFS(A1834="  ..............",OFFSET(A1834,2,0),A1833=" X-------------X",OFFSET(A1833,3,0),MATCH("  ..............",A1836:A1862,0)&gt;2,V1835),"-")</f>
        <v xml:space="preserve">  CWAV32-MG034  </v>
      </c>
      <c r="W1836" t="str">
        <f t="shared" ca="1" si="84"/>
        <v xml:space="preserve">   1.003 </v>
      </c>
      <c r="X1836" t="str">
        <f t="shared" ca="1" si="85"/>
        <v xml:space="preserve"> CWAVIL-MG138 </v>
      </c>
      <c r="Y1836" s="1" t="str">
        <f t="shared" ca="1" si="86"/>
        <v xml:space="preserve">       22.6% </v>
      </c>
    </row>
    <row r="1837" spans="1:25" x14ac:dyDescent="0.25">
      <c r="A1837" t="s">
        <v>43</v>
      </c>
      <c r="B1837" t="s">
        <v>42</v>
      </c>
      <c r="C1837" t="s">
        <v>7422</v>
      </c>
      <c r="D1837" t="s">
        <v>7422</v>
      </c>
      <c r="E1837" t="s">
        <v>7422</v>
      </c>
      <c r="F1837" s="1" t="s">
        <v>6151</v>
      </c>
      <c r="G1837" t="s">
        <v>42</v>
      </c>
      <c r="H1837" t="s">
        <v>42</v>
      </c>
      <c r="I1837" t="s">
        <v>7412</v>
      </c>
      <c r="J1837" t="s">
        <v>7413</v>
      </c>
      <c r="K1837" t="s">
        <v>3830</v>
      </c>
      <c r="L1837" t="s">
        <v>7447</v>
      </c>
      <c r="M1837" t="s">
        <v>7448</v>
      </c>
      <c r="N1837" t="s">
        <v>5364</v>
      </c>
      <c r="O1837" t="s">
        <v>46</v>
      </c>
      <c r="P1837" t="s">
        <v>39</v>
      </c>
      <c r="Q1837" t="s">
        <v>44</v>
      </c>
      <c r="R1837" t="s">
        <v>3832</v>
      </c>
      <c r="S1837" t="s">
        <v>4798</v>
      </c>
      <c r="T1837" t="s">
        <v>39</v>
      </c>
      <c r="U1837" t="s">
        <v>45</v>
      </c>
      <c r="V1837" t="str" cm="1">
        <f t="array" aca="1" ref="V1837" ca="1">IFERROR(_xlfn.IFS(A1835="  ..............",OFFSET(A1835,2,0),A1834=" X-------------X",OFFSET(A1834,3,0),MATCH("  ..............",A1837:A1863,0)&gt;2,V1836),"-")</f>
        <v xml:space="preserve">  CWAV32-MG034  </v>
      </c>
      <c r="W1837" t="str">
        <f t="shared" ca="1" si="84"/>
        <v xml:space="preserve">   1.003 </v>
      </c>
      <c r="X1837" t="str">
        <f t="shared" ca="1" si="85"/>
        <v xml:space="preserve"> WAV32-UFV132 </v>
      </c>
      <c r="Y1837" s="1" t="str">
        <f t="shared" ca="1" si="86"/>
        <v xml:space="preserve">        0.0% </v>
      </c>
    </row>
    <row r="1838" spans="1:25" x14ac:dyDescent="0.25">
      <c r="A1838" t="s">
        <v>43</v>
      </c>
      <c r="B1838" t="s">
        <v>42</v>
      </c>
      <c r="C1838" t="s">
        <v>4847</v>
      </c>
      <c r="D1838" t="s">
        <v>4847</v>
      </c>
      <c r="E1838" t="s">
        <v>4847</v>
      </c>
      <c r="F1838" t="s">
        <v>4219</v>
      </c>
      <c r="G1838" t="s">
        <v>42</v>
      </c>
      <c r="H1838" t="s">
        <v>42</v>
      </c>
      <c r="I1838" t="s">
        <v>7478</v>
      </c>
      <c r="J1838" t="s">
        <v>7479</v>
      </c>
      <c r="K1838" t="s">
        <v>3830</v>
      </c>
      <c r="L1838" t="s">
        <v>7426</v>
      </c>
      <c r="M1838" t="s">
        <v>4107</v>
      </c>
      <c r="N1838" t="s">
        <v>5364</v>
      </c>
      <c r="O1838" t="s">
        <v>46</v>
      </c>
      <c r="P1838" t="s">
        <v>39</v>
      </c>
      <c r="Q1838" t="s">
        <v>44</v>
      </c>
      <c r="R1838" t="s">
        <v>4015</v>
      </c>
      <c r="S1838" t="s">
        <v>7451</v>
      </c>
      <c r="T1838" t="s">
        <v>39</v>
      </c>
      <c r="U1838" t="s">
        <v>45</v>
      </c>
      <c r="V1838" t="str" cm="1">
        <f t="array" aca="1" ref="V1838" ca="1">IFERROR(_xlfn.IFS(A1836="  ..............",OFFSET(A1836,2,0),A1835=" X-------------X",OFFSET(A1835,3,0),MATCH("  ..............",A1838:A1864,0)&gt;2,V1837),"-")</f>
        <v>-</v>
      </c>
      <c r="W1838" t="str">
        <f t="shared" ca="1" si="84"/>
        <v>-</v>
      </c>
      <c r="X1838" t="str">
        <f t="shared" ca="1" si="85"/>
        <v>-</v>
      </c>
      <c r="Y1838" s="1" t="str">
        <f t="shared" ca="1" si="86"/>
        <v>.............</v>
      </c>
    </row>
    <row r="1839" spans="1:25" x14ac:dyDescent="0.25">
      <c r="A1839" t="s">
        <v>29</v>
      </c>
      <c r="B1839" t="s">
        <v>31</v>
      </c>
      <c r="C1839" t="s">
        <v>31</v>
      </c>
      <c r="D1839" t="s">
        <v>31</v>
      </c>
      <c r="E1839" t="s">
        <v>31</v>
      </c>
      <c r="F1839" t="s">
        <v>32</v>
      </c>
      <c r="G1839" t="s">
        <v>31</v>
      </c>
      <c r="H1839" t="s">
        <v>31</v>
      </c>
      <c r="I1839" t="s">
        <v>33</v>
      </c>
      <c r="J1839" t="s">
        <v>30</v>
      </c>
      <c r="K1839" t="s">
        <v>34</v>
      </c>
      <c r="L1839" t="s">
        <v>31</v>
      </c>
      <c r="M1839" t="s">
        <v>31</v>
      </c>
      <c r="N1839" t="s">
        <v>31</v>
      </c>
      <c r="O1839" t="s">
        <v>35</v>
      </c>
      <c r="P1839" t="s">
        <v>33</v>
      </c>
      <c r="Q1839" t="s">
        <v>36</v>
      </c>
      <c r="R1839" t="s">
        <v>37</v>
      </c>
      <c r="S1839" t="s">
        <v>37</v>
      </c>
      <c r="T1839" t="s">
        <v>33</v>
      </c>
      <c r="U1839" t="s">
        <v>33</v>
      </c>
      <c r="V1839" t="str" cm="1">
        <f t="array" aca="1" ref="V1839" ca="1">IFERROR(_xlfn.IFS(A1837="  ..............",OFFSET(A1837,2,0),A1836=" X-------------X",OFFSET(A1836,3,0),MATCH("  ..............",A1839:A1865,0)&gt;2,V1838),"-")</f>
        <v>-</v>
      </c>
      <c r="W1839" t="str">
        <f t="shared" ca="1" si="84"/>
        <v>-</v>
      </c>
      <c r="X1839" t="str">
        <f t="shared" ca="1" si="85"/>
        <v/>
      </c>
      <c r="Y1839" s="1" t="str">
        <f t="shared" ca="1" si="86"/>
        <v xml:space="preserve">         0.0 </v>
      </c>
    </row>
    <row r="1840" spans="1:25" x14ac:dyDescent="0.25">
      <c r="A1840" t="s">
        <v>7480</v>
      </c>
      <c r="B1840" t="s">
        <v>6557</v>
      </c>
      <c r="C1840" t="s">
        <v>3819</v>
      </c>
      <c r="D1840" t="s">
        <v>3819</v>
      </c>
      <c r="E1840" t="s">
        <v>3819</v>
      </c>
      <c r="F1840" t="s">
        <v>3820</v>
      </c>
      <c r="G1840" t="s">
        <v>3819</v>
      </c>
      <c r="H1840" t="s">
        <v>3821</v>
      </c>
      <c r="I1840" t="s">
        <v>38</v>
      </c>
      <c r="J1840" t="s">
        <v>38</v>
      </c>
      <c r="K1840" t="s">
        <v>38</v>
      </c>
      <c r="L1840" t="s">
        <v>38</v>
      </c>
      <c r="M1840" t="s">
        <v>38</v>
      </c>
      <c r="N1840" t="s">
        <v>38</v>
      </c>
      <c r="O1840" t="s">
        <v>38</v>
      </c>
      <c r="P1840" t="s">
        <v>38</v>
      </c>
      <c r="Q1840" t="s">
        <v>38</v>
      </c>
      <c r="R1840" t="s">
        <v>38</v>
      </c>
      <c r="S1840" t="s">
        <v>38</v>
      </c>
      <c r="T1840" t="s">
        <v>38</v>
      </c>
      <c r="U1840" t="s">
        <v>38</v>
      </c>
      <c r="V1840" t="str" cm="1">
        <f t="array" aca="1" ref="V1840" ca="1">IFERROR(_xlfn.IFS(A1838="  ..............",OFFSET(A1838,2,0),A1837=" X-------------X",OFFSET(A1837,3,0),MATCH("  ..............",A1840:A1866,0)&gt;2,V1839),"-")</f>
        <v>-</v>
      </c>
      <c r="W1840" t="str">
        <f t="shared" ca="1" si="84"/>
        <v>-</v>
      </c>
      <c r="X1840" t="str">
        <f t="shared" ca="1" si="85"/>
        <v xml:space="preserve">              </v>
      </c>
      <c r="Y1840" s="1" t="str">
        <f t="shared" ca="1" si="86"/>
        <v xml:space="preserve">         0.0 </v>
      </c>
    </row>
    <row r="1841" spans="1:25" x14ac:dyDescent="0.25">
      <c r="A1841" t="s">
        <v>7481</v>
      </c>
      <c r="B1841" t="s">
        <v>4921</v>
      </c>
      <c r="C1841" t="s">
        <v>3819</v>
      </c>
      <c r="D1841" t="s">
        <v>3819</v>
      </c>
      <c r="E1841" t="s">
        <v>3819</v>
      </c>
      <c r="F1841" s="1" t="s">
        <v>3820</v>
      </c>
      <c r="G1841" t="s">
        <v>3819</v>
      </c>
      <c r="H1841" t="s">
        <v>3819</v>
      </c>
      <c r="I1841" t="s">
        <v>39</v>
      </c>
      <c r="J1841" t="s">
        <v>40</v>
      </c>
      <c r="K1841" t="s">
        <v>41</v>
      </c>
      <c r="L1841" t="s">
        <v>42</v>
      </c>
      <c r="M1841" t="s">
        <v>42</v>
      </c>
      <c r="N1841" t="s">
        <v>41</v>
      </c>
      <c r="O1841" t="s">
        <v>38</v>
      </c>
      <c r="P1841" t="s">
        <v>38</v>
      </c>
      <c r="Q1841" t="s">
        <v>38</v>
      </c>
      <c r="R1841" t="s">
        <v>38</v>
      </c>
      <c r="S1841" t="s">
        <v>38</v>
      </c>
      <c r="T1841" t="s">
        <v>38</v>
      </c>
      <c r="U1841" t="s">
        <v>38</v>
      </c>
      <c r="V1841" t="str" cm="1">
        <f t="array" aca="1" ref="V1841" ca="1">IFERROR(_xlfn.IFS(A1839="  ..............",OFFSET(A1839,2,0),A1838=" X-------------X",OFFSET(A1838,3,0),MATCH("  ..............",A1841:A1867,0)&gt;2,V1840),"-")</f>
        <v xml:space="preserve">  CWAV36-MG034  </v>
      </c>
      <c r="W1841" t="str">
        <f t="shared" ca="1" si="84"/>
        <v xml:space="preserve">   1.003 </v>
      </c>
      <c r="X1841" t="str">
        <f t="shared" ca="1" si="85"/>
        <v xml:space="preserve"> CWAVIL-MG138 </v>
      </c>
      <c r="Y1841" s="1" t="str">
        <f t="shared" ca="1" si="86"/>
        <v xml:space="preserve">       22.6% </v>
      </c>
    </row>
    <row r="1842" spans="1:25" x14ac:dyDescent="0.25">
      <c r="A1842" t="s">
        <v>43</v>
      </c>
      <c r="B1842" t="s">
        <v>42</v>
      </c>
      <c r="C1842" t="s">
        <v>7422</v>
      </c>
      <c r="D1842" t="s">
        <v>7422</v>
      </c>
      <c r="E1842" t="s">
        <v>7422</v>
      </c>
      <c r="F1842" t="s">
        <v>6151</v>
      </c>
      <c r="G1842" t="s">
        <v>42</v>
      </c>
      <c r="H1842" t="s">
        <v>42</v>
      </c>
      <c r="I1842" t="s">
        <v>7412</v>
      </c>
      <c r="J1842" t="s">
        <v>7413</v>
      </c>
      <c r="K1842" t="s">
        <v>3830</v>
      </c>
      <c r="L1842" t="s">
        <v>7447</v>
      </c>
      <c r="M1842" t="s">
        <v>7448</v>
      </c>
      <c r="N1842" t="s">
        <v>5364</v>
      </c>
      <c r="O1842" t="s">
        <v>46</v>
      </c>
      <c r="P1842" t="s">
        <v>39</v>
      </c>
      <c r="Q1842" t="s">
        <v>44</v>
      </c>
      <c r="R1842" t="s">
        <v>3832</v>
      </c>
      <c r="S1842" t="s">
        <v>4798</v>
      </c>
      <c r="T1842" t="s">
        <v>39</v>
      </c>
      <c r="U1842" t="s">
        <v>45</v>
      </c>
      <c r="V1842" t="str" cm="1">
        <f t="array" aca="1" ref="V1842" ca="1">IFERROR(_xlfn.IFS(A1840="  ..............",OFFSET(A1840,2,0),A1839=" X-------------X",OFFSET(A1839,3,0),MATCH("  ..............",A1842:A1868,0)&gt;2,V1841),"-")</f>
        <v xml:space="preserve">  CWAV36-MG034  </v>
      </c>
      <c r="W1842" t="str">
        <f t="shared" ca="1" si="84"/>
        <v xml:space="preserve">   1.003 </v>
      </c>
      <c r="X1842" t="str">
        <f t="shared" ca="1" si="85"/>
        <v xml:space="preserve"> WAV36-UFV132 </v>
      </c>
      <c r="Y1842" s="1" t="str">
        <f t="shared" ca="1" si="86"/>
        <v xml:space="preserve">        0.0% </v>
      </c>
    </row>
    <row r="1843" spans="1:25" x14ac:dyDescent="0.25">
      <c r="A1843" t="s">
        <v>43</v>
      </c>
      <c r="B1843" t="s">
        <v>42</v>
      </c>
      <c r="C1843" t="s">
        <v>4847</v>
      </c>
      <c r="D1843" t="s">
        <v>4847</v>
      </c>
      <c r="E1843" t="s">
        <v>4847</v>
      </c>
      <c r="F1843" t="s">
        <v>4219</v>
      </c>
      <c r="G1843" t="s">
        <v>42</v>
      </c>
      <c r="H1843" t="s">
        <v>42</v>
      </c>
      <c r="I1843" t="s">
        <v>7482</v>
      </c>
      <c r="J1843" t="s">
        <v>7483</v>
      </c>
      <c r="K1843" t="s">
        <v>3830</v>
      </c>
      <c r="L1843" t="s">
        <v>7426</v>
      </c>
      <c r="M1843" t="s">
        <v>4107</v>
      </c>
      <c r="N1843" t="s">
        <v>5364</v>
      </c>
      <c r="O1843" t="s">
        <v>46</v>
      </c>
      <c r="P1843" t="s">
        <v>39</v>
      </c>
      <c r="Q1843" t="s">
        <v>44</v>
      </c>
      <c r="R1843" t="s">
        <v>4015</v>
      </c>
      <c r="S1843" t="s">
        <v>7451</v>
      </c>
      <c r="T1843" t="s">
        <v>39</v>
      </c>
      <c r="U1843" t="s">
        <v>45</v>
      </c>
      <c r="V1843" t="str" cm="1">
        <f t="array" aca="1" ref="V1843" ca="1">IFERROR(_xlfn.IFS(A1841="  ..............",OFFSET(A1841,2,0),A1840=" X-------------X",OFFSET(A1840,3,0),MATCH("  ..............",A1843:A1869,0)&gt;2,V1842),"-")</f>
        <v>-</v>
      </c>
      <c r="W1843" t="str">
        <f t="shared" ca="1" si="84"/>
        <v>-</v>
      </c>
      <c r="X1843" t="str">
        <f t="shared" ca="1" si="85"/>
        <v>-</v>
      </c>
      <c r="Y1843" s="1" t="str">
        <f t="shared" ca="1" si="86"/>
        <v>.............</v>
      </c>
    </row>
    <row r="1844" spans="1:25" x14ac:dyDescent="0.25">
      <c r="A1844" t="s">
        <v>29</v>
      </c>
      <c r="B1844" t="s">
        <v>31</v>
      </c>
      <c r="C1844" t="s">
        <v>31</v>
      </c>
      <c r="D1844" t="s">
        <v>31</v>
      </c>
      <c r="E1844" t="s">
        <v>31</v>
      </c>
      <c r="F1844" t="s">
        <v>32</v>
      </c>
      <c r="G1844" t="s">
        <v>31</v>
      </c>
      <c r="H1844" t="s">
        <v>31</v>
      </c>
      <c r="I1844" t="s">
        <v>33</v>
      </c>
      <c r="J1844" t="s">
        <v>30</v>
      </c>
      <c r="K1844" t="s">
        <v>34</v>
      </c>
      <c r="L1844" t="s">
        <v>31</v>
      </c>
      <c r="M1844" t="s">
        <v>31</v>
      </c>
      <c r="N1844" t="s">
        <v>31</v>
      </c>
      <c r="O1844" t="s">
        <v>35</v>
      </c>
      <c r="P1844" t="s">
        <v>33</v>
      </c>
      <c r="Q1844" t="s">
        <v>36</v>
      </c>
      <c r="R1844" t="s">
        <v>37</v>
      </c>
      <c r="S1844" t="s">
        <v>37</v>
      </c>
      <c r="T1844" t="s">
        <v>33</v>
      </c>
      <c r="U1844" t="s">
        <v>33</v>
      </c>
      <c r="V1844" t="str" cm="1">
        <f t="array" aca="1" ref="V1844" ca="1">IFERROR(_xlfn.IFS(A1842="  ..............",OFFSET(A1842,2,0),A1841=" X-------------X",OFFSET(A1841,3,0),MATCH("  ..............",A1844:A1870,0)&gt;2,V1843),"-")</f>
        <v>-</v>
      </c>
      <c r="W1844" t="str">
        <f t="shared" ca="1" si="84"/>
        <v>-</v>
      </c>
      <c r="X1844" t="str">
        <f t="shared" ca="1" si="85"/>
        <v/>
      </c>
      <c r="Y1844" s="1" t="str">
        <f t="shared" ca="1" si="86"/>
        <v xml:space="preserve">         0.0 </v>
      </c>
    </row>
    <row r="1845" spans="1:25" x14ac:dyDescent="0.25">
      <c r="A1845" t="s">
        <v>7484</v>
      </c>
      <c r="B1845" t="s">
        <v>6557</v>
      </c>
      <c r="C1845" t="s">
        <v>3819</v>
      </c>
      <c r="D1845" t="s">
        <v>3819</v>
      </c>
      <c r="E1845" t="s">
        <v>3819</v>
      </c>
      <c r="F1845" s="1" t="s">
        <v>3820</v>
      </c>
      <c r="G1845" t="s">
        <v>3819</v>
      </c>
      <c r="H1845" t="s">
        <v>3821</v>
      </c>
      <c r="I1845" t="s">
        <v>38</v>
      </c>
      <c r="J1845" t="s">
        <v>38</v>
      </c>
      <c r="K1845" t="s">
        <v>38</v>
      </c>
      <c r="L1845" t="s">
        <v>38</v>
      </c>
      <c r="M1845" t="s">
        <v>38</v>
      </c>
      <c r="N1845" t="s">
        <v>38</v>
      </c>
      <c r="O1845" t="s">
        <v>38</v>
      </c>
      <c r="P1845" t="s">
        <v>38</v>
      </c>
      <c r="Q1845" t="s">
        <v>38</v>
      </c>
      <c r="R1845" t="s">
        <v>38</v>
      </c>
      <c r="S1845" t="s">
        <v>38</v>
      </c>
      <c r="T1845" t="s">
        <v>38</v>
      </c>
      <c r="U1845" t="s">
        <v>38</v>
      </c>
      <c r="V1845" t="str" cm="1">
        <f t="array" aca="1" ref="V1845" ca="1">IFERROR(_xlfn.IFS(A1843="  ..............",OFFSET(A1843,2,0),A1842=" X-------------X",OFFSET(A1842,3,0),MATCH("  ..............",A1845:A1871,0)&gt;2,V1844),"-")</f>
        <v>-</v>
      </c>
      <c r="W1845" t="str">
        <f t="shared" ca="1" si="84"/>
        <v>-</v>
      </c>
      <c r="X1845" t="str">
        <f t="shared" ca="1" si="85"/>
        <v xml:space="preserve">              </v>
      </c>
      <c r="Y1845" s="1" t="str">
        <f t="shared" ca="1" si="86"/>
        <v xml:space="preserve">         0.0 </v>
      </c>
    </row>
    <row r="1846" spans="1:25" x14ac:dyDescent="0.25">
      <c r="A1846" t="s">
        <v>7485</v>
      </c>
      <c r="B1846" t="s">
        <v>4921</v>
      </c>
      <c r="C1846" t="s">
        <v>3819</v>
      </c>
      <c r="D1846" t="s">
        <v>3819</v>
      </c>
      <c r="E1846" t="s">
        <v>3819</v>
      </c>
      <c r="F1846" t="s">
        <v>3820</v>
      </c>
      <c r="G1846" t="s">
        <v>3819</v>
      </c>
      <c r="H1846" t="s">
        <v>3819</v>
      </c>
      <c r="I1846" t="s">
        <v>39</v>
      </c>
      <c r="J1846" t="s">
        <v>40</v>
      </c>
      <c r="K1846" t="s">
        <v>41</v>
      </c>
      <c r="L1846" t="s">
        <v>42</v>
      </c>
      <c r="M1846" t="s">
        <v>42</v>
      </c>
      <c r="N1846" t="s">
        <v>41</v>
      </c>
      <c r="O1846" t="s">
        <v>38</v>
      </c>
      <c r="P1846" t="s">
        <v>38</v>
      </c>
      <c r="Q1846" t="s">
        <v>38</v>
      </c>
      <c r="R1846" t="s">
        <v>38</v>
      </c>
      <c r="S1846" t="s">
        <v>38</v>
      </c>
      <c r="T1846" t="s">
        <v>38</v>
      </c>
      <c r="U1846" t="s">
        <v>38</v>
      </c>
      <c r="V1846" t="str" cm="1">
        <f t="array" aca="1" ref="V1846" ca="1">IFERROR(_xlfn.IFS(A1844="  ..............",OFFSET(A1844,2,0),A1843=" X-------------X",OFFSET(A1843,3,0),MATCH("  ..............",A1846:A1872,0)&gt;2,V1845),"-")</f>
        <v xml:space="preserve">  CWAV40-MG034  </v>
      </c>
      <c r="W1846" t="str">
        <f t="shared" ca="1" si="84"/>
        <v xml:space="preserve">   1.003 </v>
      </c>
      <c r="X1846" t="str">
        <f t="shared" ca="1" si="85"/>
        <v xml:space="preserve"> CWAVIL-MG138 </v>
      </c>
      <c r="Y1846" s="1" t="str">
        <f t="shared" ca="1" si="86"/>
        <v xml:space="preserve">       22.6% </v>
      </c>
    </row>
    <row r="1847" spans="1:25" x14ac:dyDescent="0.25">
      <c r="A1847" t="s">
        <v>43</v>
      </c>
      <c r="B1847" t="s">
        <v>42</v>
      </c>
      <c r="C1847" t="s">
        <v>7422</v>
      </c>
      <c r="D1847" t="s">
        <v>7422</v>
      </c>
      <c r="E1847" t="s">
        <v>7422</v>
      </c>
      <c r="F1847" t="s">
        <v>6151</v>
      </c>
      <c r="G1847" t="s">
        <v>42</v>
      </c>
      <c r="H1847" t="s">
        <v>42</v>
      </c>
      <c r="I1847" t="s">
        <v>7412</v>
      </c>
      <c r="J1847" t="s">
        <v>7413</v>
      </c>
      <c r="K1847" t="s">
        <v>3830</v>
      </c>
      <c r="L1847" t="s">
        <v>7447</v>
      </c>
      <c r="M1847" t="s">
        <v>7448</v>
      </c>
      <c r="N1847" t="s">
        <v>5364</v>
      </c>
      <c r="O1847" t="s">
        <v>46</v>
      </c>
      <c r="P1847" t="s">
        <v>39</v>
      </c>
      <c r="Q1847" t="s">
        <v>44</v>
      </c>
      <c r="R1847" t="s">
        <v>3832</v>
      </c>
      <c r="S1847" t="s">
        <v>4798</v>
      </c>
      <c r="T1847" t="s">
        <v>39</v>
      </c>
      <c r="U1847" t="s">
        <v>45</v>
      </c>
      <c r="V1847" t="str" cm="1">
        <f t="array" aca="1" ref="V1847" ca="1">IFERROR(_xlfn.IFS(A1845="  ..............",OFFSET(A1845,2,0),A1844=" X-------------X",OFFSET(A1844,3,0),MATCH("  ..............",A1847:A1873,0)&gt;2,V1846),"-")</f>
        <v xml:space="preserve">  CWAV40-MG034  </v>
      </c>
      <c r="W1847" t="str">
        <f t="shared" ca="1" si="84"/>
        <v xml:space="preserve">   1.003 </v>
      </c>
      <c r="X1847" t="str">
        <f t="shared" ca="1" si="85"/>
        <v xml:space="preserve"> WAV40-UFV132 </v>
      </c>
      <c r="Y1847" s="1" t="str">
        <f t="shared" ca="1" si="86"/>
        <v xml:space="preserve">        0.0% </v>
      </c>
    </row>
    <row r="1848" spans="1:25" x14ac:dyDescent="0.25">
      <c r="A1848" t="s">
        <v>43</v>
      </c>
      <c r="B1848" t="s">
        <v>42</v>
      </c>
      <c r="C1848" t="s">
        <v>4847</v>
      </c>
      <c r="D1848" t="s">
        <v>4847</v>
      </c>
      <c r="E1848" t="s">
        <v>4847</v>
      </c>
      <c r="F1848" t="s">
        <v>4219</v>
      </c>
      <c r="G1848" t="s">
        <v>42</v>
      </c>
      <c r="H1848" t="s">
        <v>42</v>
      </c>
      <c r="I1848" t="s">
        <v>7486</v>
      </c>
      <c r="J1848" t="s">
        <v>7487</v>
      </c>
      <c r="K1848" t="s">
        <v>3830</v>
      </c>
      <c r="L1848" t="s">
        <v>7426</v>
      </c>
      <c r="M1848" t="s">
        <v>4107</v>
      </c>
      <c r="N1848" t="s">
        <v>5364</v>
      </c>
      <c r="O1848" t="s">
        <v>46</v>
      </c>
      <c r="P1848" t="s">
        <v>39</v>
      </c>
      <c r="Q1848" t="s">
        <v>44</v>
      </c>
      <c r="R1848" t="s">
        <v>4015</v>
      </c>
      <c r="S1848" t="s">
        <v>7451</v>
      </c>
      <c r="T1848" t="s">
        <v>39</v>
      </c>
      <c r="U1848" t="s">
        <v>45</v>
      </c>
      <c r="V1848" t="str" cm="1">
        <f t="array" aca="1" ref="V1848" ca="1">IFERROR(_xlfn.IFS(A1846="  ..............",OFFSET(A1846,2,0),A1845=" X-------------X",OFFSET(A1845,3,0),MATCH("  ..............",A1848:A1874,0)&gt;2,V1847),"-")</f>
        <v>-</v>
      </c>
      <c r="W1848" t="str">
        <f t="shared" ca="1" si="84"/>
        <v>-</v>
      </c>
      <c r="X1848" t="str">
        <f t="shared" ca="1" si="85"/>
        <v>-</v>
      </c>
      <c r="Y1848" s="1" t="str">
        <f t="shared" ca="1" si="86"/>
        <v>.............</v>
      </c>
    </row>
    <row r="1849" spans="1:25" x14ac:dyDescent="0.25">
      <c r="A1849" t="s">
        <v>29</v>
      </c>
      <c r="B1849" t="s">
        <v>31</v>
      </c>
      <c r="C1849" t="s">
        <v>31</v>
      </c>
      <c r="D1849" t="s">
        <v>31</v>
      </c>
      <c r="E1849" t="s">
        <v>31</v>
      </c>
      <c r="F1849" s="1" t="s">
        <v>32</v>
      </c>
      <c r="G1849" t="s">
        <v>31</v>
      </c>
      <c r="H1849" t="s">
        <v>31</v>
      </c>
      <c r="I1849" t="s">
        <v>33</v>
      </c>
      <c r="J1849" t="s">
        <v>30</v>
      </c>
      <c r="K1849" t="s">
        <v>34</v>
      </c>
      <c r="L1849" t="s">
        <v>31</v>
      </c>
      <c r="M1849" t="s">
        <v>31</v>
      </c>
      <c r="N1849" t="s">
        <v>31</v>
      </c>
      <c r="O1849" t="s">
        <v>35</v>
      </c>
      <c r="P1849" t="s">
        <v>33</v>
      </c>
      <c r="Q1849" t="s">
        <v>36</v>
      </c>
      <c r="R1849" t="s">
        <v>37</v>
      </c>
      <c r="S1849" t="s">
        <v>37</v>
      </c>
      <c r="T1849" t="s">
        <v>33</v>
      </c>
      <c r="U1849" t="s">
        <v>33</v>
      </c>
      <c r="V1849" t="str" cm="1">
        <f t="array" aca="1" ref="V1849" ca="1">IFERROR(_xlfn.IFS(A1847="  ..............",OFFSET(A1847,2,0),A1846=" X-------------X",OFFSET(A1846,3,0),MATCH("  ..............",A1849:A1875,0)&gt;2,V1848),"-")</f>
        <v>-</v>
      </c>
      <c r="W1849" t="str">
        <f t="shared" ca="1" si="84"/>
        <v>-</v>
      </c>
      <c r="X1849" t="str">
        <f t="shared" ca="1" si="85"/>
        <v/>
      </c>
      <c r="Y1849" s="1" t="str">
        <f t="shared" ca="1" si="86"/>
        <v xml:space="preserve">         0.0 </v>
      </c>
    </row>
    <row r="1850" spans="1:25" x14ac:dyDescent="0.25">
      <c r="A1850" t="s">
        <v>7488</v>
      </c>
      <c r="B1850" t="s">
        <v>6543</v>
      </c>
      <c r="C1850" t="s">
        <v>4579</v>
      </c>
      <c r="D1850" t="s">
        <v>3819</v>
      </c>
      <c r="E1850" t="s">
        <v>3819</v>
      </c>
      <c r="F1850" t="s">
        <v>3820</v>
      </c>
      <c r="G1850" t="s">
        <v>3819</v>
      </c>
      <c r="H1850" t="s">
        <v>3821</v>
      </c>
      <c r="I1850" t="s">
        <v>38</v>
      </c>
      <c r="J1850" t="s">
        <v>38</v>
      </c>
      <c r="K1850" t="s">
        <v>38</v>
      </c>
      <c r="L1850" t="s">
        <v>38</v>
      </c>
      <c r="M1850" t="s">
        <v>38</v>
      </c>
      <c r="N1850" t="s">
        <v>38</v>
      </c>
      <c r="O1850" t="s">
        <v>38</v>
      </c>
      <c r="P1850" t="s">
        <v>38</v>
      </c>
      <c r="Q1850" t="s">
        <v>38</v>
      </c>
      <c r="R1850" t="s">
        <v>38</v>
      </c>
      <c r="S1850" t="s">
        <v>38</v>
      </c>
      <c r="T1850" t="s">
        <v>38</v>
      </c>
      <c r="U1850" t="s">
        <v>38</v>
      </c>
      <c r="V1850" t="str" cm="1">
        <f t="array" aca="1" ref="V1850" ca="1">IFERROR(_xlfn.IFS(A1848="  ..............",OFFSET(A1848,2,0),A1847=" X-------------X",OFFSET(A1847,3,0),MATCH("  ..............",A1850:A1876,0)&gt;2,V1849),"-")</f>
        <v>-</v>
      </c>
      <c r="W1850" t="str">
        <f t="shared" ca="1" si="84"/>
        <v>-</v>
      </c>
      <c r="X1850" t="str">
        <f t="shared" ca="1" si="85"/>
        <v xml:space="preserve">              </v>
      </c>
      <c r="Y1850" s="1" t="str">
        <f t="shared" ca="1" si="86"/>
        <v xml:space="preserve">         0.0 </v>
      </c>
    </row>
    <row r="1851" spans="1:25" x14ac:dyDescent="0.25">
      <c r="A1851" t="s">
        <v>7489</v>
      </c>
      <c r="B1851" t="s">
        <v>7490</v>
      </c>
      <c r="C1851" t="s">
        <v>7491</v>
      </c>
      <c r="D1851" t="s">
        <v>3819</v>
      </c>
      <c r="E1851" t="s">
        <v>3819</v>
      </c>
      <c r="F1851" t="s">
        <v>3820</v>
      </c>
      <c r="G1851" t="s">
        <v>3819</v>
      </c>
      <c r="H1851" t="s">
        <v>3819</v>
      </c>
      <c r="I1851" t="s">
        <v>39</v>
      </c>
      <c r="J1851" t="s">
        <v>40</v>
      </c>
      <c r="K1851" t="s">
        <v>41</v>
      </c>
      <c r="L1851" t="s">
        <v>42</v>
      </c>
      <c r="M1851" t="s">
        <v>42</v>
      </c>
      <c r="N1851" t="s">
        <v>41</v>
      </c>
      <c r="O1851" t="s">
        <v>38</v>
      </c>
      <c r="P1851" t="s">
        <v>38</v>
      </c>
      <c r="Q1851" t="s">
        <v>38</v>
      </c>
      <c r="R1851" t="s">
        <v>38</v>
      </c>
      <c r="S1851" t="s">
        <v>38</v>
      </c>
      <c r="T1851" t="s">
        <v>38</v>
      </c>
      <c r="U1851" t="s">
        <v>38</v>
      </c>
      <c r="V1851" t="str" cm="1">
        <f t="array" aca="1" ref="V1851" ca="1">IFERROR(_xlfn.IFS(A1849="  ..............",OFFSET(A1849,2,0),A1848=" X-------------X",OFFSET(A1848,3,0),MATCH("  ..............",A1851:A1877,0)&gt;2,V1850),"-")</f>
        <v xml:space="preserve">  WAV4--UFV132  </v>
      </c>
      <c r="W1851" t="str">
        <f t="shared" ca="1" si="84"/>
        <v xml:space="preserve">   1.004 </v>
      </c>
      <c r="X1851" t="str">
        <f t="shared" ca="1" si="85"/>
        <v xml:space="preserve"> CWAV4--MG034 </v>
      </c>
      <c r="Y1851" s="1" t="str">
        <f t="shared" ca="1" si="86"/>
        <v xml:space="preserve">        0.0% </v>
      </c>
    </row>
    <row r="1852" spans="1:25" x14ac:dyDescent="0.25">
      <c r="A1852" t="s">
        <v>43</v>
      </c>
      <c r="B1852" t="s">
        <v>42</v>
      </c>
      <c r="C1852" t="s">
        <v>4847</v>
      </c>
      <c r="D1852" t="s">
        <v>4847</v>
      </c>
      <c r="E1852" t="s">
        <v>4847</v>
      </c>
      <c r="F1852" t="s">
        <v>4219</v>
      </c>
      <c r="G1852" t="s">
        <v>42</v>
      </c>
      <c r="H1852" t="s">
        <v>42</v>
      </c>
      <c r="I1852" t="s">
        <v>7424</v>
      </c>
      <c r="J1852" t="s">
        <v>7425</v>
      </c>
      <c r="K1852" t="s">
        <v>3830</v>
      </c>
      <c r="L1852" t="s">
        <v>4579</v>
      </c>
      <c r="M1852" t="s">
        <v>7491</v>
      </c>
      <c r="N1852" t="s">
        <v>4579</v>
      </c>
      <c r="O1852" t="s">
        <v>46</v>
      </c>
      <c r="P1852" t="s">
        <v>39</v>
      </c>
      <c r="Q1852" t="s">
        <v>44</v>
      </c>
      <c r="R1852" t="s">
        <v>4015</v>
      </c>
      <c r="S1852" t="s">
        <v>7451</v>
      </c>
      <c r="T1852" t="s">
        <v>39</v>
      </c>
      <c r="U1852" t="s">
        <v>45</v>
      </c>
      <c r="V1852" t="str" cm="1">
        <f t="array" aca="1" ref="V1852" ca="1">IFERROR(_xlfn.IFS(A1850="  ..............",OFFSET(A1850,2,0),A1849=" X-------------X",OFFSET(A1849,3,0),MATCH("  ..............",A1852:A1878,0)&gt;2,V1851),"-")</f>
        <v>-</v>
      </c>
      <c r="W1852" t="str">
        <f t="shared" ca="1" si="84"/>
        <v>-</v>
      </c>
      <c r="X1852" t="str">
        <f t="shared" ca="1" si="85"/>
        <v>-</v>
      </c>
      <c r="Y1852" s="1" t="str">
        <f t="shared" ca="1" si="86"/>
        <v>.............</v>
      </c>
    </row>
    <row r="1853" spans="1:25" x14ac:dyDescent="0.25">
      <c r="A1853" t="s">
        <v>29</v>
      </c>
      <c r="B1853" t="s">
        <v>31</v>
      </c>
      <c r="C1853" t="s">
        <v>31</v>
      </c>
      <c r="D1853" t="s">
        <v>31</v>
      </c>
      <c r="E1853" t="s">
        <v>31</v>
      </c>
      <c r="F1853" s="1" t="s">
        <v>32</v>
      </c>
      <c r="G1853" t="s">
        <v>31</v>
      </c>
      <c r="H1853" t="s">
        <v>31</v>
      </c>
      <c r="I1853" t="s">
        <v>33</v>
      </c>
      <c r="J1853" t="s">
        <v>30</v>
      </c>
      <c r="K1853" t="s">
        <v>34</v>
      </c>
      <c r="L1853" t="s">
        <v>31</v>
      </c>
      <c r="M1853" t="s">
        <v>31</v>
      </c>
      <c r="N1853" t="s">
        <v>31</v>
      </c>
      <c r="O1853" t="s">
        <v>35</v>
      </c>
      <c r="P1853" t="s">
        <v>33</v>
      </c>
      <c r="Q1853" t="s">
        <v>36</v>
      </c>
      <c r="R1853" t="s">
        <v>37</v>
      </c>
      <c r="S1853" t="s">
        <v>37</v>
      </c>
      <c r="T1853" t="s">
        <v>33</v>
      </c>
      <c r="U1853" t="s">
        <v>33</v>
      </c>
      <c r="V1853" t="str" cm="1">
        <f t="array" aca="1" ref="V1853" ca="1">IFERROR(_xlfn.IFS(A1851="  ..............",OFFSET(A1851,2,0),A1850=" X-------------X",OFFSET(A1850,3,0),MATCH("  ..............",A1853:A1879,0)&gt;2,V1852),"-")</f>
        <v>-</v>
      </c>
      <c r="W1853" t="str">
        <f t="shared" ca="1" si="84"/>
        <v>-</v>
      </c>
      <c r="X1853" t="str">
        <f t="shared" ca="1" si="85"/>
        <v/>
      </c>
      <c r="Y1853" s="1" t="str">
        <f t="shared" ca="1" si="86"/>
        <v xml:space="preserve">         0.0 </v>
      </c>
    </row>
    <row r="1854" spans="1:25" x14ac:dyDescent="0.25">
      <c r="A1854" t="s">
        <v>7492</v>
      </c>
      <c r="B1854" t="s">
        <v>6543</v>
      </c>
      <c r="C1854" t="s">
        <v>4579</v>
      </c>
      <c r="D1854" t="s">
        <v>3819</v>
      </c>
      <c r="E1854" t="s">
        <v>3819</v>
      </c>
      <c r="F1854" s="1" t="s">
        <v>3820</v>
      </c>
      <c r="G1854" t="s">
        <v>3819</v>
      </c>
      <c r="H1854" t="s">
        <v>3821</v>
      </c>
      <c r="I1854" t="s">
        <v>38</v>
      </c>
      <c r="J1854" t="s">
        <v>38</v>
      </c>
      <c r="K1854" t="s">
        <v>38</v>
      </c>
      <c r="L1854" t="s">
        <v>38</v>
      </c>
      <c r="M1854" t="s">
        <v>38</v>
      </c>
      <c r="N1854" t="s">
        <v>38</v>
      </c>
      <c r="O1854" t="s">
        <v>38</v>
      </c>
      <c r="P1854" t="s">
        <v>38</v>
      </c>
      <c r="Q1854" t="s">
        <v>38</v>
      </c>
      <c r="R1854" t="s">
        <v>38</v>
      </c>
      <c r="S1854" t="s">
        <v>38</v>
      </c>
      <c r="T1854" t="s">
        <v>38</v>
      </c>
      <c r="U1854" t="s">
        <v>38</v>
      </c>
      <c r="V1854" t="str" cm="1">
        <f t="array" aca="1" ref="V1854" ca="1">IFERROR(_xlfn.IFS(A1852="  ..............",OFFSET(A1852,2,0),A1851=" X-------------X",OFFSET(A1851,3,0),MATCH("  ..............",A1854:A1880,0)&gt;2,V1853),"-")</f>
        <v>-</v>
      </c>
      <c r="W1854" t="str">
        <f t="shared" ca="1" si="84"/>
        <v>-</v>
      </c>
      <c r="X1854" t="str">
        <f t="shared" ca="1" si="85"/>
        <v xml:space="preserve">              </v>
      </c>
      <c r="Y1854" s="1" t="str">
        <f t="shared" ca="1" si="86"/>
        <v xml:space="preserve">         0.0 </v>
      </c>
    </row>
    <row r="1855" spans="1:25" x14ac:dyDescent="0.25">
      <c r="A1855" t="s">
        <v>7493</v>
      </c>
      <c r="B1855" t="s">
        <v>7490</v>
      </c>
      <c r="C1855" t="s">
        <v>7491</v>
      </c>
      <c r="D1855" t="s">
        <v>3819</v>
      </c>
      <c r="E1855" t="s">
        <v>3819</v>
      </c>
      <c r="F1855" s="1" t="s">
        <v>3820</v>
      </c>
      <c r="G1855" t="s">
        <v>3819</v>
      </c>
      <c r="H1855" t="s">
        <v>3819</v>
      </c>
      <c r="I1855" t="s">
        <v>39</v>
      </c>
      <c r="J1855" t="s">
        <v>40</v>
      </c>
      <c r="K1855" t="s">
        <v>41</v>
      </c>
      <c r="L1855" t="s">
        <v>42</v>
      </c>
      <c r="M1855" t="s">
        <v>42</v>
      </c>
      <c r="N1855" t="s">
        <v>41</v>
      </c>
      <c r="O1855" t="s">
        <v>38</v>
      </c>
      <c r="P1855" t="s">
        <v>38</v>
      </c>
      <c r="Q1855" t="s">
        <v>38</v>
      </c>
      <c r="R1855" t="s">
        <v>38</v>
      </c>
      <c r="S1855" t="s">
        <v>38</v>
      </c>
      <c r="T1855" t="s">
        <v>38</v>
      </c>
      <c r="U1855" t="s">
        <v>38</v>
      </c>
      <c r="V1855" t="str" cm="1">
        <f t="array" aca="1" ref="V1855" ca="1">IFERROR(_xlfn.IFS(A1853="  ..............",OFFSET(A1853,2,0),A1852=" X-------------X",OFFSET(A1852,3,0),MATCH("  ..............",A1855:A1881,0)&gt;2,V1854),"-")</f>
        <v xml:space="preserve">  WAV8--UFV132  </v>
      </c>
      <c r="W1855" t="str">
        <f t="shared" ca="1" si="84"/>
        <v xml:space="preserve">   1.004 </v>
      </c>
      <c r="X1855" t="str">
        <f t="shared" ca="1" si="85"/>
        <v xml:space="preserve"> CWAV8--MG034 </v>
      </c>
      <c r="Y1855" s="1" t="str">
        <f t="shared" ca="1" si="86"/>
        <v xml:space="preserve">        0.0% </v>
      </c>
    </row>
    <row r="1856" spans="1:25" x14ac:dyDescent="0.25">
      <c r="A1856" t="s">
        <v>43</v>
      </c>
      <c r="B1856" t="s">
        <v>42</v>
      </c>
      <c r="C1856" t="s">
        <v>4847</v>
      </c>
      <c r="D1856" t="s">
        <v>4847</v>
      </c>
      <c r="E1856" t="s">
        <v>4847</v>
      </c>
      <c r="F1856" s="1" t="s">
        <v>4219</v>
      </c>
      <c r="G1856" t="s">
        <v>42</v>
      </c>
      <c r="H1856" t="s">
        <v>42</v>
      </c>
      <c r="I1856" t="s">
        <v>7427</v>
      </c>
      <c r="J1856" t="s">
        <v>7428</v>
      </c>
      <c r="K1856" t="s">
        <v>3830</v>
      </c>
      <c r="L1856" t="s">
        <v>4579</v>
      </c>
      <c r="M1856" t="s">
        <v>7491</v>
      </c>
      <c r="N1856" t="s">
        <v>4579</v>
      </c>
      <c r="O1856" t="s">
        <v>46</v>
      </c>
      <c r="P1856" t="s">
        <v>39</v>
      </c>
      <c r="Q1856" t="s">
        <v>44</v>
      </c>
      <c r="R1856" t="s">
        <v>4015</v>
      </c>
      <c r="S1856" t="s">
        <v>7451</v>
      </c>
      <c r="T1856" t="s">
        <v>39</v>
      </c>
      <c r="U1856" t="s">
        <v>45</v>
      </c>
      <c r="V1856" t="str" cm="1">
        <f t="array" aca="1" ref="V1856" ca="1">IFERROR(_xlfn.IFS(A1854="  ..............",OFFSET(A1854,2,0),A1853=" X-------------X",OFFSET(A1853,3,0),MATCH("  ..............",A1856:A1882,0)&gt;2,V1855),"-")</f>
        <v>-</v>
      </c>
      <c r="W1856" t="str">
        <f t="shared" ca="1" si="84"/>
        <v>-</v>
      </c>
      <c r="X1856" t="str">
        <f t="shared" ca="1" si="85"/>
        <v>-</v>
      </c>
      <c r="Y1856" s="1" t="str">
        <f t="shared" ca="1" si="86"/>
        <v>.............</v>
      </c>
    </row>
    <row r="1857" spans="1:25" x14ac:dyDescent="0.25">
      <c r="A1857" t="s">
        <v>29</v>
      </c>
      <c r="B1857" t="s">
        <v>31</v>
      </c>
      <c r="C1857" t="s">
        <v>31</v>
      </c>
      <c r="D1857" t="s">
        <v>31</v>
      </c>
      <c r="E1857" t="s">
        <v>31</v>
      </c>
      <c r="F1857" s="1" t="s">
        <v>32</v>
      </c>
      <c r="G1857" t="s">
        <v>31</v>
      </c>
      <c r="H1857" t="s">
        <v>31</v>
      </c>
      <c r="I1857" t="s">
        <v>33</v>
      </c>
      <c r="J1857" t="s">
        <v>30</v>
      </c>
      <c r="K1857" t="s">
        <v>34</v>
      </c>
      <c r="L1857" t="s">
        <v>31</v>
      </c>
      <c r="M1857" t="s">
        <v>31</v>
      </c>
      <c r="N1857" t="s">
        <v>31</v>
      </c>
      <c r="O1857" t="s">
        <v>35</v>
      </c>
      <c r="P1857" t="s">
        <v>33</v>
      </c>
      <c r="Q1857" t="s">
        <v>36</v>
      </c>
      <c r="R1857" t="s">
        <v>37</v>
      </c>
      <c r="S1857" t="s">
        <v>37</v>
      </c>
      <c r="T1857" t="s">
        <v>33</v>
      </c>
      <c r="U1857" t="s">
        <v>33</v>
      </c>
      <c r="V1857" t="str" cm="1">
        <f t="array" aca="1" ref="V1857" ca="1">IFERROR(_xlfn.IFS(A1855="  ..............",OFFSET(A1855,2,0),A1854=" X-------------X",OFFSET(A1854,3,0),MATCH("  ..............",A1857:A1883,0)&gt;2,V1856),"-")</f>
        <v>-</v>
      </c>
      <c r="W1857" t="str">
        <f t="shared" ca="1" si="84"/>
        <v>-</v>
      </c>
      <c r="X1857" t="str">
        <f t="shared" ca="1" si="85"/>
        <v/>
      </c>
      <c r="Y1857" s="1" t="str">
        <f t="shared" ca="1" si="86"/>
        <v xml:space="preserve">         0.0 </v>
      </c>
    </row>
    <row r="1858" spans="1:25" x14ac:dyDescent="0.25">
      <c r="A1858" t="s">
        <v>7494</v>
      </c>
      <c r="B1858" t="s">
        <v>6543</v>
      </c>
      <c r="C1858" t="s">
        <v>4579</v>
      </c>
      <c r="D1858" t="s">
        <v>3819</v>
      </c>
      <c r="E1858" t="s">
        <v>3819</v>
      </c>
      <c r="F1858" t="s">
        <v>3820</v>
      </c>
      <c r="G1858" t="s">
        <v>3819</v>
      </c>
      <c r="H1858" t="s">
        <v>3821</v>
      </c>
      <c r="I1858" t="s">
        <v>38</v>
      </c>
      <c r="J1858" t="s">
        <v>38</v>
      </c>
      <c r="K1858" t="s">
        <v>38</v>
      </c>
      <c r="L1858" t="s">
        <v>38</v>
      </c>
      <c r="M1858" t="s">
        <v>38</v>
      </c>
      <c r="N1858" t="s">
        <v>38</v>
      </c>
      <c r="O1858" t="s">
        <v>38</v>
      </c>
      <c r="P1858" t="s">
        <v>38</v>
      </c>
      <c r="Q1858" t="s">
        <v>38</v>
      </c>
      <c r="R1858" t="s">
        <v>38</v>
      </c>
      <c r="S1858" t="s">
        <v>38</v>
      </c>
      <c r="T1858" t="s">
        <v>38</v>
      </c>
      <c r="U1858" t="s">
        <v>38</v>
      </c>
      <c r="V1858" t="str" cm="1">
        <f t="array" aca="1" ref="V1858" ca="1">IFERROR(_xlfn.IFS(A1856="  ..............",OFFSET(A1856,2,0),A1855=" X-------------X",OFFSET(A1855,3,0),MATCH("  ..............",A1858:A1884,0)&gt;2,V1857),"-")</f>
        <v>-</v>
      </c>
      <c r="W1858" t="str">
        <f t="shared" ca="1" si="84"/>
        <v>-</v>
      </c>
      <c r="X1858" t="str">
        <f t="shared" ca="1" si="85"/>
        <v xml:space="preserve">              </v>
      </c>
      <c r="Y1858" s="1" t="str">
        <f t="shared" ca="1" si="86"/>
        <v xml:space="preserve">         0.0 </v>
      </c>
    </row>
    <row r="1859" spans="1:25" x14ac:dyDescent="0.25">
      <c r="A1859" t="s">
        <v>7495</v>
      </c>
      <c r="B1859" t="s">
        <v>7490</v>
      </c>
      <c r="C1859" t="s">
        <v>7491</v>
      </c>
      <c r="D1859" t="s">
        <v>3819</v>
      </c>
      <c r="E1859" t="s">
        <v>3819</v>
      </c>
      <c r="F1859" t="s">
        <v>3820</v>
      </c>
      <c r="G1859" t="s">
        <v>3819</v>
      </c>
      <c r="H1859" t="s">
        <v>3819</v>
      </c>
      <c r="I1859" t="s">
        <v>39</v>
      </c>
      <c r="J1859" t="s">
        <v>40</v>
      </c>
      <c r="K1859" t="s">
        <v>41</v>
      </c>
      <c r="L1859" t="s">
        <v>42</v>
      </c>
      <c r="M1859" t="s">
        <v>42</v>
      </c>
      <c r="N1859" t="s">
        <v>41</v>
      </c>
      <c r="O1859" t="s">
        <v>38</v>
      </c>
      <c r="P1859" t="s">
        <v>38</v>
      </c>
      <c r="Q1859" t="s">
        <v>38</v>
      </c>
      <c r="R1859" t="s">
        <v>38</v>
      </c>
      <c r="S1859" t="s">
        <v>38</v>
      </c>
      <c r="T1859" t="s">
        <v>38</v>
      </c>
      <c r="U1859" t="s">
        <v>38</v>
      </c>
      <c r="V1859" t="str" cm="1">
        <f t="array" aca="1" ref="V1859" ca="1">IFERROR(_xlfn.IFS(A1857="  ..............",OFFSET(A1857,2,0),A1856=" X-------------X",OFFSET(A1856,3,0),MATCH("  ..............",A1859:A1885,0)&gt;2,V1858),"-")</f>
        <v xml:space="preserve">  WAV12-UFV132  </v>
      </c>
      <c r="W1859" t="str">
        <f t="shared" ca="1" si="84"/>
        <v xml:space="preserve">   1.004 </v>
      </c>
      <c r="X1859" t="str">
        <f t="shared" ca="1" si="85"/>
        <v xml:space="preserve"> CWAV12-MG034 </v>
      </c>
      <c r="Y1859" s="1" t="str">
        <f t="shared" ca="1" si="86"/>
        <v xml:space="preserve">        0.0% </v>
      </c>
    </row>
    <row r="1860" spans="1:25" x14ac:dyDescent="0.25">
      <c r="A1860" t="s">
        <v>43</v>
      </c>
      <c r="B1860" t="s">
        <v>42</v>
      </c>
      <c r="C1860" t="s">
        <v>4847</v>
      </c>
      <c r="D1860" t="s">
        <v>4847</v>
      </c>
      <c r="E1860" t="s">
        <v>4847</v>
      </c>
      <c r="F1860" t="s">
        <v>4219</v>
      </c>
      <c r="G1860" t="s">
        <v>42</v>
      </c>
      <c r="H1860" t="s">
        <v>42</v>
      </c>
      <c r="I1860" t="s">
        <v>7429</v>
      </c>
      <c r="J1860" t="s">
        <v>7430</v>
      </c>
      <c r="K1860" t="s">
        <v>3830</v>
      </c>
      <c r="L1860" t="s">
        <v>4579</v>
      </c>
      <c r="M1860" t="s">
        <v>7491</v>
      </c>
      <c r="N1860" t="s">
        <v>4579</v>
      </c>
      <c r="O1860" t="s">
        <v>46</v>
      </c>
      <c r="P1860" t="s">
        <v>39</v>
      </c>
      <c r="Q1860" t="s">
        <v>44</v>
      </c>
      <c r="R1860" t="s">
        <v>4015</v>
      </c>
      <c r="S1860" t="s">
        <v>7451</v>
      </c>
      <c r="T1860" t="s">
        <v>39</v>
      </c>
      <c r="U1860" t="s">
        <v>45</v>
      </c>
      <c r="V1860" t="str" cm="1">
        <f t="array" aca="1" ref="V1860" ca="1">IFERROR(_xlfn.IFS(A1858="  ..............",OFFSET(A1858,2,0),A1857=" X-------------X",OFFSET(A1857,3,0),MATCH("  ..............",A1860:A1886,0)&gt;2,V1859),"-")</f>
        <v>-</v>
      </c>
      <c r="W1860" t="str">
        <f t="shared" ca="1" si="84"/>
        <v>-</v>
      </c>
      <c r="X1860" t="str">
        <f t="shared" ca="1" si="85"/>
        <v>-</v>
      </c>
      <c r="Y1860" s="1" t="str">
        <f t="shared" ca="1" si="86"/>
        <v>.............</v>
      </c>
    </row>
    <row r="1861" spans="1:25" x14ac:dyDescent="0.25">
      <c r="A1861" t="s">
        <v>29</v>
      </c>
      <c r="B1861" t="s">
        <v>31</v>
      </c>
      <c r="C1861" t="s">
        <v>31</v>
      </c>
      <c r="D1861" t="s">
        <v>31</v>
      </c>
      <c r="E1861" t="s">
        <v>31</v>
      </c>
      <c r="F1861" s="1" t="s">
        <v>32</v>
      </c>
      <c r="G1861" t="s">
        <v>31</v>
      </c>
      <c r="H1861" t="s">
        <v>31</v>
      </c>
      <c r="I1861" t="s">
        <v>33</v>
      </c>
      <c r="J1861" t="s">
        <v>30</v>
      </c>
      <c r="K1861" t="s">
        <v>34</v>
      </c>
      <c r="L1861" t="s">
        <v>31</v>
      </c>
      <c r="M1861" t="s">
        <v>31</v>
      </c>
      <c r="N1861" t="s">
        <v>31</v>
      </c>
      <c r="O1861" t="s">
        <v>35</v>
      </c>
      <c r="P1861" t="s">
        <v>33</v>
      </c>
      <c r="Q1861" t="s">
        <v>36</v>
      </c>
      <c r="R1861" t="s">
        <v>37</v>
      </c>
      <c r="S1861" t="s">
        <v>37</v>
      </c>
      <c r="T1861" t="s">
        <v>33</v>
      </c>
      <c r="U1861" t="s">
        <v>33</v>
      </c>
      <c r="V1861" t="str" cm="1">
        <f t="array" aca="1" ref="V1861" ca="1">IFERROR(_xlfn.IFS(A1859="  ..............",OFFSET(A1859,2,0),A1858=" X-------------X",OFFSET(A1858,3,0),MATCH("  ..............",A1861:A1887,0)&gt;2,V1860),"-")</f>
        <v>-</v>
      </c>
      <c r="W1861" t="str">
        <f t="shared" ref="W1861:W1924" ca="1" si="87">IFERROR(OFFSET($A$1,MATCH(V1861,A:A,0)-2,1),"-")</f>
        <v>-</v>
      </c>
      <c r="X1861" t="str">
        <f t="shared" ref="X1861:X1924" ca="1" si="88">IFERROR(IF(V1861=V1860,OFFSET($J$1,ROW(X1861),0),OFFSET($J$1,MATCH(V1861,A:A,0),0)),"-")</f>
        <v/>
      </c>
      <c r="Y1861" s="1" t="str">
        <f t="shared" ref="Y1861:Y1924" ca="1" si="89">IFERROR(OFFSET($F$1,ROW(F1861),0),"-")</f>
        <v xml:space="preserve">         0.0 </v>
      </c>
    </row>
    <row r="1862" spans="1:25" x14ac:dyDescent="0.25">
      <c r="A1862" t="s">
        <v>7496</v>
      </c>
      <c r="B1862" t="s">
        <v>6543</v>
      </c>
      <c r="C1862" t="s">
        <v>4579</v>
      </c>
      <c r="D1862" t="s">
        <v>3819</v>
      </c>
      <c r="E1862" t="s">
        <v>3819</v>
      </c>
      <c r="F1862" s="1" t="s">
        <v>3820</v>
      </c>
      <c r="G1862" t="s">
        <v>3819</v>
      </c>
      <c r="H1862" t="s">
        <v>3821</v>
      </c>
      <c r="I1862" t="s">
        <v>38</v>
      </c>
      <c r="J1862" t="s">
        <v>38</v>
      </c>
      <c r="K1862" t="s">
        <v>38</v>
      </c>
      <c r="L1862" t="s">
        <v>38</v>
      </c>
      <c r="M1862" t="s">
        <v>38</v>
      </c>
      <c r="N1862" t="s">
        <v>38</v>
      </c>
      <c r="O1862" t="s">
        <v>38</v>
      </c>
      <c r="P1862" t="s">
        <v>38</v>
      </c>
      <c r="Q1862" t="s">
        <v>38</v>
      </c>
      <c r="R1862" t="s">
        <v>38</v>
      </c>
      <c r="S1862" t="s">
        <v>38</v>
      </c>
      <c r="T1862" t="s">
        <v>38</v>
      </c>
      <c r="U1862" t="s">
        <v>38</v>
      </c>
      <c r="V1862" t="str" cm="1">
        <f t="array" aca="1" ref="V1862" ca="1">IFERROR(_xlfn.IFS(A1860="  ..............",OFFSET(A1860,2,0),A1859=" X-------------X",OFFSET(A1859,3,0),MATCH("  ..............",A1862:A1888,0)&gt;2,V1861),"-")</f>
        <v>-</v>
      </c>
      <c r="W1862" t="str">
        <f t="shared" ca="1" si="87"/>
        <v>-</v>
      </c>
      <c r="X1862" t="str">
        <f t="shared" ca="1" si="88"/>
        <v xml:space="preserve">              </v>
      </c>
      <c r="Y1862" s="1" t="str">
        <f t="shared" ca="1" si="89"/>
        <v xml:space="preserve">         0.0 </v>
      </c>
    </row>
    <row r="1863" spans="1:25" x14ac:dyDescent="0.25">
      <c r="A1863" t="s">
        <v>7497</v>
      </c>
      <c r="B1863" t="s">
        <v>7490</v>
      </c>
      <c r="C1863" t="s">
        <v>7491</v>
      </c>
      <c r="D1863" t="s">
        <v>3819</v>
      </c>
      <c r="E1863" t="s">
        <v>3819</v>
      </c>
      <c r="F1863" s="1" t="s">
        <v>3820</v>
      </c>
      <c r="G1863" t="s">
        <v>3819</v>
      </c>
      <c r="H1863" t="s">
        <v>3819</v>
      </c>
      <c r="I1863" t="s">
        <v>39</v>
      </c>
      <c r="J1863" t="s">
        <v>40</v>
      </c>
      <c r="K1863" t="s">
        <v>41</v>
      </c>
      <c r="L1863" t="s">
        <v>42</v>
      </c>
      <c r="M1863" t="s">
        <v>42</v>
      </c>
      <c r="N1863" t="s">
        <v>41</v>
      </c>
      <c r="O1863" t="s">
        <v>38</v>
      </c>
      <c r="P1863" t="s">
        <v>38</v>
      </c>
      <c r="Q1863" t="s">
        <v>38</v>
      </c>
      <c r="R1863" t="s">
        <v>38</v>
      </c>
      <c r="S1863" t="s">
        <v>38</v>
      </c>
      <c r="T1863" t="s">
        <v>38</v>
      </c>
      <c r="U1863" t="s">
        <v>38</v>
      </c>
      <c r="V1863" t="str" cm="1">
        <f t="array" aca="1" ref="V1863" ca="1">IFERROR(_xlfn.IFS(A1861="  ..............",OFFSET(A1861,2,0),A1860=" X-------------X",OFFSET(A1860,3,0),MATCH("  ..............",A1863:A1889,0)&gt;2,V1862),"-")</f>
        <v xml:space="preserve">  WAV16-UFV132  </v>
      </c>
      <c r="W1863" t="str">
        <f t="shared" ca="1" si="87"/>
        <v xml:space="preserve">   1.004 </v>
      </c>
      <c r="X1863" t="str">
        <f t="shared" ca="1" si="88"/>
        <v xml:space="preserve"> CWAV16-MG034 </v>
      </c>
      <c r="Y1863" s="1" t="str">
        <f t="shared" ca="1" si="89"/>
        <v xml:space="preserve">        0.0% </v>
      </c>
    </row>
    <row r="1864" spans="1:25" x14ac:dyDescent="0.25">
      <c r="A1864" t="s">
        <v>43</v>
      </c>
      <c r="B1864" t="s">
        <v>42</v>
      </c>
      <c r="C1864" t="s">
        <v>4847</v>
      </c>
      <c r="D1864" t="s">
        <v>4847</v>
      </c>
      <c r="E1864" t="s">
        <v>4847</v>
      </c>
      <c r="F1864" s="1" t="s">
        <v>4219</v>
      </c>
      <c r="G1864" t="s">
        <v>42</v>
      </c>
      <c r="H1864" t="s">
        <v>42</v>
      </c>
      <c r="I1864" t="s">
        <v>7431</v>
      </c>
      <c r="J1864" t="s">
        <v>7432</v>
      </c>
      <c r="K1864" t="s">
        <v>3830</v>
      </c>
      <c r="L1864" t="s">
        <v>4579</v>
      </c>
      <c r="M1864" t="s">
        <v>7491</v>
      </c>
      <c r="N1864" t="s">
        <v>4579</v>
      </c>
      <c r="O1864" t="s">
        <v>46</v>
      </c>
      <c r="P1864" t="s">
        <v>39</v>
      </c>
      <c r="Q1864" t="s">
        <v>44</v>
      </c>
      <c r="R1864" t="s">
        <v>4015</v>
      </c>
      <c r="S1864" t="s">
        <v>7451</v>
      </c>
      <c r="T1864" t="s">
        <v>39</v>
      </c>
      <c r="U1864" t="s">
        <v>45</v>
      </c>
      <c r="V1864" t="str" cm="1">
        <f t="array" aca="1" ref="V1864" ca="1">IFERROR(_xlfn.IFS(A1862="  ..............",OFFSET(A1862,2,0),A1861=" X-------------X",OFFSET(A1861,3,0),MATCH("  ..............",A1864:A1890,0)&gt;2,V1863),"-")</f>
        <v>-</v>
      </c>
      <c r="W1864" t="str">
        <f t="shared" ca="1" si="87"/>
        <v>-</v>
      </c>
      <c r="X1864" t="str">
        <f t="shared" ca="1" si="88"/>
        <v>-</v>
      </c>
      <c r="Y1864" s="1" t="str">
        <f t="shared" ca="1" si="89"/>
        <v>.............</v>
      </c>
    </row>
    <row r="1865" spans="1:25" x14ac:dyDescent="0.25">
      <c r="A1865" t="s">
        <v>29</v>
      </c>
      <c r="B1865" t="s">
        <v>31</v>
      </c>
      <c r="C1865" t="s">
        <v>31</v>
      </c>
      <c r="D1865" t="s">
        <v>31</v>
      </c>
      <c r="E1865" t="s">
        <v>31</v>
      </c>
      <c r="F1865" t="s">
        <v>32</v>
      </c>
      <c r="G1865" t="s">
        <v>31</v>
      </c>
      <c r="H1865" t="s">
        <v>31</v>
      </c>
      <c r="I1865" t="s">
        <v>33</v>
      </c>
      <c r="J1865" t="s">
        <v>30</v>
      </c>
      <c r="K1865" t="s">
        <v>34</v>
      </c>
      <c r="L1865" t="s">
        <v>31</v>
      </c>
      <c r="M1865" t="s">
        <v>31</v>
      </c>
      <c r="N1865" t="s">
        <v>31</v>
      </c>
      <c r="O1865" t="s">
        <v>35</v>
      </c>
      <c r="P1865" t="s">
        <v>33</v>
      </c>
      <c r="Q1865" t="s">
        <v>36</v>
      </c>
      <c r="R1865" t="s">
        <v>37</v>
      </c>
      <c r="S1865" t="s">
        <v>37</v>
      </c>
      <c r="T1865" t="s">
        <v>33</v>
      </c>
      <c r="U1865" t="s">
        <v>33</v>
      </c>
      <c r="V1865" t="str" cm="1">
        <f t="array" aca="1" ref="V1865" ca="1">IFERROR(_xlfn.IFS(A1863="  ..............",OFFSET(A1863,2,0),A1862=" X-------------X",OFFSET(A1862,3,0),MATCH("  ..............",A1865:A1891,0)&gt;2,V1864),"-")</f>
        <v>-</v>
      </c>
      <c r="W1865" t="str">
        <f t="shared" ca="1" si="87"/>
        <v>-</v>
      </c>
      <c r="X1865" t="str">
        <f t="shared" ca="1" si="88"/>
        <v/>
      </c>
      <c r="Y1865" s="1" t="str">
        <f t="shared" ca="1" si="89"/>
        <v xml:space="preserve">         0.0 </v>
      </c>
    </row>
    <row r="1866" spans="1:25" x14ac:dyDescent="0.25">
      <c r="A1866" t="s">
        <v>7498</v>
      </c>
      <c r="B1866" t="s">
        <v>6543</v>
      </c>
      <c r="C1866" t="s">
        <v>4579</v>
      </c>
      <c r="D1866" t="s">
        <v>3819</v>
      </c>
      <c r="E1866" t="s">
        <v>3819</v>
      </c>
      <c r="F1866" t="s">
        <v>3820</v>
      </c>
      <c r="G1866" t="s">
        <v>3819</v>
      </c>
      <c r="H1866" t="s">
        <v>3821</v>
      </c>
      <c r="I1866" t="s">
        <v>38</v>
      </c>
      <c r="J1866" t="s">
        <v>38</v>
      </c>
      <c r="K1866" t="s">
        <v>38</v>
      </c>
      <c r="L1866" t="s">
        <v>38</v>
      </c>
      <c r="M1866" t="s">
        <v>38</v>
      </c>
      <c r="N1866" t="s">
        <v>38</v>
      </c>
      <c r="O1866" t="s">
        <v>38</v>
      </c>
      <c r="P1866" t="s">
        <v>38</v>
      </c>
      <c r="Q1866" t="s">
        <v>38</v>
      </c>
      <c r="R1866" t="s">
        <v>38</v>
      </c>
      <c r="S1866" t="s">
        <v>38</v>
      </c>
      <c r="T1866" t="s">
        <v>38</v>
      </c>
      <c r="U1866" t="s">
        <v>38</v>
      </c>
      <c r="V1866" t="str" cm="1">
        <f t="array" aca="1" ref="V1866" ca="1">IFERROR(_xlfn.IFS(A1864="  ..............",OFFSET(A1864,2,0),A1863=" X-------------X",OFFSET(A1863,3,0),MATCH("  ..............",A1866:A1892,0)&gt;2,V1865),"-")</f>
        <v>-</v>
      </c>
      <c r="W1866" t="str">
        <f t="shared" ca="1" si="87"/>
        <v>-</v>
      </c>
      <c r="X1866" t="str">
        <f t="shared" ca="1" si="88"/>
        <v xml:space="preserve">              </v>
      </c>
      <c r="Y1866" s="1" t="str">
        <f t="shared" ca="1" si="89"/>
        <v xml:space="preserve">         0.0 </v>
      </c>
    </row>
    <row r="1867" spans="1:25" x14ac:dyDescent="0.25">
      <c r="A1867" t="s">
        <v>7499</v>
      </c>
      <c r="B1867" t="s">
        <v>7490</v>
      </c>
      <c r="C1867" t="s">
        <v>7491</v>
      </c>
      <c r="D1867" t="s">
        <v>3819</v>
      </c>
      <c r="E1867" t="s">
        <v>3819</v>
      </c>
      <c r="F1867" t="s">
        <v>3820</v>
      </c>
      <c r="G1867" t="s">
        <v>3819</v>
      </c>
      <c r="H1867" t="s">
        <v>3819</v>
      </c>
      <c r="I1867" t="s">
        <v>39</v>
      </c>
      <c r="J1867" t="s">
        <v>40</v>
      </c>
      <c r="K1867" t="s">
        <v>41</v>
      </c>
      <c r="L1867" t="s">
        <v>42</v>
      </c>
      <c r="M1867" t="s">
        <v>42</v>
      </c>
      <c r="N1867" t="s">
        <v>41</v>
      </c>
      <c r="O1867" t="s">
        <v>38</v>
      </c>
      <c r="P1867" t="s">
        <v>38</v>
      </c>
      <c r="Q1867" t="s">
        <v>38</v>
      </c>
      <c r="R1867" t="s">
        <v>38</v>
      </c>
      <c r="S1867" t="s">
        <v>38</v>
      </c>
      <c r="T1867" t="s">
        <v>38</v>
      </c>
      <c r="U1867" t="s">
        <v>38</v>
      </c>
      <c r="V1867" t="str" cm="1">
        <f t="array" aca="1" ref="V1867" ca="1">IFERROR(_xlfn.IFS(A1865="  ..............",OFFSET(A1865,2,0),A1864=" X-------------X",OFFSET(A1864,3,0),MATCH("  ..............",A1867:A1893,0)&gt;2,V1866),"-")</f>
        <v xml:space="preserve">  WAV20-UFV132  </v>
      </c>
      <c r="W1867" t="str">
        <f t="shared" ca="1" si="87"/>
        <v xml:space="preserve">   1.004 </v>
      </c>
      <c r="X1867" t="str">
        <f t="shared" ca="1" si="88"/>
        <v xml:space="preserve"> CWAV20-MG034 </v>
      </c>
      <c r="Y1867" s="1" t="str">
        <f t="shared" ca="1" si="89"/>
        <v xml:space="preserve">        0.0% </v>
      </c>
    </row>
    <row r="1868" spans="1:25" x14ac:dyDescent="0.25">
      <c r="A1868" t="s">
        <v>43</v>
      </c>
      <c r="B1868" t="s">
        <v>42</v>
      </c>
      <c r="C1868" t="s">
        <v>4847</v>
      </c>
      <c r="D1868" t="s">
        <v>4847</v>
      </c>
      <c r="E1868" t="s">
        <v>4847</v>
      </c>
      <c r="F1868" t="s">
        <v>4219</v>
      </c>
      <c r="G1868" t="s">
        <v>42</v>
      </c>
      <c r="H1868" t="s">
        <v>42</v>
      </c>
      <c r="I1868" t="s">
        <v>7433</v>
      </c>
      <c r="J1868" t="s">
        <v>7434</v>
      </c>
      <c r="K1868" t="s">
        <v>3830</v>
      </c>
      <c r="L1868" t="s">
        <v>4579</v>
      </c>
      <c r="M1868" t="s">
        <v>7491</v>
      </c>
      <c r="N1868" t="s">
        <v>4579</v>
      </c>
      <c r="O1868" t="s">
        <v>46</v>
      </c>
      <c r="P1868" t="s">
        <v>39</v>
      </c>
      <c r="Q1868" t="s">
        <v>44</v>
      </c>
      <c r="R1868" t="s">
        <v>4015</v>
      </c>
      <c r="S1868" t="s">
        <v>7451</v>
      </c>
      <c r="T1868" t="s">
        <v>39</v>
      </c>
      <c r="U1868" t="s">
        <v>45</v>
      </c>
      <c r="V1868" t="str" cm="1">
        <f t="array" aca="1" ref="V1868" ca="1">IFERROR(_xlfn.IFS(A1866="  ..............",OFFSET(A1866,2,0),A1865=" X-------------X",OFFSET(A1865,3,0),MATCH("  ..............",A1868:A1894,0)&gt;2,V1867),"-")</f>
        <v>-</v>
      </c>
      <c r="W1868" t="str">
        <f t="shared" ca="1" si="87"/>
        <v>-</v>
      </c>
      <c r="X1868" t="str">
        <f t="shared" ca="1" si="88"/>
        <v>-</v>
      </c>
      <c r="Y1868" s="1" t="str">
        <f t="shared" ca="1" si="89"/>
        <v>.............</v>
      </c>
    </row>
    <row r="1869" spans="1:25" x14ac:dyDescent="0.25">
      <c r="A1869" t="s">
        <v>29</v>
      </c>
      <c r="B1869" t="s">
        <v>31</v>
      </c>
      <c r="C1869" t="s">
        <v>31</v>
      </c>
      <c r="D1869" t="s">
        <v>31</v>
      </c>
      <c r="E1869" t="s">
        <v>31</v>
      </c>
      <c r="F1869" t="s">
        <v>32</v>
      </c>
      <c r="G1869" t="s">
        <v>31</v>
      </c>
      <c r="H1869" t="s">
        <v>31</v>
      </c>
      <c r="I1869" t="s">
        <v>33</v>
      </c>
      <c r="J1869" t="s">
        <v>30</v>
      </c>
      <c r="K1869" t="s">
        <v>34</v>
      </c>
      <c r="L1869" t="s">
        <v>31</v>
      </c>
      <c r="M1869" t="s">
        <v>31</v>
      </c>
      <c r="N1869" t="s">
        <v>31</v>
      </c>
      <c r="O1869" t="s">
        <v>35</v>
      </c>
      <c r="P1869" t="s">
        <v>33</v>
      </c>
      <c r="Q1869" t="s">
        <v>36</v>
      </c>
      <c r="R1869" t="s">
        <v>37</v>
      </c>
      <c r="S1869" t="s">
        <v>37</v>
      </c>
      <c r="T1869" t="s">
        <v>33</v>
      </c>
      <c r="U1869" t="s">
        <v>33</v>
      </c>
      <c r="V1869" t="str" cm="1">
        <f t="array" aca="1" ref="V1869" ca="1">IFERROR(_xlfn.IFS(A1867="  ..............",OFFSET(A1867,2,0),A1866=" X-------------X",OFFSET(A1866,3,0),MATCH("  ..............",A1869:A1895,0)&gt;2,V1868),"-")</f>
        <v>-</v>
      </c>
      <c r="W1869" t="str">
        <f t="shared" ca="1" si="87"/>
        <v>-</v>
      </c>
      <c r="X1869" t="str">
        <f t="shared" ca="1" si="88"/>
        <v/>
      </c>
      <c r="Y1869" s="1" t="str">
        <f t="shared" ca="1" si="89"/>
        <v xml:space="preserve">         0.0 </v>
      </c>
    </row>
    <row r="1870" spans="1:25" x14ac:dyDescent="0.25">
      <c r="A1870" t="s">
        <v>7500</v>
      </c>
      <c r="B1870" t="s">
        <v>6543</v>
      </c>
      <c r="C1870" t="s">
        <v>4579</v>
      </c>
      <c r="D1870" t="s">
        <v>3819</v>
      </c>
      <c r="E1870" t="s">
        <v>3819</v>
      </c>
      <c r="F1870" t="s">
        <v>3820</v>
      </c>
      <c r="G1870" t="s">
        <v>3819</v>
      </c>
      <c r="H1870" t="s">
        <v>3821</v>
      </c>
      <c r="I1870" t="s">
        <v>38</v>
      </c>
      <c r="J1870" t="s">
        <v>38</v>
      </c>
      <c r="K1870" t="s">
        <v>38</v>
      </c>
      <c r="L1870" t="s">
        <v>38</v>
      </c>
      <c r="M1870" t="s">
        <v>38</v>
      </c>
      <c r="N1870" t="s">
        <v>38</v>
      </c>
      <c r="O1870" t="s">
        <v>38</v>
      </c>
      <c r="P1870" t="s">
        <v>38</v>
      </c>
      <c r="Q1870" t="s">
        <v>38</v>
      </c>
      <c r="R1870" t="s">
        <v>38</v>
      </c>
      <c r="S1870" t="s">
        <v>38</v>
      </c>
      <c r="T1870" t="s">
        <v>38</v>
      </c>
      <c r="U1870" t="s">
        <v>38</v>
      </c>
      <c r="V1870" t="str" cm="1">
        <f t="array" aca="1" ref="V1870" ca="1">IFERROR(_xlfn.IFS(A1868="  ..............",OFFSET(A1868,2,0),A1867=" X-------------X",OFFSET(A1867,3,0),MATCH("  ..............",A1870:A1896,0)&gt;2,V1869),"-")</f>
        <v>-</v>
      </c>
      <c r="W1870" t="str">
        <f t="shared" ca="1" si="87"/>
        <v>-</v>
      </c>
      <c r="X1870" t="str">
        <f t="shared" ca="1" si="88"/>
        <v xml:space="preserve">              </v>
      </c>
      <c r="Y1870" s="1" t="str">
        <f t="shared" ca="1" si="89"/>
        <v xml:space="preserve">         0.0 </v>
      </c>
    </row>
    <row r="1871" spans="1:25" x14ac:dyDescent="0.25">
      <c r="A1871" t="s">
        <v>7501</v>
      </c>
      <c r="B1871" t="s">
        <v>7490</v>
      </c>
      <c r="C1871" t="s">
        <v>7491</v>
      </c>
      <c r="D1871" t="s">
        <v>3819</v>
      </c>
      <c r="E1871" t="s">
        <v>3819</v>
      </c>
      <c r="F1871" t="s">
        <v>3820</v>
      </c>
      <c r="G1871" t="s">
        <v>3819</v>
      </c>
      <c r="H1871" t="s">
        <v>3819</v>
      </c>
      <c r="I1871" t="s">
        <v>39</v>
      </c>
      <c r="J1871" t="s">
        <v>40</v>
      </c>
      <c r="K1871" t="s">
        <v>41</v>
      </c>
      <c r="L1871" t="s">
        <v>42</v>
      </c>
      <c r="M1871" t="s">
        <v>42</v>
      </c>
      <c r="N1871" t="s">
        <v>41</v>
      </c>
      <c r="O1871" t="s">
        <v>38</v>
      </c>
      <c r="P1871" t="s">
        <v>38</v>
      </c>
      <c r="Q1871" t="s">
        <v>38</v>
      </c>
      <c r="R1871" t="s">
        <v>38</v>
      </c>
      <c r="S1871" t="s">
        <v>38</v>
      </c>
      <c r="T1871" t="s">
        <v>38</v>
      </c>
      <c r="U1871" t="s">
        <v>38</v>
      </c>
      <c r="V1871" t="str" cm="1">
        <f t="array" aca="1" ref="V1871" ca="1">IFERROR(_xlfn.IFS(A1869="  ..............",OFFSET(A1869,2,0),A1868=" X-------------X",OFFSET(A1868,3,0),MATCH("  ..............",A1871:A1897,0)&gt;2,V1870),"-")</f>
        <v xml:space="preserve">  WAV24-UFV132  </v>
      </c>
      <c r="W1871" t="str">
        <f t="shared" ca="1" si="87"/>
        <v xml:space="preserve">   1.004 </v>
      </c>
      <c r="X1871" t="str">
        <f t="shared" ca="1" si="88"/>
        <v xml:space="preserve"> CWAV24-MG034 </v>
      </c>
      <c r="Y1871" s="1" t="str">
        <f t="shared" ca="1" si="89"/>
        <v xml:space="preserve">        0.0% </v>
      </c>
    </row>
    <row r="1872" spans="1:25" x14ac:dyDescent="0.25">
      <c r="A1872" t="s">
        <v>43</v>
      </c>
      <c r="B1872" t="s">
        <v>42</v>
      </c>
      <c r="C1872" t="s">
        <v>4847</v>
      </c>
      <c r="D1872" t="s">
        <v>4847</v>
      </c>
      <c r="E1872" t="s">
        <v>4847</v>
      </c>
      <c r="F1872" t="s">
        <v>4219</v>
      </c>
      <c r="G1872" t="s">
        <v>42</v>
      </c>
      <c r="H1872" t="s">
        <v>42</v>
      </c>
      <c r="I1872" t="s">
        <v>7435</v>
      </c>
      <c r="J1872" t="s">
        <v>7436</v>
      </c>
      <c r="K1872" t="s">
        <v>3830</v>
      </c>
      <c r="L1872" t="s">
        <v>4579</v>
      </c>
      <c r="M1872" t="s">
        <v>7491</v>
      </c>
      <c r="N1872" t="s">
        <v>4579</v>
      </c>
      <c r="O1872" t="s">
        <v>46</v>
      </c>
      <c r="P1872" t="s">
        <v>39</v>
      </c>
      <c r="Q1872" t="s">
        <v>44</v>
      </c>
      <c r="R1872" t="s">
        <v>4015</v>
      </c>
      <c r="S1872" t="s">
        <v>7451</v>
      </c>
      <c r="T1872" t="s">
        <v>39</v>
      </c>
      <c r="U1872" t="s">
        <v>45</v>
      </c>
      <c r="V1872" t="str" cm="1">
        <f t="array" aca="1" ref="V1872" ca="1">IFERROR(_xlfn.IFS(A1870="  ..............",OFFSET(A1870,2,0),A1869=" X-------------X",OFFSET(A1869,3,0),MATCH("  ..............",A1872:A1898,0)&gt;2,V1871),"-")</f>
        <v>-</v>
      </c>
      <c r="W1872" t="str">
        <f t="shared" ca="1" si="87"/>
        <v>-</v>
      </c>
      <c r="X1872" t="str">
        <f t="shared" ca="1" si="88"/>
        <v>-</v>
      </c>
      <c r="Y1872" s="1" t="str">
        <f t="shared" ca="1" si="89"/>
        <v>.............</v>
      </c>
    </row>
    <row r="1873" spans="1:25" x14ac:dyDescent="0.25">
      <c r="A1873" t="s">
        <v>29</v>
      </c>
      <c r="B1873" t="s">
        <v>31</v>
      </c>
      <c r="C1873" t="s">
        <v>31</v>
      </c>
      <c r="D1873" t="s">
        <v>31</v>
      </c>
      <c r="E1873" t="s">
        <v>31</v>
      </c>
      <c r="F1873" t="s">
        <v>32</v>
      </c>
      <c r="G1873" t="s">
        <v>31</v>
      </c>
      <c r="H1873" t="s">
        <v>31</v>
      </c>
      <c r="I1873" t="s">
        <v>33</v>
      </c>
      <c r="J1873" t="s">
        <v>30</v>
      </c>
      <c r="K1873" t="s">
        <v>34</v>
      </c>
      <c r="L1873" t="s">
        <v>31</v>
      </c>
      <c r="M1873" t="s">
        <v>31</v>
      </c>
      <c r="N1873" t="s">
        <v>31</v>
      </c>
      <c r="O1873" t="s">
        <v>35</v>
      </c>
      <c r="P1873" t="s">
        <v>33</v>
      </c>
      <c r="Q1873" t="s">
        <v>36</v>
      </c>
      <c r="R1873" t="s">
        <v>37</v>
      </c>
      <c r="S1873" t="s">
        <v>37</v>
      </c>
      <c r="T1873" t="s">
        <v>33</v>
      </c>
      <c r="U1873" t="s">
        <v>33</v>
      </c>
      <c r="V1873" t="str" cm="1">
        <f t="array" aca="1" ref="V1873" ca="1">IFERROR(_xlfn.IFS(A1871="  ..............",OFFSET(A1871,2,0),A1870=" X-------------X",OFFSET(A1870,3,0),MATCH("  ..............",A1873:A1899,0)&gt;2,V1872),"-")</f>
        <v>-</v>
      </c>
      <c r="W1873" t="str">
        <f t="shared" ca="1" si="87"/>
        <v>-</v>
      </c>
      <c r="X1873" t="str">
        <f t="shared" ca="1" si="88"/>
        <v xml:space="preserve"> V11.06.02    </v>
      </c>
      <c r="Y1873" s="1" t="str">
        <f t="shared" ca="1" si="89"/>
        <v xml:space="preserve">A - PROGRAMA </v>
      </c>
    </row>
    <row r="1874" spans="1:25" x14ac:dyDescent="0.25">
      <c r="A1874" t="s">
        <v>54</v>
      </c>
      <c r="B1874" t="s">
        <v>55</v>
      </c>
      <c r="C1874" t="s">
        <v>56</v>
      </c>
      <c r="D1874" t="s">
        <v>57</v>
      </c>
      <c r="E1874" t="s">
        <v>58</v>
      </c>
      <c r="F1874" t="s">
        <v>59</v>
      </c>
      <c r="G1874" t="s">
        <v>60</v>
      </c>
      <c r="H1874" t="s">
        <v>61</v>
      </c>
      <c r="I1874" t="s">
        <v>62</v>
      </c>
      <c r="J1874" t="s">
        <v>63</v>
      </c>
      <c r="K1874" t="s">
        <v>41</v>
      </c>
      <c r="L1874" t="s">
        <v>42</v>
      </c>
      <c r="M1874" t="s">
        <v>42</v>
      </c>
      <c r="N1874" t="s">
        <v>42</v>
      </c>
      <c r="O1874" t="s">
        <v>64</v>
      </c>
      <c r="P1874" t="s">
        <v>7502</v>
      </c>
      <c r="Q1874" t="s">
        <v>38</v>
      </c>
      <c r="R1874" t="s">
        <v>38</v>
      </c>
      <c r="S1874" t="s">
        <v>38</v>
      </c>
      <c r="T1874" t="s">
        <v>38</v>
      </c>
      <c r="U1874" t="s">
        <v>38</v>
      </c>
      <c r="V1874" t="str" cm="1">
        <f t="array" aca="1" ref="V1874" ca="1">IFERROR(_xlfn.IFS(A1872="  ..............",OFFSET(A1872,2,0),A1871=" X-------------X",OFFSET(A1871,3,0),MATCH("  ..............",A1874:A1900,0)&gt;2,V1873),"-")</f>
        <v>-</v>
      </c>
      <c r="W1874" t="str">
        <f t="shared" ca="1" si="87"/>
        <v>-</v>
      </c>
      <c r="X1874" t="str">
        <f t="shared" ca="1" si="88"/>
        <v/>
      </c>
      <c r="Y1874" s="1" t="str">
        <f t="shared" ca="1" si="89"/>
        <v/>
      </c>
    </row>
    <row r="1875" spans="1:25" x14ac:dyDescent="0.25">
      <c r="A1875" t="s">
        <v>38</v>
      </c>
      <c r="B1875" t="s">
        <v>38</v>
      </c>
      <c r="C1875" t="s">
        <v>38</v>
      </c>
      <c r="D1875" t="s">
        <v>38</v>
      </c>
      <c r="E1875" t="s">
        <v>38</v>
      </c>
      <c r="F1875" t="s">
        <v>38</v>
      </c>
      <c r="G1875" t="s">
        <v>38</v>
      </c>
      <c r="H1875" t="s">
        <v>38</v>
      </c>
      <c r="I1875" t="s">
        <v>38</v>
      </c>
      <c r="J1875" t="s">
        <v>38</v>
      </c>
      <c r="K1875" t="s">
        <v>38</v>
      </c>
      <c r="L1875" t="s">
        <v>38</v>
      </c>
      <c r="M1875" t="s">
        <v>38</v>
      </c>
      <c r="N1875" t="s">
        <v>38</v>
      </c>
      <c r="O1875" t="s">
        <v>38</v>
      </c>
      <c r="P1875" t="s">
        <v>38</v>
      </c>
      <c r="Q1875" t="s">
        <v>38</v>
      </c>
      <c r="R1875" t="s">
        <v>38</v>
      </c>
      <c r="S1875" t="s">
        <v>38</v>
      </c>
      <c r="T1875" t="s">
        <v>38</v>
      </c>
      <c r="U1875" t="s">
        <v>38</v>
      </c>
      <c r="V1875" t="str" cm="1">
        <f t="array" aca="1" ref="V1875" ca="1">IFERROR(_xlfn.IFS(A1873="  ..............",OFFSET(A1873,2,0),A1872=" X-------------X",OFFSET(A1872,3,0),MATCH("  ..............",A1875:A1901,0)&gt;2,V1874),"-")</f>
        <v/>
      </c>
      <c r="W1875" t="str">
        <f t="shared" ca="1" si="87"/>
        <v>X-------X</v>
      </c>
      <c r="X1875" t="str">
        <f t="shared" ca="1" si="88"/>
        <v/>
      </c>
      <c r="Y1875" s="1" t="str">
        <f t="shared" ca="1" si="89"/>
        <v>encia * UFVMG</v>
      </c>
    </row>
    <row r="1876" spans="1:25" x14ac:dyDescent="0.25">
      <c r="A1876" t="s">
        <v>65</v>
      </c>
      <c r="B1876" t="s">
        <v>66</v>
      </c>
      <c r="C1876" t="s">
        <v>4474</v>
      </c>
      <c r="D1876" t="s">
        <v>4475</v>
      </c>
      <c r="E1876" t="s">
        <v>4476</v>
      </c>
      <c r="F1876" t="s">
        <v>4477</v>
      </c>
      <c r="G1876" t="s">
        <v>4478</v>
      </c>
      <c r="H1876" t="s">
        <v>4479</v>
      </c>
      <c r="I1876" t="s">
        <v>4480</v>
      </c>
      <c r="J1876" t="s">
        <v>38</v>
      </c>
      <c r="K1876" t="s">
        <v>38</v>
      </c>
      <c r="L1876" t="s">
        <v>38</v>
      </c>
      <c r="M1876" t="s">
        <v>38</v>
      </c>
      <c r="N1876" t="s">
        <v>38</v>
      </c>
      <c r="O1876" t="s">
        <v>38</v>
      </c>
      <c r="P1876" t="s">
        <v>38</v>
      </c>
      <c r="Q1876" t="s">
        <v>38</v>
      </c>
      <c r="R1876" t="s">
        <v>38</v>
      </c>
      <c r="S1876" t="s">
        <v>38</v>
      </c>
      <c r="T1876" t="s">
        <v>38</v>
      </c>
      <c r="U1876" t="s">
        <v>38</v>
      </c>
      <c r="V1876" t="str" cm="1">
        <f t="array" aca="1" ref="V1876" ca="1">IFERROR(_xlfn.IFS(A1874="  ..............",OFFSET(A1874,2,0),A1873=" X-------------X",OFFSET(A1873,3,0),MATCH("  ..............",A1876:A1902,0)&gt;2,V1875),"-")</f>
        <v/>
      </c>
      <c r="W1876" t="str">
        <f t="shared" ca="1" si="87"/>
        <v>X-------X</v>
      </c>
      <c r="X1876" t="str">
        <f t="shared" ca="1" si="88"/>
        <v/>
      </c>
      <c r="Y1876" s="1" t="str">
        <f t="shared" ca="1" si="89"/>
        <v xml:space="preserve">- 500 kV     </v>
      </c>
    </row>
    <row r="1877" spans="1:25" x14ac:dyDescent="0.25">
      <c r="A1877" t="s">
        <v>67</v>
      </c>
      <c r="B1877" t="s">
        <v>68</v>
      </c>
      <c r="C1877" t="s">
        <v>69</v>
      </c>
      <c r="D1877" t="s">
        <v>4481</v>
      </c>
      <c r="E1877" t="s">
        <v>4482</v>
      </c>
      <c r="F1877" t="s">
        <v>4483</v>
      </c>
      <c r="G1877" t="s">
        <v>42</v>
      </c>
      <c r="H1877" t="s">
        <v>42</v>
      </c>
      <c r="I1877" t="s">
        <v>44</v>
      </c>
      <c r="J1877" t="s">
        <v>38</v>
      </c>
      <c r="K1877" t="s">
        <v>38</v>
      </c>
      <c r="L1877" t="s">
        <v>38</v>
      </c>
      <c r="M1877" t="s">
        <v>38</v>
      </c>
      <c r="N1877" t="s">
        <v>38</v>
      </c>
      <c r="O1877" t="s">
        <v>38</v>
      </c>
      <c r="P1877" t="s">
        <v>38</v>
      </c>
      <c r="Q1877" t="s">
        <v>38</v>
      </c>
      <c r="R1877" t="s">
        <v>38</v>
      </c>
      <c r="S1877" t="s">
        <v>38</v>
      </c>
      <c r="T1877" t="s">
        <v>38</v>
      </c>
      <c r="U1877" t="s">
        <v>38</v>
      </c>
      <c r="V1877" t="str" cm="1">
        <f t="array" aca="1" ref="V1877" ca="1">IFERROR(_xlfn.IFS(A1875="  ..............",OFFSET(A1875,2,0),A1874=" X-------------X",OFFSET(A1874,3,0),MATCH("  ..............",A1877:A1903,0)&gt;2,V1876),"-")</f>
        <v/>
      </c>
      <c r="W1877" t="str">
        <f t="shared" ca="1" si="87"/>
        <v>X-------X</v>
      </c>
      <c r="X1877" t="str">
        <f t="shared" ca="1" si="88"/>
        <v/>
      </c>
      <c r="Y1877" s="1" t="str">
        <f t="shared" ca="1" si="89"/>
        <v/>
      </c>
    </row>
    <row r="1878" spans="1:25" x14ac:dyDescent="0.25">
      <c r="A1878" t="s">
        <v>38</v>
      </c>
      <c r="B1878" t="s">
        <v>38</v>
      </c>
      <c r="C1878" t="s">
        <v>38</v>
      </c>
      <c r="D1878" t="s">
        <v>38</v>
      </c>
      <c r="E1878" t="s">
        <v>38</v>
      </c>
      <c r="F1878" t="s">
        <v>38</v>
      </c>
      <c r="G1878" t="s">
        <v>38</v>
      </c>
      <c r="H1878" t="s">
        <v>38</v>
      </c>
      <c r="I1878" t="s">
        <v>38</v>
      </c>
      <c r="J1878" t="s">
        <v>38</v>
      </c>
      <c r="K1878" t="s">
        <v>38</v>
      </c>
      <c r="L1878" t="s">
        <v>38</v>
      </c>
      <c r="M1878" t="s">
        <v>38</v>
      </c>
      <c r="N1878" t="s">
        <v>38</v>
      </c>
      <c r="O1878" t="s">
        <v>38</v>
      </c>
      <c r="P1878" t="s">
        <v>38</v>
      </c>
      <c r="Q1878" t="s">
        <v>38</v>
      </c>
      <c r="R1878" t="s">
        <v>38</v>
      </c>
      <c r="S1878" t="s">
        <v>38</v>
      </c>
      <c r="T1878" t="s">
        <v>38</v>
      </c>
      <c r="U1878" t="s">
        <v>38</v>
      </c>
      <c r="V1878" t="str" cm="1">
        <f t="array" aca="1" ref="V1878" ca="1">IFERROR(_xlfn.IFS(A1876="  ..............",OFFSET(A1876,2,0),A1875=" X-------------X",OFFSET(A1875,3,0),MATCH("  ..............",A1878:A1904,0)&gt;2,V1877),"-")</f>
        <v/>
      </c>
      <c r="W1878" t="str">
        <f t="shared" ca="1" si="87"/>
        <v>X-------X</v>
      </c>
      <c r="X1878" t="str">
        <f t="shared" ca="1" si="88"/>
        <v>-------- F L U</v>
      </c>
      <c r="Y1878" s="1" t="str">
        <f t="shared" ca="1" si="89"/>
        <v xml:space="preserve"> ------------</v>
      </c>
    </row>
    <row r="1879" spans="1:25" x14ac:dyDescent="0.25">
      <c r="A1879" t="s">
        <v>70</v>
      </c>
      <c r="B1879" t="s">
        <v>71</v>
      </c>
      <c r="C1879" t="s">
        <v>72</v>
      </c>
      <c r="D1879" t="s">
        <v>73</v>
      </c>
      <c r="E1879" t="s">
        <v>74</v>
      </c>
      <c r="F1879" t="s">
        <v>75</v>
      </c>
      <c r="G1879" t="s">
        <v>76</v>
      </c>
      <c r="H1879" t="s">
        <v>77</v>
      </c>
      <c r="I1879" t="s">
        <v>78</v>
      </c>
      <c r="J1879" t="s">
        <v>79</v>
      </c>
      <c r="K1879" t="s">
        <v>80</v>
      </c>
      <c r="L1879" t="s">
        <v>81</v>
      </c>
      <c r="M1879" t="s">
        <v>82</v>
      </c>
      <c r="N1879" t="s">
        <v>83</v>
      </c>
      <c r="O1879" t="s">
        <v>84</v>
      </c>
      <c r="P1879" t="s">
        <v>85</v>
      </c>
      <c r="Q1879" t="s">
        <v>86</v>
      </c>
      <c r="R1879" t="s">
        <v>28</v>
      </c>
      <c r="S1879" t="s">
        <v>28</v>
      </c>
      <c r="T1879" t="s">
        <v>78</v>
      </c>
      <c r="U1879" t="s">
        <v>87</v>
      </c>
      <c r="V1879" t="str" cm="1">
        <f t="array" aca="1" ref="V1879" ca="1">IFERROR(_xlfn.IFS(A1877="  ..............",OFFSET(A1877,2,0),A1876=" X-------------X",OFFSET(A1876,3,0),MATCH("  ..............",A1879:A1905,0)&gt;2,V1878),"-")</f>
        <v/>
      </c>
      <c r="W1879" t="str">
        <f t="shared" ca="1" si="87"/>
        <v>X-------X</v>
      </c>
      <c r="X1879" t="str">
        <f t="shared" ca="1" si="88"/>
        <v xml:space="preserve">              </v>
      </c>
      <c r="Y1879" s="1" t="str">
        <f t="shared" ca="1" si="89"/>
        <v xml:space="preserve">  ELO CC  SHU</v>
      </c>
    </row>
    <row r="1880" spans="1:25" x14ac:dyDescent="0.25">
      <c r="A1880" t="s">
        <v>88</v>
      </c>
      <c r="B1880" t="s">
        <v>89</v>
      </c>
      <c r="C1880" t="s">
        <v>90</v>
      </c>
      <c r="D1880" t="s">
        <v>91</v>
      </c>
      <c r="E1880" t="s">
        <v>92</v>
      </c>
      <c r="F1880" s="1" t="s">
        <v>93</v>
      </c>
      <c r="G1880" t="s">
        <v>94</v>
      </c>
      <c r="H1880" t="s">
        <v>95</v>
      </c>
      <c r="I1880" t="s">
        <v>39</v>
      </c>
      <c r="J1880" t="s">
        <v>40</v>
      </c>
      <c r="K1880" t="s">
        <v>41</v>
      </c>
      <c r="L1880" t="s">
        <v>42</v>
      </c>
      <c r="M1880" t="s">
        <v>42</v>
      </c>
      <c r="N1880" t="s">
        <v>42</v>
      </c>
      <c r="O1880" t="s">
        <v>46</v>
      </c>
      <c r="P1880" t="s">
        <v>39</v>
      </c>
      <c r="Q1880" t="s">
        <v>44</v>
      </c>
      <c r="R1880" t="s">
        <v>96</v>
      </c>
      <c r="S1880" t="s">
        <v>96</v>
      </c>
      <c r="T1880" t="s">
        <v>39</v>
      </c>
      <c r="U1880" t="s">
        <v>97</v>
      </c>
      <c r="V1880" t="str" cm="1">
        <f t="array" aca="1" ref="V1880" ca="1">IFERROR(_xlfn.IFS(A1878="  ..............",OFFSET(A1878,2,0),A1877=" X-------------X",OFFSET(A1877,3,0),MATCH("  ..............",A1880:A1906,0)&gt;2,V1879),"-")</f>
        <v/>
      </c>
      <c r="W1880" t="str">
        <f t="shared" ca="1" si="87"/>
        <v>X-------X</v>
      </c>
      <c r="X1880" t="str">
        <f t="shared" ca="1" si="88"/>
        <v xml:space="preserve">              </v>
      </c>
      <c r="Y1880" s="1" t="str">
        <f t="shared" ca="1" si="89"/>
        <v xml:space="preserve">    MW/   Mva</v>
      </c>
    </row>
    <row r="1881" spans="1:25" x14ac:dyDescent="0.25">
      <c r="A1881" t="s">
        <v>98</v>
      </c>
      <c r="B1881" t="s">
        <v>99</v>
      </c>
      <c r="C1881" t="s">
        <v>100</v>
      </c>
      <c r="D1881" t="s">
        <v>100</v>
      </c>
      <c r="E1881" t="s">
        <v>100</v>
      </c>
      <c r="F1881" s="1" t="s">
        <v>101</v>
      </c>
      <c r="G1881" t="s">
        <v>102</v>
      </c>
      <c r="H1881" t="s">
        <v>103</v>
      </c>
      <c r="I1881" t="s">
        <v>39</v>
      </c>
      <c r="J1881" t="s">
        <v>40</v>
      </c>
      <c r="K1881" t="s">
        <v>41</v>
      </c>
      <c r="L1881" t="s">
        <v>42</v>
      </c>
      <c r="M1881" t="s">
        <v>42</v>
      </c>
      <c r="N1881" t="s">
        <v>42</v>
      </c>
      <c r="O1881" t="s">
        <v>46</v>
      </c>
      <c r="P1881" t="s">
        <v>39</v>
      </c>
      <c r="Q1881" t="s">
        <v>104</v>
      </c>
      <c r="R1881" t="s">
        <v>105</v>
      </c>
      <c r="S1881" t="s">
        <v>106</v>
      </c>
      <c r="T1881" t="s">
        <v>107</v>
      </c>
      <c r="U1881" t="s">
        <v>97</v>
      </c>
      <c r="V1881" t="str" cm="1">
        <f t="array" aca="1" ref="V1881" ca="1">IFERROR(_xlfn.IFS(A1879="  ..............",OFFSET(A1879,2,0),A1878=" X-------------X",OFFSET(A1878,3,0),MATCH("  ..............",A1881:A1907,0)&gt;2,V1880),"-")</f>
        <v/>
      </c>
      <c r="W1881" t="str">
        <f t="shared" ca="1" si="87"/>
        <v>X-------X</v>
      </c>
      <c r="X1881" t="str">
        <f t="shared" ca="1" si="88"/>
        <v xml:space="preserve">A             </v>
      </c>
      <c r="Y1881" s="1" t="str">
        <f t="shared" ca="1" si="89"/>
        <v xml:space="preserve">   Mvar   EQU</v>
      </c>
    </row>
    <row r="1882" spans="1:25" x14ac:dyDescent="0.25">
      <c r="A1882" t="s">
        <v>108</v>
      </c>
      <c r="B1882" t="s">
        <v>109</v>
      </c>
      <c r="C1882" t="s">
        <v>110</v>
      </c>
      <c r="D1882" t="s">
        <v>110</v>
      </c>
      <c r="E1882" t="s">
        <v>110</v>
      </c>
      <c r="F1882" s="1" t="s">
        <v>111</v>
      </c>
      <c r="G1882" t="s">
        <v>112</v>
      </c>
      <c r="H1882" t="s">
        <v>113</v>
      </c>
      <c r="I1882" t="s">
        <v>114</v>
      </c>
      <c r="J1882" t="s">
        <v>115</v>
      </c>
      <c r="K1882" t="s">
        <v>41</v>
      </c>
      <c r="L1882" t="s">
        <v>116</v>
      </c>
      <c r="M1882" t="s">
        <v>117</v>
      </c>
      <c r="N1882" t="s">
        <v>42</v>
      </c>
      <c r="O1882" t="s">
        <v>46</v>
      </c>
      <c r="P1882" t="s">
        <v>39</v>
      </c>
      <c r="Q1882" t="s">
        <v>118</v>
      </c>
      <c r="R1882" t="s">
        <v>119</v>
      </c>
      <c r="S1882" t="s">
        <v>120</v>
      </c>
      <c r="T1882" t="s">
        <v>121</v>
      </c>
      <c r="U1882" t="s">
        <v>122</v>
      </c>
      <c r="V1882" t="str" cm="1">
        <f t="array" aca="1" ref="V1882" ca="1">IFERROR(_xlfn.IFS(A1880="  ..............",OFFSET(A1880,2,0),A1879=" X-------------X",OFFSET(A1879,3,0),MATCH("  ..............",A1882:A1908,0)&gt;2,V1881),"-")</f>
        <v/>
      </c>
      <c r="W1882" t="str">
        <f t="shared" ca="1" si="87"/>
        <v>X-------X</v>
      </c>
      <c r="X1882" t="str">
        <f t="shared" ca="1" si="88"/>
        <v xml:space="preserve">     NOME     </v>
      </c>
      <c r="Y1882" s="1" t="str">
        <f t="shared" ca="1" si="89"/>
        <v xml:space="preserve">   FLUXO %   </v>
      </c>
    </row>
    <row r="1883" spans="1:25" x14ac:dyDescent="0.25">
      <c r="A1883" t="s">
        <v>43</v>
      </c>
      <c r="B1883" t="s">
        <v>42</v>
      </c>
      <c r="C1883" t="s">
        <v>123</v>
      </c>
      <c r="D1883" t="s">
        <v>124</v>
      </c>
      <c r="E1883" t="s">
        <v>125</v>
      </c>
      <c r="F1883" s="1" t="s">
        <v>126</v>
      </c>
      <c r="G1883" t="s">
        <v>127</v>
      </c>
      <c r="H1883" t="s">
        <v>42</v>
      </c>
      <c r="I1883" t="s">
        <v>128</v>
      </c>
      <c r="J1883" t="s">
        <v>129</v>
      </c>
      <c r="K1883" t="s">
        <v>130</v>
      </c>
      <c r="L1883" t="s">
        <v>131</v>
      </c>
      <c r="M1883" t="s">
        <v>110</v>
      </c>
      <c r="N1883" t="s">
        <v>132</v>
      </c>
      <c r="O1883" t="s">
        <v>133</v>
      </c>
      <c r="P1883" t="s">
        <v>134</v>
      </c>
      <c r="Q1883" t="s">
        <v>135</v>
      </c>
      <c r="R1883" t="s">
        <v>136</v>
      </c>
      <c r="S1883" t="s">
        <v>137</v>
      </c>
      <c r="T1883" t="s">
        <v>138</v>
      </c>
      <c r="U1883" t="s">
        <v>139</v>
      </c>
      <c r="V1883" t="str" cm="1">
        <f t="array" aca="1" ref="V1883" ca="1">IFERROR(_xlfn.IFS(A1881="  ..............",OFFSET(A1881,2,0),A1880=" X-------------X",OFFSET(A1880,3,0),MATCH("  ..............",A1883:A1909,0)&gt;2,V1882),"-")</f>
        <v/>
      </c>
      <c r="W1883" t="str">
        <f t="shared" ca="1" si="87"/>
        <v>X-------X</v>
      </c>
      <c r="X1883" t="str">
        <f t="shared" ca="1" si="88"/>
        <v>X------------X</v>
      </c>
      <c r="Y1883" s="1" t="str">
        <f t="shared" ca="1" si="89"/>
        <v>X-----------X</v>
      </c>
    </row>
    <row r="1884" spans="1:25" x14ac:dyDescent="0.25">
      <c r="A1884" t="s">
        <v>20</v>
      </c>
      <c r="B1884" t="s">
        <v>21</v>
      </c>
      <c r="C1884" t="s">
        <v>21</v>
      </c>
      <c r="D1884" t="s">
        <v>21</v>
      </c>
      <c r="E1884" t="s">
        <v>21</v>
      </c>
      <c r="F1884" t="s">
        <v>22</v>
      </c>
      <c r="G1884" t="s">
        <v>21</v>
      </c>
      <c r="H1884" t="s">
        <v>21</v>
      </c>
      <c r="I1884" t="s">
        <v>23</v>
      </c>
      <c r="J1884" t="s">
        <v>24</v>
      </c>
      <c r="K1884" t="s">
        <v>25</v>
      </c>
      <c r="L1884" t="s">
        <v>21</v>
      </c>
      <c r="M1884" t="s">
        <v>21</v>
      </c>
      <c r="N1884" t="s">
        <v>21</v>
      </c>
      <c r="O1884" t="s">
        <v>26</v>
      </c>
      <c r="P1884" t="s">
        <v>23</v>
      </c>
      <c r="Q1884" t="s">
        <v>27</v>
      </c>
      <c r="R1884" t="s">
        <v>28</v>
      </c>
      <c r="S1884" t="s">
        <v>28</v>
      </c>
      <c r="T1884" t="s">
        <v>23</v>
      </c>
      <c r="U1884" t="s">
        <v>23</v>
      </c>
      <c r="V1884" t="str" cm="1">
        <f t="array" aca="1" ref="V1884" ca="1">IFERROR(_xlfn.IFS(A1882="  ..............",OFFSET(A1882,2,0),A1881=" X-------------X",OFFSET(A1881,3,0),MATCH("  ..............",A1884:A1910,0)&gt;2,V1883),"-")</f>
        <v/>
      </c>
      <c r="W1884" t="str">
        <f t="shared" ca="1" si="87"/>
        <v>X-------X</v>
      </c>
      <c r="X1884" t="str">
        <f t="shared" ca="1" si="88"/>
        <v/>
      </c>
      <c r="Y1884" s="1" t="str">
        <f t="shared" ca="1" si="89"/>
        <v/>
      </c>
    </row>
    <row r="1885" spans="1:25" x14ac:dyDescent="0.25">
      <c r="A1885" t="s">
        <v>38</v>
      </c>
      <c r="B1885" t="s">
        <v>38</v>
      </c>
      <c r="C1885" t="s">
        <v>38</v>
      </c>
      <c r="D1885" t="s">
        <v>38</v>
      </c>
      <c r="E1885" t="s">
        <v>38</v>
      </c>
      <c r="F1885" t="s">
        <v>38</v>
      </c>
      <c r="G1885" t="s">
        <v>38</v>
      </c>
      <c r="H1885" t="s">
        <v>38</v>
      </c>
      <c r="I1885" t="s">
        <v>38</v>
      </c>
      <c r="J1885" t="s">
        <v>38</v>
      </c>
      <c r="K1885" t="s">
        <v>38</v>
      </c>
      <c r="L1885" t="s">
        <v>38</v>
      </c>
      <c r="M1885" t="s">
        <v>38</v>
      </c>
      <c r="N1885" t="s">
        <v>38</v>
      </c>
      <c r="O1885" t="s">
        <v>38</v>
      </c>
      <c r="P1885" t="s">
        <v>38</v>
      </c>
      <c r="Q1885" t="s">
        <v>38</v>
      </c>
      <c r="R1885" t="s">
        <v>38</v>
      </c>
      <c r="S1885" t="s">
        <v>38</v>
      </c>
      <c r="T1885" t="s">
        <v>38</v>
      </c>
      <c r="U1885" t="s">
        <v>38</v>
      </c>
      <c r="V1885" t="str" cm="1">
        <f t="array" aca="1" ref="V1885" ca="1">IFERROR(_xlfn.IFS(A1883="  ..............",OFFSET(A1883,2,0),A1882=" X-------------X",OFFSET(A1882,3,0),MATCH("  ..............",A1885:A1911,0)&gt;2,V1884),"-")</f>
        <v/>
      </c>
      <c r="W1885" t="str">
        <f t="shared" ca="1" si="87"/>
        <v>X-------X</v>
      </c>
      <c r="X1885" t="str">
        <f t="shared" ca="1" si="88"/>
        <v/>
      </c>
      <c r="Y1885" s="1" t="str">
        <f t="shared" ca="1" si="89"/>
        <v xml:space="preserve">         0.0 </v>
      </c>
    </row>
    <row r="1886" spans="1:25" x14ac:dyDescent="0.25">
      <c r="A1886" t="s">
        <v>7503</v>
      </c>
      <c r="B1886" t="s">
        <v>6543</v>
      </c>
      <c r="C1886" t="s">
        <v>4579</v>
      </c>
      <c r="D1886" t="s">
        <v>3819</v>
      </c>
      <c r="E1886" t="s">
        <v>3819</v>
      </c>
      <c r="F1886" t="s">
        <v>3820</v>
      </c>
      <c r="G1886" t="s">
        <v>3819</v>
      </c>
      <c r="H1886" t="s">
        <v>3821</v>
      </c>
      <c r="I1886" t="s">
        <v>38</v>
      </c>
      <c r="J1886" t="s">
        <v>38</v>
      </c>
      <c r="K1886" t="s">
        <v>38</v>
      </c>
      <c r="L1886" t="s">
        <v>38</v>
      </c>
      <c r="M1886" t="s">
        <v>38</v>
      </c>
      <c r="N1886" t="s">
        <v>38</v>
      </c>
      <c r="O1886" t="s">
        <v>38</v>
      </c>
      <c r="P1886" t="s">
        <v>38</v>
      </c>
      <c r="Q1886" t="s">
        <v>38</v>
      </c>
      <c r="R1886" t="s">
        <v>38</v>
      </c>
      <c r="S1886" t="s">
        <v>38</v>
      </c>
      <c r="T1886" t="s">
        <v>38</v>
      </c>
      <c r="U1886" t="s">
        <v>38</v>
      </c>
      <c r="V1886" t="str" cm="1">
        <f t="array" aca="1" ref="V1886" ca="1">IFERROR(_xlfn.IFS(A1884="  ..............",OFFSET(A1884,2,0),A1883=" X-------------X",OFFSET(A1883,3,0),MATCH("  ..............",A1886:A1912,0)&gt;2,V1885),"-")</f>
        <v/>
      </c>
      <c r="W1886" t="str">
        <f t="shared" ca="1" si="87"/>
        <v>X-------X</v>
      </c>
      <c r="X1886" t="str">
        <f t="shared" ca="1" si="88"/>
        <v xml:space="preserve">              </v>
      </c>
      <c r="Y1886" s="1" t="str">
        <f t="shared" ca="1" si="89"/>
        <v xml:space="preserve">         0.0 </v>
      </c>
    </row>
    <row r="1887" spans="1:25" x14ac:dyDescent="0.25">
      <c r="A1887" t="s">
        <v>7504</v>
      </c>
      <c r="B1887" t="s">
        <v>7490</v>
      </c>
      <c r="C1887" t="s">
        <v>7491</v>
      </c>
      <c r="D1887" t="s">
        <v>3819</v>
      </c>
      <c r="E1887" t="s">
        <v>3819</v>
      </c>
      <c r="F1887" s="1" t="s">
        <v>3820</v>
      </c>
      <c r="G1887" t="s">
        <v>3819</v>
      </c>
      <c r="H1887" t="s">
        <v>3819</v>
      </c>
      <c r="I1887" t="s">
        <v>39</v>
      </c>
      <c r="J1887" t="s">
        <v>40</v>
      </c>
      <c r="K1887" t="s">
        <v>41</v>
      </c>
      <c r="L1887" t="s">
        <v>42</v>
      </c>
      <c r="M1887" t="s">
        <v>42</v>
      </c>
      <c r="N1887" t="s">
        <v>41</v>
      </c>
      <c r="O1887" t="s">
        <v>38</v>
      </c>
      <c r="P1887" t="s">
        <v>38</v>
      </c>
      <c r="Q1887" t="s">
        <v>38</v>
      </c>
      <c r="R1887" t="s">
        <v>38</v>
      </c>
      <c r="S1887" t="s">
        <v>38</v>
      </c>
      <c r="T1887" t="s">
        <v>38</v>
      </c>
      <c r="U1887" t="s">
        <v>38</v>
      </c>
      <c r="V1887" t="str" cm="1">
        <f t="array" aca="1" ref="V1887" ca="1">IFERROR(_xlfn.IFS(A1885="  ..............",OFFSET(A1885,2,0),A1884=" X-------------X",OFFSET(A1884,3,0),MATCH("  ..............",A1887:A1913,0)&gt;2,V1886),"-")</f>
        <v xml:space="preserve">  WAV28-UFV132  </v>
      </c>
      <c r="W1887" t="str">
        <f t="shared" ca="1" si="87"/>
        <v xml:space="preserve">   1.004 </v>
      </c>
      <c r="X1887" t="str">
        <f t="shared" ca="1" si="88"/>
        <v xml:space="preserve"> CWAV28-MG034 </v>
      </c>
      <c r="Y1887" s="1" t="str">
        <f t="shared" ca="1" si="89"/>
        <v xml:space="preserve">        0.0% </v>
      </c>
    </row>
    <row r="1888" spans="1:25" x14ac:dyDescent="0.25">
      <c r="A1888" t="s">
        <v>43</v>
      </c>
      <c r="B1888" t="s">
        <v>42</v>
      </c>
      <c r="C1888" t="s">
        <v>4847</v>
      </c>
      <c r="D1888" t="s">
        <v>4847</v>
      </c>
      <c r="E1888" t="s">
        <v>4847</v>
      </c>
      <c r="F1888" s="1" t="s">
        <v>4219</v>
      </c>
      <c r="G1888" t="s">
        <v>42</v>
      </c>
      <c r="H1888" t="s">
        <v>42</v>
      </c>
      <c r="I1888" t="s">
        <v>7437</v>
      </c>
      <c r="J1888" t="s">
        <v>7438</v>
      </c>
      <c r="K1888" t="s">
        <v>3830</v>
      </c>
      <c r="L1888" t="s">
        <v>4579</v>
      </c>
      <c r="M1888" t="s">
        <v>7491</v>
      </c>
      <c r="N1888" t="s">
        <v>4579</v>
      </c>
      <c r="O1888" t="s">
        <v>46</v>
      </c>
      <c r="P1888" t="s">
        <v>39</v>
      </c>
      <c r="Q1888" t="s">
        <v>44</v>
      </c>
      <c r="R1888" t="s">
        <v>4015</v>
      </c>
      <c r="S1888" t="s">
        <v>7451</v>
      </c>
      <c r="T1888" t="s">
        <v>39</v>
      </c>
      <c r="U1888" t="s">
        <v>45</v>
      </c>
      <c r="V1888" t="str" cm="1">
        <f t="array" aca="1" ref="V1888" ca="1">IFERROR(_xlfn.IFS(A1886="  ..............",OFFSET(A1886,2,0),A1885=" X-------------X",OFFSET(A1885,3,0),MATCH("  ..............",A1888:A1914,0)&gt;2,V1887),"-")</f>
        <v>-</v>
      </c>
      <c r="W1888" t="str">
        <f t="shared" ca="1" si="87"/>
        <v>-</v>
      </c>
      <c r="X1888" t="str">
        <f t="shared" ca="1" si="88"/>
        <v>-</v>
      </c>
      <c r="Y1888" s="1" t="str">
        <f t="shared" ca="1" si="89"/>
        <v>.............</v>
      </c>
    </row>
    <row r="1889" spans="1:25" x14ac:dyDescent="0.25">
      <c r="A1889" t="s">
        <v>29</v>
      </c>
      <c r="B1889" t="s">
        <v>31</v>
      </c>
      <c r="C1889" t="s">
        <v>31</v>
      </c>
      <c r="D1889" t="s">
        <v>31</v>
      </c>
      <c r="E1889" t="s">
        <v>31</v>
      </c>
      <c r="F1889" s="1" t="s">
        <v>32</v>
      </c>
      <c r="G1889" t="s">
        <v>31</v>
      </c>
      <c r="H1889" t="s">
        <v>31</v>
      </c>
      <c r="I1889" t="s">
        <v>33</v>
      </c>
      <c r="J1889" t="s">
        <v>30</v>
      </c>
      <c r="K1889" t="s">
        <v>34</v>
      </c>
      <c r="L1889" t="s">
        <v>31</v>
      </c>
      <c r="M1889" t="s">
        <v>31</v>
      </c>
      <c r="N1889" t="s">
        <v>31</v>
      </c>
      <c r="O1889" t="s">
        <v>35</v>
      </c>
      <c r="P1889" t="s">
        <v>33</v>
      </c>
      <c r="Q1889" t="s">
        <v>36</v>
      </c>
      <c r="R1889" t="s">
        <v>37</v>
      </c>
      <c r="S1889" t="s">
        <v>37</v>
      </c>
      <c r="T1889" t="s">
        <v>33</v>
      </c>
      <c r="U1889" t="s">
        <v>33</v>
      </c>
      <c r="V1889" t="str" cm="1">
        <f t="array" aca="1" ref="V1889" ca="1">IFERROR(_xlfn.IFS(A1887="  ..............",OFFSET(A1887,2,0),A1886=" X-------------X",OFFSET(A1886,3,0),MATCH("  ..............",A1889:A1915,0)&gt;2,V1888),"-")</f>
        <v>-</v>
      </c>
      <c r="W1889" t="str">
        <f t="shared" ca="1" si="87"/>
        <v>-</v>
      </c>
      <c r="X1889" t="str">
        <f t="shared" ca="1" si="88"/>
        <v/>
      </c>
      <c r="Y1889" s="1" t="str">
        <f t="shared" ca="1" si="89"/>
        <v xml:space="preserve">         0.0 </v>
      </c>
    </row>
    <row r="1890" spans="1:25" x14ac:dyDescent="0.25">
      <c r="A1890" t="s">
        <v>7505</v>
      </c>
      <c r="B1890" t="s">
        <v>6543</v>
      </c>
      <c r="C1890" t="s">
        <v>4579</v>
      </c>
      <c r="D1890" t="s">
        <v>3819</v>
      </c>
      <c r="E1890" t="s">
        <v>3819</v>
      </c>
      <c r="F1890" t="s">
        <v>3820</v>
      </c>
      <c r="G1890" t="s">
        <v>3819</v>
      </c>
      <c r="H1890" t="s">
        <v>3821</v>
      </c>
      <c r="I1890" t="s">
        <v>38</v>
      </c>
      <c r="J1890" t="s">
        <v>38</v>
      </c>
      <c r="K1890" t="s">
        <v>38</v>
      </c>
      <c r="L1890" t="s">
        <v>38</v>
      </c>
      <c r="M1890" t="s">
        <v>38</v>
      </c>
      <c r="N1890" t="s">
        <v>38</v>
      </c>
      <c r="O1890" t="s">
        <v>38</v>
      </c>
      <c r="P1890" t="s">
        <v>38</v>
      </c>
      <c r="Q1890" t="s">
        <v>38</v>
      </c>
      <c r="R1890" t="s">
        <v>38</v>
      </c>
      <c r="S1890" t="s">
        <v>38</v>
      </c>
      <c r="T1890" t="s">
        <v>38</v>
      </c>
      <c r="U1890" t="s">
        <v>38</v>
      </c>
      <c r="V1890" t="str" cm="1">
        <f t="array" aca="1" ref="V1890" ca="1">IFERROR(_xlfn.IFS(A1888="  ..............",OFFSET(A1888,2,0),A1887=" X-------------X",OFFSET(A1887,3,0),MATCH("  ..............",A1890:A1916,0)&gt;2,V1889),"-")</f>
        <v>-</v>
      </c>
      <c r="W1890" t="str">
        <f t="shared" ca="1" si="87"/>
        <v>-</v>
      </c>
      <c r="X1890" t="str">
        <f t="shared" ca="1" si="88"/>
        <v xml:space="preserve">              </v>
      </c>
      <c r="Y1890" s="1" t="str">
        <f t="shared" ca="1" si="89"/>
        <v xml:space="preserve">         0.0 </v>
      </c>
    </row>
    <row r="1891" spans="1:25" x14ac:dyDescent="0.25">
      <c r="A1891" t="s">
        <v>7506</v>
      </c>
      <c r="B1891" t="s">
        <v>7490</v>
      </c>
      <c r="C1891" t="s">
        <v>7491</v>
      </c>
      <c r="D1891" t="s">
        <v>3819</v>
      </c>
      <c r="E1891" t="s">
        <v>3819</v>
      </c>
      <c r="F1891" t="s">
        <v>3820</v>
      </c>
      <c r="G1891" t="s">
        <v>3819</v>
      </c>
      <c r="H1891" t="s">
        <v>3819</v>
      </c>
      <c r="I1891" t="s">
        <v>39</v>
      </c>
      <c r="J1891" t="s">
        <v>40</v>
      </c>
      <c r="K1891" t="s">
        <v>41</v>
      </c>
      <c r="L1891" t="s">
        <v>42</v>
      </c>
      <c r="M1891" t="s">
        <v>42</v>
      </c>
      <c r="N1891" t="s">
        <v>41</v>
      </c>
      <c r="O1891" t="s">
        <v>38</v>
      </c>
      <c r="P1891" t="s">
        <v>38</v>
      </c>
      <c r="Q1891" t="s">
        <v>38</v>
      </c>
      <c r="R1891" t="s">
        <v>38</v>
      </c>
      <c r="S1891" t="s">
        <v>38</v>
      </c>
      <c r="T1891" t="s">
        <v>38</v>
      </c>
      <c r="U1891" t="s">
        <v>38</v>
      </c>
      <c r="V1891" t="str" cm="1">
        <f t="array" aca="1" ref="V1891" ca="1">IFERROR(_xlfn.IFS(A1889="  ..............",OFFSET(A1889,2,0),A1888=" X-------------X",OFFSET(A1888,3,0),MATCH("  ..............",A1891:A1917,0)&gt;2,V1890),"-")</f>
        <v xml:space="preserve">  WAV32-UFV132  </v>
      </c>
      <c r="W1891" t="str">
        <f t="shared" ca="1" si="87"/>
        <v xml:space="preserve">   1.004 </v>
      </c>
      <c r="X1891" t="str">
        <f t="shared" ca="1" si="88"/>
        <v xml:space="preserve"> CWAV32-MG034 </v>
      </c>
      <c r="Y1891" s="1" t="str">
        <f t="shared" ca="1" si="89"/>
        <v xml:space="preserve">        0.0% </v>
      </c>
    </row>
    <row r="1892" spans="1:25" x14ac:dyDescent="0.25">
      <c r="A1892" t="s">
        <v>43</v>
      </c>
      <c r="B1892" t="s">
        <v>42</v>
      </c>
      <c r="C1892" t="s">
        <v>4847</v>
      </c>
      <c r="D1892" t="s">
        <v>4847</v>
      </c>
      <c r="E1892" t="s">
        <v>4847</v>
      </c>
      <c r="F1892" t="s">
        <v>4219</v>
      </c>
      <c r="G1892" t="s">
        <v>42</v>
      </c>
      <c r="H1892" t="s">
        <v>42</v>
      </c>
      <c r="I1892" t="s">
        <v>7439</v>
      </c>
      <c r="J1892" t="s">
        <v>7440</v>
      </c>
      <c r="K1892" t="s">
        <v>3830</v>
      </c>
      <c r="L1892" t="s">
        <v>4579</v>
      </c>
      <c r="M1892" t="s">
        <v>7491</v>
      </c>
      <c r="N1892" t="s">
        <v>4579</v>
      </c>
      <c r="O1892" t="s">
        <v>46</v>
      </c>
      <c r="P1892" t="s">
        <v>39</v>
      </c>
      <c r="Q1892" t="s">
        <v>44</v>
      </c>
      <c r="R1892" t="s">
        <v>4015</v>
      </c>
      <c r="S1892" t="s">
        <v>7451</v>
      </c>
      <c r="T1892" t="s">
        <v>39</v>
      </c>
      <c r="U1892" t="s">
        <v>45</v>
      </c>
      <c r="V1892" t="str" cm="1">
        <f t="array" aca="1" ref="V1892" ca="1">IFERROR(_xlfn.IFS(A1890="  ..............",OFFSET(A1890,2,0),A1889=" X-------------X",OFFSET(A1889,3,0),MATCH("  ..............",A1892:A1918,0)&gt;2,V1891),"-")</f>
        <v>-</v>
      </c>
      <c r="W1892" t="str">
        <f t="shared" ca="1" si="87"/>
        <v>-</v>
      </c>
      <c r="X1892" t="str">
        <f t="shared" ca="1" si="88"/>
        <v>-</v>
      </c>
      <c r="Y1892" s="1" t="str">
        <f t="shared" ca="1" si="89"/>
        <v>.............</v>
      </c>
    </row>
    <row r="1893" spans="1:25" x14ac:dyDescent="0.25">
      <c r="A1893" t="s">
        <v>29</v>
      </c>
      <c r="B1893" t="s">
        <v>31</v>
      </c>
      <c r="C1893" t="s">
        <v>31</v>
      </c>
      <c r="D1893" t="s">
        <v>31</v>
      </c>
      <c r="E1893" t="s">
        <v>31</v>
      </c>
      <c r="F1893" t="s">
        <v>32</v>
      </c>
      <c r="G1893" t="s">
        <v>31</v>
      </c>
      <c r="H1893" t="s">
        <v>31</v>
      </c>
      <c r="I1893" t="s">
        <v>33</v>
      </c>
      <c r="J1893" t="s">
        <v>30</v>
      </c>
      <c r="K1893" t="s">
        <v>34</v>
      </c>
      <c r="L1893" t="s">
        <v>31</v>
      </c>
      <c r="M1893" t="s">
        <v>31</v>
      </c>
      <c r="N1893" t="s">
        <v>31</v>
      </c>
      <c r="O1893" t="s">
        <v>35</v>
      </c>
      <c r="P1893" t="s">
        <v>33</v>
      </c>
      <c r="Q1893" t="s">
        <v>36</v>
      </c>
      <c r="R1893" t="s">
        <v>37</v>
      </c>
      <c r="S1893" t="s">
        <v>37</v>
      </c>
      <c r="T1893" t="s">
        <v>33</v>
      </c>
      <c r="U1893" t="s">
        <v>33</v>
      </c>
      <c r="V1893" t="str" cm="1">
        <f t="array" aca="1" ref="V1893" ca="1">IFERROR(_xlfn.IFS(A1891="  ..............",OFFSET(A1891,2,0),A1890=" X-------------X",OFFSET(A1890,3,0),MATCH("  ..............",A1893:A1919,0)&gt;2,V1892),"-")</f>
        <v>-</v>
      </c>
      <c r="W1893" t="str">
        <f t="shared" ca="1" si="87"/>
        <v>-</v>
      </c>
      <c r="X1893" t="str">
        <f t="shared" ca="1" si="88"/>
        <v/>
      </c>
      <c r="Y1893" s="1" t="str">
        <f t="shared" ca="1" si="89"/>
        <v xml:space="preserve">         0.0 </v>
      </c>
    </row>
    <row r="1894" spans="1:25" x14ac:dyDescent="0.25">
      <c r="A1894" t="s">
        <v>7507</v>
      </c>
      <c r="B1894" t="s">
        <v>6543</v>
      </c>
      <c r="C1894" t="s">
        <v>4579</v>
      </c>
      <c r="D1894" t="s">
        <v>3819</v>
      </c>
      <c r="E1894" t="s">
        <v>3819</v>
      </c>
      <c r="F1894" s="1" t="s">
        <v>3820</v>
      </c>
      <c r="G1894" t="s">
        <v>3819</v>
      </c>
      <c r="H1894" t="s">
        <v>3821</v>
      </c>
      <c r="I1894" t="s">
        <v>38</v>
      </c>
      <c r="J1894" t="s">
        <v>38</v>
      </c>
      <c r="K1894" t="s">
        <v>38</v>
      </c>
      <c r="L1894" t="s">
        <v>38</v>
      </c>
      <c r="M1894" t="s">
        <v>38</v>
      </c>
      <c r="N1894" t="s">
        <v>38</v>
      </c>
      <c r="O1894" t="s">
        <v>38</v>
      </c>
      <c r="P1894" t="s">
        <v>38</v>
      </c>
      <c r="Q1894" t="s">
        <v>38</v>
      </c>
      <c r="R1894" t="s">
        <v>38</v>
      </c>
      <c r="S1894" t="s">
        <v>38</v>
      </c>
      <c r="T1894" t="s">
        <v>38</v>
      </c>
      <c r="U1894" t="s">
        <v>38</v>
      </c>
      <c r="V1894" t="str" cm="1">
        <f t="array" aca="1" ref="V1894" ca="1">IFERROR(_xlfn.IFS(A1892="  ..............",OFFSET(A1892,2,0),A1891=" X-------------X",OFFSET(A1891,3,0),MATCH("  ..............",A1894:A1920,0)&gt;2,V1893),"-")</f>
        <v>-</v>
      </c>
      <c r="W1894" t="str">
        <f t="shared" ca="1" si="87"/>
        <v>-</v>
      </c>
      <c r="X1894" t="str">
        <f t="shared" ca="1" si="88"/>
        <v xml:space="preserve">              </v>
      </c>
      <c r="Y1894" s="1" t="str">
        <f t="shared" ca="1" si="89"/>
        <v xml:space="preserve">         0.0 </v>
      </c>
    </row>
    <row r="1895" spans="1:25" x14ac:dyDescent="0.25">
      <c r="A1895" t="s">
        <v>7508</v>
      </c>
      <c r="B1895" t="s">
        <v>7490</v>
      </c>
      <c r="C1895" t="s">
        <v>7491</v>
      </c>
      <c r="D1895" t="s">
        <v>3819</v>
      </c>
      <c r="E1895" t="s">
        <v>3819</v>
      </c>
      <c r="F1895" s="1" t="s">
        <v>3820</v>
      </c>
      <c r="G1895" t="s">
        <v>3819</v>
      </c>
      <c r="H1895" t="s">
        <v>3819</v>
      </c>
      <c r="I1895" t="s">
        <v>39</v>
      </c>
      <c r="J1895" t="s">
        <v>40</v>
      </c>
      <c r="K1895" t="s">
        <v>41</v>
      </c>
      <c r="L1895" t="s">
        <v>42</v>
      </c>
      <c r="M1895" t="s">
        <v>42</v>
      </c>
      <c r="N1895" t="s">
        <v>41</v>
      </c>
      <c r="O1895" t="s">
        <v>38</v>
      </c>
      <c r="P1895" t="s">
        <v>38</v>
      </c>
      <c r="Q1895" t="s">
        <v>38</v>
      </c>
      <c r="R1895" t="s">
        <v>38</v>
      </c>
      <c r="S1895" t="s">
        <v>38</v>
      </c>
      <c r="T1895" t="s">
        <v>38</v>
      </c>
      <c r="U1895" t="s">
        <v>38</v>
      </c>
      <c r="V1895" t="str" cm="1">
        <f t="array" aca="1" ref="V1895" ca="1">IFERROR(_xlfn.IFS(A1893="  ..............",OFFSET(A1893,2,0),A1892=" X-------------X",OFFSET(A1892,3,0),MATCH("  ..............",A1895:A1921,0)&gt;2,V1894),"-")</f>
        <v xml:space="preserve">  WAV36-UFV132  </v>
      </c>
      <c r="W1895" t="str">
        <f t="shared" ca="1" si="87"/>
        <v xml:space="preserve">   1.004 </v>
      </c>
      <c r="X1895" t="str">
        <f t="shared" ca="1" si="88"/>
        <v xml:space="preserve"> CWAV36-MG034 </v>
      </c>
      <c r="Y1895" s="1" t="str">
        <f t="shared" ca="1" si="89"/>
        <v xml:space="preserve">        0.0% </v>
      </c>
    </row>
    <row r="1896" spans="1:25" x14ac:dyDescent="0.25">
      <c r="A1896" t="s">
        <v>43</v>
      </c>
      <c r="B1896" t="s">
        <v>42</v>
      </c>
      <c r="C1896" t="s">
        <v>4847</v>
      </c>
      <c r="D1896" t="s">
        <v>4847</v>
      </c>
      <c r="E1896" t="s">
        <v>4847</v>
      </c>
      <c r="F1896" s="1" t="s">
        <v>4219</v>
      </c>
      <c r="G1896" t="s">
        <v>42</v>
      </c>
      <c r="H1896" t="s">
        <v>42</v>
      </c>
      <c r="I1896" t="s">
        <v>7441</v>
      </c>
      <c r="J1896" t="s">
        <v>7442</v>
      </c>
      <c r="K1896" t="s">
        <v>3830</v>
      </c>
      <c r="L1896" t="s">
        <v>4579</v>
      </c>
      <c r="M1896" t="s">
        <v>7491</v>
      </c>
      <c r="N1896" t="s">
        <v>4579</v>
      </c>
      <c r="O1896" t="s">
        <v>46</v>
      </c>
      <c r="P1896" t="s">
        <v>39</v>
      </c>
      <c r="Q1896" t="s">
        <v>44</v>
      </c>
      <c r="R1896" t="s">
        <v>4015</v>
      </c>
      <c r="S1896" t="s">
        <v>7451</v>
      </c>
      <c r="T1896" t="s">
        <v>39</v>
      </c>
      <c r="U1896" t="s">
        <v>45</v>
      </c>
      <c r="V1896" t="str" cm="1">
        <f t="array" aca="1" ref="V1896" ca="1">IFERROR(_xlfn.IFS(A1894="  ..............",OFFSET(A1894,2,0),A1893=" X-------------X",OFFSET(A1893,3,0),MATCH("  ..............",A1896:A1922,0)&gt;2,V1895),"-")</f>
        <v>-</v>
      </c>
      <c r="W1896" t="str">
        <f t="shared" ca="1" si="87"/>
        <v>-</v>
      </c>
      <c r="X1896" t="str">
        <f t="shared" ca="1" si="88"/>
        <v>-</v>
      </c>
      <c r="Y1896" s="1" t="str">
        <f t="shared" ca="1" si="89"/>
        <v>.............</v>
      </c>
    </row>
    <row r="1897" spans="1:25" x14ac:dyDescent="0.25">
      <c r="A1897" t="s">
        <v>29</v>
      </c>
      <c r="B1897" t="s">
        <v>31</v>
      </c>
      <c r="C1897" t="s">
        <v>31</v>
      </c>
      <c r="D1897" t="s">
        <v>31</v>
      </c>
      <c r="E1897" t="s">
        <v>31</v>
      </c>
      <c r="F1897" t="s">
        <v>32</v>
      </c>
      <c r="G1897" t="s">
        <v>31</v>
      </c>
      <c r="H1897" t="s">
        <v>31</v>
      </c>
      <c r="I1897" t="s">
        <v>33</v>
      </c>
      <c r="J1897" t="s">
        <v>30</v>
      </c>
      <c r="K1897" t="s">
        <v>34</v>
      </c>
      <c r="L1897" t="s">
        <v>31</v>
      </c>
      <c r="M1897" t="s">
        <v>31</v>
      </c>
      <c r="N1897" t="s">
        <v>31</v>
      </c>
      <c r="O1897" t="s">
        <v>35</v>
      </c>
      <c r="P1897" t="s">
        <v>33</v>
      </c>
      <c r="Q1897" t="s">
        <v>36</v>
      </c>
      <c r="R1897" t="s">
        <v>37</v>
      </c>
      <c r="S1897" t="s">
        <v>37</v>
      </c>
      <c r="T1897" t="s">
        <v>33</v>
      </c>
      <c r="U1897" t="s">
        <v>33</v>
      </c>
      <c r="V1897" t="str" cm="1">
        <f t="array" aca="1" ref="V1897" ca="1">IFERROR(_xlfn.IFS(A1895="  ..............",OFFSET(A1895,2,0),A1894=" X-------------X",OFFSET(A1894,3,0),MATCH("  ..............",A1897:A1923,0)&gt;2,V1896),"-")</f>
        <v>-</v>
      </c>
      <c r="W1897" t="str">
        <f t="shared" ca="1" si="87"/>
        <v>-</v>
      </c>
      <c r="X1897" t="str">
        <f t="shared" ca="1" si="88"/>
        <v/>
      </c>
      <c r="Y1897" s="1" t="str">
        <f t="shared" ca="1" si="89"/>
        <v xml:space="preserve">         0.0 </v>
      </c>
    </row>
    <row r="1898" spans="1:25" x14ac:dyDescent="0.25">
      <c r="A1898" t="s">
        <v>7509</v>
      </c>
      <c r="B1898" t="s">
        <v>6543</v>
      </c>
      <c r="C1898" t="s">
        <v>4579</v>
      </c>
      <c r="D1898" t="s">
        <v>3819</v>
      </c>
      <c r="E1898" t="s">
        <v>3819</v>
      </c>
      <c r="F1898" t="s">
        <v>3820</v>
      </c>
      <c r="G1898" t="s">
        <v>3819</v>
      </c>
      <c r="H1898" t="s">
        <v>3821</v>
      </c>
      <c r="I1898" t="s">
        <v>38</v>
      </c>
      <c r="J1898" t="s">
        <v>38</v>
      </c>
      <c r="K1898" t="s">
        <v>38</v>
      </c>
      <c r="L1898" t="s">
        <v>38</v>
      </c>
      <c r="M1898" t="s">
        <v>38</v>
      </c>
      <c r="N1898" t="s">
        <v>38</v>
      </c>
      <c r="O1898" t="s">
        <v>38</v>
      </c>
      <c r="P1898" t="s">
        <v>38</v>
      </c>
      <c r="Q1898" t="s">
        <v>38</v>
      </c>
      <c r="R1898" t="s">
        <v>38</v>
      </c>
      <c r="S1898" t="s">
        <v>38</v>
      </c>
      <c r="T1898" t="s">
        <v>38</v>
      </c>
      <c r="U1898" t="s">
        <v>38</v>
      </c>
      <c r="V1898" t="str" cm="1">
        <f t="array" aca="1" ref="V1898" ca="1">IFERROR(_xlfn.IFS(A1896="  ..............",OFFSET(A1896,2,0),A1895=" X-------------X",OFFSET(A1895,3,0),MATCH("  ..............",A1898:A1924,0)&gt;2,V1897),"-")</f>
        <v>-</v>
      </c>
      <c r="W1898" t="str">
        <f t="shared" ca="1" si="87"/>
        <v>-</v>
      </c>
      <c r="X1898" t="str">
        <f t="shared" ca="1" si="88"/>
        <v xml:space="preserve">              </v>
      </c>
      <c r="Y1898" s="1" t="str">
        <f t="shared" ca="1" si="89"/>
        <v xml:space="preserve">         0.0 </v>
      </c>
    </row>
    <row r="1899" spans="1:25" x14ac:dyDescent="0.25">
      <c r="A1899" t="s">
        <v>7510</v>
      </c>
      <c r="B1899" t="s">
        <v>7490</v>
      </c>
      <c r="C1899" t="s">
        <v>7491</v>
      </c>
      <c r="D1899" t="s">
        <v>3819</v>
      </c>
      <c r="E1899" t="s">
        <v>3819</v>
      </c>
      <c r="F1899" t="s">
        <v>3820</v>
      </c>
      <c r="G1899" t="s">
        <v>3819</v>
      </c>
      <c r="H1899" t="s">
        <v>3819</v>
      </c>
      <c r="I1899" t="s">
        <v>39</v>
      </c>
      <c r="J1899" t="s">
        <v>40</v>
      </c>
      <c r="K1899" t="s">
        <v>41</v>
      </c>
      <c r="L1899" t="s">
        <v>42</v>
      </c>
      <c r="M1899" t="s">
        <v>42</v>
      </c>
      <c r="N1899" t="s">
        <v>41</v>
      </c>
      <c r="O1899" t="s">
        <v>38</v>
      </c>
      <c r="P1899" t="s">
        <v>38</v>
      </c>
      <c r="Q1899" t="s">
        <v>38</v>
      </c>
      <c r="R1899" t="s">
        <v>38</v>
      </c>
      <c r="S1899" t="s">
        <v>38</v>
      </c>
      <c r="T1899" t="s">
        <v>38</v>
      </c>
      <c r="U1899" t="s">
        <v>38</v>
      </c>
      <c r="V1899" t="str" cm="1">
        <f t="array" aca="1" ref="V1899" ca="1">IFERROR(_xlfn.IFS(A1897="  ..............",OFFSET(A1897,2,0),A1896=" X-------------X",OFFSET(A1896,3,0),MATCH("  ..............",A1899:A1925,0)&gt;2,V1898),"-")</f>
        <v xml:space="preserve">  WAV40-UFV132  </v>
      </c>
      <c r="W1899" t="str">
        <f t="shared" ca="1" si="87"/>
        <v xml:space="preserve">   1.004 </v>
      </c>
      <c r="X1899" t="str">
        <f t="shared" ca="1" si="88"/>
        <v xml:space="preserve"> CWAV40-MG034 </v>
      </c>
      <c r="Y1899" s="1" t="str">
        <f t="shared" ca="1" si="89"/>
        <v xml:space="preserve">        0.0% </v>
      </c>
    </row>
    <row r="1900" spans="1:25" x14ac:dyDescent="0.25">
      <c r="A1900" t="s">
        <v>43</v>
      </c>
      <c r="B1900" t="s">
        <v>42</v>
      </c>
      <c r="C1900" t="s">
        <v>4847</v>
      </c>
      <c r="D1900" t="s">
        <v>4847</v>
      </c>
      <c r="E1900" t="s">
        <v>4847</v>
      </c>
      <c r="F1900" s="1" t="s">
        <v>4219</v>
      </c>
      <c r="G1900" t="s">
        <v>42</v>
      </c>
      <c r="H1900" t="s">
        <v>42</v>
      </c>
      <c r="I1900" t="s">
        <v>7443</v>
      </c>
      <c r="J1900" t="s">
        <v>7444</v>
      </c>
      <c r="K1900" t="s">
        <v>3830</v>
      </c>
      <c r="L1900" t="s">
        <v>4579</v>
      </c>
      <c r="M1900" t="s">
        <v>7491</v>
      </c>
      <c r="N1900" t="s">
        <v>4579</v>
      </c>
      <c r="O1900" t="s">
        <v>46</v>
      </c>
      <c r="P1900" t="s">
        <v>39</v>
      </c>
      <c r="Q1900" t="s">
        <v>44</v>
      </c>
      <c r="R1900" t="s">
        <v>4015</v>
      </c>
      <c r="S1900" t="s">
        <v>7451</v>
      </c>
      <c r="T1900" t="s">
        <v>39</v>
      </c>
      <c r="U1900" t="s">
        <v>45</v>
      </c>
      <c r="V1900" t="str" cm="1">
        <f t="array" aca="1" ref="V1900" ca="1">IFERROR(_xlfn.IFS(A1898="  ..............",OFFSET(A1898,2,0),A1897=" X-------------X",OFFSET(A1897,3,0),MATCH("  ..............",A1900:A1926,0)&gt;2,V1899),"-")</f>
        <v>-</v>
      </c>
      <c r="W1900" t="str">
        <f t="shared" ca="1" si="87"/>
        <v>-</v>
      </c>
      <c r="X1900" t="str">
        <f t="shared" ca="1" si="88"/>
        <v>-</v>
      </c>
      <c r="Y1900" s="1" t="str">
        <f t="shared" ca="1" si="89"/>
        <v/>
      </c>
    </row>
    <row r="1901" spans="1:25" x14ac:dyDescent="0.25">
      <c r="A1901" t="s">
        <v>38</v>
      </c>
      <c r="B1901" t="s">
        <v>38</v>
      </c>
      <c r="C1901" t="s">
        <v>38</v>
      </c>
      <c r="D1901" t="s">
        <v>38</v>
      </c>
      <c r="E1901" t="s">
        <v>38</v>
      </c>
      <c r="F1901" t="s">
        <v>38</v>
      </c>
      <c r="G1901" t="s">
        <v>38</v>
      </c>
      <c r="H1901" t="s">
        <v>38</v>
      </c>
      <c r="I1901" t="s">
        <v>38</v>
      </c>
      <c r="J1901" t="s">
        <v>38</v>
      </c>
      <c r="K1901" t="s">
        <v>38</v>
      </c>
      <c r="L1901" t="s">
        <v>38</v>
      </c>
      <c r="M1901" t="s">
        <v>38</v>
      </c>
      <c r="N1901" t="s">
        <v>38</v>
      </c>
      <c r="O1901" t="s">
        <v>38</v>
      </c>
      <c r="P1901" t="s">
        <v>38</v>
      </c>
      <c r="Q1901" t="s">
        <v>38</v>
      </c>
      <c r="R1901" t="s">
        <v>38</v>
      </c>
      <c r="S1901" t="s">
        <v>38</v>
      </c>
      <c r="T1901" t="s">
        <v>38</v>
      </c>
      <c r="U1901" t="s">
        <v>38</v>
      </c>
      <c r="V1901" t="str" cm="1">
        <f t="array" aca="1" ref="V1901" ca="1">IFERROR(_xlfn.IFS(A1899="  ..............",OFFSET(A1899,2,0),A1898=" X-------------X",OFFSET(A1898,3,0),MATCH("  ..............",A1901:A1927,0)&gt;2,V1900),"-")</f>
        <v>-</v>
      </c>
      <c r="W1901" t="str">
        <f t="shared" ca="1" si="87"/>
        <v>-</v>
      </c>
      <c r="X1901" t="str">
        <f t="shared" ca="1" si="88"/>
        <v/>
      </c>
      <c r="Y1901" s="1" t="str">
        <f t="shared" ca="1" si="89"/>
        <v/>
      </c>
    </row>
    <row r="1902" spans="1:25" x14ac:dyDescent="0.25">
      <c r="A1902" t="s">
        <v>38</v>
      </c>
      <c r="B1902" t="s">
        <v>38</v>
      </c>
      <c r="C1902" t="s">
        <v>38</v>
      </c>
      <c r="D1902" t="s">
        <v>38</v>
      </c>
      <c r="E1902" t="s">
        <v>38</v>
      </c>
      <c r="F1902" t="s">
        <v>38</v>
      </c>
      <c r="G1902" t="s">
        <v>38</v>
      </c>
      <c r="H1902" t="s">
        <v>38</v>
      </c>
      <c r="I1902" t="s">
        <v>38</v>
      </c>
      <c r="J1902" t="s">
        <v>38</v>
      </c>
      <c r="K1902" t="s">
        <v>38</v>
      </c>
      <c r="L1902" t="s">
        <v>38</v>
      </c>
      <c r="M1902" t="s">
        <v>38</v>
      </c>
      <c r="N1902" t="s">
        <v>38</v>
      </c>
      <c r="O1902" t="s">
        <v>38</v>
      </c>
      <c r="P1902" t="s">
        <v>38</v>
      </c>
      <c r="Q1902" t="s">
        <v>38</v>
      </c>
      <c r="R1902" t="s">
        <v>38</v>
      </c>
      <c r="S1902" t="s">
        <v>38</v>
      </c>
      <c r="T1902" t="s">
        <v>38</v>
      </c>
      <c r="U1902" t="s">
        <v>38</v>
      </c>
      <c r="V1902" t="str" cm="1">
        <f t="array" aca="1" ref="V1902" ca="1">IFERROR(_xlfn.IFS(A1900="  ..............",OFFSET(A1900,2,0),A1899=" X-------------X",OFFSET(A1899,3,0),MATCH("  ..............",A1902:A1928,0)&gt;2,V1901),"-")</f>
        <v>-</v>
      </c>
      <c r="W1902" t="str">
        <f t="shared" ca="1" si="87"/>
        <v>-</v>
      </c>
      <c r="X1902" t="str">
        <f t="shared" ca="1" si="88"/>
        <v/>
      </c>
      <c r="Y1902" s="1" t="str">
        <f t="shared" ca="1" si="89"/>
        <v/>
      </c>
    </row>
    <row r="1903" spans="1:25" x14ac:dyDescent="0.25">
      <c r="A1903" t="s">
        <v>38</v>
      </c>
      <c r="B1903" t="s">
        <v>38</v>
      </c>
      <c r="C1903" t="s">
        <v>38</v>
      </c>
      <c r="D1903" t="s">
        <v>38</v>
      </c>
      <c r="E1903" t="s">
        <v>38</v>
      </c>
      <c r="F1903" t="s">
        <v>38</v>
      </c>
      <c r="G1903" t="s">
        <v>38</v>
      </c>
      <c r="H1903" t="s">
        <v>38</v>
      </c>
      <c r="I1903" t="s">
        <v>38</v>
      </c>
      <c r="J1903" t="s">
        <v>38</v>
      </c>
      <c r="K1903" t="s">
        <v>38</v>
      </c>
      <c r="L1903" t="s">
        <v>38</v>
      </c>
      <c r="M1903" t="s">
        <v>38</v>
      </c>
      <c r="N1903" t="s">
        <v>38</v>
      </c>
      <c r="O1903" t="s">
        <v>38</v>
      </c>
      <c r="P1903" t="s">
        <v>38</v>
      </c>
      <c r="Q1903" t="s">
        <v>38</v>
      </c>
      <c r="R1903" t="s">
        <v>38</v>
      </c>
      <c r="S1903" t="s">
        <v>38</v>
      </c>
      <c r="T1903" t="s">
        <v>38</v>
      </c>
      <c r="U1903" t="s">
        <v>38</v>
      </c>
      <c r="V1903" t="str" cm="1">
        <f t="array" aca="1" ref="V1903" ca="1">IFERROR(_xlfn.IFS(A1901="  ..............",OFFSET(A1901,2,0),A1900=" X-------------X",OFFSET(A1900,3,0),MATCH("  ..............",A1903:A1929,0)&gt;2,V1902),"-")</f>
        <v>-</v>
      </c>
      <c r="W1903" t="str">
        <f t="shared" ca="1" si="87"/>
        <v>-</v>
      </c>
      <c r="X1903" t="str">
        <f t="shared" ca="1" si="88"/>
        <v/>
      </c>
      <c r="Y1903" s="1" t="str">
        <f t="shared" ca="1" si="89"/>
        <v/>
      </c>
    </row>
    <row r="1904" spans="1:25" x14ac:dyDescent="0.25">
      <c r="A1904" t="s">
        <v>157</v>
      </c>
      <c r="B1904" t="s">
        <v>7511</v>
      </c>
      <c r="C1904" t="s">
        <v>38</v>
      </c>
      <c r="D1904" t="s">
        <v>38</v>
      </c>
      <c r="E1904" t="s">
        <v>38</v>
      </c>
      <c r="F1904" s="1" t="s">
        <v>38</v>
      </c>
      <c r="G1904" t="s">
        <v>38</v>
      </c>
      <c r="H1904" t="s">
        <v>38</v>
      </c>
      <c r="I1904" t="s">
        <v>38</v>
      </c>
      <c r="J1904" t="s">
        <v>38</v>
      </c>
      <c r="K1904" t="s">
        <v>38</v>
      </c>
      <c r="L1904" t="s">
        <v>38</v>
      </c>
      <c r="M1904" t="s">
        <v>38</v>
      </c>
      <c r="N1904" t="s">
        <v>38</v>
      </c>
      <c r="O1904" t="s">
        <v>38</v>
      </c>
      <c r="P1904" t="s">
        <v>38</v>
      </c>
      <c r="Q1904" t="s">
        <v>38</v>
      </c>
      <c r="R1904" t="s">
        <v>38</v>
      </c>
      <c r="S1904" t="s">
        <v>38</v>
      </c>
      <c r="T1904" t="s">
        <v>38</v>
      </c>
      <c r="U1904" t="s">
        <v>38</v>
      </c>
      <c r="V1904" t="str" cm="1">
        <f t="array" aca="1" ref="V1904" ca="1">IFERROR(_xlfn.IFS(A1902="  ..............",OFFSET(A1902,2,0),A1901=" X-------------X",OFFSET(A1901,3,0),MATCH("  ..............",A1904:A1930,0)&gt;2,V1903),"-")</f>
        <v>-</v>
      </c>
      <c r="W1904" t="str">
        <f t="shared" ca="1" si="87"/>
        <v>-</v>
      </c>
      <c r="X1904" t="str">
        <f t="shared" ca="1" si="88"/>
        <v/>
      </c>
      <c r="Y1904" s="1" t="str">
        <f t="shared" ca="1" si="89"/>
        <v/>
      </c>
    </row>
    <row r="1905" spans="1:25" x14ac:dyDescent="0.25">
      <c r="A1905" t="s">
        <v>38</v>
      </c>
      <c r="B1905" t="s">
        <v>38</v>
      </c>
      <c r="C1905" t="s">
        <v>38</v>
      </c>
      <c r="D1905" t="s">
        <v>38</v>
      </c>
      <c r="E1905" t="s">
        <v>38</v>
      </c>
      <c r="F1905" t="s">
        <v>38</v>
      </c>
      <c r="G1905" t="s">
        <v>38</v>
      </c>
      <c r="H1905" t="s">
        <v>38</v>
      </c>
      <c r="I1905" t="s">
        <v>38</v>
      </c>
      <c r="J1905" t="s">
        <v>38</v>
      </c>
      <c r="K1905" t="s">
        <v>38</v>
      </c>
      <c r="L1905" t="s">
        <v>38</v>
      </c>
      <c r="M1905" t="s">
        <v>38</v>
      </c>
      <c r="N1905" t="s">
        <v>38</v>
      </c>
      <c r="O1905" t="s">
        <v>38</v>
      </c>
      <c r="P1905" t="s">
        <v>38</v>
      </c>
      <c r="Q1905" t="s">
        <v>38</v>
      </c>
      <c r="R1905" t="s">
        <v>38</v>
      </c>
      <c r="S1905" t="s">
        <v>38</v>
      </c>
      <c r="T1905" t="s">
        <v>38</v>
      </c>
      <c r="U1905" t="s">
        <v>38</v>
      </c>
      <c r="V1905" t="str" cm="1">
        <f t="array" aca="1" ref="V1905" ca="1">IFERROR(_xlfn.IFS(A1903="  ..............",OFFSET(A1903,2,0),A1902=" X-------------X",OFFSET(A1902,3,0),MATCH("  ..............",A1905:A1931,0)&gt;2,V1904),"-")</f>
        <v>-</v>
      </c>
      <c r="W1905" t="str">
        <f t="shared" ca="1" si="87"/>
        <v>-</v>
      </c>
      <c r="X1905" t="str">
        <f t="shared" ca="1" si="88"/>
        <v/>
      </c>
      <c r="Y1905" s="1" t="str">
        <f t="shared" ca="1" si="89"/>
        <v/>
      </c>
    </row>
    <row r="1906" spans="1:25" x14ac:dyDescent="0.25">
      <c r="A1906" t="s">
        <v>38</v>
      </c>
      <c r="B1906" t="s">
        <v>38</v>
      </c>
      <c r="C1906" t="s">
        <v>38</v>
      </c>
      <c r="D1906" t="s">
        <v>38</v>
      </c>
      <c r="E1906" t="s">
        <v>38</v>
      </c>
      <c r="F1906" t="s">
        <v>38</v>
      </c>
      <c r="G1906" t="s">
        <v>38</v>
      </c>
      <c r="H1906" t="s">
        <v>38</v>
      </c>
      <c r="I1906" t="s">
        <v>38</v>
      </c>
      <c r="J1906" t="s">
        <v>38</v>
      </c>
      <c r="K1906" t="s">
        <v>38</v>
      </c>
      <c r="L1906" t="s">
        <v>38</v>
      </c>
      <c r="M1906" t="s">
        <v>38</v>
      </c>
      <c r="N1906" t="s">
        <v>38</v>
      </c>
      <c r="O1906" t="s">
        <v>38</v>
      </c>
      <c r="P1906" t="s">
        <v>38</v>
      </c>
      <c r="Q1906" t="s">
        <v>38</v>
      </c>
      <c r="R1906" t="s">
        <v>38</v>
      </c>
      <c r="S1906" t="s">
        <v>38</v>
      </c>
      <c r="T1906" t="s">
        <v>38</v>
      </c>
      <c r="U1906" t="s">
        <v>38</v>
      </c>
      <c r="V1906" t="str" cm="1">
        <f t="array" aca="1" ref="V1906" ca="1">IFERROR(_xlfn.IFS(A1904="  ..............",OFFSET(A1904,2,0),A1903=" X-------------X",OFFSET(A1903,3,0),MATCH("  ..............",A1906:A1932,0)&gt;2,V1905),"-")</f>
        <v>-</v>
      </c>
      <c r="W1906" t="str">
        <f t="shared" ca="1" si="87"/>
        <v>-</v>
      </c>
      <c r="X1906" t="str">
        <f t="shared" ca="1" si="88"/>
        <v/>
      </c>
      <c r="Y1906" s="1" t="str">
        <f t="shared" ca="1" si="89"/>
        <v>--------X----</v>
      </c>
    </row>
    <row r="1907" spans="1:25" x14ac:dyDescent="0.25">
      <c r="A1907" t="s">
        <v>158</v>
      </c>
      <c r="B1907" t="s">
        <v>159</v>
      </c>
      <c r="C1907" t="s">
        <v>160</v>
      </c>
      <c r="D1907" t="s">
        <v>161</v>
      </c>
      <c r="E1907" t="s">
        <v>162</v>
      </c>
      <c r="F1907" t="s">
        <v>163</v>
      </c>
      <c r="G1907" t="s">
        <v>160</v>
      </c>
      <c r="H1907" t="s">
        <v>87</v>
      </c>
      <c r="I1907" t="s">
        <v>38</v>
      </c>
      <c r="J1907" t="s">
        <v>38</v>
      </c>
      <c r="K1907" t="s">
        <v>38</v>
      </c>
      <c r="L1907" t="s">
        <v>38</v>
      </c>
      <c r="M1907" t="s">
        <v>38</v>
      </c>
      <c r="N1907" t="s">
        <v>38</v>
      </c>
      <c r="O1907" t="s">
        <v>38</v>
      </c>
      <c r="P1907" t="s">
        <v>38</v>
      </c>
      <c r="Q1907" t="s">
        <v>38</v>
      </c>
      <c r="R1907" t="s">
        <v>38</v>
      </c>
      <c r="S1907" t="s">
        <v>38</v>
      </c>
      <c r="T1907" t="s">
        <v>38</v>
      </c>
      <c r="U1907" t="s">
        <v>38</v>
      </c>
      <c r="V1907" t="str" cm="1">
        <f t="array" aca="1" ref="V1907" ca="1">IFERROR(_xlfn.IFS(A1905="  ..............",OFFSET(A1905,2,0),A1904=" X-------------X",OFFSET(A1904,3,0),MATCH("  ..............",A1907:A1933,0)&gt;2,V1906),"-")</f>
        <v>-</v>
      </c>
      <c r="W1907" t="str">
        <f t="shared" ca="1" si="87"/>
        <v>-</v>
      </c>
      <c r="X1907" t="str">
        <f t="shared" ca="1" si="88"/>
        <v/>
      </c>
      <c r="Y1907" s="1" t="str">
        <f t="shared" ca="1" si="89"/>
        <v xml:space="preserve"> EXPORT   IMP</v>
      </c>
    </row>
    <row r="1908" spans="1:25" x14ac:dyDescent="0.25">
      <c r="A1908" t="s">
        <v>164</v>
      </c>
      <c r="B1908" t="s">
        <v>165</v>
      </c>
      <c r="C1908" t="s">
        <v>166</v>
      </c>
      <c r="D1908" t="s">
        <v>167</v>
      </c>
      <c r="E1908" t="s">
        <v>168</v>
      </c>
      <c r="F1908" s="1" t="s">
        <v>169</v>
      </c>
      <c r="G1908" t="s">
        <v>170</v>
      </c>
      <c r="H1908" t="s">
        <v>171</v>
      </c>
      <c r="I1908" t="s">
        <v>38</v>
      </c>
      <c r="J1908" t="s">
        <v>38</v>
      </c>
      <c r="K1908" t="s">
        <v>38</v>
      </c>
      <c r="L1908" t="s">
        <v>38</v>
      </c>
      <c r="M1908" t="s">
        <v>38</v>
      </c>
      <c r="N1908" t="s">
        <v>38</v>
      </c>
      <c r="O1908" t="s">
        <v>38</v>
      </c>
      <c r="P1908" t="s">
        <v>38</v>
      </c>
      <c r="Q1908" t="s">
        <v>38</v>
      </c>
      <c r="R1908" t="s">
        <v>38</v>
      </c>
      <c r="S1908" t="s">
        <v>38</v>
      </c>
      <c r="T1908" t="s">
        <v>38</v>
      </c>
      <c r="U1908" t="s">
        <v>38</v>
      </c>
      <c r="V1908" t="str" cm="1">
        <f t="array" aca="1" ref="V1908" ca="1">IFERROR(_xlfn.IFS(A1906="  ..............",OFFSET(A1906,2,0),A1905=" X-------------X",OFFSET(A1905,3,0),MATCH("  ..............",A1908:A1934,0)&gt;2,V1907),"-")</f>
        <v>-</v>
      </c>
      <c r="W1908" t="str">
        <f t="shared" ca="1" si="87"/>
        <v>-</v>
      </c>
      <c r="X1908" t="str">
        <f t="shared" ca="1" si="88"/>
        <v/>
      </c>
      <c r="Y1908" s="1" t="str">
        <f t="shared" ca="1" si="89"/>
        <v xml:space="preserve">   MW/      M</v>
      </c>
    </row>
    <row r="1909" spans="1:25" x14ac:dyDescent="0.25">
      <c r="A1909" t="s">
        <v>172</v>
      </c>
      <c r="B1909" t="s">
        <v>173</v>
      </c>
      <c r="C1909" t="s">
        <v>103</v>
      </c>
      <c r="D1909" t="s">
        <v>174</v>
      </c>
      <c r="E1909" t="s">
        <v>175</v>
      </c>
      <c r="F1909" t="s">
        <v>176</v>
      </c>
      <c r="G1909" t="s">
        <v>103</v>
      </c>
      <c r="H1909" t="s">
        <v>177</v>
      </c>
      <c r="I1909" t="s">
        <v>38</v>
      </c>
      <c r="J1909" t="s">
        <v>38</v>
      </c>
      <c r="K1909" t="s">
        <v>38</v>
      </c>
      <c r="L1909" t="s">
        <v>38</v>
      </c>
      <c r="M1909" t="s">
        <v>38</v>
      </c>
      <c r="N1909" t="s">
        <v>38</v>
      </c>
      <c r="O1909" t="s">
        <v>38</v>
      </c>
      <c r="P1909" t="s">
        <v>38</v>
      </c>
      <c r="Q1909" t="s">
        <v>38</v>
      </c>
      <c r="R1909" t="s">
        <v>38</v>
      </c>
      <c r="S1909" t="s">
        <v>38</v>
      </c>
      <c r="T1909" t="s">
        <v>38</v>
      </c>
      <c r="U1909" t="s">
        <v>38</v>
      </c>
      <c r="V1909" t="str" cm="1">
        <f t="array" aca="1" ref="V1909" ca="1">IFERROR(_xlfn.IFS(A1907="  ..............",OFFSET(A1907,2,0),A1906=" X-------------X",OFFSET(A1906,3,0),MATCH("  ..............",A1909:A1935,0)&gt;2,V1908),"-")</f>
        <v>-</v>
      </c>
      <c r="W1909" t="str">
        <f t="shared" ca="1" si="87"/>
        <v>-</v>
      </c>
      <c r="X1909" t="str">
        <f t="shared" ca="1" si="88"/>
        <v/>
      </c>
      <c r="Y1909" s="1" t="str">
        <f t="shared" ca="1" si="89"/>
        <v xml:space="preserve">  Mvar     Mv</v>
      </c>
    </row>
    <row r="1910" spans="1:25" x14ac:dyDescent="0.25">
      <c r="A1910" t="s">
        <v>178</v>
      </c>
      <c r="B1910" t="s">
        <v>179</v>
      </c>
      <c r="C1910" t="s">
        <v>180</v>
      </c>
      <c r="D1910" t="s">
        <v>181</v>
      </c>
      <c r="E1910" t="s">
        <v>182</v>
      </c>
      <c r="F1910" s="1" t="s">
        <v>183</v>
      </c>
      <c r="G1910" t="s">
        <v>180</v>
      </c>
      <c r="H1910" t="s">
        <v>184</v>
      </c>
      <c r="I1910" t="s">
        <v>38</v>
      </c>
      <c r="J1910" t="s">
        <v>38</v>
      </c>
      <c r="K1910" t="s">
        <v>38</v>
      </c>
      <c r="L1910" t="s">
        <v>38</v>
      </c>
      <c r="M1910" t="s">
        <v>38</v>
      </c>
      <c r="N1910" t="s">
        <v>38</v>
      </c>
      <c r="O1910" t="s">
        <v>38</v>
      </c>
      <c r="P1910" t="s">
        <v>38</v>
      </c>
      <c r="Q1910" t="s">
        <v>38</v>
      </c>
      <c r="R1910" t="s">
        <v>38</v>
      </c>
      <c r="S1910" t="s">
        <v>38</v>
      </c>
      <c r="T1910" t="s">
        <v>38</v>
      </c>
      <c r="U1910" t="s">
        <v>38</v>
      </c>
      <c r="V1910" t="str" cm="1">
        <f t="array" aca="1" ref="V1910" ca="1">IFERROR(_xlfn.IFS(A1908="  ..............",OFFSET(A1908,2,0),A1907=" X-------------X",OFFSET(A1907,3,0),MATCH("  ..............",A1910:A1936,0)&gt;2,V1909),"-")</f>
        <v>-</v>
      </c>
      <c r="W1910" t="str">
        <f t="shared" ca="1" si="87"/>
        <v>-</v>
      </c>
      <c r="X1910" t="str">
        <f t="shared" ca="1" si="88"/>
        <v/>
      </c>
      <c r="Y1910" s="1" t="str">
        <f t="shared" ca="1" si="89"/>
        <v>--------X----</v>
      </c>
    </row>
    <row r="1911" spans="1:25" x14ac:dyDescent="0.25">
      <c r="A1911" t="s">
        <v>158</v>
      </c>
      <c r="B1911" t="s">
        <v>159</v>
      </c>
      <c r="C1911" t="s">
        <v>160</v>
      </c>
      <c r="D1911" t="s">
        <v>161</v>
      </c>
      <c r="E1911" t="s">
        <v>162</v>
      </c>
      <c r="F1911" t="s">
        <v>163</v>
      </c>
      <c r="G1911" t="s">
        <v>160</v>
      </c>
      <c r="H1911" t="s">
        <v>87</v>
      </c>
      <c r="I1911" t="s">
        <v>38</v>
      </c>
      <c r="J1911" t="s">
        <v>38</v>
      </c>
      <c r="K1911" t="s">
        <v>38</v>
      </c>
      <c r="L1911" t="s">
        <v>38</v>
      </c>
      <c r="M1911" t="s">
        <v>38</v>
      </c>
      <c r="N1911" t="s">
        <v>38</v>
      </c>
      <c r="O1911" t="s">
        <v>38</v>
      </c>
      <c r="P1911" t="s">
        <v>38</v>
      </c>
      <c r="Q1911" t="s">
        <v>38</v>
      </c>
      <c r="R1911" t="s">
        <v>38</v>
      </c>
      <c r="S1911" t="s">
        <v>38</v>
      </c>
      <c r="T1911" t="s">
        <v>38</v>
      </c>
      <c r="U1911" t="s">
        <v>38</v>
      </c>
      <c r="V1911" t="str" cm="1">
        <f t="array" aca="1" ref="V1911" ca="1">IFERROR(_xlfn.IFS(A1909="  ..............",OFFSET(A1909,2,0),A1908=" X-------------X",OFFSET(A1908,3,0),MATCH("  ..............",A1911:A1937,0)&gt;2,V1910),"-")</f>
        <v>-</v>
      </c>
      <c r="W1911" t="str">
        <f t="shared" ca="1" si="87"/>
        <v>-</v>
      </c>
      <c r="X1911" t="str">
        <f t="shared" ca="1" si="88"/>
        <v/>
      </c>
      <c r="Y1911" s="1" t="str">
        <f t="shared" ca="1" si="89"/>
        <v/>
      </c>
    </row>
    <row r="1912" spans="1:25" x14ac:dyDescent="0.25">
      <c r="A1912" t="s">
        <v>38</v>
      </c>
      <c r="B1912" t="s">
        <v>38</v>
      </c>
      <c r="C1912" t="s">
        <v>38</v>
      </c>
      <c r="D1912" t="s">
        <v>38</v>
      </c>
      <c r="E1912" t="s">
        <v>38</v>
      </c>
      <c r="F1912" t="s">
        <v>38</v>
      </c>
      <c r="G1912" t="s">
        <v>38</v>
      </c>
      <c r="H1912" t="s">
        <v>38</v>
      </c>
      <c r="I1912" t="s">
        <v>38</v>
      </c>
      <c r="J1912" t="s">
        <v>38</v>
      </c>
      <c r="K1912" t="s">
        <v>38</v>
      </c>
      <c r="L1912" t="s">
        <v>38</v>
      </c>
      <c r="M1912" t="s">
        <v>38</v>
      </c>
      <c r="N1912" t="s">
        <v>38</v>
      </c>
      <c r="O1912" t="s">
        <v>38</v>
      </c>
      <c r="P1912" t="s">
        <v>38</v>
      </c>
      <c r="Q1912" t="s">
        <v>38</v>
      </c>
      <c r="R1912" t="s">
        <v>38</v>
      </c>
      <c r="S1912" t="s">
        <v>38</v>
      </c>
      <c r="T1912" t="s">
        <v>38</v>
      </c>
      <c r="U1912" t="s">
        <v>38</v>
      </c>
      <c r="V1912" t="str" cm="1">
        <f t="array" aca="1" ref="V1912" ca="1">IFERROR(_xlfn.IFS(A1910="  ..............",OFFSET(A1910,2,0),A1909=" X-------------X",OFFSET(A1909,3,0),MATCH("  ..............",A1912:A1938,0)&gt;2,V1911),"-")</f>
        <v>-</v>
      </c>
      <c r="W1912" t="str">
        <f t="shared" ca="1" si="87"/>
        <v>-</v>
      </c>
      <c r="X1912" t="str">
        <f t="shared" ca="1" si="88"/>
        <v/>
      </c>
      <c r="Y1912" s="1" t="str">
        <f t="shared" ca="1" si="89"/>
        <v xml:space="preserve">  8801.8   42</v>
      </c>
    </row>
    <row r="1913" spans="1:25" x14ac:dyDescent="0.25">
      <c r="A1913" t="s">
        <v>7512</v>
      </c>
      <c r="B1913" t="s">
        <v>7513</v>
      </c>
      <c r="C1913" t="s">
        <v>7514</v>
      </c>
      <c r="D1913" t="s">
        <v>7515</v>
      </c>
      <c r="E1913" t="s">
        <v>7516</v>
      </c>
      <c r="F1913" t="s">
        <v>7517</v>
      </c>
      <c r="G1913" t="s">
        <v>7518</v>
      </c>
      <c r="H1913" t="s">
        <v>7519</v>
      </c>
      <c r="I1913" t="s">
        <v>38</v>
      </c>
      <c r="J1913" t="s">
        <v>38</v>
      </c>
      <c r="K1913" t="s">
        <v>38</v>
      </c>
      <c r="L1913" t="s">
        <v>38</v>
      </c>
      <c r="M1913" t="s">
        <v>38</v>
      </c>
      <c r="N1913" t="s">
        <v>38</v>
      </c>
      <c r="O1913" t="s">
        <v>38</v>
      </c>
      <c r="P1913" t="s">
        <v>38</v>
      </c>
      <c r="Q1913" t="s">
        <v>38</v>
      </c>
      <c r="R1913" t="s">
        <v>38</v>
      </c>
      <c r="S1913" t="s">
        <v>38</v>
      </c>
      <c r="T1913" t="s">
        <v>38</v>
      </c>
      <c r="U1913" t="s">
        <v>38</v>
      </c>
      <c r="V1913" t="str" cm="1">
        <f t="array" aca="1" ref="V1913" ca="1">IFERROR(_xlfn.IFS(A1911="  ..............",OFFSET(A1911,2,0),A1910=" X-------------X",OFFSET(A1910,3,0),MATCH("  ..............",A1913:A1939,0)&gt;2,V1912),"-")</f>
        <v>-</v>
      </c>
      <c r="W1913" t="str">
        <f t="shared" ca="1" si="87"/>
        <v>-</v>
      </c>
      <c r="X1913" t="str">
        <f t="shared" ca="1" si="88"/>
        <v/>
      </c>
      <c r="Y1913" s="1" t="str">
        <f t="shared" ca="1" si="89"/>
        <v xml:space="preserve">  5047.4   42</v>
      </c>
    </row>
    <row r="1914" spans="1:25" x14ac:dyDescent="0.25">
      <c r="A1914" t="s">
        <v>7520</v>
      </c>
      <c r="B1914" t="s">
        <v>7513</v>
      </c>
      <c r="C1914" t="s">
        <v>7521</v>
      </c>
      <c r="D1914" t="s">
        <v>7522</v>
      </c>
      <c r="E1914" t="s">
        <v>7523</v>
      </c>
      <c r="F1914" s="1" t="s">
        <v>7524</v>
      </c>
      <c r="G1914" t="s">
        <v>7525</v>
      </c>
      <c r="H1914" t="s">
        <v>7526</v>
      </c>
      <c r="I1914" t="s">
        <v>38</v>
      </c>
      <c r="J1914" t="s">
        <v>38</v>
      </c>
      <c r="K1914" t="s">
        <v>38</v>
      </c>
      <c r="L1914" t="s">
        <v>38</v>
      </c>
      <c r="M1914" t="s">
        <v>38</v>
      </c>
      <c r="N1914" t="s">
        <v>38</v>
      </c>
      <c r="O1914" t="s">
        <v>38</v>
      </c>
      <c r="P1914" t="s">
        <v>38</v>
      </c>
      <c r="Q1914" t="s">
        <v>38</v>
      </c>
      <c r="R1914" t="s">
        <v>38</v>
      </c>
      <c r="S1914" t="s">
        <v>38</v>
      </c>
      <c r="T1914" t="s">
        <v>38</v>
      </c>
      <c r="U1914" t="s">
        <v>38</v>
      </c>
      <c r="V1914" t="str" cm="1">
        <f t="array" aca="1" ref="V1914" ca="1">IFERROR(_xlfn.IFS(A1912="  ..............",OFFSET(A1912,2,0),A1911=" X-------------X",OFFSET(A1911,3,0),MATCH("  ..............",A1914:A1940,0)&gt;2,V1913),"-")</f>
        <v>-</v>
      </c>
      <c r="W1914" t="str">
        <f t="shared" ca="1" si="87"/>
        <v>-</v>
      </c>
      <c r="X1914" t="str">
        <f t="shared" ca="1" si="88"/>
        <v xml:space="preserve"> V11.06.02    </v>
      </c>
      <c r="Y1914" s="1" t="str">
        <f t="shared" ca="1" si="89"/>
        <v xml:space="preserve">A - PROGRAMA </v>
      </c>
    </row>
    <row r="1915" spans="1:25" x14ac:dyDescent="0.25">
      <c r="A1915" t="s">
        <v>54</v>
      </c>
      <c r="B1915" t="s">
        <v>55</v>
      </c>
      <c r="C1915" t="s">
        <v>56</v>
      </c>
      <c r="D1915" t="s">
        <v>57</v>
      </c>
      <c r="E1915" t="s">
        <v>58</v>
      </c>
      <c r="F1915" t="s">
        <v>59</v>
      </c>
      <c r="G1915" t="s">
        <v>60</v>
      </c>
      <c r="H1915" t="s">
        <v>61</v>
      </c>
      <c r="I1915" t="s">
        <v>62</v>
      </c>
      <c r="J1915" t="s">
        <v>63</v>
      </c>
      <c r="K1915" t="s">
        <v>41</v>
      </c>
      <c r="L1915" t="s">
        <v>42</v>
      </c>
      <c r="M1915" t="s">
        <v>42</v>
      </c>
      <c r="N1915" t="s">
        <v>42</v>
      </c>
      <c r="O1915" t="s">
        <v>64</v>
      </c>
      <c r="P1915" t="s">
        <v>7527</v>
      </c>
      <c r="Q1915" t="s">
        <v>38</v>
      </c>
      <c r="R1915" t="s">
        <v>38</v>
      </c>
      <c r="S1915" t="s">
        <v>38</v>
      </c>
      <c r="T1915" t="s">
        <v>38</v>
      </c>
      <c r="U1915" t="s">
        <v>38</v>
      </c>
      <c r="V1915" t="str" cm="1">
        <f t="array" aca="1" ref="V1915" ca="1">IFERROR(_xlfn.IFS(A1913="  ..............",OFFSET(A1913,2,0),A1912=" X-------------X",OFFSET(A1912,3,0),MATCH("  ..............",A1915:A1941,0)&gt;2,V1914),"-")</f>
        <v>-</v>
      </c>
      <c r="W1915" t="str">
        <f t="shared" ca="1" si="87"/>
        <v>-</v>
      </c>
      <c r="X1915" t="str">
        <f t="shared" ca="1" si="88"/>
        <v/>
      </c>
      <c r="Y1915" s="1" t="str">
        <f t="shared" ca="1" si="89"/>
        <v/>
      </c>
    </row>
    <row r="1916" spans="1:25" x14ac:dyDescent="0.25">
      <c r="A1916" t="s">
        <v>38</v>
      </c>
      <c r="B1916" t="s">
        <v>38</v>
      </c>
      <c r="C1916" t="s">
        <v>38</v>
      </c>
      <c r="D1916" t="s">
        <v>38</v>
      </c>
      <c r="E1916" t="s">
        <v>38</v>
      </c>
      <c r="F1916" t="s">
        <v>38</v>
      </c>
      <c r="G1916" t="s">
        <v>38</v>
      </c>
      <c r="H1916" t="s">
        <v>38</v>
      </c>
      <c r="I1916" t="s">
        <v>38</v>
      </c>
      <c r="J1916" t="s">
        <v>38</v>
      </c>
      <c r="K1916" t="s">
        <v>38</v>
      </c>
      <c r="L1916" t="s">
        <v>38</v>
      </c>
      <c r="M1916" t="s">
        <v>38</v>
      </c>
      <c r="N1916" t="s">
        <v>38</v>
      </c>
      <c r="O1916" t="s">
        <v>38</v>
      </c>
      <c r="P1916" t="s">
        <v>38</v>
      </c>
      <c r="Q1916" t="s">
        <v>38</v>
      </c>
      <c r="R1916" t="s">
        <v>38</v>
      </c>
      <c r="S1916" t="s">
        <v>38</v>
      </c>
      <c r="T1916" t="s">
        <v>38</v>
      </c>
      <c r="U1916" t="s">
        <v>38</v>
      </c>
      <c r="V1916" t="str" cm="1">
        <f t="array" aca="1" ref="V1916" ca="1">IFERROR(_xlfn.IFS(A1914="  ..............",OFFSET(A1914,2,0),A1913=" X-------------X",OFFSET(A1913,3,0),MATCH("  ..............",A1916:A1942,0)&gt;2,V1915),"-")</f>
        <v>-</v>
      </c>
      <c r="W1916" t="str">
        <f t="shared" ca="1" si="87"/>
        <v>-</v>
      </c>
      <c r="X1916" t="str">
        <f t="shared" ca="1" si="88"/>
        <v/>
      </c>
      <c r="Y1916" s="1" t="str">
        <f t="shared" ca="1" si="89"/>
        <v>encia * UFVMG</v>
      </c>
    </row>
    <row r="1917" spans="1:25" x14ac:dyDescent="0.25">
      <c r="A1917" t="s">
        <v>65</v>
      </c>
      <c r="B1917" t="s">
        <v>66</v>
      </c>
      <c r="C1917" t="s">
        <v>4474</v>
      </c>
      <c r="D1917" t="s">
        <v>4475</v>
      </c>
      <c r="E1917" t="s">
        <v>4476</v>
      </c>
      <c r="F1917" t="s">
        <v>4477</v>
      </c>
      <c r="G1917" t="s">
        <v>4478</v>
      </c>
      <c r="H1917" t="s">
        <v>4479</v>
      </c>
      <c r="I1917" t="s">
        <v>4480</v>
      </c>
      <c r="J1917" t="s">
        <v>38</v>
      </c>
      <c r="K1917" t="s">
        <v>38</v>
      </c>
      <c r="L1917" t="s">
        <v>38</v>
      </c>
      <c r="M1917" t="s">
        <v>38</v>
      </c>
      <c r="N1917" t="s">
        <v>38</v>
      </c>
      <c r="O1917" t="s">
        <v>38</v>
      </c>
      <c r="P1917" t="s">
        <v>38</v>
      </c>
      <c r="Q1917" t="s">
        <v>38</v>
      </c>
      <c r="R1917" t="s">
        <v>38</v>
      </c>
      <c r="S1917" t="s">
        <v>38</v>
      </c>
      <c r="T1917" t="s">
        <v>38</v>
      </c>
      <c r="U1917" t="s">
        <v>38</v>
      </c>
      <c r="V1917" t="str" cm="1">
        <f t="array" aca="1" ref="V1917" ca="1">IFERROR(_xlfn.IFS(A1915="  ..............",OFFSET(A1915,2,0),A1914=" X-------------X",OFFSET(A1914,3,0),MATCH("  ..............",A1917:A1943,0)&gt;2,V1916),"-")</f>
        <v>-</v>
      </c>
      <c r="W1917" t="str">
        <f t="shared" ca="1" si="87"/>
        <v>-</v>
      </c>
      <c r="X1917" t="str">
        <f t="shared" ca="1" si="88"/>
        <v/>
      </c>
      <c r="Y1917" s="1" t="str">
        <f t="shared" ca="1" si="89"/>
        <v xml:space="preserve">- 345 kV     </v>
      </c>
    </row>
    <row r="1918" spans="1:25" x14ac:dyDescent="0.25">
      <c r="A1918" t="s">
        <v>67</v>
      </c>
      <c r="B1918" t="s">
        <v>68</v>
      </c>
      <c r="C1918" t="s">
        <v>69</v>
      </c>
      <c r="D1918" t="s">
        <v>4481</v>
      </c>
      <c r="E1918" t="s">
        <v>7528</v>
      </c>
      <c r="F1918" s="1" t="s">
        <v>7529</v>
      </c>
      <c r="G1918" t="s">
        <v>42</v>
      </c>
      <c r="H1918" t="s">
        <v>42</v>
      </c>
      <c r="I1918" t="s">
        <v>44</v>
      </c>
      <c r="J1918" t="s">
        <v>38</v>
      </c>
      <c r="K1918" t="s">
        <v>38</v>
      </c>
      <c r="L1918" t="s">
        <v>38</v>
      </c>
      <c r="M1918" t="s">
        <v>38</v>
      </c>
      <c r="N1918" t="s">
        <v>38</v>
      </c>
      <c r="O1918" t="s">
        <v>38</v>
      </c>
      <c r="P1918" t="s">
        <v>38</v>
      </c>
      <c r="Q1918" t="s">
        <v>38</v>
      </c>
      <c r="R1918" t="s">
        <v>38</v>
      </c>
      <c r="S1918" t="s">
        <v>38</v>
      </c>
      <c r="T1918" t="s">
        <v>38</v>
      </c>
      <c r="U1918" t="s">
        <v>38</v>
      </c>
      <c r="V1918" t="str" cm="1">
        <f t="array" aca="1" ref="V1918" ca="1">IFERROR(_xlfn.IFS(A1916="  ..............",OFFSET(A1916,2,0),A1915=" X-------------X",OFFSET(A1915,3,0),MATCH("  ..............",A1918:A1944,0)&gt;2,V1917),"-")</f>
        <v>-</v>
      </c>
      <c r="W1918" t="str">
        <f t="shared" ca="1" si="87"/>
        <v>-</v>
      </c>
      <c r="X1918" t="str">
        <f t="shared" ca="1" si="88"/>
        <v/>
      </c>
      <c r="Y1918" s="1" t="str">
        <f t="shared" ca="1" si="89"/>
        <v/>
      </c>
    </row>
    <row r="1919" spans="1:25" x14ac:dyDescent="0.25">
      <c r="A1919" t="s">
        <v>38</v>
      </c>
      <c r="B1919" t="s">
        <v>38</v>
      </c>
      <c r="C1919" t="s">
        <v>38</v>
      </c>
      <c r="D1919" t="s">
        <v>38</v>
      </c>
      <c r="E1919" t="s">
        <v>38</v>
      </c>
      <c r="F1919" t="s">
        <v>38</v>
      </c>
      <c r="G1919" t="s">
        <v>38</v>
      </c>
      <c r="H1919" t="s">
        <v>38</v>
      </c>
      <c r="I1919" t="s">
        <v>38</v>
      </c>
      <c r="J1919" t="s">
        <v>38</v>
      </c>
      <c r="K1919" t="s">
        <v>38</v>
      </c>
      <c r="L1919" t="s">
        <v>38</v>
      </c>
      <c r="M1919" t="s">
        <v>38</v>
      </c>
      <c r="N1919" t="s">
        <v>38</v>
      </c>
      <c r="O1919" t="s">
        <v>38</v>
      </c>
      <c r="P1919" t="s">
        <v>38</v>
      </c>
      <c r="Q1919" t="s">
        <v>38</v>
      </c>
      <c r="R1919" t="s">
        <v>38</v>
      </c>
      <c r="S1919" t="s">
        <v>38</v>
      </c>
      <c r="T1919" t="s">
        <v>38</v>
      </c>
      <c r="U1919" t="s">
        <v>38</v>
      </c>
      <c r="V1919" t="str" cm="1">
        <f t="array" aca="1" ref="V1919" ca="1">IFERROR(_xlfn.IFS(A1917="  ..............",OFFSET(A1917,2,0),A1916=" X-------------X",OFFSET(A1916,3,0),MATCH("  ..............",A1919:A1945,0)&gt;2,V1918),"-")</f>
        <v>-</v>
      </c>
      <c r="W1919" t="str">
        <f t="shared" ca="1" si="87"/>
        <v>-</v>
      </c>
      <c r="X1919" t="str">
        <f t="shared" ca="1" si="88"/>
        <v>-------- F L U</v>
      </c>
      <c r="Y1919" s="1" t="str">
        <f t="shared" ca="1" si="89"/>
        <v xml:space="preserve"> ------------</v>
      </c>
    </row>
    <row r="1920" spans="1:25" x14ac:dyDescent="0.25">
      <c r="A1920" t="s">
        <v>70</v>
      </c>
      <c r="B1920" t="s">
        <v>71</v>
      </c>
      <c r="C1920" t="s">
        <v>72</v>
      </c>
      <c r="D1920" t="s">
        <v>73</v>
      </c>
      <c r="E1920" t="s">
        <v>74</v>
      </c>
      <c r="F1920" t="s">
        <v>75</v>
      </c>
      <c r="G1920" t="s">
        <v>76</v>
      </c>
      <c r="H1920" t="s">
        <v>77</v>
      </c>
      <c r="I1920" t="s">
        <v>78</v>
      </c>
      <c r="J1920" t="s">
        <v>79</v>
      </c>
      <c r="K1920" t="s">
        <v>80</v>
      </c>
      <c r="L1920" t="s">
        <v>81</v>
      </c>
      <c r="M1920" t="s">
        <v>82</v>
      </c>
      <c r="N1920" t="s">
        <v>83</v>
      </c>
      <c r="O1920" t="s">
        <v>84</v>
      </c>
      <c r="P1920" t="s">
        <v>85</v>
      </c>
      <c r="Q1920" t="s">
        <v>86</v>
      </c>
      <c r="R1920" t="s">
        <v>28</v>
      </c>
      <c r="S1920" t="s">
        <v>28</v>
      </c>
      <c r="T1920" t="s">
        <v>78</v>
      </c>
      <c r="U1920" t="s">
        <v>87</v>
      </c>
      <c r="V1920" t="str" cm="1">
        <f t="array" aca="1" ref="V1920" ca="1">IFERROR(_xlfn.IFS(A1918="  ..............",OFFSET(A1918,2,0),A1917=" X-------------X",OFFSET(A1917,3,0),MATCH("  ..............",A1920:A1946,0)&gt;2,V1919),"-")</f>
        <v>-</v>
      </c>
      <c r="W1920" t="str">
        <f t="shared" ca="1" si="87"/>
        <v>-</v>
      </c>
      <c r="X1920" t="str">
        <f t="shared" ca="1" si="88"/>
        <v xml:space="preserve">              </v>
      </c>
      <c r="Y1920" s="1" t="str">
        <f t="shared" ca="1" si="89"/>
        <v xml:space="preserve">  ELO CC  SHU</v>
      </c>
    </row>
    <row r="1921" spans="1:25" x14ac:dyDescent="0.25">
      <c r="A1921" t="s">
        <v>88</v>
      </c>
      <c r="B1921" t="s">
        <v>89</v>
      </c>
      <c r="C1921" t="s">
        <v>90</v>
      </c>
      <c r="D1921" t="s">
        <v>91</v>
      </c>
      <c r="E1921" t="s">
        <v>92</v>
      </c>
      <c r="F1921" t="s">
        <v>93</v>
      </c>
      <c r="G1921" t="s">
        <v>94</v>
      </c>
      <c r="H1921" t="s">
        <v>95</v>
      </c>
      <c r="I1921" t="s">
        <v>39</v>
      </c>
      <c r="J1921" t="s">
        <v>40</v>
      </c>
      <c r="K1921" t="s">
        <v>41</v>
      </c>
      <c r="L1921" t="s">
        <v>42</v>
      </c>
      <c r="M1921" t="s">
        <v>42</v>
      </c>
      <c r="N1921" t="s">
        <v>42</v>
      </c>
      <c r="O1921" t="s">
        <v>46</v>
      </c>
      <c r="P1921" t="s">
        <v>39</v>
      </c>
      <c r="Q1921" t="s">
        <v>44</v>
      </c>
      <c r="R1921" t="s">
        <v>96</v>
      </c>
      <c r="S1921" t="s">
        <v>96</v>
      </c>
      <c r="T1921" t="s">
        <v>39</v>
      </c>
      <c r="U1921" t="s">
        <v>97</v>
      </c>
      <c r="V1921" t="str" cm="1">
        <f t="array" aca="1" ref="V1921" ca="1">IFERROR(_xlfn.IFS(A1919="  ..............",OFFSET(A1919,2,0),A1918=" X-------------X",OFFSET(A1918,3,0),MATCH("  ..............",A1921:A1947,0)&gt;2,V1920),"-")</f>
        <v>-</v>
      </c>
      <c r="W1921" t="str">
        <f t="shared" ca="1" si="87"/>
        <v>-</v>
      </c>
      <c r="X1921" t="str">
        <f t="shared" ca="1" si="88"/>
        <v xml:space="preserve">              </v>
      </c>
      <c r="Y1921" s="1" t="str">
        <f t="shared" ca="1" si="89"/>
        <v xml:space="preserve">    MW/   Mva</v>
      </c>
    </row>
    <row r="1922" spans="1:25" x14ac:dyDescent="0.25">
      <c r="A1922" t="s">
        <v>98</v>
      </c>
      <c r="B1922" t="s">
        <v>99</v>
      </c>
      <c r="C1922" t="s">
        <v>100</v>
      </c>
      <c r="D1922" t="s">
        <v>100</v>
      </c>
      <c r="E1922" t="s">
        <v>100</v>
      </c>
      <c r="F1922" s="1" t="s">
        <v>101</v>
      </c>
      <c r="G1922" t="s">
        <v>102</v>
      </c>
      <c r="H1922" t="s">
        <v>103</v>
      </c>
      <c r="I1922" t="s">
        <v>39</v>
      </c>
      <c r="J1922" t="s">
        <v>40</v>
      </c>
      <c r="K1922" t="s">
        <v>41</v>
      </c>
      <c r="L1922" t="s">
        <v>42</v>
      </c>
      <c r="M1922" t="s">
        <v>42</v>
      </c>
      <c r="N1922" t="s">
        <v>42</v>
      </c>
      <c r="O1922" t="s">
        <v>46</v>
      </c>
      <c r="P1922" t="s">
        <v>39</v>
      </c>
      <c r="Q1922" t="s">
        <v>104</v>
      </c>
      <c r="R1922" t="s">
        <v>105</v>
      </c>
      <c r="S1922" t="s">
        <v>106</v>
      </c>
      <c r="T1922" t="s">
        <v>107</v>
      </c>
      <c r="U1922" t="s">
        <v>97</v>
      </c>
      <c r="V1922" t="str" cm="1">
        <f t="array" aca="1" ref="V1922" ca="1">IFERROR(_xlfn.IFS(A1920="  ..............",OFFSET(A1920,2,0),A1919=" X-------------X",OFFSET(A1919,3,0),MATCH("  ..............",A1922:A1948,0)&gt;2,V1921),"-")</f>
        <v>-</v>
      </c>
      <c r="W1922" t="str">
        <f t="shared" ca="1" si="87"/>
        <v>-</v>
      </c>
      <c r="X1922" t="str">
        <f t="shared" ca="1" si="88"/>
        <v xml:space="preserve">A             </v>
      </c>
      <c r="Y1922" s="1" t="str">
        <f t="shared" ca="1" si="89"/>
        <v xml:space="preserve">   Mvar   EQU</v>
      </c>
    </row>
    <row r="1923" spans="1:25" x14ac:dyDescent="0.25">
      <c r="A1923" t="s">
        <v>108</v>
      </c>
      <c r="B1923" t="s">
        <v>109</v>
      </c>
      <c r="C1923" t="s">
        <v>110</v>
      </c>
      <c r="D1923" t="s">
        <v>110</v>
      </c>
      <c r="E1923" t="s">
        <v>110</v>
      </c>
      <c r="F1923" t="s">
        <v>111</v>
      </c>
      <c r="G1923" t="s">
        <v>112</v>
      </c>
      <c r="H1923" t="s">
        <v>113</v>
      </c>
      <c r="I1923" t="s">
        <v>114</v>
      </c>
      <c r="J1923" t="s">
        <v>115</v>
      </c>
      <c r="K1923" t="s">
        <v>41</v>
      </c>
      <c r="L1923" t="s">
        <v>116</v>
      </c>
      <c r="M1923" t="s">
        <v>117</v>
      </c>
      <c r="N1923" t="s">
        <v>42</v>
      </c>
      <c r="O1923" t="s">
        <v>46</v>
      </c>
      <c r="P1923" t="s">
        <v>39</v>
      </c>
      <c r="Q1923" t="s">
        <v>118</v>
      </c>
      <c r="R1923" t="s">
        <v>119</v>
      </c>
      <c r="S1923" t="s">
        <v>120</v>
      </c>
      <c r="T1923" t="s">
        <v>121</v>
      </c>
      <c r="U1923" t="s">
        <v>122</v>
      </c>
      <c r="V1923" t="str" cm="1">
        <f t="array" aca="1" ref="V1923" ca="1">IFERROR(_xlfn.IFS(A1921="  ..............",OFFSET(A1921,2,0),A1920=" X-------------X",OFFSET(A1920,3,0),MATCH("  ..............",A1923:A1949,0)&gt;2,V1922),"-")</f>
        <v>-</v>
      </c>
      <c r="W1923" t="str">
        <f t="shared" ca="1" si="87"/>
        <v>-</v>
      </c>
      <c r="X1923" t="str">
        <f t="shared" ca="1" si="88"/>
        <v xml:space="preserve">     NOME     </v>
      </c>
      <c r="Y1923" s="1" t="str">
        <f t="shared" ca="1" si="89"/>
        <v xml:space="preserve">   FLUXO %   </v>
      </c>
    </row>
    <row r="1924" spans="1:25" x14ac:dyDescent="0.25">
      <c r="A1924" t="s">
        <v>43</v>
      </c>
      <c r="B1924" t="s">
        <v>42</v>
      </c>
      <c r="C1924" t="s">
        <v>123</v>
      </c>
      <c r="D1924" t="s">
        <v>124</v>
      </c>
      <c r="E1924" t="s">
        <v>125</v>
      </c>
      <c r="F1924" t="s">
        <v>126</v>
      </c>
      <c r="G1924" t="s">
        <v>127</v>
      </c>
      <c r="H1924" t="s">
        <v>42</v>
      </c>
      <c r="I1924" t="s">
        <v>128</v>
      </c>
      <c r="J1924" t="s">
        <v>129</v>
      </c>
      <c r="K1924" t="s">
        <v>130</v>
      </c>
      <c r="L1924" t="s">
        <v>131</v>
      </c>
      <c r="M1924" t="s">
        <v>110</v>
      </c>
      <c r="N1924" t="s">
        <v>132</v>
      </c>
      <c r="O1924" t="s">
        <v>133</v>
      </c>
      <c r="P1924" t="s">
        <v>134</v>
      </c>
      <c r="Q1924" t="s">
        <v>135</v>
      </c>
      <c r="R1924" t="s">
        <v>136</v>
      </c>
      <c r="S1924" t="s">
        <v>137</v>
      </c>
      <c r="T1924" t="s">
        <v>138</v>
      </c>
      <c r="U1924" t="s">
        <v>139</v>
      </c>
      <c r="V1924" t="str" cm="1">
        <f t="array" aca="1" ref="V1924" ca="1">IFERROR(_xlfn.IFS(A1922="  ..............",OFFSET(A1922,2,0),A1921=" X-------------X",OFFSET(A1921,3,0),MATCH("  ..............",A1924:A1950,0)&gt;2,V1923),"-")</f>
        <v>-</v>
      </c>
      <c r="W1924" t="str">
        <f t="shared" ca="1" si="87"/>
        <v>-</v>
      </c>
      <c r="X1924" t="str">
        <f t="shared" ca="1" si="88"/>
        <v>X------------X</v>
      </c>
      <c r="Y1924" s="1" t="str">
        <f t="shared" ca="1" si="89"/>
        <v>X-----------X</v>
      </c>
    </row>
    <row r="1925" spans="1:25" x14ac:dyDescent="0.25">
      <c r="A1925" t="s">
        <v>20</v>
      </c>
      <c r="B1925" t="s">
        <v>21</v>
      </c>
      <c r="C1925" t="s">
        <v>21</v>
      </c>
      <c r="D1925" t="s">
        <v>21</v>
      </c>
      <c r="E1925" t="s">
        <v>21</v>
      </c>
      <c r="F1925" t="s">
        <v>22</v>
      </c>
      <c r="G1925" t="s">
        <v>21</v>
      </c>
      <c r="H1925" t="s">
        <v>21</v>
      </c>
      <c r="I1925" t="s">
        <v>23</v>
      </c>
      <c r="J1925" t="s">
        <v>24</v>
      </c>
      <c r="K1925" t="s">
        <v>25</v>
      </c>
      <c r="L1925" t="s">
        <v>21</v>
      </c>
      <c r="M1925" t="s">
        <v>21</v>
      </c>
      <c r="N1925" t="s">
        <v>21</v>
      </c>
      <c r="O1925" t="s">
        <v>26</v>
      </c>
      <c r="P1925" t="s">
        <v>23</v>
      </c>
      <c r="Q1925" t="s">
        <v>27</v>
      </c>
      <c r="R1925" t="s">
        <v>28</v>
      </c>
      <c r="S1925" t="s">
        <v>28</v>
      </c>
      <c r="T1925" t="s">
        <v>23</v>
      </c>
      <c r="U1925" t="s">
        <v>23</v>
      </c>
      <c r="V1925" t="str" cm="1">
        <f t="array" aca="1" ref="V1925" ca="1">IFERROR(_xlfn.IFS(A1923="  ..............",OFFSET(A1923,2,0),A1922=" X-------------X",OFFSET(A1922,3,0),MATCH("  ..............",A1925:A1951,0)&gt;2,V1924),"-")</f>
        <v>-</v>
      </c>
      <c r="W1925" t="str">
        <f t="shared" ref="W1925:W1988" ca="1" si="90">IFERROR(OFFSET($A$1,MATCH(V1925,A:A,0)-2,1),"-")</f>
        <v>-</v>
      </c>
      <c r="X1925" t="str">
        <f t="shared" ref="X1925:X1988" ca="1" si="91">IFERROR(IF(V1925=V1924,OFFSET($J$1,ROW(X1925),0),OFFSET($J$1,MATCH(V1925,A:A,0),0)),"-")</f>
        <v/>
      </c>
      <c r="Y1925" s="1" t="str">
        <f t="shared" ref="Y1925:Y1988" ca="1" si="92">IFERROR(OFFSET($F$1,ROW(F1925),0),"-")</f>
        <v/>
      </c>
    </row>
    <row r="1926" spans="1:25" x14ac:dyDescent="0.25">
      <c r="A1926" t="s">
        <v>38</v>
      </c>
      <c r="B1926" t="s">
        <v>38</v>
      </c>
      <c r="C1926" t="s">
        <v>38</v>
      </c>
      <c r="D1926" t="s">
        <v>38</v>
      </c>
      <c r="E1926" t="s">
        <v>38</v>
      </c>
      <c r="F1926" s="1" t="s">
        <v>38</v>
      </c>
      <c r="G1926" t="s">
        <v>38</v>
      </c>
      <c r="H1926" t="s">
        <v>38</v>
      </c>
      <c r="I1926" t="s">
        <v>38</v>
      </c>
      <c r="J1926" t="s">
        <v>38</v>
      </c>
      <c r="K1926" t="s">
        <v>38</v>
      </c>
      <c r="L1926" t="s">
        <v>38</v>
      </c>
      <c r="M1926" t="s">
        <v>38</v>
      </c>
      <c r="N1926" t="s">
        <v>38</v>
      </c>
      <c r="O1926" t="s">
        <v>38</v>
      </c>
      <c r="P1926" t="s">
        <v>38</v>
      </c>
      <c r="Q1926" t="s">
        <v>38</v>
      </c>
      <c r="R1926" t="s">
        <v>38</v>
      </c>
      <c r="S1926" t="s">
        <v>38</v>
      </c>
      <c r="T1926" t="s">
        <v>38</v>
      </c>
      <c r="U1926" t="s">
        <v>38</v>
      </c>
      <c r="V1926" t="str" cm="1">
        <f t="array" aca="1" ref="V1926" ca="1">IFERROR(_xlfn.IFS(A1924="  ..............",OFFSET(A1924,2,0),A1923=" X-------------X",OFFSET(A1923,3,0),MATCH("  ..............",A1926:A1952,0)&gt;2,V1925),"-")</f>
        <v>-</v>
      </c>
      <c r="W1926" t="str">
        <f t="shared" ca="1" si="90"/>
        <v>-</v>
      </c>
      <c r="X1926" t="str">
        <f t="shared" ca="1" si="91"/>
        <v/>
      </c>
      <c r="Y1926" s="1" t="str">
        <f t="shared" ca="1" si="92"/>
        <v xml:space="preserve">         0.0 </v>
      </c>
    </row>
    <row r="1927" spans="1:25" x14ac:dyDescent="0.25">
      <c r="A1927" t="s">
        <v>7530</v>
      </c>
      <c r="B1927" t="s">
        <v>4127</v>
      </c>
      <c r="C1927" t="s">
        <v>7142</v>
      </c>
      <c r="D1927" t="s">
        <v>3819</v>
      </c>
      <c r="E1927" t="s">
        <v>3819</v>
      </c>
      <c r="F1927" s="1" t="s">
        <v>3820</v>
      </c>
      <c r="G1927" t="s">
        <v>3819</v>
      </c>
      <c r="H1927" t="s">
        <v>3821</v>
      </c>
      <c r="I1927" t="s">
        <v>38</v>
      </c>
      <c r="J1927" t="s">
        <v>38</v>
      </c>
      <c r="K1927" t="s">
        <v>38</v>
      </c>
      <c r="L1927" t="s">
        <v>38</v>
      </c>
      <c r="M1927" t="s">
        <v>38</v>
      </c>
      <c r="N1927" t="s">
        <v>38</v>
      </c>
      <c r="O1927" t="s">
        <v>38</v>
      </c>
      <c r="P1927" t="s">
        <v>38</v>
      </c>
      <c r="Q1927" t="s">
        <v>38</v>
      </c>
      <c r="R1927" t="s">
        <v>38</v>
      </c>
      <c r="S1927" t="s">
        <v>38</v>
      </c>
      <c r="T1927" t="s">
        <v>38</v>
      </c>
      <c r="U1927" t="s">
        <v>38</v>
      </c>
      <c r="V1927" t="str" cm="1">
        <f t="array" aca="1" ref="V1927" ca="1">IFERROR(_xlfn.IFS(A1925="  ..............",OFFSET(A1925,2,0),A1924=" X-------------X",OFFSET(A1924,3,0),MATCH("  ..............",A1927:A1953,0)&gt;2,V1926),"-")</f>
        <v>-</v>
      </c>
      <c r="W1927" t="str">
        <f t="shared" ca="1" si="90"/>
        <v>-</v>
      </c>
      <c r="X1927" t="str">
        <f t="shared" ca="1" si="91"/>
        <v xml:space="preserve">              </v>
      </c>
      <c r="Y1927" s="1" t="str">
        <f t="shared" ca="1" si="92"/>
        <v xml:space="preserve">         0.0 </v>
      </c>
    </row>
    <row r="1928" spans="1:25" x14ac:dyDescent="0.25">
      <c r="A1928" t="s">
        <v>7531</v>
      </c>
      <c r="B1928" t="s">
        <v>7532</v>
      </c>
      <c r="C1928" t="s">
        <v>7533</v>
      </c>
      <c r="D1928" t="s">
        <v>3819</v>
      </c>
      <c r="E1928" t="s">
        <v>3819</v>
      </c>
      <c r="F1928" t="s">
        <v>3820</v>
      </c>
      <c r="G1928" t="s">
        <v>3819</v>
      </c>
      <c r="H1928" t="s">
        <v>3819</v>
      </c>
      <c r="I1928" t="s">
        <v>39</v>
      </c>
      <c r="J1928" t="s">
        <v>40</v>
      </c>
      <c r="K1928" t="s">
        <v>41</v>
      </c>
      <c r="L1928" t="s">
        <v>42</v>
      </c>
      <c r="M1928" t="s">
        <v>42</v>
      </c>
      <c r="N1928" t="s">
        <v>41</v>
      </c>
      <c r="O1928" t="s">
        <v>38</v>
      </c>
      <c r="P1928" t="s">
        <v>38</v>
      </c>
      <c r="Q1928" t="s">
        <v>38</v>
      </c>
      <c r="R1928" t="s">
        <v>38</v>
      </c>
      <c r="S1928" t="s">
        <v>38</v>
      </c>
      <c r="T1928" t="s">
        <v>38</v>
      </c>
      <c r="U1928" t="s">
        <v>38</v>
      </c>
      <c r="V1928" t="str" cm="1">
        <f t="array" aca="1" ref="V1928" ca="1">IFERROR(_xlfn.IFS(A1926="  ..............",OFFSET(A1926,2,0),A1925=" X-------------X",OFFSET(A1925,3,0),MATCH("  ..............",A1928:A1954,0)&gt;2,V1927),"-")</f>
        <v xml:space="preserve">  FURNASUHE002  </v>
      </c>
      <c r="W1928" t="str">
        <f t="shared" ca="1" si="90"/>
        <v xml:space="preserve">   0.965 </v>
      </c>
      <c r="X1928" t="str">
        <f t="shared" ca="1" si="91"/>
        <v xml:space="preserve"> FURNAS-MG345 </v>
      </c>
      <c r="Y1928" s="1" t="str">
        <f t="shared" ca="1" si="92"/>
        <v xml:space="preserve">       24.0% </v>
      </c>
    </row>
    <row r="1929" spans="1:25" x14ac:dyDescent="0.25">
      <c r="A1929" t="s">
        <v>43</v>
      </c>
      <c r="B1929" t="s">
        <v>42</v>
      </c>
      <c r="C1929" t="s">
        <v>7534</v>
      </c>
      <c r="D1929" t="s">
        <v>7534</v>
      </c>
      <c r="E1929" t="s">
        <v>7534</v>
      </c>
      <c r="F1929" t="s">
        <v>4145</v>
      </c>
      <c r="G1929" t="s">
        <v>42</v>
      </c>
      <c r="H1929" t="s">
        <v>42</v>
      </c>
      <c r="I1929" t="s">
        <v>7535</v>
      </c>
      <c r="J1929" t="s">
        <v>7536</v>
      </c>
      <c r="K1929" t="s">
        <v>3830</v>
      </c>
      <c r="L1929" t="s">
        <v>7142</v>
      </c>
      <c r="M1929" t="s">
        <v>7533</v>
      </c>
      <c r="N1929" t="s">
        <v>7537</v>
      </c>
      <c r="O1929" t="s">
        <v>46</v>
      </c>
      <c r="P1929" t="s">
        <v>39</v>
      </c>
      <c r="Q1929" t="s">
        <v>44</v>
      </c>
      <c r="R1929" t="s">
        <v>3832</v>
      </c>
      <c r="S1929" t="s">
        <v>7538</v>
      </c>
      <c r="T1929" t="s">
        <v>39</v>
      </c>
      <c r="U1929" t="s">
        <v>45</v>
      </c>
      <c r="V1929" t="str" cm="1">
        <f t="array" aca="1" ref="V1929" ca="1">IFERROR(_xlfn.IFS(A1927="  ..............",OFFSET(A1927,2,0),A1926=" X-------------X",OFFSET(A1926,3,0),MATCH("  ..............",A1929:A1955,0)&gt;2,V1928),"-")</f>
        <v>-</v>
      </c>
      <c r="W1929" t="str">
        <f t="shared" ca="1" si="90"/>
        <v>-</v>
      </c>
      <c r="X1929" t="str">
        <f t="shared" ca="1" si="91"/>
        <v>-</v>
      </c>
      <c r="Y1929" s="1" t="str">
        <f t="shared" ca="1" si="92"/>
        <v>.............</v>
      </c>
    </row>
    <row r="1930" spans="1:25" x14ac:dyDescent="0.25">
      <c r="A1930" t="s">
        <v>29</v>
      </c>
      <c r="B1930" t="s">
        <v>31</v>
      </c>
      <c r="C1930" t="s">
        <v>31</v>
      </c>
      <c r="D1930" t="s">
        <v>31</v>
      </c>
      <c r="E1930" t="s">
        <v>31</v>
      </c>
      <c r="F1930" t="s">
        <v>32</v>
      </c>
      <c r="G1930" t="s">
        <v>31</v>
      </c>
      <c r="H1930" t="s">
        <v>31</v>
      </c>
      <c r="I1930" t="s">
        <v>33</v>
      </c>
      <c r="J1930" t="s">
        <v>30</v>
      </c>
      <c r="K1930" t="s">
        <v>34</v>
      </c>
      <c r="L1930" t="s">
        <v>31</v>
      </c>
      <c r="M1930" t="s">
        <v>31</v>
      </c>
      <c r="N1930" t="s">
        <v>31</v>
      </c>
      <c r="O1930" t="s">
        <v>35</v>
      </c>
      <c r="P1930" t="s">
        <v>33</v>
      </c>
      <c r="Q1930" t="s">
        <v>36</v>
      </c>
      <c r="R1930" t="s">
        <v>37</v>
      </c>
      <c r="S1930" t="s">
        <v>37</v>
      </c>
      <c r="T1930" t="s">
        <v>33</v>
      </c>
      <c r="U1930" t="s">
        <v>33</v>
      </c>
      <c r="V1930" t="str" cm="1">
        <f t="array" aca="1" ref="V1930" ca="1">IFERROR(_xlfn.IFS(A1928="  ..............",OFFSET(A1928,2,0),A1927=" X-------------X",OFFSET(A1927,3,0),MATCH("  ..............",A1930:A1956,0)&gt;2,V1929),"-")</f>
        <v>-</v>
      </c>
      <c r="W1930" t="str">
        <f t="shared" ca="1" si="90"/>
        <v>-</v>
      </c>
      <c r="X1930" t="str">
        <f t="shared" ca="1" si="91"/>
        <v/>
      </c>
      <c r="Y1930" s="1" t="str">
        <f t="shared" ca="1" si="92"/>
        <v xml:space="preserve">         0.0 </v>
      </c>
    </row>
    <row r="1931" spans="1:25" x14ac:dyDescent="0.25">
      <c r="A1931" t="s">
        <v>7539</v>
      </c>
      <c r="B1931" t="s">
        <v>6464</v>
      </c>
      <c r="C1931" t="s">
        <v>3819</v>
      </c>
      <c r="D1931" t="s">
        <v>3819</v>
      </c>
      <c r="E1931" t="s">
        <v>7220</v>
      </c>
      <c r="F1931" s="1" t="s">
        <v>3820</v>
      </c>
      <c r="G1931" t="s">
        <v>3819</v>
      </c>
      <c r="H1931" t="s">
        <v>3821</v>
      </c>
      <c r="I1931" t="s">
        <v>38</v>
      </c>
      <c r="J1931" t="s">
        <v>38</v>
      </c>
      <c r="K1931" t="s">
        <v>38</v>
      </c>
      <c r="L1931" t="s">
        <v>38</v>
      </c>
      <c r="M1931" t="s">
        <v>38</v>
      </c>
      <c r="N1931" t="s">
        <v>38</v>
      </c>
      <c r="O1931" t="s">
        <v>38</v>
      </c>
      <c r="P1931" t="s">
        <v>38</v>
      </c>
      <c r="Q1931" t="s">
        <v>38</v>
      </c>
      <c r="R1931" t="s">
        <v>38</v>
      </c>
      <c r="S1931" t="s">
        <v>38</v>
      </c>
      <c r="T1931" t="s">
        <v>38</v>
      </c>
      <c r="U1931" t="s">
        <v>38</v>
      </c>
      <c r="V1931" t="str" cm="1">
        <f t="array" aca="1" ref="V1931" ca="1">IFERROR(_xlfn.IFS(A1929="  ..............",OFFSET(A1929,2,0),A1928=" X-------------X",OFFSET(A1928,3,0),MATCH("  ..............",A1931:A1957,0)&gt;2,V1930),"-")</f>
        <v>-</v>
      </c>
      <c r="W1931" t="str">
        <f t="shared" ca="1" si="90"/>
        <v>-</v>
      </c>
      <c r="X1931" t="str">
        <f t="shared" ca="1" si="91"/>
        <v xml:space="preserve">              </v>
      </c>
      <c r="Y1931" s="1" t="str">
        <f t="shared" ca="1" si="92"/>
        <v xml:space="preserve">         0.0 </v>
      </c>
    </row>
    <row r="1932" spans="1:25" x14ac:dyDescent="0.25">
      <c r="A1932" t="s">
        <v>7540</v>
      </c>
      <c r="B1932" t="s">
        <v>7125</v>
      </c>
      <c r="C1932" t="s">
        <v>7541</v>
      </c>
      <c r="D1932" t="s">
        <v>3819</v>
      </c>
      <c r="E1932" t="s">
        <v>3819</v>
      </c>
      <c r="F1932" t="s">
        <v>3820</v>
      </c>
      <c r="G1932" t="s">
        <v>3819</v>
      </c>
      <c r="H1932" t="s">
        <v>3819</v>
      </c>
      <c r="I1932" t="s">
        <v>39</v>
      </c>
      <c r="J1932" t="s">
        <v>40</v>
      </c>
      <c r="K1932" t="s">
        <v>41</v>
      </c>
      <c r="L1932" t="s">
        <v>42</v>
      </c>
      <c r="M1932" t="s">
        <v>42</v>
      </c>
      <c r="N1932" t="s">
        <v>41</v>
      </c>
      <c r="O1932" t="s">
        <v>38</v>
      </c>
      <c r="P1932" t="s">
        <v>38</v>
      </c>
      <c r="Q1932" t="s">
        <v>38</v>
      </c>
      <c r="R1932" t="s">
        <v>38</v>
      </c>
      <c r="S1932" t="s">
        <v>38</v>
      </c>
      <c r="T1932" t="s">
        <v>38</v>
      </c>
      <c r="U1932" t="s">
        <v>38</v>
      </c>
      <c r="V1932" t="str" cm="1">
        <f t="array" aca="1" ref="V1932" ca="1">IFERROR(_xlfn.IFS(A1930="  ..............",OFFSET(A1930,2,0),A1929=" X-------------X",OFFSET(A1929,3,0),MATCH("  ..............",A1932:A1958,0)&gt;2,V1931),"-")</f>
        <v xml:space="preserve">  FURNASSIN005  </v>
      </c>
      <c r="W1932" t="str">
        <f t="shared" ca="1" si="90"/>
        <v xml:space="preserve">   0.951 </v>
      </c>
      <c r="X1932" t="str">
        <f t="shared" ca="1" si="91"/>
        <v xml:space="preserve"> FURNAS-MG345 </v>
      </c>
      <c r="Y1932" s="1" t="str">
        <f t="shared" ca="1" si="92"/>
        <v xml:space="preserve">        0.0% </v>
      </c>
    </row>
    <row r="1933" spans="1:25" x14ac:dyDescent="0.25">
      <c r="A1933" t="s">
        <v>43</v>
      </c>
      <c r="B1933" t="s">
        <v>42</v>
      </c>
      <c r="C1933" t="s">
        <v>4847</v>
      </c>
      <c r="D1933" t="s">
        <v>4847</v>
      </c>
      <c r="E1933" t="s">
        <v>6451</v>
      </c>
      <c r="F1933" t="s">
        <v>4219</v>
      </c>
      <c r="G1933" t="s">
        <v>42</v>
      </c>
      <c r="H1933" t="s">
        <v>42</v>
      </c>
      <c r="I1933" t="s">
        <v>7535</v>
      </c>
      <c r="J1933" t="s">
        <v>7536</v>
      </c>
      <c r="K1933" t="s">
        <v>3830</v>
      </c>
      <c r="L1933" t="s">
        <v>6329</v>
      </c>
      <c r="M1933" t="s">
        <v>7541</v>
      </c>
      <c r="N1933" t="s">
        <v>7542</v>
      </c>
      <c r="O1933" t="s">
        <v>46</v>
      </c>
      <c r="P1933" t="s">
        <v>39</v>
      </c>
      <c r="Q1933" t="s">
        <v>44</v>
      </c>
      <c r="R1933" t="s">
        <v>3832</v>
      </c>
      <c r="S1933" t="s">
        <v>7543</v>
      </c>
      <c r="T1933" t="s">
        <v>39</v>
      </c>
      <c r="U1933" t="s">
        <v>45</v>
      </c>
      <c r="V1933" t="str" cm="1">
        <f t="array" aca="1" ref="V1933" ca="1">IFERROR(_xlfn.IFS(A1931="  ..............",OFFSET(A1931,2,0),A1930=" X-------------X",OFFSET(A1930,3,0),MATCH("  ..............",A1933:A1959,0)&gt;2,V1932),"-")</f>
        <v>-</v>
      </c>
      <c r="W1933" t="str">
        <f t="shared" ca="1" si="90"/>
        <v>-</v>
      </c>
      <c r="X1933" t="str">
        <f t="shared" ca="1" si="91"/>
        <v>-</v>
      </c>
      <c r="Y1933" s="1" t="str">
        <f t="shared" ca="1" si="92"/>
        <v>.............</v>
      </c>
    </row>
    <row r="1934" spans="1:25" x14ac:dyDescent="0.25">
      <c r="A1934" t="s">
        <v>29</v>
      </c>
      <c r="B1934" t="s">
        <v>31</v>
      </c>
      <c r="C1934" t="s">
        <v>31</v>
      </c>
      <c r="D1934" t="s">
        <v>31</v>
      </c>
      <c r="E1934" t="s">
        <v>31</v>
      </c>
      <c r="F1934" t="s">
        <v>32</v>
      </c>
      <c r="G1934" t="s">
        <v>31</v>
      </c>
      <c r="H1934" t="s">
        <v>31</v>
      </c>
      <c r="I1934" t="s">
        <v>33</v>
      </c>
      <c r="J1934" t="s">
        <v>30</v>
      </c>
      <c r="K1934" t="s">
        <v>34</v>
      </c>
      <c r="L1934" t="s">
        <v>31</v>
      </c>
      <c r="M1934" t="s">
        <v>31</v>
      </c>
      <c r="N1934" t="s">
        <v>31</v>
      </c>
      <c r="O1934" t="s">
        <v>35</v>
      </c>
      <c r="P1934" t="s">
        <v>33</v>
      </c>
      <c r="Q1934" t="s">
        <v>36</v>
      </c>
      <c r="R1934" t="s">
        <v>37</v>
      </c>
      <c r="S1934" t="s">
        <v>37</v>
      </c>
      <c r="T1934" t="s">
        <v>33</v>
      </c>
      <c r="U1934" t="s">
        <v>33</v>
      </c>
      <c r="V1934" t="str" cm="1">
        <f t="array" aca="1" ref="V1934" ca="1">IFERROR(_xlfn.IFS(A1932="  ..............",OFFSET(A1932,2,0),A1931=" X-------------X",OFFSET(A1931,3,0),MATCH("  ..............",A1934:A1960,0)&gt;2,V1933),"-")</f>
        <v>-</v>
      </c>
      <c r="W1934" t="str">
        <f t="shared" ca="1" si="90"/>
        <v>-</v>
      </c>
      <c r="X1934" t="str">
        <f t="shared" ca="1" si="91"/>
        <v/>
      </c>
      <c r="Y1934" s="1" t="str">
        <f t="shared" ca="1" si="92"/>
        <v xml:space="preserve">         0.0 </v>
      </c>
    </row>
    <row r="1935" spans="1:25" x14ac:dyDescent="0.25">
      <c r="A1935" t="s">
        <v>7544</v>
      </c>
      <c r="B1935" t="s">
        <v>5978</v>
      </c>
      <c r="C1935" t="s">
        <v>5289</v>
      </c>
      <c r="D1935" t="s">
        <v>3819</v>
      </c>
      <c r="E1935" t="s">
        <v>7545</v>
      </c>
      <c r="F1935" s="1" t="s">
        <v>3820</v>
      </c>
      <c r="G1935" t="s">
        <v>3819</v>
      </c>
      <c r="H1935" t="s">
        <v>3821</v>
      </c>
      <c r="I1935" t="s">
        <v>38</v>
      </c>
      <c r="J1935" t="s">
        <v>38</v>
      </c>
      <c r="K1935" t="s">
        <v>38</v>
      </c>
      <c r="L1935" t="s">
        <v>38</v>
      </c>
      <c r="M1935" t="s">
        <v>38</v>
      </c>
      <c r="N1935" t="s">
        <v>38</v>
      </c>
      <c r="O1935" t="s">
        <v>38</v>
      </c>
      <c r="P1935" t="s">
        <v>38</v>
      </c>
      <c r="Q1935" t="s">
        <v>38</v>
      </c>
      <c r="R1935" t="s">
        <v>38</v>
      </c>
      <c r="S1935" t="s">
        <v>38</v>
      </c>
      <c r="T1935" t="s">
        <v>38</v>
      </c>
      <c r="U1935" t="s">
        <v>38</v>
      </c>
      <c r="V1935" t="str" cm="1">
        <f t="array" aca="1" ref="V1935" ca="1">IFERROR(_xlfn.IFS(A1933="  ..............",OFFSET(A1933,2,0),A1932=" X-------------X",OFFSET(A1932,3,0),MATCH("  ..............",A1935:A1961,0)&gt;2,V1934),"-")</f>
        <v>-</v>
      </c>
      <c r="W1935" t="str">
        <f t="shared" ca="1" si="90"/>
        <v>-</v>
      </c>
      <c r="X1935" t="str">
        <f t="shared" ca="1" si="91"/>
        <v xml:space="preserve">              </v>
      </c>
      <c r="Y1935" s="1" t="str">
        <f t="shared" ca="1" si="92"/>
        <v xml:space="preserve">         0.0 </v>
      </c>
    </row>
    <row r="1936" spans="1:25" x14ac:dyDescent="0.25">
      <c r="A1936" t="s">
        <v>7546</v>
      </c>
      <c r="B1936" t="s">
        <v>7491</v>
      </c>
      <c r="C1936" t="s">
        <v>5395</v>
      </c>
      <c r="D1936" t="s">
        <v>3819</v>
      </c>
      <c r="E1936" t="s">
        <v>3819</v>
      </c>
      <c r="F1936" t="s">
        <v>3820</v>
      </c>
      <c r="G1936" t="s">
        <v>3819</v>
      </c>
      <c r="H1936" t="s">
        <v>3819</v>
      </c>
      <c r="I1936" t="s">
        <v>39</v>
      </c>
      <c r="J1936" t="s">
        <v>40</v>
      </c>
      <c r="K1936" t="s">
        <v>41</v>
      </c>
      <c r="L1936" t="s">
        <v>42</v>
      </c>
      <c r="M1936" t="s">
        <v>42</v>
      </c>
      <c r="N1936" t="s">
        <v>41</v>
      </c>
      <c r="O1936" t="s">
        <v>38</v>
      </c>
      <c r="P1936" t="s">
        <v>38</v>
      </c>
      <c r="Q1936" t="s">
        <v>38</v>
      </c>
      <c r="R1936" t="s">
        <v>38</v>
      </c>
      <c r="S1936" t="s">
        <v>38</v>
      </c>
      <c r="T1936" t="s">
        <v>38</v>
      </c>
      <c r="U1936" t="s">
        <v>38</v>
      </c>
      <c r="V1936" t="str" cm="1">
        <f t="array" aca="1" ref="V1936" ca="1">IFERROR(_xlfn.IFS(A1934="  ..............",OFFSET(A1934,2,0),A1933=" X-------------X",OFFSET(A1933,3,0),MATCH("  ..............",A1936:A1962,0)&gt;2,V1935),"-")</f>
        <v xml:space="preserve">  M.MORAUHE002  </v>
      </c>
      <c r="W1936" t="str">
        <f t="shared" ca="1" si="90"/>
        <v xml:space="preserve">   0.970 </v>
      </c>
      <c r="X1936" t="str">
        <f t="shared" ca="1" si="91"/>
        <v xml:space="preserve"> M.MORA-MG345 </v>
      </c>
      <c r="Y1936" s="1" t="str">
        <f t="shared" ca="1" si="92"/>
        <v xml:space="preserve">       21.2% </v>
      </c>
    </row>
    <row r="1937" spans="1:25" x14ac:dyDescent="0.25">
      <c r="A1937" t="s">
        <v>43</v>
      </c>
      <c r="B1937" t="s">
        <v>42</v>
      </c>
      <c r="C1937" t="s">
        <v>7547</v>
      </c>
      <c r="D1937" t="s">
        <v>7547</v>
      </c>
      <c r="E1937" t="s">
        <v>7547</v>
      </c>
      <c r="F1937" t="s">
        <v>4960</v>
      </c>
      <c r="G1937" t="s">
        <v>42</v>
      </c>
      <c r="H1937" t="s">
        <v>42</v>
      </c>
      <c r="I1937" t="s">
        <v>7548</v>
      </c>
      <c r="J1937" t="s">
        <v>7549</v>
      </c>
      <c r="K1937" t="s">
        <v>3830</v>
      </c>
      <c r="L1937" t="s">
        <v>7146</v>
      </c>
      <c r="M1937" t="s">
        <v>5395</v>
      </c>
      <c r="N1937" t="s">
        <v>7550</v>
      </c>
      <c r="O1937" t="s">
        <v>46</v>
      </c>
      <c r="P1937" t="s">
        <v>39</v>
      </c>
      <c r="Q1937" t="s">
        <v>44</v>
      </c>
      <c r="R1937" t="s">
        <v>3832</v>
      </c>
      <c r="S1937" t="s">
        <v>7551</v>
      </c>
      <c r="T1937" t="s">
        <v>39</v>
      </c>
      <c r="U1937" t="s">
        <v>45</v>
      </c>
      <c r="V1937" t="str" cm="1">
        <f t="array" aca="1" ref="V1937" ca="1">IFERROR(_xlfn.IFS(A1935="  ..............",OFFSET(A1935,2,0),A1934=" X-------------X",OFFSET(A1934,3,0),MATCH("  ..............",A1937:A1963,0)&gt;2,V1936),"-")</f>
        <v>-</v>
      </c>
      <c r="W1937" t="str">
        <f t="shared" ca="1" si="90"/>
        <v>-</v>
      </c>
      <c r="X1937" t="str">
        <f t="shared" ca="1" si="91"/>
        <v>-</v>
      </c>
      <c r="Y1937" s="1" t="str">
        <f t="shared" ca="1" si="92"/>
        <v>.............</v>
      </c>
    </row>
    <row r="1938" spans="1:25" x14ac:dyDescent="0.25">
      <c r="A1938" t="s">
        <v>29</v>
      </c>
      <c r="B1938" t="s">
        <v>31</v>
      </c>
      <c r="C1938" t="s">
        <v>31</v>
      </c>
      <c r="D1938" t="s">
        <v>31</v>
      </c>
      <c r="E1938" t="s">
        <v>31</v>
      </c>
      <c r="F1938" t="s">
        <v>32</v>
      </c>
      <c r="G1938" t="s">
        <v>31</v>
      </c>
      <c r="H1938" t="s">
        <v>31</v>
      </c>
      <c r="I1938" t="s">
        <v>33</v>
      </c>
      <c r="J1938" t="s">
        <v>30</v>
      </c>
      <c r="K1938" t="s">
        <v>34</v>
      </c>
      <c r="L1938" t="s">
        <v>31</v>
      </c>
      <c r="M1938" t="s">
        <v>31</v>
      </c>
      <c r="N1938" t="s">
        <v>31</v>
      </c>
      <c r="O1938" t="s">
        <v>35</v>
      </c>
      <c r="P1938" t="s">
        <v>33</v>
      </c>
      <c r="Q1938" t="s">
        <v>36</v>
      </c>
      <c r="R1938" t="s">
        <v>37</v>
      </c>
      <c r="S1938" t="s">
        <v>37</v>
      </c>
      <c r="T1938" t="s">
        <v>33</v>
      </c>
      <c r="U1938" t="s">
        <v>33</v>
      </c>
      <c r="V1938" t="str" cm="1">
        <f t="array" aca="1" ref="V1938" ca="1">IFERROR(_xlfn.IFS(A1936="  ..............",OFFSET(A1936,2,0),A1935=" X-------------X",OFFSET(A1935,3,0),MATCH("  ..............",A1938:A1964,0)&gt;2,V1937),"-")</f>
        <v>-</v>
      </c>
      <c r="W1938" t="str">
        <f t="shared" ca="1" si="90"/>
        <v>-</v>
      </c>
      <c r="X1938" t="str">
        <f t="shared" ca="1" si="91"/>
        <v/>
      </c>
      <c r="Y1938" s="1" t="str">
        <f t="shared" ca="1" si="92"/>
        <v xml:space="preserve">         0.0 </v>
      </c>
    </row>
    <row r="1939" spans="1:25" x14ac:dyDescent="0.25">
      <c r="A1939" t="s">
        <v>7552</v>
      </c>
      <c r="B1939" t="s">
        <v>7359</v>
      </c>
      <c r="C1939" t="s">
        <v>3819</v>
      </c>
      <c r="D1939" t="s">
        <v>3819</v>
      </c>
      <c r="E1939" t="s">
        <v>3819</v>
      </c>
      <c r="F1939" s="1" t="s">
        <v>3820</v>
      </c>
      <c r="G1939" t="s">
        <v>3819</v>
      </c>
      <c r="H1939" t="s">
        <v>3821</v>
      </c>
      <c r="I1939" t="s">
        <v>38</v>
      </c>
      <c r="J1939" t="s">
        <v>38</v>
      </c>
      <c r="K1939" t="s">
        <v>38</v>
      </c>
      <c r="L1939" t="s">
        <v>38</v>
      </c>
      <c r="M1939" t="s">
        <v>38</v>
      </c>
      <c r="N1939" t="s">
        <v>38</v>
      </c>
      <c r="O1939" t="s">
        <v>38</v>
      </c>
      <c r="P1939" t="s">
        <v>38</v>
      </c>
      <c r="Q1939" t="s">
        <v>38</v>
      </c>
      <c r="R1939" t="s">
        <v>38</v>
      </c>
      <c r="S1939" t="s">
        <v>38</v>
      </c>
      <c r="T1939" t="s">
        <v>38</v>
      </c>
      <c r="U1939" t="s">
        <v>38</v>
      </c>
      <c r="V1939" t="str" cm="1">
        <f t="array" aca="1" ref="V1939" ca="1">IFERROR(_xlfn.IFS(A1937="  ..............",OFFSET(A1937,2,0),A1936=" X-------------X",OFFSET(A1936,3,0),MATCH("  ..............",A1939:A1965,0)&gt;2,V1938),"-")</f>
        <v>-</v>
      </c>
      <c r="W1939" t="str">
        <f t="shared" ca="1" si="90"/>
        <v>-</v>
      </c>
      <c r="X1939" t="str">
        <f t="shared" ca="1" si="91"/>
        <v xml:space="preserve">              </v>
      </c>
      <c r="Y1939" s="1" t="str">
        <f t="shared" ca="1" si="92"/>
        <v xml:space="preserve">         0.0 </v>
      </c>
    </row>
    <row r="1940" spans="1:25" x14ac:dyDescent="0.25">
      <c r="A1940" t="s">
        <v>7553</v>
      </c>
      <c r="B1940" t="s">
        <v>4748</v>
      </c>
      <c r="C1940" t="s">
        <v>3819</v>
      </c>
      <c r="D1940" t="s">
        <v>3819</v>
      </c>
      <c r="E1940" t="s">
        <v>3819</v>
      </c>
      <c r="F1940" t="s">
        <v>3820</v>
      </c>
      <c r="G1940" t="s">
        <v>3819</v>
      </c>
      <c r="H1940" t="s">
        <v>3819</v>
      </c>
      <c r="I1940" t="s">
        <v>39</v>
      </c>
      <c r="J1940" t="s">
        <v>40</v>
      </c>
      <c r="K1940" t="s">
        <v>41</v>
      </c>
      <c r="L1940" t="s">
        <v>42</v>
      </c>
      <c r="M1940" t="s">
        <v>42</v>
      </c>
      <c r="N1940" t="s">
        <v>41</v>
      </c>
      <c r="O1940" t="s">
        <v>38</v>
      </c>
      <c r="P1940" t="s">
        <v>38</v>
      </c>
      <c r="Q1940" t="s">
        <v>38</v>
      </c>
      <c r="R1940" t="s">
        <v>38</v>
      </c>
      <c r="S1940" t="s">
        <v>38</v>
      </c>
      <c r="T1940" t="s">
        <v>38</v>
      </c>
      <c r="U1940" t="s">
        <v>38</v>
      </c>
      <c r="V1940" t="str" cm="1">
        <f t="array" aca="1" ref="V1940" ca="1">IFERROR(_xlfn.IFS(A1938="  ..............",OFFSET(A1938,2,0),A1937=" X-------------X",OFFSET(A1937,3,0),MATCH("  ..............",A1940:A1966,0)&gt;2,V1939),"-")</f>
        <v xml:space="preserve">  P.CALD-MG345  </v>
      </c>
      <c r="W1940" t="str">
        <f t="shared" ca="1" si="90"/>
        <v xml:space="preserve">   1.027 </v>
      </c>
      <c r="X1940" t="str">
        <f t="shared" ca="1" si="91"/>
        <v xml:space="preserve"> PCAT51-MG000 </v>
      </c>
      <c r="Y1940" s="1" t="str">
        <f t="shared" ca="1" si="92"/>
        <v xml:space="preserve">       46.3% </v>
      </c>
    </row>
    <row r="1941" spans="1:25" x14ac:dyDescent="0.25">
      <c r="A1941" t="s">
        <v>43</v>
      </c>
      <c r="B1941" t="s">
        <v>42</v>
      </c>
      <c r="C1941" t="s">
        <v>3938</v>
      </c>
      <c r="D1941" t="s">
        <v>3939</v>
      </c>
      <c r="E1941" t="s">
        <v>3939</v>
      </c>
      <c r="F1941" t="s">
        <v>7554</v>
      </c>
      <c r="G1941" t="s">
        <v>42</v>
      </c>
      <c r="H1941" t="s">
        <v>42</v>
      </c>
      <c r="I1941" t="s">
        <v>3941</v>
      </c>
      <c r="J1941" t="s">
        <v>3942</v>
      </c>
      <c r="K1941" t="s">
        <v>3943</v>
      </c>
      <c r="L1941" t="s">
        <v>3970</v>
      </c>
      <c r="M1941" t="s">
        <v>5898</v>
      </c>
      <c r="N1941" t="s">
        <v>5484</v>
      </c>
      <c r="O1941" t="s">
        <v>7555</v>
      </c>
      <c r="P1941" t="s">
        <v>39</v>
      </c>
      <c r="Q1941" t="s">
        <v>7556</v>
      </c>
      <c r="R1941" t="s">
        <v>3832</v>
      </c>
      <c r="S1941" t="s">
        <v>3978</v>
      </c>
      <c r="T1941" t="s">
        <v>39</v>
      </c>
      <c r="U1941" t="s">
        <v>45</v>
      </c>
      <c r="V1941" t="str" cm="1">
        <f t="array" aca="1" ref="V1941" ca="1">IFERROR(_xlfn.IFS(A1939="  ..............",OFFSET(A1939,2,0),A1938=" X-------------X",OFFSET(A1938,3,0),MATCH("  ..............",A1941:A1967,0)&gt;2,V1940),"-")</f>
        <v xml:space="preserve">  P.CALD-MG345  </v>
      </c>
      <c r="W1941" t="str">
        <f t="shared" ca="1" si="90"/>
        <v xml:space="preserve">   1.027 </v>
      </c>
      <c r="X1941" t="str">
        <f t="shared" ca="1" si="91"/>
        <v xml:space="preserve"> CAMPIN-SP345 </v>
      </c>
      <c r="Y1941" s="1" t="str">
        <f t="shared" ca="1" si="92"/>
        <v xml:space="preserve">       12.2% </v>
      </c>
    </row>
    <row r="1942" spans="1:25" x14ac:dyDescent="0.25">
      <c r="A1942" t="s">
        <v>43</v>
      </c>
      <c r="B1942" t="s">
        <v>42</v>
      </c>
      <c r="C1942" t="s">
        <v>7557</v>
      </c>
      <c r="D1942" t="s">
        <v>7558</v>
      </c>
      <c r="E1942" t="s">
        <v>7557</v>
      </c>
      <c r="F1942" t="s">
        <v>7100</v>
      </c>
      <c r="G1942" t="s">
        <v>42</v>
      </c>
      <c r="H1942" t="s">
        <v>42</v>
      </c>
      <c r="I1942" t="s">
        <v>7559</v>
      </c>
      <c r="J1942" t="s">
        <v>7560</v>
      </c>
      <c r="K1942" t="s">
        <v>3830</v>
      </c>
      <c r="L1942" t="s">
        <v>7561</v>
      </c>
      <c r="M1942" t="s">
        <v>6679</v>
      </c>
      <c r="N1942" t="s">
        <v>7562</v>
      </c>
      <c r="O1942" t="s">
        <v>46</v>
      </c>
      <c r="P1942" t="s">
        <v>39</v>
      </c>
      <c r="Q1942" t="s">
        <v>7563</v>
      </c>
      <c r="R1942" t="s">
        <v>3962</v>
      </c>
      <c r="S1942" t="s">
        <v>7564</v>
      </c>
      <c r="T1942" t="s">
        <v>39</v>
      </c>
      <c r="U1942" t="s">
        <v>45</v>
      </c>
      <c r="V1942" t="str" cm="1">
        <f t="array" aca="1" ref="V1942" ca="1">IFERROR(_xlfn.IFS(A1940="  ..............",OFFSET(A1940,2,0),A1939=" X-------------X",OFFSET(A1939,3,0),MATCH("  ..............",A1942:A1968,0)&gt;2,V1941),"-")</f>
        <v xml:space="preserve">  P.CALD-MG345  </v>
      </c>
      <c r="W1942" t="str">
        <f t="shared" ca="1" si="90"/>
        <v xml:space="preserve">   1.027 </v>
      </c>
      <c r="X1942" t="str">
        <f t="shared" ca="1" si="91"/>
        <v xml:space="preserve"> GUARUL-SP345 </v>
      </c>
      <c r="Y1942" s="1" t="str">
        <f t="shared" ca="1" si="92"/>
        <v xml:space="preserve">       18.2% </v>
      </c>
    </row>
    <row r="1943" spans="1:25" x14ac:dyDescent="0.25">
      <c r="A1943" t="s">
        <v>43</v>
      </c>
      <c r="B1943" t="s">
        <v>42</v>
      </c>
      <c r="C1943" t="s">
        <v>4110</v>
      </c>
      <c r="D1943" t="s">
        <v>7565</v>
      </c>
      <c r="E1943" t="s">
        <v>7557</v>
      </c>
      <c r="F1943" s="1" t="s">
        <v>7566</v>
      </c>
      <c r="G1943" t="s">
        <v>42</v>
      </c>
      <c r="H1943" t="s">
        <v>42</v>
      </c>
      <c r="I1943" t="s">
        <v>7567</v>
      </c>
      <c r="J1943" t="s">
        <v>7568</v>
      </c>
      <c r="K1943" t="s">
        <v>3830</v>
      </c>
      <c r="L1943" t="s">
        <v>7569</v>
      </c>
      <c r="M1943" t="s">
        <v>7348</v>
      </c>
      <c r="N1943" t="s">
        <v>7570</v>
      </c>
      <c r="O1943" t="s">
        <v>46</v>
      </c>
      <c r="P1943" t="s">
        <v>39</v>
      </c>
      <c r="Q1943" t="s">
        <v>7563</v>
      </c>
      <c r="R1943" t="s">
        <v>4233</v>
      </c>
      <c r="S1943" t="s">
        <v>7571</v>
      </c>
      <c r="T1943" t="s">
        <v>39</v>
      </c>
      <c r="U1943" t="s">
        <v>45</v>
      </c>
      <c r="V1943" t="str" cm="1">
        <f t="array" aca="1" ref="V1943" ca="1">IFERROR(_xlfn.IFS(A1941="  ..............",OFFSET(A1941,2,0),A1940=" X-------------X",OFFSET(A1940,3,0),MATCH("  ..............",A1943:A1969,0)&gt;2,V1942),"-")</f>
        <v xml:space="preserve">  P.CALD-MG345  </v>
      </c>
      <c r="W1943" t="str">
        <f t="shared" ca="1" si="90"/>
        <v xml:space="preserve">   1.027 </v>
      </c>
      <c r="X1943" t="str">
        <f t="shared" ca="1" si="91"/>
        <v xml:space="preserve"> GUARUL-SP345 </v>
      </c>
      <c r="Y1943" s="1" t="str">
        <f t="shared" ca="1" si="92"/>
        <v xml:space="preserve">       18.1% </v>
      </c>
    </row>
    <row r="1944" spans="1:25" x14ac:dyDescent="0.25">
      <c r="A1944" t="s">
        <v>43</v>
      </c>
      <c r="B1944" t="s">
        <v>42</v>
      </c>
      <c r="C1944" t="s">
        <v>4110</v>
      </c>
      <c r="D1944" t="s">
        <v>7565</v>
      </c>
      <c r="E1944" t="s">
        <v>7557</v>
      </c>
      <c r="F1944" t="s">
        <v>5882</v>
      </c>
      <c r="G1944" t="s">
        <v>42</v>
      </c>
      <c r="H1944" t="s">
        <v>42</v>
      </c>
      <c r="I1944" t="s">
        <v>7567</v>
      </c>
      <c r="J1944" t="s">
        <v>7568</v>
      </c>
      <c r="K1944" t="s">
        <v>3914</v>
      </c>
      <c r="L1944" t="s">
        <v>7572</v>
      </c>
      <c r="M1944" t="s">
        <v>7426</v>
      </c>
      <c r="N1944" t="s">
        <v>7573</v>
      </c>
      <c r="O1944" t="s">
        <v>46</v>
      </c>
      <c r="P1944" t="s">
        <v>39</v>
      </c>
      <c r="Q1944" t="s">
        <v>7563</v>
      </c>
      <c r="R1944" t="s">
        <v>5101</v>
      </c>
      <c r="S1944" t="s">
        <v>7574</v>
      </c>
      <c r="T1944" t="s">
        <v>39</v>
      </c>
      <c r="U1944" t="s">
        <v>45</v>
      </c>
      <c r="V1944" t="str" cm="1">
        <f t="array" aca="1" ref="V1944" ca="1">IFERROR(_xlfn.IFS(A1942="  ..............",OFFSET(A1942,2,0),A1941=" X-------------X",OFFSET(A1941,3,0),MATCH("  ..............",A1944:A1970,0)&gt;2,V1943),"-")</f>
        <v xml:space="preserve">  P.CALD-MG345  </v>
      </c>
      <c r="W1944" t="str">
        <f t="shared" ca="1" si="90"/>
        <v xml:space="preserve">   1.027 </v>
      </c>
      <c r="X1944" t="str">
        <f t="shared" ca="1" si="91"/>
        <v xml:space="preserve"> LCBARR-SP345 </v>
      </c>
      <c r="Y1944" s="1" t="str">
        <f t="shared" ca="1" si="92"/>
        <v xml:space="preserve">       18.2% </v>
      </c>
    </row>
    <row r="1945" spans="1:25" x14ac:dyDescent="0.25">
      <c r="A1945" t="s">
        <v>43</v>
      </c>
      <c r="B1945" t="s">
        <v>42</v>
      </c>
      <c r="C1945" t="s">
        <v>7557</v>
      </c>
      <c r="D1945" t="s">
        <v>7558</v>
      </c>
      <c r="E1945" t="s">
        <v>7557</v>
      </c>
      <c r="F1945" t="s">
        <v>7566</v>
      </c>
      <c r="G1945" t="s">
        <v>42</v>
      </c>
      <c r="H1945" t="s">
        <v>42</v>
      </c>
      <c r="I1945" t="s">
        <v>7575</v>
      </c>
      <c r="J1945" t="s">
        <v>7576</v>
      </c>
      <c r="K1945" t="s">
        <v>3830</v>
      </c>
      <c r="L1945" t="s">
        <v>4394</v>
      </c>
      <c r="M1945" t="s">
        <v>7577</v>
      </c>
      <c r="N1945" t="s">
        <v>7578</v>
      </c>
      <c r="O1945" t="s">
        <v>46</v>
      </c>
      <c r="P1945" t="s">
        <v>39</v>
      </c>
      <c r="Q1945" t="s">
        <v>7563</v>
      </c>
      <c r="R1945" t="s">
        <v>7167</v>
      </c>
      <c r="S1945" t="s">
        <v>7579</v>
      </c>
      <c r="T1945" t="s">
        <v>39</v>
      </c>
      <c r="U1945" t="s">
        <v>45</v>
      </c>
      <c r="V1945" t="str" cm="1">
        <f t="array" aca="1" ref="V1945" ca="1">IFERROR(_xlfn.IFS(A1943="  ..............",OFFSET(A1943,2,0),A1942=" X-------------X",OFFSET(A1942,3,0),MATCH("  ..............",A1945:A1971,0)&gt;2,V1944),"-")</f>
        <v xml:space="preserve">  P.CALD-MG345  </v>
      </c>
      <c r="W1945" t="str">
        <f t="shared" ca="1" si="90"/>
        <v xml:space="preserve">   1.027 </v>
      </c>
      <c r="X1945" t="str">
        <f t="shared" ca="1" si="91"/>
        <v xml:space="preserve"> LCBARR-SP345 </v>
      </c>
      <c r="Y1945" s="1" t="str">
        <f t="shared" ca="1" si="92"/>
        <v xml:space="preserve">       18.3% </v>
      </c>
    </row>
    <row r="1946" spans="1:25" x14ac:dyDescent="0.25">
      <c r="A1946" t="s">
        <v>43</v>
      </c>
      <c r="B1946" t="s">
        <v>42</v>
      </c>
      <c r="C1946" t="s">
        <v>7557</v>
      </c>
      <c r="D1946" t="s">
        <v>7558</v>
      </c>
      <c r="E1946" t="s">
        <v>7557</v>
      </c>
      <c r="F1946" t="s">
        <v>7580</v>
      </c>
      <c r="G1946" t="s">
        <v>42</v>
      </c>
      <c r="H1946" t="s">
        <v>42</v>
      </c>
      <c r="I1946" t="s">
        <v>7575</v>
      </c>
      <c r="J1946" t="s">
        <v>7576</v>
      </c>
      <c r="K1946" t="s">
        <v>3914</v>
      </c>
      <c r="L1946" t="s">
        <v>7581</v>
      </c>
      <c r="M1946" t="s">
        <v>6692</v>
      </c>
      <c r="N1946" t="s">
        <v>7582</v>
      </c>
      <c r="O1946" t="s">
        <v>46</v>
      </c>
      <c r="P1946" t="s">
        <v>39</v>
      </c>
      <c r="Q1946" t="s">
        <v>7563</v>
      </c>
      <c r="R1946" t="s">
        <v>7583</v>
      </c>
      <c r="S1946" t="s">
        <v>7584</v>
      </c>
      <c r="T1946" t="s">
        <v>39</v>
      </c>
      <c r="U1946" t="s">
        <v>45</v>
      </c>
      <c r="V1946" t="str" cm="1">
        <f t="array" aca="1" ref="V1946" ca="1">IFERROR(_xlfn.IFS(A1944="  ..............",OFFSET(A1944,2,0),A1943=" X-------------X",OFFSET(A1943,3,0),MATCH("  ..............",A1946:A1972,0)&gt;2,V1945),"-")</f>
        <v xml:space="preserve">  P.CALD-MG345  </v>
      </c>
      <c r="W1946" t="str">
        <f t="shared" ca="1" si="90"/>
        <v xml:space="preserve">   1.027 </v>
      </c>
      <c r="X1946" t="str">
        <f t="shared" ca="1" si="91"/>
        <v xml:space="preserve"> FURNAS-MG345 </v>
      </c>
      <c r="Y1946" s="1" t="str">
        <f t="shared" ca="1" si="92"/>
        <v xml:space="preserve">       15.0% </v>
      </c>
    </row>
    <row r="1947" spans="1:25" x14ac:dyDescent="0.25">
      <c r="A1947" t="s">
        <v>43</v>
      </c>
      <c r="B1947" t="s">
        <v>42</v>
      </c>
      <c r="C1947" t="s">
        <v>4110</v>
      </c>
      <c r="D1947" t="s">
        <v>7565</v>
      </c>
      <c r="E1947" t="s">
        <v>4110</v>
      </c>
      <c r="F1947" t="s">
        <v>5024</v>
      </c>
      <c r="G1947" t="s">
        <v>42</v>
      </c>
      <c r="H1947" t="s">
        <v>42</v>
      </c>
      <c r="I1947" t="s">
        <v>7535</v>
      </c>
      <c r="J1947" t="s">
        <v>7536</v>
      </c>
      <c r="K1947" t="s">
        <v>3830</v>
      </c>
      <c r="L1947" t="s">
        <v>7585</v>
      </c>
      <c r="M1947" t="s">
        <v>4325</v>
      </c>
      <c r="N1947" t="s">
        <v>7586</v>
      </c>
      <c r="O1947" t="s">
        <v>46</v>
      </c>
      <c r="P1947" t="s">
        <v>39</v>
      </c>
      <c r="Q1947" t="s">
        <v>44</v>
      </c>
      <c r="R1947" t="s">
        <v>6177</v>
      </c>
      <c r="S1947" t="s">
        <v>7587</v>
      </c>
      <c r="T1947" t="s">
        <v>39</v>
      </c>
      <c r="U1947" t="s">
        <v>45</v>
      </c>
      <c r="V1947" t="str" cm="1">
        <f t="array" aca="1" ref="V1947" ca="1">IFERROR(_xlfn.IFS(A1945="  ..............",OFFSET(A1945,2,0),A1944=" X-------------X",OFFSET(A1944,3,0),MATCH("  ..............",A1947:A1973,0)&gt;2,V1946),"-")</f>
        <v xml:space="preserve">  P.CALD-MG345  </v>
      </c>
      <c r="W1947" t="str">
        <f t="shared" ca="1" si="90"/>
        <v xml:space="preserve">   1.027 </v>
      </c>
      <c r="X1947" t="str">
        <f t="shared" ca="1" si="91"/>
        <v xml:space="preserve"> FURNAS-MG345 </v>
      </c>
      <c r="Y1947" s="1" t="str">
        <f t="shared" ca="1" si="92"/>
        <v xml:space="preserve">       14.9% </v>
      </c>
    </row>
    <row r="1948" spans="1:25" x14ac:dyDescent="0.25">
      <c r="A1948" t="s">
        <v>43</v>
      </c>
      <c r="B1948" t="s">
        <v>42</v>
      </c>
      <c r="C1948" t="s">
        <v>4110</v>
      </c>
      <c r="D1948" t="s">
        <v>7565</v>
      </c>
      <c r="E1948" t="s">
        <v>4110</v>
      </c>
      <c r="F1948" s="1" t="s">
        <v>6795</v>
      </c>
      <c r="G1948" t="s">
        <v>42</v>
      </c>
      <c r="H1948" t="s">
        <v>42</v>
      </c>
      <c r="I1948" t="s">
        <v>7535</v>
      </c>
      <c r="J1948" t="s">
        <v>7536</v>
      </c>
      <c r="K1948" t="s">
        <v>3914</v>
      </c>
      <c r="L1948" t="s">
        <v>7588</v>
      </c>
      <c r="M1948" t="s">
        <v>5180</v>
      </c>
      <c r="N1948" t="s">
        <v>7589</v>
      </c>
      <c r="O1948" t="s">
        <v>46</v>
      </c>
      <c r="P1948" t="s">
        <v>39</v>
      </c>
      <c r="Q1948" t="s">
        <v>44</v>
      </c>
      <c r="R1948" t="s">
        <v>4563</v>
      </c>
      <c r="S1948" t="s">
        <v>7590</v>
      </c>
      <c r="T1948" t="s">
        <v>39</v>
      </c>
      <c r="U1948" t="s">
        <v>45</v>
      </c>
      <c r="V1948" t="str" cm="1">
        <f t="array" aca="1" ref="V1948" ca="1">IFERROR(_xlfn.IFS(A1946="  ..............",OFFSET(A1946,2,0),A1945=" X-------------X",OFFSET(A1945,3,0),MATCH("  ..............",A1948:A1974,0)&gt;2,V1947),"-")</f>
        <v xml:space="preserve">  P.CALD-MG345  </v>
      </c>
      <c r="W1948" t="str">
        <f t="shared" ca="1" si="90"/>
        <v xml:space="preserve">   1.027 </v>
      </c>
      <c r="X1948" t="str">
        <f t="shared" ca="1" si="91"/>
        <v xml:space="preserve"> PCAT02-MG000 </v>
      </c>
      <c r="Y1948" s="1" t="str">
        <f t="shared" ca="1" si="92"/>
        <v xml:space="preserve">       49.3% </v>
      </c>
    </row>
    <row r="1949" spans="1:25" x14ac:dyDescent="0.25">
      <c r="A1949" t="s">
        <v>43</v>
      </c>
      <c r="B1949" t="s">
        <v>42</v>
      </c>
      <c r="C1949" t="s">
        <v>4120</v>
      </c>
      <c r="D1949" t="s">
        <v>4998</v>
      </c>
      <c r="E1949" t="s">
        <v>4120</v>
      </c>
      <c r="F1949" s="1" t="s">
        <v>7591</v>
      </c>
      <c r="G1949" t="s">
        <v>42</v>
      </c>
      <c r="H1949" t="s">
        <v>42</v>
      </c>
      <c r="I1949" t="s">
        <v>7592</v>
      </c>
      <c r="J1949" t="s">
        <v>7593</v>
      </c>
      <c r="K1949" t="s">
        <v>3914</v>
      </c>
      <c r="L1949" t="s">
        <v>7594</v>
      </c>
      <c r="M1949" t="s">
        <v>7595</v>
      </c>
      <c r="N1949" t="s">
        <v>7596</v>
      </c>
      <c r="O1949" t="s">
        <v>7597</v>
      </c>
      <c r="P1949" t="s">
        <v>39</v>
      </c>
      <c r="Q1949" t="s">
        <v>44</v>
      </c>
      <c r="R1949" t="s">
        <v>3832</v>
      </c>
      <c r="S1949" t="s">
        <v>7598</v>
      </c>
      <c r="T1949" t="s">
        <v>39</v>
      </c>
      <c r="U1949" t="s">
        <v>45</v>
      </c>
      <c r="V1949" t="str" cm="1">
        <f t="array" aca="1" ref="V1949" ca="1">IFERROR(_xlfn.IFS(A1947="  ..............",OFFSET(A1947,2,0),A1946=" X-------------X",OFFSET(A1946,3,0),MATCH("  ..............",A1949:A1975,0)&gt;2,V1948),"-")</f>
        <v xml:space="preserve">  P.CALD-MG345  </v>
      </c>
      <c r="W1949" t="str">
        <f t="shared" ca="1" si="90"/>
        <v xml:space="preserve">   1.027 </v>
      </c>
      <c r="X1949" t="str">
        <f t="shared" ca="1" si="91"/>
        <v xml:space="preserve"> ATIBA2-SP345 </v>
      </c>
      <c r="Y1949" s="1" t="str">
        <f t="shared" ca="1" si="92"/>
        <v xml:space="preserve">       20.7% </v>
      </c>
    </row>
    <row r="1950" spans="1:25" x14ac:dyDescent="0.25">
      <c r="A1950" t="s">
        <v>43</v>
      </c>
      <c r="B1950" t="s">
        <v>42</v>
      </c>
      <c r="C1950" t="s">
        <v>7557</v>
      </c>
      <c r="D1950" t="s">
        <v>7558</v>
      </c>
      <c r="E1950" t="s">
        <v>7319</v>
      </c>
      <c r="F1950" s="1" t="s">
        <v>6472</v>
      </c>
      <c r="G1950" t="s">
        <v>42</v>
      </c>
      <c r="H1950" t="s">
        <v>42</v>
      </c>
      <c r="I1950" t="s">
        <v>7599</v>
      </c>
      <c r="J1950" t="s">
        <v>7600</v>
      </c>
      <c r="K1950" t="s">
        <v>3830</v>
      </c>
      <c r="L1950" t="s">
        <v>7601</v>
      </c>
      <c r="M1950" t="s">
        <v>7602</v>
      </c>
      <c r="N1950" t="s">
        <v>7603</v>
      </c>
      <c r="O1950" t="s">
        <v>46</v>
      </c>
      <c r="P1950" t="s">
        <v>39</v>
      </c>
      <c r="Q1950" t="s">
        <v>7563</v>
      </c>
      <c r="R1950" t="s">
        <v>7604</v>
      </c>
      <c r="S1950" t="s">
        <v>7605</v>
      </c>
      <c r="T1950" t="s">
        <v>39</v>
      </c>
      <c r="U1950" t="s">
        <v>45</v>
      </c>
      <c r="V1950" t="str" cm="1">
        <f t="array" aca="1" ref="V1950" ca="1">IFERROR(_xlfn.IFS(A1948="  ..............",OFFSET(A1948,2,0),A1947=" X-------------X",OFFSET(A1947,3,0),MATCH("  ..............",A1950:A1976,0)&gt;2,V1949),"-")</f>
        <v xml:space="preserve">  P.CALD-MG345  </v>
      </c>
      <c r="W1950" t="str">
        <f t="shared" ca="1" si="90"/>
        <v xml:space="preserve">   1.027 </v>
      </c>
      <c r="X1950" t="str">
        <f t="shared" ca="1" si="91"/>
        <v xml:space="preserve"> PCAT01-MG000 </v>
      </c>
      <c r="Y1950" s="1" t="str">
        <f t="shared" ca="1" si="92"/>
        <v xml:space="preserve">       22.9% </v>
      </c>
    </row>
    <row r="1951" spans="1:25" x14ac:dyDescent="0.25">
      <c r="A1951" t="s">
        <v>43</v>
      </c>
      <c r="B1951" t="s">
        <v>42</v>
      </c>
      <c r="C1951" t="s">
        <v>4120</v>
      </c>
      <c r="D1951" t="s">
        <v>4998</v>
      </c>
      <c r="E1951" t="s">
        <v>4998</v>
      </c>
      <c r="F1951" s="1" t="s">
        <v>7606</v>
      </c>
      <c r="G1951" t="s">
        <v>42</v>
      </c>
      <c r="H1951" t="s">
        <v>42</v>
      </c>
      <c r="I1951" t="s">
        <v>7607</v>
      </c>
      <c r="J1951" t="s">
        <v>7608</v>
      </c>
      <c r="K1951" t="s">
        <v>3830</v>
      </c>
      <c r="L1951" t="s">
        <v>7609</v>
      </c>
      <c r="M1951" t="s">
        <v>7610</v>
      </c>
      <c r="N1951" t="s">
        <v>6916</v>
      </c>
      <c r="O1951" t="s">
        <v>48</v>
      </c>
      <c r="P1951" t="s">
        <v>39</v>
      </c>
      <c r="Q1951" t="s">
        <v>44</v>
      </c>
      <c r="R1951" t="s">
        <v>3832</v>
      </c>
      <c r="S1951" t="s">
        <v>7611</v>
      </c>
      <c r="T1951" t="s">
        <v>39</v>
      </c>
      <c r="U1951" t="s">
        <v>45</v>
      </c>
      <c r="V1951" t="str" cm="1">
        <f t="array" aca="1" ref="V1951" ca="1">IFERROR(_xlfn.IFS(A1949="  ..............",OFFSET(A1949,2,0),A1948=" X-------------X",OFFSET(A1948,3,0),MATCH("  ..............",A1951:A1977,0)&gt;2,V1950),"-")</f>
        <v xml:space="preserve">  P.CALD-MG345  </v>
      </c>
      <c r="W1951" t="str">
        <f t="shared" ca="1" si="90"/>
        <v xml:space="preserve">   1.027 </v>
      </c>
      <c r="X1951" t="str">
        <f t="shared" ca="1" si="91"/>
        <v xml:space="preserve"> PCAT03-MG000 </v>
      </c>
      <c r="Y1951" s="1" t="str">
        <f t="shared" ca="1" si="92"/>
        <v xml:space="preserve">       23.2% </v>
      </c>
    </row>
    <row r="1952" spans="1:25" x14ac:dyDescent="0.25">
      <c r="A1952" t="s">
        <v>43</v>
      </c>
      <c r="B1952" t="s">
        <v>42</v>
      </c>
      <c r="C1952" t="s">
        <v>4120</v>
      </c>
      <c r="D1952" t="s">
        <v>7612</v>
      </c>
      <c r="E1952" t="s">
        <v>7612</v>
      </c>
      <c r="F1952" s="1" t="s">
        <v>4968</v>
      </c>
      <c r="G1952" t="s">
        <v>42</v>
      </c>
      <c r="H1952" t="s">
        <v>42</v>
      </c>
      <c r="I1952" t="s">
        <v>7613</v>
      </c>
      <c r="J1952" t="s">
        <v>7614</v>
      </c>
      <c r="K1952" t="s">
        <v>3921</v>
      </c>
      <c r="L1952" t="s">
        <v>7615</v>
      </c>
      <c r="M1952" t="s">
        <v>7610</v>
      </c>
      <c r="N1952" t="s">
        <v>7211</v>
      </c>
      <c r="O1952" t="s">
        <v>48</v>
      </c>
      <c r="P1952" t="s">
        <v>39</v>
      </c>
      <c r="Q1952" t="s">
        <v>44</v>
      </c>
      <c r="R1952" t="s">
        <v>3832</v>
      </c>
      <c r="S1952" t="s">
        <v>7119</v>
      </c>
      <c r="T1952" t="s">
        <v>39</v>
      </c>
      <c r="U1952" t="s">
        <v>45</v>
      </c>
      <c r="V1952" t="str" cm="1">
        <f t="array" aca="1" ref="V1952" ca="1">IFERROR(_xlfn.IFS(A1950="  ..............",OFFSET(A1950,2,0),A1949=" X-------------X",OFFSET(A1949,3,0),MATCH("  ..............",A1952:A1978,0)&gt;2,V1951),"-")</f>
        <v xml:space="preserve">  P.CALD-MG345  </v>
      </c>
      <c r="W1952" t="str">
        <f t="shared" ca="1" si="90"/>
        <v xml:space="preserve">   1.027 </v>
      </c>
      <c r="X1952" t="str">
        <f t="shared" ca="1" si="91"/>
        <v xml:space="preserve"> PCAT04-MG000 </v>
      </c>
      <c r="Y1952" s="1" t="str">
        <f t="shared" ca="1" si="92"/>
        <v xml:space="preserve">       25.7% </v>
      </c>
    </row>
    <row r="1953" spans="1:25" x14ac:dyDescent="0.25">
      <c r="A1953" t="s">
        <v>43</v>
      </c>
      <c r="B1953" t="s">
        <v>42</v>
      </c>
      <c r="C1953" t="s">
        <v>4120</v>
      </c>
      <c r="D1953" t="s">
        <v>4120</v>
      </c>
      <c r="E1953" t="s">
        <v>4120</v>
      </c>
      <c r="F1953" t="s">
        <v>7616</v>
      </c>
      <c r="G1953" t="s">
        <v>42</v>
      </c>
      <c r="H1953" t="s">
        <v>42</v>
      </c>
      <c r="I1953" t="s">
        <v>7617</v>
      </c>
      <c r="J1953" t="s">
        <v>7618</v>
      </c>
      <c r="K1953" t="s">
        <v>4323</v>
      </c>
      <c r="L1953" t="s">
        <v>7145</v>
      </c>
      <c r="M1953" t="s">
        <v>7577</v>
      </c>
      <c r="N1953" t="s">
        <v>7619</v>
      </c>
      <c r="O1953" t="s">
        <v>48</v>
      </c>
      <c r="P1953" t="s">
        <v>39</v>
      </c>
      <c r="Q1953" t="s">
        <v>44</v>
      </c>
      <c r="R1953" t="s">
        <v>3832</v>
      </c>
      <c r="S1953" t="s">
        <v>7620</v>
      </c>
      <c r="T1953" t="s">
        <v>39</v>
      </c>
      <c r="U1953" t="s">
        <v>45</v>
      </c>
      <c r="V1953" t="str" cm="1">
        <f t="array" aca="1" ref="V1953" ca="1">IFERROR(_xlfn.IFS(A1951="  ..............",OFFSET(A1951,2,0),A1950=" X-------------X",OFFSET(A1950,3,0),MATCH("  ..............",A1953:A1979,0)&gt;2,V1952),"-")</f>
        <v xml:space="preserve">  P.CALD-MG345  </v>
      </c>
      <c r="W1953" t="str">
        <f t="shared" ca="1" si="90"/>
        <v xml:space="preserve">   1.027 </v>
      </c>
      <c r="X1953" t="str">
        <f t="shared" ca="1" si="91"/>
        <v xml:space="preserve"> PCAT05-MG000 </v>
      </c>
      <c r="Y1953" s="1" t="str">
        <f t="shared" ca="1" si="92"/>
        <v xml:space="preserve">       24.9% </v>
      </c>
    </row>
    <row r="1954" spans="1:25" x14ac:dyDescent="0.25">
      <c r="A1954" t="s">
        <v>43</v>
      </c>
      <c r="B1954" t="s">
        <v>42</v>
      </c>
      <c r="C1954" t="s">
        <v>3826</v>
      </c>
      <c r="D1954" t="s">
        <v>7621</v>
      </c>
      <c r="E1954" t="s">
        <v>5265</v>
      </c>
      <c r="F1954" t="s">
        <v>5260</v>
      </c>
      <c r="G1954" t="s">
        <v>42</v>
      </c>
      <c r="H1954" t="s">
        <v>42</v>
      </c>
      <c r="I1954" t="s">
        <v>7622</v>
      </c>
      <c r="J1954" t="s">
        <v>7623</v>
      </c>
      <c r="K1954" t="s">
        <v>4427</v>
      </c>
      <c r="L1954" t="s">
        <v>7624</v>
      </c>
      <c r="M1954" t="s">
        <v>7625</v>
      </c>
      <c r="N1954" t="s">
        <v>4545</v>
      </c>
      <c r="O1954" t="s">
        <v>48</v>
      </c>
      <c r="P1954" t="s">
        <v>39</v>
      </c>
      <c r="Q1954" t="s">
        <v>44</v>
      </c>
      <c r="R1954" t="s">
        <v>3832</v>
      </c>
      <c r="S1954" t="s">
        <v>7626</v>
      </c>
      <c r="T1954" t="s">
        <v>39</v>
      </c>
      <c r="U1954" t="s">
        <v>45</v>
      </c>
      <c r="V1954" t="str" cm="1">
        <f t="array" aca="1" ref="V1954" ca="1">IFERROR(_xlfn.IFS(A1952="  ..............",OFFSET(A1952,2,0),A1951=" X-------------X",OFFSET(A1951,3,0),MATCH("  ..............",A1954:A1980,0)&gt;2,V1953),"-")</f>
        <v xml:space="preserve">  P.CALD-MG345  </v>
      </c>
      <c r="W1954" t="str">
        <f t="shared" ca="1" si="90"/>
        <v xml:space="preserve">   1.027 </v>
      </c>
      <c r="X1954" t="str">
        <f t="shared" ca="1" si="91"/>
        <v xml:space="preserve"> PCAT06-MG000 </v>
      </c>
      <c r="Y1954" s="1" t="str">
        <f t="shared" ca="1" si="92"/>
        <v xml:space="preserve">       24.8% </v>
      </c>
    </row>
    <row r="1955" spans="1:25" x14ac:dyDescent="0.25">
      <c r="A1955" t="s">
        <v>43</v>
      </c>
      <c r="B1955" t="s">
        <v>42</v>
      </c>
      <c r="C1955" t="s">
        <v>3826</v>
      </c>
      <c r="D1955" t="s">
        <v>7621</v>
      </c>
      <c r="E1955" t="s">
        <v>5265</v>
      </c>
      <c r="F1955" t="s">
        <v>5266</v>
      </c>
      <c r="G1955" t="s">
        <v>42</v>
      </c>
      <c r="H1955" t="s">
        <v>42</v>
      </c>
      <c r="I1955" t="s">
        <v>7627</v>
      </c>
      <c r="J1955" t="s">
        <v>7628</v>
      </c>
      <c r="K1955" t="s">
        <v>4193</v>
      </c>
      <c r="L1955" t="s">
        <v>7629</v>
      </c>
      <c r="M1955" t="s">
        <v>6615</v>
      </c>
      <c r="N1955" t="s">
        <v>7630</v>
      </c>
      <c r="O1955" t="s">
        <v>48</v>
      </c>
      <c r="P1955" t="s">
        <v>39</v>
      </c>
      <c r="Q1955" t="s">
        <v>44</v>
      </c>
      <c r="R1955" t="s">
        <v>3832</v>
      </c>
      <c r="S1955" t="s">
        <v>7626</v>
      </c>
      <c r="T1955" t="s">
        <v>39</v>
      </c>
      <c r="U1955" t="s">
        <v>45</v>
      </c>
      <c r="V1955" t="str" cm="1">
        <f t="array" aca="1" ref="V1955" ca="1">IFERROR(_xlfn.IFS(A1953="  ..............",OFFSET(A1953,2,0),A1952=" X-------------X",OFFSET(A1952,3,0),MATCH("  ..............",A1955:A1981,0)&gt;2,V1954),"-")</f>
        <v>-</v>
      </c>
      <c r="W1955" t="str">
        <f t="shared" ca="1" si="90"/>
        <v>-</v>
      </c>
      <c r="X1955" t="str">
        <f t="shared" ca="1" si="91"/>
        <v>-</v>
      </c>
      <c r="Y1955" s="1" t="str">
        <f t="shared" ca="1" si="92"/>
        <v>.............</v>
      </c>
    </row>
    <row r="1956" spans="1:25" x14ac:dyDescent="0.25">
      <c r="A1956" t="s">
        <v>29</v>
      </c>
      <c r="B1956" t="s">
        <v>31</v>
      </c>
      <c r="C1956" t="s">
        <v>31</v>
      </c>
      <c r="D1956" t="s">
        <v>31</v>
      </c>
      <c r="E1956" t="s">
        <v>31</v>
      </c>
      <c r="F1956" s="1" t="s">
        <v>32</v>
      </c>
      <c r="G1956" t="s">
        <v>31</v>
      </c>
      <c r="H1956" t="s">
        <v>31</v>
      </c>
      <c r="I1956" t="s">
        <v>33</v>
      </c>
      <c r="J1956" t="s">
        <v>30</v>
      </c>
      <c r="K1956" t="s">
        <v>34</v>
      </c>
      <c r="L1956" t="s">
        <v>31</v>
      </c>
      <c r="M1956" t="s">
        <v>31</v>
      </c>
      <c r="N1956" t="s">
        <v>31</v>
      </c>
      <c r="O1956" t="s">
        <v>35</v>
      </c>
      <c r="P1956" t="s">
        <v>33</v>
      </c>
      <c r="Q1956" t="s">
        <v>36</v>
      </c>
      <c r="R1956" t="s">
        <v>37</v>
      </c>
      <c r="S1956" t="s">
        <v>37</v>
      </c>
      <c r="T1956" t="s">
        <v>33</v>
      </c>
      <c r="U1956" t="s">
        <v>33</v>
      </c>
      <c r="V1956" t="str" cm="1">
        <f t="array" aca="1" ref="V1956" ca="1">IFERROR(_xlfn.IFS(A1954="  ..............",OFFSET(A1954,2,0),A1953=" X-------------X",OFFSET(A1953,3,0),MATCH("  ..............",A1956:A1982,0)&gt;2,V1955),"-")</f>
        <v>-</v>
      </c>
      <c r="W1956" t="str">
        <f t="shared" ca="1" si="90"/>
        <v>-</v>
      </c>
      <c r="X1956" t="str">
        <f t="shared" ca="1" si="91"/>
        <v/>
      </c>
      <c r="Y1956" s="1" t="str">
        <f t="shared" ca="1" si="92"/>
        <v xml:space="preserve">         0.0 </v>
      </c>
    </row>
    <row r="1957" spans="1:25" x14ac:dyDescent="0.25">
      <c r="A1957" t="s">
        <v>7631</v>
      </c>
      <c r="B1957" t="s">
        <v>5228</v>
      </c>
      <c r="C1957" t="s">
        <v>3819</v>
      </c>
      <c r="D1957" t="s">
        <v>3819</v>
      </c>
      <c r="E1957" t="s">
        <v>3819</v>
      </c>
      <c r="F1957" s="1" t="s">
        <v>3820</v>
      </c>
      <c r="G1957" t="s">
        <v>3819</v>
      </c>
      <c r="H1957" t="s">
        <v>3821</v>
      </c>
      <c r="I1957" t="s">
        <v>38</v>
      </c>
      <c r="J1957" t="s">
        <v>38</v>
      </c>
      <c r="K1957" t="s">
        <v>38</v>
      </c>
      <c r="L1957" t="s">
        <v>38</v>
      </c>
      <c r="M1957" t="s">
        <v>38</v>
      </c>
      <c r="N1957" t="s">
        <v>38</v>
      </c>
      <c r="O1957" t="s">
        <v>38</v>
      </c>
      <c r="P1957" t="s">
        <v>38</v>
      </c>
      <c r="Q1957" t="s">
        <v>38</v>
      </c>
      <c r="R1957" t="s">
        <v>38</v>
      </c>
      <c r="S1957" t="s">
        <v>38</v>
      </c>
      <c r="T1957" t="s">
        <v>38</v>
      </c>
      <c r="U1957" t="s">
        <v>38</v>
      </c>
      <c r="V1957" t="str" cm="1">
        <f t="array" aca="1" ref="V1957" ca="1">IFERROR(_xlfn.IFS(A1955="  ..............",OFFSET(A1955,2,0),A1954=" X-------------X",OFFSET(A1954,3,0),MATCH("  ..............",A1957:A1983,0)&gt;2,V1956),"-")</f>
        <v>-</v>
      </c>
      <c r="W1957" t="str">
        <f t="shared" ca="1" si="90"/>
        <v>-</v>
      </c>
      <c r="X1957" t="str">
        <f t="shared" ca="1" si="91"/>
        <v xml:space="preserve">              </v>
      </c>
      <c r="Y1957" s="1" t="str">
        <f t="shared" ca="1" si="92"/>
        <v xml:space="preserve">         0.0 </v>
      </c>
    </row>
    <row r="1958" spans="1:25" x14ac:dyDescent="0.25">
      <c r="A1958" t="s">
        <v>7632</v>
      </c>
      <c r="B1958" t="s">
        <v>5910</v>
      </c>
      <c r="C1958" t="s">
        <v>3819</v>
      </c>
      <c r="D1958" t="s">
        <v>3819</v>
      </c>
      <c r="E1958" t="s">
        <v>3819</v>
      </c>
      <c r="F1958" s="1" t="s">
        <v>3820</v>
      </c>
      <c r="G1958" t="s">
        <v>3819</v>
      </c>
      <c r="H1958" t="s">
        <v>3819</v>
      </c>
      <c r="I1958" t="s">
        <v>39</v>
      </c>
      <c r="J1958" t="s">
        <v>40</v>
      </c>
      <c r="K1958" t="s">
        <v>41</v>
      </c>
      <c r="L1958" t="s">
        <v>42</v>
      </c>
      <c r="M1958" t="s">
        <v>42</v>
      </c>
      <c r="N1958" t="s">
        <v>41</v>
      </c>
      <c r="O1958" t="s">
        <v>38</v>
      </c>
      <c r="P1958" t="s">
        <v>38</v>
      </c>
      <c r="Q1958" t="s">
        <v>38</v>
      </c>
      <c r="R1958" t="s">
        <v>38</v>
      </c>
      <c r="S1958" t="s">
        <v>38</v>
      </c>
      <c r="T1958" t="s">
        <v>38</v>
      </c>
      <c r="U1958" t="s">
        <v>38</v>
      </c>
      <c r="V1958" t="str" cm="1">
        <f t="array" aca="1" ref="V1958" ca="1">IFERROR(_xlfn.IFS(A1956="  ..............",OFFSET(A1956,2,0),A1955=" X-------------X",OFFSET(A1955,3,0),MATCH("  ..............",A1958:A1984,0)&gt;2,V1957),"-")</f>
        <v xml:space="preserve">  M.MORA-MG345  </v>
      </c>
      <c r="W1958" t="str">
        <f t="shared" ca="1" si="90"/>
        <v xml:space="preserve">   1.012 </v>
      </c>
      <c r="X1958" t="str">
        <f t="shared" ca="1" si="91"/>
        <v xml:space="preserve"> M.MORAUHE002 </v>
      </c>
      <c r="Y1958" s="1" t="str">
        <f t="shared" ca="1" si="92"/>
        <v xml:space="preserve">       21.2% </v>
      </c>
    </row>
    <row r="1959" spans="1:25" x14ac:dyDescent="0.25">
      <c r="A1959" t="s">
        <v>43</v>
      </c>
      <c r="B1959" t="s">
        <v>42</v>
      </c>
      <c r="C1959" t="s">
        <v>7547</v>
      </c>
      <c r="D1959" t="s">
        <v>7547</v>
      </c>
      <c r="E1959" t="s">
        <v>7547</v>
      </c>
      <c r="F1959" s="1" t="s">
        <v>4960</v>
      </c>
      <c r="G1959" t="s">
        <v>42</v>
      </c>
      <c r="H1959" t="s">
        <v>42</v>
      </c>
      <c r="I1959" t="s">
        <v>7633</v>
      </c>
      <c r="J1959" t="s">
        <v>7634</v>
      </c>
      <c r="K1959" t="s">
        <v>3830</v>
      </c>
      <c r="L1959" t="s">
        <v>7635</v>
      </c>
      <c r="M1959" t="s">
        <v>5757</v>
      </c>
      <c r="N1959" t="s">
        <v>7550</v>
      </c>
      <c r="O1959" t="s">
        <v>48</v>
      </c>
      <c r="P1959" t="s">
        <v>39</v>
      </c>
      <c r="Q1959" t="s">
        <v>44</v>
      </c>
      <c r="R1959" t="s">
        <v>3832</v>
      </c>
      <c r="S1959" t="s">
        <v>7551</v>
      </c>
      <c r="T1959" t="s">
        <v>39</v>
      </c>
      <c r="U1959" t="s">
        <v>45</v>
      </c>
      <c r="V1959" t="str" cm="1">
        <f t="array" aca="1" ref="V1959" ca="1">IFERROR(_xlfn.IFS(A1957="  ..............",OFFSET(A1957,2,0),A1956=" X-------------X",OFFSET(A1956,3,0),MATCH("  ..............",A1959:A1985,0)&gt;2,V1958),"-")</f>
        <v xml:space="preserve">  M.MORA-MG345  </v>
      </c>
      <c r="W1959" t="str">
        <f t="shared" ca="1" si="90"/>
        <v xml:space="preserve">   1.012 </v>
      </c>
      <c r="X1959" t="str">
        <f t="shared" ca="1" si="91"/>
        <v xml:space="preserve"> FURNAS-MG345 </v>
      </c>
      <c r="Y1959" s="1" t="str">
        <f t="shared" ca="1" si="92"/>
        <v xml:space="preserve">       15.0% </v>
      </c>
    </row>
    <row r="1960" spans="1:25" x14ac:dyDescent="0.25">
      <c r="A1960" t="s">
        <v>43</v>
      </c>
      <c r="B1960" t="s">
        <v>42</v>
      </c>
      <c r="C1960" t="s">
        <v>4110</v>
      </c>
      <c r="D1960" t="s">
        <v>7636</v>
      </c>
      <c r="E1960" t="s">
        <v>3875</v>
      </c>
      <c r="F1960" t="s">
        <v>5024</v>
      </c>
      <c r="G1960" t="s">
        <v>42</v>
      </c>
      <c r="H1960" t="s">
        <v>42</v>
      </c>
      <c r="I1960" t="s">
        <v>7535</v>
      </c>
      <c r="J1960" t="s">
        <v>7536</v>
      </c>
      <c r="K1960" t="s">
        <v>3830</v>
      </c>
      <c r="L1960" t="s">
        <v>7637</v>
      </c>
      <c r="M1960" t="s">
        <v>7638</v>
      </c>
      <c r="N1960" t="s">
        <v>7639</v>
      </c>
      <c r="O1960" t="s">
        <v>46</v>
      </c>
      <c r="P1960" t="s">
        <v>39</v>
      </c>
      <c r="Q1960" t="s">
        <v>44</v>
      </c>
      <c r="R1960" t="s">
        <v>4165</v>
      </c>
      <c r="S1960" t="s">
        <v>7640</v>
      </c>
      <c r="T1960" t="s">
        <v>39</v>
      </c>
      <c r="U1960" t="s">
        <v>45</v>
      </c>
      <c r="V1960" t="str" cm="1">
        <f t="array" aca="1" ref="V1960" ca="1">IFERROR(_xlfn.IFS(A1958="  ..............",OFFSET(A1958,2,0),A1957=" X-------------X",OFFSET(A1957,3,0),MATCH("  ..............",A1960:A1986,0)&gt;2,V1959),"-")</f>
        <v xml:space="preserve">  M.MORA-MG345  </v>
      </c>
      <c r="W1960" t="str">
        <f t="shared" ca="1" si="90"/>
        <v xml:space="preserve">   1.012 </v>
      </c>
      <c r="X1960" t="str">
        <f t="shared" ca="1" si="91"/>
        <v xml:space="preserve"> ESTREI-MG345 </v>
      </c>
      <c r="Y1960" s="1" t="str">
        <f t="shared" ca="1" si="92"/>
        <v xml:space="preserve">        9.4% </v>
      </c>
    </row>
    <row r="1961" spans="1:25" x14ac:dyDescent="0.25">
      <c r="A1961" t="s">
        <v>43</v>
      </c>
      <c r="B1961" t="s">
        <v>42</v>
      </c>
      <c r="C1961" t="s">
        <v>7557</v>
      </c>
      <c r="D1961" t="s">
        <v>7558</v>
      </c>
      <c r="E1961" t="s">
        <v>7557</v>
      </c>
      <c r="F1961" t="s">
        <v>3920</v>
      </c>
      <c r="G1961" t="s">
        <v>42</v>
      </c>
      <c r="H1961" t="s">
        <v>42</v>
      </c>
      <c r="I1961" t="s">
        <v>6527</v>
      </c>
      <c r="J1961" t="s">
        <v>6528</v>
      </c>
      <c r="K1961" t="s">
        <v>3830</v>
      </c>
      <c r="L1961" t="s">
        <v>7641</v>
      </c>
      <c r="M1961" t="s">
        <v>7642</v>
      </c>
      <c r="N1961" t="s">
        <v>7643</v>
      </c>
      <c r="O1961" t="s">
        <v>46</v>
      </c>
      <c r="P1961" t="s">
        <v>39</v>
      </c>
      <c r="Q1961" t="s">
        <v>44</v>
      </c>
      <c r="R1961" t="s">
        <v>3911</v>
      </c>
      <c r="S1961" t="s">
        <v>7644</v>
      </c>
      <c r="T1961" t="s">
        <v>39</v>
      </c>
      <c r="U1961" t="s">
        <v>45</v>
      </c>
      <c r="V1961" t="str" cm="1">
        <f t="array" aca="1" ref="V1961" ca="1">IFERROR(_xlfn.IFS(A1959="  ..............",OFFSET(A1959,2,0),A1958=" X-------------X",OFFSET(A1958,3,0),MATCH("  ..............",A1961:A1987,0)&gt;2,V1960),"-")</f>
        <v xml:space="preserve">  M.MORA-MG345  </v>
      </c>
      <c r="W1961" t="str">
        <f t="shared" ca="1" si="90"/>
        <v xml:space="preserve">   1.012 </v>
      </c>
      <c r="X1961" t="str">
        <f t="shared" ca="1" si="91"/>
        <v xml:space="preserve"> M.MO11-MG000 </v>
      </c>
      <c r="Y1961" s="1" t="str">
        <f t="shared" ca="1" si="92"/>
        <v xml:space="preserve">        5.0% </v>
      </c>
    </row>
    <row r="1962" spans="1:25" x14ac:dyDescent="0.25">
      <c r="A1962" t="s">
        <v>43</v>
      </c>
      <c r="B1962" t="s">
        <v>42</v>
      </c>
      <c r="C1962" t="s">
        <v>4268</v>
      </c>
      <c r="D1962" t="s">
        <v>4319</v>
      </c>
      <c r="E1962" t="s">
        <v>4268</v>
      </c>
      <c r="F1962" t="s">
        <v>5536</v>
      </c>
      <c r="G1962" t="s">
        <v>42</v>
      </c>
      <c r="H1962" t="s">
        <v>42</v>
      </c>
      <c r="I1962" t="s">
        <v>7645</v>
      </c>
      <c r="J1962" t="s">
        <v>7646</v>
      </c>
      <c r="K1962" t="s">
        <v>4273</v>
      </c>
      <c r="L1962" t="s">
        <v>4805</v>
      </c>
      <c r="M1962" t="s">
        <v>4372</v>
      </c>
      <c r="N1962" t="s">
        <v>5052</v>
      </c>
      <c r="O1962" t="s">
        <v>48</v>
      </c>
      <c r="P1962" t="s">
        <v>39</v>
      </c>
      <c r="Q1962" t="s">
        <v>44</v>
      </c>
      <c r="R1962" t="s">
        <v>3832</v>
      </c>
      <c r="S1962" t="s">
        <v>4873</v>
      </c>
      <c r="T1962" t="s">
        <v>39</v>
      </c>
      <c r="U1962" t="s">
        <v>45</v>
      </c>
      <c r="V1962" t="str" cm="1">
        <f t="array" aca="1" ref="V1962" ca="1">IFERROR(_xlfn.IFS(A1960="  ..............",OFFSET(A1960,2,0),A1959=" X-------------X",OFFSET(A1959,3,0),MATCH("  ..............",A1962:A1988,0)&gt;2,V1961),"-")</f>
        <v xml:space="preserve">  M.MORA-MG345  </v>
      </c>
      <c r="W1962" t="str">
        <f t="shared" ca="1" si="90"/>
        <v xml:space="preserve">   1.012 </v>
      </c>
      <c r="X1962" t="str">
        <f t="shared" ca="1" si="91"/>
        <v xml:space="preserve"> M.MO13-MG000 </v>
      </c>
      <c r="Y1962" s="1" t="str">
        <f t="shared" ca="1" si="92"/>
        <v xml:space="preserve">        5.3% </v>
      </c>
    </row>
    <row r="1963" spans="1:25" x14ac:dyDescent="0.25">
      <c r="A1963" t="s">
        <v>43</v>
      </c>
      <c r="B1963" t="s">
        <v>42</v>
      </c>
      <c r="C1963" t="s">
        <v>4268</v>
      </c>
      <c r="D1963" t="s">
        <v>4319</v>
      </c>
      <c r="E1963" t="s">
        <v>4268</v>
      </c>
      <c r="F1963" s="1" t="s">
        <v>5689</v>
      </c>
      <c r="G1963" t="s">
        <v>42</v>
      </c>
      <c r="H1963" t="s">
        <v>42</v>
      </c>
      <c r="I1963" t="s">
        <v>7647</v>
      </c>
      <c r="J1963" t="s">
        <v>7648</v>
      </c>
      <c r="K1963" t="s">
        <v>4289</v>
      </c>
      <c r="L1963" t="s">
        <v>7649</v>
      </c>
      <c r="M1963" t="s">
        <v>6880</v>
      </c>
      <c r="N1963" t="s">
        <v>7650</v>
      </c>
      <c r="O1963" t="s">
        <v>48</v>
      </c>
      <c r="P1963" t="s">
        <v>39</v>
      </c>
      <c r="Q1963" t="s">
        <v>44</v>
      </c>
      <c r="R1963" t="s">
        <v>3832</v>
      </c>
      <c r="S1963" t="s">
        <v>4015</v>
      </c>
      <c r="T1963" t="s">
        <v>39</v>
      </c>
      <c r="U1963" t="s">
        <v>45</v>
      </c>
      <c r="V1963" t="str" cm="1">
        <f t="array" aca="1" ref="V1963" ca="1">IFERROR(_xlfn.IFS(A1961="  ..............",OFFSET(A1961,2,0),A1960=" X-------------X",OFFSET(A1960,3,0),MATCH("  ..............",A1963:A1989,0)&gt;2,V1962),"-")</f>
        <v>-</v>
      </c>
      <c r="W1963" t="str">
        <f t="shared" ca="1" si="90"/>
        <v>-</v>
      </c>
      <c r="X1963" t="str">
        <f t="shared" ca="1" si="91"/>
        <v>-</v>
      </c>
      <c r="Y1963" s="1" t="str">
        <f t="shared" ca="1" si="92"/>
        <v>.............</v>
      </c>
    </row>
    <row r="1964" spans="1:25" x14ac:dyDescent="0.25">
      <c r="A1964" t="s">
        <v>29</v>
      </c>
      <c r="B1964" t="s">
        <v>31</v>
      </c>
      <c r="C1964" t="s">
        <v>31</v>
      </c>
      <c r="D1964" t="s">
        <v>31</v>
      </c>
      <c r="E1964" t="s">
        <v>31</v>
      </c>
      <c r="F1964" s="1" t="s">
        <v>32</v>
      </c>
      <c r="G1964" t="s">
        <v>31</v>
      </c>
      <c r="H1964" t="s">
        <v>31</v>
      </c>
      <c r="I1964" t="s">
        <v>33</v>
      </c>
      <c r="J1964" t="s">
        <v>30</v>
      </c>
      <c r="K1964" t="s">
        <v>34</v>
      </c>
      <c r="L1964" t="s">
        <v>31</v>
      </c>
      <c r="M1964" t="s">
        <v>31</v>
      </c>
      <c r="N1964" t="s">
        <v>31</v>
      </c>
      <c r="O1964" t="s">
        <v>35</v>
      </c>
      <c r="P1964" t="s">
        <v>33</v>
      </c>
      <c r="Q1964" t="s">
        <v>36</v>
      </c>
      <c r="R1964" t="s">
        <v>37</v>
      </c>
      <c r="S1964" t="s">
        <v>37</v>
      </c>
      <c r="T1964" t="s">
        <v>33</v>
      </c>
      <c r="U1964" t="s">
        <v>33</v>
      </c>
      <c r="V1964" t="str" cm="1">
        <f t="array" aca="1" ref="V1964" ca="1">IFERROR(_xlfn.IFS(A1962="  ..............",OFFSET(A1962,2,0),A1961=" X-------------X",OFFSET(A1961,3,0),MATCH("  ..............",A1964:A1990,0)&gt;2,V1963),"-")</f>
        <v>-</v>
      </c>
      <c r="W1964" t="str">
        <f t="shared" ca="1" si="90"/>
        <v>-</v>
      </c>
      <c r="X1964" t="str">
        <f t="shared" ca="1" si="91"/>
        <v/>
      </c>
      <c r="Y1964" s="1" t="str">
        <f t="shared" ca="1" si="92"/>
        <v xml:space="preserve">         0.0 </v>
      </c>
    </row>
    <row r="1965" spans="1:25" x14ac:dyDescent="0.25">
      <c r="A1965" t="s">
        <v>7651</v>
      </c>
      <c r="B1965" t="s">
        <v>6475</v>
      </c>
      <c r="C1965" t="s">
        <v>3819</v>
      </c>
      <c r="D1965" t="s">
        <v>3819</v>
      </c>
      <c r="E1965" t="s">
        <v>3819</v>
      </c>
      <c r="F1965" s="1" t="s">
        <v>3820</v>
      </c>
      <c r="G1965" t="s">
        <v>3819</v>
      </c>
      <c r="H1965" t="s">
        <v>3821</v>
      </c>
      <c r="I1965" t="s">
        <v>38</v>
      </c>
      <c r="J1965" t="s">
        <v>38</v>
      </c>
      <c r="K1965" t="s">
        <v>38</v>
      </c>
      <c r="L1965" t="s">
        <v>38</v>
      </c>
      <c r="M1965" t="s">
        <v>38</v>
      </c>
      <c r="N1965" t="s">
        <v>38</v>
      </c>
      <c r="O1965" t="s">
        <v>38</v>
      </c>
      <c r="P1965" t="s">
        <v>38</v>
      </c>
      <c r="Q1965" t="s">
        <v>38</v>
      </c>
      <c r="R1965" t="s">
        <v>38</v>
      </c>
      <c r="S1965" t="s">
        <v>38</v>
      </c>
      <c r="T1965" t="s">
        <v>38</v>
      </c>
      <c r="U1965" t="s">
        <v>38</v>
      </c>
      <c r="V1965" t="str" cm="1">
        <f t="array" aca="1" ref="V1965" ca="1">IFERROR(_xlfn.IFS(A1963="  ..............",OFFSET(A1963,2,0),A1962=" X-------------X",OFFSET(A1962,3,0),MATCH("  ..............",A1965:A1991,0)&gt;2,V1964),"-")</f>
        <v>-</v>
      </c>
      <c r="W1965" t="str">
        <f t="shared" ca="1" si="90"/>
        <v>-</v>
      </c>
      <c r="X1965" t="str">
        <f t="shared" ca="1" si="91"/>
        <v xml:space="preserve">              </v>
      </c>
      <c r="Y1965" s="1" t="str">
        <f t="shared" ca="1" si="92"/>
        <v xml:space="preserve">         0.0 </v>
      </c>
    </row>
    <row r="1966" spans="1:25" x14ac:dyDescent="0.25">
      <c r="A1966" t="s">
        <v>7652</v>
      </c>
      <c r="B1966" t="s">
        <v>7125</v>
      </c>
      <c r="C1966" t="s">
        <v>3819</v>
      </c>
      <c r="D1966" t="s">
        <v>3819</v>
      </c>
      <c r="E1966" t="s">
        <v>3819</v>
      </c>
      <c r="F1966" t="s">
        <v>3820</v>
      </c>
      <c r="G1966" t="s">
        <v>3819</v>
      </c>
      <c r="H1966" t="s">
        <v>3819</v>
      </c>
      <c r="I1966" t="s">
        <v>39</v>
      </c>
      <c r="J1966" t="s">
        <v>40</v>
      </c>
      <c r="K1966" t="s">
        <v>41</v>
      </c>
      <c r="L1966" t="s">
        <v>42</v>
      </c>
      <c r="M1966" t="s">
        <v>42</v>
      </c>
      <c r="N1966" t="s">
        <v>41</v>
      </c>
      <c r="O1966" t="s">
        <v>38</v>
      </c>
      <c r="P1966" t="s">
        <v>38</v>
      </c>
      <c r="Q1966" t="s">
        <v>38</v>
      </c>
      <c r="R1966" t="s">
        <v>38</v>
      </c>
      <c r="S1966" t="s">
        <v>38</v>
      </c>
      <c r="T1966" t="s">
        <v>38</v>
      </c>
      <c r="U1966" t="s">
        <v>38</v>
      </c>
      <c r="V1966" t="str" cm="1">
        <f t="array" aca="1" ref="V1966" ca="1">IFERROR(_xlfn.IFS(A1964="  ..............",OFFSET(A1964,2,0),A1963=" X-------------X",OFFSET(A1963,3,0),MATCH("  ..............",A1966:A1992,0)&gt;2,V1965),"-")</f>
        <v xml:space="preserve">  FURNAS-MG345  </v>
      </c>
      <c r="W1966" t="str">
        <f t="shared" ca="1" si="90"/>
        <v xml:space="preserve">   1.010 </v>
      </c>
      <c r="X1966" t="str">
        <f t="shared" ca="1" si="91"/>
        <v xml:space="preserve"> FURNASUHE002 </v>
      </c>
      <c r="Y1966" s="1" t="str">
        <f t="shared" ca="1" si="92"/>
        <v xml:space="preserve">       24.0% </v>
      </c>
    </row>
    <row r="1967" spans="1:25" x14ac:dyDescent="0.25">
      <c r="A1967" t="s">
        <v>43</v>
      </c>
      <c r="B1967" t="s">
        <v>42</v>
      </c>
      <c r="C1967" t="s">
        <v>7534</v>
      </c>
      <c r="D1967" t="s">
        <v>7534</v>
      </c>
      <c r="E1967" t="s">
        <v>7534</v>
      </c>
      <c r="F1967" s="1" t="s">
        <v>4145</v>
      </c>
      <c r="G1967" t="s">
        <v>42</v>
      </c>
      <c r="H1967" t="s">
        <v>42</v>
      </c>
      <c r="I1967" t="s">
        <v>7653</v>
      </c>
      <c r="J1967" t="s">
        <v>7654</v>
      </c>
      <c r="K1967" t="s">
        <v>3830</v>
      </c>
      <c r="L1967" t="s">
        <v>7655</v>
      </c>
      <c r="M1967" t="s">
        <v>4715</v>
      </c>
      <c r="N1967" t="s">
        <v>7537</v>
      </c>
      <c r="O1967" t="s">
        <v>48</v>
      </c>
      <c r="P1967" t="s">
        <v>39</v>
      </c>
      <c r="Q1967" t="s">
        <v>44</v>
      </c>
      <c r="R1967" t="s">
        <v>3832</v>
      </c>
      <c r="S1967" t="s">
        <v>7538</v>
      </c>
      <c r="T1967" t="s">
        <v>39</v>
      </c>
      <c r="U1967" t="s">
        <v>45</v>
      </c>
      <c r="V1967" t="str" cm="1">
        <f t="array" aca="1" ref="V1967" ca="1">IFERROR(_xlfn.IFS(A1965="  ..............",OFFSET(A1965,2,0),A1964=" X-------------X",OFFSET(A1964,3,0),MATCH("  ..............",A1967:A1993,0)&gt;2,V1966),"-")</f>
        <v xml:space="preserve">  FURNAS-MG345  </v>
      </c>
      <c r="W1967" t="str">
        <f t="shared" ca="1" si="90"/>
        <v xml:space="preserve">   1.010 </v>
      </c>
      <c r="X1967" t="str">
        <f t="shared" ca="1" si="91"/>
        <v xml:space="preserve"> FURNASSIN005 </v>
      </c>
      <c r="Y1967" s="1" t="str">
        <f t="shared" ca="1" si="92"/>
        <v xml:space="preserve">        0.0% </v>
      </c>
    </row>
    <row r="1968" spans="1:25" x14ac:dyDescent="0.25">
      <c r="A1968" t="s">
        <v>43</v>
      </c>
      <c r="B1968" t="s">
        <v>42</v>
      </c>
      <c r="C1968" t="s">
        <v>4847</v>
      </c>
      <c r="D1968" t="s">
        <v>4847</v>
      </c>
      <c r="E1968" t="s">
        <v>6451</v>
      </c>
      <c r="F1968" s="1" t="s">
        <v>4219</v>
      </c>
      <c r="G1968" t="s">
        <v>42</v>
      </c>
      <c r="H1968" t="s">
        <v>42</v>
      </c>
      <c r="I1968" t="s">
        <v>7656</v>
      </c>
      <c r="J1968" t="s">
        <v>7657</v>
      </c>
      <c r="K1968" t="s">
        <v>3830</v>
      </c>
      <c r="L1968" t="s">
        <v>7220</v>
      </c>
      <c r="M1968" t="s">
        <v>7658</v>
      </c>
      <c r="N1968" t="s">
        <v>7542</v>
      </c>
      <c r="O1968" t="s">
        <v>48</v>
      </c>
      <c r="P1968" t="s">
        <v>39</v>
      </c>
      <c r="Q1968" t="s">
        <v>44</v>
      </c>
      <c r="R1968" t="s">
        <v>3832</v>
      </c>
      <c r="S1968" t="s">
        <v>7543</v>
      </c>
      <c r="T1968" t="s">
        <v>39</v>
      </c>
      <c r="U1968" t="s">
        <v>45</v>
      </c>
      <c r="V1968" t="str" cm="1">
        <f t="array" aca="1" ref="V1968" ca="1">IFERROR(_xlfn.IFS(A1966="  ..............",OFFSET(A1966,2,0),A1965=" X-------------X",OFFSET(A1965,3,0),MATCH("  ..............",A1968:A1994,0)&gt;2,V1967),"-")</f>
        <v xml:space="preserve">  FURNAS-MG345  </v>
      </c>
      <c r="W1968" t="str">
        <f t="shared" ca="1" si="90"/>
        <v xml:space="preserve">   1.010 </v>
      </c>
      <c r="X1968" t="str">
        <f t="shared" ca="1" si="91"/>
        <v xml:space="preserve"> P.CALD-MG345 </v>
      </c>
      <c r="Y1968" s="1" t="str">
        <f t="shared" ca="1" si="92"/>
        <v xml:space="preserve">       18.5% </v>
      </c>
    </row>
    <row r="1969" spans="1:25" x14ac:dyDescent="0.25">
      <c r="A1969" t="s">
        <v>43</v>
      </c>
      <c r="B1969" t="s">
        <v>42</v>
      </c>
      <c r="C1969" t="s">
        <v>4110</v>
      </c>
      <c r="D1969" t="s">
        <v>7565</v>
      </c>
      <c r="E1969" t="s">
        <v>4110</v>
      </c>
      <c r="F1969" t="s">
        <v>7659</v>
      </c>
      <c r="G1969" t="s">
        <v>42</v>
      </c>
      <c r="H1969" t="s">
        <v>42</v>
      </c>
      <c r="I1969" t="s">
        <v>3973</v>
      </c>
      <c r="J1969" t="s">
        <v>3974</v>
      </c>
      <c r="K1969" t="s">
        <v>3830</v>
      </c>
      <c r="L1969" t="s">
        <v>7660</v>
      </c>
      <c r="M1969" t="s">
        <v>7661</v>
      </c>
      <c r="N1969" t="s">
        <v>7662</v>
      </c>
      <c r="O1969" t="s">
        <v>46</v>
      </c>
      <c r="P1969" t="s">
        <v>39</v>
      </c>
      <c r="Q1969" t="s">
        <v>44</v>
      </c>
      <c r="R1969" t="s">
        <v>6177</v>
      </c>
      <c r="S1969" t="s">
        <v>7587</v>
      </c>
      <c r="T1969" t="s">
        <v>39</v>
      </c>
      <c r="U1969" t="s">
        <v>45</v>
      </c>
      <c r="V1969" t="str" cm="1">
        <f t="array" aca="1" ref="V1969" ca="1">IFERROR(_xlfn.IFS(A1967="  ..............",OFFSET(A1967,2,0),A1966=" X-------------X",OFFSET(A1966,3,0),MATCH("  ..............",A1969:A1995,0)&gt;2,V1968),"-")</f>
        <v xml:space="preserve">  FURNAS-MG345  </v>
      </c>
      <c r="W1969" t="str">
        <f t="shared" ca="1" si="90"/>
        <v xml:space="preserve">   1.010 </v>
      </c>
      <c r="X1969" t="str">
        <f t="shared" ca="1" si="91"/>
        <v xml:space="preserve"> P.CALD-MG345 </v>
      </c>
      <c r="Y1969" s="1" t="str">
        <f t="shared" ca="1" si="92"/>
        <v xml:space="preserve">       18.4% </v>
      </c>
    </row>
    <row r="1970" spans="1:25" x14ac:dyDescent="0.25">
      <c r="A1970" t="s">
        <v>43</v>
      </c>
      <c r="B1970" t="s">
        <v>42</v>
      </c>
      <c r="C1970" t="s">
        <v>4110</v>
      </c>
      <c r="D1970" t="s">
        <v>7565</v>
      </c>
      <c r="E1970" t="s">
        <v>4110</v>
      </c>
      <c r="F1970" t="s">
        <v>5696</v>
      </c>
      <c r="G1970" t="s">
        <v>42</v>
      </c>
      <c r="H1970" t="s">
        <v>42</v>
      </c>
      <c r="I1970" t="s">
        <v>3973</v>
      </c>
      <c r="J1970" t="s">
        <v>3974</v>
      </c>
      <c r="K1970" t="s">
        <v>3914</v>
      </c>
      <c r="L1970" t="s">
        <v>7663</v>
      </c>
      <c r="M1970" t="s">
        <v>5034</v>
      </c>
      <c r="N1970" t="s">
        <v>7664</v>
      </c>
      <c r="O1970" t="s">
        <v>46</v>
      </c>
      <c r="P1970" t="s">
        <v>39</v>
      </c>
      <c r="Q1970" t="s">
        <v>44</v>
      </c>
      <c r="R1970" t="s">
        <v>4563</v>
      </c>
      <c r="S1970" t="s">
        <v>7590</v>
      </c>
      <c r="T1970" t="s">
        <v>39</v>
      </c>
      <c r="U1970" t="s">
        <v>45</v>
      </c>
      <c r="V1970" t="str" cm="1">
        <f t="array" aca="1" ref="V1970" ca="1">IFERROR(_xlfn.IFS(A1968="  ..............",OFFSET(A1968,2,0),A1967=" X-------------X",OFFSET(A1967,3,0),MATCH("  ..............",A1970:A1996,0)&gt;2,V1969),"-")</f>
        <v xml:space="preserve">  FURNAS-MG345  </v>
      </c>
      <c r="W1970" t="str">
        <f t="shared" ca="1" si="90"/>
        <v xml:space="preserve">   1.010 </v>
      </c>
      <c r="X1970" t="str">
        <f t="shared" ca="1" si="91"/>
        <v xml:space="preserve"> M.MORA-MG345 </v>
      </c>
      <c r="Y1970" s="1" t="str">
        <f t="shared" ca="1" si="92"/>
        <v xml:space="preserve">       14.7% </v>
      </c>
    </row>
    <row r="1971" spans="1:25" x14ac:dyDescent="0.25">
      <c r="A1971" t="s">
        <v>43</v>
      </c>
      <c r="B1971" t="s">
        <v>42</v>
      </c>
      <c r="C1971" t="s">
        <v>4110</v>
      </c>
      <c r="D1971" t="s">
        <v>7636</v>
      </c>
      <c r="E1971" t="s">
        <v>3875</v>
      </c>
      <c r="F1971" t="s">
        <v>7361</v>
      </c>
      <c r="G1971" t="s">
        <v>42</v>
      </c>
      <c r="H1971" t="s">
        <v>42</v>
      </c>
      <c r="I1971" t="s">
        <v>7548</v>
      </c>
      <c r="J1971" t="s">
        <v>7549</v>
      </c>
      <c r="K1971" t="s">
        <v>3830</v>
      </c>
      <c r="L1971" t="s">
        <v>7665</v>
      </c>
      <c r="M1971" t="s">
        <v>4031</v>
      </c>
      <c r="N1971" t="s">
        <v>7666</v>
      </c>
      <c r="O1971" t="s">
        <v>46</v>
      </c>
      <c r="P1971" t="s">
        <v>39</v>
      </c>
      <c r="Q1971" t="s">
        <v>44</v>
      </c>
      <c r="R1971" t="s">
        <v>4165</v>
      </c>
      <c r="S1971" t="s">
        <v>7640</v>
      </c>
      <c r="T1971" t="s">
        <v>39</v>
      </c>
      <c r="U1971" t="s">
        <v>45</v>
      </c>
      <c r="V1971" t="str" cm="1">
        <f t="array" aca="1" ref="V1971" ca="1">IFERROR(_xlfn.IFS(A1969="  ..............",OFFSET(A1969,2,0),A1968=" X-------------X",OFFSET(A1968,3,0),MATCH("  ..............",A1971:A1997,0)&gt;2,V1970),"-")</f>
        <v xml:space="preserve">  FURNAS-MG345  </v>
      </c>
      <c r="W1971" t="str">
        <f t="shared" ca="1" si="90"/>
        <v xml:space="preserve">   1.010 </v>
      </c>
      <c r="X1971" t="str">
        <f t="shared" ca="1" si="91"/>
        <v xml:space="preserve"> ITUTIN-MG345 </v>
      </c>
      <c r="Y1971" s="1" t="str">
        <f t="shared" ca="1" si="92"/>
        <v xml:space="preserve">       15.1% </v>
      </c>
    </row>
    <row r="1972" spans="1:25" x14ac:dyDescent="0.25">
      <c r="A1972" t="s">
        <v>43</v>
      </c>
      <c r="B1972" t="s">
        <v>42</v>
      </c>
      <c r="C1972" t="s">
        <v>4110</v>
      </c>
      <c r="D1972" t="s">
        <v>7565</v>
      </c>
      <c r="E1972" t="s">
        <v>4110</v>
      </c>
      <c r="F1972" s="1" t="s">
        <v>5611</v>
      </c>
      <c r="G1972" t="s">
        <v>42</v>
      </c>
      <c r="H1972" t="s">
        <v>42</v>
      </c>
      <c r="I1972" t="s">
        <v>7667</v>
      </c>
      <c r="J1972" t="s">
        <v>7668</v>
      </c>
      <c r="K1972" t="s">
        <v>3830</v>
      </c>
      <c r="L1972" t="s">
        <v>7669</v>
      </c>
      <c r="M1972" t="s">
        <v>7670</v>
      </c>
      <c r="N1972" t="s">
        <v>7671</v>
      </c>
      <c r="O1972" t="s">
        <v>46</v>
      </c>
      <c r="P1972" t="s">
        <v>39</v>
      </c>
      <c r="Q1972" t="s">
        <v>44</v>
      </c>
      <c r="R1972" t="s">
        <v>6316</v>
      </c>
      <c r="S1972" t="s">
        <v>7672</v>
      </c>
      <c r="T1972" t="s">
        <v>39</v>
      </c>
      <c r="U1972" t="s">
        <v>45</v>
      </c>
      <c r="V1972" t="str" cm="1">
        <f t="array" aca="1" ref="V1972" ca="1">IFERROR(_xlfn.IFS(A1970="  ..............",OFFSET(A1970,2,0),A1969=" X-------------X",OFFSET(A1969,3,0),MATCH("  ..............",A1972:A1998,0)&gt;2,V1971),"-")</f>
        <v xml:space="preserve">  FURNAS-MG345  </v>
      </c>
      <c r="W1972" t="str">
        <f t="shared" ca="1" si="90"/>
        <v xml:space="preserve">   1.010 </v>
      </c>
      <c r="X1972" t="str">
        <f t="shared" ca="1" si="91"/>
        <v xml:space="preserve"> PIMENT-MG345 </v>
      </c>
      <c r="Y1972" s="1" t="str">
        <f t="shared" ca="1" si="92"/>
        <v xml:space="preserve">       11.9% </v>
      </c>
    </row>
    <row r="1973" spans="1:25" x14ac:dyDescent="0.25">
      <c r="A1973" t="s">
        <v>43</v>
      </c>
      <c r="B1973" t="s">
        <v>42</v>
      </c>
      <c r="C1973" t="s">
        <v>4110</v>
      </c>
      <c r="D1973" t="s">
        <v>7565</v>
      </c>
      <c r="E1973" t="s">
        <v>4110</v>
      </c>
      <c r="F1973" t="s">
        <v>4559</v>
      </c>
      <c r="G1973" t="s">
        <v>42</v>
      </c>
      <c r="H1973" t="s">
        <v>42</v>
      </c>
      <c r="I1973" t="s">
        <v>7673</v>
      </c>
      <c r="J1973" t="s">
        <v>7674</v>
      </c>
      <c r="K1973" t="s">
        <v>3830</v>
      </c>
      <c r="L1973" t="s">
        <v>7675</v>
      </c>
      <c r="M1973" t="s">
        <v>6665</v>
      </c>
      <c r="N1973" t="s">
        <v>7676</v>
      </c>
      <c r="O1973" t="s">
        <v>46</v>
      </c>
      <c r="P1973" t="s">
        <v>39</v>
      </c>
      <c r="Q1973" t="s">
        <v>44</v>
      </c>
      <c r="R1973" t="s">
        <v>4396</v>
      </c>
      <c r="S1973" t="s">
        <v>7677</v>
      </c>
      <c r="T1973" t="s">
        <v>39</v>
      </c>
      <c r="U1973" t="s">
        <v>45</v>
      </c>
      <c r="V1973" t="str" cm="1">
        <f t="array" aca="1" ref="V1973" ca="1">IFERROR(_xlfn.IFS(A1971="  ..............",OFFSET(A1971,2,0),A1970=" X-------------X",OFFSET(A1970,3,0),MATCH("  ..............",A1973:A1999,0)&gt;2,V1972),"-")</f>
        <v xml:space="preserve">  FURNAS-MG345  </v>
      </c>
      <c r="W1973" t="str">
        <f t="shared" ca="1" si="90"/>
        <v xml:space="preserve">   1.010 </v>
      </c>
      <c r="X1973" t="str">
        <f t="shared" ca="1" si="91"/>
        <v xml:space="preserve"> PIMENT-MG345 </v>
      </c>
      <c r="Y1973" s="1" t="str">
        <f t="shared" ca="1" si="92"/>
        <v xml:space="preserve">        9.6% </v>
      </c>
    </row>
    <row r="1974" spans="1:25" x14ac:dyDescent="0.25">
      <c r="A1974" t="s">
        <v>43</v>
      </c>
      <c r="B1974" t="s">
        <v>42</v>
      </c>
      <c r="C1974" t="s">
        <v>7678</v>
      </c>
      <c r="D1974" t="s">
        <v>7678</v>
      </c>
      <c r="E1974" t="s">
        <v>7678</v>
      </c>
      <c r="F1974" t="s">
        <v>4017</v>
      </c>
      <c r="G1974" t="s">
        <v>42</v>
      </c>
      <c r="H1974" t="s">
        <v>42</v>
      </c>
      <c r="I1974" t="s">
        <v>7673</v>
      </c>
      <c r="J1974" t="s">
        <v>7674</v>
      </c>
      <c r="K1974" t="s">
        <v>3914</v>
      </c>
      <c r="L1974" t="s">
        <v>7679</v>
      </c>
      <c r="M1974" t="s">
        <v>7680</v>
      </c>
      <c r="N1974" t="s">
        <v>7681</v>
      </c>
      <c r="O1974" t="s">
        <v>46</v>
      </c>
      <c r="P1974" t="s">
        <v>39</v>
      </c>
      <c r="Q1974" t="s">
        <v>44</v>
      </c>
      <c r="R1974" t="s">
        <v>4180</v>
      </c>
      <c r="S1974" t="s">
        <v>7682</v>
      </c>
      <c r="T1974" t="s">
        <v>39</v>
      </c>
      <c r="U1974" t="s">
        <v>45</v>
      </c>
      <c r="V1974" t="str" cm="1">
        <f t="array" aca="1" ref="V1974" ca="1">IFERROR(_xlfn.IFS(A1972="  ..............",OFFSET(A1972,2,0),A1971=" X-------------X",OFFSET(A1971,3,0),MATCH("  ..............",A1974:A2000,0)&gt;2,V1973),"-")</f>
        <v xml:space="preserve">  FURNAS-MG345  </v>
      </c>
      <c r="W1974" t="str">
        <f t="shared" ca="1" si="90"/>
        <v xml:space="preserve">   1.010 </v>
      </c>
      <c r="X1974" t="str">
        <f t="shared" ca="1" si="91"/>
        <v xml:space="preserve"> ESTREI-MG345 </v>
      </c>
      <c r="Y1974" s="1" t="str">
        <f t="shared" ca="1" si="92"/>
        <v xml:space="preserve">       13.9% </v>
      </c>
    </row>
    <row r="1975" spans="1:25" x14ac:dyDescent="0.25">
      <c r="A1975" t="s">
        <v>43</v>
      </c>
      <c r="B1975" t="s">
        <v>42</v>
      </c>
      <c r="C1975" t="s">
        <v>7557</v>
      </c>
      <c r="D1975" t="s">
        <v>7558</v>
      </c>
      <c r="E1975" t="s">
        <v>7557</v>
      </c>
      <c r="F1975" t="s">
        <v>4632</v>
      </c>
      <c r="G1975" t="s">
        <v>42</v>
      </c>
      <c r="H1975" t="s">
        <v>42</v>
      </c>
      <c r="I1975" t="s">
        <v>6527</v>
      </c>
      <c r="J1975" t="s">
        <v>6528</v>
      </c>
      <c r="K1975" t="s">
        <v>3830</v>
      </c>
      <c r="L1975" t="s">
        <v>7683</v>
      </c>
      <c r="M1975" t="s">
        <v>7684</v>
      </c>
      <c r="N1975" t="s">
        <v>7685</v>
      </c>
      <c r="O1975" t="s">
        <v>46</v>
      </c>
      <c r="P1975" t="s">
        <v>39</v>
      </c>
      <c r="Q1975" t="s">
        <v>44</v>
      </c>
      <c r="R1975" t="s">
        <v>4165</v>
      </c>
      <c r="S1975" t="s">
        <v>7686</v>
      </c>
      <c r="T1975" t="s">
        <v>39</v>
      </c>
      <c r="U1975" t="s">
        <v>45</v>
      </c>
      <c r="V1975" t="str" cm="1">
        <f t="array" aca="1" ref="V1975" ca="1">IFERROR(_xlfn.IFS(A1973="  ..............",OFFSET(A1973,2,0),A1972=" X-------------X",OFFSET(A1972,3,0),MATCH("  ..............",A1975:A2001,0)&gt;2,V1974),"-")</f>
        <v xml:space="preserve">  FURNAS-MG345  </v>
      </c>
      <c r="W1975" t="str">
        <f t="shared" ca="1" si="90"/>
        <v xml:space="preserve">   1.010 </v>
      </c>
      <c r="X1975" t="str">
        <f t="shared" ca="1" si="91"/>
        <v xml:space="preserve"> VARGI4-MG345 </v>
      </c>
      <c r="Y1975" s="1" t="str">
        <f t="shared" ca="1" si="92"/>
        <v xml:space="preserve">       15.0% </v>
      </c>
    </row>
    <row r="1976" spans="1:25" x14ac:dyDescent="0.25">
      <c r="A1976" t="s">
        <v>43</v>
      </c>
      <c r="B1976" t="s">
        <v>42</v>
      </c>
      <c r="C1976" t="s">
        <v>7557</v>
      </c>
      <c r="D1976" t="s">
        <v>7558</v>
      </c>
      <c r="E1976" t="s">
        <v>7557</v>
      </c>
      <c r="F1976" s="1" t="s">
        <v>5024</v>
      </c>
      <c r="G1976" t="s">
        <v>42</v>
      </c>
      <c r="H1976" t="s">
        <v>42</v>
      </c>
      <c r="I1976" t="s">
        <v>7687</v>
      </c>
      <c r="J1976" t="s">
        <v>7688</v>
      </c>
      <c r="K1976" t="s">
        <v>3830</v>
      </c>
      <c r="L1976" t="s">
        <v>7689</v>
      </c>
      <c r="M1976" t="s">
        <v>6132</v>
      </c>
      <c r="N1976" t="s">
        <v>7690</v>
      </c>
      <c r="O1976" t="s">
        <v>46</v>
      </c>
      <c r="P1976" t="s">
        <v>39</v>
      </c>
      <c r="Q1976" t="s">
        <v>44</v>
      </c>
      <c r="R1976" t="s">
        <v>7158</v>
      </c>
      <c r="S1976" t="s">
        <v>7691</v>
      </c>
      <c r="T1976" t="s">
        <v>39</v>
      </c>
      <c r="U1976" t="s">
        <v>45</v>
      </c>
      <c r="V1976" t="str" cm="1">
        <f t="array" aca="1" ref="V1976" ca="1">IFERROR(_xlfn.IFS(A1974="  ..............",OFFSET(A1974,2,0),A1973=" X-------------X",OFFSET(A1973,3,0),MATCH("  ..............",A1976:A2002,0)&gt;2,V1975),"-")</f>
        <v>-</v>
      </c>
      <c r="W1976" t="str">
        <f t="shared" ca="1" si="90"/>
        <v>-</v>
      </c>
      <c r="X1976" t="str">
        <f t="shared" ca="1" si="91"/>
        <v>-</v>
      </c>
      <c r="Y1976" s="1" t="str">
        <f t="shared" ca="1" si="92"/>
        <v>.............</v>
      </c>
    </row>
    <row r="1977" spans="1:25" x14ac:dyDescent="0.25">
      <c r="A1977" t="s">
        <v>29</v>
      </c>
      <c r="B1977" t="s">
        <v>31</v>
      </c>
      <c r="C1977" t="s">
        <v>31</v>
      </c>
      <c r="D1977" t="s">
        <v>31</v>
      </c>
      <c r="E1977" t="s">
        <v>31</v>
      </c>
      <c r="F1977" t="s">
        <v>32</v>
      </c>
      <c r="G1977" t="s">
        <v>31</v>
      </c>
      <c r="H1977" t="s">
        <v>31</v>
      </c>
      <c r="I1977" t="s">
        <v>33</v>
      </c>
      <c r="J1977" t="s">
        <v>30</v>
      </c>
      <c r="K1977" t="s">
        <v>34</v>
      </c>
      <c r="L1977" t="s">
        <v>31</v>
      </c>
      <c r="M1977" t="s">
        <v>31</v>
      </c>
      <c r="N1977" t="s">
        <v>31</v>
      </c>
      <c r="O1977" t="s">
        <v>35</v>
      </c>
      <c r="P1977" t="s">
        <v>33</v>
      </c>
      <c r="Q1977" t="s">
        <v>36</v>
      </c>
      <c r="R1977" t="s">
        <v>37</v>
      </c>
      <c r="S1977" t="s">
        <v>37</v>
      </c>
      <c r="T1977" t="s">
        <v>33</v>
      </c>
      <c r="U1977" t="s">
        <v>33</v>
      </c>
      <c r="V1977" t="str" cm="1">
        <f t="array" aca="1" ref="V1977" ca="1">IFERROR(_xlfn.IFS(A1975="  ..............",OFFSET(A1975,2,0),A1974=" X-------------X",OFFSET(A1974,3,0),MATCH("  ..............",A1977:A2003,0)&gt;2,V1976),"-")</f>
        <v>-</v>
      </c>
      <c r="W1977" t="str">
        <f t="shared" ca="1" si="90"/>
        <v>-</v>
      </c>
      <c r="X1977" t="str">
        <f t="shared" ca="1" si="91"/>
        <v/>
      </c>
      <c r="Y1977" s="1" t="str">
        <f t="shared" ca="1" si="92"/>
        <v xml:space="preserve">         0.0 </v>
      </c>
    </row>
    <row r="1978" spans="1:25" x14ac:dyDescent="0.25">
      <c r="A1978" t="s">
        <v>7692</v>
      </c>
      <c r="B1978" t="s">
        <v>6475</v>
      </c>
      <c r="C1978" t="s">
        <v>3819</v>
      </c>
      <c r="D1978" t="s">
        <v>3819</v>
      </c>
      <c r="E1978" t="s">
        <v>3819</v>
      </c>
      <c r="F1978" t="s">
        <v>3820</v>
      </c>
      <c r="G1978" t="s">
        <v>7693</v>
      </c>
      <c r="H1978" t="s">
        <v>3821</v>
      </c>
      <c r="I1978" t="s">
        <v>38</v>
      </c>
      <c r="J1978" t="s">
        <v>38</v>
      </c>
      <c r="K1978" t="s">
        <v>38</v>
      </c>
      <c r="L1978" t="s">
        <v>38</v>
      </c>
      <c r="M1978" t="s">
        <v>38</v>
      </c>
      <c r="N1978" t="s">
        <v>38</v>
      </c>
      <c r="O1978" t="s">
        <v>38</v>
      </c>
      <c r="P1978" t="s">
        <v>38</v>
      </c>
      <c r="Q1978" t="s">
        <v>38</v>
      </c>
      <c r="R1978" t="s">
        <v>38</v>
      </c>
      <c r="S1978" t="s">
        <v>38</v>
      </c>
      <c r="T1978" t="s">
        <v>38</v>
      </c>
      <c r="U1978" t="s">
        <v>38</v>
      </c>
      <c r="V1978" t="str" cm="1">
        <f t="array" aca="1" ref="V1978" ca="1">IFERROR(_xlfn.IFS(A1976="  ..............",OFFSET(A1976,2,0),A1975=" X-------------X",OFFSET(A1975,3,0),MATCH("  ..............",A1978:A2004,0)&gt;2,V1977),"-")</f>
        <v>-</v>
      </c>
      <c r="W1978" t="str">
        <f t="shared" ca="1" si="90"/>
        <v>-</v>
      </c>
      <c r="X1978" t="str">
        <f t="shared" ca="1" si="91"/>
        <v xml:space="preserve">              </v>
      </c>
      <c r="Y1978" s="1" t="str">
        <f t="shared" ca="1" si="92"/>
        <v xml:space="preserve">         0.0 </v>
      </c>
    </row>
    <row r="1979" spans="1:25" x14ac:dyDescent="0.25">
      <c r="A1979" t="s">
        <v>7694</v>
      </c>
      <c r="B1979" t="s">
        <v>7695</v>
      </c>
      <c r="C1979" t="s">
        <v>3819</v>
      </c>
      <c r="D1979" t="s">
        <v>3819</v>
      </c>
      <c r="E1979" t="s">
        <v>3819</v>
      </c>
      <c r="F1979" t="s">
        <v>3820</v>
      </c>
      <c r="G1979" t="s">
        <v>3819</v>
      </c>
      <c r="H1979" t="s">
        <v>3819</v>
      </c>
      <c r="I1979" t="s">
        <v>39</v>
      </c>
      <c r="J1979" t="s">
        <v>40</v>
      </c>
      <c r="K1979" t="s">
        <v>41</v>
      </c>
      <c r="L1979" t="s">
        <v>42</v>
      </c>
      <c r="M1979" t="s">
        <v>42</v>
      </c>
      <c r="N1979" t="s">
        <v>41</v>
      </c>
      <c r="O1979" t="s">
        <v>38</v>
      </c>
      <c r="P1979" t="s">
        <v>38</v>
      </c>
      <c r="Q1979" t="s">
        <v>38</v>
      </c>
      <c r="R1979" t="s">
        <v>38</v>
      </c>
      <c r="S1979" t="s">
        <v>38</v>
      </c>
      <c r="T1979" t="s">
        <v>38</v>
      </c>
      <c r="U1979" t="s">
        <v>38</v>
      </c>
      <c r="V1979" t="str" cm="1">
        <f t="array" aca="1" ref="V1979" ca="1">IFERROR(_xlfn.IFS(A1977="  ..............",OFFSET(A1977,2,0),A1976=" X-------------X",OFFSET(A1976,3,0),MATCH("  ..............",A1979:A2005,0)&gt;2,V1978),"-")</f>
        <v xml:space="preserve">  ITUTIN-MG345  </v>
      </c>
      <c r="W1979" t="str">
        <f t="shared" ca="1" si="90"/>
        <v xml:space="preserve">   1.010 </v>
      </c>
      <c r="X1979" t="str">
        <f t="shared" ca="1" si="91"/>
        <v xml:space="preserve"> FURNAS-MG345 </v>
      </c>
      <c r="Y1979" s="1" t="str">
        <f t="shared" ca="1" si="92"/>
        <v xml:space="preserve">       13.9% </v>
      </c>
    </row>
    <row r="1980" spans="1:25" x14ac:dyDescent="0.25">
      <c r="A1980" t="s">
        <v>43</v>
      </c>
      <c r="B1980" t="s">
        <v>42</v>
      </c>
      <c r="C1980" t="s">
        <v>4110</v>
      </c>
      <c r="D1980" t="s">
        <v>7565</v>
      </c>
      <c r="E1980" t="s">
        <v>4110</v>
      </c>
      <c r="F1980" s="1" t="s">
        <v>4632</v>
      </c>
      <c r="G1980" t="s">
        <v>42</v>
      </c>
      <c r="H1980" t="s">
        <v>42</v>
      </c>
      <c r="I1980" t="s">
        <v>7535</v>
      </c>
      <c r="J1980" t="s">
        <v>7536</v>
      </c>
      <c r="K1980" t="s">
        <v>3830</v>
      </c>
      <c r="L1980" t="s">
        <v>7696</v>
      </c>
      <c r="M1980" t="s">
        <v>5742</v>
      </c>
      <c r="N1980" t="s">
        <v>7697</v>
      </c>
      <c r="O1980" t="s">
        <v>46</v>
      </c>
      <c r="P1980" t="s">
        <v>39</v>
      </c>
      <c r="Q1980" t="s">
        <v>44</v>
      </c>
      <c r="R1980" t="s">
        <v>6316</v>
      </c>
      <c r="S1980" t="s">
        <v>7672</v>
      </c>
      <c r="T1980" t="s">
        <v>39</v>
      </c>
      <c r="U1980" t="s">
        <v>45</v>
      </c>
      <c r="V1980" t="str" cm="1">
        <f t="array" aca="1" ref="V1980" ca="1">IFERROR(_xlfn.IFS(A1978="  ..............",OFFSET(A1978,2,0),A1977=" X-------------X",OFFSET(A1977,3,0),MATCH("  ..............",A1980:A2006,0)&gt;2,V1979),"-")</f>
        <v xml:space="preserve">  ITUTIN-MG345  </v>
      </c>
      <c r="W1980" t="str">
        <f t="shared" ca="1" si="90"/>
        <v xml:space="preserve">   1.010 </v>
      </c>
      <c r="X1980" t="str">
        <f t="shared" ca="1" si="91"/>
        <v xml:space="preserve"> ADRIAN-RJ345 </v>
      </c>
      <c r="Y1980" s="1" t="str">
        <f t="shared" ca="1" si="92"/>
        <v xml:space="preserve">        2.4% </v>
      </c>
    </row>
    <row r="1981" spans="1:25" x14ac:dyDescent="0.25">
      <c r="A1981" t="s">
        <v>43</v>
      </c>
      <c r="B1981" t="s">
        <v>42</v>
      </c>
      <c r="C1981" t="s">
        <v>4110</v>
      </c>
      <c r="D1981" t="s">
        <v>7698</v>
      </c>
      <c r="E1981" t="s">
        <v>4110</v>
      </c>
      <c r="F1981" t="s">
        <v>7699</v>
      </c>
      <c r="G1981" t="s">
        <v>42</v>
      </c>
      <c r="H1981" t="s">
        <v>42</v>
      </c>
      <c r="I1981" t="s">
        <v>7700</v>
      </c>
      <c r="J1981" t="s">
        <v>7701</v>
      </c>
      <c r="K1981" t="s">
        <v>3830</v>
      </c>
      <c r="L1981" t="s">
        <v>7702</v>
      </c>
      <c r="M1981" t="s">
        <v>4676</v>
      </c>
      <c r="N1981" t="s">
        <v>7703</v>
      </c>
      <c r="O1981" t="s">
        <v>46</v>
      </c>
      <c r="P1981" t="s">
        <v>39</v>
      </c>
      <c r="Q1981" t="s">
        <v>7704</v>
      </c>
      <c r="R1981" t="s">
        <v>4873</v>
      </c>
      <c r="S1981" t="s">
        <v>7705</v>
      </c>
      <c r="T1981" t="s">
        <v>39</v>
      </c>
      <c r="U1981" t="s">
        <v>45</v>
      </c>
      <c r="V1981" t="str" cm="1">
        <f t="array" aca="1" ref="V1981" ca="1">IFERROR(_xlfn.IFS(A1979="  ..............",OFFSET(A1979,2,0),A1978=" X-------------X",OFFSET(A1978,3,0),MATCH("  ..............",A1981:A2007,0)&gt;2,V1980),"-")</f>
        <v xml:space="preserve">  ITUTIN-MG345  </v>
      </c>
      <c r="W1981" t="str">
        <f t="shared" ca="1" si="90"/>
        <v xml:space="preserve">   1.010 </v>
      </c>
      <c r="X1981" t="str">
        <f t="shared" ca="1" si="91"/>
        <v xml:space="preserve"> ADRIAN-RJ345 </v>
      </c>
      <c r="Y1981" s="1" t="str">
        <f t="shared" ca="1" si="92"/>
        <v xml:space="preserve">        2.2% </v>
      </c>
    </row>
    <row r="1982" spans="1:25" x14ac:dyDescent="0.25">
      <c r="A1982" t="s">
        <v>43</v>
      </c>
      <c r="B1982" t="s">
        <v>42</v>
      </c>
      <c r="C1982" t="s">
        <v>7557</v>
      </c>
      <c r="D1982" t="s">
        <v>7698</v>
      </c>
      <c r="E1982" t="s">
        <v>7557</v>
      </c>
      <c r="F1982" t="s">
        <v>7706</v>
      </c>
      <c r="G1982" t="s">
        <v>42</v>
      </c>
      <c r="H1982" t="s">
        <v>42</v>
      </c>
      <c r="I1982" t="s">
        <v>7700</v>
      </c>
      <c r="J1982" t="s">
        <v>7701</v>
      </c>
      <c r="K1982" t="s">
        <v>3914</v>
      </c>
      <c r="L1982" t="s">
        <v>7702</v>
      </c>
      <c r="M1982" t="s">
        <v>4676</v>
      </c>
      <c r="N1982" t="s">
        <v>7703</v>
      </c>
      <c r="O1982" t="s">
        <v>46</v>
      </c>
      <c r="P1982" t="s">
        <v>39</v>
      </c>
      <c r="Q1982" t="s">
        <v>7704</v>
      </c>
      <c r="R1982" t="s">
        <v>4873</v>
      </c>
      <c r="S1982" t="s">
        <v>7705</v>
      </c>
      <c r="T1982" t="s">
        <v>39</v>
      </c>
      <c r="U1982" t="s">
        <v>45</v>
      </c>
      <c r="V1982" t="str" cm="1">
        <f t="array" aca="1" ref="V1982" ca="1">IFERROR(_xlfn.IFS(A1980="  ..............",OFFSET(A1980,2,0),A1979=" X-------------X",OFFSET(A1979,3,0),MATCH("  ..............",A1982:A2008,0)&gt;2,V1981),"-")</f>
        <v xml:space="preserve">  ITUTIN-MG345  </v>
      </c>
      <c r="W1982" t="str">
        <f t="shared" ca="1" si="90"/>
        <v xml:space="preserve">   1.010 </v>
      </c>
      <c r="X1982" t="str">
        <f t="shared" ca="1" si="91"/>
        <v xml:space="preserve"> SDUMO2-MG345 </v>
      </c>
      <c r="Y1982" s="1" t="str">
        <f t="shared" ca="1" si="92"/>
        <v xml:space="preserve">        8.8% </v>
      </c>
    </row>
    <row r="1983" spans="1:25" x14ac:dyDescent="0.25">
      <c r="A1983" t="s">
        <v>43</v>
      </c>
      <c r="B1983" t="s">
        <v>42</v>
      </c>
      <c r="C1983" t="s">
        <v>7707</v>
      </c>
      <c r="D1983" t="s">
        <v>7708</v>
      </c>
      <c r="E1983" t="s">
        <v>7707</v>
      </c>
      <c r="F1983" t="s">
        <v>4528</v>
      </c>
      <c r="G1983" t="s">
        <v>42</v>
      </c>
      <c r="H1983" t="s">
        <v>42</v>
      </c>
      <c r="I1983" t="s">
        <v>6406</v>
      </c>
      <c r="J1983" t="s">
        <v>6407</v>
      </c>
      <c r="K1983" t="s">
        <v>3830</v>
      </c>
      <c r="L1983" t="s">
        <v>7709</v>
      </c>
      <c r="M1983" t="s">
        <v>7710</v>
      </c>
      <c r="N1983" t="s">
        <v>5182</v>
      </c>
      <c r="O1983" t="s">
        <v>46</v>
      </c>
      <c r="P1983" t="s">
        <v>39</v>
      </c>
      <c r="Q1983" t="s">
        <v>44</v>
      </c>
      <c r="R1983" t="s">
        <v>4047</v>
      </c>
      <c r="S1983" t="s">
        <v>7711</v>
      </c>
      <c r="T1983" t="s">
        <v>39</v>
      </c>
      <c r="U1983" t="s">
        <v>45</v>
      </c>
      <c r="V1983" t="str" cm="1">
        <f t="array" aca="1" ref="V1983" ca="1">IFERROR(_xlfn.IFS(A1981="  ..............",OFFSET(A1981,2,0),A1980=" X-------------X",OFFSET(A1980,3,0),MATCH("  ..............",A1983:A2009,0)&gt;2,V1982),"-")</f>
        <v xml:space="preserve">  ITUTIN-MG345  </v>
      </c>
      <c r="W1983" t="str">
        <f t="shared" ca="1" si="90"/>
        <v xml:space="preserve">   1.010 </v>
      </c>
      <c r="X1983" t="str">
        <f t="shared" ca="1" si="91"/>
        <v xml:space="preserve"> VARGI4-MG345 </v>
      </c>
      <c r="Y1983" s="1" t="str">
        <f t="shared" ca="1" si="92"/>
        <v xml:space="preserve">        4.6% </v>
      </c>
    </row>
    <row r="1984" spans="1:25" x14ac:dyDescent="0.25">
      <c r="A1984" t="s">
        <v>43</v>
      </c>
      <c r="B1984" t="s">
        <v>42</v>
      </c>
      <c r="C1984" t="s">
        <v>7557</v>
      </c>
      <c r="D1984" t="s">
        <v>7558</v>
      </c>
      <c r="E1984" t="s">
        <v>7557</v>
      </c>
      <c r="F1984" s="1" t="s">
        <v>7712</v>
      </c>
      <c r="G1984" t="s">
        <v>42</v>
      </c>
      <c r="H1984" t="s">
        <v>42</v>
      </c>
      <c r="I1984" t="s">
        <v>7687</v>
      </c>
      <c r="J1984" t="s">
        <v>7688</v>
      </c>
      <c r="K1984" t="s">
        <v>3830</v>
      </c>
      <c r="L1984" t="s">
        <v>5385</v>
      </c>
      <c r="M1984" t="s">
        <v>5447</v>
      </c>
      <c r="N1984" t="s">
        <v>7713</v>
      </c>
      <c r="O1984" t="s">
        <v>46</v>
      </c>
      <c r="P1984" t="s">
        <v>39</v>
      </c>
      <c r="Q1984" t="s">
        <v>44</v>
      </c>
      <c r="R1984" t="s">
        <v>4035</v>
      </c>
      <c r="S1984" t="s">
        <v>7714</v>
      </c>
      <c r="T1984" t="s">
        <v>39</v>
      </c>
      <c r="U1984" t="s">
        <v>45</v>
      </c>
      <c r="V1984" t="str" cm="1">
        <f t="array" aca="1" ref="V1984" ca="1">IFERROR(_xlfn.IFS(A1982="  ..............",OFFSET(A1982,2,0),A1981=" X-------------X",OFFSET(A1981,3,0),MATCH("  ..............",A1984:A2010,0)&gt;2,V1983),"-")</f>
        <v xml:space="preserve">  ITUTIN-MG345  </v>
      </c>
      <c r="W1984" t="str">
        <f t="shared" ca="1" si="90"/>
        <v xml:space="preserve">   1.010 </v>
      </c>
      <c r="X1984" t="str">
        <f t="shared" ca="1" si="91"/>
        <v xml:space="preserve"> ITUTGT-MG345 </v>
      </c>
      <c r="Y1984" s="1" t="str">
        <f t="shared" ca="1" si="92"/>
        <v xml:space="preserve">       14.4% </v>
      </c>
    </row>
    <row r="1985" spans="1:25" x14ac:dyDescent="0.25">
      <c r="A1985" t="s">
        <v>43</v>
      </c>
      <c r="B1985" t="s">
        <v>42</v>
      </c>
      <c r="C1985" t="s">
        <v>7715</v>
      </c>
      <c r="D1985" t="s">
        <v>7715</v>
      </c>
      <c r="E1985" t="s">
        <v>7715</v>
      </c>
      <c r="F1985" s="1" t="s">
        <v>5091</v>
      </c>
      <c r="G1985" t="s">
        <v>42</v>
      </c>
      <c r="H1985" t="s">
        <v>42</v>
      </c>
      <c r="I1985" t="s">
        <v>7716</v>
      </c>
      <c r="J1985" t="s">
        <v>7717</v>
      </c>
      <c r="K1985" t="s">
        <v>3830</v>
      </c>
      <c r="L1985" t="s">
        <v>5364</v>
      </c>
      <c r="M1985" t="s">
        <v>7718</v>
      </c>
      <c r="N1985" t="s">
        <v>6042</v>
      </c>
      <c r="O1985" t="s">
        <v>46</v>
      </c>
      <c r="P1985" t="s">
        <v>39</v>
      </c>
      <c r="Q1985" t="s">
        <v>44</v>
      </c>
      <c r="R1985" t="s">
        <v>3832</v>
      </c>
      <c r="S1985" t="s">
        <v>3832</v>
      </c>
      <c r="T1985" t="s">
        <v>39</v>
      </c>
      <c r="U1985" t="s">
        <v>45</v>
      </c>
      <c r="V1985" t="str" cm="1">
        <f t="array" aca="1" ref="V1985" ca="1">IFERROR(_xlfn.IFS(A1983="  ..............",OFFSET(A1983,2,0),A1982=" X-------------X",OFFSET(A1982,3,0),MATCH("  ..............",A1985:A2011,0)&gt;2,V1984),"-")</f>
        <v xml:space="preserve">  ITUTIN-MG345  </v>
      </c>
      <c r="W1985" t="str">
        <f t="shared" ca="1" si="90"/>
        <v xml:space="preserve">   1.010 </v>
      </c>
      <c r="X1985" t="str">
        <f t="shared" ca="1" si="91"/>
        <v xml:space="preserve"> ITUTGT-MG345 </v>
      </c>
      <c r="Y1985" s="1" t="str">
        <f t="shared" ca="1" si="92"/>
        <v xml:space="preserve">       14.4% </v>
      </c>
    </row>
    <row r="1986" spans="1:25" x14ac:dyDescent="0.25">
      <c r="A1986" t="s">
        <v>43</v>
      </c>
      <c r="B1986" t="s">
        <v>42</v>
      </c>
      <c r="C1986" t="s">
        <v>7715</v>
      </c>
      <c r="D1986" t="s">
        <v>7715</v>
      </c>
      <c r="E1986" t="s">
        <v>7715</v>
      </c>
      <c r="F1986" t="s">
        <v>5091</v>
      </c>
      <c r="G1986" t="s">
        <v>42</v>
      </c>
      <c r="H1986" t="s">
        <v>42</v>
      </c>
      <c r="I1986" t="s">
        <v>7716</v>
      </c>
      <c r="J1986" t="s">
        <v>7717</v>
      </c>
      <c r="K1986" t="s">
        <v>3914</v>
      </c>
      <c r="L1986" t="s">
        <v>5364</v>
      </c>
      <c r="M1986" t="s">
        <v>7718</v>
      </c>
      <c r="N1986" t="s">
        <v>6042</v>
      </c>
      <c r="O1986" t="s">
        <v>46</v>
      </c>
      <c r="P1986" t="s">
        <v>39</v>
      </c>
      <c r="Q1986" t="s">
        <v>44</v>
      </c>
      <c r="R1986" t="s">
        <v>3832</v>
      </c>
      <c r="S1986" t="s">
        <v>3832</v>
      </c>
      <c r="T1986" t="s">
        <v>39</v>
      </c>
      <c r="U1986" t="s">
        <v>45</v>
      </c>
      <c r="V1986" t="str" cm="1">
        <f t="array" aca="1" ref="V1986" ca="1">IFERROR(_xlfn.IFS(A1984="  ..............",OFFSET(A1984,2,0),A1983=" X-------------X",OFFSET(A1983,3,0),MATCH("  ..............",A1986:A2012,0)&gt;2,V1985),"-")</f>
        <v xml:space="preserve">  ITUTIN-MG345  </v>
      </c>
      <c r="W1986" t="str">
        <f t="shared" ca="1" si="90"/>
        <v xml:space="preserve">   1.010 </v>
      </c>
      <c r="X1986" t="str">
        <f t="shared" ca="1" si="91"/>
        <v xml:space="preserve"> JECEAB-MG345 </v>
      </c>
      <c r="Y1986" s="1" t="str">
        <f t="shared" ca="1" si="92"/>
        <v xml:space="preserve">        3.8% </v>
      </c>
    </row>
    <row r="1987" spans="1:25" x14ac:dyDescent="0.25">
      <c r="A1987" t="s">
        <v>43</v>
      </c>
      <c r="B1987" t="s">
        <v>42</v>
      </c>
      <c r="C1987" t="s">
        <v>7719</v>
      </c>
      <c r="D1987" t="s">
        <v>7720</v>
      </c>
      <c r="E1987" t="s">
        <v>7719</v>
      </c>
      <c r="F1987" t="s">
        <v>4257</v>
      </c>
      <c r="G1987" t="s">
        <v>42</v>
      </c>
      <c r="H1987" t="s">
        <v>42</v>
      </c>
      <c r="I1987" t="s">
        <v>7721</v>
      </c>
      <c r="J1987" t="s">
        <v>7722</v>
      </c>
      <c r="K1987" t="s">
        <v>3830</v>
      </c>
      <c r="L1987" t="s">
        <v>7723</v>
      </c>
      <c r="M1987" t="s">
        <v>7724</v>
      </c>
      <c r="N1987" t="s">
        <v>7725</v>
      </c>
      <c r="O1987" t="s">
        <v>46</v>
      </c>
      <c r="P1987" t="s">
        <v>39</v>
      </c>
      <c r="Q1987" t="s">
        <v>44</v>
      </c>
      <c r="R1987" t="s">
        <v>3918</v>
      </c>
      <c r="S1987" t="s">
        <v>7726</v>
      </c>
      <c r="T1987" t="s">
        <v>39</v>
      </c>
      <c r="U1987" t="s">
        <v>45</v>
      </c>
      <c r="V1987" t="str" cm="1">
        <f t="array" aca="1" ref="V1987" ca="1">IFERROR(_xlfn.IFS(A1985="  ..............",OFFSET(A1985,2,0),A1984=" X-------------X",OFFSET(A1984,3,0),MATCH("  ..............",A1987:A2013,0)&gt;2,V1986),"-")</f>
        <v>-</v>
      </c>
      <c r="W1987" t="str">
        <f t="shared" ca="1" si="90"/>
        <v>-</v>
      </c>
      <c r="X1987" t="str">
        <f t="shared" ca="1" si="91"/>
        <v>-</v>
      </c>
      <c r="Y1987" s="1" t="str">
        <f t="shared" ca="1" si="92"/>
        <v>.............</v>
      </c>
    </row>
    <row r="1988" spans="1:25" x14ac:dyDescent="0.25">
      <c r="A1988" t="s">
        <v>29</v>
      </c>
      <c r="B1988" t="s">
        <v>31</v>
      </c>
      <c r="C1988" t="s">
        <v>31</v>
      </c>
      <c r="D1988" t="s">
        <v>31</v>
      </c>
      <c r="E1988" t="s">
        <v>31</v>
      </c>
      <c r="F1988" t="s">
        <v>32</v>
      </c>
      <c r="G1988" t="s">
        <v>31</v>
      </c>
      <c r="H1988" t="s">
        <v>31</v>
      </c>
      <c r="I1988" t="s">
        <v>33</v>
      </c>
      <c r="J1988" t="s">
        <v>30</v>
      </c>
      <c r="K1988" t="s">
        <v>34</v>
      </c>
      <c r="L1988" t="s">
        <v>31</v>
      </c>
      <c r="M1988" t="s">
        <v>31</v>
      </c>
      <c r="N1988" t="s">
        <v>31</v>
      </c>
      <c r="O1988" t="s">
        <v>35</v>
      </c>
      <c r="P1988" t="s">
        <v>33</v>
      </c>
      <c r="Q1988" t="s">
        <v>36</v>
      </c>
      <c r="R1988" t="s">
        <v>37</v>
      </c>
      <c r="S1988" t="s">
        <v>37</v>
      </c>
      <c r="T1988" t="s">
        <v>33</v>
      </c>
      <c r="U1988" t="s">
        <v>33</v>
      </c>
      <c r="V1988" t="str" cm="1">
        <f t="array" aca="1" ref="V1988" ca="1">IFERROR(_xlfn.IFS(A1986="  ..............",OFFSET(A1986,2,0),A1985=" X-------------X",OFFSET(A1985,3,0),MATCH("  ..............",A1988:A2014,0)&gt;2,V1987),"-")</f>
        <v>-</v>
      </c>
      <c r="W1988" t="str">
        <f t="shared" ca="1" si="90"/>
        <v>-</v>
      </c>
      <c r="X1988" t="str">
        <f t="shared" ca="1" si="91"/>
        <v/>
      </c>
      <c r="Y1988" s="1" t="str">
        <f t="shared" ca="1" si="92"/>
        <v xml:space="preserve">         0.0 </v>
      </c>
    </row>
    <row r="1989" spans="1:25" x14ac:dyDescent="0.25">
      <c r="A1989" t="s">
        <v>7727</v>
      </c>
      <c r="B1989" t="s">
        <v>5328</v>
      </c>
      <c r="C1989" t="s">
        <v>3819</v>
      </c>
      <c r="D1989" t="s">
        <v>3819</v>
      </c>
      <c r="E1989" t="s">
        <v>3819</v>
      </c>
      <c r="F1989" s="1" t="s">
        <v>3820</v>
      </c>
      <c r="G1989" t="s">
        <v>3819</v>
      </c>
      <c r="H1989" t="s">
        <v>3821</v>
      </c>
      <c r="I1989" t="s">
        <v>38</v>
      </c>
      <c r="J1989" t="s">
        <v>38</v>
      </c>
      <c r="K1989" t="s">
        <v>38</v>
      </c>
      <c r="L1989" t="s">
        <v>38</v>
      </c>
      <c r="M1989" t="s">
        <v>38</v>
      </c>
      <c r="N1989" t="s">
        <v>38</v>
      </c>
      <c r="O1989" t="s">
        <v>38</v>
      </c>
      <c r="P1989" t="s">
        <v>38</v>
      </c>
      <c r="Q1989" t="s">
        <v>38</v>
      </c>
      <c r="R1989" t="s">
        <v>38</v>
      </c>
      <c r="S1989" t="s">
        <v>38</v>
      </c>
      <c r="T1989" t="s">
        <v>38</v>
      </c>
      <c r="U1989" t="s">
        <v>38</v>
      </c>
      <c r="V1989" t="str" cm="1">
        <f t="array" aca="1" ref="V1989" ca="1">IFERROR(_xlfn.IFS(A1987="  ..............",OFFSET(A1987,2,0),A1986=" X-------------X",OFFSET(A1986,3,0),MATCH("  ..............",A1989:A2015,0)&gt;2,V1988),"-")</f>
        <v>-</v>
      </c>
      <c r="W1989" t="str">
        <f t="shared" ref="W1989:W2052" ca="1" si="93">IFERROR(OFFSET($A$1,MATCH(V1989,A:A,0)-2,1),"-")</f>
        <v>-</v>
      </c>
      <c r="X1989" t="str">
        <f t="shared" ref="X1989:X2052" ca="1" si="94">IFERROR(IF(V1989=V1988,OFFSET($J$1,ROW(X1989),0),OFFSET($J$1,MATCH(V1989,A:A,0),0)),"-")</f>
        <v xml:space="preserve">              </v>
      </c>
      <c r="Y1989" s="1" t="str">
        <f t="shared" ref="Y1989:Y2052" ca="1" si="95">IFERROR(OFFSET($F$1,ROW(F1989),0),"-")</f>
        <v xml:space="preserve">         0.0 </v>
      </c>
    </row>
    <row r="1990" spans="1:25" x14ac:dyDescent="0.25">
      <c r="A1990" t="s">
        <v>7728</v>
      </c>
      <c r="B1990" t="s">
        <v>7729</v>
      </c>
      <c r="C1990" t="s">
        <v>3819</v>
      </c>
      <c r="D1990" t="s">
        <v>3819</v>
      </c>
      <c r="E1990" t="s">
        <v>3819</v>
      </c>
      <c r="F1990" t="s">
        <v>3820</v>
      </c>
      <c r="G1990" t="s">
        <v>3819</v>
      </c>
      <c r="H1990" t="s">
        <v>3819</v>
      </c>
      <c r="I1990" t="s">
        <v>39</v>
      </c>
      <c r="J1990" t="s">
        <v>40</v>
      </c>
      <c r="K1990" t="s">
        <v>41</v>
      </c>
      <c r="L1990" t="s">
        <v>42</v>
      </c>
      <c r="M1990" t="s">
        <v>42</v>
      </c>
      <c r="N1990" t="s">
        <v>41</v>
      </c>
      <c r="O1990" t="s">
        <v>38</v>
      </c>
      <c r="P1990" t="s">
        <v>38</v>
      </c>
      <c r="Q1990" t="s">
        <v>38</v>
      </c>
      <c r="R1990" t="s">
        <v>38</v>
      </c>
      <c r="S1990" t="s">
        <v>38</v>
      </c>
      <c r="T1990" t="s">
        <v>38</v>
      </c>
      <c r="U1990" t="s">
        <v>38</v>
      </c>
      <c r="V1990" t="str" cm="1">
        <f t="array" aca="1" ref="V1990" ca="1">IFERROR(_xlfn.IFS(A1988="  ..............",OFFSET(A1988,2,0),A1987=" X-------------X",OFFSET(A1987,3,0),MATCH("  ..............",A1990:A2016,0)&gt;2,V1989),"-")</f>
        <v xml:space="preserve">  PCAT02-MG000  </v>
      </c>
      <c r="W1990" t="str">
        <f t="shared" ca="1" si="93"/>
        <v xml:space="preserve">   1.023 </v>
      </c>
      <c r="X1990" t="str">
        <f t="shared" ca="1" si="94"/>
        <v xml:space="preserve"> P.CALD-MG345 </v>
      </c>
      <c r="Y1990" s="1" t="str">
        <f t="shared" ca="1" si="95"/>
        <v xml:space="preserve">       47.2% </v>
      </c>
    </row>
    <row r="1991" spans="1:25" x14ac:dyDescent="0.25">
      <c r="A1991" t="s">
        <v>43</v>
      </c>
      <c r="B1991" t="s">
        <v>42</v>
      </c>
      <c r="C1991" t="s">
        <v>4120</v>
      </c>
      <c r="D1991" t="s">
        <v>4998</v>
      </c>
      <c r="E1991" t="s">
        <v>4120</v>
      </c>
      <c r="F1991" t="s">
        <v>7730</v>
      </c>
      <c r="G1991" t="s">
        <v>42</v>
      </c>
      <c r="H1991" t="s">
        <v>42</v>
      </c>
      <c r="I1991" t="s">
        <v>3973</v>
      </c>
      <c r="J1991" t="s">
        <v>3974</v>
      </c>
      <c r="K1991" t="s">
        <v>3914</v>
      </c>
      <c r="L1991" t="s">
        <v>7214</v>
      </c>
      <c r="M1991" t="s">
        <v>7731</v>
      </c>
      <c r="N1991" t="s">
        <v>7732</v>
      </c>
      <c r="O1991" t="s">
        <v>46</v>
      </c>
      <c r="P1991" t="s">
        <v>39</v>
      </c>
      <c r="Q1991" t="s">
        <v>44</v>
      </c>
      <c r="R1991" t="s">
        <v>3832</v>
      </c>
      <c r="S1991" t="s">
        <v>7598</v>
      </c>
      <c r="T1991" t="s">
        <v>39</v>
      </c>
      <c r="U1991" t="s">
        <v>45</v>
      </c>
      <c r="V1991" t="str" cm="1">
        <f t="array" aca="1" ref="V1991" ca="1">IFERROR(_xlfn.IFS(A1989="  ..............",OFFSET(A1989,2,0),A1988=" X-------------X",OFFSET(A1988,3,0),MATCH("  ..............",A1991:A2017,0)&gt;2,V1990),"-")</f>
        <v xml:space="preserve">  PCAT02-MG000  </v>
      </c>
      <c r="W1991" t="str">
        <f t="shared" ca="1" si="93"/>
        <v xml:space="preserve">   1.023 </v>
      </c>
      <c r="X1991" t="str">
        <f t="shared" ca="1" si="94"/>
        <v xml:space="preserve"> P.CAL2-MG013 </v>
      </c>
      <c r="Y1991" s="1" t="str">
        <f t="shared" ca="1" si="95"/>
        <v xml:space="preserve">       96.0% </v>
      </c>
    </row>
    <row r="1992" spans="1:25" x14ac:dyDescent="0.25">
      <c r="A1992" t="s">
        <v>43</v>
      </c>
      <c r="B1992" t="s">
        <v>42</v>
      </c>
      <c r="C1992" t="s">
        <v>4579</v>
      </c>
      <c r="D1992" t="s">
        <v>4579</v>
      </c>
      <c r="E1992" t="s">
        <v>4579</v>
      </c>
      <c r="F1992" t="s">
        <v>7733</v>
      </c>
      <c r="G1992" t="s">
        <v>42</v>
      </c>
      <c r="H1992" t="s">
        <v>42</v>
      </c>
      <c r="I1992" t="s">
        <v>7734</v>
      </c>
      <c r="J1992" t="s">
        <v>7735</v>
      </c>
      <c r="K1992" t="s">
        <v>3914</v>
      </c>
      <c r="L1992" t="s">
        <v>3819</v>
      </c>
      <c r="M1992" t="s">
        <v>7736</v>
      </c>
      <c r="N1992" t="s">
        <v>5993</v>
      </c>
      <c r="O1992" t="s">
        <v>46</v>
      </c>
      <c r="P1992" t="s">
        <v>39</v>
      </c>
      <c r="Q1992" t="s">
        <v>44</v>
      </c>
      <c r="R1992" t="s">
        <v>3832</v>
      </c>
      <c r="S1992" t="s">
        <v>7737</v>
      </c>
      <c r="T1992" t="s">
        <v>39</v>
      </c>
      <c r="U1992" t="s">
        <v>45</v>
      </c>
      <c r="V1992" t="str" cm="1">
        <f t="array" aca="1" ref="V1992" ca="1">IFERROR(_xlfn.IFS(A1990="  ..............",OFFSET(A1990,2,0),A1989=" X-------------X",OFFSET(A1989,3,0),MATCH("  ..............",A1992:A2018,0)&gt;2,V1991),"-")</f>
        <v xml:space="preserve">  PCAT02-MG000  </v>
      </c>
      <c r="W1992" t="str">
        <f t="shared" ca="1" si="93"/>
        <v xml:space="preserve">   1.023 </v>
      </c>
      <c r="X1992" t="str">
        <f t="shared" ca="1" si="94"/>
        <v xml:space="preserve"> P.CALD-MG138 </v>
      </c>
      <c r="Y1992" s="1" t="str">
        <f t="shared" ca="1" si="95"/>
        <v xml:space="preserve">       25.4% </v>
      </c>
    </row>
    <row r="1993" spans="1:25" x14ac:dyDescent="0.25">
      <c r="A1993" t="s">
        <v>43</v>
      </c>
      <c r="B1993" t="s">
        <v>42</v>
      </c>
      <c r="C1993" t="s">
        <v>4120</v>
      </c>
      <c r="D1993" t="s">
        <v>4998</v>
      </c>
      <c r="E1993" t="s">
        <v>4120</v>
      </c>
      <c r="F1993" t="s">
        <v>7738</v>
      </c>
      <c r="G1993" t="s">
        <v>42</v>
      </c>
      <c r="H1993" t="s">
        <v>42</v>
      </c>
      <c r="I1993" t="s">
        <v>7739</v>
      </c>
      <c r="J1993" t="s">
        <v>7740</v>
      </c>
      <c r="K1993" t="s">
        <v>3914</v>
      </c>
      <c r="L1993" t="s">
        <v>7594</v>
      </c>
      <c r="M1993" t="s">
        <v>7741</v>
      </c>
      <c r="N1993" t="s">
        <v>7742</v>
      </c>
      <c r="O1993" t="s">
        <v>46</v>
      </c>
      <c r="P1993" t="s">
        <v>39</v>
      </c>
      <c r="Q1993" t="s">
        <v>6682</v>
      </c>
      <c r="R1993" t="s">
        <v>3832</v>
      </c>
      <c r="S1993" t="s">
        <v>7743</v>
      </c>
      <c r="T1993" t="s">
        <v>39</v>
      </c>
      <c r="U1993" t="s">
        <v>45</v>
      </c>
      <c r="V1993" t="str" cm="1">
        <f t="array" aca="1" ref="V1993" ca="1">IFERROR(_xlfn.IFS(A1991="  ..............",OFFSET(A1991,2,0),A1990=" X-------------X",OFFSET(A1990,3,0),MATCH("  ..............",A1993:A2019,0)&gt;2,V1992),"-")</f>
        <v>-</v>
      </c>
      <c r="W1993" t="str">
        <f t="shared" ca="1" si="93"/>
        <v>-</v>
      </c>
      <c r="X1993" t="str">
        <f t="shared" ca="1" si="94"/>
        <v>-</v>
      </c>
      <c r="Y1993" s="1" t="str">
        <f t="shared" ca="1" si="95"/>
        <v>.............</v>
      </c>
    </row>
    <row r="1994" spans="1:25" x14ac:dyDescent="0.25">
      <c r="A1994" t="s">
        <v>29</v>
      </c>
      <c r="B1994" t="s">
        <v>31</v>
      </c>
      <c r="C1994" t="s">
        <v>31</v>
      </c>
      <c r="D1994" t="s">
        <v>31</v>
      </c>
      <c r="E1994" t="s">
        <v>31</v>
      </c>
      <c r="F1994" s="1" t="s">
        <v>32</v>
      </c>
      <c r="G1994" t="s">
        <v>31</v>
      </c>
      <c r="H1994" t="s">
        <v>31</v>
      </c>
      <c r="I1994" t="s">
        <v>33</v>
      </c>
      <c r="J1994" t="s">
        <v>30</v>
      </c>
      <c r="K1994" t="s">
        <v>34</v>
      </c>
      <c r="L1994" t="s">
        <v>31</v>
      </c>
      <c r="M1994" t="s">
        <v>31</v>
      </c>
      <c r="N1994" t="s">
        <v>31</v>
      </c>
      <c r="O1994" t="s">
        <v>35</v>
      </c>
      <c r="P1994" t="s">
        <v>33</v>
      </c>
      <c r="Q1994" t="s">
        <v>36</v>
      </c>
      <c r="R1994" t="s">
        <v>37</v>
      </c>
      <c r="S1994" t="s">
        <v>37</v>
      </c>
      <c r="T1994" t="s">
        <v>33</v>
      </c>
      <c r="U1994" t="s">
        <v>33</v>
      </c>
      <c r="V1994" t="str" cm="1">
        <f t="array" aca="1" ref="V1994" ca="1">IFERROR(_xlfn.IFS(A1992="  ..............",OFFSET(A1992,2,0),A1991=" X-------------X",OFFSET(A1991,3,0),MATCH("  ..............",A1994:A2020,0)&gt;2,V1993),"-")</f>
        <v>-</v>
      </c>
      <c r="W1994" t="str">
        <f t="shared" ca="1" si="93"/>
        <v>-</v>
      </c>
      <c r="X1994" t="str">
        <f t="shared" ca="1" si="94"/>
        <v/>
      </c>
      <c r="Y1994" s="1" t="str">
        <f t="shared" ca="1" si="95"/>
        <v xml:space="preserve">         0.0 </v>
      </c>
    </row>
    <row r="1995" spans="1:25" x14ac:dyDescent="0.25">
      <c r="A1995" t="s">
        <v>7744</v>
      </c>
      <c r="B1995" t="s">
        <v>7745</v>
      </c>
      <c r="C1995" t="s">
        <v>3819</v>
      </c>
      <c r="D1995" t="s">
        <v>3819</v>
      </c>
      <c r="E1995" t="s">
        <v>3819</v>
      </c>
      <c r="F1995" t="s">
        <v>3820</v>
      </c>
      <c r="G1995" t="s">
        <v>5305</v>
      </c>
      <c r="H1995" t="s">
        <v>3821</v>
      </c>
      <c r="I1995" t="s">
        <v>38</v>
      </c>
      <c r="J1995" t="s">
        <v>38</v>
      </c>
      <c r="K1995" t="s">
        <v>38</v>
      </c>
      <c r="L1995" t="s">
        <v>38</v>
      </c>
      <c r="M1995" t="s">
        <v>38</v>
      </c>
      <c r="N1995" t="s">
        <v>38</v>
      </c>
      <c r="O1995" t="s">
        <v>38</v>
      </c>
      <c r="P1995" t="s">
        <v>38</v>
      </c>
      <c r="Q1995" t="s">
        <v>38</v>
      </c>
      <c r="R1995" t="s">
        <v>38</v>
      </c>
      <c r="S1995" t="s">
        <v>38</v>
      </c>
      <c r="T1995" t="s">
        <v>38</v>
      </c>
      <c r="U1995" t="s">
        <v>38</v>
      </c>
      <c r="V1995" t="str" cm="1">
        <f t="array" aca="1" ref="V1995" ca="1">IFERROR(_xlfn.IFS(A1993="  ..............",OFFSET(A1993,2,0),A1992=" X-------------X",OFFSET(A1992,3,0),MATCH("  ..............",A1995:A2021,0)&gt;2,V1994),"-")</f>
        <v>-</v>
      </c>
      <c r="W1995" t="str">
        <f t="shared" ca="1" si="93"/>
        <v>-</v>
      </c>
      <c r="X1995" t="str">
        <f t="shared" ca="1" si="94"/>
        <v xml:space="preserve">              </v>
      </c>
      <c r="Y1995" s="1" t="str">
        <f t="shared" ca="1" si="95"/>
        <v xml:space="preserve">         0.0 </v>
      </c>
    </row>
    <row r="1996" spans="1:25" x14ac:dyDescent="0.25">
      <c r="A1996" t="s">
        <v>7746</v>
      </c>
      <c r="B1996" t="s">
        <v>7729</v>
      </c>
      <c r="C1996" t="s">
        <v>3819</v>
      </c>
      <c r="D1996" t="s">
        <v>3819</v>
      </c>
      <c r="E1996" t="s">
        <v>3819</v>
      </c>
      <c r="F1996" t="s">
        <v>3820</v>
      </c>
      <c r="G1996" t="s">
        <v>3819</v>
      </c>
      <c r="H1996" t="s">
        <v>3819</v>
      </c>
      <c r="I1996" t="s">
        <v>39</v>
      </c>
      <c r="J1996" t="s">
        <v>40</v>
      </c>
      <c r="K1996" t="s">
        <v>41</v>
      </c>
      <c r="L1996" t="s">
        <v>42</v>
      </c>
      <c r="M1996" t="s">
        <v>42</v>
      </c>
      <c r="N1996" t="s">
        <v>41</v>
      </c>
      <c r="O1996" t="s">
        <v>38</v>
      </c>
      <c r="P1996" t="s">
        <v>38</v>
      </c>
      <c r="Q1996" t="s">
        <v>38</v>
      </c>
      <c r="R1996" t="s">
        <v>38</v>
      </c>
      <c r="S1996" t="s">
        <v>38</v>
      </c>
      <c r="T1996" t="s">
        <v>38</v>
      </c>
      <c r="U1996" t="s">
        <v>38</v>
      </c>
      <c r="V1996" t="str" cm="1">
        <f t="array" aca="1" ref="V1996" ca="1">IFERROR(_xlfn.IFS(A1994="  ..............",OFFSET(A1994,2,0),A1993=" X-------------X",OFFSET(A1993,3,0),MATCH("  ..............",A1996:A2022,0)&gt;2,V1995),"-")</f>
        <v xml:space="preserve">  P.CAL2-MG013  </v>
      </c>
      <c r="W1996" t="str">
        <f t="shared" ca="1" si="93"/>
        <v xml:space="preserve">   0.960 </v>
      </c>
      <c r="X1996" t="str">
        <f t="shared" ca="1" si="94"/>
        <v xml:space="preserve"> PCAT02-MG000 </v>
      </c>
      <c r="Y1996" s="1" t="str">
        <f t="shared" ca="1" si="95"/>
        <v xml:space="preserve">       96.0% </v>
      </c>
    </row>
    <row r="1997" spans="1:25" x14ac:dyDescent="0.25">
      <c r="A1997" t="s">
        <v>43</v>
      </c>
      <c r="B1997" t="s">
        <v>42</v>
      </c>
      <c r="C1997" t="s">
        <v>4579</v>
      </c>
      <c r="D1997" t="s">
        <v>4579</v>
      </c>
      <c r="E1997" t="s">
        <v>4579</v>
      </c>
      <c r="F1997" t="s">
        <v>7733</v>
      </c>
      <c r="G1997" t="s">
        <v>42</v>
      </c>
      <c r="H1997" t="s">
        <v>42</v>
      </c>
      <c r="I1997" t="s">
        <v>7592</v>
      </c>
      <c r="J1997" t="s">
        <v>7593</v>
      </c>
      <c r="K1997" t="s">
        <v>3914</v>
      </c>
      <c r="L1997" t="s">
        <v>3819</v>
      </c>
      <c r="M1997" t="s">
        <v>5305</v>
      </c>
      <c r="N1997" t="s">
        <v>5993</v>
      </c>
      <c r="O1997" t="s">
        <v>48</v>
      </c>
      <c r="P1997" t="s">
        <v>39</v>
      </c>
      <c r="Q1997" t="s">
        <v>44</v>
      </c>
      <c r="R1997" t="s">
        <v>3832</v>
      </c>
      <c r="S1997" t="s">
        <v>7737</v>
      </c>
      <c r="T1997" t="s">
        <v>39</v>
      </c>
      <c r="U1997" t="s">
        <v>45</v>
      </c>
      <c r="V1997" t="str" cm="1">
        <f t="array" aca="1" ref="V1997" ca="1">IFERROR(_xlfn.IFS(A1995="  ..............",OFFSET(A1995,2,0),A1994=" X-------------X",OFFSET(A1994,3,0),MATCH("  ..............",A1997:A2023,0)&gt;2,V1996),"-")</f>
        <v>-</v>
      </c>
      <c r="W1997" t="str">
        <f t="shared" ca="1" si="93"/>
        <v>-</v>
      </c>
      <c r="X1997" t="str">
        <f t="shared" ca="1" si="94"/>
        <v>-</v>
      </c>
      <c r="Y1997" s="1" t="str">
        <f t="shared" ca="1" si="95"/>
        <v>.............</v>
      </c>
    </row>
    <row r="1998" spans="1:25" x14ac:dyDescent="0.25">
      <c r="A1998" t="s">
        <v>29</v>
      </c>
      <c r="B1998" t="s">
        <v>31</v>
      </c>
      <c r="C1998" t="s">
        <v>31</v>
      </c>
      <c r="D1998" t="s">
        <v>31</v>
      </c>
      <c r="E1998" t="s">
        <v>31</v>
      </c>
      <c r="F1998" t="s">
        <v>32</v>
      </c>
      <c r="G1998" t="s">
        <v>31</v>
      </c>
      <c r="H1998" t="s">
        <v>31</v>
      </c>
      <c r="I1998" t="s">
        <v>33</v>
      </c>
      <c r="J1998" t="s">
        <v>30</v>
      </c>
      <c r="K1998" t="s">
        <v>34</v>
      </c>
      <c r="L1998" t="s">
        <v>31</v>
      </c>
      <c r="M1998" t="s">
        <v>31</v>
      </c>
      <c r="N1998" t="s">
        <v>31</v>
      </c>
      <c r="O1998" t="s">
        <v>35</v>
      </c>
      <c r="P1998" t="s">
        <v>33</v>
      </c>
      <c r="Q1998" t="s">
        <v>36</v>
      </c>
      <c r="R1998" t="s">
        <v>37</v>
      </c>
      <c r="S1998" t="s">
        <v>37</v>
      </c>
      <c r="T1998" t="s">
        <v>33</v>
      </c>
      <c r="U1998" t="s">
        <v>33</v>
      </c>
      <c r="V1998" t="str" cm="1">
        <f t="array" aca="1" ref="V1998" ca="1">IFERROR(_xlfn.IFS(A1996="  ..............",OFFSET(A1996,2,0),A1995=" X-------------X",OFFSET(A1995,3,0),MATCH("  ..............",A1998:A2024,0)&gt;2,V1997),"-")</f>
        <v>-</v>
      </c>
      <c r="W1998" t="str">
        <f t="shared" ca="1" si="93"/>
        <v>-</v>
      </c>
      <c r="X1998" t="str">
        <f t="shared" ca="1" si="94"/>
        <v/>
      </c>
      <c r="Y1998" s="1" t="str">
        <f t="shared" ca="1" si="95"/>
        <v xml:space="preserve">         0.0 </v>
      </c>
    </row>
    <row r="1999" spans="1:25" x14ac:dyDescent="0.25">
      <c r="A1999" t="s">
        <v>7747</v>
      </c>
      <c r="B1999" t="s">
        <v>7380</v>
      </c>
      <c r="C1999" t="s">
        <v>3819</v>
      </c>
      <c r="D1999" t="s">
        <v>3819</v>
      </c>
      <c r="E1999" t="s">
        <v>3819</v>
      </c>
      <c r="F1999" s="1" t="s">
        <v>3820</v>
      </c>
      <c r="G1999" t="s">
        <v>3819</v>
      </c>
      <c r="H1999" t="s">
        <v>3821</v>
      </c>
      <c r="I1999" t="s">
        <v>38</v>
      </c>
      <c r="J1999" t="s">
        <v>38</v>
      </c>
      <c r="K1999" t="s">
        <v>38</v>
      </c>
      <c r="L1999" t="s">
        <v>38</v>
      </c>
      <c r="M1999" t="s">
        <v>38</v>
      </c>
      <c r="N1999" t="s">
        <v>38</v>
      </c>
      <c r="O1999" t="s">
        <v>38</v>
      </c>
      <c r="P1999" t="s">
        <v>38</v>
      </c>
      <c r="Q1999" t="s">
        <v>38</v>
      </c>
      <c r="R1999" t="s">
        <v>38</v>
      </c>
      <c r="S1999" t="s">
        <v>38</v>
      </c>
      <c r="T1999" t="s">
        <v>38</v>
      </c>
      <c r="U1999" t="s">
        <v>38</v>
      </c>
      <c r="V1999" t="str" cm="1">
        <f t="array" aca="1" ref="V1999" ca="1">IFERROR(_xlfn.IFS(A1997="  ..............",OFFSET(A1997,2,0),A1996=" X-------------X",OFFSET(A1996,3,0),MATCH("  ..............",A1999:A2025,0)&gt;2,V1998),"-")</f>
        <v>-</v>
      </c>
      <c r="W1999" t="str">
        <f t="shared" ca="1" si="93"/>
        <v>-</v>
      </c>
      <c r="X1999" t="str">
        <f t="shared" ca="1" si="94"/>
        <v xml:space="preserve">              </v>
      </c>
      <c r="Y1999" s="1" t="str">
        <f t="shared" ca="1" si="95"/>
        <v xml:space="preserve">         0.0 </v>
      </c>
    </row>
    <row r="2000" spans="1:25" x14ac:dyDescent="0.25">
      <c r="A2000" t="s">
        <v>7748</v>
      </c>
      <c r="B2000" t="s">
        <v>7749</v>
      </c>
      <c r="C2000" t="s">
        <v>3819</v>
      </c>
      <c r="D2000" t="s">
        <v>3819</v>
      </c>
      <c r="E2000" t="s">
        <v>3819</v>
      </c>
      <c r="F2000" s="1" t="s">
        <v>3820</v>
      </c>
      <c r="G2000" t="s">
        <v>3819</v>
      </c>
      <c r="H2000" t="s">
        <v>3819</v>
      </c>
      <c r="I2000" t="s">
        <v>39</v>
      </c>
      <c r="J2000" t="s">
        <v>40</v>
      </c>
      <c r="K2000" t="s">
        <v>41</v>
      </c>
      <c r="L2000" t="s">
        <v>42</v>
      </c>
      <c r="M2000" t="s">
        <v>42</v>
      </c>
      <c r="N2000" t="s">
        <v>41</v>
      </c>
      <c r="O2000" t="s">
        <v>38</v>
      </c>
      <c r="P2000" t="s">
        <v>38</v>
      </c>
      <c r="Q2000" t="s">
        <v>38</v>
      </c>
      <c r="R2000" t="s">
        <v>38</v>
      </c>
      <c r="S2000" t="s">
        <v>38</v>
      </c>
      <c r="T2000" t="s">
        <v>38</v>
      </c>
      <c r="U2000" t="s">
        <v>38</v>
      </c>
      <c r="V2000" t="str" cm="1">
        <f t="array" aca="1" ref="V2000" ca="1">IFERROR(_xlfn.IFS(A1998="  ..............",OFFSET(A1998,2,0),A1997=" X-------------X",OFFSET(A1997,3,0),MATCH("  ..............",A2000:A2026,0)&gt;2,V1999),"-")</f>
        <v xml:space="preserve">  MARIMB-MG345  </v>
      </c>
      <c r="W2000" t="str">
        <f t="shared" ca="1" si="93"/>
        <v xml:space="preserve">   1.043 </v>
      </c>
      <c r="X2000" t="str">
        <f t="shared" ca="1" si="94"/>
        <v xml:space="preserve"> MARIMB-MG000 </v>
      </c>
      <c r="Y2000" s="1" t="str">
        <f t="shared" ca="1" si="95"/>
        <v xml:space="preserve">       13.8% </v>
      </c>
    </row>
    <row r="2001" spans="1:25" x14ac:dyDescent="0.25">
      <c r="A2001" t="s">
        <v>43</v>
      </c>
      <c r="B2001" t="s">
        <v>42</v>
      </c>
      <c r="C2001" t="s">
        <v>3874</v>
      </c>
      <c r="D2001" t="s">
        <v>3875</v>
      </c>
      <c r="E2001" t="s">
        <v>3874</v>
      </c>
      <c r="F2001" s="1" t="s">
        <v>4086</v>
      </c>
      <c r="G2001" t="s">
        <v>42</v>
      </c>
      <c r="H2001" t="s">
        <v>42</v>
      </c>
      <c r="I2001" t="s">
        <v>3877</v>
      </c>
      <c r="J2001" t="s">
        <v>3878</v>
      </c>
      <c r="K2001" t="s">
        <v>3879</v>
      </c>
      <c r="L2001" t="s">
        <v>4083</v>
      </c>
      <c r="M2001" t="s">
        <v>7750</v>
      </c>
      <c r="N2001" t="s">
        <v>4090</v>
      </c>
      <c r="O2001" t="s">
        <v>48</v>
      </c>
      <c r="P2001" t="s">
        <v>39</v>
      </c>
      <c r="Q2001" t="s">
        <v>7556</v>
      </c>
      <c r="R2001" t="s">
        <v>3832</v>
      </c>
      <c r="S2001" t="s">
        <v>4091</v>
      </c>
      <c r="T2001" t="s">
        <v>39</v>
      </c>
      <c r="U2001" t="s">
        <v>45</v>
      </c>
      <c r="V2001" t="str" cm="1">
        <f t="array" aca="1" ref="V2001" ca="1">IFERROR(_xlfn.IFS(A1999="  ..............",OFFSET(A1999,2,0),A1998=" X-------------X",OFFSET(A1998,3,0),MATCH("  ..............",A2001:A2027,0)&gt;2,V2000),"-")</f>
        <v xml:space="preserve">  MARIMB-MG345  </v>
      </c>
      <c r="W2001" t="str">
        <f t="shared" ca="1" si="93"/>
        <v xml:space="preserve">   1.043 </v>
      </c>
      <c r="X2001" t="str">
        <f t="shared" ca="1" si="94"/>
        <v xml:space="preserve"> P.COL--MG345 </v>
      </c>
      <c r="Y2001" s="1" t="str">
        <f t="shared" ca="1" si="95"/>
        <v xml:space="preserve">       10.8% </v>
      </c>
    </row>
    <row r="2002" spans="1:25" x14ac:dyDescent="0.25">
      <c r="A2002" t="s">
        <v>43</v>
      </c>
      <c r="B2002" t="s">
        <v>42</v>
      </c>
      <c r="C2002" t="s">
        <v>3875</v>
      </c>
      <c r="D2002" t="s">
        <v>3875</v>
      </c>
      <c r="E2002" t="s">
        <v>3875</v>
      </c>
      <c r="F2002" t="s">
        <v>3867</v>
      </c>
      <c r="G2002" t="s">
        <v>42</v>
      </c>
      <c r="H2002" t="s">
        <v>42</v>
      </c>
      <c r="I2002" t="s">
        <v>7751</v>
      </c>
      <c r="J2002" t="s">
        <v>7752</v>
      </c>
      <c r="K2002" t="s">
        <v>3830</v>
      </c>
      <c r="L2002" t="s">
        <v>3880</v>
      </c>
      <c r="M2002" t="s">
        <v>7753</v>
      </c>
      <c r="N2002" t="s">
        <v>4090</v>
      </c>
      <c r="O2002" t="s">
        <v>46</v>
      </c>
      <c r="P2002" t="s">
        <v>39</v>
      </c>
      <c r="Q2002" t="s">
        <v>44</v>
      </c>
      <c r="R2002" t="s">
        <v>7754</v>
      </c>
      <c r="S2002" t="s">
        <v>7755</v>
      </c>
      <c r="T2002" t="s">
        <v>39</v>
      </c>
      <c r="U2002" t="s">
        <v>45</v>
      </c>
      <c r="V2002" t="str" cm="1">
        <f t="array" aca="1" ref="V2002" ca="1">IFERROR(_xlfn.IFS(A2000="  ..............",OFFSET(A2000,2,0),A1999=" X-------------X",OFFSET(A1999,3,0),MATCH("  ..............",A2002:A2028,0)&gt;2,V2001),"-")</f>
        <v>-</v>
      </c>
      <c r="W2002" t="str">
        <f t="shared" ca="1" si="93"/>
        <v>-</v>
      </c>
      <c r="X2002" t="str">
        <f t="shared" ca="1" si="94"/>
        <v>-</v>
      </c>
      <c r="Y2002" s="1" t="str">
        <f t="shared" ca="1" si="95"/>
        <v>.............</v>
      </c>
    </row>
    <row r="2003" spans="1:25" x14ac:dyDescent="0.25">
      <c r="A2003" t="s">
        <v>29</v>
      </c>
      <c r="B2003" t="s">
        <v>31</v>
      </c>
      <c r="C2003" t="s">
        <v>31</v>
      </c>
      <c r="D2003" t="s">
        <v>31</v>
      </c>
      <c r="E2003" t="s">
        <v>31</v>
      </c>
      <c r="F2003" t="s">
        <v>32</v>
      </c>
      <c r="G2003" t="s">
        <v>31</v>
      </c>
      <c r="H2003" t="s">
        <v>31</v>
      </c>
      <c r="I2003" t="s">
        <v>33</v>
      </c>
      <c r="J2003" t="s">
        <v>30</v>
      </c>
      <c r="K2003" t="s">
        <v>34</v>
      </c>
      <c r="L2003" t="s">
        <v>31</v>
      </c>
      <c r="M2003" t="s">
        <v>31</v>
      </c>
      <c r="N2003" t="s">
        <v>31</v>
      </c>
      <c r="O2003" t="s">
        <v>35</v>
      </c>
      <c r="P2003" t="s">
        <v>33</v>
      </c>
      <c r="Q2003" t="s">
        <v>36</v>
      </c>
      <c r="R2003" t="s">
        <v>37</v>
      </c>
      <c r="S2003" t="s">
        <v>37</v>
      </c>
      <c r="T2003" t="s">
        <v>33</v>
      </c>
      <c r="U2003" t="s">
        <v>33</v>
      </c>
      <c r="V2003" t="str" cm="1">
        <f t="array" aca="1" ref="V2003" ca="1">IFERROR(_xlfn.IFS(A2001="  ..............",OFFSET(A2001,2,0),A2000=" X-------------X",OFFSET(A2000,3,0),MATCH("  ..............",A2003:A2029,0)&gt;2,V2002),"-")</f>
        <v>-</v>
      </c>
      <c r="W2003" t="str">
        <f t="shared" ca="1" si="93"/>
        <v>-</v>
      </c>
      <c r="X2003" t="str">
        <f t="shared" ca="1" si="94"/>
        <v/>
      </c>
      <c r="Y2003" s="1" t="str">
        <f t="shared" ca="1" si="95"/>
        <v xml:space="preserve">         0.0 </v>
      </c>
    </row>
    <row r="2004" spans="1:25" x14ac:dyDescent="0.25">
      <c r="A2004" t="s">
        <v>7756</v>
      </c>
      <c r="B2004" t="s">
        <v>6171</v>
      </c>
      <c r="C2004" t="s">
        <v>3819</v>
      </c>
      <c r="D2004" t="s">
        <v>3819</v>
      </c>
      <c r="E2004" t="s">
        <v>3819</v>
      </c>
      <c r="F2004" t="s">
        <v>3820</v>
      </c>
      <c r="G2004" t="s">
        <v>3819</v>
      </c>
      <c r="H2004" t="s">
        <v>3821</v>
      </c>
      <c r="I2004" t="s">
        <v>38</v>
      </c>
      <c r="J2004" t="s">
        <v>38</v>
      </c>
      <c r="K2004" t="s">
        <v>38</v>
      </c>
      <c r="L2004" t="s">
        <v>38</v>
      </c>
      <c r="M2004" t="s">
        <v>38</v>
      </c>
      <c r="N2004" t="s">
        <v>38</v>
      </c>
      <c r="O2004" t="s">
        <v>38</v>
      </c>
      <c r="P2004" t="s">
        <v>38</v>
      </c>
      <c r="Q2004" t="s">
        <v>38</v>
      </c>
      <c r="R2004" t="s">
        <v>38</v>
      </c>
      <c r="S2004" t="s">
        <v>38</v>
      </c>
      <c r="T2004" t="s">
        <v>38</v>
      </c>
      <c r="U2004" t="s">
        <v>38</v>
      </c>
      <c r="V2004" t="str" cm="1">
        <f t="array" aca="1" ref="V2004" ca="1">IFERROR(_xlfn.IFS(A2002="  ..............",OFFSET(A2002,2,0),A2001=" X-------------X",OFFSET(A2001,3,0),MATCH("  ..............",A2004:A2030,0)&gt;2,V2003),"-")</f>
        <v>-</v>
      </c>
      <c r="W2004" t="str">
        <f t="shared" ca="1" si="93"/>
        <v>-</v>
      </c>
      <c r="X2004" t="str">
        <f t="shared" ca="1" si="94"/>
        <v xml:space="preserve">              </v>
      </c>
      <c r="Y2004" s="1" t="str">
        <f t="shared" ca="1" si="95"/>
        <v xml:space="preserve">         0.0 </v>
      </c>
    </row>
    <row r="2005" spans="1:25" x14ac:dyDescent="0.25">
      <c r="A2005" t="s">
        <v>7757</v>
      </c>
      <c r="B2005" t="s">
        <v>7758</v>
      </c>
      <c r="C2005" t="s">
        <v>3819</v>
      </c>
      <c r="D2005" t="s">
        <v>3819</v>
      </c>
      <c r="E2005" t="s">
        <v>3819</v>
      </c>
      <c r="F2005" s="1" t="s">
        <v>3820</v>
      </c>
      <c r="G2005" t="s">
        <v>3819</v>
      </c>
      <c r="H2005" t="s">
        <v>3819</v>
      </c>
      <c r="I2005" t="s">
        <v>39</v>
      </c>
      <c r="J2005" t="s">
        <v>40</v>
      </c>
      <c r="K2005" t="s">
        <v>41</v>
      </c>
      <c r="L2005" t="s">
        <v>42</v>
      </c>
      <c r="M2005" t="s">
        <v>42</v>
      </c>
      <c r="N2005" t="s">
        <v>41</v>
      </c>
      <c r="O2005" t="s">
        <v>38</v>
      </c>
      <c r="P2005" t="s">
        <v>38</v>
      </c>
      <c r="Q2005" t="s">
        <v>38</v>
      </c>
      <c r="R2005" t="s">
        <v>38</v>
      </c>
      <c r="S2005" t="s">
        <v>38</v>
      </c>
      <c r="T2005" t="s">
        <v>38</v>
      </c>
      <c r="U2005" t="s">
        <v>38</v>
      </c>
      <c r="V2005" t="str" cm="1">
        <f t="array" aca="1" ref="V2005" ca="1">IFERROR(_xlfn.IFS(A2003="  ..............",OFFSET(A2003,2,0),A2002=" X-------------X",OFFSET(A2002,3,0),MATCH("  ..............",A2005:A2031,0)&gt;2,V2004),"-")</f>
        <v xml:space="preserve">  P.COL--MG345  </v>
      </c>
      <c r="W2005" t="str">
        <f t="shared" ca="1" si="93"/>
        <v xml:space="preserve">   1.028 </v>
      </c>
      <c r="X2005" t="str">
        <f t="shared" ca="1" si="94"/>
        <v xml:space="preserve"> MARIMB-MG345 </v>
      </c>
      <c r="Y2005" s="1" t="str">
        <f t="shared" ca="1" si="95"/>
        <v xml:space="preserve">       15.0% </v>
      </c>
    </row>
    <row r="2006" spans="1:25" x14ac:dyDescent="0.25">
      <c r="A2006" t="s">
        <v>43</v>
      </c>
      <c r="B2006" t="s">
        <v>42</v>
      </c>
      <c r="C2006" t="s">
        <v>3875</v>
      </c>
      <c r="D2006" t="s">
        <v>3875</v>
      </c>
      <c r="E2006" t="s">
        <v>3875</v>
      </c>
      <c r="F2006" t="s">
        <v>5024</v>
      </c>
      <c r="G2006" t="s">
        <v>42</v>
      </c>
      <c r="H2006" t="s">
        <v>42</v>
      </c>
      <c r="I2006" t="s">
        <v>4087</v>
      </c>
      <c r="J2006" t="s">
        <v>4088</v>
      </c>
      <c r="K2006" t="s">
        <v>3830</v>
      </c>
      <c r="L2006" t="s">
        <v>7759</v>
      </c>
      <c r="M2006" t="s">
        <v>4749</v>
      </c>
      <c r="N2006" t="s">
        <v>7760</v>
      </c>
      <c r="O2006" t="s">
        <v>46</v>
      </c>
      <c r="P2006" t="s">
        <v>39</v>
      </c>
      <c r="Q2006" t="s">
        <v>44</v>
      </c>
      <c r="R2006" t="s">
        <v>7754</v>
      </c>
      <c r="S2006" t="s">
        <v>7755</v>
      </c>
      <c r="T2006" t="s">
        <v>39</v>
      </c>
      <c r="U2006" t="s">
        <v>45</v>
      </c>
      <c r="V2006" t="str" cm="1">
        <f t="array" aca="1" ref="V2006" ca="1">IFERROR(_xlfn.IFS(A2004="  ..............",OFFSET(A2004,2,0),A2003=" X-------------X",OFFSET(A2003,3,0),MATCH("  ..............",A2006:A2032,0)&gt;2,V2005),"-")</f>
        <v xml:space="preserve">  P.COL--MG345  </v>
      </c>
      <c r="W2006" t="str">
        <f t="shared" ca="1" si="93"/>
        <v xml:space="preserve">   1.028 </v>
      </c>
      <c r="X2006" t="str">
        <f t="shared" ca="1" si="94"/>
        <v xml:space="preserve"> VGRAND-MG345 </v>
      </c>
      <c r="Y2006" s="1" t="str">
        <f t="shared" ca="1" si="95"/>
        <v xml:space="preserve">       24.0% </v>
      </c>
    </row>
    <row r="2007" spans="1:25" x14ac:dyDescent="0.25">
      <c r="A2007" t="s">
        <v>43</v>
      </c>
      <c r="B2007" t="s">
        <v>42</v>
      </c>
      <c r="C2007" t="s">
        <v>7557</v>
      </c>
      <c r="D2007" t="s">
        <v>7558</v>
      </c>
      <c r="E2007" t="s">
        <v>3875</v>
      </c>
      <c r="F2007" t="s">
        <v>4145</v>
      </c>
      <c r="G2007" t="s">
        <v>42</v>
      </c>
      <c r="H2007" t="s">
        <v>42</v>
      </c>
      <c r="I2007" t="s">
        <v>7761</v>
      </c>
      <c r="J2007" t="s">
        <v>7762</v>
      </c>
      <c r="K2007" t="s">
        <v>3830</v>
      </c>
      <c r="L2007" t="s">
        <v>7763</v>
      </c>
      <c r="M2007" t="s">
        <v>4310</v>
      </c>
      <c r="N2007" t="s">
        <v>7764</v>
      </c>
      <c r="O2007" t="s">
        <v>46</v>
      </c>
      <c r="P2007" t="s">
        <v>39</v>
      </c>
      <c r="Q2007" t="s">
        <v>44</v>
      </c>
      <c r="R2007" t="s">
        <v>4535</v>
      </c>
      <c r="S2007" t="s">
        <v>7765</v>
      </c>
      <c r="T2007" t="s">
        <v>39</v>
      </c>
      <c r="U2007" t="s">
        <v>45</v>
      </c>
      <c r="V2007" t="str" cm="1">
        <f t="array" aca="1" ref="V2007" ca="1">IFERROR(_xlfn.IFS(A2005="  ..............",OFFSET(A2005,2,0),A2004=" X-------------X",OFFSET(A2004,3,0),MATCH("  ..............",A2007:A2033,0)&gt;2,V2006),"-")</f>
        <v xml:space="preserve">  P.COL--MG345  </v>
      </c>
      <c r="W2007" t="str">
        <f t="shared" ca="1" si="93"/>
        <v xml:space="preserve">   1.028 </v>
      </c>
      <c r="X2007" t="str">
        <f t="shared" ca="1" si="94"/>
        <v xml:space="preserve"> MALGR2-MG345 </v>
      </c>
      <c r="Y2007" s="1" t="str">
        <f t="shared" ca="1" si="95"/>
        <v xml:space="preserve">        8.8% </v>
      </c>
    </row>
    <row r="2008" spans="1:25" x14ac:dyDescent="0.25">
      <c r="A2008" t="s">
        <v>43</v>
      </c>
      <c r="B2008" t="s">
        <v>42</v>
      </c>
      <c r="C2008" t="s">
        <v>7557</v>
      </c>
      <c r="D2008" t="s">
        <v>7558</v>
      </c>
      <c r="E2008" t="s">
        <v>7557</v>
      </c>
      <c r="F2008" t="s">
        <v>4528</v>
      </c>
      <c r="G2008" t="s">
        <v>42</v>
      </c>
      <c r="H2008" t="s">
        <v>42</v>
      </c>
      <c r="I2008" t="s">
        <v>7766</v>
      </c>
      <c r="J2008" t="s">
        <v>7767</v>
      </c>
      <c r="K2008" t="s">
        <v>3830</v>
      </c>
      <c r="L2008" t="s">
        <v>7768</v>
      </c>
      <c r="M2008" t="s">
        <v>5809</v>
      </c>
      <c r="N2008" t="s">
        <v>6129</v>
      </c>
      <c r="O2008" t="s">
        <v>46</v>
      </c>
      <c r="P2008" t="s">
        <v>39</v>
      </c>
      <c r="Q2008" t="s">
        <v>44</v>
      </c>
      <c r="R2008" t="s">
        <v>6858</v>
      </c>
      <c r="S2008" t="s">
        <v>7769</v>
      </c>
      <c r="T2008" t="s">
        <v>39</v>
      </c>
      <c r="U2008" t="s">
        <v>45</v>
      </c>
      <c r="V2008" t="str" cm="1">
        <f t="array" aca="1" ref="V2008" ca="1">IFERROR(_xlfn.IFS(A2006="  ..............",OFFSET(A2006,2,0),A2005=" X-------------X",OFFSET(A2005,3,0),MATCH("  ..............",A2008:A2034,0)&gt;2,V2007),"-")</f>
        <v xml:space="preserve">  P.COL--MG345  </v>
      </c>
      <c r="W2008" t="str">
        <f t="shared" ca="1" si="93"/>
        <v xml:space="preserve">   1.028 </v>
      </c>
      <c r="X2008" t="str">
        <f t="shared" ca="1" si="94"/>
        <v xml:space="preserve"> PCOL-D-MG000 </v>
      </c>
      <c r="Y2008" s="1" t="str">
        <f t="shared" ca="1" si="95"/>
        <v xml:space="preserve">       48.4% </v>
      </c>
    </row>
    <row r="2009" spans="1:25" x14ac:dyDescent="0.25">
      <c r="A2009" t="s">
        <v>43</v>
      </c>
      <c r="B2009" t="s">
        <v>42</v>
      </c>
      <c r="C2009" t="s">
        <v>4268</v>
      </c>
      <c r="D2009" t="s">
        <v>4319</v>
      </c>
      <c r="E2009" t="s">
        <v>4319</v>
      </c>
      <c r="F2009" s="1" t="s">
        <v>4592</v>
      </c>
      <c r="G2009" t="s">
        <v>42</v>
      </c>
      <c r="H2009" t="s">
        <v>42</v>
      </c>
      <c r="I2009" t="s">
        <v>7770</v>
      </c>
      <c r="J2009" t="s">
        <v>7771</v>
      </c>
      <c r="K2009" t="s">
        <v>3830</v>
      </c>
      <c r="L2009" t="s">
        <v>7772</v>
      </c>
      <c r="M2009" t="s">
        <v>7221</v>
      </c>
      <c r="N2009" t="s">
        <v>7773</v>
      </c>
      <c r="O2009" t="s">
        <v>48</v>
      </c>
      <c r="P2009" t="s">
        <v>39</v>
      </c>
      <c r="Q2009" t="s">
        <v>44</v>
      </c>
      <c r="R2009" t="s">
        <v>4707</v>
      </c>
      <c r="S2009" t="s">
        <v>7774</v>
      </c>
      <c r="T2009" t="s">
        <v>39</v>
      </c>
      <c r="U2009" t="s">
        <v>45</v>
      </c>
      <c r="V2009" t="str" cm="1">
        <f t="array" aca="1" ref="V2009" ca="1">IFERROR(_xlfn.IFS(A2007="  ..............",OFFSET(A2007,2,0),A2006=" X-------------X",OFFSET(A2006,3,0),MATCH("  ..............",A2009:A2035,0)&gt;2,V2008),"-")</f>
        <v>-</v>
      </c>
      <c r="W2009" t="str">
        <f t="shared" ca="1" si="93"/>
        <v>-</v>
      </c>
      <c r="X2009" t="str">
        <f t="shared" ca="1" si="94"/>
        <v>-</v>
      </c>
      <c r="Y2009" s="1" t="str">
        <f t="shared" ca="1" si="95"/>
        <v>.............</v>
      </c>
    </row>
    <row r="2010" spans="1:25" x14ac:dyDescent="0.25">
      <c r="A2010" t="s">
        <v>29</v>
      </c>
      <c r="B2010" t="s">
        <v>31</v>
      </c>
      <c r="C2010" t="s">
        <v>31</v>
      </c>
      <c r="D2010" t="s">
        <v>31</v>
      </c>
      <c r="E2010" t="s">
        <v>31</v>
      </c>
      <c r="F2010" t="s">
        <v>32</v>
      </c>
      <c r="G2010" t="s">
        <v>31</v>
      </c>
      <c r="H2010" t="s">
        <v>31</v>
      </c>
      <c r="I2010" t="s">
        <v>33</v>
      </c>
      <c r="J2010" t="s">
        <v>30</v>
      </c>
      <c r="K2010" t="s">
        <v>34</v>
      </c>
      <c r="L2010" t="s">
        <v>31</v>
      </c>
      <c r="M2010" t="s">
        <v>31</v>
      </c>
      <c r="N2010" t="s">
        <v>31</v>
      </c>
      <c r="O2010" t="s">
        <v>35</v>
      </c>
      <c r="P2010" t="s">
        <v>33</v>
      </c>
      <c r="Q2010" t="s">
        <v>36</v>
      </c>
      <c r="R2010" t="s">
        <v>37</v>
      </c>
      <c r="S2010" t="s">
        <v>37</v>
      </c>
      <c r="T2010" t="s">
        <v>33</v>
      </c>
      <c r="U2010" t="s">
        <v>33</v>
      </c>
      <c r="V2010" t="str" cm="1">
        <f t="array" aca="1" ref="V2010" ca="1">IFERROR(_xlfn.IFS(A2008="  ..............",OFFSET(A2008,2,0),A2007=" X-------------X",OFFSET(A2007,3,0),MATCH("  ..............",A2010:A2036,0)&gt;2,V2009),"-")</f>
        <v>-</v>
      </c>
      <c r="W2010" t="str">
        <f t="shared" ca="1" si="93"/>
        <v>-</v>
      </c>
      <c r="X2010" t="str">
        <f t="shared" ca="1" si="94"/>
        <v/>
      </c>
      <c r="Y2010" s="1" t="str">
        <f t="shared" ca="1" si="95"/>
        <v xml:space="preserve">         0.0 </v>
      </c>
    </row>
    <row r="2011" spans="1:25" x14ac:dyDescent="0.25">
      <c r="A2011" t="s">
        <v>7775</v>
      </c>
      <c r="B2011" t="s">
        <v>5397</v>
      </c>
      <c r="C2011" t="s">
        <v>3819</v>
      </c>
      <c r="D2011" t="s">
        <v>3819</v>
      </c>
      <c r="E2011" t="s">
        <v>3819</v>
      </c>
      <c r="F2011" t="s">
        <v>3820</v>
      </c>
      <c r="G2011" t="s">
        <v>3819</v>
      </c>
      <c r="H2011" t="s">
        <v>3821</v>
      </c>
      <c r="I2011" t="s">
        <v>38</v>
      </c>
      <c r="J2011" t="s">
        <v>38</v>
      </c>
      <c r="K2011" t="s">
        <v>38</v>
      </c>
      <c r="L2011" t="s">
        <v>38</v>
      </c>
      <c r="M2011" t="s">
        <v>38</v>
      </c>
      <c r="N2011" t="s">
        <v>38</v>
      </c>
      <c r="O2011" t="s">
        <v>38</v>
      </c>
      <c r="P2011" t="s">
        <v>38</v>
      </c>
      <c r="Q2011" t="s">
        <v>38</v>
      </c>
      <c r="R2011" t="s">
        <v>38</v>
      </c>
      <c r="S2011" t="s">
        <v>38</v>
      </c>
      <c r="T2011" t="s">
        <v>38</v>
      </c>
      <c r="U2011" t="s">
        <v>38</v>
      </c>
      <c r="V2011" t="str" cm="1">
        <f t="array" aca="1" ref="V2011" ca="1">IFERROR(_xlfn.IFS(A2009="  ..............",OFFSET(A2009,2,0),A2008=" X-------------X",OFFSET(A2008,3,0),MATCH("  ..............",A2011:A2037,0)&gt;2,V2010),"-")</f>
        <v>-</v>
      </c>
      <c r="W2011" t="str">
        <f t="shared" ca="1" si="93"/>
        <v>-</v>
      </c>
      <c r="X2011" t="str">
        <f t="shared" ca="1" si="94"/>
        <v xml:space="preserve">              </v>
      </c>
      <c r="Y2011" s="1" t="str">
        <f t="shared" ca="1" si="95"/>
        <v xml:space="preserve">         0.0 </v>
      </c>
    </row>
    <row r="2012" spans="1:25" x14ac:dyDescent="0.25">
      <c r="A2012" t="s">
        <v>7776</v>
      </c>
      <c r="B2012" t="s">
        <v>6490</v>
      </c>
      <c r="C2012" t="s">
        <v>3819</v>
      </c>
      <c r="D2012" t="s">
        <v>3819</v>
      </c>
      <c r="E2012" t="s">
        <v>3819</v>
      </c>
      <c r="F2012" t="s">
        <v>3820</v>
      </c>
      <c r="G2012" t="s">
        <v>3819</v>
      </c>
      <c r="H2012" t="s">
        <v>3819</v>
      </c>
      <c r="I2012" t="s">
        <v>39</v>
      </c>
      <c r="J2012" t="s">
        <v>40</v>
      </c>
      <c r="K2012" t="s">
        <v>41</v>
      </c>
      <c r="L2012" t="s">
        <v>42</v>
      </c>
      <c r="M2012" t="s">
        <v>42</v>
      </c>
      <c r="N2012" t="s">
        <v>41</v>
      </c>
      <c r="O2012" t="s">
        <v>38</v>
      </c>
      <c r="P2012" t="s">
        <v>38</v>
      </c>
      <c r="Q2012" t="s">
        <v>38</v>
      </c>
      <c r="R2012" t="s">
        <v>38</v>
      </c>
      <c r="S2012" t="s">
        <v>38</v>
      </c>
      <c r="T2012" t="s">
        <v>38</v>
      </c>
      <c r="U2012" t="s">
        <v>38</v>
      </c>
      <c r="V2012" t="str" cm="1">
        <f t="array" aca="1" ref="V2012" ca="1">IFERROR(_xlfn.IFS(A2010="  ..............",OFFSET(A2010,2,0),A2009=" X-------------X",OFFSET(A2009,3,0),MATCH("  ..............",A2012:A2038,0)&gt;2,V2011),"-")</f>
        <v xml:space="preserve">  ITUMBI-MG345  </v>
      </c>
      <c r="W2012" t="str">
        <f t="shared" ca="1" si="93"/>
        <v xml:space="preserve">   1.009 </v>
      </c>
      <c r="X2012" t="str">
        <f t="shared" ca="1" si="94"/>
        <v xml:space="preserve"> BANDEI-GO345 </v>
      </c>
      <c r="Y2012" s="1" t="str">
        <f t="shared" ca="1" si="95"/>
        <v xml:space="preserve">        9.3% </v>
      </c>
    </row>
    <row r="2013" spans="1:25" x14ac:dyDescent="0.25">
      <c r="A2013" t="s">
        <v>43</v>
      </c>
      <c r="B2013" t="s">
        <v>42</v>
      </c>
      <c r="C2013" t="s">
        <v>7557</v>
      </c>
      <c r="D2013" t="s">
        <v>7558</v>
      </c>
      <c r="E2013" t="s">
        <v>3875</v>
      </c>
      <c r="F2013" s="1" t="s">
        <v>4495</v>
      </c>
      <c r="G2013" t="s">
        <v>42</v>
      </c>
      <c r="H2013" t="s">
        <v>42</v>
      </c>
      <c r="I2013" t="s">
        <v>7777</v>
      </c>
      <c r="J2013" t="s">
        <v>7778</v>
      </c>
      <c r="K2013" t="s">
        <v>3830</v>
      </c>
      <c r="L2013" t="s">
        <v>7643</v>
      </c>
      <c r="M2013" t="s">
        <v>7779</v>
      </c>
      <c r="N2013" t="s">
        <v>7780</v>
      </c>
      <c r="O2013" t="s">
        <v>46</v>
      </c>
      <c r="P2013" t="s">
        <v>39</v>
      </c>
      <c r="Q2013" t="s">
        <v>7781</v>
      </c>
      <c r="R2013" t="s">
        <v>7782</v>
      </c>
      <c r="S2013" t="s">
        <v>7783</v>
      </c>
      <c r="T2013" t="s">
        <v>39</v>
      </c>
      <c r="U2013" t="s">
        <v>45</v>
      </c>
      <c r="V2013" t="str" cm="1">
        <f t="array" aca="1" ref="V2013" ca="1">IFERROR(_xlfn.IFS(A2011="  ..............",OFFSET(A2011,2,0),A2010=" X-------------X",OFFSET(A2010,3,0),MATCH("  ..............",A2013:A2039,0)&gt;2,V2012),"-")</f>
        <v xml:space="preserve">  ITUMBI-MG345  </v>
      </c>
      <c r="W2013" t="str">
        <f t="shared" ca="1" si="93"/>
        <v xml:space="preserve">   1.009 </v>
      </c>
      <c r="X2013" t="str">
        <f t="shared" ca="1" si="94"/>
        <v xml:space="preserve"> BANDEI-GO345 </v>
      </c>
      <c r="Y2013" s="1" t="str">
        <f t="shared" ca="1" si="95"/>
        <v xml:space="preserve">        9.3% </v>
      </c>
    </row>
    <row r="2014" spans="1:25" x14ac:dyDescent="0.25">
      <c r="A2014" t="s">
        <v>43</v>
      </c>
      <c r="B2014" t="s">
        <v>42</v>
      </c>
      <c r="C2014" t="s">
        <v>7557</v>
      </c>
      <c r="D2014" t="s">
        <v>7558</v>
      </c>
      <c r="E2014" t="s">
        <v>7784</v>
      </c>
      <c r="F2014" s="1" t="s">
        <v>4495</v>
      </c>
      <c r="G2014" t="s">
        <v>42</v>
      </c>
      <c r="H2014" t="s">
        <v>42</v>
      </c>
      <c r="I2014" t="s">
        <v>7777</v>
      </c>
      <c r="J2014" t="s">
        <v>7778</v>
      </c>
      <c r="K2014" t="s">
        <v>3914</v>
      </c>
      <c r="L2014" t="s">
        <v>7643</v>
      </c>
      <c r="M2014" t="s">
        <v>7779</v>
      </c>
      <c r="N2014" t="s">
        <v>7780</v>
      </c>
      <c r="O2014" t="s">
        <v>46</v>
      </c>
      <c r="P2014" t="s">
        <v>39</v>
      </c>
      <c r="Q2014" t="s">
        <v>7781</v>
      </c>
      <c r="R2014" t="s">
        <v>7782</v>
      </c>
      <c r="S2014" t="s">
        <v>7785</v>
      </c>
      <c r="T2014" t="s">
        <v>39</v>
      </c>
      <c r="U2014" t="s">
        <v>45</v>
      </c>
      <c r="V2014" t="str" cm="1">
        <f t="array" aca="1" ref="V2014" ca="1">IFERROR(_xlfn.IFS(A2012="  ..............",OFFSET(A2012,2,0),A2011=" X-------------X",OFFSET(A2011,3,0),MATCH("  ..............",A2014:A2040,0)&gt;2,V2013),"-")</f>
        <v xml:space="preserve">  ITUMBI-MG345  </v>
      </c>
      <c r="W2014" t="str">
        <f t="shared" ca="1" si="93"/>
        <v xml:space="preserve">   1.009 </v>
      </c>
      <c r="X2014" t="str">
        <f t="shared" ca="1" si="94"/>
        <v xml:space="preserve"> CORUMB-GO345 </v>
      </c>
      <c r="Y2014" s="1" t="str">
        <f t="shared" ca="1" si="95"/>
        <v xml:space="preserve">        4.7% </v>
      </c>
    </row>
    <row r="2015" spans="1:25" x14ac:dyDescent="0.25">
      <c r="A2015" t="s">
        <v>43</v>
      </c>
      <c r="B2015" t="s">
        <v>42</v>
      </c>
      <c r="C2015" t="s">
        <v>7557</v>
      </c>
      <c r="D2015" t="s">
        <v>7558</v>
      </c>
      <c r="E2015" t="s">
        <v>7557</v>
      </c>
      <c r="F2015" s="1" t="s">
        <v>7786</v>
      </c>
      <c r="G2015" t="s">
        <v>42</v>
      </c>
      <c r="H2015" t="s">
        <v>42</v>
      </c>
      <c r="I2015" t="s">
        <v>7787</v>
      </c>
      <c r="J2015" t="s">
        <v>7788</v>
      </c>
      <c r="K2015" t="s">
        <v>3830</v>
      </c>
      <c r="L2015" t="s">
        <v>7789</v>
      </c>
      <c r="M2015" t="s">
        <v>7790</v>
      </c>
      <c r="N2015" t="s">
        <v>5627</v>
      </c>
      <c r="O2015" t="s">
        <v>46</v>
      </c>
      <c r="P2015" t="s">
        <v>39</v>
      </c>
      <c r="Q2015" t="s">
        <v>7781</v>
      </c>
      <c r="R2015" t="s">
        <v>4035</v>
      </c>
      <c r="S2015" t="s">
        <v>7791</v>
      </c>
      <c r="T2015" t="s">
        <v>39</v>
      </c>
      <c r="U2015" t="s">
        <v>45</v>
      </c>
      <c r="V2015" t="str" cm="1">
        <f t="array" aca="1" ref="V2015" ca="1">IFERROR(_xlfn.IFS(A2013="  ..............",OFFSET(A2013,2,0),A2012=" X-------------X",OFFSET(A2012,3,0),MATCH("  ..............",A2015:A2041,0)&gt;2,V2014),"-")</f>
        <v xml:space="preserve">  ITUMBI-MG345  </v>
      </c>
      <c r="W2015" t="str">
        <f t="shared" ca="1" si="93"/>
        <v xml:space="preserve">   1.009 </v>
      </c>
      <c r="X2015" t="str">
        <f t="shared" ca="1" si="94"/>
        <v xml:space="preserve"> MALGR2-MG345 </v>
      </c>
      <c r="Y2015" s="1" t="str">
        <f t="shared" ca="1" si="95"/>
        <v xml:space="preserve">       20.1% </v>
      </c>
    </row>
    <row r="2016" spans="1:25" x14ac:dyDescent="0.25">
      <c r="A2016" t="s">
        <v>43</v>
      </c>
      <c r="B2016" t="s">
        <v>42</v>
      </c>
      <c r="C2016" t="s">
        <v>7557</v>
      </c>
      <c r="D2016" t="s">
        <v>7558</v>
      </c>
      <c r="E2016" t="s">
        <v>7557</v>
      </c>
      <c r="F2016" t="s">
        <v>5048</v>
      </c>
      <c r="G2016" t="s">
        <v>42</v>
      </c>
      <c r="H2016" t="s">
        <v>42</v>
      </c>
      <c r="I2016" t="s">
        <v>7766</v>
      </c>
      <c r="J2016" t="s">
        <v>7767</v>
      </c>
      <c r="K2016" t="s">
        <v>3830</v>
      </c>
      <c r="L2016" t="s">
        <v>7792</v>
      </c>
      <c r="M2016" t="s">
        <v>7793</v>
      </c>
      <c r="N2016" t="s">
        <v>7794</v>
      </c>
      <c r="O2016" t="s">
        <v>46</v>
      </c>
      <c r="P2016" t="s">
        <v>39</v>
      </c>
      <c r="Q2016" t="s">
        <v>44</v>
      </c>
      <c r="R2016" t="s">
        <v>4707</v>
      </c>
      <c r="S2016" t="s">
        <v>7795</v>
      </c>
      <c r="T2016" t="s">
        <v>39</v>
      </c>
      <c r="U2016" t="s">
        <v>45</v>
      </c>
      <c r="V2016" t="str" cm="1">
        <f t="array" aca="1" ref="V2016" ca="1">IFERROR(_xlfn.IFS(A2014="  ..............",OFFSET(A2014,2,0),A2013=" X-------------X",OFFSET(A2013,3,0),MATCH("  ..............",A2016:A2042,0)&gt;2,V2015),"-")</f>
        <v xml:space="preserve">  ITUMBI-MG345  </v>
      </c>
      <c r="W2016" t="str">
        <f t="shared" ca="1" si="93"/>
        <v xml:space="preserve">   1.009 </v>
      </c>
      <c r="X2016" t="str">
        <f t="shared" ca="1" si="94"/>
        <v xml:space="preserve"> ITUM49-MG000 </v>
      </c>
      <c r="Y2016" s="1" t="str">
        <f t="shared" ca="1" si="95"/>
        <v xml:space="preserve">       11.4% </v>
      </c>
    </row>
    <row r="2017" spans="1:25" x14ac:dyDescent="0.25">
      <c r="A2017" t="s">
        <v>43</v>
      </c>
      <c r="B2017" t="s">
        <v>42</v>
      </c>
      <c r="C2017" t="s">
        <v>3874</v>
      </c>
      <c r="D2017" t="s">
        <v>4058</v>
      </c>
      <c r="E2017" t="s">
        <v>6479</v>
      </c>
      <c r="F2017" t="s">
        <v>4794</v>
      </c>
      <c r="G2017" t="s">
        <v>42</v>
      </c>
      <c r="H2017" t="s">
        <v>42</v>
      </c>
      <c r="I2017" t="s">
        <v>4059</v>
      </c>
      <c r="J2017" t="s">
        <v>4060</v>
      </c>
      <c r="K2017" t="s">
        <v>4061</v>
      </c>
      <c r="L2017" t="s">
        <v>6477</v>
      </c>
      <c r="M2017" t="s">
        <v>7796</v>
      </c>
      <c r="N2017" t="s">
        <v>4083</v>
      </c>
      <c r="O2017" t="s">
        <v>48</v>
      </c>
      <c r="P2017" t="s">
        <v>39</v>
      </c>
      <c r="Q2017" t="s">
        <v>7556</v>
      </c>
      <c r="R2017" t="s">
        <v>3832</v>
      </c>
      <c r="S2017" t="s">
        <v>6483</v>
      </c>
      <c r="T2017" t="s">
        <v>39</v>
      </c>
      <c r="U2017" t="s">
        <v>45</v>
      </c>
      <c r="V2017" t="str" cm="1">
        <f t="array" aca="1" ref="V2017" ca="1">IFERROR(_xlfn.IFS(A2015="  ..............",OFFSET(A2015,2,0),A2014=" X-------------X",OFFSET(A2014,3,0),MATCH("  ..............",A2017:A2043,0)&gt;2,V2016),"-")</f>
        <v xml:space="preserve">  ITUMBI-MG345  </v>
      </c>
      <c r="W2017" t="str">
        <f t="shared" ca="1" si="93"/>
        <v xml:space="preserve">   1.009 </v>
      </c>
      <c r="X2017" t="str">
        <f t="shared" ca="1" si="94"/>
        <v xml:space="preserve"> ITUM50-MG000 </v>
      </c>
      <c r="Y2017" s="1" t="str">
        <f t="shared" ca="1" si="95"/>
        <v xml:space="preserve">       11.0% </v>
      </c>
    </row>
    <row r="2018" spans="1:25" x14ac:dyDescent="0.25">
      <c r="A2018" t="s">
        <v>43</v>
      </c>
      <c r="B2018" t="s">
        <v>42</v>
      </c>
      <c r="C2018" t="s">
        <v>3874</v>
      </c>
      <c r="D2018" t="s">
        <v>4066</v>
      </c>
      <c r="E2018" t="s">
        <v>6494</v>
      </c>
      <c r="F2018" t="s">
        <v>4551</v>
      </c>
      <c r="G2018" t="s">
        <v>42</v>
      </c>
      <c r="H2018" t="s">
        <v>42</v>
      </c>
      <c r="I2018" t="s">
        <v>4068</v>
      </c>
      <c r="J2018" t="s">
        <v>4069</v>
      </c>
      <c r="K2018" t="s">
        <v>4070</v>
      </c>
      <c r="L2018" t="s">
        <v>6491</v>
      </c>
      <c r="M2018" t="s">
        <v>7797</v>
      </c>
      <c r="N2018" t="s">
        <v>6493</v>
      </c>
      <c r="O2018" t="s">
        <v>48</v>
      </c>
      <c r="P2018" t="s">
        <v>39</v>
      </c>
      <c r="Q2018" t="s">
        <v>7556</v>
      </c>
      <c r="R2018" t="s">
        <v>3832</v>
      </c>
      <c r="S2018" t="s">
        <v>4337</v>
      </c>
      <c r="T2018" t="s">
        <v>39</v>
      </c>
      <c r="U2018" t="s">
        <v>45</v>
      </c>
      <c r="V2018" t="str" cm="1">
        <f t="array" aca="1" ref="V2018" ca="1">IFERROR(_xlfn.IFS(A2016="  ..............",OFFSET(A2016,2,0),A2015=" X-------------X",OFFSET(A2015,3,0),MATCH("  ..............",A2018:A2044,0)&gt;2,V2017),"-")</f>
        <v xml:space="preserve">  ITUMBI-MG345  </v>
      </c>
      <c r="W2018" t="str">
        <f t="shared" ca="1" si="93"/>
        <v xml:space="preserve">   1.009 </v>
      </c>
      <c r="X2018" t="str">
        <f t="shared" ca="1" si="94"/>
        <v xml:space="preserve"> ITUM53-MG000 </v>
      </c>
      <c r="Y2018" s="1" t="str">
        <f t="shared" ca="1" si="95"/>
        <v xml:space="preserve">       11.0% </v>
      </c>
    </row>
    <row r="2019" spans="1:25" x14ac:dyDescent="0.25">
      <c r="A2019" t="s">
        <v>43</v>
      </c>
      <c r="B2019" t="s">
        <v>42</v>
      </c>
      <c r="C2019" t="s">
        <v>3874</v>
      </c>
      <c r="D2019" t="s">
        <v>4066</v>
      </c>
      <c r="E2019" t="s">
        <v>6494</v>
      </c>
      <c r="F2019" s="1" t="s">
        <v>4551</v>
      </c>
      <c r="G2019" t="s">
        <v>42</v>
      </c>
      <c r="H2019" t="s">
        <v>42</v>
      </c>
      <c r="I2019" t="s">
        <v>4075</v>
      </c>
      <c r="J2019" t="s">
        <v>4076</v>
      </c>
      <c r="K2019" t="s">
        <v>4077</v>
      </c>
      <c r="L2019" t="s">
        <v>6491</v>
      </c>
      <c r="M2019" t="s">
        <v>7797</v>
      </c>
      <c r="N2019" t="s">
        <v>6493</v>
      </c>
      <c r="O2019" t="s">
        <v>48</v>
      </c>
      <c r="P2019" t="s">
        <v>39</v>
      </c>
      <c r="Q2019" t="s">
        <v>7556</v>
      </c>
      <c r="R2019" t="s">
        <v>3832</v>
      </c>
      <c r="S2019" t="s">
        <v>4337</v>
      </c>
      <c r="T2019" t="s">
        <v>39</v>
      </c>
      <c r="U2019" t="s">
        <v>45</v>
      </c>
      <c r="V2019" t="str" cm="1">
        <f t="array" aca="1" ref="V2019" ca="1">IFERROR(_xlfn.IFS(A2017="  ..............",OFFSET(A2017,2,0),A2016=" X-------------X",OFFSET(A2016,3,0),MATCH("  ..............",A2019:A2045,0)&gt;2,V2018),"-")</f>
        <v xml:space="preserve">  ITUMBI-MG345  </v>
      </c>
      <c r="W2019" t="str">
        <f t="shared" ca="1" si="93"/>
        <v xml:space="preserve">   1.009 </v>
      </c>
      <c r="X2019" t="str">
        <f t="shared" ca="1" si="94"/>
        <v xml:space="preserve"> ITUMB1-MG000 </v>
      </c>
      <c r="Y2019" s="1" t="str">
        <f t="shared" ca="1" si="95"/>
        <v xml:space="preserve">        1.8% </v>
      </c>
    </row>
    <row r="2020" spans="1:25" x14ac:dyDescent="0.25">
      <c r="A2020" t="s">
        <v>43</v>
      </c>
      <c r="B2020" t="s">
        <v>42</v>
      </c>
      <c r="C2020" t="s">
        <v>3826</v>
      </c>
      <c r="D2020" t="s">
        <v>7798</v>
      </c>
      <c r="E2020" t="s">
        <v>6021</v>
      </c>
      <c r="F2020" s="1" t="s">
        <v>4517</v>
      </c>
      <c r="G2020" t="s">
        <v>42</v>
      </c>
      <c r="H2020" t="s">
        <v>42</v>
      </c>
      <c r="I2020" t="s">
        <v>7799</v>
      </c>
      <c r="J2020" t="s">
        <v>7800</v>
      </c>
      <c r="K2020" t="s">
        <v>3830</v>
      </c>
      <c r="L2020" t="s">
        <v>4540</v>
      </c>
      <c r="M2020" t="s">
        <v>7257</v>
      </c>
      <c r="N2020" t="s">
        <v>5400</v>
      </c>
      <c r="O2020" t="s">
        <v>48</v>
      </c>
      <c r="P2020" t="s">
        <v>39</v>
      </c>
      <c r="Q2020" t="s">
        <v>44</v>
      </c>
      <c r="R2020" t="s">
        <v>3832</v>
      </c>
      <c r="S2020" t="s">
        <v>4035</v>
      </c>
      <c r="T2020" t="s">
        <v>39</v>
      </c>
      <c r="U2020" t="s">
        <v>45</v>
      </c>
      <c r="V2020" t="str" cm="1">
        <f t="array" aca="1" ref="V2020" ca="1">IFERROR(_xlfn.IFS(A2018="  ..............",OFFSET(A2018,2,0),A2017=" X-------------X",OFFSET(A2017,3,0),MATCH("  ..............",A2020:A2046,0)&gt;2,V2019),"-")</f>
        <v xml:space="preserve">  ITUMBI-MG345  </v>
      </c>
      <c r="W2020" t="str">
        <f t="shared" ca="1" si="93"/>
        <v xml:space="preserve">   1.009 </v>
      </c>
      <c r="X2020" t="str">
        <f t="shared" ca="1" si="94"/>
        <v xml:space="preserve"> ITUMB2-MG000 </v>
      </c>
      <c r="Y2020" s="1" t="str">
        <f t="shared" ca="1" si="95"/>
        <v xml:space="preserve">        1.8% </v>
      </c>
    </row>
    <row r="2021" spans="1:25" x14ac:dyDescent="0.25">
      <c r="A2021" t="s">
        <v>43</v>
      </c>
      <c r="B2021" t="s">
        <v>42</v>
      </c>
      <c r="C2021" t="s">
        <v>3826</v>
      </c>
      <c r="D2021" t="s">
        <v>7621</v>
      </c>
      <c r="E2021" t="s">
        <v>5265</v>
      </c>
      <c r="F2021" t="s">
        <v>4517</v>
      </c>
      <c r="G2021" t="s">
        <v>42</v>
      </c>
      <c r="H2021" t="s">
        <v>42</v>
      </c>
      <c r="I2021" t="s">
        <v>7801</v>
      </c>
      <c r="J2021" t="s">
        <v>7802</v>
      </c>
      <c r="K2021" t="s">
        <v>3914</v>
      </c>
      <c r="L2021" t="s">
        <v>4540</v>
      </c>
      <c r="M2021" t="s">
        <v>7257</v>
      </c>
      <c r="N2021" t="s">
        <v>5400</v>
      </c>
      <c r="O2021" t="s">
        <v>48</v>
      </c>
      <c r="P2021" t="s">
        <v>39</v>
      </c>
      <c r="Q2021" t="s">
        <v>44</v>
      </c>
      <c r="R2021" t="s">
        <v>3832</v>
      </c>
      <c r="S2021" t="s">
        <v>4035</v>
      </c>
      <c r="T2021" t="s">
        <v>39</v>
      </c>
      <c r="U2021" t="s">
        <v>45</v>
      </c>
      <c r="V2021" t="str" cm="1">
        <f t="array" aca="1" ref="V2021" ca="1">IFERROR(_xlfn.IFS(A2019="  ..............",OFFSET(A2019,2,0),A2018=" X-------------X",OFFSET(A2018,3,0),MATCH("  ..............",A2021:A2047,0)&gt;2,V2020),"-")</f>
        <v xml:space="preserve">  ITUMBI-MG345  </v>
      </c>
      <c r="W2021" t="str">
        <f t="shared" ca="1" si="93"/>
        <v xml:space="preserve">   1.009 </v>
      </c>
      <c r="X2021" t="str">
        <f t="shared" ca="1" si="94"/>
        <v xml:space="preserve"> ITUMB3-MG000 </v>
      </c>
      <c r="Y2021" s="1" t="str">
        <f t="shared" ca="1" si="95"/>
        <v xml:space="preserve">        1.8% </v>
      </c>
    </row>
    <row r="2022" spans="1:25" x14ac:dyDescent="0.25">
      <c r="A2022" t="s">
        <v>43</v>
      </c>
      <c r="B2022" t="s">
        <v>42</v>
      </c>
      <c r="C2022" t="s">
        <v>3826</v>
      </c>
      <c r="D2022" t="s">
        <v>7798</v>
      </c>
      <c r="E2022" t="s">
        <v>6021</v>
      </c>
      <c r="F2022" t="s">
        <v>4517</v>
      </c>
      <c r="G2022" t="s">
        <v>42</v>
      </c>
      <c r="H2022" t="s">
        <v>42</v>
      </c>
      <c r="I2022" t="s">
        <v>7803</v>
      </c>
      <c r="J2022" t="s">
        <v>7804</v>
      </c>
      <c r="K2022" t="s">
        <v>3921</v>
      </c>
      <c r="L2022" t="s">
        <v>6490</v>
      </c>
      <c r="M2022" t="s">
        <v>6109</v>
      </c>
      <c r="N2022" t="s">
        <v>7220</v>
      </c>
      <c r="O2022" t="s">
        <v>48</v>
      </c>
      <c r="P2022" t="s">
        <v>39</v>
      </c>
      <c r="Q2022" t="s">
        <v>44</v>
      </c>
      <c r="R2022" t="s">
        <v>3832</v>
      </c>
      <c r="S2022" t="s">
        <v>4035</v>
      </c>
      <c r="T2022" t="s">
        <v>39</v>
      </c>
      <c r="U2022" t="s">
        <v>45</v>
      </c>
      <c r="V2022" t="str" cm="1">
        <f t="array" aca="1" ref="V2022" ca="1">IFERROR(_xlfn.IFS(A2020="  ..............",OFFSET(A2020,2,0),A2019=" X-------------X",OFFSET(A2019,3,0),MATCH("  ..............",A2022:A2048,0)&gt;2,V2021),"-")</f>
        <v xml:space="preserve">  ITUMBI-MG345  </v>
      </c>
      <c r="W2022" t="str">
        <f t="shared" ca="1" si="93"/>
        <v xml:space="preserve">   1.009 </v>
      </c>
      <c r="X2022" t="str">
        <f t="shared" ca="1" si="94"/>
        <v xml:space="preserve"> ITUMB4-MG000 </v>
      </c>
      <c r="Y2022" s="1" t="str">
        <f t="shared" ca="1" si="95"/>
        <v xml:space="preserve">        1.8% </v>
      </c>
    </row>
    <row r="2023" spans="1:25" x14ac:dyDescent="0.25">
      <c r="A2023" t="s">
        <v>43</v>
      </c>
      <c r="B2023" t="s">
        <v>42</v>
      </c>
      <c r="C2023" t="s">
        <v>3826</v>
      </c>
      <c r="D2023" t="s">
        <v>7621</v>
      </c>
      <c r="E2023" t="s">
        <v>3826</v>
      </c>
      <c r="F2023" t="s">
        <v>4517</v>
      </c>
      <c r="G2023" t="s">
        <v>42</v>
      </c>
      <c r="H2023" t="s">
        <v>42</v>
      </c>
      <c r="I2023" t="s">
        <v>7805</v>
      </c>
      <c r="J2023" t="s">
        <v>7806</v>
      </c>
      <c r="K2023" t="s">
        <v>4323</v>
      </c>
      <c r="L2023" t="s">
        <v>4540</v>
      </c>
      <c r="M2023" t="s">
        <v>7257</v>
      </c>
      <c r="N2023" t="s">
        <v>5400</v>
      </c>
      <c r="O2023" t="s">
        <v>48</v>
      </c>
      <c r="P2023" t="s">
        <v>39</v>
      </c>
      <c r="Q2023" t="s">
        <v>44</v>
      </c>
      <c r="R2023" t="s">
        <v>3832</v>
      </c>
      <c r="S2023" t="s">
        <v>4035</v>
      </c>
      <c r="T2023" t="s">
        <v>39</v>
      </c>
      <c r="U2023" t="s">
        <v>45</v>
      </c>
      <c r="V2023" t="str" cm="1">
        <f t="array" aca="1" ref="V2023" ca="1">IFERROR(_xlfn.IFS(A2021="  ..............",OFFSET(A2021,2,0),A2020=" X-------------X",OFFSET(A2020,3,0),MATCH("  ..............",A2023:A2049,0)&gt;2,V2022),"-")</f>
        <v>-</v>
      </c>
      <c r="W2023" t="str">
        <f t="shared" ca="1" si="93"/>
        <v>-</v>
      </c>
      <c r="X2023" t="str">
        <f t="shared" ca="1" si="94"/>
        <v>-</v>
      </c>
      <c r="Y2023" s="1" t="str">
        <f t="shared" ca="1" si="95"/>
        <v>.............</v>
      </c>
    </row>
    <row r="2024" spans="1:25" x14ac:dyDescent="0.25">
      <c r="A2024" t="s">
        <v>29</v>
      </c>
      <c r="B2024" t="s">
        <v>31</v>
      </c>
      <c r="C2024" t="s">
        <v>31</v>
      </c>
      <c r="D2024" t="s">
        <v>31</v>
      </c>
      <c r="E2024" t="s">
        <v>31</v>
      </c>
      <c r="F2024" t="s">
        <v>32</v>
      </c>
      <c r="G2024" t="s">
        <v>31</v>
      </c>
      <c r="H2024" t="s">
        <v>31</v>
      </c>
      <c r="I2024" t="s">
        <v>33</v>
      </c>
      <c r="J2024" t="s">
        <v>30</v>
      </c>
      <c r="K2024" t="s">
        <v>34</v>
      </c>
      <c r="L2024" t="s">
        <v>31</v>
      </c>
      <c r="M2024" t="s">
        <v>31</v>
      </c>
      <c r="N2024" t="s">
        <v>31</v>
      </c>
      <c r="O2024" t="s">
        <v>35</v>
      </c>
      <c r="P2024" t="s">
        <v>33</v>
      </c>
      <c r="Q2024" t="s">
        <v>36</v>
      </c>
      <c r="R2024" t="s">
        <v>37</v>
      </c>
      <c r="S2024" t="s">
        <v>37</v>
      </c>
      <c r="T2024" t="s">
        <v>33</v>
      </c>
      <c r="U2024" t="s">
        <v>33</v>
      </c>
      <c r="V2024" t="str" cm="1">
        <f t="array" aca="1" ref="V2024" ca="1">IFERROR(_xlfn.IFS(A2022="  ..............",OFFSET(A2022,2,0),A2021=" X-------------X",OFFSET(A2021,3,0),MATCH("  ..............",A2024:A2050,0)&gt;2,V2023),"-")</f>
        <v>-</v>
      </c>
      <c r="W2024" t="str">
        <f t="shared" ca="1" si="93"/>
        <v>-</v>
      </c>
      <c r="X2024" t="str">
        <f t="shared" ca="1" si="94"/>
        <v/>
      </c>
      <c r="Y2024" s="1" t="str">
        <f t="shared" ca="1" si="95"/>
        <v xml:space="preserve">         0.0 </v>
      </c>
    </row>
    <row r="2025" spans="1:25" x14ac:dyDescent="0.25">
      <c r="A2025" t="s">
        <v>7807</v>
      </c>
      <c r="B2025" t="s">
        <v>7808</v>
      </c>
      <c r="C2025" t="s">
        <v>7809</v>
      </c>
      <c r="D2025" t="s">
        <v>3819</v>
      </c>
      <c r="E2025" t="s">
        <v>3819</v>
      </c>
      <c r="F2025" t="s">
        <v>3820</v>
      </c>
      <c r="G2025" t="s">
        <v>3819</v>
      </c>
      <c r="H2025" t="s">
        <v>3821</v>
      </c>
      <c r="I2025" t="s">
        <v>38</v>
      </c>
      <c r="J2025" t="s">
        <v>38</v>
      </c>
      <c r="K2025" t="s">
        <v>38</v>
      </c>
      <c r="L2025" t="s">
        <v>38</v>
      </c>
      <c r="M2025" t="s">
        <v>38</v>
      </c>
      <c r="N2025" t="s">
        <v>38</v>
      </c>
      <c r="O2025" t="s">
        <v>38</v>
      </c>
      <c r="P2025" t="s">
        <v>38</v>
      </c>
      <c r="Q2025" t="s">
        <v>38</v>
      </c>
      <c r="R2025" t="s">
        <v>38</v>
      </c>
      <c r="S2025" t="s">
        <v>38</v>
      </c>
      <c r="T2025" t="s">
        <v>38</v>
      </c>
      <c r="U2025" t="s">
        <v>38</v>
      </c>
      <c r="V2025" t="str" cm="1">
        <f t="array" aca="1" ref="V2025" ca="1">IFERROR(_xlfn.IFS(A2023="  ..............",OFFSET(A2023,2,0),A2022=" X-------------X",OFFSET(A2022,3,0),MATCH("  ..............",A2025:A2051,0)&gt;2,V2024),"-")</f>
        <v>-</v>
      </c>
      <c r="W2025" t="str">
        <f t="shared" ca="1" si="93"/>
        <v>-</v>
      </c>
      <c r="X2025" t="str">
        <f t="shared" ca="1" si="94"/>
        <v xml:space="preserve">              </v>
      </c>
      <c r="Y2025" s="1" t="str">
        <f t="shared" ca="1" si="95"/>
        <v xml:space="preserve">         0.0 </v>
      </c>
    </row>
    <row r="2026" spans="1:25" x14ac:dyDescent="0.25">
      <c r="A2026" t="s">
        <v>7810</v>
      </c>
      <c r="B2026" t="s">
        <v>7811</v>
      </c>
      <c r="C2026" t="s">
        <v>7812</v>
      </c>
      <c r="D2026" t="s">
        <v>3819</v>
      </c>
      <c r="E2026" t="s">
        <v>3819</v>
      </c>
      <c r="F2026" t="s">
        <v>3820</v>
      </c>
      <c r="G2026" t="s">
        <v>3819</v>
      </c>
      <c r="H2026" t="s">
        <v>3819</v>
      </c>
      <c r="I2026" t="s">
        <v>39</v>
      </c>
      <c r="J2026" t="s">
        <v>40</v>
      </c>
      <c r="K2026" t="s">
        <v>41</v>
      </c>
      <c r="L2026" t="s">
        <v>42</v>
      </c>
      <c r="M2026" t="s">
        <v>42</v>
      </c>
      <c r="N2026" t="s">
        <v>41</v>
      </c>
      <c r="O2026" t="s">
        <v>38</v>
      </c>
      <c r="P2026" t="s">
        <v>38</v>
      </c>
      <c r="Q2026" t="s">
        <v>38</v>
      </c>
      <c r="R2026" t="s">
        <v>38</v>
      </c>
      <c r="S2026" t="s">
        <v>38</v>
      </c>
      <c r="T2026" t="s">
        <v>38</v>
      </c>
      <c r="U2026" t="s">
        <v>38</v>
      </c>
      <c r="V2026" t="str" cm="1">
        <f t="array" aca="1" ref="V2026" ca="1">IFERROR(_xlfn.IFS(A2024="  ..............",OFFSET(A2024,2,0),A2023=" X-------------X",OFFSET(A2023,3,0),MATCH("  ..............",A2026:A2052,0)&gt;2,V2025),"-")</f>
        <v xml:space="preserve">  JAGUARUHE001  </v>
      </c>
      <c r="W2026" t="str">
        <f t="shared" ca="1" si="93"/>
        <v xml:space="preserve">   0.956 </v>
      </c>
      <c r="X2026" t="str">
        <f t="shared" ca="1" si="94"/>
        <v xml:space="preserve"> JAGUAR-MG345 </v>
      </c>
      <c r="Y2026" s="1" t="str">
        <f t="shared" ca="1" si="95"/>
        <v xml:space="preserve">       19.4% </v>
      </c>
    </row>
    <row r="2027" spans="1:25" x14ac:dyDescent="0.25">
      <c r="A2027" t="s">
        <v>43</v>
      </c>
      <c r="B2027" t="s">
        <v>42</v>
      </c>
      <c r="C2027" t="s">
        <v>4279</v>
      </c>
      <c r="D2027" t="s">
        <v>4279</v>
      </c>
      <c r="E2027" t="s">
        <v>4151</v>
      </c>
      <c r="F2027" t="s">
        <v>7813</v>
      </c>
      <c r="G2027" t="s">
        <v>42</v>
      </c>
      <c r="H2027" t="s">
        <v>42</v>
      </c>
      <c r="I2027" t="s">
        <v>6627</v>
      </c>
      <c r="J2027" t="s">
        <v>6628</v>
      </c>
      <c r="K2027" t="s">
        <v>3830</v>
      </c>
      <c r="L2027" t="s">
        <v>7809</v>
      </c>
      <c r="M2027" t="s">
        <v>7812</v>
      </c>
      <c r="N2027" t="s">
        <v>4231</v>
      </c>
      <c r="O2027" t="s">
        <v>46</v>
      </c>
      <c r="P2027" t="s">
        <v>39</v>
      </c>
      <c r="Q2027" t="s">
        <v>44</v>
      </c>
      <c r="R2027" t="s">
        <v>3832</v>
      </c>
      <c r="S2027" t="s">
        <v>7814</v>
      </c>
      <c r="T2027" t="s">
        <v>39</v>
      </c>
      <c r="U2027" t="s">
        <v>45</v>
      </c>
      <c r="V2027" t="str" cm="1">
        <f t="array" aca="1" ref="V2027" ca="1">IFERROR(_xlfn.IFS(A2025="  ..............",OFFSET(A2025,2,0),A2024=" X-------------X",OFFSET(A2024,3,0),MATCH("  ..............",A2027:A2053,0)&gt;2,V2026),"-")</f>
        <v>-</v>
      </c>
      <c r="W2027" t="str">
        <f t="shared" ca="1" si="93"/>
        <v>-</v>
      </c>
      <c r="X2027" t="str">
        <f t="shared" ca="1" si="94"/>
        <v>-</v>
      </c>
      <c r="Y2027" s="1" t="str">
        <f t="shared" ca="1" si="95"/>
        <v>.............</v>
      </c>
    </row>
    <row r="2028" spans="1:25" x14ac:dyDescent="0.25">
      <c r="A2028" t="s">
        <v>29</v>
      </c>
      <c r="B2028" t="s">
        <v>31</v>
      </c>
      <c r="C2028" t="s">
        <v>31</v>
      </c>
      <c r="D2028" t="s">
        <v>31</v>
      </c>
      <c r="E2028" t="s">
        <v>31</v>
      </c>
      <c r="F2028" t="s">
        <v>32</v>
      </c>
      <c r="G2028" t="s">
        <v>31</v>
      </c>
      <c r="H2028" t="s">
        <v>31</v>
      </c>
      <c r="I2028" t="s">
        <v>33</v>
      </c>
      <c r="J2028" t="s">
        <v>30</v>
      </c>
      <c r="K2028" t="s">
        <v>34</v>
      </c>
      <c r="L2028" t="s">
        <v>31</v>
      </c>
      <c r="M2028" t="s">
        <v>31</v>
      </c>
      <c r="N2028" t="s">
        <v>31</v>
      </c>
      <c r="O2028" t="s">
        <v>35</v>
      </c>
      <c r="P2028" t="s">
        <v>33</v>
      </c>
      <c r="Q2028" t="s">
        <v>36</v>
      </c>
      <c r="R2028" t="s">
        <v>37</v>
      </c>
      <c r="S2028" t="s">
        <v>37</v>
      </c>
      <c r="T2028" t="s">
        <v>33</v>
      </c>
      <c r="U2028" t="s">
        <v>33</v>
      </c>
      <c r="V2028" t="str" cm="1">
        <f t="array" aca="1" ref="V2028" ca="1">IFERROR(_xlfn.IFS(A2026="  ..............",OFFSET(A2026,2,0),A2025=" X-------------X",OFFSET(A2025,3,0),MATCH("  ..............",A2028:A2054,0)&gt;2,V2027),"-")</f>
        <v>-</v>
      </c>
      <c r="W2028" t="str">
        <f t="shared" ca="1" si="93"/>
        <v>-</v>
      </c>
      <c r="X2028" t="str">
        <f t="shared" ca="1" si="94"/>
        <v/>
      </c>
      <c r="Y2028" s="1" t="str">
        <f t="shared" ca="1" si="95"/>
        <v xml:space="preserve">         0.0 </v>
      </c>
    </row>
    <row r="2029" spans="1:25" x14ac:dyDescent="0.25">
      <c r="A2029" t="s">
        <v>7815</v>
      </c>
      <c r="B2029" t="s">
        <v>7816</v>
      </c>
      <c r="C2029" t="s">
        <v>7817</v>
      </c>
      <c r="D2029" t="s">
        <v>3819</v>
      </c>
      <c r="E2029" t="s">
        <v>3819</v>
      </c>
      <c r="F2029" t="s">
        <v>3820</v>
      </c>
      <c r="G2029" t="s">
        <v>3819</v>
      </c>
      <c r="H2029" t="s">
        <v>3821</v>
      </c>
      <c r="I2029" t="s">
        <v>38</v>
      </c>
      <c r="J2029" t="s">
        <v>38</v>
      </c>
      <c r="K2029" t="s">
        <v>38</v>
      </c>
      <c r="L2029" t="s">
        <v>38</v>
      </c>
      <c r="M2029" t="s">
        <v>38</v>
      </c>
      <c r="N2029" t="s">
        <v>38</v>
      </c>
      <c r="O2029" t="s">
        <v>38</v>
      </c>
      <c r="P2029" t="s">
        <v>38</v>
      </c>
      <c r="Q2029" t="s">
        <v>38</v>
      </c>
      <c r="R2029" t="s">
        <v>38</v>
      </c>
      <c r="S2029" t="s">
        <v>38</v>
      </c>
      <c r="T2029" t="s">
        <v>38</v>
      </c>
      <c r="U2029" t="s">
        <v>38</v>
      </c>
      <c r="V2029" t="str" cm="1">
        <f t="array" aca="1" ref="V2029" ca="1">IFERROR(_xlfn.IFS(A2027="  ..............",OFFSET(A2027,2,0),A2026=" X-------------X",OFFSET(A2026,3,0),MATCH("  ..............",A2029:A2055,0)&gt;2,V2028),"-")</f>
        <v>-</v>
      </c>
      <c r="W2029" t="str">
        <f t="shared" ca="1" si="93"/>
        <v>-</v>
      </c>
      <c r="X2029" t="str">
        <f t="shared" ca="1" si="94"/>
        <v xml:space="preserve">              </v>
      </c>
      <c r="Y2029" s="1" t="str">
        <f t="shared" ca="1" si="95"/>
        <v xml:space="preserve">         0.0 </v>
      </c>
    </row>
    <row r="2030" spans="1:25" x14ac:dyDescent="0.25">
      <c r="A2030" t="s">
        <v>7818</v>
      </c>
      <c r="B2030" t="s">
        <v>5188</v>
      </c>
      <c r="C2030" t="s">
        <v>7819</v>
      </c>
      <c r="D2030" t="s">
        <v>3819</v>
      </c>
      <c r="E2030" t="s">
        <v>3819</v>
      </c>
      <c r="F2030" t="s">
        <v>3820</v>
      </c>
      <c r="G2030" t="s">
        <v>3819</v>
      </c>
      <c r="H2030" t="s">
        <v>3819</v>
      </c>
      <c r="I2030" t="s">
        <v>39</v>
      </c>
      <c r="J2030" t="s">
        <v>40</v>
      </c>
      <c r="K2030" t="s">
        <v>41</v>
      </c>
      <c r="L2030" t="s">
        <v>42</v>
      </c>
      <c r="M2030" t="s">
        <v>42</v>
      </c>
      <c r="N2030" t="s">
        <v>41</v>
      </c>
      <c r="O2030" t="s">
        <v>38</v>
      </c>
      <c r="P2030" t="s">
        <v>38</v>
      </c>
      <c r="Q2030" t="s">
        <v>38</v>
      </c>
      <c r="R2030" t="s">
        <v>38</v>
      </c>
      <c r="S2030" t="s">
        <v>38</v>
      </c>
      <c r="T2030" t="s">
        <v>38</v>
      </c>
      <c r="U2030" t="s">
        <v>38</v>
      </c>
      <c r="V2030" t="str" cm="1">
        <f t="array" aca="1" ref="V2030" ca="1">IFERROR(_xlfn.IFS(A2028="  ..............",OFFSET(A2028,2,0),A2027=" X-------------X",OFFSET(A2027,3,0),MATCH("  ..............",A2030:A2056,0)&gt;2,V2029),"-")</f>
        <v xml:space="preserve">  T.MAR-UHE002  </v>
      </c>
      <c r="W2030" t="str">
        <f t="shared" ca="1" si="93"/>
        <v xml:space="preserve">   0.964 </v>
      </c>
      <c r="X2030" t="str">
        <f t="shared" ca="1" si="94"/>
        <v xml:space="preserve"> TMARIA-MG289 </v>
      </c>
      <c r="Y2030" s="1" t="str">
        <f t="shared" ca="1" si="95"/>
        <v xml:space="preserve">       24.3% </v>
      </c>
    </row>
    <row r="2031" spans="1:25" x14ac:dyDescent="0.25">
      <c r="A2031" t="s">
        <v>43</v>
      </c>
      <c r="B2031" t="s">
        <v>42</v>
      </c>
      <c r="C2031" t="s">
        <v>4268</v>
      </c>
      <c r="D2031" t="s">
        <v>4268</v>
      </c>
      <c r="E2031" t="s">
        <v>4785</v>
      </c>
      <c r="F2031" t="s">
        <v>7227</v>
      </c>
      <c r="G2031" t="s">
        <v>42</v>
      </c>
      <c r="H2031" t="s">
        <v>42</v>
      </c>
      <c r="I2031" t="s">
        <v>7820</v>
      </c>
      <c r="J2031" t="s">
        <v>7821</v>
      </c>
      <c r="K2031" t="s">
        <v>3830</v>
      </c>
      <c r="L2031" t="s">
        <v>7817</v>
      </c>
      <c r="M2031" t="s">
        <v>7819</v>
      </c>
      <c r="N2031" t="s">
        <v>7822</v>
      </c>
      <c r="O2031" t="s">
        <v>46</v>
      </c>
      <c r="P2031" t="s">
        <v>39</v>
      </c>
      <c r="Q2031" t="s">
        <v>44</v>
      </c>
      <c r="R2031" t="s">
        <v>3832</v>
      </c>
      <c r="S2031" t="s">
        <v>7823</v>
      </c>
      <c r="T2031" t="s">
        <v>39</v>
      </c>
      <c r="U2031" t="s">
        <v>45</v>
      </c>
      <c r="V2031" t="str" cm="1">
        <f t="array" aca="1" ref="V2031" ca="1">IFERROR(_xlfn.IFS(A2029="  ..............",OFFSET(A2029,2,0),A2028=" X-------------X",OFFSET(A2028,3,0),MATCH("  ..............",A2031:A2057,0)&gt;2,V2030),"-")</f>
        <v>-</v>
      </c>
      <c r="W2031" t="str">
        <f t="shared" ca="1" si="93"/>
        <v>-</v>
      </c>
      <c r="X2031" t="str">
        <f t="shared" ca="1" si="94"/>
        <v>-</v>
      </c>
      <c r="Y2031" s="1" t="str">
        <f t="shared" ca="1" si="95"/>
        <v>.............</v>
      </c>
    </row>
    <row r="2032" spans="1:25" x14ac:dyDescent="0.25">
      <c r="A2032" t="s">
        <v>29</v>
      </c>
      <c r="B2032" t="s">
        <v>31</v>
      </c>
      <c r="C2032" t="s">
        <v>31</v>
      </c>
      <c r="D2032" t="s">
        <v>31</v>
      </c>
      <c r="E2032" t="s">
        <v>31</v>
      </c>
      <c r="F2032" t="s">
        <v>32</v>
      </c>
      <c r="G2032" t="s">
        <v>31</v>
      </c>
      <c r="H2032" t="s">
        <v>31</v>
      </c>
      <c r="I2032" t="s">
        <v>33</v>
      </c>
      <c r="J2032" t="s">
        <v>30</v>
      </c>
      <c r="K2032" t="s">
        <v>34</v>
      </c>
      <c r="L2032" t="s">
        <v>31</v>
      </c>
      <c r="M2032" t="s">
        <v>31</v>
      </c>
      <c r="N2032" t="s">
        <v>31</v>
      </c>
      <c r="O2032" t="s">
        <v>35</v>
      </c>
      <c r="P2032" t="s">
        <v>33</v>
      </c>
      <c r="Q2032" t="s">
        <v>36</v>
      </c>
      <c r="R2032" t="s">
        <v>37</v>
      </c>
      <c r="S2032" t="s">
        <v>37</v>
      </c>
      <c r="T2032" t="s">
        <v>33</v>
      </c>
      <c r="U2032" t="s">
        <v>33</v>
      </c>
      <c r="V2032" t="str" cm="1">
        <f t="array" aca="1" ref="V2032" ca="1">IFERROR(_xlfn.IFS(A2030="  ..............",OFFSET(A2030,2,0),A2029=" X-------------X",OFFSET(A2029,3,0),MATCH("  ..............",A2032:A2058,0)&gt;2,V2031),"-")</f>
        <v>-</v>
      </c>
      <c r="W2032" t="str">
        <f t="shared" ca="1" si="93"/>
        <v>-</v>
      </c>
      <c r="X2032" t="str">
        <f t="shared" ca="1" si="94"/>
        <v/>
      </c>
      <c r="Y2032" s="1" t="str">
        <f t="shared" ca="1" si="95"/>
        <v xml:space="preserve">         0.0 </v>
      </c>
    </row>
    <row r="2033" spans="1:25" x14ac:dyDescent="0.25">
      <c r="A2033" t="s">
        <v>7824</v>
      </c>
      <c r="B2033" t="s">
        <v>7825</v>
      </c>
      <c r="C2033" t="s">
        <v>7826</v>
      </c>
      <c r="D2033" t="s">
        <v>3819</v>
      </c>
      <c r="E2033" t="s">
        <v>3819</v>
      </c>
      <c r="F2033" t="s">
        <v>3820</v>
      </c>
      <c r="G2033" t="s">
        <v>3819</v>
      </c>
      <c r="H2033" t="s">
        <v>3821</v>
      </c>
      <c r="I2033" t="s">
        <v>38</v>
      </c>
      <c r="J2033" t="s">
        <v>38</v>
      </c>
      <c r="K2033" t="s">
        <v>38</v>
      </c>
      <c r="L2033" t="s">
        <v>38</v>
      </c>
      <c r="M2033" t="s">
        <v>38</v>
      </c>
      <c r="N2033" t="s">
        <v>38</v>
      </c>
      <c r="O2033" t="s">
        <v>38</v>
      </c>
      <c r="P2033" t="s">
        <v>38</v>
      </c>
      <c r="Q2033" t="s">
        <v>38</v>
      </c>
      <c r="R2033" t="s">
        <v>38</v>
      </c>
      <c r="S2033" t="s">
        <v>38</v>
      </c>
      <c r="T2033" t="s">
        <v>38</v>
      </c>
      <c r="U2033" t="s">
        <v>38</v>
      </c>
      <c r="V2033" t="str" cm="1">
        <f t="array" aca="1" ref="V2033" ca="1">IFERROR(_xlfn.IFS(A2031="  ..............",OFFSET(A2031,2,0),A2030=" X-------------X",OFFSET(A2030,3,0),MATCH("  ..............",A2033:A2059,0)&gt;2,V2032),"-")</f>
        <v>-</v>
      </c>
      <c r="W2033" t="str">
        <f t="shared" ca="1" si="93"/>
        <v>-</v>
      </c>
      <c r="X2033" t="str">
        <f t="shared" ca="1" si="94"/>
        <v xml:space="preserve">              </v>
      </c>
      <c r="Y2033" s="1" t="str">
        <f t="shared" ca="1" si="95"/>
        <v xml:space="preserve">         0.0 </v>
      </c>
    </row>
    <row r="2034" spans="1:25" x14ac:dyDescent="0.25">
      <c r="A2034" t="s">
        <v>7827</v>
      </c>
      <c r="B2034" t="s">
        <v>7828</v>
      </c>
      <c r="C2034" t="s">
        <v>7829</v>
      </c>
      <c r="D2034" t="s">
        <v>3819</v>
      </c>
      <c r="E2034" t="s">
        <v>3819</v>
      </c>
      <c r="F2034" t="s">
        <v>3820</v>
      </c>
      <c r="G2034" t="s">
        <v>3819</v>
      </c>
      <c r="H2034" t="s">
        <v>3819</v>
      </c>
      <c r="I2034" t="s">
        <v>39</v>
      </c>
      <c r="J2034" t="s">
        <v>40</v>
      </c>
      <c r="K2034" t="s">
        <v>41</v>
      </c>
      <c r="L2034" t="s">
        <v>42</v>
      </c>
      <c r="M2034" t="s">
        <v>42</v>
      </c>
      <c r="N2034" t="s">
        <v>41</v>
      </c>
      <c r="O2034" t="s">
        <v>38</v>
      </c>
      <c r="P2034" t="s">
        <v>38</v>
      </c>
      <c r="Q2034" t="s">
        <v>38</v>
      </c>
      <c r="R2034" t="s">
        <v>38</v>
      </c>
      <c r="S2034" t="s">
        <v>38</v>
      </c>
      <c r="T2034" t="s">
        <v>38</v>
      </c>
      <c r="U2034" t="s">
        <v>38</v>
      </c>
      <c r="V2034" t="str" cm="1">
        <f t="array" aca="1" ref="V2034" ca="1">IFERROR(_xlfn.IFS(A2032="  ..............",OFFSET(A2032,2,0),A2031=" X-------------X",OFFSET(A2031,3,0),MATCH("  ..............",A2034:A2060,0)&gt;2,V2033),"-")</f>
        <v xml:space="preserve">  V.GRD-UHE001  </v>
      </c>
      <c r="W2034" t="str">
        <f t="shared" ca="1" si="93"/>
        <v xml:space="preserve">   0.963 </v>
      </c>
      <c r="X2034" t="str">
        <f t="shared" ca="1" si="94"/>
        <v xml:space="preserve"> VGRAND-MG345 </v>
      </c>
      <c r="Y2034" s="1" t="str">
        <f t="shared" ca="1" si="95"/>
        <v xml:space="preserve">       20.8% </v>
      </c>
    </row>
    <row r="2035" spans="1:25" x14ac:dyDescent="0.25">
      <c r="A2035" t="s">
        <v>43</v>
      </c>
      <c r="B2035" t="s">
        <v>42</v>
      </c>
      <c r="C2035" t="s">
        <v>4613</v>
      </c>
      <c r="D2035" t="s">
        <v>4613</v>
      </c>
      <c r="E2035" t="s">
        <v>7830</v>
      </c>
      <c r="F2035" t="s">
        <v>4309</v>
      </c>
      <c r="G2035" t="s">
        <v>42</v>
      </c>
      <c r="H2035" t="s">
        <v>42</v>
      </c>
      <c r="I2035" t="s">
        <v>7761</v>
      </c>
      <c r="J2035" t="s">
        <v>7762</v>
      </c>
      <c r="K2035" t="s">
        <v>3830</v>
      </c>
      <c r="L2035" t="s">
        <v>7826</v>
      </c>
      <c r="M2035" t="s">
        <v>7829</v>
      </c>
      <c r="N2035" t="s">
        <v>7831</v>
      </c>
      <c r="O2035" t="s">
        <v>46</v>
      </c>
      <c r="P2035" t="s">
        <v>39</v>
      </c>
      <c r="Q2035" t="s">
        <v>44</v>
      </c>
      <c r="R2035" t="s">
        <v>3832</v>
      </c>
      <c r="S2035" t="s">
        <v>7832</v>
      </c>
      <c r="T2035" t="s">
        <v>39</v>
      </c>
      <c r="U2035" t="s">
        <v>45</v>
      </c>
      <c r="V2035" t="str" cm="1">
        <f t="array" aca="1" ref="V2035" ca="1">IFERROR(_xlfn.IFS(A2033="  ..............",OFFSET(A2033,2,0),A2032=" X-------------X",OFFSET(A2032,3,0),MATCH("  ..............",A2035:A2061,0)&gt;2,V2034),"-")</f>
        <v>-</v>
      </c>
      <c r="W2035" t="str">
        <f t="shared" ca="1" si="93"/>
        <v>-</v>
      </c>
      <c r="X2035" t="str">
        <f t="shared" ca="1" si="94"/>
        <v>-</v>
      </c>
      <c r="Y2035" s="1" t="str">
        <f t="shared" ca="1" si="95"/>
        <v>.............</v>
      </c>
    </row>
    <row r="2036" spans="1:25" x14ac:dyDescent="0.25">
      <c r="A2036" t="s">
        <v>29</v>
      </c>
      <c r="B2036" t="s">
        <v>31</v>
      </c>
      <c r="C2036" t="s">
        <v>31</v>
      </c>
      <c r="D2036" t="s">
        <v>31</v>
      </c>
      <c r="E2036" t="s">
        <v>31</v>
      </c>
      <c r="F2036" t="s">
        <v>32</v>
      </c>
      <c r="G2036" t="s">
        <v>31</v>
      </c>
      <c r="H2036" t="s">
        <v>31</v>
      </c>
      <c r="I2036" t="s">
        <v>33</v>
      </c>
      <c r="J2036" t="s">
        <v>30</v>
      </c>
      <c r="K2036" t="s">
        <v>34</v>
      </c>
      <c r="L2036" t="s">
        <v>31</v>
      </c>
      <c r="M2036" t="s">
        <v>31</v>
      </c>
      <c r="N2036" t="s">
        <v>31</v>
      </c>
      <c r="O2036" t="s">
        <v>35</v>
      </c>
      <c r="P2036" t="s">
        <v>33</v>
      </c>
      <c r="Q2036" t="s">
        <v>36</v>
      </c>
      <c r="R2036" t="s">
        <v>37</v>
      </c>
      <c r="S2036" t="s">
        <v>37</v>
      </c>
      <c r="T2036" t="s">
        <v>33</v>
      </c>
      <c r="U2036" t="s">
        <v>33</v>
      </c>
      <c r="V2036" t="str" cm="1">
        <f t="array" aca="1" ref="V2036" ca="1">IFERROR(_xlfn.IFS(A2034="  ..............",OFFSET(A2034,2,0),A2033=" X-------------X",OFFSET(A2033,3,0),MATCH("  ..............",A2036:A2062,0)&gt;2,V2035),"-")</f>
        <v>-</v>
      </c>
      <c r="W2036" t="str">
        <f t="shared" ca="1" si="93"/>
        <v>-</v>
      </c>
      <c r="X2036" t="str">
        <f t="shared" ca="1" si="94"/>
        <v/>
      </c>
      <c r="Y2036" s="1" t="str">
        <f t="shared" ca="1" si="95"/>
        <v xml:space="preserve">         0.0 </v>
      </c>
    </row>
    <row r="2037" spans="1:25" x14ac:dyDescent="0.25">
      <c r="A2037" t="s">
        <v>7833</v>
      </c>
      <c r="B2037" t="s">
        <v>5252</v>
      </c>
      <c r="C2037" t="s">
        <v>3819</v>
      </c>
      <c r="D2037" t="s">
        <v>3819</v>
      </c>
      <c r="E2037" t="s">
        <v>3819</v>
      </c>
      <c r="F2037" t="s">
        <v>3820</v>
      </c>
      <c r="G2037" t="s">
        <v>3819</v>
      </c>
      <c r="H2037" t="s">
        <v>3821</v>
      </c>
      <c r="I2037" t="s">
        <v>38</v>
      </c>
      <c r="J2037" t="s">
        <v>38</v>
      </c>
      <c r="K2037" t="s">
        <v>38</v>
      </c>
      <c r="L2037" t="s">
        <v>38</v>
      </c>
      <c r="M2037" t="s">
        <v>38</v>
      </c>
      <c r="N2037" t="s">
        <v>38</v>
      </c>
      <c r="O2037" t="s">
        <v>38</v>
      </c>
      <c r="P2037" t="s">
        <v>38</v>
      </c>
      <c r="Q2037" t="s">
        <v>38</v>
      </c>
      <c r="R2037" t="s">
        <v>38</v>
      </c>
      <c r="S2037" t="s">
        <v>38</v>
      </c>
      <c r="T2037" t="s">
        <v>38</v>
      </c>
      <c r="U2037" t="s">
        <v>38</v>
      </c>
      <c r="V2037" t="str" cm="1">
        <f t="array" aca="1" ref="V2037" ca="1">IFERROR(_xlfn.IFS(A2035="  ..............",OFFSET(A2035,2,0),A2034=" X-------------X",OFFSET(A2034,3,0),MATCH("  ..............",A2037:A2063,0)&gt;2,V2036),"-")</f>
        <v>-</v>
      </c>
      <c r="W2037" t="str">
        <f t="shared" ca="1" si="93"/>
        <v>-</v>
      </c>
      <c r="X2037" t="str">
        <f t="shared" ca="1" si="94"/>
        <v xml:space="preserve">              </v>
      </c>
      <c r="Y2037" s="1" t="str">
        <f t="shared" ca="1" si="95"/>
        <v xml:space="preserve">         0.0 </v>
      </c>
    </row>
    <row r="2038" spans="1:25" x14ac:dyDescent="0.25">
      <c r="A2038" t="s">
        <v>7834</v>
      </c>
      <c r="B2038" t="s">
        <v>6405</v>
      </c>
      <c r="C2038" t="s">
        <v>3819</v>
      </c>
      <c r="D2038" t="s">
        <v>3819</v>
      </c>
      <c r="E2038" t="s">
        <v>3819</v>
      </c>
      <c r="F2038" t="s">
        <v>3820</v>
      </c>
      <c r="G2038" t="s">
        <v>3819</v>
      </c>
      <c r="H2038" t="s">
        <v>3819</v>
      </c>
      <c r="I2038" t="s">
        <v>39</v>
      </c>
      <c r="J2038" t="s">
        <v>40</v>
      </c>
      <c r="K2038" t="s">
        <v>41</v>
      </c>
      <c r="L2038" t="s">
        <v>42</v>
      </c>
      <c r="M2038" t="s">
        <v>42</v>
      </c>
      <c r="N2038" t="s">
        <v>41</v>
      </c>
      <c r="O2038" t="s">
        <v>38</v>
      </c>
      <c r="P2038" t="s">
        <v>38</v>
      </c>
      <c r="Q2038" t="s">
        <v>38</v>
      </c>
      <c r="R2038" t="s">
        <v>38</v>
      </c>
      <c r="S2038" t="s">
        <v>38</v>
      </c>
      <c r="T2038" t="s">
        <v>38</v>
      </c>
      <c r="U2038" t="s">
        <v>38</v>
      </c>
      <c r="V2038" t="str" cm="1">
        <f t="array" aca="1" ref="V2038" ca="1">IFERROR(_xlfn.IFS(A2036="  ..............",OFFSET(A2036,2,0),A2035=" X-------------X",OFFSET(A2035,3,0),MATCH("  ..............",A2038:A2064,0)&gt;2,V2037),"-")</f>
        <v xml:space="preserve">  BARBAC-MG345  </v>
      </c>
      <c r="W2038" t="str">
        <f t="shared" ca="1" si="93"/>
        <v xml:space="preserve">   1.019 </v>
      </c>
      <c r="X2038" t="str">
        <f t="shared" ca="1" si="94"/>
        <v xml:space="preserve"> LAFAIE-MG345 </v>
      </c>
      <c r="Y2038" s="1" t="str">
        <f t="shared" ca="1" si="95"/>
        <v xml:space="preserve">        3.6% </v>
      </c>
    </row>
    <row r="2039" spans="1:25" x14ac:dyDescent="0.25">
      <c r="A2039" t="s">
        <v>43</v>
      </c>
      <c r="B2039" t="s">
        <v>42</v>
      </c>
      <c r="C2039" t="s">
        <v>3875</v>
      </c>
      <c r="D2039" t="s">
        <v>3875</v>
      </c>
      <c r="E2039" t="s">
        <v>3875</v>
      </c>
      <c r="F2039" t="s">
        <v>7835</v>
      </c>
      <c r="G2039" t="s">
        <v>42</v>
      </c>
      <c r="H2039" t="s">
        <v>42</v>
      </c>
      <c r="I2039" t="s">
        <v>7836</v>
      </c>
      <c r="J2039" t="s">
        <v>7837</v>
      </c>
      <c r="K2039" t="s">
        <v>3830</v>
      </c>
      <c r="L2039" t="s">
        <v>7405</v>
      </c>
      <c r="M2039" t="s">
        <v>7248</v>
      </c>
      <c r="N2039" t="s">
        <v>7838</v>
      </c>
      <c r="O2039" t="s">
        <v>46</v>
      </c>
      <c r="P2039" t="s">
        <v>39</v>
      </c>
      <c r="Q2039" t="s">
        <v>44</v>
      </c>
      <c r="R2039" t="s">
        <v>3918</v>
      </c>
      <c r="S2039" t="s">
        <v>7839</v>
      </c>
      <c r="T2039" t="s">
        <v>39</v>
      </c>
      <c r="U2039" t="s">
        <v>45</v>
      </c>
      <c r="V2039" t="str" cm="1">
        <f t="array" aca="1" ref="V2039" ca="1">IFERROR(_xlfn.IFS(A2037="  ..............",OFFSET(A2037,2,0),A2036=" X-------------X",OFFSET(A2036,3,0),MATCH("  ..............",A2039:A2065,0)&gt;2,V2038),"-")</f>
        <v xml:space="preserve">  BARBAC-MG345  </v>
      </c>
      <c r="W2039" t="str">
        <f t="shared" ca="1" si="93"/>
        <v xml:space="preserve">   1.019 </v>
      </c>
      <c r="X2039" t="str">
        <f t="shared" ca="1" si="94"/>
        <v xml:space="preserve"> PIMENT-MG345 </v>
      </c>
      <c r="Y2039" s="1" t="str">
        <f t="shared" ca="1" si="95"/>
        <v xml:space="preserve">       16.0% </v>
      </c>
    </row>
    <row r="2040" spans="1:25" x14ac:dyDescent="0.25">
      <c r="A2040" t="s">
        <v>43</v>
      </c>
      <c r="B2040" t="s">
        <v>42</v>
      </c>
      <c r="C2040" t="s">
        <v>7784</v>
      </c>
      <c r="D2040" t="s">
        <v>3875</v>
      </c>
      <c r="E2040" t="s">
        <v>7784</v>
      </c>
      <c r="F2040" t="s">
        <v>7840</v>
      </c>
      <c r="G2040" t="s">
        <v>42</v>
      </c>
      <c r="H2040" t="s">
        <v>42</v>
      </c>
      <c r="I2040" t="s">
        <v>7673</v>
      </c>
      <c r="J2040" t="s">
        <v>7674</v>
      </c>
      <c r="K2040" t="s">
        <v>3830</v>
      </c>
      <c r="L2040" t="s">
        <v>7841</v>
      </c>
      <c r="M2040" t="s">
        <v>7842</v>
      </c>
      <c r="N2040" t="s">
        <v>7843</v>
      </c>
      <c r="O2040" t="s">
        <v>46</v>
      </c>
      <c r="P2040" t="s">
        <v>39</v>
      </c>
      <c r="Q2040" t="s">
        <v>44</v>
      </c>
      <c r="R2040" t="s">
        <v>4056</v>
      </c>
      <c r="S2040" t="s">
        <v>7844</v>
      </c>
      <c r="T2040" t="s">
        <v>39</v>
      </c>
      <c r="U2040" t="s">
        <v>45</v>
      </c>
      <c r="V2040" t="str" cm="1">
        <f t="array" aca="1" ref="V2040" ca="1">IFERROR(_xlfn.IFS(A2038="  ..............",OFFSET(A2038,2,0),A2037=" X-------------X",OFFSET(A2037,3,0),MATCH("  ..............",A2040:A2066,0)&gt;2,V2039),"-")</f>
        <v xml:space="preserve">  BARBAC-MG345  </v>
      </c>
      <c r="W2040" t="str">
        <f t="shared" ca="1" si="93"/>
        <v xml:space="preserve">   1.019 </v>
      </c>
      <c r="X2040" t="str">
        <f t="shared" ca="1" si="94"/>
        <v xml:space="preserve"> SDUMO2-MG345 </v>
      </c>
      <c r="Y2040" s="1" t="str">
        <f t="shared" ca="1" si="95"/>
        <v xml:space="preserve">        5.1% </v>
      </c>
    </row>
    <row r="2041" spans="1:25" x14ac:dyDescent="0.25">
      <c r="A2041" t="s">
        <v>43</v>
      </c>
      <c r="B2041" t="s">
        <v>42</v>
      </c>
      <c r="C2041" t="s">
        <v>7708</v>
      </c>
      <c r="D2041" t="s">
        <v>7708</v>
      </c>
      <c r="E2041" t="s">
        <v>7708</v>
      </c>
      <c r="F2041" t="s">
        <v>7845</v>
      </c>
      <c r="G2041" t="s">
        <v>42</v>
      </c>
      <c r="H2041" t="s">
        <v>42</v>
      </c>
      <c r="I2041" t="s">
        <v>6406</v>
      </c>
      <c r="J2041" t="s">
        <v>6407</v>
      </c>
      <c r="K2041" t="s">
        <v>3830</v>
      </c>
      <c r="L2041" t="s">
        <v>4212</v>
      </c>
      <c r="M2041" t="s">
        <v>7846</v>
      </c>
      <c r="N2041" t="s">
        <v>7847</v>
      </c>
      <c r="O2041" t="s">
        <v>46</v>
      </c>
      <c r="P2041" t="s">
        <v>39</v>
      </c>
      <c r="Q2041" t="s">
        <v>44</v>
      </c>
      <c r="R2041" t="s">
        <v>3918</v>
      </c>
      <c r="S2041" t="s">
        <v>7848</v>
      </c>
      <c r="T2041" t="s">
        <v>39</v>
      </c>
      <c r="U2041" t="s">
        <v>45</v>
      </c>
      <c r="V2041" t="str" cm="1">
        <f t="array" aca="1" ref="V2041" ca="1">IFERROR(_xlfn.IFS(A2039="  ..............",OFFSET(A2039,2,0),A2038=" X-------------X",OFFSET(A2038,3,0),MATCH("  ..............",A2041:A2067,0)&gt;2,V2040),"-")</f>
        <v xml:space="preserve">  BARBAC-MG345  </v>
      </c>
      <c r="W2041" t="str">
        <f t="shared" ca="1" si="93"/>
        <v xml:space="preserve">   1.019 </v>
      </c>
      <c r="X2041" t="str">
        <f t="shared" ca="1" si="94"/>
        <v xml:space="preserve"> BAR2T1-MG000 </v>
      </c>
      <c r="Y2041" s="1" t="str">
        <f t="shared" ca="1" si="95"/>
        <v xml:space="preserve">       45.1% </v>
      </c>
    </row>
    <row r="2042" spans="1:25" x14ac:dyDescent="0.25">
      <c r="A2042" t="s">
        <v>43</v>
      </c>
      <c r="B2042" t="s">
        <v>42</v>
      </c>
      <c r="C2042" t="s">
        <v>4188</v>
      </c>
      <c r="D2042" t="s">
        <v>4206</v>
      </c>
      <c r="E2042" t="s">
        <v>4188</v>
      </c>
      <c r="F2042" t="s">
        <v>7849</v>
      </c>
      <c r="G2042" t="s">
        <v>42</v>
      </c>
      <c r="H2042" t="s">
        <v>42</v>
      </c>
      <c r="I2042" t="s">
        <v>7850</v>
      </c>
      <c r="J2042" t="s">
        <v>7851</v>
      </c>
      <c r="K2042" t="s">
        <v>3830</v>
      </c>
      <c r="L2042" t="s">
        <v>7852</v>
      </c>
      <c r="M2042" t="s">
        <v>7853</v>
      </c>
      <c r="N2042" t="s">
        <v>7854</v>
      </c>
      <c r="O2042" t="s">
        <v>7855</v>
      </c>
      <c r="P2042" t="s">
        <v>39</v>
      </c>
      <c r="Q2042" t="s">
        <v>44</v>
      </c>
      <c r="R2042" t="s">
        <v>3832</v>
      </c>
      <c r="S2042" t="s">
        <v>7856</v>
      </c>
      <c r="T2042" t="s">
        <v>39</v>
      </c>
      <c r="U2042" t="s">
        <v>45</v>
      </c>
      <c r="V2042" t="str" cm="1">
        <f t="array" aca="1" ref="V2042" ca="1">IFERROR(_xlfn.IFS(A2040="  ..............",OFFSET(A2040,2,0),A2039=" X-------------X",OFFSET(A2039,3,0),MATCH("  ..............",A2042:A2068,0)&gt;2,V2041),"-")</f>
        <v>-</v>
      </c>
      <c r="W2042" t="str">
        <f t="shared" ca="1" si="93"/>
        <v>-</v>
      </c>
      <c r="X2042" t="str">
        <f t="shared" ca="1" si="94"/>
        <v>-</v>
      </c>
      <c r="Y2042" s="1" t="str">
        <f t="shared" ca="1" si="95"/>
        <v>.............</v>
      </c>
    </row>
    <row r="2043" spans="1:25" x14ac:dyDescent="0.25">
      <c r="A2043" t="s">
        <v>29</v>
      </c>
      <c r="B2043" t="s">
        <v>31</v>
      </c>
      <c r="C2043" t="s">
        <v>31</v>
      </c>
      <c r="D2043" t="s">
        <v>31</v>
      </c>
      <c r="E2043" t="s">
        <v>31</v>
      </c>
      <c r="F2043" t="s">
        <v>32</v>
      </c>
      <c r="G2043" t="s">
        <v>31</v>
      </c>
      <c r="H2043" t="s">
        <v>31</v>
      </c>
      <c r="I2043" t="s">
        <v>33</v>
      </c>
      <c r="J2043" t="s">
        <v>30</v>
      </c>
      <c r="K2043" t="s">
        <v>34</v>
      </c>
      <c r="L2043" t="s">
        <v>31</v>
      </c>
      <c r="M2043" t="s">
        <v>31</v>
      </c>
      <c r="N2043" t="s">
        <v>31</v>
      </c>
      <c r="O2043" t="s">
        <v>35</v>
      </c>
      <c r="P2043" t="s">
        <v>33</v>
      </c>
      <c r="Q2043" t="s">
        <v>36</v>
      </c>
      <c r="R2043" t="s">
        <v>37</v>
      </c>
      <c r="S2043" t="s">
        <v>37</v>
      </c>
      <c r="T2043" t="s">
        <v>33</v>
      </c>
      <c r="U2043" t="s">
        <v>33</v>
      </c>
      <c r="V2043" t="str" cm="1">
        <f t="array" aca="1" ref="V2043" ca="1">IFERROR(_xlfn.IFS(A2041="  ..............",OFFSET(A2041,2,0),A2040=" X-------------X",OFFSET(A2040,3,0),MATCH("  ..............",A2043:A2069,0)&gt;2,V2042),"-")</f>
        <v>-</v>
      </c>
      <c r="W2043" t="str">
        <f t="shared" ca="1" si="93"/>
        <v>-</v>
      </c>
      <c r="X2043" t="str">
        <f t="shared" ca="1" si="94"/>
        <v/>
      </c>
      <c r="Y2043" s="1" t="str">
        <f t="shared" ca="1" si="95"/>
        <v xml:space="preserve">         0.0 </v>
      </c>
    </row>
    <row r="2044" spans="1:25" x14ac:dyDescent="0.25">
      <c r="A2044" t="s">
        <v>7857</v>
      </c>
      <c r="B2044" t="s">
        <v>4894</v>
      </c>
      <c r="C2044" t="s">
        <v>3819</v>
      </c>
      <c r="D2044" t="s">
        <v>3819</v>
      </c>
      <c r="E2044" t="s">
        <v>3819</v>
      </c>
      <c r="F2044" t="s">
        <v>3820</v>
      </c>
      <c r="G2044" t="s">
        <v>3819</v>
      </c>
      <c r="H2044" t="s">
        <v>3821</v>
      </c>
      <c r="I2044" t="s">
        <v>38</v>
      </c>
      <c r="J2044" t="s">
        <v>38</v>
      </c>
      <c r="K2044" t="s">
        <v>38</v>
      </c>
      <c r="L2044" t="s">
        <v>38</v>
      </c>
      <c r="M2044" t="s">
        <v>38</v>
      </c>
      <c r="N2044" t="s">
        <v>38</v>
      </c>
      <c r="O2044" t="s">
        <v>38</v>
      </c>
      <c r="P2044" t="s">
        <v>38</v>
      </c>
      <c r="Q2044" t="s">
        <v>38</v>
      </c>
      <c r="R2044" t="s">
        <v>38</v>
      </c>
      <c r="S2044" t="s">
        <v>38</v>
      </c>
      <c r="T2044" t="s">
        <v>38</v>
      </c>
      <c r="U2044" t="s">
        <v>38</v>
      </c>
      <c r="V2044" t="str" cm="1">
        <f t="array" aca="1" ref="V2044" ca="1">IFERROR(_xlfn.IFS(A2042="  ..............",OFFSET(A2042,2,0),A2041=" X-------------X",OFFSET(A2041,3,0),MATCH("  ..............",A2044:A2070,0)&gt;2,V2043),"-")</f>
        <v>-</v>
      </c>
      <c r="W2044" t="str">
        <f t="shared" ca="1" si="93"/>
        <v>-</v>
      </c>
      <c r="X2044" t="str">
        <f t="shared" ca="1" si="94"/>
        <v xml:space="preserve">              </v>
      </c>
      <c r="Y2044" s="1" t="str">
        <f t="shared" ca="1" si="95"/>
        <v xml:space="preserve">         0.0 </v>
      </c>
    </row>
    <row r="2045" spans="1:25" x14ac:dyDescent="0.25">
      <c r="A2045" t="s">
        <v>7858</v>
      </c>
      <c r="B2045" t="s">
        <v>7859</v>
      </c>
      <c r="C2045" t="s">
        <v>3819</v>
      </c>
      <c r="D2045" t="s">
        <v>3819</v>
      </c>
      <c r="E2045" t="s">
        <v>3819</v>
      </c>
      <c r="F2045" t="s">
        <v>3820</v>
      </c>
      <c r="G2045" t="s">
        <v>3819</v>
      </c>
      <c r="H2045" t="s">
        <v>3819</v>
      </c>
      <c r="I2045" t="s">
        <v>39</v>
      </c>
      <c r="J2045" t="s">
        <v>40</v>
      </c>
      <c r="K2045" t="s">
        <v>41</v>
      </c>
      <c r="L2045" t="s">
        <v>42</v>
      </c>
      <c r="M2045" t="s">
        <v>42</v>
      </c>
      <c r="N2045" t="s">
        <v>41</v>
      </c>
      <c r="O2045" t="s">
        <v>38</v>
      </c>
      <c r="P2045" t="s">
        <v>38</v>
      </c>
      <c r="Q2045" t="s">
        <v>38</v>
      </c>
      <c r="R2045" t="s">
        <v>38</v>
      </c>
      <c r="S2045" t="s">
        <v>38</v>
      </c>
      <c r="T2045" t="s">
        <v>38</v>
      </c>
      <c r="U2045" t="s">
        <v>38</v>
      </c>
      <c r="V2045" t="str" cm="1">
        <f t="array" aca="1" ref="V2045" ca="1">IFERROR(_xlfn.IFS(A2043="  ..............",OFFSET(A2043,2,0),A2042=" X-------------X",OFFSET(A2042,3,0),MATCH("  ..............",A2045:A2071,0)&gt;2,V2044),"-")</f>
        <v xml:space="preserve">  BARREI-MG345  </v>
      </c>
      <c r="W2045" t="str">
        <f t="shared" ca="1" si="93"/>
        <v xml:space="preserve">   1.018 </v>
      </c>
      <c r="X2045" t="str">
        <f t="shared" ca="1" si="94"/>
        <v xml:space="preserve"> TAQUAR-MG345 </v>
      </c>
      <c r="Y2045" s="1" t="str">
        <f t="shared" ca="1" si="95"/>
        <v xml:space="preserve">        3.9% </v>
      </c>
    </row>
    <row r="2046" spans="1:25" x14ac:dyDescent="0.25">
      <c r="A2046" t="s">
        <v>43</v>
      </c>
      <c r="B2046" t="s">
        <v>42</v>
      </c>
      <c r="C2046" t="s">
        <v>7860</v>
      </c>
      <c r="D2046" t="s">
        <v>7860</v>
      </c>
      <c r="E2046" t="s">
        <v>7860</v>
      </c>
      <c r="F2046" t="s">
        <v>7861</v>
      </c>
      <c r="G2046" t="s">
        <v>42</v>
      </c>
      <c r="H2046" t="s">
        <v>42</v>
      </c>
      <c r="I2046" t="s">
        <v>7862</v>
      </c>
      <c r="J2046" t="s">
        <v>7863</v>
      </c>
      <c r="K2046" t="s">
        <v>3830</v>
      </c>
      <c r="L2046" t="s">
        <v>7864</v>
      </c>
      <c r="M2046" t="s">
        <v>7865</v>
      </c>
      <c r="N2046" t="s">
        <v>4306</v>
      </c>
      <c r="O2046" t="s">
        <v>46</v>
      </c>
      <c r="P2046" t="s">
        <v>39</v>
      </c>
      <c r="Q2046" t="s">
        <v>44</v>
      </c>
      <c r="R2046" t="s">
        <v>3832</v>
      </c>
      <c r="S2046" t="s">
        <v>7866</v>
      </c>
      <c r="T2046" t="s">
        <v>39</v>
      </c>
      <c r="U2046" t="s">
        <v>45</v>
      </c>
      <c r="V2046" t="str" cm="1">
        <f t="array" aca="1" ref="V2046" ca="1">IFERROR(_xlfn.IFS(A2044="  ..............",OFFSET(A2044,2,0),A2043=" X-------------X",OFFSET(A2043,3,0),MATCH("  ..............",A2046:A2072,0)&gt;2,V2045),"-")</f>
        <v xml:space="preserve">  BARREI-MG345  </v>
      </c>
      <c r="W2046" t="str">
        <f t="shared" ca="1" si="93"/>
        <v xml:space="preserve">   1.018 </v>
      </c>
      <c r="X2046" t="str">
        <f t="shared" ca="1" si="94"/>
        <v xml:space="preserve"> BETIM6-MG345 </v>
      </c>
      <c r="Y2046" s="1" t="str">
        <f t="shared" ca="1" si="95"/>
        <v xml:space="preserve">       33.9% </v>
      </c>
    </row>
    <row r="2047" spans="1:25" x14ac:dyDescent="0.25">
      <c r="A2047" t="s">
        <v>43</v>
      </c>
      <c r="B2047" t="s">
        <v>42</v>
      </c>
      <c r="C2047" t="s">
        <v>7867</v>
      </c>
      <c r="D2047" t="s">
        <v>7867</v>
      </c>
      <c r="E2047" t="s">
        <v>7867</v>
      </c>
      <c r="F2047" t="s">
        <v>5443</v>
      </c>
      <c r="G2047" t="s">
        <v>42</v>
      </c>
      <c r="H2047" t="s">
        <v>42</v>
      </c>
      <c r="I2047" t="s">
        <v>7868</v>
      </c>
      <c r="J2047" t="s">
        <v>7869</v>
      </c>
      <c r="K2047" t="s">
        <v>3830</v>
      </c>
      <c r="L2047" t="s">
        <v>7870</v>
      </c>
      <c r="M2047" t="s">
        <v>7871</v>
      </c>
      <c r="N2047" t="s">
        <v>7872</v>
      </c>
      <c r="O2047" t="s">
        <v>46</v>
      </c>
      <c r="P2047" t="s">
        <v>39</v>
      </c>
      <c r="Q2047" t="s">
        <v>44</v>
      </c>
      <c r="R2047" t="s">
        <v>6323</v>
      </c>
      <c r="S2047" t="s">
        <v>7873</v>
      </c>
      <c r="T2047" t="s">
        <v>39</v>
      </c>
      <c r="U2047" t="s">
        <v>45</v>
      </c>
      <c r="V2047" t="str" cm="1">
        <f t="array" aca="1" ref="V2047" ca="1">IFERROR(_xlfn.IFS(A2045="  ..............",OFFSET(A2045,2,0),A2044=" X-------------X",OFFSET(A2044,3,0),MATCH("  ..............",A2047:A2073,0)&gt;2,V2046),"-")</f>
        <v xml:space="preserve">  BARREI-MG345  </v>
      </c>
      <c r="W2047" t="str">
        <f t="shared" ca="1" si="93"/>
        <v xml:space="preserve">   1.018 </v>
      </c>
      <c r="X2047" t="str">
        <f t="shared" ca="1" si="94"/>
        <v xml:space="preserve"> SARZED-MG345 </v>
      </c>
      <c r="Y2047" s="1" t="str">
        <f t="shared" ca="1" si="95"/>
        <v xml:space="preserve">       15.1% </v>
      </c>
    </row>
    <row r="2048" spans="1:25" x14ac:dyDescent="0.25">
      <c r="A2048" t="s">
        <v>43</v>
      </c>
      <c r="B2048" t="s">
        <v>42</v>
      </c>
      <c r="C2048" t="s">
        <v>4110</v>
      </c>
      <c r="D2048" t="s">
        <v>7565</v>
      </c>
      <c r="E2048" t="s">
        <v>4110</v>
      </c>
      <c r="F2048" t="s">
        <v>5611</v>
      </c>
      <c r="G2048" t="s">
        <v>42</v>
      </c>
      <c r="H2048" t="s">
        <v>42</v>
      </c>
      <c r="I2048" t="s">
        <v>7874</v>
      </c>
      <c r="J2048" t="s">
        <v>7875</v>
      </c>
      <c r="K2048" t="s">
        <v>3830</v>
      </c>
      <c r="L2048" t="s">
        <v>5873</v>
      </c>
      <c r="M2048" t="s">
        <v>7876</v>
      </c>
      <c r="N2048" t="s">
        <v>7877</v>
      </c>
      <c r="O2048" t="s">
        <v>46</v>
      </c>
      <c r="P2048" t="s">
        <v>39</v>
      </c>
      <c r="Q2048" t="s">
        <v>44</v>
      </c>
      <c r="R2048" t="s">
        <v>4873</v>
      </c>
      <c r="S2048" t="s">
        <v>7878</v>
      </c>
      <c r="T2048" t="s">
        <v>39</v>
      </c>
      <c r="U2048" t="s">
        <v>45</v>
      </c>
      <c r="V2048" t="str" cm="1">
        <f t="array" aca="1" ref="V2048" ca="1">IFERROR(_xlfn.IFS(A2046="  ..............",OFFSET(A2046,2,0),A2045=" X-------------X",OFFSET(A2045,3,0),MATCH("  ..............",A2048:A2074,0)&gt;2,V2047),"-")</f>
        <v xml:space="preserve">  BARREI-MG345  </v>
      </c>
      <c r="W2048" t="str">
        <f t="shared" ca="1" si="93"/>
        <v xml:space="preserve">   1.018 </v>
      </c>
      <c r="X2048" t="str">
        <f t="shared" ca="1" si="94"/>
        <v xml:space="preserve"> BARRE5-MG000 </v>
      </c>
      <c r="Y2048" s="1" t="str">
        <f t="shared" ca="1" si="95"/>
        <v xml:space="preserve">       21.2% </v>
      </c>
    </row>
    <row r="2049" spans="1:25" x14ac:dyDescent="0.25">
      <c r="A2049" t="s">
        <v>43</v>
      </c>
      <c r="B2049" t="s">
        <v>42</v>
      </c>
      <c r="C2049" t="s">
        <v>5604</v>
      </c>
      <c r="D2049" t="s">
        <v>7879</v>
      </c>
      <c r="E2049" t="s">
        <v>5604</v>
      </c>
      <c r="F2049" t="s">
        <v>4960</v>
      </c>
      <c r="G2049" t="s">
        <v>42</v>
      </c>
      <c r="H2049" t="s">
        <v>42</v>
      </c>
      <c r="I2049" t="s">
        <v>7880</v>
      </c>
      <c r="J2049" t="s">
        <v>7881</v>
      </c>
      <c r="K2049" t="s">
        <v>4427</v>
      </c>
      <c r="L2049" t="s">
        <v>5219</v>
      </c>
      <c r="M2049" t="s">
        <v>7214</v>
      </c>
      <c r="N2049" t="s">
        <v>7882</v>
      </c>
      <c r="O2049" t="s">
        <v>48</v>
      </c>
      <c r="P2049" t="s">
        <v>39</v>
      </c>
      <c r="Q2049" t="s">
        <v>44</v>
      </c>
      <c r="R2049" t="s">
        <v>3832</v>
      </c>
      <c r="S2049" t="s">
        <v>4639</v>
      </c>
      <c r="T2049" t="s">
        <v>39</v>
      </c>
      <c r="U2049" t="s">
        <v>45</v>
      </c>
      <c r="V2049" t="str" cm="1">
        <f t="array" aca="1" ref="V2049" ca="1">IFERROR(_xlfn.IFS(A2047="  ..............",OFFSET(A2047,2,0),A2046=" X-------------X",OFFSET(A2046,3,0),MATCH("  ..............",A2049:A2075,0)&gt;2,V2048),"-")</f>
        <v xml:space="preserve">  BARREI-MG345  </v>
      </c>
      <c r="W2049" t="str">
        <f t="shared" ca="1" si="93"/>
        <v xml:space="preserve">   1.018 </v>
      </c>
      <c r="X2049" t="str">
        <f t="shared" ca="1" si="94"/>
        <v xml:space="preserve"> BARRE6-MG000 </v>
      </c>
      <c r="Y2049" s="1" t="str">
        <f t="shared" ca="1" si="95"/>
        <v xml:space="preserve">       21.2% </v>
      </c>
    </row>
    <row r="2050" spans="1:25" x14ac:dyDescent="0.25">
      <c r="A2050" t="s">
        <v>43</v>
      </c>
      <c r="B2050" t="s">
        <v>42</v>
      </c>
      <c r="C2050" t="s">
        <v>5604</v>
      </c>
      <c r="D2050" t="s">
        <v>7879</v>
      </c>
      <c r="E2050" t="s">
        <v>5604</v>
      </c>
      <c r="F2050" t="s">
        <v>4960</v>
      </c>
      <c r="G2050" t="s">
        <v>42</v>
      </c>
      <c r="H2050" t="s">
        <v>42</v>
      </c>
      <c r="I2050" t="s">
        <v>7883</v>
      </c>
      <c r="J2050" t="s">
        <v>7884</v>
      </c>
      <c r="K2050" t="s">
        <v>4193</v>
      </c>
      <c r="L2050" t="s">
        <v>7885</v>
      </c>
      <c r="M2050" t="s">
        <v>7886</v>
      </c>
      <c r="N2050" t="s">
        <v>7887</v>
      </c>
      <c r="O2050" t="s">
        <v>48</v>
      </c>
      <c r="P2050" t="s">
        <v>39</v>
      </c>
      <c r="Q2050" t="s">
        <v>44</v>
      </c>
      <c r="R2050" t="s">
        <v>3832</v>
      </c>
      <c r="S2050" t="s">
        <v>7888</v>
      </c>
      <c r="T2050" t="s">
        <v>39</v>
      </c>
      <c r="U2050" t="s">
        <v>45</v>
      </c>
      <c r="V2050" t="str" cm="1">
        <f t="array" aca="1" ref="V2050" ca="1">IFERROR(_xlfn.IFS(A2048="  ..............",OFFSET(A2048,2,0),A2047=" X-------------X",OFFSET(A2047,3,0),MATCH("  ..............",A2050:A2076,0)&gt;2,V2049),"-")</f>
        <v xml:space="preserve">  BARREI-MG345  </v>
      </c>
      <c r="W2050" t="str">
        <f t="shared" ca="1" si="93"/>
        <v xml:space="preserve">   1.018 </v>
      </c>
      <c r="X2050" t="str">
        <f t="shared" ca="1" si="94"/>
        <v xml:space="preserve"> BARRT7-MG000 </v>
      </c>
      <c r="Y2050" s="1" t="str">
        <f t="shared" ca="1" si="95"/>
        <v xml:space="preserve">       21.5% </v>
      </c>
    </row>
    <row r="2051" spans="1:25" x14ac:dyDescent="0.25">
      <c r="A2051" t="s">
        <v>43</v>
      </c>
      <c r="B2051" t="s">
        <v>42</v>
      </c>
      <c r="C2051" t="s">
        <v>5604</v>
      </c>
      <c r="D2051" t="s">
        <v>4613</v>
      </c>
      <c r="E2051" t="s">
        <v>5604</v>
      </c>
      <c r="F2051" t="s">
        <v>7889</v>
      </c>
      <c r="G2051" t="s">
        <v>42</v>
      </c>
      <c r="H2051" t="s">
        <v>42</v>
      </c>
      <c r="I2051" t="s">
        <v>7890</v>
      </c>
      <c r="J2051" t="s">
        <v>7891</v>
      </c>
      <c r="K2051" t="s">
        <v>4201</v>
      </c>
      <c r="L2051" t="s">
        <v>7151</v>
      </c>
      <c r="M2051" t="s">
        <v>7892</v>
      </c>
      <c r="N2051" t="s">
        <v>7893</v>
      </c>
      <c r="O2051" t="s">
        <v>48</v>
      </c>
      <c r="P2051" t="s">
        <v>39</v>
      </c>
      <c r="Q2051" t="s">
        <v>44</v>
      </c>
      <c r="R2051" t="s">
        <v>3832</v>
      </c>
      <c r="S2051" t="s">
        <v>7894</v>
      </c>
      <c r="T2051" t="s">
        <v>39</v>
      </c>
      <c r="U2051" t="s">
        <v>45</v>
      </c>
      <c r="V2051" t="str" cm="1">
        <f t="array" aca="1" ref="V2051" ca="1">IFERROR(_xlfn.IFS(A2049="  ..............",OFFSET(A2049,2,0),A2048=" X-------------X",OFFSET(A2048,3,0),MATCH("  ..............",A2051:A2077,0)&gt;2,V2050),"-")</f>
        <v xml:space="preserve">  BARREI-MG345  </v>
      </c>
      <c r="W2051" t="str">
        <f t="shared" ca="1" si="93"/>
        <v xml:space="preserve">   1.018 </v>
      </c>
      <c r="X2051" t="str">
        <f t="shared" ca="1" si="94"/>
        <v xml:space="preserve"> BARRT8-MG000 </v>
      </c>
      <c r="Y2051" s="1" t="str">
        <f t="shared" ca="1" si="95"/>
        <v xml:space="preserve">       21.5% </v>
      </c>
    </row>
    <row r="2052" spans="1:25" x14ac:dyDescent="0.25">
      <c r="A2052" t="s">
        <v>43</v>
      </c>
      <c r="B2052" t="s">
        <v>42</v>
      </c>
      <c r="C2052" t="s">
        <v>5604</v>
      </c>
      <c r="D2052" t="s">
        <v>4613</v>
      </c>
      <c r="E2052" t="s">
        <v>5604</v>
      </c>
      <c r="F2052" t="s">
        <v>7889</v>
      </c>
      <c r="G2052" t="s">
        <v>42</v>
      </c>
      <c r="H2052" t="s">
        <v>42</v>
      </c>
      <c r="I2052" t="s">
        <v>7895</v>
      </c>
      <c r="J2052" t="s">
        <v>7896</v>
      </c>
      <c r="K2052" t="s">
        <v>7897</v>
      </c>
      <c r="L2052" t="s">
        <v>7151</v>
      </c>
      <c r="M2052" t="s">
        <v>7892</v>
      </c>
      <c r="N2052" t="s">
        <v>7893</v>
      </c>
      <c r="O2052" t="s">
        <v>48</v>
      </c>
      <c r="P2052" t="s">
        <v>39</v>
      </c>
      <c r="Q2052" t="s">
        <v>44</v>
      </c>
      <c r="R2052" t="s">
        <v>3832</v>
      </c>
      <c r="S2052" t="s">
        <v>7894</v>
      </c>
      <c r="T2052" t="s">
        <v>39</v>
      </c>
      <c r="U2052" t="s">
        <v>45</v>
      </c>
      <c r="V2052" t="str" cm="1">
        <f t="array" aca="1" ref="V2052" ca="1">IFERROR(_xlfn.IFS(A2050="  ..............",OFFSET(A2050,2,0),A2049=" X-------------X",OFFSET(A2049,3,0),MATCH("  ..............",A2052:A2078,0)&gt;2,V2051),"-")</f>
        <v>-</v>
      </c>
      <c r="W2052" t="str">
        <f t="shared" ca="1" si="93"/>
        <v>-</v>
      </c>
      <c r="X2052" t="str">
        <f t="shared" ca="1" si="94"/>
        <v>-</v>
      </c>
      <c r="Y2052" s="1" t="str">
        <f t="shared" ca="1" si="95"/>
        <v>.............</v>
      </c>
    </row>
    <row r="2053" spans="1:25" x14ac:dyDescent="0.25">
      <c r="A2053" t="s">
        <v>29</v>
      </c>
      <c r="B2053" t="s">
        <v>31</v>
      </c>
      <c r="C2053" t="s">
        <v>31</v>
      </c>
      <c r="D2053" t="s">
        <v>31</v>
      </c>
      <c r="E2053" t="s">
        <v>31</v>
      </c>
      <c r="F2053" t="s">
        <v>32</v>
      </c>
      <c r="G2053" t="s">
        <v>31</v>
      </c>
      <c r="H2053" t="s">
        <v>31</v>
      </c>
      <c r="I2053" t="s">
        <v>33</v>
      </c>
      <c r="J2053" t="s">
        <v>30</v>
      </c>
      <c r="K2053" t="s">
        <v>34</v>
      </c>
      <c r="L2053" t="s">
        <v>31</v>
      </c>
      <c r="M2053" t="s">
        <v>31</v>
      </c>
      <c r="N2053" t="s">
        <v>31</v>
      </c>
      <c r="O2053" t="s">
        <v>35</v>
      </c>
      <c r="P2053" t="s">
        <v>33</v>
      </c>
      <c r="Q2053" t="s">
        <v>36</v>
      </c>
      <c r="R2053" t="s">
        <v>37</v>
      </c>
      <c r="S2053" t="s">
        <v>37</v>
      </c>
      <c r="T2053" t="s">
        <v>33</v>
      </c>
      <c r="U2053" t="s">
        <v>33</v>
      </c>
      <c r="V2053" t="str" cm="1">
        <f t="array" aca="1" ref="V2053" ca="1">IFERROR(_xlfn.IFS(A2051="  ..............",OFFSET(A2051,2,0),A2050=" X-------------X",OFFSET(A2050,3,0),MATCH("  ..............",A2053:A2079,0)&gt;2,V2052),"-")</f>
        <v>-</v>
      </c>
      <c r="W2053" t="str">
        <f t="shared" ref="W2053:W2116" ca="1" si="96">IFERROR(OFFSET($A$1,MATCH(V2053,A:A,0)-2,1),"-")</f>
        <v>-</v>
      </c>
      <c r="X2053" t="str">
        <f t="shared" ref="X2053:X2116" ca="1" si="97">IFERROR(IF(V2053=V2052,OFFSET($J$1,ROW(X2053),0),OFFSET($J$1,MATCH(V2053,A:A,0),0)),"-")</f>
        <v/>
      </c>
      <c r="Y2053" s="1" t="str">
        <f t="shared" ref="Y2053:Y2116" ca="1" si="98">IFERROR(OFFSET($F$1,ROW(F2053),0),"-")</f>
        <v xml:space="preserve">         0.0 </v>
      </c>
    </row>
    <row r="2054" spans="1:25" x14ac:dyDescent="0.25">
      <c r="A2054" t="s">
        <v>7898</v>
      </c>
      <c r="B2054" t="s">
        <v>3817</v>
      </c>
      <c r="C2054" t="s">
        <v>3819</v>
      </c>
      <c r="D2054" t="s">
        <v>3819</v>
      </c>
      <c r="E2054" t="s">
        <v>3819</v>
      </c>
      <c r="F2054" t="s">
        <v>3820</v>
      </c>
      <c r="G2054" t="s">
        <v>7899</v>
      </c>
      <c r="H2054" t="s">
        <v>3821</v>
      </c>
      <c r="I2054" t="s">
        <v>38</v>
      </c>
      <c r="J2054" t="s">
        <v>38</v>
      </c>
      <c r="K2054" t="s">
        <v>38</v>
      </c>
      <c r="L2054" t="s">
        <v>38</v>
      </c>
      <c r="M2054" t="s">
        <v>38</v>
      </c>
      <c r="N2054" t="s">
        <v>38</v>
      </c>
      <c r="O2054" t="s">
        <v>38</v>
      </c>
      <c r="P2054" t="s">
        <v>38</v>
      </c>
      <c r="Q2054" t="s">
        <v>38</v>
      </c>
      <c r="R2054" t="s">
        <v>38</v>
      </c>
      <c r="S2054" t="s">
        <v>38</v>
      </c>
      <c r="T2054" t="s">
        <v>38</v>
      </c>
      <c r="U2054" t="s">
        <v>38</v>
      </c>
      <c r="V2054" t="str" cm="1">
        <f t="array" aca="1" ref="V2054" ca="1">IFERROR(_xlfn.IFS(A2052="  ..............",OFFSET(A2052,2,0),A2051=" X-------------X",OFFSET(A2051,3,0),MATCH("  ..............",A2054:A2080,0)&gt;2,V2053),"-")</f>
        <v>-</v>
      </c>
      <c r="W2054" t="str">
        <f t="shared" ca="1" si="96"/>
        <v>-</v>
      </c>
      <c r="X2054" t="str">
        <f t="shared" ca="1" si="97"/>
        <v xml:space="preserve">              </v>
      </c>
      <c r="Y2054" s="1" t="str">
        <f t="shared" ca="1" si="98"/>
        <v xml:space="preserve">         0.0 </v>
      </c>
    </row>
    <row r="2055" spans="1:25" x14ac:dyDescent="0.25">
      <c r="A2055" t="s">
        <v>7900</v>
      </c>
      <c r="B2055" t="s">
        <v>7901</v>
      </c>
      <c r="C2055" t="s">
        <v>7902</v>
      </c>
      <c r="D2055" t="s">
        <v>3819</v>
      </c>
      <c r="E2055" t="s">
        <v>3819</v>
      </c>
      <c r="F2055" t="s">
        <v>3820</v>
      </c>
      <c r="G2055" t="s">
        <v>3819</v>
      </c>
      <c r="H2055" t="s">
        <v>3819</v>
      </c>
      <c r="I2055" t="s">
        <v>39</v>
      </c>
      <c r="J2055" t="s">
        <v>40</v>
      </c>
      <c r="K2055" t="s">
        <v>41</v>
      </c>
      <c r="L2055" t="s">
        <v>42</v>
      </c>
      <c r="M2055" t="s">
        <v>42</v>
      </c>
      <c r="N2055" t="s">
        <v>41</v>
      </c>
      <c r="O2055" t="s">
        <v>38</v>
      </c>
      <c r="P2055" t="s">
        <v>38</v>
      </c>
      <c r="Q2055" t="s">
        <v>38</v>
      </c>
      <c r="R2055" t="s">
        <v>38</v>
      </c>
      <c r="S2055" t="s">
        <v>38</v>
      </c>
      <c r="T2055" t="s">
        <v>38</v>
      </c>
      <c r="U2055" t="s">
        <v>38</v>
      </c>
      <c r="V2055" t="str" cm="1">
        <f t="array" aca="1" ref="V2055" ca="1">IFERROR(_xlfn.IFS(A2053="  ..............",OFFSET(A2053,2,0),A2052=" X-------------X",OFFSET(A2052,3,0),MATCH("  ..............",A2055:A2081,0)&gt;2,V2054),"-")</f>
        <v xml:space="preserve">  BARRE-SIN001  </v>
      </c>
      <c r="W2055" t="str">
        <f t="shared" ca="1" si="96"/>
        <v xml:space="preserve">   0.954 </v>
      </c>
      <c r="X2055" t="str">
        <f t="shared" ca="1" si="97"/>
        <v xml:space="preserve"> BARREI-MG138 </v>
      </c>
      <c r="Y2055" s="1" t="str">
        <f t="shared" ca="1" si="98"/>
        <v xml:space="preserve">       27.9% </v>
      </c>
    </row>
    <row r="2056" spans="1:25" x14ac:dyDescent="0.25">
      <c r="A2056" t="s">
        <v>43</v>
      </c>
      <c r="B2056" t="s">
        <v>42</v>
      </c>
      <c r="C2056" t="s">
        <v>4420</v>
      </c>
      <c r="D2056" t="s">
        <v>4420</v>
      </c>
      <c r="E2056" t="s">
        <v>4420</v>
      </c>
      <c r="F2056" t="s">
        <v>7903</v>
      </c>
      <c r="G2056" t="s">
        <v>42</v>
      </c>
      <c r="H2056" t="s">
        <v>42</v>
      </c>
      <c r="I2056" t="s">
        <v>7904</v>
      </c>
      <c r="J2056" t="s">
        <v>7905</v>
      </c>
      <c r="K2056" t="s">
        <v>3879</v>
      </c>
      <c r="L2056" t="s">
        <v>3819</v>
      </c>
      <c r="M2056" t="s">
        <v>7906</v>
      </c>
      <c r="N2056" t="s">
        <v>7907</v>
      </c>
      <c r="O2056" t="s">
        <v>46</v>
      </c>
      <c r="P2056" t="s">
        <v>39</v>
      </c>
      <c r="Q2056" t="s">
        <v>6705</v>
      </c>
      <c r="R2056" t="s">
        <v>3832</v>
      </c>
      <c r="S2056" t="s">
        <v>4065</v>
      </c>
      <c r="T2056" t="s">
        <v>39</v>
      </c>
      <c r="U2056" t="s">
        <v>45</v>
      </c>
      <c r="V2056" t="str" cm="1">
        <f t="array" aca="1" ref="V2056" ca="1">IFERROR(_xlfn.IFS(A2054="  ..............",OFFSET(A2054,2,0),A2053=" X-------------X",OFFSET(A2053,3,0),MATCH("  ..............",A2056:A2082,0)&gt;2,V2055),"-")</f>
        <v>-</v>
      </c>
      <c r="W2056" t="str">
        <f t="shared" ca="1" si="96"/>
        <v>-</v>
      </c>
      <c r="X2056" t="str">
        <f t="shared" ca="1" si="97"/>
        <v>-</v>
      </c>
      <c r="Y2056" s="1" t="str">
        <f t="shared" ca="1" si="98"/>
        <v>.............</v>
      </c>
    </row>
    <row r="2057" spans="1:25" x14ac:dyDescent="0.25">
      <c r="A2057" t="s">
        <v>29</v>
      </c>
      <c r="B2057" t="s">
        <v>31</v>
      </c>
      <c r="C2057" t="s">
        <v>31</v>
      </c>
      <c r="D2057" t="s">
        <v>31</v>
      </c>
      <c r="E2057" t="s">
        <v>31</v>
      </c>
      <c r="F2057" t="s">
        <v>32</v>
      </c>
      <c r="G2057" t="s">
        <v>31</v>
      </c>
      <c r="H2057" t="s">
        <v>31</v>
      </c>
      <c r="I2057" t="s">
        <v>33</v>
      </c>
      <c r="J2057" t="s">
        <v>30</v>
      </c>
      <c r="K2057" t="s">
        <v>34</v>
      </c>
      <c r="L2057" t="s">
        <v>31</v>
      </c>
      <c r="M2057" t="s">
        <v>31</v>
      </c>
      <c r="N2057" t="s">
        <v>31</v>
      </c>
      <c r="O2057" t="s">
        <v>35</v>
      </c>
      <c r="P2057" t="s">
        <v>33</v>
      </c>
      <c r="Q2057" t="s">
        <v>36</v>
      </c>
      <c r="R2057" t="s">
        <v>37</v>
      </c>
      <c r="S2057" t="s">
        <v>37</v>
      </c>
      <c r="T2057" t="s">
        <v>33</v>
      </c>
      <c r="U2057" t="s">
        <v>33</v>
      </c>
      <c r="V2057" t="str" cm="1">
        <f t="array" aca="1" ref="V2057" ca="1">IFERROR(_xlfn.IFS(A2055="  ..............",OFFSET(A2055,2,0),A2054=" X-------------X",OFFSET(A2054,3,0),MATCH("  ..............",A2057:A2083,0)&gt;2,V2056),"-")</f>
        <v>-</v>
      </c>
      <c r="W2057" t="str">
        <f t="shared" ca="1" si="96"/>
        <v>-</v>
      </c>
      <c r="X2057" t="str">
        <f t="shared" ca="1" si="97"/>
        <v/>
      </c>
      <c r="Y2057" s="1" t="str">
        <f t="shared" ca="1" si="98"/>
        <v xml:space="preserve">         0.0 </v>
      </c>
    </row>
    <row r="2058" spans="1:25" x14ac:dyDescent="0.25">
      <c r="A2058" t="s">
        <v>7908</v>
      </c>
      <c r="B2058" t="s">
        <v>6106</v>
      </c>
      <c r="C2058" t="s">
        <v>3819</v>
      </c>
      <c r="D2058" t="s">
        <v>3819</v>
      </c>
      <c r="E2058" t="s">
        <v>3819</v>
      </c>
      <c r="F2058" t="s">
        <v>3820</v>
      </c>
      <c r="G2058" t="s">
        <v>3819</v>
      </c>
      <c r="H2058" t="s">
        <v>3821</v>
      </c>
      <c r="I2058" t="s">
        <v>38</v>
      </c>
      <c r="J2058" t="s">
        <v>38</v>
      </c>
      <c r="K2058" t="s">
        <v>38</v>
      </c>
      <c r="L2058" t="s">
        <v>38</v>
      </c>
      <c r="M2058" t="s">
        <v>38</v>
      </c>
      <c r="N2058" t="s">
        <v>38</v>
      </c>
      <c r="O2058" t="s">
        <v>38</v>
      </c>
      <c r="P2058" t="s">
        <v>38</v>
      </c>
      <c r="Q2058" t="s">
        <v>38</v>
      </c>
      <c r="R2058" t="s">
        <v>38</v>
      </c>
      <c r="S2058" t="s">
        <v>38</v>
      </c>
      <c r="T2058" t="s">
        <v>38</v>
      </c>
      <c r="U2058" t="s">
        <v>38</v>
      </c>
      <c r="V2058" t="str" cm="1">
        <f t="array" aca="1" ref="V2058" ca="1">IFERROR(_xlfn.IFS(A2056="  ..............",OFFSET(A2056,2,0),A2055=" X-------------X",OFFSET(A2055,3,0),MATCH("  ..............",A2058:A2084,0)&gt;2,V2057),"-")</f>
        <v>-</v>
      </c>
      <c r="W2058" t="str">
        <f t="shared" ca="1" si="96"/>
        <v>-</v>
      </c>
      <c r="X2058" t="str">
        <f t="shared" ca="1" si="97"/>
        <v xml:space="preserve">              </v>
      </c>
      <c r="Y2058" s="1" t="str">
        <f t="shared" ca="1" si="98"/>
        <v xml:space="preserve">         0.0 </v>
      </c>
    </row>
    <row r="2059" spans="1:25" x14ac:dyDescent="0.25">
      <c r="A2059" t="s">
        <v>7909</v>
      </c>
      <c r="B2059" t="s">
        <v>4227</v>
      </c>
      <c r="C2059" t="s">
        <v>3819</v>
      </c>
      <c r="D2059" t="s">
        <v>3819</v>
      </c>
      <c r="E2059" t="s">
        <v>3819</v>
      </c>
      <c r="F2059" t="s">
        <v>3820</v>
      </c>
      <c r="G2059" t="s">
        <v>3819</v>
      </c>
      <c r="H2059" t="s">
        <v>3819</v>
      </c>
      <c r="I2059" t="s">
        <v>39</v>
      </c>
      <c r="J2059" t="s">
        <v>40</v>
      </c>
      <c r="K2059" t="s">
        <v>41</v>
      </c>
      <c r="L2059" t="s">
        <v>42</v>
      </c>
      <c r="M2059" t="s">
        <v>42</v>
      </c>
      <c r="N2059" t="s">
        <v>41</v>
      </c>
      <c r="O2059" t="s">
        <v>38</v>
      </c>
      <c r="P2059" t="s">
        <v>38</v>
      </c>
      <c r="Q2059" t="s">
        <v>38</v>
      </c>
      <c r="R2059" t="s">
        <v>38</v>
      </c>
      <c r="S2059" t="s">
        <v>38</v>
      </c>
      <c r="T2059" t="s">
        <v>38</v>
      </c>
      <c r="U2059" t="s">
        <v>38</v>
      </c>
      <c r="V2059" t="str" cm="1">
        <f t="array" aca="1" ref="V2059" ca="1">IFERROR(_xlfn.IFS(A2057="  ..............",OFFSET(A2057,2,0),A2056=" X-------------X",OFFSET(A2056,3,0),MATCH("  ..............",A2059:A2085,0)&gt;2,V2058),"-")</f>
        <v xml:space="preserve">  JAGUAR-MG345  </v>
      </c>
      <c r="W2059" t="str">
        <f t="shared" ca="1" si="96"/>
        <v xml:space="preserve">   1.000 </v>
      </c>
      <c r="X2059" t="str">
        <f t="shared" ca="1" si="97"/>
        <v xml:space="preserve"> LCBARR-SP345 </v>
      </c>
      <c r="Y2059" s="1" t="str">
        <f t="shared" ca="1" si="98"/>
        <v xml:space="preserve">       11.2% </v>
      </c>
    </row>
    <row r="2060" spans="1:25" x14ac:dyDescent="0.25">
      <c r="A2060" t="s">
        <v>43</v>
      </c>
      <c r="B2060" t="s">
        <v>42</v>
      </c>
      <c r="C2060" t="s">
        <v>7910</v>
      </c>
      <c r="D2060" t="s">
        <v>7910</v>
      </c>
      <c r="E2060" t="s">
        <v>7910</v>
      </c>
      <c r="F2060" t="s">
        <v>5877</v>
      </c>
      <c r="G2060" t="s">
        <v>42</v>
      </c>
      <c r="H2060" t="s">
        <v>42</v>
      </c>
      <c r="I2060" t="s">
        <v>7575</v>
      </c>
      <c r="J2060" t="s">
        <v>7576</v>
      </c>
      <c r="K2060" t="s">
        <v>3830</v>
      </c>
      <c r="L2060" t="s">
        <v>4266</v>
      </c>
      <c r="M2060" t="s">
        <v>7911</v>
      </c>
      <c r="N2060" t="s">
        <v>7663</v>
      </c>
      <c r="O2060" t="s">
        <v>46</v>
      </c>
      <c r="P2060" t="s">
        <v>39</v>
      </c>
      <c r="Q2060" t="s">
        <v>7563</v>
      </c>
      <c r="R2060" t="s">
        <v>4337</v>
      </c>
      <c r="S2060" t="s">
        <v>7912</v>
      </c>
      <c r="T2060" t="s">
        <v>39</v>
      </c>
      <c r="U2060" t="s">
        <v>45</v>
      </c>
      <c r="V2060" t="str" cm="1">
        <f t="array" aca="1" ref="V2060" ca="1">IFERROR(_xlfn.IFS(A2058="  ..............",OFFSET(A2058,2,0),A2057=" X-------------X",OFFSET(A2057,3,0),MATCH("  ..............",A2060:A2086,0)&gt;2,V2059),"-")</f>
        <v xml:space="preserve">  JAGUAR-MG345  </v>
      </c>
      <c r="W2060" t="str">
        <f t="shared" ca="1" si="96"/>
        <v xml:space="preserve">   1.000 </v>
      </c>
      <c r="X2060" t="str">
        <f t="shared" ca="1" si="97"/>
        <v xml:space="preserve"> JAGUARUHE001 </v>
      </c>
      <c r="Y2060" s="1" t="str">
        <f t="shared" ca="1" si="98"/>
        <v xml:space="preserve">       19.0% </v>
      </c>
    </row>
    <row r="2061" spans="1:25" x14ac:dyDescent="0.25">
      <c r="A2061" t="s">
        <v>43</v>
      </c>
      <c r="B2061" t="s">
        <v>42</v>
      </c>
      <c r="C2061" t="s">
        <v>4279</v>
      </c>
      <c r="D2061" t="s">
        <v>4279</v>
      </c>
      <c r="E2061" t="s">
        <v>4151</v>
      </c>
      <c r="F2061" t="s">
        <v>7913</v>
      </c>
      <c r="G2061" t="s">
        <v>42</v>
      </c>
      <c r="H2061" t="s">
        <v>42</v>
      </c>
      <c r="I2061" t="s">
        <v>7914</v>
      </c>
      <c r="J2061" t="s">
        <v>7915</v>
      </c>
      <c r="K2061" t="s">
        <v>3830</v>
      </c>
      <c r="L2061" t="s">
        <v>7916</v>
      </c>
      <c r="M2061" t="s">
        <v>6920</v>
      </c>
      <c r="N2061" t="s">
        <v>4721</v>
      </c>
      <c r="O2061" t="s">
        <v>47</v>
      </c>
      <c r="P2061" t="s">
        <v>39</v>
      </c>
      <c r="Q2061" t="s">
        <v>44</v>
      </c>
      <c r="R2061" t="s">
        <v>3832</v>
      </c>
      <c r="S2061" t="s">
        <v>7814</v>
      </c>
      <c r="T2061" t="s">
        <v>39</v>
      </c>
      <c r="U2061" t="s">
        <v>45</v>
      </c>
      <c r="V2061" t="str" cm="1">
        <f t="array" aca="1" ref="V2061" ca="1">IFERROR(_xlfn.IFS(A2059="  ..............",OFFSET(A2059,2,0),A2058=" X-------------X",OFFSET(A2058,3,0),MATCH("  ..............",A2061:A2087,0)&gt;2,V2060),"-")</f>
        <v xml:space="preserve">  JAGUAR-MG345  </v>
      </c>
      <c r="W2061" t="str">
        <f t="shared" ca="1" si="96"/>
        <v xml:space="preserve">   1.000 </v>
      </c>
      <c r="X2061" t="str">
        <f t="shared" ca="1" si="97"/>
        <v xml:space="preserve"> PIMENT-MG345 </v>
      </c>
      <c r="Y2061" s="1" t="str">
        <f t="shared" ca="1" si="98"/>
        <v xml:space="preserve">       23.1% </v>
      </c>
    </row>
    <row r="2062" spans="1:25" x14ac:dyDescent="0.25">
      <c r="A2062" t="s">
        <v>43</v>
      </c>
      <c r="B2062" t="s">
        <v>42</v>
      </c>
      <c r="C2062" t="s">
        <v>7917</v>
      </c>
      <c r="D2062" t="s">
        <v>7917</v>
      </c>
      <c r="E2062" t="s">
        <v>7917</v>
      </c>
      <c r="F2062" t="s">
        <v>3993</v>
      </c>
      <c r="G2062" t="s">
        <v>42</v>
      </c>
      <c r="H2062" t="s">
        <v>42</v>
      </c>
      <c r="I2062" t="s">
        <v>7673</v>
      </c>
      <c r="J2062" t="s">
        <v>7674</v>
      </c>
      <c r="K2062" t="s">
        <v>3830</v>
      </c>
      <c r="L2062" t="s">
        <v>5425</v>
      </c>
      <c r="M2062" t="s">
        <v>7918</v>
      </c>
      <c r="N2062" t="s">
        <v>7919</v>
      </c>
      <c r="O2062" t="s">
        <v>46</v>
      </c>
      <c r="P2062" t="s">
        <v>39</v>
      </c>
      <c r="Q2062" t="s">
        <v>44</v>
      </c>
      <c r="R2062" t="s">
        <v>4563</v>
      </c>
      <c r="S2062" t="s">
        <v>7920</v>
      </c>
      <c r="T2062" t="s">
        <v>39</v>
      </c>
      <c r="U2062" t="s">
        <v>45</v>
      </c>
      <c r="V2062" t="str" cm="1">
        <f t="array" aca="1" ref="V2062" ca="1">IFERROR(_xlfn.IFS(A2060="  ..............",OFFSET(A2060,2,0),A2059=" X-------------X",OFFSET(A2059,3,0),MATCH("  ..............",A2062:A2088,0)&gt;2,V2061),"-")</f>
        <v xml:space="preserve">  JAGUAR-MG345  </v>
      </c>
      <c r="W2062" t="str">
        <f t="shared" ca="1" si="96"/>
        <v xml:space="preserve">   1.000 </v>
      </c>
      <c r="X2062" t="str">
        <f t="shared" ca="1" si="97"/>
        <v xml:space="preserve"> PIMENT-MG345 </v>
      </c>
      <c r="Y2062" s="1" t="str">
        <f t="shared" ca="1" si="98"/>
        <v xml:space="preserve">       23.1% </v>
      </c>
    </row>
    <row r="2063" spans="1:25" x14ac:dyDescent="0.25">
      <c r="A2063" t="s">
        <v>43</v>
      </c>
      <c r="B2063" t="s">
        <v>42</v>
      </c>
      <c r="C2063" t="s">
        <v>7917</v>
      </c>
      <c r="D2063" t="s">
        <v>7917</v>
      </c>
      <c r="E2063" t="s">
        <v>7917</v>
      </c>
      <c r="F2063" t="s">
        <v>3993</v>
      </c>
      <c r="G2063" t="s">
        <v>42</v>
      </c>
      <c r="H2063" t="s">
        <v>42</v>
      </c>
      <c r="I2063" t="s">
        <v>7673</v>
      </c>
      <c r="J2063" t="s">
        <v>7674</v>
      </c>
      <c r="K2063" t="s">
        <v>3914</v>
      </c>
      <c r="L2063" t="s">
        <v>7921</v>
      </c>
      <c r="M2063" t="s">
        <v>7841</v>
      </c>
      <c r="N2063" t="s">
        <v>7922</v>
      </c>
      <c r="O2063" t="s">
        <v>46</v>
      </c>
      <c r="P2063" t="s">
        <v>39</v>
      </c>
      <c r="Q2063" t="s">
        <v>44</v>
      </c>
      <c r="R2063" t="s">
        <v>5785</v>
      </c>
      <c r="S2063" t="s">
        <v>7923</v>
      </c>
      <c r="T2063" t="s">
        <v>39</v>
      </c>
      <c r="U2063" t="s">
        <v>45</v>
      </c>
      <c r="V2063" t="str" cm="1">
        <f t="array" aca="1" ref="V2063" ca="1">IFERROR(_xlfn.IFS(A2061="  ..............",OFFSET(A2061,2,0),A2060=" X-------------X",OFFSET(A2060,3,0),MATCH("  ..............",A2063:A2089,0)&gt;2,V2062),"-")</f>
        <v xml:space="preserve">  JAGUAR-MG345  </v>
      </c>
      <c r="W2063" t="str">
        <f t="shared" ca="1" si="96"/>
        <v xml:space="preserve">   1.000 </v>
      </c>
      <c r="X2063" t="str">
        <f t="shared" ca="1" si="97"/>
        <v xml:space="preserve"> VGRAND-MG345 </v>
      </c>
      <c r="Y2063" s="1" t="str">
        <f t="shared" ca="1" si="98"/>
        <v xml:space="preserve">       17.6% </v>
      </c>
    </row>
    <row r="2064" spans="1:25" x14ac:dyDescent="0.25">
      <c r="A2064" t="s">
        <v>43</v>
      </c>
      <c r="B2064" t="s">
        <v>42</v>
      </c>
      <c r="C2064" t="s">
        <v>7924</v>
      </c>
      <c r="D2064" t="s">
        <v>7925</v>
      </c>
      <c r="E2064" t="s">
        <v>7924</v>
      </c>
      <c r="F2064" t="s">
        <v>6139</v>
      </c>
      <c r="G2064" t="s">
        <v>42</v>
      </c>
      <c r="H2064" t="s">
        <v>42</v>
      </c>
      <c r="I2064" t="s">
        <v>7761</v>
      </c>
      <c r="J2064" t="s">
        <v>7762</v>
      </c>
      <c r="K2064" t="s">
        <v>3830</v>
      </c>
      <c r="L2064" t="s">
        <v>7926</v>
      </c>
      <c r="M2064" t="s">
        <v>7927</v>
      </c>
      <c r="N2064" t="s">
        <v>7928</v>
      </c>
      <c r="O2064" t="s">
        <v>46</v>
      </c>
      <c r="P2064" t="s">
        <v>39</v>
      </c>
      <c r="Q2064" t="s">
        <v>44</v>
      </c>
      <c r="R2064" t="s">
        <v>3962</v>
      </c>
      <c r="S2064" t="s">
        <v>7929</v>
      </c>
      <c r="T2064" t="s">
        <v>39</v>
      </c>
      <c r="U2064" t="s">
        <v>45</v>
      </c>
      <c r="V2064" t="str" cm="1">
        <f t="array" aca="1" ref="V2064" ca="1">IFERROR(_xlfn.IFS(A2062="  ..............",OFFSET(A2062,2,0),A2061=" X-------------X",OFFSET(A2061,3,0),MATCH("  ..............",A2064:A2090,0)&gt;2,V2063),"-")</f>
        <v xml:space="preserve">  JAGUAR-MG345  </v>
      </c>
      <c r="W2064" t="str">
        <f t="shared" ca="1" si="96"/>
        <v xml:space="preserve">   1.000 </v>
      </c>
      <c r="X2064" t="str">
        <f t="shared" ca="1" si="97"/>
        <v xml:space="preserve"> JAGR11-MG000 </v>
      </c>
      <c r="Y2064" s="1" t="str">
        <f t="shared" ca="1" si="98"/>
        <v xml:space="preserve">       21.8% </v>
      </c>
    </row>
    <row r="2065" spans="1:25" x14ac:dyDescent="0.25">
      <c r="A2065" t="s">
        <v>43</v>
      </c>
      <c r="B2065" t="s">
        <v>42</v>
      </c>
      <c r="C2065" t="s">
        <v>4268</v>
      </c>
      <c r="D2065" t="s">
        <v>4269</v>
      </c>
      <c r="E2065" t="s">
        <v>4268</v>
      </c>
      <c r="F2065" t="s">
        <v>5033</v>
      </c>
      <c r="G2065" t="s">
        <v>42</v>
      </c>
      <c r="H2065" t="s">
        <v>42</v>
      </c>
      <c r="I2065" t="s">
        <v>4271</v>
      </c>
      <c r="J2065" t="s">
        <v>4272</v>
      </c>
      <c r="K2065" t="s">
        <v>4273</v>
      </c>
      <c r="L2065" t="s">
        <v>6624</v>
      </c>
      <c r="M2065" t="s">
        <v>7826</v>
      </c>
      <c r="N2065" t="s">
        <v>6626</v>
      </c>
      <c r="O2065" t="s">
        <v>46</v>
      </c>
      <c r="P2065" t="s">
        <v>39</v>
      </c>
      <c r="Q2065" t="s">
        <v>7556</v>
      </c>
      <c r="R2065" t="s">
        <v>3832</v>
      </c>
      <c r="S2065" t="s">
        <v>6629</v>
      </c>
      <c r="T2065" t="s">
        <v>39</v>
      </c>
      <c r="U2065" t="s">
        <v>45</v>
      </c>
      <c r="V2065" t="str" cm="1">
        <f t="array" aca="1" ref="V2065" ca="1">IFERROR(_xlfn.IFS(A2063="  ..............",OFFSET(A2063,2,0),A2062=" X-------------X",OFFSET(A2062,3,0),MATCH("  ..............",A2065:A2091,0)&gt;2,V2064),"-")</f>
        <v xml:space="preserve">  JAGUAR-MG345  </v>
      </c>
      <c r="W2065" t="str">
        <f t="shared" ca="1" si="96"/>
        <v xml:space="preserve">   1.000 </v>
      </c>
      <c r="X2065" t="str">
        <f t="shared" ca="1" si="97"/>
        <v xml:space="preserve"> JAGR12-MG000 </v>
      </c>
      <c r="Y2065" s="1" t="str">
        <f t="shared" ca="1" si="98"/>
        <v xml:space="preserve">       20.8% </v>
      </c>
    </row>
    <row r="2066" spans="1:25" x14ac:dyDescent="0.25">
      <c r="A2066" t="s">
        <v>43</v>
      </c>
      <c r="B2066" t="s">
        <v>42</v>
      </c>
      <c r="C2066" t="s">
        <v>4268</v>
      </c>
      <c r="D2066" t="s">
        <v>4279</v>
      </c>
      <c r="E2066" t="s">
        <v>4268</v>
      </c>
      <c r="F2066" t="s">
        <v>4309</v>
      </c>
      <c r="G2066" t="s">
        <v>42</v>
      </c>
      <c r="H2066" t="s">
        <v>42</v>
      </c>
      <c r="I2066" t="s">
        <v>4280</v>
      </c>
      <c r="J2066" t="s">
        <v>4281</v>
      </c>
      <c r="K2066" t="s">
        <v>4282</v>
      </c>
      <c r="L2066" t="s">
        <v>6636</v>
      </c>
      <c r="M2066" t="s">
        <v>5022</v>
      </c>
      <c r="N2066" t="s">
        <v>5022</v>
      </c>
      <c r="O2066" t="s">
        <v>46</v>
      </c>
      <c r="P2066" t="s">
        <v>39</v>
      </c>
      <c r="Q2066" t="s">
        <v>7556</v>
      </c>
      <c r="R2066" t="s">
        <v>3832</v>
      </c>
      <c r="S2066" t="s">
        <v>6638</v>
      </c>
      <c r="T2066" t="s">
        <v>39</v>
      </c>
      <c r="U2066" t="s">
        <v>45</v>
      </c>
      <c r="V2066" t="str" cm="1">
        <f t="array" aca="1" ref="V2066" ca="1">IFERROR(_xlfn.IFS(A2064="  ..............",OFFSET(A2064,2,0),A2063=" X-------------X",OFFSET(A2063,3,0),MATCH("  ..............",A2066:A2092,0)&gt;2,V2065),"-")</f>
        <v xml:space="preserve">  JAGUAR-MG345  </v>
      </c>
      <c r="W2066" t="str">
        <f t="shared" ca="1" si="96"/>
        <v xml:space="preserve">   1.000 </v>
      </c>
      <c r="X2066" t="str">
        <f t="shared" ca="1" si="97"/>
        <v xml:space="preserve"> JAGR13-MG000 </v>
      </c>
      <c r="Y2066" s="1" t="str">
        <f t="shared" ca="1" si="98"/>
        <v xml:space="preserve">       21.8% </v>
      </c>
    </row>
    <row r="2067" spans="1:25" x14ac:dyDescent="0.25">
      <c r="A2067" t="s">
        <v>43</v>
      </c>
      <c r="B2067" t="s">
        <v>42</v>
      </c>
      <c r="C2067" t="s">
        <v>4268</v>
      </c>
      <c r="D2067" t="s">
        <v>4279</v>
      </c>
      <c r="E2067" t="s">
        <v>4268</v>
      </c>
      <c r="F2067" t="s">
        <v>5033</v>
      </c>
      <c r="G2067" t="s">
        <v>42</v>
      </c>
      <c r="H2067" t="s">
        <v>42</v>
      </c>
      <c r="I2067" t="s">
        <v>4287</v>
      </c>
      <c r="J2067" t="s">
        <v>4288</v>
      </c>
      <c r="K2067" t="s">
        <v>4289</v>
      </c>
      <c r="L2067" t="s">
        <v>6624</v>
      </c>
      <c r="M2067" t="s">
        <v>7826</v>
      </c>
      <c r="N2067" t="s">
        <v>6626</v>
      </c>
      <c r="O2067" t="s">
        <v>46</v>
      </c>
      <c r="P2067" t="s">
        <v>39</v>
      </c>
      <c r="Q2067" t="s">
        <v>7556</v>
      </c>
      <c r="R2067" t="s">
        <v>3832</v>
      </c>
      <c r="S2067" t="s">
        <v>6629</v>
      </c>
      <c r="T2067" t="s">
        <v>39</v>
      </c>
      <c r="U2067" t="s">
        <v>45</v>
      </c>
      <c r="V2067" t="str" cm="1">
        <f t="array" aca="1" ref="V2067" ca="1">IFERROR(_xlfn.IFS(A2065="  ..............",OFFSET(A2065,2,0),A2064=" X-------------X",OFFSET(A2064,3,0),MATCH("  ..............",A2067:A2093,0)&gt;2,V2066),"-")</f>
        <v xml:space="preserve">  JAGUAR-MG345  </v>
      </c>
      <c r="W2067" t="str">
        <f t="shared" ca="1" si="96"/>
        <v xml:space="preserve">   1.000 </v>
      </c>
      <c r="X2067" t="str">
        <f t="shared" ca="1" si="97"/>
        <v xml:space="preserve"> JAGUT7-MG000 </v>
      </c>
      <c r="Y2067" s="1" t="str">
        <f t="shared" ca="1" si="98"/>
        <v xml:space="preserve">       16.9% </v>
      </c>
    </row>
    <row r="2068" spans="1:25" x14ac:dyDescent="0.25">
      <c r="A2068" t="s">
        <v>43</v>
      </c>
      <c r="B2068" t="s">
        <v>42</v>
      </c>
      <c r="C2068" t="s">
        <v>3826</v>
      </c>
      <c r="D2068" t="s">
        <v>7621</v>
      </c>
      <c r="E2068" t="s">
        <v>3826</v>
      </c>
      <c r="F2068" t="s">
        <v>7930</v>
      </c>
      <c r="G2068" t="s">
        <v>42</v>
      </c>
      <c r="H2068" t="s">
        <v>42</v>
      </c>
      <c r="I2068" t="s">
        <v>7931</v>
      </c>
      <c r="J2068" t="s">
        <v>7932</v>
      </c>
      <c r="K2068" t="s">
        <v>4201</v>
      </c>
      <c r="L2068" t="s">
        <v>6017</v>
      </c>
      <c r="M2068" t="s">
        <v>7933</v>
      </c>
      <c r="N2068" t="s">
        <v>7934</v>
      </c>
      <c r="O2068" t="s">
        <v>48</v>
      </c>
      <c r="P2068" t="s">
        <v>39</v>
      </c>
      <c r="Q2068" t="s">
        <v>44</v>
      </c>
      <c r="R2068" t="s">
        <v>3832</v>
      </c>
      <c r="S2068" t="s">
        <v>5830</v>
      </c>
      <c r="T2068" t="s">
        <v>39</v>
      </c>
      <c r="U2068" t="s">
        <v>45</v>
      </c>
      <c r="V2068" t="str" cm="1">
        <f t="array" aca="1" ref="V2068" ca="1">IFERROR(_xlfn.IFS(A2066="  ..............",OFFSET(A2066,2,0),A2065=" X-------------X",OFFSET(A2065,3,0),MATCH("  ..............",A2068:A2094,0)&gt;2,V2067),"-")</f>
        <v xml:space="preserve">  JAGUAR-MG345  </v>
      </c>
      <c r="W2068" t="str">
        <f t="shared" ca="1" si="96"/>
        <v xml:space="preserve">   1.000 </v>
      </c>
      <c r="X2068" t="str">
        <f t="shared" ca="1" si="97"/>
        <v xml:space="preserve"> JAGUT8-MG000 </v>
      </c>
      <c r="Y2068" s="1" t="str">
        <f t="shared" ca="1" si="98"/>
        <v xml:space="preserve">       16.9% </v>
      </c>
    </row>
    <row r="2069" spans="1:25" x14ac:dyDescent="0.25">
      <c r="A2069" t="s">
        <v>43</v>
      </c>
      <c r="B2069" t="s">
        <v>42</v>
      </c>
      <c r="C2069" t="s">
        <v>3826</v>
      </c>
      <c r="D2069" t="s">
        <v>7621</v>
      </c>
      <c r="E2069" t="s">
        <v>3826</v>
      </c>
      <c r="F2069" t="s">
        <v>7930</v>
      </c>
      <c r="G2069" t="s">
        <v>42</v>
      </c>
      <c r="H2069" t="s">
        <v>42</v>
      </c>
      <c r="I2069" t="s">
        <v>7935</v>
      </c>
      <c r="J2069" t="s">
        <v>7936</v>
      </c>
      <c r="K2069" t="s">
        <v>7897</v>
      </c>
      <c r="L2069" t="s">
        <v>6017</v>
      </c>
      <c r="M2069" t="s">
        <v>7933</v>
      </c>
      <c r="N2069" t="s">
        <v>7934</v>
      </c>
      <c r="O2069" t="s">
        <v>48</v>
      </c>
      <c r="P2069" t="s">
        <v>39</v>
      </c>
      <c r="Q2069" t="s">
        <v>44</v>
      </c>
      <c r="R2069" t="s">
        <v>3832</v>
      </c>
      <c r="S2069" t="s">
        <v>5830</v>
      </c>
      <c r="T2069" t="s">
        <v>39</v>
      </c>
      <c r="U2069" t="s">
        <v>45</v>
      </c>
      <c r="V2069" t="str" cm="1">
        <f t="array" aca="1" ref="V2069" ca="1">IFERROR(_xlfn.IFS(A2067="  ..............",OFFSET(A2067,2,0),A2066=" X-------------X",OFFSET(A2066,3,0),MATCH("  ..............",A2069:A2095,0)&gt;2,V2068),"-")</f>
        <v>-</v>
      </c>
      <c r="W2069" t="str">
        <f t="shared" ca="1" si="96"/>
        <v>-</v>
      </c>
      <c r="X2069" t="str">
        <f t="shared" ca="1" si="97"/>
        <v>-</v>
      </c>
      <c r="Y2069" s="1" t="str">
        <f t="shared" ca="1" si="98"/>
        <v>.............</v>
      </c>
    </row>
    <row r="2070" spans="1:25" x14ac:dyDescent="0.25">
      <c r="A2070" t="s">
        <v>29</v>
      </c>
      <c r="B2070" t="s">
        <v>31</v>
      </c>
      <c r="C2070" t="s">
        <v>31</v>
      </c>
      <c r="D2070" t="s">
        <v>31</v>
      </c>
      <c r="E2070" t="s">
        <v>31</v>
      </c>
      <c r="F2070" t="s">
        <v>32</v>
      </c>
      <c r="G2070" t="s">
        <v>31</v>
      </c>
      <c r="H2070" t="s">
        <v>31</v>
      </c>
      <c r="I2070" t="s">
        <v>33</v>
      </c>
      <c r="J2070" t="s">
        <v>30</v>
      </c>
      <c r="K2070" t="s">
        <v>34</v>
      </c>
      <c r="L2070" t="s">
        <v>31</v>
      </c>
      <c r="M2070" t="s">
        <v>31</v>
      </c>
      <c r="N2070" t="s">
        <v>31</v>
      </c>
      <c r="O2070" t="s">
        <v>35</v>
      </c>
      <c r="P2070" t="s">
        <v>33</v>
      </c>
      <c r="Q2070" t="s">
        <v>36</v>
      </c>
      <c r="R2070" t="s">
        <v>37</v>
      </c>
      <c r="S2070" t="s">
        <v>37</v>
      </c>
      <c r="T2070" t="s">
        <v>33</v>
      </c>
      <c r="U2070" t="s">
        <v>33</v>
      </c>
      <c r="V2070" t="str" cm="1">
        <f t="array" aca="1" ref="V2070" ca="1">IFERROR(_xlfn.IFS(A2068="  ..............",OFFSET(A2068,2,0),A2067=" X-------------X",OFFSET(A2067,3,0),MATCH("  ..............",A2070:A2096,0)&gt;2,V2069),"-")</f>
        <v>-</v>
      </c>
      <c r="W2070" t="str">
        <f t="shared" ca="1" si="96"/>
        <v>-</v>
      </c>
      <c r="X2070" t="str">
        <f t="shared" ca="1" si="97"/>
        <v/>
      </c>
      <c r="Y2070" s="1" t="str">
        <f t="shared" ca="1" si="98"/>
        <v xml:space="preserve">         0.0 </v>
      </c>
    </row>
    <row r="2071" spans="1:25" x14ac:dyDescent="0.25">
      <c r="A2071" t="s">
        <v>7937</v>
      </c>
      <c r="B2071" t="s">
        <v>7938</v>
      </c>
      <c r="C2071" t="s">
        <v>3819</v>
      </c>
      <c r="D2071" t="s">
        <v>3819</v>
      </c>
      <c r="E2071" t="s">
        <v>3819</v>
      </c>
      <c r="F2071" t="s">
        <v>3820</v>
      </c>
      <c r="G2071" t="s">
        <v>3819</v>
      </c>
      <c r="H2071" t="s">
        <v>3821</v>
      </c>
      <c r="I2071" t="s">
        <v>38</v>
      </c>
      <c r="J2071" t="s">
        <v>38</v>
      </c>
      <c r="K2071" t="s">
        <v>38</v>
      </c>
      <c r="L2071" t="s">
        <v>38</v>
      </c>
      <c r="M2071" t="s">
        <v>38</v>
      </c>
      <c r="N2071" t="s">
        <v>38</v>
      </c>
      <c r="O2071" t="s">
        <v>38</v>
      </c>
      <c r="P2071" t="s">
        <v>38</v>
      </c>
      <c r="Q2071" t="s">
        <v>38</v>
      </c>
      <c r="R2071" t="s">
        <v>38</v>
      </c>
      <c r="S2071" t="s">
        <v>38</v>
      </c>
      <c r="T2071" t="s">
        <v>38</v>
      </c>
      <c r="U2071" t="s">
        <v>38</v>
      </c>
      <c r="V2071" t="str" cm="1">
        <f t="array" aca="1" ref="V2071" ca="1">IFERROR(_xlfn.IFS(A2069="  ..............",OFFSET(A2069,2,0),A2068=" X-------------X",OFFSET(A2068,3,0),MATCH("  ..............",A2071:A2097,0)&gt;2,V2070),"-")</f>
        <v>-</v>
      </c>
      <c r="W2071" t="str">
        <f t="shared" ca="1" si="96"/>
        <v>-</v>
      </c>
      <c r="X2071" t="str">
        <f t="shared" ca="1" si="97"/>
        <v xml:space="preserve">              </v>
      </c>
      <c r="Y2071" s="1" t="str">
        <f t="shared" ca="1" si="98"/>
        <v xml:space="preserve">         0.0 </v>
      </c>
    </row>
    <row r="2072" spans="1:25" x14ac:dyDescent="0.25">
      <c r="A2072" t="s">
        <v>7939</v>
      </c>
      <c r="B2072" t="s">
        <v>6491</v>
      </c>
      <c r="C2072" t="s">
        <v>3819</v>
      </c>
      <c r="D2072" t="s">
        <v>3819</v>
      </c>
      <c r="E2072" t="s">
        <v>3819</v>
      </c>
      <c r="F2072" t="s">
        <v>3820</v>
      </c>
      <c r="G2072" t="s">
        <v>3819</v>
      </c>
      <c r="H2072" t="s">
        <v>3819</v>
      </c>
      <c r="I2072" t="s">
        <v>39</v>
      </c>
      <c r="J2072" t="s">
        <v>40</v>
      </c>
      <c r="K2072" t="s">
        <v>41</v>
      </c>
      <c r="L2072" t="s">
        <v>42</v>
      </c>
      <c r="M2072" t="s">
        <v>42</v>
      </c>
      <c r="N2072" t="s">
        <v>41</v>
      </c>
      <c r="O2072" t="s">
        <v>38</v>
      </c>
      <c r="P2072" t="s">
        <v>38</v>
      </c>
      <c r="Q2072" t="s">
        <v>38</v>
      </c>
      <c r="R2072" t="s">
        <v>38</v>
      </c>
      <c r="S2072" t="s">
        <v>38</v>
      </c>
      <c r="T2072" t="s">
        <v>38</v>
      </c>
      <c r="U2072" t="s">
        <v>38</v>
      </c>
      <c r="V2072" t="str" cm="1">
        <f t="array" aca="1" ref="V2072" ca="1">IFERROR(_xlfn.IFS(A2070="  ..............",OFFSET(A2070,2,0),A2069=" X-------------X",OFFSET(A2069,3,0),MATCH("  ..............",A2072:A2098,0)&gt;2,V2071),"-")</f>
        <v xml:space="preserve">  J.FORA-MG345  </v>
      </c>
      <c r="W2072" t="str">
        <f t="shared" ca="1" si="96"/>
        <v xml:space="preserve">   1.017 </v>
      </c>
      <c r="X2072" t="str">
        <f t="shared" ca="1" si="97"/>
        <v xml:space="preserve"> SDUMO2-MG345 </v>
      </c>
      <c r="Y2072" s="1" t="str">
        <f t="shared" ca="1" si="98"/>
        <v xml:space="preserve">        9.9% </v>
      </c>
    </row>
    <row r="2073" spans="1:25" x14ac:dyDescent="0.25">
      <c r="A2073" t="s">
        <v>43</v>
      </c>
      <c r="B2073" t="s">
        <v>42</v>
      </c>
      <c r="C2073" t="s">
        <v>7719</v>
      </c>
      <c r="D2073" t="s">
        <v>7940</v>
      </c>
      <c r="E2073" t="s">
        <v>7719</v>
      </c>
      <c r="F2073" t="s">
        <v>4779</v>
      </c>
      <c r="G2073" t="s">
        <v>42</v>
      </c>
      <c r="H2073" t="s">
        <v>42</v>
      </c>
      <c r="I2073" t="s">
        <v>6406</v>
      </c>
      <c r="J2073" t="s">
        <v>6407</v>
      </c>
      <c r="K2073" t="s">
        <v>3830</v>
      </c>
      <c r="L2073" t="s">
        <v>7941</v>
      </c>
      <c r="M2073" t="s">
        <v>7942</v>
      </c>
      <c r="N2073" t="s">
        <v>7943</v>
      </c>
      <c r="O2073" t="s">
        <v>46</v>
      </c>
      <c r="P2073" t="s">
        <v>39</v>
      </c>
      <c r="Q2073" t="s">
        <v>44</v>
      </c>
      <c r="R2073" t="s">
        <v>4873</v>
      </c>
      <c r="S2073" t="s">
        <v>7944</v>
      </c>
      <c r="T2073" t="s">
        <v>39</v>
      </c>
      <c r="U2073" t="s">
        <v>45</v>
      </c>
      <c r="V2073" t="str" cm="1">
        <f t="array" aca="1" ref="V2073" ca="1">IFERROR(_xlfn.IFS(A2071="  ..............",OFFSET(A2071,2,0),A2070=" X-------------X",OFFSET(A2070,3,0),MATCH("  ..............",A2073:A2099,0)&gt;2,V2072),"-")</f>
        <v xml:space="preserve">  J.FORA-MG345  </v>
      </c>
      <c r="W2073" t="str">
        <f t="shared" ca="1" si="96"/>
        <v xml:space="preserve">   1.017 </v>
      </c>
      <c r="X2073" t="str">
        <f t="shared" ca="1" si="97"/>
        <v xml:space="preserve"> SDUMO2-MG345 </v>
      </c>
      <c r="Y2073" s="1" t="str">
        <f t="shared" ca="1" si="98"/>
        <v xml:space="preserve">       12.5% </v>
      </c>
    </row>
    <row r="2074" spans="1:25" x14ac:dyDescent="0.25">
      <c r="A2074" t="s">
        <v>43</v>
      </c>
      <c r="B2074" t="s">
        <v>42</v>
      </c>
      <c r="C2074" t="s">
        <v>7707</v>
      </c>
      <c r="D2074" t="s">
        <v>7708</v>
      </c>
      <c r="E2074" t="s">
        <v>7707</v>
      </c>
      <c r="F2074" t="s">
        <v>5428</v>
      </c>
      <c r="G2074" t="s">
        <v>42</v>
      </c>
      <c r="H2074" t="s">
        <v>42</v>
      </c>
      <c r="I2074" t="s">
        <v>6406</v>
      </c>
      <c r="J2074" t="s">
        <v>6407</v>
      </c>
      <c r="K2074" t="s">
        <v>3914</v>
      </c>
      <c r="L2074" t="s">
        <v>7945</v>
      </c>
      <c r="M2074" t="s">
        <v>7635</v>
      </c>
      <c r="N2074" t="s">
        <v>6808</v>
      </c>
      <c r="O2074" t="s">
        <v>46</v>
      </c>
      <c r="P2074" t="s">
        <v>39</v>
      </c>
      <c r="Q2074" t="s">
        <v>44</v>
      </c>
      <c r="R2074" t="s">
        <v>4625</v>
      </c>
      <c r="S2074" t="s">
        <v>7946</v>
      </c>
      <c r="T2074" t="s">
        <v>39</v>
      </c>
      <c r="U2074" t="s">
        <v>45</v>
      </c>
      <c r="V2074" t="str" cm="1">
        <f t="array" aca="1" ref="V2074" ca="1">IFERROR(_xlfn.IFS(A2072="  ..............",OFFSET(A2072,2,0),A2071=" X-------------X",OFFSET(A2071,3,0),MATCH("  ..............",A2074:A2100,0)&gt;2,V2073),"-")</f>
        <v xml:space="preserve">  J.FORA-MG345  </v>
      </c>
      <c r="W2074" t="str">
        <f t="shared" ca="1" si="96"/>
        <v xml:space="preserve">   1.017 </v>
      </c>
      <c r="X2074" t="str">
        <f t="shared" ca="1" si="97"/>
        <v xml:space="preserve"> JFORT6-MG000 </v>
      </c>
      <c r="Y2074" s="1" t="str">
        <f t="shared" ca="1" si="98"/>
        <v xml:space="preserve">       29.0% </v>
      </c>
    </row>
    <row r="2075" spans="1:25" x14ac:dyDescent="0.25">
      <c r="A2075" t="s">
        <v>43</v>
      </c>
      <c r="B2075" t="s">
        <v>42</v>
      </c>
      <c r="C2075" t="s">
        <v>5604</v>
      </c>
      <c r="D2075" t="s">
        <v>4613</v>
      </c>
      <c r="E2075" t="s">
        <v>5604</v>
      </c>
      <c r="F2075" t="s">
        <v>7341</v>
      </c>
      <c r="G2075" t="s">
        <v>42</v>
      </c>
      <c r="H2075" t="s">
        <v>42</v>
      </c>
      <c r="I2075" t="s">
        <v>7947</v>
      </c>
      <c r="J2075" t="s">
        <v>7948</v>
      </c>
      <c r="K2075" t="s">
        <v>4193</v>
      </c>
      <c r="L2075" t="s">
        <v>7949</v>
      </c>
      <c r="M2075" t="s">
        <v>7950</v>
      </c>
      <c r="N2075" t="s">
        <v>7951</v>
      </c>
      <c r="O2075" t="s">
        <v>7952</v>
      </c>
      <c r="P2075" t="s">
        <v>39</v>
      </c>
      <c r="Q2075" t="s">
        <v>44</v>
      </c>
      <c r="R2075" t="s">
        <v>3832</v>
      </c>
      <c r="S2075" t="s">
        <v>7953</v>
      </c>
      <c r="T2075" t="s">
        <v>39</v>
      </c>
      <c r="U2075" t="s">
        <v>45</v>
      </c>
      <c r="V2075" t="str" cm="1">
        <f t="array" aca="1" ref="V2075" ca="1">IFERROR(_xlfn.IFS(A2073="  ..............",OFFSET(A2073,2,0),A2072=" X-------------X",OFFSET(A2072,3,0),MATCH("  ..............",A2075:A2101,0)&gt;2,V2074),"-")</f>
        <v xml:space="preserve">  J.FORA-MG345  </v>
      </c>
      <c r="W2075" t="str">
        <f t="shared" ca="1" si="96"/>
        <v xml:space="preserve">   1.017 </v>
      </c>
      <c r="X2075" t="str">
        <f t="shared" ca="1" si="97"/>
        <v xml:space="preserve"> JFORT7-MG000 </v>
      </c>
      <c r="Y2075" s="1" t="str">
        <f t="shared" ca="1" si="98"/>
        <v xml:space="preserve">       29.0% </v>
      </c>
    </row>
    <row r="2076" spans="1:25" x14ac:dyDescent="0.25">
      <c r="A2076" t="s">
        <v>43</v>
      </c>
      <c r="B2076" t="s">
        <v>42</v>
      </c>
      <c r="C2076" t="s">
        <v>5604</v>
      </c>
      <c r="D2076" t="s">
        <v>4613</v>
      </c>
      <c r="E2076" t="s">
        <v>5604</v>
      </c>
      <c r="F2076" t="s">
        <v>7341</v>
      </c>
      <c r="G2076" t="s">
        <v>42</v>
      </c>
      <c r="H2076" t="s">
        <v>42</v>
      </c>
      <c r="I2076" t="s">
        <v>7954</v>
      </c>
      <c r="J2076" t="s">
        <v>7955</v>
      </c>
      <c r="K2076" t="s">
        <v>4201</v>
      </c>
      <c r="L2076" t="s">
        <v>7949</v>
      </c>
      <c r="M2076" t="s">
        <v>7950</v>
      </c>
      <c r="N2076" t="s">
        <v>7951</v>
      </c>
      <c r="O2076" t="s">
        <v>7952</v>
      </c>
      <c r="P2076" t="s">
        <v>39</v>
      </c>
      <c r="Q2076" t="s">
        <v>44</v>
      </c>
      <c r="R2076" t="s">
        <v>3832</v>
      </c>
      <c r="S2076" t="s">
        <v>7953</v>
      </c>
      <c r="T2076" t="s">
        <v>39</v>
      </c>
      <c r="U2076" t="s">
        <v>45</v>
      </c>
      <c r="V2076" t="str" cm="1">
        <f t="array" aca="1" ref="V2076" ca="1">IFERROR(_xlfn.IFS(A2074="  ..............",OFFSET(A2074,2,0),A2073=" X-------------X",OFFSET(A2073,3,0),MATCH("  ..............",A2076:A2102,0)&gt;2,V2075),"-")</f>
        <v>-</v>
      </c>
      <c r="W2076" t="str">
        <f t="shared" ca="1" si="96"/>
        <v>-</v>
      </c>
      <c r="X2076" t="str">
        <f t="shared" ca="1" si="97"/>
        <v>-</v>
      </c>
      <c r="Y2076" s="1" t="str">
        <f t="shared" ca="1" si="98"/>
        <v>.............</v>
      </c>
    </row>
    <row r="2077" spans="1:25" x14ac:dyDescent="0.25">
      <c r="A2077" t="s">
        <v>29</v>
      </c>
      <c r="B2077" t="s">
        <v>31</v>
      </c>
      <c r="C2077" t="s">
        <v>31</v>
      </c>
      <c r="D2077" t="s">
        <v>31</v>
      </c>
      <c r="E2077" t="s">
        <v>31</v>
      </c>
      <c r="F2077" t="s">
        <v>32</v>
      </c>
      <c r="G2077" t="s">
        <v>31</v>
      </c>
      <c r="H2077" t="s">
        <v>31</v>
      </c>
      <c r="I2077" t="s">
        <v>33</v>
      </c>
      <c r="J2077" t="s">
        <v>30</v>
      </c>
      <c r="K2077" t="s">
        <v>34</v>
      </c>
      <c r="L2077" t="s">
        <v>31</v>
      </c>
      <c r="M2077" t="s">
        <v>31</v>
      </c>
      <c r="N2077" t="s">
        <v>31</v>
      </c>
      <c r="O2077" t="s">
        <v>35</v>
      </c>
      <c r="P2077" t="s">
        <v>33</v>
      </c>
      <c r="Q2077" t="s">
        <v>36</v>
      </c>
      <c r="R2077" t="s">
        <v>37</v>
      </c>
      <c r="S2077" t="s">
        <v>37</v>
      </c>
      <c r="T2077" t="s">
        <v>33</v>
      </c>
      <c r="U2077" t="s">
        <v>33</v>
      </c>
      <c r="V2077" t="str" cm="1">
        <f t="array" aca="1" ref="V2077" ca="1">IFERROR(_xlfn.IFS(A2075="  ..............",OFFSET(A2075,2,0),A2074=" X-------------X",OFFSET(A2074,3,0),MATCH("  ..............",A2077:A2103,0)&gt;2,V2076),"-")</f>
        <v>-</v>
      </c>
      <c r="W2077" t="str">
        <f t="shared" ca="1" si="96"/>
        <v>-</v>
      </c>
      <c r="X2077" t="str">
        <f t="shared" ca="1" si="97"/>
        <v/>
      </c>
      <c r="Y2077" s="1" t="str">
        <f t="shared" ca="1" si="98"/>
        <v xml:space="preserve">         0.0 </v>
      </c>
    </row>
    <row r="2078" spans="1:25" x14ac:dyDescent="0.25">
      <c r="A2078" t="s">
        <v>7956</v>
      </c>
      <c r="B2078" t="s">
        <v>7957</v>
      </c>
      <c r="C2078" t="s">
        <v>3819</v>
      </c>
      <c r="D2078" t="s">
        <v>3819</v>
      </c>
      <c r="E2078" t="s">
        <v>3819</v>
      </c>
      <c r="F2078" t="s">
        <v>3820</v>
      </c>
      <c r="G2078" t="s">
        <v>3819</v>
      </c>
      <c r="H2078" t="s">
        <v>3821</v>
      </c>
      <c r="I2078" t="s">
        <v>38</v>
      </c>
      <c r="J2078" t="s">
        <v>38</v>
      </c>
      <c r="K2078" t="s">
        <v>38</v>
      </c>
      <c r="L2078" t="s">
        <v>38</v>
      </c>
      <c r="M2078" t="s">
        <v>38</v>
      </c>
      <c r="N2078" t="s">
        <v>38</v>
      </c>
      <c r="O2078" t="s">
        <v>38</v>
      </c>
      <c r="P2078" t="s">
        <v>38</v>
      </c>
      <c r="Q2078" t="s">
        <v>38</v>
      </c>
      <c r="R2078" t="s">
        <v>38</v>
      </c>
      <c r="S2078" t="s">
        <v>38</v>
      </c>
      <c r="T2078" t="s">
        <v>38</v>
      </c>
      <c r="U2078" t="s">
        <v>38</v>
      </c>
      <c r="V2078" t="str" cm="1">
        <f t="array" aca="1" ref="V2078" ca="1">IFERROR(_xlfn.IFS(A2076="  ..............",OFFSET(A2076,2,0),A2075=" X-------------X",OFFSET(A2075,3,0),MATCH("  ..............",A2078:A2104,0)&gt;2,V2077),"-")</f>
        <v>-</v>
      </c>
      <c r="W2078" t="str">
        <f t="shared" ca="1" si="96"/>
        <v>-</v>
      </c>
      <c r="X2078" t="str">
        <f t="shared" ca="1" si="97"/>
        <v xml:space="preserve">              </v>
      </c>
      <c r="Y2078" s="1" t="str">
        <f t="shared" ca="1" si="98"/>
        <v xml:space="preserve">         0.0 </v>
      </c>
    </row>
    <row r="2079" spans="1:25" x14ac:dyDescent="0.25">
      <c r="A2079" t="s">
        <v>7958</v>
      </c>
      <c r="B2079" t="s">
        <v>4735</v>
      </c>
      <c r="C2079" t="s">
        <v>3819</v>
      </c>
      <c r="D2079" t="s">
        <v>3819</v>
      </c>
      <c r="E2079" t="s">
        <v>3819</v>
      </c>
      <c r="F2079" t="s">
        <v>3820</v>
      </c>
      <c r="G2079" t="s">
        <v>3819</v>
      </c>
      <c r="H2079" t="s">
        <v>3819</v>
      </c>
      <c r="I2079" t="s">
        <v>39</v>
      </c>
      <c r="J2079" t="s">
        <v>40</v>
      </c>
      <c r="K2079" t="s">
        <v>41</v>
      </c>
      <c r="L2079" t="s">
        <v>42</v>
      </c>
      <c r="M2079" t="s">
        <v>42</v>
      </c>
      <c r="N2079" t="s">
        <v>41</v>
      </c>
      <c r="O2079" t="s">
        <v>38</v>
      </c>
      <c r="P2079" t="s">
        <v>38</v>
      </c>
      <c r="Q2079" t="s">
        <v>38</v>
      </c>
      <c r="R2079" t="s">
        <v>38</v>
      </c>
      <c r="S2079" t="s">
        <v>38</v>
      </c>
      <c r="T2079" t="s">
        <v>38</v>
      </c>
      <c r="U2079" t="s">
        <v>38</v>
      </c>
      <c r="V2079" t="str" cm="1">
        <f t="array" aca="1" ref="V2079" ca="1">IFERROR(_xlfn.IFS(A2077="  ..............",OFFSET(A2077,2,0),A2076=" X-------------X",OFFSET(A2076,3,0),MATCH("  ..............",A2079:A2105,0)&gt;2,V2078),"-")</f>
        <v xml:space="preserve">  LAFAIE-MG345  </v>
      </c>
      <c r="W2079" t="str">
        <f t="shared" ca="1" si="96"/>
        <v xml:space="preserve">   1.013 </v>
      </c>
      <c r="X2079" t="str">
        <f t="shared" ca="1" si="97"/>
        <v xml:space="preserve"> BARBAC-MG345 </v>
      </c>
      <c r="Y2079" s="1" t="str">
        <f t="shared" ca="1" si="98"/>
        <v xml:space="preserve">        7.2% </v>
      </c>
    </row>
    <row r="2080" spans="1:25" x14ac:dyDescent="0.25">
      <c r="A2080" t="s">
        <v>43</v>
      </c>
      <c r="B2080" t="s">
        <v>42</v>
      </c>
      <c r="C2080" t="s">
        <v>3875</v>
      </c>
      <c r="D2080" t="s">
        <v>3875</v>
      </c>
      <c r="E2080" t="s">
        <v>3875</v>
      </c>
      <c r="F2080" t="s">
        <v>5601</v>
      </c>
      <c r="G2080" t="s">
        <v>42</v>
      </c>
      <c r="H2080" t="s">
        <v>42</v>
      </c>
      <c r="I2080" t="s">
        <v>7959</v>
      </c>
      <c r="J2080" t="s">
        <v>7960</v>
      </c>
      <c r="K2080" t="s">
        <v>3830</v>
      </c>
      <c r="L2080" t="s">
        <v>4212</v>
      </c>
      <c r="M2080" t="s">
        <v>4637</v>
      </c>
      <c r="N2080" t="s">
        <v>7961</v>
      </c>
      <c r="O2080" t="s">
        <v>46</v>
      </c>
      <c r="P2080" t="s">
        <v>39</v>
      </c>
      <c r="Q2080" t="s">
        <v>44</v>
      </c>
      <c r="R2080" t="s">
        <v>3918</v>
      </c>
      <c r="S2080" t="s">
        <v>7839</v>
      </c>
      <c r="T2080" t="s">
        <v>39</v>
      </c>
      <c r="U2080" t="s">
        <v>45</v>
      </c>
      <c r="V2080" t="str" cm="1">
        <f t="array" aca="1" ref="V2080" ca="1">IFERROR(_xlfn.IFS(A2078="  ..............",OFFSET(A2078,2,0),A2077=" X-------------X",OFFSET(A2077,3,0),MATCH("  ..............",A2080:A2106,0)&gt;2,V2079),"-")</f>
        <v xml:space="preserve">  LAFAIE-MG345  </v>
      </c>
      <c r="W2080" t="str">
        <f t="shared" ca="1" si="96"/>
        <v xml:space="preserve">   1.013 </v>
      </c>
      <c r="X2080" t="str">
        <f t="shared" ca="1" si="97"/>
        <v xml:space="preserve"> LAF-T6-MG000 </v>
      </c>
      <c r="Y2080" s="1" t="str">
        <f t="shared" ca="1" si="98"/>
        <v xml:space="preserve">       27.8% </v>
      </c>
    </row>
    <row r="2081" spans="1:25" x14ac:dyDescent="0.25">
      <c r="A2081" t="s">
        <v>43</v>
      </c>
      <c r="B2081" t="s">
        <v>42</v>
      </c>
      <c r="C2081" t="s">
        <v>4120</v>
      </c>
      <c r="D2081" t="s">
        <v>4172</v>
      </c>
      <c r="E2081" t="s">
        <v>4120</v>
      </c>
      <c r="F2081" t="s">
        <v>7962</v>
      </c>
      <c r="G2081" t="s">
        <v>42</v>
      </c>
      <c r="H2081" t="s">
        <v>42</v>
      </c>
      <c r="I2081" t="s">
        <v>7963</v>
      </c>
      <c r="J2081" t="s">
        <v>7964</v>
      </c>
      <c r="K2081" t="s">
        <v>4193</v>
      </c>
      <c r="L2081" t="s">
        <v>7225</v>
      </c>
      <c r="M2081" t="s">
        <v>5394</v>
      </c>
      <c r="N2081" t="s">
        <v>5166</v>
      </c>
      <c r="O2081" t="s">
        <v>4584</v>
      </c>
      <c r="P2081" t="s">
        <v>39</v>
      </c>
      <c r="Q2081" t="s">
        <v>44</v>
      </c>
      <c r="R2081" t="s">
        <v>4035</v>
      </c>
      <c r="S2081" t="s">
        <v>7965</v>
      </c>
      <c r="T2081" t="s">
        <v>39</v>
      </c>
      <c r="U2081" t="s">
        <v>45</v>
      </c>
      <c r="V2081" t="str" cm="1">
        <f t="array" aca="1" ref="V2081" ca="1">IFERROR(_xlfn.IFS(A2079="  ..............",OFFSET(A2079,2,0),A2078=" X-------------X",OFFSET(A2078,3,0),MATCH("  ..............",A2081:A2107,0)&gt;2,V2080),"-")</f>
        <v xml:space="preserve">  LAFAIE-MG345  </v>
      </c>
      <c r="W2081" t="str">
        <f t="shared" ca="1" si="96"/>
        <v xml:space="preserve">   1.013 </v>
      </c>
      <c r="X2081" t="str">
        <f t="shared" ca="1" si="97"/>
        <v xml:space="preserve"> LAF-T3-MG000 </v>
      </c>
      <c r="Y2081" s="1" t="str">
        <f t="shared" ca="1" si="98"/>
        <v xml:space="preserve">       27.6% </v>
      </c>
    </row>
    <row r="2082" spans="1:25" x14ac:dyDescent="0.25">
      <c r="A2082" t="s">
        <v>43</v>
      </c>
      <c r="B2082" t="s">
        <v>42</v>
      </c>
      <c r="C2082" t="s">
        <v>4120</v>
      </c>
      <c r="D2082" t="s">
        <v>7966</v>
      </c>
      <c r="E2082" t="s">
        <v>4120</v>
      </c>
      <c r="F2082" t="s">
        <v>7967</v>
      </c>
      <c r="G2082" t="s">
        <v>42</v>
      </c>
      <c r="H2082" t="s">
        <v>42</v>
      </c>
      <c r="I2082" t="s">
        <v>7968</v>
      </c>
      <c r="J2082" t="s">
        <v>7969</v>
      </c>
      <c r="K2082" t="s">
        <v>3921</v>
      </c>
      <c r="L2082" t="s">
        <v>7970</v>
      </c>
      <c r="M2082" t="s">
        <v>7971</v>
      </c>
      <c r="N2082" t="s">
        <v>7972</v>
      </c>
      <c r="O2082" t="s">
        <v>4584</v>
      </c>
      <c r="P2082" t="s">
        <v>39</v>
      </c>
      <c r="Q2082" t="s">
        <v>44</v>
      </c>
      <c r="R2082" t="s">
        <v>3832</v>
      </c>
      <c r="S2082" t="s">
        <v>4065</v>
      </c>
      <c r="T2082" t="s">
        <v>39</v>
      </c>
      <c r="U2082" t="s">
        <v>45</v>
      </c>
      <c r="V2082" t="str" cm="1">
        <f t="array" aca="1" ref="V2082" ca="1">IFERROR(_xlfn.IFS(A2080="  ..............",OFFSET(A2080,2,0),A2079=" X-------------X",OFFSET(A2079,3,0),MATCH("  ..............",A2082:A2108,0)&gt;2,V2081),"-")</f>
        <v xml:space="preserve">  LAFAIE-MG345  </v>
      </c>
      <c r="W2082" t="str">
        <f t="shared" ca="1" si="96"/>
        <v xml:space="preserve">   1.013 </v>
      </c>
      <c r="X2082" t="str">
        <f t="shared" ca="1" si="97"/>
        <v xml:space="preserve"> LAF-T4-MG000 </v>
      </c>
      <c r="Y2082" s="1" t="str">
        <f t="shared" ca="1" si="98"/>
        <v xml:space="preserve">       27.4% </v>
      </c>
    </row>
    <row r="2083" spans="1:25" x14ac:dyDescent="0.25">
      <c r="A2083" t="s">
        <v>43</v>
      </c>
      <c r="B2083" t="s">
        <v>42</v>
      </c>
      <c r="C2083" t="s">
        <v>4120</v>
      </c>
      <c r="D2083" t="s">
        <v>7966</v>
      </c>
      <c r="E2083" t="s">
        <v>4120</v>
      </c>
      <c r="F2083" t="s">
        <v>7973</v>
      </c>
      <c r="G2083" t="s">
        <v>42</v>
      </c>
      <c r="H2083" t="s">
        <v>42</v>
      </c>
      <c r="I2083" t="s">
        <v>7974</v>
      </c>
      <c r="J2083" t="s">
        <v>7975</v>
      </c>
      <c r="K2083" t="s">
        <v>4323</v>
      </c>
      <c r="L2083" t="s">
        <v>7972</v>
      </c>
      <c r="M2083" t="s">
        <v>5400</v>
      </c>
      <c r="N2083" t="s">
        <v>4751</v>
      </c>
      <c r="O2083" t="s">
        <v>4584</v>
      </c>
      <c r="P2083" t="s">
        <v>39</v>
      </c>
      <c r="Q2083" t="s">
        <v>44</v>
      </c>
      <c r="R2083" t="s">
        <v>3832</v>
      </c>
      <c r="S2083" t="s">
        <v>7976</v>
      </c>
      <c r="T2083" t="s">
        <v>39</v>
      </c>
      <c r="U2083" t="s">
        <v>45</v>
      </c>
      <c r="V2083" t="str" cm="1">
        <f t="array" aca="1" ref="V2083" ca="1">IFERROR(_xlfn.IFS(A2081="  ..............",OFFSET(A2081,2,0),A2080=" X-------------X",OFFSET(A2080,3,0),MATCH("  ..............",A2083:A2109,0)&gt;2,V2082),"-")</f>
        <v xml:space="preserve">  LAFAIE-MG345  </v>
      </c>
      <c r="W2083" t="str">
        <f t="shared" ca="1" si="96"/>
        <v xml:space="preserve">   1.013 </v>
      </c>
      <c r="X2083" t="str">
        <f t="shared" ca="1" si="97"/>
        <v xml:space="preserve"> JECEAB-MG345 </v>
      </c>
      <c r="Y2083" s="1" t="str">
        <f t="shared" ca="1" si="98"/>
        <v xml:space="preserve">       19.4% </v>
      </c>
    </row>
    <row r="2084" spans="1:25" x14ac:dyDescent="0.25">
      <c r="A2084" t="s">
        <v>43</v>
      </c>
      <c r="B2084" t="s">
        <v>42</v>
      </c>
      <c r="C2084" t="s">
        <v>7977</v>
      </c>
      <c r="D2084" t="s">
        <v>7977</v>
      </c>
      <c r="E2084" t="s">
        <v>7977</v>
      </c>
      <c r="F2084" t="s">
        <v>7813</v>
      </c>
      <c r="G2084" t="s">
        <v>42</v>
      </c>
      <c r="H2084" t="s">
        <v>42</v>
      </c>
      <c r="I2084" t="s">
        <v>7721</v>
      </c>
      <c r="J2084" t="s">
        <v>7722</v>
      </c>
      <c r="K2084" t="s">
        <v>3830</v>
      </c>
      <c r="L2084" t="s">
        <v>7978</v>
      </c>
      <c r="M2084" t="s">
        <v>7979</v>
      </c>
      <c r="N2084" t="s">
        <v>7980</v>
      </c>
      <c r="O2084" t="s">
        <v>46</v>
      </c>
      <c r="P2084" t="s">
        <v>39</v>
      </c>
      <c r="Q2084" t="s">
        <v>44</v>
      </c>
      <c r="R2084" t="s">
        <v>4248</v>
      </c>
      <c r="S2084" t="s">
        <v>7981</v>
      </c>
      <c r="T2084" t="s">
        <v>39</v>
      </c>
      <c r="U2084" t="s">
        <v>45</v>
      </c>
      <c r="V2084" t="str" cm="1">
        <f t="array" aca="1" ref="V2084" ca="1">IFERROR(_xlfn.IFS(A2082="  ..............",OFFSET(A2082,2,0),A2081=" X-------------X",OFFSET(A2081,3,0),MATCH("  ..............",A2084:A2110,0)&gt;2,V2083),"-")</f>
        <v>-</v>
      </c>
      <c r="W2084" t="str">
        <f t="shared" ca="1" si="96"/>
        <v>-</v>
      </c>
      <c r="X2084" t="str">
        <f t="shared" ca="1" si="97"/>
        <v>-</v>
      </c>
      <c r="Y2084" s="1" t="str">
        <f t="shared" ca="1" si="98"/>
        <v>.............</v>
      </c>
    </row>
    <row r="2085" spans="1:25" x14ac:dyDescent="0.25">
      <c r="A2085" t="s">
        <v>29</v>
      </c>
      <c r="B2085" t="s">
        <v>31</v>
      </c>
      <c r="C2085" t="s">
        <v>31</v>
      </c>
      <c r="D2085" t="s">
        <v>31</v>
      </c>
      <c r="E2085" t="s">
        <v>31</v>
      </c>
      <c r="F2085" t="s">
        <v>32</v>
      </c>
      <c r="G2085" t="s">
        <v>31</v>
      </c>
      <c r="H2085" t="s">
        <v>31</v>
      </c>
      <c r="I2085" t="s">
        <v>33</v>
      </c>
      <c r="J2085" t="s">
        <v>30</v>
      </c>
      <c r="K2085" t="s">
        <v>34</v>
      </c>
      <c r="L2085" t="s">
        <v>31</v>
      </c>
      <c r="M2085" t="s">
        <v>31</v>
      </c>
      <c r="N2085" t="s">
        <v>31</v>
      </c>
      <c r="O2085" t="s">
        <v>35</v>
      </c>
      <c r="P2085" t="s">
        <v>33</v>
      </c>
      <c r="Q2085" t="s">
        <v>36</v>
      </c>
      <c r="R2085" t="s">
        <v>37</v>
      </c>
      <c r="S2085" t="s">
        <v>37</v>
      </c>
      <c r="T2085" t="s">
        <v>33</v>
      </c>
      <c r="U2085" t="s">
        <v>33</v>
      </c>
      <c r="V2085" t="str" cm="1">
        <f t="array" aca="1" ref="V2085" ca="1">IFERROR(_xlfn.IFS(A2083="  ..............",OFFSET(A2083,2,0),A2082=" X-------------X",OFFSET(A2082,3,0),MATCH("  ..............",A2085:A2111,0)&gt;2,V2084),"-")</f>
        <v>-</v>
      </c>
      <c r="W2085" t="str">
        <f t="shared" ca="1" si="96"/>
        <v>-</v>
      </c>
      <c r="X2085" t="str">
        <f t="shared" ca="1" si="97"/>
        <v/>
      </c>
      <c r="Y2085" s="1" t="str">
        <f t="shared" ca="1" si="98"/>
        <v xml:space="preserve">         0.0 </v>
      </c>
    </row>
    <row r="2086" spans="1:25" x14ac:dyDescent="0.25">
      <c r="A2086" t="s">
        <v>7982</v>
      </c>
      <c r="B2086" t="s">
        <v>6326</v>
      </c>
      <c r="C2086" t="s">
        <v>3819</v>
      </c>
      <c r="D2086" t="s">
        <v>3819</v>
      </c>
      <c r="E2086" t="s">
        <v>3819</v>
      </c>
      <c r="F2086" t="s">
        <v>3820</v>
      </c>
      <c r="G2086" t="s">
        <v>3819</v>
      </c>
      <c r="H2086" t="s">
        <v>3821</v>
      </c>
      <c r="I2086" t="s">
        <v>38</v>
      </c>
      <c r="J2086" t="s">
        <v>38</v>
      </c>
      <c r="K2086" t="s">
        <v>38</v>
      </c>
      <c r="L2086" t="s">
        <v>38</v>
      </c>
      <c r="M2086" t="s">
        <v>38</v>
      </c>
      <c r="N2086" t="s">
        <v>38</v>
      </c>
      <c r="O2086" t="s">
        <v>38</v>
      </c>
      <c r="P2086" t="s">
        <v>38</v>
      </c>
      <c r="Q2086" t="s">
        <v>38</v>
      </c>
      <c r="R2086" t="s">
        <v>38</v>
      </c>
      <c r="S2086" t="s">
        <v>38</v>
      </c>
      <c r="T2086" t="s">
        <v>38</v>
      </c>
      <c r="U2086" t="s">
        <v>38</v>
      </c>
      <c r="V2086" t="str" cm="1">
        <f t="array" aca="1" ref="V2086" ca="1">IFERROR(_xlfn.IFS(A2084="  ..............",OFFSET(A2084,2,0),A2083=" X-------------X",OFFSET(A2083,3,0),MATCH("  ..............",A2086:A2112,0)&gt;2,V2085),"-")</f>
        <v>-</v>
      </c>
      <c r="W2086" t="str">
        <f t="shared" ca="1" si="96"/>
        <v>-</v>
      </c>
      <c r="X2086" t="str">
        <f t="shared" ca="1" si="97"/>
        <v xml:space="preserve">              </v>
      </c>
      <c r="Y2086" s="1" t="str">
        <f t="shared" ca="1" si="98"/>
        <v xml:space="preserve">         0.0 </v>
      </c>
    </row>
    <row r="2087" spans="1:25" x14ac:dyDescent="0.25">
      <c r="A2087" t="s">
        <v>7983</v>
      </c>
      <c r="B2087" t="s">
        <v>7984</v>
      </c>
      <c r="C2087" t="s">
        <v>3819</v>
      </c>
      <c r="D2087" t="s">
        <v>3819</v>
      </c>
      <c r="E2087" t="s">
        <v>3819</v>
      </c>
      <c r="F2087" t="s">
        <v>3820</v>
      </c>
      <c r="G2087" t="s">
        <v>3819</v>
      </c>
      <c r="H2087" t="s">
        <v>3819</v>
      </c>
      <c r="I2087" t="s">
        <v>39</v>
      </c>
      <c r="J2087" t="s">
        <v>40</v>
      </c>
      <c r="K2087" t="s">
        <v>41</v>
      </c>
      <c r="L2087" t="s">
        <v>42</v>
      </c>
      <c r="M2087" t="s">
        <v>42</v>
      </c>
      <c r="N2087" t="s">
        <v>41</v>
      </c>
      <c r="O2087" t="s">
        <v>38</v>
      </c>
      <c r="P2087" t="s">
        <v>38</v>
      </c>
      <c r="Q2087" t="s">
        <v>38</v>
      </c>
      <c r="R2087" t="s">
        <v>38</v>
      </c>
      <c r="S2087" t="s">
        <v>38</v>
      </c>
      <c r="T2087" t="s">
        <v>38</v>
      </c>
      <c r="U2087" t="s">
        <v>38</v>
      </c>
      <c r="V2087" t="str" cm="1">
        <f t="array" aca="1" ref="V2087" ca="1">IFERROR(_xlfn.IFS(A2085="  ..............",OFFSET(A2085,2,0),A2084=" X-------------X",OFFSET(A2084,3,0),MATCH("  ..............",A2087:A2113,0)&gt;2,V2086),"-")</f>
        <v xml:space="preserve">  LAF-T3-MG013  </v>
      </c>
      <c r="W2087" t="str">
        <f t="shared" ca="1" si="96"/>
        <v xml:space="preserve">   1.038 </v>
      </c>
      <c r="X2087" t="str">
        <f t="shared" ca="1" si="97"/>
        <v xml:space="preserve"> LAF-T3-MG000 </v>
      </c>
      <c r="Y2087" s="1" t="str">
        <f t="shared" ca="1" si="98"/>
        <v xml:space="preserve">        0.0% </v>
      </c>
    </row>
    <row r="2088" spans="1:25" x14ac:dyDescent="0.25">
      <c r="A2088" t="s">
        <v>43</v>
      </c>
      <c r="B2088" t="s">
        <v>42</v>
      </c>
      <c r="C2088" t="s">
        <v>4579</v>
      </c>
      <c r="D2088" t="s">
        <v>4579</v>
      </c>
      <c r="E2088" t="s">
        <v>4579</v>
      </c>
      <c r="F2088" t="s">
        <v>4219</v>
      </c>
      <c r="G2088" t="s">
        <v>42</v>
      </c>
      <c r="H2088" t="s">
        <v>42</v>
      </c>
      <c r="I2088" t="s">
        <v>7968</v>
      </c>
      <c r="J2088" t="s">
        <v>7969</v>
      </c>
      <c r="K2088" t="s">
        <v>3921</v>
      </c>
      <c r="L2088" t="s">
        <v>3819</v>
      </c>
      <c r="M2088" t="s">
        <v>3819</v>
      </c>
      <c r="N2088" t="s">
        <v>3819</v>
      </c>
      <c r="O2088" t="s">
        <v>48</v>
      </c>
      <c r="P2088" t="s">
        <v>39</v>
      </c>
      <c r="Q2088" t="s">
        <v>44</v>
      </c>
      <c r="R2088" t="s">
        <v>3832</v>
      </c>
      <c r="S2088" t="s">
        <v>3832</v>
      </c>
      <c r="T2088" t="s">
        <v>39</v>
      </c>
      <c r="U2088" t="s">
        <v>45</v>
      </c>
      <c r="V2088" t="str" cm="1">
        <f t="array" aca="1" ref="V2088" ca="1">IFERROR(_xlfn.IFS(A2086="  ..............",OFFSET(A2086,2,0),A2085=" X-------------X",OFFSET(A2085,3,0),MATCH("  ..............",A2088:A2114,0)&gt;2,V2087),"-")</f>
        <v>-</v>
      </c>
      <c r="W2088" t="str">
        <f t="shared" ca="1" si="96"/>
        <v>-</v>
      </c>
      <c r="X2088" t="str">
        <f t="shared" ca="1" si="97"/>
        <v>-</v>
      </c>
      <c r="Y2088" s="1" t="str">
        <f t="shared" ca="1" si="98"/>
        <v>.............</v>
      </c>
    </row>
    <row r="2089" spans="1:25" x14ac:dyDescent="0.25">
      <c r="A2089" t="s">
        <v>29</v>
      </c>
      <c r="B2089" t="s">
        <v>31</v>
      </c>
      <c r="C2089" t="s">
        <v>31</v>
      </c>
      <c r="D2089" t="s">
        <v>31</v>
      </c>
      <c r="E2089" t="s">
        <v>31</v>
      </c>
      <c r="F2089" t="s">
        <v>32</v>
      </c>
      <c r="G2089" t="s">
        <v>31</v>
      </c>
      <c r="H2089" t="s">
        <v>31</v>
      </c>
      <c r="I2089" t="s">
        <v>33</v>
      </c>
      <c r="J2089" t="s">
        <v>30</v>
      </c>
      <c r="K2089" t="s">
        <v>34</v>
      </c>
      <c r="L2089" t="s">
        <v>31</v>
      </c>
      <c r="M2089" t="s">
        <v>31</v>
      </c>
      <c r="N2089" t="s">
        <v>31</v>
      </c>
      <c r="O2089" t="s">
        <v>35</v>
      </c>
      <c r="P2089" t="s">
        <v>33</v>
      </c>
      <c r="Q2089" t="s">
        <v>36</v>
      </c>
      <c r="R2089" t="s">
        <v>37</v>
      </c>
      <c r="S2089" t="s">
        <v>37</v>
      </c>
      <c r="T2089" t="s">
        <v>33</v>
      </c>
      <c r="U2089" t="s">
        <v>33</v>
      </c>
      <c r="V2089" t="str" cm="1">
        <f t="array" aca="1" ref="V2089" ca="1">IFERROR(_xlfn.IFS(A2087="  ..............",OFFSET(A2087,2,0),A2086=" X-------------X",OFFSET(A2086,3,0),MATCH("  ..............",A2089:A2115,0)&gt;2,V2088),"-")</f>
        <v>-</v>
      </c>
      <c r="W2089" t="str">
        <f t="shared" ca="1" si="96"/>
        <v>-</v>
      </c>
      <c r="X2089" t="str">
        <f t="shared" ca="1" si="97"/>
        <v/>
      </c>
      <c r="Y2089" s="1" t="str">
        <f t="shared" ca="1" si="98"/>
        <v xml:space="preserve">         0.0 </v>
      </c>
    </row>
    <row r="2090" spans="1:25" x14ac:dyDescent="0.25">
      <c r="A2090" t="s">
        <v>7985</v>
      </c>
      <c r="B2090" t="s">
        <v>6326</v>
      </c>
      <c r="C2090" t="s">
        <v>3819</v>
      </c>
      <c r="D2090" t="s">
        <v>3819</v>
      </c>
      <c r="E2090" t="s">
        <v>3819</v>
      </c>
      <c r="F2090" t="s">
        <v>3820</v>
      </c>
      <c r="G2090" t="s">
        <v>3819</v>
      </c>
      <c r="H2090" t="s">
        <v>3821</v>
      </c>
      <c r="I2090" t="s">
        <v>38</v>
      </c>
      <c r="J2090" t="s">
        <v>38</v>
      </c>
      <c r="K2090" t="s">
        <v>38</v>
      </c>
      <c r="L2090" t="s">
        <v>38</v>
      </c>
      <c r="M2090" t="s">
        <v>38</v>
      </c>
      <c r="N2090" t="s">
        <v>38</v>
      </c>
      <c r="O2090" t="s">
        <v>38</v>
      </c>
      <c r="P2090" t="s">
        <v>38</v>
      </c>
      <c r="Q2090" t="s">
        <v>38</v>
      </c>
      <c r="R2090" t="s">
        <v>38</v>
      </c>
      <c r="S2090" t="s">
        <v>38</v>
      </c>
      <c r="T2090" t="s">
        <v>38</v>
      </c>
      <c r="U2090" t="s">
        <v>38</v>
      </c>
      <c r="V2090" t="str" cm="1">
        <f t="array" aca="1" ref="V2090" ca="1">IFERROR(_xlfn.IFS(A2088="  ..............",OFFSET(A2088,2,0),A2087=" X-------------X",OFFSET(A2087,3,0),MATCH("  ..............",A2090:A2116,0)&gt;2,V2089),"-")</f>
        <v>-</v>
      </c>
      <c r="W2090" t="str">
        <f t="shared" ca="1" si="96"/>
        <v>-</v>
      </c>
      <c r="X2090" t="str">
        <f t="shared" ca="1" si="97"/>
        <v xml:space="preserve">              </v>
      </c>
      <c r="Y2090" s="1" t="str">
        <f t="shared" ca="1" si="98"/>
        <v xml:space="preserve">         0.0 </v>
      </c>
    </row>
    <row r="2091" spans="1:25" x14ac:dyDescent="0.25">
      <c r="A2091" t="s">
        <v>7986</v>
      </c>
      <c r="B2091" t="s">
        <v>7984</v>
      </c>
      <c r="C2091" t="s">
        <v>3819</v>
      </c>
      <c r="D2091" t="s">
        <v>3819</v>
      </c>
      <c r="E2091" t="s">
        <v>3819</v>
      </c>
      <c r="F2091" t="s">
        <v>3820</v>
      </c>
      <c r="G2091" t="s">
        <v>3819</v>
      </c>
      <c r="H2091" t="s">
        <v>3819</v>
      </c>
      <c r="I2091" t="s">
        <v>39</v>
      </c>
      <c r="J2091" t="s">
        <v>40</v>
      </c>
      <c r="K2091" t="s">
        <v>41</v>
      </c>
      <c r="L2091" t="s">
        <v>42</v>
      </c>
      <c r="M2091" t="s">
        <v>42</v>
      </c>
      <c r="N2091" t="s">
        <v>41</v>
      </c>
      <c r="O2091" t="s">
        <v>38</v>
      </c>
      <c r="P2091" t="s">
        <v>38</v>
      </c>
      <c r="Q2091" t="s">
        <v>38</v>
      </c>
      <c r="R2091" t="s">
        <v>38</v>
      </c>
      <c r="S2091" t="s">
        <v>38</v>
      </c>
      <c r="T2091" t="s">
        <v>38</v>
      </c>
      <c r="U2091" t="s">
        <v>38</v>
      </c>
      <c r="V2091" t="str" cm="1">
        <f t="array" aca="1" ref="V2091" ca="1">IFERROR(_xlfn.IFS(A2089="  ..............",OFFSET(A2089,2,0),A2088=" X-------------X",OFFSET(A2088,3,0),MATCH("  ..............",A2091:A2117,0)&gt;2,V2090),"-")</f>
        <v xml:space="preserve">  LAF-T4-MG013  </v>
      </c>
      <c r="W2091" t="str">
        <f t="shared" ca="1" si="96"/>
        <v xml:space="preserve">   1.038 </v>
      </c>
      <c r="X2091" t="str">
        <f t="shared" ca="1" si="97"/>
        <v xml:space="preserve"> LAF-T4-MG000 </v>
      </c>
      <c r="Y2091" s="1" t="str">
        <f t="shared" ca="1" si="98"/>
        <v xml:space="preserve">        0.0% </v>
      </c>
    </row>
    <row r="2092" spans="1:25" x14ac:dyDescent="0.25">
      <c r="A2092" t="s">
        <v>43</v>
      </c>
      <c r="B2092" t="s">
        <v>42</v>
      </c>
      <c r="C2092" t="s">
        <v>4579</v>
      </c>
      <c r="D2092" t="s">
        <v>4579</v>
      </c>
      <c r="E2092" t="s">
        <v>4579</v>
      </c>
      <c r="F2092" t="s">
        <v>4219</v>
      </c>
      <c r="G2092" t="s">
        <v>42</v>
      </c>
      <c r="H2092" t="s">
        <v>42</v>
      </c>
      <c r="I2092" t="s">
        <v>7974</v>
      </c>
      <c r="J2092" t="s">
        <v>7975</v>
      </c>
      <c r="K2092" t="s">
        <v>4323</v>
      </c>
      <c r="L2092" t="s">
        <v>3819</v>
      </c>
      <c r="M2092" t="s">
        <v>3819</v>
      </c>
      <c r="N2092" t="s">
        <v>3819</v>
      </c>
      <c r="O2092" t="s">
        <v>48</v>
      </c>
      <c r="P2092" t="s">
        <v>39</v>
      </c>
      <c r="Q2092" t="s">
        <v>44</v>
      </c>
      <c r="R2092" t="s">
        <v>3832</v>
      </c>
      <c r="S2092" t="s">
        <v>3832</v>
      </c>
      <c r="T2092" t="s">
        <v>39</v>
      </c>
      <c r="U2092" t="s">
        <v>45</v>
      </c>
      <c r="V2092" t="str" cm="1">
        <f t="array" aca="1" ref="V2092" ca="1">IFERROR(_xlfn.IFS(A2090="  ..............",OFFSET(A2090,2,0),A2089=" X-------------X",OFFSET(A2089,3,0),MATCH("  ..............",A2092:A2118,0)&gt;2,V2091),"-")</f>
        <v>-</v>
      </c>
      <c r="W2092" t="str">
        <f t="shared" ca="1" si="96"/>
        <v>-</v>
      </c>
      <c r="X2092" t="str">
        <f t="shared" ca="1" si="97"/>
        <v>-</v>
      </c>
      <c r="Y2092" s="1" t="str">
        <f t="shared" ca="1" si="98"/>
        <v>.............</v>
      </c>
    </row>
    <row r="2093" spans="1:25" x14ac:dyDescent="0.25">
      <c r="A2093" t="s">
        <v>29</v>
      </c>
      <c r="B2093" t="s">
        <v>31</v>
      </c>
      <c r="C2093" t="s">
        <v>31</v>
      </c>
      <c r="D2093" t="s">
        <v>31</v>
      </c>
      <c r="E2093" t="s">
        <v>31</v>
      </c>
      <c r="F2093" t="s">
        <v>32</v>
      </c>
      <c r="G2093" t="s">
        <v>31</v>
      </c>
      <c r="H2093" t="s">
        <v>31</v>
      </c>
      <c r="I2093" t="s">
        <v>33</v>
      </c>
      <c r="J2093" t="s">
        <v>30</v>
      </c>
      <c r="K2093" t="s">
        <v>34</v>
      </c>
      <c r="L2093" t="s">
        <v>31</v>
      </c>
      <c r="M2093" t="s">
        <v>31</v>
      </c>
      <c r="N2093" t="s">
        <v>31</v>
      </c>
      <c r="O2093" t="s">
        <v>35</v>
      </c>
      <c r="P2093" t="s">
        <v>33</v>
      </c>
      <c r="Q2093" t="s">
        <v>36</v>
      </c>
      <c r="R2093" t="s">
        <v>37</v>
      </c>
      <c r="S2093" t="s">
        <v>37</v>
      </c>
      <c r="T2093" t="s">
        <v>33</v>
      </c>
      <c r="U2093" t="s">
        <v>33</v>
      </c>
      <c r="V2093" t="str" cm="1">
        <f t="array" aca="1" ref="V2093" ca="1">IFERROR(_xlfn.IFS(A2091="  ..............",OFFSET(A2091,2,0),A2090=" X-------------X",OFFSET(A2090,3,0),MATCH("  ..............",A2093:A2119,0)&gt;2,V2092),"-")</f>
        <v>-</v>
      </c>
      <c r="W2093" t="str">
        <f t="shared" ca="1" si="96"/>
        <v>-</v>
      </c>
      <c r="X2093" t="str">
        <f t="shared" ca="1" si="97"/>
        <v xml:space="preserve"> V11.06.02    </v>
      </c>
      <c r="Y2093" s="1" t="str">
        <f t="shared" ca="1" si="98"/>
        <v xml:space="preserve">A - PROGRAMA </v>
      </c>
    </row>
    <row r="2094" spans="1:25" x14ac:dyDescent="0.25">
      <c r="A2094" t="s">
        <v>54</v>
      </c>
      <c r="B2094" t="s">
        <v>55</v>
      </c>
      <c r="C2094" t="s">
        <v>56</v>
      </c>
      <c r="D2094" t="s">
        <v>57</v>
      </c>
      <c r="E2094" t="s">
        <v>58</v>
      </c>
      <c r="F2094" t="s">
        <v>59</v>
      </c>
      <c r="G2094" t="s">
        <v>60</v>
      </c>
      <c r="H2094" t="s">
        <v>61</v>
      </c>
      <c r="I2094" t="s">
        <v>62</v>
      </c>
      <c r="J2094" t="s">
        <v>63</v>
      </c>
      <c r="K2094" t="s">
        <v>41</v>
      </c>
      <c r="L2094" t="s">
        <v>42</v>
      </c>
      <c r="M2094" t="s">
        <v>42</v>
      </c>
      <c r="N2094" t="s">
        <v>42</v>
      </c>
      <c r="O2094" t="s">
        <v>64</v>
      </c>
      <c r="P2094" t="s">
        <v>7987</v>
      </c>
      <c r="Q2094" t="s">
        <v>38</v>
      </c>
      <c r="R2094" t="s">
        <v>38</v>
      </c>
      <c r="S2094" t="s">
        <v>38</v>
      </c>
      <c r="T2094" t="s">
        <v>38</v>
      </c>
      <c r="U2094" t="s">
        <v>38</v>
      </c>
      <c r="V2094" t="str" cm="1">
        <f t="array" aca="1" ref="V2094" ca="1">IFERROR(_xlfn.IFS(A2092="  ..............",OFFSET(A2092,2,0),A2091=" X-------------X",OFFSET(A2091,3,0),MATCH("  ..............",A2094:A2120,0)&gt;2,V2093),"-")</f>
        <v>-</v>
      </c>
      <c r="W2094" t="str">
        <f t="shared" ca="1" si="96"/>
        <v>-</v>
      </c>
      <c r="X2094" t="str">
        <f t="shared" ca="1" si="97"/>
        <v/>
      </c>
      <c r="Y2094" s="1" t="str">
        <f t="shared" ca="1" si="98"/>
        <v/>
      </c>
    </row>
    <row r="2095" spans="1:25" x14ac:dyDescent="0.25">
      <c r="A2095" t="s">
        <v>38</v>
      </c>
      <c r="B2095" t="s">
        <v>38</v>
      </c>
      <c r="C2095" t="s">
        <v>38</v>
      </c>
      <c r="D2095" t="s">
        <v>38</v>
      </c>
      <c r="E2095" t="s">
        <v>38</v>
      </c>
      <c r="F2095" t="s">
        <v>38</v>
      </c>
      <c r="G2095" t="s">
        <v>38</v>
      </c>
      <c r="H2095" t="s">
        <v>38</v>
      </c>
      <c r="I2095" t="s">
        <v>38</v>
      </c>
      <c r="J2095" t="s">
        <v>38</v>
      </c>
      <c r="K2095" t="s">
        <v>38</v>
      </c>
      <c r="L2095" t="s">
        <v>38</v>
      </c>
      <c r="M2095" t="s">
        <v>38</v>
      </c>
      <c r="N2095" t="s">
        <v>38</v>
      </c>
      <c r="O2095" t="s">
        <v>38</v>
      </c>
      <c r="P2095" t="s">
        <v>38</v>
      </c>
      <c r="Q2095" t="s">
        <v>38</v>
      </c>
      <c r="R2095" t="s">
        <v>38</v>
      </c>
      <c r="S2095" t="s">
        <v>38</v>
      </c>
      <c r="T2095" t="s">
        <v>38</v>
      </c>
      <c r="U2095" t="s">
        <v>38</v>
      </c>
      <c r="V2095" t="str" cm="1">
        <f t="array" aca="1" ref="V2095" ca="1">IFERROR(_xlfn.IFS(A2093="  ..............",OFFSET(A2093,2,0),A2092=" X-------------X",OFFSET(A2092,3,0),MATCH("  ..............",A2095:A2121,0)&gt;2,V2094),"-")</f>
        <v/>
      </c>
      <c r="W2095" t="str">
        <f t="shared" ca="1" si="96"/>
        <v>X-------X</v>
      </c>
      <c r="X2095" t="str">
        <f t="shared" ca="1" si="97"/>
        <v/>
      </c>
      <c r="Y2095" s="1" t="str">
        <f t="shared" ca="1" si="98"/>
        <v>encia * UFVMG</v>
      </c>
    </row>
    <row r="2096" spans="1:25" x14ac:dyDescent="0.25">
      <c r="A2096" t="s">
        <v>65</v>
      </c>
      <c r="B2096" t="s">
        <v>66</v>
      </c>
      <c r="C2096" t="s">
        <v>4474</v>
      </c>
      <c r="D2096" t="s">
        <v>4475</v>
      </c>
      <c r="E2096" t="s">
        <v>4476</v>
      </c>
      <c r="F2096" t="s">
        <v>4477</v>
      </c>
      <c r="G2096" t="s">
        <v>4478</v>
      </c>
      <c r="H2096" t="s">
        <v>4479</v>
      </c>
      <c r="I2096" t="s">
        <v>4480</v>
      </c>
      <c r="J2096" t="s">
        <v>38</v>
      </c>
      <c r="K2096" t="s">
        <v>38</v>
      </c>
      <c r="L2096" t="s">
        <v>38</v>
      </c>
      <c r="M2096" t="s">
        <v>38</v>
      </c>
      <c r="N2096" t="s">
        <v>38</v>
      </c>
      <c r="O2096" t="s">
        <v>38</v>
      </c>
      <c r="P2096" t="s">
        <v>38</v>
      </c>
      <c r="Q2096" t="s">
        <v>38</v>
      </c>
      <c r="R2096" t="s">
        <v>38</v>
      </c>
      <c r="S2096" t="s">
        <v>38</v>
      </c>
      <c r="T2096" t="s">
        <v>38</v>
      </c>
      <c r="U2096" t="s">
        <v>38</v>
      </c>
      <c r="V2096" t="str" cm="1">
        <f t="array" aca="1" ref="V2096" ca="1">IFERROR(_xlfn.IFS(A2094="  ..............",OFFSET(A2094,2,0),A2093=" X-------------X",OFFSET(A2093,3,0),MATCH("  ..............",A2096:A2122,0)&gt;2,V2095),"-")</f>
        <v/>
      </c>
      <c r="W2096" t="str">
        <f t="shared" ca="1" si="96"/>
        <v>X-------X</v>
      </c>
      <c r="X2096" t="str">
        <f t="shared" ca="1" si="97"/>
        <v/>
      </c>
      <c r="Y2096" s="1" t="str">
        <f t="shared" ca="1" si="98"/>
        <v xml:space="preserve">- 345 kV     </v>
      </c>
    </row>
    <row r="2097" spans="1:25" x14ac:dyDescent="0.25">
      <c r="A2097" t="s">
        <v>67</v>
      </c>
      <c r="B2097" t="s">
        <v>68</v>
      </c>
      <c r="C2097" t="s">
        <v>69</v>
      </c>
      <c r="D2097" t="s">
        <v>4481</v>
      </c>
      <c r="E2097" t="s">
        <v>7528</v>
      </c>
      <c r="F2097" t="s">
        <v>7529</v>
      </c>
      <c r="G2097" t="s">
        <v>42</v>
      </c>
      <c r="H2097" t="s">
        <v>42</v>
      </c>
      <c r="I2097" t="s">
        <v>44</v>
      </c>
      <c r="J2097" t="s">
        <v>38</v>
      </c>
      <c r="K2097" t="s">
        <v>38</v>
      </c>
      <c r="L2097" t="s">
        <v>38</v>
      </c>
      <c r="M2097" t="s">
        <v>38</v>
      </c>
      <c r="N2097" t="s">
        <v>38</v>
      </c>
      <c r="O2097" t="s">
        <v>38</v>
      </c>
      <c r="P2097" t="s">
        <v>38</v>
      </c>
      <c r="Q2097" t="s">
        <v>38</v>
      </c>
      <c r="R2097" t="s">
        <v>38</v>
      </c>
      <c r="S2097" t="s">
        <v>38</v>
      </c>
      <c r="T2097" t="s">
        <v>38</v>
      </c>
      <c r="U2097" t="s">
        <v>38</v>
      </c>
      <c r="V2097" t="str" cm="1">
        <f t="array" aca="1" ref="V2097" ca="1">IFERROR(_xlfn.IFS(A2095="  ..............",OFFSET(A2095,2,0),A2094=" X-------------X",OFFSET(A2094,3,0),MATCH("  ..............",A2097:A2123,0)&gt;2,V2096),"-")</f>
        <v/>
      </c>
      <c r="W2097" t="str">
        <f t="shared" ca="1" si="96"/>
        <v>X-------X</v>
      </c>
      <c r="X2097" t="str">
        <f t="shared" ca="1" si="97"/>
        <v/>
      </c>
      <c r="Y2097" s="1" t="str">
        <f t="shared" ca="1" si="98"/>
        <v/>
      </c>
    </row>
    <row r="2098" spans="1:25" x14ac:dyDescent="0.25">
      <c r="A2098" t="s">
        <v>38</v>
      </c>
      <c r="B2098" t="s">
        <v>38</v>
      </c>
      <c r="C2098" t="s">
        <v>38</v>
      </c>
      <c r="D2098" t="s">
        <v>38</v>
      </c>
      <c r="E2098" t="s">
        <v>38</v>
      </c>
      <c r="F2098" t="s">
        <v>38</v>
      </c>
      <c r="G2098" t="s">
        <v>38</v>
      </c>
      <c r="H2098" t="s">
        <v>38</v>
      </c>
      <c r="I2098" t="s">
        <v>38</v>
      </c>
      <c r="J2098" t="s">
        <v>38</v>
      </c>
      <c r="K2098" t="s">
        <v>38</v>
      </c>
      <c r="L2098" t="s">
        <v>38</v>
      </c>
      <c r="M2098" t="s">
        <v>38</v>
      </c>
      <c r="N2098" t="s">
        <v>38</v>
      </c>
      <c r="O2098" t="s">
        <v>38</v>
      </c>
      <c r="P2098" t="s">
        <v>38</v>
      </c>
      <c r="Q2098" t="s">
        <v>38</v>
      </c>
      <c r="R2098" t="s">
        <v>38</v>
      </c>
      <c r="S2098" t="s">
        <v>38</v>
      </c>
      <c r="T2098" t="s">
        <v>38</v>
      </c>
      <c r="U2098" t="s">
        <v>38</v>
      </c>
      <c r="V2098" t="str" cm="1">
        <f t="array" aca="1" ref="V2098" ca="1">IFERROR(_xlfn.IFS(A2096="  ..............",OFFSET(A2096,2,0),A2095=" X-------------X",OFFSET(A2095,3,0),MATCH("  ..............",A2098:A2124,0)&gt;2,V2097),"-")</f>
        <v/>
      </c>
      <c r="W2098" t="str">
        <f t="shared" ca="1" si="96"/>
        <v>X-------X</v>
      </c>
      <c r="X2098" t="str">
        <f t="shared" ca="1" si="97"/>
        <v>-------- F L U</v>
      </c>
      <c r="Y2098" s="1" t="str">
        <f t="shared" ca="1" si="98"/>
        <v xml:space="preserve"> ------------</v>
      </c>
    </row>
    <row r="2099" spans="1:25" x14ac:dyDescent="0.25">
      <c r="A2099" t="s">
        <v>70</v>
      </c>
      <c r="B2099" t="s">
        <v>71</v>
      </c>
      <c r="C2099" t="s">
        <v>72</v>
      </c>
      <c r="D2099" t="s">
        <v>73</v>
      </c>
      <c r="E2099" t="s">
        <v>74</v>
      </c>
      <c r="F2099" t="s">
        <v>75</v>
      </c>
      <c r="G2099" t="s">
        <v>76</v>
      </c>
      <c r="H2099" t="s">
        <v>77</v>
      </c>
      <c r="I2099" t="s">
        <v>78</v>
      </c>
      <c r="J2099" t="s">
        <v>79</v>
      </c>
      <c r="K2099" t="s">
        <v>80</v>
      </c>
      <c r="L2099" t="s">
        <v>81</v>
      </c>
      <c r="M2099" t="s">
        <v>82</v>
      </c>
      <c r="N2099" t="s">
        <v>83</v>
      </c>
      <c r="O2099" t="s">
        <v>84</v>
      </c>
      <c r="P2099" t="s">
        <v>85</v>
      </c>
      <c r="Q2099" t="s">
        <v>86</v>
      </c>
      <c r="R2099" t="s">
        <v>28</v>
      </c>
      <c r="S2099" t="s">
        <v>28</v>
      </c>
      <c r="T2099" t="s">
        <v>78</v>
      </c>
      <c r="U2099" t="s">
        <v>87</v>
      </c>
      <c r="V2099" t="str" cm="1">
        <f t="array" aca="1" ref="V2099" ca="1">IFERROR(_xlfn.IFS(A2097="  ..............",OFFSET(A2097,2,0),A2096=" X-------------X",OFFSET(A2096,3,0),MATCH("  ..............",A2099:A2125,0)&gt;2,V2098),"-")</f>
        <v/>
      </c>
      <c r="W2099" t="str">
        <f t="shared" ca="1" si="96"/>
        <v>X-------X</v>
      </c>
      <c r="X2099" t="str">
        <f t="shared" ca="1" si="97"/>
        <v xml:space="preserve">              </v>
      </c>
      <c r="Y2099" s="1" t="str">
        <f t="shared" ca="1" si="98"/>
        <v xml:space="preserve">  ELO CC  SHU</v>
      </c>
    </row>
    <row r="2100" spans="1:25" x14ac:dyDescent="0.25">
      <c r="A2100" t="s">
        <v>88</v>
      </c>
      <c r="B2100" t="s">
        <v>89</v>
      </c>
      <c r="C2100" t="s">
        <v>90</v>
      </c>
      <c r="D2100" t="s">
        <v>91</v>
      </c>
      <c r="E2100" t="s">
        <v>92</v>
      </c>
      <c r="F2100" t="s">
        <v>93</v>
      </c>
      <c r="G2100" t="s">
        <v>94</v>
      </c>
      <c r="H2100" t="s">
        <v>95</v>
      </c>
      <c r="I2100" t="s">
        <v>39</v>
      </c>
      <c r="J2100" t="s">
        <v>40</v>
      </c>
      <c r="K2100" t="s">
        <v>41</v>
      </c>
      <c r="L2100" t="s">
        <v>42</v>
      </c>
      <c r="M2100" t="s">
        <v>42</v>
      </c>
      <c r="N2100" t="s">
        <v>42</v>
      </c>
      <c r="O2100" t="s">
        <v>46</v>
      </c>
      <c r="P2100" t="s">
        <v>39</v>
      </c>
      <c r="Q2100" t="s">
        <v>44</v>
      </c>
      <c r="R2100" t="s">
        <v>96</v>
      </c>
      <c r="S2100" t="s">
        <v>96</v>
      </c>
      <c r="T2100" t="s">
        <v>39</v>
      </c>
      <c r="U2100" t="s">
        <v>97</v>
      </c>
      <c r="V2100" t="str" cm="1">
        <f t="array" aca="1" ref="V2100" ca="1">IFERROR(_xlfn.IFS(A2098="  ..............",OFFSET(A2098,2,0),A2097=" X-------------X",OFFSET(A2097,3,0),MATCH("  ..............",A2100:A2126,0)&gt;2,V2099),"-")</f>
        <v/>
      </c>
      <c r="W2100" t="str">
        <f t="shared" ca="1" si="96"/>
        <v>X-------X</v>
      </c>
      <c r="X2100" t="str">
        <f t="shared" ca="1" si="97"/>
        <v xml:space="preserve">              </v>
      </c>
      <c r="Y2100" s="1" t="str">
        <f t="shared" ca="1" si="98"/>
        <v xml:space="preserve">    MW/   Mva</v>
      </c>
    </row>
    <row r="2101" spans="1:25" x14ac:dyDescent="0.25">
      <c r="A2101" t="s">
        <v>98</v>
      </c>
      <c r="B2101" t="s">
        <v>99</v>
      </c>
      <c r="C2101" t="s">
        <v>100</v>
      </c>
      <c r="D2101" t="s">
        <v>100</v>
      </c>
      <c r="E2101" t="s">
        <v>100</v>
      </c>
      <c r="F2101" t="s">
        <v>101</v>
      </c>
      <c r="G2101" t="s">
        <v>102</v>
      </c>
      <c r="H2101" t="s">
        <v>103</v>
      </c>
      <c r="I2101" t="s">
        <v>39</v>
      </c>
      <c r="J2101" t="s">
        <v>40</v>
      </c>
      <c r="K2101" t="s">
        <v>41</v>
      </c>
      <c r="L2101" t="s">
        <v>42</v>
      </c>
      <c r="M2101" t="s">
        <v>42</v>
      </c>
      <c r="N2101" t="s">
        <v>42</v>
      </c>
      <c r="O2101" t="s">
        <v>46</v>
      </c>
      <c r="P2101" t="s">
        <v>39</v>
      </c>
      <c r="Q2101" t="s">
        <v>104</v>
      </c>
      <c r="R2101" t="s">
        <v>105</v>
      </c>
      <c r="S2101" t="s">
        <v>106</v>
      </c>
      <c r="T2101" t="s">
        <v>107</v>
      </c>
      <c r="U2101" t="s">
        <v>97</v>
      </c>
      <c r="V2101" t="str" cm="1">
        <f t="array" aca="1" ref="V2101" ca="1">IFERROR(_xlfn.IFS(A2099="  ..............",OFFSET(A2099,2,0),A2098=" X-------------X",OFFSET(A2098,3,0),MATCH("  ..............",A2101:A2127,0)&gt;2,V2100),"-")</f>
        <v/>
      </c>
      <c r="W2101" t="str">
        <f t="shared" ca="1" si="96"/>
        <v>X-------X</v>
      </c>
      <c r="X2101" t="str">
        <f t="shared" ca="1" si="97"/>
        <v xml:space="preserve">A             </v>
      </c>
      <c r="Y2101" s="1" t="str">
        <f t="shared" ca="1" si="98"/>
        <v xml:space="preserve">   Mvar   EQU</v>
      </c>
    </row>
    <row r="2102" spans="1:25" x14ac:dyDescent="0.25">
      <c r="A2102" t="s">
        <v>108</v>
      </c>
      <c r="B2102" t="s">
        <v>109</v>
      </c>
      <c r="C2102" t="s">
        <v>110</v>
      </c>
      <c r="D2102" t="s">
        <v>110</v>
      </c>
      <c r="E2102" t="s">
        <v>110</v>
      </c>
      <c r="F2102" t="s">
        <v>111</v>
      </c>
      <c r="G2102" t="s">
        <v>112</v>
      </c>
      <c r="H2102" t="s">
        <v>113</v>
      </c>
      <c r="I2102" t="s">
        <v>114</v>
      </c>
      <c r="J2102" t="s">
        <v>115</v>
      </c>
      <c r="K2102" t="s">
        <v>41</v>
      </c>
      <c r="L2102" t="s">
        <v>116</v>
      </c>
      <c r="M2102" t="s">
        <v>117</v>
      </c>
      <c r="N2102" t="s">
        <v>42</v>
      </c>
      <c r="O2102" t="s">
        <v>46</v>
      </c>
      <c r="P2102" t="s">
        <v>39</v>
      </c>
      <c r="Q2102" t="s">
        <v>118</v>
      </c>
      <c r="R2102" t="s">
        <v>119</v>
      </c>
      <c r="S2102" t="s">
        <v>120</v>
      </c>
      <c r="T2102" t="s">
        <v>121</v>
      </c>
      <c r="U2102" t="s">
        <v>122</v>
      </c>
      <c r="V2102" t="str" cm="1">
        <f t="array" aca="1" ref="V2102" ca="1">IFERROR(_xlfn.IFS(A2100="  ..............",OFFSET(A2100,2,0),A2099=" X-------------X",OFFSET(A2099,3,0),MATCH("  ..............",A2102:A2128,0)&gt;2,V2101),"-")</f>
        <v/>
      </c>
      <c r="W2102" t="str">
        <f t="shared" ca="1" si="96"/>
        <v>X-------X</v>
      </c>
      <c r="X2102" t="str">
        <f t="shared" ca="1" si="97"/>
        <v xml:space="preserve">     NOME     </v>
      </c>
      <c r="Y2102" s="1" t="str">
        <f t="shared" ca="1" si="98"/>
        <v xml:space="preserve">   FLUXO %   </v>
      </c>
    </row>
    <row r="2103" spans="1:25" x14ac:dyDescent="0.25">
      <c r="A2103" t="s">
        <v>43</v>
      </c>
      <c r="B2103" t="s">
        <v>42</v>
      </c>
      <c r="C2103" t="s">
        <v>123</v>
      </c>
      <c r="D2103" t="s">
        <v>124</v>
      </c>
      <c r="E2103" t="s">
        <v>125</v>
      </c>
      <c r="F2103" t="s">
        <v>126</v>
      </c>
      <c r="G2103" t="s">
        <v>127</v>
      </c>
      <c r="H2103" t="s">
        <v>42</v>
      </c>
      <c r="I2103" t="s">
        <v>128</v>
      </c>
      <c r="J2103" t="s">
        <v>129</v>
      </c>
      <c r="K2103" t="s">
        <v>130</v>
      </c>
      <c r="L2103" t="s">
        <v>131</v>
      </c>
      <c r="M2103" t="s">
        <v>110</v>
      </c>
      <c r="N2103" t="s">
        <v>132</v>
      </c>
      <c r="O2103" t="s">
        <v>133</v>
      </c>
      <c r="P2103" t="s">
        <v>134</v>
      </c>
      <c r="Q2103" t="s">
        <v>135</v>
      </c>
      <c r="R2103" t="s">
        <v>136</v>
      </c>
      <c r="S2103" t="s">
        <v>137</v>
      </c>
      <c r="T2103" t="s">
        <v>138</v>
      </c>
      <c r="U2103" t="s">
        <v>139</v>
      </c>
      <c r="V2103" t="str" cm="1">
        <f t="array" aca="1" ref="V2103" ca="1">IFERROR(_xlfn.IFS(A2101="  ..............",OFFSET(A2101,2,0),A2100=" X-------------X",OFFSET(A2100,3,0),MATCH("  ..............",A2103:A2129,0)&gt;2,V2102),"-")</f>
        <v/>
      </c>
      <c r="W2103" t="str">
        <f t="shared" ca="1" si="96"/>
        <v>X-------X</v>
      </c>
      <c r="X2103" t="str">
        <f t="shared" ca="1" si="97"/>
        <v>X------------X</v>
      </c>
      <c r="Y2103" s="1" t="str">
        <f t="shared" ca="1" si="98"/>
        <v>X-----------X</v>
      </c>
    </row>
    <row r="2104" spans="1:25" x14ac:dyDescent="0.25">
      <c r="A2104" t="s">
        <v>20</v>
      </c>
      <c r="B2104" t="s">
        <v>21</v>
      </c>
      <c r="C2104" t="s">
        <v>21</v>
      </c>
      <c r="D2104" t="s">
        <v>21</v>
      </c>
      <c r="E2104" t="s">
        <v>21</v>
      </c>
      <c r="F2104" t="s">
        <v>22</v>
      </c>
      <c r="G2104" t="s">
        <v>21</v>
      </c>
      <c r="H2104" t="s">
        <v>21</v>
      </c>
      <c r="I2104" t="s">
        <v>23</v>
      </c>
      <c r="J2104" t="s">
        <v>24</v>
      </c>
      <c r="K2104" t="s">
        <v>25</v>
      </c>
      <c r="L2104" t="s">
        <v>21</v>
      </c>
      <c r="M2104" t="s">
        <v>21</v>
      </c>
      <c r="N2104" t="s">
        <v>21</v>
      </c>
      <c r="O2104" t="s">
        <v>26</v>
      </c>
      <c r="P2104" t="s">
        <v>23</v>
      </c>
      <c r="Q2104" t="s">
        <v>27</v>
      </c>
      <c r="R2104" t="s">
        <v>28</v>
      </c>
      <c r="S2104" t="s">
        <v>28</v>
      </c>
      <c r="T2104" t="s">
        <v>23</v>
      </c>
      <c r="U2104" t="s">
        <v>23</v>
      </c>
      <c r="V2104" t="str" cm="1">
        <f t="array" aca="1" ref="V2104" ca="1">IFERROR(_xlfn.IFS(A2102="  ..............",OFFSET(A2102,2,0),A2101=" X-------------X",OFFSET(A2101,3,0),MATCH("  ..............",A2104:A2130,0)&gt;2,V2103),"-")</f>
        <v/>
      </c>
      <c r="W2104" t="str">
        <f t="shared" ca="1" si="96"/>
        <v>X-------X</v>
      </c>
      <c r="X2104" t="str">
        <f t="shared" ca="1" si="97"/>
        <v/>
      </c>
      <c r="Y2104" s="1" t="str">
        <f t="shared" ca="1" si="98"/>
        <v/>
      </c>
    </row>
    <row r="2105" spans="1:25" x14ac:dyDescent="0.25">
      <c r="A2105" t="s">
        <v>38</v>
      </c>
      <c r="B2105" t="s">
        <v>38</v>
      </c>
      <c r="C2105" t="s">
        <v>38</v>
      </c>
      <c r="D2105" t="s">
        <v>38</v>
      </c>
      <c r="E2105" t="s">
        <v>38</v>
      </c>
      <c r="F2105" t="s">
        <v>38</v>
      </c>
      <c r="G2105" t="s">
        <v>38</v>
      </c>
      <c r="H2105" t="s">
        <v>38</v>
      </c>
      <c r="I2105" t="s">
        <v>38</v>
      </c>
      <c r="J2105" t="s">
        <v>38</v>
      </c>
      <c r="K2105" t="s">
        <v>38</v>
      </c>
      <c r="L2105" t="s">
        <v>38</v>
      </c>
      <c r="M2105" t="s">
        <v>38</v>
      </c>
      <c r="N2105" t="s">
        <v>38</v>
      </c>
      <c r="O2105" t="s">
        <v>38</v>
      </c>
      <c r="P2105" t="s">
        <v>38</v>
      </c>
      <c r="Q2105" t="s">
        <v>38</v>
      </c>
      <c r="R2105" t="s">
        <v>38</v>
      </c>
      <c r="S2105" t="s">
        <v>38</v>
      </c>
      <c r="T2105" t="s">
        <v>38</v>
      </c>
      <c r="U2105" t="s">
        <v>38</v>
      </c>
      <c r="V2105" t="str" cm="1">
        <f t="array" aca="1" ref="V2105" ca="1">IFERROR(_xlfn.IFS(A2103="  ..............",OFFSET(A2103,2,0),A2102=" X-------------X",OFFSET(A2102,3,0),MATCH("  ..............",A2105:A2131,0)&gt;2,V2104),"-")</f>
        <v/>
      </c>
      <c r="W2105" t="str">
        <f t="shared" ca="1" si="96"/>
        <v>X-------X</v>
      </c>
      <c r="X2105" t="str">
        <f t="shared" ca="1" si="97"/>
        <v/>
      </c>
      <c r="Y2105" s="1" t="str">
        <f t="shared" ca="1" si="98"/>
        <v xml:space="preserve">         0.0 </v>
      </c>
    </row>
    <row r="2106" spans="1:25" x14ac:dyDescent="0.25">
      <c r="A2106" t="s">
        <v>7988</v>
      </c>
      <c r="B2106" t="s">
        <v>5297</v>
      </c>
      <c r="C2106" t="s">
        <v>3819</v>
      </c>
      <c r="D2106" t="s">
        <v>3819</v>
      </c>
      <c r="E2106" t="s">
        <v>3819</v>
      </c>
      <c r="F2106" t="s">
        <v>3820</v>
      </c>
      <c r="G2106" t="s">
        <v>3819</v>
      </c>
      <c r="H2106" t="s">
        <v>3821</v>
      </c>
      <c r="I2106" t="s">
        <v>38</v>
      </c>
      <c r="J2106" t="s">
        <v>38</v>
      </c>
      <c r="K2106" t="s">
        <v>38</v>
      </c>
      <c r="L2106" t="s">
        <v>38</v>
      </c>
      <c r="M2106" t="s">
        <v>38</v>
      </c>
      <c r="N2106" t="s">
        <v>38</v>
      </c>
      <c r="O2106" t="s">
        <v>38</v>
      </c>
      <c r="P2106" t="s">
        <v>38</v>
      </c>
      <c r="Q2106" t="s">
        <v>38</v>
      </c>
      <c r="R2106" t="s">
        <v>38</v>
      </c>
      <c r="S2106" t="s">
        <v>38</v>
      </c>
      <c r="T2106" t="s">
        <v>38</v>
      </c>
      <c r="U2106" t="s">
        <v>38</v>
      </c>
      <c r="V2106" t="str" cm="1">
        <f t="array" aca="1" ref="V2106" ca="1">IFERROR(_xlfn.IFS(A2104="  ..............",OFFSET(A2104,2,0),A2103=" X-------------X",OFFSET(A2103,3,0),MATCH("  ..............",A2106:A2132,0)&gt;2,V2105),"-")</f>
        <v/>
      </c>
      <c r="W2106" t="str">
        <f t="shared" ca="1" si="96"/>
        <v>X-------X</v>
      </c>
      <c r="X2106" t="str">
        <f t="shared" ca="1" si="97"/>
        <v xml:space="preserve">              </v>
      </c>
      <c r="Y2106" s="1" t="str">
        <f t="shared" ca="1" si="98"/>
        <v xml:space="preserve">         0.0 </v>
      </c>
    </row>
    <row r="2107" spans="1:25" x14ac:dyDescent="0.25">
      <c r="A2107" t="s">
        <v>7989</v>
      </c>
      <c r="B2107" t="s">
        <v>6418</v>
      </c>
      <c r="C2107" t="s">
        <v>3819</v>
      </c>
      <c r="D2107" t="s">
        <v>3819</v>
      </c>
      <c r="E2107" t="s">
        <v>3819</v>
      </c>
      <c r="F2107" t="s">
        <v>3820</v>
      </c>
      <c r="G2107" t="s">
        <v>3819</v>
      </c>
      <c r="H2107" t="s">
        <v>3819</v>
      </c>
      <c r="I2107" t="s">
        <v>39</v>
      </c>
      <c r="J2107" t="s">
        <v>40</v>
      </c>
      <c r="K2107" t="s">
        <v>41</v>
      </c>
      <c r="L2107" t="s">
        <v>42</v>
      </c>
      <c r="M2107" t="s">
        <v>7348</v>
      </c>
      <c r="N2107" t="s">
        <v>3861</v>
      </c>
      <c r="O2107" t="s">
        <v>38</v>
      </c>
      <c r="P2107" t="s">
        <v>38</v>
      </c>
      <c r="Q2107" t="s">
        <v>38</v>
      </c>
      <c r="R2107" t="s">
        <v>38</v>
      </c>
      <c r="S2107" t="s">
        <v>38</v>
      </c>
      <c r="T2107" t="s">
        <v>38</v>
      </c>
      <c r="U2107" t="s">
        <v>38</v>
      </c>
      <c r="V2107" t="str" cm="1">
        <f t="array" aca="1" ref="V2107" ca="1">IFERROR(_xlfn.IFS(A2105="  ..............",OFFSET(A2105,2,0),A2104=" X-------------X",OFFSET(A2104,3,0),MATCH("  ..............",A2107:A2133,0)&gt;2,V2106),"-")</f>
        <v xml:space="preserve">  MCLARO-MG345  </v>
      </c>
      <c r="W2107" t="str">
        <f t="shared" ca="1" si="96"/>
        <v xml:space="preserve">   0.994 </v>
      </c>
      <c r="X2107" t="str">
        <f t="shared" ca="1" si="97"/>
        <v xml:space="preserve"> VPALMA-MG345 </v>
      </c>
      <c r="Y2107" s="1" t="str">
        <f t="shared" ca="1" si="98"/>
        <v xml:space="preserve">        5.3% </v>
      </c>
    </row>
    <row r="2108" spans="1:25" x14ac:dyDescent="0.25">
      <c r="A2108" t="s">
        <v>43</v>
      </c>
      <c r="B2108" t="s">
        <v>42</v>
      </c>
      <c r="C2108" t="s">
        <v>7719</v>
      </c>
      <c r="D2108" t="s">
        <v>7719</v>
      </c>
      <c r="E2108" t="s">
        <v>7719</v>
      </c>
      <c r="F2108" t="s">
        <v>5689</v>
      </c>
      <c r="G2108" t="s">
        <v>42</v>
      </c>
      <c r="H2108" t="s">
        <v>42</v>
      </c>
      <c r="I2108" t="s">
        <v>7990</v>
      </c>
      <c r="J2108" t="s">
        <v>7991</v>
      </c>
      <c r="K2108" t="s">
        <v>3830</v>
      </c>
      <c r="L2108" t="s">
        <v>7992</v>
      </c>
      <c r="M2108" t="s">
        <v>7993</v>
      </c>
      <c r="N2108" t="s">
        <v>7994</v>
      </c>
      <c r="O2108" t="s">
        <v>46</v>
      </c>
      <c r="P2108" t="s">
        <v>39</v>
      </c>
      <c r="Q2108" t="s">
        <v>44</v>
      </c>
      <c r="R2108" t="s">
        <v>3924</v>
      </c>
      <c r="S2108" t="s">
        <v>7995</v>
      </c>
      <c r="T2108" t="s">
        <v>39</v>
      </c>
      <c r="U2108" t="s">
        <v>45</v>
      </c>
      <c r="V2108" t="str" cm="1">
        <f t="array" aca="1" ref="V2108" ca="1">IFERROR(_xlfn.IFS(A2106="  ..............",OFFSET(A2106,2,0),A2105=" X-------------X",OFFSET(A2105,3,0),MATCH("  ..............",A2108:A2134,0)&gt;2,V2107),"-")</f>
        <v xml:space="preserve">  MCLARO-MG345  </v>
      </c>
      <c r="W2108" t="str">
        <f t="shared" ca="1" si="96"/>
        <v xml:space="preserve">   0.994 </v>
      </c>
      <c r="X2108" t="str">
        <f t="shared" ca="1" si="97"/>
        <v xml:space="preserve"> PIRAP2-MG345 </v>
      </c>
      <c r="Y2108" s="1" t="str">
        <f t="shared" ca="1" si="98"/>
        <v xml:space="preserve">        9.7% </v>
      </c>
    </row>
    <row r="2109" spans="1:25" x14ac:dyDescent="0.25">
      <c r="A2109" t="s">
        <v>43</v>
      </c>
      <c r="B2109" t="s">
        <v>42</v>
      </c>
      <c r="C2109" t="s">
        <v>7719</v>
      </c>
      <c r="D2109" t="s">
        <v>7940</v>
      </c>
      <c r="E2109" t="s">
        <v>7719</v>
      </c>
      <c r="F2109" t="s">
        <v>3913</v>
      </c>
      <c r="G2109" t="s">
        <v>42</v>
      </c>
      <c r="H2109" t="s">
        <v>42</v>
      </c>
      <c r="I2109" t="s">
        <v>6548</v>
      </c>
      <c r="J2109" t="s">
        <v>6549</v>
      </c>
      <c r="K2109" t="s">
        <v>3830</v>
      </c>
      <c r="L2109" t="s">
        <v>7491</v>
      </c>
      <c r="M2109" t="s">
        <v>7996</v>
      </c>
      <c r="N2109" t="s">
        <v>7997</v>
      </c>
      <c r="O2109" t="s">
        <v>46</v>
      </c>
      <c r="P2109" t="s">
        <v>39</v>
      </c>
      <c r="Q2109" t="s">
        <v>44</v>
      </c>
      <c r="R2109" t="s">
        <v>4035</v>
      </c>
      <c r="S2109" t="s">
        <v>7998</v>
      </c>
      <c r="T2109" t="s">
        <v>39</v>
      </c>
      <c r="U2109" t="s">
        <v>45</v>
      </c>
      <c r="V2109" t="str" cm="1">
        <f t="array" aca="1" ref="V2109" ca="1">IFERROR(_xlfn.IFS(A2107="  ..............",OFFSET(A2107,2,0),A2106=" X-------------X",OFFSET(A2106,3,0),MATCH("  ..............",A2109:A2135,0)&gt;2,V2108),"-")</f>
        <v xml:space="preserve">  MCLARO-MG345  </v>
      </c>
      <c r="W2109" t="str">
        <f t="shared" ca="1" si="96"/>
        <v xml:space="preserve">   0.994 </v>
      </c>
      <c r="X2109" t="str">
        <f t="shared" ca="1" si="97"/>
        <v xml:space="preserve"> IRAPE--MG345 </v>
      </c>
      <c r="Y2109" s="1" t="str">
        <f t="shared" ca="1" si="98"/>
        <v xml:space="preserve">       14.5% </v>
      </c>
    </row>
    <row r="2110" spans="1:25" x14ac:dyDescent="0.25">
      <c r="A2110" t="s">
        <v>43</v>
      </c>
      <c r="B2110" t="s">
        <v>42</v>
      </c>
      <c r="C2110" t="s">
        <v>7708</v>
      </c>
      <c r="D2110" t="s">
        <v>7708</v>
      </c>
      <c r="E2110" t="s">
        <v>7708</v>
      </c>
      <c r="F2110" t="s">
        <v>7999</v>
      </c>
      <c r="G2110" t="s">
        <v>7348</v>
      </c>
      <c r="H2110" t="s">
        <v>42</v>
      </c>
      <c r="I2110" t="s">
        <v>8000</v>
      </c>
      <c r="J2110" t="s">
        <v>8001</v>
      </c>
      <c r="K2110" t="s">
        <v>3830</v>
      </c>
      <c r="L2110" t="s">
        <v>8002</v>
      </c>
      <c r="M2110" t="s">
        <v>8003</v>
      </c>
      <c r="N2110" t="s">
        <v>8004</v>
      </c>
      <c r="O2110" t="s">
        <v>46</v>
      </c>
      <c r="P2110" t="s">
        <v>39</v>
      </c>
      <c r="Q2110" t="s">
        <v>44</v>
      </c>
      <c r="R2110" t="s">
        <v>8005</v>
      </c>
      <c r="S2110" t="s">
        <v>8006</v>
      </c>
      <c r="T2110" t="s">
        <v>39</v>
      </c>
      <c r="U2110" t="s">
        <v>45</v>
      </c>
      <c r="V2110" t="str" cm="1">
        <f t="array" aca="1" ref="V2110" ca="1">IFERROR(_xlfn.IFS(A2108="  ..............",OFFSET(A2108,2,0),A2107=" X-------------X",OFFSET(A2107,3,0),MATCH("  ..............",A2110:A2136,0)&gt;2,V2109),"-")</f>
        <v xml:space="preserve">  MCLARO-MG345  </v>
      </c>
      <c r="W2110" t="str">
        <f t="shared" ca="1" si="96"/>
        <v xml:space="preserve">   0.994 </v>
      </c>
      <c r="X2110" t="str">
        <f t="shared" ca="1" si="97"/>
        <v xml:space="preserve"> MCLA2A-MG000 </v>
      </c>
      <c r="Y2110" s="1" t="str">
        <f t="shared" ca="1" si="98"/>
        <v xml:space="preserve">       30.5% </v>
      </c>
    </row>
    <row r="2111" spans="1:25" x14ac:dyDescent="0.25">
      <c r="A2111" t="s">
        <v>43</v>
      </c>
      <c r="B2111" t="s">
        <v>42</v>
      </c>
      <c r="C2111" t="s">
        <v>5604</v>
      </c>
      <c r="D2111" t="s">
        <v>4613</v>
      </c>
      <c r="E2111" t="s">
        <v>5604</v>
      </c>
      <c r="F2111" t="s">
        <v>8007</v>
      </c>
      <c r="G2111" t="s">
        <v>42</v>
      </c>
      <c r="H2111" t="s">
        <v>42</v>
      </c>
      <c r="I2111" t="s">
        <v>8008</v>
      </c>
      <c r="J2111" t="s">
        <v>8009</v>
      </c>
      <c r="K2111" t="s">
        <v>3830</v>
      </c>
      <c r="L2111" t="s">
        <v>8010</v>
      </c>
      <c r="M2111" t="s">
        <v>8011</v>
      </c>
      <c r="N2111" t="s">
        <v>8012</v>
      </c>
      <c r="O2111" t="s">
        <v>48</v>
      </c>
      <c r="P2111" t="s">
        <v>39</v>
      </c>
      <c r="Q2111" t="s">
        <v>6385</v>
      </c>
      <c r="R2111" t="s">
        <v>3832</v>
      </c>
      <c r="S2111" t="s">
        <v>8013</v>
      </c>
      <c r="T2111" t="s">
        <v>39</v>
      </c>
      <c r="U2111" t="s">
        <v>45</v>
      </c>
      <c r="V2111" t="str" cm="1">
        <f t="array" aca="1" ref="V2111" ca="1">IFERROR(_xlfn.IFS(A2109="  ..............",OFFSET(A2109,2,0),A2108=" X-------------X",OFFSET(A2108,3,0),MATCH("  ..............",A2111:A2137,0)&gt;2,V2110),"-")</f>
        <v xml:space="preserve">  MCLARO-MG345  </v>
      </c>
      <c r="W2111" t="str">
        <f t="shared" ca="1" si="96"/>
        <v xml:space="preserve">   0.994 </v>
      </c>
      <c r="X2111" t="str">
        <f t="shared" ca="1" si="97"/>
        <v xml:space="preserve"> MCLA2B-MG000 </v>
      </c>
      <c r="Y2111" s="1" t="str">
        <f t="shared" ca="1" si="98"/>
        <v xml:space="preserve">       30.5% </v>
      </c>
    </row>
    <row r="2112" spans="1:25" x14ac:dyDescent="0.25">
      <c r="A2112" t="s">
        <v>43</v>
      </c>
      <c r="B2112" t="s">
        <v>42</v>
      </c>
      <c r="C2112" t="s">
        <v>5604</v>
      </c>
      <c r="D2112" t="s">
        <v>4613</v>
      </c>
      <c r="E2112" t="s">
        <v>5604</v>
      </c>
      <c r="F2112" t="s">
        <v>8007</v>
      </c>
      <c r="G2112" t="s">
        <v>42</v>
      </c>
      <c r="H2112" t="s">
        <v>42</v>
      </c>
      <c r="I2112" t="s">
        <v>8014</v>
      </c>
      <c r="J2112" t="s">
        <v>8015</v>
      </c>
      <c r="K2112" t="s">
        <v>3914</v>
      </c>
      <c r="L2112" t="s">
        <v>8010</v>
      </c>
      <c r="M2112" t="s">
        <v>8011</v>
      </c>
      <c r="N2112" t="s">
        <v>8012</v>
      </c>
      <c r="O2112" t="s">
        <v>48</v>
      </c>
      <c r="P2112" t="s">
        <v>39</v>
      </c>
      <c r="Q2112" t="s">
        <v>6385</v>
      </c>
      <c r="R2112" t="s">
        <v>3832</v>
      </c>
      <c r="S2112" t="s">
        <v>8013</v>
      </c>
      <c r="T2112" t="s">
        <v>39</v>
      </c>
      <c r="U2112" t="s">
        <v>45</v>
      </c>
      <c r="V2112" t="str" cm="1">
        <f t="array" aca="1" ref="V2112" ca="1">IFERROR(_xlfn.IFS(A2110="  ..............",OFFSET(A2110,2,0),A2109=" X-------------X",OFFSET(A2109,3,0),MATCH("  ..............",A2112:A2138,0)&gt;2,V2111),"-")</f>
        <v>-</v>
      </c>
      <c r="W2112" t="str">
        <f t="shared" ca="1" si="96"/>
        <v>-</v>
      </c>
      <c r="X2112" t="str">
        <f t="shared" ca="1" si="97"/>
        <v>-</v>
      </c>
      <c r="Y2112" s="1" t="str">
        <f t="shared" ca="1" si="98"/>
        <v>.............</v>
      </c>
    </row>
    <row r="2113" spans="1:25" x14ac:dyDescent="0.25">
      <c r="A2113" t="s">
        <v>29</v>
      </c>
      <c r="B2113" t="s">
        <v>31</v>
      </c>
      <c r="C2113" t="s">
        <v>31</v>
      </c>
      <c r="D2113" t="s">
        <v>31</v>
      </c>
      <c r="E2113" t="s">
        <v>31</v>
      </c>
      <c r="F2113" t="s">
        <v>32</v>
      </c>
      <c r="G2113" t="s">
        <v>31</v>
      </c>
      <c r="H2113" t="s">
        <v>31</v>
      </c>
      <c r="I2113" t="s">
        <v>33</v>
      </c>
      <c r="J2113" t="s">
        <v>30</v>
      </c>
      <c r="K2113" t="s">
        <v>34</v>
      </c>
      <c r="L2113" t="s">
        <v>31</v>
      </c>
      <c r="M2113" t="s">
        <v>31</v>
      </c>
      <c r="N2113" t="s">
        <v>31</v>
      </c>
      <c r="O2113" t="s">
        <v>35</v>
      </c>
      <c r="P2113" t="s">
        <v>33</v>
      </c>
      <c r="Q2113" t="s">
        <v>36</v>
      </c>
      <c r="R2113" t="s">
        <v>37</v>
      </c>
      <c r="S2113" t="s">
        <v>37</v>
      </c>
      <c r="T2113" t="s">
        <v>33</v>
      </c>
      <c r="U2113" t="s">
        <v>33</v>
      </c>
      <c r="V2113" t="str" cm="1">
        <f t="array" aca="1" ref="V2113" ca="1">IFERROR(_xlfn.IFS(A2111="  ..............",OFFSET(A2111,2,0),A2110=" X-------------X",OFFSET(A2110,3,0),MATCH("  ..............",A2113:A2139,0)&gt;2,V2112),"-")</f>
        <v>-</v>
      </c>
      <c r="W2113" t="str">
        <f t="shared" ca="1" si="96"/>
        <v>-</v>
      </c>
      <c r="X2113" t="str">
        <f t="shared" ca="1" si="97"/>
        <v/>
      </c>
      <c r="Y2113" s="1" t="str">
        <f t="shared" ca="1" si="98"/>
        <v xml:space="preserve">         0.0 </v>
      </c>
    </row>
    <row r="2114" spans="1:25" x14ac:dyDescent="0.25">
      <c r="A2114" t="s">
        <v>8016</v>
      </c>
      <c r="B2114" t="s">
        <v>6822</v>
      </c>
      <c r="C2114" t="s">
        <v>3819</v>
      </c>
      <c r="D2114" t="s">
        <v>3819</v>
      </c>
      <c r="E2114" t="s">
        <v>3819</v>
      </c>
      <c r="F2114" t="s">
        <v>3820</v>
      </c>
      <c r="G2114" t="s">
        <v>3819</v>
      </c>
      <c r="H2114" t="s">
        <v>3821</v>
      </c>
      <c r="I2114" t="s">
        <v>38</v>
      </c>
      <c r="J2114" t="s">
        <v>38</v>
      </c>
      <c r="K2114" t="s">
        <v>38</v>
      </c>
      <c r="L2114" t="s">
        <v>38</v>
      </c>
      <c r="M2114" t="s">
        <v>38</v>
      </c>
      <c r="N2114" t="s">
        <v>38</v>
      </c>
      <c r="O2114" t="s">
        <v>38</v>
      </c>
      <c r="P2114" t="s">
        <v>38</v>
      </c>
      <c r="Q2114" t="s">
        <v>38</v>
      </c>
      <c r="R2114" t="s">
        <v>38</v>
      </c>
      <c r="S2114" t="s">
        <v>38</v>
      </c>
      <c r="T2114" t="s">
        <v>38</v>
      </c>
      <c r="U2114" t="s">
        <v>38</v>
      </c>
      <c r="V2114" t="str" cm="1">
        <f t="array" aca="1" ref="V2114" ca="1">IFERROR(_xlfn.IFS(A2112="  ..............",OFFSET(A2112,2,0),A2111=" X-------------X",OFFSET(A2111,3,0),MATCH("  ..............",A2114:A2140,0)&gt;2,V2113),"-")</f>
        <v>-</v>
      </c>
      <c r="W2114" t="str">
        <f t="shared" ca="1" si="96"/>
        <v>-</v>
      </c>
      <c r="X2114" t="str">
        <f t="shared" ca="1" si="97"/>
        <v xml:space="preserve">              </v>
      </c>
      <c r="Y2114" s="1" t="str">
        <f t="shared" ca="1" si="98"/>
        <v xml:space="preserve">         0.0 </v>
      </c>
    </row>
    <row r="2115" spans="1:25" x14ac:dyDescent="0.25">
      <c r="A2115" t="s">
        <v>8017</v>
      </c>
      <c r="B2115" t="s">
        <v>7125</v>
      </c>
      <c r="C2115" t="s">
        <v>3819</v>
      </c>
      <c r="D2115" t="s">
        <v>3819</v>
      </c>
      <c r="E2115" t="s">
        <v>3819</v>
      </c>
      <c r="F2115" t="s">
        <v>3820</v>
      </c>
      <c r="G2115" t="s">
        <v>3819</v>
      </c>
      <c r="H2115" t="s">
        <v>3819</v>
      </c>
      <c r="I2115" t="s">
        <v>39</v>
      </c>
      <c r="J2115" t="s">
        <v>40</v>
      </c>
      <c r="K2115" t="s">
        <v>41</v>
      </c>
      <c r="L2115" t="s">
        <v>42</v>
      </c>
      <c r="M2115" t="s">
        <v>42</v>
      </c>
      <c r="N2115" t="s">
        <v>41</v>
      </c>
      <c r="O2115" t="s">
        <v>38</v>
      </c>
      <c r="P2115" t="s">
        <v>38</v>
      </c>
      <c r="Q2115" t="s">
        <v>38</v>
      </c>
      <c r="R2115" t="s">
        <v>38</v>
      </c>
      <c r="S2115" t="s">
        <v>38</v>
      </c>
      <c r="T2115" t="s">
        <v>38</v>
      </c>
      <c r="U2115" t="s">
        <v>38</v>
      </c>
      <c r="V2115" t="str" cm="1">
        <f t="array" aca="1" ref="V2115" ca="1">IFERROR(_xlfn.IFS(A2113="  ..............",OFFSET(A2113,2,0),A2112=" X-------------X",OFFSET(A2112,3,0),MATCH("  ..............",A2115:A2141,0)&gt;2,V2114),"-")</f>
        <v xml:space="preserve">  NEVES--MG345  </v>
      </c>
      <c r="W2115" t="str">
        <f t="shared" ca="1" si="96"/>
        <v xml:space="preserve">   1.001 </v>
      </c>
      <c r="X2115" t="str">
        <f t="shared" ca="1" si="97"/>
        <v xml:space="preserve"> NEV-T1-MG000 </v>
      </c>
      <c r="Y2115" s="1" t="str">
        <f t="shared" ca="1" si="98"/>
        <v xml:space="preserve">       54.6% </v>
      </c>
    </row>
    <row r="2116" spans="1:25" x14ac:dyDescent="0.25">
      <c r="A2116" t="s">
        <v>43</v>
      </c>
      <c r="B2116" t="s">
        <v>42</v>
      </c>
      <c r="C2116" t="s">
        <v>4268</v>
      </c>
      <c r="D2116" t="s">
        <v>4269</v>
      </c>
      <c r="E2116" t="s">
        <v>4268</v>
      </c>
      <c r="F2116" t="s">
        <v>4451</v>
      </c>
      <c r="G2116" t="s">
        <v>42</v>
      </c>
      <c r="H2116" t="s">
        <v>42</v>
      </c>
      <c r="I2116" t="s">
        <v>4375</v>
      </c>
      <c r="J2116" t="s">
        <v>4376</v>
      </c>
      <c r="K2116" t="s">
        <v>3830</v>
      </c>
      <c r="L2116" t="s">
        <v>4448</v>
      </c>
      <c r="M2116" t="s">
        <v>7269</v>
      </c>
      <c r="N2116" t="s">
        <v>4455</v>
      </c>
      <c r="O2116" t="s">
        <v>48</v>
      </c>
      <c r="P2116" t="s">
        <v>39</v>
      </c>
      <c r="Q2116" t="s">
        <v>7556</v>
      </c>
      <c r="R2116" t="s">
        <v>3832</v>
      </c>
      <c r="S2116" t="s">
        <v>4456</v>
      </c>
      <c r="T2116" t="s">
        <v>39</v>
      </c>
      <c r="U2116" t="s">
        <v>45</v>
      </c>
      <c r="V2116" t="str" cm="1">
        <f t="array" aca="1" ref="V2116" ca="1">IFERROR(_xlfn.IFS(A2114="  ..............",OFFSET(A2114,2,0),A2113=" X-------------X",OFFSET(A2113,3,0),MATCH("  ..............",A2116:A2142,0)&gt;2,V2115),"-")</f>
        <v xml:space="preserve">  NEVES--MG345  </v>
      </c>
      <c r="W2116" t="str">
        <f t="shared" ca="1" si="96"/>
        <v xml:space="preserve">   1.001 </v>
      </c>
      <c r="X2116" t="str">
        <f t="shared" ca="1" si="97"/>
        <v xml:space="preserve"> NEV-T2-MG000 </v>
      </c>
      <c r="Y2116" s="1" t="str">
        <f t="shared" ca="1" si="98"/>
        <v xml:space="preserve">       57.1% </v>
      </c>
    </row>
    <row r="2117" spans="1:25" x14ac:dyDescent="0.25">
      <c r="A2117" t="s">
        <v>43</v>
      </c>
      <c r="B2117" t="s">
        <v>42</v>
      </c>
      <c r="C2117" t="s">
        <v>4268</v>
      </c>
      <c r="D2117" t="s">
        <v>4382</v>
      </c>
      <c r="E2117" t="s">
        <v>4268</v>
      </c>
      <c r="F2117" t="s">
        <v>4466</v>
      </c>
      <c r="G2117" t="s">
        <v>42</v>
      </c>
      <c r="H2117" t="s">
        <v>42</v>
      </c>
      <c r="I2117" t="s">
        <v>4384</v>
      </c>
      <c r="J2117" t="s">
        <v>4385</v>
      </c>
      <c r="K2117" t="s">
        <v>3914</v>
      </c>
      <c r="L2117" t="s">
        <v>4463</v>
      </c>
      <c r="M2117" t="s">
        <v>8018</v>
      </c>
      <c r="N2117" t="s">
        <v>4468</v>
      </c>
      <c r="O2117" t="s">
        <v>48</v>
      </c>
      <c r="P2117" t="s">
        <v>39</v>
      </c>
      <c r="Q2117" t="s">
        <v>7556</v>
      </c>
      <c r="R2117" t="s">
        <v>3832</v>
      </c>
      <c r="S2117" t="s">
        <v>4469</v>
      </c>
      <c r="T2117" t="s">
        <v>39</v>
      </c>
      <c r="U2117" t="s">
        <v>45</v>
      </c>
      <c r="V2117" t="str" cm="1">
        <f t="array" aca="1" ref="V2117" ca="1">IFERROR(_xlfn.IFS(A2115="  ..............",OFFSET(A2115,2,0),A2114=" X-------------X",OFFSET(A2114,3,0),MATCH("  ..............",A2117:A2143,0)&gt;2,V2116),"-")</f>
        <v xml:space="preserve">  NEVES--MG345  </v>
      </c>
      <c r="W2117" t="str">
        <f t="shared" ref="W2117:W2180" ca="1" si="99">IFERROR(OFFSET($A$1,MATCH(V2117,A:A,0)-2,1),"-")</f>
        <v xml:space="preserve">   1.001 </v>
      </c>
      <c r="X2117" t="str">
        <f t="shared" ref="X2117:X2180" ca="1" si="100">IFERROR(IF(V2117=V2116,OFFSET($J$1,ROW(X2117),0),OFFSET($J$1,MATCH(V2117,A:A,0),0)),"-")</f>
        <v xml:space="preserve"> TAQUAR-MG345 </v>
      </c>
      <c r="Y2117" s="1" t="str">
        <f t="shared" ref="Y2117:Y2180" ca="1" si="101">IFERROR(OFFSET($F$1,ROW(F2117),0),"-")</f>
        <v xml:space="preserve">       22.7% </v>
      </c>
    </row>
    <row r="2118" spans="1:25" x14ac:dyDescent="0.25">
      <c r="A2118" t="s">
        <v>43</v>
      </c>
      <c r="B2118" t="s">
        <v>42</v>
      </c>
      <c r="C2118" t="s">
        <v>7719</v>
      </c>
      <c r="D2118" t="s">
        <v>7719</v>
      </c>
      <c r="E2118" t="s">
        <v>7719</v>
      </c>
      <c r="F2118" t="s">
        <v>8019</v>
      </c>
      <c r="G2118" t="s">
        <v>42</v>
      </c>
      <c r="H2118" t="s">
        <v>42</v>
      </c>
      <c r="I2118" t="s">
        <v>7862</v>
      </c>
      <c r="J2118" t="s">
        <v>7863</v>
      </c>
      <c r="K2118" t="s">
        <v>3830</v>
      </c>
      <c r="L2118" t="s">
        <v>5901</v>
      </c>
      <c r="M2118" t="s">
        <v>8020</v>
      </c>
      <c r="N2118" t="s">
        <v>8021</v>
      </c>
      <c r="O2118" t="s">
        <v>46</v>
      </c>
      <c r="P2118" t="s">
        <v>39</v>
      </c>
      <c r="Q2118" t="s">
        <v>44</v>
      </c>
      <c r="R2118" t="s">
        <v>6309</v>
      </c>
      <c r="S2118" t="s">
        <v>8022</v>
      </c>
      <c r="T2118" t="s">
        <v>39</v>
      </c>
      <c r="U2118" t="s">
        <v>45</v>
      </c>
      <c r="V2118" t="str" cm="1">
        <f t="array" aca="1" ref="V2118" ca="1">IFERROR(_xlfn.IFS(A2116="  ..............",OFFSET(A2116,2,0),A2115=" X-------------X",OFFSET(A2115,3,0),MATCH("  ..............",A2118:A2144,0)&gt;2,V2117),"-")</f>
        <v xml:space="preserve">  NEVES--MG345  </v>
      </c>
      <c r="W2118" t="str">
        <f t="shared" ca="1" si="99"/>
        <v xml:space="preserve">   1.001 </v>
      </c>
      <c r="X2118" t="str">
        <f t="shared" ca="1" si="100"/>
        <v xml:space="preserve"> SLAGO4-MG345 </v>
      </c>
      <c r="Y2118" s="1" t="str">
        <f t="shared" ca="1" si="101"/>
        <v xml:space="preserve">       19.5% </v>
      </c>
    </row>
    <row r="2119" spans="1:25" x14ac:dyDescent="0.25">
      <c r="A2119" t="s">
        <v>43</v>
      </c>
      <c r="B2119" t="s">
        <v>42</v>
      </c>
      <c r="C2119" t="s">
        <v>7924</v>
      </c>
      <c r="D2119" t="s">
        <v>7925</v>
      </c>
      <c r="E2119" t="s">
        <v>7924</v>
      </c>
      <c r="F2119" t="s">
        <v>5214</v>
      </c>
      <c r="G2119" t="s">
        <v>42</v>
      </c>
      <c r="H2119" t="s">
        <v>42</v>
      </c>
      <c r="I2119" t="s">
        <v>8023</v>
      </c>
      <c r="J2119" t="s">
        <v>8024</v>
      </c>
      <c r="K2119" t="s">
        <v>3830</v>
      </c>
      <c r="L2119" t="s">
        <v>8025</v>
      </c>
      <c r="M2119" t="s">
        <v>8026</v>
      </c>
      <c r="N2119" t="s">
        <v>8027</v>
      </c>
      <c r="O2119" t="s">
        <v>46</v>
      </c>
      <c r="P2119" t="s">
        <v>39</v>
      </c>
      <c r="Q2119" t="s">
        <v>44</v>
      </c>
      <c r="R2119" t="s">
        <v>4165</v>
      </c>
      <c r="S2119" t="s">
        <v>8028</v>
      </c>
      <c r="T2119" t="s">
        <v>39</v>
      </c>
      <c r="U2119" t="s">
        <v>45</v>
      </c>
      <c r="V2119" t="str" cm="1">
        <f t="array" aca="1" ref="V2119" ca="1">IFERROR(_xlfn.IFS(A2117="  ..............",OFFSET(A2117,2,0),A2116=" X-------------X",OFFSET(A2116,3,0),MATCH("  ..............",A2119:A2145,0)&gt;2,V2118),"-")</f>
        <v xml:space="preserve">  NEVES--MG345  </v>
      </c>
      <c r="W2119" t="str">
        <f t="shared" ca="1" si="99"/>
        <v xml:space="preserve">   1.001 </v>
      </c>
      <c r="X2119" t="str">
        <f t="shared" ca="1" si="100"/>
        <v xml:space="preserve"> BETIM6-MG345 </v>
      </c>
      <c r="Y2119" s="1" t="str">
        <f t="shared" ca="1" si="101"/>
        <v xml:space="preserve">       27.9% </v>
      </c>
    </row>
    <row r="2120" spans="1:25" x14ac:dyDescent="0.25">
      <c r="A2120" t="s">
        <v>43</v>
      </c>
      <c r="B2120" t="s">
        <v>42</v>
      </c>
      <c r="C2120" t="s">
        <v>8029</v>
      </c>
      <c r="D2120" t="s">
        <v>8030</v>
      </c>
      <c r="E2120" t="s">
        <v>8029</v>
      </c>
      <c r="F2120" t="s">
        <v>7903</v>
      </c>
      <c r="G2120" t="s">
        <v>42</v>
      </c>
      <c r="H2120" t="s">
        <v>42</v>
      </c>
      <c r="I2120" t="s">
        <v>7868</v>
      </c>
      <c r="J2120" t="s">
        <v>7869</v>
      </c>
      <c r="K2120" t="s">
        <v>3830</v>
      </c>
      <c r="L2120" t="s">
        <v>8031</v>
      </c>
      <c r="M2120" t="s">
        <v>8032</v>
      </c>
      <c r="N2120" t="s">
        <v>4055</v>
      </c>
      <c r="O2120" t="s">
        <v>46</v>
      </c>
      <c r="P2120" t="s">
        <v>39</v>
      </c>
      <c r="Q2120" t="s">
        <v>44</v>
      </c>
      <c r="R2120" t="s">
        <v>4853</v>
      </c>
      <c r="S2120" t="s">
        <v>8033</v>
      </c>
      <c r="T2120" t="s">
        <v>39</v>
      </c>
      <c r="U2120" t="s">
        <v>45</v>
      </c>
      <c r="V2120" t="str" cm="1">
        <f t="array" aca="1" ref="V2120" ca="1">IFERROR(_xlfn.IFS(A2118="  ..............",OFFSET(A2118,2,0),A2117=" X-------------X",OFFSET(A2117,3,0),MATCH("  ..............",A2120:A2146,0)&gt;2,V2119),"-")</f>
        <v>-</v>
      </c>
      <c r="W2120" t="str">
        <f t="shared" ca="1" si="99"/>
        <v>-</v>
      </c>
      <c r="X2120" t="str">
        <f t="shared" ca="1" si="100"/>
        <v>-</v>
      </c>
      <c r="Y2120" s="1" t="str">
        <f t="shared" ca="1" si="101"/>
        <v>.............</v>
      </c>
    </row>
    <row r="2121" spans="1:25" x14ac:dyDescent="0.25">
      <c r="A2121" t="s">
        <v>29</v>
      </c>
      <c r="B2121" t="s">
        <v>31</v>
      </c>
      <c r="C2121" t="s">
        <v>31</v>
      </c>
      <c r="D2121" t="s">
        <v>31</v>
      </c>
      <c r="E2121" t="s">
        <v>31</v>
      </c>
      <c r="F2121" t="s">
        <v>32</v>
      </c>
      <c r="G2121" t="s">
        <v>31</v>
      </c>
      <c r="H2121" t="s">
        <v>31</v>
      </c>
      <c r="I2121" t="s">
        <v>33</v>
      </c>
      <c r="J2121" t="s">
        <v>30</v>
      </c>
      <c r="K2121" t="s">
        <v>34</v>
      </c>
      <c r="L2121" t="s">
        <v>31</v>
      </c>
      <c r="M2121" t="s">
        <v>31</v>
      </c>
      <c r="N2121" t="s">
        <v>31</v>
      </c>
      <c r="O2121" t="s">
        <v>35</v>
      </c>
      <c r="P2121" t="s">
        <v>33</v>
      </c>
      <c r="Q2121" t="s">
        <v>36</v>
      </c>
      <c r="R2121" t="s">
        <v>37</v>
      </c>
      <c r="S2121" t="s">
        <v>37</v>
      </c>
      <c r="T2121" t="s">
        <v>33</v>
      </c>
      <c r="U2121" t="s">
        <v>33</v>
      </c>
      <c r="V2121" t="str" cm="1">
        <f t="array" aca="1" ref="V2121" ca="1">IFERROR(_xlfn.IFS(A2119="  ..............",OFFSET(A2119,2,0),A2118=" X-------------X",OFFSET(A2118,3,0),MATCH("  ..............",A2121:A2147,0)&gt;2,V2120),"-")</f>
        <v>-</v>
      </c>
      <c r="W2121" t="str">
        <f t="shared" ca="1" si="99"/>
        <v>-</v>
      </c>
      <c r="X2121" t="str">
        <f t="shared" ca="1" si="100"/>
        <v/>
      </c>
      <c r="Y2121" s="1" t="str">
        <f t="shared" ca="1" si="101"/>
        <v xml:space="preserve">         0.0 </v>
      </c>
    </row>
    <row r="2122" spans="1:25" x14ac:dyDescent="0.25">
      <c r="A2122" t="s">
        <v>8034</v>
      </c>
      <c r="B2122" t="s">
        <v>6221</v>
      </c>
      <c r="C2122" t="s">
        <v>3819</v>
      </c>
      <c r="D2122" t="s">
        <v>3819</v>
      </c>
      <c r="E2122" t="s">
        <v>3819</v>
      </c>
      <c r="F2122" t="s">
        <v>3820</v>
      </c>
      <c r="G2122" t="s">
        <v>3819</v>
      </c>
      <c r="H2122" t="s">
        <v>3821</v>
      </c>
      <c r="I2122" t="s">
        <v>38</v>
      </c>
      <c r="J2122" t="s">
        <v>38</v>
      </c>
      <c r="K2122" t="s">
        <v>38</v>
      </c>
      <c r="L2122" t="s">
        <v>38</v>
      </c>
      <c r="M2122" t="s">
        <v>38</v>
      </c>
      <c r="N2122" t="s">
        <v>38</v>
      </c>
      <c r="O2122" t="s">
        <v>38</v>
      </c>
      <c r="P2122" t="s">
        <v>38</v>
      </c>
      <c r="Q2122" t="s">
        <v>38</v>
      </c>
      <c r="R2122" t="s">
        <v>38</v>
      </c>
      <c r="S2122" t="s">
        <v>38</v>
      </c>
      <c r="T2122" t="s">
        <v>38</v>
      </c>
      <c r="U2122" t="s">
        <v>38</v>
      </c>
      <c r="V2122" t="str" cm="1">
        <f t="array" aca="1" ref="V2122" ca="1">IFERROR(_xlfn.IFS(A2120="  ..............",OFFSET(A2120,2,0),A2119=" X-------------X",OFFSET(A2119,3,0),MATCH("  ..............",A2122:A2148,0)&gt;2,V2121),"-")</f>
        <v>-</v>
      </c>
      <c r="W2122" t="str">
        <f t="shared" ca="1" si="99"/>
        <v>-</v>
      </c>
      <c r="X2122" t="str">
        <f t="shared" ca="1" si="100"/>
        <v xml:space="preserve">              </v>
      </c>
      <c r="Y2122" s="1" t="str">
        <f t="shared" ca="1" si="101"/>
        <v xml:space="preserve">         0.0 </v>
      </c>
    </row>
    <row r="2123" spans="1:25" x14ac:dyDescent="0.25">
      <c r="A2123" t="s">
        <v>8035</v>
      </c>
      <c r="B2123" t="s">
        <v>4543</v>
      </c>
      <c r="C2123" t="s">
        <v>3819</v>
      </c>
      <c r="D2123" t="s">
        <v>3819</v>
      </c>
      <c r="E2123" t="s">
        <v>3819</v>
      </c>
      <c r="F2123" t="s">
        <v>3820</v>
      </c>
      <c r="G2123" t="s">
        <v>3819</v>
      </c>
      <c r="H2123" t="s">
        <v>3819</v>
      </c>
      <c r="I2123" t="s">
        <v>39</v>
      </c>
      <c r="J2123" t="s">
        <v>40</v>
      </c>
      <c r="K2123" t="s">
        <v>41</v>
      </c>
      <c r="L2123" t="s">
        <v>42</v>
      </c>
      <c r="M2123" t="s">
        <v>42</v>
      </c>
      <c r="N2123" t="s">
        <v>41</v>
      </c>
      <c r="O2123" t="s">
        <v>38</v>
      </c>
      <c r="P2123" t="s">
        <v>38</v>
      </c>
      <c r="Q2123" t="s">
        <v>38</v>
      </c>
      <c r="R2123" t="s">
        <v>38</v>
      </c>
      <c r="S2123" t="s">
        <v>38</v>
      </c>
      <c r="T2123" t="s">
        <v>38</v>
      </c>
      <c r="U2123" t="s">
        <v>38</v>
      </c>
      <c r="V2123" t="str" cm="1">
        <f t="array" aca="1" ref="V2123" ca="1">IFERROR(_xlfn.IFS(A2121="  ..............",OFFSET(A2121,2,0),A2120=" X-------------X",OFFSET(A2120,3,0),MATCH("  ..............",A2123:A2149,0)&gt;2,V2122),"-")</f>
        <v xml:space="preserve">  PIMENT-MG345  </v>
      </c>
      <c r="W2123" t="str">
        <f t="shared" ca="1" si="99"/>
        <v xml:space="preserve">   1.025 </v>
      </c>
      <c r="X2123" t="str">
        <f t="shared" ca="1" si="100"/>
        <v xml:space="preserve"> FURNAS-MG345 </v>
      </c>
      <c r="Y2123" s="1" t="str">
        <f t="shared" ca="1" si="101"/>
        <v xml:space="preserve">        7.7% </v>
      </c>
    </row>
    <row r="2124" spans="1:25" x14ac:dyDescent="0.25">
      <c r="A2124" t="s">
        <v>43</v>
      </c>
      <c r="B2124" t="s">
        <v>42</v>
      </c>
      <c r="C2124" t="s">
        <v>4110</v>
      </c>
      <c r="D2124" t="s">
        <v>7565</v>
      </c>
      <c r="E2124" t="s">
        <v>4110</v>
      </c>
      <c r="F2124" t="s">
        <v>4207</v>
      </c>
      <c r="G2124" t="s">
        <v>42</v>
      </c>
      <c r="H2124" t="s">
        <v>42</v>
      </c>
      <c r="I2124" t="s">
        <v>7535</v>
      </c>
      <c r="J2124" t="s">
        <v>7536</v>
      </c>
      <c r="K2124" t="s">
        <v>3830</v>
      </c>
      <c r="L2124" t="s">
        <v>6840</v>
      </c>
      <c r="M2124" t="s">
        <v>8036</v>
      </c>
      <c r="N2124" t="s">
        <v>8037</v>
      </c>
      <c r="O2124" t="s">
        <v>46</v>
      </c>
      <c r="P2124" t="s">
        <v>39</v>
      </c>
      <c r="Q2124" t="s">
        <v>44</v>
      </c>
      <c r="R2124" t="s">
        <v>4396</v>
      </c>
      <c r="S2124" t="s">
        <v>7677</v>
      </c>
      <c r="T2124" t="s">
        <v>39</v>
      </c>
      <c r="U2124" t="s">
        <v>45</v>
      </c>
      <c r="V2124" t="str" cm="1">
        <f t="array" aca="1" ref="V2124" ca="1">IFERROR(_xlfn.IFS(A2122="  ..............",OFFSET(A2122,2,0),A2121=" X-------------X",OFFSET(A2121,3,0),MATCH("  ..............",A2124:A2150,0)&gt;2,V2123),"-")</f>
        <v xml:space="preserve">  PIMENT-MG345  </v>
      </c>
      <c r="W2124" t="str">
        <f t="shared" ca="1" si="99"/>
        <v xml:space="preserve">   1.025 </v>
      </c>
      <c r="X2124" t="str">
        <f t="shared" ca="1" si="100"/>
        <v xml:space="preserve"> FURNAS-MG345 </v>
      </c>
      <c r="Y2124" s="1" t="str">
        <f t="shared" ca="1" si="101"/>
        <v xml:space="preserve">        6.7% </v>
      </c>
    </row>
    <row r="2125" spans="1:25" x14ac:dyDescent="0.25">
      <c r="A2125" t="s">
        <v>43</v>
      </c>
      <c r="B2125" t="s">
        <v>42</v>
      </c>
      <c r="C2125" t="s">
        <v>7678</v>
      </c>
      <c r="D2125" t="s">
        <v>7678</v>
      </c>
      <c r="E2125" t="s">
        <v>7678</v>
      </c>
      <c r="F2125" t="s">
        <v>8038</v>
      </c>
      <c r="G2125" t="s">
        <v>42</v>
      </c>
      <c r="H2125" t="s">
        <v>42</v>
      </c>
      <c r="I2125" t="s">
        <v>7535</v>
      </c>
      <c r="J2125" t="s">
        <v>7536</v>
      </c>
      <c r="K2125" t="s">
        <v>3914</v>
      </c>
      <c r="L2125" t="s">
        <v>8039</v>
      </c>
      <c r="M2125" t="s">
        <v>6691</v>
      </c>
      <c r="N2125" t="s">
        <v>5283</v>
      </c>
      <c r="O2125" t="s">
        <v>46</v>
      </c>
      <c r="P2125" t="s">
        <v>39</v>
      </c>
      <c r="Q2125" t="s">
        <v>44</v>
      </c>
      <c r="R2125" t="s">
        <v>4180</v>
      </c>
      <c r="S2125" t="s">
        <v>7682</v>
      </c>
      <c r="T2125" t="s">
        <v>39</v>
      </c>
      <c r="U2125" t="s">
        <v>45</v>
      </c>
      <c r="V2125" t="str" cm="1">
        <f t="array" aca="1" ref="V2125" ca="1">IFERROR(_xlfn.IFS(A2123="  ..............",OFFSET(A2123,2,0),A2122=" X-------------X",OFFSET(A2122,3,0),MATCH("  ..............",A2125:A2151,0)&gt;2,V2124),"-")</f>
        <v xml:space="preserve">  PIMENT-MG345  </v>
      </c>
      <c r="W2125" t="str">
        <f t="shared" ca="1" si="99"/>
        <v xml:space="preserve">   1.025 </v>
      </c>
      <c r="X2125" t="str">
        <f t="shared" ca="1" si="100"/>
        <v xml:space="preserve"> BARBAC-MG345 </v>
      </c>
      <c r="Y2125" s="1" t="str">
        <f t="shared" ca="1" si="101"/>
        <v xml:space="preserve">       16.0% </v>
      </c>
    </row>
    <row r="2126" spans="1:25" x14ac:dyDescent="0.25">
      <c r="A2126" t="s">
        <v>43</v>
      </c>
      <c r="B2126" t="s">
        <v>42</v>
      </c>
      <c r="C2126" t="s">
        <v>7784</v>
      </c>
      <c r="D2126" t="s">
        <v>3875</v>
      </c>
      <c r="E2126" t="s">
        <v>7784</v>
      </c>
      <c r="F2126" t="s">
        <v>7840</v>
      </c>
      <c r="G2126" t="s">
        <v>42</v>
      </c>
      <c r="H2126" t="s">
        <v>42</v>
      </c>
      <c r="I2126" t="s">
        <v>7959</v>
      </c>
      <c r="J2126" t="s">
        <v>7960</v>
      </c>
      <c r="K2126" t="s">
        <v>3830</v>
      </c>
      <c r="L2126" t="s">
        <v>7047</v>
      </c>
      <c r="M2126" t="s">
        <v>4345</v>
      </c>
      <c r="N2126" t="s">
        <v>7843</v>
      </c>
      <c r="O2126" t="s">
        <v>46</v>
      </c>
      <c r="P2126" t="s">
        <v>39</v>
      </c>
      <c r="Q2126" t="s">
        <v>44</v>
      </c>
      <c r="R2126" t="s">
        <v>4056</v>
      </c>
      <c r="S2126" t="s">
        <v>7844</v>
      </c>
      <c r="T2126" t="s">
        <v>39</v>
      </c>
      <c r="U2126" t="s">
        <v>45</v>
      </c>
      <c r="V2126" t="str" cm="1">
        <f t="array" aca="1" ref="V2126" ca="1">IFERROR(_xlfn.IFS(A2124="  ..............",OFFSET(A2124,2,0),A2123=" X-------------X",OFFSET(A2123,3,0),MATCH("  ..............",A2126:A2152,0)&gt;2,V2125),"-")</f>
        <v xml:space="preserve">  PIMENT-MG345  </v>
      </c>
      <c r="W2126" t="str">
        <f t="shared" ca="1" si="99"/>
        <v xml:space="preserve">   1.025 </v>
      </c>
      <c r="X2126" t="str">
        <f t="shared" ca="1" si="100"/>
        <v xml:space="preserve"> JAGUAR-MG345 </v>
      </c>
      <c r="Y2126" s="1" t="str">
        <f t="shared" ca="1" si="101"/>
        <v xml:space="preserve">       16.6% </v>
      </c>
    </row>
    <row r="2127" spans="1:25" x14ac:dyDescent="0.25">
      <c r="A2127" t="s">
        <v>43</v>
      </c>
      <c r="B2127" t="s">
        <v>42</v>
      </c>
      <c r="C2127" t="s">
        <v>7917</v>
      </c>
      <c r="D2127" t="s">
        <v>7917</v>
      </c>
      <c r="E2127" t="s">
        <v>7917</v>
      </c>
      <c r="F2127" t="s">
        <v>8040</v>
      </c>
      <c r="G2127" t="s">
        <v>42</v>
      </c>
      <c r="H2127" t="s">
        <v>42</v>
      </c>
      <c r="I2127" t="s">
        <v>6627</v>
      </c>
      <c r="J2127" t="s">
        <v>6628</v>
      </c>
      <c r="K2127" t="s">
        <v>3830</v>
      </c>
      <c r="L2127" t="s">
        <v>4927</v>
      </c>
      <c r="M2127" t="s">
        <v>8041</v>
      </c>
      <c r="N2127" t="s">
        <v>8042</v>
      </c>
      <c r="O2127" t="s">
        <v>46</v>
      </c>
      <c r="P2127" t="s">
        <v>39</v>
      </c>
      <c r="Q2127" t="s">
        <v>44</v>
      </c>
      <c r="R2127" t="s">
        <v>4563</v>
      </c>
      <c r="S2127" t="s">
        <v>7920</v>
      </c>
      <c r="T2127" t="s">
        <v>39</v>
      </c>
      <c r="U2127" t="s">
        <v>45</v>
      </c>
      <c r="V2127" t="str" cm="1">
        <f t="array" aca="1" ref="V2127" ca="1">IFERROR(_xlfn.IFS(A2125="  ..............",OFFSET(A2125,2,0),A2124=" X-------------X",OFFSET(A2124,3,0),MATCH("  ..............",A2127:A2153,0)&gt;2,V2126),"-")</f>
        <v xml:space="preserve">  PIMENT-MG345  </v>
      </c>
      <c r="W2127" t="str">
        <f t="shared" ca="1" si="99"/>
        <v xml:space="preserve">   1.025 </v>
      </c>
      <c r="X2127" t="str">
        <f t="shared" ca="1" si="100"/>
        <v xml:space="preserve"> JAGUAR-MG345 </v>
      </c>
      <c r="Y2127" s="1" t="str">
        <f t="shared" ca="1" si="101"/>
        <v xml:space="preserve">       16.7% </v>
      </c>
    </row>
    <row r="2128" spans="1:25" x14ac:dyDescent="0.25">
      <c r="A2128" t="s">
        <v>43</v>
      </c>
      <c r="B2128" t="s">
        <v>42</v>
      </c>
      <c r="C2128" t="s">
        <v>7917</v>
      </c>
      <c r="D2128" t="s">
        <v>7917</v>
      </c>
      <c r="E2128" t="s">
        <v>7917</v>
      </c>
      <c r="F2128" t="s">
        <v>8043</v>
      </c>
      <c r="G2128" t="s">
        <v>42</v>
      </c>
      <c r="H2128" t="s">
        <v>42</v>
      </c>
      <c r="I2128" t="s">
        <v>6627</v>
      </c>
      <c r="J2128" t="s">
        <v>6628</v>
      </c>
      <c r="K2128" t="s">
        <v>3914</v>
      </c>
      <c r="L2128" t="s">
        <v>8044</v>
      </c>
      <c r="M2128" t="s">
        <v>5165</v>
      </c>
      <c r="N2128" t="s">
        <v>8045</v>
      </c>
      <c r="O2128" t="s">
        <v>46</v>
      </c>
      <c r="P2128" t="s">
        <v>39</v>
      </c>
      <c r="Q2128" t="s">
        <v>44</v>
      </c>
      <c r="R2128" t="s">
        <v>5785</v>
      </c>
      <c r="S2128" t="s">
        <v>7923</v>
      </c>
      <c r="T2128" t="s">
        <v>39</v>
      </c>
      <c r="U2128" t="s">
        <v>45</v>
      </c>
      <c r="V2128" t="str" cm="1">
        <f t="array" aca="1" ref="V2128" ca="1">IFERROR(_xlfn.IFS(A2126="  ..............",OFFSET(A2126,2,0),A2125=" X-------------X",OFFSET(A2125,3,0),MATCH("  ..............",A2128:A2154,0)&gt;2,V2127),"-")</f>
        <v xml:space="preserve">  PIMENT-MG345  </v>
      </c>
      <c r="W2128" t="str">
        <f t="shared" ca="1" si="99"/>
        <v xml:space="preserve">   1.025 </v>
      </c>
      <c r="X2128" t="str">
        <f t="shared" ca="1" si="100"/>
        <v xml:space="preserve"> TAQUAR-MG345 </v>
      </c>
      <c r="Y2128" s="1" t="str">
        <f t="shared" ca="1" si="101"/>
        <v xml:space="preserve">        7.3% </v>
      </c>
    </row>
    <row r="2129" spans="1:25" x14ac:dyDescent="0.25">
      <c r="A2129" t="s">
        <v>43</v>
      </c>
      <c r="B2129" t="s">
        <v>42</v>
      </c>
      <c r="C2129" t="s">
        <v>8046</v>
      </c>
      <c r="D2129" t="s">
        <v>7925</v>
      </c>
      <c r="E2129" t="s">
        <v>7924</v>
      </c>
      <c r="F2129" t="s">
        <v>8047</v>
      </c>
      <c r="G2129" t="s">
        <v>42</v>
      </c>
      <c r="H2129" t="s">
        <v>42</v>
      </c>
      <c r="I2129" t="s">
        <v>7862</v>
      </c>
      <c r="J2129" t="s">
        <v>7863</v>
      </c>
      <c r="K2129" t="s">
        <v>3830</v>
      </c>
      <c r="L2129" t="s">
        <v>8048</v>
      </c>
      <c r="M2129" t="s">
        <v>8049</v>
      </c>
      <c r="N2129" t="s">
        <v>8050</v>
      </c>
      <c r="O2129" t="s">
        <v>46</v>
      </c>
      <c r="P2129" t="s">
        <v>39</v>
      </c>
      <c r="Q2129" t="s">
        <v>44</v>
      </c>
      <c r="R2129" t="s">
        <v>4625</v>
      </c>
      <c r="S2129" t="s">
        <v>8051</v>
      </c>
      <c r="T2129" t="s">
        <v>39</v>
      </c>
      <c r="U2129" t="s">
        <v>45</v>
      </c>
      <c r="V2129" t="str" cm="1">
        <f t="array" aca="1" ref="V2129" ca="1">IFERROR(_xlfn.IFS(A2127="  ..............",OFFSET(A2127,2,0),A2126=" X-------------X",OFFSET(A2126,3,0),MATCH("  ..............",A2129:A2155,0)&gt;2,V2128),"-")</f>
        <v xml:space="preserve">  PIMENT-MG345  </v>
      </c>
      <c r="W2129" t="str">
        <f t="shared" ca="1" si="99"/>
        <v xml:space="preserve">   1.025 </v>
      </c>
      <c r="X2129" t="str">
        <f t="shared" ca="1" si="100"/>
        <v xml:space="preserve"> SARZED-MG345 </v>
      </c>
      <c r="Y2129" s="1" t="str">
        <f t="shared" ca="1" si="101"/>
        <v xml:space="preserve">        7.0% </v>
      </c>
    </row>
    <row r="2130" spans="1:25" x14ac:dyDescent="0.25">
      <c r="A2130" t="s">
        <v>43</v>
      </c>
      <c r="B2130" t="s">
        <v>42</v>
      </c>
      <c r="C2130" t="s">
        <v>7784</v>
      </c>
      <c r="D2130" t="s">
        <v>7784</v>
      </c>
      <c r="E2130" t="s">
        <v>7784</v>
      </c>
      <c r="F2130" t="s">
        <v>6370</v>
      </c>
      <c r="G2130" t="s">
        <v>42</v>
      </c>
      <c r="H2130" t="s">
        <v>42</v>
      </c>
      <c r="I2130" t="s">
        <v>7874</v>
      </c>
      <c r="J2130" t="s">
        <v>7875</v>
      </c>
      <c r="K2130" t="s">
        <v>3830</v>
      </c>
      <c r="L2130" t="s">
        <v>8052</v>
      </c>
      <c r="M2130" t="s">
        <v>8053</v>
      </c>
      <c r="N2130" t="s">
        <v>6208</v>
      </c>
      <c r="O2130" t="s">
        <v>46</v>
      </c>
      <c r="P2130" t="s">
        <v>39</v>
      </c>
      <c r="Q2130" t="s">
        <v>44</v>
      </c>
      <c r="R2130" t="s">
        <v>4509</v>
      </c>
      <c r="S2130" t="s">
        <v>8054</v>
      </c>
      <c r="T2130" t="s">
        <v>39</v>
      </c>
      <c r="U2130" t="s">
        <v>45</v>
      </c>
      <c r="V2130" t="str" cm="1">
        <f t="array" aca="1" ref="V2130" ca="1">IFERROR(_xlfn.IFS(A2128="  ..............",OFFSET(A2128,2,0),A2127=" X-------------X",OFFSET(A2127,3,0),MATCH("  ..............",A2130:A2156,0)&gt;2,V2129),"-")</f>
        <v xml:space="preserve">  PIMENT-MG345  </v>
      </c>
      <c r="W2130" t="str">
        <f t="shared" ca="1" si="99"/>
        <v xml:space="preserve">   1.025 </v>
      </c>
      <c r="X2130" t="str">
        <f t="shared" ca="1" si="100"/>
        <v xml:space="preserve"> PIMET3-MG000 </v>
      </c>
      <c r="Y2130" s="1" t="str">
        <f t="shared" ca="1" si="101"/>
        <v xml:space="preserve">       15.3% </v>
      </c>
    </row>
    <row r="2131" spans="1:25" x14ac:dyDescent="0.25">
      <c r="A2131" t="s">
        <v>43</v>
      </c>
      <c r="B2131" t="s">
        <v>42</v>
      </c>
      <c r="C2131" t="s">
        <v>4188</v>
      </c>
      <c r="D2131" t="s">
        <v>4206</v>
      </c>
      <c r="E2131" t="s">
        <v>4188</v>
      </c>
      <c r="F2131" t="s">
        <v>3931</v>
      </c>
      <c r="G2131" t="s">
        <v>42</v>
      </c>
      <c r="H2131" t="s">
        <v>42</v>
      </c>
      <c r="I2131" t="s">
        <v>8055</v>
      </c>
      <c r="J2131" t="s">
        <v>8056</v>
      </c>
      <c r="K2131" t="s">
        <v>3921</v>
      </c>
      <c r="L2131" t="s">
        <v>7333</v>
      </c>
      <c r="M2131" t="s">
        <v>4283</v>
      </c>
      <c r="N2131" t="s">
        <v>8057</v>
      </c>
      <c r="O2131" t="s">
        <v>7056</v>
      </c>
      <c r="P2131" t="s">
        <v>39</v>
      </c>
      <c r="Q2131" t="s">
        <v>44</v>
      </c>
      <c r="R2131" t="s">
        <v>3832</v>
      </c>
      <c r="S2131" t="s">
        <v>4515</v>
      </c>
      <c r="T2131" t="s">
        <v>39</v>
      </c>
      <c r="U2131" t="s">
        <v>45</v>
      </c>
      <c r="V2131" t="str" cm="1">
        <f t="array" aca="1" ref="V2131" ca="1">IFERROR(_xlfn.IFS(A2129="  ..............",OFFSET(A2129,2,0),A2128=" X-------------X",OFFSET(A2128,3,0),MATCH("  ..............",A2131:A2157,0)&gt;2,V2130),"-")</f>
        <v xml:space="preserve">  PIMENT-MG345  </v>
      </c>
      <c r="W2131" t="str">
        <f t="shared" ca="1" si="99"/>
        <v xml:space="preserve">   1.025 </v>
      </c>
      <c r="X2131" t="str">
        <f t="shared" ca="1" si="100"/>
        <v xml:space="preserve"> PIMET5-MG000 </v>
      </c>
      <c r="Y2131" s="1" t="str">
        <f t="shared" ca="1" si="101"/>
        <v xml:space="preserve">       15.3% </v>
      </c>
    </row>
    <row r="2132" spans="1:25" x14ac:dyDescent="0.25">
      <c r="A2132" t="s">
        <v>43</v>
      </c>
      <c r="B2132" t="s">
        <v>42</v>
      </c>
      <c r="C2132" t="s">
        <v>4188</v>
      </c>
      <c r="D2132" t="s">
        <v>4206</v>
      </c>
      <c r="E2132" t="s">
        <v>4188</v>
      </c>
      <c r="F2132" t="s">
        <v>3931</v>
      </c>
      <c r="G2132" t="s">
        <v>42</v>
      </c>
      <c r="H2132" t="s">
        <v>42</v>
      </c>
      <c r="I2132" t="s">
        <v>8058</v>
      </c>
      <c r="J2132" t="s">
        <v>8059</v>
      </c>
      <c r="K2132" t="s">
        <v>4427</v>
      </c>
      <c r="L2132" t="s">
        <v>7333</v>
      </c>
      <c r="M2132" t="s">
        <v>4283</v>
      </c>
      <c r="N2132" t="s">
        <v>8057</v>
      </c>
      <c r="O2132" t="s">
        <v>7056</v>
      </c>
      <c r="P2132" t="s">
        <v>39</v>
      </c>
      <c r="Q2132" t="s">
        <v>44</v>
      </c>
      <c r="R2132" t="s">
        <v>3832</v>
      </c>
      <c r="S2132" t="s">
        <v>4515</v>
      </c>
      <c r="T2132" t="s">
        <v>39</v>
      </c>
      <c r="U2132" t="s">
        <v>45</v>
      </c>
      <c r="V2132" t="str" cm="1">
        <f t="array" aca="1" ref="V2132" ca="1">IFERROR(_xlfn.IFS(A2130="  ..............",OFFSET(A2130,2,0),A2129=" X-------------X",OFFSET(A2129,3,0),MATCH("  ..............",A2132:A2158,0)&gt;2,V2131),"-")</f>
        <v>-</v>
      </c>
      <c r="W2132" t="str">
        <f t="shared" ca="1" si="99"/>
        <v>-</v>
      </c>
      <c r="X2132" t="str">
        <f t="shared" ca="1" si="100"/>
        <v>-</v>
      </c>
      <c r="Y2132" s="1" t="str">
        <f t="shared" ca="1" si="101"/>
        <v>.............</v>
      </c>
    </row>
    <row r="2133" spans="1:25" x14ac:dyDescent="0.25">
      <c r="A2133" t="s">
        <v>29</v>
      </c>
      <c r="B2133" t="s">
        <v>31</v>
      </c>
      <c r="C2133" t="s">
        <v>31</v>
      </c>
      <c r="D2133" t="s">
        <v>31</v>
      </c>
      <c r="E2133" t="s">
        <v>31</v>
      </c>
      <c r="F2133" t="s">
        <v>32</v>
      </c>
      <c r="G2133" t="s">
        <v>31</v>
      </c>
      <c r="H2133" t="s">
        <v>31</v>
      </c>
      <c r="I2133" t="s">
        <v>33</v>
      </c>
      <c r="J2133" t="s">
        <v>30</v>
      </c>
      <c r="K2133" t="s">
        <v>34</v>
      </c>
      <c r="L2133" t="s">
        <v>31</v>
      </c>
      <c r="M2133" t="s">
        <v>31</v>
      </c>
      <c r="N2133" t="s">
        <v>31</v>
      </c>
      <c r="O2133" t="s">
        <v>35</v>
      </c>
      <c r="P2133" t="s">
        <v>33</v>
      </c>
      <c r="Q2133" t="s">
        <v>36</v>
      </c>
      <c r="R2133" t="s">
        <v>37</v>
      </c>
      <c r="S2133" t="s">
        <v>37</v>
      </c>
      <c r="T2133" t="s">
        <v>33</v>
      </c>
      <c r="U2133" t="s">
        <v>33</v>
      </c>
      <c r="V2133" t="str" cm="1">
        <f t="array" aca="1" ref="V2133" ca="1">IFERROR(_xlfn.IFS(A2131="  ..............",OFFSET(A2131,2,0),A2130=" X-------------X",OFFSET(A2130,3,0),MATCH("  ..............",A2133:A2159,0)&gt;2,V2132),"-")</f>
        <v>-</v>
      </c>
      <c r="W2133" t="str">
        <f t="shared" ca="1" si="99"/>
        <v>-</v>
      </c>
      <c r="X2133" t="str">
        <f t="shared" ca="1" si="100"/>
        <v/>
      </c>
      <c r="Y2133" s="1" t="str">
        <f t="shared" ca="1" si="101"/>
        <v xml:space="preserve">         0.0 </v>
      </c>
    </row>
    <row r="2134" spans="1:25" x14ac:dyDescent="0.25">
      <c r="A2134" t="s">
        <v>8060</v>
      </c>
      <c r="B2134" t="s">
        <v>7938</v>
      </c>
      <c r="C2134" t="s">
        <v>3819</v>
      </c>
      <c r="D2134" t="s">
        <v>3819</v>
      </c>
      <c r="E2134" t="s">
        <v>3819</v>
      </c>
      <c r="F2134" t="s">
        <v>3820</v>
      </c>
      <c r="G2134" t="s">
        <v>3819</v>
      </c>
      <c r="H2134" t="s">
        <v>3821</v>
      </c>
      <c r="I2134" t="s">
        <v>38</v>
      </c>
      <c r="J2134" t="s">
        <v>38</v>
      </c>
      <c r="K2134" t="s">
        <v>38</v>
      </c>
      <c r="L2134" t="s">
        <v>38</v>
      </c>
      <c r="M2134" t="s">
        <v>38</v>
      </c>
      <c r="N2134" t="s">
        <v>38</v>
      </c>
      <c r="O2134" t="s">
        <v>38</v>
      </c>
      <c r="P2134" t="s">
        <v>38</v>
      </c>
      <c r="Q2134" t="s">
        <v>38</v>
      </c>
      <c r="R2134" t="s">
        <v>38</v>
      </c>
      <c r="S2134" t="s">
        <v>38</v>
      </c>
      <c r="T2134" t="s">
        <v>38</v>
      </c>
      <c r="U2134" t="s">
        <v>38</v>
      </c>
      <c r="V2134" t="str" cm="1">
        <f t="array" aca="1" ref="V2134" ca="1">IFERROR(_xlfn.IFS(A2132="  ..............",OFFSET(A2132,2,0),A2131=" X-------------X",OFFSET(A2131,3,0),MATCH("  ..............",A2134:A2160,0)&gt;2,V2133),"-")</f>
        <v>-</v>
      </c>
      <c r="W2134" t="str">
        <f t="shared" ca="1" si="99"/>
        <v>-</v>
      </c>
      <c r="X2134" t="str">
        <f t="shared" ca="1" si="100"/>
        <v xml:space="preserve">              </v>
      </c>
      <c r="Y2134" s="1" t="str">
        <f t="shared" ca="1" si="101"/>
        <v xml:space="preserve">         0.0 </v>
      </c>
    </row>
    <row r="2135" spans="1:25" x14ac:dyDescent="0.25">
      <c r="A2135" t="s">
        <v>8061</v>
      </c>
      <c r="B2135" t="s">
        <v>7859</v>
      </c>
      <c r="C2135" t="s">
        <v>3819</v>
      </c>
      <c r="D2135" t="s">
        <v>3819</v>
      </c>
      <c r="E2135" t="s">
        <v>3819</v>
      </c>
      <c r="F2135" t="s">
        <v>3820</v>
      </c>
      <c r="G2135" t="s">
        <v>3819</v>
      </c>
      <c r="H2135" t="s">
        <v>3819</v>
      </c>
      <c r="I2135" t="s">
        <v>39</v>
      </c>
      <c r="J2135" t="s">
        <v>40</v>
      </c>
      <c r="K2135" t="s">
        <v>41</v>
      </c>
      <c r="L2135" t="s">
        <v>42</v>
      </c>
      <c r="M2135" t="s">
        <v>42</v>
      </c>
      <c r="N2135" t="s">
        <v>41</v>
      </c>
      <c r="O2135" t="s">
        <v>38</v>
      </c>
      <c r="P2135" t="s">
        <v>38</v>
      </c>
      <c r="Q2135" t="s">
        <v>38</v>
      </c>
      <c r="R2135" t="s">
        <v>38</v>
      </c>
      <c r="S2135" t="s">
        <v>38</v>
      </c>
      <c r="T2135" t="s">
        <v>38</v>
      </c>
      <c r="U2135" t="s">
        <v>38</v>
      </c>
      <c r="V2135" t="str" cm="1">
        <f t="array" aca="1" ref="V2135" ca="1">IFERROR(_xlfn.IFS(A2133="  ..............",OFFSET(A2133,2,0),A2132=" X-------------X",OFFSET(A2132,3,0),MATCH("  ..............",A2135:A2161,0)&gt;2,V2134),"-")</f>
        <v xml:space="preserve">  TAQUAR-MG345  </v>
      </c>
      <c r="W2135" t="str">
        <f t="shared" ca="1" si="99"/>
        <v xml:space="preserve">   1.017 </v>
      </c>
      <c r="X2135" t="str">
        <f t="shared" ca="1" si="100"/>
        <v xml:space="preserve"> BARREI-MG345 </v>
      </c>
      <c r="Y2135" s="1" t="str">
        <f t="shared" ca="1" si="101"/>
        <v xml:space="preserve">        5.3% </v>
      </c>
    </row>
    <row r="2136" spans="1:25" x14ac:dyDescent="0.25">
      <c r="A2136" t="s">
        <v>43</v>
      </c>
      <c r="B2136" t="s">
        <v>42</v>
      </c>
      <c r="C2136" t="s">
        <v>7860</v>
      </c>
      <c r="D2136" t="s">
        <v>7860</v>
      </c>
      <c r="E2136" t="s">
        <v>7860</v>
      </c>
      <c r="F2136" t="s">
        <v>5689</v>
      </c>
      <c r="G2136" t="s">
        <v>42</v>
      </c>
      <c r="H2136" t="s">
        <v>42</v>
      </c>
      <c r="I2136" t="s">
        <v>8062</v>
      </c>
      <c r="J2136" t="s">
        <v>8063</v>
      </c>
      <c r="K2136" t="s">
        <v>3830</v>
      </c>
      <c r="L2136" t="s">
        <v>8064</v>
      </c>
      <c r="M2136" t="s">
        <v>8065</v>
      </c>
      <c r="N2136" t="s">
        <v>6921</v>
      </c>
      <c r="O2136" t="s">
        <v>46</v>
      </c>
      <c r="P2136" t="s">
        <v>39</v>
      </c>
      <c r="Q2136" t="s">
        <v>44</v>
      </c>
      <c r="R2136" t="s">
        <v>3832</v>
      </c>
      <c r="S2136" t="s">
        <v>7866</v>
      </c>
      <c r="T2136" t="s">
        <v>39</v>
      </c>
      <c r="U2136" t="s">
        <v>45</v>
      </c>
      <c r="V2136" t="str" cm="1">
        <f t="array" aca="1" ref="V2136" ca="1">IFERROR(_xlfn.IFS(A2134="  ..............",OFFSET(A2134,2,0),A2133=" X-------------X",OFFSET(A2133,3,0),MATCH("  ..............",A2136:A2162,0)&gt;2,V2135),"-")</f>
        <v xml:space="preserve">  TAQUAR-MG345  </v>
      </c>
      <c r="W2136" t="str">
        <f t="shared" ca="1" si="99"/>
        <v xml:space="preserve">   1.017 </v>
      </c>
      <c r="X2136" t="str">
        <f t="shared" ca="1" si="100"/>
        <v xml:space="preserve"> NEVES--MG345 </v>
      </c>
      <c r="Y2136" s="1" t="str">
        <f t="shared" ca="1" si="101"/>
        <v xml:space="preserve">       21.6% </v>
      </c>
    </row>
    <row r="2137" spans="1:25" x14ac:dyDescent="0.25">
      <c r="A2137" t="s">
        <v>43</v>
      </c>
      <c r="B2137" t="s">
        <v>42</v>
      </c>
      <c r="C2137" t="s">
        <v>7719</v>
      </c>
      <c r="D2137" t="s">
        <v>7719</v>
      </c>
      <c r="E2137" t="s">
        <v>7719</v>
      </c>
      <c r="F2137" t="s">
        <v>8066</v>
      </c>
      <c r="G2137" t="s">
        <v>42</v>
      </c>
      <c r="H2137" t="s">
        <v>42</v>
      </c>
      <c r="I2137" t="s">
        <v>4452</v>
      </c>
      <c r="J2137" t="s">
        <v>4453</v>
      </c>
      <c r="K2137" t="s">
        <v>3830</v>
      </c>
      <c r="L2137" t="s">
        <v>7128</v>
      </c>
      <c r="M2137" t="s">
        <v>8067</v>
      </c>
      <c r="N2137" t="s">
        <v>4554</v>
      </c>
      <c r="O2137" t="s">
        <v>46</v>
      </c>
      <c r="P2137" t="s">
        <v>39</v>
      </c>
      <c r="Q2137" t="s">
        <v>44</v>
      </c>
      <c r="R2137" t="s">
        <v>6309</v>
      </c>
      <c r="S2137" t="s">
        <v>8022</v>
      </c>
      <c r="T2137" t="s">
        <v>39</v>
      </c>
      <c r="U2137" t="s">
        <v>45</v>
      </c>
      <c r="V2137" t="str" cm="1">
        <f t="array" aca="1" ref="V2137" ca="1">IFERROR(_xlfn.IFS(A2135="  ..............",OFFSET(A2135,2,0),A2134=" X-------------X",OFFSET(A2134,3,0),MATCH("  ..............",A2137:A2163,0)&gt;2,V2136),"-")</f>
        <v xml:space="preserve">  TAQUAR-MG345  </v>
      </c>
      <c r="W2137" t="str">
        <f t="shared" ca="1" si="99"/>
        <v xml:space="preserve">   1.017 </v>
      </c>
      <c r="X2137" t="str">
        <f t="shared" ca="1" si="100"/>
        <v xml:space="preserve"> PIMENT-MG345 </v>
      </c>
      <c r="Y2137" s="1" t="str">
        <f t="shared" ca="1" si="101"/>
        <v xml:space="preserve">        9.0% </v>
      </c>
    </row>
    <row r="2138" spans="1:25" x14ac:dyDescent="0.25">
      <c r="A2138" t="s">
        <v>43</v>
      </c>
      <c r="B2138" t="s">
        <v>42</v>
      </c>
      <c r="C2138" t="s">
        <v>8046</v>
      </c>
      <c r="D2138" t="s">
        <v>7925</v>
      </c>
      <c r="E2138" t="s">
        <v>7924</v>
      </c>
      <c r="F2138" t="s">
        <v>4499</v>
      </c>
      <c r="G2138" t="s">
        <v>42</v>
      </c>
      <c r="H2138" t="s">
        <v>42</v>
      </c>
      <c r="I2138" t="s">
        <v>7673</v>
      </c>
      <c r="J2138" t="s">
        <v>7674</v>
      </c>
      <c r="K2138" t="s">
        <v>3830</v>
      </c>
      <c r="L2138" t="s">
        <v>5508</v>
      </c>
      <c r="M2138" t="s">
        <v>5989</v>
      </c>
      <c r="N2138" t="s">
        <v>7037</v>
      </c>
      <c r="O2138" t="s">
        <v>46</v>
      </c>
      <c r="P2138" t="s">
        <v>39</v>
      </c>
      <c r="Q2138" t="s">
        <v>44</v>
      </c>
      <c r="R2138" t="s">
        <v>4625</v>
      </c>
      <c r="S2138" t="s">
        <v>8051</v>
      </c>
      <c r="T2138" t="s">
        <v>39</v>
      </c>
      <c r="U2138" t="s">
        <v>45</v>
      </c>
      <c r="V2138" t="str" cm="1">
        <f t="array" aca="1" ref="V2138" ca="1">IFERROR(_xlfn.IFS(A2136="  ..............",OFFSET(A2136,2,0),A2135=" X-------------X",OFFSET(A2135,3,0),MATCH("  ..............",A2138:A2164,0)&gt;2,V2137),"-")</f>
        <v xml:space="preserve">  TAQUAR-MG345  </v>
      </c>
      <c r="W2138" t="str">
        <f t="shared" ca="1" si="99"/>
        <v xml:space="preserve">   1.017 </v>
      </c>
      <c r="X2138" t="str">
        <f t="shared" ca="1" si="100"/>
        <v xml:space="preserve"> TAQUA1-MG000 </v>
      </c>
      <c r="Y2138" s="1" t="str">
        <f t="shared" ca="1" si="101"/>
        <v xml:space="preserve">        8.5% </v>
      </c>
    </row>
    <row r="2139" spans="1:25" x14ac:dyDescent="0.25">
      <c r="A2139" t="s">
        <v>43</v>
      </c>
      <c r="B2139" t="s">
        <v>42</v>
      </c>
      <c r="C2139" t="s">
        <v>3826</v>
      </c>
      <c r="D2139" t="s">
        <v>8068</v>
      </c>
      <c r="E2139" t="s">
        <v>3826</v>
      </c>
      <c r="F2139" t="s">
        <v>8069</v>
      </c>
      <c r="G2139" t="s">
        <v>42</v>
      </c>
      <c r="H2139" t="s">
        <v>42</v>
      </c>
      <c r="I2139" t="s">
        <v>8070</v>
      </c>
      <c r="J2139" t="s">
        <v>8071</v>
      </c>
      <c r="K2139" t="s">
        <v>3830</v>
      </c>
      <c r="L2139" t="s">
        <v>6047</v>
      </c>
      <c r="M2139" t="s">
        <v>6973</v>
      </c>
      <c r="N2139" t="s">
        <v>6047</v>
      </c>
      <c r="O2139" t="s">
        <v>48</v>
      </c>
      <c r="P2139" t="s">
        <v>39</v>
      </c>
      <c r="Q2139" t="s">
        <v>44</v>
      </c>
      <c r="R2139" t="s">
        <v>3832</v>
      </c>
      <c r="S2139" t="s">
        <v>4873</v>
      </c>
      <c r="T2139" t="s">
        <v>39</v>
      </c>
      <c r="U2139" t="s">
        <v>45</v>
      </c>
      <c r="V2139" t="str" cm="1">
        <f t="array" aca="1" ref="V2139" ca="1">IFERROR(_xlfn.IFS(A2137="  ..............",OFFSET(A2137,2,0),A2136=" X-------------X",OFFSET(A2136,3,0),MATCH("  ..............",A2139:A2165,0)&gt;2,V2138),"-")</f>
        <v xml:space="preserve">  TAQUAR-MG345  </v>
      </c>
      <c r="W2139" t="str">
        <f t="shared" ca="1" si="99"/>
        <v xml:space="preserve">   1.017 </v>
      </c>
      <c r="X2139" t="str">
        <f t="shared" ca="1" si="100"/>
        <v xml:space="preserve"> TAQUA2-MG000 </v>
      </c>
      <c r="Y2139" s="1" t="str">
        <f t="shared" ca="1" si="101"/>
        <v xml:space="preserve">        7.9% </v>
      </c>
    </row>
    <row r="2140" spans="1:25" x14ac:dyDescent="0.25">
      <c r="A2140" t="s">
        <v>43</v>
      </c>
      <c r="B2140" t="s">
        <v>42</v>
      </c>
      <c r="C2140" t="s">
        <v>3826</v>
      </c>
      <c r="D2140" t="s">
        <v>7621</v>
      </c>
      <c r="E2140" t="s">
        <v>3826</v>
      </c>
      <c r="F2140" t="s">
        <v>5481</v>
      </c>
      <c r="G2140" t="s">
        <v>42</v>
      </c>
      <c r="H2140" t="s">
        <v>42</v>
      </c>
      <c r="I2140" t="s">
        <v>8072</v>
      </c>
      <c r="J2140" t="s">
        <v>8073</v>
      </c>
      <c r="K2140" t="s">
        <v>3914</v>
      </c>
      <c r="L2140" t="s">
        <v>4805</v>
      </c>
      <c r="M2140" t="s">
        <v>5389</v>
      </c>
      <c r="N2140" t="s">
        <v>6149</v>
      </c>
      <c r="O2140" t="s">
        <v>48</v>
      </c>
      <c r="P2140" t="s">
        <v>39</v>
      </c>
      <c r="Q2140" t="s">
        <v>44</v>
      </c>
      <c r="R2140" t="s">
        <v>3832</v>
      </c>
      <c r="S2140" t="s">
        <v>4047</v>
      </c>
      <c r="T2140" t="s">
        <v>39</v>
      </c>
      <c r="U2140" t="s">
        <v>45</v>
      </c>
      <c r="V2140" t="str" cm="1">
        <f t="array" aca="1" ref="V2140" ca="1">IFERROR(_xlfn.IFS(A2138="  ..............",OFFSET(A2138,2,0),A2137=" X-------------X",OFFSET(A2137,3,0),MATCH("  ..............",A2140:A2166,0)&gt;2,V2139),"-")</f>
        <v xml:space="preserve">  TAQUAR-MG345  </v>
      </c>
      <c r="W2140" t="str">
        <f t="shared" ca="1" si="99"/>
        <v xml:space="preserve">   1.017 </v>
      </c>
      <c r="X2140" t="str">
        <f t="shared" ca="1" si="100"/>
        <v xml:space="preserve"> NLIMA6-MG345 </v>
      </c>
      <c r="Y2140" s="1" t="str">
        <f t="shared" ca="1" si="101"/>
        <v xml:space="preserve">        7.9% </v>
      </c>
    </row>
    <row r="2141" spans="1:25" x14ac:dyDescent="0.25">
      <c r="A2141" t="s">
        <v>43</v>
      </c>
      <c r="B2141" t="s">
        <v>42</v>
      </c>
      <c r="C2141" t="s">
        <v>7924</v>
      </c>
      <c r="D2141" t="s">
        <v>8074</v>
      </c>
      <c r="E2141" t="s">
        <v>7924</v>
      </c>
      <c r="F2141" t="s">
        <v>5481</v>
      </c>
      <c r="G2141" t="s">
        <v>42</v>
      </c>
      <c r="H2141" t="s">
        <v>42</v>
      </c>
      <c r="I2141" t="s">
        <v>8075</v>
      </c>
      <c r="J2141" t="s">
        <v>8076</v>
      </c>
      <c r="K2141" t="s">
        <v>3830</v>
      </c>
      <c r="L2141" t="s">
        <v>8077</v>
      </c>
      <c r="M2141" t="s">
        <v>7609</v>
      </c>
      <c r="N2141" t="s">
        <v>4954</v>
      </c>
      <c r="O2141" t="s">
        <v>46</v>
      </c>
      <c r="P2141" t="s">
        <v>39</v>
      </c>
      <c r="Q2141" t="s">
        <v>44</v>
      </c>
      <c r="R2141" t="s">
        <v>4023</v>
      </c>
      <c r="S2141" t="s">
        <v>8078</v>
      </c>
      <c r="T2141" t="s">
        <v>39</v>
      </c>
      <c r="U2141" t="s">
        <v>45</v>
      </c>
      <c r="V2141" t="str" cm="1">
        <f t="array" aca="1" ref="V2141" ca="1">IFERROR(_xlfn.IFS(A2139="  ..............",OFFSET(A2139,2,0),A2138=" X-------------X",OFFSET(A2138,3,0),MATCH("  ..............",A2141:A2167,0)&gt;2,V2140),"-")</f>
        <v xml:space="preserve">  TAQUAR-MG345  </v>
      </c>
      <c r="W2141" t="str">
        <f t="shared" ca="1" si="99"/>
        <v xml:space="preserve">   1.017 </v>
      </c>
      <c r="X2141" t="str">
        <f t="shared" ca="1" si="100"/>
        <v xml:space="preserve"> TAQUA5-MG000 </v>
      </c>
      <c r="Y2141" s="1" t="str">
        <f t="shared" ca="1" si="101"/>
        <v xml:space="preserve">        7.9% </v>
      </c>
    </row>
    <row r="2142" spans="1:25" x14ac:dyDescent="0.25">
      <c r="A2142" t="s">
        <v>43</v>
      </c>
      <c r="B2142" t="s">
        <v>42</v>
      </c>
      <c r="C2142" t="s">
        <v>3826</v>
      </c>
      <c r="D2142" t="s">
        <v>8079</v>
      </c>
      <c r="E2142" t="s">
        <v>3826</v>
      </c>
      <c r="F2142" t="s">
        <v>5481</v>
      </c>
      <c r="G2142" t="s">
        <v>42</v>
      </c>
      <c r="H2142" t="s">
        <v>42</v>
      </c>
      <c r="I2142" t="s">
        <v>8080</v>
      </c>
      <c r="J2142" t="s">
        <v>8081</v>
      </c>
      <c r="K2142" t="s">
        <v>4427</v>
      </c>
      <c r="L2142" t="s">
        <v>8082</v>
      </c>
      <c r="M2142" t="s">
        <v>5389</v>
      </c>
      <c r="N2142" t="s">
        <v>4805</v>
      </c>
      <c r="O2142" t="s">
        <v>46</v>
      </c>
      <c r="P2142" t="s">
        <v>39</v>
      </c>
      <c r="Q2142" t="s">
        <v>44</v>
      </c>
      <c r="R2142" t="s">
        <v>3832</v>
      </c>
      <c r="S2142" t="s">
        <v>4047</v>
      </c>
      <c r="T2142" t="s">
        <v>39</v>
      </c>
      <c r="U2142" t="s">
        <v>45</v>
      </c>
      <c r="V2142" t="str" cm="1">
        <f t="array" aca="1" ref="V2142" ca="1">IFERROR(_xlfn.IFS(A2140="  ..............",OFFSET(A2140,2,0),A2139=" X-------------X",OFFSET(A2139,3,0),MATCH("  ..............",A2142:A2168,0)&gt;2,V2141),"-")</f>
        <v xml:space="preserve">  TAQUAR-MG345  </v>
      </c>
      <c r="W2142" t="str">
        <f t="shared" ca="1" si="99"/>
        <v xml:space="preserve">   1.017 </v>
      </c>
      <c r="X2142" t="str">
        <f t="shared" ca="1" si="100"/>
        <v xml:space="preserve"> TAQUA6-MG000 </v>
      </c>
      <c r="Y2142" s="1" t="str">
        <f t="shared" ca="1" si="101"/>
        <v xml:space="preserve">        8.2% </v>
      </c>
    </row>
    <row r="2143" spans="1:25" x14ac:dyDescent="0.25">
      <c r="A2143" t="s">
        <v>43</v>
      </c>
      <c r="B2143" t="s">
        <v>42</v>
      </c>
      <c r="C2143" t="s">
        <v>3826</v>
      </c>
      <c r="D2143" t="s">
        <v>7621</v>
      </c>
      <c r="E2143" t="s">
        <v>3826</v>
      </c>
      <c r="F2143" t="s">
        <v>3884</v>
      </c>
      <c r="G2143" t="s">
        <v>42</v>
      </c>
      <c r="H2143" t="s">
        <v>42</v>
      </c>
      <c r="I2143" t="s">
        <v>8083</v>
      </c>
      <c r="J2143" t="s">
        <v>8084</v>
      </c>
      <c r="K2143" t="s">
        <v>4193</v>
      </c>
      <c r="L2143" t="s">
        <v>8085</v>
      </c>
      <c r="M2143" t="s">
        <v>6093</v>
      </c>
      <c r="N2143" t="s">
        <v>7933</v>
      </c>
      <c r="O2143" t="s">
        <v>46</v>
      </c>
      <c r="P2143" t="s">
        <v>39</v>
      </c>
      <c r="Q2143" t="s">
        <v>44</v>
      </c>
      <c r="R2143" t="s">
        <v>3832</v>
      </c>
      <c r="S2143" t="s">
        <v>4625</v>
      </c>
      <c r="T2143" t="s">
        <v>39</v>
      </c>
      <c r="U2143" t="s">
        <v>45</v>
      </c>
      <c r="V2143" t="str" cm="1">
        <f t="array" aca="1" ref="V2143" ca="1">IFERROR(_xlfn.IFS(A2141="  ..............",OFFSET(A2141,2,0),A2140=" X-------------X",OFFSET(A2140,3,0),MATCH("  ..............",A2143:A2169,0)&gt;2,V2142),"-")</f>
        <v xml:space="preserve">  TAQUAR-MG345  </v>
      </c>
      <c r="W2143" t="str">
        <f t="shared" ca="1" si="99"/>
        <v xml:space="preserve">   1.017 </v>
      </c>
      <c r="X2143" t="str">
        <f t="shared" ca="1" si="100"/>
        <v xml:space="preserve"> TAQUA3-MG000 </v>
      </c>
      <c r="Y2143" s="1" t="str">
        <f t="shared" ca="1" si="101"/>
        <v xml:space="preserve">       29.2% </v>
      </c>
    </row>
    <row r="2144" spans="1:25" x14ac:dyDescent="0.25">
      <c r="A2144" t="s">
        <v>43</v>
      </c>
      <c r="B2144" t="s">
        <v>42</v>
      </c>
      <c r="C2144" t="s">
        <v>3826</v>
      </c>
      <c r="D2144" t="s">
        <v>8086</v>
      </c>
      <c r="E2144" t="s">
        <v>3826</v>
      </c>
      <c r="F2144" t="s">
        <v>4732</v>
      </c>
      <c r="G2144" t="s">
        <v>42</v>
      </c>
      <c r="H2144" t="s">
        <v>42</v>
      </c>
      <c r="I2144" t="s">
        <v>8087</v>
      </c>
      <c r="J2144" t="s">
        <v>8088</v>
      </c>
      <c r="K2144" t="s">
        <v>3921</v>
      </c>
      <c r="L2144" t="s">
        <v>6064</v>
      </c>
      <c r="M2144" t="s">
        <v>3916</v>
      </c>
      <c r="N2144" t="s">
        <v>8089</v>
      </c>
      <c r="O2144" t="s">
        <v>46</v>
      </c>
      <c r="P2144" t="s">
        <v>39</v>
      </c>
      <c r="Q2144" t="s">
        <v>44</v>
      </c>
      <c r="R2144" t="s">
        <v>3832</v>
      </c>
      <c r="S2144" t="s">
        <v>8090</v>
      </c>
      <c r="T2144" t="s">
        <v>39</v>
      </c>
      <c r="U2144" t="s">
        <v>45</v>
      </c>
      <c r="V2144" t="str" cm="1">
        <f t="array" aca="1" ref="V2144" ca="1">IFERROR(_xlfn.IFS(A2142="  ..............",OFFSET(A2142,2,0),A2141=" X-------------X",OFFSET(A2141,3,0),MATCH("  ..............",A2144:A2170,0)&gt;2,V2143),"-")</f>
        <v xml:space="preserve">  TAQUAR-MG345  </v>
      </c>
      <c r="W2144" t="str">
        <f t="shared" ca="1" si="99"/>
        <v xml:space="preserve">   1.017 </v>
      </c>
      <c r="X2144" t="str">
        <f t="shared" ca="1" si="100"/>
        <v xml:space="preserve"> TAQUA4-MG000 </v>
      </c>
      <c r="Y2144" s="1" t="str">
        <f t="shared" ca="1" si="101"/>
        <v xml:space="preserve">       29.3% </v>
      </c>
    </row>
    <row r="2145" spans="1:25" x14ac:dyDescent="0.25">
      <c r="A2145" t="s">
        <v>43</v>
      </c>
      <c r="B2145" t="s">
        <v>42</v>
      </c>
      <c r="C2145" t="s">
        <v>3826</v>
      </c>
      <c r="D2145" t="s">
        <v>8086</v>
      </c>
      <c r="E2145" t="s">
        <v>3826</v>
      </c>
      <c r="F2145" t="s">
        <v>8091</v>
      </c>
      <c r="G2145" t="s">
        <v>42</v>
      </c>
      <c r="H2145" t="s">
        <v>42</v>
      </c>
      <c r="I2145" t="s">
        <v>8092</v>
      </c>
      <c r="J2145" t="s">
        <v>8093</v>
      </c>
      <c r="K2145" t="s">
        <v>4323</v>
      </c>
      <c r="L2145" t="s">
        <v>8094</v>
      </c>
      <c r="M2145" t="s">
        <v>5942</v>
      </c>
      <c r="N2145" t="s">
        <v>8095</v>
      </c>
      <c r="O2145" t="s">
        <v>46</v>
      </c>
      <c r="P2145" t="s">
        <v>39</v>
      </c>
      <c r="Q2145" t="s">
        <v>44</v>
      </c>
      <c r="R2145" t="s">
        <v>3832</v>
      </c>
      <c r="S2145" t="s">
        <v>8096</v>
      </c>
      <c r="T2145" t="s">
        <v>39</v>
      </c>
      <c r="U2145" t="s">
        <v>45</v>
      </c>
      <c r="V2145" t="str" cm="1">
        <f t="array" aca="1" ref="V2145" ca="1">IFERROR(_xlfn.IFS(A2143="  ..............",OFFSET(A2143,2,0),A2142=" X-------------X",OFFSET(A2142,3,0),MATCH("  ..............",A2145:A2171,0)&gt;2,V2144),"-")</f>
        <v>-</v>
      </c>
      <c r="W2145" t="str">
        <f t="shared" ca="1" si="99"/>
        <v>-</v>
      </c>
      <c r="X2145" t="str">
        <f t="shared" ca="1" si="100"/>
        <v>-</v>
      </c>
      <c r="Y2145" s="1" t="str">
        <f t="shared" ca="1" si="101"/>
        <v>.............</v>
      </c>
    </row>
    <row r="2146" spans="1:25" x14ac:dyDescent="0.25">
      <c r="A2146" t="s">
        <v>29</v>
      </c>
      <c r="B2146" t="s">
        <v>31</v>
      </c>
      <c r="C2146" t="s">
        <v>31</v>
      </c>
      <c r="D2146" t="s">
        <v>31</v>
      </c>
      <c r="E2146" t="s">
        <v>31</v>
      </c>
      <c r="F2146" t="s">
        <v>32</v>
      </c>
      <c r="G2146" t="s">
        <v>31</v>
      </c>
      <c r="H2146" t="s">
        <v>31</v>
      </c>
      <c r="I2146" t="s">
        <v>33</v>
      </c>
      <c r="J2146" t="s">
        <v>30</v>
      </c>
      <c r="K2146" t="s">
        <v>34</v>
      </c>
      <c r="L2146" t="s">
        <v>31</v>
      </c>
      <c r="M2146" t="s">
        <v>31</v>
      </c>
      <c r="N2146" t="s">
        <v>31</v>
      </c>
      <c r="O2146" t="s">
        <v>35</v>
      </c>
      <c r="P2146" t="s">
        <v>33</v>
      </c>
      <c r="Q2146" t="s">
        <v>36</v>
      </c>
      <c r="R2146" t="s">
        <v>37</v>
      </c>
      <c r="S2146" t="s">
        <v>37</v>
      </c>
      <c r="T2146" t="s">
        <v>33</v>
      </c>
      <c r="U2146" t="s">
        <v>33</v>
      </c>
      <c r="V2146" t="str" cm="1">
        <f t="array" aca="1" ref="V2146" ca="1">IFERROR(_xlfn.IFS(A2144="  ..............",OFFSET(A2144,2,0),A2143=" X-------------X",OFFSET(A2143,3,0),MATCH("  ..............",A2146:A2172,0)&gt;2,V2145),"-")</f>
        <v>-</v>
      </c>
      <c r="W2146" t="str">
        <f t="shared" ca="1" si="99"/>
        <v>-</v>
      </c>
      <c r="X2146" t="str">
        <f t="shared" ca="1" si="100"/>
        <v/>
      </c>
      <c r="Y2146" s="1" t="str">
        <f t="shared" ca="1" si="101"/>
        <v xml:space="preserve">         0.0 </v>
      </c>
    </row>
    <row r="2147" spans="1:25" x14ac:dyDescent="0.25">
      <c r="A2147" t="s">
        <v>8097</v>
      </c>
      <c r="B2147" t="s">
        <v>5000</v>
      </c>
      <c r="C2147" t="s">
        <v>3819</v>
      </c>
      <c r="D2147" t="s">
        <v>3819</v>
      </c>
      <c r="E2147" t="s">
        <v>3819</v>
      </c>
      <c r="F2147" t="s">
        <v>3820</v>
      </c>
      <c r="G2147" t="s">
        <v>3819</v>
      </c>
      <c r="H2147" t="s">
        <v>3821</v>
      </c>
      <c r="I2147" t="s">
        <v>38</v>
      </c>
      <c r="J2147" t="s">
        <v>38</v>
      </c>
      <c r="K2147" t="s">
        <v>38</v>
      </c>
      <c r="L2147" t="s">
        <v>38</v>
      </c>
      <c r="M2147" t="s">
        <v>38</v>
      </c>
      <c r="N2147" t="s">
        <v>38</v>
      </c>
      <c r="O2147" t="s">
        <v>38</v>
      </c>
      <c r="P2147" t="s">
        <v>38</v>
      </c>
      <c r="Q2147" t="s">
        <v>38</v>
      </c>
      <c r="R2147" t="s">
        <v>38</v>
      </c>
      <c r="S2147" t="s">
        <v>38</v>
      </c>
      <c r="T2147" t="s">
        <v>38</v>
      </c>
      <c r="U2147" t="s">
        <v>38</v>
      </c>
      <c r="V2147" t="str" cm="1">
        <f t="array" aca="1" ref="V2147" ca="1">IFERROR(_xlfn.IFS(A2145="  ..............",OFFSET(A2145,2,0),A2144=" X-------------X",OFFSET(A2144,3,0),MATCH("  ..............",A2147:A2173,0)&gt;2,V2146),"-")</f>
        <v>-</v>
      </c>
      <c r="W2147" t="str">
        <f t="shared" ca="1" si="99"/>
        <v>-</v>
      </c>
      <c r="X2147" t="str">
        <f t="shared" ca="1" si="100"/>
        <v xml:space="preserve">              </v>
      </c>
      <c r="Y2147" s="1" t="str">
        <f t="shared" ca="1" si="101"/>
        <v xml:space="preserve">         0.0 </v>
      </c>
    </row>
    <row r="2148" spans="1:25" x14ac:dyDescent="0.25">
      <c r="A2148" t="s">
        <v>8098</v>
      </c>
      <c r="B2148" t="s">
        <v>8099</v>
      </c>
      <c r="C2148" t="s">
        <v>3819</v>
      </c>
      <c r="D2148" t="s">
        <v>3819</v>
      </c>
      <c r="E2148" t="s">
        <v>3819</v>
      </c>
      <c r="F2148" t="s">
        <v>3820</v>
      </c>
      <c r="G2148" t="s">
        <v>3819</v>
      </c>
      <c r="H2148" t="s">
        <v>3819</v>
      </c>
      <c r="I2148" t="s">
        <v>39</v>
      </c>
      <c r="J2148" t="s">
        <v>40</v>
      </c>
      <c r="K2148" t="s">
        <v>41</v>
      </c>
      <c r="L2148" t="s">
        <v>42</v>
      </c>
      <c r="M2148" t="s">
        <v>42</v>
      </c>
      <c r="N2148" t="s">
        <v>41</v>
      </c>
      <c r="O2148" t="s">
        <v>38</v>
      </c>
      <c r="P2148" t="s">
        <v>38</v>
      </c>
      <c r="Q2148" t="s">
        <v>38</v>
      </c>
      <c r="R2148" t="s">
        <v>38</v>
      </c>
      <c r="S2148" t="s">
        <v>38</v>
      </c>
      <c r="T2148" t="s">
        <v>38</v>
      </c>
      <c r="U2148" t="s">
        <v>38</v>
      </c>
      <c r="V2148" t="str" cm="1">
        <f t="array" aca="1" ref="V2148" ca="1">IFERROR(_xlfn.IFS(A2146="  ..............",OFFSET(A2146,2,0),A2145=" X-------------X",OFFSET(A2145,3,0),MATCH("  ..............",A2148:A2174,0)&gt;2,V2147),"-")</f>
        <v xml:space="preserve">  TAQUA1-MG013  </v>
      </c>
      <c r="W2148" t="str">
        <f t="shared" ca="1" si="99"/>
        <v xml:space="preserve">   1.016 </v>
      </c>
      <c r="X2148" t="str">
        <f t="shared" ca="1" si="100"/>
        <v xml:space="preserve"> TAQUA1-MG000 </v>
      </c>
      <c r="Y2148" s="1" t="str">
        <f t="shared" ca="1" si="101"/>
        <v xml:space="preserve">        0.0% </v>
      </c>
    </row>
    <row r="2149" spans="1:25" x14ac:dyDescent="0.25">
      <c r="A2149" t="s">
        <v>43</v>
      </c>
      <c r="B2149" t="s">
        <v>42</v>
      </c>
      <c r="C2149" t="s">
        <v>8100</v>
      </c>
      <c r="D2149" t="s">
        <v>8100</v>
      </c>
      <c r="E2149" t="s">
        <v>8100</v>
      </c>
      <c r="F2149" t="s">
        <v>4219</v>
      </c>
      <c r="G2149" t="s">
        <v>42</v>
      </c>
      <c r="H2149" t="s">
        <v>42</v>
      </c>
      <c r="I2149" t="s">
        <v>8070</v>
      </c>
      <c r="J2149" t="s">
        <v>8071</v>
      </c>
      <c r="K2149" t="s">
        <v>3830</v>
      </c>
      <c r="L2149" t="s">
        <v>3819</v>
      </c>
      <c r="M2149" t="s">
        <v>3819</v>
      </c>
      <c r="N2149" t="s">
        <v>3819</v>
      </c>
      <c r="O2149" t="s">
        <v>48</v>
      </c>
      <c r="P2149" t="s">
        <v>39</v>
      </c>
      <c r="Q2149" t="s">
        <v>44</v>
      </c>
      <c r="R2149" t="s">
        <v>3832</v>
      </c>
      <c r="S2149" t="s">
        <v>3832</v>
      </c>
      <c r="T2149" t="s">
        <v>39</v>
      </c>
      <c r="U2149" t="s">
        <v>45</v>
      </c>
      <c r="V2149" t="str" cm="1">
        <f t="array" aca="1" ref="V2149" ca="1">IFERROR(_xlfn.IFS(A2147="  ..............",OFFSET(A2147,2,0),A2146=" X-------------X",OFFSET(A2146,3,0),MATCH("  ..............",A2149:A2175,0)&gt;2,V2148),"-")</f>
        <v>-</v>
      </c>
      <c r="W2149" t="str">
        <f t="shared" ca="1" si="99"/>
        <v>-</v>
      </c>
      <c r="X2149" t="str">
        <f t="shared" ca="1" si="100"/>
        <v>-</v>
      </c>
      <c r="Y2149" s="1" t="str">
        <f t="shared" ca="1" si="101"/>
        <v>.............</v>
      </c>
    </row>
    <row r="2150" spans="1:25" x14ac:dyDescent="0.25">
      <c r="A2150" t="s">
        <v>29</v>
      </c>
      <c r="B2150" t="s">
        <v>31</v>
      </c>
      <c r="C2150" t="s">
        <v>31</v>
      </c>
      <c r="D2150" t="s">
        <v>31</v>
      </c>
      <c r="E2150" t="s">
        <v>31</v>
      </c>
      <c r="F2150" t="s">
        <v>32</v>
      </c>
      <c r="G2150" t="s">
        <v>31</v>
      </c>
      <c r="H2150" t="s">
        <v>31</v>
      </c>
      <c r="I2150" t="s">
        <v>33</v>
      </c>
      <c r="J2150" t="s">
        <v>30</v>
      </c>
      <c r="K2150" t="s">
        <v>34</v>
      </c>
      <c r="L2150" t="s">
        <v>31</v>
      </c>
      <c r="M2150" t="s">
        <v>31</v>
      </c>
      <c r="N2150" t="s">
        <v>31</v>
      </c>
      <c r="O2150" t="s">
        <v>35</v>
      </c>
      <c r="P2150" t="s">
        <v>33</v>
      </c>
      <c r="Q2150" t="s">
        <v>36</v>
      </c>
      <c r="R2150" t="s">
        <v>37</v>
      </c>
      <c r="S2150" t="s">
        <v>37</v>
      </c>
      <c r="T2150" t="s">
        <v>33</v>
      </c>
      <c r="U2150" t="s">
        <v>33</v>
      </c>
      <c r="V2150" t="str" cm="1">
        <f t="array" aca="1" ref="V2150" ca="1">IFERROR(_xlfn.IFS(A2148="  ..............",OFFSET(A2148,2,0),A2147=" X-------------X",OFFSET(A2147,3,0),MATCH("  ..............",A2150:A2176,0)&gt;2,V2149),"-")</f>
        <v>-</v>
      </c>
      <c r="W2150" t="str">
        <f t="shared" ca="1" si="99"/>
        <v>-</v>
      </c>
      <c r="X2150" t="str">
        <f t="shared" ca="1" si="100"/>
        <v/>
      </c>
      <c r="Y2150" s="1" t="str">
        <f t="shared" ca="1" si="101"/>
        <v xml:space="preserve">         0.0 </v>
      </c>
    </row>
    <row r="2151" spans="1:25" x14ac:dyDescent="0.25">
      <c r="A2151" t="s">
        <v>8101</v>
      </c>
      <c r="B2151" t="s">
        <v>5000</v>
      </c>
      <c r="C2151" t="s">
        <v>3819</v>
      </c>
      <c r="D2151" t="s">
        <v>3819</v>
      </c>
      <c r="E2151" t="s">
        <v>3819</v>
      </c>
      <c r="F2151" t="s">
        <v>3820</v>
      </c>
      <c r="G2151" t="s">
        <v>3819</v>
      </c>
      <c r="H2151" t="s">
        <v>3821</v>
      </c>
      <c r="I2151" t="s">
        <v>38</v>
      </c>
      <c r="J2151" t="s">
        <v>38</v>
      </c>
      <c r="K2151" t="s">
        <v>38</v>
      </c>
      <c r="L2151" t="s">
        <v>38</v>
      </c>
      <c r="M2151" t="s">
        <v>38</v>
      </c>
      <c r="N2151" t="s">
        <v>38</v>
      </c>
      <c r="O2151" t="s">
        <v>38</v>
      </c>
      <c r="P2151" t="s">
        <v>38</v>
      </c>
      <c r="Q2151" t="s">
        <v>38</v>
      </c>
      <c r="R2151" t="s">
        <v>38</v>
      </c>
      <c r="S2151" t="s">
        <v>38</v>
      </c>
      <c r="T2151" t="s">
        <v>38</v>
      </c>
      <c r="U2151" t="s">
        <v>38</v>
      </c>
      <c r="V2151" t="str" cm="1">
        <f t="array" aca="1" ref="V2151" ca="1">IFERROR(_xlfn.IFS(A2149="  ..............",OFFSET(A2149,2,0),A2148=" X-------------X",OFFSET(A2148,3,0),MATCH("  ..............",A2151:A2177,0)&gt;2,V2150),"-")</f>
        <v>-</v>
      </c>
      <c r="W2151" t="str">
        <f t="shared" ca="1" si="99"/>
        <v>-</v>
      </c>
      <c r="X2151" t="str">
        <f t="shared" ca="1" si="100"/>
        <v xml:space="preserve">              </v>
      </c>
      <c r="Y2151" s="1" t="str">
        <f t="shared" ca="1" si="101"/>
        <v xml:space="preserve">         0.0 </v>
      </c>
    </row>
    <row r="2152" spans="1:25" x14ac:dyDescent="0.25">
      <c r="A2152" t="s">
        <v>8102</v>
      </c>
      <c r="B2152" t="s">
        <v>6582</v>
      </c>
      <c r="C2152" t="s">
        <v>3819</v>
      </c>
      <c r="D2152" t="s">
        <v>3819</v>
      </c>
      <c r="E2152" t="s">
        <v>3819</v>
      </c>
      <c r="F2152" t="s">
        <v>3820</v>
      </c>
      <c r="G2152" t="s">
        <v>3819</v>
      </c>
      <c r="H2152" t="s">
        <v>3819</v>
      </c>
      <c r="I2152" t="s">
        <v>39</v>
      </c>
      <c r="J2152" t="s">
        <v>40</v>
      </c>
      <c r="K2152" t="s">
        <v>41</v>
      </c>
      <c r="L2152" t="s">
        <v>42</v>
      </c>
      <c r="M2152" t="s">
        <v>42</v>
      </c>
      <c r="N2152" t="s">
        <v>41</v>
      </c>
      <c r="O2152" t="s">
        <v>38</v>
      </c>
      <c r="P2152" t="s">
        <v>38</v>
      </c>
      <c r="Q2152" t="s">
        <v>38</v>
      </c>
      <c r="R2152" t="s">
        <v>38</v>
      </c>
      <c r="S2152" t="s">
        <v>38</v>
      </c>
      <c r="T2152" t="s">
        <v>38</v>
      </c>
      <c r="U2152" t="s">
        <v>38</v>
      </c>
      <c r="V2152" t="str" cm="1">
        <f t="array" aca="1" ref="V2152" ca="1">IFERROR(_xlfn.IFS(A2150="  ..............",OFFSET(A2150,2,0),A2149=" X-------------X",OFFSET(A2149,3,0),MATCH("  ..............",A2152:A2178,0)&gt;2,V2151),"-")</f>
        <v xml:space="preserve">  TAQUA2-MG013  </v>
      </c>
      <c r="W2152" t="str">
        <f t="shared" ca="1" si="99"/>
        <v xml:space="preserve">   1.016 </v>
      </c>
      <c r="X2152" t="str">
        <f t="shared" ca="1" si="100"/>
        <v xml:space="preserve"> TAQUA2-MG000 </v>
      </c>
      <c r="Y2152" s="1" t="str">
        <f t="shared" ca="1" si="101"/>
        <v xml:space="preserve">        0.0% </v>
      </c>
    </row>
    <row r="2153" spans="1:25" x14ac:dyDescent="0.25">
      <c r="A2153" t="s">
        <v>43</v>
      </c>
      <c r="B2153" t="s">
        <v>42</v>
      </c>
      <c r="C2153" t="s">
        <v>8100</v>
      </c>
      <c r="D2153" t="s">
        <v>8100</v>
      </c>
      <c r="E2153" t="s">
        <v>8100</v>
      </c>
      <c r="F2153" t="s">
        <v>4219</v>
      </c>
      <c r="G2153" t="s">
        <v>42</v>
      </c>
      <c r="H2153" t="s">
        <v>42</v>
      </c>
      <c r="I2153" t="s">
        <v>8072</v>
      </c>
      <c r="J2153" t="s">
        <v>8073</v>
      </c>
      <c r="K2153" t="s">
        <v>3914</v>
      </c>
      <c r="L2153" t="s">
        <v>3819</v>
      </c>
      <c r="M2153" t="s">
        <v>3819</v>
      </c>
      <c r="N2153" t="s">
        <v>3819</v>
      </c>
      <c r="O2153" t="s">
        <v>48</v>
      </c>
      <c r="P2153" t="s">
        <v>39</v>
      </c>
      <c r="Q2153" t="s">
        <v>44</v>
      </c>
      <c r="R2153" t="s">
        <v>3832</v>
      </c>
      <c r="S2153" t="s">
        <v>3832</v>
      </c>
      <c r="T2153" t="s">
        <v>39</v>
      </c>
      <c r="U2153" t="s">
        <v>45</v>
      </c>
      <c r="V2153" t="str" cm="1">
        <f t="array" aca="1" ref="V2153" ca="1">IFERROR(_xlfn.IFS(A2151="  ..............",OFFSET(A2151,2,0),A2150=" X-------------X",OFFSET(A2150,3,0),MATCH("  ..............",A2153:A2179,0)&gt;2,V2152),"-")</f>
        <v>-</v>
      </c>
      <c r="W2153" t="str">
        <f t="shared" ca="1" si="99"/>
        <v>-</v>
      </c>
      <c r="X2153" t="str">
        <f t="shared" ca="1" si="100"/>
        <v>-</v>
      </c>
      <c r="Y2153" s="1" t="str">
        <f t="shared" ca="1" si="101"/>
        <v>.............</v>
      </c>
    </row>
    <row r="2154" spans="1:25" x14ac:dyDescent="0.25">
      <c r="A2154" t="s">
        <v>29</v>
      </c>
      <c r="B2154" t="s">
        <v>31</v>
      </c>
      <c r="C2154" t="s">
        <v>31</v>
      </c>
      <c r="D2154" t="s">
        <v>31</v>
      </c>
      <c r="E2154" t="s">
        <v>31</v>
      </c>
      <c r="F2154" t="s">
        <v>32</v>
      </c>
      <c r="G2154" t="s">
        <v>31</v>
      </c>
      <c r="H2154" t="s">
        <v>31</v>
      </c>
      <c r="I2154" t="s">
        <v>33</v>
      </c>
      <c r="J2154" t="s">
        <v>30</v>
      </c>
      <c r="K2154" t="s">
        <v>34</v>
      </c>
      <c r="L2154" t="s">
        <v>31</v>
      </c>
      <c r="M2154" t="s">
        <v>31</v>
      </c>
      <c r="N2154" t="s">
        <v>31</v>
      </c>
      <c r="O2154" t="s">
        <v>35</v>
      </c>
      <c r="P2154" t="s">
        <v>33</v>
      </c>
      <c r="Q2154" t="s">
        <v>36</v>
      </c>
      <c r="R2154" t="s">
        <v>37</v>
      </c>
      <c r="S2154" t="s">
        <v>37</v>
      </c>
      <c r="T2154" t="s">
        <v>33</v>
      </c>
      <c r="U2154" t="s">
        <v>33</v>
      </c>
      <c r="V2154" t="str" cm="1">
        <f t="array" aca="1" ref="V2154" ca="1">IFERROR(_xlfn.IFS(A2152="  ..............",OFFSET(A2152,2,0),A2151=" X-------------X",OFFSET(A2151,3,0),MATCH("  ..............",A2154:A2180,0)&gt;2,V2153),"-")</f>
        <v>-</v>
      </c>
      <c r="W2154" t="str">
        <f t="shared" ca="1" si="99"/>
        <v>-</v>
      </c>
      <c r="X2154" t="str">
        <f t="shared" ca="1" si="100"/>
        <v/>
      </c>
      <c r="Y2154" s="1" t="str">
        <f t="shared" ca="1" si="101"/>
        <v xml:space="preserve">         0.0 </v>
      </c>
    </row>
    <row r="2155" spans="1:25" x14ac:dyDescent="0.25">
      <c r="A2155" t="s">
        <v>8103</v>
      </c>
      <c r="B2155" t="s">
        <v>5252</v>
      </c>
      <c r="C2155" t="s">
        <v>3819</v>
      </c>
      <c r="D2155" t="s">
        <v>3819</v>
      </c>
      <c r="E2155" t="s">
        <v>3819</v>
      </c>
      <c r="F2155" t="s">
        <v>3820</v>
      </c>
      <c r="G2155" t="s">
        <v>3819</v>
      </c>
      <c r="H2155" t="s">
        <v>3821</v>
      </c>
      <c r="I2155" t="s">
        <v>38</v>
      </c>
      <c r="J2155" t="s">
        <v>38</v>
      </c>
      <c r="K2155" t="s">
        <v>38</v>
      </c>
      <c r="L2155" t="s">
        <v>38</v>
      </c>
      <c r="M2155" t="s">
        <v>38</v>
      </c>
      <c r="N2155" t="s">
        <v>38</v>
      </c>
      <c r="O2155" t="s">
        <v>38</v>
      </c>
      <c r="P2155" t="s">
        <v>38</v>
      </c>
      <c r="Q2155" t="s">
        <v>38</v>
      </c>
      <c r="R2155" t="s">
        <v>38</v>
      </c>
      <c r="S2155" t="s">
        <v>38</v>
      </c>
      <c r="T2155" t="s">
        <v>38</v>
      </c>
      <c r="U2155" t="s">
        <v>38</v>
      </c>
      <c r="V2155" t="str" cm="1">
        <f t="array" aca="1" ref="V2155" ca="1">IFERROR(_xlfn.IFS(A2153="  ..............",OFFSET(A2153,2,0),A2152=" X-------------X",OFFSET(A2152,3,0),MATCH("  ..............",A2155:A2181,0)&gt;2,V2154),"-")</f>
        <v>-</v>
      </c>
      <c r="W2155" t="str">
        <f t="shared" ca="1" si="99"/>
        <v>-</v>
      </c>
      <c r="X2155" t="str">
        <f t="shared" ca="1" si="100"/>
        <v xml:space="preserve">              </v>
      </c>
      <c r="Y2155" s="1" t="str">
        <f t="shared" ca="1" si="101"/>
        <v xml:space="preserve">         0.0 </v>
      </c>
    </row>
    <row r="2156" spans="1:25" x14ac:dyDescent="0.25">
      <c r="A2156" t="s">
        <v>8104</v>
      </c>
      <c r="B2156" t="s">
        <v>4139</v>
      </c>
      <c r="C2156" t="s">
        <v>3819</v>
      </c>
      <c r="D2156" t="s">
        <v>3819</v>
      </c>
      <c r="E2156" t="s">
        <v>3819</v>
      </c>
      <c r="F2156" t="s">
        <v>3820</v>
      </c>
      <c r="G2156" t="s">
        <v>3819</v>
      </c>
      <c r="H2156" t="s">
        <v>3819</v>
      </c>
      <c r="I2156" t="s">
        <v>39</v>
      </c>
      <c r="J2156" t="s">
        <v>40</v>
      </c>
      <c r="K2156" t="s">
        <v>41</v>
      </c>
      <c r="L2156" t="s">
        <v>42</v>
      </c>
      <c r="M2156" t="s">
        <v>42</v>
      </c>
      <c r="N2156" t="s">
        <v>41</v>
      </c>
      <c r="O2156" t="s">
        <v>38</v>
      </c>
      <c r="P2156" t="s">
        <v>38</v>
      </c>
      <c r="Q2156" t="s">
        <v>38</v>
      </c>
      <c r="R2156" t="s">
        <v>38</v>
      </c>
      <c r="S2156" t="s">
        <v>38</v>
      </c>
      <c r="T2156" t="s">
        <v>38</v>
      </c>
      <c r="U2156" t="s">
        <v>38</v>
      </c>
      <c r="V2156" t="str" cm="1">
        <f t="array" aca="1" ref="V2156" ca="1">IFERROR(_xlfn.IFS(A2154="  ..............",OFFSET(A2154,2,0),A2153=" X-------------X",OFFSET(A2153,3,0),MATCH("  ..............",A2156:A2182,0)&gt;2,V2155),"-")</f>
        <v xml:space="preserve">  TMARIA-MG345  </v>
      </c>
      <c r="W2156" t="str">
        <f t="shared" ca="1" si="99"/>
        <v xml:space="preserve">   1.019 </v>
      </c>
      <c r="X2156" t="str">
        <f t="shared" ca="1" si="100"/>
        <v xml:space="preserve"> SGOTA2-MG345 </v>
      </c>
      <c r="Y2156" s="1" t="str">
        <f t="shared" ca="1" si="101"/>
        <v xml:space="preserve">        7.0% </v>
      </c>
    </row>
    <row r="2157" spans="1:25" x14ac:dyDescent="0.25">
      <c r="A2157" t="s">
        <v>43</v>
      </c>
      <c r="B2157" t="s">
        <v>42</v>
      </c>
      <c r="C2157" t="s">
        <v>7719</v>
      </c>
      <c r="D2157" t="s">
        <v>7719</v>
      </c>
      <c r="E2157" t="s">
        <v>7719</v>
      </c>
      <c r="F2157" t="s">
        <v>6370</v>
      </c>
      <c r="G2157" t="s">
        <v>42</v>
      </c>
      <c r="H2157" t="s">
        <v>42</v>
      </c>
      <c r="I2157" t="s">
        <v>4808</v>
      </c>
      <c r="J2157" t="s">
        <v>4809</v>
      </c>
      <c r="K2157" t="s">
        <v>3830</v>
      </c>
      <c r="L2157" t="s">
        <v>5291</v>
      </c>
      <c r="M2157" t="s">
        <v>4803</v>
      </c>
      <c r="N2157" t="s">
        <v>5271</v>
      </c>
      <c r="O2157" t="s">
        <v>46</v>
      </c>
      <c r="P2157" t="s">
        <v>39</v>
      </c>
      <c r="Q2157" t="s">
        <v>44</v>
      </c>
      <c r="R2157" t="s">
        <v>7026</v>
      </c>
      <c r="S2157" t="s">
        <v>8105</v>
      </c>
      <c r="T2157" t="s">
        <v>39</v>
      </c>
      <c r="U2157" t="s">
        <v>45</v>
      </c>
      <c r="V2157" t="str" cm="1">
        <f t="array" aca="1" ref="V2157" ca="1">IFERROR(_xlfn.IFS(A2155="  ..............",OFFSET(A2155,2,0),A2154=" X-------------X",OFFSET(A2154,3,0),MATCH("  ..............",A2157:A2183,0)&gt;2,V2156),"-")</f>
        <v xml:space="preserve">  TMARIA-MG345  </v>
      </c>
      <c r="W2157" t="str">
        <f t="shared" ca="1" si="99"/>
        <v xml:space="preserve">   1.019 </v>
      </c>
      <c r="X2157" t="str">
        <f t="shared" ca="1" si="100"/>
        <v xml:space="preserve"> SLAGO4-MG345 </v>
      </c>
      <c r="Y2157" s="1" t="str">
        <f t="shared" ca="1" si="101"/>
        <v xml:space="preserve">       22.7% </v>
      </c>
    </row>
    <row r="2158" spans="1:25" x14ac:dyDescent="0.25">
      <c r="A2158" t="s">
        <v>43</v>
      </c>
      <c r="B2158" t="s">
        <v>42</v>
      </c>
      <c r="C2158" t="s">
        <v>7924</v>
      </c>
      <c r="D2158" t="s">
        <v>7925</v>
      </c>
      <c r="E2158" t="s">
        <v>7924</v>
      </c>
      <c r="F2158" t="s">
        <v>8019</v>
      </c>
      <c r="G2158" t="s">
        <v>42</v>
      </c>
      <c r="H2158" t="s">
        <v>42</v>
      </c>
      <c r="I2158" t="s">
        <v>8023</v>
      </c>
      <c r="J2158" t="s">
        <v>8024</v>
      </c>
      <c r="K2158" t="s">
        <v>3830</v>
      </c>
      <c r="L2158" t="s">
        <v>8106</v>
      </c>
      <c r="M2158" t="s">
        <v>7846</v>
      </c>
      <c r="N2158" t="s">
        <v>8107</v>
      </c>
      <c r="O2158" t="s">
        <v>46</v>
      </c>
      <c r="P2158" t="s">
        <v>39</v>
      </c>
      <c r="Q2158" t="s">
        <v>44</v>
      </c>
      <c r="R2158" t="s">
        <v>8108</v>
      </c>
      <c r="S2158" t="s">
        <v>8109</v>
      </c>
      <c r="T2158" t="s">
        <v>39</v>
      </c>
      <c r="U2158" t="s">
        <v>45</v>
      </c>
      <c r="V2158" t="str" cm="1">
        <f t="array" aca="1" ref="V2158" ca="1">IFERROR(_xlfn.IFS(A2156="  ..............",OFFSET(A2156,2,0),A2155=" X-------------X",OFFSET(A2155,3,0),MATCH("  ..............",A2158:A2184,0)&gt;2,V2157),"-")</f>
        <v xml:space="preserve">  TMARIA-MG345  </v>
      </c>
      <c r="W2158" t="str">
        <f t="shared" ca="1" si="99"/>
        <v xml:space="preserve">   1.019 </v>
      </c>
      <c r="X2158" t="str">
        <f t="shared" ca="1" si="100"/>
        <v xml:space="preserve"> BURIT3-MG345 </v>
      </c>
      <c r="Y2158" s="1" t="str">
        <f t="shared" ca="1" si="101"/>
        <v xml:space="preserve">        6.9% </v>
      </c>
    </row>
    <row r="2159" spans="1:25" x14ac:dyDescent="0.25">
      <c r="A2159" t="s">
        <v>43</v>
      </c>
      <c r="B2159" t="s">
        <v>42</v>
      </c>
      <c r="C2159" t="s">
        <v>8110</v>
      </c>
      <c r="D2159" t="s">
        <v>8111</v>
      </c>
      <c r="E2159" t="s">
        <v>8110</v>
      </c>
      <c r="F2159" t="s">
        <v>4167</v>
      </c>
      <c r="G2159" t="s">
        <v>42</v>
      </c>
      <c r="H2159" t="s">
        <v>42</v>
      </c>
      <c r="I2159" t="s">
        <v>6420</v>
      </c>
      <c r="J2159" t="s">
        <v>6421</v>
      </c>
      <c r="K2159" t="s">
        <v>3830</v>
      </c>
      <c r="L2159" t="s">
        <v>7768</v>
      </c>
      <c r="M2159" t="s">
        <v>6012</v>
      </c>
      <c r="N2159" t="s">
        <v>8112</v>
      </c>
      <c r="O2159" t="s">
        <v>46</v>
      </c>
      <c r="P2159" t="s">
        <v>39</v>
      </c>
      <c r="Q2159" t="s">
        <v>44</v>
      </c>
      <c r="R2159" t="s">
        <v>4625</v>
      </c>
      <c r="S2159" t="s">
        <v>8113</v>
      </c>
      <c r="T2159" t="s">
        <v>39</v>
      </c>
      <c r="U2159" t="s">
        <v>45</v>
      </c>
      <c r="V2159" t="str" cm="1">
        <f t="array" aca="1" ref="V2159" ca="1">IFERROR(_xlfn.IFS(A2157="  ..............",OFFSET(A2157,2,0),A2156=" X-------------X",OFFSET(A2156,3,0),MATCH("  ..............",A2159:A2185,0)&gt;2,V2158),"-")</f>
        <v xml:space="preserve">  TMARIA-MG345  </v>
      </c>
      <c r="W2159" t="str">
        <f t="shared" ca="1" si="99"/>
        <v xml:space="preserve">   1.019 </v>
      </c>
      <c r="X2159" t="str">
        <f t="shared" ca="1" si="100"/>
        <v xml:space="preserve"> TMAR15-MG000 </v>
      </c>
      <c r="Y2159" s="1" t="str">
        <f t="shared" ca="1" si="101"/>
        <v xml:space="preserve">       10.1% </v>
      </c>
    </row>
    <row r="2160" spans="1:25" x14ac:dyDescent="0.25">
      <c r="A2160" t="s">
        <v>43</v>
      </c>
      <c r="B2160" t="s">
        <v>42</v>
      </c>
      <c r="C2160" t="s">
        <v>4613</v>
      </c>
      <c r="D2160" t="s">
        <v>8114</v>
      </c>
      <c r="E2160" t="s">
        <v>4613</v>
      </c>
      <c r="F2160" t="s">
        <v>4804</v>
      </c>
      <c r="G2160" t="s">
        <v>42</v>
      </c>
      <c r="H2160" t="s">
        <v>42</v>
      </c>
      <c r="I2160" t="s">
        <v>8115</v>
      </c>
      <c r="J2160" t="s">
        <v>8116</v>
      </c>
      <c r="K2160" t="s">
        <v>8117</v>
      </c>
      <c r="L2160" t="s">
        <v>4776</v>
      </c>
      <c r="M2160" t="s">
        <v>8118</v>
      </c>
      <c r="N2160" t="s">
        <v>8119</v>
      </c>
      <c r="O2160" t="s">
        <v>46</v>
      </c>
      <c r="P2160" t="s">
        <v>39</v>
      </c>
      <c r="Q2160" t="s">
        <v>44</v>
      </c>
      <c r="R2160" t="s">
        <v>3832</v>
      </c>
      <c r="S2160" t="s">
        <v>4853</v>
      </c>
      <c r="T2160" t="s">
        <v>39</v>
      </c>
      <c r="U2160" t="s">
        <v>45</v>
      </c>
      <c r="V2160" t="str" cm="1">
        <f t="array" aca="1" ref="V2160" ca="1">IFERROR(_xlfn.IFS(A2158="  ..............",OFFSET(A2158,2,0),A2157=" X-------------X",OFFSET(A2157,3,0),MATCH("  ..............",A2160:A2186,0)&gt;2,V2159),"-")</f>
        <v xml:space="preserve">  TMARIA-MG345  </v>
      </c>
      <c r="W2160" t="str">
        <f t="shared" ca="1" si="99"/>
        <v xml:space="preserve">   1.019 </v>
      </c>
      <c r="X2160" t="str">
        <f t="shared" ca="1" si="100"/>
        <v xml:space="preserve"> TMAR10-MG000 </v>
      </c>
      <c r="Y2160" s="1" t="str">
        <f t="shared" ca="1" si="101"/>
        <v xml:space="preserve">       11.3% </v>
      </c>
    </row>
    <row r="2161" spans="1:25" x14ac:dyDescent="0.25">
      <c r="A2161" t="s">
        <v>43</v>
      </c>
      <c r="B2161" t="s">
        <v>42</v>
      </c>
      <c r="C2161" t="s">
        <v>8120</v>
      </c>
      <c r="D2161" t="s">
        <v>4269</v>
      </c>
      <c r="E2161" t="s">
        <v>7719</v>
      </c>
      <c r="F2161" t="s">
        <v>5607</v>
      </c>
      <c r="G2161" t="s">
        <v>42</v>
      </c>
      <c r="H2161" t="s">
        <v>42</v>
      </c>
      <c r="I2161" t="s">
        <v>8121</v>
      </c>
      <c r="J2161" t="s">
        <v>8122</v>
      </c>
      <c r="K2161" t="s">
        <v>4210</v>
      </c>
      <c r="L2161" t="s">
        <v>4810</v>
      </c>
      <c r="M2161" t="s">
        <v>5577</v>
      </c>
      <c r="N2161" t="s">
        <v>6838</v>
      </c>
      <c r="O2161" t="s">
        <v>46</v>
      </c>
      <c r="P2161" t="s">
        <v>39</v>
      </c>
      <c r="Q2161" t="s">
        <v>44</v>
      </c>
      <c r="R2161" t="s">
        <v>3832</v>
      </c>
      <c r="S2161" t="s">
        <v>4853</v>
      </c>
      <c r="T2161" t="s">
        <v>39</v>
      </c>
      <c r="U2161" t="s">
        <v>45</v>
      </c>
      <c r="V2161" t="str" cm="1">
        <f t="array" aca="1" ref="V2161" ca="1">IFERROR(_xlfn.IFS(A2159="  ..............",OFFSET(A2159,2,0),A2158=" X-------------X",OFFSET(A2158,3,0),MATCH("  ..............",A2161:A2187,0)&gt;2,V2160),"-")</f>
        <v xml:space="preserve">  TMARIA-MG345  </v>
      </c>
      <c r="W2161" t="str">
        <f t="shared" ca="1" si="99"/>
        <v xml:space="preserve">   1.019 </v>
      </c>
      <c r="X2161" t="str">
        <f t="shared" ca="1" si="100"/>
        <v xml:space="preserve"> CVZP--MG345  </v>
      </c>
      <c r="Y2161" s="1" t="str">
        <f t="shared" ca="1" si="101"/>
        <v xml:space="preserve">       12.3% </v>
      </c>
    </row>
    <row r="2162" spans="1:25" x14ac:dyDescent="0.25">
      <c r="A2162" t="s">
        <v>43</v>
      </c>
      <c r="B2162" t="s">
        <v>42</v>
      </c>
      <c r="C2162" t="s">
        <v>7719</v>
      </c>
      <c r="D2162" t="s">
        <v>7719</v>
      </c>
      <c r="E2162" t="s">
        <v>7719</v>
      </c>
      <c r="F2162" t="s">
        <v>4229</v>
      </c>
      <c r="G2162" t="s">
        <v>42</v>
      </c>
      <c r="H2162" t="s">
        <v>42</v>
      </c>
      <c r="I2162" t="s">
        <v>8123</v>
      </c>
      <c r="J2162" t="s">
        <v>8124</v>
      </c>
      <c r="K2162" t="s">
        <v>3830</v>
      </c>
      <c r="L2162" t="s">
        <v>8125</v>
      </c>
      <c r="M2162" t="s">
        <v>8126</v>
      </c>
      <c r="N2162" t="s">
        <v>8127</v>
      </c>
      <c r="O2162" t="s">
        <v>46</v>
      </c>
      <c r="P2162" t="s">
        <v>39</v>
      </c>
      <c r="Q2162" t="s">
        <v>44</v>
      </c>
      <c r="R2162" t="s">
        <v>4165</v>
      </c>
      <c r="S2162" t="s">
        <v>8128</v>
      </c>
      <c r="T2162" t="s">
        <v>39</v>
      </c>
      <c r="U2162" t="s">
        <v>45</v>
      </c>
      <c r="V2162" t="str" cm="1">
        <f t="array" aca="1" ref="V2162" ca="1">IFERROR(_xlfn.IFS(A2160="  ..............",OFFSET(A2160,2,0),A2159=" X-------------X",OFFSET(A2159,3,0),MATCH("  ..............",A2162:A2188,0)&gt;2,V2161),"-")</f>
        <v>-</v>
      </c>
      <c r="W2162" t="str">
        <f t="shared" ca="1" si="99"/>
        <v>-</v>
      </c>
      <c r="X2162" t="str">
        <f t="shared" ca="1" si="100"/>
        <v>-</v>
      </c>
      <c r="Y2162" s="1" t="str">
        <f t="shared" ca="1" si="101"/>
        <v>.............</v>
      </c>
    </row>
    <row r="2163" spans="1:25" x14ac:dyDescent="0.25">
      <c r="A2163" t="s">
        <v>29</v>
      </c>
      <c r="B2163" t="s">
        <v>31</v>
      </c>
      <c r="C2163" t="s">
        <v>31</v>
      </c>
      <c r="D2163" t="s">
        <v>31</v>
      </c>
      <c r="E2163" t="s">
        <v>31</v>
      </c>
      <c r="F2163" t="s">
        <v>32</v>
      </c>
      <c r="G2163" t="s">
        <v>31</v>
      </c>
      <c r="H2163" t="s">
        <v>31</v>
      </c>
      <c r="I2163" t="s">
        <v>33</v>
      </c>
      <c r="J2163" t="s">
        <v>30</v>
      </c>
      <c r="K2163" t="s">
        <v>34</v>
      </c>
      <c r="L2163" t="s">
        <v>31</v>
      </c>
      <c r="M2163" t="s">
        <v>31</v>
      </c>
      <c r="N2163" t="s">
        <v>31</v>
      </c>
      <c r="O2163" t="s">
        <v>35</v>
      </c>
      <c r="P2163" t="s">
        <v>33</v>
      </c>
      <c r="Q2163" t="s">
        <v>36</v>
      </c>
      <c r="R2163" t="s">
        <v>37</v>
      </c>
      <c r="S2163" t="s">
        <v>37</v>
      </c>
      <c r="T2163" t="s">
        <v>33</v>
      </c>
      <c r="U2163" t="s">
        <v>33</v>
      </c>
      <c r="V2163" t="str" cm="1">
        <f t="array" aca="1" ref="V2163" ca="1">IFERROR(_xlfn.IFS(A2161="  ..............",OFFSET(A2161,2,0),A2160=" X-------------X",OFFSET(A2160,3,0),MATCH("  ..............",A2163:A2189,0)&gt;2,V2162),"-")</f>
        <v>-</v>
      </c>
      <c r="W2163" t="str">
        <f t="shared" ca="1" si="99"/>
        <v>-</v>
      </c>
      <c r="X2163" t="str">
        <f t="shared" ca="1" si="100"/>
        <v/>
      </c>
      <c r="Y2163" s="1" t="str">
        <f t="shared" ca="1" si="101"/>
        <v xml:space="preserve">         0.0 </v>
      </c>
    </row>
    <row r="2164" spans="1:25" x14ac:dyDescent="0.25">
      <c r="A2164" t="s">
        <v>8129</v>
      </c>
      <c r="B2164" t="s">
        <v>7255</v>
      </c>
      <c r="C2164" t="s">
        <v>3819</v>
      </c>
      <c r="D2164" t="s">
        <v>3819</v>
      </c>
      <c r="E2164" t="s">
        <v>3819</v>
      </c>
      <c r="F2164" t="s">
        <v>3820</v>
      </c>
      <c r="G2164" t="s">
        <v>3819</v>
      </c>
      <c r="H2164" t="s">
        <v>3821</v>
      </c>
      <c r="I2164" t="s">
        <v>38</v>
      </c>
      <c r="J2164" t="s">
        <v>38</v>
      </c>
      <c r="K2164" t="s">
        <v>38</v>
      </c>
      <c r="L2164" t="s">
        <v>38</v>
      </c>
      <c r="M2164" t="s">
        <v>38</v>
      </c>
      <c r="N2164" t="s">
        <v>38</v>
      </c>
      <c r="O2164" t="s">
        <v>38</v>
      </c>
      <c r="P2164" t="s">
        <v>38</v>
      </c>
      <c r="Q2164" t="s">
        <v>38</v>
      </c>
      <c r="R2164" t="s">
        <v>38</v>
      </c>
      <c r="S2164" t="s">
        <v>38</v>
      </c>
      <c r="T2164" t="s">
        <v>38</v>
      </c>
      <c r="U2164" t="s">
        <v>38</v>
      </c>
      <c r="V2164" t="str" cm="1">
        <f t="array" aca="1" ref="V2164" ca="1">IFERROR(_xlfn.IFS(A2162="  ..............",OFFSET(A2162,2,0),A2161=" X-------------X",OFFSET(A2161,3,0),MATCH("  ..............",A2164:A2190,0)&gt;2,V2163),"-")</f>
        <v>-</v>
      </c>
      <c r="W2164" t="str">
        <f t="shared" ca="1" si="99"/>
        <v>-</v>
      </c>
      <c r="X2164" t="str">
        <f t="shared" ca="1" si="100"/>
        <v xml:space="preserve">              </v>
      </c>
      <c r="Y2164" s="1" t="str">
        <f t="shared" ca="1" si="101"/>
        <v xml:space="preserve">         0.0 </v>
      </c>
    </row>
    <row r="2165" spans="1:25" x14ac:dyDescent="0.25">
      <c r="A2165" t="s">
        <v>8130</v>
      </c>
      <c r="B2165" t="s">
        <v>6230</v>
      </c>
      <c r="C2165" t="s">
        <v>3819</v>
      </c>
      <c r="D2165" t="s">
        <v>3819</v>
      </c>
      <c r="E2165" t="s">
        <v>3819</v>
      </c>
      <c r="F2165" t="s">
        <v>3820</v>
      </c>
      <c r="G2165" t="s">
        <v>3819</v>
      </c>
      <c r="H2165" t="s">
        <v>3819</v>
      </c>
      <c r="I2165" t="s">
        <v>39</v>
      </c>
      <c r="J2165" t="s">
        <v>40</v>
      </c>
      <c r="K2165" t="s">
        <v>41</v>
      </c>
      <c r="L2165" t="s">
        <v>42</v>
      </c>
      <c r="M2165" t="s">
        <v>42</v>
      </c>
      <c r="N2165" t="s">
        <v>41</v>
      </c>
      <c r="O2165" t="s">
        <v>38</v>
      </c>
      <c r="P2165" t="s">
        <v>38</v>
      </c>
      <c r="Q2165" t="s">
        <v>38</v>
      </c>
      <c r="R2165" t="s">
        <v>38</v>
      </c>
      <c r="S2165" t="s">
        <v>38</v>
      </c>
      <c r="T2165" t="s">
        <v>38</v>
      </c>
      <c r="U2165" t="s">
        <v>38</v>
      </c>
      <c r="V2165" t="str" cm="1">
        <f t="array" aca="1" ref="V2165" ca="1">IFERROR(_xlfn.IFS(A2163="  ..............",OFFSET(A2163,2,0),A2162=" X-------------X",OFFSET(A2162,3,0),MATCH("  ..............",A2165:A2191,0)&gt;2,V2164),"-")</f>
        <v xml:space="preserve">  TMARIA-MG289  </v>
      </c>
      <c r="W2165" t="str">
        <f t="shared" ca="1" si="99"/>
        <v xml:space="preserve">   1.014 </v>
      </c>
      <c r="X2165" t="str">
        <f t="shared" ca="1" si="100"/>
        <v xml:space="preserve"> T.MAR-UHE002 </v>
      </c>
      <c r="Y2165" s="1" t="str">
        <f t="shared" ca="1" si="101"/>
        <v xml:space="preserve">       23.7% </v>
      </c>
    </row>
    <row r="2166" spans="1:25" x14ac:dyDescent="0.25">
      <c r="A2166" t="s">
        <v>43</v>
      </c>
      <c r="B2166" t="s">
        <v>42</v>
      </c>
      <c r="C2166" t="s">
        <v>4268</v>
      </c>
      <c r="D2166" t="s">
        <v>4268</v>
      </c>
      <c r="E2166" t="s">
        <v>4785</v>
      </c>
      <c r="F2166" t="s">
        <v>7065</v>
      </c>
      <c r="G2166" t="s">
        <v>42</v>
      </c>
      <c r="H2166" t="s">
        <v>42</v>
      </c>
      <c r="I2166" t="s">
        <v>8131</v>
      </c>
      <c r="J2166" t="s">
        <v>8132</v>
      </c>
      <c r="K2166" t="s">
        <v>3830</v>
      </c>
      <c r="L2166" t="s">
        <v>8133</v>
      </c>
      <c r="M2166" t="s">
        <v>6916</v>
      </c>
      <c r="N2166" t="s">
        <v>6133</v>
      </c>
      <c r="O2166" t="s">
        <v>47</v>
      </c>
      <c r="P2166" t="s">
        <v>39</v>
      </c>
      <c r="Q2166" t="s">
        <v>44</v>
      </c>
      <c r="R2166" t="s">
        <v>3832</v>
      </c>
      <c r="S2166" t="s">
        <v>7823</v>
      </c>
      <c r="T2166" t="s">
        <v>39</v>
      </c>
      <c r="U2166" t="s">
        <v>45</v>
      </c>
      <c r="V2166" t="str" cm="1">
        <f t="array" aca="1" ref="V2166" ca="1">IFERROR(_xlfn.IFS(A2164="  ..............",OFFSET(A2164,2,0),A2163=" X-------------X",OFFSET(A2163,3,0),MATCH("  ..............",A2166:A2192,0)&gt;2,V2165),"-")</f>
        <v xml:space="preserve">  TMARIA-MG289  </v>
      </c>
      <c r="W2166" t="str">
        <f t="shared" ca="1" si="99"/>
        <v xml:space="preserve">   1.014 </v>
      </c>
      <c r="X2166" t="str">
        <f t="shared" ca="1" si="100"/>
        <v xml:space="preserve"> TMAR15-MG000 </v>
      </c>
      <c r="Y2166" s="1" t="str">
        <f t="shared" ca="1" si="101"/>
        <v xml:space="preserve">       10.1% </v>
      </c>
    </row>
    <row r="2167" spans="1:25" x14ac:dyDescent="0.25">
      <c r="A2167" t="s">
        <v>43</v>
      </c>
      <c r="B2167" t="s">
        <v>42</v>
      </c>
      <c r="C2167" t="s">
        <v>4613</v>
      </c>
      <c r="D2167" t="s">
        <v>8114</v>
      </c>
      <c r="E2167" t="s">
        <v>4613</v>
      </c>
      <c r="F2167" t="s">
        <v>4804</v>
      </c>
      <c r="G2167" t="s">
        <v>42</v>
      </c>
      <c r="H2167" t="s">
        <v>42</v>
      </c>
      <c r="I2167" t="s">
        <v>8115</v>
      </c>
      <c r="J2167" t="s">
        <v>8116</v>
      </c>
      <c r="K2167" t="s">
        <v>8117</v>
      </c>
      <c r="L2167" t="s">
        <v>8134</v>
      </c>
      <c r="M2167" t="s">
        <v>8135</v>
      </c>
      <c r="N2167" t="s">
        <v>8136</v>
      </c>
      <c r="O2167" t="s">
        <v>8137</v>
      </c>
      <c r="P2167" t="s">
        <v>39</v>
      </c>
      <c r="Q2167" t="s">
        <v>44</v>
      </c>
      <c r="R2167" t="s">
        <v>3832</v>
      </c>
      <c r="S2167" t="s">
        <v>8138</v>
      </c>
      <c r="T2167" t="s">
        <v>39</v>
      </c>
      <c r="U2167" t="s">
        <v>45</v>
      </c>
      <c r="V2167" t="str" cm="1">
        <f t="array" aca="1" ref="V2167" ca="1">IFERROR(_xlfn.IFS(A2165="  ..............",OFFSET(A2165,2,0),A2164=" X-------------X",OFFSET(A2164,3,0),MATCH("  ..............",A2167:A2193,0)&gt;2,V2166),"-")</f>
        <v xml:space="preserve">  TMARIA-MG289  </v>
      </c>
      <c r="W2167" t="str">
        <f t="shared" ca="1" si="99"/>
        <v xml:space="preserve">   1.014 </v>
      </c>
      <c r="X2167" t="str">
        <f t="shared" ca="1" si="100"/>
        <v xml:space="preserve"> TMAR10-MG000 </v>
      </c>
      <c r="Y2167" s="1" t="str">
        <f t="shared" ca="1" si="101"/>
        <v xml:space="preserve">       11.3% </v>
      </c>
    </row>
    <row r="2168" spans="1:25" x14ac:dyDescent="0.25">
      <c r="A2168" t="s">
        <v>43</v>
      </c>
      <c r="B2168" t="s">
        <v>42</v>
      </c>
      <c r="C2168" t="s">
        <v>8120</v>
      </c>
      <c r="D2168" t="s">
        <v>4269</v>
      </c>
      <c r="E2168" t="s">
        <v>7719</v>
      </c>
      <c r="F2168" t="s">
        <v>5607</v>
      </c>
      <c r="G2168" t="s">
        <v>42</v>
      </c>
      <c r="H2168" t="s">
        <v>42</v>
      </c>
      <c r="I2168" t="s">
        <v>8121</v>
      </c>
      <c r="J2168" t="s">
        <v>8122</v>
      </c>
      <c r="K2168" t="s">
        <v>4210</v>
      </c>
      <c r="L2168" t="s">
        <v>4806</v>
      </c>
      <c r="M2168" t="s">
        <v>8139</v>
      </c>
      <c r="N2168" t="s">
        <v>6838</v>
      </c>
      <c r="O2168" t="s">
        <v>8137</v>
      </c>
      <c r="P2168" t="s">
        <v>39</v>
      </c>
      <c r="Q2168" t="s">
        <v>44</v>
      </c>
      <c r="R2168" t="s">
        <v>3832</v>
      </c>
      <c r="S2168" t="s">
        <v>8138</v>
      </c>
      <c r="T2168" t="s">
        <v>39</v>
      </c>
      <c r="U2168" t="s">
        <v>45</v>
      </c>
      <c r="V2168" t="str" cm="1">
        <f t="array" aca="1" ref="V2168" ca="1">IFERROR(_xlfn.IFS(A2166="  ..............",OFFSET(A2166,2,0),A2165=" X-------------X",OFFSET(A2165,3,0),MATCH("  ..............",A2168:A2194,0)&gt;2,V2167),"-")</f>
        <v xml:space="preserve">  TMARIA-MG289  </v>
      </c>
      <c r="W2168" t="str">
        <f t="shared" ca="1" si="99"/>
        <v xml:space="preserve">   1.014 </v>
      </c>
      <c r="X2168" t="str">
        <f t="shared" ca="1" si="100"/>
        <v xml:space="preserve"> TMAR12-MG000 </v>
      </c>
      <c r="Y2168" s="1" t="str">
        <f t="shared" ca="1" si="101"/>
        <v xml:space="preserve">        9.8% </v>
      </c>
    </row>
    <row r="2169" spans="1:25" x14ac:dyDescent="0.25">
      <c r="A2169" t="s">
        <v>43</v>
      </c>
      <c r="B2169" t="s">
        <v>42</v>
      </c>
      <c r="C2169" t="s">
        <v>4120</v>
      </c>
      <c r="D2169" t="s">
        <v>4053</v>
      </c>
      <c r="E2169" t="s">
        <v>4120</v>
      </c>
      <c r="F2169" t="s">
        <v>5868</v>
      </c>
      <c r="G2169" t="s">
        <v>42</v>
      </c>
      <c r="H2169" t="s">
        <v>42</v>
      </c>
      <c r="I2169" t="s">
        <v>8140</v>
      </c>
      <c r="J2169" t="s">
        <v>8141</v>
      </c>
      <c r="K2169" t="s">
        <v>4282</v>
      </c>
      <c r="L2169" t="s">
        <v>6380</v>
      </c>
      <c r="M2169" t="s">
        <v>4020</v>
      </c>
      <c r="N2169" t="s">
        <v>8142</v>
      </c>
      <c r="O2169" t="s">
        <v>46</v>
      </c>
      <c r="P2169" t="s">
        <v>39</v>
      </c>
      <c r="Q2169" t="s">
        <v>44</v>
      </c>
      <c r="R2169" t="s">
        <v>3832</v>
      </c>
      <c r="S2169" t="s">
        <v>4173</v>
      </c>
      <c r="T2169" t="s">
        <v>39</v>
      </c>
      <c r="U2169" t="s">
        <v>45</v>
      </c>
      <c r="V2169" t="str" cm="1">
        <f t="array" aca="1" ref="V2169" ca="1">IFERROR(_xlfn.IFS(A2167="  ..............",OFFSET(A2167,2,0),A2166=" X-------------X",OFFSET(A2166,3,0),MATCH("  ..............",A2169:A2195,0)&gt;2,V2168),"-")</f>
        <v xml:space="preserve">  TMARIA-MG289  </v>
      </c>
      <c r="W2169" t="str">
        <f t="shared" ca="1" si="99"/>
        <v xml:space="preserve">   1.014 </v>
      </c>
      <c r="X2169" t="str">
        <f t="shared" ca="1" si="100"/>
        <v xml:space="preserve"> TMAR13-MG000 </v>
      </c>
      <c r="Y2169" s="1" t="str">
        <f t="shared" ca="1" si="101"/>
        <v xml:space="preserve">        9.8% </v>
      </c>
    </row>
    <row r="2170" spans="1:25" x14ac:dyDescent="0.25">
      <c r="A2170" t="s">
        <v>43</v>
      </c>
      <c r="B2170" t="s">
        <v>42</v>
      </c>
      <c r="C2170" t="s">
        <v>4120</v>
      </c>
      <c r="D2170" t="s">
        <v>4053</v>
      </c>
      <c r="E2170" t="s">
        <v>4120</v>
      </c>
      <c r="F2170" t="s">
        <v>5868</v>
      </c>
      <c r="G2170" t="s">
        <v>42</v>
      </c>
      <c r="H2170" t="s">
        <v>42</v>
      </c>
      <c r="I2170" t="s">
        <v>8143</v>
      </c>
      <c r="J2170" t="s">
        <v>8144</v>
      </c>
      <c r="K2170" t="s">
        <v>4289</v>
      </c>
      <c r="L2170" t="s">
        <v>6380</v>
      </c>
      <c r="M2170" t="s">
        <v>4020</v>
      </c>
      <c r="N2170" t="s">
        <v>8142</v>
      </c>
      <c r="O2170" t="s">
        <v>46</v>
      </c>
      <c r="P2170" t="s">
        <v>39</v>
      </c>
      <c r="Q2170" t="s">
        <v>44</v>
      </c>
      <c r="R2170" t="s">
        <v>3832</v>
      </c>
      <c r="S2170" t="s">
        <v>4173</v>
      </c>
      <c r="T2170" t="s">
        <v>39</v>
      </c>
      <c r="U2170" t="s">
        <v>45</v>
      </c>
      <c r="V2170" t="str" cm="1">
        <f t="array" aca="1" ref="V2170" ca="1">IFERROR(_xlfn.IFS(A2168="  ..............",OFFSET(A2168,2,0),A2167=" X-------------X",OFFSET(A2167,3,0),MATCH("  ..............",A2170:A2196,0)&gt;2,V2169),"-")</f>
        <v>-</v>
      </c>
      <c r="W2170" t="str">
        <f t="shared" ca="1" si="99"/>
        <v>-</v>
      </c>
      <c r="X2170" t="str">
        <f t="shared" ca="1" si="100"/>
        <v>-</v>
      </c>
      <c r="Y2170" s="1" t="str">
        <f t="shared" ca="1" si="101"/>
        <v>.............</v>
      </c>
    </row>
    <row r="2171" spans="1:25" x14ac:dyDescent="0.25">
      <c r="A2171" t="s">
        <v>29</v>
      </c>
      <c r="B2171" t="s">
        <v>31</v>
      </c>
      <c r="C2171" t="s">
        <v>31</v>
      </c>
      <c r="D2171" t="s">
        <v>31</v>
      </c>
      <c r="E2171" t="s">
        <v>31</v>
      </c>
      <c r="F2171" t="s">
        <v>32</v>
      </c>
      <c r="G2171" t="s">
        <v>31</v>
      </c>
      <c r="H2171" t="s">
        <v>31</v>
      </c>
      <c r="I2171" t="s">
        <v>33</v>
      </c>
      <c r="J2171" t="s">
        <v>30</v>
      </c>
      <c r="K2171" t="s">
        <v>34</v>
      </c>
      <c r="L2171" t="s">
        <v>31</v>
      </c>
      <c r="M2171" t="s">
        <v>31</v>
      </c>
      <c r="N2171" t="s">
        <v>31</v>
      </c>
      <c r="O2171" t="s">
        <v>35</v>
      </c>
      <c r="P2171" t="s">
        <v>33</v>
      </c>
      <c r="Q2171" t="s">
        <v>36</v>
      </c>
      <c r="R2171" t="s">
        <v>37</v>
      </c>
      <c r="S2171" t="s">
        <v>37</v>
      </c>
      <c r="T2171" t="s">
        <v>33</v>
      </c>
      <c r="U2171" t="s">
        <v>33</v>
      </c>
      <c r="V2171" t="str" cm="1">
        <f t="array" aca="1" ref="V2171" ca="1">IFERROR(_xlfn.IFS(A2169="  ..............",OFFSET(A2169,2,0),A2168=" X-------------X",OFFSET(A2168,3,0),MATCH("  ..............",A2171:A2197,0)&gt;2,V2170),"-")</f>
        <v>-</v>
      </c>
      <c r="W2171" t="str">
        <f t="shared" ca="1" si="99"/>
        <v>-</v>
      </c>
      <c r="X2171" t="str">
        <f t="shared" ca="1" si="100"/>
        <v/>
      </c>
      <c r="Y2171" s="1" t="str">
        <f t="shared" ca="1" si="101"/>
        <v xml:space="preserve">         0.0 </v>
      </c>
    </row>
    <row r="2172" spans="1:25" x14ac:dyDescent="0.25">
      <c r="A2172" t="s">
        <v>8145</v>
      </c>
      <c r="B2172" t="s">
        <v>5228</v>
      </c>
      <c r="C2172" t="s">
        <v>3819</v>
      </c>
      <c r="D2172" t="s">
        <v>3819</v>
      </c>
      <c r="E2172" t="s">
        <v>3819</v>
      </c>
      <c r="F2172" t="s">
        <v>3820</v>
      </c>
      <c r="G2172" t="s">
        <v>3819</v>
      </c>
      <c r="H2172" t="s">
        <v>3821</v>
      </c>
      <c r="I2172" t="s">
        <v>38</v>
      </c>
      <c r="J2172" t="s">
        <v>38</v>
      </c>
      <c r="K2172" t="s">
        <v>38</v>
      </c>
      <c r="L2172" t="s">
        <v>38</v>
      </c>
      <c r="M2172" t="s">
        <v>38</v>
      </c>
      <c r="N2172" t="s">
        <v>38</v>
      </c>
      <c r="O2172" t="s">
        <v>38</v>
      </c>
      <c r="P2172" t="s">
        <v>38</v>
      </c>
      <c r="Q2172" t="s">
        <v>38</v>
      </c>
      <c r="R2172" t="s">
        <v>38</v>
      </c>
      <c r="S2172" t="s">
        <v>38</v>
      </c>
      <c r="T2172" t="s">
        <v>38</v>
      </c>
      <c r="U2172" t="s">
        <v>38</v>
      </c>
      <c r="V2172" t="str" cm="1">
        <f t="array" aca="1" ref="V2172" ca="1">IFERROR(_xlfn.IFS(A2170="  ..............",OFFSET(A2170,2,0),A2169=" X-------------X",OFFSET(A2169,3,0),MATCH("  ..............",A2172:A2198,0)&gt;2,V2171),"-")</f>
        <v>-</v>
      </c>
      <c r="W2172" t="str">
        <f t="shared" ca="1" si="99"/>
        <v>-</v>
      </c>
      <c r="X2172" t="str">
        <f t="shared" ca="1" si="100"/>
        <v xml:space="preserve">              </v>
      </c>
      <c r="Y2172" s="1" t="str">
        <f t="shared" ca="1" si="101"/>
        <v xml:space="preserve">         0.0 </v>
      </c>
    </row>
    <row r="2173" spans="1:25" x14ac:dyDescent="0.25">
      <c r="A2173" t="s">
        <v>8146</v>
      </c>
      <c r="B2173" t="s">
        <v>8147</v>
      </c>
      <c r="C2173" t="s">
        <v>3819</v>
      </c>
      <c r="D2173" t="s">
        <v>3819</v>
      </c>
      <c r="E2173" t="s">
        <v>3819</v>
      </c>
      <c r="F2173" t="s">
        <v>3820</v>
      </c>
      <c r="G2173" t="s">
        <v>3819</v>
      </c>
      <c r="H2173" t="s">
        <v>3819</v>
      </c>
      <c r="I2173" t="s">
        <v>39</v>
      </c>
      <c r="J2173" t="s">
        <v>40</v>
      </c>
      <c r="K2173" t="s">
        <v>41</v>
      </c>
      <c r="L2173" t="s">
        <v>42</v>
      </c>
      <c r="M2173" t="s">
        <v>8148</v>
      </c>
      <c r="N2173" t="s">
        <v>3861</v>
      </c>
      <c r="O2173" t="s">
        <v>38</v>
      </c>
      <c r="P2173" t="s">
        <v>38</v>
      </c>
      <c r="Q2173" t="s">
        <v>38</v>
      </c>
      <c r="R2173" t="s">
        <v>38</v>
      </c>
      <c r="S2173" t="s">
        <v>38</v>
      </c>
      <c r="T2173" t="s">
        <v>38</v>
      </c>
      <c r="U2173" t="s">
        <v>38</v>
      </c>
      <c r="V2173" t="str" cm="1">
        <f t="array" aca="1" ref="V2173" ca="1">IFERROR(_xlfn.IFS(A2171="  ..............",OFFSET(A2171,2,0),A2170=" X-------------X",OFFSET(A2170,3,0),MATCH("  ..............",A2173:A2199,0)&gt;2,V2172),"-")</f>
        <v xml:space="preserve">  OPRETO-MG345  </v>
      </c>
      <c r="W2173" t="str">
        <f t="shared" ca="1" si="99"/>
        <v xml:space="preserve">   1.012 </v>
      </c>
      <c r="X2173" t="str">
        <f t="shared" ca="1" si="100"/>
        <v xml:space="preserve"> OPRET2-MG500 </v>
      </c>
      <c r="Y2173" s="1" t="str">
        <f t="shared" ca="1" si="101"/>
        <v xml:space="preserve">       32.3% </v>
      </c>
    </row>
    <row r="2174" spans="1:25" x14ac:dyDescent="0.25">
      <c r="A2174" t="s">
        <v>43</v>
      </c>
      <c r="B2174" t="s">
        <v>42</v>
      </c>
      <c r="C2174" t="s">
        <v>4268</v>
      </c>
      <c r="D2174" t="s">
        <v>4268</v>
      </c>
      <c r="E2174" t="s">
        <v>4268</v>
      </c>
      <c r="F2174" t="s">
        <v>4823</v>
      </c>
      <c r="G2174" t="s">
        <v>42</v>
      </c>
      <c r="H2174" t="s">
        <v>42</v>
      </c>
      <c r="I2174" t="s">
        <v>4600</v>
      </c>
      <c r="J2174" t="s">
        <v>4601</v>
      </c>
      <c r="K2174" t="s">
        <v>4427</v>
      </c>
      <c r="L2174" t="s">
        <v>6747</v>
      </c>
      <c r="M2174" t="s">
        <v>8149</v>
      </c>
      <c r="N2174" t="s">
        <v>8150</v>
      </c>
      <c r="O2174" t="s">
        <v>46</v>
      </c>
      <c r="P2174" t="s">
        <v>39</v>
      </c>
      <c r="Q2174" t="s">
        <v>7556</v>
      </c>
      <c r="R2174" t="s">
        <v>3832</v>
      </c>
      <c r="S2174" t="s">
        <v>4688</v>
      </c>
      <c r="T2174" t="s">
        <v>39</v>
      </c>
      <c r="U2174" t="s">
        <v>45</v>
      </c>
      <c r="V2174" t="str" cm="1">
        <f t="array" aca="1" ref="V2174" ca="1">IFERROR(_xlfn.IFS(A2172="  ..............",OFFSET(A2172,2,0),A2171=" X-------------X",OFFSET(A2171,3,0),MATCH("  ..............",A2174:A2200,0)&gt;2,V2173),"-")</f>
        <v xml:space="preserve">  OPRETO-MG345  </v>
      </c>
      <c r="W2174" t="str">
        <f t="shared" ca="1" si="99"/>
        <v xml:space="preserve">   1.012 </v>
      </c>
      <c r="X2174" t="str">
        <f t="shared" ca="1" si="100"/>
        <v xml:space="preserve"> B.BRAN-MG345 </v>
      </c>
      <c r="Y2174" s="1" t="str">
        <f t="shared" ca="1" si="101"/>
        <v xml:space="preserve">       12.2% </v>
      </c>
    </row>
    <row r="2175" spans="1:25" x14ac:dyDescent="0.25">
      <c r="A2175" t="s">
        <v>43</v>
      </c>
      <c r="B2175" t="s">
        <v>42</v>
      </c>
      <c r="C2175" t="s">
        <v>7557</v>
      </c>
      <c r="D2175" t="s">
        <v>7558</v>
      </c>
      <c r="E2175" t="s">
        <v>7557</v>
      </c>
      <c r="F2175" t="s">
        <v>7100</v>
      </c>
      <c r="G2175" t="s">
        <v>8148</v>
      </c>
      <c r="H2175" t="s">
        <v>42</v>
      </c>
      <c r="I2175" t="s">
        <v>8151</v>
      </c>
      <c r="J2175" t="s">
        <v>8152</v>
      </c>
      <c r="K2175" t="s">
        <v>3830</v>
      </c>
      <c r="L2175" t="s">
        <v>8153</v>
      </c>
      <c r="M2175" t="s">
        <v>6493</v>
      </c>
      <c r="N2175" t="s">
        <v>8154</v>
      </c>
      <c r="O2175" t="s">
        <v>46</v>
      </c>
      <c r="P2175" t="s">
        <v>39</v>
      </c>
      <c r="Q2175" t="s">
        <v>44</v>
      </c>
      <c r="R2175" t="s">
        <v>4015</v>
      </c>
      <c r="S2175" t="s">
        <v>8155</v>
      </c>
      <c r="T2175" t="s">
        <v>39</v>
      </c>
      <c r="U2175" t="s">
        <v>45</v>
      </c>
      <c r="V2175" t="str" cm="1">
        <f t="array" aca="1" ref="V2175" ca="1">IFERROR(_xlfn.IFS(A2173="  ..............",OFFSET(A2173,2,0),A2172=" X-------------X",OFFSET(A2172,3,0),MATCH("  ..............",A2175:A2201,0)&gt;2,V2174),"-")</f>
        <v xml:space="preserve">  OPRETO-MG345  </v>
      </c>
      <c r="W2175" t="str">
        <f t="shared" ca="1" si="99"/>
        <v xml:space="preserve">   1.012 </v>
      </c>
      <c r="X2175" t="str">
        <f t="shared" ca="1" si="100"/>
        <v xml:space="preserve"> NLIMA6-MG345 </v>
      </c>
      <c r="Y2175" s="1" t="str">
        <f t="shared" ca="1" si="101"/>
        <v xml:space="preserve">       10.0% </v>
      </c>
    </row>
    <row r="2176" spans="1:25" x14ac:dyDescent="0.25">
      <c r="A2176" t="s">
        <v>43</v>
      </c>
      <c r="B2176" t="s">
        <v>42</v>
      </c>
      <c r="C2176" t="s">
        <v>7924</v>
      </c>
      <c r="D2176" t="s">
        <v>7925</v>
      </c>
      <c r="E2176" t="s">
        <v>7924</v>
      </c>
      <c r="F2176" t="s">
        <v>8156</v>
      </c>
      <c r="G2176" t="s">
        <v>42</v>
      </c>
      <c r="H2176" t="s">
        <v>42</v>
      </c>
      <c r="I2176" t="s">
        <v>8075</v>
      </c>
      <c r="J2176" t="s">
        <v>8076</v>
      </c>
      <c r="K2176" t="s">
        <v>3830</v>
      </c>
      <c r="L2176" t="s">
        <v>4827</v>
      </c>
      <c r="M2176" t="s">
        <v>7864</v>
      </c>
      <c r="N2176" t="s">
        <v>8157</v>
      </c>
      <c r="O2176" t="s">
        <v>46</v>
      </c>
      <c r="P2176" t="s">
        <v>39</v>
      </c>
      <c r="Q2176" t="s">
        <v>44</v>
      </c>
      <c r="R2176" t="s">
        <v>4509</v>
      </c>
      <c r="S2176" t="s">
        <v>8158</v>
      </c>
      <c r="T2176" t="s">
        <v>39</v>
      </c>
      <c r="U2176" t="s">
        <v>45</v>
      </c>
      <c r="V2176" t="str" cm="1">
        <f t="array" aca="1" ref="V2176" ca="1">IFERROR(_xlfn.IFS(A2174="  ..............",OFFSET(A2174,2,0),A2173=" X-------------X",OFFSET(A2173,3,0),MATCH("  ..............",A2176:A2202,0)&gt;2,V2175),"-")</f>
        <v xml:space="preserve">  OPRETO-MG345  </v>
      </c>
      <c r="W2176" t="str">
        <f t="shared" ca="1" si="99"/>
        <v xml:space="preserve">   1.012 </v>
      </c>
      <c r="X2176" t="str">
        <f t="shared" ca="1" si="100"/>
        <v xml:space="preserve"> ITABTO-MG345 </v>
      </c>
      <c r="Y2176" s="1" t="str">
        <f t="shared" ca="1" si="101"/>
        <v xml:space="preserve">       32.5% </v>
      </c>
    </row>
    <row r="2177" spans="1:25" x14ac:dyDescent="0.25">
      <c r="A2177" t="s">
        <v>43</v>
      </c>
      <c r="B2177" t="s">
        <v>42</v>
      </c>
      <c r="C2177" t="s">
        <v>7977</v>
      </c>
      <c r="D2177" t="s">
        <v>7977</v>
      </c>
      <c r="E2177" t="s">
        <v>7977</v>
      </c>
      <c r="F2177" t="s">
        <v>5709</v>
      </c>
      <c r="G2177" t="s">
        <v>42</v>
      </c>
      <c r="H2177" t="s">
        <v>42</v>
      </c>
      <c r="I2177" t="s">
        <v>6571</v>
      </c>
      <c r="J2177" t="s">
        <v>6572</v>
      </c>
      <c r="K2177" t="s">
        <v>3830</v>
      </c>
      <c r="L2177" t="s">
        <v>8159</v>
      </c>
      <c r="M2177" t="s">
        <v>8160</v>
      </c>
      <c r="N2177" t="s">
        <v>8161</v>
      </c>
      <c r="O2177" t="s">
        <v>46</v>
      </c>
      <c r="P2177" t="s">
        <v>39</v>
      </c>
      <c r="Q2177" t="s">
        <v>44</v>
      </c>
      <c r="R2177" t="s">
        <v>4625</v>
      </c>
      <c r="S2177" t="s">
        <v>8162</v>
      </c>
      <c r="T2177" t="s">
        <v>39</v>
      </c>
      <c r="U2177" t="s">
        <v>45</v>
      </c>
      <c r="V2177" t="str" cm="1">
        <f t="array" aca="1" ref="V2177" ca="1">IFERROR(_xlfn.IFS(A2175="  ..............",OFFSET(A2175,2,0),A2174=" X-------------X",OFFSET(A2174,3,0),MATCH("  ..............",A2177:A2203,0)&gt;2,V2176),"-")</f>
        <v xml:space="preserve">  OPRETO-MG345  </v>
      </c>
      <c r="W2177" t="str">
        <f t="shared" ca="1" si="99"/>
        <v xml:space="preserve">   1.012 </v>
      </c>
      <c r="X2177" t="str">
        <f t="shared" ca="1" si="100"/>
        <v xml:space="preserve"> OPRET1-MG000 </v>
      </c>
      <c r="Y2177" s="1" t="str">
        <f t="shared" ca="1" si="101"/>
        <v xml:space="preserve">       33.9% </v>
      </c>
    </row>
    <row r="2178" spans="1:25" x14ac:dyDescent="0.25">
      <c r="A2178" t="s">
        <v>43</v>
      </c>
      <c r="B2178" t="s">
        <v>42</v>
      </c>
      <c r="C2178" t="s">
        <v>4268</v>
      </c>
      <c r="D2178" t="s">
        <v>4709</v>
      </c>
      <c r="E2178" t="s">
        <v>4268</v>
      </c>
      <c r="F2178" t="s">
        <v>5443</v>
      </c>
      <c r="G2178" t="s">
        <v>42</v>
      </c>
      <c r="H2178" t="s">
        <v>42</v>
      </c>
      <c r="I2178" t="s">
        <v>4711</v>
      </c>
      <c r="J2178" t="s">
        <v>4712</v>
      </c>
      <c r="K2178" t="s">
        <v>3830</v>
      </c>
      <c r="L2178" t="s">
        <v>6652</v>
      </c>
      <c r="M2178" t="s">
        <v>8163</v>
      </c>
      <c r="N2178" t="s">
        <v>4346</v>
      </c>
      <c r="O2178" t="s">
        <v>46</v>
      </c>
      <c r="P2178" t="s">
        <v>39</v>
      </c>
      <c r="Q2178" t="s">
        <v>7556</v>
      </c>
      <c r="R2178" t="s">
        <v>3832</v>
      </c>
      <c r="S2178" t="s">
        <v>6655</v>
      </c>
      <c r="T2178" t="s">
        <v>39</v>
      </c>
      <c r="U2178" t="s">
        <v>45</v>
      </c>
      <c r="V2178" t="str" cm="1">
        <f t="array" aca="1" ref="V2178" ca="1">IFERROR(_xlfn.IFS(A2176="  ..............",OFFSET(A2176,2,0),A2175=" X-------------X",OFFSET(A2175,3,0),MATCH("  ..............",A2178:A2204,0)&gt;2,V2177),"-")</f>
        <v xml:space="preserve">  OPRETO-MG345  </v>
      </c>
      <c r="W2178" t="str">
        <f t="shared" ca="1" si="99"/>
        <v xml:space="preserve">   1.012 </v>
      </c>
      <c r="X2178" t="str">
        <f t="shared" ca="1" si="100"/>
        <v xml:space="preserve"> OPRET2-MG000 </v>
      </c>
      <c r="Y2178" s="1" t="str">
        <f t="shared" ca="1" si="101"/>
        <v xml:space="preserve">       33.0% </v>
      </c>
    </row>
    <row r="2179" spans="1:25" x14ac:dyDescent="0.25">
      <c r="A2179" t="s">
        <v>43</v>
      </c>
      <c r="B2179" t="s">
        <v>42</v>
      </c>
      <c r="C2179" t="s">
        <v>4268</v>
      </c>
      <c r="D2179" t="s">
        <v>4709</v>
      </c>
      <c r="E2179" t="s">
        <v>4268</v>
      </c>
      <c r="F2179" t="s">
        <v>6663</v>
      </c>
      <c r="G2179" t="s">
        <v>42</v>
      </c>
      <c r="H2179" t="s">
        <v>42</v>
      </c>
      <c r="I2179" t="s">
        <v>4718</v>
      </c>
      <c r="J2179" t="s">
        <v>4719</v>
      </c>
      <c r="K2179" t="s">
        <v>3914</v>
      </c>
      <c r="L2179" t="s">
        <v>6664</v>
      </c>
      <c r="M2179" t="s">
        <v>4387</v>
      </c>
      <c r="N2179" t="s">
        <v>6666</v>
      </c>
      <c r="O2179" t="s">
        <v>46</v>
      </c>
      <c r="P2179" t="s">
        <v>39</v>
      </c>
      <c r="Q2179" t="s">
        <v>7556</v>
      </c>
      <c r="R2179" t="s">
        <v>3832</v>
      </c>
      <c r="S2179" t="s">
        <v>6668</v>
      </c>
      <c r="T2179" t="s">
        <v>39</v>
      </c>
      <c r="U2179" t="s">
        <v>45</v>
      </c>
      <c r="V2179" t="str" cm="1">
        <f t="array" aca="1" ref="V2179" ca="1">IFERROR(_xlfn.IFS(A2177="  ..............",OFFSET(A2177,2,0),A2176=" X-------------X",OFFSET(A2176,3,0),MATCH("  ..............",A2179:A2205,0)&gt;2,V2178),"-")</f>
        <v>-</v>
      </c>
      <c r="W2179" t="str">
        <f t="shared" ca="1" si="99"/>
        <v>-</v>
      </c>
      <c r="X2179" t="str">
        <f t="shared" ca="1" si="100"/>
        <v>-</v>
      </c>
      <c r="Y2179" s="1" t="str">
        <f t="shared" ca="1" si="101"/>
        <v>.............</v>
      </c>
    </row>
    <row r="2180" spans="1:25" x14ac:dyDescent="0.25">
      <c r="A2180" t="s">
        <v>29</v>
      </c>
      <c r="B2180" t="s">
        <v>31</v>
      </c>
      <c r="C2180" t="s">
        <v>31</v>
      </c>
      <c r="D2180" t="s">
        <v>31</v>
      </c>
      <c r="E2180" t="s">
        <v>31</v>
      </c>
      <c r="F2180" t="s">
        <v>32</v>
      </c>
      <c r="G2180" t="s">
        <v>31</v>
      </c>
      <c r="H2180" t="s">
        <v>31</v>
      </c>
      <c r="I2180" t="s">
        <v>33</v>
      </c>
      <c r="J2180" t="s">
        <v>30</v>
      </c>
      <c r="K2180" t="s">
        <v>34</v>
      </c>
      <c r="L2180" t="s">
        <v>31</v>
      </c>
      <c r="M2180" t="s">
        <v>31</v>
      </c>
      <c r="N2180" t="s">
        <v>31</v>
      </c>
      <c r="O2180" t="s">
        <v>35</v>
      </c>
      <c r="P2180" t="s">
        <v>33</v>
      </c>
      <c r="Q2180" t="s">
        <v>36</v>
      </c>
      <c r="R2180" t="s">
        <v>37</v>
      </c>
      <c r="S2180" t="s">
        <v>37</v>
      </c>
      <c r="T2180" t="s">
        <v>33</v>
      </c>
      <c r="U2180" t="s">
        <v>33</v>
      </c>
      <c r="V2180" t="str" cm="1">
        <f t="array" aca="1" ref="V2180" ca="1">IFERROR(_xlfn.IFS(A2178="  ..............",OFFSET(A2178,2,0),A2177=" X-------------X",OFFSET(A2177,3,0),MATCH("  ..............",A2180:A2206,0)&gt;2,V2179),"-")</f>
        <v>-</v>
      </c>
      <c r="W2180" t="str">
        <f t="shared" ca="1" si="99"/>
        <v>-</v>
      </c>
      <c r="X2180" t="str">
        <f t="shared" ca="1" si="100"/>
        <v/>
      </c>
      <c r="Y2180" s="1" t="str">
        <f t="shared" ca="1" si="101"/>
        <v xml:space="preserve">         0.0 </v>
      </c>
    </row>
    <row r="2181" spans="1:25" x14ac:dyDescent="0.25">
      <c r="A2181" t="s">
        <v>8164</v>
      </c>
      <c r="B2181" t="s">
        <v>6910</v>
      </c>
      <c r="C2181" t="s">
        <v>3819</v>
      </c>
      <c r="D2181" t="s">
        <v>3819</v>
      </c>
      <c r="E2181" t="s">
        <v>3819</v>
      </c>
      <c r="F2181" t="s">
        <v>3820</v>
      </c>
      <c r="G2181" t="s">
        <v>3819</v>
      </c>
      <c r="H2181" t="s">
        <v>3821</v>
      </c>
      <c r="I2181" t="s">
        <v>38</v>
      </c>
      <c r="J2181" t="s">
        <v>38</v>
      </c>
      <c r="K2181" t="s">
        <v>38</v>
      </c>
      <c r="L2181" t="s">
        <v>38</v>
      </c>
      <c r="M2181" t="s">
        <v>38</v>
      </c>
      <c r="N2181" t="s">
        <v>38</v>
      </c>
      <c r="O2181" t="s">
        <v>38</v>
      </c>
      <c r="P2181" t="s">
        <v>38</v>
      </c>
      <c r="Q2181" t="s">
        <v>38</v>
      </c>
      <c r="R2181" t="s">
        <v>38</v>
      </c>
      <c r="S2181" t="s">
        <v>38</v>
      </c>
      <c r="T2181" t="s">
        <v>38</v>
      </c>
      <c r="U2181" t="s">
        <v>38</v>
      </c>
      <c r="V2181" t="str" cm="1">
        <f t="array" aca="1" ref="V2181" ca="1">IFERROR(_xlfn.IFS(A2179="  ..............",OFFSET(A2179,2,0),A2178=" X-------------X",OFFSET(A2178,3,0),MATCH("  ..............",A2181:A2207,0)&gt;2,V2180),"-")</f>
        <v>-</v>
      </c>
      <c r="W2181" t="str">
        <f t="shared" ref="W2181:W2244" ca="1" si="102">IFERROR(OFFSET($A$1,MATCH(V2181,A:A,0)-2,1),"-")</f>
        <v>-</v>
      </c>
      <c r="X2181" t="str">
        <f t="shared" ref="X2181:X2244" ca="1" si="103">IFERROR(IF(V2181=V2180,OFFSET($J$1,ROW(X2181),0),OFFSET($J$1,MATCH(V2181,A:A,0),0)),"-")</f>
        <v xml:space="preserve">              </v>
      </c>
      <c r="Y2181" s="1" t="str">
        <f t="shared" ref="Y2181:Y2244" ca="1" si="104">IFERROR(OFFSET($F$1,ROW(F2181),0),"-")</f>
        <v xml:space="preserve">         0.0 </v>
      </c>
    </row>
    <row r="2182" spans="1:25" x14ac:dyDescent="0.25">
      <c r="A2182" t="s">
        <v>8165</v>
      </c>
      <c r="B2182" t="s">
        <v>4803</v>
      </c>
      <c r="C2182" t="s">
        <v>3819</v>
      </c>
      <c r="D2182" t="s">
        <v>3819</v>
      </c>
      <c r="E2182" t="s">
        <v>3819</v>
      </c>
      <c r="F2182" t="s">
        <v>3820</v>
      </c>
      <c r="G2182" t="s">
        <v>3819</v>
      </c>
      <c r="H2182" t="s">
        <v>3819</v>
      </c>
      <c r="I2182" t="s">
        <v>39</v>
      </c>
      <c r="J2182" t="s">
        <v>40</v>
      </c>
      <c r="K2182" t="s">
        <v>41</v>
      </c>
      <c r="L2182" t="s">
        <v>42</v>
      </c>
      <c r="M2182" t="s">
        <v>42</v>
      </c>
      <c r="N2182" t="s">
        <v>41</v>
      </c>
      <c r="O2182" t="s">
        <v>38</v>
      </c>
      <c r="P2182" t="s">
        <v>38</v>
      </c>
      <c r="Q2182" t="s">
        <v>38</v>
      </c>
      <c r="R2182" t="s">
        <v>38</v>
      </c>
      <c r="S2182" t="s">
        <v>38</v>
      </c>
      <c r="T2182" t="s">
        <v>38</v>
      </c>
      <c r="U2182" t="s">
        <v>38</v>
      </c>
      <c r="V2182" t="str" cm="1">
        <f t="array" aca="1" ref="V2182" ca="1">IFERROR(_xlfn.IFS(A2180="  ..............",OFFSET(A2180,2,0),A2179=" X-------------X",OFFSET(A2179,3,0),MATCH("  ..............",A2182:A2208,0)&gt;2,V2181),"-")</f>
        <v xml:space="preserve">  SGOTA2-MG345  </v>
      </c>
      <c r="W2182" t="str">
        <f t="shared" ca="1" si="102"/>
        <v xml:space="preserve">   0.995 </v>
      </c>
      <c r="X2182" t="str">
        <f t="shared" ca="1" si="103"/>
        <v xml:space="preserve"> TMARIA-MG345 </v>
      </c>
      <c r="Y2182" s="1" t="str">
        <f t="shared" ca="1" si="104"/>
        <v xml:space="preserve">        9.9% </v>
      </c>
    </row>
    <row r="2183" spans="1:25" x14ac:dyDescent="0.25">
      <c r="A2183" t="s">
        <v>43</v>
      </c>
      <c r="B2183" t="s">
        <v>42</v>
      </c>
      <c r="C2183" t="s">
        <v>7719</v>
      </c>
      <c r="D2183" t="s">
        <v>7719</v>
      </c>
      <c r="E2183" t="s">
        <v>7719</v>
      </c>
      <c r="F2183" t="s">
        <v>4779</v>
      </c>
      <c r="G2183" t="s">
        <v>42</v>
      </c>
      <c r="H2183" t="s">
        <v>42</v>
      </c>
      <c r="I2183" t="s">
        <v>8166</v>
      </c>
      <c r="J2183" t="s">
        <v>8167</v>
      </c>
      <c r="K2183" t="s">
        <v>3830</v>
      </c>
      <c r="L2183" t="s">
        <v>6851</v>
      </c>
      <c r="M2183" t="s">
        <v>8168</v>
      </c>
      <c r="N2183" t="s">
        <v>4617</v>
      </c>
      <c r="O2183" t="s">
        <v>46</v>
      </c>
      <c r="P2183" t="s">
        <v>39</v>
      </c>
      <c r="Q2183" t="s">
        <v>44</v>
      </c>
      <c r="R2183" t="s">
        <v>7026</v>
      </c>
      <c r="S2183" t="s">
        <v>8105</v>
      </c>
      <c r="T2183" t="s">
        <v>39</v>
      </c>
      <c r="U2183" t="s">
        <v>45</v>
      </c>
      <c r="V2183" t="str" cm="1">
        <f t="array" aca="1" ref="V2183" ca="1">IFERROR(_xlfn.IFS(A2181="  ..............",OFFSET(A2181,2,0),A2180=" X-------------X",OFFSET(A2180,3,0),MATCH("  ..............",A2183:A2209,0)&gt;2,V2182),"-")</f>
        <v xml:space="preserve">  SGOTA2-MG345  </v>
      </c>
      <c r="W2183" t="str">
        <f t="shared" ca="1" si="102"/>
        <v xml:space="preserve">   0.995 </v>
      </c>
      <c r="X2183" t="str">
        <f t="shared" ca="1" si="103"/>
        <v xml:space="preserve"> SGOTA4-MG000 </v>
      </c>
      <c r="Y2183" s="1" t="str">
        <f t="shared" ca="1" si="104"/>
        <v xml:space="preserve">       10.1% </v>
      </c>
    </row>
    <row r="2184" spans="1:25" x14ac:dyDescent="0.25">
      <c r="A2184" t="s">
        <v>43</v>
      </c>
      <c r="B2184" t="s">
        <v>42</v>
      </c>
      <c r="C2184" t="s">
        <v>4268</v>
      </c>
      <c r="D2184" t="s">
        <v>4772</v>
      </c>
      <c r="E2184" t="s">
        <v>4268</v>
      </c>
      <c r="F2184" t="s">
        <v>4804</v>
      </c>
      <c r="G2184" t="s">
        <v>42</v>
      </c>
      <c r="H2184" t="s">
        <v>42</v>
      </c>
      <c r="I2184" t="s">
        <v>4773</v>
      </c>
      <c r="J2184" t="s">
        <v>4774</v>
      </c>
      <c r="K2184" t="s">
        <v>4323</v>
      </c>
      <c r="L2184" t="s">
        <v>4805</v>
      </c>
      <c r="M2184" t="s">
        <v>4806</v>
      </c>
      <c r="N2184" t="s">
        <v>4807</v>
      </c>
      <c r="O2184" t="s">
        <v>48</v>
      </c>
      <c r="P2184" t="s">
        <v>39</v>
      </c>
      <c r="Q2184" t="s">
        <v>7556</v>
      </c>
      <c r="R2184" t="s">
        <v>3832</v>
      </c>
      <c r="S2184" t="s">
        <v>4811</v>
      </c>
      <c r="T2184" t="s">
        <v>39</v>
      </c>
      <c r="U2184" t="s">
        <v>45</v>
      </c>
      <c r="V2184" t="str" cm="1">
        <f t="array" aca="1" ref="V2184" ca="1">IFERROR(_xlfn.IFS(A2182="  ..............",OFFSET(A2182,2,0),A2181=" X-------------X",OFFSET(A2181,3,0),MATCH("  ..............",A2184:A2210,0)&gt;2,V2183),"-")</f>
        <v xml:space="preserve">  SGOTA2-MG345  </v>
      </c>
      <c r="W2184" t="str">
        <f t="shared" ca="1" si="102"/>
        <v xml:space="preserve">   0.995 </v>
      </c>
      <c r="X2184" t="str">
        <f t="shared" ca="1" si="103"/>
        <v xml:space="preserve"> SGOTA3-MG000 </v>
      </c>
      <c r="Y2184" s="1" t="str">
        <f t="shared" ca="1" si="104"/>
        <v xml:space="preserve">       10.7% </v>
      </c>
    </row>
    <row r="2185" spans="1:25" x14ac:dyDescent="0.25">
      <c r="A2185" t="s">
        <v>43</v>
      </c>
      <c r="B2185" t="s">
        <v>42</v>
      </c>
      <c r="C2185" t="s">
        <v>4268</v>
      </c>
      <c r="D2185" t="s">
        <v>4778</v>
      </c>
      <c r="E2185" t="s">
        <v>4268</v>
      </c>
      <c r="F2185" t="s">
        <v>4157</v>
      </c>
      <c r="G2185" t="s">
        <v>42</v>
      </c>
      <c r="H2185" t="s">
        <v>42</v>
      </c>
      <c r="I2185" t="s">
        <v>4780</v>
      </c>
      <c r="J2185" t="s">
        <v>4781</v>
      </c>
      <c r="K2185" t="s">
        <v>3921</v>
      </c>
      <c r="L2185" t="s">
        <v>4976</v>
      </c>
      <c r="M2185" t="s">
        <v>8169</v>
      </c>
      <c r="N2185" t="s">
        <v>4978</v>
      </c>
      <c r="O2185" t="s">
        <v>48</v>
      </c>
      <c r="P2185" t="s">
        <v>39</v>
      </c>
      <c r="Q2185" t="s">
        <v>7556</v>
      </c>
      <c r="R2185" t="s">
        <v>3832</v>
      </c>
      <c r="S2185" t="s">
        <v>4980</v>
      </c>
      <c r="T2185" t="s">
        <v>39</v>
      </c>
      <c r="U2185" t="s">
        <v>45</v>
      </c>
      <c r="V2185" t="str" cm="1">
        <f t="array" aca="1" ref="V2185" ca="1">IFERROR(_xlfn.IFS(A2183="  ..............",OFFSET(A2183,2,0),A2182=" X-------------X",OFFSET(A2182,3,0),MATCH("  ..............",A2185:A2211,0)&gt;2,V2184),"-")</f>
        <v xml:space="preserve">  SGOTA2-MG345  </v>
      </c>
      <c r="W2185" t="str">
        <f t="shared" ca="1" si="102"/>
        <v xml:space="preserve">   0.995 </v>
      </c>
      <c r="X2185" t="str">
        <f t="shared" ca="1" si="103"/>
        <v xml:space="preserve"> SGOTA6-MG000 </v>
      </c>
      <c r="Y2185" s="1" t="str">
        <f t="shared" ca="1" si="104"/>
        <v xml:space="preserve">       14.3% </v>
      </c>
    </row>
    <row r="2186" spans="1:25" x14ac:dyDescent="0.25">
      <c r="A2186" t="s">
        <v>43</v>
      </c>
      <c r="B2186" t="s">
        <v>42</v>
      </c>
      <c r="C2186" t="s">
        <v>4188</v>
      </c>
      <c r="D2186" t="s">
        <v>4206</v>
      </c>
      <c r="E2186" t="s">
        <v>4188</v>
      </c>
      <c r="F2186" t="s">
        <v>6340</v>
      </c>
      <c r="G2186" t="s">
        <v>42</v>
      </c>
      <c r="H2186" t="s">
        <v>42</v>
      </c>
      <c r="I2186" t="s">
        <v>8170</v>
      </c>
      <c r="J2186" t="s">
        <v>8171</v>
      </c>
      <c r="K2186" t="s">
        <v>4193</v>
      </c>
      <c r="L2186" t="s">
        <v>5408</v>
      </c>
      <c r="M2186" t="s">
        <v>8172</v>
      </c>
      <c r="N2186" t="s">
        <v>8173</v>
      </c>
      <c r="O2186" t="s">
        <v>141</v>
      </c>
      <c r="P2186" t="s">
        <v>39</v>
      </c>
      <c r="Q2186" t="s">
        <v>44</v>
      </c>
      <c r="R2186" t="s">
        <v>3832</v>
      </c>
      <c r="S2186" t="s">
        <v>4165</v>
      </c>
      <c r="T2186" t="s">
        <v>39</v>
      </c>
      <c r="U2186" t="s">
        <v>45</v>
      </c>
      <c r="V2186" t="str" cm="1">
        <f t="array" aca="1" ref="V2186" ca="1">IFERROR(_xlfn.IFS(A2184="  ..............",OFFSET(A2184,2,0),A2183=" X-------------X",OFFSET(A2183,3,0),MATCH("  ..............",A2186:A2212,0)&gt;2,V2185),"-")</f>
        <v>-</v>
      </c>
      <c r="W2186" t="str">
        <f t="shared" ca="1" si="102"/>
        <v>-</v>
      </c>
      <c r="X2186" t="str">
        <f t="shared" ca="1" si="103"/>
        <v>-</v>
      </c>
      <c r="Y2186" s="1" t="str">
        <f t="shared" ca="1" si="104"/>
        <v>.............</v>
      </c>
    </row>
    <row r="2187" spans="1:25" x14ac:dyDescent="0.25">
      <c r="A2187" t="s">
        <v>29</v>
      </c>
      <c r="B2187" t="s">
        <v>31</v>
      </c>
      <c r="C2187" t="s">
        <v>31</v>
      </c>
      <c r="D2187" t="s">
        <v>31</v>
      </c>
      <c r="E2187" t="s">
        <v>31</v>
      </c>
      <c r="F2187" t="s">
        <v>32</v>
      </c>
      <c r="G2187" t="s">
        <v>31</v>
      </c>
      <c r="H2187" t="s">
        <v>31</v>
      </c>
      <c r="I2187" t="s">
        <v>33</v>
      </c>
      <c r="J2187" t="s">
        <v>30</v>
      </c>
      <c r="K2187" t="s">
        <v>34</v>
      </c>
      <c r="L2187" t="s">
        <v>31</v>
      </c>
      <c r="M2187" t="s">
        <v>31</v>
      </c>
      <c r="N2187" t="s">
        <v>31</v>
      </c>
      <c r="O2187" t="s">
        <v>35</v>
      </c>
      <c r="P2187" t="s">
        <v>33</v>
      </c>
      <c r="Q2187" t="s">
        <v>36</v>
      </c>
      <c r="R2187" t="s">
        <v>37</v>
      </c>
      <c r="S2187" t="s">
        <v>37</v>
      </c>
      <c r="T2187" t="s">
        <v>33</v>
      </c>
      <c r="U2187" t="s">
        <v>33</v>
      </c>
      <c r="V2187" t="str" cm="1">
        <f t="array" aca="1" ref="V2187" ca="1">IFERROR(_xlfn.IFS(A2185="  ..............",OFFSET(A2185,2,0),A2184=" X-------------X",OFFSET(A2184,3,0),MATCH("  ..............",A2187:A2213,0)&gt;2,V2186),"-")</f>
        <v>-</v>
      </c>
      <c r="W2187" t="str">
        <f t="shared" ca="1" si="102"/>
        <v>-</v>
      </c>
      <c r="X2187" t="str">
        <f t="shared" ca="1" si="103"/>
        <v/>
      </c>
      <c r="Y2187" s="1" t="str">
        <f t="shared" ca="1" si="104"/>
        <v xml:space="preserve">         0.0 </v>
      </c>
    </row>
    <row r="2188" spans="1:25" x14ac:dyDescent="0.25">
      <c r="A2188" t="s">
        <v>8174</v>
      </c>
      <c r="B2188" t="s">
        <v>5228</v>
      </c>
      <c r="C2188" t="s">
        <v>3819</v>
      </c>
      <c r="D2188" t="s">
        <v>3819</v>
      </c>
      <c r="E2188" t="s">
        <v>3819</v>
      </c>
      <c r="F2188" t="s">
        <v>3820</v>
      </c>
      <c r="G2188" t="s">
        <v>3819</v>
      </c>
      <c r="H2188" t="s">
        <v>3821</v>
      </c>
      <c r="I2188" t="s">
        <v>38</v>
      </c>
      <c r="J2188" t="s">
        <v>38</v>
      </c>
      <c r="K2188" t="s">
        <v>38</v>
      </c>
      <c r="L2188" t="s">
        <v>38</v>
      </c>
      <c r="M2188" t="s">
        <v>38</v>
      </c>
      <c r="N2188" t="s">
        <v>38</v>
      </c>
      <c r="O2188" t="s">
        <v>38</v>
      </c>
      <c r="P2188" t="s">
        <v>38</v>
      </c>
      <c r="Q2188" t="s">
        <v>38</v>
      </c>
      <c r="R2188" t="s">
        <v>38</v>
      </c>
      <c r="S2188" t="s">
        <v>38</v>
      </c>
      <c r="T2188" t="s">
        <v>38</v>
      </c>
      <c r="U2188" t="s">
        <v>38</v>
      </c>
      <c r="V2188" t="str" cm="1">
        <f t="array" aca="1" ref="V2188" ca="1">IFERROR(_xlfn.IFS(A2186="  ..............",OFFSET(A2186,2,0),A2185=" X-------------X",OFFSET(A2185,3,0),MATCH("  ..............",A2188:A2214,0)&gt;2,V2187),"-")</f>
        <v>-</v>
      </c>
      <c r="W2188" t="str">
        <f t="shared" ca="1" si="102"/>
        <v>-</v>
      </c>
      <c r="X2188" t="str">
        <f t="shared" ca="1" si="103"/>
        <v xml:space="preserve">              </v>
      </c>
      <c r="Y2188" s="1" t="str">
        <f t="shared" ca="1" si="104"/>
        <v xml:space="preserve">         0.0 </v>
      </c>
    </row>
    <row r="2189" spans="1:25" x14ac:dyDescent="0.25">
      <c r="A2189" t="s">
        <v>8175</v>
      </c>
      <c r="B2189" t="s">
        <v>8176</v>
      </c>
      <c r="C2189" t="s">
        <v>3819</v>
      </c>
      <c r="D2189" t="s">
        <v>3819</v>
      </c>
      <c r="E2189" t="s">
        <v>3819</v>
      </c>
      <c r="F2189" t="s">
        <v>3820</v>
      </c>
      <c r="G2189" t="s">
        <v>3819</v>
      </c>
      <c r="H2189" t="s">
        <v>3819</v>
      </c>
      <c r="I2189" t="s">
        <v>39</v>
      </c>
      <c r="J2189" t="s">
        <v>40</v>
      </c>
      <c r="K2189" t="s">
        <v>41</v>
      </c>
      <c r="L2189" t="s">
        <v>42</v>
      </c>
      <c r="M2189" t="s">
        <v>42</v>
      </c>
      <c r="N2189" t="s">
        <v>41</v>
      </c>
      <c r="O2189" t="s">
        <v>38</v>
      </c>
      <c r="P2189" t="s">
        <v>38</v>
      </c>
      <c r="Q2189" t="s">
        <v>38</v>
      </c>
      <c r="R2189" t="s">
        <v>38</v>
      </c>
      <c r="S2189" t="s">
        <v>38</v>
      </c>
      <c r="T2189" t="s">
        <v>38</v>
      </c>
      <c r="U2189" t="s">
        <v>38</v>
      </c>
      <c r="V2189" t="str" cm="1">
        <f t="array" aca="1" ref="V2189" ca="1">IFERROR(_xlfn.IFS(A2187="  ..............",OFFSET(A2187,2,0),A2186=" X-------------X",OFFSET(A2186,3,0),MATCH("  ..............",A2189:A2215,0)&gt;2,V2188),"-")</f>
        <v xml:space="preserve">  VGRAND-MG345  </v>
      </c>
      <c r="W2189" t="str">
        <f t="shared" ca="1" si="102"/>
        <v xml:space="preserve">   1.012 </v>
      </c>
      <c r="X2189" t="str">
        <f t="shared" ca="1" si="103"/>
        <v xml:space="preserve"> LCBARR-SP345 </v>
      </c>
      <c r="Y2189" s="1" t="str">
        <f t="shared" ca="1" si="104"/>
        <v xml:space="preserve">       15.8% </v>
      </c>
    </row>
    <row r="2190" spans="1:25" x14ac:dyDescent="0.25">
      <c r="A2190" t="s">
        <v>43</v>
      </c>
      <c r="B2190" t="s">
        <v>42</v>
      </c>
      <c r="C2190" t="s">
        <v>7557</v>
      </c>
      <c r="D2190" t="s">
        <v>7558</v>
      </c>
      <c r="E2190" t="s">
        <v>7784</v>
      </c>
      <c r="F2190" t="s">
        <v>8177</v>
      </c>
      <c r="G2190" t="s">
        <v>42</v>
      </c>
      <c r="H2190" t="s">
        <v>42</v>
      </c>
      <c r="I2190" t="s">
        <v>7575</v>
      </c>
      <c r="J2190" t="s">
        <v>7576</v>
      </c>
      <c r="K2190" t="s">
        <v>3830</v>
      </c>
      <c r="L2190" t="s">
        <v>8178</v>
      </c>
      <c r="M2190" t="s">
        <v>8179</v>
      </c>
      <c r="N2190" t="s">
        <v>7572</v>
      </c>
      <c r="O2190" t="s">
        <v>46</v>
      </c>
      <c r="P2190" t="s">
        <v>39</v>
      </c>
      <c r="Q2190" t="s">
        <v>7563</v>
      </c>
      <c r="R2190" t="s">
        <v>4056</v>
      </c>
      <c r="S2190" t="s">
        <v>8180</v>
      </c>
      <c r="T2190" t="s">
        <v>39</v>
      </c>
      <c r="U2190" t="s">
        <v>45</v>
      </c>
      <c r="V2190" t="str" cm="1">
        <f t="array" aca="1" ref="V2190" ca="1">IFERROR(_xlfn.IFS(A2188="  ..............",OFFSET(A2188,2,0),A2187=" X-------------X",OFFSET(A2187,3,0),MATCH("  ..............",A2190:A2216,0)&gt;2,V2189),"-")</f>
        <v xml:space="preserve">  VGRAND-MG345  </v>
      </c>
      <c r="W2190" t="str">
        <f t="shared" ca="1" si="102"/>
        <v xml:space="preserve">   1.012 </v>
      </c>
      <c r="X2190" t="str">
        <f t="shared" ca="1" si="103"/>
        <v xml:space="preserve"> P.COL--MG345 </v>
      </c>
      <c r="Y2190" s="1" t="str">
        <f t="shared" ca="1" si="104"/>
        <v xml:space="preserve">       25.3% </v>
      </c>
    </row>
    <row r="2191" spans="1:25" x14ac:dyDescent="0.25">
      <c r="A2191" t="s">
        <v>43</v>
      </c>
      <c r="B2191" t="s">
        <v>42</v>
      </c>
      <c r="C2191" t="s">
        <v>7557</v>
      </c>
      <c r="D2191" t="s">
        <v>7558</v>
      </c>
      <c r="E2191" t="s">
        <v>3875</v>
      </c>
      <c r="F2191" t="s">
        <v>5279</v>
      </c>
      <c r="G2191" t="s">
        <v>42</v>
      </c>
      <c r="H2191" t="s">
        <v>42</v>
      </c>
      <c r="I2191" t="s">
        <v>7751</v>
      </c>
      <c r="J2191" t="s">
        <v>7752</v>
      </c>
      <c r="K2191" t="s">
        <v>3830</v>
      </c>
      <c r="L2191" t="s">
        <v>8181</v>
      </c>
      <c r="M2191" t="s">
        <v>8182</v>
      </c>
      <c r="N2191" t="s">
        <v>8183</v>
      </c>
      <c r="O2191" t="s">
        <v>46</v>
      </c>
      <c r="P2191" t="s">
        <v>39</v>
      </c>
      <c r="Q2191" t="s">
        <v>44</v>
      </c>
      <c r="R2191" t="s">
        <v>4535</v>
      </c>
      <c r="S2191" t="s">
        <v>7765</v>
      </c>
      <c r="T2191" t="s">
        <v>39</v>
      </c>
      <c r="U2191" t="s">
        <v>45</v>
      </c>
      <c r="V2191" t="str" cm="1">
        <f t="array" aca="1" ref="V2191" ca="1">IFERROR(_xlfn.IFS(A2189="  ..............",OFFSET(A2189,2,0),A2188=" X-------------X",OFFSET(A2188,3,0),MATCH("  ..............",A2191:A2217,0)&gt;2,V2190),"-")</f>
        <v xml:space="preserve">  VGRAND-MG345  </v>
      </c>
      <c r="W2191" t="str">
        <f t="shared" ca="1" si="102"/>
        <v xml:space="preserve">   1.012 </v>
      </c>
      <c r="X2191" t="str">
        <f t="shared" ca="1" si="103"/>
        <v xml:space="preserve"> V.GRD-UHE001 </v>
      </c>
      <c r="Y2191" s="1" t="str">
        <f t="shared" ca="1" si="104"/>
        <v xml:space="preserve">       20.3% </v>
      </c>
    </row>
    <row r="2192" spans="1:25" x14ac:dyDescent="0.25">
      <c r="A2192" t="s">
        <v>43</v>
      </c>
      <c r="B2192" t="s">
        <v>42</v>
      </c>
      <c r="C2192" t="s">
        <v>4613</v>
      </c>
      <c r="D2192" t="s">
        <v>4613</v>
      </c>
      <c r="E2192" t="s">
        <v>7830</v>
      </c>
      <c r="F2192" t="s">
        <v>4314</v>
      </c>
      <c r="G2192" t="s">
        <v>42</v>
      </c>
      <c r="H2192" t="s">
        <v>42</v>
      </c>
      <c r="I2192" t="s">
        <v>8184</v>
      </c>
      <c r="J2192" t="s">
        <v>8185</v>
      </c>
      <c r="K2192" t="s">
        <v>3830</v>
      </c>
      <c r="L2192" t="s">
        <v>8186</v>
      </c>
      <c r="M2192" t="s">
        <v>7369</v>
      </c>
      <c r="N2192" t="s">
        <v>5839</v>
      </c>
      <c r="O2192" t="s">
        <v>47</v>
      </c>
      <c r="P2192" t="s">
        <v>39</v>
      </c>
      <c r="Q2192" t="s">
        <v>44</v>
      </c>
      <c r="R2192" t="s">
        <v>3832</v>
      </c>
      <c r="S2192" t="s">
        <v>7832</v>
      </c>
      <c r="T2192" t="s">
        <v>39</v>
      </c>
      <c r="U2192" t="s">
        <v>45</v>
      </c>
      <c r="V2192" t="str" cm="1">
        <f t="array" aca="1" ref="V2192" ca="1">IFERROR(_xlfn.IFS(A2190="  ..............",OFFSET(A2190,2,0),A2189=" X-------------X",OFFSET(A2189,3,0),MATCH("  ..............",A2192:A2218,0)&gt;2,V2191),"-")</f>
        <v xml:space="preserve">  VGRAND-MG345  </v>
      </c>
      <c r="W2192" t="str">
        <f t="shared" ca="1" si="102"/>
        <v xml:space="preserve">   1.012 </v>
      </c>
      <c r="X2192" t="str">
        <f t="shared" ca="1" si="103"/>
        <v xml:space="preserve"> JAGUAR-MG345 </v>
      </c>
      <c r="Y2192" s="1" t="str">
        <f t="shared" ca="1" si="104"/>
        <v xml:space="preserve">       16.5% </v>
      </c>
    </row>
    <row r="2193" spans="1:25" x14ac:dyDescent="0.25">
      <c r="A2193" t="s">
        <v>43</v>
      </c>
      <c r="B2193" t="s">
        <v>42</v>
      </c>
      <c r="C2193" t="s">
        <v>7924</v>
      </c>
      <c r="D2193" t="s">
        <v>7925</v>
      </c>
      <c r="E2193" t="s">
        <v>7924</v>
      </c>
      <c r="F2193" t="s">
        <v>8187</v>
      </c>
      <c r="G2193" t="s">
        <v>42</v>
      </c>
      <c r="H2193" t="s">
        <v>42</v>
      </c>
      <c r="I2193" t="s">
        <v>6627</v>
      </c>
      <c r="J2193" t="s">
        <v>6628</v>
      </c>
      <c r="K2193" t="s">
        <v>3830</v>
      </c>
      <c r="L2193" t="s">
        <v>7922</v>
      </c>
      <c r="M2193" t="s">
        <v>6907</v>
      </c>
      <c r="N2193" t="s">
        <v>8188</v>
      </c>
      <c r="O2193" t="s">
        <v>46</v>
      </c>
      <c r="P2193" t="s">
        <v>39</v>
      </c>
      <c r="Q2193" t="s">
        <v>44</v>
      </c>
      <c r="R2193" t="s">
        <v>3962</v>
      </c>
      <c r="S2193" t="s">
        <v>7929</v>
      </c>
      <c r="T2193" t="s">
        <v>39</v>
      </c>
      <c r="U2193" t="s">
        <v>45</v>
      </c>
      <c r="V2193" t="str" cm="1">
        <f t="array" aca="1" ref="V2193" ca="1">IFERROR(_xlfn.IFS(A2191="  ..............",OFFSET(A2191,2,0),A2190=" X-------------X",OFFSET(A2190,3,0),MATCH("  ..............",A2193:A2219,0)&gt;2,V2192),"-")</f>
        <v xml:space="preserve">  VGRAND-MG345  </v>
      </c>
      <c r="W2193" t="str">
        <f t="shared" ca="1" si="102"/>
        <v xml:space="preserve">   1.012 </v>
      </c>
      <c r="X2193" t="str">
        <f t="shared" ca="1" si="103"/>
        <v xml:space="preserve"> VGRANDSIN002 </v>
      </c>
      <c r="Y2193" s="1" t="str">
        <f t="shared" ca="1" si="104"/>
        <v xml:space="preserve">       17.0% </v>
      </c>
    </row>
    <row r="2194" spans="1:25" x14ac:dyDescent="0.25">
      <c r="A2194" t="s">
        <v>43</v>
      </c>
      <c r="B2194" t="s">
        <v>42</v>
      </c>
      <c r="C2194" t="s">
        <v>4613</v>
      </c>
      <c r="D2194" t="s">
        <v>4613</v>
      </c>
      <c r="E2194" t="s">
        <v>4613</v>
      </c>
      <c r="F2194" t="s">
        <v>5794</v>
      </c>
      <c r="G2194" t="s">
        <v>42</v>
      </c>
      <c r="H2194" t="s">
        <v>42</v>
      </c>
      <c r="I2194" t="s">
        <v>8189</v>
      </c>
      <c r="J2194" t="s">
        <v>8190</v>
      </c>
      <c r="K2194" t="s">
        <v>3830</v>
      </c>
      <c r="L2194" t="s">
        <v>3819</v>
      </c>
      <c r="M2194" t="s">
        <v>7037</v>
      </c>
      <c r="N2194" t="s">
        <v>4326</v>
      </c>
      <c r="O2194" t="s">
        <v>47</v>
      </c>
      <c r="P2194" t="s">
        <v>39</v>
      </c>
      <c r="Q2194" t="s">
        <v>44</v>
      </c>
      <c r="R2194" t="s">
        <v>3832</v>
      </c>
      <c r="S2194" t="s">
        <v>8191</v>
      </c>
      <c r="T2194" t="s">
        <v>39</v>
      </c>
      <c r="U2194" t="s">
        <v>45</v>
      </c>
      <c r="V2194" t="str" cm="1">
        <f t="array" aca="1" ref="V2194" ca="1">IFERROR(_xlfn.IFS(A2192="  ..............",OFFSET(A2192,2,0),A2191=" X-------------X",OFFSET(A2191,3,0),MATCH("  ..............",A2194:A2220,0)&gt;2,V2193),"-")</f>
        <v>-</v>
      </c>
      <c r="W2194" t="str">
        <f t="shared" ca="1" si="102"/>
        <v>-</v>
      </c>
      <c r="X2194" t="str">
        <f t="shared" ca="1" si="103"/>
        <v>-</v>
      </c>
      <c r="Y2194" s="1" t="str">
        <f t="shared" ca="1" si="104"/>
        <v>.............</v>
      </c>
    </row>
    <row r="2195" spans="1:25" x14ac:dyDescent="0.25">
      <c r="A2195" t="s">
        <v>29</v>
      </c>
      <c r="B2195" t="s">
        <v>31</v>
      </c>
      <c r="C2195" t="s">
        <v>31</v>
      </c>
      <c r="D2195" t="s">
        <v>31</v>
      </c>
      <c r="E2195" t="s">
        <v>31</v>
      </c>
      <c r="F2195" t="s">
        <v>32</v>
      </c>
      <c r="G2195" t="s">
        <v>31</v>
      </c>
      <c r="H2195" t="s">
        <v>31</v>
      </c>
      <c r="I2195" t="s">
        <v>33</v>
      </c>
      <c r="J2195" t="s">
        <v>30</v>
      </c>
      <c r="K2195" t="s">
        <v>34</v>
      </c>
      <c r="L2195" t="s">
        <v>31</v>
      </c>
      <c r="M2195" t="s">
        <v>31</v>
      </c>
      <c r="N2195" t="s">
        <v>31</v>
      </c>
      <c r="O2195" t="s">
        <v>35</v>
      </c>
      <c r="P2195" t="s">
        <v>33</v>
      </c>
      <c r="Q2195" t="s">
        <v>36</v>
      </c>
      <c r="R2195" t="s">
        <v>37</v>
      </c>
      <c r="S2195" t="s">
        <v>37</v>
      </c>
      <c r="T2195" t="s">
        <v>33</v>
      </c>
      <c r="U2195" t="s">
        <v>33</v>
      </c>
      <c r="V2195" t="str" cm="1">
        <f t="array" aca="1" ref="V2195" ca="1">IFERROR(_xlfn.IFS(A2193="  ..............",OFFSET(A2193,2,0),A2192=" X-------------X",OFFSET(A2192,3,0),MATCH("  ..............",A2195:A2221,0)&gt;2,V2194),"-")</f>
        <v>-</v>
      </c>
      <c r="W2195" t="str">
        <f t="shared" ca="1" si="102"/>
        <v>-</v>
      </c>
      <c r="X2195" t="str">
        <f t="shared" ca="1" si="103"/>
        <v/>
      </c>
      <c r="Y2195" s="1" t="str">
        <f t="shared" ca="1" si="104"/>
        <v xml:space="preserve">         0.0 </v>
      </c>
    </row>
    <row r="2196" spans="1:25" x14ac:dyDescent="0.25">
      <c r="A2196" t="s">
        <v>8192</v>
      </c>
      <c r="B2196" t="s">
        <v>6822</v>
      </c>
      <c r="C2196" t="s">
        <v>3819</v>
      </c>
      <c r="D2196" t="s">
        <v>3819</v>
      </c>
      <c r="E2196" t="s">
        <v>3819</v>
      </c>
      <c r="F2196" t="s">
        <v>3820</v>
      </c>
      <c r="G2196" t="s">
        <v>3819</v>
      </c>
      <c r="H2196" t="s">
        <v>3821</v>
      </c>
      <c r="I2196" t="s">
        <v>38</v>
      </c>
      <c r="J2196" t="s">
        <v>38</v>
      </c>
      <c r="K2196" t="s">
        <v>38</v>
      </c>
      <c r="L2196" t="s">
        <v>38</v>
      </c>
      <c r="M2196" t="s">
        <v>38</v>
      </c>
      <c r="N2196" t="s">
        <v>38</v>
      </c>
      <c r="O2196" t="s">
        <v>38</v>
      </c>
      <c r="P2196" t="s">
        <v>38</v>
      </c>
      <c r="Q2196" t="s">
        <v>38</v>
      </c>
      <c r="R2196" t="s">
        <v>38</v>
      </c>
      <c r="S2196" t="s">
        <v>38</v>
      </c>
      <c r="T2196" t="s">
        <v>38</v>
      </c>
      <c r="U2196" t="s">
        <v>38</v>
      </c>
      <c r="V2196" t="str" cm="1">
        <f t="array" aca="1" ref="V2196" ca="1">IFERROR(_xlfn.IFS(A2194="  ..............",OFFSET(A2194,2,0),A2193=" X-------------X",OFFSET(A2193,3,0),MATCH("  ..............",A2196:A2222,0)&gt;2,V2195),"-")</f>
        <v>-</v>
      </c>
      <c r="W2196" t="str">
        <f t="shared" ca="1" si="102"/>
        <v>-</v>
      </c>
      <c r="X2196" t="str">
        <f t="shared" ca="1" si="103"/>
        <v xml:space="preserve">              </v>
      </c>
      <c r="Y2196" s="1" t="str">
        <f t="shared" ca="1" si="104"/>
        <v xml:space="preserve">         0.0 </v>
      </c>
    </row>
    <row r="2197" spans="1:25" x14ac:dyDescent="0.25">
      <c r="A2197" t="s">
        <v>8193</v>
      </c>
      <c r="B2197" t="s">
        <v>7811</v>
      </c>
      <c r="C2197" t="s">
        <v>3819</v>
      </c>
      <c r="D2197" t="s">
        <v>3819</v>
      </c>
      <c r="E2197" t="s">
        <v>3819</v>
      </c>
      <c r="F2197" t="s">
        <v>3820</v>
      </c>
      <c r="G2197" t="s">
        <v>3819</v>
      </c>
      <c r="H2197" t="s">
        <v>3819</v>
      </c>
      <c r="I2197" t="s">
        <v>39</v>
      </c>
      <c r="J2197" t="s">
        <v>40</v>
      </c>
      <c r="K2197" t="s">
        <v>41</v>
      </c>
      <c r="L2197" t="s">
        <v>42</v>
      </c>
      <c r="M2197" t="s">
        <v>42</v>
      </c>
      <c r="N2197" t="s">
        <v>41</v>
      </c>
      <c r="O2197" t="s">
        <v>38</v>
      </c>
      <c r="P2197" t="s">
        <v>38</v>
      </c>
      <c r="Q2197" t="s">
        <v>38</v>
      </c>
      <c r="R2197" t="s">
        <v>38</v>
      </c>
      <c r="S2197" t="s">
        <v>38</v>
      </c>
      <c r="T2197" t="s">
        <v>38</v>
      </c>
      <c r="U2197" t="s">
        <v>38</v>
      </c>
      <c r="V2197" t="str" cm="1">
        <f t="array" aca="1" ref="V2197" ca="1">IFERROR(_xlfn.IFS(A2195="  ..............",OFFSET(A2195,2,0),A2194=" X-------------X",OFFSET(A2194,3,0),MATCH("  ..............",A2197:A2223,0)&gt;2,V2196),"-")</f>
        <v xml:space="preserve">  VPALMA-MG345  </v>
      </c>
      <c r="W2197" t="str">
        <f t="shared" ca="1" si="102"/>
        <v xml:space="preserve">   1.001 </v>
      </c>
      <c r="X2197" t="str">
        <f t="shared" ca="1" si="103"/>
        <v xml:space="preserve"> MCLARO-MG345 </v>
      </c>
      <c r="Y2197" s="1" t="str">
        <f t="shared" ca="1" si="104"/>
        <v xml:space="preserve">        3.5% </v>
      </c>
    </row>
    <row r="2198" spans="1:25" x14ac:dyDescent="0.25">
      <c r="A2198" t="s">
        <v>43</v>
      </c>
      <c r="B2198" t="s">
        <v>42</v>
      </c>
      <c r="C2198" t="s">
        <v>7719</v>
      </c>
      <c r="D2198" t="s">
        <v>7719</v>
      </c>
      <c r="E2198" t="s">
        <v>7719</v>
      </c>
      <c r="F2198" t="s">
        <v>6986</v>
      </c>
      <c r="G2198" t="s">
        <v>42</v>
      </c>
      <c r="H2198" t="s">
        <v>42</v>
      </c>
      <c r="I2198" t="s">
        <v>8194</v>
      </c>
      <c r="J2198" t="s">
        <v>8195</v>
      </c>
      <c r="K2198" t="s">
        <v>3830</v>
      </c>
      <c r="L2198" t="s">
        <v>8196</v>
      </c>
      <c r="M2198" t="s">
        <v>8197</v>
      </c>
      <c r="N2198" t="s">
        <v>7145</v>
      </c>
      <c r="O2198" t="s">
        <v>46</v>
      </c>
      <c r="P2198" t="s">
        <v>39</v>
      </c>
      <c r="Q2198" t="s">
        <v>44</v>
      </c>
      <c r="R2198" t="s">
        <v>3924</v>
      </c>
      <c r="S2198" t="s">
        <v>7995</v>
      </c>
      <c r="T2198" t="s">
        <v>39</v>
      </c>
      <c r="U2198" t="s">
        <v>45</v>
      </c>
      <c r="V2198" t="str" cm="1">
        <f t="array" aca="1" ref="V2198" ca="1">IFERROR(_xlfn.IFS(A2196="  ..............",OFFSET(A2196,2,0),A2195=" X-------------X",OFFSET(A2195,3,0),MATCH("  ..............",A2198:A2224,0)&gt;2,V2197),"-")</f>
        <v xml:space="preserve">  VPALMA-MG345  </v>
      </c>
      <c r="W2198" t="str">
        <f t="shared" ca="1" si="102"/>
        <v xml:space="preserve">   1.001 </v>
      </c>
      <c r="X2198" t="str">
        <f t="shared" ca="1" si="103"/>
        <v xml:space="preserve"> VPALT4-MG000 </v>
      </c>
      <c r="Y2198" s="1" t="str">
        <f t="shared" ca="1" si="104"/>
        <v xml:space="preserve">       15.6% </v>
      </c>
    </row>
    <row r="2199" spans="1:25" x14ac:dyDescent="0.25">
      <c r="A2199" t="s">
        <v>43</v>
      </c>
      <c r="B2199" t="s">
        <v>42</v>
      </c>
      <c r="C2199" t="s">
        <v>4120</v>
      </c>
      <c r="D2199" t="s">
        <v>8198</v>
      </c>
      <c r="E2199" t="s">
        <v>4120</v>
      </c>
      <c r="F2199" t="s">
        <v>4867</v>
      </c>
      <c r="G2199" t="s">
        <v>42</v>
      </c>
      <c r="H2199" t="s">
        <v>42</v>
      </c>
      <c r="I2199" t="s">
        <v>8199</v>
      </c>
      <c r="J2199" t="s">
        <v>8200</v>
      </c>
      <c r="K2199" t="s">
        <v>4323</v>
      </c>
      <c r="L2199" t="s">
        <v>6929</v>
      </c>
      <c r="M2199" t="s">
        <v>7177</v>
      </c>
      <c r="N2199" t="s">
        <v>4196</v>
      </c>
      <c r="O2199" t="s">
        <v>140</v>
      </c>
      <c r="P2199" t="s">
        <v>39</v>
      </c>
      <c r="Q2199" t="s">
        <v>44</v>
      </c>
      <c r="R2199" t="s">
        <v>3832</v>
      </c>
      <c r="S2199" t="s">
        <v>4255</v>
      </c>
      <c r="T2199" t="s">
        <v>39</v>
      </c>
      <c r="U2199" t="s">
        <v>45</v>
      </c>
      <c r="V2199" t="str" cm="1">
        <f t="array" aca="1" ref="V2199" ca="1">IFERROR(_xlfn.IFS(A2197="  ..............",OFFSET(A2197,2,0),A2196=" X-------------X",OFFSET(A2196,3,0),MATCH("  ..............",A2199:A2225,0)&gt;2,V2198),"-")</f>
        <v xml:space="preserve">  VPALMA-MG345  </v>
      </c>
      <c r="W2199" t="str">
        <f t="shared" ca="1" si="102"/>
        <v xml:space="preserve">   1.001 </v>
      </c>
      <c r="X2199" t="str">
        <f t="shared" ca="1" si="103"/>
        <v xml:space="preserve"> VPALT5-MG000 </v>
      </c>
      <c r="Y2199" s="1" t="str">
        <f t="shared" ca="1" si="104"/>
        <v xml:space="preserve">       17.2% </v>
      </c>
    </row>
    <row r="2200" spans="1:25" x14ac:dyDescent="0.25">
      <c r="A2200" t="s">
        <v>43</v>
      </c>
      <c r="B2200" t="s">
        <v>42</v>
      </c>
      <c r="C2200" t="s">
        <v>4120</v>
      </c>
      <c r="D2200" t="s">
        <v>8198</v>
      </c>
      <c r="E2200" t="s">
        <v>4120</v>
      </c>
      <c r="F2200" t="s">
        <v>8201</v>
      </c>
      <c r="G2200" t="s">
        <v>42</v>
      </c>
      <c r="H2200" t="s">
        <v>42</v>
      </c>
      <c r="I2200" t="s">
        <v>8202</v>
      </c>
      <c r="J2200" t="s">
        <v>8203</v>
      </c>
      <c r="K2200" t="s">
        <v>4427</v>
      </c>
      <c r="L2200" t="s">
        <v>7372</v>
      </c>
      <c r="M2200" t="s">
        <v>8204</v>
      </c>
      <c r="N2200" t="s">
        <v>6110</v>
      </c>
      <c r="O2200" t="s">
        <v>140</v>
      </c>
      <c r="P2200" t="s">
        <v>39</v>
      </c>
      <c r="Q2200" t="s">
        <v>44</v>
      </c>
      <c r="R2200" t="s">
        <v>3832</v>
      </c>
      <c r="S2200" t="s">
        <v>4197</v>
      </c>
      <c r="T2200" t="s">
        <v>39</v>
      </c>
      <c r="U2200" t="s">
        <v>45</v>
      </c>
      <c r="V2200" t="str" cm="1">
        <f t="array" aca="1" ref="V2200" ca="1">IFERROR(_xlfn.IFS(A2198="  ..............",OFFSET(A2198,2,0),A2197=" X-------------X",OFFSET(A2197,3,0),MATCH("  ..............",A2200:A2226,0)&gt;2,V2199),"-")</f>
        <v xml:space="preserve">  VPALMA-MG345  </v>
      </c>
      <c r="W2200" t="str">
        <f t="shared" ca="1" si="102"/>
        <v xml:space="preserve">   1.001 </v>
      </c>
      <c r="X2200" t="str">
        <f t="shared" ca="1" si="103"/>
        <v xml:space="preserve"> CHVLG--MG345 </v>
      </c>
      <c r="Y2200" s="1" t="str">
        <f t="shared" ca="1" si="104"/>
        <v xml:space="preserve">        5.9% </v>
      </c>
    </row>
    <row r="2201" spans="1:25" x14ac:dyDescent="0.25">
      <c r="A2201" t="s">
        <v>43</v>
      </c>
      <c r="B2201" t="s">
        <v>42</v>
      </c>
      <c r="C2201" t="s">
        <v>8205</v>
      </c>
      <c r="D2201" t="s">
        <v>8205</v>
      </c>
      <c r="E2201" t="s">
        <v>8205</v>
      </c>
      <c r="F2201" t="s">
        <v>8206</v>
      </c>
      <c r="G2201" t="s">
        <v>42</v>
      </c>
      <c r="H2201" t="s">
        <v>42</v>
      </c>
      <c r="I2201" t="s">
        <v>8207</v>
      </c>
      <c r="J2201" t="s">
        <v>8208</v>
      </c>
      <c r="K2201" t="s">
        <v>3830</v>
      </c>
      <c r="L2201" t="s">
        <v>8209</v>
      </c>
      <c r="M2201" t="s">
        <v>7609</v>
      </c>
      <c r="N2201" t="s">
        <v>5516</v>
      </c>
      <c r="O2201" t="s">
        <v>46</v>
      </c>
      <c r="P2201" t="s">
        <v>39</v>
      </c>
      <c r="Q2201" t="s">
        <v>44</v>
      </c>
      <c r="R2201" t="s">
        <v>4035</v>
      </c>
      <c r="S2201" t="s">
        <v>8210</v>
      </c>
      <c r="T2201" t="s">
        <v>39</v>
      </c>
      <c r="U2201" t="s">
        <v>45</v>
      </c>
      <c r="V2201" t="str" cm="1">
        <f t="array" aca="1" ref="V2201" ca="1">IFERROR(_xlfn.IFS(A2199="  ..............",OFFSET(A2199,2,0),A2198=" X-------------X",OFFSET(A2198,3,0),MATCH("  ..............",A2201:A2227,0)&gt;2,V2200),"-")</f>
        <v xml:space="preserve">  VPALMA-MG345  </v>
      </c>
      <c r="W2201" t="str">
        <f t="shared" ca="1" si="102"/>
        <v xml:space="preserve">   1.001 </v>
      </c>
      <c r="X2201" t="str">
        <f t="shared" ca="1" si="103"/>
        <v xml:space="preserve"> CVERED-MG345 </v>
      </c>
      <c r="Y2201" s="1" t="str">
        <f t="shared" ca="1" si="104"/>
        <v xml:space="preserve">        3.7% </v>
      </c>
    </row>
    <row r="2202" spans="1:25" x14ac:dyDescent="0.25">
      <c r="A2202" t="s">
        <v>43</v>
      </c>
      <c r="B2202" t="s">
        <v>42</v>
      </c>
      <c r="C2202" t="s">
        <v>7719</v>
      </c>
      <c r="D2202" t="s">
        <v>7719</v>
      </c>
      <c r="E2202" t="s">
        <v>7719</v>
      </c>
      <c r="F2202" t="s">
        <v>8211</v>
      </c>
      <c r="G2202" t="s">
        <v>42</v>
      </c>
      <c r="H2202" t="s">
        <v>42</v>
      </c>
      <c r="I2202" t="s">
        <v>8212</v>
      </c>
      <c r="J2202" t="s">
        <v>8213</v>
      </c>
      <c r="K2202" t="s">
        <v>3830</v>
      </c>
      <c r="L2202" t="s">
        <v>7901</v>
      </c>
      <c r="M2202" t="s">
        <v>8214</v>
      </c>
      <c r="N2202" t="s">
        <v>8215</v>
      </c>
      <c r="O2202" t="s">
        <v>46</v>
      </c>
      <c r="P2202" t="s">
        <v>39</v>
      </c>
      <c r="Q2202" t="s">
        <v>44</v>
      </c>
      <c r="R2202" t="s">
        <v>3832</v>
      </c>
      <c r="S2202" t="s">
        <v>8216</v>
      </c>
      <c r="T2202" t="s">
        <v>39</v>
      </c>
      <c r="U2202" t="s">
        <v>45</v>
      </c>
      <c r="V2202" t="str" cm="1">
        <f t="array" aca="1" ref="V2202" ca="1">IFERROR(_xlfn.IFS(A2200="  ..............",OFFSET(A2200,2,0),A2199=" X-------------X",OFFSET(A2199,3,0),MATCH("  ..............",A2202:A2228,0)&gt;2,V2201),"-")</f>
        <v>-</v>
      </c>
      <c r="W2202" t="str">
        <f t="shared" ca="1" si="102"/>
        <v>-</v>
      </c>
      <c r="X2202" t="str">
        <f t="shared" ca="1" si="103"/>
        <v>-</v>
      </c>
      <c r="Y2202" s="1" t="str">
        <f t="shared" ca="1" si="104"/>
        <v>.............</v>
      </c>
    </row>
    <row r="2203" spans="1:25" x14ac:dyDescent="0.25">
      <c r="A2203" t="s">
        <v>29</v>
      </c>
      <c r="B2203" t="s">
        <v>31</v>
      </c>
      <c r="C2203" t="s">
        <v>31</v>
      </c>
      <c r="D2203" t="s">
        <v>31</v>
      </c>
      <c r="E2203" t="s">
        <v>31</v>
      </c>
      <c r="F2203" t="s">
        <v>32</v>
      </c>
      <c r="G2203" t="s">
        <v>31</v>
      </c>
      <c r="H2203" t="s">
        <v>31</v>
      </c>
      <c r="I2203" t="s">
        <v>33</v>
      </c>
      <c r="J2203" t="s">
        <v>30</v>
      </c>
      <c r="K2203" t="s">
        <v>34</v>
      </c>
      <c r="L2203" t="s">
        <v>31</v>
      </c>
      <c r="M2203" t="s">
        <v>31</v>
      </c>
      <c r="N2203" t="s">
        <v>31</v>
      </c>
      <c r="O2203" t="s">
        <v>35</v>
      </c>
      <c r="P2203" t="s">
        <v>33</v>
      </c>
      <c r="Q2203" t="s">
        <v>36</v>
      </c>
      <c r="R2203" t="s">
        <v>37</v>
      </c>
      <c r="S2203" t="s">
        <v>37</v>
      </c>
      <c r="T2203" t="s">
        <v>33</v>
      </c>
      <c r="U2203" t="s">
        <v>33</v>
      </c>
      <c r="V2203" t="str" cm="1">
        <f t="array" aca="1" ref="V2203" ca="1">IFERROR(_xlfn.IFS(A2201="  ..............",OFFSET(A2201,2,0),A2200=" X-------------X",OFFSET(A2200,3,0),MATCH("  ..............",A2203:A2229,0)&gt;2,V2202),"-")</f>
        <v>-</v>
      </c>
      <c r="W2203" t="str">
        <f t="shared" ca="1" si="102"/>
        <v>-</v>
      </c>
      <c r="X2203" t="str">
        <f t="shared" ca="1" si="103"/>
        <v/>
      </c>
      <c r="Y2203" s="1" t="str">
        <f t="shared" ca="1" si="104"/>
        <v xml:space="preserve">         0.0 </v>
      </c>
    </row>
    <row r="2204" spans="1:25" x14ac:dyDescent="0.25">
      <c r="A2204" t="s">
        <v>8217</v>
      </c>
      <c r="B2204" t="s">
        <v>5974</v>
      </c>
      <c r="C2204" t="s">
        <v>3819</v>
      </c>
      <c r="D2204" t="s">
        <v>3819</v>
      </c>
      <c r="E2204" t="s">
        <v>3819</v>
      </c>
      <c r="F2204" t="s">
        <v>3820</v>
      </c>
      <c r="G2204" t="s">
        <v>3819</v>
      </c>
      <c r="H2204" t="s">
        <v>3821</v>
      </c>
      <c r="I2204" t="s">
        <v>38</v>
      </c>
      <c r="J2204" t="s">
        <v>38</v>
      </c>
      <c r="K2204" t="s">
        <v>38</v>
      </c>
      <c r="L2204" t="s">
        <v>38</v>
      </c>
      <c r="M2204" t="s">
        <v>38</v>
      </c>
      <c r="N2204" t="s">
        <v>38</v>
      </c>
      <c r="O2204" t="s">
        <v>38</v>
      </c>
      <c r="P2204" t="s">
        <v>38</v>
      </c>
      <c r="Q2204" t="s">
        <v>38</v>
      </c>
      <c r="R2204" t="s">
        <v>38</v>
      </c>
      <c r="S2204" t="s">
        <v>38</v>
      </c>
      <c r="T2204" t="s">
        <v>38</v>
      </c>
      <c r="U2204" t="s">
        <v>38</v>
      </c>
      <c r="V2204" t="str" cm="1">
        <f t="array" aca="1" ref="V2204" ca="1">IFERROR(_xlfn.IFS(A2202="  ..............",OFFSET(A2202,2,0),A2201=" X-------------X",OFFSET(A2201,3,0),MATCH("  ..............",A2204:A2230,0)&gt;2,V2203),"-")</f>
        <v>-</v>
      </c>
      <c r="W2204" t="str">
        <f t="shared" ca="1" si="102"/>
        <v>-</v>
      </c>
      <c r="X2204" t="str">
        <f t="shared" ca="1" si="103"/>
        <v xml:space="preserve">              </v>
      </c>
      <c r="Y2204" s="1" t="str">
        <f t="shared" ca="1" si="104"/>
        <v xml:space="preserve">         0.0 </v>
      </c>
    </row>
    <row r="2205" spans="1:25" x14ac:dyDescent="0.25">
      <c r="A2205" t="s">
        <v>8218</v>
      </c>
      <c r="B2205" t="s">
        <v>7864</v>
      </c>
      <c r="C2205" t="s">
        <v>3819</v>
      </c>
      <c r="D2205" t="s">
        <v>3819</v>
      </c>
      <c r="E2205" t="s">
        <v>3819</v>
      </c>
      <c r="F2205" t="s">
        <v>3820</v>
      </c>
      <c r="G2205" t="s">
        <v>3819</v>
      </c>
      <c r="H2205" t="s">
        <v>3819</v>
      </c>
      <c r="I2205" t="s">
        <v>39</v>
      </c>
      <c r="J2205" t="s">
        <v>40</v>
      </c>
      <c r="K2205" t="s">
        <v>41</v>
      </c>
      <c r="L2205" t="s">
        <v>42</v>
      </c>
      <c r="M2205" t="s">
        <v>42</v>
      </c>
      <c r="N2205" t="s">
        <v>41</v>
      </c>
      <c r="O2205" t="s">
        <v>38</v>
      </c>
      <c r="P2205" t="s">
        <v>38</v>
      </c>
      <c r="Q2205" t="s">
        <v>38</v>
      </c>
      <c r="R2205" t="s">
        <v>38</v>
      </c>
      <c r="S2205" t="s">
        <v>38</v>
      </c>
      <c r="T2205" t="s">
        <v>38</v>
      </c>
      <c r="U2205" t="s">
        <v>38</v>
      </c>
      <c r="V2205" t="str" cm="1">
        <f t="array" aca="1" ref="V2205" ca="1">IFERROR(_xlfn.IFS(A2203="  ..............",OFFSET(A2203,2,0),A2202=" X-------------X",OFFSET(A2202,3,0),MATCH("  ..............",A2205:A2231,0)&gt;2,V2204),"-")</f>
        <v xml:space="preserve">  SLAGO4-MG345  </v>
      </c>
      <c r="W2205" t="str">
        <f t="shared" ca="1" si="102"/>
        <v xml:space="preserve">   1.015 </v>
      </c>
      <c r="X2205" t="str">
        <f t="shared" ca="1" si="103"/>
        <v xml:space="preserve"> NEVES--MG345 </v>
      </c>
      <c r="Y2205" s="1" t="str">
        <f t="shared" ca="1" si="104"/>
        <v xml:space="preserve">       18.1% </v>
      </c>
    </row>
    <row r="2206" spans="1:25" x14ac:dyDescent="0.25">
      <c r="A2206" t="s">
        <v>43</v>
      </c>
      <c r="B2206" t="s">
        <v>42</v>
      </c>
      <c r="C2206" t="s">
        <v>7924</v>
      </c>
      <c r="D2206" t="s">
        <v>7925</v>
      </c>
      <c r="E2206" t="s">
        <v>7924</v>
      </c>
      <c r="F2206" t="s">
        <v>5882</v>
      </c>
      <c r="G2206" t="s">
        <v>42</v>
      </c>
      <c r="H2206" t="s">
        <v>42</v>
      </c>
      <c r="I2206" t="s">
        <v>4452</v>
      </c>
      <c r="J2206" t="s">
        <v>4453</v>
      </c>
      <c r="K2206" t="s">
        <v>3830</v>
      </c>
      <c r="L2206" t="s">
        <v>8219</v>
      </c>
      <c r="M2206" t="s">
        <v>4083</v>
      </c>
      <c r="N2206" t="s">
        <v>8220</v>
      </c>
      <c r="O2206" t="s">
        <v>46</v>
      </c>
      <c r="P2206" t="s">
        <v>39</v>
      </c>
      <c r="Q2206" t="s">
        <v>44</v>
      </c>
      <c r="R2206" t="s">
        <v>4165</v>
      </c>
      <c r="S2206" t="s">
        <v>8028</v>
      </c>
      <c r="T2206" t="s">
        <v>39</v>
      </c>
      <c r="U2206" t="s">
        <v>45</v>
      </c>
      <c r="V2206" t="str" cm="1">
        <f t="array" aca="1" ref="V2206" ca="1">IFERROR(_xlfn.IFS(A2204="  ..............",OFFSET(A2204,2,0),A2203=" X-------------X",OFFSET(A2203,3,0),MATCH("  ..............",A2206:A2232,0)&gt;2,V2205),"-")</f>
        <v xml:space="preserve">  SLAGO4-MG345  </v>
      </c>
      <c r="W2206" t="str">
        <f t="shared" ca="1" si="102"/>
        <v xml:space="preserve">   1.015 </v>
      </c>
      <c r="X2206" t="str">
        <f t="shared" ca="1" si="103"/>
        <v xml:space="preserve"> TMARIA-MG345 </v>
      </c>
      <c r="Y2206" s="1" t="str">
        <f t="shared" ca="1" si="104"/>
        <v xml:space="preserve">       22.0% </v>
      </c>
    </row>
    <row r="2207" spans="1:25" x14ac:dyDescent="0.25">
      <c r="A2207" t="s">
        <v>43</v>
      </c>
      <c r="B2207" t="s">
        <v>42</v>
      </c>
      <c r="C2207" t="s">
        <v>7924</v>
      </c>
      <c r="D2207" t="s">
        <v>7925</v>
      </c>
      <c r="E2207" t="s">
        <v>7924</v>
      </c>
      <c r="F2207" t="s">
        <v>6677</v>
      </c>
      <c r="G2207" t="s">
        <v>42</v>
      </c>
      <c r="H2207" t="s">
        <v>42</v>
      </c>
      <c r="I2207" t="s">
        <v>8166</v>
      </c>
      <c r="J2207" t="s">
        <v>8167</v>
      </c>
      <c r="K2207" t="s">
        <v>3830</v>
      </c>
      <c r="L2207" t="s">
        <v>8221</v>
      </c>
      <c r="M2207" t="s">
        <v>7356</v>
      </c>
      <c r="N2207" t="s">
        <v>8222</v>
      </c>
      <c r="O2207" t="s">
        <v>46</v>
      </c>
      <c r="P2207" t="s">
        <v>39</v>
      </c>
      <c r="Q2207" t="s">
        <v>44</v>
      </c>
      <c r="R2207" t="s">
        <v>8108</v>
      </c>
      <c r="S2207" t="s">
        <v>8109</v>
      </c>
      <c r="T2207" t="s">
        <v>39</v>
      </c>
      <c r="U2207" t="s">
        <v>45</v>
      </c>
      <c r="V2207" t="str" cm="1">
        <f t="array" aca="1" ref="V2207" ca="1">IFERROR(_xlfn.IFS(A2205="  ..............",OFFSET(A2205,2,0),A2204=" X-------------X",OFFSET(A2204,3,0),MATCH("  ..............",A2207:A2233,0)&gt;2,V2206),"-")</f>
        <v xml:space="preserve">  SLAGO4-MG345  </v>
      </c>
      <c r="W2207" t="str">
        <f t="shared" ca="1" si="102"/>
        <v xml:space="preserve">   1.015 </v>
      </c>
      <c r="X2207" t="str">
        <f t="shared" ca="1" si="103"/>
        <v xml:space="preserve"> SLAGO4-MG000 </v>
      </c>
      <c r="Y2207" s="1" t="str">
        <f t="shared" ca="1" si="104"/>
        <v xml:space="preserve">       33.1% </v>
      </c>
    </row>
    <row r="2208" spans="1:25" x14ac:dyDescent="0.25">
      <c r="A2208" t="s">
        <v>43</v>
      </c>
      <c r="B2208" t="s">
        <v>42</v>
      </c>
      <c r="C2208" t="s">
        <v>5604</v>
      </c>
      <c r="D2208" t="s">
        <v>4613</v>
      </c>
      <c r="E2208" t="s">
        <v>5604</v>
      </c>
      <c r="F2208" t="s">
        <v>4710</v>
      </c>
      <c r="G2208" t="s">
        <v>42</v>
      </c>
      <c r="H2208" t="s">
        <v>42</v>
      </c>
      <c r="I2208" t="s">
        <v>8223</v>
      </c>
      <c r="J2208" t="s">
        <v>8224</v>
      </c>
      <c r="K2208" t="s">
        <v>3830</v>
      </c>
      <c r="L2208" t="s">
        <v>8225</v>
      </c>
      <c r="M2208" t="s">
        <v>8226</v>
      </c>
      <c r="N2208" t="s">
        <v>8227</v>
      </c>
      <c r="O2208" t="s">
        <v>48</v>
      </c>
      <c r="P2208" t="s">
        <v>39</v>
      </c>
      <c r="Q2208" t="s">
        <v>44</v>
      </c>
      <c r="R2208" t="s">
        <v>3832</v>
      </c>
      <c r="S2208" t="s">
        <v>8228</v>
      </c>
      <c r="T2208" t="s">
        <v>39</v>
      </c>
      <c r="U2208" t="s">
        <v>45</v>
      </c>
      <c r="V2208" t="str" cm="1">
        <f t="array" aca="1" ref="V2208" ca="1">IFERROR(_xlfn.IFS(A2206="  ..............",OFFSET(A2206,2,0),A2205=" X-------------X",OFFSET(A2205,3,0),MATCH("  ..............",A2208:A2234,0)&gt;2,V2207),"-")</f>
        <v xml:space="preserve">  SLAGO4-MG345  </v>
      </c>
      <c r="W2208" t="str">
        <f t="shared" ca="1" si="102"/>
        <v xml:space="preserve">   1.015 </v>
      </c>
      <c r="X2208" t="str">
        <f t="shared" ca="1" si="103"/>
        <v xml:space="preserve"> JUSCEL-MG345 </v>
      </c>
      <c r="Y2208" s="1" t="str">
        <f t="shared" ca="1" si="104"/>
        <v xml:space="preserve">       15.8% </v>
      </c>
    </row>
    <row r="2209" spans="1:25" x14ac:dyDescent="0.25">
      <c r="A2209" t="s">
        <v>43</v>
      </c>
      <c r="B2209" t="s">
        <v>42</v>
      </c>
      <c r="C2209" t="s">
        <v>8229</v>
      </c>
      <c r="D2209" t="s">
        <v>8230</v>
      </c>
      <c r="E2209" t="s">
        <v>8229</v>
      </c>
      <c r="F2209" t="s">
        <v>8177</v>
      </c>
      <c r="G2209" t="s">
        <v>42</v>
      </c>
      <c r="H2209" t="s">
        <v>42</v>
      </c>
      <c r="I2209" t="s">
        <v>6768</v>
      </c>
      <c r="J2209" t="s">
        <v>6769</v>
      </c>
      <c r="K2209" t="s">
        <v>3830</v>
      </c>
      <c r="L2209" t="s">
        <v>8231</v>
      </c>
      <c r="M2209" t="s">
        <v>6012</v>
      </c>
      <c r="N2209" t="s">
        <v>8232</v>
      </c>
      <c r="O2209" t="s">
        <v>46</v>
      </c>
      <c r="P2209" t="s">
        <v>39</v>
      </c>
      <c r="Q2209" t="s">
        <v>44</v>
      </c>
      <c r="R2209" t="s">
        <v>7119</v>
      </c>
      <c r="S2209" t="s">
        <v>8233</v>
      </c>
      <c r="T2209" t="s">
        <v>39</v>
      </c>
      <c r="U2209" t="s">
        <v>45</v>
      </c>
      <c r="V2209" t="str" cm="1">
        <f t="array" aca="1" ref="V2209" ca="1">IFERROR(_xlfn.IFS(A2207="  ..............",OFFSET(A2207,2,0),A2206=" X-------------X",OFFSET(A2206,3,0),MATCH("  ..............",A2209:A2235,0)&gt;2,V2208),"-")</f>
        <v xml:space="preserve">  SLAGO4-MG345  </v>
      </c>
      <c r="W2209" t="str">
        <f t="shared" ca="1" si="102"/>
        <v xml:space="preserve">   1.015 </v>
      </c>
      <c r="X2209" t="str">
        <f t="shared" ca="1" si="103"/>
        <v xml:space="preserve"> JUSCEL-MG345 </v>
      </c>
      <c r="Y2209" s="1" t="str">
        <f t="shared" ca="1" si="104"/>
        <v xml:space="preserve">       15.5% </v>
      </c>
    </row>
    <row r="2210" spans="1:25" x14ac:dyDescent="0.25">
      <c r="A2210" t="s">
        <v>43</v>
      </c>
      <c r="B2210" t="s">
        <v>42</v>
      </c>
      <c r="C2210" t="s">
        <v>8229</v>
      </c>
      <c r="D2210" t="s">
        <v>8230</v>
      </c>
      <c r="E2210" t="s">
        <v>8229</v>
      </c>
      <c r="F2210" t="s">
        <v>6265</v>
      </c>
      <c r="G2210" t="s">
        <v>42</v>
      </c>
      <c r="H2210" t="s">
        <v>42</v>
      </c>
      <c r="I2210" t="s">
        <v>6768</v>
      </c>
      <c r="J2210" t="s">
        <v>6769</v>
      </c>
      <c r="K2210" t="s">
        <v>3914</v>
      </c>
      <c r="L2210" t="s">
        <v>6585</v>
      </c>
      <c r="M2210" t="s">
        <v>8234</v>
      </c>
      <c r="N2210" t="s">
        <v>8235</v>
      </c>
      <c r="O2210" t="s">
        <v>46</v>
      </c>
      <c r="P2210" t="s">
        <v>39</v>
      </c>
      <c r="Q2210" t="s">
        <v>44</v>
      </c>
      <c r="R2210" t="s">
        <v>8236</v>
      </c>
      <c r="S2210" t="s">
        <v>8237</v>
      </c>
      <c r="T2210" t="s">
        <v>39</v>
      </c>
      <c r="U2210" t="s">
        <v>45</v>
      </c>
      <c r="V2210" t="str" cm="1">
        <f t="array" aca="1" ref="V2210" ca="1">IFERROR(_xlfn.IFS(A2208="  ..............",OFFSET(A2208,2,0),A2207=" X-------------X",OFFSET(A2207,3,0),MATCH("  ..............",A2210:A2236,0)&gt;2,V2209),"-")</f>
        <v xml:space="preserve">  SLAGO4-MG345  </v>
      </c>
      <c r="W2210" t="str">
        <f t="shared" ca="1" si="102"/>
        <v xml:space="preserve">   1.015 </v>
      </c>
      <c r="X2210" t="str">
        <f t="shared" ca="1" si="103"/>
        <v xml:space="preserve"> BETIM6-MG345 </v>
      </c>
      <c r="Y2210" s="1" t="str">
        <f t="shared" ca="1" si="104"/>
        <v xml:space="preserve">       23.5% </v>
      </c>
    </row>
    <row r="2211" spans="1:25" x14ac:dyDescent="0.25">
      <c r="A2211" t="s">
        <v>43</v>
      </c>
      <c r="B2211" t="s">
        <v>42</v>
      </c>
      <c r="C2211" t="s">
        <v>8229</v>
      </c>
      <c r="D2211" t="s">
        <v>8230</v>
      </c>
      <c r="E2211" t="s">
        <v>8229</v>
      </c>
      <c r="F2211" t="s">
        <v>8238</v>
      </c>
      <c r="G2211" t="s">
        <v>42</v>
      </c>
      <c r="H2211" t="s">
        <v>42</v>
      </c>
      <c r="I2211" t="s">
        <v>7868</v>
      </c>
      <c r="J2211" t="s">
        <v>7869</v>
      </c>
      <c r="K2211" t="s">
        <v>3830</v>
      </c>
      <c r="L2211" t="s">
        <v>8239</v>
      </c>
      <c r="M2211" t="s">
        <v>4367</v>
      </c>
      <c r="N2211" t="s">
        <v>6021</v>
      </c>
      <c r="O2211" t="s">
        <v>46</v>
      </c>
      <c r="P2211" t="s">
        <v>39</v>
      </c>
      <c r="Q2211" t="s">
        <v>44</v>
      </c>
      <c r="R2211" t="s">
        <v>8240</v>
      </c>
      <c r="S2211" t="s">
        <v>8241</v>
      </c>
      <c r="T2211" t="s">
        <v>39</v>
      </c>
      <c r="U2211" t="s">
        <v>45</v>
      </c>
      <c r="V2211" t="str" cm="1">
        <f t="array" aca="1" ref="V2211" ca="1">IFERROR(_xlfn.IFS(A2209="  ..............",OFFSET(A2209,2,0),A2208=" X-------------X",OFFSET(A2208,3,0),MATCH("  ..............",A2211:A2237,0)&gt;2,V2210),"-")</f>
        <v>-</v>
      </c>
      <c r="W2211" t="str">
        <f t="shared" ca="1" si="102"/>
        <v>-</v>
      </c>
      <c r="X2211" t="str">
        <f t="shared" ca="1" si="103"/>
        <v>-</v>
      </c>
      <c r="Y2211" s="1" t="str">
        <f t="shared" ca="1" si="104"/>
        <v>.............</v>
      </c>
    </row>
    <row r="2212" spans="1:25" x14ac:dyDescent="0.25">
      <c r="A2212" t="s">
        <v>29</v>
      </c>
      <c r="B2212" t="s">
        <v>31</v>
      </c>
      <c r="C2212" t="s">
        <v>31</v>
      </c>
      <c r="D2212" t="s">
        <v>31</v>
      </c>
      <c r="E2212" t="s">
        <v>31</v>
      </c>
      <c r="F2212" t="s">
        <v>32</v>
      </c>
      <c r="G2212" t="s">
        <v>31</v>
      </c>
      <c r="H2212" t="s">
        <v>31</v>
      </c>
      <c r="I2212" t="s">
        <v>33</v>
      </c>
      <c r="J2212" t="s">
        <v>30</v>
      </c>
      <c r="K2212" t="s">
        <v>34</v>
      </c>
      <c r="L2212" t="s">
        <v>31</v>
      </c>
      <c r="M2212" t="s">
        <v>31</v>
      </c>
      <c r="N2212" t="s">
        <v>31</v>
      </c>
      <c r="O2212" t="s">
        <v>35</v>
      </c>
      <c r="P2212" t="s">
        <v>33</v>
      </c>
      <c r="Q2212" t="s">
        <v>36</v>
      </c>
      <c r="R2212" t="s">
        <v>37</v>
      </c>
      <c r="S2212" t="s">
        <v>37</v>
      </c>
      <c r="T2212" t="s">
        <v>33</v>
      </c>
      <c r="U2212" t="s">
        <v>33</v>
      </c>
      <c r="V2212" t="str" cm="1">
        <f t="array" aca="1" ref="V2212" ca="1">IFERROR(_xlfn.IFS(A2210="  ..............",OFFSET(A2210,2,0),A2209=" X-------------X",OFFSET(A2209,3,0),MATCH("  ..............",A2212:A2238,0)&gt;2,V2211),"-")</f>
        <v>-</v>
      </c>
      <c r="W2212" t="str">
        <f t="shared" ca="1" si="102"/>
        <v>-</v>
      </c>
      <c r="X2212" t="str">
        <f t="shared" ca="1" si="103"/>
        <v/>
      </c>
      <c r="Y2212" s="1" t="str">
        <f t="shared" ca="1" si="104"/>
        <v xml:space="preserve">         0.0 </v>
      </c>
    </row>
    <row r="2213" spans="1:25" x14ac:dyDescent="0.25">
      <c r="A2213" t="s">
        <v>8242</v>
      </c>
      <c r="B2213" t="s">
        <v>5228</v>
      </c>
      <c r="C2213" t="s">
        <v>3819</v>
      </c>
      <c r="D2213" t="s">
        <v>3819</v>
      </c>
      <c r="E2213" t="s">
        <v>3819</v>
      </c>
      <c r="F2213" t="s">
        <v>3820</v>
      </c>
      <c r="G2213" t="s">
        <v>3819</v>
      </c>
      <c r="H2213" t="s">
        <v>3821</v>
      </c>
      <c r="I2213" t="s">
        <v>38</v>
      </c>
      <c r="J2213" t="s">
        <v>38</v>
      </c>
      <c r="K2213" t="s">
        <v>38</v>
      </c>
      <c r="L2213" t="s">
        <v>38</v>
      </c>
      <c r="M2213" t="s">
        <v>38</v>
      </c>
      <c r="N2213" t="s">
        <v>38</v>
      </c>
      <c r="O2213" t="s">
        <v>38</v>
      </c>
      <c r="P2213" t="s">
        <v>38</v>
      </c>
      <c r="Q2213" t="s">
        <v>38</v>
      </c>
      <c r="R2213" t="s">
        <v>38</v>
      </c>
      <c r="S2213" t="s">
        <v>38</v>
      </c>
      <c r="T2213" t="s">
        <v>38</v>
      </c>
      <c r="U2213" t="s">
        <v>38</v>
      </c>
      <c r="V2213" t="str" cm="1">
        <f t="array" aca="1" ref="V2213" ca="1">IFERROR(_xlfn.IFS(A2211="  ..............",OFFSET(A2211,2,0),A2210=" X-------------X",OFFSET(A2210,3,0),MATCH("  ..............",A2213:A2239,0)&gt;2,V2212),"-")</f>
        <v>-</v>
      </c>
      <c r="W2213" t="str">
        <f t="shared" ca="1" si="102"/>
        <v>-</v>
      </c>
      <c r="X2213" t="str">
        <f t="shared" ca="1" si="103"/>
        <v xml:space="preserve">              </v>
      </c>
      <c r="Y2213" s="1" t="str">
        <f t="shared" ca="1" si="104"/>
        <v xml:space="preserve">         0.0 </v>
      </c>
    </row>
    <row r="2214" spans="1:25" x14ac:dyDescent="0.25">
      <c r="A2214" t="s">
        <v>8243</v>
      </c>
      <c r="B2214" t="s">
        <v>8244</v>
      </c>
      <c r="C2214" t="s">
        <v>3819</v>
      </c>
      <c r="D2214" t="s">
        <v>3819</v>
      </c>
      <c r="E2214" t="s">
        <v>3819</v>
      </c>
      <c r="F2214" t="s">
        <v>3820</v>
      </c>
      <c r="G2214" t="s">
        <v>3819</v>
      </c>
      <c r="H2214" t="s">
        <v>3819</v>
      </c>
      <c r="I2214" t="s">
        <v>39</v>
      </c>
      <c r="J2214" t="s">
        <v>40</v>
      </c>
      <c r="K2214" t="s">
        <v>41</v>
      </c>
      <c r="L2214" t="s">
        <v>42</v>
      </c>
      <c r="M2214" t="s">
        <v>42</v>
      </c>
      <c r="N2214" t="s">
        <v>41</v>
      </c>
      <c r="O2214" t="s">
        <v>38</v>
      </c>
      <c r="P2214" t="s">
        <v>38</v>
      </c>
      <c r="Q2214" t="s">
        <v>38</v>
      </c>
      <c r="R2214" t="s">
        <v>38</v>
      </c>
      <c r="S2214" t="s">
        <v>38</v>
      </c>
      <c r="T2214" t="s">
        <v>38</v>
      </c>
      <c r="U2214" t="s">
        <v>38</v>
      </c>
      <c r="V2214" t="str" cm="1">
        <f t="array" aca="1" ref="V2214" ca="1">IFERROR(_xlfn.IFS(A2212="  ..............",OFFSET(A2212,2,0),A2211=" X-------------X",OFFSET(A2211,3,0),MATCH("  ..............",A2214:A2240,0)&gt;2,V2213),"-")</f>
        <v xml:space="preserve">  SLAGO4-MG013  </v>
      </c>
      <c r="W2214" t="str">
        <f t="shared" ca="1" si="102"/>
        <v xml:space="preserve">   1.012 </v>
      </c>
      <c r="X2214" t="str">
        <f t="shared" ca="1" si="103"/>
        <v xml:space="preserve"> SLAGO4-MG000 </v>
      </c>
      <c r="Y2214" s="1" t="str">
        <f t="shared" ca="1" si="104"/>
        <v xml:space="preserve">        0.0% </v>
      </c>
    </row>
    <row r="2215" spans="1:25" x14ac:dyDescent="0.25">
      <c r="A2215" t="s">
        <v>43</v>
      </c>
      <c r="B2215" t="s">
        <v>42</v>
      </c>
      <c r="C2215" t="s">
        <v>4785</v>
      </c>
      <c r="D2215" t="s">
        <v>4785</v>
      </c>
      <c r="E2215" t="s">
        <v>4785</v>
      </c>
      <c r="F2215" t="s">
        <v>4219</v>
      </c>
      <c r="G2215" t="s">
        <v>42</v>
      </c>
      <c r="H2215" t="s">
        <v>42</v>
      </c>
      <c r="I2215" t="s">
        <v>8223</v>
      </c>
      <c r="J2215" t="s">
        <v>8224</v>
      </c>
      <c r="K2215" t="s">
        <v>3830</v>
      </c>
      <c r="L2215" t="s">
        <v>3819</v>
      </c>
      <c r="M2215" t="s">
        <v>3819</v>
      </c>
      <c r="N2215" t="s">
        <v>3819</v>
      </c>
      <c r="O2215" t="s">
        <v>46</v>
      </c>
      <c r="P2215" t="s">
        <v>39</v>
      </c>
      <c r="Q2215" t="s">
        <v>44</v>
      </c>
      <c r="R2215" t="s">
        <v>3832</v>
      </c>
      <c r="S2215" t="s">
        <v>3832</v>
      </c>
      <c r="T2215" t="s">
        <v>39</v>
      </c>
      <c r="U2215" t="s">
        <v>45</v>
      </c>
      <c r="V2215" t="str" cm="1">
        <f t="array" aca="1" ref="V2215" ca="1">IFERROR(_xlfn.IFS(A2213="  ..............",OFFSET(A2213,2,0),A2212=" X-------------X",OFFSET(A2212,3,0),MATCH("  ..............",A2215:A2241,0)&gt;2,V2214),"-")</f>
        <v>-</v>
      </c>
      <c r="W2215" t="str">
        <f t="shared" ca="1" si="102"/>
        <v>-</v>
      </c>
      <c r="X2215" t="str">
        <f t="shared" ca="1" si="103"/>
        <v>-</v>
      </c>
      <c r="Y2215" s="1" t="str">
        <f t="shared" ca="1" si="104"/>
        <v>.............</v>
      </c>
    </row>
    <row r="2216" spans="1:25" x14ac:dyDescent="0.25">
      <c r="A2216" t="s">
        <v>29</v>
      </c>
      <c r="B2216" t="s">
        <v>31</v>
      </c>
      <c r="C2216" t="s">
        <v>31</v>
      </c>
      <c r="D2216" t="s">
        <v>31</v>
      </c>
      <c r="E2216" t="s">
        <v>31</v>
      </c>
      <c r="F2216" t="s">
        <v>32</v>
      </c>
      <c r="G2216" t="s">
        <v>31</v>
      </c>
      <c r="H2216" t="s">
        <v>31</v>
      </c>
      <c r="I2216" t="s">
        <v>33</v>
      </c>
      <c r="J2216" t="s">
        <v>30</v>
      </c>
      <c r="K2216" t="s">
        <v>34</v>
      </c>
      <c r="L2216" t="s">
        <v>31</v>
      </c>
      <c r="M2216" t="s">
        <v>31</v>
      </c>
      <c r="N2216" t="s">
        <v>31</v>
      </c>
      <c r="O2216" t="s">
        <v>35</v>
      </c>
      <c r="P2216" t="s">
        <v>33</v>
      </c>
      <c r="Q2216" t="s">
        <v>36</v>
      </c>
      <c r="R2216" t="s">
        <v>37</v>
      </c>
      <c r="S2216" t="s">
        <v>37</v>
      </c>
      <c r="T2216" t="s">
        <v>33</v>
      </c>
      <c r="U2216" t="s">
        <v>33</v>
      </c>
      <c r="V2216" t="str" cm="1">
        <f t="array" aca="1" ref="V2216" ca="1">IFERROR(_xlfn.IFS(A2214="  ..............",OFFSET(A2214,2,0),A2213=" X-------------X",OFFSET(A2213,3,0),MATCH("  ..............",A2216:A2242,0)&gt;2,V2215),"-")</f>
        <v>-</v>
      </c>
      <c r="W2216" t="str">
        <f t="shared" ca="1" si="102"/>
        <v>-</v>
      </c>
      <c r="X2216" t="str">
        <f t="shared" ca="1" si="103"/>
        <v/>
      </c>
      <c r="Y2216" s="1" t="str">
        <f t="shared" ca="1" si="104"/>
        <v xml:space="preserve">         0.0 </v>
      </c>
    </row>
    <row r="2217" spans="1:25" x14ac:dyDescent="0.25">
      <c r="A2217" t="s">
        <v>8245</v>
      </c>
      <c r="B2217" t="s">
        <v>5228</v>
      </c>
      <c r="C2217" t="s">
        <v>3819</v>
      </c>
      <c r="D2217" t="s">
        <v>3819</v>
      </c>
      <c r="E2217" t="s">
        <v>3819</v>
      </c>
      <c r="F2217" t="s">
        <v>3820</v>
      </c>
      <c r="G2217" t="s">
        <v>3819</v>
      </c>
      <c r="H2217" t="s">
        <v>3821</v>
      </c>
      <c r="I2217" t="s">
        <v>38</v>
      </c>
      <c r="J2217" t="s">
        <v>38</v>
      </c>
      <c r="K2217" t="s">
        <v>38</v>
      </c>
      <c r="L2217" t="s">
        <v>38</v>
      </c>
      <c r="M2217" t="s">
        <v>38</v>
      </c>
      <c r="N2217" t="s">
        <v>38</v>
      </c>
      <c r="O2217" t="s">
        <v>38</v>
      </c>
      <c r="P2217" t="s">
        <v>38</v>
      </c>
      <c r="Q2217" t="s">
        <v>38</v>
      </c>
      <c r="R2217" t="s">
        <v>38</v>
      </c>
      <c r="S2217" t="s">
        <v>38</v>
      </c>
      <c r="T2217" t="s">
        <v>38</v>
      </c>
      <c r="U2217" t="s">
        <v>38</v>
      </c>
      <c r="V2217" t="str" cm="1">
        <f t="array" aca="1" ref="V2217" ca="1">IFERROR(_xlfn.IFS(A2215="  ..............",OFFSET(A2215,2,0),A2214=" X-------------X",OFFSET(A2214,3,0),MATCH("  ..............",A2217:A2243,0)&gt;2,V2216),"-")</f>
        <v>-</v>
      </c>
      <c r="W2217" t="str">
        <f t="shared" ca="1" si="102"/>
        <v>-</v>
      </c>
      <c r="X2217" t="str">
        <f t="shared" ca="1" si="103"/>
        <v xml:space="preserve">              </v>
      </c>
      <c r="Y2217" s="1" t="str">
        <f t="shared" ca="1" si="104"/>
        <v xml:space="preserve">         0.0 </v>
      </c>
    </row>
    <row r="2218" spans="1:25" x14ac:dyDescent="0.25">
      <c r="A2218" t="s">
        <v>8246</v>
      </c>
      <c r="B2218" t="s">
        <v>8244</v>
      </c>
      <c r="C2218" t="s">
        <v>3819</v>
      </c>
      <c r="D2218" t="s">
        <v>3819</v>
      </c>
      <c r="E2218" t="s">
        <v>3819</v>
      </c>
      <c r="F2218" t="s">
        <v>3820</v>
      </c>
      <c r="G2218" t="s">
        <v>3819</v>
      </c>
      <c r="H2218" t="s">
        <v>3819</v>
      </c>
      <c r="I2218" t="s">
        <v>39</v>
      </c>
      <c r="J2218" t="s">
        <v>40</v>
      </c>
      <c r="K2218" t="s">
        <v>41</v>
      </c>
      <c r="L2218" t="s">
        <v>42</v>
      </c>
      <c r="M2218" t="s">
        <v>42</v>
      </c>
      <c r="N2218" t="s">
        <v>41</v>
      </c>
      <c r="O2218" t="s">
        <v>38</v>
      </c>
      <c r="P2218" t="s">
        <v>38</v>
      </c>
      <c r="Q2218" t="s">
        <v>38</v>
      </c>
      <c r="R2218" t="s">
        <v>38</v>
      </c>
      <c r="S2218" t="s">
        <v>38</v>
      </c>
      <c r="T2218" t="s">
        <v>38</v>
      </c>
      <c r="U2218" t="s">
        <v>38</v>
      </c>
      <c r="V2218" t="str" cm="1">
        <f t="array" aca="1" ref="V2218" ca="1">IFERROR(_xlfn.IFS(A2216="  ..............",OFFSET(A2216,2,0),A2215=" X-------------X",OFFSET(A2215,3,0),MATCH("  ..............",A2218:A2244,0)&gt;2,V2217),"-")</f>
        <v xml:space="preserve">  SLAGO4-MG000  </v>
      </c>
      <c r="W2218" t="str">
        <f t="shared" ca="1" si="102"/>
        <v xml:space="preserve">   1.012 </v>
      </c>
      <c r="X2218" t="str">
        <f t="shared" ca="1" si="103"/>
        <v xml:space="preserve"> SLAGO4-MG345 </v>
      </c>
      <c r="Y2218" s="1" t="str">
        <f t="shared" ca="1" si="104"/>
        <v xml:space="preserve">       33.1% </v>
      </c>
    </row>
    <row r="2219" spans="1:25" x14ac:dyDescent="0.25">
      <c r="A2219" t="s">
        <v>43</v>
      </c>
      <c r="B2219" t="s">
        <v>42</v>
      </c>
      <c r="C2219" t="s">
        <v>5604</v>
      </c>
      <c r="D2219" t="s">
        <v>4613</v>
      </c>
      <c r="E2219" t="s">
        <v>5604</v>
      </c>
      <c r="F2219" t="s">
        <v>4710</v>
      </c>
      <c r="G2219" t="s">
        <v>42</v>
      </c>
      <c r="H2219" t="s">
        <v>42</v>
      </c>
      <c r="I2219" t="s">
        <v>8023</v>
      </c>
      <c r="J2219" t="s">
        <v>8024</v>
      </c>
      <c r="K2219" t="s">
        <v>3830</v>
      </c>
      <c r="L2219" t="s">
        <v>8247</v>
      </c>
      <c r="M2219" t="s">
        <v>6302</v>
      </c>
      <c r="N2219" t="s">
        <v>8227</v>
      </c>
      <c r="O2219" t="s">
        <v>46</v>
      </c>
      <c r="P2219" t="s">
        <v>39</v>
      </c>
      <c r="Q2219" t="s">
        <v>44</v>
      </c>
      <c r="R2219" t="s">
        <v>3832</v>
      </c>
      <c r="S2219" t="s">
        <v>8228</v>
      </c>
      <c r="T2219" t="s">
        <v>39</v>
      </c>
      <c r="U2219" t="s">
        <v>45</v>
      </c>
      <c r="V2219" t="str" cm="1">
        <f t="array" aca="1" ref="V2219" ca="1">IFERROR(_xlfn.IFS(A2217="  ..............",OFFSET(A2217,2,0),A2216=" X-------------X",OFFSET(A2216,3,0),MATCH("  ..............",A2219:A2245,0)&gt;2,V2218),"-")</f>
        <v xml:space="preserve">  SLAGO4-MG000  </v>
      </c>
      <c r="W2219" t="str">
        <f t="shared" ca="1" si="102"/>
        <v xml:space="preserve">   1.012 </v>
      </c>
      <c r="X2219" t="str">
        <f t="shared" ca="1" si="103"/>
        <v xml:space="preserve"> SLAGO4-MG013 </v>
      </c>
      <c r="Y2219" s="1" t="str">
        <f t="shared" ca="1" si="104"/>
        <v xml:space="preserve">        0.0% </v>
      </c>
    </row>
    <row r="2220" spans="1:25" x14ac:dyDescent="0.25">
      <c r="A2220" t="s">
        <v>43</v>
      </c>
      <c r="B2220" t="s">
        <v>42</v>
      </c>
      <c r="C2220" t="s">
        <v>4785</v>
      </c>
      <c r="D2220" t="s">
        <v>4785</v>
      </c>
      <c r="E2220" t="s">
        <v>4785</v>
      </c>
      <c r="F2220" t="s">
        <v>4219</v>
      </c>
      <c r="G2220" t="s">
        <v>42</v>
      </c>
      <c r="H2220" t="s">
        <v>42</v>
      </c>
      <c r="I2220" t="s">
        <v>8248</v>
      </c>
      <c r="J2220" t="s">
        <v>8249</v>
      </c>
      <c r="K2220" t="s">
        <v>3830</v>
      </c>
      <c r="L2220" t="s">
        <v>3819</v>
      </c>
      <c r="M2220" t="s">
        <v>3819</v>
      </c>
      <c r="N2220" t="s">
        <v>3819</v>
      </c>
      <c r="O2220" t="s">
        <v>48</v>
      </c>
      <c r="P2220" t="s">
        <v>39</v>
      </c>
      <c r="Q2220" t="s">
        <v>44</v>
      </c>
      <c r="R2220" t="s">
        <v>3832</v>
      </c>
      <c r="S2220" t="s">
        <v>3832</v>
      </c>
      <c r="T2220" t="s">
        <v>39</v>
      </c>
      <c r="U2220" t="s">
        <v>45</v>
      </c>
      <c r="V2220" t="str" cm="1">
        <f t="array" aca="1" ref="V2220" ca="1">IFERROR(_xlfn.IFS(A2218="  ..............",OFFSET(A2218,2,0),A2217=" X-------------X",OFFSET(A2217,3,0),MATCH("  ..............",A2220:A2246,0)&gt;2,V2219),"-")</f>
        <v xml:space="preserve">  SLAGO4-MG000  </v>
      </c>
      <c r="W2220" t="str">
        <f t="shared" ca="1" si="102"/>
        <v xml:space="preserve">   1.012 </v>
      </c>
      <c r="X2220" t="str">
        <f t="shared" ca="1" si="103"/>
        <v xml:space="preserve"> SLAGO4-MG138 </v>
      </c>
      <c r="Y2220" s="1" t="str">
        <f t="shared" ca="1" si="104"/>
        <v xml:space="preserve">       33.1% </v>
      </c>
    </row>
    <row r="2221" spans="1:25" x14ac:dyDescent="0.25">
      <c r="A2221" t="s">
        <v>43</v>
      </c>
      <c r="B2221" t="s">
        <v>42</v>
      </c>
      <c r="C2221" t="s">
        <v>5604</v>
      </c>
      <c r="D2221" t="s">
        <v>4613</v>
      </c>
      <c r="E2221" t="s">
        <v>5604</v>
      </c>
      <c r="F2221" t="s">
        <v>4710</v>
      </c>
      <c r="G2221" t="s">
        <v>42</v>
      </c>
      <c r="H2221" t="s">
        <v>42</v>
      </c>
      <c r="I2221" t="s">
        <v>8250</v>
      </c>
      <c r="J2221" t="s">
        <v>8251</v>
      </c>
      <c r="K2221" t="s">
        <v>3830</v>
      </c>
      <c r="L2221" t="s">
        <v>8225</v>
      </c>
      <c r="M2221" t="s">
        <v>6093</v>
      </c>
      <c r="N2221" t="s">
        <v>8227</v>
      </c>
      <c r="O2221" t="s">
        <v>46</v>
      </c>
      <c r="P2221" t="s">
        <v>39</v>
      </c>
      <c r="Q2221" t="s">
        <v>6705</v>
      </c>
      <c r="R2221" t="s">
        <v>3832</v>
      </c>
      <c r="S2221" t="s">
        <v>8252</v>
      </c>
      <c r="T2221" t="s">
        <v>39</v>
      </c>
      <c r="U2221" t="s">
        <v>45</v>
      </c>
      <c r="V2221" t="str" cm="1">
        <f t="array" aca="1" ref="V2221" ca="1">IFERROR(_xlfn.IFS(A2219="  ..............",OFFSET(A2219,2,0),A2218=" X-------------X",OFFSET(A2218,3,0),MATCH("  ..............",A2221:A2247,0)&gt;2,V2220),"-")</f>
        <v>-</v>
      </c>
      <c r="W2221" t="str">
        <f t="shared" ca="1" si="102"/>
        <v>-</v>
      </c>
      <c r="X2221" t="str">
        <f t="shared" ca="1" si="103"/>
        <v>-</v>
      </c>
      <c r="Y2221" s="1" t="str">
        <f t="shared" ca="1" si="104"/>
        <v>.............</v>
      </c>
    </row>
    <row r="2222" spans="1:25" x14ac:dyDescent="0.25">
      <c r="A2222" t="s">
        <v>29</v>
      </c>
      <c r="B2222" t="s">
        <v>31</v>
      </c>
      <c r="C2222" t="s">
        <v>31</v>
      </c>
      <c r="D2222" t="s">
        <v>31</v>
      </c>
      <c r="E2222" t="s">
        <v>31</v>
      </c>
      <c r="F2222" t="s">
        <v>32</v>
      </c>
      <c r="G2222" t="s">
        <v>31</v>
      </c>
      <c r="H2222" t="s">
        <v>31</v>
      </c>
      <c r="I2222" t="s">
        <v>33</v>
      </c>
      <c r="J2222" t="s">
        <v>30</v>
      </c>
      <c r="K2222" t="s">
        <v>34</v>
      </c>
      <c r="L2222" t="s">
        <v>31</v>
      </c>
      <c r="M2222" t="s">
        <v>31</v>
      </c>
      <c r="N2222" t="s">
        <v>31</v>
      </c>
      <c r="O2222" t="s">
        <v>35</v>
      </c>
      <c r="P2222" t="s">
        <v>33</v>
      </c>
      <c r="Q2222" t="s">
        <v>36</v>
      </c>
      <c r="R2222" t="s">
        <v>37</v>
      </c>
      <c r="S2222" t="s">
        <v>37</v>
      </c>
      <c r="T2222" t="s">
        <v>33</v>
      </c>
      <c r="U2222" t="s">
        <v>33</v>
      </c>
      <c r="V2222" t="str" cm="1">
        <f t="array" aca="1" ref="V2222" ca="1">IFERROR(_xlfn.IFS(A2220="  ..............",OFFSET(A2220,2,0),A2219=" X-------------X",OFFSET(A2219,3,0),MATCH("  ..............",A2222:A2248,0)&gt;2,V2221),"-")</f>
        <v>-</v>
      </c>
      <c r="W2222" t="str">
        <f t="shared" ca="1" si="102"/>
        <v>-</v>
      </c>
      <c r="X2222" t="str">
        <f t="shared" ca="1" si="103"/>
        <v/>
      </c>
      <c r="Y2222" s="1" t="str">
        <f t="shared" ca="1" si="104"/>
        <v xml:space="preserve">         0.0 </v>
      </c>
    </row>
    <row r="2223" spans="1:25" x14ac:dyDescent="0.25">
      <c r="A2223" t="s">
        <v>8253</v>
      </c>
      <c r="B2223" t="s">
        <v>8254</v>
      </c>
      <c r="C2223" t="s">
        <v>3819</v>
      </c>
      <c r="D2223" t="s">
        <v>3819</v>
      </c>
      <c r="E2223" t="s">
        <v>3819</v>
      </c>
      <c r="F2223" t="s">
        <v>3820</v>
      </c>
      <c r="G2223" t="s">
        <v>3819</v>
      </c>
      <c r="H2223" t="s">
        <v>3821</v>
      </c>
      <c r="I2223" t="s">
        <v>38</v>
      </c>
      <c r="J2223" t="s">
        <v>38</v>
      </c>
      <c r="K2223" t="s">
        <v>38</v>
      </c>
      <c r="L2223" t="s">
        <v>38</v>
      </c>
      <c r="M2223" t="s">
        <v>38</v>
      </c>
      <c r="N2223" t="s">
        <v>38</v>
      </c>
      <c r="O2223" t="s">
        <v>38</v>
      </c>
      <c r="P2223" t="s">
        <v>38</v>
      </c>
      <c r="Q2223" t="s">
        <v>38</v>
      </c>
      <c r="R2223" t="s">
        <v>38</v>
      </c>
      <c r="S2223" t="s">
        <v>38</v>
      </c>
      <c r="T2223" t="s">
        <v>38</v>
      </c>
      <c r="U2223" t="s">
        <v>38</v>
      </c>
      <c r="V2223" t="str" cm="1">
        <f t="array" aca="1" ref="V2223" ca="1">IFERROR(_xlfn.IFS(A2221="  ..............",OFFSET(A2221,2,0),A2220=" X-------------X",OFFSET(A2220,3,0),MATCH("  ..............",A2223:A2249,0)&gt;2,V2222),"-")</f>
        <v>-</v>
      </c>
      <c r="W2223" t="str">
        <f t="shared" ca="1" si="102"/>
        <v>-</v>
      </c>
      <c r="X2223" t="str">
        <f t="shared" ca="1" si="103"/>
        <v xml:space="preserve">              </v>
      </c>
      <c r="Y2223" s="1" t="str">
        <f t="shared" ca="1" si="104"/>
        <v xml:space="preserve">         0.0 </v>
      </c>
    </row>
    <row r="2224" spans="1:25" x14ac:dyDescent="0.25">
      <c r="A2224" t="s">
        <v>8255</v>
      </c>
      <c r="B2224" t="s">
        <v>6020</v>
      </c>
      <c r="C2224" t="s">
        <v>3819</v>
      </c>
      <c r="D2224" t="s">
        <v>3819</v>
      </c>
      <c r="E2224" t="s">
        <v>3819</v>
      </c>
      <c r="F2224" t="s">
        <v>3820</v>
      </c>
      <c r="G2224" t="s">
        <v>3819</v>
      </c>
      <c r="H2224" t="s">
        <v>3819</v>
      </c>
      <c r="I2224" t="s">
        <v>39</v>
      </c>
      <c r="J2224" t="s">
        <v>40</v>
      </c>
      <c r="K2224" t="s">
        <v>41</v>
      </c>
      <c r="L2224" t="s">
        <v>42</v>
      </c>
      <c r="M2224" t="s">
        <v>42</v>
      </c>
      <c r="N2224" t="s">
        <v>41</v>
      </c>
      <c r="O2224" t="s">
        <v>38</v>
      </c>
      <c r="P2224" t="s">
        <v>38</v>
      </c>
      <c r="Q2224" t="s">
        <v>38</v>
      </c>
      <c r="R2224" t="s">
        <v>38</v>
      </c>
      <c r="S2224" t="s">
        <v>38</v>
      </c>
      <c r="T2224" t="s">
        <v>38</v>
      </c>
      <c r="U2224" t="s">
        <v>38</v>
      </c>
      <c r="V2224" t="str" cm="1">
        <f t="array" aca="1" ref="V2224" ca="1">IFERROR(_xlfn.IFS(A2222="  ..............",OFFSET(A2222,2,0),A2221=" X-------------X",OFFSET(A2221,3,0),MATCH("  ..............",A2224:A2250,0)&gt;2,V2223),"-")</f>
        <v xml:space="preserve">  CHVLG1-MG000  </v>
      </c>
      <c r="W2224" t="str">
        <f t="shared" ca="1" si="102"/>
        <v xml:space="preserve">   0.987 </v>
      </c>
      <c r="X2224" t="str">
        <f t="shared" ca="1" si="103"/>
        <v xml:space="preserve"> CHVLG1-MG013 </v>
      </c>
      <c r="Y2224" s="1" t="str">
        <f t="shared" ca="1" si="104"/>
        <v xml:space="preserve">        0.0% </v>
      </c>
    </row>
    <row r="2225" spans="1:25" x14ac:dyDescent="0.25">
      <c r="A2225" t="s">
        <v>43</v>
      </c>
      <c r="B2225" t="s">
        <v>42</v>
      </c>
      <c r="C2225" t="s">
        <v>6778</v>
      </c>
      <c r="D2225" t="s">
        <v>6778</v>
      </c>
      <c r="E2225" t="s">
        <v>6778</v>
      </c>
      <c r="F2225" t="s">
        <v>4219</v>
      </c>
      <c r="G2225" t="s">
        <v>42</v>
      </c>
      <c r="H2225" t="s">
        <v>42</v>
      </c>
      <c r="I2225" t="s">
        <v>8256</v>
      </c>
      <c r="J2225" t="s">
        <v>8257</v>
      </c>
      <c r="K2225" t="s">
        <v>3830</v>
      </c>
      <c r="L2225" t="s">
        <v>3819</v>
      </c>
      <c r="M2225" t="s">
        <v>3819</v>
      </c>
      <c r="N2225" t="s">
        <v>3819</v>
      </c>
      <c r="O2225" t="s">
        <v>46</v>
      </c>
      <c r="P2225" t="s">
        <v>39</v>
      </c>
      <c r="Q2225" t="s">
        <v>44</v>
      </c>
      <c r="R2225" t="s">
        <v>3832</v>
      </c>
      <c r="S2225" t="s">
        <v>3832</v>
      </c>
      <c r="T2225" t="s">
        <v>39</v>
      </c>
      <c r="U2225" t="s">
        <v>45</v>
      </c>
      <c r="V2225" t="str" cm="1">
        <f t="array" aca="1" ref="V2225" ca="1">IFERROR(_xlfn.IFS(A2223="  ..............",OFFSET(A2223,2,0),A2222=" X-------------X",OFFSET(A2222,3,0),MATCH("  ..............",A2225:A2251,0)&gt;2,V2224),"-")</f>
        <v xml:space="preserve">  CHVLG1-MG000  </v>
      </c>
      <c r="W2225" t="str">
        <f t="shared" ca="1" si="102"/>
        <v xml:space="preserve">   0.987 </v>
      </c>
      <c r="X2225" t="str">
        <f t="shared" ca="1" si="103"/>
        <v xml:space="preserve"> CHVLG--MG345 </v>
      </c>
      <c r="Y2225" s="1" t="str">
        <f t="shared" ca="1" si="104"/>
        <v xml:space="preserve">       34.9% </v>
      </c>
    </row>
    <row r="2226" spans="1:25" x14ac:dyDescent="0.25">
      <c r="A2226" t="s">
        <v>43</v>
      </c>
      <c r="B2226" t="s">
        <v>42</v>
      </c>
      <c r="C2226" t="s">
        <v>7142</v>
      </c>
      <c r="D2226" t="s">
        <v>7142</v>
      </c>
      <c r="E2226" t="s">
        <v>7142</v>
      </c>
      <c r="F2226" t="s">
        <v>8258</v>
      </c>
      <c r="G2226" t="s">
        <v>42</v>
      </c>
      <c r="H2226" t="s">
        <v>42</v>
      </c>
      <c r="I2226" t="s">
        <v>8207</v>
      </c>
      <c r="J2226" t="s">
        <v>8208</v>
      </c>
      <c r="K2226" t="s">
        <v>3830</v>
      </c>
      <c r="L2226" t="s">
        <v>6732</v>
      </c>
      <c r="M2226" t="s">
        <v>8259</v>
      </c>
      <c r="N2226" t="s">
        <v>4720</v>
      </c>
      <c r="O2226" t="s">
        <v>46</v>
      </c>
      <c r="P2226" t="s">
        <v>39</v>
      </c>
      <c r="Q2226" t="s">
        <v>44</v>
      </c>
      <c r="R2226" t="s">
        <v>3832</v>
      </c>
      <c r="S2226" t="s">
        <v>8260</v>
      </c>
      <c r="T2226" t="s">
        <v>39</v>
      </c>
      <c r="U2226" t="s">
        <v>45</v>
      </c>
      <c r="V2226" t="str" cm="1">
        <f t="array" aca="1" ref="V2226" ca="1">IFERROR(_xlfn.IFS(A2224="  ..............",OFFSET(A2224,2,0),A2223=" X-------------X",OFFSET(A2223,3,0),MATCH("  ..............",A2226:A2252,0)&gt;2,V2225),"-")</f>
        <v xml:space="preserve">  CHVLG1-MG000  </v>
      </c>
      <c r="W2226" t="str">
        <f t="shared" ca="1" si="102"/>
        <v xml:space="preserve">   0.987 </v>
      </c>
      <c r="X2226" t="str">
        <f t="shared" ca="1" si="103"/>
        <v xml:space="preserve"> CHVLG1-MG034 </v>
      </c>
      <c r="Y2226" s="1" t="str">
        <f t="shared" ca="1" si="104"/>
        <v xml:space="preserve">       34.9% </v>
      </c>
    </row>
    <row r="2227" spans="1:25" x14ac:dyDescent="0.25">
      <c r="A2227" t="s">
        <v>43</v>
      </c>
      <c r="B2227" t="s">
        <v>42</v>
      </c>
      <c r="C2227" t="s">
        <v>7142</v>
      </c>
      <c r="D2227" t="s">
        <v>7142</v>
      </c>
      <c r="E2227" t="s">
        <v>7142</v>
      </c>
      <c r="F2227" t="s">
        <v>8258</v>
      </c>
      <c r="G2227" t="s">
        <v>42</v>
      </c>
      <c r="H2227" t="s">
        <v>42</v>
      </c>
      <c r="I2227" t="s">
        <v>8261</v>
      </c>
      <c r="J2227" t="s">
        <v>8262</v>
      </c>
      <c r="K2227" t="s">
        <v>3830</v>
      </c>
      <c r="L2227" t="s">
        <v>6728</v>
      </c>
      <c r="M2227" t="s">
        <v>8263</v>
      </c>
      <c r="N2227" t="s">
        <v>4720</v>
      </c>
      <c r="O2227" t="s">
        <v>46</v>
      </c>
      <c r="P2227" t="s">
        <v>39</v>
      </c>
      <c r="Q2227" t="s">
        <v>44</v>
      </c>
      <c r="R2227" t="s">
        <v>3832</v>
      </c>
      <c r="S2227" t="s">
        <v>8264</v>
      </c>
      <c r="T2227" t="s">
        <v>39</v>
      </c>
      <c r="U2227" t="s">
        <v>45</v>
      </c>
      <c r="V2227" t="str" cm="1">
        <f t="array" aca="1" ref="V2227" ca="1">IFERROR(_xlfn.IFS(A2225="  ..............",OFFSET(A2225,2,0),A2224=" X-------------X",OFFSET(A2224,3,0),MATCH("  ..............",A2227:A2253,0)&gt;2,V2226),"-")</f>
        <v>-</v>
      </c>
      <c r="W2227" t="str">
        <f t="shared" ca="1" si="102"/>
        <v>-</v>
      </c>
      <c r="X2227" t="str">
        <f t="shared" ca="1" si="103"/>
        <v>-</v>
      </c>
      <c r="Y2227" s="1" t="str">
        <f t="shared" ca="1" si="104"/>
        <v>.............</v>
      </c>
    </row>
    <row r="2228" spans="1:25" x14ac:dyDescent="0.25">
      <c r="A2228" t="s">
        <v>29</v>
      </c>
      <c r="B2228" t="s">
        <v>31</v>
      </c>
      <c r="C2228" t="s">
        <v>31</v>
      </c>
      <c r="D2228" t="s">
        <v>31</v>
      </c>
      <c r="E2228" t="s">
        <v>31</v>
      </c>
      <c r="F2228" t="s">
        <v>32</v>
      </c>
      <c r="G2228" t="s">
        <v>31</v>
      </c>
      <c r="H2228" t="s">
        <v>31</v>
      </c>
      <c r="I2228" t="s">
        <v>33</v>
      </c>
      <c r="J2228" t="s">
        <v>30</v>
      </c>
      <c r="K2228" t="s">
        <v>34</v>
      </c>
      <c r="L2228" t="s">
        <v>31</v>
      </c>
      <c r="M2228" t="s">
        <v>31</v>
      </c>
      <c r="N2228" t="s">
        <v>31</v>
      </c>
      <c r="O2228" t="s">
        <v>35</v>
      </c>
      <c r="P2228" t="s">
        <v>33</v>
      </c>
      <c r="Q2228" t="s">
        <v>36</v>
      </c>
      <c r="R2228" t="s">
        <v>37</v>
      </c>
      <c r="S2228" t="s">
        <v>37</v>
      </c>
      <c r="T2228" t="s">
        <v>33</v>
      </c>
      <c r="U2228" t="s">
        <v>33</v>
      </c>
      <c r="V2228" t="str" cm="1">
        <f t="array" aca="1" ref="V2228" ca="1">IFERROR(_xlfn.IFS(A2226="  ..............",OFFSET(A2226,2,0),A2225=" X-------------X",OFFSET(A2225,3,0),MATCH("  ..............",A2228:A2254,0)&gt;2,V2227),"-")</f>
        <v>-</v>
      </c>
      <c r="W2228" t="str">
        <f t="shared" ca="1" si="102"/>
        <v>-</v>
      </c>
      <c r="X2228" t="str">
        <f t="shared" ca="1" si="103"/>
        <v/>
      </c>
      <c r="Y2228" s="1" t="str">
        <f t="shared" ca="1" si="104"/>
        <v xml:space="preserve">         0.0 </v>
      </c>
    </row>
    <row r="2229" spans="1:25" x14ac:dyDescent="0.25">
      <c r="A2229" t="s">
        <v>8265</v>
      </c>
      <c r="B2229" t="s">
        <v>5228</v>
      </c>
      <c r="C2229" t="s">
        <v>3819</v>
      </c>
      <c r="D2229" t="s">
        <v>3819</v>
      </c>
      <c r="E2229" t="s">
        <v>3819</v>
      </c>
      <c r="F2229" t="s">
        <v>3820</v>
      </c>
      <c r="G2229" t="s">
        <v>3819</v>
      </c>
      <c r="H2229" t="s">
        <v>3821</v>
      </c>
      <c r="I2229" t="s">
        <v>38</v>
      </c>
      <c r="J2229" t="s">
        <v>38</v>
      </c>
      <c r="K2229" t="s">
        <v>38</v>
      </c>
      <c r="L2229" t="s">
        <v>38</v>
      </c>
      <c r="M2229" t="s">
        <v>38</v>
      </c>
      <c r="N2229" t="s">
        <v>38</v>
      </c>
      <c r="O2229" t="s">
        <v>38</v>
      </c>
      <c r="P2229" t="s">
        <v>38</v>
      </c>
      <c r="Q2229" t="s">
        <v>38</v>
      </c>
      <c r="R2229" t="s">
        <v>38</v>
      </c>
      <c r="S2229" t="s">
        <v>38</v>
      </c>
      <c r="T2229" t="s">
        <v>38</v>
      </c>
      <c r="U2229" t="s">
        <v>38</v>
      </c>
      <c r="V2229" t="str" cm="1">
        <f t="array" aca="1" ref="V2229" ca="1">IFERROR(_xlfn.IFS(A2227="  ..............",OFFSET(A2227,2,0),A2226=" X-------------X",OFFSET(A2226,3,0),MATCH("  ..............",A2229:A2255,0)&gt;2,V2228),"-")</f>
        <v>-</v>
      </c>
      <c r="W2229" t="str">
        <f t="shared" ca="1" si="102"/>
        <v>-</v>
      </c>
      <c r="X2229" t="str">
        <f t="shared" ca="1" si="103"/>
        <v xml:space="preserve">              </v>
      </c>
      <c r="Y2229" s="1" t="str">
        <f t="shared" ca="1" si="104"/>
        <v xml:space="preserve">         0.0 </v>
      </c>
    </row>
    <row r="2230" spans="1:25" x14ac:dyDescent="0.25">
      <c r="A2230" t="s">
        <v>8266</v>
      </c>
      <c r="B2230" t="s">
        <v>4590</v>
      </c>
      <c r="C2230" t="s">
        <v>3819</v>
      </c>
      <c r="D2230" t="s">
        <v>3819</v>
      </c>
      <c r="E2230" t="s">
        <v>3819</v>
      </c>
      <c r="F2230" t="s">
        <v>3820</v>
      </c>
      <c r="G2230" t="s">
        <v>3819</v>
      </c>
      <c r="H2230" t="s">
        <v>3819</v>
      </c>
      <c r="I2230" t="s">
        <v>39</v>
      </c>
      <c r="J2230" t="s">
        <v>40</v>
      </c>
      <c r="K2230" t="s">
        <v>41</v>
      </c>
      <c r="L2230" t="s">
        <v>42</v>
      </c>
      <c r="M2230" t="s">
        <v>42</v>
      </c>
      <c r="N2230" t="s">
        <v>41</v>
      </c>
      <c r="O2230" t="s">
        <v>38</v>
      </c>
      <c r="P2230" t="s">
        <v>38</v>
      </c>
      <c r="Q2230" t="s">
        <v>38</v>
      </c>
      <c r="R2230" t="s">
        <v>38</v>
      </c>
      <c r="S2230" t="s">
        <v>38</v>
      </c>
      <c r="T2230" t="s">
        <v>38</v>
      </c>
      <c r="U2230" t="s">
        <v>38</v>
      </c>
      <c r="V2230" t="str" cm="1">
        <f t="array" aca="1" ref="V2230" ca="1">IFERROR(_xlfn.IFS(A2228="  ..............",OFFSET(A2228,2,0),A2227=" X-------------X",OFFSET(A2227,3,0),MATCH("  ..............",A2230:A2256,0)&gt;2,V2229),"-")</f>
        <v xml:space="preserve">  ESTREI-MG345  </v>
      </c>
      <c r="W2230" t="str">
        <f t="shared" ca="1" si="102"/>
        <v xml:space="preserve">   1.012 </v>
      </c>
      <c r="X2230" t="str">
        <f t="shared" ca="1" si="103"/>
        <v xml:space="preserve"> M.MORA-MG345 </v>
      </c>
      <c r="Y2230" s="1" t="str">
        <f t="shared" ca="1" si="104"/>
        <v xml:space="preserve">        9.5% </v>
      </c>
    </row>
    <row r="2231" spans="1:25" x14ac:dyDescent="0.25">
      <c r="A2231" t="s">
        <v>43</v>
      </c>
      <c r="B2231" t="s">
        <v>42</v>
      </c>
      <c r="C2231" t="s">
        <v>7557</v>
      </c>
      <c r="D2231" t="s">
        <v>7558</v>
      </c>
      <c r="E2231" t="s">
        <v>7557</v>
      </c>
      <c r="F2231" t="s">
        <v>5419</v>
      </c>
      <c r="G2231" t="s">
        <v>42</v>
      </c>
      <c r="H2231" t="s">
        <v>42</v>
      </c>
      <c r="I2231" t="s">
        <v>7548</v>
      </c>
      <c r="J2231" t="s">
        <v>7549</v>
      </c>
      <c r="K2231" t="s">
        <v>3830</v>
      </c>
      <c r="L2231" t="s">
        <v>8267</v>
      </c>
      <c r="M2231" t="s">
        <v>8268</v>
      </c>
      <c r="N2231" t="s">
        <v>8269</v>
      </c>
      <c r="O2231" t="s">
        <v>46</v>
      </c>
      <c r="P2231" t="s">
        <v>39</v>
      </c>
      <c r="Q2231" t="s">
        <v>44</v>
      </c>
      <c r="R2231" t="s">
        <v>3911</v>
      </c>
      <c r="S2231" t="s">
        <v>7644</v>
      </c>
      <c r="T2231" t="s">
        <v>39</v>
      </c>
      <c r="U2231" t="s">
        <v>45</v>
      </c>
      <c r="V2231" t="str" cm="1">
        <f t="array" aca="1" ref="V2231" ca="1">IFERROR(_xlfn.IFS(A2229="  ..............",OFFSET(A2229,2,0),A2228=" X-------------X",OFFSET(A2228,3,0),MATCH("  ..............",A2231:A2257,0)&gt;2,V2230),"-")</f>
        <v xml:space="preserve">  ESTREI-MG345  </v>
      </c>
      <c r="W2231" t="str">
        <f t="shared" ca="1" si="102"/>
        <v xml:space="preserve">   1.012 </v>
      </c>
      <c r="X2231" t="str">
        <f t="shared" ca="1" si="103"/>
        <v xml:space="preserve"> LCBARR-SP345 </v>
      </c>
      <c r="Y2231" s="1" t="str">
        <f t="shared" ca="1" si="104"/>
        <v xml:space="preserve">       14.8% </v>
      </c>
    </row>
    <row r="2232" spans="1:25" x14ac:dyDescent="0.25">
      <c r="A2232" t="s">
        <v>43</v>
      </c>
      <c r="B2232" t="s">
        <v>42</v>
      </c>
      <c r="C2232" t="s">
        <v>7557</v>
      </c>
      <c r="D2232" t="s">
        <v>7558</v>
      </c>
      <c r="E2232" t="s">
        <v>7557</v>
      </c>
      <c r="F2232" t="s">
        <v>5771</v>
      </c>
      <c r="G2232" t="s">
        <v>42</v>
      </c>
      <c r="H2232" t="s">
        <v>42</v>
      </c>
      <c r="I2232" t="s">
        <v>7575</v>
      </c>
      <c r="J2232" t="s">
        <v>7576</v>
      </c>
      <c r="K2232" t="s">
        <v>3830</v>
      </c>
      <c r="L2232" t="s">
        <v>6449</v>
      </c>
      <c r="M2232" t="s">
        <v>8270</v>
      </c>
      <c r="N2232" t="s">
        <v>8271</v>
      </c>
      <c r="O2232" t="s">
        <v>46</v>
      </c>
      <c r="P2232" t="s">
        <v>39</v>
      </c>
      <c r="Q2232" t="s">
        <v>7563</v>
      </c>
      <c r="R2232" t="s">
        <v>4015</v>
      </c>
      <c r="S2232" t="s">
        <v>8272</v>
      </c>
      <c r="T2232" t="s">
        <v>39</v>
      </c>
      <c r="U2232" t="s">
        <v>45</v>
      </c>
      <c r="V2232" t="str" cm="1">
        <f t="array" aca="1" ref="V2232" ca="1">IFERROR(_xlfn.IFS(A2230="  ..............",OFFSET(A2230,2,0),A2229=" X-------------X",OFFSET(A2229,3,0),MATCH("  ..............",A2232:A2258,0)&gt;2,V2231),"-")</f>
        <v xml:space="preserve">  ESTREI-MG345  </v>
      </c>
      <c r="W2232" t="str">
        <f t="shared" ca="1" si="102"/>
        <v xml:space="preserve">   1.012 </v>
      </c>
      <c r="X2232" t="str">
        <f t="shared" ca="1" si="103"/>
        <v xml:space="preserve"> LCBARR-SP345 </v>
      </c>
      <c r="Y2232" s="1" t="str">
        <f t="shared" ca="1" si="104"/>
        <v xml:space="preserve">       14.8% </v>
      </c>
    </row>
    <row r="2233" spans="1:25" x14ac:dyDescent="0.25">
      <c r="A2233" t="s">
        <v>43</v>
      </c>
      <c r="B2233" t="s">
        <v>42</v>
      </c>
      <c r="C2233" t="s">
        <v>7557</v>
      </c>
      <c r="D2233" t="s">
        <v>7558</v>
      </c>
      <c r="E2233" t="s">
        <v>7557</v>
      </c>
      <c r="F2233" t="s">
        <v>5771</v>
      </c>
      <c r="G2233" t="s">
        <v>42</v>
      </c>
      <c r="H2233" t="s">
        <v>42</v>
      </c>
      <c r="I2233" t="s">
        <v>7575</v>
      </c>
      <c r="J2233" t="s">
        <v>7576</v>
      </c>
      <c r="K2233" t="s">
        <v>3914</v>
      </c>
      <c r="L2233" t="s">
        <v>6449</v>
      </c>
      <c r="M2233" t="s">
        <v>8270</v>
      </c>
      <c r="N2233" t="s">
        <v>8273</v>
      </c>
      <c r="O2233" t="s">
        <v>46</v>
      </c>
      <c r="P2233" t="s">
        <v>39</v>
      </c>
      <c r="Q2233" t="s">
        <v>7563</v>
      </c>
      <c r="R2233" t="s">
        <v>4015</v>
      </c>
      <c r="S2233" t="s">
        <v>8274</v>
      </c>
      <c r="T2233" t="s">
        <v>39</v>
      </c>
      <c r="U2233" t="s">
        <v>45</v>
      </c>
      <c r="V2233" t="str" cm="1">
        <f t="array" aca="1" ref="V2233" ca="1">IFERROR(_xlfn.IFS(A2231="  ..............",OFFSET(A2231,2,0),A2230=" X-------------X",OFFSET(A2230,3,0),MATCH("  ..............",A2233:A2259,0)&gt;2,V2232),"-")</f>
        <v xml:space="preserve">  ESTREI-MG345  </v>
      </c>
      <c r="W2233" t="str">
        <f t="shared" ca="1" si="102"/>
        <v xml:space="preserve">   1.012 </v>
      </c>
      <c r="X2233" t="str">
        <f t="shared" ca="1" si="103"/>
        <v xml:space="preserve"> FURNAS-MG345 </v>
      </c>
      <c r="Y2233" s="1" t="str">
        <f t="shared" ca="1" si="104"/>
        <v xml:space="preserve">       14.2% </v>
      </c>
    </row>
    <row r="2234" spans="1:25" x14ac:dyDescent="0.25">
      <c r="A2234" t="s">
        <v>43</v>
      </c>
      <c r="B2234" t="s">
        <v>42</v>
      </c>
      <c r="C2234" t="s">
        <v>7557</v>
      </c>
      <c r="D2234" t="s">
        <v>7558</v>
      </c>
      <c r="E2234" t="s">
        <v>7557</v>
      </c>
      <c r="F2234" t="s">
        <v>5144</v>
      </c>
      <c r="G2234" t="s">
        <v>42</v>
      </c>
      <c r="H2234" t="s">
        <v>42</v>
      </c>
      <c r="I2234" t="s">
        <v>7535</v>
      </c>
      <c r="J2234" t="s">
        <v>7536</v>
      </c>
      <c r="K2234" t="s">
        <v>3830</v>
      </c>
      <c r="L2234" t="s">
        <v>8275</v>
      </c>
      <c r="M2234" t="s">
        <v>8276</v>
      </c>
      <c r="N2234" t="s">
        <v>8277</v>
      </c>
      <c r="O2234" t="s">
        <v>46</v>
      </c>
      <c r="P2234" t="s">
        <v>39</v>
      </c>
      <c r="Q2234" t="s">
        <v>44</v>
      </c>
      <c r="R2234" t="s">
        <v>4165</v>
      </c>
      <c r="S2234" t="s">
        <v>7686</v>
      </c>
      <c r="T2234" t="s">
        <v>39</v>
      </c>
      <c r="U2234" t="s">
        <v>45</v>
      </c>
      <c r="V2234" t="str" cm="1">
        <f t="array" aca="1" ref="V2234" ca="1">IFERROR(_xlfn.IFS(A2232="  ..............",OFFSET(A2232,2,0),A2231=" X-------------X",OFFSET(A2231,3,0),MATCH("  ..............",A2234:A2260,0)&gt;2,V2233),"-")</f>
        <v xml:space="preserve">  ESTREI-MG345  </v>
      </c>
      <c r="W2234" t="str">
        <f t="shared" ca="1" si="102"/>
        <v xml:space="preserve">   1.012 </v>
      </c>
      <c r="X2234" t="str">
        <f t="shared" ca="1" si="103"/>
        <v xml:space="preserve"> EST.T1-MG000 </v>
      </c>
      <c r="Y2234" s="1" t="str">
        <f t="shared" ca="1" si="104"/>
        <v xml:space="preserve">        8.7% </v>
      </c>
    </row>
    <row r="2235" spans="1:25" x14ac:dyDescent="0.25">
      <c r="A2235" t="s">
        <v>43</v>
      </c>
      <c r="B2235" t="s">
        <v>42</v>
      </c>
      <c r="C2235" t="s">
        <v>4415</v>
      </c>
      <c r="D2235" t="s">
        <v>5176</v>
      </c>
      <c r="E2235" t="s">
        <v>4415</v>
      </c>
      <c r="F2235" t="s">
        <v>8278</v>
      </c>
      <c r="G2235" t="s">
        <v>42</v>
      </c>
      <c r="H2235" t="s">
        <v>42</v>
      </c>
      <c r="I2235" t="s">
        <v>5178</v>
      </c>
      <c r="J2235" t="s">
        <v>5179</v>
      </c>
      <c r="K2235" t="s">
        <v>3830</v>
      </c>
      <c r="L2235" t="s">
        <v>5338</v>
      </c>
      <c r="M2235" t="s">
        <v>8279</v>
      </c>
      <c r="N2235" t="s">
        <v>8280</v>
      </c>
      <c r="O2235" t="s">
        <v>46</v>
      </c>
      <c r="P2235" t="s">
        <v>39</v>
      </c>
      <c r="Q2235" t="s">
        <v>7556</v>
      </c>
      <c r="R2235" t="s">
        <v>3832</v>
      </c>
      <c r="S2235" t="s">
        <v>6531</v>
      </c>
      <c r="T2235" t="s">
        <v>39</v>
      </c>
      <c r="U2235" t="s">
        <v>45</v>
      </c>
      <c r="V2235" t="str" cm="1">
        <f t="array" aca="1" ref="V2235" ca="1">IFERROR(_xlfn.IFS(A2233="  ..............",OFFSET(A2233,2,0),A2232=" X-------------X",OFFSET(A2232,3,0),MATCH("  ..............",A2235:A2261,0)&gt;2,V2234),"-")</f>
        <v xml:space="preserve">  ESTREI-MG345  </v>
      </c>
      <c r="W2235" t="str">
        <f t="shared" ca="1" si="102"/>
        <v xml:space="preserve">   1.012 </v>
      </c>
      <c r="X2235" t="str">
        <f t="shared" ca="1" si="103"/>
        <v xml:space="preserve"> EST.T2-MG000 </v>
      </c>
      <c r="Y2235" s="1" t="str">
        <f t="shared" ca="1" si="104"/>
        <v xml:space="preserve">        8.7% </v>
      </c>
    </row>
    <row r="2236" spans="1:25" x14ac:dyDescent="0.25">
      <c r="A2236" t="s">
        <v>43</v>
      </c>
      <c r="B2236" t="s">
        <v>42</v>
      </c>
      <c r="C2236" t="s">
        <v>4415</v>
      </c>
      <c r="D2236" t="s">
        <v>5176</v>
      </c>
      <c r="E2236" t="s">
        <v>4415</v>
      </c>
      <c r="F2236" t="s">
        <v>8278</v>
      </c>
      <c r="G2236" t="s">
        <v>42</v>
      </c>
      <c r="H2236" t="s">
        <v>42</v>
      </c>
      <c r="I2236" t="s">
        <v>5183</v>
      </c>
      <c r="J2236" t="s">
        <v>5184</v>
      </c>
      <c r="K2236" t="s">
        <v>3914</v>
      </c>
      <c r="L2236" t="s">
        <v>5338</v>
      </c>
      <c r="M2236" t="s">
        <v>8279</v>
      </c>
      <c r="N2236" t="s">
        <v>8280</v>
      </c>
      <c r="O2236" t="s">
        <v>46</v>
      </c>
      <c r="P2236" t="s">
        <v>39</v>
      </c>
      <c r="Q2236" t="s">
        <v>7556</v>
      </c>
      <c r="R2236" t="s">
        <v>3832</v>
      </c>
      <c r="S2236" t="s">
        <v>6531</v>
      </c>
      <c r="T2236" t="s">
        <v>39</v>
      </c>
      <c r="U2236" t="s">
        <v>45</v>
      </c>
      <c r="V2236" t="str" cm="1">
        <f t="array" aca="1" ref="V2236" ca="1">IFERROR(_xlfn.IFS(A2234="  ..............",OFFSET(A2234,2,0),A2233=" X-------------X",OFFSET(A2233,3,0),MATCH("  ..............",A2236:A2262,0)&gt;2,V2235),"-")</f>
        <v>-</v>
      </c>
      <c r="W2236" t="str">
        <f t="shared" ca="1" si="102"/>
        <v>-</v>
      </c>
      <c r="X2236" t="str">
        <f t="shared" ca="1" si="103"/>
        <v>-</v>
      </c>
      <c r="Y2236" s="1" t="str">
        <f t="shared" ca="1" si="104"/>
        <v>.............</v>
      </c>
    </row>
    <row r="2237" spans="1:25" x14ac:dyDescent="0.25">
      <c r="A2237" t="s">
        <v>29</v>
      </c>
      <c r="B2237" t="s">
        <v>31</v>
      </c>
      <c r="C2237" t="s">
        <v>31</v>
      </c>
      <c r="D2237" t="s">
        <v>31</v>
      </c>
      <c r="E2237" t="s">
        <v>31</v>
      </c>
      <c r="F2237" t="s">
        <v>32</v>
      </c>
      <c r="G2237" t="s">
        <v>31</v>
      </c>
      <c r="H2237" t="s">
        <v>31</v>
      </c>
      <c r="I2237" t="s">
        <v>33</v>
      </c>
      <c r="J2237" t="s">
        <v>30</v>
      </c>
      <c r="K2237" t="s">
        <v>34</v>
      </c>
      <c r="L2237" t="s">
        <v>31</v>
      </c>
      <c r="M2237" t="s">
        <v>31</v>
      </c>
      <c r="N2237" t="s">
        <v>31</v>
      </c>
      <c r="O2237" t="s">
        <v>35</v>
      </c>
      <c r="P2237" t="s">
        <v>33</v>
      </c>
      <c r="Q2237" t="s">
        <v>36</v>
      </c>
      <c r="R2237" t="s">
        <v>37</v>
      </c>
      <c r="S2237" t="s">
        <v>37</v>
      </c>
      <c r="T2237" t="s">
        <v>33</v>
      </c>
      <c r="U2237" t="s">
        <v>33</v>
      </c>
      <c r="V2237" t="str" cm="1">
        <f t="array" aca="1" ref="V2237" ca="1">IFERROR(_xlfn.IFS(A2235="  ..............",OFFSET(A2235,2,0),A2234=" X-------------X",OFFSET(A2234,3,0),MATCH("  ..............",A2237:A2263,0)&gt;2,V2236),"-")</f>
        <v>-</v>
      </c>
      <c r="W2237" t="str">
        <f t="shared" ca="1" si="102"/>
        <v>-</v>
      </c>
      <c r="X2237" t="str">
        <f t="shared" ca="1" si="103"/>
        <v/>
      </c>
      <c r="Y2237" s="1" t="str">
        <f t="shared" ca="1" si="104"/>
        <v xml:space="preserve">         0.0 </v>
      </c>
    </row>
    <row r="2238" spans="1:25" x14ac:dyDescent="0.25">
      <c r="A2238" t="s">
        <v>8281</v>
      </c>
      <c r="B2238" t="s">
        <v>4801</v>
      </c>
      <c r="C2238" t="s">
        <v>3819</v>
      </c>
      <c r="D2238" t="s">
        <v>3819</v>
      </c>
      <c r="E2238" t="s">
        <v>3819</v>
      </c>
      <c r="F2238" t="s">
        <v>3820</v>
      </c>
      <c r="G2238" t="s">
        <v>3819</v>
      </c>
      <c r="H2238" t="s">
        <v>3821</v>
      </c>
      <c r="I2238" t="s">
        <v>38</v>
      </c>
      <c r="J2238" t="s">
        <v>38</v>
      </c>
      <c r="K2238" t="s">
        <v>38</v>
      </c>
      <c r="L2238" t="s">
        <v>38</v>
      </c>
      <c r="M2238" t="s">
        <v>38</v>
      </c>
      <c r="N2238" t="s">
        <v>38</v>
      </c>
      <c r="O2238" t="s">
        <v>38</v>
      </c>
      <c r="P2238" t="s">
        <v>38</v>
      </c>
      <c r="Q2238" t="s">
        <v>38</v>
      </c>
      <c r="R2238" t="s">
        <v>38</v>
      </c>
      <c r="S2238" t="s">
        <v>38</v>
      </c>
      <c r="T2238" t="s">
        <v>38</v>
      </c>
      <c r="U2238" t="s">
        <v>38</v>
      </c>
      <c r="V2238" t="str" cm="1">
        <f t="array" aca="1" ref="V2238" ca="1">IFERROR(_xlfn.IFS(A2236="  ..............",OFFSET(A2236,2,0),A2235=" X-------------X",OFFSET(A2235,3,0),MATCH("  ..............",A2238:A2264,0)&gt;2,V2237),"-")</f>
        <v>-</v>
      </c>
      <c r="W2238" t="str">
        <f t="shared" ca="1" si="102"/>
        <v>-</v>
      </c>
      <c r="X2238" t="str">
        <f t="shared" ca="1" si="103"/>
        <v xml:space="preserve">              </v>
      </c>
      <c r="Y2238" s="1" t="str">
        <f t="shared" ca="1" si="104"/>
        <v xml:space="preserve">         0.0 </v>
      </c>
    </row>
    <row r="2239" spans="1:25" x14ac:dyDescent="0.25">
      <c r="A2239" t="s">
        <v>8282</v>
      </c>
      <c r="B2239" t="s">
        <v>7257</v>
      </c>
      <c r="C2239" t="s">
        <v>3819</v>
      </c>
      <c r="D2239" t="s">
        <v>3819</v>
      </c>
      <c r="E2239" t="s">
        <v>3819</v>
      </c>
      <c r="F2239" t="s">
        <v>3820</v>
      </c>
      <c r="G2239" t="s">
        <v>3819</v>
      </c>
      <c r="H2239" t="s">
        <v>3819</v>
      </c>
      <c r="I2239" t="s">
        <v>39</v>
      </c>
      <c r="J2239" t="s">
        <v>40</v>
      </c>
      <c r="K2239" t="s">
        <v>41</v>
      </c>
      <c r="L2239" t="s">
        <v>42</v>
      </c>
      <c r="M2239" t="s">
        <v>42</v>
      </c>
      <c r="N2239" t="s">
        <v>41</v>
      </c>
      <c r="O2239" t="s">
        <v>38</v>
      </c>
      <c r="P2239" t="s">
        <v>38</v>
      </c>
      <c r="Q2239" t="s">
        <v>38</v>
      </c>
      <c r="R2239" t="s">
        <v>38</v>
      </c>
      <c r="S2239" t="s">
        <v>38</v>
      </c>
      <c r="T2239" t="s">
        <v>38</v>
      </c>
      <c r="U2239" t="s">
        <v>38</v>
      </c>
      <c r="V2239" t="str" cm="1">
        <f t="array" aca="1" ref="V2239" ca="1">IFERROR(_xlfn.IFS(A2237="  ..............",OFFSET(A2237,2,0),A2236=" X-------------X",OFFSET(A2236,3,0),MATCH("  ..............",A2239:A2265,0)&gt;2,V2238),"-")</f>
        <v xml:space="preserve">  PCOL-D-MG138  </v>
      </c>
      <c r="W2239" t="str">
        <f t="shared" ca="1" si="102"/>
        <v xml:space="preserve">   0.996 </v>
      </c>
      <c r="X2239" t="str">
        <f t="shared" ca="1" si="103"/>
        <v xml:space="preserve"> P.COL--MG138 </v>
      </c>
      <c r="Y2239" s="1" t="str">
        <f t="shared" ca="1" si="104"/>
        <v xml:space="preserve">       49.5% </v>
      </c>
    </row>
    <row r="2240" spans="1:25" x14ac:dyDescent="0.25">
      <c r="A2240" t="s">
        <v>43</v>
      </c>
      <c r="B2240" t="s">
        <v>42</v>
      </c>
      <c r="C2240" t="s">
        <v>4268</v>
      </c>
      <c r="D2240" t="s">
        <v>4319</v>
      </c>
      <c r="E2240" t="s">
        <v>4268</v>
      </c>
      <c r="F2240" t="s">
        <v>8283</v>
      </c>
      <c r="G2240" t="s">
        <v>42</v>
      </c>
      <c r="H2240" t="s">
        <v>42</v>
      </c>
      <c r="I2240" t="s">
        <v>8284</v>
      </c>
      <c r="J2240" t="s">
        <v>8285</v>
      </c>
      <c r="K2240" t="s">
        <v>3830</v>
      </c>
      <c r="L2240" t="s">
        <v>8286</v>
      </c>
      <c r="M2240" t="s">
        <v>7145</v>
      </c>
      <c r="N2240" t="s">
        <v>8287</v>
      </c>
      <c r="O2240" t="s">
        <v>48</v>
      </c>
      <c r="P2240" t="s">
        <v>8288</v>
      </c>
      <c r="Q2240" t="s">
        <v>8289</v>
      </c>
      <c r="R2240" t="s">
        <v>3832</v>
      </c>
      <c r="S2240" t="s">
        <v>8290</v>
      </c>
      <c r="T2240" t="s">
        <v>39</v>
      </c>
      <c r="U2240" t="s">
        <v>45</v>
      </c>
      <c r="V2240" t="str" cm="1">
        <f t="array" aca="1" ref="V2240" ca="1">IFERROR(_xlfn.IFS(A2238="  ..............",OFFSET(A2238,2,0),A2237=" X-------------X",OFFSET(A2237,3,0),MATCH("  ..............",A2240:A2266,0)&gt;2,V2239),"-")</f>
        <v xml:space="preserve">  PCOL-D-MG138  </v>
      </c>
      <c r="W2240" t="str">
        <f t="shared" ca="1" si="102"/>
        <v xml:space="preserve">   0.996 </v>
      </c>
      <c r="X2240" t="str">
        <f t="shared" ca="1" si="103"/>
        <v xml:space="preserve"> PCOL-D-MG000 </v>
      </c>
      <c r="Y2240" s="1" t="str">
        <f t="shared" ca="1" si="104"/>
        <v xml:space="preserve">       49.5% </v>
      </c>
    </row>
    <row r="2241" spans="1:25" x14ac:dyDescent="0.25">
      <c r="A2241" t="s">
        <v>43</v>
      </c>
      <c r="B2241" t="s">
        <v>42</v>
      </c>
      <c r="C2241" t="s">
        <v>4268</v>
      </c>
      <c r="D2241" t="s">
        <v>4319</v>
      </c>
      <c r="E2241" t="s">
        <v>4319</v>
      </c>
      <c r="F2241" t="s">
        <v>8283</v>
      </c>
      <c r="G2241" t="s">
        <v>42</v>
      </c>
      <c r="H2241" t="s">
        <v>42</v>
      </c>
      <c r="I2241" t="s">
        <v>7770</v>
      </c>
      <c r="J2241" t="s">
        <v>7771</v>
      </c>
      <c r="K2241" t="s">
        <v>3830</v>
      </c>
      <c r="L2241" t="s">
        <v>7872</v>
      </c>
      <c r="M2241" t="s">
        <v>8291</v>
      </c>
      <c r="N2241" t="s">
        <v>8287</v>
      </c>
      <c r="O2241" t="s">
        <v>7952</v>
      </c>
      <c r="P2241" t="s">
        <v>39</v>
      </c>
      <c r="Q2241" t="s">
        <v>44</v>
      </c>
      <c r="R2241" t="s">
        <v>4402</v>
      </c>
      <c r="S2241" t="s">
        <v>8292</v>
      </c>
      <c r="T2241" t="s">
        <v>39</v>
      </c>
      <c r="U2241" t="s">
        <v>45</v>
      </c>
      <c r="V2241" t="str" cm="1">
        <f t="array" aca="1" ref="V2241" ca="1">IFERROR(_xlfn.IFS(A2239="  ..............",OFFSET(A2239,2,0),A2238=" X-------------X",OFFSET(A2238,3,0),MATCH("  ..............",A2241:A2267,0)&gt;2,V2240),"-")</f>
        <v>-</v>
      </c>
      <c r="W2241" t="str">
        <f t="shared" ca="1" si="102"/>
        <v>-</v>
      </c>
      <c r="X2241" t="str">
        <f t="shared" ca="1" si="103"/>
        <v>-</v>
      </c>
      <c r="Y2241" s="1" t="str">
        <f t="shared" ca="1" si="104"/>
        <v>.............</v>
      </c>
    </row>
    <row r="2242" spans="1:25" x14ac:dyDescent="0.25">
      <c r="A2242" t="s">
        <v>29</v>
      </c>
      <c r="B2242" t="s">
        <v>31</v>
      </c>
      <c r="C2242" t="s">
        <v>31</v>
      </c>
      <c r="D2242" t="s">
        <v>31</v>
      </c>
      <c r="E2242" t="s">
        <v>31</v>
      </c>
      <c r="F2242" t="s">
        <v>32</v>
      </c>
      <c r="G2242" t="s">
        <v>31</v>
      </c>
      <c r="H2242" t="s">
        <v>31</v>
      </c>
      <c r="I2242" t="s">
        <v>33</v>
      </c>
      <c r="J2242" t="s">
        <v>30</v>
      </c>
      <c r="K2242" t="s">
        <v>34</v>
      </c>
      <c r="L2242" t="s">
        <v>31</v>
      </c>
      <c r="M2242" t="s">
        <v>31</v>
      </c>
      <c r="N2242" t="s">
        <v>31</v>
      </c>
      <c r="O2242" t="s">
        <v>35</v>
      </c>
      <c r="P2242" t="s">
        <v>33</v>
      </c>
      <c r="Q2242" t="s">
        <v>36</v>
      </c>
      <c r="R2242" t="s">
        <v>37</v>
      </c>
      <c r="S2242" t="s">
        <v>37</v>
      </c>
      <c r="T2242" t="s">
        <v>33</v>
      </c>
      <c r="U2242" t="s">
        <v>33</v>
      </c>
      <c r="V2242" t="str" cm="1">
        <f t="array" aca="1" ref="V2242" ca="1">IFERROR(_xlfn.IFS(A2240="  ..............",OFFSET(A2240,2,0),A2239=" X-------------X",OFFSET(A2239,3,0),MATCH("  ..............",A2242:A2268,0)&gt;2,V2241),"-")</f>
        <v>-</v>
      </c>
      <c r="W2242" t="str">
        <f t="shared" ca="1" si="102"/>
        <v>-</v>
      </c>
      <c r="X2242" t="str">
        <f t="shared" ca="1" si="103"/>
        <v/>
      </c>
      <c r="Y2242" s="1" t="str">
        <f t="shared" ca="1" si="104"/>
        <v xml:space="preserve">         0.0 </v>
      </c>
    </row>
    <row r="2243" spans="1:25" x14ac:dyDescent="0.25">
      <c r="A2243" t="s">
        <v>8293</v>
      </c>
      <c r="B2243" t="s">
        <v>8254</v>
      </c>
      <c r="C2243" t="s">
        <v>3819</v>
      </c>
      <c r="D2243" t="s">
        <v>3819</v>
      </c>
      <c r="E2243" t="s">
        <v>3819</v>
      </c>
      <c r="F2243" t="s">
        <v>3820</v>
      </c>
      <c r="G2243" t="s">
        <v>3819</v>
      </c>
      <c r="H2243" t="s">
        <v>3821</v>
      </c>
      <c r="I2243" t="s">
        <v>38</v>
      </c>
      <c r="J2243" t="s">
        <v>38</v>
      </c>
      <c r="K2243" t="s">
        <v>38</v>
      </c>
      <c r="L2243" t="s">
        <v>38</v>
      </c>
      <c r="M2243" t="s">
        <v>38</v>
      </c>
      <c r="N2243" t="s">
        <v>38</v>
      </c>
      <c r="O2243" t="s">
        <v>38</v>
      </c>
      <c r="P2243" t="s">
        <v>38</v>
      </c>
      <c r="Q2243" t="s">
        <v>38</v>
      </c>
      <c r="R2243" t="s">
        <v>38</v>
      </c>
      <c r="S2243" t="s">
        <v>38</v>
      </c>
      <c r="T2243" t="s">
        <v>38</v>
      </c>
      <c r="U2243" t="s">
        <v>38</v>
      </c>
      <c r="V2243" t="str" cm="1">
        <f t="array" aca="1" ref="V2243" ca="1">IFERROR(_xlfn.IFS(A2241="  ..............",OFFSET(A2241,2,0),A2240=" X-------------X",OFFSET(A2240,3,0),MATCH("  ..............",A2243:A2269,0)&gt;2,V2242),"-")</f>
        <v>-</v>
      </c>
      <c r="W2243" t="str">
        <f t="shared" ca="1" si="102"/>
        <v>-</v>
      </c>
      <c r="X2243" t="str">
        <f t="shared" ca="1" si="103"/>
        <v xml:space="preserve">              </v>
      </c>
      <c r="Y2243" s="1" t="str">
        <f t="shared" ca="1" si="104"/>
        <v xml:space="preserve">         0.0 </v>
      </c>
    </row>
    <row r="2244" spans="1:25" x14ac:dyDescent="0.25">
      <c r="A2244" t="s">
        <v>8294</v>
      </c>
      <c r="B2244" t="s">
        <v>6020</v>
      </c>
      <c r="C2244" t="s">
        <v>3819</v>
      </c>
      <c r="D2244" t="s">
        <v>3819</v>
      </c>
      <c r="E2244" t="s">
        <v>3819</v>
      </c>
      <c r="F2244" t="s">
        <v>3820</v>
      </c>
      <c r="G2244" t="s">
        <v>3819</v>
      </c>
      <c r="H2244" t="s">
        <v>3819</v>
      </c>
      <c r="I2244" t="s">
        <v>39</v>
      </c>
      <c r="J2244" t="s">
        <v>40</v>
      </c>
      <c r="K2244" t="s">
        <v>41</v>
      </c>
      <c r="L2244" t="s">
        <v>42</v>
      </c>
      <c r="M2244" t="s">
        <v>42</v>
      </c>
      <c r="N2244" t="s">
        <v>41</v>
      </c>
      <c r="O2244" t="s">
        <v>38</v>
      </c>
      <c r="P2244" t="s">
        <v>38</v>
      </c>
      <c r="Q2244" t="s">
        <v>38</v>
      </c>
      <c r="R2244" t="s">
        <v>38</v>
      </c>
      <c r="S2244" t="s">
        <v>38</v>
      </c>
      <c r="T2244" t="s">
        <v>38</v>
      </c>
      <c r="U2244" t="s">
        <v>38</v>
      </c>
      <c r="V2244" t="str" cm="1">
        <f t="array" aca="1" ref="V2244" ca="1">IFERROR(_xlfn.IFS(A2242="  ..............",OFFSET(A2242,2,0),A2241=" X-------------X",OFFSET(A2241,3,0),MATCH("  ..............",A2244:A2270,0)&gt;2,V2243),"-")</f>
        <v xml:space="preserve">  CHVLG1-MG013  </v>
      </c>
      <c r="W2244" t="str">
        <f t="shared" ca="1" si="102"/>
        <v xml:space="preserve">   0.987 </v>
      </c>
      <c r="X2244" t="str">
        <f t="shared" ca="1" si="103"/>
        <v xml:space="preserve"> CHVLG1-MG000 </v>
      </c>
      <c r="Y2244" s="1" t="str">
        <f t="shared" ca="1" si="104"/>
        <v xml:space="preserve">        0.0% </v>
      </c>
    </row>
    <row r="2245" spans="1:25" x14ac:dyDescent="0.25">
      <c r="A2245" t="s">
        <v>43</v>
      </c>
      <c r="B2245" t="s">
        <v>42</v>
      </c>
      <c r="C2245" t="s">
        <v>6778</v>
      </c>
      <c r="D2245" t="s">
        <v>6778</v>
      </c>
      <c r="E2245" t="s">
        <v>6778</v>
      </c>
      <c r="F2245" t="s">
        <v>4219</v>
      </c>
      <c r="G2245" t="s">
        <v>42</v>
      </c>
      <c r="H2245" t="s">
        <v>42</v>
      </c>
      <c r="I2245" t="s">
        <v>8295</v>
      </c>
      <c r="J2245" t="s">
        <v>8296</v>
      </c>
      <c r="K2245" t="s">
        <v>3830</v>
      </c>
      <c r="L2245" t="s">
        <v>3819</v>
      </c>
      <c r="M2245" t="s">
        <v>3819</v>
      </c>
      <c r="N2245" t="s">
        <v>3819</v>
      </c>
      <c r="O2245" t="s">
        <v>48</v>
      </c>
      <c r="P2245" t="s">
        <v>39</v>
      </c>
      <c r="Q2245" t="s">
        <v>44</v>
      </c>
      <c r="R2245" t="s">
        <v>3832</v>
      </c>
      <c r="S2245" t="s">
        <v>3832</v>
      </c>
      <c r="T2245" t="s">
        <v>39</v>
      </c>
      <c r="U2245" t="s">
        <v>45</v>
      </c>
      <c r="V2245" t="str" cm="1">
        <f t="array" aca="1" ref="V2245" ca="1">IFERROR(_xlfn.IFS(A2243="  ..............",OFFSET(A2243,2,0),A2242=" X-------------X",OFFSET(A2242,3,0),MATCH("  ..............",A2245:A2271,0)&gt;2,V2244),"-")</f>
        <v>-</v>
      </c>
      <c r="W2245" t="str">
        <f t="shared" ref="W2245:W2308" ca="1" si="105">IFERROR(OFFSET($A$1,MATCH(V2245,A:A,0)-2,1),"-")</f>
        <v>-</v>
      </c>
      <c r="X2245" t="str">
        <f t="shared" ref="X2245:X2308" ca="1" si="106">IFERROR(IF(V2245=V2244,OFFSET($J$1,ROW(X2245),0),OFFSET($J$1,MATCH(V2245,A:A,0),0)),"-")</f>
        <v>-</v>
      </c>
      <c r="Y2245" s="1" t="str">
        <f t="shared" ref="Y2245:Y2308" ca="1" si="107">IFERROR(OFFSET($F$1,ROW(F2245),0),"-")</f>
        <v>.............</v>
      </c>
    </row>
    <row r="2246" spans="1:25" x14ac:dyDescent="0.25">
      <c r="A2246" t="s">
        <v>29</v>
      </c>
      <c r="B2246" t="s">
        <v>31</v>
      </c>
      <c r="C2246" t="s">
        <v>31</v>
      </c>
      <c r="D2246" t="s">
        <v>31</v>
      </c>
      <c r="E2246" t="s">
        <v>31</v>
      </c>
      <c r="F2246" t="s">
        <v>32</v>
      </c>
      <c r="G2246" t="s">
        <v>31</v>
      </c>
      <c r="H2246" t="s">
        <v>31</v>
      </c>
      <c r="I2246" t="s">
        <v>33</v>
      </c>
      <c r="J2246" t="s">
        <v>30</v>
      </c>
      <c r="K2246" t="s">
        <v>34</v>
      </c>
      <c r="L2246" t="s">
        <v>31</v>
      </c>
      <c r="M2246" t="s">
        <v>31</v>
      </c>
      <c r="N2246" t="s">
        <v>31</v>
      </c>
      <c r="O2246" t="s">
        <v>35</v>
      </c>
      <c r="P2246" t="s">
        <v>33</v>
      </c>
      <c r="Q2246" t="s">
        <v>36</v>
      </c>
      <c r="R2246" t="s">
        <v>37</v>
      </c>
      <c r="S2246" t="s">
        <v>37</v>
      </c>
      <c r="T2246" t="s">
        <v>33</v>
      </c>
      <c r="U2246" t="s">
        <v>33</v>
      </c>
      <c r="V2246" t="str" cm="1">
        <f t="array" aca="1" ref="V2246" ca="1">IFERROR(_xlfn.IFS(A2244="  ..............",OFFSET(A2244,2,0),A2243=" X-------------X",OFFSET(A2243,3,0),MATCH("  ..............",A2246:A2272,0)&gt;2,V2245),"-")</f>
        <v>-</v>
      </c>
      <c r="W2246" t="str">
        <f t="shared" ca="1" si="105"/>
        <v>-</v>
      </c>
      <c r="X2246" t="str">
        <f t="shared" ca="1" si="106"/>
        <v/>
      </c>
      <c r="Y2246" s="1" t="str">
        <f t="shared" ca="1" si="107"/>
        <v xml:space="preserve">         0.0 </v>
      </c>
    </row>
    <row r="2247" spans="1:25" x14ac:dyDescent="0.25">
      <c r="A2247" t="s">
        <v>8297</v>
      </c>
      <c r="B2247" t="s">
        <v>8298</v>
      </c>
      <c r="C2247" t="s">
        <v>3819</v>
      </c>
      <c r="D2247" t="s">
        <v>3819</v>
      </c>
      <c r="E2247" t="s">
        <v>3819</v>
      </c>
      <c r="F2247" t="s">
        <v>3820</v>
      </c>
      <c r="G2247" t="s">
        <v>3819</v>
      </c>
      <c r="H2247" t="s">
        <v>3821</v>
      </c>
      <c r="I2247" t="s">
        <v>38</v>
      </c>
      <c r="J2247" t="s">
        <v>38</v>
      </c>
      <c r="K2247" t="s">
        <v>38</v>
      </c>
      <c r="L2247" t="s">
        <v>38</v>
      </c>
      <c r="M2247" t="s">
        <v>38</v>
      </c>
      <c r="N2247" t="s">
        <v>38</v>
      </c>
      <c r="O2247" t="s">
        <v>38</v>
      </c>
      <c r="P2247" t="s">
        <v>38</v>
      </c>
      <c r="Q2247" t="s">
        <v>38</v>
      </c>
      <c r="R2247" t="s">
        <v>38</v>
      </c>
      <c r="S2247" t="s">
        <v>38</v>
      </c>
      <c r="T2247" t="s">
        <v>38</v>
      </c>
      <c r="U2247" t="s">
        <v>38</v>
      </c>
      <c r="V2247" t="str" cm="1">
        <f t="array" aca="1" ref="V2247" ca="1">IFERROR(_xlfn.IFS(A2245="  ..............",OFFSET(A2245,2,0),A2244=" X-------------X",OFFSET(A2244,3,0),MATCH("  ..............",A2247:A2273,0)&gt;2,V2246),"-")</f>
        <v>-</v>
      </c>
      <c r="W2247" t="str">
        <f t="shared" ca="1" si="105"/>
        <v>-</v>
      </c>
      <c r="X2247" t="str">
        <f t="shared" ca="1" si="106"/>
        <v xml:space="preserve">              </v>
      </c>
      <c r="Y2247" s="1" t="str">
        <f t="shared" ca="1" si="107"/>
        <v xml:space="preserve">         0.0 </v>
      </c>
    </row>
    <row r="2248" spans="1:25" x14ac:dyDescent="0.25">
      <c r="A2248" t="s">
        <v>8299</v>
      </c>
      <c r="B2248" t="s">
        <v>6020</v>
      </c>
      <c r="C2248" t="s">
        <v>3819</v>
      </c>
      <c r="D2248" t="s">
        <v>3819</v>
      </c>
      <c r="E2248" t="s">
        <v>3819</v>
      </c>
      <c r="F2248" t="s">
        <v>3820</v>
      </c>
      <c r="G2248" t="s">
        <v>3819</v>
      </c>
      <c r="H2248" t="s">
        <v>3819</v>
      </c>
      <c r="I2248" t="s">
        <v>39</v>
      </c>
      <c r="J2248" t="s">
        <v>40</v>
      </c>
      <c r="K2248" t="s">
        <v>41</v>
      </c>
      <c r="L2248" t="s">
        <v>42</v>
      </c>
      <c r="M2248" t="s">
        <v>42</v>
      </c>
      <c r="N2248" t="s">
        <v>41</v>
      </c>
      <c r="O2248" t="s">
        <v>38</v>
      </c>
      <c r="P2248" t="s">
        <v>38</v>
      </c>
      <c r="Q2248" t="s">
        <v>38</v>
      </c>
      <c r="R2248" t="s">
        <v>38</v>
      </c>
      <c r="S2248" t="s">
        <v>38</v>
      </c>
      <c r="T2248" t="s">
        <v>38</v>
      </c>
      <c r="U2248" t="s">
        <v>38</v>
      </c>
      <c r="V2248" t="str" cm="1">
        <f t="array" aca="1" ref="V2248" ca="1">IFERROR(_xlfn.IFS(A2246="  ..............",OFFSET(A2246,2,0),A2245=" X-------------X",OFFSET(A2245,3,0),MATCH("  ..............",A2248:A2274,0)&gt;2,V2247),"-")</f>
        <v xml:space="preserve">  CHVLG2-MG013  </v>
      </c>
      <c r="W2248" t="str">
        <f t="shared" ca="1" si="105"/>
        <v xml:space="preserve">   0.988 </v>
      </c>
      <c r="X2248" t="str">
        <f t="shared" ca="1" si="106"/>
        <v xml:space="preserve"> CHVLG2-MG000 </v>
      </c>
      <c r="Y2248" s="1" t="str">
        <f t="shared" ca="1" si="107"/>
        <v xml:space="preserve">        0.0% </v>
      </c>
    </row>
    <row r="2249" spans="1:25" x14ac:dyDescent="0.25">
      <c r="A2249" t="s">
        <v>43</v>
      </c>
      <c r="B2249" t="s">
        <v>42</v>
      </c>
      <c r="C2249" t="s">
        <v>6778</v>
      </c>
      <c r="D2249" t="s">
        <v>6778</v>
      </c>
      <c r="E2249" t="s">
        <v>6778</v>
      </c>
      <c r="F2249" t="s">
        <v>4219</v>
      </c>
      <c r="G2249" t="s">
        <v>42</v>
      </c>
      <c r="H2249" t="s">
        <v>42</v>
      </c>
      <c r="I2249" t="s">
        <v>8300</v>
      </c>
      <c r="J2249" t="s">
        <v>8301</v>
      </c>
      <c r="K2249" t="s">
        <v>3914</v>
      </c>
      <c r="L2249" t="s">
        <v>3819</v>
      </c>
      <c r="M2249" t="s">
        <v>3819</v>
      </c>
      <c r="N2249" t="s">
        <v>3819</v>
      </c>
      <c r="O2249" t="s">
        <v>48</v>
      </c>
      <c r="P2249" t="s">
        <v>39</v>
      </c>
      <c r="Q2249" t="s">
        <v>44</v>
      </c>
      <c r="R2249" t="s">
        <v>3832</v>
      </c>
      <c r="S2249" t="s">
        <v>3832</v>
      </c>
      <c r="T2249" t="s">
        <v>39</v>
      </c>
      <c r="U2249" t="s">
        <v>45</v>
      </c>
      <c r="V2249" t="str" cm="1">
        <f t="array" aca="1" ref="V2249" ca="1">IFERROR(_xlfn.IFS(A2247="  ..............",OFFSET(A2247,2,0),A2246=" X-------------X",OFFSET(A2246,3,0),MATCH("  ..............",A2249:A2275,0)&gt;2,V2248),"-")</f>
        <v>-</v>
      </c>
      <c r="W2249" t="str">
        <f t="shared" ca="1" si="105"/>
        <v>-</v>
      </c>
      <c r="X2249" t="str">
        <f t="shared" ca="1" si="106"/>
        <v>-</v>
      </c>
      <c r="Y2249" s="1" t="str">
        <f t="shared" ca="1" si="107"/>
        <v>.............</v>
      </c>
    </row>
    <row r="2250" spans="1:25" x14ac:dyDescent="0.25">
      <c r="A2250" t="s">
        <v>29</v>
      </c>
      <c r="B2250" t="s">
        <v>31</v>
      </c>
      <c r="C2250" t="s">
        <v>31</v>
      </c>
      <c r="D2250" t="s">
        <v>31</v>
      </c>
      <c r="E2250" t="s">
        <v>31</v>
      </c>
      <c r="F2250" t="s">
        <v>32</v>
      </c>
      <c r="G2250" t="s">
        <v>31</v>
      </c>
      <c r="H2250" t="s">
        <v>31</v>
      </c>
      <c r="I2250" t="s">
        <v>33</v>
      </c>
      <c r="J2250" t="s">
        <v>30</v>
      </c>
      <c r="K2250" t="s">
        <v>34</v>
      </c>
      <c r="L2250" t="s">
        <v>31</v>
      </c>
      <c r="M2250" t="s">
        <v>31</v>
      </c>
      <c r="N2250" t="s">
        <v>31</v>
      </c>
      <c r="O2250" t="s">
        <v>35</v>
      </c>
      <c r="P2250" t="s">
        <v>33</v>
      </c>
      <c r="Q2250" t="s">
        <v>36</v>
      </c>
      <c r="R2250" t="s">
        <v>37</v>
      </c>
      <c r="S2250" t="s">
        <v>37</v>
      </c>
      <c r="T2250" t="s">
        <v>33</v>
      </c>
      <c r="U2250" t="s">
        <v>33</v>
      </c>
      <c r="V2250" t="str" cm="1">
        <f t="array" aca="1" ref="V2250" ca="1">IFERROR(_xlfn.IFS(A2248="  ..............",OFFSET(A2248,2,0),A2247=" X-------------X",OFFSET(A2247,3,0),MATCH("  ..............",A2250:A2276,0)&gt;2,V2249),"-")</f>
        <v>-</v>
      </c>
      <c r="W2250" t="str">
        <f t="shared" ca="1" si="105"/>
        <v>-</v>
      </c>
      <c r="X2250" t="str">
        <f t="shared" ca="1" si="106"/>
        <v/>
      </c>
      <c r="Y2250" s="1" t="str">
        <f t="shared" ca="1" si="107"/>
        <v xml:space="preserve">         0.0 </v>
      </c>
    </row>
    <row r="2251" spans="1:25" x14ac:dyDescent="0.25">
      <c r="A2251" t="s">
        <v>8302</v>
      </c>
      <c r="B2251" t="s">
        <v>6106</v>
      </c>
      <c r="C2251" t="s">
        <v>3819</v>
      </c>
      <c r="D2251" t="s">
        <v>3819</v>
      </c>
      <c r="E2251" t="s">
        <v>3819</v>
      </c>
      <c r="F2251" t="s">
        <v>3820</v>
      </c>
      <c r="G2251" t="s">
        <v>3819</v>
      </c>
      <c r="H2251" t="s">
        <v>3821</v>
      </c>
      <c r="I2251" t="s">
        <v>38</v>
      </c>
      <c r="J2251" t="s">
        <v>38</v>
      </c>
      <c r="K2251" t="s">
        <v>38</v>
      </c>
      <c r="L2251" t="s">
        <v>38</v>
      </c>
      <c r="M2251" t="s">
        <v>38</v>
      </c>
      <c r="N2251" t="s">
        <v>38</v>
      </c>
      <c r="O2251" t="s">
        <v>38</v>
      </c>
      <c r="P2251" t="s">
        <v>38</v>
      </c>
      <c r="Q2251" t="s">
        <v>38</v>
      </c>
      <c r="R2251" t="s">
        <v>38</v>
      </c>
      <c r="S2251" t="s">
        <v>38</v>
      </c>
      <c r="T2251" t="s">
        <v>38</v>
      </c>
      <c r="U2251" t="s">
        <v>38</v>
      </c>
      <c r="V2251" t="str" cm="1">
        <f t="array" aca="1" ref="V2251" ca="1">IFERROR(_xlfn.IFS(A2249="  ..............",OFFSET(A2249,2,0),A2248=" X-------------X",OFFSET(A2248,3,0),MATCH("  ..............",A2251:A2277,0)&gt;2,V2250),"-")</f>
        <v>-</v>
      </c>
      <c r="W2251" t="str">
        <f t="shared" ca="1" si="105"/>
        <v>-</v>
      </c>
      <c r="X2251" t="str">
        <f t="shared" ca="1" si="106"/>
        <v xml:space="preserve">              </v>
      </c>
      <c r="Y2251" s="1" t="str">
        <f t="shared" ca="1" si="107"/>
        <v xml:space="preserve">         0.0 </v>
      </c>
    </row>
    <row r="2252" spans="1:25" x14ac:dyDescent="0.25">
      <c r="A2252" t="s">
        <v>8303</v>
      </c>
      <c r="B2252" t="s">
        <v>7901</v>
      </c>
      <c r="C2252" t="s">
        <v>3819</v>
      </c>
      <c r="D2252" t="s">
        <v>3819</v>
      </c>
      <c r="E2252" t="s">
        <v>3819</v>
      </c>
      <c r="F2252" t="s">
        <v>3820</v>
      </c>
      <c r="G2252" t="s">
        <v>3819</v>
      </c>
      <c r="H2252" t="s">
        <v>3819</v>
      </c>
      <c r="I2252" t="s">
        <v>39</v>
      </c>
      <c r="J2252" t="s">
        <v>40</v>
      </c>
      <c r="K2252" t="s">
        <v>41</v>
      </c>
      <c r="L2252" t="s">
        <v>42</v>
      </c>
      <c r="M2252" t="s">
        <v>42</v>
      </c>
      <c r="N2252" t="s">
        <v>41</v>
      </c>
      <c r="O2252" t="s">
        <v>38</v>
      </c>
      <c r="P2252" t="s">
        <v>38</v>
      </c>
      <c r="Q2252" t="s">
        <v>38</v>
      </c>
      <c r="R2252" t="s">
        <v>38</v>
      </c>
      <c r="S2252" t="s">
        <v>38</v>
      </c>
      <c r="T2252" t="s">
        <v>38</v>
      </c>
      <c r="U2252" t="s">
        <v>38</v>
      </c>
      <c r="V2252" t="str" cm="1">
        <f t="array" aca="1" ref="V2252" ca="1">IFERROR(_xlfn.IFS(A2250="  ..............",OFFSET(A2250,2,0),A2249=" X-------------X",OFFSET(A2249,3,0),MATCH("  ..............",A2252:A2278,0)&gt;2,V2251),"-")</f>
        <v xml:space="preserve">  P.FIAL-MG345  </v>
      </c>
      <c r="W2252" t="str">
        <f t="shared" ca="1" si="105"/>
        <v xml:space="preserve">   1.000 </v>
      </c>
      <c r="X2252" t="str">
        <f t="shared" ca="1" si="106"/>
        <v xml:space="preserve"> VITORI-ES345 </v>
      </c>
      <c r="Y2252" s="1" t="str">
        <f t="shared" ca="1" si="107"/>
        <v xml:space="preserve">        5.0% </v>
      </c>
    </row>
    <row r="2253" spans="1:25" x14ac:dyDescent="0.25">
      <c r="A2253" t="s">
        <v>43</v>
      </c>
      <c r="B2253" t="s">
        <v>42</v>
      </c>
      <c r="C2253" t="s">
        <v>7557</v>
      </c>
      <c r="D2253" t="s">
        <v>7558</v>
      </c>
      <c r="E2253" t="s">
        <v>7557</v>
      </c>
      <c r="F2253" t="s">
        <v>5536</v>
      </c>
      <c r="G2253" t="s">
        <v>42</v>
      </c>
      <c r="H2253" t="s">
        <v>42</v>
      </c>
      <c r="I2253" t="s">
        <v>8304</v>
      </c>
      <c r="J2253" t="s">
        <v>8305</v>
      </c>
      <c r="K2253" t="s">
        <v>3830</v>
      </c>
      <c r="L2253" t="s">
        <v>8306</v>
      </c>
      <c r="M2253" t="s">
        <v>8307</v>
      </c>
      <c r="N2253" t="s">
        <v>8308</v>
      </c>
      <c r="O2253" t="s">
        <v>46</v>
      </c>
      <c r="P2253" t="s">
        <v>39</v>
      </c>
      <c r="Q2253" t="s">
        <v>8309</v>
      </c>
      <c r="R2253" t="s">
        <v>3918</v>
      </c>
      <c r="S2253" t="s">
        <v>8310</v>
      </c>
      <c r="T2253" t="s">
        <v>39</v>
      </c>
      <c r="U2253" t="s">
        <v>45</v>
      </c>
      <c r="V2253" t="str" cm="1">
        <f t="array" aca="1" ref="V2253" ca="1">IFERROR(_xlfn.IFS(A2251="  ..............",OFFSET(A2251,2,0),A2250=" X-------------X",OFFSET(A2250,3,0),MATCH("  ..............",A2253:A2279,0)&gt;2,V2252),"-")</f>
        <v xml:space="preserve">  P.FIAL-MG345  </v>
      </c>
      <c r="W2253" t="str">
        <f t="shared" ca="1" si="105"/>
        <v xml:space="preserve">   1.000 </v>
      </c>
      <c r="X2253" t="str">
        <f t="shared" ca="1" si="106"/>
        <v xml:space="preserve"> B.BRAN-MG345 </v>
      </c>
      <c r="Y2253" s="1" t="str">
        <f t="shared" ca="1" si="107"/>
        <v xml:space="preserve">        7.6% </v>
      </c>
    </row>
    <row r="2254" spans="1:25" x14ac:dyDescent="0.25">
      <c r="A2254" t="s">
        <v>43</v>
      </c>
      <c r="B2254" t="s">
        <v>42</v>
      </c>
      <c r="C2254" t="s">
        <v>7557</v>
      </c>
      <c r="D2254" t="s">
        <v>7558</v>
      </c>
      <c r="E2254" t="s">
        <v>7557</v>
      </c>
      <c r="F2254" t="s">
        <v>8311</v>
      </c>
      <c r="G2254" t="s">
        <v>42</v>
      </c>
      <c r="H2254" t="s">
        <v>42</v>
      </c>
      <c r="I2254" t="s">
        <v>8151</v>
      </c>
      <c r="J2254" t="s">
        <v>8152</v>
      </c>
      <c r="K2254" t="s">
        <v>3830</v>
      </c>
      <c r="L2254" t="s">
        <v>6797</v>
      </c>
      <c r="M2254" t="s">
        <v>8312</v>
      </c>
      <c r="N2254" t="s">
        <v>8313</v>
      </c>
      <c r="O2254" t="s">
        <v>46</v>
      </c>
      <c r="P2254" t="s">
        <v>39</v>
      </c>
      <c r="Q2254" t="s">
        <v>44</v>
      </c>
      <c r="R2254" t="s">
        <v>4509</v>
      </c>
      <c r="S2254" t="s">
        <v>8314</v>
      </c>
      <c r="T2254" t="s">
        <v>39</v>
      </c>
      <c r="U2254" t="s">
        <v>45</v>
      </c>
      <c r="V2254" t="str" cm="1">
        <f t="array" aca="1" ref="V2254" ca="1">IFERROR(_xlfn.IFS(A2252="  ..............",OFFSET(A2252,2,0),A2251=" X-------------X",OFFSET(A2251,3,0),MATCH("  ..............",A2254:A2280,0)&gt;2,V2253),"-")</f>
        <v xml:space="preserve">  P.FIAL-MG345  </v>
      </c>
      <c r="W2254" t="str">
        <f t="shared" ca="1" si="105"/>
        <v xml:space="preserve">   1.000 </v>
      </c>
      <c r="X2254" t="str">
        <f t="shared" ca="1" si="106"/>
        <v xml:space="preserve"> PFIAL-CER020 </v>
      </c>
      <c r="Y2254" s="1" t="str">
        <f t="shared" ca="1" si="107"/>
        <v xml:space="preserve">        0.0% </v>
      </c>
    </row>
    <row r="2255" spans="1:25" x14ac:dyDescent="0.25">
      <c r="A2255" t="s">
        <v>43</v>
      </c>
      <c r="B2255" t="s">
        <v>42</v>
      </c>
      <c r="C2255" t="s">
        <v>4847</v>
      </c>
      <c r="D2255" t="s">
        <v>4847</v>
      </c>
      <c r="E2255" t="s">
        <v>4847</v>
      </c>
      <c r="F2255" t="s">
        <v>4219</v>
      </c>
      <c r="G2255" t="s">
        <v>42</v>
      </c>
      <c r="H2255" t="s">
        <v>42</v>
      </c>
      <c r="I2255" t="s">
        <v>8315</v>
      </c>
      <c r="J2255" t="s">
        <v>8316</v>
      </c>
      <c r="K2255" t="s">
        <v>3830</v>
      </c>
      <c r="L2255" t="s">
        <v>3819</v>
      </c>
      <c r="M2255" t="s">
        <v>8317</v>
      </c>
      <c r="N2255" t="s">
        <v>8317</v>
      </c>
      <c r="O2255" t="s">
        <v>48</v>
      </c>
      <c r="P2255" t="s">
        <v>39</v>
      </c>
      <c r="Q2255" t="s">
        <v>44</v>
      </c>
      <c r="R2255" t="s">
        <v>3832</v>
      </c>
      <c r="S2255" t="s">
        <v>8318</v>
      </c>
      <c r="T2255" t="s">
        <v>39</v>
      </c>
      <c r="U2255" t="s">
        <v>45</v>
      </c>
      <c r="V2255" t="str" cm="1">
        <f t="array" aca="1" ref="V2255" ca="1">IFERROR(_xlfn.IFS(A2253="  ..............",OFFSET(A2253,2,0),A2252=" X-------------X",OFFSET(A2252,3,0),MATCH("  ..............",A2255:A2281,0)&gt;2,V2254),"-")</f>
        <v xml:space="preserve">  P.FIAL-MG345  </v>
      </c>
      <c r="W2255" t="str">
        <f t="shared" ca="1" si="105"/>
        <v xml:space="preserve">   1.000 </v>
      </c>
      <c r="X2255" t="str">
        <f t="shared" ca="1" si="106"/>
        <v xml:space="preserve"> PFIAL3-MG000 </v>
      </c>
      <c r="Y2255" s="1" t="str">
        <f t="shared" ca="1" si="107"/>
        <v xml:space="preserve">       22.1% </v>
      </c>
    </row>
    <row r="2256" spans="1:25" x14ac:dyDescent="0.25">
      <c r="A2256" t="s">
        <v>43</v>
      </c>
      <c r="B2256" t="s">
        <v>42</v>
      </c>
      <c r="C2256" t="s">
        <v>4120</v>
      </c>
      <c r="D2256" t="s">
        <v>4172</v>
      </c>
      <c r="E2256" t="s">
        <v>4120</v>
      </c>
      <c r="F2256" t="s">
        <v>8319</v>
      </c>
      <c r="G2256" t="s">
        <v>42</v>
      </c>
      <c r="H2256" t="s">
        <v>42</v>
      </c>
      <c r="I2256" t="s">
        <v>8320</v>
      </c>
      <c r="J2256" t="s">
        <v>8321</v>
      </c>
      <c r="K2256" t="s">
        <v>3921</v>
      </c>
      <c r="L2256" t="s">
        <v>8322</v>
      </c>
      <c r="M2256" t="s">
        <v>7204</v>
      </c>
      <c r="N2256" t="s">
        <v>5202</v>
      </c>
      <c r="O2256" t="s">
        <v>48</v>
      </c>
      <c r="P2256" t="s">
        <v>39</v>
      </c>
      <c r="Q2256" t="s">
        <v>44</v>
      </c>
      <c r="R2256" t="s">
        <v>3832</v>
      </c>
      <c r="S2256" t="s">
        <v>8323</v>
      </c>
      <c r="T2256" t="s">
        <v>39</v>
      </c>
      <c r="U2256" t="s">
        <v>45</v>
      </c>
      <c r="V2256" t="str" cm="1">
        <f t="array" aca="1" ref="V2256" ca="1">IFERROR(_xlfn.IFS(A2254="  ..............",OFFSET(A2254,2,0),A2253=" X-------------X",OFFSET(A2253,3,0),MATCH("  ..............",A2256:A2282,0)&gt;2,V2255),"-")</f>
        <v xml:space="preserve">  P.FIAL-MG345  </v>
      </c>
      <c r="W2256" t="str">
        <f t="shared" ca="1" si="105"/>
        <v xml:space="preserve">   1.000 </v>
      </c>
      <c r="X2256" t="str">
        <f t="shared" ca="1" si="106"/>
        <v xml:space="preserve"> PFIAL2-MG000 </v>
      </c>
      <c r="Y2256" s="1" t="str">
        <f t="shared" ca="1" si="107"/>
        <v xml:space="preserve">       22.1% </v>
      </c>
    </row>
    <row r="2257" spans="1:25" x14ac:dyDescent="0.25">
      <c r="A2257" t="s">
        <v>43</v>
      </c>
      <c r="B2257" t="s">
        <v>42</v>
      </c>
      <c r="C2257" t="s">
        <v>4120</v>
      </c>
      <c r="D2257" t="s">
        <v>4172</v>
      </c>
      <c r="E2257" t="s">
        <v>4120</v>
      </c>
      <c r="F2257" t="s">
        <v>8319</v>
      </c>
      <c r="G2257" t="s">
        <v>42</v>
      </c>
      <c r="H2257" t="s">
        <v>42</v>
      </c>
      <c r="I2257" t="s">
        <v>8324</v>
      </c>
      <c r="J2257" t="s">
        <v>8325</v>
      </c>
      <c r="K2257" t="s">
        <v>3914</v>
      </c>
      <c r="L2257" t="s">
        <v>8322</v>
      </c>
      <c r="M2257" t="s">
        <v>7204</v>
      </c>
      <c r="N2257" t="s">
        <v>5202</v>
      </c>
      <c r="O2257" t="s">
        <v>48</v>
      </c>
      <c r="P2257" t="s">
        <v>39</v>
      </c>
      <c r="Q2257" t="s">
        <v>44</v>
      </c>
      <c r="R2257" t="s">
        <v>3832</v>
      </c>
      <c r="S2257" t="s">
        <v>8323</v>
      </c>
      <c r="T2257" t="s">
        <v>39</v>
      </c>
      <c r="U2257" t="s">
        <v>45</v>
      </c>
      <c r="V2257" t="str" cm="1">
        <f t="array" aca="1" ref="V2257" ca="1">IFERROR(_xlfn.IFS(A2255="  ..............",OFFSET(A2255,2,0),A2254=" X-------------X",OFFSET(A2254,3,0),MATCH("  ..............",A2257:A2283,0)&gt;2,V2256),"-")</f>
        <v>-</v>
      </c>
      <c r="W2257" t="str">
        <f t="shared" ca="1" si="105"/>
        <v>-</v>
      </c>
      <c r="X2257" t="str">
        <f t="shared" ca="1" si="106"/>
        <v>-</v>
      </c>
      <c r="Y2257" s="1" t="str">
        <f t="shared" ca="1" si="107"/>
        <v>.............</v>
      </c>
    </row>
    <row r="2258" spans="1:25" x14ac:dyDescent="0.25">
      <c r="A2258" t="s">
        <v>29</v>
      </c>
      <c r="B2258" t="s">
        <v>31</v>
      </c>
      <c r="C2258" t="s">
        <v>31</v>
      </c>
      <c r="D2258" t="s">
        <v>31</v>
      </c>
      <c r="E2258" t="s">
        <v>31</v>
      </c>
      <c r="F2258" t="s">
        <v>32</v>
      </c>
      <c r="G2258" t="s">
        <v>31</v>
      </c>
      <c r="H2258" t="s">
        <v>31</v>
      </c>
      <c r="I2258" t="s">
        <v>33</v>
      </c>
      <c r="J2258" t="s">
        <v>30</v>
      </c>
      <c r="K2258" t="s">
        <v>34</v>
      </c>
      <c r="L2258" t="s">
        <v>31</v>
      </c>
      <c r="M2258" t="s">
        <v>31</v>
      </c>
      <c r="N2258" t="s">
        <v>31</v>
      </c>
      <c r="O2258" t="s">
        <v>35</v>
      </c>
      <c r="P2258" t="s">
        <v>33</v>
      </c>
      <c r="Q2258" t="s">
        <v>36</v>
      </c>
      <c r="R2258" t="s">
        <v>37</v>
      </c>
      <c r="S2258" t="s">
        <v>37</v>
      </c>
      <c r="T2258" t="s">
        <v>33</v>
      </c>
      <c r="U2258" t="s">
        <v>33</v>
      </c>
      <c r="V2258" t="str" cm="1">
        <f t="array" aca="1" ref="V2258" ca="1">IFERROR(_xlfn.IFS(A2256="  ..............",OFFSET(A2256,2,0),A2255=" X-------------X",OFFSET(A2255,3,0),MATCH("  ..............",A2258:A2284,0)&gt;2,V2257),"-")</f>
        <v>-</v>
      </c>
      <c r="W2258" t="str">
        <f t="shared" ca="1" si="105"/>
        <v>-</v>
      </c>
      <c r="X2258" t="str">
        <f t="shared" ca="1" si="106"/>
        <v/>
      </c>
      <c r="Y2258" s="1" t="str">
        <f t="shared" ca="1" si="107"/>
        <v xml:space="preserve">         0.0 </v>
      </c>
    </row>
    <row r="2259" spans="1:25" x14ac:dyDescent="0.25">
      <c r="A2259" t="s">
        <v>8326</v>
      </c>
      <c r="B2259" t="s">
        <v>5228</v>
      </c>
      <c r="C2259" t="s">
        <v>3819</v>
      </c>
      <c r="D2259" t="s">
        <v>3819</v>
      </c>
      <c r="E2259" t="s">
        <v>3819</v>
      </c>
      <c r="F2259" t="s">
        <v>3820</v>
      </c>
      <c r="G2259" t="s">
        <v>3819</v>
      </c>
      <c r="H2259" t="s">
        <v>3821</v>
      </c>
      <c r="I2259" t="s">
        <v>38</v>
      </c>
      <c r="J2259" t="s">
        <v>38</v>
      </c>
      <c r="K2259" t="s">
        <v>38</v>
      </c>
      <c r="L2259" t="s">
        <v>38</v>
      </c>
      <c r="M2259" t="s">
        <v>38</v>
      </c>
      <c r="N2259" t="s">
        <v>38</v>
      </c>
      <c r="O2259" t="s">
        <v>38</v>
      </c>
      <c r="P2259" t="s">
        <v>38</v>
      </c>
      <c r="Q2259" t="s">
        <v>38</v>
      </c>
      <c r="R2259" t="s">
        <v>38</v>
      </c>
      <c r="S2259" t="s">
        <v>38</v>
      </c>
      <c r="T2259" t="s">
        <v>38</v>
      </c>
      <c r="U2259" t="s">
        <v>38</v>
      </c>
      <c r="V2259" t="str" cm="1">
        <f t="array" aca="1" ref="V2259" ca="1">IFERROR(_xlfn.IFS(A2257="  ..............",OFFSET(A2257,2,0),A2256=" X-------------X",OFFSET(A2256,3,0),MATCH("  ..............",A2259:A2285,0)&gt;2,V2258),"-")</f>
        <v>-</v>
      </c>
      <c r="W2259" t="str">
        <f t="shared" ca="1" si="105"/>
        <v>-</v>
      </c>
      <c r="X2259" t="str">
        <f t="shared" ca="1" si="106"/>
        <v xml:space="preserve">              </v>
      </c>
      <c r="Y2259" s="1" t="str">
        <f t="shared" ca="1" si="107"/>
        <v xml:space="preserve">         0.0 </v>
      </c>
    </row>
    <row r="2260" spans="1:25" x14ac:dyDescent="0.25">
      <c r="A2260" t="s">
        <v>8327</v>
      </c>
      <c r="B2260" t="s">
        <v>4163</v>
      </c>
      <c r="C2260" t="s">
        <v>3819</v>
      </c>
      <c r="D2260" t="s">
        <v>3819</v>
      </c>
      <c r="E2260" t="s">
        <v>3819</v>
      </c>
      <c r="F2260" t="s">
        <v>3820</v>
      </c>
      <c r="G2260" t="s">
        <v>3819</v>
      </c>
      <c r="H2260" t="s">
        <v>3819</v>
      </c>
      <c r="I2260" t="s">
        <v>39</v>
      </c>
      <c r="J2260" t="s">
        <v>40</v>
      </c>
      <c r="K2260" t="s">
        <v>41</v>
      </c>
      <c r="L2260" t="s">
        <v>42</v>
      </c>
      <c r="M2260" t="s">
        <v>42</v>
      </c>
      <c r="N2260" t="s">
        <v>41</v>
      </c>
      <c r="O2260" t="s">
        <v>38</v>
      </c>
      <c r="P2260" t="s">
        <v>38</v>
      </c>
      <c r="Q2260" t="s">
        <v>38</v>
      </c>
      <c r="R2260" t="s">
        <v>38</v>
      </c>
      <c r="S2260" t="s">
        <v>38</v>
      </c>
      <c r="T2260" t="s">
        <v>38</v>
      </c>
      <c r="U2260" t="s">
        <v>38</v>
      </c>
      <c r="V2260" t="str" cm="1">
        <f t="array" aca="1" ref="V2260" ca="1">IFERROR(_xlfn.IFS(A2258="  ..............",OFFSET(A2258,2,0),A2257=" X-------------X",OFFSET(A2257,3,0),MATCH("  ..............",A2260:A2286,0)&gt;2,V2259),"-")</f>
        <v xml:space="preserve">  VPALT4-MG000  </v>
      </c>
      <c r="W2260" t="str">
        <f t="shared" ca="1" si="105"/>
        <v xml:space="preserve">   1.012 </v>
      </c>
      <c r="X2260" t="str">
        <f t="shared" ca="1" si="106"/>
        <v xml:space="preserve"> VPALMA-MG345 </v>
      </c>
      <c r="Y2260" s="1" t="str">
        <f t="shared" ca="1" si="107"/>
        <v xml:space="preserve">       15.3% </v>
      </c>
    </row>
    <row r="2261" spans="1:25" x14ac:dyDescent="0.25">
      <c r="A2261" t="s">
        <v>43</v>
      </c>
      <c r="B2261" t="s">
        <v>42</v>
      </c>
      <c r="C2261" t="s">
        <v>4120</v>
      </c>
      <c r="D2261" t="s">
        <v>8198</v>
      </c>
      <c r="E2261" t="s">
        <v>4120</v>
      </c>
      <c r="F2261" t="s">
        <v>3931</v>
      </c>
      <c r="G2261" t="s">
        <v>42</v>
      </c>
      <c r="H2261" t="s">
        <v>42</v>
      </c>
      <c r="I2261" t="s">
        <v>7990</v>
      </c>
      <c r="J2261" t="s">
        <v>7991</v>
      </c>
      <c r="K2261" t="s">
        <v>4323</v>
      </c>
      <c r="L2261" t="s">
        <v>6914</v>
      </c>
      <c r="M2261" t="s">
        <v>6279</v>
      </c>
      <c r="N2261" t="s">
        <v>4213</v>
      </c>
      <c r="O2261" t="s">
        <v>46</v>
      </c>
      <c r="P2261" t="s">
        <v>39</v>
      </c>
      <c r="Q2261" t="s">
        <v>44</v>
      </c>
      <c r="R2261" t="s">
        <v>3832</v>
      </c>
      <c r="S2261" t="s">
        <v>4255</v>
      </c>
      <c r="T2261" t="s">
        <v>39</v>
      </c>
      <c r="U2261" t="s">
        <v>45</v>
      </c>
      <c r="V2261" t="str" cm="1">
        <f t="array" aca="1" ref="V2261" ca="1">IFERROR(_xlfn.IFS(A2259="  ..............",OFFSET(A2259,2,0),A2258=" X-------------X",OFFSET(A2258,3,0),MATCH("  ..............",A2261:A2287,0)&gt;2,V2260),"-")</f>
        <v xml:space="preserve">  VPALT4-MG000  </v>
      </c>
      <c r="W2261" t="str">
        <f t="shared" ca="1" si="105"/>
        <v xml:space="preserve">   1.012 </v>
      </c>
      <c r="X2261" t="str">
        <f t="shared" ca="1" si="106"/>
        <v xml:space="preserve"> VPALM-PCH138 </v>
      </c>
      <c r="Y2261" s="1" t="str">
        <f t="shared" ca="1" si="107"/>
        <v xml:space="preserve">       15.3% </v>
      </c>
    </row>
    <row r="2262" spans="1:25" x14ac:dyDescent="0.25">
      <c r="A2262" t="s">
        <v>43</v>
      </c>
      <c r="B2262" t="s">
        <v>42</v>
      </c>
      <c r="C2262" t="s">
        <v>4120</v>
      </c>
      <c r="D2262" t="s">
        <v>8198</v>
      </c>
      <c r="E2262" t="s">
        <v>4120</v>
      </c>
      <c r="F2262" t="s">
        <v>3931</v>
      </c>
      <c r="G2262" t="s">
        <v>42</v>
      </c>
      <c r="H2262" t="s">
        <v>42</v>
      </c>
      <c r="I2262" t="s">
        <v>8328</v>
      </c>
      <c r="J2262" t="s">
        <v>8329</v>
      </c>
      <c r="K2262" t="s">
        <v>4323</v>
      </c>
      <c r="L2262" t="s">
        <v>6929</v>
      </c>
      <c r="M2262" t="s">
        <v>6852</v>
      </c>
      <c r="N2262" t="s">
        <v>4213</v>
      </c>
      <c r="O2262" t="s">
        <v>46</v>
      </c>
      <c r="P2262" t="s">
        <v>39</v>
      </c>
      <c r="Q2262" t="s">
        <v>6385</v>
      </c>
      <c r="R2262" t="s">
        <v>3832</v>
      </c>
      <c r="S2262" t="s">
        <v>3911</v>
      </c>
      <c r="T2262" t="s">
        <v>39</v>
      </c>
      <c r="U2262" t="s">
        <v>45</v>
      </c>
      <c r="V2262" t="str" cm="1">
        <f t="array" aca="1" ref="V2262" ca="1">IFERROR(_xlfn.IFS(A2260="  ..............",OFFSET(A2260,2,0),A2259=" X-------------X",OFFSET(A2259,3,0),MATCH("  ..............",A2262:A2288,0)&gt;2,V2261),"-")</f>
        <v xml:space="preserve">  VPALT4-MG000  </v>
      </c>
      <c r="W2262" t="str">
        <f t="shared" ca="1" si="105"/>
        <v xml:space="preserve">   1.012 </v>
      </c>
      <c r="X2262" t="str">
        <f t="shared" ca="1" si="106"/>
        <v xml:space="preserve"> VPALT4-MG013 </v>
      </c>
      <c r="Y2262" s="1" t="str">
        <f t="shared" ca="1" si="107"/>
        <v xml:space="preserve">        0.0% </v>
      </c>
    </row>
    <row r="2263" spans="1:25" x14ac:dyDescent="0.25">
      <c r="A2263" t="s">
        <v>43</v>
      </c>
      <c r="B2263" t="s">
        <v>42</v>
      </c>
      <c r="C2263" t="s">
        <v>4120</v>
      </c>
      <c r="D2263" t="s">
        <v>4120</v>
      </c>
      <c r="E2263" t="s">
        <v>4120</v>
      </c>
      <c r="F2263" t="s">
        <v>4219</v>
      </c>
      <c r="G2263" t="s">
        <v>42</v>
      </c>
      <c r="H2263" t="s">
        <v>42</v>
      </c>
      <c r="I2263" t="s">
        <v>8330</v>
      </c>
      <c r="J2263" t="s">
        <v>8331</v>
      </c>
      <c r="K2263" t="s">
        <v>4323</v>
      </c>
      <c r="L2263" t="s">
        <v>3819</v>
      </c>
      <c r="M2263" t="s">
        <v>3819</v>
      </c>
      <c r="N2263" t="s">
        <v>3819</v>
      </c>
      <c r="O2263" t="s">
        <v>48</v>
      </c>
      <c r="P2263" t="s">
        <v>39</v>
      </c>
      <c r="Q2263" t="s">
        <v>44</v>
      </c>
      <c r="R2263" t="s">
        <v>3832</v>
      </c>
      <c r="S2263" t="s">
        <v>3832</v>
      </c>
      <c r="T2263" t="s">
        <v>39</v>
      </c>
      <c r="U2263" t="s">
        <v>45</v>
      </c>
      <c r="V2263" t="str" cm="1">
        <f t="array" aca="1" ref="V2263" ca="1">IFERROR(_xlfn.IFS(A2261="  ..............",OFFSET(A2261,2,0),A2260=" X-------------X",OFFSET(A2260,3,0),MATCH("  ..............",A2263:A2289,0)&gt;2,V2262),"-")</f>
        <v>-</v>
      </c>
      <c r="W2263" t="str">
        <f t="shared" ca="1" si="105"/>
        <v>-</v>
      </c>
      <c r="X2263" t="str">
        <f t="shared" ca="1" si="106"/>
        <v>-</v>
      </c>
      <c r="Y2263" s="1" t="str">
        <f t="shared" ca="1" si="107"/>
        <v>.............</v>
      </c>
    </row>
    <row r="2264" spans="1:25" x14ac:dyDescent="0.25">
      <c r="A2264" t="s">
        <v>29</v>
      </c>
      <c r="B2264" t="s">
        <v>31</v>
      </c>
      <c r="C2264" t="s">
        <v>31</v>
      </c>
      <c r="D2264" t="s">
        <v>31</v>
      </c>
      <c r="E2264" t="s">
        <v>31</v>
      </c>
      <c r="F2264" t="s">
        <v>32</v>
      </c>
      <c r="G2264" t="s">
        <v>31</v>
      </c>
      <c r="H2264" t="s">
        <v>31</v>
      </c>
      <c r="I2264" t="s">
        <v>33</v>
      </c>
      <c r="J2264" t="s">
        <v>30</v>
      </c>
      <c r="K2264" t="s">
        <v>34</v>
      </c>
      <c r="L2264" t="s">
        <v>31</v>
      </c>
      <c r="M2264" t="s">
        <v>31</v>
      </c>
      <c r="N2264" t="s">
        <v>31</v>
      </c>
      <c r="O2264" t="s">
        <v>35</v>
      </c>
      <c r="P2264" t="s">
        <v>33</v>
      </c>
      <c r="Q2264" t="s">
        <v>36</v>
      </c>
      <c r="R2264" t="s">
        <v>37</v>
      </c>
      <c r="S2264" t="s">
        <v>37</v>
      </c>
      <c r="T2264" t="s">
        <v>33</v>
      </c>
      <c r="U2264" t="s">
        <v>33</v>
      </c>
      <c r="V2264" t="str" cm="1">
        <f t="array" aca="1" ref="V2264" ca="1">IFERROR(_xlfn.IFS(A2262="  ..............",OFFSET(A2262,2,0),A2261=" X-------------X",OFFSET(A2261,3,0),MATCH("  ..............",A2264:A2290,0)&gt;2,V2263),"-")</f>
        <v>-</v>
      </c>
      <c r="W2264" t="str">
        <f t="shared" ca="1" si="105"/>
        <v>-</v>
      </c>
      <c r="X2264" t="str">
        <f t="shared" ca="1" si="106"/>
        <v/>
      </c>
      <c r="Y2264" s="1" t="str">
        <f t="shared" ca="1" si="107"/>
        <v xml:space="preserve">         0.0 </v>
      </c>
    </row>
    <row r="2265" spans="1:25" x14ac:dyDescent="0.25">
      <c r="A2265" t="s">
        <v>8332</v>
      </c>
      <c r="B2265" t="s">
        <v>6475</v>
      </c>
      <c r="C2265" t="s">
        <v>3819</v>
      </c>
      <c r="D2265" t="s">
        <v>3819</v>
      </c>
      <c r="E2265" t="s">
        <v>3819</v>
      </c>
      <c r="F2265" t="s">
        <v>3820</v>
      </c>
      <c r="G2265" t="s">
        <v>3819</v>
      </c>
      <c r="H2265" t="s">
        <v>3821</v>
      </c>
      <c r="I2265" t="s">
        <v>38</v>
      </c>
      <c r="J2265" t="s">
        <v>38</v>
      </c>
      <c r="K2265" t="s">
        <v>38</v>
      </c>
      <c r="L2265" t="s">
        <v>38</v>
      </c>
      <c r="M2265" t="s">
        <v>38</v>
      </c>
      <c r="N2265" t="s">
        <v>38</v>
      </c>
      <c r="O2265" t="s">
        <v>38</v>
      </c>
      <c r="P2265" t="s">
        <v>38</v>
      </c>
      <c r="Q2265" t="s">
        <v>38</v>
      </c>
      <c r="R2265" t="s">
        <v>38</v>
      </c>
      <c r="S2265" t="s">
        <v>38</v>
      </c>
      <c r="T2265" t="s">
        <v>38</v>
      </c>
      <c r="U2265" t="s">
        <v>38</v>
      </c>
      <c r="V2265" t="str" cm="1">
        <f t="array" aca="1" ref="V2265" ca="1">IFERROR(_xlfn.IFS(A2263="  ..............",OFFSET(A2263,2,0),A2262=" X-------------X",OFFSET(A2262,3,0),MATCH("  ..............",A2265:A2291,0)&gt;2,V2264),"-")</f>
        <v>-</v>
      </c>
      <c r="W2265" t="str">
        <f t="shared" ca="1" si="105"/>
        <v>-</v>
      </c>
      <c r="X2265" t="str">
        <f t="shared" ca="1" si="106"/>
        <v xml:space="preserve">              </v>
      </c>
      <c r="Y2265" s="1" t="str">
        <f t="shared" ca="1" si="107"/>
        <v xml:space="preserve">         0.0 </v>
      </c>
    </row>
    <row r="2266" spans="1:25" x14ac:dyDescent="0.25">
      <c r="A2266" t="s">
        <v>8333</v>
      </c>
      <c r="B2266" t="s">
        <v>6202</v>
      </c>
      <c r="C2266" t="s">
        <v>3819</v>
      </c>
      <c r="D2266" t="s">
        <v>3819</v>
      </c>
      <c r="E2266" t="s">
        <v>3819</v>
      </c>
      <c r="F2266" t="s">
        <v>3820</v>
      </c>
      <c r="G2266" t="s">
        <v>3819</v>
      </c>
      <c r="H2266" t="s">
        <v>3819</v>
      </c>
      <c r="I2266" t="s">
        <v>39</v>
      </c>
      <c r="J2266" t="s">
        <v>40</v>
      </c>
      <c r="K2266" t="s">
        <v>41</v>
      </c>
      <c r="L2266" t="s">
        <v>42</v>
      </c>
      <c r="M2266" t="s">
        <v>42</v>
      </c>
      <c r="N2266" t="s">
        <v>41</v>
      </c>
      <c r="O2266" t="s">
        <v>38</v>
      </c>
      <c r="P2266" t="s">
        <v>38</v>
      </c>
      <c r="Q2266" t="s">
        <v>38</v>
      </c>
      <c r="R2266" t="s">
        <v>38</v>
      </c>
      <c r="S2266" t="s">
        <v>38</v>
      </c>
      <c r="T2266" t="s">
        <v>38</v>
      </c>
      <c r="U2266" t="s">
        <v>38</v>
      </c>
      <c r="V2266" t="str" cm="1">
        <f t="array" aca="1" ref="V2266" ca="1">IFERROR(_xlfn.IFS(A2264="  ..............",OFFSET(A2264,2,0),A2263=" X-------------X",OFFSET(A2263,3,0),MATCH("  ..............",A2266:A2292,0)&gt;2,V2265),"-")</f>
        <v xml:space="preserve">  VPALT5-MG000  </v>
      </c>
      <c r="W2266" t="str">
        <f t="shared" ca="1" si="105"/>
        <v xml:space="preserve">   1.010 </v>
      </c>
      <c r="X2266" t="str">
        <f t="shared" ca="1" si="106"/>
        <v xml:space="preserve"> VPALMA-MG345 </v>
      </c>
      <c r="Y2266" s="1" t="str">
        <f t="shared" ca="1" si="107"/>
        <v xml:space="preserve">       16.9% </v>
      </c>
    </row>
    <row r="2267" spans="1:25" x14ac:dyDescent="0.25">
      <c r="A2267" t="s">
        <v>43</v>
      </c>
      <c r="B2267" t="s">
        <v>42</v>
      </c>
      <c r="C2267" t="s">
        <v>4120</v>
      </c>
      <c r="D2267" t="s">
        <v>8198</v>
      </c>
      <c r="E2267" t="s">
        <v>4120</v>
      </c>
      <c r="F2267" t="s">
        <v>7930</v>
      </c>
      <c r="G2267" t="s">
        <v>42</v>
      </c>
      <c r="H2267" t="s">
        <v>42</v>
      </c>
      <c r="I2267" t="s">
        <v>7990</v>
      </c>
      <c r="J2267" t="s">
        <v>7991</v>
      </c>
      <c r="K2267" t="s">
        <v>4427</v>
      </c>
      <c r="L2267" t="s">
        <v>5017</v>
      </c>
      <c r="M2267" t="s">
        <v>4735</v>
      </c>
      <c r="N2267" t="s">
        <v>8334</v>
      </c>
      <c r="O2267" t="s">
        <v>46</v>
      </c>
      <c r="P2267" t="s">
        <v>39</v>
      </c>
      <c r="Q2267" t="s">
        <v>44</v>
      </c>
      <c r="R2267" t="s">
        <v>3832</v>
      </c>
      <c r="S2267" t="s">
        <v>4197</v>
      </c>
      <c r="T2267" t="s">
        <v>39</v>
      </c>
      <c r="U2267" t="s">
        <v>45</v>
      </c>
      <c r="V2267" t="str" cm="1">
        <f t="array" aca="1" ref="V2267" ca="1">IFERROR(_xlfn.IFS(A2265="  ..............",OFFSET(A2265,2,0),A2264=" X-------------X",OFFSET(A2264,3,0),MATCH("  ..............",A2267:A2293,0)&gt;2,V2266),"-")</f>
        <v xml:space="preserve">  VPALT5-MG000  </v>
      </c>
      <c r="W2267" t="str">
        <f t="shared" ca="1" si="105"/>
        <v xml:space="preserve">   1.010 </v>
      </c>
      <c r="X2267" t="str">
        <f t="shared" ca="1" si="106"/>
        <v xml:space="preserve"> VPALM-PCH138 </v>
      </c>
      <c r="Y2267" s="1" t="str">
        <f t="shared" ca="1" si="107"/>
        <v xml:space="preserve">       16.9% </v>
      </c>
    </row>
    <row r="2268" spans="1:25" x14ac:dyDescent="0.25">
      <c r="A2268" t="s">
        <v>43</v>
      </c>
      <c r="B2268" t="s">
        <v>42</v>
      </c>
      <c r="C2268" t="s">
        <v>4120</v>
      </c>
      <c r="D2268" t="s">
        <v>8198</v>
      </c>
      <c r="E2268" t="s">
        <v>4120</v>
      </c>
      <c r="F2268" t="s">
        <v>7930</v>
      </c>
      <c r="G2268" t="s">
        <v>42</v>
      </c>
      <c r="H2268" t="s">
        <v>42</v>
      </c>
      <c r="I2268" t="s">
        <v>8328</v>
      </c>
      <c r="J2268" t="s">
        <v>8329</v>
      </c>
      <c r="K2268" t="s">
        <v>4427</v>
      </c>
      <c r="L2268" t="s">
        <v>7372</v>
      </c>
      <c r="M2268" t="s">
        <v>8335</v>
      </c>
      <c r="N2268" t="s">
        <v>8334</v>
      </c>
      <c r="O2268" t="s">
        <v>46</v>
      </c>
      <c r="P2268" t="s">
        <v>39</v>
      </c>
      <c r="Q2268" t="s">
        <v>6385</v>
      </c>
      <c r="R2268" t="s">
        <v>3832</v>
      </c>
      <c r="S2268" t="s">
        <v>8336</v>
      </c>
      <c r="T2268" t="s">
        <v>39</v>
      </c>
      <c r="U2268" t="s">
        <v>45</v>
      </c>
      <c r="V2268" t="str" cm="1">
        <f t="array" aca="1" ref="V2268" ca="1">IFERROR(_xlfn.IFS(A2266="  ..............",OFFSET(A2266,2,0),A2265=" X-------------X",OFFSET(A2265,3,0),MATCH("  ..............",A2268:A2294,0)&gt;2,V2267),"-")</f>
        <v xml:space="preserve">  VPALT5-MG000  </v>
      </c>
      <c r="W2268" t="str">
        <f t="shared" ca="1" si="105"/>
        <v xml:space="preserve">   1.010 </v>
      </c>
      <c r="X2268" t="str">
        <f t="shared" ca="1" si="106"/>
        <v xml:space="preserve"> VPALT5-MG013 </v>
      </c>
      <c r="Y2268" s="1" t="str">
        <f t="shared" ca="1" si="107"/>
        <v xml:space="preserve">        0.0% </v>
      </c>
    </row>
    <row r="2269" spans="1:25" x14ac:dyDescent="0.25">
      <c r="A2269" t="s">
        <v>43</v>
      </c>
      <c r="B2269" t="s">
        <v>42</v>
      </c>
      <c r="C2269" t="s">
        <v>4120</v>
      </c>
      <c r="D2269" t="s">
        <v>4120</v>
      </c>
      <c r="E2269" t="s">
        <v>4120</v>
      </c>
      <c r="F2269" t="s">
        <v>4219</v>
      </c>
      <c r="G2269" t="s">
        <v>42</v>
      </c>
      <c r="H2269" t="s">
        <v>42</v>
      </c>
      <c r="I2269" t="s">
        <v>8337</v>
      </c>
      <c r="J2269" t="s">
        <v>8338</v>
      </c>
      <c r="K2269" t="s">
        <v>4427</v>
      </c>
      <c r="L2269" t="s">
        <v>3819</v>
      </c>
      <c r="M2269" t="s">
        <v>3819</v>
      </c>
      <c r="N2269" t="s">
        <v>3819</v>
      </c>
      <c r="O2269" t="s">
        <v>48</v>
      </c>
      <c r="P2269" t="s">
        <v>39</v>
      </c>
      <c r="Q2269" t="s">
        <v>44</v>
      </c>
      <c r="R2269" t="s">
        <v>3832</v>
      </c>
      <c r="S2269" t="s">
        <v>3832</v>
      </c>
      <c r="T2269" t="s">
        <v>39</v>
      </c>
      <c r="U2269" t="s">
        <v>45</v>
      </c>
      <c r="V2269" t="str" cm="1">
        <f t="array" aca="1" ref="V2269" ca="1">IFERROR(_xlfn.IFS(A2267="  ..............",OFFSET(A2267,2,0),A2266=" X-------------X",OFFSET(A2266,3,0),MATCH("  ..............",A2269:A2295,0)&gt;2,V2268),"-")</f>
        <v>-</v>
      </c>
      <c r="W2269" t="str">
        <f t="shared" ca="1" si="105"/>
        <v>-</v>
      </c>
      <c r="X2269" t="str">
        <f t="shared" ca="1" si="106"/>
        <v>-</v>
      </c>
      <c r="Y2269" s="1" t="str">
        <f t="shared" ca="1" si="107"/>
        <v>.............</v>
      </c>
    </row>
    <row r="2270" spans="1:25" x14ac:dyDescent="0.25">
      <c r="A2270" t="s">
        <v>29</v>
      </c>
      <c r="B2270" t="s">
        <v>31</v>
      </c>
      <c r="C2270" t="s">
        <v>31</v>
      </c>
      <c r="D2270" t="s">
        <v>31</v>
      </c>
      <c r="E2270" t="s">
        <v>31</v>
      </c>
      <c r="F2270" t="s">
        <v>32</v>
      </c>
      <c r="G2270" t="s">
        <v>31</v>
      </c>
      <c r="H2270" t="s">
        <v>31</v>
      </c>
      <c r="I2270" t="s">
        <v>33</v>
      </c>
      <c r="J2270" t="s">
        <v>30</v>
      </c>
      <c r="K2270" t="s">
        <v>34</v>
      </c>
      <c r="L2270" t="s">
        <v>31</v>
      </c>
      <c r="M2270" t="s">
        <v>31</v>
      </c>
      <c r="N2270" t="s">
        <v>31</v>
      </c>
      <c r="O2270" t="s">
        <v>35</v>
      </c>
      <c r="P2270" t="s">
        <v>33</v>
      </c>
      <c r="Q2270" t="s">
        <v>36</v>
      </c>
      <c r="R2270" t="s">
        <v>37</v>
      </c>
      <c r="S2270" t="s">
        <v>37</v>
      </c>
      <c r="T2270" t="s">
        <v>33</v>
      </c>
      <c r="U2270" t="s">
        <v>33</v>
      </c>
      <c r="V2270" t="str" cm="1">
        <f t="array" aca="1" ref="V2270" ca="1">IFERROR(_xlfn.IFS(A2268="  ..............",OFFSET(A2268,2,0),A2267=" X-------------X",OFFSET(A2267,3,0),MATCH("  ..............",A2270:A2296,0)&gt;2,V2269),"-")</f>
        <v>-</v>
      </c>
      <c r="W2270" t="str">
        <f t="shared" ca="1" si="105"/>
        <v>-</v>
      </c>
      <c r="X2270" t="str">
        <f t="shared" ca="1" si="106"/>
        <v xml:space="preserve"> V11.06.02    </v>
      </c>
      <c r="Y2270" s="1" t="str">
        <f t="shared" ca="1" si="107"/>
        <v xml:space="preserve">A - PROGRAMA </v>
      </c>
    </row>
    <row r="2271" spans="1:25" x14ac:dyDescent="0.25">
      <c r="A2271" t="s">
        <v>54</v>
      </c>
      <c r="B2271" t="s">
        <v>55</v>
      </c>
      <c r="C2271" t="s">
        <v>56</v>
      </c>
      <c r="D2271" t="s">
        <v>57</v>
      </c>
      <c r="E2271" t="s">
        <v>58</v>
      </c>
      <c r="F2271" t="s">
        <v>59</v>
      </c>
      <c r="G2271" t="s">
        <v>60</v>
      </c>
      <c r="H2271" t="s">
        <v>61</v>
      </c>
      <c r="I2271" t="s">
        <v>62</v>
      </c>
      <c r="J2271" t="s">
        <v>63</v>
      </c>
      <c r="K2271" t="s">
        <v>41</v>
      </c>
      <c r="L2271" t="s">
        <v>42</v>
      </c>
      <c r="M2271" t="s">
        <v>42</v>
      </c>
      <c r="N2271" t="s">
        <v>42</v>
      </c>
      <c r="O2271" t="s">
        <v>64</v>
      </c>
      <c r="P2271" t="s">
        <v>8339</v>
      </c>
      <c r="Q2271" t="s">
        <v>38</v>
      </c>
      <c r="R2271" t="s">
        <v>38</v>
      </c>
      <c r="S2271" t="s">
        <v>38</v>
      </c>
      <c r="T2271" t="s">
        <v>38</v>
      </c>
      <c r="U2271" t="s">
        <v>38</v>
      </c>
      <c r="V2271" t="str" cm="1">
        <f t="array" aca="1" ref="V2271" ca="1">IFERROR(_xlfn.IFS(A2269="  ..............",OFFSET(A2269,2,0),A2268=" X-------------X",OFFSET(A2268,3,0),MATCH("  ..............",A2271:A2297,0)&gt;2,V2270),"-")</f>
        <v>-</v>
      </c>
      <c r="W2271" t="str">
        <f t="shared" ca="1" si="105"/>
        <v>-</v>
      </c>
      <c r="X2271" t="str">
        <f t="shared" ca="1" si="106"/>
        <v/>
      </c>
      <c r="Y2271" s="1" t="str">
        <f t="shared" ca="1" si="107"/>
        <v/>
      </c>
    </row>
    <row r="2272" spans="1:25" x14ac:dyDescent="0.25">
      <c r="A2272" t="s">
        <v>38</v>
      </c>
      <c r="B2272" t="s">
        <v>38</v>
      </c>
      <c r="C2272" t="s">
        <v>38</v>
      </c>
      <c r="D2272" t="s">
        <v>38</v>
      </c>
      <c r="E2272" t="s">
        <v>38</v>
      </c>
      <c r="F2272" t="s">
        <v>38</v>
      </c>
      <c r="G2272" t="s">
        <v>38</v>
      </c>
      <c r="H2272" t="s">
        <v>38</v>
      </c>
      <c r="I2272" t="s">
        <v>38</v>
      </c>
      <c r="J2272" t="s">
        <v>38</v>
      </c>
      <c r="K2272" t="s">
        <v>38</v>
      </c>
      <c r="L2272" t="s">
        <v>38</v>
      </c>
      <c r="M2272" t="s">
        <v>38</v>
      </c>
      <c r="N2272" t="s">
        <v>38</v>
      </c>
      <c r="O2272" t="s">
        <v>38</v>
      </c>
      <c r="P2272" t="s">
        <v>38</v>
      </c>
      <c r="Q2272" t="s">
        <v>38</v>
      </c>
      <c r="R2272" t="s">
        <v>38</v>
      </c>
      <c r="S2272" t="s">
        <v>38</v>
      </c>
      <c r="T2272" t="s">
        <v>38</v>
      </c>
      <c r="U2272" t="s">
        <v>38</v>
      </c>
      <c r="V2272" t="str" cm="1">
        <f t="array" aca="1" ref="V2272" ca="1">IFERROR(_xlfn.IFS(A2270="  ..............",OFFSET(A2270,2,0),A2269=" X-------------X",OFFSET(A2269,3,0),MATCH("  ..............",A2272:A2298,0)&gt;2,V2271),"-")</f>
        <v/>
      </c>
      <c r="W2272" t="str">
        <f t="shared" ca="1" si="105"/>
        <v>X-------X</v>
      </c>
      <c r="X2272" t="str">
        <f t="shared" ca="1" si="106"/>
        <v/>
      </c>
      <c r="Y2272" s="1" t="str">
        <f t="shared" ca="1" si="107"/>
        <v>encia * UFVMG</v>
      </c>
    </row>
    <row r="2273" spans="1:25" x14ac:dyDescent="0.25">
      <c r="A2273" t="s">
        <v>65</v>
      </c>
      <c r="B2273" t="s">
        <v>66</v>
      </c>
      <c r="C2273" t="s">
        <v>4474</v>
      </c>
      <c r="D2273" t="s">
        <v>4475</v>
      </c>
      <c r="E2273" t="s">
        <v>4476</v>
      </c>
      <c r="F2273" t="s">
        <v>4477</v>
      </c>
      <c r="G2273" t="s">
        <v>4478</v>
      </c>
      <c r="H2273" t="s">
        <v>4479</v>
      </c>
      <c r="I2273" t="s">
        <v>4480</v>
      </c>
      <c r="J2273" t="s">
        <v>38</v>
      </c>
      <c r="K2273" t="s">
        <v>38</v>
      </c>
      <c r="L2273" t="s">
        <v>38</v>
      </c>
      <c r="M2273" t="s">
        <v>38</v>
      </c>
      <c r="N2273" t="s">
        <v>38</v>
      </c>
      <c r="O2273" t="s">
        <v>38</v>
      </c>
      <c r="P2273" t="s">
        <v>38</v>
      </c>
      <c r="Q2273" t="s">
        <v>38</v>
      </c>
      <c r="R2273" t="s">
        <v>38</v>
      </c>
      <c r="S2273" t="s">
        <v>38</v>
      </c>
      <c r="T2273" t="s">
        <v>38</v>
      </c>
      <c r="U2273" t="s">
        <v>38</v>
      </c>
      <c r="V2273" t="str" cm="1">
        <f t="array" aca="1" ref="V2273" ca="1">IFERROR(_xlfn.IFS(A2271="  ..............",OFFSET(A2271,2,0),A2270=" X-------------X",OFFSET(A2270,3,0),MATCH("  ..............",A2273:A2299,0)&gt;2,V2272),"-")</f>
        <v/>
      </c>
      <c r="W2273" t="str">
        <f t="shared" ca="1" si="105"/>
        <v>X-------X</v>
      </c>
      <c r="X2273" t="str">
        <f t="shared" ca="1" si="106"/>
        <v/>
      </c>
      <c r="Y2273" s="1" t="str">
        <f t="shared" ca="1" si="107"/>
        <v xml:space="preserve">- 345 kV     </v>
      </c>
    </row>
    <row r="2274" spans="1:25" x14ac:dyDescent="0.25">
      <c r="A2274" t="s">
        <v>67</v>
      </c>
      <c r="B2274" t="s">
        <v>68</v>
      </c>
      <c r="C2274" t="s">
        <v>69</v>
      </c>
      <c r="D2274" t="s">
        <v>4481</v>
      </c>
      <c r="E2274" t="s">
        <v>7528</v>
      </c>
      <c r="F2274" t="s">
        <v>7529</v>
      </c>
      <c r="G2274" t="s">
        <v>42</v>
      </c>
      <c r="H2274" t="s">
        <v>42</v>
      </c>
      <c r="I2274" t="s">
        <v>44</v>
      </c>
      <c r="J2274" t="s">
        <v>38</v>
      </c>
      <c r="K2274" t="s">
        <v>38</v>
      </c>
      <c r="L2274" t="s">
        <v>38</v>
      </c>
      <c r="M2274" t="s">
        <v>38</v>
      </c>
      <c r="N2274" t="s">
        <v>38</v>
      </c>
      <c r="O2274" t="s">
        <v>38</v>
      </c>
      <c r="P2274" t="s">
        <v>38</v>
      </c>
      <c r="Q2274" t="s">
        <v>38</v>
      </c>
      <c r="R2274" t="s">
        <v>38</v>
      </c>
      <c r="S2274" t="s">
        <v>38</v>
      </c>
      <c r="T2274" t="s">
        <v>38</v>
      </c>
      <c r="U2274" t="s">
        <v>38</v>
      </c>
      <c r="V2274" t="str" cm="1">
        <f t="array" aca="1" ref="V2274" ca="1">IFERROR(_xlfn.IFS(A2272="  ..............",OFFSET(A2272,2,0),A2271=" X-------------X",OFFSET(A2271,3,0),MATCH("  ..............",A2274:A2300,0)&gt;2,V2273),"-")</f>
        <v/>
      </c>
      <c r="W2274" t="str">
        <f t="shared" ca="1" si="105"/>
        <v>X-------X</v>
      </c>
      <c r="X2274" t="str">
        <f t="shared" ca="1" si="106"/>
        <v/>
      </c>
      <c r="Y2274" s="1" t="str">
        <f t="shared" ca="1" si="107"/>
        <v/>
      </c>
    </row>
    <row r="2275" spans="1:25" x14ac:dyDescent="0.25">
      <c r="A2275" t="s">
        <v>38</v>
      </c>
      <c r="B2275" t="s">
        <v>38</v>
      </c>
      <c r="C2275" t="s">
        <v>38</v>
      </c>
      <c r="D2275" t="s">
        <v>38</v>
      </c>
      <c r="E2275" t="s">
        <v>38</v>
      </c>
      <c r="F2275" t="s">
        <v>38</v>
      </c>
      <c r="G2275" t="s">
        <v>38</v>
      </c>
      <c r="H2275" t="s">
        <v>38</v>
      </c>
      <c r="I2275" t="s">
        <v>38</v>
      </c>
      <c r="J2275" t="s">
        <v>38</v>
      </c>
      <c r="K2275" t="s">
        <v>38</v>
      </c>
      <c r="L2275" t="s">
        <v>38</v>
      </c>
      <c r="M2275" t="s">
        <v>38</v>
      </c>
      <c r="N2275" t="s">
        <v>38</v>
      </c>
      <c r="O2275" t="s">
        <v>38</v>
      </c>
      <c r="P2275" t="s">
        <v>38</v>
      </c>
      <c r="Q2275" t="s">
        <v>38</v>
      </c>
      <c r="R2275" t="s">
        <v>38</v>
      </c>
      <c r="S2275" t="s">
        <v>38</v>
      </c>
      <c r="T2275" t="s">
        <v>38</v>
      </c>
      <c r="U2275" t="s">
        <v>38</v>
      </c>
      <c r="V2275" t="str" cm="1">
        <f t="array" aca="1" ref="V2275" ca="1">IFERROR(_xlfn.IFS(A2273="  ..............",OFFSET(A2273,2,0),A2272=" X-------------X",OFFSET(A2272,3,0),MATCH("  ..............",A2275:A2301,0)&gt;2,V2274),"-")</f>
        <v/>
      </c>
      <c r="W2275" t="str">
        <f t="shared" ca="1" si="105"/>
        <v>X-------X</v>
      </c>
      <c r="X2275" t="str">
        <f t="shared" ca="1" si="106"/>
        <v>-------- F L U</v>
      </c>
      <c r="Y2275" s="1" t="str">
        <f t="shared" ca="1" si="107"/>
        <v xml:space="preserve"> ------------</v>
      </c>
    </row>
    <row r="2276" spans="1:25" x14ac:dyDescent="0.25">
      <c r="A2276" t="s">
        <v>70</v>
      </c>
      <c r="B2276" t="s">
        <v>71</v>
      </c>
      <c r="C2276" t="s">
        <v>72</v>
      </c>
      <c r="D2276" t="s">
        <v>73</v>
      </c>
      <c r="E2276" t="s">
        <v>74</v>
      </c>
      <c r="F2276" t="s">
        <v>75</v>
      </c>
      <c r="G2276" t="s">
        <v>76</v>
      </c>
      <c r="H2276" t="s">
        <v>77</v>
      </c>
      <c r="I2276" t="s">
        <v>78</v>
      </c>
      <c r="J2276" t="s">
        <v>79</v>
      </c>
      <c r="K2276" t="s">
        <v>80</v>
      </c>
      <c r="L2276" t="s">
        <v>81</v>
      </c>
      <c r="M2276" t="s">
        <v>82</v>
      </c>
      <c r="N2276" t="s">
        <v>83</v>
      </c>
      <c r="O2276" t="s">
        <v>84</v>
      </c>
      <c r="P2276" t="s">
        <v>85</v>
      </c>
      <c r="Q2276" t="s">
        <v>86</v>
      </c>
      <c r="R2276" t="s">
        <v>28</v>
      </c>
      <c r="S2276" t="s">
        <v>28</v>
      </c>
      <c r="T2276" t="s">
        <v>78</v>
      </c>
      <c r="U2276" t="s">
        <v>87</v>
      </c>
      <c r="V2276" t="str" cm="1">
        <f t="array" aca="1" ref="V2276" ca="1">IFERROR(_xlfn.IFS(A2274="  ..............",OFFSET(A2274,2,0),A2273=" X-------------X",OFFSET(A2273,3,0),MATCH("  ..............",A2276:A2302,0)&gt;2,V2275),"-")</f>
        <v/>
      </c>
      <c r="W2276" t="str">
        <f t="shared" ca="1" si="105"/>
        <v>X-------X</v>
      </c>
      <c r="X2276" t="str">
        <f t="shared" ca="1" si="106"/>
        <v xml:space="preserve">              </v>
      </c>
      <c r="Y2276" s="1" t="str">
        <f t="shared" ca="1" si="107"/>
        <v xml:space="preserve">  ELO CC  SHU</v>
      </c>
    </row>
    <row r="2277" spans="1:25" x14ac:dyDescent="0.25">
      <c r="A2277" t="s">
        <v>88</v>
      </c>
      <c r="B2277" t="s">
        <v>89</v>
      </c>
      <c r="C2277" t="s">
        <v>90</v>
      </c>
      <c r="D2277" t="s">
        <v>91</v>
      </c>
      <c r="E2277" t="s">
        <v>92</v>
      </c>
      <c r="F2277" t="s">
        <v>93</v>
      </c>
      <c r="G2277" t="s">
        <v>94</v>
      </c>
      <c r="H2277" t="s">
        <v>95</v>
      </c>
      <c r="I2277" t="s">
        <v>39</v>
      </c>
      <c r="J2277" t="s">
        <v>40</v>
      </c>
      <c r="K2277" t="s">
        <v>41</v>
      </c>
      <c r="L2277" t="s">
        <v>42</v>
      </c>
      <c r="M2277" t="s">
        <v>42</v>
      </c>
      <c r="N2277" t="s">
        <v>42</v>
      </c>
      <c r="O2277" t="s">
        <v>46</v>
      </c>
      <c r="P2277" t="s">
        <v>39</v>
      </c>
      <c r="Q2277" t="s">
        <v>44</v>
      </c>
      <c r="R2277" t="s">
        <v>96</v>
      </c>
      <c r="S2277" t="s">
        <v>96</v>
      </c>
      <c r="T2277" t="s">
        <v>39</v>
      </c>
      <c r="U2277" t="s">
        <v>97</v>
      </c>
      <c r="V2277" t="str" cm="1">
        <f t="array" aca="1" ref="V2277" ca="1">IFERROR(_xlfn.IFS(A2275="  ..............",OFFSET(A2275,2,0),A2274=" X-------------X",OFFSET(A2274,3,0),MATCH("  ..............",A2277:A2303,0)&gt;2,V2276),"-")</f>
        <v/>
      </c>
      <c r="W2277" t="str">
        <f t="shared" ca="1" si="105"/>
        <v>X-------X</v>
      </c>
      <c r="X2277" t="str">
        <f t="shared" ca="1" si="106"/>
        <v xml:space="preserve">              </v>
      </c>
      <c r="Y2277" s="1" t="str">
        <f t="shared" ca="1" si="107"/>
        <v xml:space="preserve">    MW/   Mva</v>
      </c>
    </row>
    <row r="2278" spans="1:25" x14ac:dyDescent="0.25">
      <c r="A2278" t="s">
        <v>98</v>
      </c>
      <c r="B2278" t="s">
        <v>99</v>
      </c>
      <c r="C2278" t="s">
        <v>100</v>
      </c>
      <c r="D2278" t="s">
        <v>100</v>
      </c>
      <c r="E2278" t="s">
        <v>100</v>
      </c>
      <c r="F2278" t="s">
        <v>101</v>
      </c>
      <c r="G2278" t="s">
        <v>102</v>
      </c>
      <c r="H2278" t="s">
        <v>103</v>
      </c>
      <c r="I2278" t="s">
        <v>39</v>
      </c>
      <c r="J2278" t="s">
        <v>40</v>
      </c>
      <c r="K2278" t="s">
        <v>41</v>
      </c>
      <c r="L2278" t="s">
        <v>42</v>
      </c>
      <c r="M2278" t="s">
        <v>42</v>
      </c>
      <c r="N2278" t="s">
        <v>42</v>
      </c>
      <c r="O2278" t="s">
        <v>46</v>
      </c>
      <c r="P2278" t="s">
        <v>39</v>
      </c>
      <c r="Q2278" t="s">
        <v>104</v>
      </c>
      <c r="R2278" t="s">
        <v>105</v>
      </c>
      <c r="S2278" t="s">
        <v>106</v>
      </c>
      <c r="T2278" t="s">
        <v>107</v>
      </c>
      <c r="U2278" t="s">
        <v>97</v>
      </c>
      <c r="V2278" t="str" cm="1">
        <f t="array" aca="1" ref="V2278" ca="1">IFERROR(_xlfn.IFS(A2276="  ..............",OFFSET(A2276,2,0),A2275=" X-------------X",OFFSET(A2275,3,0),MATCH("  ..............",A2278:A2304,0)&gt;2,V2277),"-")</f>
        <v/>
      </c>
      <c r="W2278" t="str">
        <f t="shared" ca="1" si="105"/>
        <v>X-------X</v>
      </c>
      <c r="X2278" t="str">
        <f t="shared" ca="1" si="106"/>
        <v xml:space="preserve">A             </v>
      </c>
      <c r="Y2278" s="1" t="str">
        <f t="shared" ca="1" si="107"/>
        <v xml:space="preserve">   Mvar   EQU</v>
      </c>
    </row>
    <row r="2279" spans="1:25" x14ac:dyDescent="0.25">
      <c r="A2279" t="s">
        <v>108</v>
      </c>
      <c r="B2279" t="s">
        <v>109</v>
      </c>
      <c r="C2279" t="s">
        <v>110</v>
      </c>
      <c r="D2279" t="s">
        <v>110</v>
      </c>
      <c r="E2279" t="s">
        <v>110</v>
      </c>
      <c r="F2279" t="s">
        <v>111</v>
      </c>
      <c r="G2279" t="s">
        <v>112</v>
      </c>
      <c r="H2279" t="s">
        <v>113</v>
      </c>
      <c r="I2279" t="s">
        <v>114</v>
      </c>
      <c r="J2279" t="s">
        <v>115</v>
      </c>
      <c r="K2279" t="s">
        <v>41</v>
      </c>
      <c r="L2279" t="s">
        <v>116</v>
      </c>
      <c r="M2279" t="s">
        <v>117</v>
      </c>
      <c r="N2279" t="s">
        <v>42</v>
      </c>
      <c r="O2279" t="s">
        <v>46</v>
      </c>
      <c r="P2279" t="s">
        <v>39</v>
      </c>
      <c r="Q2279" t="s">
        <v>118</v>
      </c>
      <c r="R2279" t="s">
        <v>119</v>
      </c>
      <c r="S2279" t="s">
        <v>120</v>
      </c>
      <c r="T2279" t="s">
        <v>121</v>
      </c>
      <c r="U2279" t="s">
        <v>122</v>
      </c>
      <c r="V2279" t="str" cm="1">
        <f t="array" aca="1" ref="V2279" ca="1">IFERROR(_xlfn.IFS(A2277="  ..............",OFFSET(A2277,2,0),A2276=" X-------------X",OFFSET(A2276,3,0),MATCH("  ..............",A2279:A2305,0)&gt;2,V2278),"-")</f>
        <v/>
      </c>
      <c r="W2279" t="str">
        <f t="shared" ca="1" si="105"/>
        <v>X-------X</v>
      </c>
      <c r="X2279" t="str">
        <f t="shared" ca="1" si="106"/>
        <v xml:space="preserve">     NOME     </v>
      </c>
      <c r="Y2279" s="1" t="str">
        <f t="shared" ca="1" si="107"/>
        <v xml:space="preserve">   FLUXO %   </v>
      </c>
    </row>
    <row r="2280" spans="1:25" x14ac:dyDescent="0.25">
      <c r="A2280" t="s">
        <v>43</v>
      </c>
      <c r="B2280" t="s">
        <v>42</v>
      </c>
      <c r="C2280" t="s">
        <v>123</v>
      </c>
      <c r="D2280" t="s">
        <v>124</v>
      </c>
      <c r="E2280" t="s">
        <v>125</v>
      </c>
      <c r="F2280" t="s">
        <v>126</v>
      </c>
      <c r="G2280" t="s">
        <v>127</v>
      </c>
      <c r="H2280" t="s">
        <v>42</v>
      </c>
      <c r="I2280" t="s">
        <v>128</v>
      </c>
      <c r="J2280" t="s">
        <v>129</v>
      </c>
      <c r="K2280" t="s">
        <v>130</v>
      </c>
      <c r="L2280" t="s">
        <v>131</v>
      </c>
      <c r="M2280" t="s">
        <v>110</v>
      </c>
      <c r="N2280" t="s">
        <v>132</v>
      </c>
      <c r="O2280" t="s">
        <v>133</v>
      </c>
      <c r="P2280" t="s">
        <v>134</v>
      </c>
      <c r="Q2280" t="s">
        <v>135</v>
      </c>
      <c r="R2280" t="s">
        <v>136</v>
      </c>
      <c r="S2280" t="s">
        <v>137</v>
      </c>
      <c r="T2280" t="s">
        <v>138</v>
      </c>
      <c r="U2280" t="s">
        <v>139</v>
      </c>
      <c r="V2280" t="str" cm="1">
        <f t="array" aca="1" ref="V2280" ca="1">IFERROR(_xlfn.IFS(A2278="  ..............",OFFSET(A2278,2,0),A2277=" X-------------X",OFFSET(A2277,3,0),MATCH("  ..............",A2280:A2306,0)&gt;2,V2279),"-")</f>
        <v/>
      </c>
      <c r="W2280" t="str">
        <f t="shared" ca="1" si="105"/>
        <v>X-------X</v>
      </c>
      <c r="X2280" t="str">
        <f t="shared" ca="1" si="106"/>
        <v>X------------X</v>
      </c>
      <c r="Y2280" s="1" t="str">
        <f t="shared" ca="1" si="107"/>
        <v>X-----------X</v>
      </c>
    </row>
    <row r="2281" spans="1:25" x14ac:dyDescent="0.25">
      <c r="A2281" t="s">
        <v>20</v>
      </c>
      <c r="B2281" t="s">
        <v>21</v>
      </c>
      <c r="C2281" t="s">
        <v>21</v>
      </c>
      <c r="D2281" t="s">
        <v>21</v>
      </c>
      <c r="E2281" t="s">
        <v>21</v>
      </c>
      <c r="F2281" t="s">
        <v>22</v>
      </c>
      <c r="G2281" t="s">
        <v>21</v>
      </c>
      <c r="H2281" t="s">
        <v>21</v>
      </c>
      <c r="I2281" t="s">
        <v>23</v>
      </c>
      <c r="J2281" t="s">
        <v>24</v>
      </c>
      <c r="K2281" t="s">
        <v>25</v>
      </c>
      <c r="L2281" t="s">
        <v>21</v>
      </c>
      <c r="M2281" t="s">
        <v>21</v>
      </c>
      <c r="N2281" t="s">
        <v>21</v>
      </c>
      <c r="O2281" t="s">
        <v>26</v>
      </c>
      <c r="P2281" t="s">
        <v>23</v>
      </c>
      <c r="Q2281" t="s">
        <v>27</v>
      </c>
      <c r="R2281" t="s">
        <v>28</v>
      </c>
      <c r="S2281" t="s">
        <v>28</v>
      </c>
      <c r="T2281" t="s">
        <v>23</v>
      </c>
      <c r="U2281" t="s">
        <v>23</v>
      </c>
      <c r="V2281" t="str" cm="1">
        <f t="array" aca="1" ref="V2281" ca="1">IFERROR(_xlfn.IFS(A2279="  ..............",OFFSET(A2279,2,0),A2278=" X-------------X",OFFSET(A2278,3,0),MATCH("  ..............",A2281:A2307,0)&gt;2,V2280),"-")</f>
        <v/>
      </c>
      <c r="W2281" t="str">
        <f t="shared" ca="1" si="105"/>
        <v>X-------X</v>
      </c>
      <c r="X2281" t="str">
        <f t="shared" ca="1" si="106"/>
        <v/>
      </c>
      <c r="Y2281" s="1" t="str">
        <f t="shared" ca="1" si="107"/>
        <v/>
      </c>
    </row>
    <row r="2282" spans="1:25" x14ac:dyDescent="0.25">
      <c r="A2282" t="s">
        <v>38</v>
      </c>
      <c r="B2282" t="s">
        <v>38</v>
      </c>
      <c r="C2282" t="s">
        <v>38</v>
      </c>
      <c r="D2282" t="s">
        <v>38</v>
      </c>
      <c r="E2282" t="s">
        <v>38</v>
      </c>
      <c r="F2282" t="s">
        <v>38</v>
      </c>
      <c r="G2282" t="s">
        <v>38</v>
      </c>
      <c r="H2282" t="s">
        <v>38</v>
      </c>
      <c r="I2282" t="s">
        <v>38</v>
      </c>
      <c r="J2282" t="s">
        <v>38</v>
      </c>
      <c r="K2282" t="s">
        <v>38</v>
      </c>
      <c r="L2282" t="s">
        <v>38</v>
      </c>
      <c r="M2282" t="s">
        <v>38</v>
      </c>
      <c r="N2282" t="s">
        <v>38</v>
      </c>
      <c r="O2282" t="s">
        <v>38</v>
      </c>
      <c r="P2282" t="s">
        <v>38</v>
      </c>
      <c r="Q2282" t="s">
        <v>38</v>
      </c>
      <c r="R2282" t="s">
        <v>38</v>
      </c>
      <c r="S2282" t="s">
        <v>38</v>
      </c>
      <c r="T2282" t="s">
        <v>38</v>
      </c>
      <c r="U2282" t="s">
        <v>38</v>
      </c>
      <c r="V2282" t="str" cm="1">
        <f t="array" aca="1" ref="V2282" ca="1">IFERROR(_xlfn.IFS(A2280="  ..............",OFFSET(A2280,2,0),A2279=" X-------------X",OFFSET(A2279,3,0),MATCH("  ..............",A2282:A2308,0)&gt;2,V2281),"-")</f>
        <v/>
      </c>
      <c r="W2282" t="str">
        <f t="shared" ca="1" si="105"/>
        <v>X-------X</v>
      </c>
      <c r="X2282" t="str">
        <f t="shared" ca="1" si="106"/>
        <v/>
      </c>
      <c r="Y2282" s="1" t="str">
        <f t="shared" ca="1" si="107"/>
        <v xml:space="preserve">         0.0 </v>
      </c>
    </row>
    <row r="2283" spans="1:25" x14ac:dyDescent="0.25">
      <c r="A2283" t="s">
        <v>8340</v>
      </c>
      <c r="B2283" t="s">
        <v>6593</v>
      </c>
      <c r="C2283" t="s">
        <v>3819</v>
      </c>
      <c r="D2283" t="s">
        <v>3819</v>
      </c>
      <c r="E2283" t="s">
        <v>3819</v>
      </c>
      <c r="F2283" t="s">
        <v>3820</v>
      </c>
      <c r="G2283" t="s">
        <v>3819</v>
      </c>
      <c r="H2283" t="s">
        <v>3821</v>
      </c>
      <c r="I2283" t="s">
        <v>38</v>
      </c>
      <c r="J2283" t="s">
        <v>38</v>
      </c>
      <c r="K2283" t="s">
        <v>38</v>
      </c>
      <c r="L2283" t="s">
        <v>38</v>
      </c>
      <c r="M2283" t="s">
        <v>38</v>
      </c>
      <c r="N2283" t="s">
        <v>38</v>
      </c>
      <c r="O2283" t="s">
        <v>38</v>
      </c>
      <c r="P2283" t="s">
        <v>38</v>
      </c>
      <c r="Q2283" t="s">
        <v>38</v>
      </c>
      <c r="R2283" t="s">
        <v>38</v>
      </c>
      <c r="S2283" t="s">
        <v>38</v>
      </c>
      <c r="T2283" t="s">
        <v>38</v>
      </c>
      <c r="U2283" t="s">
        <v>38</v>
      </c>
      <c r="V2283" t="str" cm="1">
        <f t="array" aca="1" ref="V2283" ca="1">IFERROR(_xlfn.IFS(A2281="  ..............",OFFSET(A2281,2,0),A2280=" X-------------X",OFFSET(A2280,3,0),MATCH("  ..............",A2283:A2309,0)&gt;2,V2282),"-")</f>
        <v/>
      </c>
      <c r="W2283" t="str">
        <f t="shared" ca="1" si="105"/>
        <v>X-------X</v>
      </c>
      <c r="X2283" t="str">
        <f t="shared" ca="1" si="106"/>
        <v xml:space="preserve">              </v>
      </c>
      <c r="Y2283" s="1" t="str">
        <f t="shared" ca="1" si="107"/>
        <v xml:space="preserve">         0.0 </v>
      </c>
    </row>
    <row r="2284" spans="1:25" x14ac:dyDescent="0.25">
      <c r="A2284" t="s">
        <v>8341</v>
      </c>
      <c r="B2284" t="s">
        <v>6279</v>
      </c>
      <c r="C2284" t="s">
        <v>3819</v>
      </c>
      <c r="D2284" t="s">
        <v>3819</v>
      </c>
      <c r="E2284" t="s">
        <v>3819</v>
      </c>
      <c r="F2284" t="s">
        <v>3820</v>
      </c>
      <c r="G2284" t="s">
        <v>3819</v>
      </c>
      <c r="H2284" t="s">
        <v>3819</v>
      </c>
      <c r="I2284" t="s">
        <v>39</v>
      </c>
      <c r="J2284" t="s">
        <v>40</v>
      </c>
      <c r="K2284" t="s">
        <v>41</v>
      </c>
      <c r="L2284" t="s">
        <v>42</v>
      </c>
      <c r="M2284" t="s">
        <v>42</v>
      </c>
      <c r="N2284" t="s">
        <v>41</v>
      </c>
      <c r="O2284" t="s">
        <v>38</v>
      </c>
      <c r="P2284" t="s">
        <v>38</v>
      </c>
      <c r="Q2284" t="s">
        <v>38</v>
      </c>
      <c r="R2284" t="s">
        <v>38</v>
      </c>
      <c r="S2284" t="s">
        <v>38</v>
      </c>
      <c r="T2284" t="s">
        <v>38</v>
      </c>
      <c r="U2284" t="s">
        <v>38</v>
      </c>
      <c r="V2284" t="str" cm="1">
        <f t="array" aca="1" ref="V2284" ca="1">IFERROR(_xlfn.IFS(A2282="  ..............",OFFSET(A2282,2,0),A2281=" X-------------X",OFFSET(A2281,3,0),MATCH("  ..............",A2284:A2310,0)&gt;2,V2283),"-")</f>
        <v xml:space="preserve">  B.BRAN-MG345  </v>
      </c>
      <c r="W2284" t="str">
        <f t="shared" ca="1" si="105"/>
        <v xml:space="preserve">   1.008 </v>
      </c>
      <c r="X2284" t="str">
        <f t="shared" ca="1" si="106"/>
        <v xml:space="preserve"> OPRETO-MG345 </v>
      </c>
      <c r="Y2284" s="1" t="str">
        <f t="shared" ca="1" si="107"/>
        <v xml:space="preserve">       10.5% </v>
      </c>
    </row>
    <row r="2285" spans="1:25" x14ac:dyDescent="0.25">
      <c r="A2285" t="s">
        <v>43</v>
      </c>
      <c r="B2285" t="s">
        <v>42</v>
      </c>
      <c r="C2285" t="s">
        <v>7557</v>
      </c>
      <c r="D2285" t="s">
        <v>7558</v>
      </c>
      <c r="E2285" t="s">
        <v>7557</v>
      </c>
      <c r="F2285" t="s">
        <v>4067</v>
      </c>
      <c r="G2285" t="s">
        <v>42</v>
      </c>
      <c r="H2285" t="s">
        <v>42</v>
      </c>
      <c r="I2285" t="s">
        <v>4683</v>
      </c>
      <c r="J2285" t="s">
        <v>4684</v>
      </c>
      <c r="K2285" t="s">
        <v>3830</v>
      </c>
      <c r="L2285" t="s">
        <v>8342</v>
      </c>
      <c r="M2285" t="s">
        <v>7724</v>
      </c>
      <c r="N2285" t="s">
        <v>8343</v>
      </c>
      <c r="O2285" t="s">
        <v>46</v>
      </c>
      <c r="P2285" t="s">
        <v>39</v>
      </c>
      <c r="Q2285" t="s">
        <v>44</v>
      </c>
      <c r="R2285" t="s">
        <v>4015</v>
      </c>
      <c r="S2285" t="s">
        <v>8155</v>
      </c>
      <c r="T2285" t="s">
        <v>39</v>
      </c>
      <c r="U2285" t="s">
        <v>45</v>
      </c>
      <c r="V2285" t="str" cm="1">
        <f t="array" aca="1" ref="V2285" ca="1">IFERROR(_xlfn.IFS(A2283="  ..............",OFFSET(A2283,2,0),A2282=" X-------------X",OFFSET(A2282,3,0),MATCH("  ..............",A2285:A2311,0)&gt;2,V2284),"-")</f>
        <v xml:space="preserve">  B.BRAN-MG345  </v>
      </c>
      <c r="W2285" t="str">
        <f t="shared" ca="1" si="105"/>
        <v xml:space="preserve">   1.008 </v>
      </c>
      <c r="X2285" t="str">
        <f t="shared" ca="1" si="106"/>
        <v xml:space="preserve"> P.FIAL-MG345 </v>
      </c>
      <c r="Y2285" s="1" t="str">
        <f t="shared" ca="1" si="107"/>
        <v xml:space="preserve">        5.3% </v>
      </c>
    </row>
    <row r="2286" spans="1:25" x14ac:dyDescent="0.25">
      <c r="A2286" t="s">
        <v>43</v>
      </c>
      <c r="B2286" t="s">
        <v>42</v>
      </c>
      <c r="C2286" t="s">
        <v>7557</v>
      </c>
      <c r="D2286" t="s">
        <v>7558</v>
      </c>
      <c r="E2286" t="s">
        <v>7557</v>
      </c>
      <c r="F2286" t="s">
        <v>5689</v>
      </c>
      <c r="G2286" t="s">
        <v>42</v>
      </c>
      <c r="H2286" t="s">
        <v>42</v>
      </c>
      <c r="I2286" t="s">
        <v>8344</v>
      </c>
      <c r="J2286" t="s">
        <v>8345</v>
      </c>
      <c r="K2286" t="s">
        <v>3830</v>
      </c>
      <c r="L2286" t="s">
        <v>6975</v>
      </c>
      <c r="M2286" t="s">
        <v>8346</v>
      </c>
      <c r="N2286" t="s">
        <v>4887</v>
      </c>
      <c r="O2286" t="s">
        <v>46</v>
      </c>
      <c r="P2286" t="s">
        <v>39</v>
      </c>
      <c r="Q2286" t="s">
        <v>44</v>
      </c>
      <c r="R2286" t="s">
        <v>4509</v>
      </c>
      <c r="S2286" t="s">
        <v>8314</v>
      </c>
      <c r="T2286" t="s">
        <v>39</v>
      </c>
      <c r="U2286" t="s">
        <v>45</v>
      </c>
      <c r="V2286" t="str" cm="1">
        <f t="array" aca="1" ref="V2286" ca="1">IFERROR(_xlfn.IFS(A2284="  ..............",OFFSET(A2284,2,0),A2283=" X-------------X",OFFSET(A2283,3,0),MATCH("  ..............",A2286:A2312,0)&gt;2,V2285),"-")</f>
        <v xml:space="preserve">  B.BRAN-MG345  </v>
      </c>
      <c r="W2286" t="str">
        <f t="shared" ca="1" si="105"/>
        <v xml:space="preserve">   1.008 </v>
      </c>
      <c r="X2286" t="str">
        <f t="shared" ca="1" si="106"/>
        <v xml:space="preserve"> SAMARC-MG345 </v>
      </c>
      <c r="Y2286" s="1" t="str">
        <f t="shared" ca="1" si="107"/>
        <v xml:space="preserve">       12.9% </v>
      </c>
    </row>
    <row r="2287" spans="1:25" x14ac:dyDescent="0.25">
      <c r="A2287" t="s">
        <v>43</v>
      </c>
      <c r="B2287" t="s">
        <v>42</v>
      </c>
      <c r="C2287" t="s">
        <v>5090</v>
      </c>
      <c r="D2287" t="s">
        <v>5090</v>
      </c>
      <c r="E2287" t="s">
        <v>5090</v>
      </c>
      <c r="F2287" t="s">
        <v>5722</v>
      </c>
      <c r="G2287" t="s">
        <v>42</v>
      </c>
      <c r="H2287" t="s">
        <v>42</v>
      </c>
      <c r="I2287" t="s">
        <v>8347</v>
      </c>
      <c r="J2287" t="s">
        <v>8348</v>
      </c>
      <c r="K2287" t="s">
        <v>3830</v>
      </c>
      <c r="L2287" t="s">
        <v>8349</v>
      </c>
      <c r="M2287" t="s">
        <v>4872</v>
      </c>
      <c r="N2287" t="s">
        <v>4144</v>
      </c>
      <c r="O2287" t="s">
        <v>46</v>
      </c>
      <c r="P2287" t="s">
        <v>39</v>
      </c>
      <c r="Q2287" t="s">
        <v>5096</v>
      </c>
      <c r="R2287" t="s">
        <v>5340</v>
      </c>
      <c r="S2287" t="s">
        <v>8350</v>
      </c>
      <c r="T2287" t="s">
        <v>39</v>
      </c>
      <c r="U2287" t="s">
        <v>45</v>
      </c>
      <c r="V2287" t="str" cm="1">
        <f t="array" aca="1" ref="V2287" ca="1">IFERROR(_xlfn.IFS(A2285="  ..............",OFFSET(A2285,2,0),A2284=" X-------------X",OFFSET(A2284,3,0),MATCH("  ..............",A2287:A2313,0)&gt;2,V2286),"-")</f>
        <v xml:space="preserve">  B.BRAN-MG345  </v>
      </c>
      <c r="W2287" t="str">
        <f t="shared" ca="1" si="105"/>
        <v xml:space="preserve">   1.008 </v>
      </c>
      <c r="X2287" t="str">
        <f t="shared" ca="1" si="106"/>
        <v xml:space="preserve"> ITABTO-MG345 </v>
      </c>
      <c r="Y2287" s="1" t="str">
        <f t="shared" ca="1" si="107"/>
        <v xml:space="preserve">        7.4% </v>
      </c>
    </row>
    <row r="2288" spans="1:25" x14ac:dyDescent="0.25">
      <c r="A2288" t="s">
        <v>43</v>
      </c>
      <c r="B2288" t="s">
        <v>42</v>
      </c>
      <c r="C2288" t="s">
        <v>8229</v>
      </c>
      <c r="D2288" t="s">
        <v>8230</v>
      </c>
      <c r="E2288" t="s">
        <v>8229</v>
      </c>
      <c r="F2288" t="s">
        <v>4141</v>
      </c>
      <c r="G2288" t="s">
        <v>42</v>
      </c>
      <c r="H2288" t="s">
        <v>42</v>
      </c>
      <c r="I2288" t="s">
        <v>6571</v>
      </c>
      <c r="J2288" t="s">
        <v>6572</v>
      </c>
      <c r="K2288" t="s">
        <v>3830</v>
      </c>
      <c r="L2288" t="s">
        <v>8351</v>
      </c>
      <c r="M2288" t="s">
        <v>8352</v>
      </c>
      <c r="N2288" t="s">
        <v>8353</v>
      </c>
      <c r="O2288" t="s">
        <v>46</v>
      </c>
      <c r="P2288" t="s">
        <v>39</v>
      </c>
      <c r="Q2288" t="s">
        <v>44</v>
      </c>
      <c r="R2288" t="s">
        <v>4015</v>
      </c>
      <c r="S2288" t="s">
        <v>8354</v>
      </c>
      <c r="T2288" t="s">
        <v>39</v>
      </c>
      <c r="U2288" t="s">
        <v>45</v>
      </c>
      <c r="V2288" t="str" cm="1">
        <f t="array" aca="1" ref="V2288" ca="1">IFERROR(_xlfn.IFS(A2286="  ..............",OFFSET(A2286,2,0),A2285=" X-------------X",OFFSET(A2285,3,0),MATCH("  ..............",A2288:A2314,0)&gt;2,V2287),"-")</f>
        <v>-</v>
      </c>
      <c r="W2288" t="str">
        <f t="shared" ca="1" si="105"/>
        <v>-</v>
      </c>
      <c r="X2288" t="str">
        <f t="shared" ca="1" si="106"/>
        <v>-</v>
      </c>
      <c r="Y2288" s="1" t="str">
        <f t="shared" ca="1" si="107"/>
        <v>.............</v>
      </c>
    </row>
    <row r="2289" spans="1:25" x14ac:dyDescent="0.25">
      <c r="A2289" t="s">
        <v>29</v>
      </c>
      <c r="B2289" t="s">
        <v>31</v>
      </c>
      <c r="C2289" t="s">
        <v>31</v>
      </c>
      <c r="D2289" t="s">
        <v>31</v>
      </c>
      <c r="E2289" t="s">
        <v>31</v>
      </c>
      <c r="F2289" t="s">
        <v>32</v>
      </c>
      <c r="G2289" t="s">
        <v>31</v>
      </c>
      <c r="H2289" t="s">
        <v>31</v>
      </c>
      <c r="I2289" t="s">
        <v>33</v>
      </c>
      <c r="J2289" t="s">
        <v>30</v>
      </c>
      <c r="K2289" t="s">
        <v>34</v>
      </c>
      <c r="L2289" t="s">
        <v>31</v>
      </c>
      <c r="M2289" t="s">
        <v>31</v>
      </c>
      <c r="N2289" t="s">
        <v>31</v>
      </c>
      <c r="O2289" t="s">
        <v>35</v>
      </c>
      <c r="P2289" t="s">
        <v>33</v>
      </c>
      <c r="Q2289" t="s">
        <v>36</v>
      </c>
      <c r="R2289" t="s">
        <v>37</v>
      </c>
      <c r="S2289" t="s">
        <v>37</v>
      </c>
      <c r="T2289" t="s">
        <v>33</v>
      </c>
      <c r="U2289" t="s">
        <v>33</v>
      </c>
      <c r="V2289" t="str" cm="1">
        <f t="array" aca="1" ref="V2289" ca="1">IFERROR(_xlfn.IFS(A2287="  ..............",OFFSET(A2287,2,0),A2286=" X-------------X",OFFSET(A2286,3,0),MATCH("  ..............",A2289:A2315,0)&gt;2,V2288),"-")</f>
        <v>-</v>
      </c>
      <c r="W2289" t="str">
        <f t="shared" ca="1" si="105"/>
        <v>-</v>
      </c>
      <c r="X2289" t="str">
        <f t="shared" ca="1" si="106"/>
        <v/>
      </c>
      <c r="Y2289" s="1" t="str">
        <f t="shared" ca="1" si="107"/>
        <v xml:space="preserve">         0.0 </v>
      </c>
    </row>
    <row r="2290" spans="1:25" x14ac:dyDescent="0.25">
      <c r="A2290" t="s">
        <v>8355</v>
      </c>
      <c r="B2290" t="s">
        <v>6557</v>
      </c>
      <c r="C2290" t="s">
        <v>3819</v>
      </c>
      <c r="D2290" t="s">
        <v>3819</v>
      </c>
      <c r="E2290" t="s">
        <v>3819</v>
      </c>
      <c r="F2290" t="s">
        <v>3820</v>
      </c>
      <c r="G2290" t="s">
        <v>8356</v>
      </c>
      <c r="H2290" t="s">
        <v>3821</v>
      </c>
      <c r="I2290" t="s">
        <v>38</v>
      </c>
      <c r="J2290" t="s">
        <v>38</v>
      </c>
      <c r="K2290" t="s">
        <v>38</v>
      </c>
      <c r="L2290" t="s">
        <v>38</v>
      </c>
      <c r="M2290" t="s">
        <v>38</v>
      </c>
      <c r="N2290" t="s">
        <v>38</v>
      </c>
      <c r="O2290" t="s">
        <v>38</v>
      </c>
      <c r="P2290" t="s">
        <v>38</v>
      </c>
      <c r="Q2290" t="s">
        <v>38</v>
      </c>
      <c r="R2290" t="s">
        <v>38</v>
      </c>
      <c r="S2290" t="s">
        <v>38</v>
      </c>
      <c r="T2290" t="s">
        <v>38</v>
      </c>
      <c r="U2290" t="s">
        <v>38</v>
      </c>
      <c r="V2290" t="str" cm="1">
        <f t="array" aca="1" ref="V2290" ca="1">IFERROR(_xlfn.IFS(A2288="  ..............",OFFSET(A2288,2,0),A2287=" X-------------X",OFFSET(A2287,3,0),MATCH("  ..............",A2290:A2316,0)&gt;2,V2289),"-")</f>
        <v>-</v>
      </c>
      <c r="W2290" t="str">
        <f t="shared" ca="1" si="105"/>
        <v>-</v>
      </c>
      <c r="X2290" t="str">
        <f t="shared" ca="1" si="106"/>
        <v xml:space="preserve">              </v>
      </c>
      <c r="Y2290" s="1" t="str">
        <f t="shared" ca="1" si="107"/>
        <v xml:space="preserve">         0.0 </v>
      </c>
    </row>
    <row r="2291" spans="1:25" x14ac:dyDescent="0.25">
      <c r="A2291" t="s">
        <v>8357</v>
      </c>
      <c r="B2291" t="s">
        <v>6202</v>
      </c>
      <c r="C2291" t="s">
        <v>3819</v>
      </c>
      <c r="D2291" t="s">
        <v>3819</v>
      </c>
      <c r="E2291" t="s">
        <v>3819</v>
      </c>
      <c r="F2291" t="s">
        <v>3820</v>
      </c>
      <c r="G2291" t="s">
        <v>3819</v>
      </c>
      <c r="H2291" t="s">
        <v>3819</v>
      </c>
      <c r="I2291" t="s">
        <v>39</v>
      </c>
      <c r="J2291" t="s">
        <v>40</v>
      </c>
      <c r="K2291" t="s">
        <v>41</v>
      </c>
      <c r="L2291" t="s">
        <v>42</v>
      </c>
      <c r="M2291" t="s">
        <v>42</v>
      </c>
      <c r="N2291" t="s">
        <v>41</v>
      </c>
      <c r="O2291" t="s">
        <v>38</v>
      </c>
      <c r="P2291" t="s">
        <v>38</v>
      </c>
      <c r="Q2291" t="s">
        <v>38</v>
      </c>
      <c r="R2291" t="s">
        <v>38</v>
      </c>
      <c r="S2291" t="s">
        <v>38</v>
      </c>
      <c r="T2291" t="s">
        <v>38</v>
      </c>
      <c r="U2291" t="s">
        <v>38</v>
      </c>
      <c r="V2291" t="str" cm="1">
        <f t="array" aca="1" ref="V2291" ca="1">IFERROR(_xlfn.IFS(A2289="  ..............",OFFSET(A2289,2,0),A2288=" X-------------X",OFFSET(A2288,3,0),MATCH("  ..............",A2291:A2317,0)&gt;2,V2290),"-")</f>
        <v xml:space="preserve">  PIRAP2-MG345  </v>
      </c>
      <c r="W2291" t="str">
        <f t="shared" ca="1" si="105"/>
        <v xml:space="preserve">   1.003 </v>
      </c>
      <c r="X2291" t="str">
        <f t="shared" ca="1" si="106"/>
        <v xml:space="preserve"> MCLARO-MG345 </v>
      </c>
      <c r="Y2291" s="1" t="str">
        <f t="shared" ca="1" si="107"/>
        <v xml:space="preserve">        6.9% </v>
      </c>
    </row>
    <row r="2292" spans="1:25" x14ac:dyDescent="0.25">
      <c r="A2292" t="s">
        <v>43</v>
      </c>
      <c r="B2292" t="s">
        <v>42</v>
      </c>
      <c r="C2292" t="s">
        <v>7719</v>
      </c>
      <c r="D2292" t="s">
        <v>7940</v>
      </c>
      <c r="E2292" t="s">
        <v>7719</v>
      </c>
      <c r="F2292" t="s">
        <v>4167</v>
      </c>
      <c r="G2292" t="s">
        <v>42</v>
      </c>
      <c r="H2292" t="s">
        <v>42</v>
      </c>
      <c r="I2292" t="s">
        <v>8194</v>
      </c>
      <c r="J2292" t="s">
        <v>8195</v>
      </c>
      <c r="K2292" t="s">
        <v>3830</v>
      </c>
      <c r="L2292" t="s">
        <v>8358</v>
      </c>
      <c r="M2292" t="s">
        <v>8359</v>
      </c>
      <c r="N2292" t="s">
        <v>8360</v>
      </c>
      <c r="O2292" t="s">
        <v>46</v>
      </c>
      <c r="P2292" t="s">
        <v>39</v>
      </c>
      <c r="Q2292" t="s">
        <v>44</v>
      </c>
      <c r="R2292" t="s">
        <v>4035</v>
      </c>
      <c r="S2292" t="s">
        <v>7998</v>
      </c>
      <c r="T2292" t="s">
        <v>39</v>
      </c>
      <c r="U2292" t="s">
        <v>45</v>
      </c>
      <c r="V2292" t="str" cm="1">
        <f t="array" aca="1" ref="V2292" ca="1">IFERROR(_xlfn.IFS(A2290="  ..............",OFFSET(A2290,2,0),A2289=" X-------------X",OFFSET(A2289,3,0),MATCH("  ..............",A2292:A2318,0)&gt;2,V2291),"-")</f>
        <v xml:space="preserve">  PIRAP2-MG345  </v>
      </c>
      <c r="W2292" t="str">
        <f t="shared" ca="1" si="105"/>
        <v xml:space="preserve">   1.003 </v>
      </c>
      <c r="X2292" t="str">
        <f t="shared" ca="1" si="106"/>
        <v xml:space="preserve"> C.LSV--MG345 </v>
      </c>
      <c r="Y2292" s="1" t="str">
        <f t="shared" ca="1" si="107"/>
        <v xml:space="preserve">       14.6% </v>
      </c>
    </row>
    <row r="2293" spans="1:25" x14ac:dyDescent="0.25">
      <c r="A2293" t="s">
        <v>43</v>
      </c>
      <c r="B2293" t="s">
        <v>42</v>
      </c>
      <c r="C2293" t="s">
        <v>8361</v>
      </c>
      <c r="D2293" t="s">
        <v>8361</v>
      </c>
      <c r="E2293" t="s">
        <v>8361</v>
      </c>
      <c r="F2293" t="s">
        <v>4500</v>
      </c>
      <c r="G2293" t="s">
        <v>42</v>
      </c>
      <c r="H2293" t="s">
        <v>42</v>
      </c>
      <c r="I2293" t="s">
        <v>8362</v>
      </c>
      <c r="J2293" t="s">
        <v>8363</v>
      </c>
      <c r="K2293" t="s">
        <v>3830</v>
      </c>
      <c r="L2293" t="s">
        <v>8364</v>
      </c>
      <c r="M2293" t="s">
        <v>8365</v>
      </c>
      <c r="N2293" t="s">
        <v>8366</v>
      </c>
      <c r="O2293" t="s">
        <v>46</v>
      </c>
      <c r="P2293" t="s">
        <v>39</v>
      </c>
      <c r="Q2293" t="s">
        <v>44</v>
      </c>
      <c r="R2293" t="s">
        <v>4074</v>
      </c>
      <c r="S2293" t="s">
        <v>8367</v>
      </c>
      <c r="T2293" t="s">
        <v>39</v>
      </c>
      <c r="U2293" t="s">
        <v>45</v>
      </c>
      <c r="V2293" t="str" cm="1">
        <f t="array" aca="1" ref="V2293" ca="1">IFERROR(_xlfn.IFS(A2291="  ..............",OFFSET(A2291,2,0),A2290=" X-------------X",OFFSET(A2290,3,0),MATCH("  ..............",A2293:A2319,0)&gt;2,V2292),"-")</f>
        <v xml:space="preserve">  PIRAP2-MG345  </v>
      </c>
      <c r="W2293" t="str">
        <f t="shared" ca="1" si="105"/>
        <v xml:space="preserve">   1.003 </v>
      </c>
      <c r="X2293" t="str">
        <f t="shared" ca="1" si="106"/>
        <v xml:space="preserve"> BURIT3-MG345 </v>
      </c>
      <c r="Y2293" s="1" t="str">
        <f t="shared" ca="1" si="107"/>
        <v xml:space="preserve">       15.6% </v>
      </c>
    </row>
    <row r="2294" spans="1:25" x14ac:dyDescent="0.25">
      <c r="A2294" t="s">
        <v>43</v>
      </c>
      <c r="B2294" t="s">
        <v>42</v>
      </c>
      <c r="C2294" t="s">
        <v>8205</v>
      </c>
      <c r="D2294" t="s">
        <v>8205</v>
      </c>
      <c r="E2294" t="s">
        <v>8205</v>
      </c>
      <c r="F2294" t="s">
        <v>4867</v>
      </c>
      <c r="G2294" t="s">
        <v>42</v>
      </c>
      <c r="H2294" t="s">
        <v>42</v>
      </c>
      <c r="I2294" t="s">
        <v>6420</v>
      </c>
      <c r="J2294" t="s">
        <v>6421</v>
      </c>
      <c r="K2294" t="s">
        <v>3830</v>
      </c>
      <c r="L2294" t="s">
        <v>7246</v>
      </c>
      <c r="M2294" t="s">
        <v>6585</v>
      </c>
      <c r="N2294" t="s">
        <v>5930</v>
      </c>
      <c r="O2294" t="s">
        <v>46</v>
      </c>
      <c r="P2294" t="s">
        <v>39</v>
      </c>
      <c r="Q2294" t="s">
        <v>44</v>
      </c>
      <c r="R2294" t="s">
        <v>3891</v>
      </c>
      <c r="S2294" t="s">
        <v>8368</v>
      </c>
      <c r="T2294" t="s">
        <v>39</v>
      </c>
      <c r="U2294" t="s">
        <v>45</v>
      </c>
      <c r="V2294" t="str" cm="1">
        <f t="array" aca="1" ref="V2294" ca="1">IFERROR(_xlfn.IFS(A2292="  ..............",OFFSET(A2292,2,0),A2291=" X-------------X",OFFSET(A2291,3,0),MATCH("  ..............",A2294:A2320,0)&gt;2,V2293),"-")</f>
        <v xml:space="preserve">  PIRAP2-MG345  </v>
      </c>
      <c r="W2294" t="str">
        <f t="shared" ca="1" si="105"/>
        <v xml:space="preserve">   1.003 </v>
      </c>
      <c r="X2294" t="str">
        <f t="shared" ca="1" si="106"/>
        <v xml:space="preserve"> BURIT3-MG345 </v>
      </c>
      <c r="Y2294" s="1" t="str">
        <f t="shared" ca="1" si="107"/>
        <v xml:space="preserve">       18.2% </v>
      </c>
    </row>
    <row r="2295" spans="1:25" x14ac:dyDescent="0.25">
      <c r="A2295" t="s">
        <v>43</v>
      </c>
      <c r="B2295" t="s">
        <v>42</v>
      </c>
      <c r="C2295" t="s">
        <v>8110</v>
      </c>
      <c r="D2295" t="s">
        <v>8111</v>
      </c>
      <c r="E2295" t="s">
        <v>8110</v>
      </c>
      <c r="F2295" t="s">
        <v>7566</v>
      </c>
      <c r="G2295" t="s">
        <v>42</v>
      </c>
      <c r="H2295" t="s">
        <v>42</v>
      </c>
      <c r="I2295" t="s">
        <v>6420</v>
      </c>
      <c r="J2295" t="s">
        <v>6421</v>
      </c>
      <c r="K2295" t="s">
        <v>3914</v>
      </c>
      <c r="L2295" t="s">
        <v>6227</v>
      </c>
      <c r="M2295" t="s">
        <v>8369</v>
      </c>
      <c r="N2295" t="s">
        <v>8370</v>
      </c>
      <c r="O2295" t="s">
        <v>46</v>
      </c>
      <c r="P2295" t="s">
        <v>39</v>
      </c>
      <c r="Q2295" t="s">
        <v>44</v>
      </c>
      <c r="R2295" t="s">
        <v>3891</v>
      </c>
      <c r="S2295" t="s">
        <v>8371</v>
      </c>
      <c r="T2295" t="s">
        <v>39</v>
      </c>
      <c r="U2295" t="s">
        <v>45</v>
      </c>
      <c r="V2295" t="str" cm="1">
        <f t="array" aca="1" ref="V2295" ca="1">IFERROR(_xlfn.IFS(A2293="  ..............",OFFSET(A2293,2,0),A2292=" X-------------X",OFFSET(A2292,3,0),MATCH("  ..............",A2295:A2321,0)&gt;2,V2294),"-")</f>
        <v xml:space="preserve">  PIRAP2-MG345  </v>
      </c>
      <c r="W2295" t="str">
        <f t="shared" ca="1" si="105"/>
        <v xml:space="preserve">   1.003 </v>
      </c>
      <c r="X2295" t="str">
        <f t="shared" ca="1" si="106"/>
        <v xml:space="preserve"> PI2.T1-MG000 </v>
      </c>
      <c r="Y2295" s="1" t="str">
        <f t="shared" ca="1" si="107"/>
        <v xml:space="preserve">        6.4% </v>
      </c>
    </row>
    <row r="2296" spans="1:25" x14ac:dyDescent="0.25">
      <c r="A2296" t="s">
        <v>43</v>
      </c>
      <c r="B2296" t="s">
        <v>42</v>
      </c>
      <c r="C2296" t="s">
        <v>4424</v>
      </c>
      <c r="D2296" t="s">
        <v>5503</v>
      </c>
      <c r="E2296" t="s">
        <v>4424</v>
      </c>
      <c r="F2296" t="s">
        <v>5526</v>
      </c>
      <c r="G2296" t="s">
        <v>42</v>
      </c>
      <c r="H2296" t="s">
        <v>42</v>
      </c>
      <c r="I2296" t="s">
        <v>5505</v>
      </c>
      <c r="J2296" t="s">
        <v>5506</v>
      </c>
      <c r="K2296" t="s">
        <v>3830</v>
      </c>
      <c r="L2296" t="s">
        <v>6545</v>
      </c>
      <c r="M2296" t="s">
        <v>5627</v>
      </c>
      <c r="N2296" t="s">
        <v>6547</v>
      </c>
      <c r="O2296" t="s">
        <v>46</v>
      </c>
      <c r="P2296" t="s">
        <v>39</v>
      </c>
      <c r="Q2296" t="s">
        <v>7556</v>
      </c>
      <c r="R2296" t="s">
        <v>3832</v>
      </c>
      <c r="S2296" t="s">
        <v>6551</v>
      </c>
      <c r="T2296" t="s">
        <v>39</v>
      </c>
      <c r="U2296" t="s">
        <v>45</v>
      </c>
      <c r="V2296" t="str" cm="1">
        <f t="array" aca="1" ref="V2296" ca="1">IFERROR(_xlfn.IFS(A2294="  ..............",OFFSET(A2294,2,0),A2293=" X-------------X",OFFSET(A2293,3,0),MATCH("  ..............",A2296:A2322,0)&gt;2,V2295),"-")</f>
        <v xml:space="preserve">  PIRAP2-MG345  </v>
      </c>
      <c r="W2296" t="str">
        <f t="shared" ca="1" si="105"/>
        <v xml:space="preserve">   1.003 </v>
      </c>
      <c r="X2296" t="str">
        <f t="shared" ca="1" si="106"/>
        <v xml:space="preserve"> PI2.T2-MG000 </v>
      </c>
      <c r="Y2296" s="1" t="str">
        <f t="shared" ca="1" si="107"/>
        <v xml:space="preserve">        6.3% </v>
      </c>
    </row>
    <row r="2297" spans="1:25" x14ac:dyDescent="0.25">
      <c r="A2297" t="s">
        <v>43</v>
      </c>
      <c r="B2297" t="s">
        <v>42</v>
      </c>
      <c r="C2297" t="s">
        <v>4424</v>
      </c>
      <c r="D2297" t="s">
        <v>5511</v>
      </c>
      <c r="E2297" t="s">
        <v>4424</v>
      </c>
      <c r="F2297" t="s">
        <v>6559</v>
      </c>
      <c r="G2297" t="s">
        <v>42</v>
      </c>
      <c r="H2297" t="s">
        <v>42</v>
      </c>
      <c r="I2297" t="s">
        <v>5512</v>
      </c>
      <c r="J2297" t="s">
        <v>5513</v>
      </c>
      <c r="K2297" t="s">
        <v>3914</v>
      </c>
      <c r="L2297" t="s">
        <v>6055</v>
      </c>
      <c r="M2297" t="s">
        <v>4784</v>
      </c>
      <c r="N2297" t="s">
        <v>4506</v>
      </c>
      <c r="O2297" t="s">
        <v>46</v>
      </c>
      <c r="P2297" t="s">
        <v>39</v>
      </c>
      <c r="Q2297" t="s">
        <v>7556</v>
      </c>
      <c r="R2297" t="s">
        <v>3832</v>
      </c>
      <c r="S2297" t="s">
        <v>6561</v>
      </c>
      <c r="T2297" t="s">
        <v>39</v>
      </c>
      <c r="U2297" t="s">
        <v>45</v>
      </c>
      <c r="V2297" t="str" cm="1">
        <f t="array" aca="1" ref="V2297" ca="1">IFERROR(_xlfn.IFS(A2295="  ..............",OFFSET(A2295,2,0),A2294=" X-------------X",OFFSET(A2294,3,0),MATCH("  ..............",A2297:A2323,0)&gt;2,V2296),"-")</f>
        <v xml:space="preserve">  PIRAP2-MG345  </v>
      </c>
      <c r="W2297" t="str">
        <f t="shared" ca="1" si="105"/>
        <v xml:space="preserve">   1.003 </v>
      </c>
      <c r="X2297" t="str">
        <f t="shared" ca="1" si="106"/>
        <v xml:space="preserve"> PI2.TA-MG000 </v>
      </c>
      <c r="Y2297" s="1" t="str">
        <f t="shared" ca="1" si="107"/>
        <v xml:space="preserve">        8.4% </v>
      </c>
    </row>
    <row r="2298" spans="1:25" x14ac:dyDescent="0.25">
      <c r="A2298" t="s">
        <v>43</v>
      </c>
      <c r="B2298" t="s">
        <v>42</v>
      </c>
      <c r="C2298" t="s">
        <v>4188</v>
      </c>
      <c r="D2298" t="s">
        <v>4689</v>
      </c>
      <c r="E2298" t="s">
        <v>4188</v>
      </c>
      <c r="F2298" t="s">
        <v>8372</v>
      </c>
      <c r="G2298" t="s">
        <v>42</v>
      </c>
      <c r="H2298" t="s">
        <v>42</v>
      </c>
      <c r="I2298" t="s">
        <v>8373</v>
      </c>
      <c r="J2298" t="s">
        <v>8374</v>
      </c>
      <c r="K2298" t="s">
        <v>3830</v>
      </c>
      <c r="L2298" t="s">
        <v>8375</v>
      </c>
      <c r="M2298" t="s">
        <v>7385</v>
      </c>
      <c r="N2298" t="s">
        <v>8334</v>
      </c>
      <c r="O2298" t="s">
        <v>48</v>
      </c>
      <c r="P2298" t="s">
        <v>39</v>
      </c>
      <c r="Q2298" t="s">
        <v>44</v>
      </c>
      <c r="R2298" t="s">
        <v>3832</v>
      </c>
      <c r="S2298" t="s">
        <v>8376</v>
      </c>
      <c r="T2298" t="s">
        <v>39</v>
      </c>
      <c r="U2298" t="s">
        <v>45</v>
      </c>
      <c r="V2298" t="str" cm="1">
        <f t="array" aca="1" ref="V2298" ca="1">IFERROR(_xlfn.IFS(A2296="  ..............",OFFSET(A2296,2,0),A2295=" X-------------X",OFFSET(A2295,3,0),MATCH("  ..............",A2298:A2324,0)&gt;2,V2297),"-")</f>
        <v xml:space="preserve">  PIRAP2-MG345  </v>
      </c>
      <c r="W2298" t="str">
        <f t="shared" ca="1" si="105"/>
        <v xml:space="preserve">   1.003 </v>
      </c>
      <c r="X2298" t="str">
        <f t="shared" ca="1" si="106"/>
        <v xml:space="preserve"> PI2.TB-MG000 </v>
      </c>
      <c r="Y2298" s="1" t="str">
        <f t="shared" ca="1" si="107"/>
        <v xml:space="preserve">        8.4% </v>
      </c>
    </row>
    <row r="2299" spans="1:25" x14ac:dyDescent="0.25">
      <c r="A2299" t="s">
        <v>43</v>
      </c>
      <c r="B2299" t="s">
        <v>42</v>
      </c>
      <c r="C2299" t="s">
        <v>4188</v>
      </c>
      <c r="D2299" t="s">
        <v>4689</v>
      </c>
      <c r="E2299" t="s">
        <v>4188</v>
      </c>
      <c r="F2299" t="s">
        <v>8372</v>
      </c>
      <c r="G2299" t="s">
        <v>42</v>
      </c>
      <c r="H2299" t="s">
        <v>42</v>
      </c>
      <c r="I2299" t="s">
        <v>8377</v>
      </c>
      <c r="J2299" t="s">
        <v>8378</v>
      </c>
      <c r="K2299" t="s">
        <v>3914</v>
      </c>
      <c r="L2299" t="s">
        <v>8375</v>
      </c>
      <c r="M2299" t="s">
        <v>7385</v>
      </c>
      <c r="N2299" t="s">
        <v>8334</v>
      </c>
      <c r="O2299" t="s">
        <v>48</v>
      </c>
      <c r="P2299" t="s">
        <v>39</v>
      </c>
      <c r="Q2299" t="s">
        <v>44</v>
      </c>
      <c r="R2299" t="s">
        <v>3832</v>
      </c>
      <c r="S2299" t="s">
        <v>8376</v>
      </c>
      <c r="T2299" t="s">
        <v>39</v>
      </c>
      <c r="U2299" t="s">
        <v>45</v>
      </c>
      <c r="V2299" t="str" cm="1">
        <f t="array" aca="1" ref="V2299" ca="1">IFERROR(_xlfn.IFS(A2297="  ..............",OFFSET(A2297,2,0),A2296=" X-------------X",OFFSET(A2296,3,0),MATCH("  ..............",A2299:A2325,0)&gt;2,V2298),"-")</f>
        <v>-</v>
      </c>
      <c r="W2299" t="str">
        <f t="shared" ca="1" si="105"/>
        <v>-</v>
      </c>
      <c r="X2299" t="str">
        <f t="shared" ca="1" si="106"/>
        <v>-</v>
      </c>
      <c r="Y2299" s="1" t="str">
        <f t="shared" ca="1" si="107"/>
        <v>.............</v>
      </c>
    </row>
    <row r="2300" spans="1:25" x14ac:dyDescent="0.25">
      <c r="A2300" t="s">
        <v>29</v>
      </c>
      <c r="B2300" t="s">
        <v>31</v>
      </c>
      <c r="C2300" t="s">
        <v>31</v>
      </c>
      <c r="D2300" t="s">
        <v>31</v>
      </c>
      <c r="E2300" t="s">
        <v>31</v>
      </c>
      <c r="F2300" t="s">
        <v>32</v>
      </c>
      <c r="G2300" t="s">
        <v>31</v>
      </c>
      <c r="H2300" t="s">
        <v>31</v>
      </c>
      <c r="I2300" t="s">
        <v>33</v>
      </c>
      <c r="J2300" t="s">
        <v>30</v>
      </c>
      <c r="K2300" t="s">
        <v>34</v>
      </c>
      <c r="L2300" t="s">
        <v>31</v>
      </c>
      <c r="M2300" t="s">
        <v>31</v>
      </c>
      <c r="N2300" t="s">
        <v>31</v>
      </c>
      <c r="O2300" t="s">
        <v>35</v>
      </c>
      <c r="P2300" t="s">
        <v>33</v>
      </c>
      <c r="Q2300" t="s">
        <v>36</v>
      </c>
      <c r="R2300" t="s">
        <v>37</v>
      </c>
      <c r="S2300" t="s">
        <v>37</v>
      </c>
      <c r="T2300" t="s">
        <v>33</v>
      </c>
      <c r="U2300" t="s">
        <v>33</v>
      </c>
      <c r="V2300" t="str" cm="1">
        <f t="array" aca="1" ref="V2300" ca="1">IFERROR(_xlfn.IFS(A2298="  ..............",OFFSET(A2298,2,0),A2297=" X-------------X",OFFSET(A2297,3,0),MATCH("  ..............",A2300:A2326,0)&gt;2,V2299),"-")</f>
        <v>-</v>
      </c>
      <c r="W2300" t="str">
        <f t="shared" ca="1" si="105"/>
        <v>-</v>
      </c>
      <c r="X2300" t="str">
        <f t="shared" ca="1" si="106"/>
        <v/>
      </c>
      <c r="Y2300" s="1" t="str">
        <f t="shared" ca="1" si="107"/>
        <v xml:space="preserve">         0.0 </v>
      </c>
    </row>
    <row r="2301" spans="1:25" x14ac:dyDescent="0.25">
      <c r="A2301" t="s">
        <v>8379</v>
      </c>
      <c r="B2301" t="s">
        <v>7825</v>
      </c>
      <c r="C2301" t="s">
        <v>7826</v>
      </c>
      <c r="D2301" t="s">
        <v>3819</v>
      </c>
      <c r="E2301" t="s">
        <v>3819</v>
      </c>
      <c r="F2301" t="s">
        <v>3820</v>
      </c>
      <c r="G2301" t="s">
        <v>3819</v>
      </c>
      <c r="H2301" t="s">
        <v>3821</v>
      </c>
      <c r="I2301" t="s">
        <v>38</v>
      </c>
      <c r="J2301" t="s">
        <v>38</v>
      </c>
      <c r="K2301" t="s">
        <v>38</v>
      </c>
      <c r="L2301" t="s">
        <v>38</v>
      </c>
      <c r="M2301" t="s">
        <v>38</v>
      </c>
      <c r="N2301" t="s">
        <v>38</v>
      </c>
      <c r="O2301" t="s">
        <v>38</v>
      </c>
      <c r="P2301" t="s">
        <v>38</v>
      </c>
      <c r="Q2301" t="s">
        <v>38</v>
      </c>
      <c r="R2301" t="s">
        <v>38</v>
      </c>
      <c r="S2301" t="s">
        <v>38</v>
      </c>
      <c r="T2301" t="s">
        <v>38</v>
      </c>
      <c r="U2301" t="s">
        <v>38</v>
      </c>
      <c r="V2301" t="str" cm="1">
        <f t="array" aca="1" ref="V2301" ca="1">IFERROR(_xlfn.IFS(A2299="  ..............",OFFSET(A2299,2,0),A2298=" X-------------X",OFFSET(A2298,3,0),MATCH("  ..............",A2301:A2327,0)&gt;2,V2300),"-")</f>
        <v>-</v>
      </c>
      <c r="W2301" t="str">
        <f t="shared" ca="1" si="105"/>
        <v>-</v>
      </c>
      <c r="X2301" t="str">
        <f t="shared" ca="1" si="106"/>
        <v xml:space="preserve">              </v>
      </c>
      <c r="Y2301" s="1" t="str">
        <f t="shared" ca="1" si="107"/>
        <v xml:space="preserve">         0.0 </v>
      </c>
    </row>
    <row r="2302" spans="1:25" x14ac:dyDescent="0.25">
      <c r="A2302" t="s">
        <v>8380</v>
      </c>
      <c r="B2302" t="s">
        <v>6131</v>
      </c>
      <c r="C2302" t="s">
        <v>8381</v>
      </c>
      <c r="D2302" t="s">
        <v>3819</v>
      </c>
      <c r="E2302" t="s">
        <v>3819</v>
      </c>
      <c r="F2302" t="s">
        <v>3820</v>
      </c>
      <c r="G2302" t="s">
        <v>3819</v>
      </c>
      <c r="H2302" t="s">
        <v>3819</v>
      </c>
      <c r="I2302" t="s">
        <v>39</v>
      </c>
      <c r="J2302" t="s">
        <v>40</v>
      </c>
      <c r="K2302" t="s">
        <v>41</v>
      </c>
      <c r="L2302" t="s">
        <v>42</v>
      </c>
      <c r="M2302" t="s">
        <v>42</v>
      </c>
      <c r="N2302" t="s">
        <v>41</v>
      </c>
      <c r="O2302" t="s">
        <v>38</v>
      </c>
      <c r="P2302" t="s">
        <v>38</v>
      </c>
      <c r="Q2302" t="s">
        <v>38</v>
      </c>
      <c r="R2302" t="s">
        <v>38</v>
      </c>
      <c r="S2302" t="s">
        <v>38</v>
      </c>
      <c r="T2302" t="s">
        <v>38</v>
      </c>
      <c r="U2302" t="s">
        <v>38</v>
      </c>
      <c r="V2302" t="str" cm="1">
        <f t="array" aca="1" ref="V2302" ca="1">IFERROR(_xlfn.IFS(A2300="  ..............",OFFSET(A2300,2,0),A2299=" X-------------X",OFFSET(A2299,3,0),MATCH("  ..............",A2302:A2328,0)&gt;2,V2301),"-")</f>
        <v xml:space="preserve">  IRAPE-UHE001  </v>
      </c>
      <c r="W2302" t="str">
        <f t="shared" ca="1" si="105"/>
        <v xml:space="preserve">   0.963 </v>
      </c>
      <c r="X2302" t="str">
        <f t="shared" ca="1" si="106"/>
        <v xml:space="preserve"> IRAPE--MG345 </v>
      </c>
      <c r="Y2302" s="1" t="str">
        <f t="shared" ca="1" si="107"/>
        <v xml:space="preserve">       25.2% </v>
      </c>
    </row>
    <row r="2303" spans="1:25" x14ac:dyDescent="0.25">
      <c r="A2303" t="s">
        <v>43</v>
      </c>
      <c r="B2303" t="s">
        <v>42</v>
      </c>
      <c r="C2303" t="s">
        <v>4206</v>
      </c>
      <c r="D2303" t="s">
        <v>4206</v>
      </c>
      <c r="E2303" t="s">
        <v>8382</v>
      </c>
      <c r="F2303" t="s">
        <v>4111</v>
      </c>
      <c r="G2303" t="s">
        <v>42</v>
      </c>
      <c r="H2303" t="s">
        <v>42</v>
      </c>
      <c r="I2303" t="s">
        <v>8000</v>
      </c>
      <c r="J2303" t="s">
        <v>8001</v>
      </c>
      <c r="K2303" t="s">
        <v>3830</v>
      </c>
      <c r="L2303" t="s">
        <v>7826</v>
      </c>
      <c r="M2303" t="s">
        <v>8381</v>
      </c>
      <c r="N2303" t="s">
        <v>5758</v>
      </c>
      <c r="O2303" t="s">
        <v>46</v>
      </c>
      <c r="P2303" t="s">
        <v>39</v>
      </c>
      <c r="Q2303" t="s">
        <v>44</v>
      </c>
      <c r="R2303" t="s">
        <v>3832</v>
      </c>
      <c r="S2303" t="s">
        <v>8383</v>
      </c>
      <c r="T2303" t="s">
        <v>39</v>
      </c>
      <c r="U2303" t="s">
        <v>45</v>
      </c>
      <c r="V2303" t="str" cm="1">
        <f t="array" aca="1" ref="V2303" ca="1">IFERROR(_xlfn.IFS(A2301="  ..............",OFFSET(A2301,2,0),A2300=" X-------------X",OFFSET(A2300,3,0),MATCH("  ..............",A2303:A2329,0)&gt;2,V2302),"-")</f>
        <v>-</v>
      </c>
      <c r="W2303" t="str">
        <f t="shared" ca="1" si="105"/>
        <v>-</v>
      </c>
      <c r="X2303" t="str">
        <f t="shared" ca="1" si="106"/>
        <v>-</v>
      </c>
      <c r="Y2303" s="1" t="str">
        <f t="shared" ca="1" si="107"/>
        <v>.............</v>
      </c>
    </row>
    <row r="2304" spans="1:25" x14ac:dyDescent="0.25">
      <c r="A2304" t="s">
        <v>29</v>
      </c>
      <c r="B2304" t="s">
        <v>31</v>
      </c>
      <c r="C2304" t="s">
        <v>31</v>
      </c>
      <c r="D2304" t="s">
        <v>31</v>
      </c>
      <c r="E2304" t="s">
        <v>31</v>
      </c>
      <c r="F2304" t="s">
        <v>32</v>
      </c>
      <c r="G2304" t="s">
        <v>31</v>
      </c>
      <c r="H2304" t="s">
        <v>31</v>
      </c>
      <c r="I2304" t="s">
        <v>33</v>
      </c>
      <c r="J2304" t="s">
        <v>30</v>
      </c>
      <c r="K2304" t="s">
        <v>34</v>
      </c>
      <c r="L2304" t="s">
        <v>31</v>
      </c>
      <c r="M2304" t="s">
        <v>31</v>
      </c>
      <c r="N2304" t="s">
        <v>31</v>
      </c>
      <c r="O2304" t="s">
        <v>35</v>
      </c>
      <c r="P2304" t="s">
        <v>33</v>
      </c>
      <c r="Q2304" t="s">
        <v>36</v>
      </c>
      <c r="R2304" t="s">
        <v>37</v>
      </c>
      <c r="S2304" t="s">
        <v>37</v>
      </c>
      <c r="T2304" t="s">
        <v>33</v>
      </c>
      <c r="U2304" t="s">
        <v>33</v>
      </c>
      <c r="V2304" t="str" cm="1">
        <f t="array" aca="1" ref="V2304" ca="1">IFERROR(_xlfn.IFS(A2302="  ..............",OFFSET(A2302,2,0),A2301=" X-------------X",OFFSET(A2301,3,0),MATCH("  ..............",A2304:A2330,0)&gt;2,V2303),"-")</f>
        <v>-</v>
      </c>
      <c r="W2304" t="str">
        <f t="shared" ca="1" si="105"/>
        <v>-</v>
      </c>
      <c r="X2304" t="str">
        <f t="shared" ca="1" si="106"/>
        <v/>
      </c>
      <c r="Y2304" s="1" t="str">
        <f t="shared" ca="1" si="107"/>
        <v xml:space="preserve">         0.0 </v>
      </c>
    </row>
    <row r="2305" spans="1:25" x14ac:dyDescent="0.25">
      <c r="A2305" t="s">
        <v>8384</v>
      </c>
      <c r="B2305" t="s">
        <v>5297</v>
      </c>
      <c r="C2305" t="s">
        <v>3819</v>
      </c>
      <c r="D2305" t="s">
        <v>3819</v>
      </c>
      <c r="E2305" t="s">
        <v>3819</v>
      </c>
      <c r="F2305" t="s">
        <v>3820</v>
      </c>
      <c r="G2305" t="s">
        <v>3819</v>
      </c>
      <c r="H2305" t="s">
        <v>3821</v>
      </c>
      <c r="I2305" t="s">
        <v>38</v>
      </c>
      <c r="J2305" t="s">
        <v>38</v>
      </c>
      <c r="K2305" t="s">
        <v>38</v>
      </c>
      <c r="L2305" t="s">
        <v>38</v>
      </c>
      <c r="M2305" t="s">
        <v>38</v>
      </c>
      <c r="N2305" t="s">
        <v>38</v>
      </c>
      <c r="O2305" t="s">
        <v>38</v>
      </c>
      <c r="P2305" t="s">
        <v>38</v>
      </c>
      <c r="Q2305" t="s">
        <v>38</v>
      </c>
      <c r="R2305" t="s">
        <v>38</v>
      </c>
      <c r="S2305" t="s">
        <v>38</v>
      </c>
      <c r="T2305" t="s">
        <v>38</v>
      </c>
      <c r="U2305" t="s">
        <v>38</v>
      </c>
      <c r="V2305" t="str" cm="1">
        <f t="array" aca="1" ref="V2305" ca="1">IFERROR(_xlfn.IFS(A2303="  ..............",OFFSET(A2303,2,0),A2302=" X-------------X",OFFSET(A2302,3,0),MATCH("  ..............",A2305:A2331,0)&gt;2,V2304),"-")</f>
        <v>-</v>
      </c>
      <c r="W2305" t="str">
        <f t="shared" ca="1" si="105"/>
        <v>-</v>
      </c>
      <c r="X2305" t="str">
        <f t="shared" ca="1" si="106"/>
        <v xml:space="preserve">              </v>
      </c>
      <c r="Y2305" s="1" t="str">
        <f t="shared" ca="1" si="107"/>
        <v xml:space="preserve">         0.0 </v>
      </c>
    </row>
    <row r="2306" spans="1:25" x14ac:dyDescent="0.25">
      <c r="A2306" t="s">
        <v>8385</v>
      </c>
      <c r="B2306" t="s">
        <v>6173</v>
      </c>
      <c r="C2306" t="s">
        <v>3819</v>
      </c>
      <c r="D2306" t="s">
        <v>3819</v>
      </c>
      <c r="E2306" t="s">
        <v>3819</v>
      </c>
      <c r="F2306" t="s">
        <v>3820</v>
      </c>
      <c r="G2306" t="s">
        <v>3819</v>
      </c>
      <c r="H2306" t="s">
        <v>3819</v>
      </c>
      <c r="I2306" t="s">
        <v>39</v>
      </c>
      <c r="J2306" t="s">
        <v>40</v>
      </c>
      <c r="K2306" t="s">
        <v>41</v>
      </c>
      <c r="L2306" t="s">
        <v>42</v>
      </c>
      <c r="M2306" t="s">
        <v>42</v>
      </c>
      <c r="N2306" t="s">
        <v>41</v>
      </c>
      <c r="O2306" t="s">
        <v>38</v>
      </c>
      <c r="P2306" t="s">
        <v>38</v>
      </c>
      <c r="Q2306" t="s">
        <v>38</v>
      </c>
      <c r="R2306" t="s">
        <v>38</v>
      </c>
      <c r="S2306" t="s">
        <v>38</v>
      </c>
      <c r="T2306" t="s">
        <v>38</v>
      </c>
      <c r="U2306" t="s">
        <v>38</v>
      </c>
      <c r="V2306" t="str" cm="1">
        <f t="array" aca="1" ref="V2306" ca="1">IFERROR(_xlfn.IFS(A2304="  ..............",OFFSET(A2304,2,0),A2303=" X-------------X",OFFSET(A2303,3,0),MATCH("  ..............",A2306:A2332,0)&gt;2,V2305),"-")</f>
        <v xml:space="preserve">  IRAPE--MG345  </v>
      </c>
      <c r="W2306" t="str">
        <f t="shared" ca="1" si="105"/>
        <v xml:space="preserve">   0.994 </v>
      </c>
      <c r="X2306" t="str">
        <f t="shared" ca="1" si="106"/>
        <v xml:space="preserve"> MCLARO-MG345 </v>
      </c>
      <c r="Y2306" s="1" t="str">
        <f t="shared" ca="1" si="107"/>
        <v xml:space="preserve">       14.9% </v>
      </c>
    </row>
    <row r="2307" spans="1:25" x14ac:dyDescent="0.25">
      <c r="A2307" t="s">
        <v>43</v>
      </c>
      <c r="B2307" t="s">
        <v>42</v>
      </c>
      <c r="C2307" t="s">
        <v>7708</v>
      </c>
      <c r="D2307" t="s">
        <v>7708</v>
      </c>
      <c r="E2307" t="s">
        <v>7708</v>
      </c>
      <c r="F2307" t="s">
        <v>6795</v>
      </c>
      <c r="G2307" t="s">
        <v>42</v>
      </c>
      <c r="H2307" t="s">
        <v>42</v>
      </c>
      <c r="I2307" t="s">
        <v>8194</v>
      </c>
      <c r="J2307" t="s">
        <v>8195</v>
      </c>
      <c r="K2307" t="s">
        <v>3830</v>
      </c>
      <c r="L2307" t="s">
        <v>4834</v>
      </c>
      <c r="M2307" t="s">
        <v>5677</v>
      </c>
      <c r="N2307" t="s">
        <v>8386</v>
      </c>
      <c r="O2307" t="s">
        <v>46</v>
      </c>
      <c r="P2307" t="s">
        <v>39</v>
      </c>
      <c r="Q2307" t="s">
        <v>44</v>
      </c>
      <c r="R2307" t="s">
        <v>8005</v>
      </c>
      <c r="S2307" t="s">
        <v>8006</v>
      </c>
      <c r="T2307" t="s">
        <v>39</v>
      </c>
      <c r="U2307" t="s">
        <v>45</v>
      </c>
      <c r="V2307" t="str" cm="1">
        <f t="array" aca="1" ref="V2307" ca="1">IFERROR(_xlfn.IFS(A2305="  ..............",OFFSET(A2305,2,0),A2304=" X-------------X",OFFSET(A2304,3,0),MATCH("  ..............",A2307:A2333,0)&gt;2,V2306),"-")</f>
        <v xml:space="preserve">  IRAPE--MG345  </v>
      </c>
      <c r="W2307" t="str">
        <f t="shared" ca="1" si="105"/>
        <v xml:space="preserve">   0.994 </v>
      </c>
      <c r="X2307" t="str">
        <f t="shared" ca="1" si="106"/>
        <v xml:space="preserve"> IRAPE-UHE001 </v>
      </c>
      <c r="Y2307" s="1" t="str">
        <f t="shared" ca="1" si="107"/>
        <v xml:space="preserve">       24.5% </v>
      </c>
    </row>
    <row r="2308" spans="1:25" x14ac:dyDescent="0.25">
      <c r="A2308" t="s">
        <v>43</v>
      </c>
      <c r="B2308" t="s">
        <v>42</v>
      </c>
      <c r="C2308" t="s">
        <v>4206</v>
      </c>
      <c r="D2308" t="s">
        <v>4206</v>
      </c>
      <c r="E2308" t="s">
        <v>8382</v>
      </c>
      <c r="F2308" t="s">
        <v>4121</v>
      </c>
      <c r="G2308" t="s">
        <v>42</v>
      </c>
      <c r="H2308" t="s">
        <v>42</v>
      </c>
      <c r="I2308" t="s">
        <v>8387</v>
      </c>
      <c r="J2308" t="s">
        <v>8388</v>
      </c>
      <c r="K2308" t="s">
        <v>3830</v>
      </c>
      <c r="L2308" t="s">
        <v>8186</v>
      </c>
      <c r="M2308" t="s">
        <v>7338</v>
      </c>
      <c r="N2308" t="s">
        <v>8389</v>
      </c>
      <c r="O2308" t="s">
        <v>47</v>
      </c>
      <c r="P2308" t="s">
        <v>39</v>
      </c>
      <c r="Q2308" t="s">
        <v>44</v>
      </c>
      <c r="R2308" t="s">
        <v>3832</v>
      </c>
      <c r="S2308" t="s">
        <v>8383</v>
      </c>
      <c r="T2308" t="s">
        <v>39</v>
      </c>
      <c r="U2308" t="s">
        <v>45</v>
      </c>
      <c r="V2308" t="str" cm="1">
        <f t="array" aca="1" ref="V2308" ca="1">IFERROR(_xlfn.IFS(A2306="  ..............",OFFSET(A2306,2,0),A2305=" X-------------X",OFFSET(A2305,3,0),MATCH("  ..............",A2308:A2334,0)&gt;2,V2307),"-")</f>
        <v xml:space="preserve">  IRAPE--MG345  </v>
      </c>
      <c r="W2308" t="str">
        <f t="shared" ca="1" si="105"/>
        <v xml:space="preserve">   0.994 </v>
      </c>
      <c r="X2308" t="str">
        <f t="shared" ca="1" si="106"/>
        <v xml:space="preserve"> IRAPE-SIN002 </v>
      </c>
      <c r="Y2308" s="1" t="str">
        <f t="shared" ca="1" si="107"/>
        <v xml:space="preserve">        0.0% </v>
      </c>
    </row>
    <row r="2309" spans="1:25" x14ac:dyDescent="0.25">
      <c r="A2309" t="s">
        <v>43</v>
      </c>
      <c r="B2309" t="s">
        <v>42</v>
      </c>
      <c r="C2309" t="s">
        <v>4847</v>
      </c>
      <c r="D2309" t="s">
        <v>4847</v>
      </c>
      <c r="E2309" t="s">
        <v>4847</v>
      </c>
      <c r="F2309" t="s">
        <v>4219</v>
      </c>
      <c r="G2309" t="s">
        <v>42</v>
      </c>
      <c r="H2309" t="s">
        <v>42</v>
      </c>
      <c r="I2309" t="s">
        <v>8390</v>
      </c>
      <c r="J2309" t="s">
        <v>8391</v>
      </c>
      <c r="K2309" t="s">
        <v>3830</v>
      </c>
      <c r="L2309" t="s">
        <v>3819</v>
      </c>
      <c r="M2309" t="s">
        <v>5094</v>
      </c>
      <c r="N2309" t="s">
        <v>8392</v>
      </c>
      <c r="O2309" t="s">
        <v>47</v>
      </c>
      <c r="P2309" t="s">
        <v>39</v>
      </c>
      <c r="Q2309" t="s">
        <v>44</v>
      </c>
      <c r="R2309" t="s">
        <v>3832</v>
      </c>
      <c r="S2309" t="s">
        <v>8393</v>
      </c>
      <c r="T2309" t="s">
        <v>39</v>
      </c>
      <c r="U2309" t="s">
        <v>45</v>
      </c>
      <c r="V2309" t="str" cm="1">
        <f t="array" aca="1" ref="V2309" ca="1">IFERROR(_xlfn.IFS(A2307="  ..............",OFFSET(A2307,2,0),A2306=" X-------------X",OFFSET(A2306,3,0),MATCH("  ..............",A2309:A2335,0)&gt;2,V2308),"-")</f>
        <v xml:space="preserve">  IRAPE--MG345  </v>
      </c>
      <c r="W2309" t="str">
        <f t="shared" ref="W2309:W2372" ca="1" si="108">IFERROR(OFFSET($A$1,MATCH(V2309,A:A,0)-2,1),"-")</f>
        <v xml:space="preserve">   0.994 </v>
      </c>
      <c r="X2309" t="str">
        <f t="shared" ref="X2309:X2372" ca="1" si="109">IFERROR(IF(V2309=V2308,OFFSET($J$1,ROW(X2309),0),OFFSET($J$1,MATCH(V2309,A:A,0),0)),"-")</f>
        <v xml:space="preserve"> IRAPE4-MG000 </v>
      </c>
      <c r="Y2309" s="1" t="str">
        <f t="shared" ref="Y2309:Y2372" ca="1" si="110">IFERROR(OFFSET($F$1,ROW(F2309),0),"-")</f>
        <v xml:space="preserve">       14.9% </v>
      </c>
    </row>
    <row r="2310" spans="1:25" x14ac:dyDescent="0.25">
      <c r="A2310" t="s">
        <v>43</v>
      </c>
      <c r="B2310" t="s">
        <v>42</v>
      </c>
      <c r="C2310" t="s">
        <v>3826</v>
      </c>
      <c r="D2310" t="s">
        <v>8079</v>
      </c>
      <c r="E2310" t="s">
        <v>3826</v>
      </c>
      <c r="F2310" t="s">
        <v>6795</v>
      </c>
      <c r="G2310" t="s">
        <v>42</v>
      </c>
      <c r="H2310" t="s">
        <v>42</v>
      </c>
      <c r="I2310" t="s">
        <v>8394</v>
      </c>
      <c r="J2310" t="s">
        <v>8395</v>
      </c>
      <c r="K2310" t="s">
        <v>4323</v>
      </c>
      <c r="L2310" t="s">
        <v>5455</v>
      </c>
      <c r="M2310" t="s">
        <v>5330</v>
      </c>
      <c r="N2310" t="s">
        <v>7402</v>
      </c>
      <c r="O2310" t="s">
        <v>48</v>
      </c>
      <c r="P2310" t="s">
        <v>39</v>
      </c>
      <c r="Q2310" t="s">
        <v>44</v>
      </c>
      <c r="R2310" t="s">
        <v>3832</v>
      </c>
      <c r="S2310" t="s">
        <v>5510</v>
      </c>
      <c r="T2310" t="s">
        <v>39</v>
      </c>
      <c r="U2310" t="s">
        <v>45</v>
      </c>
      <c r="V2310" t="str" cm="1">
        <f t="array" aca="1" ref="V2310" ca="1">IFERROR(_xlfn.IFS(A2308="  ..............",OFFSET(A2308,2,0),A2307=" X-------------X",OFFSET(A2307,3,0),MATCH("  ..............",A2310:A2336,0)&gt;2,V2309),"-")</f>
        <v xml:space="preserve">  IRAPE--MG345  </v>
      </c>
      <c r="W2310" t="str">
        <f t="shared" ca="1" si="108"/>
        <v xml:space="preserve">   0.994 </v>
      </c>
      <c r="X2310" t="str">
        <f t="shared" ca="1" si="109"/>
        <v xml:space="preserve"> IRAPE5-MG000 </v>
      </c>
      <c r="Y2310" s="1" t="str">
        <f t="shared" ca="1" si="110"/>
        <v xml:space="preserve">       15.9% </v>
      </c>
    </row>
    <row r="2311" spans="1:25" x14ac:dyDescent="0.25">
      <c r="A2311" t="s">
        <v>43</v>
      </c>
      <c r="B2311" t="s">
        <v>42</v>
      </c>
      <c r="C2311" t="s">
        <v>3826</v>
      </c>
      <c r="D2311" t="s">
        <v>8079</v>
      </c>
      <c r="E2311" t="s">
        <v>3826</v>
      </c>
      <c r="F2311" t="s">
        <v>8396</v>
      </c>
      <c r="G2311" t="s">
        <v>42</v>
      </c>
      <c r="H2311" t="s">
        <v>42</v>
      </c>
      <c r="I2311" t="s">
        <v>8397</v>
      </c>
      <c r="J2311" t="s">
        <v>8398</v>
      </c>
      <c r="K2311" t="s">
        <v>4427</v>
      </c>
      <c r="L2311" t="s">
        <v>8399</v>
      </c>
      <c r="M2311" t="s">
        <v>3823</v>
      </c>
      <c r="N2311" t="s">
        <v>8400</v>
      </c>
      <c r="O2311" t="s">
        <v>48</v>
      </c>
      <c r="P2311" t="s">
        <v>39</v>
      </c>
      <c r="Q2311" t="s">
        <v>44</v>
      </c>
      <c r="R2311" t="s">
        <v>3832</v>
      </c>
      <c r="S2311" t="s">
        <v>6309</v>
      </c>
      <c r="T2311" t="s">
        <v>39</v>
      </c>
      <c r="U2311" t="s">
        <v>45</v>
      </c>
      <c r="V2311" t="str" cm="1">
        <f t="array" aca="1" ref="V2311" ca="1">IFERROR(_xlfn.IFS(A2309="  ..............",OFFSET(A2309,2,0),A2308=" X-------------X",OFFSET(A2308,3,0),MATCH("  ..............",A2311:A2337,0)&gt;2,V2310),"-")</f>
        <v>-</v>
      </c>
      <c r="W2311" t="str">
        <f t="shared" ca="1" si="108"/>
        <v>-</v>
      </c>
      <c r="X2311" t="str">
        <f t="shared" ca="1" si="109"/>
        <v>-</v>
      </c>
      <c r="Y2311" s="1" t="str">
        <f t="shared" ca="1" si="110"/>
        <v>.............</v>
      </c>
    </row>
    <row r="2312" spans="1:25" x14ac:dyDescent="0.25">
      <c r="A2312" t="s">
        <v>29</v>
      </c>
      <c r="B2312" t="s">
        <v>31</v>
      </c>
      <c r="C2312" t="s">
        <v>31</v>
      </c>
      <c r="D2312" t="s">
        <v>31</v>
      </c>
      <c r="E2312" t="s">
        <v>31</v>
      </c>
      <c r="F2312" t="s">
        <v>32</v>
      </c>
      <c r="G2312" t="s">
        <v>31</v>
      </c>
      <c r="H2312" t="s">
        <v>31</v>
      </c>
      <c r="I2312" t="s">
        <v>33</v>
      </c>
      <c r="J2312" t="s">
        <v>30</v>
      </c>
      <c r="K2312" t="s">
        <v>34</v>
      </c>
      <c r="L2312" t="s">
        <v>31</v>
      </c>
      <c r="M2312" t="s">
        <v>31</v>
      </c>
      <c r="N2312" t="s">
        <v>31</v>
      </c>
      <c r="O2312" t="s">
        <v>35</v>
      </c>
      <c r="P2312" t="s">
        <v>33</v>
      </c>
      <c r="Q2312" t="s">
        <v>36</v>
      </c>
      <c r="R2312" t="s">
        <v>37</v>
      </c>
      <c r="S2312" t="s">
        <v>37</v>
      </c>
      <c r="T2312" t="s">
        <v>33</v>
      </c>
      <c r="U2312" t="s">
        <v>33</v>
      </c>
      <c r="V2312" t="str" cm="1">
        <f t="array" aca="1" ref="V2312" ca="1">IFERROR(_xlfn.IFS(A2310="  ..............",OFFSET(A2310,2,0),A2309=" X-------------X",OFFSET(A2309,3,0),MATCH("  ..............",A2312:A2338,0)&gt;2,V2311),"-")</f>
        <v>-</v>
      </c>
      <c r="W2312" t="str">
        <f t="shared" ca="1" si="108"/>
        <v>-</v>
      </c>
      <c r="X2312" t="str">
        <f t="shared" ca="1" si="109"/>
        <v/>
      </c>
      <c r="Y2312" s="1" t="str">
        <f t="shared" ca="1" si="110"/>
        <v xml:space="preserve">         0.0 </v>
      </c>
    </row>
    <row r="2313" spans="1:25" x14ac:dyDescent="0.25">
      <c r="A2313" t="s">
        <v>8401</v>
      </c>
      <c r="B2313" t="s">
        <v>6326</v>
      </c>
      <c r="C2313" t="s">
        <v>3819</v>
      </c>
      <c r="D2313" t="s">
        <v>3819</v>
      </c>
      <c r="E2313" t="s">
        <v>3819</v>
      </c>
      <c r="F2313" t="s">
        <v>3820</v>
      </c>
      <c r="G2313" t="s">
        <v>3819</v>
      </c>
      <c r="H2313" t="s">
        <v>3821</v>
      </c>
      <c r="I2313" t="s">
        <v>38</v>
      </c>
      <c r="J2313" t="s">
        <v>38</v>
      </c>
      <c r="K2313" t="s">
        <v>38</v>
      </c>
      <c r="L2313" t="s">
        <v>38</v>
      </c>
      <c r="M2313" t="s">
        <v>38</v>
      </c>
      <c r="N2313" t="s">
        <v>38</v>
      </c>
      <c r="O2313" t="s">
        <v>38</v>
      </c>
      <c r="P2313" t="s">
        <v>38</v>
      </c>
      <c r="Q2313" t="s">
        <v>38</v>
      </c>
      <c r="R2313" t="s">
        <v>38</v>
      </c>
      <c r="S2313" t="s">
        <v>38</v>
      </c>
      <c r="T2313" t="s">
        <v>38</v>
      </c>
      <c r="U2313" t="s">
        <v>38</v>
      </c>
      <c r="V2313" t="str" cm="1">
        <f t="array" aca="1" ref="V2313" ca="1">IFERROR(_xlfn.IFS(A2311="  ..............",OFFSET(A2311,2,0),A2310=" X-------------X",OFFSET(A2310,3,0),MATCH("  ..............",A2313:A2339,0)&gt;2,V2312),"-")</f>
        <v>-</v>
      </c>
      <c r="W2313" t="str">
        <f t="shared" ca="1" si="108"/>
        <v>-</v>
      </c>
      <c r="X2313" t="str">
        <f t="shared" ca="1" si="109"/>
        <v xml:space="preserve">              </v>
      </c>
      <c r="Y2313" s="1" t="str">
        <f t="shared" ca="1" si="110"/>
        <v xml:space="preserve">         0.0 </v>
      </c>
    </row>
    <row r="2314" spans="1:25" x14ac:dyDescent="0.25">
      <c r="A2314" t="s">
        <v>8402</v>
      </c>
      <c r="B2314" t="s">
        <v>7984</v>
      </c>
      <c r="C2314" t="s">
        <v>3819</v>
      </c>
      <c r="D2314" t="s">
        <v>3819</v>
      </c>
      <c r="E2314" t="s">
        <v>3819</v>
      </c>
      <c r="F2314" t="s">
        <v>3820</v>
      </c>
      <c r="G2314" t="s">
        <v>3819</v>
      </c>
      <c r="H2314" t="s">
        <v>3819</v>
      </c>
      <c r="I2314" t="s">
        <v>39</v>
      </c>
      <c r="J2314" t="s">
        <v>40</v>
      </c>
      <c r="K2314" t="s">
        <v>41</v>
      </c>
      <c r="L2314" t="s">
        <v>42</v>
      </c>
      <c r="M2314" t="s">
        <v>42</v>
      </c>
      <c r="N2314" t="s">
        <v>41</v>
      </c>
      <c r="O2314" t="s">
        <v>38</v>
      </c>
      <c r="P2314" t="s">
        <v>38</v>
      </c>
      <c r="Q2314" t="s">
        <v>38</v>
      </c>
      <c r="R2314" t="s">
        <v>38</v>
      </c>
      <c r="S2314" t="s">
        <v>38</v>
      </c>
      <c r="T2314" t="s">
        <v>38</v>
      </c>
      <c r="U2314" t="s">
        <v>38</v>
      </c>
      <c r="V2314" t="str" cm="1">
        <f t="array" aca="1" ref="V2314" ca="1">IFERROR(_xlfn.IFS(A2312="  ..............",OFFSET(A2312,2,0),A2311=" X-------------X",OFFSET(A2311,3,0),MATCH("  ..............",A2314:A2340,0)&gt;2,V2313),"-")</f>
        <v xml:space="preserve">  LAF-T6-MG000  </v>
      </c>
      <c r="W2314" t="str">
        <f t="shared" ca="1" si="108"/>
        <v xml:space="preserve">   1.038 </v>
      </c>
      <c r="X2314" t="str">
        <f t="shared" ca="1" si="109"/>
        <v xml:space="preserve"> LAFAIE-MG345 </v>
      </c>
      <c r="Y2314" s="1" t="str">
        <f t="shared" ca="1" si="110"/>
        <v xml:space="preserve">       27.1% </v>
      </c>
    </row>
    <row r="2315" spans="1:25" x14ac:dyDescent="0.25">
      <c r="A2315" t="s">
        <v>43</v>
      </c>
      <c r="B2315" t="s">
        <v>42</v>
      </c>
      <c r="C2315" t="s">
        <v>4120</v>
      </c>
      <c r="D2315" t="s">
        <v>4172</v>
      </c>
      <c r="E2315" t="s">
        <v>4120</v>
      </c>
      <c r="F2315" t="s">
        <v>7030</v>
      </c>
      <c r="G2315" t="s">
        <v>42</v>
      </c>
      <c r="H2315" t="s">
        <v>42</v>
      </c>
      <c r="I2315" t="s">
        <v>7836</v>
      </c>
      <c r="J2315" t="s">
        <v>7837</v>
      </c>
      <c r="K2315" t="s">
        <v>4193</v>
      </c>
      <c r="L2315" t="s">
        <v>5809</v>
      </c>
      <c r="M2315" t="s">
        <v>5059</v>
      </c>
      <c r="N2315" t="s">
        <v>5069</v>
      </c>
      <c r="O2315" t="s">
        <v>46</v>
      </c>
      <c r="P2315" t="s">
        <v>39</v>
      </c>
      <c r="Q2315" t="s">
        <v>44</v>
      </c>
      <c r="R2315" t="s">
        <v>4035</v>
      </c>
      <c r="S2315" t="s">
        <v>7965</v>
      </c>
      <c r="T2315" t="s">
        <v>39</v>
      </c>
      <c r="U2315" t="s">
        <v>45</v>
      </c>
      <c r="V2315" t="str" cm="1">
        <f t="array" aca="1" ref="V2315" ca="1">IFERROR(_xlfn.IFS(A2313="  ..............",OFFSET(A2313,2,0),A2312=" X-------------X",OFFSET(A2312,3,0),MATCH("  ..............",A2315:A2341,0)&gt;2,V2314),"-")</f>
        <v xml:space="preserve">  LAF-T6-MG000  </v>
      </c>
      <c r="W2315" t="str">
        <f t="shared" ca="1" si="108"/>
        <v xml:space="preserve">   1.038 </v>
      </c>
      <c r="X2315" t="str">
        <f t="shared" ca="1" si="109"/>
        <v xml:space="preserve"> LAFAIE-MG138 </v>
      </c>
      <c r="Y2315" s="1" t="str">
        <f t="shared" ca="1" si="110"/>
        <v xml:space="preserve">       27.1% </v>
      </c>
    </row>
    <row r="2316" spans="1:25" x14ac:dyDescent="0.25">
      <c r="A2316" t="s">
        <v>43</v>
      </c>
      <c r="B2316" t="s">
        <v>42</v>
      </c>
      <c r="C2316" t="s">
        <v>4120</v>
      </c>
      <c r="D2316" t="s">
        <v>4172</v>
      </c>
      <c r="E2316" t="s">
        <v>4120</v>
      </c>
      <c r="F2316" t="s">
        <v>7030</v>
      </c>
      <c r="G2316" t="s">
        <v>42</v>
      </c>
      <c r="H2316" t="s">
        <v>42</v>
      </c>
      <c r="I2316" t="s">
        <v>8403</v>
      </c>
      <c r="J2316" t="s">
        <v>8404</v>
      </c>
      <c r="K2316" t="s">
        <v>4193</v>
      </c>
      <c r="L2316" t="s">
        <v>7225</v>
      </c>
      <c r="M2316" t="s">
        <v>3823</v>
      </c>
      <c r="N2316" t="s">
        <v>5069</v>
      </c>
      <c r="O2316" t="s">
        <v>46</v>
      </c>
      <c r="P2316" t="s">
        <v>39</v>
      </c>
      <c r="Q2316" t="s">
        <v>4737</v>
      </c>
      <c r="R2316" t="s">
        <v>3832</v>
      </c>
      <c r="S2316" t="s">
        <v>3832</v>
      </c>
      <c r="T2316" t="s">
        <v>39</v>
      </c>
      <c r="U2316" t="s">
        <v>45</v>
      </c>
      <c r="V2316" t="str" cm="1">
        <f t="array" aca="1" ref="V2316" ca="1">IFERROR(_xlfn.IFS(A2314="  ..............",OFFSET(A2314,2,0),A2313=" X-------------X",OFFSET(A2313,3,0),MATCH("  ..............",A2316:A2342,0)&gt;2,V2315),"-")</f>
        <v xml:space="preserve">  LAF-T6-MG000  </v>
      </c>
      <c r="W2316" t="str">
        <f t="shared" ca="1" si="108"/>
        <v xml:space="preserve">   1.038 </v>
      </c>
      <c r="X2316" t="str">
        <f t="shared" ca="1" si="109"/>
        <v xml:space="preserve"> LAF-T6-MG013 </v>
      </c>
      <c r="Y2316" s="1" t="str">
        <f t="shared" ca="1" si="110"/>
        <v xml:space="preserve">        0.0% </v>
      </c>
    </row>
    <row r="2317" spans="1:25" x14ac:dyDescent="0.25">
      <c r="A2317" t="s">
        <v>43</v>
      </c>
      <c r="B2317" t="s">
        <v>42</v>
      </c>
      <c r="C2317" t="s">
        <v>4579</v>
      </c>
      <c r="D2317" t="s">
        <v>4579</v>
      </c>
      <c r="E2317" t="s">
        <v>4579</v>
      </c>
      <c r="F2317" t="s">
        <v>4219</v>
      </c>
      <c r="G2317" t="s">
        <v>42</v>
      </c>
      <c r="H2317" t="s">
        <v>42</v>
      </c>
      <c r="I2317" t="s">
        <v>8405</v>
      </c>
      <c r="J2317" t="s">
        <v>8406</v>
      </c>
      <c r="K2317" t="s">
        <v>4193</v>
      </c>
      <c r="L2317" t="s">
        <v>3819</v>
      </c>
      <c r="M2317" t="s">
        <v>3819</v>
      </c>
      <c r="N2317" t="s">
        <v>3819</v>
      </c>
      <c r="O2317" t="s">
        <v>46</v>
      </c>
      <c r="P2317" t="s">
        <v>39</v>
      </c>
      <c r="Q2317" t="s">
        <v>44</v>
      </c>
      <c r="R2317" t="s">
        <v>3832</v>
      </c>
      <c r="S2317" t="s">
        <v>3832</v>
      </c>
      <c r="T2317" t="s">
        <v>39</v>
      </c>
      <c r="U2317" t="s">
        <v>45</v>
      </c>
      <c r="V2317" t="str" cm="1">
        <f t="array" aca="1" ref="V2317" ca="1">IFERROR(_xlfn.IFS(A2315="  ..............",OFFSET(A2315,2,0),A2314=" X-------------X",OFFSET(A2314,3,0),MATCH("  ..............",A2317:A2343,0)&gt;2,V2316),"-")</f>
        <v>-</v>
      </c>
      <c r="W2317" t="str">
        <f t="shared" ca="1" si="108"/>
        <v>-</v>
      </c>
      <c r="X2317" t="str">
        <f t="shared" ca="1" si="109"/>
        <v>-</v>
      </c>
      <c r="Y2317" s="1" t="str">
        <f t="shared" ca="1" si="110"/>
        <v>.............</v>
      </c>
    </row>
    <row r="2318" spans="1:25" x14ac:dyDescent="0.25">
      <c r="A2318" t="s">
        <v>29</v>
      </c>
      <c r="B2318" t="s">
        <v>31</v>
      </c>
      <c r="C2318" t="s">
        <v>31</v>
      </c>
      <c r="D2318" t="s">
        <v>31</v>
      </c>
      <c r="E2318" t="s">
        <v>31</v>
      </c>
      <c r="F2318" t="s">
        <v>32</v>
      </c>
      <c r="G2318" t="s">
        <v>31</v>
      </c>
      <c r="H2318" t="s">
        <v>31</v>
      </c>
      <c r="I2318" t="s">
        <v>33</v>
      </c>
      <c r="J2318" t="s">
        <v>30</v>
      </c>
      <c r="K2318" t="s">
        <v>34</v>
      </c>
      <c r="L2318" t="s">
        <v>31</v>
      </c>
      <c r="M2318" t="s">
        <v>31</v>
      </c>
      <c r="N2318" t="s">
        <v>31</v>
      </c>
      <c r="O2318" t="s">
        <v>35</v>
      </c>
      <c r="P2318" t="s">
        <v>33</v>
      </c>
      <c r="Q2318" t="s">
        <v>36</v>
      </c>
      <c r="R2318" t="s">
        <v>37</v>
      </c>
      <c r="S2318" t="s">
        <v>37</v>
      </c>
      <c r="T2318" t="s">
        <v>33</v>
      </c>
      <c r="U2318" t="s">
        <v>33</v>
      </c>
      <c r="V2318" t="str" cm="1">
        <f t="array" aca="1" ref="V2318" ca="1">IFERROR(_xlfn.IFS(A2316="  ..............",OFFSET(A2316,2,0),A2315=" X-------------X",OFFSET(A2315,3,0),MATCH("  ..............",A2318:A2344,0)&gt;2,V2317),"-")</f>
        <v>-</v>
      </c>
      <c r="W2318" t="str">
        <f t="shared" ca="1" si="108"/>
        <v>-</v>
      </c>
      <c r="X2318" t="str">
        <f t="shared" ca="1" si="109"/>
        <v/>
      </c>
      <c r="Y2318" s="1" t="str">
        <f t="shared" ca="1" si="110"/>
        <v xml:space="preserve">         0.0 </v>
      </c>
    </row>
    <row r="2319" spans="1:25" x14ac:dyDescent="0.25">
      <c r="A2319" t="s">
        <v>8407</v>
      </c>
      <c r="B2319" t="s">
        <v>4918</v>
      </c>
      <c r="C2319" t="s">
        <v>3819</v>
      </c>
      <c r="D2319" t="s">
        <v>3819</v>
      </c>
      <c r="E2319" t="s">
        <v>3819</v>
      </c>
      <c r="F2319" t="s">
        <v>3820</v>
      </c>
      <c r="G2319" t="s">
        <v>3819</v>
      </c>
      <c r="H2319" t="s">
        <v>3821</v>
      </c>
      <c r="I2319" t="s">
        <v>38</v>
      </c>
      <c r="J2319" t="s">
        <v>38</v>
      </c>
      <c r="K2319" t="s">
        <v>38</v>
      </c>
      <c r="L2319" t="s">
        <v>38</v>
      </c>
      <c r="M2319" t="s">
        <v>38</v>
      </c>
      <c r="N2319" t="s">
        <v>38</v>
      </c>
      <c r="O2319" t="s">
        <v>38</v>
      </c>
      <c r="P2319" t="s">
        <v>38</v>
      </c>
      <c r="Q2319" t="s">
        <v>38</v>
      </c>
      <c r="R2319" t="s">
        <v>38</v>
      </c>
      <c r="S2319" t="s">
        <v>38</v>
      </c>
      <c r="T2319" t="s">
        <v>38</v>
      </c>
      <c r="U2319" t="s">
        <v>38</v>
      </c>
      <c r="V2319" t="str" cm="1">
        <f t="array" aca="1" ref="V2319" ca="1">IFERROR(_xlfn.IFS(A2317="  ..............",OFFSET(A2317,2,0),A2316=" X-------------X",OFFSET(A2316,3,0),MATCH("  ..............",A2319:A2345,0)&gt;2,V2318),"-")</f>
        <v>-</v>
      </c>
      <c r="W2319" t="str">
        <f t="shared" ca="1" si="108"/>
        <v>-</v>
      </c>
      <c r="X2319" t="str">
        <f t="shared" ca="1" si="109"/>
        <v xml:space="preserve">              </v>
      </c>
      <c r="Y2319" s="1" t="str">
        <f t="shared" ca="1" si="110"/>
        <v xml:space="preserve">         0.0 </v>
      </c>
    </row>
    <row r="2320" spans="1:25" x14ac:dyDescent="0.25">
      <c r="A2320" t="s">
        <v>8408</v>
      </c>
      <c r="B2320" t="s">
        <v>8409</v>
      </c>
      <c r="C2320" t="s">
        <v>8410</v>
      </c>
      <c r="D2320" t="s">
        <v>3819</v>
      </c>
      <c r="E2320" t="s">
        <v>3819</v>
      </c>
      <c r="F2320" t="s">
        <v>3820</v>
      </c>
      <c r="G2320" t="s">
        <v>3819</v>
      </c>
      <c r="H2320" t="s">
        <v>3819</v>
      </c>
      <c r="I2320" t="s">
        <v>39</v>
      </c>
      <c r="J2320" t="s">
        <v>40</v>
      </c>
      <c r="K2320" t="s">
        <v>41</v>
      </c>
      <c r="L2320" t="s">
        <v>42</v>
      </c>
      <c r="M2320" t="s">
        <v>42</v>
      </c>
      <c r="N2320" t="s">
        <v>41</v>
      </c>
      <c r="O2320" t="s">
        <v>38</v>
      </c>
      <c r="P2320" t="s">
        <v>38</v>
      </c>
      <c r="Q2320" t="s">
        <v>38</v>
      </c>
      <c r="R2320" t="s">
        <v>38</v>
      </c>
      <c r="S2320" t="s">
        <v>38</v>
      </c>
      <c r="T2320" t="s">
        <v>38</v>
      </c>
      <c r="U2320" t="s">
        <v>38</v>
      </c>
      <c r="V2320" t="str" cm="1">
        <f t="array" aca="1" ref="V2320" ca="1">IFERROR(_xlfn.IFS(A2318="  ..............",OFFSET(A2318,2,0),A2317=" X-------------X",OFFSET(A2317,3,0),MATCH("  ..............",A2320:A2346,0)&gt;2,V2319),"-")</f>
        <v xml:space="preserve">  SDUM2-CER010  </v>
      </c>
      <c r="W2320" t="str">
        <f t="shared" ca="1" si="108"/>
        <v xml:space="preserve">   0.943 </v>
      </c>
      <c r="X2320" t="str">
        <f t="shared" ca="1" si="109"/>
        <v xml:space="preserve"> SDUMO2-MG345 </v>
      </c>
      <c r="Y2320" s="1" t="str">
        <f t="shared" ca="1" si="110"/>
        <v xml:space="preserve">        0.0% </v>
      </c>
    </row>
    <row r="2321" spans="1:25" x14ac:dyDescent="0.25">
      <c r="A2321" t="s">
        <v>43</v>
      </c>
      <c r="B2321" t="s">
        <v>42</v>
      </c>
      <c r="C2321" t="s">
        <v>4847</v>
      </c>
      <c r="D2321" t="s">
        <v>4847</v>
      </c>
      <c r="E2321" t="s">
        <v>4847</v>
      </c>
      <c r="F2321" t="s">
        <v>4219</v>
      </c>
      <c r="G2321" t="s">
        <v>42</v>
      </c>
      <c r="H2321" t="s">
        <v>42</v>
      </c>
      <c r="I2321" t="s">
        <v>6406</v>
      </c>
      <c r="J2321" t="s">
        <v>6407</v>
      </c>
      <c r="K2321" t="s">
        <v>3830</v>
      </c>
      <c r="L2321" t="s">
        <v>3819</v>
      </c>
      <c r="M2321" t="s">
        <v>8410</v>
      </c>
      <c r="N2321" t="s">
        <v>6048</v>
      </c>
      <c r="O2321" t="s">
        <v>46</v>
      </c>
      <c r="P2321" t="s">
        <v>39</v>
      </c>
      <c r="Q2321" t="s">
        <v>44</v>
      </c>
      <c r="R2321" t="s">
        <v>3832</v>
      </c>
      <c r="S2321" t="s">
        <v>8411</v>
      </c>
      <c r="T2321" t="s">
        <v>39</v>
      </c>
      <c r="U2321" t="s">
        <v>45</v>
      </c>
      <c r="V2321" t="str" cm="1">
        <f t="array" aca="1" ref="V2321" ca="1">IFERROR(_xlfn.IFS(A2319="  ..............",OFFSET(A2319,2,0),A2318=" X-------------X",OFFSET(A2318,3,0),MATCH("  ..............",A2321:A2347,0)&gt;2,V2320),"-")</f>
        <v>-</v>
      </c>
      <c r="W2321" t="str">
        <f t="shared" ca="1" si="108"/>
        <v>-</v>
      </c>
      <c r="X2321" t="str">
        <f t="shared" ca="1" si="109"/>
        <v>-</v>
      </c>
      <c r="Y2321" s="1" t="str">
        <f t="shared" ca="1" si="110"/>
        <v>.............</v>
      </c>
    </row>
    <row r="2322" spans="1:25" x14ac:dyDescent="0.25">
      <c r="A2322" t="s">
        <v>29</v>
      </c>
      <c r="B2322" t="s">
        <v>31</v>
      </c>
      <c r="C2322" t="s">
        <v>31</v>
      </c>
      <c r="D2322" t="s">
        <v>31</v>
      </c>
      <c r="E2322" t="s">
        <v>31</v>
      </c>
      <c r="F2322" t="s">
        <v>32</v>
      </c>
      <c r="G2322" t="s">
        <v>31</v>
      </c>
      <c r="H2322" t="s">
        <v>31</v>
      </c>
      <c r="I2322" t="s">
        <v>33</v>
      </c>
      <c r="J2322" t="s">
        <v>30</v>
      </c>
      <c r="K2322" t="s">
        <v>34</v>
      </c>
      <c r="L2322" t="s">
        <v>31</v>
      </c>
      <c r="M2322" t="s">
        <v>31</v>
      </c>
      <c r="N2322" t="s">
        <v>31</v>
      </c>
      <c r="O2322" t="s">
        <v>35</v>
      </c>
      <c r="P2322" t="s">
        <v>33</v>
      </c>
      <c r="Q2322" t="s">
        <v>36</v>
      </c>
      <c r="R2322" t="s">
        <v>37</v>
      </c>
      <c r="S2322" t="s">
        <v>37</v>
      </c>
      <c r="T2322" t="s">
        <v>33</v>
      </c>
      <c r="U2322" t="s">
        <v>33</v>
      </c>
      <c r="V2322" t="str" cm="1">
        <f t="array" aca="1" ref="V2322" ca="1">IFERROR(_xlfn.IFS(A2320="  ..............",OFFSET(A2320,2,0),A2319=" X-------------X",OFFSET(A2319,3,0),MATCH("  ..............",A2322:A2348,0)&gt;2,V2321),"-")</f>
        <v>-</v>
      </c>
      <c r="W2322" t="str">
        <f t="shared" ca="1" si="108"/>
        <v>-</v>
      </c>
      <c r="X2322" t="str">
        <f t="shared" ca="1" si="109"/>
        <v/>
      </c>
      <c r="Y2322" s="1" t="str">
        <f t="shared" ca="1" si="110"/>
        <v xml:space="preserve">         0.0 </v>
      </c>
    </row>
    <row r="2323" spans="1:25" x14ac:dyDescent="0.25">
      <c r="A2323" t="s">
        <v>8412</v>
      </c>
      <c r="B2323" t="s">
        <v>6435</v>
      </c>
      <c r="C2323" t="s">
        <v>3819</v>
      </c>
      <c r="D2323" t="s">
        <v>3819</v>
      </c>
      <c r="E2323" t="s">
        <v>3819</v>
      </c>
      <c r="F2323" t="s">
        <v>3820</v>
      </c>
      <c r="G2323" t="s">
        <v>3819</v>
      </c>
      <c r="H2323" t="s">
        <v>3821</v>
      </c>
      <c r="I2323" t="s">
        <v>38</v>
      </c>
      <c r="J2323" t="s">
        <v>38</v>
      </c>
      <c r="K2323" t="s">
        <v>38</v>
      </c>
      <c r="L2323" t="s">
        <v>38</v>
      </c>
      <c r="M2323" t="s">
        <v>38</v>
      </c>
      <c r="N2323" t="s">
        <v>38</v>
      </c>
      <c r="O2323" t="s">
        <v>38</v>
      </c>
      <c r="P2323" t="s">
        <v>38</v>
      </c>
      <c r="Q2323" t="s">
        <v>38</v>
      </c>
      <c r="R2323" t="s">
        <v>38</v>
      </c>
      <c r="S2323" t="s">
        <v>38</v>
      </c>
      <c r="T2323" t="s">
        <v>38</v>
      </c>
      <c r="U2323" t="s">
        <v>38</v>
      </c>
      <c r="V2323" t="str" cm="1">
        <f t="array" aca="1" ref="V2323" ca="1">IFERROR(_xlfn.IFS(A2321="  ..............",OFFSET(A2321,2,0),A2320=" X-------------X",OFFSET(A2320,3,0),MATCH("  ..............",A2323:A2349,0)&gt;2,V2322),"-")</f>
        <v>-</v>
      </c>
      <c r="W2323" t="str">
        <f t="shared" ca="1" si="108"/>
        <v>-</v>
      </c>
      <c r="X2323" t="str">
        <f t="shared" ca="1" si="109"/>
        <v xml:space="preserve">              </v>
      </c>
      <c r="Y2323" s="1" t="str">
        <f t="shared" ca="1" si="110"/>
        <v xml:space="preserve">         0.0 </v>
      </c>
    </row>
    <row r="2324" spans="1:25" x14ac:dyDescent="0.25">
      <c r="A2324" t="s">
        <v>8413</v>
      </c>
      <c r="B2324" t="s">
        <v>8414</v>
      </c>
      <c r="C2324" t="s">
        <v>3819</v>
      </c>
      <c r="D2324" t="s">
        <v>3819</v>
      </c>
      <c r="E2324" t="s">
        <v>3819</v>
      </c>
      <c r="F2324" t="s">
        <v>3820</v>
      </c>
      <c r="G2324" t="s">
        <v>3819</v>
      </c>
      <c r="H2324" t="s">
        <v>3819</v>
      </c>
      <c r="I2324" t="s">
        <v>39</v>
      </c>
      <c r="J2324" t="s">
        <v>40</v>
      </c>
      <c r="K2324" t="s">
        <v>41</v>
      </c>
      <c r="L2324" t="s">
        <v>42</v>
      </c>
      <c r="M2324" t="s">
        <v>42</v>
      </c>
      <c r="N2324" t="s">
        <v>41</v>
      </c>
      <c r="O2324" t="s">
        <v>38</v>
      </c>
      <c r="P2324" t="s">
        <v>38</v>
      </c>
      <c r="Q2324" t="s">
        <v>38</v>
      </c>
      <c r="R2324" t="s">
        <v>38</v>
      </c>
      <c r="S2324" t="s">
        <v>38</v>
      </c>
      <c r="T2324" t="s">
        <v>38</v>
      </c>
      <c r="U2324" t="s">
        <v>38</v>
      </c>
      <c r="V2324" t="str" cm="1">
        <f t="array" aca="1" ref="V2324" ca="1">IFERROR(_xlfn.IFS(A2322="  ..............",OFFSET(A2322,2,0),A2321=" X-------------X",OFFSET(A2321,3,0),MATCH("  ..............",A2324:A2350,0)&gt;2,V2323),"-")</f>
        <v xml:space="preserve">  SDUMON-MG013  </v>
      </c>
      <c r="W2324" t="str">
        <f t="shared" ca="1" si="108"/>
        <v xml:space="preserve">   0.990 </v>
      </c>
      <c r="X2324" t="str">
        <f t="shared" ca="1" si="109"/>
        <v xml:space="preserve"> SDUMON-MG000 </v>
      </c>
      <c r="Y2324" s="1" t="str">
        <f t="shared" ca="1" si="110"/>
        <v xml:space="preserve">        0.0% </v>
      </c>
    </row>
    <row r="2325" spans="1:25" x14ac:dyDescent="0.25">
      <c r="A2325" t="s">
        <v>43</v>
      </c>
      <c r="B2325" t="s">
        <v>42</v>
      </c>
      <c r="C2325" t="s">
        <v>4785</v>
      </c>
      <c r="D2325" t="s">
        <v>4120</v>
      </c>
      <c r="E2325" t="s">
        <v>4785</v>
      </c>
      <c r="F2325" t="s">
        <v>4219</v>
      </c>
      <c r="G2325" t="s">
        <v>42</v>
      </c>
      <c r="H2325" t="s">
        <v>42</v>
      </c>
      <c r="I2325" t="s">
        <v>8415</v>
      </c>
      <c r="J2325" t="s">
        <v>8416</v>
      </c>
      <c r="K2325" t="s">
        <v>3830</v>
      </c>
      <c r="L2325" t="s">
        <v>3819</v>
      </c>
      <c r="M2325" t="s">
        <v>3819</v>
      </c>
      <c r="N2325" t="s">
        <v>3819</v>
      </c>
      <c r="O2325" t="s">
        <v>48</v>
      </c>
      <c r="P2325" t="s">
        <v>39</v>
      </c>
      <c r="Q2325" t="s">
        <v>44</v>
      </c>
      <c r="R2325" t="s">
        <v>3832</v>
      </c>
      <c r="S2325" t="s">
        <v>3832</v>
      </c>
      <c r="T2325" t="s">
        <v>39</v>
      </c>
      <c r="U2325" t="s">
        <v>45</v>
      </c>
      <c r="V2325" t="str" cm="1">
        <f t="array" aca="1" ref="V2325" ca="1">IFERROR(_xlfn.IFS(A2323="  ..............",OFFSET(A2323,2,0),A2322=" X-------------X",OFFSET(A2322,3,0),MATCH("  ..............",A2325:A2351,0)&gt;2,V2324),"-")</f>
        <v>-</v>
      </c>
      <c r="W2325" t="str">
        <f t="shared" ca="1" si="108"/>
        <v>-</v>
      </c>
      <c r="X2325" t="str">
        <f t="shared" ca="1" si="109"/>
        <v>-</v>
      </c>
      <c r="Y2325" s="1" t="str">
        <f t="shared" ca="1" si="110"/>
        <v>.............</v>
      </c>
    </row>
    <row r="2326" spans="1:25" x14ac:dyDescent="0.25">
      <c r="A2326" t="s">
        <v>29</v>
      </c>
      <c r="B2326" t="s">
        <v>31</v>
      </c>
      <c r="C2326" t="s">
        <v>31</v>
      </c>
      <c r="D2326" t="s">
        <v>31</v>
      </c>
      <c r="E2326" t="s">
        <v>31</v>
      </c>
      <c r="F2326" t="s">
        <v>32</v>
      </c>
      <c r="G2326" t="s">
        <v>31</v>
      </c>
      <c r="H2326" t="s">
        <v>31</v>
      </c>
      <c r="I2326" t="s">
        <v>33</v>
      </c>
      <c r="J2326" t="s">
        <v>30</v>
      </c>
      <c r="K2326" t="s">
        <v>34</v>
      </c>
      <c r="L2326" t="s">
        <v>31</v>
      </c>
      <c r="M2326" t="s">
        <v>31</v>
      </c>
      <c r="N2326" t="s">
        <v>31</v>
      </c>
      <c r="O2326" t="s">
        <v>35</v>
      </c>
      <c r="P2326" t="s">
        <v>33</v>
      </c>
      <c r="Q2326" t="s">
        <v>36</v>
      </c>
      <c r="R2326" t="s">
        <v>37</v>
      </c>
      <c r="S2326" t="s">
        <v>37</v>
      </c>
      <c r="T2326" t="s">
        <v>33</v>
      </c>
      <c r="U2326" t="s">
        <v>33</v>
      </c>
      <c r="V2326" t="str" cm="1">
        <f t="array" aca="1" ref="V2326" ca="1">IFERROR(_xlfn.IFS(A2324="  ..............",OFFSET(A2324,2,0),A2323=" X-------------X",OFFSET(A2323,3,0),MATCH("  ..............",A2326:A2352,0)&gt;2,V2325),"-")</f>
        <v>-</v>
      </c>
      <c r="W2326" t="str">
        <f t="shared" ca="1" si="108"/>
        <v>-</v>
      </c>
      <c r="X2326" t="str">
        <f t="shared" ca="1" si="109"/>
        <v/>
      </c>
      <c r="Y2326" s="1" t="str">
        <f t="shared" ca="1" si="110"/>
        <v xml:space="preserve">         0.0 </v>
      </c>
    </row>
    <row r="2327" spans="1:25" x14ac:dyDescent="0.25">
      <c r="A2327" t="s">
        <v>8417</v>
      </c>
      <c r="B2327" t="s">
        <v>6435</v>
      </c>
      <c r="C2327" t="s">
        <v>3819</v>
      </c>
      <c r="D2327" t="s">
        <v>3819</v>
      </c>
      <c r="E2327" t="s">
        <v>3819</v>
      </c>
      <c r="F2327" t="s">
        <v>3820</v>
      </c>
      <c r="G2327" t="s">
        <v>3819</v>
      </c>
      <c r="H2327" t="s">
        <v>3821</v>
      </c>
      <c r="I2327" t="s">
        <v>38</v>
      </c>
      <c r="J2327" t="s">
        <v>38</v>
      </c>
      <c r="K2327" t="s">
        <v>38</v>
      </c>
      <c r="L2327" t="s">
        <v>38</v>
      </c>
      <c r="M2327" t="s">
        <v>38</v>
      </c>
      <c r="N2327" t="s">
        <v>38</v>
      </c>
      <c r="O2327" t="s">
        <v>38</v>
      </c>
      <c r="P2327" t="s">
        <v>38</v>
      </c>
      <c r="Q2327" t="s">
        <v>38</v>
      </c>
      <c r="R2327" t="s">
        <v>38</v>
      </c>
      <c r="S2327" t="s">
        <v>38</v>
      </c>
      <c r="T2327" t="s">
        <v>38</v>
      </c>
      <c r="U2327" t="s">
        <v>38</v>
      </c>
      <c r="V2327" t="str" cm="1">
        <f t="array" aca="1" ref="V2327" ca="1">IFERROR(_xlfn.IFS(A2325="  ..............",OFFSET(A2325,2,0),A2324=" X-------------X",OFFSET(A2324,3,0),MATCH("  ..............",A2327:A2353,0)&gt;2,V2326),"-")</f>
        <v>-</v>
      </c>
      <c r="W2327" t="str">
        <f t="shared" ca="1" si="108"/>
        <v>-</v>
      </c>
      <c r="X2327" t="str">
        <f t="shared" ca="1" si="109"/>
        <v xml:space="preserve">              </v>
      </c>
      <c r="Y2327" s="1" t="str">
        <f t="shared" ca="1" si="110"/>
        <v xml:space="preserve">         0.0 </v>
      </c>
    </row>
    <row r="2328" spans="1:25" x14ac:dyDescent="0.25">
      <c r="A2328" t="s">
        <v>8418</v>
      </c>
      <c r="B2328" t="s">
        <v>8414</v>
      </c>
      <c r="C2328" t="s">
        <v>3819</v>
      </c>
      <c r="D2328" t="s">
        <v>3819</v>
      </c>
      <c r="E2328" t="s">
        <v>3819</v>
      </c>
      <c r="F2328" t="s">
        <v>3820</v>
      </c>
      <c r="G2328" t="s">
        <v>3819</v>
      </c>
      <c r="H2328" t="s">
        <v>3819</v>
      </c>
      <c r="I2328" t="s">
        <v>39</v>
      </c>
      <c r="J2328" t="s">
        <v>40</v>
      </c>
      <c r="K2328" t="s">
        <v>41</v>
      </c>
      <c r="L2328" t="s">
        <v>42</v>
      </c>
      <c r="M2328" t="s">
        <v>42</v>
      </c>
      <c r="N2328" t="s">
        <v>41</v>
      </c>
      <c r="O2328" t="s">
        <v>38</v>
      </c>
      <c r="P2328" t="s">
        <v>38</v>
      </c>
      <c r="Q2328" t="s">
        <v>38</v>
      </c>
      <c r="R2328" t="s">
        <v>38</v>
      </c>
      <c r="S2328" t="s">
        <v>38</v>
      </c>
      <c r="T2328" t="s">
        <v>38</v>
      </c>
      <c r="U2328" t="s">
        <v>38</v>
      </c>
      <c r="V2328" t="str" cm="1">
        <f t="array" aca="1" ref="V2328" ca="1">IFERROR(_xlfn.IFS(A2326="  ..............",OFFSET(A2326,2,0),A2325=" X-------------X",OFFSET(A2325,3,0),MATCH("  ..............",A2328:A2354,0)&gt;2,V2327),"-")</f>
        <v xml:space="preserve">  SDUMON-MG000  </v>
      </c>
      <c r="W2328" t="str">
        <f t="shared" ca="1" si="108"/>
        <v xml:space="preserve">   0.990 </v>
      </c>
      <c r="X2328" t="str">
        <f t="shared" ca="1" si="109"/>
        <v xml:space="preserve"> SDUMO2-MG138 </v>
      </c>
      <c r="Y2328" s="1" t="str">
        <f t="shared" ca="1" si="110"/>
        <v xml:space="preserve">       36.7% </v>
      </c>
    </row>
    <row r="2329" spans="1:25" x14ac:dyDescent="0.25">
      <c r="A2329" t="s">
        <v>43</v>
      </c>
      <c r="B2329" t="s">
        <v>42</v>
      </c>
      <c r="C2329" t="s">
        <v>5604</v>
      </c>
      <c r="D2329" t="s">
        <v>5604</v>
      </c>
      <c r="E2329" t="s">
        <v>5604</v>
      </c>
      <c r="F2329" t="s">
        <v>6715</v>
      </c>
      <c r="G2329" t="s">
        <v>42</v>
      </c>
      <c r="H2329" t="s">
        <v>42</v>
      </c>
      <c r="I2329" t="s">
        <v>8419</v>
      </c>
      <c r="J2329" t="s">
        <v>8420</v>
      </c>
      <c r="K2329" t="s">
        <v>3830</v>
      </c>
      <c r="L2329" t="s">
        <v>6048</v>
      </c>
      <c r="M2329" t="s">
        <v>8421</v>
      </c>
      <c r="N2329" t="s">
        <v>8422</v>
      </c>
      <c r="O2329" t="s">
        <v>46</v>
      </c>
      <c r="P2329" t="s">
        <v>39</v>
      </c>
      <c r="Q2329" t="s">
        <v>4737</v>
      </c>
      <c r="R2329" t="s">
        <v>3832</v>
      </c>
      <c r="S2329" t="s">
        <v>8423</v>
      </c>
      <c r="T2329" t="s">
        <v>39</v>
      </c>
      <c r="U2329" t="s">
        <v>45</v>
      </c>
      <c r="V2329" t="str" cm="1">
        <f t="array" aca="1" ref="V2329" ca="1">IFERROR(_xlfn.IFS(A2327="  ..............",OFFSET(A2327,2,0),A2326=" X-------------X",OFFSET(A2326,3,0),MATCH("  ..............",A2329:A2355,0)&gt;2,V2328),"-")</f>
        <v xml:space="preserve">  SDUMON-MG000  </v>
      </c>
      <c r="W2329" t="str">
        <f t="shared" ca="1" si="108"/>
        <v xml:space="preserve">   0.990 </v>
      </c>
      <c r="X2329" t="str">
        <f t="shared" ca="1" si="109"/>
        <v xml:space="preserve"> SDUMON-MG013 </v>
      </c>
      <c r="Y2329" s="1" t="str">
        <f t="shared" ca="1" si="110"/>
        <v xml:space="preserve">        0.0% </v>
      </c>
    </row>
    <row r="2330" spans="1:25" x14ac:dyDescent="0.25">
      <c r="A2330" t="s">
        <v>43</v>
      </c>
      <c r="B2330" t="s">
        <v>42</v>
      </c>
      <c r="C2330" t="s">
        <v>4785</v>
      </c>
      <c r="D2330" t="s">
        <v>4120</v>
      </c>
      <c r="E2330" t="s">
        <v>4785</v>
      </c>
      <c r="F2330" t="s">
        <v>4219</v>
      </c>
      <c r="G2330" t="s">
        <v>42</v>
      </c>
      <c r="H2330" t="s">
        <v>42</v>
      </c>
      <c r="I2330" t="s">
        <v>8424</v>
      </c>
      <c r="J2330" t="s">
        <v>8425</v>
      </c>
      <c r="K2330" t="s">
        <v>3830</v>
      </c>
      <c r="L2330" t="s">
        <v>3819</v>
      </c>
      <c r="M2330" t="s">
        <v>3819</v>
      </c>
      <c r="N2330" t="s">
        <v>3819</v>
      </c>
      <c r="O2330" t="s">
        <v>46</v>
      </c>
      <c r="P2330" t="s">
        <v>39</v>
      </c>
      <c r="Q2330" t="s">
        <v>44</v>
      </c>
      <c r="R2330" t="s">
        <v>3832</v>
      </c>
      <c r="S2330" t="s">
        <v>3832</v>
      </c>
      <c r="T2330" t="s">
        <v>39</v>
      </c>
      <c r="U2330" t="s">
        <v>45</v>
      </c>
      <c r="V2330" t="str" cm="1">
        <f t="array" aca="1" ref="V2330" ca="1">IFERROR(_xlfn.IFS(A2328="  ..............",OFFSET(A2328,2,0),A2327=" X-------------X",OFFSET(A2327,3,0),MATCH("  ..............",A2330:A2356,0)&gt;2,V2329),"-")</f>
        <v xml:space="preserve">  SDUMON-MG000  </v>
      </c>
      <c r="W2330" t="str">
        <f t="shared" ca="1" si="108"/>
        <v xml:space="preserve">   0.990 </v>
      </c>
      <c r="X2330" t="str">
        <f t="shared" ca="1" si="109"/>
        <v xml:space="preserve"> SDUMO2-MG345 </v>
      </c>
      <c r="Y2330" s="1" t="str">
        <f t="shared" ca="1" si="110"/>
        <v xml:space="preserve">       36.7% </v>
      </c>
    </row>
    <row r="2331" spans="1:25" x14ac:dyDescent="0.25">
      <c r="A2331" t="s">
        <v>43</v>
      </c>
      <c r="B2331" t="s">
        <v>42</v>
      </c>
      <c r="C2331" t="s">
        <v>5604</v>
      </c>
      <c r="D2331" t="s">
        <v>5604</v>
      </c>
      <c r="E2331" t="s">
        <v>5604</v>
      </c>
      <c r="F2331" t="s">
        <v>6715</v>
      </c>
      <c r="G2331" t="s">
        <v>42</v>
      </c>
      <c r="H2331" t="s">
        <v>42</v>
      </c>
      <c r="I2331" t="s">
        <v>6406</v>
      </c>
      <c r="J2331" t="s">
        <v>6407</v>
      </c>
      <c r="K2331" t="s">
        <v>3830</v>
      </c>
      <c r="L2331" t="s">
        <v>8426</v>
      </c>
      <c r="M2331" t="s">
        <v>4666</v>
      </c>
      <c r="N2331" t="s">
        <v>8422</v>
      </c>
      <c r="O2331" t="s">
        <v>46</v>
      </c>
      <c r="P2331" t="s">
        <v>39</v>
      </c>
      <c r="Q2331" t="s">
        <v>44</v>
      </c>
      <c r="R2331" t="s">
        <v>3832</v>
      </c>
      <c r="S2331" t="s">
        <v>8427</v>
      </c>
      <c r="T2331" t="s">
        <v>39</v>
      </c>
      <c r="U2331" t="s">
        <v>45</v>
      </c>
      <c r="V2331" t="str" cm="1">
        <f t="array" aca="1" ref="V2331" ca="1">IFERROR(_xlfn.IFS(A2329="  ..............",OFFSET(A2329,2,0),A2328=" X-------------X",OFFSET(A2328,3,0),MATCH("  ..............",A2331:A2357,0)&gt;2,V2330),"-")</f>
        <v>-</v>
      </c>
      <c r="W2331" t="str">
        <f t="shared" ca="1" si="108"/>
        <v>-</v>
      </c>
      <c r="X2331" t="str">
        <f t="shared" ca="1" si="109"/>
        <v>-</v>
      </c>
      <c r="Y2331" s="1" t="str">
        <f t="shared" ca="1" si="110"/>
        <v>.............</v>
      </c>
    </row>
    <row r="2332" spans="1:25" x14ac:dyDescent="0.25">
      <c r="A2332" t="s">
        <v>29</v>
      </c>
      <c r="B2332" t="s">
        <v>31</v>
      </c>
      <c r="C2332" t="s">
        <v>31</v>
      </c>
      <c r="D2332" t="s">
        <v>31</v>
      </c>
      <c r="E2332" t="s">
        <v>31</v>
      </c>
      <c r="F2332" t="s">
        <v>32</v>
      </c>
      <c r="G2332" t="s">
        <v>31</v>
      </c>
      <c r="H2332" t="s">
        <v>31</v>
      </c>
      <c r="I2332" t="s">
        <v>33</v>
      </c>
      <c r="J2332" t="s">
        <v>30</v>
      </c>
      <c r="K2332" t="s">
        <v>34</v>
      </c>
      <c r="L2332" t="s">
        <v>31</v>
      </c>
      <c r="M2332" t="s">
        <v>31</v>
      </c>
      <c r="N2332" t="s">
        <v>31</v>
      </c>
      <c r="O2332" t="s">
        <v>35</v>
      </c>
      <c r="P2332" t="s">
        <v>33</v>
      </c>
      <c r="Q2332" t="s">
        <v>36</v>
      </c>
      <c r="R2332" t="s">
        <v>37</v>
      </c>
      <c r="S2332" t="s">
        <v>37</v>
      </c>
      <c r="T2332" t="s">
        <v>33</v>
      </c>
      <c r="U2332" t="s">
        <v>33</v>
      </c>
      <c r="V2332" t="str" cm="1">
        <f t="array" aca="1" ref="V2332" ca="1">IFERROR(_xlfn.IFS(A2330="  ..............",OFFSET(A2330,2,0),A2329=" X-------------X",OFFSET(A2329,3,0),MATCH("  ..............",A2332:A2358,0)&gt;2,V2331),"-")</f>
        <v>-</v>
      </c>
      <c r="W2332" t="str">
        <f t="shared" ca="1" si="108"/>
        <v>-</v>
      </c>
      <c r="X2332" t="str">
        <f t="shared" ca="1" si="109"/>
        <v/>
      </c>
      <c r="Y2332" s="1" t="str">
        <f t="shared" ca="1" si="110"/>
        <v xml:space="preserve">         0.0 </v>
      </c>
    </row>
    <row r="2333" spans="1:25" x14ac:dyDescent="0.25">
      <c r="A2333" t="s">
        <v>8428</v>
      </c>
      <c r="B2333" t="s">
        <v>5343</v>
      </c>
      <c r="C2333" t="s">
        <v>3819</v>
      </c>
      <c r="D2333" t="s">
        <v>3819</v>
      </c>
      <c r="E2333" t="s">
        <v>3819</v>
      </c>
      <c r="F2333" t="s">
        <v>3820</v>
      </c>
      <c r="G2333" t="s">
        <v>3819</v>
      </c>
      <c r="H2333" t="s">
        <v>3821</v>
      </c>
      <c r="I2333" t="s">
        <v>38</v>
      </c>
      <c r="J2333" t="s">
        <v>38</v>
      </c>
      <c r="K2333" t="s">
        <v>38</v>
      </c>
      <c r="L2333" t="s">
        <v>38</v>
      </c>
      <c r="M2333" t="s">
        <v>38</v>
      </c>
      <c r="N2333" t="s">
        <v>38</v>
      </c>
      <c r="O2333" t="s">
        <v>38</v>
      </c>
      <c r="P2333" t="s">
        <v>38</v>
      </c>
      <c r="Q2333" t="s">
        <v>38</v>
      </c>
      <c r="R2333" t="s">
        <v>38</v>
      </c>
      <c r="S2333" t="s">
        <v>38</v>
      </c>
      <c r="T2333" t="s">
        <v>38</v>
      </c>
      <c r="U2333" t="s">
        <v>38</v>
      </c>
      <c r="V2333" t="str" cm="1">
        <f t="array" aca="1" ref="V2333" ca="1">IFERROR(_xlfn.IFS(A2331="  ..............",OFFSET(A2331,2,0),A2330=" X-------------X",OFFSET(A2330,3,0),MATCH("  ..............",A2333:A2359,0)&gt;2,V2332),"-")</f>
        <v>-</v>
      </c>
      <c r="W2333" t="str">
        <f t="shared" ca="1" si="108"/>
        <v>-</v>
      </c>
      <c r="X2333" t="str">
        <f t="shared" ca="1" si="109"/>
        <v xml:space="preserve">              </v>
      </c>
      <c r="Y2333" s="1" t="str">
        <f t="shared" ca="1" si="110"/>
        <v xml:space="preserve">         0.0 </v>
      </c>
    </row>
    <row r="2334" spans="1:25" x14ac:dyDescent="0.25">
      <c r="A2334" t="s">
        <v>8429</v>
      </c>
      <c r="B2334" t="s">
        <v>8409</v>
      </c>
      <c r="C2334" t="s">
        <v>3819</v>
      </c>
      <c r="D2334" t="s">
        <v>3819</v>
      </c>
      <c r="E2334" t="s">
        <v>3819</v>
      </c>
      <c r="F2334" t="s">
        <v>3820</v>
      </c>
      <c r="G2334" t="s">
        <v>3819</v>
      </c>
      <c r="H2334" t="s">
        <v>3819</v>
      </c>
      <c r="I2334" t="s">
        <v>39</v>
      </c>
      <c r="J2334" t="s">
        <v>40</v>
      </c>
      <c r="K2334" t="s">
        <v>41</v>
      </c>
      <c r="L2334" t="s">
        <v>42</v>
      </c>
      <c r="M2334" t="s">
        <v>42</v>
      </c>
      <c r="N2334" t="s">
        <v>41</v>
      </c>
      <c r="O2334" t="s">
        <v>38</v>
      </c>
      <c r="P2334" t="s">
        <v>38</v>
      </c>
      <c r="Q2334" t="s">
        <v>38</v>
      </c>
      <c r="R2334" t="s">
        <v>38</v>
      </c>
      <c r="S2334" t="s">
        <v>38</v>
      </c>
      <c r="T2334" t="s">
        <v>38</v>
      </c>
      <c r="U2334" t="s">
        <v>38</v>
      </c>
      <c r="V2334" t="str" cm="1">
        <f t="array" aca="1" ref="V2334" ca="1">IFERROR(_xlfn.IFS(A2332="  ..............",OFFSET(A2332,2,0),A2331=" X-------------X",OFFSET(A2331,3,0),MATCH("  ..............",A2334:A2360,0)&gt;2,V2333),"-")</f>
        <v xml:space="preserve">  SDUMO2-MG345  </v>
      </c>
      <c r="W2334" t="str">
        <f t="shared" ca="1" si="108"/>
        <v xml:space="preserve">   1.024 </v>
      </c>
      <c r="X2334" t="str">
        <f t="shared" ca="1" si="109"/>
        <v xml:space="preserve"> ITUTIN-MG345 </v>
      </c>
      <c r="Y2334" s="1" t="str">
        <f t="shared" ca="1" si="110"/>
        <v xml:space="preserve">        3.1% </v>
      </c>
    </row>
    <row r="2335" spans="1:25" x14ac:dyDescent="0.25">
      <c r="A2335" t="s">
        <v>43</v>
      </c>
      <c r="B2335" t="s">
        <v>42</v>
      </c>
      <c r="C2335" t="s">
        <v>7707</v>
      </c>
      <c r="D2335" t="s">
        <v>7708</v>
      </c>
      <c r="E2335" t="s">
        <v>7707</v>
      </c>
      <c r="F2335" t="s">
        <v>4039</v>
      </c>
      <c r="G2335" t="s">
        <v>42</v>
      </c>
      <c r="H2335" t="s">
        <v>42</v>
      </c>
      <c r="I2335" t="s">
        <v>7667</v>
      </c>
      <c r="J2335" t="s">
        <v>7668</v>
      </c>
      <c r="K2335" t="s">
        <v>3830</v>
      </c>
      <c r="L2335" t="s">
        <v>8430</v>
      </c>
      <c r="M2335" t="s">
        <v>5614</v>
      </c>
      <c r="N2335" t="s">
        <v>7838</v>
      </c>
      <c r="O2335" t="s">
        <v>46</v>
      </c>
      <c r="P2335" t="s">
        <v>39</v>
      </c>
      <c r="Q2335" t="s">
        <v>44</v>
      </c>
      <c r="R2335" t="s">
        <v>4047</v>
      </c>
      <c r="S2335" t="s">
        <v>7711</v>
      </c>
      <c r="T2335" t="s">
        <v>39</v>
      </c>
      <c r="U2335" t="s">
        <v>45</v>
      </c>
      <c r="V2335" t="str" cm="1">
        <f t="array" aca="1" ref="V2335" ca="1">IFERROR(_xlfn.IFS(A2333="  ..............",OFFSET(A2333,2,0),A2332=" X-------------X",OFFSET(A2332,3,0),MATCH("  ..............",A2335:A2361,0)&gt;2,V2334),"-")</f>
        <v xml:space="preserve">  SDUMO2-MG345  </v>
      </c>
      <c r="W2335" t="str">
        <f t="shared" ca="1" si="108"/>
        <v xml:space="preserve">   1.024 </v>
      </c>
      <c r="X2335" t="str">
        <f t="shared" ca="1" si="109"/>
        <v xml:space="preserve"> BARBAC-MG345 </v>
      </c>
      <c r="Y2335" s="1" t="str">
        <f t="shared" ca="1" si="110"/>
        <v xml:space="preserve">        3.2% </v>
      </c>
    </row>
    <row r="2336" spans="1:25" x14ac:dyDescent="0.25">
      <c r="A2336" t="s">
        <v>43</v>
      </c>
      <c r="B2336" t="s">
        <v>42</v>
      </c>
      <c r="C2336" t="s">
        <v>7708</v>
      </c>
      <c r="D2336" t="s">
        <v>7708</v>
      </c>
      <c r="E2336" t="s">
        <v>7708</v>
      </c>
      <c r="F2336" t="s">
        <v>4175</v>
      </c>
      <c r="G2336" t="s">
        <v>42</v>
      </c>
      <c r="H2336" t="s">
        <v>42</v>
      </c>
      <c r="I2336" t="s">
        <v>7959</v>
      </c>
      <c r="J2336" t="s">
        <v>7960</v>
      </c>
      <c r="K2336" t="s">
        <v>3830</v>
      </c>
      <c r="L2336" t="s">
        <v>7405</v>
      </c>
      <c r="M2336" t="s">
        <v>7174</v>
      </c>
      <c r="N2336" t="s">
        <v>5263</v>
      </c>
      <c r="O2336" t="s">
        <v>46</v>
      </c>
      <c r="P2336" t="s">
        <v>39</v>
      </c>
      <c r="Q2336" t="s">
        <v>44</v>
      </c>
      <c r="R2336" t="s">
        <v>3918</v>
      </c>
      <c r="S2336" t="s">
        <v>7848</v>
      </c>
      <c r="T2336" t="s">
        <v>39</v>
      </c>
      <c r="U2336" t="s">
        <v>45</v>
      </c>
      <c r="V2336" t="str" cm="1">
        <f t="array" aca="1" ref="V2336" ca="1">IFERROR(_xlfn.IFS(A2334="  ..............",OFFSET(A2334,2,0),A2333=" X-------------X",OFFSET(A2333,3,0),MATCH("  ..............",A2336:A2362,0)&gt;2,V2335),"-")</f>
        <v xml:space="preserve">  SDUMO2-MG345  </v>
      </c>
      <c r="W2336" t="str">
        <f t="shared" ca="1" si="108"/>
        <v xml:space="preserve">   1.024 </v>
      </c>
      <c r="X2336" t="str">
        <f t="shared" ca="1" si="109"/>
        <v xml:space="preserve"> J.FORA-MG345 </v>
      </c>
      <c r="Y2336" s="1" t="str">
        <f t="shared" ca="1" si="110"/>
        <v xml:space="preserve">        9.0% </v>
      </c>
    </row>
    <row r="2337" spans="1:25" x14ac:dyDescent="0.25">
      <c r="A2337" t="s">
        <v>43</v>
      </c>
      <c r="B2337" t="s">
        <v>42</v>
      </c>
      <c r="C2337" t="s">
        <v>7719</v>
      </c>
      <c r="D2337" t="s">
        <v>7940</v>
      </c>
      <c r="E2337" t="s">
        <v>7719</v>
      </c>
      <c r="F2337" t="s">
        <v>4499</v>
      </c>
      <c r="G2337" t="s">
        <v>42</v>
      </c>
      <c r="H2337" t="s">
        <v>42</v>
      </c>
      <c r="I2337" t="s">
        <v>8431</v>
      </c>
      <c r="J2337" t="s">
        <v>8432</v>
      </c>
      <c r="K2337" t="s">
        <v>3830</v>
      </c>
      <c r="L2337" t="s">
        <v>8433</v>
      </c>
      <c r="M2337" t="s">
        <v>8434</v>
      </c>
      <c r="N2337" t="s">
        <v>6798</v>
      </c>
      <c r="O2337" t="s">
        <v>46</v>
      </c>
      <c r="P2337" t="s">
        <v>39</v>
      </c>
      <c r="Q2337" t="s">
        <v>44</v>
      </c>
      <c r="R2337" t="s">
        <v>4873</v>
      </c>
      <c r="S2337" t="s">
        <v>7944</v>
      </c>
      <c r="T2337" t="s">
        <v>39</v>
      </c>
      <c r="U2337" t="s">
        <v>45</v>
      </c>
      <c r="V2337" t="str" cm="1">
        <f t="array" aca="1" ref="V2337" ca="1">IFERROR(_xlfn.IFS(A2335="  ..............",OFFSET(A2335,2,0),A2334=" X-------------X",OFFSET(A2334,3,0),MATCH("  ..............",A2337:A2363,0)&gt;2,V2336),"-")</f>
        <v xml:space="preserve">  SDUMO2-MG345  </v>
      </c>
      <c r="W2337" t="str">
        <f t="shared" ca="1" si="108"/>
        <v xml:space="preserve">   1.024 </v>
      </c>
      <c r="X2337" t="str">
        <f t="shared" ca="1" si="109"/>
        <v xml:space="preserve"> J.FORA-MG345 </v>
      </c>
      <c r="Y2337" s="1" t="str">
        <f t="shared" ca="1" si="110"/>
        <v xml:space="preserve">       11.2% </v>
      </c>
    </row>
    <row r="2338" spans="1:25" x14ac:dyDescent="0.25">
      <c r="A2338" t="s">
        <v>43</v>
      </c>
      <c r="B2338" t="s">
        <v>42</v>
      </c>
      <c r="C2338" t="s">
        <v>7707</v>
      </c>
      <c r="D2338" t="s">
        <v>7708</v>
      </c>
      <c r="E2338" t="s">
        <v>7707</v>
      </c>
      <c r="F2338" t="s">
        <v>5877</v>
      </c>
      <c r="G2338" t="s">
        <v>42</v>
      </c>
      <c r="H2338" t="s">
        <v>42</v>
      </c>
      <c r="I2338" t="s">
        <v>8431</v>
      </c>
      <c r="J2338" t="s">
        <v>8432</v>
      </c>
      <c r="K2338" t="s">
        <v>3914</v>
      </c>
      <c r="L2338" t="s">
        <v>6511</v>
      </c>
      <c r="M2338" t="s">
        <v>8094</v>
      </c>
      <c r="N2338" t="s">
        <v>4594</v>
      </c>
      <c r="O2338" t="s">
        <v>46</v>
      </c>
      <c r="P2338" t="s">
        <v>39</v>
      </c>
      <c r="Q2338" t="s">
        <v>44</v>
      </c>
      <c r="R2338" t="s">
        <v>4625</v>
      </c>
      <c r="S2338" t="s">
        <v>7946</v>
      </c>
      <c r="T2338" t="s">
        <v>39</v>
      </c>
      <c r="U2338" t="s">
        <v>45</v>
      </c>
      <c r="V2338" t="str" cm="1">
        <f t="array" aca="1" ref="V2338" ca="1">IFERROR(_xlfn.IFS(A2336="  ..............",OFFSET(A2336,2,0),A2335=" X-------------X",OFFSET(A2335,3,0),MATCH("  ..............",A2338:A2364,0)&gt;2,V2337),"-")</f>
        <v xml:space="preserve">  SDUMO2-MG345  </v>
      </c>
      <c r="W2338" t="str">
        <f t="shared" ca="1" si="108"/>
        <v xml:space="preserve">   1.024 </v>
      </c>
      <c r="X2338" t="str">
        <f t="shared" ca="1" si="109"/>
        <v xml:space="preserve"> SDUM2-CER010 </v>
      </c>
      <c r="Y2338" s="1" t="str">
        <f t="shared" ca="1" si="110"/>
        <v xml:space="preserve">        0.0% </v>
      </c>
    </row>
    <row r="2339" spans="1:25" x14ac:dyDescent="0.25">
      <c r="A2339" t="s">
        <v>43</v>
      </c>
      <c r="B2339" t="s">
        <v>42</v>
      </c>
      <c r="C2339" t="s">
        <v>4847</v>
      </c>
      <c r="D2339" t="s">
        <v>4847</v>
      </c>
      <c r="E2339" t="s">
        <v>4847</v>
      </c>
      <c r="F2339" t="s">
        <v>4219</v>
      </c>
      <c r="G2339" t="s">
        <v>42</v>
      </c>
      <c r="H2339" t="s">
        <v>42</v>
      </c>
      <c r="I2339" t="s">
        <v>8435</v>
      </c>
      <c r="J2339" t="s">
        <v>8436</v>
      </c>
      <c r="K2339" t="s">
        <v>3830</v>
      </c>
      <c r="L2339" t="s">
        <v>3819</v>
      </c>
      <c r="M2339" t="s">
        <v>5678</v>
      </c>
      <c r="N2339" t="s">
        <v>6048</v>
      </c>
      <c r="O2339" t="s">
        <v>48</v>
      </c>
      <c r="P2339" t="s">
        <v>39</v>
      </c>
      <c r="Q2339" t="s">
        <v>44</v>
      </c>
      <c r="R2339" t="s">
        <v>3832</v>
      </c>
      <c r="S2339" t="s">
        <v>8411</v>
      </c>
      <c r="T2339" t="s">
        <v>39</v>
      </c>
      <c r="U2339" t="s">
        <v>45</v>
      </c>
      <c r="V2339" t="str" cm="1">
        <f t="array" aca="1" ref="V2339" ca="1">IFERROR(_xlfn.IFS(A2337="  ..............",OFFSET(A2337,2,0),A2336=" X-------------X",OFFSET(A2336,3,0),MATCH("  ..............",A2339:A2365,0)&gt;2,V2338),"-")</f>
        <v xml:space="preserve">  SDUMO2-MG345  </v>
      </c>
      <c r="W2339" t="str">
        <f t="shared" ca="1" si="108"/>
        <v xml:space="preserve">   1.024 </v>
      </c>
      <c r="X2339" t="str">
        <f t="shared" ca="1" si="109"/>
        <v xml:space="preserve"> SDUMON-MG000 </v>
      </c>
      <c r="Y2339" s="1" t="str">
        <f t="shared" ca="1" si="110"/>
        <v xml:space="preserve">       33.6% </v>
      </c>
    </row>
    <row r="2340" spans="1:25" x14ac:dyDescent="0.25">
      <c r="A2340" t="s">
        <v>43</v>
      </c>
      <c r="B2340" t="s">
        <v>42</v>
      </c>
      <c r="C2340" t="s">
        <v>5604</v>
      </c>
      <c r="D2340" t="s">
        <v>5604</v>
      </c>
      <c r="E2340" t="s">
        <v>5604</v>
      </c>
      <c r="F2340" t="s">
        <v>4831</v>
      </c>
      <c r="G2340" t="s">
        <v>42</v>
      </c>
      <c r="H2340" t="s">
        <v>42</v>
      </c>
      <c r="I2340" t="s">
        <v>8415</v>
      </c>
      <c r="J2340" t="s">
        <v>8416</v>
      </c>
      <c r="K2340" t="s">
        <v>3830</v>
      </c>
      <c r="L2340" t="s">
        <v>6048</v>
      </c>
      <c r="M2340" t="s">
        <v>7683</v>
      </c>
      <c r="N2340" t="s">
        <v>8437</v>
      </c>
      <c r="O2340" t="s">
        <v>8438</v>
      </c>
      <c r="P2340" t="s">
        <v>39</v>
      </c>
      <c r="Q2340" t="s">
        <v>44</v>
      </c>
      <c r="R2340" t="s">
        <v>3832</v>
      </c>
      <c r="S2340" t="s">
        <v>8427</v>
      </c>
      <c r="T2340" t="s">
        <v>39</v>
      </c>
      <c r="U2340" t="s">
        <v>45</v>
      </c>
      <c r="V2340" t="str" cm="1">
        <f t="array" aca="1" ref="V2340" ca="1">IFERROR(_xlfn.IFS(A2338="  ..............",OFFSET(A2338,2,0),A2337=" X-------------X",OFFSET(A2337,3,0),MATCH("  ..............",A2340:A2366,0)&gt;2,V2339),"-")</f>
        <v xml:space="preserve">  SDUMO2-MG345  </v>
      </c>
      <c r="W2340" t="str">
        <f t="shared" ca="1" si="108"/>
        <v xml:space="preserve">   1.024 </v>
      </c>
      <c r="X2340" t="str">
        <f t="shared" ca="1" si="109"/>
        <v xml:space="preserve"> LEOPO2-MG345 </v>
      </c>
      <c r="Y2340" s="1" t="str">
        <f t="shared" ca="1" si="110"/>
        <v xml:space="preserve">        6.7% </v>
      </c>
    </row>
    <row r="2341" spans="1:25" x14ac:dyDescent="0.25">
      <c r="A2341" t="s">
        <v>43</v>
      </c>
      <c r="B2341" t="s">
        <v>42</v>
      </c>
      <c r="C2341" t="s">
        <v>8439</v>
      </c>
      <c r="D2341" t="s">
        <v>4109</v>
      </c>
      <c r="E2341" t="s">
        <v>8439</v>
      </c>
      <c r="F2341" t="s">
        <v>8038</v>
      </c>
      <c r="G2341" t="s">
        <v>42</v>
      </c>
      <c r="H2341" t="s">
        <v>42</v>
      </c>
      <c r="I2341" t="s">
        <v>8440</v>
      </c>
      <c r="J2341" t="s">
        <v>8441</v>
      </c>
      <c r="K2341" t="s">
        <v>3830</v>
      </c>
      <c r="L2341" t="s">
        <v>8442</v>
      </c>
      <c r="M2341" t="s">
        <v>5094</v>
      </c>
      <c r="N2341" t="s">
        <v>8443</v>
      </c>
      <c r="O2341" t="s">
        <v>46</v>
      </c>
      <c r="P2341" t="s">
        <v>39</v>
      </c>
      <c r="Q2341" t="s">
        <v>44</v>
      </c>
      <c r="R2341" t="s">
        <v>7754</v>
      </c>
      <c r="S2341" t="s">
        <v>8444</v>
      </c>
      <c r="T2341" t="s">
        <v>39</v>
      </c>
      <c r="U2341" t="s">
        <v>45</v>
      </c>
      <c r="V2341" t="str" cm="1">
        <f t="array" aca="1" ref="V2341" ca="1">IFERROR(_xlfn.IFS(A2339="  ..............",OFFSET(A2339,2,0),A2338=" X-------------X",OFFSET(A2338,3,0),MATCH("  ..............",A2341:A2367,0)&gt;2,V2340),"-")</f>
        <v xml:space="preserve">  SDUMO2-MG345  </v>
      </c>
      <c r="W2341" t="str">
        <f t="shared" ca="1" si="108"/>
        <v xml:space="preserve">   1.024 </v>
      </c>
      <c r="X2341" t="str">
        <f t="shared" ca="1" si="109"/>
        <v xml:space="preserve"> SDUMT2-MG000 </v>
      </c>
      <c r="Y2341" s="1" t="str">
        <f t="shared" ca="1" si="110"/>
        <v xml:space="preserve">       33.6% </v>
      </c>
    </row>
    <row r="2342" spans="1:25" x14ac:dyDescent="0.25">
      <c r="A2342" t="s">
        <v>43</v>
      </c>
      <c r="B2342" t="s">
        <v>42</v>
      </c>
      <c r="C2342" t="s">
        <v>4414</v>
      </c>
      <c r="D2342" t="s">
        <v>4415</v>
      </c>
      <c r="E2342" t="s">
        <v>4414</v>
      </c>
      <c r="F2342" t="s">
        <v>4831</v>
      </c>
      <c r="G2342" t="s">
        <v>42</v>
      </c>
      <c r="H2342" t="s">
        <v>42</v>
      </c>
      <c r="I2342" t="s">
        <v>6280</v>
      </c>
      <c r="J2342" t="s">
        <v>6281</v>
      </c>
      <c r="K2342" t="s">
        <v>3914</v>
      </c>
      <c r="L2342" t="s">
        <v>6286</v>
      </c>
      <c r="M2342" t="s">
        <v>8445</v>
      </c>
      <c r="N2342" t="s">
        <v>8446</v>
      </c>
      <c r="O2342" t="s">
        <v>140</v>
      </c>
      <c r="P2342" t="s">
        <v>39</v>
      </c>
      <c r="Q2342" t="s">
        <v>7556</v>
      </c>
      <c r="R2342" t="s">
        <v>3832</v>
      </c>
      <c r="S2342" t="s">
        <v>6408</v>
      </c>
      <c r="T2342" t="s">
        <v>39</v>
      </c>
      <c r="U2342" t="s">
        <v>45</v>
      </c>
      <c r="V2342" t="str" cm="1">
        <f t="array" aca="1" ref="V2342" ca="1">IFERROR(_xlfn.IFS(A2340="  ..............",OFFSET(A2340,2,0),A2339=" X-------------X",OFFSET(A2339,3,0),MATCH("  ..............",A2342:A2368,0)&gt;2,V2341),"-")</f>
        <v>-</v>
      </c>
      <c r="W2342" t="str">
        <f t="shared" ca="1" si="108"/>
        <v>-</v>
      </c>
      <c r="X2342" t="str">
        <f t="shared" ca="1" si="109"/>
        <v>-</v>
      </c>
      <c r="Y2342" s="1" t="str">
        <f t="shared" ca="1" si="110"/>
        <v>.............</v>
      </c>
    </row>
    <row r="2343" spans="1:25" x14ac:dyDescent="0.25">
      <c r="A2343" t="s">
        <v>29</v>
      </c>
      <c r="B2343" t="s">
        <v>31</v>
      </c>
      <c r="C2343" t="s">
        <v>31</v>
      </c>
      <c r="D2343" t="s">
        <v>31</v>
      </c>
      <c r="E2343" t="s">
        <v>31</v>
      </c>
      <c r="F2343" t="s">
        <v>32</v>
      </c>
      <c r="G2343" t="s">
        <v>31</v>
      </c>
      <c r="H2343" t="s">
        <v>31</v>
      </c>
      <c r="I2343" t="s">
        <v>33</v>
      </c>
      <c r="J2343" t="s">
        <v>30</v>
      </c>
      <c r="K2343" t="s">
        <v>34</v>
      </c>
      <c r="L2343" t="s">
        <v>31</v>
      </c>
      <c r="M2343" t="s">
        <v>31</v>
      </c>
      <c r="N2343" t="s">
        <v>31</v>
      </c>
      <c r="O2343" t="s">
        <v>35</v>
      </c>
      <c r="P2343" t="s">
        <v>33</v>
      </c>
      <c r="Q2343" t="s">
        <v>36</v>
      </c>
      <c r="R2343" t="s">
        <v>37</v>
      </c>
      <c r="S2343" t="s">
        <v>37</v>
      </c>
      <c r="T2343" t="s">
        <v>33</v>
      </c>
      <c r="U2343" t="s">
        <v>33</v>
      </c>
      <c r="V2343" t="str" cm="1">
        <f t="array" aca="1" ref="V2343" ca="1">IFERROR(_xlfn.IFS(A2341="  ..............",OFFSET(A2341,2,0),A2340=" X-------------X",OFFSET(A2340,3,0),MATCH("  ..............",A2343:A2369,0)&gt;2,V2342),"-")</f>
        <v>-</v>
      </c>
      <c r="W2343" t="str">
        <f t="shared" ca="1" si="108"/>
        <v>-</v>
      </c>
      <c r="X2343" t="str">
        <f t="shared" ca="1" si="109"/>
        <v/>
      </c>
      <c r="Y2343" s="1" t="str">
        <f t="shared" ca="1" si="110"/>
        <v xml:space="preserve">         0.0 </v>
      </c>
    </row>
    <row r="2344" spans="1:25" x14ac:dyDescent="0.25">
      <c r="A2344" t="s">
        <v>8447</v>
      </c>
      <c r="B2344" t="s">
        <v>5000</v>
      </c>
      <c r="C2344" t="s">
        <v>3819</v>
      </c>
      <c r="D2344" t="s">
        <v>3819</v>
      </c>
      <c r="E2344" t="s">
        <v>3819</v>
      </c>
      <c r="F2344" t="s">
        <v>3820</v>
      </c>
      <c r="G2344" t="s">
        <v>3819</v>
      </c>
      <c r="H2344" t="s">
        <v>3821</v>
      </c>
      <c r="I2344" t="s">
        <v>38</v>
      </c>
      <c r="J2344" t="s">
        <v>38</v>
      </c>
      <c r="K2344" t="s">
        <v>38</v>
      </c>
      <c r="L2344" t="s">
        <v>38</v>
      </c>
      <c r="M2344" t="s">
        <v>38</v>
      </c>
      <c r="N2344" t="s">
        <v>38</v>
      </c>
      <c r="O2344" t="s">
        <v>38</v>
      </c>
      <c r="P2344" t="s">
        <v>38</v>
      </c>
      <c r="Q2344" t="s">
        <v>38</v>
      </c>
      <c r="R2344" t="s">
        <v>38</v>
      </c>
      <c r="S2344" t="s">
        <v>38</v>
      </c>
      <c r="T2344" t="s">
        <v>38</v>
      </c>
      <c r="U2344" t="s">
        <v>38</v>
      </c>
      <c r="V2344" t="str" cm="1">
        <f t="array" aca="1" ref="V2344" ca="1">IFERROR(_xlfn.IFS(A2342="  ..............",OFFSET(A2342,2,0),A2341=" X-------------X",OFFSET(A2341,3,0),MATCH("  ..............",A2344:A2370,0)&gt;2,V2343),"-")</f>
        <v>-</v>
      </c>
      <c r="W2344" t="str">
        <f t="shared" ca="1" si="108"/>
        <v>-</v>
      </c>
      <c r="X2344" t="str">
        <f t="shared" ca="1" si="109"/>
        <v xml:space="preserve">              </v>
      </c>
      <c r="Y2344" s="1" t="str">
        <f t="shared" ca="1" si="110"/>
        <v xml:space="preserve">         0.0 </v>
      </c>
    </row>
    <row r="2345" spans="1:25" x14ac:dyDescent="0.25">
      <c r="A2345" t="s">
        <v>8448</v>
      </c>
      <c r="B2345" t="s">
        <v>8099</v>
      </c>
      <c r="C2345" t="s">
        <v>3819</v>
      </c>
      <c r="D2345" t="s">
        <v>3819</v>
      </c>
      <c r="E2345" t="s">
        <v>3819</v>
      </c>
      <c r="F2345" t="s">
        <v>3820</v>
      </c>
      <c r="G2345" t="s">
        <v>3819</v>
      </c>
      <c r="H2345" t="s">
        <v>3819</v>
      </c>
      <c r="I2345" t="s">
        <v>39</v>
      </c>
      <c r="J2345" t="s">
        <v>40</v>
      </c>
      <c r="K2345" t="s">
        <v>41</v>
      </c>
      <c r="L2345" t="s">
        <v>42</v>
      </c>
      <c r="M2345" t="s">
        <v>42</v>
      </c>
      <c r="N2345" t="s">
        <v>41</v>
      </c>
      <c r="O2345" t="s">
        <v>38</v>
      </c>
      <c r="P2345" t="s">
        <v>38</v>
      </c>
      <c r="Q2345" t="s">
        <v>38</v>
      </c>
      <c r="R2345" t="s">
        <v>38</v>
      </c>
      <c r="S2345" t="s">
        <v>38</v>
      </c>
      <c r="T2345" t="s">
        <v>38</v>
      </c>
      <c r="U2345" t="s">
        <v>38</v>
      </c>
      <c r="V2345" t="str" cm="1">
        <f t="array" aca="1" ref="V2345" ca="1">IFERROR(_xlfn.IFS(A2343="  ..............",OFFSET(A2343,2,0),A2342=" X-------------X",OFFSET(A2342,3,0),MATCH("  ..............",A2345:A2371,0)&gt;2,V2344),"-")</f>
        <v xml:space="preserve">  TAQUA1-MG000  </v>
      </c>
      <c r="W2345" t="str">
        <f t="shared" ca="1" si="108"/>
        <v xml:space="preserve">   1.016 </v>
      </c>
      <c r="X2345" t="str">
        <f t="shared" ca="1" si="109"/>
        <v xml:space="preserve"> TAQUAR-MG345 </v>
      </c>
      <c r="Y2345" s="1" t="str">
        <f t="shared" ca="1" si="110"/>
        <v xml:space="preserve">        8.5% </v>
      </c>
    </row>
    <row r="2346" spans="1:25" x14ac:dyDescent="0.25">
      <c r="A2346" t="s">
        <v>43</v>
      </c>
      <c r="B2346" t="s">
        <v>42</v>
      </c>
      <c r="C2346" t="s">
        <v>3826</v>
      </c>
      <c r="D2346" t="s">
        <v>8068</v>
      </c>
      <c r="E2346" t="s">
        <v>3826</v>
      </c>
      <c r="F2346" t="s">
        <v>8069</v>
      </c>
      <c r="G2346" t="s">
        <v>42</v>
      </c>
      <c r="H2346" t="s">
        <v>42</v>
      </c>
      <c r="I2346" t="s">
        <v>7862</v>
      </c>
      <c r="J2346" t="s">
        <v>7863</v>
      </c>
      <c r="K2346" t="s">
        <v>3830</v>
      </c>
      <c r="L2346" t="s">
        <v>5541</v>
      </c>
      <c r="M2346" t="s">
        <v>3837</v>
      </c>
      <c r="N2346" t="s">
        <v>6047</v>
      </c>
      <c r="O2346" t="s">
        <v>46</v>
      </c>
      <c r="P2346" t="s">
        <v>39</v>
      </c>
      <c r="Q2346" t="s">
        <v>44</v>
      </c>
      <c r="R2346" t="s">
        <v>3832</v>
      </c>
      <c r="S2346" t="s">
        <v>4873</v>
      </c>
      <c r="T2346" t="s">
        <v>39</v>
      </c>
      <c r="U2346" t="s">
        <v>45</v>
      </c>
      <c r="V2346" t="str" cm="1">
        <f t="array" aca="1" ref="V2346" ca="1">IFERROR(_xlfn.IFS(A2344="  ..............",OFFSET(A2344,2,0),A2343=" X-------------X",OFFSET(A2343,3,0),MATCH("  ..............",A2346:A2372,0)&gt;2,V2345),"-")</f>
        <v xml:space="preserve">  TAQUA1-MG000  </v>
      </c>
      <c r="W2346" t="str">
        <f t="shared" ca="1" si="108"/>
        <v xml:space="preserve">   1.016 </v>
      </c>
      <c r="X2346" t="str">
        <f t="shared" ca="1" si="109"/>
        <v xml:space="preserve"> TAQUAR-MG230 </v>
      </c>
      <c r="Y2346" s="1" t="str">
        <f t="shared" ca="1" si="110"/>
        <v xml:space="preserve">        8.5% </v>
      </c>
    </row>
    <row r="2347" spans="1:25" x14ac:dyDescent="0.25">
      <c r="A2347" t="s">
        <v>43</v>
      </c>
      <c r="B2347" t="s">
        <v>42</v>
      </c>
      <c r="C2347" t="s">
        <v>3826</v>
      </c>
      <c r="D2347" t="s">
        <v>8068</v>
      </c>
      <c r="E2347" t="s">
        <v>3826</v>
      </c>
      <c r="F2347" t="s">
        <v>8069</v>
      </c>
      <c r="G2347" t="s">
        <v>42</v>
      </c>
      <c r="H2347" t="s">
        <v>42</v>
      </c>
      <c r="I2347" t="s">
        <v>8449</v>
      </c>
      <c r="J2347" t="s">
        <v>8450</v>
      </c>
      <c r="K2347" t="s">
        <v>3830</v>
      </c>
      <c r="L2347" t="s">
        <v>6047</v>
      </c>
      <c r="M2347" t="s">
        <v>6120</v>
      </c>
      <c r="N2347" t="s">
        <v>6047</v>
      </c>
      <c r="O2347" t="s">
        <v>46</v>
      </c>
      <c r="P2347" t="s">
        <v>39</v>
      </c>
      <c r="Q2347" t="s">
        <v>4930</v>
      </c>
      <c r="R2347" t="s">
        <v>3832</v>
      </c>
      <c r="S2347" t="s">
        <v>6617</v>
      </c>
      <c r="T2347" t="s">
        <v>39</v>
      </c>
      <c r="U2347" t="s">
        <v>45</v>
      </c>
      <c r="V2347" t="str" cm="1">
        <f t="array" aca="1" ref="V2347" ca="1">IFERROR(_xlfn.IFS(A2345="  ..............",OFFSET(A2345,2,0),A2344=" X-------------X",OFFSET(A2344,3,0),MATCH("  ..............",A2347:A2373,0)&gt;2,V2346),"-")</f>
        <v xml:space="preserve">  TAQUA1-MG000  </v>
      </c>
      <c r="W2347" t="str">
        <f t="shared" ca="1" si="108"/>
        <v xml:space="preserve">   1.016 </v>
      </c>
      <c r="X2347" t="str">
        <f t="shared" ca="1" si="109"/>
        <v xml:space="preserve"> TAQUA1-MG013 </v>
      </c>
      <c r="Y2347" s="1" t="str">
        <f t="shared" ca="1" si="110"/>
        <v xml:space="preserve">        0.0% </v>
      </c>
    </row>
    <row r="2348" spans="1:25" x14ac:dyDescent="0.25">
      <c r="A2348" t="s">
        <v>43</v>
      </c>
      <c r="B2348" t="s">
        <v>42</v>
      </c>
      <c r="C2348" t="s">
        <v>8100</v>
      </c>
      <c r="D2348" t="s">
        <v>8100</v>
      </c>
      <c r="E2348" t="s">
        <v>8100</v>
      </c>
      <c r="F2348" t="s">
        <v>4219</v>
      </c>
      <c r="G2348" t="s">
        <v>42</v>
      </c>
      <c r="H2348" t="s">
        <v>42</v>
      </c>
      <c r="I2348" t="s">
        <v>8451</v>
      </c>
      <c r="J2348" t="s">
        <v>8452</v>
      </c>
      <c r="K2348" t="s">
        <v>3830</v>
      </c>
      <c r="L2348" t="s">
        <v>3819</v>
      </c>
      <c r="M2348" t="s">
        <v>3819</v>
      </c>
      <c r="N2348" t="s">
        <v>3819</v>
      </c>
      <c r="O2348" t="s">
        <v>46</v>
      </c>
      <c r="P2348" t="s">
        <v>39</v>
      </c>
      <c r="Q2348" t="s">
        <v>44</v>
      </c>
      <c r="R2348" t="s">
        <v>3832</v>
      </c>
      <c r="S2348" t="s">
        <v>3832</v>
      </c>
      <c r="T2348" t="s">
        <v>39</v>
      </c>
      <c r="U2348" t="s">
        <v>45</v>
      </c>
      <c r="V2348" t="str" cm="1">
        <f t="array" aca="1" ref="V2348" ca="1">IFERROR(_xlfn.IFS(A2346="  ..............",OFFSET(A2346,2,0),A2345=" X-------------X",OFFSET(A2345,3,0),MATCH("  ..............",A2348:A2374,0)&gt;2,V2347),"-")</f>
        <v>-</v>
      </c>
      <c r="W2348" t="str">
        <f t="shared" ca="1" si="108"/>
        <v>-</v>
      </c>
      <c r="X2348" t="str">
        <f t="shared" ca="1" si="109"/>
        <v>-</v>
      </c>
      <c r="Y2348" s="1" t="str">
        <f t="shared" ca="1" si="110"/>
        <v>.............</v>
      </c>
    </row>
    <row r="2349" spans="1:25" x14ac:dyDescent="0.25">
      <c r="A2349" t="s">
        <v>29</v>
      </c>
      <c r="B2349" t="s">
        <v>31</v>
      </c>
      <c r="C2349" t="s">
        <v>31</v>
      </c>
      <c r="D2349" t="s">
        <v>31</v>
      </c>
      <c r="E2349" t="s">
        <v>31</v>
      </c>
      <c r="F2349" t="s">
        <v>32</v>
      </c>
      <c r="G2349" t="s">
        <v>31</v>
      </c>
      <c r="H2349" t="s">
        <v>31</v>
      </c>
      <c r="I2349" t="s">
        <v>33</v>
      </c>
      <c r="J2349" t="s">
        <v>30</v>
      </c>
      <c r="K2349" t="s">
        <v>34</v>
      </c>
      <c r="L2349" t="s">
        <v>31</v>
      </c>
      <c r="M2349" t="s">
        <v>31</v>
      </c>
      <c r="N2349" t="s">
        <v>31</v>
      </c>
      <c r="O2349" t="s">
        <v>35</v>
      </c>
      <c r="P2349" t="s">
        <v>33</v>
      </c>
      <c r="Q2349" t="s">
        <v>36</v>
      </c>
      <c r="R2349" t="s">
        <v>37</v>
      </c>
      <c r="S2349" t="s">
        <v>37</v>
      </c>
      <c r="T2349" t="s">
        <v>33</v>
      </c>
      <c r="U2349" t="s">
        <v>33</v>
      </c>
      <c r="V2349" t="str" cm="1">
        <f t="array" aca="1" ref="V2349" ca="1">IFERROR(_xlfn.IFS(A2347="  ..............",OFFSET(A2347,2,0),A2346=" X-------------X",OFFSET(A2346,3,0),MATCH("  ..............",A2349:A2375,0)&gt;2,V2348),"-")</f>
        <v>-</v>
      </c>
      <c r="W2349" t="str">
        <f t="shared" ca="1" si="108"/>
        <v>-</v>
      </c>
      <c r="X2349" t="str">
        <f t="shared" ca="1" si="109"/>
        <v/>
      </c>
      <c r="Y2349" s="1" t="str">
        <f t="shared" ca="1" si="110"/>
        <v xml:space="preserve">         0.0 </v>
      </c>
    </row>
    <row r="2350" spans="1:25" x14ac:dyDescent="0.25">
      <c r="A2350" t="s">
        <v>8453</v>
      </c>
      <c r="B2350" t="s">
        <v>5000</v>
      </c>
      <c r="C2350" t="s">
        <v>3819</v>
      </c>
      <c r="D2350" t="s">
        <v>3819</v>
      </c>
      <c r="E2350" t="s">
        <v>3819</v>
      </c>
      <c r="F2350" t="s">
        <v>3820</v>
      </c>
      <c r="G2350" t="s">
        <v>3819</v>
      </c>
      <c r="H2350" t="s">
        <v>3821</v>
      </c>
      <c r="I2350" t="s">
        <v>38</v>
      </c>
      <c r="J2350" t="s">
        <v>38</v>
      </c>
      <c r="K2350" t="s">
        <v>38</v>
      </c>
      <c r="L2350" t="s">
        <v>38</v>
      </c>
      <c r="M2350" t="s">
        <v>38</v>
      </c>
      <c r="N2350" t="s">
        <v>38</v>
      </c>
      <c r="O2350" t="s">
        <v>38</v>
      </c>
      <c r="P2350" t="s">
        <v>38</v>
      </c>
      <c r="Q2350" t="s">
        <v>38</v>
      </c>
      <c r="R2350" t="s">
        <v>38</v>
      </c>
      <c r="S2350" t="s">
        <v>38</v>
      </c>
      <c r="T2350" t="s">
        <v>38</v>
      </c>
      <c r="U2350" t="s">
        <v>38</v>
      </c>
      <c r="V2350" t="str" cm="1">
        <f t="array" aca="1" ref="V2350" ca="1">IFERROR(_xlfn.IFS(A2348="  ..............",OFFSET(A2348,2,0),A2347=" X-------------X",OFFSET(A2347,3,0),MATCH("  ..............",A2350:A2376,0)&gt;2,V2349),"-")</f>
        <v>-</v>
      </c>
      <c r="W2350" t="str">
        <f t="shared" ca="1" si="108"/>
        <v>-</v>
      </c>
      <c r="X2350" t="str">
        <f t="shared" ca="1" si="109"/>
        <v xml:space="preserve">              </v>
      </c>
      <c r="Y2350" s="1" t="str">
        <f t="shared" ca="1" si="110"/>
        <v xml:space="preserve">         0.0 </v>
      </c>
    </row>
    <row r="2351" spans="1:25" x14ac:dyDescent="0.25">
      <c r="A2351" t="s">
        <v>8454</v>
      </c>
      <c r="B2351" t="s">
        <v>6582</v>
      </c>
      <c r="C2351" t="s">
        <v>3819</v>
      </c>
      <c r="D2351" t="s">
        <v>3819</v>
      </c>
      <c r="E2351" t="s">
        <v>3819</v>
      </c>
      <c r="F2351" t="s">
        <v>3820</v>
      </c>
      <c r="G2351" t="s">
        <v>3819</v>
      </c>
      <c r="H2351" t="s">
        <v>3819</v>
      </c>
      <c r="I2351" t="s">
        <v>39</v>
      </c>
      <c r="J2351" t="s">
        <v>40</v>
      </c>
      <c r="K2351" t="s">
        <v>41</v>
      </c>
      <c r="L2351" t="s">
        <v>42</v>
      </c>
      <c r="M2351" t="s">
        <v>42</v>
      </c>
      <c r="N2351" t="s">
        <v>41</v>
      </c>
      <c r="O2351" t="s">
        <v>38</v>
      </c>
      <c r="P2351" t="s">
        <v>38</v>
      </c>
      <c r="Q2351" t="s">
        <v>38</v>
      </c>
      <c r="R2351" t="s">
        <v>38</v>
      </c>
      <c r="S2351" t="s">
        <v>38</v>
      </c>
      <c r="T2351" t="s">
        <v>38</v>
      </c>
      <c r="U2351" t="s">
        <v>38</v>
      </c>
      <c r="V2351" t="str" cm="1">
        <f t="array" aca="1" ref="V2351" ca="1">IFERROR(_xlfn.IFS(A2349="  ..............",OFFSET(A2349,2,0),A2348=" X-------------X",OFFSET(A2348,3,0),MATCH("  ..............",A2351:A2377,0)&gt;2,V2350),"-")</f>
        <v xml:space="preserve">  TAQUA2-MG000  </v>
      </c>
      <c r="W2351" t="str">
        <f t="shared" ca="1" si="108"/>
        <v xml:space="preserve">   1.016 </v>
      </c>
      <c r="X2351" t="str">
        <f t="shared" ca="1" si="109"/>
        <v xml:space="preserve"> TAQUAR-MG345 </v>
      </c>
      <c r="Y2351" s="1" t="str">
        <f t="shared" ca="1" si="110"/>
        <v xml:space="preserve">        7.9% </v>
      </c>
    </row>
    <row r="2352" spans="1:25" x14ac:dyDescent="0.25">
      <c r="A2352" t="s">
        <v>43</v>
      </c>
      <c r="B2352" t="s">
        <v>42</v>
      </c>
      <c r="C2352" t="s">
        <v>3826</v>
      </c>
      <c r="D2352" t="s">
        <v>7621</v>
      </c>
      <c r="E2352" t="s">
        <v>3826</v>
      </c>
      <c r="F2352" t="s">
        <v>5481</v>
      </c>
      <c r="G2352" t="s">
        <v>42</v>
      </c>
      <c r="H2352" t="s">
        <v>42</v>
      </c>
      <c r="I2352" t="s">
        <v>7862</v>
      </c>
      <c r="J2352" t="s">
        <v>7863</v>
      </c>
      <c r="K2352" t="s">
        <v>3914</v>
      </c>
      <c r="L2352" t="s">
        <v>4775</v>
      </c>
      <c r="M2352" t="s">
        <v>4540</v>
      </c>
      <c r="N2352" t="s">
        <v>6149</v>
      </c>
      <c r="O2352" t="s">
        <v>46</v>
      </c>
      <c r="P2352" t="s">
        <v>39</v>
      </c>
      <c r="Q2352" t="s">
        <v>44</v>
      </c>
      <c r="R2352" t="s">
        <v>3832</v>
      </c>
      <c r="S2352" t="s">
        <v>4047</v>
      </c>
      <c r="T2352" t="s">
        <v>39</v>
      </c>
      <c r="U2352" t="s">
        <v>45</v>
      </c>
      <c r="V2352" t="str" cm="1">
        <f t="array" aca="1" ref="V2352" ca="1">IFERROR(_xlfn.IFS(A2350="  ..............",OFFSET(A2350,2,0),A2349=" X-------------X",OFFSET(A2349,3,0),MATCH("  ..............",A2352:A2378,0)&gt;2,V2351),"-")</f>
        <v xml:space="preserve">  TAQUA2-MG000  </v>
      </c>
      <c r="W2352" t="str">
        <f t="shared" ca="1" si="108"/>
        <v xml:space="preserve">   1.016 </v>
      </c>
      <c r="X2352" t="str">
        <f t="shared" ca="1" si="109"/>
        <v xml:space="preserve"> TAQUAR-MG230 </v>
      </c>
      <c r="Y2352" s="1" t="str">
        <f t="shared" ca="1" si="110"/>
        <v xml:space="preserve">        7.9% </v>
      </c>
    </row>
    <row r="2353" spans="1:25" x14ac:dyDescent="0.25">
      <c r="A2353" t="s">
        <v>43</v>
      </c>
      <c r="B2353" t="s">
        <v>42</v>
      </c>
      <c r="C2353" t="s">
        <v>3826</v>
      </c>
      <c r="D2353" t="s">
        <v>7621</v>
      </c>
      <c r="E2353" t="s">
        <v>3826</v>
      </c>
      <c r="F2353" t="s">
        <v>5481</v>
      </c>
      <c r="G2353" t="s">
        <v>42</v>
      </c>
      <c r="H2353" t="s">
        <v>42</v>
      </c>
      <c r="I2353" t="s">
        <v>8449</v>
      </c>
      <c r="J2353" t="s">
        <v>8450</v>
      </c>
      <c r="K2353" t="s">
        <v>3914</v>
      </c>
      <c r="L2353" t="s">
        <v>4805</v>
      </c>
      <c r="M2353" t="s">
        <v>5389</v>
      </c>
      <c r="N2353" t="s">
        <v>6149</v>
      </c>
      <c r="O2353" t="s">
        <v>46</v>
      </c>
      <c r="P2353" t="s">
        <v>39</v>
      </c>
      <c r="Q2353" t="s">
        <v>4930</v>
      </c>
      <c r="R2353" t="s">
        <v>3832</v>
      </c>
      <c r="S2353" t="s">
        <v>3911</v>
      </c>
      <c r="T2353" t="s">
        <v>39</v>
      </c>
      <c r="U2353" t="s">
        <v>45</v>
      </c>
      <c r="V2353" t="str" cm="1">
        <f t="array" aca="1" ref="V2353" ca="1">IFERROR(_xlfn.IFS(A2351="  ..............",OFFSET(A2351,2,0),A2350=" X-------------X",OFFSET(A2350,3,0),MATCH("  ..............",A2353:A2379,0)&gt;2,V2352),"-")</f>
        <v xml:space="preserve">  TAQUA2-MG000  </v>
      </c>
      <c r="W2353" t="str">
        <f t="shared" ca="1" si="108"/>
        <v xml:space="preserve">   1.016 </v>
      </c>
      <c r="X2353" t="str">
        <f t="shared" ca="1" si="109"/>
        <v xml:space="preserve"> TAQUA2-MG013 </v>
      </c>
      <c r="Y2353" s="1" t="str">
        <f t="shared" ca="1" si="110"/>
        <v xml:space="preserve">        0.0% </v>
      </c>
    </row>
    <row r="2354" spans="1:25" x14ac:dyDescent="0.25">
      <c r="A2354" t="s">
        <v>43</v>
      </c>
      <c r="B2354" t="s">
        <v>42</v>
      </c>
      <c r="C2354" t="s">
        <v>8100</v>
      </c>
      <c r="D2354" t="s">
        <v>8100</v>
      </c>
      <c r="E2354" t="s">
        <v>8100</v>
      </c>
      <c r="F2354" t="s">
        <v>4219</v>
      </c>
      <c r="G2354" t="s">
        <v>42</v>
      </c>
      <c r="H2354" t="s">
        <v>42</v>
      </c>
      <c r="I2354" t="s">
        <v>8455</v>
      </c>
      <c r="J2354" t="s">
        <v>8456</v>
      </c>
      <c r="K2354" t="s">
        <v>3914</v>
      </c>
      <c r="L2354" t="s">
        <v>3819</v>
      </c>
      <c r="M2354" t="s">
        <v>3819</v>
      </c>
      <c r="N2354" t="s">
        <v>3819</v>
      </c>
      <c r="O2354" t="s">
        <v>46</v>
      </c>
      <c r="P2354" t="s">
        <v>39</v>
      </c>
      <c r="Q2354" t="s">
        <v>44</v>
      </c>
      <c r="R2354" t="s">
        <v>3832</v>
      </c>
      <c r="S2354" t="s">
        <v>3832</v>
      </c>
      <c r="T2354" t="s">
        <v>39</v>
      </c>
      <c r="U2354" t="s">
        <v>45</v>
      </c>
      <c r="V2354" t="str" cm="1">
        <f t="array" aca="1" ref="V2354" ca="1">IFERROR(_xlfn.IFS(A2352="  ..............",OFFSET(A2352,2,0),A2351=" X-------------X",OFFSET(A2351,3,0),MATCH("  ..............",A2354:A2380,0)&gt;2,V2353),"-")</f>
        <v>-</v>
      </c>
      <c r="W2354" t="str">
        <f t="shared" ca="1" si="108"/>
        <v>-</v>
      </c>
      <c r="X2354" t="str">
        <f t="shared" ca="1" si="109"/>
        <v>-</v>
      </c>
      <c r="Y2354" s="1" t="str">
        <f t="shared" ca="1" si="110"/>
        <v>.............</v>
      </c>
    </row>
    <row r="2355" spans="1:25" x14ac:dyDescent="0.25">
      <c r="A2355" t="s">
        <v>29</v>
      </c>
      <c r="B2355" t="s">
        <v>31</v>
      </c>
      <c r="C2355" t="s">
        <v>31</v>
      </c>
      <c r="D2355" t="s">
        <v>31</v>
      </c>
      <c r="E2355" t="s">
        <v>31</v>
      </c>
      <c r="F2355" t="s">
        <v>32</v>
      </c>
      <c r="G2355" t="s">
        <v>31</v>
      </c>
      <c r="H2355" t="s">
        <v>31</v>
      </c>
      <c r="I2355" t="s">
        <v>33</v>
      </c>
      <c r="J2355" t="s">
        <v>30</v>
      </c>
      <c r="K2355" t="s">
        <v>34</v>
      </c>
      <c r="L2355" t="s">
        <v>31</v>
      </c>
      <c r="M2355" t="s">
        <v>31</v>
      </c>
      <c r="N2355" t="s">
        <v>31</v>
      </c>
      <c r="O2355" t="s">
        <v>35</v>
      </c>
      <c r="P2355" t="s">
        <v>33</v>
      </c>
      <c r="Q2355" t="s">
        <v>36</v>
      </c>
      <c r="R2355" t="s">
        <v>37</v>
      </c>
      <c r="S2355" t="s">
        <v>37</v>
      </c>
      <c r="T2355" t="s">
        <v>33</v>
      </c>
      <c r="U2355" t="s">
        <v>33</v>
      </c>
      <c r="V2355" t="str" cm="1">
        <f t="array" aca="1" ref="V2355" ca="1">IFERROR(_xlfn.IFS(A2353="  ..............",OFFSET(A2353,2,0),A2352=" X-------------X",OFFSET(A2352,3,0),MATCH("  ..............",A2355:A2381,0)&gt;2,V2354),"-")</f>
        <v>-</v>
      </c>
      <c r="W2355" t="str">
        <f t="shared" ca="1" si="108"/>
        <v>-</v>
      </c>
      <c r="X2355" t="str">
        <f t="shared" ca="1" si="109"/>
        <v/>
      </c>
      <c r="Y2355" s="1" t="str">
        <f t="shared" ca="1" si="110"/>
        <v xml:space="preserve">         0.0 </v>
      </c>
    </row>
    <row r="2356" spans="1:25" x14ac:dyDescent="0.25">
      <c r="A2356" t="s">
        <v>8457</v>
      </c>
      <c r="B2356" t="s">
        <v>6326</v>
      </c>
      <c r="C2356" t="s">
        <v>3819</v>
      </c>
      <c r="D2356" t="s">
        <v>3819</v>
      </c>
      <c r="E2356" t="s">
        <v>3819</v>
      </c>
      <c r="F2356" t="s">
        <v>3820</v>
      </c>
      <c r="G2356" t="s">
        <v>3819</v>
      </c>
      <c r="H2356" t="s">
        <v>3821</v>
      </c>
      <c r="I2356" t="s">
        <v>38</v>
      </c>
      <c r="J2356" t="s">
        <v>38</v>
      </c>
      <c r="K2356" t="s">
        <v>38</v>
      </c>
      <c r="L2356" t="s">
        <v>38</v>
      </c>
      <c r="M2356" t="s">
        <v>38</v>
      </c>
      <c r="N2356" t="s">
        <v>38</v>
      </c>
      <c r="O2356" t="s">
        <v>38</v>
      </c>
      <c r="P2356" t="s">
        <v>38</v>
      </c>
      <c r="Q2356" t="s">
        <v>38</v>
      </c>
      <c r="R2356" t="s">
        <v>38</v>
      </c>
      <c r="S2356" t="s">
        <v>38</v>
      </c>
      <c r="T2356" t="s">
        <v>38</v>
      </c>
      <c r="U2356" t="s">
        <v>38</v>
      </c>
      <c r="V2356" t="str" cm="1">
        <f t="array" aca="1" ref="V2356" ca="1">IFERROR(_xlfn.IFS(A2354="  ..............",OFFSET(A2354,2,0),A2353=" X-------------X",OFFSET(A2353,3,0),MATCH("  ..............",A2356:A2382,0)&gt;2,V2355),"-")</f>
        <v>-</v>
      </c>
      <c r="W2356" t="str">
        <f t="shared" ca="1" si="108"/>
        <v>-</v>
      </c>
      <c r="X2356" t="str">
        <f t="shared" ca="1" si="109"/>
        <v xml:space="preserve">              </v>
      </c>
      <c r="Y2356" s="1" t="str">
        <f t="shared" ca="1" si="110"/>
        <v xml:space="preserve">         0.0 </v>
      </c>
    </row>
    <row r="2357" spans="1:25" x14ac:dyDescent="0.25">
      <c r="A2357" t="s">
        <v>8458</v>
      </c>
      <c r="B2357" t="s">
        <v>7984</v>
      </c>
      <c r="C2357" t="s">
        <v>3819</v>
      </c>
      <c r="D2357" t="s">
        <v>3819</v>
      </c>
      <c r="E2357" t="s">
        <v>3819</v>
      </c>
      <c r="F2357" t="s">
        <v>3820</v>
      </c>
      <c r="G2357" t="s">
        <v>3819</v>
      </c>
      <c r="H2357" t="s">
        <v>3819</v>
      </c>
      <c r="I2357" t="s">
        <v>39</v>
      </c>
      <c r="J2357" t="s">
        <v>40</v>
      </c>
      <c r="K2357" t="s">
        <v>41</v>
      </c>
      <c r="L2357" t="s">
        <v>42</v>
      </c>
      <c r="M2357" t="s">
        <v>42</v>
      </c>
      <c r="N2357" t="s">
        <v>41</v>
      </c>
      <c r="O2357" t="s">
        <v>38</v>
      </c>
      <c r="P2357" t="s">
        <v>38</v>
      </c>
      <c r="Q2357" t="s">
        <v>38</v>
      </c>
      <c r="R2357" t="s">
        <v>38</v>
      </c>
      <c r="S2357" t="s">
        <v>38</v>
      </c>
      <c r="T2357" t="s">
        <v>38</v>
      </c>
      <c r="U2357" t="s">
        <v>38</v>
      </c>
      <c r="V2357" t="str" cm="1">
        <f t="array" aca="1" ref="V2357" ca="1">IFERROR(_xlfn.IFS(A2355="  ..............",OFFSET(A2355,2,0),A2354=" X-------------X",OFFSET(A2354,3,0),MATCH("  ..............",A2357:A2383,0)&gt;2,V2356),"-")</f>
        <v xml:space="preserve">  LAF-T3-MG000  </v>
      </c>
      <c r="W2357" t="str">
        <f t="shared" ca="1" si="108"/>
        <v xml:space="preserve">   1.038 </v>
      </c>
      <c r="X2357" t="str">
        <f t="shared" ca="1" si="109"/>
        <v xml:space="preserve"> LAFAIE-MG345 </v>
      </c>
      <c r="Y2357" s="1" t="str">
        <f t="shared" ca="1" si="110"/>
        <v xml:space="preserve">       26.9% </v>
      </c>
    </row>
    <row r="2358" spans="1:25" x14ac:dyDescent="0.25">
      <c r="A2358" t="s">
        <v>43</v>
      </c>
      <c r="B2358" t="s">
        <v>42</v>
      </c>
      <c r="C2358" t="s">
        <v>4120</v>
      </c>
      <c r="D2358" t="s">
        <v>7966</v>
      </c>
      <c r="E2358" t="s">
        <v>4120</v>
      </c>
      <c r="F2358" t="s">
        <v>3876</v>
      </c>
      <c r="G2358" t="s">
        <v>42</v>
      </c>
      <c r="H2358" t="s">
        <v>42</v>
      </c>
      <c r="I2358" t="s">
        <v>7836</v>
      </c>
      <c r="J2358" t="s">
        <v>7837</v>
      </c>
      <c r="K2358" t="s">
        <v>3921</v>
      </c>
      <c r="L2358" t="s">
        <v>8459</v>
      </c>
      <c r="M2358" t="s">
        <v>3837</v>
      </c>
      <c r="N2358" t="s">
        <v>3870</v>
      </c>
      <c r="O2358" t="s">
        <v>46</v>
      </c>
      <c r="P2358" t="s">
        <v>39</v>
      </c>
      <c r="Q2358" t="s">
        <v>44</v>
      </c>
      <c r="R2358" t="s">
        <v>3832</v>
      </c>
      <c r="S2358" t="s">
        <v>4065</v>
      </c>
      <c r="T2358" t="s">
        <v>39</v>
      </c>
      <c r="U2358" t="s">
        <v>45</v>
      </c>
      <c r="V2358" t="str" cm="1">
        <f t="array" aca="1" ref="V2358" ca="1">IFERROR(_xlfn.IFS(A2356="  ..............",OFFSET(A2356,2,0),A2355=" X-------------X",OFFSET(A2355,3,0),MATCH("  ..............",A2358:A2384,0)&gt;2,V2357),"-")</f>
        <v xml:space="preserve">  LAF-T3-MG000  </v>
      </c>
      <c r="W2358" t="str">
        <f t="shared" ca="1" si="108"/>
        <v xml:space="preserve">   1.038 </v>
      </c>
      <c r="X2358" t="str">
        <f t="shared" ca="1" si="109"/>
        <v xml:space="preserve"> LAFAIE-MG138 </v>
      </c>
      <c r="Y2358" s="1" t="str">
        <f t="shared" ca="1" si="110"/>
        <v xml:space="preserve">       26.9% </v>
      </c>
    </row>
    <row r="2359" spans="1:25" x14ac:dyDescent="0.25">
      <c r="A2359" t="s">
        <v>43</v>
      </c>
      <c r="B2359" t="s">
        <v>42</v>
      </c>
      <c r="C2359" t="s">
        <v>4120</v>
      </c>
      <c r="D2359" t="s">
        <v>7966</v>
      </c>
      <c r="E2359" t="s">
        <v>4120</v>
      </c>
      <c r="F2359" t="s">
        <v>3876</v>
      </c>
      <c r="G2359" t="s">
        <v>42</v>
      </c>
      <c r="H2359" t="s">
        <v>42</v>
      </c>
      <c r="I2359" t="s">
        <v>8403</v>
      </c>
      <c r="J2359" t="s">
        <v>8404</v>
      </c>
      <c r="K2359" t="s">
        <v>3921</v>
      </c>
      <c r="L2359" t="s">
        <v>7970</v>
      </c>
      <c r="M2359" t="s">
        <v>6120</v>
      </c>
      <c r="N2359" t="s">
        <v>3870</v>
      </c>
      <c r="O2359" t="s">
        <v>46</v>
      </c>
      <c r="P2359" t="s">
        <v>39</v>
      </c>
      <c r="Q2359" t="s">
        <v>4737</v>
      </c>
      <c r="R2359" t="s">
        <v>3832</v>
      </c>
      <c r="S2359" t="s">
        <v>3832</v>
      </c>
      <c r="T2359" t="s">
        <v>39</v>
      </c>
      <c r="U2359" t="s">
        <v>45</v>
      </c>
      <c r="V2359" t="str" cm="1">
        <f t="array" aca="1" ref="V2359" ca="1">IFERROR(_xlfn.IFS(A2357="  ..............",OFFSET(A2357,2,0),A2356=" X-------------X",OFFSET(A2356,3,0),MATCH("  ..............",A2359:A2385,0)&gt;2,V2358),"-")</f>
        <v xml:space="preserve">  LAF-T3-MG000  </v>
      </c>
      <c r="W2359" t="str">
        <f t="shared" ca="1" si="108"/>
        <v xml:space="preserve">   1.038 </v>
      </c>
      <c r="X2359" t="str">
        <f t="shared" ca="1" si="109"/>
        <v xml:space="preserve"> LAF-T3-MG013 </v>
      </c>
      <c r="Y2359" s="1" t="str">
        <f t="shared" ca="1" si="110"/>
        <v xml:space="preserve">        0.0% </v>
      </c>
    </row>
    <row r="2360" spans="1:25" x14ac:dyDescent="0.25">
      <c r="A2360" t="s">
        <v>43</v>
      </c>
      <c r="B2360" t="s">
        <v>42</v>
      </c>
      <c r="C2360" t="s">
        <v>4579</v>
      </c>
      <c r="D2360" t="s">
        <v>4579</v>
      </c>
      <c r="E2360" t="s">
        <v>4579</v>
      </c>
      <c r="F2360" t="s">
        <v>4219</v>
      </c>
      <c r="G2360" t="s">
        <v>42</v>
      </c>
      <c r="H2360" t="s">
        <v>42</v>
      </c>
      <c r="I2360" t="s">
        <v>8460</v>
      </c>
      <c r="J2360" t="s">
        <v>8461</v>
      </c>
      <c r="K2360" t="s">
        <v>3921</v>
      </c>
      <c r="L2360" t="s">
        <v>3819</v>
      </c>
      <c r="M2360" t="s">
        <v>3819</v>
      </c>
      <c r="N2360" t="s">
        <v>3819</v>
      </c>
      <c r="O2360" t="s">
        <v>46</v>
      </c>
      <c r="P2360" t="s">
        <v>39</v>
      </c>
      <c r="Q2360" t="s">
        <v>44</v>
      </c>
      <c r="R2360" t="s">
        <v>3832</v>
      </c>
      <c r="S2360" t="s">
        <v>3832</v>
      </c>
      <c r="T2360" t="s">
        <v>39</v>
      </c>
      <c r="U2360" t="s">
        <v>45</v>
      </c>
      <c r="V2360" t="str" cm="1">
        <f t="array" aca="1" ref="V2360" ca="1">IFERROR(_xlfn.IFS(A2358="  ..............",OFFSET(A2358,2,0),A2357=" X-------------X",OFFSET(A2357,3,0),MATCH("  ..............",A2360:A2386,0)&gt;2,V2359),"-")</f>
        <v>-</v>
      </c>
      <c r="W2360" t="str">
        <f t="shared" ca="1" si="108"/>
        <v>-</v>
      </c>
      <c r="X2360" t="str">
        <f t="shared" ca="1" si="109"/>
        <v>-</v>
      </c>
      <c r="Y2360" s="1" t="str">
        <f t="shared" ca="1" si="110"/>
        <v>.............</v>
      </c>
    </row>
    <row r="2361" spans="1:25" x14ac:dyDescent="0.25">
      <c r="A2361" t="s">
        <v>29</v>
      </c>
      <c r="B2361" t="s">
        <v>31</v>
      </c>
      <c r="C2361" t="s">
        <v>31</v>
      </c>
      <c r="D2361" t="s">
        <v>31</v>
      </c>
      <c r="E2361" t="s">
        <v>31</v>
      </c>
      <c r="F2361" t="s">
        <v>32</v>
      </c>
      <c r="G2361" t="s">
        <v>31</v>
      </c>
      <c r="H2361" t="s">
        <v>31</v>
      </c>
      <c r="I2361" t="s">
        <v>33</v>
      </c>
      <c r="J2361" t="s">
        <v>30</v>
      </c>
      <c r="K2361" t="s">
        <v>34</v>
      </c>
      <c r="L2361" t="s">
        <v>31</v>
      </c>
      <c r="M2361" t="s">
        <v>31</v>
      </c>
      <c r="N2361" t="s">
        <v>31</v>
      </c>
      <c r="O2361" t="s">
        <v>35</v>
      </c>
      <c r="P2361" t="s">
        <v>33</v>
      </c>
      <c r="Q2361" t="s">
        <v>36</v>
      </c>
      <c r="R2361" t="s">
        <v>37</v>
      </c>
      <c r="S2361" t="s">
        <v>37</v>
      </c>
      <c r="T2361" t="s">
        <v>33</v>
      </c>
      <c r="U2361" t="s">
        <v>33</v>
      </c>
      <c r="V2361" t="str" cm="1">
        <f t="array" aca="1" ref="V2361" ca="1">IFERROR(_xlfn.IFS(A2359="  ..............",OFFSET(A2359,2,0),A2358=" X-------------X",OFFSET(A2358,3,0),MATCH("  ..............",A2361:A2387,0)&gt;2,V2360),"-")</f>
        <v>-</v>
      </c>
      <c r="W2361" t="str">
        <f t="shared" ca="1" si="108"/>
        <v>-</v>
      </c>
      <c r="X2361" t="str">
        <f t="shared" ca="1" si="109"/>
        <v/>
      </c>
      <c r="Y2361" s="1" t="str">
        <f t="shared" ca="1" si="110"/>
        <v xml:space="preserve">         0.0 </v>
      </c>
    </row>
    <row r="2362" spans="1:25" x14ac:dyDescent="0.25">
      <c r="A2362" t="s">
        <v>8462</v>
      </c>
      <c r="B2362" t="s">
        <v>6326</v>
      </c>
      <c r="C2362" t="s">
        <v>3819</v>
      </c>
      <c r="D2362" t="s">
        <v>3819</v>
      </c>
      <c r="E2362" t="s">
        <v>3819</v>
      </c>
      <c r="F2362" t="s">
        <v>3820</v>
      </c>
      <c r="G2362" t="s">
        <v>3819</v>
      </c>
      <c r="H2362" t="s">
        <v>3821</v>
      </c>
      <c r="I2362" t="s">
        <v>38</v>
      </c>
      <c r="J2362" t="s">
        <v>38</v>
      </c>
      <c r="K2362" t="s">
        <v>38</v>
      </c>
      <c r="L2362" t="s">
        <v>38</v>
      </c>
      <c r="M2362" t="s">
        <v>38</v>
      </c>
      <c r="N2362" t="s">
        <v>38</v>
      </c>
      <c r="O2362" t="s">
        <v>38</v>
      </c>
      <c r="P2362" t="s">
        <v>38</v>
      </c>
      <c r="Q2362" t="s">
        <v>38</v>
      </c>
      <c r="R2362" t="s">
        <v>38</v>
      </c>
      <c r="S2362" t="s">
        <v>38</v>
      </c>
      <c r="T2362" t="s">
        <v>38</v>
      </c>
      <c r="U2362" t="s">
        <v>38</v>
      </c>
      <c r="V2362" t="str" cm="1">
        <f t="array" aca="1" ref="V2362" ca="1">IFERROR(_xlfn.IFS(A2360="  ..............",OFFSET(A2360,2,0),A2359=" X-------------X",OFFSET(A2359,3,0),MATCH("  ..............",A2362:A2388,0)&gt;2,V2361),"-")</f>
        <v>-</v>
      </c>
      <c r="W2362" t="str">
        <f t="shared" ca="1" si="108"/>
        <v>-</v>
      </c>
      <c r="X2362" t="str">
        <f t="shared" ca="1" si="109"/>
        <v xml:space="preserve">              </v>
      </c>
      <c r="Y2362" s="1" t="str">
        <f t="shared" ca="1" si="110"/>
        <v xml:space="preserve">         0.0 </v>
      </c>
    </row>
    <row r="2363" spans="1:25" x14ac:dyDescent="0.25">
      <c r="A2363" t="s">
        <v>8463</v>
      </c>
      <c r="B2363" t="s">
        <v>7984</v>
      </c>
      <c r="C2363" t="s">
        <v>3819</v>
      </c>
      <c r="D2363" t="s">
        <v>3819</v>
      </c>
      <c r="E2363" t="s">
        <v>3819</v>
      </c>
      <c r="F2363" t="s">
        <v>3820</v>
      </c>
      <c r="G2363" t="s">
        <v>3819</v>
      </c>
      <c r="H2363" t="s">
        <v>3819</v>
      </c>
      <c r="I2363" t="s">
        <v>39</v>
      </c>
      <c r="J2363" t="s">
        <v>40</v>
      </c>
      <c r="K2363" t="s">
        <v>41</v>
      </c>
      <c r="L2363" t="s">
        <v>42</v>
      </c>
      <c r="M2363" t="s">
        <v>42</v>
      </c>
      <c r="N2363" t="s">
        <v>41</v>
      </c>
      <c r="O2363" t="s">
        <v>38</v>
      </c>
      <c r="P2363" t="s">
        <v>38</v>
      </c>
      <c r="Q2363" t="s">
        <v>38</v>
      </c>
      <c r="R2363" t="s">
        <v>38</v>
      </c>
      <c r="S2363" t="s">
        <v>38</v>
      </c>
      <c r="T2363" t="s">
        <v>38</v>
      </c>
      <c r="U2363" t="s">
        <v>38</v>
      </c>
      <c r="V2363" t="str" cm="1">
        <f t="array" aca="1" ref="V2363" ca="1">IFERROR(_xlfn.IFS(A2361="  ..............",OFFSET(A2361,2,0),A2360=" X-------------X",OFFSET(A2360,3,0),MATCH("  ..............",A2363:A2389,0)&gt;2,V2362),"-")</f>
        <v xml:space="preserve">  LAF-T4-MG000  </v>
      </c>
      <c r="W2363" t="str">
        <f t="shared" ca="1" si="108"/>
        <v xml:space="preserve">   1.038 </v>
      </c>
      <c r="X2363" t="str">
        <f t="shared" ca="1" si="109"/>
        <v xml:space="preserve"> LAFAIE-MG345 </v>
      </c>
      <c r="Y2363" s="1" t="str">
        <f t="shared" ca="1" si="110"/>
        <v xml:space="preserve">       26.7% </v>
      </c>
    </row>
    <row r="2364" spans="1:25" x14ac:dyDescent="0.25">
      <c r="A2364" t="s">
        <v>43</v>
      </c>
      <c r="B2364" t="s">
        <v>42</v>
      </c>
      <c r="C2364" t="s">
        <v>4120</v>
      </c>
      <c r="D2364" t="s">
        <v>7966</v>
      </c>
      <c r="E2364" t="s">
        <v>4120</v>
      </c>
      <c r="F2364" t="s">
        <v>8464</v>
      </c>
      <c r="G2364" t="s">
        <v>42</v>
      </c>
      <c r="H2364" t="s">
        <v>42</v>
      </c>
      <c r="I2364" t="s">
        <v>7836</v>
      </c>
      <c r="J2364" t="s">
        <v>7837</v>
      </c>
      <c r="K2364" t="s">
        <v>4323</v>
      </c>
      <c r="L2364" t="s">
        <v>5942</v>
      </c>
      <c r="M2364" t="s">
        <v>3837</v>
      </c>
      <c r="N2364" t="s">
        <v>8465</v>
      </c>
      <c r="O2364" t="s">
        <v>46</v>
      </c>
      <c r="P2364" t="s">
        <v>39</v>
      </c>
      <c r="Q2364" t="s">
        <v>44</v>
      </c>
      <c r="R2364" t="s">
        <v>3832</v>
      </c>
      <c r="S2364" t="s">
        <v>7976</v>
      </c>
      <c r="T2364" t="s">
        <v>39</v>
      </c>
      <c r="U2364" t="s">
        <v>45</v>
      </c>
      <c r="V2364" t="str" cm="1">
        <f t="array" aca="1" ref="V2364" ca="1">IFERROR(_xlfn.IFS(A2362="  ..............",OFFSET(A2362,2,0),A2361=" X-------------X",OFFSET(A2361,3,0),MATCH("  ..............",A2364:A2390,0)&gt;2,V2363),"-")</f>
        <v xml:space="preserve">  LAF-T4-MG000  </v>
      </c>
      <c r="W2364" t="str">
        <f t="shared" ca="1" si="108"/>
        <v xml:space="preserve">   1.038 </v>
      </c>
      <c r="X2364" t="str">
        <f t="shared" ca="1" si="109"/>
        <v xml:space="preserve"> LAFAIE-MG138 </v>
      </c>
      <c r="Y2364" s="1" t="str">
        <f t="shared" ca="1" si="110"/>
        <v xml:space="preserve">       26.7% </v>
      </c>
    </row>
    <row r="2365" spans="1:25" x14ac:dyDescent="0.25">
      <c r="A2365" t="s">
        <v>43</v>
      </c>
      <c r="B2365" t="s">
        <v>42</v>
      </c>
      <c r="C2365" t="s">
        <v>4120</v>
      </c>
      <c r="D2365" t="s">
        <v>7966</v>
      </c>
      <c r="E2365" t="s">
        <v>4120</v>
      </c>
      <c r="F2365" t="s">
        <v>8464</v>
      </c>
      <c r="G2365" t="s">
        <v>42</v>
      </c>
      <c r="H2365" t="s">
        <v>42</v>
      </c>
      <c r="I2365" t="s">
        <v>8403</v>
      </c>
      <c r="J2365" t="s">
        <v>8404</v>
      </c>
      <c r="K2365" t="s">
        <v>4323</v>
      </c>
      <c r="L2365" t="s">
        <v>7972</v>
      </c>
      <c r="M2365" t="s">
        <v>6120</v>
      </c>
      <c r="N2365" t="s">
        <v>8465</v>
      </c>
      <c r="O2365" t="s">
        <v>46</v>
      </c>
      <c r="P2365" t="s">
        <v>39</v>
      </c>
      <c r="Q2365" t="s">
        <v>4737</v>
      </c>
      <c r="R2365" t="s">
        <v>3832</v>
      </c>
      <c r="S2365" t="s">
        <v>3918</v>
      </c>
      <c r="T2365" t="s">
        <v>39</v>
      </c>
      <c r="U2365" t="s">
        <v>45</v>
      </c>
      <c r="V2365" t="str" cm="1">
        <f t="array" aca="1" ref="V2365" ca="1">IFERROR(_xlfn.IFS(A2363="  ..............",OFFSET(A2363,2,0),A2362=" X-------------X",OFFSET(A2362,3,0),MATCH("  ..............",A2365:A2391,0)&gt;2,V2364),"-")</f>
        <v xml:space="preserve">  LAF-T4-MG000  </v>
      </c>
      <c r="W2365" t="str">
        <f t="shared" ca="1" si="108"/>
        <v xml:space="preserve">   1.038 </v>
      </c>
      <c r="X2365" t="str">
        <f t="shared" ca="1" si="109"/>
        <v xml:space="preserve"> LAF-T4-MG013 </v>
      </c>
      <c r="Y2365" s="1" t="str">
        <f t="shared" ca="1" si="110"/>
        <v xml:space="preserve">        0.0% </v>
      </c>
    </row>
    <row r="2366" spans="1:25" x14ac:dyDescent="0.25">
      <c r="A2366" t="s">
        <v>43</v>
      </c>
      <c r="B2366" t="s">
        <v>42</v>
      </c>
      <c r="C2366" t="s">
        <v>4579</v>
      </c>
      <c r="D2366" t="s">
        <v>4579</v>
      </c>
      <c r="E2366" t="s">
        <v>4579</v>
      </c>
      <c r="F2366" t="s">
        <v>4219</v>
      </c>
      <c r="G2366" t="s">
        <v>42</v>
      </c>
      <c r="H2366" t="s">
        <v>42</v>
      </c>
      <c r="I2366" t="s">
        <v>8466</v>
      </c>
      <c r="J2366" t="s">
        <v>8467</v>
      </c>
      <c r="K2366" t="s">
        <v>4323</v>
      </c>
      <c r="L2366" t="s">
        <v>3819</v>
      </c>
      <c r="M2366" t="s">
        <v>3819</v>
      </c>
      <c r="N2366" t="s">
        <v>3819</v>
      </c>
      <c r="O2366" t="s">
        <v>46</v>
      </c>
      <c r="P2366" t="s">
        <v>39</v>
      </c>
      <c r="Q2366" t="s">
        <v>44</v>
      </c>
      <c r="R2366" t="s">
        <v>3832</v>
      </c>
      <c r="S2366" t="s">
        <v>3832</v>
      </c>
      <c r="T2366" t="s">
        <v>39</v>
      </c>
      <c r="U2366" t="s">
        <v>45</v>
      </c>
      <c r="V2366" t="str" cm="1">
        <f t="array" aca="1" ref="V2366" ca="1">IFERROR(_xlfn.IFS(A2364="  ..............",OFFSET(A2364,2,0),A2363=" X-------------X",OFFSET(A2363,3,0),MATCH("  ..............",A2366:A2392,0)&gt;2,V2365),"-")</f>
        <v>-</v>
      </c>
      <c r="W2366" t="str">
        <f t="shared" ca="1" si="108"/>
        <v>-</v>
      </c>
      <c r="X2366" t="str">
        <f t="shared" ca="1" si="109"/>
        <v>-</v>
      </c>
      <c r="Y2366" s="1" t="str">
        <f t="shared" ca="1" si="110"/>
        <v>.............</v>
      </c>
    </row>
    <row r="2367" spans="1:25" x14ac:dyDescent="0.25">
      <c r="A2367" t="s">
        <v>29</v>
      </c>
      <c r="B2367" t="s">
        <v>31</v>
      </c>
      <c r="C2367" t="s">
        <v>31</v>
      </c>
      <c r="D2367" t="s">
        <v>31</v>
      </c>
      <c r="E2367" t="s">
        <v>31</v>
      </c>
      <c r="F2367" t="s">
        <v>32</v>
      </c>
      <c r="G2367" t="s">
        <v>31</v>
      </c>
      <c r="H2367" t="s">
        <v>31</v>
      </c>
      <c r="I2367" t="s">
        <v>33</v>
      </c>
      <c r="J2367" t="s">
        <v>30</v>
      </c>
      <c r="K2367" t="s">
        <v>34</v>
      </c>
      <c r="L2367" t="s">
        <v>31</v>
      </c>
      <c r="M2367" t="s">
        <v>31</v>
      </c>
      <c r="N2367" t="s">
        <v>31</v>
      </c>
      <c r="O2367" t="s">
        <v>35</v>
      </c>
      <c r="P2367" t="s">
        <v>33</v>
      </c>
      <c r="Q2367" t="s">
        <v>36</v>
      </c>
      <c r="R2367" t="s">
        <v>37</v>
      </c>
      <c r="S2367" t="s">
        <v>37</v>
      </c>
      <c r="T2367" t="s">
        <v>33</v>
      </c>
      <c r="U2367" t="s">
        <v>33</v>
      </c>
      <c r="V2367" t="str" cm="1">
        <f t="array" aca="1" ref="V2367" ca="1">IFERROR(_xlfn.IFS(A2365="  ..............",OFFSET(A2365,2,0),A2364=" X-------------X",OFFSET(A2364,3,0),MATCH("  ..............",A2367:A2393,0)&gt;2,V2366),"-")</f>
        <v>-</v>
      </c>
      <c r="W2367" t="str">
        <f t="shared" ca="1" si="108"/>
        <v>-</v>
      </c>
      <c r="X2367" t="str">
        <f t="shared" ca="1" si="109"/>
        <v/>
      </c>
      <c r="Y2367" s="1" t="str">
        <f t="shared" ca="1" si="110"/>
        <v xml:space="preserve">         0.0 </v>
      </c>
    </row>
    <row r="2368" spans="1:25" x14ac:dyDescent="0.25">
      <c r="A2368" t="s">
        <v>8468</v>
      </c>
      <c r="B2368" t="s">
        <v>5343</v>
      </c>
      <c r="C2368" t="s">
        <v>3819</v>
      </c>
      <c r="D2368" t="s">
        <v>3819</v>
      </c>
      <c r="E2368" t="s">
        <v>3819</v>
      </c>
      <c r="F2368" t="s">
        <v>3820</v>
      </c>
      <c r="G2368" t="s">
        <v>3819</v>
      </c>
      <c r="H2368" t="s">
        <v>3821</v>
      </c>
      <c r="I2368" t="s">
        <v>38</v>
      </c>
      <c r="J2368" t="s">
        <v>38</v>
      </c>
      <c r="K2368" t="s">
        <v>38</v>
      </c>
      <c r="L2368" t="s">
        <v>38</v>
      </c>
      <c r="M2368" t="s">
        <v>38</v>
      </c>
      <c r="N2368" t="s">
        <v>38</v>
      </c>
      <c r="O2368" t="s">
        <v>38</v>
      </c>
      <c r="P2368" t="s">
        <v>38</v>
      </c>
      <c r="Q2368" t="s">
        <v>38</v>
      </c>
      <c r="R2368" t="s">
        <v>38</v>
      </c>
      <c r="S2368" t="s">
        <v>38</v>
      </c>
      <c r="T2368" t="s">
        <v>38</v>
      </c>
      <c r="U2368" t="s">
        <v>38</v>
      </c>
      <c r="V2368" t="str" cm="1">
        <f t="array" aca="1" ref="V2368" ca="1">IFERROR(_xlfn.IFS(A2366="  ..............",OFFSET(A2366,2,0),A2365=" X-------------X",OFFSET(A2365,3,0),MATCH("  ..............",A2368:A2394,0)&gt;2,V2367),"-")</f>
        <v>-</v>
      </c>
      <c r="W2368" t="str">
        <f t="shared" ca="1" si="108"/>
        <v>-</v>
      </c>
      <c r="X2368" t="str">
        <f t="shared" ca="1" si="109"/>
        <v xml:space="preserve">              </v>
      </c>
      <c r="Y2368" s="1" t="str">
        <f t="shared" ca="1" si="110"/>
        <v xml:space="preserve">         0.0 </v>
      </c>
    </row>
    <row r="2369" spans="1:25" x14ac:dyDescent="0.25">
      <c r="A2369" t="s">
        <v>8469</v>
      </c>
      <c r="B2369" t="s">
        <v>8470</v>
      </c>
      <c r="C2369" t="s">
        <v>3819</v>
      </c>
      <c r="D2369" t="s">
        <v>3819</v>
      </c>
      <c r="E2369" t="s">
        <v>3819</v>
      </c>
      <c r="F2369" t="s">
        <v>3820</v>
      </c>
      <c r="G2369" t="s">
        <v>3819</v>
      </c>
      <c r="H2369" t="s">
        <v>3819</v>
      </c>
      <c r="I2369" t="s">
        <v>39</v>
      </c>
      <c r="J2369" t="s">
        <v>40</v>
      </c>
      <c r="K2369" t="s">
        <v>41</v>
      </c>
      <c r="L2369" t="s">
        <v>42</v>
      </c>
      <c r="M2369" t="s">
        <v>42</v>
      </c>
      <c r="N2369" t="s">
        <v>41</v>
      </c>
      <c r="O2369" t="s">
        <v>38</v>
      </c>
      <c r="P2369" t="s">
        <v>38</v>
      </c>
      <c r="Q2369" t="s">
        <v>38</v>
      </c>
      <c r="R2369" t="s">
        <v>38</v>
      </c>
      <c r="S2369" t="s">
        <v>38</v>
      </c>
      <c r="T2369" t="s">
        <v>38</v>
      </c>
      <c r="U2369" t="s">
        <v>38</v>
      </c>
      <c r="V2369" t="str" cm="1">
        <f t="array" aca="1" ref="V2369" ca="1">IFERROR(_xlfn.IFS(A2367="  ..............",OFFSET(A2367,2,0),A2366=" X-------------X",OFFSET(A2366,3,0),MATCH("  ..............",A2369:A2395,0)&gt;2,V2368),"-")</f>
        <v xml:space="preserve">  JUSCEL-MG345  </v>
      </c>
      <c r="W2369" t="str">
        <f t="shared" ca="1" si="108"/>
        <v xml:space="preserve">   1.024 </v>
      </c>
      <c r="X2369" t="str">
        <f t="shared" ca="1" si="109"/>
        <v xml:space="preserve"> SLAGO4-MG345 </v>
      </c>
      <c r="Y2369" s="1" t="str">
        <f t="shared" ca="1" si="110"/>
        <v xml:space="preserve">       15.5% </v>
      </c>
    </row>
    <row r="2370" spans="1:25" x14ac:dyDescent="0.25">
      <c r="A2370" t="s">
        <v>43</v>
      </c>
      <c r="B2370" t="s">
        <v>42</v>
      </c>
      <c r="C2370" t="s">
        <v>8229</v>
      </c>
      <c r="D2370" t="s">
        <v>8230</v>
      </c>
      <c r="E2370" t="s">
        <v>8229</v>
      </c>
      <c r="F2370" t="s">
        <v>6265</v>
      </c>
      <c r="G2370" t="s">
        <v>42</v>
      </c>
      <c r="H2370" t="s">
        <v>42</v>
      </c>
      <c r="I2370" t="s">
        <v>8023</v>
      </c>
      <c r="J2370" t="s">
        <v>8024</v>
      </c>
      <c r="K2370" t="s">
        <v>3830</v>
      </c>
      <c r="L2370" t="s">
        <v>8232</v>
      </c>
      <c r="M2370" t="s">
        <v>8471</v>
      </c>
      <c r="N2370" t="s">
        <v>8472</v>
      </c>
      <c r="O2370" t="s">
        <v>46</v>
      </c>
      <c r="P2370" t="s">
        <v>39</v>
      </c>
      <c r="Q2370" t="s">
        <v>44</v>
      </c>
      <c r="R2370" t="s">
        <v>7119</v>
      </c>
      <c r="S2370" t="s">
        <v>8233</v>
      </c>
      <c r="T2370" t="s">
        <v>39</v>
      </c>
      <c r="U2370" t="s">
        <v>45</v>
      </c>
      <c r="V2370" t="str" cm="1">
        <f t="array" aca="1" ref="V2370" ca="1">IFERROR(_xlfn.IFS(A2368="  ..............",OFFSET(A2368,2,0),A2367=" X-------------X",OFFSET(A2367,3,0),MATCH("  ..............",A2370:A2396,0)&gt;2,V2369),"-")</f>
        <v xml:space="preserve">  JUSCEL-MG345  </v>
      </c>
      <c r="W2370" t="str">
        <f t="shared" ca="1" si="108"/>
        <v xml:space="preserve">   1.024 </v>
      </c>
      <c r="X2370" t="str">
        <f t="shared" ca="1" si="109"/>
        <v xml:space="preserve"> SLAGO4-MG345 </v>
      </c>
      <c r="Y2370" s="1" t="str">
        <f t="shared" ca="1" si="110"/>
        <v xml:space="preserve">       15.2% </v>
      </c>
    </row>
    <row r="2371" spans="1:25" x14ac:dyDescent="0.25">
      <c r="A2371" t="s">
        <v>43</v>
      </c>
      <c r="B2371" t="s">
        <v>42</v>
      </c>
      <c r="C2371" t="s">
        <v>8229</v>
      </c>
      <c r="D2371" t="s">
        <v>8230</v>
      </c>
      <c r="E2371" t="s">
        <v>8229</v>
      </c>
      <c r="F2371" t="s">
        <v>8473</v>
      </c>
      <c r="G2371" t="s">
        <v>42</v>
      </c>
      <c r="H2371" t="s">
        <v>42</v>
      </c>
      <c r="I2371" t="s">
        <v>8023</v>
      </c>
      <c r="J2371" t="s">
        <v>8024</v>
      </c>
      <c r="K2371" t="s">
        <v>3914</v>
      </c>
      <c r="L2371" t="s">
        <v>8474</v>
      </c>
      <c r="M2371" t="s">
        <v>7901</v>
      </c>
      <c r="N2371" t="s">
        <v>8475</v>
      </c>
      <c r="O2371" t="s">
        <v>46</v>
      </c>
      <c r="P2371" t="s">
        <v>39</v>
      </c>
      <c r="Q2371" t="s">
        <v>44</v>
      </c>
      <c r="R2371" t="s">
        <v>8236</v>
      </c>
      <c r="S2371" t="s">
        <v>8237</v>
      </c>
      <c r="T2371" t="s">
        <v>39</v>
      </c>
      <c r="U2371" t="s">
        <v>45</v>
      </c>
      <c r="V2371" t="str" cm="1">
        <f t="array" aca="1" ref="V2371" ca="1">IFERROR(_xlfn.IFS(A2369="  ..............",OFFSET(A2369,2,0),A2368=" X-------------X",OFFSET(A2368,3,0),MATCH("  ..............",A2371:A2397,0)&gt;2,V2370),"-")</f>
        <v xml:space="preserve">  JUSCEL-MG345  </v>
      </c>
      <c r="W2371" t="str">
        <f t="shared" ca="1" si="108"/>
        <v xml:space="preserve">   1.024 </v>
      </c>
      <c r="X2371" t="str">
        <f t="shared" ca="1" si="109"/>
        <v xml:space="preserve"> PJUST1-MG000 </v>
      </c>
      <c r="Y2371" s="1" t="str">
        <f t="shared" ca="1" si="110"/>
        <v xml:space="preserve">       20.6% </v>
      </c>
    </row>
    <row r="2372" spans="1:25" x14ac:dyDescent="0.25">
      <c r="A2372" t="s">
        <v>43</v>
      </c>
      <c r="B2372" t="s">
        <v>42</v>
      </c>
      <c r="C2372" t="s">
        <v>4109</v>
      </c>
      <c r="D2372" t="s">
        <v>5630</v>
      </c>
      <c r="E2372" t="s">
        <v>4109</v>
      </c>
      <c r="F2372" t="s">
        <v>6764</v>
      </c>
      <c r="G2372" t="s">
        <v>42</v>
      </c>
      <c r="H2372" t="s">
        <v>42</v>
      </c>
      <c r="I2372" t="s">
        <v>5631</v>
      </c>
      <c r="J2372" t="s">
        <v>5632</v>
      </c>
      <c r="K2372" t="s">
        <v>3830</v>
      </c>
      <c r="L2372" t="s">
        <v>6765</v>
      </c>
      <c r="M2372" t="s">
        <v>8476</v>
      </c>
      <c r="N2372" t="s">
        <v>6767</v>
      </c>
      <c r="O2372" t="s">
        <v>48</v>
      </c>
      <c r="P2372" t="s">
        <v>39</v>
      </c>
      <c r="Q2372" t="s">
        <v>7556</v>
      </c>
      <c r="R2372" t="s">
        <v>3918</v>
      </c>
      <c r="S2372" t="s">
        <v>6771</v>
      </c>
      <c r="T2372" t="s">
        <v>39</v>
      </c>
      <c r="U2372" t="s">
        <v>45</v>
      </c>
      <c r="V2372" t="str" cm="1">
        <f t="array" aca="1" ref="V2372" ca="1">IFERROR(_xlfn.IFS(A2370="  ..............",OFFSET(A2370,2,0),A2369=" X-------------X",OFFSET(A2369,3,0),MATCH("  ..............",A2372:A2398,0)&gt;2,V2371),"-")</f>
        <v xml:space="preserve">  JUSCEL-MG345  </v>
      </c>
      <c r="W2372" t="str">
        <f t="shared" ca="1" si="108"/>
        <v xml:space="preserve">   1.024 </v>
      </c>
      <c r="X2372" t="str">
        <f t="shared" ca="1" si="109"/>
        <v xml:space="preserve"> CPREJK-MG345 </v>
      </c>
      <c r="Y2372" s="1" t="str">
        <f t="shared" ca="1" si="110"/>
        <v xml:space="preserve">       22.9% </v>
      </c>
    </row>
    <row r="2373" spans="1:25" x14ac:dyDescent="0.25">
      <c r="A2373" t="s">
        <v>43</v>
      </c>
      <c r="B2373" t="s">
        <v>42</v>
      </c>
      <c r="C2373" t="s">
        <v>8477</v>
      </c>
      <c r="D2373" t="s">
        <v>8477</v>
      </c>
      <c r="E2373" t="s">
        <v>8477</v>
      </c>
      <c r="F2373" t="s">
        <v>7606</v>
      </c>
      <c r="G2373" t="s">
        <v>42</v>
      </c>
      <c r="H2373" t="s">
        <v>42</v>
      </c>
      <c r="I2373" t="s">
        <v>8478</v>
      </c>
      <c r="J2373" t="s">
        <v>8479</v>
      </c>
      <c r="K2373" t="s">
        <v>3830</v>
      </c>
      <c r="L2373" t="s">
        <v>4730</v>
      </c>
      <c r="M2373" t="s">
        <v>8112</v>
      </c>
      <c r="N2373" t="s">
        <v>8480</v>
      </c>
      <c r="O2373" t="s">
        <v>46</v>
      </c>
      <c r="P2373" t="s">
        <v>39</v>
      </c>
      <c r="Q2373" t="s">
        <v>44</v>
      </c>
      <c r="R2373" t="s">
        <v>4035</v>
      </c>
      <c r="S2373" t="s">
        <v>8481</v>
      </c>
      <c r="T2373" t="s">
        <v>39</v>
      </c>
      <c r="U2373" t="s">
        <v>45</v>
      </c>
      <c r="V2373" t="str" cm="1">
        <f t="array" aca="1" ref="V2373" ca="1">IFERROR(_xlfn.IFS(A2371="  ..............",OFFSET(A2371,2,0),A2370=" X-------------X",OFFSET(A2370,3,0),MATCH("  ..............",A2373:A2399,0)&gt;2,V2372),"-")</f>
        <v>-</v>
      </c>
      <c r="W2373" t="str">
        <f t="shared" ref="W2373:W2436" ca="1" si="111">IFERROR(OFFSET($A$1,MATCH(V2373,A:A,0)-2,1),"-")</f>
        <v>-</v>
      </c>
      <c r="X2373" t="str">
        <f t="shared" ref="X2373:X2436" ca="1" si="112">IFERROR(IF(V2373=V2372,OFFSET($J$1,ROW(X2373),0),OFFSET($J$1,MATCH(V2373,A:A,0),0)),"-")</f>
        <v>-</v>
      </c>
      <c r="Y2373" s="1" t="str">
        <f t="shared" ref="Y2373:Y2436" ca="1" si="113">IFERROR(OFFSET($F$1,ROW(F2373),0),"-")</f>
        <v>.............</v>
      </c>
    </row>
    <row r="2374" spans="1:25" x14ac:dyDescent="0.25">
      <c r="A2374" t="s">
        <v>29</v>
      </c>
      <c r="B2374" t="s">
        <v>31</v>
      </c>
      <c r="C2374" t="s">
        <v>31</v>
      </c>
      <c r="D2374" t="s">
        <v>31</v>
      </c>
      <c r="E2374" t="s">
        <v>31</v>
      </c>
      <c r="F2374" t="s">
        <v>32</v>
      </c>
      <c r="G2374" t="s">
        <v>31</v>
      </c>
      <c r="H2374" t="s">
        <v>31</v>
      </c>
      <c r="I2374" t="s">
        <v>33</v>
      </c>
      <c r="J2374" t="s">
        <v>30</v>
      </c>
      <c r="K2374" t="s">
        <v>34</v>
      </c>
      <c r="L2374" t="s">
        <v>31</v>
      </c>
      <c r="M2374" t="s">
        <v>31</v>
      </c>
      <c r="N2374" t="s">
        <v>31</v>
      </c>
      <c r="O2374" t="s">
        <v>35</v>
      </c>
      <c r="P2374" t="s">
        <v>33</v>
      </c>
      <c r="Q2374" t="s">
        <v>36</v>
      </c>
      <c r="R2374" t="s">
        <v>37</v>
      </c>
      <c r="S2374" t="s">
        <v>37</v>
      </c>
      <c r="T2374" t="s">
        <v>33</v>
      </c>
      <c r="U2374" t="s">
        <v>33</v>
      </c>
      <c r="V2374" t="str" cm="1">
        <f t="array" aca="1" ref="V2374" ca="1">IFERROR(_xlfn.IFS(A2372="  ..............",OFFSET(A2372,2,0),A2371=" X-------------X",OFFSET(A2371,3,0),MATCH("  ..............",A2374:A2400,0)&gt;2,V2373),"-")</f>
        <v>-</v>
      </c>
      <c r="W2374" t="str">
        <f t="shared" ca="1" si="111"/>
        <v>-</v>
      </c>
      <c r="X2374" t="str">
        <f t="shared" ca="1" si="112"/>
        <v/>
      </c>
      <c r="Y2374" s="1" t="str">
        <f t="shared" ca="1" si="113"/>
        <v xml:space="preserve">         0.0 </v>
      </c>
    </row>
    <row r="2375" spans="1:25" x14ac:dyDescent="0.25">
      <c r="A2375" t="s">
        <v>8482</v>
      </c>
      <c r="B2375" t="s">
        <v>3845</v>
      </c>
      <c r="C2375" t="s">
        <v>3819</v>
      </c>
      <c r="D2375" t="s">
        <v>3819</v>
      </c>
      <c r="E2375" t="s">
        <v>3819</v>
      </c>
      <c r="F2375" t="s">
        <v>3820</v>
      </c>
      <c r="G2375" t="s">
        <v>3819</v>
      </c>
      <c r="H2375" t="s">
        <v>3821</v>
      </c>
      <c r="I2375" t="s">
        <v>38</v>
      </c>
      <c r="J2375" t="s">
        <v>38</v>
      </c>
      <c r="K2375" t="s">
        <v>38</v>
      </c>
      <c r="L2375" t="s">
        <v>38</v>
      </c>
      <c r="M2375" t="s">
        <v>38</v>
      </c>
      <c r="N2375" t="s">
        <v>38</v>
      </c>
      <c r="O2375" t="s">
        <v>38</v>
      </c>
      <c r="P2375" t="s">
        <v>38</v>
      </c>
      <c r="Q2375" t="s">
        <v>38</v>
      </c>
      <c r="R2375" t="s">
        <v>38</v>
      </c>
      <c r="S2375" t="s">
        <v>38</v>
      </c>
      <c r="T2375" t="s">
        <v>38</v>
      </c>
      <c r="U2375" t="s">
        <v>38</v>
      </c>
      <c r="V2375" t="str" cm="1">
        <f t="array" aca="1" ref="V2375" ca="1">IFERROR(_xlfn.IFS(A2373="  ..............",OFFSET(A2373,2,0),A2372=" X-------------X",OFFSET(A2372,3,0),MATCH("  ..............",A2375:A2401,0)&gt;2,V2374),"-")</f>
        <v>-</v>
      </c>
      <c r="W2375" t="str">
        <f t="shared" ca="1" si="111"/>
        <v>-</v>
      </c>
      <c r="X2375" t="str">
        <f t="shared" ca="1" si="112"/>
        <v xml:space="preserve">              </v>
      </c>
      <c r="Y2375" s="1" t="str">
        <f t="shared" ca="1" si="113"/>
        <v xml:space="preserve">         0.0 </v>
      </c>
    </row>
    <row r="2376" spans="1:25" x14ac:dyDescent="0.25">
      <c r="A2376" t="s">
        <v>8483</v>
      </c>
      <c r="B2376" t="s">
        <v>8484</v>
      </c>
      <c r="C2376" t="s">
        <v>3819</v>
      </c>
      <c r="D2376" t="s">
        <v>3819</v>
      </c>
      <c r="E2376" t="s">
        <v>3819</v>
      </c>
      <c r="F2376" t="s">
        <v>3820</v>
      </c>
      <c r="G2376" t="s">
        <v>3819</v>
      </c>
      <c r="H2376" t="s">
        <v>3819</v>
      </c>
      <c r="I2376" t="s">
        <v>39</v>
      </c>
      <c r="J2376" t="s">
        <v>40</v>
      </c>
      <c r="K2376" t="s">
        <v>41</v>
      </c>
      <c r="L2376" t="s">
        <v>42</v>
      </c>
      <c r="M2376" t="s">
        <v>42</v>
      </c>
      <c r="N2376" t="s">
        <v>41</v>
      </c>
      <c r="O2376" t="s">
        <v>38</v>
      </c>
      <c r="P2376" t="s">
        <v>38</v>
      </c>
      <c r="Q2376" t="s">
        <v>38</v>
      </c>
      <c r="R2376" t="s">
        <v>38</v>
      </c>
      <c r="S2376" t="s">
        <v>38</v>
      </c>
      <c r="T2376" t="s">
        <v>38</v>
      </c>
      <c r="U2376" t="s">
        <v>38</v>
      </c>
      <c r="V2376" t="str" cm="1">
        <f t="array" aca="1" ref="V2376" ca="1">IFERROR(_xlfn.IFS(A2374="  ..............",OFFSET(A2374,2,0),A2373=" X-------------X",OFFSET(A2373,3,0),MATCH("  ..............",A2376:A2402,0)&gt;2,V2375),"-")</f>
        <v xml:space="preserve">  BETIM6-MG345  </v>
      </c>
      <c r="W2376" t="str">
        <f t="shared" ca="1" si="111"/>
        <v xml:space="preserve">   1.007 </v>
      </c>
      <c r="X2376" t="str">
        <f t="shared" ca="1" si="112"/>
        <v xml:space="preserve"> BARREI-MG345 </v>
      </c>
      <c r="Y2376" s="1" t="str">
        <f t="shared" ca="1" si="113"/>
        <v xml:space="preserve">       35.8% </v>
      </c>
    </row>
    <row r="2377" spans="1:25" x14ac:dyDescent="0.25">
      <c r="A2377" t="s">
        <v>43</v>
      </c>
      <c r="B2377" t="s">
        <v>42</v>
      </c>
      <c r="C2377" t="s">
        <v>7867</v>
      </c>
      <c r="D2377" t="s">
        <v>7867</v>
      </c>
      <c r="E2377" t="s">
        <v>7867</v>
      </c>
      <c r="F2377" t="s">
        <v>8485</v>
      </c>
      <c r="G2377" t="s">
        <v>42</v>
      </c>
      <c r="H2377" t="s">
        <v>42</v>
      </c>
      <c r="I2377" t="s">
        <v>8062</v>
      </c>
      <c r="J2377" t="s">
        <v>8063</v>
      </c>
      <c r="K2377" t="s">
        <v>3830</v>
      </c>
      <c r="L2377" t="s">
        <v>8486</v>
      </c>
      <c r="M2377" t="s">
        <v>8487</v>
      </c>
      <c r="N2377" t="s">
        <v>3865</v>
      </c>
      <c r="O2377" t="s">
        <v>46</v>
      </c>
      <c r="P2377" t="s">
        <v>39</v>
      </c>
      <c r="Q2377" t="s">
        <v>44</v>
      </c>
      <c r="R2377" t="s">
        <v>6323</v>
      </c>
      <c r="S2377" t="s">
        <v>7873</v>
      </c>
      <c r="T2377" t="s">
        <v>39</v>
      </c>
      <c r="U2377" t="s">
        <v>45</v>
      </c>
      <c r="V2377" t="str" cm="1">
        <f t="array" aca="1" ref="V2377" ca="1">IFERROR(_xlfn.IFS(A2375="  ..............",OFFSET(A2375,2,0),A2374=" X-------------X",OFFSET(A2374,3,0),MATCH("  ..............",A2377:A2403,0)&gt;2,V2376),"-")</f>
        <v xml:space="preserve">  BETIM6-MG345  </v>
      </c>
      <c r="W2377" t="str">
        <f t="shared" ca="1" si="111"/>
        <v xml:space="preserve">   1.007 </v>
      </c>
      <c r="X2377" t="str">
        <f t="shared" ca="1" si="112"/>
        <v xml:space="preserve"> NEVES--MG345 </v>
      </c>
      <c r="Y2377" s="1" t="str">
        <f t="shared" ca="1" si="113"/>
        <v xml:space="preserve">       27.2% </v>
      </c>
    </row>
    <row r="2378" spans="1:25" x14ac:dyDescent="0.25">
      <c r="A2378" t="s">
        <v>43</v>
      </c>
      <c r="B2378" t="s">
        <v>42</v>
      </c>
      <c r="C2378" t="s">
        <v>8029</v>
      </c>
      <c r="D2378" t="s">
        <v>8030</v>
      </c>
      <c r="E2378" t="s">
        <v>8029</v>
      </c>
      <c r="F2378" t="s">
        <v>5108</v>
      </c>
      <c r="G2378" t="s">
        <v>42</v>
      </c>
      <c r="H2378" t="s">
        <v>42</v>
      </c>
      <c r="I2378" t="s">
        <v>4452</v>
      </c>
      <c r="J2378" t="s">
        <v>4453</v>
      </c>
      <c r="K2378" t="s">
        <v>3830</v>
      </c>
      <c r="L2378" t="s">
        <v>8488</v>
      </c>
      <c r="M2378" t="s">
        <v>8489</v>
      </c>
      <c r="N2378" t="s">
        <v>8490</v>
      </c>
      <c r="O2378" t="s">
        <v>46</v>
      </c>
      <c r="P2378" t="s">
        <v>39</v>
      </c>
      <c r="Q2378" t="s">
        <v>44</v>
      </c>
      <c r="R2378" t="s">
        <v>4853</v>
      </c>
      <c r="S2378" t="s">
        <v>8033</v>
      </c>
      <c r="T2378" t="s">
        <v>39</v>
      </c>
      <c r="U2378" t="s">
        <v>45</v>
      </c>
      <c r="V2378" t="str" cm="1">
        <f t="array" aca="1" ref="V2378" ca="1">IFERROR(_xlfn.IFS(A2376="  ..............",OFFSET(A2376,2,0),A2375=" X-------------X",OFFSET(A2375,3,0),MATCH("  ..............",A2378:A2404,0)&gt;2,V2377),"-")</f>
        <v xml:space="preserve">  BETIM6-MG345  </v>
      </c>
      <c r="W2378" t="str">
        <f t="shared" ca="1" si="111"/>
        <v xml:space="preserve">   1.007 </v>
      </c>
      <c r="X2378" t="str">
        <f t="shared" ca="1" si="112"/>
        <v xml:space="preserve"> SLAGO4-MG345 </v>
      </c>
      <c r="Y2378" s="1" t="str">
        <f t="shared" ca="1" si="113"/>
        <v xml:space="preserve">       23.7% </v>
      </c>
    </row>
    <row r="2379" spans="1:25" x14ac:dyDescent="0.25">
      <c r="A2379" t="s">
        <v>43</v>
      </c>
      <c r="B2379" t="s">
        <v>42</v>
      </c>
      <c r="C2379" t="s">
        <v>8229</v>
      </c>
      <c r="D2379" t="s">
        <v>8230</v>
      </c>
      <c r="E2379" t="s">
        <v>8229</v>
      </c>
      <c r="F2379" t="s">
        <v>7065</v>
      </c>
      <c r="G2379" t="s">
        <v>42</v>
      </c>
      <c r="H2379" t="s">
        <v>42</v>
      </c>
      <c r="I2379" t="s">
        <v>8023</v>
      </c>
      <c r="J2379" t="s">
        <v>8024</v>
      </c>
      <c r="K2379" t="s">
        <v>3830</v>
      </c>
      <c r="L2379" t="s">
        <v>8491</v>
      </c>
      <c r="M2379" t="s">
        <v>4519</v>
      </c>
      <c r="N2379" t="s">
        <v>8492</v>
      </c>
      <c r="O2379" t="s">
        <v>46</v>
      </c>
      <c r="P2379" t="s">
        <v>39</v>
      </c>
      <c r="Q2379" t="s">
        <v>44</v>
      </c>
      <c r="R2379" t="s">
        <v>8240</v>
      </c>
      <c r="S2379" t="s">
        <v>8241</v>
      </c>
      <c r="T2379" t="s">
        <v>39</v>
      </c>
      <c r="U2379" t="s">
        <v>45</v>
      </c>
      <c r="V2379" t="str" cm="1">
        <f t="array" aca="1" ref="V2379" ca="1">IFERROR(_xlfn.IFS(A2377="  ..............",OFFSET(A2377,2,0),A2376=" X-------------X",OFFSET(A2376,3,0),MATCH("  ..............",A2379:A2405,0)&gt;2,V2378),"-")</f>
        <v xml:space="preserve">  BETIM6-MG345  </v>
      </c>
      <c r="W2379" t="str">
        <f t="shared" ca="1" si="111"/>
        <v xml:space="preserve">   1.007 </v>
      </c>
      <c r="X2379" t="str">
        <f t="shared" ca="1" si="112"/>
        <v xml:space="preserve"> SARZED-MG345 </v>
      </c>
      <c r="Y2379" s="1" t="str">
        <f t="shared" ca="1" si="113"/>
        <v xml:space="preserve">        8.8% </v>
      </c>
    </row>
    <row r="2380" spans="1:25" x14ac:dyDescent="0.25">
      <c r="A2380" t="s">
        <v>43</v>
      </c>
      <c r="B2380" t="s">
        <v>42</v>
      </c>
      <c r="C2380" t="s">
        <v>8493</v>
      </c>
      <c r="D2380" t="s">
        <v>8494</v>
      </c>
      <c r="E2380" t="s">
        <v>8493</v>
      </c>
      <c r="F2380" t="s">
        <v>4528</v>
      </c>
      <c r="G2380" t="s">
        <v>42</v>
      </c>
      <c r="H2380" t="s">
        <v>42</v>
      </c>
      <c r="I2380" t="s">
        <v>7874</v>
      </c>
      <c r="J2380" t="s">
        <v>7875</v>
      </c>
      <c r="K2380" t="s">
        <v>3830</v>
      </c>
      <c r="L2380" t="s">
        <v>5018</v>
      </c>
      <c r="M2380" t="s">
        <v>8495</v>
      </c>
      <c r="N2380" t="s">
        <v>8496</v>
      </c>
      <c r="O2380" t="s">
        <v>46</v>
      </c>
      <c r="P2380" t="s">
        <v>39</v>
      </c>
      <c r="Q2380" t="s">
        <v>44</v>
      </c>
      <c r="R2380" t="s">
        <v>6858</v>
      </c>
      <c r="S2380" t="s">
        <v>8497</v>
      </c>
      <c r="T2380" t="s">
        <v>39</v>
      </c>
      <c r="U2380" t="s">
        <v>45</v>
      </c>
      <c r="V2380" t="str" cm="1">
        <f t="array" aca="1" ref="V2380" ca="1">IFERROR(_xlfn.IFS(A2378="  ..............",OFFSET(A2378,2,0),A2377=" X-------------X",OFFSET(A2377,3,0),MATCH("  ..............",A2380:A2406,0)&gt;2,V2379),"-")</f>
        <v xml:space="preserve">  BETIM6-MG345  </v>
      </c>
      <c r="W2380" t="str">
        <f t="shared" ca="1" si="111"/>
        <v xml:space="preserve">   1.007 </v>
      </c>
      <c r="X2380" t="str">
        <f t="shared" ca="1" si="112"/>
        <v xml:space="preserve"> BET6T1-MG000 </v>
      </c>
      <c r="Y2380" s="1" t="str">
        <f t="shared" ca="1" si="113"/>
        <v xml:space="preserve">       40.4% </v>
      </c>
    </row>
    <row r="2381" spans="1:25" x14ac:dyDescent="0.25">
      <c r="A2381" t="s">
        <v>43</v>
      </c>
      <c r="B2381" t="s">
        <v>42</v>
      </c>
      <c r="C2381" t="s">
        <v>4188</v>
      </c>
      <c r="D2381" t="s">
        <v>4206</v>
      </c>
      <c r="E2381" t="s">
        <v>4188</v>
      </c>
      <c r="F2381" t="s">
        <v>5581</v>
      </c>
      <c r="G2381" t="s">
        <v>42</v>
      </c>
      <c r="H2381" t="s">
        <v>42</v>
      </c>
      <c r="I2381" t="s">
        <v>8498</v>
      </c>
      <c r="J2381" t="s">
        <v>8499</v>
      </c>
      <c r="K2381" t="s">
        <v>3830</v>
      </c>
      <c r="L2381" t="s">
        <v>7853</v>
      </c>
      <c r="M2381" t="s">
        <v>8500</v>
      </c>
      <c r="N2381" t="s">
        <v>8277</v>
      </c>
      <c r="O2381" t="s">
        <v>8501</v>
      </c>
      <c r="P2381" t="s">
        <v>39</v>
      </c>
      <c r="Q2381" t="s">
        <v>44</v>
      </c>
      <c r="R2381" t="s">
        <v>3832</v>
      </c>
      <c r="S2381" t="s">
        <v>8502</v>
      </c>
      <c r="T2381" t="s">
        <v>39</v>
      </c>
      <c r="U2381" t="s">
        <v>45</v>
      </c>
      <c r="V2381" t="str" cm="1">
        <f t="array" aca="1" ref="V2381" ca="1">IFERROR(_xlfn.IFS(A2379="  ..............",OFFSET(A2379,2,0),A2378=" X-------------X",OFFSET(A2378,3,0),MATCH("  ..............",A2381:A2407,0)&gt;2,V2380),"-")</f>
        <v xml:space="preserve">  BETIM6-MG345  </v>
      </c>
      <c r="W2381" t="str">
        <f t="shared" ca="1" si="111"/>
        <v xml:space="preserve">   1.007 </v>
      </c>
      <c r="X2381" t="str">
        <f t="shared" ca="1" si="112"/>
        <v xml:space="preserve"> BET6T2-MG000 </v>
      </c>
      <c r="Y2381" s="1" t="str">
        <f t="shared" ca="1" si="113"/>
        <v xml:space="preserve">       40.4% </v>
      </c>
    </row>
    <row r="2382" spans="1:25" x14ac:dyDescent="0.25">
      <c r="A2382" t="s">
        <v>43</v>
      </c>
      <c r="B2382" t="s">
        <v>42</v>
      </c>
      <c r="C2382" t="s">
        <v>4188</v>
      </c>
      <c r="D2382" t="s">
        <v>4206</v>
      </c>
      <c r="E2382" t="s">
        <v>4188</v>
      </c>
      <c r="F2382" t="s">
        <v>5581</v>
      </c>
      <c r="G2382" t="s">
        <v>42</v>
      </c>
      <c r="H2382" t="s">
        <v>42</v>
      </c>
      <c r="I2382" t="s">
        <v>8503</v>
      </c>
      <c r="J2382" t="s">
        <v>8504</v>
      </c>
      <c r="K2382" t="s">
        <v>3914</v>
      </c>
      <c r="L2382" t="s">
        <v>7853</v>
      </c>
      <c r="M2382" t="s">
        <v>8500</v>
      </c>
      <c r="N2382" t="s">
        <v>8277</v>
      </c>
      <c r="O2382" t="s">
        <v>8501</v>
      </c>
      <c r="P2382" t="s">
        <v>39</v>
      </c>
      <c r="Q2382" t="s">
        <v>44</v>
      </c>
      <c r="R2382" t="s">
        <v>3832</v>
      </c>
      <c r="S2382" t="s">
        <v>8502</v>
      </c>
      <c r="T2382" t="s">
        <v>39</v>
      </c>
      <c r="U2382" t="s">
        <v>45</v>
      </c>
      <c r="V2382" t="str" cm="1">
        <f t="array" aca="1" ref="V2382" ca="1">IFERROR(_xlfn.IFS(A2380="  ..............",OFFSET(A2380,2,0),A2379=" X-------------X",OFFSET(A2379,3,0),MATCH("  ..............",A2382:A2408,0)&gt;2,V2381),"-")</f>
        <v>-</v>
      </c>
      <c r="W2382" t="str">
        <f t="shared" ca="1" si="111"/>
        <v>-</v>
      </c>
      <c r="X2382" t="str">
        <f t="shared" ca="1" si="112"/>
        <v>-</v>
      </c>
      <c r="Y2382" s="1" t="str">
        <f t="shared" ca="1" si="113"/>
        <v>.............</v>
      </c>
    </row>
    <row r="2383" spans="1:25" x14ac:dyDescent="0.25">
      <c r="A2383" t="s">
        <v>29</v>
      </c>
      <c r="B2383" t="s">
        <v>31</v>
      </c>
      <c r="C2383" t="s">
        <v>31</v>
      </c>
      <c r="D2383" t="s">
        <v>31</v>
      </c>
      <c r="E2383" t="s">
        <v>31</v>
      </c>
      <c r="F2383" t="s">
        <v>32</v>
      </c>
      <c r="G2383" t="s">
        <v>31</v>
      </c>
      <c r="H2383" t="s">
        <v>31</v>
      </c>
      <c r="I2383" t="s">
        <v>33</v>
      </c>
      <c r="J2383" t="s">
        <v>30</v>
      </c>
      <c r="K2383" t="s">
        <v>34</v>
      </c>
      <c r="L2383" t="s">
        <v>31</v>
      </c>
      <c r="M2383" t="s">
        <v>31</v>
      </c>
      <c r="N2383" t="s">
        <v>31</v>
      </c>
      <c r="O2383" t="s">
        <v>35</v>
      </c>
      <c r="P2383" t="s">
        <v>33</v>
      </c>
      <c r="Q2383" t="s">
        <v>36</v>
      </c>
      <c r="R2383" t="s">
        <v>37</v>
      </c>
      <c r="S2383" t="s">
        <v>37</v>
      </c>
      <c r="T2383" t="s">
        <v>33</v>
      </c>
      <c r="U2383" t="s">
        <v>33</v>
      </c>
      <c r="V2383" t="str" cm="1">
        <f t="array" aca="1" ref="V2383" ca="1">IFERROR(_xlfn.IFS(A2381="  ..............",OFFSET(A2381,2,0),A2380=" X-------------X",OFFSET(A2380,3,0),MATCH("  ..............",A2383:A2409,0)&gt;2,V2382),"-")</f>
        <v>-</v>
      </c>
      <c r="W2383" t="str">
        <f t="shared" ca="1" si="111"/>
        <v>-</v>
      </c>
      <c r="X2383" t="str">
        <f t="shared" ca="1" si="112"/>
        <v/>
      </c>
      <c r="Y2383" s="1" t="str">
        <f t="shared" ca="1" si="113"/>
        <v xml:space="preserve">         0.0 </v>
      </c>
    </row>
    <row r="2384" spans="1:25" x14ac:dyDescent="0.25">
      <c r="A2384" t="s">
        <v>8505</v>
      </c>
      <c r="B2384" t="s">
        <v>7938</v>
      </c>
      <c r="C2384" t="s">
        <v>3819</v>
      </c>
      <c r="D2384" t="s">
        <v>3819</v>
      </c>
      <c r="E2384" t="s">
        <v>3819</v>
      </c>
      <c r="F2384" t="s">
        <v>3820</v>
      </c>
      <c r="G2384" t="s">
        <v>3819</v>
      </c>
      <c r="H2384" t="s">
        <v>3821</v>
      </c>
      <c r="I2384" t="s">
        <v>38</v>
      </c>
      <c r="J2384" t="s">
        <v>38</v>
      </c>
      <c r="K2384" t="s">
        <v>38</v>
      </c>
      <c r="L2384" t="s">
        <v>38</v>
      </c>
      <c r="M2384" t="s">
        <v>38</v>
      </c>
      <c r="N2384" t="s">
        <v>38</v>
      </c>
      <c r="O2384" t="s">
        <v>38</v>
      </c>
      <c r="P2384" t="s">
        <v>38</v>
      </c>
      <c r="Q2384" t="s">
        <v>38</v>
      </c>
      <c r="R2384" t="s">
        <v>38</v>
      </c>
      <c r="S2384" t="s">
        <v>38</v>
      </c>
      <c r="T2384" t="s">
        <v>38</v>
      </c>
      <c r="U2384" t="s">
        <v>38</v>
      </c>
      <c r="V2384" t="str" cm="1">
        <f t="array" aca="1" ref="V2384" ca="1">IFERROR(_xlfn.IFS(A2382="  ..............",OFFSET(A2382,2,0),A2381=" X-------------X",OFFSET(A2381,3,0),MATCH("  ..............",A2384:A2410,0)&gt;2,V2383),"-")</f>
        <v>-</v>
      </c>
      <c r="W2384" t="str">
        <f t="shared" ca="1" si="111"/>
        <v>-</v>
      </c>
      <c r="X2384" t="str">
        <f t="shared" ca="1" si="112"/>
        <v xml:space="preserve">              </v>
      </c>
      <c r="Y2384" s="1" t="str">
        <f t="shared" ca="1" si="113"/>
        <v xml:space="preserve">         0.0 </v>
      </c>
    </row>
    <row r="2385" spans="1:25" x14ac:dyDescent="0.25">
      <c r="A2385" t="s">
        <v>8506</v>
      </c>
      <c r="B2385" t="s">
        <v>8507</v>
      </c>
      <c r="C2385" t="s">
        <v>3819</v>
      </c>
      <c r="D2385" t="s">
        <v>3819</v>
      </c>
      <c r="E2385" t="s">
        <v>3819</v>
      </c>
      <c r="F2385" t="s">
        <v>3820</v>
      </c>
      <c r="G2385" t="s">
        <v>3819</v>
      </c>
      <c r="H2385" t="s">
        <v>3819</v>
      </c>
      <c r="I2385" t="s">
        <v>39</v>
      </c>
      <c r="J2385" t="s">
        <v>40</v>
      </c>
      <c r="K2385" t="s">
        <v>41</v>
      </c>
      <c r="L2385" t="s">
        <v>42</v>
      </c>
      <c r="M2385" t="s">
        <v>42</v>
      </c>
      <c r="N2385" t="s">
        <v>41</v>
      </c>
      <c r="O2385" t="s">
        <v>38</v>
      </c>
      <c r="P2385" t="s">
        <v>38</v>
      </c>
      <c r="Q2385" t="s">
        <v>38</v>
      </c>
      <c r="R2385" t="s">
        <v>38</v>
      </c>
      <c r="S2385" t="s">
        <v>38</v>
      </c>
      <c r="T2385" t="s">
        <v>38</v>
      </c>
      <c r="U2385" t="s">
        <v>38</v>
      </c>
      <c r="V2385" t="str" cm="1">
        <f t="array" aca="1" ref="V2385" ca="1">IFERROR(_xlfn.IFS(A2383="  ..............",OFFSET(A2383,2,0),A2382=" X-------------X",OFFSET(A2382,3,0),MATCH("  ..............",A2385:A2411,0)&gt;2,V2384),"-")</f>
        <v xml:space="preserve">  SARZED-MG345  </v>
      </c>
      <c r="W2385" t="str">
        <f t="shared" ca="1" si="111"/>
        <v xml:space="preserve">   1.017 </v>
      </c>
      <c r="X2385" t="str">
        <f t="shared" ca="1" si="112"/>
        <v xml:space="preserve"> BARREI-MG345 </v>
      </c>
      <c r="Y2385" s="1" t="str">
        <f t="shared" ca="1" si="113"/>
        <v xml:space="preserve">       15.4% </v>
      </c>
    </row>
    <row r="2386" spans="1:25" x14ac:dyDescent="0.25">
      <c r="A2386" t="s">
        <v>43</v>
      </c>
      <c r="B2386" t="s">
        <v>42</v>
      </c>
      <c r="C2386" t="s">
        <v>4110</v>
      </c>
      <c r="D2386" t="s">
        <v>7565</v>
      </c>
      <c r="E2386" t="s">
        <v>4110</v>
      </c>
      <c r="F2386" t="s">
        <v>4004</v>
      </c>
      <c r="G2386" t="s">
        <v>42</v>
      </c>
      <c r="H2386" t="s">
        <v>42</v>
      </c>
      <c r="I2386" t="s">
        <v>8062</v>
      </c>
      <c r="J2386" t="s">
        <v>8063</v>
      </c>
      <c r="K2386" t="s">
        <v>3830</v>
      </c>
      <c r="L2386" t="s">
        <v>8508</v>
      </c>
      <c r="M2386" t="s">
        <v>8509</v>
      </c>
      <c r="N2386" t="s">
        <v>8510</v>
      </c>
      <c r="O2386" t="s">
        <v>46</v>
      </c>
      <c r="P2386" t="s">
        <v>39</v>
      </c>
      <c r="Q2386" t="s">
        <v>44</v>
      </c>
      <c r="R2386" t="s">
        <v>4873</v>
      </c>
      <c r="S2386" t="s">
        <v>7878</v>
      </c>
      <c r="T2386" t="s">
        <v>39</v>
      </c>
      <c r="U2386" t="s">
        <v>45</v>
      </c>
      <c r="V2386" t="str" cm="1">
        <f t="array" aca="1" ref="V2386" ca="1">IFERROR(_xlfn.IFS(A2384="  ..............",OFFSET(A2384,2,0),A2383=" X-------------X",OFFSET(A2383,3,0),MATCH("  ..............",A2386:A2412,0)&gt;2,V2385),"-")</f>
        <v xml:space="preserve">  SARZED-MG345  </v>
      </c>
      <c r="W2386" t="str">
        <f t="shared" ca="1" si="111"/>
        <v xml:space="preserve">   1.017 </v>
      </c>
      <c r="X2386" t="str">
        <f t="shared" ca="1" si="112"/>
        <v xml:space="preserve"> PIMENT-MG345 </v>
      </c>
      <c r="Y2386" s="1" t="str">
        <f t="shared" ca="1" si="113"/>
        <v xml:space="preserve">        9.1% </v>
      </c>
    </row>
    <row r="2387" spans="1:25" x14ac:dyDescent="0.25">
      <c r="A2387" t="s">
        <v>43</v>
      </c>
      <c r="B2387" t="s">
        <v>42</v>
      </c>
      <c r="C2387" t="s">
        <v>7784</v>
      </c>
      <c r="D2387" t="s">
        <v>7784</v>
      </c>
      <c r="E2387" t="s">
        <v>7784</v>
      </c>
      <c r="F2387" t="s">
        <v>5832</v>
      </c>
      <c r="G2387" t="s">
        <v>42</v>
      </c>
      <c r="H2387" t="s">
        <v>42</v>
      </c>
      <c r="I2387" t="s">
        <v>7673</v>
      </c>
      <c r="J2387" t="s">
        <v>7674</v>
      </c>
      <c r="K2387" t="s">
        <v>3830</v>
      </c>
      <c r="L2387" t="s">
        <v>8511</v>
      </c>
      <c r="M2387" t="s">
        <v>8512</v>
      </c>
      <c r="N2387" t="s">
        <v>7306</v>
      </c>
      <c r="O2387" t="s">
        <v>46</v>
      </c>
      <c r="P2387" t="s">
        <v>39</v>
      </c>
      <c r="Q2387" t="s">
        <v>44</v>
      </c>
      <c r="R2387" t="s">
        <v>4509</v>
      </c>
      <c r="S2387" t="s">
        <v>8054</v>
      </c>
      <c r="T2387" t="s">
        <v>39</v>
      </c>
      <c r="U2387" t="s">
        <v>45</v>
      </c>
      <c r="V2387" t="str" cm="1">
        <f t="array" aca="1" ref="V2387" ca="1">IFERROR(_xlfn.IFS(A2385="  ..............",OFFSET(A2385,2,0),A2384=" X-------------X",OFFSET(A2384,3,0),MATCH("  ..............",A2387:A2413,0)&gt;2,V2386),"-")</f>
        <v xml:space="preserve">  SARZED-MG345  </v>
      </c>
      <c r="W2387" t="str">
        <f t="shared" ca="1" si="111"/>
        <v xml:space="preserve">   1.017 </v>
      </c>
      <c r="X2387" t="str">
        <f t="shared" ca="1" si="112"/>
        <v xml:space="preserve"> BETIM6-MG345 </v>
      </c>
      <c r="Y2387" s="1" t="str">
        <f t="shared" ca="1" si="113"/>
        <v xml:space="preserve">        7.5% </v>
      </c>
    </row>
    <row r="2388" spans="1:25" x14ac:dyDescent="0.25">
      <c r="A2388" t="s">
        <v>43</v>
      </c>
      <c r="B2388" t="s">
        <v>42</v>
      </c>
      <c r="C2388" t="s">
        <v>8493</v>
      </c>
      <c r="D2388" t="s">
        <v>8494</v>
      </c>
      <c r="E2388" t="s">
        <v>8493</v>
      </c>
      <c r="F2388" t="s">
        <v>5520</v>
      </c>
      <c r="G2388" t="s">
        <v>42</v>
      </c>
      <c r="H2388" t="s">
        <v>42</v>
      </c>
      <c r="I2388" t="s">
        <v>7868</v>
      </c>
      <c r="J2388" t="s">
        <v>7869</v>
      </c>
      <c r="K2388" t="s">
        <v>3830</v>
      </c>
      <c r="L2388" t="s">
        <v>8513</v>
      </c>
      <c r="M2388" t="s">
        <v>8514</v>
      </c>
      <c r="N2388" t="s">
        <v>8515</v>
      </c>
      <c r="O2388" t="s">
        <v>46</v>
      </c>
      <c r="P2388" t="s">
        <v>39</v>
      </c>
      <c r="Q2388" t="s">
        <v>44</v>
      </c>
      <c r="R2388" t="s">
        <v>6858</v>
      </c>
      <c r="S2388" t="s">
        <v>8497</v>
      </c>
      <c r="T2388" t="s">
        <v>39</v>
      </c>
      <c r="U2388" t="s">
        <v>45</v>
      </c>
      <c r="V2388" t="str" cm="1">
        <f t="array" aca="1" ref="V2388" ca="1">IFERROR(_xlfn.IFS(A2386="  ..............",OFFSET(A2386,2,0),A2385=" X-------------X",OFFSET(A2385,3,0),MATCH("  ..............",A2388:A2414,0)&gt;2,V2387),"-")</f>
        <v>-</v>
      </c>
      <c r="W2388" t="str">
        <f t="shared" ca="1" si="111"/>
        <v>-</v>
      </c>
      <c r="X2388" t="str">
        <f t="shared" ca="1" si="112"/>
        <v>-</v>
      </c>
      <c r="Y2388" s="1" t="str">
        <f t="shared" ca="1" si="113"/>
        <v>.............</v>
      </c>
    </row>
    <row r="2389" spans="1:25" x14ac:dyDescent="0.25">
      <c r="A2389" t="s">
        <v>29</v>
      </c>
      <c r="B2389" t="s">
        <v>31</v>
      </c>
      <c r="C2389" t="s">
        <v>31</v>
      </c>
      <c r="D2389" t="s">
        <v>31</v>
      </c>
      <c r="E2389" t="s">
        <v>31</v>
      </c>
      <c r="F2389" t="s">
        <v>32</v>
      </c>
      <c r="G2389" t="s">
        <v>31</v>
      </c>
      <c r="H2389" t="s">
        <v>31</v>
      </c>
      <c r="I2389" t="s">
        <v>33</v>
      </c>
      <c r="J2389" t="s">
        <v>30</v>
      </c>
      <c r="K2389" t="s">
        <v>34</v>
      </c>
      <c r="L2389" t="s">
        <v>31</v>
      </c>
      <c r="M2389" t="s">
        <v>31</v>
      </c>
      <c r="N2389" t="s">
        <v>31</v>
      </c>
      <c r="O2389" t="s">
        <v>35</v>
      </c>
      <c r="P2389" t="s">
        <v>33</v>
      </c>
      <c r="Q2389" t="s">
        <v>36</v>
      </c>
      <c r="R2389" t="s">
        <v>37</v>
      </c>
      <c r="S2389" t="s">
        <v>37</v>
      </c>
      <c r="T2389" t="s">
        <v>33</v>
      </c>
      <c r="U2389" t="s">
        <v>33</v>
      </c>
      <c r="V2389" t="str" cm="1">
        <f t="array" aca="1" ref="V2389" ca="1">IFERROR(_xlfn.IFS(A2387="  ..............",OFFSET(A2387,2,0),A2386=" X-------------X",OFFSET(A2386,3,0),MATCH("  ..............",A2389:A2415,0)&gt;2,V2388),"-")</f>
        <v>-</v>
      </c>
      <c r="W2389" t="str">
        <f t="shared" ca="1" si="111"/>
        <v>-</v>
      </c>
      <c r="X2389" t="str">
        <f t="shared" ca="1" si="112"/>
        <v/>
      </c>
      <c r="Y2389" s="1" t="str">
        <f t="shared" ca="1" si="113"/>
        <v xml:space="preserve">         0.0 </v>
      </c>
    </row>
    <row r="2390" spans="1:25" x14ac:dyDescent="0.25">
      <c r="A2390" t="s">
        <v>8516</v>
      </c>
      <c r="B2390" t="s">
        <v>5228</v>
      </c>
      <c r="C2390" t="s">
        <v>3819</v>
      </c>
      <c r="D2390" t="s">
        <v>3819</v>
      </c>
      <c r="E2390" t="s">
        <v>3819</v>
      </c>
      <c r="F2390" t="s">
        <v>3820</v>
      </c>
      <c r="G2390" t="s">
        <v>4750</v>
      </c>
      <c r="H2390" t="s">
        <v>3821</v>
      </c>
      <c r="I2390" t="s">
        <v>38</v>
      </c>
      <c r="J2390" t="s">
        <v>38</v>
      </c>
      <c r="K2390" t="s">
        <v>38</v>
      </c>
      <c r="L2390" t="s">
        <v>38</v>
      </c>
      <c r="M2390" t="s">
        <v>38</v>
      </c>
      <c r="N2390" t="s">
        <v>38</v>
      </c>
      <c r="O2390" t="s">
        <v>38</v>
      </c>
      <c r="P2390" t="s">
        <v>38</v>
      </c>
      <c r="Q2390" t="s">
        <v>38</v>
      </c>
      <c r="R2390" t="s">
        <v>38</v>
      </c>
      <c r="S2390" t="s">
        <v>38</v>
      </c>
      <c r="T2390" t="s">
        <v>38</v>
      </c>
      <c r="U2390" t="s">
        <v>38</v>
      </c>
      <c r="V2390" t="str" cm="1">
        <f t="array" aca="1" ref="V2390" ca="1">IFERROR(_xlfn.IFS(A2388="  ..............",OFFSET(A2388,2,0),A2387=" X-------------X",OFFSET(A2387,3,0),MATCH("  ..............",A2390:A2416,0)&gt;2,V2389),"-")</f>
        <v>-</v>
      </c>
      <c r="W2390" t="str">
        <f t="shared" ca="1" si="111"/>
        <v>-</v>
      </c>
      <c r="X2390" t="str">
        <f t="shared" ca="1" si="112"/>
        <v xml:space="preserve">              </v>
      </c>
      <c r="Y2390" s="1" t="str">
        <f t="shared" ca="1" si="113"/>
        <v xml:space="preserve">         0.0 </v>
      </c>
    </row>
    <row r="2391" spans="1:25" x14ac:dyDescent="0.25">
      <c r="A2391" t="s">
        <v>8517</v>
      </c>
      <c r="B2391" t="s">
        <v>8518</v>
      </c>
      <c r="C2391" t="s">
        <v>3819</v>
      </c>
      <c r="D2391" t="s">
        <v>3819</v>
      </c>
      <c r="E2391" t="s">
        <v>3819</v>
      </c>
      <c r="F2391" t="s">
        <v>3820</v>
      </c>
      <c r="G2391" t="s">
        <v>3819</v>
      </c>
      <c r="H2391" t="s">
        <v>3819</v>
      </c>
      <c r="I2391" t="s">
        <v>39</v>
      </c>
      <c r="J2391" t="s">
        <v>40</v>
      </c>
      <c r="K2391" t="s">
        <v>41</v>
      </c>
      <c r="L2391" t="s">
        <v>42</v>
      </c>
      <c r="M2391" t="s">
        <v>42</v>
      </c>
      <c r="N2391" t="s">
        <v>41</v>
      </c>
      <c r="O2391" t="s">
        <v>38</v>
      </c>
      <c r="P2391" t="s">
        <v>38</v>
      </c>
      <c r="Q2391" t="s">
        <v>38</v>
      </c>
      <c r="R2391" t="s">
        <v>38</v>
      </c>
      <c r="S2391" t="s">
        <v>38</v>
      </c>
      <c r="T2391" t="s">
        <v>38</v>
      </c>
      <c r="U2391" t="s">
        <v>38</v>
      </c>
      <c r="V2391" t="str" cm="1">
        <f t="array" aca="1" ref="V2391" ca="1">IFERROR(_xlfn.IFS(A2389="  ..............",OFFSET(A2389,2,0),A2388=" X-------------X",OFFSET(A2388,3,0),MATCH("  ..............",A2391:A2417,0)&gt;2,V2390),"-")</f>
        <v xml:space="preserve">  VARGI4-MG345  </v>
      </c>
      <c r="W2391" t="str">
        <f t="shared" ca="1" si="111"/>
        <v xml:space="preserve">   1.012 </v>
      </c>
      <c r="X2391" t="str">
        <f t="shared" ca="1" si="112"/>
        <v xml:space="preserve"> FURNAS-MG345 </v>
      </c>
      <c r="Y2391" s="1" t="str">
        <f t="shared" ca="1" si="113"/>
        <v xml:space="preserve">       13.8% </v>
      </c>
    </row>
    <row r="2392" spans="1:25" x14ac:dyDescent="0.25">
      <c r="A2392" t="s">
        <v>43</v>
      </c>
      <c r="B2392" t="s">
        <v>42</v>
      </c>
      <c r="C2392" t="s">
        <v>7557</v>
      </c>
      <c r="D2392" t="s">
        <v>7558</v>
      </c>
      <c r="E2392" t="s">
        <v>7557</v>
      </c>
      <c r="F2392" t="s">
        <v>4086</v>
      </c>
      <c r="G2392" t="s">
        <v>42</v>
      </c>
      <c r="H2392" t="s">
        <v>42</v>
      </c>
      <c r="I2392" t="s">
        <v>7535</v>
      </c>
      <c r="J2392" t="s">
        <v>7536</v>
      </c>
      <c r="K2392" t="s">
        <v>3830</v>
      </c>
      <c r="L2392" t="s">
        <v>8519</v>
      </c>
      <c r="M2392" t="s">
        <v>8520</v>
      </c>
      <c r="N2392" t="s">
        <v>8521</v>
      </c>
      <c r="O2392" t="s">
        <v>46</v>
      </c>
      <c r="P2392" t="s">
        <v>39</v>
      </c>
      <c r="Q2392" t="s">
        <v>44</v>
      </c>
      <c r="R2392" t="s">
        <v>7158</v>
      </c>
      <c r="S2392" t="s">
        <v>7691</v>
      </c>
      <c r="T2392" t="s">
        <v>39</v>
      </c>
      <c r="U2392" t="s">
        <v>45</v>
      </c>
      <c r="V2392" t="str" cm="1">
        <f t="array" aca="1" ref="V2392" ca="1">IFERROR(_xlfn.IFS(A2390="  ..............",OFFSET(A2390,2,0),A2389=" X-------------X",OFFSET(A2389,3,0),MATCH("  ..............",A2392:A2418,0)&gt;2,V2391),"-")</f>
        <v xml:space="preserve">  VARGI4-MG345  </v>
      </c>
      <c r="W2392" t="str">
        <f t="shared" ca="1" si="111"/>
        <v xml:space="preserve">   1.012 </v>
      </c>
      <c r="X2392" t="str">
        <f t="shared" ca="1" si="112"/>
        <v xml:space="preserve"> ITUTIN-MG345 </v>
      </c>
      <c r="Y2392" s="1" t="str">
        <f t="shared" ca="1" si="113"/>
        <v xml:space="preserve">        3.5% </v>
      </c>
    </row>
    <row r="2393" spans="1:25" x14ac:dyDescent="0.25">
      <c r="A2393" t="s">
        <v>43</v>
      </c>
      <c r="B2393" t="s">
        <v>42</v>
      </c>
      <c r="C2393" t="s">
        <v>7557</v>
      </c>
      <c r="D2393" t="s">
        <v>7558</v>
      </c>
      <c r="E2393" t="s">
        <v>7557</v>
      </c>
      <c r="F2393" t="s">
        <v>6986</v>
      </c>
      <c r="G2393" t="s">
        <v>42</v>
      </c>
      <c r="H2393" t="s">
        <v>42</v>
      </c>
      <c r="I2393" t="s">
        <v>7667</v>
      </c>
      <c r="J2393" t="s">
        <v>7668</v>
      </c>
      <c r="K2393" t="s">
        <v>3830</v>
      </c>
      <c r="L2393" t="s">
        <v>7393</v>
      </c>
      <c r="M2393" t="s">
        <v>7066</v>
      </c>
      <c r="N2393" t="s">
        <v>5094</v>
      </c>
      <c r="O2393" t="s">
        <v>46</v>
      </c>
      <c r="P2393" t="s">
        <v>39</v>
      </c>
      <c r="Q2393" t="s">
        <v>44</v>
      </c>
      <c r="R2393" t="s">
        <v>4035</v>
      </c>
      <c r="S2393" t="s">
        <v>7714</v>
      </c>
      <c r="T2393" t="s">
        <v>39</v>
      </c>
      <c r="U2393" t="s">
        <v>45</v>
      </c>
      <c r="V2393" t="str" cm="1">
        <f t="array" aca="1" ref="V2393" ca="1">IFERROR(_xlfn.IFS(A2391="  ..............",OFFSET(A2391,2,0),A2390=" X-------------X",OFFSET(A2390,3,0),MATCH("  ..............",A2393:A2419,0)&gt;2,V2392),"-")</f>
        <v xml:space="preserve">  VARGI4-MG345  </v>
      </c>
      <c r="W2393" t="str">
        <f t="shared" ca="1" si="111"/>
        <v xml:space="preserve">   1.012 </v>
      </c>
      <c r="X2393" t="str">
        <f t="shared" ca="1" si="112"/>
        <v xml:space="preserve"> VARGT1-MG000 </v>
      </c>
      <c r="Y2393" s="1" t="str">
        <f t="shared" ca="1" si="113"/>
        <v xml:space="preserve">       21.0% </v>
      </c>
    </row>
    <row r="2394" spans="1:25" x14ac:dyDescent="0.25">
      <c r="A2394" t="s">
        <v>43</v>
      </c>
      <c r="B2394" t="s">
        <v>42</v>
      </c>
      <c r="C2394" t="s">
        <v>3826</v>
      </c>
      <c r="D2394" t="s">
        <v>7621</v>
      </c>
      <c r="E2394" t="s">
        <v>3826</v>
      </c>
      <c r="F2394" t="s">
        <v>8522</v>
      </c>
      <c r="G2394" t="s">
        <v>42</v>
      </c>
      <c r="H2394" t="s">
        <v>42</v>
      </c>
      <c r="I2394" t="s">
        <v>8523</v>
      </c>
      <c r="J2394" t="s">
        <v>8524</v>
      </c>
      <c r="K2394" t="s">
        <v>3830</v>
      </c>
      <c r="L2394" t="s">
        <v>5210</v>
      </c>
      <c r="M2394" t="s">
        <v>4406</v>
      </c>
      <c r="N2394" t="s">
        <v>4660</v>
      </c>
      <c r="O2394" t="s">
        <v>48</v>
      </c>
      <c r="P2394" t="s">
        <v>39</v>
      </c>
      <c r="Q2394" t="s">
        <v>44</v>
      </c>
      <c r="R2394" t="s">
        <v>3924</v>
      </c>
      <c r="S2394" t="s">
        <v>8525</v>
      </c>
      <c r="T2394" t="s">
        <v>39</v>
      </c>
      <c r="U2394" t="s">
        <v>45</v>
      </c>
      <c r="V2394" t="str" cm="1">
        <f t="array" aca="1" ref="V2394" ca="1">IFERROR(_xlfn.IFS(A2392="  ..............",OFFSET(A2392,2,0),A2391=" X-------------X",OFFSET(A2391,3,0),MATCH("  ..............",A2394:A2420,0)&gt;2,V2393),"-")</f>
        <v xml:space="preserve">  VARGI4-MG345  </v>
      </c>
      <c r="W2394" t="str">
        <f t="shared" ca="1" si="111"/>
        <v xml:space="preserve">   1.012 </v>
      </c>
      <c r="X2394" t="str">
        <f t="shared" ca="1" si="112"/>
        <v xml:space="preserve"> VARGT2-MG000 </v>
      </c>
      <c r="Y2394" s="1" t="str">
        <f t="shared" ca="1" si="113"/>
        <v xml:space="preserve">       21.0% </v>
      </c>
    </row>
    <row r="2395" spans="1:25" x14ac:dyDescent="0.25">
      <c r="A2395" t="s">
        <v>43</v>
      </c>
      <c r="B2395" t="s">
        <v>42</v>
      </c>
      <c r="C2395" t="s">
        <v>3826</v>
      </c>
      <c r="D2395" t="s">
        <v>7621</v>
      </c>
      <c r="E2395" t="s">
        <v>3826</v>
      </c>
      <c r="F2395" t="s">
        <v>8522</v>
      </c>
      <c r="G2395" t="s">
        <v>42</v>
      </c>
      <c r="H2395" t="s">
        <v>42</v>
      </c>
      <c r="I2395" t="s">
        <v>8526</v>
      </c>
      <c r="J2395" t="s">
        <v>8527</v>
      </c>
      <c r="K2395" t="s">
        <v>3914</v>
      </c>
      <c r="L2395" t="s">
        <v>5210</v>
      </c>
      <c r="M2395" t="s">
        <v>4406</v>
      </c>
      <c r="N2395" t="s">
        <v>4660</v>
      </c>
      <c r="O2395" t="s">
        <v>48</v>
      </c>
      <c r="P2395" t="s">
        <v>39</v>
      </c>
      <c r="Q2395" t="s">
        <v>44</v>
      </c>
      <c r="R2395" t="s">
        <v>3924</v>
      </c>
      <c r="S2395" t="s">
        <v>8525</v>
      </c>
      <c r="T2395" t="s">
        <v>39</v>
      </c>
      <c r="U2395" t="s">
        <v>45</v>
      </c>
      <c r="V2395" t="str" cm="1">
        <f t="array" aca="1" ref="V2395" ca="1">IFERROR(_xlfn.IFS(A2393="  ..............",OFFSET(A2393,2,0),A2392=" X-------------X",OFFSET(A2392,3,0),MATCH("  ..............",A2395:A2421,0)&gt;2,V2394),"-")</f>
        <v>-</v>
      </c>
      <c r="W2395" t="str">
        <f t="shared" ca="1" si="111"/>
        <v>-</v>
      </c>
      <c r="X2395" t="str">
        <f t="shared" ca="1" si="112"/>
        <v>-</v>
      </c>
      <c r="Y2395" s="1" t="str">
        <f t="shared" ca="1" si="113"/>
        <v>.............</v>
      </c>
    </row>
    <row r="2396" spans="1:25" x14ac:dyDescent="0.25">
      <c r="A2396" t="s">
        <v>29</v>
      </c>
      <c r="B2396" t="s">
        <v>31</v>
      </c>
      <c r="C2396" t="s">
        <v>31</v>
      </c>
      <c r="D2396" t="s">
        <v>31</v>
      </c>
      <c r="E2396" t="s">
        <v>31</v>
      </c>
      <c r="F2396" t="s">
        <v>32</v>
      </c>
      <c r="G2396" t="s">
        <v>31</v>
      </c>
      <c r="H2396" t="s">
        <v>31</v>
      </c>
      <c r="I2396" t="s">
        <v>33</v>
      </c>
      <c r="J2396" t="s">
        <v>30</v>
      </c>
      <c r="K2396" t="s">
        <v>34</v>
      </c>
      <c r="L2396" t="s">
        <v>31</v>
      </c>
      <c r="M2396" t="s">
        <v>31</v>
      </c>
      <c r="N2396" t="s">
        <v>31</v>
      </c>
      <c r="O2396" t="s">
        <v>35</v>
      </c>
      <c r="P2396" t="s">
        <v>33</v>
      </c>
      <c r="Q2396" t="s">
        <v>36</v>
      </c>
      <c r="R2396" t="s">
        <v>37</v>
      </c>
      <c r="S2396" t="s">
        <v>37</v>
      </c>
      <c r="T2396" t="s">
        <v>33</v>
      </c>
      <c r="U2396" t="s">
        <v>33</v>
      </c>
      <c r="V2396" t="str" cm="1">
        <f t="array" aca="1" ref="V2396" ca="1">IFERROR(_xlfn.IFS(A2394="  ..............",OFFSET(A2394,2,0),A2393=" X-------------X",OFFSET(A2393,3,0),MATCH("  ..............",A2396:A2422,0)&gt;2,V2395),"-")</f>
        <v>-</v>
      </c>
      <c r="W2396" t="str">
        <f t="shared" ca="1" si="111"/>
        <v>-</v>
      </c>
      <c r="X2396" t="str">
        <f t="shared" ca="1" si="112"/>
        <v/>
      </c>
      <c r="Y2396" s="1" t="str">
        <f t="shared" ca="1" si="113"/>
        <v xml:space="preserve">         0.0 </v>
      </c>
    </row>
    <row r="2397" spans="1:25" x14ac:dyDescent="0.25">
      <c r="A2397" t="s">
        <v>8528</v>
      </c>
      <c r="B2397" t="s">
        <v>8298</v>
      </c>
      <c r="C2397" t="s">
        <v>3819</v>
      </c>
      <c r="D2397" t="s">
        <v>3819</v>
      </c>
      <c r="E2397" t="s">
        <v>3819</v>
      </c>
      <c r="F2397" t="s">
        <v>3820</v>
      </c>
      <c r="G2397" t="s">
        <v>3819</v>
      </c>
      <c r="H2397" t="s">
        <v>3821</v>
      </c>
      <c r="I2397" t="s">
        <v>38</v>
      </c>
      <c r="J2397" t="s">
        <v>38</v>
      </c>
      <c r="K2397" t="s">
        <v>38</v>
      </c>
      <c r="L2397" t="s">
        <v>38</v>
      </c>
      <c r="M2397" t="s">
        <v>38</v>
      </c>
      <c r="N2397" t="s">
        <v>38</v>
      </c>
      <c r="O2397" t="s">
        <v>38</v>
      </c>
      <c r="P2397" t="s">
        <v>38</v>
      </c>
      <c r="Q2397" t="s">
        <v>38</v>
      </c>
      <c r="R2397" t="s">
        <v>38</v>
      </c>
      <c r="S2397" t="s">
        <v>38</v>
      </c>
      <c r="T2397" t="s">
        <v>38</v>
      </c>
      <c r="U2397" t="s">
        <v>38</v>
      </c>
      <c r="V2397" t="str" cm="1">
        <f t="array" aca="1" ref="V2397" ca="1">IFERROR(_xlfn.IFS(A2395="  ..............",OFFSET(A2395,2,0),A2394=" X-------------X",OFFSET(A2394,3,0),MATCH("  ..............",A2397:A2423,0)&gt;2,V2396),"-")</f>
        <v>-</v>
      </c>
      <c r="W2397" t="str">
        <f t="shared" ca="1" si="111"/>
        <v>-</v>
      </c>
      <c r="X2397" t="str">
        <f t="shared" ca="1" si="112"/>
        <v xml:space="preserve">              </v>
      </c>
      <c r="Y2397" s="1" t="str">
        <f t="shared" ca="1" si="113"/>
        <v xml:space="preserve">         0.0 </v>
      </c>
    </row>
    <row r="2398" spans="1:25" x14ac:dyDescent="0.25">
      <c r="A2398" t="s">
        <v>8529</v>
      </c>
      <c r="B2398" t="s">
        <v>6020</v>
      </c>
      <c r="C2398" t="s">
        <v>3819</v>
      </c>
      <c r="D2398" t="s">
        <v>3819</v>
      </c>
      <c r="E2398" t="s">
        <v>3819</v>
      </c>
      <c r="F2398" t="s">
        <v>3820</v>
      </c>
      <c r="G2398" t="s">
        <v>3819</v>
      </c>
      <c r="H2398" t="s">
        <v>3819</v>
      </c>
      <c r="I2398" t="s">
        <v>39</v>
      </c>
      <c r="J2398" t="s">
        <v>40</v>
      </c>
      <c r="K2398" t="s">
        <v>41</v>
      </c>
      <c r="L2398" t="s">
        <v>42</v>
      </c>
      <c r="M2398" t="s">
        <v>42</v>
      </c>
      <c r="N2398" t="s">
        <v>41</v>
      </c>
      <c r="O2398" t="s">
        <v>38</v>
      </c>
      <c r="P2398" t="s">
        <v>38</v>
      </c>
      <c r="Q2398" t="s">
        <v>38</v>
      </c>
      <c r="R2398" t="s">
        <v>38</v>
      </c>
      <c r="S2398" t="s">
        <v>38</v>
      </c>
      <c r="T2398" t="s">
        <v>38</v>
      </c>
      <c r="U2398" t="s">
        <v>38</v>
      </c>
      <c r="V2398" t="str" cm="1">
        <f t="array" aca="1" ref="V2398" ca="1">IFERROR(_xlfn.IFS(A2396="  ..............",OFFSET(A2396,2,0),A2395=" X-------------X",OFFSET(A2395,3,0),MATCH("  ..............",A2398:A2424,0)&gt;2,V2397),"-")</f>
        <v xml:space="preserve">  CHVLG2-MG000  </v>
      </c>
      <c r="W2398" t="str">
        <f t="shared" ca="1" si="111"/>
        <v xml:space="preserve">   0.988 </v>
      </c>
      <c r="X2398" t="str">
        <f t="shared" ca="1" si="112"/>
        <v xml:space="preserve"> CHVLG2-MG013 </v>
      </c>
      <c r="Y2398" s="1" t="str">
        <f t="shared" ca="1" si="113"/>
        <v xml:space="preserve">        0.0% </v>
      </c>
    </row>
    <row r="2399" spans="1:25" x14ac:dyDescent="0.25">
      <c r="A2399" t="s">
        <v>43</v>
      </c>
      <c r="B2399" t="s">
        <v>42</v>
      </c>
      <c r="C2399" t="s">
        <v>6778</v>
      </c>
      <c r="D2399" t="s">
        <v>6778</v>
      </c>
      <c r="E2399" t="s">
        <v>6778</v>
      </c>
      <c r="F2399" t="s">
        <v>4219</v>
      </c>
      <c r="G2399" t="s">
        <v>42</v>
      </c>
      <c r="H2399" t="s">
        <v>42</v>
      </c>
      <c r="I2399" t="s">
        <v>8530</v>
      </c>
      <c r="J2399" t="s">
        <v>8531</v>
      </c>
      <c r="K2399" t="s">
        <v>3914</v>
      </c>
      <c r="L2399" t="s">
        <v>3819</v>
      </c>
      <c r="M2399" t="s">
        <v>3819</v>
      </c>
      <c r="N2399" t="s">
        <v>3819</v>
      </c>
      <c r="O2399" t="s">
        <v>46</v>
      </c>
      <c r="P2399" t="s">
        <v>39</v>
      </c>
      <c r="Q2399" t="s">
        <v>44</v>
      </c>
      <c r="R2399" t="s">
        <v>3832</v>
      </c>
      <c r="S2399" t="s">
        <v>3832</v>
      </c>
      <c r="T2399" t="s">
        <v>39</v>
      </c>
      <c r="U2399" t="s">
        <v>45</v>
      </c>
      <c r="V2399" t="str" cm="1">
        <f t="array" aca="1" ref="V2399" ca="1">IFERROR(_xlfn.IFS(A2397="  ..............",OFFSET(A2397,2,0),A2396=" X-------------X",OFFSET(A2396,3,0),MATCH("  ..............",A2399:A2425,0)&gt;2,V2398),"-")</f>
        <v xml:space="preserve">  CHVLG2-MG000  </v>
      </c>
      <c r="W2399" t="str">
        <f t="shared" ca="1" si="111"/>
        <v xml:space="preserve">   0.988 </v>
      </c>
      <c r="X2399" t="str">
        <f t="shared" ca="1" si="112"/>
        <v xml:space="preserve"> CHVLG--MG345 </v>
      </c>
      <c r="Y2399" s="1" t="str">
        <f t="shared" ca="1" si="113"/>
        <v xml:space="preserve">       36.7% </v>
      </c>
    </row>
    <row r="2400" spans="1:25" x14ac:dyDescent="0.25">
      <c r="A2400" t="s">
        <v>43</v>
      </c>
      <c r="B2400" t="s">
        <v>42</v>
      </c>
      <c r="C2400" t="s">
        <v>7142</v>
      </c>
      <c r="D2400" t="s">
        <v>7142</v>
      </c>
      <c r="E2400" t="s">
        <v>7142</v>
      </c>
      <c r="F2400" t="s">
        <v>6715</v>
      </c>
      <c r="G2400" t="s">
        <v>42</v>
      </c>
      <c r="H2400" t="s">
        <v>42</v>
      </c>
      <c r="I2400" t="s">
        <v>8207</v>
      </c>
      <c r="J2400" t="s">
        <v>8208</v>
      </c>
      <c r="K2400" t="s">
        <v>3914</v>
      </c>
      <c r="L2400" t="s">
        <v>7279</v>
      </c>
      <c r="M2400" t="s">
        <v>7641</v>
      </c>
      <c r="N2400" t="s">
        <v>8532</v>
      </c>
      <c r="O2400" t="s">
        <v>46</v>
      </c>
      <c r="P2400" t="s">
        <v>39</v>
      </c>
      <c r="Q2400" t="s">
        <v>44</v>
      </c>
      <c r="R2400" t="s">
        <v>3832</v>
      </c>
      <c r="S2400" t="s">
        <v>8533</v>
      </c>
      <c r="T2400" t="s">
        <v>39</v>
      </c>
      <c r="U2400" t="s">
        <v>45</v>
      </c>
      <c r="V2400" t="str" cm="1">
        <f t="array" aca="1" ref="V2400" ca="1">IFERROR(_xlfn.IFS(A2398="  ..............",OFFSET(A2398,2,0),A2397=" X-------------X",OFFSET(A2397,3,0),MATCH("  ..............",A2400:A2426,0)&gt;2,V2399),"-")</f>
        <v xml:space="preserve">  CHVLG2-MG000  </v>
      </c>
      <c r="W2400" t="str">
        <f t="shared" ca="1" si="111"/>
        <v xml:space="preserve">   0.988 </v>
      </c>
      <c r="X2400" t="str">
        <f t="shared" ca="1" si="112"/>
        <v xml:space="preserve"> CHVLG2-MG034 </v>
      </c>
      <c r="Y2400" s="1" t="str">
        <f t="shared" ca="1" si="113"/>
        <v xml:space="preserve">       36.7% </v>
      </c>
    </row>
    <row r="2401" spans="1:25" x14ac:dyDescent="0.25">
      <c r="A2401" t="s">
        <v>43</v>
      </c>
      <c r="B2401" t="s">
        <v>42</v>
      </c>
      <c r="C2401" t="s">
        <v>7142</v>
      </c>
      <c r="D2401" t="s">
        <v>7142</v>
      </c>
      <c r="E2401" t="s">
        <v>7142</v>
      </c>
      <c r="F2401" t="s">
        <v>6715</v>
      </c>
      <c r="G2401" t="s">
        <v>42</v>
      </c>
      <c r="H2401" t="s">
        <v>42</v>
      </c>
      <c r="I2401" t="s">
        <v>8534</v>
      </c>
      <c r="J2401" t="s">
        <v>8535</v>
      </c>
      <c r="K2401" t="s">
        <v>3914</v>
      </c>
      <c r="L2401" t="s">
        <v>7274</v>
      </c>
      <c r="M2401" t="s">
        <v>8267</v>
      </c>
      <c r="N2401" t="s">
        <v>8532</v>
      </c>
      <c r="O2401" t="s">
        <v>46</v>
      </c>
      <c r="P2401" t="s">
        <v>39</v>
      </c>
      <c r="Q2401" t="s">
        <v>44</v>
      </c>
      <c r="R2401" t="s">
        <v>3832</v>
      </c>
      <c r="S2401" t="s">
        <v>8536</v>
      </c>
      <c r="T2401" t="s">
        <v>39</v>
      </c>
      <c r="U2401" t="s">
        <v>45</v>
      </c>
      <c r="V2401" t="str" cm="1">
        <f t="array" aca="1" ref="V2401" ca="1">IFERROR(_xlfn.IFS(A2399="  ..............",OFFSET(A2399,2,0),A2398=" X-------------X",OFFSET(A2398,3,0),MATCH("  ..............",A2401:A2427,0)&gt;2,V2400),"-")</f>
        <v>-</v>
      </c>
      <c r="W2401" t="str">
        <f t="shared" ca="1" si="111"/>
        <v>-</v>
      </c>
      <c r="X2401" t="str">
        <f t="shared" ca="1" si="112"/>
        <v>-</v>
      </c>
      <c r="Y2401" s="1" t="str">
        <f t="shared" ca="1" si="113"/>
        <v>.............</v>
      </c>
    </row>
    <row r="2402" spans="1:25" x14ac:dyDescent="0.25">
      <c r="A2402" t="s">
        <v>29</v>
      </c>
      <c r="B2402" t="s">
        <v>31</v>
      </c>
      <c r="C2402" t="s">
        <v>31</v>
      </c>
      <c r="D2402" t="s">
        <v>31</v>
      </c>
      <c r="E2402" t="s">
        <v>31</v>
      </c>
      <c r="F2402" t="s">
        <v>32</v>
      </c>
      <c r="G2402" t="s">
        <v>31</v>
      </c>
      <c r="H2402" t="s">
        <v>31</v>
      </c>
      <c r="I2402" t="s">
        <v>33</v>
      </c>
      <c r="J2402" t="s">
        <v>30</v>
      </c>
      <c r="K2402" t="s">
        <v>34</v>
      </c>
      <c r="L2402" t="s">
        <v>31</v>
      </c>
      <c r="M2402" t="s">
        <v>31</v>
      </c>
      <c r="N2402" t="s">
        <v>31</v>
      </c>
      <c r="O2402" t="s">
        <v>35</v>
      </c>
      <c r="P2402" t="s">
        <v>33</v>
      </c>
      <c r="Q2402" t="s">
        <v>36</v>
      </c>
      <c r="R2402" t="s">
        <v>37</v>
      </c>
      <c r="S2402" t="s">
        <v>37</v>
      </c>
      <c r="T2402" t="s">
        <v>33</v>
      </c>
      <c r="U2402" t="s">
        <v>33</v>
      </c>
      <c r="V2402" t="str" cm="1">
        <f t="array" aca="1" ref="V2402" ca="1">IFERROR(_xlfn.IFS(A2400="  ..............",OFFSET(A2400,2,0),A2399=" X-------------X",OFFSET(A2399,3,0),MATCH("  ..............",A2402:A2428,0)&gt;2,V2401),"-")</f>
        <v>-</v>
      </c>
      <c r="W2402" t="str">
        <f t="shared" ca="1" si="111"/>
        <v>-</v>
      </c>
      <c r="X2402" t="str">
        <f t="shared" ca="1" si="112"/>
        <v/>
      </c>
      <c r="Y2402" s="1" t="str">
        <f t="shared" ca="1" si="113"/>
        <v xml:space="preserve">         0.0 </v>
      </c>
    </row>
    <row r="2403" spans="1:25" x14ac:dyDescent="0.25">
      <c r="A2403" t="s">
        <v>8537</v>
      </c>
      <c r="B2403" t="s">
        <v>3845</v>
      </c>
      <c r="C2403" t="s">
        <v>3819</v>
      </c>
      <c r="D2403" t="s">
        <v>3819</v>
      </c>
      <c r="E2403" t="s">
        <v>3819</v>
      </c>
      <c r="F2403" t="s">
        <v>3820</v>
      </c>
      <c r="G2403" t="s">
        <v>3819</v>
      </c>
      <c r="H2403" t="s">
        <v>3821</v>
      </c>
      <c r="I2403" t="s">
        <v>38</v>
      </c>
      <c r="J2403" t="s">
        <v>38</v>
      </c>
      <c r="K2403" t="s">
        <v>38</v>
      </c>
      <c r="L2403" t="s">
        <v>38</v>
      </c>
      <c r="M2403" t="s">
        <v>38</v>
      </c>
      <c r="N2403" t="s">
        <v>38</v>
      </c>
      <c r="O2403" t="s">
        <v>38</v>
      </c>
      <c r="P2403" t="s">
        <v>38</v>
      </c>
      <c r="Q2403" t="s">
        <v>38</v>
      </c>
      <c r="R2403" t="s">
        <v>38</v>
      </c>
      <c r="S2403" t="s">
        <v>38</v>
      </c>
      <c r="T2403" t="s">
        <v>38</v>
      </c>
      <c r="U2403" t="s">
        <v>38</v>
      </c>
      <c r="V2403" t="str" cm="1">
        <f t="array" aca="1" ref="V2403" ca="1">IFERROR(_xlfn.IFS(A2401="  ..............",OFFSET(A2401,2,0),A2400=" X-------------X",OFFSET(A2400,3,0),MATCH("  ..............",A2403:A2429,0)&gt;2,V2402),"-")</f>
        <v>-</v>
      </c>
      <c r="W2403" t="str">
        <f t="shared" ca="1" si="111"/>
        <v>-</v>
      </c>
      <c r="X2403" t="str">
        <f t="shared" ca="1" si="112"/>
        <v xml:space="preserve">              </v>
      </c>
      <c r="Y2403" s="1" t="str">
        <f t="shared" ca="1" si="113"/>
        <v xml:space="preserve">         0.0 </v>
      </c>
    </row>
    <row r="2404" spans="1:25" x14ac:dyDescent="0.25">
      <c r="A2404" t="s">
        <v>8538</v>
      </c>
      <c r="B2404" t="s">
        <v>8539</v>
      </c>
      <c r="C2404" t="s">
        <v>3819</v>
      </c>
      <c r="D2404" t="s">
        <v>3819</v>
      </c>
      <c r="E2404" t="s">
        <v>3819</v>
      </c>
      <c r="F2404" t="s">
        <v>3820</v>
      </c>
      <c r="G2404" t="s">
        <v>3819</v>
      </c>
      <c r="H2404" t="s">
        <v>3819</v>
      </c>
      <c r="I2404" t="s">
        <v>39</v>
      </c>
      <c r="J2404" t="s">
        <v>40</v>
      </c>
      <c r="K2404" t="s">
        <v>41</v>
      </c>
      <c r="L2404" t="s">
        <v>42</v>
      </c>
      <c r="M2404" t="s">
        <v>42</v>
      </c>
      <c r="N2404" t="s">
        <v>41</v>
      </c>
      <c r="O2404" t="s">
        <v>38</v>
      </c>
      <c r="P2404" t="s">
        <v>38</v>
      </c>
      <c r="Q2404" t="s">
        <v>38</v>
      </c>
      <c r="R2404" t="s">
        <v>38</v>
      </c>
      <c r="S2404" t="s">
        <v>38</v>
      </c>
      <c r="T2404" t="s">
        <v>38</v>
      </c>
      <c r="U2404" t="s">
        <v>38</v>
      </c>
      <c r="V2404" t="str" cm="1">
        <f t="array" aca="1" ref="V2404" ca="1">IFERROR(_xlfn.IFS(A2402="  ..............",OFFSET(A2402,2,0),A2401=" X-------------X",OFFSET(A2401,3,0),MATCH("  ..............",A2404:A2430,0)&gt;2,V2403),"-")</f>
        <v xml:space="preserve">  LEOPO2-MG345  </v>
      </c>
      <c r="W2404" t="str">
        <f t="shared" ca="1" si="111"/>
        <v xml:space="preserve">   1.007 </v>
      </c>
      <c r="X2404" t="str">
        <f t="shared" ca="1" si="112"/>
        <v xml:space="preserve"> SDUMO2-MG345 </v>
      </c>
      <c r="Y2404" s="1" t="str">
        <f t="shared" ca="1" si="113"/>
        <v xml:space="preserve">       10.4% </v>
      </c>
    </row>
    <row r="2405" spans="1:25" x14ac:dyDescent="0.25">
      <c r="A2405" t="s">
        <v>43</v>
      </c>
      <c r="B2405" t="s">
        <v>42</v>
      </c>
      <c r="C2405" t="s">
        <v>8439</v>
      </c>
      <c r="D2405" t="s">
        <v>4109</v>
      </c>
      <c r="E2405" t="s">
        <v>8439</v>
      </c>
      <c r="F2405" t="s">
        <v>5494</v>
      </c>
      <c r="G2405" t="s">
        <v>42</v>
      </c>
      <c r="H2405" t="s">
        <v>42</v>
      </c>
      <c r="I2405" t="s">
        <v>6406</v>
      </c>
      <c r="J2405" t="s">
        <v>6407</v>
      </c>
      <c r="K2405" t="s">
        <v>3830</v>
      </c>
      <c r="L2405" t="s">
        <v>8540</v>
      </c>
      <c r="M2405" t="s">
        <v>5042</v>
      </c>
      <c r="N2405" t="s">
        <v>8541</v>
      </c>
      <c r="O2405" t="s">
        <v>46</v>
      </c>
      <c r="P2405" t="s">
        <v>39</v>
      </c>
      <c r="Q2405" t="s">
        <v>44</v>
      </c>
      <c r="R2405" t="s">
        <v>7754</v>
      </c>
      <c r="S2405" t="s">
        <v>8444</v>
      </c>
      <c r="T2405" t="s">
        <v>39</v>
      </c>
      <c r="U2405" t="s">
        <v>45</v>
      </c>
      <c r="V2405" t="str" cm="1">
        <f t="array" aca="1" ref="V2405" ca="1">IFERROR(_xlfn.IFS(A2403="  ..............",OFFSET(A2403,2,0),A2402=" X-------------X",OFFSET(A2402,3,0),MATCH("  ..............",A2405:A2431,0)&gt;2,V2404),"-")</f>
        <v xml:space="preserve">  LEOPO2-MG345  </v>
      </c>
      <c r="W2405" t="str">
        <f t="shared" ca="1" si="111"/>
        <v xml:space="preserve">   1.007 </v>
      </c>
      <c r="X2405" t="str">
        <f t="shared" ca="1" si="112"/>
        <v xml:space="preserve"> LEOPT1-MG000 </v>
      </c>
      <c r="Y2405" s="1" t="str">
        <f t="shared" ca="1" si="113"/>
        <v xml:space="preserve">       28.4% </v>
      </c>
    </row>
    <row r="2406" spans="1:25" x14ac:dyDescent="0.25">
      <c r="A2406" t="s">
        <v>43</v>
      </c>
      <c r="B2406" t="s">
        <v>42</v>
      </c>
      <c r="C2406" t="s">
        <v>3826</v>
      </c>
      <c r="D2406" t="s">
        <v>7621</v>
      </c>
      <c r="E2406" t="s">
        <v>3826</v>
      </c>
      <c r="F2406" t="s">
        <v>8542</v>
      </c>
      <c r="G2406" t="s">
        <v>42</v>
      </c>
      <c r="H2406" t="s">
        <v>42</v>
      </c>
      <c r="I2406" t="s">
        <v>8543</v>
      </c>
      <c r="J2406" t="s">
        <v>8544</v>
      </c>
      <c r="K2406" t="s">
        <v>3830</v>
      </c>
      <c r="L2406" t="s">
        <v>8545</v>
      </c>
      <c r="M2406" t="s">
        <v>8546</v>
      </c>
      <c r="N2406" t="s">
        <v>7306</v>
      </c>
      <c r="O2406" t="s">
        <v>48</v>
      </c>
      <c r="P2406" t="s">
        <v>39</v>
      </c>
      <c r="Q2406" t="s">
        <v>44</v>
      </c>
      <c r="R2406" t="s">
        <v>3832</v>
      </c>
      <c r="S2406" t="s">
        <v>8547</v>
      </c>
      <c r="T2406" t="s">
        <v>39</v>
      </c>
      <c r="U2406" t="s">
        <v>45</v>
      </c>
      <c r="V2406" t="str" cm="1">
        <f t="array" aca="1" ref="V2406" ca="1">IFERROR(_xlfn.IFS(A2404="  ..............",OFFSET(A2404,2,0),A2403=" X-------------X",OFFSET(A2403,3,0),MATCH("  ..............",A2406:A2432,0)&gt;2,V2405),"-")</f>
        <v xml:space="preserve">  LEOPO2-MG345  </v>
      </c>
      <c r="W2406" t="str">
        <f t="shared" ca="1" si="111"/>
        <v xml:space="preserve">   1.007 </v>
      </c>
      <c r="X2406" t="str">
        <f t="shared" ca="1" si="112"/>
        <v xml:space="preserve"> LEOPT2-MG000 </v>
      </c>
      <c r="Y2406" s="1" t="str">
        <f t="shared" ca="1" si="113"/>
        <v xml:space="preserve">       28.4% </v>
      </c>
    </row>
    <row r="2407" spans="1:25" x14ac:dyDescent="0.25">
      <c r="A2407" t="s">
        <v>43</v>
      </c>
      <c r="B2407" t="s">
        <v>42</v>
      </c>
      <c r="C2407" t="s">
        <v>3826</v>
      </c>
      <c r="D2407" t="s">
        <v>7621</v>
      </c>
      <c r="E2407" t="s">
        <v>3826</v>
      </c>
      <c r="F2407" t="s">
        <v>8542</v>
      </c>
      <c r="G2407" t="s">
        <v>42</v>
      </c>
      <c r="H2407" t="s">
        <v>42</v>
      </c>
      <c r="I2407" t="s">
        <v>8548</v>
      </c>
      <c r="J2407" t="s">
        <v>8549</v>
      </c>
      <c r="K2407" t="s">
        <v>3914</v>
      </c>
      <c r="L2407" t="s">
        <v>8545</v>
      </c>
      <c r="M2407" t="s">
        <v>8546</v>
      </c>
      <c r="N2407" t="s">
        <v>7306</v>
      </c>
      <c r="O2407" t="s">
        <v>48</v>
      </c>
      <c r="P2407" t="s">
        <v>39</v>
      </c>
      <c r="Q2407" t="s">
        <v>44</v>
      </c>
      <c r="R2407" t="s">
        <v>3832</v>
      </c>
      <c r="S2407" t="s">
        <v>8547</v>
      </c>
      <c r="T2407" t="s">
        <v>39</v>
      </c>
      <c r="U2407" t="s">
        <v>45</v>
      </c>
      <c r="V2407" t="str" cm="1">
        <f t="array" aca="1" ref="V2407" ca="1">IFERROR(_xlfn.IFS(A2405="  ..............",OFFSET(A2405,2,0),A2404=" X-------------X",OFFSET(A2404,3,0),MATCH("  ..............",A2407:A2433,0)&gt;2,V2406),"-")</f>
        <v xml:space="preserve">  LEOPO2-MG345  </v>
      </c>
      <c r="W2407" t="str">
        <f t="shared" ca="1" si="111"/>
        <v xml:space="preserve">   1.007 </v>
      </c>
      <c r="X2407" t="str">
        <f t="shared" ca="1" si="112"/>
        <v xml:space="preserve"> LAGOS--RJ345 </v>
      </c>
      <c r="Y2407" s="1" t="str">
        <f t="shared" ca="1" si="113"/>
        <v xml:space="preserve">        4.9% </v>
      </c>
    </row>
    <row r="2408" spans="1:25" x14ac:dyDescent="0.25">
      <c r="A2408" t="s">
        <v>43</v>
      </c>
      <c r="B2408" t="s">
        <v>42</v>
      </c>
      <c r="C2408" t="s">
        <v>8439</v>
      </c>
      <c r="D2408" t="s">
        <v>4109</v>
      </c>
      <c r="E2408" t="s">
        <v>8439</v>
      </c>
      <c r="F2408" t="s">
        <v>8550</v>
      </c>
      <c r="G2408" t="s">
        <v>42</v>
      </c>
      <c r="H2408" t="s">
        <v>42</v>
      </c>
      <c r="I2408" t="s">
        <v>8551</v>
      </c>
      <c r="J2408" t="s">
        <v>8552</v>
      </c>
      <c r="K2408" t="s">
        <v>3830</v>
      </c>
      <c r="L2408" t="s">
        <v>7040</v>
      </c>
      <c r="M2408" t="s">
        <v>5870</v>
      </c>
      <c r="N2408" t="s">
        <v>4520</v>
      </c>
      <c r="O2408" t="s">
        <v>46</v>
      </c>
      <c r="P2408" t="s">
        <v>39</v>
      </c>
      <c r="Q2408" t="s">
        <v>7704</v>
      </c>
      <c r="R2408" t="s">
        <v>7754</v>
      </c>
      <c r="S2408" t="s">
        <v>8553</v>
      </c>
      <c r="T2408" t="s">
        <v>39</v>
      </c>
      <c r="U2408" t="s">
        <v>45</v>
      </c>
      <c r="V2408" t="str" cm="1">
        <f t="array" aca="1" ref="V2408" ca="1">IFERROR(_xlfn.IFS(A2406="  ..............",OFFSET(A2406,2,0),A2405=" X-------------X",OFFSET(A2405,3,0),MATCH("  ..............",A2408:A2434,0)&gt;2,V2407),"-")</f>
        <v>-</v>
      </c>
      <c r="W2408" t="str">
        <f t="shared" ca="1" si="111"/>
        <v>-</v>
      </c>
      <c r="X2408" t="str">
        <f t="shared" ca="1" si="112"/>
        <v>-</v>
      </c>
      <c r="Y2408" s="1" t="str">
        <f t="shared" ca="1" si="113"/>
        <v>.............</v>
      </c>
    </row>
    <row r="2409" spans="1:25" x14ac:dyDescent="0.25">
      <c r="A2409" t="s">
        <v>29</v>
      </c>
      <c r="B2409" t="s">
        <v>31</v>
      </c>
      <c r="C2409" t="s">
        <v>31</v>
      </c>
      <c r="D2409" t="s">
        <v>31</v>
      </c>
      <c r="E2409" t="s">
        <v>31</v>
      </c>
      <c r="F2409" t="s">
        <v>32</v>
      </c>
      <c r="G2409" t="s">
        <v>31</v>
      </c>
      <c r="H2409" t="s">
        <v>31</v>
      </c>
      <c r="I2409" t="s">
        <v>33</v>
      </c>
      <c r="J2409" t="s">
        <v>30</v>
      </c>
      <c r="K2409" t="s">
        <v>34</v>
      </c>
      <c r="L2409" t="s">
        <v>31</v>
      </c>
      <c r="M2409" t="s">
        <v>31</v>
      </c>
      <c r="N2409" t="s">
        <v>31</v>
      </c>
      <c r="O2409" t="s">
        <v>35</v>
      </c>
      <c r="P2409" t="s">
        <v>33</v>
      </c>
      <c r="Q2409" t="s">
        <v>36</v>
      </c>
      <c r="R2409" t="s">
        <v>37</v>
      </c>
      <c r="S2409" t="s">
        <v>37</v>
      </c>
      <c r="T2409" t="s">
        <v>33</v>
      </c>
      <c r="U2409" t="s">
        <v>33</v>
      </c>
      <c r="V2409" t="str" cm="1">
        <f t="array" aca="1" ref="V2409" ca="1">IFERROR(_xlfn.IFS(A2407="  ..............",OFFSET(A2407,2,0),A2406=" X-------------X",OFFSET(A2406,3,0),MATCH("  ..............",A2409:A2435,0)&gt;2,V2408),"-")</f>
        <v>-</v>
      </c>
      <c r="W2409" t="str">
        <f t="shared" ca="1" si="111"/>
        <v>-</v>
      </c>
      <c r="X2409" t="str">
        <f t="shared" ca="1" si="112"/>
        <v/>
      </c>
      <c r="Y2409" s="1" t="str">
        <f t="shared" ca="1" si="113"/>
        <v xml:space="preserve">         0.0 </v>
      </c>
    </row>
    <row r="2410" spans="1:25" x14ac:dyDescent="0.25">
      <c r="A2410" t="s">
        <v>8554</v>
      </c>
      <c r="B2410" t="s">
        <v>6008</v>
      </c>
      <c r="C2410" t="s">
        <v>3819</v>
      </c>
      <c r="D2410" t="s">
        <v>3819</v>
      </c>
      <c r="E2410" t="s">
        <v>3819</v>
      </c>
      <c r="F2410" t="s">
        <v>3820</v>
      </c>
      <c r="G2410" t="s">
        <v>3819</v>
      </c>
      <c r="H2410" t="s">
        <v>3821</v>
      </c>
      <c r="I2410" t="s">
        <v>38</v>
      </c>
      <c r="J2410" t="s">
        <v>38</v>
      </c>
      <c r="K2410" t="s">
        <v>38</v>
      </c>
      <c r="L2410" t="s">
        <v>38</v>
      </c>
      <c r="M2410" t="s">
        <v>38</v>
      </c>
      <c r="N2410" t="s">
        <v>38</v>
      </c>
      <c r="O2410" t="s">
        <v>38</v>
      </c>
      <c r="P2410" t="s">
        <v>38</v>
      </c>
      <c r="Q2410" t="s">
        <v>38</v>
      </c>
      <c r="R2410" t="s">
        <v>38</v>
      </c>
      <c r="S2410" t="s">
        <v>38</v>
      </c>
      <c r="T2410" t="s">
        <v>38</v>
      </c>
      <c r="U2410" t="s">
        <v>38</v>
      </c>
      <c r="V2410" t="str" cm="1">
        <f t="array" aca="1" ref="V2410" ca="1">IFERROR(_xlfn.IFS(A2408="  ..............",OFFSET(A2408,2,0),A2407=" X-------------X",OFFSET(A2407,3,0),MATCH("  ..............",A2410:A2436,0)&gt;2,V2409),"-")</f>
        <v>-</v>
      </c>
      <c r="W2410" t="str">
        <f t="shared" ca="1" si="111"/>
        <v>-</v>
      </c>
      <c r="X2410" t="str">
        <f t="shared" ca="1" si="112"/>
        <v xml:space="preserve">              </v>
      </c>
      <c r="Y2410" s="1" t="str">
        <f t="shared" ca="1" si="113"/>
        <v xml:space="preserve">         0.0 </v>
      </c>
    </row>
    <row r="2411" spans="1:25" x14ac:dyDescent="0.25">
      <c r="A2411" t="s">
        <v>8555</v>
      </c>
      <c r="B2411" t="s">
        <v>8556</v>
      </c>
      <c r="C2411" t="s">
        <v>3819</v>
      </c>
      <c r="D2411" t="s">
        <v>3819</v>
      </c>
      <c r="E2411" t="s">
        <v>3819</v>
      </c>
      <c r="F2411" t="s">
        <v>3820</v>
      </c>
      <c r="G2411" t="s">
        <v>3819</v>
      </c>
      <c r="H2411" t="s">
        <v>3819</v>
      </c>
      <c r="I2411" t="s">
        <v>39</v>
      </c>
      <c r="J2411" t="s">
        <v>40</v>
      </c>
      <c r="K2411" t="s">
        <v>41</v>
      </c>
      <c r="L2411" t="s">
        <v>42</v>
      </c>
      <c r="M2411" t="s">
        <v>42</v>
      </c>
      <c r="N2411" t="s">
        <v>41</v>
      </c>
      <c r="O2411" t="s">
        <v>38</v>
      </c>
      <c r="P2411" t="s">
        <v>38</v>
      </c>
      <c r="Q2411" t="s">
        <v>38</v>
      </c>
      <c r="R2411" t="s">
        <v>38</v>
      </c>
      <c r="S2411" t="s">
        <v>38</v>
      </c>
      <c r="T2411" t="s">
        <v>38</v>
      </c>
      <c r="U2411" t="s">
        <v>38</v>
      </c>
      <c r="V2411" t="str" cm="1">
        <f t="array" aca="1" ref="V2411" ca="1">IFERROR(_xlfn.IFS(A2409="  ..............",OFFSET(A2409,2,0),A2408=" X-------------X",OFFSET(A2408,3,0),MATCH("  ..............",A2411:A2437,0)&gt;2,V2410),"-")</f>
        <v xml:space="preserve">  LEOPT1-MG000  </v>
      </c>
      <c r="W2411" t="str">
        <f t="shared" ca="1" si="111"/>
        <v xml:space="preserve">   0.993 </v>
      </c>
      <c r="X2411" t="str">
        <f t="shared" ca="1" si="112"/>
        <v xml:space="preserve"> LEOPO2-MG345 </v>
      </c>
      <c r="Y2411" s="1" t="str">
        <f t="shared" ca="1" si="113"/>
        <v xml:space="preserve">       28.4% </v>
      </c>
    </row>
    <row r="2412" spans="1:25" x14ac:dyDescent="0.25">
      <c r="A2412" t="s">
        <v>43</v>
      </c>
      <c r="B2412" t="s">
        <v>42</v>
      </c>
      <c r="C2412" t="s">
        <v>3826</v>
      </c>
      <c r="D2412" t="s">
        <v>7621</v>
      </c>
      <c r="E2412" t="s">
        <v>3826</v>
      </c>
      <c r="F2412" t="s">
        <v>8542</v>
      </c>
      <c r="G2412" t="s">
        <v>42</v>
      </c>
      <c r="H2412" t="s">
        <v>42</v>
      </c>
      <c r="I2412" t="s">
        <v>8440</v>
      </c>
      <c r="J2412" t="s">
        <v>8441</v>
      </c>
      <c r="K2412" t="s">
        <v>3830</v>
      </c>
      <c r="L2412" t="s">
        <v>8557</v>
      </c>
      <c r="M2412" t="s">
        <v>8558</v>
      </c>
      <c r="N2412" t="s">
        <v>7306</v>
      </c>
      <c r="O2412" t="s">
        <v>46</v>
      </c>
      <c r="P2412" t="s">
        <v>39</v>
      </c>
      <c r="Q2412" t="s">
        <v>44</v>
      </c>
      <c r="R2412" t="s">
        <v>3832</v>
      </c>
      <c r="S2412" t="s">
        <v>8547</v>
      </c>
      <c r="T2412" t="s">
        <v>39</v>
      </c>
      <c r="U2412" t="s">
        <v>45</v>
      </c>
      <c r="V2412" t="str" cm="1">
        <f t="array" aca="1" ref="V2412" ca="1">IFERROR(_xlfn.IFS(A2410="  ..............",OFFSET(A2410,2,0),A2409=" X-------------X",OFFSET(A2409,3,0),MATCH("  ..............",A2412:A2438,0)&gt;2,V2411),"-")</f>
        <v xml:space="preserve">  LEOPT1-MG000  </v>
      </c>
      <c r="W2412" t="str">
        <f t="shared" ca="1" si="111"/>
        <v xml:space="preserve">   0.993 </v>
      </c>
      <c r="X2412" t="str">
        <f t="shared" ca="1" si="112"/>
        <v xml:space="preserve"> LEOPO2-MG138 </v>
      </c>
      <c r="Y2412" s="1" t="str">
        <f t="shared" ca="1" si="113"/>
        <v xml:space="preserve">       28.4% </v>
      </c>
    </row>
    <row r="2413" spans="1:25" x14ac:dyDescent="0.25">
      <c r="A2413" t="s">
        <v>43</v>
      </c>
      <c r="B2413" t="s">
        <v>42</v>
      </c>
      <c r="C2413" t="s">
        <v>3826</v>
      </c>
      <c r="D2413" t="s">
        <v>7621</v>
      </c>
      <c r="E2413" t="s">
        <v>3826</v>
      </c>
      <c r="F2413" t="s">
        <v>8542</v>
      </c>
      <c r="G2413" t="s">
        <v>42</v>
      </c>
      <c r="H2413" t="s">
        <v>42</v>
      </c>
      <c r="I2413" t="s">
        <v>8559</v>
      </c>
      <c r="J2413" t="s">
        <v>8560</v>
      </c>
      <c r="K2413" t="s">
        <v>3830</v>
      </c>
      <c r="L2413" t="s">
        <v>8545</v>
      </c>
      <c r="M2413" t="s">
        <v>4680</v>
      </c>
      <c r="N2413" t="s">
        <v>7306</v>
      </c>
      <c r="O2413" t="s">
        <v>143</v>
      </c>
      <c r="P2413" t="s">
        <v>39</v>
      </c>
      <c r="Q2413" t="s">
        <v>8561</v>
      </c>
      <c r="R2413" t="s">
        <v>3832</v>
      </c>
      <c r="S2413" t="s">
        <v>8562</v>
      </c>
      <c r="T2413" t="s">
        <v>39</v>
      </c>
      <c r="U2413" t="s">
        <v>45</v>
      </c>
      <c r="V2413" t="str" cm="1">
        <f t="array" aca="1" ref="V2413" ca="1">IFERROR(_xlfn.IFS(A2411="  ..............",OFFSET(A2411,2,0),A2410=" X-------------X",OFFSET(A2410,3,0),MATCH("  ..............",A2413:A2439,0)&gt;2,V2412),"-")</f>
        <v xml:space="preserve">  LEOPT1-MG000  </v>
      </c>
      <c r="W2413" t="str">
        <f t="shared" ca="1" si="111"/>
        <v xml:space="preserve">   0.993 </v>
      </c>
      <c r="X2413" t="str">
        <f t="shared" ca="1" si="112"/>
        <v xml:space="preserve"> LEOPT1-MG013 </v>
      </c>
      <c r="Y2413" s="1" t="str">
        <f t="shared" ca="1" si="113"/>
        <v xml:space="preserve">        0.0% </v>
      </c>
    </row>
    <row r="2414" spans="1:25" x14ac:dyDescent="0.25">
      <c r="A2414" t="s">
        <v>43</v>
      </c>
      <c r="B2414" t="s">
        <v>42</v>
      </c>
      <c r="C2414" t="s">
        <v>8100</v>
      </c>
      <c r="D2414" t="s">
        <v>7817</v>
      </c>
      <c r="E2414" t="s">
        <v>8100</v>
      </c>
      <c r="F2414" t="s">
        <v>4219</v>
      </c>
      <c r="G2414" t="s">
        <v>42</v>
      </c>
      <c r="H2414" t="s">
        <v>42</v>
      </c>
      <c r="I2414" t="s">
        <v>8563</v>
      </c>
      <c r="J2414" t="s">
        <v>8564</v>
      </c>
      <c r="K2414" t="s">
        <v>3830</v>
      </c>
      <c r="L2414" t="s">
        <v>3819</v>
      </c>
      <c r="M2414" t="s">
        <v>3819</v>
      </c>
      <c r="N2414" t="s">
        <v>3819</v>
      </c>
      <c r="O2414" t="s">
        <v>48</v>
      </c>
      <c r="P2414" t="s">
        <v>39</v>
      </c>
      <c r="Q2414" t="s">
        <v>44</v>
      </c>
      <c r="R2414" t="s">
        <v>3832</v>
      </c>
      <c r="S2414" t="s">
        <v>3832</v>
      </c>
      <c r="T2414" t="s">
        <v>39</v>
      </c>
      <c r="U2414" t="s">
        <v>45</v>
      </c>
      <c r="V2414" t="str" cm="1">
        <f t="array" aca="1" ref="V2414" ca="1">IFERROR(_xlfn.IFS(A2412="  ..............",OFFSET(A2412,2,0),A2411=" X-------------X",OFFSET(A2411,3,0),MATCH("  ..............",A2414:A2440,0)&gt;2,V2413),"-")</f>
        <v>-</v>
      </c>
      <c r="W2414" t="str">
        <f t="shared" ca="1" si="111"/>
        <v>-</v>
      </c>
      <c r="X2414" t="str">
        <f t="shared" ca="1" si="112"/>
        <v>-</v>
      </c>
      <c r="Y2414" s="1" t="str">
        <f t="shared" ca="1" si="113"/>
        <v>.............</v>
      </c>
    </row>
    <row r="2415" spans="1:25" x14ac:dyDescent="0.25">
      <c r="A2415" t="s">
        <v>29</v>
      </c>
      <c r="B2415" t="s">
        <v>31</v>
      </c>
      <c r="C2415" t="s">
        <v>31</v>
      </c>
      <c r="D2415" t="s">
        <v>31</v>
      </c>
      <c r="E2415" t="s">
        <v>31</v>
      </c>
      <c r="F2415" t="s">
        <v>32</v>
      </c>
      <c r="G2415" t="s">
        <v>31</v>
      </c>
      <c r="H2415" t="s">
        <v>31</v>
      </c>
      <c r="I2415" t="s">
        <v>33</v>
      </c>
      <c r="J2415" t="s">
        <v>30</v>
      </c>
      <c r="K2415" t="s">
        <v>34</v>
      </c>
      <c r="L2415" t="s">
        <v>31</v>
      </c>
      <c r="M2415" t="s">
        <v>31</v>
      </c>
      <c r="N2415" t="s">
        <v>31</v>
      </c>
      <c r="O2415" t="s">
        <v>35</v>
      </c>
      <c r="P2415" t="s">
        <v>33</v>
      </c>
      <c r="Q2415" t="s">
        <v>36</v>
      </c>
      <c r="R2415" t="s">
        <v>37</v>
      </c>
      <c r="S2415" t="s">
        <v>37</v>
      </c>
      <c r="T2415" t="s">
        <v>33</v>
      </c>
      <c r="U2415" t="s">
        <v>33</v>
      </c>
      <c r="V2415" t="str" cm="1">
        <f t="array" aca="1" ref="V2415" ca="1">IFERROR(_xlfn.IFS(A2413="  ..............",OFFSET(A2413,2,0),A2412=" X-------------X",OFFSET(A2412,3,0),MATCH("  ..............",A2415:A2441,0)&gt;2,V2414),"-")</f>
        <v>-</v>
      </c>
      <c r="W2415" t="str">
        <f t="shared" ca="1" si="111"/>
        <v>-</v>
      </c>
      <c r="X2415" t="str">
        <f t="shared" ca="1" si="112"/>
        <v/>
      </c>
      <c r="Y2415" s="1" t="str">
        <f t="shared" ca="1" si="113"/>
        <v xml:space="preserve">         0.0 </v>
      </c>
    </row>
    <row r="2416" spans="1:25" x14ac:dyDescent="0.25">
      <c r="A2416" t="s">
        <v>8565</v>
      </c>
      <c r="B2416" t="s">
        <v>6008</v>
      </c>
      <c r="C2416" t="s">
        <v>3819</v>
      </c>
      <c r="D2416" t="s">
        <v>3819</v>
      </c>
      <c r="E2416" t="s">
        <v>3819</v>
      </c>
      <c r="F2416" t="s">
        <v>3820</v>
      </c>
      <c r="G2416" t="s">
        <v>3819</v>
      </c>
      <c r="H2416" t="s">
        <v>3821</v>
      </c>
      <c r="I2416" t="s">
        <v>38</v>
      </c>
      <c r="J2416" t="s">
        <v>38</v>
      </c>
      <c r="K2416" t="s">
        <v>38</v>
      </c>
      <c r="L2416" t="s">
        <v>38</v>
      </c>
      <c r="M2416" t="s">
        <v>38</v>
      </c>
      <c r="N2416" t="s">
        <v>38</v>
      </c>
      <c r="O2416" t="s">
        <v>38</v>
      </c>
      <c r="P2416" t="s">
        <v>38</v>
      </c>
      <c r="Q2416" t="s">
        <v>38</v>
      </c>
      <c r="R2416" t="s">
        <v>38</v>
      </c>
      <c r="S2416" t="s">
        <v>38</v>
      </c>
      <c r="T2416" t="s">
        <v>38</v>
      </c>
      <c r="U2416" t="s">
        <v>38</v>
      </c>
      <c r="V2416" t="str" cm="1">
        <f t="array" aca="1" ref="V2416" ca="1">IFERROR(_xlfn.IFS(A2414="  ..............",OFFSET(A2414,2,0),A2413=" X-------------X",OFFSET(A2413,3,0),MATCH("  ..............",A2416:A2442,0)&gt;2,V2415),"-")</f>
        <v>-</v>
      </c>
      <c r="W2416" t="str">
        <f t="shared" ca="1" si="111"/>
        <v>-</v>
      </c>
      <c r="X2416" t="str">
        <f t="shared" ca="1" si="112"/>
        <v xml:space="preserve">              </v>
      </c>
      <c r="Y2416" s="1" t="str">
        <f t="shared" ca="1" si="113"/>
        <v xml:space="preserve">         0.0 </v>
      </c>
    </row>
    <row r="2417" spans="1:25" x14ac:dyDescent="0.25">
      <c r="A2417" t="s">
        <v>8566</v>
      </c>
      <c r="B2417" t="s">
        <v>8556</v>
      </c>
      <c r="C2417" t="s">
        <v>3819</v>
      </c>
      <c r="D2417" t="s">
        <v>3819</v>
      </c>
      <c r="E2417" t="s">
        <v>3819</v>
      </c>
      <c r="F2417" t="s">
        <v>3820</v>
      </c>
      <c r="G2417" t="s">
        <v>3819</v>
      </c>
      <c r="H2417" t="s">
        <v>3819</v>
      </c>
      <c r="I2417" t="s">
        <v>39</v>
      </c>
      <c r="J2417" t="s">
        <v>40</v>
      </c>
      <c r="K2417" t="s">
        <v>41</v>
      </c>
      <c r="L2417" t="s">
        <v>42</v>
      </c>
      <c r="M2417" t="s">
        <v>42</v>
      </c>
      <c r="N2417" t="s">
        <v>41</v>
      </c>
      <c r="O2417" t="s">
        <v>38</v>
      </c>
      <c r="P2417" t="s">
        <v>38</v>
      </c>
      <c r="Q2417" t="s">
        <v>38</v>
      </c>
      <c r="R2417" t="s">
        <v>38</v>
      </c>
      <c r="S2417" t="s">
        <v>38</v>
      </c>
      <c r="T2417" t="s">
        <v>38</v>
      </c>
      <c r="U2417" t="s">
        <v>38</v>
      </c>
      <c r="V2417" t="str" cm="1">
        <f t="array" aca="1" ref="V2417" ca="1">IFERROR(_xlfn.IFS(A2415="  ..............",OFFSET(A2415,2,0),A2414=" X-------------X",OFFSET(A2414,3,0),MATCH("  ..............",A2417:A2443,0)&gt;2,V2416),"-")</f>
        <v xml:space="preserve">  LEOPT1-MG013  </v>
      </c>
      <c r="W2417" t="str">
        <f t="shared" ca="1" si="111"/>
        <v xml:space="preserve">   0.993 </v>
      </c>
      <c r="X2417" t="str">
        <f t="shared" ca="1" si="112"/>
        <v xml:space="preserve"> LEOPT1-MG000 </v>
      </c>
      <c r="Y2417" s="1" t="str">
        <f t="shared" ca="1" si="113"/>
        <v xml:space="preserve">        0.0% </v>
      </c>
    </row>
    <row r="2418" spans="1:25" x14ac:dyDescent="0.25">
      <c r="A2418" t="s">
        <v>43</v>
      </c>
      <c r="B2418" t="s">
        <v>42</v>
      </c>
      <c r="C2418" t="s">
        <v>8100</v>
      </c>
      <c r="D2418" t="s">
        <v>7817</v>
      </c>
      <c r="E2418" t="s">
        <v>8100</v>
      </c>
      <c r="F2418" t="s">
        <v>4219</v>
      </c>
      <c r="G2418" t="s">
        <v>42</v>
      </c>
      <c r="H2418" t="s">
        <v>42</v>
      </c>
      <c r="I2418" t="s">
        <v>8543</v>
      </c>
      <c r="J2418" t="s">
        <v>8544</v>
      </c>
      <c r="K2418" t="s">
        <v>3830</v>
      </c>
      <c r="L2418" t="s">
        <v>3819</v>
      </c>
      <c r="M2418" t="s">
        <v>3819</v>
      </c>
      <c r="N2418" t="s">
        <v>3819</v>
      </c>
      <c r="O2418" t="s">
        <v>46</v>
      </c>
      <c r="P2418" t="s">
        <v>39</v>
      </c>
      <c r="Q2418" t="s">
        <v>44</v>
      </c>
      <c r="R2418" t="s">
        <v>3832</v>
      </c>
      <c r="S2418" t="s">
        <v>3832</v>
      </c>
      <c r="T2418" t="s">
        <v>39</v>
      </c>
      <c r="U2418" t="s">
        <v>45</v>
      </c>
      <c r="V2418" t="str" cm="1">
        <f t="array" aca="1" ref="V2418" ca="1">IFERROR(_xlfn.IFS(A2416="  ..............",OFFSET(A2416,2,0),A2415=" X-------------X",OFFSET(A2415,3,0),MATCH("  ..............",A2418:A2444,0)&gt;2,V2417),"-")</f>
        <v>-</v>
      </c>
      <c r="W2418" t="str">
        <f t="shared" ca="1" si="111"/>
        <v>-</v>
      </c>
      <c r="X2418" t="str">
        <f t="shared" ca="1" si="112"/>
        <v>-</v>
      </c>
      <c r="Y2418" s="1" t="str">
        <f t="shared" ca="1" si="113"/>
        <v>.............</v>
      </c>
    </row>
    <row r="2419" spans="1:25" x14ac:dyDescent="0.25">
      <c r="A2419" t="s">
        <v>29</v>
      </c>
      <c r="B2419" t="s">
        <v>31</v>
      </c>
      <c r="C2419" t="s">
        <v>31</v>
      </c>
      <c r="D2419" t="s">
        <v>31</v>
      </c>
      <c r="E2419" t="s">
        <v>31</v>
      </c>
      <c r="F2419" t="s">
        <v>32</v>
      </c>
      <c r="G2419" t="s">
        <v>31</v>
      </c>
      <c r="H2419" t="s">
        <v>31</v>
      </c>
      <c r="I2419" t="s">
        <v>33</v>
      </c>
      <c r="J2419" t="s">
        <v>30</v>
      </c>
      <c r="K2419" t="s">
        <v>34</v>
      </c>
      <c r="L2419" t="s">
        <v>31</v>
      </c>
      <c r="M2419" t="s">
        <v>31</v>
      </c>
      <c r="N2419" t="s">
        <v>31</v>
      </c>
      <c r="O2419" t="s">
        <v>35</v>
      </c>
      <c r="P2419" t="s">
        <v>33</v>
      </c>
      <c r="Q2419" t="s">
        <v>36</v>
      </c>
      <c r="R2419" t="s">
        <v>37</v>
      </c>
      <c r="S2419" t="s">
        <v>37</v>
      </c>
      <c r="T2419" t="s">
        <v>33</v>
      </c>
      <c r="U2419" t="s">
        <v>33</v>
      </c>
      <c r="V2419" t="str" cm="1">
        <f t="array" aca="1" ref="V2419" ca="1">IFERROR(_xlfn.IFS(A2417="  ..............",OFFSET(A2417,2,0),A2416=" X-------------X",OFFSET(A2416,3,0),MATCH("  ..............",A2419:A2445,0)&gt;2,V2418),"-")</f>
        <v>-</v>
      </c>
      <c r="W2419" t="str">
        <f t="shared" ca="1" si="111"/>
        <v>-</v>
      </c>
      <c r="X2419" t="str">
        <f t="shared" ca="1" si="112"/>
        <v/>
      </c>
      <c r="Y2419" s="1" t="str">
        <f t="shared" ca="1" si="113"/>
        <v xml:space="preserve">         0.0 </v>
      </c>
    </row>
    <row r="2420" spans="1:25" x14ac:dyDescent="0.25">
      <c r="A2420" t="s">
        <v>8567</v>
      </c>
      <c r="B2420" t="s">
        <v>6008</v>
      </c>
      <c r="C2420" t="s">
        <v>3819</v>
      </c>
      <c r="D2420" t="s">
        <v>3819</v>
      </c>
      <c r="E2420" t="s">
        <v>3819</v>
      </c>
      <c r="F2420" t="s">
        <v>3820</v>
      </c>
      <c r="G2420" t="s">
        <v>3819</v>
      </c>
      <c r="H2420" t="s">
        <v>3821</v>
      </c>
      <c r="I2420" t="s">
        <v>38</v>
      </c>
      <c r="J2420" t="s">
        <v>38</v>
      </c>
      <c r="K2420" t="s">
        <v>38</v>
      </c>
      <c r="L2420" t="s">
        <v>38</v>
      </c>
      <c r="M2420" t="s">
        <v>38</v>
      </c>
      <c r="N2420" t="s">
        <v>38</v>
      </c>
      <c r="O2420" t="s">
        <v>38</v>
      </c>
      <c r="P2420" t="s">
        <v>38</v>
      </c>
      <c r="Q2420" t="s">
        <v>38</v>
      </c>
      <c r="R2420" t="s">
        <v>38</v>
      </c>
      <c r="S2420" t="s">
        <v>38</v>
      </c>
      <c r="T2420" t="s">
        <v>38</v>
      </c>
      <c r="U2420" t="s">
        <v>38</v>
      </c>
      <c r="V2420" t="str" cm="1">
        <f t="array" aca="1" ref="V2420" ca="1">IFERROR(_xlfn.IFS(A2418="  ..............",OFFSET(A2418,2,0),A2417=" X-------------X",OFFSET(A2417,3,0),MATCH("  ..............",A2420:A2446,0)&gt;2,V2419),"-")</f>
        <v>-</v>
      </c>
      <c r="W2420" t="str">
        <f t="shared" ca="1" si="111"/>
        <v>-</v>
      </c>
      <c r="X2420" t="str">
        <f t="shared" ca="1" si="112"/>
        <v xml:space="preserve">              </v>
      </c>
      <c r="Y2420" s="1" t="str">
        <f t="shared" ca="1" si="113"/>
        <v xml:space="preserve">         0.0 </v>
      </c>
    </row>
    <row r="2421" spans="1:25" x14ac:dyDescent="0.25">
      <c r="A2421" t="s">
        <v>8568</v>
      </c>
      <c r="B2421" t="s">
        <v>8556</v>
      </c>
      <c r="C2421" t="s">
        <v>3819</v>
      </c>
      <c r="D2421" t="s">
        <v>3819</v>
      </c>
      <c r="E2421" t="s">
        <v>3819</v>
      </c>
      <c r="F2421" t="s">
        <v>3820</v>
      </c>
      <c r="G2421" t="s">
        <v>3819</v>
      </c>
      <c r="H2421" t="s">
        <v>3819</v>
      </c>
      <c r="I2421" t="s">
        <v>39</v>
      </c>
      <c r="J2421" t="s">
        <v>40</v>
      </c>
      <c r="K2421" t="s">
        <v>41</v>
      </c>
      <c r="L2421" t="s">
        <v>42</v>
      </c>
      <c r="M2421" t="s">
        <v>42</v>
      </c>
      <c r="N2421" t="s">
        <v>41</v>
      </c>
      <c r="O2421" t="s">
        <v>38</v>
      </c>
      <c r="P2421" t="s">
        <v>38</v>
      </c>
      <c r="Q2421" t="s">
        <v>38</v>
      </c>
      <c r="R2421" t="s">
        <v>38</v>
      </c>
      <c r="S2421" t="s">
        <v>38</v>
      </c>
      <c r="T2421" t="s">
        <v>38</v>
      </c>
      <c r="U2421" t="s">
        <v>38</v>
      </c>
      <c r="V2421" t="str" cm="1">
        <f t="array" aca="1" ref="V2421" ca="1">IFERROR(_xlfn.IFS(A2419="  ..............",OFFSET(A2419,2,0),A2418=" X-------------X",OFFSET(A2418,3,0),MATCH("  ..............",A2421:A2447,0)&gt;2,V2420),"-")</f>
        <v xml:space="preserve">  LEOPT2-MG000  </v>
      </c>
      <c r="W2421" t="str">
        <f t="shared" ca="1" si="111"/>
        <v xml:space="preserve">   0.993 </v>
      </c>
      <c r="X2421" t="str">
        <f t="shared" ca="1" si="112"/>
        <v xml:space="preserve"> LEOPO2-MG345 </v>
      </c>
      <c r="Y2421" s="1" t="str">
        <f t="shared" ca="1" si="113"/>
        <v xml:space="preserve">       28.4% </v>
      </c>
    </row>
    <row r="2422" spans="1:25" x14ac:dyDescent="0.25">
      <c r="A2422" t="s">
        <v>43</v>
      </c>
      <c r="B2422" t="s">
        <v>42</v>
      </c>
      <c r="C2422" t="s">
        <v>3826</v>
      </c>
      <c r="D2422" t="s">
        <v>7621</v>
      </c>
      <c r="E2422" t="s">
        <v>3826</v>
      </c>
      <c r="F2422" t="s">
        <v>8542</v>
      </c>
      <c r="G2422" t="s">
        <v>42</v>
      </c>
      <c r="H2422" t="s">
        <v>42</v>
      </c>
      <c r="I2422" t="s">
        <v>8440</v>
      </c>
      <c r="J2422" t="s">
        <v>8441</v>
      </c>
      <c r="K2422" t="s">
        <v>3914</v>
      </c>
      <c r="L2422" t="s">
        <v>8557</v>
      </c>
      <c r="M2422" t="s">
        <v>8558</v>
      </c>
      <c r="N2422" t="s">
        <v>7306</v>
      </c>
      <c r="O2422" t="s">
        <v>46</v>
      </c>
      <c r="P2422" t="s">
        <v>39</v>
      </c>
      <c r="Q2422" t="s">
        <v>44</v>
      </c>
      <c r="R2422" t="s">
        <v>3832</v>
      </c>
      <c r="S2422" t="s">
        <v>8547</v>
      </c>
      <c r="T2422" t="s">
        <v>39</v>
      </c>
      <c r="U2422" t="s">
        <v>45</v>
      </c>
      <c r="V2422" t="str" cm="1">
        <f t="array" aca="1" ref="V2422" ca="1">IFERROR(_xlfn.IFS(A2420="  ..............",OFFSET(A2420,2,0),A2419=" X-------------X",OFFSET(A2419,3,0),MATCH("  ..............",A2422:A2448,0)&gt;2,V2421),"-")</f>
        <v xml:space="preserve">  LEOPT2-MG000  </v>
      </c>
      <c r="W2422" t="str">
        <f t="shared" ca="1" si="111"/>
        <v xml:space="preserve">   0.993 </v>
      </c>
      <c r="X2422" t="str">
        <f t="shared" ca="1" si="112"/>
        <v xml:space="preserve"> LEOPO2-MG138 </v>
      </c>
      <c r="Y2422" s="1" t="str">
        <f t="shared" ca="1" si="113"/>
        <v xml:space="preserve">       28.4% </v>
      </c>
    </row>
    <row r="2423" spans="1:25" x14ac:dyDescent="0.25">
      <c r="A2423" t="s">
        <v>43</v>
      </c>
      <c r="B2423" t="s">
        <v>42</v>
      </c>
      <c r="C2423" t="s">
        <v>3826</v>
      </c>
      <c r="D2423" t="s">
        <v>7621</v>
      </c>
      <c r="E2423" t="s">
        <v>3826</v>
      </c>
      <c r="F2423" t="s">
        <v>8542</v>
      </c>
      <c r="G2423" t="s">
        <v>42</v>
      </c>
      <c r="H2423" t="s">
        <v>42</v>
      </c>
      <c r="I2423" t="s">
        <v>8559</v>
      </c>
      <c r="J2423" t="s">
        <v>8560</v>
      </c>
      <c r="K2423" t="s">
        <v>3914</v>
      </c>
      <c r="L2423" t="s">
        <v>8545</v>
      </c>
      <c r="M2423" t="s">
        <v>4680</v>
      </c>
      <c r="N2423" t="s">
        <v>7306</v>
      </c>
      <c r="O2423" t="s">
        <v>143</v>
      </c>
      <c r="P2423" t="s">
        <v>39</v>
      </c>
      <c r="Q2423" t="s">
        <v>8561</v>
      </c>
      <c r="R2423" t="s">
        <v>3832</v>
      </c>
      <c r="S2423" t="s">
        <v>8562</v>
      </c>
      <c r="T2423" t="s">
        <v>39</v>
      </c>
      <c r="U2423" t="s">
        <v>45</v>
      </c>
      <c r="V2423" t="str" cm="1">
        <f t="array" aca="1" ref="V2423" ca="1">IFERROR(_xlfn.IFS(A2421="  ..............",OFFSET(A2421,2,0),A2420=" X-------------X",OFFSET(A2420,3,0),MATCH("  ..............",A2423:A2449,0)&gt;2,V2422),"-")</f>
        <v xml:space="preserve">  LEOPT2-MG000  </v>
      </c>
      <c r="W2423" t="str">
        <f t="shared" ca="1" si="111"/>
        <v xml:space="preserve">   0.993 </v>
      </c>
      <c r="X2423" t="str">
        <f t="shared" ca="1" si="112"/>
        <v xml:space="preserve"> LEOPT2-MG013 </v>
      </c>
      <c r="Y2423" s="1" t="str">
        <f t="shared" ca="1" si="113"/>
        <v xml:space="preserve">        0.0% </v>
      </c>
    </row>
    <row r="2424" spans="1:25" x14ac:dyDescent="0.25">
      <c r="A2424" t="s">
        <v>43</v>
      </c>
      <c r="B2424" t="s">
        <v>42</v>
      </c>
      <c r="C2424" t="s">
        <v>8100</v>
      </c>
      <c r="D2424" t="s">
        <v>7817</v>
      </c>
      <c r="E2424" t="s">
        <v>8100</v>
      </c>
      <c r="F2424" t="s">
        <v>4219</v>
      </c>
      <c r="G2424" t="s">
        <v>42</v>
      </c>
      <c r="H2424" t="s">
        <v>42</v>
      </c>
      <c r="I2424" t="s">
        <v>8569</v>
      </c>
      <c r="J2424" t="s">
        <v>8570</v>
      </c>
      <c r="K2424" t="s">
        <v>3914</v>
      </c>
      <c r="L2424" t="s">
        <v>3819</v>
      </c>
      <c r="M2424" t="s">
        <v>3819</v>
      </c>
      <c r="N2424" t="s">
        <v>3819</v>
      </c>
      <c r="O2424" t="s">
        <v>48</v>
      </c>
      <c r="P2424" t="s">
        <v>39</v>
      </c>
      <c r="Q2424" t="s">
        <v>44</v>
      </c>
      <c r="R2424" t="s">
        <v>3832</v>
      </c>
      <c r="S2424" t="s">
        <v>3832</v>
      </c>
      <c r="T2424" t="s">
        <v>39</v>
      </c>
      <c r="U2424" t="s">
        <v>45</v>
      </c>
      <c r="V2424" t="str" cm="1">
        <f t="array" aca="1" ref="V2424" ca="1">IFERROR(_xlfn.IFS(A2422="  ..............",OFFSET(A2422,2,0),A2421=" X-------------X",OFFSET(A2421,3,0),MATCH("  ..............",A2424:A2450,0)&gt;2,V2423),"-")</f>
        <v>-</v>
      </c>
      <c r="W2424" t="str">
        <f t="shared" ca="1" si="111"/>
        <v>-</v>
      </c>
      <c r="X2424" t="str">
        <f t="shared" ca="1" si="112"/>
        <v>-</v>
      </c>
      <c r="Y2424" s="1" t="str">
        <f t="shared" ca="1" si="113"/>
        <v>.............</v>
      </c>
    </row>
    <row r="2425" spans="1:25" x14ac:dyDescent="0.25">
      <c r="A2425" t="s">
        <v>29</v>
      </c>
      <c r="B2425" t="s">
        <v>31</v>
      </c>
      <c r="C2425" t="s">
        <v>31</v>
      </c>
      <c r="D2425" t="s">
        <v>31</v>
      </c>
      <c r="E2425" t="s">
        <v>31</v>
      </c>
      <c r="F2425" t="s">
        <v>32</v>
      </c>
      <c r="G2425" t="s">
        <v>31</v>
      </c>
      <c r="H2425" t="s">
        <v>31</v>
      </c>
      <c r="I2425" t="s">
        <v>33</v>
      </c>
      <c r="J2425" t="s">
        <v>30</v>
      </c>
      <c r="K2425" t="s">
        <v>34</v>
      </c>
      <c r="L2425" t="s">
        <v>31</v>
      </c>
      <c r="M2425" t="s">
        <v>31</v>
      </c>
      <c r="N2425" t="s">
        <v>31</v>
      </c>
      <c r="O2425" t="s">
        <v>35</v>
      </c>
      <c r="P2425" t="s">
        <v>33</v>
      </c>
      <c r="Q2425" t="s">
        <v>36</v>
      </c>
      <c r="R2425" t="s">
        <v>37</v>
      </c>
      <c r="S2425" t="s">
        <v>37</v>
      </c>
      <c r="T2425" t="s">
        <v>33</v>
      </c>
      <c r="U2425" t="s">
        <v>33</v>
      </c>
      <c r="V2425" t="str" cm="1">
        <f t="array" aca="1" ref="V2425" ca="1">IFERROR(_xlfn.IFS(A2423="  ..............",OFFSET(A2423,2,0),A2422=" X-------------X",OFFSET(A2422,3,0),MATCH("  ..............",A2425:A2451,0)&gt;2,V2424),"-")</f>
        <v>-</v>
      </c>
      <c r="W2425" t="str">
        <f t="shared" ca="1" si="111"/>
        <v>-</v>
      </c>
      <c r="X2425" t="str">
        <f t="shared" ca="1" si="112"/>
        <v/>
      </c>
      <c r="Y2425" s="1" t="str">
        <f t="shared" ca="1" si="113"/>
        <v xml:space="preserve">         0.0 </v>
      </c>
    </row>
    <row r="2426" spans="1:25" x14ac:dyDescent="0.25">
      <c r="A2426" t="s">
        <v>8571</v>
      </c>
      <c r="B2426" t="s">
        <v>6008</v>
      </c>
      <c r="C2426" t="s">
        <v>3819</v>
      </c>
      <c r="D2426" t="s">
        <v>3819</v>
      </c>
      <c r="E2426" t="s">
        <v>3819</v>
      </c>
      <c r="F2426" t="s">
        <v>3820</v>
      </c>
      <c r="G2426" t="s">
        <v>3819</v>
      </c>
      <c r="H2426" t="s">
        <v>3821</v>
      </c>
      <c r="I2426" t="s">
        <v>38</v>
      </c>
      <c r="J2426" t="s">
        <v>38</v>
      </c>
      <c r="K2426" t="s">
        <v>38</v>
      </c>
      <c r="L2426" t="s">
        <v>38</v>
      </c>
      <c r="M2426" t="s">
        <v>38</v>
      </c>
      <c r="N2426" t="s">
        <v>38</v>
      </c>
      <c r="O2426" t="s">
        <v>38</v>
      </c>
      <c r="P2426" t="s">
        <v>38</v>
      </c>
      <c r="Q2426" t="s">
        <v>38</v>
      </c>
      <c r="R2426" t="s">
        <v>38</v>
      </c>
      <c r="S2426" t="s">
        <v>38</v>
      </c>
      <c r="T2426" t="s">
        <v>38</v>
      </c>
      <c r="U2426" t="s">
        <v>38</v>
      </c>
      <c r="V2426" t="str" cm="1">
        <f t="array" aca="1" ref="V2426" ca="1">IFERROR(_xlfn.IFS(A2424="  ..............",OFFSET(A2424,2,0),A2423=" X-------------X",OFFSET(A2423,3,0),MATCH("  ..............",A2426:A2452,0)&gt;2,V2425),"-")</f>
        <v>-</v>
      </c>
      <c r="W2426" t="str">
        <f t="shared" ca="1" si="111"/>
        <v>-</v>
      </c>
      <c r="X2426" t="str">
        <f t="shared" ca="1" si="112"/>
        <v xml:space="preserve">              </v>
      </c>
      <c r="Y2426" s="1" t="str">
        <f t="shared" ca="1" si="113"/>
        <v xml:space="preserve">         0.0 </v>
      </c>
    </row>
    <row r="2427" spans="1:25" x14ac:dyDescent="0.25">
      <c r="A2427" t="s">
        <v>8572</v>
      </c>
      <c r="B2427" t="s">
        <v>8556</v>
      </c>
      <c r="C2427" t="s">
        <v>3819</v>
      </c>
      <c r="D2427" t="s">
        <v>3819</v>
      </c>
      <c r="E2427" t="s">
        <v>3819</v>
      </c>
      <c r="F2427" t="s">
        <v>3820</v>
      </c>
      <c r="G2427" t="s">
        <v>3819</v>
      </c>
      <c r="H2427" t="s">
        <v>3819</v>
      </c>
      <c r="I2427" t="s">
        <v>39</v>
      </c>
      <c r="J2427" t="s">
        <v>40</v>
      </c>
      <c r="K2427" t="s">
        <v>41</v>
      </c>
      <c r="L2427" t="s">
        <v>42</v>
      </c>
      <c r="M2427" t="s">
        <v>42</v>
      </c>
      <c r="N2427" t="s">
        <v>41</v>
      </c>
      <c r="O2427" t="s">
        <v>38</v>
      </c>
      <c r="P2427" t="s">
        <v>38</v>
      </c>
      <c r="Q2427" t="s">
        <v>38</v>
      </c>
      <c r="R2427" t="s">
        <v>38</v>
      </c>
      <c r="S2427" t="s">
        <v>38</v>
      </c>
      <c r="T2427" t="s">
        <v>38</v>
      </c>
      <c r="U2427" t="s">
        <v>38</v>
      </c>
      <c r="V2427" t="str" cm="1">
        <f t="array" aca="1" ref="V2427" ca="1">IFERROR(_xlfn.IFS(A2425="  ..............",OFFSET(A2425,2,0),A2424=" X-------------X",OFFSET(A2424,3,0),MATCH("  ..............",A2427:A2453,0)&gt;2,V2426),"-")</f>
        <v xml:space="preserve">  LEOPT2-MG013  </v>
      </c>
      <c r="W2427" t="str">
        <f t="shared" ca="1" si="111"/>
        <v xml:space="preserve">   0.993 </v>
      </c>
      <c r="X2427" t="str">
        <f t="shared" ca="1" si="112"/>
        <v xml:space="preserve"> LEOPT2-MG000 </v>
      </c>
      <c r="Y2427" s="1" t="str">
        <f t="shared" ca="1" si="113"/>
        <v xml:space="preserve">        0.0% </v>
      </c>
    </row>
    <row r="2428" spans="1:25" x14ac:dyDescent="0.25">
      <c r="A2428" t="s">
        <v>43</v>
      </c>
      <c r="B2428" t="s">
        <v>42</v>
      </c>
      <c r="C2428" t="s">
        <v>8100</v>
      </c>
      <c r="D2428" t="s">
        <v>7817</v>
      </c>
      <c r="E2428" t="s">
        <v>8100</v>
      </c>
      <c r="F2428" t="s">
        <v>4219</v>
      </c>
      <c r="G2428" t="s">
        <v>42</v>
      </c>
      <c r="H2428" t="s">
        <v>42</v>
      </c>
      <c r="I2428" t="s">
        <v>8548</v>
      </c>
      <c r="J2428" t="s">
        <v>8549</v>
      </c>
      <c r="K2428" t="s">
        <v>3914</v>
      </c>
      <c r="L2428" t="s">
        <v>3819</v>
      </c>
      <c r="M2428" t="s">
        <v>3819</v>
      </c>
      <c r="N2428" t="s">
        <v>3819</v>
      </c>
      <c r="O2428" t="s">
        <v>46</v>
      </c>
      <c r="P2428" t="s">
        <v>39</v>
      </c>
      <c r="Q2428" t="s">
        <v>44</v>
      </c>
      <c r="R2428" t="s">
        <v>3832</v>
      </c>
      <c r="S2428" t="s">
        <v>3832</v>
      </c>
      <c r="T2428" t="s">
        <v>39</v>
      </c>
      <c r="U2428" t="s">
        <v>45</v>
      </c>
      <c r="V2428" t="str" cm="1">
        <f t="array" aca="1" ref="V2428" ca="1">IFERROR(_xlfn.IFS(A2426="  ..............",OFFSET(A2426,2,0),A2425=" X-------------X",OFFSET(A2425,3,0),MATCH("  ..............",A2428:A2454,0)&gt;2,V2427),"-")</f>
        <v>-</v>
      </c>
      <c r="W2428" t="str">
        <f t="shared" ca="1" si="111"/>
        <v>-</v>
      </c>
      <c r="X2428" t="str">
        <f t="shared" ca="1" si="112"/>
        <v>-</v>
      </c>
      <c r="Y2428" s="1" t="str">
        <f t="shared" ca="1" si="113"/>
        <v>.............</v>
      </c>
    </row>
    <row r="2429" spans="1:25" x14ac:dyDescent="0.25">
      <c r="A2429" t="s">
        <v>29</v>
      </c>
      <c r="B2429" t="s">
        <v>31</v>
      </c>
      <c r="C2429" t="s">
        <v>31</v>
      </c>
      <c r="D2429" t="s">
        <v>31</v>
      </c>
      <c r="E2429" t="s">
        <v>31</v>
      </c>
      <c r="F2429" t="s">
        <v>32</v>
      </c>
      <c r="G2429" t="s">
        <v>31</v>
      </c>
      <c r="H2429" t="s">
        <v>31</v>
      </c>
      <c r="I2429" t="s">
        <v>33</v>
      </c>
      <c r="J2429" t="s">
        <v>30</v>
      </c>
      <c r="K2429" t="s">
        <v>34</v>
      </c>
      <c r="L2429" t="s">
        <v>31</v>
      </c>
      <c r="M2429" t="s">
        <v>31</v>
      </c>
      <c r="N2429" t="s">
        <v>31</v>
      </c>
      <c r="O2429" t="s">
        <v>35</v>
      </c>
      <c r="P2429" t="s">
        <v>33</v>
      </c>
      <c r="Q2429" t="s">
        <v>36</v>
      </c>
      <c r="R2429" t="s">
        <v>37</v>
      </c>
      <c r="S2429" t="s">
        <v>37</v>
      </c>
      <c r="T2429" t="s">
        <v>33</v>
      </c>
      <c r="U2429" t="s">
        <v>33</v>
      </c>
      <c r="V2429" t="str" cm="1">
        <f t="array" aca="1" ref="V2429" ca="1">IFERROR(_xlfn.IFS(A2427="  ..............",OFFSET(A2427,2,0),A2426=" X-------------X",OFFSET(A2426,3,0),MATCH("  ..............",A2429:A2455,0)&gt;2,V2428),"-")</f>
        <v>-</v>
      </c>
      <c r="W2429" t="str">
        <f t="shared" ca="1" si="111"/>
        <v>-</v>
      </c>
      <c r="X2429" t="str">
        <f t="shared" ca="1" si="112"/>
        <v/>
      </c>
      <c r="Y2429" s="1" t="str">
        <f t="shared" ca="1" si="113"/>
        <v xml:space="preserve">         0.0 </v>
      </c>
    </row>
    <row r="2430" spans="1:25" x14ac:dyDescent="0.25">
      <c r="A2430" t="s">
        <v>8573</v>
      </c>
      <c r="B2430" t="s">
        <v>5000</v>
      </c>
      <c r="C2430" t="s">
        <v>3819</v>
      </c>
      <c r="D2430" t="s">
        <v>3819</v>
      </c>
      <c r="E2430" t="s">
        <v>3819</v>
      </c>
      <c r="F2430" t="s">
        <v>3820</v>
      </c>
      <c r="G2430" t="s">
        <v>3819</v>
      </c>
      <c r="H2430" t="s">
        <v>3821</v>
      </c>
      <c r="I2430" t="s">
        <v>38</v>
      </c>
      <c r="J2430" t="s">
        <v>38</v>
      </c>
      <c r="K2430" t="s">
        <v>38</v>
      </c>
      <c r="L2430" t="s">
        <v>38</v>
      </c>
      <c r="M2430" t="s">
        <v>38</v>
      </c>
      <c r="N2430" t="s">
        <v>38</v>
      </c>
      <c r="O2430" t="s">
        <v>38</v>
      </c>
      <c r="P2430" t="s">
        <v>38</v>
      </c>
      <c r="Q2430" t="s">
        <v>38</v>
      </c>
      <c r="R2430" t="s">
        <v>38</v>
      </c>
      <c r="S2430" t="s">
        <v>38</v>
      </c>
      <c r="T2430" t="s">
        <v>38</v>
      </c>
      <c r="U2430" t="s">
        <v>38</v>
      </c>
      <c r="V2430" t="str" cm="1">
        <f t="array" aca="1" ref="V2430" ca="1">IFERROR(_xlfn.IFS(A2428="  ..............",OFFSET(A2428,2,0),A2427=" X-------------X",OFFSET(A2427,3,0),MATCH("  ..............",A2430:A2456,0)&gt;2,V2429),"-")</f>
        <v>-</v>
      </c>
      <c r="W2430" t="str">
        <f t="shared" ca="1" si="111"/>
        <v>-</v>
      </c>
      <c r="X2430" t="str">
        <f t="shared" ca="1" si="112"/>
        <v xml:space="preserve">              </v>
      </c>
      <c r="Y2430" s="1" t="str">
        <f t="shared" ca="1" si="113"/>
        <v xml:space="preserve">         0.0 </v>
      </c>
    </row>
    <row r="2431" spans="1:25" x14ac:dyDescent="0.25">
      <c r="A2431" t="s">
        <v>8574</v>
      </c>
      <c r="B2431" t="s">
        <v>7532</v>
      </c>
      <c r="C2431" t="s">
        <v>3819</v>
      </c>
      <c r="D2431" t="s">
        <v>3819</v>
      </c>
      <c r="E2431" t="s">
        <v>3819</v>
      </c>
      <c r="F2431" t="s">
        <v>3820</v>
      </c>
      <c r="G2431" t="s">
        <v>3819</v>
      </c>
      <c r="H2431" t="s">
        <v>3819</v>
      </c>
      <c r="I2431" t="s">
        <v>39</v>
      </c>
      <c r="J2431" t="s">
        <v>40</v>
      </c>
      <c r="K2431" t="s">
        <v>41</v>
      </c>
      <c r="L2431" t="s">
        <v>42</v>
      </c>
      <c r="M2431" t="s">
        <v>42</v>
      </c>
      <c r="N2431" t="s">
        <v>41</v>
      </c>
      <c r="O2431" t="s">
        <v>38</v>
      </c>
      <c r="P2431" t="s">
        <v>38</v>
      </c>
      <c r="Q2431" t="s">
        <v>38</v>
      </c>
      <c r="R2431" t="s">
        <v>38</v>
      </c>
      <c r="S2431" t="s">
        <v>38</v>
      </c>
      <c r="T2431" t="s">
        <v>38</v>
      </c>
      <c r="U2431" t="s">
        <v>38</v>
      </c>
      <c r="V2431" t="str" cm="1">
        <f t="array" aca="1" ref="V2431" ca="1">IFERROR(_xlfn.IFS(A2429="  ..............",OFFSET(A2429,2,0),A2428=" X-------------X",OFFSET(A2428,3,0),MATCH("  ..............",A2431:A2457,0)&gt;2,V2430),"-")</f>
        <v xml:space="preserve">  NPONTE-MG345  </v>
      </c>
      <c r="W2431" t="str">
        <f t="shared" ca="1" si="111"/>
        <v xml:space="preserve">   1.016 </v>
      </c>
      <c r="X2431" t="str">
        <f t="shared" ca="1" si="112"/>
        <v xml:space="preserve"> ARAXA3-MG345 </v>
      </c>
      <c r="Y2431" s="1" t="str">
        <f t="shared" ca="1" si="113"/>
        <v xml:space="preserve">        9.5% </v>
      </c>
    </row>
    <row r="2432" spans="1:25" x14ac:dyDescent="0.25">
      <c r="A2432" t="s">
        <v>43</v>
      </c>
      <c r="B2432" t="s">
        <v>42</v>
      </c>
      <c r="C2432" t="s">
        <v>8575</v>
      </c>
      <c r="D2432" t="s">
        <v>8576</v>
      </c>
      <c r="E2432" t="s">
        <v>8575</v>
      </c>
      <c r="F2432" t="s">
        <v>5419</v>
      </c>
      <c r="G2432" t="s">
        <v>42</v>
      </c>
      <c r="H2432" t="s">
        <v>42</v>
      </c>
      <c r="I2432" t="s">
        <v>8577</v>
      </c>
      <c r="J2432" t="s">
        <v>8578</v>
      </c>
      <c r="K2432" t="s">
        <v>3830</v>
      </c>
      <c r="L2432" t="s">
        <v>8579</v>
      </c>
      <c r="M2432" t="s">
        <v>8580</v>
      </c>
      <c r="N2432" t="s">
        <v>6065</v>
      </c>
      <c r="O2432" t="s">
        <v>46</v>
      </c>
      <c r="P2432" t="s">
        <v>39</v>
      </c>
      <c r="Q2432" t="s">
        <v>44</v>
      </c>
      <c r="R2432" t="s">
        <v>4015</v>
      </c>
      <c r="S2432" t="s">
        <v>8581</v>
      </c>
      <c r="T2432" t="s">
        <v>39</v>
      </c>
      <c r="U2432" t="s">
        <v>45</v>
      </c>
      <c r="V2432" t="str" cm="1">
        <f t="array" aca="1" ref="V2432" ca="1">IFERROR(_xlfn.IFS(A2430="  ..............",OFFSET(A2430,2,0),A2429=" X-------------X",OFFSET(A2429,3,0),MATCH("  ..............",A2432:A2458,0)&gt;2,V2431),"-")</f>
        <v xml:space="preserve">  NPONTE-MG345  </v>
      </c>
      <c r="W2432" t="str">
        <f t="shared" ca="1" si="111"/>
        <v xml:space="preserve">   1.016 </v>
      </c>
      <c r="X2432" t="str">
        <f t="shared" ca="1" si="112"/>
        <v xml:space="preserve"> UBEL10-MG345 </v>
      </c>
      <c r="Y2432" s="1" t="str">
        <f t="shared" ca="1" si="113"/>
        <v xml:space="preserve">       12.0% </v>
      </c>
    </row>
    <row r="2433" spans="1:25" x14ac:dyDescent="0.25">
      <c r="A2433" t="s">
        <v>43</v>
      </c>
      <c r="B2433" t="s">
        <v>42</v>
      </c>
      <c r="C2433" t="s">
        <v>8575</v>
      </c>
      <c r="D2433" t="s">
        <v>8576</v>
      </c>
      <c r="E2433" t="s">
        <v>8575</v>
      </c>
      <c r="F2433" t="s">
        <v>8582</v>
      </c>
      <c r="G2433" t="s">
        <v>42</v>
      </c>
      <c r="H2433" t="s">
        <v>42</v>
      </c>
      <c r="I2433" t="s">
        <v>8583</v>
      </c>
      <c r="J2433" t="s">
        <v>8584</v>
      </c>
      <c r="K2433" t="s">
        <v>3830</v>
      </c>
      <c r="L2433" t="s">
        <v>8585</v>
      </c>
      <c r="M2433" t="s">
        <v>8586</v>
      </c>
      <c r="N2433" t="s">
        <v>8587</v>
      </c>
      <c r="O2433" t="s">
        <v>46</v>
      </c>
      <c r="P2433" t="s">
        <v>39</v>
      </c>
      <c r="Q2433" t="s">
        <v>44</v>
      </c>
      <c r="R2433" t="s">
        <v>4402</v>
      </c>
      <c r="S2433" t="s">
        <v>8588</v>
      </c>
      <c r="T2433" t="s">
        <v>39</v>
      </c>
      <c r="U2433" t="s">
        <v>45</v>
      </c>
      <c r="V2433" t="str" cm="1">
        <f t="array" aca="1" ref="V2433" ca="1">IFERROR(_xlfn.IFS(A2431="  ..............",OFFSET(A2431,2,0),A2430=" X-------------X",OFFSET(A2430,3,0),MATCH("  ..............",A2433:A2459,0)&gt;2,V2432),"-")</f>
        <v xml:space="preserve">  NPONTE-MG345  </v>
      </c>
      <c r="W2433" t="str">
        <f t="shared" ca="1" si="111"/>
        <v xml:space="preserve">   1.016 </v>
      </c>
      <c r="X2433" t="str">
        <f t="shared" ca="1" si="112"/>
        <v xml:space="preserve"> NPONT1-MG000 </v>
      </c>
      <c r="Y2433" s="1" t="str">
        <f t="shared" ca="1" si="113"/>
        <v xml:space="preserve">        9.2% </v>
      </c>
    </row>
    <row r="2434" spans="1:25" x14ac:dyDescent="0.25">
      <c r="A2434" t="s">
        <v>43</v>
      </c>
      <c r="B2434" t="s">
        <v>42</v>
      </c>
      <c r="C2434" t="s">
        <v>4188</v>
      </c>
      <c r="D2434" t="s">
        <v>4206</v>
      </c>
      <c r="E2434" t="s">
        <v>4188</v>
      </c>
      <c r="F2434" t="s">
        <v>4050</v>
      </c>
      <c r="G2434" t="s">
        <v>42</v>
      </c>
      <c r="H2434" t="s">
        <v>42</v>
      </c>
      <c r="I2434" t="s">
        <v>4529</v>
      </c>
      <c r="J2434" t="s">
        <v>4530</v>
      </c>
      <c r="K2434" t="s">
        <v>3830</v>
      </c>
      <c r="L2434" t="s">
        <v>8589</v>
      </c>
      <c r="M2434" t="s">
        <v>8590</v>
      </c>
      <c r="N2434" t="s">
        <v>6818</v>
      </c>
      <c r="O2434" t="s">
        <v>48</v>
      </c>
      <c r="P2434" t="s">
        <v>39</v>
      </c>
      <c r="Q2434" t="s">
        <v>44</v>
      </c>
      <c r="R2434" t="s">
        <v>3832</v>
      </c>
      <c r="S2434" t="s">
        <v>4738</v>
      </c>
      <c r="T2434" t="s">
        <v>39</v>
      </c>
      <c r="U2434" t="s">
        <v>45</v>
      </c>
      <c r="V2434" t="str" cm="1">
        <f t="array" aca="1" ref="V2434" ca="1">IFERROR(_xlfn.IFS(A2432="  ..............",OFFSET(A2432,2,0),A2431=" X-------------X",OFFSET(A2431,3,0),MATCH("  ..............",A2434:A2460,0)&gt;2,V2433),"-")</f>
        <v xml:space="preserve">  NPONTE-MG345  </v>
      </c>
      <c r="W2434" t="str">
        <f t="shared" ca="1" si="111"/>
        <v xml:space="preserve">   1.016 </v>
      </c>
      <c r="X2434" t="str">
        <f t="shared" ca="1" si="112"/>
        <v xml:space="preserve"> NPONT2-MG000 </v>
      </c>
      <c r="Y2434" s="1" t="str">
        <f t="shared" ca="1" si="113"/>
        <v xml:space="preserve">        9.2% </v>
      </c>
    </row>
    <row r="2435" spans="1:25" x14ac:dyDescent="0.25">
      <c r="A2435" t="s">
        <v>43</v>
      </c>
      <c r="B2435" t="s">
        <v>42</v>
      </c>
      <c r="C2435" t="s">
        <v>4188</v>
      </c>
      <c r="D2435" t="s">
        <v>4206</v>
      </c>
      <c r="E2435" t="s">
        <v>4188</v>
      </c>
      <c r="F2435" t="s">
        <v>4050</v>
      </c>
      <c r="G2435" t="s">
        <v>42</v>
      </c>
      <c r="H2435" t="s">
        <v>42</v>
      </c>
      <c r="I2435" t="s">
        <v>4536</v>
      </c>
      <c r="J2435" t="s">
        <v>4537</v>
      </c>
      <c r="K2435" t="s">
        <v>3914</v>
      </c>
      <c r="L2435" t="s">
        <v>8589</v>
      </c>
      <c r="M2435" t="s">
        <v>8590</v>
      </c>
      <c r="N2435" t="s">
        <v>6818</v>
      </c>
      <c r="O2435" t="s">
        <v>48</v>
      </c>
      <c r="P2435" t="s">
        <v>39</v>
      </c>
      <c r="Q2435" t="s">
        <v>44</v>
      </c>
      <c r="R2435" t="s">
        <v>3832</v>
      </c>
      <c r="S2435" t="s">
        <v>4738</v>
      </c>
      <c r="T2435" t="s">
        <v>39</v>
      </c>
      <c r="U2435" t="s">
        <v>45</v>
      </c>
      <c r="V2435" t="str" cm="1">
        <f t="array" aca="1" ref="V2435" ca="1">IFERROR(_xlfn.IFS(A2433="  ..............",OFFSET(A2433,2,0),A2432=" X-------------X",OFFSET(A2432,3,0),MATCH("  ..............",A2435:A2461,0)&gt;2,V2434),"-")</f>
        <v>-</v>
      </c>
      <c r="W2435" t="str">
        <f t="shared" ca="1" si="111"/>
        <v>-</v>
      </c>
      <c r="X2435" t="str">
        <f t="shared" ca="1" si="112"/>
        <v>-</v>
      </c>
      <c r="Y2435" s="1" t="str">
        <f t="shared" ca="1" si="113"/>
        <v>.............</v>
      </c>
    </row>
    <row r="2436" spans="1:25" x14ac:dyDescent="0.25">
      <c r="A2436" t="s">
        <v>29</v>
      </c>
      <c r="B2436" t="s">
        <v>31</v>
      </c>
      <c r="C2436" t="s">
        <v>31</v>
      </c>
      <c r="D2436" t="s">
        <v>31</v>
      </c>
      <c r="E2436" t="s">
        <v>31</v>
      </c>
      <c r="F2436" t="s">
        <v>32</v>
      </c>
      <c r="G2436" t="s">
        <v>31</v>
      </c>
      <c r="H2436" t="s">
        <v>31</v>
      </c>
      <c r="I2436" t="s">
        <v>33</v>
      </c>
      <c r="J2436" t="s">
        <v>30</v>
      </c>
      <c r="K2436" t="s">
        <v>34</v>
      </c>
      <c r="L2436" t="s">
        <v>31</v>
      </c>
      <c r="M2436" t="s">
        <v>31</v>
      </c>
      <c r="N2436" t="s">
        <v>31</v>
      </c>
      <c r="O2436" t="s">
        <v>35</v>
      </c>
      <c r="P2436" t="s">
        <v>33</v>
      </c>
      <c r="Q2436" t="s">
        <v>36</v>
      </c>
      <c r="R2436" t="s">
        <v>37</v>
      </c>
      <c r="S2436" t="s">
        <v>37</v>
      </c>
      <c r="T2436" t="s">
        <v>33</v>
      </c>
      <c r="U2436" t="s">
        <v>33</v>
      </c>
      <c r="V2436" t="str" cm="1">
        <f t="array" aca="1" ref="V2436" ca="1">IFERROR(_xlfn.IFS(A2434="  ..............",OFFSET(A2434,2,0),A2433=" X-------------X",OFFSET(A2433,3,0),MATCH("  ..............",A2436:A2462,0)&gt;2,V2435),"-")</f>
        <v>-</v>
      </c>
      <c r="W2436" t="str">
        <f t="shared" ca="1" si="111"/>
        <v>-</v>
      </c>
      <c r="X2436" t="str">
        <f t="shared" ca="1" si="112"/>
        <v/>
      </c>
      <c r="Y2436" s="1" t="str">
        <f t="shared" ca="1" si="113"/>
        <v xml:space="preserve">         0.0 </v>
      </c>
    </row>
    <row r="2437" spans="1:25" x14ac:dyDescent="0.25">
      <c r="A2437" t="s">
        <v>8591</v>
      </c>
      <c r="B2437" t="s">
        <v>4820</v>
      </c>
      <c r="C2437" t="s">
        <v>3819</v>
      </c>
      <c r="D2437" t="s">
        <v>3819</v>
      </c>
      <c r="E2437" t="s">
        <v>3819</v>
      </c>
      <c r="F2437" t="s">
        <v>3820</v>
      </c>
      <c r="G2437" t="s">
        <v>3819</v>
      </c>
      <c r="H2437" t="s">
        <v>3821</v>
      </c>
      <c r="I2437" t="s">
        <v>38</v>
      </c>
      <c r="J2437" t="s">
        <v>38</v>
      </c>
      <c r="K2437" t="s">
        <v>38</v>
      </c>
      <c r="L2437" t="s">
        <v>38</v>
      </c>
      <c r="M2437" t="s">
        <v>38</v>
      </c>
      <c r="N2437" t="s">
        <v>38</v>
      </c>
      <c r="O2437" t="s">
        <v>38</v>
      </c>
      <c r="P2437" t="s">
        <v>38</v>
      </c>
      <c r="Q2437" t="s">
        <v>38</v>
      </c>
      <c r="R2437" t="s">
        <v>38</v>
      </c>
      <c r="S2437" t="s">
        <v>38</v>
      </c>
      <c r="T2437" t="s">
        <v>38</v>
      </c>
      <c r="U2437" t="s">
        <v>38</v>
      </c>
      <c r="V2437" t="str" cm="1">
        <f t="array" aca="1" ref="V2437" ca="1">IFERROR(_xlfn.IFS(A2435="  ..............",OFFSET(A2435,2,0),A2434=" X-------------X",OFFSET(A2434,3,0),MATCH("  ..............",A2437:A2463,0)&gt;2,V2436),"-")</f>
        <v>-</v>
      </c>
      <c r="W2437" t="str">
        <f t="shared" ref="W2437:W2500" ca="1" si="114">IFERROR(OFFSET($A$1,MATCH(V2437,A:A,0)-2,1),"-")</f>
        <v>-</v>
      </c>
      <c r="X2437" t="str">
        <f t="shared" ref="X2437:X2500" ca="1" si="115">IFERROR(IF(V2437=V2436,OFFSET($J$1,ROW(X2437),0),OFFSET($J$1,MATCH(V2437,A:A,0),0)),"-")</f>
        <v xml:space="preserve">              </v>
      </c>
      <c r="Y2437" s="1" t="str">
        <f t="shared" ref="Y2437:Y2500" ca="1" si="116">IFERROR(OFFSET($F$1,ROW(F2437),0),"-")</f>
        <v xml:space="preserve">         0.0 </v>
      </c>
    </row>
    <row r="2438" spans="1:25" x14ac:dyDescent="0.25">
      <c r="A2438" t="s">
        <v>8592</v>
      </c>
      <c r="B2438" t="s">
        <v>6202</v>
      </c>
      <c r="C2438" t="s">
        <v>3819</v>
      </c>
      <c r="D2438" t="s">
        <v>3819</v>
      </c>
      <c r="E2438" t="s">
        <v>3819</v>
      </c>
      <c r="F2438" t="s">
        <v>3820</v>
      </c>
      <c r="G2438" t="s">
        <v>3819</v>
      </c>
      <c r="H2438" t="s">
        <v>3819</v>
      </c>
      <c r="I2438" t="s">
        <v>39</v>
      </c>
      <c r="J2438" t="s">
        <v>40</v>
      </c>
      <c r="K2438" t="s">
        <v>41</v>
      </c>
      <c r="L2438" t="s">
        <v>42</v>
      </c>
      <c r="M2438" t="s">
        <v>42</v>
      </c>
      <c r="N2438" t="s">
        <v>41</v>
      </c>
      <c r="O2438" t="s">
        <v>38</v>
      </c>
      <c r="P2438" t="s">
        <v>38</v>
      </c>
      <c r="Q2438" t="s">
        <v>38</v>
      </c>
      <c r="R2438" t="s">
        <v>38</v>
      </c>
      <c r="S2438" t="s">
        <v>38</v>
      </c>
      <c r="T2438" t="s">
        <v>38</v>
      </c>
      <c r="U2438" t="s">
        <v>38</v>
      </c>
      <c r="V2438" t="str" cm="1">
        <f t="array" aca="1" ref="V2438" ca="1">IFERROR(_xlfn.IFS(A2436="  ..............",OFFSET(A2436,2,0),A2435=" X-------------X",OFFSET(A2435,3,0),MATCH("  ..............",A2438:A2464,0)&gt;2,V2437),"-")</f>
        <v xml:space="preserve">  MALGR2-MG345  </v>
      </c>
      <c r="W2438" t="str">
        <f t="shared" ca="1" si="114"/>
        <v xml:space="preserve">   1.030 </v>
      </c>
      <c r="X2438" t="str">
        <f t="shared" ca="1" si="115"/>
        <v xml:space="preserve"> P.COL--MG345 </v>
      </c>
      <c r="Y2438" s="1" t="str">
        <f t="shared" ca="1" si="116"/>
        <v xml:space="preserve">        8.8% </v>
      </c>
    </row>
    <row r="2439" spans="1:25" x14ac:dyDescent="0.25">
      <c r="A2439" t="s">
        <v>43</v>
      </c>
      <c r="B2439" t="s">
        <v>42</v>
      </c>
      <c r="C2439" t="s">
        <v>7557</v>
      </c>
      <c r="D2439" t="s">
        <v>7558</v>
      </c>
      <c r="E2439" t="s">
        <v>7557</v>
      </c>
      <c r="F2439" t="s">
        <v>4528</v>
      </c>
      <c r="G2439" t="s">
        <v>42</v>
      </c>
      <c r="H2439" t="s">
        <v>42</v>
      </c>
      <c r="I2439" t="s">
        <v>7751</v>
      </c>
      <c r="J2439" t="s">
        <v>7752</v>
      </c>
      <c r="K2439" t="s">
        <v>3830</v>
      </c>
      <c r="L2439" t="s">
        <v>8593</v>
      </c>
      <c r="M2439" t="s">
        <v>8594</v>
      </c>
      <c r="N2439" t="s">
        <v>5684</v>
      </c>
      <c r="O2439" t="s">
        <v>46</v>
      </c>
      <c r="P2439" t="s">
        <v>39</v>
      </c>
      <c r="Q2439" t="s">
        <v>44</v>
      </c>
      <c r="R2439" t="s">
        <v>6858</v>
      </c>
      <c r="S2439" t="s">
        <v>7769</v>
      </c>
      <c r="T2439" t="s">
        <v>39</v>
      </c>
      <c r="U2439" t="s">
        <v>45</v>
      </c>
      <c r="V2439" t="str" cm="1">
        <f t="array" aca="1" ref="V2439" ca="1">IFERROR(_xlfn.IFS(A2437="  ..............",OFFSET(A2437,2,0),A2436=" X-------------X",OFFSET(A2436,3,0),MATCH("  ..............",A2439:A2465,0)&gt;2,V2438),"-")</f>
        <v xml:space="preserve">  MALGR2-MG345  </v>
      </c>
      <c r="W2439" t="str">
        <f t="shared" ca="1" si="114"/>
        <v xml:space="preserve">   1.030 </v>
      </c>
      <c r="X2439" t="str">
        <f t="shared" ca="1" si="115"/>
        <v xml:space="preserve"> ITUMBI-MG345 </v>
      </c>
      <c r="Y2439" s="1" t="str">
        <f t="shared" ca="1" si="116"/>
        <v xml:space="preserve">       17.5% </v>
      </c>
    </row>
    <row r="2440" spans="1:25" x14ac:dyDescent="0.25">
      <c r="A2440" t="s">
        <v>43</v>
      </c>
      <c r="B2440" t="s">
        <v>42</v>
      </c>
      <c r="C2440" t="s">
        <v>7557</v>
      </c>
      <c r="D2440" t="s">
        <v>7558</v>
      </c>
      <c r="E2440" t="s">
        <v>7557</v>
      </c>
      <c r="F2440" t="s">
        <v>6331</v>
      </c>
      <c r="G2440" t="s">
        <v>42</v>
      </c>
      <c r="H2440" t="s">
        <v>42</v>
      </c>
      <c r="I2440" t="s">
        <v>6480</v>
      </c>
      <c r="J2440" t="s">
        <v>6481</v>
      </c>
      <c r="K2440" t="s">
        <v>3830</v>
      </c>
      <c r="L2440" t="s">
        <v>8595</v>
      </c>
      <c r="M2440" t="s">
        <v>8596</v>
      </c>
      <c r="N2440" t="s">
        <v>8597</v>
      </c>
      <c r="O2440" t="s">
        <v>46</v>
      </c>
      <c r="P2440" t="s">
        <v>39</v>
      </c>
      <c r="Q2440" t="s">
        <v>44</v>
      </c>
      <c r="R2440" t="s">
        <v>4707</v>
      </c>
      <c r="S2440" t="s">
        <v>7795</v>
      </c>
      <c r="T2440" t="s">
        <v>39</v>
      </c>
      <c r="U2440" t="s">
        <v>45</v>
      </c>
      <c r="V2440" t="str" cm="1">
        <f t="array" aca="1" ref="V2440" ca="1">IFERROR(_xlfn.IFS(A2438="  ..............",OFFSET(A2438,2,0),A2437=" X-------------X",OFFSET(A2437,3,0),MATCH("  ..............",A2440:A2466,0)&gt;2,V2439),"-")</f>
        <v xml:space="preserve">  MALGR2-MG345  </v>
      </c>
      <c r="W2440" t="str">
        <f t="shared" ca="1" si="114"/>
        <v xml:space="preserve">   1.030 </v>
      </c>
      <c r="X2440" t="str">
        <f t="shared" ca="1" si="115"/>
        <v xml:space="preserve"> MAL2T1-MG000 </v>
      </c>
      <c r="Y2440" s="1" t="str">
        <f t="shared" ca="1" si="116"/>
        <v xml:space="preserve">       40.6% </v>
      </c>
    </row>
    <row r="2441" spans="1:25" x14ac:dyDescent="0.25">
      <c r="A2441" t="s">
        <v>43</v>
      </c>
      <c r="B2441" t="s">
        <v>42</v>
      </c>
      <c r="C2441" t="s">
        <v>5956</v>
      </c>
      <c r="D2441" t="s">
        <v>5957</v>
      </c>
      <c r="E2441" t="s">
        <v>5956</v>
      </c>
      <c r="F2441" t="s">
        <v>8598</v>
      </c>
      <c r="G2441" t="s">
        <v>42</v>
      </c>
      <c r="H2441" t="s">
        <v>42</v>
      </c>
      <c r="I2441" t="s">
        <v>8599</v>
      </c>
      <c r="J2441" t="s">
        <v>8600</v>
      </c>
      <c r="K2441" t="s">
        <v>3830</v>
      </c>
      <c r="L2441" t="s">
        <v>8601</v>
      </c>
      <c r="M2441" t="s">
        <v>4118</v>
      </c>
      <c r="N2441" t="s">
        <v>5302</v>
      </c>
      <c r="O2441" t="s">
        <v>8602</v>
      </c>
      <c r="P2441" t="s">
        <v>39</v>
      </c>
      <c r="Q2441" t="s">
        <v>44</v>
      </c>
      <c r="R2441" t="s">
        <v>3832</v>
      </c>
      <c r="S2441" t="s">
        <v>8603</v>
      </c>
      <c r="T2441" t="s">
        <v>39</v>
      </c>
      <c r="U2441" t="s">
        <v>45</v>
      </c>
      <c r="V2441" t="str" cm="1">
        <f t="array" aca="1" ref="V2441" ca="1">IFERROR(_xlfn.IFS(A2439="  ..............",OFFSET(A2439,2,0),A2438=" X-------------X",OFFSET(A2438,3,0),MATCH("  ..............",A2441:A2467,0)&gt;2,V2440),"-")</f>
        <v xml:space="preserve">  MALGR2-MG345  </v>
      </c>
      <c r="W2441" t="str">
        <f t="shared" ca="1" si="114"/>
        <v xml:space="preserve">   1.030 </v>
      </c>
      <c r="X2441" t="str">
        <f t="shared" ca="1" si="115"/>
        <v xml:space="preserve"> MAL2T2-MG000 </v>
      </c>
      <c r="Y2441" s="1" t="str">
        <f t="shared" ca="1" si="116"/>
        <v xml:space="preserve">       40.6% </v>
      </c>
    </row>
    <row r="2442" spans="1:25" x14ac:dyDescent="0.25">
      <c r="A2442" t="s">
        <v>43</v>
      </c>
      <c r="B2442" t="s">
        <v>42</v>
      </c>
      <c r="C2442" t="s">
        <v>5956</v>
      </c>
      <c r="D2442" t="s">
        <v>5957</v>
      </c>
      <c r="E2442" t="s">
        <v>5956</v>
      </c>
      <c r="F2442" t="s">
        <v>8598</v>
      </c>
      <c r="G2442" t="s">
        <v>42</v>
      </c>
      <c r="H2442" t="s">
        <v>42</v>
      </c>
      <c r="I2442" t="s">
        <v>8604</v>
      </c>
      <c r="J2442" t="s">
        <v>8605</v>
      </c>
      <c r="K2442" t="s">
        <v>3914</v>
      </c>
      <c r="L2442" t="s">
        <v>8601</v>
      </c>
      <c r="M2442" t="s">
        <v>4118</v>
      </c>
      <c r="N2442" t="s">
        <v>5302</v>
      </c>
      <c r="O2442" t="s">
        <v>8602</v>
      </c>
      <c r="P2442" t="s">
        <v>39</v>
      </c>
      <c r="Q2442" t="s">
        <v>44</v>
      </c>
      <c r="R2442" t="s">
        <v>3832</v>
      </c>
      <c r="S2442" t="s">
        <v>8603</v>
      </c>
      <c r="T2442" t="s">
        <v>39</v>
      </c>
      <c r="U2442" t="s">
        <v>45</v>
      </c>
      <c r="V2442" t="str" cm="1">
        <f t="array" aca="1" ref="V2442" ca="1">IFERROR(_xlfn.IFS(A2440="  ..............",OFFSET(A2440,2,0),A2439=" X-------------X",OFFSET(A2439,3,0),MATCH("  ..............",A2442:A2468,0)&gt;2,V2441),"-")</f>
        <v>-</v>
      </c>
      <c r="W2442" t="str">
        <f t="shared" ca="1" si="114"/>
        <v>-</v>
      </c>
      <c r="X2442" t="str">
        <f t="shared" ca="1" si="115"/>
        <v>-</v>
      </c>
      <c r="Y2442" s="1" t="str">
        <f t="shared" ca="1" si="116"/>
        <v>.............</v>
      </c>
    </row>
    <row r="2443" spans="1:25" x14ac:dyDescent="0.25">
      <c r="A2443" t="s">
        <v>29</v>
      </c>
      <c r="B2443" t="s">
        <v>31</v>
      </c>
      <c r="C2443" t="s">
        <v>31</v>
      </c>
      <c r="D2443" t="s">
        <v>31</v>
      </c>
      <c r="E2443" t="s">
        <v>31</v>
      </c>
      <c r="F2443" t="s">
        <v>32</v>
      </c>
      <c r="G2443" t="s">
        <v>31</v>
      </c>
      <c r="H2443" t="s">
        <v>31</v>
      </c>
      <c r="I2443" t="s">
        <v>33</v>
      </c>
      <c r="J2443" t="s">
        <v>30</v>
      </c>
      <c r="K2443" t="s">
        <v>34</v>
      </c>
      <c r="L2443" t="s">
        <v>31</v>
      </c>
      <c r="M2443" t="s">
        <v>31</v>
      </c>
      <c r="N2443" t="s">
        <v>31</v>
      </c>
      <c r="O2443" t="s">
        <v>35</v>
      </c>
      <c r="P2443" t="s">
        <v>33</v>
      </c>
      <c r="Q2443" t="s">
        <v>36</v>
      </c>
      <c r="R2443" t="s">
        <v>37</v>
      </c>
      <c r="S2443" t="s">
        <v>37</v>
      </c>
      <c r="T2443" t="s">
        <v>33</v>
      </c>
      <c r="U2443" t="s">
        <v>33</v>
      </c>
      <c r="V2443" t="str" cm="1">
        <f t="array" aca="1" ref="V2443" ca="1">IFERROR(_xlfn.IFS(A2441="  ..............",OFFSET(A2441,2,0),A2440=" X-------------X",OFFSET(A2440,3,0),MATCH("  ..............",A2443:A2469,0)&gt;2,V2442),"-")</f>
        <v>-</v>
      </c>
      <c r="W2443" t="str">
        <f t="shared" ca="1" si="114"/>
        <v>-</v>
      </c>
      <c r="X2443" t="str">
        <f t="shared" ca="1" si="115"/>
        <v xml:space="preserve"> V11.06.02    </v>
      </c>
      <c r="Y2443" s="1" t="str">
        <f t="shared" ca="1" si="116"/>
        <v xml:space="preserve">A - PROGRAMA </v>
      </c>
    </row>
    <row r="2444" spans="1:25" x14ac:dyDescent="0.25">
      <c r="A2444" t="s">
        <v>54</v>
      </c>
      <c r="B2444" t="s">
        <v>55</v>
      </c>
      <c r="C2444" t="s">
        <v>56</v>
      </c>
      <c r="D2444" t="s">
        <v>57</v>
      </c>
      <c r="E2444" t="s">
        <v>58</v>
      </c>
      <c r="F2444" t="s">
        <v>59</v>
      </c>
      <c r="G2444" t="s">
        <v>60</v>
      </c>
      <c r="H2444" t="s">
        <v>61</v>
      </c>
      <c r="I2444" t="s">
        <v>62</v>
      </c>
      <c r="J2444" t="s">
        <v>63</v>
      </c>
      <c r="K2444" t="s">
        <v>41</v>
      </c>
      <c r="L2444" t="s">
        <v>42</v>
      </c>
      <c r="M2444" t="s">
        <v>42</v>
      </c>
      <c r="N2444" t="s">
        <v>42</v>
      </c>
      <c r="O2444" t="s">
        <v>64</v>
      </c>
      <c r="P2444" t="s">
        <v>8606</v>
      </c>
      <c r="Q2444" t="s">
        <v>38</v>
      </c>
      <c r="R2444" t="s">
        <v>38</v>
      </c>
      <c r="S2444" t="s">
        <v>38</v>
      </c>
      <c r="T2444" t="s">
        <v>38</v>
      </c>
      <c r="U2444" t="s">
        <v>38</v>
      </c>
      <c r="V2444" t="str" cm="1">
        <f t="array" aca="1" ref="V2444" ca="1">IFERROR(_xlfn.IFS(A2442="  ..............",OFFSET(A2442,2,0),A2441=" X-------------X",OFFSET(A2441,3,0),MATCH("  ..............",A2444:A2470,0)&gt;2,V2443),"-")</f>
        <v>-</v>
      </c>
      <c r="W2444" t="str">
        <f t="shared" ca="1" si="114"/>
        <v>-</v>
      </c>
      <c r="X2444" t="str">
        <f t="shared" ca="1" si="115"/>
        <v/>
      </c>
      <c r="Y2444" s="1" t="str">
        <f t="shared" ca="1" si="116"/>
        <v/>
      </c>
    </row>
    <row r="2445" spans="1:25" x14ac:dyDescent="0.25">
      <c r="A2445" t="s">
        <v>38</v>
      </c>
      <c r="B2445" t="s">
        <v>38</v>
      </c>
      <c r="C2445" t="s">
        <v>38</v>
      </c>
      <c r="D2445" t="s">
        <v>38</v>
      </c>
      <c r="E2445" t="s">
        <v>38</v>
      </c>
      <c r="F2445" t="s">
        <v>38</v>
      </c>
      <c r="G2445" t="s">
        <v>38</v>
      </c>
      <c r="H2445" t="s">
        <v>38</v>
      </c>
      <c r="I2445" t="s">
        <v>38</v>
      </c>
      <c r="J2445" t="s">
        <v>38</v>
      </c>
      <c r="K2445" t="s">
        <v>38</v>
      </c>
      <c r="L2445" t="s">
        <v>38</v>
      </c>
      <c r="M2445" t="s">
        <v>38</v>
      </c>
      <c r="N2445" t="s">
        <v>38</v>
      </c>
      <c r="O2445" t="s">
        <v>38</v>
      </c>
      <c r="P2445" t="s">
        <v>38</v>
      </c>
      <c r="Q2445" t="s">
        <v>38</v>
      </c>
      <c r="R2445" t="s">
        <v>38</v>
      </c>
      <c r="S2445" t="s">
        <v>38</v>
      </c>
      <c r="T2445" t="s">
        <v>38</v>
      </c>
      <c r="U2445" t="s">
        <v>38</v>
      </c>
      <c r="V2445" t="str" cm="1">
        <f t="array" aca="1" ref="V2445" ca="1">IFERROR(_xlfn.IFS(A2443="  ..............",OFFSET(A2443,2,0),A2442=" X-------------X",OFFSET(A2442,3,0),MATCH("  ..............",A2445:A2471,0)&gt;2,V2444),"-")</f>
        <v/>
      </c>
      <c r="W2445" t="str">
        <f t="shared" ca="1" si="114"/>
        <v>X-------X</v>
      </c>
      <c r="X2445" t="str">
        <f t="shared" ca="1" si="115"/>
        <v/>
      </c>
      <c r="Y2445" s="1" t="str">
        <f t="shared" ca="1" si="116"/>
        <v>encia * UFVMG</v>
      </c>
    </row>
    <row r="2446" spans="1:25" x14ac:dyDescent="0.25">
      <c r="A2446" t="s">
        <v>65</v>
      </c>
      <c r="B2446" t="s">
        <v>66</v>
      </c>
      <c r="C2446" t="s">
        <v>4474</v>
      </c>
      <c r="D2446" t="s">
        <v>4475</v>
      </c>
      <c r="E2446" t="s">
        <v>4476</v>
      </c>
      <c r="F2446" t="s">
        <v>4477</v>
      </c>
      <c r="G2446" t="s">
        <v>4478</v>
      </c>
      <c r="H2446" t="s">
        <v>4479</v>
      </c>
      <c r="I2446" t="s">
        <v>4480</v>
      </c>
      <c r="J2446" t="s">
        <v>38</v>
      </c>
      <c r="K2446" t="s">
        <v>38</v>
      </c>
      <c r="L2446" t="s">
        <v>38</v>
      </c>
      <c r="M2446" t="s">
        <v>38</v>
      </c>
      <c r="N2446" t="s">
        <v>38</v>
      </c>
      <c r="O2446" t="s">
        <v>38</v>
      </c>
      <c r="P2446" t="s">
        <v>38</v>
      </c>
      <c r="Q2446" t="s">
        <v>38</v>
      </c>
      <c r="R2446" t="s">
        <v>38</v>
      </c>
      <c r="S2446" t="s">
        <v>38</v>
      </c>
      <c r="T2446" t="s">
        <v>38</v>
      </c>
      <c r="U2446" t="s">
        <v>38</v>
      </c>
      <c r="V2446" t="str" cm="1">
        <f t="array" aca="1" ref="V2446" ca="1">IFERROR(_xlfn.IFS(A2444="  ..............",OFFSET(A2444,2,0),A2443=" X-------------X",OFFSET(A2443,3,0),MATCH("  ..............",A2446:A2472,0)&gt;2,V2445),"-")</f>
        <v/>
      </c>
      <c r="W2446" t="str">
        <f t="shared" ca="1" si="114"/>
        <v>X-------X</v>
      </c>
      <c r="X2446" t="str">
        <f t="shared" ca="1" si="115"/>
        <v/>
      </c>
      <c r="Y2446" s="1" t="str">
        <f t="shared" ca="1" si="116"/>
        <v xml:space="preserve">- 345 kV     </v>
      </c>
    </row>
    <row r="2447" spans="1:25" x14ac:dyDescent="0.25">
      <c r="A2447" t="s">
        <v>67</v>
      </c>
      <c r="B2447" t="s">
        <v>68</v>
      </c>
      <c r="C2447" t="s">
        <v>69</v>
      </c>
      <c r="D2447" t="s">
        <v>4481</v>
      </c>
      <c r="E2447" t="s">
        <v>7528</v>
      </c>
      <c r="F2447" t="s">
        <v>7529</v>
      </c>
      <c r="G2447" t="s">
        <v>42</v>
      </c>
      <c r="H2447" t="s">
        <v>42</v>
      </c>
      <c r="I2447" t="s">
        <v>44</v>
      </c>
      <c r="J2447" t="s">
        <v>38</v>
      </c>
      <c r="K2447" t="s">
        <v>38</v>
      </c>
      <c r="L2447" t="s">
        <v>38</v>
      </c>
      <c r="M2447" t="s">
        <v>38</v>
      </c>
      <c r="N2447" t="s">
        <v>38</v>
      </c>
      <c r="O2447" t="s">
        <v>38</v>
      </c>
      <c r="P2447" t="s">
        <v>38</v>
      </c>
      <c r="Q2447" t="s">
        <v>38</v>
      </c>
      <c r="R2447" t="s">
        <v>38</v>
      </c>
      <c r="S2447" t="s">
        <v>38</v>
      </c>
      <c r="T2447" t="s">
        <v>38</v>
      </c>
      <c r="U2447" t="s">
        <v>38</v>
      </c>
      <c r="V2447" t="str" cm="1">
        <f t="array" aca="1" ref="V2447" ca="1">IFERROR(_xlfn.IFS(A2445="  ..............",OFFSET(A2445,2,0),A2444=" X-------------X",OFFSET(A2444,3,0),MATCH("  ..............",A2447:A2473,0)&gt;2,V2446),"-")</f>
        <v/>
      </c>
      <c r="W2447" t="str">
        <f t="shared" ca="1" si="114"/>
        <v>X-------X</v>
      </c>
      <c r="X2447" t="str">
        <f t="shared" ca="1" si="115"/>
        <v/>
      </c>
      <c r="Y2447" s="1" t="str">
        <f t="shared" ca="1" si="116"/>
        <v/>
      </c>
    </row>
    <row r="2448" spans="1:25" x14ac:dyDescent="0.25">
      <c r="A2448" t="s">
        <v>38</v>
      </c>
      <c r="B2448" t="s">
        <v>38</v>
      </c>
      <c r="C2448" t="s">
        <v>38</v>
      </c>
      <c r="D2448" t="s">
        <v>38</v>
      </c>
      <c r="E2448" t="s">
        <v>38</v>
      </c>
      <c r="F2448" t="s">
        <v>38</v>
      </c>
      <c r="G2448" t="s">
        <v>38</v>
      </c>
      <c r="H2448" t="s">
        <v>38</v>
      </c>
      <c r="I2448" t="s">
        <v>38</v>
      </c>
      <c r="J2448" t="s">
        <v>38</v>
      </c>
      <c r="K2448" t="s">
        <v>38</v>
      </c>
      <c r="L2448" t="s">
        <v>38</v>
      </c>
      <c r="M2448" t="s">
        <v>38</v>
      </c>
      <c r="N2448" t="s">
        <v>38</v>
      </c>
      <c r="O2448" t="s">
        <v>38</v>
      </c>
      <c r="P2448" t="s">
        <v>38</v>
      </c>
      <c r="Q2448" t="s">
        <v>38</v>
      </c>
      <c r="R2448" t="s">
        <v>38</v>
      </c>
      <c r="S2448" t="s">
        <v>38</v>
      </c>
      <c r="T2448" t="s">
        <v>38</v>
      </c>
      <c r="U2448" t="s">
        <v>38</v>
      </c>
      <c r="V2448" t="str" cm="1">
        <f t="array" aca="1" ref="V2448" ca="1">IFERROR(_xlfn.IFS(A2446="  ..............",OFFSET(A2446,2,0),A2445=" X-------------X",OFFSET(A2445,3,0),MATCH("  ..............",A2448:A2474,0)&gt;2,V2447),"-")</f>
        <v/>
      </c>
      <c r="W2448" t="str">
        <f t="shared" ca="1" si="114"/>
        <v>X-------X</v>
      </c>
      <c r="X2448" t="str">
        <f t="shared" ca="1" si="115"/>
        <v>-------- F L U</v>
      </c>
      <c r="Y2448" s="1" t="str">
        <f t="shared" ca="1" si="116"/>
        <v xml:space="preserve"> ------------</v>
      </c>
    </row>
    <row r="2449" spans="1:25" x14ac:dyDescent="0.25">
      <c r="A2449" t="s">
        <v>70</v>
      </c>
      <c r="B2449" t="s">
        <v>71</v>
      </c>
      <c r="C2449" t="s">
        <v>72</v>
      </c>
      <c r="D2449" t="s">
        <v>73</v>
      </c>
      <c r="E2449" t="s">
        <v>74</v>
      </c>
      <c r="F2449" t="s">
        <v>75</v>
      </c>
      <c r="G2449" t="s">
        <v>76</v>
      </c>
      <c r="H2449" t="s">
        <v>77</v>
      </c>
      <c r="I2449" t="s">
        <v>78</v>
      </c>
      <c r="J2449" t="s">
        <v>79</v>
      </c>
      <c r="K2449" t="s">
        <v>80</v>
      </c>
      <c r="L2449" t="s">
        <v>81</v>
      </c>
      <c r="M2449" t="s">
        <v>82</v>
      </c>
      <c r="N2449" t="s">
        <v>83</v>
      </c>
      <c r="O2449" t="s">
        <v>84</v>
      </c>
      <c r="P2449" t="s">
        <v>85</v>
      </c>
      <c r="Q2449" t="s">
        <v>86</v>
      </c>
      <c r="R2449" t="s">
        <v>28</v>
      </c>
      <c r="S2449" t="s">
        <v>28</v>
      </c>
      <c r="T2449" t="s">
        <v>78</v>
      </c>
      <c r="U2449" t="s">
        <v>87</v>
      </c>
      <c r="V2449" t="str" cm="1">
        <f t="array" aca="1" ref="V2449" ca="1">IFERROR(_xlfn.IFS(A2447="  ..............",OFFSET(A2447,2,0),A2446=" X-------------X",OFFSET(A2446,3,0),MATCH("  ..............",A2449:A2475,0)&gt;2,V2448),"-")</f>
        <v/>
      </c>
      <c r="W2449" t="str">
        <f t="shared" ca="1" si="114"/>
        <v>X-------X</v>
      </c>
      <c r="X2449" t="str">
        <f t="shared" ca="1" si="115"/>
        <v xml:space="preserve">              </v>
      </c>
      <c r="Y2449" s="1" t="str">
        <f t="shared" ca="1" si="116"/>
        <v xml:space="preserve">  ELO CC  SHU</v>
      </c>
    </row>
    <row r="2450" spans="1:25" x14ac:dyDescent="0.25">
      <c r="A2450" t="s">
        <v>88</v>
      </c>
      <c r="B2450" t="s">
        <v>89</v>
      </c>
      <c r="C2450" t="s">
        <v>90</v>
      </c>
      <c r="D2450" t="s">
        <v>91</v>
      </c>
      <c r="E2450" t="s">
        <v>92</v>
      </c>
      <c r="F2450" t="s">
        <v>93</v>
      </c>
      <c r="G2450" t="s">
        <v>94</v>
      </c>
      <c r="H2450" t="s">
        <v>95</v>
      </c>
      <c r="I2450" t="s">
        <v>39</v>
      </c>
      <c r="J2450" t="s">
        <v>40</v>
      </c>
      <c r="K2450" t="s">
        <v>41</v>
      </c>
      <c r="L2450" t="s">
        <v>42</v>
      </c>
      <c r="M2450" t="s">
        <v>42</v>
      </c>
      <c r="N2450" t="s">
        <v>42</v>
      </c>
      <c r="O2450" t="s">
        <v>46</v>
      </c>
      <c r="P2450" t="s">
        <v>39</v>
      </c>
      <c r="Q2450" t="s">
        <v>44</v>
      </c>
      <c r="R2450" t="s">
        <v>96</v>
      </c>
      <c r="S2450" t="s">
        <v>96</v>
      </c>
      <c r="T2450" t="s">
        <v>39</v>
      </c>
      <c r="U2450" t="s">
        <v>97</v>
      </c>
      <c r="V2450" t="str" cm="1">
        <f t="array" aca="1" ref="V2450" ca="1">IFERROR(_xlfn.IFS(A2448="  ..............",OFFSET(A2448,2,0),A2447=" X-------------X",OFFSET(A2447,3,0),MATCH("  ..............",A2450:A2476,0)&gt;2,V2449),"-")</f>
        <v/>
      </c>
      <c r="W2450" t="str">
        <f t="shared" ca="1" si="114"/>
        <v>X-------X</v>
      </c>
      <c r="X2450" t="str">
        <f t="shared" ca="1" si="115"/>
        <v xml:space="preserve">              </v>
      </c>
      <c r="Y2450" s="1" t="str">
        <f t="shared" ca="1" si="116"/>
        <v xml:space="preserve">    MW/   Mva</v>
      </c>
    </row>
    <row r="2451" spans="1:25" x14ac:dyDescent="0.25">
      <c r="A2451" t="s">
        <v>98</v>
      </c>
      <c r="B2451" t="s">
        <v>99</v>
      </c>
      <c r="C2451" t="s">
        <v>100</v>
      </c>
      <c r="D2451" t="s">
        <v>100</v>
      </c>
      <c r="E2451" t="s">
        <v>100</v>
      </c>
      <c r="F2451" t="s">
        <v>101</v>
      </c>
      <c r="G2451" t="s">
        <v>102</v>
      </c>
      <c r="H2451" t="s">
        <v>103</v>
      </c>
      <c r="I2451" t="s">
        <v>39</v>
      </c>
      <c r="J2451" t="s">
        <v>40</v>
      </c>
      <c r="K2451" t="s">
        <v>41</v>
      </c>
      <c r="L2451" t="s">
        <v>42</v>
      </c>
      <c r="M2451" t="s">
        <v>42</v>
      </c>
      <c r="N2451" t="s">
        <v>42</v>
      </c>
      <c r="O2451" t="s">
        <v>46</v>
      </c>
      <c r="P2451" t="s">
        <v>39</v>
      </c>
      <c r="Q2451" t="s">
        <v>104</v>
      </c>
      <c r="R2451" t="s">
        <v>105</v>
      </c>
      <c r="S2451" t="s">
        <v>106</v>
      </c>
      <c r="T2451" t="s">
        <v>107</v>
      </c>
      <c r="U2451" t="s">
        <v>97</v>
      </c>
      <c r="V2451" t="str" cm="1">
        <f t="array" aca="1" ref="V2451" ca="1">IFERROR(_xlfn.IFS(A2449="  ..............",OFFSET(A2449,2,0),A2448=" X-------------X",OFFSET(A2448,3,0),MATCH("  ..............",A2451:A2477,0)&gt;2,V2450),"-")</f>
        <v/>
      </c>
      <c r="W2451" t="str">
        <f t="shared" ca="1" si="114"/>
        <v>X-------X</v>
      </c>
      <c r="X2451" t="str">
        <f t="shared" ca="1" si="115"/>
        <v xml:space="preserve">A             </v>
      </c>
      <c r="Y2451" s="1" t="str">
        <f t="shared" ca="1" si="116"/>
        <v xml:space="preserve">   Mvar   EQU</v>
      </c>
    </row>
    <row r="2452" spans="1:25" x14ac:dyDescent="0.25">
      <c r="A2452" t="s">
        <v>108</v>
      </c>
      <c r="B2452" t="s">
        <v>109</v>
      </c>
      <c r="C2452" t="s">
        <v>110</v>
      </c>
      <c r="D2452" t="s">
        <v>110</v>
      </c>
      <c r="E2452" t="s">
        <v>110</v>
      </c>
      <c r="F2452" t="s">
        <v>111</v>
      </c>
      <c r="G2452" t="s">
        <v>112</v>
      </c>
      <c r="H2452" t="s">
        <v>113</v>
      </c>
      <c r="I2452" t="s">
        <v>114</v>
      </c>
      <c r="J2452" t="s">
        <v>115</v>
      </c>
      <c r="K2452" t="s">
        <v>41</v>
      </c>
      <c r="L2452" t="s">
        <v>116</v>
      </c>
      <c r="M2452" t="s">
        <v>117</v>
      </c>
      <c r="N2452" t="s">
        <v>42</v>
      </c>
      <c r="O2452" t="s">
        <v>46</v>
      </c>
      <c r="P2452" t="s">
        <v>39</v>
      </c>
      <c r="Q2452" t="s">
        <v>118</v>
      </c>
      <c r="R2452" t="s">
        <v>119</v>
      </c>
      <c r="S2452" t="s">
        <v>120</v>
      </c>
      <c r="T2452" t="s">
        <v>121</v>
      </c>
      <c r="U2452" t="s">
        <v>122</v>
      </c>
      <c r="V2452" t="str" cm="1">
        <f t="array" aca="1" ref="V2452" ca="1">IFERROR(_xlfn.IFS(A2450="  ..............",OFFSET(A2450,2,0),A2449=" X-------------X",OFFSET(A2449,3,0),MATCH("  ..............",A2452:A2478,0)&gt;2,V2451),"-")</f>
        <v/>
      </c>
      <c r="W2452" t="str">
        <f t="shared" ca="1" si="114"/>
        <v>X-------X</v>
      </c>
      <c r="X2452" t="str">
        <f t="shared" ca="1" si="115"/>
        <v xml:space="preserve">     NOME     </v>
      </c>
      <c r="Y2452" s="1" t="str">
        <f t="shared" ca="1" si="116"/>
        <v xml:space="preserve">   FLUXO %   </v>
      </c>
    </row>
    <row r="2453" spans="1:25" x14ac:dyDescent="0.25">
      <c r="A2453" t="s">
        <v>43</v>
      </c>
      <c r="B2453" t="s">
        <v>42</v>
      </c>
      <c r="C2453" t="s">
        <v>123</v>
      </c>
      <c r="D2453" t="s">
        <v>124</v>
      </c>
      <c r="E2453" t="s">
        <v>125</v>
      </c>
      <c r="F2453" t="s">
        <v>126</v>
      </c>
      <c r="G2453" t="s">
        <v>127</v>
      </c>
      <c r="H2453" t="s">
        <v>42</v>
      </c>
      <c r="I2453" t="s">
        <v>128</v>
      </c>
      <c r="J2453" t="s">
        <v>129</v>
      </c>
      <c r="K2453" t="s">
        <v>130</v>
      </c>
      <c r="L2453" t="s">
        <v>131</v>
      </c>
      <c r="M2453" t="s">
        <v>110</v>
      </c>
      <c r="N2453" t="s">
        <v>132</v>
      </c>
      <c r="O2453" t="s">
        <v>133</v>
      </c>
      <c r="P2453" t="s">
        <v>134</v>
      </c>
      <c r="Q2453" t="s">
        <v>135</v>
      </c>
      <c r="R2453" t="s">
        <v>136</v>
      </c>
      <c r="S2453" t="s">
        <v>137</v>
      </c>
      <c r="T2453" t="s">
        <v>138</v>
      </c>
      <c r="U2453" t="s">
        <v>139</v>
      </c>
      <c r="V2453" t="str" cm="1">
        <f t="array" aca="1" ref="V2453" ca="1">IFERROR(_xlfn.IFS(A2451="  ..............",OFFSET(A2451,2,0),A2450=" X-------------X",OFFSET(A2450,3,0),MATCH("  ..............",A2453:A2479,0)&gt;2,V2452),"-")</f>
        <v/>
      </c>
      <c r="W2453" t="str">
        <f t="shared" ca="1" si="114"/>
        <v>X-------X</v>
      </c>
      <c r="X2453" t="str">
        <f t="shared" ca="1" si="115"/>
        <v>X------------X</v>
      </c>
      <c r="Y2453" s="1" t="str">
        <f t="shared" ca="1" si="116"/>
        <v>X-----------X</v>
      </c>
    </row>
    <row r="2454" spans="1:25" x14ac:dyDescent="0.25">
      <c r="A2454" t="s">
        <v>20</v>
      </c>
      <c r="B2454" t="s">
        <v>21</v>
      </c>
      <c r="C2454" t="s">
        <v>21</v>
      </c>
      <c r="D2454" t="s">
        <v>21</v>
      </c>
      <c r="E2454" t="s">
        <v>21</v>
      </c>
      <c r="F2454" t="s">
        <v>22</v>
      </c>
      <c r="G2454" t="s">
        <v>21</v>
      </c>
      <c r="H2454" t="s">
        <v>21</v>
      </c>
      <c r="I2454" t="s">
        <v>23</v>
      </c>
      <c r="J2454" t="s">
        <v>24</v>
      </c>
      <c r="K2454" t="s">
        <v>25</v>
      </c>
      <c r="L2454" t="s">
        <v>21</v>
      </c>
      <c r="M2454" t="s">
        <v>21</v>
      </c>
      <c r="N2454" t="s">
        <v>21</v>
      </c>
      <c r="O2454" t="s">
        <v>26</v>
      </c>
      <c r="P2454" t="s">
        <v>23</v>
      </c>
      <c r="Q2454" t="s">
        <v>27</v>
      </c>
      <c r="R2454" t="s">
        <v>28</v>
      </c>
      <c r="S2454" t="s">
        <v>28</v>
      </c>
      <c r="T2454" t="s">
        <v>23</v>
      </c>
      <c r="U2454" t="s">
        <v>23</v>
      </c>
      <c r="V2454" t="str" cm="1">
        <f t="array" aca="1" ref="V2454" ca="1">IFERROR(_xlfn.IFS(A2452="  ..............",OFFSET(A2452,2,0),A2451=" X-------------X",OFFSET(A2451,3,0),MATCH("  ..............",A2454:A2480,0)&gt;2,V2453),"-")</f>
        <v/>
      </c>
      <c r="W2454" t="str">
        <f t="shared" ca="1" si="114"/>
        <v>X-------X</v>
      </c>
      <c r="X2454" t="str">
        <f t="shared" ca="1" si="115"/>
        <v/>
      </c>
      <c r="Y2454" s="1" t="str">
        <f t="shared" ca="1" si="116"/>
        <v/>
      </c>
    </row>
    <row r="2455" spans="1:25" x14ac:dyDescent="0.25">
      <c r="A2455" t="s">
        <v>38</v>
      </c>
      <c r="B2455" t="s">
        <v>38</v>
      </c>
      <c r="C2455" t="s">
        <v>38</v>
      </c>
      <c r="D2455" t="s">
        <v>38</v>
      </c>
      <c r="E2455" t="s">
        <v>38</v>
      </c>
      <c r="F2455" t="s">
        <v>38</v>
      </c>
      <c r="G2455" t="s">
        <v>38</v>
      </c>
      <c r="H2455" t="s">
        <v>38</v>
      </c>
      <c r="I2455" t="s">
        <v>38</v>
      </c>
      <c r="J2455" t="s">
        <v>38</v>
      </c>
      <c r="K2455" t="s">
        <v>38</v>
      </c>
      <c r="L2455" t="s">
        <v>38</v>
      </c>
      <c r="M2455" t="s">
        <v>38</v>
      </c>
      <c r="N2455" t="s">
        <v>38</v>
      </c>
      <c r="O2455" t="s">
        <v>38</v>
      </c>
      <c r="P2455" t="s">
        <v>38</v>
      </c>
      <c r="Q2455" t="s">
        <v>38</v>
      </c>
      <c r="R2455" t="s">
        <v>38</v>
      </c>
      <c r="S2455" t="s">
        <v>38</v>
      </c>
      <c r="T2455" t="s">
        <v>38</v>
      </c>
      <c r="U2455" t="s">
        <v>38</v>
      </c>
      <c r="V2455" t="str" cm="1">
        <f t="array" aca="1" ref="V2455" ca="1">IFERROR(_xlfn.IFS(A2453="  ..............",OFFSET(A2453,2,0),A2452=" X-------------X",OFFSET(A2452,3,0),MATCH("  ..............",A2455:A2481,0)&gt;2,V2454),"-")</f>
        <v/>
      </c>
      <c r="W2455" t="str">
        <f t="shared" ca="1" si="114"/>
        <v>X-------X</v>
      </c>
      <c r="X2455" t="str">
        <f t="shared" ca="1" si="115"/>
        <v/>
      </c>
      <c r="Y2455" s="1" t="str">
        <f t="shared" ca="1" si="116"/>
        <v xml:space="preserve">         0.0 </v>
      </c>
    </row>
    <row r="2456" spans="1:25" x14ac:dyDescent="0.25">
      <c r="A2456" t="s">
        <v>8607</v>
      </c>
      <c r="B2456" t="s">
        <v>5704</v>
      </c>
      <c r="C2456" t="s">
        <v>3819</v>
      </c>
      <c r="D2456" t="s">
        <v>3819</v>
      </c>
      <c r="E2456" t="s">
        <v>3819</v>
      </c>
      <c r="F2456" t="s">
        <v>3820</v>
      </c>
      <c r="G2456" t="s">
        <v>3819</v>
      </c>
      <c r="H2456" t="s">
        <v>3821</v>
      </c>
      <c r="I2456" t="s">
        <v>38</v>
      </c>
      <c r="J2456" t="s">
        <v>38</v>
      </c>
      <c r="K2456" t="s">
        <v>38</v>
      </c>
      <c r="L2456" t="s">
        <v>38</v>
      </c>
      <c r="M2456" t="s">
        <v>38</v>
      </c>
      <c r="N2456" t="s">
        <v>38</v>
      </c>
      <c r="O2456" t="s">
        <v>38</v>
      </c>
      <c r="P2456" t="s">
        <v>38</v>
      </c>
      <c r="Q2456" t="s">
        <v>38</v>
      </c>
      <c r="R2456" t="s">
        <v>38</v>
      </c>
      <c r="S2456" t="s">
        <v>38</v>
      </c>
      <c r="T2456" t="s">
        <v>38</v>
      </c>
      <c r="U2456" t="s">
        <v>38</v>
      </c>
      <c r="V2456" t="str" cm="1">
        <f t="array" aca="1" ref="V2456" ca="1">IFERROR(_xlfn.IFS(A2454="  ..............",OFFSET(A2454,2,0),A2453=" X-------------X",OFFSET(A2453,3,0),MATCH("  ..............",A2456:A2482,0)&gt;2,V2455),"-")</f>
        <v/>
      </c>
      <c r="W2456" t="str">
        <f t="shared" ca="1" si="114"/>
        <v>X-------X</v>
      </c>
      <c r="X2456" t="str">
        <f t="shared" ca="1" si="115"/>
        <v xml:space="preserve">              </v>
      </c>
      <c r="Y2456" s="1" t="str">
        <f t="shared" ca="1" si="116"/>
        <v xml:space="preserve">         0.0 </v>
      </c>
    </row>
    <row r="2457" spans="1:25" x14ac:dyDescent="0.25">
      <c r="A2457" t="s">
        <v>8608</v>
      </c>
      <c r="B2457" t="s">
        <v>4532</v>
      </c>
      <c r="C2457" t="s">
        <v>3819</v>
      </c>
      <c r="D2457" t="s">
        <v>3819</v>
      </c>
      <c r="E2457" t="s">
        <v>3819</v>
      </c>
      <c r="F2457" t="s">
        <v>3820</v>
      </c>
      <c r="G2457" t="s">
        <v>3819</v>
      </c>
      <c r="H2457" t="s">
        <v>3819</v>
      </c>
      <c r="I2457" t="s">
        <v>39</v>
      </c>
      <c r="J2457" t="s">
        <v>40</v>
      </c>
      <c r="K2457" t="s">
        <v>41</v>
      </c>
      <c r="L2457" t="s">
        <v>42</v>
      </c>
      <c r="M2457" t="s">
        <v>42</v>
      </c>
      <c r="N2457" t="s">
        <v>41</v>
      </c>
      <c r="O2457" t="s">
        <v>38</v>
      </c>
      <c r="P2457" t="s">
        <v>38</v>
      </c>
      <c r="Q2457" t="s">
        <v>38</v>
      </c>
      <c r="R2457" t="s">
        <v>38</v>
      </c>
      <c r="S2457" t="s">
        <v>38</v>
      </c>
      <c r="T2457" t="s">
        <v>38</v>
      </c>
      <c r="U2457" t="s">
        <v>38</v>
      </c>
      <c r="V2457" t="str" cm="1">
        <f t="array" aca="1" ref="V2457" ca="1">IFERROR(_xlfn.IFS(A2455="  ..............",OFFSET(A2455,2,0),A2454=" X-------------X",OFFSET(A2454,3,0),MATCH("  ..............",A2457:A2483,0)&gt;2,V2456),"-")</f>
        <v xml:space="preserve">  ARAXA3-MG345  </v>
      </c>
      <c r="W2457" t="str">
        <f t="shared" ca="1" si="114"/>
        <v xml:space="preserve">   1.032 </v>
      </c>
      <c r="X2457" t="str">
        <f t="shared" ca="1" si="115"/>
        <v xml:space="preserve"> NPONTE-MG345 </v>
      </c>
      <c r="Y2457" s="1" t="str">
        <f t="shared" ca="1" si="116"/>
        <v xml:space="preserve">        4.1% </v>
      </c>
    </row>
    <row r="2458" spans="1:25" x14ac:dyDescent="0.25">
      <c r="A2458" t="s">
        <v>43</v>
      </c>
      <c r="B2458" t="s">
        <v>42</v>
      </c>
      <c r="C2458" t="s">
        <v>8575</v>
      </c>
      <c r="D2458" t="s">
        <v>8576</v>
      </c>
      <c r="E2458" t="s">
        <v>8575</v>
      </c>
      <c r="F2458" t="s">
        <v>8609</v>
      </c>
      <c r="G2458" t="s">
        <v>42</v>
      </c>
      <c r="H2458" t="s">
        <v>42</v>
      </c>
      <c r="I2458" t="s">
        <v>8610</v>
      </c>
      <c r="J2458" t="s">
        <v>8611</v>
      </c>
      <c r="K2458" t="s">
        <v>3830</v>
      </c>
      <c r="L2458" t="s">
        <v>6012</v>
      </c>
      <c r="M2458" t="s">
        <v>7246</v>
      </c>
      <c r="N2458" t="s">
        <v>8612</v>
      </c>
      <c r="O2458" t="s">
        <v>46</v>
      </c>
      <c r="P2458" t="s">
        <v>39</v>
      </c>
      <c r="Q2458" t="s">
        <v>44</v>
      </c>
      <c r="R2458" t="s">
        <v>4015</v>
      </c>
      <c r="S2458" t="s">
        <v>8581</v>
      </c>
      <c r="T2458" t="s">
        <v>39</v>
      </c>
      <c r="U2458" t="s">
        <v>45</v>
      </c>
      <c r="V2458" t="str" cm="1">
        <f t="array" aca="1" ref="V2458" ca="1">IFERROR(_xlfn.IFS(A2456="  ..............",OFFSET(A2456,2,0),A2455=" X-------------X",OFFSET(A2455,3,0),MATCH("  ..............",A2458:A2484,0)&gt;2,V2457),"-")</f>
        <v xml:space="preserve">  ARAXA3-MG345  </v>
      </c>
      <c r="W2458" t="str">
        <f t="shared" ca="1" si="114"/>
        <v xml:space="preserve">   1.032 </v>
      </c>
      <c r="X2458" t="str">
        <f t="shared" ca="1" si="115"/>
        <v xml:space="preserve"> ARA3T1-MG000 </v>
      </c>
      <c r="Y2458" s="1" t="str">
        <f t="shared" ca="1" si="116"/>
        <v xml:space="preserve">       12.7% </v>
      </c>
    </row>
    <row r="2459" spans="1:25" x14ac:dyDescent="0.25">
      <c r="A2459" t="s">
        <v>43</v>
      </c>
      <c r="B2459" t="s">
        <v>42</v>
      </c>
      <c r="C2459" t="s">
        <v>4188</v>
      </c>
      <c r="D2459" t="s">
        <v>4206</v>
      </c>
      <c r="E2459" t="s">
        <v>4188</v>
      </c>
      <c r="F2459" t="s">
        <v>5650</v>
      </c>
      <c r="G2459" t="s">
        <v>42</v>
      </c>
      <c r="H2459" t="s">
        <v>42</v>
      </c>
      <c r="I2459" t="s">
        <v>8613</v>
      </c>
      <c r="J2459" t="s">
        <v>8614</v>
      </c>
      <c r="K2459" t="s">
        <v>3830</v>
      </c>
      <c r="L2459" t="s">
        <v>8615</v>
      </c>
      <c r="M2459" t="s">
        <v>7906</v>
      </c>
      <c r="N2459" t="s">
        <v>8612</v>
      </c>
      <c r="O2459" t="s">
        <v>8616</v>
      </c>
      <c r="P2459" t="s">
        <v>39</v>
      </c>
      <c r="Q2459" t="s">
        <v>44</v>
      </c>
      <c r="R2459" t="s">
        <v>3832</v>
      </c>
      <c r="S2459" t="s">
        <v>5849</v>
      </c>
      <c r="T2459" t="s">
        <v>39</v>
      </c>
      <c r="U2459" t="s">
        <v>45</v>
      </c>
      <c r="V2459" t="str" cm="1">
        <f t="array" aca="1" ref="V2459" ca="1">IFERROR(_xlfn.IFS(A2457="  ..............",OFFSET(A2457,2,0),A2456=" X-------------X",OFFSET(A2456,3,0),MATCH("  ..............",A2459:A2485,0)&gt;2,V2458),"-")</f>
        <v>-</v>
      </c>
      <c r="W2459" t="str">
        <f t="shared" ca="1" si="114"/>
        <v>-</v>
      </c>
      <c r="X2459" t="str">
        <f t="shared" ca="1" si="115"/>
        <v>-</v>
      </c>
      <c r="Y2459" s="1" t="str">
        <f t="shared" ca="1" si="116"/>
        <v>.............</v>
      </c>
    </row>
    <row r="2460" spans="1:25" x14ac:dyDescent="0.25">
      <c r="A2460" t="s">
        <v>29</v>
      </c>
      <c r="B2460" t="s">
        <v>31</v>
      </c>
      <c r="C2460" t="s">
        <v>31</v>
      </c>
      <c r="D2460" t="s">
        <v>31</v>
      </c>
      <c r="E2460" t="s">
        <v>31</v>
      </c>
      <c r="F2460" t="s">
        <v>32</v>
      </c>
      <c r="G2460" t="s">
        <v>31</v>
      </c>
      <c r="H2460" t="s">
        <v>31</v>
      </c>
      <c r="I2460" t="s">
        <v>33</v>
      </c>
      <c r="J2460" t="s">
        <v>30</v>
      </c>
      <c r="K2460" t="s">
        <v>34</v>
      </c>
      <c r="L2460" t="s">
        <v>31</v>
      </c>
      <c r="M2460" t="s">
        <v>31</v>
      </c>
      <c r="N2460" t="s">
        <v>31</v>
      </c>
      <c r="O2460" t="s">
        <v>35</v>
      </c>
      <c r="P2460" t="s">
        <v>33</v>
      </c>
      <c r="Q2460" t="s">
        <v>36</v>
      </c>
      <c r="R2460" t="s">
        <v>37</v>
      </c>
      <c r="S2460" t="s">
        <v>37</v>
      </c>
      <c r="T2460" t="s">
        <v>33</v>
      </c>
      <c r="U2460" t="s">
        <v>33</v>
      </c>
      <c r="V2460" t="str" cm="1">
        <f t="array" aca="1" ref="V2460" ca="1">IFERROR(_xlfn.IFS(A2458="  ..............",OFFSET(A2458,2,0),A2457=" X-------------X",OFFSET(A2457,3,0),MATCH("  ..............",A2460:A2486,0)&gt;2,V2459),"-")</f>
        <v>-</v>
      </c>
      <c r="W2460" t="str">
        <f t="shared" ca="1" si="114"/>
        <v>-</v>
      </c>
      <c r="X2460" t="str">
        <f t="shared" ca="1" si="115"/>
        <v/>
      </c>
      <c r="Y2460" s="1" t="str">
        <f t="shared" ca="1" si="116"/>
        <v xml:space="preserve">         0.0 </v>
      </c>
    </row>
    <row r="2461" spans="1:25" x14ac:dyDescent="0.25">
      <c r="A2461" t="s">
        <v>8617</v>
      </c>
      <c r="B2461" t="s">
        <v>5277</v>
      </c>
      <c r="C2461" t="s">
        <v>3819</v>
      </c>
      <c r="D2461" t="s">
        <v>3819</v>
      </c>
      <c r="E2461" t="s">
        <v>3819</v>
      </c>
      <c r="F2461" t="s">
        <v>3820</v>
      </c>
      <c r="G2461" t="s">
        <v>3819</v>
      </c>
      <c r="H2461" t="s">
        <v>3821</v>
      </c>
      <c r="I2461" t="s">
        <v>38</v>
      </c>
      <c r="J2461" t="s">
        <v>38</v>
      </c>
      <c r="K2461" t="s">
        <v>38</v>
      </c>
      <c r="L2461" t="s">
        <v>38</v>
      </c>
      <c r="M2461" t="s">
        <v>38</v>
      </c>
      <c r="N2461" t="s">
        <v>38</v>
      </c>
      <c r="O2461" t="s">
        <v>38</v>
      </c>
      <c r="P2461" t="s">
        <v>38</v>
      </c>
      <c r="Q2461" t="s">
        <v>38</v>
      </c>
      <c r="R2461" t="s">
        <v>38</v>
      </c>
      <c r="S2461" t="s">
        <v>38</v>
      </c>
      <c r="T2461" t="s">
        <v>38</v>
      </c>
      <c r="U2461" t="s">
        <v>38</v>
      </c>
      <c r="V2461" t="str" cm="1">
        <f t="array" aca="1" ref="V2461" ca="1">IFERROR(_xlfn.IFS(A2459="  ..............",OFFSET(A2459,2,0),A2458=" X-------------X",OFFSET(A2458,3,0),MATCH("  ..............",A2461:A2487,0)&gt;2,V2460),"-")</f>
        <v>-</v>
      </c>
      <c r="W2461" t="str">
        <f t="shared" ca="1" si="114"/>
        <v>-</v>
      </c>
      <c r="X2461" t="str">
        <f t="shared" ca="1" si="115"/>
        <v xml:space="preserve">              </v>
      </c>
      <c r="Y2461" s="1" t="str">
        <f t="shared" ca="1" si="116"/>
        <v xml:space="preserve">         0.0 </v>
      </c>
    </row>
    <row r="2462" spans="1:25" x14ac:dyDescent="0.25">
      <c r="A2462" t="s">
        <v>8618</v>
      </c>
      <c r="B2462" t="s">
        <v>6230</v>
      </c>
      <c r="C2462" t="s">
        <v>3819</v>
      </c>
      <c r="D2462" t="s">
        <v>3819</v>
      </c>
      <c r="E2462" t="s">
        <v>3819</v>
      </c>
      <c r="F2462" t="s">
        <v>3820</v>
      </c>
      <c r="G2462" t="s">
        <v>3819</v>
      </c>
      <c r="H2462" t="s">
        <v>3819</v>
      </c>
      <c r="I2462" t="s">
        <v>39</v>
      </c>
      <c r="J2462" t="s">
        <v>40</v>
      </c>
      <c r="K2462" t="s">
        <v>41</v>
      </c>
      <c r="L2462" t="s">
        <v>42</v>
      </c>
      <c r="M2462" t="s">
        <v>42</v>
      </c>
      <c r="N2462" t="s">
        <v>41</v>
      </c>
      <c r="O2462" t="s">
        <v>38</v>
      </c>
      <c r="P2462" t="s">
        <v>38</v>
      </c>
      <c r="Q2462" t="s">
        <v>38</v>
      </c>
      <c r="R2462" t="s">
        <v>38</v>
      </c>
      <c r="S2462" t="s">
        <v>38</v>
      </c>
      <c r="T2462" t="s">
        <v>38</v>
      </c>
      <c r="U2462" t="s">
        <v>38</v>
      </c>
      <c r="V2462" t="str" cm="1">
        <f t="array" aca="1" ref="V2462" ca="1">IFERROR(_xlfn.IFS(A2460="  ..............",OFFSET(A2460,2,0),A2459=" X-------------X",OFFSET(A2459,3,0),MATCH("  ..............",A2462:A2488,0)&gt;2,V2461),"-")</f>
        <v xml:space="preserve">  UBEL10-MG345  </v>
      </c>
      <c r="W2462" t="str">
        <f t="shared" ca="1" si="114"/>
        <v xml:space="preserve">   1.002 </v>
      </c>
      <c r="X2462" t="str">
        <f t="shared" ca="1" si="115"/>
        <v xml:space="preserve"> NPONTE-MG345 </v>
      </c>
      <c r="Y2462" s="1" t="str">
        <f t="shared" ca="1" si="116"/>
        <v xml:space="preserve">       14.3% </v>
      </c>
    </row>
    <row r="2463" spans="1:25" x14ac:dyDescent="0.25">
      <c r="A2463" t="s">
        <v>43</v>
      </c>
      <c r="B2463" t="s">
        <v>42</v>
      </c>
      <c r="C2463" t="s">
        <v>8575</v>
      </c>
      <c r="D2463" t="s">
        <v>8576</v>
      </c>
      <c r="E2463" t="s">
        <v>8575</v>
      </c>
      <c r="F2463" t="s">
        <v>6340</v>
      </c>
      <c r="G2463" t="s">
        <v>42</v>
      </c>
      <c r="H2463" t="s">
        <v>42</v>
      </c>
      <c r="I2463" t="s">
        <v>8610</v>
      </c>
      <c r="J2463" t="s">
        <v>8611</v>
      </c>
      <c r="K2463" t="s">
        <v>3830</v>
      </c>
      <c r="L2463" t="s">
        <v>4693</v>
      </c>
      <c r="M2463" t="s">
        <v>8619</v>
      </c>
      <c r="N2463" t="s">
        <v>8620</v>
      </c>
      <c r="O2463" t="s">
        <v>46</v>
      </c>
      <c r="P2463" t="s">
        <v>39</v>
      </c>
      <c r="Q2463" t="s">
        <v>44</v>
      </c>
      <c r="R2463" t="s">
        <v>4402</v>
      </c>
      <c r="S2463" t="s">
        <v>8588</v>
      </c>
      <c r="T2463" t="s">
        <v>39</v>
      </c>
      <c r="U2463" t="s">
        <v>45</v>
      </c>
      <c r="V2463" t="str" cm="1">
        <f t="array" aca="1" ref="V2463" ca="1">IFERROR(_xlfn.IFS(A2461="  ..............",OFFSET(A2461,2,0),A2460=" X-------------X",OFFSET(A2460,3,0),MATCH("  ..............",A2463:A2489,0)&gt;2,V2462),"-")</f>
        <v xml:space="preserve">  UBEL10-MG345  </v>
      </c>
      <c r="W2463" t="str">
        <f t="shared" ca="1" si="114"/>
        <v xml:space="preserve">   1.002 </v>
      </c>
      <c r="X2463" t="str">
        <f t="shared" ca="1" si="115"/>
        <v xml:space="preserve"> UB10T1-MG000 </v>
      </c>
      <c r="Y2463" s="1" t="str">
        <f t="shared" ca="1" si="116"/>
        <v xml:space="preserve">       44.8% </v>
      </c>
    </row>
    <row r="2464" spans="1:25" x14ac:dyDescent="0.25">
      <c r="A2464" t="s">
        <v>43</v>
      </c>
      <c r="B2464" t="s">
        <v>42</v>
      </c>
      <c r="C2464" t="s">
        <v>4188</v>
      </c>
      <c r="D2464" t="s">
        <v>4206</v>
      </c>
      <c r="E2464" t="s">
        <v>4188</v>
      </c>
      <c r="F2464" t="s">
        <v>8621</v>
      </c>
      <c r="G2464" t="s">
        <v>42</v>
      </c>
      <c r="H2464" t="s">
        <v>42</v>
      </c>
      <c r="I2464" t="s">
        <v>8622</v>
      </c>
      <c r="J2464" t="s">
        <v>8623</v>
      </c>
      <c r="K2464" t="s">
        <v>3830</v>
      </c>
      <c r="L2464" t="s">
        <v>4730</v>
      </c>
      <c r="M2464" t="s">
        <v>8624</v>
      </c>
      <c r="N2464" t="s">
        <v>8620</v>
      </c>
      <c r="O2464" t="s">
        <v>8625</v>
      </c>
      <c r="P2464" t="s">
        <v>39</v>
      </c>
      <c r="Q2464" t="s">
        <v>44</v>
      </c>
      <c r="R2464" t="s">
        <v>3832</v>
      </c>
      <c r="S2464" t="s">
        <v>7823</v>
      </c>
      <c r="T2464" t="s">
        <v>39</v>
      </c>
      <c r="U2464" t="s">
        <v>45</v>
      </c>
      <c r="V2464" t="str" cm="1">
        <f t="array" aca="1" ref="V2464" ca="1">IFERROR(_xlfn.IFS(A2462="  ..............",OFFSET(A2462,2,0),A2461=" X-------------X",OFFSET(A2461,3,0),MATCH("  ..............",A2464:A2490,0)&gt;2,V2463),"-")</f>
        <v>-</v>
      </c>
      <c r="W2464" t="str">
        <f t="shared" ca="1" si="114"/>
        <v>-</v>
      </c>
      <c r="X2464" t="str">
        <f t="shared" ca="1" si="115"/>
        <v>-</v>
      </c>
      <c r="Y2464" s="1" t="str">
        <f t="shared" ca="1" si="116"/>
        <v>.............</v>
      </c>
    </row>
    <row r="2465" spans="1:25" x14ac:dyDescent="0.25">
      <c r="A2465" t="s">
        <v>29</v>
      </c>
      <c r="B2465" t="s">
        <v>31</v>
      </c>
      <c r="C2465" t="s">
        <v>31</v>
      </c>
      <c r="D2465" t="s">
        <v>31</v>
      </c>
      <c r="E2465" t="s">
        <v>31</v>
      </c>
      <c r="F2465" t="s">
        <v>32</v>
      </c>
      <c r="G2465" t="s">
        <v>31</v>
      </c>
      <c r="H2465" t="s">
        <v>31</v>
      </c>
      <c r="I2465" t="s">
        <v>33</v>
      </c>
      <c r="J2465" t="s">
        <v>30</v>
      </c>
      <c r="K2465" t="s">
        <v>34</v>
      </c>
      <c r="L2465" t="s">
        <v>31</v>
      </c>
      <c r="M2465" t="s">
        <v>31</v>
      </c>
      <c r="N2465" t="s">
        <v>31</v>
      </c>
      <c r="O2465" t="s">
        <v>35</v>
      </c>
      <c r="P2465" t="s">
        <v>33</v>
      </c>
      <c r="Q2465" t="s">
        <v>36</v>
      </c>
      <c r="R2465" t="s">
        <v>37</v>
      </c>
      <c r="S2465" t="s">
        <v>37</v>
      </c>
      <c r="T2465" t="s">
        <v>33</v>
      </c>
      <c r="U2465" t="s">
        <v>33</v>
      </c>
      <c r="V2465" t="str" cm="1">
        <f t="array" aca="1" ref="V2465" ca="1">IFERROR(_xlfn.IFS(A2463="  ..............",OFFSET(A2463,2,0),A2462=" X-------------X",OFFSET(A2462,3,0),MATCH("  ..............",A2465:A2491,0)&gt;2,V2464),"-")</f>
        <v>-</v>
      </c>
      <c r="W2465" t="str">
        <f t="shared" ca="1" si="114"/>
        <v>-</v>
      </c>
      <c r="X2465" t="str">
        <f t="shared" ca="1" si="115"/>
        <v/>
      </c>
      <c r="Y2465" s="1" t="str">
        <f t="shared" ca="1" si="116"/>
        <v xml:space="preserve">         0.0 </v>
      </c>
    </row>
    <row r="2466" spans="1:25" x14ac:dyDescent="0.25">
      <c r="A2466" t="s">
        <v>8626</v>
      </c>
      <c r="B2466" t="s">
        <v>6475</v>
      </c>
      <c r="C2466" t="s">
        <v>3819</v>
      </c>
      <c r="D2466" t="s">
        <v>3819</v>
      </c>
      <c r="E2466" t="s">
        <v>3819</v>
      </c>
      <c r="F2466" t="s">
        <v>3820</v>
      </c>
      <c r="G2466" t="s">
        <v>3819</v>
      </c>
      <c r="H2466" t="s">
        <v>3821</v>
      </c>
      <c r="I2466" t="s">
        <v>38</v>
      </c>
      <c r="J2466" t="s">
        <v>38</v>
      </c>
      <c r="K2466" t="s">
        <v>38</v>
      </c>
      <c r="L2466" t="s">
        <v>38</v>
      </c>
      <c r="M2466" t="s">
        <v>38</v>
      </c>
      <c r="N2466" t="s">
        <v>38</v>
      </c>
      <c r="O2466" t="s">
        <v>38</v>
      </c>
      <c r="P2466" t="s">
        <v>38</v>
      </c>
      <c r="Q2466" t="s">
        <v>38</v>
      </c>
      <c r="R2466" t="s">
        <v>38</v>
      </c>
      <c r="S2466" t="s">
        <v>38</v>
      </c>
      <c r="T2466" t="s">
        <v>38</v>
      </c>
      <c r="U2466" t="s">
        <v>38</v>
      </c>
      <c r="V2466" t="str" cm="1">
        <f t="array" aca="1" ref="V2466" ca="1">IFERROR(_xlfn.IFS(A2464="  ..............",OFFSET(A2464,2,0),A2463=" X-------------X",OFFSET(A2463,3,0),MATCH("  ..............",A2466:A2492,0)&gt;2,V2465),"-")</f>
        <v>-</v>
      </c>
      <c r="W2466" t="str">
        <f t="shared" ca="1" si="114"/>
        <v>-</v>
      </c>
      <c r="X2466" t="str">
        <f t="shared" ca="1" si="115"/>
        <v xml:space="preserve">              </v>
      </c>
      <c r="Y2466" s="1" t="str">
        <f t="shared" ca="1" si="116"/>
        <v xml:space="preserve">         0.0 </v>
      </c>
    </row>
    <row r="2467" spans="1:25" x14ac:dyDescent="0.25">
      <c r="A2467" t="s">
        <v>8627</v>
      </c>
      <c r="B2467" t="s">
        <v>7695</v>
      </c>
      <c r="C2467" t="s">
        <v>3819</v>
      </c>
      <c r="D2467" t="s">
        <v>3819</v>
      </c>
      <c r="E2467" t="s">
        <v>3819</v>
      </c>
      <c r="F2467" t="s">
        <v>3820</v>
      </c>
      <c r="G2467" t="s">
        <v>3819</v>
      </c>
      <c r="H2467" t="s">
        <v>3819</v>
      </c>
      <c r="I2467" t="s">
        <v>39</v>
      </c>
      <c r="J2467" t="s">
        <v>40</v>
      </c>
      <c r="K2467" t="s">
        <v>41</v>
      </c>
      <c r="L2467" t="s">
        <v>42</v>
      </c>
      <c r="M2467" t="s">
        <v>42</v>
      </c>
      <c r="N2467" t="s">
        <v>41</v>
      </c>
      <c r="O2467" t="s">
        <v>38</v>
      </c>
      <c r="P2467" t="s">
        <v>38</v>
      </c>
      <c r="Q2467" t="s">
        <v>38</v>
      </c>
      <c r="R2467" t="s">
        <v>38</v>
      </c>
      <c r="S2467" t="s">
        <v>38</v>
      </c>
      <c r="T2467" t="s">
        <v>38</v>
      </c>
      <c r="U2467" t="s">
        <v>38</v>
      </c>
      <c r="V2467" t="str" cm="1">
        <f t="array" aca="1" ref="V2467" ca="1">IFERROR(_xlfn.IFS(A2465="  ..............",OFFSET(A2465,2,0),A2464=" X-------------X",OFFSET(A2464,3,0),MATCH("  ..............",A2467:A2493,0)&gt;2,V2466),"-")</f>
        <v xml:space="preserve">  ITUTGT-MG345  </v>
      </c>
      <c r="W2467" t="str">
        <f t="shared" ca="1" si="114"/>
        <v xml:space="preserve">   1.010 </v>
      </c>
      <c r="X2467" t="str">
        <f t="shared" ca="1" si="115"/>
        <v xml:space="preserve"> ITUTIN-MG345 </v>
      </c>
      <c r="Y2467" s="1" t="str">
        <f t="shared" ca="1" si="116"/>
        <v xml:space="preserve">       14.4% </v>
      </c>
    </row>
    <row r="2468" spans="1:25" x14ac:dyDescent="0.25">
      <c r="A2468" t="s">
        <v>43</v>
      </c>
      <c r="B2468" t="s">
        <v>42</v>
      </c>
      <c r="C2468" t="s">
        <v>7715</v>
      </c>
      <c r="D2468" t="s">
        <v>7715</v>
      </c>
      <c r="E2468" t="s">
        <v>7715</v>
      </c>
      <c r="F2468" t="s">
        <v>5091</v>
      </c>
      <c r="G2468" t="s">
        <v>42</v>
      </c>
      <c r="H2468" t="s">
        <v>42</v>
      </c>
      <c r="I2468" t="s">
        <v>7667</v>
      </c>
      <c r="J2468" t="s">
        <v>7668</v>
      </c>
      <c r="K2468" t="s">
        <v>3830</v>
      </c>
      <c r="L2468" t="s">
        <v>5405</v>
      </c>
      <c r="M2468" t="s">
        <v>8375</v>
      </c>
      <c r="N2468" t="s">
        <v>6042</v>
      </c>
      <c r="O2468" t="s">
        <v>46</v>
      </c>
      <c r="P2468" t="s">
        <v>39</v>
      </c>
      <c r="Q2468" t="s">
        <v>44</v>
      </c>
      <c r="R2468" t="s">
        <v>3832</v>
      </c>
      <c r="S2468" t="s">
        <v>3832</v>
      </c>
      <c r="T2468" t="s">
        <v>39</v>
      </c>
      <c r="U2468" t="s">
        <v>45</v>
      </c>
      <c r="V2468" t="str" cm="1">
        <f t="array" aca="1" ref="V2468" ca="1">IFERROR(_xlfn.IFS(A2466="  ..............",OFFSET(A2466,2,0),A2465=" X-------------X",OFFSET(A2465,3,0),MATCH("  ..............",A2468:A2494,0)&gt;2,V2467),"-")</f>
        <v xml:space="preserve">  ITUTGT-MG345  </v>
      </c>
      <c r="W2468" t="str">
        <f t="shared" ca="1" si="114"/>
        <v xml:space="preserve">   1.010 </v>
      </c>
      <c r="X2468" t="str">
        <f t="shared" ca="1" si="115"/>
        <v xml:space="preserve"> ITUTIN-MG345 </v>
      </c>
      <c r="Y2468" s="1" t="str">
        <f t="shared" ca="1" si="116"/>
        <v xml:space="preserve">       14.4% </v>
      </c>
    </row>
    <row r="2469" spans="1:25" x14ac:dyDescent="0.25">
      <c r="A2469" t="s">
        <v>43</v>
      </c>
      <c r="B2469" t="s">
        <v>42</v>
      </c>
      <c r="C2469" t="s">
        <v>7715</v>
      </c>
      <c r="D2469" t="s">
        <v>7715</v>
      </c>
      <c r="E2469" t="s">
        <v>7715</v>
      </c>
      <c r="F2469" t="s">
        <v>5091</v>
      </c>
      <c r="G2469" t="s">
        <v>42</v>
      </c>
      <c r="H2469" t="s">
        <v>42</v>
      </c>
      <c r="I2469" t="s">
        <v>7667</v>
      </c>
      <c r="J2469" t="s">
        <v>7668</v>
      </c>
      <c r="K2469" t="s">
        <v>3914</v>
      </c>
      <c r="L2469" t="s">
        <v>5405</v>
      </c>
      <c r="M2469" t="s">
        <v>8375</v>
      </c>
      <c r="N2469" t="s">
        <v>6042</v>
      </c>
      <c r="O2469" t="s">
        <v>46</v>
      </c>
      <c r="P2469" t="s">
        <v>39</v>
      </c>
      <c r="Q2469" t="s">
        <v>44</v>
      </c>
      <c r="R2469" t="s">
        <v>3832</v>
      </c>
      <c r="S2469" t="s">
        <v>3832</v>
      </c>
      <c r="T2469" t="s">
        <v>39</v>
      </c>
      <c r="U2469" t="s">
        <v>45</v>
      </c>
      <c r="V2469" t="str" cm="1">
        <f t="array" aca="1" ref="V2469" ca="1">IFERROR(_xlfn.IFS(A2467="  ..............",OFFSET(A2467,2,0),A2466=" X-------------X",OFFSET(A2466,3,0),MATCH("  ..............",A2469:A2495,0)&gt;2,V2468),"-")</f>
        <v xml:space="preserve">  ITUTGT-MG345  </v>
      </c>
      <c r="W2469" t="str">
        <f t="shared" ca="1" si="114"/>
        <v xml:space="preserve">   1.010 </v>
      </c>
      <c r="X2469" t="str">
        <f t="shared" ca="1" si="115"/>
        <v xml:space="preserve"> ITUTI1-MG000 </v>
      </c>
      <c r="Y2469" s="1" t="str">
        <f t="shared" ca="1" si="116"/>
        <v xml:space="preserve">       22.9% </v>
      </c>
    </row>
    <row r="2470" spans="1:25" x14ac:dyDescent="0.25">
      <c r="A2470" t="s">
        <v>43</v>
      </c>
      <c r="B2470" t="s">
        <v>42</v>
      </c>
      <c r="C2470" t="s">
        <v>3826</v>
      </c>
      <c r="D2470" t="s">
        <v>8628</v>
      </c>
      <c r="E2470" t="s">
        <v>3826</v>
      </c>
      <c r="F2470" t="s">
        <v>7606</v>
      </c>
      <c r="G2470" t="s">
        <v>42</v>
      </c>
      <c r="H2470" t="s">
        <v>42</v>
      </c>
      <c r="I2470" t="s">
        <v>8629</v>
      </c>
      <c r="J2470" t="s">
        <v>8630</v>
      </c>
      <c r="K2470" t="s">
        <v>3830</v>
      </c>
      <c r="L2470" t="s">
        <v>7390</v>
      </c>
      <c r="M2470" t="s">
        <v>8631</v>
      </c>
      <c r="N2470" t="s">
        <v>6075</v>
      </c>
      <c r="O2470" t="s">
        <v>46</v>
      </c>
      <c r="P2470" t="s">
        <v>39</v>
      </c>
      <c r="Q2470" t="s">
        <v>44</v>
      </c>
      <c r="R2470" t="s">
        <v>3832</v>
      </c>
      <c r="S2470" t="s">
        <v>6164</v>
      </c>
      <c r="T2470" t="s">
        <v>39</v>
      </c>
      <c r="U2470" t="s">
        <v>45</v>
      </c>
      <c r="V2470" t="str" cm="1">
        <f t="array" aca="1" ref="V2470" ca="1">IFERROR(_xlfn.IFS(A2468="  ..............",OFFSET(A2468,2,0),A2467=" X-------------X",OFFSET(A2467,3,0),MATCH("  ..............",A2470:A2496,0)&gt;2,V2469),"-")</f>
        <v xml:space="preserve">  ITUTGT-MG345  </v>
      </c>
      <c r="W2470" t="str">
        <f t="shared" ca="1" si="114"/>
        <v xml:space="preserve">   1.010 </v>
      </c>
      <c r="X2470" t="str">
        <f t="shared" ca="1" si="115"/>
        <v xml:space="preserve"> ITUTI2-MG000 </v>
      </c>
      <c r="Y2470" s="1" t="str">
        <f t="shared" ca="1" si="116"/>
        <v xml:space="preserve">       23.2% </v>
      </c>
    </row>
    <row r="2471" spans="1:25" x14ac:dyDescent="0.25">
      <c r="A2471" t="s">
        <v>43</v>
      </c>
      <c r="B2471" t="s">
        <v>42</v>
      </c>
      <c r="C2471" t="s">
        <v>3826</v>
      </c>
      <c r="D2471" t="s">
        <v>8628</v>
      </c>
      <c r="E2471" t="s">
        <v>3826</v>
      </c>
      <c r="F2471" t="s">
        <v>4968</v>
      </c>
      <c r="G2471" t="s">
        <v>42</v>
      </c>
      <c r="H2471" t="s">
        <v>42</v>
      </c>
      <c r="I2471" t="s">
        <v>8632</v>
      </c>
      <c r="J2471" t="s">
        <v>8633</v>
      </c>
      <c r="K2471" t="s">
        <v>3914</v>
      </c>
      <c r="L2471" t="s">
        <v>8634</v>
      </c>
      <c r="M2471" t="s">
        <v>8635</v>
      </c>
      <c r="N2471" t="s">
        <v>6845</v>
      </c>
      <c r="O2471" t="s">
        <v>46</v>
      </c>
      <c r="P2471" t="s">
        <v>39</v>
      </c>
      <c r="Q2471" t="s">
        <v>44</v>
      </c>
      <c r="R2471" t="s">
        <v>3832</v>
      </c>
      <c r="S2471" t="s">
        <v>8636</v>
      </c>
      <c r="T2471" t="s">
        <v>39</v>
      </c>
      <c r="U2471" t="s">
        <v>45</v>
      </c>
      <c r="V2471" t="str" cm="1">
        <f t="array" aca="1" ref="V2471" ca="1">IFERROR(_xlfn.IFS(A2469="  ..............",OFFSET(A2469,2,0),A2468=" X-------------X",OFFSET(A2468,3,0),MATCH("  ..............",A2471:A2497,0)&gt;2,V2470),"-")</f>
        <v>-</v>
      </c>
      <c r="W2471" t="str">
        <f t="shared" ca="1" si="114"/>
        <v>-</v>
      </c>
      <c r="X2471" t="str">
        <f t="shared" ca="1" si="115"/>
        <v>-</v>
      </c>
      <c r="Y2471" s="1" t="str">
        <f t="shared" ca="1" si="116"/>
        <v>.............</v>
      </c>
    </row>
    <row r="2472" spans="1:25" x14ac:dyDescent="0.25">
      <c r="A2472" t="s">
        <v>29</v>
      </c>
      <c r="B2472" t="s">
        <v>31</v>
      </c>
      <c r="C2472" t="s">
        <v>31</v>
      </c>
      <c r="D2472" t="s">
        <v>31</v>
      </c>
      <c r="E2472" t="s">
        <v>31</v>
      </c>
      <c r="F2472" t="s">
        <v>32</v>
      </c>
      <c r="G2472" t="s">
        <v>31</v>
      </c>
      <c r="H2472" t="s">
        <v>31</v>
      </c>
      <c r="I2472" t="s">
        <v>33</v>
      </c>
      <c r="J2472" t="s">
        <v>30</v>
      </c>
      <c r="K2472" t="s">
        <v>34</v>
      </c>
      <c r="L2472" t="s">
        <v>31</v>
      </c>
      <c r="M2472" t="s">
        <v>31</v>
      </c>
      <c r="N2472" t="s">
        <v>31</v>
      </c>
      <c r="O2472" t="s">
        <v>35</v>
      </c>
      <c r="P2472" t="s">
        <v>33</v>
      </c>
      <c r="Q2472" t="s">
        <v>36</v>
      </c>
      <c r="R2472" t="s">
        <v>37</v>
      </c>
      <c r="S2472" t="s">
        <v>37</v>
      </c>
      <c r="T2472" t="s">
        <v>33</v>
      </c>
      <c r="U2472" t="s">
        <v>33</v>
      </c>
      <c r="V2472" t="str" cm="1">
        <f t="array" aca="1" ref="V2472" ca="1">IFERROR(_xlfn.IFS(A2470="  ..............",OFFSET(A2470,2,0),A2469=" X-------------X",OFFSET(A2469,3,0),MATCH("  ..............",A2472:A2498,0)&gt;2,V2471),"-")</f>
        <v>-</v>
      </c>
      <c r="W2472" t="str">
        <f t="shared" ca="1" si="114"/>
        <v>-</v>
      </c>
      <c r="X2472" t="str">
        <f t="shared" ca="1" si="115"/>
        <v/>
      </c>
      <c r="Y2472" s="1" t="str">
        <f t="shared" ca="1" si="116"/>
        <v xml:space="preserve">         0.0 </v>
      </c>
    </row>
    <row r="2473" spans="1:25" x14ac:dyDescent="0.25">
      <c r="A2473" t="s">
        <v>8637</v>
      </c>
      <c r="B2473" t="s">
        <v>6910</v>
      </c>
      <c r="C2473" t="s">
        <v>3819</v>
      </c>
      <c r="D2473" t="s">
        <v>3819</v>
      </c>
      <c r="E2473" t="s">
        <v>3819</v>
      </c>
      <c r="F2473" t="s">
        <v>3820</v>
      </c>
      <c r="G2473" t="s">
        <v>3819</v>
      </c>
      <c r="H2473" t="s">
        <v>3821</v>
      </c>
      <c r="I2473" t="s">
        <v>38</v>
      </c>
      <c r="J2473" t="s">
        <v>38</v>
      </c>
      <c r="K2473" t="s">
        <v>38</v>
      </c>
      <c r="L2473" t="s">
        <v>38</v>
      </c>
      <c r="M2473" t="s">
        <v>38</v>
      </c>
      <c r="N2473" t="s">
        <v>38</v>
      </c>
      <c r="O2473" t="s">
        <v>38</v>
      </c>
      <c r="P2473" t="s">
        <v>38</v>
      </c>
      <c r="Q2473" t="s">
        <v>38</v>
      </c>
      <c r="R2473" t="s">
        <v>38</v>
      </c>
      <c r="S2473" t="s">
        <v>38</v>
      </c>
      <c r="T2473" t="s">
        <v>38</v>
      </c>
      <c r="U2473" t="s">
        <v>38</v>
      </c>
      <c r="V2473" t="str" cm="1">
        <f t="array" aca="1" ref="V2473" ca="1">IFERROR(_xlfn.IFS(A2471="  ..............",OFFSET(A2471,2,0),A2470=" X-------------X",OFFSET(A2470,3,0),MATCH("  ..............",A2473:A2499,0)&gt;2,V2472),"-")</f>
        <v>-</v>
      </c>
      <c r="W2473" t="str">
        <f t="shared" ca="1" si="114"/>
        <v>-</v>
      </c>
      <c r="X2473" t="str">
        <f t="shared" ca="1" si="115"/>
        <v xml:space="preserve">              </v>
      </c>
      <c r="Y2473" s="1" t="str">
        <f t="shared" ca="1" si="116"/>
        <v xml:space="preserve">         0.0 </v>
      </c>
    </row>
    <row r="2474" spans="1:25" x14ac:dyDescent="0.25">
      <c r="A2474" t="s">
        <v>8638</v>
      </c>
      <c r="B2474" t="s">
        <v>6193</v>
      </c>
      <c r="C2474" t="s">
        <v>3819</v>
      </c>
      <c r="D2474" t="s">
        <v>3819</v>
      </c>
      <c r="E2474" t="s">
        <v>3819</v>
      </c>
      <c r="F2474" t="s">
        <v>3820</v>
      </c>
      <c r="G2474" t="s">
        <v>3819</v>
      </c>
      <c r="H2474" t="s">
        <v>3819</v>
      </c>
      <c r="I2474" t="s">
        <v>39</v>
      </c>
      <c r="J2474" t="s">
        <v>40</v>
      </c>
      <c r="K2474" t="s">
        <v>41</v>
      </c>
      <c r="L2474" t="s">
        <v>42</v>
      </c>
      <c r="M2474" t="s">
        <v>42</v>
      </c>
      <c r="N2474" t="s">
        <v>41</v>
      </c>
      <c r="O2474" t="s">
        <v>38</v>
      </c>
      <c r="P2474" t="s">
        <v>38</v>
      </c>
      <c r="Q2474" t="s">
        <v>38</v>
      </c>
      <c r="R2474" t="s">
        <v>38</v>
      </c>
      <c r="S2474" t="s">
        <v>38</v>
      </c>
      <c r="T2474" t="s">
        <v>38</v>
      </c>
      <c r="U2474" t="s">
        <v>38</v>
      </c>
      <c r="V2474" t="str" cm="1">
        <f t="array" aca="1" ref="V2474" ca="1">IFERROR(_xlfn.IFS(A2472="  ..............",OFFSET(A2472,2,0),A2471=" X-------------X",OFFSET(A2471,3,0),MATCH("  ..............",A2474:A2500,0)&gt;2,V2473),"-")</f>
        <v xml:space="preserve">  C.LSV--MG345  </v>
      </c>
      <c r="W2474" t="str">
        <f t="shared" ca="1" si="114"/>
        <v xml:space="preserve">   0.995 </v>
      </c>
      <c r="X2474" t="str">
        <f t="shared" ca="1" si="115"/>
        <v xml:space="preserve"> PIRAP2-MG345 </v>
      </c>
      <c r="Y2474" s="1" t="str">
        <f t="shared" ca="1" si="116"/>
        <v xml:space="preserve">       15.1% </v>
      </c>
    </row>
    <row r="2475" spans="1:25" x14ac:dyDescent="0.25">
      <c r="A2475" t="s">
        <v>43</v>
      </c>
      <c r="B2475" t="s">
        <v>42</v>
      </c>
      <c r="C2475" t="s">
        <v>8361</v>
      </c>
      <c r="D2475" t="s">
        <v>8361</v>
      </c>
      <c r="E2475" t="s">
        <v>8361</v>
      </c>
      <c r="F2475" t="s">
        <v>5611</v>
      </c>
      <c r="G2475" t="s">
        <v>42</v>
      </c>
      <c r="H2475" t="s">
        <v>42</v>
      </c>
      <c r="I2475" t="s">
        <v>6548</v>
      </c>
      <c r="J2475" t="s">
        <v>6549</v>
      </c>
      <c r="K2475" t="s">
        <v>3830</v>
      </c>
      <c r="L2475" t="s">
        <v>8639</v>
      </c>
      <c r="M2475" t="s">
        <v>8640</v>
      </c>
      <c r="N2475" t="s">
        <v>8641</v>
      </c>
      <c r="O2475" t="s">
        <v>46</v>
      </c>
      <c r="P2475" t="s">
        <v>39</v>
      </c>
      <c r="Q2475" t="s">
        <v>44</v>
      </c>
      <c r="R2475" t="s">
        <v>4074</v>
      </c>
      <c r="S2475" t="s">
        <v>8367</v>
      </c>
      <c r="T2475" t="s">
        <v>39</v>
      </c>
      <c r="U2475" t="s">
        <v>45</v>
      </c>
      <c r="V2475" t="str" cm="1">
        <f t="array" aca="1" ref="V2475" ca="1">IFERROR(_xlfn.IFS(A2473="  ..............",OFFSET(A2473,2,0),A2472=" X-------------X",OFFSET(A2472,3,0),MATCH("  ..............",A2475:A2501,0)&gt;2,V2474),"-")</f>
        <v xml:space="preserve">  C.LSV--MG345  </v>
      </c>
      <c r="W2475" t="str">
        <f t="shared" ca="1" si="114"/>
        <v xml:space="preserve">   0.995 </v>
      </c>
      <c r="X2475" t="str">
        <f t="shared" ca="1" si="115"/>
        <v xml:space="preserve"> C.LSV1-MG034 </v>
      </c>
      <c r="Y2475" s="1" t="str">
        <f t="shared" ca="1" si="116"/>
        <v xml:space="preserve">       36.8% </v>
      </c>
    </row>
    <row r="2476" spans="1:25" x14ac:dyDescent="0.25">
      <c r="A2476" t="s">
        <v>43</v>
      </c>
      <c r="B2476" t="s">
        <v>42</v>
      </c>
      <c r="C2476" t="s">
        <v>7142</v>
      </c>
      <c r="D2476" t="s">
        <v>7142</v>
      </c>
      <c r="E2476" t="s">
        <v>7142</v>
      </c>
      <c r="F2476" t="s">
        <v>8642</v>
      </c>
      <c r="G2476" t="s">
        <v>42</v>
      </c>
      <c r="H2476" t="s">
        <v>42</v>
      </c>
      <c r="I2476" t="s">
        <v>8643</v>
      </c>
      <c r="J2476" t="s">
        <v>8644</v>
      </c>
      <c r="K2476" t="s">
        <v>3830</v>
      </c>
      <c r="L2476" t="s">
        <v>8645</v>
      </c>
      <c r="M2476" t="s">
        <v>4315</v>
      </c>
      <c r="N2476" t="s">
        <v>5446</v>
      </c>
      <c r="O2476" t="s">
        <v>8646</v>
      </c>
      <c r="P2476" t="s">
        <v>39</v>
      </c>
      <c r="Q2476" t="s">
        <v>44</v>
      </c>
      <c r="R2476" t="s">
        <v>4873</v>
      </c>
      <c r="S2476" t="s">
        <v>8647</v>
      </c>
      <c r="T2476" t="s">
        <v>39</v>
      </c>
      <c r="U2476" t="s">
        <v>45</v>
      </c>
      <c r="V2476" t="str" cm="1">
        <f t="array" aca="1" ref="V2476" ca="1">IFERROR(_xlfn.IFS(A2474="  ..............",OFFSET(A2474,2,0),A2473=" X-------------X",OFFSET(A2473,3,0),MATCH("  ..............",A2476:A2502,0)&gt;2,V2475),"-")</f>
        <v xml:space="preserve">  C.LSV--MG345  </v>
      </c>
      <c r="W2476" t="str">
        <f t="shared" ca="1" si="114"/>
        <v xml:space="preserve">   0.995 </v>
      </c>
      <c r="X2476" t="str">
        <f t="shared" ca="1" si="115"/>
        <v xml:space="preserve"> C.LSV2-MG034 </v>
      </c>
      <c r="Y2476" s="1" t="str">
        <f t="shared" ca="1" si="116"/>
        <v xml:space="preserve">       35.6% </v>
      </c>
    </row>
    <row r="2477" spans="1:25" x14ac:dyDescent="0.25">
      <c r="A2477" t="s">
        <v>43</v>
      </c>
      <c r="B2477" t="s">
        <v>42</v>
      </c>
      <c r="C2477" t="s">
        <v>7142</v>
      </c>
      <c r="D2477" t="s">
        <v>7142</v>
      </c>
      <c r="E2477" t="s">
        <v>7142</v>
      </c>
      <c r="F2477" t="s">
        <v>6452</v>
      </c>
      <c r="G2477" t="s">
        <v>42</v>
      </c>
      <c r="H2477" t="s">
        <v>42</v>
      </c>
      <c r="I2477" t="s">
        <v>8648</v>
      </c>
      <c r="J2477" t="s">
        <v>8649</v>
      </c>
      <c r="K2477" t="s">
        <v>3914</v>
      </c>
      <c r="L2477" t="s">
        <v>8650</v>
      </c>
      <c r="M2477" t="s">
        <v>8280</v>
      </c>
      <c r="N2477" t="s">
        <v>8651</v>
      </c>
      <c r="O2477" t="s">
        <v>146</v>
      </c>
      <c r="P2477" t="s">
        <v>39</v>
      </c>
      <c r="Q2477" t="s">
        <v>44</v>
      </c>
      <c r="R2477" t="s">
        <v>4625</v>
      </c>
      <c r="S2477" t="s">
        <v>8652</v>
      </c>
      <c r="T2477" t="s">
        <v>39</v>
      </c>
      <c r="U2477" t="s">
        <v>45</v>
      </c>
      <c r="V2477" t="str" cm="1">
        <f t="array" aca="1" ref="V2477" ca="1">IFERROR(_xlfn.IFS(A2475="  ..............",OFFSET(A2475,2,0),A2474=" X-------------X",OFFSET(A2474,3,0),MATCH("  ..............",A2477:A2503,0)&gt;2,V2476),"-")</f>
        <v>-</v>
      </c>
      <c r="W2477" t="str">
        <f t="shared" ca="1" si="114"/>
        <v>-</v>
      </c>
      <c r="X2477" t="str">
        <f t="shared" ca="1" si="115"/>
        <v>-</v>
      </c>
      <c r="Y2477" s="1" t="str">
        <f t="shared" ca="1" si="116"/>
        <v>.............</v>
      </c>
    </row>
    <row r="2478" spans="1:25" x14ac:dyDescent="0.25">
      <c r="A2478" t="s">
        <v>29</v>
      </c>
      <c r="B2478" t="s">
        <v>31</v>
      </c>
      <c r="C2478" t="s">
        <v>31</v>
      </c>
      <c r="D2478" t="s">
        <v>31</v>
      </c>
      <c r="E2478" t="s">
        <v>31</v>
      </c>
      <c r="F2478" t="s">
        <v>32</v>
      </c>
      <c r="G2478" t="s">
        <v>31</v>
      </c>
      <c r="H2478" t="s">
        <v>31</v>
      </c>
      <c r="I2478" t="s">
        <v>33</v>
      </c>
      <c r="J2478" t="s">
        <v>30</v>
      </c>
      <c r="K2478" t="s">
        <v>34</v>
      </c>
      <c r="L2478" t="s">
        <v>31</v>
      </c>
      <c r="M2478" t="s">
        <v>31</v>
      </c>
      <c r="N2478" t="s">
        <v>31</v>
      </c>
      <c r="O2478" t="s">
        <v>35</v>
      </c>
      <c r="P2478" t="s">
        <v>33</v>
      </c>
      <c r="Q2478" t="s">
        <v>36</v>
      </c>
      <c r="R2478" t="s">
        <v>37</v>
      </c>
      <c r="S2478" t="s">
        <v>37</v>
      </c>
      <c r="T2478" t="s">
        <v>33</v>
      </c>
      <c r="U2478" t="s">
        <v>33</v>
      </c>
      <c r="V2478" t="str" cm="1">
        <f t="array" aca="1" ref="V2478" ca="1">IFERROR(_xlfn.IFS(A2476="  ..............",OFFSET(A2476,2,0),A2475=" X-------------X",OFFSET(A2475,3,0),MATCH("  ..............",A2478:A2504,0)&gt;2,V2477),"-")</f>
        <v>-</v>
      </c>
      <c r="W2478" t="str">
        <f t="shared" ca="1" si="114"/>
        <v>-</v>
      </c>
      <c r="X2478" t="str">
        <f t="shared" ca="1" si="115"/>
        <v/>
      </c>
      <c r="Y2478" s="1" t="str">
        <f t="shared" ca="1" si="116"/>
        <v xml:space="preserve">         0.0 </v>
      </c>
    </row>
    <row r="2479" spans="1:25" x14ac:dyDescent="0.25">
      <c r="A2479" t="s">
        <v>8653</v>
      </c>
      <c r="B2479" t="s">
        <v>6015</v>
      </c>
      <c r="C2479" t="s">
        <v>3819</v>
      </c>
      <c r="D2479" t="s">
        <v>3819</v>
      </c>
      <c r="E2479" t="s">
        <v>3819</v>
      </c>
      <c r="F2479" t="s">
        <v>3820</v>
      </c>
      <c r="G2479" t="s">
        <v>3819</v>
      </c>
      <c r="H2479" t="s">
        <v>3821</v>
      </c>
      <c r="I2479" t="s">
        <v>38</v>
      </c>
      <c r="J2479" t="s">
        <v>38</v>
      </c>
      <c r="K2479" t="s">
        <v>38</v>
      </c>
      <c r="L2479" t="s">
        <v>38</v>
      </c>
      <c r="M2479" t="s">
        <v>38</v>
      </c>
      <c r="N2479" t="s">
        <v>38</v>
      </c>
      <c r="O2479" t="s">
        <v>38</v>
      </c>
      <c r="P2479" t="s">
        <v>38</v>
      </c>
      <c r="Q2479" t="s">
        <v>38</v>
      </c>
      <c r="R2479" t="s">
        <v>38</v>
      </c>
      <c r="S2479" t="s">
        <v>38</v>
      </c>
      <c r="T2479" t="s">
        <v>38</v>
      </c>
      <c r="U2479" t="s">
        <v>38</v>
      </c>
      <c r="V2479" t="str" cm="1">
        <f t="array" aca="1" ref="V2479" ca="1">IFERROR(_xlfn.IFS(A2477="  ..............",OFFSET(A2477,2,0),A2476=" X-------------X",OFFSET(A2476,3,0),MATCH("  ..............",A2479:A2505,0)&gt;2,V2478),"-")</f>
        <v>-</v>
      </c>
      <c r="W2479" t="str">
        <f t="shared" ca="1" si="114"/>
        <v>-</v>
      </c>
      <c r="X2479" t="str">
        <f t="shared" ca="1" si="115"/>
        <v xml:space="preserve">              </v>
      </c>
      <c r="Y2479" s="1" t="str">
        <f t="shared" ca="1" si="116"/>
        <v xml:space="preserve">         0.0 </v>
      </c>
    </row>
    <row r="2480" spans="1:25" x14ac:dyDescent="0.25">
      <c r="A2480" t="s">
        <v>8654</v>
      </c>
      <c r="B2480" t="s">
        <v>5707</v>
      </c>
      <c r="C2480" t="s">
        <v>3819</v>
      </c>
      <c r="D2480" t="s">
        <v>3819</v>
      </c>
      <c r="E2480" t="s">
        <v>3819</v>
      </c>
      <c r="F2480" t="s">
        <v>3820</v>
      </c>
      <c r="G2480" t="s">
        <v>3819</v>
      </c>
      <c r="H2480" t="s">
        <v>3819</v>
      </c>
      <c r="I2480" t="s">
        <v>39</v>
      </c>
      <c r="J2480" t="s">
        <v>40</v>
      </c>
      <c r="K2480" t="s">
        <v>41</v>
      </c>
      <c r="L2480" t="s">
        <v>42</v>
      </c>
      <c r="M2480" t="s">
        <v>42</v>
      </c>
      <c r="N2480" t="s">
        <v>41</v>
      </c>
      <c r="O2480" t="s">
        <v>38</v>
      </c>
      <c r="P2480" t="s">
        <v>38</v>
      </c>
      <c r="Q2480" t="s">
        <v>38</v>
      </c>
      <c r="R2480" t="s">
        <v>38</v>
      </c>
      <c r="S2480" t="s">
        <v>38</v>
      </c>
      <c r="T2480" t="s">
        <v>38</v>
      </c>
      <c r="U2480" t="s">
        <v>38</v>
      </c>
      <c r="V2480" t="str" cm="1">
        <f t="array" aca="1" ref="V2480" ca="1">IFERROR(_xlfn.IFS(A2478="  ..............",OFFSET(A2478,2,0),A2477=" X-------------X",OFFSET(A2477,3,0),MATCH("  ..............",A2480:A2506,0)&gt;2,V2479),"-")</f>
        <v xml:space="preserve">  C.LSV1-MG034  </v>
      </c>
      <c r="W2480" t="str">
        <f t="shared" ca="1" si="114"/>
        <v xml:space="preserve">   0.991 </v>
      </c>
      <c r="X2480" t="str">
        <f t="shared" ca="1" si="115"/>
        <v xml:space="preserve"> C.LSV--MG345 </v>
      </c>
      <c r="Y2480" s="1" t="str">
        <f t="shared" ca="1" si="116"/>
        <v xml:space="preserve">       35.5% </v>
      </c>
    </row>
    <row r="2481" spans="1:25" x14ac:dyDescent="0.25">
      <c r="A2481" t="s">
        <v>43</v>
      </c>
      <c r="B2481" t="s">
        <v>42</v>
      </c>
      <c r="C2481" t="s">
        <v>7142</v>
      </c>
      <c r="D2481" t="s">
        <v>7142</v>
      </c>
      <c r="E2481" t="s">
        <v>7142</v>
      </c>
      <c r="F2481" t="s">
        <v>4374</v>
      </c>
      <c r="G2481" t="s">
        <v>42</v>
      </c>
      <c r="H2481" t="s">
        <v>42</v>
      </c>
      <c r="I2481" t="s">
        <v>8362</v>
      </c>
      <c r="J2481" t="s">
        <v>8363</v>
      </c>
      <c r="K2481" t="s">
        <v>3830</v>
      </c>
      <c r="L2481" t="s">
        <v>8655</v>
      </c>
      <c r="M2481" t="s">
        <v>6449</v>
      </c>
      <c r="N2481" t="s">
        <v>8656</v>
      </c>
      <c r="O2481" t="s">
        <v>46</v>
      </c>
      <c r="P2481" t="s">
        <v>39</v>
      </c>
      <c r="Q2481" t="s">
        <v>44</v>
      </c>
      <c r="R2481" t="s">
        <v>4873</v>
      </c>
      <c r="S2481" t="s">
        <v>8647</v>
      </c>
      <c r="T2481" t="s">
        <v>39</v>
      </c>
      <c r="U2481" t="s">
        <v>45</v>
      </c>
      <c r="V2481" t="str" cm="1">
        <f t="array" aca="1" ref="V2481" ca="1">IFERROR(_xlfn.IFS(A2479="  ..............",OFFSET(A2479,2,0),A2478=" X-------------X",OFFSET(A2478,3,0),MATCH("  ..............",A2481:A2507,0)&gt;2,V2480),"-")</f>
        <v xml:space="preserve">  C.LSV1-MG034  </v>
      </c>
      <c r="W2481" t="str">
        <f t="shared" ca="1" si="114"/>
        <v xml:space="preserve">   0.991 </v>
      </c>
      <c r="X2481" t="str">
        <f t="shared" ca="1" si="115"/>
        <v xml:space="preserve"> L.SV1-UFV160 </v>
      </c>
      <c r="Y2481" s="1" t="str">
        <f t="shared" ca="1" si="116"/>
        <v xml:space="preserve">        0.0% </v>
      </c>
    </row>
    <row r="2482" spans="1:25" x14ac:dyDescent="0.25">
      <c r="A2482" t="s">
        <v>43</v>
      </c>
      <c r="B2482" t="s">
        <v>42</v>
      </c>
      <c r="C2482" t="s">
        <v>4847</v>
      </c>
      <c r="D2482" t="s">
        <v>4847</v>
      </c>
      <c r="E2482" t="s">
        <v>4847</v>
      </c>
      <c r="F2482" t="s">
        <v>4219</v>
      </c>
      <c r="G2482" t="s">
        <v>42</v>
      </c>
      <c r="H2482" t="s">
        <v>42</v>
      </c>
      <c r="I2482" t="s">
        <v>8657</v>
      </c>
      <c r="J2482" t="s">
        <v>8658</v>
      </c>
      <c r="K2482" t="s">
        <v>3830</v>
      </c>
      <c r="L2482" t="s">
        <v>8659</v>
      </c>
      <c r="M2482" t="s">
        <v>7037</v>
      </c>
      <c r="N2482" t="s">
        <v>8656</v>
      </c>
      <c r="O2482" t="s">
        <v>46</v>
      </c>
      <c r="P2482" t="s">
        <v>39</v>
      </c>
      <c r="Q2482" t="s">
        <v>44</v>
      </c>
      <c r="R2482" t="s">
        <v>8660</v>
      </c>
      <c r="S2482" t="s">
        <v>8661</v>
      </c>
      <c r="T2482" t="s">
        <v>39</v>
      </c>
      <c r="U2482" t="s">
        <v>45</v>
      </c>
      <c r="V2482" t="str" cm="1">
        <f t="array" aca="1" ref="V2482" ca="1">IFERROR(_xlfn.IFS(A2480="  ..............",OFFSET(A2480,2,0),A2479=" X-------------X",OFFSET(A2479,3,0),MATCH("  ..............",A2482:A2508,0)&gt;2,V2481),"-")</f>
        <v>-</v>
      </c>
      <c r="W2482" t="str">
        <f t="shared" ca="1" si="114"/>
        <v>-</v>
      </c>
      <c r="X2482" t="str">
        <f t="shared" ca="1" si="115"/>
        <v>-</v>
      </c>
      <c r="Y2482" s="1" t="str">
        <f t="shared" ca="1" si="116"/>
        <v>.............</v>
      </c>
    </row>
    <row r="2483" spans="1:25" x14ac:dyDescent="0.25">
      <c r="A2483" t="s">
        <v>29</v>
      </c>
      <c r="B2483" t="s">
        <v>31</v>
      </c>
      <c r="C2483" t="s">
        <v>31</v>
      </c>
      <c r="D2483" t="s">
        <v>31</v>
      </c>
      <c r="E2483" t="s">
        <v>31</v>
      </c>
      <c r="F2483" t="s">
        <v>32</v>
      </c>
      <c r="G2483" t="s">
        <v>31</v>
      </c>
      <c r="H2483" t="s">
        <v>31</v>
      </c>
      <c r="I2483" t="s">
        <v>33</v>
      </c>
      <c r="J2483" t="s">
        <v>30</v>
      </c>
      <c r="K2483" t="s">
        <v>34</v>
      </c>
      <c r="L2483" t="s">
        <v>31</v>
      </c>
      <c r="M2483" t="s">
        <v>31</v>
      </c>
      <c r="N2483" t="s">
        <v>31</v>
      </c>
      <c r="O2483" t="s">
        <v>35</v>
      </c>
      <c r="P2483" t="s">
        <v>33</v>
      </c>
      <c r="Q2483" t="s">
        <v>36</v>
      </c>
      <c r="R2483" t="s">
        <v>37</v>
      </c>
      <c r="S2483" t="s">
        <v>37</v>
      </c>
      <c r="T2483" t="s">
        <v>33</v>
      </c>
      <c r="U2483" t="s">
        <v>33</v>
      </c>
      <c r="V2483" t="str" cm="1">
        <f t="array" aca="1" ref="V2483" ca="1">IFERROR(_xlfn.IFS(A2481="  ..............",OFFSET(A2481,2,0),A2480=" X-------------X",OFFSET(A2480,3,0),MATCH("  ..............",A2483:A2509,0)&gt;2,V2482),"-")</f>
        <v>-</v>
      </c>
      <c r="W2483" t="str">
        <f t="shared" ca="1" si="114"/>
        <v>-</v>
      </c>
      <c r="X2483" t="str">
        <f t="shared" ca="1" si="115"/>
        <v/>
      </c>
      <c r="Y2483" s="1" t="str">
        <f t="shared" ca="1" si="116"/>
        <v xml:space="preserve">         0.0 </v>
      </c>
    </row>
    <row r="2484" spans="1:25" x14ac:dyDescent="0.25">
      <c r="A2484" t="s">
        <v>8662</v>
      </c>
      <c r="B2484" t="s">
        <v>8663</v>
      </c>
      <c r="C2484" t="s">
        <v>8664</v>
      </c>
      <c r="D2484" t="s">
        <v>3819</v>
      </c>
      <c r="E2484" t="s">
        <v>3819</v>
      </c>
      <c r="F2484" t="s">
        <v>3820</v>
      </c>
      <c r="G2484" t="s">
        <v>3819</v>
      </c>
      <c r="H2484" t="s">
        <v>3821</v>
      </c>
      <c r="I2484" t="s">
        <v>38</v>
      </c>
      <c r="J2484" t="s">
        <v>38</v>
      </c>
      <c r="K2484" t="s">
        <v>38</v>
      </c>
      <c r="L2484" t="s">
        <v>38</v>
      </c>
      <c r="M2484" t="s">
        <v>38</v>
      </c>
      <c r="N2484" t="s">
        <v>38</v>
      </c>
      <c r="O2484" t="s">
        <v>38</v>
      </c>
      <c r="P2484" t="s">
        <v>38</v>
      </c>
      <c r="Q2484" t="s">
        <v>38</v>
      </c>
      <c r="R2484" t="s">
        <v>38</v>
      </c>
      <c r="S2484" t="s">
        <v>38</v>
      </c>
      <c r="T2484" t="s">
        <v>38</v>
      </c>
      <c r="U2484" t="s">
        <v>38</v>
      </c>
      <c r="V2484" t="str" cm="1">
        <f t="array" aca="1" ref="V2484" ca="1">IFERROR(_xlfn.IFS(A2482="  ..............",OFFSET(A2482,2,0),A2481=" X-------------X",OFFSET(A2481,3,0),MATCH("  ..............",A2484:A2510,0)&gt;2,V2483),"-")</f>
        <v>-</v>
      </c>
      <c r="W2484" t="str">
        <f t="shared" ca="1" si="114"/>
        <v>-</v>
      </c>
      <c r="X2484" t="str">
        <f t="shared" ca="1" si="115"/>
        <v xml:space="preserve">              </v>
      </c>
      <c r="Y2484" s="1" t="str">
        <f t="shared" ca="1" si="116"/>
        <v xml:space="preserve">         0.0 </v>
      </c>
    </row>
    <row r="2485" spans="1:25" x14ac:dyDescent="0.25">
      <c r="A2485" t="s">
        <v>8665</v>
      </c>
      <c r="B2485" t="s">
        <v>6159</v>
      </c>
      <c r="C2485" t="s">
        <v>5642</v>
      </c>
      <c r="D2485" t="s">
        <v>3819</v>
      </c>
      <c r="E2485" t="s">
        <v>3819</v>
      </c>
      <c r="F2485" t="s">
        <v>3820</v>
      </c>
      <c r="G2485" t="s">
        <v>3819</v>
      </c>
      <c r="H2485" t="s">
        <v>3819</v>
      </c>
      <c r="I2485" t="s">
        <v>39</v>
      </c>
      <c r="J2485" t="s">
        <v>40</v>
      </c>
      <c r="K2485" t="s">
        <v>41</v>
      </c>
      <c r="L2485" t="s">
        <v>42</v>
      </c>
      <c r="M2485" t="s">
        <v>42</v>
      </c>
      <c r="N2485" t="s">
        <v>41</v>
      </c>
      <c r="O2485" t="s">
        <v>38</v>
      </c>
      <c r="P2485" t="s">
        <v>38</v>
      </c>
      <c r="Q2485" t="s">
        <v>38</v>
      </c>
      <c r="R2485" t="s">
        <v>38</v>
      </c>
      <c r="S2485" t="s">
        <v>38</v>
      </c>
      <c r="T2485" t="s">
        <v>38</v>
      </c>
      <c r="U2485" t="s">
        <v>38</v>
      </c>
      <c r="V2485" t="str" cm="1">
        <f t="array" aca="1" ref="V2485" ca="1">IFERROR(_xlfn.IFS(A2483="  ..............",OFFSET(A2483,2,0),A2482=" X-------------X",OFFSET(A2482,3,0),MATCH("  ..............",A2485:A2511,0)&gt;2,V2484),"-")</f>
        <v xml:space="preserve">  L.SV1-UFV160  </v>
      </c>
      <c r="W2485" t="str">
        <f t="shared" ca="1" si="114"/>
        <v xml:space="preserve">   0.966 </v>
      </c>
      <c r="X2485" t="str">
        <f t="shared" ca="1" si="115"/>
        <v xml:space="preserve"> C.LSV1-MG034 </v>
      </c>
      <c r="Y2485" s="1" t="str">
        <f t="shared" ca="1" si="116"/>
        <v xml:space="preserve">        0.0% </v>
      </c>
    </row>
    <row r="2486" spans="1:25" x14ac:dyDescent="0.25">
      <c r="A2486" t="s">
        <v>43</v>
      </c>
      <c r="B2486" t="s">
        <v>42</v>
      </c>
      <c r="C2486" t="s">
        <v>4847</v>
      </c>
      <c r="D2486" t="s">
        <v>4847</v>
      </c>
      <c r="E2486" t="s">
        <v>4847</v>
      </c>
      <c r="F2486" t="s">
        <v>4219</v>
      </c>
      <c r="G2486" t="s">
        <v>42</v>
      </c>
      <c r="H2486" t="s">
        <v>42</v>
      </c>
      <c r="I2486" t="s">
        <v>8643</v>
      </c>
      <c r="J2486" t="s">
        <v>8644</v>
      </c>
      <c r="K2486" t="s">
        <v>3830</v>
      </c>
      <c r="L2486" t="s">
        <v>8664</v>
      </c>
      <c r="M2486" t="s">
        <v>5642</v>
      </c>
      <c r="N2486" t="s">
        <v>8666</v>
      </c>
      <c r="O2486" t="s">
        <v>46</v>
      </c>
      <c r="P2486" t="s">
        <v>39</v>
      </c>
      <c r="Q2486" t="s">
        <v>44</v>
      </c>
      <c r="R2486" t="s">
        <v>8660</v>
      </c>
      <c r="S2486" t="s">
        <v>8661</v>
      </c>
      <c r="T2486" t="s">
        <v>39</v>
      </c>
      <c r="U2486" t="s">
        <v>45</v>
      </c>
      <c r="V2486" t="str" cm="1">
        <f t="array" aca="1" ref="V2486" ca="1">IFERROR(_xlfn.IFS(A2484="  ..............",OFFSET(A2484,2,0),A2483=" X-------------X",OFFSET(A2483,3,0),MATCH("  ..............",A2486:A2512,0)&gt;2,V2485),"-")</f>
        <v>-</v>
      </c>
      <c r="W2486" t="str">
        <f t="shared" ca="1" si="114"/>
        <v>-</v>
      </c>
      <c r="X2486" t="str">
        <f t="shared" ca="1" si="115"/>
        <v>-</v>
      </c>
      <c r="Y2486" s="1" t="str">
        <f t="shared" ca="1" si="116"/>
        <v>.............</v>
      </c>
    </row>
    <row r="2487" spans="1:25" x14ac:dyDescent="0.25">
      <c r="A2487" t="s">
        <v>29</v>
      </c>
      <c r="B2487" t="s">
        <v>31</v>
      </c>
      <c r="C2487" t="s">
        <v>31</v>
      </c>
      <c r="D2487" t="s">
        <v>31</v>
      </c>
      <c r="E2487" t="s">
        <v>31</v>
      </c>
      <c r="F2487" t="s">
        <v>32</v>
      </c>
      <c r="G2487" t="s">
        <v>31</v>
      </c>
      <c r="H2487" t="s">
        <v>31</v>
      </c>
      <c r="I2487" t="s">
        <v>33</v>
      </c>
      <c r="J2487" t="s">
        <v>30</v>
      </c>
      <c r="K2487" t="s">
        <v>34</v>
      </c>
      <c r="L2487" t="s">
        <v>31</v>
      </c>
      <c r="M2487" t="s">
        <v>31</v>
      </c>
      <c r="N2487" t="s">
        <v>31</v>
      </c>
      <c r="O2487" t="s">
        <v>35</v>
      </c>
      <c r="P2487" t="s">
        <v>33</v>
      </c>
      <c r="Q2487" t="s">
        <v>36</v>
      </c>
      <c r="R2487" t="s">
        <v>37</v>
      </c>
      <c r="S2487" t="s">
        <v>37</v>
      </c>
      <c r="T2487" t="s">
        <v>33</v>
      </c>
      <c r="U2487" t="s">
        <v>33</v>
      </c>
      <c r="V2487" t="str" cm="1">
        <f t="array" aca="1" ref="V2487" ca="1">IFERROR(_xlfn.IFS(A2485="  ..............",OFFSET(A2485,2,0),A2484=" X-------------X",OFFSET(A2484,3,0),MATCH("  ..............",A2487:A2513,0)&gt;2,V2486),"-")</f>
        <v>-</v>
      </c>
      <c r="W2487" t="str">
        <f t="shared" ca="1" si="114"/>
        <v>-</v>
      </c>
      <c r="X2487" t="str">
        <f t="shared" ca="1" si="115"/>
        <v/>
      </c>
      <c r="Y2487" s="1" t="str">
        <f t="shared" ca="1" si="116"/>
        <v xml:space="preserve">         0.0 </v>
      </c>
    </row>
    <row r="2488" spans="1:25" x14ac:dyDescent="0.25">
      <c r="A2488" t="s">
        <v>8667</v>
      </c>
      <c r="B2488" t="s">
        <v>6435</v>
      </c>
      <c r="C2488" t="s">
        <v>3819</v>
      </c>
      <c r="D2488" t="s">
        <v>3819</v>
      </c>
      <c r="E2488" t="s">
        <v>3819</v>
      </c>
      <c r="F2488" t="s">
        <v>3820</v>
      </c>
      <c r="G2488" t="s">
        <v>3819</v>
      </c>
      <c r="H2488" t="s">
        <v>3821</v>
      </c>
      <c r="I2488" t="s">
        <v>38</v>
      </c>
      <c r="J2488" t="s">
        <v>38</v>
      </c>
      <c r="K2488" t="s">
        <v>38</v>
      </c>
      <c r="L2488" t="s">
        <v>38</v>
      </c>
      <c r="M2488" t="s">
        <v>38</v>
      </c>
      <c r="N2488" t="s">
        <v>38</v>
      </c>
      <c r="O2488" t="s">
        <v>38</v>
      </c>
      <c r="P2488" t="s">
        <v>38</v>
      </c>
      <c r="Q2488" t="s">
        <v>38</v>
      </c>
      <c r="R2488" t="s">
        <v>38</v>
      </c>
      <c r="S2488" t="s">
        <v>38</v>
      </c>
      <c r="T2488" t="s">
        <v>38</v>
      </c>
      <c r="U2488" t="s">
        <v>38</v>
      </c>
      <c r="V2488" t="str" cm="1">
        <f t="array" aca="1" ref="V2488" ca="1">IFERROR(_xlfn.IFS(A2486="  ..............",OFFSET(A2486,2,0),A2485=" X-------------X",OFFSET(A2485,3,0),MATCH("  ..............",A2488:A2514,0)&gt;2,V2487),"-")</f>
        <v>-</v>
      </c>
      <c r="W2488" t="str">
        <f t="shared" ca="1" si="114"/>
        <v>-</v>
      </c>
      <c r="X2488" t="str">
        <f t="shared" ca="1" si="115"/>
        <v xml:space="preserve">              </v>
      </c>
      <c r="Y2488" s="1" t="str">
        <f t="shared" ca="1" si="116"/>
        <v xml:space="preserve">         0.0 </v>
      </c>
    </row>
    <row r="2489" spans="1:25" x14ac:dyDescent="0.25">
      <c r="A2489" t="s">
        <v>8668</v>
      </c>
      <c r="B2489" t="s">
        <v>5707</v>
      </c>
      <c r="C2489" t="s">
        <v>3819</v>
      </c>
      <c r="D2489" t="s">
        <v>3819</v>
      </c>
      <c r="E2489" t="s">
        <v>3819</v>
      </c>
      <c r="F2489" t="s">
        <v>3820</v>
      </c>
      <c r="G2489" t="s">
        <v>3819</v>
      </c>
      <c r="H2489" t="s">
        <v>3819</v>
      </c>
      <c r="I2489" t="s">
        <v>39</v>
      </c>
      <c r="J2489" t="s">
        <v>40</v>
      </c>
      <c r="K2489" t="s">
        <v>41</v>
      </c>
      <c r="L2489" t="s">
        <v>42</v>
      </c>
      <c r="M2489" t="s">
        <v>42</v>
      </c>
      <c r="N2489" t="s">
        <v>41</v>
      </c>
      <c r="O2489" t="s">
        <v>38</v>
      </c>
      <c r="P2489" t="s">
        <v>38</v>
      </c>
      <c r="Q2489" t="s">
        <v>38</v>
      </c>
      <c r="R2489" t="s">
        <v>38</v>
      </c>
      <c r="S2489" t="s">
        <v>38</v>
      </c>
      <c r="T2489" t="s">
        <v>38</v>
      </c>
      <c r="U2489" t="s">
        <v>38</v>
      </c>
      <c r="V2489" t="str" cm="1">
        <f t="array" aca="1" ref="V2489" ca="1">IFERROR(_xlfn.IFS(A2487="  ..............",OFFSET(A2487,2,0),A2486=" X-------------X",OFFSET(A2486,3,0),MATCH("  ..............",A2489:A2515,0)&gt;2,V2488),"-")</f>
        <v xml:space="preserve">  C.LSV2-MG034  </v>
      </c>
      <c r="W2489" t="str">
        <f t="shared" ca="1" si="114"/>
        <v xml:space="preserve">   0.990 </v>
      </c>
      <c r="X2489" t="str">
        <f t="shared" ca="1" si="115"/>
        <v xml:space="preserve"> C.LSV--MG345 </v>
      </c>
      <c r="Y2489" s="1" t="str">
        <f t="shared" ca="1" si="116"/>
        <v xml:space="preserve">       34.5% </v>
      </c>
    </row>
    <row r="2490" spans="1:25" x14ac:dyDescent="0.25">
      <c r="A2490" t="s">
        <v>43</v>
      </c>
      <c r="B2490" t="s">
        <v>42</v>
      </c>
      <c r="C2490" t="s">
        <v>7142</v>
      </c>
      <c r="D2490" t="s">
        <v>7142</v>
      </c>
      <c r="E2490" t="s">
        <v>7142</v>
      </c>
      <c r="F2490" t="s">
        <v>8669</v>
      </c>
      <c r="G2490" t="s">
        <v>42</v>
      </c>
      <c r="H2490" t="s">
        <v>42</v>
      </c>
      <c r="I2490" t="s">
        <v>8362</v>
      </c>
      <c r="J2490" t="s">
        <v>8363</v>
      </c>
      <c r="K2490" t="s">
        <v>3914</v>
      </c>
      <c r="L2490" t="s">
        <v>8670</v>
      </c>
      <c r="M2490" t="s">
        <v>8259</v>
      </c>
      <c r="N2490" t="s">
        <v>8671</v>
      </c>
      <c r="O2490" t="s">
        <v>46</v>
      </c>
      <c r="P2490" t="s">
        <v>39</v>
      </c>
      <c r="Q2490" t="s">
        <v>44</v>
      </c>
      <c r="R2490" t="s">
        <v>4625</v>
      </c>
      <c r="S2490" t="s">
        <v>8652</v>
      </c>
      <c r="T2490" t="s">
        <v>39</v>
      </c>
      <c r="U2490" t="s">
        <v>45</v>
      </c>
      <c r="V2490" t="str" cm="1">
        <f t="array" aca="1" ref="V2490" ca="1">IFERROR(_xlfn.IFS(A2488="  ..............",OFFSET(A2488,2,0),A2487=" X-------------X",OFFSET(A2487,3,0),MATCH("  ..............",A2490:A2516,0)&gt;2,V2489),"-")</f>
        <v xml:space="preserve">  C.LSV2-MG034  </v>
      </c>
      <c r="W2490" t="str">
        <f t="shared" ca="1" si="114"/>
        <v xml:space="preserve">   0.990 </v>
      </c>
      <c r="X2490" t="str">
        <f t="shared" ca="1" si="115"/>
        <v xml:space="preserve"> L.SV2-UFV160 </v>
      </c>
      <c r="Y2490" s="1" t="str">
        <f t="shared" ca="1" si="116"/>
        <v xml:space="preserve">        0.0% </v>
      </c>
    </row>
    <row r="2491" spans="1:25" x14ac:dyDescent="0.25">
      <c r="A2491" t="s">
        <v>43</v>
      </c>
      <c r="B2491" t="s">
        <v>42</v>
      </c>
      <c r="C2491" t="s">
        <v>4847</v>
      </c>
      <c r="D2491" t="s">
        <v>4847</v>
      </c>
      <c r="E2491" t="s">
        <v>4847</v>
      </c>
      <c r="F2491" t="s">
        <v>4219</v>
      </c>
      <c r="G2491" t="s">
        <v>42</v>
      </c>
      <c r="H2491" t="s">
        <v>42</v>
      </c>
      <c r="I2491" t="s">
        <v>8672</v>
      </c>
      <c r="J2491" t="s">
        <v>8673</v>
      </c>
      <c r="K2491" t="s">
        <v>3914</v>
      </c>
      <c r="L2491" t="s">
        <v>4345</v>
      </c>
      <c r="M2491" t="s">
        <v>8263</v>
      </c>
      <c r="N2491" t="s">
        <v>8671</v>
      </c>
      <c r="O2491" t="s">
        <v>46</v>
      </c>
      <c r="P2491" t="s">
        <v>39</v>
      </c>
      <c r="Q2491" t="s">
        <v>44</v>
      </c>
      <c r="R2491" t="s">
        <v>5479</v>
      </c>
      <c r="S2491" t="s">
        <v>8674</v>
      </c>
      <c r="T2491" t="s">
        <v>39</v>
      </c>
      <c r="U2491" t="s">
        <v>45</v>
      </c>
      <c r="V2491" t="str" cm="1">
        <f t="array" aca="1" ref="V2491" ca="1">IFERROR(_xlfn.IFS(A2489="  ..............",OFFSET(A2489,2,0),A2488=" X-------------X",OFFSET(A2488,3,0),MATCH("  ..............",A2491:A2517,0)&gt;2,V2490),"-")</f>
        <v>-</v>
      </c>
      <c r="W2491" t="str">
        <f t="shared" ca="1" si="114"/>
        <v>-</v>
      </c>
      <c r="X2491" t="str">
        <f t="shared" ca="1" si="115"/>
        <v>-</v>
      </c>
      <c r="Y2491" s="1" t="str">
        <f t="shared" ca="1" si="116"/>
        <v>.............</v>
      </c>
    </row>
    <row r="2492" spans="1:25" x14ac:dyDescent="0.25">
      <c r="A2492" t="s">
        <v>29</v>
      </c>
      <c r="B2492" t="s">
        <v>31</v>
      </c>
      <c r="C2492" t="s">
        <v>31</v>
      </c>
      <c r="D2492" t="s">
        <v>31</v>
      </c>
      <c r="E2492" t="s">
        <v>31</v>
      </c>
      <c r="F2492" t="s">
        <v>32</v>
      </c>
      <c r="G2492" t="s">
        <v>31</v>
      </c>
      <c r="H2492" t="s">
        <v>31</v>
      </c>
      <c r="I2492" t="s">
        <v>33</v>
      </c>
      <c r="J2492" t="s">
        <v>30</v>
      </c>
      <c r="K2492" t="s">
        <v>34</v>
      </c>
      <c r="L2492" t="s">
        <v>31</v>
      </c>
      <c r="M2492" t="s">
        <v>31</v>
      </c>
      <c r="N2492" t="s">
        <v>31</v>
      </c>
      <c r="O2492" t="s">
        <v>35</v>
      </c>
      <c r="P2492" t="s">
        <v>33</v>
      </c>
      <c r="Q2492" t="s">
        <v>36</v>
      </c>
      <c r="R2492" t="s">
        <v>37</v>
      </c>
      <c r="S2492" t="s">
        <v>37</v>
      </c>
      <c r="T2492" t="s">
        <v>33</v>
      </c>
      <c r="U2492" t="s">
        <v>33</v>
      </c>
      <c r="V2492" t="str" cm="1">
        <f t="array" aca="1" ref="V2492" ca="1">IFERROR(_xlfn.IFS(A2490="  ..............",OFFSET(A2490,2,0),A2489=" X-------------X",OFFSET(A2489,3,0),MATCH("  ..............",A2492:A2518,0)&gt;2,V2491),"-")</f>
        <v>-</v>
      </c>
      <c r="W2492" t="str">
        <f t="shared" ca="1" si="114"/>
        <v>-</v>
      </c>
      <c r="X2492" t="str">
        <f t="shared" ca="1" si="115"/>
        <v/>
      </c>
      <c r="Y2492" s="1" t="str">
        <f t="shared" ca="1" si="116"/>
        <v xml:space="preserve">         0.0 </v>
      </c>
    </row>
    <row r="2493" spans="1:25" x14ac:dyDescent="0.25">
      <c r="A2493" t="s">
        <v>8675</v>
      </c>
      <c r="B2493" t="s">
        <v>4127</v>
      </c>
      <c r="C2493" t="s">
        <v>8664</v>
      </c>
      <c r="D2493" t="s">
        <v>3819</v>
      </c>
      <c r="E2493" t="s">
        <v>3819</v>
      </c>
      <c r="F2493" t="s">
        <v>3820</v>
      </c>
      <c r="G2493" t="s">
        <v>3819</v>
      </c>
      <c r="H2493" t="s">
        <v>3821</v>
      </c>
      <c r="I2493" t="s">
        <v>38</v>
      </c>
      <c r="J2493" t="s">
        <v>38</v>
      </c>
      <c r="K2493" t="s">
        <v>38</v>
      </c>
      <c r="L2493" t="s">
        <v>38</v>
      </c>
      <c r="M2493" t="s">
        <v>38</v>
      </c>
      <c r="N2493" t="s">
        <v>38</v>
      </c>
      <c r="O2493" t="s">
        <v>38</v>
      </c>
      <c r="P2493" t="s">
        <v>38</v>
      </c>
      <c r="Q2493" t="s">
        <v>38</v>
      </c>
      <c r="R2493" t="s">
        <v>38</v>
      </c>
      <c r="S2493" t="s">
        <v>38</v>
      </c>
      <c r="T2493" t="s">
        <v>38</v>
      </c>
      <c r="U2493" t="s">
        <v>38</v>
      </c>
      <c r="V2493" t="str" cm="1">
        <f t="array" aca="1" ref="V2493" ca="1">IFERROR(_xlfn.IFS(A2491="  ..............",OFFSET(A2491,2,0),A2490=" X-------------X",OFFSET(A2490,3,0),MATCH("  ..............",A2493:A2519,0)&gt;2,V2492),"-")</f>
        <v>-</v>
      </c>
      <c r="W2493" t="str">
        <f t="shared" ca="1" si="114"/>
        <v>-</v>
      </c>
      <c r="X2493" t="str">
        <f t="shared" ca="1" si="115"/>
        <v xml:space="preserve">              </v>
      </c>
      <c r="Y2493" s="1" t="str">
        <f t="shared" ca="1" si="116"/>
        <v xml:space="preserve">         0.0 </v>
      </c>
    </row>
    <row r="2494" spans="1:25" x14ac:dyDescent="0.25">
      <c r="A2494" t="s">
        <v>8676</v>
      </c>
      <c r="B2494" t="s">
        <v>6778</v>
      </c>
      <c r="C2494" t="s">
        <v>5642</v>
      </c>
      <c r="D2494" t="s">
        <v>3819</v>
      </c>
      <c r="E2494" t="s">
        <v>3819</v>
      </c>
      <c r="F2494" t="s">
        <v>3820</v>
      </c>
      <c r="G2494" t="s">
        <v>3819</v>
      </c>
      <c r="H2494" t="s">
        <v>3819</v>
      </c>
      <c r="I2494" t="s">
        <v>39</v>
      </c>
      <c r="J2494" t="s">
        <v>40</v>
      </c>
      <c r="K2494" t="s">
        <v>41</v>
      </c>
      <c r="L2494" t="s">
        <v>42</v>
      </c>
      <c r="M2494" t="s">
        <v>42</v>
      </c>
      <c r="N2494" t="s">
        <v>41</v>
      </c>
      <c r="O2494" t="s">
        <v>38</v>
      </c>
      <c r="P2494" t="s">
        <v>38</v>
      </c>
      <c r="Q2494" t="s">
        <v>38</v>
      </c>
      <c r="R2494" t="s">
        <v>38</v>
      </c>
      <c r="S2494" t="s">
        <v>38</v>
      </c>
      <c r="T2494" t="s">
        <v>38</v>
      </c>
      <c r="U2494" t="s">
        <v>38</v>
      </c>
      <c r="V2494" t="str" cm="1">
        <f t="array" aca="1" ref="V2494" ca="1">IFERROR(_xlfn.IFS(A2492="  ..............",OFFSET(A2492,2,0),A2491=" X-------------X",OFFSET(A2491,3,0),MATCH("  ..............",A2494:A2520,0)&gt;2,V2493),"-")</f>
        <v xml:space="preserve">  L.SV2-UFV160  </v>
      </c>
      <c r="W2494" t="str">
        <f t="shared" ca="1" si="114"/>
        <v xml:space="preserve">   0.965 </v>
      </c>
      <c r="X2494" t="str">
        <f t="shared" ca="1" si="115"/>
        <v xml:space="preserve"> C.LSV2-MG034 </v>
      </c>
      <c r="Y2494" s="1" t="str">
        <f t="shared" ca="1" si="116"/>
        <v xml:space="preserve">        0.0% </v>
      </c>
    </row>
    <row r="2495" spans="1:25" x14ac:dyDescent="0.25">
      <c r="A2495" t="s">
        <v>43</v>
      </c>
      <c r="B2495" t="s">
        <v>42</v>
      </c>
      <c r="C2495" t="s">
        <v>4847</v>
      </c>
      <c r="D2495" t="s">
        <v>4847</v>
      </c>
      <c r="E2495" t="s">
        <v>4847</v>
      </c>
      <c r="F2495" t="s">
        <v>4219</v>
      </c>
      <c r="G2495" t="s">
        <v>42</v>
      </c>
      <c r="H2495" t="s">
        <v>42</v>
      </c>
      <c r="I2495" t="s">
        <v>8648</v>
      </c>
      <c r="J2495" t="s">
        <v>8649</v>
      </c>
      <c r="K2495" t="s">
        <v>3914</v>
      </c>
      <c r="L2495" t="s">
        <v>8664</v>
      </c>
      <c r="M2495" t="s">
        <v>5642</v>
      </c>
      <c r="N2495" t="s">
        <v>8677</v>
      </c>
      <c r="O2495" t="s">
        <v>46</v>
      </c>
      <c r="P2495" t="s">
        <v>39</v>
      </c>
      <c r="Q2495" t="s">
        <v>44</v>
      </c>
      <c r="R2495" t="s">
        <v>5479</v>
      </c>
      <c r="S2495" t="s">
        <v>8674</v>
      </c>
      <c r="T2495" t="s">
        <v>39</v>
      </c>
      <c r="U2495" t="s">
        <v>45</v>
      </c>
      <c r="V2495" t="str" cm="1">
        <f t="array" aca="1" ref="V2495" ca="1">IFERROR(_xlfn.IFS(A2493="  ..............",OFFSET(A2493,2,0),A2492=" X-------------X",OFFSET(A2492,3,0),MATCH("  ..............",A2495:A2521,0)&gt;2,V2494),"-")</f>
        <v>-</v>
      </c>
      <c r="W2495" t="str">
        <f t="shared" ca="1" si="114"/>
        <v>-</v>
      </c>
      <c r="X2495" t="str">
        <f t="shared" ca="1" si="115"/>
        <v>-</v>
      </c>
      <c r="Y2495" s="1" t="str">
        <f t="shared" ca="1" si="116"/>
        <v>.............</v>
      </c>
    </row>
    <row r="2496" spans="1:25" x14ac:dyDescent="0.25">
      <c r="A2496" t="s">
        <v>29</v>
      </c>
      <c r="B2496" t="s">
        <v>31</v>
      </c>
      <c r="C2496" t="s">
        <v>31</v>
      </c>
      <c r="D2496" t="s">
        <v>31</v>
      </c>
      <c r="E2496" t="s">
        <v>31</v>
      </c>
      <c r="F2496" t="s">
        <v>32</v>
      </c>
      <c r="G2496" t="s">
        <v>31</v>
      </c>
      <c r="H2496" t="s">
        <v>31</v>
      </c>
      <c r="I2496" t="s">
        <v>33</v>
      </c>
      <c r="J2496" t="s">
        <v>30</v>
      </c>
      <c r="K2496" t="s">
        <v>34</v>
      </c>
      <c r="L2496" t="s">
        <v>31</v>
      </c>
      <c r="M2496" t="s">
        <v>31</v>
      </c>
      <c r="N2496" t="s">
        <v>31</v>
      </c>
      <c r="O2496" t="s">
        <v>35</v>
      </c>
      <c r="P2496" t="s">
        <v>33</v>
      </c>
      <c r="Q2496" t="s">
        <v>36</v>
      </c>
      <c r="R2496" t="s">
        <v>37</v>
      </c>
      <c r="S2496" t="s">
        <v>37</v>
      </c>
      <c r="T2496" t="s">
        <v>33</v>
      </c>
      <c r="U2496" t="s">
        <v>33</v>
      </c>
      <c r="V2496" t="str" cm="1">
        <f t="array" aca="1" ref="V2496" ca="1">IFERROR(_xlfn.IFS(A2494="  ..............",OFFSET(A2494,2,0),A2493=" X-------------X",OFFSET(A2493,3,0),MATCH("  ..............",A2496:A2522,0)&gt;2,V2495),"-")</f>
        <v>-</v>
      </c>
      <c r="W2496" t="str">
        <f t="shared" ca="1" si="114"/>
        <v>-</v>
      </c>
      <c r="X2496" t="str">
        <f t="shared" ca="1" si="115"/>
        <v/>
      </c>
      <c r="Y2496" s="1" t="str">
        <f t="shared" ca="1" si="116"/>
        <v xml:space="preserve">         0.0 </v>
      </c>
    </row>
    <row r="2497" spans="1:25" x14ac:dyDescent="0.25">
      <c r="A2497" t="s">
        <v>8678</v>
      </c>
      <c r="B2497" t="s">
        <v>6106</v>
      </c>
      <c r="C2497" t="s">
        <v>3819</v>
      </c>
      <c r="D2497" t="s">
        <v>3819</v>
      </c>
      <c r="E2497" t="s">
        <v>3819</v>
      </c>
      <c r="F2497" t="s">
        <v>3820</v>
      </c>
      <c r="G2497" t="s">
        <v>3819</v>
      </c>
      <c r="H2497" t="s">
        <v>3821</v>
      </c>
      <c r="I2497" t="s">
        <v>38</v>
      </c>
      <c r="J2497" t="s">
        <v>38</v>
      </c>
      <c r="K2497" t="s">
        <v>38</v>
      </c>
      <c r="L2497" t="s">
        <v>38</v>
      </c>
      <c r="M2497" t="s">
        <v>38</v>
      </c>
      <c r="N2497" t="s">
        <v>38</v>
      </c>
      <c r="O2497" t="s">
        <v>38</v>
      </c>
      <c r="P2497" t="s">
        <v>38</v>
      </c>
      <c r="Q2497" t="s">
        <v>38</v>
      </c>
      <c r="R2497" t="s">
        <v>38</v>
      </c>
      <c r="S2497" t="s">
        <v>38</v>
      </c>
      <c r="T2497" t="s">
        <v>38</v>
      </c>
      <c r="U2497" t="s">
        <v>38</v>
      </c>
      <c r="V2497" t="str" cm="1">
        <f t="array" aca="1" ref="V2497" ca="1">IFERROR(_xlfn.IFS(A2495="  ..............",OFFSET(A2495,2,0),A2494=" X-------------X",OFFSET(A2494,3,0),MATCH("  ..............",A2497:A2523,0)&gt;2,V2496),"-")</f>
        <v>-</v>
      </c>
      <c r="W2497" t="str">
        <f t="shared" ca="1" si="114"/>
        <v>-</v>
      </c>
      <c r="X2497" t="str">
        <f t="shared" ca="1" si="115"/>
        <v xml:space="preserve">              </v>
      </c>
      <c r="Y2497" s="1" t="str">
        <f t="shared" ca="1" si="116"/>
        <v xml:space="preserve">         0.0 </v>
      </c>
    </row>
    <row r="2498" spans="1:25" x14ac:dyDescent="0.25">
      <c r="A2498" t="s">
        <v>8679</v>
      </c>
      <c r="B2498" t="s">
        <v>7448</v>
      </c>
      <c r="C2498" t="s">
        <v>3819</v>
      </c>
      <c r="D2498" t="s">
        <v>3819</v>
      </c>
      <c r="E2498" t="s">
        <v>3819</v>
      </c>
      <c r="F2498" t="s">
        <v>3820</v>
      </c>
      <c r="G2498" t="s">
        <v>3819</v>
      </c>
      <c r="H2498" t="s">
        <v>3819</v>
      </c>
      <c r="I2498" t="s">
        <v>39</v>
      </c>
      <c r="J2498" t="s">
        <v>40</v>
      </c>
      <c r="K2498" t="s">
        <v>41</v>
      </c>
      <c r="L2498" t="s">
        <v>42</v>
      </c>
      <c r="M2498" t="s">
        <v>42</v>
      </c>
      <c r="N2498" t="s">
        <v>41</v>
      </c>
      <c r="O2498" t="s">
        <v>38</v>
      </c>
      <c r="P2498" t="s">
        <v>38</v>
      </c>
      <c r="Q2498" t="s">
        <v>38</v>
      </c>
      <c r="R2498" t="s">
        <v>38</v>
      </c>
      <c r="S2498" t="s">
        <v>38</v>
      </c>
      <c r="T2498" t="s">
        <v>38</v>
      </c>
      <c r="U2498" t="s">
        <v>38</v>
      </c>
      <c r="V2498" t="str" cm="1">
        <f t="array" aca="1" ref="V2498" ca="1">IFERROR(_xlfn.IFS(A2496="  ..............",OFFSET(A2496,2,0),A2495=" X-------------X",OFFSET(A2495,3,0),MATCH("  ..............",A2498:A2524,0)&gt;2,V2497),"-")</f>
        <v xml:space="preserve">  CHVLG--MG345  </v>
      </c>
      <c r="W2498" t="str">
        <f t="shared" ca="1" si="114"/>
        <v xml:space="preserve">   1.000 </v>
      </c>
      <c r="X2498" t="str">
        <f t="shared" ca="1" si="115"/>
        <v xml:space="preserve"> VPALMA-MG345 </v>
      </c>
      <c r="Y2498" s="1" t="str">
        <f t="shared" ca="1" si="116"/>
        <v xml:space="preserve">        6.2% </v>
      </c>
    </row>
    <row r="2499" spans="1:25" x14ac:dyDescent="0.25">
      <c r="A2499" t="s">
        <v>43</v>
      </c>
      <c r="B2499" t="s">
        <v>42</v>
      </c>
      <c r="C2499" t="s">
        <v>8205</v>
      </c>
      <c r="D2499" t="s">
        <v>8205</v>
      </c>
      <c r="E2499" t="s">
        <v>8205</v>
      </c>
      <c r="F2499" t="s">
        <v>8680</v>
      </c>
      <c r="G2499" t="s">
        <v>42</v>
      </c>
      <c r="H2499" t="s">
        <v>42</v>
      </c>
      <c r="I2499" t="s">
        <v>7990</v>
      </c>
      <c r="J2499" t="s">
        <v>7991</v>
      </c>
      <c r="K2499" t="s">
        <v>3830</v>
      </c>
      <c r="L2499" t="s">
        <v>4759</v>
      </c>
      <c r="M2499" t="s">
        <v>5063</v>
      </c>
      <c r="N2499" t="s">
        <v>7275</v>
      </c>
      <c r="O2499" t="s">
        <v>46</v>
      </c>
      <c r="P2499" t="s">
        <v>39</v>
      </c>
      <c r="Q2499" t="s">
        <v>44</v>
      </c>
      <c r="R2499" t="s">
        <v>4035</v>
      </c>
      <c r="S2499" t="s">
        <v>8210</v>
      </c>
      <c r="T2499" t="s">
        <v>39</v>
      </c>
      <c r="U2499" t="s">
        <v>45</v>
      </c>
      <c r="V2499" t="str" cm="1">
        <f t="array" aca="1" ref="V2499" ca="1">IFERROR(_xlfn.IFS(A2497="  ..............",OFFSET(A2497,2,0),A2496=" X-------------X",OFFSET(A2496,3,0),MATCH("  ..............",A2499:A2525,0)&gt;2,V2498),"-")</f>
        <v xml:space="preserve">  CHVLG--MG345  </v>
      </c>
      <c r="W2499" t="str">
        <f t="shared" ca="1" si="114"/>
        <v xml:space="preserve">   1.000 </v>
      </c>
      <c r="X2499" t="str">
        <f t="shared" ca="1" si="115"/>
        <v xml:space="preserve"> CHVLG1-MG000 </v>
      </c>
      <c r="Y2499" s="1" t="str">
        <f t="shared" ca="1" si="116"/>
        <v xml:space="preserve">       35.9% </v>
      </c>
    </row>
    <row r="2500" spans="1:25" x14ac:dyDescent="0.25">
      <c r="A2500" t="s">
        <v>43</v>
      </c>
      <c r="B2500" t="s">
        <v>42</v>
      </c>
      <c r="C2500" t="s">
        <v>7142</v>
      </c>
      <c r="D2500" t="s">
        <v>7142</v>
      </c>
      <c r="E2500" t="s">
        <v>7142</v>
      </c>
      <c r="F2500" t="s">
        <v>8681</v>
      </c>
      <c r="G2500" t="s">
        <v>42</v>
      </c>
      <c r="H2500" t="s">
        <v>42</v>
      </c>
      <c r="I2500" t="s">
        <v>8295</v>
      </c>
      <c r="J2500" t="s">
        <v>8296</v>
      </c>
      <c r="K2500" t="s">
        <v>3830</v>
      </c>
      <c r="L2500" t="s">
        <v>6728</v>
      </c>
      <c r="M2500" t="s">
        <v>8682</v>
      </c>
      <c r="N2500" t="s">
        <v>8624</v>
      </c>
      <c r="O2500" t="s">
        <v>8683</v>
      </c>
      <c r="P2500" t="s">
        <v>39</v>
      </c>
      <c r="Q2500" t="s">
        <v>44</v>
      </c>
      <c r="R2500" t="s">
        <v>3832</v>
      </c>
      <c r="S2500" t="s">
        <v>8260</v>
      </c>
      <c r="T2500" t="s">
        <v>39</v>
      </c>
      <c r="U2500" t="s">
        <v>45</v>
      </c>
      <c r="V2500" t="str" cm="1">
        <f t="array" aca="1" ref="V2500" ca="1">IFERROR(_xlfn.IFS(A2498="  ..............",OFFSET(A2498,2,0),A2497=" X-------------X",OFFSET(A2497,3,0),MATCH("  ..............",A2500:A2526,0)&gt;2,V2499),"-")</f>
        <v xml:space="preserve">  CHVLG--MG345  </v>
      </c>
      <c r="W2500" t="str">
        <f t="shared" ca="1" si="114"/>
        <v xml:space="preserve">   1.000 </v>
      </c>
      <c r="X2500" t="str">
        <f t="shared" ca="1" si="115"/>
        <v xml:space="preserve"> CHVLG2-MG000 </v>
      </c>
      <c r="Y2500" s="1" t="str">
        <f t="shared" ca="1" si="116"/>
        <v xml:space="preserve">       37.9% </v>
      </c>
    </row>
    <row r="2501" spans="1:25" x14ac:dyDescent="0.25">
      <c r="A2501" t="s">
        <v>43</v>
      </c>
      <c r="B2501" t="s">
        <v>42</v>
      </c>
      <c r="C2501" t="s">
        <v>7142</v>
      </c>
      <c r="D2501" t="s">
        <v>7142</v>
      </c>
      <c r="E2501" t="s">
        <v>7142</v>
      </c>
      <c r="F2501" t="s">
        <v>8684</v>
      </c>
      <c r="G2501" t="s">
        <v>42</v>
      </c>
      <c r="H2501" t="s">
        <v>42</v>
      </c>
      <c r="I2501" t="s">
        <v>8300</v>
      </c>
      <c r="J2501" t="s">
        <v>8301</v>
      </c>
      <c r="K2501" t="s">
        <v>3914</v>
      </c>
      <c r="L2501" t="s">
        <v>7274</v>
      </c>
      <c r="M2501" t="s">
        <v>8685</v>
      </c>
      <c r="N2501" t="s">
        <v>8686</v>
      </c>
      <c r="O2501" t="s">
        <v>8646</v>
      </c>
      <c r="P2501" t="s">
        <v>39</v>
      </c>
      <c r="Q2501" t="s">
        <v>44</v>
      </c>
      <c r="R2501" t="s">
        <v>3832</v>
      </c>
      <c r="S2501" t="s">
        <v>8533</v>
      </c>
      <c r="T2501" t="s">
        <v>39</v>
      </c>
      <c r="U2501" t="s">
        <v>45</v>
      </c>
      <c r="V2501" t="str" cm="1">
        <f t="array" aca="1" ref="V2501" ca="1">IFERROR(_xlfn.IFS(A2499="  ..............",OFFSET(A2499,2,0),A2498=" X-------------X",OFFSET(A2498,3,0),MATCH("  ..............",A2501:A2527,0)&gt;2,V2500),"-")</f>
        <v xml:space="preserve">  CHVLG--MG345  </v>
      </c>
      <c r="W2501" t="str">
        <f t="shared" ref="W2501:W2564" ca="1" si="117">IFERROR(OFFSET($A$1,MATCH(V2501,A:A,0)-2,1),"-")</f>
        <v xml:space="preserve">   1.000 </v>
      </c>
      <c r="X2501" t="str">
        <f t="shared" ref="X2501:X2564" ca="1" si="118">IFERROR(IF(V2501=V2500,OFFSET($J$1,ROW(X2501),0),OFFSET($J$1,MATCH(V2501,A:A,0),0)),"-")</f>
        <v xml:space="preserve"> BURIT3-MG345 </v>
      </c>
      <c r="Y2501" s="1" t="str">
        <f t="shared" ref="Y2501:Y2564" ca="1" si="119">IFERROR(OFFSET($F$1,ROW(F2501),0),"-")</f>
        <v xml:space="preserve">       13.3% </v>
      </c>
    </row>
    <row r="2502" spans="1:25" x14ac:dyDescent="0.25">
      <c r="A2502" t="s">
        <v>43</v>
      </c>
      <c r="B2502" t="s">
        <v>42</v>
      </c>
      <c r="C2502" t="s">
        <v>8205</v>
      </c>
      <c r="D2502" t="s">
        <v>8205</v>
      </c>
      <c r="E2502" t="s">
        <v>8205</v>
      </c>
      <c r="F2502" t="s">
        <v>5410</v>
      </c>
      <c r="G2502" t="s">
        <v>42</v>
      </c>
      <c r="H2502" t="s">
        <v>42</v>
      </c>
      <c r="I2502" t="s">
        <v>6420</v>
      </c>
      <c r="J2502" t="s">
        <v>6421</v>
      </c>
      <c r="K2502" t="s">
        <v>3830</v>
      </c>
      <c r="L2502" t="s">
        <v>7950</v>
      </c>
      <c r="M2502" t="s">
        <v>8687</v>
      </c>
      <c r="N2502" t="s">
        <v>7662</v>
      </c>
      <c r="O2502" t="s">
        <v>46</v>
      </c>
      <c r="P2502" t="s">
        <v>39</v>
      </c>
      <c r="Q2502" t="s">
        <v>44</v>
      </c>
      <c r="R2502" t="s">
        <v>4707</v>
      </c>
      <c r="S2502" t="s">
        <v>8688</v>
      </c>
      <c r="T2502" t="s">
        <v>39</v>
      </c>
      <c r="U2502" t="s">
        <v>45</v>
      </c>
      <c r="V2502" t="str" cm="1">
        <f t="array" aca="1" ref="V2502" ca="1">IFERROR(_xlfn.IFS(A2500="  ..............",OFFSET(A2500,2,0),A2499=" X-------------X",OFFSET(A2499,3,0),MATCH("  ..............",A2502:A2528,0)&gt;2,V2501),"-")</f>
        <v>-</v>
      </c>
      <c r="W2502" t="str">
        <f t="shared" ca="1" si="117"/>
        <v>-</v>
      </c>
      <c r="X2502" t="str">
        <f t="shared" ca="1" si="118"/>
        <v>-</v>
      </c>
      <c r="Y2502" s="1" t="str">
        <f t="shared" ca="1" si="119"/>
        <v>.............</v>
      </c>
    </row>
    <row r="2503" spans="1:25" x14ac:dyDescent="0.25">
      <c r="A2503" t="s">
        <v>29</v>
      </c>
      <c r="B2503" t="s">
        <v>31</v>
      </c>
      <c r="C2503" t="s">
        <v>31</v>
      </c>
      <c r="D2503" t="s">
        <v>31</v>
      </c>
      <c r="E2503" t="s">
        <v>31</v>
      </c>
      <c r="F2503" t="s">
        <v>32</v>
      </c>
      <c r="G2503" t="s">
        <v>31</v>
      </c>
      <c r="H2503" t="s">
        <v>31</v>
      </c>
      <c r="I2503" t="s">
        <v>33</v>
      </c>
      <c r="J2503" t="s">
        <v>30</v>
      </c>
      <c r="K2503" t="s">
        <v>34</v>
      </c>
      <c r="L2503" t="s">
        <v>31</v>
      </c>
      <c r="M2503" t="s">
        <v>31</v>
      </c>
      <c r="N2503" t="s">
        <v>31</v>
      </c>
      <c r="O2503" t="s">
        <v>35</v>
      </c>
      <c r="P2503" t="s">
        <v>33</v>
      </c>
      <c r="Q2503" t="s">
        <v>36</v>
      </c>
      <c r="R2503" t="s">
        <v>37</v>
      </c>
      <c r="S2503" t="s">
        <v>37</v>
      </c>
      <c r="T2503" t="s">
        <v>33</v>
      </c>
      <c r="U2503" t="s">
        <v>33</v>
      </c>
      <c r="V2503" t="str" cm="1">
        <f t="array" aca="1" ref="V2503" ca="1">IFERROR(_xlfn.IFS(A2501="  ..............",OFFSET(A2501,2,0),A2500=" X-------------X",OFFSET(A2500,3,0),MATCH("  ..............",A2503:A2529,0)&gt;2,V2502),"-")</f>
        <v>-</v>
      </c>
      <c r="W2503" t="str">
        <f t="shared" ca="1" si="117"/>
        <v>-</v>
      </c>
      <c r="X2503" t="str">
        <f t="shared" ca="1" si="118"/>
        <v/>
      </c>
      <c r="Y2503" s="1" t="str">
        <f t="shared" ca="1" si="119"/>
        <v xml:space="preserve">         0.0 </v>
      </c>
    </row>
    <row r="2504" spans="1:25" x14ac:dyDescent="0.25">
      <c r="A2504" t="s">
        <v>8689</v>
      </c>
      <c r="B2504" t="s">
        <v>6091</v>
      </c>
      <c r="C2504" t="s">
        <v>3819</v>
      </c>
      <c r="D2504" t="s">
        <v>3819</v>
      </c>
      <c r="E2504" t="s">
        <v>3819</v>
      </c>
      <c r="F2504" t="s">
        <v>3820</v>
      </c>
      <c r="G2504" t="s">
        <v>3819</v>
      </c>
      <c r="H2504" t="s">
        <v>3821</v>
      </c>
      <c r="I2504" t="s">
        <v>38</v>
      </c>
      <c r="J2504" t="s">
        <v>38</v>
      </c>
      <c r="K2504" t="s">
        <v>38</v>
      </c>
      <c r="L2504" t="s">
        <v>38</v>
      </c>
      <c r="M2504" t="s">
        <v>38</v>
      </c>
      <c r="N2504" t="s">
        <v>38</v>
      </c>
      <c r="O2504" t="s">
        <v>38</v>
      </c>
      <c r="P2504" t="s">
        <v>38</v>
      </c>
      <c r="Q2504" t="s">
        <v>38</v>
      </c>
      <c r="R2504" t="s">
        <v>38</v>
      </c>
      <c r="S2504" t="s">
        <v>38</v>
      </c>
      <c r="T2504" t="s">
        <v>38</v>
      </c>
      <c r="U2504" t="s">
        <v>38</v>
      </c>
      <c r="V2504" t="str" cm="1">
        <f t="array" aca="1" ref="V2504" ca="1">IFERROR(_xlfn.IFS(A2502="  ..............",OFFSET(A2502,2,0),A2501=" X-------------X",OFFSET(A2501,3,0),MATCH("  ..............",A2504:A2530,0)&gt;2,V2503),"-")</f>
        <v>-</v>
      </c>
      <c r="W2504" t="str">
        <f t="shared" ca="1" si="117"/>
        <v>-</v>
      </c>
      <c r="X2504" t="str">
        <f t="shared" ca="1" si="118"/>
        <v xml:space="preserve">              </v>
      </c>
      <c r="Y2504" s="1" t="str">
        <f t="shared" ca="1" si="119"/>
        <v xml:space="preserve">         0.0 </v>
      </c>
    </row>
    <row r="2505" spans="1:25" x14ac:dyDescent="0.25">
      <c r="A2505" t="s">
        <v>8690</v>
      </c>
      <c r="B2505" t="s">
        <v>7009</v>
      </c>
      <c r="C2505" t="s">
        <v>3819</v>
      </c>
      <c r="D2505" t="s">
        <v>3819</v>
      </c>
      <c r="E2505" t="s">
        <v>3819</v>
      </c>
      <c r="F2505" t="s">
        <v>3820</v>
      </c>
      <c r="G2505" t="s">
        <v>3819</v>
      </c>
      <c r="H2505" t="s">
        <v>3819</v>
      </c>
      <c r="I2505" t="s">
        <v>39</v>
      </c>
      <c r="J2505" t="s">
        <v>40</v>
      </c>
      <c r="K2505" t="s">
        <v>41</v>
      </c>
      <c r="L2505" t="s">
        <v>42</v>
      </c>
      <c r="M2505" t="s">
        <v>42</v>
      </c>
      <c r="N2505" t="s">
        <v>41</v>
      </c>
      <c r="O2505" t="s">
        <v>38</v>
      </c>
      <c r="P2505" t="s">
        <v>38</v>
      </c>
      <c r="Q2505" t="s">
        <v>38</v>
      </c>
      <c r="R2505" t="s">
        <v>38</v>
      </c>
      <c r="S2505" t="s">
        <v>38</v>
      </c>
      <c r="T2505" t="s">
        <v>38</v>
      </c>
      <c r="U2505" t="s">
        <v>38</v>
      </c>
      <c r="V2505" t="str" cm="1">
        <f t="array" aca="1" ref="V2505" ca="1">IFERROR(_xlfn.IFS(A2503="  ..............",OFFSET(A2503,2,0),A2502=" X-------------X",OFFSET(A2502,3,0),MATCH("  ..............",A2505:A2531,0)&gt;2,V2504),"-")</f>
        <v xml:space="preserve">  CHVLG1-MG034  </v>
      </c>
      <c r="W2505" t="str">
        <f t="shared" ca="1" si="117"/>
        <v xml:space="preserve">   0.992 </v>
      </c>
      <c r="X2505" t="str">
        <f t="shared" ca="1" si="118"/>
        <v xml:space="preserve"> CHVLG1-MG000 </v>
      </c>
      <c r="Y2505" s="1" t="str">
        <f t="shared" ca="1" si="119"/>
        <v xml:space="preserve">       34.9% </v>
      </c>
    </row>
    <row r="2506" spans="1:25" x14ac:dyDescent="0.25">
      <c r="A2506" t="s">
        <v>43</v>
      </c>
      <c r="B2506" t="s">
        <v>42</v>
      </c>
      <c r="C2506" t="s">
        <v>7142</v>
      </c>
      <c r="D2506" t="s">
        <v>7142</v>
      </c>
      <c r="E2506" t="s">
        <v>7142</v>
      </c>
      <c r="F2506" t="s">
        <v>8258</v>
      </c>
      <c r="G2506" t="s">
        <v>42</v>
      </c>
      <c r="H2506" t="s">
        <v>42</v>
      </c>
      <c r="I2506" t="s">
        <v>8295</v>
      </c>
      <c r="J2506" t="s">
        <v>8296</v>
      </c>
      <c r="K2506" t="s">
        <v>3830</v>
      </c>
      <c r="L2506" t="s">
        <v>6732</v>
      </c>
      <c r="M2506" t="s">
        <v>8691</v>
      </c>
      <c r="N2506" t="s">
        <v>4720</v>
      </c>
      <c r="O2506" t="s">
        <v>48</v>
      </c>
      <c r="P2506" t="s">
        <v>39</v>
      </c>
      <c r="Q2506" t="s">
        <v>44</v>
      </c>
      <c r="R2506" t="s">
        <v>3832</v>
      </c>
      <c r="S2506" t="s">
        <v>8264</v>
      </c>
      <c r="T2506" t="s">
        <v>39</v>
      </c>
      <c r="U2506" t="s">
        <v>45</v>
      </c>
      <c r="V2506" t="str" cm="1">
        <f t="array" aca="1" ref="V2506" ca="1">IFERROR(_xlfn.IFS(A2504="  ..............",OFFSET(A2504,2,0),A2503=" X-------------X",OFFSET(A2503,3,0),MATCH("  ..............",A2506:A2532,0)&gt;2,V2505),"-")</f>
        <v xml:space="preserve">  CHVLG1-MG034  </v>
      </c>
      <c r="W2506" t="str">
        <f t="shared" ca="1" si="117"/>
        <v xml:space="preserve">   0.992 </v>
      </c>
      <c r="X2506" t="str">
        <f t="shared" ca="1" si="118"/>
        <v xml:space="preserve"> HV1A5-UFV165 </v>
      </c>
      <c r="Y2506" s="1" t="str">
        <f t="shared" ca="1" si="119"/>
        <v xml:space="preserve">        0.0% </v>
      </c>
    </row>
    <row r="2507" spans="1:25" x14ac:dyDescent="0.25">
      <c r="A2507" t="s">
        <v>43</v>
      </c>
      <c r="B2507" t="s">
        <v>42</v>
      </c>
      <c r="C2507" t="s">
        <v>4847</v>
      </c>
      <c r="D2507" t="s">
        <v>4847</v>
      </c>
      <c r="E2507" t="s">
        <v>4847</v>
      </c>
      <c r="F2507" t="s">
        <v>4219</v>
      </c>
      <c r="G2507" t="s">
        <v>42</v>
      </c>
      <c r="H2507" t="s">
        <v>42</v>
      </c>
      <c r="I2507" t="s">
        <v>8692</v>
      </c>
      <c r="J2507" t="s">
        <v>8693</v>
      </c>
      <c r="K2507" t="s">
        <v>3830</v>
      </c>
      <c r="L2507" t="s">
        <v>6728</v>
      </c>
      <c r="M2507" t="s">
        <v>8694</v>
      </c>
      <c r="N2507" t="s">
        <v>4720</v>
      </c>
      <c r="O2507" t="s">
        <v>46</v>
      </c>
      <c r="P2507" t="s">
        <v>39</v>
      </c>
      <c r="Q2507" t="s">
        <v>44</v>
      </c>
      <c r="R2507" t="s">
        <v>5921</v>
      </c>
      <c r="S2507" t="s">
        <v>8695</v>
      </c>
      <c r="T2507" t="s">
        <v>39</v>
      </c>
      <c r="U2507" t="s">
        <v>45</v>
      </c>
      <c r="V2507" t="str" cm="1">
        <f t="array" aca="1" ref="V2507" ca="1">IFERROR(_xlfn.IFS(A2505="  ..............",OFFSET(A2505,2,0),A2504=" X-------------X",OFFSET(A2504,3,0),MATCH("  ..............",A2507:A2533,0)&gt;2,V2506),"-")</f>
        <v>-</v>
      </c>
      <c r="W2507" t="str">
        <f t="shared" ca="1" si="117"/>
        <v>-</v>
      </c>
      <c r="X2507" t="str">
        <f t="shared" ca="1" si="118"/>
        <v>-</v>
      </c>
      <c r="Y2507" s="1" t="str">
        <f t="shared" ca="1" si="119"/>
        <v>.............</v>
      </c>
    </row>
    <row r="2508" spans="1:25" x14ac:dyDescent="0.25">
      <c r="A2508" t="s">
        <v>29</v>
      </c>
      <c r="B2508" t="s">
        <v>31</v>
      </c>
      <c r="C2508" t="s">
        <v>31</v>
      </c>
      <c r="D2508" t="s">
        <v>31</v>
      </c>
      <c r="E2508" t="s">
        <v>31</v>
      </c>
      <c r="F2508" t="s">
        <v>32</v>
      </c>
      <c r="G2508" t="s">
        <v>31</v>
      </c>
      <c r="H2508" t="s">
        <v>31</v>
      </c>
      <c r="I2508" t="s">
        <v>33</v>
      </c>
      <c r="J2508" t="s">
        <v>30</v>
      </c>
      <c r="K2508" t="s">
        <v>34</v>
      </c>
      <c r="L2508" t="s">
        <v>31</v>
      </c>
      <c r="M2508" t="s">
        <v>31</v>
      </c>
      <c r="N2508" t="s">
        <v>31</v>
      </c>
      <c r="O2508" t="s">
        <v>35</v>
      </c>
      <c r="P2508" t="s">
        <v>33</v>
      </c>
      <c r="Q2508" t="s">
        <v>36</v>
      </c>
      <c r="R2508" t="s">
        <v>37</v>
      </c>
      <c r="S2508" t="s">
        <v>37</v>
      </c>
      <c r="T2508" t="s">
        <v>33</v>
      </c>
      <c r="U2508" t="s">
        <v>33</v>
      </c>
      <c r="V2508" t="str" cm="1">
        <f t="array" aca="1" ref="V2508" ca="1">IFERROR(_xlfn.IFS(A2506="  ..............",OFFSET(A2506,2,0),A2505=" X-------------X",OFFSET(A2505,3,0),MATCH("  ..............",A2508:A2534,0)&gt;2,V2507),"-")</f>
        <v>-</v>
      </c>
      <c r="W2508" t="str">
        <f t="shared" ca="1" si="117"/>
        <v>-</v>
      </c>
      <c r="X2508" t="str">
        <f t="shared" ca="1" si="118"/>
        <v/>
      </c>
      <c r="Y2508" s="1" t="str">
        <f t="shared" ca="1" si="119"/>
        <v xml:space="preserve">         0.0 </v>
      </c>
    </row>
    <row r="2509" spans="1:25" x14ac:dyDescent="0.25">
      <c r="A2509" t="s">
        <v>8696</v>
      </c>
      <c r="B2509" t="s">
        <v>5297</v>
      </c>
      <c r="C2509" t="s">
        <v>3819</v>
      </c>
      <c r="D2509" t="s">
        <v>3819</v>
      </c>
      <c r="E2509" t="s">
        <v>3819</v>
      </c>
      <c r="F2509" t="s">
        <v>3820</v>
      </c>
      <c r="G2509" t="s">
        <v>3819</v>
      </c>
      <c r="H2509" t="s">
        <v>3821</v>
      </c>
      <c r="I2509" t="s">
        <v>38</v>
      </c>
      <c r="J2509" t="s">
        <v>38</v>
      </c>
      <c r="K2509" t="s">
        <v>38</v>
      </c>
      <c r="L2509" t="s">
        <v>38</v>
      </c>
      <c r="M2509" t="s">
        <v>38</v>
      </c>
      <c r="N2509" t="s">
        <v>38</v>
      </c>
      <c r="O2509" t="s">
        <v>38</v>
      </c>
      <c r="P2509" t="s">
        <v>38</v>
      </c>
      <c r="Q2509" t="s">
        <v>38</v>
      </c>
      <c r="R2509" t="s">
        <v>38</v>
      </c>
      <c r="S2509" t="s">
        <v>38</v>
      </c>
      <c r="T2509" t="s">
        <v>38</v>
      </c>
      <c r="U2509" t="s">
        <v>38</v>
      </c>
      <c r="V2509" t="str" cm="1">
        <f t="array" aca="1" ref="V2509" ca="1">IFERROR(_xlfn.IFS(A2507="  ..............",OFFSET(A2507,2,0),A2506=" X-------------X",OFFSET(A2506,3,0),MATCH("  ..............",A2509:A2535,0)&gt;2,V2508),"-")</f>
        <v>-</v>
      </c>
      <c r="W2509" t="str">
        <f t="shared" ca="1" si="117"/>
        <v>-</v>
      </c>
      <c r="X2509" t="str">
        <f t="shared" ca="1" si="118"/>
        <v xml:space="preserve">              </v>
      </c>
      <c r="Y2509" s="1" t="str">
        <f t="shared" ca="1" si="119"/>
        <v xml:space="preserve">         0.0 </v>
      </c>
    </row>
    <row r="2510" spans="1:25" x14ac:dyDescent="0.25">
      <c r="A2510" t="s">
        <v>8697</v>
      </c>
      <c r="B2510" t="s">
        <v>7009</v>
      </c>
      <c r="C2510" t="s">
        <v>3819</v>
      </c>
      <c r="D2510" t="s">
        <v>3819</v>
      </c>
      <c r="E2510" t="s">
        <v>3819</v>
      </c>
      <c r="F2510" t="s">
        <v>3820</v>
      </c>
      <c r="G2510" t="s">
        <v>3819</v>
      </c>
      <c r="H2510" t="s">
        <v>3819</v>
      </c>
      <c r="I2510" t="s">
        <v>39</v>
      </c>
      <c r="J2510" t="s">
        <v>40</v>
      </c>
      <c r="K2510" t="s">
        <v>41</v>
      </c>
      <c r="L2510" t="s">
        <v>42</v>
      </c>
      <c r="M2510" t="s">
        <v>42</v>
      </c>
      <c r="N2510" t="s">
        <v>41</v>
      </c>
      <c r="O2510" t="s">
        <v>38</v>
      </c>
      <c r="P2510" t="s">
        <v>38</v>
      </c>
      <c r="Q2510" t="s">
        <v>38</v>
      </c>
      <c r="R2510" t="s">
        <v>38</v>
      </c>
      <c r="S2510" t="s">
        <v>38</v>
      </c>
      <c r="T2510" t="s">
        <v>38</v>
      </c>
      <c r="U2510" t="s">
        <v>38</v>
      </c>
      <c r="V2510" t="str" cm="1">
        <f t="array" aca="1" ref="V2510" ca="1">IFERROR(_xlfn.IFS(A2508="  ..............",OFFSET(A2508,2,0),A2507=" X-------------X",OFFSET(A2507,3,0),MATCH("  ..............",A2510:A2536,0)&gt;2,V2509),"-")</f>
        <v xml:space="preserve">  CHVLG2-MG034  </v>
      </c>
      <c r="W2510" t="str">
        <f t="shared" ca="1" si="117"/>
        <v xml:space="preserve">   0.994 </v>
      </c>
      <c r="X2510" t="str">
        <f t="shared" ca="1" si="118"/>
        <v xml:space="preserve"> CHVLG2-MG000 </v>
      </c>
      <c r="Y2510" s="1" t="str">
        <f t="shared" ca="1" si="119"/>
        <v xml:space="preserve">       36.7% </v>
      </c>
    </row>
    <row r="2511" spans="1:25" x14ac:dyDescent="0.25">
      <c r="A2511" t="s">
        <v>43</v>
      </c>
      <c r="B2511" t="s">
        <v>42</v>
      </c>
      <c r="C2511" t="s">
        <v>7142</v>
      </c>
      <c r="D2511" t="s">
        <v>7142</v>
      </c>
      <c r="E2511" t="s">
        <v>7142</v>
      </c>
      <c r="F2511" t="s">
        <v>6715</v>
      </c>
      <c r="G2511" t="s">
        <v>42</v>
      </c>
      <c r="H2511" t="s">
        <v>42</v>
      </c>
      <c r="I2511" t="s">
        <v>8300</v>
      </c>
      <c r="J2511" t="s">
        <v>8301</v>
      </c>
      <c r="K2511" t="s">
        <v>3914</v>
      </c>
      <c r="L2511" t="s">
        <v>7279</v>
      </c>
      <c r="M2511" t="s">
        <v>8698</v>
      </c>
      <c r="N2511" t="s">
        <v>8532</v>
      </c>
      <c r="O2511" t="s">
        <v>48</v>
      </c>
      <c r="P2511" t="s">
        <v>39</v>
      </c>
      <c r="Q2511" t="s">
        <v>44</v>
      </c>
      <c r="R2511" t="s">
        <v>3832</v>
      </c>
      <c r="S2511" t="s">
        <v>8536</v>
      </c>
      <c r="T2511" t="s">
        <v>39</v>
      </c>
      <c r="U2511" t="s">
        <v>45</v>
      </c>
      <c r="V2511" t="str" cm="1">
        <f t="array" aca="1" ref="V2511" ca="1">IFERROR(_xlfn.IFS(A2509="  ..............",OFFSET(A2509,2,0),A2508=" X-------------X",OFFSET(A2508,3,0),MATCH("  ..............",A2511:A2537,0)&gt;2,V2510),"-")</f>
        <v xml:space="preserve">  CHVLG2-MG034  </v>
      </c>
      <c r="W2511" t="str">
        <f t="shared" ca="1" si="117"/>
        <v xml:space="preserve">   0.994 </v>
      </c>
      <c r="X2511" t="str">
        <f t="shared" ca="1" si="118"/>
        <v xml:space="preserve"> HV6A10UFV165 </v>
      </c>
      <c r="Y2511" s="1" t="str">
        <f t="shared" ca="1" si="119"/>
        <v xml:space="preserve">        0.0% </v>
      </c>
    </row>
    <row r="2512" spans="1:25" x14ac:dyDescent="0.25">
      <c r="A2512" t="s">
        <v>43</v>
      </c>
      <c r="B2512" t="s">
        <v>42</v>
      </c>
      <c r="C2512" t="s">
        <v>4847</v>
      </c>
      <c r="D2512" t="s">
        <v>4847</v>
      </c>
      <c r="E2512" t="s">
        <v>4847</v>
      </c>
      <c r="F2512" t="s">
        <v>4219</v>
      </c>
      <c r="G2512" t="s">
        <v>42</v>
      </c>
      <c r="H2512" t="s">
        <v>42</v>
      </c>
      <c r="I2512" t="s">
        <v>8699</v>
      </c>
      <c r="J2512" t="s">
        <v>8700</v>
      </c>
      <c r="K2512" t="s">
        <v>3830</v>
      </c>
      <c r="L2512" t="s">
        <v>7274</v>
      </c>
      <c r="M2512" t="s">
        <v>3983</v>
      </c>
      <c r="N2512" t="s">
        <v>8532</v>
      </c>
      <c r="O2512" t="s">
        <v>46</v>
      </c>
      <c r="P2512" t="s">
        <v>39</v>
      </c>
      <c r="Q2512" t="s">
        <v>44</v>
      </c>
      <c r="R2512" t="s">
        <v>4180</v>
      </c>
      <c r="S2512" t="s">
        <v>8701</v>
      </c>
      <c r="T2512" t="s">
        <v>39</v>
      </c>
      <c r="U2512" t="s">
        <v>45</v>
      </c>
      <c r="V2512" t="str" cm="1">
        <f t="array" aca="1" ref="V2512" ca="1">IFERROR(_xlfn.IFS(A2510="  ..............",OFFSET(A2510,2,0),A2509=" X-------------X",OFFSET(A2509,3,0),MATCH("  ..............",A2512:A2538,0)&gt;2,V2511),"-")</f>
        <v>-</v>
      </c>
      <c r="W2512" t="str">
        <f t="shared" ca="1" si="117"/>
        <v>-</v>
      </c>
      <c r="X2512" t="str">
        <f t="shared" ca="1" si="118"/>
        <v>-</v>
      </c>
      <c r="Y2512" s="1" t="str">
        <f t="shared" ca="1" si="119"/>
        <v>.............</v>
      </c>
    </row>
    <row r="2513" spans="1:25" x14ac:dyDescent="0.25">
      <c r="A2513" t="s">
        <v>29</v>
      </c>
      <c r="B2513" t="s">
        <v>31</v>
      </c>
      <c r="C2513" t="s">
        <v>31</v>
      </c>
      <c r="D2513" t="s">
        <v>31</v>
      </c>
      <c r="E2513" t="s">
        <v>31</v>
      </c>
      <c r="F2513" t="s">
        <v>32</v>
      </c>
      <c r="G2513" t="s">
        <v>31</v>
      </c>
      <c r="H2513" t="s">
        <v>31</v>
      </c>
      <c r="I2513" t="s">
        <v>33</v>
      </c>
      <c r="J2513" t="s">
        <v>30</v>
      </c>
      <c r="K2513" t="s">
        <v>34</v>
      </c>
      <c r="L2513" t="s">
        <v>31</v>
      </c>
      <c r="M2513" t="s">
        <v>31</v>
      </c>
      <c r="N2513" t="s">
        <v>31</v>
      </c>
      <c r="O2513" t="s">
        <v>35</v>
      </c>
      <c r="P2513" t="s">
        <v>33</v>
      </c>
      <c r="Q2513" t="s">
        <v>36</v>
      </c>
      <c r="R2513" t="s">
        <v>37</v>
      </c>
      <c r="S2513" t="s">
        <v>37</v>
      </c>
      <c r="T2513" t="s">
        <v>33</v>
      </c>
      <c r="U2513" t="s">
        <v>33</v>
      </c>
      <c r="V2513" t="str" cm="1">
        <f t="array" aca="1" ref="V2513" ca="1">IFERROR(_xlfn.IFS(A2511="  ..............",OFFSET(A2511,2,0),A2510=" X-------------X",OFFSET(A2510,3,0),MATCH("  ..............",A2513:A2539,0)&gt;2,V2512),"-")</f>
        <v>-</v>
      </c>
      <c r="W2513" t="str">
        <f t="shared" ca="1" si="117"/>
        <v>-</v>
      </c>
      <c r="X2513" t="str">
        <f t="shared" ca="1" si="118"/>
        <v/>
      </c>
      <c r="Y2513" s="1" t="str">
        <f t="shared" ca="1" si="119"/>
        <v xml:space="preserve">         0.0 </v>
      </c>
    </row>
    <row r="2514" spans="1:25" x14ac:dyDescent="0.25">
      <c r="A2514" t="s">
        <v>8702</v>
      </c>
      <c r="B2514" t="s">
        <v>8703</v>
      </c>
      <c r="C2514" t="s">
        <v>7201</v>
      </c>
      <c r="D2514" t="s">
        <v>3819</v>
      </c>
      <c r="E2514" t="s">
        <v>3819</v>
      </c>
      <c r="F2514" t="s">
        <v>3820</v>
      </c>
      <c r="G2514" t="s">
        <v>3819</v>
      </c>
      <c r="H2514" t="s">
        <v>3821</v>
      </c>
      <c r="I2514" t="s">
        <v>38</v>
      </c>
      <c r="J2514" t="s">
        <v>38</v>
      </c>
      <c r="K2514" t="s">
        <v>38</v>
      </c>
      <c r="L2514" t="s">
        <v>38</v>
      </c>
      <c r="M2514" t="s">
        <v>38</v>
      </c>
      <c r="N2514" t="s">
        <v>38</v>
      </c>
      <c r="O2514" t="s">
        <v>38</v>
      </c>
      <c r="P2514" t="s">
        <v>38</v>
      </c>
      <c r="Q2514" t="s">
        <v>38</v>
      </c>
      <c r="R2514" t="s">
        <v>38</v>
      </c>
      <c r="S2514" t="s">
        <v>38</v>
      </c>
      <c r="T2514" t="s">
        <v>38</v>
      </c>
      <c r="U2514" t="s">
        <v>38</v>
      </c>
      <c r="V2514" t="str" cm="1">
        <f t="array" aca="1" ref="V2514" ca="1">IFERROR(_xlfn.IFS(A2512="  ..............",OFFSET(A2512,2,0),A2511=" X-------------X",OFFSET(A2511,3,0),MATCH("  ..............",A2514:A2540,0)&gt;2,V2513),"-")</f>
        <v>-</v>
      </c>
      <c r="W2514" t="str">
        <f t="shared" ca="1" si="117"/>
        <v>-</v>
      </c>
      <c r="X2514" t="str">
        <f t="shared" ca="1" si="118"/>
        <v xml:space="preserve">              </v>
      </c>
      <c r="Y2514" s="1" t="str">
        <f t="shared" ca="1" si="119"/>
        <v xml:space="preserve">         0.0 </v>
      </c>
    </row>
    <row r="2515" spans="1:25" x14ac:dyDescent="0.25">
      <c r="A2515" t="s">
        <v>8704</v>
      </c>
      <c r="B2515" t="s">
        <v>6159</v>
      </c>
      <c r="C2515" t="s">
        <v>8705</v>
      </c>
      <c r="D2515" t="s">
        <v>3819</v>
      </c>
      <c r="E2515" t="s">
        <v>3819</v>
      </c>
      <c r="F2515" t="s">
        <v>3820</v>
      </c>
      <c r="G2515" t="s">
        <v>3819</v>
      </c>
      <c r="H2515" t="s">
        <v>3819</v>
      </c>
      <c r="I2515" t="s">
        <v>39</v>
      </c>
      <c r="J2515" t="s">
        <v>40</v>
      </c>
      <c r="K2515" t="s">
        <v>41</v>
      </c>
      <c r="L2515" t="s">
        <v>42</v>
      </c>
      <c r="M2515" t="s">
        <v>42</v>
      </c>
      <c r="N2515" t="s">
        <v>41</v>
      </c>
      <c r="O2515" t="s">
        <v>38</v>
      </c>
      <c r="P2515" t="s">
        <v>38</v>
      </c>
      <c r="Q2515" t="s">
        <v>38</v>
      </c>
      <c r="R2515" t="s">
        <v>38</v>
      </c>
      <c r="S2515" t="s">
        <v>38</v>
      </c>
      <c r="T2515" t="s">
        <v>38</v>
      </c>
      <c r="U2515" t="s">
        <v>38</v>
      </c>
      <c r="V2515" t="str" cm="1">
        <f t="array" aca="1" ref="V2515" ca="1">IFERROR(_xlfn.IFS(A2513="  ..............",OFFSET(A2513,2,0),A2512=" X-------------X",OFFSET(A2512,3,0),MATCH("  ..............",A2515:A2541,0)&gt;2,V2514),"-")</f>
        <v xml:space="preserve">  HV1A5-UFV165  </v>
      </c>
      <c r="W2515" t="str">
        <f t="shared" ca="1" si="117"/>
        <v xml:space="preserve">   0.969 </v>
      </c>
      <c r="X2515" t="str">
        <f t="shared" ca="1" si="118"/>
        <v xml:space="preserve"> CHVLG1-MG034 </v>
      </c>
      <c r="Y2515" s="1" t="str">
        <f t="shared" ca="1" si="119"/>
        <v xml:space="preserve">        0.0% </v>
      </c>
    </row>
    <row r="2516" spans="1:25" x14ac:dyDescent="0.25">
      <c r="A2516" t="s">
        <v>43</v>
      </c>
      <c r="B2516" t="s">
        <v>42</v>
      </c>
      <c r="C2516" t="s">
        <v>4847</v>
      </c>
      <c r="D2516" t="s">
        <v>4847</v>
      </c>
      <c r="E2516" t="s">
        <v>4847</v>
      </c>
      <c r="F2516" t="s">
        <v>4219</v>
      </c>
      <c r="G2516" t="s">
        <v>42</v>
      </c>
      <c r="H2516" t="s">
        <v>42</v>
      </c>
      <c r="I2516" t="s">
        <v>8261</v>
      </c>
      <c r="J2516" t="s">
        <v>8262</v>
      </c>
      <c r="K2516" t="s">
        <v>3830</v>
      </c>
      <c r="L2516" t="s">
        <v>7201</v>
      </c>
      <c r="M2516" t="s">
        <v>8705</v>
      </c>
      <c r="N2516" t="s">
        <v>6808</v>
      </c>
      <c r="O2516" t="s">
        <v>46</v>
      </c>
      <c r="P2516" t="s">
        <v>39</v>
      </c>
      <c r="Q2516" t="s">
        <v>44</v>
      </c>
      <c r="R2516" t="s">
        <v>5921</v>
      </c>
      <c r="S2516" t="s">
        <v>8695</v>
      </c>
      <c r="T2516" t="s">
        <v>39</v>
      </c>
      <c r="U2516" t="s">
        <v>45</v>
      </c>
      <c r="V2516" t="str" cm="1">
        <f t="array" aca="1" ref="V2516" ca="1">IFERROR(_xlfn.IFS(A2514="  ..............",OFFSET(A2514,2,0),A2513=" X-------------X",OFFSET(A2513,3,0),MATCH("  ..............",A2516:A2542,0)&gt;2,V2515),"-")</f>
        <v>-</v>
      </c>
      <c r="W2516" t="str">
        <f t="shared" ca="1" si="117"/>
        <v>-</v>
      </c>
      <c r="X2516" t="str">
        <f t="shared" ca="1" si="118"/>
        <v>-</v>
      </c>
      <c r="Y2516" s="1" t="str">
        <f t="shared" ca="1" si="119"/>
        <v>.............</v>
      </c>
    </row>
    <row r="2517" spans="1:25" x14ac:dyDescent="0.25">
      <c r="A2517" t="s">
        <v>29</v>
      </c>
      <c r="B2517" t="s">
        <v>31</v>
      </c>
      <c r="C2517" t="s">
        <v>31</v>
      </c>
      <c r="D2517" t="s">
        <v>31</v>
      </c>
      <c r="E2517" t="s">
        <v>31</v>
      </c>
      <c r="F2517" t="s">
        <v>32</v>
      </c>
      <c r="G2517" t="s">
        <v>31</v>
      </c>
      <c r="H2517" t="s">
        <v>31</v>
      </c>
      <c r="I2517" t="s">
        <v>33</v>
      </c>
      <c r="J2517" t="s">
        <v>30</v>
      </c>
      <c r="K2517" t="s">
        <v>34</v>
      </c>
      <c r="L2517" t="s">
        <v>31</v>
      </c>
      <c r="M2517" t="s">
        <v>31</v>
      </c>
      <c r="N2517" t="s">
        <v>31</v>
      </c>
      <c r="O2517" t="s">
        <v>35</v>
      </c>
      <c r="P2517" t="s">
        <v>33</v>
      </c>
      <c r="Q2517" t="s">
        <v>36</v>
      </c>
      <c r="R2517" t="s">
        <v>37</v>
      </c>
      <c r="S2517" t="s">
        <v>37</v>
      </c>
      <c r="T2517" t="s">
        <v>33</v>
      </c>
      <c r="U2517" t="s">
        <v>33</v>
      </c>
      <c r="V2517" t="str" cm="1">
        <f t="array" aca="1" ref="V2517" ca="1">IFERROR(_xlfn.IFS(A2515="  ..............",OFFSET(A2515,2,0),A2514=" X-------------X",OFFSET(A2514,3,0),MATCH("  ..............",A2517:A2543,0)&gt;2,V2516),"-")</f>
        <v>-</v>
      </c>
      <c r="W2517" t="str">
        <f t="shared" ca="1" si="117"/>
        <v>-</v>
      </c>
      <c r="X2517" t="str">
        <f t="shared" ca="1" si="118"/>
        <v/>
      </c>
      <c r="Y2517" s="1" t="str">
        <f t="shared" ca="1" si="119"/>
        <v xml:space="preserve">         0.0 </v>
      </c>
    </row>
    <row r="2518" spans="1:25" x14ac:dyDescent="0.25">
      <c r="A2518" t="s">
        <v>8706</v>
      </c>
      <c r="B2518" t="s">
        <v>5978</v>
      </c>
      <c r="C2518" t="s">
        <v>7201</v>
      </c>
      <c r="D2518" t="s">
        <v>3819</v>
      </c>
      <c r="E2518" t="s">
        <v>3819</v>
      </c>
      <c r="F2518" t="s">
        <v>3820</v>
      </c>
      <c r="G2518" t="s">
        <v>3819</v>
      </c>
      <c r="H2518" t="s">
        <v>3821</v>
      </c>
      <c r="I2518" t="s">
        <v>38</v>
      </c>
      <c r="J2518" t="s">
        <v>38</v>
      </c>
      <c r="K2518" t="s">
        <v>38</v>
      </c>
      <c r="L2518" t="s">
        <v>38</v>
      </c>
      <c r="M2518" t="s">
        <v>38</v>
      </c>
      <c r="N2518" t="s">
        <v>38</v>
      </c>
      <c r="O2518" t="s">
        <v>38</v>
      </c>
      <c r="P2518" t="s">
        <v>38</v>
      </c>
      <c r="Q2518" t="s">
        <v>38</v>
      </c>
      <c r="R2518" t="s">
        <v>38</v>
      </c>
      <c r="S2518" t="s">
        <v>38</v>
      </c>
      <c r="T2518" t="s">
        <v>38</v>
      </c>
      <c r="U2518" t="s">
        <v>38</v>
      </c>
      <c r="V2518" t="str" cm="1">
        <f t="array" aca="1" ref="V2518" ca="1">IFERROR(_xlfn.IFS(A2516="  ..............",OFFSET(A2516,2,0),A2515=" X-------------X",OFFSET(A2515,3,0),MATCH("  ..............",A2518:A2544,0)&gt;2,V2517),"-")</f>
        <v>-</v>
      </c>
      <c r="W2518" t="str">
        <f t="shared" ca="1" si="117"/>
        <v>-</v>
      </c>
      <c r="X2518" t="str">
        <f t="shared" ca="1" si="118"/>
        <v xml:space="preserve">              </v>
      </c>
      <c r="Y2518" s="1" t="str">
        <f t="shared" ca="1" si="119"/>
        <v xml:space="preserve">         0.0 </v>
      </c>
    </row>
    <row r="2519" spans="1:25" x14ac:dyDescent="0.25">
      <c r="A2519" t="s">
        <v>8707</v>
      </c>
      <c r="B2519" t="s">
        <v>5021</v>
      </c>
      <c r="C2519" t="s">
        <v>8705</v>
      </c>
      <c r="D2519" t="s">
        <v>3819</v>
      </c>
      <c r="E2519" t="s">
        <v>3819</v>
      </c>
      <c r="F2519" t="s">
        <v>3820</v>
      </c>
      <c r="G2519" t="s">
        <v>3819</v>
      </c>
      <c r="H2519" t="s">
        <v>3819</v>
      </c>
      <c r="I2519" t="s">
        <v>39</v>
      </c>
      <c r="J2519" t="s">
        <v>40</v>
      </c>
      <c r="K2519" t="s">
        <v>41</v>
      </c>
      <c r="L2519" t="s">
        <v>42</v>
      </c>
      <c r="M2519" t="s">
        <v>42</v>
      </c>
      <c r="N2519" t="s">
        <v>41</v>
      </c>
      <c r="O2519" t="s">
        <v>38</v>
      </c>
      <c r="P2519" t="s">
        <v>38</v>
      </c>
      <c r="Q2519" t="s">
        <v>38</v>
      </c>
      <c r="R2519" t="s">
        <v>38</v>
      </c>
      <c r="S2519" t="s">
        <v>38</v>
      </c>
      <c r="T2519" t="s">
        <v>38</v>
      </c>
      <c r="U2519" t="s">
        <v>38</v>
      </c>
      <c r="V2519" t="str" cm="1">
        <f t="array" aca="1" ref="V2519" ca="1">IFERROR(_xlfn.IFS(A2517="  ..............",OFFSET(A2517,2,0),A2516=" X-------------X",OFFSET(A2516,3,0),MATCH("  ..............",A2519:A2545,0)&gt;2,V2518),"-")</f>
        <v xml:space="preserve">  HV6A10UFV165  </v>
      </c>
      <c r="W2519" t="str">
        <f t="shared" ca="1" si="117"/>
        <v xml:space="preserve">   0.970 </v>
      </c>
      <c r="X2519" t="str">
        <f t="shared" ca="1" si="118"/>
        <v xml:space="preserve"> CHVLG2-MG034 </v>
      </c>
      <c r="Y2519" s="1" t="str">
        <f t="shared" ca="1" si="119"/>
        <v xml:space="preserve">        0.0% </v>
      </c>
    </row>
    <row r="2520" spans="1:25" x14ac:dyDescent="0.25">
      <c r="A2520" t="s">
        <v>43</v>
      </c>
      <c r="B2520" t="s">
        <v>42</v>
      </c>
      <c r="C2520" t="s">
        <v>4847</v>
      </c>
      <c r="D2520" t="s">
        <v>4847</v>
      </c>
      <c r="E2520" t="s">
        <v>4847</v>
      </c>
      <c r="F2520" t="s">
        <v>4219</v>
      </c>
      <c r="G2520" t="s">
        <v>42</v>
      </c>
      <c r="H2520" t="s">
        <v>42</v>
      </c>
      <c r="I2520" t="s">
        <v>8534</v>
      </c>
      <c r="J2520" t="s">
        <v>8535</v>
      </c>
      <c r="K2520" t="s">
        <v>3830</v>
      </c>
      <c r="L2520" t="s">
        <v>7201</v>
      </c>
      <c r="M2520" t="s">
        <v>8705</v>
      </c>
      <c r="N2520" t="s">
        <v>8708</v>
      </c>
      <c r="O2520" t="s">
        <v>46</v>
      </c>
      <c r="P2520" t="s">
        <v>39</v>
      </c>
      <c r="Q2520" t="s">
        <v>44</v>
      </c>
      <c r="R2520" t="s">
        <v>4180</v>
      </c>
      <c r="S2520" t="s">
        <v>8701</v>
      </c>
      <c r="T2520" t="s">
        <v>39</v>
      </c>
      <c r="U2520" t="s">
        <v>45</v>
      </c>
      <c r="V2520" t="str" cm="1">
        <f t="array" aca="1" ref="V2520" ca="1">IFERROR(_xlfn.IFS(A2518="  ..............",OFFSET(A2518,2,0),A2517=" X-------------X",OFFSET(A2517,3,0),MATCH("  ..............",A2520:A2546,0)&gt;2,V2519),"-")</f>
        <v>-</v>
      </c>
      <c r="W2520" t="str">
        <f t="shared" ca="1" si="117"/>
        <v>-</v>
      </c>
      <c r="X2520" t="str">
        <f t="shared" ca="1" si="118"/>
        <v>-</v>
      </c>
      <c r="Y2520" s="1" t="str">
        <f t="shared" ca="1" si="119"/>
        <v>.............</v>
      </c>
    </row>
    <row r="2521" spans="1:25" x14ac:dyDescent="0.25">
      <c r="A2521" t="s">
        <v>29</v>
      </c>
      <c r="B2521" t="s">
        <v>31</v>
      </c>
      <c r="C2521" t="s">
        <v>31</v>
      </c>
      <c r="D2521" t="s">
        <v>31</v>
      </c>
      <c r="E2521" t="s">
        <v>31</v>
      </c>
      <c r="F2521" t="s">
        <v>32</v>
      </c>
      <c r="G2521" t="s">
        <v>31</v>
      </c>
      <c r="H2521" t="s">
        <v>31</v>
      </c>
      <c r="I2521" t="s">
        <v>33</v>
      </c>
      <c r="J2521" t="s">
        <v>30</v>
      </c>
      <c r="K2521" t="s">
        <v>34</v>
      </c>
      <c r="L2521" t="s">
        <v>31</v>
      </c>
      <c r="M2521" t="s">
        <v>31</v>
      </c>
      <c r="N2521" t="s">
        <v>31</v>
      </c>
      <c r="O2521" t="s">
        <v>35</v>
      </c>
      <c r="P2521" t="s">
        <v>33</v>
      </c>
      <c r="Q2521" t="s">
        <v>36</v>
      </c>
      <c r="R2521" t="s">
        <v>37</v>
      </c>
      <c r="S2521" t="s">
        <v>37</v>
      </c>
      <c r="T2521" t="s">
        <v>33</v>
      </c>
      <c r="U2521" t="s">
        <v>33</v>
      </c>
      <c r="V2521" t="str" cm="1">
        <f t="array" aca="1" ref="V2521" ca="1">IFERROR(_xlfn.IFS(A2519="  ..............",OFFSET(A2519,2,0),A2518=" X-------------X",OFFSET(A2518,3,0),MATCH("  ..............",A2521:A2547,0)&gt;2,V2520),"-")</f>
        <v>-</v>
      </c>
      <c r="W2521" t="str">
        <f t="shared" ca="1" si="117"/>
        <v>-</v>
      </c>
      <c r="X2521" t="str">
        <f t="shared" ca="1" si="118"/>
        <v/>
      </c>
      <c r="Y2521" s="1" t="str">
        <f t="shared" ca="1" si="119"/>
        <v xml:space="preserve">         0.0 </v>
      </c>
    </row>
    <row r="2522" spans="1:25" x14ac:dyDescent="0.25">
      <c r="A2522" t="s">
        <v>8709</v>
      </c>
      <c r="B2522" t="s">
        <v>8710</v>
      </c>
      <c r="C2522" t="s">
        <v>3819</v>
      </c>
      <c r="D2522" t="s">
        <v>3819</v>
      </c>
      <c r="E2522" t="s">
        <v>3819</v>
      </c>
      <c r="F2522" t="s">
        <v>3820</v>
      </c>
      <c r="G2522" t="s">
        <v>3819</v>
      </c>
      <c r="H2522" t="s">
        <v>3821</v>
      </c>
      <c r="I2522" t="s">
        <v>38</v>
      </c>
      <c r="J2522" t="s">
        <v>38</v>
      </c>
      <c r="K2522" t="s">
        <v>38</v>
      </c>
      <c r="L2522" t="s">
        <v>38</v>
      </c>
      <c r="M2522" t="s">
        <v>38</v>
      </c>
      <c r="N2522" t="s">
        <v>38</v>
      </c>
      <c r="O2522" t="s">
        <v>38</v>
      </c>
      <c r="P2522" t="s">
        <v>38</v>
      </c>
      <c r="Q2522" t="s">
        <v>38</v>
      </c>
      <c r="R2522" t="s">
        <v>38</v>
      </c>
      <c r="S2522" t="s">
        <v>38</v>
      </c>
      <c r="T2522" t="s">
        <v>38</v>
      </c>
      <c r="U2522" t="s">
        <v>38</v>
      </c>
      <c r="V2522" t="str" cm="1">
        <f t="array" aca="1" ref="V2522" ca="1">IFERROR(_xlfn.IFS(A2520="  ..............",OFFSET(A2520,2,0),A2519=" X-------------X",OFFSET(A2519,3,0),MATCH("  ..............",A2522:A2548,0)&gt;2,V2521),"-")</f>
        <v>-</v>
      </c>
      <c r="W2522" t="str">
        <f t="shared" ca="1" si="117"/>
        <v>-</v>
      </c>
      <c r="X2522" t="str">
        <f t="shared" ca="1" si="118"/>
        <v xml:space="preserve">              </v>
      </c>
      <c r="Y2522" s="1" t="str">
        <f t="shared" ca="1" si="119"/>
        <v xml:space="preserve">         0.0 </v>
      </c>
    </row>
    <row r="2523" spans="1:25" x14ac:dyDescent="0.25">
      <c r="A2523" t="s">
        <v>8711</v>
      </c>
      <c r="B2523" t="s">
        <v>8712</v>
      </c>
      <c r="C2523" t="s">
        <v>3819</v>
      </c>
      <c r="D2523" t="s">
        <v>3819</v>
      </c>
      <c r="E2523" t="s">
        <v>3819</v>
      </c>
      <c r="F2523" t="s">
        <v>3820</v>
      </c>
      <c r="G2523" t="s">
        <v>3819</v>
      </c>
      <c r="H2523" t="s">
        <v>3819</v>
      </c>
      <c r="I2523" t="s">
        <v>39</v>
      </c>
      <c r="J2523" t="s">
        <v>40</v>
      </c>
      <c r="K2523" t="s">
        <v>41</v>
      </c>
      <c r="L2523" t="s">
        <v>42</v>
      </c>
      <c r="M2523" t="s">
        <v>42</v>
      </c>
      <c r="N2523" t="s">
        <v>41</v>
      </c>
      <c r="O2523" t="s">
        <v>38</v>
      </c>
      <c r="P2523" t="s">
        <v>38</v>
      </c>
      <c r="Q2523" t="s">
        <v>38</v>
      </c>
      <c r="R2523" t="s">
        <v>38</v>
      </c>
      <c r="S2523" t="s">
        <v>38</v>
      </c>
      <c r="T2523" t="s">
        <v>38</v>
      </c>
      <c r="U2523" t="s">
        <v>38</v>
      </c>
      <c r="V2523" t="str" cm="1">
        <f t="array" aca="1" ref="V2523" ca="1">IFERROR(_xlfn.IFS(A2521="  ..............",OFFSET(A2521,2,0),A2520=" X-------------X",OFFSET(A2520,3,0),MATCH("  ..............",A2523:A2549,0)&gt;2,V2522),"-")</f>
        <v xml:space="preserve">  BURIT3-MG345  </v>
      </c>
      <c r="W2523" t="str">
        <f t="shared" ca="1" si="117"/>
        <v xml:space="preserve">   1.022 </v>
      </c>
      <c r="X2523" t="str">
        <f t="shared" ca="1" si="118"/>
        <v xml:space="preserve"> TMARIA-MG345 </v>
      </c>
      <c r="Y2523" s="1" t="str">
        <f t="shared" ca="1" si="119"/>
        <v xml:space="preserve">        6.4% </v>
      </c>
    </row>
    <row r="2524" spans="1:25" x14ac:dyDescent="0.25">
      <c r="A2524" t="s">
        <v>43</v>
      </c>
      <c r="B2524" t="s">
        <v>42</v>
      </c>
      <c r="C2524" t="s">
        <v>8110</v>
      </c>
      <c r="D2524" t="s">
        <v>8111</v>
      </c>
      <c r="E2524" t="s">
        <v>8110</v>
      </c>
      <c r="F2524" t="s">
        <v>5526</v>
      </c>
      <c r="G2524" t="s">
        <v>42</v>
      </c>
      <c r="H2524" t="s">
        <v>42</v>
      </c>
      <c r="I2524" t="s">
        <v>8166</v>
      </c>
      <c r="J2524" t="s">
        <v>8167</v>
      </c>
      <c r="K2524" t="s">
        <v>3830</v>
      </c>
      <c r="L2524" t="s">
        <v>8593</v>
      </c>
      <c r="M2524" t="s">
        <v>5338</v>
      </c>
      <c r="N2524" t="s">
        <v>7595</v>
      </c>
      <c r="O2524" t="s">
        <v>46</v>
      </c>
      <c r="P2524" t="s">
        <v>39</v>
      </c>
      <c r="Q2524" t="s">
        <v>44</v>
      </c>
      <c r="R2524" t="s">
        <v>4625</v>
      </c>
      <c r="S2524" t="s">
        <v>8113</v>
      </c>
      <c r="T2524" t="s">
        <v>39</v>
      </c>
      <c r="U2524" t="s">
        <v>45</v>
      </c>
      <c r="V2524" t="str" cm="1">
        <f t="array" aca="1" ref="V2524" ca="1">IFERROR(_xlfn.IFS(A2522="  ..............",OFFSET(A2522,2,0),A2521=" X-------------X",OFFSET(A2521,3,0),MATCH("  ..............",A2524:A2550,0)&gt;2,V2523),"-")</f>
        <v xml:space="preserve">  BURIT3-MG345  </v>
      </c>
      <c r="W2524" t="str">
        <f t="shared" ca="1" si="117"/>
        <v xml:space="preserve">   1.022 </v>
      </c>
      <c r="X2524" t="str">
        <f t="shared" ca="1" si="118"/>
        <v xml:space="preserve"> PIRAP2-MG345 </v>
      </c>
      <c r="Y2524" s="1" t="str">
        <f t="shared" ca="1" si="119"/>
        <v xml:space="preserve">       13.6% </v>
      </c>
    </row>
    <row r="2525" spans="1:25" x14ac:dyDescent="0.25">
      <c r="A2525" t="s">
        <v>43</v>
      </c>
      <c r="B2525" t="s">
        <v>42</v>
      </c>
      <c r="C2525" t="s">
        <v>8205</v>
      </c>
      <c r="D2525" t="s">
        <v>8205</v>
      </c>
      <c r="E2525" t="s">
        <v>8205</v>
      </c>
      <c r="F2525" t="s">
        <v>8713</v>
      </c>
      <c r="G2525" t="s">
        <v>42</v>
      </c>
      <c r="H2525" t="s">
        <v>42</v>
      </c>
      <c r="I2525" t="s">
        <v>6548</v>
      </c>
      <c r="J2525" t="s">
        <v>6549</v>
      </c>
      <c r="K2525" t="s">
        <v>3830</v>
      </c>
      <c r="L2525" t="s">
        <v>8714</v>
      </c>
      <c r="M2525" t="s">
        <v>8715</v>
      </c>
      <c r="N2525" t="s">
        <v>3881</v>
      </c>
      <c r="O2525" t="s">
        <v>46</v>
      </c>
      <c r="P2525" t="s">
        <v>39</v>
      </c>
      <c r="Q2525" t="s">
        <v>44</v>
      </c>
      <c r="R2525" t="s">
        <v>3891</v>
      </c>
      <c r="S2525" t="s">
        <v>8368</v>
      </c>
      <c r="T2525" t="s">
        <v>39</v>
      </c>
      <c r="U2525" t="s">
        <v>45</v>
      </c>
      <c r="V2525" t="str" cm="1">
        <f t="array" aca="1" ref="V2525" ca="1">IFERROR(_xlfn.IFS(A2523="  ..............",OFFSET(A2523,2,0),A2522=" X-------------X",OFFSET(A2522,3,0),MATCH("  ..............",A2525:A2551,0)&gt;2,V2524),"-")</f>
        <v xml:space="preserve">  BURIT3-MG345  </v>
      </c>
      <c r="W2525" t="str">
        <f t="shared" ca="1" si="117"/>
        <v xml:space="preserve">   1.022 </v>
      </c>
      <c r="X2525" t="str">
        <f t="shared" ca="1" si="118"/>
        <v xml:space="preserve"> PIRAP2-MG345 </v>
      </c>
      <c r="Y2525" s="1" t="str">
        <f t="shared" ca="1" si="119"/>
        <v xml:space="preserve">       16.3% </v>
      </c>
    </row>
    <row r="2526" spans="1:25" x14ac:dyDescent="0.25">
      <c r="A2526" t="s">
        <v>43</v>
      </c>
      <c r="B2526" t="s">
        <v>42</v>
      </c>
      <c r="C2526" t="s">
        <v>8110</v>
      </c>
      <c r="D2526" t="s">
        <v>8111</v>
      </c>
      <c r="E2526" t="s">
        <v>8110</v>
      </c>
      <c r="F2526" t="s">
        <v>8716</v>
      </c>
      <c r="G2526" t="s">
        <v>42</v>
      </c>
      <c r="H2526" t="s">
        <v>42</v>
      </c>
      <c r="I2526" t="s">
        <v>6548</v>
      </c>
      <c r="J2526" t="s">
        <v>6549</v>
      </c>
      <c r="K2526" t="s">
        <v>3914</v>
      </c>
      <c r="L2526" t="s">
        <v>6608</v>
      </c>
      <c r="M2526" t="s">
        <v>8717</v>
      </c>
      <c r="N2526" t="s">
        <v>8232</v>
      </c>
      <c r="O2526" t="s">
        <v>46</v>
      </c>
      <c r="P2526" t="s">
        <v>39</v>
      </c>
      <c r="Q2526" t="s">
        <v>44</v>
      </c>
      <c r="R2526" t="s">
        <v>3891</v>
      </c>
      <c r="S2526" t="s">
        <v>8371</v>
      </c>
      <c r="T2526" t="s">
        <v>39</v>
      </c>
      <c r="U2526" t="s">
        <v>45</v>
      </c>
      <c r="V2526" t="str" cm="1">
        <f t="array" aca="1" ref="V2526" ca="1">IFERROR(_xlfn.IFS(A2524="  ..............",OFFSET(A2524,2,0),A2523=" X-------------X",OFFSET(A2523,3,0),MATCH("  ..............",A2526:A2552,0)&gt;2,V2525),"-")</f>
        <v xml:space="preserve">  BURIT3-MG345  </v>
      </c>
      <c r="W2526" t="str">
        <f t="shared" ca="1" si="117"/>
        <v xml:space="preserve">   1.022 </v>
      </c>
      <c r="X2526" t="str">
        <f t="shared" ca="1" si="118"/>
        <v xml:space="preserve"> CHVLG--MG345 </v>
      </c>
      <c r="Y2526" s="1" t="str">
        <f t="shared" ca="1" si="119"/>
        <v xml:space="preserve">       10.5% </v>
      </c>
    </row>
    <row r="2527" spans="1:25" x14ac:dyDescent="0.25">
      <c r="A2527" t="s">
        <v>43</v>
      </c>
      <c r="B2527" t="s">
        <v>42</v>
      </c>
      <c r="C2527" t="s">
        <v>8205</v>
      </c>
      <c r="D2527" t="s">
        <v>8205</v>
      </c>
      <c r="E2527" t="s">
        <v>8205</v>
      </c>
      <c r="F2527" t="s">
        <v>4067</v>
      </c>
      <c r="G2527" t="s">
        <v>42</v>
      </c>
      <c r="H2527" t="s">
        <v>42</v>
      </c>
      <c r="I2527" t="s">
        <v>8207</v>
      </c>
      <c r="J2527" t="s">
        <v>8208</v>
      </c>
      <c r="K2527" t="s">
        <v>3830</v>
      </c>
      <c r="L2527" t="s">
        <v>6883</v>
      </c>
      <c r="M2527" t="s">
        <v>6806</v>
      </c>
      <c r="N2527" t="s">
        <v>8718</v>
      </c>
      <c r="O2527" t="s">
        <v>46</v>
      </c>
      <c r="P2527" t="s">
        <v>39</v>
      </c>
      <c r="Q2527" t="s">
        <v>44</v>
      </c>
      <c r="R2527" t="s">
        <v>4707</v>
      </c>
      <c r="S2527" t="s">
        <v>8688</v>
      </c>
      <c r="T2527" t="s">
        <v>39</v>
      </c>
      <c r="U2527" t="s">
        <v>45</v>
      </c>
      <c r="V2527" t="str" cm="1">
        <f t="array" aca="1" ref="V2527" ca="1">IFERROR(_xlfn.IFS(A2525="  ..............",OFFSET(A2525,2,0),A2524=" X-------------X",OFFSET(A2524,3,0),MATCH("  ..............",A2527:A2553,0)&gt;2,V2526),"-")</f>
        <v xml:space="preserve">  BURIT3-MG345  </v>
      </c>
      <c r="W2527" t="str">
        <f t="shared" ca="1" si="117"/>
        <v xml:space="preserve">   1.022 </v>
      </c>
      <c r="X2527" t="str">
        <f t="shared" ca="1" si="118"/>
        <v xml:space="preserve"> BRTZT1-MG000 </v>
      </c>
      <c r="Y2527" s="1" t="str">
        <f t="shared" ca="1" si="119"/>
        <v xml:space="preserve">       64.3% </v>
      </c>
    </row>
    <row r="2528" spans="1:25" x14ac:dyDescent="0.25">
      <c r="A2528" t="s">
        <v>43</v>
      </c>
      <c r="B2528" t="s">
        <v>42</v>
      </c>
      <c r="C2528" t="s">
        <v>3938</v>
      </c>
      <c r="D2528" t="s">
        <v>3939</v>
      </c>
      <c r="E2528" t="s">
        <v>3938</v>
      </c>
      <c r="F2528" t="s">
        <v>8719</v>
      </c>
      <c r="G2528" t="s">
        <v>42</v>
      </c>
      <c r="H2528" t="s">
        <v>42</v>
      </c>
      <c r="I2528" t="s">
        <v>6351</v>
      </c>
      <c r="J2528" t="s">
        <v>6352</v>
      </c>
      <c r="K2528" t="s">
        <v>3830</v>
      </c>
      <c r="L2528" t="s">
        <v>6126</v>
      </c>
      <c r="M2528" t="s">
        <v>8720</v>
      </c>
      <c r="N2528" t="s">
        <v>8721</v>
      </c>
      <c r="O2528" t="s">
        <v>8722</v>
      </c>
      <c r="P2528" t="s">
        <v>39</v>
      </c>
      <c r="Q2528" t="s">
        <v>7556</v>
      </c>
      <c r="R2528" t="s">
        <v>3832</v>
      </c>
      <c r="S2528" t="s">
        <v>6423</v>
      </c>
      <c r="T2528" t="s">
        <v>39</v>
      </c>
      <c r="U2528" t="s">
        <v>45</v>
      </c>
      <c r="V2528" t="str" cm="1">
        <f t="array" aca="1" ref="V2528" ca="1">IFERROR(_xlfn.IFS(A2526="  ..............",OFFSET(A2526,2,0),A2525=" X-------------X",OFFSET(A2525,3,0),MATCH("  ..............",A2528:A2554,0)&gt;2,V2527),"-")</f>
        <v>-</v>
      </c>
      <c r="W2528" t="str">
        <f t="shared" ca="1" si="117"/>
        <v>-</v>
      </c>
      <c r="X2528" t="str">
        <f t="shared" ca="1" si="118"/>
        <v>-</v>
      </c>
      <c r="Y2528" s="1" t="str">
        <f t="shared" ca="1" si="119"/>
        <v>.............</v>
      </c>
    </row>
    <row r="2529" spans="1:25" x14ac:dyDescent="0.25">
      <c r="A2529" t="s">
        <v>29</v>
      </c>
      <c r="B2529" t="s">
        <v>31</v>
      </c>
      <c r="C2529" t="s">
        <v>31</v>
      </c>
      <c r="D2529" t="s">
        <v>31</v>
      </c>
      <c r="E2529" t="s">
        <v>31</v>
      </c>
      <c r="F2529" t="s">
        <v>32</v>
      </c>
      <c r="G2529" t="s">
        <v>31</v>
      </c>
      <c r="H2529" t="s">
        <v>31</v>
      </c>
      <c r="I2529" t="s">
        <v>33</v>
      </c>
      <c r="J2529" t="s">
        <v>30</v>
      </c>
      <c r="K2529" t="s">
        <v>34</v>
      </c>
      <c r="L2529" t="s">
        <v>31</v>
      </c>
      <c r="M2529" t="s">
        <v>31</v>
      </c>
      <c r="N2529" t="s">
        <v>31</v>
      </c>
      <c r="O2529" t="s">
        <v>35</v>
      </c>
      <c r="P2529" t="s">
        <v>33</v>
      </c>
      <c r="Q2529" t="s">
        <v>36</v>
      </c>
      <c r="R2529" t="s">
        <v>37</v>
      </c>
      <c r="S2529" t="s">
        <v>37</v>
      </c>
      <c r="T2529" t="s">
        <v>33</v>
      </c>
      <c r="U2529" t="s">
        <v>33</v>
      </c>
      <c r="V2529" t="str" cm="1">
        <f t="array" aca="1" ref="V2529" ca="1">IFERROR(_xlfn.IFS(A2527="  ..............",OFFSET(A2527,2,0),A2526=" X-------------X",OFFSET(A2526,3,0),MATCH("  ..............",A2529:A2555,0)&gt;2,V2528),"-")</f>
        <v>-</v>
      </c>
      <c r="W2529" t="str">
        <f t="shared" ca="1" si="117"/>
        <v>-</v>
      </c>
      <c r="X2529" t="str">
        <f t="shared" ca="1" si="118"/>
        <v/>
      </c>
      <c r="Y2529" s="1" t="str">
        <f t="shared" ca="1" si="119"/>
        <v xml:space="preserve">         0.0 </v>
      </c>
    </row>
    <row r="2530" spans="1:25" x14ac:dyDescent="0.25">
      <c r="A2530" t="s">
        <v>8723</v>
      </c>
      <c r="B2530" t="s">
        <v>8724</v>
      </c>
      <c r="C2530" t="s">
        <v>3819</v>
      </c>
      <c r="D2530" t="s">
        <v>3819</v>
      </c>
      <c r="E2530" t="s">
        <v>3819</v>
      </c>
      <c r="F2530" t="s">
        <v>3820</v>
      </c>
      <c r="G2530" t="s">
        <v>3819</v>
      </c>
      <c r="H2530" t="s">
        <v>3821</v>
      </c>
      <c r="I2530" t="s">
        <v>38</v>
      </c>
      <c r="J2530" t="s">
        <v>38</v>
      </c>
      <c r="K2530" t="s">
        <v>38</v>
      </c>
      <c r="L2530" t="s">
        <v>38</v>
      </c>
      <c r="M2530" t="s">
        <v>38</v>
      </c>
      <c r="N2530" t="s">
        <v>38</v>
      </c>
      <c r="O2530" t="s">
        <v>38</v>
      </c>
      <c r="P2530" t="s">
        <v>38</v>
      </c>
      <c r="Q2530" t="s">
        <v>38</v>
      </c>
      <c r="R2530" t="s">
        <v>38</v>
      </c>
      <c r="S2530" t="s">
        <v>38</v>
      </c>
      <c r="T2530" t="s">
        <v>38</v>
      </c>
      <c r="U2530" t="s">
        <v>38</v>
      </c>
      <c r="V2530" t="str" cm="1">
        <f t="array" aca="1" ref="V2530" ca="1">IFERROR(_xlfn.IFS(A2528="  ..............",OFFSET(A2528,2,0),A2527=" X-------------X",OFFSET(A2527,3,0),MATCH("  ..............",A2530:A2556,0)&gt;2,V2529),"-")</f>
        <v>-</v>
      </c>
      <c r="W2530" t="str">
        <f t="shared" ca="1" si="117"/>
        <v>-</v>
      </c>
      <c r="X2530" t="str">
        <f t="shared" ca="1" si="118"/>
        <v xml:space="preserve">              </v>
      </c>
      <c r="Y2530" s="1" t="str">
        <f t="shared" ca="1" si="119"/>
        <v xml:space="preserve">         0.0 </v>
      </c>
    </row>
    <row r="2531" spans="1:25" x14ac:dyDescent="0.25">
      <c r="A2531" t="s">
        <v>8725</v>
      </c>
      <c r="B2531" t="s">
        <v>7901</v>
      </c>
      <c r="C2531" t="s">
        <v>8726</v>
      </c>
      <c r="D2531" t="s">
        <v>3819</v>
      </c>
      <c r="E2531" t="s">
        <v>3819</v>
      </c>
      <c r="F2531" t="s">
        <v>3820</v>
      </c>
      <c r="G2531" t="s">
        <v>3819</v>
      </c>
      <c r="H2531" t="s">
        <v>3819</v>
      </c>
      <c r="I2531" t="s">
        <v>39</v>
      </c>
      <c r="J2531" t="s">
        <v>40</v>
      </c>
      <c r="K2531" t="s">
        <v>41</v>
      </c>
      <c r="L2531" t="s">
        <v>42</v>
      </c>
      <c r="M2531" t="s">
        <v>42</v>
      </c>
      <c r="N2531" t="s">
        <v>41</v>
      </c>
      <c r="O2531" t="s">
        <v>38</v>
      </c>
      <c r="P2531" t="s">
        <v>38</v>
      </c>
      <c r="Q2531" t="s">
        <v>38</v>
      </c>
      <c r="R2531" t="s">
        <v>38</v>
      </c>
      <c r="S2531" t="s">
        <v>38</v>
      </c>
      <c r="T2531" t="s">
        <v>38</v>
      </c>
      <c r="U2531" t="s">
        <v>38</v>
      </c>
      <c r="V2531" t="str" cm="1">
        <f t="array" aca="1" ref="V2531" ca="1">IFERROR(_xlfn.IFS(A2529="  ..............",OFFSET(A2529,2,0),A2528=" X-------------X",OFFSET(A2528,3,0),MATCH("  ..............",A2531:A2557,0)&gt;2,V2530),"-")</f>
        <v xml:space="preserve">  PFIAL-CER020  </v>
      </c>
      <c r="W2531" t="str">
        <f t="shared" ca="1" si="117"/>
        <v xml:space="preserve">   0.946 </v>
      </c>
      <c r="X2531" t="str">
        <f t="shared" ca="1" si="118"/>
        <v xml:space="preserve"> P.FIAL-MG345 </v>
      </c>
      <c r="Y2531" s="1" t="str">
        <f t="shared" ca="1" si="119"/>
        <v xml:space="preserve">        0.0% </v>
      </c>
    </row>
    <row r="2532" spans="1:25" x14ac:dyDescent="0.25">
      <c r="A2532" t="s">
        <v>43</v>
      </c>
      <c r="B2532" t="s">
        <v>42</v>
      </c>
      <c r="C2532" t="s">
        <v>4847</v>
      </c>
      <c r="D2532" t="s">
        <v>4847</v>
      </c>
      <c r="E2532" t="s">
        <v>4847</v>
      </c>
      <c r="F2532" t="s">
        <v>4219</v>
      </c>
      <c r="G2532" t="s">
        <v>42</v>
      </c>
      <c r="H2532" t="s">
        <v>42</v>
      </c>
      <c r="I2532" t="s">
        <v>8344</v>
      </c>
      <c r="J2532" t="s">
        <v>8345</v>
      </c>
      <c r="K2532" t="s">
        <v>3830</v>
      </c>
      <c r="L2532" t="s">
        <v>3819</v>
      </c>
      <c r="M2532" t="s">
        <v>8726</v>
      </c>
      <c r="N2532" t="s">
        <v>8317</v>
      </c>
      <c r="O2532" t="s">
        <v>46</v>
      </c>
      <c r="P2532" t="s">
        <v>39</v>
      </c>
      <c r="Q2532" t="s">
        <v>44</v>
      </c>
      <c r="R2532" t="s">
        <v>3832</v>
      </c>
      <c r="S2532" t="s">
        <v>8318</v>
      </c>
      <c r="T2532" t="s">
        <v>39</v>
      </c>
      <c r="U2532" t="s">
        <v>45</v>
      </c>
      <c r="V2532" t="str" cm="1">
        <f t="array" aca="1" ref="V2532" ca="1">IFERROR(_xlfn.IFS(A2530="  ..............",OFFSET(A2530,2,0),A2529=" X-------------X",OFFSET(A2529,3,0),MATCH("  ..............",A2532:A2558,0)&gt;2,V2531),"-")</f>
        <v>-</v>
      </c>
      <c r="W2532" t="str">
        <f t="shared" ca="1" si="117"/>
        <v>-</v>
      </c>
      <c r="X2532" t="str">
        <f t="shared" ca="1" si="118"/>
        <v>-</v>
      </c>
      <c r="Y2532" s="1" t="str">
        <f t="shared" ca="1" si="119"/>
        <v>.............</v>
      </c>
    </row>
    <row r="2533" spans="1:25" x14ac:dyDescent="0.25">
      <c r="A2533" t="s">
        <v>29</v>
      </c>
      <c r="B2533" t="s">
        <v>31</v>
      </c>
      <c r="C2533" t="s">
        <v>31</v>
      </c>
      <c r="D2533" t="s">
        <v>31</v>
      </c>
      <c r="E2533" t="s">
        <v>31</v>
      </c>
      <c r="F2533" t="s">
        <v>32</v>
      </c>
      <c r="G2533" t="s">
        <v>31</v>
      </c>
      <c r="H2533" t="s">
        <v>31</v>
      </c>
      <c r="I2533" t="s">
        <v>33</v>
      </c>
      <c r="J2533" t="s">
        <v>30</v>
      </c>
      <c r="K2533" t="s">
        <v>34</v>
      </c>
      <c r="L2533" t="s">
        <v>31</v>
      </c>
      <c r="M2533" t="s">
        <v>31</v>
      </c>
      <c r="N2533" t="s">
        <v>31</v>
      </c>
      <c r="O2533" t="s">
        <v>35</v>
      </c>
      <c r="P2533" t="s">
        <v>33</v>
      </c>
      <c r="Q2533" t="s">
        <v>36</v>
      </c>
      <c r="R2533" t="s">
        <v>37</v>
      </c>
      <c r="S2533" t="s">
        <v>37</v>
      </c>
      <c r="T2533" t="s">
        <v>33</v>
      </c>
      <c r="U2533" t="s">
        <v>33</v>
      </c>
      <c r="V2533" t="str" cm="1">
        <f t="array" aca="1" ref="V2533" ca="1">IFERROR(_xlfn.IFS(A2531="  ..............",OFFSET(A2531,2,0),A2530=" X-------------X",OFFSET(A2530,3,0),MATCH("  ..............",A2533:A2559,0)&gt;2,V2532),"-")</f>
        <v>-</v>
      </c>
      <c r="W2533" t="str">
        <f t="shared" ca="1" si="117"/>
        <v>-</v>
      </c>
      <c r="X2533" t="str">
        <f t="shared" ca="1" si="118"/>
        <v/>
      </c>
      <c r="Y2533" s="1" t="str">
        <f t="shared" ca="1" si="119"/>
        <v xml:space="preserve">         0.0 </v>
      </c>
    </row>
    <row r="2534" spans="1:25" x14ac:dyDescent="0.25">
      <c r="A2534" t="s">
        <v>8727</v>
      </c>
      <c r="B2534" t="s">
        <v>4460</v>
      </c>
      <c r="C2534" t="s">
        <v>3819</v>
      </c>
      <c r="D2534" t="s">
        <v>3819</v>
      </c>
      <c r="E2534" t="s">
        <v>3819</v>
      </c>
      <c r="F2534" t="s">
        <v>3820</v>
      </c>
      <c r="G2534" t="s">
        <v>3819</v>
      </c>
      <c r="H2534" t="s">
        <v>3821</v>
      </c>
      <c r="I2534" t="s">
        <v>38</v>
      </c>
      <c r="J2534" t="s">
        <v>38</v>
      </c>
      <c r="K2534" t="s">
        <v>38</v>
      </c>
      <c r="L2534" t="s">
        <v>38</v>
      </c>
      <c r="M2534" t="s">
        <v>38</v>
      </c>
      <c r="N2534" t="s">
        <v>38</v>
      </c>
      <c r="O2534" t="s">
        <v>38</v>
      </c>
      <c r="P2534" t="s">
        <v>38</v>
      </c>
      <c r="Q2534" t="s">
        <v>38</v>
      </c>
      <c r="R2534" t="s">
        <v>38</v>
      </c>
      <c r="S2534" t="s">
        <v>38</v>
      </c>
      <c r="T2534" t="s">
        <v>38</v>
      </c>
      <c r="U2534" t="s">
        <v>38</v>
      </c>
      <c r="V2534" t="str" cm="1">
        <f t="array" aca="1" ref="V2534" ca="1">IFERROR(_xlfn.IFS(A2532="  ..............",OFFSET(A2532,2,0),A2531=" X-------------X",OFFSET(A2531,3,0),MATCH("  ..............",A2534:A2560,0)&gt;2,V2533),"-")</f>
        <v>-</v>
      </c>
      <c r="W2534" t="str">
        <f t="shared" ca="1" si="117"/>
        <v>-</v>
      </c>
      <c r="X2534" t="str">
        <f t="shared" ca="1" si="118"/>
        <v xml:space="preserve">              </v>
      </c>
      <c r="Y2534" s="1" t="str">
        <f t="shared" ca="1" si="119"/>
        <v xml:space="preserve">         0.0 </v>
      </c>
    </row>
    <row r="2535" spans="1:25" x14ac:dyDescent="0.25">
      <c r="A2535" t="s">
        <v>8728</v>
      </c>
      <c r="B2535" t="s">
        <v>8729</v>
      </c>
      <c r="C2535" t="s">
        <v>3819</v>
      </c>
      <c r="D2535" t="s">
        <v>3819</v>
      </c>
      <c r="E2535" t="s">
        <v>3819</v>
      </c>
      <c r="F2535" t="s">
        <v>3820</v>
      </c>
      <c r="G2535" t="s">
        <v>3819</v>
      </c>
      <c r="H2535" t="s">
        <v>3819</v>
      </c>
      <c r="I2535" t="s">
        <v>39</v>
      </c>
      <c r="J2535" t="s">
        <v>40</v>
      </c>
      <c r="K2535" t="s">
        <v>41</v>
      </c>
      <c r="L2535" t="s">
        <v>42</v>
      </c>
      <c r="M2535" t="s">
        <v>42</v>
      </c>
      <c r="N2535" t="s">
        <v>41</v>
      </c>
      <c r="O2535" t="s">
        <v>38</v>
      </c>
      <c r="P2535" t="s">
        <v>38</v>
      </c>
      <c r="Q2535" t="s">
        <v>38</v>
      </c>
      <c r="R2535" t="s">
        <v>38</v>
      </c>
      <c r="S2535" t="s">
        <v>38</v>
      </c>
      <c r="T2535" t="s">
        <v>38</v>
      </c>
      <c r="U2535" t="s">
        <v>38</v>
      </c>
      <c r="V2535" t="str" cm="1">
        <f t="array" aca="1" ref="V2535" ca="1">IFERROR(_xlfn.IFS(A2533="  ..............",OFFSET(A2533,2,0),A2532=" X-------------X",OFFSET(A2532,3,0),MATCH("  ..............",A2535:A2561,0)&gt;2,V2534),"-")</f>
        <v xml:space="preserve">  JECEAB-MG345  </v>
      </c>
      <c r="W2535" t="str">
        <f t="shared" ca="1" si="117"/>
        <v xml:space="preserve">   1.011 </v>
      </c>
      <c r="X2535" t="str">
        <f t="shared" ca="1" si="118"/>
        <v xml:space="preserve"> ITUTIN-MG345 </v>
      </c>
      <c r="Y2535" s="1" t="str">
        <f t="shared" ca="1" si="119"/>
        <v xml:space="preserve">        3.8% </v>
      </c>
    </row>
    <row r="2536" spans="1:25" x14ac:dyDescent="0.25">
      <c r="A2536" t="s">
        <v>43</v>
      </c>
      <c r="B2536" t="s">
        <v>42</v>
      </c>
      <c r="C2536" t="s">
        <v>7719</v>
      </c>
      <c r="D2536" t="s">
        <v>7720</v>
      </c>
      <c r="E2536" t="s">
        <v>7719</v>
      </c>
      <c r="F2536" t="s">
        <v>4257</v>
      </c>
      <c r="G2536" t="s">
        <v>42</v>
      </c>
      <c r="H2536" t="s">
        <v>42</v>
      </c>
      <c r="I2536" t="s">
        <v>7667</v>
      </c>
      <c r="J2536" t="s">
        <v>7668</v>
      </c>
      <c r="K2536" t="s">
        <v>3830</v>
      </c>
      <c r="L2536" t="s">
        <v>8730</v>
      </c>
      <c r="M2536" t="s">
        <v>8731</v>
      </c>
      <c r="N2536" t="s">
        <v>7075</v>
      </c>
      <c r="O2536" t="s">
        <v>46</v>
      </c>
      <c r="P2536" t="s">
        <v>39</v>
      </c>
      <c r="Q2536" t="s">
        <v>44</v>
      </c>
      <c r="R2536" t="s">
        <v>3918</v>
      </c>
      <c r="S2536" t="s">
        <v>7726</v>
      </c>
      <c r="T2536" t="s">
        <v>39</v>
      </c>
      <c r="U2536" t="s">
        <v>45</v>
      </c>
      <c r="V2536" t="str" cm="1">
        <f t="array" aca="1" ref="V2536" ca="1">IFERROR(_xlfn.IFS(A2534="  ..............",OFFSET(A2534,2,0),A2533=" X-------------X",OFFSET(A2533,3,0),MATCH("  ..............",A2536:A2562,0)&gt;2,V2535),"-")</f>
        <v xml:space="preserve">  JECEAB-MG345  </v>
      </c>
      <c r="W2536" t="str">
        <f t="shared" ca="1" si="117"/>
        <v xml:space="preserve">   1.011 </v>
      </c>
      <c r="X2536" t="str">
        <f t="shared" ca="1" si="118"/>
        <v xml:space="preserve"> LAFAIE-MG345 </v>
      </c>
      <c r="Y2536" s="1" t="str">
        <f t="shared" ca="1" si="119"/>
        <v xml:space="preserve">       20.0% </v>
      </c>
    </row>
    <row r="2537" spans="1:25" x14ac:dyDescent="0.25">
      <c r="A2537" t="s">
        <v>43</v>
      </c>
      <c r="B2537" t="s">
        <v>42</v>
      </c>
      <c r="C2537" t="s">
        <v>7977</v>
      </c>
      <c r="D2537" t="s">
        <v>7977</v>
      </c>
      <c r="E2537" t="s">
        <v>7977</v>
      </c>
      <c r="F2537" t="s">
        <v>5760</v>
      </c>
      <c r="G2537" t="s">
        <v>42</v>
      </c>
      <c r="H2537" t="s">
        <v>42</v>
      </c>
      <c r="I2537" t="s">
        <v>7836</v>
      </c>
      <c r="J2537" t="s">
        <v>7837</v>
      </c>
      <c r="K2537" t="s">
        <v>3830</v>
      </c>
      <c r="L2537" t="s">
        <v>8732</v>
      </c>
      <c r="M2537" t="s">
        <v>5365</v>
      </c>
      <c r="N2537" t="s">
        <v>8733</v>
      </c>
      <c r="O2537" t="s">
        <v>46</v>
      </c>
      <c r="P2537" t="s">
        <v>39</v>
      </c>
      <c r="Q2537" t="s">
        <v>44</v>
      </c>
      <c r="R2537" t="s">
        <v>4248</v>
      </c>
      <c r="S2537" t="s">
        <v>7981</v>
      </c>
      <c r="T2537" t="s">
        <v>39</v>
      </c>
      <c r="U2537" t="s">
        <v>45</v>
      </c>
      <c r="V2537" t="str" cm="1">
        <f t="array" aca="1" ref="V2537" ca="1">IFERROR(_xlfn.IFS(A2535="  ..............",OFFSET(A2535,2,0),A2534=" X-------------X",OFFSET(A2534,3,0),MATCH("  ..............",A2537:A2563,0)&gt;2,V2536),"-")</f>
        <v xml:space="preserve">  JECEAB-MG345  </v>
      </c>
      <c r="W2537" t="str">
        <f t="shared" ca="1" si="117"/>
        <v xml:space="preserve">   1.011 </v>
      </c>
      <c r="X2537" t="str">
        <f t="shared" ca="1" si="118"/>
        <v xml:space="preserve"> ITABTO-MG345 </v>
      </c>
      <c r="Y2537" s="1" t="str">
        <f t="shared" ca="1" si="119"/>
        <v xml:space="preserve">       17.3% </v>
      </c>
    </row>
    <row r="2538" spans="1:25" x14ac:dyDescent="0.25">
      <c r="A2538" t="s">
        <v>43</v>
      </c>
      <c r="B2538" t="s">
        <v>42</v>
      </c>
      <c r="C2538" t="s">
        <v>7977</v>
      </c>
      <c r="D2538" t="s">
        <v>7977</v>
      </c>
      <c r="E2538" t="s">
        <v>7977</v>
      </c>
      <c r="F2538" t="s">
        <v>8734</v>
      </c>
      <c r="G2538" t="s">
        <v>42</v>
      </c>
      <c r="H2538" t="s">
        <v>42</v>
      </c>
      <c r="I2538" t="s">
        <v>6571</v>
      </c>
      <c r="J2538" t="s">
        <v>6572</v>
      </c>
      <c r="K2538" t="s">
        <v>3830</v>
      </c>
      <c r="L2538" t="s">
        <v>8735</v>
      </c>
      <c r="M2538" t="s">
        <v>7204</v>
      </c>
      <c r="N2538" t="s">
        <v>8736</v>
      </c>
      <c r="O2538" t="s">
        <v>46</v>
      </c>
      <c r="P2538" t="s">
        <v>39</v>
      </c>
      <c r="Q2538" t="s">
        <v>44</v>
      </c>
      <c r="R2538" t="s">
        <v>4853</v>
      </c>
      <c r="S2538" t="s">
        <v>8737</v>
      </c>
      <c r="T2538" t="s">
        <v>39</v>
      </c>
      <c r="U2538" t="s">
        <v>45</v>
      </c>
      <c r="V2538" t="str" cm="1">
        <f t="array" aca="1" ref="V2538" ca="1">IFERROR(_xlfn.IFS(A2536="  ..............",OFFSET(A2536,2,0),A2535=" X-------------X",OFFSET(A2535,3,0),MATCH("  ..............",A2538:A2564,0)&gt;2,V2537),"-")</f>
        <v xml:space="preserve">  JECEAB-MG345  </v>
      </c>
      <c r="W2538" t="str">
        <f t="shared" ca="1" si="117"/>
        <v xml:space="preserve">   1.011 </v>
      </c>
      <c r="X2538" t="str">
        <f t="shared" ca="1" si="118"/>
        <v xml:space="preserve"> ITABTO-MG345 </v>
      </c>
      <c r="Y2538" s="1" t="str">
        <f t="shared" ca="1" si="119"/>
        <v xml:space="preserve">       16.6% </v>
      </c>
    </row>
    <row r="2539" spans="1:25" x14ac:dyDescent="0.25">
      <c r="A2539" t="s">
        <v>43</v>
      </c>
      <c r="B2539" t="s">
        <v>42</v>
      </c>
      <c r="C2539" t="s">
        <v>7719</v>
      </c>
      <c r="D2539" t="s">
        <v>7720</v>
      </c>
      <c r="E2539" t="s">
        <v>7719</v>
      </c>
      <c r="F2539" t="s">
        <v>8040</v>
      </c>
      <c r="G2539" t="s">
        <v>42</v>
      </c>
      <c r="H2539" t="s">
        <v>42</v>
      </c>
      <c r="I2539" t="s">
        <v>6571</v>
      </c>
      <c r="J2539" t="s">
        <v>6572</v>
      </c>
      <c r="K2539" t="s">
        <v>3914</v>
      </c>
      <c r="L2539" t="s">
        <v>8738</v>
      </c>
      <c r="M2539" t="s">
        <v>8739</v>
      </c>
      <c r="N2539" t="s">
        <v>3979</v>
      </c>
      <c r="O2539" t="s">
        <v>46</v>
      </c>
      <c r="P2539" t="s">
        <v>39</v>
      </c>
      <c r="Q2539" t="s">
        <v>44</v>
      </c>
      <c r="R2539" t="s">
        <v>6323</v>
      </c>
      <c r="S2539" t="s">
        <v>8740</v>
      </c>
      <c r="T2539" t="s">
        <v>39</v>
      </c>
      <c r="U2539" t="s">
        <v>45</v>
      </c>
      <c r="V2539" t="str" cm="1">
        <f t="array" aca="1" ref="V2539" ca="1">IFERROR(_xlfn.IFS(A2537="  ..............",OFFSET(A2537,2,0),A2536=" X-------------X",OFFSET(A2536,3,0),MATCH("  ..............",A2539:A2565,0)&gt;2,V2538),"-")</f>
        <v xml:space="preserve">  JECEAB-MG345  </v>
      </c>
      <c r="W2539" t="str">
        <f t="shared" ca="1" si="117"/>
        <v xml:space="preserve">   1.011 </v>
      </c>
      <c r="X2539" t="str">
        <f t="shared" ca="1" si="118"/>
        <v xml:space="preserve"> JEC.T1-MG000 </v>
      </c>
      <c r="Y2539" s="1" t="str">
        <f t="shared" ca="1" si="119"/>
        <v xml:space="preserve">       27.4% </v>
      </c>
    </row>
    <row r="2540" spans="1:25" x14ac:dyDescent="0.25">
      <c r="A2540" t="s">
        <v>43</v>
      </c>
      <c r="B2540" t="s">
        <v>42</v>
      </c>
      <c r="C2540" t="s">
        <v>8741</v>
      </c>
      <c r="D2540" t="s">
        <v>8741</v>
      </c>
      <c r="E2540" t="s">
        <v>8741</v>
      </c>
      <c r="F2540" t="s">
        <v>7973</v>
      </c>
      <c r="G2540" t="s">
        <v>42</v>
      </c>
      <c r="H2540" t="s">
        <v>42</v>
      </c>
      <c r="I2540" t="s">
        <v>8742</v>
      </c>
      <c r="J2540" t="s">
        <v>8743</v>
      </c>
      <c r="K2540" t="s">
        <v>3830</v>
      </c>
      <c r="L2540" t="s">
        <v>7333</v>
      </c>
      <c r="M2540" t="s">
        <v>6933</v>
      </c>
      <c r="N2540" t="s">
        <v>5993</v>
      </c>
      <c r="O2540" t="s">
        <v>48</v>
      </c>
      <c r="P2540" t="s">
        <v>39</v>
      </c>
      <c r="Q2540" t="s">
        <v>44</v>
      </c>
      <c r="R2540" t="s">
        <v>4888</v>
      </c>
      <c r="S2540" t="s">
        <v>8744</v>
      </c>
      <c r="T2540" t="s">
        <v>39</v>
      </c>
      <c r="U2540" t="s">
        <v>45</v>
      </c>
      <c r="V2540" t="str" cm="1">
        <f t="array" aca="1" ref="V2540" ca="1">IFERROR(_xlfn.IFS(A2538="  ..............",OFFSET(A2538,2,0),A2537=" X-------------X",OFFSET(A2537,3,0),MATCH("  ..............",A2540:A2566,0)&gt;2,V2539),"-")</f>
        <v xml:space="preserve">  JECEAB-MG345  </v>
      </c>
      <c r="W2540" t="str">
        <f t="shared" ca="1" si="117"/>
        <v xml:space="preserve">   1.011 </v>
      </c>
      <c r="X2540" t="str">
        <f t="shared" ca="1" si="118"/>
        <v xml:space="preserve"> JEC.T2-MG000 </v>
      </c>
      <c r="Y2540" s="1" t="str">
        <f t="shared" ca="1" si="119"/>
        <v xml:space="preserve">       27.4% </v>
      </c>
    </row>
    <row r="2541" spans="1:25" x14ac:dyDescent="0.25">
      <c r="A2541" t="s">
        <v>43</v>
      </c>
      <c r="B2541" t="s">
        <v>42</v>
      </c>
      <c r="C2541" t="s">
        <v>8741</v>
      </c>
      <c r="D2541" t="s">
        <v>8741</v>
      </c>
      <c r="E2541" t="s">
        <v>8741</v>
      </c>
      <c r="F2541" t="s">
        <v>7973</v>
      </c>
      <c r="G2541" t="s">
        <v>42</v>
      </c>
      <c r="H2541" t="s">
        <v>42</v>
      </c>
      <c r="I2541" t="s">
        <v>8745</v>
      </c>
      <c r="J2541" t="s">
        <v>8746</v>
      </c>
      <c r="K2541" t="s">
        <v>3914</v>
      </c>
      <c r="L2541" t="s">
        <v>7333</v>
      </c>
      <c r="M2541" t="s">
        <v>6933</v>
      </c>
      <c r="N2541" t="s">
        <v>5993</v>
      </c>
      <c r="O2541" t="s">
        <v>48</v>
      </c>
      <c r="P2541" t="s">
        <v>39</v>
      </c>
      <c r="Q2541" t="s">
        <v>44</v>
      </c>
      <c r="R2541" t="s">
        <v>4888</v>
      </c>
      <c r="S2541" t="s">
        <v>8744</v>
      </c>
      <c r="T2541" t="s">
        <v>39</v>
      </c>
      <c r="U2541" t="s">
        <v>45</v>
      </c>
      <c r="V2541" t="str" cm="1">
        <f t="array" aca="1" ref="V2541" ca="1">IFERROR(_xlfn.IFS(A2539="  ..............",OFFSET(A2539,2,0),A2538=" X-------------X",OFFSET(A2538,3,0),MATCH("  ..............",A2541:A2567,0)&gt;2,V2540),"-")</f>
        <v xml:space="preserve">  JECEAB-MG345  </v>
      </c>
      <c r="W2541" t="str">
        <f t="shared" ca="1" si="117"/>
        <v xml:space="preserve">   1.011 </v>
      </c>
      <c r="X2541" t="str">
        <f t="shared" ca="1" si="118"/>
        <v xml:space="preserve"> JEC.T3-MG000 </v>
      </c>
      <c r="Y2541" s="1" t="str">
        <f t="shared" ca="1" si="119"/>
        <v xml:space="preserve">       27.4% </v>
      </c>
    </row>
    <row r="2542" spans="1:25" x14ac:dyDescent="0.25">
      <c r="A2542" t="s">
        <v>43</v>
      </c>
      <c r="B2542" t="s">
        <v>42</v>
      </c>
      <c r="C2542" t="s">
        <v>8741</v>
      </c>
      <c r="D2542" t="s">
        <v>8741</v>
      </c>
      <c r="E2542" t="s">
        <v>8741</v>
      </c>
      <c r="F2542" t="s">
        <v>7973</v>
      </c>
      <c r="G2542" t="s">
        <v>42</v>
      </c>
      <c r="H2542" t="s">
        <v>42</v>
      </c>
      <c r="I2542" t="s">
        <v>8747</v>
      </c>
      <c r="J2542" t="s">
        <v>8748</v>
      </c>
      <c r="K2542" t="s">
        <v>3921</v>
      </c>
      <c r="L2542" t="s">
        <v>7333</v>
      </c>
      <c r="M2542" t="s">
        <v>6933</v>
      </c>
      <c r="N2542" t="s">
        <v>5993</v>
      </c>
      <c r="O2542" t="s">
        <v>48</v>
      </c>
      <c r="P2542" t="s">
        <v>39</v>
      </c>
      <c r="Q2542" t="s">
        <v>44</v>
      </c>
      <c r="R2542" t="s">
        <v>4888</v>
      </c>
      <c r="S2542" t="s">
        <v>8744</v>
      </c>
      <c r="T2542" t="s">
        <v>39</v>
      </c>
      <c r="U2542" t="s">
        <v>45</v>
      </c>
      <c r="V2542" t="str" cm="1">
        <f t="array" aca="1" ref="V2542" ca="1">IFERROR(_xlfn.IFS(A2540="  ..............",OFFSET(A2540,2,0),A2539=" X-------------X",OFFSET(A2539,3,0),MATCH("  ..............",A2542:A2568,0)&gt;2,V2541),"-")</f>
        <v>-</v>
      </c>
      <c r="W2542" t="str">
        <f t="shared" ca="1" si="117"/>
        <v>-</v>
      </c>
      <c r="X2542" t="str">
        <f t="shared" ca="1" si="118"/>
        <v>-</v>
      </c>
      <c r="Y2542" s="1" t="str">
        <f t="shared" ca="1" si="119"/>
        <v>.............</v>
      </c>
    </row>
    <row r="2543" spans="1:25" x14ac:dyDescent="0.25">
      <c r="A2543" t="s">
        <v>29</v>
      </c>
      <c r="B2543" t="s">
        <v>31</v>
      </c>
      <c r="C2543" t="s">
        <v>31</v>
      </c>
      <c r="D2543" t="s">
        <v>31</v>
      </c>
      <c r="E2543" t="s">
        <v>31</v>
      </c>
      <c r="F2543" t="s">
        <v>32</v>
      </c>
      <c r="G2543" t="s">
        <v>31</v>
      </c>
      <c r="H2543" t="s">
        <v>31</v>
      </c>
      <c r="I2543" t="s">
        <v>33</v>
      </c>
      <c r="J2543" t="s">
        <v>30</v>
      </c>
      <c r="K2543" t="s">
        <v>34</v>
      </c>
      <c r="L2543" t="s">
        <v>31</v>
      </c>
      <c r="M2543" t="s">
        <v>31</v>
      </c>
      <c r="N2543" t="s">
        <v>31</v>
      </c>
      <c r="O2543" t="s">
        <v>35</v>
      </c>
      <c r="P2543" t="s">
        <v>33</v>
      </c>
      <c r="Q2543" t="s">
        <v>36</v>
      </c>
      <c r="R2543" t="s">
        <v>37</v>
      </c>
      <c r="S2543" t="s">
        <v>37</v>
      </c>
      <c r="T2543" t="s">
        <v>33</v>
      </c>
      <c r="U2543" t="s">
        <v>33</v>
      </c>
      <c r="V2543" t="str" cm="1">
        <f t="array" aca="1" ref="V2543" ca="1">IFERROR(_xlfn.IFS(A2541="  ..............",OFFSET(A2541,2,0),A2540=" X-------------X",OFFSET(A2540,3,0),MATCH("  ..............",A2543:A2569,0)&gt;2,V2542),"-")</f>
        <v>-</v>
      </c>
      <c r="W2543" t="str">
        <f t="shared" ca="1" si="117"/>
        <v>-</v>
      </c>
      <c r="X2543" t="str">
        <f t="shared" ca="1" si="118"/>
        <v/>
      </c>
      <c r="Y2543" s="1" t="str">
        <f t="shared" ca="1" si="119"/>
        <v xml:space="preserve">         0.0 </v>
      </c>
    </row>
    <row r="2544" spans="1:25" x14ac:dyDescent="0.25">
      <c r="A2544" t="s">
        <v>8749</v>
      </c>
      <c r="B2544" t="s">
        <v>5228</v>
      </c>
      <c r="C2544" t="s">
        <v>3819</v>
      </c>
      <c r="D2544" t="s">
        <v>3819</v>
      </c>
      <c r="E2544" t="s">
        <v>3819</v>
      </c>
      <c r="F2544" t="s">
        <v>3820</v>
      </c>
      <c r="G2544" t="s">
        <v>3819</v>
      </c>
      <c r="H2544" t="s">
        <v>3821</v>
      </c>
      <c r="I2544" t="s">
        <v>38</v>
      </c>
      <c r="J2544" t="s">
        <v>38</v>
      </c>
      <c r="K2544" t="s">
        <v>38</v>
      </c>
      <c r="L2544" t="s">
        <v>38</v>
      </c>
      <c r="M2544" t="s">
        <v>38</v>
      </c>
      <c r="N2544" t="s">
        <v>38</v>
      </c>
      <c r="O2544" t="s">
        <v>38</v>
      </c>
      <c r="P2544" t="s">
        <v>38</v>
      </c>
      <c r="Q2544" t="s">
        <v>38</v>
      </c>
      <c r="R2544" t="s">
        <v>38</v>
      </c>
      <c r="S2544" t="s">
        <v>38</v>
      </c>
      <c r="T2544" t="s">
        <v>38</v>
      </c>
      <c r="U2544" t="s">
        <v>38</v>
      </c>
      <c r="V2544" t="str" cm="1">
        <f t="array" aca="1" ref="V2544" ca="1">IFERROR(_xlfn.IFS(A2542="  ..............",OFFSET(A2542,2,0),A2541=" X-------------X",OFFSET(A2541,3,0),MATCH("  ..............",A2544:A2570,0)&gt;2,V2543),"-")</f>
        <v>-</v>
      </c>
      <c r="W2544" t="str">
        <f t="shared" ca="1" si="117"/>
        <v>-</v>
      </c>
      <c r="X2544" t="str">
        <f t="shared" ca="1" si="118"/>
        <v xml:space="preserve">              </v>
      </c>
      <c r="Y2544" s="1" t="str">
        <f t="shared" ca="1" si="119"/>
        <v xml:space="preserve">         0.0 </v>
      </c>
    </row>
    <row r="2545" spans="1:25" x14ac:dyDescent="0.25">
      <c r="A2545" t="s">
        <v>8750</v>
      </c>
      <c r="B2545" t="s">
        <v>8099</v>
      </c>
      <c r="C2545" t="s">
        <v>3819</v>
      </c>
      <c r="D2545" t="s">
        <v>3819</v>
      </c>
      <c r="E2545" t="s">
        <v>3819</v>
      </c>
      <c r="F2545" t="s">
        <v>3820</v>
      </c>
      <c r="G2545" t="s">
        <v>3819</v>
      </c>
      <c r="H2545" t="s">
        <v>3819</v>
      </c>
      <c r="I2545" t="s">
        <v>39</v>
      </c>
      <c r="J2545" t="s">
        <v>40</v>
      </c>
      <c r="K2545" t="s">
        <v>41</v>
      </c>
      <c r="L2545" t="s">
        <v>42</v>
      </c>
      <c r="M2545" t="s">
        <v>42</v>
      </c>
      <c r="N2545" t="s">
        <v>41</v>
      </c>
      <c r="O2545" t="s">
        <v>38</v>
      </c>
      <c r="P2545" t="s">
        <v>38</v>
      </c>
      <c r="Q2545" t="s">
        <v>38</v>
      </c>
      <c r="R2545" t="s">
        <v>38</v>
      </c>
      <c r="S2545" t="s">
        <v>38</v>
      </c>
      <c r="T2545" t="s">
        <v>38</v>
      </c>
      <c r="U2545" t="s">
        <v>38</v>
      </c>
      <c r="V2545" t="str" cm="1">
        <f t="array" aca="1" ref="V2545" ca="1">IFERROR(_xlfn.IFS(A2543="  ..............",OFFSET(A2543,2,0),A2542=" X-------------X",OFFSET(A2542,3,0),MATCH("  ..............",A2545:A2571,0)&gt;2,V2544),"-")</f>
        <v xml:space="preserve">  NLIMA6-MG345  </v>
      </c>
      <c r="W2545" t="str">
        <f t="shared" ca="1" si="117"/>
        <v xml:space="preserve">   1.012 </v>
      </c>
      <c r="X2545" t="str">
        <f t="shared" ca="1" si="118"/>
        <v xml:space="preserve"> TAQUAR-MG345 </v>
      </c>
      <c r="Y2545" s="1" t="str">
        <f t="shared" ca="1" si="119"/>
        <v xml:space="preserve">        9.0% </v>
      </c>
    </row>
    <row r="2546" spans="1:25" x14ac:dyDescent="0.25">
      <c r="A2546" t="s">
        <v>43</v>
      </c>
      <c r="B2546" t="s">
        <v>42</v>
      </c>
      <c r="C2546" t="s">
        <v>7924</v>
      </c>
      <c r="D2546" t="s">
        <v>8074</v>
      </c>
      <c r="E2546" t="s">
        <v>7924</v>
      </c>
      <c r="F2546" t="s">
        <v>4499</v>
      </c>
      <c r="G2546" t="s">
        <v>42</v>
      </c>
      <c r="H2546" t="s">
        <v>42</v>
      </c>
      <c r="I2546" t="s">
        <v>7862</v>
      </c>
      <c r="J2546" t="s">
        <v>7863</v>
      </c>
      <c r="K2546" t="s">
        <v>3830</v>
      </c>
      <c r="L2546" t="s">
        <v>6294</v>
      </c>
      <c r="M2546" t="s">
        <v>6087</v>
      </c>
      <c r="N2546" t="s">
        <v>8280</v>
      </c>
      <c r="O2546" t="s">
        <v>46</v>
      </c>
      <c r="P2546" t="s">
        <v>39</v>
      </c>
      <c r="Q2546" t="s">
        <v>44</v>
      </c>
      <c r="R2546" t="s">
        <v>4023</v>
      </c>
      <c r="S2546" t="s">
        <v>8078</v>
      </c>
      <c r="T2546" t="s">
        <v>39</v>
      </c>
      <c r="U2546" t="s">
        <v>45</v>
      </c>
      <c r="V2546" t="str" cm="1">
        <f t="array" aca="1" ref="V2546" ca="1">IFERROR(_xlfn.IFS(A2544="  ..............",OFFSET(A2544,2,0),A2543=" X-------------X",OFFSET(A2543,3,0),MATCH("  ..............",A2546:A2572,0)&gt;2,V2545),"-")</f>
        <v xml:space="preserve">  NLIMA6-MG345  </v>
      </c>
      <c r="W2546" t="str">
        <f t="shared" ca="1" si="117"/>
        <v xml:space="preserve">   1.012 </v>
      </c>
      <c r="X2546" t="str">
        <f t="shared" ca="1" si="118"/>
        <v xml:space="preserve"> OPRETO-MG345 </v>
      </c>
      <c r="Y2546" s="1" t="str">
        <f t="shared" ca="1" si="119"/>
        <v xml:space="preserve">        9.9% </v>
      </c>
    </row>
    <row r="2547" spans="1:25" x14ac:dyDescent="0.25">
      <c r="A2547" t="s">
        <v>43</v>
      </c>
      <c r="B2547" t="s">
        <v>42</v>
      </c>
      <c r="C2547" t="s">
        <v>7924</v>
      </c>
      <c r="D2547" t="s">
        <v>7925</v>
      </c>
      <c r="E2547" t="s">
        <v>7924</v>
      </c>
      <c r="F2547" t="s">
        <v>4779</v>
      </c>
      <c r="G2547" t="s">
        <v>42</v>
      </c>
      <c r="H2547" t="s">
        <v>42</v>
      </c>
      <c r="I2547" t="s">
        <v>4683</v>
      </c>
      <c r="J2547" t="s">
        <v>4684</v>
      </c>
      <c r="K2547" t="s">
        <v>3830</v>
      </c>
      <c r="L2547" t="s">
        <v>8751</v>
      </c>
      <c r="M2547" t="s">
        <v>7337</v>
      </c>
      <c r="N2547" t="s">
        <v>5018</v>
      </c>
      <c r="O2547" t="s">
        <v>46</v>
      </c>
      <c r="P2547" t="s">
        <v>39</v>
      </c>
      <c r="Q2547" t="s">
        <v>44</v>
      </c>
      <c r="R2547" t="s">
        <v>4509</v>
      </c>
      <c r="S2547" t="s">
        <v>8158</v>
      </c>
      <c r="T2547" t="s">
        <v>39</v>
      </c>
      <c r="U2547" t="s">
        <v>45</v>
      </c>
      <c r="V2547" t="str" cm="1">
        <f t="array" aca="1" ref="V2547" ca="1">IFERROR(_xlfn.IFS(A2545="  ..............",OFFSET(A2545,2,0),A2544=" X-------------X",OFFSET(A2544,3,0),MATCH("  ..............",A2547:A2573,0)&gt;2,V2546),"-")</f>
        <v xml:space="preserve">  NLIMA6-MG345  </v>
      </c>
      <c r="W2547" t="str">
        <f t="shared" ca="1" si="117"/>
        <v xml:space="preserve">   1.012 </v>
      </c>
      <c r="X2547" t="str">
        <f t="shared" ca="1" si="118"/>
        <v xml:space="preserve"> NLIMA6-MG000 </v>
      </c>
      <c r="Y2547" s="1" t="str">
        <f t="shared" ca="1" si="119"/>
        <v xml:space="preserve">       25.8% </v>
      </c>
    </row>
    <row r="2548" spans="1:25" x14ac:dyDescent="0.25">
      <c r="A2548" t="s">
        <v>43</v>
      </c>
      <c r="B2548" t="s">
        <v>42</v>
      </c>
      <c r="C2548" t="s">
        <v>4188</v>
      </c>
      <c r="D2548" t="s">
        <v>4188</v>
      </c>
      <c r="E2548" t="s">
        <v>4188</v>
      </c>
      <c r="F2548" t="s">
        <v>8752</v>
      </c>
      <c r="G2548" t="s">
        <v>42</v>
      </c>
      <c r="H2548" t="s">
        <v>42</v>
      </c>
      <c r="I2548" t="s">
        <v>8753</v>
      </c>
      <c r="J2548" t="s">
        <v>8754</v>
      </c>
      <c r="K2548" t="s">
        <v>3830</v>
      </c>
      <c r="L2548" t="s">
        <v>8755</v>
      </c>
      <c r="M2548" t="s">
        <v>8756</v>
      </c>
      <c r="N2548" t="s">
        <v>4324</v>
      </c>
      <c r="O2548" t="s">
        <v>48</v>
      </c>
      <c r="P2548" t="s">
        <v>39</v>
      </c>
      <c r="Q2548" t="s">
        <v>5096</v>
      </c>
      <c r="R2548" t="s">
        <v>3832</v>
      </c>
      <c r="S2548" t="s">
        <v>8757</v>
      </c>
      <c r="T2548" t="s">
        <v>39</v>
      </c>
      <c r="U2548" t="s">
        <v>45</v>
      </c>
      <c r="V2548" t="str" cm="1">
        <f t="array" aca="1" ref="V2548" ca="1">IFERROR(_xlfn.IFS(A2546="  ..............",OFFSET(A2546,2,0),A2545=" X-------------X",OFFSET(A2545,3,0),MATCH("  ..............",A2548:A2574,0)&gt;2,V2547),"-")</f>
        <v xml:space="preserve">  NLIMA6-MG345  </v>
      </c>
      <c r="W2548" t="str">
        <f t="shared" ca="1" si="117"/>
        <v xml:space="preserve">   1.012 </v>
      </c>
      <c r="X2548" t="str">
        <f t="shared" ca="1" si="118"/>
        <v xml:space="preserve"> NLIMA2-MG000 </v>
      </c>
      <c r="Y2548" s="1" t="str">
        <f t="shared" ca="1" si="119"/>
        <v xml:space="preserve">       25.8% </v>
      </c>
    </row>
    <row r="2549" spans="1:25" x14ac:dyDescent="0.25">
      <c r="A2549" t="s">
        <v>43</v>
      </c>
      <c r="B2549" t="s">
        <v>42</v>
      </c>
      <c r="C2549" t="s">
        <v>4188</v>
      </c>
      <c r="D2549" t="s">
        <v>4188</v>
      </c>
      <c r="E2549" t="s">
        <v>4188</v>
      </c>
      <c r="F2549" t="s">
        <v>8752</v>
      </c>
      <c r="G2549" t="s">
        <v>42</v>
      </c>
      <c r="H2549" t="s">
        <v>42</v>
      </c>
      <c r="I2549" t="s">
        <v>8758</v>
      </c>
      <c r="J2549" t="s">
        <v>8759</v>
      </c>
      <c r="K2549" t="s">
        <v>3914</v>
      </c>
      <c r="L2549" t="s">
        <v>8755</v>
      </c>
      <c r="M2549" t="s">
        <v>8756</v>
      </c>
      <c r="N2549" t="s">
        <v>4324</v>
      </c>
      <c r="O2549" t="s">
        <v>48</v>
      </c>
      <c r="P2549" t="s">
        <v>39</v>
      </c>
      <c r="Q2549" t="s">
        <v>5096</v>
      </c>
      <c r="R2549" t="s">
        <v>3832</v>
      </c>
      <c r="S2549" t="s">
        <v>8757</v>
      </c>
      <c r="T2549" t="s">
        <v>39</v>
      </c>
      <c r="U2549" t="s">
        <v>45</v>
      </c>
      <c r="V2549" t="str" cm="1">
        <f t="array" aca="1" ref="V2549" ca="1">IFERROR(_xlfn.IFS(A2547="  ..............",OFFSET(A2547,2,0),A2546=" X-------------X",OFFSET(A2546,3,0),MATCH("  ..............",A2549:A2575,0)&gt;2,V2548),"-")</f>
        <v>-</v>
      </c>
      <c r="W2549" t="str">
        <f t="shared" ca="1" si="117"/>
        <v>-</v>
      </c>
      <c r="X2549" t="str">
        <f t="shared" ca="1" si="118"/>
        <v>-</v>
      </c>
      <c r="Y2549" s="1" t="str">
        <f t="shared" ca="1" si="119"/>
        <v>.............</v>
      </c>
    </row>
    <row r="2550" spans="1:25" x14ac:dyDescent="0.25">
      <c r="A2550" t="s">
        <v>29</v>
      </c>
      <c r="B2550" t="s">
        <v>31</v>
      </c>
      <c r="C2550" t="s">
        <v>31</v>
      </c>
      <c r="D2550" t="s">
        <v>31</v>
      </c>
      <c r="E2550" t="s">
        <v>31</v>
      </c>
      <c r="F2550" t="s">
        <v>32</v>
      </c>
      <c r="G2550" t="s">
        <v>31</v>
      </c>
      <c r="H2550" t="s">
        <v>31</v>
      </c>
      <c r="I2550" t="s">
        <v>33</v>
      </c>
      <c r="J2550" t="s">
        <v>30</v>
      </c>
      <c r="K2550" t="s">
        <v>34</v>
      </c>
      <c r="L2550" t="s">
        <v>31</v>
      </c>
      <c r="M2550" t="s">
        <v>31</v>
      </c>
      <c r="N2550" t="s">
        <v>31</v>
      </c>
      <c r="O2550" t="s">
        <v>35</v>
      </c>
      <c r="P2550" t="s">
        <v>33</v>
      </c>
      <c r="Q2550" t="s">
        <v>36</v>
      </c>
      <c r="R2550" t="s">
        <v>37</v>
      </c>
      <c r="S2550" t="s">
        <v>37</v>
      </c>
      <c r="T2550" t="s">
        <v>33</v>
      </c>
      <c r="U2550" t="s">
        <v>33</v>
      </c>
      <c r="V2550" t="str" cm="1">
        <f t="array" aca="1" ref="V2550" ca="1">IFERROR(_xlfn.IFS(A2548="  ..............",OFFSET(A2548,2,0),A2547=" X-------------X",OFFSET(A2547,3,0),MATCH("  ..............",A2550:A2576,0)&gt;2,V2549),"-")</f>
        <v>-</v>
      </c>
      <c r="W2550" t="str">
        <f t="shared" ca="1" si="117"/>
        <v>-</v>
      </c>
      <c r="X2550" t="str">
        <f t="shared" ca="1" si="118"/>
        <v/>
      </c>
      <c r="Y2550" s="1" t="str">
        <f t="shared" ca="1" si="119"/>
        <v xml:space="preserve">         0.0 </v>
      </c>
    </row>
    <row r="2551" spans="1:25" x14ac:dyDescent="0.25">
      <c r="A2551" t="s">
        <v>8760</v>
      </c>
      <c r="B2551" t="s">
        <v>5397</v>
      </c>
      <c r="C2551" t="s">
        <v>3819</v>
      </c>
      <c r="D2551" t="s">
        <v>3819</v>
      </c>
      <c r="E2551" t="s">
        <v>3819</v>
      </c>
      <c r="F2551" t="s">
        <v>3820</v>
      </c>
      <c r="G2551" t="s">
        <v>3819</v>
      </c>
      <c r="H2551" t="s">
        <v>3821</v>
      </c>
      <c r="I2551" t="s">
        <v>38</v>
      </c>
      <c r="J2551" t="s">
        <v>38</v>
      </c>
      <c r="K2551" t="s">
        <v>38</v>
      </c>
      <c r="L2551" t="s">
        <v>38</v>
      </c>
      <c r="M2551" t="s">
        <v>38</v>
      </c>
      <c r="N2551" t="s">
        <v>38</v>
      </c>
      <c r="O2551" t="s">
        <v>38</v>
      </c>
      <c r="P2551" t="s">
        <v>38</v>
      </c>
      <c r="Q2551" t="s">
        <v>38</v>
      </c>
      <c r="R2551" t="s">
        <v>38</v>
      </c>
      <c r="S2551" t="s">
        <v>38</v>
      </c>
      <c r="T2551" t="s">
        <v>38</v>
      </c>
      <c r="U2551" t="s">
        <v>38</v>
      </c>
      <c r="V2551" t="str" cm="1">
        <f t="array" aca="1" ref="V2551" ca="1">IFERROR(_xlfn.IFS(A2549="  ..............",OFFSET(A2549,2,0),A2548=" X-------------X",OFFSET(A2548,3,0),MATCH("  ..............",A2551:A2577,0)&gt;2,V2550),"-")</f>
        <v>-</v>
      </c>
      <c r="W2551" t="str">
        <f t="shared" ca="1" si="117"/>
        <v>-</v>
      </c>
      <c r="X2551" t="str">
        <f t="shared" ca="1" si="118"/>
        <v xml:space="preserve">              </v>
      </c>
      <c r="Y2551" s="1" t="str">
        <f t="shared" ca="1" si="119"/>
        <v xml:space="preserve">         0.0 </v>
      </c>
    </row>
    <row r="2552" spans="1:25" x14ac:dyDescent="0.25">
      <c r="A2552" t="s">
        <v>8761</v>
      </c>
      <c r="B2552" t="s">
        <v>7859</v>
      </c>
      <c r="C2552" t="s">
        <v>3819</v>
      </c>
      <c r="D2552" t="s">
        <v>3819</v>
      </c>
      <c r="E2552" t="s">
        <v>3819</v>
      </c>
      <c r="F2552" t="s">
        <v>3820</v>
      </c>
      <c r="G2552" t="s">
        <v>3819</v>
      </c>
      <c r="H2552" t="s">
        <v>3819</v>
      </c>
      <c r="I2552" t="s">
        <v>39</v>
      </c>
      <c r="J2552" t="s">
        <v>40</v>
      </c>
      <c r="K2552" t="s">
        <v>41</v>
      </c>
      <c r="L2552" t="s">
        <v>42</v>
      </c>
      <c r="M2552" t="s">
        <v>42</v>
      </c>
      <c r="N2552" t="s">
        <v>41</v>
      </c>
      <c r="O2552" t="s">
        <v>38</v>
      </c>
      <c r="P2552" t="s">
        <v>38</v>
      </c>
      <c r="Q2552" t="s">
        <v>38</v>
      </c>
      <c r="R2552" t="s">
        <v>38</v>
      </c>
      <c r="S2552" t="s">
        <v>38</v>
      </c>
      <c r="T2552" t="s">
        <v>38</v>
      </c>
      <c r="U2552" t="s">
        <v>38</v>
      </c>
      <c r="V2552" t="str" cm="1">
        <f t="array" aca="1" ref="V2552" ca="1">IFERROR(_xlfn.IFS(A2550="  ..............",OFFSET(A2550,2,0),A2549=" X-------------X",OFFSET(A2549,3,0),MATCH("  ..............",A2552:A2578,0)&gt;2,V2551),"-")</f>
        <v xml:space="preserve">  ITABTO-MG345  </v>
      </c>
      <c r="W2552" t="str">
        <f t="shared" ca="1" si="117"/>
        <v xml:space="preserve">   1.009 </v>
      </c>
      <c r="X2552" t="str">
        <f t="shared" ca="1" si="118"/>
        <v xml:space="preserve"> OPRETO-MG345 </v>
      </c>
      <c r="Y2552" s="1" t="str">
        <f t="shared" ca="1" si="119"/>
        <v xml:space="preserve">       32.8% </v>
      </c>
    </row>
    <row r="2553" spans="1:25" x14ac:dyDescent="0.25">
      <c r="A2553" t="s">
        <v>43</v>
      </c>
      <c r="B2553" t="s">
        <v>42</v>
      </c>
      <c r="C2553" t="s">
        <v>7977</v>
      </c>
      <c r="D2553" t="s">
        <v>7977</v>
      </c>
      <c r="E2553" t="s">
        <v>7977</v>
      </c>
      <c r="F2553" t="s">
        <v>8762</v>
      </c>
      <c r="G2553" t="s">
        <v>42</v>
      </c>
      <c r="H2553" t="s">
        <v>42</v>
      </c>
      <c r="I2553" t="s">
        <v>4683</v>
      </c>
      <c r="J2553" t="s">
        <v>4684</v>
      </c>
      <c r="K2553" t="s">
        <v>3830</v>
      </c>
      <c r="L2553" t="s">
        <v>8364</v>
      </c>
      <c r="M2553" t="s">
        <v>8763</v>
      </c>
      <c r="N2553" t="s">
        <v>8764</v>
      </c>
      <c r="O2553" t="s">
        <v>46</v>
      </c>
      <c r="P2553" t="s">
        <v>39</v>
      </c>
      <c r="Q2553" t="s">
        <v>44</v>
      </c>
      <c r="R2553" t="s">
        <v>4625</v>
      </c>
      <c r="S2553" t="s">
        <v>8162</v>
      </c>
      <c r="T2553" t="s">
        <v>39</v>
      </c>
      <c r="U2553" t="s">
        <v>45</v>
      </c>
      <c r="V2553" t="str" cm="1">
        <f t="array" aca="1" ref="V2553" ca="1">IFERROR(_xlfn.IFS(A2551="  ..............",OFFSET(A2551,2,0),A2550=" X-------------X",OFFSET(A2550,3,0),MATCH("  ..............",A2553:A2579,0)&gt;2,V2552),"-")</f>
        <v xml:space="preserve">  ITABTO-MG345  </v>
      </c>
      <c r="W2553" t="str">
        <f t="shared" ca="1" si="117"/>
        <v xml:space="preserve">   1.009 </v>
      </c>
      <c r="X2553" t="str">
        <f t="shared" ca="1" si="118"/>
        <v xml:space="preserve"> B.BRAN-MG345 </v>
      </c>
      <c r="Y2553" s="1" t="str">
        <f t="shared" ca="1" si="119"/>
        <v xml:space="preserve">        7.5% </v>
      </c>
    </row>
    <row r="2554" spans="1:25" x14ac:dyDescent="0.25">
      <c r="A2554" t="s">
        <v>43</v>
      </c>
      <c r="B2554" t="s">
        <v>42</v>
      </c>
      <c r="C2554" t="s">
        <v>8229</v>
      </c>
      <c r="D2554" t="s">
        <v>8230</v>
      </c>
      <c r="E2554" t="s">
        <v>8229</v>
      </c>
      <c r="F2554" t="s">
        <v>5520</v>
      </c>
      <c r="G2554" t="s">
        <v>42</v>
      </c>
      <c r="H2554" t="s">
        <v>42</v>
      </c>
      <c r="I2554" t="s">
        <v>8151</v>
      </c>
      <c r="J2554" t="s">
        <v>8152</v>
      </c>
      <c r="K2554" t="s">
        <v>3830</v>
      </c>
      <c r="L2554" t="s">
        <v>8353</v>
      </c>
      <c r="M2554" t="s">
        <v>5346</v>
      </c>
      <c r="N2554" t="s">
        <v>8765</v>
      </c>
      <c r="O2554" t="s">
        <v>46</v>
      </c>
      <c r="P2554" t="s">
        <v>39</v>
      </c>
      <c r="Q2554" t="s">
        <v>44</v>
      </c>
      <c r="R2554" t="s">
        <v>4015</v>
      </c>
      <c r="S2554" t="s">
        <v>8354</v>
      </c>
      <c r="T2554" t="s">
        <v>39</v>
      </c>
      <c r="U2554" t="s">
        <v>45</v>
      </c>
      <c r="V2554" t="str" cm="1">
        <f t="array" aca="1" ref="V2554" ca="1">IFERROR(_xlfn.IFS(A2552="  ..............",OFFSET(A2552,2,0),A2551=" X-------------X",OFFSET(A2551,3,0),MATCH("  ..............",A2554:A2580,0)&gt;2,V2553),"-")</f>
        <v xml:space="preserve">  ITABTO-MG345  </v>
      </c>
      <c r="W2554" t="str">
        <f t="shared" ca="1" si="117"/>
        <v xml:space="preserve">   1.009 </v>
      </c>
      <c r="X2554" t="str">
        <f t="shared" ca="1" si="118"/>
        <v xml:space="preserve"> JECEAB-MG345 </v>
      </c>
      <c r="Y2554" s="1" t="str">
        <f t="shared" ca="1" si="119"/>
        <v xml:space="preserve">       18.2% </v>
      </c>
    </row>
    <row r="2555" spans="1:25" x14ac:dyDescent="0.25">
      <c r="A2555" t="s">
        <v>43</v>
      </c>
      <c r="B2555" t="s">
        <v>42</v>
      </c>
      <c r="C2555" t="s">
        <v>7977</v>
      </c>
      <c r="D2555" t="s">
        <v>7977</v>
      </c>
      <c r="E2555" t="s">
        <v>7977</v>
      </c>
      <c r="F2555" t="s">
        <v>7566</v>
      </c>
      <c r="G2555" t="s">
        <v>42</v>
      </c>
      <c r="H2555" t="s">
        <v>42</v>
      </c>
      <c r="I2555" t="s">
        <v>7721</v>
      </c>
      <c r="J2555" t="s">
        <v>7722</v>
      </c>
      <c r="K2555" t="s">
        <v>3830</v>
      </c>
      <c r="L2555" t="s">
        <v>8766</v>
      </c>
      <c r="M2555" t="s">
        <v>5301</v>
      </c>
      <c r="N2555" t="s">
        <v>7155</v>
      </c>
      <c r="O2555" t="s">
        <v>46</v>
      </c>
      <c r="P2555" t="s">
        <v>39</v>
      </c>
      <c r="Q2555" t="s">
        <v>44</v>
      </c>
      <c r="R2555" t="s">
        <v>4853</v>
      </c>
      <c r="S2555" t="s">
        <v>8737</v>
      </c>
      <c r="T2555" t="s">
        <v>39</v>
      </c>
      <c r="U2555" t="s">
        <v>45</v>
      </c>
      <c r="V2555" t="str" cm="1">
        <f t="array" aca="1" ref="V2555" ca="1">IFERROR(_xlfn.IFS(A2553="  ..............",OFFSET(A2553,2,0),A2552=" X-------------X",OFFSET(A2552,3,0),MATCH("  ..............",A2555:A2581,0)&gt;2,V2554),"-")</f>
        <v xml:space="preserve">  ITABTO-MG345  </v>
      </c>
      <c r="W2555" t="str">
        <f t="shared" ca="1" si="117"/>
        <v xml:space="preserve">   1.009 </v>
      </c>
      <c r="X2555" t="str">
        <f t="shared" ca="1" si="118"/>
        <v xml:space="preserve"> JECEAB-MG345 </v>
      </c>
      <c r="Y2555" s="1" t="str">
        <f t="shared" ca="1" si="119"/>
        <v xml:space="preserve">       17.0% </v>
      </c>
    </row>
    <row r="2556" spans="1:25" x14ac:dyDescent="0.25">
      <c r="A2556" t="s">
        <v>43</v>
      </c>
      <c r="B2556" t="s">
        <v>42</v>
      </c>
      <c r="C2556" t="s">
        <v>7719</v>
      </c>
      <c r="D2556" t="s">
        <v>7720</v>
      </c>
      <c r="E2556" t="s">
        <v>7719</v>
      </c>
      <c r="F2556" t="s">
        <v>5794</v>
      </c>
      <c r="G2556" t="s">
        <v>42</v>
      </c>
      <c r="H2556" t="s">
        <v>42</v>
      </c>
      <c r="I2556" t="s">
        <v>7721</v>
      </c>
      <c r="J2556" t="s">
        <v>7722</v>
      </c>
      <c r="K2556" t="s">
        <v>3914</v>
      </c>
      <c r="L2556" t="s">
        <v>8767</v>
      </c>
      <c r="M2556" t="s">
        <v>6121</v>
      </c>
      <c r="N2556" t="s">
        <v>8768</v>
      </c>
      <c r="O2556" t="s">
        <v>46</v>
      </c>
      <c r="P2556" t="s">
        <v>39</v>
      </c>
      <c r="Q2556" t="s">
        <v>44</v>
      </c>
      <c r="R2556" t="s">
        <v>6323</v>
      </c>
      <c r="S2556" t="s">
        <v>8740</v>
      </c>
      <c r="T2556" t="s">
        <v>39</v>
      </c>
      <c r="U2556" t="s">
        <v>45</v>
      </c>
      <c r="V2556" t="str" cm="1">
        <f t="array" aca="1" ref="V2556" ca="1">IFERROR(_xlfn.IFS(A2554="  ..............",OFFSET(A2554,2,0),A2553=" X-------------X",OFFSET(A2553,3,0),MATCH("  ..............",A2556:A2582,0)&gt;2,V2555),"-")</f>
        <v xml:space="preserve">  ITABTO-MG345  </v>
      </c>
      <c r="W2556" t="str">
        <f t="shared" ca="1" si="117"/>
        <v xml:space="preserve">   1.009 </v>
      </c>
      <c r="X2556" t="str">
        <f t="shared" ca="1" si="118"/>
        <v xml:space="preserve"> ITABT2-MG000 </v>
      </c>
      <c r="Y2556" s="1" t="str">
        <f t="shared" ca="1" si="119"/>
        <v xml:space="preserve">       38.7% </v>
      </c>
    </row>
    <row r="2557" spans="1:25" x14ac:dyDescent="0.25">
      <c r="A2557" t="s">
        <v>43</v>
      </c>
      <c r="B2557" t="s">
        <v>42</v>
      </c>
      <c r="C2557" t="s">
        <v>3874</v>
      </c>
      <c r="D2557" t="s">
        <v>6451</v>
      </c>
      <c r="E2557" t="s">
        <v>3874</v>
      </c>
      <c r="F2557" t="s">
        <v>8769</v>
      </c>
      <c r="G2557" t="s">
        <v>42</v>
      </c>
      <c r="H2557" t="s">
        <v>42</v>
      </c>
      <c r="I2557" t="s">
        <v>6453</v>
      </c>
      <c r="J2557" t="s">
        <v>6454</v>
      </c>
      <c r="K2557" t="s">
        <v>3914</v>
      </c>
      <c r="L2557" t="s">
        <v>6569</v>
      </c>
      <c r="M2557" t="s">
        <v>8770</v>
      </c>
      <c r="N2557" t="s">
        <v>8771</v>
      </c>
      <c r="O2557" t="s">
        <v>46</v>
      </c>
      <c r="P2557" t="s">
        <v>39</v>
      </c>
      <c r="Q2557" t="s">
        <v>7556</v>
      </c>
      <c r="R2557" t="s">
        <v>3832</v>
      </c>
      <c r="S2557" t="s">
        <v>6575</v>
      </c>
      <c r="T2557" t="s">
        <v>39</v>
      </c>
      <c r="U2557" t="s">
        <v>45</v>
      </c>
      <c r="V2557" t="str" cm="1">
        <f t="array" aca="1" ref="V2557" ca="1">IFERROR(_xlfn.IFS(A2555="  ..............",OFFSET(A2555,2,0),A2554=" X-------------X",OFFSET(A2554,3,0),MATCH("  ..............",A2557:A2583,0)&gt;2,V2556),"-")</f>
        <v xml:space="preserve">  ITABTO-MG345  </v>
      </c>
      <c r="W2557" t="str">
        <f t="shared" ca="1" si="117"/>
        <v xml:space="preserve">   1.009 </v>
      </c>
      <c r="X2557" t="str">
        <f t="shared" ca="1" si="118"/>
        <v xml:space="preserve"> ITABT3-MG000 </v>
      </c>
      <c r="Y2557" s="1" t="str">
        <f t="shared" ca="1" si="119"/>
        <v xml:space="preserve">       38.5% </v>
      </c>
    </row>
    <row r="2558" spans="1:25" x14ac:dyDescent="0.25">
      <c r="A2558" t="s">
        <v>43</v>
      </c>
      <c r="B2558" t="s">
        <v>42</v>
      </c>
      <c r="C2558" t="s">
        <v>3874</v>
      </c>
      <c r="D2558" t="s">
        <v>6451</v>
      </c>
      <c r="E2558" t="s">
        <v>3874</v>
      </c>
      <c r="F2558" t="s">
        <v>8772</v>
      </c>
      <c r="G2558" t="s">
        <v>42</v>
      </c>
      <c r="H2558" t="s">
        <v>42</v>
      </c>
      <c r="I2558" t="s">
        <v>6458</v>
      </c>
      <c r="J2558" t="s">
        <v>6459</v>
      </c>
      <c r="K2558" t="s">
        <v>3921</v>
      </c>
      <c r="L2558" t="s">
        <v>6583</v>
      </c>
      <c r="M2558" t="s">
        <v>8773</v>
      </c>
      <c r="N2558" t="s">
        <v>8774</v>
      </c>
      <c r="O2558" t="s">
        <v>46</v>
      </c>
      <c r="P2558" t="s">
        <v>39</v>
      </c>
      <c r="Q2558" t="s">
        <v>7556</v>
      </c>
      <c r="R2558" t="s">
        <v>3832</v>
      </c>
      <c r="S2558" t="s">
        <v>6587</v>
      </c>
      <c r="T2558" t="s">
        <v>39</v>
      </c>
      <c r="U2558" t="s">
        <v>45</v>
      </c>
      <c r="V2558" t="str" cm="1">
        <f t="array" aca="1" ref="V2558" ca="1">IFERROR(_xlfn.IFS(A2556="  ..............",OFFSET(A2556,2,0),A2555=" X-------------X",OFFSET(A2555,3,0),MATCH("  ..............",A2558:A2584,0)&gt;2,V2557),"-")</f>
        <v>-</v>
      </c>
      <c r="W2558" t="str">
        <f t="shared" ca="1" si="117"/>
        <v>-</v>
      </c>
      <c r="X2558" t="str">
        <f t="shared" ca="1" si="118"/>
        <v>-</v>
      </c>
      <c r="Y2558" s="1" t="str">
        <f t="shared" ca="1" si="119"/>
        <v>.............</v>
      </c>
    </row>
    <row r="2559" spans="1:25" x14ac:dyDescent="0.25">
      <c r="A2559" t="s">
        <v>29</v>
      </c>
      <c r="B2559" t="s">
        <v>31</v>
      </c>
      <c r="C2559" t="s">
        <v>31</v>
      </c>
      <c r="D2559" t="s">
        <v>31</v>
      </c>
      <c r="E2559" t="s">
        <v>31</v>
      </c>
      <c r="F2559" t="s">
        <v>32</v>
      </c>
      <c r="G2559" t="s">
        <v>31</v>
      </c>
      <c r="H2559" t="s">
        <v>31</v>
      </c>
      <c r="I2559" t="s">
        <v>33</v>
      </c>
      <c r="J2559" t="s">
        <v>30</v>
      </c>
      <c r="K2559" t="s">
        <v>34</v>
      </c>
      <c r="L2559" t="s">
        <v>31</v>
      </c>
      <c r="M2559" t="s">
        <v>31</v>
      </c>
      <c r="N2559" t="s">
        <v>31</v>
      </c>
      <c r="O2559" t="s">
        <v>35</v>
      </c>
      <c r="P2559" t="s">
        <v>33</v>
      </c>
      <c r="Q2559" t="s">
        <v>36</v>
      </c>
      <c r="R2559" t="s">
        <v>37</v>
      </c>
      <c r="S2559" t="s">
        <v>37</v>
      </c>
      <c r="T2559" t="s">
        <v>33</v>
      </c>
      <c r="U2559" t="s">
        <v>33</v>
      </c>
      <c r="V2559" t="str" cm="1">
        <f t="array" aca="1" ref="V2559" ca="1">IFERROR(_xlfn.IFS(A2557="  ..............",OFFSET(A2557,2,0),A2556=" X-------------X",OFFSET(A2556,3,0),MATCH("  ..............",A2559:A2585,0)&gt;2,V2558),"-")</f>
        <v>-</v>
      </c>
      <c r="W2559" t="str">
        <f t="shared" ca="1" si="117"/>
        <v>-</v>
      </c>
      <c r="X2559" t="str">
        <f t="shared" ca="1" si="118"/>
        <v/>
      </c>
      <c r="Y2559" s="1" t="str">
        <f t="shared" ca="1" si="119"/>
        <v xml:space="preserve">         0.0 </v>
      </c>
    </row>
    <row r="2560" spans="1:25" x14ac:dyDescent="0.25">
      <c r="A2560" t="s">
        <v>8775</v>
      </c>
      <c r="B2560" t="s">
        <v>4364</v>
      </c>
      <c r="C2560" t="s">
        <v>3819</v>
      </c>
      <c r="D2560" t="s">
        <v>3819</v>
      </c>
      <c r="E2560" t="s">
        <v>3819</v>
      </c>
      <c r="F2560" t="s">
        <v>3820</v>
      </c>
      <c r="G2560" t="s">
        <v>3819</v>
      </c>
      <c r="H2560" t="s">
        <v>3821</v>
      </c>
      <c r="I2560" t="s">
        <v>38</v>
      </c>
      <c r="J2560" t="s">
        <v>38</v>
      </c>
      <c r="K2560" t="s">
        <v>38</v>
      </c>
      <c r="L2560" t="s">
        <v>38</v>
      </c>
      <c r="M2560" t="s">
        <v>38</v>
      </c>
      <c r="N2560" t="s">
        <v>38</v>
      </c>
      <c r="O2560" t="s">
        <v>38</v>
      </c>
      <c r="P2560" t="s">
        <v>38</v>
      </c>
      <c r="Q2560" t="s">
        <v>38</v>
      </c>
      <c r="R2560" t="s">
        <v>38</v>
      </c>
      <c r="S2560" t="s">
        <v>38</v>
      </c>
      <c r="T2560" t="s">
        <v>38</v>
      </c>
      <c r="U2560" t="s">
        <v>38</v>
      </c>
      <c r="V2560" t="str" cm="1">
        <f t="array" aca="1" ref="V2560" ca="1">IFERROR(_xlfn.IFS(A2558="  ..............",OFFSET(A2558,2,0),A2557=" X-------------X",OFFSET(A2557,3,0),MATCH("  ..............",A2560:A2586,0)&gt;2,V2559),"-")</f>
        <v>-</v>
      </c>
      <c r="W2560" t="str">
        <f t="shared" ca="1" si="117"/>
        <v>-</v>
      </c>
      <c r="X2560" t="str">
        <f t="shared" ca="1" si="118"/>
        <v xml:space="preserve">              </v>
      </c>
      <c r="Y2560" s="1" t="str">
        <f t="shared" ca="1" si="119"/>
        <v xml:space="preserve">         0.0 </v>
      </c>
    </row>
    <row r="2561" spans="1:25" x14ac:dyDescent="0.25">
      <c r="A2561" t="s">
        <v>8776</v>
      </c>
      <c r="B2561" t="s">
        <v>8176</v>
      </c>
      <c r="C2561" t="s">
        <v>5217</v>
      </c>
      <c r="D2561" t="s">
        <v>3819</v>
      </c>
      <c r="E2561" t="s">
        <v>3819</v>
      </c>
      <c r="F2561" t="s">
        <v>3820</v>
      </c>
      <c r="G2561" t="s">
        <v>3819</v>
      </c>
      <c r="H2561" t="s">
        <v>3819</v>
      </c>
      <c r="I2561" t="s">
        <v>39</v>
      </c>
      <c r="J2561" t="s">
        <v>40</v>
      </c>
      <c r="K2561" t="s">
        <v>41</v>
      </c>
      <c r="L2561" t="s">
        <v>42</v>
      </c>
      <c r="M2561" t="s">
        <v>42</v>
      </c>
      <c r="N2561" t="s">
        <v>41</v>
      </c>
      <c r="O2561" t="s">
        <v>38</v>
      </c>
      <c r="P2561" t="s">
        <v>38</v>
      </c>
      <c r="Q2561" t="s">
        <v>38</v>
      </c>
      <c r="R2561" t="s">
        <v>38</v>
      </c>
      <c r="S2561" t="s">
        <v>38</v>
      </c>
      <c r="T2561" t="s">
        <v>38</v>
      </c>
      <c r="U2561" t="s">
        <v>38</v>
      </c>
      <c r="V2561" t="str" cm="1">
        <f t="array" aca="1" ref="V2561" ca="1">IFERROR(_xlfn.IFS(A2559="  ..............",OFFSET(A2559,2,0),A2558=" X-------------X",OFFSET(A2558,3,0),MATCH("  ..............",A2561:A2587,0)&gt;2,V2560),"-")</f>
        <v xml:space="preserve">  VGRANDSIN002  </v>
      </c>
      <c r="W2561" t="str">
        <f t="shared" ca="1" si="117"/>
        <v xml:space="preserve">   0.953 </v>
      </c>
      <c r="X2561" t="str">
        <f t="shared" ca="1" si="118"/>
        <v xml:space="preserve"> VGRAND-MG345 </v>
      </c>
      <c r="Y2561" s="1" t="str">
        <f t="shared" ca="1" si="119"/>
        <v xml:space="preserve">       17.4% </v>
      </c>
    </row>
    <row r="2562" spans="1:25" x14ac:dyDescent="0.25">
      <c r="A2562" t="s">
        <v>43</v>
      </c>
      <c r="B2562" t="s">
        <v>42</v>
      </c>
      <c r="C2562" t="s">
        <v>4613</v>
      </c>
      <c r="D2562" t="s">
        <v>4613</v>
      </c>
      <c r="E2562" t="s">
        <v>4613</v>
      </c>
      <c r="F2562" t="s">
        <v>8777</v>
      </c>
      <c r="G2562" t="s">
        <v>42</v>
      </c>
      <c r="H2562" t="s">
        <v>42</v>
      </c>
      <c r="I2562" t="s">
        <v>7761</v>
      </c>
      <c r="J2562" t="s">
        <v>7762</v>
      </c>
      <c r="K2562" t="s">
        <v>3830</v>
      </c>
      <c r="L2562" t="s">
        <v>3819</v>
      </c>
      <c r="M2562" t="s">
        <v>5217</v>
      </c>
      <c r="N2562" t="s">
        <v>8778</v>
      </c>
      <c r="O2562" t="s">
        <v>46</v>
      </c>
      <c r="P2562" t="s">
        <v>39</v>
      </c>
      <c r="Q2562" t="s">
        <v>44</v>
      </c>
      <c r="R2562" t="s">
        <v>3832</v>
      </c>
      <c r="S2562" t="s">
        <v>8191</v>
      </c>
      <c r="T2562" t="s">
        <v>39</v>
      </c>
      <c r="U2562" t="s">
        <v>45</v>
      </c>
      <c r="V2562" t="str" cm="1">
        <f t="array" aca="1" ref="V2562" ca="1">IFERROR(_xlfn.IFS(A2560="  ..............",OFFSET(A2560,2,0),A2559=" X-------------X",OFFSET(A2559,3,0),MATCH("  ..............",A2562:A2588,0)&gt;2,V2561),"-")</f>
        <v>-</v>
      </c>
      <c r="W2562" t="str">
        <f t="shared" ca="1" si="117"/>
        <v>-</v>
      </c>
      <c r="X2562" t="str">
        <f t="shared" ca="1" si="118"/>
        <v>-</v>
      </c>
      <c r="Y2562" s="1" t="str">
        <f t="shared" ca="1" si="119"/>
        <v>.............</v>
      </c>
    </row>
    <row r="2563" spans="1:25" x14ac:dyDescent="0.25">
      <c r="A2563" t="s">
        <v>29</v>
      </c>
      <c r="B2563" t="s">
        <v>31</v>
      </c>
      <c r="C2563" t="s">
        <v>31</v>
      </c>
      <c r="D2563" t="s">
        <v>31</v>
      </c>
      <c r="E2563" t="s">
        <v>31</v>
      </c>
      <c r="F2563" t="s">
        <v>32</v>
      </c>
      <c r="G2563" t="s">
        <v>31</v>
      </c>
      <c r="H2563" t="s">
        <v>31</v>
      </c>
      <c r="I2563" t="s">
        <v>33</v>
      </c>
      <c r="J2563" t="s">
        <v>30</v>
      </c>
      <c r="K2563" t="s">
        <v>34</v>
      </c>
      <c r="L2563" t="s">
        <v>31</v>
      </c>
      <c r="M2563" t="s">
        <v>31</v>
      </c>
      <c r="N2563" t="s">
        <v>31</v>
      </c>
      <c r="O2563" t="s">
        <v>35</v>
      </c>
      <c r="P2563" t="s">
        <v>33</v>
      </c>
      <c r="Q2563" t="s">
        <v>36</v>
      </c>
      <c r="R2563" t="s">
        <v>37</v>
      </c>
      <c r="S2563" t="s">
        <v>37</v>
      </c>
      <c r="T2563" t="s">
        <v>33</v>
      </c>
      <c r="U2563" t="s">
        <v>33</v>
      </c>
      <c r="V2563" t="str" cm="1">
        <f t="array" aca="1" ref="V2563" ca="1">IFERROR(_xlfn.IFS(A2561="  ..............",OFFSET(A2561,2,0),A2560=" X-------------X",OFFSET(A2560,3,0),MATCH("  ..............",A2563:A2589,0)&gt;2,V2562),"-")</f>
        <v>-</v>
      </c>
      <c r="W2563" t="str">
        <f t="shared" ca="1" si="117"/>
        <v>-</v>
      </c>
      <c r="X2563" t="str">
        <f t="shared" ca="1" si="118"/>
        <v/>
      </c>
      <c r="Y2563" s="1" t="str">
        <f t="shared" ca="1" si="119"/>
        <v xml:space="preserve">         0.0 </v>
      </c>
    </row>
    <row r="2564" spans="1:25" x14ac:dyDescent="0.25">
      <c r="A2564" t="s">
        <v>8779</v>
      </c>
      <c r="B2564" t="s">
        <v>8780</v>
      </c>
      <c r="C2564" t="s">
        <v>3819</v>
      </c>
      <c r="D2564" t="s">
        <v>3819</v>
      </c>
      <c r="E2564" t="s">
        <v>3819</v>
      </c>
      <c r="F2564" t="s">
        <v>3820</v>
      </c>
      <c r="G2564" t="s">
        <v>3819</v>
      </c>
      <c r="H2564" t="s">
        <v>3821</v>
      </c>
      <c r="I2564" t="s">
        <v>38</v>
      </c>
      <c r="J2564" t="s">
        <v>38</v>
      </c>
      <c r="K2564" t="s">
        <v>38</v>
      </c>
      <c r="L2564" t="s">
        <v>38</v>
      </c>
      <c r="M2564" t="s">
        <v>38</v>
      </c>
      <c r="N2564" t="s">
        <v>38</v>
      </c>
      <c r="O2564" t="s">
        <v>38</v>
      </c>
      <c r="P2564" t="s">
        <v>38</v>
      </c>
      <c r="Q2564" t="s">
        <v>38</v>
      </c>
      <c r="R2564" t="s">
        <v>38</v>
      </c>
      <c r="S2564" t="s">
        <v>38</v>
      </c>
      <c r="T2564" t="s">
        <v>38</v>
      </c>
      <c r="U2564" t="s">
        <v>38</v>
      </c>
      <c r="V2564" t="str" cm="1">
        <f t="array" aca="1" ref="V2564" ca="1">IFERROR(_xlfn.IFS(A2562="  ..............",OFFSET(A2562,2,0),A2561=" X-------------X",OFFSET(A2561,3,0),MATCH("  ..............",A2564:A2590,0)&gt;2,V2563),"-")</f>
        <v>-</v>
      </c>
      <c r="W2564" t="str">
        <f t="shared" ca="1" si="117"/>
        <v>-</v>
      </c>
      <c r="X2564" t="str">
        <f t="shared" ca="1" si="118"/>
        <v xml:space="preserve">              </v>
      </c>
      <c r="Y2564" s="1" t="str">
        <f t="shared" ca="1" si="119"/>
        <v xml:space="preserve">         0.0 </v>
      </c>
    </row>
    <row r="2565" spans="1:25" x14ac:dyDescent="0.25">
      <c r="A2565" t="s">
        <v>8781</v>
      </c>
      <c r="B2565" t="s">
        <v>6173</v>
      </c>
      <c r="C2565" t="s">
        <v>8065</v>
      </c>
      <c r="D2565" t="s">
        <v>3819</v>
      </c>
      <c r="E2565" t="s">
        <v>3819</v>
      </c>
      <c r="F2565" t="s">
        <v>3820</v>
      </c>
      <c r="G2565" t="s">
        <v>3819</v>
      </c>
      <c r="H2565" t="s">
        <v>3819</v>
      </c>
      <c r="I2565" t="s">
        <v>39</v>
      </c>
      <c r="J2565" t="s">
        <v>40</v>
      </c>
      <c r="K2565" t="s">
        <v>41</v>
      </c>
      <c r="L2565" t="s">
        <v>42</v>
      </c>
      <c r="M2565" t="s">
        <v>42</v>
      </c>
      <c r="N2565" t="s">
        <v>41</v>
      </c>
      <c r="O2565" t="s">
        <v>38</v>
      </c>
      <c r="P2565" t="s">
        <v>38</v>
      </c>
      <c r="Q2565" t="s">
        <v>38</v>
      </c>
      <c r="R2565" t="s">
        <v>38</v>
      </c>
      <c r="S2565" t="s">
        <v>38</v>
      </c>
      <c r="T2565" t="s">
        <v>38</v>
      </c>
      <c r="U2565" t="s">
        <v>38</v>
      </c>
      <c r="V2565" t="str" cm="1">
        <f t="array" aca="1" ref="V2565" ca="1">IFERROR(_xlfn.IFS(A2563="  ..............",OFFSET(A2563,2,0),A2562=" X-------------X",OFFSET(A2562,3,0),MATCH("  ..............",A2565:A2591,0)&gt;2,V2564),"-")</f>
        <v xml:space="preserve">  IRAPE-SIN002  </v>
      </c>
      <c r="W2565" t="str">
        <f t="shared" ref="W2565:W2628" ca="1" si="120">IFERROR(OFFSET($A$1,MATCH(V2565,A:A,0)-2,1),"-")</f>
        <v xml:space="preserve">   0.957 </v>
      </c>
      <c r="X2565" t="str">
        <f t="shared" ref="X2565:X2628" ca="1" si="121">IFERROR(IF(V2565=V2564,OFFSET($J$1,ROW(X2565),0),OFFSET($J$1,MATCH(V2565,A:A,0),0)),"-")</f>
        <v xml:space="preserve"> IRAPE--MG345 </v>
      </c>
      <c r="Y2565" s="1" t="str">
        <f t="shared" ref="Y2565:Y2628" ca="1" si="122">IFERROR(OFFSET($F$1,ROW(F2565),0),"-")</f>
        <v xml:space="preserve">        0.0% </v>
      </c>
    </row>
    <row r="2566" spans="1:25" x14ac:dyDescent="0.25">
      <c r="A2566" t="s">
        <v>43</v>
      </c>
      <c r="B2566" t="s">
        <v>42</v>
      </c>
      <c r="C2566" t="s">
        <v>4847</v>
      </c>
      <c r="D2566" t="s">
        <v>4847</v>
      </c>
      <c r="E2566" t="s">
        <v>4847</v>
      </c>
      <c r="F2566" t="s">
        <v>4219</v>
      </c>
      <c r="G2566" t="s">
        <v>42</v>
      </c>
      <c r="H2566" t="s">
        <v>42</v>
      </c>
      <c r="I2566" t="s">
        <v>8000</v>
      </c>
      <c r="J2566" t="s">
        <v>8001</v>
      </c>
      <c r="K2566" t="s">
        <v>3830</v>
      </c>
      <c r="L2566" t="s">
        <v>3819</v>
      </c>
      <c r="M2566" t="s">
        <v>8065</v>
      </c>
      <c r="N2566" t="s">
        <v>6921</v>
      </c>
      <c r="O2566" t="s">
        <v>46</v>
      </c>
      <c r="P2566" t="s">
        <v>39</v>
      </c>
      <c r="Q2566" t="s">
        <v>44</v>
      </c>
      <c r="R2566" t="s">
        <v>3832</v>
      </c>
      <c r="S2566" t="s">
        <v>8393</v>
      </c>
      <c r="T2566" t="s">
        <v>39</v>
      </c>
      <c r="U2566" t="s">
        <v>45</v>
      </c>
      <c r="V2566" t="str" cm="1">
        <f t="array" aca="1" ref="V2566" ca="1">IFERROR(_xlfn.IFS(A2564="  ..............",OFFSET(A2564,2,0),A2563=" X-------------X",OFFSET(A2563,3,0),MATCH("  ..............",A2566:A2592,0)&gt;2,V2565),"-")</f>
        <v>-</v>
      </c>
      <c r="W2566" t="str">
        <f t="shared" ca="1" si="120"/>
        <v>-</v>
      </c>
      <c r="X2566" t="str">
        <f t="shared" ca="1" si="121"/>
        <v>-</v>
      </c>
      <c r="Y2566" s="1" t="str">
        <f t="shared" ca="1" si="122"/>
        <v>.............</v>
      </c>
    </row>
    <row r="2567" spans="1:25" x14ac:dyDescent="0.25">
      <c r="A2567" t="s">
        <v>29</v>
      </c>
      <c r="B2567" t="s">
        <v>31</v>
      </c>
      <c r="C2567" t="s">
        <v>31</v>
      </c>
      <c r="D2567" t="s">
        <v>31</v>
      </c>
      <c r="E2567" t="s">
        <v>31</v>
      </c>
      <c r="F2567" t="s">
        <v>32</v>
      </c>
      <c r="G2567" t="s">
        <v>31</v>
      </c>
      <c r="H2567" t="s">
        <v>31</v>
      </c>
      <c r="I2567" t="s">
        <v>33</v>
      </c>
      <c r="J2567" t="s">
        <v>30</v>
      </c>
      <c r="K2567" t="s">
        <v>34</v>
      </c>
      <c r="L2567" t="s">
        <v>31</v>
      </c>
      <c r="M2567" t="s">
        <v>31</v>
      </c>
      <c r="N2567" t="s">
        <v>31</v>
      </c>
      <c r="O2567" t="s">
        <v>35</v>
      </c>
      <c r="P2567" t="s">
        <v>33</v>
      </c>
      <c r="Q2567" t="s">
        <v>36</v>
      </c>
      <c r="R2567" t="s">
        <v>37</v>
      </c>
      <c r="S2567" t="s">
        <v>37</v>
      </c>
      <c r="T2567" t="s">
        <v>33</v>
      </c>
      <c r="U2567" t="s">
        <v>33</v>
      </c>
      <c r="V2567" t="str" cm="1">
        <f t="array" aca="1" ref="V2567" ca="1">IFERROR(_xlfn.IFS(A2565="  ..............",OFFSET(A2565,2,0),A2564=" X-------------X",OFFSET(A2564,3,0),MATCH("  ..............",A2567:A2593,0)&gt;2,V2566),"-")</f>
        <v>-</v>
      </c>
      <c r="W2567" t="str">
        <f t="shared" ca="1" si="120"/>
        <v>-</v>
      </c>
      <c r="X2567" t="str">
        <f t="shared" ca="1" si="121"/>
        <v/>
      </c>
      <c r="Y2567" s="1" t="str">
        <f t="shared" ca="1" si="122"/>
        <v xml:space="preserve">         0.0 </v>
      </c>
    </row>
    <row r="2568" spans="1:25" x14ac:dyDescent="0.25">
      <c r="A2568" t="s">
        <v>8782</v>
      </c>
      <c r="B2568" t="s">
        <v>6326</v>
      </c>
      <c r="C2568" t="s">
        <v>3819</v>
      </c>
      <c r="D2568" t="s">
        <v>3819</v>
      </c>
      <c r="E2568" t="s">
        <v>3819</v>
      </c>
      <c r="F2568" t="s">
        <v>3820</v>
      </c>
      <c r="G2568" t="s">
        <v>3819</v>
      </c>
      <c r="H2568" t="s">
        <v>3821</v>
      </c>
      <c r="I2568" t="s">
        <v>38</v>
      </c>
      <c r="J2568" t="s">
        <v>38</v>
      </c>
      <c r="K2568" t="s">
        <v>38</v>
      </c>
      <c r="L2568" t="s">
        <v>38</v>
      </c>
      <c r="M2568" t="s">
        <v>38</v>
      </c>
      <c r="N2568" t="s">
        <v>38</v>
      </c>
      <c r="O2568" t="s">
        <v>38</v>
      </c>
      <c r="P2568" t="s">
        <v>38</v>
      </c>
      <c r="Q2568" t="s">
        <v>38</v>
      </c>
      <c r="R2568" t="s">
        <v>38</v>
      </c>
      <c r="S2568" t="s">
        <v>38</v>
      </c>
      <c r="T2568" t="s">
        <v>38</v>
      </c>
      <c r="U2568" t="s">
        <v>38</v>
      </c>
      <c r="V2568" t="str" cm="1">
        <f t="array" aca="1" ref="V2568" ca="1">IFERROR(_xlfn.IFS(A2566="  ..............",OFFSET(A2566,2,0),A2565=" X-------------X",OFFSET(A2565,3,0),MATCH("  ..............",A2568:A2594,0)&gt;2,V2567),"-")</f>
        <v>-</v>
      </c>
      <c r="W2568" t="str">
        <f t="shared" ca="1" si="120"/>
        <v>-</v>
      </c>
      <c r="X2568" t="str">
        <f t="shared" ca="1" si="121"/>
        <v xml:space="preserve">              </v>
      </c>
      <c r="Y2568" s="1" t="str">
        <f t="shared" ca="1" si="122"/>
        <v xml:space="preserve">         0.0 </v>
      </c>
    </row>
    <row r="2569" spans="1:25" x14ac:dyDescent="0.25">
      <c r="A2569" t="s">
        <v>8783</v>
      </c>
      <c r="B2569" t="s">
        <v>7984</v>
      </c>
      <c r="C2569" t="s">
        <v>3819</v>
      </c>
      <c r="D2569" t="s">
        <v>3819</v>
      </c>
      <c r="E2569" t="s">
        <v>3819</v>
      </c>
      <c r="F2569" t="s">
        <v>3820</v>
      </c>
      <c r="G2569" t="s">
        <v>3819</v>
      </c>
      <c r="H2569" t="s">
        <v>3819</v>
      </c>
      <c r="I2569" t="s">
        <v>39</v>
      </c>
      <c r="J2569" t="s">
        <v>40</v>
      </c>
      <c r="K2569" t="s">
        <v>41</v>
      </c>
      <c r="L2569" t="s">
        <v>42</v>
      </c>
      <c r="M2569" t="s">
        <v>42</v>
      </c>
      <c r="N2569" t="s">
        <v>41</v>
      </c>
      <c r="O2569" t="s">
        <v>38</v>
      </c>
      <c r="P2569" t="s">
        <v>38</v>
      </c>
      <c r="Q2569" t="s">
        <v>38</v>
      </c>
      <c r="R2569" t="s">
        <v>38</v>
      </c>
      <c r="S2569" t="s">
        <v>38</v>
      </c>
      <c r="T2569" t="s">
        <v>38</v>
      </c>
      <c r="U2569" t="s">
        <v>38</v>
      </c>
      <c r="V2569" t="str" cm="1">
        <f t="array" aca="1" ref="V2569" ca="1">IFERROR(_xlfn.IFS(A2567="  ..............",OFFSET(A2567,2,0),A2566=" X-------------X",OFFSET(A2566,3,0),MATCH("  ..............",A2569:A2595,0)&gt;2,V2568),"-")</f>
        <v xml:space="preserve">  LAF-T6-MG013  </v>
      </c>
      <c r="W2569" t="str">
        <f t="shared" ca="1" si="120"/>
        <v xml:space="preserve">   1.038 </v>
      </c>
      <c r="X2569" t="str">
        <f t="shared" ca="1" si="121"/>
        <v xml:space="preserve"> LAF-T6-MG000 </v>
      </c>
      <c r="Y2569" s="1" t="str">
        <f t="shared" ca="1" si="122"/>
        <v xml:space="preserve">        0.0% </v>
      </c>
    </row>
    <row r="2570" spans="1:25" x14ac:dyDescent="0.25">
      <c r="A2570" t="s">
        <v>43</v>
      </c>
      <c r="B2570" t="s">
        <v>42</v>
      </c>
      <c r="C2570" t="s">
        <v>4579</v>
      </c>
      <c r="D2570" t="s">
        <v>4579</v>
      </c>
      <c r="E2570" t="s">
        <v>4579</v>
      </c>
      <c r="F2570" t="s">
        <v>4219</v>
      </c>
      <c r="G2570" t="s">
        <v>42</v>
      </c>
      <c r="H2570" t="s">
        <v>42</v>
      </c>
      <c r="I2570" t="s">
        <v>7963</v>
      </c>
      <c r="J2570" t="s">
        <v>7964</v>
      </c>
      <c r="K2570" t="s">
        <v>4193</v>
      </c>
      <c r="L2570" t="s">
        <v>3819</v>
      </c>
      <c r="M2570" t="s">
        <v>3819</v>
      </c>
      <c r="N2570" t="s">
        <v>3819</v>
      </c>
      <c r="O2570" t="s">
        <v>48</v>
      </c>
      <c r="P2570" t="s">
        <v>39</v>
      </c>
      <c r="Q2570" t="s">
        <v>44</v>
      </c>
      <c r="R2570" t="s">
        <v>3832</v>
      </c>
      <c r="S2570" t="s">
        <v>3832</v>
      </c>
      <c r="T2570" t="s">
        <v>39</v>
      </c>
      <c r="U2570" t="s">
        <v>45</v>
      </c>
      <c r="V2570" t="str" cm="1">
        <f t="array" aca="1" ref="V2570" ca="1">IFERROR(_xlfn.IFS(A2568="  ..............",OFFSET(A2568,2,0),A2567=" X-------------X",OFFSET(A2567,3,0),MATCH("  ..............",A2570:A2596,0)&gt;2,V2569),"-")</f>
        <v>-</v>
      </c>
      <c r="W2570" t="str">
        <f t="shared" ca="1" si="120"/>
        <v>-</v>
      </c>
      <c r="X2570" t="str">
        <f t="shared" ca="1" si="121"/>
        <v>-</v>
      </c>
      <c r="Y2570" s="1" t="str">
        <f t="shared" ca="1" si="122"/>
        <v>.............</v>
      </c>
    </row>
    <row r="2571" spans="1:25" x14ac:dyDescent="0.25">
      <c r="A2571" t="s">
        <v>29</v>
      </c>
      <c r="B2571" t="s">
        <v>31</v>
      </c>
      <c r="C2571" t="s">
        <v>31</v>
      </c>
      <c r="D2571" t="s">
        <v>31</v>
      </c>
      <c r="E2571" t="s">
        <v>31</v>
      </c>
      <c r="F2571" t="s">
        <v>32</v>
      </c>
      <c r="G2571" t="s">
        <v>31</v>
      </c>
      <c r="H2571" t="s">
        <v>31</v>
      </c>
      <c r="I2571" t="s">
        <v>33</v>
      </c>
      <c r="J2571" t="s">
        <v>30</v>
      </c>
      <c r="K2571" t="s">
        <v>34</v>
      </c>
      <c r="L2571" t="s">
        <v>31</v>
      </c>
      <c r="M2571" t="s">
        <v>31</v>
      </c>
      <c r="N2571" t="s">
        <v>31</v>
      </c>
      <c r="O2571" t="s">
        <v>35</v>
      </c>
      <c r="P2571" t="s">
        <v>33</v>
      </c>
      <c r="Q2571" t="s">
        <v>36</v>
      </c>
      <c r="R2571" t="s">
        <v>37</v>
      </c>
      <c r="S2571" t="s">
        <v>37</v>
      </c>
      <c r="T2571" t="s">
        <v>33</v>
      </c>
      <c r="U2571" t="s">
        <v>33</v>
      </c>
      <c r="V2571" t="str" cm="1">
        <f t="array" aca="1" ref="V2571" ca="1">IFERROR(_xlfn.IFS(A2569="  ..............",OFFSET(A2569,2,0),A2568=" X-------------X",OFFSET(A2568,3,0),MATCH("  ..............",A2571:A2597,0)&gt;2,V2570),"-")</f>
        <v>-</v>
      </c>
      <c r="W2571" t="str">
        <f t="shared" ca="1" si="120"/>
        <v>-</v>
      </c>
      <c r="X2571" t="str">
        <f t="shared" ca="1" si="121"/>
        <v/>
      </c>
      <c r="Y2571" s="1" t="str">
        <f t="shared" ca="1" si="122"/>
        <v xml:space="preserve">         0.0 </v>
      </c>
    </row>
    <row r="2572" spans="1:25" x14ac:dyDescent="0.25">
      <c r="A2572" t="s">
        <v>8784</v>
      </c>
      <c r="B2572" t="s">
        <v>5343</v>
      </c>
      <c r="C2572" t="s">
        <v>3819</v>
      </c>
      <c r="D2572" t="s">
        <v>3819</v>
      </c>
      <c r="E2572" t="s">
        <v>3819</v>
      </c>
      <c r="F2572" t="s">
        <v>3820</v>
      </c>
      <c r="G2572" t="s">
        <v>3819</v>
      </c>
      <c r="H2572" t="s">
        <v>3821</v>
      </c>
      <c r="I2572" t="s">
        <v>38</v>
      </c>
      <c r="J2572" t="s">
        <v>38</v>
      </c>
      <c r="K2572" t="s">
        <v>38</v>
      </c>
      <c r="L2572" t="s">
        <v>38</v>
      </c>
      <c r="M2572" t="s">
        <v>38</v>
      </c>
      <c r="N2572" t="s">
        <v>38</v>
      </c>
      <c r="O2572" t="s">
        <v>38</v>
      </c>
      <c r="P2572" t="s">
        <v>38</v>
      </c>
      <c r="Q2572" t="s">
        <v>38</v>
      </c>
      <c r="R2572" t="s">
        <v>38</v>
      </c>
      <c r="S2572" t="s">
        <v>38</v>
      </c>
      <c r="T2572" t="s">
        <v>38</v>
      </c>
      <c r="U2572" t="s">
        <v>38</v>
      </c>
      <c r="V2572" t="str" cm="1">
        <f t="array" aca="1" ref="V2572" ca="1">IFERROR(_xlfn.IFS(A2570="  ..............",OFFSET(A2570,2,0),A2569=" X-------------X",OFFSET(A2569,3,0),MATCH("  ..............",A2572:A2598,0)&gt;2,V2571),"-")</f>
        <v>-</v>
      </c>
      <c r="W2572" t="str">
        <f t="shared" ca="1" si="120"/>
        <v>-</v>
      </c>
      <c r="X2572" t="str">
        <f t="shared" ca="1" si="121"/>
        <v xml:space="preserve">              </v>
      </c>
      <c r="Y2572" s="1" t="str">
        <f t="shared" ca="1" si="122"/>
        <v xml:space="preserve">         0.0 </v>
      </c>
    </row>
    <row r="2573" spans="1:25" x14ac:dyDescent="0.25">
      <c r="A2573" t="s">
        <v>8785</v>
      </c>
      <c r="B2573" t="s">
        <v>8786</v>
      </c>
      <c r="C2573" t="s">
        <v>3819</v>
      </c>
      <c r="D2573" t="s">
        <v>3819</v>
      </c>
      <c r="E2573" t="s">
        <v>3819</v>
      </c>
      <c r="F2573" t="s">
        <v>3820</v>
      </c>
      <c r="G2573" t="s">
        <v>3819</v>
      </c>
      <c r="H2573" t="s">
        <v>3819</v>
      </c>
      <c r="I2573" t="s">
        <v>39</v>
      </c>
      <c r="J2573" t="s">
        <v>40</v>
      </c>
      <c r="K2573" t="s">
        <v>41</v>
      </c>
      <c r="L2573" t="s">
        <v>42</v>
      </c>
      <c r="M2573" t="s">
        <v>42</v>
      </c>
      <c r="N2573" t="s">
        <v>41</v>
      </c>
      <c r="O2573" t="s">
        <v>38</v>
      </c>
      <c r="P2573" t="s">
        <v>38</v>
      </c>
      <c r="Q2573" t="s">
        <v>38</v>
      </c>
      <c r="R2573" t="s">
        <v>38</v>
      </c>
      <c r="S2573" t="s">
        <v>38</v>
      </c>
      <c r="T2573" t="s">
        <v>38</v>
      </c>
      <c r="U2573" t="s">
        <v>38</v>
      </c>
      <c r="V2573" t="str" cm="1">
        <f t="array" aca="1" ref="V2573" ca="1">IFERROR(_xlfn.IFS(A2571="  ..............",OFFSET(A2571,2,0),A2570=" X-------------X",OFFSET(A2570,3,0),MATCH("  ..............",A2573:A2599,0)&gt;2,V2572),"-")</f>
        <v xml:space="preserve">  PCAT01-MG000  </v>
      </c>
      <c r="W2573" t="str">
        <f t="shared" ca="1" si="120"/>
        <v xml:space="preserve">   1.024 </v>
      </c>
      <c r="X2573" t="str">
        <f t="shared" ca="1" si="121"/>
        <v xml:space="preserve"> P.CALD-MG345 </v>
      </c>
      <c r="Y2573" s="1" t="str">
        <f t="shared" ca="1" si="122"/>
        <v xml:space="preserve">       22.9% </v>
      </c>
    </row>
    <row r="2574" spans="1:25" x14ac:dyDescent="0.25">
      <c r="A2574" t="s">
        <v>43</v>
      </c>
      <c r="B2574" t="s">
        <v>42</v>
      </c>
      <c r="C2574" t="s">
        <v>4120</v>
      </c>
      <c r="D2574" t="s">
        <v>4998</v>
      </c>
      <c r="E2574" t="s">
        <v>4998</v>
      </c>
      <c r="F2574" t="s">
        <v>7606</v>
      </c>
      <c r="G2574" t="s">
        <v>42</v>
      </c>
      <c r="H2574" t="s">
        <v>42</v>
      </c>
      <c r="I2574" t="s">
        <v>3973</v>
      </c>
      <c r="J2574" t="s">
        <v>3974</v>
      </c>
      <c r="K2574" t="s">
        <v>3830</v>
      </c>
      <c r="L2574" t="s">
        <v>8787</v>
      </c>
      <c r="M2574" t="s">
        <v>8788</v>
      </c>
      <c r="N2574" t="s">
        <v>6916</v>
      </c>
      <c r="O2574" t="s">
        <v>46</v>
      </c>
      <c r="P2574" t="s">
        <v>39</v>
      </c>
      <c r="Q2574" t="s">
        <v>44</v>
      </c>
      <c r="R2574" t="s">
        <v>3832</v>
      </c>
      <c r="S2574" t="s">
        <v>7611</v>
      </c>
      <c r="T2574" t="s">
        <v>39</v>
      </c>
      <c r="U2574" t="s">
        <v>45</v>
      </c>
      <c r="V2574" t="str" cm="1">
        <f t="array" aca="1" ref="V2574" ca="1">IFERROR(_xlfn.IFS(A2572="  ..............",OFFSET(A2572,2,0),A2571=" X-------------X",OFFSET(A2571,3,0),MATCH("  ..............",A2574:A2600,0)&gt;2,V2573),"-")</f>
        <v xml:space="preserve">  PCAT01-MG000  </v>
      </c>
      <c r="W2574" t="str">
        <f t="shared" ca="1" si="120"/>
        <v xml:space="preserve">   1.024 </v>
      </c>
      <c r="X2574" t="str">
        <f t="shared" ca="1" si="121"/>
        <v xml:space="preserve"> P.CALD-MG138 </v>
      </c>
      <c r="Y2574" s="1" t="str">
        <f t="shared" ca="1" si="122"/>
        <v xml:space="preserve">       22.9% </v>
      </c>
    </row>
    <row r="2575" spans="1:25" x14ac:dyDescent="0.25">
      <c r="A2575" t="s">
        <v>43</v>
      </c>
      <c r="B2575" t="s">
        <v>42</v>
      </c>
      <c r="C2575" t="s">
        <v>4120</v>
      </c>
      <c r="D2575" t="s">
        <v>4120</v>
      </c>
      <c r="E2575" t="s">
        <v>4120</v>
      </c>
      <c r="F2575" t="s">
        <v>7606</v>
      </c>
      <c r="G2575" t="s">
        <v>42</v>
      </c>
      <c r="H2575" t="s">
        <v>42</v>
      </c>
      <c r="I2575" t="s">
        <v>7739</v>
      </c>
      <c r="J2575" t="s">
        <v>7740</v>
      </c>
      <c r="K2575" t="s">
        <v>3830</v>
      </c>
      <c r="L2575" t="s">
        <v>7609</v>
      </c>
      <c r="M2575" t="s">
        <v>8789</v>
      </c>
      <c r="N2575" t="s">
        <v>6916</v>
      </c>
      <c r="O2575" t="s">
        <v>46</v>
      </c>
      <c r="P2575" t="s">
        <v>39</v>
      </c>
      <c r="Q2575" t="s">
        <v>6682</v>
      </c>
      <c r="R2575" t="s">
        <v>3832</v>
      </c>
      <c r="S2575" t="s">
        <v>6601</v>
      </c>
      <c r="T2575" t="s">
        <v>39</v>
      </c>
      <c r="U2575" t="s">
        <v>45</v>
      </c>
      <c r="V2575" t="str" cm="1">
        <f t="array" aca="1" ref="V2575" ca="1">IFERROR(_xlfn.IFS(A2573="  ..............",OFFSET(A2573,2,0),A2572=" X-------------X",OFFSET(A2572,3,0),MATCH("  ..............",A2575:A2601,0)&gt;2,V2574),"-")</f>
        <v xml:space="preserve">  PCAT01-MG000  </v>
      </c>
      <c r="W2575" t="str">
        <f t="shared" ca="1" si="120"/>
        <v xml:space="preserve">   1.024 </v>
      </c>
      <c r="X2575" t="str">
        <f t="shared" ca="1" si="121"/>
        <v xml:space="preserve"> P.CAL1-MG013 </v>
      </c>
      <c r="Y2575" s="1" t="str">
        <f t="shared" ca="1" si="122"/>
        <v xml:space="preserve">        0.0% </v>
      </c>
    </row>
    <row r="2576" spans="1:25" x14ac:dyDescent="0.25">
      <c r="A2576" t="s">
        <v>43</v>
      </c>
      <c r="B2576" t="s">
        <v>42</v>
      </c>
      <c r="C2576" t="s">
        <v>5090</v>
      </c>
      <c r="D2576" t="s">
        <v>5090</v>
      </c>
      <c r="E2576" t="s">
        <v>5090</v>
      </c>
      <c r="F2576" t="s">
        <v>4219</v>
      </c>
      <c r="G2576" t="s">
        <v>42</v>
      </c>
      <c r="H2576" t="s">
        <v>42</v>
      </c>
      <c r="I2576" t="s">
        <v>8790</v>
      </c>
      <c r="J2576" t="s">
        <v>8791</v>
      </c>
      <c r="K2576" t="s">
        <v>3830</v>
      </c>
      <c r="L2576" t="s">
        <v>3819</v>
      </c>
      <c r="M2576" t="s">
        <v>3819</v>
      </c>
      <c r="N2576" t="s">
        <v>3819</v>
      </c>
      <c r="O2576" t="s">
        <v>46</v>
      </c>
      <c r="P2576" t="s">
        <v>39</v>
      </c>
      <c r="Q2576" t="s">
        <v>44</v>
      </c>
      <c r="R2576" t="s">
        <v>3832</v>
      </c>
      <c r="S2576" t="s">
        <v>3832</v>
      </c>
      <c r="T2576" t="s">
        <v>39</v>
      </c>
      <c r="U2576" t="s">
        <v>45</v>
      </c>
      <c r="V2576" t="str" cm="1">
        <f t="array" aca="1" ref="V2576" ca="1">IFERROR(_xlfn.IFS(A2574="  ..............",OFFSET(A2574,2,0),A2573=" X-------------X",OFFSET(A2573,3,0),MATCH("  ..............",A2576:A2602,0)&gt;2,V2575),"-")</f>
        <v>-</v>
      </c>
      <c r="W2576" t="str">
        <f t="shared" ca="1" si="120"/>
        <v>-</v>
      </c>
      <c r="X2576" t="str">
        <f t="shared" ca="1" si="121"/>
        <v>-</v>
      </c>
      <c r="Y2576" s="1" t="str">
        <f t="shared" ca="1" si="122"/>
        <v>.............</v>
      </c>
    </row>
    <row r="2577" spans="1:25" x14ac:dyDescent="0.25">
      <c r="A2577" t="s">
        <v>29</v>
      </c>
      <c r="B2577" t="s">
        <v>31</v>
      </c>
      <c r="C2577" t="s">
        <v>31</v>
      </c>
      <c r="D2577" t="s">
        <v>31</v>
      </c>
      <c r="E2577" t="s">
        <v>31</v>
      </c>
      <c r="F2577" t="s">
        <v>32</v>
      </c>
      <c r="G2577" t="s">
        <v>31</v>
      </c>
      <c r="H2577" t="s">
        <v>31</v>
      </c>
      <c r="I2577" t="s">
        <v>33</v>
      </c>
      <c r="J2577" t="s">
        <v>30</v>
      </c>
      <c r="K2577" t="s">
        <v>34</v>
      </c>
      <c r="L2577" t="s">
        <v>31</v>
      </c>
      <c r="M2577" t="s">
        <v>31</v>
      </c>
      <c r="N2577" t="s">
        <v>31</v>
      </c>
      <c r="O2577" t="s">
        <v>35</v>
      </c>
      <c r="P2577" t="s">
        <v>33</v>
      </c>
      <c r="Q2577" t="s">
        <v>36</v>
      </c>
      <c r="R2577" t="s">
        <v>37</v>
      </c>
      <c r="S2577" t="s">
        <v>37</v>
      </c>
      <c r="T2577" t="s">
        <v>33</v>
      </c>
      <c r="U2577" t="s">
        <v>33</v>
      </c>
      <c r="V2577" t="str" cm="1">
        <f t="array" aca="1" ref="V2577" ca="1">IFERROR(_xlfn.IFS(A2575="  ..............",OFFSET(A2575,2,0),A2574=" X-------------X",OFFSET(A2574,3,0),MATCH("  ..............",A2577:A2603,0)&gt;2,V2576),"-")</f>
        <v>-</v>
      </c>
      <c r="W2577" t="str">
        <f t="shared" ca="1" si="120"/>
        <v>-</v>
      </c>
      <c r="X2577" t="str">
        <f t="shared" ca="1" si="121"/>
        <v/>
      </c>
      <c r="Y2577" s="1" t="str">
        <f t="shared" ca="1" si="122"/>
        <v xml:space="preserve">         0.0 </v>
      </c>
    </row>
    <row r="2578" spans="1:25" x14ac:dyDescent="0.25">
      <c r="A2578" t="s">
        <v>8792</v>
      </c>
      <c r="B2578" t="s">
        <v>5343</v>
      </c>
      <c r="C2578" t="s">
        <v>3819</v>
      </c>
      <c r="D2578" t="s">
        <v>3819</v>
      </c>
      <c r="E2578" t="s">
        <v>3819</v>
      </c>
      <c r="F2578" t="s">
        <v>3820</v>
      </c>
      <c r="G2578" t="s">
        <v>3819</v>
      </c>
      <c r="H2578" t="s">
        <v>3821</v>
      </c>
      <c r="I2578" t="s">
        <v>38</v>
      </c>
      <c r="J2578" t="s">
        <v>38</v>
      </c>
      <c r="K2578" t="s">
        <v>38</v>
      </c>
      <c r="L2578" t="s">
        <v>38</v>
      </c>
      <c r="M2578" t="s">
        <v>38</v>
      </c>
      <c r="N2578" t="s">
        <v>38</v>
      </c>
      <c r="O2578" t="s">
        <v>38</v>
      </c>
      <c r="P2578" t="s">
        <v>38</v>
      </c>
      <c r="Q2578" t="s">
        <v>38</v>
      </c>
      <c r="R2578" t="s">
        <v>38</v>
      </c>
      <c r="S2578" t="s">
        <v>38</v>
      </c>
      <c r="T2578" t="s">
        <v>38</v>
      </c>
      <c r="U2578" t="s">
        <v>38</v>
      </c>
      <c r="V2578" t="str" cm="1">
        <f t="array" aca="1" ref="V2578" ca="1">IFERROR(_xlfn.IFS(A2576="  ..............",OFFSET(A2576,2,0),A2575=" X-------------X",OFFSET(A2575,3,0),MATCH("  ..............",A2578:A2604,0)&gt;2,V2577),"-")</f>
        <v>-</v>
      </c>
      <c r="W2578" t="str">
        <f t="shared" ca="1" si="120"/>
        <v>-</v>
      </c>
      <c r="X2578" t="str">
        <f t="shared" ca="1" si="121"/>
        <v xml:space="preserve">              </v>
      </c>
      <c r="Y2578" s="1" t="str">
        <f t="shared" ca="1" si="122"/>
        <v xml:space="preserve">         0.0 </v>
      </c>
    </row>
    <row r="2579" spans="1:25" x14ac:dyDescent="0.25">
      <c r="A2579" t="s">
        <v>8793</v>
      </c>
      <c r="B2579" t="s">
        <v>8786</v>
      </c>
      <c r="C2579" t="s">
        <v>3819</v>
      </c>
      <c r="D2579" t="s">
        <v>3819</v>
      </c>
      <c r="E2579" t="s">
        <v>3819</v>
      </c>
      <c r="F2579" t="s">
        <v>3820</v>
      </c>
      <c r="G2579" t="s">
        <v>3819</v>
      </c>
      <c r="H2579" t="s">
        <v>3819</v>
      </c>
      <c r="I2579" t="s">
        <v>39</v>
      </c>
      <c r="J2579" t="s">
        <v>40</v>
      </c>
      <c r="K2579" t="s">
        <v>41</v>
      </c>
      <c r="L2579" t="s">
        <v>42</v>
      </c>
      <c r="M2579" t="s">
        <v>42</v>
      </c>
      <c r="N2579" t="s">
        <v>41</v>
      </c>
      <c r="O2579" t="s">
        <v>38</v>
      </c>
      <c r="P2579" t="s">
        <v>38</v>
      </c>
      <c r="Q2579" t="s">
        <v>38</v>
      </c>
      <c r="R2579" t="s">
        <v>38</v>
      </c>
      <c r="S2579" t="s">
        <v>38</v>
      </c>
      <c r="T2579" t="s">
        <v>38</v>
      </c>
      <c r="U2579" t="s">
        <v>38</v>
      </c>
      <c r="V2579" t="str" cm="1">
        <f t="array" aca="1" ref="V2579" ca="1">IFERROR(_xlfn.IFS(A2577="  ..............",OFFSET(A2577,2,0),A2576=" X-------------X",OFFSET(A2576,3,0),MATCH("  ..............",A2579:A2605,0)&gt;2,V2578),"-")</f>
        <v xml:space="preserve">  P.CAL1-MG013  </v>
      </c>
      <c r="W2579" t="str">
        <f t="shared" ca="1" si="120"/>
        <v xml:space="preserve">   1.024 </v>
      </c>
      <c r="X2579" t="str">
        <f t="shared" ca="1" si="121"/>
        <v xml:space="preserve"> PCAT01-MG000 </v>
      </c>
      <c r="Y2579" s="1" t="str">
        <f t="shared" ca="1" si="122"/>
        <v xml:space="preserve">        0.0% </v>
      </c>
    </row>
    <row r="2580" spans="1:25" x14ac:dyDescent="0.25">
      <c r="A2580" t="s">
        <v>43</v>
      </c>
      <c r="B2580" t="s">
        <v>42</v>
      </c>
      <c r="C2580" t="s">
        <v>5090</v>
      </c>
      <c r="D2580" t="s">
        <v>5090</v>
      </c>
      <c r="E2580" t="s">
        <v>5090</v>
      </c>
      <c r="F2580" t="s">
        <v>4219</v>
      </c>
      <c r="G2580" t="s">
        <v>42</v>
      </c>
      <c r="H2580" t="s">
        <v>42</v>
      </c>
      <c r="I2580" t="s">
        <v>7607</v>
      </c>
      <c r="J2580" t="s">
        <v>7608</v>
      </c>
      <c r="K2580" t="s">
        <v>3830</v>
      </c>
      <c r="L2580" t="s">
        <v>3819</v>
      </c>
      <c r="M2580" t="s">
        <v>3819</v>
      </c>
      <c r="N2580" t="s">
        <v>3819</v>
      </c>
      <c r="O2580" t="s">
        <v>48</v>
      </c>
      <c r="P2580" t="s">
        <v>39</v>
      </c>
      <c r="Q2580" t="s">
        <v>44</v>
      </c>
      <c r="R2580" t="s">
        <v>3832</v>
      </c>
      <c r="S2580" t="s">
        <v>3832</v>
      </c>
      <c r="T2580" t="s">
        <v>39</v>
      </c>
      <c r="U2580" t="s">
        <v>45</v>
      </c>
      <c r="V2580" t="str" cm="1">
        <f t="array" aca="1" ref="V2580" ca="1">IFERROR(_xlfn.IFS(A2578="  ..............",OFFSET(A2578,2,0),A2577=" X-------------X",OFFSET(A2577,3,0),MATCH("  ..............",A2580:A2606,0)&gt;2,V2579),"-")</f>
        <v>-</v>
      </c>
      <c r="W2580" t="str">
        <f t="shared" ca="1" si="120"/>
        <v>-</v>
      </c>
      <c r="X2580" t="str">
        <f t="shared" ca="1" si="121"/>
        <v>-</v>
      </c>
      <c r="Y2580" s="1" t="str">
        <f t="shared" ca="1" si="122"/>
        <v>.............</v>
      </c>
    </row>
    <row r="2581" spans="1:25" x14ac:dyDescent="0.25">
      <c r="A2581" t="s">
        <v>29</v>
      </c>
      <c r="B2581" t="s">
        <v>31</v>
      </c>
      <c r="C2581" t="s">
        <v>31</v>
      </c>
      <c r="D2581" t="s">
        <v>31</v>
      </c>
      <c r="E2581" t="s">
        <v>31</v>
      </c>
      <c r="F2581" t="s">
        <v>32</v>
      </c>
      <c r="G2581" t="s">
        <v>31</v>
      </c>
      <c r="H2581" t="s">
        <v>31</v>
      </c>
      <c r="I2581" t="s">
        <v>33</v>
      </c>
      <c r="J2581" t="s">
        <v>30</v>
      </c>
      <c r="K2581" t="s">
        <v>34</v>
      </c>
      <c r="L2581" t="s">
        <v>31</v>
      </c>
      <c r="M2581" t="s">
        <v>31</v>
      </c>
      <c r="N2581" t="s">
        <v>31</v>
      </c>
      <c r="O2581" t="s">
        <v>35</v>
      </c>
      <c r="P2581" t="s">
        <v>33</v>
      </c>
      <c r="Q2581" t="s">
        <v>36</v>
      </c>
      <c r="R2581" t="s">
        <v>37</v>
      </c>
      <c r="S2581" t="s">
        <v>37</v>
      </c>
      <c r="T2581" t="s">
        <v>33</v>
      </c>
      <c r="U2581" t="s">
        <v>33</v>
      </c>
      <c r="V2581" t="str" cm="1">
        <f t="array" aca="1" ref="V2581" ca="1">IFERROR(_xlfn.IFS(A2579="  ..............",OFFSET(A2579,2,0),A2578=" X-------------X",OFFSET(A2578,3,0),MATCH("  ..............",A2581:A2607,0)&gt;2,V2580),"-")</f>
        <v>-</v>
      </c>
      <c r="W2581" t="str">
        <f t="shared" ca="1" si="120"/>
        <v>-</v>
      </c>
      <c r="X2581" t="str">
        <f t="shared" ca="1" si="121"/>
        <v/>
      </c>
      <c r="Y2581" s="1" t="str">
        <f t="shared" ca="1" si="122"/>
        <v xml:space="preserve">         0.0 </v>
      </c>
    </row>
    <row r="2582" spans="1:25" x14ac:dyDescent="0.25">
      <c r="A2582" t="s">
        <v>8794</v>
      </c>
      <c r="B2582" t="s">
        <v>5343</v>
      </c>
      <c r="C2582" t="s">
        <v>3819</v>
      </c>
      <c r="D2582" t="s">
        <v>3819</v>
      </c>
      <c r="E2582" t="s">
        <v>3819</v>
      </c>
      <c r="F2582" t="s">
        <v>3820</v>
      </c>
      <c r="G2582" t="s">
        <v>3819</v>
      </c>
      <c r="H2582" t="s">
        <v>3821</v>
      </c>
      <c r="I2582" t="s">
        <v>38</v>
      </c>
      <c r="J2582" t="s">
        <v>38</v>
      </c>
      <c r="K2582" t="s">
        <v>38</v>
      </c>
      <c r="L2582" t="s">
        <v>38</v>
      </c>
      <c r="M2582" t="s">
        <v>38</v>
      </c>
      <c r="N2582" t="s">
        <v>38</v>
      </c>
      <c r="O2582" t="s">
        <v>38</v>
      </c>
      <c r="P2582" t="s">
        <v>38</v>
      </c>
      <c r="Q2582" t="s">
        <v>38</v>
      </c>
      <c r="R2582" t="s">
        <v>38</v>
      </c>
      <c r="S2582" t="s">
        <v>38</v>
      </c>
      <c r="T2582" t="s">
        <v>38</v>
      </c>
      <c r="U2582" t="s">
        <v>38</v>
      </c>
      <c r="V2582" t="str" cm="1">
        <f t="array" aca="1" ref="V2582" ca="1">IFERROR(_xlfn.IFS(A2580="  ..............",OFFSET(A2580,2,0),A2579=" X-------------X",OFFSET(A2579,3,0),MATCH("  ..............",A2582:A2608,0)&gt;2,V2581),"-")</f>
        <v>-</v>
      </c>
      <c r="W2582" t="str">
        <f t="shared" ca="1" si="120"/>
        <v>-</v>
      </c>
      <c r="X2582" t="str">
        <f t="shared" ca="1" si="121"/>
        <v xml:space="preserve">              </v>
      </c>
      <c r="Y2582" s="1" t="str">
        <f t="shared" ca="1" si="122"/>
        <v xml:space="preserve">         0.0 </v>
      </c>
    </row>
    <row r="2583" spans="1:25" x14ac:dyDescent="0.25">
      <c r="A2583" t="s">
        <v>8795</v>
      </c>
      <c r="B2583" t="s">
        <v>8786</v>
      </c>
      <c r="C2583" t="s">
        <v>3819</v>
      </c>
      <c r="D2583" t="s">
        <v>3819</v>
      </c>
      <c r="E2583" t="s">
        <v>3819</v>
      </c>
      <c r="F2583" t="s">
        <v>3820</v>
      </c>
      <c r="G2583" t="s">
        <v>3819</v>
      </c>
      <c r="H2583" t="s">
        <v>3819</v>
      </c>
      <c r="I2583" t="s">
        <v>39</v>
      </c>
      <c r="J2583" t="s">
        <v>40</v>
      </c>
      <c r="K2583" t="s">
        <v>41</v>
      </c>
      <c r="L2583" t="s">
        <v>42</v>
      </c>
      <c r="M2583" t="s">
        <v>42</v>
      </c>
      <c r="N2583" t="s">
        <v>41</v>
      </c>
      <c r="O2583" t="s">
        <v>38</v>
      </c>
      <c r="P2583" t="s">
        <v>38</v>
      </c>
      <c r="Q2583" t="s">
        <v>38</v>
      </c>
      <c r="R2583" t="s">
        <v>38</v>
      </c>
      <c r="S2583" t="s">
        <v>38</v>
      </c>
      <c r="T2583" t="s">
        <v>38</v>
      </c>
      <c r="U2583" t="s">
        <v>38</v>
      </c>
      <c r="V2583" t="str" cm="1">
        <f t="array" aca="1" ref="V2583" ca="1">IFERROR(_xlfn.IFS(A2581="  ..............",OFFSET(A2581,2,0),A2580=" X-------------X",OFFSET(A2580,3,0),MATCH("  ..............",A2583:A2609,0)&gt;2,V2582),"-")</f>
        <v xml:space="preserve">  PCAT03-MG000  </v>
      </c>
      <c r="W2583" t="str">
        <f t="shared" ca="1" si="120"/>
        <v xml:space="preserve">   1.024 </v>
      </c>
      <c r="X2583" t="str">
        <f t="shared" ca="1" si="121"/>
        <v xml:space="preserve"> P.CALD-MG345 </v>
      </c>
      <c r="Y2583" s="1" t="str">
        <f t="shared" ca="1" si="122"/>
        <v xml:space="preserve">       23.2% </v>
      </c>
    </row>
    <row r="2584" spans="1:25" x14ac:dyDescent="0.25">
      <c r="A2584" t="s">
        <v>43</v>
      </c>
      <c r="B2584" t="s">
        <v>42</v>
      </c>
      <c r="C2584" t="s">
        <v>4120</v>
      </c>
      <c r="D2584" t="s">
        <v>7612</v>
      </c>
      <c r="E2584" t="s">
        <v>7612</v>
      </c>
      <c r="F2584" t="s">
        <v>4968</v>
      </c>
      <c r="G2584" t="s">
        <v>42</v>
      </c>
      <c r="H2584" t="s">
        <v>42</v>
      </c>
      <c r="I2584" t="s">
        <v>3973</v>
      </c>
      <c r="J2584" t="s">
        <v>3974</v>
      </c>
      <c r="K2584" t="s">
        <v>3921</v>
      </c>
      <c r="L2584" t="s">
        <v>8796</v>
      </c>
      <c r="M2584" t="s">
        <v>4139</v>
      </c>
      <c r="N2584" t="s">
        <v>7211</v>
      </c>
      <c r="O2584" t="s">
        <v>46</v>
      </c>
      <c r="P2584" t="s">
        <v>39</v>
      </c>
      <c r="Q2584" t="s">
        <v>44</v>
      </c>
      <c r="R2584" t="s">
        <v>3832</v>
      </c>
      <c r="S2584" t="s">
        <v>7119</v>
      </c>
      <c r="T2584" t="s">
        <v>39</v>
      </c>
      <c r="U2584" t="s">
        <v>45</v>
      </c>
      <c r="V2584" t="str" cm="1">
        <f t="array" aca="1" ref="V2584" ca="1">IFERROR(_xlfn.IFS(A2582="  ..............",OFFSET(A2582,2,0),A2581=" X-------------X",OFFSET(A2581,3,0),MATCH("  ..............",A2584:A2610,0)&gt;2,V2583),"-")</f>
        <v xml:space="preserve">  PCAT03-MG000  </v>
      </c>
      <c r="W2584" t="str">
        <f t="shared" ca="1" si="120"/>
        <v xml:space="preserve">   1.024 </v>
      </c>
      <c r="X2584" t="str">
        <f t="shared" ca="1" si="121"/>
        <v xml:space="preserve"> P.CALD-MG138 </v>
      </c>
      <c r="Y2584" s="1" t="str">
        <f t="shared" ca="1" si="122"/>
        <v xml:space="preserve">       23.2% </v>
      </c>
    </row>
    <row r="2585" spans="1:25" x14ac:dyDescent="0.25">
      <c r="A2585" t="s">
        <v>43</v>
      </c>
      <c r="B2585" t="s">
        <v>42</v>
      </c>
      <c r="C2585" t="s">
        <v>4120</v>
      </c>
      <c r="D2585" t="s">
        <v>7612</v>
      </c>
      <c r="E2585" t="s">
        <v>4120</v>
      </c>
      <c r="F2585" t="s">
        <v>4968</v>
      </c>
      <c r="G2585" t="s">
        <v>42</v>
      </c>
      <c r="H2585" t="s">
        <v>42</v>
      </c>
      <c r="I2585" t="s">
        <v>7739</v>
      </c>
      <c r="J2585" t="s">
        <v>7740</v>
      </c>
      <c r="K2585" t="s">
        <v>3921</v>
      </c>
      <c r="L2585" t="s">
        <v>7615</v>
      </c>
      <c r="M2585" t="s">
        <v>6963</v>
      </c>
      <c r="N2585" t="s">
        <v>7211</v>
      </c>
      <c r="O2585" t="s">
        <v>46</v>
      </c>
      <c r="P2585" t="s">
        <v>39</v>
      </c>
      <c r="Q2585" t="s">
        <v>6682</v>
      </c>
      <c r="R2585" t="s">
        <v>3832</v>
      </c>
      <c r="S2585" t="s">
        <v>4980</v>
      </c>
      <c r="T2585" t="s">
        <v>39</v>
      </c>
      <c r="U2585" t="s">
        <v>45</v>
      </c>
      <c r="V2585" t="str" cm="1">
        <f t="array" aca="1" ref="V2585" ca="1">IFERROR(_xlfn.IFS(A2583="  ..............",OFFSET(A2583,2,0),A2582=" X-------------X",OFFSET(A2582,3,0),MATCH("  ..............",A2585:A2611,0)&gt;2,V2584),"-")</f>
        <v xml:space="preserve">  PCAT03-MG000  </v>
      </c>
      <c r="W2585" t="str">
        <f t="shared" ca="1" si="120"/>
        <v xml:space="preserve">   1.024 </v>
      </c>
      <c r="X2585" t="str">
        <f t="shared" ca="1" si="121"/>
        <v xml:space="preserve"> P.CAL3-MG013 </v>
      </c>
      <c r="Y2585" s="1" t="str">
        <f t="shared" ca="1" si="122"/>
        <v xml:space="preserve">        0.0% </v>
      </c>
    </row>
    <row r="2586" spans="1:25" x14ac:dyDescent="0.25">
      <c r="A2586" t="s">
        <v>43</v>
      </c>
      <c r="B2586" t="s">
        <v>42</v>
      </c>
      <c r="C2586" t="s">
        <v>5090</v>
      </c>
      <c r="D2586" t="s">
        <v>5090</v>
      </c>
      <c r="E2586" t="s">
        <v>5090</v>
      </c>
      <c r="F2586" t="s">
        <v>4219</v>
      </c>
      <c r="G2586" t="s">
        <v>42</v>
      </c>
      <c r="H2586" t="s">
        <v>42</v>
      </c>
      <c r="I2586" t="s">
        <v>8797</v>
      </c>
      <c r="J2586" t="s">
        <v>8798</v>
      </c>
      <c r="K2586" t="s">
        <v>3921</v>
      </c>
      <c r="L2586" t="s">
        <v>3819</v>
      </c>
      <c r="M2586" t="s">
        <v>3819</v>
      </c>
      <c r="N2586" t="s">
        <v>3819</v>
      </c>
      <c r="O2586" t="s">
        <v>46</v>
      </c>
      <c r="P2586" t="s">
        <v>39</v>
      </c>
      <c r="Q2586" t="s">
        <v>44</v>
      </c>
      <c r="R2586" t="s">
        <v>3832</v>
      </c>
      <c r="S2586" t="s">
        <v>3832</v>
      </c>
      <c r="T2586" t="s">
        <v>39</v>
      </c>
      <c r="U2586" t="s">
        <v>45</v>
      </c>
      <c r="V2586" t="str" cm="1">
        <f t="array" aca="1" ref="V2586" ca="1">IFERROR(_xlfn.IFS(A2584="  ..............",OFFSET(A2584,2,0),A2583=" X-------------X",OFFSET(A2583,3,0),MATCH("  ..............",A2586:A2612,0)&gt;2,V2585),"-")</f>
        <v>-</v>
      </c>
      <c r="W2586" t="str">
        <f t="shared" ca="1" si="120"/>
        <v>-</v>
      </c>
      <c r="X2586" t="str">
        <f t="shared" ca="1" si="121"/>
        <v>-</v>
      </c>
      <c r="Y2586" s="1" t="str">
        <f t="shared" ca="1" si="122"/>
        <v>.............</v>
      </c>
    </row>
    <row r="2587" spans="1:25" x14ac:dyDescent="0.25">
      <c r="A2587" t="s">
        <v>29</v>
      </c>
      <c r="B2587" t="s">
        <v>31</v>
      </c>
      <c r="C2587" t="s">
        <v>31</v>
      </c>
      <c r="D2587" t="s">
        <v>31</v>
      </c>
      <c r="E2587" t="s">
        <v>31</v>
      </c>
      <c r="F2587" t="s">
        <v>32</v>
      </c>
      <c r="G2587" t="s">
        <v>31</v>
      </c>
      <c r="H2587" t="s">
        <v>31</v>
      </c>
      <c r="I2587" t="s">
        <v>33</v>
      </c>
      <c r="J2587" t="s">
        <v>30</v>
      </c>
      <c r="K2587" t="s">
        <v>34</v>
      </c>
      <c r="L2587" t="s">
        <v>31</v>
      </c>
      <c r="M2587" t="s">
        <v>31</v>
      </c>
      <c r="N2587" t="s">
        <v>31</v>
      </c>
      <c r="O2587" t="s">
        <v>35</v>
      </c>
      <c r="P2587" t="s">
        <v>33</v>
      </c>
      <c r="Q2587" t="s">
        <v>36</v>
      </c>
      <c r="R2587" t="s">
        <v>37</v>
      </c>
      <c r="S2587" t="s">
        <v>37</v>
      </c>
      <c r="T2587" t="s">
        <v>33</v>
      </c>
      <c r="U2587" t="s">
        <v>33</v>
      </c>
      <c r="V2587" t="str" cm="1">
        <f t="array" aca="1" ref="V2587" ca="1">IFERROR(_xlfn.IFS(A2585="  ..............",OFFSET(A2585,2,0),A2584=" X-------------X",OFFSET(A2584,3,0),MATCH("  ..............",A2587:A2613,0)&gt;2,V2586),"-")</f>
        <v>-</v>
      </c>
      <c r="W2587" t="str">
        <f t="shared" ca="1" si="120"/>
        <v>-</v>
      </c>
      <c r="X2587" t="str">
        <f t="shared" ca="1" si="121"/>
        <v/>
      </c>
      <c r="Y2587" s="1" t="str">
        <f t="shared" ca="1" si="122"/>
        <v xml:space="preserve">         0.0 </v>
      </c>
    </row>
    <row r="2588" spans="1:25" x14ac:dyDescent="0.25">
      <c r="A2588" t="s">
        <v>8799</v>
      </c>
      <c r="B2588" t="s">
        <v>5343</v>
      </c>
      <c r="C2588" t="s">
        <v>3819</v>
      </c>
      <c r="D2588" t="s">
        <v>3819</v>
      </c>
      <c r="E2588" t="s">
        <v>3819</v>
      </c>
      <c r="F2588" t="s">
        <v>3820</v>
      </c>
      <c r="G2588" t="s">
        <v>3819</v>
      </c>
      <c r="H2588" t="s">
        <v>3821</v>
      </c>
      <c r="I2588" t="s">
        <v>38</v>
      </c>
      <c r="J2588" t="s">
        <v>38</v>
      </c>
      <c r="K2588" t="s">
        <v>38</v>
      </c>
      <c r="L2588" t="s">
        <v>38</v>
      </c>
      <c r="M2588" t="s">
        <v>38</v>
      </c>
      <c r="N2588" t="s">
        <v>38</v>
      </c>
      <c r="O2588" t="s">
        <v>38</v>
      </c>
      <c r="P2588" t="s">
        <v>38</v>
      </c>
      <c r="Q2588" t="s">
        <v>38</v>
      </c>
      <c r="R2588" t="s">
        <v>38</v>
      </c>
      <c r="S2588" t="s">
        <v>38</v>
      </c>
      <c r="T2588" t="s">
        <v>38</v>
      </c>
      <c r="U2588" t="s">
        <v>38</v>
      </c>
      <c r="V2588" t="str" cm="1">
        <f t="array" aca="1" ref="V2588" ca="1">IFERROR(_xlfn.IFS(A2586="  ..............",OFFSET(A2586,2,0),A2585=" X-------------X",OFFSET(A2585,3,0),MATCH("  ..............",A2588:A2614,0)&gt;2,V2587),"-")</f>
        <v>-</v>
      </c>
      <c r="W2588" t="str">
        <f t="shared" ca="1" si="120"/>
        <v>-</v>
      </c>
      <c r="X2588" t="str">
        <f t="shared" ca="1" si="121"/>
        <v xml:space="preserve">              </v>
      </c>
      <c r="Y2588" s="1" t="str">
        <f t="shared" ca="1" si="122"/>
        <v xml:space="preserve">         0.0 </v>
      </c>
    </row>
    <row r="2589" spans="1:25" x14ac:dyDescent="0.25">
      <c r="A2589" t="s">
        <v>8800</v>
      </c>
      <c r="B2589" t="s">
        <v>8786</v>
      </c>
      <c r="C2589" t="s">
        <v>3819</v>
      </c>
      <c r="D2589" t="s">
        <v>3819</v>
      </c>
      <c r="E2589" t="s">
        <v>3819</v>
      </c>
      <c r="F2589" t="s">
        <v>3820</v>
      </c>
      <c r="G2589" t="s">
        <v>3819</v>
      </c>
      <c r="H2589" t="s">
        <v>3819</v>
      </c>
      <c r="I2589" t="s">
        <v>39</v>
      </c>
      <c r="J2589" t="s">
        <v>40</v>
      </c>
      <c r="K2589" t="s">
        <v>41</v>
      </c>
      <c r="L2589" t="s">
        <v>42</v>
      </c>
      <c r="M2589" t="s">
        <v>42</v>
      </c>
      <c r="N2589" t="s">
        <v>41</v>
      </c>
      <c r="O2589" t="s">
        <v>38</v>
      </c>
      <c r="P2589" t="s">
        <v>38</v>
      </c>
      <c r="Q2589" t="s">
        <v>38</v>
      </c>
      <c r="R2589" t="s">
        <v>38</v>
      </c>
      <c r="S2589" t="s">
        <v>38</v>
      </c>
      <c r="T2589" t="s">
        <v>38</v>
      </c>
      <c r="U2589" t="s">
        <v>38</v>
      </c>
      <c r="V2589" t="str" cm="1">
        <f t="array" aca="1" ref="V2589" ca="1">IFERROR(_xlfn.IFS(A2587="  ..............",OFFSET(A2587,2,0),A2586=" X-------------X",OFFSET(A2586,3,0),MATCH("  ..............",A2589:A2615,0)&gt;2,V2588),"-")</f>
        <v xml:space="preserve">  P.CAL3-MG013  </v>
      </c>
      <c r="W2589" t="str">
        <f t="shared" ca="1" si="120"/>
        <v xml:space="preserve">   1.024 </v>
      </c>
      <c r="X2589" t="str">
        <f t="shared" ca="1" si="121"/>
        <v xml:space="preserve"> PCAT03-MG000 </v>
      </c>
      <c r="Y2589" s="1" t="str">
        <f t="shared" ca="1" si="122"/>
        <v xml:space="preserve">        0.0% </v>
      </c>
    </row>
    <row r="2590" spans="1:25" x14ac:dyDescent="0.25">
      <c r="A2590" t="s">
        <v>43</v>
      </c>
      <c r="B2590" t="s">
        <v>42</v>
      </c>
      <c r="C2590" t="s">
        <v>5090</v>
      </c>
      <c r="D2590" t="s">
        <v>5090</v>
      </c>
      <c r="E2590" t="s">
        <v>5090</v>
      </c>
      <c r="F2590" t="s">
        <v>4219</v>
      </c>
      <c r="G2590" t="s">
        <v>42</v>
      </c>
      <c r="H2590" t="s">
        <v>42</v>
      </c>
      <c r="I2590" t="s">
        <v>7613</v>
      </c>
      <c r="J2590" t="s">
        <v>7614</v>
      </c>
      <c r="K2590" t="s">
        <v>3921</v>
      </c>
      <c r="L2590" t="s">
        <v>3819</v>
      </c>
      <c r="M2590" t="s">
        <v>3819</v>
      </c>
      <c r="N2590" t="s">
        <v>3819</v>
      </c>
      <c r="O2590" t="s">
        <v>48</v>
      </c>
      <c r="P2590" t="s">
        <v>39</v>
      </c>
      <c r="Q2590" t="s">
        <v>44</v>
      </c>
      <c r="R2590" t="s">
        <v>3832</v>
      </c>
      <c r="S2590" t="s">
        <v>3832</v>
      </c>
      <c r="T2590" t="s">
        <v>39</v>
      </c>
      <c r="U2590" t="s">
        <v>45</v>
      </c>
      <c r="V2590" t="str" cm="1">
        <f t="array" aca="1" ref="V2590" ca="1">IFERROR(_xlfn.IFS(A2588="  ..............",OFFSET(A2588,2,0),A2587=" X-------------X",OFFSET(A2587,3,0),MATCH("  ..............",A2590:A2616,0)&gt;2,V2589),"-")</f>
        <v>-</v>
      </c>
      <c r="W2590" t="str">
        <f t="shared" ca="1" si="120"/>
        <v>-</v>
      </c>
      <c r="X2590" t="str">
        <f t="shared" ca="1" si="121"/>
        <v>-</v>
      </c>
      <c r="Y2590" s="1" t="str">
        <f t="shared" ca="1" si="122"/>
        <v>.............</v>
      </c>
    </row>
    <row r="2591" spans="1:25" x14ac:dyDescent="0.25">
      <c r="A2591" t="s">
        <v>29</v>
      </c>
      <c r="B2591" t="s">
        <v>31</v>
      </c>
      <c r="C2591" t="s">
        <v>31</v>
      </c>
      <c r="D2591" t="s">
        <v>31</v>
      </c>
      <c r="E2591" t="s">
        <v>31</v>
      </c>
      <c r="F2591" t="s">
        <v>32</v>
      </c>
      <c r="G2591" t="s">
        <v>31</v>
      </c>
      <c r="H2591" t="s">
        <v>31</v>
      </c>
      <c r="I2591" t="s">
        <v>33</v>
      </c>
      <c r="J2591" t="s">
        <v>30</v>
      </c>
      <c r="K2591" t="s">
        <v>34</v>
      </c>
      <c r="L2591" t="s">
        <v>31</v>
      </c>
      <c r="M2591" t="s">
        <v>31</v>
      </c>
      <c r="N2591" t="s">
        <v>31</v>
      </c>
      <c r="O2591" t="s">
        <v>35</v>
      </c>
      <c r="P2591" t="s">
        <v>33</v>
      </c>
      <c r="Q2591" t="s">
        <v>36</v>
      </c>
      <c r="R2591" t="s">
        <v>37</v>
      </c>
      <c r="S2591" t="s">
        <v>37</v>
      </c>
      <c r="T2591" t="s">
        <v>33</v>
      </c>
      <c r="U2591" t="s">
        <v>33</v>
      </c>
      <c r="V2591" t="str" cm="1">
        <f t="array" aca="1" ref="V2591" ca="1">IFERROR(_xlfn.IFS(A2589="  ..............",OFFSET(A2589,2,0),A2588=" X-------------X",OFFSET(A2588,3,0),MATCH("  ..............",A2591:A2617,0)&gt;2,V2590),"-")</f>
        <v>-</v>
      </c>
      <c r="W2591" t="str">
        <f t="shared" ca="1" si="120"/>
        <v>-</v>
      </c>
      <c r="X2591" t="str">
        <f t="shared" ca="1" si="121"/>
        <v/>
      </c>
      <c r="Y2591" s="1" t="str">
        <f t="shared" ca="1" si="122"/>
        <v xml:space="preserve">         0.0 </v>
      </c>
    </row>
    <row r="2592" spans="1:25" x14ac:dyDescent="0.25">
      <c r="A2592" t="s">
        <v>8801</v>
      </c>
      <c r="B2592" t="s">
        <v>5343</v>
      </c>
      <c r="C2592" t="s">
        <v>3819</v>
      </c>
      <c r="D2592" t="s">
        <v>3819</v>
      </c>
      <c r="E2592" t="s">
        <v>3819</v>
      </c>
      <c r="F2592" t="s">
        <v>3820</v>
      </c>
      <c r="G2592" t="s">
        <v>3819</v>
      </c>
      <c r="H2592" t="s">
        <v>3821</v>
      </c>
      <c r="I2592" t="s">
        <v>38</v>
      </c>
      <c r="J2592" t="s">
        <v>38</v>
      </c>
      <c r="K2592" t="s">
        <v>38</v>
      </c>
      <c r="L2592" t="s">
        <v>38</v>
      </c>
      <c r="M2592" t="s">
        <v>38</v>
      </c>
      <c r="N2592" t="s">
        <v>38</v>
      </c>
      <c r="O2592" t="s">
        <v>38</v>
      </c>
      <c r="P2592" t="s">
        <v>38</v>
      </c>
      <c r="Q2592" t="s">
        <v>38</v>
      </c>
      <c r="R2592" t="s">
        <v>38</v>
      </c>
      <c r="S2592" t="s">
        <v>38</v>
      </c>
      <c r="T2592" t="s">
        <v>38</v>
      </c>
      <c r="U2592" t="s">
        <v>38</v>
      </c>
      <c r="V2592" t="str" cm="1">
        <f t="array" aca="1" ref="V2592" ca="1">IFERROR(_xlfn.IFS(A2590="  ..............",OFFSET(A2590,2,0),A2589=" X-------------X",OFFSET(A2589,3,0),MATCH("  ..............",A2592:A2618,0)&gt;2,V2591),"-")</f>
        <v>-</v>
      </c>
      <c r="W2592" t="str">
        <f t="shared" ca="1" si="120"/>
        <v>-</v>
      </c>
      <c r="X2592" t="str">
        <f t="shared" ca="1" si="121"/>
        <v xml:space="preserve">              </v>
      </c>
      <c r="Y2592" s="1" t="str">
        <f t="shared" ca="1" si="122"/>
        <v xml:space="preserve">         0.0 </v>
      </c>
    </row>
    <row r="2593" spans="1:25" x14ac:dyDescent="0.25">
      <c r="A2593" t="s">
        <v>8802</v>
      </c>
      <c r="B2593" t="s">
        <v>8786</v>
      </c>
      <c r="C2593" t="s">
        <v>3819</v>
      </c>
      <c r="D2593" t="s">
        <v>3819</v>
      </c>
      <c r="E2593" t="s">
        <v>3819</v>
      </c>
      <c r="F2593" t="s">
        <v>3820</v>
      </c>
      <c r="G2593" t="s">
        <v>3819</v>
      </c>
      <c r="H2593" t="s">
        <v>3819</v>
      </c>
      <c r="I2593" t="s">
        <v>39</v>
      </c>
      <c r="J2593" t="s">
        <v>40</v>
      </c>
      <c r="K2593" t="s">
        <v>41</v>
      </c>
      <c r="L2593" t="s">
        <v>42</v>
      </c>
      <c r="M2593" t="s">
        <v>42</v>
      </c>
      <c r="N2593" t="s">
        <v>41</v>
      </c>
      <c r="O2593" t="s">
        <v>38</v>
      </c>
      <c r="P2593" t="s">
        <v>38</v>
      </c>
      <c r="Q2593" t="s">
        <v>38</v>
      </c>
      <c r="R2593" t="s">
        <v>38</v>
      </c>
      <c r="S2593" t="s">
        <v>38</v>
      </c>
      <c r="T2593" t="s">
        <v>38</v>
      </c>
      <c r="U2593" t="s">
        <v>38</v>
      </c>
      <c r="V2593" t="str" cm="1">
        <f t="array" aca="1" ref="V2593" ca="1">IFERROR(_xlfn.IFS(A2591="  ..............",OFFSET(A2591,2,0),A2590=" X-------------X",OFFSET(A2590,3,0),MATCH("  ..............",A2593:A2619,0)&gt;2,V2592),"-")</f>
        <v xml:space="preserve">  PCAT04-MG000  </v>
      </c>
      <c r="W2593" t="str">
        <f t="shared" ca="1" si="120"/>
        <v xml:space="preserve">   1.024 </v>
      </c>
      <c r="X2593" t="str">
        <f t="shared" ca="1" si="121"/>
        <v xml:space="preserve"> P.CALD-MG345 </v>
      </c>
      <c r="Y2593" s="1" t="str">
        <f t="shared" ca="1" si="122"/>
        <v xml:space="preserve">       25.7% </v>
      </c>
    </row>
    <row r="2594" spans="1:25" x14ac:dyDescent="0.25">
      <c r="A2594" t="s">
        <v>43</v>
      </c>
      <c r="B2594" t="s">
        <v>42</v>
      </c>
      <c r="C2594" t="s">
        <v>4120</v>
      </c>
      <c r="D2594" t="s">
        <v>4120</v>
      </c>
      <c r="E2594" t="s">
        <v>4120</v>
      </c>
      <c r="F2594" t="s">
        <v>7616</v>
      </c>
      <c r="G2594" t="s">
        <v>42</v>
      </c>
      <c r="H2594" t="s">
        <v>42</v>
      </c>
      <c r="I2594" t="s">
        <v>3973</v>
      </c>
      <c r="J2594" t="s">
        <v>3974</v>
      </c>
      <c r="K2594" t="s">
        <v>4323</v>
      </c>
      <c r="L2594" t="s">
        <v>8291</v>
      </c>
      <c r="M2594" t="s">
        <v>6690</v>
      </c>
      <c r="N2594" t="s">
        <v>7619</v>
      </c>
      <c r="O2594" t="s">
        <v>46</v>
      </c>
      <c r="P2594" t="s">
        <v>39</v>
      </c>
      <c r="Q2594" t="s">
        <v>44</v>
      </c>
      <c r="R2594" t="s">
        <v>3832</v>
      </c>
      <c r="S2594" t="s">
        <v>7620</v>
      </c>
      <c r="T2594" t="s">
        <v>39</v>
      </c>
      <c r="U2594" t="s">
        <v>45</v>
      </c>
      <c r="V2594" t="str" cm="1">
        <f t="array" aca="1" ref="V2594" ca="1">IFERROR(_xlfn.IFS(A2592="  ..............",OFFSET(A2592,2,0),A2591=" X-------------X",OFFSET(A2591,3,0),MATCH("  ..............",A2594:A2620,0)&gt;2,V2593),"-")</f>
        <v xml:space="preserve">  PCAT04-MG000  </v>
      </c>
      <c r="W2594" t="str">
        <f t="shared" ca="1" si="120"/>
        <v xml:space="preserve">   1.024 </v>
      </c>
      <c r="X2594" t="str">
        <f t="shared" ca="1" si="121"/>
        <v xml:space="preserve"> P.CALD-MG138 </v>
      </c>
      <c r="Y2594" s="1" t="str">
        <f t="shared" ca="1" si="122"/>
        <v xml:space="preserve">       25.7% </v>
      </c>
    </row>
    <row r="2595" spans="1:25" x14ac:dyDescent="0.25">
      <c r="A2595" t="s">
        <v>43</v>
      </c>
      <c r="B2595" t="s">
        <v>42</v>
      </c>
      <c r="C2595" t="s">
        <v>4120</v>
      </c>
      <c r="D2595" t="s">
        <v>4120</v>
      </c>
      <c r="E2595" t="s">
        <v>4120</v>
      </c>
      <c r="F2595" t="s">
        <v>7616</v>
      </c>
      <c r="G2595" t="s">
        <v>42</v>
      </c>
      <c r="H2595" t="s">
        <v>42</v>
      </c>
      <c r="I2595" t="s">
        <v>7739</v>
      </c>
      <c r="J2595" t="s">
        <v>7740</v>
      </c>
      <c r="K2595" t="s">
        <v>4323</v>
      </c>
      <c r="L2595" t="s">
        <v>7145</v>
      </c>
      <c r="M2595" t="s">
        <v>6692</v>
      </c>
      <c r="N2595" t="s">
        <v>7619</v>
      </c>
      <c r="O2595" t="s">
        <v>46</v>
      </c>
      <c r="P2595" t="s">
        <v>39</v>
      </c>
      <c r="Q2595" t="s">
        <v>6682</v>
      </c>
      <c r="R2595" t="s">
        <v>3832</v>
      </c>
      <c r="S2595" t="s">
        <v>4980</v>
      </c>
      <c r="T2595" t="s">
        <v>39</v>
      </c>
      <c r="U2595" t="s">
        <v>45</v>
      </c>
      <c r="V2595" t="str" cm="1">
        <f t="array" aca="1" ref="V2595" ca="1">IFERROR(_xlfn.IFS(A2593="  ..............",OFFSET(A2593,2,0),A2592=" X-------------X",OFFSET(A2592,3,0),MATCH("  ..............",A2595:A2621,0)&gt;2,V2594),"-")</f>
        <v xml:space="preserve">  PCAT04-MG000  </v>
      </c>
      <c r="W2595" t="str">
        <f t="shared" ca="1" si="120"/>
        <v xml:space="preserve">   1.024 </v>
      </c>
      <c r="X2595" t="str">
        <f t="shared" ca="1" si="121"/>
        <v xml:space="preserve"> P.CAL4-MG013 </v>
      </c>
      <c r="Y2595" s="1" t="str">
        <f t="shared" ca="1" si="122"/>
        <v xml:space="preserve">        0.0% </v>
      </c>
    </row>
    <row r="2596" spans="1:25" x14ac:dyDescent="0.25">
      <c r="A2596" t="s">
        <v>43</v>
      </c>
      <c r="B2596" t="s">
        <v>42</v>
      </c>
      <c r="C2596" t="s">
        <v>5090</v>
      </c>
      <c r="D2596" t="s">
        <v>5090</v>
      </c>
      <c r="E2596" t="s">
        <v>5090</v>
      </c>
      <c r="F2596" t="s">
        <v>4219</v>
      </c>
      <c r="G2596" t="s">
        <v>42</v>
      </c>
      <c r="H2596" t="s">
        <v>42</v>
      </c>
      <c r="I2596" t="s">
        <v>8803</v>
      </c>
      <c r="J2596" t="s">
        <v>8804</v>
      </c>
      <c r="K2596" t="s">
        <v>4323</v>
      </c>
      <c r="L2596" t="s">
        <v>3819</v>
      </c>
      <c r="M2596" t="s">
        <v>3819</v>
      </c>
      <c r="N2596" t="s">
        <v>3819</v>
      </c>
      <c r="O2596" t="s">
        <v>46</v>
      </c>
      <c r="P2596" t="s">
        <v>39</v>
      </c>
      <c r="Q2596" t="s">
        <v>44</v>
      </c>
      <c r="R2596" t="s">
        <v>3832</v>
      </c>
      <c r="S2596" t="s">
        <v>3832</v>
      </c>
      <c r="T2596" t="s">
        <v>39</v>
      </c>
      <c r="U2596" t="s">
        <v>45</v>
      </c>
      <c r="V2596" t="str" cm="1">
        <f t="array" aca="1" ref="V2596" ca="1">IFERROR(_xlfn.IFS(A2594="  ..............",OFFSET(A2594,2,0),A2593=" X-------------X",OFFSET(A2593,3,0),MATCH("  ..............",A2596:A2622,0)&gt;2,V2595),"-")</f>
        <v>-</v>
      </c>
      <c r="W2596" t="str">
        <f t="shared" ca="1" si="120"/>
        <v>-</v>
      </c>
      <c r="X2596" t="str">
        <f t="shared" ca="1" si="121"/>
        <v>-</v>
      </c>
      <c r="Y2596" s="1" t="str">
        <f t="shared" ca="1" si="122"/>
        <v>.............</v>
      </c>
    </row>
    <row r="2597" spans="1:25" x14ac:dyDescent="0.25">
      <c r="A2597" t="s">
        <v>29</v>
      </c>
      <c r="B2597" t="s">
        <v>31</v>
      </c>
      <c r="C2597" t="s">
        <v>31</v>
      </c>
      <c r="D2597" t="s">
        <v>31</v>
      </c>
      <c r="E2597" t="s">
        <v>31</v>
      </c>
      <c r="F2597" t="s">
        <v>32</v>
      </c>
      <c r="G2597" t="s">
        <v>31</v>
      </c>
      <c r="H2597" t="s">
        <v>31</v>
      </c>
      <c r="I2597" t="s">
        <v>33</v>
      </c>
      <c r="J2597" t="s">
        <v>30</v>
      </c>
      <c r="K2597" t="s">
        <v>34</v>
      </c>
      <c r="L2597" t="s">
        <v>31</v>
      </c>
      <c r="M2597" t="s">
        <v>31</v>
      </c>
      <c r="N2597" t="s">
        <v>31</v>
      </c>
      <c r="O2597" t="s">
        <v>35</v>
      </c>
      <c r="P2597" t="s">
        <v>33</v>
      </c>
      <c r="Q2597" t="s">
        <v>36</v>
      </c>
      <c r="R2597" t="s">
        <v>37</v>
      </c>
      <c r="S2597" t="s">
        <v>37</v>
      </c>
      <c r="T2597" t="s">
        <v>33</v>
      </c>
      <c r="U2597" t="s">
        <v>33</v>
      </c>
      <c r="V2597" t="str" cm="1">
        <f t="array" aca="1" ref="V2597" ca="1">IFERROR(_xlfn.IFS(A2595="  ..............",OFFSET(A2595,2,0),A2594=" X-------------X",OFFSET(A2594,3,0),MATCH("  ..............",A2597:A2623,0)&gt;2,V2596),"-")</f>
        <v>-</v>
      </c>
      <c r="W2597" t="str">
        <f t="shared" ca="1" si="120"/>
        <v>-</v>
      </c>
      <c r="X2597" t="str">
        <f t="shared" ca="1" si="121"/>
        <v/>
      </c>
      <c r="Y2597" s="1" t="str">
        <f t="shared" ca="1" si="122"/>
        <v xml:space="preserve">         0.0 </v>
      </c>
    </row>
    <row r="2598" spans="1:25" x14ac:dyDescent="0.25">
      <c r="A2598" t="s">
        <v>8805</v>
      </c>
      <c r="B2598" t="s">
        <v>5343</v>
      </c>
      <c r="C2598" t="s">
        <v>3819</v>
      </c>
      <c r="D2598" t="s">
        <v>3819</v>
      </c>
      <c r="E2598" t="s">
        <v>3819</v>
      </c>
      <c r="F2598" t="s">
        <v>3820</v>
      </c>
      <c r="G2598" t="s">
        <v>3819</v>
      </c>
      <c r="H2598" t="s">
        <v>3821</v>
      </c>
      <c r="I2598" t="s">
        <v>38</v>
      </c>
      <c r="J2598" t="s">
        <v>38</v>
      </c>
      <c r="K2598" t="s">
        <v>38</v>
      </c>
      <c r="L2598" t="s">
        <v>38</v>
      </c>
      <c r="M2598" t="s">
        <v>38</v>
      </c>
      <c r="N2598" t="s">
        <v>38</v>
      </c>
      <c r="O2598" t="s">
        <v>38</v>
      </c>
      <c r="P2598" t="s">
        <v>38</v>
      </c>
      <c r="Q2598" t="s">
        <v>38</v>
      </c>
      <c r="R2598" t="s">
        <v>38</v>
      </c>
      <c r="S2598" t="s">
        <v>38</v>
      </c>
      <c r="T2598" t="s">
        <v>38</v>
      </c>
      <c r="U2598" t="s">
        <v>38</v>
      </c>
      <c r="V2598" t="str" cm="1">
        <f t="array" aca="1" ref="V2598" ca="1">IFERROR(_xlfn.IFS(A2596="  ..............",OFFSET(A2596,2,0),A2595=" X-------------X",OFFSET(A2595,3,0),MATCH("  ..............",A2598:A2624,0)&gt;2,V2597),"-")</f>
        <v>-</v>
      </c>
      <c r="W2598" t="str">
        <f t="shared" ca="1" si="120"/>
        <v>-</v>
      </c>
      <c r="X2598" t="str">
        <f t="shared" ca="1" si="121"/>
        <v xml:space="preserve">              </v>
      </c>
      <c r="Y2598" s="1" t="str">
        <f t="shared" ca="1" si="122"/>
        <v xml:space="preserve">         0.0 </v>
      </c>
    </row>
    <row r="2599" spans="1:25" x14ac:dyDescent="0.25">
      <c r="A2599" t="s">
        <v>8806</v>
      </c>
      <c r="B2599" t="s">
        <v>8786</v>
      </c>
      <c r="C2599" t="s">
        <v>3819</v>
      </c>
      <c r="D2599" t="s">
        <v>3819</v>
      </c>
      <c r="E2599" t="s">
        <v>3819</v>
      </c>
      <c r="F2599" t="s">
        <v>3820</v>
      </c>
      <c r="G2599" t="s">
        <v>3819</v>
      </c>
      <c r="H2599" t="s">
        <v>3819</v>
      </c>
      <c r="I2599" t="s">
        <v>39</v>
      </c>
      <c r="J2599" t="s">
        <v>40</v>
      </c>
      <c r="K2599" t="s">
        <v>41</v>
      </c>
      <c r="L2599" t="s">
        <v>42</v>
      </c>
      <c r="M2599" t="s">
        <v>42</v>
      </c>
      <c r="N2599" t="s">
        <v>41</v>
      </c>
      <c r="O2599" t="s">
        <v>38</v>
      </c>
      <c r="P2599" t="s">
        <v>38</v>
      </c>
      <c r="Q2599" t="s">
        <v>38</v>
      </c>
      <c r="R2599" t="s">
        <v>38</v>
      </c>
      <c r="S2599" t="s">
        <v>38</v>
      </c>
      <c r="T2599" t="s">
        <v>38</v>
      </c>
      <c r="U2599" t="s">
        <v>38</v>
      </c>
      <c r="V2599" t="str" cm="1">
        <f t="array" aca="1" ref="V2599" ca="1">IFERROR(_xlfn.IFS(A2597="  ..............",OFFSET(A2597,2,0),A2596=" X-------------X",OFFSET(A2596,3,0),MATCH("  ..............",A2599:A2625,0)&gt;2,V2598),"-")</f>
        <v xml:space="preserve">  P.CAL4-MG013  </v>
      </c>
      <c r="W2599" t="str">
        <f t="shared" ca="1" si="120"/>
        <v xml:space="preserve">   1.024 </v>
      </c>
      <c r="X2599" t="str">
        <f t="shared" ca="1" si="121"/>
        <v xml:space="preserve"> PCAT04-MG000 </v>
      </c>
      <c r="Y2599" s="1" t="str">
        <f t="shared" ca="1" si="122"/>
        <v xml:space="preserve">        0.0% </v>
      </c>
    </row>
    <row r="2600" spans="1:25" x14ac:dyDescent="0.25">
      <c r="A2600" t="s">
        <v>43</v>
      </c>
      <c r="B2600" t="s">
        <v>42</v>
      </c>
      <c r="C2600" t="s">
        <v>5090</v>
      </c>
      <c r="D2600" t="s">
        <v>5090</v>
      </c>
      <c r="E2600" t="s">
        <v>5090</v>
      </c>
      <c r="F2600" t="s">
        <v>4219</v>
      </c>
      <c r="G2600" t="s">
        <v>42</v>
      </c>
      <c r="H2600" t="s">
        <v>42</v>
      </c>
      <c r="I2600" t="s">
        <v>7617</v>
      </c>
      <c r="J2600" t="s">
        <v>7618</v>
      </c>
      <c r="K2600" t="s">
        <v>4323</v>
      </c>
      <c r="L2600" t="s">
        <v>3819</v>
      </c>
      <c r="M2600" t="s">
        <v>3819</v>
      </c>
      <c r="N2600" t="s">
        <v>3819</v>
      </c>
      <c r="O2600" t="s">
        <v>48</v>
      </c>
      <c r="P2600" t="s">
        <v>39</v>
      </c>
      <c r="Q2600" t="s">
        <v>44</v>
      </c>
      <c r="R2600" t="s">
        <v>3832</v>
      </c>
      <c r="S2600" t="s">
        <v>3832</v>
      </c>
      <c r="T2600" t="s">
        <v>39</v>
      </c>
      <c r="U2600" t="s">
        <v>45</v>
      </c>
      <c r="V2600" t="str" cm="1">
        <f t="array" aca="1" ref="V2600" ca="1">IFERROR(_xlfn.IFS(A2598="  ..............",OFFSET(A2598,2,0),A2597=" X-------------X",OFFSET(A2597,3,0),MATCH("  ..............",A2600:A2626,0)&gt;2,V2599),"-")</f>
        <v>-</v>
      </c>
      <c r="W2600" t="str">
        <f t="shared" ca="1" si="120"/>
        <v>-</v>
      </c>
      <c r="X2600" t="str">
        <f t="shared" ca="1" si="121"/>
        <v>-</v>
      </c>
      <c r="Y2600" s="1" t="str">
        <f t="shared" ca="1" si="122"/>
        <v>.............</v>
      </c>
    </row>
    <row r="2601" spans="1:25" x14ac:dyDescent="0.25">
      <c r="A2601" t="s">
        <v>29</v>
      </c>
      <c r="B2601" t="s">
        <v>31</v>
      </c>
      <c r="C2601" t="s">
        <v>31</v>
      </c>
      <c r="D2601" t="s">
        <v>31</v>
      </c>
      <c r="E2601" t="s">
        <v>31</v>
      </c>
      <c r="F2601" t="s">
        <v>32</v>
      </c>
      <c r="G2601" t="s">
        <v>31</v>
      </c>
      <c r="H2601" t="s">
        <v>31</v>
      </c>
      <c r="I2601" t="s">
        <v>33</v>
      </c>
      <c r="J2601" t="s">
        <v>30</v>
      </c>
      <c r="K2601" t="s">
        <v>34</v>
      </c>
      <c r="L2601" t="s">
        <v>31</v>
      </c>
      <c r="M2601" t="s">
        <v>31</v>
      </c>
      <c r="N2601" t="s">
        <v>31</v>
      </c>
      <c r="O2601" t="s">
        <v>35</v>
      </c>
      <c r="P2601" t="s">
        <v>33</v>
      </c>
      <c r="Q2601" t="s">
        <v>36</v>
      </c>
      <c r="R2601" t="s">
        <v>37</v>
      </c>
      <c r="S2601" t="s">
        <v>37</v>
      </c>
      <c r="T2601" t="s">
        <v>33</v>
      </c>
      <c r="U2601" t="s">
        <v>33</v>
      </c>
      <c r="V2601" t="str" cm="1">
        <f t="array" aca="1" ref="V2601" ca="1">IFERROR(_xlfn.IFS(A2599="  ..............",OFFSET(A2599,2,0),A2598=" X-------------X",OFFSET(A2598,3,0),MATCH("  ..............",A2601:A2627,0)&gt;2,V2600),"-")</f>
        <v>-</v>
      </c>
      <c r="W2601" t="str">
        <f t="shared" ca="1" si="120"/>
        <v>-</v>
      </c>
      <c r="X2601" t="str">
        <f t="shared" ca="1" si="121"/>
        <v/>
      </c>
      <c r="Y2601" s="1" t="str">
        <f t="shared" ca="1" si="122"/>
        <v xml:space="preserve">         0.0 </v>
      </c>
    </row>
    <row r="2602" spans="1:25" x14ac:dyDescent="0.25">
      <c r="A2602" t="s">
        <v>8807</v>
      </c>
      <c r="B2602" t="s">
        <v>5343</v>
      </c>
      <c r="C2602" t="s">
        <v>3819</v>
      </c>
      <c r="D2602" t="s">
        <v>3819</v>
      </c>
      <c r="E2602" t="s">
        <v>3819</v>
      </c>
      <c r="F2602" t="s">
        <v>3820</v>
      </c>
      <c r="G2602" t="s">
        <v>3819</v>
      </c>
      <c r="H2602" t="s">
        <v>3821</v>
      </c>
      <c r="I2602" t="s">
        <v>38</v>
      </c>
      <c r="J2602" t="s">
        <v>38</v>
      </c>
      <c r="K2602" t="s">
        <v>38</v>
      </c>
      <c r="L2602" t="s">
        <v>38</v>
      </c>
      <c r="M2602" t="s">
        <v>38</v>
      </c>
      <c r="N2602" t="s">
        <v>38</v>
      </c>
      <c r="O2602" t="s">
        <v>38</v>
      </c>
      <c r="P2602" t="s">
        <v>38</v>
      </c>
      <c r="Q2602" t="s">
        <v>38</v>
      </c>
      <c r="R2602" t="s">
        <v>38</v>
      </c>
      <c r="S2602" t="s">
        <v>38</v>
      </c>
      <c r="T2602" t="s">
        <v>38</v>
      </c>
      <c r="U2602" t="s">
        <v>38</v>
      </c>
      <c r="V2602" t="str" cm="1">
        <f t="array" aca="1" ref="V2602" ca="1">IFERROR(_xlfn.IFS(A2600="  ..............",OFFSET(A2600,2,0),A2599=" X-------------X",OFFSET(A2599,3,0),MATCH("  ..............",A2602:A2628,0)&gt;2,V2601),"-")</f>
        <v>-</v>
      </c>
      <c r="W2602" t="str">
        <f t="shared" ca="1" si="120"/>
        <v>-</v>
      </c>
      <c r="X2602" t="str">
        <f t="shared" ca="1" si="121"/>
        <v xml:space="preserve">              </v>
      </c>
      <c r="Y2602" s="1" t="str">
        <f t="shared" ca="1" si="122"/>
        <v xml:space="preserve">         0.0 </v>
      </c>
    </row>
    <row r="2603" spans="1:25" x14ac:dyDescent="0.25">
      <c r="A2603" t="s">
        <v>8808</v>
      </c>
      <c r="B2603" t="s">
        <v>8409</v>
      </c>
      <c r="C2603" t="s">
        <v>3819</v>
      </c>
      <c r="D2603" t="s">
        <v>3819</v>
      </c>
      <c r="E2603" t="s">
        <v>3819</v>
      </c>
      <c r="F2603" t="s">
        <v>3820</v>
      </c>
      <c r="G2603" t="s">
        <v>3819</v>
      </c>
      <c r="H2603" t="s">
        <v>3819</v>
      </c>
      <c r="I2603" t="s">
        <v>39</v>
      </c>
      <c r="J2603" t="s">
        <v>40</v>
      </c>
      <c r="K2603" t="s">
        <v>41</v>
      </c>
      <c r="L2603" t="s">
        <v>42</v>
      </c>
      <c r="M2603" t="s">
        <v>42</v>
      </c>
      <c r="N2603" t="s">
        <v>41</v>
      </c>
      <c r="O2603" t="s">
        <v>38</v>
      </c>
      <c r="P2603" t="s">
        <v>38</v>
      </c>
      <c r="Q2603" t="s">
        <v>38</v>
      </c>
      <c r="R2603" t="s">
        <v>38</v>
      </c>
      <c r="S2603" t="s">
        <v>38</v>
      </c>
      <c r="T2603" t="s">
        <v>38</v>
      </c>
      <c r="U2603" t="s">
        <v>38</v>
      </c>
      <c r="V2603" t="str" cm="1">
        <f t="array" aca="1" ref="V2603" ca="1">IFERROR(_xlfn.IFS(A2601="  ..............",OFFSET(A2601,2,0),A2600=" X-------------X",OFFSET(A2600,3,0),MATCH("  ..............",A2603:A2629,0)&gt;2,V2602),"-")</f>
        <v xml:space="preserve">  PCAT05-MG000  </v>
      </c>
      <c r="W2603" t="str">
        <f t="shared" ca="1" si="120"/>
        <v xml:space="preserve">   1.024 </v>
      </c>
      <c r="X2603" t="str">
        <f t="shared" ca="1" si="121"/>
        <v xml:space="preserve"> P.CALD-MG345 </v>
      </c>
      <c r="Y2603" s="1" t="str">
        <f t="shared" ca="1" si="122"/>
        <v xml:space="preserve">       24.9% </v>
      </c>
    </row>
    <row r="2604" spans="1:25" x14ac:dyDescent="0.25">
      <c r="A2604" t="s">
        <v>43</v>
      </c>
      <c r="B2604" t="s">
        <v>42</v>
      </c>
      <c r="C2604" t="s">
        <v>3826</v>
      </c>
      <c r="D2604" t="s">
        <v>7621</v>
      </c>
      <c r="E2604" t="s">
        <v>5265</v>
      </c>
      <c r="F2604" t="s">
        <v>5260</v>
      </c>
      <c r="G2604" t="s">
        <v>42</v>
      </c>
      <c r="H2604" t="s">
        <v>42</v>
      </c>
      <c r="I2604" t="s">
        <v>3973</v>
      </c>
      <c r="J2604" t="s">
        <v>3974</v>
      </c>
      <c r="K2604" t="s">
        <v>4427</v>
      </c>
      <c r="L2604" t="s">
        <v>8809</v>
      </c>
      <c r="M2604" t="s">
        <v>7004</v>
      </c>
      <c r="N2604" t="s">
        <v>4545</v>
      </c>
      <c r="O2604" t="s">
        <v>46</v>
      </c>
      <c r="P2604" t="s">
        <v>39</v>
      </c>
      <c r="Q2604" t="s">
        <v>44</v>
      </c>
      <c r="R2604" t="s">
        <v>3832</v>
      </c>
      <c r="S2604" t="s">
        <v>7626</v>
      </c>
      <c r="T2604" t="s">
        <v>39</v>
      </c>
      <c r="U2604" t="s">
        <v>45</v>
      </c>
      <c r="V2604" t="str" cm="1">
        <f t="array" aca="1" ref="V2604" ca="1">IFERROR(_xlfn.IFS(A2602="  ..............",OFFSET(A2602,2,0),A2601=" X-------------X",OFFSET(A2601,3,0),MATCH("  ..............",A2604:A2630,0)&gt;2,V2603),"-")</f>
        <v xml:space="preserve">  PCAT05-MG000  </v>
      </c>
      <c r="W2604" t="str">
        <f t="shared" ca="1" si="120"/>
        <v xml:space="preserve">   1.024 </v>
      </c>
      <c r="X2604" t="str">
        <f t="shared" ca="1" si="121"/>
        <v xml:space="preserve"> P.CALD-MG138 </v>
      </c>
      <c r="Y2604" s="1" t="str">
        <f t="shared" ca="1" si="122"/>
        <v xml:space="preserve">       24.9% </v>
      </c>
    </row>
    <row r="2605" spans="1:25" x14ac:dyDescent="0.25">
      <c r="A2605" t="s">
        <v>43</v>
      </c>
      <c r="B2605" t="s">
        <v>42</v>
      </c>
      <c r="C2605" t="s">
        <v>3826</v>
      </c>
      <c r="D2605" t="s">
        <v>7621</v>
      </c>
      <c r="E2605" t="s">
        <v>3826</v>
      </c>
      <c r="F2605" t="s">
        <v>5260</v>
      </c>
      <c r="G2605" t="s">
        <v>42</v>
      </c>
      <c r="H2605" t="s">
        <v>42</v>
      </c>
      <c r="I2605" t="s">
        <v>7739</v>
      </c>
      <c r="J2605" t="s">
        <v>7740</v>
      </c>
      <c r="K2605" t="s">
        <v>4427</v>
      </c>
      <c r="L2605" t="s">
        <v>7624</v>
      </c>
      <c r="M2605" t="s">
        <v>8810</v>
      </c>
      <c r="N2605" t="s">
        <v>4545</v>
      </c>
      <c r="O2605" t="s">
        <v>46</v>
      </c>
      <c r="P2605" t="s">
        <v>39</v>
      </c>
      <c r="Q2605" t="s">
        <v>6682</v>
      </c>
      <c r="R2605" t="s">
        <v>3832</v>
      </c>
      <c r="S2605" t="s">
        <v>6638</v>
      </c>
      <c r="T2605" t="s">
        <v>39</v>
      </c>
      <c r="U2605" t="s">
        <v>45</v>
      </c>
      <c r="V2605" t="str" cm="1">
        <f t="array" aca="1" ref="V2605" ca="1">IFERROR(_xlfn.IFS(A2603="  ..............",OFFSET(A2603,2,0),A2602=" X-------------X",OFFSET(A2602,3,0),MATCH("  ..............",A2605:A2631,0)&gt;2,V2604),"-")</f>
        <v xml:space="preserve">  PCAT05-MG000  </v>
      </c>
      <c r="W2605" t="str">
        <f t="shared" ca="1" si="120"/>
        <v xml:space="preserve">   1.024 </v>
      </c>
      <c r="X2605" t="str">
        <f t="shared" ca="1" si="121"/>
        <v xml:space="preserve"> P.CAL5-MG013 </v>
      </c>
      <c r="Y2605" s="1" t="str">
        <f t="shared" ca="1" si="122"/>
        <v xml:space="preserve">        0.0% </v>
      </c>
    </row>
    <row r="2606" spans="1:25" x14ac:dyDescent="0.25">
      <c r="A2606" t="s">
        <v>43</v>
      </c>
      <c r="B2606" t="s">
        <v>42</v>
      </c>
      <c r="C2606" t="s">
        <v>5090</v>
      </c>
      <c r="D2606" t="s">
        <v>5090</v>
      </c>
      <c r="E2606" t="s">
        <v>5090</v>
      </c>
      <c r="F2606" t="s">
        <v>4219</v>
      </c>
      <c r="G2606" t="s">
        <v>42</v>
      </c>
      <c r="H2606" t="s">
        <v>42</v>
      </c>
      <c r="I2606" t="s">
        <v>8811</v>
      </c>
      <c r="J2606" t="s">
        <v>8812</v>
      </c>
      <c r="K2606" t="s">
        <v>4427</v>
      </c>
      <c r="L2606" t="s">
        <v>3819</v>
      </c>
      <c r="M2606" t="s">
        <v>3819</v>
      </c>
      <c r="N2606" t="s">
        <v>3819</v>
      </c>
      <c r="O2606" t="s">
        <v>46</v>
      </c>
      <c r="P2606" t="s">
        <v>39</v>
      </c>
      <c r="Q2606" t="s">
        <v>44</v>
      </c>
      <c r="R2606" t="s">
        <v>3832</v>
      </c>
      <c r="S2606" t="s">
        <v>3832</v>
      </c>
      <c r="T2606" t="s">
        <v>39</v>
      </c>
      <c r="U2606" t="s">
        <v>45</v>
      </c>
      <c r="V2606" t="str" cm="1">
        <f t="array" aca="1" ref="V2606" ca="1">IFERROR(_xlfn.IFS(A2604="  ..............",OFFSET(A2604,2,0),A2603=" X-------------X",OFFSET(A2603,3,0),MATCH("  ..............",A2606:A2632,0)&gt;2,V2605),"-")</f>
        <v>-</v>
      </c>
      <c r="W2606" t="str">
        <f t="shared" ca="1" si="120"/>
        <v>-</v>
      </c>
      <c r="X2606" t="str">
        <f t="shared" ca="1" si="121"/>
        <v>-</v>
      </c>
      <c r="Y2606" s="1" t="str">
        <f t="shared" ca="1" si="122"/>
        <v>.............</v>
      </c>
    </row>
    <row r="2607" spans="1:25" x14ac:dyDescent="0.25">
      <c r="A2607" t="s">
        <v>29</v>
      </c>
      <c r="B2607" t="s">
        <v>31</v>
      </c>
      <c r="C2607" t="s">
        <v>31</v>
      </c>
      <c r="D2607" t="s">
        <v>31</v>
      </c>
      <c r="E2607" t="s">
        <v>31</v>
      </c>
      <c r="F2607" t="s">
        <v>32</v>
      </c>
      <c r="G2607" t="s">
        <v>31</v>
      </c>
      <c r="H2607" t="s">
        <v>31</v>
      </c>
      <c r="I2607" t="s">
        <v>33</v>
      </c>
      <c r="J2607" t="s">
        <v>30</v>
      </c>
      <c r="K2607" t="s">
        <v>34</v>
      </c>
      <c r="L2607" t="s">
        <v>31</v>
      </c>
      <c r="M2607" t="s">
        <v>31</v>
      </c>
      <c r="N2607" t="s">
        <v>31</v>
      </c>
      <c r="O2607" t="s">
        <v>35</v>
      </c>
      <c r="P2607" t="s">
        <v>33</v>
      </c>
      <c r="Q2607" t="s">
        <v>36</v>
      </c>
      <c r="R2607" t="s">
        <v>37</v>
      </c>
      <c r="S2607" t="s">
        <v>37</v>
      </c>
      <c r="T2607" t="s">
        <v>33</v>
      </c>
      <c r="U2607" t="s">
        <v>33</v>
      </c>
      <c r="V2607" t="str" cm="1">
        <f t="array" aca="1" ref="V2607" ca="1">IFERROR(_xlfn.IFS(A2605="  ..............",OFFSET(A2605,2,0),A2604=" X-------------X",OFFSET(A2604,3,0),MATCH("  ..............",A2607:A2633,0)&gt;2,V2606),"-")</f>
        <v>-</v>
      </c>
      <c r="W2607" t="str">
        <f t="shared" ca="1" si="120"/>
        <v>-</v>
      </c>
      <c r="X2607" t="str">
        <f t="shared" ca="1" si="121"/>
        <v/>
      </c>
      <c r="Y2607" s="1" t="str">
        <f t="shared" ca="1" si="122"/>
        <v xml:space="preserve">         0.0 </v>
      </c>
    </row>
    <row r="2608" spans="1:25" x14ac:dyDescent="0.25">
      <c r="A2608" t="s">
        <v>8813</v>
      </c>
      <c r="B2608" t="s">
        <v>5343</v>
      </c>
      <c r="C2608" t="s">
        <v>3819</v>
      </c>
      <c r="D2608" t="s">
        <v>3819</v>
      </c>
      <c r="E2608" t="s">
        <v>3819</v>
      </c>
      <c r="F2608" t="s">
        <v>3820</v>
      </c>
      <c r="G2608" t="s">
        <v>3819</v>
      </c>
      <c r="H2608" t="s">
        <v>3821</v>
      </c>
      <c r="I2608" t="s">
        <v>38</v>
      </c>
      <c r="J2608" t="s">
        <v>38</v>
      </c>
      <c r="K2608" t="s">
        <v>38</v>
      </c>
      <c r="L2608" t="s">
        <v>38</v>
      </c>
      <c r="M2608" t="s">
        <v>38</v>
      </c>
      <c r="N2608" t="s">
        <v>38</v>
      </c>
      <c r="O2608" t="s">
        <v>38</v>
      </c>
      <c r="P2608" t="s">
        <v>38</v>
      </c>
      <c r="Q2608" t="s">
        <v>38</v>
      </c>
      <c r="R2608" t="s">
        <v>38</v>
      </c>
      <c r="S2608" t="s">
        <v>38</v>
      </c>
      <c r="T2608" t="s">
        <v>38</v>
      </c>
      <c r="U2608" t="s">
        <v>38</v>
      </c>
      <c r="V2608" t="str" cm="1">
        <f t="array" aca="1" ref="V2608" ca="1">IFERROR(_xlfn.IFS(A2606="  ..............",OFFSET(A2606,2,0),A2605=" X-------------X",OFFSET(A2605,3,0),MATCH("  ..............",A2608:A2634,0)&gt;2,V2607),"-")</f>
        <v>-</v>
      </c>
      <c r="W2608" t="str">
        <f t="shared" ca="1" si="120"/>
        <v>-</v>
      </c>
      <c r="X2608" t="str">
        <f t="shared" ca="1" si="121"/>
        <v xml:space="preserve">              </v>
      </c>
      <c r="Y2608" s="1" t="str">
        <f t="shared" ca="1" si="122"/>
        <v xml:space="preserve">         0.0 </v>
      </c>
    </row>
    <row r="2609" spans="1:25" x14ac:dyDescent="0.25">
      <c r="A2609" t="s">
        <v>8814</v>
      </c>
      <c r="B2609" t="s">
        <v>8409</v>
      </c>
      <c r="C2609" t="s">
        <v>3819</v>
      </c>
      <c r="D2609" t="s">
        <v>3819</v>
      </c>
      <c r="E2609" t="s">
        <v>3819</v>
      </c>
      <c r="F2609" t="s">
        <v>3820</v>
      </c>
      <c r="G2609" t="s">
        <v>3819</v>
      </c>
      <c r="H2609" t="s">
        <v>3819</v>
      </c>
      <c r="I2609" t="s">
        <v>39</v>
      </c>
      <c r="J2609" t="s">
        <v>40</v>
      </c>
      <c r="K2609" t="s">
        <v>41</v>
      </c>
      <c r="L2609" t="s">
        <v>42</v>
      </c>
      <c r="M2609" t="s">
        <v>42</v>
      </c>
      <c r="N2609" t="s">
        <v>41</v>
      </c>
      <c r="O2609" t="s">
        <v>38</v>
      </c>
      <c r="P2609" t="s">
        <v>38</v>
      </c>
      <c r="Q2609" t="s">
        <v>38</v>
      </c>
      <c r="R2609" t="s">
        <v>38</v>
      </c>
      <c r="S2609" t="s">
        <v>38</v>
      </c>
      <c r="T2609" t="s">
        <v>38</v>
      </c>
      <c r="U2609" t="s">
        <v>38</v>
      </c>
      <c r="V2609" t="str" cm="1">
        <f t="array" aca="1" ref="V2609" ca="1">IFERROR(_xlfn.IFS(A2607="  ..............",OFFSET(A2607,2,0),A2606=" X-------------X",OFFSET(A2606,3,0),MATCH("  ..............",A2609:A2635,0)&gt;2,V2608),"-")</f>
        <v xml:space="preserve">  P.CAL5-MG013  </v>
      </c>
      <c r="W2609" t="str">
        <f t="shared" ca="1" si="120"/>
        <v xml:space="preserve">   1.024 </v>
      </c>
      <c r="X2609" t="str">
        <f t="shared" ca="1" si="121"/>
        <v xml:space="preserve"> PCAT05-MG000 </v>
      </c>
      <c r="Y2609" s="1" t="str">
        <f t="shared" ca="1" si="122"/>
        <v xml:space="preserve">        0.0% </v>
      </c>
    </row>
    <row r="2610" spans="1:25" x14ac:dyDescent="0.25">
      <c r="A2610" t="s">
        <v>43</v>
      </c>
      <c r="B2610" t="s">
        <v>42</v>
      </c>
      <c r="C2610" t="s">
        <v>5090</v>
      </c>
      <c r="D2610" t="s">
        <v>5090</v>
      </c>
      <c r="E2610" t="s">
        <v>5090</v>
      </c>
      <c r="F2610" t="s">
        <v>4219</v>
      </c>
      <c r="G2610" t="s">
        <v>42</v>
      </c>
      <c r="H2610" t="s">
        <v>42</v>
      </c>
      <c r="I2610" t="s">
        <v>7622</v>
      </c>
      <c r="J2610" t="s">
        <v>7623</v>
      </c>
      <c r="K2610" t="s">
        <v>4427</v>
      </c>
      <c r="L2610" t="s">
        <v>3819</v>
      </c>
      <c r="M2610" t="s">
        <v>3819</v>
      </c>
      <c r="N2610" t="s">
        <v>3819</v>
      </c>
      <c r="O2610" t="s">
        <v>48</v>
      </c>
      <c r="P2610" t="s">
        <v>39</v>
      </c>
      <c r="Q2610" t="s">
        <v>44</v>
      </c>
      <c r="R2610" t="s">
        <v>3832</v>
      </c>
      <c r="S2610" t="s">
        <v>3832</v>
      </c>
      <c r="T2610" t="s">
        <v>39</v>
      </c>
      <c r="U2610" t="s">
        <v>45</v>
      </c>
      <c r="V2610" t="str" cm="1">
        <f t="array" aca="1" ref="V2610" ca="1">IFERROR(_xlfn.IFS(A2608="  ..............",OFFSET(A2608,2,0),A2607=" X-------------X",OFFSET(A2607,3,0),MATCH("  ..............",A2610:A2636,0)&gt;2,V2609),"-")</f>
        <v>-</v>
      </c>
      <c r="W2610" t="str">
        <f t="shared" ca="1" si="120"/>
        <v>-</v>
      </c>
      <c r="X2610" t="str">
        <f t="shared" ca="1" si="121"/>
        <v>-</v>
      </c>
      <c r="Y2610" s="1" t="str">
        <f t="shared" ca="1" si="122"/>
        <v>.............</v>
      </c>
    </row>
    <row r="2611" spans="1:25" x14ac:dyDescent="0.25">
      <c r="A2611" t="s">
        <v>29</v>
      </c>
      <c r="B2611" t="s">
        <v>31</v>
      </c>
      <c r="C2611" t="s">
        <v>31</v>
      </c>
      <c r="D2611" t="s">
        <v>31</v>
      </c>
      <c r="E2611" t="s">
        <v>31</v>
      </c>
      <c r="F2611" t="s">
        <v>32</v>
      </c>
      <c r="G2611" t="s">
        <v>31</v>
      </c>
      <c r="H2611" t="s">
        <v>31</v>
      </c>
      <c r="I2611" t="s">
        <v>33</v>
      </c>
      <c r="J2611" t="s">
        <v>30</v>
      </c>
      <c r="K2611" t="s">
        <v>34</v>
      </c>
      <c r="L2611" t="s">
        <v>31</v>
      </c>
      <c r="M2611" t="s">
        <v>31</v>
      </c>
      <c r="N2611" t="s">
        <v>31</v>
      </c>
      <c r="O2611" t="s">
        <v>35</v>
      </c>
      <c r="P2611" t="s">
        <v>33</v>
      </c>
      <c r="Q2611" t="s">
        <v>36</v>
      </c>
      <c r="R2611" t="s">
        <v>37</v>
      </c>
      <c r="S2611" t="s">
        <v>37</v>
      </c>
      <c r="T2611" t="s">
        <v>33</v>
      </c>
      <c r="U2611" t="s">
        <v>33</v>
      </c>
      <c r="V2611" t="str" cm="1">
        <f t="array" aca="1" ref="V2611" ca="1">IFERROR(_xlfn.IFS(A2609="  ..............",OFFSET(A2609,2,0),A2608=" X-------------X",OFFSET(A2608,3,0),MATCH("  ..............",A2611:A2637,0)&gt;2,V2610),"-")</f>
        <v>-</v>
      </c>
      <c r="W2611" t="str">
        <f t="shared" ca="1" si="120"/>
        <v>-</v>
      </c>
      <c r="X2611" t="str">
        <f t="shared" ca="1" si="121"/>
        <v xml:space="preserve"> V11.06.02    </v>
      </c>
      <c r="Y2611" s="1" t="str">
        <f t="shared" ca="1" si="122"/>
        <v xml:space="preserve">A - PROGRAMA </v>
      </c>
    </row>
    <row r="2612" spans="1:25" x14ac:dyDescent="0.25">
      <c r="A2612" t="s">
        <v>54</v>
      </c>
      <c r="B2612" t="s">
        <v>55</v>
      </c>
      <c r="C2612" t="s">
        <v>56</v>
      </c>
      <c r="D2612" t="s">
        <v>57</v>
      </c>
      <c r="E2612" t="s">
        <v>58</v>
      </c>
      <c r="F2612" t="s">
        <v>59</v>
      </c>
      <c r="G2612" t="s">
        <v>60</v>
      </c>
      <c r="H2612" t="s">
        <v>61</v>
      </c>
      <c r="I2612" t="s">
        <v>62</v>
      </c>
      <c r="J2612" t="s">
        <v>63</v>
      </c>
      <c r="K2612" t="s">
        <v>41</v>
      </c>
      <c r="L2612" t="s">
        <v>42</v>
      </c>
      <c r="M2612" t="s">
        <v>42</v>
      </c>
      <c r="N2612" t="s">
        <v>42</v>
      </c>
      <c r="O2612" t="s">
        <v>64</v>
      </c>
      <c r="P2612" t="s">
        <v>8815</v>
      </c>
      <c r="Q2612" t="s">
        <v>38</v>
      </c>
      <c r="R2612" t="s">
        <v>38</v>
      </c>
      <c r="S2612" t="s">
        <v>38</v>
      </c>
      <c r="T2612" t="s">
        <v>38</v>
      </c>
      <c r="U2612" t="s">
        <v>38</v>
      </c>
      <c r="V2612" t="str" cm="1">
        <f t="array" aca="1" ref="V2612" ca="1">IFERROR(_xlfn.IFS(A2610="  ..............",OFFSET(A2610,2,0),A2609=" X-------------X",OFFSET(A2609,3,0),MATCH("  ..............",A2612:A2638,0)&gt;2,V2611),"-")</f>
        <v>-</v>
      </c>
      <c r="W2612" t="str">
        <f t="shared" ca="1" si="120"/>
        <v>-</v>
      </c>
      <c r="X2612" t="str">
        <f t="shared" ca="1" si="121"/>
        <v/>
      </c>
      <c r="Y2612" s="1" t="str">
        <f t="shared" ca="1" si="122"/>
        <v/>
      </c>
    </row>
    <row r="2613" spans="1:25" x14ac:dyDescent="0.25">
      <c r="A2613" t="s">
        <v>38</v>
      </c>
      <c r="B2613" t="s">
        <v>38</v>
      </c>
      <c r="C2613" t="s">
        <v>38</v>
      </c>
      <c r="D2613" t="s">
        <v>38</v>
      </c>
      <c r="E2613" t="s">
        <v>38</v>
      </c>
      <c r="F2613" t="s">
        <v>38</v>
      </c>
      <c r="G2613" t="s">
        <v>38</v>
      </c>
      <c r="H2613" t="s">
        <v>38</v>
      </c>
      <c r="I2613" t="s">
        <v>38</v>
      </c>
      <c r="J2613" t="s">
        <v>38</v>
      </c>
      <c r="K2613" t="s">
        <v>38</v>
      </c>
      <c r="L2613" t="s">
        <v>38</v>
      </c>
      <c r="M2613" t="s">
        <v>38</v>
      </c>
      <c r="N2613" t="s">
        <v>38</v>
      </c>
      <c r="O2613" t="s">
        <v>38</v>
      </c>
      <c r="P2613" t="s">
        <v>38</v>
      </c>
      <c r="Q2613" t="s">
        <v>38</v>
      </c>
      <c r="R2613" t="s">
        <v>38</v>
      </c>
      <c r="S2613" t="s">
        <v>38</v>
      </c>
      <c r="T2613" t="s">
        <v>38</v>
      </c>
      <c r="U2613" t="s">
        <v>38</v>
      </c>
      <c r="V2613" t="str" cm="1">
        <f t="array" aca="1" ref="V2613" ca="1">IFERROR(_xlfn.IFS(A2611="  ..............",OFFSET(A2611,2,0),A2610=" X-------------X",OFFSET(A2610,3,0),MATCH("  ..............",A2613:A2639,0)&gt;2,V2612),"-")</f>
        <v/>
      </c>
      <c r="W2613" t="str">
        <f t="shared" ca="1" si="120"/>
        <v>X-------X</v>
      </c>
      <c r="X2613" t="str">
        <f t="shared" ca="1" si="121"/>
        <v/>
      </c>
      <c r="Y2613" s="1" t="str">
        <f t="shared" ca="1" si="122"/>
        <v>encia * UFVMG</v>
      </c>
    </row>
    <row r="2614" spans="1:25" x14ac:dyDescent="0.25">
      <c r="A2614" t="s">
        <v>65</v>
      </c>
      <c r="B2614" t="s">
        <v>66</v>
      </c>
      <c r="C2614" t="s">
        <v>4474</v>
      </c>
      <c r="D2614" t="s">
        <v>4475</v>
      </c>
      <c r="E2614" t="s">
        <v>4476</v>
      </c>
      <c r="F2614" t="s">
        <v>4477</v>
      </c>
      <c r="G2614" t="s">
        <v>4478</v>
      </c>
      <c r="H2614" t="s">
        <v>4479</v>
      </c>
      <c r="I2614" t="s">
        <v>4480</v>
      </c>
      <c r="J2614" t="s">
        <v>38</v>
      </c>
      <c r="K2614" t="s">
        <v>38</v>
      </c>
      <c r="L2614" t="s">
        <v>38</v>
      </c>
      <c r="M2614" t="s">
        <v>38</v>
      </c>
      <c r="N2614" t="s">
        <v>38</v>
      </c>
      <c r="O2614" t="s">
        <v>38</v>
      </c>
      <c r="P2614" t="s">
        <v>38</v>
      </c>
      <c r="Q2614" t="s">
        <v>38</v>
      </c>
      <c r="R2614" t="s">
        <v>38</v>
      </c>
      <c r="S2614" t="s">
        <v>38</v>
      </c>
      <c r="T2614" t="s">
        <v>38</v>
      </c>
      <c r="U2614" t="s">
        <v>38</v>
      </c>
      <c r="V2614" t="str" cm="1">
        <f t="array" aca="1" ref="V2614" ca="1">IFERROR(_xlfn.IFS(A2612="  ..............",OFFSET(A2612,2,0),A2611=" X-------------X",OFFSET(A2611,3,0),MATCH("  ..............",A2614:A2640,0)&gt;2,V2613),"-")</f>
        <v/>
      </c>
      <c r="W2614" t="str">
        <f t="shared" ca="1" si="120"/>
        <v>X-------X</v>
      </c>
      <c r="X2614" t="str">
        <f t="shared" ca="1" si="121"/>
        <v/>
      </c>
      <c r="Y2614" s="1" t="str">
        <f t="shared" ca="1" si="122"/>
        <v xml:space="preserve">- 345 kV     </v>
      </c>
    </row>
    <row r="2615" spans="1:25" x14ac:dyDescent="0.25">
      <c r="A2615" t="s">
        <v>67</v>
      </c>
      <c r="B2615" t="s">
        <v>68</v>
      </c>
      <c r="C2615" t="s">
        <v>69</v>
      </c>
      <c r="D2615" t="s">
        <v>4481</v>
      </c>
      <c r="E2615" t="s">
        <v>7528</v>
      </c>
      <c r="F2615" t="s">
        <v>7529</v>
      </c>
      <c r="G2615" t="s">
        <v>42</v>
      </c>
      <c r="H2615" t="s">
        <v>42</v>
      </c>
      <c r="I2615" t="s">
        <v>44</v>
      </c>
      <c r="J2615" t="s">
        <v>38</v>
      </c>
      <c r="K2615" t="s">
        <v>38</v>
      </c>
      <c r="L2615" t="s">
        <v>38</v>
      </c>
      <c r="M2615" t="s">
        <v>38</v>
      </c>
      <c r="N2615" t="s">
        <v>38</v>
      </c>
      <c r="O2615" t="s">
        <v>38</v>
      </c>
      <c r="P2615" t="s">
        <v>38</v>
      </c>
      <c r="Q2615" t="s">
        <v>38</v>
      </c>
      <c r="R2615" t="s">
        <v>38</v>
      </c>
      <c r="S2615" t="s">
        <v>38</v>
      </c>
      <c r="T2615" t="s">
        <v>38</v>
      </c>
      <c r="U2615" t="s">
        <v>38</v>
      </c>
      <c r="V2615" t="str" cm="1">
        <f t="array" aca="1" ref="V2615" ca="1">IFERROR(_xlfn.IFS(A2613="  ..............",OFFSET(A2613,2,0),A2612=" X-------------X",OFFSET(A2612,3,0),MATCH("  ..............",A2615:A2641,0)&gt;2,V2614),"-")</f>
        <v/>
      </c>
      <c r="W2615" t="str">
        <f t="shared" ca="1" si="120"/>
        <v>X-------X</v>
      </c>
      <c r="X2615" t="str">
        <f t="shared" ca="1" si="121"/>
        <v/>
      </c>
      <c r="Y2615" s="1" t="str">
        <f t="shared" ca="1" si="122"/>
        <v/>
      </c>
    </row>
    <row r="2616" spans="1:25" x14ac:dyDescent="0.25">
      <c r="A2616" t="s">
        <v>38</v>
      </c>
      <c r="B2616" t="s">
        <v>38</v>
      </c>
      <c r="C2616" t="s">
        <v>38</v>
      </c>
      <c r="D2616" t="s">
        <v>38</v>
      </c>
      <c r="E2616" t="s">
        <v>38</v>
      </c>
      <c r="F2616" t="s">
        <v>38</v>
      </c>
      <c r="G2616" t="s">
        <v>38</v>
      </c>
      <c r="H2616" t="s">
        <v>38</v>
      </c>
      <c r="I2616" t="s">
        <v>38</v>
      </c>
      <c r="J2616" t="s">
        <v>38</v>
      </c>
      <c r="K2616" t="s">
        <v>38</v>
      </c>
      <c r="L2616" t="s">
        <v>38</v>
      </c>
      <c r="M2616" t="s">
        <v>38</v>
      </c>
      <c r="N2616" t="s">
        <v>38</v>
      </c>
      <c r="O2616" t="s">
        <v>38</v>
      </c>
      <c r="P2616" t="s">
        <v>38</v>
      </c>
      <c r="Q2616" t="s">
        <v>38</v>
      </c>
      <c r="R2616" t="s">
        <v>38</v>
      </c>
      <c r="S2616" t="s">
        <v>38</v>
      </c>
      <c r="T2616" t="s">
        <v>38</v>
      </c>
      <c r="U2616" t="s">
        <v>38</v>
      </c>
      <c r="V2616" t="str" cm="1">
        <f t="array" aca="1" ref="V2616" ca="1">IFERROR(_xlfn.IFS(A2614="  ..............",OFFSET(A2614,2,0),A2613=" X-------------X",OFFSET(A2613,3,0),MATCH("  ..............",A2616:A2642,0)&gt;2,V2615),"-")</f>
        <v/>
      </c>
      <c r="W2616" t="str">
        <f t="shared" ca="1" si="120"/>
        <v>X-------X</v>
      </c>
      <c r="X2616" t="str">
        <f t="shared" ca="1" si="121"/>
        <v>-------- F L U</v>
      </c>
      <c r="Y2616" s="1" t="str">
        <f t="shared" ca="1" si="122"/>
        <v xml:space="preserve"> ------------</v>
      </c>
    </row>
    <row r="2617" spans="1:25" x14ac:dyDescent="0.25">
      <c r="A2617" t="s">
        <v>70</v>
      </c>
      <c r="B2617" t="s">
        <v>71</v>
      </c>
      <c r="C2617" t="s">
        <v>72</v>
      </c>
      <c r="D2617" t="s">
        <v>73</v>
      </c>
      <c r="E2617" t="s">
        <v>74</v>
      </c>
      <c r="F2617" t="s">
        <v>75</v>
      </c>
      <c r="G2617" t="s">
        <v>76</v>
      </c>
      <c r="H2617" t="s">
        <v>77</v>
      </c>
      <c r="I2617" t="s">
        <v>78</v>
      </c>
      <c r="J2617" t="s">
        <v>79</v>
      </c>
      <c r="K2617" t="s">
        <v>80</v>
      </c>
      <c r="L2617" t="s">
        <v>81</v>
      </c>
      <c r="M2617" t="s">
        <v>82</v>
      </c>
      <c r="N2617" t="s">
        <v>83</v>
      </c>
      <c r="O2617" t="s">
        <v>84</v>
      </c>
      <c r="P2617" t="s">
        <v>85</v>
      </c>
      <c r="Q2617" t="s">
        <v>86</v>
      </c>
      <c r="R2617" t="s">
        <v>28</v>
      </c>
      <c r="S2617" t="s">
        <v>28</v>
      </c>
      <c r="T2617" t="s">
        <v>78</v>
      </c>
      <c r="U2617" t="s">
        <v>87</v>
      </c>
      <c r="V2617" t="str" cm="1">
        <f t="array" aca="1" ref="V2617" ca="1">IFERROR(_xlfn.IFS(A2615="  ..............",OFFSET(A2615,2,0),A2614=" X-------------X",OFFSET(A2614,3,0),MATCH("  ..............",A2617:A2643,0)&gt;2,V2616),"-")</f>
        <v/>
      </c>
      <c r="W2617" t="str">
        <f t="shared" ca="1" si="120"/>
        <v>X-------X</v>
      </c>
      <c r="X2617" t="str">
        <f t="shared" ca="1" si="121"/>
        <v xml:space="preserve">              </v>
      </c>
      <c r="Y2617" s="1" t="str">
        <f t="shared" ca="1" si="122"/>
        <v xml:space="preserve">  ELO CC  SHU</v>
      </c>
    </row>
    <row r="2618" spans="1:25" x14ac:dyDescent="0.25">
      <c r="A2618" t="s">
        <v>88</v>
      </c>
      <c r="B2618" t="s">
        <v>89</v>
      </c>
      <c r="C2618" t="s">
        <v>90</v>
      </c>
      <c r="D2618" t="s">
        <v>91</v>
      </c>
      <c r="E2618" t="s">
        <v>92</v>
      </c>
      <c r="F2618" t="s">
        <v>93</v>
      </c>
      <c r="G2618" t="s">
        <v>94</v>
      </c>
      <c r="H2618" t="s">
        <v>95</v>
      </c>
      <c r="I2618" t="s">
        <v>39</v>
      </c>
      <c r="J2618" t="s">
        <v>40</v>
      </c>
      <c r="K2618" t="s">
        <v>41</v>
      </c>
      <c r="L2618" t="s">
        <v>42</v>
      </c>
      <c r="M2618" t="s">
        <v>42</v>
      </c>
      <c r="N2618" t="s">
        <v>42</v>
      </c>
      <c r="O2618" t="s">
        <v>46</v>
      </c>
      <c r="P2618" t="s">
        <v>39</v>
      </c>
      <c r="Q2618" t="s">
        <v>44</v>
      </c>
      <c r="R2618" t="s">
        <v>96</v>
      </c>
      <c r="S2618" t="s">
        <v>96</v>
      </c>
      <c r="T2618" t="s">
        <v>39</v>
      </c>
      <c r="U2618" t="s">
        <v>97</v>
      </c>
      <c r="V2618" t="str" cm="1">
        <f t="array" aca="1" ref="V2618" ca="1">IFERROR(_xlfn.IFS(A2616="  ..............",OFFSET(A2616,2,0),A2615=" X-------------X",OFFSET(A2615,3,0),MATCH("  ..............",A2618:A2644,0)&gt;2,V2617),"-")</f>
        <v/>
      </c>
      <c r="W2618" t="str">
        <f t="shared" ca="1" si="120"/>
        <v>X-------X</v>
      </c>
      <c r="X2618" t="str">
        <f t="shared" ca="1" si="121"/>
        <v xml:space="preserve">              </v>
      </c>
      <c r="Y2618" s="1" t="str">
        <f t="shared" ca="1" si="122"/>
        <v xml:space="preserve">    MW/   Mva</v>
      </c>
    </row>
    <row r="2619" spans="1:25" x14ac:dyDescent="0.25">
      <c r="A2619" t="s">
        <v>98</v>
      </c>
      <c r="B2619" t="s">
        <v>99</v>
      </c>
      <c r="C2619" t="s">
        <v>100</v>
      </c>
      <c r="D2619" t="s">
        <v>100</v>
      </c>
      <c r="E2619" t="s">
        <v>100</v>
      </c>
      <c r="F2619" t="s">
        <v>101</v>
      </c>
      <c r="G2619" t="s">
        <v>102</v>
      </c>
      <c r="H2619" t="s">
        <v>103</v>
      </c>
      <c r="I2619" t="s">
        <v>39</v>
      </c>
      <c r="J2619" t="s">
        <v>40</v>
      </c>
      <c r="K2619" t="s">
        <v>41</v>
      </c>
      <c r="L2619" t="s">
        <v>42</v>
      </c>
      <c r="M2619" t="s">
        <v>42</v>
      </c>
      <c r="N2619" t="s">
        <v>42</v>
      </c>
      <c r="O2619" t="s">
        <v>46</v>
      </c>
      <c r="P2619" t="s">
        <v>39</v>
      </c>
      <c r="Q2619" t="s">
        <v>104</v>
      </c>
      <c r="R2619" t="s">
        <v>105</v>
      </c>
      <c r="S2619" t="s">
        <v>106</v>
      </c>
      <c r="T2619" t="s">
        <v>107</v>
      </c>
      <c r="U2619" t="s">
        <v>97</v>
      </c>
      <c r="V2619" t="str" cm="1">
        <f t="array" aca="1" ref="V2619" ca="1">IFERROR(_xlfn.IFS(A2617="  ..............",OFFSET(A2617,2,0),A2616=" X-------------X",OFFSET(A2616,3,0),MATCH("  ..............",A2619:A2645,0)&gt;2,V2618),"-")</f>
        <v/>
      </c>
      <c r="W2619" t="str">
        <f t="shared" ca="1" si="120"/>
        <v>X-------X</v>
      </c>
      <c r="X2619" t="str">
        <f t="shared" ca="1" si="121"/>
        <v xml:space="preserve">A             </v>
      </c>
      <c r="Y2619" s="1" t="str">
        <f t="shared" ca="1" si="122"/>
        <v xml:space="preserve">   Mvar   EQU</v>
      </c>
    </row>
    <row r="2620" spans="1:25" x14ac:dyDescent="0.25">
      <c r="A2620" t="s">
        <v>108</v>
      </c>
      <c r="B2620" t="s">
        <v>109</v>
      </c>
      <c r="C2620" t="s">
        <v>110</v>
      </c>
      <c r="D2620" t="s">
        <v>110</v>
      </c>
      <c r="E2620" t="s">
        <v>110</v>
      </c>
      <c r="F2620" t="s">
        <v>111</v>
      </c>
      <c r="G2620" t="s">
        <v>112</v>
      </c>
      <c r="H2620" t="s">
        <v>113</v>
      </c>
      <c r="I2620" t="s">
        <v>114</v>
      </c>
      <c r="J2620" t="s">
        <v>115</v>
      </c>
      <c r="K2620" t="s">
        <v>41</v>
      </c>
      <c r="L2620" t="s">
        <v>116</v>
      </c>
      <c r="M2620" t="s">
        <v>117</v>
      </c>
      <c r="N2620" t="s">
        <v>42</v>
      </c>
      <c r="O2620" t="s">
        <v>46</v>
      </c>
      <c r="P2620" t="s">
        <v>39</v>
      </c>
      <c r="Q2620" t="s">
        <v>118</v>
      </c>
      <c r="R2620" t="s">
        <v>119</v>
      </c>
      <c r="S2620" t="s">
        <v>120</v>
      </c>
      <c r="T2620" t="s">
        <v>121</v>
      </c>
      <c r="U2620" t="s">
        <v>122</v>
      </c>
      <c r="V2620" t="str" cm="1">
        <f t="array" aca="1" ref="V2620" ca="1">IFERROR(_xlfn.IFS(A2618="  ..............",OFFSET(A2618,2,0),A2617=" X-------------X",OFFSET(A2617,3,0),MATCH("  ..............",A2620:A2646,0)&gt;2,V2619),"-")</f>
        <v/>
      </c>
      <c r="W2620" t="str">
        <f t="shared" ca="1" si="120"/>
        <v>X-------X</v>
      </c>
      <c r="X2620" t="str">
        <f t="shared" ca="1" si="121"/>
        <v xml:space="preserve">     NOME     </v>
      </c>
      <c r="Y2620" s="1" t="str">
        <f t="shared" ca="1" si="122"/>
        <v xml:space="preserve">   FLUXO %   </v>
      </c>
    </row>
    <row r="2621" spans="1:25" x14ac:dyDescent="0.25">
      <c r="A2621" t="s">
        <v>43</v>
      </c>
      <c r="B2621" t="s">
        <v>42</v>
      </c>
      <c r="C2621" t="s">
        <v>123</v>
      </c>
      <c r="D2621" t="s">
        <v>124</v>
      </c>
      <c r="E2621" t="s">
        <v>125</v>
      </c>
      <c r="F2621" t="s">
        <v>126</v>
      </c>
      <c r="G2621" t="s">
        <v>127</v>
      </c>
      <c r="H2621" t="s">
        <v>42</v>
      </c>
      <c r="I2621" t="s">
        <v>128</v>
      </c>
      <c r="J2621" t="s">
        <v>129</v>
      </c>
      <c r="K2621" t="s">
        <v>130</v>
      </c>
      <c r="L2621" t="s">
        <v>131</v>
      </c>
      <c r="M2621" t="s">
        <v>110</v>
      </c>
      <c r="N2621" t="s">
        <v>132</v>
      </c>
      <c r="O2621" t="s">
        <v>133</v>
      </c>
      <c r="P2621" t="s">
        <v>134</v>
      </c>
      <c r="Q2621" t="s">
        <v>135</v>
      </c>
      <c r="R2621" t="s">
        <v>136</v>
      </c>
      <c r="S2621" t="s">
        <v>137</v>
      </c>
      <c r="T2621" t="s">
        <v>138</v>
      </c>
      <c r="U2621" t="s">
        <v>139</v>
      </c>
      <c r="V2621" t="str" cm="1">
        <f t="array" aca="1" ref="V2621" ca="1">IFERROR(_xlfn.IFS(A2619="  ..............",OFFSET(A2619,2,0),A2618=" X-------------X",OFFSET(A2618,3,0),MATCH("  ..............",A2621:A2647,0)&gt;2,V2620),"-")</f>
        <v/>
      </c>
      <c r="W2621" t="str">
        <f t="shared" ca="1" si="120"/>
        <v>X-------X</v>
      </c>
      <c r="X2621" t="str">
        <f t="shared" ca="1" si="121"/>
        <v>X------------X</v>
      </c>
      <c r="Y2621" s="1" t="str">
        <f t="shared" ca="1" si="122"/>
        <v>X-----------X</v>
      </c>
    </row>
    <row r="2622" spans="1:25" x14ac:dyDescent="0.25">
      <c r="A2622" t="s">
        <v>20</v>
      </c>
      <c r="B2622" t="s">
        <v>21</v>
      </c>
      <c r="C2622" t="s">
        <v>21</v>
      </c>
      <c r="D2622" t="s">
        <v>21</v>
      </c>
      <c r="E2622" t="s">
        <v>21</v>
      </c>
      <c r="F2622" t="s">
        <v>22</v>
      </c>
      <c r="G2622" t="s">
        <v>21</v>
      </c>
      <c r="H2622" t="s">
        <v>21</v>
      </c>
      <c r="I2622" t="s">
        <v>23</v>
      </c>
      <c r="J2622" t="s">
        <v>24</v>
      </c>
      <c r="K2622" t="s">
        <v>25</v>
      </c>
      <c r="L2622" t="s">
        <v>21</v>
      </c>
      <c r="M2622" t="s">
        <v>21</v>
      </c>
      <c r="N2622" t="s">
        <v>21</v>
      </c>
      <c r="O2622" t="s">
        <v>26</v>
      </c>
      <c r="P2622" t="s">
        <v>23</v>
      </c>
      <c r="Q2622" t="s">
        <v>27</v>
      </c>
      <c r="R2622" t="s">
        <v>28</v>
      </c>
      <c r="S2622" t="s">
        <v>28</v>
      </c>
      <c r="T2622" t="s">
        <v>23</v>
      </c>
      <c r="U2622" t="s">
        <v>23</v>
      </c>
      <c r="V2622" t="str" cm="1">
        <f t="array" aca="1" ref="V2622" ca="1">IFERROR(_xlfn.IFS(A2620="  ..............",OFFSET(A2620,2,0),A2619=" X-------------X",OFFSET(A2619,3,0),MATCH("  ..............",A2622:A2648,0)&gt;2,V2621),"-")</f>
        <v/>
      </c>
      <c r="W2622" t="str">
        <f t="shared" ca="1" si="120"/>
        <v>X-------X</v>
      </c>
      <c r="X2622" t="str">
        <f t="shared" ca="1" si="121"/>
        <v/>
      </c>
      <c r="Y2622" s="1" t="str">
        <f t="shared" ca="1" si="122"/>
        <v/>
      </c>
    </row>
    <row r="2623" spans="1:25" x14ac:dyDescent="0.25">
      <c r="A2623" t="s">
        <v>38</v>
      </c>
      <c r="B2623" t="s">
        <v>38</v>
      </c>
      <c r="C2623" t="s">
        <v>38</v>
      </c>
      <c r="D2623" t="s">
        <v>38</v>
      </c>
      <c r="E2623" t="s">
        <v>38</v>
      </c>
      <c r="F2623" t="s">
        <v>38</v>
      </c>
      <c r="G2623" t="s">
        <v>38</v>
      </c>
      <c r="H2623" t="s">
        <v>38</v>
      </c>
      <c r="I2623" t="s">
        <v>38</v>
      </c>
      <c r="J2623" t="s">
        <v>38</v>
      </c>
      <c r="K2623" t="s">
        <v>38</v>
      </c>
      <c r="L2623" t="s">
        <v>38</v>
      </c>
      <c r="M2623" t="s">
        <v>38</v>
      </c>
      <c r="N2623" t="s">
        <v>38</v>
      </c>
      <c r="O2623" t="s">
        <v>38</v>
      </c>
      <c r="P2623" t="s">
        <v>38</v>
      </c>
      <c r="Q2623" t="s">
        <v>38</v>
      </c>
      <c r="R2623" t="s">
        <v>38</v>
      </c>
      <c r="S2623" t="s">
        <v>38</v>
      </c>
      <c r="T2623" t="s">
        <v>38</v>
      </c>
      <c r="U2623" t="s">
        <v>38</v>
      </c>
      <c r="V2623" t="str" cm="1">
        <f t="array" aca="1" ref="V2623" ca="1">IFERROR(_xlfn.IFS(A2621="  ..............",OFFSET(A2621,2,0),A2620=" X-------------X",OFFSET(A2620,3,0),MATCH("  ..............",A2623:A2649,0)&gt;2,V2622),"-")</f>
        <v/>
      </c>
      <c r="W2623" t="str">
        <f t="shared" ca="1" si="120"/>
        <v>X-------X</v>
      </c>
      <c r="X2623" t="str">
        <f t="shared" ca="1" si="121"/>
        <v/>
      </c>
      <c r="Y2623" s="1" t="str">
        <f t="shared" ca="1" si="122"/>
        <v xml:space="preserve">         0.0 </v>
      </c>
    </row>
    <row r="2624" spans="1:25" x14ac:dyDescent="0.25">
      <c r="A2624" t="s">
        <v>8816</v>
      </c>
      <c r="B2624" t="s">
        <v>5343</v>
      </c>
      <c r="C2624" t="s">
        <v>3819</v>
      </c>
      <c r="D2624" t="s">
        <v>3819</v>
      </c>
      <c r="E2624" t="s">
        <v>3819</v>
      </c>
      <c r="F2624" t="s">
        <v>3820</v>
      </c>
      <c r="G2624" t="s">
        <v>3819</v>
      </c>
      <c r="H2624" t="s">
        <v>3821</v>
      </c>
      <c r="I2624" t="s">
        <v>38</v>
      </c>
      <c r="J2624" t="s">
        <v>38</v>
      </c>
      <c r="K2624" t="s">
        <v>38</v>
      </c>
      <c r="L2624" t="s">
        <v>38</v>
      </c>
      <c r="M2624" t="s">
        <v>38</v>
      </c>
      <c r="N2624" t="s">
        <v>38</v>
      </c>
      <c r="O2624" t="s">
        <v>38</v>
      </c>
      <c r="P2624" t="s">
        <v>38</v>
      </c>
      <c r="Q2624" t="s">
        <v>38</v>
      </c>
      <c r="R2624" t="s">
        <v>38</v>
      </c>
      <c r="S2624" t="s">
        <v>38</v>
      </c>
      <c r="T2624" t="s">
        <v>38</v>
      </c>
      <c r="U2624" t="s">
        <v>38</v>
      </c>
      <c r="V2624" t="str" cm="1">
        <f t="array" aca="1" ref="V2624" ca="1">IFERROR(_xlfn.IFS(A2622="  ..............",OFFSET(A2622,2,0),A2621=" X-------------X",OFFSET(A2621,3,0),MATCH("  ..............",A2624:A2650,0)&gt;2,V2623),"-")</f>
        <v/>
      </c>
      <c r="W2624" t="str">
        <f t="shared" ca="1" si="120"/>
        <v>X-------X</v>
      </c>
      <c r="X2624" t="str">
        <f t="shared" ca="1" si="121"/>
        <v xml:space="preserve">              </v>
      </c>
      <c r="Y2624" s="1" t="str">
        <f t="shared" ca="1" si="122"/>
        <v xml:space="preserve">         0.0 </v>
      </c>
    </row>
    <row r="2625" spans="1:25" x14ac:dyDescent="0.25">
      <c r="A2625" t="s">
        <v>8817</v>
      </c>
      <c r="B2625" t="s">
        <v>8409</v>
      </c>
      <c r="C2625" t="s">
        <v>3819</v>
      </c>
      <c r="D2625" t="s">
        <v>3819</v>
      </c>
      <c r="E2625" t="s">
        <v>3819</v>
      </c>
      <c r="F2625" t="s">
        <v>3820</v>
      </c>
      <c r="G2625" t="s">
        <v>3819</v>
      </c>
      <c r="H2625" t="s">
        <v>3819</v>
      </c>
      <c r="I2625" t="s">
        <v>39</v>
      </c>
      <c r="J2625" t="s">
        <v>40</v>
      </c>
      <c r="K2625" t="s">
        <v>41</v>
      </c>
      <c r="L2625" t="s">
        <v>42</v>
      </c>
      <c r="M2625" t="s">
        <v>42</v>
      </c>
      <c r="N2625" t="s">
        <v>41</v>
      </c>
      <c r="O2625" t="s">
        <v>38</v>
      </c>
      <c r="P2625" t="s">
        <v>38</v>
      </c>
      <c r="Q2625" t="s">
        <v>38</v>
      </c>
      <c r="R2625" t="s">
        <v>38</v>
      </c>
      <c r="S2625" t="s">
        <v>38</v>
      </c>
      <c r="T2625" t="s">
        <v>38</v>
      </c>
      <c r="U2625" t="s">
        <v>38</v>
      </c>
      <c r="V2625" t="str" cm="1">
        <f t="array" aca="1" ref="V2625" ca="1">IFERROR(_xlfn.IFS(A2623="  ..............",OFFSET(A2623,2,0),A2622=" X-------------X",OFFSET(A2622,3,0),MATCH("  ..............",A2625:A2651,0)&gt;2,V2624),"-")</f>
        <v xml:space="preserve">  PCAT06-MG000  </v>
      </c>
      <c r="W2625" t="str">
        <f t="shared" ca="1" si="120"/>
        <v xml:space="preserve">   1.024 </v>
      </c>
      <c r="X2625" t="str">
        <f t="shared" ca="1" si="121"/>
        <v xml:space="preserve"> P.CALD-MG345 </v>
      </c>
      <c r="Y2625" s="1" t="str">
        <f t="shared" ca="1" si="122"/>
        <v xml:space="preserve">       24.8% </v>
      </c>
    </row>
    <row r="2626" spans="1:25" x14ac:dyDescent="0.25">
      <c r="A2626" t="s">
        <v>43</v>
      </c>
      <c r="B2626" t="s">
        <v>42</v>
      </c>
      <c r="C2626" t="s">
        <v>3826</v>
      </c>
      <c r="D2626" t="s">
        <v>7621</v>
      </c>
      <c r="E2626" t="s">
        <v>5265</v>
      </c>
      <c r="F2626" t="s">
        <v>5266</v>
      </c>
      <c r="G2626" t="s">
        <v>42</v>
      </c>
      <c r="H2626" t="s">
        <v>42</v>
      </c>
      <c r="I2626" t="s">
        <v>3973</v>
      </c>
      <c r="J2626" t="s">
        <v>3974</v>
      </c>
      <c r="K2626" t="s">
        <v>4193</v>
      </c>
      <c r="L2626" t="s">
        <v>6964</v>
      </c>
      <c r="M2626" t="s">
        <v>7004</v>
      </c>
      <c r="N2626" t="s">
        <v>7630</v>
      </c>
      <c r="O2626" t="s">
        <v>46</v>
      </c>
      <c r="P2626" t="s">
        <v>39</v>
      </c>
      <c r="Q2626" t="s">
        <v>44</v>
      </c>
      <c r="R2626" t="s">
        <v>3832</v>
      </c>
      <c r="S2626" t="s">
        <v>7626</v>
      </c>
      <c r="T2626" t="s">
        <v>39</v>
      </c>
      <c r="U2626" t="s">
        <v>45</v>
      </c>
      <c r="V2626" t="str" cm="1">
        <f t="array" aca="1" ref="V2626" ca="1">IFERROR(_xlfn.IFS(A2624="  ..............",OFFSET(A2624,2,0),A2623=" X-------------X",OFFSET(A2623,3,0),MATCH("  ..............",A2626:A2652,0)&gt;2,V2625),"-")</f>
        <v xml:space="preserve">  PCAT06-MG000  </v>
      </c>
      <c r="W2626" t="str">
        <f t="shared" ca="1" si="120"/>
        <v xml:space="preserve">   1.024 </v>
      </c>
      <c r="X2626" t="str">
        <f t="shared" ca="1" si="121"/>
        <v xml:space="preserve"> P.CALD-MG138 </v>
      </c>
      <c r="Y2626" s="1" t="str">
        <f t="shared" ca="1" si="122"/>
        <v xml:space="preserve">       24.8% </v>
      </c>
    </row>
    <row r="2627" spans="1:25" x14ac:dyDescent="0.25">
      <c r="A2627" t="s">
        <v>43</v>
      </c>
      <c r="B2627" t="s">
        <v>42</v>
      </c>
      <c r="C2627" t="s">
        <v>3826</v>
      </c>
      <c r="D2627" t="s">
        <v>7621</v>
      </c>
      <c r="E2627" t="s">
        <v>3826</v>
      </c>
      <c r="F2627" t="s">
        <v>5266</v>
      </c>
      <c r="G2627" t="s">
        <v>42</v>
      </c>
      <c r="H2627" t="s">
        <v>42</v>
      </c>
      <c r="I2627" t="s">
        <v>7739</v>
      </c>
      <c r="J2627" t="s">
        <v>7740</v>
      </c>
      <c r="K2627" t="s">
        <v>4193</v>
      </c>
      <c r="L2627" t="s">
        <v>7629</v>
      </c>
      <c r="M2627" t="s">
        <v>8810</v>
      </c>
      <c r="N2627" t="s">
        <v>7630</v>
      </c>
      <c r="O2627" t="s">
        <v>46</v>
      </c>
      <c r="P2627" t="s">
        <v>39</v>
      </c>
      <c r="Q2627" t="s">
        <v>6682</v>
      </c>
      <c r="R2627" t="s">
        <v>3832</v>
      </c>
      <c r="S2627" t="s">
        <v>6638</v>
      </c>
      <c r="T2627" t="s">
        <v>39</v>
      </c>
      <c r="U2627" t="s">
        <v>45</v>
      </c>
      <c r="V2627" t="str" cm="1">
        <f t="array" aca="1" ref="V2627" ca="1">IFERROR(_xlfn.IFS(A2625="  ..............",OFFSET(A2625,2,0),A2624=" X-------------X",OFFSET(A2624,3,0),MATCH("  ..............",A2627:A2653,0)&gt;2,V2626),"-")</f>
        <v xml:space="preserve">  PCAT06-MG000  </v>
      </c>
      <c r="W2627" t="str">
        <f t="shared" ca="1" si="120"/>
        <v xml:space="preserve">   1.024 </v>
      </c>
      <c r="X2627" t="str">
        <f t="shared" ca="1" si="121"/>
        <v xml:space="preserve"> P.CAL6-MG013 </v>
      </c>
      <c r="Y2627" s="1" t="str">
        <f t="shared" ca="1" si="122"/>
        <v xml:space="preserve">        0.0% </v>
      </c>
    </row>
    <row r="2628" spans="1:25" x14ac:dyDescent="0.25">
      <c r="A2628" t="s">
        <v>43</v>
      </c>
      <c r="B2628" t="s">
        <v>42</v>
      </c>
      <c r="C2628" t="s">
        <v>5090</v>
      </c>
      <c r="D2628" t="s">
        <v>5090</v>
      </c>
      <c r="E2628" t="s">
        <v>5090</v>
      </c>
      <c r="F2628" t="s">
        <v>4219</v>
      </c>
      <c r="G2628" t="s">
        <v>42</v>
      </c>
      <c r="H2628" t="s">
        <v>42</v>
      </c>
      <c r="I2628" t="s">
        <v>8818</v>
      </c>
      <c r="J2628" t="s">
        <v>8819</v>
      </c>
      <c r="K2628" t="s">
        <v>4193</v>
      </c>
      <c r="L2628" t="s">
        <v>3819</v>
      </c>
      <c r="M2628" t="s">
        <v>3819</v>
      </c>
      <c r="N2628" t="s">
        <v>3819</v>
      </c>
      <c r="O2628" t="s">
        <v>46</v>
      </c>
      <c r="P2628" t="s">
        <v>39</v>
      </c>
      <c r="Q2628" t="s">
        <v>44</v>
      </c>
      <c r="R2628" t="s">
        <v>3832</v>
      </c>
      <c r="S2628" t="s">
        <v>3832</v>
      </c>
      <c r="T2628" t="s">
        <v>39</v>
      </c>
      <c r="U2628" t="s">
        <v>45</v>
      </c>
      <c r="V2628" t="str" cm="1">
        <f t="array" aca="1" ref="V2628" ca="1">IFERROR(_xlfn.IFS(A2626="  ..............",OFFSET(A2626,2,0),A2625=" X-------------X",OFFSET(A2625,3,0),MATCH("  ..............",A2628:A2654,0)&gt;2,V2627),"-")</f>
        <v>-</v>
      </c>
      <c r="W2628" t="str">
        <f t="shared" ca="1" si="120"/>
        <v>-</v>
      </c>
      <c r="X2628" t="str">
        <f t="shared" ca="1" si="121"/>
        <v>-</v>
      </c>
      <c r="Y2628" s="1" t="str">
        <f t="shared" ca="1" si="122"/>
        <v>.............</v>
      </c>
    </row>
    <row r="2629" spans="1:25" x14ac:dyDescent="0.25">
      <c r="A2629" t="s">
        <v>29</v>
      </c>
      <c r="B2629" t="s">
        <v>31</v>
      </c>
      <c r="C2629" t="s">
        <v>31</v>
      </c>
      <c r="D2629" t="s">
        <v>31</v>
      </c>
      <c r="E2629" t="s">
        <v>31</v>
      </c>
      <c r="F2629" t="s">
        <v>32</v>
      </c>
      <c r="G2629" t="s">
        <v>31</v>
      </c>
      <c r="H2629" t="s">
        <v>31</v>
      </c>
      <c r="I2629" t="s">
        <v>33</v>
      </c>
      <c r="J2629" t="s">
        <v>30</v>
      </c>
      <c r="K2629" t="s">
        <v>34</v>
      </c>
      <c r="L2629" t="s">
        <v>31</v>
      </c>
      <c r="M2629" t="s">
        <v>31</v>
      </c>
      <c r="N2629" t="s">
        <v>31</v>
      </c>
      <c r="O2629" t="s">
        <v>35</v>
      </c>
      <c r="P2629" t="s">
        <v>33</v>
      </c>
      <c r="Q2629" t="s">
        <v>36</v>
      </c>
      <c r="R2629" t="s">
        <v>37</v>
      </c>
      <c r="S2629" t="s">
        <v>37</v>
      </c>
      <c r="T2629" t="s">
        <v>33</v>
      </c>
      <c r="U2629" t="s">
        <v>33</v>
      </c>
      <c r="V2629" t="str" cm="1">
        <f t="array" aca="1" ref="V2629" ca="1">IFERROR(_xlfn.IFS(A2627="  ..............",OFFSET(A2627,2,0),A2626=" X-------------X",OFFSET(A2626,3,0),MATCH("  ..............",A2629:A2655,0)&gt;2,V2628),"-")</f>
        <v>-</v>
      </c>
      <c r="W2629" t="str">
        <f t="shared" ref="W2629:W2692" ca="1" si="123">IFERROR(OFFSET($A$1,MATCH(V2629,A:A,0)-2,1),"-")</f>
        <v>-</v>
      </c>
      <c r="X2629" t="str">
        <f t="shared" ref="X2629:X2692" ca="1" si="124">IFERROR(IF(V2629=V2628,OFFSET($J$1,ROW(X2629),0),OFFSET($J$1,MATCH(V2629,A:A,0),0)),"-")</f>
        <v/>
      </c>
      <c r="Y2629" s="1" t="str">
        <f t="shared" ref="Y2629:Y2692" ca="1" si="125">IFERROR(OFFSET($F$1,ROW(F2629),0),"-")</f>
        <v xml:space="preserve">         0.0 </v>
      </c>
    </row>
    <row r="2630" spans="1:25" x14ac:dyDescent="0.25">
      <c r="A2630" t="s">
        <v>8820</v>
      </c>
      <c r="B2630" t="s">
        <v>5343</v>
      </c>
      <c r="C2630" t="s">
        <v>3819</v>
      </c>
      <c r="D2630" t="s">
        <v>3819</v>
      </c>
      <c r="E2630" t="s">
        <v>3819</v>
      </c>
      <c r="F2630" t="s">
        <v>3820</v>
      </c>
      <c r="G2630" t="s">
        <v>3819</v>
      </c>
      <c r="H2630" t="s">
        <v>3821</v>
      </c>
      <c r="I2630" t="s">
        <v>38</v>
      </c>
      <c r="J2630" t="s">
        <v>38</v>
      </c>
      <c r="K2630" t="s">
        <v>38</v>
      </c>
      <c r="L2630" t="s">
        <v>38</v>
      </c>
      <c r="M2630" t="s">
        <v>38</v>
      </c>
      <c r="N2630" t="s">
        <v>38</v>
      </c>
      <c r="O2630" t="s">
        <v>38</v>
      </c>
      <c r="P2630" t="s">
        <v>38</v>
      </c>
      <c r="Q2630" t="s">
        <v>38</v>
      </c>
      <c r="R2630" t="s">
        <v>38</v>
      </c>
      <c r="S2630" t="s">
        <v>38</v>
      </c>
      <c r="T2630" t="s">
        <v>38</v>
      </c>
      <c r="U2630" t="s">
        <v>38</v>
      </c>
      <c r="V2630" t="str" cm="1">
        <f t="array" aca="1" ref="V2630" ca="1">IFERROR(_xlfn.IFS(A2628="  ..............",OFFSET(A2628,2,0),A2627=" X-------------X",OFFSET(A2627,3,0),MATCH("  ..............",A2630:A2656,0)&gt;2,V2629),"-")</f>
        <v>-</v>
      </c>
      <c r="W2630" t="str">
        <f t="shared" ca="1" si="123"/>
        <v>-</v>
      </c>
      <c r="X2630" t="str">
        <f t="shared" ca="1" si="124"/>
        <v xml:space="preserve">              </v>
      </c>
      <c r="Y2630" s="1" t="str">
        <f t="shared" ca="1" si="125"/>
        <v xml:space="preserve">         0.0 </v>
      </c>
    </row>
    <row r="2631" spans="1:25" x14ac:dyDescent="0.25">
      <c r="A2631" t="s">
        <v>8821</v>
      </c>
      <c r="B2631" t="s">
        <v>8409</v>
      </c>
      <c r="C2631" t="s">
        <v>3819</v>
      </c>
      <c r="D2631" t="s">
        <v>3819</v>
      </c>
      <c r="E2631" t="s">
        <v>3819</v>
      </c>
      <c r="F2631" t="s">
        <v>3820</v>
      </c>
      <c r="G2631" t="s">
        <v>3819</v>
      </c>
      <c r="H2631" t="s">
        <v>3819</v>
      </c>
      <c r="I2631" t="s">
        <v>39</v>
      </c>
      <c r="J2631" t="s">
        <v>40</v>
      </c>
      <c r="K2631" t="s">
        <v>41</v>
      </c>
      <c r="L2631" t="s">
        <v>42</v>
      </c>
      <c r="M2631" t="s">
        <v>42</v>
      </c>
      <c r="N2631" t="s">
        <v>41</v>
      </c>
      <c r="O2631" t="s">
        <v>38</v>
      </c>
      <c r="P2631" t="s">
        <v>38</v>
      </c>
      <c r="Q2631" t="s">
        <v>38</v>
      </c>
      <c r="R2631" t="s">
        <v>38</v>
      </c>
      <c r="S2631" t="s">
        <v>38</v>
      </c>
      <c r="T2631" t="s">
        <v>38</v>
      </c>
      <c r="U2631" t="s">
        <v>38</v>
      </c>
      <c r="V2631" t="str" cm="1">
        <f t="array" aca="1" ref="V2631" ca="1">IFERROR(_xlfn.IFS(A2629="  ..............",OFFSET(A2629,2,0),A2628=" X-------------X",OFFSET(A2628,3,0),MATCH("  ..............",A2631:A2657,0)&gt;2,V2630),"-")</f>
        <v xml:space="preserve">  P.CAL6-MG013  </v>
      </c>
      <c r="W2631" t="str">
        <f t="shared" ca="1" si="123"/>
        <v xml:space="preserve">   1.024 </v>
      </c>
      <c r="X2631" t="str">
        <f t="shared" ca="1" si="124"/>
        <v xml:space="preserve"> PCAT06-MG000 </v>
      </c>
      <c r="Y2631" s="1" t="str">
        <f t="shared" ca="1" si="125"/>
        <v xml:space="preserve">        0.0% </v>
      </c>
    </row>
    <row r="2632" spans="1:25" x14ac:dyDescent="0.25">
      <c r="A2632" t="s">
        <v>43</v>
      </c>
      <c r="B2632" t="s">
        <v>42</v>
      </c>
      <c r="C2632" t="s">
        <v>5090</v>
      </c>
      <c r="D2632" t="s">
        <v>5090</v>
      </c>
      <c r="E2632" t="s">
        <v>5090</v>
      </c>
      <c r="F2632" t="s">
        <v>4219</v>
      </c>
      <c r="G2632" t="s">
        <v>42</v>
      </c>
      <c r="H2632" t="s">
        <v>42</v>
      </c>
      <c r="I2632" t="s">
        <v>7627</v>
      </c>
      <c r="J2632" t="s">
        <v>7628</v>
      </c>
      <c r="K2632" t="s">
        <v>4193</v>
      </c>
      <c r="L2632" t="s">
        <v>3819</v>
      </c>
      <c r="M2632" t="s">
        <v>3819</v>
      </c>
      <c r="N2632" t="s">
        <v>3819</v>
      </c>
      <c r="O2632" t="s">
        <v>48</v>
      </c>
      <c r="P2632" t="s">
        <v>39</v>
      </c>
      <c r="Q2632" t="s">
        <v>44</v>
      </c>
      <c r="R2632" t="s">
        <v>3832</v>
      </c>
      <c r="S2632" t="s">
        <v>3832</v>
      </c>
      <c r="T2632" t="s">
        <v>39</v>
      </c>
      <c r="U2632" t="s">
        <v>45</v>
      </c>
      <c r="V2632" t="str" cm="1">
        <f t="array" aca="1" ref="V2632" ca="1">IFERROR(_xlfn.IFS(A2630="  ..............",OFFSET(A2630,2,0),A2629=" X-------------X",OFFSET(A2629,3,0),MATCH("  ..............",A2632:A2658,0)&gt;2,V2631),"-")</f>
        <v>-</v>
      </c>
      <c r="W2632" t="str">
        <f t="shared" ca="1" si="123"/>
        <v>-</v>
      </c>
      <c r="X2632" t="str">
        <f t="shared" ca="1" si="124"/>
        <v>-</v>
      </c>
      <c r="Y2632" s="1" t="str">
        <f t="shared" ca="1" si="125"/>
        <v>.............</v>
      </c>
    </row>
    <row r="2633" spans="1:25" x14ac:dyDescent="0.25">
      <c r="A2633" t="s">
        <v>29</v>
      </c>
      <c r="B2633" t="s">
        <v>31</v>
      </c>
      <c r="C2633" t="s">
        <v>31</v>
      </c>
      <c r="D2633" t="s">
        <v>31</v>
      </c>
      <c r="E2633" t="s">
        <v>31</v>
      </c>
      <c r="F2633" t="s">
        <v>32</v>
      </c>
      <c r="G2633" t="s">
        <v>31</v>
      </c>
      <c r="H2633" t="s">
        <v>31</v>
      </c>
      <c r="I2633" t="s">
        <v>33</v>
      </c>
      <c r="J2633" t="s">
        <v>30</v>
      </c>
      <c r="K2633" t="s">
        <v>34</v>
      </c>
      <c r="L2633" t="s">
        <v>31</v>
      </c>
      <c r="M2633" t="s">
        <v>31</v>
      </c>
      <c r="N2633" t="s">
        <v>31</v>
      </c>
      <c r="O2633" t="s">
        <v>35</v>
      </c>
      <c r="P2633" t="s">
        <v>33</v>
      </c>
      <c r="Q2633" t="s">
        <v>36</v>
      </c>
      <c r="R2633" t="s">
        <v>37</v>
      </c>
      <c r="S2633" t="s">
        <v>37</v>
      </c>
      <c r="T2633" t="s">
        <v>33</v>
      </c>
      <c r="U2633" t="s">
        <v>33</v>
      </c>
      <c r="V2633" t="str" cm="1">
        <f t="array" aca="1" ref="V2633" ca="1">IFERROR(_xlfn.IFS(A2631="  ..............",OFFSET(A2631,2,0),A2630=" X-------------X",OFFSET(A2630,3,0),MATCH("  ..............",A2633:A2659,0)&gt;2,V2632),"-")</f>
        <v>-</v>
      </c>
      <c r="W2633" t="str">
        <f t="shared" ca="1" si="123"/>
        <v>-</v>
      </c>
      <c r="X2633" t="str">
        <f t="shared" ca="1" si="124"/>
        <v/>
      </c>
      <c r="Y2633" s="1" t="str">
        <f t="shared" ca="1" si="125"/>
        <v xml:space="preserve">         0.0 </v>
      </c>
    </row>
    <row r="2634" spans="1:25" x14ac:dyDescent="0.25">
      <c r="A2634" t="s">
        <v>8822</v>
      </c>
      <c r="B2634" t="s">
        <v>5397</v>
      </c>
      <c r="C2634" t="s">
        <v>3819</v>
      </c>
      <c r="D2634" t="s">
        <v>3819</v>
      </c>
      <c r="E2634" t="s">
        <v>3819</v>
      </c>
      <c r="F2634" t="s">
        <v>3820</v>
      </c>
      <c r="G2634" t="s">
        <v>3819</v>
      </c>
      <c r="H2634" t="s">
        <v>3821</v>
      </c>
      <c r="I2634" t="s">
        <v>38</v>
      </c>
      <c r="J2634" t="s">
        <v>38</v>
      </c>
      <c r="K2634" t="s">
        <v>38</v>
      </c>
      <c r="L2634" t="s">
        <v>38</v>
      </c>
      <c r="M2634" t="s">
        <v>38</v>
      </c>
      <c r="N2634" t="s">
        <v>38</v>
      </c>
      <c r="O2634" t="s">
        <v>38</v>
      </c>
      <c r="P2634" t="s">
        <v>38</v>
      </c>
      <c r="Q2634" t="s">
        <v>38</v>
      </c>
      <c r="R2634" t="s">
        <v>38</v>
      </c>
      <c r="S2634" t="s">
        <v>38</v>
      </c>
      <c r="T2634" t="s">
        <v>38</v>
      </c>
      <c r="U2634" t="s">
        <v>38</v>
      </c>
      <c r="V2634" t="str" cm="1">
        <f t="array" aca="1" ref="V2634" ca="1">IFERROR(_xlfn.IFS(A2632="  ..............",OFFSET(A2632,2,0),A2631=" X-------------X",OFFSET(A2631,3,0),MATCH("  ..............",A2634:A2660,0)&gt;2,V2633),"-")</f>
        <v>-</v>
      </c>
      <c r="W2634" t="str">
        <f t="shared" ca="1" si="123"/>
        <v>-</v>
      </c>
      <c r="X2634" t="str">
        <f t="shared" ca="1" si="124"/>
        <v xml:space="preserve">              </v>
      </c>
      <c r="Y2634" s="1" t="str">
        <f t="shared" ca="1" si="125"/>
        <v xml:space="preserve">         0.0 </v>
      </c>
    </row>
    <row r="2635" spans="1:25" x14ac:dyDescent="0.25">
      <c r="A2635" t="s">
        <v>8823</v>
      </c>
      <c r="B2635" t="s">
        <v>6490</v>
      </c>
      <c r="C2635" t="s">
        <v>3819</v>
      </c>
      <c r="D2635" t="s">
        <v>3819</v>
      </c>
      <c r="E2635" t="s">
        <v>3819</v>
      </c>
      <c r="F2635" t="s">
        <v>3820</v>
      </c>
      <c r="G2635" t="s">
        <v>3819</v>
      </c>
      <c r="H2635" t="s">
        <v>3819</v>
      </c>
      <c r="I2635" t="s">
        <v>39</v>
      </c>
      <c r="J2635" t="s">
        <v>40</v>
      </c>
      <c r="K2635" t="s">
        <v>41</v>
      </c>
      <c r="L2635" t="s">
        <v>42</v>
      </c>
      <c r="M2635" t="s">
        <v>42</v>
      </c>
      <c r="N2635" t="s">
        <v>41</v>
      </c>
      <c r="O2635" t="s">
        <v>38</v>
      </c>
      <c r="P2635" t="s">
        <v>38</v>
      </c>
      <c r="Q2635" t="s">
        <v>38</v>
      </c>
      <c r="R2635" t="s">
        <v>38</v>
      </c>
      <c r="S2635" t="s">
        <v>38</v>
      </c>
      <c r="T2635" t="s">
        <v>38</v>
      </c>
      <c r="U2635" t="s">
        <v>38</v>
      </c>
      <c r="V2635" t="str" cm="1">
        <f t="array" aca="1" ref="V2635" ca="1">IFERROR(_xlfn.IFS(A2633="  ..............",OFFSET(A2633,2,0),A2632=" X-------------X",OFFSET(A2632,3,0),MATCH("  ..............",A2635:A2661,0)&gt;2,V2634),"-")</f>
        <v xml:space="preserve">  ITUMB1-MG000  </v>
      </c>
      <c r="W2635" t="str">
        <f t="shared" ca="1" si="123"/>
        <v xml:space="preserve">   1.009 </v>
      </c>
      <c r="X2635" t="str">
        <f t="shared" ca="1" si="124"/>
        <v xml:space="preserve"> ITUMBI-MG345 </v>
      </c>
      <c r="Y2635" s="1" t="str">
        <f t="shared" ca="1" si="125"/>
        <v xml:space="preserve">        1.8% </v>
      </c>
    </row>
    <row r="2636" spans="1:25" x14ac:dyDescent="0.25">
      <c r="A2636" t="s">
        <v>43</v>
      </c>
      <c r="B2636" t="s">
        <v>42</v>
      </c>
      <c r="C2636" t="s">
        <v>3826</v>
      </c>
      <c r="D2636" t="s">
        <v>7798</v>
      </c>
      <c r="E2636" t="s">
        <v>6021</v>
      </c>
      <c r="F2636" t="s">
        <v>4517</v>
      </c>
      <c r="G2636" t="s">
        <v>42</v>
      </c>
      <c r="H2636" t="s">
        <v>42</v>
      </c>
      <c r="I2636" t="s">
        <v>6480</v>
      </c>
      <c r="J2636" t="s">
        <v>6481</v>
      </c>
      <c r="K2636" t="s">
        <v>3830</v>
      </c>
      <c r="L2636" t="s">
        <v>5389</v>
      </c>
      <c r="M2636" t="s">
        <v>6794</v>
      </c>
      <c r="N2636" t="s">
        <v>5400</v>
      </c>
      <c r="O2636" t="s">
        <v>46</v>
      </c>
      <c r="P2636" t="s">
        <v>39</v>
      </c>
      <c r="Q2636" t="s">
        <v>44</v>
      </c>
      <c r="R2636" t="s">
        <v>3832</v>
      </c>
      <c r="S2636" t="s">
        <v>4035</v>
      </c>
      <c r="T2636" t="s">
        <v>39</v>
      </c>
      <c r="U2636" t="s">
        <v>45</v>
      </c>
      <c r="V2636" t="str" cm="1">
        <f t="array" aca="1" ref="V2636" ca="1">IFERROR(_xlfn.IFS(A2634="  ..............",OFFSET(A2634,2,0),A2633=" X-------------X",OFFSET(A2633,3,0),MATCH("  ..............",A2636:A2662,0)&gt;2,V2635),"-")</f>
        <v xml:space="preserve">  ITUMB1-MG000  </v>
      </c>
      <c r="W2636" t="str">
        <f t="shared" ca="1" si="123"/>
        <v xml:space="preserve">   1.009 </v>
      </c>
      <c r="X2636" t="str">
        <f t="shared" ca="1" si="124"/>
        <v xml:space="preserve"> ITUMBI-MG230 </v>
      </c>
      <c r="Y2636" s="1" t="str">
        <f t="shared" ca="1" si="125"/>
        <v xml:space="preserve">        1.8% </v>
      </c>
    </row>
    <row r="2637" spans="1:25" x14ac:dyDescent="0.25">
      <c r="A2637" t="s">
        <v>43</v>
      </c>
      <c r="B2637" t="s">
        <v>42</v>
      </c>
      <c r="C2637" t="s">
        <v>3826</v>
      </c>
      <c r="D2637" t="s">
        <v>7798</v>
      </c>
      <c r="E2637" t="s">
        <v>3826</v>
      </c>
      <c r="F2637" t="s">
        <v>4517</v>
      </c>
      <c r="G2637" t="s">
        <v>42</v>
      </c>
      <c r="H2637" t="s">
        <v>42</v>
      </c>
      <c r="I2637" t="s">
        <v>8824</v>
      </c>
      <c r="J2637" t="s">
        <v>8825</v>
      </c>
      <c r="K2637" t="s">
        <v>3830</v>
      </c>
      <c r="L2637" t="s">
        <v>4540</v>
      </c>
      <c r="M2637" t="s">
        <v>7257</v>
      </c>
      <c r="N2637" t="s">
        <v>5400</v>
      </c>
      <c r="O2637" t="s">
        <v>46</v>
      </c>
      <c r="P2637" t="s">
        <v>39</v>
      </c>
      <c r="Q2637" t="s">
        <v>4930</v>
      </c>
      <c r="R2637" t="s">
        <v>3832</v>
      </c>
      <c r="S2637" t="s">
        <v>4223</v>
      </c>
      <c r="T2637" t="s">
        <v>39</v>
      </c>
      <c r="U2637" t="s">
        <v>45</v>
      </c>
      <c r="V2637" t="str" cm="1">
        <f t="array" aca="1" ref="V2637" ca="1">IFERROR(_xlfn.IFS(A2635="  ..............",OFFSET(A2635,2,0),A2634=" X-------------X",OFFSET(A2634,3,0),MATCH("  ..............",A2637:A2663,0)&gt;2,V2636),"-")</f>
        <v xml:space="preserve">  ITUMB1-MG000  </v>
      </c>
      <c r="W2637" t="str">
        <f t="shared" ca="1" si="123"/>
        <v xml:space="preserve">   1.009 </v>
      </c>
      <c r="X2637" t="str">
        <f t="shared" ca="1" si="124"/>
        <v xml:space="preserve"> ITUMB1-MG013 </v>
      </c>
      <c r="Y2637" s="1" t="str">
        <f t="shared" ca="1" si="125"/>
        <v xml:space="preserve">        0.0% </v>
      </c>
    </row>
    <row r="2638" spans="1:25" x14ac:dyDescent="0.25">
      <c r="A2638" t="s">
        <v>43</v>
      </c>
      <c r="B2638" t="s">
        <v>42</v>
      </c>
      <c r="C2638" t="s">
        <v>3826</v>
      </c>
      <c r="D2638" t="s">
        <v>7798</v>
      </c>
      <c r="E2638" t="s">
        <v>6021</v>
      </c>
      <c r="F2638" t="s">
        <v>4219</v>
      </c>
      <c r="G2638" t="s">
        <v>42</v>
      </c>
      <c r="H2638" t="s">
        <v>42</v>
      </c>
      <c r="I2638" t="s">
        <v>8826</v>
      </c>
      <c r="J2638" t="s">
        <v>8827</v>
      </c>
      <c r="K2638" t="s">
        <v>3830</v>
      </c>
      <c r="L2638" t="s">
        <v>3819</v>
      </c>
      <c r="M2638" t="s">
        <v>3819</v>
      </c>
      <c r="N2638" t="s">
        <v>3819</v>
      </c>
      <c r="O2638" t="s">
        <v>46</v>
      </c>
      <c r="P2638" t="s">
        <v>39</v>
      </c>
      <c r="Q2638" t="s">
        <v>44</v>
      </c>
      <c r="R2638" t="s">
        <v>3832</v>
      </c>
      <c r="S2638" t="s">
        <v>3832</v>
      </c>
      <c r="T2638" t="s">
        <v>39</v>
      </c>
      <c r="U2638" t="s">
        <v>45</v>
      </c>
      <c r="V2638" t="str" cm="1">
        <f t="array" aca="1" ref="V2638" ca="1">IFERROR(_xlfn.IFS(A2636="  ..............",OFFSET(A2636,2,0),A2635=" X-------------X",OFFSET(A2635,3,0),MATCH("  ..............",A2638:A2664,0)&gt;2,V2637),"-")</f>
        <v>-</v>
      </c>
      <c r="W2638" t="str">
        <f t="shared" ca="1" si="123"/>
        <v>-</v>
      </c>
      <c r="X2638" t="str">
        <f t="shared" ca="1" si="124"/>
        <v>-</v>
      </c>
      <c r="Y2638" s="1" t="str">
        <f t="shared" ca="1" si="125"/>
        <v>.............</v>
      </c>
    </row>
    <row r="2639" spans="1:25" x14ac:dyDescent="0.25">
      <c r="A2639" t="s">
        <v>29</v>
      </c>
      <c r="B2639" t="s">
        <v>31</v>
      </c>
      <c r="C2639" t="s">
        <v>31</v>
      </c>
      <c r="D2639" t="s">
        <v>31</v>
      </c>
      <c r="E2639" t="s">
        <v>31</v>
      </c>
      <c r="F2639" t="s">
        <v>32</v>
      </c>
      <c r="G2639" t="s">
        <v>31</v>
      </c>
      <c r="H2639" t="s">
        <v>31</v>
      </c>
      <c r="I2639" t="s">
        <v>33</v>
      </c>
      <c r="J2639" t="s">
        <v>30</v>
      </c>
      <c r="K2639" t="s">
        <v>34</v>
      </c>
      <c r="L2639" t="s">
        <v>31</v>
      </c>
      <c r="M2639" t="s">
        <v>31</v>
      </c>
      <c r="N2639" t="s">
        <v>31</v>
      </c>
      <c r="O2639" t="s">
        <v>35</v>
      </c>
      <c r="P2639" t="s">
        <v>33</v>
      </c>
      <c r="Q2639" t="s">
        <v>36</v>
      </c>
      <c r="R2639" t="s">
        <v>37</v>
      </c>
      <c r="S2639" t="s">
        <v>37</v>
      </c>
      <c r="T2639" t="s">
        <v>33</v>
      </c>
      <c r="U2639" t="s">
        <v>33</v>
      </c>
      <c r="V2639" t="str" cm="1">
        <f t="array" aca="1" ref="V2639" ca="1">IFERROR(_xlfn.IFS(A2637="  ..............",OFFSET(A2637,2,0),A2636=" X-------------X",OFFSET(A2636,3,0),MATCH("  ..............",A2639:A2665,0)&gt;2,V2638),"-")</f>
        <v>-</v>
      </c>
      <c r="W2639" t="str">
        <f t="shared" ca="1" si="123"/>
        <v>-</v>
      </c>
      <c r="X2639" t="str">
        <f t="shared" ca="1" si="124"/>
        <v/>
      </c>
      <c r="Y2639" s="1" t="str">
        <f t="shared" ca="1" si="125"/>
        <v xml:space="preserve">         0.0 </v>
      </c>
    </row>
    <row r="2640" spans="1:25" x14ac:dyDescent="0.25">
      <c r="A2640" t="s">
        <v>8828</v>
      </c>
      <c r="B2640" t="s">
        <v>5397</v>
      </c>
      <c r="C2640" t="s">
        <v>3819</v>
      </c>
      <c r="D2640" t="s">
        <v>3819</v>
      </c>
      <c r="E2640" t="s">
        <v>3819</v>
      </c>
      <c r="F2640" t="s">
        <v>3820</v>
      </c>
      <c r="G2640" t="s">
        <v>3819</v>
      </c>
      <c r="H2640" t="s">
        <v>3821</v>
      </c>
      <c r="I2640" t="s">
        <v>38</v>
      </c>
      <c r="J2640" t="s">
        <v>38</v>
      </c>
      <c r="K2640" t="s">
        <v>38</v>
      </c>
      <c r="L2640" t="s">
        <v>38</v>
      </c>
      <c r="M2640" t="s">
        <v>38</v>
      </c>
      <c r="N2640" t="s">
        <v>38</v>
      </c>
      <c r="O2640" t="s">
        <v>38</v>
      </c>
      <c r="P2640" t="s">
        <v>38</v>
      </c>
      <c r="Q2640" t="s">
        <v>38</v>
      </c>
      <c r="R2640" t="s">
        <v>38</v>
      </c>
      <c r="S2640" t="s">
        <v>38</v>
      </c>
      <c r="T2640" t="s">
        <v>38</v>
      </c>
      <c r="U2640" t="s">
        <v>38</v>
      </c>
      <c r="V2640" t="str" cm="1">
        <f t="array" aca="1" ref="V2640" ca="1">IFERROR(_xlfn.IFS(A2638="  ..............",OFFSET(A2638,2,0),A2637=" X-------------X",OFFSET(A2637,3,0),MATCH("  ..............",A2640:A2666,0)&gt;2,V2639),"-")</f>
        <v>-</v>
      </c>
      <c r="W2640" t="str">
        <f t="shared" ca="1" si="123"/>
        <v>-</v>
      </c>
      <c r="X2640" t="str">
        <f t="shared" ca="1" si="124"/>
        <v xml:space="preserve">              </v>
      </c>
      <c r="Y2640" s="1" t="str">
        <f t="shared" ca="1" si="125"/>
        <v xml:space="preserve">         0.0 </v>
      </c>
    </row>
    <row r="2641" spans="1:25" x14ac:dyDescent="0.25">
      <c r="A2641" t="s">
        <v>8829</v>
      </c>
      <c r="B2641" t="s">
        <v>6490</v>
      </c>
      <c r="C2641" t="s">
        <v>3819</v>
      </c>
      <c r="D2641" t="s">
        <v>3819</v>
      </c>
      <c r="E2641" t="s">
        <v>3819</v>
      </c>
      <c r="F2641" t="s">
        <v>3820</v>
      </c>
      <c r="G2641" t="s">
        <v>3819</v>
      </c>
      <c r="H2641" t="s">
        <v>3819</v>
      </c>
      <c r="I2641" t="s">
        <v>39</v>
      </c>
      <c r="J2641" t="s">
        <v>40</v>
      </c>
      <c r="K2641" t="s">
        <v>41</v>
      </c>
      <c r="L2641" t="s">
        <v>42</v>
      </c>
      <c r="M2641" t="s">
        <v>42</v>
      </c>
      <c r="N2641" t="s">
        <v>41</v>
      </c>
      <c r="O2641" t="s">
        <v>38</v>
      </c>
      <c r="P2641" t="s">
        <v>38</v>
      </c>
      <c r="Q2641" t="s">
        <v>38</v>
      </c>
      <c r="R2641" t="s">
        <v>38</v>
      </c>
      <c r="S2641" t="s">
        <v>38</v>
      </c>
      <c r="T2641" t="s">
        <v>38</v>
      </c>
      <c r="U2641" t="s">
        <v>38</v>
      </c>
      <c r="V2641" t="str" cm="1">
        <f t="array" aca="1" ref="V2641" ca="1">IFERROR(_xlfn.IFS(A2639="  ..............",OFFSET(A2639,2,0),A2638=" X-------------X",OFFSET(A2638,3,0),MATCH("  ..............",A2641:A2667,0)&gt;2,V2640),"-")</f>
        <v xml:space="preserve">  ITUMB1-MG013  </v>
      </c>
      <c r="W2641" t="str">
        <f t="shared" ca="1" si="123"/>
        <v xml:space="preserve">   1.009 </v>
      </c>
      <c r="X2641" t="str">
        <f t="shared" ca="1" si="124"/>
        <v xml:space="preserve"> ITUMB1-MG000 </v>
      </c>
      <c r="Y2641" s="1" t="str">
        <f t="shared" ca="1" si="125"/>
        <v xml:space="preserve">        0.0% </v>
      </c>
    </row>
    <row r="2642" spans="1:25" x14ac:dyDescent="0.25">
      <c r="A2642" t="s">
        <v>43</v>
      </c>
      <c r="B2642" t="s">
        <v>42</v>
      </c>
      <c r="C2642" t="s">
        <v>3826</v>
      </c>
      <c r="D2642" t="s">
        <v>7798</v>
      </c>
      <c r="E2642" t="s">
        <v>6021</v>
      </c>
      <c r="F2642" t="s">
        <v>4219</v>
      </c>
      <c r="G2642" t="s">
        <v>42</v>
      </c>
      <c r="H2642" t="s">
        <v>42</v>
      </c>
      <c r="I2642" t="s">
        <v>7799</v>
      </c>
      <c r="J2642" t="s">
        <v>7800</v>
      </c>
      <c r="K2642" t="s">
        <v>3830</v>
      </c>
      <c r="L2642" t="s">
        <v>3819</v>
      </c>
      <c r="M2642" t="s">
        <v>3819</v>
      </c>
      <c r="N2642" t="s">
        <v>3819</v>
      </c>
      <c r="O2642" t="s">
        <v>48</v>
      </c>
      <c r="P2642" t="s">
        <v>39</v>
      </c>
      <c r="Q2642" t="s">
        <v>44</v>
      </c>
      <c r="R2642" t="s">
        <v>3832</v>
      </c>
      <c r="S2642" t="s">
        <v>3832</v>
      </c>
      <c r="T2642" t="s">
        <v>39</v>
      </c>
      <c r="U2642" t="s">
        <v>45</v>
      </c>
      <c r="V2642" t="str" cm="1">
        <f t="array" aca="1" ref="V2642" ca="1">IFERROR(_xlfn.IFS(A2640="  ..............",OFFSET(A2640,2,0),A2639=" X-------------X",OFFSET(A2639,3,0),MATCH("  ..............",A2642:A2668,0)&gt;2,V2641),"-")</f>
        <v>-</v>
      </c>
      <c r="W2642" t="str">
        <f t="shared" ca="1" si="123"/>
        <v>-</v>
      </c>
      <c r="X2642" t="str">
        <f t="shared" ca="1" si="124"/>
        <v>-</v>
      </c>
      <c r="Y2642" s="1" t="str">
        <f t="shared" ca="1" si="125"/>
        <v>.............</v>
      </c>
    </row>
    <row r="2643" spans="1:25" x14ac:dyDescent="0.25">
      <c r="A2643" t="s">
        <v>29</v>
      </c>
      <c r="B2643" t="s">
        <v>31</v>
      </c>
      <c r="C2643" t="s">
        <v>31</v>
      </c>
      <c r="D2643" t="s">
        <v>31</v>
      </c>
      <c r="E2643" t="s">
        <v>31</v>
      </c>
      <c r="F2643" t="s">
        <v>32</v>
      </c>
      <c r="G2643" t="s">
        <v>31</v>
      </c>
      <c r="H2643" t="s">
        <v>31</v>
      </c>
      <c r="I2643" t="s">
        <v>33</v>
      </c>
      <c r="J2643" t="s">
        <v>30</v>
      </c>
      <c r="K2643" t="s">
        <v>34</v>
      </c>
      <c r="L2643" t="s">
        <v>31</v>
      </c>
      <c r="M2643" t="s">
        <v>31</v>
      </c>
      <c r="N2643" t="s">
        <v>31</v>
      </c>
      <c r="O2643" t="s">
        <v>35</v>
      </c>
      <c r="P2643" t="s">
        <v>33</v>
      </c>
      <c r="Q2643" t="s">
        <v>36</v>
      </c>
      <c r="R2643" t="s">
        <v>37</v>
      </c>
      <c r="S2643" t="s">
        <v>37</v>
      </c>
      <c r="T2643" t="s">
        <v>33</v>
      </c>
      <c r="U2643" t="s">
        <v>33</v>
      </c>
      <c r="V2643" t="str" cm="1">
        <f t="array" aca="1" ref="V2643" ca="1">IFERROR(_xlfn.IFS(A2641="  ..............",OFFSET(A2641,2,0),A2640=" X-------------X",OFFSET(A2640,3,0),MATCH("  ..............",A2643:A2669,0)&gt;2,V2642),"-")</f>
        <v>-</v>
      </c>
      <c r="W2643" t="str">
        <f t="shared" ca="1" si="123"/>
        <v>-</v>
      </c>
      <c r="X2643" t="str">
        <f t="shared" ca="1" si="124"/>
        <v/>
      </c>
      <c r="Y2643" s="1" t="str">
        <f t="shared" ca="1" si="125"/>
        <v xml:space="preserve">         0.0 </v>
      </c>
    </row>
    <row r="2644" spans="1:25" x14ac:dyDescent="0.25">
      <c r="A2644" t="s">
        <v>8830</v>
      </c>
      <c r="B2644" t="s">
        <v>5397</v>
      </c>
      <c r="C2644" t="s">
        <v>3819</v>
      </c>
      <c r="D2644" t="s">
        <v>3819</v>
      </c>
      <c r="E2644" t="s">
        <v>3819</v>
      </c>
      <c r="F2644" t="s">
        <v>3820</v>
      </c>
      <c r="G2644" t="s">
        <v>3819</v>
      </c>
      <c r="H2644" t="s">
        <v>3821</v>
      </c>
      <c r="I2644" t="s">
        <v>38</v>
      </c>
      <c r="J2644" t="s">
        <v>38</v>
      </c>
      <c r="K2644" t="s">
        <v>38</v>
      </c>
      <c r="L2644" t="s">
        <v>38</v>
      </c>
      <c r="M2644" t="s">
        <v>38</v>
      </c>
      <c r="N2644" t="s">
        <v>38</v>
      </c>
      <c r="O2644" t="s">
        <v>38</v>
      </c>
      <c r="P2644" t="s">
        <v>38</v>
      </c>
      <c r="Q2644" t="s">
        <v>38</v>
      </c>
      <c r="R2644" t="s">
        <v>38</v>
      </c>
      <c r="S2644" t="s">
        <v>38</v>
      </c>
      <c r="T2644" t="s">
        <v>38</v>
      </c>
      <c r="U2644" t="s">
        <v>38</v>
      </c>
      <c r="V2644" t="str" cm="1">
        <f t="array" aca="1" ref="V2644" ca="1">IFERROR(_xlfn.IFS(A2642="  ..............",OFFSET(A2642,2,0),A2641=" X-------------X",OFFSET(A2641,3,0),MATCH("  ..............",A2644:A2670,0)&gt;2,V2643),"-")</f>
        <v>-</v>
      </c>
      <c r="W2644" t="str">
        <f t="shared" ca="1" si="123"/>
        <v>-</v>
      </c>
      <c r="X2644" t="str">
        <f t="shared" ca="1" si="124"/>
        <v xml:space="preserve">              </v>
      </c>
      <c r="Y2644" s="1" t="str">
        <f t="shared" ca="1" si="125"/>
        <v xml:space="preserve">         0.0 </v>
      </c>
    </row>
    <row r="2645" spans="1:25" x14ac:dyDescent="0.25">
      <c r="A2645" t="s">
        <v>8831</v>
      </c>
      <c r="B2645" t="s">
        <v>6490</v>
      </c>
      <c r="C2645" t="s">
        <v>3819</v>
      </c>
      <c r="D2645" t="s">
        <v>3819</v>
      </c>
      <c r="E2645" t="s">
        <v>3819</v>
      </c>
      <c r="F2645" t="s">
        <v>3820</v>
      </c>
      <c r="G2645" t="s">
        <v>3819</v>
      </c>
      <c r="H2645" t="s">
        <v>3819</v>
      </c>
      <c r="I2645" t="s">
        <v>39</v>
      </c>
      <c r="J2645" t="s">
        <v>40</v>
      </c>
      <c r="K2645" t="s">
        <v>41</v>
      </c>
      <c r="L2645" t="s">
        <v>42</v>
      </c>
      <c r="M2645" t="s">
        <v>42</v>
      </c>
      <c r="N2645" t="s">
        <v>41</v>
      </c>
      <c r="O2645" t="s">
        <v>38</v>
      </c>
      <c r="P2645" t="s">
        <v>38</v>
      </c>
      <c r="Q2645" t="s">
        <v>38</v>
      </c>
      <c r="R2645" t="s">
        <v>38</v>
      </c>
      <c r="S2645" t="s">
        <v>38</v>
      </c>
      <c r="T2645" t="s">
        <v>38</v>
      </c>
      <c r="U2645" t="s">
        <v>38</v>
      </c>
      <c r="V2645" t="str" cm="1">
        <f t="array" aca="1" ref="V2645" ca="1">IFERROR(_xlfn.IFS(A2643="  ..............",OFFSET(A2643,2,0),A2642=" X-------------X",OFFSET(A2642,3,0),MATCH("  ..............",A2645:A2671,0)&gt;2,V2644),"-")</f>
        <v xml:space="preserve">  ITUMB2-MG000  </v>
      </c>
      <c r="W2645" t="str">
        <f t="shared" ca="1" si="123"/>
        <v xml:space="preserve">   1.009 </v>
      </c>
      <c r="X2645" t="str">
        <f t="shared" ca="1" si="124"/>
        <v xml:space="preserve"> ITUMBI-MG345 </v>
      </c>
      <c r="Y2645" s="1" t="str">
        <f t="shared" ca="1" si="125"/>
        <v xml:space="preserve">        1.8% </v>
      </c>
    </row>
    <row r="2646" spans="1:25" x14ac:dyDescent="0.25">
      <c r="A2646" t="s">
        <v>43</v>
      </c>
      <c r="B2646" t="s">
        <v>42</v>
      </c>
      <c r="C2646" t="s">
        <v>3826</v>
      </c>
      <c r="D2646" t="s">
        <v>7621</v>
      </c>
      <c r="E2646" t="s">
        <v>5265</v>
      </c>
      <c r="F2646" t="s">
        <v>4517</v>
      </c>
      <c r="G2646" t="s">
        <v>42</v>
      </c>
      <c r="H2646" t="s">
        <v>42</v>
      </c>
      <c r="I2646" t="s">
        <v>6480</v>
      </c>
      <c r="J2646" t="s">
        <v>6481</v>
      </c>
      <c r="K2646" t="s">
        <v>3914</v>
      </c>
      <c r="L2646" t="s">
        <v>5389</v>
      </c>
      <c r="M2646" t="s">
        <v>6794</v>
      </c>
      <c r="N2646" t="s">
        <v>5400</v>
      </c>
      <c r="O2646" t="s">
        <v>46</v>
      </c>
      <c r="P2646" t="s">
        <v>39</v>
      </c>
      <c r="Q2646" t="s">
        <v>44</v>
      </c>
      <c r="R2646" t="s">
        <v>3832</v>
      </c>
      <c r="S2646" t="s">
        <v>4035</v>
      </c>
      <c r="T2646" t="s">
        <v>39</v>
      </c>
      <c r="U2646" t="s">
        <v>45</v>
      </c>
      <c r="V2646" t="str" cm="1">
        <f t="array" aca="1" ref="V2646" ca="1">IFERROR(_xlfn.IFS(A2644="  ..............",OFFSET(A2644,2,0),A2643=" X-------------X",OFFSET(A2643,3,0),MATCH("  ..............",A2646:A2672,0)&gt;2,V2645),"-")</f>
        <v xml:space="preserve">  ITUMB2-MG000  </v>
      </c>
      <c r="W2646" t="str">
        <f t="shared" ca="1" si="123"/>
        <v xml:space="preserve">   1.009 </v>
      </c>
      <c r="X2646" t="str">
        <f t="shared" ca="1" si="124"/>
        <v xml:space="preserve"> ITUMBI-MG230 </v>
      </c>
      <c r="Y2646" s="1" t="str">
        <f t="shared" ca="1" si="125"/>
        <v xml:space="preserve">        1.8% </v>
      </c>
    </row>
    <row r="2647" spans="1:25" x14ac:dyDescent="0.25">
      <c r="A2647" t="s">
        <v>43</v>
      </c>
      <c r="B2647" t="s">
        <v>42</v>
      </c>
      <c r="C2647" t="s">
        <v>3826</v>
      </c>
      <c r="D2647" t="s">
        <v>3826</v>
      </c>
      <c r="E2647" t="s">
        <v>3826</v>
      </c>
      <c r="F2647" t="s">
        <v>4517</v>
      </c>
      <c r="G2647" t="s">
        <v>42</v>
      </c>
      <c r="H2647" t="s">
        <v>42</v>
      </c>
      <c r="I2647" t="s">
        <v>8824</v>
      </c>
      <c r="J2647" t="s">
        <v>8825</v>
      </c>
      <c r="K2647" t="s">
        <v>3914</v>
      </c>
      <c r="L2647" t="s">
        <v>4540</v>
      </c>
      <c r="M2647" t="s">
        <v>7257</v>
      </c>
      <c r="N2647" t="s">
        <v>5400</v>
      </c>
      <c r="O2647" t="s">
        <v>46</v>
      </c>
      <c r="P2647" t="s">
        <v>39</v>
      </c>
      <c r="Q2647" t="s">
        <v>4930</v>
      </c>
      <c r="R2647" t="s">
        <v>3832</v>
      </c>
      <c r="S2647" t="s">
        <v>4223</v>
      </c>
      <c r="T2647" t="s">
        <v>39</v>
      </c>
      <c r="U2647" t="s">
        <v>45</v>
      </c>
      <c r="V2647" t="str" cm="1">
        <f t="array" aca="1" ref="V2647" ca="1">IFERROR(_xlfn.IFS(A2645="  ..............",OFFSET(A2645,2,0),A2644=" X-------------X",OFFSET(A2644,3,0),MATCH("  ..............",A2647:A2673,0)&gt;2,V2646),"-")</f>
        <v xml:space="preserve">  ITUMB2-MG000  </v>
      </c>
      <c r="W2647" t="str">
        <f t="shared" ca="1" si="123"/>
        <v xml:space="preserve">   1.009 </v>
      </c>
      <c r="X2647" t="str">
        <f t="shared" ca="1" si="124"/>
        <v xml:space="preserve"> ITUMB2-MG013 </v>
      </c>
      <c r="Y2647" s="1" t="str">
        <f t="shared" ca="1" si="125"/>
        <v xml:space="preserve">        0.0% </v>
      </c>
    </row>
    <row r="2648" spans="1:25" x14ac:dyDescent="0.25">
      <c r="A2648" t="s">
        <v>43</v>
      </c>
      <c r="B2648" t="s">
        <v>42</v>
      </c>
      <c r="C2648" t="s">
        <v>3826</v>
      </c>
      <c r="D2648" t="s">
        <v>7621</v>
      </c>
      <c r="E2648" t="s">
        <v>5265</v>
      </c>
      <c r="F2648" t="s">
        <v>4219</v>
      </c>
      <c r="G2648" t="s">
        <v>42</v>
      </c>
      <c r="H2648" t="s">
        <v>42</v>
      </c>
      <c r="I2648" t="s">
        <v>8832</v>
      </c>
      <c r="J2648" t="s">
        <v>8833</v>
      </c>
      <c r="K2648" t="s">
        <v>3914</v>
      </c>
      <c r="L2648" t="s">
        <v>3819</v>
      </c>
      <c r="M2648" t="s">
        <v>3819</v>
      </c>
      <c r="N2648" t="s">
        <v>3819</v>
      </c>
      <c r="O2648" t="s">
        <v>46</v>
      </c>
      <c r="P2648" t="s">
        <v>39</v>
      </c>
      <c r="Q2648" t="s">
        <v>44</v>
      </c>
      <c r="R2648" t="s">
        <v>3832</v>
      </c>
      <c r="S2648" t="s">
        <v>3832</v>
      </c>
      <c r="T2648" t="s">
        <v>39</v>
      </c>
      <c r="U2648" t="s">
        <v>45</v>
      </c>
      <c r="V2648" t="str" cm="1">
        <f t="array" aca="1" ref="V2648" ca="1">IFERROR(_xlfn.IFS(A2646="  ..............",OFFSET(A2646,2,0),A2645=" X-------------X",OFFSET(A2645,3,0),MATCH("  ..............",A2648:A2674,0)&gt;2,V2647),"-")</f>
        <v>-</v>
      </c>
      <c r="W2648" t="str">
        <f t="shared" ca="1" si="123"/>
        <v>-</v>
      </c>
      <c r="X2648" t="str">
        <f t="shared" ca="1" si="124"/>
        <v>-</v>
      </c>
      <c r="Y2648" s="1" t="str">
        <f t="shared" ca="1" si="125"/>
        <v>.............</v>
      </c>
    </row>
    <row r="2649" spans="1:25" x14ac:dyDescent="0.25">
      <c r="A2649" t="s">
        <v>29</v>
      </c>
      <c r="B2649" t="s">
        <v>31</v>
      </c>
      <c r="C2649" t="s">
        <v>31</v>
      </c>
      <c r="D2649" t="s">
        <v>31</v>
      </c>
      <c r="E2649" t="s">
        <v>31</v>
      </c>
      <c r="F2649" t="s">
        <v>32</v>
      </c>
      <c r="G2649" t="s">
        <v>31</v>
      </c>
      <c r="H2649" t="s">
        <v>31</v>
      </c>
      <c r="I2649" t="s">
        <v>33</v>
      </c>
      <c r="J2649" t="s">
        <v>30</v>
      </c>
      <c r="K2649" t="s">
        <v>34</v>
      </c>
      <c r="L2649" t="s">
        <v>31</v>
      </c>
      <c r="M2649" t="s">
        <v>31</v>
      </c>
      <c r="N2649" t="s">
        <v>31</v>
      </c>
      <c r="O2649" t="s">
        <v>35</v>
      </c>
      <c r="P2649" t="s">
        <v>33</v>
      </c>
      <c r="Q2649" t="s">
        <v>36</v>
      </c>
      <c r="R2649" t="s">
        <v>37</v>
      </c>
      <c r="S2649" t="s">
        <v>37</v>
      </c>
      <c r="T2649" t="s">
        <v>33</v>
      </c>
      <c r="U2649" t="s">
        <v>33</v>
      </c>
      <c r="V2649" t="str" cm="1">
        <f t="array" aca="1" ref="V2649" ca="1">IFERROR(_xlfn.IFS(A2647="  ..............",OFFSET(A2647,2,0),A2646=" X-------------X",OFFSET(A2646,3,0),MATCH("  ..............",A2649:A2675,0)&gt;2,V2648),"-")</f>
        <v>-</v>
      </c>
      <c r="W2649" t="str">
        <f t="shared" ca="1" si="123"/>
        <v>-</v>
      </c>
      <c r="X2649" t="str">
        <f t="shared" ca="1" si="124"/>
        <v/>
      </c>
      <c r="Y2649" s="1" t="str">
        <f t="shared" ca="1" si="125"/>
        <v xml:space="preserve">         0.0 </v>
      </c>
    </row>
    <row r="2650" spans="1:25" x14ac:dyDescent="0.25">
      <c r="A2650" t="s">
        <v>8834</v>
      </c>
      <c r="B2650" t="s">
        <v>5397</v>
      </c>
      <c r="C2650" t="s">
        <v>3819</v>
      </c>
      <c r="D2650" t="s">
        <v>3819</v>
      </c>
      <c r="E2650" t="s">
        <v>3819</v>
      </c>
      <c r="F2650" t="s">
        <v>3820</v>
      </c>
      <c r="G2650" t="s">
        <v>3819</v>
      </c>
      <c r="H2650" t="s">
        <v>3821</v>
      </c>
      <c r="I2650" t="s">
        <v>38</v>
      </c>
      <c r="J2650" t="s">
        <v>38</v>
      </c>
      <c r="K2650" t="s">
        <v>38</v>
      </c>
      <c r="L2650" t="s">
        <v>38</v>
      </c>
      <c r="M2650" t="s">
        <v>38</v>
      </c>
      <c r="N2650" t="s">
        <v>38</v>
      </c>
      <c r="O2650" t="s">
        <v>38</v>
      </c>
      <c r="P2650" t="s">
        <v>38</v>
      </c>
      <c r="Q2650" t="s">
        <v>38</v>
      </c>
      <c r="R2650" t="s">
        <v>38</v>
      </c>
      <c r="S2650" t="s">
        <v>38</v>
      </c>
      <c r="T2650" t="s">
        <v>38</v>
      </c>
      <c r="U2650" t="s">
        <v>38</v>
      </c>
      <c r="V2650" t="str" cm="1">
        <f t="array" aca="1" ref="V2650" ca="1">IFERROR(_xlfn.IFS(A2648="  ..............",OFFSET(A2648,2,0),A2647=" X-------------X",OFFSET(A2647,3,0),MATCH("  ..............",A2650:A2676,0)&gt;2,V2649),"-")</f>
        <v>-</v>
      </c>
      <c r="W2650" t="str">
        <f t="shared" ca="1" si="123"/>
        <v>-</v>
      </c>
      <c r="X2650" t="str">
        <f t="shared" ca="1" si="124"/>
        <v xml:space="preserve">              </v>
      </c>
      <c r="Y2650" s="1" t="str">
        <f t="shared" ca="1" si="125"/>
        <v xml:space="preserve">         0.0 </v>
      </c>
    </row>
    <row r="2651" spans="1:25" x14ac:dyDescent="0.25">
      <c r="A2651" t="s">
        <v>8835</v>
      </c>
      <c r="B2651" t="s">
        <v>6490</v>
      </c>
      <c r="C2651" t="s">
        <v>3819</v>
      </c>
      <c r="D2651" t="s">
        <v>3819</v>
      </c>
      <c r="E2651" t="s">
        <v>3819</v>
      </c>
      <c r="F2651" t="s">
        <v>3820</v>
      </c>
      <c r="G2651" t="s">
        <v>3819</v>
      </c>
      <c r="H2651" t="s">
        <v>3819</v>
      </c>
      <c r="I2651" t="s">
        <v>39</v>
      </c>
      <c r="J2651" t="s">
        <v>40</v>
      </c>
      <c r="K2651" t="s">
        <v>41</v>
      </c>
      <c r="L2651" t="s">
        <v>42</v>
      </c>
      <c r="M2651" t="s">
        <v>42</v>
      </c>
      <c r="N2651" t="s">
        <v>41</v>
      </c>
      <c r="O2651" t="s">
        <v>38</v>
      </c>
      <c r="P2651" t="s">
        <v>38</v>
      </c>
      <c r="Q2651" t="s">
        <v>38</v>
      </c>
      <c r="R2651" t="s">
        <v>38</v>
      </c>
      <c r="S2651" t="s">
        <v>38</v>
      </c>
      <c r="T2651" t="s">
        <v>38</v>
      </c>
      <c r="U2651" t="s">
        <v>38</v>
      </c>
      <c r="V2651" t="str" cm="1">
        <f t="array" aca="1" ref="V2651" ca="1">IFERROR(_xlfn.IFS(A2649="  ..............",OFFSET(A2649,2,0),A2648=" X-------------X",OFFSET(A2648,3,0),MATCH("  ..............",A2651:A2677,0)&gt;2,V2650),"-")</f>
        <v xml:space="preserve">  ITUMB2-MG013  </v>
      </c>
      <c r="W2651" t="str">
        <f t="shared" ca="1" si="123"/>
        <v xml:space="preserve">   1.009 </v>
      </c>
      <c r="X2651" t="str">
        <f t="shared" ca="1" si="124"/>
        <v xml:space="preserve"> ITUMB2-MG000 </v>
      </c>
      <c r="Y2651" s="1" t="str">
        <f t="shared" ca="1" si="125"/>
        <v xml:space="preserve">        0.0% </v>
      </c>
    </row>
    <row r="2652" spans="1:25" x14ac:dyDescent="0.25">
      <c r="A2652" t="s">
        <v>43</v>
      </c>
      <c r="B2652" t="s">
        <v>42</v>
      </c>
      <c r="C2652" t="s">
        <v>3826</v>
      </c>
      <c r="D2652" t="s">
        <v>7621</v>
      </c>
      <c r="E2652" t="s">
        <v>5265</v>
      </c>
      <c r="F2652" t="s">
        <v>4219</v>
      </c>
      <c r="G2652" t="s">
        <v>42</v>
      </c>
      <c r="H2652" t="s">
        <v>42</v>
      </c>
      <c r="I2652" t="s">
        <v>7801</v>
      </c>
      <c r="J2652" t="s">
        <v>7802</v>
      </c>
      <c r="K2652" t="s">
        <v>3914</v>
      </c>
      <c r="L2652" t="s">
        <v>3819</v>
      </c>
      <c r="M2652" t="s">
        <v>3819</v>
      </c>
      <c r="N2652" t="s">
        <v>3819</v>
      </c>
      <c r="O2652" t="s">
        <v>48</v>
      </c>
      <c r="P2652" t="s">
        <v>39</v>
      </c>
      <c r="Q2652" t="s">
        <v>44</v>
      </c>
      <c r="R2652" t="s">
        <v>3832</v>
      </c>
      <c r="S2652" t="s">
        <v>3832</v>
      </c>
      <c r="T2652" t="s">
        <v>39</v>
      </c>
      <c r="U2652" t="s">
        <v>45</v>
      </c>
      <c r="V2652" t="str" cm="1">
        <f t="array" aca="1" ref="V2652" ca="1">IFERROR(_xlfn.IFS(A2650="  ..............",OFFSET(A2650,2,0),A2649=" X-------------X",OFFSET(A2649,3,0),MATCH("  ..............",A2652:A2678,0)&gt;2,V2651),"-")</f>
        <v>-</v>
      </c>
      <c r="W2652" t="str">
        <f t="shared" ca="1" si="123"/>
        <v>-</v>
      </c>
      <c r="X2652" t="str">
        <f t="shared" ca="1" si="124"/>
        <v>-</v>
      </c>
      <c r="Y2652" s="1" t="str">
        <f t="shared" ca="1" si="125"/>
        <v>.............</v>
      </c>
    </row>
    <row r="2653" spans="1:25" x14ac:dyDescent="0.25">
      <c r="A2653" t="s">
        <v>29</v>
      </c>
      <c r="B2653" t="s">
        <v>31</v>
      </c>
      <c r="C2653" t="s">
        <v>31</v>
      </c>
      <c r="D2653" t="s">
        <v>31</v>
      </c>
      <c r="E2653" t="s">
        <v>31</v>
      </c>
      <c r="F2653" t="s">
        <v>32</v>
      </c>
      <c r="G2653" t="s">
        <v>31</v>
      </c>
      <c r="H2653" t="s">
        <v>31</v>
      </c>
      <c r="I2653" t="s">
        <v>33</v>
      </c>
      <c r="J2653" t="s">
        <v>30</v>
      </c>
      <c r="K2653" t="s">
        <v>34</v>
      </c>
      <c r="L2653" t="s">
        <v>31</v>
      </c>
      <c r="M2653" t="s">
        <v>31</v>
      </c>
      <c r="N2653" t="s">
        <v>31</v>
      </c>
      <c r="O2653" t="s">
        <v>35</v>
      </c>
      <c r="P2653" t="s">
        <v>33</v>
      </c>
      <c r="Q2653" t="s">
        <v>36</v>
      </c>
      <c r="R2653" t="s">
        <v>37</v>
      </c>
      <c r="S2653" t="s">
        <v>37</v>
      </c>
      <c r="T2653" t="s">
        <v>33</v>
      </c>
      <c r="U2653" t="s">
        <v>33</v>
      </c>
      <c r="V2653" t="str" cm="1">
        <f t="array" aca="1" ref="V2653" ca="1">IFERROR(_xlfn.IFS(A2651="  ..............",OFFSET(A2651,2,0),A2650=" X-------------X",OFFSET(A2650,3,0),MATCH("  ..............",A2653:A2679,0)&gt;2,V2652),"-")</f>
        <v>-</v>
      </c>
      <c r="W2653" t="str">
        <f t="shared" ca="1" si="123"/>
        <v>-</v>
      </c>
      <c r="X2653" t="str">
        <f t="shared" ca="1" si="124"/>
        <v/>
      </c>
      <c r="Y2653" s="1" t="str">
        <f t="shared" ca="1" si="125"/>
        <v xml:space="preserve">         0.0 </v>
      </c>
    </row>
    <row r="2654" spans="1:25" x14ac:dyDescent="0.25">
      <c r="A2654" t="s">
        <v>8836</v>
      </c>
      <c r="B2654" t="s">
        <v>5397</v>
      </c>
      <c r="C2654" t="s">
        <v>3819</v>
      </c>
      <c r="D2654" t="s">
        <v>3819</v>
      </c>
      <c r="E2654" t="s">
        <v>3819</v>
      </c>
      <c r="F2654" t="s">
        <v>3820</v>
      </c>
      <c r="G2654" t="s">
        <v>3819</v>
      </c>
      <c r="H2654" t="s">
        <v>3821</v>
      </c>
      <c r="I2654" t="s">
        <v>38</v>
      </c>
      <c r="J2654" t="s">
        <v>38</v>
      </c>
      <c r="K2654" t="s">
        <v>38</v>
      </c>
      <c r="L2654" t="s">
        <v>38</v>
      </c>
      <c r="M2654" t="s">
        <v>38</v>
      </c>
      <c r="N2654" t="s">
        <v>38</v>
      </c>
      <c r="O2654" t="s">
        <v>38</v>
      </c>
      <c r="P2654" t="s">
        <v>38</v>
      </c>
      <c r="Q2654" t="s">
        <v>38</v>
      </c>
      <c r="R2654" t="s">
        <v>38</v>
      </c>
      <c r="S2654" t="s">
        <v>38</v>
      </c>
      <c r="T2654" t="s">
        <v>38</v>
      </c>
      <c r="U2654" t="s">
        <v>38</v>
      </c>
      <c r="V2654" t="str" cm="1">
        <f t="array" aca="1" ref="V2654" ca="1">IFERROR(_xlfn.IFS(A2652="  ..............",OFFSET(A2652,2,0),A2651=" X-------------X",OFFSET(A2651,3,0),MATCH("  ..............",A2654:A2680,0)&gt;2,V2653),"-")</f>
        <v>-</v>
      </c>
      <c r="W2654" t="str">
        <f t="shared" ca="1" si="123"/>
        <v>-</v>
      </c>
      <c r="X2654" t="str">
        <f t="shared" ca="1" si="124"/>
        <v xml:space="preserve">              </v>
      </c>
      <c r="Y2654" s="1" t="str">
        <f t="shared" ca="1" si="125"/>
        <v xml:space="preserve">         0.0 </v>
      </c>
    </row>
    <row r="2655" spans="1:25" x14ac:dyDescent="0.25">
      <c r="A2655" t="s">
        <v>8837</v>
      </c>
      <c r="B2655" t="s">
        <v>6490</v>
      </c>
      <c r="C2655" t="s">
        <v>3819</v>
      </c>
      <c r="D2655" t="s">
        <v>3819</v>
      </c>
      <c r="E2655" t="s">
        <v>3819</v>
      </c>
      <c r="F2655" t="s">
        <v>3820</v>
      </c>
      <c r="G2655" t="s">
        <v>3819</v>
      </c>
      <c r="H2655" t="s">
        <v>3819</v>
      </c>
      <c r="I2655" t="s">
        <v>39</v>
      </c>
      <c r="J2655" t="s">
        <v>40</v>
      </c>
      <c r="K2655" t="s">
        <v>41</v>
      </c>
      <c r="L2655" t="s">
        <v>42</v>
      </c>
      <c r="M2655" t="s">
        <v>42</v>
      </c>
      <c r="N2655" t="s">
        <v>41</v>
      </c>
      <c r="O2655" t="s">
        <v>38</v>
      </c>
      <c r="P2655" t="s">
        <v>38</v>
      </c>
      <c r="Q2655" t="s">
        <v>38</v>
      </c>
      <c r="R2655" t="s">
        <v>38</v>
      </c>
      <c r="S2655" t="s">
        <v>38</v>
      </c>
      <c r="T2655" t="s">
        <v>38</v>
      </c>
      <c r="U2655" t="s">
        <v>38</v>
      </c>
      <c r="V2655" t="str" cm="1">
        <f t="array" aca="1" ref="V2655" ca="1">IFERROR(_xlfn.IFS(A2653="  ..............",OFFSET(A2653,2,0),A2652=" X-------------X",OFFSET(A2652,3,0),MATCH("  ..............",A2655:A2681,0)&gt;2,V2654),"-")</f>
        <v xml:space="preserve">  ITUMB3-MG000  </v>
      </c>
      <c r="W2655" t="str">
        <f t="shared" ca="1" si="123"/>
        <v xml:space="preserve">   1.009 </v>
      </c>
      <c r="X2655" t="str">
        <f t="shared" ca="1" si="124"/>
        <v xml:space="preserve"> ITUMBI-MG345 </v>
      </c>
      <c r="Y2655" s="1" t="str">
        <f t="shared" ca="1" si="125"/>
        <v xml:space="preserve">        1.8% </v>
      </c>
    </row>
    <row r="2656" spans="1:25" x14ac:dyDescent="0.25">
      <c r="A2656" t="s">
        <v>43</v>
      </c>
      <c r="B2656" t="s">
        <v>42</v>
      </c>
      <c r="C2656" t="s">
        <v>3826</v>
      </c>
      <c r="D2656" t="s">
        <v>7798</v>
      </c>
      <c r="E2656" t="s">
        <v>6021</v>
      </c>
      <c r="F2656" t="s">
        <v>4517</v>
      </c>
      <c r="G2656" t="s">
        <v>42</v>
      </c>
      <c r="H2656" t="s">
        <v>42</v>
      </c>
      <c r="I2656" t="s">
        <v>6480</v>
      </c>
      <c r="J2656" t="s">
        <v>6481</v>
      </c>
      <c r="K2656" t="s">
        <v>3921</v>
      </c>
      <c r="L2656" t="s">
        <v>6973</v>
      </c>
      <c r="M2656" t="s">
        <v>5300</v>
      </c>
      <c r="N2656" t="s">
        <v>7220</v>
      </c>
      <c r="O2656" t="s">
        <v>46</v>
      </c>
      <c r="P2656" t="s">
        <v>39</v>
      </c>
      <c r="Q2656" t="s">
        <v>44</v>
      </c>
      <c r="R2656" t="s">
        <v>3832</v>
      </c>
      <c r="S2656" t="s">
        <v>4035</v>
      </c>
      <c r="T2656" t="s">
        <v>39</v>
      </c>
      <c r="U2656" t="s">
        <v>45</v>
      </c>
      <c r="V2656" t="str" cm="1">
        <f t="array" aca="1" ref="V2656" ca="1">IFERROR(_xlfn.IFS(A2654="  ..............",OFFSET(A2654,2,0),A2653=" X-------------X",OFFSET(A2653,3,0),MATCH("  ..............",A2656:A2682,0)&gt;2,V2655),"-")</f>
        <v xml:space="preserve">  ITUMB3-MG000  </v>
      </c>
      <c r="W2656" t="str">
        <f t="shared" ca="1" si="123"/>
        <v xml:space="preserve">   1.009 </v>
      </c>
      <c r="X2656" t="str">
        <f t="shared" ca="1" si="124"/>
        <v xml:space="preserve"> ITUMBI-MG230 </v>
      </c>
      <c r="Y2656" s="1" t="str">
        <f t="shared" ca="1" si="125"/>
        <v xml:space="preserve">        1.8% </v>
      </c>
    </row>
    <row r="2657" spans="1:25" x14ac:dyDescent="0.25">
      <c r="A2657" t="s">
        <v>43</v>
      </c>
      <c r="B2657" t="s">
        <v>42</v>
      </c>
      <c r="C2657" t="s">
        <v>3826</v>
      </c>
      <c r="D2657" t="s">
        <v>7798</v>
      </c>
      <c r="E2657" t="s">
        <v>3826</v>
      </c>
      <c r="F2657" t="s">
        <v>4517</v>
      </c>
      <c r="G2657" t="s">
        <v>42</v>
      </c>
      <c r="H2657" t="s">
        <v>42</v>
      </c>
      <c r="I2657" t="s">
        <v>8824</v>
      </c>
      <c r="J2657" t="s">
        <v>8825</v>
      </c>
      <c r="K2657" t="s">
        <v>3921</v>
      </c>
      <c r="L2657" t="s">
        <v>6490</v>
      </c>
      <c r="M2657" t="s">
        <v>6109</v>
      </c>
      <c r="N2657" t="s">
        <v>7220</v>
      </c>
      <c r="O2657" t="s">
        <v>46</v>
      </c>
      <c r="P2657" t="s">
        <v>39</v>
      </c>
      <c r="Q2657" t="s">
        <v>4930</v>
      </c>
      <c r="R2657" t="s">
        <v>3832</v>
      </c>
      <c r="S2657" t="s">
        <v>4223</v>
      </c>
      <c r="T2657" t="s">
        <v>39</v>
      </c>
      <c r="U2657" t="s">
        <v>45</v>
      </c>
      <c r="V2657" t="str" cm="1">
        <f t="array" aca="1" ref="V2657" ca="1">IFERROR(_xlfn.IFS(A2655="  ..............",OFFSET(A2655,2,0),A2654=" X-------------X",OFFSET(A2654,3,0),MATCH("  ..............",A2657:A2683,0)&gt;2,V2656),"-")</f>
        <v xml:space="preserve">  ITUMB3-MG000  </v>
      </c>
      <c r="W2657" t="str">
        <f t="shared" ca="1" si="123"/>
        <v xml:space="preserve">   1.009 </v>
      </c>
      <c r="X2657" t="str">
        <f t="shared" ca="1" si="124"/>
        <v xml:space="preserve"> ITUMB3-MG013 </v>
      </c>
      <c r="Y2657" s="1" t="str">
        <f t="shared" ca="1" si="125"/>
        <v xml:space="preserve">        0.0% </v>
      </c>
    </row>
    <row r="2658" spans="1:25" x14ac:dyDescent="0.25">
      <c r="A2658" t="s">
        <v>43</v>
      </c>
      <c r="B2658" t="s">
        <v>42</v>
      </c>
      <c r="C2658" t="s">
        <v>3826</v>
      </c>
      <c r="D2658" t="s">
        <v>7798</v>
      </c>
      <c r="E2658" t="s">
        <v>6021</v>
      </c>
      <c r="F2658" t="s">
        <v>4219</v>
      </c>
      <c r="G2658" t="s">
        <v>42</v>
      </c>
      <c r="H2658" t="s">
        <v>42</v>
      </c>
      <c r="I2658" t="s">
        <v>8838</v>
      </c>
      <c r="J2658" t="s">
        <v>8839</v>
      </c>
      <c r="K2658" t="s">
        <v>3921</v>
      </c>
      <c r="L2658" t="s">
        <v>3819</v>
      </c>
      <c r="M2658" t="s">
        <v>3819</v>
      </c>
      <c r="N2658" t="s">
        <v>3819</v>
      </c>
      <c r="O2658" t="s">
        <v>46</v>
      </c>
      <c r="P2658" t="s">
        <v>39</v>
      </c>
      <c r="Q2658" t="s">
        <v>44</v>
      </c>
      <c r="R2658" t="s">
        <v>3832</v>
      </c>
      <c r="S2658" t="s">
        <v>3832</v>
      </c>
      <c r="T2658" t="s">
        <v>39</v>
      </c>
      <c r="U2658" t="s">
        <v>45</v>
      </c>
      <c r="V2658" t="str" cm="1">
        <f t="array" aca="1" ref="V2658" ca="1">IFERROR(_xlfn.IFS(A2656="  ..............",OFFSET(A2656,2,0),A2655=" X-------------X",OFFSET(A2655,3,0),MATCH("  ..............",A2658:A2684,0)&gt;2,V2657),"-")</f>
        <v>-</v>
      </c>
      <c r="W2658" t="str">
        <f t="shared" ca="1" si="123"/>
        <v>-</v>
      </c>
      <c r="X2658" t="str">
        <f t="shared" ca="1" si="124"/>
        <v>-</v>
      </c>
      <c r="Y2658" s="1" t="str">
        <f t="shared" ca="1" si="125"/>
        <v>.............</v>
      </c>
    </row>
    <row r="2659" spans="1:25" x14ac:dyDescent="0.25">
      <c r="A2659" t="s">
        <v>29</v>
      </c>
      <c r="B2659" t="s">
        <v>31</v>
      </c>
      <c r="C2659" t="s">
        <v>31</v>
      </c>
      <c r="D2659" t="s">
        <v>31</v>
      </c>
      <c r="E2659" t="s">
        <v>31</v>
      </c>
      <c r="F2659" t="s">
        <v>32</v>
      </c>
      <c r="G2659" t="s">
        <v>31</v>
      </c>
      <c r="H2659" t="s">
        <v>31</v>
      </c>
      <c r="I2659" t="s">
        <v>33</v>
      </c>
      <c r="J2659" t="s">
        <v>30</v>
      </c>
      <c r="K2659" t="s">
        <v>34</v>
      </c>
      <c r="L2659" t="s">
        <v>31</v>
      </c>
      <c r="M2659" t="s">
        <v>31</v>
      </c>
      <c r="N2659" t="s">
        <v>31</v>
      </c>
      <c r="O2659" t="s">
        <v>35</v>
      </c>
      <c r="P2659" t="s">
        <v>33</v>
      </c>
      <c r="Q2659" t="s">
        <v>36</v>
      </c>
      <c r="R2659" t="s">
        <v>37</v>
      </c>
      <c r="S2659" t="s">
        <v>37</v>
      </c>
      <c r="T2659" t="s">
        <v>33</v>
      </c>
      <c r="U2659" t="s">
        <v>33</v>
      </c>
      <c r="V2659" t="str" cm="1">
        <f t="array" aca="1" ref="V2659" ca="1">IFERROR(_xlfn.IFS(A2657="  ..............",OFFSET(A2657,2,0),A2656=" X-------------X",OFFSET(A2656,3,0),MATCH("  ..............",A2659:A2685,0)&gt;2,V2658),"-")</f>
        <v>-</v>
      </c>
      <c r="W2659" t="str">
        <f t="shared" ca="1" si="123"/>
        <v>-</v>
      </c>
      <c r="X2659" t="str">
        <f t="shared" ca="1" si="124"/>
        <v/>
      </c>
      <c r="Y2659" s="1" t="str">
        <f t="shared" ca="1" si="125"/>
        <v xml:space="preserve">         0.0 </v>
      </c>
    </row>
    <row r="2660" spans="1:25" x14ac:dyDescent="0.25">
      <c r="A2660" t="s">
        <v>8840</v>
      </c>
      <c r="B2660" t="s">
        <v>5397</v>
      </c>
      <c r="C2660" t="s">
        <v>3819</v>
      </c>
      <c r="D2660" t="s">
        <v>3819</v>
      </c>
      <c r="E2660" t="s">
        <v>3819</v>
      </c>
      <c r="F2660" t="s">
        <v>3820</v>
      </c>
      <c r="G2660" t="s">
        <v>3819</v>
      </c>
      <c r="H2660" t="s">
        <v>3821</v>
      </c>
      <c r="I2660" t="s">
        <v>38</v>
      </c>
      <c r="J2660" t="s">
        <v>38</v>
      </c>
      <c r="K2660" t="s">
        <v>38</v>
      </c>
      <c r="L2660" t="s">
        <v>38</v>
      </c>
      <c r="M2660" t="s">
        <v>38</v>
      </c>
      <c r="N2660" t="s">
        <v>38</v>
      </c>
      <c r="O2660" t="s">
        <v>38</v>
      </c>
      <c r="P2660" t="s">
        <v>38</v>
      </c>
      <c r="Q2660" t="s">
        <v>38</v>
      </c>
      <c r="R2660" t="s">
        <v>38</v>
      </c>
      <c r="S2660" t="s">
        <v>38</v>
      </c>
      <c r="T2660" t="s">
        <v>38</v>
      </c>
      <c r="U2660" t="s">
        <v>38</v>
      </c>
      <c r="V2660" t="str" cm="1">
        <f t="array" aca="1" ref="V2660" ca="1">IFERROR(_xlfn.IFS(A2658="  ..............",OFFSET(A2658,2,0),A2657=" X-------------X",OFFSET(A2657,3,0),MATCH("  ..............",A2660:A2686,0)&gt;2,V2659),"-")</f>
        <v>-</v>
      </c>
      <c r="W2660" t="str">
        <f t="shared" ca="1" si="123"/>
        <v>-</v>
      </c>
      <c r="X2660" t="str">
        <f t="shared" ca="1" si="124"/>
        <v xml:space="preserve">              </v>
      </c>
      <c r="Y2660" s="1" t="str">
        <f t="shared" ca="1" si="125"/>
        <v xml:space="preserve">         0.0 </v>
      </c>
    </row>
    <row r="2661" spans="1:25" x14ac:dyDescent="0.25">
      <c r="A2661" t="s">
        <v>8841</v>
      </c>
      <c r="B2661" t="s">
        <v>6490</v>
      </c>
      <c r="C2661" t="s">
        <v>3819</v>
      </c>
      <c r="D2661" t="s">
        <v>3819</v>
      </c>
      <c r="E2661" t="s">
        <v>3819</v>
      </c>
      <c r="F2661" t="s">
        <v>3820</v>
      </c>
      <c r="G2661" t="s">
        <v>3819</v>
      </c>
      <c r="H2661" t="s">
        <v>3819</v>
      </c>
      <c r="I2661" t="s">
        <v>39</v>
      </c>
      <c r="J2661" t="s">
        <v>40</v>
      </c>
      <c r="K2661" t="s">
        <v>41</v>
      </c>
      <c r="L2661" t="s">
        <v>42</v>
      </c>
      <c r="M2661" t="s">
        <v>42</v>
      </c>
      <c r="N2661" t="s">
        <v>41</v>
      </c>
      <c r="O2661" t="s">
        <v>38</v>
      </c>
      <c r="P2661" t="s">
        <v>38</v>
      </c>
      <c r="Q2661" t="s">
        <v>38</v>
      </c>
      <c r="R2661" t="s">
        <v>38</v>
      </c>
      <c r="S2661" t="s">
        <v>38</v>
      </c>
      <c r="T2661" t="s">
        <v>38</v>
      </c>
      <c r="U2661" t="s">
        <v>38</v>
      </c>
      <c r="V2661" t="str" cm="1">
        <f t="array" aca="1" ref="V2661" ca="1">IFERROR(_xlfn.IFS(A2659="  ..............",OFFSET(A2659,2,0),A2658=" X-------------X",OFFSET(A2658,3,0),MATCH("  ..............",A2661:A2687,0)&gt;2,V2660),"-")</f>
        <v xml:space="preserve">  ITUMB3-MG013  </v>
      </c>
      <c r="W2661" t="str">
        <f t="shared" ca="1" si="123"/>
        <v xml:space="preserve">   1.009 </v>
      </c>
      <c r="X2661" t="str">
        <f t="shared" ca="1" si="124"/>
        <v xml:space="preserve"> ITUMB3-MG000 </v>
      </c>
      <c r="Y2661" s="1" t="str">
        <f t="shared" ca="1" si="125"/>
        <v xml:space="preserve">        0.0% </v>
      </c>
    </row>
    <row r="2662" spans="1:25" x14ac:dyDescent="0.25">
      <c r="A2662" t="s">
        <v>43</v>
      </c>
      <c r="B2662" t="s">
        <v>42</v>
      </c>
      <c r="C2662" t="s">
        <v>3826</v>
      </c>
      <c r="D2662" t="s">
        <v>7798</v>
      </c>
      <c r="E2662" t="s">
        <v>6021</v>
      </c>
      <c r="F2662" t="s">
        <v>4219</v>
      </c>
      <c r="G2662" t="s">
        <v>42</v>
      </c>
      <c r="H2662" t="s">
        <v>42</v>
      </c>
      <c r="I2662" t="s">
        <v>7803</v>
      </c>
      <c r="J2662" t="s">
        <v>7804</v>
      </c>
      <c r="K2662" t="s">
        <v>3921</v>
      </c>
      <c r="L2662" t="s">
        <v>3819</v>
      </c>
      <c r="M2662" t="s">
        <v>3819</v>
      </c>
      <c r="N2662" t="s">
        <v>3819</v>
      </c>
      <c r="O2662" t="s">
        <v>48</v>
      </c>
      <c r="P2662" t="s">
        <v>39</v>
      </c>
      <c r="Q2662" t="s">
        <v>44</v>
      </c>
      <c r="R2662" t="s">
        <v>3832</v>
      </c>
      <c r="S2662" t="s">
        <v>3832</v>
      </c>
      <c r="T2662" t="s">
        <v>39</v>
      </c>
      <c r="U2662" t="s">
        <v>45</v>
      </c>
      <c r="V2662" t="str" cm="1">
        <f t="array" aca="1" ref="V2662" ca="1">IFERROR(_xlfn.IFS(A2660="  ..............",OFFSET(A2660,2,0),A2659=" X-------------X",OFFSET(A2659,3,0),MATCH("  ..............",A2662:A2688,0)&gt;2,V2661),"-")</f>
        <v>-</v>
      </c>
      <c r="W2662" t="str">
        <f t="shared" ca="1" si="123"/>
        <v>-</v>
      </c>
      <c r="X2662" t="str">
        <f t="shared" ca="1" si="124"/>
        <v>-</v>
      </c>
      <c r="Y2662" s="1" t="str">
        <f t="shared" ca="1" si="125"/>
        <v>.............</v>
      </c>
    </row>
    <row r="2663" spans="1:25" x14ac:dyDescent="0.25">
      <c r="A2663" t="s">
        <v>29</v>
      </c>
      <c r="B2663" t="s">
        <v>31</v>
      </c>
      <c r="C2663" t="s">
        <v>31</v>
      </c>
      <c r="D2663" t="s">
        <v>31</v>
      </c>
      <c r="E2663" t="s">
        <v>31</v>
      </c>
      <c r="F2663" t="s">
        <v>32</v>
      </c>
      <c r="G2663" t="s">
        <v>31</v>
      </c>
      <c r="H2663" t="s">
        <v>31</v>
      </c>
      <c r="I2663" t="s">
        <v>33</v>
      </c>
      <c r="J2663" t="s">
        <v>30</v>
      </c>
      <c r="K2663" t="s">
        <v>34</v>
      </c>
      <c r="L2663" t="s">
        <v>31</v>
      </c>
      <c r="M2663" t="s">
        <v>31</v>
      </c>
      <c r="N2663" t="s">
        <v>31</v>
      </c>
      <c r="O2663" t="s">
        <v>35</v>
      </c>
      <c r="P2663" t="s">
        <v>33</v>
      </c>
      <c r="Q2663" t="s">
        <v>36</v>
      </c>
      <c r="R2663" t="s">
        <v>37</v>
      </c>
      <c r="S2663" t="s">
        <v>37</v>
      </c>
      <c r="T2663" t="s">
        <v>33</v>
      </c>
      <c r="U2663" t="s">
        <v>33</v>
      </c>
      <c r="V2663" t="str" cm="1">
        <f t="array" aca="1" ref="V2663" ca="1">IFERROR(_xlfn.IFS(A2661="  ..............",OFFSET(A2661,2,0),A2660=" X-------------X",OFFSET(A2660,3,0),MATCH("  ..............",A2663:A2689,0)&gt;2,V2662),"-")</f>
        <v>-</v>
      </c>
      <c r="W2663" t="str">
        <f t="shared" ca="1" si="123"/>
        <v>-</v>
      </c>
      <c r="X2663" t="str">
        <f t="shared" ca="1" si="124"/>
        <v/>
      </c>
      <c r="Y2663" s="1" t="str">
        <f t="shared" ca="1" si="125"/>
        <v xml:space="preserve">         0.0 </v>
      </c>
    </row>
    <row r="2664" spans="1:25" x14ac:dyDescent="0.25">
      <c r="A2664" t="s">
        <v>8842</v>
      </c>
      <c r="B2664" t="s">
        <v>5974</v>
      </c>
      <c r="C2664" t="s">
        <v>3819</v>
      </c>
      <c r="D2664" t="s">
        <v>3819</v>
      </c>
      <c r="E2664" t="s">
        <v>3819</v>
      </c>
      <c r="F2664" t="s">
        <v>3820</v>
      </c>
      <c r="G2664" t="s">
        <v>3819</v>
      </c>
      <c r="H2664" t="s">
        <v>3821</v>
      </c>
      <c r="I2664" t="s">
        <v>38</v>
      </c>
      <c r="J2664" t="s">
        <v>38</v>
      </c>
      <c r="K2664" t="s">
        <v>38</v>
      </c>
      <c r="L2664" t="s">
        <v>38</v>
      </c>
      <c r="M2664" t="s">
        <v>38</v>
      </c>
      <c r="N2664" t="s">
        <v>38</v>
      </c>
      <c r="O2664" t="s">
        <v>38</v>
      </c>
      <c r="P2664" t="s">
        <v>38</v>
      </c>
      <c r="Q2664" t="s">
        <v>38</v>
      </c>
      <c r="R2664" t="s">
        <v>38</v>
      </c>
      <c r="S2664" t="s">
        <v>38</v>
      </c>
      <c r="T2664" t="s">
        <v>38</v>
      </c>
      <c r="U2664" t="s">
        <v>38</v>
      </c>
      <c r="V2664" t="str" cm="1">
        <f t="array" aca="1" ref="V2664" ca="1">IFERROR(_xlfn.IFS(A2662="  ..............",OFFSET(A2662,2,0),A2661=" X-------------X",OFFSET(A2661,3,0),MATCH("  ..............",A2664:A2690,0)&gt;2,V2663),"-")</f>
        <v>-</v>
      </c>
      <c r="W2664" t="str">
        <f t="shared" ca="1" si="123"/>
        <v>-</v>
      </c>
      <c r="X2664" t="str">
        <f t="shared" ca="1" si="124"/>
        <v xml:space="preserve">              </v>
      </c>
      <c r="Y2664" s="1" t="str">
        <f t="shared" ca="1" si="125"/>
        <v xml:space="preserve">         0.0 </v>
      </c>
    </row>
    <row r="2665" spans="1:25" x14ac:dyDescent="0.25">
      <c r="A2665" t="s">
        <v>8843</v>
      </c>
      <c r="B2665" t="s">
        <v>5418</v>
      </c>
      <c r="C2665" t="s">
        <v>3819</v>
      </c>
      <c r="D2665" t="s">
        <v>3819</v>
      </c>
      <c r="E2665" t="s">
        <v>3819</v>
      </c>
      <c r="F2665" t="s">
        <v>3820</v>
      </c>
      <c r="G2665" t="s">
        <v>3819</v>
      </c>
      <c r="H2665" t="s">
        <v>3819</v>
      </c>
      <c r="I2665" t="s">
        <v>39</v>
      </c>
      <c r="J2665" t="s">
        <v>40</v>
      </c>
      <c r="K2665" t="s">
        <v>41</v>
      </c>
      <c r="L2665" t="s">
        <v>42</v>
      </c>
      <c r="M2665" t="s">
        <v>42</v>
      </c>
      <c r="N2665" t="s">
        <v>41</v>
      </c>
      <c r="O2665" t="s">
        <v>38</v>
      </c>
      <c r="P2665" t="s">
        <v>38</v>
      </c>
      <c r="Q2665" t="s">
        <v>38</v>
      </c>
      <c r="R2665" t="s">
        <v>38</v>
      </c>
      <c r="S2665" t="s">
        <v>38</v>
      </c>
      <c r="T2665" t="s">
        <v>38</v>
      </c>
      <c r="U2665" t="s">
        <v>38</v>
      </c>
      <c r="V2665" t="str" cm="1">
        <f t="array" aca="1" ref="V2665" ca="1">IFERROR(_xlfn.IFS(A2663="  ..............",OFFSET(A2663,2,0),A2662=" X-------------X",OFFSET(A2662,3,0),MATCH("  ..............",A2665:A2691,0)&gt;2,V2664),"-")</f>
        <v xml:space="preserve">  M.MO11-MG000  </v>
      </c>
      <c r="W2665" t="str">
        <f t="shared" ca="1" si="123"/>
        <v xml:space="preserve">   1.015 </v>
      </c>
      <c r="X2665" t="str">
        <f t="shared" ca="1" si="124"/>
        <v xml:space="preserve"> M.MORA-MG345 </v>
      </c>
      <c r="Y2665" s="1" t="str">
        <f t="shared" ca="1" si="125"/>
        <v xml:space="preserve">        5.0% </v>
      </c>
    </row>
    <row r="2666" spans="1:25" x14ac:dyDescent="0.25">
      <c r="A2666" t="s">
        <v>43</v>
      </c>
      <c r="B2666" t="s">
        <v>42</v>
      </c>
      <c r="C2666" t="s">
        <v>4268</v>
      </c>
      <c r="D2666" t="s">
        <v>4319</v>
      </c>
      <c r="E2666" t="s">
        <v>4268</v>
      </c>
      <c r="F2666" t="s">
        <v>5536</v>
      </c>
      <c r="G2666" t="s">
        <v>42</v>
      </c>
      <c r="H2666" t="s">
        <v>42</v>
      </c>
      <c r="I2666" t="s">
        <v>7548</v>
      </c>
      <c r="J2666" t="s">
        <v>7549</v>
      </c>
      <c r="K2666" t="s">
        <v>4273</v>
      </c>
      <c r="L2666" t="s">
        <v>4775</v>
      </c>
      <c r="M2666" t="s">
        <v>6900</v>
      </c>
      <c r="N2666" t="s">
        <v>5052</v>
      </c>
      <c r="O2666" t="s">
        <v>46</v>
      </c>
      <c r="P2666" t="s">
        <v>39</v>
      </c>
      <c r="Q2666" t="s">
        <v>44</v>
      </c>
      <c r="R2666" t="s">
        <v>3832</v>
      </c>
      <c r="S2666" t="s">
        <v>4873</v>
      </c>
      <c r="T2666" t="s">
        <v>39</v>
      </c>
      <c r="U2666" t="s">
        <v>45</v>
      </c>
      <c r="V2666" t="str" cm="1">
        <f t="array" aca="1" ref="V2666" ca="1">IFERROR(_xlfn.IFS(A2664="  ..............",OFFSET(A2664,2,0),A2663=" X-------------X",OFFSET(A2663,3,0),MATCH("  ..............",A2666:A2692,0)&gt;2,V2665),"-")</f>
        <v xml:space="preserve">  M.MO11-MG000  </v>
      </c>
      <c r="W2666" t="str">
        <f t="shared" ca="1" si="123"/>
        <v xml:space="preserve">   1.015 </v>
      </c>
      <c r="X2666" t="str">
        <f t="shared" ca="1" si="124"/>
        <v xml:space="preserve"> M.MORA-MG138 </v>
      </c>
      <c r="Y2666" s="1" t="str">
        <f t="shared" ca="1" si="125"/>
        <v xml:space="preserve">        5.0% </v>
      </c>
    </row>
    <row r="2667" spans="1:25" x14ac:dyDescent="0.25">
      <c r="A2667" t="s">
        <v>43</v>
      </c>
      <c r="B2667" t="s">
        <v>42</v>
      </c>
      <c r="C2667" t="s">
        <v>4268</v>
      </c>
      <c r="D2667" t="s">
        <v>4319</v>
      </c>
      <c r="E2667" t="s">
        <v>3874</v>
      </c>
      <c r="F2667" t="s">
        <v>5536</v>
      </c>
      <c r="G2667" t="s">
        <v>42</v>
      </c>
      <c r="H2667" t="s">
        <v>42</v>
      </c>
      <c r="I2667" t="s">
        <v>8844</v>
      </c>
      <c r="J2667" t="s">
        <v>8845</v>
      </c>
      <c r="K2667" t="s">
        <v>4273</v>
      </c>
      <c r="L2667" t="s">
        <v>4805</v>
      </c>
      <c r="M2667" t="s">
        <v>4299</v>
      </c>
      <c r="N2667" t="s">
        <v>5052</v>
      </c>
      <c r="O2667" t="s">
        <v>46</v>
      </c>
      <c r="P2667" t="s">
        <v>39</v>
      </c>
      <c r="Q2667" t="s">
        <v>6600</v>
      </c>
      <c r="R2667" t="s">
        <v>3832</v>
      </c>
      <c r="S2667" t="s">
        <v>3832</v>
      </c>
      <c r="T2667" t="s">
        <v>39</v>
      </c>
      <c r="U2667" t="s">
        <v>45</v>
      </c>
      <c r="V2667" t="str" cm="1">
        <f t="array" aca="1" ref="V2667" ca="1">IFERROR(_xlfn.IFS(A2665="  ..............",OFFSET(A2665,2,0),A2664=" X-------------X",OFFSET(A2664,3,0),MATCH("  ..............",A2667:A2693,0)&gt;2,V2666),"-")</f>
        <v xml:space="preserve">  M.MO11-MG000  </v>
      </c>
      <c r="W2667" t="str">
        <f t="shared" ca="1" si="123"/>
        <v xml:space="preserve">   1.015 </v>
      </c>
      <c r="X2667" t="str">
        <f t="shared" ca="1" si="124"/>
        <v xml:space="preserve"> M.MO11-MG013 </v>
      </c>
      <c r="Y2667" s="1" t="str">
        <f t="shared" ca="1" si="125"/>
        <v xml:space="preserve">        0.0% </v>
      </c>
    </row>
    <row r="2668" spans="1:25" x14ac:dyDescent="0.25">
      <c r="A2668" t="s">
        <v>43</v>
      </c>
      <c r="B2668" t="s">
        <v>42</v>
      </c>
      <c r="C2668" t="s">
        <v>5090</v>
      </c>
      <c r="D2668" t="s">
        <v>5090</v>
      </c>
      <c r="E2668" t="s">
        <v>5090</v>
      </c>
      <c r="F2668" t="s">
        <v>4219</v>
      </c>
      <c r="G2668" t="s">
        <v>42</v>
      </c>
      <c r="H2668" t="s">
        <v>42</v>
      </c>
      <c r="I2668" t="s">
        <v>8846</v>
      </c>
      <c r="J2668" t="s">
        <v>8847</v>
      </c>
      <c r="K2668" t="s">
        <v>4273</v>
      </c>
      <c r="L2668" t="s">
        <v>3819</v>
      </c>
      <c r="M2668" t="s">
        <v>3819</v>
      </c>
      <c r="N2668" t="s">
        <v>3819</v>
      </c>
      <c r="O2668" t="s">
        <v>46</v>
      </c>
      <c r="P2668" t="s">
        <v>39</v>
      </c>
      <c r="Q2668" t="s">
        <v>44</v>
      </c>
      <c r="R2668" t="s">
        <v>3832</v>
      </c>
      <c r="S2668" t="s">
        <v>3832</v>
      </c>
      <c r="T2668" t="s">
        <v>39</v>
      </c>
      <c r="U2668" t="s">
        <v>45</v>
      </c>
      <c r="V2668" t="str" cm="1">
        <f t="array" aca="1" ref="V2668" ca="1">IFERROR(_xlfn.IFS(A2666="  ..............",OFFSET(A2666,2,0),A2665=" X-------------X",OFFSET(A2665,3,0),MATCH("  ..............",A2668:A2694,0)&gt;2,V2667),"-")</f>
        <v>-</v>
      </c>
      <c r="W2668" t="str">
        <f t="shared" ca="1" si="123"/>
        <v>-</v>
      </c>
      <c r="X2668" t="str">
        <f t="shared" ca="1" si="124"/>
        <v>-</v>
      </c>
      <c r="Y2668" s="1" t="str">
        <f t="shared" ca="1" si="125"/>
        <v>.............</v>
      </c>
    </row>
    <row r="2669" spans="1:25" x14ac:dyDescent="0.25">
      <c r="A2669" t="s">
        <v>29</v>
      </c>
      <c r="B2669" t="s">
        <v>31</v>
      </c>
      <c r="C2669" t="s">
        <v>31</v>
      </c>
      <c r="D2669" t="s">
        <v>31</v>
      </c>
      <c r="E2669" t="s">
        <v>31</v>
      </c>
      <c r="F2669" t="s">
        <v>32</v>
      </c>
      <c r="G2669" t="s">
        <v>31</v>
      </c>
      <c r="H2669" t="s">
        <v>31</v>
      </c>
      <c r="I2669" t="s">
        <v>33</v>
      </c>
      <c r="J2669" t="s">
        <v>30</v>
      </c>
      <c r="K2669" t="s">
        <v>34</v>
      </c>
      <c r="L2669" t="s">
        <v>31</v>
      </c>
      <c r="M2669" t="s">
        <v>31</v>
      </c>
      <c r="N2669" t="s">
        <v>31</v>
      </c>
      <c r="O2669" t="s">
        <v>35</v>
      </c>
      <c r="P2669" t="s">
        <v>33</v>
      </c>
      <c r="Q2669" t="s">
        <v>36</v>
      </c>
      <c r="R2669" t="s">
        <v>37</v>
      </c>
      <c r="S2669" t="s">
        <v>37</v>
      </c>
      <c r="T2669" t="s">
        <v>33</v>
      </c>
      <c r="U2669" t="s">
        <v>33</v>
      </c>
      <c r="V2669" t="str" cm="1">
        <f t="array" aca="1" ref="V2669" ca="1">IFERROR(_xlfn.IFS(A2667="  ..............",OFFSET(A2667,2,0),A2666=" X-------------X",OFFSET(A2666,3,0),MATCH("  ..............",A2669:A2695,0)&gt;2,V2668),"-")</f>
        <v>-</v>
      </c>
      <c r="W2669" t="str">
        <f t="shared" ca="1" si="123"/>
        <v>-</v>
      </c>
      <c r="X2669" t="str">
        <f t="shared" ca="1" si="124"/>
        <v/>
      </c>
      <c r="Y2669" s="1" t="str">
        <f t="shared" ca="1" si="125"/>
        <v xml:space="preserve">         0.0 </v>
      </c>
    </row>
    <row r="2670" spans="1:25" x14ac:dyDescent="0.25">
      <c r="A2670" t="s">
        <v>8848</v>
      </c>
      <c r="B2670" t="s">
        <v>5974</v>
      </c>
      <c r="C2670" t="s">
        <v>3819</v>
      </c>
      <c r="D2670" t="s">
        <v>3819</v>
      </c>
      <c r="E2670" t="s">
        <v>3819</v>
      </c>
      <c r="F2670" t="s">
        <v>3820</v>
      </c>
      <c r="G2670" t="s">
        <v>3819</v>
      </c>
      <c r="H2670" t="s">
        <v>3821</v>
      </c>
      <c r="I2670" t="s">
        <v>38</v>
      </c>
      <c r="J2670" t="s">
        <v>38</v>
      </c>
      <c r="K2670" t="s">
        <v>38</v>
      </c>
      <c r="L2670" t="s">
        <v>38</v>
      </c>
      <c r="M2670" t="s">
        <v>38</v>
      </c>
      <c r="N2670" t="s">
        <v>38</v>
      </c>
      <c r="O2670" t="s">
        <v>38</v>
      </c>
      <c r="P2670" t="s">
        <v>38</v>
      </c>
      <c r="Q2670" t="s">
        <v>38</v>
      </c>
      <c r="R2670" t="s">
        <v>38</v>
      </c>
      <c r="S2670" t="s">
        <v>38</v>
      </c>
      <c r="T2670" t="s">
        <v>38</v>
      </c>
      <c r="U2670" t="s">
        <v>38</v>
      </c>
      <c r="V2670" t="str" cm="1">
        <f t="array" aca="1" ref="V2670" ca="1">IFERROR(_xlfn.IFS(A2668="  ..............",OFFSET(A2668,2,0),A2667=" X-------------X",OFFSET(A2667,3,0),MATCH("  ..............",A2670:A2696,0)&gt;2,V2669),"-")</f>
        <v>-</v>
      </c>
      <c r="W2670" t="str">
        <f t="shared" ca="1" si="123"/>
        <v>-</v>
      </c>
      <c r="X2670" t="str">
        <f t="shared" ca="1" si="124"/>
        <v xml:space="preserve">              </v>
      </c>
      <c r="Y2670" s="1" t="str">
        <f t="shared" ca="1" si="125"/>
        <v xml:space="preserve">         0.0 </v>
      </c>
    </row>
    <row r="2671" spans="1:25" x14ac:dyDescent="0.25">
      <c r="A2671" t="s">
        <v>8849</v>
      </c>
      <c r="B2671" t="s">
        <v>5418</v>
      </c>
      <c r="C2671" t="s">
        <v>3819</v>
      </c>
      <c r="D2671" t="s">
        <v>3819</v>
      </c>
      <c r="E2671" t="s">
        <v>3819</v>
      </c>
      <c r="F2671" t="s">
        <v>3820</v>
      </c>
      <c r="G2671" t="s">
        <v>3819</v>
      </c>
      <c r="H2671" t="s">
        <v>3819</v>
      </c>
      <c r="I2671" t="s">
        <v>39</v>
      </c>
      <c r="J2671" t="s">
        <v>40</v>
      </c>
      <c r="K2671" t="s">
        <v>41</v>
      </c>
      <c r="L2671" t="s">
        <v>42</v>
      </c>
      <c r="M2671" t="s">
        <v>42</v>
      </c>
      <c r="N2671" t="s">
        <v>41</v>
      </c>
      <c r="O2671" t="s">
        <v>38</v>
      </c>
      <c r="P2671" t="s">
        <v>38</v>
      </c>
      <c r="Q2671" t="s">
        <v>38</v>
      </c>
      <c r="R2671" t="s">
        <v>38</v>
      </c>
      <c r="S2671" t="s">
        <v>38</v>
      </c>
      <c r="T2671" t="s">
        <v>38</v>
      </c>
      <c r="U2671" t="s">
        <v>38</v>
      </c>
      <c r="V2671" t="str" cm="1">
        <f t="array" aca="1" ref="V2671" ca="1">IFERROR(_xlfn.IFS(A2669="  ..............",OFFSET(A2669,2,0),A2668=" X-------------X",OFFSET(A2668,3,0),MATCH("  ..............",A2671:A2697,0)&gt;2,V2670),"-")</f>
        <v xml:space="preserve">  M.MO11-MG013  </v>
      </c>
      <c r="W2671" t="str">
        <f t="shared" ca="1" si="123"/>
        <v xml:space="preserve">   1.015 </v>
      </c>
      <c r="X2671" t="str">
        <f t="shared" ca="1" si="124"/>
        <v xml:space="preserve"> M.MO11-MG000 </v>
      </c>
      <c r="Y2671" s="1" t="str">
        <f t="shared" ca="1" si="125"/>
        <v xml:space="preserve">        0.0% </v>
      </c>
    </row>
    <row r="2672" spans="1:25" x14ac:dyDescent="0.25">
      <c r="A2672" t="s">
        <v>43</v>
      </c>
      <c r="B2672" t="s">
        <v>42</v>
      </c>
      <c r="C2672" t="s">
        <v>5090</v>
      </c>
      <c r="D2672" t="s">
        <v>5090</v>
      </c>
      <c r="E2672" t="s">
        <v>5090</v>
      </c>
      <c r="F2672" t="s">
        <v>4219</v>
      </c>
      <c r="G2672" t="s">
        <v>42</v>
      </c>
      <c r="H2672" t="s">
        <v>42</v>
      </c>
      <c r="I2672" t="s">
        <v>7645</v>
      </c>
      <c r="J2672" t="s">
        <v>7646</v>
      </c>
      <c r="K2672" t="s">
        <v>4273</v>
      </c>
      <c r="L2672" t="s">
        <v>3819</v>
      </c>
      <c r="M2672" t="s">
        <v>3819</v>
      </c>
      <c r="N2672" t="s">
        <v>3819</v>
      </c>
      <c r="O2672" t="s">
        <v>48</v>
      </c>
      <c r="P2672" t="s">
        <v>39</v>
      </c>
      <c r="Q2672" t="s">
        <v>44</v>
      </c>
      <c r="R2672" t="s">
        <v>3832</v>
      </c>
      <c r="S2672" t="s">
        <v>3832</v>
      </c>
      <c r="T2672" t="s">
        <v>39</v>
      </c>
      <c r="U2672" t="s">
        <v>45</v>
      </c>
      <c r="V2672" t="str" cm="1">
        <f t="array" aca="1" ref="V2672" ca="1">IFERROR(_xlfn.IFS(A2670="  ..............",OFFSET(A2670,2,0),A2669=" X-------------X",OFFSET(A2669,3,0),MATCH("  ..............",A2672:A2698,0)&gt;2,V2671),"-")</f>
        <v>-</v>
      </c>
      <c r="W2672" t="str">
        <f t="shared" ca="1" si="123"/>
        <v>-</v>
      </c>
      <c r="X2672" t="str">
        <f t="shared" ca="1" si="124"/>
        <v>-</v>
      </c>
      <c r="Y2672" s="1" t="str">
        <f t="shared" ca="1" si="125"/>
        <v>.............</v>
      </c>
    </row>
    <row r="2673" spans="1:25" x14ac:dyDescent="0.25">
      <c r="A2673" t="s">
        <v>29</v>
      </c>
      <c r="B2673" t="s">
        <v>31</v>
      </c>
      <c r="C2673" t="s">
        <v>31</v>
      </c>
      <c r="D2673" t="s">
        <v>31</v>
      </c>
      <c r="E2673" t="s">
        <v>31</v>
      </c>
      <c r="F2673" t="s">
        <v>32</v>
      </c>
      <c r="G2673" t="s">
        <v>31</v>
      </c>
      <c r="H2673" t="s">
        <v>31</v>
      </c>
      <c r="I2673" t="s">
        <v>33</v>
      </c>
      <c r="J2673" t="s">
        <v>30</v>
      </c>
      <c r="K2673" t="s">
        <v>34</v>
      </c>
      <c r="L2673" t="s">
        <v>31</v>
      </c>
      <c r="M2673" t="s">
        <v>31</v>
      </c>
      <c r="N2673" t="s">
        <v>31</v>
      </c>
      <c r="O2673" t="s">
        <v>35</v>
      </c>
      <c r="P2673" t="s">
        <v>33</v>
      </c>
      <c r="Q2673" t="s">
        <v>36</v>
      </c>
      <c r="R2673" t="s">
        <v>37</v>
      </c>
      <c r="S2673" t="s">
        <v>37</v>
      </c>
      <c r="T2673" t="s">
        <v>33</v>
      </c>
      <c r="U2673" t="s">
        <v>33</v>
      </c>
      <c r="V2673" t="str" cm="1">
        <f t="array" aca="1" ref="V2673" ca="1">IFERROR(_xlfn.IFS(A2671="  ..............",OFFSET(A2671,2,0),A2670=" X-------------X",OFFSET(A2670,3,0),MATCH("  ..............",A2673:A2699,0)&gt;2,V2672),"-")</f>
        <v>-</v>
      </c>
      <c r="W2673" t="str">
        <f t="shared" ca="1" si="123"/>
        <v>-</v>
      </c>
      <c r="X2673" t="str">
        <f t="shared" ca="1" si="124"/>
        <v/>
      </c>
      <c r="Y2673" s="1" t="str">
        <f t="shared" ca="1" si="125"/>
        <v xml:space="preserve">         0.0 </v>
      </c>
    </row>
    <row r="2674" spans="1:25" x14ac:dyDescent="0.25">
      <c r="A2674" t="s">
        <v>8850</v>
      </c>
      <c r="B2674" t="s">
        <v>5974</v>
      </c>
      <c r="C2674" t="s">
        <v>3819</v>
      </c>
      <c r="D2674" t="s">
        <v>3819</v>
      </c>
      <c r="E2674" t="s">
        <v>3819</v>
      </c>
      <c r="F2674" t="s">
        <v>3820</v>
      </c>
      <c r="G2674" t="s">
        <v>3819</v>
      </c>
      <c r="H2674" t="s">
        <v>3821</v>
      </c>
      <c r="I2674" t="s">
        <v>38</v>
      </c>
      <c r="J2674" t="s">
        <v>38</v>
      </c>
      <c r="K2674" t="s">
        <v>38</v>
      </c>
      <c r="L2674" t="s">
        <v>38</v>
      </c>
      <c r="M2674" t="s">
        <v>38</v>
      </c>
      <c r="N2674" t="s">
        <v>38</v>
      </c>
      <c r="O2674" t="s">
        <v>38</v>
      </c>
      <c r="P2674" t="s">
        <v>38</v>
      </c>
      <c r="Q2674" t="s">
        <v>38</v>
      </c>
      <c r="R2674" t="s">
        <v>38</v>
      </c>
      <c r="S2674" t="s">
        <v>38</v>
      </c>
      <c r="T2674" t="s">
        <v>38</v>
      </c>
      <c r="U2674" t="s">
        <v>38</v>
      </c>
      <c r="V2674" t="str" cm="1">
        <f t="array" aca="1" ref="V2674" ca="1">IFERROR(_xlfn.IFS(A2672="  ..............",OFFSET(A2672,2,0),A2671=" X-------------X",OFFSET(A2671,3,0),MATCH("  ..............",A2674:A2700,0)&gt;2,V2673),"-")</f>
        <v>-</v>
      </c>
      <c r="W2674" t="str">
        <f t="shared" ca="1" si="123"/>
        <v>-</v>
      </c>
      <c r="X2674" t="str">
        <f t="shared" ca="1" si="124"/>
        <v xml:space="preserve">              </v>
      </c>
      <c r="Y2674" s="1" t="str">
        <f t="shared" ca="1" si="125"/>
        <v xml:space="preserve">         0.0 </v>
      </c>
    </row>
    <row r="2675" spans="1:25" x14ac:dyDescent="0.25">
      <c r="A2675" t="s">
        <v>8851</v>
      </c>
      <c r="B2675" t="s">
        <v>5418</v>
      </c>
      <c r="C2675" t="s">
        <v>3819</v>
      </c>
      <c r="D2675" t="s">
        <v>3819</v>
      </c>
      <c r="E2675" t="s">
        <v>3819</v>
      </c>
      <c r="F2675" t="s">
        <v>3820</v>
      </c>
      <c r="G2675" t="s">
        <v>3819</v>
      </c>
      <c r="H2675" t="s">
        <v>3819</v>
      </c>
      <c r="I2675" t="s">
        <v>39</v>
      </c>
      <c r="J2675" t="s">
        <v>40</v>
      </c>
      <c r="K2675" t="s">
        <v>41</v>
      </c>
      <c r="L2675" t="s">
        <v>42</v>
      </c>
      <c r="M2675" t="s">
        <v>42</v>
      </c>
      <c r="N2675" t="s">
        <v>41</v>
      </c>
      <c r="O2675" t="s">
        <v>38</v>
      </c>
      <c r="P2675" t="s">
        <v>38</v>
      </c>
      <c r="Q2675" t="s">
        <v>38</v>
      </c>
      <c r="R2675" t="s">
        <v>38</v>
      </c>
      <c r="S2675" t="s">
        <v>38</v>
      </c>
      <c r="T2675" t="s">
        <v>38</v>
      </c>
      <c r="U2675" t="s">
        <v>38</v>
      </c>
      <c r="V2675" t="str" cm="1">
        <f t="array" aca="1" ref="V2675" ca="1">IFERROR(_xlfn.IFS(A2673="  ..............",OFFSET(A2673,2,0),A2672=" X-------------X",OFFSET(A2672,3,0),MATCH("  ..............",A2675:A2701,0)&gt;2,V2674),"-")</f>
        <v xml:space="preserve">  M.MO13-MG000  </v>
      </c>
      <c r="W2675" t="str">
        <f t="shared" ca="1" si="123"/>
        <v xml:space="preserve">   1.015 </v>
      </c>
      <c r="X2675" t="str">
        <f t="shared" ca="1" si="124"/>
        <v xml:space="preserve"> M.MORA-MG345 </v>
      </c>
      <c r="Y2675" s="1" t="str">
        <f t="shared" ca="1" si="125"/>
        <v xml:space="preserve">        5.3% </v>
      </c>
    </row>
    <row r="2676" spans="1:25" x14ac:dyDescent="0.25">
      <c r="A2676" t="s">
        <v>43</v>
      </c>
      <c r="B2676" t="s">
        <v>42</v>
      </c>
      <c r="C2676" t="s">
        <v>4268</v>
      </c>
      <c r="D2676" t="s">
        <v>4319</v>
      </c>
      <c r="E2676" t="s">
        <v>4268</v>
      </c>
      <c r="F2676" t="s">
        <v>5689</v>
      </c>
      <c r="G2676" t="s">
        <v>42</v>
      </c>
      <c r="H2676" t="s">
        <v>42</v>
      </c>
      <c r="I2676" t="s">
        <v>7548</v>
      </c>
      <c r="J2676" t="s">
        <v>7549</v>
      </c>
      <c r="K2676" t="s">
        <v>4289</v>
      </c>
      <c r="L2676" t="s">
        <v>5783</v>
      </c>
      <c r="M2676" t="s">
        <v>8852</v>
      </c>
      <c r="N2676" t="s">
        <v>7650</v>
      </c>
      <c r="O2676" t="s">
        <v>46</v>
      </c>
      <c r="P2676" t="s">
        <v>39</v>
      </c>
      <c r="Q2676" t="s">
        <v>44</v>
      </c>
      <c r="R2676" t="s">
        <v>3832</v>
      </c>
      <c r="S2676" t="s">
        <v>4015</v>
      </c>
      <c r="T2676" t="s">
        <v>39</v>
      </c>
      <c r="U2676" t="s">
        <v>45</v>
      </c>
      <c r="V2676" t="str" cm="1">
        <f t="array" aca="1" ref="V2676" ca="1">IFERROR(_xlfn.IFS(A2674="  ..............",OFFSET(A2674,2,0),A2673=" X-------------X",OFFSET(A2673,3,0),MATCH("  ..............",A2676:A2702,0)&gt;2,V2675),"-")</f>
        <v xml:space="preserve">  M.MO13-MG000  </v>
      </c>
      <c r="W2676" t="str">
        <f t="shared" ca="1" si="123"/>
        <v xml:space="preserve">   1.015 </v>
      </c>
      <c r="X2676" t="str">
        <f t="shared" ca="1" si="124"/>
        <v xml:space="preserve"> M.MORA-MG138 </v>
      </c>
      <c r="Y2676" s="1" t="str">
        <f t="shared" ca="1" si="125"/>
        <v xml:space="preserve">        5.3% </v>
      </c>
    </row>
    <row r="2677" spans="1:25" x14ac:dyDescent="0.25">
      <c r="A2677" t="s">
        <v>43</v>
      </c>
      <c r="B2677" t="s">
        <v>42</v>
      </c>
      <c r="C2677" t="s">
        <v>4268</v>
      </c>
      <c r="D2677" t="s">
        <v>4319</v>
      </c>
      <c r="E2677" t="s">
        <v>3874</v>
      </c>
      <c r="F2677" t="s">
        <v>5689</v>
      </c>
      <c r="G2677" t="s">
        <v>42</v>
      </c>
      <c r="H2677" t="s">
        <v>42</v>
      </c>
      <c r="I2677" t="s">
        <v>8844</v>
      </c>
      <c r="J2677" t="s">
        <v>8845</v>
      </c>
      <c r="K2677" t="s">
        <v>4289</v>
      </c>
      <c r="L2677" t="s">
        <v>7649</v>
      </c>
      <c r="M2677" t="s">
        <v>8352</v>
      </c>
      <c r="N2677" t="s">
        <v>7650</v>
      </c>
      <c r="O2677" t="s">
        <v>46</v>
      </c>
      <c r="P2677" t="s">
        <v>39</v>
      </c>
      <c r="Q2677" t="s">
        <v>6600</v>
      </c>
      <c r="R2677" t="s">
        <v>3832</v>
      </c>
      <c r="S2677" t="s">
        <v>3832</v>
      </c>
      <c r="T2677" t="s">
        <v>39</v>
      </c>
      <c r="U2677" t="s">
        <v>45</v>
      </c>
      <c r="V2677" t="str" cm="1">
        <f t="array" aca="1" ref="V2677" ca="1">IFERROR(_xlfn.IFS(A2675="  ..............",OFFSET(A2675,2,0),A2674=" X-------------X",OFFSET(A2674,3,0),MATCH("  ..............",A2677:A2703,0)&gt;2,V2676),"-")</f>
        <v xml:space="preserve">  M.MO13-MG000  </v>
      </c>
      <c r="W2677" t="str">
        <f t="shared" ca="1" si="123"/>
        <v xml:space="preserve">   1.015 </v>
      </c>
      <c r="X2677" t="str">
        <f t="shared" ca="1" si="124"/>
        <v xml:space="preserve"> M.MO13-MG013 </v>
      </c>
      <c r="Y2677" s="1" t="str">
        <f t="shared" ca="1" si="125"/>
        <v xml:space="preserve">        0.0% </v>
      </c>
    </row>
    <row r="2678" spans="1:25" x14ac:dyDescent="0.25">
      <c r="A2678" t="s">
        <v>43</v>
      </c>
      <c r="B2678" t="s">
        <v>42</v>
      </c>
      <c r="C2678" t="s">
        <v>5090</v>
      </c>
      <c r="D2678" t="s">
        <v>5090</v>
      </c>
      <c r="E2678" t="s">
        <v>5090</v>
      </c>
      <c r="F2678" t="s">
        <v>4219</v>
      </c>
      <c r="G2678" t="s">
        <v>42</v>
      </c>
      <c r="H2678" t="s">
        <v>42</v>
      </c>
      <c r="I2678" t="s">
        <v>8853</v>
      </c>
      <c r="J2678" t="s">
        <v>8854</v>
      </c>
      <c r="K2678" t="s">
        <v>4289</v>
      </c>
      <c r="L2678" t="s">
        <v>3819</v>
      </c>
      <c r="M2678" t="s">
        <v>3819</v>
      </c>
      <c r="N2678" t="s">
        <v>3819</v>
      </c>
      <c r="O2678" t="s">
        <v>46</v>
      </c>
      <c r="P2678" t="s">
        <v>39</v>
      </c>
      <c r="Q2678" t="s">
        <v>44</v>
      </c>
      <c r="R2678" t="s">
        <v>3832</v>
      </c>
      <c r="S2678" t="s">
        <v>3832</v>
      </c>
      <c r="T2678" t="s">
        <v>39</v>
      </c>
      <c r="U2678" t="s">
        <v>45</v>
      </c>
      <c r="V2678" t="str" cm="1">
        <f t="array" aca="1" ref="V2678" ca="1">IFERROR(_xlfn.IFS(A2676="  ..............",OFFSET(A2676,2,0),A2675=" X-------------X",OFFSET(A2675,3,0),MATCH("  ..............",A2678:A2704,0)&gt;2,V2677),"-")</f>
        <v>-</v>
      </c>
      <c r="W2678" t="str">
        <f t="shared" ca="1" si="123"/>
        <v>-</v>
      </c>
      <c r="X2678" t="str">
        <f t="shared" ca="1" si="124"/>
        <v>-</v>
      </c>
      <c r="Y2678" s="1" t="str">
        <f t="shared" ca="1" si="125"/>
        <v>.............</v>
      </c>
    </row>
    <row r="2679" spans="1:25" x14ac:dyDescent="0.25">
      <c r="A2679" t="s">
        <v>29</v>
      </c>
      <c r="B2679" t="s">
        <v>31</v>
      </c>
      <c r="C2679" t="s">
        <v>31</v>
      </c>
      <c r="D2679" t="s">
        <v>31</v>
      </c>
      <c r="E2679" t="s">
        <v>31</v>
      </c>
      <c r="F2679" t="s">
        <v>32</v>
      </c>
      <c r="G2679" t="s">
        <v>31</v>
      </c>
      <c r="H2679" t="s">
        <v>31</v>
      </c>
      <c r="I2679" t="s">
        <v>33</v>
      </c>
      <c r="J2679" t="s">
        <v>30</v>
      </c>
      <c r="K2679" t="s">
        <v>34</v>
      </c>
      <c r="L2679" t="s">
        <v>31</v>
      </c>
      <c r="M2679" t="s">
        <v>31</v>
      </c>
      <c r="N2679" t="s">
        <v>31</v>
      </c>
      <c r="O2679" t="s">
        <v>35</v>
      </c>
      <c r="P2679" t="s">
        <v>33</v>
      </c>
      <c r="Q2679" t="s">
        <v>36</v>
      </c>
      <c r="R2679" t="s">
        <v>37</v>
      </c>
      <c r="S2679" t="s">
        <v>37</v>
      </c>
      <c r="T2679" t="s">
        <v>33</v>
      </c>
      <c r="U2679" t="s">
        <v>33</v>
      </c>
      <c r="V2679" t="str" cm="1">
        <f t="array" aca="1" ref="V2679" ca="1">IFERROR(_xlfn.IFS(A2677="  ..............",OFFSET(A2677,2,0),A2676=" X-------------X",OFFSET(A2676,3,0),MATCH("  ..............",A2679:A2705,0)&gt;2,V2678),"-")</f>
        <v>-</v>
      </c>
      <c r="W2679" t="str">
        <f t="shared" ca="1" si="123"/>
        <v>-</v>
      </c>
      <c r="X2679" t="str">
        <f t="shared" ca="1" si="124"/>
        <v/>
      </c>
      <c r="Y2679" s="1" t="str">
        <f t="shared" ca="1" si="125"/>
        <v xml:space="preserve">         0.0 </v>
      </c>
    </row>
    <row r="2680" spans="1:25" x14ac:dyDescent="0.25">
      <c r="A2680" t="s">
        <v>8855</v>
      </c>
      <c r="B2680" t="s">
        <v>5974</v>
      </c>
      <c r="C2680" t="s">
        <v>3819</v>
      </c>
      <c r="D2680" t="s">
        <v>3819</v>
      </c>
      <c r="E2680" t="s">
        <v>3819</v>
      </c>
      <c r="F2680" t="s">
        <v>3820</v>
      </c>
      <c r="G2680" t="s">
        <v>3819</v>
      </c>
      <c r="H2680" t="s">
        <v>3821</v>
      </c>
      <c r="I2680" t="s">
        <v>38</v>
      </c>
      <c r="J2680" t="s">
        <v>38</v>
      </c>
      <c r="K2680" t="s">
        <v>38</v>
      </c>
      <c r="L2680" t="s">
        <v>38</v>
      </c>
      <c r="M2680" t="s">
        <v>38</v>
      </c>
      <c r="N2680" t="s">
        <v>38</v>
      </c>
      <c r="O2680" t="s">
        <v>38</v>
      </c>
      <c r="P2680" t="s">
        <v>38</v>
      </c>
      <c r="Q2680" t="s">
        <v>38</v>
      </c>
      <c r="R2680" t="s">
        <v>38</v>
      </c>
      <c r="S2680" t="s">
        <v>38</v>
      </c>
      <c r="T2680" t="s">
        <v>38</v>
      </c>
      <c r="U2680" t="s">
        <v>38</v>
      </c>
      <c r="V2680" t="str" cm="1">
        <f t="array" aca="1" ref="V2680" ca="1">IFERROR(_xlfn.IFS(A2678="  ..............",OFFSET(A2678,2,0),A2677=" X-------------X",OFFSET(A2677,3,0),MATCH("  ..............",A2680:A2706,0)&gt;2,V2679),"-")</f>
        <v>-</v>
      </c>
      <c r="W2680" t="str">
        <f t="shared" ca="1" si="123"/>
        <v>-</v>
      </c>
      <c r="X2680" t="str">
        <f t="shared" ca="1" si="124"/>
        <v xml:space="preserve">              </v>
      </c>
      <c r="Y2680" s="1" t="str">
        <f t="shared" ca="1" si="125"/>
        <v xml:space="preserve">         0.0 </v>
      </c>
    </row>
    <row r="2681" spans="1:25" x14ac:dyDescent="0.25">
      <c r="A2681" t="s">
        <v>8856</v>
      </c>
      <c r="B2681" t="s">
        <v>5418</v>
      </c>
      <c r="C2681" t="s">
        <v>3819</v>
      </c>
      <c r="D2681" t="s">
        <v>3819</v>
      </c>
      <c r="E2681" t="s">
        <v>3819</v>
      </c>
      <c r="F2681" t="s">
        <v>3820</v>
      </c>
      <c r="G2681" t="s">
        <v>3819</v>
      </c>
      <c r="H2681" t="s">
        <v>3819</v>
      </c>
      <c r="I2681" t="s">
        <v>39</v>
      </c>
      <c r="J2681" t="s">
        <v>40</v>
      </c>
      <c r="K2681" t="s">
        <v>41</v>
      </c>
      <c r="L2681" t="s">
        <v>42</v>
      </c>
      <c r="M2681" t="s">
        <v>42</v>
      </c>
      <c r="N2681" t="s">
        <v>41</v>
      </c>
      <c r="O2681" t="s">
        <v>38</v>
      </c>
      <c r="P2681" t="s">
        <v>38</v>
      </c>
      <c r="Q2681" t="s">
        <v>38</v>
      </c>
      <c r="R2681" t="s">
        <v>38</v>
      </c>
      <c r="S2681" t="s">
        <v>38</v>
      </c>
      <c r="T2681" t="s">
        <v>38</v>
      </c>
      <c r="U2681" t="s">
        <v>38</v>
      </c>
      <c r="V2681" t="str" cm="1">
        <f t="array" aca="1" ref="V2681" ca="1">IFERROR(_xlfn.IFS(A2679="  ..............",OFFSET(A2679,2,0),A2678=" X-------------X",OFFSET(A2678,3,0),MATCH("  ..............",A2681:A2707,0)&gt;2,V2680),"-")</f>
        <v xml:space="preserve">  M.MO13-MG013  </v>
      </c>
      <c r="W2681" t="str">
        <f t="shared" ca="1" si="123"/>
        <v xml:space="preserve">   1.015 </v>
      </c>
      <c r="X2681" t="str">
        <f t="shared" ca="1" si="124"/>
        <v xml:space="preserve"> M.MO13-MG000 </v>
      </c>
      <c r="Y2681" s="1" t="str">
        <f t="shared" ca="1" si="125"/>
        <v xml:space="preserve">        0.0% </v>
      </c>
    </row>
    <row r="2682" spans="1:25" x14ac:dyDescent="0.25">
      <c r="A2682" t="s">
        <v>43</v>
      </c>
      <c r="B2682" t="s">
        <v>42</v>
      </c>
      <c r="C2682" t="s">
        <v>5090</v>
      </c>
      <c r="D2682" t="s">
        <v>5090</v>
      </c>
      <c r="E2682" t="s">
        <v>5090</v>
      </c>
      <c r="F2682" t="s">
        <v>4219</v>
      </c>
      <c r="G2682" t="s">
        <v>42</v>
      </c>
      <c r="H2682" t="s">
        <v>42</v>
      </c>
      <c r="I2682" t="s">
        <v>7647</v>
      </c>
      <c r="J2682" t="s">
        <v>7648</v>
      </c>
      <c r="K2682" t="s">
        <v>4289</v>
      </c>
      <c r="L2682" t="s">
        <v>3819</v>
      </c>
      <c r="M2682" t="s">
        <v>3819</v>
      </c>
      <c r="N2682" t="s">
        <v>3819</v>
      </c>
      <c r="O2682" t="s">
        <v>48</v>
      </c>
      <c r="P2682" t="s">
        <v>39</v>
      </c>
      <c r="Q2682" t="s">
        <v>44</v>
      </c>
      <c r="R2682" t="s">
        <v>3832</v>
      </c>
      <c r="S2682" t="s">
        <v>3832</v>
      </c>
      <c r="T2682" t="s">
        <v>39</v>
      </c>
      <c r="U2682" t="s">
        <v>45</v>
      </c>
      <c r="V2682" t="str" cm="1">
        <f t="array" aca="1" ref="V2682" ca="1">IFERROR(_xlfn.IFS(A2680="  ..............",OFFSET(A2680,2,0),A2679=" X-------------X",OFFSET(A2679,3,0),MATCH("  ..............",A2682:A2708,0)&gt;2,V2681),"-")</f>
        <v>-</v>
      </c>
      <c r="W2682" t="str">
        <f t="shared" ca="1" si="123"/>
        <v>-</v>
      </c>
      <c r="X2682" t="str">
        <f t="shared" ca="1" si="124"/>
        <v>-</v>
      </c>
      <c r="Y2682" s="1" t="str">
        <f t="shared" ca="1" si="125"/>
        <v>.............</v>
      </c>
    </row>
    <row r="2683" spans="1:25" x14ac:dyDescent="0.25">
      <c r="A2683" t="s">
        <v>29</v>
      </c>
      <c r="B2683" t="s">
        <v>31</v>
      </c>
      <c r="C2683" t="s">
        <v>31</v>
      </c>
      <c r="D2683" t="s">
        <v>31</v>
      </c>
      <c r="E2683" t="s">
        <v>31</v>
      </c>
      <c r="F2683" t="s">
        <v>32</v>
      </c>
      <c r="G2683" t="s">
        <v>31</v>
      </c>
      <c r="H2683" t="s">
        <v>31</v>
      </c>
      <c r="I2683" t="s">
        <v>33</v>
      </c>
      <c r="J2683" t="s">
        <v>30</v>
      </c>
      <c r="K2683" t="s">
        <v>34</v>
      </c>
      <c r="L2683" t="s">
        <v>31</v>
      </c>
      <c r="M2683" t="s">
        <v>31</v>
      </c>
      <c r="N2683" t="s">
        <v>31</v>
      </c>
      <c r="O2683" t="s">
        <v>35</v>
      </c>
      <c r="P2683" t="s">
        <v>33</v>
      </c>
      <c r="Q2683" t="s">
        <v>36</v>
      </c>
      <c r="R2683" t="s">
        <v>37</v>
      </c>
      <c r="S2683" t="s">
        <v>37</v>
      </c>
      <c r="T2683" t="s">
        <v>33</v>
      </c>
      <c r="U2683" t="s">
        <v>33</v>
      </c>
      <c r="V2683" t="str" cm="1">
        <f t="array" aca="1" ref="V2683" ca="1">IFERROR(_xlfn.IFS(A2681="  ..............",OFFSET(A2681,2,0),A2680=" X-------------X",OFFSET(A2680,3,0),MATCH("  ..............",A2683:A2709,0)&gt;2,V2682),"-")</f>
        <v>-</v>
      </c>
      <c r="W2683" t="str">
        <f t="shared" ca="1" si="123"/>
        <v>-</v>
      </c>
      <c r="X2683" t="str">
        <f t="shared" ca="1" si="124"/>
        <v/>
      </c>
      <c r="Y2683" s="1" t="str">
        <f t="shared" ca="1" si="125"/>
        <v xml:space="preserve">         0.0 </v>
      </c>
    </row>
    <row r="2684" spans="1:25" x14ac:dyDescent="0.25">
      <c r="A2684" t="s">
        <v>8857</v>
      </c>
      <c r="B2684" t="s">
        <v>5308</v>
      </c>
      <c r="C2684" t="s">
        <v>3819</v>
      </c>
      <c r="D2684" t="s">
        <v>3819</v>
      </c>
      <c r="E2684" t="s">
        <v>3819</v>
      </c>
      <c r="F2684" t="s">
        <v>3820</v>
      </c>
      <c r="G2684" t="s">
        <v>3819</v>
      </c>
      <c r="H2684" t="s">
        <v>3821</v>
      </c>
      <c r="I2684" t="s">
        <v>38</v>
      </c>
      <c r="J2684" t="s">
        <v>38</v>
      </c>
      <c r="K2684" t="s">
        <v>38</v>
      </c>
      <c r="L2684" t="s">
        <v>38</v>
      </c>
      <c r="M2684" t="s">
        <v>38</v>
      </c>
      <c r="N2684" t="s">
        <v>38</v>
      </c>
      <c r="O2684" t="s">
        <v>38</v>
      </c>
      <c r="P2684" t="s">
        <v>38</v>
      </c>
      <c r="Q2684" t="s">
        <v>38</v>
      </c>
      <c r="R2684" t="s">
        <v>38</v>
      </c>
      <c r="S2684" t="s">
        <v>38</v>
      </c>
      <c r="T2684" t="s">
        <v>38</v>
      </c>
      <c r="U2684" t="s">
        <v>38</v>
      </c>
      <c r="V2684" t="str" cm="1">
        <f t="array" aca="1" ref="V2684" ca="1">IFERROR(_xlfn.IFS(A2682="  ..............",OFFSET(A2682,2,0),A2681=" X-------------X",OFFSET(A2681,3,0),MATCH("  ..............",A2684:A2710,0)&gt;2,V2683),"-")</f>
        <v>-</v>
      </c>
      <c r="W2684" t="str">
        <f t="shared" ca="1" si="123"/>
        <v>-</v>
      </c>
      <c r="X2684" t="str">
        <f t="shared" ca="1" si="124"/>
        <v xml:space="preserve">              </v>
      </c>
      <c r="Y2684" s="1" t="str">
        <f t="shared" ca="1" si="125"/>
        <v xml:space="preserve">         0.0 </v>
      </c>
    </row>
    <row r="2685" spans="1:25" x14ac:dyDescent="0.25">
      <c r="A2685" t="s">
        <v>8858</v>
      </c>
      <c r="B2685" t="s">
        <v>8859</v>
      </c>
      <c r="C2685" t="s">
        <v>3819</v>
      </c>
      <c r="D2685" t="s">
        <v>3819</v>
      </c>
      <c r="E2685" t="s">
        <v>3819</v>
      </c>
      <c r="F2685" t="s">
        <v>3820</v>
      </c>
      <c r="G2685" t="s">
        <v>3819</v>
      </c>
      <c r="H2685" t="s">
        <v>3819</v>
      </c>
      <c r="I2685" t="s">
        <v>39</v>
      </c>
      <c r="J2685" t="s">
        <v>40</v>
      </c>
      <c r="K2685" t="s">
        <v>41</v>
      </c>
      <c r="L2685" t="s">
        <v>42</v>
      </c>
      <c r="M2685" t="s">
        <v>42</v>
      </c>
      <c r="N2685" t="s">
        <v>41</v>
      </c>
      <c r="O2685" t="s">
        <v>38</v>
      </c>
      <c r="P2685" t="s">
        <v>38</v>
      </c>
      <c r="Q2685" t="s">
        <v>38</v>
      </c>
      <c r="R2685" t="s">
        <v>38</v>
      </c>
      <c r="S2685" t="s">
        <v>38</v>
      </c>
      <c r="T2685" t="s">
        <v>38</v>
      </c>
      <c r="U2685" t="s">
        <v>38</v>
      </c>
      <c r="V2685" t="str" cm="1">
        <f t="array" aca="1" ref="V2685" ca="1">IFERROR(_xlfn.IFS(A2683="  ..............",OFFSET(A2683,2,0),A2682=" X-------------X",OFFSET(A2682,3,0),MATCH("  ..............",A2685:A2711,0)&gt;2,V2684),"-")</f>
        <v xml:space="preserve">  BAR2T1-MG000  </v>
      </c>
      <c r="W2685" t="str">
        <f t="shared" ca="1" si="123"/>
        <v xml:space="preserve">   1.021 </v>
      </c>
      <c r="X2685" t="str">
        <f t="shared" ca="1" si="124"/>
        <v xml:space="preserve"> BARBAC-MG345 </v>
      </c>
      <c r="Y2685" s="1" t="str">
        <f t="shared" ca="1" si="125"/>
        <v xml:space="preserve">       43.0% </v>
      </c>
    </row>
    <row r="2686" spans="1:25" x14ac:dyDescent="0.25">
      <c r="A2686" t="s">
        <v>43</v>
      </c>
      <c r="B2686" t="s">
        <v>42</v>
      </c>
      <c r="C2686" t="s">
        <v>4188</v>
      </c>
      <c r="D2686" t="s">
        <v>4206</v>
      </c>
      <c r="E2686" t="s">
        <v>4188</v>
      </c>
      <c r="F2686" t="s">
        <v>8860</v>
      </c>
      <c r="G2686" t="s">
        <v>42</v>
      </c>
      <c r="H2686" t="s">
        <v>42</v>
      </c>
      <c r="I2686" t="s">
        <v>7959</v>
      </c>
      <c r="J2686" t="s">
        <v>7960</v>
      </c>
      <c r="K2686" t="s">
        <v>3830</v>
      </c>
      <c r="L2686" t="s">
        <v>7841</v>
      </c>
      <c r="M2686" t="s">
        <v>8133</v>
      </c>
      <c r="N2686" t="s">
        <v>8861</v>
      </c>
      <c r="O2686" t="s">
        <v>46</v>
      </c>
      <c r="P2686" t="s">
        <v>39</v>
      </c>
      <c r="Q2686" t="s">
        <v>44</v>
      </c>
      <c r="R2686" t="s">
        <v>3832</v>
      </c>
      <c r="S2686" t="s">
        <v>7856</v>
      </c>
      <c r="T2686" t="s">
        <v>39</v>
      </c>
      <c r="U2686" t="s">
        <v>45</v>
      </c>
      <c r="V2686" t="str" cm="1">
        <f t="array" aca="1" ref="V2686" ca="1">IFERROR(_xlfn.IFS(A2684="  ..............",OFFSET(A2684,2,0),A2683=" X-------------X",OFFSET(A2683,3,0),MATCH("  ..............",A2686:A2712,0)&gt;2,V2685),"-")</f>
        <v xml:space="preserve">  BAR2T1-MG000  </v>
      </c>
      <c r="W2686" t="str">
        <f t="shared" ca="1" si="123"/>
        <v xml:space="preserve">   1.021 </v>
      </c>
      <c r="X2686" t="str">
        <f t="shared" ca="1" si="124"/>
        <v xml:space="preserve"> BARBA-PCH138 </v>
      </c>
      <c r="Y2686" s="1" t="str">
        <f t="shared" ca="1" si="125"/>
        <v xml:space="preserve">       43.0% </v>
      </c>
    </row>
    <row r="2687" spans="1:25" x14ac:dyDescent="0.25">
      <c r="A2687" t="s">
        <v>43</v>
      </c>
      <c r="B2687" t="s">
        <v>42</v>
      </c>
      <c r="C2687" t="s">
        <v>4188</v>
      </c>
      <c r="D2687" t="s">
        <v>4206</v>
      </c>
      <c r="E2687" t="s">
        <v>4188</v>
      </c>
      <c r="F2687" t="s">
        <v>8860</v>
      </c>
      <c r="G2687" t="s">
        <v>42</v>
      </c>
      <c r="H2687" t="s">
        <v>42</v>
      </c>
      <c r="I2687" t="s">
        <v>8862</v>
      </c>
      <c r="J2687" t="s">
        <v>8863</v>
      </c>
      <c r="K2687" t="s">
        <v>3830</v>
      </c>
      <c r="L2687" t="s">
        <v>7852</v>
      </c>
      <c r="M2687" t="s">
        <v>7817</v>
      </c>
      <c r="N2687" t="s">
        <v>8861</v>
      </c>
      <c r="O2687" t="s">
        <v>48</v>
      </c>
      <c r="P2687" t="s">
        <v>39</v>
      </c>
      <c r="Q2687" t="s">
        <v>4737</v>
      </c>
      <c r="R2687" t="s">
        <v>3832</v>
      </c>
      <c r="S2687" t="s">
        <v>8864</v>
      </c>
      <c r="T2687" t="s">
        <v>39</v>
      </c>
      <c r="U2687" t="s">
        <v>45</v>
      </c>
      <c r="V2687" t="str" cm="1">
        <f t="array" aca="1" ref="V2687" ca="1">IFERROR(_xlfn.IFS(A2685="  ..............",OFFSET(A2685,2,0),A2684=" X-------------X",OFFSET(A2684,3,0),MATCH("  ..............",A2687:A2713,0)&gt;2,V2686),"-")</f>
        <v xml:space="preserve">  BAR2T1-MG000  </v>
      </c>
      <c r="W2687" t="str">
        <f t="shared" ca="1" si="123"/>
        <v xml:space="preserve">   1.021 </v>
      </c>
      <c r="X2687" t="str">
        <f t="shared" ca="1" si="124"/>
        <v xml:space="preserve"> BAR2T1-MG013 </v>
      </c>
      <c r="Y2687" s="1" t="str">
        <f t="shared" ca="1" si="125"/>
        <v xml:space="preserve">        0.0% </v>
      </c>
    </row>
    <row r="2688" spans="1:25" x14ac:dyDescent="0.25">
      <c r="A2688" t="s">
        <v>43</v>
      </c>
      <c r="B2688" t="s">
        <v>42</v>
      </c>
      <c r="C2688" t="s">
        <v>4188</v>
      </c>
      <c r="D2688" t="s">
        <v>4206</v>
      </c>
      <c r="E2688" t="s">
        <v>4188</v>
      </c>
      <c r="F2688" t="s">
        <v>4219</v>
      </c>
      <c r="G2688" t="s">
        <v>42</v>
      </c>
      <c r="H2688" t="s">
        <v>42</v>
      </c>
      <c r="I2688" t="s">
        <v>8865</v>
      </c>
      <c r="J2688" t="s">
        <v>8866</v>
      </c>
      <c r="K2688" t="s">
        <v>3830</v>
      </c>
      <c r="L2688" t="s">
        <v>3819</v>
      </c>
      <c r="M2688" t="s">
        <v>3819</v>
      </c>
      <c r="N2688" t="s">
        <v>3819</v>
      </c>
      <c r="O2688" t="s">
        <v>48</v>
      </c>
      <c r="P2688" t="s">
        <v>39</v>
      </c>
      <c r="Q2688" t="s">
        <v>44</v>
      </c>
      <c r="R2688" t="s">
        <v>3832</v>
      </c>
      <c r="S2688" t="s">
        <v>3832</v>
      </c>
      <c r="T2688" t="s">
        <v>39</v>
      </c>
      <c r="U2688" t="s">
        <v>45</v>
      </c>
      <c r="V2688" t="str" cm="1">
        <f t="array" aca="1" ref="V2688" ca="1">IFERROR(_xlfn.IFS(A2686="  ..............",OFFSET(A2686,2,0),A2685=" X-------------X",OFFSET(A2685,3,0),MATCH("  ..............",A2688:A2714,0)&gt;2,V2687),"-")</f>
        <v>-</v>
      </c>
      <c r="W2688" t="str">
        <f t="shared" ca="1" si="123"/>
        <v>-</v>
      </c>
      <c r="X2688" t="str">
        <f t="shared" ca="1" si="124"/>
        <v>-</v>
      </c>
      <c r="Y2688" s="1" t="str">
        <f t="shared" ca="1" si="125"/>
        <v>.............</v>
      </c>
    </row>
    <row r="2689" spans="1:25" x14ac:dyDescent="0.25">
      <c r="A2689" t="s">
        <v>29</v>
      </c>
      <c r="B2689" t="s">
        <v>31</v>
      </c>
      <c r="C2689" t="s">
        <v>31</v>
      </c>
      <c r="D2689" t="s">
        <v>31</v>
      </c>
      <c r="E2689" t="s">
        <v>31</v>
      </c>
      <c r="F2689" t="s">
        <v>32</v>
      </c>
      <c r="G2689" t="s">
        <v>31</v>
      </c>
      <c r="H2689" t="s">
        <v>31</v>
      </c>
      <c r="I2689" t="s">
        <v>33</v>
      </c>
      <c r="J2689" t="s">
        <v>30</v>
      </c>
      <c r="K2689" t="s">
        <v>34</v>
      </c>
      <c r="L2689" t="s">
        <v>31</v>
      </c>
      <c r="M2689" t="s">
        <v>31</v>
      </c>
      <c r="N2689" t="s">
        <v>31</v>
      </c>
      <c r="O2689" t="s">
        <v>35</v>
      </c>
      <c r="P2689" t="s">
        <v>33</v>
      </c>
      <c r="Q2689" t="s">
        <v>36</v>
      </c>
      <c r="R2689" t="s">
        <v>37</v>
      </c>
      <c r="S2689" t="s">
        <v>37</v>
      </c>
      <c r="T2689" t="s">
        <v>33</v>
      </c>
      <c r="U2689" t="s">
        <v>33</v>
      </c>
      <c r="V2689" t="str" cm="1">
        <f t="array" aca="1" ref="V2689" ca="1">IFERROR(_xlfn.IFS(A2687="  ..............",OFFSET(A2687,2,0),A2686=" X-------------X",OFFSET(A2686,3,0),MATCH("  ..............",A2689:A2715,0)&gt;2,V2688),"-")</f>
        <v>-</v>
      </c>
      <c r="W2689" t="str">
        <f t="shared" ca="1" si="123"/>
        <v>-</v>
      </c>
      <c r="X2689" t="str">
        <f t="shared" ca="1" si="124"/>
        <v/>
      </c>
      <c r="Y2689" s="1" t="str">
        <f t="shared" ca="1" si="125"/>
        <v xml:space="preserve">         0.0 </v>
      </c>
    </row>
    <row r="2690" spans="1:25" x14ac:dyDescent="0.25">
      <c r="A2690" t="s">
        <v>8867</v>
      </c>
      <c r="B2690" t="s">
        <v>5308</v>
      </c>
      <c r="C2690" t="s">
        <v>3819</v>
      </c>
      <c r="D2690" t="s">
        <v>3819</v>
      </c>
      <c r="E2690" t="s">
        <v>3819</v>
      </c>
      <c r="F2690" t="s">
        <v>3820</v>
      </c>
      <c r="G2690" t="s">
        <v>3819</v>
      </c>
      <c r="H2690" t="s">
        <v>3821</v>
      </c>
      <c r="I2690" t="s">
        <v>38</v>
      </c>
      <c r="J2690" t="s">
        <v>38</v>
      </c>
      <c r="K2690" t="s">
        <v>38</v>
      </c>
      <c r="L2690" t="s">
        <v>38</v>
      </c>
      <c r="M2690" t="s">
        <v>38</v>
      </c>
      <c r="N2690" t="s">
        <v>38</v>
      </c>
      <c r="O2690" t="s">
        <v>38</v>
      </c>
      <c r="P2690" t="s">
        <v>38</v>
      </c>
      <c r="Q2690" t="s">
        <v>38</v>
      </c>
      <c r="R2690" t="s">
        <v>38</v>
      </c>
      <c r="S2690" t="s">
        <v>38</v>
      </c>
      <c r="T2690" t="s">
        <v>38</v>
      </c>
      <c r="U2690" t="s">
        <v>38</v>
      </c>
      <c r="V2690" t="str" cm="1">
        <f t="array" aca="1" ref="V2690" ca="1">IFERROR(_xlfn.IFS(A2688="  ..............",OFFSET(A2688,2,0),A2687=" X-------------X",OFFSET(A2687,3,0),MATCH("  ..............",A2690:A2716,0)&gt;2,V2689),"-")</f>
        <v>-</v>
      </c>
      <c r="W2690" t="str">
        <f t="shared" ca="1" si="123"/>
        <v>-</v>
      </c>
      <c r="X2690" t="str">
        <f t="shared" ca="1" si="124"/>
        <v xml:space="preserve">              </v>
      </c>
      <c r="Y2690" s="1" t="str">
        <f t="shared" ca="1" si="125"/>
        <v xml:space="preserve">         0.0 </v>
      </c>
    </row>
    <row r="2691" spans="1:25" x14ac:dyDescent="0.25">
      <c r="A2691" t="s">
        <v>8868</v>
      </c>
      <c r="B2691" t="s">
        <v>8859</v>
      </c>
      <c r="C2691" t="s">
        <v>3819</v>
      </c>
      <c r="D2691" t="s">
        <v>3819</v>
      </c>
      <c r="E2691" t="s">
        <v>3819</v>
      </c>
      <c r="F2691" t="s">
        <v>3820</v>
      </c>
      <c r="G2691" t="s">
        <v>3819</v>
      </c>
      <c r="H2691" t="s">
        <v>3819</v>
      </c>
      <c r="I2691" t="s">
        <v>39</v>
      </c>
      <c r="J2691" t="s">
        <v>40</v>
      </c>
      <c r="K2691" t="s">
        <v>41</v>
      </c>
      <c r="L2691" t="s">
        <v>42</v>
      </c>
      <c r="M2691" t="s">
        <v>42</v>
      </c>
      <c r="N2691" t="s">
        <v>41</v>
      </c>
      <c r="O2691" t="s">
        <v>38</v>
      </c>
      <c r="P2691" t="s">
        <v>38</v>
      </c>
      <c r="Q2691" t="s">
        <v>38</v>
      </c>
      <c r="R2691" t="s">
        <v>38</v>
      </c>
      <c r="S2691" t="s">
        <v>38</v>
      </c>
      <c r="T2691" t="s">
        <v>38</v>
      </c>
      <c r="U2691" t="s">
        <v>38</v>
      </c>
      <c r="V2691" t="str" cm="1">
        <f t="array" aca="1" ref="V2691" ca="1">IFERROR(_xlfn.IFS(A2689="  ..............",OFFSET(A2689,2,0),A2688=" X-------------X",OFFSET(A2688,3,0),MATCH("  ..............",A2691:A2717,0)&gt;2,V2690),"-")</f>
        <v xml:space="preserve">  BAR2T1-MG013  </v>
      </c>
      <c r="W2691" t="str">
        <f t="shared" ca="1" si="123"/>
        <v xml:space="preserve">   1.021 </v>
      </c>
      <c r="X2691" t="str">
        <f t="shared" ca="1" si="124"/>
        <v xml:space="preserve"> BAR2T1-MG000 </v>
      </c>
      <c r="Y2691" s="1" t="str">
        <f t="shared" ca="1" si="125"/>
        <v xml:space="preserve">        0.0% </v>
      </c>
    </row>
    <row r="2692" spans="1:25" x14ac:dyDescent="0.25">
      <c r="A2692" t="s">
        <v>43</v>
      </c>
      <c r="B2692" t="s">
        <v>42</v>
      </c>
      <c r="C2692" t="s">
        <v>4188</v>
      </c>
      <c r="D2692" t="s">
        <v>4206</v>
      </c>
      <c r="E2692" t="s">
        <v>4188</v>
      </c>
      <c r="F2692" t="s">
        <v>4219</v>
      </c>
      <c r="G2692" t="s">
        <v>42</v>
      </c>
      <c r="H2692" t="s">
        <v>42</v>
      </c>
      <c r="I2692" t="s">
        <v>7850</v>
      </c>
      <c r="J2692" t="s">
        <v>7851</v>
      </c>
      <c r="K2692" t="s">
        <v>3830</v>
      </c>
      <c r="L2692" t="s">
        <v>3819</v>
      </c>
      <c r="M2692" t="s">
        <v>3819</v>
      </c>
      <c r="N2692" t="s">
        <v>3819</v>
      </c>
      <c r="O2692" t="s">
        <v>46</v>
      </c>
      <c r="P2692" t="s">
        <v>39</v>
      </c>
      <c r="Q2692" t="s">
        <v>44</v>
      </c>
      <c r="R2692" t="s">
        <v>3832</v>
      </c>
      <c r="S2692" t="s">
        <v>3832</v>
      </c>
      <c r="T2692" t="s">
        <v>39</v>
      </c>
      <c r="U2692" t="s">
        <v>45</v>
      </c>
      <c r="V2692" t="str" cm="1">
        <f t="array" aca="1" ref="V2692" ca="1">IFERROR(_xlfn.IFS(A2690="  ..............",OFFSET(A2690,2,0),A2689=" X-------------X",OFFSET(A2689,3,0),MATCH("  ..............",A2692:A2718,0)&gt;2,V2691),"-")</f>
        <v>-</v>
      </c>
      <c r="W2692" t="str">
        <f t="shared" ca="1" si="123"/>
        <v>-</v>
      </c>
      <c r="X2692" t="str">
        <f t="shared" ca="1" si="124"/>
        <v>-</v>
      </c>
      <c r="Y2692" s="1" t="str">
        <f t="shared" ca="1" si="125"/>
        <v>.............</v>
      </c>
    </row>
    <row r="2693" spans="1:25" x14ac:dyDescent="0.25">
      <c r="A2693" t="s">
        <v>29</v>
      </c>
      <c r="B2693" t="s">
        <v>31</v>
      </c>
      <c r="C2693" t="s">
        <v>31</v>
      </c>
      <c r="D2693" t="s">
        <v>31</v>
      </c>
      <c r="E2693" t="s">
        <v>31</v>
      </c>
      <c r="F2693" t="s">
        <v>32</v>
      </c>
      <c r="G2693" t="s">
        <v>31</v>
      </c>
      <c r="H2693" t="s">
        <v>31</v>
      </c>
      <c r="I2693" t="s">
        <v>33</v>
      </c>
      <c r="J2693" t="s">
        <v>30</v>
      </c>
      <c r="K2693" t="s">
        <v>34</v>
      </c>
      <c r="L2693" t="s">
        <v>31</v>
      </c>
      <c r="M2693" t="s">
        <v>31</v>
      </c>
      <c r="N2693" t="s">
        <v>31</v>
      </c>
      <c r="O2693" t="s">
        <v>35</v>
      </c>
      <c r="P2693" t="s">
        <v>33</v>
      </c>
      <c r="Q2693" t="s">
        <v>36</v>
      </c>
      <c r="R2693" t="s">
        <v>37</v>
      </c>
      <c r="S2693" t="s">
        <v>37</v>
      </c>
      <c r="T2693" t="s">
        <v>33</v>
      </c>
      <c r="U2693" t="s">
        <v>33</v>
      </c>
      <c r="V2693" t="str" cm="1">
        <f t="array" aca="1" ref="V2693" ca="1">IFERROR(_xlfn.IFS(A2691="  ..............",OFFSET(A2691,2,0),A2690=" X-------------X",OFFSET(A2690,3,0),MATCH("  ..............",A2693:A2719,0)&gt;2,V2692),"-")</f>
        <v>-</v>
      </c>
      <c r="W2693" t="str">
        <f t="shared" ref="W2693:W2756" ca="1" si="126">IFERROR(OFFSET($A$1,MATCH(V2693,A:A,0)-2,1),"-")</f>
        <v>-</v>
      </c>
      <c r="X2693" t="str">
        <f t="shared" ref="X2693:X2756" ca="1" si="127">IFERROR(IF(V2693=V2692,OFFSET($J$1,ROW(X2693),0),OFFSET($J$1,MATCH(V2693,A:A,0),0)),"-")</f>
        <v/>
      </c>
      <c r="Y2693" s="1" t="str">
        <f t="shared" ref="Y2693:Y2756" ca="1" si="128">IFERROR(OFFSET($F$1,ROW(F2693),0),"-")</f>
        <v xml:space="preserve">         0.0 </v>
      </c>
    </row>
    <row r="2694" spans="1:25" x14ac:dyDescent="0.25">
      <c r="A2694" t="s">
        <v>8869</v>
      </c>
      <c r="B2694" t="s">
        <v>6008</v>
      </c>
      <c r="C2694" t="s">
        <v>3819</v>
      </c>
      <c r="D2694" t="s">
        <v>3819</v>
      </c>
      <c r="E2694" t="s">
        <v>3819</v>
      </c>
      <c r="F2694" t="s">
        <v>3820</v>
      </c>
      <c r="G2694" t="s">
        <v>3819</v>
      </c>
      <c r="H2694" t="s">
        <v>3821</v>
      </c>
      <c r="I2694" t="s">
        <v>38</v>
      </c>
      <c r="J2694" t="s">
        <v>38</v>
      </c>
      <c r="K2694" t="s">
        <v>38</v>
      </c>
      <c r="L2694" t="s">
        <v>38</v>
      </c>
      <c r="M2694" t="s">
        <v>38</v>
      </c>
      <c r="N2694" t="s">
        <v>38</v>
      </c>
      <c r="O2694" t="s">
        <v>38</v>
      </c>
      <c r="P2694" t="s">
        <v>38</v>
      </c>
      <c r="Q2694" t="s">
        <v>38</v>
      </c>
      <c r="R2694" t="s">
        <v>38</v>
      </c>
      <c r="S2694" t="s">
        <v>38</v>
      </c>
      <c r="T2694" t="s">
        <v>38</v>
      </c>
      <c r="U2694" t="s">
        <v>38</v>
      </c>
      <c r="V2694" t="str" cm="1">
        <f t="array" aca="1" ref="V2694" ca="1">IFERROR(_xlfn.IFS(A2692="  ..............",OFFSET(A2692,2,0),A2691=" X-------------X",OFFSET(A2691,3,0),MATCH("  ..............",A2694:A2720,0)&gt;2,V2693),"-")</f>
        <v>-</v>
      </c>
      <c r="W2694" t="str">
        <f t="shared" ca="1" si="126"/>
        <v>-</v>
      </c>
      <c r="X2694" t="str">
        <f t="shared" ca="1" si="127"/>
        <v xml:space="preserve">              </v>
      </c>
      <c r="Y2694" s="1" t="str">
        <f t="shared" ca="1" si="128"/>
        <v xml:space="preserve">         0.0 </v>
      </c>
    </row>
    <row r="2695" spans="1:25" x14ac:dyDescent="0.25">
      <c r="A2695" t="s">
        <v>8870</v>
      </c>
      <c r="B2695" t="s">
        <v>7337</v>
      </c>
      <c r="C2695" t="s">
        <v>3819</v>
      </c>
      <c r="D2695" t="s">
        <v>3819</v>
      </c>
      <c r="E2695" t="s">
        <v>3819</v>
      </c>
      <c r="F2695" t="s">
        <v>3820</v>
      </c>
      <c r="G2695" t="s">
        <v>3819</v>
      </c>
      <c r="H2695" t="s">
        <v>3819</v>
      </c>
      <c r="I2695" t="s">
        <v>39</v>
      </c>
      <c r="J2695" t="s">
        <v>40</v>
      </c>
      <c r="K2695" t="s">
        <v>41</v>
      </c>
      <c r="L2695" t="s">
        <v>42</v>
      </c>
      <c r="M2695" t="s">
        <v>42</v>
      </c>
      <c r="N2695" t="s">
        <v>41</v>
      </c>
      <c r="O2695" t="s">
        <v>38</v>
      </c>
      <c r="P2695" t="s">
        <v>38</v>
      </c>
      <c r="Q2695" t="s">
        <v>38</v>
      </c>
      <c r="R2695" t="s">
        <v>38</v>
      </c>
      <c r="S2695" t="s">
        <v>38</v>
      </c>
      <c r="T2695" t="s">
        <v>38</v>
      </c>
      <c r="U2695" t="s">
        <v>38</v>
      </c>
      <c r="V2695" t="str" cm="1">
        <f t="array" aca="1" ref="V2695" ca="1">IFERROR(_xlfn.IFS(A2693="  ..............",OFFSET(A2693,2,0),A2692=" X-------------X",OFFSET(A2692,3,0),MATCH("  ..............",A2695:A2721,0)&gt;2,V2694),"-")</f>
        <v xml:space="preserve">  PI2.TA-MG000  </v>
      </c>
      <c r="W2695" t="str">
        <f t="shared" ca="1" si="126"/>
        <v xml:space="preserve">   0.993 </v>
      </c>
      <c r="X2695" t="str">
        <f t="shared" ca="1" si="127"/>
        <v xml:space="preserve"> PIRAP2-MG138 </v>
      </c>
      <c r="Y2695" s="1" t="str">
        <f t="shared" ca="1" si="128"/>
        <v xml:space="preserve">        8.4% </v>
      </c>
    </row>
    <row r="2696" spans="1:25" x14ac:dyDescent="0.25">
      <c r="A2696" t="s">
        <v>43</v>
      </c>
      <c r="B2696" t="s">
        <v>42</v>
      </c>
      <c r="C2696" t="s">
        <v>4188</v>
      </c>
      <c r="D2696" t="s">
        <v>4689</v>
      </c>
      <c r="E2696" t="s">
        <v>4188</v>
      </c>
      <c r="F2696" t="s">
        <v>8372</v>
      </c>
      <c r="G2696" t="s">
        <v>42</v>
      </c>
      <c r="H2696" t="s">
        <v>42</v>
      </c>
      <c r="I2696" t="s">
        <v>8871</v>
      </c>
      <c r="J2696" t="s">
        <v>8872</v>
      </c>
      <c r="K2696" t="s">
        <v>3830</v>
      </c>
      <c r="L2696" t="s">
        <v>8375</v>
      </c>
      <c r="M2696" t="s">
        <v>6047</v>
      </c>
      <c r="N2696" t="s">
        <v>8334</v>
      </c>
      <c r="O2696" t="s">
        <v>8873</v>
      </c>
      <c r="P2696" t="s">
        <v>39</v>
      </c>
      <c r="Q2696" t="s">
        <v>6385</v>
      </c>
      <c r="R2696" t="s">
        <v>3832</v>
      </c>
      <c r="S2696" t="s">
        <v>6561</v>
      </c>
      <c r="T2696" t="s">
        <v>39</v>
      </c>
      <c r="U2696" t="s">
        <v>45</v>
      </c>
      <c r="V2696" t="str" cm="1">
        <f t="array" aca="1" ref="V2696" ca="1">IFERROR(_xlfn.IFS(A2694="  ..............",OFFSET(A2694,2,0),A2693=" X-------------X",OFFSET(A2693,3,0),MATCH("  ..............",A2696:A2722,0)&gt;2,V2695),"-")</f>
        <v xml:space="preserve">  PI2.TA-MG000  </v>
      </c>
      <c r="W2696" t="str">
        <f t="shared" ca="1" si="126"/>
        <v xml:space="preserve">   0.993 </v>
      </c>
      <c r="X2696" t="str">
        <f t="shared" ca="1" si="127"/>
        <v xml:space="preserve"> PIRAP2-MG345 </v>
      </c>
      <c r="Y2696" s="1" t="str">
        <f t="shared" ca="1" si="128"/>
        <v xml:space="preserve">        8.4% </v>
      </c>
    </row>
    <row r="2697" spans="1:25" x14ac:dyDescent="0.25">
      <c r="A2697" t="s">
        <v>43</v>
      </c>
      <c r="B2697" t="s">
        <v>42</v>
      </c>
      <c r="C2697" t="s">
        <v>4188</v>
      </c>
      <c r="D2697" t="s">
        <v>4689</v>
      </c>
      <c r="E2697" t="s">
        <v>4188</v>
      </c>
      <c r="F2697" t="s">
        <v>8372</v>
      </c>
      <c r="G2697" t="s">
        <v>42</v>
      </c>
      <c r="H2697" t="s">
        <v>42</v>
      </c>
      <c r="I2697" t="s">
        <v>6548</v>
      </c>
      <c r="J2697" t="s">
        <v>6549</v>
      </c>
      <c r="K2697" t="s">
        <v>3830</v>
      </c>
      <c r="L2697" t="s">
        <v>7718</v>
      </c>
      <c r="M2697" t="s">
        <v>5541</v>
      </c>
      <c r="N2697" t="s">
        <v>8334</v>
      </c>
      <c r="O2697" t="s">
        <v>46</v>
      </c>
      <c r="P2697" t="s">
        <v>39</v>
      </c>
      <c r="Q2697" t="s">
        <v>44</v>
      </c>
      <c r="R2697" t="s">
        <v>3832</v>
      </c>
      <c r="S2697" t="s">
        <v>8376</v>
      </c>
      <c r="T2697" t="s">
        <v>39</v>
      </c>
      <c r="U2697" t="s">
        <v>45</v>
      </c>
      <c r="V2697" t="str" cm="1">
        <f t="array" aca="1" ref="V2697" ca="1">IFERROR(_xlfn.IFS(A2695="  ..............",OFFSET(A2695,2,0),A2694=" X-------------X",OFFSET(A2694,3,0),MATCH("  ..............",A2697:A2723,0)&gt;2,V2696),"-")</f>
        <v xml:space="preserve">  PI2.TA-MG000  </v>
      </c>
      <c r="W2697" t="str">
        <f t="shared" ca="1" si="126"/>
        <v xml:space="preserve">   0.993 </v>
      </c>
      <c r="X2697" t="str">
        <f t="shared" ca="1" si="127"/>
        <v xml:space="preserve"> PI2.TA-MG013 </v>
      </c>
      <c r="Y2697" s="1" t="str">
        <f t="shared" ca="1" si="128"/>
        <v xml:space="preserve">        0.0% </v>
      </c>
    </row>
    <row r="2698" spans="1:25" x14ac:dyDescent="0.25">
      <c r="A2698" t="s">
        <v>43</v>
      </c>
      <c r="B2698" t="s">
        <v>42</v>
      </c>
      <c r="C2698" t="s">
        <v>4188</v>
      </c>
      <c r="D2698" t="s">
        <v>4689</v>
      </c>
      <c r="E2698" t="s">
        <v>4188</v>
      </c>
      <c r="F2698" t="s">
        <v>4219</v>
      </c>
      <c r="G2698" t="s">
        <v>42</v>
      </c>
      <c r="H2698" t="s">
        <v>42</v>
      </c>
      <c r="I2698" t="s">
        <v>8874</v>
      </c>
      <c r="J2698" t="s">
        <v>8875</v>
      </c>
      <c r="K2698" t="s">
        <v>3830</v>
      </c>
      <c r="L2698" t="s">
        <v>3819</v>
      </c>
      <c r="M2698" t="s">
        <v>3819</v>
      </c>
      <c r="N2698" t="s">
        <v>3819</v>
      </c>
      <c r="O2698" t="s">
        <v>48</v>
      </c>
      <c r="P2698" t="s">
        <v>39</v>
      </c>
      <c r="Q2698" t="s">
        <v>44</v>
      </c>
      <c r="R2698" t="s">
        <v>3832</v>
      </c>
      <c r="S2698" t="s">
        <v>3832</v>
      </c>
      <c r="T2698" t="s">
        <v>39</v>
      </c>
      <c r="U2698" t="s">
        <v>45</v>
      </c>
      <c r="V2698" t="str" cm="1">
        <f t="array" aca="1" ref="V2698" ca="1">IFERROR(_xlfn.IFS(A2696="  ..............",OFFSET(A2696,2,0),A2695=" X-------------X",OFFSET(A2695,3,0),MATCH("  ..............",A2698:A2724,0)&gt;2,V2697),"-")</f>
        <v>-</v>
      </c>
      <c r="W2698" t="str">
        <f t="shared" ca="1" si="126"/>
        <v>-</v>
      </c>
      <c r="X2698" t="str">
        <f t="shared" ca="1" si="127"/>
        <v>-</v>
      </c>
      <c r="Y2698" s="1" t="str">
        <f t="shared" ca="1" si="128"/>
        <v>.............</v>
      </c>
    </row>
    <row r="2699" spans="1:25" x14ac:dyDescent="0.25">
      <c r="A2699" t="s">
        <v>29</v>
      </c>
      <c r="B2699" t="s">
        <v>31</v>
      </c>
      <c r="C2699" t="s">
        <v>31</v>
      </c>
      <c r="D2699" t="s">
        <v>31</v>
      </c>
      <c r="E2699" t="s">
        <v>31</v>
      </c>
      <c r="F2699" t="s">
        <v>32</v>
      </c>
      <c r="G2699" t="s">
        <v>31</v>
      </c>
      <c r="H2699" t="s">
        <v>31</v>
      </c>
      <c r="I2699" t="s">
        <v>33</v>
      </c>
      <c r="J2699" t="s">
        <v>30</v>
      </c>
      <c r="K2699" t="s">
        <v>34</v>
      </c>
      <c r="L2699" t="s">
        <v>31</v>
      </c>
      <c r="M2699" t="s">
        <v>31</v>
      </c>
      <c r="N2699" t="s">
        <v>31</v>
      </c>
      <c r="O2699" t="s">
        <v>35</v>
      </c>
      <c r="P2699" t="s">
        <v>33</v>
      </c>
      <c r="Q2699" t="s">
        <v>36</v>
      </c>
      <c r="R2699" t="s">
        <v>37</v>
      </c>
      <c r="S2699" t="s">
        <v>37</v>
      </c>
      <c r="T2699" t="s">
        <v>33</v>
      </c>
      <c r="U2699" t="s">
        <v>33</v>
      </c>
      <c r="V2699" t="str" cm="1">
        <f t="array" aca="1" ref="V2699" ca="1">IFERROR(_xlfn.IFS(A2697="  ..............",OFFSET(A2697,2,0),A2696=" X-------------X",OFFSET(A2696,3,0),MATCH("  ..............",A2699:A2725,0)&gt;2,V2698),"-")</f>
        <v>-</v>
      </c>
      <c r="W2699" t="str">
        <f t="shared" ca="1" si="126"/>
        <v>-</v>
      </c>
      <c r="X2699" t="str">
        <f t="shared" ca="1" si="127"/>
        <v/>
      </c>
      <c r="Y2699" s="1" t="str">
        <f t="shared" ca="1" si="128"/>
        <v xml:space="preserve">         0.0 </v>
      </c>
    </row>
    <row r="2700" spans="1:25" x14ac:dyDescent="0.25">
      <c r="A2700" t="s">
        <v>8876</v>
      </c>
      <c r="B2700" t="s">
        <v>6008</v>
      </c>
      <c r="C2700" t="s">
        <v>3819</v>
      </c>
      <c r="D2700" t="s">
        <v>3819</v>
      </c>
      <c r="E2700" t="s">
        <v>3819</v>
      </c>
      <c r="F2700" t="s">
        <v>3820</v>
      </c>
      <c r="G2700" t="s">
        <v>3819</v>
      </c>
      <c r="H2700" t="s">
        <v>3821</v>
      </c>
      <c r="I2700" t="s">
        <v>38</v>
      </c>
      <c r="J2700" t="s">
        <v>38</v>
      </c>
      <c r="K2700" t="s">
        <v>38</v>
      </c>
      <c r="L2700" t="s">
        <v>38</v>
      </c>
      <c r="M2700" t="s">
        <v>38</v>
      </c>
      <c r="N2700" t="s">
        <v>38</v>
      </c>
      <c r="O2700" t="s">
        <v>38</v>
      </c>
      <c r="P2700" t="s">
        <v>38</v>
      </c>
      <c r="Q2700" t="s">
        <v>38</v>
      </c>
      <c r="R2700" t="s">
        <v>38</v>
      </c>
      <c r="S2700" t="s">
        <v>38</v>
      </c>
      <c r="T2700" t="s">
        <v>38</v>
      </c>
      <c r="U2700" t="s">
        <v>38</v>
      </c>
      <c r="V2700" t="str" cm="1">
        <f t="array" aca="1" ref="V2700" ca="1">IFERROR(_xlfn.IFS(A2698="  ..............",OFFSET(A2698,2,0),A2697=" X-------------X",OFFSET(A2697,3,0),MATCH("  ..............",A2700:A2726,0)&gt;2,V2699),"-")</f>
        <v>-</v>
      </c>
      <c r="W2700" t="str">
        <f t="shared" ca="1" si="126"/>
        <v>-</v>
      </c>
      <c r="X2700" t="str">
        <f t="shared" ca="1" si="127"/>
        <v xml:space="preserve">              </v>
      </c>
      <c r="Y2700" s="1" t="str">
        <f t="shared" ca="1" si="128"/>
        <v xml:space="preserve">         0.0 </v>
      </c>
    </row>
    <row r="2701" spans="1:25" x14ac:dyDescent="0.25">
      <c r="A2701" t="s">
        <v>8877</v>
      </c>
      <c r="B2701" t="s">
        <v>7337</v>
      </c>
      <c r="C2701" t="s">
        <v>3819</v>
      </c>
      <c r="D2701" t="s">
        <v>3819</v>
      </c>
      <c r="E2701" t="s">
        <v>3819</v>
      </c>
      <c r="F2701" t="s">
        <v>3820</v>
      </c>
      <c r="G2701" t="s">
        <v>3819</v>
      </c>
      <c r="H2701" t="s">
        <v>3819</v>
      </c>
      <c r="I2701" t="s">
        <v>39</v>
      </c>
      <c r="J2701" t="s">
        <v>40</v>
      </c>
      <c r="K2701" t="s">
        <v>41</v>
      </c>
      <c r="L2701" t="s">
        <v>42</v>
      </c>
      <c r="M2701" t="s">
        <v>42</v>
      </c>
      <c r="N2701" t="s">
        <v>41</v>
      </c>
      <c r="O2701" t="s">
        <v>38</v>
      </c>
      <c r="P2701" t="s">
        <v>38</v>
      </c>
      <c r="Q2701" t="s">
        <v>38</v>
      </c>
      <c r="R2701" t="s">
        <v>38</v>
      </c>
      <c r="S2701" t="s">
        <v>38</v>
      </c>
      <c r="T2701" t="s">
        <v>38</v>
      </c>
      <c r="U2701" t="s">
        <v>38</v>
      </c>
      <c r="V2701" t="str" cm="1">
        <f t="array" aca="1" ref="V2701" ca="1">IFERROR(_xlfn.IFS(A2699="  ..............",OFFSET(A2699,2,0),A2698=" X-------------X",OFFSET(A2698,3,0),MATCH("  ..............",A2701:A2727,0)&gt;2,V2700),"-")</f>
        <v xml:space="preserve">  PI2.TA-MG013  </v>
      </c>
      <c r="W2701" t="str">
        <f t="shared" ca="1" si="126"/>
        <v xml:space="preserve">   0.993 </v>
      </c>
      <c r="X2701" t="str">
        <f t="shared" ca="1" si="127"/>
        <v xml:space="preserve"> PI2.TA-MG000 </v>
      </c>
      <c r="Y2701" s="1" t="str">
        <f t="shared" ca="1" si="128"/>
        <v xml:space="preserve">        0.0% </v>
      </c>
    </row>
    <row r="2702" spans="1:25" x14ac:dyDescent="0.25">
      <c r="A2702" t="s">
        <v>43</v>
      </c>
      <c r="B2702" t="s">
        <v>42</v>
      </c>
      <c r="C2702" t="s">
        <v>4188</v>
      </c>
      <c r="D2702" t="s">
        <v>4689</v>
      </c>
      <c r="E2702" t="s">
        <v>4188</v>
      </c>
      <c r="F2702" t="s">
        <v>4219</v>
      </c>
      <c r="G2702" t="s">
        <v>42</v>
      </c>
      <c r="H2702" t="s">
        <v>42</v>
      </c>
      <c r="I2702" t="s">
        <v>8373</v>
      </c>
      <c r="J2702" t="s">
        <v>8374</v>
      </c>
      <c r="K2702" t="s">
        <v>3830</v>
      </c>
      <c r="L2702" t="s">
        <v>3819</v>
      </c>
      <c r="M2702" t="s">
        <v>3819</v>
      </c>
      <c r="N2702" t="s">
        <v>3819</v>
      </c>
      <c r="O2702" t="s">
        <v>46</v>
      </c>
      <c r="P2702" t="s">
        <v>39</v>
      </c>
      <c r="Q2702" t="s">
        <v>44</v>
      </c>
      <c r="R2702" t="s">
        <v>3832</v>
      </c>
      <c r="S2702" t="s">
        <v>3832</v>
      </c>
      <c r="T2702" t="s">
        <v>39</v>
      </c>
      <c r="U2702" t="s">
        <v>45</v>
      </c>
      <c r="V2702" t="str" cm="1">
        <f t="array" aca="1" ref="V2702" ca="1">IFERROR(_xlfn.IFS(A2700="  ..............",OFFSET(A2700,2,0),A2699=" X-------------X",OFFSET(A2699,3,0),MATCH("  ..............",A2702:A2728,0)&gt;2,V2701),"-")</f>
        <v>-</v>
      </c>
      <c r="W2702" t="str">
        <f t="shared" ca="1" si="126"/>
        <v>-</v>
      </c>
      <c r="X2702" t="str">
        <f t="shared" ca="1" si="127"/>
        <v>-</v>
      </c>
      <c r="Y2702" s="1" t="str">
        <f t="shared" ca="1" si="128"/>
        <v>.............</v>
      </c>
    </row>
    <row r="2703" spans="1:25" x14ac:dyDescent="0.25">
      <c r="A2703" t="s">
        <v>29</v>
      </c>
      <c r="B2703" t="s">
        <v>31</v>
      </c>
      <c r="C2703" t="s">
        <v>31</v>
      </c>
      <c r="D2703" t="s">
        <v>31</v>
      </c>
      <c r="E2703" t="s">
        <v>31</v>
      </c>
      <c r="F2703" t="s">
        <v>32</v>
      </c>
      <c r="G2703" t="s">
        <v>31</v>
      </c>
      <c r="H2703" t="s">
        <v>31</v>
      </c>
      <c r="I2703" t="s">
        <v>33</v>
      </c>
      <c r="J2703" t="s">
        <v>30</v>
      </c>
      <c r="K2703" t="s">
        <v>34</v>
      </c>
      <c r="L2703" t="s">
        <v>31</v>
      </c>
      <c r="M2703" t="s">
        <v>31</v>
      </c>
      <c r="N2703" t="s">
        <v>31</v>
      </c>
      <c r="O2703" t="s">
        <v>35</v>
      </c>
      <c r="P2703" t="s">
        <v>33</v>
      </c>
      <c r="Q2703" t="s">
        <v>36</v>
      </c>
      <c r="R2703" t="s">
        <v>37</v>
      </c>
      <c r="S2703" t="s">
        <v>37</v>
      </c>
      <c r="T2703" t="s">
        <v>33</v>
      </c>
      <c r="U2703" t="s">
        <v>33</v>
      </c>
      <c r="V2703" t="str" cm="1">
        <f t="array" aca="1" ref="V2703" ca="1">IFERROR(_xlfn.IFS(A2701="  ..............",OFFSET(A2701,2,0),A2700=" X-------------X",OFFSET(A2700,3,0),MATCH("  ..............",A2703:A2729,0)&gt;2,V2702),"-")</f>
        <v>-</v>
      </c>
      <c r="W2703" t="str">
        <f t="shared" ca="1" si="126"/>
        <v>-</v>
      </c>
      <c r="X2703" t="str">
        <f t="shared" ca="1" si="127"/>
        <v/>
      </c>
      <c r="Y2703" s="1" t="str">
        <f t="shared" ca="1" si="128"/>
        <v xml:space="preserve">         0.0 </v>
      </c>
    </row>
    <row r="2704" spans="1:25" x14ac:dyDescent="0.25">
      <c r="A2704" t="s">
        <v>8878</v>
      </c>
      <c r="B2704" t="s">
        <v>6008</v>
      </c>
      <c r="C2704" t="s">
        <v>3819</v>
      </c>
      <c r="D2704" t="s">
        <v>3819</v>
      </c>
      <c r="E2704" t="s">
        <v>3819</v>
      </c>
      <c r="F2704" t="s">
        <v>3820</v>
      </c>
      <c r="G2704" t="s">
        <v>3819</v>
      </c>
      <c r="H2704" t="s">
        <v>3821</v>
      </c>
      <c r="I2704" t="s">
        <v>38</v>
      </c>
      <c r="J2704" t="s">
        <v>38</v>
      </c>
      <c r="K2704" t="s">
        <v>38</v>
      </c>
      <c r="L2704" t="s">
        <v>38</v>
      </c>
      <c r="M2704" t="s">
        <v>38</v>
      </c>
      <c r="N2704" t="s">
        <v>38</v>
      </c>
      <c r="O2704" t="s">
        <v>38</v>
      </c>
      <c r="P2704" t="s">
        <v>38</v>
      </c>
      <c r="Q2704" t="s">
        <v>38</v>
      </c>
      <c r="R2704" t="s">
        <v>38</v>
      </c>
      <c r="S2704" t="s">
        <v>38</v>
      </c>
      <c r="T2704" t="s">
        <v>38</v>
      </c>
      <c r="U2704" t="s">
        <v>38</v>
      </c>
      <c r="V2704" t="str" cm="1">
        <f t="array" aca="1" ref="V2704" ca="1">IFERROR(_xlfn.IFS(A2702="  ..............",OFFSET(A2702,2,0),A2701=" X-------------X",OFFSET(A2701,3,0),MATCH("  ..............",A2704:A2730,0)&gt;2,V2703),"-")</f>
        <v>-</v>
      </c>
      <c r="W2704" t="str">
        <f t="shared" ca="1" si="126"/>
        <v>-</v>
      </c>
      <c r="X2704" t="str">
        <f t="shared" ca="1" si="127"/>
        <v xml:space="preserve">              </v>
      </c>
      <c r="Y2704" s="1" t="str">
        <f t="shared" ca="1" si="128"/>
        <v xml:space="preserve">         0.0 </v>
      </c>
    </row>
    <row r="2705" spans="1:25" x14ac:dyDescent="0.25">
      <c r="A2705" t="s">
        <v>8879</v>
      </c>
      <c r="B2705" t="s">
        <v>7337</v>
      </c>
      <c r="C2705" t="s">
        <v>3819</v>
      </c>
      <c r="D2705" t="s">
        <v>3819</v>
      </c>
      <c r="E2705" t="s">
        <v>3819</v>
      </c>
      <c r="F2705" t="s">
        <v>3820</v>
      </c>
      <c r="G2705" t="s">
        <v>3819</v>
      </c>
      <c r="H2705" t="s">
        <v>3819</v>
      </c>
      <c r="I2705" t="s">
        <v>39</v>
      </c>
      <c r="J2705" t="s">
        <v>40</v>
      </c>
      <c r="K2705" t="s">
        <v>41</v>
      </c>
      <c r="L2705" t="s">
        <v>42</v>
      </c>
      <c r="M2705" t="s">
        <v>42</v>
      </c>
      <c r="N2705" t="s">
        <v>41</v>
      </c>
      <c r="O2705" t="s">
        <v>38</v>
      </c>
      <c r="P2705" t="s">
        <v>38</v>
      </c>
      <c r="Q2705" t="s">
        <v>38</v>
      </c>
      <c r="R2705" t="s">
        <v>38</v>
      </c>
      <c r="S2705" t="s">
        <v>38</v>
      </c>
      <c r="T2705" t="s">
        <v>38</v>
      </c>
      <c r="U2705" t="s">
        <v>38</v>
      </c>
      <c r="V2705" t="str" cm="1">
        <f t="array" aca="1" ref="V2705" ca="1">IFERROR(_xlfn.IFS(A2703="  ..............",OFFSET(A2703,2,0),A2702=" X-------------X",OFFSET(A2702,3,0),MATCH("  ..............",A2705:A2731,0)&gt;2,V2704),"-")</f>
        <v xml:space="preserve">  PI2.TB-MG000  </v>
      </c>
      <c r="W2705" t="str">
        <f t="shared" ca="1" si="126"/>
        <v xml:space="preserve">   0.993 </v>
      </c>
      <c r="X2705" t="str">
        <f t="shared" ca="1" si="127"/>
        <v xml:space="preserve"> PIRAP2-MG138 </v>
      </c>
      <c r="Y2705" s="1" t="str">
        <f t="shared" ca="1" si="128"/>
        <v xml:space="preserve">        8.4% </v>
      </c>
    </row>
    <row r="2706" spans="1:25" x14ac:dyDescent="0.25">
      <c r="A2706" t="s">
        <v>43</v>
      </c>
      <c r="B2706" t="s">
        <v>42</v>
      </c>
      <c r="C2706" t="s">
        <v>4188</v>
      </c>
      <c r="D2706" t="s">
        <v>4689</v>
      </c>
      <c r="E2706" t="s">
        <v>4188</v>
      </c>
      <c r="F2706" t="s">
        <v>8372</v>
      </c>
      <c r="G2706" t="s">
        <v>42</v>
      </c>
      <c r="H2706" t="s">
        <v>42</v>
      </c>
      <c r="I2706" t="s">
        <v>8871</v>
      </c>
      <c r="J2706" t="s">
        <v>8872</v>
      </c>
      <c r="K2706" t="s">
        <v>3914</v>
      </c>
      <c r="L2706" t="s">
        <v>8375</v>
      </c>
      <c r="M2706" t="s">
        <v>6047</v>
      </c>
      <c r="N2706" t="s">
        <v>8334</v>
      </c>
      <c r="O2706" t="s">
        <v>8873</v>
      </c>
      <c r="P2706" t="s">
        <v>39</v>
      </c>
      <c r="Q2706" t="s">
        <v>6385</v>
      </c>
      <c r="R2706" t="s">
        <v>3832</v>
      </c>
      <c r="S2706" t="s">
        <v>6561</v>
      </c>
      <c r="T2706" t="s">
        <v>39</v>
      </c>
      <c r="U2706" t="s">
        <v>45</v>
      </c>
      <c r="V2706" t="str" cm="1">
        <f t="array" aca="1" ref="V2706" ca="1">IFERROR(_xlfn.IFS(A2704="  ..............",OFFSET(A2704,2,0),A2703=" X-------------X",OFFSET(A2703,3,0),MATCH("  ..............",A2706:A2732,0)&gt;2,V2705),"-")</f>
        <v xml:space="preserve">  PI2.TB-MG000  </v>
      </c>
      <c r="W2706" t="str">
        <f t="shared" ca="1" si="126"/>
        <v xml:space="preserve">   0.993 </v>
      </c>
      <c r="X2706" t="str">
        <f t="shared" ca="1" si="127"/>
        <v xml:space="preserve"> PIRAP2-MG345 </v>
      </c>
      <c r="Y2706" s="1" t="str">
        <f t="shared" ca="1" si="128"/>
        <v xml:space="preserve">        8.4% </v>
      </c>
    </row>
    <row r="2707" spans="1:25" x14ac:dyDescent="0.25">
      <c r="A2707" t="s">
        <v>43</v>
      </c>
      <c r="B2707" t="s">
        <v>42</v>
      </c>
      <c r="C2707" t="s">
        <v>4188</v>
      </c>
      <c r="D2707" t="s">
        <v>4689</v>
      </c>
      <c r="E2707" t="s">
        <v>4188</v>
      </c>
      <c r="F2707" t="s">
        <v>8372</v>
      </c>
      <c r="G2707" t="s">
        <v>42</v>
      </c>
      <c r="H2707" t="s">
        <v>42</v>
      </c>
      <c r="I2707" t="s">
        <v>6548</v>
      </c>
      <c r="J2707" t="s">
        <v>6549</v>
      </c>
      <c r="K2707" t="s">
        <v>3914</v>
      </c>
      <c r="L2707" t="s">
        <v>7718</v>
      </c>
      <c r="M2707" t="s">
        <v>5541</v>
      </c>
      <c r="N2707" t="s">
        <v>8334</v>
      </c>
      <c r="O2707" t="s">
        <v>46</v>
      </c>
      <c r="P2707" t="s">
        <v>39</v>
      </c>
      <c r="Q2707" t="s">
        <v>44</v>
      </c>
      <c r="R2707" t="s">
        <v>3832</v>
      </c>
      <c r="S2707" t="s">
        <v>8376</v>
      </c>
      <c r="T2707" t="s">
        <v>39</v>
      </c>
      <c r="U2707" t="s">
        <v>45</v>
      </c>
      <c r="V2707" t="str" cm="1">
        <f t="array" aca="1" ref="V2707" ca="1">IFERROR(_xlfn.IFS(A2705="  ..............",OFFSET(A2705,2,0),A2704=" X-------------X",OFFSET(A2704,3,0),MATCH("  ..............",A2707:A2733,0)&gt;2,V2706),"-")</f>
        <v xml:space="preserve">  PI2.TB-MG000  </v>
      </c>
      <c r="W2707" t="str">
        <f t="shared" ca="1" si="126"/>
        <v xml:space="preserve">   0.993 </v>
      </c>
      <c r="X2707" t="str">
        <f t="shared" ca="1" si="127"/>
        <v xml:space="preserve"> PI2.TB-MG013 </v>
      </c>
      <c r="Y2707" s="1" t="str">
        <f t="shared" ca="1" si="128"/>
        <v xml:space="preserve">        0.0% </v>
      </c>
    </row>
    <row r="2708" spans="1:25" x14ac:dyDescent="0.25">
      <c r="A2708" t="s">
        <v>43</v>
      </c>
      <c r="B2708" t="s">
        <v>42</v>
      </c>
      <c r="C2708" t="s">
        <v>4188</v>
      </c>
      <c r="D2708" t="s">
        <v>4689</v>
      </c>
      <c r="E2708" t="s">
        <v>4188</v>
      </c>
      <c r="F2708" t="s">
        <v>4219</v>
      </c>
      <c r="G2708" t="s">
        <v>42</v>
      </c>
      <c r="H2708" t="s">
        <v>42</v>
      </c>
      <c r="I2708" t="s">
        <v>8880</v>
      </c>
      <c r="J2708" t="s">
        <v>8881</v>
      </c>
      <c r="K2708" t="s">
        <v>3914</v>
      </c>
      <c r="L2708" t="s">
        <v>3819</v>
      </c>
      <c r="M2708" t="s">
        <v>3819</v>
      </c>
      <c r="N2708" t="s">
        <v>3819</v>
      </c>
      <c r="O2708" t="s">
        <v>48</v>
      </c>
      <c r="P2708" t="s">
        <v>39</v>
      </c>
      <c r="Q2708" t="s">
        <v>44</v>
      </c>
      <c r="R2708" t="s">
        <v>3832</v>
      </c>
      <c r="S2708" t="s">
        <v>3832</v>
      </c>
      <c r="T2708" t="s">
        <v>39</v>
      </c>
      <c r="U2708" t="s">
        <v>45</v>
      </c>
      <c r="V2708" t="str" cm="1">
        <f t="array" aca="1" ref="V2708" ca="1">IFERROR(_xlfn.IFS(A2706="  ..............",OFFSET(A2706,2,0),A2705=" X-------------X",OFFSET(A2705,3,0),MATCH("  ..............",A2708:A2734,0)&gt;2,V2707),"-")</f>
        <v>-</v>
      </c>
      <c r="W2708" t="str">
        <f t="shared" ca="1" si="126"/>
        <v>-</v>
      </c>
      <c r="X2708" t="str">
        <f t="shared" ca="1" si="127"/>
        <v>-</v>
      </c>
      <c r="Y2708" s="1" t="str">
        <f t="shared" ca="1" si="128"/>
        <v>.............</v>
      </c>
    </row>
    <row r="2709" spans="1:25" x14ac:dyDescent="0.25">
      <c r="A2709" t="s">
        <v>29</v>
      </c>
      <c r="B2709" t="s">
        <v>31</v>
      </c>
      <c r="C2709" t="s">
        <v>31</v>
      </c>
      <c r="D2709" t="s">
        <v>31</v>
      </c>
      <c r="E2709" t="s">
        <v>31</v>
      </c>
      <c r="F2709" t="s">
        <v>32</v>
      </c>
      <c r="G2709" t="s">
        <v>31</v>
      </c>
      <c r="H2709" t="s">
        <v>31</v>
      </c>
      <c r="I2709" t="s">
        <v>33</v>
      </c>
      <c r="J2709" t="s">
        <v>30</v>
      </c>
      <c r="K2709" t="s">
        <v>34</v>
      </c>
      <c r="L2709" t="s">
        <v>31</v>
      </c>
      <c r="M2709" t="s">
        <v>31</v>
      </c>
      <c r="N2709" t="s">
        <v>31</v>
      </c>
      <c r="O2709" t="s">
        <v>35</v>
      </c>
      <c r="P2709" t="s">
        <v>33</v>
      </c>
      <c r="Q2709" t="s">
        <v>36</v>
      </c>
      <c r="R2709" t="s">
        <v>37</v>
      </c>
      <c r="S2709" t="s">
        <v>37</v>
      </c>
      <c r="T2709" t="s">
        <v>33</v>
      </c>
      <c r="U2709" t="s">
        <v>33</v>
      </c>
      <c r="V2709" t="str" cm="1">
        <f t="array" aca="1" ref="V2709" ca="1">IFERROR(_xlfn.IFS(A2707="  ..............",OFFSET(A2707,2,0),A2706=" X-------------X",OFFSET(A2706,3,0),MATCH("  ..............",A2709:A2735,0)&gt;2,V2708),"-")</f>
        <v>-</v>
      </c>
      <c r="W2709" t="str">
        <f t="shared" ca="1" si="126"/>
        <v>-</v>
      </c>
      <c r="X2709" t="str">
        <f t="shared" ca="1" si="127"/>
        <v/>
      </c>
      <c r="Y2709" s="1" t="str">
        <f t="shared" ca="1" si="128"/>
        <v xml:space="preserve">         0.0 </v>
      </c>
    </row>
    <row r="2710" spans="1:25" x14ac:dyDescent="0.25">
      <c r="A2710" t="s">
        <v>8882</v>
      </c>
      <c r="B2710" t="s">
        <v>6008</v>
      </c>
      <c r="C2710" t="s">
        <v>3819</v>
      </c>
      <c r="D2710" t="s">
        <v>3819</v>
      </c>
      <c r="E2710" t="s">
        <v>3819</v>
      </c>
      <c r="F2710" t="s">
        <v>3820</v>
      </c>
      <c r="G2710" t="s">
        <v>3819</v>
      </c>
      <c r="H2710" t="s">
        <v>3821</v>
      </c>
      <c r="I2710" t="s">
        <v>38</v>
      </c>
      <c r="J2710" t="s">
        <v>38</v>
      </c>
      <c r="K2710" t="s">
        <v>38</v>
      </c>
      <c r="L2710" t="s">
        <v>38</v>
      </c>
      <c r="M2710" t="s">
        <v>38</v>
      </c>
      <c r="N2710" t="s">
        <v>38</v>
      </c>
      <c r="O2710" t="s">
        <v>38</v>
      </c>
      <c r="P2710" t="s">
        <v>38</v>
      </c>
      <c r="Q2710" t="s">
        <v>38</v>
      </c>
      <c r="R2710" t="s">
        <v>38</v>
      </c>
      <c r="S2710" t="s">
        <v>38</v>
      </c>
      <c r="T2710" t="s">
        <v>38</v>
      </c>
      <c r="U2710" t="s">
        <v>38</v>
      </c>
      <c r="V2710" t="str" cm="1">
        <f t="array" aca="1" ref="V2710" ca="1">IFERROR(_xlfn.IFS(A2708="  ..............",OFFSET(A2708,2,0),A2707=" X-------------X",OFFSET(A2707,3,0),MATCH("  ..............",A2710:A2736,0)&gt;2,V2709),"-")</f>
        <v>-</v>
      </c>
      <c r="W2710" t="str">
        <f t="shared" ca="1" si="126"/>
        <v>-</v>
      </c>
      <c r="X2710" t="str">
        <f t="shared" ca="1" si="127"/>
        <v xml:space="preserve">              </v>
      </c>
      <c r="Y2710" s="1" t="str">
        <f t="shared" ca="1" si="128"/>
        <v xml:space="preserve">         0.0 </v>
      </c>
    </row>
    <row r="2711" spans="1:25" x14ac:dyDescent="0.25">
      <c r="A2711" t="s">
        <v>8883</v>
      </c>
      <c r="B2711" t="s">
        <v>7337</v>
      </c>
      <c r="C2711" t="s">
        <v>3819</v>
      </c>
      <c r="D2711" t="s">
        <v>3819</v>
      </c>
      <c r="E2711" t="s">
        <v>3819</v>
      </c>
      <c r="F2711" t="s">
        <v>3820</v>
      </c>
      <c r="G2711" t="s">
        <v>3819</v>
      </c>
      <c r="H2711" t="s">
        <v>3819</v>
      </c>
      <c r="I2711" t="s">
        <v>39</v>
      </c>
      <c r="J2711" t="s">
        <v>40</v>
      </c>
      <c r="K2711" t="s">
        <v>41</v>
      </c>
      <c r="L2711" t="s">
        <v>42</v>
      </c>
      <c r="M2711" t="s">
        <v>42</v>
      </c>
      <c r="N2711" t="s">
        <v>41</v>
      </c>
      <c r="O2711" t="s">
        <v>38</v>
      </c>
      <c r="P2711" t="s">
        <v>38</v>
      </c>
      <c r="Q2711" t="s">
        <v>38</v>
      </c>
      <c r="R2711" t="s">
        <v>38</v>
      </c>
      <c r="S2711" t="s">
        <v>38</v>
      </c>
      <c r="T2711" t="s">
        <v>38</v>
      </c>
      <c r="U2711" t="s">
        <v>38</v>
      </c>
      <c r="V2711" t="str" cm="1">
        <f t="array" aca="1" ref="V2711" ca="1">IFERROR(_xlfn.IFS(A2709="  ..............",OFFSET(A2709,2,0),A2708=" X-------------X",OFFSET(A2708,3,0),MATCH("  ..............",A2711:A2737,0)&gt;2,V2710),"-")</f>
        <v xml:space="preserve">  PI2.TB-MG013  </v>
      </c>
      <c r="W2711" t="str">
        <f t="shared" ca="1" si="126"/>
        <v xml:space="preserve">   0.993 </v>
      </c>
      <c r="X2711" t="str">
        <f t="shared" ca="1" si="127"/>
        <v xml:space="preserve"> PI2.TB-MG000 </v>
      </c>
      <c r="Y2711" s="1" t="str">
        <f t="shared" ca="1" si="128"/>
        <v xml:space="preserve">        0.0% </v>
      </c>
    </row>
    <row r="2712" spans="1:25" x14ac:dyDescent="0.25">
      <c r="A2712" t="s">
        <v>43</v>
      </c>
      <c r="B2712" t="s">
        <v>42</v>
      </c>
      <c r="C2712" t="s">
        <v>4188</v>
      </c>
      <c r="D2712" t="s">
        <v>4689</v>
      </c>
      <c r="E2712" t="s">
        <v>4188</v>
      </c>
      <c r="F2712" t="s">
        <v>4219</v>
      </c>
      <c r="G2712" t="s">
        <v>42</v>
      </c>
      <c r="H2712" t="s">
        <v>42</v>
      </c>
      <c r="I2712" t="s">
        <v>8377</v>
      </c>
      <c r="J2712" t="s">
        <v>8378</v>
      </c>
      <c r="K2712" t="s">
        <v>3914</v>
      </c>
      <c r="L2712" t="s">
        <v>3819</v>
      </c>
      <c r="M2712" t="s">
        <v>3819</v>
      </c>
      <c r="N2712" t="s">
        <v>3819</v>
      </c>
      <c r="O2712" t="s">
        <v>46</v>
      </c>
      <c r="P2712" t="s">
        <v>39</v>
      </c>
      <c r="Q2712" t="s">
        <v>44</v>
      </c>
      <c r="R2712" t="s">
        <v>3832</v>
      </c>
      <c r="S2712" t="s">
        <v>3832</v>
      </c>
      <c r="T2712" t="s">
        <v>39</v>
      </c>
      <c r="U2712" t="s">
        <v>45</v>
      </c>
      <c r="V2712" t="str" cm="1">
        <f t="array" aca="1" ref="V2712" ca="1">IFERROR(_xlfn.IFS(A2710="  ..............",OFFSET(A2710,2,0),A2709=" X-------------X",OFFSET(A2709,3,0),MATCH("  ..............",A2712:A2738,0)&gt;2,V2711),"-")</f>
        <v>-</v>
      </c>
      <c r="W2712" t="str">
        <f t="shared" ca="1" si="126"/>
        <v>-</v>
      </c>
      <c r="X2712" t="str">
        <f t="shared" ca="1" si="127"/>
        <v>-</v>
      </c>
      <c r="Y2712" s="1" t="str">
        <f t="shared" ca="1" si="128"/>
        <v>.............</v>
      </c>
    </row>
    <row r="2713" spans="1:25" x14ac:dyDescent="0.25">
      <c r="A2713" t="s">
        <v>29</v>
      </c>
      <c r="B2713" t="s">
        <v>31</v>
      </c>
      <c r="C2713" t="s">
        <v>31</v>
      </c>
      <c r="D2713" t="s">
        <v>31</v>
      </c>
      <c r="E2713" t="s">
        <v>31</v>
      </c>
      <c r="F2713" t="s">
        <v>32</v>
      </c>
      <c r="G2713" t="s">
        <v>31</v>
      </c>
      <c r="H2713" t="s">
        <v>31</v>
      </c>
      <c r="I2713" t="s">
        <v>33</v>
      </c>
      <c r="J2713" t="s">
        <v>30</v>
      </c>
      <c r="K2713" t="s">
        <v>34</v>
      </c>
      <c r="L2713" t="s">
        <v>31</v>
      </c>
      <c r="M2713" t="s">
        <v>31</v>
      </c>
      <c r="N2713" t="s">
        <v>31</v>
      </c>
      <c r="O2713" t="s">
        <v>35</v>
      </c>
      <c r="P2713" t="s">
        <v>33</v>
      </c>
      <c r="Q2713" t="s">
        <v>36</v>
      </c>
      <c r="R2713" t="s">
        <v>37</v>
      </c>
      <c r="S2713" t="s">
        <v>37</v>
      </c>
      <c r="T2713" t="s">
        <v>33</v>
      </c>
      <c r="U2713" t="s">
        <v>33</v>
      </c>
      <c r="V2713" t="str" cm="1">
        <f t="array" aca="1" ref="V2713" ca="1">IFERROR(_xlfn.IFS(A2711="  ..............",OFFSET(A2711,2,0),A2710=" X-------------X",OFFSET(A2710,3,0),MATCH("  ..............",A2713:A2739,0)&gt;2,V2712),"-")</f>
        <v>-</v>
      </c>
      <c r="W2713" t="str">
        <f t="shared" ca="1" si="126"/>
        <v>-</v>
      </c>
      <c r="X2713" t="str">
        <f t="shared" ca="1" si="127"/>
        <v/>
      </c>
      <c r="Y2713" s="1" t="str">
        <f t="shared" ca="1" si="128"/>
        <v xml:space="preserve">         0.0 </v>
      </c>
    </row>
    <row r="2714" spans="1:25" x14ac:dyDescent="0.25">
      <c r="A2714" t="s">
        <v>8884</v>
      </c>
      <c r="B2714" t="s">
        <v>7096</v>
      </c>
      <c r="C2714" t="s">
        <v>3819</v>
      </c>
      <c r="D2714" t="s">
        <v>3819</v>
      </c>
      <c r="E2714" t="s">
        <v>3819</v>
      </c>
      <c r="F2714" t="s">
        <v>3820</v>
      </c>
      <c r="G2714" t="s">
        <v>3819</v>
      </c>
      <c r="H2714" t="s">
        <v>3821</v>
      </c>
      <c r="I2714" t="s">
        <v>38</v>
      </c>
      <c r="J2714" t="s">
        <v>38</v>
      </c>
      <c r="K2714" t="s">
        <v>38</v>
      </c>
      <c r="L2714" t="s">
        <v>38</v>
      </c>
      <c r="M2714" t="s">
        <v>38</v>
      </c>
      <c r="N2714" t="s">
        <v>38</v>
      </c>
      <c r="O2714" t="s">
        <v>38</v>
      </c>
      <c r="P2714" t="s">
        <v>38</v>
      </c>
      <c r="Q2714" t="s">
        <v>38</v>
      </c>
      <c r="R2714" t="s">
        <v>38</v>
      </c>
      <c r="S2714" t="s">
        <v>38</v>
      </c>
      <c r="T2714" t="s">
        <v>38</v>
      </c>
      <c r="U2714" t="s">
        <v>38</v>
      </c>
      <c r="V2714" t="str" cm="1">
        <f t="array" aca="1" ref="V2714" ca="1">IFERROR(_xlfn.IFS(A2712="  ..............",OFFSET(A2712,2,0),A2711=" X-------------X",OFFSET(A2711,3,0),MATCH("  ..............",A2714:A2740,0)&gt;2,V2713),"-")</f>
        <v>-</v>
      </c>
      <c r="W2714" t="str">
        <f t="shared" ca="1" si="126"/>
        <v>-</v>
      </c>
      <c r="X2714" t="str">
        <f t="shared" ca="1" si="127"/>
        <v xml:space="preserve">              </v>
      </c>
      <c r="Y2714" s="1" t="str">
        <f t="shared" ca="1" si="128"/>
        <v xml:space="preserve">         0.0 </v>
      </c>
    </row>
    <row r="2715" spans="1:25" x14ac:dyDescent="0.25">
      <c r="A2715" t="s">
        <v>8885</v>
      </c>
      <c r="B2715" t="s">
        <v>8518</v>
      </c>
      <c r="C2715" t="s">
        <v>3819</v>
      </c>
      <c r="D2715" t="s">
        <v>3819</v>
      </c>
      <c r="E2715" t="s">
        <v>3819</v>
      </c>
      <c r="F2715" t="s">
        <v>3820</v>
      </c>
      <c r="G2715" t="s">
        <v>3819</v>
      </c>
      <c r="H2715" t="s">
        <v>3819</v>
      </c>
      <c r="I2715" t="s">
        <v>39</v>
      </c>
      <c r="J2715" t="s">
        <v>40</v>
      </c>
      <c r="K2715" t="s">
        <v>41</v>
      </c>
      <c r="L2715" t="s">
        <v>42</v>
      </c>
      <c r="M2715" t="s">
        <v>42</v>
      </c>
      <c r="N2715" t="s">
        <v>41</v>
      </c>
      <c r="O2715" t="s">
        <v>38</v>
      </c>
      <c r="P2715" t="s">
        <v>38</v>
      </c>
      <c r="Q2715" t="s">
        <v>38</v>
      </c>
      <c r="R2715" t="s">
        <v>38</v>
      </c>
      <c r="S2715" t="s">
        <v>38</v>
      </c>
      <c r="T2715" t="s">
        <v>38</v>
      </c>
      <c r="U2715" t="s">
        <v>38</v>
      </c>
      <c r="V2715" t="str" cm="1">
        <f t="array" aca="1" ref="V2715" ca="1">IFERROR(_xlfn.IFS(A2713="  ..............",OFFSET(A2713,2,0),A2712=" X-------------X",OFFSET(A2712,3,0),MATCH("  ..............",A2715:A2741,0)&gt;2,V2714),"-")</f>
        <v xml:space="preserve">  BARRE5-MG000  </v>
      </c>
      <c r="W2715" t="str">
        <f t="shared" ca="1" si="126"/>
        <v xml:space="preserve">   1.033 </v>
      </c>
      <c r="X2715" t="str">
        <f t="shared" ca="1" si="127"/>
        <v xml:space="preserve"> BARREI-MG345 </v>
      </c>
      <c r="Y2715" s="1" t="str">
        <f t="shared" ca="1" si="128"/>
        <v xml:space="preserve">       21.2% </v>
      </c>
    </row>
    <row r="2716" spans="1:25" x14ac:dyDescent="0.25">
      <c r="A2716" t="s">
        <v>43</v>
      </c>
      <c r="B2716" t="s">
        <v>42</v>
      </c>
      <c r="C2716" t="s">
        <v>5604</v>
      </c>
      <c r="D2716" t="s">
        <v>7879</v>
      </c>
      <c r="E2716" t="s">
        <v>5604</v>
      </c>
      <c r="F2716" t="s">
        <v>4960</v>
      </c>
      <c r="G2716" t="s">
        <v>42</v>
      </c>
      <c r="H2716" t="s">
        <v>42</v>
      </c>
      <c r="I2716" t="s">
        <v>8062</v>
      </c>
      <c r="J2716" t="s">
        <v>8063</v>
      </c>
      <c r="K2716" t="s">
        <v>4427</v>
      </c>
      <c r="L2716" t="s">
        <v>8886</v>
      </c>
      <c r="M2716" t="s">
        <v>8887</v>
      </c>
      <c r="N2716" t="s">
        <v>7882</v>
      </c>
      <c r="O2716" t="s">
        <v>46</v>
      </c>
      <c r="P2716" t="s">
        <v>39</v>
      </c>
      <c r="Q2716" t="s">
        <v>44</v>
      </c>
      <c r="R2716" t="s">
        <v>3832</v>
      </c>
      <c r="S2716" t="s">
        <v>4639</v>
      </c>
      <c r="T2716" t="s">
        <v>39</v>
      </c>
      <c r="U2716" t="s">
        <v>45</v>
      </c>
      <c r="V2716" t="str" cm="1">
        <f t="array" aca="1" ref="V2716" ca="1">IFERROR(_xlfn.IFS(A2714="  ..............",OFFSET(A2714,2,0),A2713=" X-------------X",OFFSET(A2713,3,0),MATCH("  ..............",A2716:A2742,0)&gt;2,V2715),"-")</f>
        <v xml:space="preserve">  BARRE5-MG000  </v>
      </c>
      <c r="W2716" t="str">
        <f t="shared" ca="1" si="126"/>
        <v xml:space="preserve">   1.033 </v>
      </c>
      <c r="X2716" t="str">
        <f t="shared" ca="1" si="127"/>
        <v xml:space="preserve"> BARREI-MG138 </v>
      </c>
      <c r="Y2716" s="1" t="str">
        <f t="shared" ca="1" si="128"/>
        <v xml:space="preserve">       21.2% </v>
      </c>
    </row>
    <row r="2717" spans="1:25" x14ac:dyDescent="0.25">
      <c r="A2717" t="s">
        <v>43</v>
      </c>
      <c r="B2717" t="s">
        <v>42</v>
      </c>
      <c r="C2717" t="s">
        <v>5604</v>
      </c>
      <c r="D2717" t="s">
        <v>7879</v>
      </c>
      <c r="E2717" t="s">
        <v>5604</v>
      </c>
      <c r="F2717" t="s">
        <v>4960</v>
      </c>
      <c r="G2717" t="s">
        <v>42</v>
      </c>
      <c r="H2717" t="s">
        <v>42</v>
      </c>
      <c r="I2717" t="s">
        <v>7904</v>
      </c>
      <c r="J2717" t="s">
        <v>7905</v>
      </c>
      <c r="K2717" t="s">
        <v>4427</v>
      </c>
      <c r="L2717" t="s">
        <v>5219</v>
      </c>
      <c r="M2717" t="s">
        <v>8888</v>
      </c>
      <c r="N2717" t="s">
        <v>7882</v>
      </c>
      <c r="O2717" t="s">
        <v>46</v>
      </c>
      <c r="P2717" t="s">
        <v>39</v>
      </c>
      <c r="Q2717" t="s">
        <v>6705</v>
      </c>
      <c r="R2717" t="s">
        <v>3832</v>
      </c>
      <c r="S2717" t="s">
        <v>8889</v>
      </c>
      <c r="T2717" t="s">
        <v>39</v>
      </c>
      <c r="U2717" t="s">
        <v>45</v>
      </c>
      <c r="V2717" t="str" cm="1">
        <f t="array" aca="1" ref="V2717" ca="1">IFERROR(_xlfn.IFS(A2715="  ..............",OFFSET(A2715,2,0),A2714=" X-------------X",OFFSET(A2714,3,0),MATCH("  ..............",A2717:A2743,0)&gt;2,V2716),"-")</f>
        <v xml:space="preserve">  BARRE5-MG000  </v>
      </c>
      <c r="W2717" t="str">
        <f t="shared" ca="1" si="126"/>
        <v xml:space="preserve">   1.033 </v>
      </c>
      <c r="X2717" t="str">
        <f t="shared" ca="1" si="127"/>
        <v xml:space="preserve"> BARRE5-MG013 </v>
      </c>
      <c r="Y2717" s="1" t="str">
        <f t="shared" ca="1" si="128"/>
        <v xml:space="preserve">        0.0% </v>
      </c>
    </row>
    <row r="2718" spans="1:25" x14ac:dyDescent="0.25">
      <c r="A2718" t="s">
        <v>43</v>
      </c>
      <c r="B2718" t="s">
        <v>42</v>
      </c>
      <c r="C2718" t="s">
        <v>5604</v>
      </c>
      <c r="D2718" t="s">
        <v>7879</v>
      </c>
      <c r="E2718" t="s">
        <v>5604</v>
      </c>
      <c r="F2718" t="s">
        <v>4219</v>
      </c>
      <c r="G2718" t="s">
        <v>42</v>
      </c>
      <c r="H2718" t="s">
        <v>42</v>
      </c>
      <c r="I2718" t="s">
        <v>8890</v>
      </c>
      <c r="J2718" t="s">
        <v>8891</v>
      </c>
      <c r="K2718" t="s">
        <v>4427</v>
      </c>
      <c r="L2718" t="s">
        <v>3819</v>
      </c>
      <c r="M2718" t="s">
        <v>3819</v>
      </c>
      <c r="N2718" t="s">
        <v>3819</v>
      </c>
      <c r="O2718" t="s">
        <v>48</v>
      </c>
      <c r="P2718" t="s">
        <v>39</v>
      </c>
      <c r="Q2718" t="s">
        <v>44</v>
      </c>
      <c r="R2718" t="s">
        <v>3832</v>
      </c>
      <c r="S2718" t="s">
        <v>3832</v>
      </c>
      <c r="T2718" t="s">
        <v>39</v>
      </c>
      <c r="U2718" t="s">
        <v>45</v>
      </c>
      <c r="V2718" t="str" cm="1">
        <f t="array" aca="1" ref="V2718" ca="1">IFERROR(_xlfn.IFS(A2716="  ..............",OFFSET(A2716,2,0),A2715=" X-------------X",OFFSET(A2715,3,0),MATCH("  ..............",A2718:A2744,0)&gt;2,V2717),"-")</f>
        <v>-</v>
      </c>
      <c r="W2718" t="str">
        <f t="shared" ca="1" si="126"/>
        <v>-</v>
      </c>
      <c r="X2718" t="str">
        <f t="shared" ca="1" si="127"/>
        <v>-</v>
      </c>
      <c r="Y2718" s="1" t="str">
        <f t="shared" ca="1" si="128"/>
        <v>.............</v>
      </c>
    </row>
    <row r="2719" spans="1:25" x14ac:dyDescent="0.25">
      <c r="A2719" t="s">
        <v>29</v>
      </c>
      <c r="B2719" t="s">
        <v>31</v>
      </c>
      <c r="C2719" t="s">
        <v>31</v>
      </c>
      <c r="D2719" t="s">
        <v>31</v>
      </c>
      <c r="E2719" t="s">
        <v>31</v>
      </c>
      <c r="F2719" t="s">
        <v>32</v>
      </c>
      <c r="G2719" t="s">
        <v>31</v>
      </c>
      <c r="H2719" t="s">
        <v>31</v>
      </c>
      <c r="I2719" t="s">
        <v>33</v>
      </c>
      <c r="J2719" t="s">
        <v>30</v>
      </c>
      <c r="K2719" t="s">
        <v>34</v>
      </c>
      <c r="L2719" t="s">
        <v>31</v>
      </c>
      <c r="M2719" t="s">
        <v>31</v>
      </c>
      <c r="N2719" t="s">
        <v>31</v>
      </c>
      <c r="O2719" t="s">
        <v>35</v>
      </c>
      <c r="P2719" t="s">
        <v>33</v>
      </c>
      <c r="Q2719" t="s">
        <v>36</v>
      </c>
      <c r="R2719" t="s">
        <v>37</v>
      </c>
      <c r="S2719" t="s">
        <v>37</v>
      </c>
      <c r="T2719" t="s">
        <v>33</v>
      </c>
      <c r="U2719" t="s">
        <v>33</v>
      </c>
      <c r="V2719" t="str" cm="1">
        <f t="array" aca="1" ref="V2719" ca="1">IFERROR(_xlfn.IFS(A2717="  ..............",OFFSET(A2717,2,0),A2716=" X-------------X",OFFSET(A2716,3,0),MATCH("  ..............",A2719:A2745,0)&gt;2,V2718),"-")</f>
        <v>-</v>
      </c>
      <c r="W2719" t="str">
        <f t="shared" ca="1" si="126"/>
        <v>-</v>
      </c>
      <c r="X2719" t="str">
        <f t="shared" ca="1" si="127"/>
        <v/>
      </c>
      <c r="Y2719" s="1" t="str">
        <f t="shared" ca="1" si="128"/>
        <v xml:space="preserve">         0.0 </v>
      </c>
    </row>
    <row r="2720" spans="1:25" x14ac:dyDescent="0.25">
      <c r="A2720" t="s">
        <v>8892</v>
      </c>
      <c r="B2720" t="s">
        <v>7096</v>
      </c>
      <c r="C2720" t="s">
        <v>3819</v>
      </c>
      <c r="D2720" t="s">
        <v>3819</v>
      </c>
      <c r="E2720" t="s">
        <v>3819</v>
      </c>
      <c r="F2720" t="s">
        <v>3820</v>
      </c>
      <c r="G2720" t="s">
        <v>3819</v>
      </c>
      <c r="H2720" t="s">
        <v>3821</v>
      </c>
      <c r="I2720" t="s">
        <v>38</v>
      </c>
      <c r="J2720" t="s">
        <v>38</v>
      </c>
      <c r="K2720" t="s">
        <v>38</v>
      </c>
      <c r="L2720" t="s">
        <v>38</v>
      </c>
      <c r="M2720" t="s">
        <v>38</v>
      </c>
      <c r="N2720" t="s">
        <v>38</v>
      </c>
      <c r="O2720" t="s">
        <v>38</v>
      </c>
      <c r="P2720" t="s">
        <v>38</v>
      </c>
      <c r="Q2720" t="s">
        <v>38</v>
      </c>
      <c r="R2720" t="s">
        <v>38</v>
      </c>
      <c r="S2720" t="s">
        <v>38</v>
      </c>
      <c r="T2720" t="s">
        <v>38</v>
      </c>
      <c r="U2720" t="s">
        <v>38</v>
      </c>
      <c r="V2720" t="str" cm="1">
        <f t="array" aca="1" ref="V2720" ca="1">IFERROR(_xlfn.IFS(A2718="  ..............",OFFSET(A2718,2,0),A2717=" X-------------X",OFFSET(A2717,3,0),MATCH("  ..............",A2720:A2746,0)&gt;2,V2719),"-")</f>
        <v>-</v>
      </c>
      <c r="W2720" t="str">
        <f t="shared" ca="1" si="126"/>
        <v>-</v>
      </c>
      <c r="X2720" t="str">
        <f t="shared" ca="1" si="127"/>
        <v xml:space="preserve">              </v>
      </c>
      <c r="Y2720" s="1" t="str">
        <f t="shared" ca="1" si="128"/>
        <v xml:space="preserve">         0.0 </v>
      </c>
    </row>
    <row r="2721" spans="1:25" x14ac:dyDescent="0.25">
      <c r="A2721" t="s">
        <v>8893</v>
      </c>
      <c r="B2721" t="s">
        <v>8518</v>
      </c>
      <c r="C2721" t="s">
        <v>3819</v>
      </c>
      <c r="D2721" t="s">
        <v>3819</v>
      </c>
      <c r="E2721" t="s">
        <v>3819</v>
      </c>
      <c r="F2721" t="s">
        <v>3820</v>
      </c>
      <c r="G2721" t="s">
        <v>3819</v>
      </c>
      <c r="H2721" t="s">
        <v>3819</v>
      </c>
      <c r="I2721" t="s">
        <v>39</v>
      </c>
      <c r="J2721" t="s">
        <v>40</v>
      </c>
      <c r="K2721" t="s">
        <v>41</v>
      </c>
      <c r="L2721" t="s">
        <v>42</v>
      </c>
      <c r="M2721" t="s">
        <v>42</v>
      </c>
      <c r="N2721" t="s">
        <v>41</v>
      </c>
      <c r="O2721" t="s">
        <v>38</v>
      </c>
      <c r="P2721" t="s">
        <v>38</v>
      </c>
      <c r="Q2721" t="s">
        <v>38</v>
      </c>
      <c r="R2721" t="s">
        <v>38</v>
      </c>
      <c r="S2721" t="s">
        <v>38</v>
      </c>
      <c r="T2721" t="s">
        <v>38</v>
      </c>
      <c r="U2721" t="s">
        <v>38</v>
      </c>
      <c r="V2721" t="str" cm="1">
        <f t="array" aca="1" ref="V2721" ca="1">IFERROR(_xlfn.IFS(A2719="  ..............",OFFSET(A2719,2,0),A2718=" X-------------X",OFFSET(A2718,3,0),MATCH("  ..............",A2721:A2747,0)&gt;2,V2720),"-")</f>
        <v xml:space="preserve">  BARRE5-MG013  </v>
      </c>
      <c r="W2721" t="str">
        <f t="shared" ca="1" si="126"/>
        <v xml:space="preserve">   1.033 </v>
      </c>
      <c r="X2721" t="str">
        <f t="shared" ca="1" si="127"/>
        <v xml:space="preserve"> BARRE5-MG000 </v>
      </c>
      <c r="Y2721" s="1" t="str">
        <f t="shared" ca="1" si="128"/>
        <v xml:space="preserve">        0.0% </v>
      </c>
    </row>
    <row r="2722" spans="1:25" x14ac:dyDescent="0.25">
      <c r="A2722" t="s">
        <v>43</v>
      </c>
      <c r="B2722" t="s">
        <v>42</v>
      </c>
      <c r="C2722" t="s">
        <v>5604</v>
      </c>
      <c r="D2722" t="s">
        <v>7879</v>
      </c>
      <c r="E2722" t="s">
        <v>5604</v>
      </c>
      <c r="F2722" t="s">
        <v>4219</v>
      </c>
      <c r="G2722" t="s">
        <v>42</v>
      </c>
      <c r="H2722" t="s">
        <v>42</v>
      </c>
      <c r="I2722" t="s">
        <v>7880</v>
      </c>
      <c r="J2722" t="s">
        <v>7881</v>
      </c>
      <c r="K2722" t="s">
        <v>4427</v>
      </c>
      <c r="L2722" t="s">
        <v>3819</v>
      </c>
      <c r="M2722" t="s">
        <v>3819</v>
      </c>
      <c r="N2722" t="s">
        <v>3819</v>
      </c>
      <c r="O2722" t="s">
        <v>46</v>
      </c>
      <c r="P2722" t="s">
        <v>39</v>
      </c>
      <c r="Q2722" t="s">
        <v>44</v>
      </c>
      <c r="R2722" t="s">
        <v>3832</v>
      </c>
      <c r="S2722" t="s">
        <v>3832</v>
      </c>
      <c r="T2722" t="s">
        <v>39</v>
      </c>
      <c r="U2722" t="s">
        <v>45</v>
      </c>
      <c r="V2722" t="str" cm="1">
        <f t="array" aca="1" ref="V2722" ca="1">IFERROR(_xlfn.IFS(A2720="  ..............",OFFSET(A2720,2,0),A2719=" X-------------X",OFFSET(A2719,3,0),MATCH("  ..............",A2722:A2748,0)&gt;2,V2721),"-")</f>
        <v>-</v>
      </c>
      <c r="W2722" t="str">
        <f t="shared" ca="1" si="126"/>
        <v>-</v>
      </c>
      <c r="X2722" t="str">
        <f t="shared" ca="1" si="127"/>
        <v>-</v>
      </c>
      <c r="Y2722" s="1" t="str">
        <f t="shared" ca="1" si="128"/>
        <v>.............</v>
      </c>
    </row>
    <row r="2723" spans="1:25" x14ac:dyDescent="0.25">
      <c r="A2723" t="s">
        <v>29</v>
      </c>
      <c r="B2723" t="s">
        <v>31</v>
      </c>
      <c r="C2723" t="s">
        <v>31</v>
      </c>
      <c r="D2723" t="s">
        <v>31</v>
      </c>
      <c r="E2723" t="s">
        <v>31</v>
      </c>
      <c r="F2723" t="s">
        <v>32</v>
      </c>
      <c r="G2723" t="s">
        <v>31</v>
      </c>
      <c r="H2723" t="s">
        <v>31</v>
      </c>
      <c r="I2723" t="s">
        <v>33</v>
      </c>
      <c r="J2723" t="s">
        <v>30</v>
      </c>
      <c r="K2723" t="s">
        <v>34</v>
      </c>
      <c r="L2723" t="s">
        <v>31</v>
      </c>
      <c r="M2723" t="s">
        <v>31</v>
      </c>
      <c r="N2723" t="s">
        <v>31</v>
      </c>
      <c r="O2723" t="s">
        <v>35</v>
      </c>
      <c r="P2723" t="s">
        <v>33</v>
      </c>
      <c r="Q2723" t="s">
        <v>36</v>
      </c>
      <c r="R2723" t="s">
        <v>37</v>
      </c>
      <c r="S2723" t="s">
        <v>37</v>
      </c>
      <c r="T2723" t="s">
        <v>33</v>
      </c>
      <c r="U2723" t="s">
        <v>33</v>
      </c>
      <c r="V2723" t="str" cm="1">
        <f t="array" aca="1" ref="V2723" ca="1">IFERROR(_xlfn.IFS(A2721="  ..............",OFFSET(A2721,2,0),A2720=" X-------------X",OFFSET(A2720,3,0),MATCH("  ..............",A2723:A2749,0)&gt;2,V2722),"-")</f>
        <v>-</v>
      </c>
      <c r="W2723" t="str">
        <f t="shared" ca="1" si="126"/>
        <v>-</v>
      </c>
      <c r="X2723" t="str">
        <f t="shared" ca="1" si="127"/>
        <v/>
      </c>
      <c r="Y2723" s="1" t="str">
        <f t="shared" ca="1" si="128"/>
        <v xml:space="preserve">         0.0 </v>
      </c>
    </row>
    <row r="2724" spans="1:25" x14ac:dyDescent="0.25">
      <c r="A2724" t="s">
        <v>8894</v>
      </c>
      <c r="B2724" t="s">
        <v>7096</v>
      </c>
      <c r="C2724" t="s">
        <v>3819</v>
      </c>
      <c r="D2724" t="s">
        <v>3819</v>
      </c>
      <c r="E2724" t="s">
        <v>3819</v>
      </c>
      <c r="F2724" t="s">
        <v>3820</v>
      </c>
      <c r="G2724" t="s">
        <v>3819</v>
      </c>
      <c r="H2724" t="s">
        <v>3821</v>
      </c>
      <c r="I2724" t="s">
        <v>38</v>
      </c>
      <c r="J2724" t="s">
        <v>38</v>
      </c>
      <c r="K2724" t="s">
        <v>38</v>
      </c>
      <c r="L2724" t="s">
        <v>38</v>
      </c>
      <c r="M2724" t="s">
        <v>38</v>
      </c>
      <c r="N2724" t="s">
        <v>38</v>
      </c>
      <c r="O2724" t="s">
        <v>38</v>
      </c>
      <c r="P2724" t="s">
        <v>38</v>
      </c>
      <c r="Q2724" t="s">
        <v>38</v>
      </c>
      <c r="R2724" t="s">
        <v>38</v>
      </c>
      <c r="S2724" t="s">
        <v>38</v>
      </c>
      <c r="T2724" t="s">
        <v>38</v>
      </c>
      <c r="U2724" t="s">
        <v>38</v>
      </c>
      <c r="V2724" t="str" cm="1">
        <f t="array" aca="1" ref="V2724" ca="1">IFERROR(_xlfn.IFS(A2722="  ..............",OFFSET(A2722,2,0),A2721=" X-------------X",OFFSET(A2721,3,0),MATCH("  ..............",A2724:A2750,0)&gt;2,V2723),"-")</f>
        <v>-</v>
      </c>
      <c r="W2724" t="str">
        <f t="shared" ca="1" si="126"/>
        <v>-</v>
      </c>
      <c r="X2724" t="str">
        <f t="shared" ca="1" si="127"/>
        <v xml:space="preserve">              </v>
      </c>
      <c r="Y2724" s="1" t="str">
        <f t="shared" ca="1" si="128"/>
        <v xml:space="preserve">         0.0 </v>
      </c>
    </row>
    <row r="2725" spans="1:25" x14ac:dyDescent="0.25">
      <c r="A2725" t="s">
        <v>8895</v>
      </c>
      <c r="B2725" t="s">
        <v>8518</v>
      </c>
      <c r="C2725" t="s">
        <v>3819</v>
      </c>
      <c r="D2725" t="s">
        <v>3819</v>
      </c>
      <c r="E2725" t="s">
        <v>3819</v>
      </c>
      <c r="F2725" t="s">
        <v>3820</v>
      </c>
      <c r="G2725" t="s">
        <v>3819</v>
      </c>
      <c r="H2725" t="s">
        <v>3819</v>
      </c>
      <c r="I2725" t="s">
        <v>39</v>
      </c>
      <c r="J2725" t="s">
        <v>40</v>
      </c>
      <c r="K2725" t="s">
        <v>41</v>
      </c>
      <c r="L2725" t="s">
        <v>42</v>
      </c>
      <c r="M2725" t="s">
        <v>42</v>
      </c>
      <c r="N2725" t="s">
        <v>41</v>
      </c>
      <c r="O2725" t="s">
        <v>38</v>
      </c>
      <c r="P2725" t="s">
        <v>38</v>
      </c>
      <c r="Q2725" t="s">
        <v>38</v>
      </c>
      <c r="R2725" t="s">
        <v>38</v>
      </c>
      <c r="S2725" t="s">
        <v>38</v>
      </c>
      <c r="T2725" t="s">
        <v>38</v>
      </c>
      <c r="U2725" t="s">
        <v>38</v>
      </c>
      <c r="V2725" t="str" cm="1">
        <f t="array" aca="1" ref="V2725" ca="1">IFERROR(_xlfn.IFS(A2723="  ..............",OFFSET(A2723,2,0),A2722=" X-------------X",OFFSET(A2722,3,0),MATCH("  ..............",A2725:A2751,0)&gt;2,V2724),"-")</f>
        <v xml:space="preserve">  BARRE6-MG000  </v>
      </c>
      <c r="W2725" t="str">
        <f t="shared" ca="1" si="126"/>
        <v xml:space="preserve">   1.033 </v>
      </c>
      <c r="X2725" t="str">
        <f t="shared" ca="1" si="127"/>
        <v xml:space="preserve"> BARREI-MG345 </v>
      </c>
      <c r="Y2725" s="1" t="str">
        <f t="shared" ca="1" si="128"/>
        <v xml:space="preserve">       21.2% </v>
      </c>
    </row>
    <row r="2726" spans="1:25" x14ac:dyDescent="0.25">
      <c r="A2726" t="s">
        <v>43</v>
      </c>
      <c r="B2726" t="s">
        <v>42</v>
      </c>
      <c r="C2726" t="s">
        <v>5604</v>
      </c>
      <c r="D2726" t="s">
        <v>7879</v>
      </c>
      <c r="E2726" t="s">
        <v>5604</v>
      </c>
      <c r="F2726" t="s">
        <v>4960</v>
      </c>
      <c r="G2726" t="s">
        <v>42</v>
      </c>
      <c r="H2726" t="s">
        <v>42</v>
      </c>
      <c r="I2726" t="s">
        <v>8062</v>
      </c>
      <c r="J2726" t="s">
        <v>8063</v>
      </c>
      <c r="K2726" t="s">
        <v>4193</v>
      </c>
      <c r="L2726" t="s">
        <v>8896</v>
      </c>
      <c r="M2726" t="s">
        <v>8887</v>
      </c>
      <c r="N2726" t="s">
        <v>7887</v>
      </c>
      <c r="O2726" t="s">
        <v>46</v>
      </c>
      <c r="P2726" t="s">
        <v>39</v>
      </c>
      <c r="Q2726" t="s">
        <v>44</v>
      </c>
      <c r="R2726" t="s">
        <v>3832</v>
      </c>
      <c r="S2726" t="s">
        <v>7888</v>
      </c>
      <c r="T2726" t="s">
        <v>39</v>
      </c>
      <c r="U2726" t="s">
        <v>45</v>
      </c>
      <c r="V2726" t="str" cm="1">
        <f t="array" aca="1" ref="V2726" ca="1">IFERROR(_xlfn.IFS(A2724="  ..............",OFFSET(A2724,2,0),A2723=" X-------------X",OFFSET(A2723,3,0),MATCH("  ..............",A2726:A2752,0)&gt;2,V2725),"-")</f>
        <v xml:space="preserve">  BARRE6-MG000  </v>
      </c>
      <c r="W2726" t="str">
        <f t="shared" ca="1" si="126"/>
        <v xml:space="preserve">   1.033 </v>
      </c>
      <c r="X2726" t="str">
        <f t="shared" ca="1" si="127"/>
        <v xml:space="preserve"> BARREI-MG138 </v>
      </c>
      <c r="Y2726" s="1" t="str">
        <f t="shared" ca="1" si="128"/>
        <v xml:space="preserve">       21.2% </v>
      </c>
    </row>
    <row r="2727" spans="1:25" x14ac:dyDescent="0.25">
      <c r="A2727" t="s">
        <v>43</v>
      </c>
      <c r="B2727" t="s">
        <v>42</v>
      </c>
      <c r="C2727" t="s">
        <v>5604</v>
      </c>
      <c r="D2727" t="s">
        <v>7879</v>
      </c>
      <c r="E2727" t="s">
        <v>5604</v>
      </c>
      <c r="F2727" t="s">
        <v>4960</v>
      </c>
      <c r="G2727" t="s">
        <v>42</v>
      </c>
      <c r="H2727" t="s">
        <v>42</v>
      </c>
      <c r="I2727" t="s">
        <v>7904</v>
      </c>
      <c r="J2727" t="s">
        <v>7905</v>
      </c>
      <c r="K2727" t="s">
        <v>4193</v>
      </c>
      <c r="L2727" t="s">
        <v>7885</v>
      </c>
      <c r="M2727" t="s">
        <v>8888</v>
      </c>
      <c r="N2727" t="s">
        <v>7887</v>
      </c>
      <c r="O2727" t="s">
        <v>46</v>
      </c>
      <c r="P2727" t="s">
        <v>39</v>
      </c>
      <c r="Q2727" t="s">
        <v>6705</v>
      </c>
      <c r="R2727" t="s">
        <v>3832</v>
      </c>
      <c r="S2727" t="s">
        <v>4738</v>
      </c>
      <c r="T2727" t="s">
        <v>39</v>
      </c>
      <c r="U2727" t="s">
        <v>45</v>
      </c>
      <c r="V2727" t="str" cm="1">
        <f t="array" aca="1" ref="V2727" ca="1">IFERROR(_xlfn.IFS(A2725="  ..............",OFFSET(A2725,2,0),A2724=" X-------------X",OFFSET(A2724,3,0),MATCH("  ..............",A2727:A2753,0)&gt;2,V2726),"-")</f>
        <v xml:space="preserve">  BARRE6-MG000  </v>
      </c>
      <c r="W2727" t="str">
        <f t="shared" ca="1" si="126"/>
        <v xml:space="preserve">   1.033 </v>
      </c>
      <c r="X2727" t="str">
        <f t="shared" ca="1" si="127"/>
        <v xml:space="preserve"> BARRE6-MG013 </v>
      </c>
      <c r="Y2727" s="1" t="str">
        <f t="shared" ca="1" si="128"/>
        <v xml:space="preserve">        0.0% </v>
      </c>
    </row>
    <row r="2728" spans="1:25" x14ac:dyDescent="0.25">
      <c r="A2728" t="s">
        <v>43</v>
      </c>
      <c r="B2728" t="s">
        <v>42</v>
      </c>
      <c r="C2728" t="s">
        <v>5604</v>
      </c>
      <c r="D2728" t="s">
        <v>7879</v>
      </c>
      <c r="E2728" t="s">
        <v>5604</v>
      </c>
      <c r="F2728" t="s">
        <v>4219</v>
      </c>
      <c r="G2728" t="s">
        <v>42</v>
      </c>
      <c r="H2728" t="s">
        <v>42</v>
      </c>
      <c r="I2728" t="s">
        <v>8897</v>
      </c>
      <c r="J2728" t="s">
        <v>8898</v>
      </c>
      <c r="K2728" t="s">
        <v>4193</v>
      </c>
      <c r="L2728" t="s">
        <v>3819</v>
      </c>
      <c r="M2728" t="s">
        <v>3819</v>
      </c>
      <c r="N2728" t="s">
        <v>3819</v>
      </c>
      <c r="O2728" t="s">
        <v>48</v>
      </c>
      <c r="P2728" t="s">
        <v>39</v>
      </c>
      <c r="Q2728" t="s">
        <v>44</v>
      </c>
      <c r="R2728" t="s">
        <v>3832</v>
      </c>
      <c r="S2728" t="s">
        <v>3832</v>
      </c>
      <c r="T2728" t="s">
        <v>39</v>
      </c>
      <c r="U2728" t="s">
        <v>45</v>
      </c>
      <c r="V2728" t="str" cm="1">
        <f t="array" aca="1" ref="V2728" ca="1">IFERROR(_xlfn.IFS(A2726="  ..............",OFFSET(A2726,2,0),A2725=" X-------------X",OFFSET(A2725,3,0),MATCH("  ..............",A2728:A2754,0)&gt;2,V2727),"-")</f>
        <v>-</v>
      </c>
      <c r="W2728" t="str">
        <f t="shared" ca="1" si="126"/>
        <v>-</v>
      </c>
      <c r="X2728" t="str">
        <f t="shared" ca="1" si="127"/>
        <v>-</v>
      </c>
      <c r="Y2728" s="1" t="str">
        <f t="shared" ca="1" si="128"/>
        <v>.............</v>
      </c>
    </row>
    <row r="2729" spans="1:25" x14ac:dyDescent="0.25">
      <c r="A2729" t="s">
        <v>29</v>
      </c>
      <c r="B2729" t="s">
        <v>31</v>
      </c>
      <c r="C2729" t="s">
        <v>31</v>
      </c>
      <c r="D2729" t="s">
        <v>31</v>
      </c>
      <c r="E2729" t="s">
        <v>31</v>
      </c>
      <c r="F2729" t="s">
        <v>32</v>
      </c>
      <c r="G2729" t="s">
        <v>31</v>
      </c>
      <c r="H2729" t="s">
        <v>31</v>
      </c>
      <c r="I2729" t="s">
        <v>33</v>
      </c>
      <c r="J2729" t="s">
        <v>30</v>
      </c>
      <c r="K2729" t="s">
        <v>34</v>
      </c>
      <c r="L2729" t="s">
        <v>31</v>
      </c>
      <c r="M2729" t="s">
        <v>31</v>
      </c>
      <c r="N2729" t="s">
        <v>31</v>
      </c>
      <c r="O2729" t="s">
        <v>35</v>
      </c>
      <c r="P2729" t="s">
        <v>33</v>
      </c>
      <c r="Q2729" t="s">
        <v>36</v>
      </c>
      <c r="R2729" t="s">
        <v>37</v>
      </c>
      <c r="S2729" t="s">
        <v>37</v>
      </c>
      <c r="T2729" t="s">
        <v>33</v>
      </c>
      <c r="U2729" t="s">
        <v>33</v>
      </c>
      <c r="V2729" t="str" cm="1">
        <f t="array" aca="1" ref="V2729" ca="1">IFERROR(_xlfn.IFS(A2727="  ..............",OFFSET(A2727,2,0),A2726=" X-------------X",OFFSET(A2726,3,0),MATCH("  ..............",A2729:A2755,0)&gt;2,V2728),"-")</f>
        <v>-</v>
      </c>
      <c r="W2729" t="str">
        <f t="shared" ca="1" si="126"/>
        <v>-</v>
      </c>
      <c r="X2729" t="str">
        <f t="shared" ca="1" si="127"/>
        <v/>
      </c>
      <c r="Y2729" s="1" t="str">
        <f t="shared" ca="1" si="128"/>
        <v xml:space="preserve">         0.0 </v>
      </c>
    </row>
    <row r="2730" spans="1:25" x14ac:dyDescent="0.25">
      <c r="A2730" t="s">
        <v>8899</v>
      </c>
      <c r="B2730" t="s">
        <v>7096</v>
      </c>
      <c r="C2730" t="s">
        <v>3819</v>
      </c>
      <c r="D2730" t="s">
        <v>3819</v>
      </c>
      <c r="E2730" t="s">
        <v>3819</v>
      </c>
      <c r="F2730" t="s">
        <v>3820</v>
      </c>
      <c r="G2730" t="s">
        <v>3819</v>
      </c>
      <c r="H2730" t="s">
        <v>3821</v>
      </c>
      <c r="I2730" t="s">
        <v>38</v>
      </c>
      <c r="J2730" t="s">
        <v>38</v>
      </c>
      <c r="K2730" t="s">
        <v>38</v>
      </c>
      <c r="L2730" t="s">
        <v>38</v>
      </c>
      <c r="M2730" t="s">
        <v>38</v>
      </c>
      <c r="N2730" t="s">
        <v>38</v>
      </c>
      <c r="O2730" t="s">
        <v>38</v>
      </c>
      <c r="P2730" t="s">
        <v>38</v>
      </c>
      <c r="Q2730" t="s">
        <v>38</v>
      </c>
      <c r="R2730" t="s">
        <v>38</v>
      </c>
      <c r="S2730" t="s">
        <v>38</v>
      </c>
      <c r="T2730" t="s">
        <v>38</v>
      </c>
      <c r="U2730" t="s">
        <v>38</v>
      </c>
      <c r="V2730" t="str" cm="1">
        <f t="array" aca="1" ref="V2730" ca="1">IFERROR(_xlfn.IFS(A2728="  ..............",OFFSET(A2728,2,0),A2727=" X-------------X",OFFSET(A2727,3,0),MATCH("  ..............",A2730:A2756,0)&gt;2,V2729),"-")</f>
        <v>-</v>
      </c>
      <c r="W2730" t="str">
        <f t="shared" ca="1" si="126"/>
        <v>-</v>
      </c>
      <c r="X2730" t="str">
        <f t="shared" ca="1" si="127"/>
        <v xml:space="preserve">              </v>
      </c>
      <c r="Y2730" s="1" t="str">
        <f t="shared" ca="1" si="128"/>
        <v xml:space="preserve">         0.0 </v>
      </c>
    </row>
    <row r="2731" spans="1:25" x14ac:dyDescent="0.25">
      <c r="A2731" t="s">
        <v>8900</v>
      </c>
      <c r="B2731" t="s">
        <v>8518</v>
      </c>
      <c r="C2731" t="s">
        <v>3819</v>
      </c>
      <c r="D2731" t="s">
        <v>3819</v>
      </c>
      <c r="E2731" t="s">
        <v>3819</v>
      </c>
      <c r="F2731" t="s">
        <v>3820</v>
      </c>
      <c r="G2731" t="s">
        <v>3819</v>
      </c>
      <c r="H2731" t="s">
        <v>3819</v>
      </c>
      <c r="I2731" t="s">
        <v>39</v>
      </c>
      <c r="J2731" t="s">
        <v>40</v>
      </c>
      <c r="K2731" t="s">
        <v>41</v>
      </c>
      <c r="L2731" t="s">
        <v>42</v>
      </c>
      <c r="M2731" t="s">
        <v>42</v>
      </c>
      <c r="N2731" t="s">
        <v>41</v>
      </c>
      <c r="O2731" t="s">
        <v>38</v>
      </c>
      <c r="P2731" t="s">
        <v>38</v>
      </c>
      <c r="Q2731" t="s">
        <v>38</v>
      </c>
      <c r="R2731" t="s">
        <v>38</v>
      </c>
      <c r="S2731" t="s">
        <v>38</v>
      </c>
      <c r="T2731" t="s">
        <v>38</v>
      </c>
      <c r="U2731" t="s">
        <v>38</v>
      </c>
      <c r="V2731" t="str" cm="1">
        <f t="array" aca="1" ref="V2731" ca="1">IFERROR(_xlfn.IFS(A2729="  ..............",OFFSET(A2729,2,0),A2728=" X-------------X",OFFSET(A2728,3,0),MATCH("  ..............",A2731:A2757,0)&gt;2,V2730),"-")</f>
        <v xml:space="preserve">  BARRE6-MG013  </v>
      </c>
      <c r="W2731" t="str">
        <f t="shared" ca="1" si="126"/>
        <v xml:space="preserve">   1.033 </v>
      </c>
      <c r="X2731" t="str">
        <f t="shared" ca="1" si="127"/>
        <v xml:space="preserve"> BARRE6-MG000 </v>
      </c>
      <c r="Y2731" s="1" t="str">
        <f t="shared" ca="1" si="128"/>
        <v xml:space="preserve">        0.0% </v>
      </c>
    </row>
    <row r="2732" spans="1:25" x14ac:dyDescent="0.25">
      <c r="A2732" t="s">
        <v>43</v>
      </c>
      <c r="B2732" t="s">
        <v>42</v>
      </c>
      <c r="C2732" t="s">
        <v>5604</v>
      </c>
      <c r="D2732" t="s">
        <v>7879</v>
      </c>
      <c r="E2732" t="s">
        <v>5604</v>
      </c>
      <c r="F2732" t="s">
        <v>4219</v>
      </c>
      <c r="G2732" t="s">
        <v>42</v>
      </c>
      <c r="H2732" t="s">
        <v>42</v>
      </c>
      <c r="I2732" t="s">
        <v>7883</v>
      </c>
      <c r="J2732" t="s">
        <v>7884</v>
      </c>
      <c r="K2732" t="s">
        <v>4193</v>
      </c>
      <c r="L2732" t="s">
        <v>3819</v>
      </c>
      <c r="M2732" t="s">
        <v>3819</v>
      </c>
      <c r="N2732" t="s">
        <v>3819</v>
      </c>
      <c r="O2732" t="s">
        <v>46</v>
      </c>
      <c r="P2732" t="s">
        <v>39</v>
      </c>
      <c r="Q2732" t="s">
        <v>44</v>
      </c>
      <c r="R2732" t="s">
        <v>3832</v>
      </c>
      <c r="S2732" t="s">
        <v>3832</v>
      </c>
      <c r="T2732" t="s">
        <v>39</v>
      </c>
      <c r="U2732" t="s">
        <v>45</v>
      </c>
      <c r="V2732" t="str" cm="1">
        <f t="array" aca="1" ref="V2732" ca="1">IFERROR(_xlfn.IFS(A2730="  ..............",OFFSET(A2730,2,0),A2729=" X-------------X",OFFSET(A2729,3,0),MATCH("  ..............",A2732:A2758,0)&gt;2,V2731),"-")</f>
        <v>-</v>
      </c>
      <c r="W2732" t="str">
        <f t="shared" ca="1" si="126"/>
        <v>-</v>
      </c>
      <c r="X2732" t="str">
        <f t="shared" ca="1" si="127"/>
        <v>-</v>
      </c>
      <c r="Y2732" s="1" t="str">
        <f t="shared" ca="1" si="128"/>
        <v>.............</v>
      </c>
    </row>
    <row r="2733" spans="1:25" x14ac:dyDescent="0.25">
      <c r="A2733" t="s">
        <v>29</v>
      </c>
      <c r="B2733" t="s">
        <v>31</v>
      </c>
      <c r="C2733" t="s">
        <v>31</v>
      </c>
      <c r="D2733" t="s">
        <v>31</v>
      </c>
      <c r="E2733" t="s">
        <v>31</v>
      </c>
      <c r="F2733" t="s">
        <v>32</v>
      </c>
      <c r="G2733" t="s">
        <v>31</v>
      </c>
      <c r="H2733" t="s">
        <v>31</v>
      </c>
      <c r="I2733" t="s">
        <v>33</v>
      </c>
      <c r="J2733" t="s">
        <v>30</v>
      </c>
      <c r="K2733" t="s">
        <v>34</v>
      </c>
      <c r="L2733" t="s">
        <v>31</v>
      </c>
      <c r="M2733" t="s">
        <v>31</v>
      </c>
      <c r="N2733" t="s">
        <v>31</v>
      </c>
      <c r="O2733" t="s">
        <v>35</v>
      </c>
      <c r="P2733" t="s">
        <v>33</v>
      </c>
      <c r="Q2733" t="s">
        <v>36</v>
      </c>
      <c r="R2733" t="s">
        <v>37</v>
      </c>
      <c r="S2733" t="s">
        <v>37</v>
      </c>
      <c r="T2733" t="s">
        <v>33</v>
      </c>
      <c r="U2733" t="s">
        <v>33</v>
      </c>
      <c r="V2733" t="str" cm="1">
        <f t="array" aca="1" ref="V2733" ca="1">IFERROR(_xlfn.IFS(A2731="  ..............",OFFSET(A2731,2,0),A2730=" X-------------X",OFFSET(A2730,3,0),MATCH("  ..............",A2733:A2759,0)&gt;2,V2732),"-")</f>
        <v>-</v>
      </c>
      <c r="W2733" t="str">
        <f t="shared" ca="1" si="126"/>
        <v>-</v>
      </c>
      <c r="X2733" t="str">
        <f t="shared" ca="1" si="127"/>
        <v/>
      </c>
      <c r="Y2733" s="1" t="str">
        <f t="shared" ca="1" si="128"/>
        <v xml:space="preserve">         0.0 </v>
      </c>
    </row>
    <row r="2734" spans="1:25" x14ac:dyDescent="0.25">
      <c r="A2734" t="s">
        <v>8901</v>
      </c>
      <c r="B2734" t="s">
        <v>6008</v>
      </c>
      <c r="C2734" t="s">
        <v>3819</v>
      </c>
      <c r="D2734" t="s">
        <v>3819</v>
      </c>
      <c r="E2734" t="s">
        <v>3819</v>
      </c>
      <c r="F2734" t="s">
        <v>3820</v>
      </c>
      <c r="G2734" t="s">
        <v>3819</v>
      </c>
      <c r="H2734" t="s">
        <v>3821</v>
      </c>
      <c r="I2734" t="s">
        <v>38</v>
      </c>
      <c r="J2734" t="s">
        <v>38</v>
      </c>
      <c r="K2734" t="s">
        <v>38</v>
      </c>
      <c r="L2734" t="s">
        <v>38</v>
      </c>
      <c r="M2734" t="s">
        <v>38</v>
      </c>
      <c r="N2734" t="s">
        <v>38</v>
      </c>
      <c r="O2734" t="s">
        <v>38</v>
      </c>
      <c r="P2734" t="s">
        <v>38</v>
      </c>
      <c r="Q2734" t="s">
        <v>38</v>
      </c>
      <c r="R2734" t="s">
        <v>38</v>
      </c>
      <c r="S2734" t="s">
        <v>38</v>
      </c>
      <c r="T2734" t="s">
        <v>38</v>
      </c>
      <c r="U2734" t="s">
        <v>38</v>
      </c>
      <c r="V2734" t="str" cm="1">
        <f t="array" aca="1" ref="V2734" ca="1">IFERROR(_xlfn.IFS(A2732="  ..............",OFFSET(A2732,2,0),A2731=" X-------------X",OFFSET(A2731,3,0),MATCH("  ..............",A2734:A2760,0)&gt;2,V2733),"-")</f>
        <v>-</v>
      </c>
      <c r="W2734" t="str">
        <f t="shared" ca="1" si="126"/>
        <v>-</v>
      </c>
      <c r="X2734" t="str">
        <f t="shared" ca="1" si="127"/>
        <v xml:space="preserve">              </v>
      </c>
      <c r="Y2734" s="1" t="str">
        <f t="shared" ca="1" si="128"/>
        <v xml:space="preserve">         0.0 </v>
      </c>
    </row>
    <row r="2735" spans="1:25" x14ac:dyDescent="0.25">
      <c r="A2735" t="s">
        <v>8902</v>
      </c>
      <c r="B2735" t="s">
        <v>7545</v>
      </c>
      <c r="C2735" t="s">
        <v>3819</v>
      </c>
      <c r="D2735" t="s">
        <v>3819</v>
      </c>
      <c r="E2735" t="s">
        <v>3819</v>
      </c>
      <c r="F2735" t="s">
        <v>3820</v>
      </c>
      <c r="G2735" t="s">
        <v>3819</v>
      </c>
      <c r="H2735" t="s">
        <v>3819</v>
      </c>
      <c r="I2735" t="s">
        <v>39</v>
      </c>
      <c r="J2735" t="s">
        <v>40</v>
      </c>
      <c r="K2735" t="s">
        <v>41</v>
      </c>
      <c r="L2735" t="s">
        <v>42</v>
      </c>
      <c r="M2735" t="s">
        <v>42</v>
      </c>
      <c r="N2735" t="s">
        <v>41</v>
      </c>
      <c r="O2735" t="s">
        <v>38</v>
      </c>
      <c r="P2735" t="s">
        <v>38</v>
      </c>
      <c r="Q2735" t="s">
        <v>38</v>
      </c>
      <c r="R2735" t="s">
        <v>38</v>
      </c>
      <c r="S2735" t="s">
        <v>38</v>
      </c>
      <c r="T2735" t="s">
        <v>38</v>
      </c>
      <c r="U2735" t="s">
        <v>38</v>
      </c>
      <c r="V2735" t="str" cm="1">
        <f t="array" aca="1" ref="V2735" ca="1">IFERROR(_xlfn.IFS(A2733="  ..............",OFFSET(A2733,2,0),A2732=" X-------------X",OFFSET(A2732,3,0),MATCH("  ..............",A2735:A2761,0)&gt;2,V2734),"-")</f>
        <v xml:space="preserve">  IRAPE4-MG000  </v>
      </c>
      <c r="W2735" t="str">
        <f t="shared" ca="1" si="126"/>
        <v xml:space="preserve">   0.993 </v>
      </c>
      <c r="X2735" t="str">
        <f t="shared" ca="1" si="127"/>
        <v xml:space="preserve"> IRAPE--MG345 </v>
      </c>
      <c r="Y2735" s="1" t="str">
        <f t="shared" ca="1" si="128"/>
        <v xml:space="preserve">       14.9% </v>
      </c>
    </row>
    <row r="2736" spans="1:25" x14ac:dyDescent="0.25">
      <c r="A2736" t="s">
        <v>43</v>
      </c>
      <c r="B2736" t="s">
        <v>42</v>
      </c>
      <c r="C2736" t="s">
        <v>3826</v>
      </c>
      <c r="D2736" t="s">
        <v>8079</v>
      </c>
      <c r="E2736" t="s">
        <v>3826</v>
      </c>
      <c r="F2736" t="s">
        <v>6795</v>
      </c>
      <c r="G2736" t="s">
        <v>42</v>
      </c>
      <c r="H2736" t="s">
        <v>42</v>
      </c>
      <c r="I2736" t="s">
        <v>8000</v>
      </c>
      <c r="J2736" t="s">
        <v>8001</v>
      </c>
      <c r="K2736" t="s">
        <v>4323</v>
      </c>
      <c r="L2736" t="s">
        <v>5386</v>
      </c>
      <c r="M2736" t="s">
        <v>4556</v>
      </c>
      <c r="N2736" t="s">
        <v>7402</v>
      </c>
      <c r="O2736" t="s">
        <v>46</v>
      </c>
      <c r="P2736" t="s">
        <v>39</v>
      </c>
      <c r="Q2736" t="s">
        <v>44</v>
      </c>
      <c r="R2736" t="s">
        <v>3832</v>
      </c>
      <c r="S2736" t="s">
        <v>5510</v>
      </c>
      <c r="T2736" t="s">
        <v>39</v>
      </c>
      <c r="U2736" t="s">
        <v>45</v>
      </c>
      <c r="V2736" t="str" cm="1">
        <f t="array" aca="1" ref="V2736" ca="1">IFERROR(_xlfn.IFS(A2734="  ..............",OFFSET(A2734,2,0),A2733=" X-------------X",OFFSET(A2733,3,0),MATCH("  ..............",A2736:A2762,0)&gt;2,V2735),"-")</f>
        <v xml:space="preserve">  IRAPE4-MG000  </v>
      </c>
      <c r="W2736" t="str">
        <f t="shared" ca="1" si="126"/>
        <v xml:space="preserve">   0.993 </v>
      </c>
      <c r="X2736" t="str">
        <f t="shared" ca="1" si="127"/>
        <v xml:space="preserve"> IRAPE--MG230 </v>
      </c>
      <c r="Y2736" s="1" t="str">
        <f t="shared" ca="1" si="128"/>
        <v xml:space="preserve">       14.9% </v>
      </c>
    </row>
    <row r="2737" spans="1:25" x14ac:dyDescent="0.25">
      <c r="A2737" t="s">
        <v>43</v>
      </c>
      <c r="B2737" t="s">
        <v>42</v>
      </c>
      <c r="C2737" t="s">
        <v>3826</v>
      </c>
      <c r="D2737" t="s">
        <v>8079</v>
      </c>
      <c r="E2737" t="s">
        <v>3826</v>
      </c>
      <c r="F2737" t="s">
        <v>6795</v>
      </c>
      <c r="G2737" t="s">
        <v>42</v>
      </c>
      <c r="H2737" t="s">
        <v>42</v>
      </c>
      <c r="I2737" t="s">
        <v>8903</v>
      </c>
      <c r="J2737" t="s">
        <v>8904</v>
      </c>
      <c r="K2737" t="s">
        <v>4323</v>
      </c>
      <c r="L2737" t="s">
        <v>5455</v>
      </c>
      <c r="M2737" t="s">
        <v>4406</v>
      </c>
      <c r="N2737" t="s">
        <v>7402</v>
      </c>
      <c r="O2737" t="s">
        <v>48</v>
      </c>
      <c r="P2737" t="s">
        <v>39</v>
      </c>
      <c r="Q2737" t="s">
        <v>4930</v>
      </c>
      <c r="R2737" t="s">
        <v>3832</v>
      </c>
      <c r="S2737" t="s">
        <v>6531</v>
      </c>
      <c r="T2737" t="s">
        <v>39</v>
      </c>
      <c r="U2737" t="s">
        <v>45</v>
      </c>
      <c r="V2737" t="str" cm="1">
        <f t="array" aca="1" ref="V2737" ca="1">IFERROR(_xlfn.IFS(A2735="  ..............",OFFSET(A2735,2,0),A2734=" X-------------X",OFFSET(A2734,3,0),MATCH("  ..............",A2737:A2763,0)&gt;2,V2736),"-")</f>
        <v xml:space="preserve">  IRAPE4-MG000  </v>
      </c>
      <c r="W2737" t="str">
        <f t="shared" ca="1" si="126"/>
        <v xml:space="preserve">   0.993 </v>
      </c>
      <c r="X2737" t="str">
        <f t="shared" ca="1" si="127"/>
        <v xml:space="preserve"> IRAPE4-MG013 </v>
      </c>
      <c r="Y2737" s="1" t="str">
        <f t="shared" ca="1" si="128"/>
        <v xml:space="preserve">        0.0% </v>
      </c>
    </row>
    <row r="2738" spans="1:25" x14ac:dyDescent="0.25">
      <c r="A2738" t="s">
        <v>43</v>
      </c>
      <c r="B2738" t="s">
        <v>42</v>
      </c>
      <c r="C2738" t="s">
        <v>3826</v>
      </c>
      <c r="D2738" t="s">
        <v>8079</v>
      </c>
      <c r="E2738" t="s">
        <v>3826</v>
      </c>
      <c r="F2738" t="s">
        <v>4219</v>
      </c>
      <c r="G2738" t="s">
        <v>42</v>
      </c>
      <c r="H2738" t="s">
        <v>42</v>
      </c>
      <c r="I2738" t="s">
        <v>8905</v>
      </c>
      <c r="J2738" t="s">
        <v>8906</v>
      </c>
      <c r="K2738" t="s">
        <v>4323</v>
      </c>
      <c r="L2738" t="s">
        <v>3819</v>
      </c>
      <c r="M2738" t="s">
        <v>3819</v>
      </c>
      <c r="N2738" t="s">
        <v>3819</v>
      </c>
      <c r="O2738" t="s">
        <v>48</v>
      </c>
      <c r="P2738" t="s">
        <v>39</v>
      </c>
      <c r="Q2738" t="s">
        <v>44</v>
      </c>
      <c r="R2738" t="s">
        <v>3832</v>
      </c>
      <c r="S2738" t="s">
        <v>3832</v>
      </c>
      <c r="T2738" t="s">
        <v>39</v>
      </c>
      <c r="U2738" t="s">
        <v>45</v>
      </c>
      <c r="V2738" t="str" cm="1">
        <f t="array" aca="1" ref="V2738" ca="1">IFERROR(_xlfn.IFS(A2736="  ..............",OFFSET(A2736,2,0),A2735=" X-------------X",OFFSET(A2735,3,0),MATCH("  ..............",A2738:A2764,0)&gt;2,V2737),"-")</f>
        <v>-</v>
      </c>
      <c r="W2738" t="str">
        <f t="shared" ca="1" si="126"/>
        <v>-</v>
      </c>
      <c r="X2738" t="str">
        <f t="shared" ca="1" si="127"/>
        <v>-</v>
      </c>
      <c r="Y2738" s="1" t="str">
        <f t="shared" ca="1" si="128"/>
        <v>.............</v>
      </c>
    </row>
    <row r="2739" spans="1:25" x14ac:dyDescent="0.25">
      <c r="A2739" t="s">
        <v>29</v>
      </c>
      <c r="B2739" t="s">
        <v>31</v>
      </c>
      <c r="C2739" t="s">
        <v>31</v>
      </c>
      <c r="D2739" t="s">
        <v>31</v>
      </c>
      <c r="E2739" t="s">
        <v>31</v>
      </c>
      <c r="F2739" t="s">
        <v>32</v>
      </c>
      <c r="G2739" t="s">
        <v>31</v>
      </c>
      <c r="H2739" t="s">
        <v>31</v>
      </c>
      <c r="I2739" t="s">
        <v>33</v>
      </c>
      <c r="J2739" t="s">
        <v>30</v>
      </c>
      <c r="K2739" t="s">
        <v>34</v>
      </c>
      <c r="L2739" t="s">
        <v>31</v>
      </c>
      <c r="M2739" t="s">
        <v>31</v>
      </c>
      <c r="N2739" t="s">
        <v>31</v>
      </c>
      <c r="O2739" t="s">
        <v>35</v>
      </c>
      <c r="P2739" t="s">
        <v>33</v>
      </c>
      <c r="Q2739" t="s">
        <v>36</v>
      </c>
      <c r="R2739" t="s">
        <v>37</v>
      </c>
      <c r="S2739" t="s">
        <v>37</v>
      </c>
      <c r="T2739" t="s">
        <v>33</v>
      </c>
      <c r="U2739" t="s">
        <v>33</v>
      </c>
      <c r="V2739" t="str" cm="1">
        <f t="array" aca="1" ref="V2739" ca="1">IFERROR(_xlfn.IFS(A2737="  ..............",OFFSET(A2737,2,0),A2736=" X-------------X",OFFSET(A2736,3,0),MATCH("  ..............",A2739:A2765,0)&gt;2,V2738),"-")</f>
        <v>-</v>
      </c>
      <c r="W2739" t="str">
        <f t="shared" ca="1" si="126"/>
        <v>-</v>
      </c>
      <c r="X2739" t="str">
        <f t="shared" ca="1" si="127"/>
        <v/>
      </c>
      <c r="Y2739" s="1" t="str">
        <f t="shared" ca="1" si="128"/>
        <v xml:space="preserve">         0.0 </v>
      </c>
    </row>
    <row r="2740" spans="1:25" x14ac:dyDescent="0.25">
      <c r="A2740" t="s">
        <v>8907</v>
      </c>
      <c r="B2740" t="s">
        <v>6008</v>
      </c>
      <c r="C2740" t="s">
        <v>3819</v>
      </c>
      <c r="D2740" t="s">
        <v>3819</v>
      </c>
      <c r="E2740" t="s">
        <v>3819</v>
      </c>
      <c r="F2740" t="s">
        <v>3820</v>
      </c>
      <c r="G2740" t="s">
        <v>3819</v>
      </c>
      <c r="H2740" t="s">
        <v>3821</v>
      </c>
      <c r="I2740" t="s">
        <v>38</v>
      </c>
      <c r="J2740" t="s">
        <v>38</v>
      </c>
      <c r="K2740" t="s">
        <v>38</v>
      </c>
      <c r="L2740" t="s">
        <v>38</v>
      </c>
      <c r="M2740" t="s">
        <v>38</v>
      </c>
      <c r="N2740" t="s">
        <v>38</v>
      </c>
      <c r="O2740" t="s">
        <v>38</v>
      </c>
      <c r="P2740" t="s">
        <v>38</v>
      </c>
      <c r="Q2740" t="s">
        <v>38</v>
      </c>
      <c r="R2740" t="s">
        <v>38</v>
      </c>
      <c r="S2740" t="s">
        <v>38</v>
      </c>
      <c r="T2740" t="s">
        <v>38</v>
      </c>
      <c r="U2740" t="s">
        <v>38</v>
      </c>
      <c r="V2740" t="str" cm="1">
        <f t="array" aca="1" ref="V2740" ca="1">IFERROR(_xlfn.IFS(A2738="  ..............",OFFSET(A2738,2,0),A2737=" X-------------X",OFFSET(A2737,3,0),MATCH("  ..............",A2740:A2766,0)&gt;2,V2739),"-")</f>
        <v>-</v>
      </c>
      <c r="W2740" t="str">
        <f t="shared" ca="1" si="126"/>
        <v>-</v>
      </c>
      <c r="X2740" t="str">
        <f t="shared" ca="1" si="127"/>
        <v xml:space="preserve">              </v>
      </c>
      <c r="Y2740" s="1" t="str">
        <f t="shared" ca="1" si="128"/>
        <v xml:space="preserve">         0.0 </v>
      </c>
    </row>
    <row r="2741" spans="1:25" x14ac:dyDescent="0.25">
      <c r="A2741" t="s">
        <v>8908</v>
      </c>
      <c r="B2741" t="s">
        <v>7545</v>
      </c>
      <c r="C2741" t="s">
        <v>3819</v>
      </c>
      <c r="D2741" t="s">
        <v>3819</v>
      </c>
      <c r="E2741" t="s">
        <v>3819</v>
      </c>
      <c r="F2741" t="s">
        <v>3820</v>
      </c>
      <c r="G2741" t="s">
        <v>3819</v>
      </c>
      <c r="H2741" t="s">
        <v>3819</v>
      </c>
      <c r="I2741" t="s">
        <v>39</v>
      </c>
      <c r="J2741" t="s">
        <v>40</v>
      </c>
      <c r="K2741" t="s">
        <v>41</v>
      </c>
      <c r="L2741" t="s">
        <v>42</v>
      </c>
      <c r="M2741" t="s">
        <v>42</v>
      </c>
      <c r="N2741" t="s">
        <v>41</v>
      </c>
      <c r="O2741" t="s">
        <v>38</v>
      </c>
      <c r="P2741" t="s">
        <v>38</v>
      </c>
      <c r="Q2741" t="s">
        <v>38</v>
      </c>
      <c r="R2741" t="s">
        <v>38</v>
      </c>
      <c r="S2741" t="s">
        <v>38</v>
      </c>
      <c r="T2741" t="s">
        <v>38</v>
      </c>
      <c r="U2741" t="s">
        <v>38</v>
      </c>
      <c r="V2741" t="str" cm="1">
        <f t="array" aca="1" ref="V2741" ca="1">IFERROR(_xlfn.IFS(A2739="  ..............",OFFSET(A2739,2,0),A2738=" X-------------X",OFFSET(A2738,3,0),MATCH("  ..............",A2741:A2767,0)&gt;2,V2740),"-")</f>
        <v xml:space="preserve">  IRAPE4-MG013  </v>
      </c>
      <c r="W2741" t="str">
        <f t="shared" ca="1" si="126"/>
        <v xml:space="preserve">   0.993 </v>
      </c>
      <c r="X2741" t="str">
        <f t="shared" ca="1" si="127"/>
        <v xml:space="preserve"> IRAPE4-MG000 </v>
      </c>
      <c r="Y2741" s="1" t="str">
        <f t="shared" ca="1" si="128"/>
        <v xml:space="preserve">        0.0% </v>
      </c>
    </row>
    <row r="2742" spans="1:25" x14ac:dyDescent="0.25">
      <c r="A2742" t="s">
        <v>43</v>
      </c>
      <c r="B2742" t="s">
        <v>42</v>
      </c>
      <c r="C2742" t="s">
        <v>3826</v>
      </c>
      <c r="D2742" t="s">
        <v>8079</v>
      </c>
      <c r="E2742" t="s">
        <v>3826</v>
      </c>
      <c r="F2742" t="s">
        <v>4219</v>
      </c>
      <c r="G2742" t="s">
        <v>42</v>
      </c>
      <c r="H2742" t="s">
        <v>42</v>
      </c>
      <c r="I2742" t="s">
        <v>8394</v>
      </c>
      <c r="J2742" t="s">
        <v>8395</v>
      </c>
      <c r="K2742" t="s">
        <v>4323</v>
      </c>
      <c r="L2742" t="s">
        <v>3819</v>
      </c>
      <c r="M2742" t="s">
        <v>3819</v>
      </c>
      <c r="N2742" t="s">
        <v>3819</v>
      </c>
      <c r="O2742" t="s">
        <v>46</v>
      </c>
      <c r="P2742" t="s">
        <v>39</v>
      </c>
      <c r="Q2742" t="s">
        <v>44</v>
      </c>
      <c r="R2742" t="s">
        <v>3832</v>
      </c>
      <c r="S2742" t="s">
        <v>3832</v>
      </c>
      <c r="T2742" t="s">
        <v>39</v>
      </c>
      <c r="U2742" t="s">
        <v>45</v>
      </c>
      <c r="V2742" t="str" cm="1">
        <f t="array" aca="1" ref="V2742" ca="1">IFERROR(_xlfn.IFS(A2740="  ..............",OFFSET(A2740,2,0),A2739=" X-------------X",OFFSET(A2739,3,0),MATCH("  ..............",A2742:A2768,0)&gt;2,V2741),"-")</f>
        <v>-</v>
      </c>
      <c r="W2742" t="str">
        <f t="shared" ca="1" si="126"/>
        <v>-</v>
      </c>
      <c r="X2742" t="str">
        <f t="shared" ca="1" si="127"/>
        <v>-</v>
      </c>
      <c r="Y2742" s="1" t="str">
        <f t="shared" ca="1" si="128"/>
        <v>.............</v>
      </c>
    </row>
    <row r="2743" spans="1:25" x14ac:dyDescent="0.25">
      <c r="A2743" t="s">
        <v>29</v>
      </c>
      <c r="B2743" t="s">
        <v>31</v>
      </c>
      <c r="C2743" t="s">
        <v>31</v>
      </c>
      <c r="D2743" t="s">
        <v>31</v>
      </c>
      <c r="E2743" t="s">
        <v>31</v>
      </c>
      <c r="F2743" t="s">
        <v>32</v>
      </c>
      <c r="G2743" t="s">
        <v>31</v>
      </c>
      <c r="H2743" t="s">
        <v>31</v>
      </c>
      <c r="I2743" t="s">
        <v>33</v>
      </c>
      <c r="J2743" t="s">
        <v>30</v>
      </c>
      <c r="K2743" t="s">
        <v>34</v>
      </c>
      <c r="L2743" t="s">
        <v>31</v>
      </c>
      <c r="M2743" t="s">
        <v>31</v>
      </c>
      <c r="N2743" t="s">
        <v>31</v>
      </c>
      <c r="O2743" t="s">
        <v>35</v>
      </c>
      <c r="P2743" t="s">
        <v>33</v>
      </c>
      <c r="Q2743" t="s">
        <v>36</v>
      </c>
      <c r="R2743" t="s">
        <v>37</v>
      </c>
      <c r="S2743" t="s">
        <v>37</v>
      </c>
      <c r="T2743" t="s">
        <v>33</v>
      </c>
      <c r="U2743" t="s">
        <v>33</v>
      </c>
      <c r="V2743" t="str" cm="1">
        <f t="array" aca="1" ref="V2743" ca="1">IFERROR(_xlfn.IFS(A2741="  ..............",OFFSET(A2741,2,0),A2740=" X-------------X",OFFSET(A2740,3,0),MATCH("  ..............",A2743:A2769,0)&gt;2,V2742),"-")</f>
        <v>-</v>
      </c>
      <c r="W2743" t="str">
        <f t="shared" ca="1" si="126"/>
        <v>-</v>
      </c>
      <c r="X2743" t="str">
        <f t="shared" ca="1" si="127"/>
        <v/>
      </c>
      <c r="Y2743" s="1" t="str">
        <f t="shared" ca="1" si="128"/>
        <v xml:space="preserve">         0.0 </v>
      </c>
    </row>
    <row r="2744" spans="1:25" x14ac:dyDescent="0.25">
      <c r="A2744" t="s">
        <v>8909</v>
      </c>
      <c r="B2744" t="s">
        <v>6008</v>
      </c>
      <c r="C2744" t="s">
        <v>3819</v>
      </c>
      <c r="D2744" t="s">
        <v>3819</v>
      </c>
      <c r="E2744" t="s">
        <v>3819</v>
      </c>
      <c r="F2744" t="s">
        <v>3820</v>
      </c>
      <c r="G2744" t="s">
        <v>3819</v>
      </c>
      <c r="H2744" t="s">
        <v>3821</v>
      </c>
      <c r="I2744" t="s">
        <v>38</v>
      </c>
      <c r="J2744" t="s">
        <v>38</v>
      </c>
      <c r="K2744" t="s">
        <v>38</v>
      </c>
      <c r="L2744" t="s">
        <v>38</v>
      </c>
      <c r="M2744" t="s">
        <v>38</v>
      </c>
      <c r="N2744" t="s">
        <v>38</v>
      </c>
      <c r="O2744" t="s">
        <v>38</v>
      </c>
      <c r="P2744" t="s">
        <v>38</v>
      </c>
      <c r="Q2744" t="s">
        <v>38</v>
      </c>
      <c r="R2744" t="s">
        <v>38</v>
      </c>
      <c r="S2744" t="s">
        <v>38</v>
      </c>
      <c r="T2744" t="s">
        <v>38</v>
      </c>
      <c r="U2744" t="s">
        <v>38</v>
      </c>
      <c r="V2744" t="str" cm="1">
        <f t="array" aca="1" ref="V2744" ca="1">IFERROR(_xlfn.IFS(A2742="  ..............",OFFSET(A2742,2,0),A2741=" X-------------X",OFFSET(A2741,3,0),MATCH("  ..............",A2744:A2770,0)&gt;2,V2743),"-")</f>
        <v>-</v>
      </c>
      <c r="W2744" t="str">
        <f t="shared" ca="1" si="126"/>
        <v>-</v>
      </c>
      <c r="X2744" t="str">
        <f t="shared" ca="1" si="127"/>
        <v xml:space="preserve">              </v>
      </c>
      <c r="Y2744" s="1" t="str">
        <f t="shared" ca="1" si="128"/>
        <v xml:space="preserve">         0.0 </v>
      </c>
    </row>
    <row r="2745" spans="1:25" x14ac:dyDescent="0.25">
      <c r="A2745" t="s">
        <v>8910</v>
      </c>
      <c r="B2745" t="s">
        <v>6794</v>
      </c>
      <c r="C2745" t="s">
        <v>3819</v>
      </c>
      <c r="D2745" t="s">
        <v>3819</v>
      </c>
      <c r="E2745" t="s">
        <v>3819</v>
      </c>
      <c r="F2745" t="s">
        <v>3820</v>
      </c>
      <c r="G2745" t="s">
        <v>3819</v>
      </c>
      <c r="H2745" t="s">
        <v>3819</v>
      </c>
      <c r="I2745" t="s">
        <v>39</v>
      </c>
      <c r="J2745" t="s">
        <v>40</v>
      </c>
      <c r="K2745" t="s">
        <v>41</v>
      </c>
      <c r="L2745" t="s">
        <v>42</v>
      </c>
      <c r="M2745" t="s">
        <v>42</v>
      </c>
      <c r="N2745" t="s">
        <v>41</v>
      </c>
      <c r="O2745" t="s">
        <v>38</v>
      </c>
      <c r="P2745" t="s">
        <v>38</v>
      </c>
      <c r="Q2745" t="s">
        <v>38</v>
      </c>
      <c r="R2745" t="s">
        <v>38</v>
      </c>
      <c r="S2745" t="s">
        <v>38</v>
      </c>
      <c r="T2745" t="s">
        <v>38</v>
      </c>
      <c r="U2745" t="s">
        <v>38</v>
      </c>
      <c r="V2745" t="str" cm="1">
        <f t="array" aca="1" ref="V2745" ca="1">IFERROR(_xlfn.IFS(A2743="  ..............",OFFSET(A2743,2,0),A2742=" X-------------X",OFFSET(A2742,3,0),MATCH("  ..............",A2745:A2771,0)&gt;2,V2744),"-")</f>
        <v xml:space="preserve">  IRAPE5-MG000  </v>
      </c>
      <c r="W2745" t="str">
        <f t="shared" ca="1" si="126"/>
        <v xml:space="preserve">   0.993 </v>
      </c>
      <c r="X2745" t="str">
        <f t="shared" ca="1" si="127"/>
        <v xml:space="preserve"> IRAPE--MG345 </v>
      </c>
      <c r="Y2745" s="1" t="str">
        <f t="shared" ca="1" si="128"/>
        <v xml:space="preserve">       15.9% </v>
      </c>
    </row>
    <row r="2746" spans="1:25" x14ac:dyDescent="0.25">
      <c r="A2746" t="s">
        <v>43</v>
      </c>
      <c r="B2746" t="s">
        <v>42</v>
      </c>
      <c r="C2746" t="s">
        <v>3826</v>
      </c>
      <c r="D2746" t="s">
        <v>8079</v>
      </c>
      <c r="E2746" t="s">
        <v>3826</v>
      </c>
      <c r="F2746" t="s">
        <v>8396</v>
      </c>
      <c r="G2746" t="s">
        <v>42</v>
      </c>
      <c r="H2746" t="s">
        <v>42</v>
      </c>
      <c r="I2746" t="s">
        <v>8000</v>
      </c>
      <c r="J2746" t="s">
        <v>8001</v>
      </c>
      <c r="K2746" t="s">
        <v>4427</v>
      </c>
      <c r="L2746" t="s">
        <v>7979</v>
      </c>
      <c r="M2746" t="s">
        <v>4556</v>
      </c>
      <c r="N2746" t="s">
        <v>8400</v>
      </c>
      <c r="O2746" t="s">
        <v>46</v>
      </c>
      <c r="P2746" t="s">
        <v>39</v>
      </c>
      <c r="Q2746" t="s">
        <v>44</v>
      </c>
      <c r="R2746" t="s">
        <v>3832</v>
      </c>
      <c r="S2746" t="s">
        <v>6309</v>
      </c>
      <c r="T2746" t="s">
        <v>39</v>
      </c>
      <c r="U2746" t="s">
        <v>45</v>
      </c>
      <c r="V2746" t="str" cm="1">
        <f t="array" aca="1" ref="V2746" ca="1">IFERROR(_xlfn.IFS(A2744="  ..............",OFFSET(A2744,2,0),A2743=" X-------------X",OFFSET(A2743,3,0),MATCH("  ..............",A2746:A2772,0)&gt;2,V2745),"-")</f>
        <v xml:space="preserve">  IRAPE5-MG000  </v>
      </c>
      <c r="W2746" t="str">
        <f t="shared" ca="1" si="126"/>
        <v xml:space="preserve">   0.993 </v>
      </c>
      <c r="X2746" t="str">
        <f t="shared" ca="1" si="127"/>
        <v xml:space="preserve"> IRAPE--MG230 </v>
      </c>
      <c r="Y2746" s="1" t="str">
        <f t="shared" ca="1" si="128"/>
        <v xml:space="preserve">       15.9% </v>
      </c>
    </row>
    <row r="2747" spans="1:25" x14ac:dyDescent="0.25">
      <c r="A2747" t="s">
        <v>43</v>
      </c>
      <c r="B2747" t="s">
        <v>42</v>
      </c>
      <c r="C2747" t="s">
        <v>3826</v>
      </c>
      <c r="D2747" t="s">
        <v>8079</v>
      </c>
      <c r="E2747" t="s">
        <v>3826</v>
      </c>
      <c r="F2747" t="s">
        <v>8396</v>
      </c>
      <c r="G2747" t="s">
        <v>42</v>
      </c>
      <c r="H2747" t="s">
        <v>42</v>
      </c>
      <c r="I2747" t="s">
        <v>8903</v>
      </c>
      <c r="J2747" t="s">
        <v>8904</v>
      </c>
      <c r="K2747" t="s">
        <v>4427</v>
      </c>
      <c r="L2747" t="s">
        <v>8399</v>
      </c>
      <c r="M2747" t="s">
        <v>4406</v>
      </c>
      <c r="N2747" t="s">
        <v>8400</v>
      </c>
      <c r="O2747" t="s">
        <v>48</v>
      </c>
      <c r="P2747" t="s">
        <v>39</v>
      </c>
      <c r="Q2747" t="s">
        <v>4930</v>
      </c>
      <c r="R2747" t="s">
        <v>3832</v>
      </c>
      <c r="S2747" t="s">
        <v>4738</v>
      </c>
      <c r="T2747" t="s">
        <v>39</v>
      </c>
      <c r="U2747" t="s">
        <v>45</v>
      </c>
      <c r="V2747" t="str" cm="1">
        <f t="array" aca="1" ref="V2747" ca="1">IFERROR(_xlfn.IFS(A2745="  ..............",OFFSET(A2745,2,0),A2744=" X-------------X",OFFSET(A2744,3,0),MATCH("  ..............",A2747:A2773,0)&gt;2,V2746),"-")</f>
        <v xml:space="preserve">  IRAPE5-MG000  </v>
      </c>
      <c r="W2747" t="str">
        <f t="shared" ca="1" si="126"/>
        <v xml:space="preserve">   0.993 </v>
      </c>
      <c r="X2747" t="str">
        <f t="shared" ca="1" si="127"/>
        <v xml:space="preserve"> IRAPE5-MG013 </v>
      </c>
      <c r="Y2747" s="1" t="str">
        <f t="shared" ca="1" si="128"/>
        <v xml:space="preserve">        0.0% </v>
      </c>
    </row>
    <row r="2748" spans="1:25" x14ac:dyDescent="0.25">
      <c r="A2748" t="s">
        <v>43</v>
      </c>
      <c r="B2748" t="s">
        <v>42</v>
      </c>
      <c r="C2748" t="s">
        <v>3826</v>
      </c>
      <c r="D2748" t="s">
        <v>8079</v>
      </c>
      <c r="E2748" t="s">
        <v>3826</v>
      </c>
      <c r="F2748" t="s">
        <v>4219</v>
      </c>
      <c r="G2748" t="s">
        <v>42</v>
      </c>
      <c r="H2748" t="s">
        <v>42</v>
      </c>
      <c r="I2748" t="s">
        <v>8911</v>
      </c>
      <c r="J2748" t="s">
        <v>8912</v>
      </c>
      <c r="K2748" t="s">
        <v>4427</v>
      </c>
      <c r="L2748" t="s">
        <v>3819</v>
      </c>
      <c r="M2748" t="s">
        <v>3819</v>
      </c>
      <c r="N2748" t="s">
        <v>3819</v>
      </c>
      <c r="O2748" t="s">
        <v>48</v>
      </c>
      <c r="P2748" t="s">
        <v>39</v>
      </c>
      <c r="Q2748" t="s">
        <v>44</v>
      </c>
      <c r="R2748" t="s">
        <v>3832</v>
      </c>
      <c r="S2748" t="s">
        <v>3832</v>
      </c>
      <c r="T2748" t="s">
        <v>39</v>
      </c>
      <c r="U2748" t="s">
        <v>45</v>
      </c>
      <c r="V2748" t="str" cm="1">
        <f t="array" aca="1" ref="V2748" ca="1">IFERROR(_xlfn.IFS(A2746="  ..............",OFFSET(A2746,2,0),A2745=" X-------------X",OFFSET(A2745,3,0),MATCH("  ..............",A2748:A2774,0)&gt;2,V2747),"-")</f>
        <v>-</v>
      </c>
      <c r="W2748" t="str">
        <f t="shared" ca="1" si="126"/>
        <v>-</v>
      </c>
      <c r="X2748" t="str">
        <f t="shared" ca="1" si="127"/>
        <v>-</v>
      </c>
      <c r="Y2748" s="1" t="str">
        <f t="shared" ca="1" si="128"/>
        <v>.............</v>
      </c>
    </row>
    <row r="2749" spans="1:25" x14ac:dyDescent="0.25">
      <c r="A2749" t="s">
        <v>29</v>
      </c>
      <c r="B2749" t="s">
        <v>31</v>
      </c>
      <c r="C2749" t="s">
        <v>31</v>
      </c>
      <c r="D2749" t="s">
        <v>31</v>
      </c>
      <c r="E2749" t="s">
        <v>31</v>
      </c>
      <c r="F2749" t="s">
        <v>32</v>
      </c>
      <c r="G2749" t="s">
        <v>31</v>
      </c>
      <c r="H2749" t="s">
        <v>31</v>
      </c>
      <c r="I2749" t="s">
        <v>33</v>
      </c>
      <c r="J2749" t="s">
        <v>30</v>
      </c>
      <c r="K2749" t="s">
        <v>34</v>
      </c>
      <c r="L2749" t="s">
        <v>31</v>
      </c>
      <c r="M2749" t="s">
        <v>31</v>
      </c>
      <c r="N2749" t="s">
        <v>31</v>
      </c>
      <c r="O2749" t="s">
        <v>35</v>
      </c>
      <c r="P2749" t="s">
        <v>33</v>
      </c>
      <c r="Q2749" t="s">
        <v>36</v>
      </c>
      <c r="R2749" t="s">
        <v>37</v>
      </c>
      <c r="S2749" t="s">
        <v>37</v>
      </c>
      <c r="T2749" t="s">
        <v>33</v>
      </c>
      <c r="U2749" t="s">
        <v>33</v>
      </c>
      <c r="V2749" t="str" cm="1">
        <f t="array" aca="1" ref="V2749" ca="1">IFERROR(_xlfn.IFS(A2747="  ..............",OFFSET(A2747,2,0),A2746=" X-------------X",OFFSET(A2746,3,0),MATCH("  ..............",A2749:A2775,0)&gt;2,V2748),"-")</f>
        <v>-</v>
      </c>
      <c r="W2749" t="str">
        <f t="shared" ca="1" si="126"/>
        <v>-</v>
      </c>
      <c r="X2749" t="str">
        <f t="shared" ca="1" si="127"/>
        <v/>
      </c>
      <c r="Y2749" s="1" t="str">
        <f t="shared" ca="1" si="128"/>
        <v xml:space="preserve">         0.0 </v>
      </c>
    </row>
    <row r="2750" spans="1:25" x14ac:dyDescent="0.25">
      <c r="A2750" t="s">
        <v>8913</v>
      </c>
      <c r="B2750" t="s">
        <v>6008</v>
      </c>
      <c r="C2750" t="s">
        <v>3819</v>
      </c>
      <c r="D2750" t="s">
        <v>3819</v>
      </c>
      <c r="E2750" t="s">
        <v>3819</v>
      </c>
      <c r="F2750" t="s">
        <v>3820</v>
      </c>
      <c r="G2750" t="s">
        <v>3819</v>
      </c>
      <c r="H2750" t="s">
        <v>3821</v>
      </c>
      <c r="I2750" t="s">
        <v>38</v>
      </c>
      <c r="J2750" t="s">
        <v>38</v>
      </c>
      <c r="K2750" t="s">
        <v>38</v>
      </c>
      <c r="L2750" t="s">
        <v>38</v>
      </c>
      <c r="M2750" t="s">
        <v>38</v>
      </c>
      <c r="N2750" t="s">
        <v>38</v>
      </c>
      <c r="O2750" t="s">
        <v>38</v>
      </c>
      <c r="P2750" t="s">
        <v>38</v>
      </c>
      <c r="Q2750" t="s">
        <v>38</v>
      </c>
      <c r="R2750" t="s">
        <v>38</v>
      </c>
      <c r="S2750" t="s">
        <v>38</v>
      </c>
      <c r="T2750" t="s">
        <v>38</v>
      </c>
      <c r="U2750" t="s">
        <v>38</v>
      </c>
      <c r="V2750" t="str" cm="1">
        <f t="array" aca="1" ref="V2750" ca="1">IFERROR(_xlfn.IFS(A2748="  ..............",OFFSET(A2748,2,0),A2747=" X-------------X",OFFSET(A2747,3,0),MATCH("  ..............",A2750:A2776,0)&gt;2,V2749),"-")</f>
        <v>-</v>
      </c>
      <c r="W2750" t="str">
        <f t="shared" ca="1" si="126"/>
        <v>-</v>
      </c>
      <c r="X2750" t="str">
        <f t="shared" ca="1" si="127"/>
        <v xml:space="preserve">              </v>
      </c>
      <c r="Y2750" s="1" t="str">
        <f t="shared" ca="1" si="128"/>
        <v xml:space="preserve">         0.0 </v>
      </c>
    </row>
    <row r="2751" spans="1:25" x14ac:dyDescent="0.25">
      <c r="A2751" t="s">
        <v>8914</v>
      </c>
      <c r="B2751" t="s">
        <v>6794</v>
      </c>
      <c r="C2751" t="s">
        <v>3819</v>
      </c>
      <c r="D2751" t="s">
        <v>3819</v>
      </c>
      <c r="E2751" t="s">
        <v>3819</v>
      </c>
      <c r="F2751" t="s">
        <v>3820</v>
      </c>
      <c r="G2751" t="s">
        <v>3819</v>
      </c>
      <c r="H2751" t="s">
        <v>3819</v>
      </c>
      <c r="I2751" t="s">
        <v>39</v>
      </c>
      <c r="J2751" t="s">
        <v>40</v>
      </c>
      <c r="K2751" t="s">
        <v>41</v>
      </c>
      <c r="L2751" t="s">
        <v>42</v>
      </c>
      <c r="M2751" t="s">
        <v>42</v>
      </c>
      <c r="N2751" t="s">
        <v>41</v>
      </c>
      <c r="O2751" t="s">
        <v>38</v>
      </c>
      <c r="P2751" t="s">
        <v>38</v>
      </c>
      <c r="Q2751" t="s">
        <v>38</v>
      </c>
      <c r="R2751" t="s">
        <v>38</v>
      </c>
      <c r="S2751" t="s">
        <v>38</v>
      </c>
      <c r="T2751" t="s">
        <v>38</v>
      </c>
      <c r="U2751" t="s">
        <v>38</v>
      </c>
      <c r="V2751" t="str" cm="1">
        <f t="array" aca="1" ref="V2751" ca="1">IFERROR(_xlfn.IFS(A2749="  ..............",OFFSET(A2749,2,0),A2748=" X-------------X",OFFSET(A2748,3,0),MATCH("  ..............",A2751:A2777,0)&gt;2,V2750),"-")</f>
        <v xml:space="preserve">  IRAPE5-MG013  </v>
      </c>
      <c r="W2751" t="str">
        <f t="shared" ca="1" si="126"/>
        <v xml:space="preserve">   0.993 </v>
      </c>
      <c r="X2751" t="str">
        <f t="shared" ca="1" si="127"/>
        <v xml:space="preserve"> IRAPE5-MG000 </v>
      </c>
      <c r="Y2751" s="1" t="str">
        <f t="shared" ca="1" si="128"/>
        <v xml:space="preserve">        0.0% </v>
      </c>
    </row>
    <row r="2752" spans="1:25" x14ac:dyDescent="0.25">
      <c r="A2752" t="s">
        <v>43</v>
      </c>
      <c r="B2752" t="s">
        <v>42</v>
      </c>
      <c r="C2752" t="s">
        <v>3826</v>
      </c>
      <c r="D2752" t="s">
        <v>8079</v>
      </c>
      <c r="E2752" t="s">
        <v>3826</v>
      </c>
      <c r="F2752" t="s">
        <v>4219</v>
      </c>
      <c r="G2752" t="s">
        <v>42</v>
      </c>
      <c r="H2752" t="s">
        <v>42</v>
      </c>
      <c r="I2752" t="s">
        <v>8397</v>
      </c>
      <c r="J2752" t="s">
        <v>8398</v>
      </c>
      <c r="K2752" t="s">
        <v>4427</v>
      </c>
      <c r="L2752" t="s">
        <v>3819</v>
      </c>
      <c r="M2752" t="s">
        <v>3819</v>
      </c>
      <c r="N2752" t="s">
        <v>3819</v>
      </c>
      <c r="O2752" t="s">
        <v>46</v>
      </c>
      <c r="P2752" t="s">
        <v>39</v>
      </c>
      <c r="Q2752" t="s">
        <v>44</v>
      </c>
      <c r="R2752" t="s">
        <v>3832</v>
      </c>
      <c r="S2752" t="s">
        <v>3832</v>
      </c>
      <c r="T2752" t="s">
        <v>39</v>
      </c>
      <c r="U2752" t="s">
        <v>45</v>
      </c>
      <c r="V2752" t="str" cm="1">
        <f t="array" aca="1" ref="V2752" ca="1">IFERROR(_xlfn.IFS(A2750="  ..............",OFFSET(A2750,2,0),A2749=" X-------------X",OFFSET(A2749,3,0),MATCH("  ..............",A2752:A2778,0)&gt;2,V2751),"-")</f>
        <v>-</v>
      </c>
      <c r="W2752" t="str">
        <f t="shared" ca="1" si="126"/>
        <v>-</v>
      </c>
      <c r="X2752" t="str">
        <f t="shared" ca="1" si="127"/>
        <v>-</v>
      </c>
      <c r="Y2752" s="1" t="str">
        <f t="shared" ca="1" si="128"/>
        <v>.............</v>
      </c>
    </row>
    <row r="2753" spans="1:25" x14ac:dyDescent="0.25">
      <c r="A2753" t="s">
        <v>29</v>
      </c>
      <c r="B2753" t="s">
        <v>31</v>
      </c>
      <c r="C2753" t="s">
        <v>31</v>
      </c>
      <c r="D2753" t="s">
        <v>31</v>
      </c>
      <c r="E2753" t="s">
        <v>31</v>
      </c>
      <c r="F2753" t="s">
        <v>32</v>
      </c>
      <c r="G2753" t="s">
        <v>31</v>
      </c>
      <c r="H2753" t="s">
        <v>31</v>
      </c>
      <c r="I2753" t="s">
        <v>33</v>
      </c>
      <c r="J2753" t="s">
        <v>30</v>
      </c>
      <c r="K2753" t="s">
        <v>34</v>
      </c>
      <c r="L2753" t="s">
        <v>31</v>
      </c>
      <c r="M2753" t="s">
        <v>31</v>
      </c>
      <c r="N2753" t="s">
        <v>31</v>
      </c>
      <c r="O2753" t="s">
        <v>35</v>
      </c>
      <c r="P2753" t="s">
        <v>33</v>
      </c>
      <c r="Q2753" t="s">
        <v>36</v>
      </c>
      <c r="R2753" t="s">
        <v>37</v>
      </c>
      <c r="S2753" t="s">
        <v>37</v>
      </c>
      <c r="T2753" t="s">
        <v>33</v>
      </c>
      <c r="U2753" t="s">
        <v>33</v>
      </c>
      <c r="V2753" t="str" cm="1">
        <f t="array" aca="1" ref="V2753" ca="1">IFERROR(_xlfn.IFS(A2751="  ..............",OFFSET(A2751,2,0),A2750=" X-------------X",OFFSET(A2750,3,0),MATCH("  ..............",A2753:A2779,0)&gt;2,V2752),"-")</f>
        <v>-</v>
      </c>
      <c r="W2753" t="str">
        <f t="shared" ca="1" si="126"/>
        <v>-</v>
      </c>
      <c r="X2753" t="str">
        <f t="shared" ca="1" si="127"/>
        <v/>
      </c>
      <c r="Y2753" s="1" t="str">
        <f t="shared" ca="1" si="128"/>
        <v xml:space="preserve">         0.0 </v>
      </c>
    </row>
    <row r="2754" spans="1:25" x14ac:dyDescent="0.25">
      <c r="A2754" t="s">
        <v>8915</v>
      </c>
      <c r="B2754" t="s">
        <v>7255</v>
      </c>
      <c r="C2754" t="s">
        <v>3819</v>
      </c>
      <c r="D2754" t="s">
        <v>3819</v>
      </c>
      <c r="E2754" t="s">
        <v>3819</v>
      </c>
      <c r="F2754" t="s">
        <v>3820</v>
      </c>
      <c r="G2754" t="s">
        <v>3819</v>
      </c>
      <c r="H2754" t="s">
        <v>3821</v>
      </c>
      <c r="I2754" t="s">
        <v>38</v>
      </c>
      <c r="J2754" t="s">
        <v>38</v>
      </c>
      <c r="K2754" t="s">
        <v>38</v>
      </c>
      <c r="L2754" t="s">
        <v>38</v>
      </c>
      <c r="M2754" t="s">
        <v>38</v>
      </c>
      <c r="N2754" t="s">
        <v>38</v>
      </c>
      <c r="O2754" t="s">
        <v>38</v>
      </c>
      <c r="P2754" t="s">
        <v>38</v>
      </c>
      <c r="Q2754" t="s">
        <v>38</v>
      </c>
      <c r="R2754" t="s">
        <v>38</v>
      </c>
      <c r="S2754" t="s">
        <v>38</v>
      </c>
      <c r="T2754" t="s">
        <v>38</v>
      </c>
      <c r="U2754" t="s">
        <v>38</v>
      </c>
      <c r="V2754" t="str" cm="1">
        <f t="array" aca="1" ref="V2754" ca="1">IFERROR(_xlfn.IFS(A2752="  ..............",OFFSET(A2752,2,0),A2751=" X-------------X",OFFSET(A2751,3,0),MATCH("  ..............",A2754:A2780,0)&gt;2,V2753),"-")</f>
        <v>-</v>
      </c>
      <c r="W2754" t="str">
        <f t="shared" ca="1" si="126"/>
        <v>-</v>
      </c>
      <c r="X2754" t="str">
        <f t="shared" ca="1" si="127"/>
        <v xml:space="preserve">              </v>
      </c>
      <c r="Y2754" s="1" t="str">
        <f t="shared" ca="1" si="128"/>
        <v xml:space="preserve">         0.0 </v>
      </c>
    </row>
    <row r="2755" spans="1:25" x14ac:dyDescent="0.25">
      <c r="A2755" t="s">
        <v>8916</v>
      </c>
      <c r="B2755" t="s">
        <v>6329</v>
      </c>
      <c r="C2755" t="s">
        <v>3819</v>
      </c>
      <c r="D2755" t="s">
        <v>3819</v>
      </c>
      <c r="E2755" t="s">
        <v>3819</v>
      </c>
      <c r="F2755" t="s">
        <v>3820</v>
      </c>
      <c r="G2755" t="s">
        <v>3819</v>
      </c>
      <c r="H2755" t="s">
        <v>3819</v>
      </c>
      <c r="I2755" t="s">
        <v>39</v>
      </c>
      <c r="J2755" t="s">
        <v>40</v>
      </c>
      <c r="K2755" t="s">
        <v>41</v>
      </c>
      <c r="L2755" t="s">
        <v>42</v>
      </c>
      <c r="M2755" t="s">
        <v>42</v>
      </c>
      <c r="N2755" t="s">
        <v>41</v>
      </c>
      <c r="O2755" t="s">
        <v>38</v>
      </c>
      <c r="P2755" t="s">
        <v>38</v>
      </c>
      <c r="Q2755" t="s">
        <v>38</v>
      </c>
      <c r="R2755" t="s">
        <v>38</v>
      </c>
      <c r="S2755" t="s">
        <v>38</v>
      </c>
      <c r="T2755" t="s">
        <v>38</v>
      </c>
      <c r="U2755" t="s">
        <v>38</v>
      </c>
      <c r="V2755" t="str" cm="1">
        <f t="array" aca="1" ref="V2755" ca="1">IFERROR(_xlfn.IFS(A2753="  ..............",OFFSET(A2753,2,0),A2752=" X-------------X",OFFSET(A2752,3,0),MATCH("  ..............",A2755:A2781,0)&gt;2,V2754),"-")</f>
        <v xml:space="preserve">  TMAR15-MG000  </v>
      </c>
      <c r="W2755" t="str">
        <f t="shared" ca="1" si="126"/>
        <v xml:space="preserve">   1.014 </v>
      </c>
      <c r="X2755" t="str">
        <f t="shared" ca="1" si="127"/>
        <v xml:space="preserve"> TMARIA-MG345 </v>
      </c>
      <c r="Y2755" s="1" t="str">
        <f t="shared" ca="1" si="128"/>
        <v xml:space="preserve">       10.1% </v>
      </c>
    </row>
    <row r="2756" spans="1:25" x14ac:dyDescent="0.25">
      <c r="A2756" t="s">
        <v>43</v>
      </c>
      <c r="B2756" t="s">
        <v>42</v>
      </c>
      <c r="C2756" t="s">
        <v>4613</v>
      </c>
      <c r="D2756" t="s">
        <v>8114</v>
      </c>
      <c r="E2756" t="s">
        <v>4613</v>
      </c>
      <c r="F2756" t="s">
        <v>4804</v>
      </c>
      <c r="G2756" t="s">
        <v>42</v>
      </c>
      <c r="H2756" t="s">
        <v>42</v>
      </c>
      <c r="I2756" t="s">
        <v>8166</v>
      </c>
      <c r="J2756" t="s">
        <v>8167</v>
      </c>
      <c r="K2756" t="s">
        <v>8117</v>
      </c>
      <c r="L2756" t="s">
        <v>8134</v>
      </c>
      <c r="M2756" t="s">
        <v>8917</v>
      </c>
      <c r="N2756" t="s">
        <v>8119</v>
      </c>
      <c r="O2756" t="s">
        <v>48</v>
      </c>
      <c r="P2756" t="s">
        <v>39</v>
      </c>
      <c r="Q2756" t="s">
        <v>44</v>
      </c>
      <c r="R2756" t="s">
        <v>3832</v>
      </c>
      <c r="S2756" t="s">
        <v>4853</v>
      </c>
      <c r="T2756" t="s">
        <v>39</v>
      </c>
      <c r="U2756" t="s">
        <v>45</v>
      </c>
      <c r="V2756" t="str" cm="1">
        <f t="array" aca="1" ref="V2756" ca="1">IFERROR(_xlfn.IFS(A2754="  ..............",OFFSET(A2754,2,0),A2753=" X-------------X",OFFSET(A2753,3,0),MATCH("  ..............",A2756:A2782,0)&gt;2,V2755),"-")</f>
        <v xml:space="preserve">  TMAR15-MG000  </v>
      </c>
      <c r="W2756" t="str">
        <f t="shared" ca="1" si="126"/>
        <v xml:space="preserve">   1.014 </v>
      </c>
      <c r="X2756" t="str">
        <f t="shared" ca="1" si="127"/>
        <v xml:space="preserve"> TMARIA-MG289 </v>
      </c>
      <c r="Y2756" s="1" t="str">
        <f t="shared" ca="1" si="128"/>
        <v xml:space="preserve">       10.1% </v>
      </c>
    </row>
    <row r="2757" spans="1:25" x14ac:dyDescent="0.25">
      <c r="A2757" t="s">
        <v>43</v>
      </c>
      <c r="B2757" t="s">
        <v>42</v>
      </c>
      <c r="C2757" t="s">
        <v>4613</v>
      </c>
      <c r="D2757" t="s">
        <v>8114</v>
      </c>
      <c r="E2757" t="s">
        <v>4613</v>
      </c>
      <c r="F2757" t="s">
        <v>4804</v>
      </c>
      <c r="G2757" t="s">
        <v>42</v>
      </c>
      <c r="H2757" t="s">
        <v>42</v>
      </c>
      <c r="I2757" t="s">
        <v>7820</v>
      </c>
      <c r="J2757" t="s">
        <v>7821</v>
      </c>
      <c r="K2757" t="s">
        <v>8117</v>
      </c>
      <c r="L2757" t="s">
        <v>4776</v>
      </c>
      <c r="M2757" t="s">
        <v>7207</v>
      </c>
      <c r="N2757" t="s">
        <v>8119</v>
      </c>
      <c r="O2757" t="s">
        <v>46</v>
      </c>
      <c r="P2757" t="s">
        <v>39</v>
      </c>
      <c r="Q2757" t="s">
        <v>44</v>
      </c>
      <c r="R2757" t="s">
        <v>3832</v>
      </c>
      <c r="S2757" t="s">
        <v>8138</v>
      </c>
      <c r="T2757" t="s">
        <v>39</v>
      </c>
      <c r="U2757" t="s">
        <v>45</v>
      </c>
      <c r="V2757" t="str" cm="1">
        <f t="array" aca="1" ref="V2757" ca="1">IFERROR(_xlfn.IFS(A2755="  ..............",OFFSET(A2755,2,0),A2754=" X-------------X",OFFSET(A2754,3,0),MATCH("  ..............",A2757:A2783,0)&gt;2,V2756),"-")</f>
        <v xml:space="preserve">  TMAR15-MG000  </v>
      </c>
      <c r="W2757" t="str">
        <f t="shared" ref="W2757:W2820" ca="1" si="129">IFERROR(OFFSET($A$1,MATCH(V2757,A:A,0)-2,1),"-")</f>
        <v xml:space="preserve">   1.014 </v>
      </c>
      <c r="X2757" t="str">
        <f t="shared" ref="X2757:X2820" ca="1" si="130">IFERROR(IF(V2757=V2756,OFFSET($J$1,ROW(X2757),0),OFFSET($J$1,MATCH(V2757,A:A,0),0)),"-")</f>
        <v xml:space="preserve"> TMAR15-MG013 </v>
      </c>
      <c r="Y2757" s="1" t="str">
        <f t="shared" ref="Y2757:Y2820" ca="1" si="131">IFERROR(OFFSET($F$1,ROW(F2757),0),"-")</f>
        <v xml:space="preserve">        0.0% </v>
      </c>
    </row>
    <row r="2758" spans="1:25" x14ac:dyDescent="0.25">
      <c r="A2758" t="s">
        <v>43</v>
      </c>
      <c r="B2758" t="s">
        <v>42</v>
      </c>
      <c r="C2758" t="s">
        <v>4613</v>
      </c>
      <c r="D2758" t="s">
        <v>8114</v>
      </c>
      <c r="E2758" t="s">
        <v>4613</v>
      </c>
      <c r="F2758" t="s">
        <v>4219</v>
      </c>
      <c r="G2758" t="s">
        <v>42</v>
      </c>
      <c r="H2758" t="s">
        <v>42</v>
      </c>
      <c r="I2758" t="s">
        <v>8918</v>
      </c>
      <c r="J2758" t="s">
        <v>8919</v>
      </c>
      <c r="K2758" t="s">
        <v>8117</v>
      </c>
      <c r="L2758" t="s">
        <v>3819</v>
      </c>
      <c r="M2758" t="s">
        <v>3819</v>
      </c>
      <c r="N2758" t="s">
        <v>3819</v>
      </c>
      <c r="O2758" t="s">
        <v>48</v>
      </c>
      <c r="P2758" t="s">
        <v>39</v>
      </c>
      <c r="Q2758" t="s">
        <v>44</v>
      </c>
      <c r="R2758" t="s">
        <v>3832</v>
      </c>
      <c r="S2758" t="s">
        <v>3832</v>
      </c>
      <c r="T2758" t="s">
        <v>39</v>
      </c>
      <c r="U2758" t="s">
        <v>45</v>
      </c>
      <c r="V2758" t="str" cm="1">
        <f t="array" aca="1" ref="V2758" ca="1">IFERROR(_xlfn.IFS(A2756="  ..............",OFFSET(A2756,2,0),A2755=" X-------------X",OFFSET(A2755,3,0),MATCH("  ..............",A2758:A2784,0)&gt;2,V2757),"-")</f>
        <v>-</v>
      </c>
      <c r="W2758" t="str">
        <f t="shared" ca="1" si="129"/>
        <v>-</v>
      </c>
      <c r="X2758" t="str">
        <f t="shared" ca="1" si="130"/>
        <v>-</v>
      </c>
      <c r="Y2758" s="1" t="str">
        <f t="shared" ca="1" si="131"/>
        <v>.............</v>
      </c>
    </row>
    <row r="2759" spans="1:25" x14ac:dyDescent="0.25">
      <c r="A2759" t="s">
        <v>29</v>
      </c>
      <c r="B2759" t="s">
        <v>31</v>
      </c>
      <c r="C2759" t="s">
        <v>31</v>
      </c>
      <c r="D2759" t="s">
        <v>31</v>
      </c>
      <c r="E2759" t="s">
        <v>31</v>
      </c>
      <c r="F2759" t="s">
        <v>32</v>
      </c>
      <c r="G2759" t="s">
        <v>31</v>
      </c>
      <c r="H2759" t="s">
        <v>31</v>
      </c>
      <c r="I2759" t="s">
        <v>33</v>
      </c>
      <c r="J2759" t="s">
        <v>30</v>
      </c>
      <c r="K2759" t="s">
        <v>34</v>
      </c>
      <c r="L2759" t="s">
        <v>31</v>
      </c>
      <c r="M2759" t="s">
        <v>31</v>
      </c>
      <c r="N2759" t="s">
        <v>31</v>
      </c>
      <c r="O2759" t="s">
        <v>35</v>
      </c>
      <c r="P2759" t="s">
        <v>33</v>
      </c>
      <c r="Q2759" t="s">
        <v>36</v>
      </c>
      <c r="R2759" t="s">
        <v>37</v>
      </c>
      <c r="S2759" t="s">
        <v>37</v>
      </c>
      <c r="T2759" t="s">
        <v>33</v>
      </c>
      <c r="U2759" t="s">
        <v>33</v>
      </c>
      <c r="V2759" t="str" cm="1">
        <f t="array" aca="1" ref="V2759" ca="1">IFERROR(_xlfn.IFS(A2757="  ..............",OFFSET(A2757,2,0),A2756=" X-------------X",OFFSET(A2756,3,0),MATCH("  ..............",A2759:A2785,0)&gt;2,V2758),"-")</f>
        <v>-</v>
      </c>
      <c r="W2759" t="str">
        <f t="shared" ca="1" si="129"/>
        <v>-</v>
      </c>
      <c r="X2759" t="str">
        <f t="shared" ca="1" si="130"/>
        <v/>
      </c>
      <c r="Y2759" s="1" t="str">
        <f t="shared" ca="1" si="131"/>
        <v xml:space="preserve">         0.0 </v>
      </c>
    </row>
    <row r="2760" spans="1:25" x14ac:dyDescent="0.25">
      <c r="A2760" t="s">
        <v>8920</v>
      </c>
      <c r="B2760" t="s">
        <v>7255</v>
      </c>
      <c r="C2760" t="s">
        <v>3819</v>
      </c>
      <c r="D2760" t="s">
        <v>3819</v>
      </c>
      <c r="E2760" t="s">
        <v>3819</v>
      </c>
      <c r="F2760" t="s">
        <v>3820</v>
      </c>
      <c r="G2760" t="s">
        <v>3819</v>
      </c>
      <c r="H2760" t="s">
        <v>3821</v>
      </c>
      <c r="I2760" t="s">
        <v>38</v>
      </c>
      <c r="J2760" t="s">
        <v>38</v>
      </c>
      <c r="K2760" t="s">
        <v>38</v>
      </c>
      <c r="L2760" t="s">
        <v>38</v>
      </c>
      <c r="M2760" t="s">
        <v>38</v>
      </c>
      <c r="N2760" t="s">
        <v>38</v>
      </c>
      <c r="O2760" t="s">
        <v>38</v>
      </c>
      <c r="P2760" t="s">
        <v>38</v>
      </c>
      <c r="Q2760" t="s">
        <v>38</v>
      </c>
      <c r="R2760" t="s">
        <v>38</v>
      </c>
      <c r="S2760" t="s">
        <v>38</v>
      </c>
      <c r="T2760" t="s">
        <v>38</v>
      </c>
      <c r="U2760" t="s">
        <v>38</v>
      </c>
      <c r="V2760" t="str" cm="1">
        <f t="array" aca="1" ref="V2760" ca="1">IFERROR(_xlfn.IFS(A2758="  ..............",OFFSET(A2758,2,0),A2757=" X-------------X",OFFSET(A2757,3,0),MATCH("  ..............",A2760:A2786,0)&gt;2,V2759),"-")</f>
        <v>-</v>
      </c>
      <c r="W2760" t="str">
        <f t="shared" ca="1" si="129"/>
        <v>-</v>
      </c>
      <c r="X2760" t="str">
        <f t="shared" ca="1" si="130"/>
        <v xml:space="preserve">              </v>
      </c>
      <c r="Y2760" s="1" t="str">
        <f t="shared" ca="1" si="131"/>
        <v xml:space="preserve">         0.0 </v>
      </c>
    </row>
    <row r="2761" spans="1:25" x14ac:dyDescent="0.25">
      <c r="A2761" t="s">
        <v>8921</v>
      </c>
      <c r="B2761" t="s">
        <v>6329</v>
      </c>
      <c r="C2761" t="s">
        <v>3819</v>
      </c>
      <c r="D2761" t="s">
        <v>3819</v>
      </c>
      <c r="E2761" t="s">
        <v>3819</v>
      </c>
      <c r="F2761" t="s">
        <v>3820</v>
      </c>
      <c r="G2761" t="s">
        <v>3819</v>
      </c>
      <c r="H2761" t="s">
        <v>3819</v>
      </c>
      <c r="I2761" t="s">
        <v>39</v>
      </c>
      <c r="J2761" t="s">
        <v>40</v>
      </c>
      <c r="K2761" t="s">
        <v>41</v>
      </c>
      <c r="L2761" t="s">
        <v>42</v>
      </c>
      <c r="M2761" t="s">
        <v>42</v>
      </c>
      <c r="N2761" t="s">
        <v>41</v>
      </c>
      <c r="O2761" t="s">
        <v>38</v>
      </c>
      <c r="P2761" t="s">
        <v>38</v>
      </c>
      <c r="Q2761" t="s">
        <v>38</v>
      </c>
      <c r="R2761" t="s">
        <v>38</v>
      </c>
      <c r="S2761" t="s">
        <v>38</v>
      </c>
      <c r="T2761" t="s">
        <v>38</v>
      </c>
      <c r="U2761" t="s">
        <v>38</v>
      </c>
      <c r="V2761" t="str" cm="1">
        <f t="array" aca="1" ref="V2761" ca="1">IFERROR(_xlfn.IFS(A2759="  ..............",OFFSET(A2759,2,0),A2758=" X-------------X",OFFSET(A2758,3,0),MATCH("  ..............",A2761:A2787,0)&gt;2,V2760),"-")</f>
        <v xml:space="preserve">  TMAR15-MG013  </v>
      </c>
      <c r="W2761" t="str">
        <f t="shared" ca="1" si="129"/>
        <v xml:space="preserve">   1.014 </v>
      </c>
      <c r="X2761" t="str">
        <f t="shared" ca="1" si="130"/>
        <v xml:space="preserve"> TMAR15-MG000 </v>
      </c>
      <c r="Y2761" s="1" t="str">
        <f t="shared" ca="1" si="131"/>
        <v xml:space="preserve">        0.0% </v>
      </c>
    </row>
    <row r="2762" spans="1:25" x14ac:dyDescent="0.25">
      <c r="A2762" t="s">
        <v>43</v>
      </c>
      <c r="B2762" t="s">
        <v>42</v>
      </c>
      <c r="C2762" t="s">
        <v>4613</v>
      </c>
      <c r="D2762" t="s">
        <v>8114</v>
      </c>
      <c r="E2762" t="s">
        <v>4613</v>
      </c>
      <c r="F2762" t="s">
        <v>4219</v>
      </c>
      <c r="G2762" t="s">
        <v>42</v>
      </c>
      <c r="H2762" t="s">
        <v>42</v>
      </c>
      <c r="I2762" t="s">
        <v>8115</v>
      </c>
      <c r="J2762" t="s">
        <v>8116</v>
      </c>
      <c r="K2762" t="s">
        <v>8117</v>
      </c>
      <c r="L2762" t="s">
        <v>3819</v>
      </c>
      <c r="M2762" t="s">
        <v>3819</v>
      </c>
      <c r="N2762" t="s">
        <v>3819</v>
      </c>
      <c r="O2762" t="s">
        <v>46</v>
      </c>
      <c r="P2762" t="s">
        <v>39</v>
      </c>
      <c r="Q2762" t="s">
        <v>44</v>
      </c>
      <c r="R2762" t="s">
        <v>3832</v>
      </c>
      <c r="S2762" t="s">
        <v>3832</v>
      </c>
      <c r="T2762" t="s">
        <v>39</v>
      </c>
      <c r="U2762" t="s">
        <v>45</v>
      </c>
      <c r="V2762" t="str" cm="1">
        <f t="array" aca="1" ref="V2762" ca="1">IFERROR(_xlfn.IFS(A2760="  ..............",OFFSET(A2760,2,0),A2759=" X-------------X",OFFSET(A2759,3,0),MATCH("  ..............",A2762:A2788,0)&gt;2,V2761),"-")</f>
        <v>-</v>
      </c>
      <c r="W2762" t="str">
        <f t="shared" ca="1" si="129"/>
        <v>-</v>
      </c>
      <c r="X2762" t="str">
        <f t="shared" ca="1" si="130"/>
        <v>-</v>
      </c>
      <c r="Y2762" s="1" t="str">
        <f t="shared" ca="1" si="131"/>
        <v>.............</v>
      </c>
    </row>
    <row r="2763" spans="1:25" x14ac:dyDescent="0.25">
      <c r="A2763" t="s">
        <v>29</v>
      </c>
      <c r="B2763" t="s">
        <v>31</v>
      </c>
      <c r="C2763" t="s">
        <v>31</v>
      </c>
      <c r="D2763" t="s">
        <v>31</v>
      </c>
      <c r="E2763" t="s">
        <v>31</v>
      </c>
      <c r="F2763" t="s">
        <v>32</v>
      </c>
      <c r="G2763" t="s">
        <v>31</v>
      </c>
      <c r="H2763" t="s">
        <v>31</v>
      </c>
      <c r="I2763" t="s">
        <v>33</v>
      </c>
      <c r="J2763" t="s">
        <v>30</v>
      </c>
      <c r="K2763" t="s">
        <v>34</v>
      </c>
      <c r="L2763" t="s">
        <v>31</v>
      </c>
      <c r="M2763" t="s">
        <v>31</v>
      </c>
      <c r="N2763" t="s">
        <v>31</v>
      </c>
      <c r="O2763" t="s">
        <v>35</v>
      </c>
      <c r="P2763" t="s">
        <v>33</v>
      </c>
      <c r="Q2763" t="s">
        <v>36</v>
      </c>
      <c r="R2763" t="s">
        <v>37</v>
      </c>
      <c r="S2763" t="s">
        <v>37</v>
      </c>
      <c r="T2763" t="s">
        <v>33</v>
      </c>
      <c r="U2763" t="s">
        <v>33</v>
      </c>
      <c r="V2763" t="str" cm="1">
        <f t="array" aca="1" ref="V2763" ca="1">IFERROR(_xlfn.IFS(A2761="  ..............",OFFSET(A2761,2,0),A2760=" X-------------X",OFFSET(A2760,3,0),MATCH("  ..............",A2763:A2789,0)&gt;2,V2762),"-")</f>
        <v>-</v>
      </c>
      <c r="W2763" t="str">
        <f t="shared" ca="1" si="129"/>
        <v>-</v>
      </c>
      <c r="X2763" t="str">
        <f t="shared" ca="1" si="130"/>
        <v/>
      </c>
      <c r="Y2763" s="1" t="str">
        <f t="shared" ca="1" si="131"/>
        <v xml:space="preserve">         0.0 </v>
      </c>
    </row>
    <row r="2764" spans="1:25" x14ac:dyDescent="0.25">
      <c r="A2764" t="s">
        <v>8922</v>
      </c>
      <c r="B2764" t="s">
        <v>7255</v>
      </c>
      <c r="C2764" t="s">
        <v>3819</v>
      </c>
      <c r="D2764" t="s">
        <v>3819</v>
      </c>
      <c r="E2764" t="s">
        <v>3819</v>
      </c>
      <c r="F2764" t="s">
        <v>3820</v>
      </c>
      <c r="G2764" t="s">
        <v>3819</v>
      </c>
      <c r="H2764" t="s">
        <v>3821</v>
      </c>
      <c r="I2764" t="s">
        <v>38</v>
      </c>
      <c r="J2764" t="s">
        <v>38</v>
      </c>
      <c r="K2764" t="s">
        <v>38</v>
      </c>
      <c r="L2764" t="s">
        <v>38</v>
      </c>
      <c r="M2764" t="s">
        <v>38</v>
      </c>
      <c r="N2764" t="s">
        <v>38</v>
      </c>
      <c r="O2764" t="s">
        <v>38</v>
      </c>
      <c r="P2764" t="s">
        <v>38</v>
      </c>
      <c r="Q2764" t="s">
        <v>38</v>
      </c>
      <c r="R2764" t="s">
        <v>38</v>
      </c>
      <c r="S2764" t="s">
        <v>38</v>
      </c>
      <c r="T2764" t="s">
        <v>38</v>
      </c>
      <c r="U2764" t="s">
        <v>38</v>
      </c>
      <c r="V2764" t="str" cm="1">
        <f t="array" aca="1" ref="V2764" ca="1">IFERROR(_xlfn.IFS(A2762="  ..............",OFFSET(A2762,2,0),A2761=" X-------------X",OFFSET(A2761,3,0),MATCH("  ..............",A2764:A2790,0)&gt;2,V2763),"-")</f>
        <v>-</v>
      </c>
      <c r="W2764" t="str">
        <f t="shared" ca="1" si="129"/>
        <v>-</v>
      </c>
      <c r="X2764" t="str">
        <f t="shared" ca="1" si="130"/>
        <v xml:space="preserve">              </v>
      </c>
      <c r="Y2764" s="1" t="str">
        <f t="shared" ca="1" si="131"/>
        <v xml:space="preserve">         0.0 </v>
      </c>
    </row>
    <row r="2765" spans="1:25" x14ac:dyDescent="0.25">
      <c r="A2765" t="s">
        <v>8923</v>
      </c>
      <c r="B2765" t="s">
        <v>6329</v>
      </c>
      <c r="C2765" t="s">
        <v>3819</v>
      </c>
      <c r="D2765" t="s">
        <v>3819</v>
      </c>
      <c r="E2765" t="s">
        <v>3819</v>
      </c>
      <c r="F2765" t="s">
        <v>3820</v>
      </c>
      <c r="G2765" t="s">
        <v>3819</v>
      </c>
      <c r="H2765" t="s">
        <v>3819</v>
      </c>
      <c r="I2765" t="s">
        <v>39</v>
      </c>
      <c r="J2765" t="s">
        <v>40</v>
      </c>
      <c r="K2765" t="s">
        <v>41</v>
      </c>
      <c r="L2765" t="s">
        <v>42</v>
      </c>
      <c r="M2765" t="s">
        <v>42</v>
      </c>
      <c r="N2765" t="s">
        <v>41</v>
      </c>
      <c r="O2765" t="s">
        <v>38</v>
      </c>
      <c r="P2765" t="s">
        <v>38</v>
      </c>
      <c r="Q2765" t="s">
        <v>38</v>
      </c>
      <c r="R2765" t="s">
        <v>38</v>
      </c>
      <c r="S2765" t="s">
        <v>38</v>
      </c>
      <c r="T2765" t="s">
        <v>38</v>
      </c>
      <c r="U2765" t="s">
        <v>38</v>
      </c>
      <c r="V2765" t="str" cm="1">
        <f t="array" aca="1" ref="V2765" ca="1">IFERROR(_xlfn.IFS(A2763="  ..............",OFFSET(A2763,2,0),A2762=" X-------------X",OFFSET(A2762,3,0),MATCH("  ..............",A2765:A2791,0)&gt;2,V2764),"-")</f>
        <v xml:space="preserve">  TMAR10-MG000  </v>
      </c>
      <c r="W2765" t="str">
        <f t="shared" ca="1" si="129"/>
        <v xml:space="preserve">   1.014 </v>
      </c>
      <c r="X2765" t="str">
        <f t="shared" ca="1" si="130"/>
        <v xml:space="preserve"> TMARIA-MG345 </v>
      </c>
      <c r="Y2765" s="1" t="str">
        <f t="shared" ca="1" si="131"/>
        <v xml:space="preserve">       11.3% </v>
      </c>
    </row>
    <row r="2766" spans="1:25" x14ac:dyDescent="0.25">
      <c r="A2766" t="s">
        <v>43</v>
      </c>
      <c r="B2766" t="s">
        <v>42</v>
      </c>
      <c r="C2766" t="s">
        <v>8120</v>
      </c>
      <c r="D2766" t="s">
        <v>4269</v>
      </c>
      <c r="E2766" t="s">
        <v>7719</v>
      </c>
      <c r="F2766" t="s">
        <v>5607</v>
      </c>
      <c r="G2766" t="s">
        <v>42</v>
      </c>
      <c r="H2766" t="s">
        <v>42</v>
      </c>
      <c r="I2766" t="s">
        <v>8166</v>
      </c>
      <c r="J2766" t="s">
        <v>8167</v>
      </c>
      <c r="K2766" t="s">
        <v>4210</v>
      </c>
      <c r="L2766" t="s">
        <v>4806</v>
      </c>
      <c r="M2766" t="s">
        <v>8731</v>
      </c>
      <c r="N2766" t="s">
        <v>6838</v>
      </c>
      <c r="O2766" t="s">
        <v>48</v>
      </c>
      <c r="P2766" t="s">
        <v>39</v>
      </c>
      <c r="Q2766" t="s">
        <v>44</v>
      </c>
      <c r="R2766" t="s">
        <v>3832</v>
      </c>
      <c r="S2766" t="s">
        <v>4853</v>
      </c>
      <c r="T2766" t="s">
        <v>39</v>
      </c>
      <c r="U2766" t="s">
        <v>45</v>
      </c>
      <c r="V2766" t="str" cm="1">
        <f t="array" aca="1" ref="V2766" ca="1">IFERROR(_xlfn.IFS(A2764="  ..............",OFFSET(A2764,2,0),A2763=" X-------------X",OFFSET(A2763,3,0),MATCH("  ..............",A2766:A2792,0)&gt;2,V2765),"-")</f>
        <v xml:space="preserve">  TMAR10-MG000  </v>
      </c>
      <c r="W2766" t="str">
        <f t="shared" ca="1" si="129"/>
        <v xml:space="preserve">   1.014 </v>
      </c>
      <c r="X2766" t="str">
        <f t="shared" ca="1" si="130"/>
        <v xml:space="preserve"> TMARIA-MG289 </v>
      </c>
      <c r="Y2766" s="1" t="str">
        <f t="shared" ca="1" si="131"/>
        <v xml:space="preserve">       11.3% </v>
      </c>
    </row>
    <row r="2767" spans="1:25" x14ac:dyDescent="0.25">
      <c r="A2767" t="s">
        <v>43</v>
      </c>
      <c r="B2767" t="s">
        <v>42</v>
      </c>
      <c r="C2767" t="s">
        <v>8120</v>
      </c>
      <c r="D2767" t="s">
        <v>4269</v>
      </c>
      <c r="E2767" t="s">
        <v>7719</v>
      </c>
      <c r="F2767" t="s">
        <v>5607</v>
      </c>
      <c r="G2767" t="s">
        <v>42</v>
      </c>
      <c r="H2767" t="s">
        <v>42</v>
      </c>
      <c r="I2767" t="s">
        <v>7820</v>
      </c>
      <c r="J2767" t="s">
        <v>7821</v>
      </c>
      <c r="K2767" t="s">
        <v>4210</v>
      </c>
      <c r="L2767" t="s">
        <v>4810</v>
      </c>
      <c r="M2767" t="s">
        <v>5347</v>
      </c>
      <c r="N2767" t="s">
        <v>6838</v>
      </c>
      <c r="O2767" t="s">
        <v>46</v>
      </c>
      <c r="P2767" t="s">
        <v>39</v>
      </c>
      <c r="Q2767" t="s">
        <v>44</v>
      </c>
      <c r="R2767" t="s">
        <v>3832</v>
      </c>
      <c r="S2767" t="s">
        <v>8138</v>
      </c>
      <c r="T2767" t="s">
        <v>39</v>
      </c>
      <c r="U2767" t="s">
        <v>45</v>
      </c>
      <c r="V2767" t="str" cm="1">
        <f t="array" aca="1" ref="V2767" ca="1">IFERROR(_xlfn.IFS(A2765="  ..............",OFFSET(A2765,2,0),A2764=" X-------------X",OFFSET(A2764,3,0),MATCH("  ..............",A2767:A2793,0)&gt;2,V2766),"-")</f>
        <v xml:space="preserve">  TMAR10-MG000  </v>
      </c>
      <c r="W2767" t="str">
        <f t="shared" ca="1" si="129"/>
        <v xml:space="preserve">   1.014 </v>
      </c>
      <c r="X2767" t="str">
        <f t="shared" ca="1" si="130"/>
        <v xml:space="preserve"> TMAR10-MG013 </v>
      </c>
      <c r="Y2767" s="1" t="str">
        <f t="shared" ca="1" si="131"/>
        <v xml:space="preserve">        0.0% </v>
      </c>
    </row>
    <row r="2768" spans="1:25" x14ac:dyDescent="0.25">
      <c r="A2768" t="s">
        <v>43</v>
      </c>
      <c r="B2768" t="s">
        <v>42</v>
      </c>
      <c r="C2768" t="s">
        <v>8120</v>
      </c>
      <c r="D2768" t="s">
        <v>4269</v>
      </c>
      <c r="E2768" t="s">
        <v>7719</v>
      </c>
      <c r="F2768" t="s">
        <v>4219</v>
      </c>
      <c r="G2768" t="s">
        <v>42</v>
      </c>
      <c r="H2768" t="s">
        <v>42</v>
      </c>
      <c r="I2768" t="s">
        <v>8924</v>
      </c>
      <c r="J2768" t="s">
        <v>8925</v>
      </c>
      <c r="K2768" t="s">
        <v>4210</v>
      </c>
      <c r="L2768" t="s">
        <v>3819</v>
      </c>
      <c r="M2768" t="s">
        <v>3819</v>
      </c>
      <c r="N2768" t="s">
        <v>3819</v>
      </c>
      <c r="O2768" t="s">
        <v>48</v>
      </c>
      <c r="P2768" t="s">
        <v>39</v>
      </c>
      <c r="Q2768" t="s">
        <v>44</v>
      </c>
      <c r="R2768" t="s">
        <v>3832</v>
      </c>
      <c r="S2768" t="s">
        <v>3832</v>
      </c>
      <c r="T2768" t="s">
        <v>39</v>
      </c>
      <c r="U2768" t="s">
        <v>45</v>
      </c>
      <c r="V2768" t="str" cm="1">
        <f t="array" aca="1" ref="V2768" ca="1">IFERROR(_xlfn.IFS(A2766="  ..............",OFFSET(A2766,2,0),A2765=" X-------------X",OFFSET(A2765,3,0),MATCH("  ..............",A2768:A2794,0)&gt;2,V2767),"-")</f>
        <v>-</v>
      </c>
      <c r="W2768" t="str">
        <f t="shared" ca="1" si="129"/>
        <v>-</v>
      </c>
      <c r="X2768" t="str">
        <f t="shared" ca="1" si="130"/>
        <v>-</v>
      </c>
      <c r="Y2768" s="1" t="str">
        <f t="shared" ca="1" si="131"/>
        <v>.............</v>
      </c>
    </row>
    <row r="2769" spans="1:25" x14ac:dyDescent="0.25">
      <c r="A2769" t="s">
        <v>29</v>
      </c>
      <c r="B2769" t="s">
        <v>31</v>
      </c>
      <c r="C2769" t="s">
        <v>31</v>
      </c>
      <c r="D2769" t="s">
        <v>31</v>
      </c>
      <c r="E2769" t="s">
        <v>31</v>
      </c>
      <c r="F2769" t="s">
        <v>32</v>
      </c>
      <c r="G2769" t="s">
        <v>31</v>
      </c>
      <c r="H2769" t="s">
        <v>31</v>
      </c>
      <c r="I2769" t="s">
        <v>33</v>
      </c>
      <c r="J2769" t="s">
        <v>30</v>
      </c>
      <c r="K2769" t="s">
        <v>34</v>
      </c>
      <c r="L2769" t="s">
        <v>31</v>
      </c>
      <c r="M2769" t="s">
        <v>31</v>
      </c>
      <c r="N2769" t="s">
        <v>31</v>
      </c>
      <c r="O2769" t="s">
        <v>35</v>
      </c>
      <c r="P2769" t="s">
        <v>33</v>
      </c>
      <c r="Q2769" t="s">
        <v>36</v>
      </c>
      <c r="R2769" t="s">
        <v>37</v>
      </c>
      <c r="S2769" t="s">
        <v>37</v>
      </c>
      <c r="T2769" t="s">
        <v>33</v>
      </c>
      <c r="U2769" t="s">
        <v>33</v>
      </c>
      <c r="V2769" t="str" cm="1">
        <f t="array" aca="1" ref="V2769" ca="1">IFERROR(_xlfn.IFS(A2767="  ..............",OFFSET(A2767,2,0),A2766=" X-------------X",OFFSET(A2766,3,0),MATCH("  ..............",A2769:A2795,0)&gt;2,V2768),"-")</f>
        <v>-</v>
      </c>
      <c r="W2769" t="str">
        <f t="shared" ca="1" si="129"/>
        <v>-</v>
      </c>
      <c r="X2769" t="str">
        <f t="shared" ca="1" si="130"/>
        <v/>
      </c>
      <c r="Y2769" s="1" t="str">
        <f t="shared" ca="1" si="131"/>
        <v xml:space="preserve">         0.0 </v>
      </c>
    </row>
    <row r="2770" spans="1:25" x14ac:dyDescent="0.25">
      <c r="A2770" t="s">
        <v>8926</v>
      </c>
      <c r="B2770" t="s">
        <v>7255</v>
      </c>
      <c r="C2770" t="s">
        <v>3819</v>
      </c>
      <c r="D2770" t="s">
        <v>3819</v>
      </c>
      <c r="E2770" t="s">
        <v>3819</v>
      </c>
      <c r="F2770" t="s">
        <v>3820</v>
      </c>
      <c r="G2770" t="s">
        <v>3819</v>
      </c>
      <c r="H2770" t="s">
        <v>3821</v>
      </c>
      <c r="I2770" t="s">
        <v>38</v>
      </c>
      <c r="J2770" t="s">
        <v>38</v>
      </c>
      <c r="K2770" t="s">
        <v>38</v>
      </c>
      <c r="L2770" t="s">
        <v>38</v>
      </c>
      <c r="M2770" t="s">
        <v>38</v>
      </c>
      <c r="N2770" t="s">
        <v>38</v>
      </c>
      <c r="O2770" t="s">
        <v>38</v>
      </c>
      <c r="P2770" t="s">
        <v>38</v>
      </c>
      <c r="Q2770" t="s">
        <v>38</v>
      </c>
      <c r="R2770" t="s">
        <v>38</v>
      </c>
      <c r="S2770" t="s">
        <v>38</v>
      </c>
      <c r="T2770" t="s">
        <v>38</v>
      </c>
      <c r="U2770" t="s">
        <v>38</v>
      </c>
      <c r="V2770" t="str" cm="1">
        <f t="array" aca="1" ref="V2770" ca="1">IFERROR(_xlfn.IFS(A2768="  ..............",OFFSET(A2768,2,0),A2767=" X-------------X",OFFSET(A2767,3,0),MATCH("  ..............",A2770:A2796,0)&gt;2,V2769),"-")</f>
        <v>-</v>
      </c>
      <c r="W2770" t="str">
        <f t="shared" ca="1" si="129"/>
        <v>-</v>
      </c>
      <c r="X2770" t="str">
        <f t="shared" ca="1" si="130"/>
        <v xml:space="preserve">              </v>
      </c>
      <c r="Y2770" s="1" t="str">
        <f t="shared" ca="1" si="131"/>
        <v xml:space="preserve">         0.0 </v>
      </c>
    </row>
    <row r="2771" spans="1:25" x14ac:dyDescent="0.25">
      <c r="A2771" t="s">
        <v>8927</v>
      </c>
      <c r="B2771" t="s">
        <v>6329</v>
      </c>
      <c r="C2771" t="s">
        <v>3819</v>
      </c>
      <c r="D2771" t="s">
        <v>3819</v>
      </c>
      <c r="E2771" t="s">
        <v>3819</v>
      </c>
      <c r="F2771" t="s">
        <v>3820</v>
      </c>
      <c r="G2771" t="s">
        <v>3819</v>
      </c>
      <c r="H2771" t="s">
        <v>3819</v>
      </c>
      <c r="I2771" t="s">
        <v>39</v>
      </c>
      <c r="J2771" t="s">
        <v>40</v>
      </c>
      <c r="K2771" t="s">
        <v>41</v>
      </c>
      <c r="L2771" t="s">
        <v>42</v>
      </c>
      <c r="M2771" t="s">
        <v>42</v>
      </c>
      <c r="N2771" t="s">
        <v>41</v>
      </c>
      <c r="O2771" t="s">
        <v>38</v>
      </c>
      <c r="P2771" t="s">
        <v>38</v>
      </c>
      <c r="Q2771" t="s">
        <v>38</v>
      </c>
      <c r="R2771" t="s">
        <v>38</v>
      </c>
      <c r="S2771" t="s">
        <v>38</v>
      </c>
      <c r="T2771" t="s">
        <v>38</v>
      </c>
      <c r="U2771" t="s">
        <v>38</v>
      </c>
      <c r="V2771" t="str" cm="1">
        <f t="array" aca="1" ref="V2771" ca="1">IFERROR(_xlfn.IFS(A2769="  ..............",OFFSET(A2769,2,0),A2768=" X-------------X",OFFSET(A2768,3,0),MATCH("  ..............",A2771:A2797,0)&gt;2,V2770),"-")</f>
        <v xml:space="preserve">  TMAR10-MG013  </v>
      </c>
      <c r="W2771" t="str">
        <f t="shared" ca="1" si="129"/>
        <v xml:space="preserve">   1.014 </v>
      </c>
      <c r="X2771" t="str">
        <f t="shared" ca="1" si="130"/>
        <v xml:space="preserve"> TMAR10-MG000 </v>
      </c>
      <c r="Y2771" s="1" t="str">
        <f t="shared" ca="1" si="131"/>
        <v xml:space="preserve">        0.0% </v>
      </c>
    </row>
    <row r="2772" spans="1:25" x14ac:dyDescent="0.25">
      <c r="A2772" t="s">
        <v>43</v>
      </c>
      <c r="B2772" t="s">
        <v>42</v>
      </c>
      <c r="C2772" t="s">
        <v>8120</v>
      </c>
      <c r="D2772" t="s">
        <v>4269</v>
      </c>
      <c r="E2772" t="s">
        <v>7719</v>
      </c>
      <c r="F2772" t="s">
        <v>4219</v>
      </c>
      <c r="G2772" t="s">
        <v>42</v>
      </c>
      <c r="H2772" t="s">
        <v>42</v>
      </c>
      <c r="I2772" t="s">
        <v>8121</v>
      </c>
      <c r="J2772" t="s">
        <v>8122</v>
      </c>
      <c r="K2772" t="s">
        <v>4210</v>
      </c>
      <c r="L2772" t="s">
        <v>3819</v>
      </c>
      <c r="M2772" t="s">
        <v>3819</v>
      </c>
      <c r="N2772" t="s">
        <v>3819</v>
      </c>
      <c r="O2772" t="s">
        <v>46</v>
      </c>
      <c r="P2772" t="s">
        <v>39</v>
      </c>
      <c r="Q2772" t="s">
        <v>44</v>
      </c>
      <c r="R2772" t="s">
        <v>3832</v>
      </c>
      <c r="S2772" t="s">
        <v>3832</v>
      </c>
      <c r="T2772" t="s">
        <v>39</v>
      </c>
      <c r="U2772" t="s">
        <v>45</v>
      </c>
      <c r="V2772" t="str" cm="1">
        <f t="array" aca="1" ref="V2772" ca="1">IFERROR(_xlfn.IFS(A2770="  ..............",OFFSET(A2770,2,0),A2769=" X-------------X",OFFSET(A2769,3,0),MATCH("  ..............",A2772:A2798,0)&gt;2,V2771),"-")</f>
        <v>-</v>
      </c>
      <c r="W2772" t="str">
        <f t="shared" ca="1" si="129"/>
        <v>-</v>
      </c>
      <c r="X2772" t="str">
        <f t="shared" ca="1" si="130"/>
        <v>-</v>
      </c>
      <c r="Y2772" s="1" t="str">
        <f t="shared" ca="1" si="131"/>
        <v>.............</v>
      </c>
    </row>
    <row r="2773" spans="1:25" x14ac:dyDescent="0.25">
      <c r="A2773" t="s">
        <v>29</v>
      </c>
      <c r="B2773" t="s">
        <v>31</v>
      </c>
      <c r="C2773" t="s">
        <v>31</v>
      </c>
      <c r="D2773" t="s">
        <v>31</v>
      </c>
      <c r="E2773" t="s">
        <v>31</v>
      </c>
      <c r="F2773" t="s">
        <v>32</v>
      </c>
      <c r="G2773" t="s">
        <v>31</v>
      </c>
      <c r="H2773" t="s">
        <v>31</v>
      </c>
      <c r="I2773" t="s">
        <v>33</v>
      </c>
      <c r="J2773" t="s">
        <v>30</v>
      </c>
      <c r="K2773" t="s">
        <v>34</v>
      </c>
      <c r="L2773" t="s">
        <v>31</v>
      </c>
      <c r="M2773" t="s">
        <v>31</v>
      </c>
      <c r="N2773" t="s">
        <v>31</v>
      </c>
      <c r="O2773" t="s">
        <v>35</v>
      </c>
      <c r="P2773" t="s">
        <v>33</v>
      </c>
      <c r="Q2773" t="s">
        <v>36</v>
      </c>
      <c r="R2773" t="s">
        <v>37</v>
      </c>
      <c r="S2773" t="s">
        <v>37</v>
      </c>
      <c r="T2773" t="s">
        <v>33</v>
      </c>
      <c r="U2773" t="s">
        <v>33</v>
      </c>
      <c r="V2773" t="str" cm="1">
        <f t="array" aca="1" ref="V2773" ca="1">IFERROR(_xlfn.IFS(A2771="  ..............",OFFSET(A2771,2,0),A2770=" X-------------X",OFFSET(A2770,3,0),MATCH("  ..............",A2773:A2799,0)&gt;2,V2772),"-")</f>
        <v>-</v>
      </c>
      <c r="W2773" t="str">
        <f t="shared" ca="1" si="129"/>
        <v>-</v>
      </c>
      <c r="X2773" t="str">
        <f t="shared" ca="1" si="130"/>
        <v/>
      </c>
      <c r="Y2773" s="1" t="str">
        <f t="shared" ca="1" si="131"/>
        <v xml:space="preserve">         0.0 </v>
      </c>
    </row>
    <row r="2774" spans="1:25" x14ac:dyDescent="0.25">
      <c r="A2774" t="s">
        <v>8928</v>
      </c>
      <c r="B2774" t="s">
        <v>6822</v>
      </c>
      <c r="C2774" t="s">
        <v>3819</v>
      </c>
      <c r="D2774" t="s">
        <v>3819</v>
      </c>
      <c r="E2774" t="s">
        <v>3819</v>
      </c>
      <c r="F2774" t="s">
        <v>3820</v>
      </c>
      <c r="G2774" t="s">
        <v>3819</v>
      </c>
      <c r="H2774" t="s">
        <v>3821</v>
      </c>
      <c r="I2774" t="s">
        <v>38</v>
      </c>
      <c r="J2774" t="s">
        <v>38</v>
      </c>
      <c r="K2774" t="s">
        <v>38</v>
      </c>
      <c r="L2774" t="s">
        <v>38</v>
      </c>
      <c r="M2774" t="s">
        <v>38</v>
      </c>
      <c r="N2774" t="s">
        <v>38</v>
      </c>
      <c r="O2774" t="s">
        <v>38</v>
      </c>
      <c r="P2774" t="s">
        <v>38</v>
      </c>
      <c r="Q2774" t="s">
        <v>38</v>
      </c>
      <c r="R2774" t="s">
        <v>38</v>
      </c>
      <c r="S2774" t="s">
        <v>38</v>
      </c>
      <c r="T2774" t="s">
        <v>38</v>
      </c>
      <c r="U2774" t="s">
        <v>38</v>
      </c>
      <c r="V2774" t="str" cm="1">
        <f t="array" aca="1" ref="V2774" ca="1">IFERROR(_xlfn.IFS(A2772="  ..............",OFFSET(A2772,2,0),A2771=" X-------------X",OFFSET(A2771,3,0),MATCH("  ..............",A2774:A2800,0)&gt;2,V2773),"-")</f>
        <v>-</v>
      </c>
      <c r="W2774" t="str">
        <f t="shared" ca="1" si="129"/>
        <v>-</v>
      </c>
      <c r="X2774" t="str">
        <f t="shared" ca="1" si="130"/>
        <v xml:space="preserve">              </v>
      </c>
      <c r="Y2774" s="1" t="str">
        <f t="shared" ca="1" si="131"/>
        <v xml:space="preserve">         0.0 </v>
      </c>
    </row>
    <row r="2775" spans="1:25" x14ac:dyDescent="0.25">
      <c r="A2775" t="s">
        <v>8929</v>
      </c>
      <c r="B2775" t="s">
        <v>7758</v>
      </c>
      <c r="C2775" t="s">
        <v>3819</v>
      </c>
      <c r="D2775" t="s">
        <v>3819</v>
      </c>
      <c r="E2775" t="s">
        <v>3819</v>
      </c>
      <c r="F2775" t="s">
        <v>3820</v>
      </c>
      <c r="G2775" t="s">
        <v>3819</v>
      </c>
      <c r="H2775" t="s">
        <v>3819</v>
      </c>
      <c r="I2775" t="s">
        <v>39</v>
      </c>
      <c r="J2775" t="s">
        <v>40</v>
      </c>
      <c r="K2775" t="s">
        <v>41</v>
      </c>
      <c r="L2775" t="s">
        <v>42</v>
      </c>
      <c r="M2775" t="s">
        <v>42</v>
      </c>
      <c r="N2775" t="s">
        <v>41</v>
      </c>
      <c r="O2775" t="s">
        <v>38</v>
      </c>
      <c r="P2775" t="s">
        <v>38</v>
      </c>
      <c r="Q2775" t="s">
        <v>38</v>
      </c>
      <c r="R2775" t="s">
        <v>38</v>
      </c>
      <c r="S2775" t="s">
        <v>38</v>
      </c>
      <c r="T2775" t="s">
        <v>38</v>
      </c>
      <c r="U2775" t="s">
        <v>38</v>
      </c>
      <c r="V2775" t="str" cm="1">
        <f t="array" aca="1" ref="V2775" ca="1">IFERROR(_xlfn.IFS(A2773="  ..............",OFFSET(A2773,2,0),A2772=" X-------------X",OFFSET(A2772,3,0),MATCH("  ..............",A2775:A2801,0)&gt;2,V2774),"-")</f>
        <v xml:space="preserve">  TMAR12-MG000  </v>
      </c>
      <c r="W2775" t="str">
        <f t="shared" ca="1" si="129"/>
        <v xml:space="preserve">   1.001 </v>
      </c>
      <c r="X2775" t="str">
        <f t="shared" ca="1" si="130"/>
        <v xml:space="preserve"> TMARIA-MG289 </v>
      </c>
      <c r="Y2775" s="1" t="str">
        <f t="shared" ca="1" si="131"/>
        <v xml:space="preserve">        9.8% </v>
      </c>
    </row>
    <row r="2776" spans="1:25" x14ac:dyDescent="0.25">
      <c r="A2776" t="s">
        <v>43</v>
      </c>
      <c r="B2776" t="s">
        <v>42</v>
      </c>
      <c r="C2776" t="s">
        <v>4120</v>
      </c>
      <c r="D2776" t="s">
        <v>4053</v>
      </c>
      <c r="E2776" t="s">
        <v>4120</v>
      </c>
      <c r="F2776" t="s">
        <v>5868</v>
      </c>
      <c r="G2776" t="s">
        <v>42</v>
      </c>
      <c r="H2776" t="s">
        <v>42</v>
      </c>
      <c r="I2776" t="s">
        <v>7820</v>
      </c>
      <c r="J2776" t="s">
        <v>7821</v>
      </c>
      <c r="K2776" t="s">
        <v>4282</v>
      </c>
      <c r="L2776" t="s">
        <v>4202</v>
      </c>
      <c r="M2776" t="s">
        <v>6162</v>
      </c>
      <c r="N2776" t="s">
        <v>8142</v>
      </c>
      <c r="O2776" t="s">
        <v>48</v>
      </c>
      <c r="P2776" t="s">
        <v>39</v>
      </c>
      <c r="Q2776" t="s">
        <v>44</v>
      </c>
      <c r="R2776" t="s">
        <v>3832</v>
      </c>
      <c r="S2776" t="s">
        <v>4173</v>
      </c>
      <c r="T2776" t="s">
        <v>39</v>
      </c>
      <c r="U2776" t="s">
        <v>45</v>
      </c>
      <c r="V2776" t="str" cm="1">
        <f t="array" aca="1" ref="V2776" ca="1">IFERROR(_xlfn.IFS(A2774="  ..............",OFFSET(A2774,2,0),A2773=" X-------------X",OFFSET(A2773,3,0),MATCH("  ..............",A2776:A2802,0)&gt;2,V2775),"-")</f>
        <v xml:space="preserve">  TMAR12-MG000  </v>
      </c>
      <c r="W2776" t="str">
        <f t="shared" ca="1" si="129"/>
        <v xml:space="preserve">   1.001 </v>
      </c>
      <c r="X2776" t="str">
        <f t="shared" ca="1" si="130"/>
        <v xml:space="preserve"> TMARIA-MG138 </v>
      </c>
      <c r="Y2776" s="1" t="str">
        <f t="shared" ca="1" si="131"/>
        <v xml:space="preserve">        9.8% </v>
      </c>
    </row>
    <row r="2777" spans="1:25" x14ac:dyDescent="0.25">
      <c r="A2777" t="s">
        <v>43</v>
      </c>
      <c r="B2777" t="s">
        <v>42</v>
      </c>
      <c r="C2777" t="s">
        <v>4120</v>
      </c>
      <c r="D2777" t="s">
        <v>4053</v>
      </c>
      <c r="E2777" t="s">
        <v>4120</v>
      </c>
      <c r="F2777" t="s">
        <v>5868</v>
      </c>
      <c r="G2777" t="s">
        <v>42</v>
      </c>
      <c r="H2777" t="s">
        <v>42</v>
      </c>
      <c r="I2777" t="s">
        <v>8930</v>
      </c>
      <c r="J2777" t="s">
        <v>8931</v>
      </c>
      <c r="K2777" t="s">
        <v>4282</v>
      </c>
      <c r="L2777" t="s">
        <v>6380</v>
      </c>
      <c r="M2777" t="s">
        <v>6168</v>
      </c>
      <c r="N2777" t="s">
        <v>8142</v>
      </c>
      <c r="O2777" t="s">
        <v>46</v>
      </c>
      <c r="P2777" t="s">
        <v>39</v>
      </c>
      <c r="Q2777" t="s">
        <v>6385</v>
      </c>
      <c r="R2777" t="s">
        <v>3832</v>
      </c>
      <c r="S2777" t="s">
        <v>6693</v>
      </c>
      <c r="T2777" t="s">
        <v>39</v>
      </c>
      <c r="U2777" t="s">
        <v>45</v>
      </c>
      <c r="V2777" t="str" cm="1">
        <f t="array" aca="1" ref="V2777" ca="1">IFERROR(_xlfn.IFS(A2775="  ..............",OFFSET(A2775,2,0),A2774=" X-------------X",OFFSET(A2774,3,0),MATCH("  ..............",A2777:A2803,0)&gt;2,V2776),"-")</f>
        <v xml:space="preserve">  TMAR12-MG000  </v>
      </c>
      <c r="W2777" t="str">
        <f t="shared" ca="1" si="129"/>
        <v xml:space="preserve">   1.001 </v>
      </c>
      <c r="X2777" t="str">
        <f t="shared" ca="1" si="130"/>
        <v xml:space="preserve"> TMAR12-MG013 </v>
      </c>
      <c r="Y2777" s="1" t="str">
        <f t="shared" ca="1" si="131"/>
        <v xml:space="preserve">        0.0% </v>
      </c>
    </row>
    <row r="2778" spans="1:25" x14ac:dyDescent="0.25">
      <c r="A2778" t="s">
        <v>43</v>
      </c>
      <c r="B2778" t="s">
        <v>42</v>
      </c>
      <c r="C2778" t="s">
        <v>4120</v>
      </c>
      <c r="D2778" t="s">
        <v>4053</v>
      </c>
      <c r="E2778" t="s">
        <v>4120</v>
      </c>
      <c r="F2778" t="s">
        <v>4219</v>
      </c>
      <c r="G2778" t="s">
        <v>42</v>
      </c>
      <c r="H2778" t="s">
        <v>42</v>
      </c>
      <c r="I2778" t="s">
        <v>8932</v>
      </c>
      <c r="J2778" t="s">
        <v>8933</v>
      </c>
      <c r="K2778" t="s">
        <v>4282</v>
      </c>
      <c r="L2778" t="s">
        <v>3819</v>
      </c>
      <c r="M2778" t="s">
        <v>3819</v>
      </c>
      <c r="N2778" t="s">
        <v>3819</v>
      </c>
      <c r="O2778" t="s">
        <v>48</v>
      </c>
      <c r="P2778" t="s">
        <v>39</v>
      </c>
      <c r="Q2778" t="s">
        <v>44</v>
      </c>
      <c r="R2778" t="s">
        <v>3832</v>
      </c>
      <c r="S2778" t="s">
        <v>3832</v>
      </c>
      <c r="T2778" t="s">
        <v>39</v>
      </c>
      <c r="U2778" t="s">
        <v>45</v>
      </c>
      <c r="V2778" t="str" cm="1">
        <f t="array" aca="1" ref="V2778" ca="1">IFERROR(_xlfn.IFS(A2776="  ..............",OFFSET(A2776,2,0),A2775=" X-------------X",OFFSET(A2775,3,0),MATCH("  ..............",A2778:A2804,0)&gt;2,V2777),"-")</f>
        <v>-</v>
      </c>
      <c r="W2778" t="str">
        <f t="shared" ca="1" si="129"/>
        <v>-</v>
      </c>
      <c r="X2778" t="str">
        <f t="shared" ca="1" si="130"/>
        <v>-</v>
      </c>
      <c r="Y2778" s="1" t="str">
        <f t="shared" ca="1" si="131"/>
        <v>.............</v>
      </c>
    </row>
    <row r="2779" spans="1:25" x14ac:dyDescent="0.25">
      <c r="A2779" t="s">
        <v>29</v>
      </c>
      <c r="B2779" t="s">
        <v>31</v>
      </c>
      <c r="C2779" t="s">
        <v>31</v>
      </c>
      <c r="D2779" t="s">
        <v>31</v>
      </c>
      <c r="E2779" t="s">
        <v>31</v>
      </c>
      <c r="F2779" t="s">
        <v>32</v>
      </c>
      <c r="G2779" t="s">
        <v>31</v>
      </c>
      <c r="H2779" t="s">
        <v>31</v>
      </c>
      <c r="I2779" t="s">
        <v>33</v>
      </c>
      <c r="J2779" t="s">
        <v>30</v>
      </c>
      <c r="K2779" t="s">
        <v>34</v>
      </c>
      <c r="L2779" t="s">
        <v>31</v>
      </c>
      <c r="M2779" t="s">
        <v>31</v>
      </c>
      <c r="N2779" t="s">
        <v>31</v>
      </c>
      <c r="O2779" t="s">
        <v>35</v>
      </c>
      <c r="P2779" t="s">
        <v>33</v>
      </c>
      <c r="Q2779" t="s">
        <v>36</v>
      </c>
      <c r="R2779" t="s">
        <v>37</v>
      </c>
      <c r="S2779" t="s">
        <v>37</v>
      </c>
      <c r="T2779" t="s">
        <v>33</v>
      </c>
      <c r="U2779" t="s">
        <v>33</v>
      </c>
      <c r="V2779" t="str" cm="1">
        <f t="array" aca="1" ref="V2779" ca="1">IFERROR(_xlfn.IFS(A2777="  ..............",OFFSET(A2777,2,0),A2776=" X-------------X",OFFSET(A2776,3,0),MATCH("  ..............",A2779:A2805,0)&gt;2,V2778),"-")</f>
        <v>-</v>
      </c>
      <c r="W2779" t="str">
        <f t="shared" ca="1" si="129"/>
        <v>-</v>
      </c>
      <c r="X2779" t="str">
        <f t="shared" ca="1" si="130"/>
        <v xml:space="preserve"> V11.06.02    </v>
      </c>
      <c r="Y2779" s="1" t="str">
        <f t="shared" ca="1" si="131"/>
        <v xml:space="preserve">A - PROGRAMA </v>
      </c>
    </row>
    <row r="2780" spans="1:25" x14ac:dyDescent="0.25">
      <c r="A2780" t="s">
        <v>54</v>
      </c>
      <c r="B2780" t="s">
        <v>55</v>
      </c>
      <c r="C2780" t="s">
        <v>56</v>
      </c>
      <c r="D2780" t="s">
        <v>57</v>
      </c>
      <c r="E2780" t="s">
        <v>58</v>
      </c>
      <c r="F2780" t="s">
        <v>59</v>
      </c>
      <c r="G2780" t="s">
        <v>60</v>
      </c>
      <c r="H2780" t="s">
        <v>61</v>
      </c>
      <c r="I2780" t="s">
        <v>62</v>
      </c>
      <c r="J2780" t="s">
        <v>63</v>
      </c>
      <c r="K2780" t="s">
        <v>41</v>
      </c>
      <c r="L2780" t="s">
        <v>42</v>
      </c>
      <c r="M2780" t="s">
        <v>42</v>
      </c>
      <c r="N2780" t="s">
        <v>42</v>
      </c>
      <c r="O2780" t="s">
        <v>64</v>
      </c>
      <c r="P2780" t="s">
        <v>8934</v>
      </c>
      <c r="Q2780" t="s">
        <v>38</v>
      </c>
      <c r="R2780" t="s">
        <v>38</v>
      </c>
      <c r="S2780" t="s">
        <v>38</v>
      </c>
      <c r="T2780" t="s">
        <v>38</v>
      </c>
      <c r="U2780" t="s">
        <v>38</v>
      </c>
      <c r="V2780" t="str" cm="1">
        <f t="array" aca="1" ref="V2780" ca="1">IFERROR(_xlfn.IFS(A2778="  ..............",OFFSET(A2778,2,0),A2777=" X-------------X",OFFSET(A2777,3,0),MATCH("  ..............",A2780:A2806,0)&gt;2,V2779),"-")</f>
        <v>-</v>
      </c>
      <c r="W2780" t="str">
        <f t="shared" ca="1" si="129"/>
        <v>-</v>
      </c>
      <c r="X2780" t="str">
        <f t="shared" ca="1" si="130"/>
        <v/>
      </c>
      <c r="Y2780" s="1" t="str">
        <f t="shared" ca="1" si="131"/>
        <v/>
      </c>
    </row>
    <row r="2781" spans="1:25" x14ac:dyDescent="0.25">
      <c r="A2781" t="s">
        <v>38</v>
      </c>
      <c r="B2781" t="s">
        <v>38</v>
      </c>
      <c r="C2781" t="s">
        <v>38</v>
      </c>
      <c r="D2781" t="s">
        <v>38</v>
      </c>
      <c r="E2781" t="s">
        <v>38</v>
      </c>
      <c r="F2781" t="s">
        <v>38</v>
      </c>
      <c r="G2781" t="s">
        <v>38</v>
      </c>
      <c r="H2781" t="s">
        <v>38</v>
      </c>
      <c r="I2781" t="s">
        <v>38</v>
      </c>
      <c r="J2781" t="s">
        <v>38</v>
      </c>
      <c r="K2781" t="s">
        <v>38</v>
      </c>
      <c r="L2781" t="s">
        <v>38</v>
      </c>
      <c r="M2781" t="s">
        <v>38</v>
      </c>
      <c r="N2781" t="s">
        <v>38</v>
      </c>
      <c r="O2781" t="s">
        <v>38</v>
      </c>
      <c r="P2781" t="s">
        <v>38</v>
      </c>
      <c r="Q2781" t="s">
        <v>38</v>
      </c>
      <c r="R2781" t="s">
        <v>38</v>
      </c>
      <c r="S2781" t="s">
        <v>38</v>
      </c>
      <c r="T2781" t="s">
        <v>38</v>
      </c>
      <c r="U2781" t="s">
        <v>38</v>
      </c>
      <c r="V2781" t="str" cm="1">
        <f t="array" aca="1" ref="V2781" ca="1">IFERROR(_xlfn.IFS(A2779="  ..............",OFFSET(A2779,2,0),A2778=" X-------------X",OFFSET(A2778,3,0),MATCH("  ..............",A2781:A2807,0)&gt;2,V2780),"-")</f>
        <v/>
      </c>
      <c r="W2781" t="str">
        <f t="shared" ca="1" si="129"/>
        <v>X-------X</v>
      </c>
      <c r="X2781" t="str">
        <f t="shared" ca="1" si="130"/>
        <v/>
      </c>
      <c r="Y2781" s="1" t="str">
        <f t="shared" ca="1" si="131"/>
        <v>encia * UFVMG</v>
      </c>
    </row>
    <row r="2782" spans="1:25" x14ac:dyDescent="0.25">
      <c r="A2782" t="s">
        <v>65</v>
      </c>
      <c r="B2782" t="s">
        <v>66</v>
      </c>
      <c r="C2782" t="s">
        <v>4474</v>
      </c>
      <c r="D2782" t="s">
        <v>4475</v>
      </c>
      <c r="E2782" t="s">
        <v>4476</v>
      </c>
      <c r="F2782" t="s">
        <v>4477</v>
      </c>
      <c r="G2782" t="s">
        <v>4478</v>
      </c>
      <c r="H2782" t="s">
        <v>4479</v>
      </c>
      <c r="I2782" t="s">
        <v>4480</v>
      </c>
      <c r="J2782" t="s">
        <v>38</v>
      </c>
      <c r="K2782" t="s">
        <v>38</v>
      </c>
      <c r="L2782" t="s">
        <v>38</v>
      </c>
      <c r="M2782" t="s">
        <v>38</v>
      </c>
      <c r="N2782" t="s">
        <v>38</v>
      </c>
      <c r="O2782" t="s">
        <v>38</v>
      </c>
      <c r="P2782" t="s">
        <v>38</v>
      </c>
      <c r="Q2782" t="s">
        <v>38</v>
      </c>
      <c r="R2782" t="s">
        <v>38</v>
      </c>
      <c r="S2782" t="s">
        <v>38</v>
      </c>
      <c r="T2782" t="s">
        <v>38</v>
      </c>
      <c r="U2782" t="s">
        <v>38</v>
      </c>
      <c r="V2782" t="str" cm="1">
        <f t="array" aca="1" ref="V2782" ca="1">IFERROR(_xlfn.IFS(A2780="  ..............",OFFSET(A2780,2,0),A2779=" X-------------X",OFFSET(A2779,3,0),MATCH("  ..............",A2782:A2808,0)&gt;2,V2781),"-")</f>
        <v/>
      </c>
      <c r="W2782" t="str">
        <f t="shared" ca="1" si="129"/>
        <v>X-------X</v>
      </c>
      <c r="X2782" t="str">
        <f t="shared" ca="1" si="130"/>
        <v/>
      </c>
      <c r="Y2782" s="1" t="str">
        <f t="shared" ca="1" si="131"/>
        <v xml:space="preserve">- 345 kV     </v>
      </c>
    </row>
    <row r="2783" spans="1:25" x14ac:dyDescent="0.25">
      <c r="A2783" t="s">
        <v>67</v>
      </c>
      <c r="B2783" t="s">
        <v>68</v>
      </c>
      <c r="C2783" t="s">
        <v>69</v>
      </c>
      <c r="D2783" t="s">
        <v>4481</v>
      </c>
      <c r="E2783" t="s">
        <v>7528</v>
      </c>
      <c r="F2783" t="s">
        <v>7529</v>
      </c>
      <c r="G2783" t="s">
        <v>42</v>
      </c>
      <c r="H2783" t="s">
        <v>42</v>
      </c>
      <c r="I2783" t="s">
        <v>44</v>
      </c>
      <c r="J2783" t="s">
        <v>38</v>
      </c>
      <c r="K2783" t="s">
        <v>38</v>
      </c>
      <c r="L2783" t="s">
        <v>38</v>
      </c>
      <c r="M2783" t="s">
        <v>38</v>
      </c>
      <c r="N2783" t="s">
        <v>38</v>
      </c>
      <c r="O2783" t="s">
        <v>38</v>
      </c>
      <c r="P2783" t="s">
        <v>38</v>
      </c>
      <c r="Q2783" t="s">
        <v>38</v>
      </c>
      <c r="R2783" t="s">
        <v>38</v>
      </c>
      <c r="S2783" t="s">
        <v>38</v>
      </c>
      <c r="T2783" t="s">
        <v>38</v>
      </c>
      <c r="U2783" t="s">
        <v>38</v>
      </c>
      <c r="V2783" t="str" cm="1">
        <f t="array" aca="1" ref="V2783" ca="1">IFERROR(_xlfn.IFS(A2781="  ..............",OFFSET(A2781,2,0),A2780=" X-------------X",OFFSET(A2780,3,0),MATCH("  ..............",A2783:A2809,0)&gt;2,V2782),"-")</f>
        <v/>
      </c>
      <c r="W2783" t="str">
        <f t="shared" ca="1" si="129"/>
        <v>X-------X</v>
      </c>
      <c r="X2783" t="str">
        <f t="shared" ca="1" si="130"/>
        <v/>
      </c>
      <c r="Y2783" s="1" t="str">
        <f t="shared" ca="1" si="131"/>
        <v/>
      </c>
    </row>
    <row r="2784" spans="1:25" x14ac:dyDescent="0.25">
      <c r="A2784" t="s">
        <v>38</v>
      </c>
      <c r="B2784" t="s">
        <v>38</v>
      </c>
      <c r="C2784" t="s">
        <v>38</v>
      </c>
      <c r="D2784" t="s">
        <v>38</v>
      </c>
      <c r="E2784" t="s">
        <v>38</v>
      </c>
      <c r="F2784" t="s">
        <v>38</v>
      </c>
      <c r="G2784" t="s">
        <v>38</v>
      </c>
      <c r="H2784" t="s">
        <v>38</v>
      </c>
      <c r="I2784" t="s">
        <v>38</v>
      </c>
      <c r="J2784" t="s">
        <v>38</v>
      </c>
      <c r="K2784" t="s">
        <v>38</v>
      </c>
      <c r="L2784" t="s">
        <v>38</v>
      </c>
      <c r="M2784" t="s">
        <v>38</v>
      </c>
      <c r="N2784" t="s">
        <v>38</v>
      </c>
      <c r="O2784" t="s">
        <v>38</v>
      </c>
      <c r="P2784" t="s">
        <v>38</v>
      </c>
      <c r="Q2784" t="s">
        <v>38</v>
      </c>
      <c r="R2784" t="s">
        <v>38</v>
      </c>
      <c r="S2784" t="s">
        <v>38</v>
      </c>
      <c r="T2784" t="s">
        <v>38</v>
      </c>
      <c r="U2784" t="s">
        <v>38</v>
      </c>
      <c r="V2784" t="str" cm="1">
        <f t="array" aca="1" ref="V2784" ca="1">IFERROR(_xlfn.IFS(A2782="  ..............",OFFSET(A2782,2,0),A2781=" X-------------X",OFFSET(A2781,3,0),MATCH("  ..............",A2784:A2810,0)&gt;2,V2783),"-")</f>
        <v/>
      </c>
      <c r="W2784" t="str">
        <f t="shared" ca="1" si="129"/>
        <v>X-------X</v>
      </c>
      <c r="X2784" t="str">
        <f t="shared" ca="1" si="130"/>
        <v>-------- F L U</v>
      </c>
      <c r="Y2784" s="1" t="str">
        <f t="shared" ca="1" si="131"/>
        <v xml:space="preserve"> ------------</v>
      </c>
    </row>
    <row r="2785" spans="1:25" x14ac:dyDescent="0.25">
      <c r="A2785" t="s">
        <v>70</v>
      </c>
      <c r="B2785" t="s">
        <v>71</v>
      </c>
      <c r="C2785" t="s">
        <v>72</v>
      </c>
      <c r="D2785" t="s">
        <v>73</v>
      </c>
      <c r="E2785" t="s">
        <v>74</v>
      </c>
      <c r="F2785" t="s">
        <v>75</v>
      </c>
      <c r="G2785" t="s">
        <v>76</v>
      </c>
      <c r="H2785" t="s">
        <v>77</v>
      </c>
      <c r="I2785" t="s">
        <v>78</v>
      </c>
      <c r="J2785" t="s">
        <v>79</v>
      </c>
      <c r="K2785" t="s">
        <v>80</v>
      </c>
      <c r="L2785" t="s">
        <v>81</v>
      </c>
      <c r="M2785" t="s">
        <v>82</v>
      </c>
      <c r="N2785" t="s">
        <v>83</v>
      </c>
      <c r="O2785" t="s">
        <v>84</v>
      </c>
      <c r="P2785" t="s">
        <v>85</v>
      </c>
      <c r="Q2785" t="s">
        <v>86</v>
      </c>
      <c r="R2785" t="s">
        <v>28</v>
      </c>
      <c r="S2785" t="s">
        <v>28</v>
      </c>
      <c r="T2785" t="s">
        <v>78</v>
      </c>
      <c r="U2785" t="s">
        <v>87</v>
      </c>
      <c r="V2785" t="str" cm="1">
        <f t="array" aca="1" ref="V2785" ca="1">IFERROR(_xlfn.IFS(A2783="  ..............",OFFSET(A2783,2,0),A2782=" X-------------X",OFFSET(A2782,3,0),MATCH("  ..............",A2785:A2811,0)&gt;2,V2784),"-")</f>
        <v/>
      </c>
      <c r="W2785" t="str">
        <f t="shared" ca="1" si="129"/>
        <v>X-------X</v>
      </c>
      <c r="X2785" t="str">
        <f t="shared" ca="1" si="130"/>
        <v xml:space="preserve">              </v>
      </c>
      <c r="Y2785" s="1" t="str">
        <f t="shared" ca="1" si="131"/>
        <v xml:space="preserve">  ELO CC  SHU</v>
      </c>
    </row>
    <row r="2786" spans="1:25" x14ac:dyDescent="0.25">
      <c r="A2786" t="s">
        <v>88</v>
      </c>
      <c r="B2786" t="s">
        <v>89</v>
      </c>
      <c r="C2786" t="s">
        <v>90</v>
      </c>
      <c r="D2786" t="s">
        <v>91</v>
      </c>
      <c r="E2786" t="s">
        <v>92</v>
      </c>
      <c r="F2786" t="s">
        <v>93</v>
      </c>
      <c r="G2786" t="s">
        <v>94</v>
      </c>
      <c r="H2786" t="s">
        <v>95</v>
      </c>
      <c r="I2786" t="s">
        <v>39</v>
      </c>
      <c r="J2786" t="s">
        <v>40</v>
      </c>
      <c r="K2786" t="s">
        <v>41</v>
      </c>
      <c r="L2786" t="s">
        <v>42</v>
      </c>
      <c r="M2786" t="s">
        <v>42</v>
      </c>
      <c r="N2786" t="s">
        <v>42</v>
      </c>
      <c r="O2786" t="s">
        <v>46</v>
      </c>
      <c r="P2786" t="s">
        <v>39</v>
      </c>
      <c r="Q2786" t="s">
        <v>44</v>
      </c>
      <c r="R2786" t="s">
        <v>96</v>
      </c>
      <c r="S2786" t="s">
        <v>96</v>
      </c>
      <c r="T2786" t="s">
        <v>39</v>
      </c>
      <c r="U2786" t="s">
        <v>97</v>
      </c>
      <c r="V2786" t="str" cm="1">
        <f t="array" aca="1" ref="V2786" ca="1">IFERROR(_xlfn.IFS(A2784="  ..............",OFFSET(A2784,2,0),A2783=" X-------------X",OFFSET(A2783,3,0),MATCH("  ..............",A2786:A2812,0)&gt;2,V2785),"-")</f>
        <v/>
      </c>
      <c r="W2786" t="str">
        <f t="shared" ca="1" si="129"/>
        <v>X-------X</v>
      </c>
      <c r="X2786" t="str">
        <f t="shared" ca="1" si="130"/>
        <v xml:space="preserve">              </v>
      </c>
      <c r="Y2786" s="1" t="str">
        <f t="shared" ca="1" si="131"/>
        <v xml:space="preserve">    MW/   Mva</v>
      </c>
    </row>
    <row r="2787" spans="1:25" x14ac:dyDescent="0.25">
      <c r="A2787" t="s">
        <v>98</v>
      </c>
      <c r="B2787" t="s">
        <v>99</v>
      </c>
      <c r="C2787" t="s">
        <v>100</v>
      </c>
      <c r="D2787" t="s">
        <v>100</v>
      </c>
      <c r="E2787" t="s">
        <v>100</v>
      </c>
      <c r="F2787" t="s">
        <v>101</v>
      </c>
      <c r="G2787" t="s">
        <v>102</v>
      </c>
      <c r="H2787" t="s">
        <v>103</v>
      </c>
      <c r="I2787" t="s">
        <v>39</v>
      </c>
      <c r="J2787" t="s">
        <v>40</v>
      </c>
      <c r="K2787" t="s">
        <v>41</v>
      </c>
      <c r="L2787" t="s">
        <v>42</v>
      </c>
      <c r="M2787" t="s">
        <v>42</v>
      </c>
      <c r="N2787" t="s">
        <v>42</v>
      </c>
      <c r="O2787" t="s">
        <v>46</v>
      </c>
      <c r="P2787" t="s">
        <v>39</v>
      </c>
      <c r="Q2787" t="s">
        <v>104</v>
      </c>
      <c r="R2787" t="s">
        <v>105</v>
      </c>
      <c r="S2787" t="s">
        <v>106</v>
      </c>
      <c r="T2787" t="s">
        <v>107</v>
      </c>
      <c r="U2787" t="s">
        <v>97</v>
      </c>
      <c r="V2787" t="str" cm="1">
        <f t="array" aca="1" ref="V2787" ca="1">IFERROR(_xlfn.IFS(A2785="  ..............",OFFSET(A2785,2,0),A2784=" X-------------X",OFFSET(A2784,3,0),MATCH("  ..............",A2787:A2813,0)&gt;2,V2786),"-")</f>
        <v/>
      </c>
      <c r="W2787" t="str">
        <f t="shared" ca="1" si="129"/>
        <v>X-------X</v>
      </c>
      <c r="X2787" t="str">
        <f t="shared" ca="1" si="130"/>
        <v xml:space="preserve">A             </v>
      </c>
      <c r="Y2787" s="1" t="str">
        <f t="shared" ca="1" si="131"/>
        <v xml:space="preserve">   Mvar   EQU</v>
      </c>
    </row>
    <row r="2788" spans="1:25" x14ac:dyDescent="0.25">
      <c r="A2788" t="s">
        <v>108</v>
      </c>
      <c r="B2788" t="s">
        <v>109</v>
      </c>
      <c r="C2788" t="s">
        <v>110</v>
      </c>
      <c r="D2788" t="s">
        <v>110</v>
      </c>
      <c r="E2788" t="s">
        <v>110</v>
      </c>
      <c r="F2788" t="s">
        <v>111</v>
      </c>
      <c r="G2788" t="s">
        <v>112</v>
      </c>
      <c r="H2788" t="s">
        <v>113</v>
      </c>
      <c r="I2788" t="s">
        <v>114</v>
      </c>
      <c r="J2788" t="s">
        <v>115</v>
      </c>
      <c r="K2788" t="s">
        <v>41</v>
      </c>
      <c r="L2788" t="s">
        <v>116</v>
      </c>
      <c r="M2788" t="s">
        <v>117</v>
      </c>
      <c r="N2788" t="s">
        <v>42</v>
      </c>
      <c r="O2788" t="s">
        <v>46</v>
      </c>
      <c r="P2788" t="s">
        <v>39</v>
      </c>
      <c r="Q2788" t="s">
        <v>118</v>
      </c>
      <c r="R2788" t="s">
        <v>119</v>
      </c>
      <c r="S2788" t="s">
        <v>120</v>
      </c>
      <c r="T2788" t="s">
        <v>121</v>
      </c>
      <c r="U2788" t="s">
        <v>122</v>
      </c>
      <c r="V2788" t="str" cm="1">
        <f t="array" aca="1" ref="V2788" ca="1">IFERROR(_xlfn.IFS(A2786="  ..............",OFFSET(A2786,2,0),A2785=" X-------------X",OFFSET(A2785,3,0),MATCH("  ..............",A2788:A2814,0)&gt;2,V2787),"-")</f>
        <v/>
      </c>
      <c r="W2788" t="str">
        <f t="shared" ca="1" si="129"/>
        <v>X-------X</v>
      </c>
      <c r="X2788" t="str">
        <f t="shared" ca="1" si="130"/>
        <v xml:space="preserve">     NOME     </v>
      </c>
      <c r="Y2788" s="1" t="str">
        <f t="shared" ca="1" si="131"/>
        <v xml:space="preserve">   FLUXO %   </v>
      </c>
    </row>
    <row r="2789" spans="1:25" x14ac:dyDescent="0.25">
      <c r="A2789" t="s">
        <v>43</v>
      </c>
      <c r="B2789" t="s">
        <v>42</v>
      </c>
      <c r="C2789" t="s">
        <v>123</v>
      </c>
      <c r="D2789" t="s">
        <v>124</v>
      </c>
      <c r="E2789" t="s">
        <v>125</v>
      </c>
      <c r="F2789" t="s">
        <v>126</v>
      </c>
      <c r="G2789" t="s">
        <v>127</v>
      </c>
      <c r="H2789" t="s">
        <v>42</v>
      </c>
      <c r="I2789" t="s">
        <v>128</v>
      </c>
      <c r="J2789" t="s">
        <v>129</v>
      </c>
      <c r="K2789" t="s">
        <v>130</v>
      </c>
      <c r="L2789" t="s">
        <v>131</v>
      </c>
      <c r="M2789" t="s">
        <v>110</v>
      </c>
      <c r="N2789" t="s">
        <v>132</v>
      </c>
      <c r="O2789" t="s">
        <v>133</v>
      </c>
      <c r="P2789" t="s">
        <v>134</v>
      </c>
      <c r="Q2789" t="s">
        <v>135</v>
      </c>
      <c r="R2789" t="s">
        <v>136</v>
      </c>
      <c r="S2789" t="s">
        <v>137</v>
      </c>
      <c r="T2789" t="s">
        <v>138</v>
      </c>
      <c r="U2789" t="s">
        <v>139</v>
      </c>
      <c r="V2789" t="str" cm="1">
        <f t="array" aca="1" ref="V2789" ca="1">IFERROR(_xlfn.IFS(A2787="  ..............",OFFSET(A2787,2,0),A2786=" X-------------X",OFFSET(A2786,3,0),MATCH("  ..............",A2789:A2815,0)&gt;2,V2788),"-")</f>
        <v/>
      </c>
      <c r="W2789" t="str">
        <f t="shared" ca="1" si="129"/>
        <v>X-------X</v>
      </c>
      <c r="X2789" t="str">
        <f t="shared" ca="1" si="130"/>
        <v>X------------X</v>
      </c>
      <c r="Y2789" s="1" t="str">
        <f t="shared" ca="1" si="131"/>
        <v>X-----------X</v>
      </c>
    </row>
    <row r="2790" spans="1:25" x14ac:dyDescent="0.25">
      <c r="A2790" t="s">
        <v>20</v>
      </c>
      <c r="B2790" t="s">
        <v>21</v>
      </c>
      <c r="C2790" t="s">
        <v>21</v>
      </c>
      <c r="D2790" t="s">
        <v>21</v>
      </c>
      <c r="E2790" t="s">
        <v>21</v>
      </c>
      <c r="F2790" t="s">
        <v>22</v>
      </c>
      <c r="G2790" t="s">
        <v>21</v>
      </c>
      <c r="H2790" t="s">
        <v>21</v>
      </c>
      <c r="I2790" t="s">
        <v>23</v>
      </c>
      <c r="J2790" t="s">
        <v>24</v>
      </c>
      <c r="K2790" t="s">
        <v>25</v>
      </c>
      <c r="L2790" t="s">
        <v>21</v>
      </c>
      <c r="M2790" t="s">
        <v>21</v>
      </c>
      <c r="N2790" t="s">
        <v>21</v>
      </c>
      <c r="O2790" t="s">
        <v>26</v>
      </c>
      <c r="P2790" t="s">
        <v>23</v>
      </c>
      <c r="Q2790" t="s">
        <v>27</v>
      </c>
      <c r="R2790" t="s">
        <v>28</v>
      </c>
      <c r="S2790" t="s">
        <v>28</v>
      </c>
      <c r="T2790" t="s">
        <v>23</v>
      </c>
      <c r="U2790" t="s">
        <v>23</v>
      </c>
      <c r="V2790" t="str" cm="1">
        <f t="array" aca="1" ref="V2790" ca="1">IFERROR(_xlfn.IFS(A2788="  ..............",OFFSET(A2788,2,0),A2787=" X-------------X",OFFSET(A2787,3,0),MATCH("  ..............",A2790:A2816,0)&gt;2,V2789),"-")</f>
        <v/>
      </c>
      <c r="W2790" t="str">
        <f t="shared" ca="1" si="129"/>
        <v>X-------X</v>
      </c>
      <c r="X2790" t="str">
        <f t="shared" ca="1" si="130"/>
        <v/>
      </c>
      <c r="Y2790" s="1" t="str">
        <f t="shared" ca="1" si="131"/>
        <v/>
      </c>
    </row>
    <row r="2791" spans="1:25" x14ac:dyDescent="0.25">
      <c r="A2791" t="s">
        <v>38</v>
      </c>
      <c r="B2791" t="s">
        <v>38</v>
      </c>
      <c r="C2791" t="s">
        <v>38</v>
      </c>
      <c r="D2791" t="s">
        <v>38</v>
      </c>
      <c r="E2791" t="s">
        <v>38</v>
      </c>
      <c r="F2791" t="s">
        <v>38</v>
      </c>
      <c r="G2791" t="s">
        <v>38</v>
      </c>
      <c r="H2791" t="s">
        <v>38</v>
      </c>
      <c r="I2791" t="s">
        <v>38</v>
      </c>
      <c r="J2791" t="s">
        <v>38</v>
      </c>
      <c r="K2791" t="s">
        <v>38</v>
      </c>
      <c r="L2791" t="s">
        <v>38</v>
      </c>
      <c r="M2791" t="s">
        <v>38</v>
      </c>
      <c r="N2791" t="s">
        <v>38</v>
      </c>
      <c r="O2791" t="s">
        <v>38</v>
      </c>
      <c r="P2791" t="s">
        <v>38</v>
      </c>
      <c r="Q2791" t="s">
        <v>38</v>
      </c>
      <c r="R2791" t="s">
        <v>38</v>
      </c>
      <c r="S2791" t="s">
        <v>38</v>
      </c>
      <c r="T2791" t="s">
        <v>38</v>
      </c>
      <c r="U2791" t="s">
        <v>38</v>
      </c>
      <c r="V2791" t="str" cm="1">
        <f t="array" aca="1" ref="V2791" ca="1">IFERROR(_xlfn.IFS(A2789="  ..............",OFFSET(A2789,2,0),A2788=" X-------------X",OFFSET(A2788,3,0),MATCH("  ..............",A2791:A2817,0)&gt;2,V2790),"-")</f>
        <v/>
      </c>
      <c r="W2791" t="str">
        <f t="shared" ca="1" si="129"/>
        <v>X-------X</v>
      </c>
      <c r="X2791" t="str">
        <f t="shared" ca="1" si="130"/>
        <v/>
      </c>
      <c r="Y2791" s="1" t="str">
        <f t="shared" ca="1" si="131"/>
        <v xml:space="preserve">         0.0 </v>
      </c>
    </row>
    <row r="2792" spans="1:25" x14ac:dyDescent="0.25">
      <c r="A2792" t="s">
        <v>8935</v>
      </c>
      <c r="B2792" t="s">
        <v>6822</v>
      </c>
      <c r="C2792" t="s">
        <v>3819</v>
      </c>
      <c r="D2792" t="s">
        <v>3819</v>
      </c>
      <c r="E2792" t="s">
        <v>3819</v>
      </c>
      <c r="F2792" t="s">
        <v>3820</v>
      </c>
      <c r="G2792" t="s">
        <v>3819</v>
      </c>
      <c r="H2792" t="s">
        <v>3821</v>
      </c>
      <c r="I2792" t="s">
        <v>38</v>
      </c>
      <c r="J2792" t="s">
        <v>38</v>
      </c>
      <c r="K2792" t="s">
        <v>38</v>
      </c>
      <c r="L2792" t="s">
        <v>38</v>
      </c>
      <c r="M2792" t="s">
        <v>38</v>
      </c>
      <c r="N2792" t="s">
        <v>38</v>
      </c>
      <c r="O2792" t="s">
        <v>38</v>
      </c>
      <c r="P2792" t="s">
        <v>38</v>
      </c>
      <c r="Q2792" t="s">
        <v>38</v>
      </c>
      <c r="R2792" t="s">
        <v>38</v>
      </c>
      <c r="S2792" t="s">
        <v>38</v>
      </c>
      <c r="T2792" t="s">
        <v>38</v>
      </c>
      <c r="U2792" t="s">
        <v>38</v>
      </c>
      <c r="V2792" t="str" cm="1">
        <f t="array" aca="1" ref="V2792" ca="1">IFERROR(_xlfn.IFS(A2790="  ..............",OFFSET(A2790,2,0),A2789=" X-------------X",OFFSET(A2789,3,0),MATCH("  ..............",A2792:A2818,0)&gt;2,V2791),"-")</f>
        <v/>
      </c>
      <c r="W2792" t="str">
        <f t="shared" ca="1" si="129"/>
        <v>X-------X</v>
      </c>
      <c r="X2792" t="str">
        <f t="shared" ca="1" si="130"/>
        <v xml:space="preserve">              </v>
      </c>
      <c r="Y2792" s="1" t="str">
        <f t="shared" ca="1" si="131"/>
        <v xml:space="preserve">         0.0 </v>
      </c>
    </row>
    <row r="2793" spans="1:25" x14ac:dyDescent="0.25">
      <c r="A2793" t="s">
        <v>8936</v>
      </c>
      <c r="B2793" t="s">
        <v>7758</v>
      </c>
      <c r="C2793" t="s">
        <v>3819</v>
      </c>
      <c r="D2793" t="s">
        <v>3819</v>
      </c>
      <c r="E2793" t="s">
        <v>3819</v>
      </c>
      <c r="F2793" t="s">
        <v>3820</v>
      </c>
      <c r="G2793" t="s">
        <v>3819</v>
      </c>
      <c r="H2793" t="s">
        <v>3819</v>
      </c>
      <c r="I2793" t="s">
        <v>39</v>
      </c>
      <c r="J2793" t="s">
        <v>40</v>
      </c>
      <c r="K2793" t="s">
        <v>41</v>
      </c>
      <c r="L2793" t="s">
        <v>42</v>
      </c>
      <c r="M2793" t="s">
        <v>42</v>
      </c>
      <c r="N2793" t="s">
        <v>41</v>
      </c>
      <c r="O2793" t="s">
        <v>38</v>
      </c>
      <c r="P2793" t="s">
        <v>38</v>
      </c>
      <c r="Q2793" t="s">
        <v>38</v>
      </c>
      <c r="R2793" t="s">
        <v>38</v>
      </c>
      <c r="S2793" t="s">
        <v>38</v>
      </c>
      <c r="T2793" t="s">
        <v>38</v>
      </c>
      <c r="U2793" t="s">
        <v>38</v>
      </c>
      <c r="V2793" t="str" cm="1">
        <f t="array" aca="1" ref="V2793" ca="1">IFERROR(_xlfn.IFS(A2791="  ..............",OFFSET(A2791,2,0),A2790=" X-------------X",OFFSET(A2790,3,0),MATCH("  ..............",A2793:A2819,0)&gt;2,V2792),"-")</f>
        <v xml:space="preserve">  TMAR12-MG013  </v>
      </c>
      <c r="W2793" t="str">
        <f t="shared" ca="1" si="129"/>
        <v xml:space="preserve">   1.001 </v>
      </c>
      <c r="X2793" t="str">
        <f t="shared" ca="1" si="130"/>
        <v xml:space="preserve"> TMAR12-MG000 </v>
      </c>
      <c r="Y2793" s="1" t="str">
        <f t="shared" ca="1" si="131"/>
        <v xml:space="preserve">        0.0% </v>
      </c>
    </row>
    <row r="2794" spans="1:25" x14ac:dyDescent="0.25">
      <c r="A2794" t="s">
        <v>43</v>
      </c>
      <c r="B2794" t="s">
        <v>42</v>
      </c>
      <c r="C2794" t="s">
        <v>4120</v>
      </c>
      <c r="D2794" t="s">
        <v>4053</v>
      </c>
      <c r="E2794" t="s">
        <v>4120</v>
      </c>
      <c r="F2794" t="s">
        <v>4219</v>
      </c>
      <c r="G2794" t="s">
        <v>42</v>
      </c>
      <c r="H2794" t="s">
        <v>42</v>
      </c>
      <c r="I2794" t="s">
        <v>8140</v>
      </c>
      <c r="J2794" t="s">
        <v>8141</v>
      </c>
      <c r="K2794" t="s">
        <v>4282</v>
      </c>
      <c r="L2794" t="s">
        <v>3819</v>
      </c>
      <c r="M2794" t="s">
        <v>3819</v>
      </c>
      <c r="N2794" t="s">
        <v>3819</v>
      </c>
      <c r="O2794" t="s">
        <v>46</v>
      </c>
      <c r="P2794" t="s">
        <v>39</v>
      </c>
      <c r="Q2794" t="s">
        <v>44</v>
      </c>
      <c r="R2794" t="s">
        <v>3832</v>
      </c>
      <c r="S2794" t="s">
        <v>3832</v>
      </c>
      <c r="T2794" t="s">
        <v>39</v>
      </c>
      <c r="U2794" t="s">
        <v>45</v>
      </c>
      <c r="V2794" t="str" cm="1">
        <f t="array" aca="1" ref="V2794" ca="1">IFERROR(_xlfn.IFS(A2792="  ..............",OFFSET(A2792,2,0),A2791=" X-------------X",OFFSET(A2791,3,0),MATCH("  ..............",A2794:A2820,0)&gt;2,V2793),"-")</f>
        <v>-</v>
      </c>
      <c r="W2794" t="str">
        <f t="shared" ca="1" si="129"/>
        <v>-</v>
      </c>
      <c r="X2794" t="str">
        <f t="shared" ca="1" si="130"/>
        <v>-</v>
      </c>
      <c r="Y2794" s="1" t="str">
        <f t="shared" ca="1" si="131"/>
        <v>.............</v>
      </c>
    </row>
    <row r="2795" spans="1:25" x14ac:dyDescent="0.25">
      <c r="A2795" t="s">
        <v>29</v>
      </c>
      <c r="B2795" t="s">
        <v>31</v>
      </c>
      <c r="C2795" t="s">
        <v>31</v>
      </c>
      <c r="D2795" t="s">
        <v>31</v>
      </c>
      <c r="E2795" t="s">
        <v>31</v>
      </c>
      <c r="F2795" t="s">
        <v>32</v>
      </c>
      <c r="G2795" t="s">
        <v>31</v>
      </c>
      <c r="H2795" t="s">
        <v>31</v>
      </c>
      <c r="I2795" t="s">
        <v>33</v>
      </c>
      <c r="J2795" t="s">
        <v>30</v>
      </c>
      <c r="K2795" t="s">
        <v>34</v>
      </c>
      <c r="L2795" t="s">
        <v>31</v>
      </c>
      <c r="M2795" t="s">
        <v>31</v>
      </c>
      <c r="N2795" t="s">
        <v>31</v>
      </c>
      <c r="O2795" t="s">
        <v>35</v>
      </c>
      <c r="P2795" t="s">
        <v>33</v>
      </c>
      <c r="Q2795" t="s">
        <v>36</v>
      </c>
      <c r="R2795" t="s">
        <v>37</v>
      </c>
      <c r="S2795" t="s">
        <v>37</v>
      </c>
      <c r="T2795" t="s">
        <v>33</v>
      </c>
      <c r="U2795" t="s">
        <v>33</v>
      </c>
      <c r="V2795" t="str" cm="1">
        <f t="array" aca="1" ref="V2795" ca="1">IFERROR(_xlfn.IFS(A2793="  ..............",OFFSET(A2793,2,0),A2792=" X-------------X",OFFSET(A2792,3,0),MATCH("  ..............",A2795:A2821,0)&gt;2,V2794),"-")</f>
        <v>-</v>
      </c>
      <c r="W2795" t="str">
        <f t="shared" ca="1" si="129"/>
        <v>-</v>
      </c>
      <c r="X2795" t="str">
        <f t="shared" ca="1" si="130"/>
        <v/>
      </c>
      <c r="Y2795" s="1" t="str">
        <f t="shared" ca="1" si="131"/>
        <v xml:space="preserve">         0.0 </v>
      </c>
    </row>
    <row r="2796" spans="1:25" x14ac:dyDescent="0.25">
      <c r="A2796" t="s">
        <v>8937</v>
      </c>
      <c r="B2796" t="s">
        <v>6822</v>
      </c>
      <c r="C2796" t="s">
        <v>3819</v>
      </c>
      <c r="D2796" t="s">
        <v>3819</v>
      </c>
      <c r="E2796" t="s">
        <v>3819</v>
      </c>
      <c r="F2796" t="s">
        <v>3820</v>
      </c>
      <c r="G2796" t="s">
        <v>3819</v>
      </c>
      <c r="H2796" t="s">
        <v>3821</v>
      </c>
      <c r="I2796" t="s">
        <v>38</v>
      </c>
      <c r="J2796" t="s">
        <v>38</v>
      </c>
      <c r="K2796" t="s">
        <v>38</v>
      </c>
      <c r="L2796" t="s">
        <v>38</v>
      </c>
      <c r="M2796" t="s">
        <v>38</v>
      </c>
      <c r="N2796" t="s">
        <v>38</v>
      </c>
      <c r="O2796" t="s">
        <v>38</v>
      </c>
      <c r="P2796" t="s">
        <v>38</v>
      </c>
      <c r="Q2796" t="s">
        <v>38</v>
      </c>
      <c r="R2796" t="s">
        <v>38</v>
      </c>
      <c r="S2796" t="s">
        <v>38</v>
      </c>
      <c r="T2796" t="s">
        <v>38</v>
      </c>
      <c r="U2796" t="s">
        <v>38</v>
      </c>
      <c r="V2796" t="str" cm="1">
        <f t="array" aca="1" ref="V2796" ca="1">IFERROR(_xlfn.IFS(A2794="  ..............",OFFSET(A2794,2,0),A2793=" X-------------X",OFFSET(A2793,3,0),MATCH("  ..............",A2796:A2822,0)&gt;2,V2795),"-")</f>
        <v>-</v>
      </c>
      <c r="W2796" t="str">
        <f t="shared" ca="1" si="129"/>
        <v>-</v>
      </c>
      <c r="X2796" t="str">
        <f t="shared" ca="1" si="130"/>
        <v xml:space="preserve">              </v>
      </c>
      <c r="Y2796" s="1" t="str">
        <f t="shared" ca="1" si="131"/>
        <v xml:space="preserve">         0.0 </v>
      </c>
    </row>
    <row r="2797" spans="1:25" x14ac:dyDescent="0.25">
      <c r="A2797" t="s">
        <v>8938</v>
      </c>
      <c r="B2797" t="s">
        <v>7758</v>
      </c>
      <c r="C2797" t="s">
        <v>3819</v>
      </c>
      <c r="D2797" t="s">
        <v>3819</v>
      </c>
      <c r="E2797" t="s">
        <v>3819</v>
      </c>
      <c r="F2797" t="s">
        <v>3820</v>
      </c>
      <c r="G2797" t="s">
        <v>3819</v>
      </c>
      <c r="H2797" t="s">
        <v>3819</v>
      </c>
      <c r="I2797" t="s">
        <v>39</v>
      </c>
      <c r="J2797" t="s">
        <v>40</v>
      </c>
      <c r="K2797" t="s">
        <v>41</v>
      </c>
      <c r="L2797" t="s">
        <v>42</v>
      </c>
      <c r="M2797" t="s">
        <v>42</v>
      </c>
      <c r="N2797" t="s">
        <v>41</v>
      </c>
      <c r="O2797" t="s">
        <v>38</v>
      </c>
      <c r="P2797" t="s">
        <v>38</v>
      </c>
      <c r="Q2797" t="s">
        <v>38</v>
      </c>
      <c r="R2797" t="s">
        <v>38</v>
      </c>
      <c r="S2797" t="s">
        <v>38</v>
      </c>
      <c r="T2797" t="s">
        <v>38</v>
      </c>
      <c r="U2797" t="s">
        <v>38</v>
      </c>
      <c r="V2797" t="str" cm="1">
        <f t="array" aca="1" ref="V2797" ca="1">IFERROR(_xlfn.IFS(A2795="  ..............",OFFSET(A2795,2,0),A2794=" X-------------X",OFFSET(A2794,3,0),MATCH("  ..............",A2797:A2823,0)&gt;2,V2796),"-")</f>
        <v xml:space="preserve">  TMAR13-MG000  </v>
      </c>
      <c r="W2797" t="str">
        <f t="shared" ca="1" si="129"/>
        <v xml:space="preserve">   1.001 </v>
      </c>
      <c r="X2797" t="str">
        <f t="shared" ca="1" si="130"/>
        <v xml:space="preserve"> TMARIA-MG289 </v>
      </c>
      <c r="Y2797" s="1" t="str">
        <f t="shared" ca="1" si="131"/>
        <v xml:space="preserve">        9.8% </v>
      </c>
    </row>
    <row r="2798" spans="1:25" x14ac:dyDescent="0.25">
      <c r="A2798" t="s">
        <v>43</v>
      </c>
      <c r="B2798" t="s">
        <v>42</v>
      </c>
      <c r="C2798" t="s">
        <v>4120</v>
      </c>
      <c r="D2798" t="s">
        <v>4053</v>
      </c>
      <c r="E2798" t="s">
        <v>4120</v>
      </c>
      <c r="F2798" t="s">
        <v>5868</v>
      </c>
      <c r="G2798" t="s">
        <v>42</v>
      </c>
      <c r="H2798" t="s">
        <v>42</v>
      </c>
      <c r="I2798" t="s">
        <v>7820</v>
      </c>
      <c r="J2798" t="s">
        <v>7821</v>
      </c>
      <c r="K2798" t="s">
        <v>4289</v>
      </c>
      <c r="L2798" t="s">
        <v>4202</v>
      </c>
      <c r="M2798" t="s">
        <v>6162</v>
      </c>
      <c r="N2798" t="s">
        <v>8142</v>
      </c>
      <c r="O2798" t="s">
        <v>48</v>
      </c>
      <c r="P2798" t="s">
        <v>39</v>
      </c>
      <c r="Q2798" t="s">
        <v>44</v>
      </c>
      <c r="R2798" t="s">
        <v>3832</v>
      </c>
      <c r="S2798" t="s">
        <v>4173</v>
      </c>
      <c r="T2798" t="s">
        <v>39</v>
      </c>
      <c r="U2798" t="s">
        <v>45</v>
      </c>
      <c r="V2798" t="str" cm="1">
        <f t="array" aca="1" ref="V2798" ca="1">IFERROR(_xlfn.IFS(A2796="  ..............",OFFSET(A2796,2,0),A2795=" X-------------X",OFFSET(A2795,3,0),MATCH("  ..............",A2798:A2824,0)&gt;2,V2797),"-")</f>
        <v xml:space="preserve">  TMAR13-MG000  </v>
      </c>
      <c r="W2798" t="str">
        <f t="shared" ca="1" si="129"/>
        <v xml:space="preserve">   1.001 </v>
      </c>
      <c r="X2798" t="str">
        <f t="shared" ca="1" si="130"/>
        <v xml:space="preserve"> TMARIA-MG138 </v>
      </c>
      <c r="Y2798" s="1" t="str">
        <f t="shared" ca="1" si="131"/>
        <v xml:space="preserve">        9.8% </v>
      </c>
    </row>
    <row r="2799" spans="1:25" x14ac:dyDescent="0.25">
      <c r="A2799" t="s">
        <v>43</v>
      </c>
      <c r="B2799" t="s">
        <v>42</v>
      </c>
      <c r="C2799" t="s">
        <v>4120</v>
      </c>
      <c r="D2799" t="s">
        <v>4053</v>
      </c>
      <c r="E2799" t="s">
        <v>4120</v>
      </c>
      <c r="F2799" t="s">
        <v>5868</v>
      </c>
      <c r="G2799" t="s">
        <v>42</v>
      </c>
      <c r="H2799" t="s">
        <v>42</v>
      </c>
      <c r="I2799" t="s">
        <v>8930</v>
      </c>
      <c r="J2799" t="s">
        <v>8931</v>
      </c>
      <c r="K2799" t="s">
        <v>4289</v>
      </c>
      <c r="L2799" t="s">
        <v>6380</v>
      </c>
      <c r="M2799" t="s">
        <v>6168</v>
      </c>
      <c r="N2799" t="s">
        <v>8142</v>
      </c>
      <c r="O2799" t="s">
        <v>46</v>
      </c>
      <c r="P2799" t="s">
        <v>39</v>
      </c>
      <c r="Q2799" t="s">
        <v>6385</v>
      </c>
      <c r="R2799" t="s">
        <v>3832</v>
      </c>
      <c r="S2799" t="s">
        <v>6693</v>
      </c>
      <c r="T2799" t="s">
        <v>39</v>
      </c>
      <c r="U2799" t="s">
        <v>45</v>
      </c>
      <c r="V2799" t="str" cm="1">
        <f t="array" aca="1" ref="V2799" ca="1">IFERROR(_xlfn.IFS(A2797="  ..............",OFFSET(A2797,2,0),A2796=" X-------------X",OFFSET(A2796,3,0),MATCH("  ..............",A2799:A2825,0)&gt;2,V2798),"-")</f>
        <v xml:space="preserve">  TMAR13-MG000  </v>
      </c>
      <c r="W2799" t="str">
        <f t="shared" ca="1" si="129"/>
        <v xml:space="preserve">   1.001 </v>
      </c>
      <c r="X2799" t="str">
        <f t="shared" ca="1" si="130"/>
        <v xml:space="preserve"> TMAR13-MG013 </v>
      </c>
      <c r="Y2799" s="1" t="str">
        <f t="shared" ca="1" si="131"/>
        <v xml:space="preserve">        0.0% </v>
      </c>
    </row>
    <row r="2800" spans="1:25" x14ac:dyDescent="0.25">
      <c r="A2800" t="s">
        <v>43</v>
      </c>
      <c r="B2800" t="s">
        <v>42</v>
      </c>
      <c r="C2800" t="s">
        <v>4120</v>
      </c>
      <c r="D2800" t="s">
        <v>4053</v>
      </c>
      <c r="E2800" t="s">
        <v>4120</v>
      </c>
      <c r="F2800" t="s">
        <v>4219</v>
      </c>
      <c r="G2800" t="s">
        <v>42</v>
      </c>
      <c r="H2800" t="s">
        <v>42</v>
      </c>
      <c r="I2800" t="s">
        <v>8939</v>
      </c>
      <c r="J2800" t="s">
        <v>8940</v>
      </c>
      <c r="K2800" t="s">
        <v>4289</v>
      </c>
      <c r="L2800" t="s">
        <v>3819</v>
      </c>
      <c r="M2800" t="s">
        <v>3819</v>
      </c>
      <c r="N2800" t="s">
        <v>3819</v>
      </c>
      <c r="O2800" t="s">
        <v>48</v>
      </c>
      <c r="P2800" t="s">
        <v>39</v>
      </c>
      <c r="Q2800" t="s">
        <v>44</v>
      </c>
      <c r="R2800" t="s">
        <v>3832</v>
      </c>
      <c r="S2800" t="s">
        <v>3832</v>
      </c>
      <c r="T2800" t="s">
        <v>39</v>
      </c>
      <c r="U2800" t="s">
        <v>45</v>
      </c>
      <c r="V2800" t="str" cm="1">
        <f t="array" aca="1" ref="V2800" ca="1">IFERROR(_xlfn.IFS(A2798="  ..............",OFFSET(A2798,2,0),A2797=" X-------------X",OFFSET(A2797,3,0),MATCH("  ..............",A2800:A2826,0)&gt;2,V2799),"-")</f>
        <v>-</v>
      </c>
      <c r="W2800" t="str">
        <f t="shared" ca="1" si="129"/>
        <v>-</v>
      </c>
      <c r="X2800" t="str">
        <f t="shared" ca="1" si="130"/>
        <v>-</v>
      </c>
      <c r="Y2800" s="1" t="str">
        <f t="shared" ca="1" si="131"/>
        <v>.............</v>
      </c>
    </row>
    <row r="2801" spans="1:25" x14ac:dyDescent="0.25">
      <c r="A2801" t="s">
        <v>29</v>
      </c>
      <c r="B2801" t="s">
        <v>31</v>
      </c>
      <c r="C2801" t="s">
        <v>31</v>
      </c>
      <c r="D2801" t="s">
        <v>31</v>
      </c>
      <c r="E2801" t="s">
        <v>31</v>
      </c>
      <c r="F2801" t="s">
        <v>32</v>
      </c>
      <c r="G2801" t="s">
        <v>31</v>
      </c>
      <c r="H2801" t="s">
        <v>31</v>
      </c>
      <c r="I2801" t="s">
        <v>33</v>
      </c>
      <c r="J2801" t="s">
        <v>30</v>
      </c>
      <c r="K2801" t="s">
        <v>34</v>
      </c>
      <c r="L2801" t="s">
        <v>31</v>
      </c>
      <c r="M2801" t="s">
        <v>31</v>
      </c>
      <c r="N2801" t="s">
        <v>31</v>
      </c>
      <c r="O2801" t="s">
        <v>35</v>
      </c>
      <c r="P2801" t="s">
        <v>33</v>
      </c>
      <c r="Q2801" t="s">
        <v>36</v>
      </c>
      <c r="R2801" t="s">
        <v>37</v>
      </c>
      <c r="S2801" t="s">
        <v>37</v>
      </c>
      <c r="T2801" t="s">
        <v>33</v>
      </c>
      <c r="U2801" t="s">
        <v>33</v>
      </c>
      <c r="V2801" t="str" cm="1">
        <f t="array" aca="1" ref="V2801" ca="1">IFERROR(_xlfn.IFS(A2799="  ..............",OFFSET(A2799,2,0),A2798=" X-------------X",OFFSET(A2798,3,0),MATCH("  ..............",A2801:A2827,0)&gt;2,V2800),"-")</f>
        <v>-</v>
      </c>
      <c r="W2801" t="str">
        <f t="shared" ca="1" si="129"/>
        <v>-</v>
      </c>
      <c r="X2801" t="str">
        <f t="shared" ca="1" si="130"/>
        <v/>
      </c>
      <c r="Y2801" s="1" t="str">
        <f t="shared" ca="1" si="131"/>
        <v xml:space="preserve">         0.0 </v>
      </c>
    </row>
    <row r="2802" spans="1:25" x14ac:dyDescent="0.25">
      <c r="A2802" t="s">
        <v>8941</v>
      </c>
      <c r="B2802" t="s">
        <v>6822</v>
      </c>
      <c r="C2802" t="s">
        <v>3819</v>
      </c>
      <c r="D2802" t="s">
        <v>3819</v>
      </c>
      <c r="E2802" t="s">
        <v>3819</v>
      </c>
      <c r="F2802" t="s">
        <v>3820</v>
      </c>
      <c r="G2802" t="s">
        <v>3819</v>
      </c>
      <c r="H2802" t="s">
        <v>3821</v>
      </c>
      <c r="I2802" t="s">
        <v>38</v>
      </c>
      <c r="J2802" t="s">
        <v>38</v>
      </c>
      <c r="K2802" t="s">
        <v>38</v>
      </c>
      <c r="L2802" t="s">
        <v>38</v>
      </c>
      <c r="M2802" t="s">
        <v>38</v>
      </c>
      <c r="N2802" t="s">
        <v>38</v>
      </c>
      <c r="O2802" t="s">
        <v>38</v>
      </c>
      <c r="P2802" t="s">
        <v>38</v>
      </c>
      <c r="Q2802" t="s">
        <v>38</v>
      </c>
      <c r="R2802" t="s">
        <v>38</v>
      </c>
      <c r="S2802" t="s">
        <v>38</v>
      </c>
      <c r="T2802" t="s">
        <v>38</v>
      </c>
      <c r="U2802" t="s">
        <v>38</v>
      </c>
      <c r="V2802" t="str" cm="1">
        <f t="array" aca="1" ref="V2802" ca="1">IFERROR(_xlfn.IFS(A2800="  ..............",OFFSET(A2800,2,0),A2799=" X-------------X",OFFSET(A2799,3,0),MATCH("  ..............",A2802:A2828,0)&gt;2,V2801),"-")</f>
        <v>-</v>
      </c>
      <c r="W2802" t="str">
        <f t="shared" ca="1" si="129"/>
        <v>-</v>
      </c>
      <c r="X2802" t="str">
        <f t="shared" ca="1" si="130"/>
        <v xml:space="preserve">              </v>
      </c>
      <c r="Y2802" s="1" t="str">
        <f t="shared" ca="1" si="131"/>
        <v xml:space="preserve">         0.0 </v>
      </c>
    </row>
    <row r="2803" spans="1:25" x14ac:dyDescent="0.25">
      <c r="A2803" t="s">
        <v>8942</v>
      </c>
      <c r="B2803" t="s">
        <v>7758</v>
      </c>
      <c r="C2803" t="s">
        <v>3819</v>
      </c>
      <c r="D2803" t="s">
        <v>3819</v>
      </c>
      <c r="E2803" t="s">
        <v>3819</v>
      </c>
      <c r="F2803" t="s">
        <v>3820</v>
      </c>
      <c r="G2803" t="s">
        <v>3819</v>
      </c>
      <c r="H2803" t="s">
        <v>3819</v>
      </c>
      <c r="I2803" t="s">
        <v>39</v>
      </c>
      <c r="J2803" t="s">
        <v>40</v>
      </c>
      <c r="K2803" t="s">
        <v>41</v>
      </c>
      <c r="L2803" t="s">
        <v>42</v>
      </c>
      <c r="M2803" t="s">
        <v>42</v>
      </c>
      <c r="N2803" t="s">
        <v>41</v>
      </c>
      <c r="O2803" t="s">
        <v>38</v>
      </c>
      <c r="P2803" t="s">
        <v>38</v>
      </c>
      <c r="Q2803" t="s">
        <v>38</v>
      </c>
      <c r="R2803" t="s">
        <v>38</v>
      </c>
      <c r="S2803" t="s">
        <v>38</v>
      </c>
      <c r="T2803" t="s">
        <v>38</v>
      </c>
      <c r="U2803" t="s">
        <v>38</v>
      </c>
      <c r="V2803" t="str" cm="1">
        <f t="array" aca="1" ref="V2803" ca="1">IFERROR(_xlfn.IFS(A2801="  ..............",OFFSET(A2801,2,0),A2800=" X-------------X",OFFSET(A2800,3,0),MATCH("  ..............",A2803:A2829,0)&gt;2,V2802),"-")</f>
        <v xml:space="preserve">  TMAR13-MG013  </v>
      </c>
      <c r="W2803" t="str">
        <f t="shared" ca="1" si="129"/>
        <v xml:space="preserve">   1.001 </v>
      </c>
      <c r="X2803" t="str">
        <f t="shared" ca="1" si="130"/>
        <v xml:space="preserve"> TMAR13-MG000 </v>
      </c>
      <c r="Y2803" s="1" t="str">
        <f t="shared" ca="1" si="131"/>
        <v xml:space="preserve">        0.0% </v>
      </c>
    </row>
    <row r="2804" spans="1:25" x14ac:dyDescent="0.25">
      <c r="A2804" t="s">
        <v>43</v>
      </c>
      <c r="B2804" t="s">
        <v>42</v>
      </c>
      <c r="C2804" t="s">
        <v>4120</v>
      </c>
      <c r="D2804" t="s">
        <v>4053</v>
      </c>
      <c r="E2804" t="s">
        <v>4120</v>
      </c>
      <c r="F2804" t="s">
        <v>4219</v>
      </c>
      <c r="G2804" t="s">
        <v>42</v>
      </c>
      <c r="H2804" t="s">
        <v>42</v>
      </c>
      <c r="I2804" t="s">
        <v>8143</v>
      </c>
      <c r="J2804" t="s">
        <v>8144</v>
      </c>
      <c r="K2804" t="s">
        <v>4289</v>
      </c>
      <c r="L2804" t="s">
        <v>3819</v>
      </c>
      <c r="M2804" t="s">
        <v>3819</v>
      </c>
      <c r="N2804" t="s">
        <v>3819</v>
      </c>
      <c r="O2804" t="s">
        <v>46</v>
      </c>
      <c r="P2804" t="s">
        <v>39</v>
      </c>
      <c r="Q2804" t="s">
        <v>44</v>
      </c>
      <c r="R2804" t="s">
        <v>3832</v>
      </c>
      <c r="S2804" t="s">
        <v>3832</v>
      </c>
      <c r="T2804" t="s">
        <v>39</v>
      </c>
      <c r="U2804" t="s">
        <v>45</v>
      </c>
      <c r="V2804" t="str" cm="1">
        <f t="array" aca="1" ref="V2804" ca="1">IFERROR(_xlfn.IFS(A2802="  ..............",OFFSET(A2802,2,0),A2801=" X-------------X",OFFSET(A2801,3,0),MATCH("  ..............",A2804:A2830,0)&gt;2,V2803),"-")</f>
        <v>-</v>
      </c>
      <c r="W2804" t="str">
        <f t="shared" ca="1" si="129"/>
        <v>-</v>
      </c>
      <c r="X2804" t="str">
        <f t="shared" ca="1" si="130"/>
        <v>-</v>
      </c>
      <c r="Y2804" s="1" t="str">
        <f t="shared" ca="1" si="131"/>
        <v>.............</v>
      </c>
    </row>
    <row r="2805" spans="1:25" x14ac:dyDescent="0.25">
      <c r="A2805" t="s">
        <v>29</v>
      </c>
      <c r="B2805" t="s">
        <v>31</v>
      </c>
      <c r="C2805" t="s">
        <v>31</v>
      </c>
      <c r="D2805" t="s">
        <v>31</v>
      </c>
      <c r="E2805" t="s">
        <v>31</v>
      </c>
      <c r="F2805" t="s">
        <v>32</v>
      </c>
      <c r="G2805" t="s">
        <v>31</v>
      </c>
      <c r="H2805" t="s">
        <v>31</v>
      </c>
      <c r="I2805" t="s">
        <v>33</v>
      </c>
      <c r="J2805" t="s">
        <v>30</v>
      </c>
      <c r="K2805" t="s">
        <v>34</v>
      </c>
      <c r="L2805" t="s">
        <v>31</v>
      </c>
      <c r="M2805" t="s">
        <v>31</v>
      </c>
      <c r="N2805" t="s">
        <v>31</v>
      </c>
      <c r="O2805" t="s">
        <v>35</v>
      </c>
      <c r="P2805" t="s">
        <v>33</v>
      </c>
      <c r="Q2805" t="s">
        <v>36</v>
      </c>
      <c r="R2805" t="s">
        <v>37</v>
      </c>
      <c r="S2805" t="s">
        <v>37</v>
      </c>
      <c r="T2805" t="s">
        <v>33</v>
      </c>
      <c r="U2805" t="s">
        <v>33</v>
      </c>
      <c r="V2805" t="str" cm="1">
        <f t="array" aca="1" ref="V2805" ca="1">IFERROR(_xlfn.IFS(A2803="  ..............",OFFSET(A2803,2,0),A2802=" X-------------X",OFFSET(A2802,3,0),MATCH("  ..............",A2805:A2831,0)&gt;2,V2804),"-")</f>
        <v>-</v>
      </c>
      <c r="W2805" t="str">
        <f t="shared" ca="1" si="129"/>
        <v>-</v>
      </c>
      <c r="X2805" t="str">
        <f t="shared" ca="1" si="130"/>
        <v/>
      </c>
      <c r="Y2805" s="1" t="str">
        <f t="shared" ca="1" si="131"/>
        <v xml:space="preserve">         0.0 </v>
      </c>
    </row>
    <row r="2806" spans="1:25" x14ac:dyDescent="0.25">
      <c r="A2806" t="s">
        <v>8943</v>
      </c>
      <c r="B2806" t="s">
        <v>6557</v>
      </c>
      <c r="C2806" t="s">
        <v>3819</v>
      </c>
      <c r="D2806" t="s">
        <v>3819</v>
      </c>
      <c r="E2806" t="s">
        <v>3819</v>
      </c>
      <c r="F2806" t="s">
        <v>3820</v>
      </c>
      <c r="G2806" t="s">
        <v>3819</v>
      </c>
      <c r="H2806" t="s">
        <v>3821</v>
      </c>
      <c r="I2806" t="s">
        <v>38</v>
      </c>
      <c r="J2806" t="s">
        <v>38</v>
      </c>
      <c r="K2806" t="s">
        <v>38</v>
      </c>
      <c r="L2806" t="s">
        <v>38</v>
      </c>
      <c r="M2806" t="s">
        <v>38</v>
      </c>
      <c r="N2806" t="s">
        <v>38</v>
      </c>
      <c r="O2806" t="s">
        <v>38</v>
      </c>
      <c r="P2806" t="s">
        <v>38</v>
      </c>
      <c r="Q2806" t="s">
        <v>38</v>
      </c>
      <c r="R2806" t="s">
        <v>38</v>
      </c>
      <c r="S2806" t="s">
        <v>38</v>
      </c>
      <c r="T2806" t="s">
        <v>38</v>
      </c>
      <c r="U2806" t="s">
        <v>38</v>
      </c>
      <c r="V2806" t="str" cm="1">
        <f t="array" aca="1" ref="V2806" ca="1">IFERROR(_xlfn.IFS(A2804="  ..............",OFFSET(A2804,2,0),A2803=" X-------------X",OFFSET(A2803,3,0),MATCH("  ..............",A2806:A2832,0)&gt;2,V2805),"-")</f>
        <v>-</v>
      </c>
      <c r="W2806" t="str">
        <f t="shared" ca="1" si="129"/>
        <v>-</v>
      </c>
      <c r="X2806" t="str">
        <f t="shared" ca="1" si="130"/>
        <v xml:space="preserve">              </v>
      </c>
      <c r="Y2806" s="1" t="str">
        <f t="shared" ca="1" si="131"/>
        <v xml:space="preserve">         0.0 </v>
      </c>
    </row>
    <row r="2807" spans="1:25" x14ac:dyDescent="0.25">
      <c r="A2807" t="s">
        <v>8944</v>
      </c>
      <c r="B2807" t="s">
        <v>8945</v>
      </c>
      <c r="C2807" t="s">
        <v>3819</v>
      </c>
      <c r="D2807" t="s">
        <v>3819</v>
      </c>
      <c r="E2807" t="s">
        <v>3819</v>
      </c>
      <c r="F2807" t="s">
        <v>3820</v>
      </c>
      <c r="G2807" t="s">
        <v>3819</v>
      </c>
      <c r="H2807" t="s">
        <v>3819</v>
      </c>
      <c r="I2807" t="s">
        <v>39</v>
      </c>
      <c r="J2807" t="s">
        <v>40</v>
      </c>
      <c r="K2807" t="s">
        <v>41</v>
      </c>
      <c r="L2807" t="s">
        <v>42</v>
      </c>
      <c r="M2807" t="s">
        <v>42</v>
      </c>
      <c r="N2807" t="s">
        <v>41</v>
      </c>
      <c r="O2807" t="s">
        <v>38</v>
      </c>
      <c r="P2807" t="s">
        <v>38</v>
      </c>
      <c r="Q2807" t="s">
        <v>38</v>
      </c>
      <c r="R2807" t="s">
        <v>38</v>
      </c>
      <c r="S2807" t="s">
        <v>38</v>
      </c>
      <c r="T2807" t="s">
        <v>38</v>
      </c>
      <c r="U2807" t="s">
        <v>38</v>
      </c>
      <c r="V2807" t="str" cm="1">
        <f t="array" aca="1" ref="V2807" ca="1">IFERROR(_xlfn.IFS(A2805="  ..............",OFFSET(A2805,2,0),A2804=" X-------------X",OFFSET(A2804,3,0),MATCH("  ..............",A2807:A2833,0)&gt;2,V2806),"-")</f>
        <v xml:space="preserve">  SGOTA6-MG000  </v>
      </c>
      <c r="W2807" t="str">
        <f t="shared" ca="1" si="129"/>
        <v xml:space="preserve">   1.003 </v>
      </c>
      <c r="X2807" t="str">
        <f t="shared" ca="1" si="130"/>
        <v xml:space="preserve"> SGOTA2-MG345 </v>
      </c>
      <c r="Y2807" s="1" t="str">
        <f t="shared" ca="1" si="131"/>
        <v xml:space="preserve">       14.2% </v>
      </c>
    </row>
    <row r="2808" spans="1:25" x14ac:dyDescent="0.25">
      <c r="A2808" t="s">
        <v>43</v>
      </c>
      <c r="B2808" t="s">
        <v>42</v>
      </c>
      <c r="C2808" t="s">
        <v>4188</v>
      </c>
      <c r="D2808" t="s">
        <v>4206</v>
      </c>
      <c r="E2808" t="s">
        <v>4188</v>
      </c>
      <c r="F2808" t="s">
        <v>5144</v>
      </c>
      <c r="G2808" t="s">
        <v>42</v>
      </c>
      <c r="H2808" t="s">
        <v>42</v>
      </c>
      <c r="I2808" t="s">
        <v>4808</v>
      </c>
      <c r="J2808" t="s">
        <v>4809</v>
      </c>
      <c r="K2808" t="s">
        <v>4193</v>
      </c>
      <c r="L2808" t="s">
        <v>8946</v>
      </c>
      <c r="M2808" t="s">
        <v>8947</v>
      </c>
      <c r="N2808" t="s">
        <v>7075</v>
      </c>
      <c r="O2808" t="s">
        <v>46</v>
      </c>
      <c r="P2808" t="s">
        <v>39</v>
      </c>
      <c r="Q2808" t="s">
        <v>44</v>
      </c>
      <c r="R2808" t="s">
        <v>3832</v>
      </c>
      <c r="S2808" t="s">
        <v>4165</v>
      </c>
      <c r="T2808" t="s">
        <v>39</v>
      </c>
      <c r="U2808" t="s">
        <v>45</v>
      </c>
      <c r="V2808" t="str" cm="1">
        <f t="array" aca="1" ref="V2808" ca="1">IFERROR(_xlfn.IFS(A2806="  ..............",OFFSET(A2806,2,0),A2805=" X-------------X",OFFSET(A2805,3,0),MATCH("  ..............",A2808:A2834,0)&gt;2,V2807),"-")</f>
        <v xml:space="preserve">  SGOTA6-MG000  </v>
      </c>
      <c r="W2808" t="str">
        <f t="shared" ca="1" si="129"/>
        <v xml:space="preserve">   1.003 </v>
      </c>
      <c r="X2808" t="str">
        <f t="shared" ca="1" si="130"/>
        <v xml:space="preserve"> SGO-DF-MG138 </v>
      </c>
      <c r="Y2808" s="1" t="str">
        <f t="shared" ca="1" si="131"/>
        <v xml:space="preserve">       14.2% </v>
      </c>
    </row>
    <row r="2809" spans="1:25" x14ac:dyDescent="0.25">
      <c r="A2809" t="s">
        <v>43</v>
      </c>
      <c r="B2809" t="s">
        <v>42</v>
      </c>
      <c r="C2809" t="s">
        <v>4188</v>
      </c>
      <c r="D2809" t="s">
        <v>4206</v>
      </c>
      <c r="E2809" t="s">
        <v>4188</v>
      </c>
      <c r="F2809" t="s">
        <v>5144</v>
      </c>
      <c r="G2809" t="s">
        <v>42</v>
      </c>
      <c r="H2809" t="s">
        <v>42</v>
      </c>
      <c r="I2809" t="s">
        <v>8948</v>
      </c>
      <c r="J2809" t="s">
        <v>8949</v>
      </c>
      <c r="K2809" t="s">
        <v>4193</v>
      </c>
      <c r="L2809" t="s">
        <v>5408</v>
      </c>
      <c r="M2809" t="s">
        <v>4859</v>
      </c>
      <c r="N2809" t="s">
        <v>7075</v>
      </c>
      <c r="O2809" t="s">
        <v>48</v>
      </c>
      <c r="P2809" t="s">
        <v>39</v>
      </c>
      <c r="Q2809" t="s">
        <v>6600</v>
      </c>
      <c r="R2809" t="s">
        <v>3832</v>
      </c>
      <c r="S2809" t="s">
        <v>4811</v>
      </c>
      <c r="T2809" t="s">
        <v>39</v>
      </c>
      <c r="U2809" t="s">
        <v>45</v>
      </c>
      <c r="V2809" t="str" cm="1">
        <f t="array" aca="1" ref="V2809" ca="1">IFERROR(_xlfn.IFS(A2807="  ..............",OFFSET(A2807,2,0),A2806=" X-------------X",OFFSET(A2806,3,0),MATCH("  ..............",A2809:A2835,0)&gt;2,V2808),"-")</f>
        <v xml:space="preserve">  SGOTA6-MG000  </v>
      </c>
      <c r="W2809" t="str">
        <f t="shared" ca="1" si="129"/>
        <v xml:space="preserve">   1.003 </v>
      </c>
      <c r="X2809" t="str">
        <f t="shared" ca="1" si="130"/>
        <v xml:space="preserve"> SGOTA6-MG013 </v>
      </c>
      <c r="Y2809" s="1" t="str">
        <f t="shared" ca="1" si="131"/>
        <v xml:space="preserve">        0.0% </v>
      </c>
    </row>
    <row r="2810" spans="1:25" x14ac:dyDescent="0.25">
      <c r="A2810" t="s">
        <v>43</v>
      </c>
      <c r="B2810" t="s">
        <v>42</v>
      </c>
      <c r="C2810" t="s">
        <v>4188</v>
      </c>
      <c r="D2810" t="s">
        <v>4206</v>
      </c>
      <c r="E2810" t="s">
        <v>4188</v>
      </c>
      <c r="F2810" t="s">
        <v>4219</v>
      </c>
      <c r="G2810" t="s">
        <v>42</v>
      </c>
      <c r="H2810" t="s">
        <v>42</v>
      </c>
      <c r="I2810" t="s">
        <v>8950</v>
      </c>
      <c r="J2810" t="s">
        <v>8951</v>
      </c>
      <c r="K2810" t="s">
        <v>4193</v>
      </c>
      <c r="L2810" t="s">
        <v>3819</v>
      </c>
      <c r="M2810" t="s">
        <v>3819</v>
      </c>
      <c r="N2810" t="s">
        <v>3819</v>
      </c>
      <c r="O2810" t="s">
        <v>48</v>
      </c>
      <c r="P2810" t="s">
        <v>39</v>
      </c>
      <c r="Q2810" t="s">
        <v>44</v>
      </c>
      <c r="R2810" t="s">
        <v>3832</v>
      </c>
      <c r="S2810" t="s">
        <v>3832</v>
      </c>
      <c r="T2810" t="s">
        <v>39</v>
      </c>
      <c r="U2810" t="s">
        <v>45</v>
      </c>
      <c r="V2810" t="str" cm="1">
        <f t="array" aca="1" ref="V2810" ca="1">IFERROR(_xlfn.IFS(A2808="  ..............",OFFSET(A2808,2,0),A2807=" X-------------X",OFFSET(A2807,3,0),MATCH("  ..............",A2810:A2836,0)&gt;2,V2809),"-")</f>
        <v>-</v>
      </c>
      <c r="W2810" t="str">
        <f t="shared" ca="1" si="129"/>
        <v>-</v>
      </c>
      <c r="X2810" t="str">
        <f t="shared" ca="1" si="130"/>
        <v>-</v>
      </c>
      <c r="Y2810" s="1" t="str">
        <f t="shared" ca="1" si="131"/>
        <v>.............</v>
      </c>
    </row>
    <row r="2811" spans="1:25" x14ac:dyDescent="0.25">
      <c r="A2811" t="s">
        <v>29</v>
      </c>
      <c r="B2811" t="s">
        <v>31</v>
      </c>
      <c r="C2811" t="s">
        <v>31</v>
      </c>
      <c r="D2811" t="s">
        <v>31</v>
      </c>
      <c r="E2811" t="s">
        <v>31</v>
      </c>
      <c r="F2811" t="s">
        <v>32</v>
      </c>
      <c r="G2811" t="s">
        <v>31</v>
      </c>
      <c r="H2811" t="s">
        <v>31</v>
      </c>
      <c r="I2811" t="s">
        <v>33</v>
      </c>
      <c r="J2811" t="s">
        <v>30</v>
      </c>
      <c r="K2811" t="s">
        <v>34</v>
      </c>
      <c r="L2811" t="s">
        <v>31</v>
      </c>
      <c r="M2811" t="s">
        <v>31</v>
      </c>
      <c r="N2811" t="s">
        <v>31</v>
      </c>
      <c r="O2811" t="s">
        <v>35</v>
      </c>
      <c r="P2811" t="s">
        <v>33</v>
      </c>
      <c r="Q2811" t="s">
        <v>36</v>
      </c>
      <c r="R2811" t="s">
        <v>37</v>
      </c>
      <c r="S2811" t="s">
        <v>37</v>
      </c>
      <c r="T2811" t="s">
        <v>33</v>
      </c>
      <c r="U2811" t="s">
        <v>33</v>
      </c>
      <c r="V2811" t="str" cm="1">
        <f t="array" aca="1" ref="V2811" ca="1">IFERROR(_xlfn.IFS(A2809="  ..............",OFFSET(A2809,2,0),A2808=" X-------------X",OFFSET(A2808,3,0),MATCH("  ..............",A2811:A2837,0)&gt;2,V2810),"-")</f>
        <v>-</v>
      </c>
      <c r="W2811" t="str">
        <f t="shared" ca="1" si="129"/>
        <v>-</v>
      </c>
      <c r="X2811" t="str">
        <f t="shared" ca="1" si="130"/>
        <v/>
      </c>
      <c r="Y2811" s="1" t="str">
        <f t="shared" ca="1" si="131"/>
        <v xml:space="preserve">         0.0 </v>
      </c>
    </row>
    <row r="2812" spans="1:25" x14ac:dyDescent="0.25">
      <c r="A2812" t="s">
        <v>8952</v>
      </c>
      <c r="B2812" t="s">
        <v>6557</v>
      </c>
      <c r="C2812" t="s">
        <v>3819</v>
      </c>
      <c r="D2812" t="s">
        <v>3819</v>
      </c>
      <c r="E2812" t="s">
        <v>3819</v>
      </c>
      <c r="F2812" t="s">
        <v>3820</v>
      </c>
      <c r="G2812" t="s">
        <v>3819</v>
      </c>
      <c r="H2812" t="s">
        <v>3821</v>
      </c>
      <c r="I2812" t="s">
        <v>38</v>
      </c>
      <c r="J2812" t="s">
        <v>38</v>
      </c>
      <c r="K2812" t="s">
        <v>38</v>
      </c>
      <c r="L2812" t="s">
        <v>38</v>
      </c>
      <c r="M2812" t="s">
        <v>38</v>
      </c>
      <c r="N2812" t="s">
        <v>38</v>
      </c>
      <c r="O2812" t="s">
        <v>38</v>
      </c>
      <c r="P2812" t="s">
        <v>38</v>
      </c>
      <c r="Q2812" t="s">
        <v>38</v>
      </c>
      <c r="R2812" t="s">
        <v>38</v>
      </c>
      <c r="S2812" t="s">
        <v>38</v>
      </c>
      <c r="T2812" t="s">
        <v>38</v>
      </c>
      <c r="U2812" t="s">
        <v>38</v>
      </c>
      <c r="V2812" t="str" cm="1">
        <f t="array" aca="1" ref="V2812" ca="1">IFERROR(_xlfn.IFS(A2810="  ..............",OFFSET(A2810,2,0),A2809=" X-------------X",OFFSET(A2809,3,0),MATCH("  ..............",A2812:A2838,0)&gt;2,V2811),"-")</f>
        <v>-</v>
      </c>
      <c r="W2812" t="str">
        <f t="shared" ca="1" si="129"/>
        <v>-</v>
      </c>
      <c r="X2812" t="str">
        <f t="shared" ca="1" si="130"/>
        <v xml:space="preserve">              </v>
      </c>
      <c r="Y2812" s="1" t="str">
        <f t="shared" ca="1" si="131"/>
        <v xml:space="preserve">         0.0 </v>
      </c>
    </row>
    <row r="2813" spans="1:25" x14ac:dyDescent="0.25">
      <c r="A2813" t="s">
        <v>8953</v>
      </c>
      <c r="B2813" t="s">
        <v>8945</v>
      </c>
      <c r="C2813" t="s">
        <v>3819</v>
      </c>
      <c r="D2813" t="s">
        <v>3819</v>
      </c>
      <c r="E2813" t="s">
        <v>3819</v>
      </c>
      <c r="F2813" t="s">
        <v>3820</v>
      </c>
      <c r="G2813" t="s">
        <v>3819</v>
      </c>
      <c r="H2813" t="s">
        <v>3819</v>
      </c>
      <c r="I2813" t="s">
        <v>39</v>
      </c>
      <c r="J2813" t="s">
        <v>40</v>
      </c>
      <c r="K2813" t="s">
        <v>41</v>
      </c>
      <c r="L2813" t="s">
        <v>42</v>
      </c>
      <c r="M2813" t="s">
        <v>42</v>
      </c>
      <c r="N2813" t="s">
        <v>41</v>
      </c>
      <c r="O2813" t="s">
        <v>38</v>
      </c>
      <c r="P2813" t="s">
        <v>38</v>
      </c>
      <c r="Q2813" t="s">
        <v>38</v>
      </c>
      <c r="R2813" t="s">
        <v>38</v>
      </c>
      <c r="S2813" t="s">
        <v>38</v>
      </c>
      <c r="T2813" t="s">
        <v>38</v>
      </c>
      <c r="U2813" t="s">
        <v>38</v>
      </c>
      <c r="V2813" t="str" cm="1">
        <f t="array" aca="1" ref="V2813" ca="1">IFERROR(_xlfn.IFS(A2811="  ..............",OFFSET(A2811,2,0),A2810=" X-------------X",OFFSET(A2810,3,0),MATCH("  ..............",A2813:A2839,0)&gt;2,V2812),"-")</f>
        <v xml:space="preserve">  SGOTA6-MG013  </v>
      </c>
      <c r="W2813" t="str">
        <f t="shared" ca="1" si="129"/>
        <v xml:space="preserve">   1.003 </v>
      </c>
      <c r="X2813" t="str">
        <f t="shared" ca="1" si="130"/>
        <v xml:space="preserve"> SGOTA6-MG000 </v>
      </c>
      <c r="Y2813" s="1" t="str">
        <f t="shared" ca="1" si="131"/>
        <v xml:space="preserve">        0.0% </v>
      </c>
    </row>
    <row r="2814" spans="1:25" x14ac:dyDescent="0.25">
      <c r="A2814" t="s">
        <v>43</v>
      </c>
      <c r="B2814" t="s">
        <v>42</v>
      </c>
      <c r="C2814" t="s">
        <v>4188</v>
      </c>
      <c r="D2814" t="s">
        <v>4206</v>
      </c>
      <c r="E2814" t="s">
        <v>4188</v>
      </c>
      <c r="F2814" t="s">
        <v>4219</v>
      </c>
      <c r="G2814" t="s">
        <v>42</v>
      </c>
      <c r="H2814" t="s">
        <v>42</v>
      </c>
      <c r="I2814" t="s">
        <v>8170</v>
      </c>
      <c r="J2814" t="s">
        <v>8171</v>
      </c>
      <c r="K2814" t="s">
        <v>4193</v>
      </c>
      <c r="L2814" t="s">
        <v>3819</v>
      </c>
      <c r="M2814" t="s">
        <v>3819</v>
      </c>
      <c r="N2814" t="s">
        <v>3819</v>
      </c>
      <c r="O2814" t="s">
        <v>46</v>
      </c>
      <c r="P2814" t="s">
        <v>39</v>
      </c>
      <c r="Q2814" t="s">
        <v>44</v>
      </c>
      <c r="R2814" t="s">
        <v>3832</v>
      </c>
      <c r="S2814" t="s">
        <v>3832</v>
      </c>
      <c r="T2814" t="s">
        <v>39</v>
      </c>
      <c r="U2814" t="s">
        <v>45</v>
      </c>
      <c r="V2814" t="str" cm="1">
        <f t="array" aca="1" ref="V2814" ca="1">IFERROR(_xlfn.IFS(A2812="  ..............",OFFSET(A2812,2,0),A2811=" X-------------X",OFFSET(A2811,3,0),MATCH("  ..............",A2814:A2840,0)&gt;2,V2813),"-")</f>
        <v>-</v>
      </c>
      <c r="W2814" t="str">
        <f t="shared" ca="1" si="129"/>
        <v>-</v>
      </c>
      <c r="X2814" t="str">
        <f t="shared" ca="1" si="130"/>
        <v>-</v>
      </c>
      <c r="Y2814" s="1" t="str">
        <f t="shared" ca="1" si="131"/>
        <v>.............</v>
      </c>
    </row>
    <row r="2815" spans="1:25" x14ac:dyDescent="0.25">
      <c r="A2815" t="s">
        <v>29</v>
      </c>
      <c r="B2815" t="s">
        <v>31</v>
      </c>
      <c r="C2815" t="s">
        <v>31</v>
      </c>
      <c r="D2815" t="s">
        <v>31</v>
      </c>
      <c r="E2815" t="s">
        <v>31</v>
      </c>
      <c r="F2815" t="s">
        <v>32</v>
      </c>
      <c r="G2815" t="s">
        <v>31</v>
      </c>
      <c r="H2815" t="s">
        <v>31</v>
      </c>
      <c r="I2815" t="s">
        <v>33</v>
      </c>
      <c r="J2815" t="s">
        <v>30</v>
      </c>
      <c r="K2815" t="s">
        <v>34</v>
      </c>
      <c r="L2815" t="s">
        <v>31</v>
      </c>
      <c r="M2815" t="s">
        <v>31</v>
      </c>
      <c r="N2815" t="s">
        <v>31</v>
      </c>
      <c r="O2815" t="s">
        <v>35</v>
      </c>
      <c r="P2815" t="s">
        <v>33</v>
      </c>
      <c r="Q2815" t="s">
        <v>36</v>
      </c>
      <c r="R2815" t="s">
        <v>37</v>
      </c>
      <c r="S2815" t="s">
        <v>37</v>
      </c>
      <c r="T2815" t="s">
        <v>33</v>
      </c>
      <c r="U2815" t="s">
        <v>33</v>
      </c>
      <c r="V2815" t="str" cm="1">
        <f t="array" aca="1" ref="V2815" ca="1">IFERROR(_xlfn.IFS(A2813="  ..............",OFFSET(A2813,2,0),A2812=" X-------------X",OFFSET(A2812,3,0),MATCH("  ..............",A2815:A2841,0)&gt;2,V2814),"-")</f>
        <v>-</v>
      </c>
      <c r="W2815" t="str">
        <f t="shared" ca="1" si="129"/>
        <v>-</v>
      </c>
      <c r="X2815" t="str">
        <f t="shared" ca="1" si="130"/>
        <v/>
      </c>
      <c r="Y2815" s="1" t="str">
        <f t="shared" ca="1" si="131"/>
        <v xml:space="preserve">         0.0 </v>
      </c>
    </row>
    <row r="2816" spans="1:25" x14ac:dyDescent="0.25">
      <c r="A2816" t="s">
        <v>8954</v>
      </c>
      <c r="B2816" t="s">
        <v>4443</v>
      </c>
      <c r="C2816" t="s">
        <v>3819</v>
      </c>
      <c r="D2816" t="s">
        <v>3819</v>
      </c>
      <c r="E2816" t="s">
        <v>3819</v>
      </c>
      <c r="F2816" t="s">
        <v>3820</v>
      </c>
      <c r="G2816" t="s">
        <v>3819</v>
      </c>
      <c r="H2816" t="s">
        <v>3821</v>
      </c>
      <c r="I2816" t="s">
        <v>38</v>
      </c>
      <c r="J2816" t="s">
        <v>38</v>
      </c>
      <c r="K2816" t="s">
        <v>38</v>
      </c>
      <c r="L2816" t="s">
        <v>38</v>
      </c>
      <c r="M2816" t="s">
        <v>38</v>
      </c>
      <c r="N2816" t="s">
        <v>38</v>
      </c>
      <c r="O2816" t="s">
        <v>38</v>
      </c>
      <c r="P2816" t="s">
        <v>38</v>
      </c>
      <c r="Q2816" t="s">
        <v>38</v>
      </c>
      <c r="R2816" t="s">
        <v>38</v>
      </c>
      <c r="S2816" t="s">
        <v>38</v>
      </c>
      <c r="T2816" t="s">
        <v>38</v>
      </c>
      <c r="U2816" t="s">
        <v>38</v>
      </c>
      <c r="V2816" t="str" cm="1">
        <f t="array" aca="1" ref="V2816" ca="1">IFERROR(_xlfn.IFS(A2814="  ..............",OFFSET(A2814,2,0),A2813=" X-------------X",OFFSET(A2813,3,0),MATCH("  ..............",A2816:A2842,0)&gt;2,V2815),"-")</f>
        <v>-</v>
      </c>
      <c r="W2816" t="str">
        <f t="shared" ca="1" si="129"/>
        <v>-</v>
      </c>
      <c r="X2816" t="str">
        <f t="shared" ca="1" si="130"/>
        <v xml:space="preserve">              </v>
      </c>
      <c r="Y2816" s="1" t="str">
        <f t="shared" ca="1" si="131"/>
        <v xml:space="preserve">         0.0 </v>
      </c>
    </row>
    <row r="2817" spans="1:25" x14ac:dyDescent="0.25">
      <c r="A2817" t="s">
        <v>8955</v>
      </c>
      <c r="B2817" t="s">
        <v>5567</v>
      </c>
      <c r="C2817" t="s">
        <v>3819</v>
      </c>
      <c r="D2817" t="s">
        <v>3819</v>
      </c>
      <c r="E2817" t="s">
        <v>3819</v>
      </c>
      <c r="F2817" t="s">
        <v>3820</v>
      </c>
      <c r="G2817" t="s">
        <v>3819</v>
      </c>
      <c r="H2817" t="s">
        <v>3819</v>
      </c>
      <c r="I2817" t="s">
        <v>39</v>
      </c>
      <c r="J2817" t="s">
        <v>40</v>
      </c>
      <c r="K2817" t="s">
        <v>41</v>
      </c>
      <c r="L2817" t="s">
        <v>42</v>
      </c>
      <c r="M2817" t="s">
        <v>42</v>
      </c>
      <c r="N2817" t="s">
        <v>41</v>
      </c>
      <c r="O2817" t="s">
        <v>38</v>
      </c>
      <c r="P2817" t="s">
        <v>38</v>
      </c>
      <c r="Q2817" t="s">
        <v>38</v>
      </c>
      <c r="R2817" t="s">
        <v>38</v>
      </c>
      <c r="S2817" t="s">
        <v>38</v>
      </c>
      <c r="T2817" t="s">
        <v>38</v>
      </c>
      <c r="U2817" t="s">
        <v>38</v>
      </c>
      <c r="V2817" t="str" cm="1">
        <f t="array" aca="1" ref="V2817" ca="1">IFERROR(_xlfn.IFS(A2815="  ..............",OFFSET(A2815,2,0),A2814=" X-------------X",OFFSET(A2814,3,0),MATCH("  ..............",A2817:A2843,0)&gt;2,V2816),"-")</f>
        <v xml:space="preserve">  ITUTI1-MG000  </v>
      </c>
      <c r="W2817" t="str">
        <f t="shared" ca="1" si="129"/>
        <v xml:space="preserve">   1.005 </v>
      </c>
      <c r="X2817" t="str">
        <f t="shared" ca="1" si="130"/>
        <v xml:space="preserve"> ITUTIN-MG138 </v>
      </c>
      <c r="Y2817" s="1" t="str">
        <f t="shared" ca="1" si="131"/>
        <v xml:space="preserve">       22.9% </v>
      </c>
    </row>
    <row r="2818" spans="1:25" x14ac:dyDescent="0.25">
      <c r="A2818" t="s">
        <v>43</v>
      </c>
      <c r="B2818" t="s">
        <v>42</v>
      </c>
      <c r="C2818" t="s">
        <v>3826</v>
      </c>
      <c r="D2818" t="s">
        <v>8628</v>
      </c>
      <c r="E2818" t="s">
        <v>3826</v>
      </c>
      <c r="F2818" t="s">
        <v>7606</v>
      </c>
      <c r="G2818" t="s">
        <v>42</v>
      </c>
      <c r="H2818" t="s">
        <v>42</v>
      </c>
      <c r="I2818" t="s">
        <v>8956</v>
      </c>
      <c r="J2818" t="s">
        <v>8957</v>
      </c>
      <c r="K2818" t="s">
        <v>3830</v>
      </c>
      <c r="L2818" t="s">
        <v>7390</v>
      </c>
      <c r="M2818" t="s">
        <v>8958</v>
      </c>
      <c r="N2818" t="s">
        <v>6075</v>
      </c>
      <c r="O2818" t="s">
        <v>46</v>
      </c>
      <c r="P2818" t="s">
        <v>39</v>
      </c>
      <c r="Q2818" t="s">
        <v>6682</v>
      </c>
      <c r="R2818" t="s">
        <v>3832</v>
      </c>
      <c r="S2818" t="s">
        <v>5037</v>
      </c>
      <c r="T2818" t="s">
        <v>39</v>
      </c>
      <c r="U2818" t="s">
        <v>45</v>
      </c>
      <c r="V2818" t="str" cm="1">
        <f t="array" aca="1" ref="V2818" ca="1">IFERROR(_xlfn.IFS(A2816="  ..............",OFFSET(A2816,2,0),A2815=" X-------------X",OFFSET(A2815,3,0),MATCH("  ..............",A2818:A2844,0)&gt;2,V2817),"-")</f>
        <v xml:space="preserve">  ITUTI1-MG000  </v>
      </c>
      <c r="W2818" t="str">
        <f t="shared" ca="1" si="129"/>
        <v xml:space="preserve">   1.005 </v>
      </c>
      <c r="X2818" t="str">
        <f t="shared" ca="1" si="130"/>
        <v xml:space="preserve"> ITUTGT-MG345 </v>
      </c>
      <c r="Y2818" s="1" t="str">
        <f t="shared" ca="1" si="131"/>
        <v xml:space="preserve">       22.9% </v>
      </c>
    </row>
    <row r="2819" spans="1:25" x14ac:dyDescent="0.25">
      <c r="A2819" t="s">
        <v>43</v>
      </c>
      <c r="B2819" t="s">
        <v>42</v>
      </c>
      <c r="C2819" t="s">
        <v>3826</v>
      </c>
      <c r="D2819" t="s">
        <v>8628</v>
      </c>
      <c r="E2819" t="s">
        <v>3826</v>
      </c>
      <c r="F2819" t="s">
        <v>7606</v>
      </c>
      <c r="G2819" t="s">
        <v>42</v>
      </c>
      <c r="H2819" t="s">
        <v>42</v>
      </c>
      <c r="I2819" t="s">
        <v>7716</v>
      </c>
      <c r="J2819" t="s">
        <v>7717</v>
      </c>
      <c r="K2819" t="s">
        <v>3830</v>
      </c>
      <c r="L2819" t="s">
        <v>7348</v>
      </c>
      <c r="M2819" t="s">
        <v>5466</v>
      </c>
      <c r="N2819" t="s">
        <v>6075</v>
      </c>
      <c r="O2819" t="s">
        <v>48</v>
      </c>
      <c r="P2819" t="s">
        <v>39</v>
      </c>
      <c r="Q2819" t="s">
        <v>44</v>
      </c>
      <c r="R2819" t="s">
        <v>3832</v>
      </c>
      <c r="S2819" t="s">
        <v>6164</v>
      </c>
      <c r="T2819" t="s">
        <v>39</v>
      </c>
      <c r="U2819" t="s">
        <v>45</v>
      </c>
      <c r="V2819" t="str" cm="1">
        <f t="array" aca="1" ref="V2819" ca="1">IFERROR(_xlfn.IFS(A2817="  ..............",OFFSET(A2817,2,0),A2816=" X-------------X",OFFSET(A2816,3,0),MATCH("  ..............",A2819:A2845,0)&gt;2,V2818),"-")</f>
        <v xml:space="preserve">  ITUTI1-MG000  </v>
      </c>
      <c r="W2819" t="str">
        <f t="shared" ca="1" si="129"/>
        <v xml:space="preserve">   1.005 </v>
      </c>
      <c r="X2819" t="str">
        <f t="shared" ca="1" si="130"/>
        <v xml:space="preserve"> ITUTI1-MG013 </v>
      </c>
      <c r="Y2819" s="1" t="str">
        <f t="shared" ca="1" si="131"/>
        <v xml:space="preserve">        0.0% </v>
      </c>
    </row>
    <row r="2820" spans="1:25" x14ac:dyDescent="0.25">
      <c r="A2820" t="s">
        <v>43</v>
      </c>
      <c r="B2820" t="s">
        <v>42</v>
      </c>
      <c r="C2820" t="s">
        <v>3826</v>
      </c>
      <c r="D2820" t="s">
        <v>8628</v>
      </c>
      <c r="E2820" t="s">
        <v>3826</v>
      </c>
      <c r="F2820" t="s">
        <v>4219</v>
      </c>
      <c r="G2820" t="s">
        <v>42</v>
      </c>
      <c r="H2820" t="s">
        <v>42</v>
      </c>
      <c r="I2820" t="s">
        <v>8959</v>
      </c>
      <c r="J2820" t="s">
        <v>8960</v>
      </c>
      <c r="K2820" t="s">
        <v>3830</v>
      </c>
      <c r="L2820" t="s">
        <v>3819</v>
      </c>
      <c r="M2820" t="s">
        <v>3819</v>
      </c>
      <c r="N2820" t="s">
        <v>3819</v>
      </c>
      <c r="O2820" t="s">
        <v>48</v>
      </c>
      <c r="P2820" t="s">
        <v>39</v>
      </c>
      <c r="Q2820" t="s">
        <v>44</v>
      </c>
      <c r="R2820" t="s">
        <v>3832</v>
      </c>
      <c r="S2820" t="s">
        <v>3832</v>
      </c>
      <c r="T2820" t="s">
        <v>39</v>
      </c>
      <c r="U2820" t="s">
        <v>45</v>
      </c>
      <c r="V2820" t="str" cm="1">
        <f t="array" aca="1" ref="V2820" ca="1">IFERROR(_xlfn.IFS(A2818="  ..............",OFFSET(A2818,2,0),A2817=" X-------------X",OFFSET(A2817,3,0),MATCH("  ..............",A2820:A2846,0)&gt;2,V2819),"-")</f>
        <v>-</v>
      </c>
      <c r="W2820" t="str">
        <f t="shared" ca="1" si="129"/>
        <v>-</v>
      </c>
      <c r="X2820" t="str">
        <f t="shared" ca="1" si="130"/>
        <v>-</v>
      </c>
      <c r="Y2820" s="1" t="str">
        <f t="shared" ca="1" si="131"/>
        <v>.............</v>
      </c>
    </row>
    <row r="2821" spans="1:25" x14ac:dyDescent="0.25">
      <c r="A2821" t="s">
        <v>29</v>
      </c>
      <c r="B2821" t="s">
        <v>31</v>
      </c>
      <c r="C2821" t="s">
        <v>31</v>
      </c>
      <c r="D2821" t="s">
        <v>31</v>
      </c>
      <c r="E2821" t="s">
        <v>31</v>
      </c>
      <c r="F2821" t="s">
        <v>32</v>
      </c>
      <c r="G2821" t="s">
        <v>31</v>
      </c>
      <c r="H2821" t="s">
        <v>31</v>
      </c>
      <c r="I2821" t="s">
        <v>33</v>
      </c>
      <c r="J2821" t="s">
        <v>30</v>
      </c>
      <c r="K2821" t="s">
        <v>34</v>
      </c>
      <c r="L2821" t="s">
        <v>31</v>
      </c>
      <c r="M2821" t="s">
        <v>31</v>
      </c>
      <c r="N2821" t="s">
        <v>31</v>
      </c>
      <c r="O2821" t="s">
        <v>35</v>
      </c>
      <c r="P2821" t="s">
        <v>33</v>
      </c>
      <c r="Q2821" t="s">
        <v>36</v>
      </c>
      <c r="R2821" t="s">
        <v>37</v>
      </c>
      <c r="S2821" t="s">
        <v>37</v>
      </c>
      <c r="T2821" t="s">
        <v>33</v>
      </c>
      <c r="U2821" t="s">
        <v>33</v>
      </c>
      <c r="V2821" t="str" cm="1">
        <f t="array" aca="1" ref="V2821" ca="1">IFERROR(_xlfn.IFS(A2819="  ..............",OFFSET(A2819,2,0),A2818=" X-------------X",OFFSET(A2818,3,0),MATCH("  ..............",A2821:A2847,0)&gt;2,V2820),"-")</f>
        <v>-</v>
      </c>
      <c r="W2821" t="str">
        <f t="shared" ref="W2821:W2884" ca="1" si="132">IFERROR(OFFSET($A$1,MATCH(V2821,A:A,0)-2,1),"-")</f>
        <v>-</v>
      </c>
      <c r="X2821" t="str">
        <f t="shared" ref="X2821:X2884" ca="1" si="133">IFERROR(IF(V2821=V2820,OFFSET($J$1,ROW(X2821),0),OFFSET($J$1,MATCH(V2821,A:A,0),0)),"-")</f>
        <v/>
      </c>
      <c r="Y2821" s="1" t="str">
        <f t="shared" ref="Y2821:Y2884" ca="1" si="134">IFERROR(OFFSET($F$1,ROW(F2821),0),"-")</f>
        <v xml:space="preserve">         0.0 </v>
      </c>
    </row>
    <row r="2822" spans="1:25" x14ac:dyDescent="0.25">
      <c r="A2822" t="s">
        <v>8961</v>
      </c>
      <c r="B2822" t="s">
        <v>4443</v>
      </c>
      <c r="C2822" t="s">
        <v>3819</v>
      </c>
      <c r="D2822" t="s">
        <v>3819</v>
      </c>
      <c r="E2822" t="s">
        <v>3819</v>
      </c>
      <c r="F2822" t="s">
        <v>3820</v>
      </c>
      <c r="G2822" t="s">
        <v>3819</v>
      </c>
      <c r="H2822" t="s">
        <v>3821</v>
      </c>
      <c r="I2822" t="s">
        <v>38</v>
      </c>
      <c r="J2822" t="s">
        <v>38</v>
      </c>
      <c r="K2822" t="s">
        <v>38</v>
      </c>
      <c r="L2822" t="s">
        <v>38</v>
      </c>
      <c r="M2822" t="s">
        <v>38</v>
      </c>
      <c r="N2822" t="s">
        <v>38</v>
      </c>
      <c r="O2822" t="s">
        <v>38</v>
      </c>
      <c r="P2822" t="s">
        <v>38</v>
      </c>
      <c r="Q2822" t="s">
        <v>38</v>
      </c>
      <c r="R2822" t="s">
        <v>38</v>
      </c>
      <c r="S2822" t="s">
        <v>38</v>
      </c>
      <c r="T2822" t="s">
        <v>38</v>
      </c>
      <c r="U2822" t="s">
        <v>38</v>
      </c>
      <c r="V2822" t="str" cm="1">
        <f t="array" aca="1" ref="V2822" ca="1">IFERROR(_xlfn.IFS(A2820="  ..............",OFFSET(A2820,2,0),A2819=" X-------------X",OFFSET(A2819,3,0),MATCH("  ..............",A2822:A2848,0)&gt;2,V2821),"-")</f>
        <v>-</v>
      </c>
      <c r="W2822" t="str">
        <f t="shared" ca="1" si="132"/>
        <v>-</v>
      </c>
      <c r="X2822" t="str">
        <f t="shared" ca="1" si="133"/>
        <v xml:space="preserve">              </v>
      </c>
      <c r="Y2822" s="1" t="str">
        <f t="shared" ca="1" si="134"/>
        <v xml:space="preserve">         0.0 </v>
      </c>
    </row>
    <row r="2823" spans="1:25" x14ac:dyDescent="0.25">
      <c r="A2823" t="s">
        <v>8962</v>
      </c>
      <c r="B2823" t="s">
        <v>5567</v>
      </c>
      <c r="C2823" t="s">
        <v>3819</v>
      </c>
      <c r="D2823" t="s">
        <v>3819</v>
      </c>
      <c r="E2823" t="s">
        <v>3819</v>
      </c>
      <c r="F2823" t="s">
        <v>3820</v>
      </c>
      <c r="G2823" t="s">
        <v>3819</v>
      </c>
      <c r="H2823" t="s">
        <v>3819</v>
      </c>
      <c r="I2823" t="s">
        <v>39</v>
      </c>
      <c r="J2823" t="s">
        <v>40</v>
      </c>
      <c r="K2823" t="s">
        <v>41</v>
      </c>
      <c r="L2823" t="s">
        <v>42</v>
      </c>
      <c r="M2823" t="s">
        <v>42</v>
      </c>
      <c r="N2823" t="s">
        <v>41</v>
      </c>
      <c r="O2823" t="s">
        <v>38</v>
      </c>
      <c r="P2823" t="s">
        <v>38</v>
      </c>
      <c r="Q2823" t="s">
        <v>38</v>
      </c>
      <c r="R2823" t="s">
        <v>38</v>
      </c>
      <c r="S2823" t="s">
        <v>38</v>
      </c>
      <c r="T2823" t="s">
        <v>38</v>
      </c>
      <c r="U2823" t="s">
        <v>38</v>
      </c>
      <c r="V2823" t="str" cm="1">
        <f t="array" aca="1" ref="V2823" ca="1">IFERROR(_xlfn.IFS(A2821="  ..............",OFFSET(A2821,2,0),A2820=" X-------------X",OFFSET(A2820,3,0),MATCH("  ..............",A2823:A2849,0)&gt;2,V2822),"-")</f>
        <v xml:space="preserve">  ITUTI1-MG013  </v>
      </c>
      <c r="W2823" t="str">
        <f t="shared" ca="1" si="132"/>
        <v xml:space="preserve">   1.005 </v>
      </c>
      <c r="X2823" t="str">
        <f t="shared" ca="1" si="133"/>
        <v xml:space="preserve"> ITUTI1-MG000 </v>
      </c>
      <c r="Y2823" s="1" t="str">
        <f t="shared" ca="1" si="134"/>
        <v xml:space="preserve">        0.0% </v>
      </c>
    </row>
    <row r="2824" spans="1:25" x14ac:dyDescent="0.25">
      <c r="A2824" t="s">
        <v>43</v>
      </c>
      <c r="B2824" t="s">
        <v>42</v>
      </c>
      <c r="C2824" t="s">
        <v>3826</v>
      </c>
      <c r="D2824" t="s">
        <v>8628</v>
      </c>
      <c r="E2824" t="s">
        <v>3826</v>
      </c>
      <c r="F2824" t="s">
        <v>4219</v>
      </c>
      <c r="G2824" t="s">
        <v>42</v>
      </c>
      <c r="H2824" t="s">
        <v>42</v>
      </c>
      <c r="I2824" t="s">
        <v>8629</v>
      </c>
      <c r="J2824" t="s">
        <v>8630</v>
      </c>
      <c r="K2824" t="s">
        <v>3830</v>
      </c>
      <c r="L2824" t="s">
        <v>3819</v>
      </c>
      <c r="M2824" t="s">
        <v>3819</v>
      </c>
      <c r="N2824" t="s">
        <v>3819</v>
      </c>
      <c r="O2824" t="s">
        <v>46</v>
      </c>
      <c r="P2824" t="s">
        <v>39</v>
      </c>
      <c r="Q2824" t="s">
        <v>44</v>
      </c>
      <c r="R2824" t="s">
        <v>3832</v>
      </c>
      <c r="S2824" t="s">
        <v>3832</v>
      </c>
      <c r="T2824" t="s">
        <v>39</v>
      </c>
      <c r="U2824" t="s">
        <v>45</v>
      </c>
      <c r="V2824" t="str" cm="1">
        <f t="array" aca="1" ref="V2824" ca="1">IFERROR(_xlfn.IFS(A2822="  ..............",OFFSET(A2822,2,0),A2821=" X-------------X",OFFSET(A2821,3,0),MATCH("  ..............",A2824:A2850,0)&gt;2,V2823),"-")</f>
        <v>-</v>
      </c>
      <c r="W2824" t="str">
        <f t="shared" ca="1" si="132"/>
        <v>-</v>
      </c>
      <c r="X2824" t="str">
        <f t="shared" ca="1" si="133"/>
        <v>-</v>
      </c>
      <c r="Y2824" s="1" t="str">
        <f t="shared" ca="1" si="134"/>
        <v>.............</v>
      </c>
    </row>
    <row r="2825" spans="1:25" x14ac:dyDescent="0.25">
      <c r="A2825" t="s">
        <v>29</v>
      </c>
      <c r="B2825" t="s">
        <v>31</v>
      </c>
      <c r="C2825" t="s">
        <v>31</v>
      </c>
      <c r="D2825" t="s">
        <v>31</v>
      </c>
      <c r="E2825" t="s">
        <v>31</v>
      </c>
      <c r="F2825" t="s">
        <v>32</v>
      </c>
      <c r="G2825" t="s">
        <v>31</v>
      </c>
      <c r="H2825" t="s">
        <v>31</v>
      </c>
      <c r="I2825" t="s">
        <v>33</v>
      </c>
      <c r="J2825" t="s">
        <v>30</v>
      </c>
      <c r="K2825" t="s">
        <v>34</v>
      </c>
      <c r="L2825" t="s">
        <v>31</v>
      </c>
      <c r="M2825" t="s">
        <v>31</v>
      </c>
      <c r="N2825" t="s">
        <v>31</v>
      </c>
      <c r="O2825" t="s">
        <v>35</v>
      </c>
      <c r="P2825" t="s">
        <v>33</v>
      </c>
      <c r="Q2825" t="s">
        <v>36</v>
      </c>
      <c r="R2825" t="s">
        <v>37</v>
      </c>
      <c r="S2825" t="s">
        <v>37</v>
      </c>
      <c r="T2825" t="s">
        <v>33</v>
      </c>
      <c r="U2825" t="s">
        <v>33</v>
      </c>
      <c r="V2825" t="str" cm="1">
        <f t="array" aca="1" ref="V2825" ca="1">IFERROR(_xlfn.IFS(A2823="  ..............",OFFSET(A2823,2,0),A2822=" X-------------X",OFFSET(A2822,3,0),MATCH("  ..............",A2825:A2851,0)&gt;2,V2824),"-")</f>
        <v>-</v>
      </c>
      <c r="W2825" t="str">
        <f t="shared" ca="1" si="132"/>
        <v>-</v>
      </c>
      <c r="X2825" t="str">
        <f t="shared" ca="1" si="133"/>
        <v/>
      </c>
      <c r="Y2825" s="1" t="str">
        <f t="shared" ca="1" si="134"/>
        <v xml:space="preserve">         0.0 </v>
      </c>
    </row>
    <row r="2826" spans="1:25" x14ac:dyDescent="0.25">
      <c r="A2826" t="s">
        <v>8963</v>
      </c>
      <c r="B2826" t="s">
        <v>4443</v>
      </c>
      <c r="C2826" t="s">
        <v>3819</v>
      </c>
      <c r="D2826" t="s">
        <v>3819</v>
      </c>
      <c r="E2826" t="s">
        <v>3819</v>
      </c>
      <c r="F2826" t="s">
        <v>3820</v>
      </c>
      <c r="G2826" t="s">
        <v>3819</v>
      </c>
      <c r="H2826" t="s">
        <v>3821</v>
      </c>
      <c r="I2826" t="s">
        <v>38</v>
      </c>
      <c r="J2826" t="s">
        <v>38</v>
      </c>
      <c r="K2826" t="s">
        <v>38</v>
      </c>
      <c r="L2826" t="s">
        <v>38</v>
      </c>
      <c r="M2826" t="s">
        <v>38</v>
      </c>
      <c r="N2826" t="s">
        <v>38</v>
      </c>
      <c r="O2826" t="s">
        <v>38</v>
      </c>
      <c r="P2826" t="s">
        <v>38</v>
      </c>
      <c r="Q2826" t="s">
        <v>38</v>
      </c>
      <c r="R2826" t="s">
        <v>38</v>
      </c>
      <c r="S2826" t="s">
        <v>38</v>
      </c>
      <c r="T2826" t="s">
        <v>38</v>
      </c>
      <c r="U2826" t="s">
        <v>38</v>
      </c>
      <c r="V2826" t="str" cm="1">
        <f t="array" aca="1" ref="V2826" ca="1">IFERROR(_xlfn.IFS(A2824="  ..............",OFFSET(A2824,2,0),A2823=" X-------------X",OFFSET(A2823,3,0),MATCH("  ..............",A2826:A2852,0)&gt;2,V2825),"-")</f>
        <v>-</v>
      </c>
      <c r="W2826" t="str">
        <f t="shared" ca="1" si="132"/>
        <v>-</v>
      </c>
      <c r="X2826" t="str">
        <f t="shared" ca="1" si="133"/>
        <v xml:space="preserve">              </v>
      </c>
      <c r="Y2826" s="1" t="str">
        <f t="shared" ca="1" si="134"/>
        <v xml:space="preserve">         0.0 </v>
      </c>
    </row>
    <row r="2827" spans="1:25" x14ac:dyDescent="0.25">
      <c r="A2827" t="s">
        <v>8964</v>
      </c>
      <c r="B2827" t="s">
        <v>8375</v>
      </c>
      <c r="C2827" t="s">
        <v>3819</v>
      </c>
      <c r="D2827" t="s">
        <v>3819</v>
      </c>
      <c r="E2827" t="s">
        <v>3819</v>
      </c>
      <c r="F2827" t="s">
        <v>3820</v>
      </c>
      <c r="G2827" t="s">
        <v>3819</v>
      </c>
      <c r="H2827" t="s">
        <v>3819</v>
      </c>
      <c r="I2827" t="s">
        <v>39</v>
      </c>
      <c r="J2827" t="s">
        <v>40</v>
      </c>
      <c r="K2827" t="s">
        <v>41</v>
      </c>
      <c r="L2827" t="s">
        <v>42</v>
      </c>
      <c r="M2827" t="s">
        <v>42</v>
      </c>
      <c r="N2827" t="s">
        <v>41</v>
      </c>
      <c r="O2827" t="s">
        <v>38</v>
      </c>
      <c r="P2827" t="s">
        <v>38</v>
      </c>
      <c r="Q2827" t="s">
        <v>38</v>
      </c>
      <c r="R2827" t="s">
        <v>38</v>
      </c>
      <c r="S2827" t="s">
        <v>38</v>
      </c>
      <c r="T2827" t="s">
        <v>38</v>
      </c>
      <c r="U2827" t="s">
        <v>38</v>
      </c>
      <c r="V2827" t="str" cm="1">
        <f t="array" aca="1" ref="V2827" ca="1">IFERROR(_xlfn.IFS(A2825="  ..............",OFFSET(A2825,2,0),A2824=" X-------------X",OFFSET(A2824,3,0),MATCH("  ..............",A2827:A2853,0)&gt;2,V2826),"-")</f>
        <v xml:space="preserve">  ITUTI2-MG000  </v>
      </c>
      <c r="W2827" t="str">
        <f t="shared" ca="1" si="132"/>
        <v xml:space="preserve">   1.005 </v>
      </c>
      <c r="X2827" t="str">
        <f t="shared" ca="1" si="133"/>
        <v xml:space="preserve"> ITUTIN-MG138 </v>
      </c>
      <c r="Y2827" s="1" t="str">
        <f t="shared" ca="1" si="134"/>
        <v xml:space="preserve">       23.2% </v>
      </c>
    </row>
    <row r="2828" spans="1:25" x14ac:dyDescent="0.25">
      <c r="A2828" t="s">
        <v>43</v>
      </c>
      <c r="B2828" t="s">
        <v>42</v>
      </c>
      <c r="C2828" t="s">
        <v>3826</v>
      </c>
      <c r="D2828" t="s">
        <v>8628</v>
      </c>
      <c r="E2828" t="s">
        <v>3826</v>
      </c>
      <c r="F2828" t="s">
        <v>4968</v>
      </c>
      <c r="G2828" t="s">
        <v>42</v>
      </c>
      <c r="H2828" t="s">
        <v>42</v>
      </c>
      <c r="I2828" t="s">
        <v>8956</v>
      </c>
      <c r="J2828" t="s">
        <v>8957</v>
      </c>
      <c r="K2828" t="s">
        <v>3914</v>
      </c>
      <c r="L2828" t="s">
        <v>8634</v>
      </c>
      <c r="M2828" t="s">
        <v>4571</v>
      </c>
      <c r="N2828" t="s">
        <v>6845</v>
      </c>
      <c r="O2828" t="s">
        <v>46</v>
      </c>
      <c r="P2828" t="s">
        <v>39</v>
      </c>
      <c r="Q2828" t="s">
        <v>6682</v>
      </c>
      <c r="R2828" t="s">
        <v>3832</v>
      </c>
      <c r="S2828" t="s">
        <v>8965</v>
      </c>
      <c r="T2828" t="s">
        <v>39</v>
      </c>
      <c r="U2828" t="s">
        <v>45</v>
      </c>
      <c r="V2828" t="str" cm="1">
        <f t="array" aca="1" ref="V2828" ca="1">IFERROR(_xlfn.IFS(A2826="  ..............",OFFSET(A2826,2,0),A2825=" X-------------X",OFFSET(A2825,3,0),MATCH("  ..............",A2828:A2854,0)&gt;2,V2827),"-")</f>
        <v xml:space="preserve">  ITUTI2-MG000  </v>
      </c>
      <c r="W2828" t="str">
        <f t="shared" ca="1" si="132"/>
        <v xml:space="preserve">   1.005 </v>
      </c>
      <c r="X2828" t="str">
        <f t="shared" ca="1" si="133"/>
        <v xml:space="preserve"> ITUTGT-MG345 </v>
      </c>
      <c r="Y2828" s="1" t="str">
        <f t="shared" ca="1" si="134"/>
        <v xml:space="preserve">       23.2% </v>
      </c>
    </row>
    <row r="2829" spans="1:25" x14ac:dyDescent="0.25">
      <c r="A2829" t="s">
        <v>43</v>
      </c>
      <c r="B2829" t="s">
        <v>42</v>
      </c>
      <c r="C2829" t="s">
        <v>3826</v>
      </c>
      <c r="D2829" t="s">
        <v>8628</v>
      </c>
      <c r="E2829" t="s">
        <v>3826</v>
      </c>
      <c r="F2829" t="s">
        <v>4968</v>
      </c>
      <c r="G2829" t="s">
        <v>42</v>
      </c>
      <c r="H2829" t="s">
        <v>42</v>
      </c>
      <c r="I2829" t="s">
        <v>7716</v>
      </c>
      <c r="J2829" t="s">
        <v>7717</v>
      </c>
      <c r="K2829" t="s">
        <v>3914</v>
      </c>
      <c r="L2829" t="s">
        <v>8966</v>
      </c>
      <c r="M2829" t="s">
        <v>8967</v>
      </c>
      <c r="N2829" t="s">
        <v>6845</v>
      </c>
      <c r="O2829" t="s">
        <v>48</v>
      </c>
      <c r="P2829" t="s">
        <v>39</v>
      </c>
      <c r="Q2829" t="s">
        <v>44</v>
      </c>
      <c r="R2829" t="s">
        <v>3832</v>
      </c>
      <c r="S2829" t="s">
        <v>8636</v>
      </c>
      <c r="T2829" t="s">
        <v>39</v>
      </c>
      <c r="U2829" t="s">
        <v>45</v>
      </c>
      <c r="V2829" t="str" cm="1">
        <f t="array" aca="1" ref="V2829" ca="1">IFERROR(_xlfn.IFS(A2827="  ..............",OFFSET(A2827,2,0),A2826=" X-------------X",OFFSET(A2826,3,0),MATCH("  ..............",A2829:A2855,0)&gt;2,V2828),"-")</f>
        <v xml:space="preserve">  ITUTI2-MG000  </v>
      </c>
      <c r="W2829" t="str">
        <f t="shared" ca="1" si="132"/>
        <v xml:space="preserve">   1.005 </v>
      </c>
      <c r="X2829" t="str">
        <f t="shared" ca="1" si="133"/>
        <v xml:space="preserve"> ITUTI2-MG013 </v>
      </c>
      <c r="Y2829" s="1" t="str">
        <f t="shared" ca="1" si="134"/>
        <v xml:space="preserve">        0.0% </v>
      </c>
    </row>
    <row r="2830" spans="1:25" x14ac:dyDescent="0.25">
      <c r="A2830" t="s">
        <v>43</v>
      </c>
      <c r="B2830" t="s">
        <v>42</v>
      </c>
      <c r="C2830" t="s">
        <v>3826</v>
      </c>
      <c r="D2830" t="s">
        <v>8628</v>
      </c>
      <c r="E2830" t="s">
        <v>3826</v>
      </c>
      <c r="F2830" t="s">
        <v>4219</v>
      </c>
      <c r="G2830" t="s">
        <v>42</v>
      </c>
      <c r="H2830" t="s">
        <v>42</v>
      </c>
      <c r="I2830" t="s">
        <v>8968</v>
      </c>
      <c r="J2830" t="s">
        <v>8969</v>
      </c>
      <c r="K2830" t="s">
        <v>3914</v>
      </c>
      <c r="L2830" t="s">
        <v>3819</v>
      </c>
      <c r="M2830" t="s">
        <v>3819</v>
      </c>
      <c r="N2830" t="s">
        <v>3819</v>
      </c>
      <c r="O2830" t="s">
        <v>48</v>
      </c>
      <c r="P2830" t="s">
        <v>39</v>
      </c>
      <c r="Q2830" t="s">
        <v>44</v>
      </c>
      <c r="R2830" t="s">
        <v>3832</v>
      </c>
      <c r="S2830" t="s">
        <v>3832</v>
      </c>
      <c r="T2830" t="s">
        <v>39</v>
      </c>
      <c r="U2830" t="s">
        <v>45</v>
      </c>
      <c r="V2830" t="str" cm="1">
        <f t="array" aca="1" ref="V2830" ca="1">IFERROR(_xlfn.IFS(A2828="  ..............",OFFSET(A2828,2,0),A2827=" X-------------X",OFFSET(A2827,3,0),MATCH("  ..............",A2830:A2856,0)&gt;2,V2829),"-")</f>
        <v>-</v>
      </c>
      <c r="W2830" t="str">
        <f t="shared" ca="1" si="132"/>
        <v>-</v>
      </c>
      <c r="X2830" t="str">
        <f t="shared" ca="1" si="133"/>
        <v>-</v>
      </c>
      <c r="Y2830" s="1" t="str">
        <f t="shared" ca="1" si="134"/>
        <v>.............</v>
      </c>
    </row>
    <row r="2831" spans="1:25" x14ac:dyDescent="0.25">
      <c r="A2831" t="s">
        <v>29</v>
      </c>
      <c r="B2831" t="s">
        <v>31</v>
      </c>
      <c r="C2831" t="s">
        <v>31</v>
      </c>
      <c r="D2831" t="s">
        <v>31</v>
      </c>
      <c r="E2831" t="s">
        <v>31</v>
      </c>
      <c r="F2831" t="s">
        <v>32</v>
      </c>
      <c r="G2831" t="s">
        <v>31</v>
      </c>
      <c r="H2831" t="s">
        <v>31</v>
      </c>
      <c r="I2831" t="s">
        <v>33</v>
      </c>
      <c r="J2831" t="s">
        <v>30</v>
      </c>
      <c r="K2831" t="s">
        <v>34</v>
      </c>
      <c r="L2831" t="s">
        <v>31</v>
      </c>
      <c r="M2831" t="s">
        <v>31</v>
      </c>
      <c r="N2831" t="s">
        <v>31</v>
      </c>
      <c r="O2831" t="s">
        <v>35</v>
      </c>
      <c r="P2831" t="s">
        <v>33</v>
      </c>
      <c r="Q2831" t="s">
        <v>36</v>
      </c>
      <c r="R2831" t="s">
        <v>37</v>
      </c>
      <c r="S2831" t="s">
        <v>37</v>
      </c>
      <c r="T2831" t="s">
        <v>33</v>
      </c>
      <c r="U2831" t="s">
        <v>33</v>
      </c>
      <c r="V2831" t="str" cm="1">
        <f t="array" aca="1" ref="V2831" ca="1">IFERROR(_xlfn.IFS(A2829="  ..............",OFFSET(A2829,2,0),A2828=" X-------------X",OFFSET(A2828,3,0),MATCH("  ..............",A2831:A2857,0)&gt;2,V2830),"-")</f>
        <v>-</v>
      </c>
      <c r="W2831" t="str">
        <f t="shared" ca="1" si="132"/>
        <v>-</v>
      </c>
      <c r="X2831" t="str">
        <f t="shared" ca="1" si="133"/>
        <v/>
      </c>
      <c r="Y2831" s="1" t="str">
        <f t="shared" ca="1" si="134"/>
        <v xml:space="preserve">         0.0 </v>
      </c>
    </row>
    <row r="2832" spans="1:25" x14ac:dyDescent="0.25">
      <c r="A2832" t="s">
        <v>8970</v>
      </c>
      <c r="B2832" t="s">
        <v>4443</v>
      </c>
      <c r="C2832" t="s">
        <v>3819</v>
      </c>
      <c r="D2832" t="s">
        <v>3819</v>
      </c>
      <c r="E2832" t="s">
        <v>3819</v>
      </c>
      <c r="F2832" t="s">
        <v>3820</v>
      </c>
      <c r="G2832" t="s">
        <v>3819</v>
      </c>
      <c r="H2832" t="s">
        <v>3821</v>
      </c>
      <c r="I2832" t="s">
        <v>38</v>
      </c>
      <c r="J2832" t="s">
        <v>38</v>
      </c>
      <c r="K2832" t="s">
        <v>38</v>
      </c>
      <c r="L2832" t="s">
        <v>38</v>
      </c>
      <c r="M2832" t="s">
        <v>38</v>
      </c>
      <c r="N2832" t="s">
        <v>38</v>
      </c>
      <c r="O2832" t="s">
        <v>38</v>
      </c>
      <c r="P2832" t="s">
        <v>38</v>
      </c>
      <c r="Q2832" t="s">
        <v>38</v>
      </c>
      <c r="R2832" t="s">
        <v>38</v>
      </c>
      <c r="S2832" t="s">
        <v>38</v>
      </c>
      <c r="T2832" t="s">
        <v>38</v>
      </c>
      <c r="U2832" t="s">
        <v>38</v>
      </c>
      <c r="V2832" t="str" cm="1">
        <f t="array" aca="1" ref="V2832" ca="1">IFERROR(_xlfn.IFS(A2830="  ..............",OFFSET(A2830,2,0),A2829=" X-------------X",OFFSET(A2829,3,0),MATCH("  ..............",A2832:A2858,0)&gt;2,V2831),"-")</f>
        <v>-</v>
      </c>
      <c r="W2832" t="str">
        <f t="shared" ca="1" si="132"/>
        <v>-</v>
      </c>
      <c r="X2832" t="str">
        <f t="shared" ca="1" si="133"/>
        <v xml:space="preserve">              </v>
      </c>
      <c r="Y2832" s="1" t="str">
        <f t="shared" ca="1" si="134"/>
        <v xml:space="preserve">         0.0 </v>
      </c>
    </row>
    <row r="2833" spans="1:25" x14ac:dyDescent="0.25">
      <c r="A2833" t="s">
        <v>8971</v>
      </c>
      <c r="B2833" t="s">
        <v>8375</v>
      </c>
      <c r="C2833" t="s">
        <v>3819</v>
      </c>
      <c r="D2833" t="s">
        <v>3819</v>
      </c>
      <c r="E2833" t="s">
        <v>3819</v>
      </c>
      <c r="F2833" t="s">
        <v>3820</v>
      </c>
      <c r="G2833" t="s">
        <v>3819</v>
      </c>
      <c r="H2833" t="s">
        <v>3819</v>
      </c>
      <c r="I2833" t="s">
        <v>39</v>
      </c>
      <c r="J2833" t="s">
        <v>40</v>
      </c>
      <c r="K2833" t="s">
        <v>41</v>
      </c>
      <c r="L2833" t="s">
        <v>42</v>
      </c>
      <c r="M2833" t="s">
        <v>42</v>
      </c>
      <c r="N2833" t="s">
        <v>41</v>
      </c>
      <c r="O2833" t="s">
        <v>38</v>
      </c>
      <c r="P2833" t="s">
        <v>38</v>
      </c>
      <c r="Q2833" t="s">
        <v>38</v>
      </c>
      <c r="R2833" t="s">
        <v>38</v>
      </c>
      <c r="S2833" t="s">
        <v>38</v>
      </c>
      <c r="T2833" t="s">
        <v>38</v>
      </c>
      <c r="U2833" t="s">
        <v>38</v>
      </c>
      <c r="V2833" t="str" cm="1">
        <f t="array" aca="1" ref="V2833" ca="1">IFERROR(_xlfn.IFS(A2831="  ..............",OFFSET(A2831,2,0),A2830=" X-------------X",OFFSET(A2830,3,0),MATCH("  ..............",A2833:A2859,0)&gt;2,V2832),"-")</f>
        <v xml:space="preserve">  ITUTI2-MG013  </v>
      </c>
      <c r="W2833" t="str">
        <f t="shared" ca="1" si="132"/>
        <v xml:space="preserve">   1.005 </v>
      </c>
      <c r="X2833" t="str">
        <f t="shared" ca="1" si="133"/>
        <v xml:space="preserve"> ITUTI2-MG000 </v>
      </c>
      <c r="Y2833" s="1" t="str">
        <f t="shared" ca="1" si="134"/>
        <v xml:space="preserve">        0.0% </v>
      </c>
    </row>
    <row r="2834" spans="1:25" x14ac:dyDescent="0.25">
      <c r="A2834" t="s">
        <v>43</v>
      </c>
      <c r="B2834" t="s">
        <v>42</v>
      </c>
      <c r="C2834" t="s">
        <v>3826</v>
      </c>
      <c r="D2834" t="s">
        <v>8628</v>
      </c>
      <c r="E2834" t="s">
        <v>3826</v>
      </c>
      <c r="F2834" t="s">
        <v>4219</v>
      </c>
      <c r="G2834" t="s">
        <v>42</v>
      </c>
      <c r="H2834" t="s">
        <v>42</v>
      </c>
      <c r="I2834" t="s">
        <v>8632</v>
      </c>
      <c r="J2834" t="s">
        <v>8633</v>
      </c>
      <c r="K2834" t="s">
        <v>3914</v>
      </c>
      <c r="L2834" t="s">
        <v>3819</v>
      </c>
      <c r="M2834" t="s">
        <v>3819</v>
      </c>
      <c r="N2834" t="s">
        <v>3819</v>
      </c>
      <c r="O2834" t="s">
        <v>46</v>
      </c>
      <c r="P2834" t="s">
        <v>39</v>
      </c>
      <c r="Q2834" t="s">
        <v>44</v>
      </c>
      <c r="R2834" t="s">
        <v>3832</v>
      </c>
      <c r="S2834" t="s">
        <v>3832</v>
      </c>
      <c r="T2834" t="s">
        <v>39</v>
      </c>
      <c r="U2834" t="s">
        <v>45</v>
      </c>
      <c r="V2834" t="str" cm="1">
        <f t="array" aca="1" ref="V2834" ca="1">IFERROR(_xlfn.IFS(A2832="  ..............",OFFSET(A2832,2,0),A2831=" X-------------X",OFFSET(A2831,3,0),MATCH("  ..............",A2834:A2860,0)&gt;2,V2833),"-")</f>
        <v>-</v>
      </c>
      <c r="W2834" t="str">
        <f t="shared" ca="1" si="132"/>
        <v>-</v>
      </c>
      <c r="X2834" t="str">
        <f t="shared" ca="1" si="133"/>
        <v>-</v>
      </c>
      <c r="Y2834" s="1" t="str">
        <f t="shared" ca="1" si="134"/>
        <v>.............</v>
      </c>
    </row>
    <row r="2835" spans="1:25" x14ac:dyDescent="0.25">
      <c r="A2835" t="s">
        <v>29</v>
      </c>
      <c r="B2835" t="s">
        <v>31</v>
      </c>
      <c r="C2835" t="s">
        <v>31</v>
      </c>
      <c r="D2835" t="s">
        <v>31</v>
      </c>
      <c r="E2835" t="s">
        <v>31</v>
      </c>
      <c r="F2835" t="s">
        <v>32</v>
      </c>
      <c r="G2835" t="s">
        <v>31</v>
      </c>
      <c r="H2835" t="s">
        <v>31</v>
      </c>
      <c r="I2835" t="s">
        <v>33</v>
      </c>
      <c r="J2835" t="s">
        <v>30</v>
      </c>
      <c r="K2835" t="s">
        <v>34</v>
      </c>
      <c r="L2835" t="s">
        <v>31</v>
      </c>
      <c r="M2835" t="s">
        <v>31</v>
      </c>
      <c r="N2835" t="s">
        <v>31</v>
      </c>
      <c r="O2835" t="s">
        <v>35</v>
      </c>
      <c r="P2835" t="s">
        <v>33</v>
      </c>
      <c r="Q2835" t="s">
        <v>36</v>
      </c>
      <c r="R2835" t="s">
        <v>37</v>
      </c>
      <c r="S2835" t="s">
        <v>37</v>
      </c>
      <c r="T2835" t="s">
        <v>33</v>
      </c>
      <c r="U2835" t="s">
        <v>33</v>
      </c>
      <c r="V2835" t="str" cm="1">
        <f t="array" aca="1" ref="V2835" ca="1">IFERROR(_xlfn.IFS(A2833="  ..............",OFFSET(A2833,2,0),A2832=" X-------------X",OFFSET(A2832,3,0),MATCH("  ..............",A2835:A2861,0)&gt;2,V2834),"-")</f>
        <v>-</v>
      </c>
      <c r="W2835" t="str">
        <f t="shared" ca="1" si="132"/>
        <v>-</v>
      </c>
      <c r="X2835" t="str">
        <f t="shared" ca="1" si="133"/>
        <v/>
      </c>
      <c r="Y2835" s="1" t="str">
        <f t="shared" ca="1" si="134"/>
        <v xml:space="preserve">         0.0 </v>
      </c>
    </row>
    <row r="2836" spans="1:25" x14ac:dyDescent="0.25">
      <c r="A2836" t="s">
        <v>8972</v>
      </c>
      <c r="B2836" t="s">
        <v>5000</v>
      </c>
      <c r="C2836" t="s">
        <v>3819</v>
      </c>
      <c r="D2836" t="s">
        <v>3819</v>
      </c>
      <c r="E2836" t="s">
        <v>3819</v>
      </c>
      <c r="F2836" t="s">
        <v>3820</v>
      </c>
      <c r="G2836" t="s">
        <v>3819</v>
      </c>
      <c r="H2836" t="s">
        <v>3821</v>
      </c>
      <c r="I2836" t="s">
        <v>38</v>
      </c>
      <c r="J2836" t="s">
        <v>38</v>
      </c>
      <c r="K2836" t="s">
        <v>38</v>
      </c>
      <c r="L2836" t="s">
        <v>38</v>
      </c>
      <c r="M2836" t="s">
        <v>38</v>
      </c>
      <c r="N2836" t="s">
        <v>38</v>
      </c>
      <c r="O2836" t="s">
        <v>38</v>
      </c>
      <c r="P2836" t="s">
        <v>38</v>
      </c>
      <c r="Q2836" t="s">
        <v>38</v>
      </c>
      <c r="R2836" t="s">
        <v>38</v>
      </c>
      <c r="S2836" t="s">
        <v>38</v>
      </c>
      <c r="T2836" t="s">
        <v>38</v>
      </c>
      <c r="U2836" t="s">
        <v>38</v>
      </c>
      <c r="V2836" t="str" cm="1">
        <f t="array" aca="1" ref="V2836" ca="1">IFERROR(_xlfn.IFS(A2834="  ..............",OFFSET(A2834,2,0),A2833=" X-------------X",OFFSET(A2833,3,0),MATCH("  ..............",A2836:A2862,0)&gt;2,V2835),"-")</f>
        <v>-</v>
      </c>
      <c r="W2836" t="str">
        <f t="shared" ca="1" si="132"/>
        <v>-</v>
      </c>
      <c r="X2836" t="str">
        <f t="shared" ca="1" si="133"/>
        <v xml:space="preserve">              </v>
      </c>
      <c r="Y2836" s="1" t="str">
        <f t="shared" ca="1" si="134"/>
        <v xml:space="preserve">         0.0 </v>
      </c>
    </row>
    <row r="2837" spans="1:25" x14ac:dyDescent="0.25">
      <c r="A2837" t="s">
        <v>8973</v>
      </c>
      <c r="B2837" t="s">
        <v>6582</v>
      </c>
      <c r="C2837" t="s">
        <v>3819</v>
      </c>
      <c r="D2837" t="s">
        <v>3819</v>
      </c>
      <c r="E2837" t="s">
        <v>3819</v>
      </c>
      <c r="F2837" t="s">
        <v>3820</v>
      </c>
      <c r="G2837" t="s">
        <v>3819</v>
      </c>
      <c r="H2837" t="s">
        <v>3819</v>
      </c>
      <c r="I2837" t="s">
        <v>39</v>
      </c>
      <c r="J2837" t="s">
        <v>40</v>
      </c>
      <c r="K2837" t="s">
        <v>41</v>
      </c>
      <c r="L2837" t="s">
        <v>42</v>
      </c>
      <c r="M2837" t="s">
        <v>42</v>
      </c>
      <c r="N2837" t="s">
        <v>41</v>
      </c>
      <c r="O2837" t="s">
        <v>38</v>
      </c>
      <c r="P2837" t="s">
        <v>38</v>
      </c>
      <c r="Q2837" t="s">
        <v>38</v>
      </c>
      <c r="R2837" t="s">
        <v>38</v>
      </c>
      <c r="S2837" t="s">
        <v>38</v>
      </c>
      <c r="T2837" t="s">
        <v>38</v>
      </c>
      <c r="U2837" t="s">
        <v>38</v>
      </c>
      <c r="V2837" t="str" cm="1">
        <f t="array" aca="1" ref="V2837" ca="1">IFERROR(_xlfn.IFS(A2835="  ..............",OFFSET(A2835,2,0),A2834=" X-------------X",OFFSET(A2834,3,0),MATCH("  ..............",A2837:A2863,0)&gt;2,V2836),"-")</f>
        <v xml:space="preserve">  TAQUA5-MG000  </v>
      </c>
      <c r="W2837" t="str">
        <f t="shared" ca="1" si="132"/>
        <v xml:space="preserve">   1.016 </v>
      </c>
      <c r="X2837" t="str">
        <f t="shared" ca="1" si="133"/>
        <v xml:space="preserve"> TAQUAR-MG345 </v>
      </c>
      <c r="Y2837" s="1" t="str">
        <f t="shared" ca="1" si="134"/>
        <v xml:space="preserve">        7.9% </v>
      </c>
    </row>
    <row r="2838" spans="1:25" x14ac:dyDescent="0.25">
      <c r="A2838" t="s">
        <v>43</v>
      </c>
      <c r="B2838" t="s">
        <v>42</v>
      </c>
      <c r="C2838" t="s">
        <v>3826</v>
      </c>
      <c r="D2838" t="s">
        <v>8079</v>
      </c>
      <c r="E2838" t="s">
        <v>3826</v>
      </c>
      <c r="F2838" t="s">
        <v>5481</v>
      </c>
      <c r="G2838" t="s">
        <v>42</v>
      </c>
      <c r="H2838" t="s">
        <v>42</v>
      </c>
      <c r="I2838" t="s">
        <v>7862</v>
      </c>
      <c r="J2838" t="s">
        <v>7863</v>
      </c>
      <c r="K2838" t="s">
        <v>4427</v>
      </c>
      <c r="L2838" t="s">
        <v>8974</v>
      </c>
      <c r="M2838" t="s">
        <v>6490</v>
      </c>
      <c r="N2838" t="s">
        <v>4805</v>
      </c>
      <c r="O2838" t="s">
        <v>48</v>
      </c>
      <c r="P2838" t="s">
        <v>39</v>
      </c>
      <c r="Q2838" t="s">
        <v>44</v>
      </c>
      <c r="R2838" t="s">
        <v>3832</v>
      </c>
      <c r="S2838" t="s">
        <v>4047</v>
      </c>
      <c r="T2838" t="s">
        <v>39</v>
      </c>
      <c r="U2838" t="s">
        <v>45</v>
      </c>
      <c r="V2838" t="str" cm="1">
        <f t="array" aca="1" ref="V2838" ca="1">IFERROR(_xlfn.IFS(A2836="  ..............",OFFSET(A2836,2,0),A2835=" X-------------X",OFFSET(A2835,3,0),MATCH("  ..............",A2838:A2864,0)&gt;2,V2837),"-")</f>
        <v xml:space="preserve">  TAQUA5-MG000  </v>
      </c>
      <c r="W2838" t="str">
        <f t="shared" ca="1" si="132"/>
        <v xml:space="preserve">   1.016 </v>
      </c>
      <c r="X2838" t="str">
        <f t="shared" ca="1" si="133"/>
        <v xml:space="preserve"> TAQUAR-MG230 </v>
      </c>
      <c r="Y2838" s="1" t="str">
        <f t="shared" ca="1" si="134"/>
        <v xml:space="preserve">        7.9% </v>
      </c>
    </row>
    <row r="2839" spans="1:25" x14ac:dyDescent="0.25">
      <c r="A2839" t="s">
        <v>43</v>
      </c>
      <c r="B2839" t="s">
        <v>42</v>
      </c>
      <c r="C2839" t="s">
        <v>3826</v>
      </c>
      <c r="D2839" t="s">
        <v>8079</v>
      </c>
      <c r="E2839" t="s">
        <v>3826</v>
      </c>
      <c r="F2839" t="s">
        <v>5481</v>
      </c>
      <c r="G2839" t="s">
        <v>42</v>
      </c>
      <c r="H2839" t="s">
        <v>42</v>
      </c>
      <c r="I2839" t="s">
        <v>8449</v>
      </c>
      <c r="J2839" t="s">
        <v>8450</v>
      </c>
      <c r="K2839" t="s">
        <v>4427</v>
      </c>
      <c r="L2839" t="s">
        <v>8082</v>
      </c>
      <c r="M2839" t="s">
        <v>6973</v>
      </c>
      <c r="N2839" t="s">
        <v>4805</v>
      </c>
      <c r="O2839" t="s">
        <v>46</v>
      </c>
      <c r="P2839" t="s">
        <v>39</v>
      </c>
      <c r="Q2839" t="s">
        <v>4930</v>
      </c>
      <c r="R2839" t="s">
        <v>3832</v>
      </c>
      <c r="S2839" t="s">
        <v>3911</v>
      </c>
      <c r="T2839" t="s">
        <v>39</v>
      </c>
      <c r="U2839" t="s">
        <v>45</v>
      </c>
      <c r="V2839" t="str" cm="1">
        <f t="array" aca="1" ref="V2839" ca="1">IFERROR(_xlfn.IFS(A2837="  ..............",OFFSET(A2837,2,0),A2836=" X-------------X",OFFSET(A2836,3,0),MATCH("  ..............",A2839:A2865,0)&gt;2,V2838),"-")</f>
        <v xml:space="preserve">  TAQUA5-MG000  </v>
      </c>
      <c r="W2839" t="str">
        <f t="shared" ca="1" si="132"/>
        <v xml:space="preserve">   1.016 </v>
      </c>
      <c r="X2839" t="str">
        <f t="shared" ca="1" si="133"/>
        <v xml:space="preserve"> TAQUA5-MG013 </v>
      </c>
      <c r="Y2839" s="1" t="str">
        <f t="shared" ca="1" si="134"/>
        <v xml:space="preserve">        0.0% </v>
      </c>
    </row>
    <row r="2840" spans="1:25" x14ac:dyDescent="0.25">
      <c r="A2840" t="s">
        <v>43</v>
      </c>
      <c r="B2840" t="s">
        <v>42</v>
      </c>
      <c r="C2840" t="s">
        <v>5090</v>
      </c>
      <c r="D2840" t="s">
        <v>5090</v>
      </c>
      <c r="E2840" t="s">
        <v>5090</v>
      </c>
      <c r="F2840" t="s">
        <v>4219</v>
      </c>
      <c r="G2840" t="s">
        <v>42</v>
      </c>
      <c r="H2840" t="s">
        <v>42</v>
      </c>
      <c r="I2840" t="s">
        <v>8975</v>
      </c>
      <c r="J2840" t="s">
        <v>8976</v>
      </c>
      <c r="K2840" t="s">
        <v>4427</v>
      </c>
      <c r="L2840" t="s">
        <v>3819</v>
      </c>
      <c r="M2840" t="s">
        <v>3819</v>
      </c>
      <c r="N2840" t="s">
        <v>3819</v>
      </c>
      <c r="O2840" t="s">
        <v>48</v>
      </c>
      <c r="P2840" t="s">
        <v>39</v>
      </c>
      <c r="Q2840" t="s">
        <v>44</v>
      </c>
      <c r="R2840" t="s">
        <v>3832</v>
      </c>
      <c r="S2840" t="s">
        <v>3832</v>
      </c>
      <c r="T2840" t="s">
        <v>39</v>
      </c>
      <c r="U2840" t="s">
        <v>45</v>
      </c>
      <c r="V2840" t="str" cm="1">
        <f t="array" aca="1" ref="V2840" ca="1">IFERROR(_xlfn.IFS(A2838="  ..............",OFFSET(A2838,2,0),A2837=" X-------------X",OFFSET(A2837,3,0),MATCH("  ..............",A2840:A2866,0)&gt;2,V2839),"-")</f>
        <v>-</v>
      </c>
      <c r="W2840" t="str">
        <f t="shared" ca="1" si="132"/>
        <v>-</v>
      </c>
      <c r="X2840" t="str">
        <f t="shared" ca="1" si="133"/>
        <v>-</v>
      </c>
      <c r="Y2840" s="1" t="str">
        <f t="shared" ca="1" si="134"/>
        <v>.............</v>
      </c>
    </row>
    <row r="2841" spans="1:25" x14ac:dyDescent="0.25">
      <c r="A2841" t="s">
        <v>29</v>
      </c>
      <c r="B2841" t="s">
        <v>31</v>
      </c>
      <c r="C2841" t="s">
        <v>31</v>
      </c>
      <c r="D2841" t="s">
        <v>31</v>
      </c>
      <c r="E2841" t="s">
        <v>31</v>
      </c>
      <c r="F2841" t="s">
        <v>32</v>
      </c>
      <c r="G2841" t="s">
        <v>31</v>
      </c>
      <c r="H2841" t="s">
        <v>31</v>
      </c>
      <c r="I2841" t="s">
        <v>33</v>
      </c>
      <c r="J2841" t="s">
        <v>30</v>
      </c>
      <c r="K2841" t="s">
        <v>34</v>
      </c>
      <c r="L2841" t="s">
        <v>31</v>
      </c>
      <c r="M2841" t="s">
        <v>31</v>
      </c>
      <c r="N2841" t="s">
        <v>31</v>
      </c>
      <c r="O2841" t="s">
        <v>35</v>
      </c>
      <c r="P2841" t="s">
        <v>33</v>
      </c>
      <c r="Q2841" t="s">
        <v>36</v>
      </c>
      <c r="R2841" t="s">
        <v>37</v>
      </c>
      <c r="S2841" t="s">
        <v>37</v>
      </c>
      <c r="T2841" t="s">
        <v>33</v>
      </c>
      <c r="U2841" t="s">
        <v>33</v>
      </c>
      <c r="V2841" t="str" cm="1">
        <f t="array" aca="1" ref="V2841" ca="1">IFERROR(_xlfn.IFS(A2839="  ..............",OFFSET(A2839,2,0),A2838=" X-------------X",OFFSET(A2838,3,0),MATCH("  ..............",A2841:A2867,0)&gt;2,V2840),"-")</f>
        <v>-</v>
      </c>
      <c r="W2841" t="str">
        <f t="shared" ca="1" si="132"/>
        <v>-</v>
      </c>
      <c r="X2841" t="str">
        <f t="shared" ca="1" si="133"/>
        <v/>
      </c>
      <c r="Y2841" s="1" t="str">
        <f t="shared" ca="1" si="134"/>
        <v xml:space="preserve">         0.0 </v>
      </c>
    </row>
    <row r="2842" spans="1:25" x14ac:dyDescent="0.25">
      <c r="A2842" t="s">
        <v>8977</v>
      </c>
      <c r="B2842" t="s">
        <v>5000</v>
      </c>
      <c r="C2842" t="s">
        <v>3819</v>
      </c>
      <c r="D2842" t="s">
        <v>3819</v>
      </c>
      <c r="E2842" t="s">
        <v>3819</v>
      </c>
      <c r="F2842" t="s">
        <v>3820</v>
      </c>
      <c r="G2842" t="s">
        <v>3819</v>
      </c>
      <c r="H2842" t="s">
        <v>3821</v>
      </c>
      <c r="I2842" t="s">
        <v>38</v>
      </c>
      <c r="J2842" t="s">
        <v>38</v>
      </c>
      <c r="K2842" t="s">
        <v>38</v>
      </c>
      <c r="L2842" t="s">
        <v>38</v>
      </c>
      <c r="M2842" t="s">
        <v>38</v>
      </c>
      <c r="N2842" t="s">
        <v>38</v>
      </c>
      <c r="O2842" t="s">
        <v>38</v>
      </c>
      <c r="P2842" t="s">
        <v>38</v>
      </c>
      <c r="Q2842" t="s">
        <v>38</v>
      </c>
      <c r="R2842" t="s">
        <v>38</v>
      </c>
      <c r="S2842" t="s">
        <v>38</v>
      </c>
      <c r="T2842" t="s">
        <v>38</v>
      </c>
      <c r="U2842" t="s">
        <v>38</v>
      </c>
      <c r="V2842" t="str" cm="1">
        <f t="array" aca="1" ref="V2842" ca="1">IFERROR(_xlfn.IFS(A2840="  ..............",OFFSET(A2840,2,0),A2839=" X-------------X",OFFSET(A2839,3,0),MATCH("  ..............",A2842:A2868,0)&gt;2,V2841),"-")</f>
        <v>-</v>
      </c>
      <c r="W2842" t="str">
        <f t="shared" ca="1" si="132"/>
        <v>-</v>
      </c>
      <c r="X2842" t="str">
        <f t="shared" ca="1" si="133"/>
        <v xml:space="preserve">              </v>
      </c>
      <c r="Y2842" s="1" t="str">
        <f t="shared" ca="1" si="134"/>
        <v xml:space="preserve">         0.0 </v>
      </c>
    </row>
    <row r="2843" spans="1:25" x14ac:dyDescent="0.25">
      <c r="A2843" t="s">
        <v>8978</v>
      </c>
      <c r="B2843" t="s">
        <v>6582</v>
      </c>
      <c r="C2843" t="s">
        <v>3819</v>
      </c>
      <c r="D2843" t="s">
        <v>3819</v>
      </c>
      <c r="E2843" t="s">
        <v>3819</v>
      </c>
      <c r="F2843" t="s">
        <v>3820</v>
      </c>
      <c r="G2843" t="s">
        <v>3819</v>
      </c>
      <c r="H2843" t="s">
        <v>3819</v>
      </c>
      <c r="I2843" t="s">
        <v>39</v>
      </c>
      <c r="J2843" t="s">
        <v>40</v>
      </c>
      <c r="K2843" t="s">
        <v>41</v>
      </c>
      <c r="L2843" t="s">
        <v>42</v>
      </c>
      <c r="M2843" t="s">
        <v>42</v>
      </c>
      <c r="N2843" t="s">
        <v>41</v>
      </c>
      <c r="O2843" t="s">
        <v>38</v>
      </c>
      <c r="P2843" t="s">
        <v>38</v>
      </c>
      <c r="Q2843" t="s">
        <v>38</v>
      </c>
      <c r="R2843" t="s">
        <v>38</v>
      </c>
      <c r="S2843" t="s">
        <v>38</v>
      </c>
      <c r="T2843" t="s">
        <v>38</v>
      </c>
      <c r="U2843" t="s">
        <v>38</v>
      </c>
      <c r="V2843" t="str" cm="1">
        <f t="array" aca="1" ref="V2843" ca="1">IFERROR(_xlfn.IFS(A2841="  ..............",OFFSET(A2841,2,0),A2840=" X-------------X",OFFSET(A2840,3,0),MATCH("  ..............",A2843:A2869,0)&gt;2,V2842),"-")</f>
        <v xml:space="preserve">  TAQUA5-MG013  </v>
      </c>
      <c r="W2843" t="str">
        <f t="shared" ca="1" si="132"/>
        <v xml:space="preserve">   1.016 </v>
      </c>
      <c r="X2843" t="str">
        <f t="shared" ca="1" si="133"/>
        <v xml:space="preserve"> TAQUA5-MG000 </v>
      </c>
      <c r="Y2843" s="1" t="str">
        <f t="shared" ca="1" si="134"/>
        <v xml:space="preserve">        0.0% </v>
      </c>
    </row>
    <row r="2844" spans="1:25" x14ac:dyDescent="0.25">
      <c r="A2844" t="s">
        <v>43</v>
      </c>
      <c r="B2844" t="s">
        <v>42</v>
      </c>
      <c r="C2844" t="s">
        <v>5090</v>
      </c>
      <c r="D2844" t="s">
        <v>5090</v>
      </c>
      <c r="E2844" t="s">
        <v>5090</v>
      </c>
      <c r="F2844" t="s">
        <v>4219</v>
      </c>
      <c r="G2844" t="s">
        <v>42</v>
      </c>
      <c r="H2844" t="s">
        <v>42</v>
      </c>
      <c r="I2844" t="s">
        <v>8080</v>
      </c>
      <c r="J2844" t="s">
        <v>8081</v>
      </c>
      <c r="K2844" t="s">
        <v>4427</v>
      </c>
      <c r="L2844" t="s">
        <v>3819</v>
      </c>
      <c r="M2844" t="s">
        <v>3819</v>
      </c>
      <c r="N2844" t="s">
        <v>3819</v>
      </c>
      <c r="O2844" t="s">
        <v>46</v>
      </c>
      <c r="P2844" t="s">
        <v>39</v>
      </c>
      <c r="Q2844" t="s">
        <v>44</v>
      </c>
      <c r="R2844" t="s">
        <v>3832</v>
      </c>
      <c r="S2844" t="s">
        <v>3832</v>
      </c>
      <c r="T2844" t="s">
        <v>39</v>
      </c>
      <c r="U2844" t="s">
        <v>45</v>
      </c>
      <c r="V2844" t="str" cm="1">
        <f t="array" aca="1" ref="V2844" ca="1">IFERROR(_xlfn.IFS(A2842="  ..............",OFFSET(A2842,2,0),A2841=" X-------------X",OFFSET(A2841,3,0),MATCH("  ..............",A2844:A2870,0)&gt;2,V2843),"-")</f>
        <v>-</v>
      </c>
      <c r="W2844" t="str">
        <f t="shared" ca="1" si="132"/>
        <v>-</v>
      </c>
      <c r="X2844" t="str">
        <f t="shared" ca="1" si="133"/>
        <v>-</v>
      </c>
      <c r="Y2844" s="1" t="str">
        <f t="shared" ca="1" si="134"/>
        <v>.............</v>
      </c>
    </row>
    <row r="2845" spans="1:25" x14ac:dyDescent="0.25">
      <c r="A2845" t="s">
        <v>29</v>
      </c>
      <c r="B2845" t="s">
        <v>31</v>
      </c>
      <c r="C2845" t="s">
        <v>31</v>
      </c>
      <c r="D2845" t="s">
        <v>31</v>
      </c>
      <c r="E2845" t="s">
        <v>31</v>
      </c>
      <c r="F2845" t="s">
        <v>32</v>
      </c>
      <c r="G2845" t="s">
        <v>31</v>
      </c>
      <c r="H2845" t="s">
        <v>31</v>
      </c>
      <c r="I2845" t="s">
        <v>33</v>
      </c>
      <c r="J2845" t="s">
        <v>30</v>
      </c>
      <c r="K2845" t="s">
        <v>34</v>
      </c>
      <c r="L2845" t="s">
        <v>31</v>
      </c>
      <c r="M2845" t="s">
        <v>31</v>
      </c>
      <c r="N2845" t="s">
        <v>31</v>
      </c>
      <c r="O2845" t="s">
        <v>35</v>
      </c>
      <c r="P2845" t="s">
        <v>33</v>
      </c>
      <c r="Q2845" t="s">
        <v>36</v>
      </c>
      <c r="R2845" t="s">
        <v>37</v>
      </c>
      <c r="S2845" t="s">
        <v>37</v>
      </c>
      <c r="T2845" t="s">
        <v>33</v>
      </c>
      <c r="U2845" t="s">
        <v>33</v>
      </c>
      <c r="V2845" t="str" cm="1">
        <f t="array" aca="1" ref="V2845" ca="1">IFERROR(_xlfn.IFS(A2843="  ..............",OFFSET(A2843,2,0),A2842=" X-------------X",OFFSET(A2842,3,0),MATCH("  ..............",A2845:A2871,0)&gt;2,V2844),"-")</f>
        <v>-</v>
      </c>
      <c r="W2845" t="str">
        <f t="shared" ca="1" si="132"/>
        <v>-</v>
      </c>
      <c r="X2845" t="str">
        <f t="shared" ca="1" si="133"/>
        <v/>
      </c>
      <c r="Y2845" s="1" t="str">
        <f t="shared" ca="1" si="134"/>
        <v xml:space="preserve">         0.0 </v>
      </c>
    </row>
    <row r="2846" spans="1:25" x14ac:dyDescent="0.25">
      <c r="A2846" t="s">
        <v>8979</v>
      </c>
      <c r="B2846" t="s">
        <v>5974</v>
      </c>
      <c r="C2846" t="s">
        <v>3819</v>
      </c>
      <c r="D2846" t="s">
        <v>3819</v>
      </c>
      <c r="E2846" t="s">
        <v>3819</v>
      </c>
      <c r="F2846" t="s">
        <v>3820</v>
      </c>
      <c r="G2846" t="s">
        <v>3819</v>
      </c>
      <c r="H2846" t="s">
        <v>3821</v>
      </c>
      <c r="I2846" t="s">
        <v>38</v>
      </c>
      <c r="J2846" t="s">
        <v>38</v>
      </c>
      <c r="K2846" t="s">
        <v>38</v>
      </c>
      <c r="L2846" t="s">
        <v>38</v>
      </c>
      <c r="M2846" t="s">
        <v>38</v>
      </c>
      <c r="N2846" t="s">
        <v>38</v>
      </c>
      <c r="O2846" t="s">
        <v>38</v>
      </c>
      <c r="P2846" t="s">
        <v>38</v>
      </c>
      <c r="Q2846" t="s">
        <v>38</v>
      </c>
      <c r="R2846" t="s">
        <v>38</v>
      </c>
      <c r="S2846" t="s">
        <v>38</v>
      </c>
      <c r="T2846" t="s">
        <v>38</v>
      </c>
      <c r="U2846" t="s">
        <v>38</v>
      </c>
      <c r="V2846" t="str" cm="1">
        <f t="array" aca="1" ref="V2846" ca="1">IFERROR(_xlfn.IFS(A2844="  ..............",OFFSET(A2844,2,0),A2843=" X-------------X",OFFSET(A2843,3,0),MATCH("  ..............",A2846:A2872,0)&gt;2,V2845),"-")</f>
        <v>-</v>
      </c>
      <c r="W2846" t="str">
        <f t="shared" ca="1" si="132"/>
        <v>-</v>
      </c>
      <c r="X2846" t="str">
        <f t="shared" ca="1" si="133"/>
        <v xml:space="preserve">              </v>
      </c>
      <c r="Y2846" s="1" t="str">
        <f t="shared" ca="1" si="134"/>
        <v xml:space="preserve">         0.0 </v>
      </c>
    </row>
    <row r="2847" spans="1:25" x14ac:dyDescent="0.25">
      <c r="A2847" t="s">
        <v>8980</v>
      </c>
      <c r="B2847" t="s">
        <v>8099</v>
      </c>
      <c r="C2847" t="s">
        <v>3819</v>
      </c>
      <c r="D2847" t="s">
        <v>3819</v>
      </c>
      <c r="E2847" t="s">
        <v>3819</v>
      </c>
      <c r="F2847" t="s">
        <v>3820</v>
      </c>
      <c r="G2847" t="s">
        <v>3819</v>
      </c>
      <c r="H2847" t="s">
        <v>3819</v>
      </c>
      <c r="I2847" t="s">
        <v>39</v>
      </c>
      <c r="J2847" t="s">
        <v>40</v>
      </c>
      <c r="K2847" t="s">
        <v>41</v>
      </c>
      <c r="L2847" t="s">
        <v>42</v>
      </c>
      <c r="M2847" t="s">
        <v>42</v>
      </c>
      <c r="N2847" t="s">
        <v>41</v>
      </c>
      <c r="O2847" t="s">
        <v>38</v>
      </c>
      <c r="P2847" t="s">
        <v>38</v>
      </c>
      <c r="Q2847" t="s">
        <v>38</v>
      </c>
      <c r="R2847" t="s">
        <v>38</v>
      </c>
      <c r="S2847" t="s">
        <v>38</v>
      </c>
      <c r="T2847" t="s">
        <v>38</v>
      </c>
      <c r="U2847" t="s">
        <v>38</v>
      </c>
      <c r="V2847" t="str" cm="1">
        <f t="array" aca="1" ref="V2847" ca="1">IFERROR(_xlfn.IFS(A2845="  ..............",OFFSET(A2845,2,0),A2844=" X-------------X",OFFSET(A2844,3,0),MATCH("  ..............",A2847:A2873,0)&gt;2,V2846),"-")</f>
        <v xml:space="preserve">  TAQUA6-MG000  </v>
      </c>
      <c r="W2847" t="str">
        <f t="shared" ca="1" si="132"/>
        <v xml:space="preserve">   1.015 </v>
      </c>
      <c r="X2847" t="str">
        <f t="shared" ca="1" si="133"/>
        <v xml:space="preserve"> TAQUAR-MG345 </v>
      </c>
      <c r="Y2847" s="1" t="str">
        <f t="shared" ca="1" si="134"/>
        <v xml:space="preserve">        8.2% </v>
      </c>
    </row>
    <row r="2848" spans="1:25" x14ac:dyDescent="0.25">
      <c r="A2848" t="s">
        <v>43</v>
      </c>
      <c r="B2848" t="s">
        <v>42</v>
      </c>
      <c r="C2848" t="s">
        <v>3826</v>
      </c>
      <c r="D2848" t="s">
        <v>7621</v>
      </c>
      <c r="E2848" t="s">
        <v>3826</v>
      </c>
      <c r="F2848" t="s">
        <v>3884</v>
      </c>
      <c r="G2848" t="s">
        <v>42</v>
      </c>
      <c r="H2848" t="s">
        <v>42</v>
      </c>
      <c r="I2848" t="s">
        <v>7862</v>
      </c>
      <c r="J2848" t="s">
        <v>7863</v>
      </c>
      <c r="K2848" t="s">
        <v>4193</v>
      </c>
      <c r="L2848" t="s">
        <v>8714</v>
      </c>
      <c r="M2848" t="s">
        <v>8981</v>
      </c>
      <c r="N2848" t="s">
        <v>7933</v>
      </c>
      <c r="O2848" t="s">
        <v>48</v>
      </c>
      <c r="P2848" t="s">
        <v>39</v>
      </c>
      <c r="Q2848" t="s">
        <v>44</v>
      </c>
      <c r="R2848" t="s">
        <v>3832</v>
      </c>
      <c r="S2848" t="s">
        <v>4625</v>
      </c>
      <c r="T2848" t="s">
        <v>39</v>
      </c>
      <c r="U2848" t="s">
        <v>45</v>
      </c>
      <c r="V2848" t="str" cm="1">
        <f t="array" aca="1" ref="V2848" ca="1">IFERROR(_xlfn.IFS(A2846="  ..............",OFFSET(A2846,2,0),A2845=" X-------------X",OFFSET(A2845,3,0),MATCH("  ..............",A2848:A2874,0)&gt;2,V2847),"-")</f>
        <v xml:space="preserve">  TAQUA6-MG000  </v>
      </c>
      <c r="W2848" t="str">
        <f t="shared" ca="1" si="132"/>
        <v xml:space="preserve">   1.015 </v>
      </c>
      <c r="X2848" t="str">
        <f t="shared" ca="1" si="133"/>
        <v xml:space="preserve"> TAQUAR-MG230 </v>
      </c>
      <c r="Y2848" s="1" t="str">
        <f t="shared" ca="1" si="134"/>
        <v xml:space="preserve">        8.2% </v>
      </c>
    </row>
    <row r="2849" spans="1:25" x14ac:dyDescent="0.25">
      <c r="A2849" t="s">
        <v>43</v>
      </c>
      <c r="B2849" t="s">
        <v>42</v>
      </c>
      <c r="C2849" t="s">
        <v>3826</v>
      </c>
      <c r="D2849" t="s">
        <v>7621</v>
      </c>
      <c r="E2849" t="s">
        <v>3826</v>
      </c>
      <c r="F2849" t="s">
        <v>3884</v>
      </c>
      <c r="G2849" t="s">
        <v>42</v>
      </c>
      <c r="H2849" t="s">
        <v>42</v>
      </c>
      <c r="I2849" t="s">
        <v>8449</v>
      </c>
      <c r="J2849" t="s">
        <v>8450</v>
      </c>
      <c r="K2849" t="s">
        <v>4193</v>
      </c>
      <c r="L2849" t="s">
        <v>8085</v>
      </c>
      <c r="M2849" t="s">
        <v>5394</v>
      </c>
      <c r="N2849" t="s">
        <v>7933</v>
      </c>
      <c r="O2849" t="s">
        <v>46</v>
      </c>
      <c r="P2849" t="s">
        <v>39</v>
      </c>
      <c r="Q2849" t="s">
        <v>4930</v>
      </c>
      <c r="R2849" t="s">
        <v>3832</v>
      </c>
      <c r="S2849" t="s">
        <v>6617</v>
      </c>
      <c r="T2849" t="s">
        <v>39</v>
      </c>
      <c r="U2849" t="s">
        <v>45</v>
      </c>
      <c r="V2849" t="str" cm="1">
        <f t="array" aca="1" ref="V2849" ca="1">IFERROR(_xlfn.IFS(A2847="  ..............",OFFSET(A2847,2,0),A2846=" X-------------X",OFFSET(A2846,3,0),MATCH("  ..............",A2849:A2875,0)&gt;2,V2848),"-")</f>
        <v xml:space="preserve">  TAQUA6-MG000  </v>
      </c>
      <c r="W2849" t="str">
        <f t="shared" ca="1" si="132"/>
        <v xml:space="preserve">   1.015 </v>
      </c>
      <c r="X2849" t="str">
        <f t="shared" ca="1" si="133"/>
        <v xml:space="preserve"> TAQUA6-MG013 </v>
      </c>
      <c r="Y2849" s="1" t="str">
        <f t="shared" ca="1" si="134"/>
        <v xml:space="preserve">        0.0% </v>
      </c>
    </row>
    <row r="2850" spans="1:25" x14ac:dyDescent="0.25">
      <c r="A2850" t="s">
        <v>43</v>
      </c>
      <c r="B2850" t="s">
        <v>42</v>
      </c>
      <c r="C2850" t="s">
        <v>5090</v>
      </c>
      <c r="D2850" t="s">
        <v>5090</v>
      </c>
      <c r="E2850" t="s">
        <v>5090</v>
      </c>
      <c r="F2850" t="s">
        <v>4219</v>
      </c>
      <c r="G2850" t="s">
        <v>42</v>
      </c>
      <c r="H2850" t="s">
        <v>42</v>
      </c>
      <c r="I2850" t="s">
        <v>8982</v>
      </c>
      <c r="J2850" t="s">
        <v>8983</v>
      </c>
      <c r="K2850" t="s">
        <v>4193</v>
      </c>
      <c r="L2850" t="s">
        <v>3819</v>
      </c>
      <c r="M2850" t="s">
        <v>3819</v>
      </c>
      <c r="N2850" t="s">
        <v>3819</v>
      </c>
      <c r="O2850" t="s">
        <v>48</v>
      </c>
      <c r="P2850" t="s">
        <v>39</v>
      </c>
      <c r="Q2850" t="s">
        <v>44</v>
      </c>
      <c r="R2850" t="s">
        <v>3832</v>
      </c>
      <c r="S2850" t="s">
        <v>3832</v>
      </c>
      <c r="T2850" t="s">
        <v>39</v>
      </c>
      <c r="U2850" t="s">
        <v>45</v>
      </c>
      <c r="V2850" t="str" cm="1">
        <f t="array" aca="1" ref="V2850" ca="1">IFERROR(_xlfn.IFS(A2848="  ..............",OFFSET(A2848,2,0),A2847=" X-------------X",OFFSET(A2847,3,0),MATCH("  ..............",A2850:A2876,0)&gt;2,V2849),"-")</f>
        <v>-</v>
      </c>
      <c r="W2850" t="str">
        <f t="shared" ca="1" si="132"/>
        <v>-</v>
      </c>
      <c r="X2850" t="str">
        <f t="shared" ca="1" si="133"/>
        <v>-</v>
      </c>
      <c r="Y2850" s="1" t="str">
        <f t="shared" ca="1" si="134"/>
        <v>.............</v>
      </c>
    </row>
    <row r="2851" spans="1:25" x14ac:dyDescent="0.25">
      <c r="A2851" t="s">
        <v>29</v>
      </c>
      <c r="B2851" t="s">
        <v>31</v>
      </c>
      <c r="C2851" t="s">
        <v>31</v>
      </c>
      <c r="D2851" t="s">
        <v>31</v>
      </c>
      <c r="E2851" t="s">
        <v>31</v>
      </c>
      <c r="F2851" t="s">
        <v>32</v>
      </c>
      <c r="G2851" t="s">
        <v>31</v>
      </c>
      <c r="H2851" t="s">
        <v>31</v>
      </c>
      <c r="I2851" t="s">
        <v>33</v>
      </c>
      <c r="J2851" t="s">
        <v>30</v>
      </c>
      <c r="K2851" t="s">
        <v>34</v>
      </c>
      <c r="L2851" t="s">
        <v>31</v>
      </c>
      <c r="M2851" t="s">
        <v>31</v>
      </c>
      <c r="N2851" t="s">
        <v>31</v>
      </c>
      <c r="O2851" t="s">
        <v>35</v>
      </c>
      <c r="P2851" t="s">
        <v>33</v>
      </c>
      <c r="Q2851" t="s">
        <v>36</v>
      </c>
      <c r="R2851" t="s">
        <v>37</v>
      </c>
      <c r="S2851" t="s">
        <v>37</v>
      </c>
      <c r="T2851" t="s">
        <v>33</v>
      </c>
      <c r="U2851" t="s">
        <v>33</v>
      </c>
      <c r="V2851" t="str" cm="1">
        <f t="array" aca="1" ref="V2851" ca="1">IFERROR(_xlfn.IFS(A2849="  ..............",OFFSET(A2849,2,0),A2848=" X-------------X",OFFSET(A2848,3,0),MATCH("  ..............",A2851:A2877,0)&gt;2,V2850),"-")</f>
        <v>-</v>
      </c>
      <c r="W2851" t="str">
        <f t="shared" ca="1" si="132"/>
        <v>-</v>
      </c>
      <c r="X2851" t="str">
        <f t="shared" ca="1" si="133"/>
        <v/>
      </c>
      <c r="Y2851" s="1" t="str">
        <f t="shared" ca="1" si="134"/>
        <v xml:space="preserve">         0.0 </v>
      </c>
    </row>
    <row r="2852" spans="1:25" x14ac:dyDescent="0.25">
      <c r="A2852" t="s">
        <v>8984</v>
      </c>
      <c r="B2852" t="s">
        <v>5974</v>
      </c>
      <c r="C2852" t="s">
        <v>3819</v>
      </c>
      <c r="D2852" t="s">
        <v>3819</v>
      </c>
      <c r="E2852" t="s">
        <v>3819</v>
      </c>
      <c r="F2852" t="s">
        <v>3820</v>
      </c>
      <c r="G2852" t="s">
        <v>3819</v>
      </c>
      <c r="H2852" t="s">
        <v>3821</v>
      </c>
      <c r="I2852" t="s">
        <v>38</v>
      </c>
      <c r="J2852" t="s">
        <v>38</v>
      </c>
      <c r="K2852" t="s">
        <v>38</v>
      </c>
      <c r="L2852" t="s">
        <v>38</v>
      </c>
      <c r="M2852" t="s">
        <v>38</v>
      </c>
      <c r="N2852" t="s">
        <v>38</v>
      </c>
      <c r="O2852" t="s">
        <v>38</v>
      </c>
      <c r="P2852" t="s">
        <v>38</v>
      </c>
      <c r="Q2852" t="s">
        <v>38</v>
      </c>
      <c r="R2852" t="s">
        <v>38</v>
      </c>
      <c r="S2852" t="s">
        <v>38</v>
      </c>
      <c r="T2852" t="s">
        <v>38</v>
      </c>
      <c r="U2852" t="s">
        <v>38</v>
      </c>
      <c r="V2852" t="str" cm="1">
        <f t="array" aca="1" ref="V2852" ca="1">IFERROR(_xlfn.IFS(A2850="  ..............",OFFSET(A2850,2,0),A2849=" X-------------X",OFFSET(A2849,3,0),MATCH("  ..............",A2852:A2878,0)&gt;2,V2851),"-")</f>
        <v>-</v>
      </c>
      <c r="W2852" t="str">
        <f t="shared" ca="1" si="132"/>
        <v>-</v>
      </c>
      <c r="X2852" t="str">
        <f t="shared" ca="1" si="133"/>
        <v xml:space="preserve">              </v>
      </c>
      <c r="Y2852" s="1" t="str">
        <f t="shared" ca="1" si="134"/>
        <v xml:space="preserve">         0.0 </v>
      </c>
    </row>
    <row r="2853" spans="1:25" x14ac:dyDescent="0.25">
      <c r="A2853" t="s">
        <v>8985</v>
      </c>
      <c r="B2853" t="s">
        <v>8099</v>
      </c>
      <c r="C2853" t="s">
        <v>3819</v>
      </c>
      <c r="D2853" t="s">
        <v>3819</v>
      </c>
      <c r="E2853" t="s">
        <v>3819</v>
      </c>
      <c r="F2853" t="s">
        <v>3820</v>
      </c>
      <c r="G2853" t="s">
        <v>3819</v>
      </c>
      <c r="H2853" t="s">
        <v>3819</v>
      </c>
      <c r="I2853" t="s">
        <v>39</v>
      </c>
      <c r="J2853" t="s">
        <v>40</v>
      </c>
      <c r="K2853" t="s">
        <v>41</v>
      </c>
      <c r="L2853" t="s">
        <v>42</v>
      </c>
      <c r="M2853" t="s">
        <v>42</v>
      </c>
      <c r="N2853" t="s">
        <v>41</v>
      </c>
      <c r="O2853" t="s">
        <v>38</v>
      </c>
      <c r="P2853" t="s">
        <v>38</v>
      </c>
      <c r="Q2853" t="s">
        <v>38</v>
      </c>
      <c r="R2853" t="s">
        <v>38</v>
      </c>
      <c r="S2853" t="s">
        <v>38</v>
      </c>
      <c r="T2853" t="s">
        <v>38</v>
      </c>
      <c r="U2853" t="s">
        <v>38</v>
      </c>
      <c r="V2853" t="str" cm="1">
        <f t="array" aca="1" ref="V2853" ca="1">IFERROR(_xlfn.IFS(A2851="  ..............",OFFSET(A2851,2,0),A2850=" X-------------X",OFFSET(A2850,3,0),MATCH("  ..............",A2853:A2879,0)&gt;2,V2852),"-")</f>
        <v xml:space="preserve">  TAQUA6-MG013  </v>
      </c>
      <c r="W2853" t="str">
        <f t="shared" ca="1" si="132"/>
        <v xml:space="preserve">   1.015 </v>
      </c>
      <c r="X2853" t="str">
        <f t="shared" ca="1" si="133"/>
        <v xml:space="preserve"> TAQUA6-MG000 </v>
      </c>
      <c r="Y2853" s="1" t="str">
        <f t="shared" ca="1" si="134"/>
        <v xml:space="preserve">        0.0% </v>
      </c>
    </row>
    <row r="2854" spans="1:25" x14ac:dyDescent="0.25">
      <c r="A2854" t="s">
        <v>43</v>
      </c>
      <c r="B2854" t="s">
        <v>42</v>
      </c>
      <c r="C2854" t="s">
        <v>5090</v>
      </c>
      <c r="D2854" t="s">
        <v>5090</v>
      </c>
      <c r="E2854" t="s">
        <v>5090</v>
      </c>
      <c r="F2854" t="s">
        <v>4219</v>
      </c>
      <c r="G2854" t="s">
        <v>42</v>
      </c>
      <c r="H2854" t="s">
        <v>42</v>
      </c>
      <c r="I2854" t="s">
        <v>8083</v>
      </c>
      <c r="J2854" t="s">
        <v>8084</v>
      </c>
      <c r="K2854" t="s">
        <v>4193</v>
      </c>
      <c r="L2854" t="s">
        <v>3819</v>
      </c>
      <c r="M2854" t="s">
        <v>3819</v>
      </c>
      <c r="N2854" t="s">
        <v>3819</v>
      </c>
      <c r="O2854" t="s">
        <v>46</v>
      </c>
      <c r="P2854" t="s">
        <v>39</v>
      </c>
      <c r="Q2854" t="s">
        <v>44</v>
      </c>
      <c r="R2854" t="s">
        <v>3832</v>
      </c>
      <c r="S2854" t="s">
        <v>3832</v>
      </c>
      <c r="T2854" t="s">
        <v>39</v>
      </c>
      <c r="U2854" t="s">
        <v>45</v>
      </c>
      <c r="V2854" t="str" cm="1">
        <f t="array" aca="1" ref="V2854" ca="1">IFERROR(_xlfn.IFS(A2852="  ..............",OFFSET(A2852,2,0),A2851=" X-------------X",OFFSET(A2851,3,0),MATCH("  ..............",A2854:A2880,0)&gt;2,V2853),"-")</f>
        <v>-</v>
      </c>
      <c r="W2854" t="str">
        <f t="shared" ca="1" si="132"/>
        <v>-</v>
      </c>
      <c r="X2854" t="str">
        <f t="shared" ca="1" si="133"/>
        <v>-</v>
      </c>
      <c r="Y2854" s="1" t="str">
        <f t="shared" ca="1" si="134"/>
        <v>.............</v>
      </c>
    </row>
    <row r="2855" spans="1:25" x14ac:dyDescent="0.25">
      <c r="A2855" t="s">
        <v>29</v>
      </c>
      <c r="B2855" t="s">
        <v>31</v>
      </c>
      <c r="C2855" t="s">
        <v>31</v>
      </c>
      <c r="D2855" t="s">
        <v>31</v>
      </c>
      <c r="E2855" t="s">
        <v>31</v>
      </c>
      <c r="F2855" t="s">
        <v>32</v>
      </c>
      <c r="G2855" t="s">
        <v>31</v>
      </c>
      <c r="H2855" t="s">
        <v>31</v>
      </c>
      <c r="I2855" t="s">
        <v>33</v>
      </c>
      <c r="J2855" t="s">
        <v>30</v>
      </c>
      <c r="K2855" t="s">
        <v>34</v>
      </c>
      <c r="L2855" t="s">
        <v>31</v>
      </c>
      <c r="M2855" t="s">
        <v>31</v>
      </c>
      <c r="N2855" t="s">
        <v>31</v>
      </c>
      <c r="O2855" t="s">
        <v>35</v>
      </c>
      <c r="P2855" t="s">
        <v>33</v>
      </c>
      <c r="Q2855" t="s">
        <v>36</v>
      </c>
      <c r="R2855" t="s">
        <v>37</v>
      </c>
      <c r="S2855" t="s">
        <v>37</v>
      </c>
      <c r="T2855" t="s">
        <v>33</v>
      </c>
      <c r="U2855" t="s">
        <v>33</v>
      </c>
      <c r="V2855" t="str" cm="1">
        <f t="array" aca="1" ref="V2855" ca="1">IFERROR(_xlfn.IFS(A2853="  ..............",OFFSET(A2853,2,0),A2852=" X-------------X",OFFSET(A2852,3,0),MATCH("  ..............",A2855:A2881,0)&gt;2,V2854),"-")</f>
        <v>-</v>
      </c>
      <c r="W2855" t="str">
        <f t="shared" ca="1" si="132"/>
        <v>-</v>
      </c>
      <c r="X2855" t="str">
        <f t="shared" ca="1" si="133"/>
        <v/>
      </c>
      <c r="Y2855" s="1" t="str">
        <f t="shared" ca="1" si="134"/>
        <v xml:space="preserve">         0.0 </v>
      </c>
    </row>
    <row r="2856" spans="1:25" x14ac:dyDescent="0.25">
      <c r="A2856" t="s">
        <v>8986</v>
      </c>
      <c r="B2856" t="s">
        <v>6847</v>
      </c>
      <c r="C2856" t="s">
        <v>3819</v>
      </c>
      <c r="D2856" t="s">
        <v>3819</v>
      </c>
      <c r="E2856" t="s">
        <v>3819</v>
      </c>
      <c r="F2856" t="s">
        <v>3820</v>
      </c>
      <c r="G2856" t="s">
        <v>3819</v>
      </c>
      <c r="H2856" t="s">
        <v>3821</v>
      </c>
      <c r="I2856" t="s">
        <v>38</v>
      </c>
      <c r="J2856" t="s">
        <v>38</v>
      </c>
      <c r="K2856" t="s">
        <v>38</v>
      </c>
      <c r="L2856" t="s">
        <v>38</v>
      </c>
      <c r="M2856" t="s">
        <v>38</v>
      </c>
      <c r="N2856" t="s">
        <v>38</v>
      </c>
      <c r="O2856" t="s">
        <v>38</v>
      </c>
      <c r="P2856" t="s">
        <v>38</v>
      </c>
      <c r="Q2856" t="s">
        <v>38</v>
      </c>
      <c r="R2856" t="s">
        <v>38</v>
      </c>
      <c r="S2856" t="s">
        <v>38</v>
      </c>
      <c r="T2856" t="s">
        <v>38</v>
      </c>
      <c r="U2856" t="s">
        <v>38</v>
      </c>
      <c r="V2856" t="str" cm="1">
        <f t="array" aca="1" ref="V2856" ca="1">IFERROR(_xlfn.IFS(A2854="  ..............",OFFSET(A2854,2,0),A2853=" X-------------X",OFFSET(A2853,3,0),MATCH("  ..............",A2856:A2882,0)&gt;2,V2855),"-")</f>
        <v>-</v>
      </c>
      <c r="W2856" t="str">
        <f t="shared" ca="1" si="132"/>
        <v>-</v>
      </c>
      <c r="X2856" t="str">
        <f t="shared" ca="1" si="133"/>
        <v xml:space="preserve">              </v>
      </c>
      <c r="Y2856" s="1" t="str">
        <f t="shared" ca="1" si="134"/>
        <v xml:space="preserve">         0.0 </v>
      </c>
    </row>
    <row r="2857" spans="1:25" x14ac:dyDescent="0.25">
      <c r="A2857" t="s">
        <v>8987</v>
      </c>
      <c r="B2857" t="s">
        <v>8988</v>
      </c>
      <c r="C2857" t="s">
        <v>3819</v>
      </c>
      <c r="D2857" t="s">
        <v>3819</v>
      </c>
      <c r="E2857" t="s">
        <v>3819</v>
      </c>
      <c r="F2857" t="s">
        <v>3820</v>
      </c>
      <c r="G2857" t="s">
        <v>3819</v>
      </c>
      <c r="H2857" t="s">
        <v>3819</v>
      </c>
      <c r="I2857" t="s">
        <v>39</v>
      </c>
      <c r="J2857" t="s">
        <v>40</v>
      </c>
      <c r="K2857" t="s">
        <v>41</v>
      </c>
      <c r="L2857" t="s">
        <v>42</v>
      </c>
      <c r="M2857" t="s">
        <v>42</v>
      </c>
      <c r="N2857" t="s">
        <v>41</v>
      </c>
      <c r="O2857" t="s">
        <v>38</v>
      </c>
      <c r="P2857" t="s">
        <v>38</v>
      </c>
      <c r="Q2857" t="s">
        <v>38</v>
      </c>
      <c r="R2857" t="s">
        <v>38</v>
      </c>
      <c r="S2857" t="s">
        <v>38</v>
      </c>
      <c r="T2857" t="s">
        <v>38</v>
      </c>
      <c r="U2857" t="s">
        <v>38</v>
      </c>
      <c r="V2857" t="str" cm="1">
        <f t="array" aca="1" ref="V2857" ca="1">IFERROR(_xlfn.IFS(A2855="  ..............",OFFSET(A2855,2,0),A2854=" X-------------X",OFFSET(A2854,3,0),MATCH("  ..............",A2857:A2883,0)&gt;2,V2856),"-")</f>
        <v xml:space="preserve">  TAQUA3-MG000  </v>
      </c>
      <c r="W2857" t="str">
        <f t="shared" ca="1" si="132"/>
        <v xml:space="preserve">   1.050 </v>
      </c>
      <c r="X2857" t="str">
        <f t="shared" ca="1" si="133"/>
        <v xml:space="preserve"> TAQUAR-MG345 </v>
      </c>
      <c r="Y2857" s="1" t="str">
        <f t="shared" ca="1" si="134"/>
        <v xml:space="preserve">       29.2% </v>
      </c>
    </row>
    <row r="2858" spans="1:25" x14ac:dyDescent="0.25">
      <c r="A2858" t="s">
        <v>43</v>
      </c>
      <c r="B2858" t="s">
        <v>42</v>
      </c>
      <c r="C2858" t="s">
        <v>3826</v>
      </c>
      <c r="D2858" t="s">
        <v>8086</v>
      </c>
      <c r="E2858" t="s">
        <v>3826</v>
      </c>
      <c r="F2858" t="s">
        <v>4732</v>
      </c>
      <c r="G2858" t="s">
        <v>42</v>
      </c>
      <c r="H2858" t="s">
        <v>42</v>
      </c>
      <c r="I2858" t="s">
        <v>7862</v>
      </c>
      <c r="J2858" t="s">
        <v>7863</v>
      </c>
      <c r="K2858" t="s">
        <v>3921</v>
      </c>
      <c r="L2858" t="s">
        <v>8989</v>
      </c>
      <c r="M2858" t="s">
        <v>8990</v>
      </c>
      <c r="N2858" t="s">
        <v>8089</v>
      </c>
      <c r="O2858" t="s">
        <v>48</v>
      </c>
      <c r="P2858" t="s">
        <v>39</v>
      </c>
      <c r="Q2858" t="s">
        <v>44</v>
      </c>
      <c r="R2858" t="s">
        <v>3832</v>
      </c>
      <c r="S2858" t="s">
        <v>8090</v>
      </c>
      <c r="T2858" t="s">
        <v>39</v>
      </c>
      <c r="U2858" t="s">
        <v>45</v>
      </c>
      <c r="V2858" t="str" cm="1">
        <f t="array" aca="1" ref="V2858" ca="1">IFERROR(_xlfn.IFS(A2856="  ..............",OFFSET(A2856,2,0),A2855=" X-------------X",OFFSET(A2855,3,0),MATCH("  ..............",A2858:A2884,0)&gt;2,V2857),"-")</f>
        <v xml:space="preserve">  TAQUA3-MG000  </v>
      </c>
      <c r="W2858" t="str">
        <f t="shared" ca="1" si="132"/>
        <v xml:space="preserve">   1.050 </v>
      </c>
      <c r="X2858" t="str">
        <f t="shared" ca="1" si="133"/>
        <v xml:space="preserve"> TAQUAR-MG138 </v>
      </c>
      <c r="Y2858" s="1" t="str">
        <f t="shared" ca="1" si="134"/>
        <v xml:space="preserve">       29.2% </v>
      </c>
    </row>
    <row r="2859" spans="1:25" x14ac:dyDescent="0.25">
      <c r="A2859" t="s">
        <v>43</v>
      </c>
      <c r="B2859" t="s">
        <v>42</v>
      </c>
      <c r="C2859" t="s">
        <v>3826</v>
      </c>
      <c r="D2859" t="s">
        <v>8086</v>
      </c>
      <c r="E2859" t="s">
        <v>3826</v>
      </c>
      <c r="F2859" t="s">
        <v>4732</v>
      </c>
      <c r="G2859" t="s">
        <v>42</v>
      </c>
      <c r="H2859" t="s">
        <v>42</v>
      </c>
      <c r="I2859" t="s">
        <v>8991</v>
      </c>
      <c r="J2859" t="s">
        <v>8992</v>
      </c>
      <c r="K2859" t="s">
        <v>3921</v>
      </c>
      <c r="L2859" t="s">
        <v>6064</v>
      </c>
      <c r="M2859" t="s">
        <v>8993</v>
      </c>
      <c r="N2859" t="s">
        <v>8089</v>
      </c>
      <c r="O2859" t="s">
        <v>46</v>
      </c>
      <c r="P2859" t="s">
        <v>39</v>
      </c>
      <c r="Q2859" t="s">
        <v>6705</v>
      </c>
      <c r="R2859" t="s">
        <v>3832</v>
      </c>
      <c r="S2859" t="s">
        <v>8994</v>
      </c>
      <c r="T2859" t="s">
        <v>39</v>
      </c>
      <c r="U2859" t="s">
        <v>45</v>
      </c>
      <c r="V2859" t="str" cm="1">
        <f t="array" aca="1" ref="V2859" ca="1">IFERROR(_xlfn.IFS(A2857="  ..............",OFFSET(A2857,2,0),A2856=" X-------------X",OFFSET(A2856,3,0),MATCH("  ..............",A2859:A2885,0)&gt;2,V2858),"-")</f>
        <v xml:space="preserve">  TAQUA3-MG000  </v>
      </c>
      <c r="W2859" t="str">
        <f t="shared" ca="1" si="132"/>
        <v xml:space="preserve">   1.050 </v>
      </c>
      <c r="X2859" t="str">
        <f t="shared" ca="1" si="133"/>
        <v xml:space="preserve"> TAQUA3-MG013 </v>
      </c>
      <c r="Y2859" s="1" t="str">
        <f t="shared" ca="1" si="134"/>
        <v xml:space="preserve">        0.0% </v>
      </c>
    </row>
    <row r="2860" spans="1:25" x14ac:dyDescent="0.25">
      <c r="A2860" t="s">
        <v>43</v>
      </c>
      <c r="B2860" t="s">
        <v>42</v>
      </c>
      <c r="C2860" t="s">
        <v>3826</v>
      </c>
      <c r="D2860" t="s">
        <v>8086</v>
      </c>
      <c r="E2860" t="s">
        <v>3826</v>
      </c>
      <c r="F2860" t="s">
        <v>4219</v>
      </c>
      <c r="G2860" t="s">
        <v>42</v>
      </c>
      <c r="H2860" t="s">
        <v>42</v>
      </c>
      <c r="I2860" t="s">
        <v>8995</v>
      </c>
      <c r="J2860" t="s">
        <v>8996</v>
      </c>
      <c r="K2860" t="s">
        <v>3921</v>
      </c>
      <c r="L2860" t="s">
        <v>3819</v>
      </c>
      <c r="M2860" t="s">
        <v>3819</v>
      </c>
      <c r="N2860" t="s">
        <v>3819</v>
      </c>
      <c r="O2860" t="s">
        <v>48</v>
      </c>
      <c r="P2860" t="s">
        <v>39</v>
      </c>
      <c r="Q2860" t="s">
        <v>44</v>
      </c>
      <c r="R2860" t="s">
        <v>3832</v>
      </c>
      <c r="S2860" t="s">
        <v>3832</v>
      </c>
      <c r="T2860" t="s">
        <v>39</v>
      </c>
      <c r="U2860" t="s">
        <v>45</v>
      </c>
      <c r="V2860" t="str" cm="1">
        <f t="array" aca="1" ref="V2860" ca="1">IFERROR(_xlfn.IFS(A2858="  ..............",OFFSET(A2858,2,0),A2857=" X-------------X",OFFSET(A2857,3,0),MATCH("  ..............",A2860:A2886,0)&gt;2,V2859),"-")</f>
        <v>-</v>
      </c>
      <c r="W2860" t="str">
        <f t="shared" ca="1" si="132"/>
        <v>-</v>
      </c>
      <c r="X2860" t="str">
        <f t="shared" ca="1" si="133"/>
        <v>-</v>
      </c>
      <c r="Y2860" s="1" t="str">
        <f t="shared" ca="1" si="134"/>
        <v>.............</v>
      </c>
    </row>
    <row r="2861" spans="1:25" x14ac:dyDescent="0.25">
      <c r="A2861" t="s">
        <v>29</v>
      </c>
      <c r="B2861" t="s">
        <v>31</v>
      </c>
      <c r="C2861" t="s">
        <v>31</v>
      </c>
      <c r="D2861" t="s">
        <v>31</v>
      </c>
      <c r="E2861" t="s">
        <v>31</v>
      </c>
      <c r="F2861" t="s">
        <v>32</v>
      </c>
      <c r="G2861" t="s">
        <v>31</v>
      </c>
      <c r="H2861" t="s">
        <v>31</v>
      </c>
      <c r="I2861" t="s">
        <v>33</v>
      </c>
      <c r="J2861" t="s">
        <v>30</v>
      </c>
      <c r="K2861" t="s">
        <v>34</v>
      </c>
      <c r="L2861" t="s">
        <v>31</v>
      </c>
      <c r="M2861" t="s">
        <v>31</v>
      </c>
      <c r="N2861" t="s">
        <v>31</v>
      </c>
      <c r="O2861" t="s">
        <v>35</v>
      </c>
      <c r="P2861" t="s">
        <v>33</v>
      </c>
      <c r="Q2861" t="s">
        <v>36</v>
      </c>
      <c r="R2861" t="s">
        <v>37</v>
      </c>
      <c r="S2861" t="s">
        <v>37</v>
      </c>
      <c r="T2861" t="s">
        <v>33</v>
      </c>
      <c r="U2861" t="s">
        <v>33</v>
      </c>
      <c r="V2861" t="str" cm="1">
        <f t="array" aca="1" ref="V2861" ca="1">IFERROR(_xlfn.IFS(A2859="  ..............",OFFSET(A2859,2,0),A2858=" X-------------X",OFFSET(A2858,3,0),MATCH("  ..............",A2861:A2887,0)&gt;2,V2860),"-")</f>
        <v>-</v>
      </c>
      <c r="W2861" t="str">
        <f t="shared" ca="1" si="132"/>
        <v>-</v>
      </c>
      <c r="X2861" t="str">
        <f t="shared" ca="1" si="133"/>
        <v/>
      </c>
      <c r="Y2861" s="1" t="str">
        <f t="shared" ca="1" si="134"/>
        <v xml:space="preserve">         0.0 </v>
      </c>
    </row>
    <row r="2862" spans="1:25" x14ac:dyDescent="0.25">
      <c r="A2862" t="s">
        <v>8997</v>
      </c>
      <c r="B2862" t="s">
        <v>6847</v>
      </c>
      <c r="C2862" t="s">
        <v>3819</v>
      </c>
      <c r="D2862" t="s">
        <v>3819</v>
      </c>
      <c r="E2862" t="s">
        <v>3819</v>
      </c>
      <c r="F2862" t="s">
        <v>3820</v>
      </c>
      <c r="G2862" t="s">
        <v>3819</v>
      </c>
      <c r="H2862" t="s">
        <v>3821</v>
      </c>
      <c r="I2862" t="s">
        <v>38</v>
      </c>
      <c r="J2862" t="s">
        <v>38</v>
      </c>
      <c r="K2862" t="s">
        <v>38</v>
      </c>
      <c r="L2862" t="s">
        <v>38</v>
      </c>
      <c r="M2862" t="s">
        <v>38</v>
      </c>
      <c r="N2862" t="s">
        <v>38</v>
      </c>
      <c r="O2862" t="s">
        <v>38</v>
      </c>
      <c r="P2862" t="s">
        <v>38</v>
      </c>
      <c r="Q2862" t="s">
        <v>38</v>
      </c>
      <c r="R2862" t="s">
        <v>38</v>
      </c>
      <c r="S2862" t="s">
        <v>38</v>
      </c>
      <c r="T2862" t="s">
        <v>38</v>
      </c>
      <c r="U2862" t="s">
        <v>38</v>
      </c>
      <c r="V2862" t="str" cm="1">
        <f t="array" aca="1" ref="V2862" ca="1">IFERROR(_xlfn.IFS(A2860="  ..............",OFFSET(A2860,2,0),A2859=" X-------------X",OFFSET(A2859,3,0),MATCH("  ..............",A2862:A2888,0)&gt;2,V2861),"-")</f>
        <v>-</v>
      </c>
      <c r="W2862" t="str">
        <f t="shared" ca="1" si="132"/>
        <v>-</v>
      </c>
      <c r="X2862" t="str">
        <f t="shared" ca="1" si="133"/>
        <v xml:space="preserve">              </v>
      </c>
      <c r="Y2862" s="1" t="str">
        <f t="shared" ca="1" si="134"/>
        <v xml:space="preserve">         0.0 </v>
      </c>
    </row>
    <row r="2863" spans="1:25" x14ac:dyDescent="0.25">
      <c r="A2863" t="s">
        <v>8998</v>
      </c>
      <c r="B2863" t="s">
        <v>8988</v>
      </c>
      <c r="C2863" t="s">
        <v>3819</v>
      </c>
      <c r="D2863" t="s">
        <v>3819</v>
      </c>
      <c r="E2863" t="s">
        <v>3819</v>
      </c>
      <c r="F2863" t="s">
        <v>3820</v>
      </c>
      <c r="G2863" t="s">
        <v>3819</v>
      </c>
      <c r="H2863" t="s">
        <v>3819</v>
      </c>
      <c r="I2863" t="s">
        <v>39</v>
      </c>
      <c r="J2863" t="s">
        <v>40</v>
      </c>
      <c r="K2863" t="s">
        <v>41</v>
      </c>
      <c r="L2863" t="s">
        <v>42</v>
      </c>
      <c r="M2863" t="s">
        <v>42</v>
      </c>
      <c r="N2863" t="s">
        <v>41</v>
      </c>
      <c r="O2863" t="s">
        <v>38</v>
      </c>
      <c r="P2863" t="s">
        <v>38</v>
      </c>
      <c r="Q2863" t="s">
        <v>38</v>
      </c>
      <c r="R2863" t="s">
        <v>38</v>
      </c>
      <c r="S2863" t="s">
        <v>38</v>
      </c>
      <c r="T2863" t="s">
        <v>38</v>
      </c>
      <c r="U2863" t="s">
        <v>38</v>
      </c>
      <c r="V2863" t="str" cm="1">
        <f t="array" aca="1" ref="V2863" ca="1">IFERROR(_xlfn.IFS(A2861="  ..............",OFFSET(A2861,2,0),A2860=" X-------------X",OFFSET(A2860,3,0),MATCH("  ..............",A2863:A2889,0)&gt;2,V2862),"-")</f>
        <v xml:space="preserve">  TAQUA3-MG013  </v>
      </c>
      <c r="W2863" t="str">
        <f t="shared" ca="1" si="132"/>
        <v xml:space="preserve">   1.050 </v>
      </c>
      <c r="X2863" t="str">
        <f t="shared" ca="1" si="133"/>
        <v xml:space="preserve"> TAQUA3-MG000 </v>
      </c>
      <c r="Y2863" s="1" t="str">
        <f t="shared" ca="1" si="134"/>
        <v xml:space="preserve">        0.0% </v>
      </c>
    </row>
    <row r="2864" spans="1:25" x14ac:dyDescent="0.25">
      <c r="A2864" t="s">
        <v>43</v>
      </c>
      <c r="B2864" t="s">
        <v>42</v>
      </c>
      <c r="C2864" t="s">
        <v>3826</v>
      </c>
      <c r="D2864" t="s">
        <v>8086</v>
      </c>
      <c r="E2864" t="s">
        <v>3826</v>
      </c>
      <c r="F2864" t="s">
        <v>4219</v>
      </c>
      <c r="G2864" t="s">
        <v>42</v>
      </c>
      <c r="H2864" t="s">
        <v>42</v>
      </c>
      <c r="I2864" t="s">
        <v>8087</v>
      </c>
      <c r="J2864" t="s">
        <v>8088</v>
      </c>
      <c r="K2864" t="s">
        <v>3921</v>
      </c>
      <c r="L2864" t="s">
        <v>3819</v>
      </c>
      <c r="M2864" t="s">
        <v>3819</v>
      </c>
      <c r="N2864" t="s">
        <v>3819</v>
      </c>
      <c r="O2864" t="s">
        <v>46</v>
      </c>
      <c r="P2864" t="s">
        <v>39</v>
      </c>
      <c r="Q2864" t="s">
        <v>44</v>
      </c>
      <c r="R2864" t="s">
        <v>3832</v>
      </c>
      <c r="S2864" t="s">
        <v>3832</v>
      </c>
      <c r="T2864" t="s">
        <v>39</v>
      </c>
      <c r="U2864" t="s">
        <v>45</v>
      </c>
      <c r="V2864" t="str" cm="1">
        <f t="array" aca="1" ref="V2864" ca="1">IFERROR(_xlfn.IFS(A2862="  ..............",OFFSET(A2862,2,0),A2861=" X-------------X",OFFSET(A2861,3,0),MATCH("  ..............",A2864:A2890,0)&gt;2,V2863),"-")</f>
        <v>-</v>
      </c>
      <c r="W2864" t="str">
        <f t="shared" ca="1" si="132"/>
        <v>-</v>
      </c>
      <c r="X2864" t="str">
        <f t="shared" ca="1" si="133"/>
        <v>-</v>
      </c>
      <c r="Y2864" s="1" t="str">
        <f t="shared" ca="1" si="134"/>
        <v>.............</v>
      </c>
    </row>
    <row r="2865" spans="1:25" x14ac:dyDescent="0.25">
      <c r="A2865" t="s">
        <v>29</v>
      </c>
      <c r="B2865" t="s">
        <v>31</v>
      </c>
      <c r="C2865" t="s">
        <v>31</v>
      </c>
      <c r="D2865" t="s">
        <v>31</v>
      </c>
      <c r="E2865" t="s">
        <v>31</v>
      </c>
      <c r="F2865" t="s">
        <v>32</v>
      </c>
      <c r="G2865" t="s">
        <v>31</v>
      </c>
      <c r="H2865" t="s">
        <v>31</v>
      </c>
      <c r="I2865" t="s">
        <v>33</v>
      </c>
      <c r="J2865" t="s">
        <v>30</v>
      </c>
      <c r="K2865" t="s">
        <v>34</v>
      </c>
      <c r="L2865" t="s">
        <v>31</v>
      </c>
      <c r="M2865" t="s">
        <v>31</v>
      </c>
      <c r="N2865" t="s">
        <v>31</v>
      </c>
      <c r="O2865" t="s">
        <v>35</v>
      </c>
      <c r="P2865" t="s">
        <v>33</v>
      </c>
      <c r="Q2865" t="s">
        <v>36</v>
      </c>
      <c r="R2865" t="s">
        <v>37</v>
      </c>
      <c r="S2865" t="s">
        <v>37</v>
      </c>
      <c r="T2865" t="s">
        <v>33</v>
      </c>
      <c r="U2865" t="s">
        <v>33</v>
      </c>
      <c r="V2865" t="str" cm="1">
        <f t="array" aca="1" ref="V2865" ca="1">IFERROR(_xlfn.IFS(A2863="  ..............",OFFSET(A2863,2,0),A2862=" X-------------X",OFFSET(A2862,3,0),MATCH("  ..............",A2865:A2891,0)&gt;2,V2864),"-")</f>
        <v>-</v>
      </c>
      <c r="W2865" t="str">
        <f t="shared" ca="1" si="132"/>
        <v>-</v>
      </c>
      <c r="X2865" t="str">
        <f t="shared" ca="1" si="133"/>
        <v/>
      </c>
      <c r="Y2865" s="1" t="str">
        <f t="shared" ca="1" si="134"/>
        <v xml:space="preserve">         0.0 </v>
      </c>
    </row>
    <row r="2866" spans="1:25" x14ac:dyDescent="0.25">
      <c r="A2866" t="s">
        <v>8999</v>
      </c>
      <c r="B2866" t="s">
        <v>6847</v>
      </c>
      <c r="C2866" t="s">
        <v>3819</v>
      </c>
      <c r="D2866" t="s">
        <v>3819</v>
      </c>
      <c r="E2866" t="s">
        <v>3819</v>
      </c>
      <c r="F2866" t="s">
        <v>3820</v>
      </c>
      <c r="G2866" t="s">
        <v>3819</v>
      </c>
      <c r="H2866" t="s">
        <v>3821</v>
      </c>
      <c r="I2866" t="s">
        <v>38</v>
      </c>
      <c r="J2866" t="s">
        <v>38</v>
      </c>
      <c r="K2866" t="s">
        <v>38</v>
      </c>
      <c r="L2866" t="s">
        <v>38</v>
      </c>
      <c r="M2866" t="s">
        <v>38</v>
      </c>
      <c r="N2866" t="s">
        <v>38</v>
      </c>
      <c r="O2866" t="s">
        <v>38</v>
      </c>
      <c r="P2866" t="s">
        <v>38</v>
      </c>
      <c r="Q2866" t="s">
        <v>38</v>
      </c>
      <c r="R2866" t="s">
        <v>38</v>
      </c>
      <c r="S2866" t="s">
        <v>38</v>
      </c>
      <c r="T2866" t="s">
        <v>38</v>
      </c>
      <c r="U2866" t="s">
        <v>38</v>
      </c>
      <c r="V2866" t="str" cm="1">
        <f t="array" aca="1" ref="V2866" ca="1">IFERROR(_xlfn.IFS(A2864="  ..............",OFFSET(A2864,2,0),A2863=" X-------------X",OFFSET(A2863,3,0),MATCH("  ..............",A2866:A2892,0)&gt;2,V2865),"-")</f>
        <v>-</v>
      </c>
      <c r="W2866" t="str">
        <f t="shared" ca="1" si="132"/>
        <v>-</v>
      </c>
      <c r="X2866" t="str">
        <f t="shared" ca="1" si="133"/>
        <v xml:space="preserve">              </v>
      </c>
      <c r="Y2866" s="1" t="str">
        <f t="shared" ca="1" si="134"/>
        <v xml:space="preserve">         0.0 </v>
      </c>
    </row>
    <row r="2867" spans="1:25" x14ac:dyDescent="0.25">
      <c r="A2867" t="s">
        <v>9000</v>
      </c>
      <c r="B2867" t="s">
        <v>8988</v>
      </c>
      <c r="C2867" t="s">
        <v>3819</v>
      </c>
      <c r="D2867" t="s">
        <v>3819</v>
      </c>
      <c r="E2867" t="s">
        <v>3819</v>
      </c>
      <c r="F2867" t="s">
        <v>3820</v>
      </c>
      <c r="G2867" t="s">
        <v>3819</v>
      </c>
      <c r="H2867" t="s">
        <v>3819</v>
      </c>
      <c r="I2867" t="s">
        <v>39</v>
      </c>
      <c r="J2867" t="s">
        <v>40</v>
      </c>
      <c r="K2867" t="s">
        <v>41</v>
      </c>
      <c r="L2867" t="s">
        <v>42</v>
      </c>
      <c r="M2867" t="s">
        <v>42</v>
      </c>
      <c r="N2867" t="s">
        <v>41</v>
      </c>
      <c r="O2867" t="s">
        <v>38</v>
      </c>
      <c r="P2867" t="s">
        <v>38</v>
      </c>
      <c r="Q2867" t="s">
        <v>38</v>
      </c>
      <c r="R2867" t="s">
        <v>38</v>
      </c>
      <c r="S2867" t="s">
        <v>38</v>
      </c>
      <c r="T2867" t="s">
        <v>38</v>
      </c>
      <c r="U2867" t="s">
        <v>38</v>
      </c>
      <c r="V2867" t="str" cm="1">
        <f t="array" aca="1" ref="V2867" ca="1">IFERROR(_xlfn.IFS(A2865="  ..............",OFFSET(A2865,2,0),A2864=" X-------------X",OFFSET(A2864,3,0),MATCH("  ..............",A2867:A2893,0)&gt;2,V2866),"-")</f>
        <v xml:space="preserve">  TAQUA4-MG000  </v>
      </c>
      <c r="W2867" t="str">
        <f t="shared" ca="1" si="132"/>
        <v xml:space="preserve">   1.050 </v>
      </c>
      <c r="X2867" t="str">
        <f t="shared" ca="1" si="133"/>
        <v xml:space="preserve"> TAQUAR-MG345 </v>
      </c>
      <c r="Y2867" s="1" t="str">
        <f t="shared" ca="1" si="134"/>
        <v xml:space="preserve">       29.3% </v>
      </c>
    </row>
    <row r="2868" spans="1:25" x14ac:dyDescent="0.25">
      <c r="A2868" t="s">
        <v>43</v>
      </c>
      <c r="B2868" t="s">
        <v>42</v>
      </c>
      <c r="C2868" t="s">
        <v>3826</v>
      </c>
      <c r="D2868" t="s">
        <v>8086</v>
      </c>
      <c r="E2868" t="s">
        <v>3826</v>
      </c>
      <c r="F2868" t="s">
        <v>8091</v>
      </c>
      <c r="G2868" t="s">
        <v>42</v>
      </c>
      <c r="H2868" t="s">
        <v>42</v>
      </c>
      <c r="I2868" t="s">
        <v>7862</v>
      </c>
      <c r="J2868" t="s">
        <v>7863</v>
      </c>
      <c r="K2868" t="s">
        <v>4323</v>
      </c>
      <c r="L2868" t="s">
        <v>9001</v>
      </c>
      <c r="M2868" t="s">
        <v>9002</v>
      </c>
      <c r="N2868" t="s">
        <v>8095</v>
      </c>
      <c r="O2868" t="s">
        <v>48</v>
      </c>
      <c r="P2868" t="s">
        <v>39</v>
      </c>
      <c r="Q2868" t="s">
        <v>44</v>
      </c>
      <c r="R2868" t="s">
        <v>3832</v>
      </c>
      <c r="S2868" t="s">
        <v>8096</v>
      </c>
      <c r="T2868" t="s">
        <v>39</v>
      </c>
      <c r="U2868" t="s">
        <v>45</v>
      </c>
      <c r="V2868" t="str" cm="1">
        <f t="array" aca="1" ref="V2868" ca="1">IFERROR(_xlfn.IFS(A2866="  ..............",OFFSET(A2866,2,0),A2865=" X-------------X",OFFSET(A2865,3,0),MATCH("  ..............",A2868:A2894,0)&gt;2,V2867),"-")</f>
        <v xml:space="preserve">  TAQUA4-MG000  </v>
      </c>
      <c r="W2868" t="str">
        <f t="shared" ca="1" si="132"/>
        <v xml:space="preserve">   1.050 </v>
      </c>
      <c r="X2868" t="str">
        <f t="shared" ca="1" si="133"/>
        <v xml:space="preserve"> TAQUAR-MG138 </v>
      </c>
      <c r="Y2868" s="1" t="str">
        <f t="shared" ca="1" si="134"/>
        <v xml:space="preserve">       29.3% </v>
      </c>
    </row>
    <row r="2869" spans="1:25" x14ac:dyDescent="0.25">
      <c r="A2869" t="s">
        <v>43</v>
      </c>
      <c r="B2869" t="s">
        <v>42</v>
      </c>
      <c r="C2869" t="s">
        <v>3826</v>
      </c>
      <c r="D2869" t="s">
        <v>8086</v>
      </c>
      <c r="E2869" t="s">
        <v>3826</v>
      </c>
      <c r="F2869" t="s">
        <v>8091</v>
      </c>
      <c r="G2869" t="s">
        <v>42</v>
      </c>
      <c r="H2869" t="s">
        <v>42</v>
      </c>
      <c r="I2869" t="s">
        <v>8991</v>
      </c>
      <c r="J2869" t="s">
        <v>8992</v>
      </c>
      <c r="K2869" t="s">
        <v>4323</v>
      </c>
      <c r="L2869" t="s">
        <v>8094</v>
      </c>
      <c r="M2869" t="s">
        <v>9003</v>
      </c>
      <c r="N2869" t="s">
        <v>8095</v>
      </c>
      <c r="O2869" t="s">
        <v>46</v>
      </c>
      <c r="P2869" t="s">
        <v>39</v>
      </c>
      <c r="Q2869" t="s">
        <v>6705</v>
      </c>
      <c r="R2869" t="s">
        <v>3832</v>
      </c>
      <c r="S2869" t="s">
        <v>8994</v>
      </c>
      <c r="T2869" t="s">
        <v>39</v>
      </c>
      <c r="U2869" t="s">
        <v>45</v>
      </c>
      <c r="V2869" t="str" cm="1">
        <f t="array" aca="1" ref="V2869" ca="1">IFERROR(_xlfn.IFS(A2867="  ..............",OFFSET(A2867,2,0),A2866=" X-------------X",OFFSET(A2866,3,0),MATCH("  ..............",A2869:A2895,0)&gt;2,V2868),"-")</f>
        <v xml:space="preserve">  TAQUA4-MG000  </v>
      </c>
      <c r="W2869" t="str">
        <f t="shared" ca="1" si="132"/>
        <v xml:space="preserve">   1.050 </v>
      </c>
      <c r="X2869" t="str">
        <f t="shared" ca="1" si="133"/>
        <v xml:space="preserve"> TAQUA4-MG013 </v>
      </c>
      <c r="Y2869" s="1" t="str">
        <f t="shared" ca="1" si="134"/>
        <v xml:space="preserve">        0.0% </v>
      </c>
    </row>
    <row r="2870" spans="1:25" x14ac:dyDescent="0.25">
      <c r="A2870" t="s">
        <v>43</v>
      </c>
      <c r="B2870" t="s">
        <v>42</v>
      </c>
      <c r="C2870" t="s">
        <v>3826</v>
      </c>
      <c r="D2870" t="s">
        <v>8086</v>
      </c>
      <c r="E2870" t="s">
        <v>3826</v>
      </c>
      <c r="F2870" t="s">
        <v>4219</v>
      </c>
      <c r="G2870" t="s">
        <v>42</v>
      </c>
      <c r="H2870" t="s">
        <v>42</v>
      </c>
      <c r="I2870" t="s">
        <v>9004</v>
      </c>
      <c r="J2870" t="s">
        <v>9005</v>
      </c>
      <c r="K2870" t="s">
        <v>4323</v>
      </c>
      <c r="L2870" t="s">
        <v>3819</v>
      </c>
      <c r="M2870" t="s">
        <v>3819</v>
      </c>
      <c r="N2870" t="s">
        <v>3819</v>
      </c>
      <c r="O2870" t="s">
        <v>48</v>
      </c>
      <c r="P2870" t="s">
        <v>39</v>
      </c>
      <c r="Q2870" t="s">
        <v>44</v>
      </c>
      <c r="R2870" t="s">
        <v>3832</v>
      </c>
      <c r="S2870" t="s">
        <v>3832</v>
      </c>
      <c r="T2870" t="s">
        <v>39</v>
      </c>
      <c r="U2870" t="s">
        <v>45</v>
      </c>
      <c r="V2870" t="str" cm="1">
        <f t="array" aca="1" ref="V2870" ca="1">IFERROR(_xlfn.IFS(A2868="  ..............",OFFSET(A2868,2,0),A2867=" X-------------X",OFFSET(A2867,3,0),MATCH("  ..............",A2870:A2896,0)&gt;2,V2869),"-")</f>
        <v>-</v>
      </c>
      <c r="W2870" t="str">
        <f t="shared" ca="1" si="132"/>
        <v>-</v>
      </c>
      <c r="X2870" t="str">
        <f t="shared" ca="1" si="133"/>
        <v>-</v>
      </c>
      <c r="Y2870" s="1" t="str">
        <f t="shared" ca="1" si="134"/>
        <v>.............</v>
      </c>
    </row>
    <row r="2871" spans="1:25" x14ac:dyDescent="0.25">
      <c r="A2871" t="s">
        <v>29</v>
      </c>
      <c r="B2871" t="s">
        <v>31</v>
      </c>
      <c r="C2871" t="s">
        <v>31</v>
      </c>
      <c r="D2871" t="s">
        <v>31</v>
      </c>
      <c r="E2871" t="s">
        <v>31</v>
      </c>
      <c r="F2871" t="s">
        <v>32</v>
      </c>
      <c r="G2871" t="s">
        <v>31</v>
      </c>
      <c r="H2871" t="s">
        <v>31</v>
      </c>
      <c r="I2871" t="s">
        <v>33</v>
      </c>
      <c r="J2871" t="s">
        <v>30</v>
      </c>
      <c r="K2871" t="s">
        <v>34</v>
      </c>
      <c r="L2871" t="s">
        <v>31</v>
      </c>
      <c r="M2871" t="s">
        <v>31</v>
      </c>
      <c r="N2871" t="s">
        <v>31</v>
      </c>
      <c r="O2871" t="s">
        <v>35</v>
      </c>
      <c r="P2871" t="s">
        <v>33</v>
      </c>
      <c r="Q2871" t="s">
        <v>36</v>
      </c>
      <c r="R2871" t="s">
        <v>37</v>
      </c>
      <c r="S2871" t="s">
        <v>37</v>
      </c>
      <c r="T2871" t="s">
        <v>33</v>
      </c>
      <c r="U2871" t="s">
        <v>33</v>
      </c>
      <c r="V2871" t="str" cm="1">
        <f t="array" aca="1" ref="V2871" ca="1">IFERROR(_xlfn.IFS(A2869="  ..............",OFFSET(A2869,2,0),A2868=" X-------------X",OFFSET(A2868,3,0),MATCH("  ..............",A2871:A2897,0)&gt;2,V2870),"-")</f>
        <v>-</v>
      </c>
      <c r="W2871" t="str">
        <f t="shared" ca="1" si="132"/>
        <v>-</v>
      </c>
      <c r="X2871" t="str">
        <f t="shared" ca="1" si="133"/>
        <v/>
      </c>
      <c r="Y2871" s="1" t="str">
        <f t="shared" ca="1" si="134"/>
        <v xml:space="preserve">         0.0 </v>
      </c>
    </row>
    <row r="2872" spans="1:25" x14ac:dyDescent="0.25">
      <c r="A2872" t="s">
        <v>9006</v>
      </c>
      <c r="B2872" t="s">
        <v>6847</v>
      </c>
      <c r="C2872" t="s">
        <v>3819</v>
      </c>
      <c r="D2872" t="s">
        <v>3819</v>
      </c>
      <c r="E2872" t="s">
        <v>3819</v>
      </c>
      <c r="F2872" t="s">
        <v>3820</v>
      </c>
      <c r="G2872" t="s">
        <v>3819</v>
      </c>
      <c r="H2872" t="s">
        <v>3821</v>
      </c>
      <c r="I2872" t="s">
        <v>38</v>
      </c>
      <c r="J2872" t="s">
        <v>38</v>
      </c>
      <c r="K2872" t="s">
        <v>38</v>
      </c>
      <c r="L2872" t="s">
        <v>38</v>
      </c>
      <c r="M2872" t="s">
        <v>38</v>
      </c>
      <c r="N2872" t="s">
        <v>38</v>
      </c>
      <c r="O2872" t="s">
        <v>38</v>
      </c>
      <c r="P2872" t="s">
        <v>38</v>
      </c>
      <c r="Q2872" t="s">
        <v>38</v>
      </c>
      <c r="R2872" t="s">
        <v>38</v>
      </c>
      <c r="S2872" t="s">
        <v>38</v>
      </c>
      <c r="T2872" t="s">
        <v>38</v>
      </c>
      <c r="U2872" t="s">
        <v>38</v>
      </c>
      <c r="V2872" t="str" cm="1">
        <f t="array" aca="1" ref="V2872" ca="1">IFERROR(_xlfn.IFS(A2870="  ..............",OFFSET(A2870,2,0),A2869=" X-------------X",OFFSET(A2869,3,0),MATCH("  ..............",A2872:A2898,0)&gt;2,V2871),"-")</f>
        <v>-</v>
      </c>
      <c r="W2872" t="str">
        <f t="shared" ca="1" si="132"/>
        <v>-</v>
      </c>
      <c r="X2872" t="str">
        <f t="shared" ca="1" si="133"/>
        <v xml:space="preserve">              </v>
      </c>
      <c r="Y2872" s="1" t="str">
        <f t="shared" ca="1" si="134"/>
        <v xml:space="preserve">         0.0 </v>
      </c>
    </row>
    <row r="2873" spans="1:25" x14ac:dyDescent="0.25">
      <c r="A2873" t="s">
        <v>9007</v>
      </c>
      <c r="B2873" t="s">
        <v>8988</v>
      </c>
      <c r="C2873" t="s">
        <v>3819</v>
      </c>
      <c r="D2873" t="s">
        <v>3819</v>
      </c>
      <c r="E2873" t="s">
        <v>3819</v>
      </c>
      <c r="F2873" t="s">
        <v>3820</v>
      </c>
      <c r="G2873" t="s">
        <v>3819</v>
      </c>
      <c r="H2873" t="s">
        <v>3819</v>
      </c>
      <c r="I2873" t="s">
        <v>39</v>
      </c>
      <c r="J2873" t="s">
        <v>40</v>
      </c>
      <c r="K2873" t="s">
        <v>41</v>
      </c>
      <c r="L2873" t="s">
        <v>42</v>
      </c>
      <c r="M2873" t="s">
        <v>42</v>
      </c>
      <c r="N2873" t="s">
        <v>41</v>
      </c>
      <c r="O2873" t="s">
        <v>38</v>
      </c>
      <c r="P2873" t="s">
        <v>38</v>
      </c>
      <c r="Q2873" t="s">
        <v>38</v>
      </c>
      <c r="R2873" t="s">
        <v>38</v>
      </c>
      <c r="S2873" t="s">
        <v>38</v>
      </c>
      <c r="T2873" t="s">
        <v>38</v>
      </c>
      <c r="U2873" t="s">
        <v>38</v>
      </c>
      <c r="V2873" t="str" cm="1">
        <f t="array" aca="1" ref="V2873" ca="1">IFERROR(_xlfn.IFS(A2871="  ..............",OFFSET(A2871,2,0),A2870=" X-------------X",OFFSET(A2870,3,0),MATCH("  ..............",A2873:A2899,0)&gt;2,V2872),"-")</f>
        <v xml:space="preserve">  TAQUA4-MG013  </v>
      </c>
      <c r="W2873" t="str">
        <f t="shared" ca="1" si="132"/>
        <v xml:space="preserve">   1.050 </v>
      </c>
      <c r="X2873" t="str">
        <f t="shared" ca="1" si="133"/>
        <v xml:space="preserve"> TAQUA4-MG000 </v>
      </c>
      <c r="Y2873" s="1" t="str">
        <f t="shared" ca="1" si="134"/>
        <v xml:space="preserve">        0.0% </v>
      </c>
    </row>
    <row r="2874" spans="1:25" x14ac:dyDescent="0.25">
      <c r="A2874" t="s">
        <v>43</v>
      </c>
      <c r="B2874" t="s">
        <v>42</v>
      </c>
      <c r="C2874" t="s">
        <v>3826</v>
      </c>
      <c r="D2874" t="s">
        <v>8086</v>
      </c>
      <c r="E2874" t="s">
        <v>3826</v>
      </c>
      <c r="F2874" t="s">
        <v>4219</v>
      </c>
      <c r="G2874" t="s">
        <v>42</v>
      </c>
      <c r="H2874" t="s">
        <v>42</v>
      </c>
      <c r="I2874" t="s">
        <v>8092</v>
      </c>
      <c r="J2874" t="s">
        <v>8093</v>
      </c>
      <c r="K2874" t="s">
        <v>4323</v>
      </c>
      <c r="L2874" t="s">
        <v>3819</v>
      </c>
      <c r="M2874" t="s">
        <v>3819</v>
      </c>
      <c r="N2874" t="s">
        <v>3819</v>
      </c>
      <c r="O2874" t="s">
        <v>46</v>
      </c>
      <c r="P2874" t="s">
        <v>39</v>
      </c>
      <c r="Q2874" t="s">
        <v>44</v>
      </c>
      <c r="R2874" t="s">
        <v>3832</v>
      </c>
      <c r="S2874" t="s">
        <v>3832</v>
      </c>
      <c r="T2874" t="s">
        <v>39</v>
      </c>
      <c r="U2874" t="s">
        <v>45</v>
      </c>
      <c r="V2874" t="str" cm="1">
        <f t="array" aca="1" ref="V2874" ca="1">IFERROR(_xlfn.IFS(A2872="  ..............",OFFSET(A2872,2,0),A2871=" X-------------X",OFFSET(A2871,3,0),MATCH("  ..............",A2874:A2900,0)&gt;2,V2873),"-")</f>
        <v>-</v>
      </c>
      <c r="W2874" t="str">
        <f t="shared" ca="1" si="132"/>
        <v>-</v>
      </c>
      <c r="X2874" t="str">
        <f t="shared" ca="1" si="133"/>
        <v>-</v>
      </c>
      <c r="Y2874" s="1" t="str">
        <f t="shared" ca="1" si="134"/>
        <v>.............</v>
      </c>
    </row>
    <row r="2875" spans="1:25" x14ac:dyDescent="0.25">
      <c r="A2875" t="s">
        <v>29</v>
      </c>
      <c r="B2875" t="s">
        <v>31</v>
      </c>
      <c r="C2875" t="s">
        <v>31</v>
      </c>
      <c r="D2875" t="s">
        <v>31</v>
      </c>
      <c r="E2875" t="s">
        <v>31</v>
      </c>
      <c r="F2875" t="s">
        <v>32</v>
      </c>
      <c r="G2875" t="s">
        <v>31</v>
      </c>
      <c r="H2875" t="s">
        <v>31</v>
      </c>
      <c r="I2875" t="s">
        <v>33</v>
      </c>
      <c r="J2875" t="s">
        <v>30</v>
      </c>
      <c r="K2875" t="s">
        <v>34</v>
      </c>
      <c r="L2875" t="s">
        <v>31</v>
      </c>
      <c r="M2875" t="s">
        <v>31</v>
      </c>
      <c r="N2875" t="s">
        <v>31</v>
      </c>
      <c r="O2875" t="s">
        <v>35</v>
      </c>
      <c r="P2875" t="s">
        <v>33</v>
      </c>
      <c r="Q2875" t="s">
        <v>36</v>
      </c>
      <c r="R2875" t="s">
        <v>37</v>
      </c>
      <c r="S2875" t="s">
        <v>37</v>
      </c>
      <c r="T2875" t="s">
        <v>33</v>
      </c>
      <c r="U2875" t="s">
        <v>33</v>
      </c>
      <c r="V2875" t="str" cm="1">
        <f t="array" aca="1" ref="V2875" ca="1">IFERROR(_xlfn.IFS(A2873="  ..............",OFFSET(A2873,2,0),A2872=" X-------------X",OFFSET(A2872,3,0),MATCH("  ..............",A2875:A2901,0)&gt;2,V2874),"-")</f>
        <v>-</v>
      </c>
      <c r="W2875" t="str">
        <f t="shared" ca="1" si="132"/>
        <v>-</v>
      </c>
      <c r="X2875" t="str">
        <f t="shared" ca="1" si="133"/>
        <v/>
      </c>
      <c r="Y2875" s="1" t="str">
        <f t="shared" ca="1" si="134"/>
        <v xml:space="preserve">         0.0 </v>
      </c>
    </row>
    <row r="2876" spans="1:25" x14ac:dyDescent="0.25">
      <c r="A2876" t="s">
        <v>9008</v>
      </c>
      <c r="B2876" t="s">
        <v>5228</v>
      </c>
      <c r="C2876" t="s">
        <v>3819</v>
      </c>
      <c r="D2876" t="s">
        <v>3819</v>
      </c>
      <c r="E2876" t="s">
        <v>3819</v>
      </c>
      <c r="F2876" t="s">
        <v>3820</v>
      </c>
      <c r="G2876" t="s">
        <v>3819</v>
      </c>
      <c r="H2876" t="s">
        <v>3821</v>
      </c>
      <c r="I2876" t="s">
        <v>38</v>
      </c>
      <c r="J2876" t="s">
        <v>38</v>
      </c>
      <c r="K2876" t="s">
        <v>38</v>
      </c>
      <c r="L2876" t="s">
        <v>38</v>
      </c>
      <c r="M2876" t="s">
        <v>38</v>
      </c>
      <c r="N2876" t="s">
        <v>38</v>
      </c>
      <c r="O2876" t="s">
        <v>38</v>
      </c>
      <c r="P2876" t="s">
        <v>38</v>
      </c>
      <c r="Q2876" t="s">
        <v>38</v>
      </c>
      <c r="R2876" t="s">
        <v>38</v>
      </c>
      <c r="S2876" t="s">
        <v>38</v>
      </c>
      <c r="T2876" t="s">
        <v>38</v>
      </c>
      <c r="U2876" t="s">
        <v>38</v>
      </c>
      <c r="V2876" t="str" cm="1">
        <f t="array" aca="1" ref="V2876" ca="1">IFERROR(_xlfn.IFS(A2874="  ..............",OFFSET(A2874,2,0),A2873=" X-------------X",OFFSET(A2873,3,0),MATCH("  ..............",A2876:A2902,0)&gt;2,V2875),"-")</f>
        <v>-</v>
      </c>
      <c r="W2876" t="str">
        <f t="shared" ca="1" si="132"/>
        <v>-</v>
      </c>
      <c r="X2876" t="str">
        <f t="shared" ca="1" si="133"/>
        <v xml:space="preserve">              </v>
      </c>
      <c r="Y2876" s="1" t="str">
        <f t="shared" ca="1" si="134"/>
        <v xml:space="preserve">         0.0 </v>
      </c>
    </row>
    <row r="2877" spans="1:25" x14ac:dyDescent="0.25">
      <c r="A2877" t="s">
        <v>9009</v>
      </c>
      <c r="B2877" t="s">
        <v>4163</v>
      </c>
      <c r="C2877" t="s">
        <v>3819</v>
      </c>
      <c r="D2877" t="s">
        <v>3819</v>
      </c>
      <c r="E2877" t="s">
        <v>3819</v>
      </c>
      <c r="F2877" t="s">
        <v>3820</v>
      </c>
      <c r="G2877" t="s">
        <v>3819</v>
      </c>
      <c r="H2877" t="s">
        <v>3819</v>
      </c>
      <c r="I2877" t="s">
        <v>39</v>
      </c>
      <c r="J2877" t="s">
        <v>40</v>
      </c>
      <c r="K2877" t="s">
        <v>41</v>
      </c>
      <c r="L2877" t="s">
        <v>42</v>
      </c>
      <c r="M2877" t="s">
        <v>42</v>
      </c>
      <c r="N2877" t="s">
        <v>41</v>
      </c>
      <c r="O2877" t="s">
        <v>38</v>
      </c>
      <c r="P2877" t="s">
        <v>38</v>
      </c>
      <c r="Q2877" t="s">
        <v>38</v>
      </c>
      <c r="R2877" t="s">
        <v>38</v>
      </c>
      <c r="S2877" t="s">
        <v>38</v>
      </c>
      <c r="T2877" t="s">
        <v>38</v>
      </c>
      <c r="U2877" t="s">
        <v>38</v>
      </c>
      <c r="V2877" t="str" cm="1">
        <f t="array" aca="1" ref="V2877" ca="1">IFERROR(_xlfn.IFS(A2875="  ..............",OFFSET(A2875,2,0),A2874=" X-------------X",OFFSET(A2874,3,0),MATCH("  ..............",A2877:A2903,0)&gt;2,V2876),"-")</f>
        <v xml:space="preserve">  VPALT4-MG013  </v>
      </c>
      <c r="W2877" t="str">
        <f t="shared" ca="1" si="132"/>
        <v xml:space="preserve">   1.012 </v>
      </c>
      <c r="X2877" t="str">
        <f t="shared" ca="1" si="133"/>
        <v xml:space="preserve"> VPALT4-MG000 </v>
      </c>
      <c r="Y2877" s="1" t="str">
        <f t="shared" ca="1" si="134"/>
        <v xml:space="preserve">        0.0% </v>
      </c>
    </row>
    <row r="2878" spans="1:25" x14ac:dyDescent="0.25">
      <c r="A2878" t="s">
        <v>43</v>
      </c>
      <c r="B2878" t="s">
        <v>42</v>
      </c>
      <c r="C2878" t="s">
        <v>4120</v>
      </c>
      <c r="D2878" t="s">
        <v>4120</v>
      </c>
      <c r="E2878" t="s">
        <v>4120</v>
      </c>
      <c r="F2878" t="s">
        <v>4219</v>
      </c>
      <c r="G2878" t="s">
        <v>42</v>
      </c>
      <c r="H2878" t="s">
        <v>42</v>
      </c>
      <c r="I2878" t="s">
        <v>8199</v>
      </c>
      <c r="J2878" t="s">
        <v>8200</v>
      </c>
      <c r="K2878" t="s">
        <v>4323</v>
      </c>
      <c r="L2878" t="s">
        <v>3819</v>
      </c>
      <c r="M2878" t="s">
        <v>3819</v>
      </c>
      <c r="N2878" t="s">
        <v>3819</v>
      </c>
      <c r="O2878" t="s">
        <v>46</v>
      </c>
      <c r="P2878" t="s">
        <v>39</v>
      </c>
      <c r="Q2878" t="s">
        <v>44</v>
      </c>
      <c r="R2878" t="s">
        <v>3832</v>
      </c>
      <c r="S2878" t="s">
        <v>3832</v>
      </c>
      <c r="T2878" t="s">
        <v>39</v>
      </c>
      <c r="U2878" t="s">
        <v>45</v>
      </c>
      <c r="V2878" t="str" cm="1">
        <f t="array" aca="1" ref="V2878" ca="1">IFERROR(_xlfn.IFS(A2876="  ..............",OFFSET(A2876,2,0),A2875=" X-------------X",OFFSET(A2875,3,0),MATCH("  ..............",A2878:A2904,0)&gt;2,V2877),"-")</f>
        <v>-</v>
      </c>
      <c r="W2878" t="str">
        <f t="shared" ca="1" si="132"/>
        <v>-</v>
      </c>
      <c r="X2878" t="str">
        <f t="shared" ca="1" si="133"/>
        <v>-</v>
      </c>
      <c r="Y2878" s="1" t="str">
        <f t="shared" ca="1" si="134"/>
        <v>.............</v>
      </c>
    </row>
    <row r="2879" spans="1:25" x14ac:dyDescent="0.25">
      <c r="A2879" t="s">
        <v>29</v>
      </c>
      <c r="B2879" t="s">
        <v>31</v>
      </c>
      <c r="C2879" t="s">
        <v>31</v>
      </c>
      <c r="D2879" t="s">
        <v>31</v>
      </c>
      <c r="E2879" t="s">
        <v>31</v>
      </c>
      <c r="F2879" t="s">
        <v>32</v>
      </c>
      <c r="G2879" t="s">
        <v>31</v>
      </c>
      <c r="H2879" t="s">
        <v>31</v>
      </c>
      <c r="I2879" t="s">
        <v>33</v>
      </c>
      <c r="J2879" t="s">
        <v>30</v>
      </c>
      <c r="K2879" t="s">
        <v>34</v>
      </c>
      <c r="L2879" t="s">
        <v>31</v>
      </c>
      <c r="M2879" t="s">
        <v>31</v>
      </c>
      <c r="N2879" t="s">
        <v>31</v>
      </c>
      <c r="O2879" t="s">
        <v>35</v>
      </c>
      <c r="P2879" t="s">
        <v>33</v>
      </c>
      <c r="Q2879" t="s">
        <v>36</v>
      </c>
      <c r="R2879" t="s">
        <v>37</v>
      </c>
      <c r="S2879" t="s">
        <v>37</v>
      </c>
      <c r="T2879" t="s">
        <v>33</v>
      </c>
      <c r="U2879" t="s">
        <v>33</v>
      </c>
      <c r="V2879" t="str" cm="1">
        <f t="array" aca="1" ref="V2879" ca="1">IFERROR(_xlfn.IFS(A2877="  ..............",OFFSET(A2877,2,0),A2876=" X-------------X",OFFSET(A2876,3,0),MATCH("  ..............",A2879:A2905,0)&gt;2,V2878),"-")</f>
        <v>-</v>
      </c>
      <c r="W2879" t="str">
        <f t="shared" ca="1" si="132"/>
        <v>-</v>
      </c>
      <c r="X2879" t="str">
        <f t="shared" ca="1" si="133"/>
        <v/>
      </c>
      <c r="Y2879" s="1" t="str">
        <f t="shared" ca="1" si="134"/>
        <v xml:space="preserve">         0.0 </v>
      </c>
    </row>
    <row r="2880" spans="1:25" x14ac:dyDescent="0.25">
      <c r="A2880" t="s">
        <v>9010</v>
      </c>
      <c r="B2880" t="s">
        <v>6475</v>
      </c>
      <c r="C2880" t="s">
        <v>3819</v>
      </c>
      <c r="D2880" t="s">
        <v>3819</v>
      </c>
      <c r="E2880" t="s">
        <v>3819</v>
      </c>
      <c r="F2880" t="s">
        <v>3820</v>
      </c>
      <c r="G2880" t="s">
        <v>3819</v>
      </c>
      <c r="H2880" t="s">
        <v>3821</v>
      </c>
      <c r="I2880" t="s">
        <v>38</v>
      </c>
      <c r="J2880" t="s">
        <v>38</v>
      </c>
      <c r="K2880" t="s">
        <v>38</v>
      </c>
      <c r="L2880" t="s">
        <v>38</v>
      </c>
      <c r="M2880" t="s">
        <v>38</v>
      </c>
      <c r="N2880" t="s">
        <v>38</v>
      </c>
      <c r="O2880" t="s">
        <v>38</v>
      </c>
      <c r="P2880" t="s">
        <v>38</v>
      </c>
      <c r="Q2880" t="s">
        <v>38</v>
      </c>
      <c r="R2880" t="s">
        <v>38</v>
      </c>
      <c r="S2880" t="s">
        <v>38</v>
      </c>
      <c r="T2880" t="s">
        <v>38</v>
      </c>
      <c r="U2880" t="s">
        <v>38</v>
      </c>
      <c r="V2880" t="str" cm="1">
        <f t="array" aca="1" ref="V2880" ca="1">IFERROR(_xlfn.IFS(A2878="  ..............",OFFSET(A2878,2,0),A2877=" X-------------X",OFFSET(A2877,3,0),MATCH("  ..............",A2880:A2906,0)&gt;2,V2879),"-")</f>
        <v>-</v>
      </c>
      <c r="W2880" t="str">
        <f t="shared" ca="1" si="132"/>
        <v>-</v>
      </c>
      <c r="X2880" t="str">
        <f t="shared" ca="1" si="133"/>
        <v xml:space="preserve">              </v>
      </c>
      <c r="Y2880" s="1" t="str">
        <f t="shared" ca="1" si="134"/>
        <v xml:space="preserve">         0.0 </v>
      </c>
    </row>
    <row r="2881" spans="1:25" x14ac:dyDescent="0.25">
      <c r="A2881" t="s">
        <v>9011</v>
      </c>
      <c r="B2881" t="s">
        <v>6202</v>
      </c>
      <c r="C2881" t="s">
        <v>3819</v>
      </c>
      <c r="D2881" t="s">
        <v>3819</v>
      </c>
      <c r="E2881" t="s">
        <v>3819</v>
      </c>
      <c r="F2881" t="s">
        <v>3820</v>
      </c>
      <c r="G2881" t="s">
        <v>3819</v>
      </c>
      <c r="H2881" t="s">
        <v>3819</v>
      </c>
      <c r="I2881" t="s">
        <v>39</v>
      </c>
      <c r="J2881" t="s">
        <v>40</v>
      </c>
      <c r="K2881" t="s">
        <v>41</v>
      </c>
      <c r="L2881" t="s">
        <v>42</v>
      </c>
      <c r="M2881" t="s">
        <v>42</v>
      </c>
      <c r="N2881" t="s">
        <v>41</v>
      </c>
      <c r="O2881" t="s">
        <v>38</v>
      </c>
      <c r="P2881" t="s">
        <v>38</v>
      </c>
      <c r="Q2881" t="s">
        <v>38</v>
      </c>
      <c r="R2881" t="s">
        <v>38</v>
      </c>
      <c r="S2881" t="s">
        <v>38</v>
      </c>
      <c r="T2881" t="s">
        <v>38</v>
      </c>
      <c r="U2881" t="s">
        <v>38</v>
      </c>
      <c r="V2881" t="str" cm="1">
        <f t="array" aca="1" ref="V2881" ca="1">IFERROR(_xlfn.IFS(A2879="  ..............",OFFSET(A2879,2,0),A2878=" X-------------X",OFFSET(A2878,3,0),MATCH("  ..............",A2881:A2907,0)&gt;2,V2880),"-")</f>
        <v xml:space="preserve">  VPALT5-MG013  </v>
      </c>
      <c r="W2881" t="str">
        <f t="shared" ca="1" si="132"/>
        <v xml:space="preserve">   1.010 </v>
      </c>
      <c r="X2881" t="str">
        <f t="shared" ca="1" si="133"/>
        <v xml:space="preserve"> VPALT5-MG000 </v>
      </c>
      <c r="Y2881" s="1" t="str">
        <f t="shared" ca="1" si="134"/>
        <v xml:space="preserve">        0.0% </v>
      </c>
    </row>
    <row r="2882" spans="1:25" x14ac:dyDescent="0.25">
      <c r="A2882" t="s">
        <v>43</v>
      </c>
      <c r="B2882" t="s">
        <v>42</v>
      </c>
      <c r="C2882" t="s">
        <v>4120</v>
      </c>
      <c r="D2882" t="s">
        <v>4120</v>
      </c>
      <c r="E2882" t="s">
        <v>4120</v>
      </c>
      <c r="F2882" t="s">
        <v>4219</v>
      </c>
      <c r="G2882" t="s">
        <v>42</v>
      </c>
      <c r="H2882" t="s">
        <v>42</v>
      </c>
      <c r="I2882" t="s">
        <v>8202</v>
      </c>
      <c r="J2882" t="s">
        <v>8203</v>
      </c>
      <c r="K2882" t="s">
        <v>4427</v>
      </c>
      <c r="L2882" t="s">
        <v>3819</v>
      </c>
      <c r="M2882" t="s">
        <v>3819</v>
      </c>
      <c r="N2882" t="s">
        <v>3819</v>
      </c>
      <c r="O2882" t="s">
        <v>46</v>
      </c>
      <c r="P2882" t="s">
        <v>39</v>
      </c>
      <c r="Q2882" t="s">
        <v>44</v>
      </c>
      <c r="R2882" t="s">
        <v>3832</v>
      </c>
      <c r="S2882" t="s">
        <v>3832</v>
      </c>
      <c r="T2882" t="s">
        <v>39</v>
      </c>
      <c r="U2882" t="s">
        <v>45</v>
      </c>
      <c r="V2882" t="str" cm="1">
        <f t="array" aca="1" ref="V2882" ca="1">IFERROR(_xlfn.IFS(A2880="  ..............",OFFSET(A2880,2,0),A2879=" X-------------X",OFFSET(A2879,3,0),MATCH("  ..............",A2882:A2908,0)&gt;2,V2881),"-")</f>
        <v>-</v>
      </c>
      <c r="W2882" t="str">
        <f t="shared" ca="1" si="132"/>
        <v>-</v>
      </c>
      <c r="X2882" t="str">
        <f t="shared" ca="1" si="133"/>
        <v>-</v>
      </c>
      <c r="Y2882" s="1" t="str">
        <f t="shared" ca="1" si="134"/>
        <v>.............</v>
      </c>
    </row>
    <row r="2883" spans="1:25" x14ac:dyDescent="0.25">
      <c r="A2883" t="s">
        <v>29</v>
      </c>
      <c r="B2883" t="s">
        <v>31</v>
      </c>
      <c r="C2883" t="s">
        <v>31</v>
      </c>
      <c r="D2883" t="s">
        <v>31</v>
      </c>
      <c r="E2883" t="s">
        <v>31</v>
      </c>
      <c r="F2883" t="s">
        <v>32</v>
      </c>
      <c r="G2883" t="s">
        <v>31</v>
      </c>
      <c r="H2883" t="s">
        <v>31</v>
      </c>
      <c r="I2883" t="s">
        <v>33</v>
      </c>
      <c r="J2883" t="s">
        <v>30</v>
      </c>
      <c r="K2883" t="s">
        <v>34</v>
      </c>
      <c r="L2883" t="s">
        <v>31</v>
      </c>
      <c r="M2883" t="s">
        <v>31</v>
      </c>
      <c r="N2883" t="s">
        <v>31</v>
      </c>
      <c r="O2883" t="s">
        <v>35</v>
      </c>
      <c r="P2883" t="s">
        <v>33</v>
      </c>
      <c r="Q2883" t="s">
        <v>36</v>
      </c>
      <c r="R2883" t="s">
        <v>37</v>
      </c>
      <c r="S2883" t="s">
        <v>37</v>
      </c>
      <c r="T2883" t="s">
        <v>33</v>
      </c>
      <c r="U2883" t="s">
        <v>33</v>
      </c>
      <c r="V2883" t="str" cm="1">
        <f t="array" aca="1" ref="V2883" ca="1">IFERROR(_xlfn.IFS(A2881="  ..............",OFFSET(A2881,2,0),A2880=" X-------------X",OFFSET(A2880,3,0),MATCH("  ..............",A2883:A2909,0)&gt;2,V2882),"-")</f>
        <v>-</v>
      </c>
      <c r="W2883" t="str">
        <f t="shared" ca="1" si="132"/>
        <v>-</v>
      </c>
      <c r="X2883" t="str">
        <f t="shared" ca="1" si="133"/>
        <v/>
      </c>
      <c r="Y2883" s="1" t="str">
        <f t="shared" ca="1" si="134"/>
        <v xml:space="preserve">         0.0 </v>
      </c>
    </row>
    <row r="2884" spans="1:25" x14ac:dyDescent="0.25">
      <c r="A2884" t="s">
        <v>9012</v>
      </c>
      <c r="B2884" t="s">
        <v>6435</v>
      </c>
      <c r="C2884" t="s">
        <v>3819</v>
      </c>
      <c r="D2884" t="s">
        <v>3819</v>
      </c>
      <c r="E2884" t="s">
        <v>3819</v>
      </c>
      <c r="F2884" t="s">
        <v>3820</v>
      </c>
      <c r="G2884" t="s">
        <v>3819</v>
      </c>
      <c r="H2884" t="s">
        <v>3821</v>
      </c>
      <c r="I2884" t="s">
        <v>38</v>
      </c>
      <c r="J2884" t="s">
        <v>38</v>
      </c>
      <c r="K2884" t="s">
        <v>38</v>
      </c>
      <c r="L2884" t="s">
        <v>38</v>
      </c>
      <c r="M2884" t="s">
        <v>38</v>
      </c>
      <c r="N2884" t="s">
        <v>38</v>
      </c>
      <c r="O2884" t="s">
        <v>38</v>
      </c>
      <c r="P2884" t="s">
        <v>38</v>
      </c>
      <c r="Q2884" t="s">
        <v>38</v>
      </c>
      <c r="R2884" t="s">
        <v>38</v>
      </c>
      <c r="S2884" t="s">
        <v>38</v>
      </c>
      <c r="T2884" t="s">
        <v>38</v>
      </c>
      <c r="U2884" t="s">
        <v>38</v>
      </c>
      <c r="V2884" t="str" cm="1">
        <f t="array" aca="1" ref="V2884" ca="1">IFERROR(_xlfn.IFS(A2882="  ..............",OFFSET(A2882,2,0),A2881=" X-------------X",OFFSET(A2881,3,0),MATCH("  ..............",A2884:A2910,0)&gt;2,V2883),"-")</f>
        <v>-</v>
      </c>
      <c r="W2884" t="str">
        <f t="shared" ca="1" si="132"/>
        <v>-</v>
      </c>
      <c r="X2884" t="str">
        <f t="shared" ca="1" si="133"/>
        <v xml:space="preserve">              </v>
      </c>
      <c r="Y2884" s="1" t="str">
        <f t="shared" ca="1" si="134"/>
        <v xml:space="preserve">         0.0 </v>
      </c>
    </row>
    <row r="2885" spans="1:25" x14ac:dyDescent="0.25">
      <c r="A2885" t="s">
        <v>9013</v>
      </c>
      <c r="B2885" t="s">
        <v>8375</v>
      </c>
      <c r="C2885" t="s">
        <v>3819</v>
      </c>
      <c r="D2885" t="s">
        <v>3819</v>
      </c>
      <c r="E2885" t="s">
        <v>3819</v>
      </c>
      <c r="F2885" t="s">
        <v>3820</v>
      </c>
      <c r="G2885" t="s">
        <v>3819</v>
      </c>
      <c r="H2885" t="s">
        <v>3819</v>
      </c>
      <c r="I2885" t="s">
        <v>39</v>
      </c>
      <c r="J2885" t="s">
        <v>40</v>
      </c>
      <c r="K2885" t="s">
        <v>41</v>
      </c>
      <c r="L2885" t="s">
        <v>42</v>
      </c>
      <c r="M2885" t="s">
        <v>42</v>
      </c>
      <c r="N2885" t="s">
        <v>41</v>
      </c>
      <c r="O2885" t="s">
        <v>38</v>
      </c>
      <c r="P2885" t="s">
        <v>38</v>
      </c>
      <c r="Q2885" t="s">
        <v>38</v>
      </c>
      <c r="R2885" t="s">
        <v>38</v>
      </c>
      <c r="S2885" t="s">
        <v>38</v>
      </c>
      <c r="T2885" t="s">
        <v>38</v>
      </c>
      <c r="U2885" t="s">
        <v>38</v>
      </c>
      <c r="V2885" t="str" cm="1">
        <f t="array" aca="1" ref="V2885" ca="1">IFERROR(_xlfn.IFS(A2883="  ..............",OFFSET(A2883,2,0),A2882=" X-------------X",OFFSET(A2882,3,0),MATCH("  ..............",A2885:A2911,0)&gt;2,V2884),"-")</f>
        <v xml:space="preserve">  PFIAL3-MG000  </v>
      </c>
      <c r="W2885" t="str">
        <f t="shared" ref="W2885:W2948" ca="1" si="135">IFERROR(OFFSET($A$1,MATCH(V2885,A:A,0)-2,1),"-")</f>
        <v xml:space="preserve">   0.990 </v>
      </c>
      <c r="X2885" t="str">
        <f t="shared" ref="X2885:X2948" ca="1" si="136">IFERROR(IF(V2885=V2884,OFFSET($J$1,ROW(X2885),0),OFFSET($J$1,MATCH(V2885,A:A,0),0)),"-")</f>
        <v xml:space="preserve"> P.FIAL-MG345 </v>
      </c>
      <c r="Y2885" s="1" t="str">
        <f t="shared" ref="Y2885:Y2948" ca="1" si="137">IFERROR(OFFSET($F$1,ROW(F2885),0),"-")</f>
        <v xml:space="preserve">       22.1% </v>
      </c>
    </row>
    <row r="2886" spans="1:25" x14ac:dyDescent="0.25">
      <c r="A2886" t="s">
        <v>43</v>
      </c>
      <c r="B2886" t="s">
        <v>42</v>
      </c>
      <c r="C2886" t="s">
        <v>4120</v>
      </c>
      <c r="D2886" t="s">
        <v>4172</v>
      </c>
      <c r="E2886" t="s">
        <v>4120</v>
      </c>
      <c r="F2886" t="s">
        <v>8319</v>
      </c>
      <c r="G2886" t="s">
        <v>42</v>
      </c>
      <c r="H2886" t="s">
        <v>42</v>
      </c>
      <c r="I2886" t="s">
        <v>8344</v>
      </c>
      <c r="J2886" t="s">
        <v>8345</v>
      </c>
      <c r="K2886" t="s">
        <v>3921</v>
      </c>
      <c r="L2886" t="s">
        <v>5751</v>
      </c>
      <c r="M2886" t="s">
        <v>8471</v>
      </c>
      <c r="N2886" t="s">
        <v>5202</v>
      </c>
      <c r="O2886" t="s">
        <v>46</v>
      </c>
      <c r="P2886" t="s">
        <v>39</v>
      </c>
      <c r="Q2886" t="s">
        <v>44</v>
      </c>
      <c r="R2886" t="s">
        <v>3832</v>
      </c>
      <c r="S2886" t="s">
        <v>8323</v>
      </c>
      <c r="T2886" t="s">
        <v>39</v>
      </c>
      <c r="U2886" t="s">
        <v>45</v>
      </c>
      <c r="V2886" t="str" cm="1">
        <f t="array" aca="1" ref="V2886" ca="1">IFERROR(_xlfn.IFS(A2884="  ..............",OFFSET(A2884,2,0),A2883=" X-------------X",OFFSET(A2883,3,0),MATCH("  ..............",A2886:A2912,0)&gt;2,V2885),"-")</f>
        <v xml:space="preserve">  PFIAL3-MG000  </v>
      </c>
      <c r="W2886" t="str">
        <f t="shared" ca="1" si="135"/>
        <v xml:space="preserve">   0.990 </v>
      </c>
      <c r="X2886" t="str">
        <f t="shared" ca="1" si="136"/>
        <v xml:space="preserve"> P.FIAL-MG138 </v>
      </c>
      <c r="Y2886" s="1" t="str">
        <f t="shared" ca="1" si="137"/>
        <v xml:space="preserve">       22.1% </v>
      </c>
    </row>
    <row r="2887" spans="1:25" x14ac:dyDescent="0.25">
      <c r="A2887" t="s">
        <v>43</v>
      </c>
      <c r="B2887" t="s">
        <v>42</v>
      </c>
      <c r="C2887" t="s">
        <v>4120</v>
      </c>
      <c r="D2887" t="s">
        <v>4172</v>
      </c>
      <c r="E2887" t="s">
        <v>4120</v>
      </c>
      <c r="F2887" t="s">
        <v>8319</v>
      </c>
      <c r="G2887" t="s">
        <v>42</v>
      </c>
      <c r="H2887" t="s">
        <v>42</v>
      </c>
      <c r="I2887" t="s">
        <v>9014</v>
      </c>
      <c r="J2887" t="s">
        <v>9015</v>
      </c>
      <c r="K2887" t="s">
        <v>3921</v>
      </c>
      <c r="L2887" t="s">
        <v>8322</v>
      </c>
      <c r="M2887" t="s">
        <v>9016</v>
      </c>
      <c r="N2887" t="s">
        <v>5202</v>
      </c>
      <c r="O2887" t="s">
        <v>46</v>
      </c>
      <c r="P2887" t="s">
        <v>39</v>
      </c>
      <c r="Q2887" t="s">
        <v>8561</v>
      </c>
      <c r="R2887" t="s">
        <v>3832</v>
      </c>
      <c r="S2887" t="s">
        <v>8336</v>
      </c>
      <c r="T2887" t="s">
        <v>39</v>
      </c>
      <c r="U2887" t="s">
        <v>45</v>
      </c>
      <c r="V2887" t="str" cm="1">
        <f t="array" aca="1" ref="V2887" ca="1">IFERROR(_xlfn.IFS(A2885="  ..............",OFFSET(A2885,2,0),A2884=" X-------------X",OFFSET(A2884,3,0),MATCH("  ..............",A2887:A2913,0)&gt;2,V2886),"-")</f>
        <v xml:space="preserve">  PFIAL3-MG000  </v>
      </c>
      <c r="W2887" t="str">
        <f t="shared" ca="1" si="135"/>
        <v xml:space="preserve">   0.990 </v>
      </c>
      <c r="X2887" t="str">
        <f t="shared" ca="1" si="136"/>
        <v xml:space="preserve"> PFIAL3-MG013 </v>
      </c>
      <c r="Y2887" s="1" t="str">
        <f t="shared" ca="1" si="137"/>
        <v xml:space="preserve">        0.0% </v>
      </c>
    </row>
    <row r="2888" spans="1:25" x14ac:dyDescent="0.25">
      <c r="A2888" t="s">
        <v>43</v>
      </c>
      <c r="B2888" t="s">
        <v>42</v>
      </c>
      <c r="C2888" t="s">
        <v>4120</v>
      </c>
      <c r="D2888" t="s">
        <v>4172</v>
      </c>
      <c r="E2888" t="s">
        <v>4120</v>
      </c>
      <c r="F2888" t="s">
        <v>4219</v>
      </c>
      <c r="G2888" t="s">
        <v>42</v>
      </c>
      <c r="H2888" t="s">
        <v>42</v>
      </c>
      <c r="I2888" t="s">
        <v>9017</v>
      </c>
      <c r="J2888" t="s">
        <v>9018</v>
      </c>
      <c r="K2888" t="s">
        <v>3921</v>
      </c>
      <c r="L2888" t="s">
        <v>3819</v>
      </c>
      <c r="M2888" t="s">
        <v>3819</v>
      </c>
      <c r="N2888" t="s">
        <v>3819</v>
      </c>
      <c r="O2888" t="s">
        <v>46</v>
      </c>
      <c r="P2888" t="s">
        <v>39</v>
      </c>
      <c r="Q2888" t="s">
        <v>44</v>
      </c>
      <c r="R2888" t="s">
        <v>3832</v>
      </c>
      <c r="S2888" t="s">
        <v>3832</v>
      </c>
      <c r="T2888" t="s">
        <v>39</v>
      </c>
      <c r="U2888" t="s">
        <v>45</v>
      </c>
      <c r="V2888" t="str" cm="1">
        <f t="array" aca="1" ref="V2888" ca="1">IFERROR(_xlfn.IFS(A2886="  ..............",OFFSET(A2886,2,0),A2885=" X-------------X",OFFSET(A2885,3,0),MATCH("  ..............",A2888:A2914,0)&gt;2,V2887),"-")</f>
        <v>-</v>
      </c>
      <c r="W2888" t="str">
        <f t="shared" ca="1" si="135"/>
        <v>-</v>
      </c>
      <c r="X2888" t="str">
        <f t="shared" ca="1" si="136"/>
        <v>-</v>
      </c>
      <c r="Y2888" s="1" t="str">
        <f t="shared" ca="1" si="137"/>
        <v>.............</v>
      </c>
    </row>
    <row r="2889" spans="1:25" x14ac:dyDescent="0.25">
      <c r="A2889" t="s">
        <v>29</v>
      </c>
      <c r="B2889" t="s">
        <v>31</v>
      </c>
      <c r="C2889" t="s">
        <v>31</v>
      </c>
      <c r="D2889" t="s">
        <v>31</v>
      </c>
      <c r="E2889" t="s">
        <v>31</v>
      </c>
      <c r="F2889" t="s">
        <v>32</v>
      </c>
      <c r="G2889" t="s">
        <v>31</v>
      </c>
      <c r="H2889" t="s">
        <v>31</v>
      </c>
      <c r="I2889" t="s">
        <v>33</v>
      </c>
      <c r="J2889" t="s">
        <v>30</v>
      </c>
      <c r="K2889" t="s">
        <v>34</v>
      </c>
      <c r="L2889" t="s">
        <v>31</v>
      </c>
      <c r="M2889" t="s">
        <v>31</v>
      </c>
      <c r="N2889" t="s">
        <v>31</v>
      </c>
      <c r="O2889" t="s">
        <v>35</v>
      </c>
      <c r="P2889" t="s">
        <v>33</v>
      </c>
      <c r="Q2889" t="s">
        <v>36</v>
      </c>
      <c r="R2889" t="s">
        <v>37</v>
      </c>
      <c r="S2889" t="s">
        <v>37</v>
      </c>
      <c r="T2889" t="s">
        <v>33</v>
      </c>
      <c r="U2889" t="s">
        <v>33</v>
      </c>
      <c r="V2889" t="str" cm="1">
        <f t="array" aca="1" ref="V2889" ca="1">IFERROR(_xlfn.IFS(A2887="  ..............",OFFSET(A2887,2,0),A2886=" X-------------X",OFFSET(A2886,3,0),MATCH("  ..............",A2889:A2915,0)&gt;2,V2888),"-")</f>
        <v>-</v>
      </c>
      <c r="W2889" t="str">
        <f t="shared" ca="1" si="135"/>
        <v>-</v>
      </c>
      <c r="X2889" t="str">
        <f t="shared" ca="1" si="136"/>
        <v/>
      </c>
      <c r="Y2889" s="1" t="str">
        <f t="shared" ca="1" si="137"/>
        <v xml:space="preserve">         0.0 </v>
      </c>
    </row>
    <row r="2890" spans="1:25" x14ac:dyDescent="0.25">
      <c r="A2890" t="s">
        <v>9019</v>
      </c>
      <c r="B2890" t="s">
        <v>6435</v>
      </c>
      <c r="C2890" t="s">
        <v>3819</v>
      </c>
      <c r="D2890" t="s">
        <v>3819</v>
      </c>
      <c r="E2890" t="s">
        <v>3819</v>
      </c>
      <c r="F2890" t="s">
        <v>3820</v>
      </c>
      <c r="G2890" t="s">
        <v>3819</v>
      </c>
      <c r="H2890" t="s">
        <v>3821</v>
      </c>
      <c r="I2890" t="s">
        <v>38</v>
      </c>
      <c r="J2890" t="s">
        <v>38</v>
      </c>
      <c r="K2890" t="s">
        <v>38</v>
      </c>
      <c r="L2890" t="s">
        <v>38</v>
      </c>
      <c r="M2890" t="s">
        <v>38</v>
      </c>
      <c r="N2890" t="s">
        <v>38</v>
      </c>
      <c r="O2890" t="s">
        <v>38</v>
      </c>
      <c r="P2890" t="s">
        <v>38</v>
      </c>
      <c r="Q2890" t="s">
        <v>38</v>
      </c>
      <c r="R2890" t="s">
        <v>38</v>
      </c>
      <c r="S2890" t="s">
        <v>38</v>
      </c>
      <c r="T2890" t="s">
        <v>38</v>
      </c>
      <c r="U2890" t="s">
        <v>38</v>
      </c>
      <c r="V2890" t="str" cm="1">
        <f t="array" aca="1" ref="V2890" ca="1">IFERROR(_xlfn.IFS(A2888="  ..............",OFFSET(A2888,2,0),A2887=" X-------------X",OFFSET(A2887,3,0),MATCH("  ..............",A2890:A2916,0)&gt;2,V2889),"-")</f>
        <v>-</v>
      </c>
      <c r="W2890" t="str">
        <f t="shared" ca="1" si="135"/>
        <v>-</v>
      </c>
      <c r="X2890" t="str">
        <f t="shared" ca="1" si="136"/>
        <v xml:space="preserve">              </v>
      </c>
      <c r="Y2890" s="1" t="str">
        <f t="shared" ca="1" si="137"/>
        <v xml:space="preserve">         0.0 </v>
      </c>
    </row>
    <row r="2891" spans="1:25" x14ac:dyDescent="0.25">
      <c r="A2891" t="s">
        <v>9020</v>
      </c>
      <c r="B2891" t="s">
        <v>8375</v>
      </c>
      <c r="C2891" t="s">
        <v>3819</v>
      </c>
      <c r="D2891" t="s">
        <v>3819</v>
      </c>
      <c r="E2891" t="s">
        <v>3819</v>
      </c>
      <c r="F2891" t="s">
        <v>3820</v>
      </c>
      <c r="G2891" t="s">
        <v>3819</v>
      </c>
      <c r="H2891" t="s">
        <v>3819</v>
      </c>
      <c r="I2891" t="s">
        <v>39</v>
      </c>
      <c r="J2891" t="s">
        <v>40</v>
      </c>
      <c r="K2891" t="s">
        <v>41</v>
      </c>
      <c r="L2891" t="s">
        <v>42</v>
      </c>
      <c r="M2891" t="s">
        <v>42</v>
      </c>
      <c r="N2891" t="s">
        <v>41</v>
      </c>
      <c r="O2891" t="s">
        <v>38</v>
      </c>
      <c r="P2891" t="s">
        <v>38</v>
      </c>
      <c r="Q2891" t="s">
        <v>38</v>
      </c>
      <c r="R2891" t="s">
        <v>38</v>
      </c>
      <c r="S2891" t="s">
        <v>38</v>
      </c>
      <c r="T2891" t="s">
        <v>38</v>
      </c>
      <c r="U2891" t="s">
        <v>38</v>
      </c>
      <c r="V2891" t="str" cm="1">
        <f t="array" aca="1" ref="V2891" ca="1">IFERROR(_xlfn.IFS(A2889="  ..............",OFFSET(A2889,2,0),A2888=" X-------------X",OFFSET(A2888,3,0),MATCH("  ..............",A2891:A2917,0)&gt;2,V2890),"-")</f>
        <v xml:space="preserve">  PFIAL3-MG013  </v>
      </c>
      <c r="W2891" t="str">
        <f t="shared" ca="1" si="135"/>
        <v xml:space="preserve">   0.990 </v>
      </c>
      <c r="X2891" t="str">
        <f t="shared" ca="1" si="136"/>
        <v xml:space="preserve"> PFIAL3-MG000 </v>
      </c>
      <c r="Y2891" s="1" t="str">
        <f t="shared" ca="1" si="137"/>
        <v xml:space="preserve">        0.0% </v>
      </c>
    </row>
    <row r="2892" spans="1:25" x14ac:dyDescent="0.25">
      <c r="A2892" t="s">
        <v>43</v>
      </c>
      <c r="B2892" t="s">
        <v>42</v>
      </c>
      <c r="C2892" t="s">
        <v>4120</v>
      </c>
      <c r="D2892" t="s">
        <v>4172</v>
      </c>
      <c r="E2892" t="s">
        <v>4120</v>
      </c>
      <c r="F2892" t="s">
        <v>4219</v>
      </c>
      <c r="G2892" t="s">
        <v>42</v>
      </c>
      <c r="H2892" t="s">
        <v>42</v>
      </c>
      <c r="I2892" t="s">
        <v>8320</v>
      </c>
      <c r="J2892" t="s">
        <v>8321</v>
      </c>
      <c r="K2892" t="s">
        <v>3921</v>
      </c>
      <c r="L2892" t="s">
        <v>3819</v>
      </c>
      <c r="M2892" t="s">
        <v>3819</v>
      </c>
      <c r="N2892" t="s">
        <v>3819</v>
      </c>
      <c r="O2892" t="s">
        <v>48</v>
      </c>
      <c r="P2892" t="s">
        <v>39</v>
      </c>
      <c r="Q2892" t="s">
        <v>44</v>
      </c>
      <c r="R2892" t="s">
        <v>3832</v>
      </c>
      <c r="S2892" t="s">
        <v>3832</v>
      </c>
      <c r="T2892" t="s">
        <v>39</v>
      </c>
      <c r="U2892" t="s">
        <v>45</v>
      </c>
      <c r="V2892" t="str" cm="1">
        <f t="array" aca="1" ref="V2892" ca="1">IFERROR(_xlfn.IFS(A2890="  ..............",OFFSET(A2890,2,0),A2889=" X-------------X",OFFSET(A2889,3,0),MATCH("  ..............",A2892:A2918,0)&gt;2,V2891),"-")</f>
        <v>-</v>
      </c>
      <c r="W2892" t="str">
        <f t="shared" ca="1" si="135"/>
        <v>-</v>
      </c>
      <c r="X2892" t="str">
        <f t="shared" ca="1" si="136"/>
        <v>-</v>
      </c>
      <c r="Y2892" s="1" t="str">
        <f t="shared" ca="1" si="137"/>
        <v>.............</v>
      </c>
    </row>
    <row r="2893" spans="1:25" x14ac:dyDescent="0.25">
      <c r="A2893" t="s">
        <v>29</v>
      </c>
      <c r="B2893" t="s">
        <v>31</v>
      </c>
      <c r="C2893" t="s">
        <v>31</v>
      </c>
      <c r="D2893" t="s">
        <v>31</v>
      </c>
      <c r="E2893" t="s">
        <v>31</v>
      </c>
      <c r="F2893" t="s">
        <v>32</v>
      </c>
      <c r="G2893" t="s">
        <v>31</v>
      </c>
      <c r="H2893" t="s">
        <v>31</v>
      </c>
      <c r="I2893" t="s">
        <v>33</v>
      </c>
      <c r="J2893" t="s">
        <v>30</v>
      </c>
      <c r="K2893" t="s">
        <v>34</v>
      </c>
      <c r="L2893" t="s">
        <v>31</v>
      </c>
      <c r="M2893" t="s">
        <v>31</v>
      </c>
      <c r="N2893" t="s">
        <v>31</v>
      </c>
      <c r="O2893" t="s">
        <v>35</v>
      </c>
      <c r="P2893" t="s">
        <v>33</v>
      </c>
      <c r="Q2893" t="s">
        <v>36</v>
      </c>
      <c r="R2893" t="s">
        <v>37</v>
      </c>
      <c r="S2893" t="s">
        <v>37</v>
      </c>
      <c r="T2893" t="s">
        <v>33</v>
      </c>
      <c r="U2893" t="s">
        <v>33</v>
      </c>
      <c r="V2893" t="str" cm="1">
        <f t="array" aca="1" ref="V2893" ca="1">IFERROR(_xlfn.IFS(A2891="  ..............",OFFSET(A2891,2,0),A2890=" X-------------X",OFFSET(A2890,3,0),MATCH("  ..............",A2893:A2919,0)&gt;2,V2892),"-")</f>
        <v>-</v>
      </c>
      <c r="W2893" t="str">
        <f t="shared" ca="1" si="135"/>
        <v>-</v>
      </c>
      <c r="X2893" t="str">
        <f t="shared" ca="1" si="136"/>
        <v/>
      </c>
      <c r="Y2893" s="1" t="str">
        <f t="shared" ca="1" si="137"/>
        <v xml:space="preserve">         0.0 </v>
      </c>
    </row>
    <row r="2894" spans="1:25" x14ac:dyDescent="0.25">
      <c r="A2894" t="s">
        <v>9021</v>
      </c>
      <c r="B2894" t="s">
        <v>7825</v>
      </c>
      <c r="C2894" t="s">
        <v>3819</v>
      </c>
      <c r="D2894" t="s">
        <v>3819</v>
      </c>
      <c r="E2894" t="s">
        <v>3819</v>
      </c>
      <c r="F2894" t="s">
        <v>3820</v>
      </c>
      <c r="G2894" t="s">
        <v>3819</v>
      </c>
      <c r="H2894" t="s">
        <v>3821</v>
      </c>
      <c r="I2894" t="s">
        <v>38</v>
      </c>
      <c r="J2894" t="s">
        <v>38</v>
      </c>
      <c r="K2894" t="s">
        <v>38</v>
      </c>
      <c r="L2894" t="s">
        <v>38</v>
      </c>
      <c r="M2894" t="s">
        <v>38</v>
      </c>
      <c r="N2894" t="s">
        <v>38</v>
      </c>
      <c r="O2894" t="s">
        <v>38</v>
      </c>
      <c r="P2894" t="s">
        <v>38</v>
      </c>
      <c r="Q2894" t="s">
        <v>38</v>
      </c>
      <c r="R2894" t="s">
        <v>38</v>
      </c>
      <c r="S2894" t="s">
        <v>38</v>
      </c>
      <c r="T2894" t="s">
        <v>38</v>
      </c>
      <c r="U2894" t="s">
        <v>38</v>
      </c>
      <c r="V2894" t="str" cm="1">
        <f t="array" aca="1" ref="V2894" ca="1">IFERROR(_xlfn.IFS(A2892="  ..............",OFFSET(A2892,2,0),A2891=" X-------------X",OFFSET(A2891,3,0),MATCH("  ..............",A2894:A2920,0)&gt;2,V2893),"-")</f>
        <v>-</v>
      </c>
      <c r="W2894" t="str">
        <f t="shared" ca="1" si="135"/>
        <v>-</v>
      </c>
      <c r="X2894" t="str">
        <f t="shared" ca="1" si="136"/>
        <v xml:space="preserve">              </v>
      </c>
      <c r="Y2894" s="1" t="str">
        <f t="shared" ca="1" si="137"/>
        <v xml:space="preserve">         0.0 </v>
      </c>
    </row>
    <row r="2895" spans="1:25" x14ac:dyDescent="0.25">
      <c r="A2895" t="s">
        <v>9022</v>
      </c>
      <c r="B2895" t="s">
        <v>8268</v>
      </c>
      <c r="C2895" t="s">
        <v>3819</v>
      </c>
      <c r="D2895" t="s">
        <v>3819</v>
      </c>
      <c r="E2895" t="s">
        <v>3819</v>
      </c>
      <c r="F2895" t="s">
        <v>3820</v>
      </c>
      <c r="G2895" t="s">
        <v>3819</v>
      </c>
      <c r="H2895" t="s">
        <v>3819</v>
      </c>
      <c r="I2895" t="s">
        <v>39</v>
      </c>
      <c r="J2895" t="s">
        <v>40</v>
      </c>
      <c r="K2895" t="s">
        <v>41</v>
      </c>
      <c r="L2895" t="s">
        <v>42</v>
      </c>
      <c r="M2895" t="s">
        <v>42</v>
      </c>
      <c r="N2895" t="s">
        <v>41</v>
      </c>
      <c r="O2895" t="s">
        <v>38</v>
      </c>
      <c r="P2895" t="s">
        <v>38</v>
      </c>
      <c r="Q2895" t="s">
        <v>38</v>
      </c>
      <c r="R2895" t="s">
        <v>38</v>
      </c>
      <c r="S2895" t="s">
        <v>38</v>
      </c>
      <c r="T2895" t="s">
        <v>38</v>
      </c>
      <c r="U2895" t="s">
        <v>38</v>
      </c>
      <c r="V2895" t="str" cm="1">
        <f t="array" aca="1" ref="V2895" ca="1">IFERROR(_xlfn.IFS(A2893="  ..............",OFFSET(A2893,2,0),A2892=" X-------------X",OFFSET(A2892,3,0),MATCH("  ..............",A2895:A2921,0)&gt;2,V2894),"-")</f>
        <v xml:space="preserve">  JECEAB-MG033  </v>
      </c>
      <c r="W2895" t="str">
        <f t="shared" ca="1" si="135"/>
        <v xml:space="preserve">   0.963 </v>
      </c>
      <c r="X2895" t="str">
        <f t="shared" ca="1" si="136"/>
        <v xml:space="preserve"> VALLOU-MG033 </v>
      </c>
      <c r="Y2895" s="1" t="str">
        <f t="shared" ca="1" si="137"/>
        <v xml:space="preserve">       12.7% </v>
      </c>
    </row>
    <row r="2896" spans="1:25" x14ac:dyDescent="0.25">
      <c r="A2896" t="s">
        <v>43</v>
      </c>
      <c r="B2896" t="s">
        <v>42</v>
      </c>
      <c r="C2896" t="s">
        <v>5090</v>
      </c>
      <c r="D2896" t="s">
        <v>5090</v>
      </c>
      <c r="E2896" t="s">
        <v>5090</v>
      </c>
      <c r="F2896" t="s">
        <v>5650</v>
      </c>
      <c r="G2896" t="s">
        <v>42</v>
      </c>
      <c r="H2896" t="s">
        <v>42</v>
      </c>
      <c r="I2896" t="s">
        <v>9023</v>
      </c>
      <c r="J2896" t="s">
        <v>9024</v>
      </c>
      <c r="K2896" t="s">
        <v>3830</v>
      </c>
      <c r="L2896" t="s">
        <v>9025</v>
      </c>
      <c r="M2896" t="s">
        <v>7093</v>
      </c>
      <c r="N2896" t="s">
        <v>9026</v>
      </c>
      <c r="O2896" t="s">
        <v>46</v>
      </c>
      <c r="P2896" t="s">
        <v>39</v>
      </c>
      <c r="Q2896" t="s">
        <v>5096</v>
      </c>
      <c r="R2896" t="s">
        <v>3832</v>
      </c>
      <c r="S2896" t="s">
        <v>3832</v>
      </c>
      <c r="T2896" t="s">
        <v>39</v>
      </c>
      <c r="U2896" t="s">
        <v>45</v>
      </c>
      <c r="V2896" t="str" cm="1">
        <f t="array" aca="1" ref="V2896" ca="1">IFERROR(_xlfn.IFS(A2894="  ..............",OFFSET(A2894,2,0),A2893=" X-------------X",OFFSET(A2893,3,0),MATCH("  ..............",A2896:A2922,0)&gt;2,V2895),"-")</f>
        <v xml:space="preserve">  JECEAB-MG033  </v>
      </c>
      <c r="W2896" t="str">
        <f t="shared" ca="1" si="135"/>
        <v xml:space="preserve">   0.963 </v>
      </c>
      <c r="X2896" t="str">
        <f t="shared" ca="1" si="136"/>
        <v xml:space="preserve"> WMJECB-MG033 </v>
      </c>
      <c r="Y2896" s="1" t="str">
        <f t="shared" ca="1" si="137"/>
        <v xml:space="preserve">        1.7% </v>
      </c>
    </row>
    <row r="2897" spans="1:25" x14ac:dyDescent="0.25">
      <c r="A2897" t="s">
        <v>43</v>
      </c>
      <c r="B2897" t="s">
        <v>42</v>
      </c>
      <c r="C2897" t="s">
        <v>5090</v>
      </c>
      <c r="D2897" t="s">
        <v>5090</v>
      </c>
      <c r="E2897" t="s">
        <v>5090</v>
      </c>
      <c r="F2897" t="s">
        <v>9027</v>
      </c>
      <c r="G2897" t="s">
        <v>42</v>
      </c>
      <c r="H2897" t="s">
        <v>42</v>
      </c>
      <c r="I2897" t="s">
        <v>9028</v>
      </c>
      <c r="J2897" t="s">
        <v>9029</v>
      </c>
      <c r="K2897" t="s">
        <v>3830</v>
      </c>
      <c r="L2897" t="s">
        <v>4571</v>
      </c>
      <c r="M2897" t="s">
        <v>7039</v>
      </c>
      <c r="N2897" t="s">
        <v>4062</v>
      </c>
      <c r="O2897" t="s">
        <v>46</v>
      </c>
      <c r="P2897" t="s">
        <v>39</v>
      </c>
      <c r="Q2897" t="s">
        <v>5096</v>
      </c>
      <c r="R2897" t="s">
        <v>3832</v>
      </c>
      <c r="S2897" t="s">
        <v>3832</v>
      </c>
      <c r="T2897" t="s">
        <v>39</v>
      </c>
      <c r="U2897" t="s">
        <v>45</v>
      </c>
      <c r="V2897" t="str" cm="1">
        <f t="array" aca="1" ref="V2897" ca="1">IFERROR(_xlfn.IFS(A2895="  ..............",OFFSET(A2895,2,0),A2894=" X-------------X",OFFSET(A2894,3,0),MATCH("  ..............",A2897:A2923,0)&gt;2,V2896),"-")</f>
        <v xml:space="preserve">  JECEAB-MG033  </v>
      </c>
      <c r="W2897" t="str">
        <f t="shared" ca="1" si="135"/>
        <v xml:space="preserve">   0.963 </v>
      </c>
      <c r="X2897" t="str">
        <f t="shared" ca="1" si="136"/>
        <v xml:space="preserve"> JEC.T1-MG000 </v>
      </c>
      <c r="Y2897" s="1" t="str">
        <f t="shared" ca="1" si="137"/>
        <v xml:space="preserve">       27.4% </v>
      </c>
    </row>
    <row r="2898" spans="1:25" x14ac:dyDescent="0.25">
      <c r="A2898" t="s">
        <v>43</v>
      </c>
      <c r="B2898" t="s">
        <v>42</v>
      </c>
      <c r="C2898" t="s">
        <v>8741</v>
      </c>
      <c r="D2898" t="s">
        <v>8741</v>
      </c>
      <c r="E2898" t="s">
        <v>8741</v>
      </c>
      <c r="F2898" t="s">
        <v>7973</v>
      </c>
      <c r="G2898" t="s">
        <v>42</v>
      </c>
      <c r="H2898" t="s">
        <v>42</v>
      </c>
      <c r="I2898" t="s">
        <v>8742</v>
      </c>
      <c r="J2898" t="s">
        <v>8743</v>
      </c>
      <c r="K2898" t="s">
        <v>3830</v>
      </c>
      <c r="L2898" t="s">
        <v>9030</v>
      </c>
      <c r="M2898" t="s">
        <v>6904</v>
      </c>
      <c r="N2898" t="s">
        <v>5993</v>
      </c>
      <c r="O2898" t="s">
        <v>46</v>
      </c>
      <c r="P2898" t="s">
        <v>39</v>
      </c>
      <c r="Q2898" t="s">
        <v>44</v>
      </c>
      <c r="R2898" t="s">
        <v>3832</v>
      </c>
      <c r="S2898" t="s">
        <v>6693</v>
      </c>
      <c r="T2898" t="s">
        <v>39</v>
      </c>
      <c r="U2898" t="s">
        <v>45</v>
      </c>
      <c r="V2898" t="str" cm="1">
        <f t="array" aca="1" ref="V2898" ca="1">IFERROR(_xlfn.IFS(A2896="  ..............",OFFSET(A2896,2,0),A2895=" X-------------X",OFFSET(A2895,3,0),MATCH("  ..............",A2898:A2924,0)&gt;2,V2897),"-")</f>
        <v xml:space="preserve">  JECEAB-MG033  </v>
      </c>
      <c r="W2898" t="str">
        <f t="shared" ca="1" si="135"/>
        <v xml:space="preserve">   0.963 </v>
      </c>
      <c r="X2898" t="str">
        <f t="shared" ca="1" si="136"/>
        <v xml:space="preserve"> JEC.T2-MG000 </v>
      </c>
      <c r="Y2898" s="1" t="str">
        <f t="shared" ca="1" si="137"/>
        <v xml:space="preserve">       27.4% </v>
      </c>
    </row>
    <row r="2899" spans="1:25" x14ac:dyDescent="0.25">
      <c r="A2899" t="s">
        <v>43</v>
      </c>
      <c r="B2899" t="s">
        <v>42</v>
      </c>
      <c r="C2899" t="s">
        <v>8741</v>
      </c>
      <c r="D2899" t="s">
        <v>8741</v>
      </c>
      <c r="E2899" t="s">
        <v>8741</v>
      </c>
      <c r="F2899" t="s">
        <v>7973</v>
      </c>
      <c r="G2899" t="s">
        <v>42</v>
      </c>
      <c r="H2899" t="s">
        <v>42</v>
      </c>
      <c r="I2899" t="s">
        <v>8745</v>
      </c>
      <c r="J2899" t="s">
        <v>8746</v>
      </c>
      <c r="K2899" t="s">
        <v>3914</v>
      </c>
      <c r="L2899" t="s">
        <v>9030</v>
      </c>
      <c r="M2899" t="s">
        <v>6904</v>
      </c>
      <c r="N2899" t="s">
        <v>5993</v>
      </c>
      <c r="O2899" t="s">
        <v>46</v>
      </c>
      <c r="P2899" t="s">
        <v>39</v>
      </c>
      <c r="Q2899" t="s">
        <v>44</v>
      </c>
      <c r="R2899" t="s">
        <v>3832</v>
      </c>
      <c r="S2899" t="s">
        <v>6693</v>
      </c>
      <c r="T2899" t="s">
        <v>39</v>
      </c>
      <c r="U2899" t="s">
        <v>45</v>
      </c>
      <c r="V2899" t="str" cm="1">
        <f t="array" aca="1" ref="V2899" ca="1">IFERROR(_xlfn.IFS(A2897="  ..............",OFFSET(A2897,2,0),A2896=" X-------------X",OFFSET(A2896,3,0),MATCH("  ..............",A2899:A2925,0)&gt;2,V2898),"-")</f>
        <v xml:space="preserve">  JECEAB-MG033  </v>
      </c>
      <c r="W2899" t="str">
        <f t="shared" ca="1" si="135"/>
        <v xml:space="preserve">   0.963 </v>
      </c>
      <c r="X2899" t="str">
        <f t="shared" ca="1" si="136"/>
        <v xml:space="preserve"> JEC.T3-MG000 </v>
      </c>
      <c r="Y2899" s="1" t="str">
        <f t="shared" ca="1" si="137"/>
        <v xml:space="preserve">       27.4% </v>
      </c>
    </row>
    <row r="2900" spans="1:25" x14ac:dyDescent="0.25">
      <c r="A2900" t="s">
        <v>43</v>
      </c>
      <c r="B2900" t="s">
        <v>42</v>
      </c>
      <c r="C2900" t="s">
        <v>8741</v>
      </c>
      <c r="D2900" t="s">
        <v>8741</v>
      </c>
      <c r="E2900" t="s">
        <v>8741</v>
      </c>
      <c r="F2900" t="s">
        <v>7973</v>
      </c>
      <c r="G2900" t="s">
        <v>42</v>
      </c>
      <c r="H2900" t="s">
        <v>42</v>
      </c>
      <c r="I2900" t="s">
        <v>8747</v>
      </c>
      <c r="J2900" t="s">
        <v>8748</v>
      </c>
      <c r="K2900" t="s">
        <v>3921</v>
      </c>
      <c r="L2900" t="s">
        <v>9030</v>
      </c>
      <c r="M2900" t="s">
        <v>6904</v>
      </c>
      <c r="N2900" t="s">
        <v>5993</v>
      </c>
      <c r="O2900" t="s">
        <v>46</v>
      </c>
      <c r="P2900" t="s">
        <v>39</v>
      </c>
      <c r="Q2900" t="s">
        <v>44</v>
      </c>
      <c r="R2900" t="s">
        <v>3832</v>
      </c>
      <c r="S2900" t="s">
        <v>6693</v>
      </c>
      <c r="T2900" t="s">
        <v>39</v>
      </c>
      <c r="U2900" t="s">
        <v>45</v>
      </c>
      <c r="V2900" t="str" cm="1">
        <f t="array" aca="1" ref="V2900" ca="1">IFERROR(_xlfn.IFS(A2898="  ..............",OFFSET(A2898,2,0),A2897=" X-------------X",OFFSET(A2897,3,0),MATCH("  ..............",A2900:A2926,0)&gt;2,V2899),"-")</f>
        <v>-</v>
      </c>
      <c r="W2900" t="str">
        <f t="shared" ca="1" si="135"/>
        <v>-</v>
      </c>
      <c r="X2900" t="str">
        <f t="shared" ca="1" si="136"/>
        <v>-</v>
      </c>
      <c r="Y2900" s="1" t="str">
        <f t="shared" ca="1" si="137"/>
        <v>.............</v>
      </c>
    </row>
    <row r="2901" spans="1:25" x14ac:dyDescent="0.25">
      <c r="A2901" t="s">
        <v>29</v>
      </c>
      <c r="B2901" t="s">
        <v>31</v>
      </c>
      <c r="C2901" t="s">
        <v>31</v>
      </c>
      <c r="D2901" t="s">
        <v>31</v>
      </c>
      <c r="E2901" t="s">
        <v>31</v>
      </c>
      <c r="F2901" t="s">
        <v>32</v>
      </c>
      <c r="G2901" t="s">
        <v>31</v>
      </c>
      <c r="H2901" t="s">
        <v>31</v>
      </c>
      <c r="I2901" t="s">
        <v>33</v>
      </c>
      <c r="J2901" t="s">
        <v>30</v>
      </c>
      <c r="K2901" t="s">
        <v>34</v>
      </c>
      <c r="L2901" t="s">
        <v>31</v>
      </c>
      <c r="M2901" t="s">
        <v>31</v>
      </c>
      <c r="N2901" t="s">
        <v>31</v>
      </c>
      <c r="O2901" t="s">
        <v>35</v>
      </c>
      <c r="P2901" t="s">
        <v>33</v>
      </c>
      <c r="Q2901" t="s">
        <v>36</v>
      </c>
      <c r="R2901" t="s">
        <v>37</v>
      </c>
      <c r="S2901" t="s">
        <v>37</v>
      </c>
      <c r="T2901" t="s">
        <v>33</v>
      </c>
      <c r="U2901" t="s">
        <v>33</v>
      </c>
      <c r="V2901" t="str" cm="1">
        <f t="array" aca="1" ref="V2901" ca="1">IFERROR(_xlfn.IFS(A2899="  ..............",OFFSET(A2899,2,0),A2898=" X-------------X",OFFSET(A2898,3,0),MATCH("  ..............",A2901:A2927,0)&gt;2,V2900),"-")</f>
        <v>-</v>
      </c>
      <c r="W2901" t="str">
        <f t="shared" ca="1" si="135"/>
        <v>-</v>
      </c>
      <c r="X2901" t="str">
        <f t="shared" ca="1" si="136"/>
        <v/>
      </c>
      <c r="Y2901" s="1" t="str">
        <f t="shared" ca="1" si="137"/>
        <v xml:space="preserve">         0.0 </v>
      </c>
    </row>
    <row r="2902" spans="1:25" x14ac:dyDescent="0.25">
      <c r="A2902" t="s">
        <v>9031</v>
      </c>
      <c r="B2902" t="s">
        <v>9032</v>
      </c>
      <c r="C2902" t="s">
        <v>3819</v>
      </c>
      <c r="D2902" t="s">
        <v>3819</v>
      </c>
      <c r="E2902" t="s">
        <v>3819</v>
      </c>
      <c r="F2902" t="s">
        <v>3820</v>
      </c>
      <c r="G2902" t="s">
        <v>3819</v>
      </c>
      <c r="H2902" t="s">
        <v>3821</v>
      </c>
      <c r="I2902" t="s">
        <v>38</v>
      </c>
      <c r="J2902" t="s">
        <v>38</v>
      </c>
      <c r="K2902" t="s">
        <v>38</v>
      </c>
      <c r="L2902" t="s">
        <v>38</v>
      </c>
      <c r="M2902" t="s">
        <v>38</v>
      </c>
      <c r="N2902" t="s">
        <v>38</v>
      </c>
      <c r="O2902" t="s">
        <v>38</v>
      </c>
      <c r="P2902" t="s">
        <v>38</v>
      </c>
      <c r="Q2902" t="s">
        <v>38</v>
      </c>
      <c r="R2902" t="s">
        <v>38</v>
      </c>
      <c r="S2902" t="s">
        <v>38</v>
      </c>
      <c r="T2902" t="s">
        <v>38</v>
      </c>
      <c r="U2902" t="s">
        <v>38</v>
      </c>
      <c r="V2902" t="str" cm="1">
        <f t="array" aca="1" ref="V2902" ca="1">IFERROR(_xlfn.IFS(A2900="  ..............",OFFSET(A2900,2,0),A2899=" X-------------X",OFFSET(A2899,3,0),MATCH("  ..............",A2902:A2928,0)&gt;2,V2901),"-")</f>
        <v>-</v>
      </c>
      <c r="W2902" t="str">
        <f t="shared" ca="1" si="135"/>
        <v>-</v>
      </c>
      <c r="X2902" t="str">
        <f t="shared" ca="1" si="136"/>
        <v xml:space="preserve">              </v>
      </c>
      <c r="Y2902" s="1" t="str">
        <f t="shared" ca="1" si="137"/>
        <v xml:space="preserve">         0.0 </v>
      </c>
    </row>
    <row r="2903" spans="1:25" x14ac:dyDescent="0.25">
      <c r="A2903" t="s">
        <v>9033</v>
      </c>
      <c r="B2903" t="s">
        <v>6321</v>
      </c>
      <c r="C2903" t="s">
        <v>3819</v>
      </c>
      <c r="D2903" t="s">
        <v>3819</v>
      </c>
      <c r="E2903" t="s">
        <v>3819</v>
      </c>
      <c r="F2903" t="s">
        <v>3820</v>
      </c>
      <c r="G2903" t="s">
        <v>3819</v>
      </c>
      <c r="H2903" t="s">
        <v>3819</v>
      </c>
      <c r="I2903" t="s">
        <v>39</v>
      </c>
      <c r="J2903" t="s">
        <v>40</v>
      </c>
      <c r="K2903" t="s">
        <v>41</v>
      </c>
      <c r="L2903" t="s">
        <v>42</v>
      </c>
      <c r="M2903" t="s">
        <v>42</v>
      </c>
      <c r="N2903" t="s">
        <v>41</v>
      </c>
      <c r="O2903" t="s">
        <v>38</v>
      </c>
      <c r="P2903" t="s">
        <v>38</v>
      </c>
      <c r="Q2903" t="s">
        <v>38</v>
      </c>
      <c r="R2903" t="s">
        <v>38</v>
      </c>
      <c r="S2903" t="s">
        <v>38</v>
      </c>
      <c r="T2903" t="s">
        <v>38</v>
      </c>
      <c r="U2903" t="s">
        <v>38</v>
      </c>
      <c r="V2903" t="str" cm="1">
        <f t="array" aca="1" ref="V2903" ca="1">IFERROR(_xlfn.IFS(A2901="  ..............",OFFSET(A2901,2,0),A2900=" X-------------X",OFFSET(A2900,3,0),MATCH("  ..............",A2903:A2929,0)&gt;2,V2902),"-")</f>
        <v xml:space="preserve">  JEC.T1-MG000  </v>
      </c>
      <c r="W2903" t="str">
        <f t="shared" ca="1" si="135"/>
        <v xml:space="preserve">   0.962 </v>
      </c>
      <c r="X2903" t="str">
        <f t="shared" ca="1" si="136"/>
        <v xml:space="preserve"> JECEAB-MG345 </v>
      </c>
      <c r="Y2903" s="1" t="str">
        <f t="shared" ca="1" si="137"/>
        <v xml:space="preserve">       27.4% </v>
      </c>
    </row>
    <row r="2904" spans="1:25" x14ac:dyDescent="0.25">
      <c r="A2904" t="s">
        <v>43</v>
      </c>
      <c r="B2904" t="s">
        <v>42</v>
      </c>
      <c r="C2904" t="s">
        <v>8741</v>
      </c>
      <c r="D2904" t="s">
        <v>8741</v>
      </c>
      <c r="E2904" t="s">
        <v>8741</v>
      </c>
      <c r="F2904" t="s">
        <v>7973</v>
      </c>
      <c r="G2904" t="s">
        <v>42</v>
      </c>
      <c r="H2904" t="s">
        <v>42</v>
      </c>
      <c r="I2904" t="s">
        <v>7721</v>
      </c>
      <c r="J2904" t="s">
        <v>7722</v>
      </c>
      <c r="K2904" t="s">
        <v>3830</v>
      </c>
      <c r="L2904" t="s">
        <v>9030</v>
      </c>
      <c r="M2904" t="s">
        <v>6904</v>
      </c>
      <c r="N2904" t="s">
        <v>5993</v>
      </c>
      <c r="O2904" t="s">
        <v>46</v>
      </c>
      <c r="P2904" t="s">
        <v>39</v>
      </c>
      <c r="Q2904" t="s">
        <v>44</v>
      </c>
      <c r="R2904" t="s">
        <v>4888</v>
      </c>
      <c r="S2904" t="s">
        <v>8744</v>
      </c>
      <c r="T2904" t="s">
        <v>39</v>
      </c>
      <c r="U2904" t="s">
        <v>45</v>
      </c>
      <c r="V2904" t="str" cm="1">
        <f t="array" aca="1" ref="V2904" ca="1">IFERROR(_xlfn.IFS(A2902="  ..............",OFFSET(A2902,2,0),A2901=" X-------------X",OFFSET(A2901,3,0),MATCH("  ..............",A2904:A2930,0)&gt;2,V2903),"-")</f>
        <v xml:space="preserve">  JEC.T1-MG000  </v>
      </c>
      <c r="W2904" t="str">
        <f t="shared" ca="1" si="135"/>
        <v xml:space="preserve">   0.962 </v>
      </c>
      <c r="X2904" t="str">
        <f t="shared" ca="1" si="136"/>
        <v xml:space="preserve"> JECEAB-MG033 </v>
      </c>
      <c r="Y2904" s="1" t="str">
        <f t="shared" ca="1" si="137"/>
        <v xml:space="preserve">       27.4% </v>
      </c>
    </row>
    <row r="2905" spans="1:25" x14ac:dyDescent="0.25">
      <c r="A2905" t="s">
        <v>43</v>
      </c>
      <c r="B2905" t="s">
        <v>42</v>
      </c>
      <c r="C2905" t="s">
        <v>8741</v>
      </c>
      <c r="D2905" t="s">
        <v>8741</v>
      </c>
      <c r="E2905" t="s">
        <v>8741</v>
      </c>
      <c r="F2905" t="s">
        <v>7973</v>
      </c>
      <c r="G2905" t="s">
        <v>42</v>
      </c>
      <c r="H2905" t="s">
        <v>42</v>
      </c>
      <c r="I2905" t="s">
        <v>9034</v>
      </c>
      <c r="J2905" t="s">
        <v>9035</v>
      </c>
      <c r="K2905" t="s">
        <v>3830</v>
      </c>
      <c r="L2905" t="s">
        <v>9036</v>
      </c>
      <c r="M2905" t="s">
        <v>6907</v>
      </c>
      <c r="N2905" t="s">
        <v>5993</v>
      </c>
      <c r="O2905" t="s">
        <v>48</v>
      </c>
      <c r="P2905" t="s">
        <v>39</v>
      </c>
      <c r="Q2905" t="s">
        <v>44</v>
      </c>
      <c r="R2905" t="s">
        <v>3832</v>
      </c>
      <c r="S2905" t="s">
        <v>6693</v>
      </c>
      <c r="T2905" t="s">
        <v>39</v>
      </c>
      <c r="U2905" t="s">
        <v>45</v>
      </c>
      <c r="V2905" t="str" cm="1">
        <f t="array" aca="1" ref="V2905" ca="1">IFERROR(_xlfn.IFS(A2903="  ..............",OFFSET(A2903,2,0),A2902=" X-------------X",OFFSET(A2902,3,0),MATCH("  ..............",A2905:A2931,0)&gt;2,V2904),"-")</f>
        <v xml:space="preserve">  JEC.T1-MG000  </v>
      </c>
      <c r="W2905" t="str">
        <f t="shared" ca="1" si="135"/>
        <v xml:space="preserve">   0.962 </v>
      </c>
      <c r="X2905" t="str">
        <f t="shared" ca="1" si="136"/>
        <v xml:space="preserve"> JEC.T1-MG007 </v>
      </c>
      <c r="Y2905" s="1" t="str">
        <f t="shared" ca="1" si="137"/>
        <v xml:space="preserve">        0.0% </v>
      </c>
    </row>
    <row r="2906" spans="1:25" x14ac:dyDescent="0.25">
      <c r="A2906" t="s">
        <v>43</v>
      </c>
      <c r="B2906" t="s">
        <v>42</v>
      </c>
      <c r="C2906" t="s">
        <v>8741</v>
      </c>
      <c r="D2906" t="s">
        <v>8741</v>
      </c>
      <c r="E2906" t="s">
        <v>8741</v>
      </c>
      <c r="F2906" t="s">
        <v>4219</v>
      </c>
      <c r="G2906" t="s">
        <v>42</v>
      </c>
      <c r="H2906" t="s">
        <v>42</v>
      </c>
      <c r="I2906" t="s">
        <v>9037</v>
      </c>
      <c r="J2906" t="s">
        <v>9038</v>
      </c>
      <c r="K2906" t="s">
        <v>3830</v>
      </c>
      <c r="L2906" t="s">
        <v>3819</v>
      </c>
      <c r="M2906" t="s">
        <v>3819</v>
      </c>
      <c r="N2906" t="s">
        <v>3819</v>
      </c>
      <c r="O2906" t="s">
        <v>48</v>
      </c>
      <c r="P2906" t="s">
        <v>39</v>
      </c>
      <c r="Q2906" t="s">
        <v>44</v>
      </c>
      <c r="R2906" t="s">
        <v>3832</v>
      </c>
      <c r="S2906" t="s">
        <v>3832</v>
      </c>
      <c r="T2906" t="s">
        <v>39</v>
      </c>
      <c r="U2906" t="s">
        <v>45</v>
      </c>
      <c r="V2906" t="str" cm="1">
        <f t="array" aca="1" ref="V2906" ca="1">IFERROR(_xlfn.IFS(A2904="  ..............",OFFSET(A2904,2,0),A2903=" X-------------X",OFFSET(A2903,3,0),MATCH("  ..............",A2906:A2932,0)&gt;2,V2905),"-")</f>
        <v>-</v>
      </c>
      <c r="W2906" t="str">
        <f t="shared" ca="1" si="135"/>
        <v>-</v>
      </c>
      <c r="X2906" t="str">
        <f t="shared" ca="1" si="136"/>
        <v>-</v>
      </c>
      <c r="Y2906" s="1" t="str">
        <f t="shared" ca="1" si="137"/>
        <v>.............</v>
      </c>
    </row>
    <row r="2907" spans="1:25" x14ac:dyDescent="0.25">
      <c r="A2907" t="s">
        <v>29</v>
      </c>
      <c r="B2907" t="s">
        <v>31</v>
      </c>
      <c r="C2907" t="s">
        <v>31</v>
      </c>
      <c r="D2907" t="s">
        <v>31</v>
      </c>
      <c r="E2907" t="s">
        <v>31</v>
      </c>
      <c r="F2907" t="s">
        <v>32</v>
      </c>
      <c r="G2907" t="s">
        <v>31</v>
      </c>
      <c r="H2907" t="s">
        <v>31</v>
      </c>
      <c r="I2907" t="s">
        <v>33</v>
      </c>
      <c r="J2907" t="s">
        <v>30</v>
      </c>
      <c r="K2907" t="s">
        <v>34</v>
      </c>
      <c r="L2907" t="s">
        <v>31</v>
      </c>
      <c r="M2907" t="s">
        <v>31</v>
      </c>
      <c r="N2907" t="s">
        <v>31</v>
      </c>
      <c r="O2907" t="s">
        <v>35</v>
      </c>
      <c r="P2907" t="s">
        <v>33</v>
      </c>
      <c r="Q2907" t="s">
        <v>36</v>
      </c>
      <c r="R2907" t="s">
        <v>37</v>
      </c>
      <c r="S2907" t="s">
        <v>37</v>
      </c>
      <c r="T2907" t="s">
        <v>33</v>
      </c>
      <c r="U2907" t="s">
        <v>33</v>
      </c>
      <c r="V2907" t="str" cm="1">
        <f t="array" aca="1" ref="V2907" ca="1">IFERROR(_xlfn.IFS(A2905="  ..............",OFFSET(A2905,2,0),A2904=" X-------------X",OFFSET(A2904,3,0),MATCH("  ..............",A2907:A2933,0)&gt;2,V2906),"-")</f>
        <v>-</v>
      </c>
      <c r="W2907" t="str">
        <f t="shared" ca="1" si="135"/>
        <v>-</v>
      </c>
      <c r="X2907" t="str">
        <f t="shared" ca="1" si="136"/>
        <v/>
      </c>
      <c r="Y2907" s="1" t="str">
        <f t="shared" ca="1" si="137"/>
        <v xml:space="preserve">         0.0 </v>
      </c>
    </row>
    <row r="2908" spans="1:25" x14ac:dyDescent="0.25">
      <c r="A2908" t="s">
        <v>9039</v>
      </c>
      <c r="B2908" t="s">
        <v>9032</v>
      </c>
      <c r="C2908" t="s">
        <v>3819</v>
      </c>
      <c r="D2908" t="s">
        <v>3819</v>
      </c>
      <c r="E2908" t="s">
        <v>3819</v>
      </c>
      <c r="F2908" t="s">
        <v>3820</v>
      </c>
      <c r="G2908" t="s">
        <v>3819</v>
      </c>
      <c r="H2908" t="s">
        <v>3821</v>
      </c>
      <c r="I2908" t="s">
        <v>38</v>
      </c>
      <c r="J2908" t="s">
        <v>38</v>
      </c>
      <c r="K2908" t="s">
        <v>38</v>
      </c>
      <c r="L2908" t="s">
        <v>38</v>
      </c>
      <c r="M2908" t="s">
        <v>38</v>
      </c>
      <c r="N2908" t="s">
        <v>38</v>
      </c>
      <c r="O2908" t="s">
        <v>38</v>
      </c>
      <c r="P2908" t="s">
        <v>38</v>
      </c>
      <c r="Q2908" t="s">
        <v>38</v>
      </c>
      <c r="R2908" t="s">
        <v>38</v>
      </c>
      <c r="S2908" t="s">
        <v>38</v>
      </c>
      <c r="T2908" t="s">
        <v>38</v>
      </c>
      <c r="U2908" t="s">
        <v>38</v>
      </c>
      <c r="V2908" t="str" cm="1">
        <f t="array" aca="1" ref="V2908" ca="1">IFERROR(_xlfn.IFS(A2906="  ..............",OFFSET(A2906,2,0),A2905=" X-------------X",OFFSET(A2905,3,0),MATCH("  ..............",A2908:A2934,0)&gt;2,V2907),"-")</f>
        <v>-</v>
      </c>
      <c r="W2908" t="str">
        <f t="shared" ca="1" si="135"/>
        <v>-</v>
      </c>
      <c r="X2908" t="str">
        <f t="shared" ca="1" si="136"/>
        <v xml:space="preserve">              </v>
      </c>
      <c r="Y2908" s="1" t="str">
        <f t="shared" ca="1" si="137"/>
        <v xml:space="preserve">         0.0 </v>
      </c>
    </row>
    <row r="2909" spans="1:25" x14ac:dyDescent="0.25">
      <c r="A2909" t="s">
        <v>9040</v>
      </c>
      <c r="B2909" t="s">
        <v>6321</v>
      </c>
      <c r="C2909" t="s">
        <v>3819</v>
      </c>
      <c r="D2909" t="s">
        <v>3819</v>
      </c>
      <c r="E2909" t="s">
        <v>3819</v>
      </c>
      <c r="F2909" t="s">
        <v>3820</v>
      </c>
      <c r="G2909" t="s">
        <v>3819</v>
      </c>
      <c r="H2909" t="s">
        <v>3819</v>
      </c>
      <c r="I2909" t="s">
        <v>39</v>
      </c>
      <c r="J2909" t="s">
        <v>40</v>
      </c>
      <c r="K2909" t="s">
        <v>41</v>
      </c>
      <c r="L2909" t="s">
        <v>42</v>
      </c>
      <c r="M2909" t="s">
        <v>42</v>
      </c>
      <c r="N2909" t="s">
        <v>41</v>
      </c>
      <c r="O2909" t="s">
        <v>38</v>
      </c>
      <c r="P2909" t="s">
        <v>38</v>
      </c>
      <c r="Q2909" t="s">
        <v>38</v>
      </c>
      <c r="R2909" t="s">
        <v>38</v>
      </c>
      <c r="S2909" t="s">
        <v>38</v>
      </c>
      <c r="T2909" t="s">
        <v>38</v>
      </c>
      <c r="U2909" t="s">
        <v>38</v>
      </c>
      <c r="V2909" t="str" cm="1">
        <f t="array" aca="1" ref="V2909" ca="1">IFERROR(_xlfn.IFS(A2907="  ..............",OFFSET(A2907,2,0),A2906=" X-------------X",OFFSET(A2906,3,0),MATCH("  ..............",A2909:A2935,0)&gt;2,V2908),"-")</f>
        <v xml:space="preserve">  JEC.T1-MG007  </v>
      </c>
      <c r="W2909" t="str">
        <f t="shared" ca="1" si="135"/>
        <v xml:space="preserve">   0.962 </v>
      </c>
      <c r="X2909" t="str">
        <f t="shared" ca="1" si="136"/>
        <v xml:space="preserve"> JEC.T1-MG000 </v>
      </c>
      <c r="Y2909" s="1" t="str">
        <f t="shared" ca="1" si="137"/>
        <v xml:space="preserve">        0.0% </v>
      </c>
    </row>
    <row r="2910" spans="1:25" x14ac:dyDescent="0.25">
      <c r="A2910" t="s">
        <v>43</v>
      </c>
      <c r="B2910" t="s">
        <v>42</v>
      </c>
      <c r="C2910" t="s">
        <v>8741</v>
      </c>
      <c r="D2910" t="s">
        <v>8741</v>
      </c>
      <c r="E2910" t="s">
        <v>8741</v>
      </c>
      <c r="F2910" t="s">
        <v>4219</v>
      </c>
      <c r="G2910" t="s">
        <v>42</v>
      </c>
      <c r="H2910" t="s">
        <v>42</v>
      </c>
      <c r="I2910" t="s">
        <v>8742</v>
      </c>
      <c r="J2910" t="s">
        <v>8743</v>
      </c>
      <c r="K2910" t="s">
        <v>3830</v>
      </c>
      <c r="L2910" t="s">
        <v>3819</v>
      </c>
      <c r="M2910" t="s">
        <v>3819</v>
      </c>
      <c r="N2910" t="s">
        <v>3819</v>
      </c>
      <c r="O2910" t="s">
        <v>46</v>
      </c>
      <c r="P2910" t="s">
        <v>39</v>
      </c>
      <c r="Q2910" t="s">
        <v>44</v>
      </c>
      <c r="R2910" t="s">
        <v>3832</v>
      </c>
      <c r="S2910" t="s">
        <v>3832</v>
      </c>
      <c r="T2910" t="s">
        <v>39</v>
      </c>
      <c r="U2910" t="s">
        <v>45</v>
      </c>
      <c r="V2910" t="str" cm="1">
        <f t="array" aca="1" ref="V2910" ca="1">IFERROR(_xlfn.IFS(A2908="  ..............",OFFSET(A2908,2,0),A2907=" X-------------X",OFFSET(A2907,3,0),MATCH("  ..............",A2910:A2936,0)&gt;2,V2909),"-")</f>
        <v>-</v>
      </c>
      <c r="W2910" t="str">
        <f t="shared" ca="1" si="135"/>
        <v>-</v>
      </c>
      <c r="X2910" t="str">
        <f t="shared" ca="1" si="136"/>
        <v>-</v>
      </c>
      <c r="Y2910" s="1" t="str">
        <f t="shared" ca="1" si="137"/>
        <v>.............</v>
      </c>
    </row>
    <row r="2911" spans="1:25" x14ac:dyDescent="0.25">
      <c r="A2911" t="s">
        <v>29</v>
      </c>
      <c r="B2911" t="s">
        <v>31</v>
      </c>
      <c r="C2911" t="s">
        <v>31</v>
      </c>
      <c r="D2911" t="s">
        <v>31</v>
      </c>
      <c r="E2911" t="s">
        <v>31</v>
      </c>
      <c r="F2911" t="s">
        <v>32</v>
      </c>
      <c r="G2911" t="s">
        <v>31</v>
      </c>
      <c r="H2911" t="s">
        <v>31</v>
      </c>
      <c r="I2911" t="s">
        <v>33</v>
      </c>
      <c r="J2911" t="s">
        <v>30</v>
      </c>
      <c r="K2911" t="s">
        <v>34</v>
      </c>
      <c r="L2911" t="s">
        <v>31</v>
      </c>
      <c r="M2911" t="s">
        <v>31</v>
      </c>
      <c r="N2911" t="s">
        <v>31</v>
      </c>
      <c r="O2911" t="s">
        <v>35</v>
      </c>
      <c r="P2911" t="s">
        <v>33</v>
      </c>
      <c r="Q2911" t="s">
        <v>36</v>
      </c>
      <c r="R2911" t="s">
        <v>37</v>
      </c>
      <c r="S2911" t="s">
        <v>37</v>
      </c>
      <c r="T2911" t="s">
        <v>33</v>
      </c>
      <c r="U2911" t="s">
        <v>33</v>
      </c>
      <c r="V2911" t="str" cm="1">
        <f t="array" aca="1" ref="V2911" ca="1">IFERROR(_xlfn.IFS(A2909="  ..............",OFFSET(A2909,2,0),A2908=" X-------------X",OFFSET(A2908,3,0),MATCH("  ..............",A2911:A2937,0)&gt;2,V2910),"-")</f>
        <v>-</v>
      </c>
      <c r="W2911" t="str">
        <f t="shared" ca="1" si="135"/>
        <v>-</v>
      </c>
      <c r="X2911" t="str">
        <f t="shared" ca="1" si="136"/>
        <v/>
      </c>
      <c r="Y2911" s="1" t="str">
        <f t="shared" ca="1" si="137"/>
        <v xml:space="preserve">         0.0 </v>
      </c>
    </row>
    <row r="2912" spans="1:25" x14ac:dyDescent="0.25">
      <c r="A2912" t="s">
        <v>9041</v>
      </c>
      <c r="B2912" t="s">
        <v>9032</v>
      </c>
      <c r="C2912" t="s">
        <v>3819</v>
      </c>
      <c r="D2912" t="s">
        <v>3819</v>
      </c>
      <c r="E2912" t="s">
        <v>3819</v>
      </c>
      <c r="F2912" t="s">
        <v>3820</v>
      </c>
      <c r="G2912" t="s">
        <v>3819</v>
      </c>
      <c r="H2912" t="s">
        <v>3821</v>
      </c>
      <c r="I2912" t="s">
        <v>38</v>
      </c>
      <c r="J2912" t="s">
        <v>38</v>
      </c>
      <c r="K2912" t="s">
        <v>38</v>
      </c>
      <c r="L2912" t="s">
        <v>38</v>
      </c>
      <c r="M2912" t="s">
        <v>38</v>
      </c>
      <c r="N2912" t="s">
        <v>38</v>
      </c>
      <c r="O2912" t="s">
        <v>38</v>
      </c>
      <c r="P2912" t="s">
        <v>38</v>
      </c>
      <c r="Q2912" t="s">
        <v>38</v>
      </c>
      <c r="R2912" t="s">
        <v>38</v>
      </c>
      <c r="S2912" t="s">
        <v>38</v>
      </c>
      <c r="T2912" t="s">
        <v>38</v>
      </c>
      <c r="U2912" t="s">
        <v>38</v>
      </c>
      <c r="V2912" t="str" cm="1">
        <f t="array" aca="1" ref="V2912" ca="1">IFERROR(_xlfn.IFS(A2910="  ..............",OFFSET(A2910,2,0),A2909=" X-------------X",OFFSET(A2909,3,0),MATCH("  ..............",A2912:A2938,0)&gt;2,V2911),"-")</f>
        <v>-</v>
      </c>
      <c r="W2912" t="str">
        <f t="shared" ca="1" si="135"/>
        <v>-</v>
      </c>
      <c r="X2912" t="str">
        <f t="shared" ca="1" si="136"/>
        <v xml:space="preserve">              </v>
      </c>
      <c r="Y2912" s="1" t="str">
        <f t="shared" ca="1" si="137"/>
        <v xml:space="preserve">         0.0 </v>
      </c>
    </row>
    <row r="2913" spans="1:25" x14ac:dyDescent="0.25">
      <c r="A2913" t="s">
        <v>9042</v>
      </c>
      <c r="B2913" t="s">
        <v>6321</v>
      </c>
      <c r="C2913" t="s">
        <v>3819</v>
      </c>
      <c r="D2913" t="s">
        <v>3819</v>
      </c>
      <c r="E2913" t="s">
        <v>3819</v>
      </c>
      <c r="F2913" t="s">
        <v>3820</v>
      </c>
      <c r="G2913" t="s">
        <v>3819</v>
      </c>
      <c r="H2913" t="s">
        <v>3819</v>
      </c>
      <c r="I2913" t="s">
        <v>39</v>
      </c>
      <c r="J2913" t="s">
        <v>40</v>
      </c>
      <c r="K2913" t="s">
        <v>41</v>
      </c>
      <c r="L2913" t="s">
        <v>42</v>
      </c>
      <c r="M2913" t="s">
        <v>42</v>
      </c>
      <c r="N2913" t="s">
        <v>41</v>
      </c>
      <c r="O2913" t="s">
        <v>38</v>
      </c>
      <c r="P2913" t="s">
        <v>38</v>
      </c>
      <c r="Q2913" t="s">
        <v>38</v>
      </c>
      <c r="R2913" t="s">
        <v>38</v>
      </c>
      <c r="S2913" t="s">
        <v>38</v>
      </c>
      <c r="T2913" t="s">
        <v>38</v>
      </c>
      <c r="U2913" t="s">
        <v>38</v>
      </c>
      <c r="V2913" t="str" cm="1">
        <f t="array" aca="1" ref="V2913" ca="1">IFERROR(_xlfn.IFS(A2911="  ..............",OFFSET(A2911,2,0),A2910=" X-------------X",OFFSET(A2910,3,0),MATCH("  ..............",A2913:A2939,0)&gt;2,V2912),"-")</f>
        <v xml:space="preserve">  JEC.T2-MG000  </v>
      </c>
      <c r="W2913" t="str">
        <f t="shared" ca="1" si="135"/>
        <v xml:space="preserve">   0.962 </v>
      </c>
      <c r="X2913" t="str">
        <f t="shared" ca="1" si="136"/>
        <v xml:space="preserve"> JECEAB-MG345 </v>
      </c>
      <c r="Y2913" s="1" t="str">
        <f t="shared" ca="1" si="137"/>
        <v xml:space="preserve">       27.4% </v>
      </c>
    </row>
    <row r="2914" spans="1:25" x14ac:dyDescent="0.25">
      <c r="A2914" t="s">
        <v>43</v>
      </c>
      <c r="B2914" t="s">
        <v>42</v>
      </c>
      <c r="C2914" t="s">
        <v>8741</v>
      </c>
      <c r="D2914" t="s">
        <v>8741</v>
      </c>
      <c r="E2914" t="s">
        <v>8741</v>
      </c>
      <c r="F2914" t="s">
        <v>7973</v>
      </c>
      <c r="G2914" t="s">
        <v>42</v>
      </c>
      <c r="H2914" t="s">
        <v>42</v>
      </c>
      <c r="I2914" t="s">
        <v>7721</v>
      </c>
      <c r="J2914" t="s">
        <v>7722</v>
      </c>
      <c r="K2914" t="s">
        <v>3914</v>
      </c>
      <c r="L2914" t="s">
        <v>9030</v>
      </c>
      <c r="M2914" t="s">
        <v>6904</v>
      </c>
      <c r="N2914" t="s">
        <v>5993</v>
      </c>
      <c r="O2914" t="s">
        <v>46</v>
      </c>
      <c r="P2914" t="s">
        <v>39</v>
      </c>
      <c r="Q2914" t="s">
        <v>44</v>
      </c>
      <c r="R2914" t="s">
        <v>4888</v>
      </c>
      <c r="S2914" t="s">
        <v>8744</v>
      </c>
      <c r="T2914" t="s">
        <v>39</v>
      </c>
      <c r="U2914" t="s">
        <v>45</v>
      </c>
      <c r="V2914" t="str" cm="1">
        <f t="array" aca="1" ref="V2914" ca="1">IFERROR(_xlfn.IFS(A2912="  ..............",OFFSET(A2912,2,0),A2911=" X-------------X",OFFSET(A2911,3,0),MATCH("  ..............",A2914:A2940,0)&gt;2,V2913),"-")</f>
        <v xml:space="preserve">  JEC.T2-MG000  </v>
      </c>
      <c r="W2914" t="str">
        <f t="shared" ca="1" si="135"/>
        <v xml:space="preserve">   0.962 </v>
      </c>
      <c r="X2914" t="str">
        <f t="shared" ca="1" si="136"/>
        <v xml:space="preserve"> JECEAB-MG033 </v>
      </c>
      <c r="Y2914" s="1" t="str">
        <f t="shared" ca="1" si="137"/>
        <v xml:space="preserve">       27.4% </v>
      </c>
    </row>
    <row r="2915" spans="1:25" x14ac:dyDescent="0.25">
      <c r="A2915" t="s">
        <v>43</v>
      </c>
      <c r="B2915" t="s">
        <v>42</v>
      </c>
      <c r="C2915" t="s">
        <v>8741</v>
      </c>
      <c r="D2915" t="s">
        <v>8741</v>
      </c>
      <c r="E2915" t="s">
        <v>8741</v>
      </c>
      <c r="F2915" t="s">
        <v>7973</v>
      </c>
      <c r="G2915" t="s">
        <v>42</v>
      </c>
      <c r="H2915" t="s">
        <v>42</v>
      </c>
      <c r="I2915" t="s">
        <v>9034</v>
      </c>
      <c r="J2915" t="s">
        <v>9035</v>
      </c>
      <c r="K2915" t="s">
        <v>3914</v>
      </c>
      <c r="L2915" t="s">
        <v>9036</v>
      </c>
      <c r="M2915" t="s">
        <v>6907</v>
      </c>
      <c r="N2915" t="s">
        <v>5993</v>
      </c>
      <c r="O2915" t="s">
        <v>48</v>
      </c>
      <c r="P2915" t="s">
        <v>39</v>
      </c>
      <c r="Q2915" t="s">
        <v>44</v>
      </c>
      <c r="R2915" t="s">
        <v>3832</v>
      </c>
      <c r="S2915" t="s">
        <v>6693</v>
      </c>
      <c r="T2915" t="s">
        <v>39</v>
      </c>
      <c r="U2915" t="s">
        <v>45</v>
      </c>
      <c r="V2915" t="str" cm="1">
        <f t="array" aca="1" ref="V2915" ca="1">IFERROR(_xlfn.IFS(A2913="  ..............",OFFSET(A2913,2,0),A2912=" X-------------X",OFFSET(A2912,3,0),MATCH("  ..............",A2915:A2941,0)&gt;2,V2914),"-")</f>
        <v xml:space="preserve">  JEC.T2-MG000  </v>
      </c>
      <c r="W2915" t="str">
        <f t="shared" ca="1" si="135"/>
        <v xml:space="preserve">   0.962 </v>
      </c>
      <c r="X2915" t="str">
        <f t="shared" ca="1" si="136"/>
        <v xml:space="preserve"> JEC.T2-MG007 </v>
      </c>
      <c r="Y2915" s="1" t="str">
        <f t="shared" ca="1" si="137"/>
        <v xml:space="preserve">        0.0% </v>
      </c>
    </row>
    <row r="2916" spans="1:25" x14ac:dyDescent="0.25">
      <c r="A2916" t="s">
        <v>43</v>
      </c>
      <c r="B2916" t="s">
        <v>42</v>
      </c>
      <c r="C2916" t="s">
        <v>8741</v>
      </c>
      <c r="D2916" t="s">
        <v>8741</v>
      </c>
      <c r="E2916" t="s">
        <v>8741</v>
      </c>
      <c r="F2916" t="s">
        <v>4219</v>
      </c>
      <c r="G2916" t="s">
        <v>42</v>
      </c>
      <c r="H2916" t="s">
        <v>42</v>
      </c>
      <c r="I2916" t="s">
        <v>9043</v>
      </c>
      <c r="J2916" t="s">
        <v>9044</v>
      </c>
      <c r="K2916" t="s">
        <v>3914</v>
      </c>
      <c r="L2916" t="s">
        <v>3819</v>
      </c>
      <c r="M2916" t="s">
        <v>3819</v>
      </c>
      <c r="N2916" t="s">
        <v>3819</v>
      </c>
      <c r="O2916" t="s">
        <v>48</v>
      </c>
      <c r="P2916" t="s">
        <v>39</v>
      </c>
      <c r="Q2916" t="s">
        <v>44</v>
      </c>
      <c r="R2916" t="s">
        <v>3832</v>
      </c>
      <c r="S2916" t="s">
        <v>3832</v>
      </c>
      <c r="T2916" t="s">
        <v>39</v>
      </c>
      <c r="U2916" t="s">
        <v>45</v>
      </c>
      <c r="V2916" t="str" cm="1">
        <f t="array" aca="1" ref="V2916" ca="1">IFERROR(_xlfn.IFS(A2914="  ..............",OFFSET(A2914,2,0),A2913=" X-------------X",OFFSET(A2913,3,0),MATCH("  ..............",A2916:A2942,0)&gt;2,V2915),"-")</f>
        <v>-</v>
      </c>
      <c r="W2916" t="str">
        <f t="shared" ca="1" si="135"/>
        <v>-</v>
      </c>
      <c r="X2916" t="str">
        <f t="shared" ca="1" si="136"/>
        <v>-</v>
      </c>
      <c r="Y2916" s="1" t="str">
        <f t="shared" ca="1" si="137"/>
        <v>.............</v>
      </c>
    </row>
    <row r="2917" spans="1:25" x14ac:dyDescent="0.25">
      <c r="A2917" t="s">
        <v>29</v>
      </c>
      <c r="B2917" t="s">
        <v>31</v>
      </c>
      <c r="C2917" t="s">
        <v>31</v>
      </c>
      <c r="D2917" t="s">
        <v>31</v>
      </c>
      <c r="E2917" t="s">
        <v>31</v>
      </c>
      <c r="F2917" t="s">
        <v>32</v>
      </c>
      <c r="G2917" t="s">
        <v>31</v>
      </c>
      <c r="H2917" t="s">
        <v>31</v>
      </c>
      <c r="I2917" t="s">
        <v>33</v>
      </c>
      <c r="J2917" t="s">
        <v>30</v>
      </c>
      <c r="K2917" t="s">
        <v>34</v>
      </c>
      <c r="L2917" t="s">
        <v>31</v>
      </c>
      <c r="M2917" t="s">
        <v>31</v>
      </c>
      <c r="N2917" t="s">
        <v>31</v>
      </c>
      <c r="O2917" t="s">
        <v>35</v>
      </c>
      <c r="P2917" t="s">
        <v>33</v>
      </c>
      <c r="Q2917" t="s">
        <v>36</v>
      </c>
      <c r="R2917" t="s">
        <v>37</v>
      </c>
      <c r="S2917" t="s">
        <v>37</v>
      </c>
      <c r="T2917" t="s">
        <v>33</v>
      </c>
      <c r="U2917" t="s">
        <v>33</v>
      </c>
      <c r="V2917" t="str" cm="1">
        <f t="array" aca="1" ref="V2917" ca="1">IFERROR(_xlfn.IFS(A2915="  ..............",OFFSET(A2915,2,0),A2914=" X-------------X",OFFSET(A2914,3,0),MATCH("  ..............",A2917:A2943,0)&gt;2,V2916),"-")</f>
        <v>-</v>
      </c>
      <c r="W2917" t="str">
        <f t="shared" ca="1" si="135"/>
        <v>-</v>
      </c>
      <c r="X2917" t="str">
        <f t="shared" ca="1" si="136"/>
        <v/>
      </c>
      <c r="Y2917" s="1" t="str">
        <f t="shared" ca="1" si="137"/>
        <v xml:space="preserve">         0.0 </v>
      </c>
    </row>
    <row r="2918" spans="1:25" x14ac:dyDescent="0.25">
      <c r="A2918" t="s">
        <v>9045</v>
      </c>
      <c r="B2918" t="s">
        <v>9032</v>
      </c>
      <c r="C2918" t="s">
        <v>3819</v>
      </c>
      <c r="D2918" t="s">
        <v>3819</v>
      </c>
      <c r="E2918" t="s">
        <v>3819</v>
      </c>
      <c r="F2918" t="s">
        <v>3820</v>
      </c>
      <c r="G2918" t="s">
        <v>3819</v>
      </c>
      <c r="H2918" t="s">
        <v>3821</v>
      </c>
      <c r="I2918" t="s">
        <v>38</v>
      </c>
      <c r="J2918" t="s">
        <v>38</v>
      </c>
      <c r="K2918" t="s">
        <v>38</v>
      </c>
      <c r="L2918" t="s">
        <v>38</v>
      </c>
      <c r="M2918" t="s">
        <v>38</v>
      </c>
      <c r="N2918" t="s">
        <v>38</v>
      </c>
      <c r="O2918" t="s">
        <v>38</v>
      </c>
      <c r="P2918" t="s">
        <v>38</v>
      </c>
      <c r="Q2918" t="s">
        <v>38</v>
      </c>
      <c r="R2918" t="s">
        <v>38</v>
      </c>
      <c r="S2918" t="s">
        <v>38</v>
      </c>
      <c r="T2918" t="s">
        <v>38</v>
      </c>
      <c r="U2918" t="s">
        <v>38</v>
      </c>
      <c r="V2918" t="str" cm="1">
        <f t="array" aca="1" ref="V2918" ca="1">IFERROR(_xlfn.IFS(A2916="  ..............",OFFSET(A2916,2,0),A2915=" X-------------X",OFFSET(A2915,3,0),MATCH("  ..............",A2918:A2944,0)&gt;2,V2917),"-")</f>
        <v>-</v>
      </c>
      <c r="W2918" t="str">
        <f t="shared" ca="1" si="135"/>
        <v>-</v>
      </c>
      <c r="X2918" t="str">
        <f t="shared" ca="1" si="136"/>
        <v xml:space="preserve">              </v>
      </c>
      <c r="Y2918" s="1" t="str">
        <f t="shared" ca="1" si="137"/>
        <v xml:space="preserve">         0.0 </v>
      </c>
    </row>
    <row r="2919" spans="1:25" x14ac:dyDescent="0.25">
      <c r="A2919" t="s">
        <v>9046</v>
      </c>
      <c r="B2919" t="s">
        <v>6321</v>
      </c>
      <c r="C2919" t="s">
        <v>3819</v>
      </c>
      <c r="D2919" t="s">
        <v>3819</v>
      </c>
      <c r="E2919" t="s">
        <v>3819</v>
      </c>
      <c r="F2919" t="s">
        <v>3820</v>
      </c>
      <c r="G2919" t="s">
        <v>3819</v>
      </c>
      <c r="H2919" t="s">
        <v>3819</v>
      </c>
      <c r="I2919" t="s">
        <v>39</v>
      </c>
      <c r="J2919" t="s">
        <v>40</v>
      </c>
      <c r="K2919" t="s">
        <v>41</v>
      </c>
      <c r="L2919" t="s">
        <v>42</v>
      </c>
      <c r="M2919" t="s">
        <v>42</v>
      </c>
      <c r="N2919" t="s">
        <v>41</v>
      </c>
      <c r="O2919" t="s">
        <v>38</v>
      </c>
      <c r="P2919" t="s">
        <v>38</v>
      </c>
      <c r="Q2919" t="s">
        <v>38</v>
      </c>
      <c r="R2919" t="s">
        <v>38</v>
      </c>
      <c r="S2919" t="s">
        <v>38</v>
      </c>
      <c r="T2919" t="s">
        <v>38</v>
      </c>
      <c r="U2919" t="s">
        <v>38</v>
      </c>
      <c r="V2919" t="str" cm="1">
        <f t="array" aca="1" ref="V2919" ca="1">IFERROR(_xlfn.IFS(A2917="  ..............",OFFSET(A2917,2,0),A2916=" X-------------X",OFFSET(A2916,3,0),MATCH("  ..............",A2919:A2945,0)&gt;2,V2918),"-")</f>
        <v xml:space="preserve">  JEC.T2-MG007  </v>
      </c>
      <c r="W2919" t="str">
        <f t="shared" ca="1" si="135"/>
        <v xml:space="preserve">   0.962 </v>
      </c>
      <c r="X2919" t="str">
        <f t="shared" ca="1" si="136"/>
        <v xml:space="preserve"> JEC.T2-MG000 </v>
      </c>
      <c r="Y2919" s="1" t="str">
        <f t="shared" ca="1" si="137"/>
        <v xml:space="preserve">        0.0% </v>
      </c>
    </row>
    <row r="2920" spans="1:25" x14ac:dyDescent="0.25">
      <c r="A2920" t="s">
        <v>43</v>
      </c>
      <c r="B2920" t="s">
        <v>42</v>
      </c>
      <c r="C2920" t="s">
        <v>8741</v>
      </c>
      <c r="D2920" t="s">
        <v>8741</v>
      </c>
      <c r="E2920" t="s">
        <v>8741</v>
      </c>
      <c r="F2920" t="s">
        <v>4219</v>
      </c>
      <c r="G2920" t="s">
        <v>42</v>
      </c>
      <c r="H2920" t="s">
        <v>42</v>
      </c>
      <c r="I2920" t="s">
        <v>8745</v>
      </c>
      <c r="J2920" t="s">
        <v>8746</v>
      </c>
      <c r="K2920" t="s">
        <v>3914</v>
      </c>
      <c r="L2920" t="s">
        <v>3819</v>
      </c>
      <c r="M2920" t="s">
        <v>3819</v>
      </c>
      <c r="N2920" t="s">
        <v>3819</v>
      </c>
      <c r="O2920" t="s">
        <v>46</v>
      </c>
      <c r="P2920" t="s">
        <v>39</v>
      </c>
      <c r="Q2920" t="s">
        <v>44</v>
      </c>
      <c r="R2920" t="s">
        <v>3832</v>
      </c>
      <c r="S2920" t="s">
        <v>3832</v>
      </c>
      <c r="T2920" t="s">
        <v>39</v>
      </c>
      <c r="U2920" t="s">
        <v>45</v>
      </c>
      <c r="V2920" t="str" cm="1">
        <f t="array" aca="1" ref="V2920" ca="1">IFERROR(_xlfn.IFS(A2918="  ..............",OFFSET(A2918,2,0),A2917=" X-------------X",OFFSET(A2917,3,0),MATCH("  ..............",A2920:A2946,0)&gt;2,V2919),"-")</f>
        <v>-</v>
      </c>
      <c r="W2920" t="str">
        <f t="shared" ca="1" si="135"/>
        <v>-</v>
      </c>
      <c r="X2920" t="str">
        <f t="shared" ca="1" si="136"/>
        <v>-</v>
      </c>
      <c r="Y2920" s="1" t="str">
        <f t="shared" ca="1" si="137"/>
        <v>.............</v>
      </c>
    </row>
    <row r="2921" spans="1:25" x14ac:dyDescent="0.25">
      <c r="A2921" t="s">
        <v>29</v>
      </c>
      <c r="B2921" t="s">
        <v>31</v>
      </c>
      <c r="C2921" t="s">
        <v>31</v>
      </c>
      <c r="D2921" t="s">
        <v>31</v>
      </c>
      <c r="E2921" t="s">
        <v>31</v>
      </c>
      <c r="F2921" t="s">
        <v>32</v>
      </c>
      <c r="G2921" t="s">
        <v>31</v>
      </c>
      <c r="H2921" t="s">
        <v>31</v>
      </c>
      <c r="I2921" t="s">
        <v>33</v>
      </c>
      <c r="J2921" t="s">
        <v>30</v>
      </c>
      <c r="K2921" t="s">
        <v>34</v>
      </c>
      <c r="L2921" t="s">
        <v>31</v>
      </c>
      <c r="M2921" t="s">
        <v>31</v>
      </c>
      <c r="N2921" t="s">
        <v>31</v>
      </c>
      <c r="O2921" t="s">
        <v>35</v>
      </c>
      <c r="P2921" t="s">
        <v>33</v>
      </c>
      <c r="Q2921" t="s">
        <v>36</v>
      </c>
      <c r="R2921" t="s">
        <v>37</v>
      </c>
      <c r="S2921" t="s">
        <v>37</v>
      </c>
      <c r="T2921" t="s">
        <v>33</v>
      </c>
      <c r="U2921" t="s">
        <v>33</v>
      </c>
      <c r="V2921" t="str" cm="1">
        <f t="array" aca="1" ref="V2921" ca="1">IFERROR(_xlfn.IFS(A2919="  ..............",OFFSET(A2919,2,0),A2918=" X-------------X",OFFSET(A2918,3,0),MATCH("  ..............",A2921:A2947,0)&gt;2,V2920),"-")</f>
        <v>-</v>
      </c>
      <c r="W2921" t="str">
        <f t="shared" ca="1" si="135"/>
        <v>-</v>
      </c>
      <c r="X2921" t="str">
        <f t="shared" ca="1" si="136"/>
        <v/>
      </c>
      <c r="Y2921" s="1" t="str">
        <f t="shared" ca="1" si="137"/>
        <v xml:space="preserve">         0.0 </v>
      </c>
    </row>
    <row r="2922" spans="1:25" x14ac:dyDescent="0.25">
      <c r="A2922" t="s">
        <v>9047</v>
      </c>
      <c r="B2922" t="s">
        <v>9032</v>
      </c>
      <c r="C2922" t="s">
        <v>3819</v>
      </c>
      <c r="D2922" t="s">
        <v>3819</v>
      </c>
      <c r="E2922" t="s">
        <v>3819</v>
      </c>
      <c r="F2922" t="s">
        <v>3820</v>
      </c>
      <c r="G2922" t="s">
        <v>3819</v>
      </c>
      <c r="H2922" t="s">
        <v>3821</v>
      </c>
      <c r="I2922" t="s">
        <v>38</v>
      </c>
      <c r="J2922" t="s">
        <v>38</v>
      </c>
      <c r="K2922" t="s">
        <v>38</v>
      </c>
      <c r="L2922" t="s">
        <v>38</v>
      </c>
      <c r="M2922" t="s">
        <v>38</v>
      </c>
      <c r="N2922" t="s">
        <v>38</v>
      </c>
      <c r="O2922" t="s">
        <v>38</v>
      </c>
      <c r="P2922" t="s">
        <v>38</v>
      </c>
      <c r="Q2922" t="s">
        <v>38</v>
      </c>
      <c r="R2922" t="s">
        <v>38</v>
      </c>
      <c r="S2922" t="s">
        <v>38</v>
      </c>
      <c r="T2922" t="s">
        <v>38</v>
      </c>
      <c r="U2922" t="s">
        <v>38</v>
      </c>
      <c r="V2922" t="str" cm="1">
        <f t="array" aca="1" ref="V2922" ca="1">IFERROR(_xlfn.IFS(A2920="  ..............",OFFSET(A2920,2,0),A2919=" X-------------X",OFFSET(A2919,3,0),MATCH("  ..............",A2922:A2948,0)&gt;2,V2921),"-")</f>
        <v>-</v>
      </c>
      <c r="W2922" t="str">
        <f t="shared" ca="1" si="135"/>
        <v>-</v>
      </c>
      <c r="X2922" t="str">
        <f t="shared" ca="1" si="136"/>
        <v xml:space="preserve">              </v>
      </c>
      <c r="Y2922" s="1" t="str">
        <f t="shared" ca="1" si="137"/>
        <v xml:space="preserve">         0.0 </v>
      </c>
    </row>
    <row r="2923" spans="1:25" x14ac:dyDescent="0.25">
      <c r="A2923" t="s">
        <v>9048</v>
      </c>
      <c r="B2923" t="s">
        <v>6321</v>
      </c>
      <c r="C2923" t="s">
        <v>3819</v>
      </c>
      <c r="D2923" t="s">
        <v>3819</v>
      </c>
      <c r="E2923" t="s">
        <v>3819</v>
      </c>
      <c r="F2923" t="s">
        <v>3820</v>
      </c>
      <c r="G2923" t="s">
        <v>3819</v>
      </c>
      <c r="H2923" t="s">
        <v>3819</v>
      </c>
      <c r="I2923" t="s">
        <v>39</v>
      </c>
      <c r="J2923" t="s">
        <v>40</v>
      </c>
      <c r="K2923" t="s">
        <v>41</v>
      </c>
      <c r="L2923" t="s">
        <v>42</v>
      </c>
      <c r="M2923" t="s">
        <v>42</v>
      </c>
      <c r="N2923" t="s">
        <v>41</v>
      </c>
      <c r="O2923" t="s">
        <v>38</v>
      </c>
      <c r="P2923" t="s">
        <v>38</v>
      </c>
      <c r="Q2923" t="s">
        <v>38</v>
      </c>
      <c r="R2923" t="s">
        <v>38</v>
      </c>
      <c r="S2923" t="s">
        <v>38</v>
      </c>
      <c r="T2923" t="s">
        <v>38</v>
      </c>
      <c r="U2923" t="s">
        <v>38</v>
      </c>
      <c r="V2923" t="str" cm="1">
        <f t="array" aca="1" ref="V2923" ca="1">IFERROR(_xlfn.IFS(A2921="  ..............",OFFSET(A2921,2,0),A2920=" X-------------X",OFFSET(A2920,3,0),MATCH("  ..............",A2923:A2949,0)&gt;2,V2922),"-")</f>
        <v xml:space="preserve">  JEC.T3-MG000  </v>
      </c>
      <c r="W2923" t="str">
        <f t="shared" ca="1" si="135"/>
        <v xml:space="preserve">   0.962 </v>
      </c>
      <c r="X2923" t="str">
        <f t="shared" ca="1" si="136"/>
        <v xml:space="preserve"> JECEAB-MG345 </v>
      </c>
      <c r="Y2923" s="1" t="str">
        <f t="shared" ca="1" si="137"/>
        <v xml:space="preserve">       27.4% </v>
      </c>
    </row>
    <row r="2924" spans="1:25" x14ac:dyDescent="0.25">
      <c r="A2924" t="s">
        <v>43</v>
      </c>
      <c r="B2924" t="s">
        <v>42</v>
      </c>
      <c r="C2924" t="s">
        <v>8741</v>
      </c>
      <c r="D2924" t="s">
        <v>8741</v>
      </c>
      <c r="E2924" t="s">
        <v>8741</v>
      </c>
      <c r="F2924" t="s">
        <v>7973</v>
      </c>
      <c r="G2924" t="s">
        <v>42</v>
      </c>
      <c r="H2924" t="s">
        <v>42</v>
      </c>
      <c r="I2924" t="s">
        <v>7721</v>
      </c>
      <c r="J2924" t="s">
        <v>7722</v>
      </c>
      <c r="K2924" t="s">
        <v>3921</v>
      </c>
      <c r="L2924" t="s">
        <v>9030</v>
      </c>
      <c r="M2924" t="s">
        <v>6904</v>
      </c>
      <c r="N2924" t="s">
        <v>5993</v>
      </c>
      <c r="O2924" t="s">
        <v>46</v>
      </c>
      <c r="P2924" t="s">
        <v>39</v>
      </c>
      <c r="Q2924" t="s">
        <v>44</v>
      </c>
      <c r="R2924" t="s">
        <v>4888</v>
      </c>
      <c r="S2924" t="s">
        <v>8744</v>
      </c>
      <c r="T2924" t="s">
        <v>39</v>
      </c>
      <c r="U2924" t="s">
        <v>45</v>
      </c>
      <c r="V2924" t="str" cm="1">
        <f t="array" aca="1" ref="V2924" ca="1">IFERROR(_xlfn.IFS(A2922="  ..............",OFFSET(A2922,2,0),A2921=" X-------------X",OFFSET(A2921,3,0),MATCH("  ..............",A2924:A2950,0)&gt;2,V2923),"-")</f>
        <v xml:space="preserve">  JEC.T3-MG000  </v>
      </c>
      <c r="W2924" t="str">
        <f t="shared" ca="1" si="135"/>
        <v xml:space="preserve">   0.962 </v>
      </c>
      <c r="X2924" t="str">
        <f t="shared" ca="1" si="136"/>
        <v xml:space="preserve"> JECEAB-MG033 </v>
      </c>
      <c r="Y2924" s="1" t="str">
        <f t="shared" ca="1" si="137"/>
        <v xml:space="preserve">       27.4% </v>
      </c>
    </row>
    <row r="2925" spans="1:25" x14ac:dyDescent="0.25">
      <c r="A2925" t="s">
        <v>43</v>
      </c>
      <c r="B2925" t="s">
        <v>42</v>
      </c>
      <c r="C2925" t="s">
        <v>8741</v>
      </c>
      <c r="D2925" t="s">
        <v>8741</v>
      </c>
      <c r="E2925" t="s">
        <v>8741</v>
      </c>
      <c r="F2925" t="s">
        <v>7973</v>
      </c>
      <c r="G2925" t="s">
        <v>42</v>
      </c>
      <c r="H2925" t="s">
        <v>42</v>
      </c>
      <c r="I2925" t="s">
        <v>9034</v>
      </c>
      <c r="J2925" t="s">
        <v>9035</v>
      </c>
      <c r="K2925" t="s">
        <v>3921</v>
      </c>
      <c r="L2925" t="s">
        <v>9036</v>
      </c>
      <c r="M2925" t="s">
        <v>6907</v>
      </c>
      <c r="N2925" t="s">
        <v>5993</v>
      </c>
      <c r="O2925" t="s">
        <v>48</v>
      </c>
      <c r="P2925" t="s">
        <v>39</v>
      </c>
      <c r="Q2925" t="s">
        <v>44</v>
      </c>
      <c r="R2925" t="s">
        <v>3832</v>
      </c>
      <c r="S2925" t="s">
        <v>6693</v>
      </c>
      <c r="T2925" t="s">
        <v>39</v>
      </c>
      <c r="U2925" t="s">
        <v>45</v>
      </c>
      <c r="V2925" t="str" cm="1">
        <f t="array" aca="1" ref="V2925" ca="1">IFERROR(_xlfn.IFS(A2923="  ..............",OFFSET(A2923,2,0),A2922=" X-------------X",OFFSET(A2922,3,0),MATCH("  ..............",A2925:A2951,0)&gt;2,V2924),"-")</f>
        <v xml:space="preserve">  JEC.T3-MG000  </v>
      </c>
      <c r="W2925" t="str">
        <f t="shared" ca="1" si="135"/>
        <v xml:space="preserve">   0.962 </v>
      </c>
      <c r="X2925" t="str">
        <f t="shared" ca="1" si="136"/>
        <v xml:space="preserve"> JEC.T3-MG007 </v>
      </c>
      <c r="Y2925" s="1" t="str">
        <f t="shared" ca="1" si="137"/>
        <v xml:space="preserve">        0.0% </v>
      </c>
    </row>
    <row r="2926" spans="1:25" x14ac:dyDescent="0.25">
      <c r="A2926" t="s">
        <v>43</v>
      </c>
      <c r="B2926" t="s">
        <v>42</v>
      </c>
      <c r="C2926" t="s">
        <v>8741</v>
      </c>
      <c r="D2926" t="s">
        <v>8741</v>
      </c>
      <c r="E2926" t="s">
        <v>8741</v>
      </c>
      <c r="F2926" t="s">
        <v>4219</v>
      </c>
      <c r="G2926" t="s">
        <v>42</v>
      </c>
      <c r="H2926" t="s">
        <v>42</v>
      </c>
      <c r="I2926" t="s">
        <v>9049</v>
      </c>
      <c r="J2926" t="s">
        <v>9050</v>
      </c>
      <c r="K2926" t="s">
        <v>3921</v>
      </c>
      <c r="L2926" t="s">
        <v>3819</v>
      </c>
      <c r="M2926" t="s">
        <v>3819</v>
      </c>
      <c r="N2926" t="s">
        <v>3819</v>
      </c>
      <c r="O2926" t="s">
        <v>48</v>
      </c>
      <c r="P2926" t="s">
        <v>39</v>
      </c>
      <c r="Q2926" t="s">
        <v>44</v>
      </c>
      <c r="R2926" t="s">
        <v>3832</v>
      </c>
      <c r="S2926" t="s">
        <v>3832</v>
      </c>
      <c r="T2926" t="s">
        <v>39</v>
      </c>
      <c r="U2926" t="s">
        <v>45</v>
      </c>
      <c r="V2926" t="str" cm="1">
        <f t="array" aca="1" ref="V2926" ca="1">IFERROR(_xlfn.IFS(A2924="  ..............",OFFSET(A2924,2,0),A2923=" X-------------X",OFFSET(A2923,3,0),MATCH("  ..............",A2926:A2952,0)&gt;2,V2925),"-")</f>
        <v>-</v>
      </c>
      <c r="W2926" t="str">
        <f t="shared" ca="1" si="135"/>
        <v>-</v>
      </c>
      <c r="X2926" t="str">
        <f t="shared" ca="1" si="136"/>
        <v>-</v>
      </c>
      <c r="Y2926" s="1" t="str">
        <f t="shared" ca="1" si="137"/>
        <v>.............</v>
      </c>
    </row>
    <row r="2927" spans="1:25" x14ac:dyDescent="0.25">
      <c r="A2927" t="s">
        <v>29</v>
      </c>
      <c r="B2927" t="s">
        <v>31</v>
      </c>
      <c r="C2927" t="s">
        <v>31</v>
      </c>
      <c r="D2927" t="s">
        <v>31</v>
      </c>
      <c r="E2927" t="s">
        <v>31</v>
      </c>
      <c r="F2927" t="s">
        <v>32</v>
      </c>
      <c r="G2927" t="s">
        <v>31</v>
      </c>
      <c r="H2927" t="s">
        <v>31</v>
      </c>
      <c r="I2927" t="s">
        <v>33</v>
      </c>
      <c r="J2927" t="s">
        <v>30</v>
      </c>
      <c r="K2927" t="s">
        <v>34</v>
      </c>
      <c r="L2927" t="s">
        <v>31</v>
      </c>
      <c r="M2927" t="s">
        <v>31</v>
      </c>
      <c r="N2927" t="s">
        <v>31</v>
      </c>
      <c r="O2927" t="s">
        <v>35</v>
      </c>
      <c r="P2927" t="s">
        <v>33</v>
      </c>
      <c r="Q2927" t="s">
        <v>36</v>
      </c>
      <c r="R2927" t="s">
        <v>37</v>
      </c>
      <c r="S2927" t="s">
        <v>37</v>
      </c>
      <c r="T2927" t="s">
        <v>33</v>
      </c>
      <c r="U2927" t="s">
        <v>33</v>
      </c>
      <c r="V2927" t="str" cm="1">
        <f t="array" aca="1" ref="V2927" ca="1">IFERROR(_xlfn.IFS(A2925="  ..............",OFFSET(A2925,2,0),A2924=" X-------------X",OFFSET(A2924,3,0),MATCH("  ..............",A2927:A2953,0)&gt;2,V2926),"-")</f>
        <v>-</v>
      </c>
      <c r="W2927" t="str">
        <f t="shared" ca="1" si="135"/>
        <v>-</v>
      </c>
      <c r="X2927" t="str">
        <f t="shared" ca="1" si="136"/>
        <v/>
      </c>
      <c r="Y2927" s="1" t="str">
        <f t="shared" ca="1" si="137"/>
        <v xml:space="preserve">         0.0 </v>
      </c>
    </row>
    <row r="2928" spans="1:25" x14ac:dyDescent="0.25">
      <c r="A2928" t="s">
        <v>9051</v>
      </c>
      <c r="B2928" t="s">
        <v>9032</v>
      </c>
      <c r="C2928" t="s">
        <v>3819</v>
      </c>
      <c r="D2928" t="s">
        <v>3819</v>
      </c>
      <c r="E2928" t="s">
        <v>3819</v>
      </c>
      <c r="F2928" t="s">
        <v>3820</v>
      </c>
      <c r="G2928" t="s">
        <v>3819</v>
      </c>
      <c r="H2928" t="s">
        <v>3821</v>
      </c>
      <c r="I2928" t="s">
        <v>38</v>
      </c>
      <c r="J2928" t="s">
        <v>38</v>
      </c>
      <c r="K2928" t="s">
        <v>38</v>
      </c>
      <c r="L2928" t="s">
        <v>38</v>
      </c>
      <c r="M2928" t="s">
        <v>38</v>
      </c>
      <c r="N2928" t="s">
        <v>38</v>
      </c>
      <c r="O2928" t="s">
        <v>38</v>
      </c>
      <c r="P2928" t="s">
        <v>38</v>
      </c>
      <c r="Q2928" t="s">
        <v>38</v>
      </c>
      <c r="R2928" t="s">
        <v>38</v>
      </c>
      <c r="S2928" t="s">
        <v>38</v>
      </c>
      <c r="T2928" t="s">
        <v>38</v>
      </c>
      <c r="U2928" t="s">
        <v>38</v>
      </c>
      <c r="V2928" t="str" cm="1">
        <f t="array" aca="1" ref="V2928" ca="1">IFERROR(_xlfn.IFS(A2926="  ..............",OFFSET(A2926,2,0),A2925=" X-------------X",OFFSET(A2925,3,0),MATCH("  ..............",A2928:A2954,0)&gt;2,V2927),"-")</f>
        <v>-</v>
      </c>
      <c r="W2928" t="str">
        <f t="shared" ca="1" si="135"/>
        <v>-</v>
      </c>
      <c r="X2928" t="str">
        <f t="shared" ca="1" si="136"/>
        <v xml:space="preserve">              </v>
      </c>
      <c r="Y2928" s="1" t="str">
        <f t="shared" ca="1" si="137"/>
        <v xml:space="preserve">         0.0 </v>
      </c>
    </row>
    <row r="2929" spans="1:25" x14ac:dyDescent="0.25">
      <c r="A2929" t="s">
        <v>9052</v>
      </c>
      <c r="B2929" t="s">
        <v>6321</v>
      </c>
      <c r="C2929" t="s">
        <v>3819</v>
      </c>
      <c r="D2929" t="s">
        <v>3819</v>
      </c>
      <c r="E2929" t="s">
        <v>3819</v>
      </c>
      <c r="F2929" t="s">
        <v>3820</v>
      </c>
      <c r="G2929" t="s">
        <v>3819</v>
      </c>
      <c r="H2929" t="s">
        <v>3819</v>
      </c>
      <c r="I2929" t="s">
        <v>39</v>
      </c>
      <c r="J2929" t="s">
        <v>40</v>
      </c>
      <c r="K2929" t="s">
        <v>41</v>
      </c>
      <c r="L2929" t="s">
        <v>42</v>
      </c>
      <c r="M2929" t="s">
        <v>42</v>
      </c>
      <c r="N2929" t="s">
        <v>41</v>
      </c>
      <c r="O2929" t="s">
        <v>38</v>
      </c>
      <c r="P2929" t="s">
        <v>38</v>
      </c>
      <c r="Q2929" t="s">
        <v>38</v>
      </c>
      <c r="R2929" t="s">
        <v>38</v>
      </c>
      <c r="S2929" t="s">
        <v>38</v>
      </c>
      <c r="T2929" t="s">
        <v>38</v>
      </c>
      <c r="U2929" t="s">
        <v>38</v>
      </c>
      <c r="V2929" t="str" cm="1">
        <f t="array" aca="1" ref="V2929" ca="1">IFERROR(_xlfn.IFS(A2927="  ..............",OFFSET(A2927,2,0),A2926=" X-------------X",OFFSET(A2926,3,0),MATCH("  ..............",A2929:A2955,0)&gt;2,V2928),"-")</f>
        <v xml:space="preserve">  JEC.T3-MG007  </v>
      </c>
      <c r="W2929" t="str">
        <f t="shared" ca="1" si="135"/>
        <v xml:space="preserve">   0.962 </v>
      </c>
      <c r="X2929" t="str">
        <f t="shared" ca="1" si="136"/>
        <v xml:space="preserve"> JEC.T3-MG000 </v>
      </c>
      <c r="Y2929" s="1" t="str">
        <f t="shared" ca="1" si="137"/>
        <v xml:space="preserve">        0.0% </v>
      </c>
    </row>
    <row r="2930" spans="1:25" x14ac:dyDescent="0.25">
      <c r="A2930" t="s">
        <v>43</v>
      </c>
      <c r="B2930" t="s">
        <v>42</v>
      </c>
      <c r="C2930" t="s">
        <v>8741</v>
      </c>
      <c r="D2930" t="s">
        <v>8741</v>
      </c>
      <c r="E2930" t="s">
        <v>8741</v>
      </c>
      <c r="F2930" t="s">
        <v>4219</v>
      </c>
      <c r="G2930" t="s">
        <v>42</v>
      </c>
      <c r="H2930" t="s">
        <v>42</v>
      </c>
      <c r="I2930" t="s">
        <v>8747</v>
      </c>
      <c r="J2930" t="s">
        <v>8748</v>
      </c>
      <c r="K2930" t="s">
        <v>3921</v>
      </c>
      <c r="L2930" t="s">
        <v>3819</v>
      </c>
      <c r="M2930" t="s">
        <v>3819</v>
      </c>
      <c r="N2930" t="s">
        <v>3819</v>
      </c>
      <c r="O2930" t="s">
        <v>46</v>
      </c>
      <c r="P2930" t="s">
        <v>39</v>
      </c>
      <c r="Q2930" t="s">
        <v>44</v>
      </c>
      <c r="R2930" t="s">
        <v>3832</v>
      </c>
      <c r="S2930" t="s">
        <v>3832</v>
      </c>
      <c r="T2930" t="s">
        <v>39</v>
      </c>
      <c r="U2930" t="s">
        <v>45</v>
      </c>
      <c r="V2930" t="str" cm="1">
        <f t="array" aca="1" ref="V2930" ca="1">IFERROR(_xlfn.IFS(A2928="  ..............",OFFSET(A2928,2,0),A2927=" X-------------X",OFFSET(A2927,3,0),MATCH("  ..............",A2930:A2956,0)&gt;2,V2929),"-")</f>
        <v>-</v>
      </c>
      <c r="W2930" t="str">
        <f t="shared" ca="1" si="135"/>
        <v>-</v>
      </c>
      <c r="X2930" t="str">
        <f t="shared" ca="1" si="136"/>
        <v>-</v>
      </c>
      <c r="Y2930" s="1" t="str">
        <f t="shared" ca="1" si="137"/>
        <v>.............</v>
      </c>
    </row>
    <row r="2931" spans="1:25" x14ac:dyDescent="0.25">
      <c r="A2931" t="s">
        <v>29</v>
      </c>
      <c r="B2931" t="s">
        <v>31</v>
      </c>
      <c r="C2931" t="s">
        <v>31</v>
      </c>
      <c r="D2931" t="s">
        <v>31</v>
      </c>
      <c r="E2931" t="s">
        <v>31</v>
      </c>
      <c r="F2931" t="s">
        <v>32</v>
      </c>
      <c r="G2931" t="s">
        <v>31</v>
      </c>
      <c r="H2931" t="s">
        <v>31</v>
      </c>
      <c r="I2931" t="s">
        <v>33</v>
      </c>
      <c r="J2931" t="s">
        <v>30</v>
      </c>
      <c r="K2931" t="s">
        <v>34</v>
      </c>
      <c r="L2931" t="s">
        <v>31</v>
      </c>
      <c r="M2931" t="s">
        <v>31</v>
      </c>
      <c r="N2931" t="s">
        <v>31</v>
      </c>
      <c r="O2931" t="s">
        <v>35</v>
      </c>
      <c r="P2931" t="s">
        <v>33</v>
      </c>
      <c r="Q2931" t="s">
        <v>36</v>
      </c>
      <c r="R2931" t="s">
        <v>37</v>
      </c>
      <c r="S2931" t="s">
        <v>37</v>
      </c>
      <c r="T2931" t="s">
        <v>33</v>
      </c>
      <c r="U2931" t="s">
        <v>33</v>
      </c>
      <c r="V2931" t="str" cm="1">
        <f t="array" aca="1" ref="V2931" ca="1">IFERROR(_xlfn.IFS(A2929="  ..............",OFFSET(A2929,2,0),A2928=" X-------------X",OFFSET(A2928,3,0),MATCH("  ..............",A2931:A2957,0)&gt;2,V2930),"-")</f>
        <v>-</v>
      </c>
      <c r="W2931" t="str">
        <f t="shared" ca="1" si="135"/>
        <v>-</v>
      </c>
      <c r="X2931" t="str">
        <f t="shared" ca="1" si="136"/>
        <v/>
      </c>
      <c r="Y2931" s="1" t="str">
        <f t="shared" ca="1" si="137"/>
        <v xml:space="preserve">         0.0 </v>
      </c>
    </row>
    <row r="2932" spans="1:25" x14ac:dyDescent="0.25">
      <c r="A2932" t="s">
        <v>9053</v>
      </c>
      <c r="B2932" t="s">
        <v>6015</v>
      </c>
      <c r="C2932" t="s">
        <v>3819</v>
      </c>
      <c r="D2932" t="s">
        <v>3819</v>
      </c>
      <c r="E2932" t="s">
        <v>3819</v>
      </c>
      <c r="F2932" t="s">
        <v>3820</v>
      </c>
      <c r="G2932" t="s">
        <v>3819</v>
      </c>
      <c r="H2932" t="s">
        <v>3821</v>
      </c>
      <c r="I2932" t="s">
        <v>38</v>
      </c>
      <c r="J2932" t="s">
        <v>38</v>
      </c>
      <c r="K2932" t="s">
        <v>38</v>
      </c>
      <c r="L2932" t="s">
        <v>38</v>
      </c>
      <c r="M2932" t="s">
        <v>38</v>
      </c>
      <c r="N2932" t="s">
        <v>38</v>
      </c>
      <c r="O2932" t="s">
        <v>38</v>
      </c>
      <c r="P2932" t="s">
        <v>38</v>
      </c>
      <c r="Q2932" t="s">
        <v>38</v>
      </c>
      <c r="R2932" t="s">
        <v>38</v>
      </c>
      <c r="S2932" t="s">
        <v>38</v>
      </c>
      <c r="T2932" t="s">
        <v>38</v>
      </c>
      <c r="U2932" t="s">
        <v>38</v>
      </c>
      <c r="V2932" t="str" cm="1">
        <f t="array" aca="1" ref="V2932" ca="1">IFERROR(_xlfn.IFS(A2930="  ..............",OFFSET(A2930,2,0),A2929=" X-------------X",OFFSET(A2929,3,0),MATCH("  ..............",A2932:A2958,0)&gt;2,V2931),"-")</f>
        <v>-</v>
      </c>
      <c r="W2932" t="str">
        <f t="shared" ca="1" si="135"/>
        <v>-</v>
      </c>
      <c r="X2932" t="str">
        <f t="shared" ca="1" si="136"/>
        <v xml:space="preserve">              </v>
      </c>
      <c r="Y2932" s="1" t="str">
        <f t="shared" ca="1" si="137"/>
        <v xml:space="preserve">         0.0 </v>
      </c>
    </row>
    <row r="2933" spans="1:25" x14ac:dyDescent="0.25">
      <c r="A2933" t="s">
        <v>9054</v>
      </c>
      <c r="B2933" t="s">
        <v>9055</v>
      </c>
      <c r="C2933" t="s">
        <v>3819</v>
      </c>
      <c r="D2933" t="s">
        <v>3819</v>
      </c>
      <c r="E2933" t="s">
        <v>3819</v>
      </c>
      <c r="F2933" t="s">
        <v>3820</v>
      </c>
      <c r="G2933" t="s">
        <v>3819</v>
      </c>
      <c r="H2933" t="s">
        <v>3819</v>
      </c>
      <c r="I2933" t="s">
        <v>39</v>
      </c>
      <c r="J2933" t="s">
        <v>40</v>
      </c>
      <c r="K2933" t="s">
        <v>41</v>
      </c>
      <c r="L2933" t="s">
        <v>42</v>
      </c>
      <c r="M2933" t="s">
        <v>42</v>
      </c>
      <c r="N2933" t="s">
        <v>41</v>
      </c>
      <c r="O2933" t="s">
        <v>38</v>
      </c>
      <c r="P2933" t="s">
        <v>38</v>
      </c>
      <c r="Q2933" t="s">
        <v>38</v>
      </c>
      <c r="R2933" t="s">
        <v>38</v>
      </c>
      <c r="S2933" t="s">
        <v>38</v>
      </c>
      <c r="T2933" t="s">
        <v>38</v>
      </c>
      <c r="U2933" t="s">
        <v>38</v>
      </c>
      <c r="V2933" t="str" cm="1">
        <f t="array" aca="1" ref="V2933" ca="1">IFERROR(_xlfn.IFS(A2931="  ..............",OFFSET(A2931,2,0),A2930=" X-------------X",OFFSET(A2930,3,0),MATCH("  ..............",A2933:A2959,0)&gt;2,V2932),"-")</f>
        <v xml:space="preserve">  JAGUT7-MG000  </v>
      </c>
      <c r="W2933" t="str">
        <f t="shared" ca="1" si="135"/>
        <v xml:space="preserve">   0.991 </v>
      </c>
      <c r="X2933" t="str">
        <f t="shared" ca="1" si="136"/>
        <v xml:space="preserve"> JAGUAR-MG345 </v>
      </c>
      <c r="Y2933" s="1" t="str">
        <f t="shared" ca="1" si="137"/>
        <v xml:space="preserve">       16.9% </v>
      </c>
    </row>
    <row r="2934" spans="1:25" x14ac:dyDescent="0.25">
      <c r="A2934" t="s">
        <v>43</v>
      </c>
      <c r="B2934" t="s">
        <v>42</v>
      </c>
      <c r="C2934" t="s">
        <v>3826</v>
      </c>
      <c r="D2934" t="s">
        <v>7621</v>
      </c>
      <c r="E2934" t="s">
        <v>3826</v>
      </c>
      <c r="F2934" t="s">
        <v>7930</v>
      </c>
      <c r="G2934" t="s">
        <v>42</v>
      </c>
      <c r="H2934" t="s">
        <v>42</v>
      </c>
      <c r="I2934" t="s">
        <v>6627</v>
      </c>
      <c r="J2934" t="s">
        <v>6628</v>
      </c>
      <c r="K2934" t="s">
        <v>4201</v>
      </c>
      <c r="L2934" t="s">
        <v>5202</v>
      </c>
      <c r="M2934" t="s">
        <v>4775</v>
      </c>
      <c r="N2934" t="s">
        <v>7934</v>
      </c>
      <c r="O2934" t="s">
        <v>46</v>
      </c>
      <c r="P2934" t="s">
        <v>39</v>
      </c>
      <c r="Q2934" t="s">
        <v>44</v>
      </c>
      <c r="R2934" t="s">
        <v>3832</v>
      </c>
      <c r="S2934" t="s">
        <v>5830</v>
      </c>
      <c r="T2934" t="s">
        <v>39</v>
      </c>
      <c r="U2934" t="s">
        <v>45</v>
      </c>
      <c r="V2934" t="str" cm="1">
        <f t="array" aca="1" ref="V2934" ca="1">IFERROR(_xlfn.IFS(A2932="  ..............",OFFSET(A2932,2,0),A2931=" X-------------X",OFFSET(A2931,3,0),MATCH("  ..............",A2934:A2960,0)&gt;2,V2933),"-")</f>
        <v xml:space="preserve">  JAGUT7-MG000  </v>
      </c>
      <c r="W2934" t="str">
        <f t="shared" ca="1" si="135"/>
        <v xml:space="preserve">   0.991 </v>
      </c>
      <c r="X2934" t="str">
        <f t="shared" ca="1" si="136"/>
        <v xml:space="preserve"> JAGUAR-MG138 </v>
      </c>
      <c r="Y2934" s="1" t="str">
        <f t="shared" ca="1" si="137"/>
        <v xml:space="preserve">       16.9% </v>
      </c>
    </row>
    <row r="2935" spans="1:25" x14ac:dyDescent="0.25">
      <c r="A2935" t="s">
        <v>43</v>
      </c>
      <c r="B2935" t="s">
        <v>42</v>
      </c>
      <c r="C2935" t="s">
        <v>3826</v>
      </c>
      <c r="D2935" t="s">
        <v>7621</v>
      </c>
      <c r="E2935" t="s">
        <v>3826</v>
      </c>
      <c r="F2935" t="s">
        <v>7930</v>
      </c>
      <c r="G2935" t="s">
        <v>42</v>
      </c>
      <c r="H2935" t="s">
        <v>42</v>
      </c>
      <c r="I2935" t="s">
        <v>9056</v>
      </c>
      <c r="J2935" t="s">
        <v>9057</v>
      </c>
      <c r="K2935" t="s">
        <v>4201</v>
      </c>
      <c r="L2935" t="s">
        <v>6017</v>
      </c>
      <c r="M2935" t="s">
        <v>4805</v>
      </c>
      <c r="N2935" t="s">
        <v>7934</v>
      </c>
      <c r="O2935" t="s">
        <v>46</v>
      </c>
      <c r="P2935" t="s">
        <v>39</v>
      </c>
      <c r="Q2935" t="s">
        <v>6600</v>
      </c>
      <c r="R2935" t="s">
        <v>3832</v>
      </c>
      <c r="S2935" t="s">
        <v>8336</v>
      </c>
      <c r="T2935" t="s">
        <v>39</v>
      </c>
      <c r="U2935" t="s">
        <v>45</v>
      </c>
      <c r="V2935" t="str" cm="1">
        <f t="array" aca="1" ref="V2935" ca="1">IFERROR(_xlfn.IFS(A2933="  ..............",OFFSET(A2933,2,0),A2932=" X-------------X",OFFSET(A2932,3,0),MATCH("  ..............",A2935:A2961,0)&gt;2,V2934),"-")</f>
        <v xml:space="preserve">  JAGUT7-MG000  </v>
      </c>
      <c r="W2935" t="str">
        <f t="shared" ca="1" si="135"/>
        <v xml:space="preserve">   0.991 </v>
      </c>
      <c r="X2935" t="str">
        <f t="shared" ca="1" si="136"/>
        <v xml:space="preserve"> JAGUT7-MG013 </v>
      </c>
      <c r="Y2935" s="1" t="str">
        <f t="shared" ca="1" si="137"/>
        <v xml:space="preserve">        0.0% </v>
      </c>
    </row>
    <row r="2936" spans="1:25" x14ac:dyDescent="0.25">
      <c r="A2936" t="s">
        <v>43</v>
      </c>
      <c r="B2936" t="s">
        <v>42</v>
      </c>
      <c r="C2936" t="s">
        <v>4921</v>
      </c>
      <c r="D2936" t="s">
        <v>4921</v>
      </c>
      <c r="E2936" t="s">
        <v>4921</v>
      </c>
      <c r="F2936" t="s">
        <v>4219</v>
      </c>
      <c r="G2936" t="s">
        <v>42</v>
      </c>
      <c r="H2936" t="s">
        <v>42</v>
      </c>
      <c r="I2936" t="s">
        <v>9058</v>
      </c>
      <c r="J2936" t="s">
        <v>9059</v>
      </c>
      <c r="K2936" t="s">
        <v>4201</v>
      </c>
      <c r="L2936" t="s">
        <v>3819</v>
      </c>
      <c r="M2936" t="s">
        <v>3819</v>
      </c>
      <c r="N2936" t="s">
        <v>3819</v>
      </c>
      <c r="O2936" t="s">
        <v>48</v>
      </c>
      <c r="P2936" t="s">
        <v>39</v>
      </c>
      <c r="Q2936" t="s">
        <v>44</v>
      </c>
      <c r="R2936" t="s">
        <v>3832</v>
      </c>
      <c r="S2936" t="s">
        <v>3832</v>
      </c>
      <c r="T2936" t="s">
        <v>39</v>
      </c>
      <c r="U2936" t="s">
        <v>45</v>
      </c>
      <c r="V2936" t="str" cm="1">
        <f t="array" aca="1" ref="V2936" ca="1">IFERROR(_xlfn.IFS(A2934="  ..............",OFFSET(A2934,2,0),A2933=" X-------------X",OFFSET(A2933,3,0),MATCH("  ..............",A2936:A2962,0)&gt;2,V2935),"-")</f>
        <v>-</v>
      </c>
      <c r="W2936" t="str">
        <f t="shared" ca="1" si="135"/>
        <v>-</v>
      </c>
      <c r="X2936" t="str">
        <f t="shared" ca="1" si="136"/>
        <v>-</v>
      </c>
      <c r="Y2936" s="1" t="str">
        <f t="shared" ca="1" si="137"/>
        <v>.............</v>
      </c>
    </row>
    <row r="2937" spans="1:25" x14ac:dyDescent="0.25">
      <c r="A2937" t="s">
        <v>29</v>
      </c>
      <c r="B2937" t="s">
        <v>31</v>
      </c>
      <c r="C2937" t="s">
        <v>31</v>
      </c>
      <c r="D2937" t="s">
        <v>31</v>
      </c>
      <c r="E2937" t="s">
        <v>31</v>
      </c>
      <c r="F2937" t="s">
        <v>32</v>
      </c>
      <c r="G2937" t="s">
        <v>31</v>
      </c>
      <c r="H2937" t="s">
        <v>31</v>
      </c>
      <c r="I2937" t="s">
        <v>33</v>
      </c>
      <c r="J2937" t="s">
        <v>30</v>
      </c>
      <c r="K2937" t="s">
        <v>34</v>
      </c>
      <c r="L2937" t="s">
        <v>31</v>
      </c>
      <c r="M2937" t="s">
        <v>31</v>
      </c>
      <c r="N2937" t="s">
        <v>31</v>
      </c>
      <c r="O2937" t="s">
        <v>35</v>
      </c>
      <c r="P2937" t="s">
        <v>33</v>
      </c>
      <c r="Q2937" t="s">
        <v>36</v>
      </c>
      <c r="R2937" t="s">
        <v>37</v>
      </c>
      <c r="S2937" t="s">
        <v>37</v>
      </c>
      <c r="T2937" t="s">
        <v>33</v>
      </c>
      <c r="U2937" t="s">
        <v>33</v>
      </c>
      <c r="V2937" t="str" cm="1">
        <f t="array" aca="1" ref="V2937" ca="1">IFERROR(_xlfn.IFS(A2935="  ..............",OFFSET(A2935,2,0),A2934=" X-------------X",OFFSET(A2934,3,0),MATCH("  ..............",A2937:A2963,0)&gt;2,V2936),"-")</f>
        <v>-</v>
      </c>
      <c r="W2937" t="str">
        <f t="shared" ca="1" si="135"/>
        <v>-</v>
      </c>
      <c r="X2937" t="str">
        <f t="shared" ca="1" si="136"/>
        <v/>
      </c>
      <c r="Y2937" s="1" t="str">
        <f t="shared" ca="1" si="137"/>
        <v xml:space="preserve">         0.0 </v>
      </c>
    </row>
    <row r="2938" spans="1:25" x14ac:dyDescent="0.25">
      <c r="A2938" t="s">
        <v>9060</v>
      </c>
      <c r="B2938" t="s">
        <v>6015</v>
      </c>
      <c r="C2938" t="s">
        <v>3819</v>
      </c>
      <c r="D2938" t="s">
        <v>3819</v>
      </c>
      <c r="E2938" t="s">
        <v>3819</v>
      </c>
      <c r="F2938" t="s">
        <v>3820</v>
      </c>
      <c r="G2938" t="s">
        <v>3819</v>
      </c>
      <c r="H2938" t="s">
        <v>3821</v>
      </c>
      <c r="I2938" t="s">
        <v>38</v>
      </c>
      <c r="J2938" t="s">
        <v>38</v>
      </c>
      <c r="K2938" t="s">
        <v>38</v>
      </c>
      <c r="L2938" t="s">
        <v>38</v>
      </c>
      <c r="M2938" t="s">
        <v>38</v>
      </c>
      <c r="N2938" t="s">
        <v>38</v>
      </c>
      <c r="O2938" t="s">
        <v>38</v>
      </c>
      <c r="P2938" t="s">
        <v>38</v>
      </c>
      <c r="Q2938" t="s">
        <v>38</v>
      </c>
      <c r="R2938" t="s">
        <v>38</v>
      </c>
      <c r="S2938" t="s">
        <v>38</v>
      </c>
      <c r="T2938" t="s">
        <v>38</v>
      </c>
      <c r="U2938" t="s">
        <v>38</v>
      </c>
      <c r="V2938" t="str" cm="1">
        <f t="array" aca="1" ref="V2938" ca="1">IFERROR(_xlfn.IFS(A2936="  ..............",OFFSET(A2936,2,0),A2935=" X-------------X",OFFSET(A2935,3,0),MATCH("  ..............",A2938:A2964,0)&gt;2,V2937),"-")</f>
        <v>-</v>
      </c>
      <c r="W2938" t="str">
        <f t="shared" ca="1" si="135"/>
        <v>-</v>
      </c>
      <c r="X2938" t="str">
        <f t="shared" ca="1" si="136"/>
        <v xml:space="preserve">              </v>
      </c>
      <c r="Y2938" s="1" t="str">
        <f t="shared" ca="1" si="137"/>
        <v xml:space="preserve">         0.0 </v>
      </c>
    </row>
    <row r="2939" spans="1:25" x14ac:dyDescent="0.25">
      <c r="A2939" t="s">
        <v>9061</v>
      </c>
      <c r="B2939" t="s">
        <v>9055</v>
      </c>
      <c r="C2939" t="s">
        <v>3819</v>
      </c>
      <c r="D2939" t="s">
        <v>3819</v>
      </c>
      <c r="E2939" t="s">
        <v>3819</v>
      </c>
      <c r="F2939" t="s">
        <v>3820</v>
      </c>
      <c r="G2939" t="s">
        <v>3819</v>
      </c>
      <c r="H2939" t="s">
        <v>3819</v>
      </c>
      <c r="I2939" t="s">
        <v>39</v>
      </c>
      <c r="J2939" t="s">
        <v>40</v>
      </c>
      <c r="K2939" t="s">
        <v>41</v>
      </c>
      <c r="L2939" t="s">
        <v>42</v>
      </c>
      <c r="M2939" t="s">
        <v>42</v>
      </c>
      <c r="N2939" t="s">
        <v>41</v>
      </c>
      <c r="O2939" t="s">
        <v>38</v>
      </c>
      <c r="P2939" t="s">
        <v>38</v>
      </c>
      <c r="Q2939" t="s">
        <v>38</v>
      </c>
      <c r="R2939" t="s">
        <v>38</v>
      </c>
      <c r="S2939" t="s">
        <v>38</v>
      </c>
      <c r="T2939" t="s">
        <v>38</v>
      </c>
      <c r="U2939" t="s">
        <v>38</v>
      </c>
      <c r="V2939" t="str" cm="1">
        <f t="array" aca="1" ref="V2939" ca="1">IFERROR(_xlfn.IFS(A2937="  ..............",OFFSET(A2937,2,0),A2936=" X-------------X",OFFSET(A2936,3,0),MATCH("  ..............",A2939:A2965,0)&gt;2,V2938),"-")</f>
        <v xml:space="preserve">  JAGUT7-MG013  </v>
      </c>
      <c r="W2939" t="str">
        <f t="shared" ca="1" si="135"/>
        <v xml:space="preserve">   0.991 </v>
      </c>
      <c r="X2939" t="str">
        <f t="shared" ca="1" si="136"/>
        <v xml:space="preserve"> JAGUT7-MG000 </v>
      </c>
      <c r="Y2939" s="1" t="str">
        <f t="shared" ca="1" si="137"/>
        <v xml:space="preserve">        0.0% </v>
      </c>
    </row>
    <row r="2940" spans="1:25" x14ac:dyDescent="0.25">
      <c r="A2940" t="s">
        <v>43</v>
      </c>
      <c r="B2940" t="s">
        <v>42</v>
      </c>
      <c r="C2940" t="s">
        <v>4921</v>
      </c>
      <c r="D2940" t="s">
        <v>4921</v>
      </c>
      <c r="E2940" t="s">
        <v>4921</v>
      </c>
      <c r="F2940" t="s">
        <v>4219</v>
      </c>
      <c r="G2940" t="s">
        <v>42</v>
      </c>
      <c r="H2940" t="s">
        <v>42</v>
      </c>
      <c r="I2940" t="s">
        <v>7931</v>
      </c>
      <c r="J2940" t="s">
        <v>7932</v>
      </c>
      <c r="K2940" t="s">
        <v>4201</v>
      </c>
      <c r="L2940" t="s">
        <v>3819</v>
      </c>
      <c r="M2940" t="s">
        <v>3819</v>
      </c>
      <c r="N2940" t="s">
        <v>3819</v>
      </c>
      <c r="O2940" t="s">
        <v>46</v>
      </c>
      <c r="P2940" t="s">
        <v>39</v>
      </c>
      <c r="Q2940" t="s">
        <v>44</v>
      </c>
      <c r="R2940" t="s">
        <v>3832</v>
      </c>
      <c r="S2940" t="s">
        <v>3832</v>
      </c>
      <c r="T2940" t="s">
        <v>39</v>
      </c>
      <c r="U2940" t="s">
        <v>45</v>
      </c>
      <c r="V2940" t="str" cm="1">
        <f t="array" aca="1" ref="V2940" ca="1">IFERROR(_xlfn.IFS(A2938="  ..............",OFFSET(A2938,2,0),A2937=" X-------------X",OFFSET(A2937,3,0),MATCH("  ..............",A2940:A2966,0)&gt;2,V2939),"-")</f>
        <v>-</v>
      </c>
      <c r="W2940" t="str">
        <f t="shared" ca="1" si="135"/>
        <v>-</v>
      </c>
      <c r="X2940" t="str">
        <f t="shared" ca="1" si="136"/>
        <v>-</v>
      </c>
      <c r="Y2940" s="1" t="str">
        <f t="shared" ca="1" si="137"/>
        <v>.............</v>
      </c>
    </row>
    <row r="2941" spans="1:25" x14ac:dyDescent="0.25">
      <c r="A2941" t="s">
        <v>29</v>
      </c>
      <c r="B2941" t="s">
        <v>31</v>
      </c>
      <c r="C2941" t="s">
        <v>31</v>
      </c>
      <c r="D2941" t="s">
        <v>31</v>
      </c>
      <c r="E2941" t="s">
        <v>31</v>
      </c>
      <c r="F2941" t="s">
        <v>32</v>
      </c>
      <c r="G2941" t="s">
        <v>31</v>
      </c>
      <c r="H2941" t="s">
        <v>31</v>
      </c>
      <c r="I2941" t="s">
        <v>33</v>
      </c>
      <c r="J2941" t="s">
        <v>30</v>
      </c>
      <c r="K2941" t="s">
        <v>34</v>
      </c>
      <c r="L2941" t="s">
        <v>31</v>
      </c>
      <c r="M2941" t="s">
        <v>31</v>
      </c>
      <c r="N2941" t="s">
        <v>31</v>
      </c>
      <c r="O2941" t="s">
        <v>35</v>
      </c>
      <c r="P2941" t="s">
        <v>33</v>
      </c>
      <c r="Q2941" t="s">
        <v>36</v>
      </c>
      <c r="R2941" t="s">
        <v>37</v>
      </c>
      <c r="S2941" t="s">
        <v>37</v>
      </c>
      <c r="T2941" t="s">
        <v>33</v>
      </c>
      <c r="U2941" t="s">
        <v>33</v>
      </c>
      <c r="V2941" t="str" cm="1">
        <f t="array" aca="1" ref="V2941" ca="1">IFERROR(_xlfn.IFS(A2939="  ..............",OFFSET(A2939,2,0),A2938=" X-------------X",OFFSET(A2938,3,0),MATCH("  ..............",A2941:A2967,0)&gt;2,V2940),"-")</f>
        <v>-</v>
      </c>
      <c r="W2941" t="str">
        <f t="shared" ca="1" si="135"/>
        <v>-</v>
      </c>
      <c r="X2941" t="str">
        <f t="shared" ca="1" si="136"/>
        <v/>
      </c>
      <c r="Y2941" s="1" t="str">
        <f t="shared" ca="1" si="137"/>
        <v xml:space="preserve">         0.0 </v>
      </c>
    </row>
    <row r="2942" spans="1:25" x14ac:dyDescent="0.25">
      <c r="A2942" t="s">
        <v>9062</v>
      </c>
      <c r="B2942" t="s">
        <v>6015</v>
      </c>
      <c r="C2942" t="s">
        <v>3819</v>
      </c>
      <c r="D2942" t="s">
        <v>3819</v>
      </c>
      <c r="E2942" t="s">
        <v>3819</v>
      </c>
      <c r="F2942" t="s">
        <v>3820</v>
      </c>
      <c r="G2942" t="s">
        <v>3819</v>
      </c>
      <c r="H2942" t="s">
        <v>3821</v>
      </c>
      <c r="I2942" t="s">
        <v>38</v>
      </c>
      <c r="J2942" t="s">
        <v>38</v>
      </c>
      <c r="K2942" t="s">
        <v>38</v>
      </c>
      <c r="L2942" t="s">
        <v>38</v>
      </c>
      <c r="M2942" t="s">
        <v>38</v>
      </c>
      <c r="N2942" t="s">
        <v>38</v>
      </c>
      <c r="O2942" t="s">
        <v>38</v>
      </c>
      <c r="P2942" t="s">
        <v>38</v>
      </c>
      <c r="Q2942" t="s">
        <v>38</v>
      </c>
      <c r="R2942" t="s">
        <v>38</v>
      </c>
      <c r="S2942" t="s">
        <v>38</v>
      </c>
      <c r="T2942" t="s">
        <v>38</v>
      </c>
      <c r="U2942" t="s">
        <v>38</v>
      </c>
      <c r="V2942" t="str" cm="1">
        <f t="array" aca="1" ref="V2942" ca="1">IFERROR(_xlfn.IFS(A2940="  ..............",OFFSET(A2940,2,0),A2939=" X-------------X",OFFSET(A2939,3,0),MATCH("  ..............",A2942:A2968,0)&gt;2,V2941),"-")</f>
        <v>-</v>
      </c>
      <c r="W2942" t="str">
        <f t="shared" ca="1" si="135"/>
        <v>-</v>
      </c>
      <c r="X2942" t="str">
        <f t="shared" ca="1" si="136"/>
        <v xml:space="preserve">              </v>
      </c>
      <c r="Y2942" s="1" t="str">
        <f t="shared" ca="1" si="137"/>
        <v xml:space="preserve">         0.0 </v>
      </c>
    </row>
    <row r="2943" spans="1:25" x14ac:dyDescent="0.25">
      <c r="A2943" t="s">
        <v>9063</v>
      </c>
      <c r="B2943" t="s">
        <v>9055</v>
      </c>
      <c r="C2943" t="s">
        <v>3819</v>
      </c>
      <c r="D2943" t="s">
        <v>3819</v>
      </c>
      <c r="E2943" t="s">
        <v>3819</v>
      </c>
      <c r="F2943" t="s">
        <v>3820</v>
      </c>
      <c r="G2943" t="s">
        <v>3819</v>
      </c>
      <c r="H2943" t="s">
        <v>3819</v>
      </c>
      <c r="I2943" t="s">
        <v>39</v>
      </c>
      <c r="J2943" t="s">
        <v>40</v>
      </c>
      <c r="K2943" t="s">
        <v>41</v>
      </c>
      <c r="L2943" t="s">
        <v>42</v>
      </c>
      <c r="M2943" t="s">
        <v>42</v>
      </c>
      <c r="N2943" t="s">
        <v>41</v>
      </c>
      <c r="O2943" t="s">
        <v>38</v>
      </c>
      <c r="P2943" t="s">
        <v>38</v>
      </c>
      <c r="Q2943" t="s">
        <v>38</v>
      </c>
      <c r="R2943" t="s">
        <v>38</v>
      </c>
      <c r="S2943" t="s">
        <v>38</v>
      </c>
      <c r="T2943" t="s">
        <v>38</v>
      </c>
      <c r="U2943" t="s">
        <v>38</v>
      </c>
      <c r="V2943" t="str" cm="1">
        <f t="array" aca="1" ref="V2943" ca="1">IFERROR(_xlfn.IFS(A2941="  ..............",OFFSET(A2941,2,0),A2940=" X-------------X",OFFSET(A2940,3,0),MATCH("  ..............",A2943:A2969,0)&gt;2,V2942),"-")</f>
        <v xml:space="preserve">  JAGUT8-MG000  </v>
      </c>
      <c r="W2943" t="str">
        <f t="shared" ca="1" si="135"/>
        <v xml:space="preserve">   0.991 </v>
      </c>
      <c r="X2943" t="str">
        <f t="shared" ca="1" si="136"/>
        <v xml:space="preserve"> JAGUAR-MG345 </v>
      </c>
      <c r="Y2943" s="1" t="str">
        <f t="shared" ca="1" si="137"/>
        <v xml:space="preserve">       16.9% </v>
      </c>
    </row>
    <row r="2944" spans="1:25" x14ac:dyDescent="0.25">
      <c r="A2944" t="s">
        <v>43</v>
      </c>
      <c r="B2944" t="s">
        <v>42</v>
      </c>
      <c r="C2944" t="s">
        <v>3826</v>
      </c>
      <c r="D2944" t="s">
        <v>7621</v>
      </c>
      <c r="E2944" t="s">
        <v>3826</v>
      </c>
      <c r="F2944" t="s">
        <v>7930</v>
      </c>
      <c r="G2944" t="s">
        <v>42</v>
      </c>
      <c r="H2944" t="s">
        <v>42</v>
      </c>
      <c r="I2944" t="s">
        <v>6627</v>
      </c>
      <c r="J2944" t="s">
        <v>6628</v>
      </c>
      <c r="K2944" t="s">
        <v>7897</v>
      </c>
      <c r="L2944" t="s">
        <v>5202</v>
      </c>
      <c r="M2944" t="s">
        <v>4775</v>
      </c>
      <c r="N2944" t="s">
        <v>7934</v>
      </c>
      <c r="O2944" t="s">
        <v>46</v>
      </c>
      <c r="P2944" t="s">
        <v>39</v>
      </c>
      <c r="Q2944" t="s">
        <v>44</v>
      </c>
      <c r="R2944" t="s">
        <v>3832</v>
      </c>
      <c r="S2944" t="s">
        <v>5830</v>
      </c>
      <c r="T2944" t="s">
        <v>39</v>
      </c>
      <c r="U2944" t="s">
        <v>45</v>
      </c>
      <c r="V2944" t="str" cm="1">
        <f t="array" aca="1" ref="V2944" ca="1">IFERROR(_xlfn.IFS(A2942="  ..............",OFFSET(A2942,2,0),A2941=" X-------------X",OFFSET(A2941,3,0),MATCH("  ..............",A2944:A2970,0)&gt;2,V2943),"-")</f>
        <v xml:space="preserve">  JAGUT8-MG000  </v>
      </c>
      <c r="W2944" t="str">
        <f t="shared" ca="1" si="135"/>
        <v xml:space="preserve">   0.991 </v>
      </c>
      <c r="X2944" t="str">
        <f t="shared" ca="1" si="136"/>
        <v xml:space="preserve"> JAGUAR-MG138 </v>
      </c>
      <c r="Y2944" s="1" t="str">
        <f t="shared" ca="1" si="137"/>
        <v xml:space="preserve">       16.9% </v>
      </c>
    </row>
    <row r="2945" spans="1:25" x14ac:dyDescent="0.25">
      <c r="A2945" t="s">
        <v>43</v>
      </c>
      <c r="B2945" t="s">
        <v>42</v>
      </c>
      <c r="C2945" t="s">
        <v>3826</v>
      </c>
      <c r="D2945" t="s">
        <v>7621</v>
      </c>
      <c r="E2945" t="s">
        <v>3826</v>
      </c>
      <c r="F2945" t="s">
        <v>7930</v>
      </c>
      <c r="G2945" t="s">
        <v>42</v>
      </c>
      <c r="H2945" t="s">
        <v>42</v>
      </c>
      <c r="I2945" t="s">
        <v>9056</v>
      </c>
      <c r="J2945" t="s">
        <v>9057</v>
      </c>
      <c r="K2945" t="s">
        <v>7897</v>
      </c>
      <c r="L2945" t="s">
        <v>6017</v>
      </c>
      <c r="M2945" t="s">
        <v>4805</v>
      </c>
      <c r="N2945" t="s">
        <v>7934</v>
      </c>
      <c r="O2945" t="s">
        <v>46</v>
      </c>
      <c r="P2945" t="s">
        <v>39</v>
      </c>
      <c r="Q2945" t="s">
        <v>6600</v>
      </c>
      <c r="R2945" t="s">
        <v>3832</v>
      </c>
      <c r="S2945" t="s">
        <v>8336</v>
      </c>
      <c r="T2945" t="s">
        <v>39</v>
      </c>
      <c r="U2945" t="s">
        <v>45</v>
      </c>
      <c r="V2945" t="str" cm="1">
        <f t="array" aca="1" ref="V2945" ca="1">IFERROR(_xlfn.IFS(A2943="  ..............",OFFSET(A2943,2,0),A2942=" X-------------X",OFFSET(A2942,3,0),MATCH("  ..............",A2945:A2971,0)&gt;2,V2944),"-")</f>
        <v xml:space="preserve">  JAGUT8-MG000  </v>
      </c>
      <c r="W2945" t="str">
        <f t="shared" ca="1" si="135"/>
        <v xml:space="preserve">   0.991 </v>
      </c>
      <c r="X2945" t="str">
        <f t="shared" ca="1" si="136"/>
        <v xml:space="preserve"> JAGUT8-MG013 </v>
      </c>
      <c r="Y2945" s="1" t="str">
        <f t="shared" ca="1" si="137"/>
        <v xml:space="preserve">        0.0% </v>
      </c>
    </row>
    <row r="2946" spans="1:25" x14ac:dyDescent="0.25">
      <c r="A2946" t="s">
        <v>43</v>
      </c>
      <c r="B2946" t="s">
        <v>42</v>
      </c>
      <c r="C2946" t="s">
        <v>4921</v>
      </c>
      <c r="D2946" t="s">
        <v>4921</v>
      </c>
      <c r="E2946" t="s">
        <v>4921</v>
      </c>
      <c r="F2946" t="s">
        <v>4219</v>
      </c>
      <c r="G2946" t="s">
        <v>42</v>
      </c>
      <c r="H2946" t="s">
        <v>42</v>
      </c>
      <c r="I2946" t="s">
        <v>9064</v>
      </c>
      <c r="J2946" t="s">
        <v>9065</v>
      </c>
      <c r="K2946" t="s">
        <v>7897</v>
      </c>
      <c r="L2946" t="s">
        <v>3819</v>
      </c>
      <c r="M2946" t="s">
        <v>3819</v>
      </c>
      <c r="N2946" t="s">
        <v>3819</v>
      </c>
      <c r="O2946" t="s">
        <v>48</v>
      </c>
      <c r="P2946" t="s">
        <v>39</v>
      </c>
      <c r="Q2946" t="s">
        <v>44</v>
      </c>
      <c r="R2946" t="s">
        <v>3832</v>
      </c>
      <c r="S2946" t="s">
        <v>3832</v>
      </c>
      <c r="T2946" t="s">
        <v>39</v>
      </c>
      <c r="U2946" t="s">
        <v>45</v>
      </c>
      <c r="V2946" t="str" cm="1">
        <f t="array" aca="1" ref="V2946" ca="1">IFERROR(_xlfn.IFS(A2944="  ..............",OFFSET(A2944,2,0),A2943=" X-------------X",OFFSET(A2943,3,0),MATCH("  ..............",A2946:A2972,0)&gt;2,V2945),"-")</f>
        <v>-</v>
      </c>
      <c r="W2946" t="str">
        <f t="shared" ca="1" si="135"/>
        <v>-</v>
      </c>
      <c r="X2946" t="str">
        <f t="shared" ca="1" si="136"/>
        <v>-</v>
      </c>
      <c r="Y2946" s="1" t="str">
        <f t="shared" ca="1" si="137"/>
        <v>.............</v>
      </c>
    </row>
    <row r="2947" spans="1:25" x14ac:dyDescent="0.25">
      <c r="A2947" t="s">
        <v>29</v>
      </c>
      <c r="B2947" t="s">
        <v>31</v>
      </c>
      <c r="C2947" t="s">
        <v>31</v>
      </c>
      <c r="D2947" t="s">
        <v>31</v>
      </c>
      <c r="E2947" t="s">
        <v>31</v>
      </c>
      <c r="F2947" t="s">
        <v>32</v>
      </c>
      <c r="G2947" t="s">
        <v>31</v>
      </c>
      <c r="H2947" t="s">
        <v>31</v>
      </c>
      <c r="I2947" t="s">
        <v>33</v>
      </c>
      <c r="J2947" t="s">
        <v>30</v>
      </c>
      <c r="K2947" t="s">
        <v>34</v>
      </c>
      <c r="L2947" t="s">
        <v>31</v>
      </c>
      <c r="M2947" t="s">
        <v>31</v>
      </c>
      <c r="N2947" t="s">
        <v>31</v>
      </c>
      <c r="O2947" t="s">
        <v>35</v>
      </c>
      <c r="P2947" t="s">
        <v>33</v>
      </c>
      <c r="Q2947" t="s">
        <v>36</v>
      </c>
      <c r="R2947" t="s">
        <v>37</v>
      </c>
      <c r="S2947" t="s">
        <v>37</v>
      </c>
      <c r="T2947" t="s">
        <v>33</v>
      </c>
      <c r="U2947" t="s">
        <v>33</v>
      </c>
      <c r="V2947" t="str" cm="1">
        <f t="array" aca="1" ref="V2947" ca="1">IFERROR(_xlfn.IFS(A2945="  ..............",OFFSET(A2945,2,0),A2944=" X-------------X",OFFSET(A2944,3,0),MATCH("  ..............",A2947:A2973,0)&gt;2,V2946),"-")</f>
        <v>-</v>
      </c>
      <c r="W2947" t="str">
        <f t="shared" ca="1" si="135"/>
        <v>-</v>
      </c>
      <c r="X2947" t="str">
        <f t="shared" ca="1" si="136"/>
        <v xml:space="preserve"> V11.06.02    </v>
      </c>
      <c r="Y2947" s="1" t="str">
        <f t="shared" ca="1" si="137"/>
        <v xml:space="preserve">A - PROGRAMA </v>
      </c>
    </row>
    <row r="2948" spans="1:25" x14ac:dyDescent="0.25">
      <c r="A2948" t="s">
        <v>54</v>
      </c>
      <c r="B2948" t="s">
        <v>55</v>
      </c>
      <c r="C2948" t="s">
        <v>56</v>
      </c>
      <c r="D2948" t="s">
        <v>57</v>
      </c>
      <c r="E2948" t="s">
        <v>58</v>
      </c>
      <c r="F2948" t="s">
        <v>59</v>
      </c>
      <c r="G2948" t="s">
        <v>60</v>
      </c>
      <c r="H2948" t="s">
        <v>61</v>
      </c>
      <c r="I2948" t="s">
        <v>62</v>
      </c>
      <c r="J2948" t="s">
        <v>63</v>
      </c>
      <c r="K2948" t="s">
        <v>41</v>
      </c>
      <c r="L2948" t="s">
        <v>42</v>
      </c>
      <c r="M2948" t="s">
        <v>42</v>
      </c>
      <c r="N2948" t="s">
        <v>42</v>
      </c>
      <c r="O2948" t="s">
        <v>64</v>
      </c>
      <c r="P2948" t="s">
        <v>9066</v>
      </c>
      <c r="Q2948" t="s">
        <v>38</v>
      </c>
      <c r="R2948" t="s">
        <v>38</v>
      </c>
      <c r="S2948" t="s">
        <v>38</v>
      </c>
      <c r="T2948" t="s">
        <v>38</v>
      </c>
      <c r="U2948" t="s">
        <v>38</v>
      </c>
      <c r="V2948" t="str" cm="1">
        <f t="array" aca="1" ref="V2948" ca="1">IFERROR(_xlfn.IFS(A2946="  ..............",OFFSET(A2946,2,0),A2945=" X-------------X",OFFSET(A2945,3,0),MATCH("  ..............",A2948:A2974,0)&gt;2,V2947),"-")</f>
        <v>-</v>
      </c>
      <c r="W2948" t="str">
        <f t="shared" ca="1" si="135"/>
        <v>-</v>
      </c>
      <c r="X2948" t="str">
        <f t="shared" ca="1" si="136"/>
        <v/>
      </c>
      <c r="Y2948" s="1" t="str">
        <f t="shared" ca="1" si="137"/>
        <v/>
      </c>
    </row>
    <row r="2949" spans="1:25" x14ac:dyDescent="0.25">
      <c r="A2949" t="s">
        <v>38</v>
      </c>
      <c r="B2949" t="s">
        <v>38</v>
      </c>
      <c r="C2949" t="s">
        <v>38</v>
      </c>
      <c r="D2949" t="s">
        <v>38</v>
      </c>
      <c r="E2949" t="s">
        <v>38</v>
      </c>
      <c r="F2949" t="s">
        <v>38</v>
      </c>
      <c r="G2949" t="s">
        <v>38</v>
      </c>
      <c r="H2949" t="s">
        <v>38</v>
      </c>
      <c r="I2949" t="s">
        <v>38</v>
      </c>
      <c r="J2949" t="s">
        <v>38</v>
      </c>
      <c r="K2949" t="s">
        <v>38</v>
      </c>
      <c r="L2949" t="s">
        <v>38</v>
      </c>
      <c r="M2949" t="s">
        <v>38</v>
      </c>
      <c r="N2949" t="s">
        <v>38</v>
      </c>
      <c r="O2949" t="s">
        <v>38</v>
      </c>
      <c r="P2949" t="s">
        <v>38</v>
      </c>
      <c r="Q2949" t="s">
        <v>38</v>
      </c>
      <c r="R2949" t="s">
        <v>38</v>
      </c>
      <c r="S2949" t="s">
        <v>38</v>
      </c>
      <c r="T2949" t="s">
        <v>38</v>
      </c>
      <c r="U2949" t="s">
        <v>38</v>
      </c>
      <c r="V2949" t="str" cm="1">
        <f t="array" aca="1" ref="V2949" ca="1">IFERROR(_xlfn.IFS(A2947="  ..............",OFFSET(A2947,2,0),A2946=" X-------------X",OFFSET(A2946,3,0),MATCH("  ..............",A2949:A2975,0)&gt;2,V2948),"-")</f>
        <v/>
      </c>
      <c r="W2949" t="str">
        <f t="shared" ref="W2949:W3012" ca="1" si="138">IFERROR(OFFSET($A$1,MATCH(V2949,A:A,0)-2,1),"-")</f>
        <v>X-------X</v>
      </c>
      <c r="X2949" t="str">
        <f t="shared" ref="X2949:X3012" ca="1" si="139">IFERROR(IF(V2949=V2948,OFFSET($J$1,ROW(X2949),0),OFFSET($J$1,MATCH(V2949,A:A,0),0)),"-")</f>
        <v/>
      </c>
      <c r="Y2949" s="1" t="str">
        <f t="shared" ref="Y2949:Y3012" ca="1" si="140">IFERROR(OFFSET($F$1,ROW(F2949),0),"-")</f>
        <v>encia * UFVMG</v>
      </c>
    </row>
    <row r="2950" spans="1:25" x14ac:dyDescent="0.25">
      <c r="A2950" t="s">
        <v>65</v>
      </c>
      <c r="B2950" t="s">
        <v>66</v>
      </c>
      <c r="C2950" t="s">
        <v>4474</v>
      </c>
      <c r="D2950" t="s">
        <v>4475</v>
      </c>
      <c r="E2950" t="s">
        <v>4476</v>
      </c>
      <c r="F2950" t="s">
        <v>4477</v>
      </c>
      <c r="G2950" t="s">
        <v>4478</v>
      </c>
      <c r="H2950" t="s">
        <v>4479</v>
      </c>
      <c r="I2950" t="s">
        <v>4480</v>
      </c>
      <c r="J2950" t="s">
        <v>38</v>
      </c>
      <c r="K2950" t="s">
        <v>38</v>
      </c>
      <c r="L2950" t="s">
        <v>38</v>
      </c>
      <c r="M2950" t="s">
        <v>38</v>
      </c>
      <c r="N2950" t="s">
        <v>38</v>
      </c>
      <c r="O2950" t="s">
        <v>38</v>
      </c>
      <c r="P2950" t="s">
        <v>38</v>
      </c>
      <c r="Q2950" t="s">
        <v>38</v>
      </c>
      <c r="R2950" t="s">
        <v>38</v>
      </c>
      <c r="S2950" t="s">
        <v>38</v>
      </c>
      <c r="T2950" t="s">
        <v>38</v>
      </c>
      <c r="U2950" t="s">
        <v>38</v>
      </c>
      <c r="V2950" t="str" cm="1">
        <f t="array" aca="1" ref="V2950" ca="1">IFERROR(_xlfn.IFS(A2948="  ..............",OFFSET(A2948,2,0),A2947=" X-------------X",OFFSET(A2947,3,0),MATCH("  ..............",A2950:A2976,0)&gt;2,V2949),"-")</f>
        <v/>
      </c>
      <c r="W2950" t="str">
        <f t="shared" ca="1" si="138"/>
        <v>X-------X</v>
      </c>
      <c r="X2950" t="str">
        <f t="shared" ca="1" si="139"/>
        <v/>
      </c>
      <c r="Y2950" s="1" t="str">
        <f t="shared" ca="1" si="140"/>
        <v xml:space="preserve">- 345 kV     </v>
      </c>
    </row>
    <row r="2951" spans="1:25" x14ac:dyDescent="0.25">
      <c r="A2951" t="s">
        <v>67</v>
      </c>
      <c r="B2951" t="s">
        <v>68</v>
      </c>
      <c r="C2951" t="s">
        <v>69</v>
      </c>
      <c r="D2951" t="s">
        <v>4481</v>
      </c>
      <c r="E2951" t="s">
        <v>7528</v>
      </c>
      <c r="F2951" t="s">
        <v>7529</v>
      </c>
      <c r="G2951" t="s">
        <v>42</v>
      </c>
      <c r="H2951" t="s">
        <v>42</v>
      </c>
      <c r="I2951" t="s">
        <v>44</v>
      </c>
      <c r="J2951" t="s">
        <v>38</v>
      </c>
      <c r="K2951" t="s">
        <v>38</v>
      </c>
      <c r="L2951" t="s">
        <v>38</v>
      </c>
      <c r="M2951" t="s">
        <v>38</v>
      </c>
      <c r="N2951" t="s">
        <v>38</v>
      </c>
      <c r="O2951" t="s">
        <v>38</v>
      </c>
      <c r="P2951" t="s">
        <v>38</v>
      </c>
      <c r="Q2951" t="s">
        <v>38</v>
      </c>
      <c r="R2951" t="s">
        <v>38</v>
      </c>
      <c r="S2951" t="s">
        <v>38</v>
      </c>
      <c r="T2951" t="s">
        <v>38</v>
      </c>
      <c r="U2951" t="s">
        <v>38</v>
      </c>
      <c r="V2951" t="str" cm="1">
        <f t="array" aca="1" ref="V2951" ca="1">IFERROR(_xlfn.IFS(A2949="  ..............",OFFSET(A2949,2,0),A2948=" X-------------X",OFFSET(A2948,3,0),MATCH("  ..............",A2951:A2977,0)&gt;2,V2950),"-")</f>
        <v/>
      </c>
      <c r="W2951" t="str">
        <f t="shared" ca="1" si="138"/>
        <v>X-------X</v>
      </c>
      <c r="X2951" t="str">
        <f t="shared" ca="1" si="139"/>
        <v/>
      </c>
      <c r="Y2951" s="1" t="str">
        <f t="shared" ca="1" si="140"/>
        <v/>
      </c>
    </row>
    <row r="2952" spans="1:25" x14ac:dyDescent="0.25">
      <c r="A2952" t="s">
        <v>38</v>
      </c>
      <c r="B2952" t="s">
        <v>38</v>
      </c>
      <c r="C2952" t="s">
        <v>38</v>
      </c>
      <c r="D2952" t="s">
        <v>38</v>
      </c>
      <c r="E2952" t="s">
        <v>38</v>
      </c>
      <c r="F2952" t="s">
        <v>38</v>
      </c>
      <c r="G2952" t="s">
        <v>38</v>
      </c>
      <c r="H2952" t="s">
        <v>38</v>
      </c>
      <c r="I2952" t="s">
        <v>38</v>
      </c>
      <c r="J2952" t="s">
        <v>38</v>
      </c>
      <c r="K2952" t="s">
        <v>38</v>
      </c>
      <c r="L2952" t="s">
        <v>38</v>
      </c>
      <c r="M2952" t="s">
        <v>38</v>
      </c>
      <c r="N2952" t="s">
        <v>38</v>
      </c>
      <c r="O2952" t="s">
        <v>38</v>
      </c>
      <c r="P2952" t="s">
        <v>38</v>
      </c>
      <c r="Q2952" t="s">
        <v>38</v>
      </c>
      <c r="R2952" t="s">
        <v>38</v>
      </c>
      <c r="S2952" t="s">
        <v>38</v>
      </c>
      <c r="T2952" t="s">
        <v>38</v>
      </c>
      <c r="U2952" t="s">
        <v>38</v>
      </c>
      <c r="V2952" t="str" cm="1">
        <f t="array" aca="1" ref="V2952" ca="1">IFERROR(_xlfn.IFS(A2950="  ..............",OFFSET(A2950,2,0),A2949=" X-------------X",OFFSET(A2949,3,0),MATCH("  ..............",A2952:A2978,0)&gt;2,V2951),"-")</f>
        <v/>
      </c>
      <c r="W2952" t="str">
        <f t="shared" ca="1" si="138"/>
        <v>X-------X</v>
      </c>
      <c r="X2952" t="str">
        <f t="shared" ca="1" si="139"/>
        <v>-------- F L U</v>
      </c>
      <c r="Y2952" s="1" t="str">
        <f t="shared" ca="1" si="140"/>
        <v xml:space="preserve"> ------------</v>
      </c>
    </row>
    <row r="2953" spans="1:25" x14ac:dyDescent="0.25">
      <c r="A2953" t="s">
        <v>70</v>
      </c>
      <c r="B2953" t="s">
        <v>71</v>
      </c>
      <c r="C2953" t="s">
        <v>72</v>
      </c>
      <c r="D2953" t="s">
        <v>73</v>
      </c>
      <c r="E2953" t="s">
        <v>74</v>
      </c>
      <c r="F2953" t="s">
        <v>75</v>
      </c>
      <c r="G2953" t="s">
        <v>76</v>
      </c>
      <c r="H2953" t="s">
        <v>77</v>
      </c>
      <c r="I2953" t="s">
        <v>78</v>
      </c>
      <c r="J2953" t="s">
        <v>79</v>
      </c>
      <c r="K2953" t="s">
        <v>80</v>
      </c>
      <c r="L2953" t="s">
        <v>81</v>
      </c>
      <c r="M2953" t="s">
        <v>82</v>
      </c>
      <c r="N2953" t="s">
        <v>83</v>
      </c>
      <c r="O2953" t="s">
        <v>84</v>
      </c>
      <c r="P2953" t="s">
        <v>85</v>
      </c>
      <c r="Q2953" t="s">
        <v>86</v>
      </c>
      <c r="R2953" t="s">
        <v>28</v>
      </c>
      <c r="S2953" t="s">
        <v>28</v>
      </c>
      <c r="T2953" t="s">
        <v>78</v>
      </c>
      <c r="U2953" t="s">
        <v>87</v>
      </c>
      <c r="V2953" t="str" cm="1">
        <f t="array" aca="1" ref="V2953" ca="1">IFERROR(_xlfn.IFS(A2951="  ..............",OFFSET(A2951,2,0),A2950=" X-------------X",OFFSET(A2950,3,0),MATCH("  ..............",A2953:A2979,0)&gt;2,V2952),"-")</f>
        <v/>
      </c>
      <c r="W2953" t="str">
        <f t="shared" ca="1" si="138"/>
        <v>X-------X</v>
      </c>
      <c r="X2953" t="str">
        <f t="shared" ca="1" si="139"/>
        <v xml:space="preserve">              </v>
      </c>
      <c r="Y2953" s="1" t="str">
        <f t="shared" ca="1" si="140"/>
        <v xml:space="preserve">  ELO CC  SHU</v>
      </c>
    </row>
    <row r="2954" spans="1:25" x14ac:dyDescent="0.25">
      <c r="A2954" t="s">
        <v>88</v>
      </c>
      <c r="B2954" t="s">
        <v>89</v>
      </c>
      <c r="C2954" t="s">
        <v>90</v>
      </c>
      <c r="D2954" t="s">
        <v>91</v>
      </c>
      <c r="E2954" t="s">
        <v>92</v>
      </c>
      <c r="F2954" t="s">
        <v>93</v>
      </c>
      <c r="G2954" t="s">
        <v>94</v>
      </c>
      <c r="H2954" t="s">
        <v>95</v>
      </c>
      <c r="I2954" t="s">
        <v>39</v>
      </c>
      <c r="J2954" t="s">
        <v>40</v>
      </c>
      <c r="K2954" t="s">
        <v>41</v>
      </c>
      <c r="L2954" t="s">
        <v>42</v>
      </c>
      <c r="M2954" t="s">
        <v>42</v>
      </c>
      <c r="N2954" t="s">
        <v>42</v>
      </c>
      <c r="O2954" t="s">
        <v>46</v>
      </c>
      <c r="P2954" t="s">
        <v>39</v>
      </c>
      <c r="Q2954" t="s">
        <v>44</v>
      </c>
      <c r="R2954" t="s">
        <v>96</v>
      </c>
      <c r="S2954" t="s">
        <v>96</v>
      </c>
      <c r="T2954" t="s">
        <v>39</v>
      </c>
      <c r="U2954" t="s">
        <v>97</v>
      </c>
      <c r="V2954" t="str" cm="1">
        <f t="array" aca="1" ref="V2954" ca="1">IFERROR(_xlfn.IFS(A2952="  ..............",OFFSET(A2952,2,0),A2951=" X-------------X",OFFSET(A2951,3,0),MATCH("  ..............",A2954:A2980,0)&gt;2,V2953),"-")</f>
        <v/>
      </c>
      <c r="W2954" t="str">
        <f t="shared" ca="1" si="138"/>
        <v>X-------X</v>
      </c>
      <c r="X2954" t="str">
        <f t="shared" ca="1" si="139"/>
        <v xml:space="preserve">              </v>
      </c>
      <c r="Y2954" s="1" t="str">
        <f t="shared" ca="1" si="140"/>
        <v xml:space="preserve">    MW/   Mva</v>
      </c>
    </row>
    <row r="2955" spans="1:25" x14ac:dyDescent="0.25">
      <c r="A2955" t="s">
        <v>98</v>
      </c>
      <c r="B2955" t="s">
        <v>99</v>
      </c>
      <c r="C2955" t="s">
        <v>100</v>
      </c>
      <c r="D2955" t="s">
        <v>100</v>
      </c>
      <c r="E2955" t="s">
        <v>100</v>
      </c>
      <c r="F2955" t="s">
        <v>101</v>
      </c>
      <c r="G2955" t="s">
        <v>102</v>
      </c>
      <c r="H2955" t="s">
        <v>103</v>
      </c>
      <c r="I2955" t="s">
        <v>39</v>
      </c>
      <c r="J2955" t="s">
        <v>40</v>
      </c>
      <c r="K2955" t="s">
        <v>41</v>
      </c>
      <c r="L2955" t="s">
        <v>42</v>
      </c>
      <c r="M2955" t="s">
        <v>42</v>
      </c>
      <c r="N2955" t="s">
        <v>42</v>
      </c>
      <c r="O2955" t="s">
        <v>46</v>
      </c>
      <c r="P2955" t="s">
        <v>39</v>
      </c>
      <c r="Q2955" t="s">
        <v>104</v>
      </c>
      <c r="R2955" t="s">
        <v>105</v>
      </c>
      <c r="S2955" t="s">
        <v>106</v>
      </c>
      <c r="T2955" t="s">
        <v>107</v>
      </c>
      <c r="U2955" t="s">
        <v>97</v>
      </c>
      <c r="V2955" t="str" cm="1">
        <f t="array" aca="1" ref="V2955" ca="1">IFERROR(_xlfn.IFS(A2953="  ..............",OFFSET(A2953,2,0),A2952=" X-------------X",OFFSET(A2952,3,0),MATCH("  ..............",A2955:A2981,0)&gt;2,V2954),"-")</f>
        <v/>
      </c>
      <c r="W2955" t="str">
        <f t="shared" ca="1" si="138"/>
        <v>X-------X</v>
      </c>
      <c r="X2955" t="str">
        <f t="shared" ca="1" si="139"/>
        <v xml:space="preserve">A             </v>
      </c>
      <c r="Y2955" s="1" t="str">
        <f t="shared" ca="1" si="140"/>
        <v xml:space="preserve">   Mvar   EQU</v>
      </c>
    </row>
    <row r="2956" spans="1:25" x14ac:dyDescent="0.25">
      <c r="A2956" t="s">
        <v>108</v>
      </c>
      <c r="B2956" t="s">
        <v>109</v>
      </c>
      <c r="C2956" t="s">
        <v>110</v>
      </c>
      <c r="D2956" t="s">
        <v>110</v>
      </c>
      <c r="E2956" t="s">
        <v>110</v>
      </c>
      <c r="F2956" t="s">
        <v>111</v>
      </c>
      <c r="G2956" t="s">
        <v>112</v>
      </c>
      <c r="H2956" t="s">
        <v>113</v>
      </c>
      <c r="I2956" t="s">
        <v>114</v>
      </c>
      <c r="J2956" t="s">
        <v>115</v>
      </c>
      <c r="K2956" t="s">
        <v>41</v>
      </c>
      <c r="L2956" t="s">
        <v>116</v>
      </c>
      <c r="M2956" t="s">
        <v>117</v>
      </c>
      <c r="N2956" t="s">
        <v>42</v>
      </c>
      <c r="O2956" t="s">
        <v>46</v>
      </c>
      <c r="P2956" t="s">
        <v>39</v>
      </c>
      <c r="Q2956" t="s">
        <v>118</v>
      </c>
      <c r="R2956" t="s">
        <v>119</v>
      </c>
      <c r="S2956" t="s">
        <v>120</v>
      </c>
      <c r="T2956" t="s">
        <v>121</v>
      </c>
      <c r="U2956" t="s">
        <v>122</v>
      </c>
      <c r="V2956" t="str" cm="1">
        <f t="array" aca="1" ref="V2956" ca="1">IFERROR(_xlfn.IFS(A2954="  ..............",OFFSET(A2954,2,0),A2953=" X-------------X",OFFSET(A2953,3,0),MATCH("  ..............",A2956:A2982,0)&gt;2,V2955),"-")</f>
        <v/>
      </c>
      <c r="W2956" t="str">
        <f t="shared" ca="1" si="138"/>
        <v>X-------X</v>
      </c>
      <c r="X2956" t="str">
        <f t="shared" ca="1" si="139"/>
        <v xml:space="preserve">     NOME     </v>
      </c>
      <c r="Y2956" s="1" t="str">
        <f t="shared" ca="1" si="140"/>
        <v xml:space="preserve">   FLUXO %   </v>
      </c>
    </row>
    <row r="2957" spans="1:25" x14ac:dyDescent="0.25">
      <c r="A2957" t="s">
        <v>43</v>
      </c>
      <c r="B2957" t="s">
        <v>42</v>
      </c>
      <c r="C2957" t="s">
        <v>123</v>
      </c>
      <c r="D2957" t="s">
        <v>124</v>
      </c>
      <c r="E2957" t="s">
        <v>125</v>
      </c>
      <c r="F2957" t="s">
        <v>126</v>
      </c>
      <c r="G2957" t="s">
        <v>127</v>
      </c>
      <c r="H2957" t="s">
        <v>42</v>
      </c>
      <c r="I2957" t="s">
        <v>128</v>
      </c>
      <c r="J2957" t="s">
        <v>129</v>
      </c>
      <c r="K2957" t="s">
        <v>130</v>
      </c>
      <c r="L2957" t="s">
        <v>131</v>
      </c>
      <c r="M2957" t="s">
        <v>110</v>
      </c>
      <c r="N2957" t="s">
        <v>132</v>
      </c>
      <c r="O2957" t="s">
        <v>133</v>
      </c>
      <c r="P2957" t="s">
        <v>134</v>
      </c>
      <c r="Q2957" t="s">
        <v>135</v>
      </c>
      <c r="R2957" t="s">
        <v>136</v>
      </c>
      <c r="S2957" t="s">
        <v>137</v>
      </c>
      <c r="T2957" t="s">
        <v>138</v>
      </c>
      <c r="U2957" t="s">
        <v>139</v>
      </c>
      <c r="V2957" t="str" cm="1">
        <f t="array" aca="1" ref="V2957" ca="1">IFERROR(_xlfn.IFS(A2955="  ..............",OFFSET(A2955,2,0),A2954=" X-------------X",OFFSET(A2954,3,0),MATCH("  ..............",A2957:A2983,0)&gt;2,V2956),"-")</f>
        <v/>
      </c>
      <c r="W2957" t="str">
        <f t="shared" ca="1" si="138"/>
        <v>X-------X</v>
      </c>
      <c r="X2957" t="str">
        <f t="shared" ca="1" si="139"/>
        <v>X------------X</v>
      </c>
      <c r="Y2957" s="1" t="str">
        <f t="shared" ca="1" si="140"/>
        <v>X-----------X</v>
      </c>
    </row>
    <row r="2958" spans="1:25" x14ac:dyDescent="0.25">
      <c r="A2958" t="s">
        <v>20</v>
      </c>
      <c r="B2958" t="s">
        <v>21</v>
      </c>
      <c r="C2958" t="s">
        <v>21</v>
      </c>
      <c r="D2958" t="s">
        <v>21</v>
      </c>
      <c r="E2958" t="s">
        <v>21</v>
      </c>
      <c r="F2958" t="s">
        <v>22</v>
      </c>
      <c r="G2958" t="s">
        <v>21</v>
      </c>
      <c r="H2958" t="s">
        <v>21</v>
      </c>
      <c r="I2958" t="s">
        <v>23</v>
      </c>
      <c r="J2958" t="s">
        <v>24</v>
      </c>
      <c r="K2958" t="s">
        <v>25</v>
      </c>
      <c r="L2958" t="s">
        <v>21</v>
      </c>
      <c r="M2958" t="s">
        <v>21</v>
      </c>
      <c r="N2958" t="s">
        <v>21</v>
      </c>
      <c r="O2958" t="s">
        <v>26</v>
      </c>
      <c r="P2958" t="s">
        <v>23</v>
      </c>
      <c r="Q2958" t="s">
        <v>27</v>
      </c>
      <c r="R2958" t="s">
        <v>28</v>
      </c>
      <c r="S2958" t="s">
        <v>28</v>
      </c>
      <c r="T2958" t="s">
        <v>23</v>
      </c>
      <c r="U2958" t="s">
        <v>23</v>
      </c>
      <c r="V2958" t="str" cm="1">
        <f t="array" aca="1" ref="V2958" ca="1">IFERROR(_xlfn.IFS(A2956="  ..............",OFFSET(A2956,2,0),A2955=" X-------------X",OFFSET(A2955,3,0),MATCH("  ..............",A2958:A2984,0)&gt;2,V2957),"-")</f>
        <v/>
      </c>
      <c r="W2958" t="str">
        <f t="shared" ca="1" si="138"/>
        <v>X-------X</v>
      </c>
      <c r="X2958" t="str">
        <f t="shared" ca="1" si="139"/>
        <v/>
      </c>
      <c r="Y2958" s="1" t="str">
        <f t="shared" ca="1" si="140"/>
        <v/>
      </c>
    </row>
    <row r="2959" spans="1:25" x14ac:dyDescent="0.25">
      <c r="A2959" t="s">
        <v>38</v>
      </c>
      <c r="B2959" t="s">
        <v>38</v>
      </c>
      <c r="C2959" t="s">
        <v>38</v>
      </c>
      <c r="D2959" t="s">
        <v>38</v>
      </c>
      <c r="E2959" t="s">
        <v>38</v>
      </c>
      <c r="F2959" t="s">
        <v>38</v>
      </c>
      <c r="G2959" t="s">
        <v>38</v>
      </c>
      <c r="H2959" t="s">
        <v>38</v>
      </c>
      <c r="I2959" t="s">
        <v>38</v>
      </c>
      <c r="J2959" t="s">
        <v>38</v>
      </c>
      <c r="K2959" t="s">
        <v>38</v>
      </c>
      <c r="L2959" t="s">
        <v>38</v>
      </c>
      <c r="M2959" t="s">
        <v>38</v>
      </c>
      <c r="N2959" t="s">
        <v>38</v>
      </c>
      <c r="O2959" t="s">
        <v>38</v>
      </c>
      <c r="P2959" t="s">
        <v>38</v>
      </c>
      <c r="Q2959" t="s">
        <v>38</v>
      </c>
      <c r="R2959" t="s">
        <v>38</v>
      </c>
      <c r="S2959" t="s">
        <v>38</v>
      </c>
      <c r="T2959" t="s">
        <v>38</v>
      </c>
      <c r="U2959" t="s">
        <v>38</v>
      </c>
      <c r="V2959" t="str" cm="1">
        <f t="array" aca="1" ref="V2959" ca="1">IFERROR(_xlfn.IFS(A2957="  ..............",OFFSET(A2957,2,0),A2956=" X-------------X",OFFSET(A2956,3,0),MATCH("  ..............",A2959:A2985,0)&gt;2,V2958),"-")</f>
        <v/>
      </c>
      <c r="W2959" t="str">
        <f t="shared" ca="1" si="138"/>
        <v>X-------X</v>
      </c>
      <c r="X2959" t="str">
        <f t="shared" ca="1" si="139"/>
        <v/>
      </c>
      <c r="Y2959" s="1" t="str">
        <f t="shared" ca="1" si="140"/>
        <v xml:space="preserve">         0.0 </v>
      </c>
    </row>
    <row r="2960" spans="1:25" x14ac:dyDescent="0.25">
      <c r="A2960" t="s">
        <v>9067</v>
      </c>
      <c r="B2960" t="s">
        <v>6015</v>
      </c>
      <c r="C2960" t="s">
        <v>3819</v>
      </c>
      <c r="D2960" t="s">
        <v>3819</v>
      </c>
      <c r="E2960" t="s">
        <v>3819</v>
      </c>
      <c r="F2960" t="s">
        <v>3820</v>
      </c>
      <c r="G2960" t="s">
        <v>3819</v>
      </c>
      <c r="H2960" t="s">
        <v>3821</v>
      </c>
      <c r="I2960" t="s">
        <v>38</v>
      </c>
      <c r="J2960" t="s">
        <v>38</v>
      </c>
      <c r="K2960" t="s">
        <v>38</v>
      </c>
      <c r="L2960" t="s">
        <v>38</v>
      </c>
      <c r="M2960" t="s">
        <v>38</v>
      </c>
      <c r="N2960" t="s">
        <v>38</v>
      </c>
      <c r="O2960" t="s">
        <v>38</v>
      </c>
      <c r="P2960" t="s">
        <v>38</v>
      </c>
      <c r="Q2960" t="s">
        <v>38</v>
      </c>
      <c r="R2960" t="s">
        <v>38</v>
      </c>
      <c r="S2960" t="s">
        <v>38</v>
      </c>
      <c r="T2960" t="s">
        <v>38</v>
      </c>
      <c r="U2960" t="s">
        <v>38</v>
      </c>
      <c r="V2960" t="str" cm="1">
        <f t="array" aca="1" ref="V2960" ca="1">IFERROR(_xlfn.IFS(A2958="  ..............",OFFSET(A2958,2,0),A2957=" X-------------X",OFFSET(A2957,3,0),MATCH("  ..............",A2960:A2986,0)&gt;2,V2959),"-")</f>
        <v/>
      </c>
      <c r="W2960" t="str">
        <f t="shared" ca="1" si="138"/>
        <v>X-------X</v>
      </c>
      <c r="X2960" t="str">
        <f t="shared" ca="1" si="139"/>
        <v xml:space="preserve">              </v>
      </c>
      <c r="Y2960" s="1" t="str">
        <f t="shared" ca="1" si="140"/>
        <v xml:space="preserve">         0.0 </v>
      </c>
    </row>
    <row r="2961" spans="1:25" x14ac:dyDescent="0.25">
      <c r="A2961" t="s">
        <v>9068</v>
      </c>
      <c r="B2961" t="s">
        <v>9055</v>
      </c>
      <c r="C2961" t="s">
        <v>3819</v>
      </c>
      <c r="D2961" t="s">
        <v>3819</v>
      </c>
      <c r="E2961" t="s">
        <v>3819</v>
      </c>
      <c r="F2961" t="s">
        <v>3820</v>
      </c>
      <c r="G2961" t="s">
        <v>3819</v>
      </c>
      <c r="H2961" t="s">
        <v>3819</v>
      </c>
      <c r="I2961" t="s">
        <v>39</v>
      </c>
      <c r="J2961" t="s">
        <v>40</v>
      </c>
      <c r="K2961" t="s">
        <v>41</v>
      </c>
      <c r="L2961" t="s">
        <v>42</v>
      </c>
      <c r="M2961" t="s">
        <v>42</v>
      </c>
      <c r="N2961" t="s">
        <v>41</v>
      </c>
      <c r="O2961" t="s">
        <v>38</v>
      </c>
      <c r="P2961" t="s">
        <v>38</v>
      </c>
      <c r="Q2961" t="s">
        <v>38</v>
      </c>
      <c r="R2961" t="s">
        <v>38</v>
      </c>
      <c r="S2961" t="s">
        <v>38</v>
      </c>
      <c r="T2961" t="s">
        <v>38</v>
      </c>
      <c r="U2961" t="s">
        <v>38</v>
      </c>
      <c r="V2961" t="str" cm="1">
        <f t="array" aca="1" ref="V2961" ca="1">IFERROR(_xlfn.IFS(A2959="  ..............",OFFSET(A2959,2,0),A2958=" X-------------X",OFFSET(A2958,3,0),MATCH("  ..............",A2961:A2987,0)&gt;2,V2960),"-")</f>
        <v xml:space="preserve">  JAGUT8-MG013  </v>
      </c>
      <c r="W2961" t="str">
        <f t="shared" ca="1" si="138"/>
        <v xml:space="preserve">   0.991 </v>
      </c>
      <c r="X2961" t="str">
        <f t="shared" ca="1" si="139"/>
        <v xml:space="preserve"> JAGUT8-MG000 </v>
      </c>
      <c r="Y2961" s="1" t="str">
        <f t="shared" ca="1" si="140"/>
        <v xml:space="preserve">        0.0% </v>
      </c>
    </row>
    <row r="2962" spans="1:25" x14ac:dyDescent="0.25">
      <c r="A2962" t="s">
        <v>43</v>
      </c>
      <c r="B2962" t="s">
        <v>42</v>
      </c>
      <c r="C2962" t="s">
        <v>4921</v>
      </c>
      <c r="D2962" t="s">
        <v>4921</v>
      </c>
      <c r="E2962" t="s">
        <v>4921</v>
      </c>
      <c r="F2962" t="s">
        <v>4219</v>
      </c>
      <c r="G2962" t="s">
        <v>42</v>
      </c>
      <c r="H2962" t="s">
        <v>42</v>
      </c>
      <c r="I2962" t="s">
        <v>7935</v>
      </c>
      <c r="J2962" t="s">
        <v>7936</v>
      </c>
      <c r="K2962" t="s">
        <v>7897</v>
      </c>
      <c r="L2962" t="s">
        <v>3819</v>
      </c>
      <c r="M2962" t="s">
        <v>3819</v>
      </c>
      <c r="N2962" t="s">
        <v>3819</v>
      </c>
      <c r="O2962" t="s">
        <v>46</v>
      </c>
      <c r="P2962" t="s">
        <v>39</v>
      </c>
      <c r="Q2962" t="s">
        <v>44</v>
      </c>
      <c r="R2962" t="s">
        <v>3832</v>
      </c>
      <c r="S2962" t="s">
        <v>3832</v>
      </c>
      <c r="T2962" t="s">
        <v>39</v>
      </c>
      <c r="U2962" t="s">
        <v>45</v>
      </c>
      <c r="V2962" t="str" cm="1">
        <f t="array" aca="1" ref="V2962" ca="1">IFERROR(_xlfn.IFS(A2960="  ..............",OFFSET(A2960,2,0),A2959=" X-------------X",OFFSET(A2959,3,0),MATCH("  ..............",A2962:A2988,0)&gt;2,V2961),"-")</f>
        <v>-</v>
      </c>
      <c r="W2962" t="str">
        <f t="shared" ca="1" si="138"/>
        <v>-</v>
      </c>
      <c r="X2962" t="str">
        <f t="shared" ca="1" si="139"/>
        <v>-</v>
      </c>
      <c r="Y2962" s="1" t="str">
        <f t="shared" ca="1" si="140"/>
        <v>.............</v>
      </c>
    </row>
    <row r="2963" spans="1:25" x14ac:dyDescent="0.25">
      <c r="A2963" t="s">
        <v>29</v>
      </c>
      <c r="B2963" t="s">
        <v>31</v>
      </c>
      <c r="C2963" t="s">
        <v>31</v>
      </c>
      <c r="D2963" t="s">
        <v>31</v>
      </c>
      <c r="E2963" t="s">
        <v>31</v>
      </c>
      <c r="F2963" t="s">
        <v>32</v>
      </c>
      <c r="G2963" t="s">
        <v>31</v>
      </c>
      <c r="H2963" t="s">
        <v>31</v>
      </c>
      <c r="I2963" t="s">
        <v>33</v>
      </c>
      <c r="J2963" t="s">
        <v>30</v>
      </c>
      <c r="K2963" t="s">
        <v>34</v>
      </c>
      <c r="L2963" t="s">
        <v>31</v>
      </c>
      <c r="M2963" t="s">
        <v>31</v>
      </c>
      <c r="N2963" t="s">
        <v>31</v>
      </c>
      <c r="O2963" t="s">
        <v>35</v>
      </c>
      <c r="P2963" t="s">
        <v>33</v>
      </c>
      <c r="Q2963" t="s">
        <v>36</v>
      </c>
      <c r="R2963" t="s">
        <v>37</v>
      </c>
      <c r="S2963" t="s">
        <v>37</v>
      </c>
      <c r="T2963" t="s">
        <v>33</v>
      </c>
      <c r="U2963" t="s">
        <v>33</v>
      </c>
      <c r="V2963" t="str" cm="1">
        <f t="array" aca="1" ref="V2963" ca="1">IFERROR(_xlfn.IFS(A2961="  ..............",OFFSET(A2961,2,0),A2960=" X-------------X",OFFSET(A2960,3,0),MATCH("  ..............",A2963:A2989,0)&gt;2,V2962),"-")</f>
        <v>-</v>
      </c>
      <c r="W2963" t="str">
        <f t="shared" ca="1" si="138"/>
        <v>-</v>
      </c>
      <c r="X2963" t="str">
        <f t="shared" ca="1" si="139"/>
        <v/>
      </c>
      <c r="Y2963" s="1" t="str">
        <f t="shared" ca="1" si="140"/>
        <v xml:space="preserve">         0.0 </v>
      </c>
    </row>
    <row r="2964" spans="1:25" x14ac:dyDescent="0.25">
      <c r="A2964" t="s">
        <v>9069</v>
      </c>
      <c r="B2964" t="s">
        <v>7096</v>
      </c>
      <c r="C2964" t="s">
        <v>3819</v>
      </c>
      <c r="D2964" t="s">
        <v>3819</v>
      </c>
      <c r="E2964" t="s">
        <v>3819</v>
      </c>
      <c r="F2964" t="s">
        <v>3820</v>
      </c>
      <c r="G2964" t="s">
        <v>3819</v>
      </c>
      <c r="H2964" t="s">
        <v>3821</v>
      </c>
      <c r="I2964" t="s">
        <v>38</v>
      </c>
      <c r="J2964" t="s">
        <v>38</v>
      </c>
      <c r="K2964" t="s">
        <v>38</v>
      </c>
      <c r="L2964" t="s">
        <v>38</v>
      </c>
      <c r="M2964" t="s">
        <v>38</v>
      </c>
      <c r="N2964" t="s">
        <v>38</v>
      </c>
      <c r="O2964" t="s">
        <v>38</v>
      </c>
      <c r="P2964" t="s">
        <v>38</v>
      </c>
      <c r="Q2964" t="s">
        <v>38</v>
      </c>
      <c r="R2964" t="s">
        <v>38</v>
      </c>
      <c r="S2964" t="s">
        <v>38</v>
      </c>
      <c r="T2964" t="s">
        <v>38</v>
      </c>
      <c r="U2964" t="s">
        <v>38</v>
      </c>
      <c r="V2964" t="str" cm="1">
        <f t="array" aca="1" ref="V2964" ca="1">IFERROR(_xlfn.IFS(A2962="  ..............",OFFSET(A2962,2,0),A2961=" X-------------X",OFFSET(A2961,3,0),MATCH("  ..............",A2964:A2990,0)&gt;2,V2963),"-")</f>
        <v>-</v>
      </c>
      <c r="W2964" t="str">
        <f t="shared" ca="1" si="138"/>
        <v>-</v>
      </c>
      <c r="X2964" t="str">
        <f t="shared" ca="1" si="139"/>
        <v xml:space="preserve">              </v>
      </c>
      <c r="Y2964" s="1" t="str">
        <f t="shared" ca="1" si="140"/>
        <v xml:space="preserve">         0.0 </v>
      </c>
    </row>
    <row r="2965" spans="1:25" x14ac:dyDescent="0.25">
      <c r="A2965" t="s">
        <v>9070</v>
      </c>
      <c r="B2965" t="s">
        <v>8518</v>
      </c>
      <c r="C2965" t="s">
        <v>3819</v>
      </c>
      <c r="D2965" t="s">
        <v>3819</v>
      </c>
      <c r="E2965" t="s">
        <v>3819</v>
      </c>
      <c r="F2965" t="s">
        <v>3820</v>
      </c>
      <c r="G2965" t="s">
        <v>3819</v>
      </c>
      <c r="H2965" t="s">
        <v>3819</v>
      </c>
      <c r="I2965" t="s">
        <v>39</v>
      </c>
      <c r="J2965" t="s">
        <v>40</v>
      </c>
      <c r="K2965" t="s">
        <v>41</v>
      </c>
      <c r="L2965" t="s">
        <v>42</v>
      </c>
      <c r="M2965" t="s">
        <v>42</v>
      </c>
      <c r="N2965" t="s">
        <v>41</v>
      </c>
      <c r="O2965" t="s">
        <v>38</v>
      </c>
      <c r="P2965" t="s">
        <v>38</v>
      </c>
      <c r="Q2965" t="s">
        <v>38</v>
      </c>
      <c r="R2965" t="s">
        <v>38</v>
      </c>
      <c r="S2965" t="s">
        <v>38</v>
      </c>
      <c r="T2965" t="s">
        <v>38</v>
      </c>
      <c r="U2965" t="s">
        <v>38</v>
      </c>
      <c r="V2965" t="str" cm="1">
        <f t="array" aca="1" ref="V2965" ca="1">IFERROR(_xlfn.IFS(A2963="  ..............",OFFSET(A2963,2,0),A2962=" X-------------X",OFFSET(A2962,3,0),MATCH("  ..............",A2965:A2991,0)&gt;2,V2964),"-")</f>
        <v xml:space="preserve">  BARRT7-MG000  </v>
      </c>
      <c r="W2965" t="str">
        <f t="shared" ca="1" si="138"/>
        <v xml:space="preserve">   1.033 </v>
      </c>
      <c r="X2965" t="str">
        <f t="shared" ca="1" si="139"/>
        <v xml:space="preserve"> BARREI-MG345 </v>
      </c>
      <c r="Y2965" s="1" t="str">
        <f t="shared" ca="1" si="140"/>
        <v xml:space="preserve">       21.5% </v>
      </c>
    </row>
    <row r="2966" spans="1:25" x14ac:dyDescent="0.25">
      <c r="A2966" t="s">
        <v>43</v>
      </c>
      <c r="B2966" t="s">
        <v>42</v>
      </c>
      <c r="C2966" t="s">
        <v>5604</v>
      </c>
      <c r="D2966" t="s">
        <v>4613</v>
      </c>
      <c r="E2966" t="s">
        <v>5604</v>
      </c>
      <c r="F2966" t="s">
        <v>7889</v>
      </c>
      <c r="G2966" t="s">
        <v>42</v>
      </c>
      <c r="H2966" t="s">
        <v>42</v>
      </c>
      <c r="I2966" t="s">
        <v>8062</v>
      </c>
      <c r="J2966" t="s">
        <v>8063</v>
      </c>
      <c r="K2966" t="s">
        <v>4201</v>
      </c>
      <c r="L2966" t="s">
        <v>9071</v>
      </c>
      <c r="M2966" t="s">
        <v>8048</v>
      </c>
      <c r="N2966" t="s">
        <v>7893</v>
      </c>
      <c r="O2966" t="s">
        <v>46</v>
      </c>
      <c r="P2966" t="s">
        <v>39</v>
      </c>
      <c r="Q2966" t="s">
        <v>44</v>
      </c>
      <c r="R2966" t="s">
        <v>3832</v>
      </c>
      <c r="S2966" t="s">
        <v>7894</v>
      </c>
      <c r="T2966" t="s">
        <v>39</v>
      </c>
      <c r="U2966" t="s">
        <v>45</v>
      </c>
      <c r="V2966" t="str" cm="1">
        <f t="array" aca="1" ref="V2966" ca="1">IFERROR(_xlfn.IFS(A2964="  ..............",OFFSET(A2964,2,0),A2963=" X-------------X",OFFSET(A2963,3,0),MATCH("  ..............",A2966:A2992,0)&gt;2,V2965),"-")</f>
        <v xml:space="preserve">  BARRT7-MG000  </v>
      </c>
      <c r="W2966" t="str">
        <f t="shared" ca="1" si="138"/>
        <v xml:space="preserve">   1.033 </v>
      </c>
      <c r="X2966" t="str">
        <f t="shared" ca="1" si="139"/>
        <v xml:space="preserve"> BARREI-MG138 </v>
      </c>
      <c r="Y2966" s="1" t="str">
        <f t="shared" ca="1" si="140"/>
        <v xml:space="preserve">       21.5% </v>
      </c>
    </row>
    <row r="2967" spans="1:25" x14ac:dyDescent="0.25">
      <c r="A2967" t="s">
        <v>43</v>
      </c>
      <c r="B2967" t="s">
        <v>42</v>
      </c>
      <c r="C2967" t="s">
        <v>5604</v>
      </c>
      <c r="D2967" t="s">
        <v>4613</v>
      </c>
      <c r="E2967" t="s">
        <v>5604</v>
      </c>
      <c r="F2967" t="s">
        <v>7889</v>
      </c>
      <c r="G2967" t="s">
        <v>42</v>
      </c>
      <c r="H2967" t="s">
        <v>42</v>
      </c>
      <c r="I2967" t="s">
        <v>7904</v>
      </c>
      <c r="J2967" t="s">
        <v>7905</v>
      </c>
      <c r="K2967" t="s">
        <v>4201</v>
      </c>
      <c r="L2967" t="s">
        <v>7151</v>
      </c>
      <c r="M2967" t="s">
        <v>9072</v>
      </c>
      <c r="N2967" t="s">
        <v>7893</v>
      </c>
      <c r="O2967" t="s">
        <v>46</v>
      </c>
      <c r="P2967" t="s">
        <v>39</v>
      </c>
      <c r="Q2967" t="s">
        <v>6705</v>
      </c>
      <c r="R2967" t="s">
        <v>3832</v>
      </c>
      <c r="S2967" t="s">
        <v>9073</v>
      </c>
      <c r="T2967" t="s">
        <v>39</v>
      </c>
      <c r="U2967" t="s">
        <v>45</v>
      </c>
      <c r="V2967" t="str" cm="1">
        <f t="array" aca="1" ref="V2967" ca="1">IFERROR(_xlfn.IFS(A2965="  ..............",OFFSET(A2965,2,0),A2964=" X-------------X",OFFSET(A2964,3,0),MATCH("  ..............",A2967:A2993,0)&gt;2,V2966),"-")</f>
        <v xml:space="preserve">  BARRT7-MG000  </v>
      </c>
      <c r="W2967" t="str">
        <f t="shared" ca="1" si="138"/>
        <v xml:space="preserve">   1.033 </v>
      </c>
      <c r="X2967" t="str">
        <f t="shared" ca="1" si="139"/>
        <v xml:space="preserve"> BARRT7-MG013 </v>
      </c>
      <c r="Y2967" s="1" t="str">
        <f t="shared" ca="1" si="140"/>
        <v xml:space="preserve">        0.0% </v>
      </c>
    </row>
    <row r="2968" spans="1:25" x14ac:dyDescent="0.25">
      <c r="A2968" t="s">
        <v>43</v>
      </c>
      <c r="B2968" t="s">
        <v>42</v>
      </c>
      <c r="C2968" t="s">
        <v>5230</v>
      </c>
      <c r="D2968" t="s">
        <v>5230</v>
      </c>
      <c r="E2968" t="s">
        <v>5230</v>
      </c>
      <c r="F2968" t="s">
        <v>4219</v>
      </c>
      <c r="G2968" t="s">
        <v>42</v>
      </c>
      <c r="H2968" t="s">
        <v>42</v>
      </c>
      <c r="I2968" t="s">
        <v>9074</v>
      </c>
      <c r="J2968" t="s">
        <v>9075</v>
      </c>
      <c r="K2968" t="s">
        <v>4201</v>
      </c>
      <c r="L2968" t="s">
        <v>3819</v>
      </c>
      <c r="M2968" t="s">
        <v>3819</v>
      </c>
      <c r="N2968" t="s">
        <v>3819</v>
      </c>
      <c r="O2968" t="s">
        <v>48</v>
      </c>
      <c r="P2968" t="s">
        <v>39</v>
      </c>
      <c r="Q2968" t="s">
        <v>44</v>
      </c>
      <c r="R2968" t="s">
        <v>3832</v>
      </c>
      <c r="S2968" t="s">
        <v>3832</v>
      </c>
      <c r="T2968" t="s">
        <v>39</v>
      </c>
      <c r="U2968" t="s">
        <v>45</v>
      </c>
      <c r="V2968" t="str" cm="1">
        <f t="array" aca="1" ref="V2968" ca="1">IFERROR(_xlfn.IFS(A2966="  ..............",OFFSET(A2966,2,0),A2965=" X-------------X",OFFSET(A2965,3,0),MATCH("  ..............",A2968:A2994,0)&gt;2,V2967),"-")</f>
        <v>-</v>
      </c>
      <c r="W2968" t="str">
        <f t="shared" ca="1" si="138"/>
        <v>-</v>
      </c>
      <c r="X2968" t="str">
        <f t="shared" ca="1" si="139"/>
        <v>-</v>
      </c>
      <c r="Y2968" s="1" t="str">
        <f t="shared" ca="1" si="140"/>
        <v>.............</v>
      </c>
    </row>
    <row r="2969" spans="1:25" x14ac:dyDescent="0.25">
      <c r="A2969" t="s">
        <v>29</v>
      </c>
      <c r="B2969" t="s">
        <v>31</v>
      </c>
      <c r="C2969" t="s">
        <v>31</v>
      </c>
      <c r="D2969" t="s">
        <v>31</v>
      </c>
      <c r="E2969" t="s">
        <v>31</v>
      </c>
      <c r="F2969" t="s">
        <v>32</v>
      </c>
      <c r="G2969" t="s">
        <v>31</v>
      </c>
      <c r="H2969" t="s">
        <v>31</v>
      </c>
      <c r="I2969" t="s">
        <v>33</v>
      </c>
      <c r="J2969" t="s">
        <v>30</v>
      </c>
      <c r="K2969" t="s">
        <v>34</v>
      </c>
      <c r="L2969" t="s">
        <v>31</v>
      </c>
      <c r="M2969" t="s">
        <v>31</v>
      </c>
      <c r="N2969" t="s">
        <v>31</v>
      </c>
      <c r="O2969" t="s">
        <v>35</v>
      </c>
      <c r="P2969" t="s">
        <v>33</v>
      </c>
      <c r="Q2969" t="s">
        <v>36</v>
      </c>
      <c r="R2969" t="s">
        <v>37</v>
      </c>
      <c r="S2969" t="s">
        <v>37</v>
      </c>
      <c r="T2969" t="s">
        <v>33</v>
      </c>
      <c r="U2969" t="s">
        <v>33</v>
      </c>
      <c r="V2969" t="str" cm="1">
        <f t="array" aca="1" ref="V2969" ca="1">IFERROR(_xlfn.IFS(A2967="  ..............",OFFSET(A2967,2,0),A2966=" X-------------X",OFFSET(A2966,3,0),MATCH("  ..............",A2969:A2995,0)&gt;2,V2968),"-")</f>
        <v>-</v>
      </c>
      <c r="W2969" t="str">
        <f t="shared" ca="1" si="138"/>
        <v>-</v>
      </c>
      <c r="X2969" t="str">
        <f t="shared" ca="1" si="139"/>
        <v/>
      </c>
      <c r="Y2969" s="1" t="str">
        <f t="shared" ca="1" si="140"/>
        <v xml:space="preserve">         0.0 </v>
      </c>
    </row>
    <row r="2970" spans="1:25" x14ac:dyDescent="0.25">
      <c r="A2970" t="s">
        <v>9076</v>
      </c>
      <c r="B2970" t="s">
        <v>7096</v>
      </c>
      <c r="C2970" t="s">
        <v>3819</v>
      </c>
      <c r="D2970" t="s">
        <v>3819</v>
      </c>
      <c r="E2970" t="s">
        <v>3819</v>
      </c>
      <c r="F2970" t="s">
        <v>3820</v>
      </c>
      <c r="G2970" t="s">
        <v>3819</v>
      </c>
      <c r="H2970" t="s">
        <v>3821</v>
      </c>
      <c r="I2970" t="s">
        <v>38</v>
      </c>
      <c r="J2970" t="s">
        <v>38</v>
      </c>
      <c r="K2970" t="s">
        <v>38</v>
      </c>
      <c r="L2970" t="s">
        <v>38</v>
      </c>
      <c r="M2970" t="s">
        <v>38</v>
      </c>
      <c r="N2970" t="s">
        <v>38</v>
      </c>
      <c r="O2970" t="s">
        <v>38</v>
      </c>
      <c r="P2970" t="s">
        <v>38</v>
      </c>
      <c r="Q2970" t="s">
        <v>38</v>
      </c>
      <c r="R2970" t="s">
        <v>38</v>
      </c>
      <c r="S2970" t="s">
        <v>38</v>
      </c>
      <c r="T2970" t="s">
        <v>38</v>
      </c>
      <c r="U2970" t="s">
        <v>38</v>
      </c>
      <c r="V2970" t="str" cm="1">
        <f t="array" aca="1" ref="V2970" ca="1">IFERROR(_xlfn.IFS(A2968="  ..............",OFFSET(A2968,2,0),A2967=" X-------------X",OFFSET(A2967,3,0),MATCH("  ..............",A2970:A2996,0)&gt;2,V2969),"-")</f>
        <v>-</v>
      </c>
      <c r="W2970" t="str">
        <f t="shared" ca="1" si="138"/>
        <v>-</v>
      </c>
      <c r="X2970" t="str">
        <f t="shared" ca="1" si="139"/>
        <v xml:space="preserve">              </v>
      </c>
      <c r="Y2970" s="1" t="str">
        <f t="shared" ca="1" si="140"/>
        <v xml:space="preserve">         0.0 </v>
      </c>
    </row>
    <row r="2971" spans="1:25" x14ac:dyDescent="0.25">
      <c r="A2971" t="s">
        <v>9077</v>
      </c>
      <c r="B2971" t="s">
        <v>8518</v>
      </c>
      <c r="C2971" t="s">
        <v>3819</v>
      </c>
      <c r="D2971" t="s">
        <v>3819</v>
      </c>
      <c r="E2971" t="s">
        <v>3819</v>
      </c>
      <c r="F2971" t="s">
        <v>3820</v>
      </c>
      <c r="G2971" t="s">
        <v>3819</v>
      </c>
      <c r="H2971" t="s">
        <v>3819</v>
      </c>
      <c r="I2971" t="s">
        <v>39</v>
      </c>
      <c r="J2971" t="s">
        <v>40</v>
      </c>
      <c r="K2971" t="s">
        <v>41</v>
      </c>
      <c r="L2971" t="s">
        <v>42</v>
      </c>
      <c r="M2971" t="s">
        <v>42</v>
      </c>
      <c r="N2971" t="s">
        <v>41</v>
      </c>
      <c r="O2971" t="s">
        <v>38</v>
      </c>
      <c r="P2971" t="s">
        <v>38</v>
      </c>
      <c r="Q2971" t="s">
        <v>38</v>
      </c>
      <c r="R2971" t="s">
        <v>38</v>
      </c>
      <c r="S2971" t="s">
        <v>38</v>
      </c>
      <c r="T2971" t="s">
        <v>38</v>
      </c>
      <c r="U2971" t="s">
        <v>38</v>
      </c>
      <c r="V2971" t="str" cm="1">
        <f t="array" aca="1" ref="V2971" ca="1">IFERROR(_xlfn.IFS(A2969="  ..............",OFFSET(A2969,2,0),A2968=" X-------------X",OFFSET(A2968,3,0),MATCH("  ..............",A2971:A2997,0)&gt;2,V2970),"-")</f>
        <v xml:space="preserve">  BARRT7-MG013  </v>
      </c>
      <c r="W2971" t="str">
        <f t="shared" ca="1" si="138"/>
        <v xml:space="preserve">   1.033 </v>
      </c>
      <c r="X2971" t="str">
        <f t="shared" ca="1" si="139"/>
        <v xml:space="preserve"> BARRT7-MG000 </v>
      </c>
      <c r="Y2971" s="1" t="str">
        <f t="shared" ca="1" si="140"/>
        <v xml:space="preserve">        0.0% </v>
      </c>
    </row>
    <row r="2972" spans="1:25" x14ac:dyDescent="0.25">
      <c r="A2972" t="s">
        <v>43</v>
      </c>
      <c r="B2972" t="s">
        <v>42</v>
      </c>
      <c r="C2972" t="s">
        <v>5230</v>
      </c>
      <c r="D2972" t="s">
        <v>5230</v>
      </c>
      <c r="E2972" t="s">
        <v>5230</v>
      </c>
      <c r="F2972" t="s">
        <v>4219</v>
      </c>
      <c r="G2972" t="s">
        <v>42</v>
      </c>
      <c r="H2972" t="s">
        <v>42</v>
      </c>
      <c r="I2972" t="s">
        <v>7890</v>
      </c>
      <c r="J2972" t="s">
        <v>7891</v>
      </c>
      <c r="K2972" t="s">
        <v>4201</v>
      </c>
      <c r="L2972" t="s">
        <v>3819</v>
      </c>
      <c r="M2972" t="s">
        <v>3819</v>
      </c>
      <c r="N2972" t="s">
        <v>3819</v>
      </c>
      <c r="O2972" t="s">
        <v>46</v>
      </c>
      <c r="P2972" t="s">
        <v>39</v>
      </c>
      <c r="Q2972" t="s">
        <v>44</v>
      </c>
      <c r="R2972" t="s">
        <v>3832</v>
      </c>
      <c r="S2972" t="s">
        <v>3832</v>
      </c>
      <c r="T2972" t="s">
        <v>39</v>
      </c>
      <c r="U2972" t="s">
        <v>45</v>
      </c>
      <c r="V2972" t="str" cm="1">
        <f t="array" aca="1" ref="V2972" ca="1">IFERROR(_xlfn.IFS(A2970="  ..............",OFFSET(A2970,2,0),A2969=" X-------------X",OFFSET(A2969,3,0),MATCH("  ..............",A2972:A2998,0)&gt;2,V2971),"-")</f>
        <v>-</v>
      </c>
      <c r="W2972" t="str">
        <f t="shared" ca="1" si="138"/>
        <v>-</v>
      </c>
      <c r="X2972" t="str">
        <f t="shared" ca="1" si="139"/>
        <v>-</v>
      </c>
      <c r="Y2972" s="1" t="str">
        <f t="shared" ca="1" si="140"/>
        <v>.............</v>
      </c>
    </row>
    <row r="2973" spans="1:25" x14ac:dyDescent="0.25">
      <c r="A2973" t="s">
        <v>29</v>
      </c>
      <c r="B2973" t="s">
        <v>31</v>
      </c>
      <c r="C2973" t="s">
        <v>31</v>
      </c>
      <c r="D2973" t="s">
        <v>31</v>
      </c>
      <c r="E2973" t="s">
        <v>31</v>
      </c>
      <c r="F2973" t="s">
        <v>32</v>
      </c>
      <c r="G2973" t="s">
        <v>31</v>
      </c>
      <c r="H2973" t="s">
        <v>31</v>
      </c>
      <c r="I2973" t="s">
        <v>33</v>
      </c>
      <c r="J2973" t="s">
        <v>30</v>
      </c>
      <c r="K2973" t="s">
        <v>34</v>
      </c>
      <c r="L2973" t="s">
        <v>31</v>
      </c>
      <c r="M2973" t="s">
        <v>31</v>
      </c>
      <c r="N2973" t="s">
        <v>31</v>
      </c>
      <c r="O2973" t="s">
        <v>35</v>
      </c>
      <c r="P2973" t="s">
        <v>33</v>
      </c>
      <c r="Q2973" t="s">
        <v>36</v>
      </c>
      <c r="R2973" t="s">
        <v>37</v>
      </c>
      <c r="S2973" t="s">
        <v>37</v>
      </c>
      <c r="T2973" t="s">
        <v>33</v>
      </c>
      <c r="U2973" t="s">
        <v>33</v>
      </c>
      <c r="V2973" t="str" cm="1">
        <f t="array" aca="1" ref="V2973" ca="1">IFERROR(_xlfn.IFS(A2971="  ..............",OFFSET(A2971,2,0),A2970=" X-------------X",OFFSET(A2970,3,0),MATCH("  ..............",A2973:A2999,0)&gt;2,V2972),"-")</f>
        <v>-</v>
      </c>
      <c r="W2973" t="str">
        <f t="shared" ca="1" si="138"/>
        <v>-</v>
      </c>
      <c r="X2973" t="str">
        <f t="shared" ca="1" si="139"/>
        <v/>
      </c>
      <c r="Y2973" s="1" t="str">
        <f t="shared" ca="1" si="140"/>
        <v xml:space="preserve">         0.0 </v>
      </c>
    </row>
    <row r="2974" spans="1:25" x14ac:dyDescent="0.25">
      <c r="A2974" t="s">
        <v>9078</v>
      </c>
      <c r="B2974" t="s">
        <v>7096</v>
      </c>
      <c r="C2974" t="s">
        <v>3819</v>
      </c>
      <c r="D2974" t="s">
        <v>3819</v>
      </c>
      <c r="E2974" t="s">
        <v>3819</v>
      </c>
      <c r="F2974" t="s">
        <v>3820</v>
      </c>
      <c r="G2974" t="s">
        <v>3819</v>
      </c>
      <c r="H2974" t="s">
        <v>3821</v>
      </c>
      <c r="I2974" t="s">
        <v>38</v>
      </c>
      <c r="J2974" t="s">
        <v>38</v>
      </c>
      <c r="K2974" t="s">
        <v>38</v>
      </c>
      <c r="L2974" t="s">
        <v>38</v>
      </c>
      <c r="M2974" t="s">
        <v>38</v>
      </c>
      <c r="N2974" t="s">
        <v>38</v>
      </c>
      <c r="O2974" t="s">
        <v>38</v>
      </c>
      <c r="P2974" t="s">
        <v>38</v>
      </c>
      <c r="Q2974" t="s">
        <v>38</v>
      </c>
      <c r="R2974" t="s">
        <v>38</v>
      </c>
      <c r="S2974" t="s">
        <v>38</v>
      </c>
      <c r="T2974" t="s">
        <v>38</v>
      </c>
      <c r="U2974" t="s">
        <v>38</v>
      </c>
      <c r="V2974" t="str" cm="1">
        <f t="array" aca="1" ref="V2974" ca="1">IFERROR(_xlfn.IFS(A2972="  ..............",OFFSET(A2972,2,0),A2971=" X-------------X",OFFSET(A2971,3,0),MATCH("  ..............",A2974:A3000,0)&gt;2,V2973),"-")</f>
        <v>-</v>
      </c>
      <c r="W2974" t="str">
        <f t="shared" ca="1" si="138"/>
        <v>-</v>
      </c>
      <c r="X2974" t="str">
        <f t="shared" ca="1" si="139"/>
        <v xml:space="preserve">              </v>
      </c>
      <c r="Y2974" s="1" t="str">
        <f t="shared" ca="1" si="140"/>
        <v xml:space="preserve">         0.0 </v>
      </c>
    </row>
    <row r="2975" spans="1:25" x14ac:dyDescent="0.25">
      <c r="A2975" t="s">
        <v>9079</v>
      </c>
      <c r="B2975" t="s">
        <v>8518</v>
      </c>
      <c r="C2975" t="s">
        <v>3819</v>
      </c>
      <c r="D2975" t="s">
        <v>3819</v>
      </c>
      <c r="E2975" t="s">
        <v>3819</v>
      </c>
      <c r="F2975" t="s">
        <v>3820</v>
      </c>
      <c r="G2975" t="s">
        <v>3819</v>
      </c>
      <c r="H2975" t="s">
        <v>3819</v>
      </c>
      <c r="I2975" t="s">
        <v>39</v>
      </c>
      <c r="J2975" t="s">
        <v>40</v>
      </c>
      <c r="K2975" t="s">
        <v>41</v>
      </c>
      <c r="L2975" t="s">
        <v>42</v>
      </c>
      <c r="M2975" t="s">
        <v>42</v>
      </c>
      <c r="N2975" t="s">
        <v>41</v>
      </c>
      <c r="O2975" t="s">
        <v>38</v>
      </c>
      <c r="P2975" t="s">
        <v>38</v>
      </c>
      <c r="Q2975" t="s">
        <v>38</v>
      </c>
      <c r="R2975" t="s">
        <v>38</v>
      </c>
      <c r="S2975" t="s">
        <v>38</v>
      </c>
      <c r="T2975" t="s">
        <v>38</v>
      </c>
      <c r="U2975" t="s">
        <v>38</v>
      </c>
      <c r="V2975" t="str" cm="1">
        <f t="array" aca="1" ref="V2975" ca="1">IFERROR(_xlfn.IFS(A2973="  ..............",OFFSET(A2973,2,0),A2972=" X-------------X",OFFSET(A2972,3,0),MATCH("  ..............",A2975:A3001,0)&gt;2,V2974),"-")</f>
        <v xml:space="preserve">  BARRT8-MG000  </v>
      </c>
      <c r="W2975" t="str">
        <f t="shared" ca="1" si="138"/>
        <v xml:space="preserve">   1.033 </v>
      </c>
      <c r="X2975" t="str">
        <f t="shared" ca="1" si="139"/>
        <v xml:space="preserve"> BARREI-MG345 </v>
      </c>
      <c r="Y2975" s="1" t="str">
        <f t="shared" ca="1" si="140"/>
        <v xml:space="preserve">       21.5% </v>
      </c>
    </row>
    <row r="2976" spans="1:25" x14ac:dyDescent="0.25">
      <c r="A2976" t="s">
        <v>43</v>
      </c>
      <c r="B2976" t="s">
        <v>42</v>
      </c>
      <c r="C2976" t="s">
        <v>5604</v>
      </c>
      <c r="D2976" t="s">
        <v>4613</v>
      </c>
      <c r="E2976" t="s">
        <v>5604</v>
      </c>
      <c r="F2976" t="s">
        <v>7889</v>
      </c>
      <c r="G2976" t="s">
        <v>42</v>
      </c>
      <c r="H2976" t="s">
        <v>42</v>
      </c>
      <c r="I2976" t="s">
        <v>8062</v>
      </c>
      <c r="J2976" t="s">
        <v>8063</v>
      </c>
      <c r="K2976" t="s">
        <v>7897</v>
      </c>
      <c r="L2976" t="s">
        <v>9071</v>
      </c>
      <c r="M2976" t="s">
        <v>8048</v>
      </c>
      <c r="N2976" t="s">
        <v>7893</v>
      </c>
      <c r="O2976" t="s">
        <v>46</v>
      </c>
      <c r="P2976" t="s">
        <v>39</v>
      </c>
      <c r="Q2976" t="s">
        <v>44</v>
      </c>
      <c r="R2976" t="s">
        <v>3832</v>
      </c>
      <c r="S2976" t="s">
        <v>7894</v>
      </c>
      <c r="T2976" t="s">
        <v>39</v>
      </c>
      <c r="U2976" t="s">
        <v>45</v>
      </c>
      <c r="V2976" t="str" cm="1">
        <f t="array" aca="1" ref="V2976" ca="1">IFERROR(_xlfn.IFS(A2974="  ..............",OFFSET(A2974,2,0),A2973=" X-------------X",OFFSET(A2973,3,0),MATCH("  ..............",A2976:A3002,0)&gt;2,V2975),"-")</f>
        <v xml:space="preserve">  BARRT8-MG000  </v>
      </c>
      <c r="W2976" t="str">
        <f t="shared" ca="1" si="138"/>
        <v xml:space="preserve">   1.033 </v>
      </c>
      <c r="X2976" t="str">
        <f t="shared" ca="1" si="139"/>
        <v xml:space="preserve"> BARREI-MG138 </v>
      </c>
      <c r="Y2976" s="1" t="str">
        <f t="shared" ca="1" si="140"/>
        <v xml:space="preserve">       21.5% </v>
      </c>
    </row>
    <row r="2977" spans="1:25" x14ac:dyDescent="0.25">
      <c r="A2977" t="s">
        <v>43</v>
      </c>
      <c r="B2977" t="s">
        <v>42</v>
      </c>
      <c r="C2977" t="s">
        <v>5604</v>
      </c>
      <c r="D2977" t="s">
        <v>4613</v>
      </c>
      <c r="E2977" t="s">
        <v>5604</v>
      </c>
      <c r="F2977" t="s">
        <v>7889</v>
      </c>
      <c r="G2977" t="s">
        <v>42</v>
      </c>
      <c r="H2977" t="s">
        <v>42</v>
      </c>
      <c r="I2977" t="s">
        <v>7904</v>
      </c>
      <c r="J2977" t="s">
        <v>7905</v>
      </c>
      <c r="K2977" t="s">
        <v>7897</v>
      </c>
      <c r="L2977" t="s">
        <v>7151</v>
      </c>
      <c r="M2977" t="s">
        <v>9072</v>
      </c>
      <c r="N2977" t="s">
        <v>7893</v>
      </c>
      <c r="O2977" t="s">
        <v>46</v>
      </c>
      <c r="P2977" t="s">
        <v>39</v>
      </c>
      <c r="Q2977" t="s">
        <v>6705</v>
      </c>
      <c r="R2977" t="s">
        <v>3832</v>
      </c>
      <c r="S2977" t="s">
        <v>9073</v>
      </c>
      <c r="T2977" t="s">
        <v>39</v>
      </c>
      <c r="U2977" t="s">
        <v>45</v>
      </c>
      <c r="V2977" t="str" cm="1">
        <f t="array" aca="1" ref="V2977" ca="1">IFERROR(_xlfn.IFS(A2975="  ..............",OFFSET(A2975,2,0),A2974=" X-------------X",OFFSET(A2974,3,0),MATCH("  ..............",A2977:A3003,0)&gt;2,V2976),"-")</f>
        <v xml:space="preserve">  BARRT8-MG000  </v>
      </c>
      <c r="W2977" t="str">
        <f t="shared" ca="1" si="138"/>
        <v xml:space="preserve">   1.033 </v>
      </c>
      <c r="X2977" t="str">
        <f t="shared" ca="1" si="139"/>
        <v xml:space="preserve"> BARRT8-MG013 </v>
      </c>
      <c r="Y2977" s="1" t="str">
        <f t="shared" ca="1" si="140"/>
        <v xml:space="preserve">        0.0% </v>
      </c>
    </row>
    <row r="2978" spans="1:25" x14ac:dyDescent="0.25">
      <c r="A2978" t="s">
        <v>43</v>
      </c>
      <c r="B2978" t="s">
        <v>42</v>
      </c>
      <c r="C2978" t="s">
        <v>5230</v>
      </c>
      <c r="D2978" t="s">
        <v>5230</v>
      </c>
      <c r="E2978" t="s">
        <v>5230</v>
      </c>
      <c r="F2978" t="s">
        <v>4219</v>
      </c>
      <c r="G2978" t="s">
        <v>42</v>
      </c>
      <c r="H2978" t="s">
        <v>42</v>
      </c>
      <c r="I2978" t="s">
        <v>9080</v>
      </c>
      <c r="J2978" t="s">
        <v>9081</v>
      </c>
      <c r="K2978" t="s">
        <v>7897</v>
      </c>
      <c r="L2978" t="s">
        <v>3819</v>
      </c>
      <c r="M2978" t="s">
        <v>3819</v>
      </c>
      <c r="N2978" t="s">
        <v>3819</v>
      </c>
      <c r="O2978" t="s">
        <v>48</v>
      </c>
      <c r="P2978" t="s">
        <v>39</v>
      </c>
      <c r="Q2978" t="s">
        <v>44</v>
      </c>
      <c r="R2978" t="s">
        <v>3832</v>
      </c>
      <c r="S2978" t="s">
        <v>3832</v>
      </c>
      <c r="T2978" t="s">
        <v>39</v>
      </c>
      <c r="U2978" t="s">
        <v>45</v>
      </c>
      <c r="V2978" t="str" cm="1">
        <f t="array" aca="1" ref="V2978" ca="1">IFERROR(_xlfn.IFS(A2976="  ..............",OFFSET(A2976,2,0),A2975=" X-------------X",OFFSET(A2975,3,0),MATCH("  ..............",A2978:A3004,0)&gt;2,V2977),"-")</f>
        <v>-</v>
      </c>
      <c r="W2978" t="str">
        <f t="shared" ca="1" si="138"/>
        <v>-</v>
      </c>
      <c r="X2978" t="str">
        <f t="shared" ca="1" si="139"/>
        <v>-</v>
      </c>
      <c r="Y2978" s="1" t="str">
        <f t="shared" ca="1" si="140"/>
        <v>.............</v>
      </c>
    </row>
    <row r="2979" spans="1:25" x14ac:dyDescent="0.25">
      <c r="A2979" t="s">
        <v>29</v>
      </c>
      <c r="B2979" t="s">
        <v>31</v>
      </c>
      <c r="C2979" t="s">
        <v>31</v>
      </c>
      <c r="D2979" t="s">
        <v>31</v>
      </c>
      <c r="E2979" t="s">
        <v>31</v>
      </c>
      <c r="F2979" t="s">
        <v>32</v>
      </c>
      <c r="G2979" t="s">
        <v>31</v>
      </c>
      <c r="H2979" t="s">
        <v>31</v>
      </c>
      <c r="I2979" t="s">
        <v>33</v>
      </c>
      <c r="J2979" t="s">
        <v>30</v>
      </c>
      <c r="K2979" t="s">
        <v>34</v>
      </c>
      <c r="L2979" t="s">
        <v>31</v>
      </c>
      <c r="M2979" t="s">
        <v>31</v>
      </c>
      <c r="N2979" t="s">
        <v>31</v>
      </c>
      <c r="O2979" t="s">
        <v>35</v>
      </c>
      <c r="P2979" t="s">
        <v>33</v>
      </c>
      <c r="Q2979" t="s">
        <v>36</v>
      </c>
      <c r="R2979" t="s">
        <v>37</v>
      </c>
      <c r="S2979" t="s">
        <v>37</v>
      </c>
      <c r="T2979" t="s">
        <v>33</v>
      </c>
      <c r="U2979" t="s">
        <v>33</v>
      </c>
      <c r="V2979" t="str" cm="1">
        <f t="array" aca="1" ref="V2979" ca="1">IFERROR(_xlfn.IFS(A2977="  ..............",OFFSET(A2977,2,0),A2976=" X-------------X",OFFSET(A2976,3,0),MATCH("  ..............",A2979:A3005,0)&gt;2,V2978),"-")</f>
        <v>-</v>
      </c>
      <c r="W2979" t="str">
        <f t="shared" ca="1" si="138"/>
        <v>-</v>
      </c>
      <c r="X2979" t="str">
        <f t="shared" ca="1" si="139"/>
        <v/>
      </c>
      <c r="Y2979" s="1" t="str">
        <f t="shared" ca="1" si="140"/>
        <v xml:space="preserve">         0.0 </v>
      </c>
    </row>
    <row r="2980" spans="1:25" x14ac:dyDescent="0.25">
      <c r="A2980" t="s">
        <v>9082</v>
      </c>
      <c r="B2980" t="s">
        <v>7096</v>
      </c>
      <c r="C2980" t="s">
        <v>3819</v>
      </c>
      <c r="D2980" t="s">
        <v>3819</v>
      </c>
      <c r="E2980" t="s">
        <v>3819</v>
      </c>
      <c r="F2980" t="s">
        <v>3820</v>
      </c>
      <c r="G2980" t="s">
        <v>3819</v>
      </c>
      <c r="H2980" t="s">
        <v>3821</v>
      </c>
      <c r="I2980" t="s">
        <v>38</v>
      </c>
      <c r="J2980" t="s">
        <v>38</v>
      </c>
      <c r="K2980" t="s">
        <v>38</v>
      </c>
      <c r="L2980" t="s">
        <v>38</v>
      </c>
      <c r="M2980" t="s">
        <v>38</v>
      </c>
      <c r="N2980" t="s">
        <v>38</v>
      </c>
      <c r="O2980" t="s">
        <v>38</v>
      </c>
      <c r="P2980" t="s">
        <v>38</v>
      </c>
      <c r="Q2980" t="s">
        <v>38</v>
      </c>
      <c r="R2980" t="s">
        <v>38</v>
      </c>
      <c r="S2980" t="s">
        <v>38</v>
      </c>
      <c r="T2980" t="s">
        <v>38</v>
      </c>
      <c r="U2980" t="s">
        <v>38</v>
      </c>
      <c r="V2980" t="str" cm="1">
        <f t="array" aca="1" ref="V2980" ca="1">IFERROR(_xlfn.IFS(A2978="  ..............",OFFSET(A2978,2,0),A2977=" X-------------X",OFFSET(A2977,3,0),MATCH("  ..............",A2980:A3006,0)&gt;2,V2979),"-")</f>
        <v>-</v>
      </c>
      <c r="W2980" t="str">
        <f t="shared" ca="1" si="138"/>
        <v>-</v>
      </c>
      <c r="X2980" t="str">
        <f t="shared" ca="1" si="139"/>
        <v xml:space="preserve">              </v>
      </c>
      <c r="Y2980" s="1" t="str">
        <f t="shared" ca="1" si="140"/>
        <v xml:space="preserve">         0.0 </v>
      </c>
    </row>
    <row r="2981" spans="1:25" x14ac:dyDescent="0.25">
      <c r="A2981" t="s">
        <v>9083</v>
      </c>
      <c r="B2981" t="s">
        <v>8518</v>
      </c>
      <c r="C2981" t="s">
        <v>3819</v>
      </c>
      <c r="D2981" t="s">
        <v>3819</v>
      </c>
      <c r="E2981" t="s">
        <v>3819</v>
      </c>
      <c r="F2981" t="s">
        <v>3820</v>
      </c>
      <c r="G2981" t="s">
        <v>3819</v>
      </c>
      <c r="H2981" t="s">
        <v>3819</v>
      </c>
      <c r="I2981" t="s">
        <v>39</v>
      </c>
      <c r="J2981" t="s">
        <v>40</v>
      </c>
      <c r="K2981" t="s">
        <v>41</v>
      </c>
      <c r="L2981" t="s">
        <v>42</v>
      </c>
      <c r="M2981" t="s">
        <v>42</v>
      </c>
      <c r="N2981" t="s">
        <v>41</v>
      </c>
      <c r="O2981" t="s">
        <v>38</v>
      </c>
      <c r="P2981" t="s">
        <v>38</v>
      </c>
      <c r="Q2981" t="s">
        <v>38</v>
      </c>
      <c r="R2981" t="s">
        <v>38</v>
      </c>
      <c r="S2981" t="s">
        <v>38</v>
      </c>
      <c r="T2981" t="s">
        <v>38</v>
      </c>
      <c r="U2981" t="s">
        <v>38</v>
      </c>
      <c r="V2981" t="str" cm="1">
        <f t="array" aca="1" ref="V2981" ca="1">IFERROR(_xlfn.IFS(A2979="  ..............",OFFSET(A2979,2,0),A2978=" X-------------X",OFFSET(A2978,3,0),MATCH("  ..............",A2981:A3007,0)&gt;2,V2980),"-")</f>
        <v xml:space="preserve">  BARRT8-MG013  </v>
      </c>
      <c r="W2981" t="str">
        <f t="shared" ca="1" si="138"/>
        <v xml:space="preserve">   1.033 </v>
      </c>
      <c r="X2981" t="str">
        <f t="shared" ca="1" si="139"/>
        <v xml:space="preserve"> BARRT8-MG000 </v>
      </c>
      <c r="Y2981" s="1" t="str">
        <f t="shared" ca="1" si="140"/>
        <v xml:space="preserve">        0.0% </v>
      </c>
    </row>
    <row r="2982" spans="1:25" x14ac:dyDescent="0.25">
      <c r="A2982" t="s">
        <v>43</v>
      </c>
      <c r="B2982" t="s">
        <v>42</v>
      </c>
      <c r="C2982" t="s">
        <v>5230</v>
      </c>
      <c r="D2982" t="s">
        <v>5230</v>
      </c>
      <c r="E2982" t="s">
        <v>5230</v>
      </c>
      <c r="F2982" t="s">
        <v>4219</v>
      </c>
      <c r="G2982" t="s">
        <v>42</v>
      </c>
      <c r="H2982" t="s">
        <v>42</v>
      </c>
      <c r="I2982" t="s">
        <v>7895</v>
      </c>
      <c r="J2982" t="s">
        <v>7896</v>
      </c>
      <c r="K2982" t="s">
        <v>7897</v>
      </c>
      <c r="L2982" t="s">
        <v>3819</v>
      </c>
      <c r="M2982" t="s">
        <v>3819</v>
      </c>
      <c r="N2982" t="s">
        <v>3819</v>
      </c>
      <c r="O2982" t="s">
        <v>46</v>
      </c>
      <c r="P2982" t="s">
        <v>39</v>
      </c>
      <c r="Q2982" t="s">
        <v>44</v>
      </c>
      <c r="R2982" t="s">
        <v>3832</v>
      </c>
      <c r="S2982" t="s">
        <v>3832</v>
      </c>
      <c r="T2982" t="s">
        <v>39</v>
      </c>
      <c r="U2982" t="s">
        <v>45</v>
      </c>
      <c r="V2982" t="str" cm="1">
        <f t="array" aca="1" ref="V2982" ca="1">IFERROR(_xlfn.IFS(A2980="  ..............",OFFSET(A2980,2,0),A2979=" X-------------X",OFFSET(A2979,3,0),MATCH("  ..............",A2982:A3008,0)&gt;2,V2981),"-")</f>
        <v>-</v>
      </c>
      <c r="W2982" t="str">
        <f t="shared" ca="1" si="138"/>
        <v>-</v>
      </c>
      <c r="X2982" t="str">
        <f t="shared" ca="1" si="139"/>
        <v>-</v>
      </c>
      <c r="Y2982" s="1" t="str">
        <f t="shared" ca="1" si="140"/>
        <v>.............</v>
      </c>
    </row>
    <row r="2983" spans="1:25" x14ac:dyDescent="0.25">
      <c r="A2983" t="s">
        <v>29</v>
      </c>
      <c r="B2983" t="s">
        <v>31</v>
      </c>
      <c r="C2983" t="s">
        <v>31</v>
      </c>
      <c r="D2983" t="s">
        <v>31</v>
      </c>
      <c r="E2983" t="s">
        <v>31</v>
      </c>
      <c r="F2983" t="s">
        <v>32</v>
      </c>
      <c r="G2983" t="s">
        <v>31</v>
      </c>
      <c r="H2983" t="s">
        <v>31</v>
      </c>
      <c r="I2983" t="s">
        <v>33</v>
      </c>
      <c r="J2983" t="s">
        <v>30</v>
      </c>
      <c r="K2983" t="s">
        <v>34</v>
      </c>
      <c r="L2983" t="s">
        <v>31</v>
      </c>
      <c r="M2983" t="s">
        <v>31</v>
      </c>
      <c r="N2983" t="s">
        <v>31</v>
      </c>
      <c r="O2983" t="s">
        <v>35</v>
      </c>
      <c r="P2983" t="s">
        <v>33</v>
      </c>
      <c r="Q2983" t="s">
        <v>36</v>
      </c>
      <c r="R2983" t="s">
        <v>37</v>
      </c>
      <c r="S2983" t="s">
        <v>37</v>
      </c>
      <c r="T2983" t="s">
        <v>33</v>
      </c>
      <c r="U2983" t="s">
        <v>33</v>
      </c>
      <c r="V2983" t="str" cm="1">
        <f t="array" aca="1" ref="V2983" ca="1">IFERROR(_xlfn.IFS(A2981="  ..............",OFFSET(A2981,2,0),A2980=" X-------------X",OFFSET(A2980,3,0),MATCH("  ..............",A2983:A3009,0)&gt;2,V2982),"-")</f>
        <v>-</v>
      </c>
      <c r="W2983" t="str">
        <f t="shared" ca="1" si="138"/>
        <v>-</v>
      </c>
      <c r="X2983" t="str">
        <f t="shared" ca="1" si="139"/>
        <v/>
      </c>
      <c r="Y2983" s="1" t="str">
        <f t="shared" ca="1" si="140"/>
        <v xml:space="preserve">         0.0 </v>
      </c>
    </row>
    <row r="2984" spans="1:25" x14ac:dyDescent="0.25">
      <c r="A2984" t="s">
        <v>9084</v>
      </c>
      <c r="B2984" t="s">
        <v>7957</v>
      </c>
      <c r="C2984" t="s">
        <v>3819</v>
      </c>
      <c r="D2984" t="s">
        <v>3819</v>
      </c>
      <c r="E2984" t="s">
        <v>3819</v>
      </c>
      <c r="F2984" t="s">
        <v>3820</v>
      </c>
      <c r="G2984" t="s">
        <v>3819</v>
      </c>
      <c r="H2984" t="s">
        <v>3821</v>
      </c>
      <c r="I2984" t="s">
        <v>38</v>
      </c>
      <c r="J2984" t="s">
        <v>38</v>
      </c>
      <c r="K2984" t="s">
        <v>38</v>
      </c>
      <c r="L2984" t="s">
        <v>38</v>
      </c>
      <c r="M2984" t="s">
        <v>38</v>
      </c>
      <c r="N2984" t="s">
        <v>38</v>
      </c>
      <c r="O2984" t="s">
        <v>38</v>
      </c>
      <c r="P2984" t="s">
        <v>38</v>
      </c>
      <c r="Q2984" t="s">
        <v>38</v>
      </c>
      <c r="R2984" t="s">
        <v>38</v>
      </c>
      <c r="S2984" t="s">
        <v>38</v>
      </c>
      <c r="T2984" t="s">
        <v>38</v>
      </c>
      <c r="U2984" t="s">
        <v>38</v>
      </c>
      <c r="V2984" t="str" cm="1">
        <f t="array" aca="1" ref="V2984" ca="1">IFERROR(_xlfn.IFS(A2982="  ..............",OFFSET(A2982,2,0),A2981=" X-------------X",OFFSET(A2981,3,0),MATCH("  ..............",A2984:A3010,0)&gt;2,V2983),"-")</f>
        <v>-</v>
      </c>
      <c r="W2984" t="str">
        <f t="shared" ca="1" si="138"/>
        <v>-</v>
      </c>
      <c r="X2984" t="str">
        <f t="shared" ca="1" si="139"/>
        <v xml:space="preserve">              </v>
      </c>
      <c r="Y2984" s="1" t="str">
        <f t="shared" ca="1" si="140"/>
        <v xml:space="preserve">         0.0 </v>
      </c>
    </row>
    <row r="2985" spans="1:25" x14ac:dyDescent="0.25">
      <c r="A2985" t="s">
        <v>9085</v>
      </c>
      <c r="B2985" t="s">
        <v>8147</v>
      </c>
      <c r="C2985" t="s">
        <v>3819</v>
      </c>
      <c r="D2985" t="s">
        <v>3819</v>
      </c>
      <c r="E2985" t="s">
        <v>3819</v>
      </c>
      <c r="F2985" t="s">
        <v>3820</v>
      </c>
      <c r="G2985" t="s">
        <v>3819</v>
      </c>
      <c r="H2985" t="s">
        <v>3819</v>
      </c>
      <c r="I2985" t="s">
        <v>39</v>
      </c>
      <c r="J2985" t="s">
        <v>40</v>
      </c>
      <c r="K2985" t="s">
        <v>41</v>
      </c>
      <c r="L2985" t="s">
        <v>42</v>
      </c>
      <c r="M2985" t="s">
        <v>42</v>
      </c>
      <c r="N2985" t="s">
        <v>41</v>
      </c>
      <c r="O2985" t="s">
        <v>38</v>
      </c>
      <c r="P2985" t="s">
        <v>38</v>
      </c>
      <c r="Q2985" t="s">
        <v>38</v>
      </c>
      <c r="R2985" t="s">
        <v>38</v>
      </c>
      <c r="S2985" t="s">
        <v>38</v>
      </c>
      <c r="T2985" t="s">
        <v>38</v>
      </c>
      <c r="U2985" t="s">
        <v>38</v>
      </c>
      <c r="V2985" t="str" cm="1">
        <f t="array" aca="1" ref="V2985" ca="1">IFERROR(_xlfn.IFS(A2983="  ..............",OFFSET(A2983,2,0),A2982=" X-------------X",OFFSET(A2982,3,0),MATCH("  ..............",A2985:A3011,0)&gt;2,V2984),"-")</f>
        <v xml:space="preserve">  PIMET3-MG000  </v>
      </c>
      <c r="W2985" t="str">
        <f t="shared" ca="1" si="138"/>
        <v xml:space="preserve">   1.013 </v>
      </c>
      <c r="X2985" t="str">
        <f t="shared" ca="1" si="139"/>
        <v xml:space="preserve"> PIMENT-MG345 </v>
      </c>
      <c r="Y2985" s="1" t="str">
        <f t="shared" ca="1" si="140"/>
        <v xml:space="preserve">       15.5% </v>
      </c>
    </row>
    <row r="2986" spans="1:25" x14ac:dyDescent="0.25">
      <c r="A2986" t="s">
        <v>43</v>
      </c>
      <c r="B2986" t="s">
        <v>42</v>
      </c>
      <c r="C2986" t="s">
        <v>4188</v>
      </c>
      <c r="D2986" t="s">
        <v>4206</v>
      </c>
      <c r="E2986" t="s">
        <v>4188</v>
      </c>
      <c r="F2986" t="s">
        <v>6265</v>
      </c>
      <c r="G2986" t="s">
        <v>42</v>
      </c>
      <c r="H2986" t="s">
        <v>42</v>
      </c>
      <c r="I2986" t="s">
        <v>7673</v>
      </c>
      <c r="J2986" t="s">
        <v>7674</v>
      </c>
      <c r="K2986" t="s">
        <v>3921</v>
      </c>
      <c r="L2986" t="s">
        <v>9086</v>
      </c>
      <c r="M2986" t="s">
        <v>9087</v>
      </c>
      <c r="N2986" t="s">
        <v>7230</v>
      </c>
      <c r="O2986" t="s">
        <v>46</v>
      </c>
      <c r="P2986" t="s">
        <v>39</v>
      </c>
      <c r="Q2986" t="s">
        <v>44</v>
      </c>
      <c r="R2986" t="s">
        <v>3832</v>
      </c>
      <c r="S2986" t="s">
        <v>4515</v>
      </c>
      <c r="T2986" t="s">
        <v>39</v>
      </c>
      <c r="U2986" t="s">
        <v>45</v>
      </c>
      <c r="V2986" t="str" cm="1">
        <f t="array" aca="1" ref="V2986" ca="1">IFERROR(_xlfn.IFS(A2984="  ..............",OFFSET(A2984,2,0),A2983=" X-------------X",OFFSET(A2983,3,0),MATCH("  ..............",A2986:A3012,0)&gt;2,V2985),"-")</f>
        <v xml:space="preserve">  PIMET3-MG000  </v>
      </c>
      <c r="W2986" t="str">
        <f t="shared" ca="1" si="138"/>
        <v xml:space="preserve">   1.013 </v>
      </c>
      <c r="X2986" t="str">
        <f t="shared" ca="1" si="139"/>
        <v xml:space="preserve"> PIMENT-MG138 </v>
      </c>
      <c r="Y2986" s="1" t="str">
        <f t="shared" ca="1" si="140"/>
        <v xml:space="preserve">       15.5% </v>
      </c>
    </row>
    <row r="2987" spans="1:25" x14ac:dyDescent="0.25">
      <c r="A2987" t="s">
        <v>43</v>
      </c>
      <c r="B2987" t="s">
        <v>42</v>
      </c>
      <c r="C2987" t="s">
        <v>4188</v>
      </c>
      <c r="D2987" t="s">
        <v>4206</v>
      </c>
      <c r="E2987" t="s">
        <v>4188</v>
      </c>
      <c r="F2987" t="s">
        <v>6265</v>
      </c>
      <c r="G2987" t="s">
        <v>42</v>
      </c>
      <c r="H2987" t="s">
        <v>42</v>
      </c>
      <c r="I2987" t="s">
        <v>9088</v>
      </c>
      <c r="J2987" t="s">
        <v>9089</v>
      </c>
      <c r="K2987" t="s">
        <v>3921</v>
      </c>
      <c r="L2987" t="s">
        <v>7333</v>
      </c>
      <c r="M2987" t="s">
        <v>5188</v>
      </c>
      <c r="N2987" t="s">
        <v>7230</v>
      </c>
      <c r="O2987" t="s">
        <v>46</v>
      </c>
      <c r="P2987" t="s">
        <v>39</v>
      </c>
      <c r="Q2987" t="s">
        <v>4667</v>
      </c>
      <c r="R2987" t="s">
        <v>3832</v>
      </c>
      <c r="S2987" t="s">
        <v>9090</v>
      </c>
      <c r="T2987" t="s">
        <v>39</v>
      </c>
      <c r="U2987" t="s">
        <v>45</v>
      </c>
      <c r="V2987" t="str" cm="1">
        <f t="array" aca="1" ref="V2987" ca="1">IFERROR(_xlfn.IFS(A2985="  ..............",OFFSET(A2985,2,0),A2984=" X-------------X",OFFSET(A2984,3,0),MATCH("  ..............",A2987:A3013,0)&gt;2,V2986),"-")</f>
        <v xml:space="preserve">  PIMET3-MG000  </v>
      </c>
      <c r="W2987" t="str">
        <f t="shared" ca="1" si="138"/>
        <v xml:space="preserve">   1.013 </v>
      </c>
      <c r="X2987" t="str">
        <f t="shared" ca="1" si="139"/>
        <v xml:space="preserve"> PIMET3-MG013 </v>
      </c>
      <c r="Y2987" s="1" t="str">
        <f t="shared" ca="1" si="140"/>
        <v xml:space="preserve">        0.0% </v>
      </c>
    </row>
    <row r="2988" spans="1:25" x14ac:dyDescent="0.25">
      <c r="A2988" t="s">
        <v>43</v>
      </c>
      <c r="B2988" t="s">
        <v>42</v>
      </c>
      <c r="C2988" t="s">
        <v>4921</v>
      </c>
      <c r="D2988" t="s">
        <v>4921</v>
      </c>
      <c r="E2988" t="s">
        <v>4921</v>
      </c>
      <c r="F2988" t="s">
        <v>4219</v>
      </c>
      <c r="G2988" t="s">
        <v>42</v>
      </c>
      <c r="H2988" t="s">
        <v>42</v>
      </c>
      <c r="I2988" t="s">
        <v>9091</v>
      </c>
      <c r="J2988" t="s">
        <v>9092</v>
      </c>
      <c r="K2988" t="s">
        <v>3921</v>
      </c>
      <c r="L2988" t="s">
        <v>3819</v>
      </c>
      <c r="M2988" t="s">
        <v>3819</v>
      </c>
      <c r="N2988" t="s">
        <v>3819</v>
      </c>
      <c r="O2988" t="s">
        <v>46</v>
      </c>
      <c r="P2988" t="s">
        <v>39</v>
      </c>
      <c r="Q2988" t="s">
        <v>44</v>
      </c>
      <c r="R2988" t="s">
        <v>3832</v>
      </c>
      <c r="S2988" t="s">
        <v>3832</v>
      </c>
      <c r="T2988" t="s">
        <v>39</v>
      </c>
      <c r="U2988" t="s">
        <v>45</v>
      </c>
      <c r="V2988" t="str" cm="1">
        <f t="array" aca="1" ref="V2988" ca="1">IFERROR(_xlfn.IFS(A2986="  ..............",OFFSET(A2986,2,0),A2985=" X-------------X",OFFSET(A2985,3,0),MATCH("  ..............",A2988:A3014,0)&gt;2,V2987),"-")</f>
        <v>-</v>
      </c>
      <c r="W2988" t="str">
        <f t="shared" ca="1" si="138"/>
        <v>-</v>
      </c>
      <c r="X2988" t="str">
        <f t="shared" ca="1" si="139"/>
        <v>-</v>
      </c>
      <c r="Y2988" s="1" t="str">
        <f t="shared" ca="1" si="140"/>
        <v>.............</v>
      </c>
    </row>
    <row r="2989" spans="1:25" x14ac:dyDescent="0.25">
      <c r="A2989" t="s">
        <v>29</v>
      </c>
      <c r="B2989" t="s">
        <v>31</v>
      </c>
      <c r="C2989" t="s">
        <v>31</v>
      </c>
      <c r="D2989" t="s">
        <v>31</v>
      </c>
      <c r="E2989" t="s">
        <v>31</v>
      </c>
      <c r="F2989" t="s">
        <v>32</v>
      </c>
      <c r="G2989" t="s">
        <v>31</v>
      </c>
      <c r="H2989" t="s">
        <v>31</v>
      </c>
      <c r="I2989" t="s">
        <v>33</v>
      </c>
      <c r="J2989" t="s">
        <v>30</v>
      </c>
      <c r="K2989" t="s">
        <v>34</v>
      </c>
      <c r="L2989" t="s">
        <v>31</v>
      </c>
      <c r="M2989" t="s">
        <v>31</v>
      </c>
      <c r="N2989" t="s">
        <v>31</v>
      </c>
      <c r="O2989" t="s">
        <v>35</v>
      </c>
      <c r="P2989" t="s">
        <v>33</v>
      </c>
      <c r="Q2989" t="s">
        <v>36</v>
      </c>
      <c r="R2989" t="s">
        <v>37</v>
      </c>
      <c r="S2989" t="s">
        <v>37</v>
      </c>
      <c r="T2989" t="s">
        <v>33</v>
      </c>
      <c r="U2989" t="s">
        <v>33</v>
      </c>
      <c r="V2989" t="str" cm="1">
        <f t="array" aca="1" ref="V2989" ca="1">IFERROR(_xlfn.IFS(A2987="  ..............",OFFSET(A2987,2,0),A2986=" X-------------X",OFFSET(A2986,3,0),MATCH("  ..............",A2989:A3015,0)&gt;2,V2988),"-")</f>
        <v>-</v>
      </c>
      <c r="W2989" t="str">
        <f t="shared" ca="1" si="138"/>
        <v>-</v>
      </c>
      <c r="X2989" t="str">
        <f t="shared" ca="1" si="139"/>
        <v/>
      </c>
      <c r="Y2989" s="1" t="str">
        <f t="shared" ca="1" si="140"/>
        <v xml:space="preserve">         0.0 </v>
      </c>
    </row>
    <row r="2990" spans="1:25" x14ac:dyDescent="0.25">
      <c r="A2990" t="s">
        <v>9093</v>
      </c>
      <c r="B2990" t="s">
        <v>7957</v>
      </c>
      <c r="C2990" t="s">
        <v>3819</v>
      </c>
      <c r="D2990" t="s">
        <v>3819</v>
      </c>
      <c r="E2990" t="s">
        <v>3819</v>
      </c>
      <c r="F2990" t="s">
        <v>3820</v>
      </c>
      <c r="G2990" t="s">
        <v>3819</v>
      </c>
      <c r="H2990" t="s">
        <v>3821</v>
      </c>
      <c r="I2990" t="s">
        <v>38</v>
      </c>
      <c r="J2990" t="s">
        <v>38</v>
      </c>
      <c r="K2990" t="s">
        <v>38</v>
      </c>
      <c r="L2990" t="s">
        <v>38</v>
      </c>
      <c r="M2990" t="s">
        <v>38</v>
      </c>
      <c r="N2990" t="s">
        <v>38</v>
      </c>
      <c r="O2990" t="s">
        <v>38</v>
      </c>
      <c r="P2990" t="s">
        <v>38</v>
      </c>
      <c r="Q2990" t="s">
        <v>38</v>
      </c>
      <c r="R2990" t="s">
        <v>38</v>
      </c>
      <c r="S2990" t="s">
        <v>38</v>
      </c>
      <c r="T2990" t="s">
        <v>38</v>
      </c>
      <c r="U2990" t="s">
        <v>38</v>
      </c>
      <c r="V2990" t="str" cm="1">
        <f t="array" aca="1" ref="V2990" ca="1">IFERROR(_xlfn.IFS(A2988="  ..............",OFFSET(A2988,2,0),A2987=" X-------------X",OFFSET(A2987,3,0),MATCH("  ..............",A2990:A3016,0)&gt;2,V2989),"-")</f>
        <v>-</v>
      </c>
      <c r="W2990" t="str">
        <f t="shared" ca="1" si="138"/>
        <v>-</v>
      </c>
      <c r="X2990" t="str">
        <f t="shared" ca="1" si="139"/>
        <v xml:space="preserve">              </v>
      </c>
      <c r="Y2990" s="1" t="str">
        <f t="shared" ca="1" si="140"/>
        <v xml:space="preserve">         0.0 </v>
      </c>
    </row>
    <row r="2991" spans="1:25" x14ac:dyDescent="0.25">
      <c r="A2991" t="s">
        <v>9094</v>
      </c>
      <c r="B2991" t="s">
        <v>8147</v>
      </c>
      <c r="C2991" t="s">
        <v>3819</v>
      </c>
      <c r="D2991" t="s">
        <v>3819</v>
      </c>
      <c r="E2991" t="s">
        <v>3819</v>
      </c>
      <c r="F2991" t="s">
        <v>3820</v>
      </c>
      <c r="G2991" t="s">
        <v>3819</v>
      </c>
      <c r="H2991" t="s">
        <v>3819</v>
      </c>
      <c r="I2991" t="s">
        <v>39</v>
      </c>
      <c r="J2991" t="s">
        <v>40</v>
      </c>
      <c r="K2991" t="s">
        <v>41</v>
      </c>
      <c r="L2991" t="s">
        <v>42</v>
      </c>
      <c r="M2991" t="s">
        <v>42</v>
      </c>
      <c r="N2991" t="s">
        <v>41</v>
      </c>
      <c r="O2991" t="s">
        <v>38</v>
      </c>
      <c r="P2991" t="s">
        <v>38</v>
      </c>
      <c r="Q2991" t="s">
        <v>38</v>
      </c>
      <c r="R2991" t="s">
        <v>38</v>
      </c>
      <c r="S2991" t="s">
        <v>38</v>
      </c>
      <c r="T2991" t="s">
        <v>38</v>
      </c>
      <c r="U2991" t="s">
        <v>38</v>
      </c>
      <c r="V2991" t="str" cm="1">
        <f t="array" aca="1" ref="V2991" ca="1">IFERROR(_xlfn.IFS(A2989="  ..............",OFFSET(A2989,2,0),A2988=" X-------------X",OFFSET(A2988,3,0),MATCH("  ..............",A2991:A3017,0)&gt;2,V2990),"-")</f>
        <v xml:space="preserve">  PIMET3-MG013  </v>
      </c>
      <c r="W2991" t="str">
        <f t="shared" ca="1" si="138"/>
        <v xml:space="preserve">   1.013 </v>
      </c>
      <c r="X2991" t="str">
        <f t="shared" ca="1" si="139"/>
        <v xml:space="preserve"> PIMET3-MG000 </v>
      </c>
      <c r="Y2991" s="1" t="str">
        <f t="shared" ca="1" si="140"/>
        <v xml:space="preserve">        0.0% </v>
      </c>
    </row>
    <row r="2992" spans="1:25" x14ac:dyDescent="0.25">
      <c r="A2992" t="s">
        <v>43</v>
      </c>
      <c r="B2992" t="s">
        <v>42</v>
      </c>
      <c r="C2992" t="s">
        <v>4921</v>
      </c>
      <c r="D2992" t="s">
        <v>4921</v>
      </c>
      <c r="E2992" t="s">
        <v>4921</v>
      </c>
      <c r="F2992" t="s">
        <v>4219</v>
      </c>
      <c r="G2992" t="s">
        <v>42</v>
      </c>
      <c r="H2992" t="s">
        <v>42</v>
      </c>
      <c r="I2992" t="s">
        <v>8055</v>
      </c>
      <c r="J2992" t="s">
        <v>8056</v>
      </c>
      <c r="K2992" t="s">
        <v>3921</v>
      </c>
      <c r="L2992" t="s">
        <v>3819</v>
      </c>
      <c r="M2992" t="s">
        <v>3819</v>
      </c>
      <c r="N2992" t="s">
        <v>3819</v>
      </c>
      <c r="O2992" t="s">
        <v>48</v>
      </c>
      <c r="P2992" t="s">
        <v>39</v>
      </c>
      <c r="Q2992" t="s">
        <v>44</v>
      </c>
      <c r="R2992" t="s">
        <v>3832</v>
      </c>
      <c r="S2992" t="s">
        <v>3832</v>
      </c>
      <c r="T2992" t="s">
        <v>39</v>
      </c>
      <c r="U2992" t="s">
        <v>45</v>
      </c>
      <c r="V2992" t="str" cm="1">
        <f t="array" aca="1" ref="V2992" ca="1">IFERROR(_xlfn.IFS(A2990="  ..............",OFFSET(A2990,2,0),A2989=" X-------------X",OFFSET(A2989,3,0),MATCH("  ..............",A2992:A3018,0)&gt;2,V2991),"-")</f>
        <v>-</v>
      </c>
      <c r="W2992" t="str">
        <f t="shared" ca="1" si="138"/>
        <v>-</v>
      </c>
      <c r="X2992" t="str">
        <f t="shared" ca="1" si="139"/>
        <v>-</v>
      </c>
      <c r="Y2992" s="1" t="str">
        <f t="shared" ca="1" si="140"/>
        <v>.............</v>
      </c>
    </row>
    <row r="2993" spans="1:25" x14ac:dyDescent="0.25">
      <c r="A2993" t="s">
        <v>29</v>
      </c>
      <c r="B2993" t="s">
        <v>31</v>
      </c>
      <c r="C2993" t="s">
        <v>31</v>
      </c>
      <c r="D2993" t="s">
        <v>31</v>
      </c>
      <c r="E2993" t="s">
        <v>31</v>
      </c>
      <c r="F2993" t="s">
        <v>32</v>
      </c>
      <c r="G2993" t="s">
        <v>31</v>
      </c>
      <c r="H2993" t="s">
        <v>31</v>
      </c>
      <c r="I2993" t="s">
        <v>33</v>
      </c>
      <c r="J2993" t="s">
        <v>30</v>
      </c>
      <c r="K2993" t="s">
        <v>34</v>
      </c>
      <c r="L2993" t="s">
        <v>31</v>
      </c>
      <c r="M2993" t="s">
        <v>31</v>
      </c>
      <c r="N2993" t="s">
        <v>31</v>
      </c>
      <c r="O2993" t="s">
        <v>35</v>
      </c>
      <c r="P2993" t="s">
        <v>33</v>
      </c>
      <c r="Q2993" t="s">
        <v>36</v>
      </c>
      <c r="R2993" t="s">
        <v>37</v>
      </c>
      <c r="S2993" t="s">
        <v>37</v>
      </c>
      <c r="T2993" t="s">
        <v>33</v>
      </c>
      <c r="U2993" t="s">
        <v>33</v>
      </c>
      <c r="V2993" t="str" cm="1">
        <f t="array" aca="1" ref="V2993" ca="1">IFERROR(_xlfn.IFS(A2991="  ..............",OFFSET(A2991,2,0),A2990=" X-------------X",OFFSET(A2990,3,0),MATCH("  ..............",A2993:A3019,0)&gt;2,V2992),"-")</f>
        <v>-</v>
      </c>
      <c r="W2993" t="str">
        <f t="shared" ca="1" si="138"/>
        <v>-</v>
      </c>
      <c r="X2993" t="str">
        <f t="shared" ca="1" si="139"/>
        <v/>
      </c>
      <c r="Y2993" s="1" t="str">
        <f t="shared" ca="1" si="140"/>
        <v xml:space="preserve">         0.0 </v>
      </c>
    </row>
    <row r="2994" spans="1:25" x14ac:dyDescent="0.25">
      <c r="A2994" t="s">
        <v>9095</v>
      </c>
      <c r="B2994" t="s">
        <v>7957</v>
      </c>
      <c r="C2994" t="s">
        <v>3819</v>
      </c>
      <c r="D2994" t="s">
        <v>3819</v>
      </c>
      <c r="E2994" t="s">
        <v>3819</v>
      </c>
      <c r="F2994" t="s">
        <v>3820</v>
      </c>
      <c r="G2994" t="s">
        <v>3819</v>
      </c>
      <c r="H2994" t="s">
        <v>3821</v>
      </c>
      <c r="I2994" t="s">
        <v>38</v>
      </c>
      <c r="J2994" t="s">
        <v>38</v>
      </c>
      <c r="K2994" t="s">
        <v>38</v>
      </c>
      <c r="L2994" t="s">
        <v>38</v>
      </c>
      <c r="M2994" t="s">
        <v>38</v>
      </c>
      <c r="N2994" t="s">
        <v>38</v>
      </c>
      <c r="O2994" t="s">
        <v>38</v>
      </c>
      <c r="P2994" t="s">
        <v>38</v>
      </c>
      <c r="Q2994" t="s">
        <v>38</v>
      </c>
      <c r="R2994" t="s">
        <v>38</v>
      </c>
      <c r="S2994" t="s">
        <v>38</v>
      </c>
      <c r="T2994" t="s">
        <v>38</v>
      </c>
      <c r="U2994" t="s">
        <v>38</v>
      </c>
      <c r="V2994" t="str" cm="1">
        <f t="array" aca="1" ref="V2994" ca="1">IFERROR(_xlfn.IFS(A2992="  ..............",OFFSET(A2992,2,0),A2991=" X-------------X",OFFSET(A2991,3,0),MATCH("  ..............",A2994:A3020,0)&gt;2,V2993),"-")</f>
        <v>-</v>
      </c>
      <c r="W2994" t="str">
        <f t="shared" ca="1" si="138"/>
        <v>-</v>
      </c>
      <c r="X2994" t="str">
        <f t="shared" ca="1" si="139"/>
        <v xml:space="preserve">              </v>
      </c>
      <c r="Y2994" s="1" t="str">
        <f t="shared" ca="1" si="140"/>
        <v xml:space="preserve">         0.0 </v>
      </c>
    </row>
    <row r="2995" spans="1:25" x14ac:dyDescent="0.25">
      <c r="A2995" t="s">
        <v>9096</v>
      </c>
      <c r="B2995" t="s">
        <v>8147</v>
      </c>
      <c r="C2995" t="s">
        <v>3819</v>
      </c>
      <c r="D2995" t="s">
        <v>3819</v>
      </c>
      <c r="E2995" t="s">
        <v>3819</v>
      </c>
      <c r="F2995" t="s">
        <v>3820</v>
      </c>
      <c r="G2995" t="s">
        <v>3819</v>
      </c>
      <c r="H2995" t="s">
        <v>3819</v>
      </c>
      <c r="I2995" t="s">
        <v>39</v>
      </c>
      <c r="J2995" t="s">
        <v>40</v>
      </c>
      <c r="K2995" t="s">
        <v>41</v>
      </c>
      <c r="L2995" t="s">
        <v>42</v>
      </c>
      <c r="M2995" t="s">
        <v>42</v>
      </c>
      <c r="N2995" t="s">
        <v>41</v>
      </c>
      <c r="O2995" t="s">
        <v>38</v>
      </c>
      <c r="P2995" t="s">
        <v>38</v>
      </c>
      <c r="Q2995" t="s">
        <v>38</v>
      </c>
      <c r="R2995" t="s">
        <v>38</v>
      </c>
      <c r="S2995" t="s">
        <v>38</v>
      </c>
      <c r="T2995" t="s">
        <v>38</v>
      </c>
      <c r="U2995" t="s">
        <v>38</v>
      </c>
      <c r="V2995" t="str" cm="1">
        <f t="array" aca="1" ref="V2995" ca="1">IFERROR(_xlfn.IFS(A2993="  ..............",OFFSET(A2993,2,0),A2992=" X-------------X",OFFSET(A2992,3,0),MATCH("  ..............",A2995:A3021,0)&gt;2,V2994),"-")</f>
        <v xml:space="preserve">  PIMET5-MG000  </v>
      </c>
      <c r="W2995" t="str">
        <f t="shared" ca="1" si="138"/>
        <v xml:space="preserve">   1.013 </v>
      </c>
      <c r="X2995" t="str">
        <f t="shared" ca="1" si="139"/>
        <v xml:space="preserve"> PIMENT-MG345 </v>
      </c>
      <c r="Y2995" s="1" t="str">
        <f t="shared" ca="1" si="140"/>
        <v xml:space="preserve">       15.5% </v>
      </c>
    </row>
    <row r="2996" spans="1:25" x14ac:dyDescent="0.25">
      <c r="A2996" t="s">
        <v>43</v>
      </c>
      <c r="B2996" t="s">
        <v>42</v>
      </c>
      <c r="C2996" t="s">
        <v>4188</v>
      </c>
      <c r="D2996" t="s">
        <v>4206</v>
      </c>
      <c r="E2996" t="s">
        <v>4188</v>
      </c>
      <c r="F2996" t="s">
        <v>6265</v>
      </c>
      <c r="G2996" t="s">
        <v>42</v>
      </c>
      <c r="H2996" t="s">
        <v>42</v>
      </c>
      <c r="I2996" t="s">
        <v>7673</v>
      </c>
      <c r="J2996" t="s">
        <v>7674</v>
      </c>
      <c r="K2996" t="s">
        <v>4427</v>
      </c>
      <c r="L2996" t="s">
        <v>9086</v>
      </c>
      <c r="M2996" t="s">
        <v>9087</v>
      </c>
      <c r="N2996" t="s">
        <v>7230</v>
      </c>
      <c r="O2996" t="s">
        <v>46</v>
      </c>
      <c r="P2996" t="s">
        <v>39</v>
      </c>
      <c r="Q2996" t="s">
        <v>44</v>
      </c>
      <c r="R2996" t="s">
        <v>3832</v>
      </c>
      <c r="S2996" t="s">
        <v>4515</v>
      </c>
      <c r="T2996" t="s">
        <v>39</v>
      </c>
      <c r="U2996" t="s">
        <v>45</v>
      </c>
      <c r="V2996" t="str" cm="1">
        <f t="array" aca="1" ref="V2996" ca="1">IFERROR(_xlfn.IFS(A2994="  ..............",OFFSET(A2994,2,0),A2993=" X-------------X",OFFSET(A2993,3,0),MATCH("  ..............",A2996:A3022,0)&gt;2,V2995),"-")</f>
        <v xml:space="preserve">  PIMET5-MG000  </v>
      </c>
      <c r="W2996" t="str">
        <f t="shared" ca="1" si="138"/>
        <v xml:space="preserve">   1.013 </v>
      </c>
      <c r="X2996" t="str">
        <f t="shared" ca="1" si="139"/>
        <v xml:space="preserve"> PIMENT-MG138 </v>
      </c>
      <c r="Y2996" s="1" t="str">
        <f t="shared" ca="1" si="140"/>
        <v xml:space="preserve">       15.5% </v>
      </c>
    </row>
    <row r="2997" spans="1:25" x14ac:dyDescent="0.25">
      <c r="A2997" t="s">
        <v>43</v>
      </c>
      <c r="B2997" t="s">
        <v>42</v>
      </c>
      <c r="C2997" t="s">
        <v>4188</v>
      </c>
      <c r="D2997" t="s">
        <v>4206</v>
      </c>
      <c r="E2997" t="s">
        <v>4188</v>
      </c>
      <c r="F2997" t="s">
        <v>6265</v>
      </c>
      <c r="G2997" t="s">
        <v>42</v>
      </c>
      <c r="H2997" t="s">
        <v>42</v>
      </c>
      <c r="I2997" t="s">
        <v>9088</v>
      </c>
      <c r="J2997" t="s">
        <v>9089</v>
      </c>
      <c r="K2997" t="s">
        <v>4427</v>
      </c>
      <c r="L2997" t="s">
        <v>7333</v>
      </c>
      <c r="M2997" t="s">
        <v>5188</v>
      </c>
      <c r="N2997" t="s">
        <v>7230</v>
      </c>
      <c r="O2997" t="s">
        <v>46</v>
      </c>
      <c r="P2997" t="s">
        <v>39</v>
      </c>
      <c r="Q2997" t="s">
        <v>4667</v>
      </c>
      <c r="R2997" t="s">
        <v>3832</v>
      </c>
      <c r="S2997" t="s">
        <v>9090</v>
      </c>
      <c r="T2997" t="s">
        <v>39</v>
      </c>
      <c r="U2997" t="s">
        <v>45</v>
      </c>
      <c r="V2997" t="str" cm="1">
        <f t="array" aca="1" ref="V2997" ca="1">IFERROR(_xlfn.IFS(A2995="  ..............",OFFSET(A2995,2,0),A2994=" X-------------X",OFFSET(A2994,3,0),MATCH("  ..............",A2997:A3023,0)&gt;2,V2996),"-")</f>
        <v xml:space="preserve">  PIMET5-MG000  </v>
      </c>
      <c r="W2997" t="str">
        <f t="shared" ca="1" si="138"/>
        <v xml:space="preserve">   1.013 </v>
      </c>
      <c r="X2997" t="str">
        <f t="shared" ca="1" si="139"/>
        <v xml:space="preserve"> PIMET5-MG013 </v>
      </c>
      <c r="Y2997" s="1" t="str">
        <f t="shared" ca="1" si="140"/>
        <v xml:space="preserve">        0.0% </v>
      </c>
    </row>
    <row r="2998" spans="1:25" x14ac:dyDescent="0.25">
      <c r="A2998" t="s">
        <v>43</v>
      </c>
      <c r="B2998" t="s">
        <v>42</v>
      </c>
      <c r="C2998" t="s">
        <v>4921</v>
      </c>
      <c r="D2998" t="s">
        <v>4921</v>
      </c>
      <c r="E2998" t="s">
        <v>4921</v>
      </c>
      <c r="F2998" t="s">
        <v>4219</v>
      </c>
      <c r="G2998" t="s">
        <v>42</v>
      </c>
      <c r="H2998" t="s">
        <v>42</v>
      </c>
      <c r="I2998" t="s">
        <v>9097</v>
      </c>
      <c r="J2998" t="s">
        <v>9098</v>
      </c>
      <c r="K2998" t="s">
        <v>4427</v>
      </c>
      <c r="L2998" t="s">
        <v>3819</v>
      </c>
      <c r="M2998" t="s">
        <v>3819</v>
      </c>
      <c r="N2998" t="s">
        <v>3819</v>
      </c>
      <c r="O2998" t="s">
        <v>46</v>
      </c>
      <c r="P2998" t="s">
        <v>39</v>
      </c>
      <c r="Q2998" t="s">
        <v>44</v>
      </c>
      <c r="R2998" t="s">
        <v>3832</v>
      </c>
      <c r="S2998" t="s">
        <v>3832</v>
      </c>
      <c r="T2998" t="s">
        <v>39</v>
      </c>
      <c r="U2998" t="s">
        <v>45</v>
      </c>
      <c r="V2998" t="str" cm="1">
        <f t="array" aca="1" ref="V2998" ca="1">IFERROR(_xlfn.IFS(A2996="  ..............",OFFSET(A2996,2,0),A2995=" X-------------X",OFFSET(A2995,3,0),MATCH("  ..............",A2998:A3024,0)&gt;2,V2997),"-")</f>
        <v>-</v>
      </c>
      <c r="W2998" t="str">
        <f t="shared" ca="1" si="138"/>
        <v>-</v>
      </c>
      <c r="X2998" t="str">
        <f t="shared" ca="1" si="139"/>
        <v>-</v>
      </c>
      <c r="Y2998" s="1" t="str">
        <f t="shared" ca="1" si="140"/>
        <v>.............</v>
      </c>
    </row>
    <row r="2999" spans="1:25" x14ac:dyDescent="0.25">
      <c r="A2999" t="s">
        <v>29</v>
      </c>
      <c r="B2999" t="s">
        <v>31</v>
      </c>
      <c r="C2999" t="s">
        <v>31</v>
      </c>
      <c r="D2999" t="s">
        <v>31</v>
      </c>
      <c r="E2999" t="s">
        <v>31</v>
      </c>
      <c r="F2999" t="s">
        <v>32</v>
      </c>
      <c r="G2999" t="s">
        <v>31</v>
      </c>
      <c r="H2999" t="s">
        <v>31</v>
      </c>
      <c r="I2999" t="s">
        <v>33</v>
      </c>
      <c r="J2999" t="s">
        <v>30</v>
      </c>
      <c r="K2999" t="s">
        <v>34</v>
      </c>
      <c r="L2999" t="s">
        <v>31</v>
      </c>
      <c r="M2999" t="s">
        <v>31</v>
      </c>
      <c r="N2999" t="s">
        <v>31</v>
      </c>
      <c r="O2999" t="s">
        <v>35</v>
      </c>
      <c r="P2999" t="s">
        <v>33</v>
      </c>
      <c r="Q2999" t="s">
        <v>36</v>
      </c>
      <c r="R2999" t="s">
        <v>37</v>
      </c>
      <c r="S2999" t="s">
        <v>37</v>
      </c>
      <c r="T2999" t="s">
        <v>33</v>
      </c>
      <c r="U2999" t="s">
        <v>33</v>
      </c>
      <c r="V2999" t="str" cm="1">
        <f t="array" aca="1" ref="V2999" ca="1">IFERROR(_xlfn.IFS(A2997="  ..............",OFFSET(A2997,2,0),A2996=" X-------------X",OFFSET(A2996,3,0),MATCH("  ..............",A2999:A3025,0)&gt;2,V2998),"-")</f>
        <v>-</v>
      </c>
      <c r="W2999" t="str">
        <f t="shared" ca="1" si="138"/>
        <v>-</v>
      </c>
      <c r="X2999" t="str">
        <f t="shared" ca="1" si="139"/>
        <v/>
      </c>
      <c r="Y2999" s="1" t="str">
        <f t="shared" ca="1" si="140"/>
        <v xml:space="preserve">         0.0 </v>
      </c>
    </row>
    <row r="3000" spans="1:25" x14ac:dyDescent="0.25">
      <c r="A3000" t="s">
        <v>9099</v>
      </c>
      <c r="B3000" t="s">
        <v>7957</v>
      </c>
      <c r="C3000" t="s">
        <v>3819</v>
      </c>
      <c r="D3000" t="s">
        <v>3819</v>
      </c>
      <c r="E3000" t="s">
        <v>3819</v>
      </c>
      <c r="F3000" t="s">
        <v>3820</v>
      </c>
      <c r="G3000" t="s">
        <v>3819</v>
      </c>
      <c r="H3000" t="s">
        <v>3821</v>
      </c>
      <c r="I3000" t="s">
        <v>38</v>
      </c>
      <c r="J3000" t="s">
        <v>38</v>
      </c>
      <c r="K3000" t="s">
        <v>38</v>
      </c>
      <c r="L3000" t="s">
        <v>38</v>
      </c>
      <c r="M3000" t="s">
        <v>38</v>
      </c>
      <c r="N3000" t="s">
        <v>38</v>
      </c>
      <c r="O3000" t="s">
        <v>38</v>
      </c>
      <c r="P3000" t="s">
        <v>38</v>
      </c>
      <c r="Q3000" t="s">
        <v>38</v>
      </c>
      <c r="R3000" t="s">
        <v>38</v>
      </c>
      <c r="S3000" t="s">
        <v>38</v>
      </c>
      <c r="T3000" t="s">
        <v>38</v>
      </c>
      <c r="U3000" t="s">
        <v>38</v>
      </c>
      <c r="V3000" t="str" cm="1">
        <f t="array" aca="1" ref="V3000" ca="1">IFERROR(_xlfn.IFS(A2998="  ..............",OFFSET(A2998,2,0),A2997=" X-------------X",OFFSET(A2997,3,0),MATCH("  ..............",A3000:A3026,0)&gt;2,V2999),"-")</f>
        <v>-</v>
      </c>
      <c r="W3000" t="str">
        <f t="shared" ca="1" si="138"/>
        <v>-</v>
      </c>
      <c r="X3000" t="str">
        <f t="shared" ca="1" si="139"/>
        <v xml:space="preserve">              </v>
      </c>
      <c r="Y3000" s="1" t="str">
        <f t="shared" ca="1" si="140"/>
        <v xml:space="preserve">         0.0 </v>
      </c>
    </row>
    <row r="3001" spans="1:25" x14ac:dyDescent="0.25">
      <c r="A3001" t="s">
        <v>9100</v>
      </c>
      <c r="B3001" t="s">
        <v>8147</v>
      </c>
      <c r="C3001" t="s">
        <v>3819</v>
      </c>
      <c r="D3001" t="s">
        <v>3819</v>
      </c>
      <c r="E3001" t="s">
        <v>3819</v>
      </c>
      <c r="F3001" t="s">
        <v>3820</v>
      </c>
      <c r="G3001" t="s">
        <v>3819</v>
      </c>
      <c r="H3001" t="s">
        <v>3819</v>
      </c>
      <c r="I3001" t="s">
        <v>39</v>
      </c>
      <c r="J3001" t="s">
        <v>40</v>
      </c>
      <c r="K3001" t="s">
        <v>41</v>
      </c>
      <c r="L3001" t="s">
        <v>42</v>
      </c>
      <c r="M3001" t="s">
        <v>42</v>
      </c>
      <c r="N3001" t="s">
        <v>41</v>
      </c>
      <c r="O3001" t="s">
        <v>38</v>
      </c>
      <c r="P3001" t="s">
        <v>38</v>
      </c>
      <c r="Q3001" t="s">
        <v>38</v>
      </c>
      <c r="R3001" t="s">
        <v>38</v>
      </c>
      <c r="S3001" t="s">
        <v>38</v>
      </c>
      <c r="T3001" t="s">
        <v>38</v>
      </c>
      <c r="U3001" t="s">
        <v>38</v>
      </c>
      <c r="V3001" t="str" cm="1">
        <f t="array" aca="1" ref="V3001" ca="1">IFERROR(_xlfn.IFS(A2999="  ..............",OFFSET(A2999,2,0),A2998=" X-------------X",OFFSET(A2998,3,0),MATCH("  ..............",A3001:A3027,0)&gt;2,V3000),"-")</f>
        <v xml:space="preserve">  PIMET5-MG013  </v>
      </c>
      <c r="W3001" t="str">
        <f t="shared" ca="1" si="138"/>
        <v xml:space="preserve">   1.013 </v>
      </c>
      <c r="X3001" t="str">
        <f t="shared" ca="1" si="139"/>
        <v xml:space="preserve"> PIMET5-MG000 </v>
      </c>
      <c r="Y3001" s="1" t="str">
        <f t="shared" ca="1" si="140"/>
        <v xml:space="preserve">        0.0% </v>
      </c>
    </row>
    <row r="3002" spans="1:25" x14ac:dyDescent="0.25">
      <c r="A3002" t="s">
        <v>43</v>
      </c>
      <c r="B3002" t="s">
        <v>42</v>
      </c>
      <c r="C3002" t="s">
        <v>4921</v>
      </c>
      <c r="D3002" t="s">
        <v>4921</v>
      </c>
      <c r="E3002" t="s">
        <v>4921</v>
      </c>
      <c r="F3002" t="s">
        <v>4219</v>
      </c>
      <c r="G3002" t="s">
        <v>42</v>
      </c>
      <c r="H3002" t="s">
        <v>42</v>
      </c>
      <c r="I3002" t="s">
        <v>8058</v>
      </c>
      <c r="J3002" t="s">
        <v>8059</v>
      </c>
      <c r="K3002" t="s">
        <v>4427</v>
      </c>
      <c r="L3002" t="s">
        <v>3819</v>
      </c>
      <c r="M3002" t="s">
        <v>3819</v>
      </c>
      <c r="N3002" t="s">
        <v>3819</v>
      </c>
      <c r="O3002" t="s">
        <v>48</v>
      </c>
      <c r="P3002" t="s">
        <v>39</v>
      </c>
      <c r="Q3002" t="s">
        <v>44</v>
      </c>
      <c r="R3002" t="s">
        <v>3832</v>
      </c>
      <c r="S3002" t="s">
        <v>3832</v>
      </c>
      <c r="T3002" t="s">
        <v>39</v>
      </c>
      <c r="U3002" t="s">
        <v>45</v>
      </c>
      <c r="V3002" t="str" cm="1">
        <f t="array" aca="1" ref="V3002" ca="1">IFERROR(_xlfn.IFS(A3000="  ..............",OFFSET(A3000,2,0),A2999=" X-------------X",OFFSET(A2999,3,0),MATCH("  ..............",A3002:A3028,0)&gt;2,V3001),"-")</f>
        <v>-</v>
      </c>
      <c r="W3002" t="str">
        <f t="shared" ca="1" si="138"/>
        <v>-</v>
      </c>
      <c r="X3002" t="str">
        <f t="shared" ca="1" si="139"/>
        <v>-</v>
      </c>
      <c r="Y3002" s="1" t="str">
        <f t="shared" ca="1" si="140"/>
        <v>.............</v>
      </c>
    </row>
    <row r="3003" spans="1:25" x14ac:dyDescent="0.25">
      <c r="A3003" t="s">
        <v>29</v>
      </c>
      <c r="B3003" t="s">
        <v>31</v>
      </c>
      <c r="C3003" t="s">
        <v>31</v>
      </c>
      <c r="D3003" t="s">
        <v>31</v>
      </c>
      <c r="E3003" t="s">
        <v>31</v>
      </c>
      <c r="F3003" t="s">
        <v>32</v>
      </c>
      <c r="G3003" t="s">
        <v>31</v>
      </c>
      <c r="H3003" t="s">
        <v>31</v>
      </c>
      <c r="I3003" t="s">
        <v>33</v>
      </c>
      <c r="J3003" t="s">
        <v>30</v>
      </c>
      <c r="K3003" t="s">
        <v>34</v>
      </c>
      <c r="L3003" t="s">
        <v>31</v>
      </c>
      <c r="M3003" t="s">
        <v>31</v>
      </c>
      <c r="N3003" t="s">
        <v>31</v>
      </c>
      <c r="O3003" t="s">
        <v>35</v>
      </c>
      <c r="P3003" t="s">
        <v>33</v>
      </c>
      <c r="Q3003" t="s">
        <v>36</v>
      </c>
      <c r="R3003" t="s">
        <v>37</v>
      </c>
      <c r="S3003" t="s">
        <v>37</v>
      </c>
      <c r="T3003" t="s">
        <v>33</v>
      </c>
      <c r="U3003" t="s">
        <v>33</v>
      </c>
      <c r="V3003" t="str" cm="1">
        <f t="array" aca="1" ref="V3003" ca="1">IFERROR(_xlfn.IFS(A3001="  ..............",OFFSET(A3001,2,0),A3000=" X-------------X",OFFSET(A3000,3,0),MATCH("  ..............",A3003:A3029,0)&gt;2,V3002),"-")</f>
        <v>-</v>
      </c>
      <c r="W3003" t="str">
        <f t="shared" ca="1" si="138"/>
        <v>-</v>
      </c>
      <c r="X3003" t="str">
        <f t="shared" ca="1" si="139"/>
        <v/>
      </c>
      <c r="Y3003" s="1" t="str">
        <f t="shared" ca="1" si="140"/>
        <v xml:space="preserve">         0.0 </v>
      </c>
    </row>
    <row r="3004" spans="1:25" x14ac:dyDescent="0.25">
      <c r="A3004" t="s">
        <v>9101</v>
      </c>
      <c r="B3004" t="s">
        <v>5328</v>
      </c>
      <c r="C3004" t="s">
        <v>3819</v>
      </c>
      <c r="D3004" t="s">
        <v>3819</v>
      </c>
      <c r="E3004" t="s">
        <v>3819</v>
      </c>
      <c r="F3004" t="s">
        <v>3820</v>
      </c>
      <c r="G3004" t="s">
        <v>3819</v>
      </c>
      <c r="H3004" t="s">
        <v>3821</v>
      </c>
      <c r="I3004" t="s">
        <v>38</v>
      </c>
      <c r="J3004" t="s">
        <v>38</v>
      </c>
      <c r="K3004" t="s">
        <v>38</v>
      </c>
      <c r="L3004" t="s">
        <v>38</v>
      </c>
      <c r="M3004" t="s">
        <v>38</v>
      </c>
      <c r="N3004" t="s">
        <v>38</v>
      </c>
      <c r="O3004" t="s">
        <v>38</v>
      </c>
      <c r="P3004" t="s">
        <v>38</v>
      </c>
      <c r="Q3004" t="s">
        <v>38</v>
      </c>
      <c r="R3004" t="s">
        <v>38</v>
      </c>
      <c r="S3004" t="s">
        <v>38</v>
      </c>
      <c r="T3004" t="s">
        <v>38</v>
      </c>
      <c r="U3004" t="s">
        <v>38</v>
      </c>
      <c r="V3004" t="str" cm="1">
        <f t="array" aca="1" ref="V3004" ca="1">IFERROR(_xlfn.IFS(A3002="  ..............",OFFSET(A3002,2,0),A3001=" X-------------X",OFFSET(A3001,3,0),MATCH("  ..............",A3004:A3030,0)&gt;2,V3003),"-")</f>
        <v>-</v>
      </c>
      <c r="W3004" t="str">
        <f t="shared" ca="1" si="138"/>
        <v>-</v>
      </c>
      <c r="X3004" t="str">
        <f t="shared" ca="1" si="139"/>
        <v xml:space="preserve">              </v>
      </c>
      <c r="Y3004" s="1" t="str">
        <f t="shared" ca="1" si="140"/>
        <v xml:space="preserve">         0.0 </v>
      </c>
    </row>
    <row r="3005" spans="1:25" x14ac:dyDescent="0.25">
      <c r="A3005" t="s">
        <v>9102</v>
      </c>
      <c r="B3005" t="s">
        <v>6109</v>
      </c>
      <c r="C3005" t="s">
        <v>3819</v>
      </c>
      <c r="D3005" t="s">
        <v>3819</v>
      </c>
      <c r="E3005" t="s">
        <v>3819</v>
      </c>
      <c r="F3005" t="s">
        <v>3820</v>
      </c>
      <c r="G3005" t="s">
        <v>3819</v>
      </c>
      <c r="H3005" t="s">
        <v>3819</v>
      </c>
      <c r="I3005" t="s">
        <v>39</v>
      </c>
      <c r="J3005" t="s">
        <v>40</v>
      </c>
      <c r="K3005" t="s">
        <v>41</v>
      </c>
      <c r="L3005" t="s">
        <v>42</v>
      </c>
      <c r="M3005" t="s">
        <v>42</v>
      </c>
      <c r="N3005" t="s">
        <v>41</v>
      </c>
      <c r="O3005" t="s">
        <v>38</v>
      </c>
      <c r="P3005" t="s">
        <v>38</v>
      </c>
      <c r="Q3005" t="s">
        <v>38</v>
      </c>
      <c r="R3005" t="s">
        <v>38</v>
      </c>
      <c r="S3005" t="s">
        <v>38</v>
      </c>
      <c r="T3005" t="s">
        <v>38</v>
      </c>
      <c r="U3005" t="s">
        <v>38</v>
      </c>
      <c r="V3005" t="str" cm="1">
        <f t="array" aca="1" ref="V3005" ca="1">IFERROR(_xlfn.IFS(A3003="  ..............",OFFSET(A3003,2,0),A3002=" X-------------X",OFFSET(A3002,3,0),MATCH("  ..............",A3005:A3031,0)&gt;2,V3004),"-")</f>
        <v xml:space="preserve">  UB10T1-MG000  </v>
      </c>
      <c r="W3005" t="str">
        <f t="shared" ca="1" si="138"/>
        <v xml:space="preserve">   1.023 </v>
      </c>
      <c r="X3005" t="str">
        <f t="shared" ca="1" si="139"/>
        <v xml:space="preserve"> UBEL10-MG345 </v>
      </c>
      <c r="Y3005" s="1" t="str">
        <f t="shared" ca="1" si="140"/>
        <v xml:space="preserve">       42.0% </v>
      </c>
    </row>
    <row r="3006" spans="1:25" x14ac:dyDescent="0.25">
      <c r="A3006" t="s">
        <v>43</v>
      </c>
      <c r="B3006" t="s">
        <v>42</v>
      </c>
      <c r="C3006" t="s">
        <v>4188</v>
      </c>
      <c r="D3006" t="s">
        <v>4206</v>
      </c>
      <c r="E3006" t="s">
        <v>4188</v>
      </c>
      <c r="F3006" t="s">
        <v>9103</v>
      </c>
      <c r="G3006" t="s">
        <v>42</v>
      </c>
      <c r="H3006" t="s">
        <v>42</v>
      </c>
      <c r="I3006" t="s">
        <v>8583</v>
      </c>
      <c r="J3006" t="s">
        <v>8584</v>
      </c>
      <c r="K3006" t="s">
        <v>3830</v>
      </c>
      <c r="L3006" t="s">
        <v>4693</v>
      </c>
      <c r="M3006" t="s">
        <v>5953</v>
      </c>
      <c r="N3006" t="s">
        <v>4687</v>
      </c>
      <c r="O3006" t="s">
        <v>46</v>
      </c>
      <c r="P3006" t="s">
        <v>39</v>
      </c>
      <c r="Q3006" t="s">
        <v>44</v>
      </c>
      <c r="R3006" t="s">
        <v>3832</v>
      </c>
      <c r="S3006" t="s">
        <v>7823</v>
      </c>
      <c r="T3006" t="s">
        <v>39</v>
      </c>
      <c r="U3006" t="s">
        <v>45</v>
      </c>
      <c r="V3006" t="str" cm="1">
        <f t="array" aca="1" ref="V3006" ca="1">IFERROR(_xlfn.IFS(A3004="  ..............",OFFSET(A3004,2,0),A3003=" X-------------X",OFFSET(A3003,3,0),MATCH("  ..............",A3006:A3032,0)&gt;2,V3005),"-")</f>
        <v xml:space="preserve">  UB10T1-MG000  </v>
      </c>
      <c r="W3006" t="str">
        <f t="shared" ca="1" si="138"/>
        <v xml:space="preserve">   1.023 </v>
      </c>
      <c r="X3006" t="str">
        <f t="shared" ca="1" si="139"/>
        <v xml:space="preserve"> UBEL10-MG138 </v>
      </c>
      <c r="Y3006" s="1" t="str">
        <f t="shared" ca="1" si="140"/>
        <v xml:space="preserve">       42.0% </v>
      </c>
    </row>
    <row r="3007" spans="1:25" x14ac:dyDescent="0.25">
      <c r="A3007" t="s">
        <v>43</v>
      </c>
      <c r="B3007" t="s">
        <v>42</v>
      </c>
      <c r="C3007" t="s">
        <v>4188</v>
      </c>
      <c r="D3007" t="s">
        <v>4206</v>
      </c>
      <c r="E3007" t="s">
        <v>4188</v>
      </c>
      <c r="F3007" t="s">
        <v>9103</v>
      </c>
      <c r="G3007" t="s">
        <v>42</v>
      </c>
      <c r="H3007" t="s">
        <v>42</v>
      </c>
      <c r="I3007" t="s">
        <v>9104</v>
      </c>
      <c r="J3007" t="s">
        <v>9105</v>
      </c>
      <c r="K3007" t="s">
        <v>3830</v>
      </c>
      <c r="L3007" t="s">
        <v>4730</v>
      </c>
      <c r="M3007" t="s">
        <v>5885</v>
      </c>
      <c r="N3007" t="s">
        <v>4687</v>
      </c>
      <c r="O3007" t="s">
        <v>46</v>
      </c>
      <c r="P3007" t="s">
        <v>39</v>
      </c>
      <c r="Q3007" t="s">
        <v>6600</v>
      </c>
      <c r="R3007" t="s">
        <v>3832</v>
      </c>
      <c r="S3007" t="s">
        <v>7027</v>
      </c>
      <c r="T3007" t="s">
        <v>39</v>
      </c>
      <c r="U3007" t="s">
        <v>45</v>
      </c>
      <c r="V3007" t="str" cm="1">
        <f t="array" aca="1" ref="V3007" ca="1">IFERROR(_xlfn.IFS(A3005="  ..............",OFFSET(A3005,2,0),A3004=" X-------------X",OFFSET(A3004,3,0),MATCH("  ..............",A3007:A3033,0)&gt;2,V3006),"-")</f>
        <v xml:space="preserve">  UB10T1-MG000  </v>
      </c>
      <c r="W3007" t="str">
        <f t="shared" ca="1" si="138"/>
        <v xml:space="preserve">   1.023 </v>
      </c>
      <c r="X3007" t="str">
        <f t="shared" ca="1" si="139"/>
        <v xml:space="preserve"> UB10T1-MG013 </v>
      </c>
      <c r="Y3007" s="1" t="str">
        <f t="shared" ca="1" si="140"/>
        <v xml:space="preserve">        0.0% </v>
      </c>
    </row>
    <row r="3008" spans="1:25" x14ac:dyDescent="0.25">
      <c r="A3008" t="s">
        <v>43</v>
      </c>
      <c r="B3008" t="s">
        <v>42</v>
      </c>
      <c r="C3008" t="s">
        <v>8100</v>
      </c>
      <c r="D3008" t="s">
        <v>7817</v>
      </c>
      <c r="E3008" t="s">
        <v>8100</v>
      </c>
      <c r="F3008" t="s">
        <v>4219</v>
      </c>
      <c r="G3008" t="s">
        <v>42</v>
      </c>
      <c r="H3008" t="s">
        <v>42</v>
      </c>
      <c r="I3008" t="s">
        <v>9106</v>
      </c>
      <c r="J3008" t="s">
        <v>9107</v>
      </c>
      <c r="K3008" t="s">
        <v>3830</v>
      </c>
      <c r="L3008" t="s">
        <v>3819</v>
      </c>
      <c r="M3008" t="s">
        <v>3819</v>
      </c>
      <c r="N3008" t="s">
        <v>3819</v>
      </c>
      <c r="O3008" t="s">
        <v>48</v>
      </c>
      <c r="P3008" t="s">
        <v>39</v>
      </c>
      <c r="Q3008" t="s">
        <v>44</v>
      </c>
      <c r="R3008" t="s">
        <v>3832</v>
      </c>
      <c r="S3008" t="s">
        <v>3832</v>
      </c>
      <c r="T3008" t="s">
        <v>39</v>
      </c>
      <c r="U3008" t="s">
        <v>45</v>
      </c>
      <c r="V3008" t="str" cm="1">
        <f t="array" aca="1" ref="V3008" ca="1">IFERROR(_xlfn.IFS(A3006="  ..............",OFFSET(A3006,2,0),A3005=" X-------------X",OFFSET(A3005,3,0),MATCH("  ..............",A3008:A3034,0)&gt;2,V3007),"-")</f>
        <v>-</v>
      </c>
      <c r="W3008" t="str">
        <f t="shared" ca="1" si="138"/>
        <v>-</v>
      </c>
      <c r="X3008" t="str">
        <f t="shared" ca="1" si="139"/>
        <v>-</v>
      </c>
      <c r="Y3008" s="1" t="str">
        <f t="shared" ca="1" si="140"/>
        <v>.............</v>
      </c>
    </row>
    <row r="3009" spans="1:25" x14ac:dyDescent="0.25">
      <c r="A3009" t="s">
        <v>29</v>
      </c>
      <c r="B3009" t="s">
        <v>31</v>
      </c>
      <c r="C3009" t="s">
        <v>31</v>
      </c>
      <c r="D3009" t="s">
        <v>31</v>
      </c>
      <c r="E3009" t="s">
        <v>31</v>
      </c>
      <c r="F3009" t="s">
        <v>32</v>
      </c>
      <c r="G3009" t="s">
        <v>31</v>
      </c>
      <c r="H3009" t="s">
        <v>31</v>
      </c>
      <c r="I3009" t="s">
        <v>33</v>
      </c>
      <c r="J3009" t="s">
        <v>30</v>
      </c>
      <c r="K3009" t="s">
        <v>34</v>
      </c>
      <c r="L3009" t="s">
        <v>31</v>
      </c>
      <c r="M3009" t="s">
        <v>31</v>
      </c>
      <c r="N3009" t="s">
        <v>31</v>
      </c>
      <c r="O3009" t="s">
        <v>35</v>
      </c>
      <c r="P3009" t="s">
        <v>33</v>
      </c>
      <c r="Q3009" t="s">
        <v>36</v>
      </c>
      <c r="R3009" t="s">
        <v>37</v>
      </c>
      <c r="S3009" t="s">
        <v>37</v>
      </c>
      <c r="T3009" t="s">
        <v>33</v>
      </c>
      <c r="U3009" t="s">
        <v>33</v>
      </c>
      <c r="V3009" t="str" cm="1">
        <f t="array" aca="1" ref="V3009" ca="1">IFERROR(_xlfn.IFS(A3007="  ..............",OFFSET(A3007,2,0),A3006=" X-------------X",OFFSET(A3006,3,0),MATCH("  ..............",A3009:A3035,0)&gt;2,V3008),"-")</f>
        <v>-</v>
      </c>
      <c r="W3009" t="str">
        <f t="shared" ca="1" si="138"/>
        <v>-</v>
      </c>
      <c r="X3009" t="str">
        <f t="shared" ca="1" si="139"/>
        <v/>
      </c>
      <c r="Y3009" s="1" t="str">
        <f t="shared" ca="1" si="140"/>
        <v xml:space="preserve">         0.0 </v>
      </c>
    </row>
    <row r="3010" spans="1:25" x14ac:dyDescent="0.25">
      <c r="A3010" t="s">
        <v>9108</v>
      </c>
      <c r="B3010" t="s">
        <v>5328</v>
      </c>
      <c r="C3010" t="s">
        <v>3819</v>
      </c>
      <c r="D3010" t="s">
        <v>3819</v>
      </c>
      <c r="E3010" t="s">
        <v>3819</v>
      </c>
      <c r="F3010" t="s">
        <v>3820</v>
      </c>
      <c r="G3010" t="s">
        <v>3819</v>
      </c>
      <c r="H3010" t="s">
        <v>3821</v>
      </c>
      <c r="I3010" t="s">
        <v>38</v>
      </c>
      <c r="J3010" t="s">
        <v>38</v>
      </c>
      <c r="K3010" t="s">
        <v>38</v>
      </c>
      <c r="L3010" t="s">
        <v>38</v>
      </c>
      <c r="M3010" t="s">
        <v>38</v>
      </c>
      <c r="N3010" t="s">
        <v>38</v>
      </c>
      <c r="O3010" t="s">
        <v>38</v>
      </c>
      <c r="P3010" t="s">
        <v>38</v>
      </c>
      <c r="Q3010" t="s">
        <v>38</v>
      </c>
      <c r="R3010" t="s">
        <v>38</v>
      </c>
      <c r="S3010" t="s">
        <v>38</v>
      </c>
      <c r="T3010" t="s">
        <v>38</v>
      </c>
      <c r="U3010" t="s">
        <v>38</v>
      </c>
      <c r="V3010" t="str" cm="1">
        <f t="array" aca="1" ref="V3010" ca="1">IFERROR(_xlfn.IFS(A3008="  ..............",OFFSET(A3008,2,0),A3007=" X-------------X",OFFSET(A3007,3,0),MATCH("  ..............",A3010:A3036,0)&gt;2,V3009),"-")</f>
        <v>-</v>
      </c>
      <c r="W3010" t="str">
        <f t="shared" ca="1" si="138"/>
        <v>-</v>
      </c>
      <c r="X3010" t="str">
        <f t="shared" ca="1" si="139"/>
        <v xml:space="preserve">              </v>
      </c>
      <c r="Y3010" s="1" t="str">
        <f t="shared" ca="1" si="140"/>
        <v xml:space="preserve">         0.0 </v>
      </c>
    </row>
    <row r="3011" spans="1:25" x14ac:dyDescent="0.25">
      <c r="A3011" t="s">
        <v>9109</v>
      </c>
      <c r="B3011" t="s">
        <v>6109</v>
      </c>
      <c r="C3011" t="s">
        <v>3819</v>
      </c>
      <c r="D3011" t="s">
        <v>3819</v>
      </c>
      <c r="E3011" t="s">
        <v>3819</v>
      </c>
      <c r="F3011" t="s">
        <v>3820</v>
      </c>
      <c r="G3011" t="s">
        <v>3819</v>
      </c>
      <c r="H3011" t="s">
        <v>3819</v>
      </c>
      <c r="I3011" t="s">
        <v>39</v>
      </c>
      <c r="J3011" t="s">
        <v>40</v>
      </c>
      <c r="K3011" t="s">
        <v>41</v>
      </c>
      <c r="L3011" t="s">
        <v>42</v>
      </c>
      <c r="M3011" t="s">
        <v>42</v>
      </c>
      <c r="N3011" t="s">
        <v>41</v>
      </c>
      <c r="O3011" t="s">
        <v>38</v>
      </c>
      <c r="P3011" t="s">
        <v>38</v>
      </c>
      <c r="Q3011" t="s">
        <v>38</v>
      </c>
      <c r="R3011" t="s">
        <v>38</v>
      </c>
      <c r="S3011" t="s">
        <v>38</v>
      </c>
      <c r="T3011" t="s">
        <v>38</v>
      </c>
      <c r="U3011" t="s">
        <v>38</v>
      </c>
      <c r="V3011" t="str" cm="1">
        <f t="array" aca="1" ref="V3011" ca="1">IFERROR(_xlfn.IFS(A3009="  ..............",OFFSET(A3009,2,0),A3008=" X-------------X",OFFSET(A3008,3,0),MATCH("  ..............",A3011:A3037,0)&gt;2,V3010),"-")</f>
        <v xml:space="preserve">  UB10T1-MG013  </v>
      </c>
      <c r="W3011" t="str">
        <f t="shared" ca="1" si="138"/>
        <v xml:space="preserve">   1.023 </v>
      </c>
      <c r="X3011" t="str">
        <f t="shared" ca="1" si="139"/>
        <v xml:space="preserve"> UB10T1-MG000 </v>
      </c>
      <c r="Y3011" s="1" t="str">
        <f t="shared" ca="1" si="140"/>
        <v xml:space="preserve">        0.0% </v>
      </c>
    </row>
    <row r="3012" spans="1:25" x14ac:dyDescent="0.25">
      <c r="A3012" t="s">
        <v>43</v>
      </c>
      <c r="B3012" t="s">
        <v>42</v>
      </c>
      <c r="C3012" t="s">
        <v>8100</v>
      </c>
      <c r="D3012" t="s">
        <v>7817</v>
      </c>
      <c r="E3012" t="s">
        <v>8100</v>
      </c>
      <c r="F3012" t="s">
        <v>4219</v>
      </c>
      <c r="G3012" t="s">
        <v>42</v>
      </c>
      <c r="H3012" t="s">
        <v>42</v>
      </c>
      <c r="I3012" t="s">
        <v>8622</v>
      </c>
      <c r="J3012" t="s">
        <v>8623</v>
      </c>
      <c r="K3012" t="s">
        <v>3830</v>
      </c>
      <c r="L3012" t="s">
        <v>3819</v>
      </c>
      <c r="M3012" t="s">
        <v>3819</v>
      </c>
      <c r="N3012" t="s">
        <v>3819</v>
      </c>
      <c r="O3012" t="s">
        <v>46</v>
      </c>
      <c r="P3012" t="s">
        <v>39</v>
      </c>
      <c r="Q3012" t="s">
        <v>44</v>
      </c>
      <c r="R3012" t="s">
        <v>3832</v>
      </c>
      <c r="S3012" t="s">
        <v>3832</v>
      </c>
      <c r="T3012" t="s">
        <v>39</v>
      </c>
      <c r="U3012" t="s">
        <v>45</v>
      </c>
      <c r="V3012" t="str" cm="1">
        <f t="array" aca="1" ref="V3012" ca="1">IFERROR(_xlfn.IFS(A3010="  ..............",OFFSET(A3010,2,0),A3009=" X-------------X",OFFSET(A3009,3,0),MATCH("  ..............",A3012:A3038,0)&gt;2,V3011),"-")</f>
        <v>-</v>
      </c>
      <c r="W3012" t="str">
        <f t="shared" ca="1" si="138"/>
        <v>-</v>
      </c>
      <c r="X3012" t="str">
        <f t="shared" ca="1" si="139"/>
        <v>-</v>
      </c>
      <c r="Y3012" s="1" t="str">
        <f t="shared" ca="1" si="140"/>
        <v>.............</v>
      </c>
    </row>
    <row r="3013" spans="1:25" x14ac:dyDescent="0.25">
      <c r="A3013" t="s">
        <v>29</v>
      </c>
      <c r="B3013" t="s">
        <v>31</v>
      </c>
      <c r="C3013" t="s">
        <v>31</v>
      </c>
      <c r="D3013" t="s">
        <v>31</v>
      </c>
      <c r="E3013" t="s">
        <v>31</v>
      </c>
      <c r="F3013" t="s">
        <v>32</v>
      </c>
      <c r="G3013" t="s">
        <v>31</v>
      </c>
      <c r="H3013" t="s">
        <v>31</v>
      </c>
      <c r="I3013" t="s">
        <v>33</v>
      </c>
      <c r="J3013" t="s">
        <v>30</v>
      </c>
      <c r="K3013" t="s">
        <v>34</v>
      </c>
      <c r="L3013" t="s">
        <v>31</v>
      </c>
      <c r="M3013" t="s">
        <v>31</v>
      </c>
      <c r="N3013" t="s">
        <v>31</v>
      </c>
      <c r="O3013" t="s">
        <v>35</v>
      </c>
      <c r="P3013" t="s">
        <v>33</v>
      </c>
      <c r="Q3013" t="s">
        <v>36</v>
      </c>
      <c r="R3013" t="s">
        <v>37</v>
      </c>
      <c r="S3013" t="s">
        <v>37</v>
      </c>
      <c r="T3013" t="s">
        <v>33</v>
      </c>
      <c r="U3013" t="s">
        <v>33</v>
      </c>
      <c r="V3013" t="str" cm="1">
        <f t="array" aca="1" ref="V3013" ca="1">IFERROR(_xlfn.IFS(A3011="  ..............",OFFSET(A3011,2,0),A3010=" X-------------X",OFFSET(A3010,3,0),MATCH("  ..............",A3013:A3039,0)&gt;2,V3012),"-")</f>
        <v>-</v>
      </c>
      <c r="W3013" t="str">
        <f t="shared" ref="W3013:W3076" ca="1" si="141">IFERROR(OFFSET($A$1,MATCH(V3013,A:A,0)-2,1),"-")</f>
        <v>-</v>
      </c>
      <c r="X3013" t="str">
        <f t="shared" ref="X3013:X3076" ca="1" si="142">IFERROR(IF(V3013=V3012,OFFSET($J$1,ROW(X3013),0),OFFSET($J$1,MATCH(V3013,A:A,0),0)),"-")</f>
        <v/>
      </c>
      <c r="Y3013" s="1" t="str">
        <f t="shared" ref="Y3013:Y3076" ca="1" si="143">IFERROR(OFFSET($F$1,ROW(F3013),0),"-")</f>
        <v xml:space="preserve">         0.0 </v>
      </c>
    </row>
    <row r="3014" spans="1:25" x14ac:dyDescent="0.25">
      <c r="A3014" t="s">
        <v>9110</v>
      </c>
      <c r="B3014" t="s">
        <v>6543</v>
      </c>
      <c r="C3014" t="s">
        <v>3819</v>
      </c>
      <c r="D3014" t="s">
        <v>3819</v>
      </c>
      <c r="E3014" t="s">
        <v>3819</v>
      </c>
      <c r="F3014" t="s">
        <v>3820</v>
      </c>
      <c r="G3014" t="s">
        <v>3819</v>
      </c>
      <c r="H3014" t="s">
        <v>3821</v>
      </c>
      <c r="I3014" t="s">
        <v>38</v>
      </c>
      <c r="J3014" t="s">
        <v>38</v>
      </c>
      <c r="K3014" t="s">
        <v>38</v>
      </c>
      <c r="L3014" t="s">
        <v>38</v>
      </c>
      <c r="M3014" t="s">
        <v>38</v>
      </c>
      <c r="N3014" t="s">
        <v>38</v>
      </c>
      <c r="O3014" t="s">
        <v>38</v>
      </c>
      <c r="P3014" t="s">
        <v>38</v>
      </c>
      <c r="Q3014" t="s">
        <v>38</v>
      </c>
      <c r="R3014" t="s">
        <v>38</v>
      </c>
      <c r="S3014" t="s">
        <v>38</v>
      </c>
      <c r="T3014" t="s">
        <v>38</v>
      </c>
      <c r="U3014" t="s">
        <v>38</v>
      </c>
      <c r="V3014" t="str" cm="1">
        <f t="array" aca="1" ref="V3014" ca="1">IFERROR(_xlfn.IFS(A3012="  ..............",OFFSET(A3012,2,0),A3011=" X-------------X",OFFSET(A3011,3,0),MATCH("  ..............",A3014:A3040,0)&gt;2,V3013),"-")</f>
        <v>-</v>
      </c>
      <c r="W3014" t="str">
        <f t="shared" ca="1" si="141"/>
        <v>-</v>
      </c>
      <c r="X3014" t="str">
        <f t="shared" ca="1" si="142"/>
        <v xml:space="preserve">              </v>
      </c>
      <c r="Y3014" s="1" t="str">
        <f t="shared" ca="1" si="143"/>
        <v xml:space="preserve">         0.0 </v>
      </c>
    </row>
    <row r="3015" spans="1:25" x14ac:dyDescent="0.25">
      <c r="A3015" t="s">
        <v>9111</v>
      </c>
      <c r="B3015" t="s">
        <v>4763</v>
      </c>
      <c r="C3015" t="s">
        <v>3819</v>
      </c>
      <c r="D3015" t="s">
        <v>3819</v>
      </c>
      <c r="E3015" t="s">
        <v>3819</v>
      </c>
      <c r="F3015" t="s">
        <v>3820</v>
      </c>
      <c r="G3015" t="s">
        <v>3819</v>
      </c>
      <c r="H3015" t="s">
        <v>3819</v>
      </c>
      <c r="I3015" t="s">
        <v>39</v>
      </c>
      <c r="J3015" t="s">
        <v>40</v>
      </c>
      <c r="K3015" t="s">
        <v>41</v>
      </c>
      <c r="L3015" t="s">
        <v>42</v>
      </c>
      <c r="M3015" t="s">
        <v>42</v>
      </c>
      <c r="N3015" t="s">
        <v>41</v>
      </c>
      <c r="O3015" t="s">
        <v>38</v>
      </c>
      <c r="P3015" t="s">
        <v>38</v>
      </c>
      <c r="Q3015" t="s">
        <v>38</v>
      </c>
      <c r="R3015" t="s">
        <v>38</v>
      </c>
      <c r="S3015" t="s">
        <v>38</v>
      </c>
      <c r="T3015" t="s">
        <v>38</v>
      </c>
      <c r="U3015" t="s">
        <v>38</v>
      </c>
      <c r="V3015" t="str" cm="1">
        <f t="array" aca="1" ref="V3015" ca="1">IFERROR(_xlfn.IFS(A3013="  ..............",OFFSET(A3013,2,0),A3012=" X-------------X",OFFSET(A3012,3,0),MATCH("  ..............",A3015:A3041,0)&gt;2,V3014),"-")</f>
        <v xml:space="preserve">  ARA3T1-MG000  </v>
      </c>
      <c r="W3015" t="str">
        <f t="shared" ca="1" si="141"/>
        <v xml:space="preserve">   1.004 </v>
      </c>
      <c r="X3015" t="str">
        <f t="shared" ca="1" si="142"/>
        <v xml:space="preserve"> ARAXA3-MG345 </v>
      </c>
      <c r="Y3015" s="1" t="str">
        <f t="shared" ca="1" si="143"/>
        <v xml:space="preserve">       13.2% </v>
      </c>
    </row>
    <row r="3016" spans="1:25" x14ac:dyDescent="0.25">
      <c r="A3016" t="s">
        <v>43</v>
      </c>
      <c r="B3016" t="s">
        <v>42</v>
      </c>
      <c r="C3016" t="s">
        <v>4188</v>
      </c>
      <c r="D3016" t="s">
        <v>4206</v>
      </c>
      <c r="E3016" t="s">
        <v>4188</v>
      </c>
      <c r="F3016" t="s">
        <v>4599</v>
      </c>
      <c r="G3016" t="s">
        <v>42</v>
      </c>
      <c r="H3016" t="s">
        <v>42</v>
      </c>
      <c r="I3016" t="s">
        <v>8577</v>
      </c>
      <c r="J3016" t="s">
        <v>8578</v>
      </c>
      <c r="K3016" t="s">
        <v>3830</v>
      </c>
      <c r="L3016" t="s">
        <v>6012</v>
      </c>
      <c r="M3016" t="s">
        <v>7385</v>
      </c>
      <c r="N3016" t="s">
        <v>6719</v>
      </c>
      <c r="O3016" t="s">
        <v>46</v>
      </c>
      <c r="P3016" t="s">
        <v>39</v>
      </c>
      <c r="Q3016" t="s">
        <v>44</v>
      </c>
      <c r="R3016" t="s">
        <v>3832</v>
      </c>
      <c r="S3016" t="s">
        <v>5849</v>
      </c>
      <c r="T3016" t="s">
        <v>39</v>
      </c>
      <c r="U3016" t="s">
        <v>45</v>
      </c>
      <c r="V3016" t="str" cm="1">
        <f t="array" aca="1" ref="V3016" ca="1">IFERROR(_xlfn.IFS(A3014="  ..............",OFFSET(A3014,2,0),A3013=" X-------------X",OFFSET(A3013,3,0),MATCH("  ..............",A3016:A3042,0)&gt;2,V3015),"-")</f>
        <v xml:space="preserve">  ARA3T1-MG000  </v>
      </c>
      <c r="W3016" t="str">
        <f t="shared" ca="1" si="141"/>
        <v xml:space="preserve">   1.004 </v>
      </c>
      <c r="X3016" t="str">
        <f t="shared" ca="1" si="142"/>
        <v xml:space="preserve"> ARAXA3-MG138 </v>
      </c>
      <c r="Y3016" s="1" t="str">
        <f t="shared" ca="1" si="143"/>
        <v xml:space="preserve">       13.2% </v>
      </c>
    </row>
    <row r="3017" spans="1:25" x14ac:dyDescent="0.25">
      <c r="A3017" t="s">
        <v>43</v>
      </c>
      <c r="B3017" t="s">
        <v>42</v>
      </c>
      <c r="C3017" t="s">
        <v>4188</v>
      </c>
      <c r="D3017" t="s">
        <v>4206</v>
      </c>
      <c r="E3017" t="s">
        <v>4188</v>
      </c>
      <c r="F3017" t="s">
        <v>4599</v>
      </c>
      <c r="G3017" t="s">
        <v>42</v>
      </c>
      <c r="H3017" t="s">
        <v>42</v>
      </c>
      <c r="I3017" t="s">
        <v>9112</v>
      </c>
      <c r="J3017" t="s">
        <v>9113</v>
      </c>
      <c r="K3017" t="s">
        <v>3830</v>
      </c>
      <c r="L3017" t="s">
        <v>8615</v>
      </c>
      <c r="M3017" t="s">
        <v>9114</v>
      </c>
      <c r="N3017" t="s">
        <v>6719</v>
      </c>
      <c r="O3017" t="s">
        <v>46</v>
      </c>
      <c r="P3017" t="s">
        <v>39</v>
      </c>
      <c r="Q3017" t="s">
        <v>6600</v>
      </c>
      <c r="R3017" t="s">
        <v>3832</v>
      </c>
      <c r="S3017" t="s">
        <v>4811</v>
      </c>
      <c r="T3017" t="s">
        <v>39</v>
      </c>
      <c r="U3017" t="s">
        <v>45</v>
      </c>
      <c r="V3017" t="str" cm="1">
        <f t="array" aca="1" ref="V3017" ca="1">IFERROR(_xlfn.IFS(A3015="  ..............",OFFSET(A3015,2,0),A3014=" X-------------X",OFFSET(A3014,3,0),MATCH("  ..............",A3017:A3043,0)&gt;2,V3016),"-")</f>
        <v xml:space="preserve">  ARA3T1-MG000  </v>
      </c>
      <c r="W3017" t="str">
        <f t="shared" ca="1" si="141"/>
        <v xml:space="preserve">   1.004 </v>
      </c>
      <c r="X3017" t="str">
        <f t="shared" ca="1" si="142"/>
        <v xml:space="preserve"> ARA3T1-MG013 </v>
      </c>
      <c r="Y3017" s="1" t="str">
        <f t="shared" ca="1" si="143"/>
        <v xml:space="preserve">        0.0% </v>
      </c>
    </row>
    <row r="3018" spans="1:25" x14ac:dyDescent="0.25">
      <c r="A3018" t="s">
        <v>43</v>
      </c>
      <c r="B3018" t="s">
        <v>42</v>
      </c>
      <c r="C3018" t="s">
        <v>8100</v>
      </c>
      <c r="D3018" t="s">
        <v>7817</v>
      </c>
      <c r="E3018" t="s">
        <v>8100</v>
      </c>
      <c r="F3018" t="s">
        <v>4219</v>
      </c>
      <c r="G3018" t="s">
        <v>42</v>
      </c>
      <c r="H3018" t="s">
        <v>42</v>
      </c>
      <c r="I3018" t="s">
        <v>9115</v>
      </c>
      <c r="J3018" t="s">
        <v>9116</v>
      </c>
      <c r="K3018" t="s">
        <v>3830</v>
      </c>
      <c r="L3018" t="s">
        <v>3819</v>
      </c>
      <c r="M3018" t="s">
        <v>3819</v>
      </c>
      <c r="N3018" t="s">
        <v>3819</v>
      </c>
      <c r="O3018" t="s">
        <v>48</v>
      </c>
      <c r="P3018" t="s">
        <v>39</v>
      </c>
      <c r="Q3018" t="s">
        <v>44</v>
      </c>
      <c r="R3018" t="s">
        <v>3832</v>
      </c>
      <c r="S3018" t="s">
        <v>3832</v>
      </c>
      <c r="T3018" t="s">
        <v>39</v>
      </c>
      <c r="U3018" t="s">
        <v>45</v>
      </c>
      <c r="V3018" t="str" cm="1">
        <f t="array" aca="1" ref="V3018" ca="1">IFERROR(_xlfn.IFS(A3016="  ..............",OFFSET(A3016,2,0),A3015=" X-------------X",OFFSET(A3015,3,0),MATCH("  ..............",A3018:A3044,0)&gt;2,V3017),"-")</f>
        <v>-</v>
      </c>
      <c r="W3018" t="str">
        <f t="shared" ca="1" si="141"/>
        <v>-</v>
      </c>
      <c r="X3018" t="str">
        <f t="shared" ca="1" si="142"/>
        <v>-</v>
      </c>
      <c r="Y3018" s="1" t="str">
        <f t="shared" ca="1" si="143"/>
        <v>.............</v>
      </c>
    </row>
    <row r="3019" spans="1:25" x14ac:dyDescent="0.25">
      <c r="A3019" t="s">
        <v>29</v>
      </c>
      <c r="B3019" t="s">
        <v>31</v>
      </c>
      <c r="C3019" t="s">
        <v>31</v>
      </c>
      <c r="D3019" t="s">
        <v>31</v>
      </c>
      <c r="E3019" t="s">
        <v>31</v>
      </c>
      <c r="F3019" t="s">
        <v>32</v>
      </c>
      <c r="G3019" t="s">
        <v>31</v>
      </c>
      <c r="H3019" t="s">
        <v>31</v>
      </c>
      <c r="I3019" t="s">
        <v>33</v>
      </c>
      <c r="J3019" t="s">
        <v>30</v>
      </c>
      <c r="K3019" t="s">
        <v>34</v>
      </c>
      <c r="L3019" t="s">
        <v>31</v>
      </c>
      <c r="M3019" t="s">
        <v>31</v>
      </c>
      <c r="N3019" t="s">
        <v>31</v>
      </c>
      <c r="O3019" t="s">
        <v>35</v>
      </c>
      <c r="P3019" t="s">
        <v>33</v>
      </c>
      <c r="Q3019" t="s">
        <v>36</v>
      </c>
      <c r="R3019" t="s">
        <v>37</v>
      </c>
      <c r="S3019" t="s">
        <v>37</v>
      </c>
      <c r="T3019" t="s">
        <v>33</v>
      </c>
      <c r="U3019" t="s">
        <v>33</v>
      </c>
      <c r="V3019" t="str" cm="1">
        <f t="array" aca="1" ref="V3019" ca="1">IFERROR(_xlfn.IFS(A3017="  ..............",OFFSET(A3017,2,0),A3016=" X-------------X",OFFSET(A3016,3,0),MATCH("  ..............",A3019:A3045,0)&gt;2,V3018),"-")</f>
        <v>-</v>
      </c>
      <c r="W3019" t="str">
        <f t="shared" ca="1" si="141"/>
        <v>-</v>
      </c>
      <c r="X3019" t="str">
        <f t="shared" ca="1" si="142"/>
        <v/>
      </c>
      <c r="Y3019" s="1" t="str">
        <f t="shared" ca="1" si="143"/>
        <v xml:space="preserve">         0.0 </v>
      </c>
    </row>
    <row r="3020" spans="1:25" x14ac:dyDescent="0.25">
      <c r="A3020" t="s">
        <v>9117</v>
      </c>
      <c r="B3020" t="s">
        <v>6543</v>
      </c>
      <c r="C3020" t="s">
        <v>3819</v>
      </c>
      <c r="D3020" t="s">
        <v>3819</v>
      </c>
      <c r="E3020" t="s">
        <v>3819</v>
      </c>
      <c r="F3020" t="s">
        <v>3820</v>
      </c>
      <c r="G3020" t="s">
        <v>3819</v>
      </c>
      <c r="H3020" t="s">
        <v>3821</v>
      </c>
      <c r="I3020" t="s">
        <v>38</v>
      </c>
      <c r="J3020" t="s">
        <v>38</v>
      </c>
      <c r="K3020" t="s">
        <v>38</v>
      </c>
      <c r="L3020" t="s">
        <v>38</v>
      </c>
      <c r="M3020" t="s">
        <v>38</v>
      </c>
      <c r="N3020" t="s">
        <v>38</v>
      </c>
      <c r="O3020" t="s">
        <v>38</v>
      </c>
      <c r="P3020" t="s">
        <v>38</v>
      </c>
      <c r="Q3020" t="s">
        <v>38</v>
      </c>
      <c r="R3020" t="s">
        <v>38</v>
      </c>
      <c r="S3020" t="s">
        <v>38</v>
      </c>
      <c r="T3020" t="s">
        <v>38</v>
      </c>
      <c r="U3020" t="s">
        <v>38</v>
      </c>
      <c r="V3020" t="str" cm="1">
        <f t="array" aca="1" ref="V3020" ca="1">IFERROR(_xlfn.IFS(A3018="  ..............",OFFSET(A3018,2,0),A3017=" X-------------X",OFFSET(A3017,3,0),MATCH("  ..............",A3020:A3046,0)&gt;2,V3019),"-")</f>
        <v>-</v>
      </c>
      <c r="W3020" t="str">
        <f t="shared" ca="1" si="141"/>
        <v>-</v>
      </c>
      <c r="X3020" t="str">
        <f t="shared" ca="1" si="142"/>
        <v xml:space="preserve">              </v>
      </c>
      <c r="Y3020" s="1" t="str">
        <f t="shared" ca="1" si="143"/>
        <v xml:space="preserve">         0.0 </v>
      </c>
    </row>
    <row r="3021" spans="1:25" x14ac:dyDescent="0.25">
      <c r="A3021" t="s">
        <v>9118</v>
      </c>
      <c r="B3021" t="s">
        <v>4763</v>
      </c>
      <c r="C3021" t="s">
        <v>3819</v>
      </c>
      <c r="D3021" t="s">
        <v>3819</v>
      </c>
      <c r="E3021" t="s">
        <v>3819</v>
      </c>
      <c r="F3021" t="s">
        <v>3820</v>
      </c>
      <c r="G3021" t="s">
        <v>3819</v>
      </c>
      <c r="H3021" t="s">
        <v>3819</v>
      </c>
      <c r="I3021" t="s">
        <v>39</v>
      </c>
      <c r="J3021" t="s">
        <v>40</v>
      </c>
      <c r="K3021" t="s">
        <v>41</v>
      </c>
      <c r="L3021" t="s">
        <v>42</v>
      </c>
      <c r="M3021" t="s">
        <v>42</v>
      </c>
      <c r="N3021" t="s">
        <v>41</v>
      </c>
      <c r="O3021" t="s">
        <v>38</v>
      </c>
      <c r="P3021" t="s">
        <v>38</v>
      </c>
      <c r="Q3021" t="s">
        <v>38</v>
      </c>
      <c r="R3021" t="s">
        <v>38</v>
      </c>
      <c r="S3021" t="s">
        <v>38</v>
      </c>
      <c r="T3021" t="s">
        <v>38</v>
      </c>
      <c r="U3021" t="s">
        <v>38</v>
      </c>
      <c r="V3021" t="str" cm="1">
        <f t="array" aca="1" ref="V3021" ca="1">IFERROR(_xlfn.IFS(A3019="  ..............",OFFSET(A3019,2,0),A3018=" X-------------X",OFFSET(A3018,3,0),MATCH("  ..............",A3021:A3047,0)&gt;2,V3020),"-")</f>
        <v xml:space="preserve">  ARA3T1-MG013  </v>
      </c>
      <c r="W3021" t="str">
        <f t="shared" ca="1" si="141"/>
        <v xml:space="preserve">   1.004 </v>
      </c>
      <c r="X3021" t="str">
        <f t="shared" ca="1" si="142"/>
        <v xml:space="preserve"> ARA3T1-MG000 </v>
      </c>
      <c r="Y3021" s="1" t="str">
        <f t="shared" ca="1" si="143"/>
        <v xml:space="preserve">        0.0% </v>
      </c>
    </row>
    <row r="3022" spans="1:25" x14ac:dyDescent="0.25">
      <c r="A3022" t="s">
        <v>43</v>
      </c>
      <c r="B3022" t="s">
        <v>42</v>
      </c>
      <c r="C3022" t="s">
        <v>8100</v>
      </c>
      <c r="D3022" t="s">
        <v>7817</v>
      </c>
      <c r="E3022" t="s">
        <v>8100</v>
      </c>
      <c r="F3022" t="s">
        <v>4219</v>
      </c>
      <c r="G3022" t="s">
        <v>42</v>
      </c>
      <c r="H3022" t="s">
        <v>42</v>
      </c>
      <c r="I3022" t="s">
        <v>8613</v>
      </c>
      <c r="J3022" t="s">
        <v>8614</v>
      </c>
      <c r="K3022" t="s">
        <v>3830</v>
      </c>
      <c r="L3022" t="s">
        <v>3819</v>
      </c>
      <c r="M3022" t="s">
        <v>3819</v>
      </c>
      <c r="N3022" t="s">
        <v>3819</v>
      </c>
      <c r="O3022" t="s">
        <v>46</v>
      </c>
      <c r="P3022" t="s">
        <v>39</v>
      </c>
      <c r="Q3022" t="s">
        <v>44</v>
      </c>
      <c r="R3022" t="s">
        <v>3832</v>
      </c>
      <c r="S3022" t="s">
        <v>3832</v>
      </c>
      <c r="T3022" t="s">
        <v>39</v>
      </c>
      <c r="U3022" t="s">
        <v>45</v>
      </c>
      <c r="V3022" t="str" cm="1">
        <f t="array" aca="1" ref="V3022" ca="1">IFERROR(_xlfn.IFS(A3020="  ..............",OFFSET(A3020,2,0),A3019=" X-------------X",OFFSET(A3019,3,0),MATCH("  ..............",A3022:A3048,0)&gt;2,V3021),"-")</f>
        <v>-</v>
      </c>
      <c r="W3022" t="str">
        <f t="shared" ca="1" si="141"/>
        <v>-</v>
      </c>
      <c r="X3022" t="str">
        <f t="shared" ca="1" si="142"/>
        <v>-</v>
      </c>
      <c r="Y3022" s="1" t="str">
        <f t="shared" ca="1" si="143"/>
        <v>.............</v>
      </c>
    </row>
    <row r="3023" spans="1:25" x14ac:dyDescent="0.25">
      <c r="A3023" t="s">
        <v>29</v>
      </c>
      <c r="B3023" t="s">
        <v>31</v>
      </c>
      <c r="C3023" t="s">
        <v>31</v>
      </c>
      <c r="D3023" t="s">
        <v>31</v>
      </c>
      <c r="E3023" t="s">
        <v>31</v>
      </c>
      <c r="F3023" t="s">
        <v>32</v>
      </c>
      <c r="G3023" t="s">
        <v>31</v>
      </c>
      <c r="H3023" t="s">
        <v>31</v>
      </c>
      <c r="I3023" t="s">
        <v>33</v>
      </c>
      <c r="J3023" t="s">
        <v>30</v>
      </c>
      <c r="K3023" t="s">
        <v>34</v>
      </c>
      <c r="L3023" t="s">
        <v>31</v>
      </c>
      <c r="M3023" t="s">
        <v>31</v>
      </c>
      <c r="N3023" t="s">
        <v>31</v>
      </c>
      <c r="O3023" t="s">
        <v>35</v>
      </c>
      <c r="P3023" t="s">
        <v>33</v>
      </c>
      <c r="Q3023" t="s">
        <v>36</v>
      </c>
      <c r="R3023" t="s">
        <v>37</v>
      </c>
      <c r="S3023" t="s">
        <v>37</v>
      </c>
      <c r="T3023" t="s">
        <v>33</v>
      </c>
      <c r="U3023" t="s">
        <v>33</v>
      </c>
      <c r="V3023" t="str" cm="1">
        <f t="array" aca="1" ref="V3023" ca="1">IFERROR(_xlfn.IFS(A3021="  ..............",OFFSET(A3021,2,0),A3020=" X-------------X",OFFSET(A3020,3,0),MATCH("  ..............",A3023:A3049,0)&gt;2,V3022),"-")</f>
        <v>-</v>
      </c>
      <c r="W3023" t="str">
        <f t="shared" ca="1" si="141"/>
        <v>-</v>
      </c>
      <c r="X3023" t="str">
        <f t="shared" ca="1" si="142"/>
        <v/>
      </c>
      <c r="Y3023" s="1" t="str">
        <f t="shared" ca="1" si="143"/>
        <v xml:space="preserve">         0.0 </v>
      </c>
    </row>
    <row r="3024" spans="1:25" x14ac:dyDescent="0.25">
      <c r="A3024" t="s">
        <v>9119</v>
      </c>
      <c r="B3024" t="s">
        <v>4127</v>
      </c>
      <c r="C3024" t="s">
        <v>3819</v>
      </c>
      <c r="D3024" t="s">
        <v>3819</v>
      </c>
      <c r="E3024" t="s">
        <v>3819</v>
      </c>
      <c r="F3024" t="s">
        <v>3820</v>
      </c>
      <c r="G3024" t="s">
        <v>3819</v>
      </c>
      <c r="H3024" t="s">
        <v>3821</v>
      </c>
      <c r="I3024" t="s">
        <v>38</v>
      </c>
      <c r="J3024" t="s">
        <v>38</v>
      </c>
      <c r="K3024" t="s">
        <v>38</v>
      </c>
      <c r="L3024" t="s">
        <v>38</v>
      </c>
      <c r="M3024" t="s">
        <v>38</v>
      </c>
      <c r="N3024" t="s">
        <v>38</v>
      </c>
      <c r="O3024" t="s">
        <v>38</v>
      </c>
      <c r="P3024" t="s">
        <v>38</v>
      </c>
      <c r="Q3024" t="s">
        <v>38</v>
      </c>
      <c r="R3024" t="s">
        <v>38</v>
      </c>
      <c r="S3024" t="s">
        <v>38</v>
      </c>
      <c r="T3024" t="s">
        <v>38</v>
      </c>
      <c r="U3024" t="s">
        <v>38</v>
      </c>
      <c r="V3024" t="str" cm="1">
        <f t="array" aca="1" ref="V3024" ca="1">IFERROR(_xlfn.IFS(A3022="  ..............",OFFSET(A3022,2,0),A3021=" X-------------X",OFFSET(A3021,3,0),MATCH("  ..............",A3024:A3050,0)&gt;2,V3023),"-")</f>
        <v>-</v>
      </c>
      <c r="W3024" t="str">
        <f t="shared" ca="1" si="141"/>
        <v>-</v>
      </c>
      <c r="X3024" t="str">
        <f t="shared" ca="1" si="142"/>
        <v xml:space="preserve">              </v>
      </c>
      <c r="Y3024" s="1" t="str">
        <f t="shared" ca="1" si="143"/>
        <v xml:space="preserve">         0.0 </v>
      </c>
    </row>
    <row r="3025" spans="1:25" x14ac:dyDescent="0.25">
      <c r="A3025" t="s">
        <v>9120</v>
      </c>
      <c r="B3025" t="s">
        <v>5188</v>
      </c>
      <c r="C3025" t="s">
        <v>3819</v>
      </c>
      <c r="D3025" t="s">
        <v>3819</v>
      </c>
      <c r="E3025" t="s">
        <v>3819</v>
      </c>
      <c r="F3025" t="s">
        <v>3820</v>
      </c>
      <c r="G3025" t="s">
        <v>3819</v>
      </c>
      <c r="H3025" t="s">
        <v>3819</v>
      </c>
      <c r="I3025" t="s">
        <v>39</v>
      </c>
      <c r="J3025" t="s">
        <v>40</v>
      </c>
      <c r="K3025" t="s">
        <v>41</v>
      </c>
      <c r="L3025" t="s">
        <v>42</v>
      </c>
      <c r="M3025" t="s">
        <v>42</v>
      </c>
      <c r="N3025" t="s">
        <v>41</v>
      </c>
      <c r="O3025" t="s">
        <v>38</v>
      </c>
      <c r="P3025" t="s">
        <v>38</v>
      </c>
      <c r="Q3025" t="s">
        <v>38</v>
      </c>
      <c r="R3025" t="s">
        <v>38</v>
      </c>
      <c r="S3025" t="s">
        <v>38</v>
      </c>
      <c r="T3025" t="s">
        <v>38</v>
      </c>
      <c r="U3025" t="s">
        <v>38</v>
      </c>
      <c r="V3025" t="str" cm="1">
        <f t="array" aca="1" ref="V3025" ca="1">IFERROR(_xlfn.IFS(A3023="  ..............",OFFSET(A3023,2,0),A3022=" X-------------X",OFFSET(A3022,3,0),MATCH("  ..............",A3025:A3051,0)&gt;2,V3024),"-")</f>
        <v xml:space="preserve">  MAL2T1-MG000  </v>
      </c>
      <c r="W3025" t="str">
        <f t="shared" ca="1" si="141"/>
        <v xml:space="preserve">   0.965 </v>
      </c>
      <c r="X3025" t="str">
        <f t="shared" ca="1" si="142"/>
        <v xml:space="preserve"> MALGR2-MG345 </v>
      </c>
      <c r="Y3025" s="1" t="str">
        <f t="shared" ca="1" si="143"/>
        <v xml:space="preserve">       45.1% </v>
      </c>
    </row>
    <row r="3026" spans="1:25" x14ac:dyDescent="0.25">
      <c r="A3026" t="s">
        <v>43</v>
      </c>
      <c r="B3026" t="s">
        <v>42</v>
      </c>
      <c r="C3026" t="s">
        <v>5956</v>
      </c>
      <c r="D3026" t="s">
        <v>5957</v>
      </c>
      <c r="E3026" t="s">
        <v>5956</v>
      </c>
      <c r="F3026" t="s">
        <v>7849</v>
      </c>
      <c r="G3026" t="s">
        <v>42</v>
      </c>
      <c r="H3026" t="s">
        <v>42</v>
      </c>
      <c r="I3026" t="s">
        <v>7766</v>
      </c>
      <c r="J3026" t="s">
        <v>7767</v>
      </c>
      <c r="K3026" t="s">
        <v>3830</v>
      </c>
      <c r="L3026" t="s">
        <v>9121</v>
      </c>
      <c r="M3026" t="s">
        <v>9122</v>
      </c>
      <c r="N3026" t="s">
        <v>6667</v>
      </c>
      <c r="O3026" t="s">
        <v>46</v>
      </c>
      <c r="P3026" t="s">
        <v>39</v>
      </c>
      <c r="Q3026" t="s">
        <v>44</v>
      </c>
      <c r="R3026" t="s">
        <v>3832</v>
      </c>
      <c r="S3026" t="s">
        <v>8603</v>
      </c>
      <c r="T3026" t="s">
        <v>39</v>
      </c>
      <c r="U3026" t="s">
        <v>45</v>
      </c>
      <c r="V3026" t="str" cm="1">
        <f t="array" aca="1" ref="V3026" ca="1">IFERROR(_xlfn.IFS(A3024="  ..............",OFFSET(A3024,2,0),A3023=" X-------------X",OFFSET(A3023,3,0),MATCH("  ..............",A3026:A3052,0)&gt;2,V3025),"-")</f>
        <v xml:space="preserve">  MAL2T1-MG000  </v>
      </c>
      <c r="W3026" t="str">
        <f t="shared" ca="1" si="141"/>
        <v xml:space="preserve">   0.965 </v>
      </c>
      <c r="X3026" t="str">
        <f t="shared" ca="1" si="142"/>
        <v xml:space="preserve"> MALGR2-MG138 </v>
      </c>
      <c r="Y3026" s="1" t="str">
        <f t="shared" ca="1" si="143"/>
        <v xml:space="preserve">       45.1% </v>
      </c>
    </row>
    <row r="3027" spans="1:25" x14ac:dyDescent="0.25">
      <c r="A3027" t="s">
        <v>43</v>
      </c>
      <c r="B3027" t="s">
        <v>42</v>
      </c>
      <c r="C3027" t="s">
        <v>5956</v>
      </c>
      <c r="D3027" t="s">
        <v>5957</v>
      </c>
      <c r="E3027" t="s">
        <v>5956</v>
      </c>
      <c r="F3027" t="s">
        <v>7849</v>
      </c>
      <c r="G3027" t="s">
        <v>42</v>
      </c>
      <c r="H3027" t="s">
        <v>42</v>
      </c>
      <c r="I3027" t="s">
        <v>9123</v>
      </c>
      <c r="J3027" t="s">
        <v>9124</v>
      </c>
      <c r="K3027" t="s">
        <v>3830</v>
      </c>
      <c r="L3027" t="s">
        <v>8601</v>
      </c>
      <c r="M3027" t="s">
        <v>9125</v>
      </c>
      <c r="N3027" t="s">
        <v>6667</v>
      </c>
      <c r="O3027" t="s">
        <v>46</v>
      </c>
      <c r="P3027" t="s">
        <v>39</v>
      </c>
      <c r="Q3027" t="s">
        <v>6600</v>
      </c>
      <c r="R3027" t="s">
        <v>3832</v>
      </c>
      <c r="S3027" t="s">
        <v>6924</v>
      </c>
      <c r="T3027" t="s">
        <v>39</v>
      </c>
      <c r="U3027" t="s">
        <v>45</v>
      </c>
      <c r="V3027" t="str" cm="1">
        <f t="array" aca="1" ref="V3027" ca="1">IFERROR(_xlfn.IFS(A3025="  ..............",OFFSET(A3025,2,0),A3024=" X-------------X",OFFSET(A3024,3,0),MATCH("  ..............",A3027:A3053,0)&gt;2,V3026),"-")</f>
        <v xml:space="preserve">  MAL2T1-MG000  </v>
      </c>
      <c r="W3027" t="str">
        <f t="shared" ca="1" si="141"/>
        <v xml:space="preserve">   0.965 </v>
      </c>
      <c r="X3027" t="str">
        <f t="shared" ca="1" si="142"/>
        <v xml:space="preserve"> MAL2T1-MG013 </v>
      </c>
      <c r="Y3027" s="1" t="str">
        <f t="shared" ca="1" si="143"/>
        <v xml:space="preserve">        0.0% </v>
      </c>
    </row>
    <row r="3028" spans="1:25" x14ac:dyDescent="0.25">
      <c r="A3028" t="s">
        <v>43</v>
      </c>
      <c r="B3028" t="s">
        <v>42</v>
      </c>
      <c r="C3028" t="s">
        <v>4120</v>
      </c>
      <c r="D3028" t="s">
        <v>4172</v>
      </c>
      <c r="E3028" t="s">
        <v>4120</v>
      </c>
      <c r="F3028" t="s">
        <v>4219</v>
      </c>
      <c r="G3028" t="s">
        <v>42</v>
      </c>
      <c r="H3028" t="s">
        <v>42</v>
      </c>
      <c r="I3028" t="s">
        <v>9126</v>
      </c>
      <c r="J3028" t="s">
        <v>9127</v>
      </c>
      <c r="K3028" t="s">
        <v>3830</v>
      </c>
      <c r="L3028" t="s">
        <v>3819</v>
      </c>
      <c r="M3028" t="s">
        <v>3819</v>
      </c>
      <c r="N3028" t="s">
        <v>3819</v>
      </c>
      <c r="O3028" t="s">
        <v>46</v>
      </c>
      <c r="P3028" t="s">
        <v>39</v>
      </c>
      <c r="Q3028" t="s">
        <v>44</v>
      </c>
      <c r="R3028" t="s">
        <v>3832</v>
      </c>
      <c r="S3028" t="s">
        <v>3832</v>
      </c>
      <c r="T3028" t="s">
        <v>39</v>
      </c>
      <c r="U3028" t="s">
        <v>45</v>
      </c>
      <c r="V3028" t="str" cm="1">
        <f t="array" aca="1" ref="V3028" ca="1">IFERROR(_xlfn.IFS(A3026="  ..............",OFFSET(A3026,2,0),A3025=" X-------------X",OFFSET(A3025,3,0),MATCH("  ..............",A3028:A3054,0)&gt;2,V3027),"-")</f>
        <v>-</v>
      </c>
      <c r="W3028" t="str">
        <f t="shared" ca="1" si="141"/>
        <v>-</v>
      </c>
      <c r="X3028" t="str">
        <f t="shared" ca="1" si="142"/>
        <v>-</v>
      </c>
      <c r="Y3028" s="1" t="str">
        <f t="shared" ca="1" si="143"/>
        <v>.............</v>
      </c>
    </row>
    <row r="3029" spans="1:25" x14ac:dyDescent="0.25">
      <c r="A3029" t="s">
        <v>29</v>
      </c>
      <c r="B3029" t="s">
        <v>31</v>
      </c>
      <c r="C3029" t="s">
        <v>31</v>
      </c>
      <c r="D3029" t="s">
        <v>31</v>
      </c>
      <c r="E3029" t="s">
        <v>31</v>
      </c>
      <c r="F3029" t="s">
        <v>32</v>
      </c>
      <c r="G3029" t="s">
        <v>31</v>
      </c>
      <c r="H3029" t="s">
        <v>31</v>
      </c>
      <c r="I3029" t="s">
        <v>33</v>
      </c>
      <c r="J3029" t="s">
        <v>30</v>
      </c>
      <c r="K3029" t="s">
        <v>34</v>
      </c>
      <c r="L3029" t="s">
        <v>31</v>
      </c>
      <c r="M3029" t="s">
        <v>31</v>
      </c>
      <c r="N3029" t="s">
        <v>31</v>
      </c>
      <c r="O3029" t="s">
        <v>35</v>
      </c>
      <c r="P3029" t="s">
        <v>33</v>
      </c>
      <c r="Q3029" t="s">
        <v>36</v>
      </c>
      <c r="R3029" t="s">
        <v>37</v>
      </c>
      <c r="S3029" t="s">
        <v>37</v>
      </c>
      <c r="T3029" t="s">
        <v>33</v>
      </c>
      <c r="U3029" t="s">
        <v>33</v>
      </c>
      <c r="V3029" t="str" cm="1">
        <f t="array" aca="1" ref="V3029" ca="1">IFERROR(_xlfn.IFS(A3027="  ..............",OFFSET(A3027,2,0),A3026=" X-------------X",OFFSET(A3026,3,0),MATCH("  ..............",A3029:A3055,0)&gt;2,V3028),"-")</f>
        <v>-</v>
      </c>
      <c r="W3029" t="str">
        <f t="shared" ca="1" si="141"/>
        <v>-</v>
      </c>
      <c r="X3029" t="str">
        <f t="shared" ca="1" si="142"/>
        <v/>
      </c>
      <c r="Y3029" s="1" t="str">
        <f t="shared" ca="1" si="143"/>
        <v xml:space="preserve">         0.0 </v>
      </c>
    </row>
    <row r="3030" spans="1:25" x14ac:dyDescent="0.25">
      <c r="A3030" t="s">
        <v>9128</v>
      </c>
      <c r="B3030" t="s">
        <v>4127</v>
      </c>
      <c r="C3030" t="s">
        <v>3819</v>
      </c>
      <c r="D3030" t="s">
        <v>3819</v>
      </c>
      <c r="E3030" t="s">
        <v>3819</v>
      </c>
      <c r="F3030" t="s">
        <v>3820</v>
      </c>
      <c r="G3030" t="s">
        <v>3819</v>
      </c>
      <c r="H3030" t="s">
        <v>3821</v>
      </c>
      <c r="I3030" t="s">
        <v>38</v>
      </c>
      <c r="J3030" t="s">
        <v>38</v>
      </c>
      <c r="K3030" t="s">
        <v>38</v>
      </c>
      <c r="L3030" t="s">
        <v>38</v>
      </c>
      <c r="M3030" t="s">
        <v>38</v>
      </c>
      <c r="N3030" t="s">
        <v>38</v>
      </c>
      <c r="O3030" t="s">
        <v>38</v>
      </c>
      <c r="P3030" t="s">
        <v>38</v>
      </c>
      <c r="Q3030" t="s">
        <v>38</v>
      </c>
      <c r="R3030" t="s">
        <v>38</v>
      </c>
      <c r="S3030" t="s">
        <v>38</v>
      </c>
      <c r="T3030" t="s">
        <v>38</v>
      </c>
      <c r="U3030" t="s">
        <v>38</v>
      </c>
      <c r="V3030" t="str" cm="1">
        <f t="array" aca="1" ref="V3030" ca="1">IFERROR(_xlfn.IFS(A3028="  ..............",OFFSET(A3028,2,0),A3027=" X-------------X",OFFSET(A3027,3,0),MATCH("  ..............",A3030:A3056,0)&gt;2,V3029),"-")</f>
        <v>-</v>
      </c>
      <c r="W3030" t="str">
        <f t="shared" ca="1" si="141"/>
        <v>-</v>
      </c>
      <c r="X3030" t="str">
        <f t="shared" ca="1" si="142"/>
        <v xml:space="preserve">              </v>
      </c>
      <c r="Y3030" s="1" t="str">
        <f t="shared" ca="1" si="143"/>
        <v xml:space="preserve">         0.0 </v>
      </c>
    </row>
    <row r="3031" spans="1:25" x14ac:dyDescent="0.25">
      <c r="A3031" t="s">
        <v>9129</v>
      </c>
      <c r="B3031" t="s">
        <v>5188</v>
      </c>
      <c r="C3031" t="s">
        <v>3819</v>
      </c>
      <c r="D3031" t="s">
        <v>3819</v>
      </c>
      <c r="E3031" t="s">
        <v>3819</v>
      </c>
      <c r="F3031" t="s">
        <v>3820</v>
      </c>
      <c r="G3031" t="s">
        <v>3819</v>
      </c>
      <c r="H3031" t="s">
        <v>3819</v>
      </c>
      <c r="I3031" t="s">
        <v>39</v>
      </c>
      <c r="J3031" t="s">
        <v>40</v>
      </c>
      <c r="K3031" t="s">
        <v>41</v>
      </c>
      <c r="L3031" t="s">
        <v>42</v>
      </c>
      <c r="M3031" t="s">
        <v>42</v>
      </c>
      <c r="N3031" t="s">
        <v>41</v>
      </c>
      <c r="O3031" t="s">
        <v>38</v>
      </c>
      <c r="P3031" t="s">
        <v>38</v>
      </c>
      <c r="Q3031" t="s">
        <v>38</v>
      </c>
      <c r="R3031" t="s">
        <v>38</v>
      </c>
      <c r="S3031" t="s">
        <v>38</v>
      </c>
      <c r="T3031" t="s">
        <v>38</v>
      </c>
      <c r="U3031" t="s">
        <v>38</v>
      </c>
      <c r="V3031" t="str" cm="1">
        <f t="array" aca="1" ref="V3031" ca="1">IFERROR(_xlfn.IFS(A3029="  ..............",OFFSET(A3029,2,0),A3028=" X-------------X",OFFSET(A3028,3,0),MATCH("  ..............",A3031:A3057,0)&gt;2,V3030),"-")</f>
        <v xml:space="preserve">  MAL2T1-MG013  </v>
      </c>
      <c r="W3031" t="str">
        <f t="shared" ca="1" si="141"/>
        <v xml:space="preserve">   0.965 </v>
      </c>
      <c r="X3031" t="str">
        <f t="shared" ca="1" si="142"/>
        <v xml:space="preserve"> MAL2T1-MG000 </v>
      </c>
      <c r="Y3031" s="1" t="str">
        <f t="shared" ca="1" si="143"/>
        <v xml:space="preserve">        0.0% </v>
      </c>
    </row>
    <row r="3032" spans="1:25" x14ac:dyDescent="0.25">
      <c r="A3032" t="s">
        <v>43</v>
      </c>
      <c r="B3032" t="s">
        <v>42</v>
      </c>
      <c r="C3032" t="s">
        <v>4120</v>
      </c>
      <c r="D3032" t="s">
        <v>4172</v>
      </c>
      <c r="E3032" t="s">
        <v>4120</v>
      </c>
      <c r="F3032" t="s">
        <v>4219</v>
      </c>
      <c r="G3032" t="s">
        <v>42</v>
      </c>
      <c r="H3032" t="s">
        <v>42</v>
      </c>
      <c r="I3032" t="s">
        <v>8599</v>
      </c>
      <c r="J3032" t="s">
        <v>8600</v>
      </c>
      <c r="K3032" t="s">
        <v>3830</v>
      </c>
      <c r="L3032" t="s">
        <v>3819</v>
      </c>
      <c r="M3032" t="s">
        <v>3819</v>
      </c>
      <c r="N3032" t="s">
        <v>3819</v>
      </c>
      <c r="O3032" t="s">
        <v>48</v>
      </c>
      <c r="P3032" t="s">
        <v>39</v>
      </c>
      <c r="Q3032" t="s">
        <v>44</v>
      </c>
      <c r="R3032" t="s">
        <v>3832</v>
      </c>
      <c r="S3032" t="s">
        <v>3832</v>
      </c>
      <c r="T3032" t="s">
        <v>39</v>
      </c>
      <c r="U3032" t="s">
        <v>45</v>
      </c>
      <c r="V3032" t="str" cm="1">
        <f t="array" aca="1" ref="V3032" ca="1">IFERROR(_xlfn.IFS(A3030="  ..............",OFFSET(A3030,2,0),A3029=" X-------------X",OFFSET(A3029,3,0),MATCH("  ..............",A3032:A3058,0)&gt;2,V3031),"-")</f>
        <v>-</v>
      </c>
      <c r="W3032" t="str">
        <f t="shared" ca="1" si="141"/>
        <v>-</v>
      </c>
      <c r="X3032" t="str">
        <f t="shared" ca="1" si="142"/>
        <v>-</v>
      </c>
      <c r="Y3032" s="1" t="str">
        <f t="shared" ca="1" si="143"/>
        <v>.............</v>
      </c>
    </row>
    <row r="3033" spans="1:25" x14ac:dyDescent="0.25">
      <c r="A3033" t="s">
        <v>29</v>
      </c>
      <c r="B3033" t="s">
        <v>31</v>
      </c>
      <c r="C3033" t="s">
        <v>31</v>
      </c>
      <c r="D3033" t="s">
        <v>31</v>
      </c>
      <c r="E3033" t="s">
        <v>31</v>
      </c>
      <c r="F3033" t="s">
        <v>32</v>
      </c>
      <c r="G3033" t="s">
        <v>31</v>
      </c>
      <c r="H3033" t="s">
        <v>31</v>
      </c>
      <c r="I3033" t="s">
        <v>33</v>
      </c>
      <c r="J3033" t="s">
        <v>30</v>
      </c>
      <c r="K3033" t="s">
        <v>34</v>
      </c>
      <c r="L3033" t="s">
        <v>31</v>
      </c>
      <c r="M3033" t="s">
        <v>31</v>
      </c>
      <c r="N3033" t="s">
        <v>31</v>
      </c>
      <c r="O3033" t="s">
        <v>35</v>
      </c>
      <c r="P3033" t="s">
        <v>33</v>
      </c>
      <c r="Q3033" t="s">
        <v>36</v>
      </c>
      <c r="R3033" t="s">
        <v>37</v>
      </c>
      <c r="S3033" t="s">
        <v>37</v>
      </c>
      <c r="T3033" t="s">
        <v>33</v>
      </c>
      <c r="U3033" t="s">
        <v>33</v>
      </c>
      <c r="V3033" t="str" cm="1">
        <f t="array" aca="1" ref="V3033" ca="1">IFERROR(_xlfn.IFS(A3031="  ..............",OFFSET(A3031,2,0),A3030=" X-------------X",OFFSET(A3030,3,0),MATCH("  ..............",A3033:A3059,0)&gt;2,V3032),"-")</f>
        <v>-</v>
      </c>
      <c r="W3033" t="str">
        <f t="shared" ca="1" si="141"/>
        <v>-</v>
      </c>
      <c r="X3033" t="str">
        <f t="shared" ca="1" si="142"/>
        <v/>
      </c>
      <c r="Y3033" s="1" t="str">
        <f t="shared" ca="1" si="143"/>
        <v xml:space="preserve">         0.0 </v>
      </c>
    </row>
    <row r="3034" spans="1:25" x14ac:dyDescent="0.25">
      <c r="A3034" t="s">
        <v>9130</v>
      </c>
      <c r="B3034" t="s">
        <v>4127</v>
      </c>
      <c r="C3034" t="s">
        <v>3819</v>
      </c>
      <c r="D3034" t="s">
        <v>3819</v>
      </c>
      <c r="E3034" t="s">
        <v>3819</v>
      </c>
      <c r="F3034" t="s">
        <v>3820</v>
      </c>
      <c r="G3034" t="s">
        <v>3819</v>
      </c>
      <c r="H3034" t="s">
        <v>3821</v>
      </c>
      <c r="I3034" t="s">
        <v>38</v>
      </c>
      <c r="J3034" t="s">
        <v>38</v>
      </c>
      <c r="K3034" t="s">
        <v>38</v>
      </c>
      <c r="L3034" t="s">
        <v>38</v>
      </c>
      <c r="M3034" t="s">
        <v>38</v>
      </c>
      <c r="N3034" t="s">
        <v>38</v>
      </c>
      <c r="O3034" t="s">
        <v>38</v>
      </c>
      <c r="P3034" t="s">
        <v>38</v>
      </c>
      <c r="Q3034" t="s">
        <v>38</v>
      </c>
      <c r="R3034" t="s">
        <v>38</v>
      </c>
      <c r="S3034" t="s">
        <v>38</v>
      </c>
      <c r="T3034" t="s">
        <v>38</v>
      </c>
      <c r="U3034" t="s">
        <v>38</v>
      </c>
      <c r="V3034" t="str" cm="1">
        <f t="array" aca="1" ref="V3034" ca="1">IFERROR(_xlfn.IFS(A3032="  ..............",OFFSET(A3032,2,0),A3031=" X-------------X",OFFSET(A3031,3,0),MATCH("  ..............",A3034:A3060,0)&gt;2,V3033),"-")</f>
        <v>-</v>
      </c>
      <c r="W3034" t="str">
        <f t="shared" ca="1" si="141"/>
        <v>-</v>
      </c>
      <c r="X3034" t="str">
        <f t="shared" ca="1" si="142"/>
        <v xml:space="preserve">              </v>
      </c>
      <c r="Y3034" s="1" t="str">
        <f t="shared" ca="1" si="143"/>
        <v xml:space="preserve">         0.0 </v>
      </c>
    </row>
    <row r="3035" spans="1:25" x14ac:dyDescent="0.25">
      <c r="A3035" t="s">
        <v>9131</v>
      </c>
      <c r="B3035" t="s">
        <v>5188</v>
      </c>
      <c r="C3035" t="s">
        <v>3819</v>
      </c>
      <c r="D3035" t="s">
        <v>3819</v>
      </c>
      <c r="E3035" t="s">
        <v>3819</v>
      </c>
      <c r="F3035" t="s">
        <v>3820</v>
      </c>
      <c r="G3035" t="s">
        <v>3819</v>
      </c>
      <c r="H3035" t="s">
        <v>3819</v>
      </c>
      <c r="I3035" t="s">
        <v>39</v>
      </c>
      <c r="J3035" t="s">
        <v>40</v>
      </c>
      <c r="K3035" t="s">
        <v>41</v>
      </c>
      <c r="L3035" t="s">
        <v>42</v>
      </c>
      <c r="M3035" t="s">
        <v>42</v>
      </c>
      <c r="N3035" t="s">
        <v>41</v>
      </c>
      <c r="O3035" t="s">
        <v>38</v>
      </c>
      <c r="P3035" t="s">
        <v>38</v>
      </c>
      <c r="Q3035" t="s">
        <v>38</v>
      </c>
      <c r="R3035" t="s">
        <v>38</v>
      </c>
      <c r="S3035" t="s">
        <v>38</v>
      </c>
      <c r="T3035" t="s">
        <v>38</v>
      </c>
      <c r="U3035" t="s">
        <v>38</v>
      </c>
      <c r="V3035" t="str" cm="1">
        <f t="array" aca="1" ref="V3035" ca="1">IFERROR(_xlfn.IFS(A3033="  ..............",OFFSET(A3033,2,0),A3032=" X-------------X",OFFSET(A3032,3,0),MATCH("  ..............",A3035:A3061,0)&gt;2,V3034),"-")</f>
        <v xml:space="preserve">  MAL2T2-MG000  </v>
      </c>
      <c r="W3035" t="str">
        <f t="shared" ca="1" si="141"/>
        <v xml:space="preserve">   0.965 </v>
      </c>
      <c r="X3035" t="str">
        <f t="shared" ca="1" si="142"/>
        <v xml:space="preserve"> MALGR2-MG345 </v>
      </c>
      <c r="Y3035" s="1" t="str">
        <f t="shared" ca="1" si="143"/>
        <v xml:space="preserve">       45.1% </v>
      </c>
    </row>
    <row r="3036" spans="1:25" x14ac:dyDescent="0.25">
      <c r="A3036" t="s">
        <v>43</v>
      </c>
      <c r="B3036" t="s">
        <v>42</v>
      </c>
      <c r="C3036" t="s">
        <v>5956</v>
      </c>
      <c r="D3036" t="s">
        <v>5957</v>
      </c>
      <c r="E3036" t="s">
        <v>5956</v>
      </c>
      <c r="F3036" t="s">
        <v>7849</v>
      </c>
      <c r="G3036" t="s">
        <v>42</v>
      </c>
      <c r="H3036" t="s">
        <v>42</v>
      </c>
      <c r="I3036" t="s">
        <v>7766</v>
      </c>
      <c r="J3036" t="s">
        <v>7767</v>
      </c>
      <c r="K3036" t="s">
        <v>3914</v>
      </c>
      <c r="L3036" t="s">
        <v>9121</v>
      </c>
      <c r="M3036" t="s">
        <v>9122</v>
      </c>
      <c r="N3036" t="s">
        <v>6667</v>
      </c>
      <c r="O3036" t="s">
        <v>46</v>
      </c>
      <c r="P3036" t="s">
        <v>39</v>
      </c>
      <c r="Q3036" t="s">
        <v>44</v>
      </c>
      <c r="R3036" t="s">
        <v>3832</v>
      </c>
      <c r="S3036" t="s">
        <v>8603</v>
      </c>
      <c r="T3036" t="s">
        <v>39</v>
      </c>
      <c r="U3036" t="s">
        <v>45</v>
      </c>
      <c r="V3036" t="str" cm="1">
        <f t="array" aca="1" ref="V3036" ca="1">IFERROR(_xlfn.IFS(A3034="  ..............",OFFSET(A3034,2,0),A3033=" X-------------X",OFFSET(A3033,3,0),MATCH("  ..............",A3036:A3062,0)&gt;2,V3035),"-")</f>
        <v xml:space="preserve">  MAL2T2-MG000  </v>
      </c>
      <c r="W3036" t="str">
        <f t="shared" ca="1" si="141"/>
        <v xml:space="preserve">   0.965 </v>
      </c>
      <c r="X3036" t="str">
        <f t="shared" ca="1" si="142"/>
        <v xml:space="preserve"> MALGR2-MG138 </v>
      </c>
      <c r="Y3036" s="1" t="str">
        <f t="shared" ca="1" si="143"/>
        <v xml:space="preserve">       45.1% </v>
      </c>
    </row>
    <row r="3037" spans="1:25" x14ac:dyDescent="0.25">
      <c r="A3037" t="s">
        <v>43</v>
      </c>
      <c r="B3037" t="s">
        <v>42</v>
      </c>
      <c r="C3037" t="s">
        <v>5956</v>
      </c>
      <c r="D3037" t="s">
        <v>5957</v>
      </c>
      <c r="E3037" t="s">
        <v>5956</v>
      </c>
      <c r="F3037" t="s">
        <v>7849</v>
      </c>
      <c r="G3037" t="s">
        <v>42</v>
      </c>
      <c r="H3037" t="s">
        <v>42</v>
      </c>
      <c r="I3037" t="s">
        <v>9123</v>
      </c>
      <c r="J3037" t="s">
        <v>9124</v>
      </c>
      <c r="K3037" t="s">
        <v>3914</v>
      </c>
      <c r="L3037" t="s">
        <v>8601</v>
      </c>
      <c r="M3037" t="s">
        <v>9125</v>
      </c>
      <c r="N3037" t="s">
        <v>6667</v>
      </c>
      <c r="O3037" t="s">
        <v>46</v>
      </c>
      <c r="P3037" t="s">
        <v>39</v>
      </c>
      <c r="Q3037" t="s">
        <v>6600</v>
      </c>
      <c r="R3037" t="s">
        <v>3832</v>
      </c>
      <c r="S3037" t="s">
        <v>6924</v>
      </c>
      <c r="T3037" t="s">
        <v>39</v>
      </c>
      <c r="U3037" t="s">
        <v>45</v>
      </c>
      <c r="V3037" t="str" cm="1">
        <f t="array" aca="1" ref="V3037" ca="1">IFERROR(_xlfn.IFS(A3035="  ..............",OFFSET(A3035,2,0),A3034=" X-------------X",OFFSET(A3034,3,0),MATCH("  ..............",A3037:A3063,0)&gt;2,V3036),"-")</f>
        <v xml:space="preserve">  MAL2T2-MG000  </v>
      </c>
      <c r="W3037" t="str">
        <f t="shared" ca="1" si="141"/>
        <v xml:space="preserve">   0.965 </v>
      </c>
      <c r="X3037" t="str">
        <f t="shared" ca="1" si="142"/>
        <v xml:space="preserve"> MAL2T2-MG013 </v>
      </c>
      <c r="Y3037" s="1" t="str">
        <f t="shared" ca="1" si="143"/>
        <v xml:space="preserve">        0.0% </v>
      </c>
    </row>
    <row r="3038" spans="1:25" x14ac:dyDescent="0.25">
      <c r="A3038" t="s">
        <v>43</v>
      </c>
      <c r="B3038" t="s">
        <v>42</v>
      </c>
      <c r="C3038" t="s">
        <v>4120</v>
      </c>
      <c r="D3038" t="s">
        <v>4172</v>
      </c>
      <c r="E3038" t="s">
        <v>4120</v>
      </c>
      <c r="F3038" t="s">
        <v>4219</v>
      </c>
      <c r="G3038" t="s">
        <v>42</v>
      </c>
      <c r="H3038" t="s">
        <v>42</v>
      </c>
      <c r="I3038" t="s">
        <v>9132</v>
      </c>
      <c r="J3038" t="s">
        <v>9133</v>
      </c>
      <c r="K3038" t="s">
        <v>3914</v>
      </c>
      <c r="L3038" t="s">
        <v>3819</v>
      </c>
      <c r="M3038" t="s">
        <v>3819</v>
      </c>
      <c r="N3038" t="s">
        <v>3819</v>
      </c>
      <c r="O3038" t="s">
        <v>46</v>
      </c>
      <c r="P3038" t="s">
        <v>39</v>
      </c>
      <c r="Q3038" t="s">
        <v>44</v>
      </c>
      <c r="R3038" t="s">
        <v>3832</v>
      </c>
      <c r="S3038" t="s">
        <v>3832</v>
      </c>
      <c r="T3038" t="s">
        <v>39</v>
      </c>
      <c r="U3038" t="s">
        <v>45</v>
      </c>
      <c r="V3038" t="str" cm="1">
        <f t="array" aca="1" ref="V3038" ca="1">IFERROR(_xlfn.IFS(A3036="  ..............",OFFSET(A3036,2,0),A3035=" X-------------X",OFFSET(A3035,3,0),MATCH("  ..............",A3038:A3064,0)&gt;2,V3037),"-")</f>
        <v>-</v>
      </c>
      <c r="W3038" t="str">
        <f t="shared" ca="1" si="141"/>
        <v>-</v>
      </c>
      <c r="X3038" t="str">
        <f t="shared" ca="1" si="142"/>
        <v>-</v>
      </c>
      <c r="Y3038" s="1" t="str">
        <f t="shared" ca="1" si="143"/>
        <v>.............</v>
      </c>
    </row>
    <row r="3039" spans="1:25" x14ac:dyDescent="0.25">
      <c r="A3039" t="s">
        <v>29</v>
      </c>
      <c r="B3039" t="s">
        <v>31</v>
      </c>
      <c r="C3039" t="s">
        <v>31</v>
      </c>
      <c r="D3039" t="s">
        <v>31</v>
      </c>
      <c r="E3039" t="s">
        <v>31</v>
      </c>
      <c r="F3039" t="s">
        <v>32</v>
      </c>
      <c r="G3039" t="s">
        <v>31</v>
      </c>
      <c r="H3039" t="s">
        <v>31</v>
      </c>
      <c r="I3039" t="s">
        <v>33</v>
      </c>
      <c r="J3039" t="s">
        <v>30</v>
      </c>
      <c r="K3039" t="s">
        <v>34</v>
      </c>
      <c r="L3039" t="s">
        <v>31</v>
      </c>
      <c r="M3039" t="s">
        <v>31</v>
      </c>
      <c r="N3039" t="s">
        <v>31</v>
      </c>
      <c r="O3039" t="s">
        <v>35</v>
      </c>
      <c r="P3039" t="s">
        <v>33</v>
      </c>
      <c r="Q3039" t="s">
        <v>36</v>
      </c>
      <c r="R3039" t="s">
        <v>37</v>
      </c>
      <c r="S3039" t="s">
        <v>37</v>
      </c>
      <c r="T3039" t="s">
        <v>33</v>
      </c>
      <c r="U3039" t="s">
        <v>33</v>
      </c>
      <c r="V3039" t="str" cm="1">
        <f t="array" aca="1" ref="V3039" ca="1">IFERROR(_xlfn.IFS(A3037="  ..............",OFFSET(A3037,2,0),A3036=" X-------------X",OFFSET(A3036,3,0),MATCH("  ..............",A3039:A3065,0)&gt;2,V3038),"-")</f>
        <v>-</v>
      </c>
      <c r="W3039" t="str">
        <f t="shared" ca="1" si="141"/>
        <v>-</v>
      </c>
      <c r="X3039" t="str">
        <f t="shared" ca="1" si="142"/>
        <v/>
      </c>
      <c r="Y3039" s="1" t="str">
        <f t="shared" ca="1" si="143"/>
        <v xml:space="preserve">         0.0 </v>
      </c>
    </row>
    <row r="3040" spans="1:25" x14ac:dyDescent="0.25">
      <c r="A3040" t="s">
        <v>9134</v>
      </c>
      <c r="B3040" t="s">
        <v>4127</v>
      </c>
      <c r="C3040" t="s">
        <v>3819</v>
      </c>
      <c r="D3040" t="s">
        <v>3819</v>
      </c>
      <c r="E3040" t="s">
        <v>3819</v>
      </c>
      <c r="F3040" t="s">
        <v>3820</v>
      </c>
      <c r="G3040" t="s">
        <v>3819</v>
      </c>
      <c r="H3040" t="s">
        <v>3821</v>
      </c>
      <c r="I3040" t="s">
        <v>38</v>
      </c>
      <c r="J3040" t="s">
        <v>38</v>
      </c>
      <c r="K3040" t="s">
        <v>38</v>
      </c>
      <c r="L3040" t="s">
        <v>38</v>
      </c>
      <c r="M3040" t="s">
        <v>38</v>
      </c>
      <c r="N3040" t="s">
        <v>38</v>
      </c>
      <c r="O3040" t="s">
        <v>38</v>
      </c>
      <c r="P3040" t="s">
        <v>38</v>
      </c>
      <c r="Q3040" t="s">
        <v>38</v>
      </c>
      <c r="R3040" t="s">
        <v>38</v>
      </c>
      <c r="S3040" t="s">
        <v>38</v>
      </c>
      <c r="T3040" t="s">
        <v>38</v>
      </c>
      <c r="U3040" t="s">
        <v>38</v>
      </c>
      <c r="V3040" t="str" cm="1">
        <f t="array" aca="1" ref="V3040" ca="1">IFERROR(_xlfn.IFS(A3038="  ..............",OFFSET(A3038,2,0),A3037=" X-------------X",OFFSET(A3037,3,0),MATCH("  ..............",A3040:A3066,0)&gt;2,V3039),"-")</f>
        <v>-</v>
      </c>
      <c r="W3040" t="str">
        <f t="shared" ca="1" si="141"/>
        <v>-</v>
      </c>
      <c r="X3040" t="str">
        <f t="shared" ca="1" si="142"/>
        <v xml:space="preserve">              </v>
      </c>
      <c r="Y3040" s="1" t="str">
        <f t="shared" ca="1" si="143"/>
        <v xml:space="preserve">         0.0 </v>
      </c>
    </row>
    <row r="3041" spans="1:25" x14ac:dyDescent="0.25">
      <c r="A3041" t="s">
        <v>9135</v>
      </c>
      <c r="B3041" t="s">
        <v>5188</v>
      </c>
      <c r="C3041" t="s">
        <v>3819</v>
      </c>
      <c r="D3041" t="s">
        <v>3819</v>
      </c>
      <c r="E3041" t="s">
        <v>3819</v>
      </c>
      <c r="F3041" t="s">
        <v>3820</v>
      </c>
      <c r="G3041" t="s">
        <v>3819</v>
      </c>
      <c r="H3041" t="s">
        <v>3819</v>
      </c>
      <c r="I3041" t="s">
        <v>39</v>
      </c>
      <c r="J3041" t="s">
        <v>40</v>
      </c>
      <c r="K3041" t="s">
        <v>41</v>
      </c>
      <c r="L3041" t="s">
        <v>42</v>
      </c>
      <c r="M3041" t="s">
        <v>42</v>
      </c>
      <c r="N3041" t="s">
        <v>41</v>
      </c>
      <c r="O3041" t="s">
        <v>38</v>
      </c>
      <c r="P3041" t="s">
        <v>38</v>
      </c>
      <c r="Q3041" t="s">
        <v>38</v>
      </c>
      <c r="R3041" t="s">
        <v>38</v>
      </c>
      <c r="S3041" t="s">
        <v>38</v>
      </c>
      <c r="T3041" t="s">
        <v>38</v>
      </c>
      <c r="U3041" t="s">
        <v>38</v>
      </c>
      <c r="V3041" t="str" cm="1">
        <f t="array" aca="1" ref="V3041" ca="1">IFERROR(_xlfn.IFS(A3039="  ..............",OFFSET(A3039,2,0),A3038=" X-------------X",OFFSET(A3038,3,0),MATCH("  ..............",A3041:A3067,0)&gt;2,V3040),"-")</f>
        <v xml:space="preserve">  MAL2T2-MG013  </v>
      </c>
      <c r="W3041" t="str">
        <f t="shared" ca="1" si="141"/>
        <v xml:space="preserve">   0.965 </v>
      </c>
      <c r="X3041" t="str">
        <f t="shared" ca="1" si="142"/>
        <v xml:space="preserve"> MAL2T2-MG000 </v>
      </c>
      <c r="Y3041" s="1" t="str">
        <f t="shared" ca="1" si="143"/>
        <v xml:space="preserve">        0.0% </v>
      </c>
    </row>
    <row r="3042" spans="1:25" x14ac:dyDescent="0.25">
      <c r="A3042" t="s">
        <v>43</v>
      </c>
      <c r="B3042" t="s">
        <v>42</v>
      </c>
      <c r="C3042" t="s">
        <v>4120</v>
      </c>
      <c r="D3042" t="s">
        <v>4172</v>
      </c>
      <c r="E3042" t="s">
        <v>4120</v>
      </c>
      <c r="F3042" t="s">
        <v>4219</v>
      </c>
      <c r="G3042" t="s">
        <v>42</v>
      </c>
      <c r="H3042" t="s">
        <v>42</v>
      </c>
      <c r="I3042" t="s">
        <v>8604</v>
      </c>
      <c r="J3042" t="s">
        <v>8605</v>
      </c>
      <c r="K3042" t="s">
        <v>3914</v>
      </c>
      <c r="L3042" t="s">
        <v>3819</v>
      </c>
      <c r="M3042" t="s">
        <v>3819</v>
      </c>
      <c r="N3042" t="s">
        <v>3819</v>
      </c>
      <c r="O3042" t="s">
        <v>48</v>
      </c>
      <c r="P3042" t="s">
        <v>39</v>
      </c>
      <c r="Q3042" t="s">
        <v>44</v>
      </c>
      <c r="R3042" t="s">
        <v>3832</v>
      </c>
      <c r="S3042" t="s">
        <v>3832</v>
      </c>
      <c r="T3042" t="s">
        <v>39</v>
      </c>
      <c r="U3042" t="s">
        <v>45</v>
      </c>
      <c r="V3042" t="str" cm="1">
        <f t="array" aca="1" ref="V3042" ca="1">IFERROR(_xlfn.IFS(A3040="  ..............",OFFSET(A3040,2,0),A3039=" X-------------X",OFFSET(A3039,3,0),MATCH("  ..............",A3042:A3068,0)&gt;2,V3041),"-")</f>
        <v>-</v>
      </c>
      <c r="W3042" t="str">
        <f t="shared" ca="1" si="141"/>
        <v>-</v>
      </c>
      <c r="X3042" t="str">
        <f t="shared" ca="1" si="142"/>
        <v>-</v>
      </c>
      <c r="Y3042" s="1" t="str">
        <f t="shared" ca="1" si="143"/>
        <v>.............</v>
      </c>
    </row>
    <row r="3043" spans="1:25" x14ac:dyDescent="0.25">
      <c r="A3043" t="s">
        <v>29</v>
      </c>
      <c r="B3043" t="s">
        <v>31</v>
      </c>
      <c r="C3043" t="s">
        <v>31</v>
      </c>
      <c r="D3043" t="s">
        <v>31</v>
      </c>
      <c r="E3043" t="s">
        <v>31</v>
      </c>
      <c r="F3043" t="s">
        <v>32</v>
      </c>
      <c r="G3043" t="s">
        <v>31</v>
      </c>
      <c r="H3043" t="s">
        <v>31</v>
      </c>
      <c r="I3043" t="s">
        <v>33</v>
      </c>
      <c r="J3043" t="s">
        <v>30</v>
      </c>
      <c r="K3043" t="s">
        <v>34</v>
      </c>
      <c r="L3043" t="s">
        <v>31</v>
      </c>
      <c r="M3043" t="s">
        <v>31</v>
      </c>
      <c r="N3043" t="s">
        <v>31</v>
      </c>
      <c r="O3043" t="s">
        <v>35</v>
      </c>
      <c r="P3043" t="s">
        <v>33</v>
      </c>
      <c r="Q3043" t="s">
        <v>36</v>
      </c>
      <c r="R3043" t="s">
        <v>37</v>
      </c>
      <c r="S3043" t="s">
        <v>37</v>
      </c>
      <c r="T3043" t="s">
        <v>33</v>
      </c>
      <c r="U3043" t="s">
        <v>33</v>
      </c>
      <c r="V3043" t="str" cm="1">
        <f t="array" aca="1" ref="V3043" ca="1">IFERROR(_xlfn.IFS(A3041="  ..............",OFFSET(A3041,2,0),A3040=" X-------------X",OFFSET(A3040,3,0),MATCH("  ..............",A3043:A3069,0)&gt;2,V3042),"-")</f>
        <v>-</v>
      </c>
      <c r="W3043" t="str">
        <f t="shared" ca="1" si="141"/>
        <v>-</v>
      </c>
      <c r="X3043" t="str">
        <f t="shared" ca="1" si="142"/>
        <v/>
      </c>
      <c r="Y3043" s="1" t="str">
        <f t="shared" ca="1" si="143"/>
        <v xml:space="preserve">         0.0 </v>
      </c>
    </row>
    <row r="3044" spans="1:25" x14ac:dyDescent="0.25">
      <c r="A3044" t="s">
        <v>9136</v>
      </c>
      <c r="B3044" t="s">
        <v>7938</v>
      </c>
      <c r="C3044" t="s">
        <v>3819</v>
      </c>
      <c r="D3044" t="s">
        <v>3819</v>
      </c>
      <c r="E3044" t="s">
        <v>3819</v>
      </c>
      <c r="F3044" t="s">
        <v>3820</v>
      </c>
      <c r="G3044" t="s">
        <v>3819</v>
      </c>
      <c r="H3044" t="s">
        <v>3821</v>
      </c>
      <c r="I3044" t="s">
        <v>38</v>
      </c>
      <c r="J3044" t="s">
        <v>38</v>
      </c>
      <c r="K3044" t="s">
        <v>38</v>
      </c>
      <c r="L3044" t="s">
        <v>38</v>
      </c>
      <c r="M3044" t="s">
        <v>38</v>
      </c>
      <c r="N3044" t="s">
        <v>38</v>
      </c>
      <c r="O3044" t="s">
        <v>38</v>
      </c>
      <c r="P3044" t="s">
        <v>38</v>
      </c>
      <c r="Q3044" t="s">
        <v>38</v>
      </c>
      <c r="R3044" t="s">
        <v>38</v>
      </c>
      <c r="S3044" t="s">
        <v>38</v>
      </c>
      <c r="T3044" t="s">
        <v>38</v>
      </c>
      <c r="U3044" t="s">
        <v>38</v>
      </c>
      <c r="V3044" t="str" cm="1">
        <f t="array" aca="1" ref="V3044" ca="1">IFERROR(_xlfn.IFS(A3042="  ..............",OFFSET(A3042,2,0),A3041=" X-------------X",OFFSET(A3041,3,0),MATCH("  ..............",A3044:A3070,0)&gt;2,V3043),"-")</f>
        <v>-</v>
      </c>
      <c r="W3044" t="str">
        <f t="shared" ca="1" si="141"/>
        <v>-</v>
      </c>
      <c r="X3044" t="str">
        <f t="shared" ca="1" si="142"/>
        <v xml:space="preserve">              </v>
      </c>
      <c r="Y3044" s="1" t="str">
        <f t="shared" ca="1" si="143"/>
        <v xml:space="preserve">         0.0 </v>
      </c>
    </row>
    <row r="3045" spans="1:25" x14ac:dyDescent="0.25">
      <c r="A3045" t="s">
        <v>9137</v>
      </c>
      <c r="B3045" t="s">
        <v>6690</v>
      </c>
      <c r="C3045" t="s">
        <v>3819</v>
      </c>
      <c r="D3045" t="s">
        <v>3819</v>
      </c>
      <c r="E3045" t="s">
        <v>3819</v>
      </c>
      <c r="F3045" t="s">
        <v>3820</v>
      </c>
      <c r="G3045" t="s">
        <v>3819</v>
      </c>
      <c r="H3045" t="s">
        <v>3819</v>
      </c>
      <c r="I3045" t="s">
        <v>39</v>
      </c>
      <c r="J3045" t="s">
        <v>40</v>
      </c>
      <c r="K3045" t="s">
        <v>41</v>
      </c>
      <c r="L3045" t="s">
        <v>42</v>
      </c>
      <c r="M3045" t="s">
        <v>42</v>
      </c>
      <c r="N3045" t="s">
        <v>41</v>
      </c>
      <c r="O3045" t="s">
        <v>38</v>
      </c>
      <c r="P3045" t="s">
        <v>38</v>
      </c>
      <c r="Q3045" t="s">
        <v>38</v>
      </c>
      <c r="R3045" t="s">
        <v>38</v>
      </c>
      <c r="S3045" t="s">
        <v>38</v>
      </c>
      <c r="T3045" t="s">
        <v>38</v>
      </c>
      <c r="U3045" t="s">
        <v>38</v>
      </c>
      <c r="V3045" t="str" cm="1">
        <f t="array" aca="1" ref="V3045" ca="1">IFERROR(_xlfn.IFS(A3043="  ..............",OFFSET(A3043,2,0),A3042=" X-------------X",OFFSET(A3042,3,0),MATCH("  ..............",A3045:A3071,0)&gt;2,V3044),"-")</f>
        <v xml:space="preserve">  NPONT1-MG000  </v>
      </c>
      <c r="W3045" t="str">
        <f t="shared" ca="1" si="141"/>
        <v xml:space="preserve">   1.017 </v>
      </c>
      <c r="X3045" t="str">
        <f t="shared" ca="1" si="142"/>
        <v xml:space="preserve"> NPONTE-MG500 </v>
      </c>
      <c r="Y3045" s="1" t="str">
        <f t="shared" ca="1" si="143"/>
        <v xml:space="preserve">        9.2% </v>
      </c>
    </row>
    <row r="3046" spans="1:25" x14ac:dyDescent="0.25">
      <c r="A3046" t="s">
        <v>43</v>
      </c>
      <c r="B3046" t="s">
        <v>42</v>
      </c>
      <c r="C3046" t="s">
        <v>4188</v>
      </c>
      <c r="D3046" t="s">
        <v>4206</v>
      </c>
      <c r="E3046" t="s">
        <v>4188</v>
      </c>
      <c r="F3046" t="s">
        <v>4050</v>
      </c>
      <c r="G3046" t="s">
        <v>42</v>
      </c>
      <c r="H3046" t="s">
        <v>42</v>
      </c>
      <c r="I3046" t="s">
        <v>4122</v>
      </c>
      <c r="J3046" t="s">
        <v>4123</v>
      </c>
      <c r="K3046" t="s">
        <v>3830</v>
      </c>
      <c r="L3046" t="s">
        <v>8589</v>
      </c>
      <c r="M3046" t="s">
        <v>9138</v>
      </c>
      <c r="N3046" t="s">
        <v>6818</v>
      </c>
      <c r="O3046" t="s">
        <v>46</v>
      </c>
      <c r="P3046" t="s">
        <v>39</v>
      </c>
      <c r="Q3046" t="s">
        <v>7556</v>
      </c>
      <c r="R3046" t="s">
        <v>3832</v>
      </c>
      <c r="S3046" t="s">
        <v>4535</v>
      </c>
      <c r="T3046" t="s">
        <v>39</v>
      </c>
      <c r="U3046" t="s">
        <v>45</v>
      </c>
      <c r="V3046" t="str" cm="1">
        <f t="array" aca="1" ref="V3046" ca="1">IFERROR(_xlfn.IFS(A3044="  ..............",OFFSET(A3044,2,0),A3043=" X-------------X",OFFSET(A3043,3,0),MATCH("  ..............",A3046:A3072,0)&gt;2,V3045),"-")</f>
        <v xml:space="preserve">  NPONT1-MG000  </v>
      </c>
      <c r="W3046" t="str">
        <f t="shared" ca="1" si="141"/>
        <v xml:space="preserve">   1.017 </v>
      </c>
      <c r="X3046" t="str">
        <f t="shared" ca="1" si="142"/>
        <v xml:space="preserve"> NPONTE-MG345 </v>
      </c>
      <c r="Y3046" s="1" t="str">
        <f t="shared" ca="1" si="143"/>
        <v xml:space="preserve">        9.2% </v>
      </c>
    </row>
    <row r="3047" spans="1:25" x14ac:dyDescent="0.25">
      <c r="A3047" t="s">
        <v>43</v>
      </c>
      <c r="B3047" t="s">
        <v>42</v>
      </c>
      <c r="C3047" t="s">
        <v>4188</v>
      </c>
      <c r="D3047" t="s">
        <v>4206</v>
      </c>
      <c r="E3047" t="s">
        <v>4188</v>
      </c>
      <c r="F3047" t="s">
        <v>4050</v>
      </c>
      <c r="G3047" t="s">
        <v>42</v>
      </c>
      <c r="H3047" t="s">
        <v>42</v>
      </c>
      <c r="I3047" t="s">
        <v>8610</v>
      </c>
      <c r="J3047" t="s">
        <v>8611</v>
      </c>
      <c r="K3047" t="s">
        <v>3830</v>
      </c>
      <c r="L3047" t="s">
        <v>4531</v>
      </c>
      <c r="M3047" t="s">
        <v>9139</v>
      </c>
      <c r="N3047" t="s">
        <v>6818</v>
      </c>
      <c r="O3047" t="s">
        <v>46</v>
      </c>
      <c r="P3047" t="s">
        <v>39</v>
      </c>
      <c r="Q3047" t="s">
        <v>44</v>
      </c>
      <c r="R3047" t="s">
        <v>3832</v>
      </c>
      <c r="S3047" t="s">
        <v>4738</v>
      </c>
      <c r="T3047" t="s">
        <v>39</v>
      </c>
      <c r="U3047" t="s">
        <v>45</v>
      </c>
      <c r="V3047" t="str" cm="1">
        <f t="array" aca="1" ref="V3047" ca="1">IFERROR(_xlfn.IFS(A3045="  ..............",OFFSET(A3045,2,0),A3044=" X-------------X",OFFSET(A3044,3,0),MATCH("  ..............",A3047:A3073,0)&gt;2,V3046),"-")</f>
        <v xml:space="preserve">  NPONT1-MG000  </v>
      </c>
      <c r="W3047" t="str">
        <f t="shared" ca="1" si="141"/>
        <v xml:space="preserve">   1.017 </v>
      </c>
      <c r="X3047" t="str">
        <f t="shared" ca="1" si="142"/>
        <v xml:space="preserve"> NPONT1-MG013 </v>
      </c>
      <c r="Y3047" s="1" t="str">
        <f t="shared" ca="1" si="143"/>
        <v xml:space="preserve">        0.0% </v>
      </c>
    </row>
    <row r="3048" spans="1:25" x14ac:dyDescent="0.25">
      <c r="A3048" t="s">
        <v>43</v>
      </c>
      <c r="B3048" t="s">
        <v>42</v>
      </c>
      <c r="C3048" t="s">
        <v>4921</v>
      </c>
      <c r="D3048" t="s">
        <v>4921</v>
      </c>
      <c r="E3048" t="s">
        <v>4921</v>
      </c>
      <c r="F3048" t="s">
        <v>4219</v>
      </c>
      <c r="G3048" t="s">
        <v>42</v>
      </c>
      <c r="H3048" t="s">
        <v>42</v>
      </c>
      <c r="I3048" t="s">
        <v>9140</v>
      </c>
      <c r="J3048" t="s">
        <v>9141</v>
      </c>
      <c r="K3048" t="s">
        <v>3830</v>
      </c>
      <c r="L3048" t="s">
        <v>3819</v>
      </c>
      <c r="M3048" t="s">
        <v>3819</v>
      </c>
      <c r="N3048" t="s">
        <v>3819</v>
      </c>
      <c r="O3048" t="s">
        <v>48</v>
      </c>
      <c r="P3048" t="s">
        <v>39</v>
      </c>
      <c r="Q3048" t="s">
        <v>44</v>
      </c>
      <c r="R3048" t="s">
        <v>3832</v>
      </c>
      <c r="S3048" t="s">
        <v>3832</v>
      </c>
      <c r="T3048" t="s">
        <v>39</v>
      </c>
      <c r="U3048" t="s">
        <v>45</v>
      </c>
      <c r="V3048" t="str" cm="1">
        <f t="array" aca="1" ref="V3048" ca="1">IFERROR(_xlfn.IFS(A3046="  ..............",OFFSET(A3046,2,0),A3045=" X-------------X",OFFSET(A3045,3,0),MATCH("  ..............",A3048:A3074,0)&gt;2,V3047),"-")</f>
        <v>-</v>
      </c>
      <c r="W3048" t="str">
        <f t="shared" ca="1" si="141"/>
        <v>-</v>
      </c>
      <c r="X3048" t="str">
        <f t="shared" ca="1" si="142"/>
        <v>-</v>
      </c>
      <c r="Y3048" s="1" t="str">
        <f t="shared" ca="1" si="143"/>
        <v>.............</v>
      </c>
    </row>
    <row r="3049" spans="1:25" x14ac:dyDescent="0.25">
      <c r="A3049" t="s">
        <v>29</v>
      </c>
      <c r="B3049" t="s">
        <v>31</v>
      </c>
      <c r="C3049" t="s">
        <v>31</v>
      </c>
      <c r="D3049" t="s">
        <v>31</v>
      </c>
      <c r="E3049" t="s">
        <v>31</v>
      </c>
      <c r="F3049" t="s">
        <v>32</v>
      </c>
      <c r="G3049" t="s">
        <v>31</v>
      </c>
      <c r="H3049" t="s">
        <v>31</v>
      </c>
      <c r="I3049" t="s">
        <v>33</v>
      </c>
      <c r="J3049" t="s">
        <v>30</v>
      </c>
      <c r="K3049" t="s">
        <v>34</v>
      </c>
      <c r="L3049" t="s">
        <v>31</v>
      </c>
      <c r="M3049" t="s">
        <v>31</v>
      </c>
      <c r="N3049" t="s">
        <v>31</v>
      </c>
      <c r="O3049" t="s">
        <v>35</v>
      </c>
      <c r="P3049" t="s">
        <v>33</v>
      </c>
      <c r="Q3049" t="s">
        <v>36</v>
      </c>
      <c r="R3049" t="s">
        <v>37</v>
      </c>
      <c r="S3049" t="s">
        <v>37</v>
      </c>
      <c r="T3049" t="s">
        <v>33</v>
      </c>
      <c r="U3049" t="s">
        <v>33</v>
      </c>
      <c r="V3049" t="str" cm="1">
        <f t="array" aca="1" ref="V3049" ca="1">IFERROR(_xlfn.IFS(A3047="  ..............",OFFSET(A3047,2,0),A3046=" X-------------X",OFFSET(A3046,3,0),MATCH("  ..............",A3049:A3075,0)&gt;2,V3048),"-")</f>
        <v>-</v>
      </c>
      <c r="W3049" t="str">
        <f t="shared" ca="1" si="141"/>
        <v>-</v>
      </c>
      <c r="X3049" t="str">
        <f t="shared" ca="1" si="142"/>
        <v/>
      </c>
      <c r="Y3049" s="1" t="str">
        <f t="shared" ca="1" si="143"/>
        <v xml:space="preserve">         0.0 </v>
      </c>
    </row>
    <row r="3050" spans="1:25" x14ac:dyDescent="0.25">
      <c r="A3050" t="s">
        <v>9142</v>
      </c>
      <c r="B3050" t="s">
        <v>7938</v>
      </c>
      <c r="C3050" t="s">
        <v>3819</v>
      </c>
      <c r="D3050" t="s">
        <v>3819</v>
      </c>
      <c r="E3050" t="s">
        <v>3819</v>
      </c>
      <c r="F3050" t="s">
        <v>3820</v>
      </c>
      <c r="G3050" t="s">
        <v>3819</v>
      </c>
      <c r="H3050" t="s">
        <v>3821</v>
      </c>
      <c r="I3050" t="s">
        <v>38</v>
      </c>
      <c r="J3050" t="s">
        <v>38</v>
      </c>
      <c r="K3050" t="s">
        <v>38</v>
      </c>
      <c r="L3050" t="s">
        <v>38</v>
      </c>
      <c r="M3050" t="s">
        <v>38</v>
      </c>
      <c r="N3050" t="s">
        <v>38</v>
      </c>
      <c r="O3050" t="s">
        <v>38</v>
      </c>
      <c r="P3050" t="s">
        <v>38</v>
      </c>
      <c r="Q3050" t="s">
        <v>38</v>
      </c>
      <c r="R3050" t="s">
        <v>38</v>
      </c>
      <c r="S3050" t="s">
        <v>38</v>
      </c>
      <c r="T3050" t="s">
        <v>38</v>
      </c>
      <c r="U3050" t="s">
        <v>38</v>
      </c>
      <c r="V3050" t="str" cm="1">
        <f t="array" aca="1" ref="V3050" ca="1">IFERROR(_xlfn.IFS(A3048="  ..............",OFFSET(A3048,2,0),A3047=" X-------------X",OFFSET(A3047,3,0),MATCH("  ..............",A3050:A3076,0)&gt;2,V3049),"-")</f>
        <v>-</v>
      </c>
      <c r="W3050" t="str">
        <f t="shared" ca="1" si="141"/>
        <v>-</v>
      </c>
      <c r="X3050" t="str">
        <f t="shared" ca="1" si="142"/>
        <v xml:space="preserve">              </v>
      </c>
      <c r="Y3050" s="1" t="str">
        <f t="shared" ca="1" si="143"/>
        <v xml:space="preserve">         0.0 </v>
      </c>
    </row>
    <row r="3051" spans="1:25" x14ac:dyDescent="0.25">
      <c r="A3051" t="s">
        <v>9143</v>
      </c>
      <c r="B3051" t="s">
        <v>6690</v>
      </c>
      <c r="C3051" t="s">
        <v>3819</v>
      </c>
      <c r="D3051" t="s">
        <v>3819</v>
      </c>
      <c r="E3051" t="s">
        <v>3819</v>
      </c>
      <c r="F3051" t="s">
        <v>3820</v>
      </c>
      <c r="G3051" t="s">
        <v>3819</v>
      </c>
      <c r="H3051" t="s">
        <v>3819</v>
      </c>
      <c r="I3051" t="s">
        <v>39</v>
      </c>
      <c r="J3051" t="s">
        <v>40</v>
      </c>
      <c r="K3051" t="s">
        <v>41</v>
      </c>
      <c r="L3051" t="s">
        <v>42</v>
      </c>
      <c r="M3051" t="s">
        <v>42</v>
      </c>
      <c r="N3051" t="s">
        <v>41</v>
      </c>
      <c r="O3051" t="s">
        <v>38</v>
      </c>
      <c r="P3051" t="s">
        <v>38</v>
      </c>
      <c r="Q3051" t="s">
        <v>38</v>
      </c>
      <c r="R3051" t="s">
        <v>38</v>
      </c>
      <c r="S3051" t="s">
        <v>38</v>
      </c>
      <c r="T3051" t="s">
        <v>38</v>
      </c>
      <c r="U3051" t="s">
        <v>38</v>
      </c>
      <c r="V3051" t="str" cm="1">
        <f t="array" aca="1" ref="V3051" ca="1">IFERROR(_xlfn.IFS(A3049="  ..............",OFFSET(A3049,2,0),A3048=" X-------------X",OFFSET(A3048,3,0),MATCH("  ..............",A3051:A3077,0)&gt;2,V3050),"-")</f>
        <v xml:space="preserve">  NPONT1-MG013  </v>
      </c>
      <c r="W3051" t="str">
        <f t="shared" ca="1" si="141"/>
        <v xml:space="preserve">   1.017 </v>
      </c>
      <c r="X3051" t="str">
        <f t="shared" ca="1" si="142"/>
        <v xml:space="preserve"> NPONT1-MG000 </v>
      </c>
      <c r="Y3051" s="1" t="str">
        <f t="shared" ca="1" si="143"/>
        <v xml:space="preserve">        0.0% </v>
      </c>
    </row>
    <row r="3052" spans="1:25" x14ac:dyDescent="0.25">
      <c r="A3052" t="s">
        <v>43</v>
      </c>
      <c r="B3052" t="s">
        <v>42</v>
      </c>
      <c r="C3052" t="s">
        <v>4921</v>
      </c>
      <c r="D3052" t="s">
        <v>4921</v>
      </c>
      <c r="E3052" t="s">
        <v>4921</v>
      </c>
      <c r="F3052" t="s">
        <v>4219</v>
      </c>
      <c r="G3052" t="s">
        <v>42</v>
      </c>
      <c r="H3052" t="s">
        <v>42</v>
      </c>
      <c r="I3052" t="s">
        <v>4529</v>
      </c>
      <c r="J3052" t="s">
        <v>4530</v>
      </c>
      <c r="K3052" t="s">
        <v>3830</v>
      </c>
      <c r="L3052" t="s">
        <v>3819</v>
      </c>
      <c r="M3052" t="s">
        <v>3819</v>
      </c>
      <c r="N3052" t="s">
        <v>3819</v>
      </c>
      <c r="O3052" t="s">
        <v>46</v>
      </c>
      <c r="P3052" t="s">
        <v>39</v>
      </c>
      <c r="Q3052" t="s">
        <v>44</v>
      </c>
      <c r="R3052" t="s">
        <v>3832</v>
      </c>
      <c r="S3052" t="s">
        <v>3832</v>
      </c>
      <c r="T3052" t="s">
        <v>39</v>
      </c>
      <c r="U3052" t="s">
        <v>45</v>
      </c>
      <c r="V3052" t="str" cm="1">
        <f t="array" aca="1" ref="V3052" ca="1">IFERROR(_xlfn.IFS(A3050="  ..............",OFFSET(A3050,2,0),A3049=" X-------------X",OFFSET(A3049,3,0),MATCH("  ..............",A3052:A3078,0)&gt;2,V3051),"-")</f>
        <v>-</v>
      </c>
      <c r="W3052" t="str">
        <f t="shared" ca="1" si="141"/>
        <v>-</v>
      </c>
      <c r="X3052" t="str">
        <f t="shared" ca="1" si="142"/>
        <v>-</v>
      </c>
      <c r="Y3052" s="1" t="str">
        <f t="shared" ca="1" si="143"/>
        <v>.............</v>
      </c>
    </row>
    <row r="3053" spans="1:25" x14ac:dyDescent="0.25">
      <c r="A3053" t="s">
        <v>29</v>
      </c>
      <c r="B3053" t="s">
        <v>31</v>
      </c>
      <c r="C3053" t="s">
        <v>31</v>
      </c>
      <c r="D3053" t="s">
        <v>31</v>
      </c>
      <c r="E3053" t="s">
        <v>31</v>
      </c>
      <c r="F3053" t="s">
        <v>32</v>
      </c>
      <c r="G3053" t="s">
        <v>31</v>
      </c>
      <c r="H3053" t="s">
        <v>31</v>
      </c>
      <c r="I3053" t="s">
        <v>33</v>
      </c>
      <c r="J3053" t="s">
        <v>30</v>
      </c>
      <c r="K3053" t="s">
        <v>34</v>
      </c>
      <c r="L3053" t="s">
        <v>31</v>
      </c>
      <c r="M3053" t="s">
        <v>31</v>
      </c>
      <c r="N3053" t="s">
        <v>31</v>
      </c>
      <c r="O3053" t="s">
        <v>35</v>
      </c>
      <c r="P3053" t="s">
        <v>33</v>
      </c>
      <c r="Q3053" t="s">
        <v>36</v>
      </c>
      <c r="R3053" t="s">
        <v>37</v>
      </c>
      <c r="S3053" t="s">
        <v>37</v>
      </c>
      <c r="T3053" t="s">
        <v>33</v>
      </c>
      <c r="U3053" t="s">
        <v>33</v>
      </c>
      <c r="V3053" t="str" cm="1">
        <f t="array" aca="1" ref="V3053" ca="1">IFERROR(_xlfn.IFS(A3051="  ..............",OFFSET(A3051,2,0),A3050=" X-------------X",OFFSET(A3050,3,0),MATCH("  ..............",A3053:A3079,0)&gt;2,V3052),"-")</f>
        <v>-</v>
      </c>
      <c r="W3053" t="str">
        <f t="shared" ca="1" si="141"/>
        <v>-</v>
      </c>
      <c r="X3053" t="str">
        <f t="shared" ca="1" si="142"/>
        <v/>
      </c>
      <c r="Y3053" s="1" t="str">
        <f t="shared" ca="1" si="143"/>
        <v xml:space="preserve">         0.0 </v>
      </c>
    </row>
    <row r="3054" spans="1:25" x14ac:dyDescent="0.25">
      <c r="A3054" t="s">
        <v>9144</v>
      </c>
      <c r="B3054" t="s">
        <v>7938</v>
      </c>
      <c r="C3054" t="s">
        <v>3819</v>
      </c>
      <c r="D3054" t="s">
        <v>3819</v>
      </c>
      <c r="E3054" t="s">
        <v>3819</v>
      </c>
      <c r="F3054" t="s">
        <v>3820</v>
      </c>
      <c r="G3054" t="s">
        <v>3819</v>
      </c>
      <c r="H3054" t="s">
        <v>3821</v>
      </c>
      <c r="I3054" t="s">
        <v>38</v>
      </c>
      <c r="J3054" t="s">
        <v>38</v>
      </c>
      <c r="K3054" t="s">
        <v>38</v>
      </c>
      <c r="L3054" t="s">
        <v>38</v>
      </c>
      <c r="M3054" t="s">
        <v>38</v>
      </c>
      <c r="N3054" t="s">
        <v>38</v>
      </c>
      <c r="O3054" t="s">
        <v>38</v>
      </c>
      <c r="P3054" t="s">
        <v>38</v>
      </c>
      <c r="Q3054" t="s">
        <v>38</v>
      </c>
      <c r="R3054" t="s">
        <v>38</v>
      </c>
      <c r="S3054" t="s">
        <v>38</v>
      </c>
      <c r="T3054" t="s">
        <v>38</v>
      </c>
      <c r="U3054" t="s">
        <v>38</v>
      </c>
      <c r="V3054" t="str" cm="1">
        <f t="array" aca="1" ref="V3054" ca="1">IFERROR(_xlfn.IFS(A3052="  ..............",OFFSET(A3052,2,0),A3051=" X-------------X",OFFSET(A3051,3,0),MATCH("  ..............",A3054:A3080,0)&gt;2,V3053),"-")</f>
        <v>-</v>
      </c>
      <c r="W3054" t="str">
        <f t="shared" ca="1" si="141"/>
        <v>-</v>
      </c>
      <c r="X3054" t="str">
        <f t="shared" ca="1" si="142"/>
        <v xml:space="preserve">              </v>
      </c>
      <c r="Y3054" s="1" t="str">
        <f t="shared" ca="1" si="143"/>
        <v xml:space="preserve">         0.0 </v>
      </c>
    </row>
    <row r="3055" spans="1:25" x14ac:dyDescent="0.25">
      <c r="A3055" t="s">
        <v>9145</v>
      </c>
      <c r="B3055" t="s">
        <v>6690</v>
      </c>
      <c r="C3055" t="s">
        <v>3819</v>
      </c>
      <c r="D3055" t="s">
        <v>3819</v>
      </c>
      <c r="E3055" t="s">
        <v>3819</v>
      </c>
      <c r="F3055" t="s">
        <v>3820</v>
      </c>
      <c r="G3055" t="s">
        <v>3819</v>
      </c>
      <c r="H3055" t="s">
        <v>3819</v>
      </c>
      <c r="I3055" t="s">
        <v>39</v>
      </c>
      <c r="J3055" t="s">
        <v>40</v>
      </c>
      <c r="K3055" t="s">
        <v>41</v>
      </c>
      <c r="L3055" t="s">
        <v>42</v>
      </c>
      <c r="M3055" t="s">
        <v>42</v>
      </c>
      <c r="N3055" t="s">
        <v>41</v>
      </c>
      <c r="O3055" t="s">
        <v>38</v>
      </c>
      <c r="P3055" t="s">
        <v>38</v>
      </c>
      <c r="Q3055" t="s">
        <v>38</v>
      </c>
      <c r="R3055" t="s">
        <v>38</v>
      </c>
      <c r="S3055" t="s">
        <v>38</v>
      </c>
      <c r="T3055" t="s">
        <v>38</v>
      </c>
      <c r="U3055" t="s">
        <v>38</v>
      </c>
      <c r="V3055" t="str" cm="1">
        <f t="array" aca="1" ref="V3055" ca="1">IFERROR(_xlfn.IFS(A3053="  ..............",OFFSET(A3053,2,0),A3052=" X-------------X",OFFSET(A3052,3,0),MATCH("  ..............",A3055:A3081,0)&gt;2,V3054),"-")</f>
        <v xml:space="preserve">  NPONT2-MG000  </v>
      </c>
      <c r="W3055" t="str">
        <f t="shared" ca="1" si="141"/>
        <v xml:space="preserve">   1.017 </v>
      </c>
      <c r="X3055" t="str">
        <f t="shared" ca="1" si="142"/>
        <v xml:space="preserve"> NPONTE-MG500 </v>
      </c>
      <c r="Y3055" s="1" t="str">
        <f t="shared" ca="1" si="143"/>
        <v xml:space="preserve">        9.2% </v>
      </c>
    </row>
    <row r="3056" spans="1:25" x14ac:dyDescent="0.25">
      <c r="A3056" t="s">
        <v>43</v>
      </c>
      <c r="B3056" t="s">
        <v>42</v>
      </c>
      <c r="C3056" t="s">
        <v>4188</v>
      </c>
      <c r="D3056" t="s">
        <v>4206</v>
      </c>
      <c r="E3056" t="s">
        <v>4188</v>
      </c>
      <c r="F3056" t="s">
        <v>4050</v>
      </c>
      <c r="G3056" t="s">
        <v>42</v>
      </c>
      <c r="H3056" t="s">
        <v>42</v>
      </c>
      <c r="I3056" t="s">
        <v>4122</v>
      </c>
      <c r="J3056" t="s">
        <v>4123</v>
      </c>
      <c r="K3056" t="s">
        <v>3914</v>
      </c>
      <c r="L3056" t="s">
        <v>8589</v>
      </c>
      <c r="M3056" t="s">
        <v>9138</v>
      </c>
      <c r="N3056" t="s">
        <v>6818</v>
      </c>
      <c r="O3056" t="s">
        <v>46</v>
      </c>
      <c r="P3056" t="s">
        <v>39</v>
      </c>
      <c r="Q3056" t="s">
        <v>7556</v>
      </c>
      <c r="R3056" t="s">
        <v>3832</v>
      </c>
      <c r="S3056" t="s">
        <v>4535</v>
      </c>
      <c r="T3056" t="s">
        <v>39</v>
      </c>
      <c r="U3056" t="s">
        <v>45</v>
      </c>
      <c r="V3056" t="str" cm="1">
        <f t="array" aca="1" ref="V3056" ca="1">IFERROR(_xlfn.IFS(A3054="  ..............",OFFSET(A3054,2,0),A3053=" X-------------X",OFFSET(A3053,3,0),MATCH("  ..............",A3056:A3082,0)&gt;2,V3055),"-")</f>
        <v xml:space="preserve">  NPONT2-MG000  </v>
      </c>
      <c r="W3056" t="str">
        <f t="shared" ca="1" si="141"/>
        <v xml:space="preserve">   1.017 </v>
      </c>
      <c r="X3056" t="str">
        <f t="shared" ca="1" si="142"/>
        <v xml:space="preserve"> NPONTE-MG345 </v>
      </c>
      <c r="Y3056" s="1" t="str">
        <f t="shared" ca="1" si="143"/>
        <v xml:space="preserve">        9.2% </v>
      </c>
    </row>
    <row r="3057" spans="1:25" x14ac:dyDescent="0.25">
      <c r="A3057" t="s">
        <v>43</v>
      </c>
      <c r="B3057" t="s">
        <v>42</v>
      </c>
      <c r="C3057" t="s">
        <v>4188</v>
      </c>
      <c r="D3057" t="s">
        <v>4206</v>
      </c>
      <c r="E3057" t="s">
        <v>4188</v>
      </c>
      <c r="F3057" t="s">
        <v>4050</v>
      </c>
      <c r="G3057" t="s">
        <v>42</v>
      </c>
      <c r="H3057" t="s">
        <v>42</v>
      </c>
      <c r="I3057" t="s">
        <v>8610</v>
      </c>
      <c r="J3057" t="s">
        <v>8611</v>
      </c>
      <c r="K3057" t="s">
        <v>3914</v>
      </c>
      <c r="L3057" t="s">
        <v>4531</v>
      </c>
      <c r="M3057" t="s">
        <v>9139</v>
      </c>
      <c r="N3057" t="s">
        <v>6818</v>
      </c>
      <c r="O3057" t="s">
        <v>46</v>
      </c>
      <c r="P3057" t="s">
        <v>39</v>
      </c>
      <c r="Q3057" t="s">
        <v>44</v>
      </c>
      <c r="R3057" t="s">
        <v>3832</v>
      </c>
      <c r="S3057" t="s">
        <v>4738</v>
      </c>
      <c r="T3057" t="s">
        <v>39</v>
      </c>
      <c r="U3057" t="s">
        <v>45</v>
      </c>
      <c r="V3057" t="str" cm="1">
        <f t="array" aca="1" ref="V3057" ca="1">IFERROR(_xlfn.IFS(A3055="  ..............",OFFSET(A3055,2,0),A3054=" X-------------X",OFFSET(A3054,3,0),MATCH("  ..............",A3057:A3083,0)&gt;2,V3056),"-")</f>
        <v xml:space="preserve">  NPONT2-MG000  </v>
      </c>
      <c r="W3057" t="str">
        <f t="shared" ca="1" si="141"/>
        <v xml:space="preserve">   1.017 </v>
      </c>
      <c r="X3057" t="str">
        <f t="shared" ca="1" si="142"/>
        <v xml:space="preserve"> NPONT2-MG013 </v>
      </c>
      <c r="Y3057" s="1" t="str">
        <f t="shared" ca="1" si="143"/>
        <v xml:space="preserve">        0.0% </v>
      </c>
    </row>
    <row r="3058" spans="1:25" x14ac:dyDescent="0.25">
      <c r="A3058" t="s">
        <v>43</v>
      </c>
      <c r="B3058" t="s">
        <v>42</v>
      </c>
      <c r="C3058" t="s">
        <v>4921</v>
      </c>
      <c r="D3058" t="s">
        <v>4921</v>
      </c>
      <c r="E3058" t="s">
        <v>4921</v>
      </c>
      <c r="F3058" t="s">
        <v>4219</v>
      </c>
      <c r="G3058" t="s">
        <v>42</v>
      </c>
      <c r="H3058" t="s">
        <v>42</v>
      </c>
      <c r="I3058" t="s">
        <v>9146</v>
      </c>
      <c r="J3058" t="s">
        <v>9147</v>
      </c>
      <c r="K3058" t="s">
        <v>3914</v>
      </c>
      <c r="L3058" t="s">
        <v>3819</v>
      </c>
      <c r="M3058" t="s">
        <v>3819</v>
      </c>
      <c r="N3058" t="s">
        <v>3819</v>
      </c>
      <c r="O3058" t="s">
        <v>48</v>
      </c>
      <c r="P3058" t="s">
        <v>39</v>
      </c>
      <c r="Q3058" t="s">
        <v>44</v>
      </c>
      <c r="R3058" t="s">
        <v>3832</v>
      </c>
      <c r="S3058" t="s">
        <v>3832</v>
      </c>
      <c r="T3058" t="s">
        <v>39</v>
      </c>
      <c r="U3058" t="s">
        <v>45</v>
      </c>
      <c r="V3058" t="str" cm="1">
        <f t="array" aca="1" ref="V3058" ca="1">IFERROR(_xlfn.IFS(A3056="  ..............",OFFSET(A3056,2,0),A3055=" X-------------X",OFFSET(A3055,3,0),MATCH("  ..............",A3058:A3084,0)&gt;2,V3057),"-")</f>
        <v>-</v>
      </c>
      <c r="W3058" t="str">
        <f t="shared" ca="1" si="141"/>
        <v>-</v>
      </c>
      <c r="X3058" t="str">
        <f t="shared" ca="1" si="142"/>
        <v>-</v>
      </c>
      <c r="Y3058" s="1" t="str">
        <f t="shared" ca="1" si="143"/>
        <v>.............</v>
      </c>
    </row>
    <row r="3059" spans="1:25" x14ac:dyDescent="0.25">
      <c r="A3059" t="s">
        <v>29</v>
      </c>
      <c r="B3059" t="s">
        <v>31</v>
      </c>
      <c r="C3059" t="s">
        <v>31</v>
      </c>
      <c r="D3059" t="s">
        <v>31</v>
      </c>
      <c r="E3059" t="s">
        <v>31</v>
      </c>
      <c r="F3059" t="s">
        <v>32</v>
      </c>
      <c r="G3059" t="s">
        <v>31</v>
      </c>
      <c r="H3059" t="s">
        <v>31</v>
      </c>
      <c r="I3059" t="s">
        <v>33</v>
      </c>
      <c r="J3059" t="s">
        <v>30</v>
      </c>
      <c r="K3059" t="s">
        <v>34</v>
      </c>
      <c r="L3059" t="s">
        <v>31</v>
      </c>
      <c r="M3059" t="s">
        <v>31</v>
      </c>
      <c r="N3059" t="s">
        <v>31</v>
      </c>
      <c r="O3059" t="s">
        <v>35</v>
      </c>
      <c r="P3059" t="s">
        <v>33</v>
      </c>
      <c r="Q3059" t="s">
        <v>36</v>
      </c>
      <c r="R3059" t="s">
        <v>37</v>
      </c>
      <c r="S3059" t="s">
        <v>37</v>
      </c>
      <c r="T3059" t="s">
        <v>33</v>
      </c>
      <c r="U3059" t="s">
        <v>33</v>
      </c>
      <c r="V3059" t="str" cm="1">
        <f t="array" aca="1" ref="V3059" ca="1">IFERROR(_xlfn.IFS(A3057="  ..............",OFFSET(A3057,2,0),A3056=" X-------------X",OFFSET(A3056,3,0),MATCH("  ..............",A3059:A3085,0)&gt;2,V3058),"-")</f>
        <v>-</v>
      </c>
      <c r="W3059" t="str">
        <f t="shared" ca="1" si="141"/>
        <v>-</v>
      </c>
      <c r="X3059" t="str">
        <f t="shared" ca="1" si="142"/>
        <v/>
      </c>
      <c r="Y3059" s="1" t="str">
        <f t="shared" ca="1" si="143"/>
        <v xml:space="preserve">         0.0 </v>
      </c>
    </row>
    <row r="3060" spans="1:25" x14ac:dyDescent="0.25">
      <c r="A3060" t="s">
        <v>9148</v>
      </c>
      <c r="B3060" t="s">
        <v>7938</v>
      </c>
      <c r="C3060" t="s">
        <v>3819</v>
      </c>
      <c r="D3060" t="s">
        <v>3819</v>
      </c>
      <c r="E3060" t="s">
        <v>3819</v>
      </c>
      <c r="F3060" t="s">
        <v>3820</v>
      </c>
      <c r="G3060" t="s">
        <v>3819</v>
      </c>
      <c r="H3060" t="s">
        <v>3821</v>
      </c>
      <c r="I3060" t="s">
        <v>38</v>
      </c>
      <c r="J3060" t="s">
        <v>38</v>
      </c>
      <c r="K3060" t="s">
        <v>38</v>
      </c>
      <c r="L3060" t="s">
        <v>38</v>
      </c>
      <c r="M3060" t="s">
        <v>38</v>
      </c>
      <c r="N3060" t="s">
        <v>38</v>
      </c>
      <c r="O3060" t="s">
        <v>38</v>
      </c>
      <c r="P3060" t="s">
        <v>38</v>
      </c>
      <c r="Q3060" t="s">
        <v>38</v>
      </c>
      <c r="R3060" t="s">
        <v>38</v>
      </c>
      <c r="S3060" t="s">
        <v>38</v>
      </c>
      <c r="T3060" t="s">
        <v>38</v>
      </c>
      <c r="U3060" t="s">
        <v>38</v>
      </c>
      <c r="V3060" t="str" cm="1">
        <f t="array" aca="1" ref="V3060" ca="1">IFERROR(_xlfn.IFS(A3058="  ..............",OFFSET(A3058,2,0),A3057=" X-------------X",OFFSET(A3057,3,0),MATCH("  ..............",A3060:A3086,0)&gt;2,V3059),"-")</f>
        <v>-</v>
      </c>
      <c r="W3060" t="str">
        <f t="shared" ca="1" si="141"/>
        <v>-</v>
      </c>
      <c r="X3060" t="str">
        <f t="shared" ca="1" si="142"/>
        <v xml:space="preserve">              </v>
      </c>
      <c r="Y3060" s="1" t="str">
        <f t="shared" ca="1" si="143"/>
        <v xml:space="preserve">         0.0 </v>
      </c>
    </row>
    <row r="3061" spans="1:25" x14ac:dyDescent="0.25">
      <c r="A3061" t="s">
        <v>9149</v>
      </c>
      <c r="B3061" t="s">
        <v>6690</v>
      </c>
      <c r="C3061" t="s">
        <v>3819</v>
      </c>
      <c r="D3061" t="s">
        <v>3819</v>
      </c>
      <c r="E3061" t="s">
        <v>3819</v>
      </c>
      <c r="F3061" t="s">
        <v>3820</v>
      </c>
      <c r="G3061" t="s">
        <v>3819</v>
      </c>
      <c r="H3061" t="s">
        <v>3819</v>
      </c>
      <c r="I3061" t="s">
        <v>39</v>
      </c>
      <c r="J3061" t="s">
        <v>40</v>
      </c>
      <c r="K3061" t="s">
        <v>41</v>
      </c>
      <c r="L3061" t="s">
        <v>42</v>
      </c>
      <c r="M3061" t="s">
        <v>42</v>
      </c>
      <c r="N3061" t="s">
        <v>41</v>
      </c>
      <c r="O3061" t="s">
        <v>38</v>
      </c>
      <c r="P3061" t="s">
        <v>38</v>
      </c>
      <c r="Q3061" t="s">
        <v>38</v>
      </c>
      <c r="R3061" t="s">
        <v>38</v>
      </c>
      <c r="S3061" t="s">
        <v>38</v>
      </c>
      <c r="T3061" t="s">
        <v>38</v>
      </c>
      <c r="U3061" t="s">
        <v>38</v>
      </c>
      <c r="V3061" t="str" cm="1">
        <f t="array" aca="1" ref="V3061" ca="1">IFERROR(_xlfn.IFS(A3059="  ..............",OFFSET(A3059,2,0),A3058=" X-------------X",OFFSET(A3058,3,0),MATCH("  ..............",A3061:A3087,0)&gt;2,V3060),"-")</f>
        <v xml:space="preserve">  NPONT2-MG013  </v>
      </c>
      <c r="W3061" t="str">
        <f t="shared" ca="1" si="141"/>
        <v xml:space="preserve">   1.017 </v>
      </c>
      <c r="X3061" t="str">
        <f t="shared" ca="1" si="142"/>
        <v xml:space="preserve"> NPONT2-MG000 </v>
      </c>
      <c r="Y3061" s="1" t="str">
        <f t="shared" ca="1" si="143"/>
        <v xml:space="preserve">        0.0% </v>
      </c>
    </row>
    <row r="3062" spans="1:25" x14ac:dyDescent="0.25">
      <c r="A3062" t="s">
        <v>43</v>
      </c>
      <c r="B3062" t="s">
        <v>42</v>
      </c>
      <c r="C3062" t="s">
        <v>4921</v>
      </c>
      <c r="D3062" t="s">
        <v>4921</v>
      </c>
      <c r="E3062" t="s">
        <v>4921</v>
      </c>
      <c r="F3062" t="s">
        <v>4219</v>
      </c>
      <c r="G3062" t="s">
        <v>42</v>
      </c>
      <c r="H3062" t="s">
        <v>42</v>
      </c>
      <c r="I3062" t="s">
        <v>4536</v>
      </c>
      <c r="J3062" t="s">
        <v>4537</v>
      </c>
      <c r="K3062" t="s">
        <v>3914</v>
      </c>
      <c r="L3062" t="s">
        <v>3819</v>
      </c>
      <c r="M3062" t="s">
        <v>3819</v>
      </c>
      <c r="N3062" t="s">
        <v>3819</v>
      </c>
      <c r="O3062" t="s">
        <v>46</v>
      </c>
      <c r="P3062" t="s">
        <v>39</v>
      </c>
      <c r="Q3062" t="s">
        <v>44</v>
      </c>
      <c r="R3062" t="s">
        <v>3832</v>
      </c>
      <c r="S3062" t="s">
        <v>3832</v>
      </c>
      <c r="T3062" t="s">
        <v>39</v>
      </c>
      <c r="U3062" t="s">
        <v>45</v>
      </c>
      <c r="V3062" t="str" cm="1">
        <f t="array" aca="1" ref="V3062" ca="1">IFERROR(_xlfn.IFS(A3060="  ..............",OFFSET(A3060,2,0),A3059=" X-------------X",OFFSET(A3059,3,0),MATCH("  ..............",A3062:A3088,0)&gt;2,V3061),"-")</f>
        <v>-</v>
      </c>
      <c r="W3062" t="str">
        <f t="shared" ca="1" si="141"/>
        <v>-</v>
      </c>
      <c r="X3062" t="str">
        <f t="shared" ca="1" si="142"/>
        <v>-</v>
      </c>
      <c r="Y3062" s="1" t="str">
        <f t="shared" ca="1" si="143"/>
        <v>.............</v>
      </c>
    </row>
    <row r="3063" spans="1:25" x14ac:dyDescent="0.25">
      <c r="A3063" t="s">
        <v>29</v>
      </c>
      <c r="B3063" t="s">
        <v>31</v>
      </c>
      <c r="C3063" t="s">
        <v>31</v>
      </c>
      <c r="D3063" t="s">
        <v>31</v>
      </c>
      <c r="E3063" t="s">
        <v>31</v>
      </c>
      <c r="F3063" t="s">
        <v>32</v>
      </c>
      <c r="G3063" t="s">
        <v>31</v>
      </c>
      <c r="H3063" t="s">
        <v>31</v>
      </c>
      <c r="I3063" t="s">
        <v>33</v>
      </c>
      <c r="J3063" t="s">
        <v>30</v>
      </c>
      <c r="K3063" t="s">
        <v>34</v>
      </c>
      <c r="L3063" t="s">
        <v>31</v>
      </c>
      <c r="M3063" t="s">
        <v>31</v>
      </c>
      <c r="N3063" t="s">
        <v>31</v>
      </c>
      <c r="O3063" t="s">
        <v>35</v>
      </c>
      <c r="P3063" t="s">
        <v>33</v>
      </c>
      <c r="Q3063" t="s">
        <v>36</v>
      </c>
      <c r="R3063" t="s">
        <v>37</v>
      </c>
      <c r="S3063" t="s">
        <v>37</v>
      </c>
      <c r="T3063" t="s">
        <v>33</v>
      </c>
      <c r="U3063" t="s">
        <v>33</v>
      </c>
      <c r="V3063" t="str" cm="1">
        <f t="array" aca="1" ref="V3063" ca="1">IFERROR(_xlfn.IFS(A3061="  ..............",OFFSET(A3061,2,0),A3060=" X-------------X",OFFSET(A3060,3,0),MATCH("  ..............",A3063:A3089,0)&gt;2,V3062),"-")</f>
        <v>-</v>
      </c>
      <c r="W3063" t="str">
        <f t="shared" ca="1" si="141"/>
        <v>-</v>
      </c>
      <c r="X3063" t="str">
        <f t="shared" ca="1" si="142"/>
        <v/>
      </c>
      <c r="Y3063" s="1" t="str">
        <f t="shared" ca="1" si="143"/>
        <v xml:space="preserve">         0.0 </v>
      </c>
    </row>
    <row r="3064" spans="1:25" x14ac:dyDescent="0.25">
      <c r="A3064" t="s">
        <v>9150</v>
      </c>
      <c r="B3064" t="s">
        <v>6435</v>
      </c>
      <c r="C3064" t="s">
        <v>3819</v>
      </c>
      <c r="D3064" t="s">
        <v>3819</v>
      </c>
      <c r="E3064" t="s">
        <v>3819</v>
      </c>
      <c r="F3064" t="s">
        <v>3820</v>
      </c>
      <c r="G3064" t="s">
        <v>3819</v>
      </c>
      <c r="H3064" t="s">
        <v>3821</v>
      </c>
      <c r="I3064" t="s">
        <v>38</v>
      </c>
      <c r="J3064" t="s">
        <v>38</v>
      </c>
      <c r="K3064" t="s">
        <v>38</v>
      </c>
      <c r="L3064" t="s">
        <v>38</v>
      </c>
      <c r="M3064" t="s">
        <v>38</v>
      </c>
      <c r="N3064" t="s">
        <v>38</v>
      </c>
      <c r="O3064" t="s">
        <v>38</v>
      </c>
      <c r="P3064" t="s">
        <v>38</v>
      </c>
      <c r="Q3064" t="s">
        <v>38</v>
      </c>
      <c r="R3064" t="s">
        <v>38</v>
      </c>
      <c r="S3064" t="s">
        <v>38</v>
      </c>
      <c r="T3064" t="s">
        <v>38</v>
      </c>
      <c r="U3064" t="s">
        <v>38</v>
      </c>
      <c r="V3064" t="str" cm="1">
        <f t="array" aca="1" ref="V3064" ca="1">IFERROR(_xlfn.IFS(A3062="  ..............",OFFSET(A3062,2,0),A3061=" X-------------X",OFFSET(A3061,3,0),MATCH("  ..............",A3064:A3090,0)&gt;2,V3063),"-")</f>
        <v>-</v>
      </c>
      <c r="W3064" t="str">
        <f t="shared" ca="1" si="141"/>
        <v>-</v>
      </c>
      <c r="X3064" t="str">
        <f t="shared" ca="1" si="142"/>
        <v xml:space="preserve">              </v>
      </c>
      <c r="Y3064" s="1" t="str">
        <f t="shared" ca="1" si="143"/>
        <v xml:space="preserve">         0.0 </v>
      </c>
    </row>
    <row r="3065" spans="1:25" x14ac:dyDescent="0.25">
      <c r="A3065" t="s">
        <v>9151</v>
      </c>
      <c r="B3065" t="s">
        <v>8375</v>
      </c>
      <c r="C3065" t="s">
        <v>3819</v>
      </c>
      <c r="D3065" t="s">
        <v>3819</v>
      </c>
      <c r="E3065" t="s">
        <v>3819</v>
      </c>
      <c r="F3065" t="s">
        <v>3820</v>
      </c>
      <c r="G3065" t="s">
        <v>3819</v>
      </c>
      <c r="H3065" t="s">
        <v>3819</v>
      </c>
      <c r="I3065" t="s">
        <v>39</v>
      </c>
      <c r="J3065" t="s">
        <v>40</v>
      </c>
      <c r="K3065" t="s">
        <v>41</v>
      </c>
      <c r="L3065" t="s">
        <v>42</v>
      </c>
      <c r="M3065" t="s">
        <v>42</v>
      </c>
      <c r="N3065" t="s">
        <v>41</v>
      </c>
      <c r="O3065" t="s">
        <v>38</v>
      </c>
      <c r="P3065" t="s">
        <v>38</v>
      </c>
      <c r="Q3065" t="s">
        <v>38</v>
      </c>
      <c r="R3065" t="s">
        <v>38</v>
      </c>
      <c r="S3065" t="s">
        <v>38</v>
      </c>
      <c r="T3065" t="s">
        <v>38</v>
      </c>
      <c r="U3065" t="s">
        <v>38</v>
      </c>
      <c r="V3065" t="str" cm="1">
        <f t="array" aca="1" ref="V3065" ca="1">IFERROR(_xlfn.IFS(A3063="  ..............",OFFSET(A3063,2,0),A3062=" X-------------X",OFFSET(A3062,3,0),MATCH("  ..............",A3065:A3091,0)&gt;2,V3064),"-")</f>
        <v xml:space="preserve">  PFIAL2-MG000  </v>
      </c>
      <c r="W3065" t="str">
        <f t="shared" ca="1" si="141"/>
        <v xml:space="preserve">   0.990 </v>
      </c>
      <c r="X3065" t="str">
        <f t="shared" ca="1" si="142"/>
        <v xml:space="preserve"> P.FIAL-MG345 </v>
      </c>
      <c r="Y3065" s="1" t="str">
        <f t="shared" ca="1" si="143"/>
        <v xml:space="preserve">       22.1% </v>
      </c>
    </row>
    <row r="3066" spans="1:25" x14ac:dyDescent="0.25">
      <c r="A3066" t="s">
        <v>43</v>
      </c>
      <c r="B3066" t="s">
        <v>42</v>
      </c>
      <c r="C3066" t="s">
        <v>4120</v>
      </c>
      <c r="D3066" t="s">
        <v>4172</v>
      </c>
      <c r="E3066" t="s">
        <v>4120</v>
      </c>
      <c r="F3066" t="s">
        <v>8319</v>
      </c>
      <c r="G3066" t="s">
        <v>42</v>
      </c>
      <c r="H3066" t="s">
        <v>42</v>
      </c>
      <c r="I3066" t="s">
        <v>8344</v>
      </c>
      <c r="J3066" t="s">
        <v>8345</v>
      </c>
      <c r="K3066" t="s">
        <v>3914</v>
      </c>
      <c r="L3066" t="s">
        <v>5751</v>
      </c>
      <c r="M3066" t="s">
        <v>8471</v>
      </c>
      <c r="N3066" t="s">
        <v>5202</v>
      </c>
      <c r="O3066" t="s">
        <v>46</v>
      </c>
      <c r="P3066" t="s">
        <v>39</v>
      </c>
      <c r="Q3066" t="s">
        <v>44</v>
      </c>
      <c r="R3066" t="s">
        <v>3832</v>
      </c>
      <c r="S3066" t="s">
        <v>8323</v>
      </c>
      <c r="T3066" t="s">
        <v>39</v>
      </c>
      <c r="U3066" t="s">
        <v>45</v>
      </c>
      <c r="V3066" t="str" cm="1">
        <f t="array" aca="1" ref="V3066" ca="1">IFERROR(_xlfn.IFS(A3064="  ..............",OFFSET(A3064,2,0),A3063=" X-------------X",OFFSET(A3063,3,0),MATCH("  ..............",A3066:A3092,0)&gt;2,V3065),"-")</f>
        <v xml:space="preserve">  PFIAL2-MG000  </v>
      </c>
      <c r="W3066" t="str">
        <f t="shared" ca="1" si="141"/>
        <v xml:space="preserve">   0.990 </v>
      </c>
      <c r="X3066" t="str">
        <f t="shared" ca="1" si="142"/>
        <v xml:space="preserve"> P.FIAL-MG138 </v>
      </c>
      <c r="Y3066" s="1" t="str">
        <f t="shared" ca="1" si="143"/>
        <v xml:space="preserve">       22.1% </v>
      </c>
    </row>
    <row r="3067" spans="1:25" x14ac:dyDescent="0.25">
      <c r="A3067" t="s">
        <v>43</v>
      </c>
      <c r="B3067" t="s">
        <v>42</v>
      </c>
      <c r="C3067" t="s">
        <v>4120</v>
      </c>
      <c r="D3067" t="s">
        <v>4172</v>
      </c>
      <c r="E3067" t="s">
        <v>4120</v>
      </c>
      <c r="F3067" t="s">
        <v>8319</v>
      </c>
      <c r="G3067" t="s">
        <v>42</v>
      </c>
      <c r="H3067" t="s">
        <v>42</v>
      </c>
      <c r="I3067" t="s">
        <v>9014</v>
      </c>
      <c r="J3067" t="s">
        <v>9015</v>
      </c>
      <c r="K3067" t="s">
        <v>3914</v>
      </c>
      <c r="L3067" t="s">
        <v>8322</v>
      </c>
      <c r="M3067" t="s">
        <v>9016</v>
      </c>
      <c r="N3067" t="s">
        <v>5202</v>
      </c>
      <c r="O3067" t="s">
        <v>46</v>
      </c>
      <c r="P3067" t="s">
        <v>39</v>
      </c>
      <c r="Q3067" t="s">
        <v>8561</v>
      </c>
      <c r="R3067" t="s">
        <v>3832</v>
      </c>
      <c r="S3067" t="s">
        <v>8336</v>
      </c>
      <c r="T3067" t="s">
        <v>39</v>
      </c>
      <c r="U3067" t="s">
        <v>45</v>
      </c>
      <c r="V3067" t="str" cm="1">
        <f t="array" aca="1" ref="V3067" ca="1">IFERROR(_xlfn.IFS(A3065="  ..............",OFFSET(A3065,2,0),A3064=" X-------------X",OFFSET(A3064,3,0),MATCH("  ..............",A3067:A3093,0)&gt;2,V3066),"-")</f>
        <v xml:space="preserve">  PFIAL2-MG000  </v>
      </c>
      <c r="W3067" t="str">
        <f t="shared" ca="1" si="141"/>
        <v xml:space="preserve">   0.990 </v>
      </c>
      <c r="X3067" t="str">
        <f t="shared" ca="1" si="142"/>
        <v xml:space="preserve"> PFIAL2-MG013 </v>
      </c>
      <c r="Y3067" s="1" t="str">
        <f t="shared" ca="1" si="143"/>
        <v xml:space="preserve">        0.0% </v>
      </c>
    </row>
    <row r="3068" spans="1:25" x14ac:dyDescent="0.25">
      <c r="A3068" t="s">
        <v>43</v>
      </c>
      <c r="B3068" t="s">
        <v>42</v>
      </c>
      <c r="C3068" t="s">
        <v>4120</v>
      </c>
      <c r="D3068" t="s">
        <v>4172</v>
      </c>
      <c r="E3068" t="s">
        <v>4120</v>
      </c>
      <c r="F3068" t="s">
        <v>4219</v>
      </c>
      <c r="G3068" t="s">
        <v>42</v>
      </c>
      <c r="H3068" t="s">
        <v>42</v>
      </c>
      <c r="I3068" t="s">
        <v>9152</v>
      </c>
      <c r="J3068" t="s">
        <v>9153</v>
      </c>
      <c r="K3068" t="s">
        <v>3914</v>
      </c>
      <c r="L3068" t="s">
        <v>3819</v>
      </c>
      <c r="M3068" t="s">
        <v>3819</v>
      </c>
      <c r="N3068" t="s">
        <v>3819</v>
      </c>
      <c r="O3068" t="s">
        <v>48</v>
      </c>
      <c r="P3068" t="s">
        <v>39</v>
      </c>
      <c r="Q3068" t="s">
        <v>44</v>
      </c>
      <c r="R3068" t="s">
        <v>3832</v>
      </c>
      <c r="S3068" t="s">
        <v>3832</v>
      </c>
      <c r="T3068" t="s">
        <v>39</v>
      </c>
      <c r="U3068" t="s">
        <v>45</v>
      </c>
      <c r="V3068" t="str" cm="1">
        <f t="array" aca="1" ref="V3068" ca="1">IFERROR(_xlfn.IFS(A3066="  ..............",OFFSET(A3066,2,0),A3065=" X-------------X",OFFSET(A3065,3,0),MATCH("  ..............",A3068:A3094,0)&gt;2,V3067),"-")</f>
        <v>-</v>
      </c>
      <c r="W3068" t="str">
        <f t="shared" ca="1" si="141"/>
        <v>-</v>
      </c>
      <c r="X3068" t="str">
        <f t="shared" ca="1" si="142"/>
        <v>-</v>
      </c>
      <c r="Y3068" s="1" t="str">
        <f t="shared" ca="1" si="143"/>
        <v>.............</v>
      </c>
    </row>
    <row r="3069" spans="1:25" x14ac:dyDescent="0.25">
      <c r="A3069" t="s">
        <v>29</v>
      </c>
      <c r="B3069" t="s">
        <v>31</v>
      </c>
      <c r="C3069" t="s">
        <v>31</v>
      </c>
      <c r="D3069" t="s">
        <v>31</v>
      </c>
      <c r="E3069" t="s">
        <v>31</v>
      </c>
      <c r="F3069" t="s">
        <v>32</v>
      </c>
      <c r="G3069" t="s">
        <v>31</v>
      </c>
      <c r="H3069" t="s">
        <v>31</v>
      </c>
      <c r="I3069" t="s">
        <v>33</v>
      </c>
      <c r="J3069" t="s">
        <v>30</v>
      </c>
      <c r="K3069" t="s">
        <v>34</v>
      </c>
      <c r="L3069" t="s">
        <v>31</v>
      </c>
      <c r="M3069" t="s">
        <v>31</v>
      </c>
      <c r="N3069" t="s">
        <v>31</v>
      </c>
      <c r="O3069" t="s">
        <v>35</v>
      </c>
      <c r="P3069" t="s">
        <v>33</v>
      </c>
      <c r="Q3069" t="s">
        <v>36</v>
      </c>
      <c r="R3069" t="s">
        <v>37</v>
      </c>
      <c r="S3069" t="s">
        <v>37</v>
      </c>
      <c r="T3069" t="s">
        <v>33</v>
      </c>
      <c r="U3069" t="s">
        <v>33</v>
      </c>
      <c r="V3069" t="str" cm="1">
        <f t="array" aca="1" ref="V3069" ca="1">IFERROR(_xlfn.IFS(A3067="  ..............",OFFSET(A3067,2,0),A3066=" X-------------X",OFFSET(A3066,3,0),MATCH("  ..............",A3069:A3095,0)&gt;2,V3068),"-")</f>
        <v>-</v>
      </c>
      <c r="W3069" t="str">
        <f t="shared" ca="1" si="141"/>
        <v>-</v>
      </c>
      <c r="X3069" t="str">
        <f t="shared" ca="1" si="142"/>
        <v/>
      </c>
      <c r="Y3069" s="1" t="str">
        <f t="shared" ca="1" si="143"/>
        <v xml:space="preserve">         0.0 </v>
      </c>
    </row>
    <row r="3070" spans="1:25" x14ac:dyDescent="0.25">
      <c r="A3070" t="s">
        <v>9154</v>
      </c>
      <c r="B3070" t="s">
        <v>6435</v>
      </c>
      <c r="C3070" t="s">
        <v>3819</v>
      </c>
      <c r="D3070" t="s">
        <v>3819</v>
      </c>
      <c r="E3070" t="s">
        <v>3819</v>
      </c>
      <c r="F3070" t="s">
        <v>3820</v>
      </c>
      <c r="G3070" t="s">
        <v>3819</v>
      </c>
      <c r="H3070" t="s">
        <v>3821</v>
      </c>
      <c r="I3070" t="s">
        <v>38</v>
      </c>
      <c r="J3070" t="s">
        <v>38</v>
      </c>
      <c r="K3070" t="s">
        <v>38</v>
      </c>
      <c r="L3070" t="s">
        <v>38</v>
      </c>
      <c r="M3070" t="s">
        <v>38</v>
      </c>
      <c r="N3070" t="s">
        <v>38</v>
      </c>
      <c r="O3070" t="s">
        <v>38</v>
      </c>
      <c r="P3070" t="s">
        <v>38</v>
      </c>
      <c r="Q3070" t="s">
        <v>38</v>
      </c>
      <c r="R3070" t="s">
        <v>38</v>
      </c>
      <c r="S3070" t="s">
        <v>38</v>
      </c>
      <c r="T3070" t="s">
        <v>38</v>
      </c>
      <c r="U3070" t="s">
        <v>38</v>
      </c>
      <c r="V3070" t="str" cm="1">
        <f t="array" aca="1" ref="V3070" ca="1">IFERROR(_xlfn.IFS(A3068="  ..............",OFFSET(A3068,2,0),A3067=" X-------------X",OFFSET(A3067,3,0),MATCH("  ..............",A3070:A3096,0)&gt;2,V3069),"-")</f>
        <v>-</v>
      </c>
      <c r="W3070" t="str">
        <f t="shared" ca="1" si="141"/>
        <v>-</v>
      </c>
      <c r="X3070" t="str">
        <f t="shared" ca="1" si="142"/>
        <v xml:space="preserve">              </v>
      </c>
      <c r="Y3070" s="1" t="str">
        <f t="shared" ca="1" si="143"/>
        <v xml:space="preserve">         0.0 </v>
      </c>
    </row>
    <row r="3071" spans="1:25" x14ac:dyDescent="0.25">
      <c r="A3071" t="s">
        <v>9155</v>
      </c>
      <c r="B3071" t="s">
        <v>8375</v>
      </c>
      <c r="C3071" t="s">
        <v>3819</v>
      </c>
      <c r="D3071" t="s">
        <v>3819</v>
      </c>
      <c r="E3071" t="s">
        <v>3819</v>
      </c>
      <c r="F3071" t="s">
        <v>3820</v>
      </c>
      <c r="G3071" t="s">
        <v>3819</v>
      </c>
      <c r="H3071" t="s">
        <v>3819</v>
      </c>
      <c r="I3071" t="s">
        <v>39</v>
      </c>
      <c r="J3071" t="s">
        <v>40</v>
      </c>
      <c r="K3071" t="s">
        <v>41</v>
      </c>
      <c r="L3071" t="s">
        <v>42</v>
      </c>
      <c r="M3071" t="s">
        <v>42</v>
      </c>
      <c r="N3071" t="s">
        <v>41</v>
      </c>
      <c r="O3071" t="s">
        <v>38</v>
      </c>
      <c r="P3071" t="s">
        <v>38</v>
      </c>
      <c r="Q3071" t="s">
        <v>38</v>
      </c>
      <c r="R3071" t="s">
        <v>38</v>
      </c>
      <c r="S3071" t="s">
        <v>38</v>
      </c>
      <c r="T3071" t="s">
        <v>38</v>
      </c>
      <c r="U3071" t="s">
        <v>38</v>
      </c>
      <c r="V3071" t="str" cm="1">
        <f t="array" aca="1" ref="V3071" ca="1">IFERROR(_xlfn.IFS(A3069="  ..............",OFFSET(A3069,2,0),A3068=" X-------------X",OFFSET(A3068,3,0),MATCH("  ..............",A3071:A3097,0)&gt;2,V3070),"-")</f>
        <v xml:space="preserve">  PFIAL2-MG013  </v>
      </c>
      <c r="W3071" t="str">
        <f t="shared" ca="1" si="141"/>
        <v xml:space="preserve">   0.990 </v>
      </c>
      <c r="X3071" t="str">
        <f t="shared" ca="1" si="142"/>
        <v xml:space="preserve"> PFIAL2-MG000 </v>
      </c>
      <c r="Y3071" s="1" t="str">
        <f t="shared" ca="1" si="143"/>
        <v xml:space="preserve">        0.0% </v>
      </c>
    </row>
    <row r="3072" spans="1:25" x14ac:dyDescent="0.25">
      <c r="A3072" t="s">
        <v>43</v>
      </c>
      <c r="B3072" t="s">
        <v>42</v>
      </c>
      <c r="C3072" t="s">
        <v>4120</v>
      </c>
      <c r="D3072" t="s">
        <v>4172</v>
      </c>
      <c r="E3072" t="s">
        <v>4120</v>
      </c>
      <c r="F3072" t="s">
        <v>4219</v>
      </c>
      <c r="G3072" t="s">
        <v>42</v>
      </c>
      <c r="H3072" t="s">
        <v>42</v>
      </c>
      <c r="I3072" t="s">
        <v>8324</v>
      </c>
      <c r="J3072" t="s">
        <v>8325</v>
      </c>
      <c r="K3072" t="s">
        <v>3914</v>
      </c>
      <c r="L3072" t="s">
        <v>3819</v>
      </c>
      <c r="M3072" t="s">
        <v>3819</v>
      </c>
      <c r="N3072" t="s">
        <v>3819</v>
      </c>
      <c r="O3072" t="s">
        <v>46</v>
      </c>
      <c r="P3072" t="s">
        <v>39</v>
      </c>
      <c r="Q3072" t="s">
        <v>44</v>
      </c>
      <c r="R3072" t="s">
        <v>3832</v>
      </c>
      <c r="S3072" t="s">
        <v>3832</v>
      </c>
      <c r="T3072" t="s">
        <v>39</v>
      </c>
      <c r="U3072" t="s">
        <v>45</v>
      </c>
      <c r="V3072" t="str" cm="1">
        <f t="array" aca="1" ref="V3072" ca="1">IFERROR(_xlfn.IFS(A3070="  ..............",OFFSET(A3070,2,0),A3069=" X-------------X",OFFSET(A3069,3,0),MATCH("  ..............",A3072:A3098,0)&gt;2,V3071),"-")</f>
        <v>-</v>
      </c>
      <c r="W3072" t="str">
        <f t="shared" ca="1" si="141"/>
        <v>-</v>
      </c>
      <c r="X3072" t="str">
        <f t="shared" ca="1" si="142"/>
        <v>-</v>
      </c>
      <c r="Y3072" s="1" t="str">
        <f t="shared" ca="1" si="143"/>
        <v>.............</v>
      </c>
    </row>
    <row r="3073" spans="1:25" x14ac:dyDescent="0.25">
      <c r="A3073" t="s">
        <v>29</v>
      </c>
      <c r="B3073" t="s">
        <v>31</v>
      </c>
      <c r="C3073" t="s">
        <v>31</v>
      </c>
      <c r="D3073" t="s">
        <v>31</v>
      </c>
      <c r="E3073" t="s">
        <v>31</v>
      </c>
      <c r="F3073" t="s">
        <v>32</v>
      </c>
      <c r="G3073" t="s">
        <v>31</v>
      </c>
      <c r="H3073" t="s">
        <v>31</v>
      </c>
      <c r="I3073" t="s">
        <v>33</v>
      </c>
      <c r="J3073" t="s">
        <v>30</v>
      </c>
      <c r="K3073" t="s">
        <v>34</v>
      </c>
      <c r="L3073" t="s">
        <v>31</v>
      </c>
      <c r="M3073" t="s">
        <v>31</v>
      </c>
      <c r="N3073" t="s">
        <v>31</v>
      </c>
      <c r="O3073" t="s">
        <v>35</v>
      </c>
      <c r="P3073" t="s">
        <v>33</v>
      </c>
      <c r="Q3073" t="s">
        <v>36</v>
      </c>
      <c r="R3073" t="s">
        <v>37</v>
      </c>
      <c r="S3073" t="s">
        <v>37</v>
      </c>
      <c r="T3073" t="s">
        <v>33</v>
      </c>
      <c r="U3073" t="s">
        <v>33</v>
      </c>
      <c r="V3073" t="str" cm="1">
        <f t="array" aca="1" ref="V3073" ca="1">IFERROR(_xlfn.IFS(A3071="  ..............",OFFSET(A3071,2,0),A3070=" X-------------X",OFFSET(A3070,3,0),MATCH("  ..............",A3073:A3099,0)&gt;2,V3072),"-")</f>
        <v>-</v>
      </c>
      <c r="W3073" t="str">
        <f t="shared" ca="1" si="141"/>
        <v>-</v>
      </c>
      <c r="X3073" t="str">
        <f t="shared" ca="1" si="142"/>
        <v/>
      </c>
      <c r="Y3073" s="1" t="str">
        <f t="shared" ca="1" si="143"/>
        <v xml:space="preserve">         0.0 </v>
      </c>
    </row>
    <row r="3074" spans="1:25" x14ac:dyDescent="0.25">
      <c r="A3074" t="s">
        <v>9156</v>
      </c>
      <c r="B3074" t="s">
        <v>6961</v>
      </c>
      <c r="C3074" t="s">
        <v>3819</v>
      </c>
      <c r="D3074" t="s">
        <v>3819</v>
      </c>
      <c r="E3074" t="s">
        <v>3819</v>
      </c>
      <c r="F3074" t="s">
        <v>3820</v>
      </c>
      <c r="G3074" t="s">
        <v>3819</v>
      </c>
      <c r="H3074" t="s">
        <v>3821</v>
      </c>
      <c r="I3074" t="s">
        <v>38</v>
      </c>
      <c r="J3074" t="s">
        <v>38</v>
      </c>
      <c r="K3074" t="s">
        <v>38</v>
      </c>
      <c r="L3074" t="s">
        <v>38</v>
      </c>
      <c r="M3074" t="s">
        <v>38</v>
      </c>
      <c r="N3074" t="s">
        <v>38</v>
      </c>
      <c r="O3074" t="s">
        <v>38</v>
      </c>
      <c r="P3074" t="s">
        <v>38</v>
      </c>
      <c r="Q3074" t="s">
        <v>38</v>
      </c>
      <c r="R3074" t="s">
        <v>38</v>
      </c>
      <c r="S3074" t="s">
        <v>38</v>
      </c>
      <c r="T3074" t="s">
        <v>38</v>
      </c>
      <c r="U3074" t="s">
        <v>38</v>
      </c>
      <c r="V3074" t="str" cm="1">
        <f t="array" aca="1" ref="V3074" ca="1">IFERROR(_xlfn.IFS(A3072="  ..............",OFFSET(A3072,2,0),A3071=" X-------------X",OFFSET(A3071,3,0),MATCH("  ..............",A3074:A3100,0)&gt;2,V3073),"-")</f>
        <v>-</v>
      </c>
      <c r="W3074" t="str">
        <f t="shared" ca="1" si="141"/>
        <v>-</v>
      </c>
      <c r="X3074" t="str">
        <f t="shared" ca="1" si="142"/>
        <v xml:space="preserve">              </v>
      </c>
      <c r="Y3074" s="1" t="str">
        <f t="shared" ca="1" si="143"/>
        <v xml:space="preserve">         0.0 </v>
      </c>
    </row>
    <row r="3075" spans="1:25" x14ac:dyDescent="0.25">
      <c r="A3075" t="s">
        <v>9157</v>
      </c>
      <c r="B3075" t="s">
        <v>9158</v>
      </c>
      <c r="C3075" t="s">
        <v>3819</v>
      </c>
      <c r="D3075" t="s">
        <v>3819</v>
      </c>
      <c r="E3075" t="s">
        <v>3819</v>
      </c>
      <c r="F3075" t="s">
        <v>3820</v>
      </c>
      <c r="G3075" t="s">
        <v>3819</v>
      </c>
      <c r="H3075" t="s">
        <v>3819</v>
      </c>
      <c r="I3075" t="s">
        <v>39</v>
      </c>
      <c r="J3075" t="s">
        <v>40</v>
      </c>
      <c r="K3075" t="s">
        <v>41</v>
      </c>
      <c r="L3075" t="s">
        <v>42</v>
      </c>
      <c r="M3075" t="s">
        <v>42</v>
      </c>
      <c r="N3075" t="s">
        <v>41</v>
      </c>
      <c r="O3075" t="s">
        <v>38</v>
      </c>
      <c r="P3075" t="s">
        <v>38</v>
      </c>
      <c r="Q3075" t="s">
        <v>38</v>
      </c>
      <c r="R3075" t="s">
        <v>38</v>
      </c>
      <c r="S3075" t="s">
        <v>38</v>
      </c>
      <c r="T3075" t="s">
        <v>38</v>
      </c>
      <c r="U3075" t="s">
        <v>38</v>
      </c>
      <c r="V3075" t="str" cm="1">
        <f t="array" aca="1" ref="V3075" ca="1">IFERROR(_xlfn.IFS(A3073="  ..............",OFFSET(A3073,2,0),A3072=" X-------------X",OFFSET(A3072,3,0),MATCH("  ..............",A3075:A3101,0)&gt;2,V3074),"-")</f>
        <v xml:space="preserve">  BET6T1-MG000  </v>
      </c>
      <c r="W3075" t="str">
        <f t="shared" ca="1" si="141"/>
        <v xml:space="preserve">   1.035 </v>
      </c>
      <c r="X3075" t="str">
        <f t="shared" ca="1" si="142"/>
        <v xml:space="preserve"> BETIM6-MG345 </v>
      </c>
      <c r="Y3075" s="1" t="str">
        <f t="shared" ca="1" si="143"/>
        <v xml:space="preserve">       38.2% </v>
      </c>
    </row>
    <row r="3076" spans="1:25" x14ac:dyDescent="0.25">
      <c r="A3076" t="s">
        <v>43</v>
      </c>
      <c r="B3076" t="s">
        <v>42</v>
      </c>
      <c r="C3076" t="s">
        <v>4188</v>
      </c>
      <c r="D3076" t="s">
        <v>4206</v>
      </c>
      <c r="E3076" t="s">
        <v>4188</v>
      </c>
      <c r="F3076" t="s">
        <v>4445</v>
      </c>
      <c r="G3076" t="s">
        <v>42</v>
      </c>
      <c r="H3076" t="s">
        <v>42</v>
      </c>
      <c r="I3076" t="s">
        <v>7868</v>
      </c>
      <c r="J3076" t="s">
        <v>7869</v>
      </c>
      <c r="K3076" t="s">
        <v>3830</v>
      </c>
      <c r="L3076" t="s">
        <v>5692</v>
      </c>
      <c r="M3076" t="s">
        <v>9159</v>
      </c>
      <c r="N3076" t="s">
        <v>9160</v>
      </c>
      <c r="O3076" t="s">
        <v>46</v>
      </c>
      <c r="P3076" t="s">
        <v>39</v>
      </c>
      <c r="Q3076" t="s">
        <v>44</v>
      </c>
      <c r="R3076" t="s">
        <v>3832</v>
      </c>
      <c r="S3076" t="s">
        <v>8502</v>
      </c>
      <c r="T3076" t="s">
        <v>39</v>
      </c>
      <c r="U3076" t="s">
        <v>45</v>
      </c>
      <c r="V3076" t="str" cm="1">
        <f t="array" aca="1" ref="V3076" ca="1">IFERROR(_xlfn.IFS(A3074="  ..............",OFFSET(A3074,2,0),A3073=" X-------------X",OFFSET(A3073,3,0),MATCH("  ..............",A3076:A3102,0)&gt;2,V3075),"-")</f>
        <v xml:space="preserve">  BET6T1-MG000  </v>
      </c>
      <c r="W3076" t="str">
        <f t="shared" ca="1" si="141"/>
        <v xml:space="preserve">   1.035 </v>
      </c>
      <c r="X3076" t="str">
        <f t="shared" ca="1" si="142"/>
        <v xml:space="preserve"> BETIM6-MG138 </v>
      </c>
      <c r="Y3076" s="1" t="str">
        <f t="shared" ca="1" si="143"/>
        <v xml:space="preserve">       38.2% </v>
      </c>
    </row>
    <row r="3077" spans="1:25" x14ac:dyDescent="0.25">
      <c r="A3077" t="s">
        <v>43</v>
      </c>
      <c r="B3077" t="s">
        <v>42</v>
      </c>
      <c r="C3077" t="s">
        <v>4188</v>
      </c>
      <c r="D3077" t="s">
        <v>4206</v>
      </c>
      <c r="E3077" t="s">
        <v>4188</v>
      </c>
      <c r="F3077" t="s">
        <v>4445</v>
      </c>
      <c r="G3077" t="s">
        <v>42</v>
      </c>
      <c r="H3077" t="s">
        <v>42</v>
      </c>
      <c r="I3077" t="s">
        <v>9161</v>
      </c>
      <c r="J3077" t="s">
        <v>9162</v>
      </c>
      <c r="K3077" t="s">
        <v>3830</v>
      </c>
      <c r="L3077" t="s">
        <v>7853</v>
      </c>
      <c r="M3077" t="s">
        <v>8095</v>
      </c>
      <c r="N3077" t="s">
        <v>9160</v>
      </c>
      <c r="O3077" t="s">
        <v>48</v>
      </c>
      <c r="P3077" t="s">
        <v>39</v>
      </c>
      <c r="Q3077" t="s">
        <v>6705</v>
      </c>
      <c r="R3077" t="s">
        <v>3832</v>
      </c>
      <c r="S3077" t="s">
        <v>9163</v>
      </c>
      <c r="T3077" t="s">
        <v>39</v>
      </c>
      <c r="U3077" t="s">
        <v>45</v>
      </c>
      <c r="V3077" t="str" cm="1">
        <f t="array" aca="1" ref="V3077" ca="1">IFERROR(_xlfn.IFS(A3075="  ..............",OFFSET(A3075,2,0),A3074=" X-------------X",OFFSET(A3074,3,0),MATCH("  ..............",A3077:A3103,0)&gt;2,V3076),"-")</f>
        <v xml:space="preserve">  BET6T1-MG000  </v>
      </c>
      <c r="W3077" t="str">
        <f t="shared" ref="W3077:W3140" ca="1" si="144">IFERROR(OFFSET($A$1,MATCH(V3077,A:A,0)-2,1),"-")</f>
        <v xml:space="preserve">   1.035 </v>
      </c>
      <c r="X3077" t="str">
        <f t="shared" ref="X3077:X3140" ca="1" si="145">IFERROR(IF(V3077=V3076,OFFSET($J$1,ROW(X3077),0),OFFSET($J$1,MATCH(V3077,A:A,0),0)),"-")</f>
        <v xml:space="preserve"> BET6T1-MG013 </v>
      </c>
      <c r="Y3077" s="1" t="str">
        <f t="shared" ref="Y3077:Y3140" ca="1" si="146">IFERROR(OFFSET($F$1,ROW(F3077),0),"-")</f>
        <v xml:space="preserve">        0.0% </v>
      </c>
    </row>
    <row r="3078" spans="1:25" x14ac:dyDescent="0.25">
      <c r="A3078" t="s">
        <v>43</v>
      </c>
      <c r="B3078" t="s">
        <v>42</v>
      </c>
      <c r="C3078" t="s">
        <v>5230</v>
      </c>
      <c r="D3078" t="s">
        <v>5230</v>
      </c>
      <c r="E3078" t="s">
        <v>5230</v>
      </c>
      <c r="F3078" t="s">
        <v>4219</v>
      </c>
      <c r="G3078" t="s">
        <v>42</v>
      </c>
      <c r="H3078" t="s">
        <v>42</v>
      </c>
      <c r="I3078" t="s">
        <v>9164</v>
      </c>
      <c r="J3078" t="s">
        <v>9165</v>
      </c>
      <c r="K3078" t="s">
        <v>3830</v>
      </c>
      <c r="L3078" t="s">
        <v>3819</v>
      </c>
      <c r="M3078" t="s">
        <v>3819</v>
      </c>
      <c r="N3078" t="s">
        <v>3819</v>
      </c>
      <c r="O3078" t="s">
        <v>48</v>
      </c>
      <c r="P3078" t="s">
        <v>39</v>
      </c>
      <c r="Q3078" t="s">
        <v>44</v>
      </c>
      <c r="R3078" t="s">
        <v>3832</v>
      </c>
      <c r="S3078" t="s">
        <v>3832</v>
      </c>
      <c r="T3078" t="s">
        <v>39</v>
      </c>
      <c r="U3078" t="s">
        <v>45</v>
      </c>
      <c r="V3078" t="str" cm="1">
        <f t="array" aca="1" ref="V3078" ca="1">IFERROR(_xlfn.IFS(A3076="  ..............",OFFSET(A3076,2,0),A3075=" X-------------X",OFFSET(A3075,3,0),MATCH("  ..............",A3078:A3104,0)&gt;2,V3077),"-")</f>
        <v>-</v>
      </c>
      <c r="W3078" t="str">
        <f t="shared" ca="1" si="144"/>
        <v>-</v>
      </c>
      <c r="X3078" t="str">
        <f t="shared" ca="1" si="145"/>
        <v>-</v>
      </c>
      <c r="Y3078" s="1" t="str">
        <f t="shared" ca="1" si="146"/>
        <v>.............</v>
      </c>
    </row>
    <row r="3079" spans="1:25" x14ac:dyDescent="0.25">
      <c r="A3079" t="s">
        <v>29</v>
      </c>
      <c r="B3079" t="s">
        <v>31</v>
      </c>
      <c r="C3079" t="s">
        <v>31</v>
      </c>
      <c r="D3079" t="s">
        <v>31</v>
      </c>
      <c r="E3079" t="s">
        <v>31</v>
      </c>
      <c r="F3079" t="s">
        <v>32</v>
      </c>
      <c r="G3079" t="s">
        <v>31</v>
      </c>
      <c r="H3079" t="s">
        <v>31</v>
      </c>
      <c r="I3079" t="s">
        <v>33</v>
      </c>
      <c r="J3079" t="s">
        <v>30</v>
      </c>
      <c r="K3079" t="s">
        <v>34</v>
      </c>
      <c r="L3079" t="s">
        <v>31</v>
      </c>
      <c r="M3079" t="s">
        <v>31</v>
      </c>
      <c r="N3079" t="s">
        <v>31</v>
      </c>
      <c r="O3079" t="s">
        <v>35</v>
      </c>
      <c r="P3079" t="s">
        <v>33</v>
      </c>
      <c r="Q3079" t="s">
        <v>36</v>
      </c>
      <c r="R3079" t="s">
        <v>37</v>
      </c>
      <c r="S3079" t="s">
        <v>37</v>
      </c>
      <c r="T3079" t="s">
        <v>33</v>
      </c>
      <c r="U3079" t="s">
        <v>33</v>
      </c>
      <c r="V3079" t="str" cm="1">
        <f t="array" aca="1" ref="V3079" ca="1">IFERROR(_xlfn.IFS(A3077="  ..............",OFFSET(A3077,2,0),A3076=" X-------------X",OFFSET(A3076,3,0),MATCH("  ..............",A3079:A3105,0)&gt;2,V3078),"-")</f>
        <v>-</v>
      </c>
      <c r="W3079" t="str">
        <f t="shared" ca="1" si="144"/>
        <v>-</v>
      </c>
      <c r="X3079" t="str">
        <f t="shared" ca="1" si="145"/>
        <v/>
      </c>
      <c r="Y3079" s="1" t="str">
        <f t="shared" ca="1" si="146"/>
        <v xml:space="preserve">         0.0 </v>
      </c>
    </row>
    <row r="3080" spans="1:25" x14ac:dyDescent="0.25">
      <c r="A3080" t="s">
        <v>9166</v>
      </c>
      <c r="B3080" t="s">
        <v>6961</v>
      </c>
      <c r="C3080" t="s">
        <v>3819</v>
      </c>
      <c r="D3080" t="s">
        <v>3819</v>
      </c>
      <c r="E3080" t="s">
        <v>3819</v>
      </c>
      <c r="F3080" t="s">
        <v>3820</v>
      </c>
      <c r="G3080" t="s">
        <v>3819</v>
      </c>
      <c r="H3080" t="s">
        <v>3821</v>
      </c>
      <c r="I3080" t="s">
        <v>38</v>
      </c>
      <c r="J3080" t="s">
        <v>38</v>
      </c>
      <c r="K3080" t="s">
        <v>38</v>
      </c>
      <c r="L3080" t="s">
        <v>38</v>
      </c>
      <c r="M3080" t="s">
        <v>38</v>
      </c>
      <c r="N3080" t="s">
        <v>38</v>
      </c>
      <c r="O3080" t="s">
        <v>38</v>
      </c>
      <c r="P3080" t="s">
        <v>38</v>
      </c>
      <c r="Q3080" t="s">
        <v>38</v>
      </c>
      <c r="R3080" t="s">
        <v>38</v>
      </c>
      <c r="S3080" t="s">
        <v>38</v>
      </c>
      <c r="T3080" t="s">
        <v>38</v>
      </c>
      <c r="U3080" t="s">
        <v>38</v>
      </c>
      <c r="V3080" t="str" cm="1">
        <f t="array" aca="1" ref="V3080" ca="1">IFERROR(_xlfn.IFS(A3078="  ..............",OFFSET(A3078,2,0),A3077=" X-------------X",OFFSET(A3077,3,0),MATCH("  ..............",A3080:A3106,0)&gt;2,V3079),"-")</f>
        <v>-</v>
      </c>
      <c r="W3080" t="str">
        <f t="shared" ca="1" si="144"/>
        <v>-</v>
      </c>
      <c r="X3080" t="str">
        <f t="shared" ca="1" si="145"/>
        <v xml:space="preserve">              </v>
      </c>
      <c r="Y3080" s="1" t="str">
        <f t="shared" ca="1" si="146"/>
        <v xml:space="preserve">         0.0 </v>
      </c>
    </row>
    <row r="3081" spans="1:25" x14ac:dyDescent="0.25">
      <c r="A3081" t="s">
        <v>9167</v>
      </c>
      <c r="B3081" t="s">
        <v>9158</v>
      </c>
      <c r="C3081" t="s">
        <v>3819</v>
      </c>
      <c r="D3081" t="s">
        <v>3819</v>
      </c>
      <c r="E3081" t="s">
        <v>3819</v>
      </c>
      <c r="F3081" t="s">
        <v>3820</v>
      </c>
      <c r="G3081" t="s">
        <v>3819</v>
      </c>
      <c r="H3081" t="s">
        <v>3819</v>
      </c>
      <c r="I3081" t="s">
        <v>39</v>
      </c>
      <c r="J3081" t="s">
        <v>40</v>
      </c>
      <c r="K3081" t="s">
        <v>41</v>
      </c>
      <c r="L3081" t="s">
        <v>42</v>
      </c>
      <c r="M3081" t="s">
        <v>42</v>
      </c>
      <c r="N3081" t="s">
        <v>41</v>
      </c>
      <c r="O3081" t="s">
        <v>38</v>
      </c>
      <c r="P3081" t="s">
        <v>38</v>
      </c>
      <c r="Q3081" t="s">
        <v>38</v>
      </c>
      <c r="R3081" t="s">
        <v>38</v>
      </c>
      <c r="S3081" t="s">
        <v>38</v>
      </c>
      <c r="T3081" t="s">
        <v>38</v>
      </c>
      <c r="U3081" t="s">
        <v>38</v>
      </c>
      <c r="V3081" t="str" cm="1">
        <f t="array" aca="1" ref="V3081" ca="1">IFERROR(_xlfn.IFS(A3079="  ..............",OFFSET(A3079,2,0),A3078=" X-------------X",OFFSET(A3078,3,0),MATCH("  ..............",A3081:A3107,0)&gt;2,V3080),"-")</f>
        <v xml:space="preserve">  BET6T1-MG013  </v>
      </c>
      <c r="W3081" t="str">
        <f t="shared" ca="1" si="144"/>
        <v xml:space="preserve">   1.035 </v>
      </c>
      <c r="X3081" t="str">
        <f t="shared" ca="1" si="145"/>
        <v xml:space="preserve"> BET6T1-MG000 </v>
      </c>
      <c r="Y3081" s="1" t="str">
        <f t="shared" ca="1" si="146"/>
        <v xml:space="preserve">        0.0% </v>
      </c>
    </row>
    <row r="3082" spans="1:25" x14ac:dyDescent="0.25">
      <c r="A3082" t="s">
        <v>43</v>
      </c>
      <c r="B3082" t="s">
        <v>42</v>
      </c>
      <c r="C3082" t="s">
        <v>5230</v>
      </c>
      <c r="D3082" t="s">
        <v>5230</v>
      </c>
      <c r="E3082" t="s">
        <v>5230</v>
      </c>
      <c r="F3082" t="s">
        <v>4219</v>
      </c>
      <c r="G3082" t="s">
        <v>42</v>
      </c>
      <c r="H3082" t="s">
        <v>42</v>
      </c>
      <c r="I3082" t="s">
        <v>8498</v>
      </c>
      <c r="J3082" t="s">
        <v>8499</v>
      </c>
      <c r="K3082" t="s">
        <v>3830</v>
      </c>
      <c r="L3082" t="s">
        <v>3819</v>
      </c>
      <c r="M3082" t="s">
        <v>3819</v>
      </c>
      <c r="N3082" t="s">
        <v>3819</v>
      </c>
      <c r="O3082" t="s">
        <v>46</v>
      </c>
      <c r="P3082" t="s">
        <v>39</v>
      </c>
      <c r="Q3082" t="s">
        <v>44</v>
      </c>
      <c r="R3082" t="s">
        <v>3832</v>
      </c>
      <c r="S3082" t="s">
        <v>3832</v>
      </c>
      <c r="T3082" t="s">
        <v>39</v>
      </c>
      <c r="U3082" t="s">
        <v>45</v>
      </c>
      <c r="V3082" t="str" cm="1">
        <f t="array" aca="1" ref="V3082" ca="1">IFERROR(_xlfn.IFS(A3080="  ..............",OFFSET(A3080,2,0),A3079=" X-------------X",OFFSET(A3079,3,0),MATCH("  ..............",A3082:A3108,0)&gt;2,V3081),"-")</f>
        <v>-</v>
      </c>
      <c r="W3082" t="str">
        <f t="shared" ca="1" si="144"/>
        <v>-</v>
      </c>
      <c r="X3082" t="str">
        <f t="shared" ca="1" si="145"/>
        <v>-</v>
      </c>
      <c r="Y3082" s="1" t="str">
        <f t="shared" ca="1" si="146"/>
        <v>.............</v>
      </c>
    </row>
    <row r="3083" spans="1:25" x14ac:dyDescent="0.25">
      <c r="A3083" t="s">
        <v>29</v>
      </c>
      <c r="B3083" t="s">
        <v>31</v>
      </c>
      <c r="C3083" t="s">
        <v>31</v>
      </c>
      <c r="D3083" t="s">
        <v>31</v>
      </c>
      <c r="E3083" t="s">
        <v>31</v>
      </c>
      <c r="F3083" t="s">
        <v>32</v>
      </c>
      <c r="G3083" t="s">
        <v>31</v>
      </c>
      <c r="H3083" t="s">
        <v>31</v>
      </c>
      <c r="I3083" t="s">
        <v>33</v>
      </c>
      <c r="J3083" t="s">
        <v>30</v>
      </c>
      <c r="K3083" t="s">
        <v>34</v>
      </c>
      <c r="L3083" t="s">
        <v>31</v>
      </c>
      <c r="M3083" t="s">
        <v>31</v>
      </c>
      <c r="N3083" t="s">
        <v>31</v>
      </c>
      <c r="O3083" t="s">
        <v>35</v>
      </c>
      <c r="P3083" t="s">
        <v>33</v>
      </c>
      <c r="Q3083" t="s">
        <v>36</v>
      </c>
      <c r="R3083" t="s">
        <v>37</v>
      </c>
      <c r="S3083" t="s">
        <v>37</v>
      </c>
      <c r="T3083" t="s">
        <v>33</v>
      </c>
      <c r="U3083" t="s">
        <v>33</v>
      </c>
      <c r="V3083" t="str" cm="1">
        <f t="array" aca="1" ref="V3083" ca="1">IFERROR(_xlfn.IFS(A3081="  ..............",OFFSET(A3081,2,0),A3080=" X-------------X",OFFSET(A3080,3,0),MATCH("  ..............",A3083:A3109,0)&gt;2,V3082),"-")</f>
        <v>-</v>
      </c>
      <c r="W3083" t="str">
        <f t="shared" ca="1" si="144"/>
        <v>-</v>
      </c>
      <c r="X3083" t="str">
        <f t="shared" ca="1" si="145"/>
        <v/>
      </c>
      <c r="Y3083" s="1" t="str">
        <f t="shared" ca="1" si="146"/>
        <v xml:space="preserve">         0.0 </v>
      </c>
    </row>
    <row r="3084" spans="1:25" x14ac:dyDescent="0.25">
      <c r="A3084" t="s">
        <v>9168</v>
      </c>
      <c r="B3084" t="s">
        <v>6961</v>
      </c>
      <c r="C3084" t="s">
        <v>3819</v>
      </c>
      <c r="D3084" t="s">
        <v>3819</v>
      </c>
      <c r="E3084" t="s">
        <v>3819</v>
      </c>
      <c r="F3084" t="s">
        <v>3820</v>
      </c>
      <c r="G3084" t="s">
        <v>3819</v>
      </c>
      <c r="H3084" t="s">
        <v>3821</v>
      </c>
      <c r="I3084" t="s">
        <v>38</v>
      </c>
      <c r="J3084" t="s">
        <v>38</v>
      </c>
      <c r="K3084" t="s">
        <v>38</v>
      </c>
      <c r="L3084" t="s">
        <v>38</v>
      </c>
      <c r="M3084" t="s">
        <v>38</v>
      </c>
      <c r="N3084" t="s">
        <v>38</v>
      </c>
      <c r="O3084" t="s">
        <v>38</v>
      </c>
      <c r="P3084" t="s">
        <v>38</v>
      </c>
      <c r="Q3084" t="s">
        <v>38</v>
      </c>
      <c r="R3084" t="s">
        <v>38</v>
      </c>
      <c r="S3084" t="s">
        <v>38</v>
      </c>
      <c r="T3084" t="s">
        <v>38</v>
      </c>
      <c r="U3084" t="s">
        <v>38</v>
      </c>
      <c r="V3084" t="str" cm="1">
        <f t="array" aca="1" ref="V3084" ca="1">IFERROR(_xlfn.IFS(A3082="  ..............",OFFSET(A3082,2,0),A3081=" X-------------X",OFFSET(A3081,3,0),MATCH("  ..............",A3084:A3110,0)&gt;2,V3083),"-")</f>
        <v>-</v>
      </c>
      <c r="W3084" t="str">
        <f t="shared" ca="1" si="144"/>
        <v>-</v>
      </c>
      <c r="X3084" t="str">
        <f t="shared" ca="1" si="145"/>
        <v xml:space="preserve">              </v>
      </c>
      <c r="Y3084" s="1" t="str">
        <f t="shared" ca="1" si="146"/>
        <v xml:space="preserve">         0.0 </v>
      </c>
    </row>
    <row r="3085" spans="1:25" x14ac:dyDescent="0.25">
      <c r="A3085" t="s">
        <v>9169</v>
      </c>
      <c r="B3085" t="s">
        <v>9158</v>
      </c>
      <c r="C3085" t="s">
        <v>3819</v>
      </c>
      <c r="D3085" t="s">
        <v>3819</v>
      </c>
      <c r="E3085" t="s">
        <v>3819</v>
      </c>
      <c r="F3085" t="s">
        <v>3820</v>
      </c>
      <c r="G3085" t="s">
        <v>3819</v>
      </c>
      <c r="H3085" t="s">
        <v>3819</v>
      </c>
      <c r="I3085" t="s">
        <v>39</v>
      </c>
      <c r="J3085" t="s">
        <v>40</v>
      </c>
      <c r="K3085" t="s">
        <v>41</v>
      </c>
      <c r="L3085" t="s">
        <v>42</v>
      </c>
      <c r="M3085" t="s">
        <v>42</v>
      </c>
      <c r="N3085" t="s">
        <v>41</v>
      </c>
      <c r="O3085" t="s">
        <v>38</v>
      </c>
      <c r="P3085" t="s">
        <v>38</v>
      </c>
      <c r="Q3085" t="s">
        <v>38</v>
      </c>
      <c r="R3085" t="s">
        <v>38</v>
      </c>
      <c r="S3085" t="s">
        <v>38</v>
      </c>
      <c r="T3085" t="s">
        <v>38</v>
      </c>
      <c r="U3085" t="s">
        <v>38</v>
      </c>
      <c r="V3085" t="str" cm="1">
        <f t="array" aca="1" ref="V3085" ca="1">IFERROR(_xlfn.IFS(A3083="  ..............",OFFSET(A3083,2,0),A3082=" X-------------X",OFFSET(A3082,3,0),MATCH("  ..............",A3085:A3111,0)&gt;2,V3084),"-")</f>
        <v xml:space="preserve">  BET6T2-MG000  </v>
      </c>
      <c r="W3085" t="str">
        <f t="shared" ca="1" si="144"/>
        <v xml:space="preserve">   1.035 </v>
      </c>
      <c r="X3085" t="str">
        <f t="shared" ca="1" si="145"/>
        <v xml:space="preserve"> BETIM6-MG345 </v>
      </c>
      <c r="Y3085" s="1" t="str">
        <f t="shared" ca="1" si="146"/>
        <v xml:space="preserve">       38.2% </v>
      </c>
    </row>
    <row r="3086" spans="1:25" x14ac:dyDescent="0.25">
      <c r="A3086" t="s">
        <v>43</v>
      </c>
      <c r="B3086" t="s">
        <v>42</v>
      </c>
      <c r="C3086" t="s">
        <v>4188</v>
      </c>
      <c r="D3086" t="s">
        <v>4206</v>
      </c>
      <c r="E3086" t="s">
        <v>4188</v>
      </c>
      <c r="F3086" t="s">
        <v>4445</v>
      </c>
      <c r="G3086" t="s">
        <v>42</v>
      </c>
      <c r="H3086" t="s">
        <v>42</v>
      </c>
      <c r="I3086" t="s">
        <v>7868</v>
      </c>
      <c r="J3086" t="s">
        <v>7869</v>
      </c>
      <c r="K3086" t="s">
        <v>3914</v>
      </c>
      <c r="L3086" t="s">
        <v>5692</v>
      </c>
      <c r="M3086" t="s">
        <v>9159</v>
      </c>
      <c r="N3086" t="s">
        <v>9160</v>
      </c>
      <c r="O3086" t="s">
        <v>46</v>
      </c>
      <c r="P3086" t="s">
        <v>39</v>
      </c>
      <c r="Q3086" t="s">
        <v>44</v>
      </c>
      <c r="R3086" t="s">
        <v>3832</v>
      </c>
      <c r="S3086" t="s">
        <v>8502</v>
      </c>
      <c r="T3086" t="s">
        <v>39</v>
      </c>
      <c r="U3086" t="s">
        <v>45</v>
      </c>
      <c r="V3086" t="str" cm="1">
        <f t="array" aca="1" ref="V3086" ca="1">IFERROR(_xlfn.IFS(A3084="  ..............",OFFSET(A3084,2,0),A3083=" X-------------X",OFFSET(A3083,3,0),MATCH("  ..............",A3086:A3112,0)&gt;2,V3085),"-")</f>
        <v xml:space="preserve">  BET6T2-MG000  </v>
      </c>
      <c r="W3086" t="str">
        <f t="shared" ca="1" si="144"/>
        <v xml:space="preserve">   1.035 </v>
      </c>
      <c r="X3086" t="str">
        <f t="shared" ca="1" si="145"/>
        <v xml:space="preserve"> BETIM6-MG138 </v>
      </c>
      <c r="Y3086" s="1" t="str">
        <f t="shared" ca="1" si="146"/>
        <v xml:space="preserve">       38.2% </v>
      </c>
    </row>
    <row r="3087" spans="1:25" x14ac:dyDescent="0.25">
      <c r="A3087" t="s">
        <v>43</v>
      </c>
      <c r="B3087" t="s">
        <v>42</v>
      </c>
      <c r="C3087" t="s">
        <v>4188</v>
      </c>
      <c r="D3087" t="s">
        <v>4206</v>
      </c>
      <c r="E3087" t="s">
        <v>4188</v>
      </c>
      <c r="F3087" t="s">
        <v>4445</v>
      </c>
      <c r="G3087" t="s">
        <v>42</v>
      </c>
      <c r="H3087" t="s">
        <v>42</v>
      </c>
      <c r="I3087" t="s">
        <v>9161</v>
      </c>
      <c r="J3087" t="s">
        <v>9162</v>
      </c>
      <c r="K3087" t="s">
        <v>3914</v>
      </c>
      <c r="L3087" t="s">
        <v>7853</v>
      </c>
      <c r="M3087" t="s">
        <v>8095</v>
      </c>
      <c r="N3087" t="s">
        <v>9160</v>
      </c>
      <c r="O3087" t="s">
        <v>48</v>
      </c>
      <c r="P3087" t="s">
        <v>39</v>
      </c>
      <c r="Q3087" t="s">
        <v>6705</v>
      </c>
      <c r="R3087" t="s">
        <v>3832</v>
      </c>
      <c r="S3087" t="s">
        <v>9163</v>
      </c>
      <c r="T3087" t="s">
        <v>39</v>
      </c>
      <c r="U3087" t="s">
        <v>45</v>
      </c>
      <c r="V3087" t="str" cm="1">
        <f t="array" aca="1" ref="V3087" ca="1">IFERROR(_xlfn.IFS(A3085="  ..............",OFFSET(A3085,2,0),A3084=" X-------------X",OFFSET(A3084,3,0),MATCH("  ..............",A3087:A3113,0)&gt;2,V3086),"-")</f>
        <v xml:space="preserve">  BET6T2-MG000  </v>
      </c>
      <c r="W3087" t="str">
        <f t="shared" ca="1" si="144"/>
        <v xml:space="preserve">   1.035 </v>
      </c>
      <c r="X3087" t="str">
        <f t="shared" ca="1" si="145"/>
        <v xml:space="preserve"> BET6T2-MG013 </v>
      </c>
      <c r="Y3087" s="1" t="str">
        <f t="shared" ca="1" si="146"/>
        <v xml:space="preserve">        0.0% </v>
      </c>
    </row>
    <row r="3088" spans="1:25" x14ac:dyDescent="0.25">
      <c r="A3088" t="s">
        <v>43</v>
      </c>
      <c r="B3088" t="s">
        <v>42</v>
      </c>
      <c r="C3088" t="s">
        <v>5230</v>
      </c>
      <c r="D3088" t="s">
        <v>5230</v>
      </c>
      <c r="E3088" t="s">
        <v>5230</v>
      </c>
      <c r="F3088" t="s">
        <v>4219</v>
      </c>
      <c r="G3088" t="s">
        <v>42</v>
      </c>
      <c r="H3088" t="s">
        <v>42</v>
      </c>
      <c r="I3088" t="s">
        <v>9170</v>
      </c>
      <c r="J3088" t="s">
        <v>9171</v>
      </c>
      <c r="K3088" t="s">
        <v>3914</v>
      </c>
      <c r="L3088" t="s">
        <v>3819</v>
      </c>
      <c r="M3088" t="s">
        <v>3819</v>
      </c>
      <c r="N3088" t="s">
        <v>3819</v>
      </c>
      <c r="O3088" t="s">
        <v>48</v>
      </c>
      <c r="P3088" t="s">
        <v>39</v>
      </c>
      <c r="Q3088" t="s">
        <v>44</v>
      </c>
      <c r="R3088" t="s">
        <v>3832</v>
      </c>
      <c r="S3088" t="s">
        <v>3832</v>
      </c>
      <c r="T3088" t="s">
        <v>39</v>
      </c>
      <c r="U3088" t="s">
        <v>45</v>
      </c>
      <c r="V3088" t="str" cm="1">
        <f t="array" aca="1" ref="V3088" ca="1">IFERROR(_xlfn.IFS(A3086="  ..............",OFFSET(A3086,2,0),A3085=" X-------------X",OFFSET(A3085,3,0),MATCH("  ..............",A3088:A3114,0)&gt;2,V3087),"-")</f>
        <v>-</v>
      </c>
      <c r="W3088" t="str">
        <f t="shared" ca="1" si="144"/>
        <v>-</v>
      </c>
      <c r="X3088" t="str">
        <f t="shared" ca="1" si="145"/>
        <v>-</v>
      </c>
      <c r="Y3088" s="1" t="str">
        <f t="shared" ca="1" si="146"/>
        <v>.............</v>
      </c>
    </row>
    <row r="3089" spans="1:25" x14ac:dyDescent="0.25">
      <c r="A3089" t="s">
        <v>29</v>
      </c>
      <c r="B3089" t="s">
        <v>31</v>
      </c>
      <c r="C3089" t="s">
        <v>31</v>
      </c>
      <c r="D3089" t="s">
        <v>31</v>
      </c>
      <c r="E3089" t="s">
        <v>31</v>
      </c>
      <c r="F3089" t="s">
        <v>32</v>
      </c>
      <c r="G3089" t="s">
        <v>31</v>
      </c>
      <c r="H3089" t="s">
        <v>31</v>
      </c>
      <c r="I3089" t="s">
        <v>33</v>
      </c>
      <c r="J3089" t="s">
        <v>30</v>
      </c>
      <c r="K3089" t="s">
        <v>34</v>
      </c>
      <c r="L3089" t="s">
        <v>31</v>
      </c>
      <c r="M3089" t="s">
        <v>31</v>
      </c>
      <c r="N3089" t="s">
        <v>31</v>
      </c>
      <c r="O3089" t="s">
        <v>35</v>
      </c>
      <c r="P3089" t="s">
        <v>33</v>
      </c>
      <c r="Q3089" t="s">
        <v>36</v>
      </c>
      <c r="R3089" t="s">
        <v>37</v>
      </c>
      <c r="S3089" t="s">
        <v>37</v>
      </c>
      <c r="T3089" t="s">
        <v>33</v>
      </c>
      <c r="U3089" t="s">
        <v>33</v>
      </c>
      <c r="V3089" t="str" cm="1">
        <f t="array" aca="1" ref="V3089" ca="1">IFERROR(_xlfn.IFS(A3087="  ..............",OFFSET(A3087,2,0),A3086=" X-------------X",OFFSET(A3086,3,0),MATCH("  ..............",A3089:A3115,0)&gt;2,V3088),"-")</f>
        <v>-</v>
      </c>
      <c r="W3089" t="str">
        <f t="shared" ca="1" si="144"/>
        <v>-</v>
      </c>
      <c r="X3089" t="str">
        <f t="shared" ca="1" si="145"/>
        <v/>
      </c>
      <c r="Y3089" s="1" t="str">
        <f t="shared" ca="1" si="146"/>
        <v xml:space="preserve">         0.0 </v>
      </c>
    </row>
    <row r="3090" spans="1:25" x14ac:dyDescent="0.25">
      <c r="A3090" t="s">
        <v>9172</v>
      </c>
      <c r="B3090" t="s">
        <v>6961</v>
      </c>
      <c r="C3090" t="s">
        <v>3819</v>
      </c>
      <c r="D3090" t="s">
        <v>3819</v>
      </c>
      <c r="E3090" t="s">
        <v>3819</v>
      </c>
      <c r="F3090" t="s">
        <v>3820</v>
      </c>
      <c r="G3090" t="s">
        <v>3819</v>
      </c>
      <c r="H3090" t="s">
        <v>3821</v>
      </c>
      <c r="I3090" t="s">
        <v>38</v>
      </c>
      <c r="J3090" t="s">
        <v>38</v>
      </c>
      <c r="K3090" t="s">
        <v>38</v>
      </c>
      <c r="L3090" t="s">
        <v>38</v>
      </c>
      <c r="M3090" t="s">
        <v>38</v>
      </c>
      <c r="N3090" t="s">
        <v>38</v>
      </c>
      <c r="O3090" t="s">
        <v>38</v>
      </c>
      <c r="P3090" t="s">
        <v>38</v>
      </c>
      <c r="Q3090" t="s">
        <v>38</v>
      </c>
      <c r="R3090" t="s">
        <v>38</v>
      </c>
      <c r="S3090" t="s">
        <v>38</v>
      </c>
      <c r="T3090" t="s">
        <v>38</v>
      </c>
      <c r="U3090" t="s">
        <v>38</v>
      </c>
      <c r="V3090" t="str" cm="1">
        <f t="array" aca="1" ref="V3090" ca="1">IFERROR(_xlfn.IFS(A3088="  ..............",OFFSET(A3088,2,0),A3087=" X-------------X",OFFSET(A3087,3,0),MATCH("  ..............",A3090:A3116,0)&gt;2,V3089),"-")</f>
        <v>-</v>
      </c>
      <c r="W3090" t="str">
        <f t="shared" ca="1" si="144"/>
        <v>-</v>
      </c>
      <c r="X3090" t="str">
        <f t="shared" ca="1" si="145"/>
        <v xml:space="preserve">              </v>
      </c>
      <c r="Y3090" s="1" t="str">
        <f t="shared" ca="1" si="146"/>
        <v xml:space="preserve">         0.0 </v>
      </c>
    </row>
    <row r="3091" spans="1:25" x14ac:dyDescent="0.25">
      <c r="A3091" t="s">
        <v>9173</v>
      </c>
      <c r="B3091" t="s">
        <v>9158</v>
      </c>
      <c r="C3091" t="s">
        <v>3819</v>
      </c>
      <c r="D3091" t="s">
        <v>3819</v>
      </c>
      <c r="E3091" t="s">
        <v>3819</v>
      </c>
      <c r="F3091" t="s">
        <v>3820</v>
      </c>
      <c r="G3091" t="s">
        <v>3819</v>
      </c>
      <c r="H3091" t="s">
        <v>3819</v>
      </c>
      <c r="I3091" t="s">
        <v>39</v>
      </c>
      <c r="J3091" t="s">
        <v>40</v>
      </c>
      <c r="K3091" t="s">
        <v>41</v>
      </c>
      <c r="L3091" t="s">
        <v>42</v>
      </c>
      <c r="M3091" t="s">
        <v>42</v>
      </c>
      <c r="N3091" t="s">
        <v>41</v>
      </c>
      <c r="O3091" t="s">
        <v>38</v>
      </c>
      <c r="P3091" t="s">
        <v>38</v>
      </c>
      <c r="Q3091" t="s">
        <v>38</v>
      </c>
      <c r="R3091" t="s">
        <v>38</v>
      </c>
      <c r="S3091" t="s">
        <v>38</v>
      </c>
      <c r="T3091" t="s">
        <v>38</v>
      </c>
      <c r="U3091" t="s">
        <v>38</v>
      </c>
      <c r="V3091" t="str" cm="1">
        <f t="array" aca="1" ref="V3091" ca="1">IFERROR(_xlfn.IFS(A3089="  ..............",OFFSET(A3089,2,0),A3088=" X-------------X",OFFSET(A3088,3,0),MATCH("  ..............",A3091:A3117,0)&gt;2,V3090),"-")</f>
        <v xml:space="preserve">  BET6T2-MG013  </v>
      </c>
      <c r="W3091" t="str">
        <f t="shared" ca="1" si="144"/>
        <v xml:space="preserve">   1.035 </v>
      </c>
      <c r="X3091" t="str">
        <f t="shared" ca="1" si="145"/>
        <v xml:space="preserve"> BET6T2-MG000 </v>
      </c>
      <c r="Y3091" s="1" t="str">
        <f t="shared" ca="1" si="146"/>
        <v xml:space="preserve">        0.0% </v>
      </c>
    </row>
    <row r="3092" spans="1:25" x14ac:dyDescent="0.25">
      <c r="A3092" t="s">
        <v>43</v>
      </c>
      <c r="B3092" t="s">
        <v>42</v>
      </c>
      <c r="C3092" t="s">
        <v>5230</v>
      </c>
      <c r="D3092" t="s">
        <v>5230</v>
      </c>
      <c r="E3092" t="s">
        <v>5230</v>
      </c>
      <c r="F3092" t="s">
        <v>4219</v>
      </c>
      <c r="G3092" t="s">
        <v>42</v>
      </c>
      <c r="H3092" t="s">
        <v>42</v>
      </c>
      <c r="I3092" t="s">
        <v>8503</v>
      </c>
      <c r="J3092" t="s">
        <v>8504</v>
      </c>
      <c r="K3092" t="s">
        <v>3914</v>
      </c>
      <c r="L3092" t="s">
        <v>3819</v>
      </c>
      <c r="M3092" t="s">
        <v>3819</v>
      </c>
      <c r="N3092" t="s">
        <v>3819</v>
      </c>
      <c r="O3092" t="s">
        <v>46</v>
      </c>
      <c r="P3092" t="s">
        <v>39</v>
      </c>
      <c r="Q3092" t="s">
        <v>44</v>
      </c>
      <c r="R3092" t="s">
        <v>3832</v>
      </c>
      <c r="S3092" t="s">
        <v>3832</v>
      </c>
      <c r="T3092" t="s">
        <v>39</v>
      </c>
      <c r="U3092" t="s">
        <v>45</v>
      </c>
      <c r="V3092" t="str" cm="1">
        <f t="array" aca="1" ref="V3092" ca="1">IFERROR(_xlfn.IFS(A3090="  ..............",OFFSET(A3090,2,0),A3089=" X-------------X",OFFSET(A3089,3,0),MATCH("  ..............",A3092:A3118,0)&gt;2,V3091),"-")</f>
        <v>-</v>
      </c>
      <c r="W3092" t="str">
        <f t="shared" ca="1" si="144"/>
        <v>-</v>
      </c>
      <c r="X3092" t="str">
        <f t="shared" ca="1" si="145"/>
        <v>-</v>
      </c>
      <c r="Y3092" s="1" t="str">
        <f t="shared" ca="1" si="146"/>
        <v>.............</v>
      </c>
    </row>
    <row r="3093" spans="1:25" x14ac:dyDescent="0.25">
      <c r="A3093" t="s">
        <v>29</v>
      </c>
      <c r="B3093" t="s">
        <v>31</v>
      </c>
      <c r="C3093" t="s">
        <v>31</v>
      </c>
      <c r="D3093" t="s">
        <v>31</v>
      </c>
      <c r="E3093" t="s">
        <v>31</v>
      </c>
      <c r="F3093" t="s">
        <v>32</v>
      </c>
      <c r="G3093" t="s">
        <v>31</v>
      </c>
      <c r="H3093" t="s">
        <v>31</v>
      </c>
      <c r="I3093" t="s">
        <v>33</v>
      </c>
      <c r="J3093" t="s">
        <v>30</v>
      </c>
      <c r="K3093" t="s">
        <v>34</v>
      </c>
      <c r="L3093" t="s">
        <v>31</v>
      </c>
      <c r="M3093" t="s">
        <v>31</v>
      </c>
      <c r="N3093" t="s">
        <v>31</v>
      </c>
      <c r="O3093" t="s">
        <v>35</v>
      </c>
      <c r="P3093" t="s">
        <v>33</v>
      </c>
      <c r="Q3093" t="s">
        <v>36</v>
      </c>
      <c r="R3093" t="s">
        <v>37</v>
      </c>
      <c r="S3093" t="s">
        <v>37</v>
      </c>
      <c r="T3093" t="s">
        <v>33</v>
      </c>
      <c r="U3093" t="s">
        <v>33</v>
      </c>
      <c r="V3093" t="str" cm="1">
        <f t="array" aca="1" ref="V3093" ca="1">IFERROR(_xlfn.IFS(A3091="  ..............",OFFSET(A3091,2,0),A3090=" X-------------X",OFFSET(A3090,3,0),MATCH("  ..............",A3093:A3119,0)&gt;2,V3092),"-")</f>
        <v>-</v>
      </c>
      <c r="W3093" t="str">
        <f t="shared" ca="1" si="144"/>
        <v>-</v>
      </c>
      <c r="X3093" t="str">
        <f t="shared" ca="1" si="145"/>
        <v/>
      </c>
      <c r="Y3093" s="1" t="str">
        <f t="shared" ca="1" si="146"/>
        <v xml:space="preserve">         0.0 </v>
      </c>
    </row>
    <row r="3094" spans="1:25" x14ac:dyDescent="0.25">
      <c r="A3094" t="s">
        <v>9174</v>
      </c>
      <c r="B3094" t="s">
        <v>4460</v>
      </c>
      <c r="C3094" t="s">
        <v>3819</v>
      </c>
      <c r="D3094" t="s">
        <v>3819</v>
      </c>
      <c r="E3094" t="s">
        <v>3819</v>
      </c>
      <c r="F3094" t="s">
        <v>3820</v>
      </c>
      <c r="G3094" t="s">
        <v>3819</v>
      </c>
      <c r="H3094" t="s">
        <v>3821</v>
      </c>
      <c r="I3094" t="s">
        <v>38</v>
      </c>
      <c r="J3094" t="s">
        <v>38</v>
      </c>
      <c r="K3094" t="s">
        <v>38</v>
      </c>
      <c r="L3094" t="s">
        <v>38</v>
      </c>
      <c r="M3094" t="s">
        <v>38</v>
      </c>
      <c r="N3094" t="s">
        <v>38</v>
      </c>
      <c r="O3094" t="s">
        <v>38</v>
      </c>
      <c r="P3094" t="s">
        <v>38</v>
      </c>
      <c r="Q3094" t="s">
        <v>38</v>
      </c>
      <c r="R3094" t="s">
        <v>38</v>
      </c>
      <c r="S3094" t="s">
        <v>38</v>
      </c>
      <c r="T3094" t="s">
        <v>38</v>
      </c>
      <c r="U3094" t="s">
        <v>38</v>
      </c>
      <c r="V3094" t="str" cm="1">
        <f t="array" aca="1" ref="V3094" ca="1">IFERROR(_xlfn.IFS(A3092="  ..............",OFFSET(A3092,2,0),A3091=" X-------------X",OFFSET(A3091,3,0),MATCH("  ..............",A3094:A3120,0)&gt;2,V3093),"-")</f>
        <v>-</v>
      </c>
      <c r="W3094" t="str">
        <f t="shared" ca="1" si="144"/>
        <v>-</v>
      </c>
      <c r="X3094" t="str">
        <f t="shared" ca="1" si="145"/>
        <v xml:space="preserve">              </v>
      </c>
      <c r="Y3094" s="1" t="str">
        <f t="shared" ca="1" si="146"/>
        <v xml:space="preserve">         0.0 </v>
      </c>
    </row>
    <row r="3095" spans="1:25" x14ac:dyDescent="0.25">
      <c r="A3095" t="s">
        <v>9175</v>
      </c>
      <c r="B3095" t="s">
        <v>6491</v>
      </c>
      <c r="C3095" t="s">
        <v>3819</v>
      </c>
      <c r="D3095" t="s">
        <v>3819</v>
      </c>
      <c r="E3095" t="s">
        <v>3819</v>
      </c>
      <c r="F3095" t="s">
        <v>3820</v>
      </c>
      <c r="G3095" t="s">
        <v>3819</v>
      </c>
      <c r="H3095" t="s">
        <v>3819</v>
      </c>
      <c r="I3095" t="s">
        <v>39</v>
      </c>
      <c r="J3095" t="s">
        <v>40</v>
      </c>
      <c r="K3095" t="s">
        <v>41</v>
      </c>
      <c r="L3095" t="s">
        <v>42</v>
      </c>
      <c r="M3095" t="s">
        <v>42</v>
      </c>
      <c r="N3095" t="s">
        <v>41</v>
      </c>
      <c r="O3095" t="s">
        <v>38</v>
      </c>
      <c r="P3095" t="s">
        <v>38</v>
      </c>
      <c r="Q3095" t="s">
        <v>38</v>
      </c>
      <c r="R3095" t="s">
        <v>38</v>
      </c>
      <c r="S3095" t="s">
        <v>38</v>
      </c>
      <c r="T3095" t="s">
        <v>38</v>
      </c>
      <c r="U3095" t="s">
        <v>38</v>
      </c>
      <c r="V3095" t="str" cm="1">
        <f t="array" aca="1" ref="V3095" ca="1">IFERROR(_xlfn.IFS(A3093="  ..............",OFFSET(A3093,2,0),A3092=" X-------------X",OFFSET(A3092,3,0),MATCH("  ..............",A3095:A3121,0)&gt;2,V3094),"-")</f>
        <v xml:space="preserve">  VARGT1-MG000  </v>
      </c>
      <c r="W3095" t="str">
        <f t="shared" ca="1" si="144"/>
        <v xml:space="preserve">   1.011 </v>
      </c>
      <c r="X3095" t="str">
        <f t="shared" ca="1" si="145"/>
        <v xml:space="preserve"> VARGI4-MG345 </v>
      </c>
      <c r="Y3095" s="1" t="str">
        <f t="shared" ca="1" si="146"/>
        <v xml:space="preserve">       21.0% </v>
      </c>
    </row>
    <row r="3096" spans="1:25" x14ac:dyDescent="0.25">
      <c r="A3096" t="s">
        <v>43</v>
      </c>
      <c r="B3096" t="s">
        <v>42</v>
      </c>
      <c r="C3096" t="s">
        <v>3826</v>
      </c>
      <c r="D3096" t="s">
        <v>7621</v>
      </c>
      <c r="E3096" t="s">
        <v>3826</v>
      </c>
      <c r="F3096" t="s">
        <v>8522</v>
      </c>
      <c r="G3096" t="s">
        <v>42</v>
      </c>
      <c r="H3096" t="s">
        <v>42</v>
      </c>
      <c r="I3096" t="s">
        <v>7687</v>
      </c>
      <c r="J3096" t="s">
        <v>7688</v>
      </c>
      <c r="K3096" t="s">
        <v>3830</v>
      </c>
      <c r="L3096" t="s">
        <v>9176</v>
      </c>
      <c r="M3096" t="s">
        <v>6184</v>
      </c>
      <c r="N3096" t="s">
        <v>4660</v>
      </c>
      <c r="O3096" t="s">
        <v>46</v>
      </c>
      <c r="P3096" t="s">
        <v>39</v>
      </c>
      <c r="Q3096" t="s">
        <v>44</v>
      </c>
      <c r="R3096" t="s">
        <v>3924</v>
      </c>
      <c r="S3096" t="s">
        <v>8525</v>
      </c>
      <c r="T3096" t="s">
        <v>39</v>
      </c>
      <c r="U3096" t="s">
        <v>45</v>
      </c>
      <c r="V3096" t="str" cm="1">
        <f t="array" aca="1" ref="V3096" ca="1">IFERROR(_xlfn.IFS(A3094="  ..............",OFFSET(A3094,2,0),A3093=" X-------------X",OFFSET(A3093,3,0),MATCH("  ..............",A3096:A3122,0)&gt;2,V3095),"-")</f>
        <v xml:space="preserve">  VARGT1-MG000  </v>
      </c>
      <c r="W3096" t="str">
        <f t="shared" ca="1" si="144"/>
        <v xml:space="preserve">   1.011 </v>
      </c>
      <c r="X3096" t="str">
        <f t="shared" ca="1" si="145"/>
        <v xml:space="preserve"> VARGI4-MG138 </v>
      </c>
      <c r="Y3096" s="1" t="str">
        <f t="shared" ca="1" si="146"/>
        <v xml:space="preserve">       21.0% </v>
      </c>
    </row>
    <row r="3097" spans="1:25" x14ac:dyDescent="0.25">
      <c r="A3097" t="s">
        <v>43</v>
      </c>
      <c r="B3097" t="s">
        <v>42</v>
      </c>
      <c r="C3097" t="s">
        <v>3826</v>
      </c>
      <c r="D3097" t="s">
        <v>7621</v>
      </c>
      <c r="E3097" t="s">
        <v>3826</v>
      </c>
      <c r="F3097" t="s">
        <v>8522</v>
      </c>
      <c r="G3097" t="s">
        <v>42</v>
      </c>
      <c r="H3097" t="s">
        <v>42</v>
      </c>
      <c r="I3097" t="s">
        <v>9177</v>
      </c>
      <c r="J3097" t="s">
        <v>9178</v>
      </c>
      <c r="K3097" t="s">
        <v>3830</v>
      </c>
      <c r="L3097" t="s">
        <v>6156</v>
      </c>
      <c r="M3097" t="s">
        <v>4920</v>
      </c>
      <c r="N3097" t="s">
        <v>4660</v>
      </c>
      <c r="O3097" t="s">
        <v>9179</v>
      </c>
      <c r="P3097" t="s">
        <v>39</v>
      </c>
      <c r="Q3097" t="s">
        <v>6682</v>
      </c>
      <c r="R3097" t="s">
        <v>4223</v>
      </c>
      <c r="S3097" t="s">
        <v>9180</v>
      </c>
      <c r="T3097" t="s">
        <v>39</v>
      </c>
      <c r="U3097" t="s">
        <v>45</v>
      </c>
      <c r="V3097" t="str" cm="1">
        <f t="array" aca="1" ref="V3097" ca="1">IFERROR(_xlfn.IFS(A3095="  ..............",OFFSET(A3095,2,0),A3094=" X-------------X",OFFSET(A3094,3,0),MATCH("  ..............",A3097:A3123,0)&gt;2,V3096),"-")</f>
        <v xml:space="preserve">  VARGT1-MG000  </v>
      </c>
      <c r="W3097" t="str">
        <f t="shared" ca="1" si="144"/>
        <v xml:space="preserve">   1.011 </v>
      </c>
      <c r="X3097" t="str">
        <f t="shared" ca="1" si="145"/>
        <v xml:space="preserve"> VARGT1-MG013 </v>
      </c>
      <c r="Y3097" s="1" t="str">
        <f t="shared" ca="1" si="146"/>
        <v xml:space="preserve">        0.0% </v>
      </c>
    </row>
    <row r="3098" spans="1:25" x14ac:dyDescent="0.25">
      <c r="A3098" t="s">
        <v>43</v>
      </c>
      <c r="B3098" t="s">
        <v>42</v>
      </c>
      <c r="C3098" t="s">
        <v>5230</v>
      </c>
      <c r="D3098" t="s">
        <v>5230</v>
      </c>
      <c r="E3098" t="s">
        <v>5230</v>
      </c>
      <c r="F3098" t="s">
        <v>4219</v>
      </c>
      <c r="G3098" t="s">
        <v>42</v>
      </c>
      <c r="H3098" t="s">
        <v>42</v>
      </c>
      <c r="I3098" t="s">
        <v>9181</v>
      </c>
      <c r="J3098" t="s">
        <v>9182</v>
      </c>
      <c r="K3098" t="s">
        <v>3830</v>
      </c>
      <c r="L3098" t="s">
        <v>3819</v>
      </c>
      <c r="M3098" t="s">
        <v>3819</v>
      </c>
      <c r="N3098" t="s">
        <v>3819</v>
      </c>
      <c r="O3098" t="s">
        <v>48</v>
      </c>
      <c r="P3098" t="s">
        <v>39</v>
      </c>
      <c r="Q3098" t="s">
        <v>44</v>
      </c>
      <c r="R3098" t="s">
        <v>3832</v>
      </c>
      <c r="S3098" t="s">
        <v>3832</v>
      </c>
      <c r="T3098" t="s">
        <v>39</v>
      </c>
      <c r="U3098" t="s">
        <v>45</v>
      </c>
      <c r="V3098" t="str" cm="1">
        <f t="array" aca="1" ref="V3098" ca="1">IFERROR(_xlfn.IFS(A3096="  ..............",OFFSET(A3096,2,0),A3095=" X-------------X",OFFSET(A3095,3,0),MATCH("  ..............",A3098:A3124,0)&gt;2,V3097),"-")</f>
        <v>-</v>
      </c>
      <c r="W3098" t="str">
        <f t="shared" ca="1" si="144"/>
        <v>-</v>
      </c>
      <c r="X3098" t="str">
        <f t="shared" ca="1" si="145"/>
        <v>-</v>
      </c>
      <c r="Y3098" s="1" t="str">
        <f t="shared" ca="1" si="146"/>
        <v>.............</v>
      </c>
    </row>
    <row r="3099" spans="1:25" x14ac:dyDescent="0.25">
      <c r="A3099" t="s">
        <v>29</v>
      </c>
      <c r="B3099" t="s">
        <v>31</v>
      </c>
      <c r="C3099" t="s">
        <v>31</v>
      </c>
      <c r="D3099" t="s">
        <v>31</v>
      </c>
      <c r="E3099" t="s">
        <v>31</v>
      </c>
      <c r="F3099" t="s">
        <v>32</v>
      </c>
      <c r="G3099" t="s">
        <v>31</v>
      </c>
      <c r="H3099" t="s">
        <v>31</v>
      </c>
      <c r="I3099" t="s">
        <v>33</v>
      </c>
      <c r="J3099" t="s">
        <v>30</v>
      </c>
      <c r="K3099" t="s">
        <v>34</v>
      </c>
      <c r="L3099" t="s">
        <v>31</v>
      </c>
      <c r="M3099" t="s">
        <v>31</v>
      </c>
      <c r="N3099" t="s">
        <v>31</v>
      </c>
      <c r="O3099" t="s">
        <v>35</v>
      </c>
      <c r="P3099" t="s">
        <v>33</v>
      </c>
      <c r="Q3099" t="s">
        <v>36</v>
      </c>
      <c r="R3099" t="s">
        <v>37</v>
      </c>
      <c r="S3099" t="s">
        <v>37</v>
      </c>
      <c r="T3099" t="s">
        <v>33</v>
      </c>
      <c r="U3099" t="s">
        <v>33</v>
      </c>
      <c r="V3099" t="str" cm="1">
        <f t="array" aca="1" ref="V3099" ca="1">IFERROR(_xlfn.IFS(A3097="  ..............",OFFSET(A3097,2,0),A3096=" X-------------X",OFFSET(A3096,3,0),MATCH("  ..............",A3099:A3125,0)&gt;2,V3098),"-")</f>
        <v>-</v>
      </c>
      <c r="W3099" t="str">
        <f t="shared" ca="1" si="144"/>
        <v>-</v>
      </c>
      <c r="X3099" t="str">
        <f t="shared" ca="1" si="145"/>
        <v/>
      </c>
      <c r="Y3099" s="1" t="str">
        <f t="shared" ca="1" si="146"/>
        <v xml:space="preserve">         0.0 </v>
      </c>
    </row>
    <row r="3100" spans="1:25" x14ac:dyDescent="0.25">
      <c r="A3100" t="s">
        <v>9183</v>
      </c>
      <c r="B3100" t="s">
        <v>4460</v>
      </c>
      <c r="C3100" t="s">
        <v>3819</v>
      </c>
      <c r="D3100" t="s">
        <v>3819</v>
      </c>
      <c r="E3100" t="s">
        <v>3819</v>
      </c>
      <c r="F3100" t="s">
        <v>3820</v>
      </c>
      <c r="G3100" t="s">
        <v>3819</v>
      </c>
      <c r="H3100" t="s">
        <v>3821</v>
      </c>
      <c r="I3100" t="s">
        <v>38</v>
      </c>
      <c r="J3100" t="s">
        <v>38</v>
      </c>
      <c r="K3100" t="s">
        <v>38</v>
      </c>
      <c r="L3100" t="s">
        <v>38</v>
      </c>
      <c r="M3100" t="s">
        <v>38</v>
      </c>
      <c r="N3100" t="s">
        <v>38</v>
      </c>
      <c r="O3100" t="s">
        <v>38</v>
      </c>
      <c r="P3100" t="s">
        <v>38</v>
      </c>
      <c r="Q3100" t="s">
        <v>38</v>
      </c>
      <c r="R3100" t="s">
        <v>38</v>
      </c>
      <c r="S3100" t="s">
        <v>38</v>
      </c>
      <c r="T3100" t="s">
        <v>38</v>
      </c>
      <c r="U3100" t="s">
        <v>38</v>
      </c>
      <c r="V3100" t="str" cm="1">
        <f t="array" aca="1" ref="V3100" ca="1">IFERROR(_xlfn.IFS(A3098="  ..............",OFFSET(A3098,2,0),A3097=" X-------------X",OFFSET(A3097,3,0),MATCH("  ..............",A3100:A3126,0)&gt;2,V3099),"-")</f>
        <v>-</v>
      </c>
      <c r="W3100" t="str">
        <f t="shared" ca="1" si="144"/>
        <v>-</v>
      </c>
      <c r="X3100" t="str">
        <f t="shared" ca="1" si="145"/>
        <v xml:space="preserve">              </v>
      </c>
      <c r="Y3100" s="1" t="str">
        <f t="shared" ca="1" si="146"/>
        <v xml:space="preserve">         0.0 </v>
      </c>
    </row>
    <row r="3101" spans="1:25" x14ac:dyDescent="0.25">
      <c r="A3101" t="s">
        <v>9184</v>
      </c>
      <c r="B3101" t="s">
        <v>6491</v>
      </c>
      <c r="C3101" t="s">
        <v>3819</v>
      </c>
      <c r="D3101" t="s">
        <v>3819</v>
      </c>
      <c r="E3101" t="s">
        <v>3819</v>
      </c>
      <c r="F3101" t="s">
        <v>3820</v>
      </c>
      <c r="G3101" t="s">
        <v>3819</v>
      </c>
      <c r="H3101" t="s">
        <v>3819</v>
      </c>
      <c r="I3101" t="s">
        <v>39</v>
      </c>
      <c r="J3101" t="s">
        <v>40</v>
      </c>
      <c r="K3101" t="s">
        <v>41</v>
      </c>
      <c r="L3101" t="s">
        <v>42</v>
      </c>
      <c r="M3101" t="s">
        <v>42</v>
      </c>
      <c r="N3101" t="s">
        <v>41</v>
      </c>
      <c r="O3101" t="s">
        <v>38</v>
      </c>
      <c r="P3101" t="s">
        <v>38</v>
      </c>
      <c r="Q3101" t="s">
        <v>38</v>
      </c>
      <c r="R3101" t="s">
        <v>38</v>
      </c>
      <c r="S3101" t="s">
        <v>38</v>
      </c>
      <c r="T3101" t="s">
        <v>38</v>
      </c>
      <c r="U3101" t="s">
        <v>38</v>
      </c>
      <c r="V3101" t="str" cm="1">
        <f t="array" aca="1" ref="V3101" ca="1">IFERROR(_xlfn.IFS(A3099="  ..............",OFFSET(A3099,2,0),A3098=" X-------------X",OFFSET(A3098,3,0),MATCH("  ..............",A3101:A3127,0)&gt;2,V3100),"-")</f>
        <v xml:space="preserve">  VARGT1-MG013  </v>
      </c>
      <c r="W3101" t="str">
        <f t="shared" ca="1" si="144"/>
        <v xml:space="preserve">   1.011 </v>
      </c>
      <c r="X3101" t="str">
        <f t="shared" ca="1" si="145"/>
        <v xml:space="preserve"> VARGT1-MG000 </v>
      </c>
      <c r="Y3101" s="1" t="str">
        <f t="shared" ca="1" si="146"/>
        <v xml:space="preserve">        0.0% </v>
      </c>
    </row>
    <row r="3102" spans="1:25" x14ac:dyDescent="0.25">
      <c r="A3102" t="s">
        <v>43</v>
      </c>
      <c r="B3102" t="s">
        <v>42</v>
      </c>
      <c r="C3102" t="s">
        <v>5230</v>
      </c>
      <c r="D3102" t="s">
        <v>5230</v>
      </c>
      <c r="E3102" t="s">
        <v>5230</v>
      </c>
      <c r="F3102" t="s">
        <v>4219</v>
      </c>
      <c r="G3102" t="s">
        <v>42</v>
      </c>
      <c r="H3102" t="s">
        <v>42</v>
      </c>
      <c r="I3102" t="s">
        <v>8523</v>
      </c>
      <c r="J3102" t="s">
        <v>8524</v>
      </c>
      <c r="K3102" t="s">
        <v>3830</v>
      </c>
      <c r="L3102" t="s">
        <v>3819</v>
      </c>
      <c r="M3102" t="s">
        <v>3819</v>
      </c>
      <c r="N3102" t="s">
        <v>3819</v>
      </c>
      <c r="O3102" t="s">
        <v>46</v>
      </c>
      <c r="P3102" t="s">
        <v>39</v>
      </c>
      <c r="Q3102" t="s">
        <v>44</v>
      </c>
      <c r="R3102" t="s">
        <v>3832</v>
      </c>
      <c r="S3102" t="s">
        <v>3832</v>
      </c>
      <c r="T3102" t="s">
        <v>39</v>
      </c>
      <c r="U3102" t="s">
        <v>45</v>
      </c>
      <c r="V3102" t="str" cm="1">
        <f t="array" aca="1" ref="V3102" ca="1">IFERROR(_xlfn.IFS(A3100="  ..............",OFFSET(A3100,2,0),A3099=" X-------------X",OFFSET(A3099,3,0),MATCH("  ..............",A3102:A3128,0)&gt;2,V3101),"-")</f>
        <v>-</v>
      </c>
      <c r="W3102" t="str">
        <f t="shared" ca="1" si="144"/>
        <v>-</v>
      </c>
      <c r="X3102" t="str">
        <f t="shared" ca="1" si="145"/>
        <v>-</v>
      </c>
      <c r="Y3102" s="1" t="str">
        <f t="shared" ca="1" si="146"/>
        <v>.............</v>
      </c>
    </row>
    <row r="3103" spans="1:25" x14ac:dyDescent="0.25">
      <c r="A3103" t="s">
        <v>29</v>
      </c>
      <c r="B3103" t="s">
        <v>31</v>
      </c>
      <c r="C3103" t="s">
        <v>31</v>
      </c>
      <c r="D3103" t="s">
        <v>31</v>
      </c>
      <c r="E3103" t="s">
        <v>31</v>
      </c>
      <c r="F3103" t="s">
        <v>32</v>
      </c>
      <c r="G3103" t="s">
        <v>31</v>
      </c>
      <c r="H3103" t="s">
        <v>31</v>
      </c>
      <c r="I3103" t="s">
        <v>33</v>
      </c>
      <c r="J3103" t="s">
        <v>30</v>
      </c>
      <c r="K3103" t="s">
        <v>34</v>
      </c>
      <c r="L3103" t="s">
        <v>31</v>
      </c>
      <c r="M3103" t="s">
        <v>31</v>
      </c>
      <c r="N3103" t="s">
        <v>31</v>
      </c>
      <c r="O3103" t="s">
        <v>35</v>
      </c>
      <c r="P3103" t="s">
        <v>33</v>
      </c>
      <c r="Q3103" t="s">
        <v>36</v>
      </c>
      <c r="R3103" t="s">
        <v>37</v>
      </c>
      <c r="S3103" t="s">
        <v>37</v>
      </c>
      <c r="T3103" t="s">
        <v>33</v>
      </c>
      <c r="U3103" t="s">
        <v>33</v>
      </c>
      <c r="V3103" t="str" cm="1">
        <f t="array" aca="1" ref="V3103" ca="1">IFERROR(_xlfn.IFS(A3101="  ..............",OFFSET(A3101,2,0),A3100=" X-------------X",OFFSET(A3100,3,0),MATCH("  ..............",A3103:A3129,0)&gt;2,V3102),"-")</f>
        <v>-</v>
      </c>
      <c r="W3103" t="str">
        <f t="shared" ca="1" si="144"/>
        <v>-</v>
      </c>
      <c r="X3103" t="str">
        <f t="shared" ca="1" si="145"/>
        <v/>
      </c>
      <c r="Y3103" s="1" t="str">
        <f t="shared" ca="1" si="146"/>
        <v xml:space="preserve">         0.0 </v>
      </c>
    </row>
    <row r="3104" spans="1:25" x14ac:dyDescent="0.25">
      <c r="A3104" t="s">
        <v>9185</v>
      </c>
      <c r="B3104" t="s">
        <v>4460</v>
      </c>
      <c r="C3104" t="s">
        <v>3819</v>
      </c>
      <c r="D3104" t="s">
        <v>3819</v>
      </c>
      <c r="E3104" t="s">
        <v>3819</v>
      </c>
      <c r="F3104" t="s">
        <v>3820</v>
      </c>
      <c r="G3104" t="s">
        <v>3819</v>
      </c>
      <c r="H3104" t="s">
        <v>3821</v>
      </c>
      <c r="I3104" t="s">
        <v>38</v>
      </c>
      <c r="J3104" t="s">
        <v>38</v>
      </c>
      <c r="K3104" t="s">
        <v>38</v>
      </c>
      <c r="L3104" t="s">
        <v>38</v>
      </c>
      <c r="M3104" t="s">
        <v>38</v>
      </c>
      <c r="N3104" t="s">
        <v>38</v>
      </c>
      <c r="O3104" t="s">
        <v>38</v>
      </c>
      <c r="P3104" t="s">
        <v>38</v>
      </c>
      <c r="Q3104" t="s">
        <v>38</v>
      </c>
      <c r="R3104" t="s">
        <v>38</v>
      </c>
      <c r="S3104" t="s">
        <v>38</v>
      </c>
      <c r="T3104" t="s">
        <v>38</v>
      </c>
      <c r="U3104" t="s">
        <v>38</v>
      </c>
      <c r="V3104" t="str" cm="1">
        <f t="array" aca="1" ref="V3104" ca="1">IFERROR(_xlfn.IFS(A3102="  ..............",OFFSET(A3102,2,0),A3101=" X-------------X",OFFSET(A3101,3,0),MATCH("  ..............",A3104:A3130,0)&gt;2,V3103),"-")</f>
        <v>-</v>
      </c>
      <c r="W3104" t="str">
        <f t="shared" ca="1" si="144"/>
        <v>-</v>
      </c>
      <c r="X3104" t="str">
        <f t="shared" ca="1" si="145"/>
        <v xml:space="preserve">              </v>
      </c>
      <c r="Y3104" s="1" t="str">
        <f t="shared" ca="1" si="146"/>
        <v xml:space="preserve">         0.0 </v>
      </c>
    </row>
    <row r="3105" spans="1:25" x14ac:dyDescent="0.25">
      <c r="A3105" t="s">
        <v>9186</v>
      </c>
      <c r="B3105" t="s">
        <v>6491</v>
      </c>
      <c r="C3105" t="s">
        <v>3819</v>
      </c>
      <c r="D3105" t="s">
        <v>3819</v>
      </c>
      <c r="E3105" t="s">
        <v>3819</v>
      </c>
      <c r="F3105" t="s">
        <v>3820</v>
      </c>
      <c r="G3105" t="s">
        <v>3819</v>
      </c>
      <c r="H3105" t="s">
        <v>3819</v>
      </c>
      <c r="I3105" t="s">
        <v>39</v>
      </c>
      <c r="J3105" t="s">
        <v>40</v>
      </c>
      <c r="K3105" t="s">
        <v>41</v>
      </c>
      <c r="L3105" t="s">
        <v>42</v>
      </c>
      <c r="M3105" t="s">
        <v>42</v>
      </c>
      <c r="N3105" t="s">
        <v>41</v>
      </c>
      <c r="O3105" t="s">
        <v>38</v>
      </c>
      <c r="P3105" t="s">
        <v>38</v>
      </c>
      <c r="Q3105" t="s">
        <v>38</v>
      </c>
      <c r="R3105" t="s">
        <v>38</v>
      </c>
      <c r="S3105" t="s">
        <v>38</v>
      </c>
      <c r="T3105" t="s">
        <v>38</v>
      </c>
      <c r="U3105" t="s">
        <v>38</v>
      </c>
      <c r="V3105" t="str" cm="1">
        <f t="array" aca="1" ref="V3105" ca="1">IFERROR(_xlfn.IFS(A3103="  ..............",OFFSET(A3103,2,0),A3102=" X-------------X",OFFSET(A3102,3,0),MATCH("  ..............",A3105:A3131,0)&gt;2,V3104),"-")</f>
        <v xml:space="preserve">  VARGT2-MG000  </v>
      </c>
      <c r="W3105" t="str">
        <f t="shared" ca="1" si="144"/>
        <v xml:space="preserve">   1.011 </v>
      </c>
      <c r="X3105" t="str">
        <f t="shared" ca="1" si="145"/>
        <v xml:space="preserve"> VARGI4-MG345 </v>
      </c>
      <c r="Y3105" s="1" t="str">
        <f t="shared" ca="1" si="146"/>
        <v xml:space="preserve">       21.0% </v>
      </c>
    </row>
    <row r="3106" spans="1:25" x14ac:dyDescent="0.25">
      <c r="A3106" t="s">
        <v>43</v>
      </c>
      <c r="B3106" t="s">
        <v>42</v>
      </c>
      <c r="C3106" t="s">
        <v>3826</v>
      </c>
      <c r="D3106" t="s">
        <v>7621</v>
      </c>
      <c r="E3106" t="s">
        <v>3826</v>
      </c>
      <c r="F3106" t="s">
        <v>8522</v>
      </c>
      <c r="G3106" t="s">
        <v>42</v>
      </c>
      <c r="H3106" t="s">
        <v>42</v>
      </c>
      <c r="I3106" t="s">
        <v>7687</v>
      </c>
      <c r="J3106" t="s">
        <v>7688</v>
      </c>
      <c r="K3106" t="s">
        <v>3914</v>
      </c>
      <c r="L3106" t="s">
        <v>9176</v>
      </c>
      <c r="M3106" t="s">
        <v>6184</v>
      </c>
      <c r="N3106" t="s">
        <v>4660</v>
      </c>
      <c r="O3106" t="s">
        <v>46</v>
      </c>
      <c r="P3106" t="s">
        <v>39</v>
      </c>
      <c r="Q3106" t="s">
        <v>44</v>
      </c>
      <c r="R3106" t="s">
        <v>3924</v>
      </c>
      <c r="S3106" t="s">
        <v>8525</v>
      </c>
      <c r="T3106" t="s">
        <v>39</v>
      </c>
      <c r="U3106" t="s">
        <v>45</v>
      </c>
      <c r="V3106" t="str" cm="1">
        <f t="array" aca="1" ref="V3106" ca="1">IFERROR(_xlfn.IFS(A3104="  ..............",OFFSET(A3104,2,0),A3103=" X-------------X",OFFSET(A3103,3,0),MATCH("  ..............",A3106:A3132,0)&gt;2,V3105),"-")</f>
        <v xml:space="preserve">  VARGT2-MG000  </v>
      </c>
      <c r="W3106" t="str">
        <f t="shared" ca="1" si="144"/>
        <v xml:space="preserve">   1.011 </v>
      </c>
      <c r="X3106" t="str">
        <f t="shared" ca="1" si="145"/>
        <v xml:space="preserve"> VARGI4-MG138 </v>
      </c>
      <c r="Y3106" s="1" t="str">
        <f t="shared" ca="1" si="146"/>
        <v xml:space="preserve">       21.0% </v>
      </c>
    </row>
    <row r="3107" spans="1:25" x14ac:dyDescent="0.25">
      <c r="A3107" t="s">
        <v>43</v>
      </c>
      <c r="B3107" t="s">
        <v>42</v>
      </c>
      <c r="C3107" t="s">
        <v>3826</v>
      </c>
      <c r="D3107" t="s">
        <v>7621</v>
      </c>
      <c r="E3107" t="s">
        <v>3826</v>
      </c>
      <c r="F3107" t="s">
        <v>8522</v>
      </c>
      <c r="G3107" t="s">
        <v>42</v>
      </c>
      <c r="H3107" t="s">
        <v>42</v>
      </c>
      <c r="I3107" t="s">
        <v>9177</v>
      </c>
      <c r="J3107" t="s">
        <v>9178</v>
      </c>
      <c r="K3107" t="s">
        <v>3914</v>
      </c>
      <c r="L3107" t="s">
        <v>6156</v>
      </c>
      <c r="M3107" t="s">
        <v>4920</v>
      </c>
      <c r="N3107" t="s">
        <v>4660</v>
      </c>
      <c r="O3107" t="s">
        <v>9179</v>
      </c>
      <c r="P3107" t="s">
        <v>39</v>
      </c>
      <c r="Q3107" t="s">
        <v>6682</v>
      </c>
      <c r="R3107" t="s">
        <v>4223</v>
      </c>
      <c r="S3107" t="s">
        <v>9180</v>
      </c>
      <c r="T3107" t="s">
        <v>39</v>
      </c>
      <c r="U3107" t="s">
        <v>45</v>
      </c>
      <c r="V3107" t="str" cm="1">
        <f t="array" aca="1" ref="V3107" ca="1">IFERROR(_xlfn.IFS(A3105="  ..............",OFFSET(A3105,2,0),A3104=" X-------------X",OFFSET(A3104,3,0),MATCH("  ..............",A3107:A3133,0)&gt;2,V3106),"-")</f>
        <v xml:space="preserve">  VARGT2-MG000  </v>
      </c>
      <c r="W3107" t="str">
        <f t="shared" ca="1" si="144"/>
        <v xml:space="preserve">   1.011 </v>
      </c>
      <c r="X3107" t="str">
        <f t="shared" ca="1" si="145"/>
        <v xml:space="preserve"> VARGT2-MG013 </v>
      </c>
      <c r="Y3107" s="1" t="str">
        <f t="shared" ca="1" si="146"/>
        <v xml:space="preserve">        0.0% </v>
      </c>
    </row>
    <row r="3108" spans="1:25" x14ac:dyDescent="0.25">
      <c r="A3108" t="s">
        <v>43</v>
      </c>
      <c r="B3108" t="s">
        <v>42</v>
      </c>
      <c r="C3108" t="s">
        <v>8100</v>
      </c>
      <c r="D3108" t="s">
        <v>7817</v>
      </c>
      <c r="E3108" t="s">
        <v>8100</v>
      </c>
      <c r="F3108" t="s">
        <v>4219</v>
      </c>
      <c r="G3108" t="s">
        <v>42</v>
      </c>
      <c r="H3108" t="s">
        <v>42</v>
      </c>
      <c r="I3108" t="s">
        <v>9187</v>
      </c>
      <c r="J3108" t="s">
        <v>9188</v>
      </c>
      <c r="K3108" t="s">
        <v>3914</v>
      </c>
      <c r="L3108" t="s">
        <v>3819</v>
      </c>
      <c r="M3108" t="s">
        <v>3819</v>
      </c>
      <c r="N3108" t="s">
        <v>3819</v>
      </c>
      <c r="O3108" t="s">
        <v>48</v>
      </c>
      <c r="P3108" t="s">
        <v>39</v>
      </c>
      <c r="Q3108" t="s">
        <v>44</v>
      </c>
      <c r="R3108" t="s">
        <v>3832</v>
      </c>
      <c r="S3108" t="s">
        <v>3832</v>
      </c>
      <c r="T3108" t="s">
        <v>39</v>
      </c>
      <c r="U3108" t="s">
        <v>45</v>
      </c>
      <c r="V3108" t="str" cm="1">
        <f t="array" aca="1" ref="V3108" ca="1">IFERROR(_xlfn.IFS(A3106="  ..............",OFFSET(A3106,2,0),A3105=" X-------------X",OFFSET(A3105,3,0),MATCH("  ..............",A3108:A3134,0)&gt;2,V3107),"-")</f>
        <v>-</v>
      </c>
      <c r="W3108" t="str">
        <f t="shared" ca="1" si="144"/>
        <v>-</v>
      </c>
      <c r="X3108" t="str">
        <f t="shared" ca="1" si="145"/>
        <v>-</v>
      </c>
      <c r="Y3108" s="1" t="str">
        <f t="shared" ca="1" si="146"/>
        <v>.............</v>
      </c>
    </row>
    <row r="3109" spans="1:25" x14ac:dyDescent="0.25">
      <c r="A3109" t="s">
        <v>29</v>
      </c>
      <c r="B3109" t="s">
        <v>31</v>
      </c>
      <c r="C3109" t="s">
        <v>31</v>
      </c>
      <c r="D3109" t="s">
        <v>31</v>
      </c>
      <c r="E3109" t="s">
        <v>31</v>
      </c>
      <c r="F3109" t="s">
        <v>32</v>
      </c>
      <c r="G3109" t="s">
        <v>31</v>
      </c>
      <c r="H3109" t="s">
        <v>31</v>
      </c>
      <c r="I3109" t="s">
        <v>33</v>
      </c>
      <c r="J3109" t="s">
        <v>30</v>
      </c>
      <c r="K3109" t="s">
        <v>34</v>
      </c>
      <c r="L3109" t="s">
        <v>31</v>
      </c>
      <c r="M3109" t="s">
        <v>31</v>
      </c>
      <c r="N3109" t="s">
        <v>31</v>
      </c>
      <c r="O3109" t="s">
        <v>35</v>
      </c>
      <c r="P3109" t="s">
        <v>33</v>
      </c>
      <c r="Q3109" t="s">
        <v>36</v>
      </c>
      <c r="R3109" t="s">
        <v>37</v>
      </c>
      <c r="S3109" t="s">
        <v>37</v>
      </c>
      <c r="T3109" t="s">
        <v>33</v>
      </c>
      <c r="U3109" t="s">
        <v>33</v>
      </c>
      <c r="V3109" t="str" cm="1">
        <f t="array" aca="1" ref="V3109" ca="1">IFERROR(_xlfn.IFS(A3107="  ..............",OFFSET(A3107,2,0),A3106=" X-------------X",OFFSET(A3106,3,0),MATCH("  ..............",A3109:A3135,0)&gt;2,V3108),"-")</f>
        <v>-</v>
      </c>
      <c r="W3109" t="str">
        <f t="shared" ca="1" si="144"/>
        <v>-</v>
      </c>
      <c r="X3109" t="str">
        <f t="shared" ca="1" si="145"/>
        <v/>
      </c>
      <c r="Y3109" s="1" t="str">
        <f t="shared" ca="1" si="146"/>
        <v xml:space="preserve">         0.0 </v>
      </c>
    </row>
    <row r="3110" spans="1:25" x14ac:dyDescent="0.25">
      <c r="A3110" t="s">
        <v>9189</v>
      </c>
      <c r="B3110" t="s">
        <v>4460</v>
      </c>
      <c r="C3110" t="s">
        <v>3819</v>
      </c>
      <c r="D3110" t="s">
        <v>3819</v>
      </c>
      <c r="E3110" t="s">
        <v>3819</v>
      </c>
      <c r="F3110" t="s">
        <v>3820</v>
      </c>
      <c r="G3110" t="s">
        <v>3819</v>
      </c>
      <c r="H3110" t="s">
        <v>3821</v>
      </c>
      <c r="I3110" t="s">
        <v>38</v>
      </c>
      <c r="J3110" t="s">
        <v>38</v>
      </c>
      <c r="K3110" t="s">
        <v>38</v>
      </c>
      <c r="L3110" t="s">
        <v>38</v>
      </c>
      <c r="M3110" t="s">
        <v>38</v>
      </c>
      <c r="N3110" t="s">
        <v>38</v>
      </c>
      <c r="O3110" t="s">
        <v>38</v>
      </c>
      <c r="P3110" t="s">
        <v>38</v>
      </c>
      <c r="Q3110" t="s">
        <v>38</v>
      </c>
      <c r="R3110" t="s">
        <v>38</v>
      </c>
      <c r="S3110" t="s">
        <v>38</v>
      </c>
      <c r="T3110" t="s">
        <v>38</v>
      </c>
      <c r="U3110" t="s">
        <v>38</v>
      </c>
      <c r="V3110" t="str" cm="1">
        <f t="array" aca="1" ref="V3110" ca="1">IFERROR(_xlfn.IFS(A3108="  ..............",OFFSET(A3108,2,0),A3107=" X-------------X",OFFSET(A3107,3,0),MATCH("  ..............",A3110:A3136,0)&gt;2,V3109),"-")</f>
        <v>-</v>
      </c>
      <c r="W3110" t="str">
        <f t="shared" ca="1" si="144"/>
        <v>-</v>
      </c>
      <c r="X3110" t="str">
        <f t="shared" ca="1" si="145"/>
        <v xml:space="preserve">              </v>
      </c>
      <c r="Y3110" s="1" t="str">
        <f t="shared" ca="1" si="146"/>
        <v xml:space="preserve">         0.0 </v>
      </c>
    </row>
    <row r="3111" spans="1:25" x14ac:dyDescent="0.25">
      <c r="A3111" t="s">
        <v>9190</v>
      </c>
      <c r="B3111" t="s">
        <v>6491</v>
      </c>
      <c r="C3111" t="s">
        <v>3819</v>
      </c>
      <c r="D3111" t="s">
        <v>3819</v>
      </c>
      <c r="E3111" t="s">
        <v>3819</v>
      </c>
      <c r="F3111" t="s">
        <v>3820</v>
      </c>
      <c r="G3111" t="s">
        <v>3819</v>
      </c>
      <c r="H3111" t="s">
        <v>3819</v>
      </c>
      <c r="I3111" t="s">
        <v>39</v>
      </c>
      <c r="J3111" t="s">
        <v>40</v>
      </c>
      <c r="K3111" t="s">
        <v>41</v>
      </c>
      <c r="L3111" t="s">
        <v>42</v>
      </c>
      <c r="M3111" t="s">
        <v>42</v>
      </c>
      <c r="N3111" t="s">
        <v>41</v>
      </c>
      <c r="O3111" t="s">
        <v>38</v>
      </c>
      <c r="P3111" t="s">
        <v>38</v>
      </c>
      <c r="Q3111" t="s">
        <v>38</v>
      </c>
      <c r="R3111" t="s">
        <v>38</v>
      </c>
      <c r="S3111" t="s">
        <v>38</v>
      </c>
      <c r="T3111" t="s">
        <v>38</v>
      </c>
      <c r="U3111" t="s">
        <v>38</v>
      </c>
      <c r="V3111" t="str" cm="1">
        <f t="array" aca="1" ref="V3111" ca="1">IFERROR(_xlfn.IFS(A3109="  ..............",OFFSET(A3109,2,0),A3108=" X-------------X",OFFSET(A3108,3,0),MATCH("  ..............",A3111:A3137,0)&gt;2,V3110),"-")</f>
        <v xml:space="preserve">  VARGT2-MG013  </v>
      </c>
      <c r="W3111" t="str">
        <f t="shared" ca="1" si="144"/>
        <v xml:space="preserve">   1.011 </v>
      </c>
      <c r="X3111" t="str">
        <f t="shared" ca="1" si="145"/>
        <v xml:space="preserve"> VARGT2-MG000 </v>
      </c>
      <c r="Y3111" s="1" t="str">
        <f t="shared" ca="1" si="146"/>
        <v xml:space="preserve">        0.0% </v>
      </c>
    </row>
    <row r="3112" spans="1:25" x14ac:dyDescent="0.25">
      <c r="A3112" t="s">
        <v>43</v>
      </c>
      <c r="B3112" t="s">
        <v>42</v>
      </c>
      <c r="C3112" t="s">
        <v>8100</v>
      </c>
      <c r="D3112" t="s">
        <v>7817</v>
      </c>
      <c r="E3112" t="s">
        <v>8100</v>
      </c>
      <c r="F3112" t="s">
        <v>4219</v>
      </c>
      <c r="G3112" t="s">
        <v>42</v>
      </c>
      <c r="H3112" t="s">
        <v>42</v>
      </c>
      <c r="I3112" t="s">
        <v>8526</v>
      </c>
      <c r="J3112" t="s">
        <v>8527</v>
      </c>
      <c r="K3112" t="s">
        <v>3914</v>
      </c>
      <c r="L3112" t="s">
        <v>3819</v>
      </c>
      <c r="M3112" t="s">
        <v>3819</v>
      </c>
      <c r="N3112" t="s">
        <v>3819</v>
      </c>
      <c r="O3112" t="s">
        <v>46</v>
      </c>
      <c r="P3112" t="s">
        <v>39</v>
      </c>
      <c r="Q3112" t="s">
        <v>44</v>
      </c>
      <c r="R3112" t="s">
        <v>3832</v>
      </c>
      <c r="S3112" t="s">
        <v>3832</v>
      </c>
      <c r="T3112" t="s">
        <v>39</v>
      </c>
      <c r="U3112" t="s">
        <v>45</v>
      </c>
      <c r="V3112" t="str" cm="1">
        <f t="array" aca="1" ref="V3112" ca="1">IFERROR(_xlfn.IFS(A3110="  ..............",OFFSET(A3110,2,0),A3109=" X-------------X",OFFSET(A3109,3,0),MATCH("  ..............",A3112:A3138,0)&gt;2,V3111),"-")</f>
        <v>-</v>
      </c>
      <c r="W3112" t="str">
        <f t="shared" ca="1" si="144"/>
        <v>-</v>
      </c>
      <c r="X3112" t="str">
        <f t="shared" ca="1" si="145"/>
        <v>-</v>
      </c>
      <c r="Y3112" s="1" t="str">
        <f t="shared" ca="1" si="146"/>
        <v>.............</v>
      </c>
    </row>
    <row r="3113" spans="1:25" x14ac:dyDescent="0.25">
      <c r="A3113" t="s">
        <v>29</v>
      </c>
      <c r="B3113" t="s">
        <v>31</v>
      </c>
      <c r="C3113" t="s">
        <v>31</v>
      </c>
      <c r="D3113" t="s">
        <v>31</v>
      </c>
      <c r="E3113" t="s">
        <v>31</v>
      </c>
      <c r="F3113" t="s">
        <v>32</v>
      </c>
      <c r="G3113" t="s">
        <v>31</v>
      </c>
      <c r="H3113" t="s">
        <v>31</v>
      </c>
      <c r="I3113" t="s">
        <v>33</v>
      </c>
      <c r="J3113" t="s">
        <v>30</v>
      </c>
      <c r="K3113" t="s">
        <v>34</v>
      </c>
      <c r="L3113" t="s">
        <v>31</v>
      </c>
      <c r="M3113" t="s">
        <v>31</v>
      </c>
      <c r="N3113" t="s">
        <v>31</v>
      </c>
      <c r="O3113" t="s">
        <v>35</v>
      </c>
      <c r="P3113" t="s">
        <v>33</v>
      </c>
      <c r="Q3113" t="s">
        <v>36</v>
      </c>
      <c r="R3113" t="s">
        <v>37</v>
      </c>
      <c r="S3113" t="s">
        <v>37</v>
      </c>
      <c r="T3113" t="s">
        <v>33</v>
      </c>
      <c r="U3113" t="s">
        <v>33</v>
      </c>
      <c r="V3113" t="str" cm="1">
        <f t="array" aca="1" ref="V3113" ca="1">IFERROR(_xlfn.IFS(A3111="  ..............",OFFSET(A3111,2,0),A3110=" X-------------X",OFFSET(A3110,3,0),MATCH("  ..............",A3113:A3139,0)&gt;2,V3112),"-")</f>
        <v>-</v>
      </c>
      <c r="W3113" t="str">
        <f t="shared" ca="1" si="144"/>
        <v>-</v>
      </c>
      <c r="X3113" t="str">
        <f t="shared" ca="1" si="145"/>
        <v xml:space="preserve"> V11.06.02    </v>
      </c>
      <c r="Y3113" s="1" t="str">
        <f t="shared" ca="1" si="146"/>
        <v xml:space="preserve">A - PROGRAMA </v>
      </c>
    </row>
    <row r="3114" spans="1:25" x14ac:dyDescent="0.25">
      <c r="A3114" t="s">
        <v>54</v>
      </c>
      <c r="B3114" t="s">
        <v>55</v>
      </c>
      <c r="C3114" t="s">
        <v>56</v>
      </c>
      <c r="D3114" t="s">
        <v>57</v>
      </c>
      <c r="E3114" t="s">
        <v>58</v>
      </c>
      <c r="F3114" t="s">
        <v>59</v>
      </c>
      <c r="G3114" t="s">
        <v>60</v>
      </c>
      <c r="H3114" t="s">
        <v>61</v>
      </c>
      <c r="I3114" t="s">
        <v>62</v>
      </c>
      <c r="J3114" t="s">
        <v>63</v>
      </c>
      <c r="K3114" t="s">
        <v>41</v>
      </c>
      <c r="L3114" t="s">
        <v>42</v>
      </c>
      <c r="M3114" t="s">
        <v>42</v>
      </c>
      <c r="N3114" t="s">
        <v>42</v>
      </c>
      <c r="O3114" t="s">
        <v>64</v>
      </c>
      <c r="P3114" t="s">
        <v>9191</v>
      </c>
      <c r="Q3114" t="s">
        <v>38</v>
      </c>
      <c r="R3114" t="s">
        <v>38</v>
      </c>
      <c r="S3114" t="s">
        <v>38</v>
      </c>
      <c r="T3114" t="s">
        <v>38</v>
      </c>
      <c r="U3114" t="s">
        <v>38</v>
      </c>
      <c r="V3114" t="str" cm="1">
        <f t="array" aca="1" ref="V3114" ca="1">IFERROR(_xlfn.IFS(A3112="  ..............",OFFSET(A3112,2,0),A3111=" X-------------X",OFFSET(A3111,3,0),MATCH("  ..............",A3114:A3140,0)&gt;2,V3113),"-")</f>
        <v>-</v>
      </c>
      <c r="W3114" t="str">
        <f t="shared" ca="1" si="144"/>
        <v>-</v>
      </c>
      <c r="X3114" t="str">
        <f t="shared" ca="1" si="145"/>
        <v/>
      </c>
      <c r="Y3114" s="1" t="str">
        <f t="shared" ca="1" si="146"/>
        <v/>
      </c>
    </row>
    <row r="3115" spans="1:25" x14ac:dyDescent="0.25">
      <c r="A3115" t="s">
        <v>38</v>
      </c>
      <c r="B3115" t="s">
        <v>38</v>
      </c>
      <c r="C3115" t="s">
        <v>38</v>
      </c>
      <c r="D3115" t="s">
        <v>38</v>
      </c>
      <c r="E3115" t="s">
        <v>38</v>
      </c>
      <c r="F3115" t="s">
        <v>38</v>
      </c>
      <c r="G3115" t="s">
        <v>38</v>
      </c>
      <c r="H3115" t="s">
        <v>38</v>
      </c>
      <c r="I3115" t="s">
        <v>38</v>
      </c>
      <c r="J3115" t="s">
        <v>38</v>
      </c>
      <c r="K3115" t="s">
        <v>38</v>
      </c>
      <c r="L3115" t="s">
        <v>38</v>
      </c>
      <c r="M3115" t="s">
        <v>38</v>
      </c>
      <c r="N3115" t="s">
        <v>38</v>
      </c>
      <c r="O3115" t="s">
        <v>38</v>
      </c>
      <c r="P3115" t="s">
        <v>38</v>
      </c>
      <c r="Q3115" t="s">
        <v>38</v>
      </c>
      <c r="R3115" t="s">
        <v>38</v>
      </c>
      <c r="S3115" t="s">
        <v>38</v>
      </c>
      <c r="T3115" t="s">
        <v>38</v>
      </c>
      <c r="U3115" t="s">
        <v>38</v>
      </c>
      <c r="V3115" t="str" cm="1">
        <f t="array" aca="1" ref="V3115" ca="1">IFERROR(_xlfn.IFS(A3113="  ..............",OFFSET(A3113,2,0),A3112=" X-------------X",OFFSET(A3112,3,0),MATCH("  ..............",A3115:A3141,0)&gt;2,V3114),"-")</f>
        <v/>
      </c>
      <c r="W3115" t="str">
        <f t="shared" ca="1" si="144"/>
        <v>X-------X</v>
      </c>
      <c r="X3115" t="str">
        <f t="shared" ca="1" si="145"/>
        <v/>
      </c>
      <c r="Y3115" s="1" t="str">
        <f t="shared" ca="1" si="146"/>
        <v>encia * UFVMG</v>
      </c>
    </row>
    <row r="3116" spans="1:25" x14ac:dyDescent="0.25">
      <c r="A3116" t="s">
        <v>65</v>
      </c>
      <c r="B3116" t="s">
        <v>66</v>
      </c>
      <c r="C3116" t="s">
        <v>4474</v>
      </c>
      <c r="D3116" t="s">
        <v>4475</v>
      </c>
      <c r="E3116" t="s">
        <v>4476</v>
      </c>
      <c r="F3116" t="s">
        <v>4477</v>
      </c>
      <c r="G3116" t="s">
        <v>4478</v>
      </c>
      <c r="H3116" t="s">
        <v>4479</v>
      </c>
      <c r="I3116" t="s">
        <v>4480</v>
      </c>
      <c r="J3116" t="s">
        <v>38</v>
      </c>
      <c r="K3116" t="s">
        <v>38</v>
      </c>
      <c r="L3116" t="s">
        <v>38</v>
      </c>
      <c r="M3116" t="s">
        <v>38</v>
      </c>
      <c r="N3116" t="s">
        <v>38</v>
      </c>
      <c r="O3116" t="s">
        <v>38</v>
      </c>
      <c r="P3116" t="s">
        <v>38</v>
      </c>
      <c r="Q3116" t="s">
        <v>38</v>
      </c>
      <c r="R3116" t="s">
        <v>38</v>
      </c>
      <c r="S3116" t="s">
        <v>38</v>
      </c>
      <c r="T3116" t="s">
        <v>38</v>
      </c>
      <c r="U3116" t="s">
        <v>38</v>
      </c>
      <c r="V3116" t="str" cm="1">
        <f t="array" aca="1" ref="V3116" ca="1">IFERROR(_xlfn.IFS(A3114="  ..............",OFFSET(A3114,2,0),A3113=" X-------------X",OFFSET(A3113,3,0),MATCH("  ..............",A3116:A3142,0)&gt;2,V3115),"-")</f>
        <v/>
      </c>
      <c r="W3116" t="str">
        <f t="shared" ca="1" si="144"/>
        <v>X-------X</v>
      </c>
      <c r="X3116" t="str">
        <f t="shared" ca="1" si="145"/>
        <v/>
      </c>
      <c r="Y3116" s="1" t="str">
        <f t="shared" ca="1" si="146"/>
        <v xml:space="preserve">- 345 kV     </v>
      </c>
    </row>
    <row r="3117" spans="1:25" x14ac:dyDescent="0.25">
      <c r="A3117" t="s">
        <v>67</v>
      </c>
      <c r="B3117" t="s">
        <v>68</v>
      </c>
      <c r="C3117" t="s">
        <v>69</v>
      </c>
      <c r="D3117" t="s">
        <v>4481</v>
      </c>
      <c r="E3117" t="s">
        <v>7528</v>
      </c>
      <c r="F3117" t="s">
        <v>7529</v>
      </c>
      <c r="G3117" t="s">
        <v>42</v>
      </c>
      <c r="H3117" t="s">
        <v>42</v>
      </c>
      <c r="I3117" t="s">
        <v>44</v>
      </c>
      <c r="J3117" t="s">
        <v>38</v>
      </c>
      <c r="K3117" t="s">
        <v>38</v>
      </c>
      <c r="L3117" t="s">
        <v>38</v>
      </c>
      <c r="M3117" t="s">
        <v>38</v>
      </c>
      <c r="N3117" t="s">
        <v>38</v>
      </c>
      <c r="O3117" t="s">
        <v>38</v>
      </c>
      <c r="P3117" t="s">
        <v>38</v>
      </c>
      <c r="Q3117" t="s">
        <v>38</v>
      </c>
      <c r="R3117" t="s">
        <v>38</v>
      </c>
      <c r="S3117" t="s">
        <v>38</v>
      </c>
      <c r="T3117" t="s">
        <v>38</v>
      </c>
      <c r="U3117" t="s">
        <v>38</v>
      </c>
      <c r="V3117" t="str" cm="1">
        <f t="array" aca="1" ref="V3117" ca="1">IFERROR(_xlfn.IFS(A3115="  ..............",OFFSET(A3115,2,0),A3114=" X-------------X",OFFSET(A3114,3,0),MATCH("  ..............",A3117:A3143,0)&gt;2,V3116),"-")</f>
        <v/>
      </c>
      <c r="W3117" t="str">
        <f t="shared" ca="1" si="144"/>
        <v>X-------X</v>
      </c>
      <c r="X3117" t="str">
        <f t="shared" ca="1" si="145"/>
        <v/>
      </c>
      <c r="Y3117" s="1" t="str">
        <f t="shared" ca="1" si="146"/>
        <v/>
      </c>
    </row>
    <row r="3118" spans="1:25" x14ac:dyDescent="0.25">
      <c r="A3118" t="s">
        <v>38</v>
      </c>
      <c r="B3118" t="s">
        <v>38</v>
      </c>
      <c r="C3118" t="s">
        <v>38</v>
      </c>
      <c r="D3118" t="s">
        <v>38</v>
      </c>
      <c r="E3118" t="s">
        <v>38</v>
      </c>
      <c r="F3118" t="s">
        <v>38</v>
      </c>
      <c r="G3118" t="s">
        <v>38</v>
      </c>
      <c r="H3118" t="s">
        <v>38</v>
      </c>
      <c r="I3118" t="s">
        <v>38</v>
      </c>
      <c r="J3118" t="s">
        <v>38</v>
      </c>
      <c r="K3118" t="s">
        <v>38</v>
      </c>
      <c r="L3118" t="s">
        <v>38</v>
      </c>
      <c r="M3118" t="s">
        <v>38</v>
      </c>
      <c r="N3118" t="s">
        <v>38</v>
      </c>
      <c r="O3118" t="s">
        <v>38</v>
      </c>
      <c r="P3118" t="s">
        <v>38</v>
      </c>
      <c r="Q3118" t="s">
        <v>38</v>
      </c>
      <c r="R3118" t="s">
        <v>38</v>
      </c>
      <c r="S3118" t="s">
        <v>38</v>
      </c>
      <c r="T3118" t="s">
        <v>38</v>
      </c>
      <c r="U3118" t="s">
        <v>38</v>
      </c>
      <c r="V3118" t="str" cm="1">
        <f t="array" aca="1" ref="V3118" ca="1">IFERROR(_xlfn.IFS(A3116="  ..............",OFFSET(A3116,2,0),A3115=" X-------------X",OFFSET(A3115,3,0),MATCH("  ..............",A3118:A3144,0)&gt;2,V3117),"-")</f>
        <v/>
      </c>
      <c r="W3118" t="str">
        <f t="shared" ca="1" si="144"/>
        <v>X-------X</v>
      </c>
      <c r="X3118" t="str">
        <f t="shared" ca="1" si="145"/>
        <v>-------- F L U</v>
      </c>
      <c r="Y3118" s="1" t="str">
        <f t="shared" ca="1" si="146"/>
        <v xml:space="preserve"> ------------</v>
      </c>
    </row>
    <row r="3119" spans="1:25" x14ac:dyDescent="0.25">
      <c r="A3119" t="s">
        <v>70</v>
      </c>
      <c r="B3119" t="s">
        <v>71</v>
      </c>
      <c r="C3119" t="s">
        <v>72</v>
      </c>
      <c r="D3119" t="s">
        <v>73</v>
      </c>
      <c r="E3119" t="s">
        <v>74</v>
      </c>
      <c r="F3119" t="s">
        <v>75</v>
      </c>
      <c r="G3119" t="s">
        <v>76</v>
      </c>
      <c r="H3119" t="s">
        <v>77</v>
      </c>
      <c r="I3119" t="s">
        <v>78</v>
      </c>
      <c r="J3119" t="s">
        <v>79</v>
      </c>
      <c r="K3119" t="s">
        <v>80</v>
      </c>
      <c r="L3119" t="s">
        <v>81</v>
      </c>
      <c r="M3119" t="s">
        <v>82</v>
      </c>
      <c r="N3119" t="s">
        <v>83</v>
      </c>
      <c r="O3119" t="s">
        <v>84</v>
      </c>
      <c r="P3119" t="s">
        <v>85</v>
      </c>
      <c r="Q3119" t="s">
        <v>86</v>
      </c>
      <c r="R3119" t="s">
        <v>28</v>
      </c>
      <c r="S3119" t="s">
        <v>28</v>
      </c>
      <c r="T3119" t="s">
        <v>78</v>
      </c>
      <c r="U3119" t="s">
        <v>87</v>
      </c>
      <c r="V3119" t="str" cm="1">
        <f t="array" aca="1" ref="V3119" ca="1">IFERROR(_xlfn.IFS(A3117="  ..............",OFFSET(A3117,2,0),A3116=" X-------------X",OFFSET(A3116,3,0),MATCH("  ..............",A3119:A3145,0)&gt;2,V3118),"-")</f>
        <v/>
      </c>
      <c r="W3119" t="str">
        <f t="shared" ca="1" si="144"/>
        <v>X-------X</v>
      </c>
      <c r="X3119" t="str">
        <f t="shared" ca="1" si="145"/>
        <v xml:space="preserve">              </v>
      </c>
      <c r="Y3119" s="1" t="str">
        <f t="shared" ca="1" si="146"/>
        <v xml:space="preserve">  ELO CC  SHU</v>
      </c>
    </row>
    <row r="3120" spans="1:25" x14ac:dyDescent="0.25">
      <c r="A3120" t="s">
        <v>88</v>
      </c>
      <c r="B3120" t="s">
        <v>89</v>
      </c>
      <c r="C3120" t="s">
        <v>90</v>
      </c>
      <c r="D3120" t="s">
        <v>91</v>
      </c>
      <c r="E3120" t="s">
        <v>92</v>
      </c>
      <c r="F3120" t="s">
        <v>93</v>
      </c>
      <c r="G3120" t="s">
        <v>94</v>
      </c>
      <c r="H3120" t="s">
        <v>95</v>
      </c>
      <c r="I3120" t="s">
        <v>39</v>
      </c>
      <c r="J3120" t="s">
        <v>40</v>
      </c>
      <c r="K3120" t="s">
        <v>41</v>
      </c>
      <c r="L3120" t="s">
        <v>42</v>
      </c>
      <c r="M3120" t="s">
        <v>42</v>
      </c>
      <c r="N3120" t="s">
        <v>42</v>
      </c>
      <c r="O3120" t="s">
        <v>46</v>
      </c>
      <c r="P3120" t="s">
        <v>39</v>
      </c>
      <c r="Q3120" t="s">
        <v>44</v>
      </c>
      <c r="R3120" t="s">
        <v>96</v>
      </c>
      <c r="S3120" t="s">
        <v>96</v>
      </c>
      <c r="T3120" t="s">
        <v>39</v>
      </c>
      <c r="U3120" t="s">
        <v>97</v>
      </c>
      <c r="V3120" t="str" cm="1">
        <f t="array" aca="1" ref="V3120" ca="1">IFERROR(_xlfn.IFS(A3118="  ..............",OFFSET(A3118,2,0),A3117=" X-------------X",OFFSET(A3117,3,0),MATCH("  ..............",A3120:A3146,0)&gt;2,V3119),"-")</f>
        <v/>
      </c>
      <c r="W3120" t="str">
        <f t="shared" ca="1" si="144"/>
        <v>X-------X</v>
      </c>
      <c r="X3120" t="str">
        <f t="shared" ca="1" si="145"/>
        <v xml:space="preserve">              </v>
      </c>
      <c r="Y3120" s="1" t="str">
        <f t="shared" ca="1" si="146"/>
        <v xml:space="preserve">    MW/   Mva</v>
      </c>
    </row>
    <row r="3121" spans="1:25" x14ac:dyDescent="0.25">
      <c r="A3121" t="s">
        <v>98</v>
      </c>
      <c r="B3121" t="s">
        <v>99</v>
      </c>
      <c r="C3121" t="s">
        <v>100</v>
      </c>
      <c r="D3121" t="s">
        <v>100</v>
      </c>
      <c r="E3121" t="s">
        <v>100</v>
      </c>
      <c r="F3121" t="s">
        <v>101</v>
      </c>
      <c r="G3121" t="s">
        <v>102</v>
      </c>
      <c r="H3121" t="s">
        <v>103</v>
      </c>
      <c r="I3121" t="s">
        <v>39</v>
      </c>
      <c r="J3121" t="s">
        <v>40</v>
      </c>
      <c r="K3121" t="s">
        <v>41</v>
      </c>
      <c r="L3121" t="s">
        <v>42</v>
      </c>
      <c r="M3121" t="s">
        <v>42</v>
      </c>
      <c r="N3121" t="s">
        <v>42</v>
      </c>
      <c r="O3121" t="s">
        <v>46</v>
      </c>
      <c r="P3121" t="s">
        <v>39</v>
      </c>
      <c r="Q3121" t="s">
        <v>104</v>
      </c>
      <c r="R3121" t="s">
        <v>105</v>
      </c>
      <c r="S3121" t="s">
        <v>106</v>
      </c>
      <c r="T3121" t="s">
        <v>107</v>
      </c>
      <c r="U3121" t="s">
        <v>97</v>
      </c>
      <c r="V3121" t="str" cm="1">
        <f t="array" aca="1" ref="V3121" ca="1">IFERROR(_xlfn.IFS(A3119="  ..............",OFFSET(A3119,2,0),A3118=" X-------------X",OFFSET(A3118,3,0),MATCH("  ..............",A3121:A3147,0)&gt;2,V3120),"-")</f>
        <v/>
      </c>
      <c r="W3121" t="str">
        <f t="shared" ca="1" si="144"/>
        <v>X-------X</v>
      </c>
      <c r="X3121" t="str">
        <f t="shared" ca="1" si="145"/>
        <v xml:space="preserve">A             </v>
      </c>
      <c r="Y3121" s="1" t="str">
        <f t="shared" ca="1" si="146"/>
        <v xml:space="preserve">   Mvar   EQU</v>
      </c>
    </row>
    <row r="3122" spans="1:25" x14ac:dyDescent="0.25">
      <c r="A3122" t="s">
        <v>108</v>
      </c>
      <c r="B3122" t="s">
        <v>109</v>
      </c>
      <c r="C3122" t="s">
        <v>110</v>
      </c>
      <c r="D3122" t="s">
        <v>110</v>
      </c>
      <c r="E3122" t="s">
        <v>110</v>
      </c>
      <c r="F3122" t="s">
        <v>111</v>
      </c>
      <c r="G3122" t="s">
        <v>112</v>
      </c>
      <c r="H3122" t="s">
        <v>113</v>
      </c>
      <c r="I3122" t="s">
        <v>114</v>
      </c>
      <c r="J3122" t="s">
        <v>115</v>
      </c>
      <c r="K3122" t="s">
        <v>41</v>
      </c>
      <c r="L3122" t="s">
        <v>116</v>
      </c>
      <c r="M3122" t="s">
        <v>117</v>
      </c>
      <c r="N3122" t="s">
        <v>42</v>
      </c>
      <c r="O3122" t="s">
        <v>46</v>
      </c>
      <c r="P3122" t="s">
        <v>39</v>
      </c>
      <c r="Q3122" t="s">
        <v>118</v>
      </c>
      <c r="R3122" t="s">
        <v>119</v>
      </c>
      <c r="S3122" t="s">
        <v>120</v>
      </c>
      <c r="T3122" t="s">
        <v>121</v>
      </c>
      <c r="U3122" t="s">
        <v>122</v>
      </c>
      <c r="V3122" t="str" cm="1">
        <f t="array" aca="1" ref="V3122" ca="1">IFERROR(_xlfn.IFS(A3120="  ..............",OFFSET(A3120,2,0),A3119=" X-------------X",OFFSET(A3119,3,0),MATCH("  ..............",A3122:A3148,0)&gt;2,V3121),"-")</f>
        <v/>
      </c>
      <c r="W3122" t="str">
        <f t="shared" ca="1" si="144"/>
        <v>X-------X</v>
      </c>
      <c r="X3122" t="str">
        <f t="shared" ca="1" si="145"/>
        <v xml:space="preserve">     NOME     </v>
      </c>
      <c r="Y3122" s="1" t="str">
        <f t="shared" ca="1" si="146"/>
        <v xml:space="preserve">   FLUXO %   </v>
      </c>
    </row>
    <row r="3123" spans="1:25" x14ac:dyDescent="0.25">
      <c r="A3123" t="s">
        <v>43</v>
      </c>
      <c r="B3123" t="s">
        <v>42</v>
      </c>
      <c r="C3123" t="s">
        <v>123</v>
      </c>
      <c r="D3123" t="s">
        <v>124</v>
      </c>
      <c r="E3123" t="s">
        <v>125</v>
      </c>
      <c r="F3123" t="s">
        <v>126</v>
      </c>
      <c r="G3123" t="s">
        <v>127</v>
      </c>
      <c r="H3123" t="s">
        <v>42</v>
      </c>
      <c r="I3123" t="s">
        <v>128</v>
      </c>
      <c r="J3123" t="s">
        <v>129</v>
      </c>
      <c r="K3123" t="s">
        <v>130</v>
      </c>
      <c r="L3123" t="s">
        <v>131</v>
      </c>
      <c r="M3123" t="s">
        <v>110</v>
      </c>
      <c r="N3123" t="s">
        <v>132</v>
      </c>
      <c r="O3123" t="s">
        <v>133</v>
      </c>
      <c r="P3123" t="s">
        <v>134</v>
      </c>
      <c r="Q3123" t="s">
        <v>135</v>
      </c>
      <c r="R3123" t="s">
        <v>136</v>
      </c>
      <c r="S3123" t="s">
        <v>137</v>
      </c>
      <c r="T3123" t="s">
        <v>138</v>
      </c>
      <c r="U3123" t="s">
        <v>139</v>
      </c>
      <c r="V3123" t="str" cm="1">
        <f t="array" aca="1" ref="V3123" ca="1">IFERROR(_xlfn.IFS(A3121="  ..............",OFFSET(A3121,2,0),A3120=" X-------------X",OFFSET(A3120,3,0),MATCH("  ..............",A3123:A3149,0)&gt;2,V3122),"-")</f>
        <v/>
      </c>
      <c r="W3123" t="str">
        <f t="shared" ca="1" si="144"/>
        <v>X-------X</v>
      </c>
      <c r="X3123" t="str">
        <f t="shared" ca="1" si="145"/>
        <v>X------------X</v>
      </c>
      <c r="Y3123" s="1" t="str">
        <f t="shared" ca="1" si="146"/>
        <v>X-----------X</v>
      </c>
    </row>
    <row r="3124" spans="1:25" x14ac:dyDescent="0.25">
      <c r="A3124" t="s">
        <v>20</v>
      </c>
      <c r="B3124" t="s">
        <v>21</v>
      </c>
      <c r="C3124" t="s">
        <v>21</v>
      </c>
      <c r="D3124" t="s">
        <v>21</v>
      </c>
      <c r="E3124" t="s">
        <v>21</v>
      </c>
      <c r="F3124" t="s">
        <v>22</v>
      </c>
      <c r="G3124" t="s">
        <v>21</v>
      </c>
      <c r="H3124" t="s">
        <v>21</v>
      </c>
      <c r="I3124" t="s">
        <v>23</v>
      </c>
      <c r="J3124" t="s">
        <v>24</v>
      </c>
      <c r="K3124" t="s">
        <v>25</v>
      </c>
      <c r="L3124" t="s">
        <v>21</v>
      </c>
      <c r="M3124" t="s">
        <v>21</v>
      </c>
      <c r="N3124" t="s">
        <v>21</v>
      </c>
      <c r="O3124" t="s">
        <v>26</v>
      </c>
      <c r="P3124" t="s">
        <v>23</v>
      </c>
      <c r="Q3124" t="s">
        <v>27</v>
      </c>
      <c r="R3124" t="s">
        <v>28</v>
      </c>
      <c r="S3124" t="s">
        <v>28</v>
      </c>
      <c r="T3124" t="s">
        <v>23</v>
      </c>
      <c r="U3124" t="s">
        <v>23</v>
      </c>
      <c r="V3124" t="str" cm="1">
        <f t="array" aca="1" ref="V3124" ca="1">IFERROR(_xlfn.IFS(A3122="  ..............",OFFSET(A3122,2,0),A3121=" X-------------X",OFFSET(A3121,3,0),MATCH("  ..............",A3124:A3150,0)&gt;2,V3123),"-")</f>
        <v/>
      </c>
      <c r="W3124" t="str">
        <f t="shared" ca="1" si="144"/>
        <v>X-------X</v>
      </c>
      <c r="X3124" t="str">
        <f t="shared" ca="1" si="145"/>
        <v/>
      </c>
      <c r="Y3124" s="1" t="str">
        <f t="shared" ca="1" si="146"/>
        <v/>
      </c>
    </row>
    <row r="3125" spans="1:25" x14ac:dyDescent="0.25">
      <c r="A3125" t="s">
        <v>38</v>
      </c>
      <c r="B3125" t="s">
        <v>38</v>
      </c>
      <c r="C3125" t="s">
        <v>38</v>
      </c>
      <c r="D3125" t="s">
        <v>38</v>
      </c>
      <c r="E3125" t="s">
        <v>38</v>
      </c>
      <c r="F3125" t="s">
        <v>38</v>
      </c>
      <c r="G3125" t="s">
        <v>38</v>
      </c>
      <c r="H3125" t="s">
        <v>38</v>
      </c>
      <c r="I3125" t="s">
        <v>38</v>
      </c>
      <c r="J3125" t="s">
        <v>38</v>
      </c>
      <c r="K3125" t="s">
        <v>38</v>
      </c>
      <c r="L3125" t="s">
        <v>38</v>
      </c>
      <c r="M3125" t="s">
        <v>38</v>
      </c>
      <c r="N3125" t="s">
        <v>38</v>
      </c>
      <c r="O3125" t="s">
        <v>38</v>
      </c>
      <c r="P3125" t="s">
        <v>38</v>
      </c>
      <c r="Q3125" t="s">
        <v>38</v>
      </c>
      <c r="R3125" t="s">
        <v>38</v>
      </c>
      <c r="S3125" t="s">
        <v>38</v>
      </c>
      <c r="T3125" t="s">
        <v>38</v>
      </c>
      <c r="U3125" t="s">
        <v>38</v>
      </c>
      <c r="V3125" t="str" cm="1">
        <f t="array" aca="1" ref="V3125" ca="1">IFERROR(_xlfn.IFS(A3123="  ..............",OFFSET(A3123,2,0),A3122=" X-------------X",OFFSET(A3122,3,0),MATCH("  ..............",A3125:A3151,0)&gt;2,V3124),"-")</f>
        <v/>
      </c>
      <c r="W3125" t="str">
        <f t="shared" ca="1" si="144"/>
        <v>X-------X</v>
      </c>
      <c r="X3125" t="str">
        <f t="shared" ca="1" si="145"/>
        <v/>
      </c>
      <c r="Y3125" s="1" t="str">
        <f t="shared" ca="1" si="146"/>
        <v xml:space="preserve">         0.0 </v>
      </c>
    </row>
    <row r="3126" spans="1:25" x14ac:dyDescent="0.25">
      <c r="A3126" t="s">
        <v>9192</v>
      </c>
      <c r="B3126" t="s">
        <v>7938</v>
      </c>
      <c r="C3126" t="s">
        <v>3819</v>
      </c>
      <c r="D3126" t="s">
        <v>3819</v>
      </c>
      <c r="E3126" t="s">
        <v>3819</v>
      </c>
      <c r="F3126" t="s">
        <v>3820</v>
      </c>
      <c r="G3126" t="s">
        <v>3819</v>
      </c>
      <c r="H3126" t="s">
        <v>3821</v>
      </c>
      <c r="I3126" t="s">
        <v>38</v>
      </c>
      <c r="J3126" t="s">
        <v>38</v>
      </c>
      <c r="K3126" t="s">
        <v>38</v>
      </c>
      <c r="L3126" t="s">
        <v>38</v>
      </c>
      <c r="M3126" t="s">
        <v>38</v>
      </c>
      <c r="N3126" t="s">
        <v>38</v>
      </c>
      <c r="O3126" t="s">
        <v>38</v>
      </c>
      <c r="P3126" t="s">
        <v>38</v>
      </c>
      <c r="Q3126" t="s">
        <v>38</v>
      </c>
      <c r="R3126" t="s">
        <v>38</v>
      </c>
      <c r="S3126" t="s">
        <v>38</v>
      </c>
      <c r="T3126" t="s">
        <v>38</v>
      </c>
      <c r="U3126" t="s">
        <v>38</v>
      </c>
      <c r="V3126" t="str" cm="1">
        <f t="array" aca="1" ref="V3126" ca="1">IFERROR(_xlfn.IFS(A3124="  ..............",OFFSET(A3124,2,0),A3123=" X-------------X",OFFSET(A3123,3,0),MATCH("  ..............",A3126:A3152,0)&gt;2,V3125),"-")</f>
        <v/>
      </c>
      <c r="W3126" t="str">
        <f t="shared" ca="1" si="144"/>
        <v>X-------X</v>
      </c>
      <c r="X3126" t="str">
        <f t="shared" ca="1" si="145"/>
        <v xml:space="preserve">              </v>
      </c>
      <c r="Y3126" s="1" t="str">
        <f t="shared" ca="1" si="146"/>
        <v xml:space="preserve">         0.0 </v>
      </c>
    </row>
    <row r="3127" spans="1:25" x14ac:dyDescent="0.25">
      <c r="A3127" t="s">
        <v>9193</v>
      </c>
      <c r="B3127" t="s">
        <v>6624</v>
      </c>
      <c r="C3127" t="s">
        <v>3819</v>
      </c>
      <c r="D3127" t="s">
        <v>3819</v>
      </c>
      <c r="E3127" t="s">
        <v>3819</v>
      </c>
      <c r="F3127" t="s">
        <v>3820</v>
      </c>
      <c r="G3127" t="s">
        <v>3819</v>
      </c>
      <c r="H3127" t="s">
        <v>3819</v>
      </c>
      <c r="I3127" t="s">
        <v>39</v>
      </c>
      <c r="J3127" t="s">
        <v>40</v>
      </c>
      <c r="K3127" t="s">
        <v>41</v>
      </c>
      <c r="L3127" t="s">
        <v>42</v>
      </c>
      <c r="M3127" t="s">
        <v>42</v>
      </c>
      <c r="N3127" t="s">
        <v>41</v>
      </c>
      <c r="O3127" t="s">
        <v>38</v>
      </c>
      <c r="P3127" t="s">
        <v>38</v>
      </c>
      <c r="Q3127" t="s">
        <v>38</v>
      </c>
      <c r="R3127" t="s">
        <v>38</v>
      </c>
      <c r="S3127" t="s">
        <v>38</v>
      </c>
      <c r="T3127" t="s">
        <v>38</v>
      </c>
      <c r="U3127" t="s">
        <v>38</v>
      </c>
      <c r="V3127" t="str" cm="1">
        <f t="array" aca="1" ref="V3127" ca="1">IFERROR(_xlfn.IFS(A3125="  ..............",OFFSET(A3125,2,0),A3124=" X-------------X",OFFSET(A3124,3,0),MATCH("  ..............",A3127:A3153,0)&gt;2,V3126),"-")</f>
        <v xml:space="preserve">  PCOL-D-MG000  </v>
      </c>
      <c r="W3127" t="str">
        <f t="shared" ca="1" si="144"/>
        <v xml:space="preserve">   1.017 </v>
      </c>
      <c r="X3127" t="str">
        <f t="shared" ca="1" si="145"/>
        <v xml:space="preserve"> P.COL--MG345 </v>
      </c>
      <c r="Y3127" s="1" t="str">
        <f t="shared" ca="1" si="146"/>
        <v xml:space="preserve">       48.4% </v>
      </c>
    </row>
    <row r="3128" spans="1:25" x14ac:dyDescent="0.25">
      <c r="A3128" t="s">
        <v>43</v>
      </c>
      <c r="B3128" t="s">
        <v>42</v>
      </c>
      <c r="C3128" t="s">
        <v>4268</v>
      </c>
      <c r="D3128" t="s">
        <v>4319</v>
      </c>
      <c r="E3128" t="s">
        <v>4319</v>
      </c>
      <c r="F3128" t="s">
        <v>4592</v>
      </c>
      <c r="G3128" t="s">
        <v>42</v>
      </c>
      <c r="H3128" t="s">
        <v>42</v>
      </c>
      <c r="I3128" t="s">
        <v>7751</v>
      </c>
      <c r="J3128" t="s">
        <v>7752</v>
      </c>
      <c r="K3128" t="s">
        <v>3830</v>
      </c>
      <c r="L3128" t="s">
        <v>9194</v>
      </c>
      <c r="M3128" t="s">
        <v>5742</v>
      </c>
      <c r="N3128" t="s">
        <v>7773</v>
      </c>
      <c r="O3128" t="s">
        <v>46</v>
      </c>
      <c r="P3128" t="s">
        <v>39</v>
      </c>
      <c r="Q3128" t="s">
        <v>44</v>
      </c>
      <c r="R3128" t="s">
        <v>4707</v>
      </c>
      <c r="S3128" t="s">
        <v>7774</v>
      </c>
      <c r="T3128" t="s">
        <v>39</v>
      </c>
      <c r="U3128" t="s">
        <v>45</v>
      </c>
      <c r="V3128" t="str" cm="1">
        <f t="array" aca="1" ref="V3128" ca="1">IFERROR(_xlfn.IFS(A3126="  ..............",OFFSET(A3126,2,0),A3125=" X-------------X",OFFSET(A3125,3,0),MATCH("  ..............",A3128:A3154,0)&gt;2,V3127),"-")</f>
        <v xml:space="preserve">  PCOL-D-MG000  </v>
      </c>
      <c r="W3128" t="str">
        <f t="shared" ca="1" si="144"/>
        <v xml:space="preserve">   1.017 </v>
      </c>
      <c r="X3128" t="str">
        <f t="shared" ca="1" si="145"/>
        <v xml:space="preserve"> PCOL-D-MG138 </v>
      </c>
      <c r="Y3128" s="1" t="str">
        <f t="shared" ca="1" si="146"/>
        <v xml:space="preserve">       48.4% </v>
      </c>
    </row>
    <row r="3129" spans="1:25" x14ac:dyDescent="0.25">
      <c r="A3129" t="s">
        <v>43</v>
      </c>
      <c r="B3129" t="s">
        <v>42</v>
      </c>
      <c r="C3129" t="s">
        <v>4268</v>
      </c>
      <c r="D3129" t="s">
        <v>4319</v>
      </c>
      <c r="E3129" t="s">
        <v>4319</v>
      </c>
      <c r="F3129" t="s">
        <v>4592</v>
      </c>
      <c r="G3129" t="s">
        <v>42</v>
      </c>
      <c r="H3129" t="s">
        <v>42</v>
      </c>
      <c r="I3129" t="s">
        <v>9195</v>
      </c>
      <c r="J3129" t="s">
        <v>9196</v>
      </c>
      <c r="K3129" t="s">
        <v>3830</v>
      </c>
      <c r="L3129" t="s">
        <v>9197</v>
      </c>
      <c r="M3129" t="s">
        <v>8546</v>
      </c>
      <c r="N3129" t="s">
        <v>7773</v>
      </c>
      <c r="O3129" t="s">
        <v>46</v>
      </c>
      <c r="P3129" t="s">
        <v>39</v>
      </c>
      <c r="Q3129" t="s">
        <v>44</v>
      </c>
      <c r="R3129" t="s">
        <v>4402</v>
      </c>
      <c r="S3129" t="s">
        <v>8292</v>
      </c>
      <c r="T3129" t="s">
        <v>39</v>
      </c>
      <c r="U3129" t="s">
        <v>45</v>
      </c>
      <c r="V3129" t="str" cm="1">
        <f t="array" aca="1" ref="V3129" ca="1">IFERROR(_xlfn.IFS(A3127="  ..............",OFFSET(A3127,2,0),A3126=" X-------------X",OFFSET(A3126,3,0),MATCH("  ..............",A3129:A3155,0)&gt;2,V3128),"-")</f>
        <v xml:space="preserve">  PCOL-D-MG000  </v>
      </c>
      <c r="W3129" t="str">
        <f t="shared" ca="1" si="144"/>
        <v xml:space="preserve">   1.017 </v>
      </c>
      <c r="X3129" t="str">
        <f t="shared" ca="1" si="145"/>
        <v xml:space="preserve"> PCOL-D-MG013 </v>
      </c>
      <c r="Y3129" s="1" t="str">
        <f t="shared" ca="1" si="146"/>
        <v xml:space="preserve">        0.0% </v>
      </c>
    </row>
    <row r="3130" spans="1:25" x14ac:dyDescent="0.25">
      <c r="A3130" t="s">
        <v>43</v>
      </c>
      <c r="B3130" t="s">
        <v>42</v>
      </c>
      <c r="C3130" t="s">
        <v>4120</v>
      </c>
      <c r="D3130" t="s">
        <v>4120</v>
      </c>
      <c r="E3130" t="s">
        <v>4120</v>
      </c>
      <c r="F3130" t="s">
        <v>4219</v>
      </c>
      <c r="G3130" t="s">
        <v>42</v>
      </c>
      <c r="H3130" t="s">
        <v>42</v>
      </c>
      <c r="I3130" t="s">
        <v>9198</v>
      </c>
      <c r="J3130" t="s">
        <v>9199</v>
      </c>
      <c r="K3130" t="s">
        <v>3830</v>
      </c>
      <c r="L3130" t="s">
        <v>3819</v>
      </c>
      <c r="M3130" t="s">
        <v>3819</v>
      </c>
      <c r="N3130" t="s">
        <v>3819</v>
      </c>
      <c r="O3130" t="s">
        <v>46</v>
      </c>
      <c r="P3130" t="s">
        <v>39</v>
      </c>
      <c r="Q3130" t="s">
        <v>44</v>
      </c>
      <c r="R3130" t="s">
        <v>3832</v>
      </c>
      <c r="S3130" t="s">
        <v>3832</v>
      </c>
      <c r="T3130" t="s">
        <v>39</v>
      </c>
      <c r="U3130" t="s">
        <v>45</v>
      </c>
      <c r="V3130" t="str" cm="1">
        <f t="array" aca="1" ref="V3130" ca="1">IFERROR(_xlfn.IFS(A3128="  ..............",OFFSET(A3128,2,0),A3127=" X-------------X",OFFSET(A3127,3,0),MATCH("  ..............",A3130:A3156,0)&gt;2,V3129),"-")</f>
        <v>-</v>
      </c>
      <c r="W3130" t="str">
        <f t="shared" ca="1" si="144"/>
        <v>-</v>
      </c>
      <c r="X3130" t="str">
        <f t="shared" ca="1" si="145"/>
        <v>-</v>
      </c>
      <c r="Y3130" s="1" t="str">
        <f t="shared" ca="1" si="146"/>
        <v>.............</v>
      </c>
    </row>
    <row r="3131" spans="1:25" x14ac:dyDescent="0.25">
      <c r="A3131" t="s">
        <v>29</v>
      </c>
      <c r="B3131" t="s">
        <v>31</v>
      </c>
      <c r="C3131" t="s">
        <v>31</v>
      </c>
      <c r="D3131" t="s">
        <v>31</v>
      </c>
      <c r="E3131" t="s">
        <v>31</v>
      </c>
      <c r="F3131" t="s">
        <v>32</v>
      </c>
      <c r="G3131" t="s">
        <v>31</v>
      </c>
      <c r="H3131" t="s">
        <v>31</v>
      </c>
      <c r="I3131" t="s">
        <v>33</v>
      </c>
      <c r="J3131" t="s">
        <v>30</v>
      </c>
      <c r="K3131" t="s">
        <v>34</v>
      </c>
      <c r="L3131" t="s">
        <v>31</v>
      </c>
      <c r="M3131" t="s">
        <v>31</v>
      </c>
      <c r="N3131" t="s">
        <v>31</v>
      </c>
      <c r="O3131" t="s">
        <v>35</v>
      </c>
      <c r="P3131" t="s">
        <v>33</v>
      </c>
      <c r="Q3131" t="s">
        <v>36</v>
      </c>
      <c r="R3131" t="s">
        <v>37</v>
      </c>
      <c r="S3131" t="s">
        <v>37</v>
      </c>
      <c r="T3131" t="s">
        <v>33</v>
      </c>
      <c r="U3131" t="s">
        <v>33</v>
      </c>
      <c r="V3131" t="str" cm="1">
        <f t="array" aca="1" ref="V3131" ca="1">IFERROR(_xlfn.IFS(A3129="  ..............",OFFSET(A3129,2,0),A3128=" X-------------X",OFFSET(A3128,3,0),MATCH("  ..............",A3131:A3157,0)&gt;2,V3130),"-")</f>
        <v>-</v>
      </c>
      <c r="W3131" t="str">
        <f t="shared" ca="1" si="144"/>
        <v>-</v>
      </c>
      <c r="X3131" t="str">
        <f t="shared" ca="1" si="145"/>
        <v/>
      </c>
      <c r="Y3131" s="1" t="str">
        <f t="shared" ca="1" si="146"/>
        <v xml:space="preserve">         0.0 </v>
      </c>
    </row>
    <row r="3132" spans="1:25" x14ac:dyDescent="0.25">
      <c r="A3132" t="s">
        <v>9200</v>
      </c>
      <c r="B3132" t="s">
        <v>7938</v>
      </c>
      <c r="C3132" t="s">
        <v>3819</v>
      </c>
      <c r="D3132" t="s">
        <v>3819</v>
      </c>
      <c r="E3132" t="s">
        <v>3819</v>
      </c>
      <c r="F3132" t="s">
        <v>3820</v>
      </c>
      <c r="G3132" t="s">
        <v>3819</v>
      </c>
      <c r="H3132" t="s">
        <v>3821</v>
      </c>
      <c r="I3132" t="s">
        <v>38</v>
      </c>
      <c r="J3132" t="s">
        <v>38</v>
      </c>
      <c r="K3132" t="s">
        <v>38</v>
      </c>
      <c r="L3132" t="s">
        <v>38</v>
      </c>
      <c r="M3132" t="s">
        <v>38</v>
      </c>
      <c r="N3132" t="s">
        <v>38</v>
      </c>
      <c r="O3132" t="s">
        <v>38</v>
      </c>
      <c r="P3132" t="s">
        <v>38</v>
      </c>
      <c r="Q3132" t="s">
        <v>38</v>
      </c>
      <c r="R3132" t="s">
        <v>38</v>
      </c>
      <c r="S3132" t="s">
        <v>38</v>
      </c>
      <c r="T3132" t="s">
        <v>38</v>
      </c>
      <c r="U3132" t="s">
        <v>38</v>
      </c>
      <c r="V3132" t="str" cm="1">
        <f t="array" aca="1" ref="V3132" ca="1">IFERROR(_xlfn.IFS(A3130="  ..............",OFFSET(A3130,2,0),A3129=" X-------------X",OFFSET(A3129,3,0),MATCH("  ..............",A3132:A3158,0)&gt;2,V3131),"-")</f>
        <v>-</v>
      </c>
      <c r="W3132" t="str">
        <f t="shared" ca="1" si="144"/>
        <v>-</v>
      </c>
      <c r="X3132" t="str">
        <f t="shared" ca="1" si="145"/>
        <v xml:space="preserve">              </v>
      </c>
      <c r="Y3132" s="1" t="str">
        <f t="shared" ca="1" si="146"/>
        <v xml:space="preserve">         0.0 </v>
      </c>
    </row>
    <row r="3133" spans="1:25" x14ac:dyDescent="0.25">
      <c r="A3133" t="s">
        <v>9201</v>
      </c>
      <c r="B3133" t="s">
        <v>6624</v>
      </c>
      <c r="C3133" t="s">
        <v>3819</v>
      </c>
      <c r="D3133" t="s">
        <v>3819</v>
      </c>
      <c r="E3133" t="s">
        <v>3819</v>
      </c>
      <c r="F3133" t="s">
        <v>3820</v>
      </c>
      <c r="G3133" t="s">
        <v>3819</v>
      </c>
      <c r="H3133" t="s">
        <v>3819</v>
      </c>
      <c r="I3133" t="s">
        <v>39</v>
      </c>
      <c r="J3133" t="s">
        <v>40</v>
      </c>
      <c r="K3133" t="s">
        <v>41</v>
      </c>
      <c r="L3133" t="s">
        <v>42</v>
      </c>
      <c r="M3133" t="s">
        <v>42</v>
      </c>
      <c r="N3133" t="s">
        <v>41</v>
      </c>
      <c r="O3133" t="s">
        <v>38</v>
      </c>
      <c r="P3133" t="s">
        <v>38</v>
      </c>
      <c r="Q3133" t="s">
        <v>38</v>
      </c>
      <c r="R3133" t="s">
        <v>38</v>
      </c>
      <c r="S3133" t="s">
        <v>38</v>
      </c>
      <c r="T3133" t="s">
        <v>38</v>
      </c>
      <c r="U3133" t="s">
        <v>38</v>
      </c>
      <c r="V3133" t="str" cm="1">
        <f t="array" aca="1" ref="V3133" ca="1">IFERROR(_xlfn.IFS(A3131="  ..............",OFFSET(A3131,2,0),A3130=" X-------------X",OFFSET(A3130,3,0),MATCH("  ..............",A3133:A3159,0)&gt;2,V3132),"-")</f>
        <v xml:space="preserve">  PCOL-D-MG013  </v>
      </c>
      <c r="W3133" t="str">
        <f t="shared" ca="1" si="144"/>
        <v xml:space="preserve">   1.017 </v>
      </c>
      <c r="X3133" t="str">
        <f t="shared" ca="1" si="145"/>
        <v xml:space="preserve"> PCOL-D-MG000 </v>
      </c>
      <c r="Y3133" s="1" t="str">
        <f t="shared" ca="1" si="146"/>
        <v xml:space="preserve">        0.0% </v>
      </c>
    </row>
    <row r="3134" spans="1:25" x14ac:dyDescent="0.25">
      <c r="A3134" t="s">
        <v>43</v>
      </c>
      <c r="B3134" t="s">
        <v>42</v>
      </c>
      <c r="C3134" t="s">
        <v>4120</v>
      </c>
      <c r="D3134" t="s">
        <v>4120</v>
      </c>
      <c r="E3134" t="s">
        <v>4120</v>
      </c>
      <c r="F3134" t="s">
        <v>4219</v>
      </c>
      <c r="G3134" t="s">
        <v>42</v>
      </c>
      <c r="H3134" t="s">
        <v>42</v>
      </c>
      <c r="I3134" t="s">
        <v>7770</v>
      </c>
      <c r="J3134" t="s">
        <v>7771</v>
      </c>
      <c r="K3134" t="s">
        <v>3830</v>
      </c>
      <c r="L3134" t="s">
        <v>3819</v>
      </c>
      <c r="M3134" t="s">
        <v>3819</v>
      </c>
      <c r="N3134" t="s">
        <v>3819</v>
      </c>
      <c r="O3134" t="s">
        <v>48</v>
      </c>
      <c r="P3134" t="s">
        <v>39</v>
      </c>
      <c r="Q3134" t="s">
        <v>44</v>
      </c>
      <c r="R3134" t="s">
        <v>3832</v>
      </c>
      <c r="S3134" t="s">
        <v>3832</v>
      </c>
      <c r="T3134" t="s">
        <v>39</v>
      </c>
      <c r="U3134" t="s">
        <v>45</v>
      </c>
      <c r="V3134" t="str" cm="1">
        <f t="array" aca="1" ref="V3134" ca="1">IFERROR(_xlfn.IFS(A3132="  ..............",OFFSET(A3132,2,0),A3131=" X-------------X",OFFSET(A3131,3,0),MATCH("  ..............",A3134:A3160,0)&gt;2,V3133),"-")</f>
        <v>-</v>
      </c>
      <c r="W3134" t="str">
        <f t="shared" ca="1" si="144"/>
        <v>-</v>
      </c>
      <c r="X3134" t="str">
        <f t="shared" ca="1" si="145"/>
        <v>-</v>
      </c>
      <c r="Y3134" s="1" t="str">
        <f t="shared" ca="1" si="146"/>
        <v>.............</v>
      </c>
    </row>
    <row r="3135" spans="1:25" x14ac:dyDescent="0.25">
      <c r="A3135" t="s">
        <v>29</v>
      </c>
      <c r="B3135" t="s">
        <v>31</v>
      </c>
      <c r="C3135" t="s">
        <v>31</v>
      </c>
      <c r="D3135" t="s">
        <v>31</v>
      </c>
      <c r="E3135" t="s">
        <v>31</v>
      </c>
      <c r="F3135" t="s">
        <v>32</v>
      </c>
      <c r="G3135" t="s">
        <v>31</v>
      </c>
      <c r="H3135" t="s">
        <v>31</v>
      </c>
      <c r="I3135" t="s">
        <v>33</v>
      </c>
      <c r="J3135" t="s">
        <v>30</v>
      </c>
      <c r="K3135" t="s">
        <v>34</v>
      </c>
      <c r="L3135" t="s">
        <v>31</v>
      </c>
      <c r="M3135" t="s">
        <v>31</v>
      </c>
      <c r="N3135" t="s">
        <v>31</v>
      </c>
      <c r="O3135" t="s">
        <v>35</v>
      </c>
      <c r="P3135" t="s">
        <v>33</v>
      </c>
      <c r="Q3135" t="s">
        <v>36</v>
      </c>
      <c r="R3135" t="s">
        <v>37</v>
      </c>
      <c r="S3135" t="s">
        <v>37</v>
      </c>
      <c r="T3135" t="s">
        <v>33</v>
      </c>
      <c r="U3135" t="s">
        <v>33</v>
      </c>
      <c r="V3135" t="str" cm="1">
        <f t="array" aca="1" ref="V3135" ca="1">IFERROR(_xlfn.IFS(A3133="  ..............",OFFSET(A3133,2,0),A3132=" X-------------X",OFFSET(A3132,3,0),MATCH("  ..............",A3135:A3161,0)&gt;2,V3134),"-")</f>
        <v>-</v>
      </c>
      <c r="W3135" t="str">
        <f t="shared" ca="1" si="144"/>
        <v>-</v>
      </c>
      <c r="X3135" t="str">
        <f t="shared" ca="1" si="145"/>
        <v/>
      </c>
      <c r="Y3135" s="1" t="str">
        <f t="shared" ca="1" si="146"/>
        <v xml:space="preserve">         0.0 </v>
      </c>
    </row>
    <row r="3136" spans="1:25" x14ac:dyDescent="0.25">
      <c r="A3136" t="s">
        <v>9202</v>
      </c>
      <c r="B3136" t="s">
        <v>5397</v>
      </c>
      <c r="C3136" t="s">
        <v>3819</v>
      </c>
      <c r="D3136" t="s">
        <v>3819</v>
      </c>
      <c r="E3136" t="s">
        <v>3819</v>
      </c>
      <c r="F3136" t="s">
        <v>3820</v>
      </c>
      <c r="G3136" t="s">
        <v>3819</v>
      </c>
      <c r="H3136" t="s">
        <v>3821</v>
      </c>
      <c r="I3136" t="s">
        <v>38</v>
      </c>
      <c r="J3136" t="s">
        <v>38</v>
      </c>
      <c r="K3136" t="s">
        <v>38</v>
      </c>
      <c r="L3136" t="s">
        <v>38</v>
      </c>
      <c r="M3136" t="s">
        <v>38</v>
      </c>
      <c r="N3136" t="s">
        <v>38</v>
      </c>
      <c r="O3136" t="s">
        <v>38</v>
      </c>
      <c r="P3136" t="s">
        <v>38</v>
      </c>
      <c r="Q3136" t="s">
        <v>38</v>
      </c>
      <c r="R3136" t="s">
        <v>38</v>
      </c>
      <c r="S3136" t="s">
        <v>38</v>
      </c>
      <c r="T3136" t="s">
        <v>38</v>
      </c>
      <c r="U3136" t="s">
        <v>38</v>
      </c>
      <c r="V3136" t="str" cm="1">
        <f t="array" aca="1" ref="V3136" ca="1">IFERROR(_xlfn.IFS(A3134="  ..............",OFFSET(A3134,2,0),A3133=" X-------------X",OFFSET(A3133,3,0),MATCH("  ..............",A3136:A3162,0)&gt;2,V3135),"-")</f>
        <v>-</v>
      </c>
      <c r="W3136" t="str">
        <f t="shared" ca="1" si="144"/>
        <v>-</v>
      </c>
      <c r="X3136" t="str">
        <f t="shared" ca="1" si="145"/>
        <v xml:space="preserve">              </v>
      </c>
      <c r="Y3136" s="1" t="str">
        <f t="shared" ca="1" si="146"/>
        <v xml:space="preserve">         0.0 </v>
      </c>
    </row>
    <row r="3137" spans="1:25" x14ac:dyDescent="0.25">
      <c r="A3137" t="s">
        <v>9203</v>
      </c>
      <c r="B3137" t="s">
        <v>6490</v>
      </c>
      <c r="C3137" t="s">
        <v>3819</v>
      </c>
      <c r="D3137" t="s">
        <v>3819</v>
      </c>
      <c r="E3137" t="s">
        <v>3819</v>
      </c>
      <c r="F3137" t="s">
        <v>3820</v>
      </c>
      <c r="G3137" t="s">
        <v>3819</v>
      </c>
      <c r="H3137" t="s">
        <v>3819</v>
      </c>
      <c r="I3137" t="s">
        <v>39</v>
      </c>
      <c r="J3137" t="s">
        <v>40</v>
      </c>
      <c r="K3137" t="s">
        <v>41</v>
      </c>
      <c r="L3137" t="s">
        <v>42</v>
      </c>
      <c r="M3137" t="s">
        <v>42</v>
      </c>
      <c r="N3137" t="s">
        <v>41</v>
      </c>
      <c r="O3137" t="s">
        <v>38</v>
      </c>
      <c r="P3137" t="s">
        <v>38</v>
      </c>
      <c r="Q3137" t="s">
        <v>38</v>
      </c>
      <c r="R3137" t="s">
        <v>38</v>
      </c>
      <c r="S3137" t="s">
        <v>38</v>
      </c>
      <c r="T3137" t="s">
        <v>38</v>
      </c>
      <c r="U3137" t="s">
        <v>38</v>
      </c>
      <c r="V3137" t="str" cm="1">
        <f t="array" aca="1" ref="V3137" ca="1">IFERROR(_xlfn.IFS(A3135="  ..............",OFFSET(A3135,2,0),A3134=" X-------------X",OFFSET(A3134,3,0),MATCH("  ..............",A3137:A3163,0)&gt;2,V3136),"-")</f>
        <v xml:space="preserve">  ITUMB4-MG000  </v>
      </c>
      <c r="W3137" t="str">
        <f t="shared" ca="1" si="144"/>
        <v xml:space="preserve">   1.009 </v>
      </c>
      <c r="X3137" t="str">
        <f t="shared" ca="1" si="145"/>
        <v xml:space="preserve"> ITUMBI-MG345 </v>
      </c>
      <c r="Y3137" s="1" t="str">
        <f t="shared" ca="1" si="146"/>
        <v xml:space="preserve">        1.8% </v>
      </c>
    </row>
    <row r="3138" spans="1:25" x14ac:dyDescent="0.25">
      <c r="A3138" t="s">
        <v>43</v>
      </c>
      <c r="B3138" t="s">
        <v>42</v>
      </c>
      <c r="C3138" t="s">
        <v>3826</v>
      </c>
      <c r="D3138" t="s">
        <v>7621</v>
      </c>
      <c r="E3138" t="s">
        <v>3826</v>
      </c>
      <c r="F3138" t="s">
        <v>4517</v>
      </c>
      <c r="G3138" t="s">
        <v>42</v>
      </c>
      <c r="H3138" t="s">
        <v>42</v>
      </c>
      <c r="I3138" t="s">
        <v>6480</v>
      </c>
      <c r="J3138" t="s">
        <v>6481</v>
      </c>
      <c r="K3138" t="s">
        <v>4323</v>
      </c>
      <c r="L3138" t="s">
        <v>5389</v>
      </c>
      <c r="M3138" t="s">
        <v>6794</v>
      </c>
      <c r="N3138" t="s">
        <v>5400</v>
      </c>
      <c r="O3138" t="s">
        <v>46</v>
      </c>
      <c r="P3138" t="s">
        <v>39</v>
      </c>
      <c r="Q3138" t="s">
        <v>44</v>
      </c>
      <c r="R3138" t="s">
        <v>3832</v>
      </c>
      <c r="S3138" t="s">
        <v>4035</v>
      </c>
      <c r="T3138" t="s">
        <v>39</v>
      </c>
      <c r="U3138" t="s">
        <v>45</v>
      </c>
      <c r="V3138" t="str" cm="1">
        <f t="array" aca="1" ref="V3138" ca="1">IFERROR(_xlfn.IFS(A3136="  ..............",OFFSET(A3136,2,0),A3135=" X-------------X",OFFSET(A3135,3,0),MATCH("  ..............",A3138:A3164,0)&gt;2,V3137),"-")</f>
        <v xml:space="preserve">  ITUMB4-MG000  </v>
      </c>
      <c r="W3138" t="str">
        <f t="shared" ca="1" si="144"/>
        <v xml:space="preserve">   1.009 </v>
      </c>
      <c r="X3138" t="str">
        <f t="shared" ca="1" si="145"/>
        <v xml:space="preserve"> ITUMBI-MG230 </v>
      </c>
      <c r="Y3138" s="1" t="str">
        <f t="shared" ca="1" si="146"/>
        <v xml:space="preserve">        1.8% </v>
      </c>
    </row>
    <row r="3139" spans="1:25" x14ac:dyDescent="0.25">
      <c r="A3139" t="s">
        <v>43</v>
      </c>
      <c r="B3139" t="s">
        <v>42</v>
      </c>
      <c r="C3139" t="s">
        <v>3826</v>
      </c>
      <c r="D3139" t="s">
        <v>7621</v>
      </c>
      <c r="E3139" t="s">
        <v>3826</v>
      </c>
      <c r="F3139" t="s">
        <v>4517</v>
      </c>
      <c r="G3139" t="s">
        <v>42</v>
      </c>
      <c r="H3139" t="s">
        <v>42</v>
      </c>
      <c r="I3139" t="s">
        <v>8824</v>
      </c>
      <c r="J3139" t="s">
        <v>8825</v>
      </c>
      <c r="K3139" t="s">
        <v>4323</v>
      </c>
      <c r="L3139" t="s">
        <v>4540</v>
      </c>
      <c r="M3139" t="s">
        <v>7257</v>
      </c>
      <c r="N3139" t="s">
        <v>5400</v>
      </c>
      <c r="O3139" t="s">
        <v>46</v>
      </c>
      <c r="P3139" t="s">
        <v>39</v>
      </c>
      <c r="Q3139" t="s">
        <v>4930</v>
      </c>
      <c r="R3139" t="s">
        <v>3832</v>
      </c>
      <c r="S3139" t="s">
        <v>4223</v>
      </c>
      <c r="T3139" t="s">
        <v>39</v>
      </c>
      <c r="U3139" t="s">
        <v>45</v>
      </c>
      <c r="V3139" t="str" cm="1">
        <f t="array" aca="1" ref="V3139" ca="1">IFERROR(_xlfn.IFS(A3137="  ..............",OFFSET(A3137,2,0),A3136=" X-------------X",OFFSET(A3136,3,0),MATCH("  ..............",A3139:A3165,0)&gt;2,V3138),"-")</f>
        <v xml:space="preserve">  ITUMB4-MG000  </v>
      </c>
      <c r="W3139" t="str">
        <f t="shared" ca="1" si="144"/>
        <v xml:space="preserve">   1.009 </v>
      </c>
      <c r="X3139" t="str">
        <f t="shared" ca="1" si="145"/>
        <v xml:space="preserve"> ITUMB4-MG013 </v>
      </c>
      <c r="Y3139" s="1" t="str">
        <f t="shared" ca="1" si="146"/>
        <v xml:space="preserve">        0.0% </v>
      </c>
    </row>
    <row r="3140" spans="1:25" x14ac:dyDescent="0.25">
      <c r="A3140" t="s">
        <v>43</v>
      </c>
      <c r="B3140" t="s">
        <v>42</v>
      </c>
      <c r="C3140" t="s">
        <v>3826</v>
      </c>
      <c r="D3140" t="s">
        <v>7621</v>
      </c>
      <c r="E3140" t="s">
        <v>3826</v>
      </c>
      <c r="F3140" t="s">
        <v>4219</v>
      </c>
      <c r="G3140" t="s">
        <v>42</v>
      </c>
      <c r="H3140" t="s">
        <v>42</v>
      </c>
      <c r="I3140" t="s">
        <v>9204</v>
      </c>
      <c r="J3140" t="s">
        <v>9205</v>
      </c>
      <c r="K3140" t="s">
        <v>4323</v>
      </c>
      <c r="L3140" t="s">
        <v>3819</v>
      </c>
      <c r="M3140" t="s">
        <v>3819</v>
      </c>
      <c r="N3140" t="s">
        <v>3819</v>
      </c>
      <c r="O3140" t="s">
        <v>46</v>
      </c>
      <c r="P3140" t="s">
        <v>39</v>
      </c>
      <c r="Q3140" t="s">
        <v>44</v>
      </c>
      <c r="R3140" t="s">
        <v>3832</v>
      </c>
      <c r="S3140" t="s">
        <v>3832</v>
      </c>
      <c r="T3140" t="s">
        <v>39</v>
      </c>
      <c r="U3140" t="s">
        <v>45</v>
      </c>
      <c r="V3140" t="str" cm="1">
        <f t="array" aca="1" ref="V3140" ca="1">IFERROR(_xlfn.IFS(A3138="  ..............",OFFSET(A3138,2,0),A3137=" X-------------X",OFFSET(A3137,3,0),MATCH("  ..............",A3140:A3166,0)&gt;2,V3139),"-")</f>
        <v>-</v>
      </c>
      <c r="W3140" t="str">
        <f t="shared" ca="1" si="144"/>
        <v>-</v>
      </c>
      <c r="X3140" t="str">
        <f t="shared" ca="1" si="145"/>
        <v>-</v>
      </c>
      <c r="Y3140" s="1" t="str">
        <f t="shared" ca="1" si="146"/>
        <v>.............</v>
      </c>
    </row>
    <row r="3141" spans="1:25" x14ac:dyDescent="0.25">
      <c r="A3141" t="s">
        <v>29</v>
      </c>
      <c r="B3141" t="s">
        <v>31</v>
      </c>
      <c r="C3141" t="s">
        <v>31</v>
      </c>
      <c r="D3141" t="s">
        <v>31</v>
      </c>
      <c r="E3141" t="s">
        <v>31</v>
      </c>
      <c r="F3141" t="s">
        <v>32</v>
      </c>
      <c r="G3141" t="s">
        <v>31</v>
      </c>
      <c r="H3141" t="s">
        <v>31</v>
      </c>
      <c r="I3141" t="s">
        <v>33</v>
      </c>
      <c r="J3141" t="s">
        <v>30</v>
      </c>
      <c r="K3141" t="s">
        <v>34</v>
      </c>
      <c r="L3141" t="s">
        <v>31</v>
      </c>
      <c r="M3141" t="s">
        <v>31</v>
      </c>
      <c r="N3141" t="s">
        <v>31</v>
      </c>
      <c r="O3141" t="s">
        <v>35</v>
      </c>
      <c r="P3141" t="s">
        <v>33</v>
      </c>
      <c r="Q3141" t="s">
        <v>36</v>
      </c>
      <c r="R3141" t="s">
        <v>37</v>
      </c>
      <c r="S3141" t="s">
        <v>37</v>
      </c>
      <c r="T3141" t="s">
        <v>33</v>
      </c>
      <c r="U3141" t="s">
        <v>33</v>
      </c>
      <c r="V3141" t="str" cm="1">
        <f t="array" aca="1" ref="V3141" ca="1">IFERROR(_xlfn.IFS(A3139="  ..............",OFFSET(A3139,2,0),A3138=" X-------------X",OFFSET(A3138,3,0),MATCH("  ..............",A3141:A3167,0)&gt;2,V3140),"-")</f>
        <v>-</v>
      </c>
      <c r="W3141" t="str">
        <f t="shared" ref="W3141:W3204" ca="1" si="147">IFERROR(OFFSET($A$1,MATCH(V3141,A:A,0)-2,1),"-")</f>
        <v>-</v>
      </c>
      <c r="X3141" t="str">
        <f t="shared" ref="X3141:X3204" ca="1" si="148">IFERROR(IF(V3141=V3140,OFFSET($J$1,ROW(X3141),0),OFFSET($J$1,MATCH(V3141,A:A,0),0)),"-")</f>
        <v/>
      </c>
      <c r="Y3141" s="1" t="str">
        <f t="shared" ref="Y3141:Y3204" ca="1" si="149">IFERROR(OFFSET($F$1,ROW(F3141),0),"-")</f>
        <v xml:space="preserve">         0.0 </v>
      </c>
    </row>
    <row r="3142" spans="1:25" x14ac:dyDescent="0.25">
      <c r="A3142" t="s">
        <v>9206</v>
      </c>
      <c r="B3142" t="s">
        <v>5397</v>
      </c>
      <c r="C3142" t="s">
        <v>3819</v>
      </c>
      <c r="D3142" t="s">
        <v>3819</v>
      </c>
      <c r="E3142" t="s">
        <v>3819</v>
      </c>
      <c r="F3142" t="s">
        <v>3820</v>
      </c>
      <c r="G3142" t="s">
        <v>3819</v>
      </c>
      <c r="H3142" t="s">
        <v>3821</v>
      </c>
      <c r="I3142" t="s">
        <v>38</v>
      </c>
      <c r="J3142" t="s">
        <v>38</v>
      </c>
      <c r="K3142" t="s">
        <v>38</v>
      </c>
      <c r="L3142" t="s">
        <v>38</v>
      </c>
      <c r="M3142" t="s">
        <v>38</v>
      </c>
      <c r="N3142" t="s">
        <v>38</v>
      </c>
      <c r="O3142" t="s">
        <v>38</v>
      </c>
      <c r="P3142" t="s">
        <v>38</v>
      </c>
      <c r="Q3142" t="s">
        <v>38</v>
      </c>
      <c r="R3142" t="s">
        <v>38</v>
      </c>
      <c r="S3142" t="s">
        <v>38</v>
      </c>
      <c r="T3142" t="s">
        <v>38</v>
      </c>
      <c r="U3142" t="s">
        <v>38</v>
      </c>
      <c r="V3142" t="str" cm="1">
        <f t="array" aca="1" ref="V3142" ca="1">IFERROR(_xlfn.IFS(A3140="  ..............",OFFSET(A3140,2,0),A3139=" X-------------X",OFFSET(A3139,3,0),MATCH("  ..............",A3142:A3168,0)&gt;2,V3141),"-")</f>
        <v>-</v>
      </c>
      <c r="W3142" t="str">
        <f t="shared" ca="1" si="147"/>
        <v>-</v>
      </c>
      <c r="X3142" t="str">
        <f t="shared" ca="1" si="148"/>
        <v xml:space="preserve">              </v>
      </c>
      <c r="Y3142" s="1" t="str">
        <f t="shared" ca="1" si="149"/>
        <v xml:space="preserve">         0.0 </v>
      </c>
    </row>
    <row r="3143" spans="1:25" x14ac:dyDescent="0.25">
      <c r="A3143" t="s">
        <v>9207</v>
      </c>
      <c r="B3143" t="s">
        <v>6490</v>
      </c>
      <c r="C3143" t="s">
        <v>3819</v>
      </c>
      <c r="D3143" t="s">
        <v>3819</v>
      </c>
      <c r="E3143" t="s">
        <v>3819</v>
      </c>
      <c r="F3143" t="s">
        <v>3820</v>
      </c>
      <c r="G3143" t="s">
        <v>3819</v>
      </c>
      <c r="H3143" t="s">
        <v>3819</v>
      </c>
      <c r="I3143" t="s">
        <v>39</v>
      </c>
      <c r="J3143" t="s">
        <v>40</v>
      </c>
      <c r="K3143" t="s">
        <v>41</v>
      </c>
      <c r="L3143" t="s">
        <v>42</v>
      </c>
      <c r="M3143" t="s">
        <v>42</v>
      </c>
      <c r="N3143" t="s">
        <v>41</v>
      </c>
      <c r="O3143" t="s">
        <v>38</v>
      </c>
      <c r="P3143" t="s">
        <v>38</v>
      </c>
      <c r="Q3143" t="s">
        <v>38</v>
      </c>
      <c r="R3143" t="s">
        <v>38</v>
      </c>
      <c r="S3143" t="s">
        <v>38</v>
      </c>
      <c r="T3143" t="s">
        <v>38</v>
      </c>
      <c r="U3143" t="s">
        <v>38</v>
      </c>
      <c r="V3143" t="str" cm="1">
        <f t="array" aca="1" ref="V3143" ca="1">IFERROR(_xlfn.IFS(A3141="  ..............",OFFSET(A3141,2,0),A3140=" X-------------X",OFFSET(A3140,3,0),MATCH("  ..............",A3143:A3169,0)&gt;2,V3142),"-")</f>
        <v xml:space="preserve">  ITUMB4-MG013  </v>
      </c>
      <c r="W3143" t="str">
        <f t="shared" ca="1" si="147"/>
        <v xml:space="preserve">   1.009 </v>
      </c>
      <c r="X3143" t="str">
        <f t="shared" ca="1" si="148"/>
        <v xml:space="preserve"> ITUMB4-MG000 </v>
      </c>
      <c r="Y3143" s="1" t="str">
        <f t="shared" ca="1" si="149"/>
        <v xml:space="preserve">        0.0% </v>
      </c>
    </row>
    <row r="3144" spans="1:25" x14ac:dyDescent="0.25">
      <c r="A3144" t="s">
        <v>43</v>
      </c>
      <c r="B3144" t="s">
        <v>42</v>
      </c>
      <c r="C3144" t="s">
        <v>3826</v>
      </c>
      <c r="D3144" t="s">
        <v>7621</v>
      </c>
      <c r="E3144" t="s">
        <v>3826</v>
      </c>
      <c r="F3144" t="s">
        <v>4219</v>
      </c>
      <c r="G3144" t="s">
        <v>42</v>
      </c>
      <c r="H3144" t="s">
        <v>42</v>
      </c>
      <c r="I3144" t="s">
        <v>7805</v>
      </c>
      <c r="J3144" t="s">
        <v>7806</v>
      </c>
      <c r="K3144" t="s">
        <v>4323</v>
      </c>
      <c r="L3144" t="s">
        <v>3819</v>
      </c>
      <c r="M3144" t="s">
        <v>3819</v>
      </c>
      <c r="N3144" t="s">
        <v>3819</v>
      </c>
      <c r="O3144" t="s">
        <v>48</v>
      </c>
      <c r="P3144" t="s">
        <v>39</v>
      </c>
      <c r="Q3144" t="s">
        <v>44</v>
      </c>
      <c r="R3144" t="s">
        <v>3832</v>
      </c>
      <c r="S3144" t="s">
        <v>3832</v>
      </c>
      <c r="T3144" t="s">
        <v>39</v>
      </c>
      <c r="U3144" t="s">
        <v>45</v>
      </c>
      <c r="V3144" t="str" cm="1">
        <f t="array" aca="1" ref="V3144" ca="1">IFERROR(_xlfn.IFS(A3142="  ..............",OFFSET(A3142,2,0),A3141=" X-------------X",OFFSET(A3141,3,0),MATCH("  ..............",A3144:A3170,0)&gt;2,V3143),"-")</f>
        <v>-</v>
      </c>
      <c r="W3144" t="str">
        <f t="shared" ca="1" si="147"/>
        <v>-</v>
      </c>
      <c r="X3144" t="str">
        <f t="shared" ca="1" si="148"/>
        <v>-</v>
      </c>
      <c r="Y3144" s="1" t="str">
        <f t="shared" ca="1" si="149"/>
        <v>.............</v>
      </c>
    </row>
    <row r="3145" spans="1:25" x14ac:dyDescent="0.25">
      <c r="A3145" t="s">
        <v>29</v>
      </c>
      <c r="B3145" t="s">
        <v>31</v>
      </c>
      <c r="C3145" t="s">
        <v>31</v>
      </c>
      <c r="D3145" t="s">
        <v>31</v>
      </c>
      <c r="E3145" t="s">
        <v>31</v>
      </c>
      <c r="F3145" t="s">
        <v>32</v>
      </c>
      <c r="G3145" t="s">
        <v>31</v>
      </c>
      <c r="H3145" t="s">
        <v>31</v>
      </c>
      <c r="I3145" t="s">
        <v>33</v>
      </c>
      <c r="J3145" t="s">
        <v>30</v>
      </c>
      <c r="K3145" t="s">
        <v>34</v>
      </c>
      <c r="L3145" t="s">
        <v>31</v>
      </c>
      <c r="M3145" t="s">
        <v>31</v>
      </c>
      <c r="N3145" t="s">
        <v>31</v>
      </c>
      <c r="O3145" t="s">
        <v>35</v>
      </c>
      <c r="P3145" t="s">
        <v>33</v>
      </c>
      <c r="Q3145" t="s">
        <v>36</v>
      </c>
      <c r="R3145" t="s">
        <v>37</v>
      </c>
      <c r="S3145" t="s">
        <v>37</v>
      </c>
      <c r="T3145" t="s">
        <v>33</v>
      </c>
      <c r="U3145" t="s">
        <v>33</v>
      </c>
      <c r="V3145" t="str" cm="1">
        <f t="array" aca="1" ref="V3145" ca="1">IFERROR(_xlfn.IFS(A3143="  ..............",OFFSET(A3143,2,0),A3142=" X-------------X",OFFSET(A3142,3,0),MATCH("  ..............",A3145:A3171,0)&gt;2,V3144),"-")</f>
        <v>-</v>
      </c>
      <c r="W3145" t="str">
        <f t="shared" ca="1" si="147"/>
        <v>-</v>
      </c>
      <c r="X3145" t="str">
        <f t="shared" ca="1" si="148"/>
        <v/>
      </c>
      <c r="Y3145" s="1" t="str">
        <f t="shared" ca="1" si="149"/>
        <v xml:space="preserve">         0.0 </v>
      </c>
    </row>
    <row r="3146" spans="1:25" x14ac:dyDescent="0.25">
      <c r="A3146" t="s">
        <v>9208</v>
      </c>
      <c r="B3146" t="s">
        <v>7255</v>
      </c>
      <c r="C3146" t="s">
        <v>3819</v>
      </c>
      <c r="D3146" t="s">
        <v>3819</v>
      </c>
      <c r="E3146" t="s">
        <v>3819</v>
      </c>
      <c r="F3146" t="s">
        <v>3820</v>
      </c>
      <c r="G3146" t="s">
        <v>3819</v>
      </c>
      <c r="H3146" t="s">
        <v>3821</v>
      </c>
      <c r="I3146" t="s">
        <v>38</v>
      </c>
      <c r="J3146" t="s">
        <v>38</v>
      </c>
      <c r="K3146" t="s">
        <v>38</v>
      </c>
      <c r="L3146" t="s">
        <v>38</v>
      </c>
      <c r="M3146" t="s">
        <v>38</v>
      </c>
      <c r="N3146" t="s">
        <v>38</v>
      </c>
      <c r="O3146" t="s">
        <v>38</v>
      </c>
      <c r="P3146" t="s">
        <v>38</v>
      </c>
      <c r="Q3146" t="s">
        <v>38</v>
      </c>
      <c r="R3146" t="s">
        <v>38</v>
      </c>
      <c r="S3146" t="s">
        <v>38</v>
      </c>
      <c r="T3146" t="s">
        <v>38</v>
      </c>
      <c r="U3146" t="s">
        <v>38</v>
      </c>
      <c r="V3146" t="str" cm="1">
        <f t="array" aca="1" ref="V3146" ca="1">IFERROR(_xlfn.IFS(A3144="  ..............",OFFSET(A3144,2,0),A3143=" X-------------X",OFFSET(A3143,3,0),MATCH("  ..............",A3146:A3172,0)&gt;2,V3145),"-")</f>
        <v>-</v>
      </c>
      <c r="W3146" t="str">
        <f t="shared" ca="1" si="147"/>
        <v>-</v>
      </c>
      <c r="X3146" t="str">
        <f t="shared" ca="1" si="148"/>
        <v xml:space="preserve">              </v>
      </c>
      <c r="Y3146" s="1" t="str">
        <f t="shared" ca="1" si="149"/>
        <v xml:space="preserve">         0.0 </v>
      </c>
    </row>
    <row r="3147" spans="1:25" x14ac:dyDescent="0.25">
      <c r="A3147" t="s">
        <v>9209</v>
      </c>
      <c r="B3147" t="s">
        <v>8714</v>
      </c>
      <c r="C3147" t="s">
        <v>3819</v>
      </c>
      <c r="D3147" t="s">
        <v>3819</v>
      </c>
      <c r="E3147" t="s">
        <v>3819</v>
      </c>
      <c r="F3147" t="s">
        <v>3820</v>
      </c>
      <c r="G3147" t="s">
        <v>3819</v>
      </c>
      <c r="H3147" t="s">
        <v>3819</v>
      </c>
      <c r="I3147" t="s">
        <v>39</v>
      </c>
      <c r="J3147" t="s">
        <v>40</v>
      </c>
      <c r="K3147" t="s">
        <v>41</v>
      </c>
      <c r="L3147" t="s">
        <v>42</v>
      </c>
      <c r="M3147" t="s">
        <v>42</v>
      </c>
      <c r="N3147" t="s">
        <v>41</v>
      </c>
      <c r="O3147" t="s">
        <v>38</v>
      </c>
      <c r="P3147" t="s">
        <v>38</v>
      </c>
      <c r="Q3147" t="s">
        <v>38</v>
      </c>
      <c r="R3147" t="s">
        <v>38</v>
      </c>
      <c r="S3147" t="s">
        <v>38</v>
      </c>
      <c r="T3147" t="s">
        <v>38</v>
      </c>
      <c r="U3147" t="s">
        <v>38</v>
      </c>
      <c r="V3147" t="str" cm="1">
        <f t="array" aca="1" ref="V3147" ca="1">IFERROR(_xlfn.IFS(A3145="  ..............",OFFSET(A3145,2,0),A3144=" X-------------X",OFFSET(A3144,3,0),MATCH("  ..............",A3147:A3173,0)&gt;2,V3146),"-")</f>
        <v xml:space="preserve">  JFORT6-MG000  </v>
      </c>
      <c r="W3147" t="str">
        <f t="shared" ca="1" si="147"/>
        <v xml:space="preserve">   1.014 </v>
      </c>
      <c r="X3147" t="str">
        <f t="shared" ca="1" si="148"/>
        <v xml:space="preserve"> J.FORA-MG345 </v>
      </c>
      <c r="Y3147" s="1" t="str">
        <f t="shared" ca="1" si="149"/>
        <v xml:space="preserve">       28.3% </v>
      </c>
    </row>
    <row r="3148" spans="1:25" x14ac:dyDescent="0.25">
      <c r="A3148" t="s">
        <v>43</v>
      </c>
      <c r="B3148" t="s">
        <v>42</v>
      </c>
      <c r="C3148" t="s">
        <v>5604</v>
      </c>
      <c r="D3148" t="s">
        <v>4613</v>
      </c>
      <c r="E3148" t="s">
        <v>5604</v>
      </c>
      <c r="F3148" t="s">
        <v>9210</v>
      </c>
      <c r="G3148" t="s">
        <v>42</v>
      </c>
      <c r="H3148" t="s">
        <v>42</v>
      </c>
      <c r="I3148" t="s">
        <v>8431</v>
      </c>
      <c r="J3148" t="s">
        <v>8432</v>
      </c>
      <c r="K3148" t="s">
        <v>4193</v>
      </c>
      <c r="L3148" t="s">
        <v>9211</v>
      </c>
      <c r="M3148" t="s">
        <v>9212</v>
      </c>
      <c r="N3148" t="s">
        <v>6808</v>
      </c>
      <c r="O3148" t="s">
        <v>46</v>
      </c>
      <c r="P3148" t="s">
        <v>39</v>
      </c>
      <c r="Q3148" t="s">
        <v>44</v>
      </c>
      <c r="R3148" t="s">
        <v>3832</v>
      </c>
      <c r="S3148" t="s">
        <v>7953</v>
      </c>
      <c r="T3148" t="s">
        <v>39</v>
      </c>
      <c r="U3148" t="s">
        <v>45</v>
      </c>
      <c r="V3148" t="str" cm="1">
        <f t="array" aca="1" ref="V3148" ca="1">IFERROR(_xlfn.IFS(A3146="  ..............",OFFSET(A3146,2,0),A3145=" X-------------X",OFFSET(A3145,3,0),MATCH("  ..............",A3148:A3174,0)&gt;2,V3147),"-")</f>
        <v xml:space="preserve">  JFORT6-MG000  </v>
      </c>
      <c r="W3148" t="str">
        <f t="shared" ca="1" si="147"/>
        <v xml:space="preserve">   1.014 </v>
      </c>
      <c r="X3148" t="str">
        <f t="shared" ca="1" si="148"/>
        <v xml:space="preserve"> J.FORAPCH138 </v>
      </c>
      <c r="Y3148" s="1" t="str">
        <f t="shared" ca="1" si="149"/>
        <v xml:space="preserve">       28.3% </v>
      </c>
    </row>
    <row r="3149" spans="1:25" x14ac:dyDescent="0.25">
      <c r="A3149" t="s">
        <v>43</v>
      </c>
      <c r="B3149" t="s">
        <v>42</v>
      </c>
      <c r="C3149" t="s">
        <v>5604</v>
      </c>
      <c r="D3149" t="s">
        <v>4613</v>
      </c>
      <c r="E3149" t="s">
        <v>9213</v>
      </c>
      <c r="F3149" t="s">
        <v>9210</v>
      </c>
      <c r="G3149" t="s">
        <v>42</v>
      </c>
      <c r="H3149" t="s">
        <v>42</v>
      </c>
      <c r="I3149" t="s">
        <v>9214</v>
      </c>
      <c r="J3149" t="s">
        <v>9215</v>
      </c>
      <c r="K3149" t="s">
        <v>4193</v>
      </c>
      <c r="L3149" t="s">
        <v>7949</v>
      </c>
      <c r="M3149" t="s">
        <v>5720</v>
      </c>
      <c r="N3149" t="s">
        <v>6808</v>
      </c>
      <c r="O3149" t="s">
        <v>46</v>
      </c>
      <c r="P3149" t="s">
        <v>39</v>
      </c>
      <c r="Q3149" t="s">
        <v>4737</v>
      </c>
      <c r="R3149" t="s">
        <v>3832</v>
      </c>
      <c r="S3149" t="s">
        <v>9216</v>
      </c>
      <c r="T3149" t="s">
        <v>39</v>
      </c>
      <c r="U3149" t="s">
        <v>45</v>
      </c>
      <c r="V3149" t="str" cm="1">
        <f t="array" aca="1" ref="V3149" ca="1">IFERROR(_xlfn.IFS(A3147="  ..............",OFFSET(A3147,2,0),A3146=" X-------------X",OFFSET(A3146,3,0),MATCH("  ..............",A3149:A3175,0)&gt;2,V3148),"-")</f>
        <v xml:space="preserve">  JFORT6-MG000  </v>
      </c>
      <c r="W3149" t="str">
        <f t="shared" ca="1" si="147"/>
        <v xml:space="preserve">   1.014 </v>
      </c>
      <c r="X3149" t="str">
        <f t="shared" ca="1" si="148"/>
        <v xml:space="preserve"> JFORT6-MG013 </v>
      </c>
      <c r="Y3149" s="1" t="str">
        <f t="shared" ca="1" si="149"/>
        <v xml:space="preserve">        0.0% </v>
      </c>
    </row>
    <row r="3150" spans="1:25" x14ac:dyDescent="0.25">
      <c r="A3150" t="s">
        <v>43</v>
      </c>
      <c r="B3150" t="s">
        <v>42</v>
      </c>
      <c r="C3150" t="s">
        <v>9217</v>
      </c>
      <c r="D3150" t="s">
        <v>9217</v>
      </c>
      <c r="E3150" t="s">
        <v>9217</v>
      </c>
      <c r="F3150" t="s">
        <v>4219</v>
      </c>
      <c r="G3150" t="s">
        <v>42</v>
      </c>
      <c r="H3150" t="s">
        <v>42</v>
      </c>
      <c r="I3150" t="s">
        <v>9218</v>
      </c>
      <c r="J3150" t="s">
        <v>9219</v>
      </c>
      <c r="K3150" t="s">
        <v>4193</v>
      </c>
      <c r="L3150" t="s">
        <v>3819</v>
      </c>
      <c r="M3150" t="s">
        <v>3819</v>
      </c>
      <c r="N3150" t="s">
        <v>3819</v>
      </c>
      <c r="O3150" t="s">
        <v>46</v>
      </c>
      <c r="P3150" t="s">
        <v>39</v>
      </c>
      <c r="Q3150" t="s">
        <v>44</v>
      </c>
      <c r="R3150" t="s">
        <v>3832</v>
      </c>
      <c r="S3150" t="s">
        <v>3832</v>
      </c>
      <c r="T3150" t="s">
        <v>39</v>
      </c>
      <c r="U3150" t="s">
        <v>45</v>
      </c>
      <c r="V3150" t="str" cm="1">
        <f t="array" aca="1" ref="V3150" ca="1">IFERROR(_xlfn.IFS(A3148="  ..............",OFFSET(A3148,2,0),A3147=" X-------------X",OFFSET(A3147,3,0),MATCH("  ..............",A3150:A3176,0)&gt;2,V3149),"-")</f>
        <v>-</v>
      </c>
      <c r="W3150" t="str">
        <f t="shared" ca="1" si="147"/>
        <v>-</v>
      </c>
      <c r="X3150" t="str">
        <f t="shared" ca="1" si="148"/>
        <v>-</v>
      </c>
      <c r="Y3150" s="1" t="str">
        <f t="shared" ca="1" si="149"/>
        <v>.............</v>
      </c>
    </row>
    <row r="3151" spans="1:25" x14ac:dyDescent="0.25">
      <c r="A3151" t="s">
        <v>29</v>
      </c>
      <c r="B3151" t="s">
        <v>31</v>
      </c>
      <c r="C3151" t="s">
        <v>31</v>
      </c>
      <c r="D3151" t="s">
        <v>31</v>
      </c>
      <c r="E3151" t="s">
        <v>31</v>
      </c>
      <c r="F3151" t="s">
        <v>32</v>
      </c>
      <c r="G3151" t="s">
        <v>31</v>
      </c>
      <c r="H3151" t="s">
        <v>31</v>
      </c>
      <c r="I3151" t="s">
        <v>33</v>
      </c>
      <c r="J3151" t="s">
        <v>30</v>
      </c>
      <c r="K3151" t="s">
        <v>34</v>
      </c>
      <c r="L3151" t="s">
        <v>31</v>
      </c>
      <c r="M3151" t="s">
        <v>31</v>
      </c>
      <c r="N3151" t="s">
        <v>31</v>
      </c>
      <c r="O3151" t="s">
        <v>35</v>
      </c>
      <c r="P3151" t="s">
        <v>33</v>
      </c>
      <c r="Q3151" t="s">
        <v>36</v>
      </c>
      <c r="R3151" t="s">
        <v>37</v>
      </c>
      <c r="S3151" t="s">
        <v>37</v>
      </c>
      <c r="T3151" t="s">
        <v>33</v>
      </c>
      <c r="U3151" t="s">
        <v>33</v>
      </c>
      <c r="V3151" t="str" cm="1">
        <f t="array" aca="1" ref="V3151" ca="1">IFERROR(_xlfn.IFS(A3149="  ..............",OFFSET(A3149,2,0),A3148=" X-------------X",OFFSET(A3148,3,0),MATCH("  ..............",A3151:A3177,0)&gt;2,V3150),"-")</f>
        <v>-</v>
      </c>
      <c r="W3151" t="str">
        <f t="shared" ca="1" si="147"/>
        <v>-</v>
      </c>
      <c r="X3151" t="str">
        <f t="shared" ca="1" si="148"/>
        <v/>
      </c>
      <c r="Y3151" s="1" t="str">
        <f t="shared" ca="1" si="149"/>
        <v xml:space="preserve">         0.0 </v>
      </c>
    </row>
    <row r="3152" spans="1:25" x14ac:dyDescent="0.25">
      <c r="A3152" t="s">
        <v>9220</v>
      </c>
      <c r="B3152" t="s">
        <v>7255</v>
      </c>
      <c r="C3152" t="s">
        <v>3819</v>
      </c>
      <c r="D3152" t="s">
        <v>3819</v>
      </c>
      <c r="E3152" t="s">
        <v>3819</v>
      </c>
      <c r="F3152" t="s">
        <v>3820</v>
      </c>
      <c r="G3152" t="s">
        <v>3819</v>
      </c>
      <c r="H3152" t="s">
        <v>3821</v>
      </c>
      <c r="I3152" t="s">
        <v>38</v>
      </c>
      <c r="J3152" t="s">
        <v>38</v>
      </c>
      <c r="K3152" t="s">
        <v>38</v>
      </c>
      <c r="L3152" t="s">
        <v>38</v>
      </c>
      <c r="M3152" t="s">
        <v>38</v>
      </c>
      <c r="N3152" t="s">
        <v>38</v>
      </c>
      <c r="O3152" t="s">
        <v>38</v>
      </c>
      <c r="P3152" t="s">
        <v>38</v>
      </c>
      <c r="Q3152" t="s">
        <v>38</v>
      </c>
      <c r="R3152" t="s">
        <v>38</v>
      </c>
      <c r="S3152" t="s">
        <v>38</v>
      </c>
      <c r="T3152" t="s">
        <v>38</v>
      </c>
      <c r="U3152" t="s">
        <v>38</v>
      </c>
      <c r="V3152" t="str" cm="1">
        <f t="array" aca="1" ref="V3152" ca="1">IFERROR(_xlfn.IFS(A3150="  ..............",OFFSET(A3150,2,0),A3149=" X-------------X",OFFSET(A3149,3,0),MATCH("  ..............",A3152:A3178,0)&gt;2,V3151),"-")</f>
        <v>-</v>
      </c>
      <c r="W3152" t="str">
        <f t="shared" ca="1" si="147"/>
        <v>-</v>
      </c>
      <c r="X3152" t="str">
        <f t="shared" ca="1" si="148"/>
        <v xml:space="preserve">              </v>
      </c>
      <c r="Y3152" s="1" t="str">
        <f t="shared" ca="1" si="149"/>
        <v xml:space="preserve">         0.0 </v>
      </c>
    </row>
    <row r="3153" spans="1:25" x14ac:dyDescent="0.25">
      <c r="A3153" t="s">
        <v>9221</v>
      </c>
      <c r="B3153" t="s">
        <v>8714</v>
      </c>
      <c r="C3153" t="s">
        <v>3819</v>
      </c>
      <c r="D3153" t="s">
        <v>3819</v>
      </c>
      <c r="E3153" t="s">
        <v>3819</v>
      </c>
      <c r="F3153" t="s">
        <v>3820</v>
      </c>
      <c r="G3153" t="s">
        <v>3819</v>
      </c>
      <c r="H3153" t="s">
        <v>3819</v>
      </c>
      <c r="I3153" t="s">
        <v>39</v>
      </c>
      <c r="J3153" t="s">
        <v>40</v>
      </c>
      <c r="K3153" t="s">
        <v>41</v>
      </c>
      <c r="L3153" t="s">
        <v>42</v>
      </c>
      <c r="M3153" t="s">
        <v>42</v>
      </c>
      <c r="N3153" t="s">
        <v>41</v>
      </c>
      <c r="O3153" t="s">
        <v>38</v>
      </c>
      <c r="P3153" t="s">
        <v>38</v>
      </c>
      <c r="Q3153" t="s">
        <v>38</v>
      </c>
      <c r="R3153" t="s">
        <v>38</v>
      </c>
      <c r="S3153" t="s">
        <v>38</v>
      </c>
      <c r="T3153" t="s">
        <v>38</v>
      </c>
      <c r="U3153" t="s">
        <v>38</v>
      </c>
      <c r="V3153" t="str" cm="1">
        <f t="array" aca="1" ref="V3153" ca="1">IFERROR(_xlfn.IFS(A3151="  ..............",OFFSET(A3151,2,0),A3150=" X-------------X",OFFSET(A3150,3,0),MATCH("  ..............",A3153:A3179,0)&gt;2,V3152),"-")</f>
        <v xml:space="preserve">  JFORT6-MG013  </v>
      </c>
      <c r="W3153" t="str">
        <f t="shared" ca="1" si="147"/>
        <v xml:space="preserve">   1.014 </v>
      </c>
      <c r="X3153" t="str">
        <f t="shared" ca="1" si="148"/>
        <v xml:space="preserve"> JFORT6-MG000 </v>
      </c>
      <c r="Y3153" s="1" t="str">
        <f t="shared" ca="1" si="149"/>
        <v xml:space="preserve">        0.0% </v>
      </c>
    </row>
    <row r="3154" spans="1:25" x14ac:dyDescent="0.25">
      <c r="A3154" t="s">
        <v>43</v>
      </c>
      <c r="B3154" t="s">
        <v>42</v>
      </c>
      <c r="C3154" t="s">
        <v>9217</v>
      </c>
      <c r="D3154" t="s">
        <v>9217</v>
      </c>
      <c r="E3154" t="s">
        <v>9217</v>
      </c>
      <c r="F3154" t="s">
        <v>4219</v>
      </c>
      <c r="G3154" t="s">
        <v>42</v>
      </c>
      <c r="H3154" t="s">
        <v>42</v>
      </c>
      <c r="I3154" t="s">
        <v>7947</v>
      </c>
      <c r="J3154" t="s">
        <v>7948</v>
      </c>
      <c r="K3154" t="s">
        <v>4193</v>
      </c>
      <c r="L3154" t="s">
        <v>3819</v>
      </c>
      <c r="M3154" t="s">
        <v>3819</v>
      </c>
      <c r="N3154" t="s">
        <v>3819</v>
      </c>
      <c r="O3154" t="s">
        <v>48</v>
      </c>
      <c r="P3154" t="s">
        <v>39</v>
      </c>
      <c r="Q3154" t="s">
        <v>44</v>
      </c>
      <c r="R3154" t="s">
        <v>3832</v>
      </c>
      <c r="S3154" t="s">
        <v>3832</v>
      </c>
      <c r="T3154" t="s">
        <v>39</v>
      </c>
      <c r="U3154" t="s">
        <v>45</v>
      </c>
      <c r="V3154" t="str" cm="1">
        <f t="array" aca="1" ref="V3154" ca="1">IFERROR(_xlfn.IFS(A3152="  ..............",OFFSET(A3152,2,0),A3151=" X-------------X",OFFSET(A3151,3,0),MATCH("  ..............",A3154:A3180,0)&gt;2,V3153),"-")</f>
        <v>-</v>
      </c>
      <c r="W3154" t="str">
        <f t="shared" ca="1" si="147"/>
        <v>-</v>
      </c>
      <c r="X3154" t="str">
        <f t="shared" ca="1" si="148"/>
        <v>-</v>
      </c>
      <c r="Y3154" s="1" t="str">
        <f t="shared" ca="1" si="149"/>
        <v>.............</v>
      </c>
    </row>
    <row r="3155" spans="1:25" x14ac:dyDescent="0.25">
      <c r="A3155" t="s">
        <v>29</v>
      </c>
      <c r="B3155" t="s">
        <v>31</v>
      </c>
      <c r="C3155" t="s">
        <v>31</v>
      </c>
      <c r="D3155" t="s">
        <v>31</v>
      </c>
      <c r="E3155" t="s">
        <v>31</v>
      </c>
      <c r="F3155" t="s">
        <v>32</v>
      </c>
      <c r="G3155" t="s">
        <v>31</v>
      </c>
      <c r="H3155" t="s">
        <v>31</v>
      </c>
      <c r="I3155" t="s">
        <v>33</v>
      </c>
      <c r="J3155" t="s">
        <v>30</v>
      </c>
      <c r="K3155" t="s">
        <v>34</v>
      </c>
      <c r="L3155" t="s">
        <v>31</v>
      </c>
      <c r="M3155" t="s">
        <v>31</v>
      </c>
      <c r="N3155" t="s">
        <v>31</v>
      </c>
      <c r="O3155" t="s">
        <v>35</v>
      </c>
      <c r="P3155" t="s">
        <v>33</v>
      </c>
      <c r="Q3155" t="s">
        <v>36</v>
      </c>
      <c r="R3155" t="s">
        <v>37</v>
      </c>
      <c r="S3155" t="s">
        <v>37</v>
      </c>
      <c r="T3155" t="s">
        <v>33</v>
      </c>
      <c r="U3155" t="s">
        <v>33</v>
      </c>
      <c r="V3155" t="str" cm="1">
        <f t="array" aca="1" ref="V3155" ca="1">IFERROR(_xlfn.IFS(A3153="  ..............",OFFSET(A3153,2,0),A3152=" X-------------X",OFFSET(A3152,3,0),MATCH("  ..............",A3155:A3181,0)&gt;2,V3154),"-")</f>
        <v>-</v>
      </c>
      <c r="W3155" t="str">
        <f t="shared" ca="1" si="147"/>
        <v>-</v>
      </c>
      <c r="X3155" t="str">
        <f t="shared" ca="1" si="148"/>
        <v/>
      </c>
      <c r="Y3155" s="1" t="str">
        <f t="shared" ca="1" si="149"/>
        <v xml:space="preserve">         0.0 </v>
      </c>
    </row>
    <row r="3156" spans="1:25" x14ac:dyDescent="0.25">
      <c r="A3156" t="s">
        <v>9222</v>
      </c>
      <c r="B3156" t="s">
        <v>7255</v>
      </c>
      <c r="C3156" t="s">
        <v>3819</v>
      </c>
      <c r="D3156" t="s">
        <v>3819</v>
      </c>
      <c r="E3156" t="s">
        <v>3819</v>
      </c>
      <c r="F3156" t="s">
        <v>3820</v>
      </c>
      <c r="G3156" t="s">
        <v>3819</v>
      </c>
      <c r="H3156" t="s">
        <v>3821</v>
      </c>
      <c r="I3156" t="s">
        <v>38</v>
      </c>
      <c r="J3156" t="s">
        <v>38</v>
      </c>
      <c r="K3156" t="s">
        <v>38</v>
      </c>
      <c r="L3156" t="s">
        <v>38</v>
      </c>
      <c r="M3156" t="s">
        <v>38</v>
      </c>
      <c r="N3156" t="s">
        <v>38</v>
      </c>
      <c r="O3156" t="s">
        <v>38</v>
      </c>
      <c r="P3156" t="s">
        <v>38</v>
      </c>
      <c r="Q3156" t="s">
        <v>38</v>
      </c>
      <c r="R3156" t="s">
        <v>38</v>
      </c>
      <c r="S3156" t="s">
        <v>38</v>
      </c>
      <c r="T3156" t="s">
        <v>38</v>
      </c>
      <c r="U3156" t="s">
        <v>38</v>
      </c>
      <c r="V3156" t="str" cm="1">
        <f t="array" aca="1" ref="V3156" ca="1">IFERROR(_xlfn.IFS(A3154="  ..............",OFFSET(A3154,2,0),A3153=" X-------------X",OFFSET(A3153,3,0),MATCH("  ..............",A3156:A3182,0)&gt;2,V3155),"-")</f>
        <v>-</v>
      </c>
      <c r="W3156" t="str">
        <f t="shared" ca="1" si="147"/>
        <v>-</v>
      </c>
      <c r="X3156" t="str">
        <f t="shared" ca="1" si="148"/>
        <v xml:space="preserve">              </v>
      </c>
      <c r="Y3156" s="1" t="str">
        <f t="shared" ca="1" si="149"/>
        <v xml:space="preserve">         0.0 </v>
      </c>
    </row>
    <row r="3157" spans="1:25" x14ac:dyDescent="0.25">
      <c r="A3157" t="s">
        <v>9223</v>
      </c>
      <c r="B3157" t="s">
        <v>8714</v>
      </c>
      <c r="C3157" t="s">
        <v>3819</v>
      </c>
      <c r="D3157" t="s">
        <v>3819</v>
      </c>
      <c r="E3157" t="s">
        <v>3819</v>
      </c>
      <c r="F3157" t="s">
        <v>3820</v>
      </c>
      <c r="G3157" t="s">
        <v>3819</v>
      </c>
      <c r="H3157" t="s">
        <v>3819</v>
      </c>
      <c r="I3157" t="s">
        <v>39</v>
      </c>
      <c r="J3157" t="s">
        <v>40</v>
      </c>
      <c r="K3157" t="s">
        <v>41</v>
      </c>
      <c r="L3157" t="s">
        <v>42</v>
      </c>
      <c r="M3157" t="s">
        <v>42</v>
      </c>
      <c r="N3157" t="s">
        <v>41</v>
      </c>
      <c r="O3157" t="s">
        <v>38</v>
      </c>
      <c r="P3157" t="s">
        <v>38</v>
      </c>
      <c r="Q3157" t="s">
        <v>38</v>
      </c>
      <c r="R3157" t="s">
        <v>38</v>
      </c>
      <c r="S3157" t="s">
        <v>38</v>
      </c>
      <c r="T3157" t="s">
        <v>38</v>
      </c>
      <c r="U3157" t="s">
        <v>38</v>
      </c>
      <c r="V3157" t="str" cm="1">
        <f t="array" aca="1" ref="V3157" ca="1">IFERROR(_xlfn.IFS(A3155="  ..............",OFFSET(A3155,2,0),A3154=" X-------------X",OFFSET(A3154,3,0),MATCH("  ..............",A3157:A3183,0)&gt;2,V3156),"-")</f>
        <v xml:space="preserve">  JFORT7-MG000  </v>
      </c>
      <c r="W3157" t="str">
        <f t="shared" ca="1" si="147"/>
        <v xml:space="preserve">   1.014 </v>
      </c>
      <c r="X3157" t="str">
        <f t="shared" ca="1" si="148"/>
        <v xml:space="preserve"> J.FORA-MG345 </v>
      </c>
      <c r="Y3157" s="1" t="str">
        <f t="shared" ca="1" si="149"/>
        <v xml:space="preserve">       28.3% </v>
      </c>
    </row>
    <row r="3158" spans="1:25" x14ac:dyDescent="0.25">
      <c r="A3158" t="s">
        <v>43</v>
      </c>
      <c r="B3158" t="s">
        <v>42</v>
      </c>
      <c r="C3158" t="s">
        <v>5604</v>
      </c>
      <c r="D3158" t="s">
        <v>4613</v>
      </c>
      <c r="E3158" t="s">
        <v>5604</v>
      </c>
      <c r="F3158" t="s">
        <v>9210</v>
      </c>
      <c r="G3158" t="s">
        <v>42</v>
      </c>
      <c r="H3158" t="s">
        <v>42</v>
      </c>
      <c r="I3158" t="s">
        <v>8431</v>
      </c>
      <c r="J3158" t="s">
        <v>8432</v>
      </c>
      <c r="K3158" t="s">
        <v>4201</v>
      </c>
      <c r="L3158" t="s">
        <v>9211</v>
      </c>
      <c r="M3158" t="s">
        <v>9212</v>
      </c>
      <c r="N3158" t="s">
        <v>6808</v>
      </c>
      <c r="O3158" t="s">
        <v>46</v>
      </c>
      <c r="P3158" t="s">
        <v>39</v>
      </c>
      <c r="Q3158" t="s">
        <v>44</v>
      </c>
      <c r="R3158" t="s">
        <v>3832</v>
      </c>
      <c r="S3158" t="s">
        <v>7953</v>
      </c>
      <c r="T3158" t="s">
        <v>39</v>
      </c>
      <c r="U3158" t="s">
        <v>45</v>
      </c>
      <c r="V3158" t="str" cm="1">
        <f t="array" aca="1" ref="V3158" ca="1">IFERROR(_xlfn.IFS(A3156="  ..............",OFFSET(A3156,2,0),A3155=" X-------------X",OFFSET(A3155,3,0),MATCH("  ..............",A3158:A3184,0)&gt;2,V3157),"-")</f>
        <v xml:space="preserve">  JFORT7-MG000  </v>
      </c>
      <c r="W3158" t="str">
        <f t="shared" ca="1" si="147"/>
        <v xml:space="preserve">   1.014 </v>
      </c>
      <c r="X3158" t="str">
        <f t="shared" ca="1" si="148"/>
        <v xml:space="preserve"> J.FORAPCH138 </v>
      </c>
      <c r="Y3158" s="1" t="str">
        <f t="shared" ca="1" si="149"/>
        <v xml:space="preserve">       28.3% </v>
      </c>
    </row>
    <row r="3159" spans="1:25" x14ac:dyDescent="0.25">
      <c r="A3159" t="s">
        <v>43</v>
      </c>
      <c r="B3159" t="s">
        <v>42</v>
      </c>
      <c r="C3159" t="s">
        <v>5604</v>
      </c>
      <c r="D3159" t="s">
        <v>4613</v>
      </c>
      <c r="E3159" t="s">
        <v>9213</v>
      </c>
      <c r="F3159" t="s">
        <v>9210</v>
      </c>
      <c r="G3159" t="s">
        <v>42</v>
      </c>
      <c r="H3159" t="s">
        <v>42</v>
      </c>
      <c r="I3159" t="s">
        <v>9214</v>
      </c>
      <c r="J3159" t="s">
        <v>9215</v>
      </c>
      <c r="K3159" t="s">
        <v>4201</v>
      </c>
      <c r="L3159" t="s">
        <v>7949</v>
      </c>
      <c r="M3159" t="s">
        <v>5720</v>
      </c>
      <c r="N3159" t="s">
        <v>6808</v>
      </c>
      <c r="O3159" t="s">
        <v>46</v>
      </c>
      <c r="P3159" t="s">
        <v>39</v>
      </c>
      <c r="Q3159" t="s">
        <v>4737</v>
      </c>
      <c r="R3159" t="s">
        <v>3832</v>
      </c>
      <c r="S3159" t="s">
        <v>9216</v>
      </c>
      <c r="T3159" t="s">
        <v>39</v>
      </c>
      <c r="U3159" t="s">
        <v>45</v>
      </c>
      <c r="V3159" t="str" cm="1">
        <f t="array" aca="1" ref="V3159" ca="1">IFERROR(_xlfn.IFS(A3157="  ..............",OFFSET(A3157,2,0),A3156=" X-------------X",OFFSET(A3156,3,0),MATCH("  ..............",A3159:A3185,0)&gt;2,V3158),"-")</f>
        <v xml:space="preserve">  JFORT7-MG000  </v>
      </c>
      <c r="W3159" t="str">
        <f t="shared" ca="1" si="147"/>
        <v xml:space="preserve">   1.014 </v>
      </c>
      <c r="X3159" t="str">
        <f t="shared" ca="1" si="148"/>
        <v xml:space="preserve"> JFORT7-MG013 </v>
      </c>
      <c r="Y3159" s="1" t="str">
        <f t="shared" ca="1" si="149"/>
        <v xml:space="preserve">        0.0% </v>
      </c>
    </row>
    <row r="3160" spans="1:25" x14ac:dyDescent="0.25">
      <c r="A3160" t="s">
        <v>43</v>
      </c>
      <c r="B3160" t="s">
        <v>42</v>
      </c>
      <c r="C3160" t="s">
        <v>9217</v>
      </c>
      <c r="D3160" t="s">
        <v>9217</v>
      </c>
      <c r="E3160" t="s">
        <v>9217</v>
      </c>
      <c r="F3160" t="s">
        <v>4219</v>
      </c>
      <c r="G3160" t="s">
        <v>42</v>
      </c>
      <c r="H3160" t="s">
        <v>42</v>
      </c>
      <c r="I3160" t="s">
        <v>9224</v>
      </c>
      <c r="J3160" t="s">
        <v>9225</v>
      </c>
      <c r="K3160" t="s">
        <v>4201</v>
      </c>
      <c r="L3160" t="s">
        <v>3819</v>
      </c>
      <c r="M3160" t="s">
        <v>3819</v>
      </c>
      <c r="N3160" t="s">
        <v>3819</v>
      </c>
      <c r="O3160" t="s">
        <v>46</v>
      </c>
      <c r="P3160" t="s">
        <v>39</v>
      </c>
      <c r="Q3160" t="s">
        <v>44</v>
      </c>
      <c r="R3160" t="s">
        <v>3832</v>
      </c>
      <c r="S3160" t="s">
        <v>3832</v>
      </c>
      <c r="T3160" t="s">
        <v>39</v>
      </c>
      <c r="U3160" t="s">
        <v>45</v>
      </c>
      <c r="V3160" t="str" cm="1">
        <f t="array" aca="1" ref="V3160" ca="1">IFERROR(_xlfn.IFS(A3158="  ..............",OFFSET(A3158,2,0),A3157=" X-------------X",OFFSET(A3157,3,0),MATCH("  ..............",A3160:A3186,0)&gt;2,V3159),"-")</f>
        <v>-</v>
      </c>
      <c r="W3160" t="str">
        <f t="shared" ca="1" si="147"/>
        <v>-</v>
      </c>
      <c r="X3160" t="str">
        <f t="shared" ca="1" si="148"/>
        <v>-</v>
      </c>
      <c r="Y3160" s="1" t="str">
        <f t="shared" ca="1" si="149"/>
        <v>.............</v>
      </c>
    </row>
    <row r="3161" spans="1:25" x14ac:dyDescent="0.25">
      <c r="A3161" t="s">
        <v>29</v>
      </c>
      <c r="B3161" t="s">
        <v>31</v>
      </c>
      <c r="C3161" t="s">
        <v>31</v>
      </c>
      <c r="D3161" t="s">
        <v>31</v>
      </c>
      <c r="E3161" t="s">
        <v>31</v>
      </c>
      <c r="F3161" t="s">
        <v>32</v>
      </c>
      <c r="G3161" t="s">
        <v>31</v>
      </c>
      <c r="H3161" t="s">
        <v>31</v>
      </c>
      <c r="I3161" t="s">
        <v>33</v>
      </c>
      <c r="J3161" t="s">
        <v>30</v>
      </c>
      <c r="K3161" t="s">
        <v>34</v>
      </c>
      <c r="L3161" t="s">
        <v>31</v>
      </c>
      <c r="M3161" t="s">
        <v>31</v>
      </c>
      <c r="N3161" t="s">
        <v>31</v>
      </c>
      <c r="O3161" t="s">
        <v>35</v>
      </c>
      <c r="P3161" t="s">
        <v>33</v>
      </c>
      <c r="Q3161" t="s">
        <v>36</v>
      </c>
      <c r="R3161" t="s">
        <v>37</v>
      </c>
      <c r="S3161" t="s">
        <v>37</v>
      </c>
      <c r="T3161" t="s">
        <v>33</v>
      </c>
      <c r="U3161" t="s">
        <v>33</v>
      </c>
      <c r="V3161" t="str" cm="1">
        <f t="array" aca="1" ref="V3161" ca="1">IFERROR(_xlfn.IFS(A3159="  ..............",OFFSET(A3159,2,0),A3158=" X-------------X",OFFSET(A3158,3,0),MATCH("  ..............",A3161:A3187,0)&gt;2,V3160),"-")</f>
        <v>-</v>
      </c>
      <c r="W3161" t="str">
        <f t="shared" ca="1" si="147"/>
        <v>-</v>
      </c>
      <c r="X3161" t="str">
        <f t="shared" ca="1" si="148"/>
        <v/>
      </c>
      <c r="Y3161" s="1" t="str">
        <f t="shared" ca="1" si="149"/>
        <v xml:space="preserve">         0.0 </v>
      </c>
    </row>
    <row r="3162" spans="1:25" x14ac:dyDescent="0.25">
      <c r="A3162" t="s">
        <v>9226</v>
      </c>
      <c r="B3162" t="s">
        <v>7255</v>
      </c>
      <c r="C3162" t="s">
        <v>3819</v>
      </c>
      <c r="D3162" t="s">
        <v>3819</v>
      </c>
      <c r="E3162" t="s">
        <v>3819</v>
      </c>
      <c r="F3162" t="s">
        <v>3820</v>
      </c>
      <c r="G3162" t="s">
        <v>3819</v>
      </c>
      <c r="H3162" t="s">
        <v>3821</v>
      </c>
      <c r="I3162" t="s">
        <v>38</v>
      </c>
      <c r="J3162" t="s">
        <v>38</v>
      </c>
      <c r="K3162" t="s">
        <v>38</v>
      </c>
      <c r="L3162" t="s">
        <v>38</v>
      </c>
      <c r="M3162" t="s">
        <v>38</v>
      </c>
      <c r="N3162" t="s">
        <v>38</v>
      </c>
      <c r="O3162" t="s">
        <v>38</v>
      </c>
      <c r="P3162" t="s">
        <v>38</v>
      </c>
      <c r="Q3162" t="s">
        <v>38</v>
      </c>
      <c r="R3162" t="s">
        <v>38</v>
      </c>
      <c r="S3162" t="s">
        <v>38</v>
      </c>
      <c r="T3162" t="s">
        <v>38</v>
      </c>
      <c r="U3162" t="s">
        <v>38</v>
      </c>
      <c r="V3162" t="str" cm="1">
        <f t="array" aca="1" ref="V3162" ca="1">IFERROR(_xlfn.IFS(A3160="  ..............",OFFSET(A3160,2,0),A3159=" X-------------X",OFFSET(A3159,3,0),MATCH("  ..............",A3162:A3188,0)&gt;2,V3161),"-")</f>
        <v>-</v>
      </c>
      <c r="W3162" t="str">
        <f t="shared" ca="1" si="147"/>
        <v>-</v>
      </c>
      <c r="X3162" t="str">
        <f t="shared" ca="1" si="148"/>
        <v xml:space="preserve">              </v>
      </c>
      <c r="Y3162" s="1" t="str">
        <f t="shared" ca="1" si="149"/>
        <v xml:space="preserve">         0.0 </v>
      </c>
    </row>
    <row r="3163" spans="1:25" x14ac:dyDescent="0.25">
      <c r="A3163" t="s">
        <v>9227</v>
      </c>
      <c r="B3163" t="s">
        <v>8714</v>
      </c>
      <c r="C3163" t="s">
        <v>3819</v>
      </c>
      <c r="D3163" t="s">
        <v>3819</v>
      </c>
      <c r="E3163" t="s">
        <v>3819</v>
      </c>
      <c r="F3163" t="s">
        <v>3820</v>
      </c>
      <c r="G3163" t="s">
        <v>3819</v>
      </c>
      <c r="H3163" t="s">
        <v>3819</v>
      </c>
      <c r="I3163" t="s">
        <v>39</v>
      </c>
      <c r="J3163" t="s">
        <v>40</v>
      </c>
      <c r="K3163" t="s">
        <v>41</v>
      </c>
      <c r="L3163" t="s">
        <v>42</v>
      </c>
      <c r="M3163" t="s">
        <v>42</v>
      </c>
      <c r="N3163" t="s">
        <v>41</v>
      </c>
      <c r="O3163" t="s">
        <v>38</v>
      </c>
      <c r="P3163" t="s">
        <v>38</v>
      </c>
      <c r="Q3163" t="s">
        <v>38</v>
      </c>
      <c r="R3163" t="s">
        <v>38</v>
      </c>
      <c r="S3163" t="s">
        <v>38</v>
      </c>
      <c r="T3163" t="s">
        <v>38</v>
      </c>
      <c r="U3163" t="s">
        <v>38</v>
      </c>
      <c r="V3163" t="str" cm="1">
        <f t="array" aca="1" ref="V3163" ca="1">IFERROR(_xlfn.IFS(A3161="  ..............",OFFSET(A3161,2,0),A3160=" X-------------X",OFFSET(A3160,3,0),MATCH("  ..............",A3163:A3189,0)&gt;2,V3162),"-")</f>
        <v xml:space="preserve">  JFORT7-MG013  </v>
      </c>
      <c r="W3163" t="str">
        <f t="shared" ca="1" si="147"/>
        <v xml:space="preserve">   1.014 </v>
      </c>
      <c r="X3163" t="str">
        <f t="shared" ca="1" si="148"/>
        <v xml:space="preserve"> JFORT7-MG000 </v>
      </c>
      <c r="Y3163" s="1" t="str">
        <f t="shared" ca="1" si="149"/>
        <v xml:space="preserve">        0.0% </v>
      </c>
    </row>
    <row r="3164" spans="1:25" x14ac:dyDescent="0.25">
      <c r="A3164" t="s">
        <v>43</v>
      </c>
      <c r="B3164" t="s">
        <v>42</v>
      </c>
      <c r="C3164" t="s">
        <v>9217</v>
      </c>
      <c r="D3164" t="s">
        <v>9217</v>
      </c>
      <c r="E3164" t="s">
        <v>9217</v>
      </c>
      <c r="F3164" t="s">
        <v>4219</v>
      </c>
      <c r="G3164" t="s">
        <v>42</v>
      </c>
      <c r="H3164" t="s">
        <v>42</v>
      </c>
      <c r="I3164" t="s">
        <v>7954</v>
      </c>
      <c r="J3164" t="s">
        <v>7955</v>
      </c>
      <c r="K3164" t="s">
        <v>4201</v>
      </c>
      <c r="L3164" t="s">
        <v>3819</v>
      </c>
      <c r="M3164" t="s">
        <v>3819</v>
      </c>
      <c r="N3164" t="s">
        <v>3819</v>
      </c>
      <c r="O3164" t="s">
        <v>48</v>
      </c>
      <c r="P3164" t="s">
        <v>39</v>
      </c>
      <c r="Q3164" t="s">
        <v>44</v>
      </c>
      <c r="R3164" t="s">
        <v>3832</v>
      </c>
      <c r="S3164" t="s">
        <v>3832</v>
      </c>
      <c r="T3164" t="s">
        <v>39</v>
      </c>
      <c r="U3164" t="s">
        <v>45</v>
      </c>
      <c r="V3164" t="str" cm="1">
        <f t="array" aca="1" ref="V3164" ca="1">IFERROR(_xlfn.IFS(A3162="  ..............",OFFSET(A3162,2,0),A3161=" X-------------X",OFFSET(A3161,3,0),MATCH("  ..............",A3164:A3190,0)&gt;2,V3163),"-")</f>
        <v>-</v>
      </c>
      <c r="W3164" t="str">
        <f t="shared" ca="1" si="147"/>
        <v>-</v>
      </c>
      <c r="X3164" t="str">
        <f t="shared" ca="1" si="148"/>
        <v>-</v>
      </c>
      <c r="Y3164" s="1" t="str">
        <f t="shared" ca="1" si="149"/>
        <v>.............</v>
      </c>
    </row>
    <row r="3165" spans="1:25" x14ac:dyDescent="0.25">
      <c r="A3165" t="s">
        <v>29</v>
      </c>
      <c r="B3165" t="s">
        <v>31</v>
      </c>
      <c r="C3165" t="s">
        <v>31</v>
      </c>
      <c r="D3165" t="s">
        <v>31</v>
      </c>
      <c r="E3165" t="s">
        <v>31</v>
      </c>
      <c r="F3165" t="s">
        <v>32</v>
      </c>
      <c r="G3165" t="s">
        <v>31</v>
      </c>
      <c r="H3165" t="s">
        <v>31</v>
      </c>
      <c r="I3165" t="s">
        <v>33</v>
      </c>
      <c r="J3165" t="s">
        <v>30</v>
      </c>
      <c r="K3165" t="s">
        <v>34</v>
      </c>
      <c r="L3165" t="s">
        <v>31</v>
      </c>
      <c r="M3165" t="s">
        <v>31</v>
      </c>
      <c r="N3165" t="s">
        <v>31</v>
      </c>
      <c r="O3165" t="s">
        <v>35</v>
      </c>
      <c r="P3165" t="s">
        <v>33</v>
      </c>
      <c r="Q3165" t="s">
        <v>36</v>
      </c>
      <c r="R3165" t="s">
        <v>37</v>
      </c>
      <c r="S3165" t="s">
        <v>37</v>
      </c>
      <c r="T3165" t="s">
        <v>33</v>
      </c>
      <c r="U3165" t="s">
        <v>33</v>
      </c>
      <c r="V3165" t="str" cm="1">
        <f t="array" aca="1" ref="V3165" ca="1">IFERROR(_xlfn.IFS(A3163="  ..............",OFFSET(A3163,2,0),A3162=" X-------------X",OFFSET(A3162,3,0),MATCH("  ..............",A3165:A3191,0)&gt;2,V3164),"-")</f>
        <v>-</v>
      </c>
      <c r="W3165" t="str">
        <f t="shared" ca="1" si="147"/>
        <v>-</v>
      </c>
      <c r="X3165" t="str">
        <f t="shared" ca="1" si="148"/>
        <v/>
      </c>
      <c r="Y3165" s="1" t="str">
        <f t="shared" ca="1" si="149"/>
        <v xml:space="preserve">         0.0 </v>
      </c>
    </row>
    <row r="3166" spans="1:25" x14ac:dyDescent="0.25">
      <c r="A3166" t="s">
        <v>9228</v>
      </c>
      <c r="B3166" t="s">
        <v>5328</v>
      </c>
      <c r="C3166" t="s">
        <v>3819</v>
      </c>
      <c r="D3166" t="s">
        <v>3819</v>
      </c>
      <c r="E3166" t="s">
        <v>3819</v>
      </c>
      <c r="F3166" t="s">
        <v>3820</v>
      </c>
      <c r="G3166" t="s">
        <v>3819</v>
      </c>
      <c r="H3166" t="s">
        <v>3821</v>
      </c>
      <c r="I3166" t="s">
        <v>38</v>
      </c>
      <c r="J3166" t="s">
        <v>38</v>
      </c>
      <c r="K3166" t="s">
        <v>38</v>
      </c>
      <c r="L3166" t="s">
        <v>38</v>
      </c>
      <c r="M3166" t="s">
        <v>38</v>
      </c>
      <c r="N3166" t="s">
        <v>38</v>
      </c>
      <c r="O3166" t="s">
        <v>38</v>
      </c>
      <c r="P3166" t="s">
        <v>38</v>
      </c>
      <c r="Q3166" t="s">
        <v>38</v>
      </c>
      <c r="R3166" t="s">
        <v>38</v>
      </c>
      <c r="S3166" t="s">
        <v>38</v>
      </c>
      <c r="T3166" t="s">
        <v>38</v>
      </c>
      <c r="U3166" t="s">
        <v>38</v>
      </c>
      <c r="V3166" t="str" cm="1">
        <f t="array" aca="1" ref="V3166" ca="1">IFERROR(_xlfn.IFS(A3164="  ..............",OFFSET(A3164,2,0),A3163=" X-------------X",OFFSET(A3163,3,0),MATCH("  ..............",A3166:A3192,0)&gt;2,V3165),"-")</f>
        <v>-</v>
      </c>
      <c r="W3166" t="str">
        <f t="shared" ca="1" si="147"/>
        <v>-</v>
      </c>
      <c r="X3166" t="str">
        <f t="shared" ca="1" si="148"/>
        <v xml:space="preserve">              </v>
      </c>
      <c r="Y3166" s="1" t="str">
        <f t="shared" ca="1" si="149"/>
        <v xml:space="preserve">         0.0 </v>
      </c>
    </row>
    <row r="3167" spans="1:25" x14ac:dyDescent="0.25">
      <c r="A3167" t="s">
        <v>9229</v>
      </c>
      <c r="B3167" t="s">
        <v>9055</v>
      </c>
      <c r="C3167" t="s">
        <v>3819</v>
      </c>
      <c r="D3167" t="s">
        <v>3819</v>
      </c>
      <c r="E3167" t="s">
        <v>3819</v>
      </c>
      <c r="F3167" t="s">
        <v>3820</v>
      </c>
      <c r="G3167" t="s">
        <v>3819</v>
      </c>
      <c r="H3167" t="s">
        <v>3819</v>
      </c>
      <c r="I3167" t="s">
        <v>39</v>
      </c>
      <c r="J3167" t="s">
        <v>40</v>
      </c>
      <c r="K3167" t="s">
        <v>41</v>
      </c>
      <c r="L3167" t="s">
        <v>42</v>
      </c>
      <c r="M3167" t="s">
        <v>42</v>
      </c>
      <c r="N3167" t="s">
        <v>41</v>
      </c>
      <c r="O3167" t="s">
        <v>38</v>
      </c>
      <c r="P3167" t="s">
        <v>38</v>
      </c>
      <c r="Q3167" t="s">
        <v>38</v>
      </c>
      <c r="R3167" t="s">
        <v>38</v>
      </c>
      <c r="S3167" t="s">
        <v>38</v>
      </c>
      <c r="T3167" t="s">
        <v>38</v>
      </c>
      <c r="U3167" t="s">
        <v>38</v>
      </c>
      <c r="V3167" t="str" cm="1">
        <f t="array" aca="1" ref="V3167" ca="1">IFERROR(_xlfn.IFS(A3165="  ..............",OFFSET(A3165,2,0),A3164=" X-------------X",OFFSET(A3164,3,0),MATCH("  ..............",A3167:A3193,0)&gt;2,V3166),"-")</f>
        <v xml:space="preserve">  CPREJK-MG345  </v>
      </c>
      <c r="W3167" t="str">
        <f t="shared" ca="1" si="147"/>
        <v xml:space="preserve">   1.023 </v>
      </c>
      <c r="X3167" t="str">
        <f t="shared" ca="1" si="148"/>
        <v xml:space="preserve"> JUSCEL-MG345 </v>
      </c>
      <c r="Y3167" s="1" t="str">
        <f t="shared" ca="1" si="149"/>
        <v xml:space="preserve">       23.1% </v>
      </c>
    </row>
    <row r="3168" spans="1:25" x14ac:dyDescent="0.25">
      <c r="A3168" t="s">
        <v>43</v>
      </c>
      <c r="B3168" t="s">
        <v>42</v>
      </c>
      <c r="C3168" t="s">
        <v>8477</v>
      </c>
      <c r="D3168" t="s">
        <v>8477</v>
      </c>
      <c r="E3168" t="s">
        <v>8477</v>
      </c>
      <c r="F3168" t="s">
        <v>3993</v>
      </c>
      <c r="G3168" t="s">
        <v>42</v>
      </c>
      <c r="H3168" t="s">
        <v>42</v>
      </c>
      <c r="I3168" t="s">
        <v>6768</v>
      </c>
      <c r="J3168" t="s">
        <v>6769</v>
      </c>
      <c r="K3168" t="s">
        <v>3830</v>
      </c>
      <c r="L3168" t="s">
        <v>4693</v>
      </c>
      <c r="M3168" t="s">
        <v>9230</v>
      </c>
      <c r="N3168" t="s">
        <v>8718</v>
      </c>
      <c r="O3168" t="s">
        <v>46</v>
      </c>
      <c r="P3168" t="s">
        <v>39</v>
      </c>
      <c r="Q3168" t="s">
        <v>44</v>
      </c>
      <c r="R3168" t="s">
        <v>4035</v>
      </c>
      <c r="S3168" t="s">
        <v>8481</v>
      </c>
      <c r="T3168" t="s">
        <v>39</v>
      </c>
      <c r="U3168" t="s">
        <v>45</v>
      </c>
      <c r="V3168" t="str" cm="1">
        <f t="array" aca="1" ref="V3168" ca="1">IFERROR(_xlfn.IFS(A3166="  ..............",OFFSET(A3166,2,0),A3165=" X-------------X",OFFSET(A3165,3,0),MATCH("  ..............",A3168:A3194,0)&gt;2,V3167),"-")</f>
        <v xml:space="preserve">  CPREJK-MG345  </v>
      </c>
      <c r="W3168" t="str">
        <f t="shared" ca="1" si="147"/>
        <v xml:space="preserve">   1.023 </v>
      </c>
      <c r="X3168" t="str">
        <f t="shared" ca="1" si="148"/>
        <v xml:space="preserve"> CPREJK-MG000 </v>
      </c>
      <c r="Y3168" s="1" t="str">
        <f t="shared" ca="1" si="149"/>
        <v xml:space="preserve">       29.1% </v>
      </c>
    </row>
    <row r="3169" spans="1:25" x14ac:dyDescent="0.25">
      <c r="A3169" t="s">
        <v>43</v>
      </c>
      <c r="B3169" t="s">
        <v>42</v>
      </c>
      <c r="C3169" t="s">
        <v>4689</v>
      </c>
      <c r="D3169" t="s">
        <v>4689</v>
      </c>
      <c r="E3169" t="s">
        <v>4689</v>
      </c>
      <c r="F3169" t="s">
        <v>9231</v>
      </c>
      <c r="G3169" t="s">
        <v>42</v>
      </c>
      <c r="H3169" t="s">
        <v>42</v>
      </c>
      <c r="I3169" t="s">
        <v>9232</v>
      </c>
      <c r="J3169" t="s">
        <v>9233</v>
      </c>
      <c r="K3169" t="s">
        <v>3830</v>
      </c>
      <c r="L3169" t="s">
        <v>4730</v>
      </c>
      <c r="M3169" t="s">
        <v>9234</v>
      </c>
      <c r="N3169" t="s">
        <v>8718</v>
      </c>
      <c r="O3169" t="s">
        <v>48</v>
      </c>
      <c r="P3169" t="s">
        <v>39</v>
      </c>
      <c r="Q3169" t="s">
        <v>44</v>
      </c>
      <c r="R3169" t="s">
        <v>3832</v>
      </c>
      <c r="S3169" t="s">
        <v>4625</v>
      </c>
      <c r="T3169" t="s">
        <v>39</v>
      </c>
      <c r="U3169" t="s">
        <v>45</v>
      </c>
      <c r="V3169" t="str" cm="1">
        <f t="array" aca="1" ref="V3169" ca="1">IFERROR(_xlfn.IFS(A3167="  ..............",OFFSET(A3167,2,0),A3166=" X-------------X",OFFSET(A3166,3,0),MATCH("  ..............",A3169:A3195,0)&gt;2,V3168),"-")</f>
        <v>-</v>
      </c>
      <c r="W3169" t="str">
        <f t="shared" ca="1" si="147"/>
        <v>-</v>
      </c>
      <c r="X3169" t="str">
        <f t="shared" ca="1" si="148"/>
        <v>-</v>
      </c>
      <c r="Y3169" s="1" t="str">
        <f t="shared" ca="1" si="149"/>
        <v>.............</v>
      </c>
    </row>
    <row r="3170" spans="1:25" x14ac:dyDescent="0.25">
      <c r="A3170" t="s">
        <v>29</v>
      </c>
      <c r="B3170" t="s">
        <v>31</v>
      </c>
      <c r="C3170" t="s">
        <v>31</v>
      </c>
      <c r="D3170" t="s">
        <v>31</v>
      </c>
      <c r="E3170" t="s">
        <v>31</v>
      </c>
      <c r="F3170" t="s">
        <v>32</v>
      </c>
      <c r="G3170" t="s">
        <v>31</v>
      </c>
      <c r="H3170" t="s">
        <v>31</v>
      </c>
      <c r="I3170" t="s">
        <v>33</v>
      </c>
      <c r="J3170" t="s">
        <v>30</v>
      </c>
      <c r="K3170" t="s">
        <v>34</v>
      </c>
      <c r="L3170" t="s">
        <v>31</v>
      </c>
      <c r="M3170" t="s">
        <v>31</v>
      </c>
      <c r="N3170" t="s">
        <v>31</v>
      </c>
      <c r="O3170" t="s">
        <v>35</v>
      </c>
      <c r="P3170" t="s">
        <v>33</v>
      </c>
      <c r="Q3170" t="s">
        <v>36</v>
      </c>
      <c r="R3170" t="s">
        <v>37</v>
      </c>
      <c r="S3170" t="s">
        <v>37</v>
      </c>
      <c r="T3170" t="s">
        <v>33</v>
      </c>
      <c r="U3170" t="s">
        <v>33</v>
      </c>
      <c r="V3170" t="str" cm="1">
        <f t="array" aca="1" ref="V3170" ca="1">IFERROR(_xlfn.IFS(A3168="  ..............",OFFSET(A3168,2,0),A3167=" X-------------X",OFFSET(A3167,3,0),MATCH("  ..............",A3170:A3196,0)&gt;2,V3169),"-")</f>
        <v>-</v>
      </c>
      <c r="W3170" t="str">
        <f t="shared" ca="1" si="147"/>
        <v>-</v>
      </c>
      <c r="X3170" t="str">
        <f t="shared" ca="1" si="148"/>
        <v/>
      </c>
      <c r="Y3170" s="1" t="str">
        <f t="shared" ca="1" si="149"/>
        <v xml:space="preserve">         0.0 </v>
      </c>
    </row>
    <row r="3171" spans="1:25" x14ac:dyDescent="0.25">
      <c r="A3171" t="s">
        <v>9235</v>
      </c>
      <c r="B3171" t="s">
        <v>6015</v>
      </c>
      <c r="C3171" t="s">
        <v>3819</v>
      </c>
      <c r="D3171" t="s">
        <v>3819</v>
      </c>
      <c r="E3171" t="s">
        <v>3819</v>
      </c>
      <c r="F3171" t="s">
        <v>3820</v>
      </c>
      <c r="G3171" t="s">
        <v>3819</v>
      </c>
      <c r="H3171" t="s">
        <v>3821</v>
      </c>
      <c r="I3171" t="s">
        <v>38</v>
      </c>
      <c r="J3171" t="s">
        <v>38</v>
      </c>
      <c r="K3171" t="s">
        <v>38</v>
      </c>
      <c r="L3171" t="s">
        <v>38</v>
      </c>
      <c r="M3171" t="s">
        <v>38</v>
      </c>
      <c r="N3171" t="s">
        <v>38</v>
      </c>
      <c r="O3171" t="s">
        <v>38</v>
      </c>
      <c r="P3171" t="s">
        <v>38</v>
      </c>
      <c r="Q3171" t="s">
        <v>38</v>
      </c>
      <c r="R3171" t="s">
        <v>38</v>
      </c>
      <c r="S3171" t="s">
        <v>38</v>
      </c>
      <c r="T3171" t="s">
        <v>38</v>
      </c>
      <c r="U3171" t="s">
        <v>38</v>
      </c>
      <c r="V3171" t="str" cm="1">
        <f t="array" aca="1" ref="V3171" ca="1">IFERROR(_xlfn.IFS(A3169="  ..............",OFFSET(A3169,2,0),A3168=" X-------------X",OFFSET(A3168,3,0),MATCH("  ..............",A3171:A3197,0)&gt;2,V3170),"-")</f>
        <v>-</v>
      </c>
      <c r="W3171" t="str">
        <f t="shared" ca="1" si="147"/>
        <v>-</v>
      </c>
      <c r="X3171" t="str">
        <f t="shared" ca="1" si="148"/>
        <v xml:space="preserve">              </v>
      </c>
      <c r="Y3171" s="1" t="str">
        <f t="shared" ca="1" si="149"/>
        <v xml:space="preserve">         0.0 </v>
      </c>
    </row>
    <row r="3172" spans="1:25" x14ac:dyDescent="0.25">
      <c r="A3172" t="s">
        <v>9236</v>
      </c>
      <c r="B3172" t="s">
        <v>9237</v>
      </c>
      <c r="C3172" t="s">
        <v>3819</v>
      </c>
      <c r="D3172" t="s">
        <v>3819</v>
      </c>
      <c r="E3172" t="s">
        <v>3819</v>
      </c>
      <c r="F3172" t="s">
        <v>3820</v>
      </c>
      <c r="G3172" t="s">
        <v>3819</v>
      </c>
      <c r="H3172" t="s">
        <v>3819</v>
      </c>
      <c r="I3172" t="s">
        <v>39</v>
      </c>
      <c r="J3172" t="s">
        <v>40</v>
      </c>
      <c r="K3172" t="s">
        <v>41</v>
      </c>
      <c r="L3172" t="s">
        <v>42</v>
      </c>
      <c r="M3172" t="s">
        <v>42</v>
      </c>
      <c r="N3172" t="s">
        <v>41</v>
      </c>
      <c r="O3172" t="s">
        <v>38</v>
      </c>
      <c r="P3172" t="s">
        <v>38</v>
      </c>
      <c r="Q3172" t="s">
        <v>38</v>
      </c>
      <c r="R3172" t="s">
        <v>38</v>
      </c>
      <c r="S3172" t="s">
        <v>38</v>
      </c>
      <c r="T3172" t="s">
        <v>38</v>
      </c>
      <c r="U3172" t="s">
        <v>38</v>
      </c>
      <c r="V3172" t="str" cm="1">
        <f t="array" aca="1" ref="V3172" ca="1">IFERROR(_xlfn.IFS(A3170="  ..............",OFFSET(A3170,2,0),A3169=" X-------------X",OFFSET(A3169,3,0),MATCH("  ..............",A3172:A3198,0)&gt;2,V3171),"-")</f>
        <v xml:space="preserve">  CPREJK-MG034  </v>
      </c>
      <c r="W3172" t="str">
        <f t="shared" ca="1" si="147"/>
        <v xml:space="preserve">   0.991 </v>
      </c>
      <c r="X3172" t="str">
        <f t="shared" ca="1" si="148"/>
        <v xml:space="preserve"> PJK-1-UFV180 </v>
      </c>
      <c r="Y3172" s="1" t="str">
        <f t="shared" ca="1" si="149"/>
        <v xml:space="preserve">        0.0% </v>
      </c>
    </row>
    <row r="3173" spans="1:25" x14ac:dyDescent="0.25">
      <c r="A3173" t="s">
        <v>43</v>
      </c>
      <c r="B3173" t="s">
        <v>42</v>
      </c>
      <c r="C3173" t="s">
        <v>4847</v>
      </c>
      <c r="D3173" t="s">
        <v>4847</v>
      </c>
      <c r="E3173" t="s">
        <v>4847</v>
      </c>
      <c r="F3173" t="s">
        <v>4219</v>
      </c>
      <c r="G3173" t="s">
        <v>42</v>
      </c>
      <c r="H3173" t="s">
        <v>42</v>
      </c>
      <c r="I3173" t="s">
        <v>9238</v>
      </c>
      <c r="J3173" t="s">
        <v>9239</v>
      </c>
      <c r="K3173" t="s">
        <v>3830</v>
      </c>
      <c r="L3173" t="s">
        <v>9003</v>
      </c>
      <c r="M3173" t="s">
        <v>9240</v>
      </c>
      <c r="N3173" t="s">
        <v>7624</v>
      </c>
      <c r="O3173" t="s">
        <v>46</v>
      </c>
      <c r="P3173" t="s">
        <v>39</v>
      </c>
      <c r="Q3173" t="s">
        <v>44</v>
      </c>
      <c r="R3173" t="s">
        <v>6858</v>
      </c>
      <c r="S3173" t="s">
        <v>9241</v>
      </c>
      <c r="T3173" t="s">
        <v>39</v>
      </c>
      <c r="U3173" t="s">
        <v>45</v>
      </c>
      <c r="V3173" t="str" cm="1">
        <f t="array" aca="1" ref="V3173" ca="1">IFERROR(_xlfn.IFS(A3171="  ..............",OFFSET(A3171,2,0),A3170=" X-------------X",OFFSET(A3170,3,0),MATCH("  ..............",A3173:A3199,0)&gt;2,V3172),"-")</f>
        <v xml:space="preserve">  CPREJK-MG034  </v>
      </c>
      <c r="W3173" t="str">
        <f t="shared" ca="1" si="147"/>
        <v xml:space="preserve">   0.991 </v>
      </c>
      <c r="X3173" t="str">
        <f t="shared" ca="1" si="148"/>
        <v xml:space="preserve"> PJK-2-UFV180 </v>
      </c>
      <c r="Y3173" s="1" t="str">
        <f t="shared" ca="1" si="149"/>
        <v xml:space="preserve">        0.0% </v>
      </c>
    </row>
    <row r="3174" spans="1:25" x14ac:dyDescent="0.25">
      <c r="A3174" t="s">
        <v>43</v>
      </c>
      <c r="B3174" t="s">
        <v>42</v>
      </c>
      <c r="C3174" t="s">
        <v>4847</v>
      </c>
      <c r="D3174" t="s">
        <v>4847</v>
      </c>
      <c r="E3174" t="s">
        <v>4847</v>
      </c>
      <c r="F3174" t="s">
        <v>4219</v>
      </c>
      <c r="G3174" t="s">
        <v>42</v>
      </c>
      <c r="H3174" t="s">
        <v>42</v>
      </c>
      <c r="I3174" t="s">
        <v>9242</v>
      </c>
      <c r="J3174" t="s">
        <v>9243</v>
      </c>
      <c r="K3174" t="s">
        <v>3830</v>
      </c>
      <c r="L3174" t="s">
        <v>9003</v>
      </c>
      <c r="M3174" t="s">
        <v>9240</v>
      </c>
      <c r="N3174" t="s">
        <v>7624</v>
      </c>
      <c r="O3174" t="s">
        <v>46</v>
      </c>
      <c r="P3174" t="s">
        <v>39</v>
      </c>
      <c r="Q3174" t="s">
        <v>44</v>
      </c>
      <c r="R3174" t="s">
        <v>6858</v>
      </c>
      <c r="S3174" t="s">
        <v>9241</v>
      </c>
      <c r="T3174" t="s">
        <v>39</v>
      </c>
      <c r="U3174" t="s">
        <v>45</v>
      </c>
      <c r="V3174" t="str" cm="1">
        <f t="array" aca="1" ref="V3174" ca="1">IFERROR(_xlfn.IFS(A3172="  ..............",OFFSET(A3172,2,0),A3171=" X-------------X",OFFSET(A3171,3,0),MATCH("  ..............",A3174:A3200,0)&gt;2,V3173),"-")</f>
        <v xml:space="preserve">  CPREJK-MG034  </v>
      </c>
      <c r="W3174" t="str">
        <f t="shared" ca="1" si="147"/>
        <v xml:space="preserve">   0.991 </v>
      </c>
      <c r="X3174" t="str">
        <f t="shared" ca="1" si="148"/>
        <v xml:space="preserve"> CPREJK-MG000 </v>
      </c>
      <c r="Y3174" s="1" t="str">
        <f t="shared" ca="1" si="149"/>
        <v xml:space="preserve">       29.2% </v>
      </c>
    </row>
    <row r="3175" spans="1:25" x14ac:dyDescent="0.25">
      <c r="A3175" t="s">
        <v>43</v>
      </c>
      <c r="B3175" t="s">
        <v>42</v>
      </c>
      <c r="C3175" t="s">
        <v>4689</v>
      </c>
      <c r="D3175" t="s">
        <v>4689</v>
      </c>
      <c r="E3175" t="s">
        <v>4689</v>
      </c>
      <c r="F3175" t="s">
        <v>4732</v>
      </c>
      <c r="G3175" t="s">
        <v>42</v>
      </c>
      <c r="H3175" t="s">
        <v>42</v>
      </c>
      <c r="I3175" t="s">
        <v>9232</v>
      </c>
      <c r="J3175" t="s">
        <v>9233</v>
      </c>
      <c r="K3175" t="s">
        <v>3830</v>
      </c>
      <c r="L3175" t="s">
        <v>6969</v>
      </c>
      <c r="M3175" t="s">
        <v>9244</v>
      </c>
      <c r="N3175" t="s">
        <v>7666</v>
      </c>
      <c r="O3175" t="s">
        <v>9179</v>
      </c>
      <c r="P3175" t="s">
        <v>39</v>
      </c>
      <c r="Q3175" t="s">
        <v>44</v>
      </c>
      <c r="R3175" t="s">
        <v>4625</v>
      </c>
      <c r="S3175" t="s">
        <v>9245</v>
      </c>
      <c r="T3175" t="s">
        <v>39</v>
      </c>
      <c r="U3175" t="s">
        <v>45</v>
      </c>
      <c r="V3175" t="str" cm="1">
        <f t="array" aca="1" ref="V3175" ca="1">IFERROR(_xlfn.IFS(A3173="  ..............",OFFSET(A3173,2,0),A3172=" X-------------X",OFFSET(A3172,3,0),MATCH("  ..............",A3175:A3201,0)&gt;2,V3174),"-")</f>
        <v>-</v>
      </c>
      <c r="W3175" t="str">
        <f t="shared" ca="1" si="147"/>
        <v>-</v>
      </c>
      <c r="X3175" t="str">
        <f t="shared" ca="1" si="148"/>
        <v>-</v>
      </c>
      <c r="Y3175" s="1" t="str">
        <f t="shared" ca="1" si="149"/>
        <v>.............</v>
      </c>
    </row>
    <row r="3176" spans="1:25" x14ac:dyDescent="0.25">
      <c r="A3176" t="s">
        <v>29</v>
      </c>
      <c r="B3176" t="s">
        <v>31</v>
      </c>
      <c r="C3176" t="s">
        <v>31</v>
      </c>
      <c r="D3176" t="s">
        <v>31</v>
      </c>
      <c r="E3176" t="s">
        <v>31</v>
      </c>
      <c r="F3176" t="s">
        <v>32</v>
      </c>
      <c r="G3176" t="s">
        <v>31</v>
      </c>
      <c r="H3176" t="s">
        <v>31</v>
      </c>
      <c r="I3176" t="s">
        <v>33</v>
      </c>
      <c r="J3176" t="s">
        <v>30</v>
      </c>
      <c r="K3176" t="s">
        <v>34</v>
      </c>
      <c r="L3176" t="s">
        <v>31</v>
      </c>
      <c r="M3176" t="s">
        <v>31</v>
      </c>
      <c r="N3176" t="s">
        <v>31</v>
      </c>
      <c r="O3176" t="s">
        <v>35</v>
      </c>
      <c r="P3176" t="s">
        <v>33</v>
      </c>
      <c r="Q3176" t="s">
        <v>36</v>
      </c>
      <c r="R3176" t="s">
        <v>37</v>
      </c>
      <c r="S3176" t="s">
        <v>37</v>
      </c>
      <c r="T3176" t="s">
        <v>33</v>
      </c>
      <c r="U3176" t="s">
        <v>33</v>
      </c>
      <c r="V3176" t="str" cm="1">
        <f t="array" aca="1" ref="V3176" ca="1">IFERROR(_xlfn.IFS(A3174="  ..............",OFFSET(A3174,2,0),A3173=" X-------------X",OFFSET(A3173,3,0),MATCH("  ..............",A3176:A3202,0)&gt;2,V3175),"-")</f>
        <v>-</v>
      </c>
      <c r="W3176" t="str">
        <f t="shared" ca="1" si="147"/>
        <v>-</v>
      </c>
      <c r="X3176" t="str">
        <f t="shared" ca="1" si="148"/>
        <v/>
      </c>
      <c r="Y3176" s="1" t="str">
        <f t="shared" ca="1" si="149"/>
        <v xml:space="preserve">         0.0 </v>
      </c>
    </row>
    <row r="3177" spans="1:25" x14ac:dyDescent="0.25">
      <c r="A3177" t="s">
        <v>9246</v>
      </c>
      <c r="B3177" t="s">
        <v>9247</v>
      </c>
      <c r="C3177" t="s">
        <v>4871</v>
      </c>
      <c r="D3177" t="s">
        <v>3819</v>
      </c>
      <c r="E3177" t="s">
        <v>3819</v>
      </c>
      <c r="F3177" t="s">
        <v>3820</v>
      </c>
      <c r="G3177" t="s">
        <v>3819</v>
      </c>
      <c r="H3177" t="s">
        <v>3821</v>
      </c>
      <c r="I3177" t="s">
        <v>38</v>
      </c>
      <c r="J3177" t="s">
        <v>38</v>
      </c>
      <c r="K3177" t="s">
        <v>38</v>
      </c>
      <c r="L3177" t="s">
        <v>38</v>
      </c>
      <c r="M3177" t="s">
        <v>38</v>
      </c>
      <c r="N3177" t="s">
        <v>38</v>
      </c>
      <c r="O3177" t="s">
        <v>38</v>
      </c>
      <c r="P3177" t="s">
        <v>38</v>
      </c>
      <c r="Q3177" t="s">
        <v>38</v>
      </c>
      <c r="R3177" t="s">
        <v>38</v>
      </c>
      <c r="S3177" t="s">
        <v>38</v>
      </c>
      <c r="T3177" t="s">
        <v>38</v>
      </c>
      <c r="U3177" t="s">
        <v>38</v>
      </c>
      <c r="V3177" t="str" cm="1">
        <f t="array" aca="1" ref="V3177" ca="1">IFERROR(_xlfn.IFS(A3175="  ..............",OFFSET(A3175,2,0),A3174=" X-------------X",OFFSET(A3174,3,0),MATCH("  ..............",A3177:A3203,0)&gt;2,V3176),"-")</f>
        <v>-</v>
      </c>
      <c r="W3177" t="str">
        <f t="shared" ca="1" si="147"/>
        <v>-</v>
      </c>
      <c r="X3177" t="str">
        <f t="shared" ca="1" si="148"/>
        <v xml:space="preserve">              </v>
      </c>
      <c r="Y3177" s="1" t="str">
        <f t="shared" ca="1" si="149"/>
        <v xml:space="preserve">         0.0 </v>
      </c>
    </row>
    <row r="3178" spans="1:25" x14ac:dyDescent="0.25">
      <c r="A3178" t="s">
        <v>9248</v>
      </c>
      <c r="B3178" t="s">
        <v>8788</v>
      </c>
      <c r="C3178" t="s">
        <v>5465</v>
      </c>
      <c r="D3178" t="s">
        <v>3819</v>
      </c>
      <c r="E3178" t="s">
        <v>3819</v>
      </c>
      <c r="F3178" t="s">
        <v>3820</v>
      </c>
      <c r="G3178" t="s">
        <v>3819</v>
      </c>
      <c r="H3178" t="s">
        <v>3819</v>
      </c>
      <c r="I3178" t="s">
        <v>39</v>
      </c>
      <c r="J3178" t="s">
        <v>40</v>
      </c>
      <c r="K3178" t="s">
        <v>41</v>
      </c>
      <c r="L3178" t="s">
        <v>42</v>
      </c>
      <c r="M3178" t="s">
        <v>42</v>
      </c>
      <c r="N3178" t="s">
        <v>41</v>
      </c>
      <c r="O3178" t="s">
        <v>38</v>
      </c>
      <c r="P3178" t="s">
        <v>38</v>
      </c>
      <c r="Q3178" t="s">
        <v>38</v>
      </c>
      <c r="R3178" t="s">
        <v>38</v>
      </c>
      <c r="S3178" t="s">
        <v>38</v>
      </c>
      <c r="T3178" t="s">
        <v>38</v>
      </c>
      <c r="U3178" t="s">
        <v>38</v>
      </c>
      <c r="V3178" t="str" cm="1">
        <f t="array" aca="1" ref="V3178" ca="1">IFERROR(_xlfn.IFS(A3176="  ..............",OFFSET(A3176,2,0),A3175=" X-------------X",OFFSET(A3175,3,0),MATCH("  ..............",A3178:A3204,0)&gt;2,V3177),"-")</f>
        <v xml:space="preserve">  PJK-1-UFV180  </v>
      </c>
      <c r="W3178" t="str">
        <f t="shared" ca="1" si="147"/>
        <v xml:space="preserve">   0.979 </v>
      </c>
      <c r="X3178" t="str">
        <f t="shared" ca="1" si="148"/>
        <v xml:space="preserve"> CPREJK-MG034 </v>
      </c>
      <c r="Y3178" s="1" t="str">
        <f t="shared" ca="1" si="149"/>
        <v xml:space="preserve">        0.0% </v>
      </c>
    </row>
    <row r="3179" spans="1:25" x14ac:dyDescent="0.25">
      <c r="A3179" t="s">
        <v>43</v>
      </c>
      <c r="B3179" t="s">
        <v>42</v>
      </c>
      <c r="C3179" t="s">
        <v>4847</v>
      </c>
      <c r="D3179" t="s">
        <v>4847</v>
      </c>
      <c r="E3179" t="s">
        <v>4847</v>
      </c>
      <c r="F3179" t="s">
        <v>4219</v>
      </c>
      <c r="G3179" t="s">
        <v>42</v>
      </c>
      <c r="H3179" t="s">
        <v>42</v>
      </c>
      <c r="I3179" t="s">
        <v>9249</v>
      </c>
      <c r="J3179" t="s">
        <v>9250</v>
      </c>
      <c r="K3179" t="s">
        <v>3830</v>
      </c>
      <c r="L3179" t="s">
        <v>4871</v>
      </c>
      <c r="M3179" t="s">
        <v>5465</v>
      </c>
      <c r="N3179" t="s">
        <v>7994</v>
      </c>
      <c r="O3179" t="s">
        <v>46</v>
      </c>
      <c r="P3179" t="s">
        <v>39</v>
      </c>
      <c r="Q3179" t="s">
        <v>44</v>
      </c>
      <c r="R3179" t="s">
        <v>6858</v>
      </c>
      <c r="S3179" t="s">
        <v>9241</v>
      </c>
      <c r="T3179" t="s">
        <v>39</v>
      </c>
      <c r="U3179" t="s">
        <v>45</v>
      </c>
      <c r="V3179" t="str" cm="1">
        <f t="array" aca="1" ref="V3179" ca="1">IFERROR(_xlfn.IFS(A3177="  ..............",OFFSET(A3177,2,0),A3176=" X-------------X",OFFSET(A3176,3,0),MATCH("  ..............",A3179:A3205,0)&gt;2,V3178),"-")</f>
        <v>-</v>
      </c>
      <c r="W3179" t="str">
        <f t="shared" ca="1" si="147"/>
        <v>-</v>
      </c>
      <c r="X3179" t="str">
        <f t="shared" ca="1" si="148"/>
        <v>-</v>
      </c>
      <c r="Y3179" s="1" t="str">
        <f t="shared" ca="1" si="149"/>
        <v>.............</v>
      </c>
    </row>
    <row r="3180" spans="1:25" x14ac:dyDescent="0.25">
      <c r="A3180" t="s">
        <v>29</v>
      </c>
      <c r="B3180" t="s">
        <v>31</v>
      </c>
      <c r="C3180" t="s">
        <v>31</v>
      </c>
      <c r="D3180" t="s">
        <v>31</v>
      </c>
      <c r="E3180" t="s">
        <v>31</v>
      </c>
      <c r="F3180" t="s">
        <v>32</v>
      </c>
      <c r="G3180" t="s">
        <v>31</v>
      </c>
      <c r="H3180" t="s">
        <v>31</v>
      </c>
      <c r="I3180" t="s">
        <v>33</v>
      </c>
      <c r="J3180" t="s">
        <v>30</v>
      </c>
      <c r="K3180" t="s">
        <v>34</v>
      </c>
      <c r="L3180" t="s">
        <v>31</v>
      </c>
      <c r="M3180" t="s">
        <v>31</v>
      </c>
      <c r="N3180" t="s">
        <v>31</v>
      </c>
      <c r="O3180" t="s">
        <v>35</v>
      </c>
      <c r="P3180" t="s">
        <v>33</v>
      </c>
      <c r="Q3180" t="s">
        <v>36</v>
      </c>
      <c r="R3180" t="s">
        <v>37</v>
      </c>
      <c r="S3180" t="s">
        <v>37</v>
      </c>
      <c r="T3180" t="s">
        <v>33</v>
      </c>
      <c r="U3180" t="s">
        <v>33</v>
      </c>
      <c r="V3180" t="str" cm="1">
        <f t="array" aca="1" ref="V3180" ca="1">IFERROR(_xlfn.IFS(A3178="  ..............",OFFSET(A3178,2,0),A3177=" X-------------X",OFFSET(A3177,3,0),MATCH("  ..............",A3180:A3206,0)&gt;2,V3179),"-")</f>
        <v>-</v>
      </c>
      <c r="W3180" t="str">
        <f t="shared" ca="1" si="147"/>
        <v>-</v>
      </c>
      <c r="X3180" t="str">
        <f t="shared" ca="1" si="148"/>
        <v/>
      </c>
      <c r="Y3180" s="1" t="str">
        <f t="shared" ca="1" si="149"/>
        <v xml:space="preserve">         0.0 </v>
      </c>
    </row>
    <row r="3181" spans="1:25" x14ac:dyDescent="0.25">
      <c r="A3181" t="s">
        <v>9251</v>
      </c>
      <c r="B3181" t="s">
        <v>9247</v>
      </c>
      <c r="C3181" t="s">
        <v>4871</v>
      </c>
      <c r="D3181" t="s">
        <v>3819</v>
      </c>
      <c r="E3181" t="s">
        <v>3819</v>
      </c>
      <c r="F3181" t="s">
        <v>3820</v>
      </c>
      <c r="G3181" t="s">
        <v>3819</v>
      </c>
      <c r="H3181" t="s">
        <v>3821</v>
      </c>
      <c r="I3181" t="s">
        <v>38</v>
      </c>
      <c r="J3181" t="s">
        <v>38</v>
      </c>
      <c r="K3181" t="s">
        <v>38</v>
      </c>
      <c r="L3181" t="s">
        <v>38</v>
      </c>
      <c r="M3181" t="s">
        <v>38</v>
      </c>
      <c r="N3181" t="s">
        <v>38</v>
      </c>
      <c r="O3181" t="s">
        <v>38</v>
      </c>
      <c r="P3181" t="s">
        <v>38</v>
      </c>
      <c r="Q3181" t="s">
        <v>38</v>
      </c>
      <c r="R3181" t="s">
        <v>38</v>
      </c>
      <c r="S3181" t="s">
        <v>38</v>
      </c>
      <c r="T3181" t="s">
        <v>38</v>
      </c>
      <c r="U3181" t="s">
        <v>38</v>
      </c>
      <c r="V3181" t="str" cm="1">
        <f t="array" aca="1" ref="V3181" ca="1">IFERROR(_xlfn.IFS(A3179="  ..............",OFFSET(A3179,2,0),A3178=" X-------------X",OFFSET(A3178,3,0),MATCH("  ..............",A3181:A3207,0)&gt;2,V3180),"-")</f>
        <v>-</v>
      </c>
      <c r="W3181" t="str">
        <f t="shared" ca="1" si="147"/>
        <v>-</v>
      </c>
      <c r="X3181" t="str">
        <f t="shared" ca="1" si="148"/>
        <v xml:space="preserve">              </v>
      </c>
      <c r="Y3181" s="1" t="str">
        <f t="shared" ca="1" si="149"/>
        <v xml:space="preserve">         0.0 </v>
      </c>
    </row>
    <row r="3182" spans="1:25" x14ac:dyDescent="0.25">
      <c r="A3182" t="s">
        <v>9252</v>
      </c>
      <c r="B3182" t="s">
        <v>8788</v>
      </c>
      <c r="C3182" t="s">
        <v>5465</v>
      </c>
      <c r="D3182" t="s">
        <v>3819</v>
      </c>
      <c r="E3182" t="s">
        <v>3819</v>
      </c>
      <c r="F3182" t="s">
        <v>3820</v>
      </c>
      <c r="G3182" t="s">
        <v>3819</v>
      </c>
      <c r="H3182" t="s">
        <v>3819</v>
      </c>
      <c r="I3182" t="s">
        <v>39</v>
      </c>
      <c r="J3182" t="s">
        <v>40</v>
      </c>
      <c r="K3182" t="s">
        <v>41</v>
      </c>
      <c r="L3182" t="s">
        <v>42</v>
      </c>
      <c r="M3182" t="s">
        <v>42</v>
      </c>
      <c r="N3182" t="s">
        <v>41</v>
      </c>
      <c r="O3182" t="s">
        <v>38</v>
      </c>
      <c r="P3182" t="s">
        <v>38</v>
      </c>
      <c r="Q3182" t="s">
        <v>38</v>
      </c>
      <c r="R3182" t="s">
        <v>38</v>
      </c>
      <c r="S3182" t="s">
        <v>38</v>
      </c>
      <c r="T3182" t="s">
        <v>38</v>
      </c>
      <c r="U3182" t="s">
        <v>38</v>
      </c>
      <c r="V3182" t="str" cm="1">
        <f t="array" aca="1" ref="V3182" ca="1">IFERROR(_xlfn.IFS(A3180="  ..............",OFFSET(A3180,2,0),A3179=" X-------------X",OFFSET(A3179,3,0),MATCH("  ..............",A3182:A3208,0)&gt;2,V3181),"-")</f>
        <v xml:space="preserve">  PJK-2-UFV180  </v>
      </c>
      <c r="W3182" t="str">
        <f t="shared" ca="1" si="147"/>
        <v xml:space="preserve">   0.979 </v>
      </c>
      <c r="X3182" t="str">
        <f t="shared" ca="1" si="148"/>
        <v xml:space="preserve"> CPREJK-MG034 </v>
      </c>
      <c r="Y3182" s="1" t="str">
        <f t="shared" ca="1" si="149"/>
        <v xml:space="preserve">        0.0% </v>
      </c>
    </row>
    <row r="3183" spans="1:25" x14ac:dyDescent="0.25">
      <c r="A3183" t="s">
        <v>43</v>
      </c>
      <c r="B3183" t="s">
        <v>42</v>
      </c>
      <c r="C3183" t="s">
        <v>4847</v>
      </c>
      <c r="D3183" t="s">
        <v>4847</v>
      </c>
      <c r="E3183" t="s">
        <v>4847</v>
      </c>
      <c r="F3183" t="s">
        <v>4219</v>
      </c>
      <c r="G3183" t="s">
        <v>42</v>
      </c>
      <c r="H3183" t="s">
        <v>42</v>
      </c>
      <c r="I3183" t="s">
        <v>9249</v>
      </c>
      <c r="J3183" t="s">
        <v>9250</v>
      </c>
      <c r="K3183" t="s">
        <v>3830</v>
      </c>
      <c r="L3183" t="s">
        <v>4871</v>
      </c>
      <c r="M3183" t="s">
        <v>5465</v>
      </c>
      <c r="N3183" t="s">
        <v>7994</v>
      </c>
      <c r="O3183" t="s">
        <v>46</v>
      </c>
      <c r="P3183" t="s">
        <v>39</v>
      </c>
      <c r="Q3183" t="s">
        <v>44</v>
      </c>
      <c r="R3183" t="s">
        <v>6858</v>
      </c>
      <c r="S3183" t="s">
        <v>9241</v>
      </c>
      <c r="T3183" t="s">
        <v>39</v>
      </c>
      <c r="U3183" t="s">
        <v>45</v>
      </c>
      <c r="V3183" t="str" cm="1">
        <f t="array" aca="1" ref="V3183" ca="1">IFERROR(_xlfn.IFS(A3181="  ..............",OFFSET(A3181,2,0),A3180=" X-------------X",OFFSET(A3180,3,0),MATCH("  ..............",A3183:A3209,0)&gt;2,V3182),"-")</f>
        <v>-</v>
      </c>
      <c r="W3183" t="str">
        <f t="shared" ca="1" si="147"/>
        <v>-</v>
      </c>
      <c r="X3183" t="str">
        <f t="shared" ca="1" si="148"/>
        <v>-</v>
      </c>
      <c r="Y3183" s="1" t="str">
        <f t="shared" ca="1" si="149"/>
        <v>.............</v>
      </c>
    </row>
    <row r="3184" spans="1:25" x14ac:dyDescent="0.25">
      <c r="A3184" t="s">
        <v>29</v>
      </c>
      <c r="B3184" t="s">
        <v>31</v>
      </c>
      <c r="C3184" t="s">
        <v>31</v>
      </c>
      <c r="D3184" t="s">
        <v>31</v>
      </c>
      <c r="E3184" t="s">
        <v>31</v>
      </c>
      <c r="F3184" t="s">
        <v>32</v>
      </c>
      <c r="G3184" t="s">
        <v>31</v>
      </c>
      <c r="H3184" t="s">
        <v>31</v>
      </c>
      <c r="I3184" t="s">
        <v>33</v>
      </c>
      <c r="J3184" t="s">
        <v>30</v>
      </c>
      <c r="K3184" t="s">
        <v>34</v>
      </c>
      <c r="L3184" t="s">
        <v>31</v>
      </c>
      <c r="M3184" t="s">
        <v>31</v>
      </c>
      <c r="N3184" t="s">
        <v>31</v>
      </c>
      <c r="O3184" t="s">
        <v>35</v>
      </c>
      <c r="P3184" t="s">
        <v>33</v>
      </c>
      <c r="Q3184" t="s">
        <v>36</v>
      </c>
      <c r="R3184" t="s">
        <v>37</v>
      </c>
      <c r="S3184" t="s">
        <v>37</v>
      </c>
      <c r="T3184" t="s">
        <v>33</v>
      </c>
      <c r="U3184" t="s">
        <v>33</v>
      </c>
      <c r="V3184" t="str" cm="1">
        <f t="array" aca="1" ref="V3184" ca="1">IFERROR(_xlfn.IFS(A3182="  ..............",OFFSET(A3182,2,0),A3181=" X-------------X",OFFSET(A3181,3,0),MATCH("  ..............",A3184:A3210,0)&gt;2,V3183),"-")</f>
        <v>-</v>
      </c>
      <c r="W3184" t="str">
        <f t="shared" ca="1" si="147"/>
        <v>-</v>
      </c>
      <c r="X3184" t="str">
        <f t="shared" ca="1" si="148"/>
        <v/>
      </c>
      <c r="Y3184" s="1" t="str">
        <f t="shared" ca="1" si="149"/>
        <v xml:space="preserve">         0.0 </v>
      </c>
    </row>
    <row r="3185" spans="1:25" x14ac:dyDescent="0.25">
      <c r="A3185" t="s">
        <v>9253</v>
      </c>
      <c r="B3185" t="s">
        <v>5277</v>
      </c>
      <c r="C3185" t="s">
        <v>3819</v>
      </c>
      <c r="D3185" t="s">
        <v>3819</v>
      </c>
      <c r="E3185" t="s">
        <v>3819</v>
      </c>
      <c r="F3185" t="s">
        <v>3820</v>
      </c>
      <c r="G3185" t="s">
        <v>3819</v>
      </c>
      <c r="H3185" t="s">
        <v>3821</v>
      </c>
      <c r="I3185" t="s">
        <v>38</v>
      </c>
      <c r="J3185" t="s">
        <v>38</v>
      </c>
      <c r="K3185" t="s">
        <v>38</v>
      </c>
      <c r="L3185" t="s">
        <v>38</v>
      </c>
      <c r="M3185" t="s">
        <v>38</v>
      </c>
      <c r="N3185" t="s">
        <v>38</v>
      </c>
      <c r="O3185" t="s">
        <v>38</v>
      </c>
      <c r="P3185" t="s">
        <v>38</v>
      </c>
      <c r="Q3185" t="s">
        <v>38</v>
      </c>
      <c r="R3185" t="s">
        <v>38</v>
      </c>
      <c r="S3185" t="s">
        <v>38</v>
      </c>
      <c r="T3185" t="s">
        <v>38</v>
      </c>
      <c r="U3185" t="s">
        <v>38</v>
      </c>
      <c r="V3185" t="str" cm="1">
        <f t="array" aca="1" ref="V3185" ca="1">IFERROR(_xlfn.IFS(A3183="  ..............",OFFSET(A3183,2,0),A3182=" X-------------X",OFFSET(A3182,3,0),MATCH("  ..............",A3185:A3211,0)&gt;2,V3184),"-")</f>
        <v>-</v>
      </c>
      <c r="W3185" t="str">
        <f t="shared" ca="1" si="147"/>
        <v>-</v>
      </c>
      <c r="X3185" t="str">
        <f t="shared" ca="1" si="148"/>
        <v xml:space="preserve">              </v>
      </c>
      <c r="Y3185" s="1" t="str">
        <f t="shared" ca="1" si="149"/>
        <v xml:space="preserve">         0.0 </v>
      </c>
    </row>
    <row r="3186" spans="1:25" x14ac:dyDescent="0.25">
      <c r="A3186" t="s">
        <v>9254</v>
      </c>
      <c r="B3186" t="s">
        <v>7811</v>
      </c>
      <c r="C3186" t="s">
        <v>3819</v>
      </c>
      <c r="D3186" t="s">
        <v>3819</v>
      </c>
      <c r="E3186" t="s">
        <v>3819</v>
      </c>
      <c r="F3186" t="s">
        <v>3820</v>
      </c>
      <c r="G3186" t="s">
        <v>3819</v>
      </c>
      <c r="H3186" t="s">
        <v>3819</v>
      </c>
      <c r="I3186" t="s">
        <v>39</v>
      </c>
      <c r="J3186" t="s">
        <v>40</v>
      </c>
      <c r="K3186" t="s">
        <v>41</v>
      </c>
      <c r="L3186" t="s">
        <v>42</v>
      </c>
      <c r="M3186" t="s">
        <v>42</v>
      </c>
      <c r="N3186" t="s">
        <v>41</v>
      </c>
      <c r="O3186" t="s">
        <v>38</v>
      </c>
      <c r="P3186" t="s">
        <v>38</v>
      </c>
      <c r="Q3186" t="s">
        <v>38</v>
      </c>
      <c r="R3186" t="s">
        <v>38</v>
      </c>
      <c r="S3186" t="s">
        <v>38</v>
      </c>
      <c r="T3186" t="s">
        <v>38</v>
      </c>
      <c r="U3186" t="s">
        <v>38</v>
      </c>
      <c r="V3186" t="str" cm="1">
        <f t="array" aca="1" ref="V3186" ca="1">IFERROR(_xlfn.IFS(A3184="  ..............",OFFSET(A3184,2,0),A3183=" X-------------X",OFFSET(A3183,3,0),MATCH("  ..............",A3186:A3212,0)&gt;2,V3185),"-")</f>
        <v xml:space="preserve">  CVERED-MG345  </v>
      </c>
      <c r="W3186" t="str">
        <f t="shared" ca="1" si="147"/>
        <v xml:space="preserve">   1.002 </v>
      </c>
      <c r="X3186" t="str">
        <f t="shared" ca="1" si="148"/>
        <v xml:space="preserve"> VPALMA-MG345 </v>
      </c>
      <c r="Y3186" s="1" t="str">
        <f t="shared" ca="1" si="149"/>
        <v xml:space="preserve">        3.3% </v>
      </c>
    </row>
    <row r="3187" spans="1:25" x14ac:dyDescent="0.25">
      <c r="A3187" t="s">
        <v>43</v>
      </c>
      <c r="B3187" t="s">
        <v>42</v>
      </c>
      <c r="C3187" t="s">
        <v>7719</v>
      </c>
      <c r="D3187" t="s">
        <v>7719</v>
      </c>
      <c r="E3187" t="s">
        <v>7719</v>
      </c>
      <c r="F3187" t="s">
        <v>4355</v>
      </c>
      <c r="G3187" t="s">
        <v>42</v>
      </c>
      <c r="H3187" t="s">
        <v>42</v>
      </c>
      <c r="I3187" t="s">
        <v>7990</v>
      </c>
      <c r="J3187" t="s">
        <v>7991</v>
      </c>
      <c r="K3187" t="s">
        <v>3830</v>
      </c>
      <c r="L3187" t="s">
        <v>7702</v>
      </c>
      <c r="M3187" t="s">
        <v>7217</v>
      </c>
      <c r="N3187" t="s">
        <v>8546</v>
      </c>
      <c r="O3187" t="s">
        <v>46</v>
      </c>
      <c r="P3187" t="s">
        <v>39</v>
      </c>
      <c r="Q3187" t="s">
        <v>44</v>
      </c>
      <c r="R3187" t="s">
        <v>3832</v>
      </c>
      <c r="S3187" t="s">
        <v>8216</v>
      </c>
      <c r="T3187" t="s">
        <v>39</v>
      </c>
      <c r="U3187" t="s">
        <v>45</v>
      </c>
      <c r="V3187" t="str" cm="1">
        <f t="array" aca="1" ref="V3187" ca="1">IFERROR(_xlfn.IFS(A3185="  ..............",OFFSET(A3185,2,0),A3184=" X-------------X",OFFSET(A3184,3,0),MATCH("  ..............",A3187:A3213,0)&gt;2,V3186),"-")</f>
        <v xml:space="preserve">  CVERED-MG345  </v>
      </c>
      <c r="W3187" t="str">
        <f t="shared" ca="1" si="147"/>
        <v xml:space="preserve">   1.002 </v>
      </c>
      <c r="X3187" t="str">
        <f t="shared" ca="1" si="148"/>
        <v xml:space="preserve"> CVERED-MG034 </v>
      </c>
      <c r="Y3187" s="1" t="str">
        <f t="shared" ca="1" si="149"/>
        <v xml:space="preserve">       32.4% </v>
      </c>
    </row>
    <row r="3188" spans="1:25" x14ac:dyDescent="0.25">
      <c r="A3188" t="s">
        <v>43</v>
      </c>
      <c r="B3188" t="s">
        <v>42</v>
      </c>
      <c r="C3188" t="s">
        <v>5957</v>
      </c>
      <c r="D3188" t="s">
        <v>5957</v>
      </c>
      <c r="E3188" t="s">
        <v>5957</v>
      </c>
      <c r="F3188" t="s">
        <v>7181</v>
      </c>
      <c r="G3188" t="s">
        <v>42</v>
      </c>
      <c r="H3188" t="s">
        <v>42</v>
      </c>
      <c r="I3188" t="s">
        <v>9255</v>
      </c>
      <c r="J3188" t="s">
        <v>9256</v>
      </c>
      <c r="K3188" t="s">
        <v>3830</v>
      </c>
      <c r="L3188" t="s">
        <v>9257</v>
      </c>
      <c r="M3188" t="s">
        <v>9258</v>
      </c>
      <c r="N3188" t="s">
        <v>4843</v>
      </c>
      <c r="O3188" t="s">
        <v>9259</v>
      </c>
      <c r="P3188" t="s">
        <v>39</v>
      </c>
      <c r="Q3188" t="s">
        <v>44</v>
      </c>
      <c r="R3188" t="s">
        <v>3832</v>
      </c>
      <c r="S3188" t="s">
        <v>9260</v>
      </c>
      <c r="T3188" t="s">
        <v>39</v>
      </c>
      <c r="U3188" t="s">
        <v>45</v>
      </c>
      <c r="V3188" t="str" cm="1">
        <f t="array" aca="1" ref="V3188" ca="1">IFERROR(_xlfn.IFS(A3186="  ..............",OFFSET(A3186,2,0),A3185=" X-------------X",OFFSET(A3185,3,0),MATCH("  ..............",A3188:A3214,0)&gt;2,V3187),"-")</f>
        <v xml:space="preserve">  CVERED-MG345  </v>
      </c>
      <c r="W3188" t="str">
        <f t="shared" ca="1" si="147"/>
        <v xml:space="preserve">   1.002 </v>
      </c>
      <c r="X3188" t="str">
        <f t="shared" ca="1" si="148"/>
        <v xml:space="preserve"> CVZP--MG345  </v>
      </c>
      <c r="Y3188" s="1" t="str">
        <f t="shared" ca="1" si="149"/>
        <v xml:space="preserve">        8.8% </v>
      </c>
    </row>
    <row r="3189" spans="1:25" x14ac:dyDescent="0.25">
      <c r="A3189" t="s">
        <v>43</v>
      </c>
      <c r="B3189" t="s">
        <v>42</v>
      </c>
      <c r="C3189" t="s">
        <v>7719</v>
      </c>
      <c r="D3189" t="s">
        <v>7719</v>
      </c>
      <c r="E3189" t="s">
        <v>7719</v>
      </c>
      <c r="F3189" t="s">
        <v>4528</v>
      </c>
      <c r="G3189" t="s">
        <v>42</v>
      </c>
      <c r="H3189" t="s">
        <v>42</v>
      </c>
      <c r="I3189" t="s">
        <v>8123</v>
      </c>
      <c r="J3189" t="s">
        <v>8124</v>
      </c>
      <c r="K3189" t="s">
        <v>3830</v>
      </c>
      <c r="L3189" t="s">
        <v>7165</v>
      </c>
      <c r="M3189" t="s">
        <v>9261</v>
      </c>
      <c r="N3189" t="s">
        <v>9262</v>
      </c>
      <c r="O3189" t="s">
        <v>46</v>
      </c>
      <c r="P3189" t="s">
        <v>39</v>
      </c>
      <c r="Q3189" t="s">
        <v>44</v>
      </c>
      <c r="R3189" t="s">
        <v>4047</v>
      </c>
      <c r="S3189" t="s">
        <v>9263</v>
      </c>
      <c r="T3189" t="s">
        <v>39</v>
      </c>
      <c r="U3189" t="s">
        <v>45</v>
      </c>
      <c r="V3189" t="str" cm="1">
        <f t="array" aca="1" ref="V3189" ca="1">IFERROR(_xlfn.IFS(A3187="  ..............",OFFSET(A3187,2,0),A3186=" X-------------X",OFFSET(A3186,3,0),MATCH("  ..............",A3189:A3215,0)&gt;2,V3188),"-")</f>
        <v>-</v>
      </c>
      <c r="W3189" t="str">
        <f t="shared" ca="1" si="147"/>
        <v>-</v>
      </c>
      <c r="X3189" t="str">
        <f t="shared" ca="1" si="148"/>
        <v>-</v>
      </c>
      <c r="Y3189" s="1" t="str">
        <f t="shared" ca="1" si="149"/>
        <v>.............</v>
      </c>
    </row>
    <row r="3190" spans="1:25" x14ac:dyDescent="0.25">
      <c r="A3190" t="s">
        <v>29</v>
      </c>
      <c r="B3190" t="s">
        <v>31</v>
      </c>
      <c r="C3190" t="s">
        <v>31</v>
      </c>
      <c r="D3190" t="s">
        <v>31</v>
      </c>
      <c r="E3190" t="s">
        <v>31</v>
      </c>
      <c r="F3190" t="s">
        <v>32</v>
      </c>
      <c r="G3190" t="s">
        <v>31</v>
      </c>
      <c r="H3190" t="s">
        <v>31</v>
      </c>
      <c r="I3190" t="s">
        <v>33</v>
      </c>
      <c r="J3190" t="s">
        <v>30</v>
      </c>
      <c r="K3190" t="s">
        <v>34</v>
      </c>
      <c r="L3190" t="s">
        <v>31</v>
      </c>
      <c r="M3190" t="s">
        <v>31</v>
      </c>
      <c r="N3190" t="s">
        <v>31</v>
      </c>
      <c r="O3190" t="s">
        <v>35</v>
      </c>
      <c r="P3190" t="s">
        <v>33</v>
      </c>
      <c r="Q3190" t="s">
        <v>36</v>
      </c>
      <c r="R3190" t="s">
        <v>37</v>
      </c>
      <c r="S3190" t="s">
        <v>37</v>
      </c>
      <c r="T3190" t="s">
        <v>33</v>
      </c>
      <c r="U3190" t="s">
        <v>33</v>
      </c>
      <c r="V3190" t="str" cm="1">
        <f t="array" aca="1" ref="V3190" ca="1">IFERROR(_xlfn.IFS(A3188="  ..............",OFFSET(A3188,2,0),A3187=" X-------------X",OFFSET(A3187,3,0),MATCH("  ..............",A3190:A3216,0)&gt;2,V3189),"-")</f>
        <v>-</v>
      </c>
      <c r="W3190" t="str">
        <f t="shared" ca="1" si="147"/>
        <v>-</v>
      </c>
      <c r="X3190" t="str">
        <f t="shared" ca="1" si="148"/>
        <v/>
      </c>
      <c r="Y3190" s="1" t="str">
        <f t="shared" ca="1" si="149"/>
        <v xml:space="preserve">         0.0 </v>
      </c>
    </row>
    <row r="3191" spans="1:25" x14ac:dyDescent="0.25">
      <c r="A3191" t="s">
        <v>9264</v>
      </c>
      <c r="B3191" t="s">
        <v>4801</v>
      </c>
      <c r="C3191" t="s">
        <v>3819</v>
      </c>
      <c r="D3191" t="s">
        <v>3819</v>
      </c>
      <c r="E3191" t="s">
        <v>3819</v>
      </c>
      <c r="F3191" t="s">
        <v>3820</v>
      </c>
      <c r="G3191" t="s">
        <v>3819</v>
      </c>
      <c r="H3191" t="s">
        <v>3821</v>
      </c>
      <c r="I3191" t="s">
        <v>38</v>
      </c>
      <c r="J3191" t="s">
        <v>38</v>
      </c>
      <c r="K3191" t="s">
        <v>38</v>
      </c>
      <c r="L3191" t="s">
        <v>38</v>
      </c>
      <c r="M3191" t="s">
        <v>38</v>
      </c>
      <c r="N3191" t="s">
        <v>38</v>
      </c>
      <c r="O3191" t="s">
        <v>38</v>
      </c>
      <c r="P3191" t="s">
        <v>38</v>
      </c>
      <c r="Q3191" t="s">
        <v>38</v>
      </c>
      <c r="R3191" t="s">
        <v>38</v>
      </c>
      <c r="S3191" t="s">
        <v>38</v>
      </c>
      <c r="T3191" t="s">
        <v>38</v>
      </c>
      <c r="U3191" t="s">
        <v>38</v>
      </c>
      <c r="V3191" t="str" cm="1">
        <f t="array" aca="1" ref="V3191" ca="1">IFERROR(_xlfn.IFS(A3189="  ..............",OFFSET(A3189,2,0),A3188=" X-------------X",OFFSET(A3188,3,0),MATCH("  ..............",A3191:A3217,0)&gt;2,V3190),"-")</f>
        <v>-</v>
      </c>
      <c r="W3191" t="str">
        <f t="shared" ca="1" si="147"/>
        <v>-</v>
      </c>
      <c r="X3191" t="str">
        <f t="shared" ca="1" si="148"/>
        <v xml:space="preserve">              </v>
      </c>
      <c r="Y3191" s="1" t="str">
        <f t="shared" ca="1" si="149"/>
        <v xml:space="preserve">         0.0 </v>
      </c>
    </row>
    <row r="3192" spans="1:25" x14ac:dyDescent="0.25">
      <c r="A3192" t="s">
        <v>9265</v>
      </c>
      <c r="B3192" t="s">
        <v>5707</v>
      </c>
      <c r="C3192" t="s">
        <v>3819</v>
      </c>
      <c r="D3192" t="s">
        <v>3819</v>
      </c>
      <c r="E3192" t="s">
        <v>3819</v>
      </c>
      <c r="F3192" t="s">
        <v>3820</v>
      </c>
      <c r="G3192" t="s">
        <v>3819</v>
      </c>
      <c r="H3192" t="s">
        <v>3819</v>
      </c>
      <c r="I3192" t="s">
        <v>39</v>
      </c>
      <c r="J3192" t="s">
        <v>40</v>
      </c>
      <c r="K3192" t="s">
        <v>41</v>
      </c>
      <c r="L3192" t="s">
        <v>42</v>
      </c>
      <c r="M3192" t="s">
        <v>42</v>
      </c>
      <c r="N3192" t="s">
        <v>41</v>
      </c>
      <c r="O3192" t="s">
        <v>38</v>
      </c>
      <c r="P3192" t="s">
        <v>38</v>
      </c>
      <c r="Q3192" t="s">
        <v>38</v>
      </c>
      <c r="R3192" t="s">
        <v>38</v>
      </c>
      <c r="S3192" t="s">
        <v>38</v>
      </c>
      <c r="T3192" t="s">
        <v>38</v>
      </c>
      <c r="U3192" t="s">
        <v>38</v>
      </c>
      <c r="V3192" t="str" cm="1">
        <f t="array" aca="1" ref="V3192" ca="1">IFERROR(_xlfn.IFS(A3190="  ..............",OFFSET(A3190,2,0),A3189=" X-------------X",OFFSET(A3189,3,0),MATCH("  ..............",A3192:A3218,0)&gt;2,V3191),"-")</f>
        <v xml:space="preserve">  CVERED-MG034  </v>
      </c>
      <c r="W3192" t="str">
        <f t="shared" ca="1" si="147"/>
        <v xml:space="preserve">   0.996 </v>
      </c>
      <c r="X3192" t="str">
        <f t="shared" ca="1" si="148"/>
        <v xml:space="preserve"> CVERED-MG345 </v>
      </c>
      <c r="Y3192" s="1" t="str">
        <f t="shared" ca="1" si="149"/>
        <v xml:space="preserve">       31.6% </v>
      </c>
    </row>
    <row r="3193" spans="1:25" x14ac:dyDescent="0.25">
      <c r="A3193" t="s">
        <v>43</v>
      </c>
      <c r="B3193" t="s">
        <v>42</v>
      </c>
      <c r="C3193" t="s">
        <v>5957</v>
      </c>
      <c r="D3193" t="s">
        <v>5957</v>
      </c>
      <c r="E3193" t="s">
        <v>5957</v>
      </c>
      <c r="F3193" t="s">
        <v>9266</v>
      </c>
      <c r="G3193" t="s">
        <v>42</v>
      </c>
      <c r="H3193" t="s">
        <v>42</v>
      </c>
      <c r="I3193" t="s">
        <v>8212</v>
      </c>
      <c r="J3193" t="s">
        <v>8213</v>
      </c>
      <c r="K3193" t="s">
        <v>3830</v>
      </c>
      <c r="L3193" t="s">
        <v>7073</v>
      </c>
      <c r="M3193" t="s">
        <v>9267</v>
      </c>
      <c r="N3193" t="s">
        <v>5283</v>
      </c>
      <c r="O3193" t="s">
        <v>46</v>
      </c>
      <c r="P3193" t="s">
        <v>39</v>
      </c>
      <c r="Q3193" t="s">
        <v>44</v>
      </c>
      <c r="R3193" t="s">
        <v>3832</v>
      </c>
      <c r="S3193" t="s">
        <v>9260</v>
      </c>
      <c r="T3193" t="s">
        <v>39</v>
      </c>
      <c r="U3193" t="s">
        <v>45</v>
      </c>
      <c r="V3193" t="str" cm="1">
        <f t="array" aca="1" ref="V3193" ca="1">IFERROR(_xlfn.IFS(A3191="  ..............",OFFSET(A3191,2,0),A3190=" X-------------X",OFFSET(A3190,3,0),MATCH("  ..............",A3193:A3219,0)&gt;2,V3192),"-")</f>
        <v xml:space="preserve">  CVERED-MG034  </v>
      </c>
      <c r="W3193" t="str">
        <f t="shared" ca="1" si="147"/>
        <v xml:space="preserve">   0.996 </v>
      </c>
      <c r="X3193" t="str">
        <f t="shared" ca="1" si="148"/>
        <v xml:space="preserve"> VRDA1-UFV040 </v>
      </c>
      <c r="Y3193" s="1" t="str">
        <f t="shared" ca="1" si="149"/>
        <v xml:space="preserve">        0.0% </v>
      </c>
    </row>
    <row r="3194" spans="1:25" x14ac:dyDescent="0.25">
      <c r="A3194" t="s">
        <v>43</v>
      </c>
      <c r="B3194" t="s">
        <v>42</v>
      </c>
      <c r="C3194" t="s">
        <v>4847</v>
      </c>
      <c r="D3194" t="s">
        <v>4847</v>
      </c>
      <c r="E3194" t="s">
        <v>4847</v>
      </c>
      <c r="F3194" t="s">
        <v>4219</v>
      </c>
      <c r="G3194" t="s">
        <v>42</v>
      </c>
      <c r="H3194" t="s">
        <v>42</v>
      </c>
      <c r="I3194" t="s">
        <v>9268</v>
      </c>
      <c r="J3194" t="s">
        <v>9269</v>
      </c>
      <c r="K3194" t="s">
        <v>3830</v>
      </c>
      <c r="L3194" t="s">
        <v>5318</v>
      </c>
      <c r="M3194" t="s">
        <v>9270</v>
      </c>
      <c r="N3194" t="s">
        <v>8134</v>
      </c>
      <c r="O3194" t="s">
        <v>46</v>
      </c>
      <c r="P3194" t="s">
        <v>39</v>
      </c>
      <c r="Q3194" t="s">
        <v>44</v>
      </c>
      <c r="R3194" t="s">
        <v>4509</v>
      </c>
      <c r="S3194" t="s">
        <v>9271</v>
      </c>
      <c r="T3194" t="s">
        <v>39</v>
      </c>
      <c r="U3194" t="s">
        <v>45</v>
      </c>
      <c r="V3194" t="str" cm="1">
        <f t="array" aca="1" ref="V3194" ca="1">IFERROR(_xlfn.IFS(A3192="  ..............",OFFSET(A3192,2,0),A3191=" X-------------X",OFFSET(A3191,3,0),MATCH("  ..............",A3194:A3220,0)&gt;2,V3193),"-")</f>
        <v xml:space="preserve">  CVERED-MG034  </v>
      </c>
      <c r="W3194" t="str">
        <f t="shared" ca="1" si="147"/>
        <v xml:space="preserve">   0.996 </v>
      </c>
      <c r="X3194" t="str">
        <f t="shared" ca="1" si="148"/>
        <v xml:space="preserve"> VRDA2-UFV040 </v>
      </c>
      <c r="Y3194" s="1" t="str">
        <f t="shared" ca="1" si="149"/>
        <v xml:space="preserve">        0.0% </v>
      </c>
    </row>
    <row r="3195" spans="1:25" x14ac:dyDescent="0.25">
      <c r="A3195" t="s">
        <v>43</v>
      </c>
      <c r="B3195" t="s">
        <v>42</v>
      </c>
      <c r="C3195" t="s">
        <v>4847</v>
      </c>
      <c r="D3195" t="s">
        <v>4847</v>
      </c>
      <c r="E3195" t="s">
        <v>4847</v>
      </c>
      <c r="F3195" t="s">
        <v>4219</v>
      </c>
      <c r="G3195" t="s">
        <v>42</v>
      </c>
      <c r="H3195" t="s">
        <v>42</v>
      </c>
      <c r="I3195" t="s">
        <v>9272</v>
      </c>
      <c r="J3195" t="s">
        <v>9273</v>
      </c>
      <c r="K3195" t="s">
        <v>3830</v>
      </c>
      <c r="L3195" t="s">
        <v>8509</v>
      </c>
      <c r="M3195" t="s">
        <v>6930</v>
      </c>
      <c r="N3195" t="s">
        <v>5627</v>
      </c>
      <c r="O3195" t="s">
        <v>46</v>
      </c>
      <c r="P3195" t="s">
        <v>39</v>
      </c>
      <c r="Q3195" t="s">
        <v>44</v>
      </c>
      <c r="R3195" t="s">
        <v>4337</v>
      </c>
      <c r="S3195" t="s">
        <v>9274</v>
      </c>
      <c r="T3195" t="s">
        <v>39</v>
      </c>
      <c r="U3195" t="s">
        <v>45</v>
      </c>
      <c r="V3195" t="str" cm="1">
        <f t="array" aca="1" ref="V3195" ca="1">IFERROR(_xlfn.IFS(A3193="  ..............",OFFSET(A3193,2,0),A3192=" X-------------X",OFFSET(A3192,3,0),MATCH("  ..............",A3195:A3221,0)&gt;2,V3194),"-")</f>
        <v>-</v>
      </c>
      <c r="W3195" t="str">
        <f t="shared" ca="1" si="147"/>
        <v>-</v>
      </c>
      <c r="X3195" t="str">
        <f t="shared" ca="1" si="148"/>
        <v>-</v>
      </c>
      <c r="Y3195" s="1" t="str">
        <f t="shared" ca="1" si="149"/>
        <v>.............</v>
      </c>
    </row>
    <row r="3196" spans="1:25" x14ac:dyDescent="0.25">
      <c r="A3196" t="s">
        <v>29</v>
      </c>
      <c r="B3196" t="s">
        <v>31</v>
      </c>
      <c r="C3196" t="s">
        <v>31</v>
      </c>
      <c r="D3196" t="s">
        <v>31</v>
      </c>
      <c r="E3196" t="s">
        <v>31</v>
      </c>
      <c r="F3196" t="s">
        <v>32</v>
      </c>
      <c r="G3196" t="s">
        <v>31</v>
      </c>
      <c r="H3196" t="s">
        <v>31</v>
      </c>
      <c r="I3196" t="s">
        <v>33</v>
      </c>
      <c r="J3196" t="s">
        <v>30</v>
      </c>
      <c r="K3196" t="s">
        <v>34</v>
      </c>
      <c r="L3196" t="s">
        <v>31</v>
      </c>
      <c r="M3196" t="s">
        <v>31</v>
      </c>
      <c r="N3196" t="s">
        <v>31</v>
      </c>
      <c r="O3196" t="s">
        <v>35</v>
      </c>
      <c r="P3196" t="s">
        <v>33</v>
      </c>
      <c r="Q3196" t="s">
        <v>36</v>
      </c>
      <c r="R3196" t="s">
        <v>37</v>
      </c>
      <c r="S3196" t="s">
        <v>37</v>
      </c>
      <c r="T3196" t="s">
        <v>33</v>
      </c>
      <c r="U3196" t="s">
        <v>33</v>
      </c>
      <c r="V3196" t="str" cm="1">
        <f t="array" aca="1" ref="V3196" ca="1">IFERROR(_xlfn.IFS(A3194="  ..............",OFFSET(A3194,2,0),A3193=" X-------------X",OFFSET(A3193,3,0),MATCH("  ..............",A3196:A3222,0)&gt;2,V3195),"-")</f>
        <v>-</v>
      </c>
      <c r="W3196" t="str">
        <f t="shared" ca="1" si="147"/>
        <v>-</v>
      </c>
      <c r="X3196" t="str">
        <f t="shared" ca="1" si="148"/>
        <v/>
      </c>
      <c r="Y3196" s="1" t="str">
        <f t="shared" ca="1" si="149"/>
        <v xml:space="preserve">         0.0 </v>
      </c>
    </row>
    <row r="3197" spans="1:25" x14ac:dyDescent="0.25">
      <c r="A3197" t="s">
        <v>9275</v>
      </c>
      <c r="B3197" t="s">
        <v>7036</v>
      </c>
      <c r="C3197" t="s">
        <v>5382</v>
      </c>
      <c r="D3197" t="s">
        <v>3819</v>
      </c>
      <c r="E3197" t="s">
        <v>3819</v>
      </c>
      <c r="F3197" t="s">
        <v>3820</v>
      </c>
      <c r="G3197" t="s">
        <v>3819</v>
      </c>
      <c r="H3197" t="s">
        <v>3821</v>
      </c>
      <c r="I3197" t="s">
        <v>38</v>
      </c>
      <c r="J3197" t="s">
        <v>38</v>
      </c>
      <c r="K3197" t="s">
        <v>38</v>
      </c>
      <c r="L3197" t="s">
        <v>38</v>
      </c>
      <c r="M3197" t="s">
        <v>38</v>
      </c>
      <c r="N3197" t="s">
        <v>38</v>
      </c>
      <c r="O3197" t="s">
        <v>38</v>
      </c>
      <c r="P3197" t="s">
        <v>38</v>
      </c>
      <c r="Q3197" t="s">
        <v>38</v>
      </c>
      <c r="R3197" t="s">
        <v>38</v>
      </c>
      <c r="S3197" t="s">
        <v>38</v>
      </c>
      <c r="T3197" t="s">
        <v>38</v>
      </c>
      <c r="U3197" t="s">
        <v>38</v>
      </c>
      <c r="V3197" t="str" cm="1">
        <f t="array" aca="1" ref="V3197" ca="1">IFERROR(_xlfn.IFS(A3195="  ..............",OFFSET(A3195,2,0),A3194=" X-------------X",OFFSET(A3194,3,0),MATCH("  ..............",A3197:A3223,0)&gt;2,V3196),"-")</f>
        <v>-</v>
      </c>
      <c r="W3197" t="str">
        <f t="shared" ca="1" si="147"/>
        <v>-</v>
      </c>
      <c r="X3197" t="str">
        <f t="shared" ca="1" si="148"/>
        <v xml:space="preserve">              </v>
      </c>
      <c r="Y3197" s="1" t="str">
        <f t="shared" ca="1" si="149"/>
        <v xml:space="preserve">         0.0 </v>
      </c>
    </row>
    <row r="3198" spans="1:25" x14ac:dyDescent="0.25">
      <c r="A3198" t="s">
        <v>9276</v>
      </c>
      <c r="B3198" t="s">
        <v>4295</v>
      </c>
      <c r="C3198" t="s">
        <v>9277</v>
      </c>
      <c r="D3198" t="s">
        <v>3819</v>
      </c>
      <c r="E3198" t="s">
        <v>3819</v>
      </c>
      <c r="F3198" t="s">
        <v>3820</v>
      </c>
      <c r="G3198" t="s">
        <v>3819</v>
      </c>
      <c r="H3198" t="s">
        <v>3819</v>
      </c>
      <c r="I3198" t="s">
        <v>39</v>
      </c>
      <c r="J3198" t="s">
        <v>40</v>
      </c>
      <c r="K3198" t="s">
        <v>41</v>
      </c>
      <c r="L3198" t="s">
        <v>42</v>
      </c>
      <c r="M3198" t="s">
        <v>42</v>
      </c>
      <c r="N3198" t="s">
        <v>41</v>
      </c>
      <c r="O3198" t="s">
        <v>38</v>
      </c>
      <c r="P3198" t="s">
        <v>38</v>
      </c>
      <c r="Q3198" t="s">
        <v>38</v>
      </c>
      <c r="R3198" t="s">
        <v>38</v>
      </c>
      <c r="S3198" t="s">
        <v>38</v>
      </c>
      <c r="T3198" t="s">
        <v>38</v>
      </c>
      <c r="U3198" t="s">
        <v>38</v>
      </c>
      <c r="V3198" t="str" cm="1">
        <f t="array" aca="1" ref="V3198" ca="1">IFERROR(_xlfn.IFS(A3196="  ..............",OFFSET(A3196,2,0),A3195=" X-------------X",OFFSET(A3195,3,0),MATCH("  ..............",A3198:A3224,0)&gt;2,V3197),"-")</f>
        <v xml:space="preserve">  VRDA1-UFV040  </v>
      </c>
      <c r="W3198" t="str">
        <f t="shared" ca="1" si="147"/>
        <v xml:space="preserve">   0.986 </v>
      </c>
      <c r="X3198" t="str">
        <f t="shared" ca="1" si="148"/>
        <v xml:space="preserve"> CVERED-MG034 </v>
      </c>
      <c r="Y3198" s="1" t="str">
        <f t="shared" ca="1" si="149"/>
        <v xml:space="preserve">        0.0% </v>
      </c>
    </row>
    <row r="3199" spans="1:25" x14ac:dyDescent="0.25">
      <c r="A3199" t="s">
        <v>43</v>
      </c>
      <c r="B3199" t="s">
        <v>42</v>
      </c>
      <c r="C3199" t="s">
        <v>4847</v>
      </c>
      <c r="D3199" t="s">
        <v>4847</v>
      </c>
      <c r="E3199" t="s">
        <v>4847</v>
      </c>
      <c r="F3199" t="s">
        <v>4219</v>
      </c>
      <c r="G3199" t="s">
        <v>42</v>
      </c>
      <c r="H3199" t="s">
        <v>42</v>
      </c>
      <c r="I3199" t="s">
        <v>9255</v>
      </c>
      <c r="J3199" t="s">
        <v>9256</v>
      </c>
      <c r="K3199" t="s">
        <v>3830</v>
      </c>
      <c r="L3199" t="s">
        <v>5382</v>
      </c>
      <c r="M3199" t="s">
        <v>9277</v>
      </c>
      <c r="N3199" t="s">
        <v>7619</v>
      </c>
      <c r="O3199" t="s">
        <v>46</v>
      </c>
      <c r="P3199" t="s">
        <v>39</v>
      </c>
      <c r="Q3199" t="s">
        <v>44</v>
      </c>
      <c r="R3199" t="s">
        <v>4509</v>
      </c>
      <c r="S3199" t="s">
        <v>9271</v>
      </c>
      <c r="T3199" t="s">
        <v>39</v>
      </c>
      <c r="U3199" t="s">
        <v>45</v>
      </c>
      <c r="V3199" t="str" cm="1">
        <f t="array" aca="1" ref="V3199" ca="1">IFERROR(_xlfn.IFS(A3197="  ..............",OFFSET(A3197,2,0),A3196=" X-------------X",OFFSET(A3196,3,0),MATCH("  ..............",A3199:A3225,0)&gt;2,V3198),"-")</f>
        <v>-</v>
      </c>
      <c r="W3199" t="str">
        <f t="shared" ca="1" si="147"/>
        <v>-</v>
      </c>
      <c r="X3199" t="str">
        <f t="shared" ca="1" si="148"/>
        <v>-</v>
      </c>
      <c r="Y3199" s="1" t="str">
        <f t="shared" ca="1" si="149"/>
        <v>.............</v>
      </c>
    </row>
    <row r="3200" spans="1:25" x14ac:dyDescent="0.25">
      <c r="A3200" t="s">
        <v>29</v>
      </c>
      <c r="B3200" t="s">
        <v>31</v>
      </c>
      <c r="C3200" t="s">
        <v>31</v>
      </c>
      <c r="D3200" t="s">
        <v>31</v>
      </c>
      <c r="E3200" t="s">
        <v>31</v>
      </c>
      <c r="F3200" t="s">
        <v>32</v>
      </c>
      <c r="G3200" t="s">
        <v>31</v>
      </c>
      <c r="H3200" t="s">
        <v>31</v>
      </c>
      <c r="I3200" t="s">
        <v>33</v>
      </c>
      <c r="J3200" t="s">
        <v>30</v>
      </c>
      <c r="K3200" t="s">
        <v>34</v>
      </c>
      <c r="L3200" t="s">
        <v>31</v>
      </c>
      <c r="M3200" t="s">
        <v>31</v>
      </c>
      <c r="N3200" t="s">
        <v>31</v>
      </c>
      <c r="O3200" t="s">
        <v>35</v>
      </c>
      <c r="P3200" t="s">
        <v>33</v>
      </c>
      <c r="Q3200" t="s">
        <v>36</v>
      </c>
      <c r="R3200" t="s">
        <v>37</v>
      </c>
      <c r="S3200" t="s">
        <v>37</v>
      </c>
      <c r="T3200" t="s">
        <v>33</v>
      </c>
      <c r="U3200" t="s">
        <v>33</v>
      </c>
      <c r="V3200" t="str" cm="1">
        <f t="array" aca="1" ref="V3200" ca="1">IFERROR(_xlfn.IFS(A3198="  ..............",OFFSET(A3198,2,0),A3197=" X-------------X",OFFSET(A3197,3,0),MATCH("  ..............",A3200:A3226,0)&gt;2,V3199),"-")</f>
        <v>-</v>
      </c>
      <c r="W3200" t="str">
        <f t="shared" ca="1" si="147"/>
        <v>-</v>
      </c>
      <c r="X3200" t="str">
        <f t="shared" ca="1" si="148"/>
        <v/>
      </c>
      <c r="Y3200" s="1" t="str">
        <f t="shared" ca="1" si="149"/>
        <v xml:space="preserve">         0.0 </v>
      </c>
    </row>
    <row r="3201" spans="1:25" x14ac:dyDescent="0.25">
      <c r="A3201" t="s">
        <v>9278</v>
      </c>
      <c r="B3201" t="s">
        <v>6842</v>
      </c>
      <c r="C3201" t="s">
        <v>3951</v>
      </c>
      <c r="D3201" t="s">
        <v>3819</v>
      </c>
      <c r="E3201" t="s">
        <v>3819</v>
      </c>
      <c r="F3201" t="s">
        <v>3820</v>
      </c>
      <c r="G3201" t="s">
        <v>3819</v>
      </c>
      <c r="H3201" t="s">
        <v>3821</v>
      </c>
      <c r="I3201" t="s">
        <v>38</v>
      </c>
      <c r="J3201" t="s">
        <v>38</v>
      </c>
      <c r="K3201" t="s">
        <v>38</v>
      </c>
      <c r="L3201" t="s">
        <v>38</v>
      </c>
      <c r="M3201" t="s">
        <v>38</v>
      </c>
      <c r="N3201" t="s">
        <v>38</v>
      </c>
      <c r="O3201" t="s">
        <v>38</v>
      </c>
      <c r="P3201" t="s">
        <v>38</v>
      </c>
      <c r="Q3201" t="s">
        <v>38</v>
      </c>
      <c r="R3201" t="s">
        <v>38</v>
      </c>
      <c r="S3201" t="s">
        <v>38</v>
      </c>
      <c r="T3201" t="s">
        <v>38</v>
      </c>
      <c r="U3201" t="s">
        <v>38</v>
      </c>
      <c r="V3201" t="str" cm="1">
        <f t="array" aca="1" ref="V3201" ca="1">IFERROR(_xlfn.IFS(A3199="  ..............",OFFSET(A3199,2,0),A3198=" X-------------X",OFFSET(A3198,3,0),MATCH("  ..............",A3201:A3227,0)&gt;2,V3200),"-")</f>
        <v>-</v>
      </c>
      <c r="W3201" t="str">
        <f t="shared" ca="1" si="147"/>
        <v>-</v>
      </c>
      <c r="X3201" t="str">
        <f t="shared" ca="1" si="148"/>
        <v xml:space="preserve">              </v>
      </c>
      <c r="Y3201" s="1" t="str">
        <f t="shared" ca="1" si="149"/>
        <v xml:space="preserve">         0.0 </v>
      </c>
    </row>
    <row r="3202" spans="1:25" x14ac:dyDescent="0.25">
      <c r="A3202" t="s">
        <v>9279</v>
      </c>
      <c r="B3202" t="s">
        <v>5735</v>
      </c>
      <c r="C3202" t="s">
        <v>9280</v>
      </c>
      <c r="D3202" t="s">
        <v>3819</v>
      </c>
      <c r="E3202" t="s">
        <v>3819</v>
      </c>
      <c r="F3202" t="s">
        <v>3820</v>
      </c>
      <c r="G3202" t="s">
        <v>3819</v>
      </c>
      <c r="H3202" t="s">
        <v>3819</v>
      </c>
      <c r="I3202" t="s">
        <v>39</v>
      </c>
      <c r="J3202" t="s">
        <v>40</v>
      </c>
      <c r="K3202" t="s">
        <v>41</v>
      </c>
      <c r="L3202" t="s">
        <v>42</v>
      </c>
      <c r="M3202" t="s">
        <v>42</v>
      </c>
      <c r="N3202" t="s">
        <v>41</v>
      </c>
      <c r="O3202" t="s">
        <v>38</v>
      </c>
      <c r="P3202" t="s">
        <v>38</v>
      </c>
      <c r="Q3202" t="s">
        <v>38</v>
      </c>
      <c r="R3202" t="s">
        <v>38</v>
      </c>
      <c r="S3202" t="s">
        <v>38</v>
      </c>
      <c r="T3202" t="s">
        <v>38</v>
      </c>
      <c r="U3202" t="s">
        <v>38</v>
      </c>
      <c r="V3202" t="str" cm="1">
        <f t="array" aca="1" ref="V3202" ca="1">IFERROR(_xlfn.IFS(A3200="  ..............",OFFSET(A3200,2,0),A3199=" X-------------X",OFFSET(A3199,3,0),MATCH("  ..............",A3202:A3228,0)&gt;2,V3201),"-")</f>
        <v xml:space="preserve">  VRDA2-UFV040  </v>
      </c>
      <c r="W3202" t="str">
        <f t="shared" ca="1" si="147"/>
        <v xml:space="preserve">   0.985 </v>
      </c>
      <c r="X3202" t="str">
        <f t="shared" ca="1" si="148"/>
        <v xml:space="preserve"> CVERED-MG034 </v>
      </c>
      <c r="Y3202" s="1" t="str">
        <f t="shared" ca="1" si="149"/>
        <v xml:space="preserve">        0.0% </v>
      </c>
    </row>
    <row r="3203" spans="1:25" x14ac:dyDescent="0.25">
      <c r="A3203" t="s">
        <v>43</v>
      </c>
      <c r="B3203" t="s">
        <v>42</v>
      </c>
      <c r="C3203" t="s">
        <v>4847</v>
      </c>
      <c r="D3203" t="s">
        <v>4847</v>
      </c>
      <c r="E3203" t="s">
        <v>4847</v>
      </c>
      <c r="F3203" t="s">
        <v>4219</v>
      </c>
      <c r="G3203" t="s">
        <v>42</v>
      </c>
      <c r="H3203" t="s">
        <v>42</v>
      </c>
      <c r="I3203" t="s">
        <v>9255</v>
      </c>
      <c r="J3203" t="s">
        <v>9256</v>
      </c>
      <c r="K3203" t="s">
        <v>3830</v>
      </c>
      <c r="L3203" t="s">
        <v>3951</v>
      </c>
      <c r="M3203" t="s">
        <v>9280</v>
      </c>
      <c r="N3203" t="s">
        <v>9281</v>
      </c>
      <c r="O3203" t="s">
        <v>46</v>
      </c>
      <c r="P3203" t="s">
        <v>39</v>
      </c>
      <c r="Q3203" t="s">
        <v>44</v>
      </c>
      <c r="R3203" t="s">
        <v>4337</v>
      </c>
      <c r="S3203" t="s">
        <v>9274</v>
      </c>
      <c r="T3203" t="s">
        <v>39</v>
      </c>
      <c r="U3203" t="s">
        <v>45</v>
      </c>
      <c r="V3203" t="str" cm="1">
        <f t="array" aca="1" ref="V3203" ca="1">IFERROR(_xlfn.IFS(A3201="  ..............",OFFSET(A3201,2,0),A3200=" X-------------X",OFFSET(A3200,3,0),MATCH("  ..............",A3203:A3229,0)&gt;2,V3202),"-")</f>
        <v>-</v>
      </c>
      <c r="W3203" t="str">
        <f t="shared" ca="1" si="147"/>
        <v>-</v>
      </c>
      <c r="X3203" t="str">
        <f t="shared" ca="1" si="148"/>
        <v>-</v>
      </c>
      <c r="Y3203" s="1" t="str">
        <f t="shared" ca="1" si="149"/>
        <v>.............</v>
      </c>
    </row>
    <row r="3204" spans="1:25" x14ac:dyDescent="0.25">
      <c r="A3204" t="s">
        <v>29</v>
      </c>
      <c r="B3204" t="s">
        <v>31</v>
      </c>
      <c r="C3204" t="s">
        <v>31</v>
      </c>
      <c r="D3204" t="s">
        <v>31</v>
      </c>
      <c r="E3204" t="s">
        <v>31</v>
      </c>
      <c r="F3204" t="s">
        <v>32</v>
      </c>
      <c r="G3204" t="s">
        <v>31</v>
      </c>
      <c r="H3204" t="s">
        <v>31</v>
      </c>
      <c r="I3204" t="s">
        <v>33</v>
      </c>
      <c r="J3204" t="s">
        <v>30</v>
      </c>
      <c r="K3204" t="s">
        <v>34</v>
      </c>
      <c r="L3204" t="s">
        <v>31</v>
      </c>
      <c r="M3204" t="s">
        <v>31</v>
      </c>
      <c r="N3204" t="s">
        <v>31</v>
      </c>
      <c r="O3204" t="s">
        <v>35</v>
      </c>
      <c r="P3204" t="s">
        <v>33</v>
      </c>
      <c r="Q3204" t="s">
        <v>36</v>
      </c>
      <c r="R3204" t="s">
        <v>37</v>
      </c>
      <c r="S3204" t="s">
        <v>37</v>
      </c>
      <c r="T3204" t="s">
        <v>33</v>
      </c>
      <c r="U3204" t="s">
        <v>33</v>
      </c>
      <c r="V3204" t="str" cm="1">
        <f t="array" aca="1" ref="V3204" ca="1">IFERROR(_xlfn.IFS(A3202="  ..............",OFFSET(A3202,2,0),A3201=" X-------------X",OFFSET(A3201,3,0),MATCH("  ..............",A3204:A3230,0)&gt;2,V3203),"-")</f>
        <v>-</v>
      </c>
      <c r="W3204" t="str">
        <f t="shared" ca="1" si="147"/>
        <v>-</v>
      </c>
      <c r="X3204" t="str">
        <f t="shared" ca="1" si="148"/>
        <v/>
      </c>
      <c r="Y3204" s="1" t="str">
        <f t="shared" ca="1" si="149"/>
        <v xml:space="preserve">         0.0 </v>
      </c>
    </row>
    <row r="3205" spans="1:25" x14ac:dyDescent="0.25">
      <c r="A3205" t="s">
        <v>9282</v>
      </c>
      <c r="B3205" t="s">
        <v>5328</v>
      </c>
      <c r="C3205" t="s">
        <v>3819</v>
      </c>
      <c r="D3205" t="s">
        <v>3819</v>
      </c>
      <c r="E3205" t="s">
        <v>3819</v>
      </c>
      <c r="F3205" t="s">
        <v>3820</v>
      </c>
      <c r="G3205" t="s">
        <v>3819</v>
      </c>
      <c r="H3205" t="s">
        <v>3821</v>
      </c>
      <c r="I3205" t="s">
        <v>38</v>
      </c>
      <c r="J3205" t="s">
        <v>38</v>
      </c>
      <c r="K3205" t="s">
        <v>38</v>
      </c>
      <c r="L3205" t="s">
        <v>38</v>
      </c>
      <c r="M3205" t="s">
        <v>38</v>
      </c>
      <c r="N3205" t="s">
        <v>38</v>
      </c>
      <c r="O3205" t="s">
        <v>38</v>
      </c>
      <c r="P3205" t="s">
        <v>38</v>
      </c>
      <c r="Q3205" t="s">
        <v>38</v>
      </c>
      <c r="R3205" t="s">
        <v>38</v>
      </c>
      <c r="S3205" t="s">
        <v>38</v>
      </c>
      <c r="T3205" t="s">
        <v>38</v>
      </c>
      <c r="U3205" t="s">
        <v>38</v>
      </c>
      <c r="V3205" t="str" cm="1">
        <f t="array" aca="1" ref="V3205" ca="1">IFERROR(_xlfn.IFS(A3203="  ..............",OFFSET(A3203,2,0),A3202=" X-------------X",OFFSET(A3202,3,0),MATCH("  ..............",A3205:A3231,0)&gt;2,V3204),"-")</f>
        <v>-</v>
      </c>
      <c r="W3205" t="str">
        <f t="shared" ref="W3205:W3268" ca="1" si="150">IFERROR(OFFSET($A$1,MATCH(V3205,A:A,0)-2,1),"-")</f>
        <v>-</v>
      </c>
      <c r="X3205" t="str">
        <f t="shared" ref="X3205:X3268" ca="1" si="151">IFERROR(IF(V3205=V3204,OFFSET($J$1,ROW(X3205),0),OFFSET($J$1,MATCH(V3205,A:A,0),0)),"-")</f>
        <v xml:space="preserve">              </v>
      </c>
      <c r="Y3205" s="1" t="str">
        <f t="shared" ref="Y3205:Y3268" ca="1" si="152">IFERROR(OFFSET($F$1,ROW(F3205),0),"-")</f>
        <v xml:space="preserve">         0.0 </v>
      </c>
    </row>
    <row r="3206" spans="1:25" x14ac:dyDescent="0.25">
      <c r="A3206" t="s">
        <v>9283</v>
      </c>
      <c r="B3206" t="s">
        <v>9055</v>
      </c>
      <c r="C3206" t="s">
        <v>3819</v>
      </c>
      <c r="D3206" t="s">
        <v>3819</v>
      </c>
      <c r="E3206" t="s">
        <v>3819</v>
      </c>
      <c r="F3206" t="s">
        <v>3820</v>
      </c>
      <c r="G3206" t="s">
        <v>3819</v>
      </c>
      <c r="H3206" t="s">
        <v>3819</v>
      </c>
      <c r="I3206" t="s">
        <v>39</v>
      </c>
      <c r="J3206" t="s">
        <v>40</v>
      </c>
      <c r="K3206" t="s">
        <v>41</v>
      </c>
      <c r="L3206" t="s">
        <v>42</v>
      </c>
      <c r="M3206" t="s">
        <v>42</v>
      </c>
      <c r="N3206" t="s">
        <v>41</v>
      </c>
      <c r="O3206" t="s">
        <v>38</v>
      </c>
      <c r="P3206" t="s">
        <v>38</v>
      </c>
      <c r="Q3206" t="s">
        <v>38</v>
      </c>
      <c r="R3206" t="s">
        <v>38</v>
      </c>
      <c r="S3206" t="s">
        <v>38</v>
      </c>
      <c r="T3206" t="s">
        <v>38</v>
      </c>
      <c r="U3206" t="s">
        <v>38</v>
      </c>
      <c r="V3206" t="str" cm="1">
        <f t="array" aca="1" ref="V3206" ca="1">IFERROR(_xlfn.IFS(A3204="  ..............",OFFSET(A3204,2,0),A3203=" X-------------X",OFFSET(A3203,3,0),MATCH("  ..............",A3206:A3232,0)&gt;2,V3205),"-")</f>
        <v xml:space="preserve">  CPREJK-MG000  </v>
      </c>
      <c r="W3206" t="str">
        <f t="shared" ca="1" si="150"/>
        <v xml:space="preserve">   1.023 </v>
      </c>
      <c r="X3206" t="str">
        <f t="shared" ca="1" si="151"/>
        <v xml:space="preserve"> CPREJK-MG345 </v>
      </c>
      <c r="Y3206" s="1" t="str">
        <f t="shared" ca="1" si="152"/>
        <v xml:space="preserve">       29.1% </v>
      </c>
    </row>
    <row r="3207" spans="1:25" x14ac:dyDescent="0.25">
      <c r="A3207" t="s">
        <v>43</v>
      </c>
      <c r="B3207" t="s">
        <v>42</v>
      </c>
      <c r="C3207" t="s">
        <v>4689</v>
      </c>
      <c r="D3207" t="s">
        <v>4689</v>
      </c>
      <c r="E3207" t="s">
        <v>4689</v>
      </c>
      <c r="F3207" t="s">
        <v>9231</v>
      </c>
      <c r="G3207" t="s">
        <v>42</v>
      </c>
      <c r="H3207" t="s">
        <v>42</v>
      </c>
      <c r="I3207" t="s">
        <v>8478</v>
      </c>
      <c r="J3207" t="s">
        <v>8479</v>
      </c>
      <c r="K3207" t="s">
        <v>3830</v>
      </c>
      <c r="L3207" t="s">
        <v>4693</v>
      </c>
      <c r="M3207" t="s">
        <v>9284</v>
      </c>
      <c r="N3207" t="s">
        <v>8718</v>
      </c>
      <c r="O3207" t="s">
        <v>46</v>
      </c>
      <c r="P3207" t="s">
        <v>39</v>
      </c>
      <c r="Q3207" t="s">
        <v>44</v>
      </c>
      <c r="R3207" t="s">
        <v>3832</v>
      </c>
      <c r="S3207" t="s">
        <v>4625</v>
      </c>
      <c r="T3207" t="s">
        <v>39</v>
      </c>
      <c r="U3207" t="s">
        <v>45</v>
      </c>
      <c r="V3207" t="str" cm="1">
        <f t="array" aca="1" ref="V3207" ca="1">IFERROR(_xlfn.IFS(A3205="  ..............",OFFSET(A3205,2,0),A3204=" X-------------X",OFFSET(A3204,3,0),MATCH("  ..............",A3207:A3233,0)&gt;2,V3206),"-")</f>
        <v xml:space="preserve">  CPREJK-MG000  </v>
      </c>
      <c r="W3207" t="str">
        <f t="shared" ca="1" si="150"/>
        <v xml:space="preserve">   1.023 </v>
      </c>
      <c r="X3207" t="str">
        <f t="shared" ca="1" si="151"/>
        <v xml:space="preserve"> CPREJK-MG034 </v>
      </c>
      <c r="Y3207" s="1" t="str">
        <f t="shared" ca="1" si="152"/>
        <v xml:space="preserve">       29.1% </v>
      </c>
    </row>
    <row r="3208" spans="1:25" x14ac:dyDescent="0.25">
      <c r="A3208" t="s">
        <v>43</v>
      </c>
      <c r="B3208" t="s">
        <v>42</v>
      </c>
      <c r="C3208" t="s">
        <v>4689</v>
      </c>
      <c r="D3208" t="s">
        <v>4689</v>
      </c>
      <c r="E3208" t="s">
        <v>4689</v>
      </c>
      <c r="F3208" t="s">
        <v>9231</v>
      </c>
      <c r="G3208" t="s">
        <v>42</v>
      </c>
      <c r="H3208" t="s">
        <v>42</v>
      </c>
      <c r="I3208" t="s">
        <v>9249</v>
      </c>
      <c r="J3208" t="s">
        <v>9250</v>
      </c>
      <c r="K3208" t="s">
        <v>3830</v>
      </c>
      <c r="L3208" t="s">
        <v>4730</v>
      </c>
      <c r="M3208" t="s">
        <v>8755</v>
      </c>
      <c r="N3208" t="s">
        <v>8718</v>
      </c>
      <c r="O3208" t="s">
        <v>46</v>
      </c>
      <c r="P3208" t="s">
        <v>39</v>
      </c>
      <c r="Q3208" t="s">
        <v>44</v>
      </c>
      <c r="R3208" t="s">
        <v>4625</v>
      </c>
      <c r="S3208" t="s">
        <v>9245</v>
      </c>
      <c r="T3208" t="s">
        <v>39</v>
      </c>
      <c r="U3208" t="s">
        <v>45</v>
      </c>
      <c r="V3208" t="str" cm="1">
        <f t="array" aca="1" ref="V3208" ca="1">IFERROR(_xlfn.IFS(A3206="  ..............",OFFSET(A3206,2,0),A3205=" X-------------X",OFFSET(A3205,3,0),MATCH("  ..............",A3208:A3234,0)&gt;2,V3207),"-")</f>
        <v xml:space="preserve">  CPREJK-MG000  </v>
      </c>
      <c r="W3208" t="str">
        <f t="shared" ca="1" si="150"/>
        <v xml:space="preserve">   1.023 </v>
      </c>
      <c r="X3208" t="str">
        <f t="shared" ca="1" si="151"/>
        <v xml:space="preserve"> CPREJK-MG013 </v>
      </c>
      <c r="Y3208" s="1" t="str">
        <f t="shared" ca="1" si="152"/>
        <v xml:space="preserve">        0.0% </v>
      </c>
    </row>
    <row r="3209" spans="1:25" x14ac:dyDescent="0.25">
      <c r="A3209" t="s">
        <v>43</v>
      </c>
      <c r="B3209" t="s">
        <v>42</v>
      </c>
      <c r="C3209" t="s">
        <v>4689</v>
      </c>
      <c r="D3209" t="s">
        <v>4689</v>
      </c>
      <c r="E3209" t="s">
        <v>4689</v>
      </c>
      <c r="F3209" t="s">
        <v>4219</v>
      </c>
      <c r="G3209" t="s">
        <v>42</v>
      </c>
      <c r="H3209" t="s">
        <v>42</v>
      </c>
      <c r="I3209" t="s">
        <v>9285</v>
      </c>
      <c r="J3209" t="s">
        <v>9286</v>
      </c>
      <c r="K3209" t="s">
        <v>3830</v>
      </c>
      <c r="L3209" t="s">
        <v>3819</v>
      </c>
      <c r="M3209" t="s">
        <v>3819</v>
      </c>
      <c r="N3209" t="s">
        <v>3819</v>
      </c>
      <c r="O3209" t="s">
        <v>46</v>
      </c>
      <c r="P3209" t="s">
        <v>39</v>
      </c>
      <c r="Q3209" t="s">
        <v>44</v>
      </c>
      <c r="R3209" t="s">
        <v>3832</v>
      </c>
      <c r="S3209" t="s">
        <v>3832</v>
      </c>
      <c r="T3209" t="s">
        <v>39</v>
      </c>
      <c r="U3209" t="s">
        <v>45</v>
      </c>
      <c r="V3209" t="str" cm="1">
        <f t="array" aca="1" ref="V3209" ca="1">IFERROR(_xlfn.IFS(A3207="  ..............",OFFSET(A3207,2,0),A3206=" X-------------X",OFFSET(A3206,3,0),MATCH("  ..............",A3209:A3235,0)&gt;2,V3208),"-")</f>
        <v>-</v>
      </c>
      <c r="W3209" t="str">
        <f t="shared" ca="1" si="150"/>
        <v>-</v>
      </c>
      <c r="X3209" t="str">
        <f t="shared" ca="1" si="151"/>
        <v>-</v>
      </c>
      <c r="Y3209" s="1" t="str">
        <f t="shared" ca="1" si="152"/>
        <v>.............</v>
      </c>
    </row>
    <row r="3210" spans="1:25" x14ac:dyDescent="0.25">
      <c r="A3210" t="s">
        <v>29</v>
      </c>
      <c r="B3210" t="s">
        <v>31</v>
      </c>
      <c r="C3210" t="s">
        <v>31</v>
      </c>
      <c r="D3210" t="s">
        <v>31</v>
      </c>
      <c r="E3210" t="s">
        <v>31</v>
      </c>
      <c r="F3210" t="s">
        <v>32</v>
      </c>
      <c r="G3210" t="s">
        <v>31</v>
      </c>
      <c r="H3210" t="s">
        <v>31</v>
      </c>
      <c r="I3210" t="s">
        <v>33</v>
      </c>
      <c r="J3210" t="s">
        <v>30</v>
      </c>
      <c r="K3210" t="s">
        <v>34</v>
      </c>
      <c r="L3210" t="s">
        <v>31</v>
      </c>
      <c r="M3210" t="s">
        <v>31</v>
      </c>
      <c r="N3210" t="s">
        <v>31</v>
      </c>
      <c r="O3210" t="s">
        <v>35</v>
      </c>
      <c r="P3210" t="s">
        <v>33</v>
      </c>
      <c r="Q3210" t="s">
        <v>36</v>
      </c>
      <c r="R3210" t="s">
        <v>37</v>
      </c>
      <c r="S3210" t="s">
        <v>37</v>
      </c>
      <c r="T3210" t="s">
        <v>33</v>
      </c>
      <c r="U3210" t="s">
        <v>33</v>
      </c>
      <c r="V3210" t="str" cm="1">
        <f t="array" aca="1" ref="V3210" ca="1">IFERROR(_xlfn.IFS(A3208="  ..............",OFFSET(A3208,2,0),A3207=" X-------------X",OFFSET(A3207,3,0),MATCH("  ..............",A3210:A3236,0)&gt;2,V3209),"-")</f>
        <v>-</v>
      </c>
      <c r="W3210" t="str">
        <f t="shared" ca="1" si="150"/>
        <v>-</v>
      </c>
      <c r="X3210" t="str">
        <f t="shared" ca="1" si="151"/>
        <v/>
      </c>
      <c r="Y3210" s="1" t="str">
        <f t="shared" ca="1" si="152"/>
        <v xml:space="preserve">         0.0 </v>
      </c>
    </row>
    <row r="3211" spans="1:25" x14ac:dyDescent="0.25">
      <c r="A3211" t="s">
        <v>9287</v>
      </c>
      <c r="B3211" t="s">
        <v>5328</v>
      </c>
      <c r="C3211" t="s">
        <v>3819</v>
      </c>
      <c r="D3211" t="s">
        <v>3819</v>
      </c>
      <c r="E3211" t="s">
        <v>3819</v>
      </c>
      <c r="F3211" t="s">
        <v>3820</v>
      </c>
      <c r="G3211" t="s">
        <v>3819</v>
      </c>
      <c r="H3211" t="s">
        <v>3821</v>
      </c>
      <c r="I3211" t="s">
        <v>38</v>
      </c>
      <c r="J3211" t="s">
        <v>38</v>
      </c>
      <c r="K3211" t="s">
        <v>38</v>
      </c>
      <c r="L3211" t="s">
        <v>38</v>
      </c>
      <c r="M3211" t="s">
        <v>38</v>
      </c>
      <c r="N3211" t="s">
        <v>38</v>
      </c>
      <c r="O3211" t="s">
        <v>38</v>
      </c>
      <c r="P3211" t="s">
        <v>38</v>
      </c>
      <c r="Q3211" t="s">
        <v>38</v>
      </c>
      <c r="R3211" t="s">
        <v>38</v>
      </c>
      <c r="S3211" t="s">
        <v>38</v>
      </c>
      <c r="T3211" t="s">
        <v>38</v>
      </c>
      <c r="U3211" t="s">
        <v>38</v>
      </c>
      <c r="V3211" t="str" cm="1">
        <f t="array" aca="1" ref="V3211" ca="1">IFERROR(_xlfn.IFS(A3209="  ..............",OFFSET(A3209,2,0),A3208=" X-------------X",OFFSET(A3208,3,0),MATCH("  ..............",A3211:A3237,0)&gt;2,V3210),"-")</f>
        <v>-</v>
      </c>
      <c r="W3211" t="str">
        <f t="shared" ca="1" si="150"/>
        <v>-</v>
      </c>
      <c r="X3211" t="str">
        <f t="shared" ca="1" si="151"/>
        <v xml:space="preserve">              </v>
      </c>
      <c r="Y3211" s="1" t="str">
        <f t="shared" ca="1" si="152"/>
        <v xml:space="preserve">         0.0 </v>
      </c>
    </row>
    <row r="3212" spans="1:25" x14ac:dyDescent="0.25">
      <c r="A3212" t="s">
        <v>9288</v>
      </c>
      <c r="B3212" t="s">
        <v>9055</v>
      </c>
      <c r="C3212" t="s">
        <v>3819</v>
      </c>
      <c r="D3212" t="s">
        <v>3819</v>
      </c>
      <c r="E3212" t="s">
        <v>3819</v>
      </c>
      <c r="F3212" t="s">
        <v>3820</v>
      </c>
      <c r="G3212" t="s">
        <v>3819</v>
      </c>
      <c r="H3212" t="s">
        <v>3819</v>
      </c>
      <c r="I3212" t="s">
        <v>39</v>
      </c>
      <c r="J3212" t="s">
        <v>40</v>
      </c>
      <c r="K3212" t="s">
        <v>41</v>
      </c>
      <c r="L3212" t="s">
        <v>42</v>
      </c>
      <c r="M3212" t="s">
        <v>42</v>
      </c>
      <c r="N3212" t="s">
        <v>41</v>
      </c>
      <c r="O3212" t="s">
        <v>38</v>
      </c>
      <c r="P3212" t="s">
        <v>38</v>
      </c>
      <c r="Q3212" t="s">
        <v>38</v>
      </c>
      <c r="R3212" t="s">
        <v>38</v>
      </c>
      <c r="S3212" t="s">
        <v>38</v>
      </c>
      <c r="T3212" t="s">
        <v>38</v>
      </c>
      <c r="U3212" t="s">
        <v>38</v>
      </c>
      <c r="V3212" t="str" cm="1">
        <f t="array" aca="1" ref="V3212" ca="1">IFERROR(_xlfn.IFS(A3210="  ..............",OFFSET(A3210,2,0),A3209=" X-------------X",OFFSET(A3209,3,0),MATCH("  ..............",A3212:A3238,0)&gt;2,V3211),"-")</f>
        <v xml:space="preserve">  CPREJK-MG013  </v>
      </c>
      <c r="W3212" t="str">
        <f t="shared" ca="1" si="150"/>
        <v xml:space="preserve">   1.023 </v>
      </c>
      <c r="X3212" t="str">
        <f t="shared" ca="1" si="151"/>
        <v xml:space="preserve"> CPREJK-MG000 </v>
      </c>
      <c r="Y3212" s="1" t="str">
        <f t="shared" ca="1" si="152"/>
        <v xml:space="preserve">        0.0% </v>
      </c>
    </row>
    <row r="3213" spans="1:25" x14ac:dyDescent="0.25">
      <c r="A3213" t="s">
        <v>43</v>
      </c>
      <c r="B3213" t="s">
        <v>42</v>
      </c>
      <c r="C3213" t="s">
        <v>4689</v>
      </c>
      <c r="D3213" t="s">
        <v>4689</v>
      </c>
      <c r="E3213" t="s">
        <v>4689</v>
      </c>
      <c r="F3213" t="s">
        <v>4219</v>
      </c>
      <c r="G3213" t="s">
        <v>42</v>
      </c>
      <c r="H3213" t="s">
        <v>42</v>
      </c>
      <c r="I3213" t="s">
        <v>9232</v>
      </c>
      <c r="J3213" t="s">
        <v>9233</v>
      </c>
      <c r="K3213" t="s">
        <v>3830</v>
      </c>
      <c r="L3213" t="s">
        <v>3819</v>
      </c>
      <c r="M3213" t="s">
        <v>3819</v>
      </c>
      <c r="N3213" t="s">
        <v>3819</v>
      </c>
      <c r="O3213" t="s">
        <v>48</v>
      </c>
      <c r="P3213" t="s">
        <v>39</v>
      </c>
      <c r="Q3213" t="s">
        <v>44</v>
      </c>
      <c r="R3213" t="s">
        <v>3832</v>
      </c>
      <c r="S3213" t="s">
        <v>3832</v>
      </c>
      <c r="T3213" t="s">
        <v>39</v>
      </c>
      <c r="U3213" t="s">
        <v>45</v>
      </c>
      <c r="V3213" t="str" cm="1">
        <f t="array" aca="1" ref="V3213" ca="1">IFERROR(_xlfn.IFS(A3211="  ..............",OFFSET(A3211,2,0),A3210=" X-------------X",OFFSET(A3210,3,0),MATCH("  ..............",A3213:A3239,0)&gt;2,V3212),"-")</f>
        <v>-</v>
      </c>
      <c r="W3213" t="str">
        <f t="shared" ca="1" si="150"/>
        <v>-</v>
      </c>
      <c r="X3213" t="str">
        <f t="shared" ca="1" si="151"/>
        <v>-</v>
      </c>
      <c r="Y3213" s="1" t="str">
        <f t="shared" ca="1" si="152"/>
        <v>.............</v>
      </c>
    </row>
    <row r="3214" spans="1:25" x14ac:dyDescent="0.25">
      <c r="A3214" t="s">
        <v>29</v>
      </c>
      <c r="B3214" t="s">
        <v>31</v>
      </c>
      <c r="C3214" t="s">
        <v>31</v>
      </c>
      <c r="D3214" t="s">
        <v>31</v>
      </c>
      <c r="E3214" t="s">
        <v>31</v>
      </c>
      <c r="F3214" t="s">
        <v>32</v>
      </c>
      <c r="G3214" t="s">
        <v>31</v>
      </c>
      <c r="H3214" t="s">
        <v>31</v>
      </c>
      <c r="I3214" t="s">
        <v>33</v>
      </c>
      <c r="J3214" t="s">
        <v>30</v>
      </c>
      <c r="K3214" t="s">
        <v>34</v>
      </c>
      <c r="L3214" t="s">
        <v>31</v>
      </c>
      <c r="M3214" t="s">
        <v>31</v>
      </c>
      <c r="N3214" t="s">
        <v>31</v>
      </c>
      <c r="O3214" t="s">
        <v>35</v>
      </c>
      <c r="P3214" t="s">
        <v>33</v>
      </c>
      <c r="Q3214" t="s">
        <v>36</v>
      </c>
      <c r="R3214" t="s">
        <v>37</v>
      </c>
      <c r="S3214" t="s">
        <v>37</v>
      </c>
      <c r="T3214" t="s">
        <v>33</v>
      </c>
      <c r="U3214" t="s">
        <v>33</v>
      </c>
      <c r="V3214" t="str" cm="1">
        <f t="array" aca="1" ref="V3214" ca="1">IFERROR(_xlfn.IFS(A3212="  ..............",OFFSET(A3212,2,0),A3211=" X-------------X",OFFSET(A3211,3,0),MATCH("  ..............",A3214:A3240,0)&gt;2,V3213),"-")</f>
        <v>-</v>
      </c>
      <c r="W3214" t="str">
        <f t="shared" ca="1" si="150"/>
        <v>-</v>
      </c>
      <c r="X3214" t="str">
        <f t="shared" ca="1" si="151"/>
        <v/>
      </c>
      <c r="Y3214" s="1" t="str">
        <f t="shared" ca="1" si="152"/>
        <v xml:space="preserve">         0.0 </v>
      </c>
    </row>
    <row r="3215" spans="1:25" x14ac:dyDescent="0.25">
      <c r="A3215" t="s">
        <v>9289</v>
      </c>
      <c r="B3215" t="s">
        <v>6475</v>
      </c>
      <c r="C3215" t="s">
        <v>3819</v>
      </c>
      <c r="D3215" t="s">
        <v>3819</v>
      </c>
      <c r="E3215" t="s">
        <v>3819</v>
      </c>
      <c r="F3215" t="s">
        <v>3820</v>
      </c>
      <c r="G3215" t="s">
        <v>3819</v>
      </c>
      <c r="H3215" t="s">
        <v>3821</v>
      </c>
      <c r="I3215" t="s">
        <v>38</v>
      </c>
      <c r="J3215" t="s">
        <v>38</v>
      </c>
      <c r="K3215" t="s">
        <v>38</v>
      </c>
      <c r="L3215" t="s">
        <v>38</v>
      </c>
      <c r="M3215" t="s">
        <v>38</v>
      </c>
      <c r="N3215" t="s">
        <v>38</v>
      </c>
      <c r="O3215" t="s">
        <v>38</v>
      </c>
      <c r="P3215" t="s">
        <v>38</v>
      </c>
      <c r="Q3215" t="s">
        <v>38</v>
      </c>
      <c r="R3215" t="s">
        <v>38</v>
      </c>
      <c r="S3215" t="s">
        <v>38</v>
      </c>
      <c r="T3215" t="s">
        <v>38</v>
      </c>
      <c r="U3215" t="s">
        <v>38</v>
      </c>
      <c r="V3215" t="str" cm="1">
        <f t="array" aca="1" ref="V3215" ca="1">IFERROR(_xlfn.IFS(A3213="  ..............",OFFSET(A3213,2,0),A3212=" X-------------X",OFFSET(A3212,3,0),MATCH("  ..............",A3215:A3241,0)&gt;2,V3214),"-")</f>
        <v>-</v>
      </c>
      <c r="W3215" t="str">
        <f t="shared" ca="1" si="150"/>
        <v>-</v>
      </c>
      <c r="X3215" t="str">
        <f t="shared" ca="1" si="151"/>
        <v xml:space="preserve">              </v>
      </c>
      <c r="Y3215" s="1" t="str">
        <f t="shared" ca="1" si="152"/>
        <v xml:space="preserve">         0.0 </v>
      </c>
    </row>
    <row r="3216" spans="1:25" x14ac:dyDescent="0.25">
      <c r="A3216" t="s">
        <v>9290</v>
      </c>
      <c r="B3216" t="s">
        <v>7337</v>
      </c>
      <c r="C3216" t="s">
        <v>3819</v>
      </c>
      <c r="D3216" t="s">
        <v>3819</v>
      </c>
      <c r="E3216" t="s">
        <v>3819</v>
      </c>
      <c r="F3216" t="s">
        <v>3820</v>
      </c>
      <c r="G3216" t="s">
        <v>3819</v>
      </c>
      <c r="H3216" t="s">
        <v>3819</v>
      </c>
      <c r="I3216" t="s">
        <v>39</v>
      </c>
      <c r="J3216" t="s">
        <v>40</v>
      </c>
      <c r="K3216" t="s">
        <v>41</v>
      </c>
      <c r="L3216" t="s">
        <v>42</v>
      </c>
      <c r="M3216" t="s">
        <v>42</v>
      </c>
      <c r="N3216" t="s">
        <v>41</v>
      </c>
      <c r="O3216" t="s">
        <v>38</v>
      </c>
      <c r="P3216" t="s">
        <v>38</v>
      </c>
      <c r="Q3216" t="s">
        <v>38</v>
      </c>
      <c r="R3216" t="s">
        <v>38</v>
      </c>
      <c r="S3216" t="s">
        <v>38</v>
      </c>
      <c r="T3216" t="s">
        <v>38</v>
      </c>
      <c r="U3216" t="s">
        <v>38</v>
      </c>
      <c r="V3216" t="str" cm="1">
        <f t="array" aca="1" ref="V3216" ca="1">IFERROR(_xlfn.IFS(A3214="  ..............",OFFSET(A3214,2,0),A3213=" X-------------X",OFFSET(A3213,3,0),MATCH("  ..............",A3216:A3242,0)&gt;2,V3215),"-")</f>
        <v xml:space="preserve">  CVZP--MG345   </v>
      </c>
      <c r="W3216" t="str">
        <f t="shared" ca="1" si="150"/>
        <v xml:space="preserve">   1.010 </v>
      </c>
      <c r="X3216" t="str">
        <f t="shared" ca="1" si="151"/>
        <v xml:space="preserve"> TMARIA-MG345 </v>
      </c>
      <c r="Y3216" s="1" t="str">
        <f t="shared" ca="1" si="152"/>
        <v xml:space="preserve">       13.5% </v>
      </c>
    </row>
    <row r="3217" spans="1:25" x14ac:dyDescent="0.25">
      <c r="A3217" t="s">
        <v>43</v>
      </c>
      <c r="B3217" t="s">
        <v>42</v>
      </c>
      <c r="C3217" t="s">
        <v>7719</v>
      </c>
      <c r="D3217" t="s">
        <v>7719</v>
      </c>
      <c r="E3217" t="s">
        <v>7719</v>
      </c>
      <c r="F3217" t="s">
        <v>5892</v>
      </c>
      <c r="G3217" t="s">
        <v>42</v>
      </c>
      <c r="H3217" t="s">
        <v>42</v>
      </c>
      <c r="I3217" t="s">
        <v>8166</v>
      </c>
      <c r="J3217" t="s">
        <v>8167</v>
      </c>
      <c r="K3217" t="s">
        <v>3830</v>
      </c>
      <c r="L3217" t="s">
        <v>9291</v>
      </c>
      <c r="M3217" t="s">
        <v>9244</v>
      </c>
      <c r="N3217" t="s">
        <v>9292</v>
      </c>
      <c r="O3217" t="s">
        <v>46</v>
      </c>
      <c r="P3217" t="s">
        <v>39</v>
      </c>
      <c r="Q3217" t="s">
        <v>44</v>
      </c>
      <c r="R3217" t="s">
        <v>4165</v>
      </c>
      <c r="S3217" t="s">
        <v>8128</v>
      </c>
      <c r="T3217" t="s">
        <v>39</v>
      </c>
      <c r="U3217" t="s">
        <v>45</v>
      </c>
      <c r="V3217" t="str" cm="1">
        <f t="array" aca="1" ref="V3217" ca="1">IFERROR(_xlfn.IFS(A3215="  ..............",OFFSET(A3215,2,0),A3214=" X-------------X",OFFSET(A3214,3,0),MATCH("  ..............",A3217:A3243,0)&gt;2,V3216),"-")</f>
        <v xml:space="preserve">  CVZP--MG345   </v>
      </c>
      <c r="W3217" t="str">
        <f t="shared" ca="1" si="150"/>
        <v xml:space="preserve">   1.010 </v>
      </c>
      <c r="X3217" t="str">
        <f t="shared" ca="1" si="151"/>
        <v xml:space="preserve"> CVERED-MG345 </v>
      </c>
      <c r="Y3217" s="1" t="str">
        <f t="shared" ca="1" si="152"/>
        <v xml:space="preserve">        7.5% </v>
      </c>
    </row>
    <row r="3218" spans="1:25" x14ac:dyDescent="0.25">
      <c r="A3218" t="s">
        <v>43</v>
      </c>
      <c r="B3218" t="s">
        <v>42</v>
      </c>
      <c r="C3218" t="s">
        <v>7719</v>
      </c>
      <c r="D3218" t="s">
        <v>7719</v>
      </c>
      <c r="E3218" t="s">
        <v>7719</v>
      </c>
      <c r="F3218" t="s">
        <v>5520</v>
      </c>
      <c r="G3218" t="s">
        <v>42</v>
      </c>
      <c r="H3218" t="s">
        <v>42</v>
      </c>
      <c r="I3218" t="s">
        <v>8212</v>
      </c>
      <c r="J3218" t="s">
        <v>8213</v>
      </c>
      <c r="K3218" t="s">
        <v>3830</v>
      </c>
      <c r="L3218" t="s">
        <v>7170</v>
      </c>
      <c r="M3218" t="s">
        <v>9293</v>
      </c>
      <c r="N3218" t="s">
        <v>9294</v>
      </c>
      <c r="O3218" t="s">
        <v>46</v>
      </c>
      <c r="P3218" t="s">
        <v>39</v>
      </c>
      <c r="Q3218" t="s">
        <v>44</v>
      </c>
      <c r="R3218" t="s">
        <v>4047</v>
      </c>
      <c r="S3218" t="s">
        <v>9263</v>
      </c>
      <c r="T3218" t="s">
        <v>39</v>
      </c>
      <c r="U3218" t="s">
        <v>45</v>
      </c>
      <c r="V3218" t="str" cm="1">
        <f t="array" aca="1" ref="V3218" ca="1">IFERROR(_xlfn.IFS(A3216="  ..............",OFFSET(A3216,2,0),A3215=" X-------------X",OFFSET(A3215,3,0),MATCH("  ..............",A3218:A3244,0)&gt;2,V3217),"-")</f>
        <v xml:space="preserve">  CVZP--MG345   </v>
      </c>
      <c r="W3218" t="str">
        <f t="shared" ca="1" si="150"/>
        <v xml:space="preserve">   1.010 </v>
      </c>
      <c r="X3218" t="str">
        <f t="shared" ca="1" si="151"/>
        <v xml:space="preserve"> VZPTA1-MG000 </v>
      </c>
      <c r="Y3218" s="1" t="str">
        <f t="shared" ca="1" si="152"/>
        <v xml:space="preserve">       23.3% </v>
      </c>
    </row>
    <row r="3219" spans="1:25" x14ac:dyDescent="0.25">
      <c r="A3219" t="s">
        <v>43</v>
      </c>
      <c r="B3219" t="s">
        <v>42</v>
      </c>
      <c r="C3219" t="s">
        <v>7422</v>
      </c>
      <c r="D3219" t="s">
        <v>7422</v>
      </c>
      <c r="E3219" t="s">
        <v>7422</v>
      </c>
      <c r="F3219" t="s">
        <v>5988</v>
      </c>
      <c r="G3219" t="s">
        <v>42</v>
      </c>
      <c r="H3219" t="s">
        <v>42</v>
      </c>
      <c r="I3219" t="s">
        <v>9295</v>
      </c>
      <c r="J3219" t="s">
        <v>9296</v>
      </c>
      <c r="K3219" t="s">
        <v>3830</v>
      </c>
      <c r="L3219" t="s">
        <v>9297</v>
      </c>
      <c r="M3219" t="s">
        <v>9298</v>
      </c>
      <c r="N3219" t="s">
        <v>5716</v>
      </c>
      <c r="O3219" t="s">
        <v>148</v>
      </c>
      <c r="P3219" t="s">
        <v>39</v>
      </c>
      <c r="Q3219" t="s">
        <v>44</v>
      </c>
      <c r="R3219" t="s">
        <v>3832</v>
      </c>
      <c r="S3219" t="s">
        <v>9299</v>
      </c>
      <c r="T3219" t="s">
        <v>39</v>
      </c>
      <c r="U3219" t="s">
        <v>45</v>
      </c>
      <c r="V3219" t="str" cm="1">
        <f t="array" aca="1" ref="V3219" ca="1">IFERROR(_xlfn.IFS(A3217="  ..............",OFFSET(A3217,2,0),A3216=" X-------------X",OFFSET(A3216,3,0),MATCH("  ..............",A3219:A3245,0)&gt;2,V3218),"-")</f>
        <v xml:space="preserve">  CVZP--MG345   </v>
      </c>
      <c r="W3219" t="str">
        <f t="shared" ca="1" si="150"/>
        <v xml:space="preserve">   1.010 </v>
      </c>
      <c r="X3219" t="str">
        <f t="shared" ca="1" si="151"/>
        <v xml:space="preserve"> VZPTB1-MG000 </v>
      </c>
      <c r="Y3219" s="1" t="str">
        <f t="shared" ca="1" si="152"/>
        <v xml:space="preserve">       21.6% </v>
      </c>
    </row>
    <row r="3220" spans="1:25" x14ac:dyDescent="0.25">
      <c r="A3220" t="s">
        <v>43</v>
      </c>
      <c r="B3220" t="s">
        <v>42</v>
      </c>
      <c r="C3220" t="s">
        <v>7422</v>
      </c>
      <c r="D3220" t="s">
        <v>7422</v>
      </c>
      <c r="E3220" t="s">
        <v>7422</v>
      </c>
      <c r="F3220" t="s">
        <v>8066</v>
      </c>
      <c r="G3220" t="s">
        <v>42</v>
      </c>
      <c r="H3220" t="s">
        <v>42</v>
      </c>
      <c r="I3220" t="s">
        <v>9300</v>
      </c>
      <c r="J3220" t="s">
        <v>9301</v>
      </c>
      <c r="K3220" t="s">
        <v>3830</v>
      </c>
      <c r="L3220" t="s">
        <v>5791</v>
      </c>
      <c r="M3220" t="s">
        <v>7257</v>
      </c>
      <c r="N3220" t="s">
        <v>6156</v>
      </c>
      <c r="O3220" t="s">
        <v>148</v>
      </c>
      <c r="P3220" t="s">
        <v>39</v>
      </c>
      <c r="Q3220" t="s">
        <v>44</v>
      </c>
      <c r="R3220" t="s">
        <v>3832</v>
      </c>
      <c r="S3220" t="s">
        <v>7027</v>
      </c>
      <c r="T3220" t="s">
        <v>39</v>
      </c>
      <c r="U3220" t="s">
        <v>45</v>
      </c>
      <c r="V3220" t="str" cm="1">
        <f t="array" aca="1" ref="V3220" ca="1">IFERROR(_xlfn.IFS(A3218="  ..............",OFFSET(A3218,2,0),A3217=" X-------------X",OFFSET(A3217,3,0),MATCH("  ..............",A3220:A3246,0)&gt;2,V3219),"-")</f>
        <v>-</v>
      </c>
      <c r="W3220" t="str">
        <f t="shared" ca="1" si="150"/>
        <v>-</v>
      </c>
      <c r="X3220" t="str">
        <f t="shared" ca="1" si="151"/>
        <v>-</v>
      </c>
      <c r="Y3220" s="1" t="str">
        <f t="shared" ca="1" si="152"/>
        <v>.............</v>
      </c>
    </row>
    <row r="3221" spans="1:25" x14ac:dyDescent="0.25">
      <c r="A3221" t="s">
        <v>29</v>
      </c>
      <c r="B3221" t="s">
        <v>31</v>
      </c>
      <c r="C3221" t="s">
        <v>31</v>
      </c>
      <c r="D3221" t="s">
        <v>31</v>
      </c>
      <c r="E3221" t="s">
        <v>31</v>
      </c>
      <c r="F3221" t="s">
        <v>32</v>
      </c>
      <c r="G3221" t="s">
        <v>31</v>
      </c>
      <c r="H3221" t="s">
        <v>31</v>
      </c>
      <c r="I3221" t="s">
        <v>33</v>
      </c>
      <c r="J3221" t="s">
        <v>30</v>
      </c>
      <c r="K3221" t="s">
        <v>34</v>
      </c>
      <c r="L3221" t="s">
        <v>31</v>
      </c>
      <c r="M3221" t="s">
        <v>31</v>
      </c>
      <c r="N3221" t="s">
        <v>31</v>
      </c>
      <c r="O3221" t="s">
        <v>35</v>
      </c>
      <c r="P3221" t="s">
        <v>33</v>
      </c>
      <c r="Q3221" t="s">
        <v>36</v>
      </c>
      <c r="R3221" t="s">
        <v>37</v>
      </c>
      <c r="S3221" t="s">
        <v>37</v>
      </c>
      <c r="T3221" t="s">
        <v>33</v>
      </c>
      <c r="U3221" t="s">
        <v>33</v>
      </c>
      <c r="V3221" t="str" cm="1">
        <f t="array" aca="1" ref="V3221" ca="1">IFERROR(_xlfn.IFS(A3219="  ..............",OFFSET(A3219,2,0),A3218=" X-------------X",OFFSET(A3218,3,0),MATCH("  ..............",A3221:A3247,0)&gt;2,V3220),"-")</f>
        <v>-</v>
      </c>
      <c r="W3221" t="str">
        <f t="shared" ca="1" si="150"/>
        <v>-</v>
      </c>
      <c r="X3221" t="str">
        <f t="shared" ca="1" si="151"/>
        <v/>
      </c>
      <c r="Y3221" s="1" t="str">
        <f t="shared" ca="1" si="152"/>
        <v xml:space="preserve">         0.0 </v>
      </c>
    </row>
    <row r="3222" spans="1:25" x14ac:dyDescent="0.25">
      <c r="A3222" t="s">
        <v>9302</v>
      </c>
      <c r="B3222" t="s">
        <v>3835</v>
      </c>
      <c r="C3222" t="s">
        <v>3819</v>
      </c>
      <c r="D3222" t="s">
        <v>3819</v>
      </c>
      <c r="E3222" t="s">
        <v>3819</v>
      </c>
      <c r="F3222" t="s">
        <v>3820</v>
      </c>
      <c r="G3222" t="s">
        <v>3819</v>
      </c>
      <c r="H3222" t="s">
        <v>3821</v>
      </c>
      <c r="I3222" t="s">
        <v>38</v>
      </c>
      <c r="J3222" t="s">
        <v>38</v>
      </c>
      <c r="K3222" t="s">
        <v>38</v>
      </c>
      <c r="L3222" t="s">
        <v>38</v>
      </c>
      <c r="M3222" t="s">
        <v>38</v>
      </c>
      <c r="N3222" t="s">
        <v>38</v>
      </c>
      <c r="O3222" t="s">
        <v>38</v>
      </c>
      <c r="P3222" t="s">
        <v>38</v>
      </c>
      <c r="Q3222" t="s">
        <v>38</v>
      </c>
      <c r="R3222" t="s">
        <v>38</v>
      </c>
      <c r="S3222" t="s">
        <v>38</v>
      </c>
      <c r="T3222" t="s">
        <v>38</v>
      </c>
      <c r="U3222" t="s">
        <v>38</v>
      </c>
      <c r="V3222" t="str" cm="1">
        <f t="array" aca="1" ref="V3222" ca="1">IFERROR(_xlfn.IFS(A3220="  ..............",OFFSET(A3220,2,0),A3219=" X-------------X",OFFSET(A3219,3,0),MATCH("  ..............",A3222:A3248,0)&gt;2,V3221),"-")</f>
        <v>-</v>
      </c>
      <c r="W3222" t="str">
        <f t="shared" ca="1" si="150"/>
        <v>-</v>
      </c>
      <c r="X3222" t="str">
        <f t="shared" ca="1" si="151"/>
        <v xml:space="preserve">              </v>
      </c>
      <c r="Y3222" s="1" t="str">
        <f t="shared" ca="1" si="152"/>
        <v xml:space="preserve">         0.0 </v>
      </c>
    </row>
    <row r="3223" spans="1:25" x14ac:dyDescent="0.25">
      <c r="A3223" t="s">
        <v>9303</v>
      </c>
      <c r="B3223" t="s">
        <v>6202</v>
      </c>
      <c r="C3223" t="s">
        <v>3819</v>
      </c>
      <c r="D3223" t="s">
        <v>3819</v>
      </c>
      <c r="E3223" t="s">
        <v>3819</v>
      </c>
      <c r="F3223" t="s">
        <v>3820</v>
      </c>
      <c r="G3223" t="s">
        <v>3819</v>
      </c>
      <c r="H3223" t="s">
        <v>3819</v>
      </c>
      <c r="I3223" t="s">
        <v>39</v>
      </c>
      <c r="J3223" t="s">
        <v>40</v>
      </c>
      <c r="K3223" t="s">
        <v>41</v>
      </c>
      <c r="L3223" t="s">
        <v>42</v>
      </c>
      <c r="M3223" t="s">
        <v>42</v>
      </c>
      <c r="N3223" t="s">
        <v>41</v>
      </c>
      <c r="O3223" t="s">
        <v>38</v>
      </c>
      <c r="P3223" t="s">
        <v>38</v>
      </c>
      <c r="Q3223" t="s">
        <v>38</v>
      </c>
      <c r="R3223" t="s">
        <v>38</v>
      </c>
      <c r="S3223" t="s">
        <v>38</v>
      </c>
      <c r="T3223" t="s">
        <v>38</v>
      </c>
      <c r="U3223" t="s">
        <v>38</v>
      </c>
      <c r="V3223" t="str" cm="1">
        <f t="array" aca="1" ref="V3223" ca="1">IFERROR(_xlfn.IFS(A3221="  ..............",OFFSET(A3221,2,0),A3220=" X-------------X",OFFSET(A3220,3,0),MATCH("  ..............",A3223:A3249,0)&gt;2,V3222),"-")</f>
        <v xml:space="preserve">  VZPTA1-MG000  </v>
      </c>
      <c r="W3223" t="str">
        <f t="shared" ca="1" si="150"/>
        <v xml:space="preserve">   0.961 </v>
      </c>
      <c r="X3223" t="str">
        <f t="shared" ca="1" si="151"/>
        <v xml:space="preserve"> CVZP--MG345  </v>
      </c>
      <c r="Y3223" s="1" t="str">
        <f t="shared" ca="1" si="152"/>
        <v xml:space="preserve">       24.5% </v>
      </c>
    </row>
    <row r="3224" spans="1:25" x14ac:dyDescent="0.25">
      <c r="A3224" t="s">
        <v>43</v>
      </c>
      <c r="B3224" t="s">
        <v>42</v>
      </c>
      <c r="C3224" t="s">
        <v>7422</v>
      </c>
      <c r="D3224" t="s">
        <v>7422</v>
      </c>
      <c r="E3224" t="s">
        <v>7422</v>
      </c>
      <c r="F3224" t="s">
        <v>4121</v>
      </c>
      <c r="G3224" t="s">
        <v>42</v>
      </c>
      <c r="H3224" t="s">
        <v>42</v>
      </c>
      <c r="I3224" t="s">
        <v>8123</v>
      </c>
      <c r="J3224" t="s">
        <v>8124</v>
      </c>
      <c r="K3224" t="s">
        <v>3830</v>
      </c>
      <c r="L3224" t="s">
        <v>4743</v>
      </c>
      <c r="M3224" t="s">
        <v>5384</v>
      </c>
      <c r="N3224" t="s">
        <v>9304</v>
      </c>
      <c r="O3224" t="s">
        <v>46</v>
      </c>
      <c r="P3224" t="s">
        <v>39</v>
      </c>
      <c r="Q3224" t="s">
        <v>44</v>
      </c>
      <c r="R3224" t="s">
        <v>3832</v>
      </c>
      <c r="S3224" t="s">
        <v>9299</v>
      </c>
      <c r="T3224" t="s">
        <v>39</v>
      </c>
      <c r="U3224" t="s">
        <v>45</v>
      </c>
      <c r="V3224" t="str" cm="1">
        <f t="array" aca="1" ref="V3224" ca="1">IFERROR(_xlfn.IFS(A3222="  ..............",OFFSET(A3222,2,0),A3221=" X-------------X",OFFSET(A3221,3,0),MATCH("  ..............",A3224:A3250,0)&gt;2,V3223),"-")</f>
        <v xml:space="preserve">  VZPTA1-MG000  </v>
      </c>
      <c r="W3224" t="str">
        <f t="shared" ca="1" si="150"/>
        <v xml:space="preserve">   0.961 </v>
      </c>
      <c r="X3224" t="str">
        <f t="shared" ca="1" si="151"/>
        <v xml:space="preserve"> VZPTA2-MG000 </v>
      </c>
      <c r="Y3224" s="1" t="str">
        <f t="shared" ca="1" si="152"/>
        <v xml:space="preserve">        0.0% </v>
      </c>
    </row>
    <row r="3225" spans="1:25" x14ac:dyDescent="0.25">
      <c r="A3225" t="s">
        <v>43</v>
      </c>
      <c r="B3225" t="s">
        <v>42</v>
      </c>
      <c r="C3225" t="s">
        <v>4847</v>
      </c>
      <c r="D3225" t="s">
        <v>4847</v>
      </c>
      <c r="E3225" t="s">
        <v>4847</v>
      </c>
      <c r="F3225" t="s">
        <v>4219</v>
      </c>
      <c r="G3225" t="s">
        <v>42</v>
      </c>
      <c r="H3225" t="s">
        <v>42</v>
      </c>
      <c r="I3225" t="s">
        <v>9305</v>
      </c>
      <c r="J3225" t="s">
        <v>9306</v>
      </c>
      <c r="K3225" t="s">
        <v>3830</v>
      </c>
      <c r="L3225" t="s">
        <v>5470</v>
      </c>
      <c r="M3225" t="s">
        <v>7099</v>
      </c>
      <c r="N3225" t="s">
        <v>6930</v>
      </c>
      <c r="O3225" t="s">
        <v>46</v>
      </c>
      <c r="P3225" t="s">
        <v>39</v>
      </c>
      <c r="Q3225" t="s">
        <v>44</v>
      </c>
      <c r="R3225" t="s">
        <v>3832</v>
      </c>
      <c r="S3225" t="s">
        <v>3891</v>
      </c>
      <c r="T3225" t="s">
        <v>39</v>
      </c>
      <c r="U3225" t="s">
        <v>45</v>
      </c>
      <c r="V3225" t="str" cm="1">
        <f t="array" aca="1" ref="V3225" ca="1">IFERROR(_xlfn.IFS(A3223="  ..............",OFFSET(A3223,2,0),A3222=" X-------------X",OFFSET(A3222,3,0),MATCH("  ..............",A3225:A3251,0)&gt;2,V3224),"-")</f>
        <v xml:space="preserve">  VZPTA1-MG000  </v>
      </c>
      <c r="W3225" t="str">
        <f t="shared" ca="1" si="150"/>
        <v xml:space="preserve">   0.961 </v>
      </c>
      <c r="X3225" t="str">
        <f t="shared" ca="1" si="151"/>
        <v xml:space="preserve"> VZPTA3-MG000 </v>
      </c>
      <c r="Y3225" s="1" t="str">
        <f t="shared" ca="1" si="152"/>
        <v xml:space="preserve">        0.0% </v>
      </c>
    </row>
    <row r="3226" spans="1:25" x14ac:dyDescent="0.25">
      <c r="A3226" t="s">
        <v>43</v>
      </c>
      <c r="B3226" t="s">
        <v>42</v>
      </c>
      <c r="C3226" t="s">
        <v>4847</v>
      </c>
      <c r="D3226" t="s">
        <v>4847</v>
      </c>
      <c r="E3226" t="s">
        <v>4847</v>
      </c>
      <c r="F3226" t="s">
        <v>4219</v>
      </c>
      <c r="G3226" t="s">
        <v>42</v>
      </c>
      <c r="H3226" t="s">
        <v>42</v>
      </c>
      <c r="I3226" t="s">
        <v>9307</v>
      </c>
      <c r="J3226" t="s">
        <v>9308</v>
      </c>
      <c r="K3226" t="s">
        <v>3830</v>
      </c>
      <c r="L3226" t="s">
        <v>6180</v>
      </c>
      <c r="M3226" t="s">
        <v>7337</v>
      </c>
      <c r="N3226" t="s">
        <v>5312</v>
      </c>
      <c r="O3226" t="s">
        <v>46</v>
      </c>
      <c r="P3226" t="s">
        <v>39</v>
      </c>
      <c r="Q3226" t="s">
        <v>44</v>
      </c>
      <c r="R3226" t="s">
        <v>3832</v>
      </c>
      <c r="S3226" t="s">
        <v>3924</v>
      </c>
      <c r="T3226" t="s">
        <v>39</v>
      </c>
      <c r="U3226" t="s">
        <v>45</v>
      </c>
      <c r="V3226" t="str" cm="1">
        <f t="array" aca="1" ref="V3226" ca="1">IFERROR(_xlfn.IFS(A3224="  ..............",OFFSET(A3224,2,0),A3223=" X-------------X",OFFSET(A3223,3,0),MATCH("  ..............",A3226:A3252,0)&gt;2,V3225),"-")</f>
        <v>-</v>
      </c>
      <c r="W3226" t="str">
        <f t="shared" ca="1" si="150"/>
        <v>-</v>
      </c>
      <c r="X3226" t="str">
        <f t="shared" ca="1" si="151"/>
        <v>-</v>
      </c>
      <c r="Y3226" s="1" t="str">
        <f t="shared" ca="1" si="152"/>
        <v>.............</v>
      </c>
    </row>
    <row r="3227" spans="1:25" x14ac:dyDescent="0.25">
      <c r="A3227" t="s">
        <v>29</v>
      </c>
      <c r="B3227" t="s">
        <v>31</v>
      </c>
      <c r="C3227" t="s">
        <v>31</v>
      </c>
      <c r="D3227" t="s">
        <v>31</v>
      </c>
      <c r="E3227" t="s">
        <v>31</v>
      </c>
      <c r="F3227" t="s">
        <v>32</v>
      </c>
      <c r="G3227" t="s">
        <v>31</v>
      </c>
      <c r="H3227" t="s">
        <v>31</v>
      </c>
      <c r="I3227" t="s">
        <v>33</v>
      </c>
      <c r="J3227" t="s">
        <v>30</v>
      </c>
      <c r="K3227" t="s">
        <v>34</v>
      </c>
      <c r="L3227" t="s">
        <v>31</v>
      </c>
      <c r="M3227" t="s">
        <v>31</v>
      </c>
      <c r="N3227" t="s">
        <v>31</v>
      </c>
      <c r="O3227" t="s">
        <v>35</v>
      </c>
      <c r="P3227" t="s">
        <v>33</v>
      </c>
      <c r="Q3227" t="s">
        <v>36</v>
      </c>
      <c r="R3227" t="s">
        <v>37</v>
      </c>
      <c r="S3227" t="s">
        <v>37</v>
      </c>
      <c r="T3227" t="s">
        <v>33</v>
      </c>
      <c r="U3227" t="s">
        <v>33</v>
      </c>
      <c r="V3227" t="str" cm="1">
        <f t="array" aca="1" ref="V3227" ca="1">IFERROR(_xlfn.IFS(A3225="  ..............",OFFSET(A3225,2,0),A3224=" X-------------X",OFFSET(A3224,3,0),MATCH("  ..............",A3227:A3253,0)&gt;2,V3226),"-")</f>
        <v>-</v>
      </c>
      <c r="W3227" t="str">
        <f t="shared" ca="1" si="150"/>
        <v>-</v>
      </c>
      <c r="X3227" t="str">
        <f t="shared" ca="1" si="151"/>
        <v/>
      </c>
      <c r="Y3227" s="1" t="str">
        <f t="shared" ca="1" si="152"/>
        <v xml:space="preserve">         0.0 </v>
      </c>
    </row>
    <row r="3228" spans="1:25" x14ac:dyDescent="0.25">
      <c r="A3228" t="s">
        <v>9309</v>
      </c>
      <c r="B3228" t="s">
        <v>7825</v>
      </c>
      <c r="C3228" t="s">
        <v>3819</v>
      </c>
      <c r="D3228" t="s">
        <v>3819</v>
      </c>
      <c r="E3228" t="s">
        <v>3819</v>
      </c>
      <c r="F3228" t="s">
        <v>3820</v>
      </c>
      <c r="G3228" t="s">
        <v>3819</v>
      </c>
      <c r="H3228" t="s">
        <v>3821</v>
      </c>
      <c r="I3228" t="s">
        <v>38</v>
      </c>
      <c r="J3228" t="s">
        <v>38</v>
      </c>
      <c r="K3228" t="s">
        <v>38</v>
      </c>
      <c r="L3228" t="s">
        <v>38</v>
      </c>
      <c r="M3228" t="s">
        <v>38</v>
      </c>
      <c r="N3228" t="s">
        <v>38</v>
      </c>
      <c r="O3228" t="s">
        <v>38</v>
      </c>
      <c r="P3228" t="s">
        <v>38</v>
      </c>
      <c r="Q3228" t="s">
        <v>38</v>
      </c>
      <c r="R3228" t="s">
        <v>38</v>
      </c>
      <c r="S3228" t="s">
        <v>38</v>
      </c>
      <c r="T3228" t="s">
        <v>38</v>
      </c>
      <c r="U3228" t="s">
        <v>38</v>
      </c>
      <c r="V3228" t="str" cm="1">
        <f t="array" aca="1" ref="V3228" ca="1">IFERROR(_xlfn.IFS(A3226="  ..............",OFFSET(A3226,2,0),A3225=" X-------------X",OFFSET(A3225,3,0),MATCH("  ..............",A3228:A3254,0)&gt;2,V3227),"-")</f>
        <v>-</v>
      </c>
      <c r="W3228" t="str">
        <f t="shared" ca="1" si="150"/>
        <v>-</v>
      </c>
      <c r="X3228" t="str">
        <f t="shared" ca="1" si="151"/>
        <v xml:space="preserve">              </v>
      </c>
      <c r="Y3228" s="1" t="str">
        <f t="shared" ca="1" si="152"/>
        <v xml:space="preserve">         0.0 </v>
      </c>
    </row>
    <row r="3229" spans="1:25" x14ac:dyDescent="0.25">
      <c r="A3229" t="s">
        <v>9310</v>
      </c>
      <c r="B3229" t="s">
        <v>7811</v>
      </c>
      <c r="C3229" t="s">
        <v>3819</v>
      </c>
      <c r="D3229" t="s">
        <v>3819</v>
      </c>
      <c r="E3229" t="s">
        <v>3819</v>
      </c>
      <c r="F3229" t="s">
        <v>3820</v>
      </c>
      <c r="G3229" t="s">
        <v>3819</v>
      </c>
      <c r="H3229" t="s">
        <v>3819</v>
      </c>
      <c r="I3229" t="s">
        <v>39</v>
      </c>
      <c r="J3229" t="s">
        <v>40</v>
      </c>
      <c r="K3229" t="s">
        <v>41</v>
      </c>
      <c r="L3229" t="s">
        <v>42</v>
      </c>
      <c r="M3229" t="s">
        <v>42</v>
      </c>
      <c r="N3229" t="s">
        <v>41</v>
      </c>
      <c r="O3229" t="s">
        <v>38</v>
      </c>
      <c r="P3229" t="s">
        <v>38</v>
      </c>
      <c r="Q3229" t="s">
        <v>38</v>
      </c>
      <c r="R3229" t="s">
        <v>38</v>
      </c>
      <c r="S3229" t="s">
        <v>38</v>
      </c>
      <c r="T3229" t="s">
        <v>38</v>
      </c>
      <c r="U3229" t="s">
        <v>38</v>
      </c>
      <c r="V3229" t="str" cm="1">
        <f t="array" aca="1" ref="V3229" ca="1">IFERROR(_xlfn.IFS(A3227="  ..............",OFFSET(A3227,2,0),A3226=" X-------------X",OFFSET(A3226,3,0),MATCH("  ..............",A3229:A3255,0)&gt;2,V3228),"-")</f>
        <v xml:space="preserve">  VZPTA2-MG000  </v>
      </c>
      <c r="W3229" t="str">
        <f t="shared" ca="1" si="150"/>
        <v xml:space="preserve">   0.963 </v>
      </c>
      <c r="X3229" t="str">
        <f t="shared" ca="1" si="151"/>
        <v xml:space="preserve"> VZPTA1-MG000 </v>
      </c>
      <c r="Y3229" s="1" t="str">
        <f t="shared" ca="1" si="152"/>
        <v xml:space="preserve">        0.0% </v>
      </c>
    </row>
    <row r="3230" spans="1:25" x14ac:dyDescent="0.25">
      <c r="A3230" t="s">
        <v>43</v>
      </c>
      <c r="B3230" t="s">
        <v>42</v>
      </c>
      <c r="C3230" t="s">
        <v>4847</v>
      </c>
      <c r="D3230" t="s">
        <v>4847</v>
      </c>
      <c r="E3230" t="s">
        <v>4847</v>
      </c>
      <c r="F3230" t="s">
        <v>4219</v>
      </c>
      <c r="G3230" t="s">
        <v>42</v>
      </c>
      <c r="H3230" t="s">
        <v>42</v>
      </c>
      <c r="I3230" t="s">
        <v>9295</v>
      </c>
      <c r="J3230" t="s">
        <v>9296</v>
      </c>
      <c r="K3230" t="s">
        <v>3830</v>
      </c>
      <c r="L3230" t="s">
        <v>5075</v>
      </c>
      <c r="M3230" t="s">
        <v>6973</v>
      </c>
      <c r="N3230" t="s">
        <v>6930</v>
      </c>
      <c r="O3230" t="s">
        <v>46</v>
      </c>
      <c r="P3230" t="s">
        <v>39</v>
      </c>
      <c r="Q3230" t="s">
        <v>44</v>
      </c>
      <c r="R3230" t="s">
        <v>3832</v>
      </c>
      <c r="S3230" t="s">
        <v>3891</v>
      </c>
      <c r="T3230" t="s">
        <v>39</v>
      </c>
      <c r="U3230" t="s">
        <v>45</v>
      </c>
      <c r="V3230" t="str" cm="1">
        <f t="array" aca="1" ref="V3230" ca="1">IFERROR(_xlfn.IFS(A3228="  ..............",OFFSET(A3228,2,0),A3227=" X-------------X",OFFSET(A3227,3,0),MATCH("  ..............",A3230:A3256,0)&gt;2,V3229),"-")</f>
        <v xml:space="preserve">  VZPTA2-MG000  </v>
      </c>
      <c r="W3230" t="str">
        <f t="shared" ca="1" si="150"/>
        <v xml:space="preserve">   0.963 </v>
      </c>
      <c r="X3230" t="str">
        <f t="shared" ca="1" si="151"/>
        <v xml:space="preserve"> VZPTA4-MG000 </v>
      </c>
      <c r="Y3230" s="1" t="str">
        <f t="shared" ca="1" si="152"/>
        <v xml:space="preserve">        0.0% </v>
      </c>
    </row>
    <row r="3231" spans="1:25" x14ac:dyDescent="0.25">
      <c r="A3231" t="s">
        <v>43</v>
      </c>
      <c r="B3231" t="s">
        <v>42</v>
      </c>
      <c r="C3231" t="s">
        <v>4847</v>
      </c>
      <c r="D3231" t="s">
        <v>4847</v>
      </c>
      <c r="E3231" t="s">
        <v>4847</v>
      </c>
      <c r="F3231" t="s">
        <v>4219</v>
      </c>
      <c r="G3231" t="s">
        <v>42</v>
      </c>
      <c r="H3231" t="s">
        <v>42</v>
      </c>
      <c r="I3231" t="s">
        <v>9311</v>
      </c>
      <c r="J3231" t="s">
        <v>9312</v>
      </c>
      <c r="K3231" t="s">
        <v>3830</v>
      </c>
      <c r="L3231" t="s">
        <v>9087</v>
      </c>
      <c r="M3231" t="s">
        <v>5021</v>
      </c>
      <c r="N3231" t="s">
        <v>6173</v>
      </c>
      <c r="O3231" t="s">
        <v>46</v>
      </c>
      <c r="P3231" t="s">
        <v>39</v>
      </c>
      <c r="Q3231" t="s">
        <v>44</v>
      </c>
      <c r="R3231" t="s">
        <v>3832</v>
      </c>
      <c r="S3231" t="s">
        <v>3832</v>
      </c>
      <c r="T3231" t="s">
        <v>39</v>
      </c>
      <c r="U3231" t="s">
        <v>45</v>
      </c>
      <c r="V3231" t="str" cm="1">
        <f t="array" aca="1" ref="V3231" ca="1">IFERROR(_xlfn.IFS(A3229="  ..............",OFFSET(A3229,2,0),A3228=" X-------------X",OFFSET(A3228,3,0),MATCH("  ..............",A3231:A3257,0)&gt;2,V3230),"-")</f>
        <v xml:space="preserve">  VZPTA2-MG000  </v>
      </c>
      <c r="W3231" t="str">
        <f t="shared" ca="1" si="150"/>
        <v xml:space="preserve">   0.963 </v>
      </c>
      <c r="X3231" t="str">
        <f t="shared" ca="1" si="151"/>
        <v xml:space="preserve"> CVZP1-MG034  </v>
      </c>
      <c r="Y3231" s="1" t="str">
        <f t="shared" ca="1" si="152"/>
        <v xml:space="preserve">       13.1% </v>
      </c>
    </row>
    <row r="3232" spans="1:25" x14ac:dyDescent="0.25">
      <c r="A3232" t="s">
        <v>43</v>
      </c>
      <c r="B3232" t="s">
        <v>42</v>
      </c>
      <c r="C3232" t="s">
        <v>7422</v>
      </c>
      <c r="D3232" t="s">
        <v>7422</v>
      </c>
      <c r="E3232" t="s">
        <v>7422</v>
      </c>
      <c r="F3232" t="s">
        <v>6994</v>
      </c>
      <c r="G3232" t="s">
        <v>42</v>
      </c>
      <c r="H3232" t="s">
        <v>42</v>
      </c>
      <c r="I3232" t="s">
        <v>9313</v>
      </c>
      <c r="J3232" t="s">
        <v>9314</v>
      </c>
      <c r="K3232" t="s">
        <v>3830</v>
      </c>
      <c r="L3232" t="s">
        <v>8509</v>
      </c>
      <c r="M3232" t="s">
        <v>6226</v>
      </c>
      <c r="N3232" t="s">
        <v>8196</v>
      </c>
      <c r="O3232" t="s">
        <v>46</v>
      </c>
      <c r="P3232" t="s">
        <v>39</v>
      </c>
      <c r="Q3232" t="s">
        <v>44</v>
      </c>
      <c r="R3232" t="s">
        <v>3832</v>
      </c>
      <c r="S3232" t="s">
        <v>6164</v>
      </c>
      <c r="T3232" t="s">
        <v>39</v>
      </c>
      <c r="U3232" t="s">
        <v>45</v>
      </c>
      <c r="V3232" t="str" cm="1">
        <f t="array" aca="1" ref="V3232" ca="1">IFERROR(_xlfn.IFS(A3230="  ..............",OFFSET(A3230,2,0),A3229=" X-------------X",OFFSET(A3229,3,0),MATCH("  ..............",A3232:A3258,0)&gt;2,V3231),"-")</f>
        <v>-</v>
      </c>
      <c r="W3232" t="str">
        <f t="shared" ca="1" si="150"/>
        <v>-</v>
      </c>
      <c r="X3232" t="str">
        <f t="shared" ca="1" si="151"/>
        <v>-</v>
      </c>
      <c r="Y3232" s="1" t="str">
        <f t="shared" ca="1" si="152"/>
        <v>.............</v>
      </c>
    </row>
    <row r="3233" spans="1:25" x14ac:dyDescent="0.25">
      <c r="A3233" t="s">
        <v>29</v>
      </c>
      <c r="B3233" t="s">
        <v>31</v>
      </c>
      <c r="C3233" t="s">
        <v>31</v>
      </c>
      <c r="D3233" t="s">
        <v>31</v>
      </c>
      <c r="E3233" t="s">
        <v>31</v>
      </c>
      <c r="F3233" t="s">
        <v>32</v>
      </c>
      <c r="G3233" t="s">
        <v>31</v>
      </c>
      <c r="H3233" t="s">
        <v>31</v>
      </c>
      <c r="I3233" t="s">
        <v>33</v>
      </c>
      <c r="J3233" t="s">
        <v>30</v>
      </c>
      <c r="K3233" t="s">
        <v>34</v>
      </c>
      <c r="L3233" t="s">
        <v>31</v>
      </c>
      <c r="M3233" t="s">
        <v>31</v>
      </c>
      <c r="N3233" t="s">
        <v>31</v>
      </c>
      <c r="O3233" t="s">
        <v>35</v>
      </c>
      <c r="P3233" t="s">
        <v>33</v>
      </c>
      <c r="Q3233" t="s">
        <v>36</v>
      </c>
      <c r="R3233" t="s">
        <v>37</v>
      </c>
      <c r="S3233" t="s">
        <v>37</v>
      </c>
      <c r="T3233" t="s">
        <v>33</v>
      </c>
      <c r="U3233" t="s">
        <v>33</v>
      </c>
      <c r="V3233" t="str" cm="1">
        <f t="array" aca="1" ref="V3233" ca="1">IFERROR(_xlfn.IFS(A3231="  ..............",OFFSET(A3231,2,0),A3230=" X-------------X",OFFSET(A3230,3,0),MATCH("  ..............",A3233:A3259,0)&gt;2,V3232),"-")</f>
        <v>-</v>
      </c>
      <c r="W3233" t="str">
        <f t="shared" ca="1" si="150"/>
        <v>-</v>
      </c>
      <c r="X3233" t="str">
        <f t="shared" ca="1" si="151"/>
        <v/>
      </c>
      <c r="Y3233" s="1" t="str">
        <f t="shared" ca="1" si="152"/>
        <v xml:space="preserve">         0.0 </v>
      </c>
    </row>
    <row r="3234" spans="1:25" x14ac:dyDescent="0.25">
      <c r="A3234" t="s">
        <v>9315</v>
      </c>
      <c r="B3234" t="s">
        <v>9032</v>
      </c>
      <c r="C3234" t="s">
        <v>3819</v>
      </c>
      <c r="D3234" t="s">
        <v>3819</v>
      </c>
      <c r="E3234" t="s">
        <v>3819</v>
      </c>
      <c r="F3234" t="s">
        <v>3820</v>
      </c>
      <c r="G3234" t="s">
        <v>3819</v>
      </c>
      <c r="H3234" t="s">
        <v>3821</v>
      </c>
      <c r="I3234" t="s">
        <v>38</v>
      </c>
      <c r="J3234" t="s">
        <v>38</v>
      </c>
      <c r="K3234" t="s">
        <v>38</v>
      </c>
      <c r="L3234" t="s">
        <v>38</v>
      </c>
      <c r="M3234" t="s">
        <v>38</v>
      </c>
      <c r="N3234" t="s">
        <v>38</v>
      </c>
      <c r="O3234" t="s">
        <v>38</v>
      </c>
      <c r="P3234" t="s">
        <v>38</v>
      </c>
      <c r="Q3234" t="s">
        <v>38</v>
      </c>
      <c r="R3234" t="s">
        <v>38</v>
      </c>
      <c r="S3234" t="s">
        <v>38</v>
      </c>
      <c r="T3234" t="s">
        <v>38</v>
      </c>
      <c r="U3234" t="s">
        <v>38</v>
      </c>
      <c r="V3234" t="str" cm="1">
        <f t="array" aca="1" ref="V3234" ca="1">IFERROR(_xlfn.IFS(A3232="  ..............",OFFSET(A3232,2,0),A3231=" X-------------X",OFFSET(A3231,3,0),MATCH("  ..............",A3234:A3260,0)&gt;2,V3233),"-")</f>
        <v>-</v>
      </c>
      <c r="W3234" t="str">
        <f t="shared" ca="1" si="150"/>
        <v>-</v>
      </c>
      <c r="X3234" t="str">
        <f t="shared" ca="1" si="151"/>
        <v xml:space="preserve">              </v>
      </c>
      <c r="Y3234" s="1" t="str">
        <f t="shared" ca="1" si="152"/>
        <v xml:space="preserve">         0.0 </v>
      </c>
    </row>
    <row r="3235" spans="1:25" x14ac:dyDescent="0.25">
      <c r="A3235" t="s">
        <v>9316</v>
      </c>
      <c r="B3235" t="s">
        <v>5059</v>
      </c>
      <c r="C3235" t="s">
        <v>3819</v>
      </c>
      <c r="D3235" t="s">
        <v>3819</v>
      </c>
      <c r="E3235" t="s">
        <v>3819</v>
      </c>
      <c r="F3235" t="s">
        <v>3820</v>
      </c>
      <c r="G3235" t="s">
        <v>3819</v>
      </c>
      <c r="H3235" t="s">
        <v>3819</v>
      </c>
      <c r="I3235" t="s">
        <v>39</v>
      </c>
      <c r="J3235" t="s">
        <v>40</v>
      </c>
      <c r="K3235" t="s">
        <v>41</v>
      </c>
      <c r="L3235" t="s">
        <v>42</v>
      </c>
      <c r="M3235" t="s">
        <v>42</v>
      </c>
      <c r="N3235" t="s">
        <v>41</v>
      </c>
      <c r="O3235" t="s">
        <v>38</v>
      </c>
      <c r="P3235" t="s">
        <v>38</v>
      </c>
      <c r="Q3235" t="s">
        <v>38</v>
      </c>
      <c r="R3235" t="s">
        <v>38</v>
      </c>
      <c r="S3235" t="s">
        <v>38</v>
      </c>
      <c r="T3235" t="s">
        <v>38</v>
      </c>
      <c r="U3235" t="s">
        <v>38</v>
      </c>
      <c r="V3235" t="str" cm="1">
        <f t="array" aca="1" ref="V3235" ca="1">IFERROR(_xlfn.IFS(A3233="  ..............",OFFSET(A3233,2,0),A3232=" X-------------X",OFFSET(A3232,3,0),MATCH("  ..............",A3235:A3261,0)&gt;2,V3234),"-")</f>
        <v xml:space="preserve">  VZPTA3-MG000  </v>
      </c>
      <c r="W3235" t="str">
        <f t="shared" ca="1" si="150"/>
        <v xml:space="preserve">   0.962 </v>
      </c>
      <c r="X3235" t="str">
        <f t="shared" ca="1" si="151"/>
        <v xml:space="preserve"> VZPTA1-MG000 </v>
      </c>
      <c r="Y3235" s="1" t="str">
        <f t="shared" ca="1" si="152"/>
        <v xml:space="preserve">        0.0% </v>
      </c>
    </row>
    <row r="3236" spans="1:25" x14ac:dyDescent="0.25">
      <c r="A3236" t="s">
        <v>43</v>
      </c>
      <c r="B3236" t="s">
        <v>42</v>
      </c>
      <c r="C3236" t="s">
        <v>4847</v>
      </c>
      <c r="D3236" t="s">
        <v>4847</v>
      </c>
      <c r="E3236" t="s">
        <v>4847</v>
      </c>
      <c r="F3236" t="s">
        <v>4219</v>
      </c>
      <c r="G3236" t="s">
        <v>42</v>
      </c>
      <c r="H3236" t="s">
        <v>42</v>
      </c>
      <c r="I3236" t="s">
        <v>9295</v>
      </c>
      <c r="J3236" t="s">
        <v>9296</v>
      </c>
      <c r="K3236" t="s">
        <v>3830</v>
      </c>
      <c r="L3236" t="s">
        <v>6174</v>
      </c>
      <c r="M3236" t="s">
        <v>6068</v>
      </c>
      <c r="N3236" t="s">
        <v>5312</v>
      </c>
      <c r="O3236" t="s">
        <v>46</v>
      </c>
      <c r="P3236" t="s">
        <v>39</v>
      </c>
      <c r="Q3236" t="s">
        <v>44</v>
      </c>
      <c r="R3236" t="s">
        <v>3832</v>
      </c>
      <c r="S3236" t="s">
        <v>3924</v>
      </c>
      <c r="T3236" t="s">
        <v>39</v>
      </c>
      <c r="U3236" t="s">
        <v>45</v>
      </c>
      <c r="V3236" t="str" cm="1">
        <f t="array" aca="1" ref="V3236" ca="1">IFERROR(_xlfn.IFS(A3234="  ..............",OFFSET(A3234,2,0),A3233=" X-------------X",OFFSET(A3233,3,0),MATCH("  ..............",A3236:A3262,0)&gt;2,V3235),"-")</f>
        <v xml:space="preserve">  VZPTA3-MG000  </v>
      </c>
      <c r="W3236" t="str">
        <f t="shared" ca="1" si="150"/>
        <v xml:space="preserve">   0.962 </v>
      </c>
      <c r="X3236" t="str">
        <f t="shared" ca="1" si="151"/>
        <v xml:space="preserve"> VZPTA4-MG000 </v>
      </c>
      <c r="Y3236" s="1" t="str">
        <f t="shared" ca="1" si="152"/>
        <v xml:space="preserve">        0.0% </v>
      </c>
    </row>
    <row r="3237" spans="1:25" x14ac:dyDescent="0.25">
      <c r="A3237" t="s">
        <v>43</v>
      </c>
      <c r="B3237" t="s">
        <v>42</v>
      </c>
      <c r="C3237" t="s">
        <v>4847</v>
      </c>
      <c r="D3237" t="s">
        <v>4847</v>
      </c>
      <c r="E3237" t="s">
        <v>4847</v>
      </c>
      <c r="F3237" t="s">
        <v>4219</v>
      </c>
      <c r="G3237" t="s">
        <v>42</v>
      </c>
      <c r="H3237" t="s">
        <v>42</v>
      </c>
      <c r="I3237" t="s">
        <v>9311</v>
      </c>
      <c r="J3237" t="s">
        <v>9312</v>
      </c>
      <c r="K3237" t="s">
        <v>3830</v>
      </c>
      <c r="L3237" t="s">
        <v>6180</v>
      </c>
      <c r="M3237" t="s">
        <v>6509</v>
      </c>
      <c r="N3237" t="s">
        <v>5312</v>
      </c>
      <c r="O3237" t="s">
        <v>46</v>
      </c>
      <c r="P3237" t="s">
        <v>39</v>
      </c>
      <c r="Q3237" t="s">
        <v>44</v>
      </c>
      <c r="R3237" t="s">
        <v>3832</v>
      </c>
      <c r="S3237" t="s">
        <v>4248</v>
      </c>
      <c r="T3237" t="s">
        <v>39</v>
      </c>
      <c r="U3237" t="s">
        <v>45</v>
      </c>
      <c r="V3237" t="str" cm="1">
        <f t="array" aca="1" ref="V3237" ca="1">IFERROR(_xlfn.IFS(A3235="  ..............",OFFSET(A3235,2,0),A3234=" X-------------X",OFFSET(A3234,3,0),MATCH("  ..............",A3237:A3263,0)&gt;2,V3236),"-")</f>
        <v xml:space="preserve">  VZPTA3-MG000  </v>
      </c>
      <c r="W3237" t="str">
        <f t="shared" ca="1" si="150"/>
        <v xml:space="preserve">   0.962 </v>
      </c>
      <c r="X3237" t="str">
        <f t="shared" ca="1" si="151"/>
        <v xml:space="preserve"> CVZP1--MG013 </v>
      </c>
      <c r="Y3237" s="1" t="str">
        <f t="shared" ca="1" si="152"/>
        <v xml:space="preserve">        0.0% </v>
      </c>
    </row>
    <row r="3238" spans="1:25" x14ac:dyDescent="0.25">
      <c r="A3238" t="s">
        <v>43</v>
      </c>
      <c r="B3238" t="s">
        <v>42</v>
      </c>
      <c r="C3238" t="s">
        <v>4847</v>
      </c>
      <c r="D3238" t="s">
        <v>4847</v>
      </c>
      <c r="E3238" t="s">
        <v>4847</v>
      </c>
      <c r="F3238" t="s">
        <v>4219</v>
      </c>
      <c r="G3238" t="s">
        <v>42</v>
      </c>
      <c r="H3238" t="s">
        <v>42</v>
      </c>
      <c r="I3238" t="s">
        <v>9317</v>
      </c>
      <c r="J3238" t="s">
        <v>9318</v>
      </c>
      <c r="K3238" t="s">
        <v>3830</v>
      </c>
      <c r="L3238" t="s">
        <v>3819</v>
      </c>
      <c r="M3238" t="s">
        <v>3819</v>
      </c>
      <c r="N3238" t="s">
        <v>3819</v>
      </c>
      <c r="O3238" t="s">
        <v>46</v>
      </c>
      <c r="P3238" t="s">
        <v>39</v>
      </c>
      <c r="Q3238" t="s">
        <v>44</v>
      </c>
      <c r="R3238" t="s">
        <v>3832</v>
      </c>
      <c r="S3238" t="s">
        <v>3832</v>
      </c>
      <c r="T3238" t="s">
        <v>39</v>
      </c>
      <c r="U3238" t="s">
        <v>45</v>
      </c>
      <c r="V3238" t="str" cm="1">
        <f t="array" aca="1" ref="V3238" ca="1">IFERROR(_xlfn.IFS(A3236="  ..............",OFFSET(A3236,2,0),A3235=" X-------------X",OFFSET(A3235,3,0),MATCH("  ..............",A3238:A3264,0)&gt;2,V3237),"-")</f>
        <v>-</v>
      </c>
      <c r="W3238" t="str">
        <f t="shared" ca="1" si="150"/>
        <v>-</v>
      </c>
      <c r="X3238" t="str">
        <f t="shared" ca="1" si="151"/>
        <v>-</v>
      </c>
      <c r="Y3238" s="1" t="str">
        <f t="shared" ca="1" si="152"/>
        <v>.............</v>
      </c>
    </row>
    <row r="3239" spans="1:25" x14ac:dyDescent="0.25">
      <c r="A3239" t="s">
        <v>29</v>
      </c>
      <c r="B3239" t="s">
        <v>31</v>
      </c>
      <c r="C3239" t="s">
        <v>31</v>
      </c>
      <c r="D3239" t="s">
        <v>31</v>
      </c>
      <c r="E3239" t="s">
        <v>31</v>
      </c>
      <c r="F3239" t="s">
        <v>32</v>
      </c>
      <c r="G3239" t="s">
        <v>31</v>
      </c>
      <c r="H3239" t="s">
        <v>31</v>
      </c>
      <c r="I3239" t="s">
        <v>33</v>
      </c>
      <c r="J3239" t="s">
        <v>30</v>
      </c>
      <c r="K3239" t="s">
        <v>34</v>
      </c>
      <c r="L3239" t="s">
        <v>31</v>
      </c>
      <c r="M3239" t="s">
        <v>31</v>
      </c>
      <c r="N3239" t="s">
        <v>31</v>
      </c>
      <c r="O3239" t="s">
        <v>35</v>
      </c>
      <c r="P3239" t="s">
        <v>33</v>
      </c>
      <c r="Q3239" t="s">
        <v>36</v>
      </c>
      <c r="R3239" t="s">
        <v>37</v>
      </c>
      <c r="S3239" t="s">
        <v>37</v>
      </c>
      <c r="T3239" t="s">
        <v>33</v>
      </c>
      <c r="U3239" t="s">
        <v>33</v>
      </c>
      <c r="V3239" t="str" cm="1">
        <f t="array" aca="1" ref="V3239" ca="1">IFERROR(_xlfn.IFS(A3237="  ..............",OFFSET(A3237,2,0),A3236=" X-------------X",OFFSET(A3236,3,0),MATCH("  ..............",A3239:A3265,0)&gt;2,V3238),"-")</f>
        <v>-</v>
      </c>
      <c r="W3239" t="str">
        <f t="shared" ca="1" si="150"/>
        <v>-</v>
      </c>
      <c r="X3239" t="str">
        <f t="shared" ca="1" si="151"/>
        <v/>
      </c>
      <c r="Y3239" s="1" t="str">
        <f t="shared" ca="1" si="152"/>
        <v xml:space="preserve">         0.0 </v>
      </c>
    </row>
    <row r="3240" spans="1:25" x14ac:dyDescent="0.25">
      <c r="A3240" t="s">
        <v>9319</v>
      </c>
      <c r="B3240" t="s">
        <v>7825</v>
      </c>
      <c r="C3240" t="s">
        <v>3819</v>
      </c>
      <c r="D3240" t="s">
        <v>3819</v>
      </c>
      <c r="E3240" t="s">
        <v>3819</v>
      </c>
      <c r="F3240" t="s">
        <v>3820</v>
      </c>
      <c r="G3240" t="s">
        <v>3819</v>
      </c>
      <c r="H3240" t="s">
        <v>3821</v>
      </c>
      <c r="I3240" t="s">
        <v>38</v>
      </c>
      <c r="J3240" t="s">
        <v>38</v>
      </c>
      <c r="K3240" t="s">
        <v>38</v>
      </c>
      <c r="L3240" t="s">
        <v>38</v>
      </c>
      <c r="M3240" t="s">
        <v>38</v>
      </c>
      <c r="N3240" t="s">
        <v>38</v>
      </c>
      <c r="O3240" t="s">
        <v>38</v>
      </c>
      <c r="P3240" t="s">
        <v>38</v>
      </c>
      <c r="Q3240" t="s">
        <v>38</v>
      </c>
      <c r="R3240" t="s">
        <v>38</v>
      </c>
      <c r="S3240" t="s">
        <v>38</v>
      </c>
      <c r="T3240" t="s">
        <v>38</v>
      </c>
      <c r="U3240" t="s">
        <v>38</v>
      </c>
      <c r="V3240" t="str" cm="1">
        <f t="array" aca="1" ref="V3240" ca="1">IFERROR(_xlfn.IFS(A3238="  ..............",OFFSET(A3238,2,0),A3237=" X-------------X",OFFSET(A3237,3,0),MATCH("  ..............",A3240:A3266,0)&gt;2,V3239),"-")</f>
        <v>-</v>
      </c>
      <c r="W3240" t="str">
        <f t="shared" ca="1" si="150"/>
        <v>-</v>
      </c>
      <c r="X3240" t="str">
        <f t="shared" ca="1" si="151"/>
        <v xml:space="preserve">              </v>
      </c>
      <c r="Y3240" s="1" t="str">
        <f t="shared" ca="1" si="152"/>
        <v xml:space="preserve">         0.0 </v>
      </c>
    </row>
    <row r="3241" spans="1:25" x14ac:dyDescent="0.25">
      <c r="A3241" t="s">
        <v>9320</v>
      </c>
      <c r="B3241" t="s">
        <v>7811</v>
      </c>
      <c r="C3241" t="s">
        <v>3819</v>
      </c>
      <c r="D3241" t="s">
        <v>3819</v>
      </c>
      <c r="E3241" t="s">
        <v>3819</v>
      </c>
      <c r="F3241" t="s">
        <v>3820</v>
      </c>
      <c r="G3241" t="s">
        <v>3819</v>
      </c>
      <c r="H3241" t="s">
        <v>3819</v>
      </c>
      <c r="I3241" t="s">
        <v>39</v>
      </c>
      <c r="J3241" t="s">
        <v>40</v>
      </c>
      <c r="K3241" t="s">
        <v>41</v>
      </c>
      <c r="L3241" t="s">
        <v>42</v>
      </c>
      <c r="M3241" t="s">
        <v>42</v>
      </c>
      <c r="N3241" t="s">
        <v>41</v>
      </c>
      <c r="O3241" t="s">
        <v>38</v>
      </c>
      <c r="P3241" t="s">
        <v>38</v>
      </c>
      <c r="Q3241" t="s">
        <v>38</v>
      </c>
      <c r="R3241" t="s">
        <v>38</v>
      </c>
      <c r="S3241" t="s">
        <v>38</v>
      </c>
      <c r="T3241" t="s">
        <v>38</v>
      </c>
      <c r="U3241" t="s">
        <v>38</v>
      </c>
      <c r="V3241" t="str" cm="1">
        <f t="array" aca="1" ref="V3241" ca="1">IFERROR(_xlfn.IFS(A3239="  ..............",OFFSET(A3239,2,0),A3238=" X-------------X",OFFSET(A3238,3,0),MATCH("  ..............",A3241:A3267,0)&gt;2,V3240),"-")</f>
        <v xml:space="preserve">  VZPTA4-MG000  </v>
      </c>
      <c r="W3241" t="str">
        <f t="shared" ca="1" si="150"/>
        <v xml:space="preserve">   0.963 </v>
      </c>
      <c r="X3241" t="str">
        <f t="shared" ca="1" si="151"/>
        <v xml:space="preserve"> VZPTA2-MG000 </v>
      </c>
      <c r="Y3241" s="1" t="str">
        <f t="shared" ca="1" si="152"/>
        <v xml:space="preserve">        0.0% </v>
      </c>
    </row>
    <row r="3242" spans="1:25" x14ac:dyDescent="0.25">
      <c r="A3242" t="s">
        <v>43</v>
      </c>
      <c r="B3242" t="s">
        <v>42</v>
      </c>
      <c r="C3242" t="s">
        <v>4847</v>
      </c>
      <c r="D3242" t="s">
        <v>4847</v>
      </c>
      <c r="E3242" t="s">
        <v>4847</v>
      </c>
      <c r="F3242" t="s">
        <v>4219</v>
      </c>
      <c r="G3242" t="s">
        <v>42</v>
      </c>
      <c r="H3242" t="s">
        <v>42</v>
      </c>
      <c r="I3242" t="s">
        <v>9305</v>
      </c>
      <c r="J3242" t="s">
        <v>9306</v>
      </c>
      <c r="K3242" t="s">
        <v>3830</v>
      </c>
      <c r="L3242" t="s">
        <v>5188</v>
      </c>
      <c r="M3242" t="s">
        <v>3848</v>
      </c>
      <c r="N3242" t="s">
        <v>6173</v>
      </c>
      <c r="O3242" t="s">
        <v>46</v>
      </c>
      <c r="P3242" t="s">
        <v>39</v>
      </c>
      <c r="Q3242" t="s">
        <v>44</v>
      </c>
      <c r="R3242" t="s">
        <v>3832</v>
      </c>
      <c r="S3242" t="s">
        <v>3832</v>
      </c>
      <c r="T3242" t="s">
        <v>39</v>
      </c>
      <c r="U3242" t="s">
        <v>45</v>
      </c>
      <c r="V3242" t="str" cm="1">
        <f t="array" aca="1" ref="V3242" ca="1">IFERROR(_xlfn.IFS(A3240="  ..............",OFFSET(A3240,2,0),A3239=" X-------------X",OFFSET(A3239,3,0),MATCH("  ..............",A3242:A3268,0)&gt;2,V3241),"-")</f>
        <v xml:space="preserve">  VZPTA4-MG000  </v>
      </c>
      <c r="W3242" t="str">
        <f t="shared" ca="1" si="150"/>
        <v xml:space="preserve">   0.963 </v>
      </c>
      <c r="X3242" t="str">
        <f t="shared" ca="1" si="151"/>
        <v xml:space="preserve"> VZPTA3-MG000 </v>
      </c>
      <c r="Y3242" s="1" t="str">
        <f t="shared" ca="1" si="152"/>
        <v xml:space="preserve">        0.0% </v>
      </c>
    </row>
    <row r="3243" spans="1:25" x14ac:dyDescent="0.25">
      <c r="A3243" t="s">
        <v>43</v>
      </c>
      <c r="B3243" t="s">
        <v>42</v>
      </c>
      <c r="C3243" t="s">
        <v>4847</v>
      </c>
      <c r="D3243" t="s">
        <v>4847</v>
      </c>
      <c r="E3243" t="s">
        <v>4847</v>
      </c>
      <c r="F3243" t="s">
        <v>4219</v>
      </c>
      <c r="G3243" t="s">
        <v>42</v>
      </c>
      <c r="H3243" t="s">
        <v>42</v>
      </c>
      <c r="I3243" t="s">
        <v>9307</v>
      </c>
      <c r="J3243" t="s">
        <v>9308</v>
      </c>
      <c r="K3243" t="s">
        <v>3830</v>
      </c>
      <c r="L3243" t="s">
        <v>6174</v>
      </c>
      <c r="M3243" t="s">
        <v>3823</v>
      </c>
      <c r="N3243" t="s">
        <v>5312</v>
      </c>
      <c r="O3243" t="s">
        <v>46</v>
      </c>
      <c r="P3243" t="s">
        <v>39</v>
      </c>
      <c r="Q3243" t="s">
        <v>44</v>
      </c>
      <c r="R3243" t="s">
        <v>3832</v>
      </c>
      <c r="S3243" t="s">
        <v>4248</v>
      </c>
      <c r="T3243" t="s">
        <v>39</v>
      </c>
      <c r="U3243" t="s">
        <v>45</v>
      </c>
      <c r="V3243" t="str" cm="1">
        <f t="array" aca="1" ref="V3243" ca="1">IFERROR(_xlfn.IFS(A3241="  ..............",OFFSET(A3241,2,0),A3240=" X-------------X",OFFSET(A3240,3,0),MATCH("  ..............",A3243:A3269,0)&gt;2,V3242),"-")</f>
        <v xml:space="preserve">  VZPTA4-MG000  </v>
      </c>
      <c r="W3243" t="str">
        <f t="shared" ca="1" si="150"/>
        <v xml:space="preserve">   0.963 </v>
      </c>
      <c r="X3243" t="str">
        <f t="shared" ca="1" si="151"/>
        <v xml:space="preserve"> CVZP2-MG034  </v>
      </c>
      <c r="Y3243" s="1" t="str">
        <f t="shared" ca="1" si="152"/>
        <v xml:space="preserve">       11.4% </v>
      </c>
    </row>
    <row r="3244" spans="1:25" x14ac:dyDescent="0.25">
      <c r="A3244" t="s">
        <v>43</v>
      </c>
      <c r="B3244" t="s">
        <v>42</v>
      </c>
      <c r="C3244" t="s">
        <v>7422</v>
      </c>
      <c r="D3244" t="s">
        <v>7422</v>
      </c>
      <c r="E3244" t="s">
        <v>7422</v>
      </c>
      <c r="F3244" t="s">
        <v>4794</v>
      </c>
      <c r="G3244" t="s">
        <v>42</v>
      </c>
      <c r="H3244" t="s">
        <v>42</v>
      </c>
      <c r="I3244" t="s">
        <v>9321</v>
      </c>
      <c r="J3244" t="s">
        <v>9322</v>
      </c>
      <c r="K3244" t="s">
        <v>3830</v>
      </c>
      <c r="L3244" t="s">
        <v>9323</v>
      </c>
      <c r="M3244" t="s">
        <v>7448</v>
      </c>
      <c r="N3244" t="s">
        <v>6835</v>
      </c>
      <c r="O3244" t="s">
        <v>46</v>
      </c>
      <c r="P3244" t="s">
        <v>39</v>
      </c>
      <c r="Q3244" t="s">
        <v>44</v>
      </c>
      <c r="R3244" t="s">
        <v>3832</v>
      </c>
      <c r="S3244" t="s">
        <v>6316</v>
      </c>
      <c r="T3244" t="s">
        <v>39</v>
      </c>
      <c r="U3244" t="s">
        <v>45</v>
      </c>
      <c r="V3244" t="str" cm="1">
        <f t="array" aca="1" ref="V3244" ca="1">IFERROR(_xlfn.IFS(A3242="  ..............",OFFSET(A3242,2,0),A3241=" X-------------X",OFFSET(A3241,3,0),MATCH("  ..............",A3244:A3270,0)&gt;2,V3243),"-")</f>
        <v>-</v>
      </c>
      <c r="W3244" t="str">
        <f t="shared" ca="1" si="150"/>
        <v>-</v>
      </c>
      <c r="X3244" t="str">
        <f t="shared" ca="1" si="151"/>
        <v>-</v>
      </c>
      <c r="Y3244" s="1" t="str">
        <f t="shared" ca="1" si="152"/>
        <v>.............</v>
      </c>
    </row>
    <row r="3245" spans="1:25" x14ac:dyDescent="0.25">
      <c r="A3245" t="s">
        <v>29</v>
      </c>
      <c r="B3245" t="s">
        <v>31</v>
      </c>
      <c r="C3245" t="s">
        <v>31</v>
      </c>
      <c r="D3245" t="s">
        <v>31</v>
      </c>
      <c r="E3245" t="s">
        <v>31</v>
      </c>
      <c r="F3245" t="s">
        <v>32</v>
      </c>
      <c r="G3245" t="s">
        <v>31</v>
      </c>
      <c r="H3245" t="s">
        <v>31</v>
      </c>
      <c r="I3245" t="s">
        <v>33</v>
      </c>
      <c r="J3245" t="s">
        <v>30</v>
      </c>
      <c r="K3245" t="s">
        <v>34</v>
      </c>
      <c r="L3245" t="s">
        <v>31</v>
      </c>
      <c r="M3245" t="s">
        <v>31</v>
      </c>
      <c r="N3245" t="s">
        <v>31</v>
      </c>
      <c r="O3245" t="s">
        <v>35</v>
      </c>
      <c r="P3245" t="s">
        <v>33</v>
      </c>
      <c r="Q3245" t="s">
        <v>36</v>
      </c>
      <c r="R3245" t="s">
        <v>37</v>
      </c>
      <c r="S3245" t="s">
        <v>37</v>
      </c>
      <c r="T3245" t="s">
        <v>33</v>
      </c>
      <c r="U3245" t="s">
        <v>33</v>
      </c>
      <c r="V3245" t="str" cm="1">
        <f t="array" aca="1" ref="V3245" ca="1">IFERROR(_xlfn.IFS(A3243="  ..............",OFFSET(A3243,2,0),A3242=" X-------------X",OFFSET(A3242,3,0),MATCH("  ..............",A3245:A3271,0)&gt;2,V3244),"-")</f>
        <v>-</v>
      </c>
      <c r="W3245" t="str">
        <f t="shared" ca="1" si="150"/>
        <v>-</v>
      </c>
      <c r="X3245" t="str">
        <f t="shared" ca="1" si="151"/>
        <v/>
      </c>
      <c r="Y3245" s="1" t="str">
        <f t="shared" ca="1" si="152"/>
        <v xml:space="preserve">         0.0 </v>
      </c>
    </row>
    <row r="3246" spans="1:25" x14ac:dyDescent="0.25">
      <c r="A3246" t="s">
        <v>9324</v>
      </c>
      <c r="B3246" t="s">
        <v>9325</v>
      </c>
      <c r="C3246" t="s">
        <v>3819</v>
      </c>
      <c r="D3246" t="s">
        <v>3819</v>
      </c>
      <c r="E3246" t="s">
        <v>3819</v>
      </c>
      <c r="F3246" t="s">
        <v>3820</v>
      </c>
      <c r="G3246" t="s">
        <v>3819</v>
      </c>
      <c r="H3246" t="s">
        <v>3821</v>
      </c>
      <c r="I3246" t="s">
        <v>38</v>
      </c>
      <c r="J3246" t="s">
        <v>38</v>
      </c>
      <c r="K3246" t="s">
        <v>38</v>
      </c>
      <c r="L3246" t="s">
        <v>38</v>
      </c>
      <c r="M3246" t="s">
        <v>38</v>
      </c>
      <c r="N3246" t="s">
        <v>38</v>
      </c>
      <c r="O3246" t="s">
        <v>38</v>
      </c>
      <c r="P3246" t="s">
        <v>38</v>
      </c>
      <c r="Q3246" t="s">
        <v>38</v>
      </c>
      <c r="R3246" t="s">
        <v>38</v>
      </c>
      <c r="S3246" t="s">
        <v>38</v>
      </c>
      <c r="T3246" t="s">
        <v>38</v>
      </c>
      <c r="U3246" t="s">
        <v>38</v>
      </c>
      <c r="V3246" t="str" cm="1">
        <f t="array" aca="1" ref="V3246" ca="1">IFERROR(_xlfn.IFS(A3244="  ..............",OFFSET(A3244,2,0),A3243=" X-------------X",OFFSET(A3243,3,0),MATCH("  ..............",A3246:A3272,0)&gt;2,V3245),"-")</f>
        <v>-</v>
      </c>
      <c r="W3246" t="str">
        <f t="shared" ca="1" si="150"/>
        <v>-</v>
      </c>
      <c r="X3246" t="str">
        <f t="shared" ca="1" si="151"/>
        <v xml:space="preserve">              </v>
      </c>
      <c r="Y3246" s="1" t="str">
        <f t="shared" ca="1" si="152"/>
        <v xml:space="preserve">         0.0 </v>
      </c>
    </row>
    <row r="3247" spans="1:25" x14ac:dyDescent="0.25">
      <c r="A3247" t="s">
        <v>9326</v>
      </c>
      <c r="B3247" t="s">
        <v>7009</v>
      </c>
      <c r="C3247" t="s">
        <v>3819</v>
      </c>
      <c r="D3247" t="s">
        <v>3819</v>
      </c>
      <c r="E3247" t="s">
        <v>3819</v>
      </c>
      <c r="F3247" t="s">
        <v>3820</v>
      </c>
      <c r="G3247" t="s">
        <v>3819</v>
      </c>
      <c r="H3247" t="s">
        <v>3819</v>
      </c>
      <c r="I3247" t="s">
        <v>39</v>
      </c>
      <c r="J3247" t="s">
        <v>40</v>
      </c>
      <c r="K3247" t="s">
        <v>41</v>
      </c>
      <c r="L3247" t="s">
        <v>42</v>
      </c>
      <c r="M3247" t="s">
        <v>42</v>
      </c>
      <c r="N3247" t="s">
        <v>41</v>
      </c>
      <c r="O3247" t="s">
        <v>38</v>
      </c>
      <c r="P3247" t="s">
        <v>38</v>
      </c>
      <c r="Q3247" t="s">
        <v>38</v>
      </c>
      <c r="R3247" t="s">
        <v>38</v>
      </c>
      <c r="S3247" t="s">
        <v>38</v>
      </c>
      <c r="T3247" t="s">
        <v>38</v>
      </c>
      <c r="U3247" t="s">
        <v>38</v>
      </c>
      <c r="V3247" t="str" cm="1">
        <f t="array" aca="1" ref="V3247" ca="1">IFERROR(_xlfn.IFS(A3245="  ..............",OFFSET(A3245,2,0),A3244=" X-------------X",OFFSET(A3244,3,0),MATCH("  ..............",A3247:A3273,0)&gt;2,V3246),"-")</f>
        <v xml:space="preserve">  CVZP1-MG034   </v>
      </c>
      <c r="W3247" t="str">
        <f t="shared" ca="1" si="150"/>
        <v xml:space="preserve">   0.968 </v>
      </c>
      <c r="X3247" t="str">
        <f t="shared" ca="1" si="151"/>
        <v xml:space="preserve"> VZPTA2-MG000 </v>
      </c>
      <c r="Y3247" s="1" t="str">
        <f t="shared" ca="1" si="152"/>
        <v xml:space="preserve">       13.1% </v>
      </c>
    </row>
    <row r="3248" spans="1:25" x14ac:dyDescent="0.25">
      <c r="A3248" t="s">
        <v>43</v>
      </c>
      <c r="B3248" t="s">
        <v>42</v>
      </c>
      <c r="C3248" t="s">
        <v>7422</v>
      </c>
      <c r="D3248" t="s">
        <v>7422</v>
      </c>
      <c r="E3248" t="s">
        <v>7422</v>
      </c>
      <c r="F3248" t="s">
        <v>6994</v>
      </c>
      <c r="G3248" t="s">
        <v>42</v>
      </c>
      <c r="H3248" t="s">
        <v>42</v>
      </c>
      <c r="I3248" t="s">
        <v>9305</v>
      </c>
      <c r="J3248" t="s">
        <v>9306</v>
      </c>
      <c r="K3248" t="s">
        <v>3830</v>
      </c>
      <c r="L3248" t="s">
        <v>7157</v>
      </c>
      <c r="M3248" t="s">
        <v>4921</v>
      </c>
      <c r="N3248" t="s">
        <v>8196</v>
      </c>
      <c r="O3248" t="s">
        <v>48</v>
      </c>
      <c r="P3248" t="s">
        <v>39</v>
      </c>
      <c r="Q3248" t="s">
        <v>44</v>
      </c>
      <c r="R3248" t="s">
        <v>3832</v>
      </c>
      <c r="S3248" t="s">
        <v>6164</v>
      </c>
      <c r="T3248" t="s">
        <v>39</v>
      </c>
      <c r="U3248" t="s">
        <v>45</v>
      </c>
      <c r="V3248" t="str" cm="1">
        <f t="array" aca="1" ref="V3248" ca="1">IFERROR(_xlfn.IFS(A3246="  ..............",OFFSET(A3246,2,0),A3245=" X-------------X",OFFSET(A3245,3,0),MATCH("  ..............",A3248:A3274,0)&gt;2,V3247),"-")</f>
        <v xml:space="preserve">  CVZP1-MG034   </v>
      </c>
      <c r="W3248" t="str">
        <f t="shared" ca="1" si="150"/>
        <v xml:space="preserve">   0.968 </v>
      </c>
      <c r="X3248" t="str">
        <f t="shared" ca="1" si="151"/>
        <v xml:space="preserve"> VZP1--UFV032 </v>
      </c>
      <c r="Y3248" s="1" t="str">
        <f t="shared" ca="1" si="152"/>
        <v xml:space="preserve">        0.0% </v>
      </c>
    </row>
    <row r="3249" spans="1:25" x14ac:dyDescent="0.25">
      <c r="A3249" t="s">
        <v>43</v>
      </c>
      <c r="B3249" t="s">
        <v>42</v>
      </c>
      <c r="C3249" t="s">
        <v>4847</v>
      </c>
      <c r="D3249" t="s">
        <v>4847</v>
      </c>
      <c r="E3249" t="s">
        <v>4847</v>
      </c>
      <c r="F3249" t="s">
        <v>4219</v>
      </c>
      <c r="G3249" t="s">
        <v>42</v>
      </c>
      <c r="H3249" t="s">
        <v>42</v>
      </c>
      <c r="I3249" t="s">
        <v>9327</v>
      </c>
      <c r="J3249" t="s">
        <v>9328</v>
      </c>
      <c r="K3249" t="s">
        <v>3830</v>
      </c>
      <c r="L3249" t="s">
        <v>8509</v>
      </c>
      <c r="M3249" t="s">
        <v>4896</v>
      </c>
      <c r="N3249" t="s">
        <v>8196</v>
      </c>
      <c r="O3249" t="s">
        <v>46</v>
      </c>
      <c r="P3249" t="s">
        <v>39</v>
      </c>
      <c r="Q3249" t="s">
        <v>44</v>
      </c>
      <c r="R3249" t="s">
        <v>4509</v>
      </c>
      <c r="S3249" t="s">
        <v>9329</v>
      </c>
      <c r="T3249" t="s">
        <v>39</v>
      </c>
      <c r="U3249" t="s">
        <v>45</v>
      </c>
      <c r="V3249" t="str" cm="1">
        <f t="array" aca="1" ref="V3249" ca="1">IFERROR(_xlfn.IFS(A3247="  ..............",OFFSET(A3247,2,0),A3246=" X-------------X",OFFSET(A3246,3,0),MATCH("  ..............",A3249:A3275,0)&gt;2,V3248),"-")</f>
        <v>-</v>
      </c>
      <c r="W3249" t="str">
        <f t="shared" ca="1" si="150"/>
        <v>-</v>
      </c>
      <c r="X3249" t="str">
        <f t="shared" ca="1" si="151"/>
        <v>-</v>
      </c>
      <c r="Y3249" s="1" t="str">
        <f t="shared" ca="1" si="152"/>
        <v>.............</v>
      </c>
    </row>
    <row r="3250" spans="1:25" x14ac:dyDescent="0.25">
      <c r="A3250" t="s">
        <v>29</v>
      </c>
      <c r="B3250" t="s">
        <v>31</v>
      </c>
      <c r="C3250" t="s">
        <v>31</v>
      </c>
      <c r="D3250" t="s">
        <v>31</v>
      </c>
      <c r="E3250" t="s">
        <v>31</v>
      </c>
      <c r="F3250" t="s">
        <v>32</v>
      </c>
      <c r="G3250" t="s">
        <v>31</v>
      </c>
      <c r="H3250" t="s">
        <v>31</v>
      </c>
      <c r="I3250" t="s">
        <v>33</v>
      </c>
      <c r="J3250" t="s">
        <v>30</v>
      </c>
      <c r="K3250" t="s">
        <v>34</v>
      </c>
      <c r="L3250" t="s">
        <v>31</v>
      </c>
      <c r="M3250" t="s">
        <v>31</v>
      </c>
      <c r="N3250" t="s">
        <v>31</v>
      </c>
      <c r="O3250" t="s">
        <v>35</v>
      </c>
      <c r="P3250" t="s">
        <v>33</v>
      </c>
      <c r="Q3250" t="s">
        <v>36</v>
      </c>
      <c r="R3250" t="s">
        <v>37</v>
      </c>
      <c r="S3250" t="s">
        <v>37</v>
      </c>
      <c r="T3250" t="s">
        <v>33</v>
      </c>
      <c r="U3250" t="s">
        <v>33</v>
      </c>
      <c r="V3250" t="str" cm="1">
        <f t="array" aca="1" ref="V3250" ca="1">IFERROR(_xlfn.IFS(A3248="  ..............",OFFSET(A3248,2,0),A3247=" X-------------X",OFFSET(A3247,3,0),MATCH("  ..............",A3250:A3276,0)&gt;2,V3249),"-")</f>
        <v>-</v>
      </c>
      <c r="W3250" t="str">
        <f t="shared" ca="1" si="150"/>
        <v>-</v>
      </c>
      <c r="X3250" t="str">
        <f t="shared" ca="1" si="151"/>
        <v/>
      </c>
      <c r="Y3250" s="1" t="str">
        <f t="shared" ca="1" si="152"/>
        <v xml:space="preserve">         0.0 </v>
      </c>
    </row>
    <row r="3251" spans="1:25" x14ac:dyDescent="0.25">
      <c r="A3251" t="s">
        <v>9330</v>
      </c>
      <c r="B3251" t="s">
        <v>9032</v>
      </c>
      <c r="C3251" t="s">
        <v>3819</v>
      </c>
      <c r="D3251" t="s">
        <v>3819</v>
      </c>
      <c r="E3251" t="s">
        <v>3819</v>
      </c>
      <c r="F3251" t="s">
        <v>3820</v>
      </c>
      <c r="G3251" t="s">
        <v>3819</v>
      </c>
      <c r="H3251" t="s">
        <v>3821</v>
      </c>
      <c r="I3251" t="s">
        <v>38</v>
      </c>
      <c r="J3251" t="s">
        <v>38</v>
      </c>
      <c r="K3251" t="s">
        <v>38</v>
      </c>
      <c r="L3251" t="s">
        <v>38</v>
      </c>
      <c r="M3251" t="s">
        <v>38</v>
      </c>
      <c r="N3251" t="s">
        <v>38</v>
      </c>
      <c r="O3251" t="s">
        <v>38</v>
      </c>
      <c r="P3251" t="s">
        <v>38</v>
      </c>
      <c r="Q3251" t="s">
        <v>38</v>
      </c>
      <c r="R3251" t="s">
        <v>38</v>
      </c>
      <c r="S3251" t="s">
        <v>38</v>
      </c>
      <c r="T3251" t="s">
        <v>38</v>
      </c>
      <c r="U3251" t="s">
        <v>38</v>
      </c>
      <c r="V3251" t="str" cm="1">
        <f t="array" aca="1" ref="V3251" ca="1">IFERROR(_xlfn.IFS(A3249="  ..............",OFFSET(A3249,2,0),A3248=" X-------------X",OFFSET(A3248,3,0),MATCH("  ..............",A3251:A3277,0)&gt;2,V3250),"-")</f>
        <v>-</v>
      </c>
      <c r="W3251" t="str">
        <f t="shared" ca="1" si="150"/>
        <v>-</v>
      </c>
      <c r="X3251" t="str">
        <f t="shared" ca="1" si="151"/>
        <v xml:space="preserve">              </v>
      </c>
      <c r="Y3251" s="1" t="str">
        <f t="shared" ca="1" si="152"/>
        <v xml:space="preserve">         0.0 </v>
      </c>
    </row>
    <row r="3252" spans="1:25" x14ac:dyDescent="0.25">
      <c r="A3252" t="s">
        <v>9331</v>
      </c>
      <c r="B3252" t="s">
        <v>5059</v>
      </c>
      <c r="C3252" t="s">
        <v>3819</v>
      </c>
      <c r="D3252" t="s">
        <v>3819</v>
      </c>
      <c r="E3252" t="s">
        <v>3819</v>
      </c>
      <c r="F3252" t="s">
        <v>3820</v>
      </c>
      <c r="G3252" t="s">
        <v>3819</v>
      </c>
      <c r="H3252" t="s">
        <v>3819</v>
      </c>
      <c r="I3252" t="s">
        <v>39</v>
      </c>
      <c r="J3252" t="s">
        <v>40</v>
      </c>
      <c r="K3252" t="s">
        <v>41</v>
      </c>
      <c r="L3252" t="s">
        <v>42</v>
      </c>
      <c r="M3252" t="s">
        <v>42</v>
      </c>
      <c r="N3252" t="s">
        <v>41</v>
      </c>
      <c r="O3252" t="s">
        <v>38</v>
      </c>
      <c r="P3252" t="s">
        <v>38</v>
      </c>
      <c r="Q3252" t="s">
        <v>38</v>
      </c>
      <c r="R3252" t="s">
        <v>38</v>
      </c>
      <c r="S3252" t="s">
        <v>38</v>
      </c>
      <c r="T3252" t="s">
        <v>38</v>
      </c>
      <c r="U3252" t="s">
        <v>38</v>
      </c>
      <c r="V3252" t="str" cm="1">
        <f t="array" aca="1" ref="V3252" ca="1">IFERROR(_xlfn.IFS(A3250="  ..............",OFFSET(A3250,2,0),A3249=" X-------------X",OFFSET(A3249,3,0),MATCH("  ..............",A3252:A3278,0)&gt;2,V3251),"-")</f>
        <v xml:space="preserve">  CVZP1--MG013  </v>
      </c>
      <c r="W3252" t="str">
        <f t="shared" ca="1" si="150"/>
        <v xml:space="preserve">   0.962 </v>
      </c>
      <c r="X3252" t="str">
        <f t="shared" ca="1" si="151"/>
        <v xml:space="preserve"> VZPTA3-MG000 </v>
      </c>
      <c r="Y3252" s="1" t="str">
        <f t="shared" ca="1" si="152"/>
        <v xml:space="preserve">        0.0% </v>
      </c>
    </row>
    <row r="3253" spans="1:25" x14ac:dyDescent="0.25">
      <c r="A3253" t="s">
        <v>43</v>
      </c>
      <c r="B3253" t="s">
        <v>42</v>
      </c>
      <c r="C3253" t="s">
        <v>4847</v>
      </c>
      <c r="D3253" t="s">
        <v>4847</v>
      </c>
      <c r="E3253" t="s">
        <v>4847</v>
      </c>
      <c r="F3253" t="s">
        <v>4219</v>
      </c>
      <c r="G3253" t="s">
        <v>42</v>
      </c>
      <c r="H3253" t="s">
        <v>42</v>
      </c>
      <c r="I3253" t="s">
        <v>9307</v>
      </c>
      <c r="J3253" t="s">
        <v>9308</v>
      </c>
      <c r="K3253" t="s">
        <v>3830</v>
      </c>
      <c r="L3253" t="s">
        <v>3819</v>
      </c>
      <c r="M3253" t="s">
        <v>3819</v>
      </c>
      <c r="N3253" t="s">
        <v>3819</v>
      </c>
      <c r="O3253" t="s">
        <v>48</v>
      </c>
      <c r="P3253" t="s">
        <v>39</v>
      </c>
      <c r="Q3253" t="s">
        <v>44</v>
      </c>
      <c r="R3253" t="s">
        <v>3832</v>
      </c>
      <c r="S3253" t="s">
        <v>3832</v>
      </c>
      <c r="T3253" t="s">
        <v>39</v>
      </c>
      <c r="U3253" t="s">
        <v>45</v>
      </c>
      <c r="V3253" t="str" cm="1">
        <f t="array" aca="1" ref="V3253" ca="1">IFERROR(_xlfn.IFS(A3251="  ..............",OFFSET(A3251,2,0),A3250=" X-------------X",OFFSET(A3250,3,0),MATCH("  ..............",A3253:A3279,0)&gt;2,V3252),"-")</f>
        <v>-</v>
      </c>
      <c r="W3253" t="str">
        <f t="shared" ca="1" si="150"/>
        <v>-</v>
      </c>
      <c r="X3253" t="str">
        <f t="shared" ca="1" si="151"/>
        <v>-</v>
      </c>
      <c r="Y3253" s="1" t="str">
        <f t="shared" ca="1" si="152"/>
        <v>.............</v>
      </c>
    </row>
    <row r="3254" spans="1:25" x14ac:dyDescent="0.25">
      <c r="A3254" t="s">
        <v>29</v>
      </c>
      <c r="B3254" t="s">
        <v>31</v>
      </c>
      <c r="C3254" t="s">
        <v>31</v>
      </c>
      <c r="D3254" t="s">
        <v>31</v>
      </c>
      <c r="E3254" t="s">
        <v>31</v>
      </c>
      <c r="F3254" t="s">
        <v>32</v>
      </c>
      <c r="G3254" t="s">
        <v>31</v>
      </c>
      <c r="H3254" t="s">
        <v>31</v>
      </c>
      <c r="I3254" t="s">
        <v>33</v>
      </c>
      <c r="J3254" t="s">
        <v>30</v>
      </c>
      <c r="K3254" t="s">
        <v>34</v>
      </c>
      <c r="L3254" t="s">
        <v>31</v>
      </c>
      <c r="M3254" t="s">
        <v>31</v>
      </c>
      <c r="N3254" t="s">
        <v>31</v>
      </c>
      <c r="O3254" t="s">
        <v>35</v>
      </c>
      <c r="P3254" t="s">
        <v>33</v>
      </c>
      <c r="Q3254" t="s">
        <v>36</v>
      </c>
      <c r="R3254" t="s">
        <v>37</v>
      </c>
      <c r="S3254" t="s">
        <v>37</v>
      </c>
      <c r="T3254" t="s">
        <v>33</v>
      </c>
      <c r="U3254" t="s">
        <v>33</v>
      </c>
      <c r="V3254" t="str" cm="1">
        <f t="array" aca="1" ref="V3254" ca="1">IFERROR(_xlfn.IFS(A3252="  ..............",OFFSET(A3252,2,0),A3251=" X-------------X",OFFSET(A3251,3,0),MATCH("  ..............",A3254:A3280,0)&gt;2,V3253),"-")</f>
        <v>-</v>
      </c>
      <c r="W3254" t="str">
        <f t="shared" ca="1" si="150"/>
        <v>-</v>
      </c>
      <c r="X3254" t="str">
        <f t="shared" ca="1" si="151"/>
        <v/>
      </c>
      <c r="Y3254" s="1" t="str">
        <f t="shared" ca="1" si="152"/>
        <v xml:space="preserve">         0.0 </v>
      </c>
    </row>
    <row r="3255" spans="1:25" x14ac:dyDescent="0.25">
      <c r="A3255" t="s">
        <v>9332</v>
      </c>
      <c r="B3255" t="s">
        <v>8663</v>
      </c>
      <c r="C3255" t="s">
        <v>3819</v>
      </c>
      <c r="D3255" t="s">
        <v>3819</v>
      </c>
      <c r="E3255" t="s">
        <v>3819</v>
      </c>
      <c r="F3255" t="s">
        <v>3820</v>
      </c>
      <c r="G3255" t="s">
        <v>3819</v>
      </c>
      <c r="H3255" t="s">
        <v>3821</v>
      </c>
      <c r="I3255" t="s">
        <v>38</v>
      </c>
      <c r="J3255" t="s">
        <v>38</v>
      </c>
      <c r="K3255" t="s">
        <v>38</v>
      </c>
      <c r="L3255" t="s">
        <v>38</v>
      </c>
      <c r="M3255" t="s">
        <v>38</v>
      </c>
      <c r="N3255" t="s">
        <v>38</v>
      </c>
      <c r="O3255" t="s">
        <v>38</v>
      </c>
      <c r="P3255" t="s">
        <v>38</v>
      </c>
      <c r="Q3255" t="s">
        <v>38</v>
      </c>
      <c r="R3255" t="s">
        <v>38</v>
      </c>
      <c r="S3255" t="s">
        <v>38</v>
      </c>
      <c r="T3255" t="s">
        <v>38</v>
      </c>
      <c r="U3255" t="s">
        <v>38</v>
      </c>
      <c r="V3255" t="str" cm="1">
        <f t="array" aca="1" ref="V3255" ca="1">IFERROR(_xlfn.IFS(A3253="  ..............",OFFSET(A3253,2,0),A3252=" X-------------X",OFFSET(A3252,3,0),MATCH("  ..............",A3255:A3281,0)&gt;2,V3254),"-")</f>
        <v>-</v>
      </c>
      <c r="W3255" t="str">
        <f t="shared" ca="1" si="150"/>
        <v>-</v>
      </c>
      <c r="X3255" t="str">
        <f t="shared" ca="1" si="151"/>
        <v xml:space="preserve">              </v>
      </c>
      <c r="Y3255" s="1" t="str">
        <f t="shared" ca="1" si="152"/>
        <v xml:space="preserve">         0.0 </v>
      </c>
    </row>
    <row r="3256" spans="1:25" x14ac:dyDescent="0.25">
      <c r="A3256" t="s">
        <v>9333</v>
      </c>
      <c r="B3256" t="s">
        <v>9334</v>
      </c>
      <c r="C3256" t="s">
        <v>3819</v>
      </c>
      <c r="D3256" t="s">
        <v>3819</v>
      </c>
      <c r="E3256" t="s">
        <v>3819</v>
      </c>
      <c r="F3256" t="s">
        <v>3820</v>
      </c>
      <c r="G3256" t="s">
        <v>3819</v>
      </c>
      <c r="H3256" t="s">
        <v>3819</v>
      </c>
      <c r="I3256" t="s">
        <v>39</v>
      </c>
      <c r="J3256" t="s">
        <v>40</v>
      </c>
      <c r="K3256" t="s">
        <v>41</v>
      </c>
      <c r="L3256" t="s">
        <v>42</v>
      </c>
      <c r="M3256" t="s">
        <v>42</v>
      </c>
      <c r="N3256" t="s">
        <v>41</v>
      </c>
      <c r="O3256" t="s">
        <v>38</v>
      </c>
      <c r="P3256" t="s">
        <v>38</v>
      </c>
      <c r="Q3256" t="s">
        <v>38</v>
      </c>
      <c r="R3256" t="s">
        <v>38</v>
      </c>
      <c r="S3256" t="s">
        <v>38</v>
      </c>
      <c r="T3256" t="s">
        <v>38</v>
      </c>
      <c r="U3256" t="s">
        <v>38</v>
      </c>
      <c r="V3256" t="str" cm="1">
        <f t="array" aca="1" ref="V3256" ca="1">IFERROR(_xlfn.IFS(A3254="  ..............",OFFSET(A3254,2,0),A3253=" X-------------X",OFFSET(A3253,3,0),MATCH("  ..............",A3256:A3282,0)&gt;2,V3255),"-")</f>
        <v xml:space="preserve">  CVZP2-MG034   </v>
      </c>
      <c r="W3256" t="str">
        <f t="shared" ca="1" si="150"/>
        <v xml:space="preserve">   0.966 </v>
      </c>
      <c r="X3256" t="str">
        <f t="shared" ca="1" si="151"/>
        <v xml:space="preserve"> VZPTA4-MG000 </v>
      </c>
      <c r="Y3256" s="1" t="str">
        <f t="shared" ca="1" si="152"/>
        <v xml:space="preserve">       11.4% </v>
      </c>
    </row>
    <row r="3257" spans="1:25" x14ac:dyDescent="0.25">
      <c r="A3257" t="s">
        <v>43</v>
      </c>
      <c r="B3257" t="s">
        <v>42</v>
      </c>
      <c r="C3257" t="s">
        <v>7422</v>
      </c>
      <c r="D3257" t="s">
        <v>7422</v>
      </c>
      <c r="E3257" t="s">
        <v>7422</v>
      </c>
      <c r="F3257" t="s">
        <v>4794</v>
      </c>
      <c r="G3257" t="s">
        <v>42</v>
      </c>
      <c r="H3257" t="s">
        <v>42</v>
      </c>
      <c r="I3257" t="s">
        <v>9311</v>
      </c>
      <c r="J3257" t="s">
        <v>9312</v>
      </c>
      <c r="K3257" t="s">
        <v>3830</v>
      </c>
      <c r="L3257" t="s">
        <v>4316</v>
      </c>
      <c r="M3257" t="s">
        <v>5230</v>
      </c>
      <c r="N3257" t="s">
        <v>6835</v>
      </c>
      <c r="O3257" t="s">
        <v>48</v>
      </c>
      <c r="P3257" t="s">
        <v>39</v>
      </c>
      <c r="Q3257" t="s">
        <v>44</v>
      </c>
      <c r="R3257" t="s">
        <v>3832</v>
      </c>
      <c r="S3257" t="s">
        <v>6316</v>
      </c>
      <c r="T3257" t="s">
        <v>39</v>
      </c>
      <c r="U3257" t="s">
        <v>45</v>
      </c>
      <c r="V3257" t="str" cm="1">
        <f t="array" aca="1" ref="V3257" ca="1">IFERROR(_xlfn.IFS(A3255="  ..............",OFFSET(A3255,2,0),A3254=" X-------------X",OFFSET(A3254,3,0),MATCH("  ..............",A3257:A3283,0)&gt;2,V3256),"-")</f>
        <v xml:space="preserve">  CVZP2-MG034   </v>
      </c>
      <c r="W3257" t="str">
        <f t="shared" ca="1" si="150"/>
        <v xml:space="preserve">   0.966 </v>
      </c>
      <c r="X3257" t="str">
        <f t="shared" ca="1" si="151"/>
        <v xml:space="preserve"> VZP2--UFV028 </v>
      </c>
      <c r="Y3257" s="1" t="str">
        <f t="shared" ca="1" si="152"/>
        <v xml:space="preserve">        0.0% </v>
      </c>
    </row>
    <row r="3258" spans="1:25" x14ac:dyDescent="0.25">
      <c r="A3258" t="s">
        <v>43</v>
      </c>
      <c r="B3258" t="s">
        <v>42</v>
      </c>
      <c r="C3258" t="s">
        <v>4847</v>
      </c>
      <c r="D3258" t="s">
        <v>4847</v>
      </c>
      <c r="E3258" t="s">
        <v>4847</v>
      </c>
      <c r="F3258" t="s">
        <v>4219</v>
      </c>
      <c r="G3258" t="s">
        <v>42</v>
      </c>
      <c r="H3258" t="s">
        <v>42</v>
      </c>
      <c r="I3258" t="s">
        <v>9335</v>
      </c>
      <c r="J3258" t="s">
        <v>9336</v>
      </c>
      <c r="K3258" t="s">
        <v>3830</v>
      </c>
      <c r="L3258" t="s">
        <v>9323</v>
      </c>
      <c r="M3258" t="s">
        <v>6202</v>
      </c>
      <c r="N3258" t="s">
        <v>6835</v>
      </c>
      <c r="O3258" t="s">
        <v>46</v>
      </c>
      <c r="P3258" t="s">
        <v>39</v>
      </c>
      <c r="Q3258" t="s">
        <v>44</v>
      </c>
      <c r="R3258" t="s">
        <v>3924</v>
      </c>
      <c r="S3258" t="s">
        <v>9337</v>
      </c>
      <c r="T3258" t="s">
        <v>39</v>
      </c>
      <c r="U3258" t="s">
        <v>45</v>
      </c>
      <c r="V3258" t="str" cm="1">
        <f t="array" aca="1" ref="V3258" ca="1">IFERROR(_xlfn.IFS(A3256="  ..............",OFFSET(A3256,2,0),A3255=" X-------------X",OFFSET(A3255,3,0),MATCH("  ..............",A3258:A3284,0)&gt;2,V3257),"-")</f>
        <v>-</v>
      </c>
      <c r="W3258" t="str">
        <f t="shared" ca="1" si="150"/>
        <v>-</v>
      </c>
      <c r="X3258" t="str">
        <f t="shared" ca="1" si="151"/>
        <v>-</v>
      </c>
      <c r="Y3258" s="1" t="str">
        <f t="shared" ca="1" si="152"/>
        <v>.............</v>
      </c>
    </row>
    <row r="3259" spans="1:25" x14ac:dyDescent="0.25">
      <c r="A3259" t="s">
        <v>29</v>
      </c>
      <c r="B3259" t="s">
        <v>31</v>
      </c>
      <c r="C3259" t="s">
        <v>31</v>
      </c>
      <c r="D3259" t="s">
        <v>31</v>
      </c>
      <c r="E3259" t="s">
        <v>31</v>
      </c>
      <c r="F3259" t="s">
        <v>32</v>
      </c>
      <c r="G3259" t="s">
        <v>31</v>
      </c>
      <c r="H3259" t="s">
        <v>31</v>
      </c>
      <c r="I3259" t="s">
        <v>33</v>
      </c>
      <c r="J3259" t="s">
        <v>30</v>
      </c>
      <c r="K3259" t="s">
        <v>34</v>
      </c>
      <c r="L3259" t="s">
        <v>31</v>
      </c>
      <c r="M3259" t="s">
        <v>31</v>
      </c>
      <c r="N3259" t="s">
        <v>31</v>
      </c>
      <c r="O3259" t="s">
        <v>35</v>
      </c>
      <c r="P3259" t="s">
        <v>33</v>
      </c>
      <c r="Q3259" t="s">
        <v>36</v>
      </c>
      <c r="R3259" t="s">
        <v>37</v>
      </c>
      <c r="S3259" t="s">
        <v>37</v>
      </c>
      <c r="T3259" t="s">
        <v>33</v>
      </c>
      <c r="U3259" t="s">
        <v>33</v>
      </c>
      <c r="V3259" t="str" cm="1">
        <f t="array" aca="1" ref="V3259" ca="1">IFERROR(_xlfn.IFS(A3257="  ..............",OFFSET(A3257,2,0),A3256=" X-------------X",OFFSET(A3256,3,0),MATCH("  ..............",A3259:A3285,0)&gt;2,V3258),"-")</f>
        <v>-</v>
      </c>
      <c r="W3259" t="str">
        <f t="shared" ca="1" si="150"/>
        <v>-</v>
      </c>
      <c r="X3259" t="str">
        <f t="shared" ca="1" si="151"/>
        <v/>
      </c>
      <c r="Y3259" s="1" t="str">
        <f t="shared" ca="1" si="152"/>
        <v xml:space="preserve">         0.0 </v>
      </c>
    </row>
    <row r="3260" spans="1:25" x14ac:dyDescent="0.25">
      <c r="A3260" t="s">
        <v>9338</v>
      </c>
      <c r="B3260" t="s">
        <v>9032</v>
      </c>
      <c r="C3260" t="s">
        <v>3819</v>
      </c>
      <c r="D3260" t="s">
        <v>3819</v>
      </c>
      <c r="E3260" t="s">
        <v>3819</v>
      </c>
      <c r="F3260" t="s">
        <v>3820</v>
      </c>
      <c r="G3260" t="s">
        <v>3819</v>
      </c>
      <c r="H3260" t="s">
        <v>3821</v>
      </c>
      <c r="I3260" t="s">
        <v>38</v>
      </c>
      <c r="J3260" t="s">
        <v>38</v>
      </c>
      <c r="K3260" t="s">
        <v>38</v>
      </c>
      <c r="L3260" t="s">
        <v>38</v>
      </c>
      <c r="M3260" t="s">
        <v>38</v>
      </c>
      <c r="N3260" t="s">
        <v>38</v>
      </c>
      <c r="O3260" t="s">
        <v>38</v>
      </c>
      <c r="P3260" t="s">
        <v>38</v>
      </c>
      <c r="Q3260" t="s">
        <v>38</v>
      </c>
      <c r="R3260" t="s">
        <v>38</v>
      </c>
      <c r="S3260" t="s">
        <v>38</v>
      </c>
      <c r="T3260" t="s">
        <v>38</v>
      </c>
      <c r="U3260" t="s">
        <v>38</v>
      </c>
      <c r="V3260" t="str" cm="1">
        <f t="array" aca="1" ref="V3260" ca="1">IFERROR(_xlfn.IFS(A3258="  ..............",OFFSET(A3258,2,0),A3257=" X-------------X",OFFSET(A3257,3,0),MATCH("  ..............",A3260:A3286,0)&gt;2,V3259),"-")</f>
        <v>-</v>
      </c>
      <c r="W3260" t="str">
        <f t="shared" ca="1" si="150"/>
        <v>-</v>
      </c>
      <c r="X3260" t="str">
        <f t="shared" ca="1" si="151"/>
        <v xml:space="preserve">              </v>
      </c>
      <c r="Y3260" s="1" t="str">
        <f t="shared" ca="1" si="152"/>
        <v xml:space="preserve">         0.0 </v>
      </c>
    </row>
    <row r="3261" spans="1:25" x14ac:dyDescent="0.25">
      <c r="A3261" t="s">
        <v>9339</v>
      </c>
      <c r="B3261" t="s">
        <v>6202</v>
      </c>
      <c r="C3261" t="s">
        <v>3819</v>
      </c>
      <c r="D3261" t="s">
        <v>3819</v>
      </c>
      <c r="E3261" t="s">
        <v>3819</v>
      </c>
      <c r="F3261" t="s">
        <v>3820</v>
      </c>
      <c r="G3261" t="s">
        <v>3819</v>
      </c>
      <c r="H3261" t="s">
        <v>3819</v>
      </c>
      <c r="I3261" t="s">
        <v>39</v>
      </c>
      <c r="J3261" t="s">
        <v>40</v>
      </c>
      <c r="K3261" t="s">
        <v>41</v>
      </c>
      <c r="L3261" t="s">
        <v>42</v>
      </c>
      <c r="M3261" t="s">
        <v>42</v>
      </c>
      <c r="N3261" t="s">
        <v>41</v>
      </c>
      <c r="O3261" t="s">
        <v>38</v>
      </c>
      <c r="P3261" t="s">
        <v>38</v>
      </c>
      <c r="Q3261" t="s">
        <v>38</v>
      </c>
      <c r="R3261" t="s">
        <v>38</v>
      </c>
      <c r="S3261" t="s">
        <v>38</v>
      </c>
      <c r="T3261" t="s">
        <v>38</v>
      </c>
      <c r="U3261" t="s">
        <v>38</v>
      </c>
      <c r="V3261" t="str" cm="1">
        <f t="array" aca="1" ref="V3261" ca="1">IFERROR(_xlfn.IFS(A3259="  ..............",OFFSET(A3259,2,0),A3258=" X-------------X",OFFSET(A3258,3,0),MATCH("  ..............",A3261:A3287,0)&gt;2,V3260),"-")</f>
        <v xml:space="preserve">  VZPTB1-MG000  </v>
      </c>
      <c r="W3261" t="str">
        <f t="shared" ca="1" si="150"/>
        <v xml:space="preserve">   0.962 </v>
      </c>
      <c r="X3261" t="str">
        <f t="shared" ca="1" si="151"/>
        <v xml:space="preserve"> CVZP--MG345  </v>
      </c>
      <c r="Y3261" s="1" t="str">
        <f t="shared" ca="1" si="152"/>
        <v xml:space="preserve">       22.7% </v>
      </c>
    </row>
    <row r="3262" spans="1:25" x14ac:dyDescent="0.25">
      <c r="A3262" t="s">
        <v>43</v>
      </c>
      <c r="B3262" t="s">
        <v>42</v>
      </c>
      <c r="C3262" t="s">
        <v>7422</v>
      </c>
      <c r="D3262" t="s">
        <v>7422</v>
      </c>
      <c r="E3262" t="s">
        <v>7422</v>
      </c>
      <c r="F3262" t="s">
        <v>8019</v>
      </c>
      <c r="G3262" t="s">
        <v>42</v>
      </c>
      <c r="H3262" t="s">
        <v>42</v>
      </c>
      <c r="I3262" t="s">
        <v>8123</v>
      </c>
      <c r="J3262" t="s">
        <v>8124</v>
      </c>
      <c r="K3262" t="s">
        <v>3830</v>
      </c>
      <c r="L3262" t="s">
        <v>6009</v>
      </c>
      <c r="M3262" t="s">
        <v>6217</v>
      </c>
      <c r="N3262" t="s">
        <v>4579</v>
      </c>
      <c r="O3262" t="s">
        <v>46</v>
      </c>
      <c r="P3262" t="s">
        <v>39</v>
      </c>
      <c r="Q3262" t="s">
        <v>44</v>
      </c>
      <c r="R3262" t="s">
        <v>3832</v>
      </c>
      <c r="S3262" t="s">
        <v>7027</v>
      </c>
      <c r="T3262" t="s">
        <v>39</v>
      </c>
      <c r="U3262" t="s">
        <v>45</v>
      </c>
      <c r="V3262" t="str" cm="1">
        <f t="array" aca="1" ref="V3262" ca="1">IFERROR(_xlfn.IFS(A3260="  ..............",OFFSET(A3260,2,0),A3259=" X-------------X",OFFSET(A3259,3,0),MATCH("  ..............",A3262:A3288,0)&gt;2,V3261),"-")</f>
        <v xml:space="preserve">  VZPTB1-MG000  </v>
      </c>
      <c r="W3262" t="str">
        <f t="shared" ca="1" si="150"/>
        <v xml:space="preserve">   0.962 </v>
      </c>
      <c r="X3262" t="str">
        <f t="shared" ca="1" si="151"/>
        <v xml:space="preserve"> VZPTB2-MG000 </v>
      </c>
      <c r="Y3262" s="1" t="str">
        <f t="shared" ca="1" si="152"/>
        <v xml:space="preserve">        0.0% </v>
      </c>
    </row>
    <row r="3263" spans="1:25" x14ac:dyDescent="0.25">
      <c r="A3263" t="s">
        <v>43</v>
      </c>
      <c r="B3263" t="s">
        <v>42</v>
      </c>
      <c r="C3263" t="s">
        <v>4847</v>
      </c>
      <c r="D3263" t="s">
        <v>4847</v>
      </c>
      <c r="E3263" t="s">
        <v>4847</v>
      </c>
      <c r="F3263" t="s">
        <v>4219</v>
      </c>
      <c r="G3263" t="s">
        <v>42</v>
      </c>
      <c r="H3263" t="s">
        <v>42</v>
      </c>
      <c r="I3263" t="s">
        <v>9340</v>
      </c>
      <c r="J3263" t="s">
        <v>9341</v>
      </c>
      <c r="K3263" t="s">
        <v>3830</v>
      </c>
      <c r="L3263" t="s">
        <v>6059</v>
      </c>
      <c r="M3263" t="s">
        <v>6184</v>
      </c>
      <c r="N3263" t="s">
        <v>9342</v>
      </c>
      <c r="O3263" t="s">
        <v>46</v>
      </c>
      <c r="P3263" t="s">
        <v>39</v>
      </c>
      <c r="Q3263" t="s">
        <v>44</v>
      </c>
      <c r="R3263" t="s">
        <v>3832</v>
      </c>
      <c r="S3263" t="s">
        <v>9343</v>
      </c>
      <c r="T3263" t="s">
        <v>39</v>
      </c>
      <c r="U3263" t="s">
        <v>45</v>
      </c>
      <c r="V3263" t="str" cm="1">
        <f t="array" aca="1" ref="V3263" ca="1">IFERROR(_xlfn.IFS(A3261="  ..............",OFFSET(A3261,2,0),A3260=" X-------------X",OFFSET(A3260,3,0),MATCH("  ..............",A3263:A3289,0)&gt;2,V3262),"-")</f>
        <v xml:space="preserve">  VZPTB1-MG000  </v>
      </c>
      <c r="W3263" t="str">
        <f t="shared" ca="1" si="150"/>
        <v xml:space="preserve">   0.962 </v>
      </c>
      <c r="X3263" t="str">
        <f t="shared" ca="1" si="151"/>
        <v xml:space="preserve"> VZPTB3-MG000 </v>
      </c>
      <c r="Y3263" s="1" t="str">
        <f t="shared" ca="1" si="152"/>
        <v xml:space="preserve">        0.0% </v>
      </c>
    </row>
    <row r="3264" spans="1:25" x14ac:dyDescent="0.25">
      <c r="A3264" t="s">
        <v>43</v>
      </c>
      <c r="B3264" t="s">
        <v>42</v>
      </c>
      <c r="C3264" t="s">
        <v>4847</v>
      </c>
      <c r="D3264" t="s">
        <v>4847</v>
      </c>
      <c r="E3264" t="s">
        <v>4847</v>
      </c>
      <c r="F3264" t="s">
        <v>4219</v>
      </c>
      <c r="G3264" t="s">
        <v>42</v>
      </c>
      <c r="H3264" t="s">
        <v>42</v>
      </c>
      <c r="I3264" t="s">
        <v>9344</v>
      </c>
      <c r="J3264" t="s">
        <v>9345</v>
      </c>
      <c r="K3264" t="s">
        <v>3830</v>
      </c>
      <c r="L3264" t="s">
        <v>5351</v>
      </c>
      <c r="M3264" t="s">
        <v>9334</v>
      </c>
      <c r="N3264" t="s">
        <v>7675</v>
      </c>
      <c r="O3264" t="s">
        <v>46</v>
      </c>
      <c r="P3264" t="s">
        <v>39</v>
      </c>
      <c r="Q3264" t="s">
        <v>44</v>
      </c>
      <c r="R3264" t="s">
        <v>3832</v>
      </c>
      <c r="S3264" t="s">
        <v>3918</v>
      </c>
      <c r="T3264" t="s">
        <v>39</v>
      </c>
      <c r="U3264" t="s">
        <v>45</v>
      </c>
      <c r="V3264" t="str" cm="1">
        <f t="array" aca="1" ref="V3264" ca="1">IFERROR(_xlfn.IFS(A3262="  ..............",OFFSET(A3262,2,0),A3261=" X-------------X",OFFSET(A3261,3,0),MATCH("  ..............",A3264:A3290,0)&gt;2,V3263),"-")</f>
        <v>-</v>
      </c>
      <c r="W3264" t="str">
        <f t="shared" ca="1" si="150"/>
        <v>-</v>
      </c>
      <c r="X3264" t="str">
        <f t="shared" ca="1" si="151"/>
        <v>-</v>
      </c>
      <c r="Y3264" s="1" t="str">
        <f t="shared" ca="1" si="152"/>
        <v>.............</v>
      </c>
    </row>
    <row r="3265" spans="1:25" x14ac:dyDescent="0.25">
      <c r="A3265" t="s">
        <v>29</v>
      </c>
      <c r="B3265" t="s">
        <v>31</v>
      </c>
      <c r="C3265" t="s">
        <v>31</v>
      </c>
      <c r="D3265" t="s">
        <v>31</v>
      </c>
      <c r="E3265" t="s">
        <v>31</v>
      </c>
      <c r="F3265" t="s">
        <v>32</v>
      </c>
      <c r="G3265" t="s">
        <v>31</v>
      </c>
      <c r="H3265" t="s">
        <v>31</v>
      </c>
      <c r="I3265" t="s">
        <v>33</v>
      </c>
      <c r="J3265" t="s">
        <v>30</v>
      </c>
      <c r="K3265" t="s">
        <v>34</v>
      </c>
      <c r="L3265" t="s">
        <v>31</v>
      </c>
      <c r="M3265" t="s">
        <v>31</v>
      </c>
      <c r="N3265" t="s">
        <v>31</v>
      </c>
      <c r="O3265" t="s">
        <v>35</v>
      </c>
      <c r="P3265" t="s">
        <v>33</v>
      </c>
      <c r="Q3265" t="s">
        <v>36</v>
      </c>
      <c r="R3265" t="s">
        <v>37</v>
      </c>
      <c r="S3265" t="s">
        <v>37</v>
      </c>
      <c r="T3265" t="s">
        <v>33</v>
      </c>
      <c r="U3265" t="s">
        <v>33</v>
      </c>
      <c r="V3265" t="str" cm="1">
        <f t="array" aca="1" ref="V3265" ca="1">IFERROR(_xlfn.IFS(A3263="  ..............",OFFSET(A3263,2,0),A3262=" X-------------X",OFFSET(A3262,3,0),MATCH("  ..............",A3265:A3291,0)&gt;2,V3264),"-")</f>
        <v>-</v>
      </c>
      <c r="W3265" t="str">
        <f t="shared" ca="1" si="150"/>
        <v>-</v>
      </c>
      <c r="X3265" t="str">
        <f t="shared" ca="1" si="151"/>
        <v/>
      </c>
      <c r="Y3265" s="1" t="str">
        <f t="shared" ca="1" si="152"/>
        <v xml:space="preserve">         0.0 </v>
      </c>
    </row>
    <row r="3266" spans="1:25" x14ac:dyDescent="0.25">
      <c r="A3266" t="s">
        <v>9346</v>
      </c>
      <c r="B3266" t="s">
        <v>9032</v>
      </c>
      <c r="C3266" t="s">
        <v>3819</v>
      </c>
      <c r="D3266" t="s">
        <v>3819</v>
      </c>
      <c r="E3266" t="s">
        <v>3819</v>
      </c>
      <c r="F3266" t="s">
        <v>3820</v>
      </c>
      <c r="G3266" t="s">
        <v>3819</v>
      </c>
      <c r="H3266" t="s">
        <v>3821</v>
      </c>
      <c r="I3266" t="s">
        <v>38</v>
      </c>
      <c r="J3266" t="s">
        <v>38</v>
      </c>
      <c r="K3266" t="s">
        <v>38</v>
      </c>
      <c r="L3266" t="s">
        <v>38</v>
      </c>
      <c r="M3266" t="s">
        <v>38</v>
      </c>
      <c r="N3266" t="s">
        <v>38</v>
      </c>
      <c r="O3266" t="s">
        <v>38</v>
      </c>
      <c r="P3266" t="s">
        <v>38</v>
      </c>
      <c r="Q3266" t="s">
        <v>38</v>
      </c>
      <c r="R3266" t="s">
        <v>38</v>
      </c>
      <c r="S3266" t="s">
        <v>38</v>
      </c>
      <c r="T3266" t="s">
        <v>38</v>
      </c>
      <c r="U3266" t="s">
        <v>38</v>
      </c>
      <c r="V3266" t="str" cm="1">
        <f t="array" aca="1" ref="V3266" ca="1">IFERROR(_xlfn.IFS(A3264="  ..............",OFFSET(A3264,2,0),A3263=" X-------------X",OFFSET(A3263,3,0),MATCH("  ..............",A3266:A3292,0)&gt;2,V3265),"-")</f>
        <v>-</v>
      </c>
      <c r="W3266" t="str">
        <f t="shared" ca="1" si="150"/>
        <v>-</v>
      </c>
      <c r="X3266" t="str">
        <f t="shared" ca="1" si="151"/>
        <v xml:space="preserve">              </v>
      </c>
      <c r="Y3266" s="1" t="str">
        <f t="shared" ca="1" si="152"/>
        <v xml:space="preserve">         0.0 </v>
      </c>
    </row>
    <row r="3267" spans="1:25" x14ac:dyDescent="0.25">
      <c r="A3267" t="s">
        <v>9347</v>
      </c>
      <c r="B3267" t="s">
        <v>7811</v>
      </c>
      <c r="C3267" t="s">
        <v>3819</v>
      </c>
      <c r="D3267" t="s">
        <v>3819</v>
      </c>
      <c r="E3267" t="s">
        <v>3819</v>
      </c>
      <c r="F3267" t="s">
        <v>3820</v>
      </c>
      <c r="G3267" t="s">
        <v>3819</v>
      </c>
      <c r="H3267" t="s">
        <v>3819</v>
      </c>
      <c r="I3267" t="s">
        <v>39</v>
      </c>
      <c r="J3267" t="s">
        <v>40</v>
      </c>
      <c r="K3267" t="s">
        <v>41</v>
      </c>
      <c r="L3267" t="s">
        <v>42</v>
      </c>
      <c r="M3267" t="s">
        <v>42</v>
      </c>
      <c r="N3267" t="s">
        <v>41</v>
      </c>
      <c r="O3267" t="s">
        <v>38</v>
      </c>
      <c r="P3267" t="s">
        <v>38</v>
      </c>
      <c r="Q3267" t="s">
        <v>38</v>
      </c>
      <c r="R3267" t="s">
        <v>38</v>
      </c>
      <c r="S3267" t="s">
        <v>38</v>
      </c>
      <c r="T3267" t="s">
        <v>38</v>
      </c>
      <c r="U3267" t="s">
        <v>38</v>
      </c>
      <c r="V3267" t="str" cm="1">
        <f t="array" aca="1" ref="V3267" ca="1">IFERROR(_xlfn.IFS(A3265="  ..............",OFFSET(A3265,2,0),A3264=" X-------------X",OFFSET(A3264,3,0),MATCH("  ..............",A3267:A3293,0)&gt;2,V3266),"-")</f>
        <v xml:space="preserve">  VZPTB2-MG000  </v>
      </c>
      <c r="W3267" t="str">
        <f t="shared" ca="1" si="150"/>
        <v xml:space="preserve">   0.962 </v>
      </c>
      <c r="X3267" t="str">
        <f t="shared" ca="1" si="151"/>
        <v xml:space="preserve"> VZPTB1-MG000 </v>
      </c>
      <c r="Y3267" s="1" t="str">
        <f t="shared" ca="1" si="152"/>
        <v xml:space="preserve">        0.0% </v>
      </c>
    </row>
    <row r="3268" spans="1:25" x14ac:dyDescent="0.25">
      <c r="A3268" t="s">
        <v>43</v>
      </c>
      <c r="B3268" t="s">
        <v>42</v>
      </c>
      <c r="C3268" t="s">
        <v>4847</v>
      </c>
      <c r="D3268" t="s">
        <v>4847</v>
      </c>
      <c r="E3268" t="s">
        <v>4847</v>
      </c>
      <c r="F3268" t="s">
        <v>4219</v>
      </c>
      <c r="G3268" t="s">
        <v>42</v>
      </c>
      <c r="H3268" t="s">
        <v>42</v>
      </c>
      <c r="I3268" t="s">
        <v>9300</v>
      </c>
      <c r="J3268" t="s">
        <v>9301</v>
      </c>
      <c r="K3268" t="s">
        <v>3830</v>
      </c>
      <c r="L3268" t="s">
        <v>6108</v>
      </c>
      <c r="M3268" t="s">
        <v>4840</v>
      </c>
      <c r="N3268" t="s">
        <v>9342</v>
      </c>
      <c r="O3268" t="s">
        <v>46</v>
      </c>
      <c r="P3268" t="s">
        <v>39</v>
      </c>
      <c r="Q3268" t="s">
        <v>44</v>
      </c>
      <c r="R3268" t="s">
        <v>3832</v>
      </c>
      <c r="S3268" t="s">
        <v>9343</v>
      </c>
      <c r="T3268" t="s">
        <v>39</v>
      </c>
      <c r="U3268" t="s">
        <v>45</v>
      </c>
      <c r="V3268" t="str" cm="1">
        <f t="array" aca="1" ref="V3268" ca="1">IFERROR(_xlfn.IFS(A3266="  ..............",OFFSET(A3266,2,0),A3265=" X-------------X",OFFSET(A3265,3,0),MATCH("  ..............",A3268:A3294,0)&gt;2,V3267),"-")</f>
        <v xml:space="preserve">  VZPTB2-MG000  </v>
      </c>
      <c r="W3268" t="str">
        <f t="shared" ca="1" si="150"/>
        <v xml:space="preserve">   0.962 </v>
      </c>
      <c r="X3268" t="str">
        <f t="shared" ca="1" si="151"/>
        <v xml:space="preserve"> VZPTB4-MG000 </v>
      </c>
      <c r="Y3268" s="1" t="str">
        <f t="shared" ca="1" si="152"/>
        <v xml:space="preserve">        0.0% </v>
      </c>
    </row>
    <row r="3269" spans="1:25" x14ac:dyDescent="0.25">
      <c r="A3269" t="s">
        <v>43</v>
      </c>
      <c r="B3269" t="s">
        <v>42</v>
      </c>
      <c r="C3269" t="s">
        <v>4847</v>
      </c>
      <c r="D3269" t="s">
        <v>4847</v>
      </c>
      <c r="E3269" t="s">
        <v>4847</v>
      </c>
      <c r="F3269" t="s">
        <v>4219</v>
      </c>
      <c r="G3269" t="s">
        <v>42</v>
      </c>
      <c r="H3269" t="s">
        <v>42</v>
      </c>
      <c r="I3269" t="s">
        <v>9348</v>
      </c>
      <c r="J3269" t="s">
        <v>9349</v>
      </c>
      <c r="K3269" t="s">
        <v>3830</v>
      </c>
      <c r="L3269" t="s">
        <v>9350</v>
      </c>
      <c r="M3269" t="s">
        <v>7009</v>
      </c>
      <c r="N3269" t="s">
        <v>7545</v>
      </c>
      <c r="O3269" t="s">
        <v>46</v>
      </c>
      <c r="P3269" t="s">
        <v>39</v>
      </c>
      <c r="Q3269" t="s">
        <v>44</v>
      </c>
      <c r="R3269" t="s">
        <v>3832</v>
      </c>
      <c r="S3269" t="s">
        <v>3832</v>
      </c>
      <c r="T3269" t="s">
        <v>39</v>
      </c>
      <c r="U3269" t="s">
        <v>45</v>
      </c>
      <c r="V3269" t="str" cm="1">
        <f t="array" aca="1" ref="V3269" ca="1">IFERROR(_xlfn.IFS(A3267="  ..............",OFFSET(A3267,2,0),A3266=" X-------------X",OFFSET(A3266,3,0),MATCH("  ..............",A3269:A3295,0)&gt;2,V3268),"-")</f>
        <v xml:space="preserve">  VZPTB2-MG000  </v>
      </c>
      <c r="W3269" t="str">
        <f t="shared" ref="W3269:W3332" ca="1" si="153">IFERROR(OFFSET($A$1,MATCH(V3269,A:A,0)-2,1),"-")</f>
        <v xml:space="preserve">   0.962 </v>
      </c>
      <c r="X3269" t="str">
        <f t="shared" ref="X3269:X3332" ca="1" si="154">IFERROR(IF(V3269=V3268,OFFSET($J$1,ROW(X3269),0),OFFSET($J$1,MATCH(V3269,A:A,0),0)),"-")</f>
        <v xml:space="preserve"> CVZP3-MG034  </v>
      </c>
      <c r="Y3269" s="1" t="str">
        <f t="shared" ref="Y3269:Y3332" ca="1" si="155">IFERROR(OFFSET($F$1,ROW(F3269),0),"-")</f>
        <v xml:space="preserve">       11.4% </v>
      </c>
    </row>
    <row r="3270" spans="1:25" x14ac:dyDescent="0.25">
      <c r="A3270" t="s">
        <v>43</v>
      </c>
      <c r="B3270" t="s">
        <v>42</v>
      </c>
      <c r="C3270" t="s">
        <v>7422</v>
      </c>
      <c r="D3270" t="s">
        <v>7422</v>
      </c>
      <c r="E3270" t="s">
        <v>7422</v>
      </c>
      <c r="F3270" t="s">
        <v>4794</v>
      </c>
      <c r="G3270" t="s">
        <v>42</v>
      </c>
      <c r="H3270" t="s">
        <v>42</v>
      </c>
      <c r="I3270" t="s">
        <v>9351</v>
      </c>
      <c r="J3270" t="s">
        <v>9352</v>
      </c>
      <c r="K3270" t="s">
        <v>3830</v>
      </c>
      <c r="L3270" t="s">
        <v>9323</v>
      </c>
      <c r="M3270" t="s">
        <v>3848</v>
      </c>
      <c r="N3270" t="s">
        <v>5382</v>
      </c>
      <c r="O3270" t="s">
        <v>46</v>
      </c>
      <c r="P3270" t="s">
        <v>39</v>
      </c>
      <c r="Q3270" t="s">
        <v>44</v>
      </c>
      <c r="R3270" t="s">
        <v>3832</v>
      </c>
      <c r="S3270" t="s">
        <v>6316</v>
      </c>
      <c r="T3270" t="s">
        <v>39</v>
      </c>
      <c r="U3270" t="s">
        <v>45</v>
      </c>
      <c r="V3270" t="str" cm="1">
        <f t="array" aca="1" ref="V3270" ca="1">IFERROR(_xlfn.IFS(A3268="  ..............",OFFSET(A3268,2,0),A3267=" X-------------X",OFFSET(A3267,3,0),MATCH("  ..............",A3270:A3296,0)&gt;2,V3269),"-")</f>
        <v>-</v>
      </c>
      <c r="W3270" t="str">
        <f t="shared" ca="1" si="153"/>
        <v>-</v>
      </c>
      <c r="X3270" t="str">
        <f t="shared" ca="1" si="154"/>
        <v>-</v>
      </c>
      <c r="Y3270" s="1" t="str">
        <f t="shared" ca="1" si="155"/>
        <v>.............</v>
      </c>
    </row>
    <row r="3271" spans="1:25" x14ac:dyDescent="0.25">
      <c r="A3271" t="s">
        <v>29</v>
      </c>
      <c r="B3271" t="s">
        <v>31</v>
      </c>
      <c r="C3271" t="s">
        <v>31</v>
      </c>
      <c r="D3271" t="s">
        <v>31</v>
      </c>
      <c r="E3271" t="s">
        <v>31</v>
      </c>
      <c r="F3271" t="s">
        <v>32</v>
      </c>
      <c r="G3271" t="s">
        <v>31</v>
      </c>
      <c r="H3271" t="s">
        <v>31</v>
      </c>
      <c r="I3271" t="s">
        <v>33</v>
      </c>
      <c r="J3271" t="s">
        <v>30</v>
      </c>
      <c r="K3271" t="s">
        <v>34</v>
      </c>
      <c r="L3271" t="s">
        <v>31</v>
      </c>
      <c r="M3271" t="s">
        <v>31</v>
      </c>
      <c r="N3271" t="s">
        <v>31</v>
      </c>
      <c r="O3271" t="s">
        <v>35</v>
      </c>
      <c r="P3271" t="s">
        <v>33</v>
      </c>
      <c r="Q3271" t="s">
        <v>36</v>
      </c>
      <c r="R3271" t="s">
        <v>37</v>
      </c>
      <c r="S3271" t="s">
        <v>37</v>
      </c>
      <c r="T3271" t="s">
        <v>33</v>
      </c>
      <c r="U3271" t="s">
        <v>33</v>
      </c>
      <c r="V3271" t="str" cm="1">
        <f t="array" aca="1" ref="V3271" ca="1">IFERROR(_xlfn.IFS(A3269="  ..............",OFFSET(A3269,2,0),A3268=" X-------------X",OFFSET(A3268,3,0),MATCH("  ..............",A3271:A3297,0)&gt;2,V3270),"-")</f>
        <v>-</v>
      </c>
      <c r="W3271" t="str">
        <f t="shared" ca="1" si="153"/>
        <v>-</v>
      </c>
      <c r="X3271" t="str">
        <f t="shared" ca="1" si="154"/>
        <v/>
      </c>
      <c r="Y3271" s="1" t="str">
        <f t="shared" ca="1" si="155"/>
        <v xml:space="preserve">         0.0 </v>
      </c>
    </row>
    <row r="3272" spans="1:25" x14ac:dyDescent="0.25">
      <c r="A3272" t="s">
        <v>9353</v>
      </c>
      <c r="B3272" t="s">
        <v>9032</v>
      </c>
      <c r="C3272" t="s">
        <v>3819</v>
      </c>
      <c r="D3272" t="s">
        <v>3819</v>
      </c>
      <c r="E3272" t="s">
        <v>3819</v>
      </c>
      <c r="F3272" t="s">
        <v>3820</v>
      </c>
      <c r="G3272" t="s">
        <v>3819</v>
      </c>
      <c r="H3272" t="s">
        <v>3821</v>
      </c>
      <c r="I3272" t="s">
        <v>38</v>
      </c>
      <c r="J3272" t="s">
        <v>38</v>
      </c>
      <c r="K3272" t="s">
        <v>38</v>
      </c>
      <c r="L3272" t="s">
        <v>38</v>
      </c>
      <c r="M3272" t="s">
        <v>38</v>
      </c>
      <c r="N3272" t="s">
        <v>38</v>
      </c>
      <c r="O3272" t="s">
        <v>38</v>
      </c>
      <c r="P3272" t="s">
        <v>38</v>
      </c>
      <c r="Q3272" t="s">
        <v>38</v>
      </c>
      <c r="R3272" t="s">
        <v>38</v>
      </c>
      <c r="S3272" t="s">
        <v>38</v>
      </c>
      <c r="T3272" t="s">
        <v>38</v>
      </c>
      <c r="U3272" t="s">
        <v>38</v>
      </c>
      <c r="V3272" t="str" cm="1">
        <f t="array" aca="1" ref="V3272" ca="1">IFERROR(_xlfn.IFS(A3270="  ..............",OFFSET(A3270,2,0),A3269=" X-------------X",OFFSET(A3269,3,0),MATCH("  ..............",A3272:A3298,0)&gt;2,V3271),"-")</f>
        <v>-</v>
      </c>
      <c r="W3272" t="str">
        <f t="shared" ca="1" si="153"/>
        <v>-</v>
      </c>
      <c r="X3272" t="str">
        <f t="shared" ca="1" si="154"/>
        <v xml:space="preserve">              </v>
      </c>
      <c r="Y3272" s="1" t="str">
        <f t="shared" ca="1" si="155"/>
        <v xml:space="preserve">         0.0 </v>
      </c>
    </row>
    <row r="3273" spans="1:25" x14ac:dyDescent="0.25">
      <c r="A3273" t="s">
        <v>9354</v>
      </c>
      <c r="B3273" t="s">
        <v>5059</v>
      </c>
      <c r="C3273" t="s">
        <v>3819</v>
      </c>
      <c r="D3273" t="s">
        <v>3819</v>
      </c>
      <c r="E3273" t="s">
        <v>3819</v>
      </c>
      <c r="F3273" t="s">
        <v>3820</v>
      </c>
      <c r="G3273" t="s">
        <v>3819</v>
      </c>
      <c r="H3273" t="s">
        <v>3819</v>
      </c>
      <c r="I3273" t="s">
        <v>39</v>
      </c>
      <c r="J3273" t="s">
        <v>40</v>
      </c>
      <c r="K3273" t="s">
        <v>41</v>
      </c>
      <c r="L3273" t="s">
        <v>42</v>
      </c>
      <c r="M3273" t="s">
        <v>42</v>
      </c>
      <c r="N3273" t="s">
        <v>41</v>
      </c>
      <c r="O3273" t="s">
        <v>38</v>
      </c>
      <c r="P3273" t="s">
        <v>38</v>
      </c>
      <c r="Q3273" t="s">
        <v>38</v>
      </c>
      <c r="R3273" t="s">
        <v>38</v>
      </c>
      <c r="S3273" t="s">
        <v>38</v>
      </c>
      <c r="T3273" t="s">
        <v>38</v>
      </c>
      <c r="U3273" t="s">
        <v>38</v>
      </c>
      <c r="V3273" t="str" cm="1">
        <f t="array" aca="1" ref="V3273" ca="1">IFERROR(_xlfn.IFS(A3271="  ..............",OFFSET(A3271,2,0),A3270=" X-------------X",OFFSET(A3270,3,0),MATCH("  ..............",A3273:A3299,0)&gt;2,V3272),"-")</f>
        <v xml:space="preserve">  VZPTB3-MG000  </v>
      </c>
      <c r="W3273" t="str">
        <f t="shared" ca="1" si="153"/>
        <v xml:space="preserve">   0.962 </v>
      </c>
      <c r="X3273" t="str">
        <f t="shared" ca="1" si="154"/>
        <v xml:space="preserve"> VZPTB1-MG000 </v>
      </c>
      <c r="Y3273" s="1" t="str">
        <f t="shared" ca="1" si="155"/>
        <v xml:space="preserve">        0.0% </v>
      </c>
    </row>
    <row r="3274" spans="1:25" x14ac:dyDescent="0.25">
      <c r="A3274" t="s">
        <v>43</v>
      </c>
      <c r="B3274" t="s">
        <v>42</v>
      </c>
      <c r="C3274" t="s">
        <v>4847</v>
      </c>
      <c r="D3274" t="s">
        <v>4847</v>
      </c>
      <c r="E3274" t="s">
        <v>4847</v>
      </c>
      <c r="F3274" t="s">
        <v>4219</v>
      </c>
      <c r="G3274" t="s">
        <v>42</v>
      </c>
      <c r="H3274" t="s">
        <v>42</v>
      </c>
      <c r="I3274" t="s">
        <v>9300</v>
      </c>
      <c r="J3274" t="s">
        <v>9301</v>
      </c>
      <c r="K3274" t="s">
        <v>3830</v>
      </c>
      <c r="L3274" t="s">
        <v>5345</v>
      </c>
      <c r="M3274" t="s">
        <v>4920</v>
      </c>
      <c r="N3274" t="s">
        <v>7675</v>
      </c>
      <c r="O3274" t="s">
        <v>46</v>
      </c>
      <c r="P3274" t="s">
        <v>39</v>
      </c>
      <c r="Q3274" t="s">
        <v>44</v>
      </c>
      <c r="R3274" t="s">
        <v>3832</v>
      </c>
      <c r="S3274" t="s">
        <v>3918</v>
      </c>
      <c r="T3274" t="s">
        <v>39</v>
      </c>
      <c r="U3274" t="s">
        <v>45</v>
      </c>
      <c r="V3274" t="str" cm="1">
        <f t="array" aca="1" ref="V3274" ca="1">IFERROR(_xlfn.IFS(A3272="  ..............",OFFSET(A3272,2,0),A3271=" X-------------X",OFFSET(A3271,3,0),MATCH("  ..............",A3274:A3300,0)&gt;2,V3273),"-")</f>
        <v xml:space="preserve">  VZPTB3-MG000  </v>
      </c>
      <c r="W3274" t="str">
        <f t="shared" ca="1" si="153"/>
        <v xml:space="preserve">   0.962 </v>
      </c>
      <c r="X3274" t="str">
        <f t="shared" ca="1" si="154"/>
        <v xml:space="preserve"> VZPTB4-MG000 </v>
      </c>
      <c r="Y3274" s="1" t="str">
        <f t="shared" ca="1" si="155"/>
        <v xml:space="preserve">        0.0% </v>
      </c>
    </row>
    <row r="3275" spans="1:25" x14ac:dyDescent="0.25">
      <c r="A3275" t="s">
        <v>43</v>
      </c>
      <c r="B3275" t="s">
        <v>42</v>
      </c>
      <c r="C3275" t="s">
        <v>4847</v>
      </c>
      <c r="D3275" t="s">
        <v>4847</v>
      </c>
      <c r="E3275" t="s">
        <v>4847</v>
      </c>
      <c r="F3275" t="s">
        <v>4219</v>
      </c>
      <c r="G3275" t="s">
        <v>42</v>
      </c>
      <c r="H3275" t="s">
        <v>42</v>
      </c>
      <c r="I3275" t="s">
        <v>9348</v>
      </c>
      <c r="J3275" t="s">
        <v>9349</v>
      </c>
      <c r="K3275" t="s">
        <v>3830</v>
      </c>
      <c r="L3275" t="s">
        <v>5351</v>
      </c>
      <c r="M3275" t="s">
        <v>6184</v>
      </c>
      <c r="N3275" t="s">
        <v>7675</v>
      </c>
      <c r="O3275" t="s">
        <v>46</v>
      </c>
      <c r="P3275" t="s">
        <v>39</v>
      </c>
      <c r="Q3275" t="s">
        <v>44</v>
      </c>
      <c r="R3275" t="s">
        <v>3832</v>
      </c>
      <c r="S3275" t="s">
        <v>5379</v>
      </c>
      <c r="T3275" t="s">
        <v>39</v>
      </c>
      <c r="U3275" t="s">
        <v>45</v>
      </c>
      <c r="V3275" t="str" cm="1">
        <f t="array" aca="1" ref="V3275" ca="1">IFERROR(_xlfn.IFS(A3273="  ..............",OFFSET(A3273,2,0),A3272=" X-------------X",OFFSET(A3272,3,0),MATCH("  ..............",A3275:A3301,0)&gt;2,V3274),"-")</f>
        <v xml:space="preserve">  VZPTB3-MG000  </v>
      </c>
      <c r="W3275" t="str">
        <f t="shared" ca="1" si="153"/>
        <v xml:space="preserve">   0.962 </v>
      </c>
      <c r="X3275" t="str">
        <f t="shared" ca="1" si="154"/>
        <v xml:space="preserve"> CVZP2--MG013 </v>
      </c>
      <c r="Y3275" s="1" t="str">
        <f t="shared" ca="1" si="155"/>
        <v xml:space="preserve">        0.0% </v>
      </c>
    </row>
    <row r="3276" spans="1:25" x14ac:dyDescent="0.25">
      <c r="A3276" t="s">
        <v>43</v>
      </c>
      <c r="B3276" t="s">
        <v>42</v>
      </c>
      <c r="C3276" t="s">
        <v>4847</v>
      </c>
      <c r="D3276" t="s">
        <v>4847</v>
      </c>
      <c r="E3276" t="s">
        <v>4847</v>
      </c>
      <c r="F3276" t="s">
        <v>4219</v>
      </c>
      <c r="G3276" t="s">
        <v>42</v>
      </c>
      <c r="H3276" t="s">
        <v>42</v>
      </c>
      <c r="I3276" t="s">
        <v>9355</v>
      </c>
      <c r="J3276" t="s">
        <v>9356</v>
      </c>
      <c r="K3276" t="s">
        <v>3830</v>
      </c>
      <c r="L3276" t="s">
        <v>3819</v>
      </c>
      <c r="M3276" t="s">
        <v>3819</v>
      </c>
      <c r="N3276" t="s">
        <v>3819</v>
      </c>
      <c r="O3276" t="s">
        <v>46</v>
      </c>
      <c r="P3276" t="s">
        <v>39</v>
      </c>
      <c r="Q3276" t="s">
        <v>44</v>
      </c>
      <c r="R3276" t="s">
        <v>3832</v>
      </c>
      <c r="S3276" t="s">
        <v>3832</v>
      </c>
      <c r="T3276" t="s">
        <v>39</v>
      </c>
      <c r="U3276" t="s">
        <v>45</v>
      </c>
      <c r="V3276" t="str" cm="1">
        <f t="array" aca="1" ref="V3276" ca="1">IFERROR(_xlfn.IFS(A3274="  ..............",OFFSET(A3274,2,0),A3273=" X-------------X",OFFSET(A3273,3,0),MATCH("  ..............",A3276:A3302,0)&gt;2,V3275),"-")</f>
        <v>-</v>
      </c>
      <c r="W3276" t="str">
        <f t="shared" ca="1" si="153"/>
        <v>-</v>
      </c>
      <c r="X3276" t="str">
        <f t="shared" ca="1" si="154"/>
        <v>-</v>
      </c>
      <c r="Y3276" s="1" t="str">
        <f t="shared" ca="1" si="155"/>
        <v>.............</v>
      </c>
    </row>
    <row r="3277" spans="1:25" x14ac:dyDescent="0.25">
      <c r="A3277" t="s">
        <v>29</v>
      </c>
      <c r="B3277" t="s">
        <v>31</v>
      </c>
      <c r="C3277" t="s">
        <v>31</v>
      </c>
      <c r="D3277" t="s">
        <v>31</v>
      </c>
      <c r="E3277" t="s">
        <v>31</v>
      </c>
      <c r="F3277" t="s">
        <v>32</v>
      </c>
      <c r="G3277" t="s">
        <v>31</v>
      </c>
      <c r="H3277" t="s">
        <v>31</v>
      </c>
      <c r="I3277" t="s">
        <v>33</v>
      </c>
      <c r="J3277" t="s">
        <v>30</v>
      </c>
      <c r="K3277" t="s">
        <v>34</v>
      </c>
      <c r="L3277" t="s">
        <v>31</v>
      </c>
      <c r="M3277" t="s">
        <v>31</v>
      </c>
      <c r="N3277" t="s">
        <v>31</v>
      </c>
      <c r="O3277" t="s">
        <v>35</v>
      </c>
      <c r="P3277" t="s">
        <v>33</v>
      </c>
      <c r="Q3277" t="s">
        <v>36</v>
      </c>
      <c r="R3277" t="s">
        <v>37</v>
      </c>
      <c r="S3277" t="s">
        <v>37</v>
      </c>
      <c r="T3277" t="s">
        <v>33</v>
      </c>
      <c r="U3277" t="s">
        <v>33</v>
      </c>
      <c r="V3277" t="str" cm="1">
        <f t="array" aca="1" ref="V3277" ca="1">IFERROR(_xlfn.IFS(A3275="  ..............",OFFSET(A3275,2,0),A3274=" X-------------X",OFFSET(A3274,3,0),MATCH("  ..............",A3277:A3303,0)&gt;2,V3276),"-")</f>
        <v>-</v>
      </c>
      <c r="W3277" t="str">
        <f t="shared" ca="1" si="153"/>
        <v>-</v>
      </c>
      <c r="X3277" t="str">
        <f t="shared" ca="1" si="154"/>
        <v/>
      </c>
      <c r="Y3277" s="1" t="str">
        <f t="shared" ca="1" si="155"/>
        <v xml:space="preserve">         0.0 </v>
      </c>
    </row>
    <row r="3278" spans="1:25" x14ac:dyDescent="0.25">
      <c r="A3278" t="s">
        <v>9357</v>
      </c>
      <c r="B3278" t="s">
        <v>9032</v>
      </c>
      <c r="C3278" t="s">
        <v>3819</v>
      </c>
      <c r="D3278" t="s">
        <v>3819</v>
      </c>
      <c r="E3278" t="s">
        <v>3819</v>
      </c>
      <c r="F3278" t="s">
        <v>3820</v>
      </c>
      <c r="G3278" t="s">
        <v>3819</v>
      </c>
      <c r="H3278" t="s">
        <v>3821</v>
      </c>
      <c r="I3278" t="s">
        <v>38</v>
      </c>
      <c r="J3278" t="s">
        <v>38</v>
      </c>
      <c r="K3278" t="s">
        <v>38</v>
      </c>
      <c r="L3278" t="s">
        <v>38</v>
      </c>
      <c r="M3278" t="s">
        <v>38</v>
      </c>
      <c r="N3278" t="s">
        <v>38</v>
      </c>
      <c r="O3278" t="s">
        <v>38</v>
      </c>
      <c r="P3278" t="s">
        <v>38</v>
      </c>
      <c r="Q3278" t="s">
        <v>38</v>
      </c>
      <c r="R3278" t="s">
        <v>38</v>
      </c>
      <c r="S3278" t="s">
        <v>38</v>
      </c>
      <c r="T3278" t="s">
        <v>38</v>
      </c>
      <c r="U3278" t="s">
        <v>38</v>
      </c>
      <c r="V3278" t="str" cm="1">
        <f t="array" aca="1" ref="V3278" ca="1">IFERROR(_xlfn.IFS(A3276="  ..............",OFFSET(A3276,2,0),A3275=" X-------------X",OFFSET(A3275,3,0),MATCH("  ..............",A3278:A3304,0)&gt;2,V3277),"-")</f>
        <v>-</v>
      </c>
      <c r="W3278" t="str">
        <f t="shared" ca="1" si="153"/>
        <v>-</v>
      </c>
      <c r="X3278" t="str">
        <f t="shared" ca="1" si="154"/>
        <v xml:space="preserve">              </v>
      </c>
      <c r="Y3278" s="1" t="str">
        <f t="shared" ca="1" si="155"/>
        <v xml:space="preserve">         0.0 </v>
      </c>
    </row>
    <row r="3279" spans="1:25" x14ac:dyDescent="0.25">
      <c r="A3279" t="s">
        <v>9358</v>
      </c>
      <c r="B3279" t="s">
        <v>7811</v>
      </c>
      <c r="C3279" t="s">
        <v>3819</v>
      </c>
      <c r="D3279" t="s">
        <v>3819</v>
      </c>
      <c r="E3279" t="s">
        <v>3819</v>
      </c>
      <c r="F3279" t="s">
        <v>3820</v>
      </c>
      <c r="G3279" t="s">
        <v>3819</v>
      </c>
      <c r="H3279" t="s">
        <v>3819</v>
      </c>
      <c r="I3279" t="s">
        <v>39</v>
      </c>
      <c r="J3279" t="s">
        <v>40</v>
      </c>
      <c r="K3279" t="s">
        <v>41</v>
      </c>
      <c r="L3279" t="s">
        <v>42</v>
      </c>
      <c r="M3279" t="s">
        <v>42</v>
      </c>
      <c r="N3279" t="s">
        <v>41</v>
      </c>
      <c r="O3279" t="s">
        <v>38</v>
      </c>
      <c r="P3279" t="s">
        <v>38</v>
      </c>
      <c r="Q3279" t="s">
        <v>38</v>
      </c>
      <c r="R3279" t="s">
        <v>38</v>
      </c>
      <c r="S3279" t="s">
        <v>38</v>
      </c>
      <c r="T3279" t="s">
        <v>38</v>
      </c>
      <c r="U3279" t="s">
        <v>38</v>
      </c>
      <c r="V3279" t="str" cm="1">
        <f t="array" aca="1" ref="V3279" ca="1">IFERROR(_xlfn.IFS(A3277="  ..............",OFFSET(A3277,2,0),A3276=" X-------------X",OFFSET(A3276,3,0),MATCH("  ..............",A3279:A3305,0)&gt;2,V3278),"-")</f>
        <v xml:space="preserve">  VZPTB4-MG000  </v>
      </c>
      <c r="W3279" t="str">
        <f t="shared" ca="1" si="153"/>
        <v xml:space="preserve">   0.962 </v>
      </c>
      <c r="X3279" t="str">
        <f t="shared" ca="1" si="154"/>
        <v xml:space="preserve"> VZPTB2-MG000 </v>
      </c>
      <c r="Y3279" s="1" t="str">
        <f t="shared" ca="1" si="155"/>
        <v xml:space="preserve">        0.0% </v>
      </c>
    </row>
    <row r="3280" spans="1:25" x14ac:dyDescent="0.25">
      <c r="A3280" t="s">
        <v>43</v>
      </c>
      <c r="B3280" t="s">
        <v>42</v>
      </c>
      <c r="C3280" t="s">
        <v>4847</v>
      </c>
      <c r="D3280" t="s">
        <v>4847</v>
      </c>
      <c r="E3280" t="s">
        <v>4847</v>
      </c>
      <c r="F3280" t="s">
        <v>4219</v>
      </c>
      <c r="G3280" t="s">
        <v>42</v>
      </c>
      <c r="H3280" t="s">
        <v>42</v>
      </c>
      <c r="I3280" t="s">
        <v>9340</v>
      </c>
      <c r="J3280" t="s">
        <v>9341</v>
      </c>
      <c r="K3280" t="s">
        <v>3830</v>
      </c>
      <c r="L3280" t="s">
        <v>6217</v>
      </c>
      <c r="M3280" t="s">
        <v>9359</v>
      </c>
      <c r="N3280" t="s">
        <v>7545</v>
      </c>
      <c r="O3280" t="s">
        <v>46</v>
      </c>
      <c r="P3280" t="s">
        <v>39</v>
      </c>
      <c r="Q3280" t="s">
        <v>44</v>
      </c>
      <c r="R3280" t="s">
        <v>3832</v>
      </c>
      <c r="S3280" t="s">
        <v>3832</v>
      </c>
      <c r="T3280" t="s">
        <v>39</v>
      </c>
      <c r="U3280" t="s">
        <v>45</v>
      </c>
      <c r="V3280" t="str" cm="1">
        <f t="array" aca="1" ref="V3280" ca="1">IFERROR(_xlfn.IFS(A3278="  ..............",OFFSET(A3278,2,0),A3277=" X-------------X",OFFSET(A3277,3,0),MATCH("  ..............",A3280:A3306,0)&gt;2,V3279),"-")</f>
        <v xml:space="preserve">  VZPTB4-MG000  </v>
      </c>
      <c r="W3280" t="str">
        <f t="shared" ca="1" si="153"/>
        <v xml:space="preserve">   0.962 </v>
      </c>
      <c r="X3280" t="str">
        <f t="shared" ca="1" si="154"/>
        <v xml:space="preserve"> VZPTB3-MG000 </v>
      </c>
      <c r="Y3280" s="1" t="str">
        <f t="shared" ca="1" si="155"/>
        <v xml:space="preserve">        0.0% </v>
      </c>
    </row>
    <row r="3281" spans="1:25" x14ac:dyDescent="0.25">
      <c r="A3281" t="s">
        <v>43</v>
      </c>
      <c r="B3281" t="s">
        <v>42</v>
      </c>
      <c r="C3281" t="s">
        <v>4847</v>
      </c>
      <c r="D3281" t="s">
        <v>4847</v>
      </c>
      <c r="E3281" t="s">
        <v>4847</v>
      </c>
      <c r="F3281" t="s">
        <v>4219</v>
      </c>
      <c r="G3281" t="s">
        <v>42</v>
      </c>
      <c r="H3281" t="s">
        <v>42</v>
      </c>
      <c r="I3281" t="s">
        <v>9344</v>
      </c>
      <c r="J3281" t="s">
        <v>9345</v>
      </c>
      <c r="K3281" t="s">
        <v>3830</v>
      </c>
      <c r="L3281" t="s">
        <v>5345</v>
      </c>
      <c r="M3281" t="s">
        <v>4840</v>
      </c>
      <c r="N3281" t="s">
        <v>7675</v>
      </c>
      <c r="O3281" t="s">
        <v>46</v>
      </c>
      <c r="P3281" t="s">
        <v>39</v>
      </c>
      <c r="Q3281" t="s">
        <v>44</v>
      </c>
      <c r="R3281" t="s">
        <v>3832</v>
      </c>
      <c r="S3281" t="s">
        <v>5379</v>
      </c>
      <c r="T3281" t="s">
        <v>39</v>
      </c>
      <c r="U3281" t="s">
        <v>45</v>
      </c>
      <c r="V3281" t="str" cm="1">
        <f t="array" aca="1" ref="V3281" ca="1">IFERROR(_xlfn.IFS(A3279="  ..............",OFFSET(A3279,2,0),A3278=" X-------------X",OFFSET(A3278,3,0),MATCH("  ..............",A3281:A3307,0)&gt;2,V3280),"-")</f>
        <v xml:space="preserve">  VZPTB4-MG000  </v>
      </c>
      <c r="W3281" t="str">
        <f t="shared" ca="1" si="153"/>
        <v xml:space="preserve">   0.962 </v>
      </c>
      <c r="X3281" t="str">
        <f t="shared" ca="1" si="154"/>
        <v xml:space="preserve"> CVZP4-MG034  </v>
      </c>
      <c r="Y3281" s="1" t="str">
        <f t="shared" ca="1" si="155"/>
        <v xml:space="preserve">       11.4% </v>
      </c>
    </row>
    <row r="3282" spans="1:25" x14ac:dyDescent="0.25">
      <c r="A3282" t="s">
        <v>43</v>
      </c>
      <c r="B3282" t="s">
        <v>42</v>
      </c>
      <c r="C3282" t="s">
        <v>7422</v>
      </c>
      <c r="D3282" t="s">
        <v>7422</v>
      </c>
      <c r="E3282" t="s">
        <v>7422</v>
      </c>
      <c r="F3282" t="s">
        <v>4794</v>
      </c>
      <c r="G3282" t="s">
        <v>42</v>
      </c>
      <c r="H3282" t="s">
        <v>42</v>
      </c>
      <c r="I3282" t="s">
        <v>9360</v>
      </c>
      <c r="J3282" t="s">
        <v>9361</v>
      </c>
      <c r="K3282" t="s">
        <v>3830</v>
      </c>
      <c r="L3282" t="s">
        <v>9323</v>
      </c>
      <c r="M3282" t="s">
        <v>7828</v>
      </c>
      <c r="N3282" t="s">
        <v>5382</v>
      </c>
      <c r="O3282" t="s">
        <v>46</v>
      </c>
      <c r="P3282" t="s">
        <v>39</v>
      </c>
      <c r="Q3282" t="s">
        <v>44</v>
      </c>
      <c r="R3282" t="s">
        <v>3832</v>
      </c>
      <c r="S3282" t="s">
        <v>6316</v>
      </c>
      <c r="T3282" t="s">
        <v>39</v>
      </c>
      <c r="U3282" t="s">
        <v>45</v>
      </c>
      <c r="V3282" t="str" cm="1">
        <f t="array" aca="1" ref="V3282" ca="1">IFERROR(_xlfn.IFS(A3280="  ..............",OFFSET(A3280,2,0),A3279=" X-------------X",OFFSET(A3279,3,0),MATCH("  ..............",A3282:A3308,0)&gt;2,V3281),"-")</f>
        <v>-</v>
      </c>
      <c r="W3282" t="str">
        <f t="shared" ca="1" si="153"/>
        <v>-</v>
      </c>
      <c r="X3282" t="str">
        <f t="shared" ca="1" si="154"/>
        <v>-</v>
      </c>
      <c r="Y3282" s="1" t="str">
        <f t="shared" ca="1" si="155"/>
        <v>.............</v>
      </c>
    </row>
    <row r="3283" spans="1:25" x14ac:dyDescent="0.25">
      <c r="A3283" t="s">
        <v>29</v>
      </c>
      <c r="B3283" t="s">
        <v>31</v>
      </c>
      <c r="C3283" t="s">
        <v>31</v>
      </c>
      <c r="D3283" t="s">
        <v>31</v>
      </c>
      <c r="E3283" t="s">
        <v>31</v>
      </c>
      <c r="F3283" t="s">
        <v>32</v>
      </c>
      <c r="G3283" t="s">
        <v>31</v>
      </c>
      <c r="H3283" t="s">
        <v>31</v>
      </c>
      <c r="I3283" t="s">
        <v>33</v>
      </c>
      <c r="J3283" t="s">
        <v>30</v>
      </c>
      <c r="K3283" t="s">
        <v>34</v>
      </c>
      <c r="L3283" t="s">
        <v>31</v>
      </c>
      <c r="M3283" t="s">
        <v>31</v>
      </c>
      <c r="N3283" t="s">
        <v>31</v>
      </c>
      <c r="O3283" t="s">
        <v>35</v>
      </c>
      <c r="P3283" t="s">
        <v>33</v>
      </c>
      <c r="Q3283" t="s">
        <v>36</v>
      </c>
      <c r="R3283" t="s">
        <v>37</v>
      </c>
      <c r="S3283" t="s">
        <v>37</v>
      </c>
      <c r="T3283" t="s">
        <v>33</v>
      </c>
      <c r="U3283" t="s">
        <v>33</v>
      </c>
      <c r="V3283" t="str" cm="1">
        <f t="array" aca="1" ref="V3283" ca="1">IFERROR(_xlfn.IFS(A3281="  ..............",OFFSET(A3281,2,0),A3280=" X-------------X",OFFSET(A3280,3,0),MATCH("  ..............",A3283:A3309,0)&gt;2,V3282),"-")</f>
        <v>-</v>
      </c>
      <c r="W3283" t="str">
        <f t="shared" ca="1" si="153"/>
        <v>-</v>
      </c>
      <c r="X3283" t="str">
        <f t="shared" ca="1" si="154"/>
        <v xml:space="preserve"> V11.06.02    </v>
      </c>
      <c r="Y3283" s="1" t="str">
        <f t="shared" ca="1" si="155"/>
        <v xml:space="preserve">A - PROGRAMA </v>
      </c>
    </row>
    <row r="3284" spans="1:25" x14ac:dyDescent="0.25">
      <c r="A3284" t="s">
        <v>54</v>
      </c>
      <c r="B3284" t="s">
        <v>55</v>
      </c>
      <c r="C3284" t="s">
        <v>56</v>
      </c>
      <c r="D3284" t="s">
        <v>57</v>
      </c>
      <c r="E3284" t="s">
        <v>58</v>
      </c>
      <c r="F3284" t="s">
        <v>59</v>
      </c>
      <c r="G3284" t="s">
        <v>60</v>
      </c>
      <c r="H3284" t="s">
        <v>61</v>
      </c>
      <c r="I3284" t="s">
        <v>62</v>
      </c>
      <c r="J3284" t="s">
        <v>63</v>
      </c>
      <c r="K3284" t="s">
        <v>41</v>
      </c>
      <c r="L3284" t="s">
        <v>42</v>
      </c>
      <c r="M3284" t="s">
        <v>42</v>
      </c>
      <c r="N3284" t="s">
        <v>42</v>
      </c>
      <c r="O3284" t="s">
        <v>64</v>
      </c>
      <c r="P3284" t="s">
        <v>9362</v>
      </c>
      <c r="Q3284" t="s">
        <v>38</v>
      </c>
      <c r="R3284" t="s">
        <v>38</v>
      </c>
      <c r="S3284" t="s">
        <v>38</v>
      </c>
      <c r="T3284" t="s">
        <v>38</v>
      </c>
      <c r="U3284" t="s">
        <v>38</v>
      </c>
      <c r="V3284" t="str" cm="1">
        <f t="array" aca="1" ref="V3284" ca="1">IFERROR(_xlfn.IFS(A3282="  ..............",OFFSET(A3282,2,0),A3281=" X-------------X",OFFSET(A3281,3,0),MATCH("  ..............",A3284:A3310,0)&gt;2,V3283),"-")</f>
        <v>-</v>
      </c>
      <c r="W3284" t="str">
        <f t="shared" ca="1" si="153"/>
        <v>-</v>
      </c>
      <c r="X3284" t="str">
        <f t="shared" ca="1" si="154"/>
        <v/>
      </c>
      <c r="Y3284" s="1" t="str">
        <f t="shared" ca="1" si="155"/>
        <v/>
      </c>
    </row>
    <row r="3285" spans="1:25" x14ac:dyDescent="0.25">
      <c r="A3285" t="s">
        <v>38</v>
      </c>
      <c r="B3285" t="s">
        <v>38</v>
      </c>
      <c r="C3285" t="s">
        <v>38</v>
      </c>
      <c r="D3285" t="s">
        <v>38</v>
      </c>
      <c r="E3285" t="s">
        <v>38</v>
      </c>
      <c r="F3285" t="s">
        <v>38</v>
      </c>
      <c r="G3285" t="s">
        <v>38</v>
      </c>
      <c r="H3285" t="s">
        <v>38</v>
      </c>
      <c r="I3285" t="s">
        <v>38</v>
      </c>
      <c r="J3285" t="s">
        <v>38</v>
      </c>
      <c r="K3285" t="s">
        <v>38</v>
      </c>
      <c r="L3285" t="s">
        <v>38</v>
      </c>
      <c r="M3285" t="s">
        <v>38</v>
      </c>
      <c r="N3285" t="s">
        <v>38</v>
      </c>
      <c r="O3285" t="s">
        <v>38</v>
      </c>
      <c r="P3285" t="s">
        <v>38</v>
      </c>
      <c r="Q3285" t="s">
        <v>38</v>
      </c>
      <c r="R3285" t="s">
        <v>38</v>
      </c>
      <c r="S3285" t="s">
        <v>38</v>
      </c>
      <c r="T3285" t="s">
        <v>38</v>
      </c>
      <c r="U3285" t="s">
        <v>38</v>
      </c>
      <c r="V3285" t="str" cm="1">
        <f t="array" aca="1" ref="V3285" ca="1">IFERROR(_xlfn.IFS(A3283="  ..............",OFFSET(A3283,2,0),A3282=" X-------------X",OFFSET(A3282,3,0),MATCH("  ..............",A3285:A3311,0)&gt;2,V3284),"-")</f>
        <v/>
      </c>
      <c r="W3285" t="str">
        <f t="shared" ca="1" si="153"/>
        <v>X-------X</v>
      </c>
      <c r="X3285" t="str">
        <f t="shared" ca="1" si="154"/>
        <v/>
      </c>
      <c r="Y3285" s="1" t="str">
        <f t="shared" ca="1" si="155"/>
        <v>encia * UFVMG</v>
      </c>
    </row>
    <row r="3286" spans="1:25" x14ac:dyDescent="0.25">
      <c r="A3286" t="s">
        <v>65</v>
      </c>
      <c r="B3286" t="s">
        <v>66</v>
      </c>
      <c r="C3286" t="s">
        <v>4474</v>
      </c>
      <c r="D3286" t="s">
        <v>4475</v>
      </c>
      <c r="E3286" t="s">
        <v>4476</v>
      </c>
      <c r="F3286" t="s">
        <v>4477</v>
      </c>
      <c r="G3286" t="s">
        <v>4478</v>
      </c>
      <c r="H3286" t="s">
        <v>4479</v>
      </c>
      <c r="I3286" t="s">
        <v>4480</v>
      </c>
      <c r="J3286" t="s">
        <v>38</v>
      </c>
      <c r="K3286" t="s">
        <v>38</v>
      </c>
      <c r="L3286" t="s">
        <v>38</v>
      </c>
      <c r="M3286" t="s">
        <v>38</v>
      </c>
      <c r="N3286" t="s">
        <v>38</v>
      </c>
      <c r="O3286" t="s">
        <v>38</v>
      </c>
      <c r="P3286" t="s">
        <v>38</v>
      </c>
      <c r="Q3286" t="s">
        <v>38</v>
      </c>
      <c r="R3286" t="s">
        <v>38</v>
      </c>
      <c r="S3286" t="s">
        <v>38</v>
      </c>
      <c r="T3286" t="s">
        <v>38</v>
      </c>
      <c r="U3286" t="s">
        <v>38</v>
      </c>
      <c r="V3286" t="str" cm="1">
        <f t="array" aca="1" ref="V3286" ca="1">IFERROR(_xlfn.IFS(A3284="  ..............",OFFSET(A3284,2,0),A3283=" X-------------X",OFFSET(A3283,3,0),MATCH("  ..............",A3286:A3312,0)&gt;2,V3285),"-")</f>
        <v/>
      </c>
      <c r="W3286" t="str">
        <f t="shared" ca="1" si="153"/>
        <v>X-------X</v>
      </c>
      <c r="X3286" t="str">
        <f t="shared" ca="1" si="154"/>
        <v/>
      </c>
      <c r="Y3286" s="1" t="str">
        <f t="shared" ca="1" si="155"/>
        <v xml:space="preserve">- 345 kV     </v>
      </c>
    </row>
    <row r="3287" spans="1:25" x14ac:dyDescent="0.25">
      <c r="A3287" t="s">
        <v>67</v>
      </c>
      <c r="B3287" t="s">
        <v>68</v>
      </c>
      <c r="C3287" t="s">
        <v>69</v>
      </c>
      <c r="D3287" t="s">
        <v>4481</v>
      </c>
      <c r="E3287" t="s">
        <v>7528</v>
      </c>
      <c r="F3287" t="s">
        <v>7529</v>
      </c>
      <c r="G3287" t="s">
        <v>42</v>
      </c>
      <c r="H3287" t="s">
        <v>42</v>
      </c>
      <c r="I3287" t="s">
        <v>44</v>
      </c>
      <c r="J3287" t="s">
        <v>38</v>
      </c>
      <c r="K3287" t="s">
        <v>38</v>
      </c>
      <c r="L3287" t="s">
        <v>38</v>
      </c>
      <c r="M3287" t="s">
        <v>38</v>
      </c>
      <c r="N3287" t="s">
        <v>38</v>
      </c>
      <c r="O3287" t="s">
        <v>38</v>
      </c>
      <c r="P3287" t="s">
        <v>38</v>
      </c>
      <c r="Q3287" t="s">
        <v>38</v>
      </c>
      <c r="R3287" t="s">
        <v>38</v>
      </c>
      <c r="S3287" t="s">
        <v>38</v>
      </c>
      <c r="T3287" t="s">
        <v>38</v>
      </c>
      <c r="U3287" t="s">
        <v>38</v>
      </c>
      <c r="V3287" t="str" cm="1">
        <f t="array" aca="1" ref="V3287" ca="1">IFERROR(_xlfn.IFS(A3285="  ..............",OFFSET(A3285,2,0),A3284=" X-------------X",OFFSET(A3284,3,0),MATCH("  ..............",A3287:A3313,0)&gt;2,V3286),"-")</f>
        <v/>
      </c>
      <c r="W3287" t="str">
        <f t="shared" ca="1" si="153"/>
        <v>X-------X</v>
      </c>
      <c r="X3287" t="str">
        <f t="shared" ca="1" si="154"/>
        <v/>
      </c>
      <c r="Y3287" s="1" t="str">
        <f t="shared" ca="1" si="155"/>
        <v/>
      </c>
    </row>
    <row r="3288" spans="1:25" x14ac:dyDescent="0.25">
      <c r="A3288" t="s">
        <v>38</v>
      </c>
      <c r="B3288" t="s">
        <v>38</v>
      </c>
      <c r="C3288" t="s">
        <v>38</v>
      </c>
      <c r="D3288" t="s">
        <v>38</v>
      </c>
      <c r="E3288" t="s">
        <v>38</v>
      </c>
      <c r="F3288" t="s">
        <v>38</v>
      </c>
      <c r="G3288" t="s">
        <v>38</v>
      </c>
      <c r="H3288" t="s">
        <v>38</v>
      </c>
      <c r="I3288" t="s">
        <v>38</v>
      </c>
      <c r="J3288" t="s">
        <v>38</v>
      </c>
      <c r="K3288" t="s">
        <v>38</v>
      </c>
      <c r="L3288" t="s">
        <v>38</v>
      </c>
      <c r="M3288" t="s">
        <v>38</v>
      </c>
      <c r="N3288" t="s">
        <v>38</v>
      </c>
      <c r="O3288" t="s">
        <v>38</v>
      </c>
      <c r="P3288" t="s">
        <v>38</v>
      </c>
      <c r="Q3288" t="s">
        <v>38</v>
      </c>
      <c r="R3288" t="s">
        <v>38</v>
      </c>
      <c r="S3288" t="s">
        <v>38</v>
      </c>
      <c r="T3288" t="s">
        <v>38</v>
      </c>
      <c r="U3288" t="s">
        <v>38</v>
      </c>
      <c r="V3288" t="str" cm="1">
        <f t="array" aca="1" ref="V3288" ca="1">IFERROR(_xlfn.IFS(A3286="  ..............",OFFSET(A3286,2,0),A3285=" X-------------X",OFFSET(A3285,3,0),MATCH("  ..............",A3288:A3314,0)&gt;2,V3287),"-")</f>
        <v/>
      </c>
      <c r="W3288" t="str">
        <f t="shared" ca="1" si="153"/>
        <v>X-------X</v>
      </c>
      <c r="X3288" t="str">
        <f t="shared" ca="1" si="154"/>
        <v>-------- F L U</v>
      </c>
      <c r="Y3288" s="1" t="str">
        <f t="shared" ca="1" si="155"/>
        <v xml:space="preserve"> ------------</v>
      </c>
    </row>
    <row r="3289" spans="1:25" x14ac:dyDescent="0.25">
      <c r="A3289" t="s">
        <v>70</v>
      </c>
      <c r="B3289" t="s">
        <v>71</v>
      </c>
      <c r="C3289" t="s">
        <v>72</v>
      </c>
      <c r="D3289" t="s">
        <v>73</v>
      </c>
      <c r="E3289" t="s">
        <v>74</v>
      </c>
      <c r="F3289" t="s">
        <v>75</v>
      </c>
      <c r="G3289" t="s">
        <v>76</v>
      </c>
      <c r="H3289" t="s">
        <v>77</v>
      </c>
      <c r="I3289" t="s">
        <v>78</v>
      </c>
      <c r="J3289" t="s">
        <v>79</v>
      </c>
      <c r="K3289" t="s">
        <v>80</v>
      </c>
      <c r="L3289" t="s">
        <v>81</v>
      </c>
      <c r="M3289" t="s">
        <v>82</v>
      </c>
      <c r="N3289" t="s">
        <v>83</v>
      </c>
      <c r="O3289" t="s">
        <v>84</v>
      </c>
      <c r="P3289" t="s">
        <v>85</v>
      </c>
      <c r="Q3289" t="s">
        <v>86</v>
      </c>
      <c r="R3289" t="s">
        <v>28</v>
      </c>
      <c r="S3289" t="s">
        <v>28</v>
      </c>
      <c r="T3289" t="s">
        <v>78</v>
      </c>
      <c r="U3289" t="s">
        <v>87</v>
      </c>
      <c r="V3289" t="str" cm="1">
        <f t="array" aca="1" ref="V3289" ca="1">IFERROR(_xlfn.IFS(A3287="  ..............",OFFSET(A3287,2,0),A3286=" X-------------X",OFFSET(A3286,3,0),MATCH("  ..............",A3289:A3315,0)&gt;2,V3288),"-")</f>
        <v/>
      </c>
      <c r="W3289" t="str">
        <f t="shared" ca="1" si="153"/>
        <v>X-------X</v>
      </c>
      <c r="X3289" t="str">
        <f t="shared" ca="1" si="154"/>
        <v xml:space="preserve">              </v>
      </c>
      <c r="Y3289" s="1" t="str">
        <f t="shared" ca="1" si="155"/>
        <v xml:space="preserve">  ELO CC  SHU</v>
      </c>
    </row>
    <row r="3290" spans="1:25" x14ac:dyDescent="0.25">
      <c r="A3290" t="s">
        <v>88</v>
      </c>
      <c r="B3290" t="s">
        <v>89</v>
      </c>
      <c r="C3290" t="s">
        <v>90</v>
      </c>
      <c r="D3290" t="s">
        <v>91</v>
      </c>
      <c r="E3290" t="s">
        <v>92</v>
      </c>
      <c r="F3290" t="s">
        <v>93</v>
      </c>
      <c r="G3290" t="s">
        <v>94</v>
      </c>
      <c r="H3290" t="s">
        <v>95</v>
      </c>
      <c r="I3290" t="s">
        <v>39</v>
      </c>
      <c r="J3290" t="s">
        <v>40</v>
      </c>
      <c r="K3290" t="s">
        <v>41</v>
      </c>
      <c r="L3290" t="s">
        <v>42</v>
      </c>
      <c r="M3290" t="s">
        <v>42</v>
      </c>
      <c r="N3290" t="s">
        <v>42</v>
      </c>
      <c r="O3290" t="s">
        <v>46</v>
      </c>
      <c r="P3290" t="s">
        <v>39</v>
      </c>
      <c r="Q3290" t="s">
        <v>44</v>
      </c>
      <c r="R3290" t="s">
        <v>96</v>
      </c>
      <c r="S3290" t="s">
        <v>96</v>
      </c>
      <c r="T3290" t="s">
        <v>39</v>
      </c>
      <c r="U3290" t="s">
        <v>97</v>
      </c>
      <c r="V3290" t="str" cm="1">
        <f t="array" aca="1" ref="V3290" ca="1">IFERROR(_xlfn.IFS(A3288="  ..............",OFFSET(A3288,2,0),A3287=" X-------------X",OFFSET(A3287,3,0),MATCH("  ..............",A3290:A3316,0)&gt;2,V3289),"-")</f>
        <v/>
      </c>
      <c r="W3290" t="str">
        <f t="shared" ca="1" si="153"/>
        <v>X-------X</v>
      </c>
      <c r="X3290" t="str">
        <f t="shared" ca="1" si="154"/>
        <v xml:space="preserve">              </v>
      </c>
      <c r="Y3290" s="1" t="str">
        <f t="shared" ca="1" si="155"/>
        <v xml:space="preserve">    MW/   Mva</v>
      </c>
    </row>
    <row r="3291" spans="1:25" x14ac:dyDescent="0.25">
      <c r="A3291" t="s">
        <v>98</v>
      </c>
      <c r="B3291" t="s">
        <v>99</v>
      </c>
      <c r="C3291" t="s">
        <v>100</v>
      </c>
      <c r="D3291" t="s">
        <v>100</v>
      </c>
      <c r="E3291" t="s">
        <v>100</v>
      </c>
      <c r="F3291" t="s">
        <v>101</v>
      </c>
      <c r="G3291" t="s">
        <v>102</v>
      </c>
      <c r="H3291" t="s">
        <v>103</v>
      </c>
      <c r="I3291" t="s">
        <v>39</v>
      </c>
      <c r="J3291" t="s">
        <v>40</v>
      </c>
      <c r="K3291" t="s">
        <v>41</v>
      </c>
      <c r="L3291" t="s">
        <v>42</v>
      </c>
      <c r="M3291" t="s">
        <v>42</v>
      </c>
      <c r="N3291" t="s">
        <v>42</v>
      </c>
      <c r="O3291" t="s">
        <v>46</v>
      </c>
      <c r="P3291" t="s">
        <v>39</v>
      </c>
      <c r="Q3291" t="s">
        <v>104</v>
      </c>
      <c r="R3291" t="s">
        <v>105</v>
      </c>
      <c r="S3291" t="s">
        <v>106</v>
      </c>
      <c r="T3291" t="s">
        <v>107</v>
      </c>
      <c r="U3291" t="s">
        <v>97</v>
      </c>
      <c r="V3291" t="str" cm="1">
        <f t="array" aca="1" ref="V3291" ca="1">IFERROR(_xlfn.IFS(A3289="  ..............",OFFSET(A3289,2,0),A3288=" X-------------X",OFFSET(A3288,3,0),MATCH("  ..............",A3291:A3317,0)&gt;2,V3290),"-")</f>
        <v/>
      </c>
      <c r="W3291" t="str">
        <f t="shared" ca="1" si="153"/>
        <v>X-------X</v>
      </c>
      <c r="X3291" t="str">
        <f t="shared" ca="1" si="154"/>
        <v xml:space="preserve">A             </v>
      </c>
      <c r="Y3291" s="1" t="str">
        <f t="shared" ca="1" si="155"/>
        <v xml:space="preserve">   Mvar   EQU</v>
      </c>
    </row>
    <row r="3292" spans="1:25" x14ac:dyDescent="0.25">
      <c r="A3292" t="s">
        <v>108</v>
      </c>
      <c r="B3292" t="s">
        <v>109</v>
      </c>
      <c r="C3292" t="s">
        <v>110</v>
      </c>
      <c r="D3292" t="s">
        <v>110</v>
      </c>
      <c r="E3292" t="s">
        <v>110</v>
      </c>
      <c r="F3292" t="s">
        <v>111</v>
      </c>
      <c r="G3292" t="s">
        <v>112</v>
      </c>
      <c r="H3292" t="s">
        <v>113</v>
      </c>
      <c r="I3292" t="s">
        <v>114</v>
      </c>
      <c r="J3292" t="s">
        <v>115</v>
      </c>
      <c r="K3292" t="s">
        <v>41</v>
      </c>
      <c r="L3292" t="s">
        <v>116</v>
      </c>
      <c r="M3292" t="s">
        <v>117</v>
      </c>
      <c r="N3292" t="s">
        <v>42</v>
      </c>
      <c r="O3292" t="s">
        <v>46</v>
      </c>
      <c r="P3292" t="s">
        <v>39</v>
      </c>
      <c r="Q3292" t="s">
        <v>118</v>
      </c>
      <c r="R3292" t="s">
        <v>119</v>
      </c>
      <c r="S3292" t="s">
        <v>120</v>
      </c>
      <c r="T3292" t="s">
        <v>121</v>
      </c>
      <c r="U3292" t="s">
        <v>122</v>
      </c>
      <c r="V3292" t="str" cm="1">
        <f t="array" aca="1" ref="V3292" ca="1">IFERROR(_xlfn.IFS(A3290="  ..............",OFFSET(A3290,2,0),A3289=" X-------------X",OFFSET(A3289,3,0),MATCH("  ..............",A3292:A3318,0)&gt;2,V3291),"-")</f>
        <v/>
      </c>
      <c r="W3292" t="str">
        <f t="shared" ca="1" si="153"/>
        <v>X-------X</v>
      </c>
      <c r="X3292" t="str">
        <f t="shared" ca="1" si="154"/>
        <v xml:space="preserve">     NOME     </v>
      </c>
      <c r="Y3292" s="1" t="str">
        <f t="shared" ca="1" si="155"/>
        <v xml:space="preserve">   FLUXO %   </v>
      </c>
    </row>
    <row r="3293" spans="1:25" x14ac:dyDescent="0.25">
      <c r="A3293" t="s">
        <v>43</v>
      </c>
      <c r="B3293" t="s">
        <v>42</v>
      </c>
      <c r="C3293" t="s">
        <v>123</v>
      </c>
      <c r="D3293" t="s">
        <v>124</v>
      </c>
      <c r="E3293" t="s">
        <v>125</v>
      </c>
      <c r="F3293" t="s">
        <v>126</v>
      </c>
      <c r="G3293" t="s">
        <v>127</v>
      </c>
      <c r="H3293" t="s">
        <v>42</v>
      </c>
      <c r="I3293" t="s">
        <v>128</v>
      </c>
      <c r="J3293" t="s">
        <v>129</v>
      </c>
      <c r="K3293" t="s">
        <v>130</v>
      </c>
      <c r="L3293" t="s">
        <v>131</v>
      </c>
      <c r="M3293" t="s">
        <v>110</v>
      </c>
      <c r="N3293" t="s">
        <v>132</v>
      </c>
      <c r="O3293" t="s">
        <v>133</v>
      </c>
      <c r="P3293" t="s">
        <v>134</v>
      </c>
      <c r="Q3293" t="s">
        <v>135</v>
      </c>
      <c r="R3293" t="s">
        <v>136</v>
      </c>
      <c r="S3293" t="s">
        <v>137</v>
      </c>
      <c r="T3293" t="s">
        <v>138</v>
      </c>
      <c r="U3293" t="s">
        <v>139</v>
      </c>
      <c r="V3293" t="str" cm="1">
        <f t="array" aca="1" ref="V3293" ca="1">IFERROR(_xlfn.IFS(A3291="  ..............",OFFSET(A3291,2,0),A3290=" X-------------X",OFFSET(A3290,3,0),MATCH("  ..............",A3293:A3319,0)&gt;2,V3292),"-")</f>
        <v/>
      </c>
      <c r="W3293" t="str">
        <f t="shared" ca="1" si="153"/>
        <v>X-------X</v>
      </c>
      <c r="X3293" t="str">
        <f t="shared" ca="1" si="154"/>
        <v>X------------X</v>
      </c>
      <c r="Y3293" s="1" t="str">
        <f t="shared" ca="1" si="155"/>
        <v>X-----------X</v>
      </c>
    </row>
    <row r="3294" spans="1:25" x14ac:dyDescent="0.25">
      <c r="A3294" t="s">
        <v>20</v>
      </c>
      <c r="B3294" t="s">
        <v>21</v>
      </c>
      <c r="C3294" t="s">
        <v>21</v>
      </c>
      <c r="D3294" t="s">
        <v>21</v>
      </c>
      <c r="E3294" t="s">
        <v>21</v>
      </c>
      <c r="F3294" t="s">
        <v>22</v>
      </c>
      <c r="G3294" t="s">
        <v>21</v>
      </c>
      <c r="H3294" t="s">
        <v>21</v>
      </c>
      <c r="I3294" t="s">
        <v>23</v>
      </c>
      <c r="J3294" t="s">
        <v>24</v>
      </c>
      <c r="K3294" t="s">
        <v>25</v>
      </c>
      <c r="L3294" t="s">
        <v>21</v>
      </c>
      <c r="M3294" t="s">
        <v>21</v>
      </c>
      <c r="N3294" t="s">
        <v>21</v>
      </c>
      <c r="O3294" t="s">
        <v>26</v>
      </c>
      <c r="P3294" t="s">
        <v>23</v>
      </c>
      <c r="Q3294" t="s">
        <v>27</v>
      </c>
      <c r="R3294" t="s">
        <v>28</v>
      </c>
      <c r="S3294" t="s">
        <v>28</v>
      </c>
      <c r="T3294" t="s">
        <v>23</v>
      </c>
      <c r="U3294" t="s">
        <v>23</v>
      </c>
      <c r="V3294" t="str" cm="1">
        <f t="array" aca="1" ref="V3294" ca="1">IFERROR(_xlfn.IFS(A3292="  ..............",OFFSET(A3292,2,0),A3291=" X-------------X",OFFSET(A3291,3,0),MATCH("  ..............",A3294:A3320,0)&gt;2,V3293),"-")</f>
        <v/>
      </c>
      <c r="W3294" t="str">
        <f t="shared" ca="1" si="153"/>
        <v>X-------X</v>
      </c>
      <c r="X3294" t="str">
        <f t="shared" ca="1" si="154"/>
        <v/>
      </c>
      <c r="Y3294" s="1" t="str">
        <f t="shared" ca="1" si="155"/>
        <v/>
      </c>
    </row>
    <row r="3295" spans="1:25" x14ac:dyDescent="0.25">
      <c r="A3295" t="s">
        <v>38</v>
      </c>
      <c r="B3295" t="s">
        <v>38</v>
      </c>
      <c r="C3295" t="s">
        <v>38</v>
      </c>
      <c r="D3295" t="s">
        <v>38</v>
      </c>
      <c r="E3295" t="s">
        <v>38</v>
      </c>
      <c r="F3295" t="s">
        <v>38</v>
      </c>
      <c r="G3295" t="s">
        <v>38</v>
      </c>
      <c r="H3295" t="s">
        <v>38</v>
      </c>
      <c r="I3295" t="s">
        <v>38</v>
      </c>
      <c r="J3295" t="s">
        <v>38</v>
      </c>
      <c r="K3295" t="s">
        <v>38</v>
      </c>
      <c r="L3295" t="s">
        <v>38</v>
      </c>
      <c r="M3295" t="s">
        <v>38</v>
      </c>
      <c r="N3295" t="s">
        <v>38</v>
      </c>
      <c r="O3295" t="s">
        <v>38</v>
      </c>
      <c r="P3295" t="s">
        <v>38</v>
      </c>
      <c r="Q3295" t="s">
        <v>38</v>
      </c>
      <c r="R3295" t="s">
        <v>38</v>
      </c>
      <c r="S3295" t="s">
        <v>38</v>
      </c>
      <c r="T3295" t="s">
        <v>38</v>
      </c>
      <c r="U3295" t="s">
        <v>38</v>
      </c>
      <c r="V3295" t="str" cm="1">
        <f t="array" aca="1" ref="V3295" ca="1">IFERROR(_xlfn.IFS(A3293="  ..............",OFFSET(A3293,2,0),A3292=" X-------------X",OFFSET(A3292,3,0),MATCH("  ..............",A3295:A3321,0)&gt;2,V3294),"-")</f>
        <v/>
      </c>
      <c r="W3295" t="str">
        <f t="shared" ca="1" si="153"/>
        <v>X-------X</v>
      </c>
      <c r="X3295" t="str">
        <f t="shared" ca="1" si="154"/>
        <v/>
      </c>
      <c r="Y3295" s="1" t="str">
        <f t="shared" ca="1" si="155"/>
        <v xml:space="preserve">         0.0 </v>
      </c>
    </row>
    <row r="3296" spans="1:25" x14ac:dyDescent="0.25">
      <c r="A3296" t="s">
        <v>9363</v>
      </c>
      <c r="B3296" t="s">
        <v>7825</v>
      </c>
      <c r="C3296" t="s">
        <v>3819</v>
      </c>
      <c r="D3296" t="s">
        <v>3819</v>
      </c>
      <c r="E3296" t="s">
        <v>3819</v>
      </c>
      <c r="F3296" t="s">
        <v>3820</v>
      </c>
      <c r="G3296" t="s">
        <v>3819</v>
      </c>
      <c r="H3296" t="s">
        <v>3821</v>
      </c>
      <c r="I3296" t="s">
        <v>38</v>
      </c>
      <c r="J3296" t="s">
        <v>38</v>
      </c>
      <c r="K3296" t="s">
        <v>38</v>
      </c>
      <c r="L3296" t="s">
        <v>38</v>
      </c>
      <c r="M3296" t="s">
        <v>38</v>
      </c>
      <c r="N3296" t="s">
        <v>38</v>
      </c>
      <c r="O3296" t="s">
        <v>38</v>
      </c>
      <c r="P3296" t="s">
        <v>38</v>
      </c>
      <c r="Q3296" t="s">
        <v>38</v>
      </c>
      <c r="R3296" t="s">
        <v>38</v>
      </c>
      <c r="S3296" t="s">
        <v>38</v>
      </c>
      <c r="T3296" t="s">
        <v>38</v>
      </c>
      <c r="U3296" t="s">
        <v>38</v>
      </c>
      <c r="V3296" t="str" cm="1">
        <f t="array" aca="1" ref="V3296" ca="1">IFERROR(_xlfn.IFS(A3294="  ..............",OFFSET(A3294,2,0),A3293=" X-------------X",OFFSET(A3293,3,0),MATCH("  ..............",A3296:A3322,0)&gt;2,V3295),"-")</f>
        <v/>
      </c>
      <c r="W3296" t="str">
        <f t="shared" ca="1" si="153"/>
        <v>X-------X</v>
      </c>
      <c r="X3296" t="str">
        <f t="shared" ca="1" si="154"/>
        <v xml:space="preserve">              </v>
      </c>
      <c r="Y3296" s="1" t="str">
        <f t="shared" ca="1" si="155"/>
        <v xml:space="preserve">         0.0 </v>
      </c>
    </row>
    <row r="3297" spans="1:25" x14ac:dyDescent="0.25">
      <c r="A3297" t="s">
        <v>9364</v>
      </c>
      <c r="B3297" t="s">
        <v>9334</v>
      </c>
      <c r="C3297" t="s">
        <v>3819</v>
      </c>
      <c r="D3297" t="s">
        <v>3819</v>
      </c>
      <c r="E3297" t="s">
        <v>3819</v>
      </c>
      <c r="F3297" t="s">
        <v>3820</v>
      </c>
      <c r="G3297" t="s">
        <v>3819</v>
      </c>
      <c r="H3297" t="s">
        <v>3819</v>
      </c>
      <c r="I3297" t="s">
        <v>39</v>
      </c>
      <c r="J3297" t="s">
        <v>40</v>
      </c>
      <c r="K3297" t="s">
        <v>41</v>
      </c>
      <c r="L3297" t="s">
        <v>42</v>
      </c>
      <c r="M3297" t="s">
        <v>42</v>
      </c>
      <c r="N3297" t="s">
        <v>41</v>
      </c>
      <c r="O3297" t="s">
        <v>38</v>
      </c>
      <c r="P3297" t="s">
        <v>38</v>
      </c>
      <c r="Q3297" t="s">
        <v>38</v>
      </c>
      <c r="R3297" t="s">
        <v>38</v>
      </c>
      <c r="S3297" t="s">
        <v>38</v>
      </c>
      <c r="T3297" t="s">
        <v>38</v>
      </c>
      <c r="U3297" t="s">
        <v>38</v>
      </c>
      <c r="V3297" t="str" cm="1">
        <f t="array" aca="1" ref="V3297" ca="1">IFERROR(_xlfn.IFS(A3295="  ..............",OFFSET(A3295,2,0),A3294=" X-------------X",OFFSET(A3294,3,0),MATCH("  ..............",A3297:A3323,0)&gt;2,V3296),"-")</f>
        <v xml:space="preserve">  CVZP3-MG034   </v>
      </c>
      <c r="W3297" t="str">
        <f t="shared" ca="1" si="153"/>
        <v xml:space="preserve">   0.963 </v>
      </c>
      <c r="X3297" t="str">
        <f t="shared" ca="1" si="154"/>
        <v xml:space="preserve"> VZPTB2-MG000 </v>
      </c>
      <c r="Y3297" s="1" t="str">
        <f t="shared" ca="1" si="155"/>
        <v xml:space="preserve">       11.4% </v>
      </c>
    </row>
    <row r="3298" spans="1:25" x14ac:dyDescent="0.25">
      <c r="A3298" t="s">
        <v>43</v>
      </c>
      <c r="B3298" t="s">
        <v>42</v>
      </c>
      <c r="C3298" t="s">
        <v>7422</v>
      </c>
      <c r="D3298" t="s">
        <v>7422</v>
      </c>
      <c r="E3298" t="s">
        <v>7422</v>
      </c>
      <c r="F3298" t="s">
        <v>4794</v>
      </c>
      <c r="G3298" t="s">
        <v>42</v>
      </c>
      <c r="H3298" t="s">
        <v>42</v>
      </c>
      <c r="I3298" t="s">
        <v>9340</v>
      </c>
      <c r="J3298" t="s">
        <v>9341</v>
      </c>
      <c r="K3298" t="s">
        <v>3830</v>
      </c>
      <c r="L3298" t="s">
        <v>4316</v>
      </c>
      <c r="M3298" t="s">
        <v>4178</v>
      </c>
      <c r="N3298" t="s">
        <v>5382</v>
      </c>
      <c r="O3298" t="s">
        <v>48</v>
      </c>
      <c r="P3298" t="s">
        <v>39</v>
      </c>
      <c r="Q3298" t="s">
        <v>44</v>
      </c>
      <c r="R3298" t="s">
        <v>3832</v>
      </c>
      <c r="S3298" t="s">
        <v>6316</v>
      </c>
      <c r="T3298" t="s">
        <v>39</v>
      </c>
      <c r="U3298" t="s">
        <v>45</v>
      </c>
      <c r="V3298" t="str" cm="1">
        <f t="array" aca="1" ref="V3298" ca="1">IFERROR(_xlfn.IFS(A3296="  ..............",OFFSET(A3296,2,0),A3295=" X-------------X",OFFSET(A3295,3,0),MATCH("  ..............",A3298:A3324,0)&gt;2,V3297),"-")</f>
        <v xml:space="preserve">  CVZP3-MG034   </v>
      </c>
      <c r="W3298" t="str">
        <f t="shared" ca="1" si="153"/>
        <v xml:space="preserve">   0.963 </v>
      </c>
      <c r="X3298" t="str">
        <f t="shared" ca="1" si="154"/>
        <v xml:space="preserve"> VZP3--UFV028 </v>
      </c>
      <c r="Y3298" s="1" t="str">
        <f t="shared" ca="1" si="155"/>
        <v xml:space="preserve">        0.0% </v>
      </c>
    </row>
    <row r="3299" spans="1:25" x14ac:dyDescent="0.25">
      <c r="A3299" t="s">
        <v>43</v>
      </c>
      <c r="B3299" t="s">
        <v>42</v>
      </c>
      <c r="C3299" t="s">
        <v>4847</v>
      </c>
      <c r="D3299" t="s">
        <v>4847</v>
      </c>
      <c r="E3299" t="s">
        <v>4847</v>
      </c>
      <c r="F3299" t="s">
        <v>4219</v>
      </c>
      <c r="G3299" t="s">
        <v>42</v>
      </c>
      <c r="H3299" t="s">
        <v>42</v>
      </c>
      <c r="I3299" t="s">
        <v>9365</v>
      </c>
      <c r="J3299" t="s">
        <v>9366</v>
      </c>
      <c r="K3299" t="s">
        <v>3830</v>
      </c>
      <c r="L3299" t="s">
        <v>9323</v>
      </c>
      <c r="M3299" t="s">
        <v>7273</v>
      </c>
      <c r="N3299" t="s">
        <v>5382</v>
      </c>
      <c r="O3299" t="s">
        <v>46</v>
      </c>
      <c r="P3299" t="s">
        <v>39</v>
      </c>
      <c r="Q3299" t="s">
        <v>44</v>
      </c>
      <c r="R3299" t="s">
        <v>3911</v>
      </c>
      <c r="S3299" t="s">
        <v>9367</v>
      </c>
      <c r="T3299" t="s">
        <v>39</v>
      </c>
      <c r="U3299" t="s">
        <v>45</v>
      </c>
      <c r="V3299" t="str" cm="1">
        <f t="array" aca="1" ref="V3299" ca="1">IFERROR(_xlfn.IFS(A3297="  ..............",OFFSET(A3297,2,0),A3296=" X-------------X",OFFSET(A3296,3,0),MATCH("  ..............",A3299:A3325,0)&gt;2,V3298),"-")</f>
        <v>-</v>
      </c>
      <c r="W3299" t="str">
        <f t="shared" ca="1" si="153"/>
        <v>-</v>
      </c>
      <c r="X3299" t="str">
        <f t="shared" ca="1" si="154"/>
        <v>-</v>
      </c>
      <c r="Y3299" s="1" t="str">
        <f t="shared" ca="1" si="155"/>
        <v>.............</v>
      </c>
    </row>
    <row r="3300" spans="1:25" x14ac:dyDescent="0.25">
      <c r="A3300" t="s">
        <v>29</v>
      </c>
      <c r="B3300" t="s">
        <v>31</v>
      </c>
      <c r="C3300" t="s">
        <v>31</v>
      </c>
      <c r="D3300" t="s">
        <v>31</v>
      </c>
      <c r="E3300" t="s">
        <v>31</v>
      </c>
      <c r="F3300" t="s">
        <v>32</v>
      </c>
      <c r="G3300" t="s">
        <v>31</v>
      </c>
      <c r="H3300" t="s">
        <v>31</v>
      </c>
      <c r="I3300" t="s">
        <v>33</v>
      </c>
      <c r="J3300" t="s">
        <v>30</v>
      </c>
      <c r="K3300" t="s">
        <v>34</v>
      </c>
      <c r="L3300" t="s">
        <v>31</v>
      </c>
      <c r="M3300" t="s">
        <v>31</v>
      </c>
      <c r="N3300" t="s">
        <v>31</v>
      </c>
      <c r="O3300" t="s">
        <v>35</v>
      </c>
      <c r="P3300" t="s">
        <v>33</v>
      </c>
      <c r="Q3300" t="s">
        <v>36</v>
      </c>
      <c r="R3300" t="s">
        <v>37</v>
      </c>
      <c r="S3300" t="s">
        <v>37</v>
      </c>
      <c r="T3300" t="s">
        <v>33</v>
      </c>
      <c r="U3300" t="s">
        <v>33</v>
      </c>
      <c r="V3300" t="str" cm="1">
        <f t="array" aca="1" ref="V3300" ca="1">IFERROR(_xlfn.IFS(A3298="  ..............",OFFSET(A3298,2,0),A3297=" X-------------X",OFFSET(A3297,3,0),MATCH("  ..............",A3300:A3326,0)&gt;2,V3299),"-")</f>
        <v>-</v>
      </c>
      <c r="W3300" t="str">
        <f t="shared" ca="1" si="153"/>
        <v>-</v>
      </c>
      <c r="X3300" t="str">
        <f t="shared" ca="1" si="154"/>
        <v/>
      </c>
      <c r="Y3300" s="1" t="str">
        <f t="shared" ca="1" si="155"/>
        <v xml:space="preserve">         0.0 </v>
      </c>
    </row>
    <row r="3301" spans="1:25" x14ac:dyDescent="0.25">
      <c r="A3301" t="s">
        <v>9368</v>
      </c>
      <c r="B3301" t="s">
        <v>9032</v>
      </c>
      <c r="C3301" t="s">
        <v>3819</v>
      </c>
      <c r="D3301" t="s">
        <v>3819</v>
      </c>
      <c r="E3301" t="s">
        <v>3819</v>
      </c>
      <c r="F3301" t="s">
        <v>3820</v>
      </c>
      <c r="G3301" t="s">
        <v>3819</v>
      </c>
      <c r="H3301" t="s">
        <v>3821</v>
      </c>
      <c r="I3301" t="s">
        <v>38</v>
      </c>
      <c r="J3301" t="s">
        <v>38</v>
      </c>
      <c r="K3301" t="s">
        <v>38</v>
      </c>
      <c r="L3301" t="s">
        <v>38</v>
      </c>
      <c r="M3301" t="s">
        <v>38</v>
      </c>
      <c r="N3301" t="s">
        <v>38</v>
      </c>
      <c r="O3301" t="s">
        <v>38</v>
      </c>
      <c r="P3301" t="s">
        <v>38</v>
      </c>
      <c r="Q3301" t="s">
        <v>38</v>
      </c>
      <c r="R3301" t="s">
        <v>38</v>
      </c>
      <c r="S3301" t="s">
        <v>38</v>
      </c>
      <c r="T3301" t="s">
        <v>38</v>
      </c>
      <c r="U3301" t="s">
        <v>38</v>
      </c>
      <c r="V3301" t="str" cm="1">
        <f t="array" aca="1" ref="V3301" ca="1">IFERROR(_xlfn.IFS(A3299="  ..............",OFFSET(A3299,2,0),A3298=" X-------------X",OFFSET(A3298,3,0),MATCH("  ..............",A3301:A3327,0)&gt;2,V3300),"-")</f>
        <v>-</v>
      </c>
      <c r="W3301" t="str">
        <f t="shared" ca="1" si="153"/>
        <v>-</v>
      </c>
      <c r="X3301" t="str">
        <f t="shared" ca="1" si="154"/>
        <v xml:space="preserve">              </v>
      </c>
      <c r="Y3301" s="1" t="str">
        <f t="shared" ca="1" si="155"/>
        <v xml:space="preserve">         0.0 </v>
      </c>
    </row>
    <row r="3302" spans="1:25" x14ac:dyDescent="0.25">
      <c r="A3302" t="s">
        <v>9369</v>
      </c>
      <c r="B3302" t="s">
        <v>5059</v>
      </c>
      <c r="C3302" t="s">
        <v>3819</v>
      </c>
      <c r="D3302" t="s">
        <v>3819</v>
      </c>
      <c r="E3302" t="s">
        <v>3819</v>
      </c>
      <c r="F3302" t="s">
        <v>3820</v>
      </c>
      <c r="G3302" t="s">
        <v>3819</v>
      </c>
      <c r="H3302" t="s">
        <v>3819</v>
      </c>
      <c r="I3302" t="s">
        <v>39</v>
      </c>
      <c r="J3302" t="s">
        <v>40</v>
      </c>
      <c r="K3302" t="s">
        <v>41</v>
      </c>
      <c r="L3302" t="s">
        <v>42</v>
      </c>
      <c r="M3302" t="s">
        <v>42</v>
      </c>
      <c r="N3302" t="s">
        <v>41</v>
      </c>
      <c r="O3302" t="s">
        <v>38</v>
      </c>
      <c r="P3302" t="s">
        <v>38</v>
      </c>
      <c r="Q3302" t="s">
        <v>38</v>
      </c>
      <c r="R3302" t="s">
        <v>38</v>
      </c>
      <c r="S3302" t="s">
        <v>38</v>
      </c>
      <c r="T3302" t="s">
        <v>38</v>
      </c>
      <c r="U3302" t="s">
        <v>38</v>
      </c>
      <c r="V3302" t="str" cm="1">
        <f t="array" aca="1" ref="V3302" ca="1">IFERROR(_xlfn.IFS(A3300="  ..............",OFFSET(A3300,2,0),A3299=" X-------------X",OFFSET(A3299,3,0),MATCH("  ..............",A3302:A3328,0)&gt;2,V3301),"-")</f>
        <v xml:space="preserve">  CVZP2--MG013  </v>
      </c>
      <c r="W3302" t="str">
        <f t="shared" ca="1" si="153"/>
        <v xml:space="preserve">   0.962 </v>
      </c>
      <c r="X3302" t="str">
        <f t="shared" ca="1" si="154"/>
        <v xml:space="preserve"> VZPTB3-MG000 </v>
      </c>
      <c r="Y3302" s="1" t="str">
        <f t="shared" ca="1" si="155"/>
        <v xml:space="preserve">        0.0% </v>
      </c>
    </row>
    <row r="3303" spans="1:25" x14ac:dyDescent="0.25">
      <c r="A3303" t="s">
        <v>43</v>
      </c>
      <c r="B3303" t="s">
        <v>42</v>
      </c>
      <c r="C3303" t="s">
        <v>4847</v>
      </c>
      <c r="D3303" t="s">
        <v>4847</v>
      </c>
      <c r="E3303" t="s">
        <v>4847</v>
      </c>
      <c r="F3303" t="s">
        <v>4219</v>
      </c>
      <c r="G3303" t="s">
        <v>42</v>
      </c>
      <c r="H3303" t="s">
        <v>42</v>
      </c>
      <c r="I3303" t="s">
        <v>9344</v>
      </c>
      <c r="J3303" t="s">
        <v>9345</v>
      </c>
      <c r="K3303" t="s">
        <v>3830</v>
      </c>
      <c r="L3303" t="s">
        <v>3819</v>
      </c>
      <c r="M3303" t="s">
        <v>3819</v>
      </c>
      <c r="N3303" t="s">
        <v>3819</v>
      </c>
      <c r="O3303" t="s">
        <v>48</v>
      </c>
      <c r="P3303" t="s">
        <v>39</v>
      </c>
      <c r="Q3303" t="s">
        <v>44</v>
      </c>
      <c r="R3303" t="s">
        <v>3832</v>
      </c>
      <c r="S3303" t="s">
        <v>3832</v>
      </c>
      <c r="T3303" t="s">
        <v>39</v>
      </c>
      <c r="U3303" t="s">
        <v>45</v>
      </c>
      <c r="V3303" t="str" cm="1">
        <f t="array" aca="1" ref="V3303" ca="1">IFERROR(_xlfn.IFS(A3301="  ..............",OFFSET(A3301,2,0),A3300=" X-------------X",OFFSET(A3300,3,0),MATCH("  ..............",A3303:A3329,0)&gt;2,V3302),"-")</f>
        <v>-</v>
      </c>
      <c r="W3303" t="str">
        <f t="shared" ca="1" si="153"/>
        <v>-</v>
      </c>
      <c r="X3303" t="str">
        <f t="shared" ca="1" si="154"/>
        <v>-</v>
      </c>
      <c r="Y3303" s="1" t="str">
        <f t="shared" ca="1" si="155"/>
        <v>.............</v>
      </c>
    </row>
    <row r="3304" spans="1:25" x14ac:dyDescent="0.25">
      <c r="A3304" t="s">
        <v>29</v>
      </c>
      <c r="B3304" t="s">
        <v>31</v>
      </c>
      <c r="C3304" t="s">
        <v>31</v>
      </c>
      <c r="D3304" t="s">
        <v>31</v>
      </c>
      <c r="E3304" t="s">
        <v>31</v>
      </c>
      <c r="F3304" t="s">
        <v>32</v>
      </c>
      <c r="G3304" t="s">
        <v>31</v>
      </c>
      <c r="H3304" t="s">
        <v>31</v>
      </c>
      <c r="I3304" t="s">
        <v>33</v>
      </c>
      <c r="J3304" t="s">
        <v>30</v>
      </c>
      <c r="K3304" t="s">
        <v>34</v>
      </c>
      <c r="L3304" t="s">
        <v>31</v>
      </c>
      <c r="M3304" t="s">
        <v>31</v>
      </c>
      <c r="N3304" t="s">
        <v>31</v>
      </c>
      <c r="O3304" t="s">
        <v>35</v>
      </c>
      <c r="P3304" t="s">
        <v>33</v>
      </c>
      <c r="Q3304" t="s">
        <v>36</v>
      </c>
      <c r="R3304" t="s">
        <v>37</v>
      </c>
      <c r="S3304" t="s">
        <v>37</v>
      </c>
      <c r="T3304" t="s">
        <v>33</v>
      </c>
      <c r="U3304" t="s">
        <v>33</v>
      </c>
      <c r="V3304" t="str" cm="1">
        <f t="array" aca="1" ref="V3304" ca="1">IFERROR(_xlfn.IFS(A3302="  ..............",OFFSET(A3302,2,0),A3301=" X-------------X",OFFSET(A3301,3,0),MATCH("  ..............",A3304:A3330,0)&gt;2,V3303),"-")</f>
        <v>-</v>
      </c>
      <c r="W3304" t="str">
        <f t="shared" ca="1" si="153"/>
        <v>-</v>
      </c>
      <c r="X3304" t="str">
        <f t="shared" ca="1" si="154"/>
        <v/>
      </c>
      <c r="Y3304" s="1" t="str">
        <f t="shared" ca="1" si="155"/>
        <v xml:space="preserve">         0.0 </v>
      </c>
    </row>
    <row r="3305" spans="1:25" x14ac:dyDescent="0.25">
      <c r="A3305" t="s">
        <v>9370</v>
      </c>
      <c r="B3305" t="s">
        <v>4127</v>
      </c>
      <c r="C3305" t="s">
        <v>3819</v>
      </c>
      <c r="D3305" t="s">
        <v>3819</v>
      </c>
      <c r="E3305" t="s">
        <v>3819</v>
      </c>
      <c r="F3305" t="s">
        <v>3820</v>
      </c>
      <c r="G3305" t="s">
        <v>3819</v>
      </c>
      <c r="H3305" t="s">
        <v>3821</v>
      </c>
      <c r="I3305" t="s">
        <v>38</v>
      </c>
      <c r="J3305" t="s">
        <v>38</v>
      </c>
      <c r="K3305" t="s">
        <v>38</v>
      </c>
      <c r="L3305" t="s">
        <v>38</v>
      </c>
      <c r="M3305" t="s">
        <v>38</v>
      </c>
      <c r="N3305" t="s">
        <v>38</v>
      </c>
      <c r="O3305" t="s">
        <v>38</v>
      </c>
      <c r="P3305" t="s">
        <v>38</v>
      </c>
      <c r="Q3305" t="s">
        <v>38</v>
      </c>
      <c r="R3305" t="s">
        <v>38</v>
      </c>
      <c r="S3305" t="s">
        <v>38</v>
      </c>
      <c r="T3305" t="s">
        <v>38</v>
      </c>
      <c r="U3305" t="s">
        <v>38</v>
      </c>
      <c r="V3305" t="str" cm="1">
        <f t="array" aca="1" ref="V3305" ca="1">IFERROR(_xlfn.IFS(A3303="  ..............",OFFSET(A3303,2,0),A3302=" X-------------X",OFFSET(A3302,3,0),MATCH("  ..............",A3305:A3331,0)&gt;2,V3304),"-")</f>
        <v>-</v>
      </c>
      <c r="W3305" t="str">
        <f t="shared" ca="1" si="153"/>
        <v>-</v>
      </c>
      <c r="X3305" t="str">
        <f t="shared" ca="1" si="154"/>
        <v xml:space="preserve">              </v>
      </c>
      <c r="Y3305" s="1" t="str">
        <f t="shared" ca="1" si="155"/>
        <v xml:space="preserve">         0.0 </v>
      </c>
    </row>
    <row r="3306" spans="1:25" x14ac:dyDescent="0.25">
      <c r="A3306" t="s">
        <v>9371</v>
      </c>
      <c r="B3306" t="s">
        <v>9334</v>
      </c>
      <c r="C3306" t="s">
        <v>3819</v>
      </c>
      <c r="D3306" t="s">
        <v>3819</v>
      </c>
      <c r="E3306" t="s">
        <v>3819</v>
      </c>
      <c r="F3306" t="s">
        <v>3820</v>
      </c>
      <c r="G3306" t="s">
        <v>3819</v>
      </c>
      <c r="H3306" t="s">
        <v>3819</v>
      </c>
      <c r="I3306" t="s">
        <v>39</v>
      </c>
      <c r="J3306" t="s">
        <v>40</v>
      </c>
      <c r="K3306" t="s">
        <v>41</v>
      </c>
      <c r="L3306" t="s">
        <v>42</v>
      </c>
      <c r="M3306" t="s">
        <v>42</v>
      </c>
      <c r="N3306" t="s">
        <v>41</v>
      </c>
      <c r="O3306" t="s">
        <v>38</v>
      </c>
      <c r="P3306" t="s">
        <v>38</v>
      </c>
      <c r="Q3306" t="s">
        <v>38</v>
      </c>
      <c r="R3306" t="s">
        <v>38</v>
      </c>
      <c r="S3306" t="s">
        <v>38</v>
      </c>
      <c r="T3306" t="s">
        <v>38</v>
      </c>
      <c r="U3306" t="s">
        <v>38</v>
      </c>
      <c r="V3306" t="str" cm="1">
        <f t="array" aca="1" ref="V3306" ca="1">IFERROR(_xlfn.IFS(A3304="  ..............",OFFSET(A3304,2,0),A3303=" X-------------X",OFFSET(A3303,3,0),MATCH("  ..............",A3306:A3332,0)&gt;2,V3305),"-")</f>
        <v xml:space="preserve">  CVZP4-MG034   </v>
      </c>
      <c r="W3306" t="str">
        <f t="shared" ca="1" si="153"/>
        <v xml:space="preserve">   0.965 </v>
      </c>
      <c r="X3306" t="str">
        <f t="shared" ca="1" si="154"/>
        <v xml:space="preserve"> VZPTB4-MG000 </v>
      </c>
      <c r="Y3306" s="1" t="str">
        <f t="shared" ca="1" si="155"/>
        <v xml:space="preserve">       11.4% </v>
      </c>
    </row>
    <row r="3307" spans="1:25" x14ac:dyDescent="0.25">
      <c r="A3307" t="s">
        <v>43</v>
      </c>
      <c r="B3307" t="s">
        <v>42</v>
      </c>
      <c r="C3307" t="s">
        <v>7422</v>
      </c>
      <c r="D3307" t="s">
        <v>7422</v>
      </c>
      <c r="E3307" t="s">
        <v>7422</v>
      </c>
      <c r="F3307" t="s">
        <v>4794</v>
      </c>
      <c r="G3307" t="s">
        <v>42</v>
      </c>
      <c r="H3307" t="s">
        <v>42</v>
      </c>
      <c r="I3307" t="s">
        <v>9348</v>
      </c>
      <c r="J3307" t="s">
        <v>9349</v>
      </c>
      <c r="K3307" t="s">
        <v>3830</v>
      </c>
      <c r="L3307" t="s">
        <v>4316</v>
      </c>
      <c r="M3307" t="s">
        <v>4107</v>
      </c>
      <c r="N3307" t="s">
        <v>5382</v>
      </c>
      <c r="O3307" t="s">
        <v>48</v>
      </c>
      <c r="P3307" t="s">
        <v>39</v>
      </c>
      <c r="Q3307" t="s">
        <v>44</v>
      </c>
      <c r="R3307" t="s">
        <v>3832</v>
      </c>
      <c r="S3307" t="s">
        <v>6316</v>
      </c>
      <c r="T3307" t="s">
        <v>39</v>
      </c>
      <c r="U3307" t="s">
        <v>45</v>
      </c>
      <c r="V3307" t="str" cm="1">
        <f t="array" aca="1" ref="V3307" ca="1">IFERROR(_xlfn.IFS(A3305="  ..............",OFFSET(A3305,2,0),A3304=" X-------------X",OFFSET(A3304,3,0),MATCH("  ..............",A3307:A3333,0)&gt;2,V3306),"-")</f>
        <v xml:space="preserve">  CVZP4-MG034   </v>
      </c>
      <c r="W3307" t="str">
        <f t="shared" ca="1" si="153"/>
        <v xml:space="preserve">   0.965 </v>
      </c>
      <c r="X3307" t="str">
        <f t="shared" ca="1" si="154"/>
        <v xml:space="preserve"> VZP4--UFV028 </v>
      </c>
      <c r="Y3307" s="1" t="str">
        <f t="shared" ca="1" si="155"/>
        <v xml:space="preserve">        0.0% </v>
      </c>
    </row>
    <row r="3308" spans="1:25" x14ac:dyDescent="0.25">
      <c r="A3308" t="s">
        <v>43</v>
      </c>
      <c r="B3308" t="s">
        <v>42</v>
      </c>
      <c r="C3308" t="s">
        <v>4847</v>
      </c>
      <c r="D3308" t="s">
        <v>4847</v>
      </c>
      <c r="E3308" t="s">
        <v>4847</v>
      </c>
      <c r="F3308" t="s">
        <v>4219</v>
      </c>
      <c r="G3308" t="s">
        <v>42</v>
      </c>
      <c r="H3308" t="s">
        <v>42</v>
      </c>
      <c r="I3308" t="s">
        <v>9372</v>
      </c>
      <c r="J3308" t="s">
        <v>9373</v>
      </c>
      <c r="K3308" t="s">
        <v>3830</v>
      </c>
      <c r="L3308" t="s">
        <v>9323</v>
      </c>
      <c r="M3308" t="s">
        <v>7448</v>
      </c>
      <c r="N3308" t="s">
        <v>5382</v>
      </c>
      <c r="O3308" t="s">
        <v>46</v>
      </c>
      <c r="P3308" t="s">
        <v>39</v>
      </c>
      <c r="Q3308" t="s">
        <v>44</v>
      </c>
      <c r="R3308" t="s">
        <v>3918</v>
      </c>
      <c r="S3308" t="s">
        <v>9374</v>
      </c>
      <c r="T3308" t="s">
        <v>39</v>
      </c>
      <c r="U3308" t="s">
        <v>45</v>
      </c>
      <c r="V3308" t="str" cm="1">
        <f t="array" aca="1" ref="V3308" ca="1">IFERROR(_xlfn.IFS(A3306="  ..............",OFFSET(A3306,2,0),A3305=" X-------------X",OFFSET(A3305,3,0),MATCH("  ..............",A3308:A3334,0)&gt;2,V3307),"-")</f>
        <v>-</v>
      </c>
      <c r="W3308" t="str">
        <f t="shared" ca="1" si="153"/>
        <v>-</v>
      </c>
      <c r="X3308" t="str">
        <f t="shared" ca="1" si="154"/>
        <v>-</v>
      </c>
      <c r="Y3308" s="1" t="str">
        <f t="shared" ca="1" si="155"/>
        <v>.............</v>
      </c>
    </row>
    <row r="3309" spans="1:25" x14ac:dyDescent="0.25">
      <c r="A3309" t="s">
        <v>29</v>
      </c>
      <c r="B3309" t="s">
        <v>31</v>
      </c>
      <c r="C3309" t="s">
        <v>31</v>
      </c>
      <c r="D3309" t="s">
        <v>31</v>
      </c>
      <c r="E3309" t="s">
        <v>31</v>
      </c>
      <c r="F3309" t="s">
        <v>32</v>
      </c>
      <c r="G3309" t="s">
        <v>31</v>
      </c>
      <c r="H3309" t="s">
        <v>31</v>
      </c>
      <c r="I3309" t="s">
        <v>33</v>
      </c>
      <c r="J3309" t="s">
        <v>30</v>
      </c>
      <c r="K3309" t="s">
        <v>34</v>
      </c>
      <c r="L3309" t="s">
        <v>31</v>
      </c>
      <c r="M3309" t="s">
        <v>31</v>
      </c>
      <c r="N3309" t="s">
        <v>31</v>
      </c>
      <c r="O3309" t="s">
        <v>35</v>
      </c>
      <c r="P3309" t="s">
        <v>33</v>
      </c>
      <c r="Q3309" t="s">
        <v>36</v>
      </c>
      <c r="R3309" t="s">
        <v>37</v>
      </c>
      <c r="S3309" t="s">
        <v>37</v>
      </c>
      <c r="T3309" t="s">
        <v>33</v>
      </c>
      <c r="U3309" t="s">
        <v>33</v>
      </c>
      <c r="V3309" t="str" cm="1">
        <f t="array" aca="1" ref="V3309" ca="1">IFERROR(_xlfn.IFS(A3307="  ..............",OFFSET(A3307,2,0),A3306=" X-------------X",OFFSET(A3306,3,0),MATCH("  ..............",A3309:A3335,0)&gt;2,V3308),"-")</f>
        <v>-</v>
      </c>
      <c r="W3309" t="str">
        <f t="shared" ca="1" si="153"/>
        <v>-</v>
      </c>
      <c r="X3309" t="str">
        <f t="shared" ca="1" si="154"/>
        <v/>
      </c>
      <c r="Y3309" s="1" t="str">
        <f t="shared" ca="1" si="155"/>
        <v xml:space="preserve">         0.0 </v>
      </c>
    </row>
    <row r="3310" spans="1:25" x14ac:dyDescent="0.25">
      <c r="A3310" t="s">
        <v>9375</v>
      </c>
      <c r="B3310" t="s">
        <v>9376</v>
      </c>
      <c r="C3310" t="s">
        <v>3951</v>
      </c>
      <c r="D3310" t="s">
        <v>3819</v>
      </c>
      <c r="E3310" t="s">
        <v>3819</v>
      </c>
      <c r="F3310" t="s">
        <v>3820</v>
      </c>
      <c r="G3310" t="s">
        <v>3819</v>
      </c>
      <c r="H3310" t="s">
        <v>3821</v>
      </c>
      <c r="I3310" t="s">
        <v>38</v>
      </c>
      <c r="J3310" t="s">
        <v>38</v>
      </c>
      <c r="K3310" t="s">
        <v>38</v>
      </c>
      <c r="L3310" t="s">
        <v>38</v>
      </c>
      <c r="M3310" t="s">
        <v>38</v>
      </c>
      <c r="N3310" t="s">
        <v>38</v>
      </c>
      <c r="O3310" t="s">
        <v>38</v>
      </c>
      <c r="P3310" t="s">
        <v>38</v>
      </c>
      <c r="Q3310" t="s">
        <v>38</v>
      </c>
      <c r="R3310" t="s">
        <v>38</v>
      </c>
      <c r="S3310" t="s">
        <v>38</v>
      </c>
      <c r="T3310" t="s">
        <v>38</v>
      </c>
      <c r="U3310" t="s">
        <v>38</v>
      </c>
      <c r="V3310" t="str" cm="1">
        <f t="array" aca="1" ref="V3310" ca="1">IFERROR(_xlfn.IFS(A3308="  ..............",OFFSET(A3308,2,0),A3307=" X-------------X",OFFSET(A3307,3,0),MATCH("  ..............",A3310:A3336,0)&gt;2,V3309),"-")</f>
        <v>-</v>
      </c>
      <c r="W3310" t="str">
        <f t="shared" ca="1" si="153"/>
        <v>-</v>
      </c>
      <c r="X3310" t="str">
        <f t="shared" ca="1" si="154"/>
        <v xml:space="preserve">              </v>
      </c>
      <c r="Y3310" s="1" t="str">
        <f t="shared" ca="1" si="155"/>
        <v xml:space="preserve">         0.0 </v>
      </c>
    </row>
    <row r="3311" spans="1:25" x14ac:dyDescent="0.25">
      <c r="A3311" t="s">
        <v>9377</v>
      </c>
      <c r="B3311" t="s">
        <v>5188</v>
      </c>
      <c r="C3311" t="s">
        <v>3819</v>
      </c>
      <c r="D3311" t="s">
        <v>3819</v>
      </c>
      <c r="E3311" t="s">
        <v>3819</v>
      </c>
      <c r="F3311" t="s">
        <v>3820</v>
      </c>
      <c r="G3311" t="s">
        <v>3819</v>
      </c>
      <c r="H3311" t="s">
        <v>3819</v>
      </c>
      <c r="I3311" t="s">
        <v>39</v>
      </c>
      <c r="J3311" t="s">
        <v>40</v>
      </c>
      <c r="K3311" t="s">
        <v>41</v>
      </c>
      <c r="L3311" t="s">
        <v>42</v>
      </c>
      <c r="M3311" t="s">
        <v>42</v>
      </c>
      <c r="N3311" t="s">
        <v>41</v>
      </c>
      <c r="O3311" t="s">
        <v>38</v>
      </c>
      <c r="P3311" t="s">
        <v>38</v>
      </c>
      <c r="Q3311" t="s">
        <v>38</v>
      </c>
      <c r="R3311" t="s">
        <v>38</v>
      </c>
      <c r="S3311" t="s">
        <v>38</v>
      </c>
      <c r="T3311" t="s">
        <v>38</v>
      </c>
      <c r="U3311" t="s">
        <v>38</v>
      </c>
      <c r="V3311" t="str" cm="1">
        <f t="array" aca="1" ref="V3311" ca="1">IFERROR(_xlfn.IFS(A3309="  ..............",OFFSET(A3309,2,0),A3308=" X-------------X",OFFSET(A3308,3,0),MATCH("  ..............",A3311:A3337,0)&gt;2,V3310),"-")</f>
        <v xml:space="preserve">  VZP1--UFV032  </v>
      </c>
      <c r="W3311" t="str">
        <f t="shared" ca="1" si="153"/>
        <v xml:space="preserve">   0.971 </v>
      </c>
      <c r="X3311" t="str">
        <f t="shared" ca="1" si="154"/>
        <v xml:space="preserve"> CVZP1-MG034  </v>
      </c>
      <c r="Y3311" s="1" t="str">
        <f t="shared" ca="1" si="155"/>
        <v xml:space="preserve">        0.0% </v>
      </c>
    </row>
    <row r="3312" spans="1:25" x14ac:dyDescent="0.25">
      <c r="A3312" t="s">
        <v>43</v>
      </c>
      <c r="B3312" t="s">
        <v>42</v>
      </c>
      <c r="C3312" t="s">
        <v>4847</v>
      </c>
      <c r="D3312" t="s">
        <v>4847</v>
      </c>
      <c r="E3312" t="s">
        <v>4847</v>
      </c>
      <c r="F3312" t="s">
        <v>4219</v>
      </c>
      <c r="G3312" t="s">
        <v>42</v>
      </c>
      <c r="H3312" t="s">
        <v>42</v>
      </c>
      <c r="I3312" t="s">
        <v>9313</v>
      </c>
      <c r="J3312" t="s">
        <v>9314</v>
      </c>
      <c r="K3312" t="s">
        <v>3830</v>
      </c>
      <c r="L3312" t="s">
        <v>3951</v>
      </c>
      <c r="M3312" t="s">
        <v>3819</v>
      </c>
      <c r="N3312" t="s">
        <v>7679</v>
      </c>
      <c r="O3312" t="s">
        <v>46</v>
      </c>
      <c r="P3312" t="s">
        <v>39</v>
      </c>
      <c r="Q3312" t="s">
        <v>44</v>
      </c>
      <c r="R3312" t="s">
        <v>4509</v>
      </c>
      <c r="S3312" t="s">
        <v>9329</v>
      </c>
      <c r="T3312" t="s">
        <v>39</v>
      </c>
      <c r="U3312" t="s">
        <v>45</v>
      </c>
      <c r="V3312" t="str" cm="1">
        <f t="array" aca="1" ref="V3312" ca="1">IFERROR(_xlfn.IFS(A3310="  ..............",OFFSET(A3310,2,0),A3309=" X-------------X",OFFSET(A3309,3,0),MATCH("  ..............",A3312:A3338,0)&gt;2,V3311),"-")</f>
        <v>-</v>
      </c>
      <c r="W3312" t="str">
        <f t="shared" ca="1" si="153"/>
        <v>-</v>
      </c>
      <c r="X3312" t="str">
        <f t="shared" ca="1" si="154"/>
        <v>-</v>
      </c>
      <c r="Y3312" s="1" t="str">
        <f t="shared" ca="1" si="155"/>
        <v>.............</v>
      </c>
    </row>
    <row r="3313" spans="1:25" x14ac:dyDescent="0.25">
      <c r="A3313" t="s">
        <v>29</v>
      </c>
      <c r="B3313" t="s">
        <v>31</v>
      </c>
      <c r="C3313" t="s">
        <v>31</v>
      </c>
      <c r="D3313" t="s">
        <v>31</v>
      </c>
      <c r="E3313" t="s">
        <v>31</v>
      </c>
      <c r="F3313" t="s">
        <v>32</v>
      </c>
      <c r="G3313" t="s">
        <v>31</v>
      </c>
      <c r="H3313" t="s">
        <v>31</v>
      </c>
      <c r="I3313" t="s">
        <v>33</v>
      </c>
      <c r="J3313" t="s">
        <v>30</v>
      </c>
      <c r="K3313" t="s">
        <v>34</v>
      </c>
      <c r="L3313" t="s">
        <v>31</v>
      </c>
      <c r="M3313" t="s">
        <v>31</v>
      </c>
      <c r="N3313" t="s">
        <v>31</v>
      </c>
      <c r="O3313" t="s">
        <v>35</v>
      </c>
      <c r="P3313" t="s">
        <v>33</v>
      </c>
      <c r="Q3313" t="s">
        <v>36</v>
      </c>
      <c r="R3313" t="s">
        <v>37</v>
      </c>
      <c r="S3313" t="s">
        <v>37</v>
      </c>
      <c r="T3313" t="s">
        <v>33</v>
      </c>
      <c r="U3313" t="s">
        <v>33</v>
      </c>
      <c r="V3313" t="str" cm="1">
        <f t="array" aca="1" ref="V3313" ca="1">IFERROR(_xlfn.IFS(A3311="  ..............",OFFSET(A3311,2,0),A3310=" X-------------X",OFFSET(A3310,3,0),MATCH("  ..............",A3313:A3339,0)&gt;2,V3312),"-")</f>
        <v>-</v>
      </c>
      <c r="W3313" t="str">
        <f t="shared" ca="1" si="153"/>
        <v>-</v>
      </c>
      <c r="X3313" t="str">
        <f t="shared" ca="1" si="154"/>
        <v/>
      </c>
      <c r="Y3313" s="1" t="str">
        <f t="shared" ca="1" si="155"/>
        <v xml:space="preserve">         0.0 </v>
      </c>
    </row>
    <row r="3314" spans="1:25" x14ac:dyDescent="0.25">
      <c r="A3314" t="s">
        <v>9378</v>
      </c>
      <c r="B3314" t="s">
        <v>9325</v>
      </c>
      <c r="C3314" t="s">
        <v>7002</v>
      </c>
      <c r="D3314" t="s">
        <v>3819</v>
      </c>
      <c r="E3314" t="s">
        <v>3819</v>
      </c>
      <c r="F3314" t="s">
        <v>3820</v>
      </c>
      <c r="G3314" t="s">
        <v>3819</v>
      </c>
      <c r="H3314" t="s">
        <v>3821</v>
      </c>
      <c r="I3314" t="s">
        <v>38</v>
      </c>
      <c r="J3314" t="s">
        <v>38</v>
      </c>
      <c r="K3314" t="s">
        <v>38</v>
      </c>
      <c r="L3314" t="s">
        <v>38</v>
      </c>
      <c r="M3314" t="s">
        <v>38</v>
      </c>
      <c r="N3314" t="s">
        <v>38</v>
      </c>
      <c r="O3314" t="s">
        <v>38</v>
      </c>
      <c r="P3314" t="s">
        <v>38</v>
      </c>
      <c r="Q3314" t="s">
        <v>38</v>
      </c>
      <c r="R3314" t="s">
        <v>38</v>
      </c>
      <c r="S3314" t="s">
        <v>38</v>
      </c>
      <c r="T3314" t="s">
        <v>38</v>
      </c>
      <c r="U3314" t="s">
        <v>38</v>
      </c>
      <c r="V3314" t="str" cm="1">
        <f t="array" aca="1" ref="V3314" ca="1">IFERROR(_xlfn.IFS(A3312="  ..............",OFFSET(A3312,2,0),A3311=" X-------------X",OFFSET(A3311,3,0),MATCH("  ..............",A3314:A3340,0)&gt;2,V3313),"-")</f>
        <v>-</v>
      </c>
      <c r="W3314" t="str">
        <f t="shared" ca="1" si="153"/>
        <v>-</v>
      </c>
      <c r="X3314" t="str">
        <f t="shared" ca="1" si="154"/>
        <v xml:space="preserve">              </v>
      </c>
      <c r="Y3314" s="1" t="str">
        <f t="shared" ca="1" si="155"/>
        <v xml:space="preserve">         0.0 </v>
      </c>
    </row>
    <row r="3315" spans="1:25" x14ac:dyDescent="0.25">
      <c r="A3315" t="s">
        <v>9379</v>
      </c>
      <c r="B3315" t="s">
        <v>9380</v>
      </c>
      <c r="C3315" t="s">
        <v>3819</v>
      </c>
      <c r="D3315" t="s">
        <v>3819</v>
      </c>
      <c r="E3315" t="s">
        <v>3819</v>
      </c>
      <c r="F3315" t="s">
        <v>3820</v>
      </c>
      <c r="G3315" t="s">
        <v>3819</v>
      </c>
      <c r="H3315" t="s">
        <v>3819</v>
      </c>
      <c r="I3315" t="s">
        <v>39</v>
      </c>
      <c r="J3315" t="s">
        <v>40</v>
      </c>
      <c r="K3315" t="s">
        <v>41</v>
      </c>
      <c r="L3315" t="s">
        <v>42</v>
      </c>
      <c r="M3315" t="s">
        <v>42</v>
      </c>
      <c r="N3315" t="s">
        <v>41</v>
      </c>
      <c r="O3315" t="s">
        <v>38</v>
      </c>
      <c r="P3315" t="s">
        <v>38</v>
      </c>
      <c r="Q3315" t="s">
        <v>38</v>
      </c>
      <c r="R3315" t="s">
        <v>38</v>
      </c>
      <c r="S3315" t="s">
        <v>38</v>
      </c>
      <c r="T3315" t="s">
        <v>38</v>
      </c>
      <c r="U3315" t="s">
        <v>38</v>
      </c>
      <c r="V3315" t="str" cm="1">
        <f t="array" aca="1" ref="V3315" ca="1">IFERROR(_xlfn.IFS(A3313="  ..............",OFFSET(A3313,2,0),A3312=" X-------------X",OFFSET(A3312,3,0),MATCH("  ..............",A3315:A3341,0)&gt;2,V3314),"-")</f>
        <v xml:space="preserve">  VZP2--UFV028  </v>
      </c>
      <c r="W3315" t="str">
        <f t="shared" ca="1" si="153"/>
        <v xml:space="preserve">   0.968 </v>
      </c>
      <c r="X3315" t="str">
        <f t="shared" ca="1" si="154"/>
        <v xml:space="preserve"> CVZP2-MG034  </v>
      </c>
      <c r="Y3315" s="1" t="str">
        <f t="shared" ca="1" si="155"/>
        <v xml:space="preserve">        0.0% </v>
      </c>
    </row>
    <row r="3316" spans="1:25" x14ac:dyDescent="0.25">
      <c r="A3316" t="s">
        <v>43</v>
      </c>
      <c r="B3316" t="s">
        <v>42</v>
      </c>
      <c r="C3316" t="s">
        <v>4847</v>
      </c>
      <c r="D3316" t="s">
        <v>4847</v>
      </c>
      <c r="E3316" t="s">
        <v>4847</v>
      </c>
      <c r="F3316" t="s">
        <v>4219</v>
      </c>
      <c r="G3316" t="s">
        <v>42</v>
      </c>
      <c r="H3316" t="s">
        <v>42</v>
      </c>
      <c r="I3316" t="s">
        <v>9321</v>
      </c>
      <c r="J3316" t="s">
        <v>9322</v>
      </c>
      <c r="K3316" t="s">
        <v>3830</v>
      </c>
      <c r="L3316" t="s">
        <v>7002</v>
      </c>
      <c r="M3316" t="s">
        <v>4295</v>
      </c>
      <c r="N3316" t="s">
        <v>5312</v>
      </c>
      <c r="O3316" t="s">
        <v>46</v>
      </c>
      <c r="P3316" t="s">
        <v>39</v>
      </c>
      <c r="Q3316" t="s">
        <v>44</v>
      </c>
      <c r="R3316" t="s">
        <v>3924</v>
      </c>
      <c r="S3316" t="s">
        <v>9337</v>
      </c>
      <c r="T3316" t="s">
        <v>39</v>
      </c>
      <c r="U3316" t="s">
        <v>45</v>
      </c>
      <c r="V3316" t="str" cm="1">
        <f t="array" aca="1" ref="V3316" ca="1">IFERROR(_xlfn.IFS(A3314="  ..............",OFFSET(A3314,2,0),A3313=" X-------------X",OFFSET(A3313,3,0),MATCH("  ..............",A3316:A3342,0)&gt;2,V3315),"-")</f>
        <v>-</v>
      </c>
      <c r="W3316" t="str">
        <f t="shared" ca="1" si="153"/>
        <v>-</v>
      </c>
      <c r="X3316" t="str">
        <f t="shared" ca="1" si="154"/>
        <v>-</v>
      </c>
      <c r="Y3316" s="1" t="str">
        <f t="shared" ca="1" si="155"/>
        <v>.............</v>
      </c>
    </row>
    <row r="3317" spans="1:25" x14ac:dyDescent="0.25">
      <c r="A3317" t="s">
        <v>29</v>
      </c>
      <c r="B3317" t="s">
        <v>31</v>
      </c>
      <c r="C3317" t="s">
        <v>31</v>
      </c>
      <c r="D3317" t="s">
        <v>31</v>
      </c>
      <c r="E3317" t="s">
        <v>31</v>
      </c>
      <c r="F3317" t="s">
        <v>32</v>
      </c>
      <c r="G3317" t="s">
        <v>31</v>
      </c>
      <c r="H3317" t="s">
        <v>31</v>
      </c>
      <c r="I3317" t="s">
        <v>33</v>
      </c>
      <c r="J3317" t="s">
        <v>30</v>
      </c>
      <c r="K3317" t="s">
        <v>34</v>
      </c>
      <c r="L3317" t="s">
        <v>31</v>
      </c>
      <c r="M3317" t="s">
        <v>31</v>
      </c>
      <c r="N3317" t="s">
        <v>31</v>
      </c>
      <c r="O3317" t="s">
        <v>35</v>
      </c>
      <c r="P3317" t="s">
        <v>33</v>
      </c>
      <c r="Q3317" t="s">
        <v>36</v>
      </c>
      <c r="R3317" t="s">
        <v>37</v>
      </c>
      <c r="S3317" t="s">
        <v>37</v>
      </c>
      <c r="T3317" t="s">
        <v>33</v>
      </c>
      <c r="U3317" t="s">
        <v>33</v>
      </c>
      <c r="V3317" t="str" cm="1">
        <f t="array" aca="1" ref="V3317" ca="1">IFERROR(_xlfn.IFS(A3315="  ..............",OFFSET(A3315,2,0),A3314=" X-------------X",OFFSET(A3314,3,0),MATCH("  ..............",A3317:A3343,0)&gt;2,V3316),"-")</f>
        <v>-</v>
      </c>
      <c r="W3317" t="str">
        <f t="shared" ca="1" si="153"/>
        <v>-</v>
      </c>
      <c r="X3317" t="str">
        <f t="shared" ca="1" si="154"/>
        <v/>
      </c>
      <c r="Y3317" s="1" t="str">
        <f t="shared" ca="1" si="155"/>
        <v xml:space="preserve">         0.0 </v>
      </c>
    </row>
    <row r="3318" spans="1:25" x14ac:dyDescent="0.25">
      <c r="A3318" t="s">
        <v>9381</v>
      </c>
      <c r="B3318" t="s">
        <v>7816</v>
      </c>
      <c r="C3318" t="s">
        <v>7002</v>
      </c>
      <c r="D3318" t="s">
        <v>3819</v>
      </c>
      <c r="E3318" t="s">
        <v>3819</v>
      </c>
      <c r="F3318" t="s">
        <v>3820</v>
      </c>
      <c r="G3318" t="s">
        <v>3819</v>
      </c>
      <c r="H3318" t="s">
        <v>3821</v>
      </c>
      <c r="I3318" t="s">
        <v>38</v>
      </c>
      <c r="J3318" t="s">
        <v>38</v>
      </c>
      <c r="K3318" t="s">
        <v>38</v>
      </c>
      <c r="L3318" t="s">
        <v>38</v>
      </c>
      <c r="M3318" t="s">
        <v>38</v>
      </c>
      <c r="N3318" t="s">
        <v>38</v>
      </c>
      <c r="O3318" t="s">
        <v>38</v>
      </c>
      <c r="P3318" t="s">
        <v>38</v>
      </c>
      <c r="Q3318" t="s">
        <v>38</v>
      </c>
      <c r="R3318" t="s">
        <v>38</v>
      </c>
      <c r="S3318" t="s">
        <v>38</v>
      </c>
      <c r="T3318" t="s">
        <v>38</v>
      </c>
      <c r="U3318" t="s">
        <v>38</v>
      </c>
      <c r="V3318" t="str" cm="1">
        <f t="array" aca="1" ref="V3318" ca="1">IFERROR(_xlfn.IFS(A3316="  ..............",OFFSET(A3316,2,0),A3315=" X-------------X",OFFSET(A3315,3,0),MATCH("  ..............",A3318:A3344,0)&gt;2,V3317),"-")</f>
        <v>-</v>
      </c>
      <c r="W3318" t="str">
        <f t="shared" ca="1" si="153"/>
        <v>-</v>
      </c>
      <c r="X3318" t="str">
        <f t="shared" ca="1" si="154"/>
        <v xml:space="preserve">              </v>
      </c>
      <c r="Y3318" s="1" t="str">
        <f t="shared" ca="1" si="155"/>
        <v xml:space="preserve">         0.0 </v>
      </c>
    </row>
    <row r="3319" spans="1:25" x14ac:dyDescent="0.25">
      <c r="A3319" t="s">
        <v>9382</v>
      </c>
      <c r="B3319" t="s">
        <v>9380</v>
      </c>
      <c r="C3319" t="s">
        <v>3819</v>
      </c>
      <c r="D3319" t="s">
        <v>3819</v>
      </c>
      <c r="E3319" t="s">
        <v>3819</v>
      </c>
      <c r="F3319" t="s">
        <v>3820</v>
      </c>
      <c r="G3319" t="s">
        <v>3819</v>
      </c>
      <c r="H3319" t="s">
        <v>3819</v>
      </c>
      <c r="I3319" t="s">
        <v>39</v>
      </c>
      <c r="J3319" t="s">
        <v>40</v>
      </c>
      <c r="K3319" t="s">
        <v>41</v>
      </c>
      <c r="L3319" t="s">
        <v>42</v>
      </c>
      <c r="M3319" t="s">
        <v>42</v>
      </c>
      <c r="N3319" t="s">
        <v>41</v>
      </c>
      <c r="O3319" t="s">
        <v>38</v>
      </c>
      <c r="P3319" t="s">
        <v>38</v>
      </c>
      <c r="Q3319" t="s">
        <v>38</v>
      </c>
      <c r="R3319" t="s">
        <v>38</v>
      </c>
      <c r="S3319" t="s">
        <v>38</v>
      </c>
      <c r="T3319" t="s">
        <v>38</v>
      </c>
      <c r="U3319" t="s">
        <v>38</v>
      </c>
      <c r="V3319" t="str" cm="1">
        <f t="array" aca="1" ref="V3319" ca="1">IFERROR(_xlfn.IFS(A3317="  ..............",OFFSET(A3317,2,0),A3316=" X-------------X",OFFSET(A3316,3,0),MATCH("  ..............",A3319:A3345,0)&gt;2,V3318),"-")</f>
        <v xml:space="preserve">  VZP3--UFV028  </v>
      </c>
      <c r="W3319" t="str">
        <f t="shared" ca="1" si="153"/>
        <v xml:space="preserve">   0.964 </v>
      </c>
      <c r="X3319" t="str">
        <f t="shared" ca="1" si="154"/>
        <v xml:space="preserve"> CVZP3-MG034  </v>
      </c>
      <c r="Y3319" s="1" t="str">
        <f t="shared" ca="1" si="155"/>
        <v xml:space="preserve">        0.0% </v>
      </c>
    </row>
    <row r="3320" spans="1:25" x14ac:dyDescent="0.25">
      <c r="A3320" t="s">
        <v>43</v>
      </c>
      <c r="B3320" t="s">
        <v>42</v>
      </c>
      <c r="C3320" t="s">
        <v>4847</v>
      </c>
      <c r="D3320" t="s">
        <v>4847</v>
      </c>
      <c r="E3320" t="s">
        <v>4847</v>
      </c>
      <c r="F3320" t="s">
        <v>4219</v>
      </c>
      <c r="G3320" t="s">
        <v>42</v>
      </c>
      <c r="H3320" t="s">
        <v>42</v>
      </c>
      <c r="I3320" t="s">
        <v>9351</v>
      </c>
      <c r="J3320" t="s">
        <v>9352</v>
      </c>
      <c r="K3320" t="s">
        <v>3830</v>
      </c>
      <c r="L3320" t="s">
        <v>7002</v>
      </c>
      <c r="M3320" t="s">
        <v>4295</v>
      </c>
      <c r="N3320" t="s">
        <v>5312</v>
      </c>
      <c r="O3320" t="s">
        <v>46</v>
      </c>
      <c r="P3320" t="s">
        <v>39</v>
      </c>
      <c r="Q3320" t="s">
        <v>44</v>
      </c>
      <c r="R3320" t="s">
        <v>3911</v>
      </c>
      <c r="S3320" t="s">
        <v>9367</v>
      </c>
      <c r="T3320" t="s">
        <v>39</v>
      </c>
      <c r="U3320" t="s">
        <v>45</v>
      </c>
      <c r="V3320" t="str" cm="1">
        <f t="array" aca="1" ref="V3320" ca="1">IFERROR(_xlfn.IFS(A3318="  ..............",OFFSET(A3318,2,0),A3317=" X-------------X",OFFSET(A3317,3,0),MATCH("  ..............",A3320:A3346,0)&gt;2,V3319),"-")</f>
        <v>-</v>
      </c>
      <c r="W3320" t="str">
        <f t="shared" ca="1" si="153"/>
        <v>-</v>
      </c>
      <c r="X3320" t="str">
        <f t="shared" ca="1" si="154"/>
        <v>-</v>
      </c>
      <c r="Y3320" s="1" t="str">
        <f t="shared" ca="1" si="155"/>
        <v>.............</v>
      </c>
    </row>
    <row r="3321" spans="1:25" x14ac:dyDescent="0.25">
      <c r="A3321" t="s">
        <v>29</v>
      </c>
      <c r="B3321" t="s">
        <v>31</v>
      </c>
      <c r="C3321" t="s">
        <v>31</v>
      </c>
      <c r="D3321" t="s">
        <v>31</v>
      </c>
      <c r="E3321" t="s">
        <v>31</v>
      </c>
      <c r="F3321" t="s">
        <v>32</v>
      </c>
      <c r="G3321" t="s">
        <v>31</v>
      </c>
      <c r="H3321" t="s">
        <v>31</v>
      </c>
      <c r="I3321" t="s">
        <v>33</v>
      </c>
      <c r="J3321" t="s">
        <v>30</v>
      </c>
      <c r="K3321" t="s">
        <v>34</v>
      </c>
      <c r="L3321" t="s">
        <v>31</v>
      </c>
      <c r="M3321" t="s">
        <v>31</v>
      </c>
      <c r="N3321" t="s">
        <v>31</v>
      </c>
      <c r="O3321" t="s">
        <v>35</v>
      </c>
      <c r="P3321" t="s">
        <v>33</v>
      </c>
      <c r="Q3321" t="s">
        <v>36</v>
      </c>
      <c r="R3321" t="s">
        <v>37</v>
      </c>
      <c r="S3321" t="s">
        <v>37</v>
      </c>
      <c r="T3321" t="s">
        <v>33</v>
      </c>
      <c r="U3321" t="s">
        <v>33</v>
      </c>
      <c r="V3321" t="str" cm="1">
        <f t="array" aca="1" ref="V3321" ca="1">IFERROR(_xlfn.IFS(A3319="  ..............",OFFSET(A3319,2,0),A3318=" X-------------X",OFFSET(A3318,3,0),MATCH("  ..............",A3321:A3347,0)&gt;2,V3320),"-")</f>
        <v>-</v>
      </c>
      <c r="W3321" t="str">
        <f t="shared" ca="1" si="153"/>
        <v>-</v>
      </c>
      <c r="X3321" t="str">
        <f t="shared" ca="1" si="154"/>
        <v/>
      </c>
      <c r="Y3321" s="1" t="str">
        <f t="shared" ca="1" si="155"/>
        <v xml:space="preserve">         0.0 </v>
      </c>
    </row>
    <row r="3322" spans="1:25" x14ac:dyDescent="0.25">
      <c r="A3322" t="s">
        <v>9383</v>
      </c>
      <c r="B3322" t="s">
        <v>8663</v>
      </c>
      <c r="C3322" t="s">
        <v>7002</v>
      </c>
      <c r="D3322" t="s">
        <v>3819</v>
      </c>
      <c r="E3322" t="s">
        <v>3819</v>
      </c>
      <c r="F3322" t="s">
        <v>3820</v>
      </c>
      <c r="G3322" t="s">
        <v>3819</v>
      </c>
      <c r="H3322" t="s">
        <v>3821</v>
      </c>
      <c r="I3322" t="s">
        <v>38</v>
      </c>
      <c r="J3322" t="s">
        <v>38</v>
      </c>
      <c r="K3322" t="s">
        <v>38</v>
      </c>
      <c r="L3322" t="s">
        <v>38</v>
      </c>
      <c r="M3322" t="s">
        <v>38</v>
      </c>
      <c r="N3322" t="s">
        <v>38</v>
      </c>
      <c r="O3322" t="s">
        <v>38</v>
      </c>
      <c r="P3322" t="s">
        <v>38</v>
      </c>
      <c r="Q3322" t="s">
        <v>38</v>
      </c>
      <c r="R3322" t="s">
        <v>38</v>
      </c>
      <c r="S3322" t="s">
        <v>38</v>
      </c>
      <c r="T3322" t="s">
        <v>38</v>
      </c>
      <c r="U3322" t="s">
        <v>38</v>
      </c>
      <c r="V3322" t="str" cm="1">
        <f t="array" aca="1" ref="V3322" ca="1">IFERROR(_xlfn.IFS(A3320="  ..............",OFFSET(A3320,2,0),A3319=" X-------------X",OFFSET(A3319,3,0),MATCH("  ..............",A3322:A3348,0)&gt;2,V3321),"-")</f>
        <v>-</v>
      </c>
      <c r="W3322" t="str">
        <f t="shared" ca="1" si="153"/>
        <v>-</v>
      </c>
      <c r="X3322" t="str">
        <f t="shared" ca="1" si="154"/>
        <v xml:space="preserve">              </v>
      </c>
      <c r="Y3322" s="1" t="str">
        <f t="shared" ca="1" si="155"/>
        <v xml:space="preserve">         0.0 </v>
      </c>
    </row>
    <row r="3323" spans="1:25" x14ac:dyDescent="0.25">
      <c r="A3323" t="s">
        <v>9384</v>
      </c>
      <c r="B3323" t="s">
        <v>9380</v>
      </c>
      <c r="C3323" t="s">
        <v>3819</v>
      </c>
      <c r="D3323" t="s">
        <v>3819</v>
      </c>
      <c r="E3323" t="s">
        <v>3819</v>
      </c>
      <c r="F3323" t="s">
        <v>3820</v>
      </c>
      <c r="G3323" t="s">
        <v>3819</v>
      </c>
      <c r="H3323" t="s">
        <v>3819</v>
      </c>
      <c r="I3323" t="s">
        <v>39</v>
      </c>
      <c r="J3323" t="s">
        <v>40</v>
      </c>
      <c r="K3323" t="s">
        <v>41</v>
      </c>
      <c r="L3323" t="s">
        <v>42</v>
      </c>
      <c r="M3323" t="s">
        <v>42</v>
      </c>
      <c r="N3323" t="s">
        <v>41</v>
      </c>
      <c r="O3323" t="s">
        <v>38</v>
      </c>
      <c r="P3323" t="s">
        <v>38</v>
      </c>
      <c r="Q3323" t="s">
        <v>38</v>
      </c>
      <c r="R3323" t="s">
        <v>38</v>
      </c>
      <c r="S3323" t="s">
        <v>38</v>
      </c>
      <c r="T3323" t="s">
        <v>38</v>
      </c>
      <c r="U3323" t="s">
        <v>38</v>
      </c>
      <c r="V3323" t="str" cm="1">
        <f t="array" aca="1" ref="V3323" ca="1">IFERROR(_xlfn.IFS(A3321="  ..............",OFFSET(A3321,2,0),A3320=" X-------------X",OFFSET(A3320,3,0),MATCH("  ..............",A3323:A3349,0)&gt;2,V3322),"-")</f>
        <v xml:space="preserve">  VZP4--UFV028  </v>
      </c>
      <c r="W3323" t="str">
        <f t="shared" ca="1" si="153"/>
        <v xml:space="preserve">   0.966 </v>
      </c>
      <c r="X3323" t="str">
        <f t="shared" ca="1" si="154"/>
        <v xml:space="preserve"> CVZP4-MG034  </v>
      </c>
      <c r="Y3323" s="1" t="str">
        <f t="shared" ca="1" si="155"/>
        <v xml:space="preserve">        0.0% </v>
      </c>
    </row>
    <row r="3324" spans="1:25" x14ac:dyDescent="0.25">
      <c r="A3324" t="s">
        <v>43</v>
      </c>
      <c r="B3324" t="s">
        <v>42</v>
      </c>
      <c r="C3324" t="s">
        <v>4847</v>
      </c>
      <c r="D3324" t="s">
        <v>4847</v>
      </c>
      <c r="E3324" t="s">
        <v>4847</v>
      </c>
      <c r="F3324" t="s">
        <v>4219</v>
      </c>
      <c r="G3324" t="s">
        <v>42</v>
      </c>
      <c r="H3324" t="s">
        <v>42</v>
      </c>
      <c r="I3324" t="s">
        <v>9360</v>
      </c>
      <c r="J3324" t="s">
        <v>9361</v>
      </c>
      <c r="K3324" t="s">
        <v>3830</v>
      </c>
      <c r="L3324" t="s">
        <v>7002</v>
      </c>
      <c r="M3324" t="s">
        <v>3819</v>
      </c>
      <c r="N3324" t="s">
        <v>5312</v>
      </c>
      <c r="O3324" t="s">
        <v>46</v>
      </c>
      <c r="P3324" t="s">
        <v>39</v>
      </c>
      <c r="Q3324" t="s">
        <v>44</v>
      </c>
      <c r="R3324" t="s">
        <v>3918</v>
      </c>
      <c r="S3324" t="s">
        <v>9374</v>
      </c>
      <c r="T3324" t="s">
        <v>39</v>
      </c>
      <c r="U3324" t="s">
        <v>45</v>
      </c>
      <c r="V3324" t="str" cm="1">
        <f t="array" aca="1" ref="V3324" ca="1">IFERROR(_xlfn.IFS(A3322="  ..............",OFFSET(A3322,2,0),A3321=" X-------------X",OFFSET(A3321,3,0),MATCH("  ..............",A3324:A3350,0)&gt;2,V3323),"-")</f>
        <v>-</v>
      </c>
      <c r="W3324" t="str">
        <f t="shared" ca="1" si="153"/>
        <v>-</v>
      </c>
      <c r="X3324" t="str">
        <f t="shared" ca="1" si="154"/>
        <v>-</v>
      </c>
      <c r="Y3324" s="1" t="str">
        <f t="shared" ca="1" si="155"/>
        <v/>
      </c>
    </row>
    <row r="3325" spans="1:25" x14ac:dyDescent="0.25">
      <c r="A3325" t="s">
        <v>38</v>
      </c>
      <c r="B3325" t="s">
        <v>38</v>
      </c>
      <c r="C3325" t="s">
        <v>38</v>
      </c>
      <c r="D3325" t="s">
        <v>38</v>
      </c>
      <c r="E3325" t="s">
        <v>38</v>
      </c>
      <c r="F3325" t="s">
        <v>38</v>
      </c>
      <c r="G3325" t="s">
        <v>38</v>
      </c>
      <c r="H3325" t="s">
        <v>38</v>
      </c>
      <c r="I3325" t="s">
        <v>38</v>
      </c>
      <c r="J3325" t="s">
        <v>38</v>
      </c>
      <c r="K3325" t="s">
        <v>38</v>
      </c>
      <c r="L3325" t="s">
        <v>38</v>
      </c>
      <c r="M3325" t="s">
        <v>38</v>
      </c>
      <c r="N3325" t="s">
        <v>38</v>
      </c>
      <c r="O3325" t="s">
        <v>38</v>
      </c>
      <c r="P3325" t="s">
        <v>38</v>
      </c>
      <c r="Q3325" t="s">
        <v>38</v>
      </c>
      <c r="R3325" t="s">
        <v>38</v>
      </c>
      <c r="S3325" t="s">
        <v>38</v>
      </c>
      <c r="T3325" t="s">
        <v>38</v>
      </c>
      <c r="U3325" t="s">
        <v>38</v>
      </c>
      <c r="V3325" t="str" cm="1">
        <f t="array" aca="1" ref="V3325" ca="1">IFERROR(_xlfn.IFS(A3323="  ..............",OFFSET(A3323,2,0),A3322=" X-------------X",OFFSET(A3322,3,0),MATCH("  ..............",A3325:A3351,0)&gt;2,V3324),"-")</f>
        <v>-</v>
      </c>
      <c r="W3325" t="str">
        <f t="shared" ca="1" si="153"/>
        <v>-</v>
      </c>
      <c r="X3325" t="str">
        <f t="shared" ca="1" si="154"/>
        <v/>
      </c>
      <c r="Y3325" s="1" t="str">
        <f t="shared" ca="1" si="155"/>
        <v/>
      </c>
    </row>
    <row r="3326" spans="1:25" x14ac:dyDescent="0.25">
      <c r="A3326" t="s">
        <v>38</v>
      </c>
      <c r="B3326" t="s">
        <v>38</v>
      </c>
      <c r="C3326" t="s">
        <v>38</v>
      </c>
      <c r="D3326" t="s">
        <v>38</v>
      </c>
      <c r="E3326" t="s">
        <v>38</v>
      </c>
      <c r="F3326" t="s">
        <v>38</v>
      </c>
      <c r="G3326" t="s">
        <v>38</v>
      </c>
      <c r="H3326" t="s">
        <v>38</v>
      </c>
      <c r="I3326" t="s">
        <v>38</v>
      </c>
      <c r="J3326" t="s">
        <v>38</v>
      </c>
      <c r="K3326" t="s">
        <v>38</v>
      </c>
      <c r="L3326" t="s">
        <v>38</v>
      </c>
      <c r="M3326" t="s">
        <v>38</v>
      </c>
      <c r="N3326" t="s">
        <v>38</v>
      </c>
      <c r="O3326" t="s">
        <v>38</v>
      </c>
      <c r="P3326" t="s">
        <v>38</v>
      </c>
      <c r="Q3326" t="s">
        <v>38</v>
      </c>
      <c r="R3326" t="s">
        <v>38</v>
      </c>
      <c r="S3326" t="s">
        <v>38</v>
      </c>
      <c r="T3326" t="s">
        <v>38</v>
      </c>
      <c r="U3326" t="s">
        <v>38</v>
      </c>
      <c r="V3326" t="str" cm="1">
        <f t="array" aca="1" ref="V3326" ca="1">IFERROR(_xlfn.IFS(A3324="  ..............",OFFSET(A3324,2,0),A3323=" X-------------X",OFFSET(A3323,3,0),MATCH("  ..............",A3326:A3352,0)&gt;2,V3325),"-")</f>
        <v>-</v>
      </c>
      <c r="W3326" t="str">
        <f t="shared" ca="1" si="153"/>
        <v>-</v>
      </c>
      <c r="X3326" t="str">
        <f t="shared" ca="1" si="154"/>
        <v/>
      </c>
      <c r="Y3326" s="1" t="str">
        <f t="shared" ca="1" si="155"/>
        <v/>
      </c>
    </row>
    <row r="3327" spans="1:25" x14ac:dyDescent="0.25">
      <c r="A3327" t="s">
        <v>38</v>
      </c>
      <c r="B3327" t="s">
        <v>38</v>
      </c>
      <c r="C3327" t="s">
        <v>38</v>
      </c>
      <c r="D3327" t="s">
        <v>38</v>
      </c>
      <c r="E3327" t="s">
        <v>38</v>
      </c>
      <c r="F3327" t="s">
        <v>38</v>
      </c>
      <c r="G3327" t="s">
        <v>38</v>
      </c>
      <c r="H3327" t="s">
        <v>38</v>
      </c>
      <c r="I3327" t="s">
        <v>38</v>
      </c>
      <c r="J3327" t="s">
        <v>38</v>
      </c>
      <c r="K3327" t="s">
        <v>38</v>
      </c>
      <c r="L3327" t="s">
        <v>38</v>
      </c>
      <c r="M3327" t="s">
        <v>38</v>
      </c>
      <c r="N3327" t="s">
        <v>38</v>
      </c>
      <c r="O3327" t="s">
        <v>38</v>
      </c>
      <c r="P3327" t="s">
        <v>38</v>
      </c>
      <c r="Q3327" t="s">
        <v>38</v>
      </c>
      <c r="R3327" t="s">
        <v>38</v>
      </c>
      <c r="S3327" t="s">
        <v>38</v>
      </c>
      <c r="T3327" t="s">
        <v>38</v>
      </c>
      <c r="U3327" t="s">
        <v>38</v>
      </c>
      <c r="V3327" t="str" cm="1">
        <f t="array" aca="1" ref="V3327" ca="1">IFERROR(_xlfn.IFS(A3325="  ..............",OFFSET(A3325,2,0),A3324=" X-------------X",OFFSET(A3324,3,0),MATCH("  ..............",A3327:A3353,0)&gt;2,V3326),"-")</f>
        <v>-</v>
      </c>
      <c r="W3327" t="str">
        <f t="shared" ca="1" si="153"/>
        <v>-</v>
      </c>
      <c r="X3327" t="str">
        <f t="shared" ca="1" si="154"/>
        <v/>
      </c>
      <c r="Y3327" s="1" t="str">
        <f t="shared" ca="1" si="155"/>
        <v/>
      </c>
    </row>
    <row r="3328" spans="1:25" x14ac:dyDescent="0.25">
      <c r="A3328" t="s">
        <v>157</v>
      </c>
      <c r="B3328" t="s">
        <v>9385</v>
      </c>
      <c r="C3328" t="s">
        <v>38</v>
      </c>
      <c r="D3328" t="s">
        <v>38</v>
      </c>
      <c r="E3328" t="s">
        <v>38</v>
      </c>
      <c r="F3328" t="s">
        <v>38</v>
      </c>
      <c r="G3328" t="s">
        <v>38</v>
      </c>
      <c r="H3328" t="s">
        <v>38</v>
      </c>
      <c r="I3328" t="s">
        <v>38</v>
      </c>
      <c r="J3328" t="s">
        <v>38</v>
      </c>
      <c r="K3328" t="s">
        <v>38</v>
      </c>
      <c r="L3328" t="s">
        <v>38</v>
      </c>
      <c r="M3328" t="s">
        <v>38</v>
      </c>
      <c r="N3328" t="s">
        <v>38</v>
      </c>
      <c r="O3328" t="s">
        <v>38</v>
      </c>
      <c r="P3328" t="s">
        <v>38</v>
      </c>
      <c r="Q3328" t="s">
        <v>38</v>
      </c>
      <c r="R3328" t="s">
        <v>38</v>
      </c>
      <c r="S3328" t="s">
        <v>38</v>
      </c>
      <c r="T3328" t="s">
        <v>38</v>
      </c>
      <c r="U3328" t="s">
        <v>38</v>
      </c>
      <c r="V3328" t="str" cm="1">
        <f t="array" aca="1" ref="V3328" ca="1">IFERROR(_xlfn.IFS(A3326="  ..............",OFFSET(A3326,2,0),A3325=" X-------------X",OFFSET(A3325,3,0),MATCH("  ..............",A3328:A3354,0)&gt;2,V3327),"-")</f>
        <v>-</v>
      </c>
      <c r="W3328" t="str">
        <f t="shared" ca="1" si="153"/>
        <v>-</v>
      </c>
      <c r="X3328" t="str">
        <f t="shared" ca="1" si="154"/>
        <v/>
      </c>
      <c r="Y3328" s="1" t="str">
        <f t="shared" ca="1" si="155"/>
        <v/>
      </c>
    </row>
    <row r="3329" spans="1:25" x14ac:dyDescent="0.25">
      <c r="A3329" t="s">
        <v>38</v>
      </c>
      <c r="B3329" t="s">
        <v>38</v>
      </c>
      <c r="C3329" t="s">
        <v>38</v>
      </c>
      <c r="D3329" t="s">
        <v>38</v>
      </c>
      <c r="E3329" t="s">
        <v>38</v>
      </c>
      <c r="F3329" t="s">
        <v>38</v>
      </c>
      <c r="G3329" t="s">
        <v>38</v>
      </c>
      <c r="H3329" t="s">
        <v>38</v>
      </c>
      <c r="I3329" t="s">
        <v>38</v>
      </c>
      <c r="J3329" t="s">
        <v>38</v>
      </c>
      <c r="K3329" t="s">
        <v>38</v>
      </c>
      <c r="L3329" t="s">
        <v>38</v>
      </c>
      <c r="M3329" t="s">
        <v>38</v>
      </c>
      <c r="N3329" t="s">
        <v>38</v>
      </c>
      <c r="O3329" t="s">
        <v>38</v>
      </c>
      <c r="P3329" t="s">
        <v>38</v>
      </c>
      <c r="Q3329" t="s">
        <v>38</v>
      </c>
      <c r="R3329" t="s">
        <v>38</v>
      </c>
      <c r="S3329" t="s">
        <v>38</v>
      </c>
      <c r="T3329" t="s">
        <v>38</v>
      </c>
      <c r="U3329" t="s">
        <v>38</v>
      </c>
      <c r="V3329" t="str" cm="1">
        <f t="array" aca="1" ref="V3329" ca="1">IFERROR(_xlfn.IFS(A3327="  ..............",OFFSET(A3327,2,0),A3326=" X-------------X",OFFSET(A3326,3,0),MATCH("  ..............",A3329:A3355,0)&gt;2,V3328),"-")</f>
        <v>-</v>
      </c>
      <c r="W3329" t="str">
        <f t="shared" ca="1" si="153"/>
        <v>-</v>
      </c>
      <c r="X3329" t="str">
        <f t="shared" ca="1" si="154"/>
        <v/>
      </c>
      <c r="Y3329" s="1" t="str">
        <f t="shared" ca="1" si="155"/>
        <v/>
      </c>
    </row>
    <row r="3330" spans="1:25" x14ac:dyDescent="0.25">
      <c r="A3330" t="s">
        <v>38</v>
      </c>
      <c r="B3330" t="s">
        <v>38</v>
      </c>
      <c r="C3330" t="s">
        <v>38</v>
      </c>
      <c r="D3330" t="s">
        <v>38</v>
      </c>
      <c r="E3330" t="s">
        <v>38</v>
      </c>
      <c r="F3330" t="s">
        <v>38</v>
      </c>
      <c r="G3330" t="s">
        <v>38</v>
      </c>
      <c r="H3330" t="s">
        <v>38</v>
      </c>
      <c r="I3330" t="s">
        <v>38</v>
      </c>
      <c r="J3330" t="s">
        <v>38</v>
      </c>
      <c r="K3330" t="s">
        <v>38</v>
      </c>
      <c r="L3330" t="s">
        <v>38</v>
      </c>
      <c r="M3330" t="s">
        <v>38</v>
      </c>
      <c r="N3330" t="s">
        <v>38</v>
      </c>
      <c r="O3330" t="s">
        <v>38</v>
      </c>
      <c r="P3330" t="s">
        <v>38</v>
      </c>
      <c r="Q3330" t="s">
        <v>38</v>
      </c>
      <c r="R3330" t="s">
        <v>38</v>
      </c>
      <c r="S3330" t="s">
        <v>38</v>
      </c>
      <c r="T3330" t="s">
        <v>38</v>
      </c>
      <c r="U3330" t="s">
        <v>38</v>
      </c>
      <c r="V3330" t="str" cm="1">
        <f t="array" aca="1" ref="V3330" ca="1">IFERROR(_xlfn.IFS(A3328="  ..............",OFFSET(A3328,2,0),A3327=" X-------------X",OFFSET(A3327,3,0),MATCH("  ..............",A3330:A3356,0)&gt;2,V3329),"-")</f>
        <v>-</v>
      </c>
      <c r="W3330" t="str">
        <f t="shared" ca="1" si="153"/>
        <v>-</v>
      </c>
      <c r="X3330" t="str">
        <f t="shared" ca="1" si="154"/>
        <v/>
      </c>
      <c r="Y3330" s="1" t="str">
        <f t="shared" ca="1" si="155"/>
        <v>--------X----</v>
      </c>
    </row>
    <row r="3331" spans="1:25" x14ac:dyDescent="0.25">
      <c r="A3331" t="s">
        <v>158</v>
      </c>
      <c r="B3331" t="s">
        <v>159</v>
      </c>
      <c r="C3331" t="s">
        <v>160</v>
      </c>
      <c r="D3331" t="s">
        <v>161</v>
      </c>
      <c r="E3331" t="s">
        <v>162</v>
      </c>
      <c r="F3331" t="s">
        <v>163</v>
      </c>
      <c r="G3331" t="s">
        <v>160</v>
      </c>
      <c r="H3331" t="s">
        <v>87</v>
      </c>
      <c r="I3331" t="s">
        <v>38</v>
      </c>
      <c r="J3331" t="s">
        <v>38</v>
      </c>
      <c r="K3331" t="s">
        <v>38</v>
      </c>
      <c r="L3331" t="s">
        <v>38</v>
      </c>
      <c r="M3331" t="s">
        <v>38</v>
      </c>
      <c r="N3331" t="s">
        <v>38</v>
      </c>
      <c r="O3331" t="s">
        <v>38</v>
      </c>
      <c r="P3331" t="s">
        <v>38</v>
      </c>
      <c r="Q3331" t="s">
        <v>38</v>
      </c>
      <c r="R3331" t="s">
        <v>38</v>
      </c>
      <c r="S3331" t="s">
        <v>38</v>
      </c>
      <c r="T3331" t="s">
        <v>38</v>
      </c>
      <c r="U3331" t="s">
        <v>38</v>
      </c>
      <c r="V3331" t="str" cm="1">
        <f t="array" aca="1" ref="V3331" ca="1">IFERROR(_xlfn.IFS(A3329="  ..............",OFFSET(A3329,2,0),A3328=" X-------------X",OFFSET(A3328,3,0),MATCH("  ..............",A3331:A3357,0)&gt;2,V3330),"-")</f>
        <v>-</v>
      </c>
      <c r="W3331" t="str">
        <f t="shared" ca="1" si="153"/>
        <v>-</v>
      </c>
      <c r="X3331" t="str">
        <f t="shared" ca="1" si="154"/>
        <v/>
      </c>
      <c r="Y3331" s="1" t="str">
        <f t="shared" ca="1" si="155"/>
        <v xml:space="preserve"> EXPORT   IMP</v>
      </c>
    </row>
    <row r="3332" spans="1:25" x14ac:dyDescent="0.25">
      <c r="A3332" t="s">
        <v>164</v>
      </c>
      <c r="B3332" t="s">
        <v>165</v>
      </c>
      <c r="C3332" t="s">
        <v>166</v>
      </c>
      <c r="D3332" t="s">
        <v>167</v>
      </c>
      <c r="E3332" t="s">
        <v>168</v>
      </c>
      <c r="F3332" t="s">
        <v>169</v>
      </c>
      <c r="G3332" t="s">
        <v>170</v>
      </c>
      <c r="H3332" t="s">
        <v>171</v>
      </c>
      <c r="I3332" t="s">
        <v>38</v>
      </c>
      <c r="J3332" t="s">
        <v>38</v>
      </c>
      <c r="K3332" t="s">
        <v>38</v>
      </c>
      <c r="L3332" t="s">
        <v>38</v>
      </c>
      <c r="M3332" t="s">
        <v>38</v>
      </c>
      <c r="N3332" t="s">
        <v>38</v>
      </c>
      <c r="O3332" t="s">
        <v>38</v>
      </c>
      <c r="P3332" t="s">
        <v>38</v>
      </c>
      <c r="Q3332" t="s">
        <v>38</v>
      </c>
      <c r="R3332" t="s">
        <v>38</v>
      </c>
      <c r="S3332" t="s">
        <v>38</v>
      </c>
      <c r="T3332" t="s">
        <v>38</v>
      </c>
      <c r="U3332" t="s">
        <v>38</v>
      </c>
      <c r="V3332" t="str" cm="1">
        <f t="array" aca="1" ref="V3332" ca="1">IFERROR(_xlfn.IFS(A3330="  ..............",OFFSET(A3330,2,0),A3329=" X-------------X",OFFSET(A3329,3,0),MATCH("  ..............",A3332:A3358,0)&gt;2,V3331),"-")</f>
        <v>-</v>
      </c>
      <c r="W3332" t="str">
        <f t="shared" ca="1" si="153"/>
        <v>-</v>
      </c>
      <c r="X3332" t="str">
        <f t="shared" ca="1" si="154"/>
        <v/>
      </c>
      <c r="Y3332" s="1" t="str">
        <f t="shared" ca="1" si="155"/>
        <v xml:space="preserve">   MW/      M</v>
      </c>
    </row>
    <row r="3333" spans="1:25" x14ac:dyDescent="0.25">
      <c r="A3333" t="s">
        <v>172</v>
      </c>
      <c r="B3333" t="s">
        <v>173</v>
      </c>
      <c r="C3333" t="s">
        <v>103</v>
      </c>
      <c r="D3333" t="s">
        <v>174</v>
      </c>
      <c r="E3333" t="s">
        <v>175</v>
      </c>
      <c r="F3333" t="s">
        <v>176</v>
      </c>
      <c r="G3333" t="s">
        <v>103</v>
      </c>
      <c r="H3333" t="s">
        <v>177</v>
      </c>
      <c r="I3333" t="s">
        <v>38</v>
      </c>
      <c r="J3333" t="s">
        <v>38</v>
      </c>
      <c r="K3333" t="s">
        <v>38</v>
      </c>
      <c r="L3333" t="s">
        <v>38</v>
      </c>
      <c r="M3333" t="s">
        <v>38</v>
      </c>
      <c r="N3333" t="s">
        <v>38</v>
      </c>
      <c r="O3333" t="s">
        <v>38</v>
      </c>
      <c r="P3333" t="s">
        <v>38</v>
      </c>
      <c r="Q3333" t="s">
        <v>38</v>
      </c>
      <c r="R3333" t="s">
        <v>38</v>
      </c>
      <c r="S3333" t="s">
        <v>38</v>
      </c>
      <c r="T3333" t="s">
        <v>38</v>
      </c>
      <c r="U3333" t="s">
        <v>38</v>
      </c>
      <c r="V3333" t="str" cm="1">
        <f t="array" aca="1" ref="V3333" ca="1">IFERROR(_xlfn.IFS(A3331="  ..............",OFFSET(A3331,2,0),A3330=" X-------------X",OFFSET(A3330,3,0),MATCH("  ..............",A3333:A3359,0)&gt;2,V3332),"-")</f>
        <v>-</v>
      </c>
      <c r="W3333" t="str">
        <f t="shared" ref="W3333:W3396" ca="1" si="156">IFERROR(OFFSET($A$1,MATCH(V3333,A:A,0)-2,1),"-")</f>
        <v>-</v>
      </c>
      <c r="X3333" t="str">
        <f t="shared" ref="X3333:X3396" ca="1" si="157">IFERROR(IF(V3333=V3332,OFFSET($J$1,ROW(X3333),0),OFFSET($J$1,MATCH(V3333,A:A,0),0)),"-")</f>
        <v/>
      </c>
      <c r="Y3333" s="1" t="str">
        <f t="shared" ref="Y3333:Y3396" ca="1" si="158">IFERROR(OFFSET($F$1,ROW(F3333),0),"-")</f>
        <v xml:space="preserve">  Mvar     Mv</v>
      </c>
    </row>
    <row r="3334" spans="1:25" x14ac:dyDescent="0.25">
      <c r="A3334" t="s">
        <v>178</v>
      </c>
      <c r="B3334" t="s">
        <v>179</v>
      </c>
      <c r="C3334" t="s">
        <v>180</v>
      </c>
      <c r="D3334" t="s">
        <v>181</v>
      </c>
      <c r="E3334" t="s">
        <v>182</v>
      </c>
      <c r="F3334" t="s">
        <v>183</v>
      </c>
      <c r="G3334" t="s">
        <v>180</v>
      </c>
      <c r="H3334" t="s">
        <v>184</v>
      </c>
      <c r="I3334" t="s">
        <v>38</v>
      </c>
      <c r="J3334" t="s">
        <v>38</v>
      </c>
      <c r="K3334" t="s">
        <v>38</v>
      </c>
      <c r="L3334" t="s">
        <v>38</v>
      </c>
      <c r="M3334" t="s">
        <v>38</v>
      </c>
      <c r="N3334" t="s">
        <v>38</v>
      </c>
      <c r="O3334" t="s">
        <v>38</v>
      </c>
      <c r="P3334" t="s">
        <v>38</v>
      </c>
      <c r="Q3334" t="s">
        <v>38</v>
      </c>
      <c r="R3334" t="s">
        <v>38</v>
      </c>
      <c r="S3334" t="s">
        <v>38</v>
      </c>
      <c r="T3334" t="s">
        <v>38</v>
      </c>
      <c r="U3334" t="s">
        <v>38</v>
      </c>
      <c r="V3334" t="str" cm="1">
        <f t="array" aca="1" ref="V3334" ca="1">IFERROR(_xlfn.IFS(A3332="  ..............",OFFSET(A3332,2,0),A3331=" X-------------X",OFFSET(A3331,3,0),MATCH("  ..............",A3334:A3360,0)&gt;2,V3333),"-")</f>
        <v>-</v>
      </c>
      <c r="W3334" t="str">
        <f t="shared" ca="1" si="156"/>
        <v>-</v>
      </c>
      <c r="X3334" t="str">
        <f t="shared" ca="1" si="157"/>
        <v/>
      </c>
      <c r="Y3334" s="1" t="str">
        <f t="shared" ca="1" si="158"/>
        <v>--------X----</v>
      </c>
    </row>
    <row r="3335" spans="1:25" x14ac:dyDescent="0.25">
      <c r="A3335" t="s">
        <v>158</v>
      </c>
      <c r="B3335" t="s">
        <v>159</v>
      </c>
      <c r="C3335" t="s">
        <v>160</v>
      </c>
      <c r="D3335" t="s">
        <v>161</v>
      </c>
      <c r="E3335" t="s">
        <v>162</v>
      </c>
      <c r="F3335" t="s">
        <v>163</v>
      </c>
      <c r="G3335" t="s">
        <v>160</v>
      </c>
      <c r="H3335" t="s">
        <v>87</v>
      </c>
      <c r="I3335" t="s">
        <v>38</v>
      </c>
      <c r="J3335" t="s">
        <v>38</v>
      </c>
      <c r="K3335" t="s">
        <v>38</v>
      </c>
      <c r="L3335" t="s">
        <v>38</v>
      </c>
      <c r="M3335" t="s">
        <v>38</v>
      </c>
      <c r="N3335" t="s">
        <v>38</v>
      </c>
      <c r="O3335" t="s">
        <v>38</v>
      </c>
      <c r="P3335" t="s">
        <v>38</v>
      </c>
      <c r="Q3335" t="s">
        <v>38</v>
      </c>
      <c r="R3335" t="s">
        <v>38</v>
      </c>
      <c r="S3335" t="s">
        <v>38</v>
      </c>
      <c r="T3335" t="s">
        <v>38</v>
      </c>
      <c r="U3335" t="s">
        <v>38</v>
      </c>
      <c r="V3335" t="str" cm="1">
        <f t="array" aca="1" ref="V3335" ca="1">IFERROR(_xlfn.IFS(A3333="  ..............",OFFSET(A3333,2,0),A3332=" X-------------X",OFFSET(A3332,3,0),MATCH("  ..............",A3335:A3361,0)&gt;2,V3334),"-")</f>
        <v>-</v>
      </c>
      <c r="W3335" t="str">
        <f t="shared" ca="1" si="156"/>
        <v>-</v>
      </c>
      <c r="X3335" t="str">
        <f t="shared" ca="1" si="157"/>
        <v/>
      </c>
      <c r="Y3335" s="1" t="str">
        <f t="shared" ca="1" si="158"/>
        <v/>
      </c>
    </row>
    <row r="3336" spans="1:25" x14ac:dyDescent="0.25">
      <c r="A3336" t="s">
        <v>38</v>
      </c>
      <c r="B3336" t="s">
        <v>38</v>
      </c>
      <c r="C3336" t="s">
        <v>38</v>
      </c>
      <c r="D3336" t="s">
        <v>38</v>
      </c>
      <c r="E3336" t="s">
        <v>38</v>
      </c>
      <c r="F3336" t="s">
        <v>38</v>
      </c>
      <c r="G3336" t="s">
        <v>38</v>
      </c>
      <c r="H3336" t="s">
        <v>38</v>
      </c>
      <c r="I3336" t="s">
        <v>38</v>
      </c>
      <c r="J3336" t="s">
        <v>38</v>
      </c>
      <c r="K3336" t="s">
        <v>38</v>
      </c>
      <c r="L3336" t="s">
        <v>38</v>
      </c>
      <c r="M3336" t="s">
        <v>38</v>
      </c>
      <c r="N3336" t="s">
        <v>38</v>
      </c>
      <c r="O3336" t="s">
        <v>38</v>
      </c>
      <c r="P3336" t="s">
        <v>38</v>
      </c>
      <c r="Q3336" t="s">
        <v>38</v>
      </c>
      <c r="R3336" t="s">
        <v>38</v>
      </c>
      <c r="S3336" t="s">
        <v>38</v>
      </c>
      <c r="T3336" t="s">
        <v>38</v>
      </c>
      <c r="U3336" t="s">
        <v>38</v>
      </c>
      <c r="V3336" t="str" cm="1">
        <f t="array" aca="1" ref="V3336" ca="1">IFERROR(_xlfn.IFS(A3334="  ..............",OFFSET(A3334,2,0),A3333=" X-------------X",OFFSET(A3333,3,0),MATCH("  ..............",A3336:A3362,0)&gt;2,V3335),"-")</f>
        <v>-</v>
      </c>
      <c r="W3336" t="str">
        <f t="shared" ca="1" si="156"/>
        <v>-</v>
      </c>
      <c r="X3336" t="str">
        <f t="shared" ca="1" si="157"/>
        <v/>
      </c>
      <c r="Y3336" s="1" t="str">
        <f t="shared" ca="1" si="158"/>
        <v xml:space="preserve">  3967.8   28</v>
      </c>
    </row>
    <row r="3337" spans="1:25" x14ac:dyDescent="0.25">
      <c r="A3337" t="s">
        <v>9386</v>
      </c>
      <c r="B3337" t="s">
        <v>7513</v>
      </c>
      <c r="C3337" t="s">
        <v>9387</v>
      </c>
      <c r="D3337" t="s">
        <v>9388</v>
      </c>
      <c r="E3337" t="s">
        <v>9389</v>
      </c>
      <c r="F3337" t="s">
        <v>9390</v>
      </c>
      <c r="G3337" t="s">
        <v>9391</v>
      </c>
      <c r="H3337" t="s">
        <v>9392</v>
      </c>
      <c r="I3337" t="s">
        <v>38</v>
      </c>
      <c r="J3337" t="s">
        <v>38</v>
      </c>
      <c r="K3337" t="s">
        <v>38</v>
      </c>
      <c r="L3337" t="s">
        <v>38</v>
      </c>
      <c r="M3337" t="s">
        <v>38</v>
      </c>
      <c r="N3337" t="s">
        <v>38</v>
      </c>
      <c r="O3337" t="s">
        <v>38</v>
      </c>
      <c r="P3337" t="s">
        <v>38</v>
      </c>
      <c r="Q3337" t="s">
        <v>38</v>
      </c>
      <c r="R3337" t="s">
        <v>38</v>
      </c>
      <c r="S3337" t="s">
        <v>38</v>
      </c>
      <c r="T3337" t="s">
        <v>38</v>
      </c>
      <c r="U3337" t="s">
        <v>38</v>
      </c>
      <c r="V3337" t="str" cm="1">
        <f t="array" aca="1" ref="V3337" ca="1">IFERROR(_xlfn.IFS(A3335="  ..............",OFFSET(A3335,2,0),A3334=" X-------------X",OFFSET(A3334,3,0),MATCH("  ..............",A3337:A3363,0)&gt;2,V3336),"-")</f>
        <v>-</v>
      </c>
      <c r="W3337" t="str">
        <f t="shared" ca="1" si="156"/>
        <v>-</v>
      </c>
      <c r="X3337" t="str">
        <f t="shared" ca="1" si="157"/>
        <v/>
      </c>
      <c r="Y3337" s="1" t="str">
        <f t="shared" ca="1" si="158"/>
        <v xml:space="preserve">  3250.6   19</v>
      </c>
    </row>
    <row r="3338" spans="1:25" x14ac:dyDescent="0.25">
      <c r="A3338" t="s">
        <v>9393</v>
      </c>
      <c r="B3338" t="s">
        <v>7513</v>
      </c>
      <c r="C3338" t="s">
        <v>7521</v>
      </c>
      <c r="D3338" t="s">
        <v>9388</v>
      </c>
      <c r="E3338" t="s">
        <v>7523</v>
      </c>
      <c r="F3338" t="s">
        <v>9394</v>
      </c>
      <c r="G3338" t="s">
        <v>9395</v>
      </c>
      <c r="H3338" t="s">
        <v>9396</v>
      </c>
      <c r="I3338" t="s">
        <v>38</v>
      </c>
      <c r="J3338" t="s">
        <v>38</v>
      </c>
      <c r="K3338" t="s">
        <v>38</v>
      </c>
      <c r="L3338" t="s">
        <v>38</v>
      </c>
      <c r="M3338" t="s">
        <v>38</v>
      </c>
      <c r="N3338" t="s">
        <v>38</v>
      </c>
      <c r="O3338" t="s">
        <v>38</v>
      </c>
      <c r="P3338" t="s">
        <v>38</v>
      </c>
      <c r="Q3338" t="s">
        <v>38</v>
      </c>
      <c r="R3338" t="s">
        <v>38</v>
      </c>
      <c r="S3338" t="s">
        <v>38</v>
      </c>
      <c r="T3338" t="s">
        <v>38</v>
      </c>
      <c r="U3338" t="s">
        <v>38</v>
      </c>
      <c r="V3338" t="str" cm="1">
        <f t="array" aca="1" ref="V3338" ca="1">IFERROR(_xlfn.IFS(A3336="  ..............",OFFSET(A3336,2,0),A3335=" X-------------X",OFFSET(A3335,3,0),MATCH("  ..............",A3338:A3364,0)&gt;2,V3337),"-")</f>
        <v>-</v>
      </c>
      <c r="W3338" t="str">
        <f t="shared" ca="1" si="156"/>
        <v>-</v>
      </c>
      <c r="X3338" t="str">
        <f t="shared" ca="1" si="157"/>
        <v xml:space="preserve"> V11.06.02    </v>
      </c>
      <c r="Y3338" s="1" t="str">
        <f t="shared" ca="1" si="158"/>
        <v xml:space="preserve">A - PROGRAMA </v>
      </c>
    </row>
    <row r="3339" spans="1:25" x14ac:dyDescent="0.25">
      <c r="A3339" t="s">
        <v>54</v>
      </c>
      <c r="B3339" t="s">
        <v>55</v>
      </c>
      <c r="C3339" t="s">
        <v>56</v>
      </c>
      <c r="D3339" t="s">
        <v>57</v>
      </c>
      <c r="E3339" t="s">
        <v>58</v>
      </c>
      <c r="F3339" t="s">
        <v>59</v>
      </c>
      <c r="G3339" t="s">
        <v>60</v>
      </c>
      <c r="H3339" t="s">
        <v>61</v>
      </c>
      <c r="I3339" t="s">
        <v>62</v>
      </c>
      <c r="J3339" t="s">
        <v>63</v>
      </c>
      <c r="K3339" t="s">
        <v>41</v>
      </c>
      <c r="L3339" t="s">
        <v>42</v>
      </c>
      <c r="M3339" t="s">
        <v>42</v>
      </c>
      <c r="N3339" t="s">
        <v>42</v>
      </c>
      <c r="O3339" t="s">
        <v>64</v>
      </c>
      <c r="P3339" t="s">
        <v>9397</v>
      </c>
      <c r="Q3339" t="s">
        <v>38</v>
      </c>
      <c r="R3339" t="s">
        <v>38</v>
      </c>
      <c r="S3339" t="s">
        <v>38</v>
      </c>
      <c r="T3339" t="s">
        <v>38</v>
      </c>
      <c r="U3339" t="s">
        <v>38</v>
      </c>
      <c r="V3339" t="str" cm="1">
        <f t="array" aca="1" ref="V3339" ca="1">IFERROR(_xlfn.IFS(A3337="  ..............",OFFSET(A3337,2,0),A3336=" X-------------X",OFFSET(A3336,3,0),MATCH("  ..............",A3339:A3365,0)&gt;2,V3338),"-")</f>
        <v>-</v>
      </c>
      <c r="W3339" t="str">
        <f t="shared" ca="1" si="156"/>
        <v>-</v>
      </c>
      <c r="X3339" t="str">
        <f t="shared" ca="1" si="157"/>
        <v/>
      </c>
      <c r="Y3339" s="1" t="str">
        <f t="shared" ca="1" si="158"/>
        <v/>
      </c>
    </row>
    <row r="3340" spans="1:25" x14ac:dyDescent="0.25">
      <c r="A3340" t="s">
        <v>38</v>
      </c>
      <c r="B3340" t="s">
        <v>38</v>
      </c>
      <c r="C3340" t="s">
        <v>38</v>
      </c>
      <c r="D3340" t="s">
        <v>38</v>
      </c>
      <c r="E3340" t="s">
        <v>38</v>
      </c>
      <c r="F3340" t="s">
        <v>38</v>
      </c>
      <c r="G3340" t="s">
        <v>38</v>
      </c>
      <c r="H3340" t="s">
        <v>38</v>
      </c>
      <c r="I3340" t="s">
        <v>38</v>
      </c>
      <c r="J3340" t="s">
        <v>38</v>
      </c>
      <c r="K3340" t="s">
        <v>38</v>
      </c>
      <c r="L3340" t="s">
        <v>38</v>
      </c>
      <c r="M3340" t="s">
        <v>38</v>
      </c>
      <c r="N3340" t="s">
        <v>38</v>
      </c>
      <c r="O3340" t="s">
        <v>38</v>
      </c>
      <c r="P3340" t="s">
        <v>38</v>
      </c>
      <c r="Q3340" t="s">
        <v>38</v>
      </c>
      <c r="R3340" t="s">
        <v>38</v>
      </c>
      <c r="S3340" t="s">
        <v>38</v>
      </c>
      <c r="T3340" t="s">
        <v>38</v>
      </c>
      <c r="U3340" t="s">
        <v>38</v>
      </c>
      <c r="V3340" t="str" cm="1">
        <f t="array" aca="1" ref="V3340" ca="1">IFERROR(_xlfn.IFS(A3338="  ..............",OFFSET(A3338,2,0),A3337=" X-------------X",OFFSET(A3337,3,0),MATCH("  ..............",A3340:A3366,0)&gt;2,V3339),"-")</f>
        <v>-</v>
      </c>
      <c r="W3340" t="str">
        <f t="shared" ca="1" si="156"/>
        <v>-</v>
      </c>
      <c r="X3340" t="str">
        <f t="shared" ca="1" si="157"/>
        <v/>
      </c>
      <c r="Y3340" s="1" t="str">
        <f t="shared" ca="1" si="158"/>
        <v>encia * UFVMG</v>
      </c>
    </row>
    <row r="3341" spans="1:25" x14ac:dyDescent="0.25">
      <c r="A3341" t="s">
        <v>65</v>
      </c>
      <c r="B3341" t="s">
        <v>66</v>
      </c>
      <c r="C3341" t="s">
        <v>4474</v>
      </c>
      <c r="D3341" t="s">
        <v>4475</v>
      </c>
      <c r="E3341" t="s">
        <v>4476</v>
      </c>
      <c r="F3341" t="s">
        <v>4477</v>
      </c>
      <c r="G3341" t="s">
        <v>4478</v>
      </c>
      <c r="H3341" t="s">
        <v>4479</v>
      </c>
      <c r="I3341" t="s">
        <v>4480</v>
      </c>
      <c r="J3341" t="s">
        <v>38</v>
      </c>
      <c r="K3341" t="s">
        <v>38</v>
      </c>
      <c r="L3341" t="s">
        <v>38</v>
      </c>
      <c r="M3341" t="s">
        <v>38</v>
      </c>
      <c r="N3341" t="s">
        <v>38</v>
      </c>
      <c r="O3341" t="s">
        <v>38</v>
      </c>
      <c r="P3341" t="s">
        <v>38</v>
      </c>
      <c r="Q3341" t="s">
        <v>38</v>
      </c>
      <c r="R3341" t="s">
        <v>38</v>
      </c>
      <c r="S3341" t="s">
        <v>38</v>
      </c>
      <c r="T3341" t="s">
        <v>38</v>
      </c>
      <c r="U3341" t="s">
        <v>38</v>
      </c>
      <c r="V3341" t="str" cm="1">
        <f t="array" aca="1" ref="V3341" ca="1">IFERROR(_xlfn.IFS(A3339="  ..............",OFFSET(A3339,2,0),A3338=" X-------------X",OFFSET(A3338,3,0),MATCH("  ..............",A3341:A3367,0)&gt;2,V3340),"-")</f>
        <v>-</v>
      </c>
      <c r="W3341" t="str">
        <f t="shared" ca="1" si="156"/>
        <v>-</v>
      </c>
      <c r="X3341" t="str">
        <f t="shared" ca="1" si="157"/>
        <v/>
      </c>
      <c r="Y3341" s="1" t="str">
        <f t="shared" ca="1" si="158"/>
        <v xml:space="preserve">- 230 kV     </v>
      </c>
    </row>
    <row r="3342" spans="1:25" x14ac:dyDescent="0.25">
      <c r="A3342" t="s">
        <v>67</v>
      </c>
      <c r="B3342" t="s">
        <v>68</v>
      </c>
      <c r="C3342" t="s">
        <v>69</v>
      </c>
      <c r="D3342" t="s">
        <v>4481</v>
      </c>
      <c r="E3342" t="s">
        <v>9398</v>
      </c>
      <c r="F3342" t="s">
        <v>9399</v>
      </c>
      <c r="G3342" t="s">
        <v>42</v>
      </c>
      <c r="H3342" t="s">
        <v>42</v>
      </c>
      <c r="I3342" t="s">
        <v>44</v>
      </c>
      <c r="J3342" t="s">
        <v>38</v>
      </c>
      <c r="K3342" t="s">
        <v>38</v>
      </c>
      <c r="L3342" t="s">
        <v>38</v>
      </c>
      <c r="M3342" t="s">
        <v>38</v>
      </c>
      <c r="N3342" t="s">
        <v>38</v>
      </c>
      <c r="O3342" t="s">
        <v>38</v>
      </c>
      <c r="P3342" t="s">
        <v>38</v>
      </c>
      <c r="Q3342" t="s">
        <v>38</v>
      </c>
      <c r="R3342" t="s">
        <v>38</v>
      </c>
      <c r="S3342" t="s">
        <v>38</v>
      </c>
      <c r="T3342" t="s">
        <v>38</v>
      </c>
      <c r="U3342" t="s">
        <v>38</v>
      </c>
      <c r="V3342" t="str" cm="1">
        <f t="array" aca="1" ref="V3342" ca="1">IFERROR(_xlfn.IFS(A3340="  ..............",OFFSET(A3340,2,0),A3339=" X-------------X",OFFSET(A3339,3,0),MATCH("  ..............",A3342:A3368,0)&gt;2,V3341),"-")</f>
        <v>-</v>
      </c>
      <c r="W3342" t="str">
        <f t="shared" ca="1" si="156"/>
        <v>-</v>
      </c>
      <c r="X3342" t="str">
        <f t="shared" ca="1" si="157"/>
        <v/>
      </c>
      <c r="Y3342" s="1" t="str">
        <f t="shared" ca="1" si="158"/>
        <v/>
      </c>
    </row>
    <row r="3343" spans="1:25" x14ac:dyDescent="0.25">
      <c r="A3343" t="s">
        <v>38</v>
      </c>
      <c r="B3343" t="s">
        <v>38</v>
      </c>
      <c r="C3343" t="s">
        <v>38</v>
      </c>
      <c r="D3343" t="s">
        <v>38</v>
      </c>
      <c r="E3343" t="s">
        <v>38</v>
      </c>
      <c r="F3343" t="s">
        <v>38</v>
      </c>
      <c r="G3343" t="s">
        <v>38</v>
      </c>
      <c r="H3343" t="s">
        <v>38</v>
      </c>
      <c r="I3343" t="s">
        <v>38</v>
      </c>
      <c r="J3343" t="s">
        <v>38</v>
      </c>
      <c r="K3343" t="s">
        <v>38</v>
      </c>
      <c r="L3343" t="s">
        <v>38</v>
      </c>
      <c r="M3343" t="s">
        <v>38</v>
      </c>
      <c r="N3343" t="s">
        <v>38</v>
      </c>
      <c r="O3343" t="s">
        <v>38</v>
      </c>
      <c r="P3343" t="s">
        <v>38</v>
      </c>
      <c r="Q3343" t="s">
        <v>38</v>
      </c>
      <c r="R3343" t="s">
        <v>38</v>
      </c>
      <c r="S3343" t="s">
        <v>38</v>
      </c>
      <c r="T3343" t="s">
        <v>38</v>
      </c>
      <c r="U3343" t="s">
        <v>38</v>
      </c>
      <c r="V3343" t="str" cm="1">
        <f t="array" aca="1" ref="V3343" ca="1">IFERROR(_xlfn.IFS(A3341="  ..............",OFFSET(A3341,2,0),A3340=" X-------------X",OFFSET(A3340,3,0),MATCH("  ..............",A3343:A3369,0)&gt;2,V3342),"-")</f>
        <v>-</v>
      </c>
      <c r="W3343" t="str">
        <f t="shared" ca="1" si="156"/>
        <v>-</v>
      </c>
      <c r="X3343" t="str">
        <f t="shared" ca="1" si="157"/>
        <v>-------- F L U</v>
      </c>
      <c r="Y3343" s="1" t="str">
        <f t="shared" ca="1" si="158"/>
        <v xml:space="preserve"> ------------</v>
      </c>
    </row>
    <row r="3344" spans="1:25" x14ac:dyDescent="0.25">
      <c r="A3344" t="s">
        <v>70</v>
      </c>
      <c r="B3344" t="s">
        <v>71</v>
      </c>
      <c r="C3344" t="s">
        <v>72</v>
      </c>
      <c r="D3344" t="s">
        <v>73</v>
      </c>
      <c r="E3344" t="s">
        <v>74</v>
      </c>
      <c r="F3344" t="s">
        <v>75</v>
      </c>
      <c r="G3344" t="s">
        <v>76</v>
      </c>
      <c r="H3344" t="s">
        <v>77</v>
      </c>
      <c r="I3344" t="s">
        <v>78</v>
      </c>
      <c r="J3344" t="s">
        <v>79</v>
      </c>
      <c r="K3344" t="s">
        <v>80</v>
      </c>
      <c r="L3344" t="s">
        <v>81</v>
      </c>
      <c r="M3344" t="s">
        <v>82</v>
      </c>
      <c r="N3344" t="s">
        <v>83</v>
      </c>
      <c r="O3344" t="s">
        <v>84</v>
      </c>
      <c r="P3344" t="s">
        <v>85</v>
      </c>
      <c r="Q3344" t="s">
        <v>86</v>
      </c>
      <c r="R3344" t="s">
        <v>28</v>
      </c>
      <c r="S3344" t="s">
        <v>28</v>
      </c>
      <c r="T3344" t="s">
        <v>78</v>
      </c>
      <c r="U3344" t="s">
        <v>87</v>
      </c>
      <c r="V3344" t="str" cm="1">
        <f t="array" aca="1" ref="V3344" ca="1">IFERROR(_xlfn.IFS(A3342="  ..............",OFFSET(A3342,2,0),A3341=" X-------------X",OFFSET(A3341,3,0),MATCH("  ..............",A3344:A3370,0)&gt;2,V3343),"-")</f>
        <v>-</v>
      </c>
      <c r="W3344" t="str">
        <f t="shared" ca="1" si="156"/>
        <v>-</v>
      </c>
      <c r="X3344" t="str">
        <f t="shared" ca="1" si="157"/>
        <v xml:space="preserve">              </v>
      </c>
      <c r="Y3344" s="1" t="str">
        <f t="shared" ca="1" si="158"/>
        <v xml:space="preserve">  ELO CC  SHU</v>
      </c>
    </row>
    <row r="3345" spans="1:25" x14ac:dyDescent="0.25">
      <c r="A3345" t="s">
        <v>88</v>
      </c>
      <c r="B3345" t="s">
        <v>89</v>
      </c>
      <c r="C3345" t="s">
        <v>90</v>
      </c>
      <c r="D3345" t="s">
        <v>91</v>
      </c>
      <c r="E3345" t="s">
        <v>92</v>
      </c>
      <c r="F3345" t="s">
        <v>93</v>
      </c>
      <c r="G3345" t="s">
        <v>94</v>
      </c>
      <c r="H3345" t="s">
        <v>95</v>
      </c>
      <c r="I3345" t="s">
        <v>39</v>
      </c>
      <c r="J3345" t="s">
        <v>40</v>
      </c>
      <c r="K3345" t="s">
        <v>41</v>
      </c>
      <c r="L3345" t="s">
        <v>42</v>
      </c>
      <c r="M3345" t="s">
        <v>42</v>
      </c>
      <c r="N3345" t="s">
        <v>42</v>
      </c>
      <c r="O3345" t="s">
        <v>46</v>
      </c>
      <c r="P3345" t="s">
        <v>39</v>
      </c>
      <c r="Q3345" t="s">
        <v>44</v>
      </c>
      <c r="R3345" t="s">
        <v>96</v>
      </c>
      <c r="S3345" t="s">
        <v>96</v>
      </c>
      <c r="T3345" t="s">
        <v>39</v>
      </c>
      <c r="U3345" t="s">
        <v>97</v>
      </c>
      <c r="V3345" t="str" cm="1">
        <f t="array" aca="1" ref="V3345" ca="1">IFERROR(_xlfn.IFS(A3343="  ..............",OFFSET(A3343,2,0),A3342=" X-------------X",OFFSET(A3342,3,0),MATCH("  ..............",A3345:A3371,0)&gt;2,V3344),"-")</f>
        <v>-</v>
      </c>
      <c r="W3345" t="str">
        <f t="shared" ca="1" si="156"/>
        <v>-</v>
      </c>
      <c r="X3345" t="str">
        <f t="shared" ca="1" si="157"/>
        <v xml:space="preserve">              </v>
      </c>
      <c r="Y3345" s="1" t="str">
        <f t="shared" ca="1" si="158"/>
        <v xml:space="preserve">    MW/   Mva</v>
      </c>
    </row>
    <row r="3346" spans="1:25" x14ac:dyDescent="0.25">
      <c r="A3346" t="s">
        <v>98</v>
      </c>
      <c r="B3346" t="s">
        <v>99</v>
      </c>
      <c r="C3346" t="s">
        <v>100</v>
      </c>
      <c r="D3346" t="s">
        <v>100</v>
      </c>
      <c r="E3346" t="s">
        <v>100</v>
      </c>
      <c r="F3346" t="s">
        <v>101</v>
      </c>
      <c r="G3346" t="s">
        <v>102</v>
      </c>
      <c r="H3346" t="s">
        <v>103</v>
      </c>
      <c r="I3346" t="s">
        <v>39</v>
      </c>
      <c r="J3346" t="s">
        <v>40</v>
      </c>
      <c r="K3346" t="s">
        <v>41</v>
      </c>
      <c r="L3346" t="s">
        <v>42</v>
      </c>
      <c r="M3346" t="s">
        <v>42</v>
      </c>
      <c r="N3346" t="s">
        <v>42</v>
      </c>
      <c r="O3346" t="s">
        <v>46</v>
      </c>
      <c r="P3346" t="s">
        <v>39</v>
      </c>
      <c r="Q3346" t="s">
        <v>104</v>
      </c>
      <c r="R3346" t="s">
        <v>105</v>
      </c>
      <c r="S3346" t="s">
        <v>106</v>
      </c>
      <c r="T3346" t="s">
        <v>107</v>
      </c>
      <c r="U3346" t="s">
        <v>97</v>
      </c>
      <c r="V3346" t="str" cm="1">
        <f t="array" aca="1" ref="V3346" ca="1">IFERROR(_xlfn.IFS(A3344="  ..............",OFFSET(A3344,2,0),A3343=" X-------------X",OFFSET(A3343,3,0),MATCH("  ..............",A3346:A3372,0)&gt;2,V3345),"-")</f>
        <v>-</v>
      </c>
      <c r="W3346" t="str">
        <f t="shared" ca="1" si="156"/>
        <v>-</v>
      </c>
      <c r="X3346" t="str">
        <f t="shared" ca="1" si="157"/>
        <v xml:space="preserve">A             </v>
      </c>
      <c r="Y3346" s="1" t="str">
        <f t="shared" ca="1" si="158"/>
        <v xml:space="preserve">   Mvar   EQU</v>
      </c>
    </row>
    <row r="3347" spans="1:25" x14ac:dyDescent="0.25">
      <c r="A3347" t="s">
        <v>108</v>
      </c>
      <c r="B3347" t="s">
        <v>109</v>
      </c>
      <c r="C3347" t="s">
        <v>110</v>
      </c>
      <c r="D3347" t="s">
        <v>110</v>
      </c>
      <c r="E3347" t="s">
        <v>110</v>
      </c>
      <c r="F3347" t="s">
        <v>111</v>
      </c>
      <c r="G3347" t="s">
        <v>112</v>
      </c>
      <c r="H3347" t="s">
        <v>113</v>
      </c>
      <c r="I3347" t="s">
        <v>114</v>
      </c>
      <c r="J3347" t="s">
        <v>115</v>
      </c>
      <c r="K3347" t="s">
        <v>41</v>
      </c>
      <c r="L3347" t="s">
        <v>116</v>
      </c>
      <c r="M3347" t="s">
        <v>117</v>
      </c>
      <c r="N3347" t="s">
        <v>42</v>
      </c>
      <c r="O3347" t="s">
        <v>46</v>
      </c>
      <c r="P3347" t="s">
        <v>39</v>
      </c>
      <c r="Q3347" t="s">
        <v>118</v>
      </c>
      <c r="R3347" t="s">
        <v>119</v>
      </c>
      <c r="S3347" t="s">
        <v>120</v>
      </c>
      <c r="T3347" t="s">
        <v>121</v>
      </c>
      <c r="U3347" t="s">
        <v>122</v>
      </c>
      <c r="V3347" t="str" cm="1">
        <f t="array" aca="1" ref="V3347" ca="1">IFERROR(_xlfn.IFS(A3345="  ..............",OFFSET(A3345,2,0),A3344=" X-------------X",OFFSET(A3344,3,0),MATCH("  ..............",A3347:A3373,0)&gt;2,V3346),"-")</f>
        <v>-</v>
      </c>
      <c r="W3347" t="str">
        <f t="shared" ca="1" si="156"/>
        <v>-</v>
      </c>
      <c r="X3347" t="str">
        <f t="shared" ca="1" si="157"/>
        <v xml:space="preserve">     NOME     </v>
      </c>
      <c r="Y3347" s="1" t="str">
        <f t="shared" ca="1" si="158"/>
        <v xml:space="preserve">   FLUXO %   </v>
      </c>
    </row>
    <row r="3348" spans="1:25" x14ac:dyDescent="0.25">
      <c r="A3348" t="s">
        <v>43</v>
      </c>
      <c r="B3348" t="s">
        <v>42</v>
      </c>
      <c r="C3348" t="s">
        <v>123</v>
      </c>
      <c r="D3348" t="s">
        <v>124</v>
      </c>
      <c r="E3348" t="s">
        <v>125</v>
      </c>
      <c r="F3348" t="s">
        <v>126</v>
      </c>
      <c r="G3348" t="s">
        <v>127</v>
      </c>
      <c r="H3348" t="s">
        <v>42</v>
      </c>
      <c r="I3348" t="s">
        <v>128</v>
      </c>
      <c r="J3348" t="s">
        <v>129</v>
      </c>
      <c r="K3348" t="s">
        <v>130</v>
      </c>
      <c r="L3348" t="s">
        <v>131</v>
      </c>
      <c r="M3348" t="s">
        <v>110</v>
      </c>
      <c r="N3348" t="s">
        <v>132</v>
      </c>
      <c r="O3348" t="s">
        <v>133</v>
      </c>
      <c r="P3348" t="s">
        <v>134</v>
      </c>
      <c r="Q3348" t="s">
        <v>135</v>
      </c>
      <c r="R3348" t="s">
        <v>136</v>
      </c>
      <c r="S3348" t="s">
        <v>137</v>
      </c>
      <c r="T3348" t="s">
        <v>138</v>
      </c>
      <c r="U3348" t="s">
        <v>139</v>
      </c>
      <c r="V3348" t="str" cm="1">
        <f t="array" aca="1" ref="V3348" ca="1">IFERROR(_xlfn.IFS(A3346="  ..............",OFFSET(A3346,2,0),A3345=" X-------------X",OFFSET(A3345,3,0),MATCH("  ..............",A3348:A3374,0)&gt;2,V3347),"-")</f>
        <v>-</v>
      </c>
      <c r="W3348" t="str">
        <f t="shared" ca="1" si="156"/>
        <v>-</v>
      </c>
      <c r="X3348" t="str">
        <f t="shared" ca="1" si="157"/>
        <v>X------------X</v>
      </c>
      <c r="Y3348" s="1" t="str">
        <f t="shared" ca="1" si="158"/>
        <v>X-----------X</v>
      </c>
    </row>
    <row r="3349" spans="1:25" x14ac:dyDescent="0.25">
      <c r="A3349" t="s">
        <v>20</v>
      </c>
      <c r="B3349" t="s">
        <v>21</v>
      </c>
      <c r="C3349" t="s">
        <v>21</v>
      </c>
      <c r="D3349" t="s">
        <v>21</v>
      </c>
      <c r="E3349" t="s">
        <v>21</v>
      </c>
      <c r="F3349" t="s">
        <v>22</v>
      </c>
      <c r="G3349" t="s">
        <v>21</v>
      </c>
      <c r="H3349" t="s">
        <v>21</v>
      </c>
      <c r="I3349" t="s">
        <v>23</v>
      </c>
      <c r="J3349" t="s">
        <v>24</v>
      </c>
      <c r="K3349" t="s">
        <v>25</v>
      </c>
      <c r="L3349" t="s">
        <v>21</v>
      </c>
      <c r="M3349" t="s">
        <v>21</v>
      </c>
      <c r="N3349" t="s">
        <v>21</v>
      </c>
      <c r="O3349" t="s">
        <v>26</v>
      </c>
      <c r="P3349" t="s">
        <v>23</v>
      </c>
      <c r="Q3349" t="s">
        <v>27</v>
      </c>
      <c r="R3349" t="s">
        <v>28</v>
      </c>
      <c r="S3349" t="s">
        <v>28</v>
      </c>
      <c r="T3349" t="s">
        <v>23</v>
      </c>
      <c r="U3349" t="s">
        <v>23</v>
      </c>
      <c r="V3349" t="str" cm="1">
        <f t="array" aca="1" ref="V3349" ca="1">IFERROR(_xlfn.IFS(A3347="  ..............",OFFSET(A3347,2,0),A3346=" X-------------X",OFFSET(A3346,3,0),MATCH("  ..............",A3349:A3375,0)&gt;2,V3348),"-")</f>
        <v>-</v>
      </c>
      <c r="W3349" t="str">
        <f t="shared" ca="1" si="156"/>
        <v>-</v>
      </c>
      <c r="X3349" t="str">
        <f t="shared" ca="1" si="157"/>
        <v/>
      </c>
      <c r="Y3349" s="1" t="str">
        <f t="shared" ca="1" si="158"/>
        <v/>
      </c>
    </row>
    <row r="3350" spans="1:25" x14ac:dyDescent="0.25">
      <c r="A3350" t="s">
        <v>38</v>
      </c>
      <c r="B3350" t="s">
        <v>38</v>
      </c>
      <c r="C3350" t="s">
        <v>38</v>
      </c>
      <c r="D3350" t="s">
        <v>38</v>
      </c>
      <c r="E3350" t="s">
        <v>38</v>
      </c>
      <c r="F3350" t="s">
        <v>38</v>
      </c>
      <c r="G3350" t="s">
        <v>38</v>
      </c>
      <c r="H3350" t="s">
        <v>38</v>
      </c>
      <c r="I3350" t="s">
        <v>38</v>
      </c>
      <c r="J3350" t="s">
        <v>38</v>
      </c>
      <c r="K3350" t="s">
        <v>38</v>
      </c>
      <c r="L3350" t="s">
        <v>38</v>
      </c>
      <c r="M3350" t="s">
        <v>38</v>
      </c>
      <c r="N3350" t="s">
        <v>38</v>
      </c>
      <c r="O3350" t="s">
        <v>38</v>
      </c>
      <c r="P3350" t="s">
        <v>38</v>
      </c>
      <c r="Q3350" t="s">
        <v>38</v>
      </c>
      <c r="R3350" t="s">
        <v>38</v>
      </c>
      <c r="S3350" t="s">
        <v>38</v>
      </c>
      <c r="T3350" t="s">
        <v>38</v>
      </c>
      <c r="U3350" t="s">
        <v>38</v>
      </c>
      <c r="V3350" t="str" cm="1">
        <f t="array" aca="1" ref="V3350" ca="1">IFERROR(_xlfn.IFS(A3348="  ..............",OFFSET(A3348,2,0),A3347=" X-------------X",OFFSET(A3347,3,0),MATCH("  ..............",A3350:A3376,0)&gt;2,V3349),"-")</f>
        <v>-</v>
      </c>
      <c r="W3350" t="str">
        <f t="shared" ca="1" si="156"/>
        <v>-</v>
      </c>
      <c r="X3350" t="str">
        <f t="shared" ca="1" si="157"/>
        <v/>
      </c>
      <c r="Y3350" s="1" t="str">
        <f t="shared" ca="1" si="158"/>
        <v xml:space="preserve">         0.0 </v>
      </c>
    </row>
    <row r="3351" spans="1:25" x14ac:dyDescent="0.25">
      <c r="A3351" t="s">
        <v>9400</v>
      </c>
      <c r="B3351" t="s">
        <v>5704</v>
      </c>
      <c r="C3351" t="s">
        <v>3819</v>
      </c>
      <c r="D3351" t="s">
        <v>3819</v>
      </c>
      <c r="E3351" t="s">
        <v>3819</v>
      </c>
      <c r="F3351" t="s">
        <v>3820</v>
      </c>
      <c r="G3351" t="s">
        <v>3819</v>
      </c>
      <c r="H3351" t="s">
        <v>3821</v>
      </c>
      <c r="I3351" t="s">
        <v>38</v>
      </c>
      <c r="J3351" t="s">
        <v>38</v>
      </c>
      <c r="K3351" t="s">
        <v>38</v>
      </c>
      <c r="L3351" t="s">
        <v>38</v>
      </c>
      <c r="M3351" t="s">
        <v>38</v>
      </c>
      <c r="N3351" t="s">
        <v>38</v>
      </c>
      <c r="O3351" t="s">
        <v>38</v>
      </c>
      <c r="P3351" t="s">
        <v>38</v>
      </c>
      <c r="Q3351" t="s">
        <v>38</v>
      </c>
      <c r="R3351" t="s">
        <v>38</v>
      </c>
      <c r="S3351" t="s">
        <v>38</v>
      </c>
      <c r="T3351" t="s">
        <v>38</v>
      </c>
      <c r="U3351" t="s">
        <v>38</v>
      </c>
      <c r="V3351" t="str" cm="1">
        <f t="array" aca="1" ref="V3351" ca="1">IFERROR(_xlfn.IFS(A3349="  ..............",OFFSET(A3349,2,0),A3348=" X-------------X",OFFSET(A3348,3,0),MATCH("  ..............",A3351:A3377,0)&gt;2,V3350),"-")</f>
        <v>-</v>
      </c>
      <c r="W3351" t="str">
        <f t="shared" ca="1" si="156"/>
        <v>-</v>
      </c>
      <c r="X3351" t="str">
        <f t="shared" ca="1" si="157"/>
        <v xml:space="preserve">              </v>
      </c>
      <c r="Y3351" s="1" t="str">
        <f t="shared" ca="1" si="158"/>
        <v xml:space="preserve">         0.0 </v>
      </c>
    </row>
    <row r="3352" spans="1:25" x14ac:dyDescent="0.25">
      <c r="A3352" t="s">
        <v>9401</v>
      </c>
      <c r="B3352" t="s">
        <v>6490</v>
      </c>
      <c r="C3352" t="s">
        <v>3819</v>
      </c>
      <c r="D3352" t="s">
        <v>3819</v>
      </c>
      <c r="E3352" t="s">
        <v>3819</v>
      </c>
      <c r="F3352" t="s">
        <v>3820</v>
      </c>
      <c r="G3352" t="s">
        <v>3819</v>
      </c>
      <c r="H3352" t="s">
        <v>3819</v>
      </c>
      <c r="I3352" t="s">
        <v>39</v>
      </c>
      <c r="J3352" t="s">
        <v>40</v>
      </c>
      <c r="K3352" t="s">
        <v>41</v>
      </c>
      <c r="L3352" t="s">
        <v>42</v>
      </c>
      <c r="M3352" t="s">
        <v>42</v>
      </c>
      <c r="N3352" t="s">
        <v>41</v>
      </c>
      <c r="O3352" t="s">
        <v>38</v>
      </c>
      <c r="P3352" t="s">
        <v>38</v>
      </c>
      <c r="Q3352" t="s">
        <v>38</v>
      </c>
      <c r="R3352" t="s">
        <v>38</v>
      </c>
      <c r="S3352" t="s">
        <v>38</v>
      </c>
      <c r="T3352" t="s">
        <v>38</v>
      </c>
      <c r="U3352" t="s">
        <v>38</v>
      </c>
      <c r="V3352" t="str" cm="1">
        <f t="array" aca="1" ref="V3352" ca="1">IFERROR(_xlfn.IFS(A3350="  ..............",OFFSET(A3350,2,0),A3349=" X-------------X",OFFSET(A3349,3,0),MATCH("  ..............",A3352:A3378,0)&gt;2,V3351),"-")</f>
        <v xml:space="preserve">  ITUMBI-MG230  </v>
      </c>
      <c r="W3352" t="str">
        <f t="shared" ca="1" si="156"/>
        <v xml:space="preserve">   1.032 </v>
      </c>
      <c r="X3352" t="str">
        <f t="shared" ca="1" si="157"/>
        <v xml:space="preserve"> C.DOUR-GO230 </v>
      </c>
      <c r="Y3352" s="1" t="str">
        <f t="shared" ca="1" si="158"/>
        <v xml:space="preserve">       24.8% </v>
      </c>
    </row>
    <row r="3353" spans="1:25" x14ac:dyDescent="0.25">
      <c r="A3353" t="s">
        <v>43</v>
      </c>
      <c r="B3353" t="s">
        <v>42</v>
      </c>
      <c r="C3353" t="s">
        <v>8068</v>
      </c>
      <c r="D3353" t="s">
        <v>9402</v>
      </c>
      <c r="E3353" t="s">
        <v>9403</v>
      </c>
      <c r="F3353" t="s">
        <v>5266</v>
      </c>
      <c r="G3353" t="s">
        <v>42</v>
      </c>
      <c r="H3353" t="s">
        <v>42</v>
      </c>
      <c r="I3353" t="s">
        <v>9404</v>
      </c>
      <c r="J3353" t="s">
        <v>9405</v>
      </c>
      <c r="K3353" t="s">
        <v>3830</v>
      </c>
      <c r="L3353" t="s">
        <v>9406</v>
      </c>
      <c r="M3353" t="s">
        <v>9407</v>
      </c>
      <c r="N3353" t="s">
        <v>8443</v>
      </c>
      <c r="O3353" t="s">
        <v>46</v>
      </c>
      <c r="P3353" t="s">
        <v>39</v>
      </c>
      <c r="Q3353" t="s">
        <v>9408</v>
      </c>
      <c r="R3353" t="s">
        <v>5352</v>
      </c>
      <c r="S3353" t="s">
        <v>9409</v>
      </c>
      <c r="T3353" t="s">
        <v>39</v>
      </c>
      <c r="U3353" t="s">
        <v>45</v>
      </c>
      <c r="V3353" t="str" cm="1">
        <f t="array" aca="1" ref="V3353" ca="1">IFERROR(_xlfn.IFS(A3351="  ..............",OFFSET(A3351,2,0),A3350=" X-------------X",OFFSET(A3350,3,0),MATCH("  ..............",A3353:A3379,0)&gt;2,V3352),"-")</f>
        <v xml:space="preserve">  ITUMBI-MG230  </v>
      </c>
      <c r="W3353" t="str">
        <f t="shared" ca="1" si="156"/>
        <v xml:space="preserve">   1.032 </v>
      </c>
      <c r="X3353" t="str">
        <f t="shared" ca="1" si="157"/>
        <v xml:space="preserve"> PARANA-GO230 </v>
      </c>
      <c r="Y3353" s="1" t="str">
        <f t="shared" ca="1" si="158"/>
        <v xml:space="preserve">        9.9% </v>
      </c>
    </row>
    <row r="3354" spans="1:25" x14ac:dyDescent="0.25">
      <c r="A3354" t="s">
        <v>43</v>
      </c>
      <c r="B3354" t="s">
        <v>42</v>
      </c>
      <c r="C3354" t="s">
        <v>9410</v>
      </c>
      <c r="D3354" t="s">
        <v>9411</v>
      </c>
      <c r="E3354" t="s">
        <v>9410</v>
      </c>
      <c r="F3354" t="s">
        <v>4779</v>
      </c>
      <c r="G3354" t="s">
        <v>42</v>
      </c>
      <c r="H3354" t="s">
        <v>42</v>
      </c>
      <c r="I3354" t="s">
        <v>9412</v>
      </c>
      <c r="J3354" t="s">
        <v>9413</v>
      </c>
      <c r="K3354" t="s">
        <v>3830</v>
      </c>
      <c r="L3354" t="s">
        <v>9414</v>
      </c>
      <c r="M3354" t="s">
        <v>9415</v>
      </c>
      <c r="N3354" t="s">
        <v>4212</v>
      </c>
      <c r="O3354" t="s">
        <v>46</v>
      </c>
      <c r="P3354" t="s">
        <v>39</v>
      </c>
      <c r="Q3354" t="s">
        <v>9408</v>
      </c>
      <c r="R3354" t="s">
        <v>4035</v>
      </c>
      <c r="S3354" t="s">
        <v>9416</v>
      </c>
      <c r="T3354" t="s">
        <v>39</v>
      </c>
      <c r="U3354" t="s">
        <v>45</v>
      </c>
      <c r="V3354" t="str" cm="1">
        <f t="array" aca="1" ref="V3354" ca="1">IFERROR(_xlfn.IFS(A3352="  ..............",OFFSET(A3352,2,0),A3351=" X-------------X",OFFSET(A3351,3,0),MATCH("  ..............",A3354:A3380,0)&gt;2,V3353),"-")</f>
        <v xml:space="preserve">  ITUMBI-MG230  </v>
      </c>
      <c r="W3354" t="str">
        <f t="shared" ca="1" si="156"/>
        <v xml:space="preserve">   1.032 </v>
      </c>
      <c r="X3354" t="str">
        <f t="shared" ca="1" si="157"/>
        <v xml:space="preserve"> PARANA-GO230 </v>
      </c>
      <c r="Y3354" s="1" t="str">
        <f t="shared" ca="1" si="158"/>
        <v xml:space="preserve">        9.7% </v>
      </c>
    </row>
    <row r="3355" spans="1:25" x14ac:dyDescent="0.25">
      <c r="A3355" t="s">
        <v>43</v>
      </c>
      <c r="B3355" t="s">
        <v>42</v>
      </c>
      <c r="C3355" t="s">
        <v>9410</v>
      </c>
      <c r="D3355" t="s">
        <v>9417</v>
      </c>
      <c r="E3355" t="s">
        <v>3826</v>
      </c>
      <c r="F3355" t="s">
        <v>3913</v>
      </c>
      <c r="G3355" t="s">
        <v>42</v>
      </c>
      <c r="H3355" t="s">
        <v>42</v>
      </c>
      <c r="I3355" t="s">
        <v>9412</v>
      </c>
      <c r="J3355" t="s">
        <v>9413</v>
      </c>
      <c r="K3355" t="s">
        <v>3914</v>
      </c>
      <c r="L3355" t="s">
        <v>9418</v>
      </c>
      <c r="M3355" t="s">
        <v>9415</v>
      </c>
      <c r="N3355" t="s">
        <v>5045</v>
      </c>
      <c r="O3355" t="s">
        <v>46</v>
      </c>
      <c r="P3355" t="s">
        <v>39</v>
      </c>
      <c r="Q3355" t="s">
        <v>9408</v>
      </c>
      <c r="R3355" t="s">
        <v>4035</v>
      </c>
      <c r="S3355" t="s">
        <v>9416</v>
      </c>
      <c r="T3355" t="s">
        <v>39</v>
      </c>
      <c r="U3355" t="s">
        <v>45</v>
      </c>
      <c r="V3355" t="str" cm="1">
        <f t="array" aca="1" ref="V3355" ca="1">IFERROR(_xlfn.IFS(A3353="  ..............",OFFSET(A3353,2,0),A3352=" X-------------X",OFFSET(A3352,3,0),MATCH("  ..............",A3355:A3381,0)&gt;2,V3354),"-")</f>
        <v xml:space="preserve">  ITUMBI-MG230  </v>
      </c>
      <c r="W3355" t="str">
        <f t="shared" ca="1" si="156"/>
        <v xml:space="preserve">   1.032 </v>
      </c>
      <c r="X3355" t="str">
        <f t="shared" ca="1" si="157"/>
        <v xml:space="preserve"> IT-RV1CAP230 </v>
      </c>
      <c r="Y3355" s="1" t="str">
        <f t="shared" ca="1" si="158"/>
        <v xml:space="preserve">        4.3% </v>
      </c>
    </row>
    <row r="3356" spans="1:25" x14ac:dyDescent="0.25">
      <c r="A3356" t="s">
        <v>43</v>
      </c>
      <c r="B3356" t="s">
        <v>42</v>
      </c>
      <c r="C3356" t="s">
        <v>6146</v>
      </c>
      <c r="D3356" t="s">
        <v>9419</v>
      </c>
      <c r="E3356" t="s">
        <v>4120</v>
      </c>
      <c r="F3356" t="s">
        <v>9420</v>
      </c>
      <c r="G3356" t="s">
        <v>42</v>
      </c>
      <c r="H3356" t="s">
        <v>9421</v>
      </c>
      <c r="I3356" t="s">
        <v>9422</v>
      </c>
      <c r="J3356" t="s">
        <v>9423</v>
      </c>
      <c r="K3356" t="s">
        <v>3830</v>
      </c>
      <c r="L3356" t="s">
        <v>9424</v>
      </c>
      <c r="M3356" t="s">
        <v>5059</v>
      </c>
      <c r="N3356" t="s">
        <v>9425</v>
      </c>
      <c r="O3356" t="s">
        <v>46</v>
      </c>
      <c r="P3356" t="s">
        <v>39</v>
      </c>
      <c r="Q3356" t="s">
        <v>44</v>
      </c>
      <c r="R3356" t="s">
        <v>3832</v>
      </c>
      <c r="S3356" t="s">
        <v>8336</v>
      </c>
      <c r="T3356" t="s">
        <v>39</v>
      </c>
      <c r="U3356" t="s">
        <v>45</v>
      </c>
      <c r="V3356" t="str" cm="1">
        <f t="array" aca="1" ref="V3356" ca="1">IFERROR(_xlfn.IFS(A3354="  ..............",OFFSET(A3354,2,0),A3353=" X-------------X",OFFSET(A3353,3,0),MATCH("  ..............",A3356:A3382,0)&gt;2,V3355),"-")</f>
        <v xml:space="preserve">  ITUMBI-MG230  </v>
      </c>
      <c r="W3356" t="str">
        <f t="shared" ca="1" si="156"/>
        <v xml:space="preserve">   1.032 </v>
      </c>
      <c r="X3356" t="str">
        <f t="shared" ca="1" si="157"/>
        <v xml:space="preserve"> IT-RV2CAP230 </v>
      </c>
      <c r="Y3356" s="1" t="str">
        <f t="shared" ca="1" si="158"/>
        <v xml:space="preserve">        9.3% </v>
      </c>
    </row>
    <row r="3357" spans="1:25" x14ac:dyDescent="0.25">
      <c r="A3357" t="s">
        <v>43</v>
      </c>
      <c r="B3357" t="s">
        <v>42</v>
      </c>
      <c r="C3357" t="s">
        <v>9426</v>
      </c>
      <c r="D3357" t="s">
        <v>9427</v>
      </c>
      <c r="E3357" t="s">
        <v>8100</v>
      </c>
      <c r="F3357" t="s">
        <v>4495</v>
      </c>
      <c r="G3357" t="s">
        <v>42</v>
      </c>
      <c r="H3357" t="s">
        <v>9421</v>
      </c>
      <c r="I3357" t="s">
        <v>9428</v>
      </c>
      <c r="J3357" t="s">
        <v>9429</v>
      </c>
      <c r="K3357" t="s">
        <v>3914</v>
      </c>
      <c r="L3357" t="s">
        <v>6490</v>
      </c>
      <c r="M3357" t="s">
        <v>9430</v>
      </c>
      <c r="N3357" t="s">
        <v>5757</v>
      </c>
      <c r="O3357" t="s">
        <v>46</v>
      </c>
      <c r="P3357" t="s">
        <v>39</v>
      </c>
      <c r="Q3357" t="s">
        <v>44</v>
      </c>
      <c r="R3357" t="s">
        <v>3832</v>
      </c>
      <c r="S3357" t="s">
        <v>9431</v>
      </c>
      <c r="T3357" t="s">
        <v>39</v>
      </c>
      <c r="U3357" t="s">
        <v>45</v>
      </c>
      <c r="V3357" t="str" cm="1">
        <f t="array" aca="1" ref="V3357" ca="1">IFERROR(_xlfn.IFS(A3355="  ..............",OFFSET(A3355,2,0),A3354=" X-------------X",OFFSET(A3354,3,0),MATCH("  ..............",A3357:A3383,0)&gt;2,V3356),"-")</f>
        <v xml:space="preserve">  ITUMBI-MG230  </v>
      </c>
      <c r="W3357" t="str">
        <f t="shared" ca="1" si="156"/>
        <v xml:space="preserve">   1.032 </v>
      </c>
      <c r="X3357" t="str">
        <f t="shared" ca="1" si="157"/>
        <v xml:space="preserve"> ITUMB1-MG000 </v>
      </c>
      <c r="Y3357" s="1" t="str">
        <f t="shared" ca="1" si="158"/>
        <v xml:space="preserve">        1.8% </v>
      </c>
    </row>
    <row r="3358" spans="1:25" x14ac:dyDescent="0.25">
      <c r="A3358" t="s">
        <v>43</v>
      </c>
      <c r="B3358" t="s">
        <v>42</v>
      </c>
      <c r="C3358" t="s">
        <v>3826</v>
      </c>
      <c r="D3358" t="s">
        <v>7798</v>
      </c>
      <c r="E3358" t="s">
        <v>3826</v>
      </c>
      <c r="F3358" t="s">
        <v>4517</v>
      </c>
      <c r="G3358" t="s">
        <v>42</v>
      </c>
      <c r="H3358" t="s">
        <v>42</v>
      </c>
      <c r="I3358" t="s">
        <v>7799</v>
      </c>
      <c r="J3358" t="s">
        <v>7800</v>
      </c>
      <c r="K3358" t="s">
        <v>3830</v>
      </c>
      <c r="L3358" t="s">
        <v>5389</v>
      </c>
      <c r="M3358" t="s">
        <v>6794</v>
      </c>
      <c r="N3358" t="s">
        <v>7220</v>
      </c>
      <c r="O3358" t="s">
        <v>153</v>
      </c>
      <c r="P3358" t="s">
        <v>39</v>
      </c>
      <c r="Q3358" t="s">
        <v>3977</v>
      </c>
      <c r="R3358" t="s">
        <v>3832</v>
      </c>
      <c r="S3358" t="s">
        <v>4223</v>
      </c>
      <c r="T3358" t="s">
        <v>39</v>
      </c>
      <c r="U3358" t="s">
        <v>45</v>
      </c>
      <c r="V3358" t="str" cm="1">
        <f t="array" aca="1" ref="V3358" ca="1">IFERROR(_xlfn.IFS(A3356="  ..............",OFFSET(A3356,2,0),A3355=" X-------------X",OFFSET(A3355,3,0),MATCH("  ..............",A3358:A3384,0)&gt;2,V3357),"-")</f>
        <v xml:space="preserve">  ITUMBI-MG230  </v>
      </c>
      <c r="W3358" t="str">
        <f t="shared" ca="1" si="156"/>
        <v xml:space="preserve">   1.032 </v>
      </c>
      <c r="X3358" t="str">
        <f t="shared" ca="1" si="157"/>
        <v xml:space="preserve"> ITUMB2-MG000 </v>
      </c>
      <c r="Y3358" s="1" t="str">
        <f t="shared" ca="1" si="158"/>
        <v xml:space="preserve">        1.8% </v>
      </c>
    </row>
    <row r="3359" spans="1:25" x14ac:dyDescent="0.25">
      <c r="A3359" t="s">
        <v>43</v>
      </c>
      <c r="B3359" t="s">
        <v>42</v>
      </c>
      <c r="C3359" t="s">
        <v>3826</v>
      </c>
      <c r="D3359" t="s">
        <v>3826</v>
      </c>
      <c r="E3359" t="s">
        <v>3826</v>
      </c>
      <c r="F3359" t="s">
        <v>4517</v>
      </c>
      <c r="G3359" t="s">
        <v>42</v>
      </c>
      <c r="H3359" t="s">
        <v>42</v>
      </c>
      <c r="I3359" t="s">
        <v>7801</v>
      </c>
      <c r="J3359" t="s">
        <v>7802</v>
      </c>
      <c r="K3359" t="s">
        <v>3914</v>
      </c>
      <c r="L3359" t="s">
        <v>5389</v>
      </c>
      <c r="M3359" t="s">
        <v>6794</v>
      </c>
      <c r="N3359" t="s">
        <v>7220</v>
      </c>
      <c r="O3359" t="s">
        <v>153</v>
      </c>
      <c r="P3359" t="s">
        <v>39</v>
      </c>
      <c r="Q3359" t="s">
        <v>3977</v>
      </c>
      <c r="R3359" t="s">
        <v>3832</v>
      </c>
      <c r="S3359" t="s">
        <v>4223</v>
      </c>
      <c r="T3359" t="s">
        <v>39</v>
      </c>
      <c r="U3359" t="s">
        <v>45</v>
      </c>
      <c r="V3359" t="str" cm="1">
        <f t="array" aca="1" ref="V3359" ca="1">IFERROR(_xlfn.IFS(A3357="  ..............",OFFSET(A3357,2,0),A3356=" X-------------X",OFFSET(A3356,3,0),MATCH("  ..............",A3359:A3385,0)&gt;2,V3358),"-")</f>
        <v xml:space="preserve">  ITUMBI-MG230  </v>
      </c>
      <c r="W3359" t="str">
        <f t="shared" ca="1" si="156"/>
        <v xml:space="preserve">   1.032 </v>
      </c>
      <c r="X3359" t="str">
        <f t="shared" ca="1" si="157"/>
        <v xml:space="preserve"> ITUMB3-MG000 </v>
      </c>
      <c r="Y3359" s="1" t="str">
        <f t="shared" ca="1" si="158"/>
        <v xml:space="preserve">        1.7% </v>
      </c>
    </row>
    <row r="3360" spans="1:25" x14ac:dyDescent="0.25">
      <c r="A3360" t="s">
        <v>43</v>
      </c>
      <c r="B3360" t="s">
        <v>42</v>
      </c>
      <c r="C3360" t="s">
        <v>3826</v>
      </c>
      <c r="D3360" t="s">
        <v>7798</v>
      </c>
      <c r="E3360" t="s">
        <v>3826</v>
      </c>
      <c r="F3360" t="s">
        <v>9027</v>
      </c>
      <c r="G3360" t="s">
        <v>42</v>
      </c>
      <c r="H3360" t="s">
        <v>42</v>
      </c>
      <c r="I3360" t="s">
        <v>7803</v>
      </c>
      <c r="J3360" t="s">
        <v>7804</v>
      </c>
      <c r="K3360" t="s">
        <v>3921</v>
      </c>
      <c r="L3360" t="s">
        <v>6973</v>
      </c>
      <c r="M3360" t="s">
        <v>5300</v>
      </c>
      <c r="N3360" t="s">
        <v>6077</v>
      </c>
      <c r="O3360" t="s">
        <v>153</v>
      </c>
      <c r="P3360" t="s">
        <v>39</v>
      </c>
      <c r="Q3360" t="s">
        <v>3977</v>
      </c>
      <c r="R3360" t="s">
        <v>3832</v>
      </c>
      <c r="S3360" t="s">
        <v>4223</v>
      </c>
      <c r="T3360" t="s">
        <v>39</v>
      </c>
      <c r="U3360" t="s">
        <v>45</v>
      </c>
      <c r="V3360" t="str" cm="1">
        <f t="array" aca="1" ref="V3360" ca="1">IFERROR(_xlfn.IFS(A3358="  ..............",OFFSET(A3358,2,0),A3357=" X-------------X",OFFSET(A3357,3,0),MATCH("  ..............",A3360:A3386,0)&gt;2,V3359),"-")</f>
        <v xml:space="preserve">  ITUMBI-MG230  </v>
      </c>
      <c r="W3360" t="str">
        <f t="shared" ca="1" si="156"/>
        <v xml:space="preserve">   1.032 </v>
      </c>
      <c r="X3360" t="str">
        <f t="shared" ca="1" si="157"/>
        <v xml:space="preserve"> ITUMB4-MG000 </v>
      </c>
      <c r="Y3360" s="1" t="str">
        <f t="shared" ca="1" si="158"/>
        <v xml:space="preserve">        1.8% </v>
      </c>
    </row>
    <row r="3361" spans="1:25" x14ac:dyDescent="0.25">
      <c r="A3361" t="s">
        <v>43</v>
      </c>
      <c r="B3361" t="s">
        <v>42</v>
      </c>
      <c r="C3361" t="s">
        <v>3826</v>
      </c>
      <c r="D3361" t="s">
        <v>7621</v>
      </c>
      <c r="E3361" t="s">
        <v>3826</v>
      </c>
      <c r="F3361" t="s">
        <v>4517</v>
      </c>
      <c r="G3361" t="s">
        <v>42</v>
      </c>
      <c r="H3361" t="s">
        <v>42</v>
      </c>
      <c r="I3361" t="s">
        <v>7805</v>
      </c>
      <c r="J3361" t="s">
        <v>7806</v>
      </c>
      <c r="K3361" t="s">
        <v>4323</v>
      </c>
      <c r="L3361" t="s">
        <v>5389</v>
      </c>
      <c r="M3361" t="s">
        <v>6794</v>
      </c>
      <c r="N3361" t="s">
        <v>7220</v>
      </c>
      <c r="O3361" t="s">
        <v>153</v>
      </c>
      <c r="P3361" t="s">
        <v>39</v>
      </c>
      <c r="Q3361" t="s">
        <v>3977</v>
      </c>
      <c r="R3361" t="s">
        <v>3832</v>
      </c>
      <c r="S3361" t="s">
        <v>4223</v>
      </c>
      <c r="T3361" t="s">
        <v>39</v>
      </c>
      <c r="U3361" t="s">
        <v>45</v>
      </c>
      <c r="V3361" t="str" cm="1">
        <f t="array" aca="1" ref="V3361" ca="1">IFERROR(_xlfn.IFS(A3359="  ..............",OFFSET(A3359,2,0),A3358=" X-------------X",OFFSET(A3358,3,0),MATCH("  ..............",A3361:A3387,0)&gt;2,V3360),"-")</f>
        <v>-</v>
      </c>
      <c r="W3361" t="str">
        <f t="shared" ca="1" si="156"/>
        <v>-</v>
      </c>
      <c r="X3361" t="str">
        <f t="shared" ca="1" si="157"/>
        <v>-</v>
      </c>
      <c r="Y3361" s="1" t="str">
        <f t="shared" ca="1" si="158"/>
        <v>.............</v>
      </c>
    </row>
    <row r="3362" spans="1:25" x14ac:dyDescent="0.25">
      <c r="A3362" t="s">
        <v>29</v>
      </c>
      <c r="B3362" t="s">
        <v>31</v>
      </c>
      <c r="C3362" t="s">
        <v>31</v>
      </c>
      <c r="D3362" t="s">
        <v>31</v>
      </c>
      <c r="E3362" t="s">
        <v>31</v>
      </c>
      <c r="F3362" t="s">
        <v>32</v>
      </c>
      <c r="G3362" t="s">
        <v>31</v>
      </c>
      <c r="H3362" t="s">
        <v>31</v>
      </c>
      <c r="I3362" t="s">
        <v>33</v>
      </c>
      <c r="J3362" t="s">
        <v>30</v>
      </c>
      <c r="K3362" t="s">
        <v>34</v>
      </c>
      <c r="L3362" t="s">
        <v>31</v>
      </c>
      <c r="M3362" t="s">
        <v>31</v>
      </c>
      <c r="N3362" t="s">
        <v>31</v>
      </c>
      <c r="O3362" t="s">
        <v>35</v>
      </c>
      <c r="P3362" t="s">
        <v>33</v>
      </c>
      <c r="Q3362" t="s">
        <v>36</v>
      </c>
      <c r="R3362" t="s">
        <v>37</v>
      </c>
      <c r="S3362" t="s">
        <v>37</v>
      </c>
      <c r="T3362" t="s">
        <v>33</v>
      </c>
      <c r="U3362" t="s">
        <v>33</v>
      </c>
      <c r="V3362" t="str" cm="1">
        <f t="array" aca="1" ref="V3362" ca="1">IFERROR(_xlfn.IFS(A3360="  ..............",OFFSET(A3360,2,0),A3359=" X-------------X",OFFSET(A3359,3,0),MATCH("  ..............",A3362:A3388,0)&gt;2,V3361),"-")</f>
        <v>-</v>
      </c>
      <c r="W3362" t="str">
        <f t="shared" ca="1" si="156"/>
        <v>-</v>
      </c>
      <c r="X3362" t="str">
        <f t="shared" ca="1" si="157"/>
        <v/>
      </c>
      <c r="Y3362" s="1" t="str">
        <f t="shared" ca="1" si="158"/>
        <v xml:space="preserve">         0.0 </v>
      </c>
    </row>
    <row r="3363" spans="1:25" x14ac:dyDescent="0.25">
      <c r="A3363" t="s">
        <v>9432</v>
      </c>
      <c r="B3363" t="s">
        <v>9433</v>
      </c>
      <c r="C3363" t="s">
        <v>6299</v>
      </c>
      <c r="D3363" t="s">
        <v>3819</v>
      </c>
      <c r="E3363" t="s">
        <v>3819</v>
      </c>
      <c r="F3363" t="s">
        <v>3820</v>
      </c>
      <c r="G3363" t="s">
        <v>3819</v>
      </c>
      <c r="H3363" t="s">
        <v>3821</v>
      </c>
      <c r="I3363" t="s">
        <v>38</v>
      </c>
      <c r="J3363" t="s">
        <v>38</v>
      </c>
      <c r="K3363" t="s">
        <v>38</v>
      </c>
      <c r="L3363" t="s">
        <v>38</v>
      </c>
      <c r="M3363" t="s">
        <v>38</v>
      </c>
      <c r="N3363" t="s">
        <v>38</v>
      </c>
      <c r="O3363" t="s">
        <v>38</v>
      </c>
      <c r="P3363" t="s">
        <v>38</v>
      </c>
      <c r="Q3363" t="s">
        <v>38</v>
      </c>
      <c r="R3363" t="s">
        <v>38</v>
      </c>
      <c r="S3363" t="s">
        <v>38</v>
      </c>
      <c r="T3363" t="s">
        <v>38</v>
      </c>
      <c r="U3363" t="s">
        <v>38</v>
      </c>
      <c r="V3363" t="str" cm="1">
        <f t="array" aca="1" ref="V3363" ca="1">IFERROR(_xlfn.IFS(A3361="  ..............",OFFSET(A3361,2,0),A3360=" X-------------X",OFFSET(A3360,3,0),MATCH("  ..............",A3363:A3389,0)&gt;2,V3362),"-")</f>
        <v>-</v>
      </c>
      <c r="W3363" t="str">
        <f t="shared" ca="1" si="156"/>
        <v>-</v>
      </c>
      <c r="X3363" t="str">
        <f t="shared" ca="1" si="157"/>
        <v xml:space="preserve">              </v>
      </c>
      <c r="Y3363" s="1" t="str">
        <f t="shared" ca="1" si="158"/>
        <v xml:space="preserve">         0.0 </v>
      </c>
    </row>
    <row r="3364" spans="1:25" x14ac:dyDescent="0.25">
      <c r="A3364" t="s">
        <v>9434</v>
      </c>
      <c r="B3364" t="s">
        <v>3859</v>
      </c>
      <c r="C3364" t="s">
        <v>4896</v>
      </c>
      <c r="D3364" t="s">
        <v>3819</v>
      </c>
      <c r="E3364" t="s">
        <v>3819</v>
      </c>
      <c r="F3364" t="s">
        <v>3820</v>
      </c>
      <c r="G3364" t="s">
        <v>3819</v>
      </c>
      <c r="H3364" t="s">
        <v>3819</v>
      </c>
      <c r="I3364" t="s">
        <v>39</v>
      </c>
      <c r="J3364" t="s">
        <v>40</v>
      </c>
      <c r="K3364" t="s">
        <v>41</v>
      </c>
      <c r="L3364" t="s">
        <v>42</v>
      </c>
      <c r="M3364" t="s">
        <v>42</v>
      </c>
      <c r="N3364" t="s">
        <v>41</v>
      </c>
      <c r="O3364" t="s">
        <v>38</v>
      </c>
      <c r="P3364" t="s">
        <v>38</v>
      </c>
      <c r="Q3364" t="s">
        <v>38</v>
      </c>
      <c r="R3364" t="s">
        <v>38</v>
      </c>
      <c r="S3364" t="s">
        <v>38</v>
      </c>
      <c r="T3364" t="s">
        <v>38</v>
      </c>
      <c r="U3364" t="s">
        <v>38</v>
      </c>
      <c r="V3364" t="str" cm="1">
        <f t="array" aca="1" ref="V3364" ca="1">IFERROR(_xlfn.IFS(A3362="  ..............",OFFSET(A3362,2,0),A3361=" X-------------X",OFFSET(A3361,3,0),MATCH("  ..............",A3364:A3390,0)&gt;2,V3363),"-")</f>
        <v xml:space="preserve">  GUILMAUHE001  </v>
      </c>
      <c r="W3364" t="str">
        <f t="shared" ca="1" si="156"/>
        <v xml:space="preserve">   0.958 </v>
      </c>
      <c r="X3364" t="str">
        <f t="shared" ca="1" si="157"/>
        <v xml:space="preserve"> GUILMA-MG230 </v>
      </c>
      <c r="Y3364" s="1" t="str">
        <f t="shared" ca="1" si="158"/>
        <v xml:space="preserve">       21.1% </v>
      </c>
    </row>
    <row r="3365" spans="1:25" x14ac:dyDescent="0.25">
      <c r="A3365" t="s">
        <v>43</v>
      </c>
      <c r="B3365" t="s">
        <v>42</v>
      </c>
      <c r="C3365" t="s">
        <v>4998</v>
      </c>
      <c r="D3365" t="s">
        <v>4998</v>
      </c>
      <c r="E3365" t="s">
        <v>4785</v>
      </c>
      <c r="F3365" t="s">
        <v>9435</v>
      </c>
      <c r="G3365" t="s">
        <v>42</v>
      </c>
      <c r="H3365" t="s">
        <v>42</v>
      </c>
      <c r="I3365" t="s">
        <v>9436</v>
      </c>
      <c r="J3365" t="s">
        <v>9437</v>
      </c>
      <c r="K3365" t="s">
        <v>3830</v>
      </c>
      <c r="L3365" t="s">
        <v>6299</v>
      </c>
      <c r="M3365" t="s">
        <v>4896</v>
      </c>
      <c r="N3365" t="s">
        <v>5294</v>
      </c>
      <c r="O3365" t="s">
        <v>46</v>
      </c>
      <c r="P3365" t="s">
        <v>39</v>
      </c>
      <c r="Q3365" t="s">
        <v>44</v>
      </c>
      <c r="R3365" t="s">
        <v>3832</v>
      </c>
      <c r="S3365" t="s">
        <v>9438</v>
      </c>
      <c r="T3365" t="s">
        <v>39</v>
      </c>
      <c r="U3365" t="s">
        <v>45</v>
      </c>
      <c r="V3365" t="str" cm="1">
        <f t="array" aca="1" ref="V3365" ca="1">IFERROR(_xlfn.IFS(A3363="  ..............",OFFSET(A3363,2,0),A3362=" X-------------X",OFFSET(A3362,3,0),MATCH("  ..............",A3365:A3391,0)&gt;2,V3364),"-")</f>
        <v>-</v>
      </c>
      <c r="W3365" t="str">
        <f t="shared" ca="1" si="156"/>
        <v>-</v>
      </c>
      <c r="X3365" t="str">
        <f t="shared" ca="1" si="157"/>
        <v>-</v>
      </c>
      <c r="Y3365" s="1" t="str">
        <f t="shared" ca="1" si="158"/>
        <v>.............</v>
      </c>
    </row>
    <row r="3366" spans="1:25" x14ac:dyDescent="0.25">
      <c r="A3366" t="s">
        <v>29</v>
      </c>
      <c r="B3366" t="s">
        <v>31</v>
      </c>
      <c r="C3366" t="s">
        <v>31</v>
      </c>
      <c r="D3366" t="s">
        <v>31</v>
      </c>
      <c r="E3366" t="s">
        <v>31</v>
      </c>
      <c r="F3366" t="s">
        <v>32</v>
      </c>
      <c r="G3366" t="s">
        <v>31</v>
      </c>
      <c r="H3366" t="s">
        <v>31</v>
      </c>
      <c r="I3366" t="s">
        <v>33</v>
      </c>
      <c r="J3366" t="s">
        <v>30</v>
      </c>
      <c r="K3366" t="s">
        <v>34</v>
      </c>
      <c r="L3366" t="s">
        <v>31</v>
      </c>
      <c r="M3366" t="s">
        <v>31</v>
      </c>
      <c r="N3366" t="s">
        <v>31</v>
      </c>
      <c r="O3366" t="s">
        <v>35</v>
      </c>
      <c r="P3366" t="s">
        <v>33</v>
      </c>
      <c r="Q3366" t="s">
        <v>36</v>
      </c>
      <c r="R3366" t="s">
        <v>37</v>
      </c>
      <c r="S3366" t="s">
        <v>37</v>
      </c>
      <c r="T3366" t="s">
        <v>33</v>
      </c>
      <c r="U3366" t="s">
        <v>33</v>
      </c>
      <c r="V3366" t="str" cm="1">
        <f t="array" aca="1" ref="V3366" ca="1">IFERROR(_xlfn.IFS(A3364="  ..............",OFFSET(A3364,2,0),A3363=" X-------------X",OFFSET(A3363,3,0),MATCH("  ..............",A3366:A3392,0)&gt;2,V3365),"-")</f>
        <v>-</v>
      </c>
      <c r="W3366" t="str">
        <f t="shared" ca="1" si="156"/>
        <v>-</v>
      </c>
      <c r="X3366" t="str">
        <f t="shared" ca="1" si="157"/>
        <v/>
      </c>
      <c r="Y3366" s="1" t="str">
        <f t="shared" ca="1" si="158"/>
        <v xml:space="preserve">         0.0 </v>
      </c>
    </row>
    <row r="3367" spans="1:25" x14ac:dyDescent="0.25">
      <c r="A3367" t="s">
        <v>9439</v>
      </c>
      <c r="B3367" t="s">
        <v>5297</v>
      </c>
      <c r="C3367" t="s">
        <v>3819</v>
      </c>
      <c r="D3367" t="s">
        <v>3819</v>
      </c>
      <c r="E3367" t="s">
        <v>3819</v>
      </c>
      <c r="F3367" t="s">
        <v>3820</v>
      </c>
      <c r="G3367" t="s">
        <v>3819</v>
      </c>
      <c r="H3367" t="s">
        <v>3821</v>
      </c>
      <c r="I3367" t="s">
        <v>38</v>
      </c>
      <c r="J3367" t="s">
        <v>38</v>
      </c>
      <c r="K3367" t="s">
        <v>38</v>
      </c>
      <c r="L3367" t="s">
        <v>38</v>
      </c>
      <c r="M3367" t="s">
        <v>38</v>
      </c>
      <c r="N3367" t="s">
        <v>38</v>
      </c>
      <c r="O3367" t="s">
        <v>38</v>
      </c>
      <c r="P3367" t="s">
        <v>38</v>
      </c>
      <c r="Q3367" t="s">
        <v>38</v>
      </c>
      <c r="R3367" t="s">
        <v>38</v>
      </c>
      <c r="S3367" t="s">
        <v>38</v>
      </c>
      <c r="T3367" t="s">
        <v>38</v>
      </c>
      <c r="U3367" t="s">
        <v>38</v>
      </c>
      <c r="V3367" t="str" cm="1">
        <f t="array" aca="1" ref="V3367" ca="1">IFERROR(_xlfn.IFS(A3365="  ..............",OFFSET(A3365,2,0),A3364=" X-------------X",OFFSET(A3364,3,0),MATCH("  ..............",A3367:A3393,0)&gt;2,V3366),"-")</f>
        <v>-</v>
      </c>
      <c r="W3367" t="str">
        <f t="shared" ca="1" si="156"/>
        <v>-</v>
      </c>
      <c r="X3367" t="str">
        <f t="shared" ca="1" si="157"/>
        <v xml:space="preserve">              </v>
      </c>
      <c r="Y3367" s="1" t="str">
        <f t="shared" ca="1" si="158"/>
        <v xml:space="preserve">         0.0 </v>
      </c>
    </row>
    <row r="3368" spans="1:25" x14ac:dyDescent="0.25">
      <c r="A3368" t="s">
        <v>9440</v>
      </c>
      <c r="B3368" t="s">
        <v>9441</v>
      </c>
      <c r="C3368" t="s">
        <v>3819</v>
      </c>
      <c r="D3368" t="s">
        <v>3819</v>
      </c>
      <c r="E3368" t="s">
        <v>3819</v>
      </c>
      <c r="F3368" t="s">
        <v>3820</v>
      </c>
      <c r="G3368" t="s">
        <v>3819</v>
      </c>
      <c r="H3368" t="s">
        <v>3819</v>
      </c>
      <c r="I3368" t="s">
        <v>39</v>
      </c>
      <c r="J3368" t="s">
        <v>40</v>
      </c>
      <c r="K3368" t="s">
        <v>41</v>
      </c>
      <c r="L3368" t="s">
        <v>42</v>
      </c>
      <c r="M3368" t="s">
        <v>42</v>
      </c>
      <c r="N3368" t="s">
        <v>41</v>
      </c>
      <c r="O3368" t="s">
        <v>38</v>
      </c>
      <c r="P3368" t="s">
        <v>38</v>
      </c>
      <c r="Q3368" t="s">
        <v>38</v>
      </c>
      <c r="R3368" t="s">
        <v>38</v>
      </c>
      <c r="S3368" t="s">
        <v>38</v>
      </c>
      <c r="T3368" t="s">
        <v>38</v>
      </c>
      <c r="U3368" t="s">
        <v>38</v>
      </c>
      <c r="V3368" t="str" cm="1">
        <f t="array" aca="1" ref="V3368" ca="1">IFERROR(_xlfn.IFS(A3366="  ..............",OFFSET(A3366,2,0),A3365=" X-------------X",OFFSET(A3365,3,0),MATCH("  ..............",A3368:A3394,0)&gt;2,V3367),"-")</f>
        <v xml:space="preserve">  CPENA--MG230  </v>
      </c>
      <c r="W3368" t="str">
        <f t="shared" ca="1" si="156"/>
        <v xml:space="preserve">   0.994 </v>
      </c>
      <c r="X3368" t="str">
        <f t="shared" ca="1" si="157"/>
        <v xml:space="preserve"> AIMORE-MG230 </v>
      </c>
      <c r="Y3368" s="1" t="str">
        <f t="shared" ca="1" si="158"/>
        <v xml:space="preserve">        5.3% </v>
      </c>
    </row>
    <row r="3369" spans="1:25" x14ac:dyDescent="0.25">
      <c r="A3369" t="s">
        <v>43</v>
      </c>
      <c r="B3369" t="s">
        <v>42</v>
      </c>
      <c r="C3369" t="s">
        <v>9442</v>
      </c>
      <c r="D3369" t="s">
        <v>4689</v>
      </c>
      <c r="E3369" t="s">
        <v>9442</v>
      </c>
      <c r="F3369" t="s">
        <v>5689</v>
      </c>
      <c r="G3369" t="s">
        <v>42</v>
      </c>
      <c r="H3369" t="s">
        <v>42</v>
      </c>
      <c r="I3369" t="s">
        <v>9443</v>
      </c>
      <c r="J3369" t="s">
        <v>9444</v>
      </c>
      <c r="K3369" t="s">
        <v>3830</v>
      </c>
      <c r="L3369" t="s">
        <v>5151</v>
      </c>
      <c r="M3369" t="s">
        <v>8988</v>
      </c>
      <c r="N3369" t="s">
        <v>4805</v>
      </c>
      <c r="O3369" t="s">
        <v>46</v>
      </c>
      <c r="P3369" t="s">
        <v>39</v>
      </c>
      <c r="Q3369" t="s">
        <v>44</v>
      </c>
      <c r="R3369" t="s">
        <v>3911</v>
      </c>
      <c r="S3369" t="s">
        <v>9445</v>
      </c>
      <c r="T3369" t="s">
        <v>39</v>
      </c>
      <c r="U3369" t="s">
        <v>45</v>
      </c>
      <c r="V3369" t="str" cm="1">
        <f t="array" aca="1" ref="V3369" ca="1">IFERROR(_xlfn.IFS(A3367="  ..............",OFFSET(A3367,2,0),A3366=" X-------------X",OFFSET(A3366,3,0),MATCH("  ..............",A3369:A3395,0)&gt;2,V3368),"-")</f>
        <v xml:space="preserve">  CPENA--MG230  </v>
      </c>
      <c r="W3369" t="str">
        <f t="shared" ca="1" si="156"/>
        <v xml:space="preserve">   0.994 </v>
      </c>
      <c r="X3369" t="str">
        <f t="shared" ca="1" si="157"/>
        <v xml:space="preserve"> GVALA6-MG230 </v>
      </c>
      <c r="Y3369" s="1" t="str">
        <f t="shared" ca="1" si="158"/>
        <v xml:space="preserve">        7.4% </v>
      </c>
    </row>
    <row r="3370" spans="1:25" x14ac:dyDescent="0.25">
      <c r="A3370" t="s">
        <v>43</v>
      </c>
      <c r="B3370" t="s">
        <v>42</v>
      </c>
      <c r="C3370" t="s">
        <v>9442</v>
      </c>
      <c r="D3370" t="s">
        <v>4689</v>
      </c>
      <c r="E3370" t="s">
        <v>9442</v>
      </c>
      <c r="F3370" t="s">
        <v>4141</v>
      </c>
      <c r="G3370" t="s">
        <v>42</v>
      </c>
      <c r="H3370" t="s">
        <v>42</v>
      </c>
      <c r="I3370" t="s">
        <v>5960</v>
      </c>
      <c r="J3370" t="s">
        <v>5961</v>
      </c>
      <c r="K3370" t="s">
        <v>3830</v>
      </c>
      <c r="L3370" t="s">
        <v>8147</v>
      </c>
      <c r="M3370" t="s">
        <v>5375</v>
      </c>
      <c r="N3370" t="s">
        <v>6201</v>
      </c>
      <c r="O3370" t="s">
        <v>46</v>
      </c>
      <c r="P3370" t="s">
        <v>39</v>
      </c>
      <c r="Q3370" t="s">
        <v>44</v>
      </c>
      <c r="R3370" t="s">
        <v>4015</v>
      </c>
      <c r="S3370" t="s">
        <v>9446</v>
      </c>
      <c r="T3370" t="s">
        <v>39</v>
      </c>
      <c r="U3370" t="s">
        <v>45</v>
      </c>
      <c r="V3370" t="str" cm="1">
        <f t="array" aca="1" ref="V3370" ca="1">IFERROR(_xlfn.IFS(A3368="  ..............",OFFSET(A3368,2,0),A3367=" X-------------X",OFFSET(A3367,3,0),MATCH("  ..............",A3370:A3396,0)&gt;2,V3369),"-")</f>
        <v xml:space="preserve">  CPENA--MG230  </v>
      </c>
      <c r="W3370" t="str">
        <f t="shared" ca="1" si="156"/>
        <v xml:space="preserve">   0.994 </v>
      </c>
      <c r="X3370" t="str">
        <f t="shared" ca="1" si="157"/>
        <v xml:space="preserve"> CPENA4-MG000 </v>
      </c>
      <c r="Y3370" s="1" t="str">
        <f t="shared" ca="1" si="158"/>
        <v xml:space="preserve">       19.1% </v>
      </c>
    </row>
    <row r="3371" spans="1:25" x14ac:dyDescent="0.25">
      <c r="A3371" t="s">
        <v>43</v>
      </c>
      <c r="B3371" t="s">
        <v>42</v>
      </c>
      <c r="C3371" t="s">
        <v>7319</v>
      </c>
      <c r="D3371" t="s">
        <v>4751</v>
      </c>
      <c r="E3371" t="s">
        <v>7319</v>
      </c>
      <c r="F3371" t="s">
        <v>4320</v>
      </c>
      <c r="G3371" t="s">
        <v>42</v>
      </c>
      <c r="H3371" t="s">
        <v>42</v>
      </c>
      <c r="I3371" t="s">
        <v>9447</v>
      </c>
      <c r="J3371" t="s">
        <v>9448</v>
      </c>
      <c r="K3371" t="s">
        <v>4323</v>
      </c>
      <c r="L3371" t="s">
        <v>9449</v>
      </c>
      <c r="M3371" t="s">
        <v>5330</v>
      </c>
      <c r="N3371" t="s">
        <v>8590</v>
      </c>
      <c r="O3371" t="s">
        <v>4584</v>
      </c>
      <c r="P3371" t="s">
        <v>39</v>
      </c>
      <c r="Q3371" t="s">
        <v>44</v>
      </c>
      <c r="R3371" t="s">
        <v>3832</v>
      </c>
      <c r="S3371" t="s">
        <v>6917</v>
      </c>
      <c r="T3371" t="s">
        <v>39</v>
      </c>
      <c r="U3371" t="s">
        <v>45</v>
      </c>
      <c r="V3371" t="str" cm="1">
        <f t="array" aca="1" ref="V3371" ca="1">IFERROR(_xlfn.IFS(A3369="  ..............",OFFSET(A3369,2,0),A3368=" X-------------X",OFFSET(A3368,3,0),MATCH("  ..............",A3371:A3397,0)&gt;2,V3370),"-")</f>
        <v xml:space="preserve">  CPENA--MG230  </v>
      </c>
      <c r="W3371" t="str">
        <f t="shared" ca="1" si="156"/>
        <v xml:space="preserve">   0.994 </v>
      </c>
      <c r="X3371" t="str">
        <f t="shared" ca="1" si="157"/>
        <v xml:space="preserve"> CPENA5-MG000 </v>
      </c>
      <c r="Y3371" s="1" t="str">
        <f t="shared" ca="1" si="158"/>
        <v xml:space="preserve">       12.2% </v>
      </c>
    </row>
    <row r="3372" spans="1:25" x14ac:dyDescent="0.25">
      <c r="A3372" t="s">
        <v>43</v>
      </c>
      <c r="B3372" t="s">
        <v>42</v>
      </c>
      <c r="C3372" t="s">
        <v>9450</v>
      </c>
      <c r="D3372" t="s">
        <v>5925</v>
      </c>
      <c r="E3372" t="s">
        <v>9450</v>
      </c>
      <c r="F3372" t="s">
        <v>7100</v>
      </c>
      <c r="G3372" t="s">
        <v>42</v>
      </c>
      <c r="H3372" t="s">
        <v>42</v>
      </c>
      <c r="I3372" t="s">
        <v>9451</v>
      </c>
      <c r="J3372" t="s">
        <v>9452</v>
      </c>
      <c r="K3372" t="s">
        <v>4427</v>
      </c>
      <c r="L3372" t="s">
        <v>3848</v>
      </c>
      <c r="M3372" t="s">
        <v>9453</v>
      </c>
      <c r="N3372" t="s">
        <v>7779</v>
      </c>
      <c r="O3372" t="s">
        <v>9454</v>
      </c>
      <c r="P3372" t="s">
        <v>39</v>
      </c>
      <c r="Q3372" t="s">
        <v>44</v>
      </c>
      <c r="R3372" t="s">
        <v>3832</v>
      </c>
      <c r="S3372" t="s">
        <v>5340</v>
      </c>
      <c r="T3372" t="s">
        <v>39</v>
      </c>
      <c r="U3372" t="s">
        <v>45</v>
      </c>
      <c r="V3372" t="str" cm="1">
        <f t="array" aca="1" ref="V3372" ca="1">IFERROR(_xlfn.IFS(A3370="  ..............",OFFSET(A3370,2,0),A3369=" X-------------X",OFFSET(A3369,3,0),MATCH("  ..............",A3372:A3398,0)&gt;2,V3371),"-")</f>
        <v>-</v>
      </c>
      <c r="W3372" t="str">
        <f t="shared" ca="1" si="156"/>
        <v>-</v>
      </c>
      <c r="X3372" t="str">
        <f t="shared" ca="1" si="157"/>
        <v>-</v>
      </c>
      <c r="Y3372" s="1" t="str">
        <f t="shared" ca="1" si="158"/>
        <v>.............</v>
      </c>
    </row>
    <row r="3373" spans="1:25" x14ac:dyDescent="0.25">
      <c r="A3373" t="s">
        <v>29</v>
      </c>
      <c r="B3373" t="s">
        <v>31</v>
      </c>
      <c r="C3373" t="s">
        <v>31</v>
      </c>
      <c r="D3373" t="s">
        <v>31</v>
      </c>
      <c r="E3373" t="s">
        <v>31</v>
      </c>
      <c r="F3373" t="s">
        <v>32</v>
      </c>
      <c r="G3373" t="s">
        <v>31</v>
      </c>
      <c r="H3373" t="s">
        <v>31</v>
      </c>
      <c r="I3373" t="s">
        <v>33</v>
      </c>
      <c r="J3373" t="s">
        <v>30</v>
      </c>
      <c r="K3373" t="s">
        <v>34</v>
      </c>
      <c r="L3373" t="s">
        <v>31</v>
      </c>
      <c r="M3373" t="s">
        <v>31</v>
      </c>
      <c r="N3373" t="s">
        <v>31</v>
      </c>
      <c r="O3373" t="s">
        <v>35</v>
      </c>
      <c r="P3373" t="s">
        <v>33</v>
      </c>
      <c r="Q3373" t="s">
        <v>36</v>
      </c>
      <c r="R3373" t="s">
        <v>37</v>
      </c>
      <c r="S3373" t="s">
        <v>37</v>
      </c>
      <c r="T3373" t="s">
        <v>33</v>
      </c>
      <c r="U3373" t="s">
        <v>33</v>
      </c>
      <c r="V3373" t="str" cm="1">
        <f t="array" aca="1" ref="V3373" ca="1">IFERROR(_xlfn.IFS(A3371="  ..............",OFFSET(A3371,2,0),A3370=" X-------------X",OFFSET(A3370,3,0),MATCH("  ..............",A3373:A3399,0)&gt;2,V3372),"-")</f>
        <v>-</v>
      </c>
      <c r="W3373" t="str">
        <f t="shared" ca="1" si="156"/>
        <v>-</v>
      </c>
      <c r="X3373" t="str">
        <f t="shared" ca="1" si="157"/>
        <v/>
      </c>
      <c r="Y3373" s="1" t="str">
        <f t="shared" ca="1" si="158"/>
        <v xml:space="preserve">         0.0 </v>
      </c>
    </row>
    <row r="3374" spans="1:25" x14ac:dyDescent="0.25">
      <c r="A3374" t="s">
        <v>9455</v>
      </c>
      <c r="B3374" t="s">
        <v>5011</v>
      </c>
      <c r="C3374" t="s">
        <v>3819</v>
      </c>
      <c r="D3374" t="s">
        <v>3819</v>
      </c>
      <c r="E3374" t="s">
        <v>3819</v>
      </c>
      <c r="F3374" t="s">
        <v>3820</v>
      </c>
      <c r="G3374" t="s">
        <v>3819</v>
      </c>
      <c r="H3374" t="s">
        <v>3821</v>
      </c>
      <c r="I3374" t="s">
        <v>38</v>
      </c>
      <c r="J3374" t="s">
        <v>38</v>
      </c>
      <c r="K3374" t="s">
        <v>38</v>
      </c>
      <c r="L3374" t="s">
        <v>38</v>
      </c>
      <c r="M3374" t="s">
        <v>38</v>
      </c>
      <c r="N3374" t="s">
        <v>38</v>
      </c>
      <c r="O3374" t="s">
        <v>38</v>
      </c>
      <c r="P3374" t="s">
        <v>38</v>
      </c>
      <c r="Q3374" t="s">
        <v>38</v>
      </c>
      <c r="R3374" t="s">
        <v>38</v>
      </c>
      <c r="S3374" t="s">
        <v>38</v>
      </c>
      <c r="T3374" t="s">
        <v>38</v>
      </c>
      <c r="U3374" t="s">
        <v>38</v>
      </c>
      <c r="V3374" t="str" cm="1">
        <f t="array" aca="1" ref="V3374" ca="1">IFERROR(_xlfn.IFS(A3372="  ..............",OFFSET(A3372,2,0),A3371=" X-------------X",OFFSET(A3371,3,0),MATCH("  ..............",A3374:A3400,0)&gt;2,V3373),"-")</f>
        <v>-</v>
      </c>
      <c r="W3374" t="str">
        <f t="shared" ca="1" si="156"/>
        <v>-</v>
      </c>
      <c r="X3374" t="str">
        <f t="shared" ca="1" si="157"/>
        <v xml:space="preserve">              </v>
      </c>
      <c r="Y3374" s="1" t="str">
        <f t="shared" ca="1" si="158"/>
        <v xml:space="preserve">         0.0 </v>
      </c>
    </row>
    <row r="3375" spans="1:25" x14ac:dyDescent="0.25">
      <c r="A3375" t="s">
        <v>9456</v>
      </c>
      <c r="B3375" t="s">
        <v>6890</v>
      </c>
      <c r="C3375" t="s">
        <v>3819</v>
      </c>
      <c r="D3375" t="s">
        <v>3819</v>
      </c>
      <c r="E3375" t="s">
        <v>3819</v>
      </c>
      <c r="F3375" t="s">
        <v>3820</v>
      </c>
      <c r="G3375" t="s">
        <v>3819</v>
      </c>
      <c r="H3375" t="s">
        <v>3819</v>
      </c>
      <c r="I3375" t="s">
        <v>39</v>
      </c>
      <c r="J3375" t="s">
        <v>40</v>
      </c>
      <c r="K3375" t="s">
        <v>41</v>
      </c>
      <c r="L3375" t="s">
        <v>42</v>
      </c>
      <c r="M3375" t="s">
        <v>42</v>
      </c>
      <c r="N3375" t="s">
        <v>41</v>
      </c>
      <c r="O3375" t="s">
        <v>38</v>
      </c>
      <c r="P3375" t="s">
        <v>38</v>
      </c>
      <c r="Q3375" t="s">
        <v>38</v>
      </c>
      <c r="R3375" t="s">
        <v>38</v>
      </c>
      <c r="S3375" t="s">
        <v>38</v>
      </c>
      <c r="T3375" t="s">
        <v>38</v>
      </c>
      <c r="U3375" t="s">
        <v>38</v>
      </c>
      <c r="V3375" t="str" cm="1">
        <f t="array" aca="1" ref="V3375" ca="1">IFERROR(_xlfn.IFS(A3373="  ..............",OFFSET(A3373,2,0),A3372=" X-------------X",OFFSET(A3372,3,0),MATCH("  ..............",A3375:A3401,0)&gt;2,V3374),"-")</f>
        <v xml:space="preserve">  MESQUI-MG230  </v>
      </c>
      <c r="W3375" t="str">
        <f t="shared" ca="1" si="156"/>
        <v xml:space="preserve">   0.997 </v>
      </c>
      <c r="X3375" t="str">
        <f t="shared" ca="1" si="157"/>
        <v xml:space="preserve"> BAGUAR-MG230 </v>
      </c>
      <c r="Y3375" s="1" t="str">
        <f t="shared" ca="1" si="158"/>
        <v xml:space="preserve">       20.7% </v>
      </c>
    </row>
    <row r="3376" spans="1:25" x14ac:dyDescent="0.25">
      <c r="A3376" t="s">
        <v>43</v>
      </c>
      <c r="B3376" t="s">
        <v>42</v>
      </c>
      <c r="C3376" t="s">
        <v>5600</v>
      </c>
      <c r="D3376" t="s">
        <v>9457</v>
      </c>
      <c r="E3376" t="s">
        <v>5600</v>
      </c>
      <c r="F3376" t="s">
        <v>6472</v>
      </c>
      <c r="G3376" t="s">
        <v>42</v>
      </c>
      <c r="H3376" t="s">
        <v>42</v>
      </c>
      <c r="I3376" t="s">
        <v>9458</v>
      </c>
      <c r="J3376" t="s">
        <v>9459</v>
      </c>
      <c r="K3376" t="s">
        <v>3830</v>
      </c>
      <c r="L3376" t="s">
        <v>4118</v>
      </c>
      <c r="M3376" t="s">
        <v>4876</v>
      </c>
      <c r="N3376" t="s">
        <v>5716</v>
      </c>
      <c r="O3376" t="s">
        <v>46</v>
      </c>
      <c r="P3376" t="s">
        <v>39</v>
      </c>
      <c r="Q3376" t="s">
        <v>44</v>
      </c>
      <c r="R3376" t="s">
        <v>3901</v>
      </c>
      <c r="S3376" t="s">
        <v>9460</v>
      </c>
      <c r="T3376" t="s">
        <v>39</v>
      </c>
      <c r="U3376" t="s">
        <v>45</v>
      </c>
      <c r="V3376" t="str" cm="1">
        <f t="array" aca="1" ref="V3376" ca="1">IFERROR(_xlfn.IFS(A3374="  ..............",OFFSET(A3374,2,0),A3373=" X-------------X",OFFSET(A3373,3,0),MATCH("  ..............",A3376:A3402,0)&gt;2,V3375),"-")</f>
        <v xml:space="preserve">  MESQUI-MG230  </v>
      </c>
      <c r="W3376" t="str">
        <f t="shared" ca="1" si="156"/>
        <v xml:space="preserve">   0.997 </v>
      </c>
      <c r="X3376" t="str">
        <f t="shared" ca="1" si="157"/>
        <v xml:space="preserve"> IPATIN-MG230 </v>
      </c>
      <c r="Y3376" s="1" t="str">
        <f t="shared" ca="1" si="158"/>
        <v xml:space="preserve">       23.9% </v>
      </c>
    </row>
    <row r="3377" spans="1:25" x14ac:dyDescent="0.25">
      <c r="A3377" t="s">
        <v>43</v>
      </c>
      <c r="B3377" t="s">
        <v>42</v>
      </c>
      <c r="C3377" t="s">
        <v>9461</v>
      </c>
      <c r="D3377" t="s">
        <v>9427</v>
      </c>
      <c r="E3377" t="s">
        <v>9461</v>
      </c>
      <c r="F3377" t="s">
        <v>9462</v>
      </c>
      <c r="G3377" t="s">
        <v>42</v>
      </c>
      <c r="H3377" t="s">
        <v>42</v>
      </c>
      <c r="I3377" t="s">
        <v>9463</v>
      </c>
      <c r="J3377" t="s">
        <v>9464</v>
      </c>
      <c r="K3377" t="s">
        <v>3830</v>
      </c>
      <c r="L3377" t="s">
        <v>6867</v>
      </c>
      <c r="M3377" t="s">
        <v>6059</v>
      </c>
      <c r="N3377" t="s">
        <v>9465</v>
      </c>
      <c r="O3377" t="s">
        <v>46</v>
      </c>
      <c r="P3377" t="s">
        <v>39</v>
      </c>
      <c r="Q3377" t="s">
        <v>44</v>
      </c>
      <c r="R3377" t="s">
        <v>3924</v>
      </c>
      <c r="S3377" t="s">
        <v>9466</v>
      </c>
      <c r="T3377" t="s">
        <v>39</v>
      </c>
      <c r="U3377" t="s">
        <v>45</v>
      </c>
      <c r="V3377" t="str" cm="1">
        <f t="array" aca="1" ref="V3377" ca="1">IFERROR(_xlfn.IFS(A3375="  ..............",OFFSET(A3375,2,0),A3374=" X-------------X",OFFSET(A3374,3,0),MATCH("  ..............",A3377:A3403,0)&gt;2,V3376),"-")</f>
        <v xml:space="preserve">  MESQUI-MG230  </v>
      </c>
      <c r="W3377" t="str">
        <f t="shared" ca="1" si="156"/>
        <v xml:space="preserve">   0.997 </v>
      </c>
      <c r="X3377" t="str">
        <f t="shared" ca="1" si="157"/>
        <v xml:space="preserve"> IPATIN-MG230 </v>
      </c>
      <c r="Y3377" s="1" t="str">
        <f t="shared" ca="1" si="158"/>
        <v xml:space="preserve">       22.9% </v>
      </c>
    </row>
    <row r="3378" spans="1:25" x14ac:dyDescent="0.25">
      <c r="A3378" t="s">
        <v>43</v>
      </c>
      <c r="B3378" t="s">
        <v>42</v>
      </c>
      <c r="C3378" t="s">
        <v>9467</v>
      </c>
      <c r="D3378" t="s">
        <v>9468</v>
      </c>
      <c r="E3378" t="s">
        <v>9467</v>
      </c>
      <c r="F3378" t="s">
        <v>7606</v>
      </c>
      <c r="G3378" t="s">
        <v>42</v>
      </c>
      <c r="H3378" t="s">
        <v>42</v>
      </c>
      <c r="I3378" t="s">
        <v>9463</v>
      </c>
      <c r="J3378" t="s">
        <v>9464</v>
      </c>
      <c r="K3378" t="s">
        <v>3921</v>
      </c>
      <c r="L3378" t="s">
        <v>8095</v>
      </c>
      <c r="M3378" t="s">
        <v>5313</v>
      </c>
      <c r="N3378" t="s">
        <v>9469</v>
      </c>
      <c r="O3378" t="s">
        <v>46</v>
      </c>
      <c r="P3378" t="s">
        <v>39</v>
      </c>
      <c r="Q3378" t="s">
        <v>44</v>
      </c>
      <c r="R3378" t="s">
        <v>3924</v>
      </c>
      <c r="S3378" t="s">
        <v>9470</v>
      </c>
      <c r="T3378" t="s">
        <v>39</v>
      </c>
      <c r="U3378" t="s">
        <v>45</v>
      </c>
      <c r="V3378" t="str" cm="1">
        <f t="array" aca="1" ref="V3378" ca="1">IFERROR(_xlfn.IFS(A3376="  ..............",OFFSET(A3376,2,0),A3375=" X-------------X",OFFSET(A3375,3,0),MATCH("  ..............",A3378:A3404,0)&gt;2,V3377),"-")</f>
        <v xml:space="preserve">  MESQUI-MG230  </v>
      </c>
      <c r="W3378" t="str">
        <f t="shared" ca="1" si="156"/>
        <v xml:space="preserve">   0.997 </v>
      </c>
      <c r="X3378" t="str">
        <f t="shared" ca="1" si="157"/>
        <v xml:space="preserve"> MESQU1-MG000 </v>
      </c>
      <c r="Y3378" s="1" t="str">
        <f t="shared" ca="1" si="158"/>
        <v xml:space="preserve">       20.8% </v>
      </c>
    </row>
    <row r="3379" spans="1:25" x14ac:dyDescent="0.25">
      <c r="A3379" t="s">
        <v>43</v>
      </c>
      <c r="B3379" t="s">
        <v>42</v>
      </c>
      <c r="C3379" t="s">
        <v>4268</v>
      </c>
      <c r="D3379" t="s">
        <v>4301</v>
      </c>
      <c r="E3379" t="s">
        <v>4268</v>
      </c>
      <c r="F3379" t="s">
        <v>4309</v>
      </c>
      <c r="G3379" t="s">
        <v>42</v>
      </c>
      <c r="H3379" t="s">
        <v>42</v>
      </c>
      <c r="I3379" t="s">
        <v>4303</v>
      </c>
      <c r="J3379" t="s">
        <v>4304</v>
      </c>
      <c r="K3379" t="s">
        <v>3830</v>
      </c>
      <c r="L3379" t="s">
        <v>5016</v>
      </c>
      <c r="M3379" t="s">
        <v>9334</v>
      </c>
      <c r="N3379" t="s">
        <v>5022</v>
      </c>
      <c r="O3379" t="s">
        <v>48</v>
      </c>
      <c r="P3379" t="s">
        <v>39</v>
      </c>
      <c r="Q3379" t="s">
        <v>7556</v>
      </c>
      <c r="R3379" t="s">
        <v>3832</v>
      </c>
      <c r="S3379" t="s">
        <v>5023</v>
      </c>
      <c r="T3379" t="s">
        <v>39</v>
      </c>
      <c r="U3379" t="s">
        <v>45</v>
      </c>
      <c r="V3379" t="str" cm="1">
        <f t="array" aca="1" ref="V3379" ca="1">IFERROR(_xlfn.IFS(A3377="  ..............",OFFSET(A3377,2,0),A3376=" X-------------X",OFFSET(A3376,3,0),MATCH("  ..............",A3379:A3405,0)&gt;2,V3378),"-")</f>
        <v xml:space="preserve">  MESQUI-MG230  </v>
      </c>
      <c r="W3379" t="str">
        <f t="shared" ca="1" si="156"/>
        <v xml:space="preserve">   0.997 </v>
      </c>
      <c r="X3379" t="str">
        <f t="shared" ca="1" si="157"/>
        <v xml:space="preserve"> MESQU2-MG000 </v>
      </c>
      <c r="Y3379" s="1" t="str">
        <f t="shared" ca="1" si="158"/>
        <v xml:space="preserve">       21.8% </v>
      </c>
    </row>
    <row r="3380" spans="1:25" x14ac:dyDescent="0.25">
      <c r="A3380" t="s">
        <v>43</v>
      </c>
      <c r="B3380" t="s">
        <v>42</v>
      </c>
      <c r="C3380" t="s">
        <v>4268</v>
      </c>
      <c r="D3380" t="s">
        <v>4268</v>
      </c>
      <c r="E3380" t="s">
        <v>4268</v>
      </c>
      <c r="F3380" t="s">
        <v>5033</v>
      </c>
      <c r="G3380" t="s">
        <v>42</v>
      </c>
      <c r="H3380" t="s">
        <v>42</v>
      </c>
      <c r="I3380" t="s">
        <v>4293</v>
      </c>
      <c r="J3380" t="s">
        <v>4294</v>
      </c>
      <c r="K3380" t="s">
        <v>3914</v>
      </c>
      <c r="L3380" t="s">
        <v>5034</v>
      </c>
      <c r="M3380" t="s">
        <v>6597</v>
      </c>
      <c r="N3380" t="s">
        <v>5036</v>
      </c>
      <c r="O3380" t="s">
        <v>48</v>
      </c>
      <c r="P3380" t="s">
        <v>39</v>
      </c>
      <c r="Q3380" t="s">
        <v>7556</v>
      </c>
      <c r="R3380" t="s">
        <v>3832</v>
      </c>
      <c r="S3380" t="s">
        <v>5037</v>
      </c>
      <c r="T3380" t="s">
        <v>39</v>
      </c>
      <c r="U3380" t="s">
        <v>45</v>
      </c>
      <c r="V3380" t="str" cm="1">
        <f t="array" aca="1" ref="V3380" ca="1">IFERROR(_xlfn.IFS(A3378="  ..............",OFFSET(A3378,2,0),A3377=" X-------------X",OFFSET(A3377,3,0),MATCH("  ..............",A3380:A3406,0)&gt;2,V3379),"-")</f>
        <v xml:space="preserve">  MESQUI-MG230  </v>
      </c>
      <c r="W3380" t="str">
        <f t="shared" ca="1" si="156"/>
        <v xml:space="preserve">   0.997 </v>
      </c>
      <c r="X3380" t="str">
        <f t="shared" ca="1" si="157"/>
        <v xml:space="preserve"> MESQU3-MG000 </v>
      </c>
      <c r="Y3380" s="1" t="str">
        <f t="shared" ca="1" si="158"/>
        <v xml:space="preserve">       21.4% </v>
      </c>
    </row>
    <row r="3381" spans="1:25" x14ac:dyDescent="0.25">
      <c r="A3381" t="s">
        <v>43</v>
      </c>
      <c r="B3381" t="s">
        <v>42</v>
      </c>
      <c r="C3381" t="s">
        <v>4268</v>
      </c>
      <c r="D3381" t="s">
        <v>4301</v>
      </c>
      <c r="E3381" t="s">
        <v>4268</v>
      </c>
      <c r="F3381" t="s">
        <v>5013</v>
      </c>
      <c r="G3381" t="s">
        <v>42</v>
      </c>
      <c r="H3381" t="s">
        <v>42</v>
      </c>
      <c r="I3381" t="s">
        <v>4220</v>
      </c>
      <c r="J3381" t="s">
        <v>4221</v>
      </c>
      <c r="K3381" t="s">
        <v>3921</v>
      </c>
      <c r="L3381" t="s">
        <v>5042</v>
      </c>
      <c r="M3381" t="s">
        <v>6078</v>
      </c>
      <c r="N3381" t="s">
        <v>5044</v>
      </c>
      <c r="O3381" t="s">
        <v>48</v>
      </c>
      <c r="P3381" t="s">
        <v>39</v>
      </c>
      <c r="Q3381" t="s">
        <v>7556</v>
      </c>
      <c r="R3381" t="s">
        <v>3832</v>
      </c>
      <c r="S3381" t="s">
        <v>5023</v>
      </c>
      <c r="T3381" t="s">
        <v>39</v>
      </c>
      <c r="U3381" t="s">
        <v>45</v>
      </c>
      <c r="V3381" t="str" cm="1">
        <f t="array" aca="1" ref="V3381" ca="1">IFERROR(_xlfn.IFS(A3379="  ..............",OFFSET(A3379,2,0),A3378=" X-------------X",OFFSET(A3378,3,0),MATCH("  ..............",A3381:A3407,0)&gt;2,V3380),"-")</f>
        <v xml:space="preserve">  MESQUI-MG230  </v>
      </c>
      <c r="W3381" t="str">
        <f t="shared" ca="1" si="156"/>
        <v xml:space="preserve">   0.997 </v>
      </c>
      <c r="X3381" t="str">
        <f t="shared" ca="1" si="157"/>
        <v xml:space="preserve"> PESTRE-MG230 </v>
      </c>
      <c r="Y3381" s="1" t="str">
        <f t="shared" ca="1" si="158"/>
        <v xml:space="preserve">        1.3% </v>
      </c>
    </row>
    <row r="3382" spans="1:25" x14ac:dyDescent="0.25">
      <c r="A3382" t="s">
        <v>43</v>
      </c>
      <c r="B3382" t="s">
        <v>42</v>
      </c>
      <c r="C3382" t="s">
        <v>9467</v>
      </c>
      <c r="D3382" t="s">
        <v>9468</v>
      </c>
      <c r="E3382" t="s">
        <v>9467</v>
      </c>
      <c r="F3382" t="s">
        <v>6296</v>
      </c>
      <c r="G3382" t="s">
        <v>42</v>
      </c>
      <c r="H3382" t="s">
        <v>42</v>
      </c>
      <c r="I3382" t="s">
        <v>9471</v>
      </c>
      <c r="J3382" t="s">
        <v>9472</v>
      </c>
      <c r="K3382" t="s">
        <v>3830</v>
      </c>
      <c r="L3382" t="s">
        <v>6973</v>
      </c>
      <c r="M3382" t="s">
        <v>7545</v>
      </c>
      <c r="N3382" t="s">
        <v>7220</v>
      </c>
      <c r="O3382" t="s">
        <v>46</v>
      </c>
      <c r="P3382" t="s">
        <v>39</v>
      </c>
      <c r="Q3382" t="s">
        <v>44</v>
      </c>
      <c r="R3382" t="s">
        <v>3832</v>
      </c>
      <c r="S3382" t="s">
        <v>9473</v>
      </c>
      <c r="T3382" t="s">
        <v>39</v>
      </c>
      <c r="U3382" t="s">
        <v>45</v>
      </c>
      <c r="V3382" t="str" cm="1">
        <f t="array" aca="1" ref="V3382" ca="1">IFERROR(_xlfn.IFS(A3380="  ..............",OFFSET(A3380,2,0),A3379=" X-------------X",OFFSET(A3379,3,0),MATCH("  ..............",A3382:A3408,0)&gt;2,V3381),"-")</f>
        <v xml:space="preserve">  MESQUI-MG230  </v>
      </c>
      <c r="W3382" t="str">
        <f t="shared" ca="1" si="156"/>
        <v xml:space="preserve">   0.997 </v>
      </c>
      <c r="X3382" t="str">
        <f t="shared" ca="1" si="157"/>
        <v xml:space="preserve"> MESQU4-MG000 </v>
      </c>
      <c r="Y3382" s="1" t="str">
        <f t="shared" ca="1" si="158"/>
        <v xml:space="preserve">       20.1% </v>
      </c>
    </row>
    <row r="3383" spans="1:25" x14ac:dyDescent="0.25">
      <c r="A3383" t="s">
        <v>43</v>
      </c>
      <c r="B3383" t="s">
        <v>42</v>
      </c>
      <c r="C3383" t="s">
        <v>4268</v>
      </c>
      <c r="D3383" t="s">
        <v>4319</v>
      </c>
      <c r="E3383" t="s">
        <v>4268</v>
      </c>
      <c r="F3383" t="s">
        <v>5048</v>
      </c>
      <c r="G3383" t="s">
        <v>42</v>
      </c>
      <c r="H3383" t="s">
        <v>42</v>
      </c>
      <c r="I3383" t="s">
        <v>4321</v>
      </c>
      <c r="J3383" t="s">
        <v>4322</v>
      </c>
      <c r="K3383" t="s">
        <v>4323</v>
      </c>
      <c r="L3383" t="s">
        <v>5049</v>
      </c>
      <c r="M3383" t="s">
        <v>5017</v>
      </c>
      <c r="N3383" t="s">
        <v>5051</v>
      </c>
      <c r="O3383" t="s">
        <v>48</v>
      </c>
      <c r="P3383" t="s">
        <v>39</v>
      </c>
      <c r="Q3383" t="s">
        <v>7556</v>
      </c>
      <c r="R3383" t="s">
        <v>3832</v>
      </c>
      <c r="S3383" t="s">
        <v>5053</v>
      </c>
      <c r="T3383" t="s">
        <v>39</v>
      </c>
      <c r="U3383" t="s">
        <v>45</v>
      </c>
      <c r="V3383" t="str" cm="1">
        <f t="array" aca="1" ref="V3383" ca="1">IFERROR(_xlfn.IFS(A3381="  ..............",OFFSET(A3381,2,0),A3380=" X-------------X",OFFSET(A3380,3,0),MATCH("  ..............",A3383:A3409,0)&gt;2,V3382),"-")</f>
        <v xml:space="preserve">  MESQUI-MG230  </v>
      </c>
      <c r="W3383" t="str">
        <f t="shared" ca="1" si="156"/>
        <v xml:space="preserve">   0.997 </v>
      </c>
      <c r="X3383" t="str">
        <f t="shared" ca="1" si="157"/>
        <v xml:space="preserve"> TIMOT2-MG230 </v>
      </c>
      <c r="Y3383" s="1" t="str">
        <f t="shared" ca="1" si="158"/>
        <v xml:space="preserve">       10.5% </v>
      </c>
    </row>
    <row r="3384" spans="1:25" x14ac:dyDescent="0.25">
      <c r="A3384" t="s">
        <v>43</v>
      </c>
      <c r="B3384" t="s">
        <v>42</v>
      </c>
      <c r="C3384" t="s">
        <v>9474</v>
      </c>
      <c r="D3384" t="s">
        <v>9475</v>
      </c>
      <c r="E3384" t="s">
        <v>9474</v>
      </c>
      <c r="F3384" t="s">
        <v>4067</v>
      </c>
      <c r="G3384" t="s">
        <v>42</v>
      </c>
      <c r="H3384" t="s">
        <v>42</v>
      </c>
      <c r="I3384" t="s">
        <v>9476</v>
      </c>
      <c r="J3384" t="s">
        <v>9477</v>
      </c>
      <c r="K3384" t="s">
        <v>3830</v>
      </c>
      <c r="L3384" t="s">
        <v>9478</v>
      </c>
      <c r="M3384" t="s">
        <v>9453</v>
      </c>
      <c r="N3384" t="s">
        <v>8612</v>
      </c>
      <c r="O3384" t="s">
        <v>46</v>
      </c>
      <c r="P3384" t="s">
        <v>39</v>
      </c>
      <c r="Q3384" t="s">
        <v>44</v>
      </c>
      <c r="R3384" t="s">
        <v>4509</v>
      </c>
      <c r="S3384" t="s">
        <v>9479</v>
      </c>
      <c r="T3384" t="s">
        <v>39</v>
      </c>
      <c r="U3384" t="s">
        <v>45</v>
      </c>
      <c r="V3384" t="str" cm="1">
        <f t="array" aca="1" ref="V3384" ca="1">IFERROR(_xlfn.IFS(A3382="  ..............",OFFSET(A3382,2,0),A3381=" X-------------X",OFFSET(A3381,3,0),MATCH("  ..............",A3384:A3410,0)&gt;2,V3383),"-")</f>
        <v xml:space="preserve">  MESQUI-MG230  </v>
      </c>
      <c r="W3384" t="str">
        <f t="shared" ca="1" si="156"/>
        <v xml:space="preserve">   0.997 </v>
      </c>
      <c r="X3384" t="str">
        <f t="shared" ca="1" si="157"/>
        <v xml:space="preserve"> GVALA6-MG230 </v>
      </c>
      <c r="Y3384" s="1" t="str">
        <f t="shared" ca="1" si="158"/>
        <v xml:space="preserve">       15.0% </v>
      </c>
    </row>
    <row r="3385" spans="1:25" x14ac:dyDescent="0.25">
      <c r="A3385" t="s">
        <v>43</v>
      </c>
      <c r="B3385" t="s">
        <v>42</v>
      </c>
      <c r="C3385" t="s">
        <v>9467</v>
      </c>
      <c r="D3385" t="s">
        <v>9467</v>
      </c>
      <c r="E3385" t="s">
        <v>9467</v>
      </c>
      <c r="F3385" t="s">
        <v>5024</v>
      </c>
      <c r="G3385" t="s">
        <v>42</v>
      </c>
      <c r="H3385" t="s">
        <v>42</v>
      </c>
      <c r="I3385" t="s">
        <v>5960</v>
      </c>
      <c r="J3385" t="s">
        <v>5961</v>
      </c>
      <c r="K3385" t="s">
        <v>3830</v>
      </c>
      <c r="L3385" t="s">
        <v>5515</v>
      </c>
      <c r="M3385" t="s">
        <v>5398</v>
      </c>
      <c r="N3385" t="s">
        <v>8136</v>
      </c>
      <c r="O3385" t="s">
        <v>46</v>
      </c>
      <c r="P3385" t="s">
        <v>39</v>
      </c>
      <c r="Q3385" t="s">
        <v>44</v>
      </c>
      <c r="R3385" t="s">
        <v>9480</v>
      </c>
      <c r="S3385" t="s">
        <v>9481</v>
      </c>
      <c r="T3385" t="s">
        <v>39</v>
      </c>
      <c r="U3385" t="s">
        <v>45</v>
      </c>
      <c r="V3385" t="str" cm="1">
        <f t="array" aca="1" ref="V3385" ca="1">IFERROR(_xlfn.IFS(A3383="  ..............",OFFSET(A3383,2,0),A3382=" X-------------X",OFFSET(A3382,3,0),MATCH("  ..............",A3385:A3411,0)&gt;2,V3384),"-")</f>
        <v xml:space="preserve">  MESQUI-MG230  </v>
      </c>
      <c r="W3385" t="str">
        <f t="shared" ca="1" si="156"/>
        <v xml:space="preserve">   0.997 </v>
      </c>
      <c r="X3385" t="str">
        <f t="shared" ca="1" si="157"/>
        <v xml:space="preserve"> UMINA1-MG230 </v>
      </c>
      <c r="Y3385" s="1" t="str">
        <f t="shared" ca="1" si="158"/>
        <v xml:space="preserve">       34.5% </v>
      </c>
    </row>
    <row r="3386" spans="1:25" x14ac:dyDescent="0.25">
      <c r="A3386" t="s">
        <v>43</v>
      </c>
      <c r="B3386" t="s">
        <v>42</v>
      </c>
      <c r="C3386" t="s">
        <v>9482</v>
      </c>
      <c r="D3386" t="s">
        <v>9482</v>
      </c>
      <c r="E3386" t="s">
        <v>9482</v>
      </c>
      <c r="F3386" t="s">
        <v>8669</v>
      </c>
      <c r="G3386" t="s">
        <v>42</v>
      </c>
      <c r="H3386" t="s">
        <v>42</v>
      </c>
      <c r="I3386" t="s">
        <v>9483</v>
      </c>
      <c r="J3386" t="s">
        <v>9484</v>
      </c>
      <c r="K3386" t="s">
        <v>3830</v>
      </c>
      <c r="L3386" t="s">
        <v>7943</v>
      </c>
      <c r="M3386" t="s">
        <v>6001</v>
      </c>
      <c r="N3386" t="s">
        <v>7689</v>
      </c>
      <c r="O3386" t="s">
        <v>46</v>
      </c>
      <c r="P3386" t="s">
        <v>39</v>
      </c>
      <c r="Q3386" t="s">
        <v>5096</v>
      </c>
      <c r="R3386" t="s">
        <v>4248</v>
      </c>
      <c r="S3386" t="s">
        <v>8423</v>
      </c>
      <c r="T3386" t="s">
        <v>39</v>
      </c>
      <c r="U3386" t="s">
        <v>45</v>
      </c>
      <c r="V3386" t="str" cm="1">
        <f t="array" aca="1" ref="V3386" ca="1">IFERROR(_xlfn.IFS(A3384="  ..............",OFFSET(A3384,2,0),A3383=" X-------------X",OFFSET(A3383,3,0),MATCH("  ..............",A3386:A3412,0)&gt;2,V3385),"-")</f>
        <v xml:space="preserve">  MESQUI-MG230  </v>
      </c>
      <c r="W3386" t="str">
        <f t="shared" ca="1" si="156"/>
        <v xml:space="preserve">   0.997 </v>
      </c>
      <c r="X3386" t="str">
        <f t="shared" ca="1" si="157"/>
        <v xml:space="preserve"> UMINA2-MG230 </v>
      </c>
      <c r="Y3386" s="1" t="str">
        <f t="shared" ca="1" si="158"/>
        <v xml:space="preserve">       35.5% </v>
      </c>
    </row>
    <row r="3387" spans="1:25" x14ac:dyDescent="0.25">
      <c r="A3387" t="s">
        <v>43</v>
      </c>
      <c r="B3387" t="s">
        <v>42</v>
      </c>
      <c r="C3387" t="s">
        <v>9482</v>
      </c>
      <c r="D3387" t="s">
        <v>9482</v>
      </c>
      <c r="E3387" t="s">
        <v>9482</v>
      </c>
      <c r="F3387" t="s">
        <v>4374</v>
      </c>
      <c r="G3387" t="s">
        <v>42</v>
      </c>
      <c r="H3387" t="s">
        <v>42</v>
      </c>
      <c r="I3387" t="s">
        <v>9485</v>
      </c>
      <c r="J3387" t="s">
        <v>9486</v>
      </c>
      <c r="K3387" t="s">
        <v>3830</v>
      </c>
      <c r="L3387" t="s">
        <v>4771</v>
      </c>
      <c r="M3387" t="s">
        <v>9487</v>
      </c>
      <c r="N3387" t="s">
        <v>9488</v>
      </c>
      <c r="O3387" t="s">
        <v>46</v>
      </c>
      <c r="P3387" t="s">
        <v>39</v>
      </c>
      <c r="Q3387" t="s">
        <v>5096</v>
      </c>
      <c r="R3387" t="s">
        <v>4255</v>
      </c>
      <c r="S3387" t="s">
        <v>9489</v>
      </c>
      <c r="T3387" t="s">
        <v>39</v>
      </c>
      <c r="U3387" t="s">
        <v>45</v>
      </c>
      <c r="V3387" t="str" cm="1">
        <f t="array" aca="1" ref="V3387" ca="1">IFERROR(_xlfn.IFS(A3385="  ..............",OFFSET(A3385,2,0),A3384=" X-------------X",OFFSET(A3384,3,0),MATCH("  ..............",A3387:A3413,0)&gt;2,V3386),"-")</f>
        <v>-</v>
      </c>
      <c r="W3387" t="str">
        <f t="shared" ca="1" si="156"/>
        <v>-</v>
      </c>
      <c r="X3387" t="str">
        <f t="shared" ca="1" si="157"/>
        <v>-</v>
      </c>
      <c r="Y3387" s="1" t="str">
        <f t="shared" ca="1" si="158"/>
        <v>.............</v>
      </c>
    </row>
    <row r="3388" spans="1:25" x14ac:dyDescent="0.25">
      <c r="A3388" t="s">
        <v>29</v>
      </c>
      <c r="B3388" t="s">
        <v>31</v>
      </c>
      <c r="C3388" t="s">
        <v>31</v>
      </c>
      <c r="D3388" t="s">
        <v>31</v>
      </c>
      <c r="E3388" t="s">
        <v>31</v>
      </c>
      <c r="F3388" t="s">
        <v>32</v>
      </c>
      <c r="G3388" t="s">
        <v>31</v>
      </c>
      <c r="H3388" t="s">
        <v>31</v>
      </c>
      <c r="I3388" t="s">
        <v>33</v>
      </c>
      <c r="J3388" t="s">
        <v>30</v>
      </c>
      <c r="K3388" t="s">
        <v>34</v>
      </c>
      <c r="L3388" t="s">
        <v>31</v>
      </c>
      <c r="M3388" t="s">
        <v>31</v>
      </c>
      <c r="N3388" t="s">
        <v>31</v>
      </c>
      <c r="O3388" t="s">
        <v>35</v>
      </c>
      <c r="P3388" t="s">
        <v>33</v>
      </c>
      <c r="Q3388" t="s">
        <v>36</v>
      </c>
      <c r="R3388" t="s">
        <v>37</v>
      </c>
      <c r="S3388" t="s">
        <v>37</v>
      </c>
      <c r="T3388" t="s">
        <v>33</v>
      </c>
      <c r="U3388" t="s">
        <v>33</v>
      </c>
      <c r="V3388" t="str" cm="1">
        <f t="array" aca="1" ref="V3388" ca="1">IFERROR(_xlfn.IFS(A3386="  ..............",OFFSET(A3386,2,0),A3385=" X-------------X",OFFSET(A3385,3,0),MATCH("  ..............",A3388:A3414,0)&gt;2,V3387),"-")</f>
        <v>-</v>
      </c>
      <c r="W3388" t="str">
        <f t="shared" ca="1" si="156"/>
        <v>-</v>
      </c>
      <c r="X3388" t="str">
        <f t="shared" ca="1" si="157"/>
        <v/>
      </c>
      <c r="Y3388" s="1" t="str">
        <f t="shared" ca="1" si="158"/>
        <v xml:space="preserve">         0.0 </v>
      </c>
    </row>
    <row r="3389" spans="1:25" x14ac:dyDescent="0.25">
      <c r="A3389" t="s">
        <v>9490</v>
      </c>
      <c r="B3389" t="s">
        <v>5228</v>
      </c>
      <c r="C3389" t="s">
        <v>3819</v>
      </c>
      <c r="D3389" t="s">
        <v>3819</v>
      </c>
      <c r="E3389" t="s">
        <v>3819</v>
      </c>
      <c r="F3389" t="s">
        <v>3820</v>
      </c>
      <c r="G3389" t="s">
        <v>3819</v>
      </c>
      <c r="H3389" t="s">
        <v>3821</v>
      </c>
      <c r="I3389" t="s">
        <v>38</v>
      </c>
      <c r="J3389" t="s">
        <v>38</v>
      </c>
      <c r="K3389" t="s">
        <v>38</v>
      </c>
      <c r="L3389" t="s">
        <v>38</v>
      </c>
      <c r="M3389" t="s">
        <v>38</v>
      </c>
      <c r="N3389" t="s">
        <v>38</v>
      </c>
      <c r="O3389" t="s">
        <v>38</v>
      </c>
      <c r="P3389" t="s">
        <v>38</v>
      </c>
      <c r="Q3389" t="s">
        <v>38</v>
      </c>
      <c r="R3389" t="s">
        <v>38</v>
      </c>
      <c r="S3389" t="s">
        <v>38</v>
      </c>
      <c r="T3389" t="s">
        <v>38</v>
      </c>
      <c r="U3389" t="s">
        <v>38</v>
      </c>
      <c r="V3389" t="str" cm="1">
        <f t="array" aca="1" ref="V3389" ca="1">IFERROR(_xlfn.IFS(A3387="  ..............",OFFSET(A3387,2,0),A3386=" X-------------X",OFFSET(A3386,3,0),MATCH("  ..............",A3389:A3415,0)&gt;2,V3388),"-")</f>
        <v>-</v>
      </c>
      <c r="W3389" t="str">
        <f t="shared" ca="1" si="156"/>
        <v>-</v>
      </c>
      <c r="X3389" t="str">
        <f t="shared" ca="1" si="157"/>
        <v xml:space="preserve">              </v>
      </c>
      <c r="Y3389" s="1" t="str">
        <f t="shared" ca="1" si="158"/>
        <v xml:space="preserve">         0.0 </v>
      </c>
    </row>
    <row r="3390" spans="1:25" x14ac:dyDescent="0.25">
      <c r="A3390" t="s">
        <v>9491</v>
      </c>
      <c r="B3390" t="s">
        <v>8099</v>
      </c>
      <c r="C3390" t="s">
        <v>3819</v>
      </c>
      <c r="D3390" t="s">
        <v>3819</v>
      </c>
      <c r="E3390" t="s">
        <v>3819</v>
      </c>
      <c r="F3390" t="s">
        <v>3820</v>
      </c>
      <c r="G3390" t="s">
        <v>3819</v>
      </c>
      <c r="H3390" t="s">
        <v>3819</v>
      </c>
      <c r="I3390" t="s">
        <v>39</v>
      </c>
      <c r="J3390" t="s">
        <v>40</v>
      </c>
      <c r="K3390" t="s">
        <v>41</v>
      </c>
      <c r="L3390" t="s">
        <v>42</v>
      </c>
      <c r="M3390" t="s">
        <v>42</v>
      </c>
      <c r="N3390" t="s">
        <v>41</v>
      </c>
      <c r="O3390" t="s">
        <v>38</v>
      </c>
      <c r="P3390" t="s">
        <v>38</v>
      </c>
      <c r="Q3390" t="s">
        <v>38</v>
      </c>
      <c r="R3390" t="s">
        <v>38</v>
      </c>
      <c r="S3390" t="s">
        <v>38</v>
      </c>
      <c r="T3390" t="s">
        <v>38</v>
      </c>
      <c r="U3390" t="s">
        <v>38</v>
      </c>
      <c r="V3390" t="str" cm="1">
        <f t="array" aca="1" ref="V3390" ca="1">IFERROR(_xlfn.IFS(A3388="  ..............",OFFSET(A3388,2,0),A3387=" X-------------X",OFFSET(A3387,3,0),MATCH("  ..............",A3390:A3416,0)&gt;2,V3389),"-")</f>
        <v xml:space="preserve">  TAQUAR-MG230  </v>
      </c>
      <c r="W3390" t="str">
        <f t="shared" ca="1" si="156"/>
        <v xml:space="preserve">   1.012 </v>
      </c>
      <c r="X3390" t="str">
        <f t="shared" ca="1" si="157"/>
        <v xml:space="preserve"> SABAR3-MG230 </v>
      </c>
      <c r="Y3390" s="1" t="str">
        <f t="shared" ca="1" si="158"/>
        <v xml:space="preserve">        4.1% </v>
      </c>
    </row>
    <row r="3391" spans="1:25" x14ac:dyDescent="0.25">
      <c r="A3391" t="s">
        <v>43</v>
      </c>
      <c r="B3391" t="s">
        <v>42</v>
      </c>
      <c r="C3391" t="s">
        <v>9492</v>
      </c>
      <c r="D3391" t="s">
        <v>9493</v>
      </c>
      <c r="E3391" t="s">
        <v>9492</v>
      </c>
      <c r="F3391" t="s">
        <v>8609</v>
      </c>
      <c r="G3391" t="s">
        <v>42</v>
      </c>
      <c r="H3391" t="s">
        <v>42</v>
      </c>
      <c r="I3391" t="s">
        <v>9494</v>
      </c>
      <c r="J3391" t="s">
        <v>9495</v>
      </c>
      <c r="K3391" t="s">
        <v>3830</v>
      </c>
      <c r="L3391" t="s">
        <v>9496</v>
      </c>
      <c r="M3391" t="s">
        <v>9497</v>
      </c>
      <c r="N3391" t="s">
        <v>7245</v>
      </c>
      <c r="O3391" t="s">
        <v>46</v>
      </c>
      <c r="P3391" t="s">
        <v>39</v>
      </c>
      <c r="Q3391" t="s">
        <v>44</v>
      </c>
      <c r="R3391" t="s">
        <v>3832</v>
      </c>
      <c r="S3391" t="s">
        <v>9498</v>
      </c>
      <c r="T3391" t="s">
        <v>39</v>
      </c>
      <c r="U3391" t="s">
        <v>45</v>
      </c>
      <c r="V3391" t="str" cm="1">
        <f t="array" aca="1" ref="V3391" ca="1">IFERROR(_xlfn.IFS(A3389="  ..............",OFFSET(A3389,2,0),A3388=" X-------------X",OFFSET(A3388,3,0),MATCH("  ..............",A3391:A3417,0)&gt;2,V3390),"-")</f>
        <v xml:space="preserve">  TAQUAR-MG230  </v>
      </c>
      <c r="W3391" t="str">
        <f t="shared" ca="1" si="156"/>
        <v xml:space="preserve">   1.012 </v>
      </c>
      <c r="X3391" t="str">
        <f t="shared" ca="1" si="157"/>
        <v xml:space="preserve"> TAQUA1-MG000 </v>
      </c>
      <c r="Y3391" s="1" t="str">
        <f t="shared" ca="1" si="158"/>
        <v xml:space="preserve">        8.5% </v>
      </c>
    </row>
    <row r="3392" spans="1:25" x14ac:dyDescent="0.25">
      <c r="A3392" t="s">
        <v>43</v>
      </c>
      <c r="B3392" t="s">
        <v>42</v>
      </c>
      <c r="C3392" t="s">
        <v>3826</v>
      </c>
      <c r="D3392" t="s">
        <v>8068</v>
      </c>
      <c r="E3392" t="s">
        <v>3826</v>
      </c>
      <c r="F3392" t="s">
        <v>8069</v>
      </c>
      <c r="G3392" t="s">
        <v>42</v>
      </c>
      <c r="H3392" t="s">
        <v>42</v>
      </c>
      <c r="I3392" t="s">
        <v>8070</v>
      </c>
      <c r="J3392" t="s">
        <v>8071</v>
      </c>
      <c r="K3392" t="s">
        <v>3830</v>
      </c>
      <c r="L3392" t="s">
        <v>5541</v>
      </c>
      <c r="M3392" t="s">
        <v>3837</v>
      </c>
      <c r="N3392" t="s">
        <v>6934</v>
      </c>
      <c r="O3392" t="s">
        <v>9179</v>
      </c>
      <c r="P3392" t="s">
        <v>39</v>
      </c>
      <c r="Q3392" t="s">
        <v>3977</v>
      </c>
      <c r="R3392" t="s">
        <v>3832</v>
      </c>
      <c r="S3392" t="s">
        <v>6617</v>
      </c>
      <c r="T3392" t="s">
        <v>39</v>
      </c>
      <c r="U3392" t="s">
        <v>45</v>
      </c>
      <c r="V3392" t="str" cm="1">
        <f t="array" aca="1" ref="V3392" ca="1">IFERROR(_xlfn.IFS(A3390="  ..............",OFFSET(A3390,2,0),A3389=" X-------------X",OFFSET(A3389,3,0),MATCH("  ..............",A3392:A3418,0)&gt;2,V3391),"-")</f>
        <v xml:space="preserve">  TAQUAR-MG230  </v>
      </c>
      <c r="W3392" t="str">
        <f t="shared" ca="1" si="156"/>
        <v xml:space="preserve">   1.012 </v>
      </c>
      <c r="X3392" t="str">
        <f t="shared" ca="1" si="157"/>
        <v xml:space="preserve"> TAQUA2-MG000 </v>
      </c>
      <c r="Y3392" s="1" t="str">
        <f t="shared" ca="1" si="158"/>
        <v xml:space="preserve">        8.0% </v>
      </c>
    </row>
    <row r="3393" spans="1:25" x14ac:dyDescent="0.25">
      <c r="A3393" t="s">
        <v>43</v>
      </c>
      <c r="B3393" t="s">
        <v>42</v>
      </c>
      <c r="C3393" t="s">
        <v>3826</v>
      </c>
      <c r="D3393" t="s">
        <v>7621</v>
      </c>
      <c r="E3393" t="s">
        <v>3826</v>
      </c>
      <c r="F3393" t="s">
        <v>6595</v>
      </c>
      <c r="G3393" t="s">
        <v>42</v>
      </c>
      <c r="H3393" t="s">
        <v>42</v>
      </c>
      <c r="I3393" t="s">
        <v>8072</v>
      </c>
      <c r="J3393" t="s">
        <v>8073</v>
      </c>
      <c r="K3393" t="s">
        <v>3914</v>
      </c>
      <c r="L3393" t="s">
        <v>4775</v>
      </c>
      <c r="M3393" t="s">
        <v>6490</v>
      </c>
      <c r="N3393" t="s">
        <v>9499</v>
      </c>
      <c r="O3393" t="s">
        <v>9179</v>
      </c>
      <c r="P3393" t="s">
        <v>39</v>
      </c>
      <c r="Q3393" t="s">
        <v>3977</v>
      </c>
      <c r="R3393" t="s">
        <v>3832</v>
      </c>
      <c r="S3393" t="s">
        <v>3911</v>
      </c>
      <c r="T3393" t="s">
        <v>39</v>
      </c>
      <c r="U3393" t="s">
        <v>45</v>
      </c>
      <c r="V3393" t="str" cm="1">
        <f t="array" aca="1" ref="V3393" ca="1">IFERROR(_xlfn.IFS(A3391="  ..............",OFFSET(A3391,2,0),A3390=" X-------------X",OFFSET(A3390,3,0),MATCH("  ..............",A3393:A3419,0)&gt;2,V3392),"-")</f>
        <v xml:space="preserve">  TAQUAR-MG230  </v>
      </c>
      <c r="W3393" t="str">
        <f t="shared" ca="1" si="156"/>
        <v xml:space="preserve">   1.012 </v>
      </c>
      <c r="X3393" t="str">
        <f t="shared" ca="1" si="157"/>
        <v xml:space="preserve"> BCOCA3-MG230 </v>
      </c>
      <c r="Y3393" s="1" t="str">
        <f t="shared" ca="1" si="158"/>
        <v xml:space="preserve">       38.1% </v>
      </c>
    </row>
    <row r="3394" spans="1:25" x14ac:dyDescent="0.25">
      <c r="A3394" t="s">
        <v>43</v>
      </c>
      <c r="B3394" t="s">
        <v>42</v>
      </c>
      <c r="C3394" t="s">
        <v>9492</v>
      </c>
      <c r="D3394" t="s">
        <v>9493</v>
      </c>
      <c r="E3394" t="s">
        <v>9492</v>
      </c>
      <c r="F3394" t="s">
        <v>9500</v>
      </c>
      <c r="G3394" t="s">
        <v>42</v>
      </c>
      <c r="H3394" t="s">
        <v>42</v>
      </c>
      <c r="I3394" t="s">
        <v>9501</v>
      </c>
      <c r="J3394" t="s">
        <v>9502</v>
      </c>
      <c r="K3394" t="s">
        <v>3830</v>
      </c>
      <c r="L3394" t="s">
        <v>9503</v>
      </c>
      <c r="M3394" t="s">
        <v>9504</v>
      </c>
      <c r="N3394" t="s">
        <v>7586</v>
      </c>
      <c r="O3394" t="s">
        <v>46</v>
      </c>
      <c r="P3394" t="s">
        <v>39</v>
      </c>
      <c r="Q3394" t="s">
        <v>44</v>
      </c>
      <c r="R3394" t="s">
        <v>9505</v>
      </c>
      <c r="S3394" t="s">
        <v>9506</v>
      </c>
      <c r="T3394" t="s">
        <v>39</v>
      </c>
      <c r="U3394" t="s">
        <v>45</v>
      </c>
      <c r="V3394" t="str" cm="1">
        <f t="array" aca="1" ref="V3394" ca="1">IFERROR(_xlfn.IFS(A3392="  ..............",OFFSET(A3392,2,0),A3391=" X-------------X",OFFSET(A3391,3,0),MATCH("  ..............",A3394:A3420,0)&gt;2,V3393),"-")</f>
        <v xml:space="preserve">  TAQUAR-MG230  </v>
      </c>
      <c r="W3394" t="str">
        <f t="shared" ca="1" si="156"/>
        <v xml:space="preserve">   1.012 </v>
      </c>
      <c r="X3394" t="str">
        <f t="shared" ca="1" si="157"/>
        <v xml:space="preserve"> ITABI4-MG230 </v>
      </c>
      <c r="Y3394" s="1" t="str">
        <f t="shared" ca="1" si="158"/>
        <v xml:space="preserve">       10.4% </v>
      </c>
    </row>
    <row r="3395" spans="1:25" x14ac:dyDescent="0.25">
      <c r="A3395" t="s">
        <v>43</v>
      </c>
      <c r="B3395" t="s">
        <v>42</v>
      </c>
      <c r="C3395" t="s">
        <v>9492</v>
      </c>
      <c r="D3395" t="s">
        <v>9493</v>
      </c>
      <c r="E3395" t="s">
        <v>9492</v>
      </c>
      <c r="F3395" t="s">
        <v>5494</v>
      </c>
      <c r="G3395" t="s">
        <v>42</v>
      </c>
      <c r="H3395" t="s">
        <v>42</v>
      </c>
      <c r="I3395" t="s">
        <v>9507</v>
      </c>
      <c r="J3395" t="s">
        <v>9508</v>
      </c>
      <c r="K3395" t="s">
        <v>3830</v>
      </c>
      <c r="L3395" t="s">
        <v>8135</v>
      </c>
      <c r="M3395" t="s">
        <v>8147</v>
      </c>
      <c r="N3395" t="s">
        <v>8730</v>
      </c>
      <c r="O3395" t="s">
        <v>46</v>
      </c>
      <c r="P3395" t="s">
        <v>39</v>
      </c>
      <c r="Q3395" t="s">
        <v>44</v>
      </c>
      <c r="R3395" t="s">
        <v>4396</v>
      </c>
      <c r="S3395" t="s">
        <v>9509</v>
      </c>
      <c r="T3395" t="s">
        <v>39</v>
      </c>
      <c r="U3395" t="s">
        <v>45</v>
      </c>
      <c r="V3395" t="str" cm="1">
        <f t="array" aca="1" ref="V3395" ca="1">IFERROR(_xlfn.IFS(A3393="  ..............",OFFSET(A3393,2,0),A3392=" X-------------X",OFFSET(A3392,3,0),MATCH("  ..............",A3395:A3421,0)&gt;2,V3394),"-")</f>
        <v xml:space="preserve">  TAQUAR-MG230  </v>
      </c>
      <c r="W3395" t="str">
        <f t="shared" ca="1" si="156"/>
        <v xml:space="preserve">   1.012 </v>
      </c>
      <c r="X3395" t="str">
        <f t="shared" ca="1" si="157"/>
        <v xml:space="preserve"> TAQUA5-MG000 </v>
      </c>
      <c r="Y3395" s="1" t="str">
        <f t="shared" ca="1" si="158"/>
        <v xml:space="preserve">        7.9% </v>
      </c>
    </row>
    <row r="3396" spans="1:25" x14ac:dyDescent="0.25">
      <c r="A3396" t="s">
        <v>43</v>
      </c>
      <c r="B3396" t="s">
        <v>42</v>
      </c>
      <c r="C3396" t="s">
        <v>3826</v>
      </c>
      <c r="D3396" t="s">
        <v>8079</v>
      </c>
      <c r="E3396" t="s">
        <v>3826</v>
      </c>
      <c r="F3396" t="s">
        <v>5481</v>
      </c>
      <c r="G3396" t="s">
        <v>42</v>
      </c>
      <c r="H3396" t="s">
        <v>42</v>
      </c>
      <c r="I3396" t="s">
        <v>8080</v>
      </c>
      <c r="J3396" t="s">
        <v>8081</v>
      </c>
      <c r="K3396" t="s">
        <v>4427</v>
      </c>
      <c r="L3396" t="s">
        <v>8974</v>
      </c>
      <c r="M3396" t="s">
        <v>6490</v>
      </c>
      <c r="N3396" t="s">
        <v>6149</v>
      </c>
      <c r="O3396" t="s">
        <v>9179</v>
      </c>
      <c r="P3396" t="s">
        <v>39</v>
      </c>
      <c r="Q3396" t="s">
        <v>3977</v>
      </c>
      <c r="R3396" t="s">
        <v>3832</v>
      </c>
      <c r="S3396" t="s">
        <v>3911</v>
      </c>
      <c r="T3396" t="s">
        <v>39</v>
      </c>
      <c r="U3396" t="s">
        <v>45</v>
      </c>
      <c r="V3396" t="str" cm="1">
        <f t="array" aca="1" ref="V3396" ca="1">IFERROR(_xlfn.IFS(A3394="  ..............",OFFSET(A3394,2,0),A3393=" X-------------X",OFFSET(A3393,3,0),MATCH("  ..............",A3396:A3422,0)&gt;2,V3395),"-")</f>
        <v xml:space="preserve">  TAQUAR-MG230  </v>
      </c>
      <c r="W3396" t="str">
        <f t="shared" ca="1" si="156"/>
        <v xml:space="preserve">   1.012 </v>
      </c>
      <c r="X3396" t="str">
        <f t="shared" ca="1" si="157"/>
        <v xml:space="preserve"> TAQUA6-MG000 </v>
      </c>
      <c r="Y3396" s="1" t="str">
        <f t="shared" ca="1" si="158"/>
        <v xml:space="preserve">        8.2% </v>
      </c>
    </row>
    <row r="3397" spans="1:25" x14ac:dyDescent="0.25">
      <c r="A3397" t="s">
        <v>43</v>
      </c>
      <c r="B3397" t="s">
        <v>42</v>
      </c>
      <c r="C3397" t="s">
        <v>3826</v>
      </c>
      <c r="D3397" t="s">
        <v>7621</v>
      </c>
      <c r="E3397" t="s">
        <v>3826</v>
      </c>
      <c r="F3397" t="s">
        <v>3884</v>
      </c>
      <c r="G3397" t="s">
        <v>42</v>
      </c>
      <c r="H3397" t="s">
        <v>42</v>
      </c>
      <c r="I3397" t="s">
        <v>8083</v>
      </c>
      <c r="J3397" t="s">
        <v>8084</v>
      </c>
      <c r="K3397" t="s">
        <v>4193</v>
      </c>
      <c r="L3397" t="s">
        <v>8714</v>
      </c>
      <c r="M3397" t="s">
        <v>8981</v>
      </c>
      <c r="N3397" t="s">
        <v>6929</v>
      </c>
      <c r="O3397" t="s">
        <v>9179</v>
      </c>
      <c r="P3397" t="s">
        <v>39</v>
      </c>
      <c r="Q3397" t="s">
        <v>3977</v>
      </c>
      <c r="R3397" t="s">
        <v>3832</v>
      </c>
      <c r="S3397" t="s">
        <v>6617</v>
      </c>
      <c r="T3397" t="s">
        <v>39</v>
      </c>
      <c r="U3397" t="s">
        <v>45</v>
      </c>
      <c r="V3397" t="str" cm="1">
        <f t="array" aca="1" ref="V3397" ca="1">IFERROR(_xlfn.IFS(A3395="  ..............",OFFSET(A3395,2,0),A3394=" X-------------X",OFFSET(A3394,3,0),MATCH("  ..............",A3397:A3423,0)&gt;2,V3396),"-")</f>
        <v>-</v>
      </c>
      <c r="W3397" t="str">
        <f t="shared" ref="W3397:W3460" ca="1" si="159">IFERROR(OFFSET($A$1,MATCH(V3397,A:A,0)-2,1),"-")</f>
        <v>-</v>
      </c>
      <c r="X3397" t="str">
        <f t="shared" ref="X3397:X3460" ca="1" si="160">IFERROR(IF(V3397=V3396,OFFSET($J$1,ROW(X3397),0),OFFSET($J$1,MATCH(V3397,A:A,0),0)),"-")</f>
        <v>-</v>
      </c>
      <c r="Y3397" s="1" t="str">
        <f t="shared" ref="Y3397:Y3460" ca="1" si="161">IFERROR(OFFSET($F$1,ROW(F3397),0),"-")</f>
        <v>.............</v>
      </c>
    </row>
    <row r="3398" spans="1:25" x14ac:dyDescent="0.25">
      <c r="A3398" t="s">
        <v>29</v>
      </c>
      <c r="B3398" t="s">
        <v>31</v>
      </c>
      <c r="C3398" t="s">
        <v>31</v>
      </c>
      <c r="D3398" t="s">
        <v>31</v>
      </c>
      <c r="E3398" t="s">
        <v>31</v>
      </c>
      <c r="F3398" t="s">
        <v>32</v>
      </c>
      <c r="G3398" t="s">
        <v>31</v>
      </c>
      <c r="H3398" t="s">
        <v>31</v>
      </c>
      <c r="I3398" t="s">
        <v>33</v>
      </c>
      <c r="J3398" t="s">
        <v>30</v>
      </c>
      <c r="K3398" t="s">
        <v>34</v>
      </c>
      <c r="L3398" t="s">
        <v>31</v>
      </c>
      <c r="M3398" t="s">
        <v>31</v>
      </c>
      <c r="N3398" t="s">
        <v>31</v>
      </c>
      <c r="O3398" t="s">
        <v>35</v>
      </c>
      <c r="P3398" t="s">
        <v>33</v>
      </c>
      <c r="Q3398" t="s">
        <v>36</v>
      </c>
      <c r="R3398" t="s">
        <v>37</v>
      </c>
      <c r="S3398" t="s">
        <v>37</v>
      </c>
      <c r="T3398" t="s">
        <v>33</v>
      </c>
      <c r="U3398" t="s">
        <v>33</v>
      </c>
      <c r="V3398" t="str" cm="1">
        <f t="array" aca="1" ref="V3398" ca="1">IFERROR(_xlfn.IFS(A3396="  ..............",OFFSET(A3396,2,0),A3395=" X-------------X",OFFSET(A3395,3,0),MATCH("  ..............",A3398:A3424,0)&gt;2,V3397),"-")</f>
        <v>-</v>
      </c>
      <c r="W3398" t="str">
        <f t="shared" ca="1" si="159"/>
        <v>-</v>
      </c>
      <c r="X3398" t="str">
        <f t="shared" ca="1" si="160"/>
        <v/>
      </c>
      <c r="Y3398" s="1" t="str">
        <f t="shared" ca="1" si="161"/>
        <v xml:space="preserve">         0.0 </v>
      </c>
    </row>
    <row r="3399" spans="1:25" x14ac:dyDescent="0.25">
      <c r="A3399" t="s">
        <v>9510</v>
      </c>
      <c r="B3399" t="s">
        <v>9511</v>
      </c>
      <c r="C3399" t="s">
        <v>3819</v>
      </c>
      <c r="D3399" t="s">
        <v>3819</v>
      </c>
      <c r="E3399" t="s">
        <v>3819</v>
      </c>
      <c r="F3399" t="s">
        <v>3820</v>
      </c>
      <c r="G3399" t="s">
        <v>3819</v>
      </c>
      <c r="H3399" t="s">
        <v>3821</v>
      </c>
      <c r="I3399" t="s">
        <v>38</v>
      </c>
      <c r="J3399" t="s">
        <v>38</v>
      </c>
      <c r="K3399" t="s">
        <v>38</v>
      </c>
      <c r="L3399" t="s">
        <v>38</v>
      </c>
      <c r="M3399" t="s">
        <v>38</v>
      </c>
      <c r="N3399" t="s">
        <v>38</v>
      </c>
      <c r="O3399" t="s">
        <v>38</v>
      </c>
      <c r="P3399" t="s">
        <v>38</v>
      </c>
      <c r="Q3399" t="s">
        <v>38</v>
      </c>
      <c r="R3399" t="s">
        <v>38</v>
      </c>
      <c r="S3399" t="s">
        <v>38</v>
      </c>
      <c r="T3399" t="s">
        <v>38</v>
      </c>
      <c r="U3399" t="s">
        <v>38</v>
      </c>
      <c r="V3399" t="str" cm="1">
        <f t="array" aca="1" ref="V3399" ca="1">IFERROR(_xlfn.IFS(A3397="  ..............",OFFSET(A3397,2,0),A3396=" X-------------X",OFFSET(A3396,3,0),MATCH("  ..............",A3399:A3425,0)&gt;2,V3398),"-")</f>
        <v>-</v>
      </c>
      <c r="W3399" t="str">
        <f t="shared" ca="1" si="159"/>
        <v>-</v>
      </c>
      <c r="X3399" t="str">
        <f t="shared" ca="1" si="160"/>
        <v xml:space="preserve">              </v>
      </c>
      <c r="Y3399" s="1" t="str">
        <f t="shared" ca="1" si="161"/>
        <v xml:space="preserve">         0.0 </v>
      </c>
    </row>
    <row r="3400" spans="1:25" x14ac:dyDescent="0.25">
      <c r="A3400" t="s">
        <v>9512</v>
      </c>
      <c r="B3400" t="s">
        <v>9513</v>
      </c>
      <c r="C3400" t="s">
        <v>3819</v>
      </c>
      <c r="D3400" t="s">
        <v>3819</v>
      </c>
      <c r="E3400" t="s">
        <v>3819</v>
      </c>
      <c r="F3400" t="s">
        <v>3820</v>
      </c>
      <c r="G3400" t="s">
        <v>3819</v>
      </c>
      <c r="H3400" t="s">
        <v>3819</v>
      </c>
      <c r="I3400" t="s">
        <v>39</v>
      </c>
      <c r="J3400" t="s">
        <v>40</v>
      </c>
      <c r="K3400" t="s">
        <v>41</v>
      </c>
      <c r="L3400" t="s">
        <v>42</v>
      </c>
      <c r="M3400" t="s">
        <v>42</v>
      </c>
      <c r="N3400" t="s">
        <v>41</v>
      </c>
      <c r="O3400" t="s">
        <v>38</v>
      </c>
      <c r="P3400" t="s">
        <v>38</v>
      </c>
      <c r="Q3400" t="s">
        <v>38</v>
      </c>
      <c r="R3400" t="s">
        <v>38</v>
      </c>
      <c r="S3400" t="s">
        <v>38</v>
      </c>
      <c r="T3400" t="s">
        <v>38</v>
      </c>
      <c r="U3400" t="s">
        <v>38</v>
      </c>
      <c r="V3400" t="str" cm="1">
        <f t="array" aca="1" ref="V3400" ca="1">IFERROR(_xlfn.IFS(A3398="  ..............",OFFSET(A3398,2,0),A3397=" X-------------X",OFFSET(A3397,3,0),MATCH("  ..............",A3400:A3426,0)&gt;2,V3399),"-")</f>
        <v xml:space="preserve">  GVALA2-MG230  </v>
      </c>
      <c r="W3400" t="str">
        <f t="shared" ca="1" si="159"/>
        <v xml:space="preserve">   0.978 </v>
      </c>
      <c r="X3400" t="str">
        <f t="shared" ca="1" si="160"/>
        <v xml:space="preserve"> BAGUAR-MG230 </v>
      </c>
      <c r="Y3400" s="1" t="str">
        <f t="shared" ca="1" si="161"/>
        <v xml:space="preserve">       13.8% </v>
      </c>
    </row>
    <row r="3401" spans="1:25" x14ac:dyDescent="0.25">
      <c r="A3401" t="s">
        <v>43</v>
      </c>
      <c r="B3401" t="s">
        <v>42</v>
      </c>
      <c r="C3401" t="s">
        <v>5600</v>
      </c>
      <c r="D3401" t="s">
        <v>9457</v>
      </c>
      <c r="E3401" t="s">
        <v>5600</v>
      </c>
      <c r="F3401" t="s">
        <v>4086</v>
      </c>
      <c r="G3401" t="s">
        <v>42</v>
      </c>
      <c r="H3401" t="s">
        <v>42</v>
      </c>
      <c r="I3401" t="s">
        <v>9458</v>
      </c>
      <c r="J3401" t="s">
        <v>9459</v>
      </c>
      <c r="K3401" t="s">
        <v>3830</v>
      </c>
      <c r="L3401" t="s">
        <v>9514</v>
      </c>
      <c r="M3401" t="s">
        <v>9515</v>
      </c>
      <c r="N3401" t="s">
        <v>7217</v>
      </c>
      <c r="O3401" t="s">
        <v>46</v>
      </c>
      <c r="P3401" t="s">
        <v>39</v>
      </c>
      <c r="Q3401" t="s">
        <v>44</v>
      </c>
      <c r="R3401" t="s">
        <v>4573</v>
      </c>
      <c r="S3401" t="s">
        <v>9516</v>
      </c>
      <c r="T3401" t="s">
        <v>39</v>
      </c>
      <c r="U3401" t="s">
        <v>45</v>
      </c>
      <c r="V3401" t="str" cm="1">
        <f t="array" aca="1" ref="V3401" ca="1">IFERROR(_xlfn.IFS(A3399="  ..............",OFFSET(A3399,2,0),A3398=" X-------------X",OFFSET(A3398,3,0),MATCH("  ..............",A3401:A3427,0)&gt;2,V3400),"-")</f>
        <v xml:space="preserve">  GVALA2-MG230  </v>
      </c>
      <c r="W3401" t="str">
        <f t="shared" ca="1" si="159"/>
        <v xml:space="preserve">   0.978 </v>
      </c>
      <c r="X3401" t="str">
        <f t="shared" ca="1" si="160"/>
        <v xml:space="preserve"> GVALA6-MG230 </v>
      </c>
      <c r="Y3401" s="1" t="str">
        <f t="shared" ca="1" si="161"/>
        <v xml:space="preserve">       14.3% </v>
      </c>
    </row>
    <row r="3402" spans="1:25" x14ac:dyDescent="0.25">
      <c r="A3402" t="s">
        <v>43</v>
      </c>
      <c r="B3402" t="s">
        <v>42</v>
      </c>
      <c r="C3402" t="s">
        <v>4268</v>
      </c>
      <c r="D3402" t="s">
        <v>9427</v>
      </c>
      <c r="E3402" t="s">
        <v>4268</v>
      </c>
      <c r="F3402" t="s">
        <v>6340</v>
      </c>
      <c r="G3402" t="s">
        <v>42</v>
      </c>
      <c r="H3402" t="s">
        <v>42</v>
      </c>
      <c r="I3402" t="s">
        <v>5960</v>
      </c>
      <c r="J3402" t="s">
        <v>5961</v>
      </c>
      <c r="K3402" t="s">
        <v>3830</v>
      </c>
      <c r="L3402" t="s">
        <v>9517</v>
      </c>
      <c r="M3402" t="s">
        <v>9518</v>
      </c>
      <c r="N3402" t="s">
        <v>9519</v>
      </c>
      <c r="O3402" t="s">
        <v>46</v>
      </c>
      <c r="P3402" t="s">
        <v>39</v>
      </c>
      <c r="Q3402" t="s">
        <v>44</v>
      </c>
      <c r="R3402" t="s">
        <v>3911</v>
      </c>
      <c r="S3402" t="s">
        <v>9520</v>
      </c>
      <c r="T3402" t="s">
        <v>39</v>
      </c>
      <c r="U3402" t="s">
        <v>45</v>
      </c>
      <c r="V3402" t="str" cm="1">
        <f t="array" aca="1" ref="V3402" ca="1">IFERROR(_xlfn.IFS(A3400="  ..............",OFFSET(A3400,2,0),A3399=" X-------------X",OFFSET(A3399,3,0),MATCH("  ..............",A3402:A3428,0)&gt;2,V3401),"-")</f>
        <v xml:space="preserve">  GVALA2-MG230  </v>
      </c>
      <c r="W3402" t="str">
        <f t="shared" ca="1" si="159"/>
        <v xml:space="preserve">   0.978 </v>
      </c>
      <c r="X3402" t="str">
        <f t="shared" ca="1" si="160"/>
        <v xml:space="preserve"> GVALA6-MG230 </v>
      </c>
      <c r="Y3402" s="1" t="str">
        <f t="shared" ca="1" si="161"/>
        <v xml:space="preserve">       12.4% </v>
      </c>
    </row>
    <row r="3403" spans="1:25" x14ac:dyDescent="0.25">
      <c r="A3403" t="s">
        <v>43</v>
      </c>
      <c r="B3403" t="s">
        <v>42</v>
      </c>
      <c r="C3403" t="s">
        <v>4268</v>
      </c>
      <c r="D3403" t="s">
        <v>9427</v>
      </c>
      <c r="E3403" t="s">
        <v>4268</v>
      </c>
      <c r="F3403" t="s">
        <v>9521</v>
      </c>
      <c r="G3403" t="s">
        <v>42</v>
      </c>
      <c r="H3403" t="s">
        <v>42</v>
      </c>
      <c r="I3403" t="s">
        <v>5960</v>
      </c>
      <c r="J3403" t="s">
        <v>5961</v>
      </c>
      <c r="K3403" t="s">
        <v>3914</v>
      </c>
      <c r="L3403" t="s">
        <v>9522</v>
      </c>
      <c r="M3403" t="s">
        <v>4261</v>
      </c>
      <c r="N3403" t="s">
        <v>6150</v>
      </c>
      <c r="O3403" t="s">
        <v>46</v>
      </c>
      <c r="P3403" t="s">
        <v>39</v>
      </c>
      <c r="Q3403" t="s">
        <v>44</v>
      </c>
      <c r="R3403" t="s">
        <v>4035</v>
      </c>
      <c r="S3403" t="s">
        <v>9523</v>
      </c>
      <c r="T3403" t="s">
        <v>39</v>
      </c>
      <c r="U3403" t="s">
        <v>45</v>
      </c>
      <c r="V3403" t="str" cm="1">
        <f t="array" aca="1" ref="V3403" ca="1">IFERROR(_xlfn.IFS(A3401="  ..............",OFFSET(A3401,2,0),A3400=" X-------------X",OFFSET(A3400,3,0),MATCH("  ..............",A3403:A3429,0)&gt;2,V3402),"-")</f>
        <v xml:space="preserve">  GVALA2-MG230  </v>
      </c>
      <c r="W3403" t="str">
        <f t="shared" ca="1" si="159"/>
        <v xml:space="preserve">   0.978 </v>
      </c>
      <c r="X3403" t="str">
        <f t="shared" ca="1" si="160"/>
        <v xml:space="preserve"> VALAD8-MG000 </v>
      </c>
      <c r="Y3403" s="1" t="str">
        <f t="shared" ca="1" si="161"/>
        <v xml:space="preserve">       24.4% </v>
      </c>
    </row>
    <row r="3404" spans="1:25" x14ac:dyDescent="0.25">
      <c r="A3404" t="s">
        <v>43</v>
      </c>
      <c r="B3404" t="s">
        <v>42</v>
      </c>
      <c r="C3404" t="s">
        <v>4579</v>
      </c>
      <c r="D3404" t="s">
        <v>6492</v>
      </c>
      <c r="E3404" t="s">
        <v>4579</v>
      </c>
      <c r="F3404" t="s">
        <v>5190</v>
      </c>
      <c r="G3404" t="s">
        <v>42</v>
      </c>
      <c r="H3404" t="s">
        <v>42</v>
      </c>
      <c r="I3404" t="s">
        <v>9524</v>
      </c>
      <c r="J3404" t="s">
        <v>9525</v>
      </c>
      <c r="K3404" t="s">
        <v>9526</v>
      </c>
      <c r="L3404" t="s">
        <v>4020</v>
      </c>
      <c r="M3404" t="s">
        <v>3848</v>
      </c>
      <c r="N3404" t="s">
        <v>6933</v>
      </c>
      <c r="O3404" t="s">
        <v>48</v>
      </c>
      <c r="P3404" t="s">
        <v>39</v>
      </c>
      <c r="Q3404" t="s">
        <v>44</v>
      </c>
      <c r="R3404" t="s">
        <v>4035</v>
      </c>
      <c r="S3404" t="s">
        <v>3901</v>
      </c>
      <c r="T3404" t="s">
        <v>39</v>
      </c>
      <c r="U3404" t="s">
        <v>45</v>
      </c>
      <c r="V3404" t="str" cm="1">
        <f t="array" aca="1" ref="V3404" ca="1">IFERROR(_xlfn.IFS(A3402="  ..............",OFFSET(A3402,2,0),A3401=" X-------------X",OFFSET(A3401,3,0),MATCH("  ..............",A3404:A3430,0)&gt;2,V3403),"-")</f>
        <v xml:space="preserve">  GVALA2-MG230  </v>
      </c>
      <c r="W3404" t="str">
        <f t="shared" ca="1" si="159"/>
        <v xml:space="preserve">   0.978 </v>
      </c>
      <c r="X3404" t="str">
        <f t="shared" ca="1" si="160"/>
        <v xml:space="preserve"> VALAD9-MG000 </v>
      </c>
      <c r="Y3404" s="1" t="str">
        <f t="shared" ca="1" si="161"/>
        <v xml:space="preserve">       25.0% </v>
      </c>
    </row>
    <row r="3405" spans="1:25" x14ac:dyDescent="0.25">
      <c r="A3405" t="s">
        <v>43</v>
      </c>
      <c r="B3405" t="s">
        <v>42</v>
      </c>
      <c r="C3405" t="s">
        <v>4579</v>
      </c>
      <c r="D3405" t="s">
        <v>6492</v>
      </c>
      <c r="E3405" t="s">
        <v>4579</v>
      </c>
      <c r="F3405" t="s">
        <v>9527</v>
      </c>
      <c r="G3405" t="s">
        <v>42</v>
      </c>
      <c r="H3405" t="s">
        <v>42</v>
      </c>
      <c r="I3405" t="s">
        <v>9528</v>
      </c>
      <c r="J3405" t="s">
        <v>9529</v>
      </c>
      <c r="K3405" t="s">
        <v>8117</v>
      </c>
      <c r="L3405" t="s">
        <v>6933</v>
      </c>
      <c r="M3405" t="s">
        <v>7009</v>
      </c>
      <c r="N3405" t="s">
        <v>9530</v>
      </c>
      <c r="O3405" t="s">
        <v>48</v>
      </c>
      <c r="P3405" t="s">
        <v>39</v>
      </c>
      <c r="Q3405" t="s">
        <v>44</v>
      </c>
      <c r="R3405" t="s">
        <v>4035</v>
      </c>
      <c r="S3405" t="s">
        <v>7152</v>
      </c>
      <c r="T3405" t="s">
        <v>39</v>
      </c>
      <c r="U3405" t="s">
        <v>45</v>
      </c>
      <c r="V3405" t="str" cm="1">
        <f t="array" aca="1" ref="V3405" ca="1">IFERROR(_xlfn.IFS(A3403="  ..............",OFFSET(A3403,2,0),A3402=" X-------------X",OFFSET(A3402,3,0),MATCH("  ..............",A3405:A3431,0)&gt;2,V3404),"-")</f>
        <v xml:space="preserve">  GVALA2-MG230  </v>
      </c>
      <c r="W3405" t="str">
        <f t="shared" ca="1" si="159"/>
        <v xml:space="preserve">   0.978 </v>
      </c>
      <c r="X3405" t="str">
        <f t="shared" ca="1" si="160"/>
        <v xml:space="preserve"> GVAL-2-MG000 </v>
      </c>
      <c r="Y3405" s="1" t="str">
        <f t="shared" ca="1" si="161"/>
        <v xml:space="preserve">       13.6% </v>
      </c>
    </row>
    <row r="3406" spans="1:25" x14ac:dyDescent="0.25">
      <c r="A3406" t="s">
        <v>43</v>
      </c>
      <c r="B3406" t="s">
        <v>42</v>
      </c>
      <c r="C3406" t="s">
        <v>3826</v>
      </c>
      <c r="D3406" t="s">
        <v>7621</v>
      </c>
      <c r="E3406" t="s">
        <v>5571</v>
      </c>
      <c r="F3406" t="s">
        <v>8713</v>
      </c>
      <c r="G3406" t="s">
        <v>42</v>
      </c>
      <c r="H3406" t="s">
        <v>42</v>
      </c>
      <c r="I3406" t="s">
        <v>9531</v>
      </c>
      <c r="J3406" t="s">
        <v>9532</v>
      </c>
      <c r="K3406" t="s">
        <v>3914</v>
      </c>
      <c r="L3406" t="s">
        <v>9533</v>
      </c>
      <c r="M3406" t="s">
        <v>6202</v>
      </c>
      <c r="N3406" t="s">
        <v>9534</v>
      </c>
      <c r="O3406" t="s">
        <v>48</v>
      </c>
      <c r="P3406" t="s">
        <v>39</v>
      </c>
      <c r="Q3406" t="s">
        <v>44</v>
      </c>
      <c r="R3406" t="s">
        <v>3832</v>
      </c>
      <c r="S3406" t="s">
        <v>4074</v>
      </c>
      <c r="T3406" t="s">
        <v>39</v>
      </c>
      <c r="U3406" t="s">
        <v>45</v>
      </c>
      <c r="V3406" t="str" cm="1">
        <f t="array" aca="1" ref="V3406" ca="1">IFERROR(_xlfn.IFS(A3404="  ..............",OFFSET(A3404,2,0),A3403=" X-------------X",OFFSET(A3403,3,0),MATCH("  ..............",A3406:A3432,0)&gt;2,V3405),"-")</f>
        <v xml:space="preserve">  GVALA2-MG230  </v>
      </c>
      <c r="W3406" t="str">
        <f t="shared" ca="1" si="159"/>
        <v xml:space="preserve">   0.978 </v>
      </c>
      <c r="X3406" t="str">
        <f t="shared" ca="1" si="160"/>
        <v xml:space="preserve"> GVAL-4-MG000 </v>
      </c>
      <c r="Y3406" s="1" t="str">
        <f t="shared" ca="1" si="161"/>
        <v xml:space="preserve">       13.6% </v>
      </c>
    </row>
    <row r="3407" spans="1:25" x14ac:dyDescent="0.25">
      <c r="A3407" t="s">
        <v>43</v>
      </c>
      <c r="B3407" t="s">
        <v>42</v>
      </c>
      <c r="C3407" t="s">
        <v>3826</v>
      </c>
      <c r="D3407" t="s">
        <v>7621</v>
      </c>
      <c r="E3407" t="s">
        <v>5571</v>
      </c>
      <c r="F3407" t="s">
        <v>8713</v>
      </c>
      <c r="G3407" t="s">
        <v>42</v>
      </c>
      <c r="H3407" t="s">
        <v>42</v>
      </c>
      <c r="I3407" t="s">
        <v>9535</v>
      </c>
      <c r="J3407" t="s">
        <v>9536</v>
      </c>
      <c r="K3407" t="s">
        <v>4323</v>
      </c>
      <c r="L3407" t="s">
        <v>9533</v>
      </c>
      <c r="M3407" t="s">
        <v>6202</v>
      </c>
      <c r="N3407" t="s">
        <v>9534</v>
      </c>
      <c r="O3407" t="s">
        <v>48</v>
      </c>
      <c r="P3407" t="s">
        <v>39</v>
      </c>
      <c r="Q3407" t="s">
        <v>44</v>
      </c>
      <c r="R3407" t="s">
        <v>3832</v>
      </c>
      <c r="S3407" t="s">
        <v>4074</v>
      </c>
      <c r="T3407" t="s">
        <v>39</v>
      </c>
      <c r="U3407" t="s">
        <v>45</v>
      </c>
      <c r="V3407" t="str" cm="1">
        <f t="array" aca="1" ref="V3407" ca="1">IFERROR(_xlfn.IFS(A3405="  ..............",OFFSET(A3405,2,0),A3404=" X-------------X",OFFSET(A3404,3,0),MATCH("  ..............",A3407:A3433,0)&gt;2,V3406),"-")</f>
        <v>-</v>
      </c>
      <c r="W3407" t="str">
        <f t="shared" ca="1" si="159"/>
        <v>-</v>
      </c>
      <c r="X3407" t="str">
        <f t="shared" ca="1" si="160"/>
        <v>-</v>
      </c>
      <c r="Y3407" s="1" t="str">
        <f t="shared" ca="1" si="161"/>
        <v>.............</v>
      </c>
    </row>
    <row r="3408" spans="1:25" x14ac:dyDescent="0.25">
      <c r="A3408" t="s">
        <v>29</v>
      </c>
      <c r="B3408" t="s">
        <v>31</v>
      </c>
      <c r="C3408" t="s">
        <v>31</v>
      </c>
      <c r="D3408" t="s">
        <v>31</v>
      </c>
      <c r="E3408" t="s">
        <v>31</v>
      </c>
      <c r="F3408" t="s">
        <v>32</v>
      </c>
      <c r="G3408" t="s">
        <v>31</v>
      </c>
      <c r="H3408" t="s">
        <v>31</v>
      </c>
      <c r="I3408" t="s">
        <v>33</v>
      </c>
      <c r="J3408" t="s">
        <v>30</v>
      </c>
      <c r="K3408" t="s">
        <v>34</v>
      </c>
      <c r="L3408" t="s">
        <v>31</v>
      </c>
      <c r="M3408" t="s">
        <v>31</v>
      </c>
      <c r="N3408" t="s">
        <v>31</v>
      </c>
      <c r="O3408" t="s">
        <v>35</v>
      </c>
      <c r="P3408" t="s">
        <v>33</v>
      </c>
      <c r="Q3408" t="s">
        <v>36</v>
      </c>
      <c r="R3408" t="s">
        <v>37</v>
      </c>
      <c r="S3408" t="s">
        <v>37</v>
      </c>
      <c r="T3408" t="s">
        <v>33</v>
      </c>
      <c r="U3408" t="s">
        <v>33</v>
      </c>
      <c r="V3408" t="str" cm="1">
        <f t="array" aca="1" ref="V3408" ca="1">IFERROR(_xlfn.IFS(A3406="  ..............",OFFSET(A3406,2,0),A3405=" X-------------X",OFFSET(A3405,3,0),MATCH("  ..............",A3408:A3434,0)&gt;2,V3407),"-")</f>
        <v>-</v>
      </c>
      <c r="W3408" t="str">
        <f t="shared" ca="1" si="159"/>
        <v>-</v>
      </c>
      <c r="X3408" t="str">
        <f t="shared" ca="1" si="160"/>
        <v/>
      </c>
      <c r="Y3408" s="1" t="str">
        <f t="shared" ca="1" si="161"/>
        <v xml:space="preserve">         0.0 </v>
      </c>
    </row>
    <row r="3409" spans="1:25" x14ac:dyDescent="0.25">
      <c r="A3409" t="s">
        <v>9537</v>
      </c>
      <c r="B3409" t="s">
        <v>5381</v>
      </c>
      <c r="C3409" t="s">
        <v>3819</v>
      </c>
      <c r="D3409" t="s">
        <v>3819</v>
      </c>
      <c r="E3409" t="s">
        <v>3819</v>
      </c>
      <c r="F3409" t="s">
        <v>3820</v>
      </c>
      <c r="G3409" t="s">
        <v>3819</v>
      </c>
      <c r="H3409" t="s">
        <v>3821</v>
      </c>
      <c r="I3409" t="s">
        <v>38</v>
      </c>
      <c r="J3409" t="s">
        <v>38</v>
      </c>
      <c r="K3409" t="s">
        <v>38</v>
      </c>
      <c r="L3409" t="s">
        <v>38</v>
      </c>
      <c r="M3409" t="s">
        <v>38</v>
      </c>
      <c r="N3409" t="s">
        <v>38</v>
      </c>
      <c r="O3409" t="s">
        <v>38</v>
      </c>
      <c r="P3409" t="s">
        <v>38</v>
      </c>
      <c r="Q3409" t="s">
        <v>38</v>
      </c>
      <c r="R3409" t="s">
        <v>38</v>
      </c>
      <c r="S3409" t="s">
        <v>38</v>
      </c>
      <c r="T3409" t="s">
        <v>38</v>
      </c>
      <c r="U3409" t="s">
        <v>38</v>
      </c>
      <c r="V3409" t="str" cm="1">
        <f t="array" aca="1" ref="V3409" ca="1">IFERROR(_xlfn.IFS(A3407="  ..............",OFFSET(A3407,2,0),A3406=" X-------------X",OFFSET(A3406,3,0),MATCH("  ..............",A3409:A3435,0)&gt;2,V3408),"-")</f>
        <v>-</v>
      </c>
      <c r="W3409" t="str">
        <f t="shared" ca="1" si="159"/>
        <v>-</v>
      </c>
      <c r="X3409" t="str">
        <f t="shared" ca="1" si="160"/>
        <v xml:space="preserve">              </v>
      </c>
      <c r="Y3409" s="1" t="str">
        <f t="shared" ca="1" si="161"/>
        <v xml:space="preserve">         0.0 </v>
      </c>
    </row>
    <row r="3410" spans="1:25" x14ac:dyDescent="0.25">
      <c r="A3410" t="s">
        <v>9538</v>
      </c>
      <c r="B3410" t="s">
        <v>4590</v>
      </c>
      <c r="C3410" t="s">
        <v>3819</v>
      </c>
      <c r="D3410" t="s">
        <v>3819</v>
      </c>
      <c r="E3410" t="s">
        <v>3819</v>
      </c>
      <c r="F3410" t="s">
        <v>3820</v>
      </c>
      <c r="G3410" t="s">
        <v>3819</v>
      </c>
      <c r="H3410" t="s">
        <v>3819</v>
      </c>
      <c r="I3410" t="s">
        <v>39</v>
      </c>
      <c r="J3410" t="s">
        <v>40</v>
      </c>
      <c r="K3410" t="s">
        <v>41</v>
      </c>
      <c r="L3410" t="s">
        <v>42</v>
      </c>
      <c r="M3410" t="s">
        <v>42</v>
      </c>
      <c r="N3410" t="s">
        <v>41</v>
      </c>
      <c r="O3410" t="s">
        <v>38</v>
      </c>
      <c r="P3410" t="s">
        <v>38</v>
      </c>
      <c r="Q3410" t="s">
        <v>38</v>
      </c>
      <c r="R3410" t="s">
        <v>38</v>
      </c>
      <c r="S3410" t="s">
        <v>38</v>
      </c>
      <c r="T3410" t="s">
        <v>38</v>
      </c>
      <c r="U3410" t="s">
        <v>38</v>
      </c>
      <c r="V3410" t="str" cm="1">
        <f t="array" aca="1" ref="V3410" ca="1">IFERROR(_xlfn.IFS(A3408="  ..............",OFFSET(A3408,2,0),A3407=" X-------------X",OFFSET(A3407,3,0),MATCH("  ..............",A3410:A3436,0)&gt;2,V3409),"-")</f>
        <v xml:space="preserve">  BAGUAR-MG230  </v>
      </c>
      <c r="W3410" t="str">
        <f t="shared" ca="1" si="159"/>
        <v xml:space="preserve">   0.984 </v>
      </c>
      <c r="X3410" t="str">
        <f t="shared" ca="1" si="160"/>
        <v xml:space="preserve"> MESQUI-MG230 </v>
      </c>
      <c r="Y3410" s="1" t="str">
        <f t="shared" ca="1" si="161"/>
        <v xml:space="preserve">       23.2% </v>
      </c>
    </row>
    <row r="3411" spans="1:25" x14ac:dyDescent="0.25">
      <c r="A3411" t="s">
        <v>43</v>
      </c>
      <c r="B3411" t="s">
        <v>42</v>
      </c>
      <c r="C3411" t="s">
        <v>5600</v>
      </c>
      <c r="D3411" t="s">
        <v>9457</v>
      </c>
      <c r="E3411" t="s">
        <v>5600</v>
      </c>
      <c r="F3411" t="s">
        <v>4968</v>
      </c>
      <c r="G3411" t="s">
        <v>42</v>
      </c>
      <c r="H3411" t="s">
        <v>42</v>
      </c>
      <c r="I3411" t="s">
        <v>5019</v>
      </c>
      <c r="J3411" t="s">
        <v>5020</v>
      </c>
      <c r="K3411" t="s">
        <v>3830</v>
      </c>
      <c r="L3411" t="s">
        <v>6825</v>
      </c>
      <c r="M3411" t="s">
        <v>9539</v>
      </c>
      <c r="N3411" t="s">
        <v>9540</v>
      </c>
      <c r="O3411" t="s">
        <v>46</v>
      </c>
      <c r="P3411" t="s">
        <v>39</v>
      </c>
      <c r="Q3411" t="s">
        <v>44</v>
      </c>
      <c r="R3411" t="s">
        <v>3901</v>
      </c>
      <c r="S3411" t="s">
        <v>9460</v>
      </c>
      <c r="T3411" t="s">
        <v>39</v>
      </c>
      <c r="U3411" t="s">
        <v>45</v>
      </c>
      <c r="V3411" t="str" cm="1">
        <f t="array" aca="1" ref="V3411" ca="1">IFERROR(_xlfn.IFS(A3409="  ..............",OFFSET(A3409,2,0),A3408=" X-------------X",OFFSET(A3408,3,0),MATCH("  ..............",A3411:A3437,0)&gt;2,V3410),"-")</f>
        <v xml:space="preserve">  BAGUAR-MG230  </v>
      </c>
      <c r="W3411" t="str">
        <f t="shared" ca="1" si="159"/>
        <v xml:space="preserve">   0.984 </v>
      </c>
      <c r="X3411" t="str">
        <f t="shared" ca="1" si="160"/>
        <v xml:space="preserve"> GVALA2-MG230 </v>
      </c>
      <c r="Y3411" s="1" t="str">
        <f t="shared" ca="1" si="161"/>
        <v xml:space="preserve">       12.2% </v>
      </c>
    </row>
    <row r="3412" spans="1:25" x14ac:dyDescent="0.25">
      <c r="A3412" t="s">
        <v>43</v>
      </c>
      <c r="B3412" t="s">
        <v>42</v>
      </c>
      <c r="C3412" t="s">
        <v>5600</v>
      </c>
      <c r="D3412" t="s">
        <v>9457</v>
      </c>
      <c r="E3412" t="s">
        <v>5600</v>
      </c>
      <c r="F3412" t="s">
        <v>7100</v>
      </c>
      <c r="G3412" t="s">
        <v>42</v>
      </c>
      <c r="H3412" t="s">
        <v>42</v>
      </c>
      <c r="I3412" t="s">
        <v>9541</v>
      </c>
      <c r="J3412" t="s">
        <v>9542</v>
      </c>
      <c r="K3412" t="s">
        <v>3830</v>
      </c>
      <c r="L3412" t="s">
        <v>8099</v>
      </c>
      <c r="M3412" t="s">
        <v>6163</v>
      </c>
      <c r="N3412" t="s">
        <v>9543</v>
      </c>
      <c r="O3412" t="s">
        <v>46</v>
      </c>
      <c r="P3412" t="s">
        <v>39</v>
      </c>
      <c r="Q3412" t="s">
        <v>44</v>
      </c>
      <c r="R3412" t="s">
        <v>4573</v>
      </c>
      <c r="S3412" t="s">
        <v>9516</v>
      </c>
      <c r="T3412" t="s">
        <v>39</v>
      </c>
      <c r="U3412" t="s">
        <v>45</v>
      </c>
      <c r="V3412" t="str" cm="1">
        <f t="array" aca="1" ref="V3412" ca="1">IFERROR(_xlfn.IFS(A3410="  ..............",OFFSET(A3410,2,0),A3409=" X-------------X",OFFSET(A3409,3,0),MATCH("  ..............",A3412:A3438,0)&gt;2,V3411),"-")</f>
        <v xml:space="preserve">  BAGUAR-MG230  </v>
      </c>
      <c r="W3412" t="str">
        <f t="shared" ca="1" si="159"/>
        <v xml:space="preserve">   0.984 </v>
      </c>
      <c r="X3412" t="str">
        <f t="shared" ca="1" si="160"/>
        <v xml:space="preserve"> BAGUARUHE001 </v>
      </c>
      <c r="Y3412" s="1" t="str">
        <f t="shared" ca="1" si="161"/>
        <v xml:space="preserve">       22.2% </v>
      </c>
    </row>
    <row r="3413" spans="1:25" x14ac:dyDescent="0.25">
      <c r="A3413" t="s">
        <v>43</v>
      </c>
      <c r="B3413" t="s">
        <v>42</v>
      </c>
      <c r="C3413" t="s">
        <v>4120</v>
      </c>
      <c r="D3413" t="s">
        <v>4120</v>
      </c>
      <c r="E3413" t="s">
        <v>6299</v>
      </c>
      <c r="F3413" t="s">
        <v>5205</v>
      </c>
      <c r="G3413" t="s">
        <v>42</v>
      </c>
      <c r="H3413" t="s">
        <v>42</v>
      </c>
      <c r="I3413" t="s">
        <v>9544</v>
      </c>
      <c r="J3413" t="s">
        <v>9545</v>
      </c>
      <c r="K3413" t="s">
        <v>3830</v>
      </c>
      <c r="L3413" t="s">
        <v>5676</v>
      </c>
      <c r="M3413" t="s">
        <v>8810</v>
      </c>
      <c r="N3413" t="s">
        <v>5386</v>
      </c>
      <c r="O3413" t="s">
        <v>46</v>
      </c>
      <c r="P3413" t="s">
        <v>39</v>
      </c>
      <c r="Q3413" t="s">
        <v>44</v>
      </c>
      <c r="R3413" t="s">
        <v>3832</v>
      </c>
      <c r="S3413" t="s">
        <v>9546</v>
      </c>
      <c r="T3413" t="s">
        <v>39</v>
      </c>
      <c r="U3413" t="s">
        <v>45</v>
      </c>
      <c r="V3413" t="str" cm="1">
        <f t="array" aca="1" ref="V3413" ca="1">IFERROR(_xlfn.IFS(A3411="  ..............",OFFSET(A3411,2,0),A3410=" X-------------X",OFFSET(A3410,3,0),MATCH("  ..............",A3413:A3439,0)&gt;2,V3412),"-")</f>
        <v>-</v>
      </c>
      <c r="W3413" t="str">
        <f t="shared" ca="1" si="159"/>
        <v>-</v>
      </c>
      <c r="X3413" t="str">
        <f t="shared" ca="1" si="160"/>
        <v>-</v>
      </c>
      <c r="Y3413" s="1" t="str">
        <f t="shared" ca="1" si="161"/>
        <v>.............</v>
      </c>
    </row>
    <row r="3414" spans="1:25" x14ac:dyDescent="0.25">
      <c r="A3414" t="s">
        <v>29</v>
      </c>
      <c r="B3414" t="s">
        <v>31</v>
      </c>
      <c r="C3414" t="s">
        <v>31</v>
      </c>
      <c r="D3414" t="s">
        <v>31</v>
      </c>
      <c r="E3414" t="s">
        <v>31</v>
      </c>
      <c r="F3414" t="s">
        <v>32</v>
      </c>
      <c r="G3414" t="s">
        <v>31</v>
      </c>
      <c r="H3414" t="s">
        <v>31</v>
      </c>
      <c r="I3414" t="s">
        <v>33</v>
      </c>
      <c r="J3414" t="s">
        <v>30</v>
      </c>
      <c r="K3414" t="s">
        <v>34</v>
      </c>
      <c r="L3414" t="s">
        <v>31</v>
      </c>
      <c r="M3414" t="s">
        <v>31</v>
      </c>
      <c r="N3414" t="s">
        <v>31</v>
      </c>
      <c r="O3414" t="s">
        <v>35</v>
      </c>
      <c r="P3414" t="s">
        <v>33</v>
      </c>
      <c r="Q3414" t="s">
        <v>36</v>
      </c>
      <c r="R3414" t="s">
        <v>37</v>
      </c>
      <c r="S3414" t="s">
        <v>37</v>
      </c>
      <c r="T3414" t="s">
        <v>33</v>
      </c>
      <c r="U3414" t="s">
        <v>33</v>
      </c>
      <c r="V3414" t="str" cm="1">
        <f t="array" aca="1" ref="V3414" ca="1">IFERROR(_xlfn.IFS(A3412="  ..............",OFFSET(A3412,2,0),A3411=" X-------------X",OFFSET(A3411,3,0),MATCH("  ..............",A3414:A3440,0)&gt;2,V3413),"-")</f>
        <v>-</v>
      </c>
      <c r="W3414" t="str">
        <f t="shared" ca="1" si="159"/>
        <v>-</v>
      </c>
      <c r="X3414" t="str">
        <f t="shared" ca="1" si="160"/>
        <v/>
      </c>
      <c r="Y3414" s="1" t="str">
        <f t="shared" ca="1" si="161"/>
        <v xml:space="preserve">         0.0 </v>
      </c>
    </row>
    <row r="3415" spans="1:25" x14ac:dyDescent="0.25">
      <c r="A3415" t="s">
        <v>9547</v>
      </c>
      <c r="B3415" t="s">
        <v>9325</v>
      </c>
      <c r="C3415" t="s">
        <v>6299</v>
      </c>
      <c r="D3415" t="s">
        <v>3819</v>
      </c>
      <c r="E3415" t="s">
        <v>3819</v>
      </c>
      <c r="F3415" t="s">
        <v>3820</v>
      </c>
      <c r="G3415" t="s">
        <v>3819</v>
      </c>
      <c r="H3415" t="s">
        <v>3821</v>
      </c>
      <c r="I3415" t="s">
        <v>38</v>
      </c>
      <c r="J3415" t="s">
        <v>38</v>
      </c>
      <c r="K3415" t="s">
        <v>38</v>
      </c>
      <c r="L3415" t="s">
        <v>38</v>
      </c>
      <c r="M3415" t="s">
        <v>38</v>
      </c>
      <c r="N3415" t="s">
        <v>38</v>
      </c>
      <c r="O3415" t="s">
        <v>38</v>
      </c>
      <c r="P3415" t="s">
        <v>38</v>
      </c>
      <c r="Q3415" t="s">
        <v>38</v>
      </c>
      <c r="R3415" t="s">
        <v>38</v>
      </c>
      <c r="S3415" t="s">
        <v>38</v>
      </c>
      <c r="T3415" t="s">
        <v>38</v>
      </c>
      <c r="U3415" t="s">
        <v>38</v>
      </c>
      <c r="V3415" t="str" cm="1">
        <f t="array" aca="1" ref="V3415" ca="1">IFERROR(_xlfn.IFS(A3413="  ..............",OFFSET(A3413,2,0),A3412=" X-------------X",OFFSET(A3412,3,0),MATCH("  ..............",A3415:A3441,0)&gt;2,V3414),"-")</f>
        <v>-</v>
      </c>
      <c r="W3415" t="str">
        <f t="shared" ca="1" si="159"/>
        <v>-</v>
      </c>
      <c r="X3415" t="str">
        <f t="shared" ca="1" si="160"/>
        <v xml:space="preserve">              </v>
      </c>
      <c r="Y3415" s="1" t="str">
        <f t="shared" ca="1" si="161"/>
        <v xml:space="preserve">         0.0 </v>
      </c>
    </row>
    <row r="3416" spans="1:25" x14ac:dyDescent="0.25">
      <c r="A3416" t="s">
        <v>9548</v>
      </c>
      <c r="B3416" t="s">
        <v>8712</v>
      </c>
      <c r="C3416" t="s">
        <v>8981</v>
      </c>
      <c r="D3416" t="s">
        <v>3819</v>
      </c>
      <c r="E3416" t="s">
        <v>3819</v>
      </c>
      <c r="F3416" t="s">
        <v>3820</v>
      </c>
      <c r="G3416" t="s">
        <v>3819</v>
      </c>
      <c r="H3416" t="s">
        <v>3819</v>
      </c>
      <c r="I3416" t="s">
        <v>39</v>
      </c>
      <c r="J3416" t="s">
        <v>40</v>
      </c>
      <c r="K3416" t="s">
        <v>41</v>
      </c>
      <c r="L3416" t="s">
        <v>42</v>
      </c>
      <c r="M3416" t="s">
        <v>42</v>
      </c>
      <c r="N3416" t="s">
        <v>41</v>
      </c>
      <c r="O3416" t="s">
        <v>38</v>
      </c>
      <c r="P3416" t="s">
        <v>38</v>
      </c>
      <c r="Q3416" t="s">
        <v>38</v>
      </c>
      <c r="R3416" t="s">
        <v>38</v>
      </c>
      <c r="S3416" t="s">
        <v>38</v>
      </c>
      <c r="T3416" t="s">
        <v>38</v>
      </c>
      <c r="U3416" t="s">
        <v>38</v>
      </c>
      <c r="V3416" t="str" cm="1">
        <f t="array" aca="1" ref="V3416" ca="1">IFERROR(_xlfn.IFS(A3414="  ..............",OFFSET(A3414,2,0),A3413=" X-------------X",OFFSET(A3413,3,0),MATCH("  ..............",A3416:A3442,0)&gt;2,V3415),"-")</f>
        <v xml:space="preserve">  BAGUARUHE001  </v>
      </c>
      <c r="W3416" t="str">
        <f t="shared" ca="1" si="159"/>
        <v xml:space="preserve">   0.968 </v>
      </c>
      <c r="X3416" t="str">
        <f t="shared" ca="1" si="160"/>
        <v xml:space="preserve"> BAGUAR-MG230 </v>
      </c>
      <c r="Y3416" s="1" t="str">
        <f t="shared" ca="1" si="161"/>
        <v xml:space="preserve">       22.2% </v>
      </c>
    </row>
    <row r="3417" spans="1:25" x14ac:dyDescent="0.25">
      <c r="A3417" t="s">
        <v>43</v>
      </c>
      <c r="B3417" t="s">
        <v>42</v>
      </c>
      <c r="C3417" t="s">
        <v>4120</v>
      </c>
      <c r="D3417" t="s">
        <v>4120</v>
      </c>
      <c r="E3417" t="s">
        <v>6299</v>
      </c>
      <c r="F3417" t="s">
        <v>5205</v>
      </c>
      <c r="G3417" t="s">
        <v>42</v>
      </c>
      <c r="H3417" t="s">
        <v>42</v>
      </c>
      <c r="I3417" t="s">
        <v>9458</v>
      </c>
      <c r="J3417" t="s">
        <v>9459</v>
      </c>
      <c r="K3417" t="s">
        <v>3830</v>
      </c>
      <c r="L3417" t="s">
        <v>6299</v>
      </c>
      <c r="M3417" t="s">
        <v>8981</v>
      </c>
      <c r="N3417" t="s">
        <v>5386</v>
      </c>
      <c r="O3417" t="s">
        <v>48</v>
      </c>
      <c r="P3417" t="s">
        <v>39</v>
      </c>
      <c r="Q3417" t="s">
        <v>44</v>
      </c>
      <c r="R3417" t="s">
        <v>3832</v>
      </c>
      <c r="S3417" t="s">
        <v>9546</v>
      </c>
      <c r="T3417" t="s">
        <v>39</v>
      </c>
      <c r="U3417" t="s">
        <v>45</v>
      </c>
      <c r="V3417" t="str" cm="1">
        <f t="array" aca="1" ref="V3417" ca="1">IFERROR(_xlfn.IFS(A3415="  ..............",OFFSET(A3415,2,0),A3414=" X-------------X",OFFSET(A3414,3,0),MATCH("  ..............",A3417:A3443,0)&gt;2,V3416),"-")</f>
        <v>-</v>
      </c>
      <c r="W3417" t="str">
        <f t="shared" ca="1" si="159"/>
        <v>-</v>
      </c>
      <c r="X3417" t="str">
        <f t="shared" ca="1" si="160"/>
        <v>-</v>
      </c>
      <c r="Y3417" s="1" t="str">
        <f t="shared" ca="1" si="161"/>
        <v>.............</v>
      </c>
    </row>
    <row r="3418" spans="1:25" x14ac:dyDescent="0.25">
      <c r="A3418" t="s">
        <v>29</v>
      </c>
      <c r="B3418" t="s">
        <v>31</v>
      </c>
      <c r="C3418" t="s">
        <v>31</v>
      </c>
      <c r="D3418" t="s">
        <v>31</v>
      </c>
      <c r="E3418" t="s">
        <v>31</v>
      </c>
      <c r="F3418" t="s">
        <v>32</v>
      </c>
      <c r="G3418" t="s">
        <v>31</v>
      </c>
      <c r="H3418" t="s">
        <v>31</v>
      </c>
      <c r="I3418" t="s">
        <v>33</v>
      </c>
      <c r="J3418" t="s">
        <v>30</v>
      </c>
      <c r="K3418" t="s">
        <v>34</v>
      </c>
      <c r="L3418" t="s">
        <v>31</v>
      </c>
      <c r="M3418" t="s">
        <v>31</v>
      </c>
      <c r="N3418" t="s">
        <v>31</v>
      </c>
      <c r="O3418" t="s">
        <v>35</v>
      </c>
      <c r="P3418" t="s">
        <v>33</v>
      </c>
      <c r="Q3418" t="s">
        <v>36</v>
      </c>
      <c r="R3418" t="s">
        <v>37</v>
      </c>
      <c r="S3418" t="s">
        <v>37</v>
      </c>
      <c r="T3418" t="s">
        <v>33</v>
      </c>
      <c r="U3418" t="s">
        <v>33</v>
      </c>
      <c r="V3418" t="str" cm="1">
        <f t="array" aca="1" ref="V3418" ca="1">IFERROR(_xlfn.IFS(A3416="  ..............",OFFSET(A3416,2,0),A3415=" X-------------X",OFFSET(A3415,3,0),MATCH("  ..............",A3418:A3444,0)&gt;2,V3417),"-")</f>
        <v>-</v>
      </c>
      <c r="W3418" t="str">
        <f t="shared" ca="1" si="159"/>
        <v>-</v>
      </c>
      <c r="X3418" t="str">
        <f t="shared" ca="1" si="160"/>
        <v/>
      </c>
      <c r="Y3418" s="1" t="str">
        <f t="shared" ca="1" si="161"/>
        <v xml:space="preserve">         0.0 </v>
      </c>
    </row>
    <row r="3419" spans="1:25" x14ac:dyDescent="0.25">
      <c r="A3419" t="s">
        <v>9549</v>
      </c>
      <c r="B3419" t="s">
        <v>7957</v>
      </c>
      <c r="C3419" t="s">
        <v>3819</v>
      </c>
      <c r="D3419" t="s">
        <v>3819</v>
      </c>
      <c r="E3419" t="s">
        <v>3819</v>
      </c>
      <c r="F3419" t="s">
        <v>3820</v>
      </c>
      <c r="G3419" t="s">
        <v>3819</v>
      </c>
      <c r="H3419" t="s">
        <v>3821</v>
      </c>
      <c r="I3419" t="s">
        <v>38</v>
      </c>
      <c r="J3419" t="s">
        <v>38</v>
      </c>
      <c r="K3419" t="s">
        <v>38</v>
      </c>
      <c r="L3419" t="s">
        <v>38</v>
      </c>
      <c r="M3419" t="s">
        <v>38</v>
      </c>
      <c r="N3419" t="s">
        <v>38</v>
      </c>
      <c r="O3419" t="s">
        <v>38</v>
      </c>
      <c r="P3419" t="s">
        <v>38</v>
      </c>
      <c r="Q3419" t="s">
        <v>38</v>
      </c>
      <c r="R3419" t="s">
        <v>38</v>
      </c>
      <c r="S3419" t="s">
        <v>38</v>
      </c>
      <c r="T3419" t="s">
        <v>38</v>
      </c>
      <c r="U3419" t="s">
        <v>38</v>
      </c>
      <c r="V3419" t="str" cm="1">
        <f t="array" aca="1" ref="V3419" ca="1">IFERROR(_xlfn.IFS(A3417="  ..............",OFFSET(A3417,2,0),A3416=" X-------------X",OFFSET(A3416,3,0),MATCH("  ..............",A3419:A3445,0)&gt;2,V3418),"-")</f>
        <v>-</v>
      </c>
      <c r="W3419" t="str">
        <f t="shared" ca="1" si="159"/>
        <v>-</v>
      </c>
      <c r="X3419" t="str">
        <f t="shared" ca="1" si="160"/>
        <v xml:space="preserve">              </v>
      </c>
      <c r="Y3419" s="1" t="str">
        <f t="shared" ca="1" si="161"/>
        <v xml:space="preserve">         0.0 </v>
      </c>
    </row>
    <row r="3420" spans="1:25" x14ac:dyDescent="0.25">
      <c r="A3420" t="s">
        <v>9550</v>
      </c>
      <c r="B3420" t="s">
        <v>6582</v>
      </c>
      <c r="C3420" t="s">
        <v>3819</v>
      </c>
      <c r="D3420" t="s">
        <v>3819</v>
      </c>
      <c r="E3420" t="s">
        <v>3819</v>
      </c>
      <c r="F3420" t="s">
        <v>3820</v>
      </c>
      <c r="G3420" t="s">
        <v>3819</v>
      </c>
      <c r="H3420" t="s">
        <v>3819</v>
      </c>
      <c r="I3420" t="s">
        <v>39</v>
      </c>
      <c r="J3420" t="s">
        <v>40</v>
      </c>
      <c r="K3420" t="s">
        <v>41</v>
      </c>
      <c r="L3420" t="s">
        <v>42</v>
      </c>
      <c r="M3420" t="s">
        <v>42</v>
      </c>
      <c r="N3420" t="s">
        <v>41</v>
      </c>
      <c r="O3420" t="s">
        <v>38</v>
      </c>
      <c r="P3420" t="s">
        <v>38</v>
      </c>
      <c r="Q3420" t="s">
        <v>38</v>
      </c>
      <c r="R3420" t="s">
        <v>38</v>
      </c>
      <c r="S3420" t="s">
        <v>38</v>
      </c>
      <c r="T3420" t="s">
        <v>38</v>
      </c>
      <c r="U3420" t="s">
        <v>38</v>
      </c>
      <c r="V3420" t="str" cm="1">
        <f t="array" aca="1" ref="V3420" ca="1">IFERROR(_xlfn.IFS(A3418="  ..............",OFFSET(A3418,2,0),A3417=" X-------------X",OFFSET(A3417,3,0),MATCH("  ..............",A3420:A3446,0)&gt;2,V3419),"-")</f>
        <v xml:space="preserve">  SABAR3-MG230  </v>
      </c>
      <c r="W3420" t="str">
        <f t="shared" ca="1" si="159"/>
        <v xml:space="preserve">   1.013 </v>
      </c>
      <c r="X3420" t="str">
        <f t="shared" ca="1" si="160"/>
        <v xml:space="preserve"> TAQUAR-MG230 </v>
      </c>
      <c r="Y3420" s="1" t="str">
        <f t="shared" ca="1" si="161"/>
        <v xml:space="preserve">        3.7% </v>
      </c>
    </row>
    <row r="3421" spans="1:25" x14ac:dyDescent="0.25">
      <c r="A3421" t="s">
        <v>43</v>
      </c>
      <c r="B3421" t="s">
        <v>42</v>
      </c>
      <c r="C3421" t="s">
        <v>9492</v>
      </c>
      <c r="D3421" t="s">
        <v>9493</v>
      </c>
      <c r="E3421" t="s">
        <v>9492</v>
      </c>
      <c r="F3421" t="s">
        <v>8211</v>
      </c>
      <c r="G3421" t="s">
        <v>42</v>
      </c>
      <c r="H3421" t="s">
        <v>42</v>
      </c>
      <c r="I3421" t="s">
        <v>8449</v>
      </c>
      <c r="J3421" t="s">
        <v>8450</v>
      </c>
      <c r="K3421" t="s">
        <v>3830</v>
      </c>
      <c r="L3421" t="s">
        <v>7642</v>
      </c>
      <c r="M3421" t="s">
        <v>7220</v>
      </c>
      <c r="N3421" t="s">
        <v>9551</v>
      </c>
      <c r="O3421" t="s">
        <v>46</v>
      </c>
      <c r="P3421" t="s">
        <v>39</v>
      </c>
      <c r="Q3421" t="s">
        <v>44</v>
      </c>
      <c r="R3421" t="s">
        <v>3832</v>
      </c>
      <c r="S3421" t="s">
        <v>9498</v>
      </c>
      <c r="T3421" t="s">
        <v>39</v>
      </c>
      <c r="U3421" t="s">
        <v>45</v>
      </c>
      <c r="V3421" t="str" cm="1">
        <f t="array" aca="1" ref="V3421" ca="1">IFERROR(_xlfn.IFS(A3419="  ..............",OFFSET(A3419,2,0),A3418=" X-------------X",OFFSET(A3418,3,0),MATCH("  ..............",A3421:A3447,0)&gt;2,V3420),"-")</f>
        <v xml:space="preserve">  SABAR3-MG230  </v>
      </c>
      <c r="W3421" t="str">
        <f t="shared" ca="1" si="159"/>
        <v xml:space="preserve">   1.013 </v>
      </c>
      <c r="X3421" t="str">
        <f t="shared" ca="1" si="160"/>
        <v xml:space="preserve"> ITABI5-MG230 </v>
      </c>
      <c r="Y3421" s="1" t="str">
        <f t="shared" ca="1" si="161"/>
        <v xml:space="preserve">       14.5% </v>
      </c>
    </row>
    <row r="3422" spans="1:25" x14ac:dyDescent="0.25">
      <c r="A3422" t="s">
        <v>43</v>
      </c>
      <c r="B3422" t="s">
        <v>42</v>
      </c>
      <c r="C3422" t="s">
        <v>9492</v>
      </c>
      <c r="D3422" t="s">
        <v>9493</v>
      </c>
      <c r="E3422" t="s">
        <v>9492</v>
      </c>
      <c r="F3422" t="s">
        <v>7999</v>
      </c>
      <c r="G3422" t="s">
        <v>42</v>
      </c>
      <c r="H3422" t="s">
        <v>42</v>
      </c>
      <c r="I3422" t="s">
        <v>6748</v>
      </c>
      <c r="J3422" t="s">
        <v>6749</v>
      </c>
      <c r="K3422" t="s">
        <v>3830</v>
      </c>
      <c r="L3422" t="s">
        <v>9552</v>
      </c>
      <c r="M3422" t="s">
        <v>4748</v>
      </c>
      <c r="N3422" t="s">
        <v>9553</v>
      </c>
      <c r="O3422" t="s">
        <v>46</v>
      </c>
      <c r="P3422" t="s">
        <v>39</v>
      </c>
      <c r="Q3422" t="s">
        <v>44</v>
      </c>
      <c r="R3422" t="s">
        <v>4248</v>
      </c>
      <c r="S3422" t="s">
        <v>9554</v>
      </c>
      <c r="T3422" t="s">
        <v>39</v>
      </c>
      <c r="U3422" t="s">
        <v>45</v>
      </c>
      <c r="V3422" t="str" cm="1">
        <f t="array" aca="1" ref="V3422" ca="1">IFERROR(_xlfn.IFS(A3420="  ..............",OFFSET(A3420,2,0),A3419=" X-------------X",OFFSET(A3419,3,0),MATCH("  ..............",A3422:A3448,0)&gt;2,V3421),"-")</f>
        <v xml:space="preserve">  SABAR3-MG230  </v>
      </c>
      <c r="W3422" t="str">
        <f t="shared" ca="1" si="159"/>
        <v xml:space="preserve">   1.013 </v>
      </c>
      <c r="X3422" t="str">
        <f t="shared" ca="1" si="160"/>
        <v xml:space="preserve"> AGLGLD-MG230 </v>
      </c>
      <c r="Y3422" s="1" t="str">
        <f t="shared" ca="1" si="161"/>
        <v xml:space="preserve">        3.3% </v>
      </c>
    </row>
    <row r="3423" spans="1:25" x14ac:dyDescent="0.25">
      <c r="A3423" t="s">
        <v>43</v>
      </c>
      <c r="B3423" t="s">
        <v>42</v>
      </c>
      <c r="C3423" t="s">
        <v>5090</v>
      </c>
      <c r="D3423" t="s">
        <v>5090</v>
      </c>
      <c r="E3423" t="s">
        <v>5090</v>
      </c>
      <c r="F3423" t="s">
        <v>4355</v>
      </c>
      <c r="G3423" t="s">
        <v>42</v>
      </c>
      <c r="H3423" t="s">
        <v>42</v>
      </c>
      <c r="I3423" t="s">
        <v>9555</v>
      </c>
      <c r="J3423" t="s">
        <v>9556</v>
      </c>
      <c r="K3423" t="s">
        <v>3830</v>
      </c>
      <c r="L3423" t="s">
        <v>9557</v>
      </c>
      <c r="M3423" t="s">
        <v>7642</v>
      </c>
      <c r="N3423" t="s">
        <v>9558</v>
      </c>
      <c r="O3423" t="s">
        <v>46</v>
      </c>
      <c r="P3423" t="s">
        <v>39</v>
      </c>
      <c r="Q3423" t="s">
        <v>5096</v>
      </c>
      <c r="R3423" t="s">
        <v>3832</v>
      </c>
      <c r="S3423" t="s">
        <v>3832</v>
      </c>
      <c r="T3423" t="s">
        <v>39</v>
      </c>
      <c r="U3423" t="s">
        <v>45</v>
      </c>
      <c r="V3423" t="str" cm="1">
        <f t="array" aca="1" ref="V3423" ca="1">IFERROR(_xlfn.IFS(A3421="  ..............",OFFSET(A3421,2,0),A3420=" X-------------X",OFFSET(A3420,3,0),MATCH("  ..............",A3423:A3449,0)&gt;2,V3422),"-")</f>
        <v>-</v>
      </c>
      <c r="W3423" t="str">
        <f t="shared" ca="1" si="159"/>
        <v>-</v>
      </c>
      <c r="X3423" t="str">
        <f t="shared" ca="1" si="160"/>
        <v>-</v>
      </c>
      <c r="Y3423" s="1" t="str">
        <f t="shared" ca="1" si="161"/>
        <v>.............</v>
      </c>
    </row>
    <row r="3424" spans="1:25" x14ac:dyDescent="0.25">
      <c r="A3424" t="s">
        <v>29</v>
      </c>
      <c r="B3424" t="s">
        <v>31</v>
      </c>
      <c r="C3424" t="s">
        <v>31</v>
      </c>
      <c r="D3424" t="s">
        <v>31</v>
      </c>
      <c r="E3424" t="s">
        <v>31</v>
      </c>
      <c r="F3424" t="s">
        <v>32</v>
      </c>
      <c r="G3424" t="s">
        <v>31</v>
      </c>
      <c r="H3424" t="s">
        <v>31</v>
      </c>
      <c r="I3424" t="s">
        <v>33</v>
      </c>
      <c r="J3424" t="s">
        <v>30</v>
      </c>
      <c r="K3424" t="s">
        <v>34</v>
      </c>
      <c r="L3424" t="s">
        <v>31</v>
      </c>
      <c r="M3424" t="s">
        <v>31</v>
      </c>
      <c r="N3424" t="s">
        <v>31</v>
      </c>
      <c r="O3424" t="s">
        <v>35</v>
      </c>
      <c r="P3424" t="s">
        <v>33</v>
      </c>
      <c r="Q3424" t="s">
        <v>36</v>
      </c>
      <c r="R3424" t="s">
        <v>37</v>
      </c>
      <c r="S3424" t="s">
        <v>37</v>
      </c>
      <c r="T3424" t="s">
        <v>33</v>
      </c>
      <c r="U3424" t="s">
        <v>33</v>
      </c>
      <c r="V3424" t="str" cm="1">
        <f t="array" aca="1" ref="V3424" ca="1">IFERROR(_xlfn.IFS(A3422="  ..............",OFFSET(A3422,2,0),A3421=" X-------------X",OFFSET(A3421,3,0),MATCH("  ..............",A3424:A3450,0)&gt;2,V3423),"-")</f>
        <v>-</v>
      </c>
      <c r="W3424" t="str">
        <f t="shared" ca="1" si="159"/>
        <v>-</v>
      </c>
      <c r="X3424" t="str">
        <f t="shared" ca="1" si="160"/>
        <v/>
      </c>
      <c r="Y3424" s="1" t="str">
        <f t="shared" ca="1" si="161"/>
        <v xml:space="preserve">         0.0 </v>
      </c>
    </row>
    <row r="3425" spans="1:25" x14ac:dyDescent="0.25">
      <c r="A3425" t="s">
        <v>9559</v>
      </c>
      <c r="B3425" t="s">
        <v>8254</v>
      </c>
      <c r="C3425" t="s">
        <v>3819</v>
      </c>
      <c r="D3425" t="s">
        <v>3819</v>
      </c>
      <c r="E3425" t="s">
        <v>3819</v>
      </c>
      <c r="F3425" t="s">
        <v>3820</v>
      </c>
      <c r="G3425" t="s">
        <v>3819</v>
      </c>
      <c r="H3425" t="s">
        <v>3821</v>
      </c>
      <c r="I3425" t="s">
        <v>38</v>
      </c>
      <c r="J3425" t="s">
        <v>38</v>
      </c>
      <c r="K3425" t="s">
        <v>38</v>
      </c>
      <c r="L3425" t="s">
        <v>38</v>
      </c>
      <c r="M3425" t="s">
        <v>38</v>
      </c>
      <c r="N3425" t="s">
        <v>38</v>
      </c>
      <c r="O3425" t="s">
        <v>38</v>
      </c>
      <c r="P3425" t="s">
        <v>38</v>
      </c>
      <c r="Q3425" t="s">
        <v>38</v>
      </c>
      <c r="R3425" t="s">
        <v>38</v>
      </c>
      <c r="S3425" t="s">
        <v>38</v>
      </c>
      <c r="T3425" t="s">
        <v>38</v>
      </c>
      <c r="U3425" t="s">
        <v>38</v>
      </c>
      <c r="V3425" t="str" cm="1">
        <f t="array" aca="1" ref="V3425" ca="1">IFERROR(_xlfn.IFS(A3423="  ..............",OFFSET(A3423,2,0),A3422=" X-------------X",OFFSET(A3422,3,0),MATCH("  ..............",A3425:A3451,0)&gt;2,V3424),"-")</f>
        <v>-</v>
      </c>
      <c r="W3425" t="str">
        <f t="shared" ca="1" si="159"/>
        <v>-</v>
      </c>
      <c r="X3425" t="str">
        <f t="shared" ca="1" si="160"/>
        <v xml:space="preserve">              </v>
      </c>
      <c r="Y3425" s="1" t="str">
        <f t="shared" ca="1" si="161"/>
        <v xml:space="preserve">         0.0 </v>
      </c>
    </row>
    <row r="3426" spans="1:25" x14ac:dyDescent="0.25">
      <c r="A3426" t="s">
        <v>9560</v>
      </c>
      <c r="B3426" t="s">
        <v>8375</v>
      </c>
      <c r="C3426" t="s">
        <v>3819</v>
      </c>
      <c r="D3426" t="s">
        <v>3819</v>
      </c>
      <c r="E3426" t="s">
        <v>3819</v>
      </c>
      <c r="F3426" t="s">
        <v>3820</v>
      </c>
      <c r="G3426" t="s">
        <v>3819</v>
      </c>
      <c r="H3426" t="s">
        <v>3819</v>
      </c>
      <c r="I3426" t="s">
        <v>39</v>
      </c>
      <c r="J3426" t="s">
        <v>40</v>
      </c>
      <c r="K3426" t="s">
        <v>41</v>
      </c>
      <c r="L3426" t="s">
        <v>42</v>
      </c>
      <c r="M3426" t="s">
        <v>42</v>
      </c>
      <c r="N3426" t="s">
        <v>41</v>
      </c>
      <c r="O3426" t="s">
        <v>38</v>
      </c>
      <c r="P3426" t="s">
        <v>38</v>
      </c>
      <c r="Q3426" t="s">
        <v>38</v>
      </c>
      <c r="R3426" t="s">
        <v>38</v>
      </c>
      <c r="S3426" t="s">
        <v>38</v>
      </c>
      <c r="T3426" t="s">
        <v>38</v>
      </c>
      <c r="U3426" t="s">
        <v>38</v>
      </c>
      <c r="V3426" t="str" cm="1">
        <f t="array" aca="1" ref="V3426" ca="1">IFERROR(_xlfn.IFS(A3424="  ..............",OFFSET(A3424,2,0),A3423=" X-------------X",OFFSET(A3423,3,0),MATCH("  ..............",A3426:A3452,0)&gt;2,V3425),"-")</f>
        <v xml:space="preserve">  MONLE2-MG230  </v>
      </c>
      <c r="W3426" t="str">
        <f t="shared" ca="1" si="159"/>
        <v xml:space="preserve">   0.987 </v>
      </c>
      <c r="X3426" t="str">
        <f t="shared" ca="1" si="160"/>
        <v xml:space="preserve"> JMONL4-MG230 </v>
      </c>
      <c r="Y3426" s="1" t="str">
        <f t="shared" ca="1" si="161"/>
        <v xml:space="preserve">       61.3% </v>
      </c>
    </row>
    <row r="3427" spans="1:25" x14ac:dyDescent="0.25">
      <c r="A3427" t="s">
        <v>43</v>
      </c>
      <c r="B3427" t="s">
        <v>42</v>
      </c>
      <c r="C3427" t="s">
        <v>9492</v>
      </c>
      <c r="D3427" t="s">
        <v>9402</v>
      </c>
      <c r="E3427" t="s">
        <v>9492</v>
      </c>
      <c r="F3427" t="s">
        <v>9561</v>
      </c>
      <c r="G3427" t="s">
        <v>42</v>
      </c>
      <c r="H3427" t="s">
        <v>42</v>
      </c>
      <c r="I3427" t="s">
        <v>9562</v>
      </c>
      <c r="J3427" t="s">
        <v>9563</v>
      </c>
      <c r="K3427" t="s">
        <v>3830</v>
      </c>
      <c r="L3427" t="s">
        <v>9564</v>
      </c>
      <c r="M3427" t="s">
        <v>8209</v>
      </c>
      <c r="N3427" t="s">
        <v>9565</v>
      </c>
      <c r="O3427" t="s">
        <v>46</v>
      </c>
      <c r="P3427" t="s">
        <v>39</v>
      </c>
      <c r="Q3427" t="s">
        <v>44</v>
      </c>
      <c r="R3427" t="s">
        <v>9343</v>
      </c>
      <c r="S3427" t="s">
        <v>9566</v>
      </c>
      <c r="T3427" t="s">
        <v>39</v>
      </c>
      <c r="U3427" t="s">
        <v>45</v>
      </c>
      <c r="V3427" t="str" cm="1">
        <f t="array" aca="1" ref="V3427" ca="1">IFERROR(_xlfn.IFS(A3425="  ..............",OFFSET(A3425,2,0),A3424=" X-------------X",OFFSET(A3424,3,0),MATCH("  ..............",A3427:A3453,0)&gt;2,V3426),"-")</f>
        <v xml:space="preserve">  MONLE2-MG230  </v>
      </c>
      <c r="W3427" t="str">
        <f t="shared" ca="1" si="159"/>
        <v xml:space="preserve">   0.987 </v>
      </c>
      <c r="X3427" t="str">
        <f t="shared" ca="1" si="160"/>
        <v xml:space="preserve"> ARCEM2-MG230 </v>
      </c>
      <c r="Y3427" s="1" t="str">
        <f t="shared" ca="1" si="161"/>
        <v xml:space="preserve">        0.0% </v>
      </c>
    </row>
    <row r="3428" spans="1:25" x14ac:dyDescent="0.25">
      <c r="A3428" t="s">
        <v>43</v>
      </c>
      <c r="B3428" t="s">
        <v>42</v>
      </c>
      <c r="C3428" t="s">
        <v>4847</v>
      </c>
      <c r="D3428" t="s">
        <v>4847</v>
      </c>
      <c r="E3428" t="s">
        <v>4847</v>
      </c>
      <c r="F3428" t="s">
        <v>4219</v>
      </c>
      <c r="G3428" t="s">
        <v>42</v>
      </c>
      <c r="H3428" t="s">
        <v>42</v>
      </c>
      <c r="I3428" t="s">
        <v>9567</v>
      </c>
      <c r="J3428" t="s">
        <v>9568</v>
      </c>
      <c r="K3428" t="s">
        <v>3830</v>
      </c>
      <c r="L3428" t="s">
        <v>9025</v>
      </c>
      <c r="M3428" t="s">
        <v>9569</v>
      </c>
      <c r="N3428" t="s">
        <v>9570</v>
      </c>
      <c r="O3428" t="s">
        <v>46</v>
      </c>
      <c r="P3428" t="s">
        <v>39</v>
      </c>
      <c r="Q3428" t="s">
        <v>5096</v>
      </c>
      <c r="R3428" t="s">
        <v>3832</v>
      </c>
      <c r="S3428" t="s">
        <v>3832</v>
      </c>
      <c r="T3428" t="s">
        <v>39</v>
      </c>
      <c r="U3428" t="s">
        <v>45</v>
      </c>
      <c r="V3428" t="str" cm="1">
        <f t="array" aca="1" ref="V3428" ca="1">IFERROR(_xlfn.IFS(A3426="  ..............",OFFSET(A3426,2,0),A3425=" X-------------X",OFFSET(A3425,3,0),MATCH("  ..............",A3428:A3454,0)&gt;2,V3427),"-")</f>
        <v xml:space="preserve">  MONLE2-MG230  </v>
      </c>
      <c r="W3428" t="str">
        <f t="shared" ca="1" si="159"/>
        <v xml:space="preserve">   0.987 </v>
      </c>
      <c r="X3428" t="str">
        <f t="shared" ca="1" si="160"/>
        <v xml:space="preserve"> VALEM2-MG230 </v>
      </c>
      <c r="Y3428" s="1" t="str">
        <f t="shared" ca="1" si="161"/>
        <v xml:space="preserve">        0.0% </v>
      </c>
    </row>
    <row r="3429" spans="1:25" x14ac:dyDescent="0.25">
      <c r="A3429" t="s">
        <v>43</v>
      </c>
      <c r="B3429" t="s">
        <v>42</v>
      </c>
      <c r="C3429" t="s">
        <v>4847</v>
      </c>
      <c r="D3429" t="s">
        <v>4847</v>
      </c>
      <c r="E3429" t="s">
        <v>4847</v>
      </c>
      <c r="F3429" t="s">
        <v>4219</v>
      </c>
      <c r="G3429" t="s">
        <v>42</v>
      </c>
      <c r="H3429" t="s">
        <v>42</v>
      </c>
      <c r="I3429" t="s">
        <v>9571</v>
      </c>
      <c r="J3429" t="s">
        <v>9572</v>
      </c>
      <c r="K3429" t="s">
        <v>3830</v>
      </c>
      <c r="L3429" t="s">
        <v>9217</v>
      </c>
      <c r="M3429" t="s">
        <v>9573</v>
      </c>
      <c r="N3429" t="s">
        <v>8852</v>
      </c>
      <c r="O3429" t="s">
        <v>46</v>
      </c>
      <c r="P3429" t="s">
        <v>39</v>
      </c>
      <c r="Q3429" t="s">
        <v>5096</v>
      </c>
      <c r="R3429" t="s">
        <v>3832</v>
      </c>
      <c r="S3429" t="s">
        <v>3832</v>
      </c>
      <c r="T3429" t="s">
        <v>39</v>
      </c>
      <c r="U3429" t="s">
        <v>45</v>
      </c>
      <c r="V3429" t="str" cm="1">
        <f t="array" aca="1" ref="V3429" ca="1">IFERROR(_xlfn.IFS(A3427="  ..............",OFFSET(A3427,2,0),A3426=" X-------------X",OFFSET(A3426,3,0),MATCH("  ..............",A3429:A3455,0)&gt;2,V3428),"-")</f>
        <v xml:space="preserve">  MONLE2-MG230  </v>
      </c>
      <c r="W3429" t="str">
        <f t="shared" ca="1" si="159"/>
        <v xml:space="preserve">   0.987 </v>
      </c>
      <c r="X3429" t="str">
        <f t="shared" ca="1" si="160"/>
        <v xml:space="preserve"> WMMON2-MG230 </v>
      </c>
      <c r="Y3429" s="1" t="str">
        <f t="shared" ca="1" si="161"/>
        <v xml:space="preserve">        0.0% </v>
      </c>
    </row>
    <row r="3430" spans="1:25" x14ac:dyDescent="0.25">
      <c r="A3430" t="s">
        <v>43</v>
      </c>
      <c r="B3430" t="s">
        <v>42</v>
      </c>
      <c r="C3430" t="s">
        <v>4847</v>
      </c>
      <c r="D3430" t="s">
        <v>4847</v>
      </c>
      <c r="E3430" t="s">
        <v>4847</v>
      </c>
      <c r="F3430" t="s">
        <v>4219</v>
      </c>
      <c r="G3430" t="s">
        <v>42</v>
      </c>
      <c r="H3430" t="s">
        <v>42</v>
      </c>
      <c r="I3430" t="s">
        <v>9574</v>
      </c>
      <c r="J3430" t="s">
        <v>9575</v>
      </c>
      <c r="K3430" t="s">
        <v>3830</v>
      </c>
      <c r="L3430" t="s">
        <v>7182</v>
      </c>
      <c r="M3430" t="s">
        <v>7242</v>
      </c>
      <c r="N3430" t="s">
        <v>8465</v>
      </c>
      <c r="O3430" t="s">
        <v>46</v>
      </c>
      <c r="P3430" t="s">
        <v>39</v>
      </c>
      <c r="Q3430" t="s">
        <v>5096</v>
      </c>
      <c r="R3430" t="s">
        <v>3832</v>
      </c>
      <c r="S3430" t="s">
        <v>3832</v>
      </c>
      <c r="T3430" t="s">
        <v>39</v>
      </c>
      <c r="U3430" t="s">
        <v>45</v>
      </c>
      <c r="V3430" t="str" cm="1">
        <f t="array" aca="1" ref="V3430" ca="1">IFERROR(_xlfn.IFS(A3428="  ..............",OFFSET(A3428,2,0),A3427=" X-------------X",OFFSET(A3427,3,0),MATCH("  ..............",A3430:A3456,0)&gt;2,V3429),"-")</f>
        <v xml:space="preserve">  MONLE2-MG230  </v>
      </c>
      <c r="W3430" t="str">
        <f t="shared" ca="1" si="159"/>
        <v xml:space="preserve">   0.987 </v>
      </c>
      <c r="X3430" t="str">
        <f t="shared" ca="1" si="160"/>
        <v xml:space="preserve"> BCOCA3-MG230 </v>
      </c>
      <c r="Y3430" s="1" t="str">
        <f t="shared" ca="1" si="161"/>
        <v xml:space="preserve">        3.1% </v>
      </c>
    </row>
    <row r="3431" spans="1:25" x14ac:dyDescent="0.25">
      <c r="A3431" t="s">
        <v>43</v>
      </c>
      <c r="B3431" t="s">
        <v>42</v>
      </c>
      <c r="C3431" t="s">
        <v>9492</v>
      </c>
      <c r="D3431" t="s">
        <v>9493</v>
      </c>
      <c r="E3431" t="s">
        <v>9492</v>
      </c>
      <c r="F3431" t="s">
        <v>4039</v>
      </c>
      <c r="G3431" t="s">
        <v>42</v>
      </c>
      <c r="H3431" t="s">
        <v>42</v>
      </c>
      <c r="I3431" t="s">
        <v>9501</v>
      </c>
      <c r="J3431" t="s">
        <v>9502</v>
      </c>
      <c r="K3431" t="s">
        <v>3830</v>
      </c>
      <c r="L3431" t="s">
        <v>9576</v>
      </c>
      <c r="M3431" t="s">
        <v>8947</v>
      </c>
      <c r="N3431" t="s">
        <v>9577</v>
      </c>
      <c r="O3431" t="s">
        <v>46</v>
      </c>
      <c r="P3431" t="s">
        <v>39</v>
      </c>
      <c r="Q3431" t="s">
        <v>44</v>
      </c>
      <c r="R3431" t="s">
        <v>4035</v>
      </c>
      <c r="S3431" t="s">
        <v>9578</v>
      </c>
      <c r="T3431" t="s">
        <v>39</v>
      </c>
      <c r="U3431" t="s">
        <v>45</v>
      </c>
      <c r="V3431" t="str" cm="1">
        <f t="array" aca="1" ref="V3431" ca="1">IFERROR(_xlfn.IFS(A3429="  ..............",OFFSET(A3429,2,0),A3428=" X-------------X",OFFSET(A3428,3,0),MATCH("  ..............",A3431:A3457,0)&gt;2,V3430),"-")</f>
        <v>-</v>
      </c>
      <c r="W3431" t="str">
        <f t="shared" ca="1" si="159"/>
        <v>-</v>
      </c>
      <c r="X3431" t="str">
        <f t="shared" ca="1" si="160"/>
        <v>-</v>
      </c>
      <c r="Y3431" s="1" t="str">
        <f t="shared" ca="1" si="161"/>
        <v>.............</v>
      </c>
    </row>
    <row r="3432" spans="1:25" x14ac:dyDescent="0.25">
      <c r="A3432" t="s">
        <v>29</v>
      </c>
      <c r="B3432" t="s">
        <v>31</v>
      </c>
      <c r="C3432" t="s">
        <v>31</v>
      </c>
      <c r="D3432" t="s">
        <v>31</v>
      </c>
      <c r="E3432" t="s">
        <v>31</v>
      </c>
      <c r="F3432" t="s">
        <v>32</v>
      </c>
      <c r="G3432" t="s">
        <v>31</v>
      </c>
      <c r="H3432" t="s">
        <v>31</v>
      </c>
      <c r="I3432" t="s">
        <v>33</v>
      </c>
      <c r="J3432" t="s">
        <v>30</v>
      </c>
      <c r="K3432" t="s">
        <v>34</v>
      </c>
      <c r="L3432" t="s">
        <v>31</v>
      </c>
      <c r="M3432" t="s">
        <v>31</v>
      </c>
      <c r="N3432" t="s">
        <v>31</v>
      </c>
      <c r="O3432" t="s">
        <v>35</v>
      </c>
      <c r="P3432" t="s">
        <v>33</v>
      </c>
      <c r="Q3432" t="s">
        <v>36</v>
      </c>
      <c r="R3432" t="s">
        <v>37</v>
      </c>
      <c r="S3432" t="s">
        <v>37</v>
      </c>
      <c r="T3432" t="s">
        <v>33</v>
      </c>
      <c r="U3432" t="s">
        <v>33</v>
      </c>
      <c r="V3432" t="str" cm="1">
        <f t="array" aca="1" ref="V3432" ca="1">IFERROR(_xlfn.IFS(A3430="  ..............",OFFSET(A3430,2,0),A3429=" X-------------X",OFFSET(A3429,3,0),MATCH("  ..............",A3432:A3458,0)&gt;2,V3431),"-")</f>
        <v>-</v>
      </c>
      <c r="W3432" t="str">
        <f t="shared" ca="1" si="159"/>
        <v>-</v>
      </c>
      <c r="X3432" t="str">
        <f t="shared" ca="1" si="160"/>
        <v/>
      </c>
      <c r="Y3432" s="1" t="str">
        <f t="shared" ca="1" si="161"/>
        <v xml:space="preserve">         0.0 </v>
      </c>
    </row>
    <row r="3433" spans="1:25" x14ac:dyDescent="0.25">
      <c r="A3433" t="s">
        <v>9579</v>
      </c>
      <c r="B3433" t="s">
        <v>6557</v>
      </c>
      <c r="C3433" t="s">
        <v>3819</v>
      </c>
      <c r="D3433" t="s">
        <v>3819</v>
      </c>
      <c r="E3433" t="s">
        <v>3819</v>
      </c>
      <c r="F3433" t="s">
        <v>3820</v>
      </c>
      <c r="G3433" t="s">
        <v>3819</v>
      </c>
      <c r="H3433" t="s">
        <v>3821</v>
      </c>
      <c r="I3433" t="s">
        <v>38</v>
      </c>
      <c r="J3433" t="s">
        <v>38</v>
      </c>
      <c r="K3433" t="s">
        <v>38</v>
      </c>
      <c r="L3433" t="s">
        <v>38</v>
      </c>
      <c r="M3433" t="s">
        <v>38</v>
      </c>
      <c r="N3433" t="s">
        <v>38</v>
      </c>
      <c r="O3433" t="s">
        <v>38</v>
      </c>
      <c r="P3433" t="s">
        <v>38</v>
      </c>
      <c r="Q3433" t="s">
        <v>38</v>
      </c>
      <c r="R3433" t="s">
        <v>38</v>
      </c>
      <c r="S3433" t="s">
        <v>38</v>
      </c>
      <c r="T3433" t="s">
        <v>38</v>
      </c>
      <c r="U3433" t="s">
        <v>38</v>
      </c>
      <c r="V3433" t="str" cm="1">
        <f t="array" aca="1" ref="V3433" ca="1">IFERROR(_xlfn.IFS(A3431="  ..............",OFFSET(A3431,2,0),A3430=" X-------------X",OFFSET(A3430,3,0),MATCH("  ..............",A3433:A3459,0)&gt;2,V3432),"-")</f>
        <v>-</v>
      </c>
      <c r="W3433" t="str">
        <f t="shared" ca="1" si="159"/>
        <v>-</v>
      </c>
      <c r="X3433" t="str">
        <f t="shared" ca="1" si="160"/>
        <v xml:space="preserve">              </v>
      </c>
      <c r="Y3433" s="1" t="str">
        <f t="shared" ca="1" si="161"/>
        <v xml:space="preserve">         0.0 </v>
      </c>
    </row>
    <row r="3434" spans="1:25" x14ac:dyDescent="0.25">
      <c r="A3434" t="s">
        <v>9580</v>
      </c>
      <c r="B3434" t="s">
        <v>8484</v>
      </c>
      <c r="C3434" t="s">
        <v>3819</v>
      </c>
      <c r="D3434" t="s">
        <v>3819</v>
      </c>
      <c r="E3434" t="s">
        <v>3819</v>
      </c>
      <c r="F3434" t="s">
        <v>3820</v>
      </c>
      <c r="G3434" t="s">
        <v>3819</v>
      </c>
      <c r="H3434" t="s">
        <v>3819</v>
      </c>
      <c r="I3434" t="s">
        <v>39</v>
      </c>
      <c r="J3434" t="s">
        <v>40</v>
      </c>
      <c r="K3434" t="s">
        <v>41</v>
      </c>
      <c r="L3434" t="s">
        <v>42</v>
      </c>
      <c r="M3434" t="s">
        <v>42</v>
      </c>
      <c r="N3434" t="s">
        <v>41</v>
      </c>
      <c r="O3434" t="s">
        <v>38</v>
      </c>
      <c r="P3434" t="s">
        <v>38</v>
      </c>
      <c r="Q3434" t="s">
        <v>38</v>
      </c>
      <c r="R3434" t="s">
        <v>38</v>
      </c>
      <c r="S3434" t="s">
        <v>38</v>
      </c>
      <c r="T3434" t="s">
        <v>38</v>
      </c>
      <c r="U3434" t="s">
        <v>38</v>
      </c>
      <c r="V3434" t="str" cm="1">
        <f t="array" aca="1" ref="V3434" ca="1">IFERROR(_xlfn.IFS(A3432="  ..............",OFFSET(A3432,2,0),A3431=" X-------------X",OFFSET(A3431,3,0),MATCH("  ..............",A3434:A3460,0)&gt;2,V3433),"-")</f>
        <v xml:space="preserve">  GUILMA-MG230  </v>
      </c>
      <c r="W3434" t="str">
        <f t="shared" ca="1" si="159"/>
        <v xml:space="preserve">   1.003 </v>
      </c>
      <c r="X3434" t="str">
        <f t="shared" ca="1" si="160"/>
        <v xml:space="preserve"> GUILMAUHE001 </v>
      </c>
      <c r="Y3434" s="1" t="str">
        <f t="shared" ca="1" si="161"/>
        <v xml:space="preserve">       20.6% </v>
      </c>
    </row>
    <row r="3435" spans="1:25" x14ac:dyDescent="0.25">
      <c r="A3435" t="s">
        <v>43</v>
      </c>
      <c r="B3435" t="s">
        <v>42</v>
      </c>
      <c r="C3435" t="s">
        <v>4998</v>
      </c>
      <c r="D3435" t="s">
        <v>4998</v>
      </c>
      <c r="E3435" t="s">
        <v>4785</v>
      </c>
      <c r="F3435" t="s">
        <v>6764</v>
      </c>
      <c r="G3435" t="s">
        <v>42</v>
      </c>
      <c r="H3435" t="s">
        <v>42</v>
      </c>
      <c r="I3435" t="s">
        <v>9581</v>
      </c>
      <c r="J3435" t="s">
        <v>9582</v>
      </c>
      <c r="K3435" t="s">
        <v>3830</v>
      </c>
      <c r="L3435" t="s">
        <v>5676</v>
      </c>
      <c r="M3435" t="s">
        <v>9583</v>
      </c>
      <c r="N3435" t="s">
        <v>7319</v>
      </c>
      <c r="O3435" t="s">
        <v>47</v>
      </c>
      <c r="P3435" t="s">
        <v>39</v>
      </c>
      <c r="Q3435" t="s">
        <v>44</v>
      </c>
      <c r="R3435" t="s">
        <v>3832</v>
      </c>
      <c r="S3435" t="s">
        <v>9438</v>
      </c>
      <c r="T3435" t="s">
        <v>39</v>
      </c>
      <c r="U3435" t="s">
        <v>45</v>
      </c>
      <c r="V3435" t="str" cm="1">
        <f t="array" aca="1" ref="V3435" ca="1">IFERROR(_xlfn.IFS(A3433="  ..............",OFFSET(A3433,2,0),A3432=" X-------------X",OFFSET(A3432,3,0),MATCH("  ..............",A3435:A3461,0)&gt;2,V3434),"-")</f>
        <v xml:space="preserve">  GUILMA-MG230  </v>
      </c>
      <c r="W3435" t="str">
        <f t="shared" ca="1" si="159"/>
        <v xml:space="preserve">   1.003 </v>
      </c>
      <c r="X3435" t="str">
        <f t="shared" ca="1" si="160"/>
        <v xml:space="preserve"> IPATIN-MG230 </v>
      </c>
      <c r="Y3435" s="1" t="str">
        <f t="shared" ca="1" si="161"/>
        <v xml:space="preserve">       10.4% </v>
      </c>
    </row>
    <row r="3436" spans="1:25" x14ac:dyDescent="0.25">
      <c r="A3436" t="s">
        <v>43</v>
      </c>
      <c r="B3436" t="s">
        <v>42</v>
      </c>
      <c r="C3436" t="s">
        <v>9492</v>
      </c>
      <c r="D3436" t="s">
        <v>9493</v>
      </c>
      <c r="E3436" t="s">
        <v>9492</v>
      </c>
      <c r="F3436" t="s">
        <v>5494</v>
      </c>
      <c r="G3436" t="s">
        <v>42</v>
      </c>
      <c r="H3436" t="s">
        <v>42</v>
      </c>
      <c r="I3436" t="s">
        <v>9463</v>
      </c>
      <c r="J3436" t="s">
        <v>9464</v>
      </c>
      <c r="K3436" t="s">
        <v>3830</v>
      </c>
      <c r="L3436" t="s">
        <v>9584</v>
      </c>
      <c r="M3436" t="s">
        <v>8142</v>
      </c>
      <c r="N3436" t="s">
        <v>8730</v>
      </c>
      <c r="O3436" t="s">
        <v>46</v>
      </c>
      <c r="P3436" t="s">
        <v>39</v>
      </c>
      <c r="Q3436" t="s">
        <v>44</v>
      </c>
      <c r="R3436" t="s">
        <v>4625</v>
      </c>
      <c r="S3436" t="s">
        <v>9585</v>
      </c>
      <c r="T3436" t="s">
        <v>39</v>
      </c>
      <c r="U3436" t="s">
        <v>45</v>
      </c>
      <c r="V3436" t="str" cm="1">
        <f t="array" aca="1" ref="V3436" ca="1">IFERROR(_xlfn.IFS(A3434="  ..............",OFFSET(A3434,2,0),A3433=" X-------------X",OFFSET(A3433,3,0),MATCH("  ..............",A3436:A3462,0)&gt;2,V3435),"-")</f>
        <v xml:space="preserve">  GUILMA-MG230  </v>
      </c>
      <c r="W3436" t="str">
        <f t="shared" ca="1" si="159"/>
        <v xml:space="preserve">   1.003 </v>
      </c>
      <c r="X3436" t="str">
        <f t="shared" ca="1" si="160"/>
        <v xml:space="preserve"> N.ERA-TAP230 </v>
      </c>
      <c r="Y3436" s="1" t="str">
        <f t="shared" ca="1" si="161"/>
        <v xml:space="preserve">       21.2% </v>
      </c>
    </row>
    <row r="3437" spans="1:25" x14ac:dyDescent="0.25">
      <c r="A3437" t="s">
        <v>43</v>
      </c>
      <c r="B3437" t="s">
        <v>42</v>
      </c>
      <c r="C3437" t="s">
        <v>9467</v>
      </c>
      <c r="D3437" t="s">
        <v>9586</v>
      </c>
      <c r="E3437" t="s">
        <v>9467</v>
      </c>
      <c r="F3437" t="s">
        <v>4960</v>
      </c>
      <c r="G3437" t="s">
        <v>42</v>
      </c>
      <c r="H3437" t="s">
        <v>42</v>
      </c>
      <c r="I3437" t="s">
        <v>9587</v>
      </c>
      <c r="J3437" t="s">
        <v>9588</v>
      </c>
      <c r="K3437" t="s">
        <v>3830</v>
      </c>
      <c r="L3437" t="s">
        <v>7797</v>
      </c>
      <c r="M3437" t="s">
        <v>6840</v>
      </c>
      <c r="N3437" t="s">
        <v>8443</v>
      </c>
      <c r="O3437" t="s">
        <v>46</v>
      </c>
      <c r="P3437" t="s">
        <v>39</v>
      </c>
      <c r="Q3437" t="s">
        <v>44</v>
      </c>
      <c r="R3437" t="s">
        <v>4901</v>
      </c>
      <c r="S3437" t="s">
        <v>9589</v>
      </c>
      <c r="T3437" t="s">
        <v>39</v>
      </c>
      <c r="U3437" t="s">
        <v>45</v>
      </c>
      <c r="V3437" t="str" cm="1">
        <f t="array" aca="1" ref="V3437" ca="1">IFERROR(_xlfn.IFS(A3435="  ..............",OFFSET(A3435,2,0),A3434=" X-------------X",OFFSET(A3434,3,0),MATCH("  ..............",A3437:A3463,0)&gt;2,V3436),"-")</f>
        <v>-</v>
      </c>
      <c r="W3437" t="str">
        <f t="shared" ca="1" si="159"/>
        <v>-</v>
      </c>
      <c r="X3437" t="str">
        <f t="shared" ca="1" si="160"/>
        <v>-</v>
      </c>
      <c r="Y3437" s="1" t="str">
        <f t="shared" ca="1" si="161"/>
        <v>.............</v>
      </c>
    </row>
    <row r="3438" spans="1:25" x14ac:dyDescent="0.25">
      <c r="A3438" t="s">
        <v>29</v>
      </c>
      <c r="B3438" t="s">
        <v>31</v>
      </c>
      <c r="C3438" t="s">
        <v>31</v>
      </c>
      <c r="D3438" t="s">
        <v>31</v>
      </c>
      <c r="E3438" t="s">
        <v>31</v>
      </c>
      <c r="F3438" t="s">
        <v>32</v>
      </c>
      <c r="G3438" t="s">
        <v>31</v>
      </c>
      <c r="H3438" t="s">
        <v>31</v>
      </c>
      <c r="I3438" t="s">
        <v>33</v>
      </c>
      <c r="J3438" t="s">
        <v>30</v>
      </c>
      <c r="K3438" t="s">
        <v>34</v>
      </c>
      <c r="L3438" t="s">
        <v>31</v>
      </c>
      <c r="M3438" t="s">
        <v>31</v>
      </c>
      <c r="N3438" t="s">
        <v>31</v>
      </c>
      <c r="O3438" t="s">
        <v>35</v>
      </c>
      <c r="P3438" t="s">
        <v>33</v>
      </c>
      <c r="Q3438" t="s">
        <v>36</v>
      </c>
      <c r="R3438" t="s">
        <v>37</v>
      </c>
      <c r="S3438" t="s">
        <v>37</v>
      </c>
      <c r="T3438" t="s">
        <v>33</v>
      </c>
      <c r="U3438" t="s">
        <v>33</v>
      </c>
      <c r="V3438" t="str" cm="1">
        <f t="array" aca="1" ref="V3438" ca="1">IFERROR(_xlfn.IFS(A3436="  ..............",OFFSET(A3436,2,0),A3435=" X-------------X",OFFSET(A3435,3,0),MATCH("  ..............",A3438:A3464,0)&gt;2,V3437),"-")</f>
        <v>-</v>
      </c>
      <c r="W3438" t="str">
        <f t="shared" ca="1" si="159"/>
        <v>-</v>
      </c>
      <c r="X3438" t="str">
        <f t="shared" ca="1" si="160"/>
        <v/>
      </c>
      <c r="Y3438" s="1" t="str">
        <f t="shared" ca="1" si="161"/>
        <v xml:space="preserve">         0.0 </v>
      </c>
    </row>
    <row r="3439" spans="1:25" x14ac:dyDescent="0.25">
      <c r="A3439" t="s">
        <v>9590</v>
      </c>
      <c r="B3439" t="s">
        <v>4815</v>
      </c>
      <c r="C3439" t="s">
        <v>3819</v>
      </c>
      <c r="D3439" t="s">
        <v>3819</v>
      </c>
      <c r="E3439" t="s">
        <v>3819</v>
      </c>
      <c r="F3439" t="s">
        <v>3820</v>
      </c>
      <c r="G3439" t="s">
        <v>3819</v>
      </c>
      <c r="H3439" t="s">
        <v>3821</v>
      </c>
      <c r="I3439" t="s">
        <v>38</v>
      </c>
      <c r="J3439" t="s">
        <v>38</v>
      </c>
      <c r="K3439" t="s">
        <v>38</v>
      </c>
      <c r="L3439" t="s">
        <v>38</v>
      </c>
      <c r="M3439" t="s">
        <v>38</v>
      </c>
      <c r="N3439" t="s">
        <v>38</v>
      </c>
      <c r="O3439" t="s">
        <v>38</v>
      </c>
      <c r="P3439" t="s">
        <v>38</v>
      </c>
      <c r="Q3439" t="s">
        <v>38</v>
      </c>
      <c r="R3439" t="s">
        <v>38</v>
      </c>
      <c r="S3439" t="s">
        <v>38</v>
      </c>
      <c r="T3439" t="s">
        <v>38</v>
      </c>
      <c r="U3439" t="s">
        <v>38</v>
      </c>
      <c r="V3439" t="str" cm="1">
        <f t="array" aca="1" ref="V3439" ca="1">IFERROR(_xlfn.IFS(A3437="  ..............",OFFSET(A3437,2,0),A3436=" X-------------X",OFFSET(A3436,3,0),MATCH("  ..............",A3439:A3465,0)&gt;2,V3438),"-")</f>
        <v>-</v>
      </c>
      <c r="W3439" t="str">
        <f t="shared" ca="1" si="159"/>
        <v>-</v>
      </c>
      <c r="X3439" t="str">
        <f t="shared" ca="1" si="160"/>
        <v xml:space="preserve">              </v>
      </c>
      <c r="Y3439" s="1" t="str">
        <f t="shared" ca="1" si="161"/>
        <v xml:space="preserve">         0.0 </v>
      </c>
    </row>
    <row r="3440" spans="1:25" x14ac:dyDescent="0.25">
      <c r="A3440" t="s">
        <v>9591</v>
      </c>
      <c r="B3440" t="s">
        <v>4292</v>
      </c>
      <c r="C3440" t="s">
        <v>3819</v>
      </c>
      <c r="D3440" t="s">
        <v>3819</v>
      </c>
      <c r="E3440" t="s">
        <v>3819</v>
      </c>
      <c r="F3440" t="s">
        <v>3820</v>
      </c>
      <c r="G3440" t="s">
        <v>3819</v>
      </c>
      <c r="H3440" t="s">
        <v>3819</v>
      </c>
      <c r="I3440" t="s">
        <v>39</v>
      </c>
      <c r="J3440" t="s">
        <v>40</v>
      </c>
      <c r="K3440" t="s">
        <v>41</v>
      </c>
      <c r="L3440" t="s">
        <v>42</v>
      </c>
      <c r="M3440" t="s">
        <v>42</v>
      </c>
      <c r="N3440" t="s">
        <v>41</v>
      </c>
      <c r="O3440" t="s">
        <v>38</v>
      </c>
      <c r="P3440" t="s">
        <v>38</v>
      </c>
      <c r="Q3440" t="s">
        <v>38</v>
      </c>
      <c r="R3440" t="s">
        <v>38</v>
      </c>
      <c r="S3440" t="s">
        <v>38</v>
      </c>
      <c r="T3440" t="s">
        <v>38</v>
      </c>
      <c r="U3440" t="s">
        <v>38</v>
      </c>
      <c r="V3440" t="str" cm="1">
        <f t="array" aca="1" ref="V3440" ca="1">IFERROR(_xlfn.IFS(A3438="  ..............",OFFSET(A3438,2,0),A3437=" X-------------X",OFFSET(A3437,3,0),MATCH("  ..............",A3440:A3466,0)&gt;2,V3439),"-")</f>
        <v xml:space="preserve">  IPATIN-MG230  </v>
      </c>
      <c r="W3440" t="str">
        <f t="shared" ca="1" si="159"/>
        <v xml:space="preserve">   0.998 </v>
      </c>
      <c r="X3440" t="str">
        <f t="shared" ca="1" si="160"/>
        <v xml:space="preserve"> MESQUI-MG230 </v>
      </c>
      <c r="Y3440" s="1" t="str">
        <f t="shared" ca="1" si="161"/>
        <v xml:space="preserve">       23.8% </v>
      </c>
    </row>
    <row r="3441" spans="1:25" x14ac:dyDescent="0.25">
      <c r="A3441" t="s">
        <v>43</v>
      </c>
      <c r="B3441" t="s">
        <v>42</v>
      </c>
      <c r="C3441" t="s">
        <v>9461</v>
      </c>
      <c r="D3441" t="s">
        <v>9427</v>
      </c>
      <c r="E3441" t="s">
        <v>9461</v>
      </c>
      <c r="F3441" t="s">
        <v>6044</v>
      </c>
      <c r="G3441" t="s">
        <v>42</v>
      </c>
      <c r="H3441" t="s">
        <v>42</v>
      </c>
      <c r="I3441" t="s">
        <v>5019</v>
      </c>
      <c r="J3441" t="s">
        <v>5020</v>
      </c>
      <c r="K3441" t="s">
        <v>3830</v>
      </c>
      <c r="L3441" t="s">
        <v>6851</v>
      </c>
      <c r="M3441" t="s">
        <v>8334</v>
      </c>
      <c r="N3441" t="s">
        <v>9592</v>
      </c>
      <c r="O3441" t="s">
        <v>46</v>
      </c>
      <c r="P3441" t="s">
        <v>39</v>
      </c>
      <c r="Q3441" t="s">
        <v>44</v>
      </c>
      <c r="R3441" t="s">
        <v>3924</v>
      </c>
      <c r="S3441" t="s">
        <v>9466</v>
      </c>
      <c r="T3441" t="s">
        <v>39</v>
      </c>
      <c r="U3441" t="s">
        <v>45</v>
      </c>
      <c r="V3441" t="str" cm="1">
        <f t="array" aca="1" ref="V3441" ca="1">IFERROR(_xlfn.IFS(A3439="  ..............",OFFSET(A3439,2,0),A3438=" X-------------X",OFFSET(A3438,3,0),MATCH("  ..............",A3441:A3467,0)&gt;2,V3440),"-")</f>
        <v xml:space="preserve">  IPATIN-MG230  </v>
      </c>
      <c r="W3441" t="str">
        <f t="shared" ca="1" si="159"/>
        <v xml:space="preserve">   0.998 </v>
      </c>
      <c r="X3441" t="str">
        <f t="shared" ca="1" si="160"/>
        <v xml:space="preserve"> MESQUI-MG230 </v>
      </c>
      <c r="Y3441" s="1" t="str">
        <f t="shared" ca="1" si="161"/>
        <v xml:space="preserve">       22.9% </v>
      </c>
    </row>
    <row r="3442" spans="1:25" x14ac:dyDescent="0.25">
      <c r="A3442" t="s">
        <v>43</v>
      </c>
      <c r="B3442" t="s">
        <v>42</v>
      </c>
      <c r="C3442" t="s">
        <v>9467</v>
      </c>
      <c r="D3442" t="s">
        <v>9468</v>
      </c>
      <c r="E3442" t="s">
        <v>9467</v>
      </c>
      <c r="F3442" t="s">
        <v>7606</v>
      </c>
      <c r="G3442" t="s">
        <v>42</v>
      </c>
      <c r="H3442" t="s">
        <v>42</v>
      </c>
      <c r="I3442" t="s">
        <v>5019</v>
      </c>
      <c r="J3442" t="s">
        <v>5020</v>
      </c>
      <c r="K3442" t="s">
        <v>3921</v>
      </c>
      <c r="L3442" t="s">
        <v>9593</v>
      </c>
      <c r="M3442" t="s">
        <v>9418</v>
      </c>
      <c r="N3442" t="s">
        <v>4361</v>
      </c>
      <c r="O3442" t="s">
        <v>46</v>
      </c>
      <c r="P3442" t="s">
        <v>39</v>
      </c>
      <c r="Q3442" t="s">
        <v>44</v>
      </c>
      <c r="R3442" t="s">
        <v>3924</v>
      </c>
      <c r="S3442" t="s">
        <v>9470</v>
      </c>
      <c r="T3442" t="s">
        <v>39</v>
      </c>
      <c r="U3442" t="s">
        <v>45</v>
      </c>
      <c r="V3442" t="str" cm="1">
        <f t="array" aca="1" ref="V3442" ca="1">IFERROR(_xlfn.IFS(A3440="  ..............",OFFSET(A3440,2,0),A3439=" X-------------X",OFFSET(A3439,3,0),MATCH("  ..............",A3442:A3468,0)&gt;2,V3441),"-")</f>
        <v xml:space="preserve">  IPATIN-MG230  </v>
      </c>
      <c r="W3442" t="str">
        <f t="shared" ca="1" si="159"/>
        <v xml:space="preserve">   0.998 </v>
      </c>
      <c r="X3442" t="str">
        <f t="shared" ca="1" si="160"/>
        <v xml:space="preserve"> GUILMA-MG230 </v>
      </c>
      <c r="Y3442" s="1" t="str">
        <f t="shared" ca="1" si="161"/>
        <v xml:space="preserve">       11.2% </v>
      </c>
    </row>
    <row r="3443" spans="1:25" x14ac:dyDescent="0.25">
      <c r="A3443" t="s">
        <v>43</v>
      </c>
      <c r="B3443" t="s">
        <v>42</v>
      </c>
      <c r="C3443" t="s">
        <v>9492</v>
      </c>
      <c r="D3443" t="s">
        <v>9493</v>
      </c>
      <c r="E3443" t="s">
        <v>9492</v>
      </c>
      <c r="F3443" t="s">
        <v>5877</v>
      </c>
      <c r="G3443" t="s">
        <v>42</v>
      </c>
      <c r="H3443" t="s">
        <v>42</v>
      </c>
      <c r="I3443" t="s">
        <v>9436</v>
      </c>
      <c r="J3443" t="s">
        <v>9437</v>
      </c>
      <c r="K3443" t="s">
        <v>3830</v>
      </c>
      <c r="L3443" t="s">
        <v>8739</v>
      </c>
      <c r="M3443" t="s">
        <v>9594</v>
      </c>
      <c r="N3443" t="s">
        <v>9240</v>
      </c>
      <c r="O3443" t="s">
        <v>46</v>
      </c>
      <c r="P3443" t="s">
        <v>39</v>
      </c>
      <c r="Q3443" t="s">
        <v>44</v>
      </c>
      <c r="R3443" t="s">
        <v>4625</v>
      </c>
      <c r="S3443" t="s">
        <v>9585</v>
      </c>
      <c r="T3443" t="s">
        <v>39</v>
      </c>
      <c r="U3443" t="s">
        <v>45</v>
      </c>
      <c r="V3443" t="str" cm="1">
        <f t="array" aca="1" ref="V3443" ca="1">IFERROR(_xlfn.IFS(A3441="  ..............",OFFSET(A3441,2,0),A3440=" X-------------X",OFFSET(A3440,3,0),MATCH("  ..............",A3443:A3469,0)&gt;2,V3442),"-")</f>
        <v xml:space="preserve">  IPATIN-MG230  </v>
      </c>
      <c r="W3443" t="str">
        <f t="shared" ca="1" si="159"/>
        <v xml:space="preserve">   0.998 </v>
      </c>
      <c r="X3443" t="str">
        <f t="shared" ca="1" si="160"/>
        <v xml:space="preserve"> TIMOT2-MG230 </v>
      </c>
      <c r="Y3443" s="1" t="str">
        <f t="shared" ca="1" si="161"/>
        <v xml:space="preserve">       19.7% </v>
      </c>
    </row>
    <row r="3444" spans="1:25" x14ac:dyDescent="0.25">
      <c r="A3444" t="s">
        <v>43</v>
      </c>
      <c r="B3444" t="s">
        <v>42</v>
      </c>
      <c r="C3444" t="s">
        <v>7106</v>
      </c>
      <c r="D3444" t="s">
        <v>7106</v>
      </c>
      <c r="E3444" t="s">
        <v>7106</v>
      </c>
      <c r="F3444" t="s">
        <v>4703</v>
      </c>
      <c r="G3444" t="s">
        <v>42</v>
      </c>
      <c r="H3444" t="s">
        <v>42</v>
      </c>
      <c r="I3444" t="s">
        <v>9476</v>
      </c>
      <c r="J3444" t="s">
        <v>9477</v>
      </c>
      <c r="K3444" t="s">
        <v>3830</v>
      </c>
      <c r="L3444" t="s">
        <v>6208</v>
      </c>
      <c r="M3444" t="s">
        <v>4532</v>
      </c>
      <c r="N3444" t="s">
        <v>9595</v>
      </c>
      <c r="O3444" t="s">
        <v>46</v>
      </c>
      <c r="P3444" t="s">
        <v>39</v>
      </c>
      <c r="Q3444" t="s">
        <v>44</v>
      </c>
      <c r="R3444" t="s">
        <v>4509</v>
      </c>
      <c r="S3444" t="s">
        <v>9241</v>
      </c>
      <c r="T3444" t="s">
        <v>39</v>
      </c>
      <c r="U3444" t="s">
        <v>45</v>
      </c>
      <c r="V3444" t="str" cm="1">
        <f t="array" aca="1" ref="V3444" ca="1">IFERROR(_xlfn.IFS(A3442="  ..............",OFFSET(A3442,2,0),A3441=" X-------------X",OFFSET(A3441,3,0),MATCH("  ..............",A3444:A3470,0)&gt;2,V3443),"-")</f>
        <v xml:space="preserve">  IPATIN-MG230  </v>
      </c>
      <c r="W3444" t="str">
        <f t="shared" ca="1" si="159"/>
        <v xml:space="preserve">   0.998 </v>
      </c>
      <c r="X3444" t="str">
        <f t="shared" ca="1" si="160"/>
        <v xml:space="preserve"> IPT.T3-MG000 </v>
      </c>
      <c r="Y3444" s="1" t="str">
        <f t="shared" ca="1" si="161"/>
        <v xml:space="preserve">       18.3% </v>
      </c>
    </row>
    <row r="3445" spans="1:25" x14ac:dyDescent="0.25">
      <c r="A3445" t="s">
        <v>43</v>
      </c>
      <c r="B3445" t="s">
        <v>42</v>
      </c>
      <c r="C3445" t="s">
        <v>7319</v>
      </c>
      <c r="D3445" t="s">
        <v>5993</v>
      </c>
      <c r="E3445" t="s">
        <v>7319</v>
      </c>
      <c r="F3445" t="s">
        <v>7580</v>
      </c>
      <c r="G3445" t="s">
        <v>42</v>
      </c>
      <c r="H3445" t="s">
        <v>42</v>
      </c>
      <c r="I3445" t="s">
        <v>9596</v>
      </c>
      <c r="J3445" t="s">
        <v>9597</v>
      </c>
      <c r="K3445" t="s">
        <v>3921</v>
      </c>
      <c r="L3445" t="s">
        <v>4921</v>
      </c>
      <c r="M3445" t="s">
        <v>8712</v>
      </c>
      <c r="N3445" t="s">
        <v>4790</v>
      </c>
      <c r="O3445" t="s">
        <v>4584</v>
      </c>
      <c r="P3445" t="s">
        <v>39</v>
      </c>
      <c r="Q3445" t="s">
        <v>44</v>
      </c>
      <c r="R3445" t="s">
        <v>3832</v>
      </c>
      <c r="S3445" t="s">
        <v>7754</v>
      </c>
      <c r="T3445" t="s">
        <v>39</v>
      </c>
      <c r="U3445" t="s">
        <v>45</v>
      </c>
      <c r="V3445" t="str" cm="1">
        <f t="array" aca="1" ref="V3445" ca="1">IFERROR(_xlfn.IFS(A3443="  ..............",OFFSET(A3443,2,0),A3442=" X-------------X",OFFSET(A3442,3,0),MATCH("  ..............",A3445:A3471,0)&gt;2,V3444),"-")</f>
        <v xml:space="preserve">  IPATIN-MG230  </v>
      </c>
      <c r="W3445" t="str">
        <f t="shared" ca="1" si="159"/>
        <v xml:space="preserve">   0.998 </v>
      </c>
      <c r="X3445" t="str">
        <f t="shared" ca="1" si="160"/>
        <v xml:space="preserve"> IPT.T5-MG000 </v>
      </c>
      <c r="Y3445" s="1" t="str">
        <f t="shared" ca="1" si="161"/>
        <v xml:space="preserve">       22.1% </v>
      </c>
    </row>
    <row r="3446" spans="1:25" x14ac:dyDescent="0.25">
      <c r="A3446" t="s">
        <v>43</v>
      </c>
      <c r="B3446" t="s">
        <v>42</v>
      </c>
      <c r="C3446" t="s">
        <v>7319</v>
      </c>
      <c r="D3446" t="s">
        <v>5993</v>
      </c>
      <c r="E3446" t="s">
        <v>7319</v>
      </c>
      <c r="F3446" t="s">
        <v>8319</v>
      </c>
      <c r="G3446" t="s">
        <v>42</v>
      </c>
      <c r="H3446" t="s">
        <v>42</v>
      </c>
      <c r="I3446" t="s">
        <v>9598</v>
      </c>
      <c r="J3446" t="s">
        <v>9599</v>
      </c>
      <c r="K3446" t="s">
        <v>4427</v>
      </c>
      <c r="L3446" t="s">
        <v>9600</v>
      </c>
      <c r="M3446" t="s">
        <v>6120</v>
      </c>
      <c r="N3446" t="s">
        <v>9601</v>
      </c>
      <c r="O3446" t="s">
        <v>4584</v>
      </c>
      <c r="P3446" t="s">
        <v>39</v>
      </c>
      <c r="Q3446" t="s">
        <v>44</v>
      </c>
      <c r="R3446" t="s">
        <v>3832</v>
      </c>
      <c r="S3446" t="s">
        <v>9343</v>
      </c>
      <c r="T3446" t="s">
        <v>39</v>
      </c>
      <c r="U3446" t="s">
        <v>45</v>
      </c>
      <c r="V3446" t="str" cm="1">
        <f t="array" aca="1" ref="V3446" ca="1">IFERROR(_xlfn.IFS(A3444="  ..............",OFFSET(A3444,2,0),A3443=" X-------------X",OFFSET(A3443,3,0),MATCH("  ..............",A3446:A3472,0)&gt;2,V3445),"-")</f>
        <v xml:space="preserve">  IPATIN-MG230  </v>
      </c>
      <c r="W3446" t="str">
        <f t="shared" ca="1" si="159"/>
        <v xml:space="preserve">   0.998 </v>
      </c>
      <c r="X3446" t="str">
        <f t="shared" ca="1" si="160"/>
        <v xml:space="preserve"> IPT.T1-MG000 </v>
      </c>
      <c r="Y3446" s="1" t="str">
        <f t="shared" ca="1" si="161"/>
        <v xml:space="preserve">       13.4% </v>
      </c>
    </row>
    <row r="3447" spans="1:25" x14ac:dyDescent="0.25">
      <c r="A3447" t="s">
        <v>43</v>
      </c>
      <c r="B3447" t="s">
        <v>42</v>
      </c>
      <c r="C3447" t="s">
        <v>3826</v>
      </c>
      <c r="D3447" t="s">
        <v>7621</v>
      </c>
      <c r="E3447" t="s">
        <v>3826</v>
      </c>
      <c r="F3447" t="s">
        <v>4648</v>
      </c>
      <c r="G3447" t="s">
        <v>42</v>
      </c>
      <c r="H3447" t="s">
        <v>42</v>
      </c>
      <c r="I3447" t="s">
        <v>9602</v>
      </c>
      <c r="J3447" t="s">
        <v>9603</v>
      </c>
      <c r="K3447" t="s">
        <v>3830</v>
      </c>
      <c r="L3447" t="s">
        <v>9604</v>
      </c>
      <c r="M3447" t="s">
        <v>8352</v>
      </c>
      <c r="N3447" t="s">
        <v>9605</v>
      </c>
      <c r="O3447" t="s">
        <v>48</v>
      </c>
      <c r="P3447" t="s">
        <v>39</v>
      </c>
      <c r="Q3447" t="s">
        <v>44</v>
      </c>
      <c r="R3447" t="s">
        <v>3832</v>
      </c>
      <c r="S3447" t="s">
        <v>4777</v>
      </c>
      <c r="T3447" t="s">
        <v>39</v>
      </c>
      <c r="U3447" t="s">
        <v>45</v>
      </c>
      <c r="V3447" t="str" cm="1">
        <f t="array" aca="1" ref="V3447" ca="1">IFERROR(_xlfn.IFS(A3445="  ..............",OFFSET(A3445,2,0),A3444=" X-------------X",OFFSET(A3444,3,0),MATCH("  ..............",A3447:A3473,0)&gt;2,V3446),"-")</f>
        <v xml:space="preserve">  IPATIN-MG230  </v>
      </c>
      <c r="W3447" t="str">
        <f t="shared" ca="1" si="159"/>
        <v xml:space="preserve">   0.998 </v>
      </c>
      <c r="X3447" t="str">
        <f t="shared" ca="1" si="160"/>
        <v xml:space="preserve"> IPT.T4-MG000 </v>
      </c>
      <c r="Y3447" s="1" t="str">
        <f t="shared" ca="1" si="161"/>
        <v xml:space="preserve">       13.5% </v>
      </c>
    </row>
    <row r="3448" spans="1:25" x14ac:dyDescent="0.25">
      <c r="A3448" t="s">
        <v>43</v>
      </c>
      <c r="B3448" t="s">
        <v>42</v>
      </c>
      <c r="C3448" t="s">
        <v>3826</v>
      </c>
      <c r="D3448" t="s">
        <v>9606</v>
      </c>
      <c r="E3448" t="s">
        <v>3826</v>
      </c>
      <c r="F3448" t="s">
        <v>5892</v>
      </c>
      <c r="G3448" t="s">
        <v>42</v>
      </c>
      <c r="H3448" t="s">
        <v>42</v>
      </c>
      <c r="I3448" t="s">
        <v>9607</v>
      </c>
      <c r="J3448" t="s">
        <v>9608</v>
      </c>
      <c r="K3448" t="s">
        <v>4323</v>
      </c>
      <c r="L3448" t="s">
        <v>7679</v>
      </c>
      <c r="M3448" t="s">
        <v>9609</v>
      </c>
      <c r="N3448" t="s">
        <v>9610</v>
      </c>
      <c r="O3448" t="s">
        <v>48</v>
      </c>
      <c r="P3448" t="s">
        <v>39</v>
      </c>
      <c r="Q3448" t="s">
        <v>44</v>
      </c>
      <c r="R3448" t="s">
        <v>3832</v>
      </c>
      <c r="S3448" t="s">
        <v>4777</v>
      </c>
      <c r="T3448" t="s">
        <v>39</v>
      </c>
      <c r="U3448" t="s">
        <v>45</v>
      </c>
      <c r="V3448" t="str" cm="1">
        <f t="array" aca="1" ref="V3448" ca="1">IFERROR(_xlfn.IFS(A3446="  ..............",OFFSET(A3446,2,0),A3445=" X-------------X",OFFSET(A3445,3,0),MATCH("  ..............",A3448:A3474,0)&gt;2,V3447),"-")</f>
        <v>-</v>
      </c>
      <c r="W3448" t="str">
        <f t="shared" ca="1" si="159"/>
        <v>-</v>
      </c>
      <c r="X3448" t="str">
        <f t="shared" ca="1" si="160"/>
        <v>-</v>
      </c>
      <c r="Y3448" s="1" t="str">
        <f t="shared" ca="1" si="161"/>
        <v>.............</v>
      </c>
    </row>
    <row r="3449" spans="1:25" x14ac:dyDescent="0.25">
      <c r="A3449" t="s">
        <v>29</v>
      </c>
      <c r="B3449" t="s">
        <v>31</v>
      </c>
      <c r="C3449" t="s">
        <v>31</v>
      </c>
      <c r="D3449" t="s">
        <v>31</v>
      </c>
      <c r="E3449" t="s">
        <v>31</v>
      </c>
      <c r="F3449" t="s">
        <v>32</v>
      </c>
      <c r="G3449" t="s">
        <v>31</v>
      </c>
      <c r="H3449" t="s">
        <v>31</v>
      </c>
      <c r="I3449" t="s">
        <v>33</v>
      </c>
      <c r="J3449" t="s">
        <v>30</v>
      </c>
      <c r="K3449" t="s">
        <v>34</v>
      </c>
      <c r="L3449" t="s">
        <v>31</v>
      </c>
      <c r="M3449" t="s">
        <v>31</v>
      </c>
      <c r="N3449" t="s">
        <v>31</v>
      </c>
      <c r="O3449" t="s">
        <v>35</v>
      </c>
      <c r="P3449" t="s">
        <v>33</v>
      </c>
      <c r="Q3449" t="s">
        <v>36</v>
      </c>
      <c r="R3449" t="s">
        <v>37</v>
      </c>
      <c r="S3449" t="s">
        <v>37</v>
      </c>
      <c r="T3449" t="s">
        <v>33</v>
      </c>
      <c r="U3449" t="s">
        <v>33</v>
      </c>
      <c r="V3449" t="str" cm="1">
        <f t="array" aca="1" ref="V3449" ca="1">IFERROR(_xlfn.IFS(A3447="  ..............",OFFSET(A3447,2,0),A3446=" X-------------X",OFFSET(A3446,3,0),MATCH("  ..............",A3449:A3475,0)&gt;2,V3448),"-")</f>
        <v>-</v>
      </c>
      <c r="W3449" t="str">
        <f t="shared" ca="1" si="159"/>
        <v>-</v>
      </c>
      <c r="X3449" t="str">
        <f t="shared" ca="1" si="160"/>
        <v/>
      </c>
      <c r="Y3449" s="1" t="str">
        <f t="shared" ca="1" si="161"/>
        <v xml:space="preserve">         0.0 </v>
      </c>
    </row>
    <row r="3450" spans="1:25" x14ac:dyDescent="0.25">
      <c r="A3450" t="s">
        <v>9611</v>
      </c>
      <c r="B3450" t="s">
        <v>7957</v>
      </c>
      <c r="C3450" t="s">
        <v>3819</v>
      </c>
      <c r="D3450" t="s">
        <v>3819</v>
      </c>
      <c r="E3450" t="s">
        <v>3819</v>
      </c>
      <c r="F3450" t="s">
        <v>3820</v>
      </c>
      <c r="G3450" t="s">
        <v>3819</v>
      </c>
      <c r="H3450" t="s">
        <v>3821</v>
      </c>
      <c r="I3450" t="s">
        <v>38</v>
      </c>
      <c r="J3450" t="s">
        <v>38</v>
      </c>
      <c r="K3450" t="s">
        <v>38</v>
      </c>
      <c r="L3450" t="s">
        <v>38</v>
      </c>
      <c r="M3450" t="s">
        <v>38</v>
      </c>
      <c r="N3450" t="s">
        <v>38</v>
      </c>
      <c r="O3450" t="s">
        <v>38</v>
      </c>
      <c r="P3450" t="s">
        <v>38</v>
      </c>
      <c r="Q3450" t="s">
        <v>38</v>
      </c>
      <c r="R3450" t="s">
        <v>38</v>
      </c>
      <c r="S3450" t="s">
        <v>38</v>
      </c>
      <c r="T3450" t="s">
        <v>38</v>
      </c>
      <c r="U3450" t="s">
        <v>38</v>
      </c>
      <c r="V3450" t="str" cm="1">
        <f t="array" aca="1" ref="V3450" ca="1">IFERROR(_xlfn.IFS(A3448="  ..............",OFFSET(A3448,2,0),A3447=" X-------------X",OFFSET(A3447,3,0),MATCH("  ..............",A3450:A3476,0)&gt;2,V3449),"-")</f>
        <v>-</v>
      </c>
      <c r="W3450" t="str">
        <f t="shared" ca="1" si="159"/>
        <v>-</v>
      </c>
      <c r="X3450" t="str">
        <f t="shared" ca="1" si="160"/>
        <v xml:space="preserve">              </v>
      </c>
      <c r="Y3450" s="1" t="str">
        <f t="shared" ca="1" si="161"/>
        <v xml:space="preserve">         0.0 </v>
      </c>
    </row>
    <row r="3451" spans="1:25" x14ac:dyDescent="0.25">
      <c r="A3451" t="s">
        <v>9612</v>
      </c>
      <c r="B3451" t="s">
        <v>6868</v>
      </c>
      <c r="C3451" t="s">
        <v>3819</v>
      </c>
      <c r="D3451" t="s">
        <v>3819</v>
      </c>
      <c r="E3451" t="s">
        <v>3819</v>
      </c>
      <c r="F3451" t="s">
        <v>3820</v>
      </c>
      <c r="G3451" t="s">
        <v>3819</v>
      </c>
      <c r="H3451" t="s">
        <v>3819</v>
      </c>
      <c r="I3451" t="s">
        <v>39</v>
      </c>
      <c r="J3451" t="s">
        <v>40</v>
      </c>
      <c r="K3451" t="s">
        <v>41</v>
      </c>
      <c r="L3451" t="s">
        <v>42</v>
      </c>
      <c r="M3451" t="s">
        <v>42</v>
      </c>
      <c r="N3451" t="s">
        <v>41</v>
      </c>
      <c r="O3451" t="s">
        <v>38</v>
      </c>
      <c r="P3451" t="s">
        <v>38</v>
      </c>
      <c r="Q3451" t="s">
        <v>38</v>
      </c>
      <c r="R3451" t="s">
        <v>38</v>
      </c>
      <c r="S3451" t="s">
        <v>38</v>
      </c>
      <c r="T3451" t="s">
        <v>38</v>
      </c>
      <c r="U3451" t="s">
        <v>38</v>
      </c>
      <c r="V3451" t="str" cm="1">
        <f t="array" aca="1" ref="V3451" ca="1">IFERROR(_xlfn.IFS(A3449="  ..............",OFFSET(A3449,2,0),A3448=" X-------------X",OFFSET(A3448,3,0),MATCH("  ..............",A3451:A3477,0)&gt;2,V3450),"-")</f>
        <v xml:space="preserve">  ITABI2-MG230  </v>
      </c>
      <c r="W3451" t="str">
        <f t="shared" ca="1" si="159"/>
        <v xml:space="preserve">   1.013 </v>
      </c>
      <c r="X3451" t="str">
        <f t="shared" ca="1" si="160"/>
        <v xml:space="preserve"> A.FERR-MG230 </v>
      </c>
      <c r="Y3451" s="1" t="str">
        <f t="shared" ca="1" si="161"/>
        <v xml:space="preserve">       38.7% </v>
      </c>
    </row>
    <row r="3452" spans="1:25" x14ac:dyDescent="0.25">
      <c r="A3452" t="s">
        <v>43</v>
      </c>
      <c r="B3452" t="s">
        <v>42</v>
      </c>
      <c r="C3452" t="s">
        <v>9586</v>
      </c>
      <c r="D3452" t="s">
        <v>9586</v>
      </c>
      <c r="E3452" t="s">
        <v>9586</v>
      </c>
      <c r="F3452" t="s">
        <v>8769</v>
      </c>
      <c r="G3452" t="s">
        <v>42</v>
      </c>
      <c r="H3452" t="s">
        <v>42</v>
      </c>
      <c r="I3452" t="s">
        <v>9613</v>
      </c>
      <c r="J3452" t="s">
        <v>9614</v>
      </c>
      <c r="K3452" t="s">
        <v>3830</v>
      </c>
      <c r="L3452" t="s">
        <v>8496</v>
      </c>
      <c r="M3452" t="s">
        <v>5466</v>
      </c>
      <c r="N3452" t="s">
        <v>9615</v>
      </c>
      <c r="O3452" t="s">
        <v>46</v>
      </c>
      <c r="P3452" t="s">
        <v>39</v>
      </c>
      <c r="Q3452" t="s">
        <v>5096</v>
      </c>
      <c r="R3452" t="s">
        <v>5840</v>
      </c>
      <c r="S3452" t="s">
        <v>5849</v>
      </c>
      <c r="T3452" t="s">
        <v>39</v>
      </c>
      <c r="U3452" t="s">
        <v>45</v>
      </c>
      <c r="V3452" t="str" cm="1">
        <f t="array" aca="1" ref="V3452" ca="1">IFERROR(_xlfn.IFS(A3450="  ..............",OFFSET(A3450,2,0),A3449=" X-------------X",OFFSET(A3449,3,0),MATCH("  ..............",A3452:A3478,0)&gt;2,V3451),"-")</f>
        <v xml:space="preserve">  ITABI2-MG230  </v>
      </c>
      <c r="W3452" t="str">
        <f t="shared" ca="1" si="159"/>
        <v xml:space="preserve">   1.013 </v>
      </c>
      <c r="X3452" t="str">
        <f t="shared" ca="1" si="160"/>
        <v xml:space="preserve"> N.ERA-TAP230 </v>
      </c>
      <c r="Y3452" s="1" t="str">
        <f t="shared" ca="1" si="161"/>
        <v xml:space="preserve">       13.0% </v>
      </c>
    </row>
    <row r="3453" spans="1:25" x14ac:dyDescent="0.25">
      <c r="A3453" t="s">
        <v>43</v>
      </c>
      <c r="B3453" t="s">
        <v>42</v>
      </c>
      <c r="C3453" t="s">
        <v>9467</v>
      </c>
      <c r="D3453" t="s">
        <v>9586</v>
      </c>
      <c r="E3453" t="s">
        <v>9467</v>
      </c>
      <c r="F3453" t="s">
        <v>4678</v>
      </c>
      <c r="G3453" t="s">
        <v>42</v>
      </c>
      <c r="H3453" t="s">
        <v>42</v>
      </c>
      <c r="I3453" t="s">
        <v>9587</v>
      </c>
      <c r="J3453" t="s">
        <v>9588</v>
      </c>
      <c r="K3453" t="s">
        <v>3830</v>
      </c>
      <c r="L3453" t="s">
        <v>9609</v>
      </c>
      <c r="M3453" t="s">
        <v>8169</v>
      </c>
      <c r="N3453" t="s">
        <v>6708</v>
      </c>
      <c r="O3453" t="s">
        <v>46</v>
      </c>
      <c r="P3453" t="s">
        <v>39</v>
      </c>
      <c r="Q3453" t="s">
        <v>44</v>
      </c>
      <c r="R3453" t="s">
        <v>4047</v>
      </c>
      <c r="S3453" t="s">
        <v>9616</v>
      </c>
      <c r="T3453" t="s">
        <v>39</v>
      </c>
      <c r="U3453" t="s">
        <v>45</v>
      </c>
      <c r="V3453" t="str" cm="1">
        <f t="array" aca="1" ref="V3453" ca="1">IFERROR(_xlfn.IFS(A3451="  ..............",OFFSET(A3451,2,0),A3450=" X-------------X",OFFSET(A3450,3,0),MATCH("  ..............",A3453:A3479,0)&gt;2,V3452),"-")</f>
        <v xml:space="preserve">  ITABI2-MG230  </v>
      </c>
      <c r="W3453" t="str">
        <f t="shared" ca="1" si="159"/>
        <v xml:space="preserve">   1.013 </v>
      </c>
      <c r="X3453" t="str">
        <f t="shared" ca="1" si="160"/>
        <v xml:space="preserve"> ITABI5-MG230 </v>
      </c>
      <c r="Y3453" s="1" t="str">
        <f t="shared" ca="1" si="161"/>
        <v xml:space="preserve">       49.3% </v>
      </c>
    </row>
    <row r="3454" spans="1:25" x14ac:dyDescent="0.25">
      <c r="A3454" t="s">
        <v>43</v>
      </c>
      <c r="B3454" t="s">
        <v>42</v>
      </c>
      <c r="C3454" t="s">
        <v>9461</v>
      </c>
      <c r="D3454" t="s">
        <v>9427</v>
      </c>
      <c r="E3454" t="s">
        <v>9468</v>
      </c>
      <c r="F3454" t="s">
        <v>7591</v>
      </c>
      <c r="G3454" t="s">
        <v>42</v>
      </c>
      <c r="H3454" t="s">
        <v>42</v>
      </c>
      <c r="I3454" t="s">
        <v>6748</v>
      </c>
      <c r="J3454" t="s">
        <v>6749</v>
      </c>
      <c r="K3454" t="s">
        <v>3830</v>
      </c>
      <c r="L3454" t="s">
        <v>7870</v>
      </c>
      <c r="M3454" t="s">
        <v>9617</v>
      </c>
      <c r="N3454" t="s">
        <v>9618</v>
      </c>
      <c r="O3454" t="s">
        <v>46</v>
      </c>
      <c r="P3454" t="s">
        <v>39</v>
      </c>
      <c r="Q3454" t="s">
        <v>44</v>
      </c>
      <c r="R3454" t="s">
        <v>4155</v>
      </c>
      <c r="S3454" t="s">
        <v>9619</v>
      </c>
      <c r="T3454" t="s">
        <v>39</v>
      </c>
      <c r="U3454" t="s">
        <v>45</v>
      </c>
      <c r="V3454" t="str" cm="1">
        <f t="array" aca="1" ref="V3454" ca="1">IFERROR(_xlfn.IFS(A3452="  ..............",OFFSET(A3452,2,0),A3451=" X-------------X",OFFSET(A3451,3,0),MATCH("  ..............",A3454:A3480,0)&gt;2,V3453),"-")</f>
        <v xml:space="preserve">  ITABI2-MG230  </v>
      </c>
      <c r="W3454" t="str">
        <f t="shared" ca="1" si="159"/>
        <v xml:space="preserve">   1.013 </v>
      </c>
      <c r="X3454" t="str">
        <f t="shared" ca="1" si="160"/>
        <v xml:space="preserve"> ITABI5-MG230 </v>
      </c>
      <c r="Y3454" s="1" t="str">
        <f t="shared" ca="1" si="161"/>
        <v xml:space="preserve">       35.3% </v>
      </c>
    </row>
    <row r="3455" spans="1:25" x14ac:dyDescent="0.25">
      <c r="A3455" t="s">
        <v>43</v>
      </c>
      <c r="B3455" t="s">
        <v>42</v>
      </c>
      <c r="C3455" t="s">
        <v>9586</v>
      </c>
      <c r="D3455" t="s">
        <v>9427</v>
      </c>
      <c r="E3455" t="s">
        <v>9586</v>
      </c>
      <c r="F3455" t="s">
        <v>6809</v>
      </c>
      <c r="G3455" t="s">
        <v>42</v>
      </c>
      <c r="H3455" t="s">
        <v>42</v>
      </c>
      <c r="I3455" t="s">
        <v>6748</v>
      </c>
      <c r="J3455" t="s">
        <v>6749</v>
      </c>
      <c r="K3455" t="s">
        <v>3914</v>
      </c>
      <c r="L3455" t="s">
        <v>5873</v>
      </c>
      <c r="M3455" t="s">
        <v>8312</v>
      </c>
      <c r="N3455" t="s">
        <v>4666</v>
      </c>
      <c r="O3455" t="s">
        <v>46</v>
      </c>
      <c r="P3455" t="s">
        <v>39</v>
      </c>
      <c r="Q3455" t="s">
        <v>44</v>
      </c>
      <c r="R3455" t="s">
        <v>4853</v>
      </c>
      <c r="S3455" t="s">
        <v>9620</v>
      </c>
      <c r="T3455" t="s">
        <v>39</v>
      </c>
      <c r="U3455" t="s">
        <v>45</v>
      </c>
      <c r="V3455" t="str" cm="1">
        <f t="array" aca="1" ref="V3455" ca="1">IFERROR(_xlfn.IFS(A3453="  ..............",OFFSET(A3453,2,0),A3452=" X-------------X",OFFSET(A3452,3,0),MATCH("  ..............",A3455:A3481,0)&gt;2,V3454),"-")</f>
        <v xml:space="preserve">  ITABI2-MG230  </v>
      </c>
      <c r="W3455" t="str">
        <f t="shared" ca="1" si="159"/>
        <v xml:space="preserve">   1.013 </v>
      </c>
      <c r="X3455" t="str">
        <f t="shared" ca="1" si="160"/>
        <v xml:space="preserve"> ITABI5-MG230 </v>
      </c>
      <c r="Y3455" s="1" t="str">
        <f t="shared" ca="1" si="161"/>
        <v xml:space="preserve">       50.6% </v>
      </c>
    </row>
    <row r="3456" spans="1:25" x14ac:dyDescent="0.25">
      <c r="A3456" t="s">
        <v>43</v>
      </c>
      <c r="B3456" t="s">
        <v>42</v>
      </c>
      <c r="C3456" t="s">
        <v>9492</v>
      </c>
      <c r="D3456" t="s">
        <v>9493</v>
      </c>
      <c r="E3456" t="s">
        <v>9492</v>
      </c>
      <c r="F3456" t="s">
        <v>9621</v>
      </c>
      <c r="G3456" t="s">
        <v>42</v>
      </c>
      <c r="H3456" t="s">
        <v>42</v>
      </c>
      <c r="I3456" t="s">
        <v>6748</v>
      </c>
      <c r="J3456" t="s">
        <v>6749</v>
      </c>
      <c r="K3456" t="s">
        <v>3921</v>
      </c>
      <c r="L3456" t="s">
        <v>9622</v>
      </c>
      <c r="M3456" t="s">
        <v>6087</v>
      </c>
      <c r="N3456" t="s">
        <v>5527</v>
      </c>
      <c r="O3456" t="s">
        <v>46</v>
      </c>
      <c r="P3456" t="s">
        <v>39</v>
      </c>
      <c r="Q3456" t="s">
        <v>44</v>
      </c>
      <c r="R3456" t="s">
        <v>4056</v>
      </c>
      <c r="S3456" t="s">
        <v>4535</v>
      </c>
      <c r="T3456" t="s">
        <v>39</v>
      </c>
      <c r="U3456" t="s">
        <v>45</v>
      </c>
      <c r="V3456" t="str" cm="1">
        <f t="array" aca="1" ref="V3456" ca="1">IFERROR(_xlfn.IFS(A3454="  ..............",OFFSET(A3454,2,0),A3453=" X-------------X",OFFSET(A3453,3,0),MATCH("  ..............",A3456:A3482,0)&gt;2,V3455),"-")</f>
        <v xml:space="preserve">  ITABI2-MG230  </v>
      </c>
      <c r="W3456" t="str">
        <f t="shared" ca="1" si="159"/>
        <v xml:space="preserve">   1.013 </v>
      </c>
      <c r="X3456" t="str">
        <f t="shared" ca="1" si="160"/>
        <v xml:space="preserve"> JMONL4-MG230 </v>
      </c>
      <c r="Y3456" s="1" t="str">
        <f t="shared" ca="1" si="161"/>
        <v xml:space="preserve">       61.3% </v>
      </c>
    </row>
    <row r="3457" spans="1:25" x14ac:dyDescent="0.25">
      <c r="A3457" t="s">
        <v>43</v>
      </c>
      <c r="B3457" t="s">
        <v>42</v>
      </c>
      <c r="C3457" t="s">
        <v>9492</v>
      </c>
      <c r="D3457" t="s">
        <v>9402</v>
      </c>
      <c r="E3457" t="s">
        <v>9492</v>
      </c>
      <c r="F3457" t="s">
        <v>9561</v>
      </c>
      <c r="G3457" t="s">
        <v>42</v>
      </c>
      <c r="H3457" t="s">
        <v>42</v>
      </c>
      <c r="I3457" t="s">
        <v>9562</v>
      </c>
      <c r="J3457" t="s">
        <v>9563</v>
      </c>
      <c r="K3457" t="s">
        <v>3830</v>
      </c>
      <c r="L3457" t="s">
        <v>9623</v>
      </c>
      <c r="M3457" t="s">
        <v>7073</v>
      </c>
      <c r="N3457" t="s">
        <v>9565</v>
      </c>
      <c r="O3457" t="s">
        <v>46</v>
      </c>
      <c r="P3457" t="s">
        <v>39</v>
      </c>
      <c r="Q3457" t="s">
        <v>44</v>
      </c>
      <c r="R3457" t="s">
        <v>9624</v>
      </c>
      <c r="S3457" t="s">
        <v>9625</v>
      </c>
      <c r="T3457" t="s">
        <v>39</v>
      </c>
      <c r="U3457" t="s">
        <v>45</v>
      </c>
      <c r="V3457" t="str" cm="1">
        <f t="array" aca="1" ref="V3457" ca="1">IFERROR(_xlfn.IFS(A3455="  ..............",OFFSET(A3455,2,0),A3454=" X-------------X",OFFSET(A3454,3,0),MATCH("  ..............",A3457:A3483,0)&gt;2,V3456),"-")</f>
        <v xml:space="preserve">  ITABI2-MG230  </v>
      </c>
      <c r="W3457" t="str">
        <f t="shared" ca="1" si="159"/>
        <v xml:space="preserve">   1.013 </v>
      </c>
      <c r="X3457" t="str">
        <f t="shared" ca="1" si="160"/>
        <v xml:space="preserve"> VLITAB-MG230 </v>
      </c>
      <c r="Y3457" s="1" t="str">
        <f t="shared" ca="1" si="161"/>
        <v xml:space="preserve">       11.9% </v>
      </c>
    </row>
    <row r="3458" spans="1:25" x14ac:dyDescent="0.25">
      <c r="A3458" t="s">
        <v>43</v>
      </c>
      <c r="B3458" t="s">
        <v>42</v>
      </c>
      <c r="C3458" t="s">
        <v>5090</v>
      </c>
      <c r="D3458" t="s">
        <v>5090</v>
      </c>
      <c r="E3458" t="s">
        <v>5090</v>
      </c>
      <c r="F3458" t="s">
        <v>4559</v>
      </c>
      <c r="G3458" t="s">
        <v>42</v>
      </c>
      <c r="H3458" t="s">
        <v>42</v>
      </c>
      <c r="I3458" t="s">
        <v>9626</v>
      </c>
      <c r="J3458" t="s">
        <v>9627</v>
      </c>
      <c r="K3458" t="s">
        <v>3830</v>
      </c>
      <c r="L3458" t="s">
        <v>9628</v>
      </c>
      <c r="M3458" t="s">
        <v>7182</v>
      </c>
      <c r="N3458" t="s">
        <v>7685</v>
      </c>
      <c r="O3458" t="s">
        <v>46</v>
      </c>
      <c r="P3458" t="s">
        <v>39</v>
      </c>
      <c r="Q3458" t="s">
        <v>5096</v>
      </c>
      <c r="R3458" t="s">
        <v>3832</v>
      </c>
      <c r="S3458" t="s">
        <v>3832</v>
      </c>
      <c r="T3458" t="s">
        <v>39</v>
      </c>
      <c r="U3458" t="s">
        <v>45</v>
      </c>
      <c r="V3458" t="str" cm="1">
        <f t="array" aca="1" ref="V3458" ca="1">IFERROR(_xlfn.IFS(A3456="  ..............",OFFSET(A3456,2,0),A3455=" X-------------X",OFFSET(A3455,3,0),MATCH("  ..............",A3458:A3484,0)&gt;2,V3457),"-")</f>
        <v xml:space="preserve">  ITABI2-MG230  </v>
      </c>
      <c r="W3458" t="str">
        <f t="shared" ca="1" si="159"/>
        <v xml:space="preserve">   1.013 </v>
      </c>
      <c r="X3458" t="str">
        <f t="shared" ca="1" si="160"/>
        <v xml:space="preserve"> BRAUNA-MG230 </v>
      </c>
      <c r="Y3458" s="1" t="str">
        <f t="shared" ca="1" si="161"/>
        <v xml:space="preserve">       14.1% </v>
      </c>
    </row>
    <row r="3459" spans="1:25" x14ac:dyDescent="0.25">
      <c r="A3459" t="s">
        <v>43</v>
      </c>
      <c r="B3459" t="s">
        <v>42</v>
      </c>
      <c r="C3459" t="s">
        <v>9467</v>
      </c>
      <c r="D3459" t="s">
        <v>9468</v>
      </c>
      <c r="E3459" t="s">
        <v>9468</v>
      </c>
      <c r="F3459" t="s">
        <v>5666</v>
      </c>
      <c r="G3459" t="s">
        <v>42</v>
      </c>
      <c r="H3459" t="s">
        <v>42</v>
      </c>
      <c r="I3459" t="s">
        <v>9629</v>
      </c>
      <c r="J3459" t="s">
        <v>9630</v>
      </c>
      <c r="K3459" t="s">
        <v>3830</v>
      </c>
      <c r="L3459" t="s">
        <v>5290</v>
      </c>
      <c r="M3459" t="s">
        <v>8756</v>
      </c>
      <c r="N3459" t="s">
        <v>9281</v>
      </c>
      <c r="O3459" t="s">
        <v>46</v>
      </c>
      <c r="P3459" t="s">
        <v>39</v>
      </c>
      <c r="Q3459" t="s">
        <v>44</v>
      </c>
      <c r="R3459" t="s">
        <v>4197</v>
      </c>
      <c r="S3459" t="s">
        <v>9631</v>
      </c>
      <c r="T3459" t="s">
        <v>39</v>
      </c>
      <c r="U3459" t="s">
        <v>45</v>
      </c>
      <c r="V3459" t="str" cm="1">
        <f t="array" aca="1" ref="V3459" ca="1">IFERROR(_xlfn.IFS(A3457="  ..............",OFFSET(A3457,2,0),A3456=" X-------------X",OFFSET(A3456,3,0),MATCH("  ..............",A3459:A3485,0)&gt;2,V3458),"-")</f>
        <v xml:space="preserve">  ITABI2-MG230  </v>
      </c>
      <c r="W3459" t="str">
        <f t="shared" ca="1" si="159"/>
        <v xml:space="preserve">   1.013 </v>
      </c>
      <c r="X3459" t="str">
        <f t="shared" ca="1" si="160"/>
        <v xml:space="preserve"> ITABI2-MG000 </v>
      </c>
      <c r="Y3459" s="1" t="str">
        <f t="shared" ca="1" si="161"/>
        <v xml:space="preserve">       37.2% </v>
      </c>
    </row>
    <row r="3460" spans="1:25" x14ac:dyDescent="0.25">
      <c r="A3460" t="s">
        <v>43</v>
      </c>
      <c r="B3460" t="s">
        <v>42</v>
      </c>
      <c r="C3460" t="s">
        <v>9450</v>
      </c>
      <c r="D3460" t="s">
        <v>9632</v>
      </c>
      <c r="E3460" t="s">
        <v>9632</v>
      </c>
      <c r="F3460" t="s">
        <v>9633</v>
      </c>
      <c r="G3460" t="s">
        <v>42</v>
      </c>
      <c r="H3460" t="s">
        <v>42</v>
      </c>
      <c r="I3460" t="s">
        <v>9634</v>
      </c>
      <c r="J3460" t="s">
        <v>9635</v>
      </c>
      <c r="K3460" t="s">
        <v>3830</v>
      </c>
      <c r="L3460" t="s">
        <v>9518</v>
      </c>
      <c r="M3460" t="s">
        <v>9636</v>
      </c>
      <c r="N3460" t="s">
        <v>7198</v>
      </c>
      <c r="O3460" t="s">
        <v>9637</v>
      </c>
      <c r="P3460" t="s">
        <v>39</v>
      </c>
      <c r="Q3460" t="s">
        <v>44</v>
      </c>
      <c r="R3460" t="s">
        <v>3832</v>
      </c>
      <c r="S3460" t="s">
        <v>9638</v>
      </c>
      <c r="T3460" t="s">
        <v>39</v>
      </c>
      <c r="U3460" t="s">
        <v>45</v>
      </c>
      <c r="V3460" t="str" cm="1">
        <f t="array" aca="1" ref="V3460" ca="1">IFERROR(_xlfn.IFS(A3458="  ..............",OFFSET(A3458,2,0),A3457=" X-------------X",OFFSET(A3457,3,0),MATCH("  ..............",A3460:A3486,0)&gt;2,V3459),"-")</f>
        <v xml:space="preserve">  ITABI2-MG230  </v>
      </c>
      <c r="W3460" t="str">
        <f t="shared" ca="1" si="159"/>
        <v xml:space="preserve">   1.013 </v>
      </c>
      <c r="X3460" t="str">
        <f t="shared" ca="1" si="160"/>
        <v xml:space="preserve"> ITABI2-MG000 </v>
      </c>
      <c r="Y3460" s="1" t="str">
        <f t="shared" ca="1" si="161"/>
        <v xml:space="preserve">       58.8% </v>
      </c>
    </row>
    <row r="3461" spans="1:25" x14ac:dyDescent="0.25">
      <c r="A3461" t="s">
        <v>43</v>
      </c>
      <c r="B3461" t="s">
        <v>42</v>
      </c>
      <c r="C3461" t="s">
        <v>7319</v>
      </c>
      <c r="D3461" t="s">
        <v>8612</v>
      </c>
      <c r="E3461" t="s">
        <v>7319</v>
      </c>
      <c r="F3461" t="s">
        <v>9639</v>
      </c>
      <c r="G3461" t="s">
        <v>42</v>
      </c>
      <c r="H3461" t="s">
        <v>42</v>
      </c>
      <c r="I3461" t="s">
        <v>9640</v>
      </c>
      <c r="J3461" t="s">
        <v>9635</v>
      </c>
      <c r="K3461" t="s">
        <v>3914</v>
      </c>
      <c r="L3461" t="s">
        <v>6054</v>
      </c>
      <c r="M3461" t="s">
        <v>5870</v>
      </c>
      <c r="N3461" t="s">
        <v>7385</v>
      </c>
      <c r="O3461" t="s">
        <v>46</v>
      </c>
      <c r="P3461" t="s">
        <v>39</v>
      </c>
      <c r="Q3461" t="s">
        <v>44</v>
      </c>
      <c r="R3461" t="s">
        <v>3832</v>
      </c>
      <c r="S3461" t="s">
        <v>9641</v>
      </c>
      <c r="T3461" t="s">
        <v>39</v>
      </c>
      <c r="U3461" t="s">
        <v>45</v>
      </c>
      <c r="V3461" t="str" cm="1">
        <f t="array" aca="1" ref="V3461" ca="1">IFERROR(_xlfn.IFS(A3459="  ..............",OFFSET(A3459,2,0),A3458=" X-------------X",OFFSET(A3458,3,0),MATCH("  ..............",A3461:A3487,0)&gt;2,V3460),"-")</f>
        <v>-</v>
      </c>
      <c r="W3461" t="str">
        <f t="shared" ref="W3461:W3524" ca="1" si="162">IFERROR(OFFSET($A$1,MATCH(V3461,A:A,0)-2,1),"-")</f>
        <v>-</v>
      </c>
      <c r="X3461" t="str">
        <f t="shared" ref="X3461:X3524" ca="1" si="163">IFERROR(IF(V3461=V3460,OFFSET($J$1,ROW(X3461),0),OFFSET($J$1,MATCH(V3461,A:A,0),0)),"-")</f>
        <v>-</v>
      </c>
      <c r="Y3461" s="1" t="str">
        <f t="shared" ref="Y3461:Y3524" ca="1" si="164">IFERROR(OFFSET($F$1,ROW(F3461),0),"-")</f>
        <v>.............</v>
      </c>
    </row>
    <row r="3462" spans="1:25" x14ac:dyDescent="0.25">
      <c r="A3462" t="s">
        <v>29</v>
      </c>
      <c r="B3462" t="s">
        <v>31</v>
      </c>
      <c r="C3462" t="s">
        <v>31</v>
      </c>
      <c r="D3462" t="s">
        <v>31</v>
      </c>
      <c r="E3462" t="s">
        <v>31</v>
      </c>
      <c r="F3462" t="s">
        <v>32</v>
      </c>
      <c r="G3462" t="s">
        <v>31</v>
      </c>
      <c r="H3462" t="s">
        <v>31</v>
      </c>
      <c r="I3462" t="s">
        <v>33</v>
      </c>
      <c r="J3462" t="s">
        <v>30</v>
      </c>
      <c r="K3462" t="s">
        <v>34</v>
      </c>
      <c r="L3462" t="s">
        <v>31</v>
      </c>
      <c r="M3462" t="s">
        <v>31</v>
      </c>
      <c r="N3462" t="s">
        <v>31</v>
      </c>
      <c r="O3462" t="s">
        <v>35</v>
      </c>
      <c r="P3462" t="s">
        <v>33</v>
      </c>
      <c r="Q3462" t="s">
        <v>36</v>
      </c>
      <c r="R3462" t="s">
        <v>37</v>
      </c>
      <c r="S3462" t="s">
        <v>37</v>
      </c>
      <c r="T3462" t="s">
        <v>33</v>
      </c>
      <c r="U3462" t="s">
        <v>33</v>
      </c>
      <c r="V3462" t="str" cm="1">
        <f t="array" aca="1" ref="V3462" ca="1">IFERROR(_xlfn.IFS(A3460="  ..............",OFFSET(A3460,2,0),A3459=" X-------------X",OFFSET(A3459,3,0),MATCH("  ..............",A3462:A3488,0)&gt;2,V3461),"-")</f>
        <v>-</v>
      </c>
      <c r="W3462" t="str">
        <f t="shared" ca="1" si="162"/>
        <v>-</v>
      </c>
      <c r="X3462" t="str">
        <f t="shared" ca="1" si="163"/>
        <v/>
      </c>
      <c r="Y3462" s="1" t="str">
        <f t="shared" ca="1" si="164"/>
        <v xml:space="preserve">         0.0 </v>
      </c>
    </row>
    <row r="3463" spans="1:25" x14ac:dyDescent="0.25">
      <c r="A3463" t="s">
        <v>9642</v>
      </c>
      <c r="B3463" t="s">
        <v>4443</v>
      </c>
      <c r="C3463" t="s">
        <v>3819</v>
      </c>
      <c r="D3463" t="s">
        <v>3819</v>
      </c>
      <c r="E3463" t="s">
        <v>3819</v>
      </c>
      <c r="F3463" t="s">
        <v>3820</v>
      </c>
      <c r="G3463" t="s">
        <v>3819</v>
      </c>
      <c r="H3463" t="s">
        <v>3821</v>
      </c>
      <c r="I3463" t="s">
        <v>38</v>
      </c>
      <c r="J3463" t="s">
        <v>38</v>
      </c>
      <c r="K3463" t="s">
        <v>38</v>
      </c>
      <c r="L3463" t="s">
        <v>38</v>
      </c>
      <c r="M3463" t="s">
        <v>38</v>
      </c>
      <c r="N3463" t="s">
        <v>38</v>
      </c>
      <c r="O3463" t="s">
        <v>38</v>
      </c>
      <c r="P3463" t="s">
        <v>38</v>
      </c>
      <c r="Q3463" t="s">
        <v>38</v>
      </c>
      <c r="R3463" t="s">
        <v>38</v>
      </c>
      <c r="S3463" t="s">
        <v>38</v>
      </c>
      <c r="T3463" t="s">
        <v>38</v>
      </c>
      <c r="U3463" t="s">
        <v>38</v>
      </c>
      <c r="V3463" t="str" cm="1">
        <f t="array" aca="1" ref="V3463" ca="1">IFERROR(_xlfn.IFS(A3461="  ..............",OFFSET(A3461,2,0),A3460=" X-------------X",OFFSET(A3460,3,0),MATCH("  ..............",A3463:A3489,0)&gt;2,V3462),"-")</f>
        <v>-</v>
      </c>
      <c r="W3463" t="str">
        <f t="shared" ca="1" si="162"/>
        <v>-</v>
      </c>
      <c r="X3463" t="str">
        <f t="shared" ca="1" si="163"/>
        <v xml:space="preserve">              </v>
      </c>
      <c r="Y3463" s="1" t="str">
        <f t="shared" ca="1" si="164"/>
        <v xml:space="preserve">         0.0 </v>
      </c>
    </row>
    <row r="3464" spans="1:25" x14ac:dyDescent="0.25">
      <c r="A3464" t="s">
        <v>9643</v>
      </c>
      <c r="B3464" t="s">
        <v>7812</v>
      </c>
      <c r="C3464" t="s">
        <v>3819</v>
      </c>
      <c r="D3464" t="s">
        <v>3819</v>
      </c>
      <c r="E3464" t="s">
        <v>3819</v>
      </c>
      <c r="F3464" t="s">
        <v>3820</v>
      </c>
      <c r="G3464" t="s">
        <v>3819</v>
      </c>
      <c r="H3464" t="s">
        <v>3819</v>
      </c>
      <c r="I3464" t="s">
        <v>39</v>
      </c>
      <c r="J3464" t="s">
        <v>40</v>
      </c>
      <c r="K3464" t="s">
        <v>41</v>
      </c>
      <c r="L3464" t="s">
        <v>42</v>
      </c>
      <c r="M3464" t="s">
        <v>42</v>
      </c>
      <c r="N3464" t="s">
        <v>41</v>
      </c>
      <c r="O3464" t="s">
        <v>38</v>
      </c>
      <c r="P3464" t="s">
        <v>38</v>
      </c>
      <c r="Q3464" t="s">
        <v>38</v>
      </c>
      <c r="R3464" t="s">
        <v>38</v>
      </c>
      <c r="S3464" t="s">
        <v>38</v>
      </c>
      <c r="T3464" t="s">
        <v>38</v>
      </c>
      <c r="U3464" t="s">
        <v>38</v>
      </c>
      <c r="V3464" t="str" cm="1">
        <f t="array" aca="1" ref="V3464" ca="1">IFERROR(_xlfn.IFS(A3462="  ..............",OFFSET(A3462,2,0),A3461=" X-------------X",OFFSET(A3461,3,0),MATCH("  ..............",A3464:A3490,0)&gt;2,V3463),"-")</f>
        <v xml:space="preserve">  N.ERA-TAP230  </v>
      </c>
      <c r="W3464" t="str">
        <f t="shared" ca="1" si="162"/>
        <v xml:space="preserve">   1.005 </v>
      </c>
      <c r="X3464" t="str">
        <f t="shared" ca="1" si="163"/>
        <v xml:space="preserve"> GUILMA-MG230 </v>
      </c>
      <c r="Y3464" s="1" t="str">
        <f t="shared" ca="1" si="164"/>
        <v xml:space="preserve">       20.8% </v>
      </c>
    </row>
    <row r="3465" spans="1:25" x14ac:dyDescent="0.25">
      <c r="A3465" t="s">
        <v>43</v>
      </c>
      <c r="B3465" t="s">
        <v>42</v>
      </c>
      <c r="C3465" t="s">
        <v>9467</v>
      </c>
      <c r="D3465" t="s">
        <v>9586</v>
      </c>
      <c r="E3465" t="s">
        <v>9467</v>
      </c>
      <c r="F3465" t="s">
        <v>4309</v>
      </c>
      <c r="G3465" t="s">
        <v>42</v>
      </c>
      <c r="H3465" t="s">
        <v>42</v>
      </c>
      <c r="I3465" t="s">
        <v>9436</v>
      </c>
      <c r="J3465" t="s">
        <v>9437</v>
      </c>
      <c r="K3465" t="s">
        <v>3830</v>
      </c>
      <c r="L3465" t="s">
        <v>9644</v>
      </c>
      <c r="M3465" t="s">
        <v>5375</v>
      </c>
      <c r="N3465" t="s">
        <v>5516</v>
      </c>
      <c r="O3465" t="s">
        <v>46</v>
      </c>
      <c r="P3465" t="s">
        <v>39</v>
      </c>
      <c r="Q3465" t="s">
        <v>44</v>
      </c>
      <c r="R3465" t="s">
        <v>4901</v>
      </c>
      <c r="S3465" t="s">
        <v>9589</v>
      </c>
      <c r="T3465" t="s">
        <v>39</v>
      </c>
      <c r="U3465" t="s">
        <v>45</v>
      </c>
      <c r="V3465" t="str" cm="1">
        <f t="array" aca="1" ref="V3465" ca="1">IFERROR(_xlfn.IFS(A3463="  ..............",OFFSET(A3463,2,0),A3462=" X-------------X",OFFSET(A3462,3,0),MATCH("  ..............",A3465:A3491,0)&gt;2,V3464),"-")</f>
        <v xml:space="preserve">  N.ERA-TAP230  </v>
      </c>
      <c r="W3465" t="str">
        <f t="shared" ca="1" si="162"/>
        <v xml:space="preserve">   1.005 </v>
      </c>
      <c r="X3465" t="str">
        <f t="shared" ca="1" si="163"/>
        <v xml:space="preserve"> ITABI2-MG230 </v>
      </c>
      <c r="Y3465" s="1" t="str">
        <f t="shared" ca="1" si="164"/>
        <v xml:space="preserve">       14.3% </v>
      </c>
    </row>
    <row r="3466" spans="1:25" x14ac:dyDescent="0.25">
      <c r="A3466" t="s">
        <v>43</v>
      </c>
      <c r="B3466" t="s">
        <v>42</v>
      </c>
      <c r="C3466" t="s">
        <v>9467</v>
      </c>
      <c r="D3466" t="s">
        <v>9586</v>
      </c>
      <c r="E3466" t="s">
        <v>9467</v>
      </c>
      <c r="F3466" t="s">
        <v>6340</v>
      </c>
      <c r="G3466" t="s">
        <v>42</v>
      </c>
      <c r="H3466" t="s">
        <v>42</v>
      </c>
      <c r="I3466" t="s">
        <v>9645</v>
      </c>
      <c r="J3466" t="s">
        <v>9646</v>
      </c>
      <c r="K3466" t="s">
        <v>3830</v>
      </c>
      <c r="L3466" t="s">
        <v>4334</v>
      </c>
      <c r="M3466" t="s">
        <v>5809</v>
      </c>
      <c r="N3466" t="s">
        <v>7725</v>
      </c>
      <c r="O3466" t="s">
        <v>46</v>
      </c>
      <c r="P3466" t="s">
        <v>39</v>
      </c>
      <c r="Q3466" t="s">
        <v>44</v>
      </c>
      <c r="R3466" t="s">
        <v>4047</v>
      </c>
      <c r="S3466" t="s">
        <v>9616</v>
      </c>
      <c r="T3466" t="s">
        <v>39</v>
      </c>
      <c r="U3466" t="s">
        <v>45</v>
      </c>
      <c r="V3466" t="str" cm="1">
        <f t="array" aca="1" ref="V3466" ca="1">IFERROR(_xlfn.IFS(A3464="  ..............",OFFSET(A3464,2,0),A3463=" X-------------X",OFFSET(A3463,3,0),MATCH("  ..............",A3466:A3492,0)&gt;2,V3465),"-")</f>
        <v xml:space="preserve">  N.ERA-TAP230  </v>
      </c>
      <c r="W3466" t="str">
        <f t="shared" ca="1" si="162"/>
        <v xml:space="preserve">   1.005 </v>
      </c>
      <c r="X3466" t="str">
        <f t="shared" ca="1" si="163"/>
        <v xml:space="preserve"> NERASL-MG230 </v>
      </c>
      <c r="Y3466" s="1" t="str">
        <f t="shared" ca="1" si="164"/>
        <v xml:space="preserve">        5.3% </v>
      </c>
    </row>
    <row r="3467" spans="1:25" x14ac:dyDescent="0.25">
      <c r="A3467" t="s">
        <v>43</v>
      </c>
      <c r="B3467" t="s">
        <v>42</v>
      </c>
      <c r="C3467" t="s">
        <v>5090</v>
      </c>
      <c r="D3467" t="s">
        <v>5090</v>
      </c>
      <c r="E3467" t="s">
        <v>5090</v>
      </c>
      <c r="F3467" t="s">
        <v>5689</v>
      </c>
      <c r="G3467" t="s">
        <v>42</v>
      </c>
      <c r="H3467" t="s">
        <v>42</v>
      </c>
      <c r="I3467" t="s">
        <v>9647</v>
      </c>
      <c r="J3467" t="s">
        <v>9648</v>
      </c>
      <c r="K3467" t="s">
        <v>3830</v>
      </c>
      <c r="L3467" t="s">
        <v>7736</v>
      </c>
      <c r="M3467" t="s">
        <v>9418</v>
      </c>
      <c r="N3467" t="s">
        <v>6055</v>
      </c>
      <c r="O3467" t="s">
        <v>46</v>
      </c>
      <c r="P3467" t="s">
        <v>39</v>
      </c>
      <c r="Q3467" t="s">
        <v>5096</v>
      </c>
      <c r="R3467" t="s">
        <v>4509</v>
      </c>
      <c r="S3467" t="s">
        <v>4620</v>
      </c>
      <c r="T3467" t="s">
        <v>39</v>
      </c>
      <c r="U3467" t="s">
        <v>45</v>
      </c>
      <c r="V3467" t="str" cm="1">
        <f t="array" aca="1" ref="V3467" ca="1">IFERROR(_xlfn.IFS(A3465="  ..............",OFFSET(A3465,2,0),A3464=" X-------------X",OFFSET(A3464,3,0),MATCH("  ..............",A3467:A3493,0)&gt;2,V3466),"-")</f>
        <v>-</v>
      </c>
      <c r="W3467" t="str">
        <f t="shared" ca="1" si="162"/>
        <v>-</v>
      </c>
      <c r="X3467" t="str">
        <f t="shared" ca="1" si="163"/>
        <v>-</v>
      </c>
      <c r="Y3467" s="1" t="str">
        <f t="shared" ca="1" si="164"/>
        <v>.............</v>
      </c>
    </row>
    <row r="3468" spans="1:25" x14ac:dyDescent="0.25">
      <c r="A3468" t="s">
        <v>29</v>
      </c>
      <c r="B3468" t="s">
        <v>31</v>
      </c>
      <c r="C3468" t="s">
        <v>31</v>
      </c>
      <c r="D3468" t="s">
        <v>31</v>
      </c>
      <c r="E3468" t="s">
        <v>31</v>
      </c>
      <c r="F3468" t="s">
        <v>32</v>
      </c>
      <c r="G3468" t="s">
        <v>31</v>
      </c>
      <c r="H3468" t="s">
        <v>31</v>
      </c>
      <c r="I3468" t="s">
        <v>33</v>
      </c>
      <c r="J3468" t="s">
        <v>30</v>
      </c>
      <c r="K3468" t="s">
        <v>34</v>
      </c>
      <c r="L3468" t="s">
        <v>31</v>
      </c>
      <c r="M3468" t="s">
        <v>31</v>
      </c>
      <c r="N3468" t="s">
        <v>31</v>
      </c>
      <c r="O3468" t="s">
        <v>35</v>
      </c>
      <c r="P3468" t="s">
        <v>33</v>
      </c>
      <c r="Q3468" t="s">
        <v>36</v>
      </c>
      <c r="R3468" t="s">
        <v>37</v>
      </c>
      <c r="S3468" t="s">
        <v>37</v>
      </c>
      <c r="T3468" t="s">
        <v>33</v>
      </c>
      <c r="U3468" t="s">
        <v>33</v>
      </c>
      <c r="V3468" t="str" cm="1">
        <f t="array" aca="1" ref="V3468" ca="1">IFERROR(_xlfn.IFS(A3466="  ..............",OFFSET(A3466,2,0),A3465=" X-------------X",OFFSET(A3465,3,0),MATCH("  ..............",A3468:A3494,0)&gt;2,V3467),"-")</f>
        <v>-</v>
      </c>
      <c r="W3468" t="str">
        <f t="shared" ca="1" si="162"/>
        <v>-</v>
      </c>
      <c r="X3468" t="str">
        <f t="shared" ca="1" si="163"/>
        <v/>
      </c>
      <c r="Y3468" s="1" t="str">
        <f t="shared" ca="1" si="164"/>
        <v xml:space="preserve">         0.0 </v>
      </c>
    </row>
    <row r="3469" spans="1:25" x14ac:dyDescent="0.25">
      <c r="A3469" t="s">
        <v>9649</v>
      </c>
      <c r="B3469" t="s">
        <v>6910</v>
      </c>
      <c r="C3469" t="s">
        <v>3819</v>
      </c>
      <c r="D3469" t="s">
        <v>3819</v>
      </c>
      <c r="E3469" t="s">
        <v>3819</v>
      </c>
      <c r="F3469" t="s">
        <v>3820</v>
      </c>
      <c r="G3469" t="s">
        <v>3819</v>
      </c>
      <c r="H3469" t="s">
        <v>3821</v>
      </c>
      <c r="I3469" t="s">
        <v>38</v>
      </c>
      <c r="J3469" t="s">
        <v>38</v>
      </c>
      <c r="K3469" t="s">
        <v>38</v>
      </c>
      <c r="L3469" t="s">
        <v>38</v>
      </c>
      <c r="M3469" t="s">
        <v>38</v>
      </c>
      <c r="N3469" t="s">
        <v>38</v>
      </c>
      <c r="O3469" t="s">
        <v>38</v>
      </c>
      <c r="P3469" t="s">
        <v>38</v>
      </c>
      <c r="Q3469" t="s">
        <v>38</v>
      </c>
      <c r="R3469" t="s">
        <v>38</v>
      </c>
      <c r="S3469" t="s">
        <v>38</v>
      </c>
      <c r="T3469" t="s">
        <v>38</v>
      </c>
      <c r="U3469" t="s">
        <v>38</v>
      </c>
      <c r="V3469" t="str" cm="1">
        <f t="array" aca="1" ref="V3469" ca="1">IFERROR(_xlfn.IFS(A3467="  ..............",OFFSET(A3467,2,0),A3466=" X-------------X",OFFSET(A3466,3,0),MATCH("  ..............",A3469:A3495,0)&gt;2,V3468),"-")</f>
        <v>-</v>
      </c>
      <c r="W3469" t="str">
        <f t="shared" ca="1" si="162"/>
        <v>-</v>
      </c>
      <c r="X3469" t="str">
        <f t="shared" ca="1" si="163"/>
        <v xml:space="preserve">              </v>
      </c>
      <c r="Y3469" s="1" t="str">
        <f t="shared" ca="1" si="164"/>
        <v xml:space="preserve">         0.0 </v>
      </c>
    </row>
    <row r="3470" spans="1:25" x14ac:dyDescent="0.25">
      <c r="A3470" t="s">
        <v>9650</v>
      </c>
      <c r="B3470" t="s">
        <v>3929</v>
      </c>
      <c r="C3470" t="s">
        <v>3819</v>
      </c>
      <c r="D3470" t="s">
        <v>3819</v>
      </c>
      <c r="E3470" t="s">
        <v>3819</v>
      </c>
      <c r="F3470" t="s">
        <v>3820</v>
      </c>
      <c r="G3470" t="s">
        <v>3819</v>
      </c>
      <c r="H3470" t="s">
        <v>3819</v>
      </c>
      <c r="I3470" t="s">
        <v>39</v>
      </c>
      <c r="J3470" t="s">
        <v>40</v>
      </c>
      <c r="K3470" t="s">
        <v>41</v>
      </c>
      <c r="L3470" t="s">
        <v>42</v>
      </c>
      <c r="M3470" t="s">
        <v>42</v>
      </c>
      <c r="N3470" t="s">
        <v>41</v>
      </c>
      <c r="O3470" t="s">
        <v>38</v>
      </c>
      <c r="P3470" t="s">
        <v>38</v>
      </c>
      <c r="Q3470" t="s">
        <v>38</v>
      </c>
      <c r="R3470" t="s">
        <v>38</v>
      </c>
      <c r="S3470" t="s">
        <v>38</v>
      </c>
      <c r="T3470" t="s">
        <v>38</v>
      </c>
      <c r="U3470" t="s">
        <v>38</v>
      </c>
      <c r="V3470" t="str" cm="1">
        <f t="array" aca="1" ref="V3470" ca="1">IFERROR(_xlfn.IFS(A3468="  ..............",OFFSET(A3468,2,0),A3467=" X-------------X",OFFSET(A3467,3,0),MATCH("  ..............",A3470:A3496,0)&gt;2,V3469),"-")</f>
        <v xml:space="preserve">  PESTRE-MG230  </v>
      </c>
      <c r="W3470" t="str">
        <f t="shared" ca="1" si="162"/>
        <v xml:space="preserve">   0.995 </v>
      </c>
      <c r="X3470" t="str">
        <f t="shared" ca="1" si="163"/>
        <v xml:space="preserve"> MESQUI-MG230 </v>
      </c>
      <c r="Y3470" s="1" t="str">
        <f t="shared" ca="1" si="164"/>
        <v xml:space="preserve">        3.2% </v>
      </c>
    </row>
    <row r="3471" spans="1:25" x14ac:dyDescent="0.25">
      <c r="A3471" t="s">
        <v>43</v>
      </c>
      <c r="B3471" t="s">
        <v>42</v>
      </c>
      <c r="C3471" t="s">
        <v>9467</v>
      </c>
      <c r="D3471" t="s">
        <v>9468</v>
      </c>
      <c r="E3471" t="s">
        <v>9467</v>
      </c>
      <c r="F3471" t="s">
        <v>4175</v>
      </c>
      <c r="G3471" t="s">
        <v>42</v>
      </c>
      <c r="H3471" t="s">
        <v>42</v>
      </c>
      <c r="I3471" t="s">
        <v>5019</v>
      </c>
      <c r="J3471" t="s">
        <v>5020</v>
      </c>
      <c r="K3471" t="s">
        <v>3830</v>
      </c>
      <c r="L3471" t="s">
        <v>6490</v>
      </c>
      <c r="M3471" t="s">
        <v>5127</v>
      </c>
      <c r="N3471" t="s">
        <v>6907</v>
      </c>
      <c r="O3471" t="s">
        <v>46</v>
      </c>
      <c r="P3471" t="s">
        <v>39</v>
      </c>
      <c r="Q3471" t="s">
        <v>44</v>
      </c>
      <c r="R3471" t="s">
        <v>3832</v>
      </c>
      <c r="S3471" t="s">
        <v>9473</v>
      </c>
      <c r="T3471" t="s">
        <v>39</v>
      </c>
      <c r="U3471" t="s">
        <v>45</v>
      </c>
      <c r="V3471" t="str" cm="1">
        <f t="array" aca="1" ref="V3471" ca="1">IFERROR(_xlfn.IFS(A3469="  ..............",OFFSET(A3469,2,0),A3468=" X-------------X",OFFSET(A3468,3,0),MATCH("  ..............",A3471:A3497,0)&gt;2,V3470),"-")</f>
        <v xml:space="preserve">  PESTRE-MG230  </v>
      </c>
      <c r="W3471" t="str">
        <f t="shared" ca="1" si="162"/>
        <v xml:space="preserve">   0.995 </v>
      </c>
      <c r="X3471" t="str">
        <f t="shared" ca="1" si="163"/>
        <v xml:space="preserve"> PESTREUHE001 </v>
      </c>
      <c r="Y3471" s="1" t="str">
        <f t="shared" ca="1" si="164"/>
        <v xml:space="preserve">       21.6% </v>
      </c>
    </row>
    <row r="3472" spans="1:25" x14ac:dyDescent="0.25">
      <c r="A3472" t="s">
        <v>43</v>
      </c>
      <c r="B3472" t="s">
        <v>42</v>
      </c>
      <c r="C3472" t="s">
        <v>9651</v>
      </c>
      <c r="D3472" t="s">
        <v>9651</v>
      </c>
      <c r="E3472" t="s">
        <v>4785</v>
      </c>
      <c r="F3472" t="s">
        <v>8066</v>
      </c>
      <c r="G3472" t="s">
        <v>42</v>
      </c>
      <c r="H3472" t="s">
        <v>42</v>
      </c>
      <c r="I3472" t="s">
        <v>9652</v>
      </c>
      <c r="J3472" t="s">
        <v>9653</v>
      </c>
      <c r="K3472" t="s">
        <v>3830</v>
      </c>
      <c r="L3472" t="s">
        <v>9654</v>
      </c>
      <c r="M3472" t="s">
        <v>9655</v>
      </c>
      <c r="N3472" t="s">
        <v>9604</v>
      </c>
      <c r="O3472" t="s">
        <v>47</v>
      </c>
      <c r="P3472" t="s">
        <v>39</v>
      </c>
      <c r="Q3472" t="s">
        <v>44</v>
      </c>
      <c r="R3472" t="s">
        <v>3832</v>
      </c>
      <c r="S3472" t="s">
        <v>9656</v>
      </c>
      <c r="T3472" t="s">
        <v>39</v>
      </c>
      <c r="U3472" t="s">
        <v>45</v>
      </c>
      <c r="V3472" t="str" cm="1">
        <f t="array" aca="1" ref="V3472" ca="1">IFERROR(_xlfn.IFS(A3470="  ..............",OFFSET(A3470,2,0),A3469=" X-------------X",OFFSET(A3469,3,0),MATCH("  ..............",A3472:A3498,0)&gt;2,V3471),"-")</f>
        <v xml:space="preserve">  PESTRE-MG230  </v>
      </c>
      <c r="W3472" t="str">
        <f t="shared" ca="1" si="162"/>
        <v xml:space="preserve">   0.995 </v>
      </c>
      <c r="X3472" t="str">
        <f t="shared" ca="1" si="163"/>
        <v xml:space="preserve"> BRAUNA-MG230 </v>
      </c>
      <c r="Y3472" s="1" t="str">
        <f t="shared" ca="1" si="164"/>
        <v xml:space="preserve">       10.1% </v>
      </c>
    </row>
    <row r="3473" spans="1:25" x14ac:dyDescent="0.25">
      <c r="A3473" t="s">
        <v>43</v>
      </c>
      <c r="B3473" t="s">
        <v>42</v>
      </c>
      <c r="C3473" t="s">
        <v>9467</v>
      </c>
      <c r="D3473" t="s">
        <v>9468</v>
      </c>
      <c r="E3473" t="s">
        <v>9468</v>
      </c>
      <c r="F3473" t="s">
        <v>4804</v>
      </c>
      <c r="G3473" t="s">
        <v>42</v>
      </c>
      <c r="H3473" t="s">
        <v>42</v>
      </c>
      <c r="I3473" t="s">
        <v>9629</v>
      </c>
      <c r="J3473" t="s">
        <v>9630</v>
      </c>
      <c r="K3473" t="s">
        <v>3830</v>
      </c>
      <c r="L3473" t="s">
        <v>9657</v>
      </c>
      <c r="M3473" t="s">
        <v>7545</v>
      </c>
      <c r="N3473" t="s">
        <v>6921</v>
      </c>
      <c r="O3473" t="s">
        <v>46</v>
      </c>
      <c r="P3473" t="s">
        <v>39</v>
      </c>
      <c r="Q3473" t="s">
        <v>44</v>
      </c>
      <c r="R3473" t="s">
        <v>3911</v>
      </c>
      <c r="S3473" t="s">
        <v>9658</v>
      </c>
      <c r="T3473" t="s">
        <v>39</v>
      </c>
      <c r="U3473" t="s">
        <v>45</v>
      </c>
      <c r="V3473" t="str" cm="1">
        <f t="array" aca="1" ref="V3473" ca="1">IFERROR(_xlfn.IFS(A3471="  ..............",OFFSET(A3471,2,0),A3470=" X-------------X",OFFSET(A3470,3,0),MATCH("  ..............",A3473:A3499,0)&gt;2,V3472),"-")</f>
        <v>-</v>
      </c>
      <c r="W3473" t="str">
        <f t="shared" ca="1" si="162"/>
        <v>-</v>
      </c>
      <c r="X3473" t="str">
        <f t="shared" ca="1" si="163"/>
        <v>-</v>
      </c>
      <c r="Y3473" s="1" t="str">
        <f t="shared" ca="1" si="164"/>
        <v>.............</v>
      </c>
    </row>
    <row r="3474" spans="1:25" x14ac:dyDescent="0.25">
      <c r="A3474" t="s">
        <v>29</v>
      </c>
      <c r="B3474" t="s">
        <v>31</v>
      </c>
      <c r="C3474" t="s">
        <v>31</v>
      </c>
      <c r="D3474" t="s">
        <v>31</v>
      </c>
      <c r="E3474" t="s">
        <v>31</v>
      </c>
      <c r="F3474" t="s">
        <v>32</v>
      </c>
      <c r="G3474" t="s">
        <v>31</v>
      </c>
      <c r="H3474" t="s">
        <v>31</v>
      </c>
      <c r="I3474" t="s">
        <v>33</v>
      </c>
      <c r="J3474" t="s">
        <v>30</v>
      </c>
      <c r="K3474" t="s">
        <v>34</v>
      </c>
      <c r="L3474" t="s">
        <v>31</v>
      </c>
      <c r="M3474" t="s">
        <v>31</v>
      </c>
      <c r="N3474" t="s">
        <v>31</v>
      </c>
      <c r="O3474" t="s">
        <v>35</v>
      </c>
      <c r="P3474" t="s">
        <v>33</v>
      </c>
      <c r="Q3474" t="s">
        <v>36</v>
      </c>
      <c r="R3474" t="s">
        <v>37</v>
      </c>
      <c r="S3474" t="s">
        <v>37</v>
      </c>
      <c r="T3474" t="s">
        <v>33</v>
      </c>
      <c r="U3474" t="s">
        <v>33</v>
      </c>
      <c r="V3474" t="str" cm="1">
        <f t="array" aca="1" ref="V3474" ca="1">IFERROR(_xlfn.IFS(A3472="  ..............",OFFSET(A3472,2,0),A3471=" X-------------X",OFFSET(A3471,3,0),MATCH("  ..............",A3474:A3500,0)&gt;2,V3473),"-")</f>
        <v>-</v>
      </c>
      <c r="W3474" t="str">
        <f t="shared" ca="1" si="162"/>
        <v>-</v>
      </c>
      <c r="X3474" t="str">
        <f t="shared" ca="1" si="163"/>
        <v/>
      </c>
      <c r="Y3474" s="1" t="str">
        <f t="shared" ca="1" si="164"/>
        <v xml:space="preserve">         0.0 </v>
      </c>
    </row>
    <row r="3475" spans="1:25" x14ac:dyDescent="0.25">
      <c r="A3475" t="s">
        <v>9659</v>
      </c>
      <c r="B3475" t="s">
        <v>8780</v>
      </c>
      <c r="C3475" t="s">
        <v>8756</v>
      </c>
      <c r="D3475" t="s">
        <v>3819</v>
      </c>
      <c r="E3475" t="s">
        <v>3819</v>
      </c>
      <c r="F3475" t="s">
        <v>3820</v>
      </c>
      <c r="G3475" t="s">
        <v>3819</v>
      </c>
      <c r="H3475" t="s">
        <v>3821</v>
      </c>
      <c r="I3475" t="s">
        <v>38</v>
      </c>
      <c r="J3475" t="s">
        <v>38</v>
      </c>
      <c r="K3475" t="s">
        <v>38</v>
      </c>
      <c r="L3475" t="s">
        <v>38</v>
      </c>
      <c r="M3475" t="s">
        <v>38</v>
      </c>
      <c r="N3475" t="s">
        <v>38</v>
      </c>
      <c r="O3475" t="s">
        <v>38</v>
      </c>
      <c r="P3475" t="s">
        <v>38</v>
      </c>
      <c r="Q3475" t="s">
        <v>38</v>
      </c>
      <c r="R3475" t="s">
        <v>38</v>
      </c>
      <c r="S3475" t="s">
        <v>38</v>
      </c>
      <c r="T3475" t="s">
        <v>38</v>
      </c>
      <c r="U3475" t="s">
        <v>38</v>
      </c>
      <c r="V3475" t="str" cm="1">
        <f t="array" aca="1" ref="V3475" ca="1">IFERROR(_xlfn.IFS(A3473="  ..............",OFFSET(A3473,2,0),A3472=" X-------------X",OFFSET(A3472,3,0),MATCH("  ..............",A3475:A3501,0)&gt;2,V3474),"-")</f>
        <v>-</v>
      </c>
      <c r="W3475" t="str">
        <f t="shared" ca="1" si="162"/>
        <v>-</v>
      </c>
      <c r="X3475" t="str">
        <f t="shared" ca="1" si="163"/>
        <v xml:space="preserve">              </v>
      </c>
      <c r="Y3475" s="1" t="str">
        <f t="shared" ca="1" si="164"/>
        <v xml:space="preserve">         0.0 </v>
      </c>
    </row>
    <row r="3476" spans="1:25" x14ac:dyDescent="0.25">
      <c r="A3476" t="s">
        <v>9660</v>
      </c>
      <c r="B3476" t="s">
        <v>5535</v>
      </c>
      <c r="C3476" t="s">
        <v>9237</v>
      </c>
      <c r="D3476" t="s">
        <v>3819</v>
      </c>
      <c r="E3476" t="s">
        <v>3819</v>
      </c>
      <c r="F3476" t="s">
        <v>3820</v>
      </c>
      <c r="G3476" t="s">
        <v>3819</v>
      </c>
      <c r="H3476" t="s">
        <v>3819</v>
      </c>
      <c r="I3476" t="s">
        <v>39</v>
      </c>
      <c r="J3476" t="s">
        <v>40</v>
      </c>
      <c r="K3476" t="s">
        <v>41</v>
      </c>
      <c r="L3476" t="s">
        <v>42</v>
      </c>
      <c r="M3476" t="s">
        <v>42</v>
      </c>
      <c r="N3476" t="s">
        <v>41</v>
      </c>
      <c r="O3476" t="s">
        <v>38</v>
      </c>
      <c r="P3476" t="s">
        <v>38</v>
      </c>
      <c r="Q3476" t="s">
        <v>38</v>
      </c>
      <c r="R3476" t="s">
        <v>38</v>
      </c>
      <c r="S3476" t="s">
        <v>38</v>
      </c>
      <c r="T3476" t="s">
        <v>38</v>
      </c>
      <c r="U3476" t="s">
        <v>38</v>
      </c>
      <c r="V3476" t="str" cm="1">
        <f t="array" aca="1" ref="V3476" ca="1">IFERROR(_xlfn.IFS(A3474="  ..............",OFFSET(A3474,2,0),A3473=" X-------------X",OFFSET(A3473,3,0),MATCH("  ..............",A3476:A3502,0)&gt;2,V3475),"-")</f>
        <v xml:space="preserve">  PESTREUHE001  </v>
      </c>
      <c r="W3476" t="str">
        <f t="shared" ca="1" si="162"/>
        <v xml:space="preserve">   0.957 </v>
      </c>
      <c r="X3476" t="str">
        <f t="shared" ca="1" si="163"/>
        <v xml:space="preserve"> PESTRE-MG230 </v>
      </c>
      <c r="Y3476" s="1" t="str">
        <f t="shared" ca="1" si="164"/>
        <v xml:space="preserve">       22.2% </v>
      </c>
    </row>
    <row r="3477" spans="1:25" x14ac:dyDescent="0.25">
      <c r="A3477" t="s">
        <v>43</v>
      </c>
      <c r="B3477" t="s">
        <v>42</v>
      </c>
      <c r="C3477" t="s">
        <v>9651</v>
      </c>
      <c r="D3477" t="s">
        <v>9651</v>
      </c>
      <c r="E3477" t="s">
        <v>4785</v>
      </c>
      <c r="F3477" t="s">
        <v>5205</v>
      </c>
      <c r="G3477" t="s">
        <v>42</v>
      </c>
      <c r="H3477" t="s">
        <v>42</v>
      </c>
      <c r="I3477" t="s">
        <v>9471</v>
      </c>
      <c r="J3477" t="s">
        <v>9472</v>
      </c>
      <c r="K3477" t="s">
        <v>3830</v>
      </c>
      <c r="L3477" t="s">
        <v>8756</v>
      </c>
      <c r="M3477" t="s">
        <v>9237</v>
      </c>
      <c r="N3477" t="s">
        <v>8196</v>
      </c>
      <c r="O3477" t="s">
        <v>46</v>
      </c>
      <c r="P3477" t="s">
        <v>39</v>
      </c>
      <c r="Q3477" t="s">
        <v>44</v>
      </c>
      <c r="R3477" t="s">
        <v>3832</v>
      </c>
      <c r="S3477" t="s">
        <v>9656</v>
      </c>
      <c r="T3477" t="s">
        <v>39</v>
      </c>
      <c r="U3477" t="s">
        <v>45</v>
      </c>
      <c r="V3477" t="str" cm="1">
        <f t="array" aca="1" ref="V3477" ca="1">IFERROR(_xlfn.IFS(A3475="  ..............",OFFSET(A3475,2,0),A3474=" X-------------X",OFFSET(A3474,3,0),MATCH("  ..............",A3477:A3503,0)&gt;2,V3476),"-")</f>
        <v>-</v>
      </c>
      <c r="W3477" t="str">
        <f t="shared" ca="1" si="162"/>
        <v>-</v>
      </c>
      <c r="X3477" t="str">
        <f t="shared" ca="1" si="163"/>
        <v>-</v>
      </c>
      <c r="Y3477" s="1" t="str">
        <f t="shared" ca="1" si="164"/>
        <v>.............</v>
      </c>
    </row>
    <row r="3478" spans="1:25" x14ac:dyDescent="0.25">
      <c r="A3478" t="s">
        <v>29</v>
      </c>
      <c r="B3478" t="s">
        <v>31</v>
      </c>
      <c r="C3478" t="s">
        <v>31</v>
      </c>
      <c r="D3478" t="s">
        <v>31</v>
      </c>
      <c r="E3478" t="s">
        <v>31</v>
      </c>
      <c r="F3478" t="s">
        <v>32</v>
      </c>
      <c r="G3478" t="s">
        <v>31</v>
      </c>
      <c r="H3478" t="s">
        <v>31</v>
      </c>
      <c r="I3478" t="s">
        <v>33</v>
      </c>
      <c r="J3478" t="s">
        <v>30</v>
      </c>
      <c r="K3478" t="s">
        <v>34</v>
      </c>
      <c r="L3478" t="s">
        <v>31</v>
      </c>
      <c r="M3478" t="s">
        <v>31</v>
      </c>
      <c r="N3478" t="s">
        <v>31</v>
      </c>
      <c r="O3478" t="s">
        <v>35</v>
      </c>
      <c r="P3478" t="s">
        <v>33</v>
      </c>
      <c r="Q3478" t="s">
        <v>36</v>
      </c>
      <c r="R3478" t="s">
        <v>37</v>
      </c>
      <c r="S3478" t="s">
        <v>37</v>
      </c>
      <c r="T3478" t="s">
        <v>33</v>
      </c>
      <c r="U3478" t="s">
        <v>33</v>
      </c>
      <c r="V3478" t="str" cm="1">
        <f t="array" aca="1" ref="V3478" ca="1">IFERROR(_xlfn.IFS(A3476="  ..............",OFFSET(A3476,2,0),A3475=" X-------------X",OFFSET(A3475,3,0),MATCH("  ..............",A3478:A3504,0)&gt;2,V3477),"-")</f>
        <v>-</v>
      </c>
      <c r="W3478" t="str">
        <f t="shared" ca="1" si="162"/>
        <v>-</v>
      </c>
      <c r="X3478" t="str">
        <f t="shared" ca="1" si="163"/>
        <v/>
      </c>
      <c r="Y3478" s="1" t="str">
        <f t="shared" ca="1" si="164"/>
        <v xml:space="preserve">         0.0 </v>
      </c>
    </row>
    <row r="3479" spans="1:25" x14ac:dyDescent="0.25">
      <c r="A3479" t="s">
        <v>9661</v>
      </c>
      <c r="B3479" t="s">
        <v>9662</v>
      </c>
      <c r="C3479" t="s">
        <v>3819</v>
      </c>
      <c r="D3479" t="s">
        <v>3819</v>
      </c>
      <c r="E3479" t="s">
        <v>3819</v>
      </c>
      <c r="F3479" t="s">
        <v>3820</v>
      </c>
      <c r="G3479" t="s">
        <v>3819</v>
      </c>
      <c r="H3479" t="s">
        <v>3821</v>
      </c>
      <c r="I3479" t="s">
        <v>38</v>
      </c>
      <c r="J3479" t="s">
        <v>38</v>
      </c>
      <c r="K3479" t="s">
        <v>38</v>
      </c>
      <c r="L3479" t="s">
        <v>38</v>
      </c>
      <c r="M3479" t="s">
        <v>38</v>
      </c>
      <c r="N3479" t="s">
        <v>38</v>
      </c>
      <c r="O3479" t="s">
        <v>38</v>
      </c>
      <c r="P3479" t="s">
        <v>38</v>
      </c>
      <c r="Q3479" t="s">
        <v>38</v>
      </c>
      <c r="R3479" t="s">
        <v>38</v>
      </c>
      <c r="S3479" t="s">
        <v>38</v>
      </c>
      <c r="T3479" t="s">
        <v>38</v>
      </c>
      <c r="U3479" t="s">
        <v>38</v>
      </c>
      <c r="V3479" t="str" cm="1">
        <f t="array" aca="1" ref="V3479" ca="1">IFERROR(_xlfn.IFS(A3477="  ..............",OFFSET(A3477,2,0),A3476=" X-------------X",OFFSET(A3476,3,0),MATCH("  ..............",A3479:A3505,0)&gt;2,V3478),"-")</f>
        <v>-</v>
      </c>
      <c r="W3479" t="str">
        <f t="shared" ca="1" si="162"/>
        <v>-</v>
      </c>
      <c r="X3479" t="str">
        <f t="shared" ca="1" si="163"/>
        <v xml:space="preserve">              </v>
      </c>
      <c r="Y3479" s="1" t="str">
        <f t="shared" ca="1" si="164"/>
        <v xml:space="preserve">         0.0 </v>
      </c>
    </row>
    <row r="3480" spans="1:25" x14ac:dyDescent="0.25">
      <c r="A3480" t="s">
        <v>9663</v>
      </c>
      <c r="B3480" t="s">
        <v>4735</v>
      </c>
      <c r="C3480" t="s">
        <v>3819</v>
      </c>
      <c r="D3480" t="s">
        <v>3819</v>
      </c>
      <c r="E3480" t="s">
        <v>3819</v>
      </c>
      <c r="F3480" t="s">
        <v>3820</v>
      </c>
      <c r="G3480" t="s">
        <v>3819</v>
      </c>
      <c r="H3480" t="s">
        <v>3819</v>
      </c>
      <c r="I3480" t="s">
        <v>39</v>
      </c>
      <c r="J3480" t="s">
        <v>40</v>
      </c>
      <c r="K3480" t="s">
        <v>41</v>
      </c>
      <c r="L3480" t="s">
        <v>42</v>
      </c>
      <c r="M3480" t="s">
        <v>42</v>
      </c>
      <c r="N3480" t="s">
        <v>41</v>
      </c>
      <c r="O3480" t="s">
        <v>38</v>
      </c>
      <c r="P3480" t="s">
        <v>38</v>
      </c>
      <c r="Q3480" t="s">
        <v>38</v>
      </c>
      <c r="R3480" t="s">
        <v>38</v>
      </c>
      <c r="S3480" t="s">
        <v>38</v>
      </c>
      <c r="T3480" t="s">
        <v>38</v>
      </c>
      <c r="U3480" t="s">
        <v>38</v>
      </c>
      <c r="V3480" t="str" cm="1">
        <f t="array" aca="1" ref="V3480" ca="1">IFERROR(_xlfn.IFS(A3478="  ..............",OFFSET(A3478,2,0),A3477=" X-------------X",OFFSET(A3477,3,0),MATCH("  ..............",A3480:A3506,0)&gt;2,V3479),"-")</f>
        <v xml:space="preserve">  SACARV-MG069  </v>
      </c>
      <c r="W3480" t="str">
        <f t="shared" ca="1" si="162"/>
        <v xml:space="preserve">   0.982 </v>
      </c>
      <c r="X3480" t="str">
        <f t="shared" ca="1" si="163"/>
        <v xml:space="preserve"> ACESIT-MG069 </v>
      </c>
      <c r="Y3480" s="1" t="str">
        <f t="shared" ca="1" si="164"/>
        <v xml:space="preserve">       21.8% </v>
      </c>
    </row>
    <row r="3481" spans="1:25" x14ac:dyDescent="0.25">
      <c r="A3481" t="s">
        <v>43</v>
      </c>
      <c r="B3481" t="s">
        <v>42</v>
      </c>
      <c r="C3481" t="s">
        <v>4583</v>
      </c>
      <c r="D3481" t="s">
        <v>4583</v>
      </c>
      <c r="E3481" t="s">
        <v>4583</v>
      </c>
      <c r="F3481" t="s">
        <v>5033</v>
      </c>
      <c r="G3481" t="s">
        <v>42</v>
      </c>
      <c r="H3481" t="s">
        <v>42</v>
      </c>
      <c r="I3481" t="s">
        <v>9664</v>
      </c>
      <c r="J3481" t="s">
        <v>9665</v>
      </c>
      <c r="K3481" t="s">
        <v>3830</v>
      </c>
      <c r="L3481" t="s">
        <v>9666</v>
      </c>
      <c r="M3481" t="s">
        <v>6093</v>
      </c>
      <c r="N3481" t="s">
        <v>8064</v>
      </c>
      <c r="O3481" t="s">
        <v>46</v>
      </c>
      <c r="P3481" t="s">
        <v>39</v>
      </c>
      <c r="Q3481" t="s">
        <v>5096</v>
      </c>
      <c r="R3481" t="s">
        <v>4625</v>
      </c>
      <c r="S3481" t="s">
        <v>9667</v>
      </c>
      <c r="T3481" t="s">
        <v>39</v>
      </c>
      <c r="U3481" t="s">
        <v>45</v>
      </c>
      <c r="V3481" t="str" cm="1">
        <f t="array" aca="1" ref="V3481" ca="1">IFERROR(_xlfn.IFS(A3479="  ..............",OFFSET(A3479,2,0),A3478=" X-------------X",OFFSET(A3478,3,0),MATCH("  ..............",A3481:A3507,0)&gt;2,V3480),"-")</f>
        <v xml:space="preserve">  SACARV-MG069  </v>
      </c>
      <c r="W3481" t="str">
        <f t="shared" ca="1" si="162"/>
        <v xml:space="preserve">   0.982 </v>
      </c>
      <c r="X3481" t="str">
        <f t="shared" ca="1" si="163"/>
        <v xml:space="preserve"> ACESIT-MG069 </v>
      </c>
      <c r="Y3481" s="1" t="str">
        <f t="shared" ca="1" si="164"/>
        <v xml:space="preserve">       21.8% </v>
      </c>
    </row>
    <row r="3482" spans="1:25" x14ac:dyDescent="0.25">
      <c r="A3482" t="s">
        <v>43</v>
      </c>
      <c r="B3482" t="s">
        <v>42</v>
      </c>
      <c r="C3482" t="s">
        <v>4583</v>
      </c>
      <c r="D3482" t="s">
        <v>4583</v>
      </c>
      <c r="E3482" t="s">
        <v>4583</v>
      </c>
      <c r="F3482" t="s">
        <v>5033</v>
      </c>
      <c r="G3482" t="s">
        <v>42</v>
      </c>
      <c r="H3482" t="s">
        <v>42</v>
      </c>
      <c r="I3482" t="s">
        <v>9664</v>
      </c>
      <c r="J3482" t="s">
        <v>9665</v>
      </c>
      <c r="K3482" t="s">
        <v>3914</v>
      </c>
      <c r="L3482" t="s">
        <v>9666</v>
      </c>
      <c r="M3482" t="s">
        <v>6093</v>
      </c>
      <c r="N3482" t="s">
        <v>8064</v>
      </c>
      <c r="O3482" t="s">
        <v>46</v>
      </c>
      <c r="P3482" t="s">
        <v>39</v>
      </c>
      <c r="Q3482" t="s">
        <v>5096</v>
      </c>
      <c r="R3482" t="s">
        <v>4625</v>
      </c>
      <c r="S3482" t="s">
        <v>9667</v>
      </c>
      <c r="T3482" t="s">
        <v>39</v>
      </c>
      <c r="U3482" t="s">
        <v>45</v>
      </c>
      <c r="V3482" t="str" cm="1">
        <f t="array" aca="1" ref="V3482" ca="1">IFERROR(_xlfn.IFS(A3480="  ..............",OFFSET(A3480,2,0),A3479=" X-------------X",OFFSET(A3479,3,0),MATCH("  ..............",A3482:A3508,0)&gt;2,V3481),"-")</f>
        <v xml:space="preserve">  SACARV-MG069  </v>
      </c>
      <c r="W3482" t="str">
        <f t="shared" ca="1" si="162"/>
        <v xml:space="preserve">   0.982 </v>
      </c>
      <c r="X3482" t="str">
        <f t="shared" ca="1" si="163"/>
        <v xml:space="preserve"> SACARVUHE002 </v>
      </c>
      <c r="Y3482" s="1" t="str">
        <f t="shared" ca="1" si="164"/>
        <v xml:space="preserve">       23.1% </v>
      </c>
    </row>
    <row r="3483" spans="1:25" x14ac:dyDescent="0.25">
      <c r="A3483" t="s">
        <v>43</v>
      </c>
      <c r="B3483" t="s">
        <v>42</v>
      </c>
      <c r="C3483" t="s">
        <v>7817</v>
      </c>
      <c r="D3483" t="s">
        <v>7817</v>
      </c>
      <c r="E3483" t="s">
        <v>7155</v>
      </c>
      <c r="F3483" t="s">
        <v>3993</v>
      </c>
      <c r="G3483" t="s">
        <v>42</v>
      </c>
      <c r="H3483" t="s">
        <v>42</v>
      </c>
      <c r="I3483" t="s">
        <v>9668</v>
      </c>
      <c r="J3483" t="s">
        <v>9669</v>
      </c>
      <c r="K3483" t="s">
        <v>3830</v>
      </c>
      <c r="L3483" t="s">
        <v>4644</v>
      </c>
      <c r="M3483" t="s">
        <v>8470</v>
      </c>
      <c r="N3483" t="s">
        <v>5339</v>
      </c>
      <c r="O3483" t="s">
        <v>48</v>
      </c>
      <c r="P3483" t="s">
        <v>39</v>
      </c>
      <c r="Q3483" t="s">
        <v>44</v>
      </c>
      <c r="R3483" t="s">
        <v>3832</v>
      </c>
      <c r="S3483" t="s">
        <v>7026</v>
      </c>
      <c r="T3483" t="s">
        <v>39</v>
      </c>
      <c r="U3483" t="s">
        <v>45</v>
      </c>
      <c r="V3483" t="str" cm="1">
        <f t="array" aca="1" ref="V3483" ca="1">IFERROR(_xlfn.IFS(A3481="  ..............",OFFSET(A3481,2,0),A3480=" X-------------X",OFFSET(A3480,3,0),MATCH("  ..............",A3483:A3509,0)&gt;2,V3482),"-")</f>
        <v>-</v>
      </c>
      <c r="W3483" t="str">
        <f t="shared" ca="1" si="162"/>
        <v>-</v>
      </c>
      <c r="X3483" t="str">
        <f t="shared" ca="1" si="163"/>
        <v>-</v>
      </c>
      <c r="Y3483" s="1" t="str">
        <f t="shared" ca="1" si="164"/>
        <v>.............</v>
      </c>
    </row>
    <row r="3484" spans="1:25" x14ac:dyDescent="0.25">
      <c r="A3484" t="s">
        <v>29</v>
      </c>
      <c r="B3484" t="s">
        <v>31</v>
      </c>
      <c r="C3484" t="s">
        <v>31</v>
      </c>
      <c r="D3484" t="s">
        <v>31</v>
      </c>
      <c r="E3484" t="s">
        <v>31</v>
      </c>
      <c r="F3484" t="s">
        <v>32</v>
      </c>
      <c r="G3484" t="s">
        <v>31</v>
      </c>
      <c r="H3484" t="s">
        <v>31</v>
      </c>
      <c r="I3484" t="s">
        <v>33</v>
      </c>
      <c r="J3484" t="s">
        <v>30</v>
      </c>
      <c r="K3484" t="s">
        <v>34</v>
      </c>
      <c r="L3484" t="s">
        <v>31</v>
      </c>
      <c r="M3484" t="s">
        <v>31</v>
      </c>
      <c r="N3484" t="s">
        <v>31</v>
      </c>
      <c r="O3484" t="s">
        <v>35</v>
      </c>
      <c r="P3484" t="s">
        <v>33</v>
      </c>
      <c r="Q3484" t="s">
        <v>36</v>
      </c>
      <c r="R3484" t="s">
        <v>37</v>
      </c>
      <c r="S3484" t="s">
        <v>37</v>
      </c>
      <c r="T3484" t="s">
        <v>33</v>
      </c>
      <c r="U3484" t="s">
        <v>33</v>
      </c>
      <c r="V3484" t="str" cm="1">
        <f t="array" aca="1" ref="V3484" ca="1">IFERROR(_xlfn.IFS(A3482="  ..............",OFFSET(A3482,2,0),A3481=" X-------------X",OFFSET(A3481,3,0),MATCH("  ..............",A3484:A3510,0)&gt;2,V3483),"-")</f>
        <v>-</v>
      </c>
      <c r="W3484" t="str">
        <f t="shared" ca="1" si="162"/>
        <v>-</v>
      </c>
      <c r="X3484" t="str">
        <f t="shared" ca="1" si="163"/>
        <v/>
      </c>
      <c r="Y3484" s="1" t="str">
        <f t="shared" ca="1" si="164"/>
        <v xml:space="preserve">         0.0 </v>
      </c>
    </row>
    <row r="3485" spans="1:25" x14ac:dyDescent="0.25">
      <c r="A3485" t="s">
        <v>9670</v>
      </c>
      <c r="B3485" t="s">
        <v>4910</v>
      </c>
      <c r="C3485" t="s">
        <v>7703</v>
      </c>
      <c r="D3485" t="s">
        <v>3819</v>
      </c>
      <c r="E3485" t="s">
        <v>3819</v>
      </c>
      <c r="F3485" t="s">
        <v>3820</v>
      </c>
      <c r="G3485" t="s">
        <v>3819</v>
      </c>
      <c r="H3485" t="s">
        <v>3821</v>
      </c>
      <c r="I3485" t="s">
        <v>38</v>
      </c>
      <c r="J3485" t="s">
        <v>38</v>
      </c>
      <c r="K3485" t="s">
        <v>38</v>
      </c>
      <c r="L3485" t="s">
        <v>38</v>
      </c>
      <c r="M3485" t="s">
        <v>38</v>
      </c>
      <c r="N3485" t="s">
        <v>38</v>
      </c>
      <c r="O3485" t="s">
        <v>38</v>
      </c>
      <c r="P3485" t="s">
        <v>38</v>
      </c>
      <c r="Q3485" t="s">
        <v>38</v>
      </c>
      <c r="R3485" t="s">
        <v>38</v>
      </c>
      <c r="S3485" t="s">
        <v>38</v>
      </c>
      <c r="T3485" t="s">
        <v>38</v>
      </c>
      <c r="U3485" t="s">
        <v>38</v>
      </c>
      <c r="V3485" t="str" cm="1">
        <f t="array" aca="1" ref="V3485" ca="1">IFERROR(_xlfn.IFS(A3483="  ..............",OFFSET(A3483,2,0),A3482=" X-------------X",OFFSET(A3482,3,0),MATCH("  ..............",A3485:A3511,0)&gt;2,V3484),"-")</f>
        <v>-</v>
      </c>
      <c r="W3485" t="str">
        <f t="shared" ca="1" si="162"/>
        <v>-</v>
      </c>
      <c r="X3485" t="str">
        <f t="shared" ca="1" si="163"/>
        <v xml:space="preserve">              </v>
      </c>
      <c r="Y3485" s="1" t="str">
        <f t="shared" ca="1" si="164"/>
        <v xml:space="preserve">         0.0 </v>
      </c>
    </row>
    <row r="3486" spans="1:25" x14ac:dyDescent="0.25">
      <c r="A3486" t="s">
        <v>9671</v>
      </c>
      <c r="B3486" t="s">
        <v>4748</v>
      </c>
      <c r="C3486" t="s">
        <v>7779</v>
      </c>
      <c r="D3486" t="s">
        <v>3819</v>
      </c>
      <c r="E3486" t="s">
        <v>3819</v>
      </c>
      <c r="F3486" t="s">
        <v>3820</v>
      </c>
      <c r="G3486" t="s">
        <v>3819</v>
      </c>
      <c r="H3486" t="s">
        <v>3819</v>
      </c>
      <c r="I3486" t="s">
        <v>39</v>
      </c>
      <c r="J3486" t="s">
        <v>40</v>
      </c>
      <c r="K3486" t="s">
        <v>41</v>
      </c>
      <c r="L3486" t="s">
        <v>42</v>
      </c>
      <c r="M3486" t="s">
        <v>42</v>
      </c>
      <c r="N3486" t="s">
        <v>41</v>
      </c>
      <c r="O3486" t="s">
        <v>38</v>
      </c>
      <c r="P3486" t="s">
        <v>38</v>
      </c>
      <c r="Q3486" t="s">
        <v>38</v>
      </c>
      <c r="R3486" t="s">
        <v>38</v>
      </c>
      <c r="S3486" t="s">
        <v>38</v>
      </c>
      <c r="T3486" t="s">
        <v>38</v>
      </c>
      <c r="U3486" t="s">
        <v>38</v>
      </c>
      <c r="V3486" t="str" cm="1">
        <f t="array" aca="1" ref="V3486" ca="1">IFERROR(_xlfn.IFS(A3484="  ..............",OFFSET(A3484,2,0),A3483=" X-------------X",OFFSET(A3483,3,0),MATCH("  ..............",A3486:A3512,0)&gt;2,V3485),"-")</f>
        <v xml:space="preserve">  SACARVUHE002  </v>
      </c>
      <c r="W3486" t="str">
        <f t="shared" ca="1" si="162"/>
        <v xml:space="preserve">   0.989 </v>
      </c>
      <c r="X3486" t="str">
        <f t="shared" ca="1" si="163"/>
        <v xml:space="preserve"> SACARV-MG069 </v>
      </c>
      <c r="Y3486" s="1" t="str">
        <f t="shared" ca="1" si="164"/>
        <v xml:space="preserve">       23.1% </v>
      </c>
    </row>
    <row r="3487" spans="1:25" x14ac:dyDescent="0.25">
      <c r="A3487" t="s">
        <v>43</v>
      </c>
      <c r="B3487" t="s">
        <v>42</v>
      </c>
      <c r="C3487" t="s">
        <v>7817</v>
      </c>
      <c r="D3487" t="s">
        <v>7817</v>
      </c>
      <c r="E3487" t="s">
        <v>7155</v>
      </c>
      <c r="F3487" t="s">
        <v>3993</v>
      </c>
      <c r="G3487" t="s">
        <v>42</v>
      </c>
      <c r="H3487" t="s">
        <v>42</v>
      </c>
      <c r="I3487" t="s">
        <v>9672</v>
      </c>
      <c r="J3487" t="s">
        <v>9673</v>
      </c>
      <c r="K3487" t="s">
        <v>3830</v>
      </c>
      <c r="L3487" t="s">
        <v>7703</v>
      </c>
      <c r="M3487" t="s">
        <v>7779</v>
      </c>
      <c r="N3487" t="s">
        <v>5339</v>
      </c>
      <c r="O3487" t="s">
        <v>46</v>
      </c>
      <c r="P3487" t="s">
        <v>39</v>
      </c>
      <c r="Q3487" t="s">
        <v>44</v>
      </c>
      <c r="R3487" t="s">
        <v>3832</v>
      </c>
      <c r="S3487" t="s">
        <v>7026</v>
      </c>
      <c r="T3487" t="s">
        <v>39</v>
      </c>
      <c r="U3487" t="s">
        <v>45</v>
      </c>
      <c r="V3487" t="str" cm="1">
        <f t="array" aca="1" ref="V3487" ca="1">IFERROR(_xlfn.IFS(A3485="  ..............",OFFSET(A3485,2,0),A3484=" X-------------X",OFFSET(A3484,3,0),MATCH("  ..............",A3487:A3513,0)&gt;2,V3486),"-")</f>
        <v>-</v>
      </c>
      <c r="W3487" t="str">
        <f t="shared" ca="1" si="162"/>
        <v>-</v>
      </c>
      <c r="X3487" t="str">
        <f t="shared" ca="1" si="163"/>
        <v>-</v>
      </c>
      <c r="Y3487" s="1" t="str">
        <f t="shared" ca="1" si="164"/>
        <v>.............</v>
      </c>
    </row>
    <row r="3488" spans="1:25" x14ac:dyDescent="0.25">
      <c r="A3488" t="s">
        <v>29</v>
      </c>
      <c r="B3488" t="s">
        <v>31</v>
      </c>
      <c r="C3488" t="s">
        <v>31</v>
      </c>
      <c r="D3488" t="s">
        <v>31</v>
      </c>
      <c r="E3488" t="s">
        <v>31</v>
      </c>
      <c r="F3488" t="s">
        <v>32</v>
      </c>
      <c r="G3488" t="s">
        <v>31</v>
      </c>
      <c r="H3488" t="s">
        <v>31</v>
      </c>
      <c r="I3488" t="s">
        <v>33</v>
      </c>
      <c r="J3488" t="s">
        <v>30</v>
      </c>
      <c r="K3488" t="s">
        <v>34</v>
      </c>
      <c r="L3488" t="s">
        <v>31</v>
      </c>
      <c r="M3488" t="s">
        <v>31</v>
      </c>
      <c r="N3488" t="s">
        <v>31</v>
      </c>
      <c r="O3488" t="s">
        <v>35</v>
      </c>
      <c r="P3488" t="s">
        <v>33</v>
      </c>
      <c r="Q3488" t="s">
        <v>36</v>
      </c>
      <c r="R3488" t="s">
        <v>37</v>
      </c>
      <c r="S3488" t="s">
        <v>37</v>
      </c>
      <c r="T3488" t="s">
        <v>33</v>
      </c>
      <c r="U3488" t="s">
        <v>33</v>
      </c>
      <c r="V3488" t="str" cm="1">
        <f t="array" aca="1" ref="V3488" ca="1">IFERROR(_xlfn.IFS(A3486="  ..............",OFFSET(A3486,2,0),A3485=" X-------------X",OFFSET(A3485,3,0),MATCH("  ..............",A3488:A3514,0)&gt;2,V3487),"-")</f>
        <v>-</v>
      </c>
      <c r="W3488" t="str">
        <f t="shared" ca="1" si="162"/>
        <v>-</v>
      </c>
      <c r="X3488" t="str">
        <f t="shared" ca="1" si="163"/>
        <v/>
      </c>
      <c r="Y3488" s="1" t="str">
        <f t="shared" ca="1" si="164"/>
        <v xml:space="preserve">         0.0 </v>
      </c>
    </row>
    <row r="3489" spans="1:25" x14ac:dyDescent="0.25">
      <c r="A3489" t="s">
        <v>9674</v>
      </c>
      <c r="B3489" t="s">
        <v>6888</v>
      </c>
      <c r="C3489" t="s">
        <v>3819</v>
      </c>
      <c r="D3489" t="s">
        <v>3819</v>
      </c>
      <c r="E3489" t="s">
        <v>3819</v>
      </c>
      <c r="F3489" t="s">
        <v>3820</v>
      </c>
      <c r="G3489" t="s">
        <v>3819</v>
      </c>
      <c r="H3489" t="s">
        <v>3821</v>
      </c>
      <c r="I3489" t="s">
        <v>38</v>
      </c>
      <c r="J3489" t="s">
        <v>38</v>
      </c>
      <c r="K3489" t="s">
        <v>38</v>
      </c>
      <c r="L3489" t="s">
        <v>38</v>
      </c>
      <c r="M3489" t="s">
        <v>38</v>
      </c>
      <c r="N3489" t="s">
        <v>38</v>
      </c>
      <c r="O3489" t="s">
        <v>38</v>
      </c>
      <c r="P3489" t="s">
        <v>38</v>
      </c>
      <c r="Q3489" t="s">
        <v>38</v>
      </c>
      <c r="R3489" t="s">
        <v>38</v>
      </c>
      <c r="S3489" t="s">
        <v>38</v>
      </c>
      <c r="T3489" t="s">
        <v>38</v>
      </c>
      <c r="U3489" t="s">
        <v>38</v>
      </c>
      <c r="V3489" t="str" cm="1">
        <f t="array" aca="1" ref="V3489" ca="1">IFERROR(_xlfn.IFS(A3487="  ..............",OFFSET(A3487,2,0),A3486=" X-------------X",OFFSET(A3486,3,0),MATCH("  ..............",A3489:A3515,0)&gt;2,V3488),"-")</f>
        <v>-</v>
      </c>
      <c r="W3489" t="str">
        <f t="shared" ca="1" si="162"/>
        <v>-</v>
      </c>
      <c r="X3489" t="str">
        <f t="shared" ca="1" si="163"/>
        <v xml:space="preserve">              </v>
      </c>
      <c r="Y3489" s="1" t="str">
        <f t="shared" ca="1" si="164"/>
        <v xml:space="preserve">         0.0 </v>
      </c>
    </row>
    <row r="3490" spans="1:25" x14ac:dyDescent="0.25">
      <c r="A3490" t="s">
        <v>9675</v>
      </c>
      <c r="B3490" t="s">
        <v>9087</v>
      </c>
      <c r="C3490" t="s">
        <v>3819</v>
      </c>
      <c r="D3490" t="s">
        <v>3819</v>
      </c>
      <c r="E3490" t="s">
        <v>3819</v>
      </c>
      <c r="F3490" t="s">
        <v>3820</v>
      </c>
      <c r="G3490" t="s">
        <v>3819</v>
      </c>
      <c r="H3490" t="s">
        <v>3819</v>
      </c>
      <c r="I3490" t="s">
        <v>39</v>
      </c>
      <c r="J3490" t="s">
        <v>40</v>
      </c>
      <c r="K3490" t="s">
        <v>41</v>
      </c>
      <c r="L3490" t="s">
        <v>42</v>
      </c>
      <c r="M3490" t="s">
        <v>42</v>
      </c>
      <c r="N3490" t="s">
        <v>41</v>
      </c>
      <c r="O3490" t="s">
        <v>38</v>
      </c>
      <c r="P3490" t="s">
        <v>38</v>
      </c>
      <c r="Q3490" t="s">
        <v>38</v>
      </c>
      <c r="R3490" t="s">
        <v>38</v>
      </c>
      <c r="S3490" t="s">
        <v>38</v>
      </c>
      <c r="T3490" t="s">
        <v>38</v>
      </c>
      <c r="U3490" t="s">
        <v>38</v>
      </c>
      <c r="V3490" t="str" cm="1">
        <f t="array" aca="1" ref="V3490" ca="1">IFERROR(_xlfn.IFS(A3488="  ..............",OFFSET(A3488,2,0),A3487=" X-------------X",OFFSET(A3487,3,0),MATCH("  ..............",A3490:A3516,0)&gt;2,V3489),"-")</f>
        <v xml:space="preserve">  JAN3T2-MG000  </v>
      </c>
      <c r="W3490" t="str">
        <f t="shared" ca="1" si="162"/>
        <v xml:space="preserve">   1.049 </v>
      </c>
      <c r="X3490" t="str">
        <f t="shared" ca="1" si="163"/>
        <v xml:space="preserve"> JAN3T2-MG013 </v>
      </c>
      <c r="Y3490" s="1" t="str">
        <f t="shared" ca="1" si="164"/>
        <v xml:space="preserve">        0.0% </v>
      </c>
    </row>
    <row r="3491" spans="1:25" x14ac:dyDescent="0.25">
      <c r="A3491" t="s">
        <v>43</v>
      </c>
      <c r="B3491" t="s">
        <v>42</v>
      </c>
      <c r="C3491" t="s">
        <v>5230</v>
      </c>
      <c r="D3491" t="s">
        <v>5230</v>
      </c>
      <c r="E3491" t="s">
        <v>5230</v>
      </c>
      <c r="F3491" t="s">
        <v>4219</v>
      </c>
      <c r="G3491" t="s">
        <v>42</v>
      </c>
      <c r="H3491" t="s">
        <v>42</v>
      </c>
      <c r="I3491" t="s">
        <v>9676</v>
      </c>
      <c r="J3491" t="s">
        <v>9677</v>
      </c>
      <c r="K3491" t="s">
        <v>3914</v>
      </c>
      <c r="L3491" t="s">
        <v>3819</v>
      </c>
      <c r="M3491" t="s">
        <v>3819</v>
      </c>
      <c r="N3491" t="s">
        <v>3819</v>
      </c>
      <c r="O3491" t="s">
        <v>48</v>
      </c>
      <c r="P3491" t="s">
        <v>39</v>
      </c>
      <c r="Q3491" t="s">
        <v>44</v>
      </c>
      <c r="R3491" t="s">
        <v>3832</v>
      </c>
      <c r="S3491" t="s">
        <v>3832</v>
      </c>
      <c r="T3491" t="s">
        <v>39</v>
      </c>
      <c r="U3491" t="s">
        <v>45</v>
      </c>
      <c r="V3491" t="str" cm="1">
        <f t="array" aca="1" ref="V3491" ca="1">IFERROR(_xlfn.IFS(A3489="  ..............",OFFSET(A3489,2,0),A3488=" X-------------X",OFFSET(A3488,3,0),MATCH("  ..............",A3491:A3517,0)&gt;2,V3490),"-")</f>
        <v xml:space="preserve">  JAN3T2-MG000  </v>
      </c>
      <c r="W3491" t="str">
        <f t="shared" ca="1" si="162"/>
        <v xml:space="preserve">   1.049 </v>
      </c>
      <c r="X3491" t="str">
        <f t="shared" ca="1" si="163"/>
        <v xml:space="preserve"> JANAU3-MG230 </v>
      </c>
      <c r="Y3491" s="1" t="str">
        <f t="shared" ca="1" si="164"/>
        <v xml:space="preserve">       17.1% </v>
      </c>
    </row>
    <row r="3492" spans="1:25" x14ac:dyDescent="0.25">
      <c r="A3492" t="s">
        <v>43</v>
      </c>
      <c r="B3492" t="s">
        <v>42</v>
      </c>
      <c r="C3492" t="s">
        <v>4188</v>
      </c>
      <c r="D3492" t="s">
        <v>4206</v>
      </c>
      <c r="E3492" t="s">
        <v>4188</v>
      </c>
      <c r="F3492" t="s">
        <v>5711</v>
      </c>
      <c r="G3492" t="s">
        <v>42</v>
      </c>
      <c r="H3492" t="s">
        <v>42</v>
      </c>
      <c r="I3492" t="s">
        <v>9678</v>
      </c>
      <c r="J3492" t="s">
        <v>9679</v>
      </c>
      <c r="K3492" t="s">
        <v>3914</v>
      </c>
      <c r="L3492" t="s">
        <v>5714</v>
      </c>
      <c r="M3492" t="s">
        <v>9680</v>
      </c>
      <c r="N3492" t="s">
        <v>5716</v>
      </c>
      <c r="O3492" t="s">
        <v>9681</v>
      </c>
      <c r="P3492" t="s">
        <v>39</v>
      </c>
      <c r="Q3492" t="s">
        <v>44</v>
      </c>
      <c r="R3492" t="s">
        <v>3832</v>
      </c>
      <c r="S3492" t="s">
        <v>4180</v>
      </c>
      <c r="T3492" t="s">
        <v>39</v>
      </c>
      <c r="U3492" t="s">
        <v>45</v>
      </c>
      <c r="V3492" t="str" cm="1">
        <f t="array" aca="1" ref="V3492" ca="1">IFERROR(_xlfn.IFS(A3490="  ..............",OFFSET(A3490,2,0),A3489=" X-------------X",OFFSET(A3489,3,0),MATCH("  ..............",A3492:A3518,0)&gt;2,V3491),"-")</f>
        <v xml:space="preserve">  JAN3T2-MG000  </v>
      </c>
      <c r="W3492" t="str">
        <f t="shared" ca="1" si="162"/>
        <v xml:space="preserve">   1.049 </v>
      </c>
      <c r="X3492" t="str">
        <f t="shared" ca="1" si="163"/>
        <v xml:space="preserve"> JANAU3-MG500 </v>
      </c>
      <c r="Y3492" s="1" t="str">
        <f t="shared" ca="1" si="164"/>
        <v xml:space="preserve">       17.1% </v>
      </c>
    </row>
    <row r="3493" spans="1:25" x14ac:dyDescent="0.25">
      <c r="A3493" t="s">
        <v>43</v>
      </c>
      <c r="B3493" t="s">
        <v>42</v>
      </c>
      <c r="C3493" t="s">
        <v>4188</v>
      </c>
      <c r="D3493" t="s">
        <v>4206</v>
      </c>
      <c r="E3493" t="s">
        <v>4188</v>
      </c>
      <c r="F3493" t="s">
        <v>5711</v>
      </c>
      <c r="G3493" t="s">
        <v>42</v>
      </c>
      <c r="H3493" t="s">
        <v>42</v>
      </c>
      <c r="I3493" t="s">
        <v>4832</v>
      </c>
      <c r="J3493" t="s">
        <v>4833</v>
      </c>
      <c r="K3493" t="s">
        <v>3914</v>
      </c>
      <c r="L3493" t="s">
        <v>6201</v>
      </c>
      <c r="M3493" t="s">
        <v>4583</v>
      </c>
      <c r="N3493" t="s">
        <v>5716</v>
      </c>
      <c r="O3493" t="s">
        <v>46</v>
      </c>
      <c r="P3493" t="s">
        <v>39</v>
      </c>
      <c r="Q3493" t="s">
        <v>7556</v>
      </c>
      <c r="R3493" t="s">
        <v>3832</v>
      </c>
      <c r="S3493" t="s">
        <v>5717</v>
      </c>
      <c r="T3493" t="s">
        <v>39</v>
      </c>
      <c r="U3493" t="s">
        <v>45</v>
      </c>
      <c r="V3493" t="str" cm="1">
        <f t="array" aca="1" ref="V3493" ca="1">IFERROR(_xlfn.IFS(A3491="  ..............",OFFSET(A3491,2,0),A3490=" X-------------X",OFFSET(A3490,3,0),MATCH("  ..............",A3493:A3519,0)&gt;2,V3492),"-")</f>
        <v>-</v>
      </c>
      <c r="W3493" t="str">
        <f t="shared" ca="1" si="162"/>
        <v>-</v>
      </c>
      <c r="X3493" t="str">
        <f t="shared" ca="1" si="163"/>
        <v>-</v>
      </c>
      <c r="Y3493" s="1" t="str">
        <f t="shared" ca="1" si="164"/>
        <v>.............</v>
      </c>
    </row>
    <row r="3494" spans="1:25" x14ac:dyDescent="0.25">
      <c r="A3494" t="s">
        <v>29</v>
      </c>
      <c r="B3494" t="s">
        <v>31</v>
      </c>
      <c r="C3494" t="s">
        <v>31</v>
      </c>
      <c r="D3494" t="s">
        <v>31</v>
      </c>
      <c r="E3494" t="s">
        <v>31</v>
      </c>
      <c r="F3494" t="s">
        <v>32</v>
      </c>
      <c r="G3494" t="s">
        <v>31</v>
      </c>
      <c r="H3494" t="s">
        <v>31</v>
      </c>
      <c r="I3494" t="s">
        <v>33</v>
      </c>
      <c r="J3494" t="s">
        <v>30</v>
      </c>
      <c r="K3494" t="s">
        <v>34</v>
      </c>
      <c r="L3494" t="s">
        <v>31</v>
      </c>
      <c r="M3494" t="s">
        <v>31</v>
      </c>
      <c r="N3494" t="s">
        <v>31</v>
      </c>
      <c r="O3494" t="s">
        <v>35</v>
      </c>
      <c r="P3494" t="s">
        <v>33</v>
      </c>
      <c r="Q3494" t="s">
        <v>36</v>
      </c>
      <c r="R3494" t="s">
        <v>37</v>
      </c>
      <c r="S3494" t="s">
        <v>37</v>
      </c>
      <c r="T3494" t="s">
        <v>33</v>
      </c>
      <c r="U3494" t="s">
        <v>33</v>
      </c>
      <c r="V3494" t="str" cm="1">
        <f t="array" aca="1" ref="V3494" ca="1">IFERROR(_xlfn.IFS(A3492="  ..............",OFFSET(A3492,2,0),A3491=" X-------------X",OFFSET(A3491,3,0),MATCH("  ..............",A3494:A3520,0)&gt;2,V3493),"-")</f>
        <v>-</v>
      </c>
      <c r="W3494" t="str">
        <f t="shared" ca="1" si="162"/>
        <v>-</v>
      </c>
      <c r="X3494" t="str">
        <f t="shared" ca="1" si="163"/>
        <v/>
      </c>
      <c r="Y3494" s="1" t="str">
        <f t="shared" ca="1" si="164"/>
        <v xml:space="preserve">         0.0 </v>
      </c>
    </row>
    <row r="3495" spans="1:25" x14ac:dyDescent="0.25">
      <c r="A3495" t="s">
        <v>9682</v>
      </c>
      <c r="B3495" t="s">
        <v>6888</v>
      </c>
      <c r="C3495" t="s">
        <v>3819</v>
      </c>
      <c r="D3495" t="s">
        <v>3819</v>
      </c>
      <c r="E3495" t="s">
        <v>3819</v>
      </c>
      <c r="F3495" t="s">
        <v>3820</v>
      </c>
      <c r="G3495" t="s">
        <v>3819</v>
      </c>
      <c r="H3495" t="s">
        <v>3821</v>
      </c>
      <c r="I3495" t="s">
        <v>38</v>
      </c>
      <c r="J3495" t="s">
        <v>38</v>
      </c>
      <c r="K3495" t="s">
        <v>38</v>
      </c>
      <c r="L3495" t="s">
        <v>38</v>
      </c>
      <c r="M3495" t="s">
        <v>38</v>
      </c>
      <c r="N3495" t="s">
        <v>38</v>
      </c>
      <c r="O3495" t="s">
        <v>38</v>
      </c>
      <c r="P3495" t="s">
        <v>38</v>
      </c>
      <c r="Q3495" t="s">
        <v>38</v>
      </c>
      <c r="R3495" t="s">
        <v>38</v>
      </c>
      <c r="S3495" t="s">
        <v>38</v>
      </c>
      <c r="T3495" t="s">
        <v>38</v>
      </c>
      <c r="U3495" t="s">
        <v>38</v>
      </c>
      <c r="V3495" t="str" cm="1">
        <f t="array" aca="1" ref="V3495" ca="1">IFERROR(_xlfn.IFS(A3493="  ..............",OFFSET(A3493,2,0),A3492=" X-------------X",OFFSET(A3492,3,0),MATCH("  ..............",A3495:A3521,0)&gt;2,V3494),"-")</f>
        <v>-</v>
      </c>
      <c r="W3495" t="str">
        <f t="shared" ca="1" si="162"/>
        <v>-</v>
      </c>
      <c r="X3495" t="str">
        <f t="shared" ca="1" si="163"/>
        <v xml:space="preserve">              </v>
      </c>
      <c r="Y3495" s="1" t="str">
        <f t="shared" ca="1" si="164"/>
        <v xml:space="preserve">         0.0 </v>
      </c>
    </row>
    <row r="3496" spans="1:25" x14ac:dyDescent="0.25">
      <c r="A3496" t="s">
        <v>9683</v>
      </c>
      <c r="B3496" t="s">
        <v>9087</v>
      </c>
      <c r="C3496" t="s">
        <v>3819</v>
      </c>
      <c r="D3496" t="s">
        <v>3819</v>
      </c>
      <c r="E3496" t="s">
        <v>3819</v>
      </c>
      <c r="F3496" t="s">
        <v>3820</v>
      </c>
      <c r="G3496" t="s">
        <v>3819</v>
      </c>
      <c r="H3496" t="s">
        <v>3819</v>
      </c>
      <c r="I3496" t="s">
        <v>39</v>
      </c>
      <c r="J3496" t="s">
        <v>40</v>
      </c>
      <c r="K3496" t="s">
        <v>41</v>
      </c>
      <c r="L3496" t="s">
        <v>42</v>
      </c>
      <c r="M3496" t="s">
        <v>42</v>
      </c>
      <c r="N3496" t="s">
        <v>41</v>
      </c>
      <c r="O3496" t="s">
        <v>38</v>
      </c>
      <c r="P3496" t="s">
        <v>38</v>
      </c>
      <c r="Q3496" t="s">
        <v>38</v>
      </c>
      <c r="R3496" t="s">
        <v>38</v>
      </c>
      <c r="S3496" t="s">
        <v>38</v>
      </c>
      <c r="T3496" t="s">
        <v>38</v>
      </c>
      <c r="U3496" t="s">
        <v>38</v>
      </c>
      <c r="V3496" t="str" cm="1">
        <f t="array" aca="1" ref="V3496" ca="1">IFERROR(_xlfn.IFS(A3494="  ..............",OFFSET(A3494,2,0),A3493=" X-------------X",OFFSET(A3493,3,0),MATCH("  ..............",A3496:A3522,0)&gt;2,V3495),"-")</f>
        <v xml:space="preserve">  JAN3T3-MG000  </v>
      </c>
      <c r="W3496" t="str">
        <f t="shared" ca="1" si="162"/>
        <v xml:space="preserve">   1.049 </v>
      </c>
      <c r="X3496" t="str">
        <f t="shared" ca="1" si="163"/>
        <v xml:space="preserve"> JAN3T3-MG013 </v>
      </c>
      <c r="Y3496" s="1" t="str">
        <f t="shared" ca="1" si="164"/>
        <v xml:space="preserve">        0.0% </v>
      </c>
    </row>
    <row r="3497" spans="1:25" x14ac:dyDescent="0.25">
      <c r="A3497" t="s">
        <v>43</v>
      </c>
      <c r="B3497" t="s">
        <v>42</v>
      </c>
      <c r="C3497" t="s">
        <v>5230</v>
      </c>
      <c r="D3497" t="s">
        <v>5230</v>
      </c>
      <c r="E3497" t="s">
        <v>5230</v>
      </c>
      <c r="F3497" t="s">
        <v>4219</v>
      </c>
      <c r="G3497" t="s">
        <v>42</v>
      </c>
      <c r="H3497" t="s">
        <v>42</v>
      </c>
      <c r="I3497" t="s">
        <v>9684</v>
      </c>
      <c r="J3497" t="s">
        <v>9685</v>
      </c>
      <c r="K3497" t="s">
        <v>3921</v>
      </c>
      <c r="L3497" t="s">
        <v>3819</v>
      </c>
      <c r="M3497" t="s">
        <v>3819</v>
      </c>
      <c r="N3497" t="s">
        <v>3819</v>
      </c>
      <c r="O3497" t="s">
        <v>48</v>
      </c>
      <c r="P3497" t="s">
        <v>39</v>
      </c>
      <c r="Q3497" t="s">
        <v>44</v>
      </c>
      <c r="R3497" t="s">
        <v>3832</v>
      </c>
      <c r="S3497" t="s">
        <v>3832</v>
      </c>
      <c r="T3497" t="s">
        <v>39</v>
      </c>
      <c r="U3497" t="s">
        <v>45</v>
      </c>
      <c r="V3497" t="str" cm="1">
        <f t="array" aca="1" ref="V3497" ca="1">IFERROR(_xlfn.IFS(A3495="  ..............",OFFSET(A3495,2,0),A3494=" X-------------X",OFFSET(A3494,3,0),MATCH("  ..............",A3497:A3523,0)&gt;2,V3496),"-")</f>
        <v xml:space="preserve">  JAN3T3-MG000  </v>
      </c>
      <c r="W3497" t="str">
        <f t="shared" ca="1" si="162"/>
        <v xml:space="preserve">   1.049 </v>
      </c>
      <c r="X3497" t="str">
        <f t="shared" ca="1" si="163"/>
        <v xml:space="preserve"> JANAU3-MG230 </v>
      </c>
      <c r="Y3497" s="1" t="str">
        <f t="shared" ca="1" si="164"/>
        <v xml:space="preserve">       17.1% </v>
      </c>
    </row>
    <row r="3498" spans="1:25" x14ac:dyDescent="0.25">
      <c r="A3498" t="s">
        <v>43</v>
      </c>
      <c r="B3498" t="s">
        <v>42</v>
      </c>
      <c r="C3498" t="s">
        <v>4188</v>
      </c>
      <c r="D3498" t="s">
        <v>4206</v>
      </c>
      <c r="E3498" t="s">
        <v>4188</v>
      </c>
      <c r="F3498" t="s">
        <v>5711</v>
      </c>
      <c r="G3498" t="s">
        <v>42</v>
      </c>
      <c r="H3498" t="s">
        <v>42</v>
      </c>
      <c r="I3498" t="s">
        <v>9678</v>
      </c>
      <c r="J3498" t="s">
        <v>9679</v>
      </c>
      <c r="K3498" t="s">
        <v>3921</v>
      </c>
      <c r="L3498" t="s">
        <v>5714</v>
      </c>
      <c r="M3498" t="s">
        <v>9680</v>
      </c>
      <c r="N3498" t="s">
        <v>5716</v>
      </c>
      <c r="O3498" t="s">
        <v>9681</v>
      </c>
      <c r="P3498" t="s">
        <v>39</v>
      </c>
      <c r="Q3498" t="s">
        <v>44</v>
      </c>
      <c r="R3498" t="s">
        <v>3832</v>
      </c>
      <c r="S3498" t="s">
        <v>4180</v>
      </c>
      <c r="T3498" t="s">
        <v>39</v>
      </c>
      <c r="U3498" t="s">
        <v>45</v>
      </c>
      <c r="V3498" t="str" cm="1">
        <f t="array" aca="1" ref="V3498" ca="1">IFERROR(_xlfn.IFS(A3496="  ..............",OFFSET(A3496,2,0),A3495=" X-------------X",OFFSET(A3495,3,0),MATCH("  ..............",A3498:A3524,0)&gt;2,V3497),"-")</f>
        <v xml:space="preserve">  JAN3T3-MG000  </v>
      </c>
      <c r="W3498" t="str">
        <f t="shared" ca="1" si="162"/>
        <v xml:space="preserve">   1.049 </v>
      </c>
      <c r="X3498" t="str">
        <f t="shared" ca="1" si="163"/>
        <v xml:space="preserve"> JANAU3-MG500 </v>
      </c>
      <c r="Y3498" s="1" t="str">
        <f t="shared" ca="1" si="164"/>
        <v xml:space="preserve">       17.1% </v>
      </c>
    </row>
    <row r="3499" spans="1:25" x14ac:dyDescent="0.25">
      <c r="A3499" t="s">
        <v>43</v>
      </c>
      <c r="B3499" t="s">
        <v>42</v>
      </c>
      <c r="C3499" t="s">
        <v>4188</v>
      </c>
      <c r="D3499" t="s">
        <v>4206</v>
      </c>
      <c r="E3499" t="s">
        <v>4188</v>
      </c>
      <c r="F3499" t="s">
        <v>5711</v>
      </c>
      <c r="G3499" t="s">
        <v>42</v>
      </c>
      <c r="H3499" t="s">
        <v>42</v>
      </c>
      <c r="I3499" t="s">
        <v>4832</v>
      </c>
      <c r="J3499" t="s">
        <v>4833</v>
      </c>
      <c r="K3499" t="s">
        <v>3921</v>
      </c>
      <c r="L3499" t="s">
        <v>6201</v>
      </c>
      <c r="M3499" t="s">
        <v>4583</v>
      </c>
      <c r="N3499" t="s">
        <v>5716</v>
      </c>
      <c r="O3499" t="s">
        <v>46</v>
      </c>
      <c r="P3499" t="s">
        <v>39</v>
      </c>
      <c r="Q3499" t="s">
        <v>7556</v>
      </c>
      <c r="R3499" t="s">
        <v>3832</v>
      </c>
      <c r="S3499" t="s">
        <v>5717</v>
      </c>
      <c r="T3499" t="s">
        <v>39</v>
      </c>
      <c r="U3499" t="s">
        <v>45</v>
      </c>
      <c r="V3499" t="str" cm="1">
        <f t="array" aca="1" ref="V3499" ca="1">IFERROR(_xlfn.IFS(A3497="  ..............",OFFSET(A3497,2,0),A3496=" X-------------X",OFFSET(A3496,3,0),MATCH("  ..............",A3499:A3525,0)&gt;2,V3498),"-")</f>
        <v>-</v>
      </c>
      <c r="W3499" t="str">
        <f t="shared" ca="1" si="162"/>
        <v>-</v>
      </c>
      <c r="X3499" t="str">
        <f t="shared" ca="1" si="163"/>
        <v>-</v>
      </c>
      <c r="Y3499" s="1" t="str">
        <f t="shared" ca="1" si="164"/>
        <v>.............</v>
      </c>
    </row>
    <row r="3500" spans="1:25" x14ac:dyDescent="0.25">
      <c r="A3500" t="s">
        <v>29</v>
      </c>
      <c r="B3500" t="s">
        <v>31</v>
      </c>
      <c r="C3500" t="s">
        <v>31</v>
      </c>
      <c r="D3500" t="s">
        <v>31</v>
      </c>
      <c r="E3500" t="s">
        <v>31</v>
      </c>
      <c r="F3500" t="s">
        <v>32</v>
      </c>
      <c r="G3500" t="s">
        <v>31</v>
      </c>
      <c r="H3500" t="s">
        <v>31</v>
      </c>
      <c r="I3500" t="s">
        <v>33</v>
      </c>
      <c r="J3500" t="s">
        <v>30</v>
      </c>
      <c r="K3500" t="s">
        <v>34</v>
      </c>
      <c r="L3500" t="s">
        <v>31</v>
      </c>
      <c r="M3500" t="s">
        <v>31</v>
      </c>
      <c r="N3500" t="s">
        <v>31</v>
      </c>
      <c r="O3500" t="s">
        <v>35</v>
      </c>
      <c r="P3500" t="s">
        <v>33</v>
      </c>
      <c r="Q3500" t="s">
        <v>36</v>
      </c>
      <c r="R3500" t="s">
        <v>37</v>
      </c>
      <c r="S3500" t="s">
        <v>37</v>
      </c>
      <c r="T3500" t="s">
        <v>33</v>
      </c>
      <c r="U3500" t="s">
        <v>33</v>
      </c>
      <c r="V3500" t="str" cm="1">
        <f t="array" aca="1" ref="V3500" ca="1">IFERROR(_xlfn.IFS(A3498="  ..............",OFFSET(A3498,2,0),A3497=" X-------------X",OFFSET(A3497,3,0),MATCH("  ..............",A3500:A3526,0)&gt;2,V3499),"-")</f>
        <v>-</v>
      </c>
      <c r="W3500" t="str">
        <f t="shared" ca="1" si="162"/>
        <v>-</v>
      </c>
      <c r="X3500" t="str">
        <f t="shared" ca="1" si="163"/>
        <v/>
      </c>
      <c r="Y3500" s="1" t="str">
        <f t="shared" ca="1" si="164"/>
        <v xml:space="preserve">         0.0 </v>
      </c>
    </row>
    <row r="3501" spans="1:25" x14ac:dyDescent="0.25">
      <c r="A3501" t="s">
        <v>9686</v>
      </c>
      <c r="B3501" t="s">
        <v>6888</v>
      </c>
      <c r="C3501" t="s">
        <v>3819</v>
      </c>
      <c r="D3501" t="s">
        <v>3819</v>
      </c>
      <c r="E3501" t="s">
        <v>3819</v>
      </c>
      <c r="F3501" t="s">
        <v>3820</v>
      </c>
      <c r="G3501" t="s">
        <v>3819</v>
      </c>
      <c r="H3501" t="s">
        <v>3821</v>
      </c>
      <c r="I3501" t="s">
        <v>38</v>
      </c>
      <c r="J3501" t="s">
        <v>38</v>
      </c>
      <c r="K3501" t="s">
        <v>38</v>
      </c>
      <c r="L3501" t="s">
        <v>38</v>
      </c>
      <c r="M3501" t="s">
        <v>38</v>
      </c>
      <c r="N3501" t="s">
        <v>38</v>
      </c>
      <c r="O3501" t="s">
        <v>38</v>
      </c>
      <c r="P3501" t="s">
        <v>38</v>
      </c>
      <c r="Q3501" t="s">
        <v>38</v>
      </c>
      <c r="R3501" t="s">
        <v>38</v>
      </c>
      <c r="S3501" t="s">
        <v>38</v>
      </c>
      <c r="T3501" t="s">
        <v>38</v>
      </c>
      <c r="U3501" t="s">
        <v>38</v>
      </c>
      <c r="V3501" t="str" cm="1">
        <f t="array" aca="1" ref="V3501" ca="1">IFERROR(_xlfn.IFS(A3499="  ..............",OFFSET(A3499,2,0),A3498=" X-------------X",OFFSET(A3498,3,0),MATCH("  ..............",A3501:A3527,0)&gt;2,V3500),"-")</f>
        <v>-</v>
      </c>
      <c r="W3501" t="str">
        <f t="shared" ca="1" si="162"/>
        <v>-</v>
      </c>
      <c r="X3501" t="str">
        <f t="shared" ca="1" si="163"/>
        <v xml:space="preserve">              </v>
      </c>
      <c r="Y3501" s="1" t="str">
        <f t="shared" ca="1" si="164"/>
        <v xml:space="preserve">         0.0 </v>
      </c>
    </row>
    <row r="3502" spans="1:25" x14ac:dyDescent="0.25">
      <c r="A3502" t="s">
        <v>9687</v>
      </c>
      <c r="B3502" t="s">
        <v>9087</v>
      </c>
      <c r="C3502" t="s">
        <v>3819</v>
      </c>
      <c r="D3502" t="s">
        <v>3819</v>
      </c>
      <c r="E3502" t="s">
        <v>3819</v>
      </c>
      <c r="F3502" t="s">
        <v>3820</v>
      </c>
      <c r="G3502" t="s">
        <v>3819</v>
      </c>
      <c r="H3502" t="s">
        <v>3819</v>
      </c>
      <c r="I3502" t="s">
        <v>39</v>
      </c>
      <c r="J3502" t="s">
        <v>40</v>
      </c>
      <c r="K3502" t="s">
        <v>41</v>
      </c>
      <c r="L3502" t="s">
        <v>42</v>
      </c>
      <c r="M3502" t="s">
        <v>42</v>
      </c>
      <c r="N3502" t="s">
        <v>41</v>
      </c>
      <c r="O3502" t="s">
        <v>38</v>
      </c>
      <c r="P3502" t="s">
        <v>38</v>
      </c>
      <c r="Q3502" t="s">
        <v>38</v>
      </c>
      <c r="R3502" t="s">
        <v>38</v>
      </c>
      <c r="S3502" t="s">
        <v>38</v>
      </c>
      <c r="T3502" t="s">
        <v>38</v>
      </c>
      <c r="U3502" t="s">
        <v>38</v>
      </c>
      <c r="V3502" t="str" cm="1">
        <f t="array" aca="1" ref="V3502" ca="1">IFERROR(_xlfn.IFS(A3500="  ..............",OFFSET(A3500,2,0),A3499=" X-------------X",OFFSET(A3499,3,0),MATCH("  ..............",A3502:A3528,0)&gt;2,V3501),"-")</f>
        <v xml:space="preserve">  JAN3T2-MG013  </v>
      </c>
      <c r="W3502" t="str">
        <f t="shared" ca="1" si="162"/>
        <v xml:space="preserve">   1.049 </v>
      </c>
      <c r="X3502" t="str">
        <f t="shared" ca="1" si="163"/>
        <v xml:space="preserve"> JAN3T2-MG000 </v>
      </c>
      <c r="Y3502" s="1" t="str">
        <f t="shared" ca="1" si="164"/>
        <v xml:space="preserve">        0.0% </v>
      </c>
    </row>
    <row r="3503" spans="1:25" x14ac:dyDescent="0.25">
      <c r="A3503" t="s">
        <v>43</v>
      </c>
      <c r="B3503" t="s">
        <v>42</v>
      </c>
      <c r="C3503" t="s">
        <v>5230</v>
      </c>
      <c r="D3503" t="s">
        <v>5230</v>
      </c>
      <c r="E3503" t="s">
        <v>5230</v>
      </c>
      <c r="F3503" t="s">
        <v>4219</v>
      </c>
      <c r="G3503" t="s">
        <v>42</v>
      </c>
      <c r="H3503" t="s">
        <v>42</v>
      </c>
      <c r="I3503" t="s">
        <v>5712</v>
      </c>
      <c r="J3503" t="s">
        <v>5713</v>
      </c>
      <c r="K3503" t="s">
        <v>3914</v>
      </c>
      <c r="L3503" t="s">
        <v>3819</v>
      </c>
      <c r="M3503" t="s">
        <v>3819</v>
      </c>
      <c r="N3503" t="s">
        <v>3819</v>
      </c>
      <c r="O3503" t="s">
        <v>46</v>
      </c>
      <c r="P3503" t="s">
        <v>39</v>
      </c>
      <c r="Q3503" t="s">
        <v>44</v>
      </c>
      <c r="R3503" t="s">
        <v>3832</v>
      </c>
      <c r="S3503" t="s">
        <v>3832</v>
      </c>
      <c r="T3503" t="s">
        <v>39</v>
      </c>
      <c r="U3503" t="s">
        <v>45</v>
      </c>
      <c r="V3503" t="str" cm="1">
        <f t="array" aca="1" ref="V3503" ca="1">IFERROR(_xlfn.IFS(A3501="  ..............",OFFSET(A3501,2,0),A3500=" X-------------X",OFFSET(A3500,3,0),MATCH("  ..............",A3503:A3529,0)&gt;2,V3502),"-")</f>
        <v>-</v>
      </c>
      <c r="W3503" t="str">
        <f t="shared" ca="1" si="162"/>
        <v>-</v>
      </c>
      <c r="X3503" t="str">
        <f t="shared" ca="1" si="163"/>
        <v>-</v>
      </c>
      <c r="Y3503" s="1" t="str">
        <f t="shared" ca="1" si="164"/>
        <v>.............</v>
      </c>
    </row>
    <row r="3504" spans="1:25" x14ac:dyDescent="0.25">
      <c r="A3504" t="s">
        <v>29</v>
      </c>
      <c r="B3504" t="s">
        <v>31</v>
      </c>
      <c r="C3504" t="s">
        <v>31</v>
      </c>
      <c r="D3504" t="s">
        <v>31</v>
      </c>
      <c r="E3504" t="s">
        <v>31</v>
      </c>
      <c r="F3504" t="s">
        <v>32</v>
      </c>
      <c r="G3504" t="s">
        <v>31</v>
      </c>
      <c r="H3504" t="s">
        <v>31</v>
      </c>
      <c r="I3504" t="s">
        <v>33</v>
      </c>
      <c r="J3504" t="s">
        <v>30</v>
      </c>
      <c r="K3504" t="s">
        <v>34</v>
      </c>
      <c r="L3504" t="s">
        <v>31</v>
      </c>
      <c r="M3504" t="s">
        <v>31</v>
      </c>
      <c r="N3504" t="s">
        <v>31</v>
      </c>
      <c r="O3504" t="s">
        <v>35</v>
      </c>
      <c r="P3504" t="s">
        <v>33</v>
      </c>
      <c r="Q3504" t="s">
        <v>36</v>
      </c>
      <c r="R3504" t="s">
        <v>37</v>
      </c>
      <c r="S3504" t="s">
        <v>37</v>
      </c>
      <c r="T3504" t="s">
        <v>33</v>
      </c>
      <c r="U3504" t="s">
        <v>33</v>
      </c>
      <c r="V3504" t="str" cm="1">
        <f t="array" aca="1" ref="V3504" ca="1">IFERROR(_xlfn.IFS(A3502="  ..............",OFFSET(A3502,2,0),A3501=" X-------------X",OFFSET(A3501,3,0),MATCH("  ..............",A3504:A3530,0)&gt;2,V3503),"-")</f>
        <v>-</v>
      </c>
      <c r="W3504" t="str">
        <f t="shared" ca="1" si="162"/>
        <v>-</v>
      </c>
      <c r="X3504" t="str">
        <f t="shared" ca="1" si="163"/>
        <v/>
      </c>
      <c r="Y3504" s="1" t="str">
        <f t="shared" ca="1" si="164"/>
        <v xml:space="preserve">         0.0 </v>
      </c>
    </row>
    <row r="3505" spans="1:25" x14ac:dyDescent="0.25">
      <c r="A3505" t="s">
        <v>9688</v>
      </c>
      <c r="B3505" t="s">
        <v>6888</v>
      </c>
      <c r="C3505" t="s">
        <v>3819</v>
      </c>
      <c r="D3505" t="s">
        <v>3819</v>
      </c>
      <c r="E3505" t="s">
        <v>3819</v>
      </c>
      <c r="F3505" t="s">
        <v>3820</v>
      </c>
      <c r="G3505" t="s">
        <v>3819</v>
      </c>
      <c r="H3505" t="s">
        <v>3821</v>
      </c>
      <c r="I3505" t="s">
        <v>38</v>
      </c>
      <c r="J3505" t="s">
        <v>38</v>
      </c>
      <c r="K3505" t="s">
        <v>38</v>
      </c>
      <c r="L3505" t="s">
        <v>38</v>
      </c>
      <c r="M3505" t="s">
        <v>38</v>
      </c>
      <c r="N3505" t="s">
        <v>38</v>
      </c>
      <c r="O3505" t="s">
        <v>38</v>
      </c>
      <c r="P3505" t="s">
        <v>38</v>
      </c>
      <c r="Q3505" t="s">
        <v>38</v>
      </c>
      <c r="R3505" t="s">
        <v>38</v>
      </c>
      <c r="S3505" t="s">
        <v>38</v>
      </c>
      <c r="T3505" t="s">
        <v>38</v>
      </c>
      <c r="U3505" t="s">
        <v>38</v>
      </c>
      <c r="V3505" t="str" cm="1">
        <f t="array" aca="1" ref="V3505" ca="1">IFERROR(_xlfn.IFS(A3503="  ..............",OFFSET(A3503,2,0),A3502=" X-------------X",OFFSET(A3502,3,0),MATCH("  ..............",A3505:A3531,0)&gt;2,V3504),"-")</f>
        <v>-</v>
      </c>
      <c r="W3505" t="str">
        <f t="shared" ca="1" si="162"/>
        <v>-</v>
      </c>
      <c r="X3505" t="str">
        <f t="shared" ca="1" si="163"/>
        <v xml:space="preserve">              </v>
      </c>
      <c r="Y3505" s="1" t="str">
        <f t="shared" ca="1" si="164"/>
        <v xml:space="preserve">         0.0 </v>
      </c>
    </row>
    <row r="3506" spans="1:25" x14ac:dyDescent="0.25">
      <c r="A3506" t="s">
        <v>9689</v>
      </c>
      <c r="B3506" t="s">
        <v>9087</v>
      </c>
      <c r="C3506" t="s">
        <v>3819</v>
      </c>
      <c r="D3506" t="s">
        <v>3819</v>
      </c>
      <c r="E3506" t="s">
        <v>3819</v>
      </c>
      <c r="F3506" t="s">
        <v>3820</v>
      </c>
      <c r="G3506" t="s">
        <v>3819</v>
      </c>
      <c r="H3506" t="s">
        <v>3819</v>
      </c>
      <c r="I3506" t="s">
        <v>39</v>
      </c>
      <c r="J3506" t="s">
        <v>40</v>
      </c>
      <c r="K3506" t="s">
        <v>41</v>
      </c>
      <c r="L3506" t="s">
        <v>42</v>
      </c>
      <c r="M3506" t="s">
        <v>42</v>
      </c>
      <c r="N3506" t="s">
        <v>41</v>
      </c>
      <c r="O3506" t="s">
        <v>38</v>
      </c>
      <c r="P3506" t="s">
        <v>38</v>
      </c>
      <c r="Q3506" t="s">
        <v>38</v>
      </c>
      <c r="R3506" t="s">
        <v>38</v>
      </c>
      <c r="S3506" t="s">
        <v>38</v>
      </c>
      <c r="T3506" t="s">
        <v>38</v>
      </c>
      <c r="U3506" t="s">
        <v>38</v>
      </c>
      <c r="V3506" t="str" cm="1">
        <f t="array" aca="1" ref="V3506" ca="1">IFERROR(_xlfn.IFS(A3504="  ..............",OFFSET(A3504,2,0),A3503=" X-------------X",OFFSET(A3503,3,0),MATCH("  ..............",A3506:A3532,0)&gt;2,V3505),"-")</f>
        <v xml:space="preserve">  JAN3T3-MG013  </v>
      </c>
      <c r="W3506" t="str">
        <f t="shared" ca="1" si="162"/>
        <v xml:space="preserve">   1.049 </v>
      </c>
      <c r="X3506" t="str">
        <f t="shared" ca="1" si="163"/>
        <v xml:space="preserve"> JAN3T3-MG000 </v>
      </c>
      <c r="Y3506" s="1" t="str">
        <f t="shared" ca="1" si="164"/>
        <v xml:space="preserve">        0.0% </v>
      </c>
    </row>
    <row r="3507" spans="1:25" x14ac:dyDescent="0.25">
      <c r="A3507" t="s">
        <v>43</v>
      </c>
      <c r="B3507" t="s">
        <v>42</v>
      </c>
      <c r="C3507" t="s">
        <v>5230</v>
      </c>
      <c r="D3507" t="s">
        <v>5230</v>
      </c>
      <c r="E3507" t="s">
        <v>5230</v>
      </c>
      <c r="F3507" t="s">
        <v>4219</v>
      </c>
      <c r="G3507" t="s">
        <v>42</v>
      </c>
      <c r="H3507" t="s">
        <v>42</v>
      </c>
      <c r="I3507" t="s">
        <v>5718</v>
      </c>
      <c r="J3507" t="s">
        <v>5719</v>
      </c>
      <c r="K3507" t="s">
        <v>3921</v>
      </c>
      <c r="L3507" t="s">
        <v>3819</v>
      </c>
      <c r="M3507" t="s">
        <v>3819</v>
      </c>
      <c r="N3507" t="s">
        <v>3819</v>
      </c>
      <c r="O3507" t="s">
        <v>46</v>
      </c>
      <c r="P3507" t="s">
        <v>39</v>
      </c>
      <c r="Q3507" t="s">
        <v>44</v>
      </c>
      <c r="R3507" t="s">
        <v>3832</v>
      </c>
      <c r="S3507" t="s">
        <v>3832</v>
      </c>
      <c r="T3507" t="s">
        <v>39</v>
      </c>
      <c r="U3507" t="s">
        <v>45</v>
      </c>
      <c r="V3507" t="str" cm="1">
        <f t="array" aca="1" ref="V3507" ca="1">IFERROR(_xlfn.IFS(A3505="  ..............",OFFSET(A3505,2,0),A3504=" X-------------X",OFFSET(A3504,3,0),MATCH("  ..............",A3507:A3533,0)&gt;2,V3506),"-")</f>
        <v>-</v>
      </c>
      <c r="W3507" t="str">
        <f t="shared" ca="1" si="162"/>
        <v>-</v>
      </c>
      <c r="X3507" t="str">
        <f t="shared" ca="1" si="163"/>
        <v>-</v>
      </c>
      <c r="Y3507" s="1" t="str">
        <f t="shared" ca="1" si="164"/>
        <v>.............</v>
      </c>
    </row>
    <row r="3508" spans="1:25" x14ac:dyDescent="0.25">
      <c r="A3508" t="s">
        <v>29</v>
      </c>
      <c r="B3508" t="s">
        <v>31</v>
      </c>
      <c r="C3508" t="s">
        <v>31</v>
      </c>
      <c r="D3508" t="s">
        <v>31</v>
      </c>
      <c r="E3508" t="s">
        <v>31</v>
      </c>
      <c r="F3508" t="s">
        <v>32</v>
      </c>
      <c r="G3508" t="s">
        <v>31</v>
      </c>
      <c r="H3508" t="s">
        <v>31</v>
      </c>
      <c r="I3508" t="s">
        <v>33</v>
      </c>
      <c r="J3508" t="s">
        <v>30</v>
      </c>
      <c r="K3508" t="s">
        <v>34</v>
      </c>
      <c r="L3508" t="s">
        <v>31</v>
      </c>
      <c r="M3508" t="s">
        <v>31</v>
      </c>
      <c r="N3508" t="s">
        <v>31</v>
      </c>
      <c r="O3508" t="s">
        <v>35</v>
      </c>
      <c r="P3508" t="s">
        <v>33</v>
      </c>
      <c r="Q3508" t="s">
        <v>36</v>
      </c>
      <c r="R3508" t="s">
        <v>37</v>
      </c>
      <c r="S3508" t="s">
        <v>37</v>
      </c>
      <c r="T3508" t="s">
        <v>33</v>
      </c>
      <c r="U3508" t="s">
        <v>33</v>
      </c>
      <c r="V3508" t="str" cm="1">
        <f t="array" aca="1" ref="V3508" ca="1">IFERROR(_xlfn.IFS(A3506="  ..............",OFFSET(A3506,2,0),A3505=" X-------------X",OFFSET(A3505,3,0),MATCH("  ..............",A3508:A3534,0)&gt;2,V3507),"-")</f>
        <v>-</v>
      </c>
      <c r="W3508" t="str">
        <f t="shared" ca="1" si="162"/>
        <v>-</v>
      </c>
      <c r="X3508" t="str">
        <f t="shared" ca="1" si="163"/>
        <v xml:space="preserve"> V11.06.02    </v>
      </c>
      <c r="Y3508" s="1" t="str">
        <f t="shared" ca="1" si="164"/>
        <v xml:space="preserve">A - PROGRAMA </v>
      </c>
    </row>
    <row r="3509" spans="1:25" x14ac:dyDescent="0.25">
      <c r="A3509" t="s">
        <v>54</v>
      </c>
      <c r="B3509" t="s">
        <v>55</v>
      </c>
      <c r="C3509" t="s">
        <v>56</v>
      </c>
      <c r="D3509" t="s">
        <v>57</v>
      </c>
      <c r="E3509" t="s">
        <v>58</v>
      </c>
      <c r="F3509" t="s">
        <v>59</v>
      </c>
      <c r="G3509" t="s">
        <v>60</v>
      </c>
      <c r="H3509" t="s">
        <v>61</v>
      </c>
      <c r="I3509" t="s">
        <v>62</v>
      </c>
      <c r="J3509" t="s">
        <v>63</v>
      </c>
      <c r="K3509" t="s">
        <v>41</v>
      </c>
      <c r="L3509" t="s">
        <v>42</v>
      </c>
      <c r="M3509" t="s">
        <v>42</v>
      </c>
      <c r="N3509" t="s">
        <v>42</v>
      </c>
      <c r="O3509" t="s">
        <v>64</v>
      </c>
      <c r="P3509" t="s">
        <v>9690</v>
      </c>
      <c r="Q3509" t="s">
        <v>38</v>
      </c>
      <c r="R3509" t="s">
        <v>38</v>
      </c>
      <c r="S3509" t="s">
        <v>38</v>
      </c>
      <c r="T3509" t="s">
        <v>38</v>
      </c>
      <c r="U3509" t="s">
        <v>38</v>
      </c>
      <c r="V3509" t="str" cm="1">
        <f t="array" aca="1" ref="V3509" ca="1">IFERROR(_xlfn.IFS(A3507="  ..............",OFFSET(A3507,2,0),A3506=" X-------------X",OFFSET(A3506,3,0),MATCH("  ..............",A3509:A3535,0)&gt;2,V3508),"-")</f>
        <v>-</v>
      </c>
      <c r="W3509" t="str">
        <f t="shared" ca="1" si="162"/>
        <v>-</v>
      </c>
      <c r="X3509" t="str">
        <f t="shared" ca="1" si="163"/>
        <v/>
      </c>
      <c r="Y3509" s="1" t="str">
        <f t="shared" ca="1" si="164"/>
        <v/>
      </c>
    </row>
    <row r="3510" spans="1:25" x14ac:dyDescent="0.25">
      <c r="A3510" t="s">
        <v>38</v>
      </c>
      <c r="B3510" t="s">
        <v>38</v>
      </c>
      <c r="C3510" t="s">
        <v>38</v>
      </c>
      <c r="D3510" t="s">
        <v>38</v>
      </c>
      <c r="E3510" t="s">
        <v>38</v>
      </c>
      <c r="F3510" t="s">
        <v>38</v>
      </c>
      <c r="G3510" t="s">
        <v>38</v>
      </c>
      <c r="H3510" t="s">
        <v>38</v>
      </c>
      <c r="I3510" t="s">
        <v>38</v>
      </c>
      <c r="J3510" t="s">
        <v>38</v>
      </c>
      <c r="K3510" t="s">
        <v>38</v>
      </c>
      <c r="L3510" t="s">
        <v>38</v>
      </c>
      <c r="M3510" t="s">
        <v>38</v>
      </c>
      <c r="N3510" t="s">
        <v>38</v>
      </c>
      <c r="O3510" t="s">
        <v>38</v>
      </c>
      <c r="P3510" t="s">
        <v>38</v>
      </c>
      <c r="Q3510" t="s">
        <v>38</v>
      </c>
      <c r="R3510" t="s">
        <v>38</v>
      </c>
      <c r="S3510" t="s">
        <v>38</v>
      </c>
      <c r="T3510" t="s">
        <v>38</v>
      </c>
      <c r="U3510" t="s">
        <v>38</v>
      </c>
      <c r="V3510" t="str" cm="1">
        <f t="array" aca="1" ref="V3510" ca="1">IFERROR(_xlfn.IFS(A3508="  ..............",OFFSET(A3508,2,0),A3507=" X-------------X",OFFSET(A3507,3,0),MATCH("  ..............",A3510:A3536,0)&gt;2,V3509),"-")</f>
        <v/>
      </c>
      <c r="W3510" t="str">
        <f t="shared" ca="1" si="162"/>
        <v>X-------X</v>
      </c>
      <c r="X3510" t="str">
        <f t="shared" ca="1" si="163"/>
        <v/>
      </c>
      <c r="Y3510" s="1" t="str">
        <f t="shared" ca="1" si="164"/>
        <v>encia * UFVMG</v>
      </c>
    </row>
    <row r="3511" spans="1:25" x14ac:dyDescent="0.25">
      <c r="A3511" t="s">
        <v>65</v>
      </c>
      <c r="B3511" t="s">
        <v>66</v>
      </c>
      <c r="C3511" t="s">
        <v>4474</v>
      </c>
      <c r="D3511" t="s">
        <v>4475</v>
      </c>
      <c r="E3511" t="s">
        <v>4476</v>
      </c>
      <c r="F3511" t="s">
        <v>4477</v>
      </c>
      <c r="G3511" t="s">
        <v>4478</v>
      </c>
      <c r="H3511" t="s">
        <v>4479</v>
      </c>
      <c r="I3511" t="s">
        <v>4480</v>
      </c>
      <c r="J3511" t="s">
        <v>38</v>
      </c>
      <c r="K3511" t="s">
        <v>38</v>
      </c>
      <c r="L3511" t="s">
        <v>38</v>
      </c>
      <c r="M3511" t="s">
        <v>38</v>
      </c>
      <c r="N3511" t="s">
        <v>38</v>
      </c>
      <c r="O3511" t="s">
        <v>38</v>
      </c>
      <c r="P3511" t="s">
        <v>38</v>
      </c>
      <c r="Q3511" t="s">
        <v>38</v>
      </c>
      <c r="R3511" t="s">
        <v>38</v>
      </c>
      <c r="S3511" t="s">
        <v>38</v>
      </c>
      <c r="T3511" t="s">
        <v>38</v>
      </c>
      <c r="U3511" t="s">
        <v>38</v>
      </c>
      <c r="V3511" t="str" cm="1">
        <f t="array" aca="1" ref="V3511" ca="1">IFERROR(_xlfn.IFS(A3509="  ..............",OFFSET(A3509,2,0),A3508=" X-------------X",OFFSET(A3508,3,0),MATCH("  ..............",A3511:A3537,0)&gt;2,V3510),"-")</f>
        <v/>
      </c>
      <c r="W3511" t="str">
        <f t="shared" ca="1" si="162"/>
        <v>X-------X</v>
      </c>
      <c r="X3511" t="str">
        <f t="shared" ca="1" si="163"/>
        <v/>
      </c>
      <c r="Y3511" s="1" t="str">
        <f t="shared" ca="1" si="164"/>
        <v xml:space="preserve">- 230 kV     </v>
      </c>
    </row>
    <row r="3512" spans="1:25" x14ac:dyDescent="0.25">
      <c r="A3512" t="s">
        <v>67</v>
      </c>
      <c r="B3512" t="s">
        <v>68</v>
      </c>
      <c r="C3512" t="s">
        <v>69</v>
      </c>
      <c r="D3512" t="s">
        <v>4481</v>
      </c>
      <c r="E3512" t="s">
        <v>9398</v>
      </c>
      <c r="F3512" t="s">
        <v>9399</v>
      </c>
      <c r="G3512" t="s">
        <v>42</v>
      </c>
      <c r="H3512" t="s">
        <v>42</v>
      </c>
      <c r="I3512" t="s">
        <v>44</v>
      </c>
      <c r="J3512" t="s">
        <v>38</v>
      </c>
      <c r="K3512" t="s">
        <v>38</v>
      </c>
      <c r="L3512" t="s">
        <v>38</v>
      </c>
      <c r="M3512" t="s">
        <v>38</v>
      </c>
      <c r="N3512" t="s">
        <v>38</v>
      </c>
      <c r="O3512" t="s">
        <v>38</v>
      </c>
      <c r="P3512" t="s">
        <v>38</v>
      </c>
      <c r="Q3512" t="s">
        <v>38</v>
      </c>
      <c r="R3512" t="s">
        <v>38</v>
      </c>
      <c r="S3512" t="s">
        <v>38</v>
      </c>
      <c r="T3512" t="s">
        <v>38</v>
      </c>
      <c r="U3512" t="s">
        <v>38</v>
      </c>
      <c r="V3512" t="str" cm="1">
        <f t="array" aca="1" ref="V3512" ca="1">IFERROR(_xlfn.IFS(A3510="  ..............",OFFSET(A3510,2,0),A3509=" X-------------X",OFFSET(A3509,3,0),MATCH("  ..............",A3512:A3538,0)&gt;2,V3511),"-")</f>
        <v/>
      </c>
      <c r="W3512" t="str">
        <f t="shared" ca="1" si="162"/>
        <v>X-------X</v>
      </c>
      <c r="X3512" t="str">
        <f t="shared" ca="1" si="163"/>
        <v/>
      </c>
      <c r="Y3512" s="1" t="str">
        <f t="shared" ca="1" si="164"/>
        <v/>
      </c>
    </row>
    <row r="3513" spans="1:25" x14ac:dyDescent="0.25">
      <c r="A3513" t="s">
        <v>38</v>
      </c>
      <c r="B3513" t="s">
        <v>38</v>
      </c>
      <c r="C3513" t="s">
        <v>38</v>
      </c>
      <c r="D3513" t="s">
        <v>38</v>
      </c>
      <c r="E3513" t="s">
        <v>38</v>
      </c>
      <c r="F3513" t="s">
        <v>38</v>
      </c>
      <c r="G3513" t="s">
        <v>38</v>
      </c>
      <c r="H3513" t="s">
        <v>38</v>
      </c>
      <c r="I3513" t="s">
        <v>38</v>
      </c>
      <c r="J3513" t="s">
        <v>38</v>
      </c>
      <c r="K3513" t="s">
        <v>38</v>
      </c>
      <c r="L3513" t="s">
        <v>38</v>
      </c>
      <c r="M3513" t="s">
        <v>38</v>
      </c>
      <c r="N3513" t="s">
        <v>38</v>
      </c>
      <c r="O3513" t="s">
        <v>38</v>
      </c>
      <c r="P3513" t="s">
        <v>38</v>
      </c>
      <c r="Q3513" t="s">
        <v>38</v>
      </c>
      <c r="R3513" t="s">
        <v>38</v>
      </c>
      <c r="S3513" t="s">
        <v>38</v>
      </c>
      <c r="T3513" t="s">
        <v>38</v>
      </c>
      <c r="U3513" t="s">
        <v>38</v>
      </c>
      <c r="V3513" t="str" cm="1">
        <f t="array" aca="1" ref="V3513" ca="1">IFERROR(_xlfn.IFS(A3511="  ..............",OFFSET(A3511,2,0),A3510=" X-------------X",OFFSET(A3510,3,0),MATCH("  ..............",A3513:A3539,0)&gt;2,V3512),"-")</f>
        <v/>
      </c>
      <c r="W3513" t="str">
        <f t="shared" ca="1" si="162"/>
        <v>X-------X</v>
      </c>
      <c r="X3513" t="str">
        <f t="shared" ca="1" si="163"/>
        <v>-------- F L U</v>
      </c>
      <c r="Y3513" s="1" t="str">
        <f t="shared" ca="1" si="164"/>
        <v xml:space="preserve"> ------------</v>
      </c>
    </row>
    <row r="3514" spans="1:25" x14ac:dyDescent="0.25">
      <c r="A3514" t="s">
        <v>70</v>
      </c>
      <c r="B3514" t="s">
        <v>71</v>
      </c>
      <c r="C3514" t="s">
        <v>72</v>
      </c>
      <c r="D3514" t="s">
        <v>73</v>
      </c>
      <c r="E3514" t="s">
        <v>74</v>
      </c>
      <c r="F3514" t="s">
        <v>75</v>
      </c>
      <c r="G3514" t="s">
        <v>76</v>
      </c>
      <c r="H3514" t="s">
        <v>77</v>
      </c>
      <c r="I3514" t="s">
        <v>78</v>
      </c>
      <c r="J3514" t="s">
        <v>79</v>
      </c>
      <c r="K3514" t="s">
        <v>80</v>
      </c>
      <c r="L3514" t="s">
        <v>81</v>
      </c>
      <c r="M3514" t="s">
        <v>82</v>
      </c>
      <c r="N3514" t="s">
        <v>83</v>
      </c>
      <c r="O3514" t="s">
        <v>84</v>
      </c>
      <c r="P3514" t="s">
        <v>85</v>
      </c>
      <c r="Q3514" t="s">
        <v>86</v>
      </c>
      <c r="R3514" t="s">
        <v>28</v>
      </c>
      <c r="S3514" t="s">
        <v>28</v>
      </c>
      <c r="T3514" t="s">
        <v>78</v>
      </c>
      <c r="U3514" t="s">
        <v>87</v>
      </c>
      <c r="V3514" t="str" cm="1">
        <f t="array" aca="1" ref="V3514" ca="1">IFERROR(_xlfn.IFS(A3512="  ..............",OFFSET(A3512,2,0),A3511=" X-------------X",OFFSET(A3511,3,0),MATCH("  ..............",A3514:A3540,0)&gt;2,V3513),"-")</f>
        <v/>
      </c>
      <c r="W3514" t="str">
        <f t="shared" ca="1" si="162"/>
        <v>X-------X</v>
      </c>
      <c r="X3514" t="str">
        <f t="shared" ca="1" si="163"/>
        <v xml:space="preserve">              </v>
      </c>
      <c r="Y3514" s="1" t="str">
        <f t="shared" ca="1" si="164"/>
        <v xml:space="preserve">  ELO CC  SHU</v>
      </c>
    </row>
    <row r="3515" spans="1:25" x14ac:dyDescent="0.25">
      <c r="A3515" t="s">
        <v>88</v>
      </c>
      <c r="B3515" t="s">
        <v>89</v>
      </c>
      <c r="C3515" t="s">
        <v>90</v>
      </c>
      <c r="D3515" t="s">
        <v>91</v>
      </c>
      <c r="E3515" t="s">
        <v>92</v>
      </c>
      <c r="F3515" t="s">
        <v>93</v>
      </c>
      <c r="G3515" t="s">
        <v>94</v>
      </c>
      <c r="H3515" t="s">
        <v>95</v>
      </c>
      <c r="I3515" t="s">
        <v>39</v>
      </c>
      <c r="J3515" t="s">
        <v>40</v>
      </c>
      <c r="K3515" t="s">
        <v>41</v>
      </c>
      <c r="L3515" t="s">
        <v>42</v>
      </c>
      <c r="M3515" t="s">
        <v>42</v>
      </c>
      <c r="N3515" t="s">
        <v>42</v>
      </c>
      <c r="O3515" t="s">
        <v>46</v>
      </c>
      <c r="P3515" t="s">
        <v>39</v>
      </c>
      <c r="Q3515" t="s">
        <v>44</v>
      </c>
      <c r="R3515" t="s">
        <v>96</v>
      </c>
      <c r="S3515" t="s">
        <v>96</v>
      </c>
      <c r="T3515" t="s">
        <v>39</v>
      </c>
      <c r="U3515" t="s">
        <v>97</v>
      </c>
      <c r="V3515" t="str" cm="1">
        <f t="array" aca="1" ref="V3515" ca="1">IFERROR(_xlfn.IFS(A3513="  ..............",OFFSET(A3513,2,0),A3512=" X-------------X",OFFSET(A3512,3,0),MATCH("  ..............",A3515:A3541,0)&gt;2,V3514),"-")</f>
        <v/>
      </c>
      <c r="W3515" t="str">
        <f t="shared" ca="1" si="162"/>
        <v>X-------X</v>
      </c>
      <c r="X3515" t="str">
        <f t="shared" ca="1" si="163"/>
        <v xml:space="preserve">              </v>
      </c>
      <c r="Y3515" s="1" t="str">
        <f t="shared" ca="1" si="164"/>
        <v xml:space="preserve">    MW/   Mva</v>
      </c>
    </row>
    <row r="3516" spans="1:25" x14ac:dyDescent="0.25">
      <c r="A3516" t="s">
        <v>98</v>
      </c>
      <c r="B3516" t="s">
        <v>99</v>
      </c>
      <c r="C3516" t="s">
        <v>100</v>
      </c>
      <c r="D3516" t="s">
        <v>100</v>
      </c>
      <c r="E3516" t="s">
        <v>100</v>
      </c>
      <c r="F3516" t="s">
        <v>101</v>
      </c>
      <c r="G3516" t="s">
        <v>102</v>
      </c>
      <c r="H3516" t="s">
        <v>103</v>
      </c>
      <c r="I3516" t="s">
        <v>39</v>
      </c>
      <c r="J3516" t="s">
        <v>40</v>
      </c>
      <c r="K3516" t="s">
        <v>41</v>
      </c>
      <c r="L3516" t="s">
        <v>42</v>
      </c>
      <c r="M3516" t="s">
        <v>42</v>
      </c>
      <c r="N3516" t="s">
        <v>42</v>
      </c>
      <c r="O3516" t="s">
        <v>46</v>
      </c>
      <c r="P3516" t="s">
        <v>39</v>
      </c>
      <c r="Q3516" t="s">
        <v>104</v>
      </c>
      <c r="R3516" t="s">
        <v>105</v>
      </c>
      <c r="S3516" t="s">
        <v>106</v>
      </c>
      <c r="T3516" t="s">
        <v>107</v>
      </c>
      <c r="U3516" t="s">
        <v>97</v>
      </c>
      <c r="V3516" t="str" cm="1">
        <f t="array" aca="1" ref="V3516" ca="1">IFERROR(_xlfn.IFS(A3514="  ..............",OFFSET(A3514,2,0),A3513=" X-------------X",OFFSET(A3513,3,0),MATCH("  ..............",A3516:A3542,0)&gt;2,V3515),"-")</f>
        <v/>
      </c>
      <c r="W3516" t="str">
        <f t="shared" ca="1" si="162"/>
        <v>X-------X</v>
      </c>
      <c r="X3516" t="str">
        <f t="shared" ca="1" si="163"/>
        <v xml:space="preserve">A             </v>
      </c>
      <c r="Y3516" s="1" t="str">
        <f t="shared" ca="1" si="164"/>
        <v xml:space="preserve">   Mvar   EQU</v>
      </c>
    </row>
    <row r="3517" spans="1:25" x14ac:dyDescent="0.25">
      <c r="A3517" t="s">
        <v>108</v>
      </c>
      <c r="B3517" t="s">
        <v>109</v>
      </c>
      <c r="C3517" t="s">
        <v>110</v>
      </c>
      <c r="D3517" t="s">
        <v>110</v>
      </c>
      <c r="E3517" t="s">
        <v>110</v>
      </c>
      <c r="F3517" t="s">
        <v>111</v>
      </c>
      <c r="G3517" t="s">
        <v>112</v>
      </c>
      <c r="H3517" t="s">
        <v>113</v>
      </c>
      <c r="I3517" t="s">
        <v>114</v>
      </c>
      <c r="J3517" t="s">
        <v>115</v>
      </c>
      <c r="K3517" t="s">
        <v>41</v>
      </c>
      <c r="L3517" t="s">
        <v>116</v>
      </c>
      <c r="M3517" t="s">
        <v>117</v>
      </c>
      <c r="N3517" t="s">
        <v>42</v>
      </c>
      <c r="O3517" t="s">
        <v>46</v>
      </c>
      <c r="P3517" t="s">
        <v>39</v>
      </c>
      <c r="Q3517" t="s">
        <v>118</v>
      </c>
      <c r="R3517" t="s">
        <v>119</v>
      </c>
      <c r="S3517" t="s">
        <v>120</v>
      </c>
      <c r="T3517" t="s">
        <v>121</v>
      </c>
      <c r="U3517" t="s">
        <v>122</v>
      </c>
      <c r="V3517" t="str" cm="1">
        <f t="array" aca="1" ref="V3517" ca="1">IFERROR(_xlfn.IFS(A3515="  ..............",OFFSET(A3515,2,0),A3514=" X-------------X",OFFSET(A3514,3,0),MATCH("  ..............",A3517:A3543,0)&gt;2,V3516),"-")</f>
        <v/>
      </c>
      <c r="W3517" t="str">
        <f t="shared" ca="1" si="162"/>
        <v>X-------X</v>
      </c>
      <c r="X3517" t="str">
        <f t="shared" ca="1" si="163"/>
        <v xml:space="preserve">     NOME     </v>
      </c>
      <c r="Y3517" s="1" t="str">
        <f t="shared" ca="1" si="164"/>
        <v xml:space="preserve">   FLUXO %   </v>
      </c>
    </row>
    <row r="3518" spans="1:25" x14ac:dyDescent="0.25">
      <c r="A3518" t="s">
        <v>43</v>
      </c>
      <c r="B3518" t="s">
        <v>42</v>
      </c>
      <c r="C3518" t="s">
        <v>123</v>
      </c>
      <c r="D3518" t="s">
        <v>124</v>
      </c>
      <c r="E3518" t="s">
        <v>125</v>
      </c>
      <c r="F3518" t="s">
        <v>126</v>
      </c>
      <c r="G3518" t="s">
        <v>127</v>
      </c>
      <c r="H3518" t="s">
        <v>42</v>
      </c>
      <c r="I3518" t="s">
        <v>128</v>
      </c>
      <c r="J3518" t="s">
        <v>129</v>
      </c>
      <c r="K3518" t="s">
        <v>130</v>
      </c>
      <c r="L3518" t="s">
        <v>131</v>
      </c>
      <c r="M3518" t="s">
        <v>110</v>
      </c>
      <c r="N3518" t="s">
        <v>132</v>
      </c>
      <c r="O3518" t="s">
        <v>133</v>
      </c>
      <c r="P3518" t="s">
        <v>134</v>
      </c>
      <c r="Q3518" t="s">
        <v>135</v>
      </c>
      <c r="R3518" t="s">
        <v>136</v>
      </c>
      <c r="S3518" t="s">
        <v>137</v>
      </c>
      <c r="T3518" t="s">
        <v>138</v>
      </c>
      <c r="U3518" t="s">
        <v>139</v>
      </c>
      <c r="V3518" t="str" cm="1">
        <f t="array" aca="1" ref="V3518" ca="1">IFERROR(_xlfn.IFS(A3516="  ..............",OFFSET(A3516,2,0),A3515=" X-------------X",OFFSET(A3515,3,0),MATCH("  ..............",A3518:A3544,0)&gt;2,V3517),"-")</f>
        <v/>
      </c>
      <c r="W3518" t="str">
        <f t="shared" ca="1" si="162"/>
        <v>X-------X</v>
      </c>
      <c r="X3518" t="str">
        <f t="shared" ca="1" si="163"/>
        <v>X------------X</v>
      </c>
      <c r="Y3518" s="1" t="str">
        <f t="shared" ca="1" si="164"/>
        <v>X-----------X</v>
      </c>
    </row>
    <row r="3519" spans="1:25" x14ac:dyDescent="0.25">
      <c r="A3519" t="s">
        <v>20</v>
      </c>
      <c r="B3519" t="s">
        <v>21</v>
      </c>
      <c r="C3519" t="s">
        <v>21</v>
      </c>
      <c r="D3519" t="s">
        <v>21</v>
      </c>
      <c r="E3519" t="s">
        <v>21</v>
      </c>
      <c r="F3519" t="s">
        <v>22</v>
      </c>
      <c r="G3519" t="s">
        <v>21</v>
      </c>
      <c r="H3519" t="s">
        <v>21</v>
      </c>
      <c r="I3519" t="s">
        <v>23</v>
      </c>
      <c r="J3519" t="s">
        <v>24</v>
      </c>
      <c r="K3519" t="s">
        <v>25</v>
      </c>
      <c r="L3519" t="s">
        <v>21</v>
      </c>
      <c r="M3519" t="s">
        <v>21</v>
      </c>
      <c r="N3519" t="s">
        <v>21</v>
      </c>
      <c r="O3519" t="s">
        <v>26</v>
      </c>
      <c r="P3519" t="s">
        <v>23</v>
      </c>
      <c r="Q3519" t="s">
        <v>27</v>
      </c>
      <c r="R3519" t="s">
        <v>28</v>
      </c>
      <c r="S3519" t="s">
        <v>28</v>
      </c>
      <c r="T3519" t="s">
        <v>23</v>
      </c>
      <c r="U3519" t="s">
        <v>23</v>
      </c>
      <c r="V3519" t="str" cm="1">
        <f t="array" aca="1" ref="V3519" ca="1">IFERROR(_xlfn.IFS(A3517="  ..............",OFFSET(A3517,2,0),A3516=" X-------------X",OFFSET(A3516,3,0),MATCH("  ..............",A3519:A3545,0)&gt;2,V3518),"-")</f>
        <v/>
      </c>
      <c r="W3519" t="str">
        <f t="shared" ca="1" si="162"/>
        <v>X-------X</v>
      </c>
      <c r="X3519" t="str">
        <f t="shared" ca="1" si="163"/>
        <v/>
      </c>
      <c r="Y3519" s="1" t="str">
        <f t="shared" ca="1" si="164"/>
        <v/>
      </c>
    </row>
    <row r="3520" spans="1:25" x14ac:dyDescent="0.25">
      <c r="A3520" t="s">
        <v>38</v>
      </c>
      <c r="B3520" t="s">
        <v>38</v>
      </c>
      <c r="C3520" t="s">
        <v>38</v>
      </c>
      <c r="D3520" t="s">
        <v>38</v>
      </c>
      <c r="E3520" t="s">
        <v>38</v>
      </c>
      <c r="F3520" t="s">
        <v>38</v>
      </c>
      <c r="G3520" t="s">
        <v>38</v>
      </c>
      <c r="H3520" t="s">
        <v>38</v>
      </c>
      <c r="I3520" t="s">
        <v>38</v>
      </c>
      <c r="J3520" t="s">
        <v>38</v>
      </c>
      <c r="K3520" t="s">
        <v>38</v>
      </c>
      <c r="L3520" t="s">
        <v>38</v>
      </c>
      <c r="M3520" t="s">
        <v>38</v>
      </c>
      <c r="N3520" t="s">
        <v>38</v>
      </c>
      <c r="O3520" t="s">
        <v>38</v>
      </c>
      <c r="P3520" t="s">
        <v>38</v>
      </c>
      <c r="Q3520" t="s">
        <v>38</v>
      </c>
      <c r="R3520" t="s">
        <v>38</v>
      </c>
      <c r="S3520" t="s">
        <v>38</v>
      </c>
      <c r="T3520" t="s">
        <v>38</v>
      </c>
      <c r="U3520" t="s">
        <v>38</v>
      </c>
      <c r="V3520" t="str" cm="1">
        <f t="array" aca="1" ref="V3520" ca="1">IFERROR(_xlfn.IFS(A3518="  ..............",OFFSET(A3518,2,0),A3517=" X-------------X",OFFSET(A3517,3,0),MATCH("  ..............",A3520:A3546,0)&gt;2,V3519),"-")</f>
        <v/>
      </c>
      <c r="W3520" t="str">
        <f t="shared" ca="1" si="162"/>
        <v>X-------X</v>
      </c>
      <c r="X3520" t="str">
        <f t="shared" ca="1" si="163"/>
        <v/>
      </c>
      <c r="Y3520" s="1" t="str">
        <f t="shared" ca="1" si="164"/>
        <v xml:space="preserve">         0.0 </v>
      </c>
    </row>
    <row r="3521" spans="1:25" x14ac:dyDescent="0.25">
      <c r="A3521" t="s">
        <v>9691</v>
      </c>
      <c r="B3521" t="s">
        <v>6171</v>
      </c>
      <c r="C3521" t="s">
        <v>3819</v>
      </c>
      <c r="D3521" t="s">
        <v>3819</v>
      </c>
      <c r="E3521" t="s">
        <v>3819</v>
      </c>
      <c r="F3521" t="s">
        <v>3820</v>
      </c>
      <c r="G3521" t="s">
        <v>3819</v>
      </c>
      <c r="H3521" t="s">
        <v>3821</v>
      </c>
      <c r="I3521" t="s">
        <v>38</v>
      </c>
      <c r="J3521" t="s">
        <v>38</v>
      </c>
      <c r="K3521" t="s">
        <v>38</v>
      </c>
      <c r="L3521" t="s">
        <v>38</v>
      </c>
      <c r="M3521" t="s">
        <v>38</v>
      </c>
      <c r="N3521" t="s">
        <v>38</v>
      </c>
      <c r="O3521" t="s">
        <v>38</v>
      </c>
      <c r="P3521" t="s">
        <v>38</v>
      </c>
      <c r="Q3521" t="s">
        <v>38</v>
      </c>
      <c r="R3521" t="s">
        <v>38</v>
      </c>
      <c r="S3521" t="s">
        <v>38</v>
      </c>
      <c r="T3521" t="s">
        <v>38</v>
      </c>
      <c r="U3521" t="s">
        <v>38</v>
      </c>
      <c r="V3521" t="str" cm="1">
        <f t="array" aca="1" ref="V3521" ca="1">IFERROR(_xlfn.IFS(A3519="  ..............",OFFSET(A3519,2,0),A3518=" X-------------X",OFFSET(A3518,3,0),MATCH("  ..............",A3521:A3547,0)&gt;2,V3520),"-")</f>
        <v/>
      </c>
      <c r="W3521" t="str">
        <f t="shared" ca="1" si="162"/>
        <v>X-------X</v>
      </c>
      <c r="X3521" t="str">
        <f t="shared" ca="1" si="163"/>
        <v xml:space="preserve">              </v>
      </c>
      <c r="Y3521" s="1" t="str">
        <f t="shared" ca="1" si="164"/>
        <v xml:space="preserve">         0.0 </v>
      </c>
    </row>
    <row r="3522" spans="1:25" x14ac:dyDescent="0.25">
      <c r="A3522" t="s">
        <v>9692</v>
      </c>
      <c r="B3522" t="s">
        <v>6173</v>
      </c>
      <c r="C3522" t="s">
        <v>3819</v>
      </c>
      <c r="D3522" t="s">
        <v>3819</v>
      </c>
      <c r="E3522" t="s">
        <v>3819</v>
      </c>
      <c r="F3522" t="s">
        <v>3820</v>
      </c>
      <c r="G3522" t="s">
        <v>3819</v>
      </c>
      <c r="H3522" t="s">
        <v>3819</v>
      </c>
      <c r="I3522" t="s">
        <v>39</v>
      </c>
      <c r="J3522" t="s">
        <v>40</v>
      </c>
      <c r="K3522" t="s">
        <v>41</v>
      </c>
      <c r="L3522" t="s">
        <v>42</v>
      </c>
      <c r="M3522" t="s">
        <v>42</v>
      </c>
      <c r="N3522" t="s">
        <v>41</v>
      </c>
      <c r="O3522" t="s">
        <v>38</v>
      </c>
      <c r="P3522" t="s">
        <v>38</v>
      </c>
      <c r="Q3522" t="s">
        <v>38</v>
      </c>
      <c r="R3522" t="s">
        <v>38</v>
      </c>
      <c r="S3522" t="s">
        <v>38</v>
      </c>
      <c r="T3522" t="s">
        <v>38</v>
      </c>
      <c r="U3522" t="s">
        <v>38</v>
      </c>
      <c r="V3522" t="str" cm="1">
        <f t="array" aca="1" ref="V3522" ca="1">IFERROR(_xlfn.IFS(A3520="  ..............",OFFSET(A3520,2,0),A3519=" X-------------X",OFFSET(A3519,3,0),MATCH("  ..............",A3522:A3548,0)&gt;2,V3521),"-")</f>
        <v xml:space="preserve">  JAIBA--MG230  </v>
      </c>
      <c r="W3522" t="str">
        <f t="shared" ca="1" si="162"/>
        <v xml:space="preserve">   1.028 </v>
      </c>
      <c r="X3522" t="str">
        <f t="shared" ca="1" si="163"/>
        <v xml:space="preserve"> JAIBT5-MG000 </v>
      </c>
      <c r="Y3522" s="1" t="str">
        <f t="shared" ca="1" si="164"/>
        <v xml:space="preserve">       37.1% </v>
      </c>
    </row>
    <row r="3523" spans="1:25" x14ac:dyDescent="0.25">
      <c r="A3523" t="s">
        <v>43</v>
      </c>
      <c r="B3523" t="s">
        <v>42</v>
      </c>
      <c r="C3523" t="s">
        <v>4414</v>
      </c>
      <c r="D3523" t="s">
        <v>4415</v>
      </c>
      <c r="E3523" t="s">
        <v>4415</v>
      </c>
      <c r="F3523" t="s">
        <v>9693</v>
      </c>
      <c r="G3523" t="s">
        <v>42</v>
      </c>
      <c r="H3523" t="s">
        <v>42</v>
      </c>
      <c r="I3523" t="s">
        <v>4939</v>
      </c>
      <c r="J3523" t="s">
        <v>4940</v>
      </c>
      <c r="K3523" t="s">
        <v>4427</v>
      </c>
      <c r="L3523" t="s">
        <v>8708</v>
      </c>
      <c r="M3523" t="s">
        <v>9694</v>
      </c>
      <c r="N3523" t="s">
        <v>9695</v>
      </c>
      <c r="O3523" t="s">
        <v>9696</v>
      </c>
      <c r="P3523" t="s">
        <v>39</v>
      </c>
      <c r="Q3523" t="s">
        <v>7556</v>
      </c>
      <c r="R3523" t="s">
        <v>4509</v>
      </c>
      <c r="S3523" t="s">
        <v>4931</v>
      </c>
      <c r="T3523" t="s">
        <v>39</v>
      </c>
      <c r="U3523" t="s">
        <v>45</v>
      </c>
      <c r="V3523" t="str" cm="1">
        <f t="array" aca="1" ref="V3523" ca="1">IFERROR(_xlfn.IFS(A3521="  ..............",OFFSET(A3521,2,0),A3520=" X-------------X",OFFSET(A3520,3,0),MATCH("  ..............",A3523:A3549,0)&gt;2,V3522),"-")</f>
        <v xml:space="preserve">  JAIBA--MG230  </v>
      </c>
      <c r="W3523" t="str">
        <f t="shared" ca="1" si="162"/>
        <v xml:space="preserve">   1.028 </v>
      </c>
      <c r="X3523" t="str">
        <f t="shared" ca="1" si="163"/>
        <v xml:space="preserve"> JAIBT1-MG000 </v>
      </c>
      <c r="Y3523" s="1" t="str">
        <f t="shared" ca="1" si="164"/>
        <v xml:space="preserve">       35.4% </v>
      </c>
    </row>
    <row r="3524" spans="1:25" x14ac:dyDescent="0.25">
      <c r="A3524" t="s">
        <v>43</v>
      </c>
      <c r="B3524" t="s">
        <v>42</v>
      </c>
      <c r="C3524" t="s">
        <v>4092</v>
      </c>
      <c r="D3524" t="s">
        <v>9025</v>
      </c>
      <c r="E3524" t="s">
        <v>4092</v>
      </c>
      <c r="F3524" t="s">
        <v>6815</v>
      </c>
      <c r="G3524" t="s">
        <v>42</v>
      </c>
      <c r="H3524" t="s">
        <v>42</v>
      </c>
      <c r="I3524" t="s">
        <v>9697</v>
      </c>
      <c r="J3524" t="s">
        <v>9698</v>
      </c>
      <c r="K3524" t="s">
        <v>3830</v>
      </c>
      <c r="L3524" t="s">
        <v>5735</v>
      </c>
      <c r="M3524" t="s">
        <v>9699</v>
      </c>
      <c r="N3524" t="s">
        <v>7615</v>
      </c>
      <c r="O3524" t="s">
        <v>48</v>
      </c>
      <c r="P3524" t="s">
        <v>39</v>
      </c>
      <c r="Q3524" t="s">
        <v>44</v>
      </c>
      <c r="R3524" t="s">
        <v>3832</v>
      </c>
      <c r="S3524" t="s">
        <v>4286</v>
      </c>
      <c r="T3524" t="s">
        <v>39</v>
      </c>
      <c r="U3524" t="s">
        <v>45</v>
      </c>
      <c r="V3524" t="str" cm="1">
        <f t="array" aca="1" ref="V3524" ca="1">IFERROR(_xlfn.IFS(A3522="  ..............",OFFSET(A3522,2,0),A3521=" X-------------X",OFFSET(A3521,3,0),MATCH("  ..............",A3524:A3550,0)&gt;2,V3523),"-")</f>
        <v xml:space="preserve">  JAIBA--MG230  </v>
      </c>
      <c r="W3524" t="str">
        <f t="shared" ca="1" si="162"/>
        <v xml:space="preserve">   1.028 </v>
      </c>
      <c r="X3524" t="str">
        <f t="shared" ca="1" si="163"/>
        <v xml:space="preserve"> JAIBT2-MG000 </v>
      </c>
      <c r="Y3524" s="1" t="str">
        <f t="shared" ca="1" si="164"/>
        <v xml:space="preserve">       35.4% </v>
      </c>
    </row>
    <row r="3525" spans="1:25" x14ac:dyDescent="0.25">
      <c r="A3525" t="s">
        <v>43</v>
      </c>
      <c r="B3525" t="s">
        <v>42</v>
      </c>
      <c r="C3525" t="s">
        <v>4092</v>
      </c>
      <c r="D3525" t="s">
        <v>9025</v>
      </c>
      <c r="E3525" t="s">
        <v>4092</v>
      </c>
      <c r="F3525" t="s">
        <v>6815</v>
      </c>
      <c r="G3525" t="s">
        <v>42</v>
      </c>
      <c r="H3525" t="s">
        <v>42</v>
      </c>
      <c r="I3525" t="s">
        <v>9700</v>
      </c>
      <c r="J3525" t="s">
        <v>9701</v>
      </c>
      <c r="K3525" t="s">
        <v>3914</v>
      </c>
      <c r="L3525" t="s">
        <v>5735</v>
      </c>
      <c r="M3525" t="s">
        <v>9699</v>
      </c>
      <c r="N3525" t="s">
        <v>7615</v>
      </c>
      <c r="O3525" t="s">
        <v>48</v>
      </c>
      <c r="P3525" t="s">
        <v>39</v>
      </c>
      <c r="Q3525" t="s">
        <v>44</v>
      </c>
      <c r="R3525" t="s">
        <v>3832</v>
      </c>
      <c r="S3525" t="s">
        <v>4286</v>
      </c>
      <c r="T3525" t="s">
        <v>39</v>
      </c>
      <c r="U3525" t="s">
        <v>45</v>
      </c>
      <c r="V3525" t="str" cm="1">
        <f t="array" aca="1" ref="V3525" ca="1">IFERROR(_xlfn.IFS(A3523="  ..............",OFFSET(A3523,2,0),A3522=" X-------------X",OFFSET(A3522,3,0),MATCH("  ..............",A3525:A3551,0)&gt;2,V3524),"-")</f>
        <v xml:space="preserve">  JAIBA--MG230  </v>
      </c>
      <c r="W3525" t="str">
        <f t="shared" ref="W3525:W3588" ca="1" si="165">IFERROR(OFFSET($A$1,MATCH(V3525,A:A,0)-2,1),"-")</f>
        <v xml:space="preserve">   1.028 </v>
      </c>
      <c r="X3525" t="str">
        <f t="shared" ref="X3525:X3588" ca="1" si="166">IFERROR(IF(V3525=V3524,OFFSET($J$1,ROW(X3525),0),OFFSET($J$1,MATCH(V3525,A:A,0),0)),"-")</f>
        <v xml:space="preserve"> JANAU3-MG230 </v>
      </c>
      <c r="Y3525" s="1" t="str">
        <f t="shared" ref="Y3525:Y3588" ca="1" si="167">IFERROR(OFFSET($F$1,ROW(F3525),0),"-")</f>
        <v xml:space="preserve">       11.5% </v>
      </c>
    </row>
    <row r="3526" spans="1:25" x14ac:dyDescent="0.25">
      <c r="A3526" t="s">
        <v>43</v>
      </c>
      <c r="B3526" t="s">
        <v>42</v>
      </c>
      <c r="C3526" t="s">
        <v>9702</v>
      </c>
      <c r="D3526" t="s">
        <v>9703</v>
      </c>
      <c r="E3526" t="s">
        <v>9702</v>
      </c>
      <c r="F3526" t="s">
        <v>6200</v>
      </c>
      <c r="G3526" t="s">
        <v>42</v>
      </c>
      <c r="H3526" t="s">
        <v>42</v>
      </c>
      <c r="I3526" t="s">
        <v>9678</v>
      </c>
      <c r="J3526" t="s">
        <v>9679</v>
      </c>
      <c r="K3526" t="s">
        <v>3830</v>
      </c>
      <c r="L3526" t="s">
        <v>7609</v>
      </c>
      <c r="M3526" t="s">
        <v>8442</v>
      </c>
      <c r="N3526" t="s">
        <v>4506</v>
      </c>
      <c r="O3526" t="s">
        <v>46</v>
      </c>
      <c r="P3526" t="s">
        <v>39</v>
      </c>
      <c r="Q3526" t="s">
        <v>44</v>
      </c>
      <c r="R3526" t="s">
        <v>4853</v>
      </c>
      <c r="S3526" t="s">
        <v>9704</v>
      </c>
      <c r="T3526" t="s">
        <v>39</v>
      </c>
      <c r="U3526" t="s">
        <v>45</v>
      </c>
      <c r="V3526" t="str" cm="1">
        <f t="array" aca="1" ref="V3526" ca="1">IFERROR(_xlfn.IFS(A3524="  ..............",OFFSET(A3524,2,0),A3523=" X-------------X",OFFSET(A3523,3,0),MATCH("  ..............",A3526:A3552,0)&gt;2,V3525),"-")</f>
        <v xml:space="preserve">  JAIBA--MG230  </v>
      </c>
      <c r="W3526" t="str">
        <f t="shared" ca="1" si="165"/>
        <v xml:space="preserve">   1.028 </v>
      </c>
      <c r="X3526" t="str">
        <f t="shared" ca="1" si="166"/>
        <v xml:space="preserve"> JANAU3-MG230 </v>
      </c>
      <c r="Y3526" s="1" t="str">
        <f t="shared" ca="1" si="167"/>
        <v xml:space="preserve">       11.5% </v>
      </c>
    </row>
    <row r="3527" spans="1:25" x14ac:dyDescent="0.25">
      <c r="A3527" t="s">
        <v>43</v>
      </c>
      <c r="B3527" t="s">
        <v>42</v>
      </c>
      <c r="C3527" t="s">
        <v>9702</v>
      </c>
      <c r="D3527" t="s">
        <v>9703</v>
      </c>
      <c r="E3527" t="s">
        <v>9702</v>
      </c>
      <c r="F3527" t="s">
        <v>6200</v>
      </c>
      <c r="G3527" t="s">
        <v>42</v>
      </c>
      <c r="H3527" t="s">
        <v>42</v>
      </c>
      <c r="I3527" t="s">
        <v>9678</v>
      </c>
      <c r="J3527" t="s">
        <v>9679</v>
      </c>
      <c r="K3527" t="s">
        <v>3914</v>
      </c>
      <c r="L3527" t="s">
        <v>7609</v>
      </c>
      <c r="M3527" t="s">
        <v>8442</v>
      </c>
      <c r="N3527" t="s">
        <v>4506</v>
      </c>
      <c r="O3527" t="s">
        <v>46</v>
      </c>
      <c r="P3527" t="s">
        <v>39</v>
      </c>
      <c r="Q3527" t="s">
        <v>44</v>
      </c>
      <c r="R3527" t="s">
        <v>4853</v>
      </c>
      <c r="S3527" t="s">
        <v>9704</v>
      </c>
      <c r="T3527" t="s">
        <v>39</v>
      </c>
      <c r="U3527" t="s">
        <v>45</v>
      </c>
      <c r="V3527" t="str" cm="1">
        <f t="array" aca="1" ref="V3527" ca="1">IFERROR(_xlfn.IFS(A3525="  ..............",OFFSET(A3525,2,0),A3524=" X-------------X",OFFSET(A3524,3,0),MATCH("  ..............",A3527:A3553,0)&gt;2,V3526),"-")</f>
        <v xml:space="preserve">  JAIBA--MG230  </v>
      </c>
      <c r="W3527" t="str">
        <f t="shared" ca="1" si="165"/>
        <v xml:space="preserve">   1.028 </v>
      </c>
      <c r="X3527" t="str">
        <f t="shared" ca="1" si="166"/>
        <v xml:space="preserve"> CAUROR-MG230 </v>
      </c>
      <c r="Y3527" s="1" t="str">
        <f t="shared" ca="1" si="167"/>
        <v xml:space="preserve">        0.0% </v>
      </c>
    </row>
    <row r="3528" spans="1:25" x14ac:dyDescent="0.25">
      <c r="A3528" t="s">
        <v>43</v>
      </c>
      <c r="B3528" t="s">
        <v>42</v>
      </c>
      <c r="C3528" t="s">
        <v>4847</v>
      </c>
      <c r="D3528" t="s">
        <v>4847</v>
      </c>
      <c r="E3528" t="s">
        <v>4847</v>
      </c>
      <c r="F3528" t="s">
        <v>4219</v>
      </c>
      <c r="G3528" t="s">
        <v>42</v>
      </c>
      <c r="H3528" t="s">
        <v>42</v>
      </c>
      <c r="I3528" t="s">
        <v>9705</v>
      </c>
      <c r="J3528" t="s">
        <v>9706</v>
      </c>
      <c r="K3528" t="s">
        <v>3830</v>
      </c>
      <c r="L3528" t="s">
        <v>9211</v>
      </c>
      <c r="M3528" t="s">
        <v>9707</v>
      </c>
      <c r="N3528" t="s">
        <v>9708</v>
      </c>
      <c r="O3528" t="s">
        <v>46</v>
      </c>
      <c r="P3528" t="s">
        <v>39</v>
      </c>
      <c r="Q3528" t="s">
        <v>44</v>
      </c>
      <c r="R3528" t="s">
        <v>5921</v>
      </c>
      <c r="S3528" t="s">
        <v>9709</v>
      </c>
      <c r="T3528" t="s">
        <v>39</v>
      </c>
      <c r="U3528" t="s">
        <v>45</v>
      </c>
      <c r="V3528" t="str" cm="1">
        <f t="array" aca="1" ref="V3528" ca="1">IFERROR(_xlfn.IFS(A3526="  ..............",OFFSET(A3526,2,0),A3525=" X-------------X",OFFSET(A3525,3,0),MATCH("  ..............",A3528:A3554,0)&gt;2,V3527),"-")</f>
        <v xml:space="preserve">  JAIBA--MG230  </v>
      </c>
      <c r="W3528" t="str">
        <f t="shared" ca="1" si="165"/>
        <v xml:space="preserve">   1.028 </v>
      </c>
      <c r="X3528" t="str">
        <f t="shared" ca="1" si="166"/>
        <v xml:space="preserve"> CAUROR-MG230 </v>
      </c>
      <c r="Y3528" s="1" t="str">
        <f t="shared" ca="1" si="167"/>
        <v xml:space="preserve">        0.0% </v>
      </c>
    </row>
    <row r="3529" spans="1:25" x14ac:dyDescent="0.25">
      <c r="A3529" t="s">
        <v>43</v>
      </c>
      <c r="B3529" t="s">
        <v>42</v>
      </c>
      <c r="C3529" t="s">
        <v>4847</v>
      </c>
      <c r="D3529" t="s">
        <v>4847</v>
      </c>
      <c r="E3529" t="s">
        <v>4847</v>
      </c>
      <c r="F3529" t="s">
        <v>4219</v>
      </c>
      <c r="G3529" t="s">
        <v>42</v>
      </c>
      <c r="H3529" t="s">
        <v>42</v>
      </c>
      <c r="I3529" t="s">
        <v>9705</v>
      </c>
      <c r="J3529" t="s">
        <v>9706</v>
      </c>
      <c r="K3529" t="s">
        <v>3914</v>
      </c>
      <c r="L3529" t="s">
        <v>9211</v>
      </c>
      <c r="M3529" t="s">
        <v>9707</v>
      </c>
      <c r="N3529" t="s">
        <v>9708</v>
      </c>
      <c r="O3529" t="s">
        <v>46</v>
      </c>
      <c r="P3529" t="s">
        <v>39</v>
      </c>
      <c r="Q3529" t="s">
        <v>44</v>
      </c>
      <c r="R3529" t="s">
        <v>5921</v>
      </c>
      <c r="S3529" t="s">
        <v>9709</v>
      </c>
      <c r="T3529" t="s">
        <v>39</v>
      </c>
      <c r="U3529" t="s">
        <v>45</v>
      </c>
      <c r="V3529" t="str" cm="1">
        <f t="array" aca="1" ref="V3529" ca="1">IFERROR(_xlfn.IFS(A3527="  ..............",OFFSET(A3527,2,0),A3526=" X-------------X",OFFSET(A3526,3,0),MATCH("  ..............",A3529:A3555,0)&gt;2,V3528),"-")</f>
        <v xml:space="preserve">  JAIBA--MG230  </v>
      </c>
      <c r="W3529" t="str">
        <f t="shared" ca="1" si="165"/>
        <v xml:space="preserve">   1.028 </v>
      </c>
      <c r="X3529" t="str">
        <f t="shared" ca="1" si="166"/>
        <v xml:space="preserve"> CJAIB3-MG230 </v>
      </c>
      <c r="Y3529" s="1" t="str">
        <f t="shared" ca="1" si="167"/>
        <v xml:space="preserve">       70.5% </v>
      </c>
    </row>
    <row r="3530" spans="1:25" x14ac:dyDescent="0.25">
      <c r="A3530" t="s">
        <v>43</v>
      </c>
      <c r="B3530" t="s">
        <v>42</v>
      </c>
      <c r="C3530" t="s">
        <v>4279</v>
      </c>
      <c r="D3530" t="s">
        <v>4279</v>
      </c>
      <c r="E3530" t="s">
        <v>4279</v>
      </c>
      <c r="F3530" t="s">
        <v>9710</v>
      </c>
      <c r="G3530" t="s">
        <v>42</v>
      </c>
      <c r="H3530" t="s">
        <v>42</v>
      </c>
      <c r="I3530" t="s">
        <v>9711</v>
      </c>
      <c r="J3530" t="s">
        <v>9712</v>
      </c>
      <c r="K3530" t="s">
        <v>3830</v>
      </c>
      <c r="L3530" t="s">
        <v>9713</v>
      </c>
      <c r="M3530" t="s">
        <v>9714</v>
      </c>
      <c r="N3530" t="s">
        <v>9715</v>
      </c>
      <c r="O3530" t="s">
        <v>46</v>
      </c>
      <c r="P3530" t="s">
        <v>39</v>
      </c>
      <c r="Q3530" t="s">
        <v>44</v>
      </c>
      <c r="R3530" t="s">
        <v>5717</v>
      </c>
      <c r="S3530" t="s">
        <v>9716</v>
      </c>
      <c r="T3530" t="s">
        <v>39</v>
      </c>
      <c r="U3530" t="s">
        <v>45</v>
      </c>
      <c r="V3530" t="str" cm="1">
        <f t="array" aca="1" ref="V3530" ca="1">IFERROR(_xlfn.IFS(A3528="  ..............",OFFSET(A3528,2,0),A3527=" X-------------X",OFFSET(A3527,3,0),MATCH("  ..............",A3530:A3556,0)&gt;2,V3529),"-")</f>
        <v xml:space="preserve">  JAIBA--MG230  </v>
      </c>
      <c r="W3530" t="str">
        <f t="shared" ca="1" si="165"/>
        <v xml:space="preserve">   1.028 </v>
      </c>
      <c r="X3530" t="str">
        <f t="shared" ca="1" si="166"/>
        <v xml:space="preserve"> JAIBT3-MG000 </v>
      </c>
      <c r="Y3530" s="1" t="str">
        <f t="shared" ca="1" si="167"/>
        <v xml:space="preserve">       37.1% </v>
      </c>
    </row>
    <row r="3531" spans="1:25" x14ac:dyDescent="0.25">
      <c r="A3531" t="s">
        <v>43</v>
      </c>
      <c r="B3531" t="s">
        <v>42</v>
      </c>
      <c r="C3531" t="s">
        <v>4414</v>
      </c>
      <c r="D3531" t="s">
        <v>4415</v>
      </c>
      <c r="E3531" t="s">
        <v>4415</v>
      </c>
      <c r="F3531" t="s">
        <v>9693</v>
      </c>
      <c r="G3531" t="s">
        <v>42</v>
      </c>
      <c r="H3531" t="s">
        <v>42</v>
      </c>
      <c r="I3531" t="s">
        <v>6253</v>
      </c>
      <c r="J3531" t="s">
        <v>6254</v>
      </c>
      <c r="K3531" t="s">
        <v>3921</v>
      </c>
      <c r="L3531" t="s">
        <v>8708</v>
      </c>
      <c r="M3531" t="s">
        <v>9694</v>
      </c>
      <c r="N3531" t="s">
        <v>9695</v>
      </c>
      <c r="O3531" t="s">
        <v>9696</v>
      </c>
      <c r="P3531" t="s">
        <v>39</v>
      </c>
      <c r="Q3531" t="s">
        <v>7556</v>
      </c>
      <c r="R3531" t="s">
        <v>4509</v>
      </c>
      <c r="S3531" t="s">
        <v>4931</v>
      </c>
      <c r="T3531" t="s">
        <v>39</v>
      </c>
      <c r="U3531" t="s">
        <v>45</v>
      </c>
      <c r="V3531" t="str" cm="1">
        <f t="array" aca="1" ref="V3531" ca="1">IFERROR(_xlfn.IFS(A3529="  ..............",OFFSET(A3529,2,0),A3528=" X-------------X",OFFSET(A3528,3,0),MATCH("  ..............",A3531:A3557,0)&gt;2,V3530),"-")</f>
        <v xml:space="preserve">  JAIBA--MG230  </v>
      </c>
      <c r="W3531" t="str">
        <f t="shared" ca="1" si="165"/>
        <v xml:space="preserve">   1.028 </v>
      </c>
      <c r="X3531" t="str">
        <f t="shared" ca="1" si="166"/>
        <v xml:space="preserve"> JAIBT4-MG000 </v>
      </c>
      <c r="Y3531" s="1" t="str">
        <f t="shared" ca="1" si="167"/>
        <v xml:space="preserve">       37.1% </v>
      </c>
    </row>
    <row r="3532" spans="1:25" x14ac:dyDescent="0.25">
      <c r="A3532" t="s">
        <v>43</v>
      </c>
      <c r="B3532" t="s">
        <v>42</v>
      </c>
      <c r="C3532" t="s">
        <v>4414</v>
      </c>
      <c r="D3532" t="s">
        <v>4415</v>
      </c>
      <c r="E3532" t="s">
        <v>4415</v>
      </c>
      <c r="F3532" t="s">
        <v>9693</v>
      </c>
      <c r="G3532" t="s">
        <v>42</v>
      </c>
      <c r="H3532" t="s">
        <v>42</v>
      </c>
      <c r="I3532" t="s">
        <v>6255</v>
      </c>
      <c r="J3532" t="s">
        <v>6256</v>
      </c>
      <c r="K3532" t="s">
        <v>4323</v>
      </c>
      <c r="L3532" t="s">
        <v>8708</v>
      </c>
      <c r="M3532" t="s">
        <v>9694</v>
      </c>
      <c r="N3532" t="s">
        <v>9695</v>
      </c>
      <c r="O3532" t="s">
        <v>9696</v>
      </c>
      <c r="P3532" t="s">
        <v>39</v>
      </c>
      <c r="Q3532" t="s">
        <v>7556</v>
      </c>
      <c r="R3532" t="s">
        <v>4509</v>
      </c>
      <c r="S3532" t="s">
        <v>4931</v>
      </c>
      <c r="T3532" t="s">
        <v>39</v>
      </c>
      <c r="U3532" t="s">
        <v>45</v>
      </c>
      <c r="V3532" t="str" cm="1">
        <f t="array" aca="1" ref="V3532" ca="1">IFERROR(_xlfn.IFS(A3530="  ..............",OFFSET(A3530,2,0),A3529=" X-------------X",OFFSET(A3529,3,0),MATCH("  ..............",A3532:A3558,0)&gt;2,V3531),"-")</f>
        <v xml:space="preserve">  JAIBA--MG230  </v>
      </c>
      <c r="W3532" t="str">
        <f t="shared" ca="1" si="165"/>
        <v xml:space="preserve">   1.028 </v>
      </c>
      <c r="X3532" t="str">
        <f t="shared" ca="1" si="166"/>
        <v xml:space="preserve"> AUROR3-MG230 </v>
      </c>
      <c r="Y3532" s="1" t="str">
        <f t="shared" ca="1" si="167"/>
        <v xml:space="preserve">       21.1% </v>
      </c>
    </row>
    <row r="3533" spans="1:25" x14ac:dyDescent="0.25">
      <c r="A3533" t="s">
        <v>43</v>
      </c>
      <c r="B3533" t="s">
        <v>42</v>
      </c>
      <c r="C3533" t="s">
        <v>9717</v>
      </c>
      <c r="D3533" t="s">
        <v>9717</v>
      </c>
      <c r="E3533" t="s">
        <v>9717</v>
      </c>
      <c r="F3533" t="s">
        <v>9435</v>
      </c>
      <c r="G3533" t="s">
        <v>42</v>
      </c>
      <c r="H3533" t="s">
        <v>42</v>
      </c>
      <c r="I3533" t="s">
        <v>9718</v>
      </c>
      <c r="J3533" t="s">
        <v>9719</v>
      </c>
      <c r="K3533" t="s">
        <v>3830</v>
      </c>
      <c r="L3533" t="s">
        <v>9720</v>
      </c>
      <c r="M3533" t="s">
        <v>9721</v>
      </c>
      <c r="N3533" t="s">
        <v>9722</v>
      </c>
      <c r="O3533" t="s">
        <v>46</v>
      </c>
      <c r="P3533" t="s">
        <v>39</v>
      </c>
      <c r="Q3533" t="s">
        <v>44</v>
      </c>
      <c r="R3533" t="s">
        <v>4214</v>
      </c>
      <c r="S3533" t="s">
        <v>9723</v>
      </c>
      <c r="T3533" t="s">
        <v>39</v>
      </c>
      <c r="U3533" t="s">
        <v>45</v>
      </c>
      <c r="V3533" t="str" cm="1">
        <f t="array" aca="1" ref="V3533" ca="1">IFERROR(_xlfn.IFS(A3531="  ..............",OFFSET(A3531,2,0),A3530=" X-------------X",OFFSET(A3530,3,0),MATCH("  ..............",A3533:A3559,0)&gt;2,V3532),"-")</f>
        <v>-</v>
      </c>
      <c r="W3533" t="str">
        <f t="shared" ca="1" si="165"/>
        <v>-</v>
      </c>
      <c r="X3533" t="str">
        <f t="shared" ca="1" si="166"/>
        <v>-</v>
      </c>
      <c r="Y3533" s="1" t="str">
        <f t="shared" ca="1" si="167"/>
        <v>.............</v>
      </c>
    </row>
    <row r="3534" spans="1:25" x14ac:dyDescent="0.25">
      <c r="A3534" t="s">
        <v>29</v>
      </c>
      <c r="B3534" t="s">
        <v>31</v>
      </c>
      <c r="C3534" t="s">
        <v>31</v>
      </c>
      <c r="D3534" t="s">
        <v>31</v>
      </c>
      <c r="E3534" t="s">
        <v>31</v>
      </c>
      <c r="F3534" t="s">
        <v>32</v>
      </c>
      <c r="G3534" t="s">
        <v>31</v>
      </c>
      <c r="H3534" t="s">
        <v>31</v>
      </c>
      <c r="I3534" t="s">
        <v>33</v>
      </c>
      <c r="J3534" t="s">
        <v>30</v>
      </c>
      <c r="K3534" t="s">
        <v>34</v>
      </c>
      <c r="L3534" t="s">
        <v>31</v>
      </c>
      <c r="M3534" t="s">
        <v>31</v>
      </c>
      <c r="N3534" t="s">
        <v>31</v>
      </c>
      <c r="O3534" t="s">
        <v>35</v>
      </c>
      <c r="P3534" t="s">
        <v>33</v>
      </c>
      <c r="Q3534" t="s">
        <v>36</v>
      </c>
      <c r="R3534" t="s">
        <v>37</v>
      </c>
      <c r="S3534" t="s">
        <v>37</v>
      </c>
      <c r="T3534" t="s">
        <v>33</v>
      </c>
      <c r="U3534" t="s">
        <v>33</v>
      </c>
      <c r="V3534" t="str" cm="1">
        <f t="array" aca="1" ref="V3534" ca="1">IFERROR(_xlfn.IFS(A3532="  ..............",OFFSET(A3532,2,0),A3531=" X-------------X",OFFSET(A3531,3,0),MATCH("  ..............",A3534:A3560,0)&gt;2,V3533),"-")</f>
        <v>-</v>
      </c>
      <c r="W3534" t="str">
        <f t="shared" ca="1" si="165"/>
        <v>-</v>
      </c>
      <c r="X3534" t="str">
        <f t="shared" ca="1" si="166"/>
        <v/>
      </c>
      <c r="Y3534" s="1" t="str">
        <f t="shared" ca="1" si="167"/>
        <v xml:space="preserve">         0.0 </v>
      </c>
    </row>
    <row r="3535" spans="1:25" x14ac:dyDescent="0.25">
      <c r="A3535" t="s">
        <v>9724</v>
      </c>
      <c r="B3535" t="s">
        <v>9247</v>
      </c>
      <c r="C3535" t="s">
        <v>3819</v>
      </c>
      <c r="D3535" t="s">
        <v>3819</v>
      </c>
      <c r="E3535" t="s">
        <v>3819</v>
      </c>
      <c r="F3535" t="s">
        <v>3820</v>
      </c>
      <c r="G3535" t="s">
        <v>3819</v>
      </c>
      <c r="H3535" t="s">
        <v>3821</v>
      </c>
      <c r="I3535" t="s">
        <v>38</v>
      </c>
      <c r="J3535" t="s">
        <v>38</v>
      </c>
      <c r="K3535" t="s">
        <v>38</v>
      </c>
      <c r="L3535" t="s">
        <v>38</v>
      </c>
      <c r="M3535" t="s">
        <v>38</v>
      </c>
      <c r="N3535" t="s">
        <v>38</v>
      </c>
      <c r="O3535" t="s">
        <v>38</v>
      </c>
      <c r="P3535" t="s">
        <v>38</v>
      </c>
      <c r="Q3535" t="s">
        <v>38</v>
      </c>
      <c r="R3535" t="s">
        <v>38</v>
      </c>
      <c r="S3535" t="s">
        <v>38</v>
      </c>
      <c r="T3535" t="s">
        <v>38</v>
      </c>
      <c r="U3535" t="s">
        <v>38</v>
      </c>
      <c r="V3535" t="str" cm="1">
        <f t="array" aca="1" ref="V3535" ca="1">IFERROR(_xlfn.IFS(A3533="  ..............",OFFSET(A3533,2,0),A3532=" X-------------X",OFFSET(A3532,3,0),MATCH("  ..............",A3535:A3561,0)&gt;2,V3534),"-")</f>
        <v>-</v>
      </c>
      <c r="W3535" t="str">
        <f t="shared" ca="1" si="165"/>
        <v>-</v>
      </c>
      <c r="X3535" t="str">
        <f t="shared" ca="1" si="166"/>
        <v xml:space="preserve">              </v>
      </c>
      <c r="Y3535" s="1" t="str">
        <f t="shared" ca="1" si="167"/>
        <v xml:space="preserve">         0.0 </v>
      </c>
    </row>
    <row r="3536" spans="1:25" x14ac:dyDescent="0.25">
      <c r="A3536" t="s">
        <v>9725</v>
      </c>
      <c r="B3536" t="s">
        <v>6173</v>
      </c>
      <c r="C3536" t="s">
        <v>3819</v>
      </c>
      <c r="D3536" t="s">
        <v>3819</v>
      </c>
      <c r="E3536" t="s">
        <v>3819</v>
      </c>
      <c r="F3536" t="s">
        <v>3820</v>
      </c>
      <c r="G3536" t="s">
        <v>3819</v>
      </c>
      <c r="H3536" t="s">
        <v>3819</v>
      </c>
      <c r="I3536" t="s">
        <v>39</v>
      </c>
      <c r="J3536" t="s">
        <v>40</v>
      </c>
      <c r="K3536" t="s">
        <v>41</v>
      </c>
      <c r="L3536" t="s">
        <v>42</v>
      </c>
      <c r="M3536" t="s">
        <v>42</v>
      </c>
      <c r="N3536" t="s">
        <v>41</v>
      </c>
      <c r="O3536" t="s">
        <v>38</v>
      </c>
      <c r="P3536" t="s">
        <v>38</v>
      </c>
      <c r="Q3536" t="s">
        <v>38</v>
      </c>
      <c r="R3536" t="s">
        <v>38</v>
      </c>
      <c r="S3536" t="s">
        <v>38</v>
      </c>
      <c r="T3536" t="s">
        <v>38</v>
      </c>
      <c r="U3536" t="s">
        <v>38</v>
      </c>
      <c r="V3536" t="str" cm="1">
        <f t="array" aca="1" ref="V3536" ca="1">IFERROR(_xlfn.IFS(A3534="  ..............",OFFSET(A3534,2,0),A3533=" X-------------X",OFFSET(A3533,3,0),MATCH("  ..............",A3536:A3562,0)&gt;2,V3535),"-")</f>
        <v xml:space="preserve">  JAIBT1-MG000  </v>
      </c>
      <c r="W3536" t="str">
        <f t="shared" ca="1" si="165"/>
        <v xml:space="preserve">   0.979 </v>
      </c>
      <c r="X3536" t="str">
        <f t="shared" ca="1" si="166"/>
        <v xml:space="preserve"> JAIBA--MG230 </v>
      </c>
      <c r="Y3536" s="1" t="str">
        <f t="shared" ca="1" si="167"/>
        <v xml:space="preserve">       35.4% </v>
      </c>
    </row>
    <row r="3537" spans="1:25" x14ac:dyDescent="0.25">
      <c r="A3537" t="s">
        <v>43</v>
      </c>
      <c r="B3537" t="s">
        <v>42</v>
      </c>
      <c r="C3537" t="s">
        <v>4092</v>
      </c>
      <c r="D3537" t="s">
        <v>9025</v>
      </c>
      <c r="E3537" t="s">
        <v>4092</v>
      </c>
      <c r="F3537" t="s">
        <v>6815</v>
      </c>
      <c r="G3537" t="s">
        <v>42</v>
      </c>
      <c r="H3537" t="s">
        <v>42</v>
      </c>
      <c r="I3537" t="s">
        <v>4925</v>
      </c>
      <c r="J3537" t="s">
        <v>4926</v>
      </c>
      <c r="K3537" t="s">
        <v>3830</v>
      </c>
      <c r="L3537" t="s">
        <v>9380</v>
      </c>
      <c r="M3537" t="s">
        <v>6012</v>
      </c>
      <c r="N3537" t="s">
        <v>7615</v>
      </c>
      <c r="O3537" t="s">
        <v>46</v>
      </c>
      <c r="P3537" t="s">
        <v>39</v>
      </c>
      <c r="Q3537" t="s">
        <v>44</v>
      </c>
      <c r="R3537" t="s">
        <v>3832</v>
      </c>
      <c r="S3537" t="s">
        <v>4286</v>
      </c>
      <c r="T3537" t="s">
        <v>39</v>
      </c>
      <c r="U3537" t="s">
        <v>45</v>
      </c>
      <c r="V3537" t="str" cm="1">
        <f t="array" aca="1" ref="V3537" ca="1">IFERROR(_xlfn.IFS(A3535="  ..............",OFFSET(A3535,2,0),A3534=" X-------------X",OFFSET(A3534,3,0),MATCH("  ..............",A3537:A3563,0)&gt;2,V3536),"-")</f>
        <v xml:space="preserve">  JAIBT1-MG000  </v>
      </c>
      <c r="W3537" t="str">
        <f t="shared" ca="1" si="165"/>
        <v xml:space="preserve">   0.979 </v>
      </c>
      <c r="X3537" t="str">
        <f t="shared" ca="1" si="166"/>
        <v xml:space="preserve"> JAIBT1-MG013 </v>
      </c>
      <c r="Y3537" s="1" t="str">
        <f t="shared" ca="1" si="167"/>
        <v xml:space="preserve">        0.0% </v>
      </c>
    </row>
    <row r="3538" spans="1:25" x14ac:dyDescent="0.25">
      <c r="A3538" t="s">
        <v>43</v>
      </c>
      <c r="B3538" t="s">
        <v>42</v>
      </c>
      <c r="C3538" t="s">
        <v>8465</v>
      </c>
      <c r="D3538" t="s">
        <v>5993</v>
      </c>
      <c r="E3538" t="s">
        <v>8465</v>
      </c>
      <c r="F3538" t="s">
        <v>4219</v>
      </c>
      <c r="G3538" t="s">
        <v>42</v>
      </c>
      <c r="H3538" t="s">
        <v>42</v>
      </c>
      <c r="I3538" t="s">
        <v>9726</v>
      </c>
      <c r="J3538" t="s">
        <v>9727</v>
      </c>
      <c r="K3538" t="s">
        <v>3830</v>
      </c>
      <c r="L3538" t="s">
        <v>3819</v>
      </c>
      <c r="M3538" t="s">
        <v>3819</v>
      </c>
      <c r="N3538" t="s">
        <v>3819</v>
      </c>
      <c r="O3538" t="s">
        <v>48</v>
      </c>
      <c r="P3538" t="s">
        <v>39</v>
      </c>
      <c r="Q3538" t="s">
        <v>44</v>
      </c>
      <c r="R3538" t="s">
        <v>3832</v>
      </c>
      <c r="S3538" t="s">
        <v>3832</v>
      </c>
      <c r="T3538" t="s">
        <v>39</v>
      </c>
      <c r="U3538" t="s">
        <v>45</v>
      </c>
      <c r="V3538" t="str" cm="1">
        <f t="array" aca="1" ref="V3538" ca="1">IFERROR(_xlfn.IFS(A3536="  ..............",OFFSET(A3536,2,0),A3535=" X-------------X",OFFSET(A3535,3,0),MATCH("  ..............",A3538:A3564,0)&gt;2,V3537),"-")</f>
        <v xml:space="preserve">  JAIBT1-MG000  </v>
      </c>
      <c r="W3538" t="str">
        <f t="shared" ca="1" si="165"/>
        <v xml:space="preserve">   0.979 </v>
      </c>
      <c r="X3538" t="str">
        <f t="shared" ca="1" si="166"/>
        <v xml:space="preserve"> JAIBA--MG138 </v>
      </c>
      <c r="Y3538" s="1" t="str">
        <f t="shared" ca="1" si="167"/>
        <v xml:space="preserve">       35.4% </v>
      </c>
    </row>
    <row r="3539" spans="1:25" x14ac:dyDescent="0.25">
      <c r="A3539" t="s">
        <v>43</v>
      </c>
      <c r="B3539" t="s">
        <v>42</v>
      </c>
      <c r="C3539" t="s">
        <v>4092</v>
      </c>
      <c r="D3539" t="s">
        <v>9025</v>
      </c>
      <c r="E3539" t="s">
        <v>4092</v>
      </c>
      <c r="F3539" t="s">
        <v>6815</v>
      </c>
      <c r="G3539" t="s">
        <v>42</v>
      </c>
      <c r="H3539" t="s">
        <v>42</v>
      </c>
      <c r="I3539" t="s">
        <v>9728</v>
      </c>
      <c r="J3539" t="s">
        <v>9729</v>
      </c>
      <c r="K3539" t="s">
        <v>3830</v>
      </c>
      <c r="L3539" t="s">
        <v>5735</v>
      </c>
      <c r="M3539" t="s">
        <v>8615</v>
      </c>
      <c r="N3539" t="s">
        <v>7615</v>
      </c>
      <c r="O3539" t="s">
        <v>53</v>
      </c>
      <c r="P3539" t="s">
        <v>39</v>
      </c>
      <c r="Q3539" t="s">
        <v>6385</v>
      </c>
      <c r="R3539" t="s">
        <v>3832</v>
      </c>
      <c r="S3539" t="s">
        <v>4980</v>
      </c>
      <c r="T3539" t="s">
        <v>39</v>
      </c>
      <c r="U3539" t="s">
        <v>45</v>
      </c>
      <c r="V3539" t="str" cm="1">
        <f t="array" aca="1" ref="V3539" ca="1">IFERROR(_xlfn.IFS(A3537="  ..............",OFFSET(A3537,2,0),A3536=" X-------------X",OFFSET(A3536,3,0),MATCH("  ..............",A3539:A3565,0)&gt;2,V3538),"-")</f>
        <v>-</v>
      </c>
      <c r="W3539" t="str">
        <f t="shared" ca="1" si="165"/>
        <v>-</v>
      </c>
      <c r="X3539" t="str">
        <f t="shared" ca="1" si="166"/>
        <v>-</v>
      </c>
      <c r="Y3539" s="1" t="str">
        <f t="shared" ca="1" si="167"/>
        <v>.............</v>
      </c>
    </row>
    <row r="3540" spans="1:25" x14ac:dyDescent="0.25">
      <c r="A3540" t="s">
        <v>29</v>
      </c>
      <c r="B3540" t="s">
        <v>31</v>
      </c>
      <c r="C3540" t="s">
        <v>31</v>
      </c>
      <c r="D3540" t="s">
        <v>31</v>
      </c>
      <c r="E3540" t="s">
        <v>31</v>
      </c>
      <c r="F3540" t="s">
        <v>32</v>
      </c>
      <c r="G3540" t="s">
        <v>31</v>
      </c>
      <c r="H3540" t="s">
        <v>31</v>
      </c>
      <c r="I3540" t="s">
        <v>33</v>
      </c>
      <c r="J3540" t="s">
        <v>30</v>
      </c>
      <c r="K3540" t="s">
        <v>34</v>
      </c>
      <c r="L3540" t="s">
        <v>31</v>
      </c>
      <c r="M3540" t="s">
        <v>31</v>
      </c>
      <c r="N3540" t="s">
        <v>31</v>
      </c>
      <c r="O3540" t="s">
        <v>35</v>
      </c>
      <c r="P3540" t="s">
        <v>33</v>
      </c>
      <c r="Q3540" t="s">
        <v>36</v>
      </c>
      <c r="R3540" t="s">
        <v>37</v>
      </c>
      <c r="S3540" t="s">
        <v>37</v>
      </c>
      <c r="T3540" t="s">
        <v>33</v>
      </c>
      <c r="U3540" t="s">
        <v>33</v>
      </c>
      <c r="V3540" t="str" cm="1">
        <f t="array" aca="1" ref="V3540" ca="1">IFERROR(_xlfn.IFS(A3538="  ..............",OFFSET(A3538,2,0),A3537=" X-------------X",OFFSET(A3537,3,0),MATCH("  ..............",A3540:A3566,0)&gt;2,V3539),"-")</f>
        <v>-</v>
      </c>
      <c r="W3540" t="str">
        <f t="shared" ca="1" si="165"/>
        <v>-</v>
      </c>
      <c r="X3540" t="str">
        <f t="shared" ca="1" si="166"/>
        <v/>
      </c>
      <c r="Y3540" s="1" t="str">
        <f t="shared" ca="1" si="167"/>
        <v xml:space="preserve">         0.0 </v>
      </c>
    </row>
    <row r="3541" spans="1:25" x14ac:dyDescent="0.25">
      <c r="A3541" t="s">
        <v>9730</v>
      </c>
      <c r="B3541" t="s">
        <v>9247</v>
      </c>
      <c r="C3541" t="s">
        <v>3819</v>
      </c>
      <c r="D3541" t="s">
        <v>3819</v>
      </c>
      <c r="E3541" t="s">
        <v>3819</v>
      </c>
      <c r="F3541" t="s">
        <v>3820</v>
      </c>
      <c r="G3541" t="s">
        <v>3819</v>
      </c>
      <c r="H3541" t="s">
        <v>3821</v>
      </c>
      <c r="I3541" t="s">
        <v>38</v>
      </c>
      <c r="J3541" t="s">
        <v>38</v>
      </c>
      <c r="K3541" t="s">
        <v>38</v>
      </c>
      <c r="L3541" t="s">
        <v>38</v>
      </c>
      <c r="M3541" t="s">
        <v>38</v>
      </c>
      <c r="N3541" t="s">
        <v>38</v>
      </c>
      <c r="O3541" t="s">
        <v>38</v>
      </c>
      <c r="P3541" t="s">
        <v>38</v>
      </c>
      <c r="Q3541" t="s">
        <v>38</v>
      </c>
      <c r="R3541" t="s">
        <v>38</v>
      </c>
      <c r="S3541" t="s">
        <v>38</v>
      </c>
      <c r="T3541" t="s">
        <v>38</v>
      </c>
      <c r="U3541" t="s">
        <v>38</v>
      </c>
      <c r="V3541" t="str" cm="1">
        <f t="array" aca="1" ref="V3541" ca="1">IFERROR(_xlfn.IFS(A3539="  ..............",OFFSET(A3539,2,0),A3538=" X-------------X",OFFSET(A3538,3,0),MATCH("  ..............",A3541:A3567,0)&gt;2,V3540),"-")</f>
        <v>-</v>
      </c>
      <c r="W3541" t="str">
        <f t="shared" ca="1" si="165"/>
        <v>-</v>
      </c>
      <c r="X3541" t="str">
        <f t="shared" ca="1" si="166"/>
        <v xml:space="preserve">              </v>
      </c>
      <c r="Y3541" s="1" t="str">
        <f t="shared" ca="1" si="167"/>
        <v xml:space="preserve">         0.0 </v>
      </c>
    </row>
    <row r="3542" spans="1:25" x14ac:dyDescent="0.25">
      <c r="A3542" t="s">
        <v>9731</v>
      </c>
      <c r="B3542" t="s">
        <v>6173</v>
      </c>
      <c r="C3542" t="s">
        <v>3819</v>
      </c>
      <c r="D3542" t="s">
        <v>3819</v>
      </c>
      <c r="E3542" t="s">
        <v>3819</v>
      </c>
      <c r="F3542" t="s">
        <v>3820</v>
      </c>
      <c r="G3542" t="s">
        <v>3819</v>
      </c>
      <c r="H3542" t="s">
        <v>3819</v>
      </c>
      <c r="I3542" t="s">
        <v>39</v>
      </c>
      <c r="J3542" t="s">
        <v>40</v>
      </c>
      <c r="K3542" t="s">
        <v>41</v>
      </c>
      <c r="L3542" t="s">
        <v>42</v>
      </c>
      <c r="M3542" t="s">
        <v>42</v>
      </c>
      <c r="N3542" t="s">
        <v>41</v>
      </c>
      <c r="O3542" t="s">
        <v>38</v>
      </c>
      <c r="P3542" t="s">
        <v>38</v>
      </c>
      <c r="Q3542" t="s">
        <v>38</v>
      </c>
      <c r="R3542" t="s">
        <v>38</v>
      </c>
      <c r="S3542" t="s">
        <v>38</v>
      </c>
      <c r="T3542" t="s">
        <v>38</v>
      </c>
      <c r="U3542" t="s">
        <v>38</v>
      </c>
      <c r="V3542" t="str" cm="1">
        <f t="array" aca="1" ref="V3542" ca="1">IFERROR(_xlfn.IFS(A3540="  ..............",OFFSET(A3540,2,0),A3539=" X-------------X",OFFSET(A3539,3,0),MATCH("  ..............",A3542:A3568,0)&gt;2,V3541),"-")</f>
        <v xml:space="preserve">  JAIBT2-MG000  </v>
      </c>
      <c r="W3542" t="str">
        <f t="shared" ca="1" si="165"/>
        <v xml:space="preserve">   0.979 </v>
      </c>
      <c r="X3542" t="str">
        <f t="shared" ca="1" si="166"/>
        <v xml:space="preserve"> JAIBA--MG230 </v>
      </c>
      <c r="Y3542" s="1" t="str">
        <f t="shared" ca="1" si="167"/>
        <v xml:space="preserve">       35.4% </v>
      </c>
    </row>
    <row r="3543" spans="1:25" x14ac:dyDescent="0.25">
      <c r="A3543" t="s">
        <v>43</v>
      </c>
      <c r="B3543" t="s">
        <v>42</v>
      </c>
      <c r="C3543" t="s">
        <v>4092</v>
      </c>
      <c r="D3543" t="s">
        <v>9025</v>
      </c>
      <c r="E3543" t="s">
        <v>4092</v>
      </c>
      <c r="F3543" t="s">
        <v>6815</v>
      </c>
      <c r="G3543" t="s">
        <v>42</v>
      </c>
      <c r="H3543" t="s">
        <v>42</v>
      </c>
      <c r="I3543" t="s">
        <v>4925</v>
      </c>
      <c r="J3543" t="s">
        <v>4926</v>
      </c>
      <c r="K3543" t="s">
        <v>3914</v>
      </c>
      <c r="L3543" t="s">
        <v>9380</v>
      </c>
      <c r="M3543" t="s">
        <v>6012</v>
      </c>
      <c r="N3543" t="s">
        <v>7615</v>
      </c>
      <c r="O3543" t="s">
        <v>46</v>
      </c>
      <c r="P3543" t="s">
        <v>39</v>
      </c>
      <c r="Q3543" t="s">
        <v>44</v>
      </c>
      <c r="R3543" t="s">
        <v>3832</v>
      </c>
      <c r="S3543" t="s">
        <v>4286</v>
      </c>
      <c r="T3543" t="s">
        <v>39</v>
      </c>
      <c r="U3543" t="s">
        <v>45</v>
      </c>
      <c r="V3543" t="str" cm="1">
        <f t="array" aca="1" ref="V3543" ca="1">IFERROR(_xlfn.IFS(A3541="  ..............",OFFSET(A3541,2,0),A3540=" X-------------X",OFFSET(A3540,3,0),MATCH("  ..............",A3543:A3569,0)&gt;2,V3542),"-")</f>
        <v xml:space="preserve">  JAIBT2-MG000  </v>
      </c>
      <c r="W3543" t="str">
        <f t="shared" ca="1" si="165"/>
        <v xml:space="preserve">   0.979 </v>
      </c>
      <c r="X3543" t="str">
        <f t="shared" ca="1" si="166"/>
        <v xml:space="preserve"> JAIBT2-MG013 </v>
      </c>
      <c r="Y3543" s="1" t="str">
        <f t="shared" ca="1" si="167"/>
        <v xml:space="preserve">        0.0% </v>
      </c>
    </row>
    <row r="3544" spans="1:25" x14ac:dyDescent="0.25">
      <c r="A3544" t="s">
        <v>43</v>
      </c>
      <c r="B3544" t="s">
        <v>42</v>
      </c>
      <c r="C3544" t="s">
        <v>5230</v>
      </c>
      <c r="D3544" t="s">
        <v>5230</v>
      </c>
      <c r="E3544" t="s">
        <v>5230</v>
      </c>
      <c r="F3544" t="s">
        <v>4219</v>
      </c>
      <c r="G3544" t="s">
        <v>42</v>
      </c>
      <c r="H3544" t="s">
        <v>42</v>
      </c>
      <c r="I3544" t="s">
        <v>9732</v>
      </c>
      <c r="J3544" t="s">
        <v>9733</v>
      </c>
      <c r="K3544" t="s">
        <v>3914</v>
      </c>
      <c r="L3544" t="s">
        <v>3819</v>
      </c>
      <c r="M3544" t="s">
        <v>3819</v>
      </c>
      <c r="N3544" t="s">
        <v>3819</v>
      </c>
      <c r="O3544" t="s">
        <v>48</v>
      </c>
      <c r="P3544" t="s">
        <v>39</v>
      </c>
      <c r="Q3544" t="s">
        <v>44</v>
      </c>
      <c r="R3544" t="s">
        <v>3832</v>
      </c>
      <c r="S3544" t="s">
        <v>3832</v>
      </c>
      <c r="T3544" t="s">
        <v>39</v>
      </c>
      <c r="U3544" t="s">
        <v>45</v>
      </c>
      <c r="V3544" t="str" cm="1">
        <f t="array" aca="1" ref="V3544" ca="1">IFERROR(_xlfn.IFS(A3542="  ..............",OFFSET(A3542,2,0),A3541=" X-------------X",OFFSET(A3541,3,0),MATCH("  ..............",A3544:A3570,0)&gt;2,V3543),"-")</f>
        <v xml:space="preserve">  JAIBT2-MG000  </v>
      </c>
      <c r="W3544" t="str">
        <f t="shared" ca="1" si="165"/>
        <v xml:space="preserve">   0.979 </v>
      </c>
      <c r="X3544" t="str">
        <f t="shared" ca="1" si="166"/>
        <v xml:space="preserve"> JAIBA--MG138 </v>
      </c>
      <c r="Y3544" s="1" t="str">
        <f t="shared" ca="1" si="167"/>
        <v xml:space="preserve">       35.4% </v>
      </c>
    </row>
    <row r="3545" spans="1:25" x14ac:dyDescent="0.25">
      <c r="A3545" t="s">
        <v>43</v>
      </c>
      <c r="B3545" t="s">
        <v>42</v>
      </c>
      <c r="C3545" t="s">
        <v>4092</v>
      </c>
      <c r="D3545" t="s">
        <v>9025</v>
      </c>
      <c r="E3545" t="s">
        <v>4092</v>
      </c>
      <c r="F3545" t="s">
        <v>6815</v>
      </c>
      <c r="G3545" t="s">
        <v>42</v>
      </c>
      <c r="H3545" t="s">
        <v>42</v>
      </c>
      <c r="I3545" t="s">
        <v>9728</v>
      </c>
      <c r="J3545" t="s">
        <v>9729</v>
      </c>
      <c r="K3545" t="s">
        <v>3914</v>
      </c>
      <c r="L3545" t="s">
        <v>5735</v>
      </c>
      <c r="M3545" t="s">
        <v>8615</v>
      </c>
      <c r="N3545" t="s">
        <v>7615</v>
      </c>
      <c r="O3545" t="s">
        <v>53</v>
      </c>
      <c r="P3545" t="s">
        <v>39</v>
      </c>
      <c r="Q3545" t="s">
        <v>6385</v>
      </c>
      <c r="R3545" t="s">
        <v>3832</v>
      </c>
      <c r="S3545" t="s">
        <v>4980</v>
      </c>
      <c r="T3545" t="s">
        <v>39</v>
      </c>
      <c r="U3545" t="s">
        <v>45</v>
      </c>
      <c r="V3545" t="str" cm="1">
        <f t="array" aca="1" ref="V3545" ca="1">IFERROR(_xlfn.IFS(A3543="  ..............",OFFSET(A3543,2,0),A3542=" X-------------X",OFFSET(A3542,3,0),MATCH("  ..............",A3545:A3571,0)&gt;2,V3544),"-")</f>
        <v>-</v>
      </c>
      <c r="W3545" t="str">
        <f t="shared" ca="1" si="165"/>
        <v>-</v>
      </c>
      <c r="X3545" t="str">
        <f t="shared" ca="1" si="166"/>
        <v>-</v>
      </c>
      <c r="Y3545" s="1" t="str">
        <f t="shared" ca="1" si="167"/>
        <v>.............</v>
      </c>
    </row>
    <row r="3546" spans="1:25" x14ac:dyDescent="0.25">
      <c r="A3546" t="s">
        <v>29</v>
      </c>
      <c r="B3546" t="s">
        <v>31</v>
      </c>
      <c r="C3546" t="s">
        <v>31</v>
      </c>
      <c r="D3546" t="s">
        <v>31</v>
      </c>
      <c r="E3546" t="s">
        <v>31</v>
      </c>
      <c r="F3546" t="s">
        <v>32</v>
      </c>
      <c r="G3546" t="s">
        <v>31</v>
      </c>
      <c r="H3546" t="s">
        <v>31</v>
      </c>
      <c r="I3546" t="s">
        <v>33</v>
      </c>
      <c r="J3546" t="s">
        <v>30</v>
      </c>
      <c r="K3546" t="s">
        <v>34</v>
      </c>
      <c r="L3546" t="s">
        <v>31</v>
      </c>
      <c r="M3546" t="s">
        <v>31</v>
      </c>
      <c r="N3546" t="s">
        <v>31</v>
      </c>
      <c r="O3546" t="s">
        <v>35</v>
      </c>
      <c r="P3546" t="s">
        <v>33</v>
      </c>
      <c r="Q3546" t="s">
        <v>36</v>
      </c>
      <c r="R3546" t="s">
        <v>37</v>
      </c>
      <c r="S3546" t="s">
        <v>37</v>
      </c>
      <c r="T3546" t="s">
        <v>33</v>
      </c>
      <c r="U3546" t="s">
        <v>33</v>
      </c>
      <c r="V3546" t="str" cm="1">
        <f t="array" aca="1" ref="V3546" ca="1">IFERROR(_xlfn.IFS(A3544="  ..............",OFFSET(A3544,2,0),A3543=" X-------------X",OFFSET(A3543,3,0),MATCH("  ..............",A3546:A3572,0)&gt;2,V3545),"-")</f>
        <v>-</v>
      </c>
      <c r="W3546" t="str">
        <f t="shared" ca="1" si="165"/>
        <v>-</v>
      </c>
      <c r="X3546" t="str">
        <f t="shared" ca="1" si="166"/>
        <v/>
      </c>
      <c r="Y3546" s="1" t="str">
        <f t="shared" ca="1" si="167"/>
        <v xml:space="preserve">         0.0 </v>
      </c>
    </row>
    <row r="3547" spans="1:25" x14ac:dyDescent="0.25">
      <c r="A3547" t="s">
        <v>9734</v>
      </c>
      <c r="B3547" t="s">
        <v>9247</v>
      </c>
      <c r="C3547" t="s">
        <v>3819</v>
      </c>
      <c r="D3547" t="s">
        <v>3819</v>
      </c>
      <c r="E3547" t="s">
        <v>3819</v>
      </c>
      <c r="F3547" t="s">
        <v>3820</v>
      </c>
      <c r="G3547" t="s">
        <v>3819</v>
      </c>
      <c r="H3547" t="s">
        <v>3821</v>
      </c>
      <c r="I3547" t="s">
        <v>38</v>
      </c>
      <c r="J3547" t="s">
        <v>38</v>
      </c>
      <c r="K3547" t="s">
        <v>38</v>
      </c>
      <c r="L3547" t="s">
        <v>38</v>
      </c>
      <c r="M3547" t="s">
        <v>38</v>
      </c>
      <c r="N3547" t="s">
        <v>38</v>
      </c>
      <c r="O3547" t="s">
        <v>38</v>
      </c>
      <c r="P3547" t="s">
        <v>38</v>
      </c>
      <c r="Q3547" t="s">
        <v>38</v>
      </c>
      <c r="R3547" t="s">
        <v>38</v>
      </c>
      <c r="S3547" t="s">
        <v>38</v>
      </c>
      <c r="T3547" t="s">
        <v>38</v>
      </c>
      <c r="U3547" t="s">
        <v>38</v>
      </c>
      <c r="V3547" t="str" cm="1">
        <f t="array" aca="1" ref="V3547" ca="1">IFERROR(_xlfn.IFS(A3545="  ..............",OFFSET(A3545,2,0),A3544=" X-------------X",OFFSET(A3544,3,0),MATCH("  ..............",A3547:A3573,0)&gt;2,V3546),"-")</f>
        <v>-</v>
      </c>
      <c r="W3547" t="str">
        <f t="shared" ca="1" si="165"/>
        <v>-</v>
      </c>
      <c r="X3547" t="str">
        <f t="shared" ca="1" si="166"/>
        <v xml:space="preserve">              </v>
      </c>
      <c r="Y3547" s="1" t="str">
        <f t="shared" ca="1" si="167"/>
        <v xml:space="preserve">         0.0 </v>
      </c>
    </row>
    <row r="3548" spans="1:25" x14ac:dyDescent="0.25">
      <c r="A3548" t="s">
        <v>9735</v>
      </c>
      <c r="B3548" t="s">
        <v>6173</v>
      </c>
      <c r="C3548" t="s">
        <v>3819</v>
      </c>
      <c r="D3548" t="s">
        <v>3819</v>
      </c>
      <c r="E3548" t="s">
        <v>3819</v>
      </c>
      <c r="F3548" t="s">
        <v>3820</v>
      </c>
      <c r="G3548" t="s">
        <v>3819</v>
      </c>
      <c r="H3548" t="s">
        <v>3819</v>
      </c>
      <c r="I3548" t="s">
        <v>39</v>
      </c>
      <c r="J3548" t="s">
        <v>40</v>
      </c>
      <c r="K3548" t="s">
        <v>41</v>
      </c>
      <c r="L3548" t="s">
        <v>42</v>
      </c>
      <c r="M3548" t="s">
        <v>42</v>
      </c>
      <c r="N3548" t="s">
        <v>41</v>
      </c>
      <c r="O3548" t="s">
        <v>38</v>
      </c>
      <c r="P3548" t="s">
        <v>38</v>
      </c>
      <c r="Q3548" t="s">
        <v>38</v>
      </c>
      <c r="R3548" t="s">
        <v>38</v>
      </c>
      <c r="S3548" t="s">
        <v>38</v>
      </c>
      <c r="T3548" t="s">
        <v>38</v>
      </c>
      <c r="U3548" t="s">
        <v>38</v>
      </c>
      <c r="V3548" t="str" cm="1">
        <f t="array" aca="1" ref="V3548" ca="1">IFERROR(_xlfn.IFS(A3546="  ..............",OFFSET(A3546,2,0),A3545=" X-------------X",OFFSET(A3545,3,0),MATCH("  ..............",A3548:A3574,0)&gt;2,V3547),"-")</f>
        <v xml:space="preserve">  JAIBT1-MG013  </v>
      </c>
      <c r="W3548" t="str">
        <f t="shared" ca="1" si="165"/>
        <v xml:space="preserve">   0.979 </v>
      </c>
      <c r="X3548" t="str">
        <f t="shared" ca="1" si="166"/>
        <v xml:space="preserve"> JAIBT1-MG000 </v>
      </c>
      <c r="Y3548" s="1" t="str">
        <f t="shared" ca="1" si="167"/>
        <v xml:space="preserve">        0.0% </v>
      </c>
    </row>
    <row r="3549" spans="1:25" x14ac:dyDescent="0.25">
      <c r="A3549" t="s">
        <v>43</v>
      </c>
      <c r="B3549" t="s">
        <v>42</v>
      </c>
      <c r="C3549" t="s">
        <v>8465</v>
      </c>
      <c r="D3549" t="s">
        <v>5993</v>
      </c>
      <c r="E3549" t="s">
        <v>8465</v>
      </c>
      <c r="F3549" t="s">
        <v>4219</v>
      </c>
      <c r="G3549" t="s">
        <v>42</v>
      </c>
      <c r="H3549" t="s">
        <v>42</v>
      </c>
      <c r="I3549" t="s">
        <v>9697</v>
      </c>
      <c r="J3549" t="s">
        <v>9698</v>
      </c>
      <c r="K3549" t="s">
        <v>3830</v>
      </c>
      <c r="L3549" t="s">
        <v>3819</v>
      </c>
      <c r="M3549" t="s">
        <v>3819</v>
      </c>
      <c r="N3549" t="s">
        <v>3819</v>
      </c>
      <c r="O3549" t="s">
        <v>46</v>
      </c>
      <c r="P3549" t="s">
        <v>39</v>
      </c>
      <c r="Q3549" t="s">
        <v>44</v>
      </c>
      <c r="R3549" t="s">
        <v>3832</v>
      </c>
      <c r="S3549" t="s">
        <v>3832</v>
      </c>
      <c r="T3549" t="s">
        <v>39</v>
      </c>
      <c r="U3549" t="s">
        <v>45</v>
      </c>
      <c r="V3549" t="str" cm="1">
        <f t="array" aca="1" ref="V3549" ca="1">IFERROR(_xlfn.IFS(A3547="  ..............",OFFSET(A3547,2,0),A3546=" X-------------X",OFFSET(A3546,3,0),MATCH("  ..............",A3549:A3575,0)&gt;2,V3548),"-")</f>
        <v>-</v>
      </c>
      <c r="W3549" t="str">
        <f t="shared" ca="1" si="165"/>
        <v>-</v>
      </c>
      <c r="X3549" t="str">
        <f t="shared" ca="1" si="166"/>
        <v>-</v>
      </c>
      <c r="Y3549" s="1" t="str">
        <f t="shared" ca="1" si="167"/>
        <v>.............</v>
      </c>
    </row>
    <row r="3550" spans="1:25" x14ac:dyDescent="0.25">
      <c r="A3550" t="s">
        <v>29</v>
      </c>
      <c r="B3550" t="s">
        <v>31</v>
      </c>
      <c r="C3550" t="s">
        <v>31</v>
      </c>
      <c r="D3550" t="s">
        <v>31</v>
      </c>
      <c r="E3550" t="s">
        <v>31</v>
      </c>
      <c r="F3550" t="s">
        <v>32</v>
      </c>
      <c r="G3550" t="s">
        <v>31</v>
      </c>
      <c r="H3550" t="s">
        <v>31</v>
      </c>
      <c r="I3550" t="s">
        <v>33</v>
      </c>
      <c r="J3550" t="s">
        <v>30</v>
      </c>
      <c r="K3550" t="s">
        <v>34</v>
      </c>
      <c r="L3550" t="s">
        <v>31</v>
      </c>
      <c r="M3550" t="s">
        <v>31</v>
      </c>
      <c r="N3550" t="s">
        <v>31</v>
      </c>
      <c r="O3550" t="s">
        <v>35</v>
      </c>
      <c r="P3550" t="s">
        <v>33</v>
      </c>
      <c r="Q3550" t="s">
        <v>36</v>
      </c>
      <c r="R3550" t="s">
        <v>37</v>
      </c>
      <c r="S3550" t="s">
        <v>37</v>
      </c>
      <c r="T3550" t="s">
        <v>33</v>
      </c>
      <c r="U3550" t="s">
        <v>33</v>
      </c>
      <c r="V3550" t="str" cm="1">
        <f t="array" aca="1" ref="V3550" ca="1">IFERROR(_xlfn.IFS(A3548="  ..............",OFFSET(A3548,2,0),A3547=" X-------------X",OFFSET(A3547,3,0),MATCH("  ..............",A3550:A3576,0)&gt;2,V3549),"-")</f>
        <v>-</v>
      </c>
      <c r="W3550" t="str">
        <f t="shared" ca="1" si="165"/>
        <v>-</v>
      </c>
      <c r="X3550" t="str">
        <f t="shared" ca="1" si="166"/>
        <v/>
      </c>
      <c r="Y3550" s="1" t="str">
        <f t="shared" ca="1" si="167"/>
        <v xml:space="preserve">         0.0 </v>
      </c>
    </row>
    <row r="3551" spans="1:25" x14ac:dyDescent="0.25">
      <c r="A3551" t="s">
        <v>9736</v>
      </c>
      <c r="B3551" t="s">
        <v>9247</v>
      </c>
      <c r="C3551" t="s">
        <v>3819</v>
      </c>
      <c r="D3551" t="s">
        <v>3819</v>
      </c>
      <c r="E3551" t="s">
        <v>3819</v>
      </c>
      <c r="F3551" t="s">
        <v>3820</v>
      </c>
      <c r="G3551" t="s">
        <v>3819</v>
      </c>
      <c r="H3551" t="s">
        <v>3821</v>
      </c>
      <c r="I3551" t="s">
        <v>38</v>
      </c>
      <c r="J3551" t="s">
        <v>38</v>
      </c>
      <c r="K3551" t="s">
        <v>38</v>
      </c>
      <c r="L3551" t="s">
        <v>38</v>
      </c>
      <c r="M3551" t="s">
        <v>38</v>
      </c>
      <c r="N3551" t="s">
        <v>38</v>
      </c>
      <c r="O3551" t="s">
        <v>38</v>
      </c>
      <c r="P3551" t="s">
        <v>38</v>
      </c>
      <c r="Q3551" t="s">
        <v>38</v>
      </c>
      <c r="R3551" t="s">
        <v>38</v>
      </c>
      <c r="S3551" t="s">
        <v>38</v>
      </c>
      <c r="T3551" t="s">
        <v>38</v>
      </c>
      <c r="U3551" t="s">
        <v>38</v>
      </c>
      <c r="V3551" t="str" cm="1">
        <f t="array" aca="1" ref="V3551" ca="1">IFERROR(_xlfn.IFS(A3549="  ..............",OFFSET(A3549,2,0),A3548=" X-------------X",OFFSET(A3548,3,0),MATCH("  ..............",A3551:A3577,0)&gt;2,V3550),"-")</f>
        <v>-</v>
      </c>
      <c r="W3551" t="str">
        <f t="shared" ca="1" si="165"/>
        <v>-</v>
      </c>
      <c r="X3551" t="str">
        <f t="shared" ca="1" si="166"/>
        <v xml:space="preserve">              </v>
      </c>
      <c r="Y3551" s="1" t="str">
        <f t="shared" ca="1" si="167"/>
        <v xml:space="preserve">         0.0 </v>
      </c>
    </row>
    <row r="3552" spans="1:25" x14ac:dyDescent="0.25">
      <c r="A3552" t="s">
        <v>9737</v>
      </c>
      <c r="B3552" t="s">
        <v>6173</v>
      </c>
      <c r="C3552" t="s">
        <v>3819</v>
      </c>
      <c r="D3552" t="s">
        <v>3819</v>
      </c>
      <c r="E3552" t="s">
        <v>3819</v>
      </c>
      <c r="F3552" t="s">
        <v>3820</v>
      </c>
      <c r="G3552" t="s">
        <v>3819</v>
      </c>
      <c r="H3552" t="s">
        <v>3819</v>
      </c>
      <c r="I3552" t="s">
        <v>39</v>
      </c>
      <c r="J3552" t="s">
        <v>40</v>
      </c>
      <c r="K3552" t="s">
        <v>41</v>
      </c>
      <c r="L3552" t="s">
        <v>42</v>
      </c>
      <c r="M3552" t="s">
        <v>42</v>
      </c>
      <c r="N3552" t="s">
        <v>41</v>
      </c>
      <c r="O3552" t="s">
        <v>38</v>
      </c>
      <c r="P3552" t="s">
        <v>38</v>
      </c>
      <c r="Q3552" t="s">
        <v>38</v>
      </c>
      <c r="R3552" t="s">
        <v>38</v>
      </c>
      <c r="S3552" t="s">
        <v>38</v>
      </c>
      <c r="T3552" t="s">
        <v>38</v>
      </c>
      <c r="U3552" t="s">
        <v>38</v>
      </c>
      <c r="V3552" t="str" cm="1">
        <f t="array" aca="1" ref="V3552" ca="1">IFERROR(_xlfn.IFS(A3550="  ..............",OFFSET(A3550,2,0),A3549=" X-------------X",OFFSET(A3549,3,0),MATCH("  ..............",A3552:A3578,0)&gt;2,V3551),"-")</f>
        <v xml:space="preserve">  JAIBT2-MG013  </v>
      </c>
      <c r="W3552" t="str">
        <f t="shared" ca="1" si="165"/>
        <v xml:space="preserve">   0.979 </v>
      </c>
      <c r="X3552" t="str">
        <f t="shared" ca="1" si="166"/>
        <v xml:space="preserve"> JAIBT2-MG000 </v>
      </c>
      <c r="Y3552" s="1" t="str">
        <f t="shared" ca="1" si="167"/>
        <v xml:space="preserve">        0.0% </v>
      </c>
    </row>
    <row r="3553" spans="1:25" x14ac:dyDescent="0.25">
      <c r="A3553" t="s">
        <v>43</v>
      </c>
      <c r="B3553" t="s">
        <v>42</v>
      </c>
      <c r="C3553" t="s">
        <v>5230</v>
      </c>
      <c r="D3553" t="s">
        <v>5230</v>
      </c>
      <c r="E3553" t="s">
        <v>5230</v>
      </c>
      <c r="F3553" t="s">
        <v>4219</v>
      </c>
      <c r="G3553" t="s">
        <v>42</v>
      </c>
      <c r="H3553" t="s">
        <v>42</v>
      </c>
      <c r="I3553" t="s">
        <v>9700</v>
      </c>
      <c r="J3553" t="s">
        <v>9701</v>
      </c>
      <c r="K3553" t="s">
        <v>3914</v>
      </c>
      <c r="L3553" t="s">
        <v>3819</v>
      </c>
      <c r="M3553" t="s">
        <v>3819</v>
      </c>
      <c r="N3553" t="s">
        <v>3819</v>
      </c>
      <c r="O3553" t="s">
        <v>46</v>
      </c>
      <c r="P3553" t="s">
        <v>39</v>
      </c>
      <c r="Q3553" t="s">
        <v>44</v>
      </c>
      <c r="R3553" t="s">
        <v>3832</v>
      </c>
      <c r="S3553" t="s">
        <v>3832</v>
      </c>
      <c r="T3553" t="s">
        <v>39</v>
      </c>
      <c r="U3553" t="s">
        <v>45</v>
      </c>
      <c r="V3553" t="str" cm="1">
        <f t="array" aca="1" ref="V3553" ca="1">IFERROR(_xlfn.IFS(A3551="  ..............",OFFSET(A3551,2,0),A3550=" X-------------X",OFFSET(A3550,3,0),MATCH("  ..............",A3553:A3579,0)&gt;2,V3552),"-")</f>
        <v>-</v>
      </c>
      <c r="W3553" t="str">
        <f t="shared" ca="1" si="165"/>
        <v>-</v>
      </c>
      <c r="X3553" t="str">
        <f t="shared" ca="1" si="166"/>
        <v>-</v>
      </c>
      <c r="Y3553" s="1" t="str">
        <f t="shared" ca="1" si="167"/>
        <v>.............</v>
      </c>
    </row>
    <row r="3554" spans="1:25" x14ac:dyDescent="0.25">
      <c r="A3554" t="s">
        <v>29</v>
      </c>
      <c r="B3554" t="s">
        <v>31</v>
      </c>
      <c r="C3554" t="s">
        <v>31</v>
      </c>
      <c r="D3554" t="s">
        <v>31</v>
      </c>
      <c r="E3554" t="s">
        <v>31</v>
      </c>
      <c r="F3554" t="s">
        <v>32</v>
      </c>
      <c r="G3554" t="s">
        <v>31</v>
      </c>
      <c r="H3554" t="s">
        <v>31</v>
      </c>
      <c r="I3554" t="s">
        <v>33</v>
      </c>
      <c r="J3554" t="s">
        <v>30</v>
      </c>
      <c r="K3554" t="s">
        <v>34</v>
      </c>
      <c r="L3554" t="s">
        <v>31</v>
      </c>
      <c r="M3554" t="s">
        <v>31</v>
      </c>
      <c r="N3554" t="s">
        <v>31</v>
      </c>
      <c r="O3554" t="s">
        <v>35</v>
      </c>
      <c r="P3554" t="s">
        <v>33</v>
      </c>
      <c r="Q3554" t="s">
        <v>36</v>
      </c>
      <c r="R3554" t="s">
        <v>37</v>
      </c>
      <c r="S3554" t="s">
        <v>37</v>
      </c>
      <c r="T3554" t="s">
        <v>33</v>
      </c>
      <c r="U3554" t="s">
        <v>33</v>
      </c>
      <c r="V3554" t="str" cm="1">
        <f t="array" aca="1" ref="V3554" ca="1">IFERROR(_xlfn.IFS(A3552="  ..............",OFFSET(A3552,2,0),A3551=" X-------------X",OFFSET(A3551,3,0),MATCH("  ..............",A3554:A3580,0)&gt;2,V3553),"-")</f>
        <v>-</v>
      </c>
      <c r="W3554" t="str">
        <f t="shared" ca="1" si="165"/>
        <v>-</v>
      </c>
      <c r="X3554" t="str">
        <f t="shared" ca="1" si="166"/>
        <v/>
      </c>
      <c r="Y3554" s="1" t="str">
        <f t="shared" ca="1" si="167"/>
        <v xml:space="preserve">         0.0 </v>
      </c>
    </row>
    <row r="3555" spans="1:25" x14ac:dyDescent="0.25">
      <c r="A3555" t="s">
        <v>9738</v>
      </c>
      <c r="B3555" t="s">
        <v>9433</v>
      </c>
      <c r="C3555" t="s">
        <v>9739</v>
      </c>
      <c r="D3555" t="s">
        <v>3819</v>
      </c>
      <c r="E3555" t="s">
        <v>3819</v>
      </c>
      <c r="F3555" t="s">
        <v>3820</v>
      </c>
      <c r="G3555" t="s">
        <v>3819</v>
      </c>
      <c r="H3555" t="s">
        <v>3821</v>
      </c>
      <c r="I3555" t="s">
        <v>38</v>
      </c>
      <c r="J3555" t="s">
        <v>38</v>
      </c>
      <c r="K3555" t="s">
        <v>38</v>
      </c>
      <c r="L3555" t="s">
        <v>38</v>
      </c>
      <c r="M3555" t="s">
        <v>38</v>
      </c>
      <c r="N3555" t="s">
        <v>38</v>
      </c>
      <c r="O3555" t="s">
        <v>38</v>
      </c>
      <c r="P3555" t="s">
        <v>38</v>
      </c>
      <c r="Q3555" t="s">
        <v>38</v>
      </c>
      <c r="R3555" t="s">
        <v>38</v>
      </c>
      <c r="S3555" t="s">
        <v>38</v>
      </c>
      <c r="T3555" t="s">
        <v>38</v>
      </c>
      <c r="U3555" t="s">
        <v>38</v>
      </c>
      <c r="V3555" t="str" cm="1">
        <f t="array" aca="1" ref="V3555" ca="1">IFERROR(_xlfn.IFS(A3553="  ..............",OFFSET(A3553,2,0),A3552=" X-------------X",OFFSET(A3552,3,0),MATCH("  ..............",A3555:A3581,0)&gt;2,V3554),"-")</f>
        <v>-</v>
      </c>
      <c r="W3555" t="str">
        <f t="shared" ca="1" si="165"/>
        <v>-</v>
      </c>
      <c r="X3555" t="str">
        <f t="shared" ca="1" si="166"/>
        <v xml:space="preserve">              </v>
      </c>
      <c r="Y3555" s="1" t="str">
        <f t="shared" ca="1" si="167"/>
        <v xml:space="preserve">         0.0 </v>
      </c>
    </row>
    <row r="3556" spans="1:25" x14ac:dyDescent="0.25">
      <c r="A3556" t="s">
        <v>9740</v>
      </c>
      <c r="B3556" t="s">
        <v>3859</v>
      </c>
      <c r="C3556" t="s">
        <v>7362</v>
      </c>
      <c r="D3556" t="s">
        <v>3819</v>
      </c>
      <c r="E3556" t="s">
        <v>3819</v>
      </c>
      <c r="F3556" t="s">
        <v>3820</v>
      </c>
      <c r="G3556" t="s">
        <v>3819</v>
      </c>
      <c r="H3556" t="s">
        <v>3819</v>
      </c>
      <c r="I3556" t="s">
        <v>39</v>
      </c>
      <c r="J3556" t="s">
        <v>40</v>
      </c>
      <c r="K3556" t="s">
        <v>41</v>
      </c>
      <c r="L3556" t="s">
        <v>42</v>
      </c>
      <c r="M3556" t="s">
        <v>42</v>
      </c>
      <c r="N3556" t="s">
        <v>41</v>
      </c>
      <c r="O3556" t="s">
        <v>38</v>
      </c>
      <c r="P3556" t="s">
        <v>38</v>
      </c>
      <c r="Q3556" t="s">
        <v>38</v>
      </c>
      <c r="R3556" t="s">
        <v>38</v>
      </c>
      <c r="S3556" t="s">
        <v>38</v>
      </c>
      <c r="T3556" t="s">
        <v>38</v>
      </c>
      <c r="U3556" t="s">
        <v>38</v>
      </c>
      <c r="V3556" t="str" cm="1">
        <f t="array" aca="1" ref="V3556" ca="1">IFERROR(_xlfn.IFS(A3554="  ..............",OFFSET(A3554,2,0),A3553=" X-------------X",OFFSET(A3553,3,0),MATCH("  ..............",A3556:A3582,0)&gt;2,V3555),"-")</f>
        <v xml:space="preserve">  AIMOREUHE001  </v>
      </c>
      <c r="W3556" t="str">
        <f t="shared" ca="1" si="165"/>
        <v xml:space="preserve">   0.958 </v>
      </c>
      <c r="X3556" t="str">
        <f t="shared" ca="1" si="166"/>
        <v xml:space="preserve"> AIMORE-MG230 </v>
      </c>
      <c r="Y3556" s="1" t="str">
        <f t="shared" ca="1" si="167"/>
        <v xml:space="preserve">       22.8% </v>
      </c>
    </row>
    <row r="3557" spans="1:25" x14ac:dyDescent="0.25">
      <c r="A3557" t="s">
        <v>43</v>
      </c>
      <c r="B3557" t="s">
        <v>42</v>
      </c>
      <c r="C3557" t="s">
        <v>4206</v>
      </c>
      <c r="D3557" t="s">
        <v>7547</v>
      </c>
      <c r="E3557" t="s">
        <v>4092</v>
      </c>
      <c r="F3557" t="s">
        <v>4489</v>
      </c>
      <c r="G3557" t="s">
        <v>42</v>
      </c>
      <c r="H3557" t="s">
        <v>42</v>
      </c>
      <c r="I3557" t="s">
        <v>9443</v>
      </c>
      <c r="J3557" t="s">
        <v>9444</v>
      </c>
      <c r="K3557" t="s">
        <v>3830</v>
      </c>
      <c r="L3557" t="s">
        <v>9739</v>
      </c>
      <c r="M3557" t="s">
        <v>7362</v>
      </c>
      <c r="N3557" t="s">
        <v>6511</v>
      </c>
      <c r="O3557" t="s">
        <v>46</v>
      </c>
      <c r="P3557" t="s">
        <v>39</v>
      </c>
      <c r="Q3557" t="s">
        <v>44</v>
      </c>
      <c r="R3557" t="s">
        <v>3832</v>
      </c>
      <c r="S3557" t="s">
        <v>9741</v>
      </c>
      <c r="T3557" t="s">
        <v>39</v>
      </c>
      <c r="U3557" t="s">
        <v>45</v>
      </c>
      <c r="V3557" t="str" cm="1">
        <f t="array" aca="1" ref="V3557" ca="1">IFERROR(_xlfn.IFS(A3555="  ..............",OFFSET(A3555,2,0),A3554=" X-------------X",OFFSET(A3554,3,0),MATCH("  ..............",A3557:A3583,0)&gt;2,V3556),"-")</f>
        <v>-</v>
      </c>
      <c r="W3557" t="str">
        <f t="shared" ca="1" si="165"/>
        <v>-</v>
      </c>
      <c r="X3557" t="str">
        <f t="shared" ca="1" si="166"/>
        <v>-</v>
      </c>
      <c r="Y3557" s="1" t="str">
        <f t="shared" ca="1" si="167"/>
        <v>.............</v>
      </c>
    </row>
    <row r="3558" spans="1:25" x14ac:dyDescent="0.25">
      <c r="A3558" t="s">
        <v>29</v>
      </c>
      <c r="B3558" t="s">
        <v>31</v>
      </c>
      <c r="C3558" t="s">
        <v>31</v>
      </c>
      <c r="D3558" t="s">
        <v>31</v>
      </c>
      <c r="E3558" t="s">
        <v>31</v>
      </c>
      <c r="F3558" t="s">
        <v>32</v>
      </c>
      <c r="G3558" t="s">
        <v>31</v>
      </c>
      <c r="H3558" t="s">
        <v>31</v>
      </c>
      <c r="I3558" t="s">
        <v>33</v>
      </c>
      <c r="J3558" t="s">
        <v>30</v>
      </c>
      <c r="K3558" t="s">
        <v>34</v>
      </c>
      <c r="L3558" t="s">
        <v>31</v>
      </c>
      <c r="M3558" t="s">
        <v>31</v>
      </c>
      <c r="N3558" t="s">
        <v>31</v>
      </c>
      <c r="O3558" t="s">
        <v>35</v>
      </c>
      <c r="P3558" t="s">
        <v>33</v>
      </c>
      <c r="Q3558" t="s">
        <v>36</v>
      </c>
      <c r="R3558" t="s">
        <v>37</v>
      </c>
      <c r="S3558" t="s">
        <v>37</v>
      </c>
      <c r="T3558" t="s">
        <v>33</v>
      </c>
      <c r="U3558" t="s">
        <v>33</v>
      </c>
      <c r="V3558" t="str" cm="1">
        <f t="array" aca="1" ref="V3558" ca="1">IFERROR(_xlfn.IFS(A3556="  ..............",OFFSET(A3556,2,0),A3555=" X-------------X",OFFSET(A3555,3,0),MATCH("  ..............",A3558:A3584,0)&gt;2,V3557),"-")</f>
        <v>-</v>
      </c>
      <c r="W3558" t="str">
        <f t="shared" ca="1" si="165"/>
        <v>-</v>
      </c>
      <c r="X3558" t="str">
        <f t="shared" ca="1" si="166"/>
        <v/>
      </c>
      <c r="Y3558" s="1" t="str">
        <f t="shared" ca="1" si="167"/>
        <v xml:space="preserve">         0.0 </v>
      </c>
    </row>
    <row r="3559" spans="1:25" x14ac:dyDescent="0.25">
      <c r="A3559" t="s">
        <v>9742</v>
      </c>
      <c r="B3559" t="s">
        <v>6106</v>
      </c>
      <c r="C3559" t="s">
        <v>3819</v>
      </c>
      <c r="D3559" t="s">
        <v>3819</v>
      </c>
      <c r="E3559" t="s">
        <v>3819</v>
      </c>
      <c r="F3559" t="s">
        <v>3820</v>
      </c>
      <c r="G3559" t="s">
        <v>3819</v>
      </c>
      <c r="H3559" t="s">
        <v>3821</v>
      </c>
      <c r="I3559" t="s">
        <v>38</v>
      </c>
      <c r="J3559" t="s">
        <v>38</v>
      </c>
      <c r="K3559" t="s">
        <v>38</v>
      </c>
      <c r="L3559" t="s">
        <v>38</v>
      </c>
      <c r="M3559" t="s">
        <v>38</v>
      </c>
      <c r="N3559" t="s">
        <v>38</v>
      </c>
      <c r="O3559" t="s">
        <v>38</v>
      </c>
      <c r="P3559" t="s">
        <v>38</v>
      </c>
      <c r="Q3559" t="s">
        <v>38</v>
      </c>
      <c r="R3559" t="s">
        <v>38</v>
      </c>
      <c r="S3559" t="s">
        <v>38</v>
      </c>
      <c r="T3559" t="s">
        <v>38</v>
      </c>
      <c r="U3559" t="s">
        <v>38</v>
      </c>
      <c r="V3559" t="str" cm="1">
        <f t="array" aca="1" ref="V3559" ca="1">IFERROR(_xlfn.IFS(A3557="  ..............",OFFSET(A3557,2,0),A3556=" X-------------X",OFFSET(A3556,3,0),MATCH("  ..............",A3559:A3585,0)&gt;2,V3558),"-")</f>
        <v>-</v>
      </c>
      <c r="W3559" t="str">
        <f t="shared" ca="1" si="165"/>
        <v>-</v>
      </c>
      <c r="X3559" t="str">
        <f t="shared" ca="1" si="166"/>
        <v xml:space="preserve">              </v>
      </c>
      <c r="Y3559" s="1" t="str">
        <f t="shared" ca="1" si="167"/>
        <v xml:space="preserve">         0.0 </v>
      </c>
    </row>
    <row r="3560" spans="1:25" x14ac:dyDescent="0.25">
      <c r="A3560" t="s">
        <v>9743</v>
      </c>
      <c r="B3560" t="s">
        <v>4372</v>
      </c>
      <c r="C3560" t="s">
        <v>3819</v>
      </c>
      <c r="D3560" t="s">
        <v>3819</v>
      </c>
      <c r="E3560" t="s">
        <v>3819</v>
      </c>
      <c r="F3560" t="s">
        <v>3820</v>
      </c>
      <c r="G3560" t="s">
        <v>3819</v>
      </c>
      <c r="H3560" t="s">
        <v>3819</v>
      </c>
      <c r="I3560" t="s">
        <v>39</v>
      </c>
      <c r="J3560" t="s">
        <v>40</v>
      </c>
      <c r="K3560" t="s">
        <v>41</v>
      </c>
      <c r="L3560" t="s">
        <v>42</v>
      </c>
      <c r="M3560" t="s">
        <v>42</v>
      </c>
      <c r="N3560" t="s">
        <v>41</v>
      </c>
      <c r="O3560" t="s">
        <v>38</v>
      </c>
      <c r="P3560" t="s">
        <v>38</v>
      </c>
      <c r="Q3560" t="s">
        <v>38</v>
      </c>
      <c r="R3560" t="s">
        <v>38</v>
      </c>
      <c r="S3560" t="s">
        <v>38</v>
      </c>
      <c r="T3560" t="s">
        <v>38</v>
      </c>
      <c r="U3560" t="s">
        <v>38</v>
      </c>
      <c r="V3560" t="str" cm="1">
        <f t="array" aca="1" ref="V3560" ca="1">IFERROR(_xlfn.IFS(A3558="  ..............",OFFSET(A3558,2,0),A3557=" X-------------X",OFFSET(A3557,3,0),MATCH("  ..............",A3560:A3586,0)&gt;2,V3559),"-")</f>
        <v xml:space="preserve">  AIMORE-MG230  </v>
      </c>
      <c r="W3560" t="str">
        <f t="shared" ca="1" si="165"/>
        <v xml:space="preserve">   1.000 </v>
      </c>
      <c r="X3560" t="str">
        <f t="shared" ca="1" si="166"/>
        <v xml:space="preserve"> CPENA--MG230 </v>
      </c>
      <c r="Y3560" s="1" t="str">
        <f t="shared" ca="1" si="167"/>
        <v xml:space="preserve">        2.8% </v>
      </c>
    </row>
    <row r="3561" spans="1:25" x14ac:dyDescent="0.25">
      <c r="A3561" t="s">
        <v>43</v>
      </c>
      <c r="B3561" t="s">
        <v>42</v>
      </c>
      <c r="C3561" t="s">
        <v>9442</v>
      </c>
      <c r="D3561" t="s">
        <v>4689</v>
      </c>
      <c r="E3561" t="s">
        <v>9442</v>
      </c>
      <c r="F3561" t="s">
        <v>9744</v>
      </c>
      <c r="G3561" t="s">
        <v>42</v>
      </c>
      <c r="H3561" t="s">
        <v>42</v>
      </c>
      <c r="I3561" t="s">
        <v>9745</v>
      </c>
      <c r="J3561" t="s">
        <v>9746</v>
      </c>
      <c r="K3561" t="s">
        <v>3830</v>
      </c>
      <c r="L3561" t="s">
        <v>9747</v>
      </c>
      <c r="M3561" t="s">
        <v>9748</v>
      </c>
      <c r="N3561" t="s">
        <v>9749</v>
      </c>
      <c r="O3561" t="s">
        <v>46</v>
      </c>
      <c r="P3561" t="s">
        <v>39</v>
      </c>
      <c r="Q3561" t="s">
        <v>44</v>
      </c>
      <c r="R3561" t="s">
        <v>3911</v>
      </c>
      <c r="S3561" t="s">
        <v>9445</v>
      </c>
      <c r="T3561" t="s">
        <v>39</v>
      </c>
      <c r="U3561" t="s">
        <v>45</v>
      </c>
      <c r="V3561" t="str" cm="1">
        <f t="array" aca="1" ref="V3561" ca="1">IFERROR(_xlfn.IFS(A3559="  ..............",OFFSET(A3559,2,0),A3558=" X-------------X",OFFSET(A3558,3,0),MATCH("  ..............",A3561:A3587,0)&gt;2,V3560),"-")</f>
        <v xml:space="preserve">  AIMORE-MG230  </v>
      </c>
      <c r="W3561" t="str">
        <f t="shared" ca="1" si="165"/>
        <v xml:space="preserve">   1.000 </v>
      </c>
      <c r="X3561" t="str">
        <f t="shared" ca="1" si="166"/>
        <v xml:space="preserve"> MASCAR-ES230 </v>
      </c>
      <c r="Y3561" s="1" t="str">
        <f t="shared" ca="1" si="167"/>
        <v xml:space="preserve">       12.3% </v>
      </c>
    </row>
    <row r="3562" spans="1:25" x14ac:dyDescent="0.25">
      <c r="A3562" t="s">
        <v>43</v>
      </c>
      <c r="B3562" t="s">
        <v>42</v>
      </c>
      <c r="C3562" t="s">
        <v>9442</v>
      </c>
      <c r="D3562" t="s">
        <v>4689</v>
      </c>
      <c r="E3562" t="s">
        <v>9442</v>
      </c>
      <c r="F3562" t="s">
        <v>4229</v>
      </c>
      <c r="G3562" t="s">
        <v>42</v>
      </c>
      <c r="H3562" t="s">
        <v>42</v>
      </c>
      <c r="I3562" t="s">
        <v>9750</v>
      </c>
      <c r="J3562" t="s">
        <v>9751</v>
      </c>
      <c r="K3562" t="s">
        <v>3830</v>
      </c>
      <c r="L3562" t="s">
        <v>4013</v>
      </c>
      <c r="M3562" t="s">
        <v>8147</v>
      </c>
      <c r="N3562" t="s">
        <v>9752</v>
      </c>
      <c r="O3562" t="s">
        <v>46</v>
      </c>
      <c r="P3562" t="s">
        <v>39</v>
      </c>
      <c r="Q3562" t="s">
        <v>9753</v>
      </c>
      <c r="R3562" t="s">
        <v>3924</v>
      </c>
      <c r="S3562" t="s">
        <v>9754</v>
      </c>
      <c r="T3562" t="s">
        <v>39</v>
      </c>
      <c r="U3562" t="s">
        <v>45</v>
      </c>
      <c r="V3562" t="str" cm="1">
        <f t="array" aca="1" ref="V3562" ca="1">IFERROR(_xlfn.IFS(A3560="  ..............",OFFSET(A3560,2,0),A3559=" X-------------X",OFFSET(A3559,3,0),MATCH("  ..............",A3562:A3588,0)&gt;2,V3561),"-")</f>
        <v xml:space="preserve">  AIMORE-MG230  </v>
      </c>
      <c r="W3562" t="str">
        <f t="shared" ca="1" si="165"/>
        <v xml:space="preserve">   1.000 </v>
      </c>
      <c r="X3562" t="str">
        <f t="shared" ca="1" si="166"/>
        <v xml:space="preserve"> MASCAR-ES230 </v>
      </c>
      <c r="Y3562" s="1" t="str">
        <f t="shared" ca="1" si="167"/>
        <v xml:space="preserve">       14.2% </v>
      </c>
    </row>
    <row r="3563" spans="1:25" x14ac:dyDescent="0.25">
      <c r="A3563" t="s">
        <v>43</v>
      </c>
      <c r="B3563" t="s">
        <v>42</v>
      </c>
      <c r="C3563" t="s">
        <v>9755</v>
      </c>
      <c r="D3563" t="s">
        <v>7658</v>
      </c>
      <c r="E3563" t="s">
        <v>9755</v>
      </c>
      <c r="F3563" t="s">
        <v>5144</v>
      </c>
      <c r="G3563" t="s">
        <v>42</v>
      </c>
      <c r="H3563" t="s">
        <v>42</v>
      </c>
      <c r="I3563" t="s">
        <v>9750</v>
      </c>
      <c r="J3563" t="s">
        <v>9751</v>
      </c>
      <c r="K3563" t="s">
        <v>3914</v>
      </c>
      <c r="L3563" t="s">
        <v>8119</v>
      </c>
      <c r="M3563" t="s">
        <v>7729</v>
      </c>
      <c r="N3563" t="s">
        <v>6126</v>
      </c>
      <c r="O3563" t="s">
        <v>46</v>
      </c>
      <c r="P3563" t="s">
        <v>39</v>
      </c>
      <c r="Q3563" t="s">
        <v>9753</v>
      </c>
      <c r="R3563" t="s">
        <v>4573</v>
      </c>
      <c r="S3563" t="s">
        <v>9756</v>
      </c>
      <c r="T3563" t="s">
        <v>39</v>
      </c>
      <c r="U3563" t="s">
        <v>45</v>
      </c>
      <c r="V3563" t="str" cm="1">
        <f t="array" aca="1" ref="V3563" ca="1">IFERROR(_xlfn.IFS(A3561="  ..............",OFFSET(A3561,2,0),A3560=" X-------------X",OFFSET(A3560,3,0),MATCH("  ..............",A3563:A3589,0)&gt;2,V3562),"-")</f>
        <v xml:space="preserve">  AIMORE-MG230  </v>
      </c>
      <c r="W3563" t="str">
        <f t="shared" ca="1" si="165"/>
        <v xml:space="preserve">   1.000 </v>
      </c>
      <c r="X3563" t="str">
        <f t="shared" ca="1" si="166"/>
        <v xml:space="preserve"> AIMOREUHE001 </v>
      </c>
      <c r="Y3563" s="1" t="str">
        <f t="shared" ca="1" si="167"/>
        <v xml:space="preserve">       22.2% </v>
      </c>
    </row>
    <row r="3564" spans="1:25" x14ac:dyDescent="0.25">
      <c r="A3564" t="s">
        <v>43</v>
      </c>
      <c r="B3564" t="s">
        <v>42</v>
      </c>
      <c r="C3564" t="s">
        <v>4206</v>
      </c>
      <c r="D3564" t="s">
        <v>7547</v>
      </c>
      <c r="E3564" t="s">
        <v>4092</v>
      </c>
      <c r="F3564" t="s">
        <v>5205</v>
      </c>
      <c r="G3564" t="s">
        <v>42</v>
      </c>
      <c r="H3564" t="s">
        <v>42</v>
      </c>
      <c r="I3564" t="s">
        <v>9757</v>
      </c>
      <c r="J3564" t="s">
        <v>9758</v>
      </c>
      <c r="K3564" t="s">
        <v>3830</v>
      </c>
      <c r="L3564" t="s">
        <v>4239</v>
      </c>
      <c r="M3564" t="s">
        <v>5312</v>
      </c>
      <c r="N3564" t="s">
        <v>9759</v>
      </c>
      <c r="O3564" t="s">
        <v>47</v>
      </c>
      <c r="P3564" t="s">
        <v>39</v>
      </c>
      <c r="Q3564" t="s">
        <v>44</v>
      </c>
      <c r="R3564" t="s">
        <v>3832</v>
      </c>
      <c r="S3564" t="s">
        <v>9741</v>
      </c>
      <c r="T3564" t="s">
        <v>39</v>
      </c>
      <c r="U3564" t="s">
        <v>45</v>
      </c>
      <c r="V3564" t="str" cm="1">
        <f t="array" aca="1" ref="V3564" ca="1">IFERROR(_xlfn.IFS(A3562="  ..............",OFFSET(A3562,2,0),A3561=" X-------------X",OFFSET(A3561,3,0),MATCH("  ..............",A3564:A3590,0)&gt;2,V3563),"-")</f>
        <v>-</v>
      </c>
      <c r="W3564" t="str">
        <f t="shared" ca="1" si="165"/>
        <v>-</v>
      </c>
      <c r="X3564" t="str">
        <f t="shared" ca="1" si="166"/>
        <v>-</v>
      </c>
      <c r="Y3564" s="1" t="str">
        <f t="shared" ca="1" si="167"/>
        <v>.............</v>
      </c>
    </row>
    <row r="3565" spans="1:25" x14ac:dyDescent="0.25">
      <c r="A3565" t="s">
        <v>29</v>
      </c>
      <c r="B3565" t="s">
        <v>31</v>
      </c>
      <c r="C3565" t="s">
        <v>31</v>
      </c>
      <c r="D3565" t="s">
        <v>31</v>
      </c>
      <c r="E3565" t="s">
        <v>31</v>
      </c>
      <c r="F3565" t="s">
        <v>32</v>
      </c>
      <c r="G3565" t="s">
        <v>31</v>
      </c>
      <c r="H3565" t="s">
        <v>31</v>
      </c>
      <c r="I3565" t="s">
        <v>33</v>
      </c>
      <c r="J3565" t="s">
        <v>30</v>
      </c>
      <c r="K3565" t="s">
        <v>34</v>
      </c>
      <c r="L3565" t="s">
        <v>31</v>
      </c>
      <c r="M3565" t="s">
        <v>31</v>
      </c>
      <c r="N3565" t="s">
        <v>31</v>
      </c>
      <c r="O3565" t="s">
        <v>35</v>
      </c>
      <c r="P3565" t="s">
        <v>33</v>
      </c>
      <c r="Q3565" t="s">
        <v>36</v>
      </c>
      <c r="R3565" t="s">
        <v>37</v>
      </c>
      <c r="S3565" t="s">
        <v>37</v>
      </c>
      <c r="T3565" t="s">
        <v>33</v>
      </c>
      <c r="U3565" t="s">
        <v>33</v>
      </c>
      <c r="V3565" t="str" cm="1">
        <f t="array" aca="1" ref="V3565" ca="1">IFERROR(_xlfn.IFS(A3563="  ..............",OFFSET(A3563,2,0),A3562=" X-------------X",OFFSET(A3562,3,0),MATCH("  ..............",A3565:A3591,0)&gt;2,V3564),"-")</f>
        <v>-</v>
      </c>
      <c r="W3565" t="str">
        <f t="shared" ca="1" si="165"/>
        <v>-</v>
      </c>
      <c r="X3565" t="str">
        <f t="shared" ca="1" si="166"/>
        <v/>
      </c>
      <c r="Y3565" s="1" t="str">
        <f t="shared" ca="1" si="167"/>
        <v xml:space="preserve">         0.0 </v>
      </c>
    </row>
    <row r="3566" spans="1:25" x14ac:dyDescent="0.25">
      <c r="A3566" t="s">
        <v>9760</v>
      </c>
      <c r="B3566" t="s">
        <v>4815</v>
      </c>
      <c r="C3566" t="s">
        <v>3819</v>
      </c>
      <c r="D3566" t="s">
        <v>3819</v>
      </c>
      <c r="E3566" t="s">
        <v>3819</v>
      </c>
      <c r="F3566" t="s">
        <v>3820</v>
      </c>
      <c r="G3566" t="s">
        <v>3819</v>
      </c>
      <c r="H3566" t="s">
        <v>3821</v>
      </c>
      <c r="I3566" t="s">
        <v>38</v>
      </c>
      <c r="J3566" t="s">
        <v>38</v>
      </c>
      <c r="K3566" t="s">
        <v>38</v>
      </c>
      <c r="L3566" t="s">
        <v>38</v>
      </c>
      <c r="M3566" t="s">
        <v>38</v>
      </c>
      <c r="N3566" t="s">
        <v>38</v>
      </c>
      <c r="O3566" t="s">
        <v>38</v>
      </c>
      <c r="P3566" t="s">
        <v>38</v>
      </c>
      <c r="Q3566" t="s">
        <v>38</v>
      </c>
      <c r="R3566" t="s">
        <v>38</v>
      </c>
      <c r="S3566" t="s">
        <v>38</v>
      </c>
      <c r="T3566" t="s">
        <v>38</v>
      </c>
      <c r="U3566" t="s">
        <v>38</v>
      </c>
      <c r="V3566" t="str" cm="1">
        <f t="array" aca="1" ref="V3566" ca="1">IFERROR(_xlfn.IFS(A3564="  ..............",OFFSET(A3564,2,0),A3563=" X-------------X",OFFSET(A3563,3,0),MATCH("  ..............",A3566:A3592,0)&gt;2,V3565),"-")</f>
        <v>-</v>
      </c>
      <c r="W3566" t="str">
        <f t="shared" ca="1" si="165"/>
        <v>-</v>
      </c>
      <c r="X3566" t="str">
        <f t="shared" ca="1" si="166"/>
        <v xml:space="preserve">              </v>
      </c>
      <c r="Y3566" s="1" t="str">
        <f t="shared" ca="1" si="167"/>
        <v xml:space="preserve">         0.0 </v>
      </c>
    </row>
    <row r="3567" spans="1:25" x14ac:dyDescent="0.25">
      <c r="A3567" t="s">
        <v>9761</v>
      </c>
      <c r="B3567" t="s">
        <v>6212</v>
      </c>
      <c r="C3567" t="s">
        <v>3819</v>
      </c>
      <c r="D3567" t="s">
        <v>3819</v>
      </c>
      <c r="E3567" t="s">
        <v>3819</v>
      </c>
      <c r="F3567" t="s">
        <v>3820</v>
      </c>
      <c r="G3567" t="s">
        <v>3819</v>
      </c>
      <c r="H3567" t="s">
        <v>3819</v>
      </c>
      <c r="I3567" t="s">
        <v>39</v>
      </c>
      <c r="J3567" t="s">
        <v>40</v>
      </c>
      <c r="K3567" t="s">
        <v>41</v>
      </c>
      <c r="L3567" t="s">
        <v>42</v>
      </c>
      <c r="M3567" t="s">
        <v>42</v>
      </c>
      <c r="N3567" t="s">
        <v>41</v>
      </c>
      <c r="O3567" t="s">
        <v>38</v>
      </c>
      <c r="P3567" t="s">
        <v>38</v>
      </c>
      <c r="Q3567" t="s">
        <v>38</v>
      </c>
      <c r="R3567" t="s">
        <v>38</v>
      </c>
      <c r="S3567" t="s">
        <v>38</v>
      </c>
      <c r="T3567" t="s">
        <v>38</v>
      </c>
      <c r="U3567" t="s">
        <v>38</v>
      </c>
      <c r="V3567" t="str" cm="1">
        <f t="array" aca="1" ref="V3567" ca="1">IFERROR(_xlfn.IFS(A3565="  ..............",OFFSET(A3565,2,0),A3564=" X-------------X",OFFSET(A3564,3,0),MATCH("  ..............",A3567:A3593,0)&gt;2,V3566),"-")</f>
        <v xml:space="preserve">  ARACUA-MG230  </v>
      </c>
      <c r="W3567" t="str">
        <f t="shared" ca="1" si="165"/>
        <v xml:space="preserve">   0.998 </v>
      </c>
      <c r="X3567" t="str">
        <f t="shared" ca="1" si="166"/>
        <v xml:space="preserve"> IRAPE--MG230 </v>
      </c>
      <c r="Y3567" s="1" t="str">
        <f t="shared" ca="1" si="167"/>
        <v xml:space="preserve">       10.7% </v>
      </c>
    </row>
    <row r="3568" spans="1:25" x14ac:dyDescent="0.25">
      <c r="A3568" t="s">
        <v>43</v>
      </c>
      <c r="B3568" t="s">
        <v>42</v>
      </c>
      <c r="C3568" t="s">
        <v>4268</v>
      </c>
      <c r="D3568" t="s">
        <v>4268</v>
      </c>
      <c r="E3568" t="s">
        <v>4268</v>
      </c>
      <c r="F3568" t="s">
        <v>4157</v>
      </c>
      <c r="G3568" t="s">
        <v>42</v>
      </c>
      <c r="H3568" t="s">
        <v>42</v>
      </c>
      <c r="I3568" t="s">
        <v>8903</v>
      </c>
      <c r="J3568" t="s">
        <v>8904</v>
      </c>
      <c r="K3568" t="s">
        <v>3830</v>
      </c>
      <c r="L3568" t="s">
        <v>9281</v>
      </c>
      <c r="M3568" t="s">
        <v>7099</v>
      </c>
      <c r="N3568" t="s">
        <v>8173</v>
      </c>
      <c r="O3568" t="s">
        <v>46</v>
      </c>
      <c r="P3568" t="s">
        <v>39</v>
      </c>
      <c r="Q3568" t="s">
        <v>44</v>
      </c>
      <c r="R3568" t="s">
        <v>7754</v>
      </c>
      <c r="S3568" t="s">
        <v>9762</v>
      </c>
      <c r="T3568" t="s">
        <v>39</v>
      </c>
      <c r="U3568" t="s">
        <v>45</v>
      </c>
      <c r="V3568" t="str" cm="1">
        <f t="array" aca="1" ref="V3568" ca="1">IFERROR(_xlfn.IFS(A3566="  ..............",OFFSET(A3566,2,0),A3565=" X-------------X",OFFSET(A3565,3,0),MATCH("  ..............",A3568:A3594,0)&gt;2,V3567),"-")</f>
        <v xml:space="preserve">  ARACUA-MG230  </v>
      </c>
      <c r="W3568" t="str">
        <f t="shared" ca="1" si="165"/>
        <v xml:space="preserve">   0.998 </v>
      </c>
      <c r="X3568" t="str">
        <f t="shared" ca="1" si="166"/>
        <v xml:space="preserve"> IRAPE--MG230 </v>
      </c>
      <c r="Y3568" s="1" t="str">
        <f t="shared" ca="1" si="167"/>
        <v xml:space="preserve">       10.6% </v>
      </c>
    </row>
    <row r="3569" spans="1:25" x14ac:dyDescent="0.25">
      <c r="A3569" t="s">
        <v>43</v>
      </c>
      <c r="B3569" t="s">
        <v>42</v>
      </c>
      <c r="C3569" t="s">
        <v>3938</v>
      </c>
      <c r="D3569" t="s">
        <v>9763</v>
      </c>
      <c r="E3569" t="s">
        <v>3938</v>
      </c>
      <c r="F3569" t="s">
        <v>9764</v>
      </c>
      <c r="G3569" t="s">
        <v>42</v>
      </c>
      <c r="H3569" t="s">
        <v>42</v>
      </c>
      <c r="I3569" t="s">
        <v>8903</v>
      </c>
      <c r="J3569" t="s">
        <v>8904</v>
      </c>
      <c r="K3569" t="s">
        <v>3914</v>
      </c>
      <c r="L3569" t="s">
        <v>9765</v>
      </c>
      <c r="M3569" t="s">
        <v>3848</v>
      </c>
      <c r="N3569" t="s">
        <v>9765</v>
      </c>
      <c r="O3569" t="s">
        <v>46</v>
      </c>
      <c r="P3569" t="s">
        <v>39</v>
      </c>
      <c r="Q3569" t="s">
        <v>44</v>
      </c>
      <c r="R3569" t="s">
        <v>5379</v>
      </c>
      <c r="S3569" t="s">
        <v>9766</v>
      </c>
      <c r="T3569" t="s">
        <v>39</v>
      </c>
      <c r="U3569" t="s">
        <v>45</v>
      </c>
      <c r="V3569" t="str" cm="1">
        <f t="array" aca="1" ref="V3569" ca="1">IFERROR(_xlfn.IFS(A3567="  ..............",OFFSET(A3567,2,0),A3566=" X-------------X",OFFSET(A3566,3,0),MATCH("  ..............",A3569:A3595,0)&gt;2,V3568),"-")</f>
        <v xml:space="preserve">  ARACUA-MG230  </v>
      </c>
      <c r="W3569" t="str">
        <f t="shared" ca="1" si="165"/>
        <v xml:space="preserve">   0.998 </v>
      </c>
      <c r="X3569" t="str">
        <f t="shared" ca="1" si="166"/>
        <v xml:space="preserve"> ARAÇU1-MG000 </v>
      </c>
      <c r="Y3569" s="1" t="str">
        <f t="shared" ca="1" si="167"/>
        <v xml:space="preserve">       23.7% </v>
      </c>
    </row>
    <row r="3570" spans="1:25" x14ac:dyDescent="0.25">
      <c r="A3570" t="s">
        <v>43</v>
      </c>
      <c r="B3570" t="s">
        <v>42</v>
      </c>
      <c r="C3570" t="s">
        <v>3826</v>
      </c>
      <c r="D3570" t="s">
        <v>7621</v>
      </c>
      <c r="E3570" t="s">
        <v>3826</v>
      </c>
      <c r="F3570" t="s">
        <v>7065</v>
      </c>
      <c r="G3570" t="s">
        <v>42</v>
      </c>
      <c r="H3570" t="s">
        <v>42</v>
      </c>
      <c r="I3570" t="s">
        <v>9767</v>
      </c>
      <c r="J3570" t="s">
        <v>9768</v>
      </c>
      <c r="K3570" t="s">
        <v>3830</v>
      </c>
      <c r="L3570" t="s">
        <v>5514</v>
      </c>
      <c r="M3570" t="s">
        <v>4283</v>
      </c>
      <c r="N3570" t="s">
        <v>9769</v>
      </c>
      <c r="O3570" t="s">
        <v>46</v>
      </c>
      <c r="P3570" t="s">
        <v>39</v>
      </c>
      <c r="Q3570" t="s">
        <v>44</v>
      </c>
      <c r="R3570" t="s">
        <v>3832</v>
      </c>
      <c r="S3570" t="s">
        <v>9770</v>
      </c>
      <c r="T3570" t="s">
        <v>39</v>
      </c>
      <c r="U3570" t="s">
        <v>45</v>
      </c>
      <c r="V3570" t="str" cm="1">
        <f t="array" aca="1" ref="V3570" ca="1">IFERROR(_xlfn.IFS(A3568="  ..............",OFFSET(A3568,2,0),A3567=" X-------------X",OFFSET(A3567,3,0),MATCH("  ..............",A3570:A3596,0)&gt;2,V3569),"-")</f>
        <v xml:space="preserve">  ARACUA-MG230  </v>
      </c>
      <c r="W3570" t="str">
        <f t="shared" ca="1" si="165"/>
        <v xml:space="preserve">   0.998 </v>
      </c>
      <c r="X3570" t="str">
        <f t="shared" ca="1" si="166"/>
        <v xml:space="preserve"> ARAÇU2-MG000 </v>
      </c>
      <c r="Y3570" s="1" t="str">
        <f t="shared" ca="1" si="167"/>
        <v xml:space="preserve">       23.7% </v>
      </c>
    </row>
    <row r="3571" spans="1:25" x14ac:dyDescent="0.25">
      <c r="A3571" t="s">
        <v>43</v>
      </c>
      <c r="B3571" t="s">
        <v>42</v>
      </c>
      <c r="C3571" t="s">
        <v>3826</v>
      </c>
      <c r="D3571" t="s">
        <v>7621</v>
      </c>
      <c r="E3571" t="s">
        <v>3826</v>
      </c>
      <c r="F3571" t="s">
        <v>7065</v>
      </c>
      <c r="G3571" t="s">
        <v>42</v>
      </c>
      <c r="H3571" t="s">
        <v>42</v>
      </c>
      <c r="I3571" t="s">
        <v>9771</v>
      </c>
      <c r="J3571" t="s">
        <v>9772</v>
      </c>
      <c r="K3571" t="s">
        <v>3914</v>
      </c>
      <c r="L3571" t="s">
        <v>9773</v>
      </c>
      <c r="M3571" t="s">
        <v>4107</v>
      </c>
      <c r="N3571" t="s">
        <v>9769</v>
      </c>
      <c r="O3571" t="s">
        <v>46</v>
      </c>
      <c r="P3571" t="s">
        <v>39</v>
      </c>
      <c r="Q3571" t="s">
        <v>44</v>
      </c>
      <c r="R3571" t="s">
        <v>3832</v>
      </c>
      <c r="S3571" t="s">
        <v>5579</v>
      </c>
      <c r="T3571" t="s">
        <v>39</v>
      </c>
      <c r="U3571" t="s">
        <v>45</v>
      </c>
      <c r="V3571" t="str" cm="1">
        <f t="array" aca="1" ref="V3571" ca="1">IFERROR(_xlfn.IFS(A3569="  ..............",OFFSET(A3569,2,0),A3568=" X-------------X",OFFSET(A3568,3,0),MATCH("  ..............",A3571:A3597,0)&gt;2,V3570),"-")</f>
        <v>-</v>
      </c>
      <c r="W3571" t="str">
        <f t="shared" ca="1" si="165"/>
        <v>-</v>
      </c>
      <c r="X3571" t="str">
        <f t="shared" ca="1" si="166"/>
        <v>-</v>
      </c>
      <c r="Y3571" s="1" t="str">
        <f t="shared" ca="1" si="167"/>
        <v>.............</v>
      </c>
    </row>
    <row r="3572" spans="1:25" x14ac:dyDescent="0.25">
      <c r="A3572" t="s">
        <v>29</v>
      </c>
      <c r="B3572" t="s">
        <v>31</v>
      </c>
      <c r="C3572" t="s">
        <v>31</v>
      </c>
      <c r="D3572" t="s">
        <v>31</v>
      </c>
      <c r="E3572" t="s">
        <v>31</v>
      </c>
      <c r="F3572" t="s">
        <v>32</v>
      </c>
      <c r="G3572" t="s">
        <v>31</v>
      </c>
      <c r="H3572" t="s">
        <v>31</v>
      </c>
      <c r="I3572" t="s">
        <v>33</v>
      </c>
      <c r="J3572" t="s">
        <v>30</v>
      </c>
      <c r="K3572" t="s">
        <v>34</v>
      </c>
      <c r="L3572" t="s">
        <v>31</v>
      </c>
      <c r="M3572" t="s">
        <v>31</v>
      </c>
      <c r="N3572" t="s">
        <v>31</v>
      </c>
      <c r="O3572" t="s">
        <v>35</v>
      </c>
      <c r="P3572" t="s">
        <v>33</v>
      </c>
      <c r="Q3572" t="s">
        <v>36</v>
      </c>
      <c r="R3572" t="s">
        <v>37</v>
      </c>
      <c r="S3572" t="s">
        <v>37</v>
      </c>
      <c r="T3572" t="s">
        <v>33</v>
      </c>
      <c r="U3572" t="s">
        <v>33</v>
      </c>
      <c r="V3572" t="str" cm="1">
        <f t="array" aca="1" ref="V3572" ca="1">IFERROR(_xlfn.IFS(A3570="  ..............",OFFSET(A3570,2,0),A3569=" X-------------X",OFFSET(A3569,3,0),MATCH("  ..............",A3572:A3598,0)&gt;2,V3571),"-")</f>
        <v>-</v>
      </c>
      <c r="W3572" t="str">
        <f t="shared" ca="1" si="165"/>
        <v>-</v>
      </c>
      <c r="X3572" t="str">
        <f t="shared" ca="1" si="166"/>
        <v/>
      </c>
      <c r="Y3572" s="1" t="str">
        <f t="shared" ca="1" si="167"/>
        <v xml:space="preserve">         0.0 </v>
      </c>
    </row>
    <row r="3573" spans="1:25" x14ac:dyDescent="0.25">
      <c r="A3573" t="s">
        <v>9774</v>
      </c>
      <c r="B3573" t="s">
        <v>6008</v>
      </c>
      <c r="C3573" t="s">
        <v>3819</v>
      </c>
      <c r="D3573" t="s">
        <v>3819</v>
      </c>
      <c r="E3573" t="s">
        <v>3819</v>
      </c>
      <c r="F3573" t="s">
        <v>3820</v>
      </c>
      <c r="G3573" t="s">
        <v>9775</v>
      </c>
      <c r="H3573" t="s">
        <v>3821</v>
      </c>
      <c r="I3573" t="s">
        <v>38</v>
      </c>
      <c r="J3573" t="s">
        <v>38</v>
      </c>
      <c r="K3573" t="s">
        <v>38</v>
      </c>
      <c r="L3573" t="s">
        <v>38</v>
      </c>
      <c r="M3573" t="s">
        <v>38</v>
      </c>
      <c r="N3573" t="s">
        <v>38</v>
      </c>
      <c r="O3573" t="s">
        <v>38</v>
      </c>
      <c r="P3573" t="s">
        <v>38</v>
      </c>
      <c r="Q3573" t="s">
        <v>38</v>
      </c>
      <c r="R3573" t="s">
        <v>38</v>
      </c>
      <c r="S3573" t="s">
        <v>38</v>
      </c>
      <c r="T3573" t="s">
        <v>38</v>
      </c>
      <c r="U3573" t="s">
        <v>38</v>
      </c>
      <c r="V3573" t="str" cm="1">
        <f t="array" aca="1" ref="V3573" ca="1">IFERROR(_xlfn.IFS(A3571="  ..............",OFFSET(A3571,2,0),A3570=" X-------------X",OFFSET(A3570,3,0),MATCH("  ..............",A3573:A3599,0)&gt;2,V3572),"-")</f>
        <v>-</v>
      </c>
      <c r="W3573" t="str">
        <f t="shared" ca="1" si="165"/>
        <v>-</v>
      </c>
      <c r="X3573" t="str">
        <f t="shared" ca="1" si="166"/>
        <v xml:space="preserve">              </v>
      </c>
      <c r="Y3573" s="1" t="str">
        <f t="shared" ca="1" si="167"/>
        <v xml:space="preserve">         0.0 </v>
      </c>
    </row>
    <row r="3574" spans="1:25" x14ac:dyDescent="0.25">
      <c r="A3574" t="s">
        <v>9776</v>
      </c>
      <c r="B3574" t="s">
        <v>6217</v>
      </c>
      <c r="C3574" t="s">
        <v>3819</v>
      </c>
      <c r="D3574" t="s">
        <v>3819</v>
      </c>
      <c r="E3574" t="s">
        <v>3819</v>
      </c>
      <c r="F3574" t="s">
        <v>3820</v>
      </c>
      <c r="G3574" t="s">
        <v>3819</v>
      </c>
      <c r="H3574" t="s">
        <v>3819</v>
      </c>
      <c r="I3574" t="s">
        <v>39</v>
      </c>
      <c r="J3574" t="s">
        <v>40</v>
      </c>
      <c r="K3574" t="s">
        <v>41</v>
      </c>
      <c r="L3574" t="s">
        <v>42</v>
      </c>
      <c r="M3574" t="s">
        <v>42</v>
      </c>
      <c r="N3574" t="s">
        <v>41</v>
      </c>
      <c r="O3574" t="s">
        <v>38</v>
      </c>
      <c r="P3574" t="s">
        <v>38</v>
      </c>
      <c r="Q3574" t="s">
        <v>38</v>
      </c>
      <c r="R3574" t="s">
        <v>38</v>
      </c>
      <c r="S3574" t="s">
        <v>38</v>
      </c>
      <c r="T3574" t="s">
        <v>38</v>
      </c>
      <c r="U3574" t="s">
        <v>38</v>
      </c>
      <c r="V3574" t="str" cm="1">
        <f t="array" aca="1" ref="V3574" ca="1">IFERROR(_xlfn.IFS(A3572="  ..............",OFFSET(A3572,2,0),A3571=" X-------------X",OFFSET(A3571,3,0),MATCH("  ..............",A3574:A3600,0)&gt;2,V3573),"-")</f>
        <v xml:space="preserve">  IRAPE--MG230  </v>
      </c>
      <c r="W3574" t="str">
        <f t="shared" ca="1" si="165"/>
        <v xml:space="preserve">   0.993 </v>
      </c>
      <c r="X3574" t="str">
        <f t="shared" ca="1" si="166"/>
        <v xml:space="preserve"> ARACUA-MG230 </v>
      </c>
      <c r="Y3574" s="1" t="str">
        <f t="shared" ca="1" si="167"/>
        <v xml:space="preserve">       10.9% </v>
      </c>
    </row>
    <row r="3575" spans="1:25" x14ac:dyDescent="0.25">
      <c r="A3575" t="s">
        <v>43</v>
      </c>
      <c r="B3575" t="s">
        <v>42</v>
      </c>
      <c r="C3575" t="s">
        <v>4268</v>
      </c>
      <c r="D3575" t="s">
        <v>4268</v>
      </c>
      <c r="E3575" t="s">
        <v>4268</v>
      </c>
      <c r="F3575" t="s">
        <v>3905</v>
      </c>
      <c r="G3575" t="s">
        <v>42</v>
      </c>
      <c r="H3575" t="s">
        <v>42</v>
      </c>
      <c r="I3575" t="s">
        <v>9777</v>
      </c>
      <c r="J3575" t="s">
        <v>9778</v>
      </c>
      <c r="K3575" t="s">
        <v>3830</v>
      </c>
      <c r="L3575" t="s">
        <v>5377</v>
      </c>
      <c r="M3575" t="s">
        <v>8945</v>
      </c>
      <c r="N3575" t="s">
        <v>9779</v>
      </c>
      <c r="O3575" t="s">
        <v>46</v>
      </c>
      <c r="P3575" t="s">
        <v>39</v>
      </c>
      <c r="Q3575" t="s">
        <v>44</v>
      </c>
      <c r="R3575" t="s">
        <v>7754</v>
      </c>
      <c r="S3575" t="s">
        <v>9762</v>
      </c>
      <c r="T3575" t="s">
        <v>39</v>
      </c>
      <c r="U3575" t="s">
        <v>45</v>
      </c>
      <c r="V3575" t="str" cm="1">
        <f t="array" aca="1" ref="V3575" ca="1">IFERROR(_xlfn.IFS(A3573="  ..............",OFFSET(A3573,2,0),A3572=" X-------------X",OFFSET(A3572,3,0),MATCH("  ..............",A3575:A3601,0)&gt;2,V3574),"-")</f>
        <v xml:space="preserve">  IRAPE--MG230  </v>
      </c>
      <c r="W3575" t="str">
        <f t="shared" ca="1" si="165"/>
        <v xml:space="preserve">   0.993 </v>
      </c>
      <c r="X3575" t="str">
        <f t="shared" ca="1" si="166"/>
        <v xml:space="preserve"> ARACUA-MG230 </v>
      </c>
      <c r="Y3575" s="1" t="str">
        <f t="shared" ca="1" si="167"/>
        <v xml:space="preserve">       10.9% </v>
      </c>
    </row>
    <row r="3576" spans="1:25" x14ac:dyDescent="0.25">
      <c r="A3576" t="s">
        <v>43</v>
      </c>
      <c r="B3576" t="s">
        <v>42</v>
      </c>
      <c r="C3576" t="s">
        <v>3938</v>
      </c>
      <c r="D3576" t="s">
        <v>9763</v>
      </c>
      <c r="E3576" t="s">
        <v>3938</v>
      </c>
      <c r="F3576" t="s">
        <v>3905</v>
      </c>
      <c r="G3576" t="s">
        <v>42</v>
      </c>
      <c r="H3576" t="s">
        <v>42</v>
      </c>
      <c r="I3576" t="s">
        <v>9777</v>
      </c>
      <c r="J3576" t="s">
        <v>9778</v>
      </c>
      <c r="K3576" t="s">
        <v>3914</v>
      </c>
      <c r="L3576" t="s">
        <v>9780</v>
      </c>
      <c r="M3576" t="s">
        <v>6218</v>
      </c>
      <c r="N3576" t="s">
        <v>9781</v>
      </c>
      <c r="O3576" t="s">
        <v>46</v>
      </c>
      <c r="P3576" t="s">
        <v>39</v>
      </c>
      <c r="Q3576" t="s">
        <v>44</v>
      </c>
      <c r="R3576" t="s">
        <v>5379</v>
      </c>
      <c r="S3576" t="s">
        <v>9766</v>
      </c>
      <c r="T3576" t="s">
        <v>39</v>
      </c>
      <c r="U3576" t="s">
        <v>45</v>
      </c>
      <c r="V3576" t="str" cm="1">
        <f t="array" aca="1" ref="V3576" ca="1">IFERROR(_xlfn.IFS(A3574="  ..............",OFFSET(A3574,2,0),A3573=" X-------------X",OFFSET(A3573,3,0),MATCH("  ..............",A3576:A3602,0)&gt;2,V3575),"-")</f>
        <v xml:space="preserve">  IRAPE--MG230  </v>
      </c>
      <c r="W3576" t="str">
        <f t="shared" ca="1" si="165"/>
        <v xml:space="preserve">   0.993 </v>
      </c>
      <c r="X3576" t="str">
        <f t="shared" ca="1" si="166"/>
        <v xml:space="preserve"> JANAU3-MG230 </v>
      </c>
      <c r="Y3576" s="1" t="str">
        <f t="shared" ca="1" si="167"/>
        <v xml:space="preserve">        6.7% </v>
      </c>
    </row>
    <row r="3577" spans="1:25" x14ac:dyDescent="0.25">
      <c r="A3577" t="s">
        <v>43</v>
      </c>
      <c r="B3577" t="s">
        <v>42</v>
      </c>
      <c r="C3577" t="s">
        <v>3938</v>
      </c>
      <c r="D3577" t="s">
        <v>9763</v>
      </c>
      <c r="E3577" t="s">
        <v>3938</v>
      </c>
      <c r="F3577" t="s">
        <v>8038</v>
      </c>
      <c r="G3577" t="s">
        <v>42</v>
      </c>
      <c r="H3577" t="s">
        <v>42</v>
      </c>
      <c r="I3577" t="s">
        <v>9678</v>
      </c>
      <c r="J3577" t="s">
        <v>9679</v>
      </c>
      <c r="K3577" t="s">
        <v>3830</v>
      </c>
      <c r="L3577" t="s">
        <v>9478</v>
      </c>
      <c r="M3577" t="s">
        <v>5466</v>
      </c>
      <c r="N3577" t="s">
        <v>3870</v>
      </c>
      <c r="O3577" t="s">
        <v>46</v>
      </c>
      <c r="P3577" t="s">
        <v>39</v>
      </c>
      <c r="Q3577" t="s">
        <v>44</v>
      </c>
      <c r="R3577" t="s">
        <v>4901</v>
      </c>
      <c r="S3577" t="s">
        <v>9782</v>
      </c>
      <c r="T3577" t="s">
        <v>39</v>
      </c>
      <c r="U3577" t="s">
        <v>45</v>
      </c>
      <c r="V3577" t="str" cm="1">
        <f t="array" aca="1" ref="V3577" ca="1">IFERROR(_xlfn.IFS(A3575="  ..............",OFFSET(A3575,2,0),A3574=" X-------------X",OFFSET(A3574,3,0),MATCH("  ..............",A3577:A3603,0)&gt;2,V3576),"-")</f>
        <v xml:space="preserve">  IRAPE--MG230  </v>
      </c>
      <c r="W3577" t="str">
        <f t="shared" ca="1" si="165"/>
        <v xml:space="preserve">   0.993 </v>
      </c>
      <c r="X3577" t="str">
        <f t="shared" ca="1" si="166"/>
        <v xml:space="preserve"> IRAPE4-MG000 </v>
      </c>
      <c r="Y3577" s="1" t="str">
        <f t="shared" ca="1" si="167"/>
        <v xml:space="preserve">       14.9% </v>
      </c>
    </row>
    <row r="3578" spans="1:25" x14ac:dyDescent="0.25">
      <c r="A3578" t="s">
        <v>43</v>
      </c>
      <c r="B3578" t="s">
        <v>42</v>
      </c>
      <c r="C3578" t="s">
        <v>3826</v>
      </c>
      <c r="D3578" t="s">
        <v>8079</v>
      </c>
      <c r="E3578" t="s">
        <v>3826</v>
      </c>
      <c r="F3578" t="s">
        <v>6795</v>
      </c>
      <c r="G3578" t="s">
        <v>42</v>
      </c>
      <c r="H3578" t="s">
        <v>42</v>
      </c>
      <c r="I3578" t="s">
        <v>8394</v>
      </c>
      <c r="J3578" t="s">
        <v>8395</v>
      </c>
      <c r="K3578" t="s">
        <v>4323</v>
      </c>
      <c r="L3578" t="s">
        <v>5386</v>
      </c>
      <c r="M3578" t="s">
        <v>8947</v>
      </c>
      <c r="N3578" t="s">
        <v>7402</v>
      </c>
      <c r="O3578" t="s">
        <v>46</v>
      </c>
      <c r="P3578" t="s">
        <v>39</v>
      </c>
      <c r="Q3578" t="s">
        <v>3977</v>
      </c>
      <c r="R3578" t="s">
        <v>3832</v>
      </c>
      <c r="S3578" t="s">
        <v>6531</v>
      </c>
      <c r="T3578" t="s">
        <v>39</v>
      </c>
      <c r="U3578" t="s">
        <v>45</v>
      </c>
      <c r="V3578" t="str" cm="1">
        <f t="array" aca="1" ref="V3578" ca="1">IFERROR(_xlfn.IFS(A3576="  ..............",OFFSET(A3576,2,0),A3575=" X-------------X",OFFSET(A3575,3,0),MATCH("  ..............",A3578:A3604,0)&gt;2,V3577),"-")</f>
        <v xml:space="preserve">  IRAPE--MG230  </v>
      </c>
      <c r="W3578" t="str">
        <f t="shared" ca="1" si="165"/>
        <v xml:space="preserve">   0.993 </v>
      </c>
      <c r="X3578" t="str">
        <f t="shared" ca="1" si="166"/>
        <v xml:space="preserve"> IRAPE5-MG000 </v>
      </c>
      <c r="Y3578" s="1" t="str">
        <f t="shared" ca="1" si="167"/>
        <v xml:space="preserve">       15.9% </v>
      </c>
    </row>
    <row r="3579" spans="1:25" x14ac:dyDescent="0.25">
      <c r="A3579" t="s">
        <v>43</v>
      </c>
      <c r="B3579" t="s">
        <v>42</v>
      </c>
      <c r="C3579" t="s">
        <v>3826</v>
      </c>
      <c r="D3579" t="s">
        <v>8079</v>
      </c>
      <c r="E3579" t="s">
        <v>3826</v>
      </c>
      <c r="F3579" t="s">
        <v>8396</v>
      </c>
      <c r="G3579" t="s">
        <v>42</v>
      </c>
      <c r="H3579" t="s">
        <v>42</v>
      </c>
      <c r="I3579" t="s">
        <v>8397</v>
      </c>
      <c r="J3579" t="s">
        <v>8398</v>
      </c>
      <c r="K3579" t="s">
        <v>4427</v>
      </c>
      <c r="L3579" t="s">
        <v>7979</v>
      </c>
      <c r="M3579" t="s">
        <v>7448</v>
      </c>
      <c r="N3579" t="s">
        <v>8400</v>
      </c>
      <c r="O3579" t="s">
        <v>46</v>
      </c>
      <c r="P3579" t="s">
        <v>39</v>
      </c>
      <c r="Q3579" t="s">
        <v>3977</v>
      </c>
      <c r="R3579" t="s">
        <v>3832</v>
      </c>
      <c r="S3579" t="s">
        <v>4738</v>
      </c>
      <c r="T3579" t="s">
        <v>39</v>
      </c>
      <c r="U3579" t="s">
        <v>45</v>
      </c>
      <c r="V3579" t="str" cm="1">
        <f t="array" aca="1" ref="V3579" ca="1">IFERROR(_xlfn.IFS(A3577="  ..............",OFFSET(A3577,2,0),A3576=" X-------------X",OFFSET(A3576,3,0),MATCH("  ..............",A3579:A3605,0)&gt;2,V3578),"-")</f>
        <v>-</v>
      </c>
      <c r="W3579" t="str">
        <f t="shared" ca="1" si="165"/>
        <v>-</v>
      </c>
      <c r="X3579" t="str">
        <f t="shared" ca="1" si="166"/>
        <v>-</v>
      </c>
      <c r="Y3579" s="1" t="str">
        <f t="shared" ca="1" si="167"/>
        <v>.............</v>
      </c>
    </row>
    <row r="3580" spans="1:25" x14ac:dyDescent="0.25">
      <c r="A3580" t="s">
        <v>29</v>
      </c>
      <c r="B3580" t="s">
        <v>31</v>
      </c>
      <c r="C3580" t="s">
        <v>31</v>
      </c>
      <c r="D3580" t="s">
        <v>31</v>
      </c>
      <c r="E3580" t="s">
        <v>31</v>
      </c>
      <c r="F3580" t="s">
        <v>32</v>
      </c>
      <c r="G3580" t="s">
        <v>31</v>
      </c>
      <c r="H3580" t="s">
        <v>31</v>
      </c>
      <c r="I3580" t="s">
        <v>33</v>
      </c>
      <c r="J3580" t="s">
        <v>30</v>
      </c>
      <c r="K3580" t="s">
        <v>34</v>
      </c>
      <c r="L3580" t="s">
        <v>31</v>
      </c>
      <c r="M3580" t="s">
        <v>31</v>
      </c>
      <c r="N3580" t="s">
        <v>31</v>
      </c>
      <c r="O3580" t="s">
        <v>35</v>
      </c>
      <c r="P3580" t="s">
        <v>33</v>
      </c>
      <c r="Q3580" t="s">
        <v>36</v>
      </c>
      <c r="R3580" t="s">
        <v>37</v>
      </c>
      <c r="S3580" t="s">
        <v>37</v>
      </c>
      <c r="T3580" t="s">
        <v>33</v>
      </c>
      <c r="U3580" t="s">
        <v>33</v>
      </c>
      <c r="V3580" t="str" cm="1">
        <f t="array" aca="1" ref="V3580" ca="1">IFERROR(_xlfn.IFS(A3578="  ..............",OFFSET(A3578,2,0),A3577=" X-------------X",OFFSET(A3577,3,0),MATCH("  ..............",A3580:A3606,0)&gt;2,V3579),"-")</f>
        <v>-</v>
      </c>
      <c r="W3580" t="str">
        <f t="shared" ca="1" si="165"/>
        <v>-</v>
      </c>
      <c r="X3580" t="str">
        <f t="shared" ca="1" si="166"/>
        <v/>
      </c>
      <c r="Y3580" s="1" t="str">
        <f t="shared" ca="1" si="167"/>
        <v xml:space="preserve">         0.0 </v>
      </c>
    </row>
    <row r="3581" spans="1:25" x14ac:dyDescent="0.25">
      <c r="A3581" t="s">
        <v>9783</v>
      </c>
      <c r="B3581" t="s">
        <v>5011</v>
      </c>
      <c r="C3581" t="s">
        <v>3819</v>
      </c>
      <c r="D3581" t="s">
        <v>3819</v>
      </c>
      <c r="E3581" t="s">
        <v>3819</v>
      </c>
      <c r="F3581" t="s">
        <v>3820</v>
      </c>
      <c r="G3581" t="s">
        <v>3819</v>
      </c>
      <c r="H3581" t="s">
        <v>3821</v>
      </c>
      <c r="I3581" t="s">
        <v>38</v>
      </c>
      <c r="J3581" t="s">
        <v>38</v>
      </c>
      <c r="K3581" t="s">
        <v>38</v>
      </c>
      <c r="L3581" t="s">
        <v>38</v>
      </c>
      <c r="M3581" t="s">
        <v>38</v>
      </c>
      <c r="N3581" t="s">
        <v>38</v>
      </c>
      <c r="O3581" t="s">
        <v>38</v>
      </c>
      <c r="P3581" t="s">
        <v>38</v>
      </c>
      <c r="Q3581" t="s">
        <v>38</v>
      </c>
      <c r="R3581" t="s">
        <v>38</v>
      </c>
      <c r="S3581" t="s">
        <v>38</v>
      </c>
      <c r="T3581" t="s">
        <v>38</v>
      </c>
      <c r="U3581" t="s">
        <v>38</v>
      </c>
      <c r="V3581" t="str" cm="1">
        <f t="array" aca="1" ref="V3581" ca="1">IFERROR(_xlfn.IFS(A3579="  ..............",OFFSET(A3579,2,0),A3578=" X-------------X",OFFSET(A3578,3,0),MATCH("  ..............",A3581:A3607,0)&gt;2,V3580),"-")</f>
        <v>-</v>
      </c>
      <c r="W3581" t="str">
        <f t="shared" ca="1" si="165"/>
        <v>-</v>
      </c>
      <c r="X3581" t="str">
        <f t="shared" ca="1" si="166"/>
        <v xml:space="preserve">              </v>
      </c>
      <c r="Y3581" s="1" t="str">
        <f t="shared" ca="1" si="167"/>
        <v xml:space="preserve">         0.0 </v>
      </c>
    </row>
    <row r="3582" spans="1:25" x14ac:dyDescent="0.25">
      <c r="A3582" t="s">
        <v>9784</v>
      </c>
      <c r="B3582" t="s">
        <v>4432</v>
      </c>
      <c r="C3582" t="s">
        <v>3819</v>
      </c>
      <c r="D3582" t="s">
        <v>3819</v>
      </c>
      <c r="E3582" t="s">
        <v>3819</v>
      </c>
      <c r="F3582" t="s">
        <v>3820</v>
      </c>
      <c r="G3582" t="s">
        <v>3819</v>
      </c>
      <c r="H3582" t="s">
        <v>3819</v>
      </c>
      <c r="I3582" t="s">
        <v>39</v>
      </c>
      <c r="J3582" t="s">
        <v>40</v>
      </c>
      <c r="K3582" t="s">
        <v>41</v>
      </c>
      <c r="L3582" t="s">
        <v>42</v>
      </c>
      <c r="M3582" t="s">
        <v>42</v>
      </c>
      <c r="N3582" t="s">
        <v>41</v>
      </c>
      <c r="O3582" t="s">
        <v>38</v>
      </c>
      <c r="P3582" t="s">
        <v>38</v>
      </c>
      <c r="Q3582" t="s">
        <v>38</v>
      </c>
      <c r="R3582" t="s">
        <v>38</v>
      </c>
      <c r="S3582" t="s">
        <v>38</v>
      </c>
      <c r="T3582" t="s">
        <v>38</v>
      </c>
      <c r="U3582" t="s">
        <v>38</v>
      </c>
      <c r="V3582" t="str" cm="1">
        <f t="array" aca="1" ref="V3582" ca="1">IFERROR(_xlfn.IFS(A3580="  ..............",OFFSET(A3580,2,0),A3579=" X-------------X",OFFSET(A3579,3,0),MATCH("  ..............",A3582:A3608,0)&gt;2,V3581),"-")</f>
        <v xml:space="preserve">  TIMOT2-MG230  </v>
      </c>
      <c r="W3582" t="str">
        <f t="shared" ca="1" si="165"/>
        <v xml:space="preserve">   0.997 </v>
      </c>
      <c r="X3582" t="str">
        <f t="shared" ca="1" si="166"/>
        <v xml:space="preserve"> MESQUI-MG230 </v>
      </c>
      <c r="Y3582" s="1" t="str">
        <f t="shared" ca="1" si="167"/>
        <v xml:space="preserve">       10.3% </v>
      </c>
    </row>
    <row r="3583" spans="1:25" x14ac:dyDescent="0.25">
      <c r="A3583" t="s">
        <v>43</v>
      </c>
      <c r="B3583" t="s">
        <v>42</v>
      </c>
      <c r="C3583" t="s">
        <v>9474</v>
      </c>
      <c r="D3583" t="s">
        <v>9475</v>
      </c>
      <c r="E3583" t="s">
        <v>9474</v>
      </c>
      <c r="F3583" t="s">
        <v>3895</v>
      </c>
      <c r="G3583" t="s">
        <v>42</v>
      </c>
      <c r="H3583" t="s">
        <v>42</v>
      </c>
      <c r="I3583" t="s">
        <v>5019</v>
      </c>
      <c r="J3583" t="s">
        <v>5020</v>
      </c>
      <c r="K3583" t="s">
        <v>3830</v>
      </c>
      <c r="L3583" t="s">
        <v>9785</v>
      </c>
      <c r="M3583" t="s">
        <v>6077</v>
      </c>
      <c r="N3583" t="s">
        <v>9786</v>
      </c>
      <c r="O3583" t="s">
        <v>46</v>
      </c>
      <c r="P3583" t="s">
        <v>39</v>
      </c>
      <c r="Q3583" t="s">
        <v>44</v>
      </c>
      <c r="R3583" t="s">
        <v>4509</v>
      </c>
      <c r="S3583" t="s">
        <v>9479</v>
      </c>
      <c r="T3583" t="s">
        <v>39</v>
      </c>
      <c r="U3583" t="s">
        <v>45</v>
      </c>
      <c r="V3583" t="str" cm="1">
        <f t="array" aca="1" ref="V3583" ca="1">IFERROR(_xlfn.IFS(A3581="  ..............",OFFSET(A3581,2,0),A3580=" X-------------X",OFFSET(A3580,3,0),MATCH("  ..............",A3583:A3609,0)&gt;2,V3582),"-")</f>
        <v xml:space="preserve">  TIMOT2-MG230  </v>
      </c>
      <c r="W3583" t="str">
        <f t="shared" ca="1" si="165"/>
        <v xml:space="preserve">   0.997 </v>
      </c>
      <c r="X3583" t="str">
        <f t="shared" ca="1" si="166"/>
        <v xml:space="preserve"> IPATIN-MG230 </v>
      </c>
      <c r="Y3583" s="1" t="str">
        <f t="shared" ca="1" si="167"/>
        <v xml:space="preserve">       19.6% </v>
      </c>
    </row>
    <row r="3584" spans="1:25" x14ac:dyDescent="0.25">
      <c r="A3584" t="s">
        <v>43</v>
      </c>
      <c r="B3584" t="s">
        <v>42</v>
      </c>
      <c r="C3584" t="s">
        <v>7106</v>
      </c>
      <c r="D3584" t="s">
        <v>7106</v>
      </c>
      <c r="E3584" t="s">
        <v>7106</v>
      </c>
      <c r="F3584" t="s">
        <v>7156</v>
      </c>
      <c r="G3584" t="s">
        <v>42</v>
      </c>
      <c r="H3584" t="s">
        <v>42</v>
      </c>
      <c r="I3584" t="s">
        <v>9463</v>
      </c>
      <c r="J3584" t="s">
        <v>9464</v>
      </c>
      <c r="K3584" t="s">
        <v>3830</v>
      </c>
      <c r="L3584" t="s">
        <v>9787</v>
      </c>
      <c r="M3584" t="s">
        <v>6093</v>
      </c>
      <c r="N3584" t="s">
        <v>7753</v>
      </c>
      <c r="O3584" t="s">
        <v>46</v>
      </c>
      <c r="P3584" t="s">
        <v>39</v>
      </c>
      <c r="Q3584" t="s">
        <v>44</v>
      </c>
      <c r="R3584" t="s">
        <v>4509</v>
      </c>
      <c r="S3584" t="s">
        <v>9241</v>
      </c>
      <c r="T3584" t="s">
        <v>39</v>
      </c>
      <c r="U3584" t="s">
        <v>45</v>
      </c>
      <c r="V3584" t="str" cm="1">
        <f t="array" aca="1" ref="V3584" ca="1">IFERROR(_xlfn.IFS(A3582="  ..............",OFFSET(A3582,2,0),A3581=" X-------------X",OFFSET(A3581,3,0),MATCH("  ..............",A3584:A3610,0)&gt;2,V3583),"-")</f>
        <v xml:space="preserve">  TIMOT2-MG230  </v>
      </c>
      <c r="W3584" t="str">
        <f t="shared" ca="1" si="165"/>
        <v xml:space="preserve">   0.997 </v>
      </c>
      <c r="X3584" t="str">
        <f t="shared" ca="1" si="166"/>
        <v xml:space="preserve"> TIMOT-TAP230 </v>
      </c>
      <c r="Y3584" s="1" t="str">
        <f t="shared" ca="1" si="167"/>
        <v xml:space="preserve">       32.5% </v>
      </c>
    </row>
    <row r="3585" spans="1:25" x14ac:dyDescent="0.25">
      <c r="A3585" t="s">
        <v>43</v>
      </c>
      <c r="B3585" t="s">
        <v>42</v>
      </c>
      <c r="C3585" t="s">
        <v>7106</v>
      </c>
      <c r="D3585" t="s">
        <v>7106</v>
      </c>
      <c r="E3585" t="s">
        <v>7106</v>
      </c>
      <c r="F3585" t="s">
        <v>5709</v>
      </c>
      <c r="G3585" t="s">
        <v>42</v>
      </c>
      <c r="H3585" t="s">
        <v>42</v>
      </c>
      <c r="I3585" t="s">
        <v>9788</v>
      </c>
      <c r="J3585" t="s">
        <v>9789</v>
      </c>
      <c r="K3585" t="s">
        <v>3830</v>
      </c>
      <c r="L3585" t="s">
        <v>9759</v>
      </c>
      <c r="M3585" t="s">
        <v>6745</v>
      </c>
      <c r="N3585" t="s">
        <v>4317</v>
      </c>
      <c r="O3585" t="s">
        <v>46</v>
      </c>
      <c r="P3585" t="s">
        <v>39</v>
      </c>
      <c r="Q3585" t="s">
        <v>44</v>
      </c>
      <c r="R3585" t="s">
        <v>4035</v>
      </c>
      <c r="S3585" t="s">
        <v>9180</v>
      </c>
      <c r="T3585" t="s">
        <v>39</v>
      </c>
      <c r="U3585" t="s">
        <v>45</v>
      </c>
      <c r="V3585" t="str" cm="1">
        <f t="array" aca="1" ref="V3585" ca="1">IFERROR(_xlfn.IFS(A3583="  ..............",OFFSET(A3583,2,0),A3582=" X-------------X",OFFSET(A3582,3,0),MATCH("  ..............",A3585:A3611,0)&gt;2,V3584),"-")</f>
        <v xml:space="preserve">  TIMOT2-MG230  </v>
      </c>
      <c r="W3585" t="str">
        <f t="shared" ca="1" si="165"/>
        <v xml:space="preserve">   0.997 </v>
      </c>
      <c r="X3585" t="str">
        <f t="shared" ca="1" si="166"/>
        <v xml:space="preserve"> TIM.T1-MG000 </v>
      </c>
      <c r="Y3585" s="1" t="str">
        <f t="shared" ca="1" si="167"/>
        <v xml:space="preserve">       12.5% </v>
      </c>
    </row>
    <row r="3586" spans="1:25" x14ac:dyDescent="0.25">
      <c r="A3586" t="s">
        <v>43</v>
      </c>
      <c r="B3586" t="s">
        <v>42</v>
      </c>
      <c r="C3586" t="s">
        <v>6492</v>
      </c>
      <c r="D3586" t="s">
        <v>5289</v>
      </c>
      <c r="E3586" t="s">
        <v>6492</v>
      </c>
      <c r="F3586" t="s">
        <v>5428</v>
      </c>
      <c r="G3586" t="s">
        <v>42</v>
      </c>
      <c r="H3586" t="s">
        <v>42</v>
      </c>
      <c r="I3586" t="s">
        <v>9790</v>
      </c>
      <c r="J3586" t="s">
        <v>9791</v>
      </c>
      <c r="K3586" t="s">
        <v>3830</v>
      </c>
      <c r="L3586" t="s">
        <v>9449</v>
      </c>
      <c r="M3586" t="s">
        <v>4921</v>
      </c>
      <c r="N3586" t="s">
        <v>5662</v>
      </c>
      <c r="O3586" t="s">
        <v>48</v>
      </c>
      <c r="P3586" t="s">
        <v>39</v>
      </c>
      <c r="Q3586" t="s">
        <v>44</v>
      </c>
      <c r="R3586" t="s">
        <v>3832</v>
      </c>
      <c r="S3586" t="s">
        <v>4180</v>
      </c>
      <c r="T3586" t="s">
        <v>39</v>
      </c>
      <c r="U3586" t="s">
        <v>45</v>
      </c>
      <c r="V3586" t="str" cm="1">
        <f t="array" aca="1" ref="V3586" ca="1">IFERROR(_xlfn.IFS(A3584="  ..............",OFFSET(A3584,2,0),A3583=" X-------------X",OFFSET(A3583,3,0),MATCH("  ..............",A3586:A3612,0)&gt;2,V3585),"-")</f>
        <v>-</v>
      </c>
      <c r="W3586" t="str">
        <f t="shared" ca="1" si="165"/>
        <v>-</v>
      </c>
      <c r="X3586" t="str">
        <f t="shared" ca="1" si="166"/>
        <v>-</v>
      </c>
      <c r="Y3586" s="1" t="str">
        <f t="shared" ca="1" si="167"/>
        <v>.............</v>
      </c>
    </row>
    <row r="3587" spans="1:25" x14ac:dyDescent="0.25">
      <c r="A3587" t="s">
        <v>29</v>
      </c>
      <c r="B3587" t="s">
        <v>31</v>
      </c>
      <c r="C3587" t="s">
        <v>31</v>
      </c>
      <c r="D3587" t="s">
        <v>31</v>
      </c>
      <c r="E3587" t="s">
        <v>31</v>
      </c>
      <c r="F3587" t="s">
        <v>32</v>
      </c>
      <c r="G3587" t="s">
        <v>31</v>
      </c>
      <c r="H3587" t="s">
        <v>31</v>
      </c>
      <c r="I3587" t="s">
        <v>33</v>
      </c>
      <c r="J3587" t="s">
        <v>30</v>
      </c>
      <c r="K3587" t="s">
        <v>34</v>
      </c>
      <c r="L3587" t="s">
        <v>31</v>
      </c>
      <c r="M3587" t="s">
        <v>31</v>
      </c>
      <c r="N3587" t="s">
        <v>31</v>
      </c>
      <c r="O3587" t="s">
        <v>35</v>
      </c>
      <c r="P3587" t="s">
        <v>33</v>
      </c>
      <c r="Q3587" t="s">
        <v>36</v>
      </c>
      <c r="R3587" t="s">
        <v>37</v>
      </c>
      <c r="S3587" t="s">
        <v>37</v>
      </c>
      <c r="T3587" t="s">
        <v>33</v>
      </c>
      <c r="U3587" t="s">
        <v>33</v>
      </c>
      <c r="V3587" t="str" cm="1">
        <f t="array" aca="1" ref="V3587" ca="1">IFERROR(_xlfn.IFS(A3585="  ..............",OFFSET(A3585,2,0),A3584=" X-------------X",OFFSET(A3584,3,0),MATCH("  ..............",A3587:A3613,0)&gt;2,V3586),"-")</f>
        <v>-</v>
      </c>
      <c r="W3587" t="str">
        <f t="shared" ca="1" si="165"/>
        <v>-</v>
      </c>
      <c r="X3587" t="str">
        <f t="shared" ca="1" si="166"/>
        <v/>
      </c>
      <c r="Y3587" s="1" t="str">
        <f t="shared" ca="1" si="167"/>
        <v xml:space="preserve">         0.0 </v>
      </c>
    </row>
    <row r="3588" spans="1:25" x14ac:dyDescent="0.25">
      <c r="A3588" t="s">
        <v>9792</v>
      </c>
      <c r="B3588" t="s">
        <v>5328</v>
      </c>
      <c r="C3588" t="s">
        <v>3819</v>
      </c>
      <c r="D3588" t="s">
        <v>3819</v>
      </c>
      <c r="E3588" t="s">
        <v>3819</v>
      </c>
      <c r="F3588" t="s">
        <v>3820</v>
      </c>
      <c r="G3588" t="s">
        <v>3819</v>
      </c>
      <c r="H3588" t="s">
        <v>3821</v>
      </c>
      <c r="I3588" t="s">
        <v>38</v>
      </c>
      <c r="J3588" t="s">
        <v>38</v>
      </c>
      <c r="K3588" t="s">
        <v>38</v>
      </c>
      <c r="L3588" t="s">
        <v>38</v>
      </c>
      <c r="M3588" t="s">
        <v>38</v>
      </c>
      <c r="N3588" t="s">
        <v>38</v>
      </c>
      <c r="O3588" t="s">
        <v>38</v>
      </c>
      <c r="P3588" t="s">
        <v>38</v>
      </c>
      <c r="Q3588" t="s">
        <v>38</v>
      </c>
      <c r="R3588" t="s">
        <v>38</v>
      </c>
      <c r="S3588" t="s">
        <v>38</v>
      </c>
      <c r="T3588" t="s">
        <v>38</v>
      </c>
      <c r="U3588" t="s">
        <v>38</v>
      </c>
      <c r="V3588" t="str" cm="1">
        <f t="array" aca="1" ref="V3588" ca="1">IFERROR(_xlfn.IFS(A3586="  ..............",OFFSET(A3586,2,0),A3585=" X-------------X",OFFSET(A3585,3,0),MATCH("  ..............",A3588:A3614,0)&gt;2,V3587),"-")</f>
        <v>-</v>
      </c>
      <c r="W3588" t="str">
        <f t="shared" ca="1" si="165"/>
        <v>-</v>
      </c>
      <c r="X3588" t="str">
        <f t="shared" ca="1" si="166"/>
        <v xml:space="preserve">              </v>
      </c>
      <c r="Y3588" s="1" t="str">
        <f t="shared" ca="1" si="167"/>
        <v xml:space="preserve">         0.0 </v>
      </c>
    </row>
    <row r="3589" spans="1:25" x14ac:dyDescent="0.25">
      <c r="A3589" t="s">
        <v>9793</v>
      </c>
      <c r="B3589" t="s">
        <v>4676</v>
      </c>
      <c r="C3589" t="s">
        <v>3819</v>
      </c>
      <c r="D3589" t="s">
        <v>3819</v>
      </c>
      <c r="E3589" t="s">
        <v>3819</v>
      </c>
      <c r="F3589" t="s">
        <v>3820</v>
      </c>
      <c r="G3589" t="s">
        <v>3819</v>
      </c>
      <c r="H3589" t="s">
        <v>3819</v>
      </c>
      <c r="I3589" t="s">
        <v>39</v>
      </c>
      <c r="J3589" t="s">
        <v>40</v>
      </c>
      <c r="K3589" t="s">
        <v>41</v>
      </c>
      <c r="L3589" t="s">
        <v>42</v>
      </c>
      <c r="M3589" t="s">
        <v>42</v>
      </c>
      <c r="N3589" t="s">
        <v>41</v>
      </c>
      <c r="O3589" t="s">
        <v>38</v>
      </c>
      <c r="P3589" t="s">
        <v>38</v>
      </c>
      <c r="Q3589" t="s">
        <v>38</v>
      </c>
      <c r="R3589" t="s">
        <v>38</v>
      </c>
      <c r="S3589" t="s">
        <v>38</v>
      </c>
      <c r="T3589" t="s">
        <v>38</v>
      </c>
      <c r="U3589" t="s">
        <v>38</v>
      </c>
      <c r="V3589" t="str" cm="1">
        <f t="array" aca="1" ref="V3589" ca="1">IFERROR(_xlfn.IFS(A3587="  ..............",OFFSET(A3587,2,0),A3586=" X-------------X",OFFSET(A3586,3,0),MATCH("  ..............",A3589:A3615,0)&gt;2,V3588),"-")</f>
        <v xml:space="preserve">  ITABI5-MG230  </v>
      </c>
      <c r="W3589" t="str">
        <f t="shared" ref="W3589:W3652" ca="1" si="168">IFERROR(OFFSET($A$1,MATCH(V3589,A:A,0)-2,1),"-")</f>
        <v xml:space="preserve">   1.023 </v>
      </c>
      <c r="X3589" t="str">
        <f t="shared" ref="X3589:X3652" ca="1" si="169">IFERROR(IF(V3589=V3588,OFFSET($J$1,ROW(X3589),0),OFFSET($J$1,MATCH(V3589,A:A,0),0)),"-")</f>
        <v xml:space="preserve"> SABAR3-MG230 </v>
      </c>
      <c r="Y3589" s="1" t="str">
        <f t="shared" ref="Y3589:Y3652" ca="1" si="170">IFERROR(OFFSET($F$1,ROW(F3589),0),"-")</f>
        <v xml:space="preserve">       13.7% </v>
      </c>
    </row>
    <row r="3590" spans="1:25" x14ac:dyDescent="0.25">
      <c r="A3590" t="s">
        <v>43</v>
      </c>
      <c r="B3590" t="s">
        <v>42</v>
      </c>
      <c r="C3590" t="s">
        <v>9492</v>
      </c>
      <c r="D3590" t="s">
        <v>9493</v>
      </c>
      <c r="E3590" t="s">
        <v>9492</v>
      </c>
      <c r="F3590" t="s">
        <v>9794</v>
      </c>
      <c r="G3590" t="s">
        <v>42</v>
      </c>
      <c r="H3590" t="s">
        <v>42</v>
      </c>
      <c r="I3590" t="s">
        <v>9494</v>
      </c>
      <c r="J3590" t="s">
        <v>9495</v>
      </c>
      <c r="K3590" t="s">
        <v>3830</v>
      </c>
      <c r="L3590" t="s">
        <v>5408</v>
      </c>
      <c r="M3590" t="s">
        <v>5389</v>
      </c>
      <c r="N3590" t="s">
        <v>7970</v>
      </c>
      <c r="O3590" t="s">
        <v>46</v>
      </c>
      <c r="P3590" t="s">
        <v>39</v>
      </c>
      <c r="Q3590" t="s">
        <v>44</v>
      </c>
      <c r="R3590" t="s">
        <v>4248</v>
      </c>
      <c r="S3590" t="s">
        <v>9554</v>
      </c>
      <c r="T3590" t="s">
        <v>39</v>
      </c>
      <c r="U3590" t="s">
        <v>45</v>
      </c>
      <c r="V3590" t="str" cm="1">
        <f t="array" aca="1" ref="V3590" ca="1">IFERROR(_xlfn.IFS(A3588="  ..............",OFFSET(A3588,2,0),A3587=" X-------------X",OFFSET(A3587,3,0),MATCH("  ..............",A3590:A3616,0)&gt;2,V3589),"-")</f>
        <v xml:space="preserve">  ITABI5-MG230  </v>
      </c>
      <c r="W3590" t="str">
        <f t="shared" ca="1" si="168"/>
        <v xml:space="preserve">   1.023 </v>
      </c>
      <c r="X3590" t="str">
        <f t="shared" ca="1" si="169"/>
        <v xml:space="preserve"> ITABI2-MG230 </v>
      </c>
      <c r="Y3590" s="1" t="str">
        <f t="shared" ca="1" si="170"/>
        <v xml:space="preserve">       49.1% </v>
      </c>
    </row>
    <row r="3591" spans="1:25" x14ac:dyDescent="0.25">
      <c r="A3591" t="s">
        <v>43</v>
      </c>
      <c r="B3591" t="s">
        <v>42</v>
      </c>
      <c r="C3591" t="s">
        <v>9461</v>
      </c>
      <c r="D3591" t="s">
        <v>9427</v>
      </c>
      <c r="E3591" t="s">
        <v>9468</v>
      </c>
      <c r="F3591" t="s">
        <v>9795</v>
      </c>
      <c r="G3591" t="s">
        <v>42</v>
      </c>
      <c r="H3591" t="s">
        <v>42</v>
      </c>
      <c r="I3591" t="s">
        <v>9645</v>
      </c>
      <c r="J3591" t="s">
        <v>9646</v>
      </c>
      <c r="K3591" t="s">
        <v>3830</v>
      </c>
      <c r="L3591" t="s">
        <v>8486</v>
      </c>
      <c r="M3591" t="s">
        <v>9796</v>
      </c>
      <c r="N3591" t="s">
        <v>7794</v>
      </c>
      <c r="O3591" t="s">
        <v>46</v>
      </c>
      <c r="P3591" t="s">
        <v>39</v>
      </c>
      <c r="Q3591" t="s">
        <v>44</v>
      </c>
      <c r="R3591" t="s">
        <v>4155</v>
      </c>
      <c r="S3591" t="s">
        <v>9619</v>
      </c>
      <c r="T3591" t="s">
        <v>39</v>
      </c>
      <c r="U3591" t="s">
        <v>45</v>
      </c>
      <c r="V3591" t="str" cm="1">
        <f t="array" aca="1" ref="V3591" ca="1">IFERROR(_xlfn.IFS(A3589="  ..............",OFFSET(A3589,2,0),A3588=" X-------------X",OFFSET(A3588,3,0),MATCH("  ..............",A3591:A3617,0)&gt;2,V3590),"-")</f>
        <v xml:space="preserve">  ITABI5-MG230  </v>
      </c>
      <c r="W3591" t="str">
        <f t="shared" ca="1" si="168"/>
        <v xml:space="preserve">   1.023 </v>
      </c>
      <c r="X3591" t="str">
        <f t="shared" ca="1" si="169"/>
        <v xml:space="preserve"> ITABI2-MG230 </v>
      </c>
      <c r="Y3591" s="1" t="str">
        <f t="shared" ca="1" si="170"/>
        <v xml:space="preserve">       35.0% </v>
      </c>
    </row>
    <row r="3592" spans="1:25" x14ac:dyDescent="0.25">
      <c r="A3592" t="s">
        <v>43</v>
      </c>
      <c r="B3592" t="s">
        <v>42</v>
      </c>
      <c r="C3592" t="s">
        <v>9586</v>
      </c>
      <c r="D3592" t="s">
        <v>9427</v>
      </c>
      <c r="E3592" t="s">
        <v>9586</v>
      </c>
      <c r="F3592" t="s">
        <v>9797</v>
      </c>
      <c r="G3592" t="s">
        <v>42</v>
      </c>
      <c r="H3592" t="s">
        <v>42</v>
      </c>
      <c r="I3592" t="s">
        <v>9645</v>
      </c>
      <c r="J3592" t="s">
        <v>9646</v>
      </c>
      <c r="K3592" t="s">
        <v>3914</v>
      </c>
      <c r="L3592" t="s">
        <v>9798</v>
      </c>
      <c r="M3592" t="s">
        <v>7025</v>
      </c>
      <c r="N3592" t="s">
        <v>9799</v>
      </c>
      <c r="O3592" t="s">
        <v>46</v>
      </c>
      <c r="P3592" t="s">
        <v>39</v>
      </c>
      <c r="Q3592" t="s">
        <v>44</v>
      </c>
      <c r="R3592" t="s">
        <v>4853</v>
      </c>
      <c r="S3592" t="s">
        <v>9620</v>
      </c>
      <c r="T3592" t="s">
        <v>39</v>
      </c>
      <c r="U3592" t="s">
        <v>45</v>
      </c>
      <c r="V3592" t="str" cm="1">
        <f t="array" aca="1" ref="V3592" ca="1">IFERROR(_xlfn.IFS(A3590="  ..............",OFFSET(A3590,2,0),A3589=" X-------------X",OFFSET(A3589,3,0),MATCH("  ..............",A3592:A3618,0)&gt;2,V3591),"-")</f>
        <v xml:space="preserve">  ITABI5-MG230  </v>
      </c>
      <c r="W3592" t="str">
        <f t="shared" ca="1" si="168"/>
        <v xml:space="preserve">   1.023 </v>
      </c>
      <c r="X3592" t="str">
        <f t="shared" ca="1" si="169"/>
        <v xml:space="preserve"> ITABI2-MG230 </v>
      </c>
      <c r="Y3592" s="1" t="str">
        <f t="shared" ca="1" si="170"/>
        <v xml:space="preserve">       50.4% </v>
      </c>
    </row>
    <row r="3593" spans="1:25" x14ac:dyDescent="0.25">
      <c r="A3593" t="s">
        <v>43</v>
      </c>
      <c r="B3593" t="s">
        <v>42</v>
      </c>
      <c r="C3593" t="s">
        <v>9492</v>
      </c>
      <c r="D3593" t="s">
        <v>9493</v>
      </c>
      <c r="E3593" t="s">
        <v>9492</v>
      </c>
      <c r="F3593" t="s">
        <v>9800</v>
      </c>
      <c r="G3593" t="s">
        <v>42</v>
      </c>
      <c r="H3593" t="s">
        <v>42</v>
      </c>
      <c r="I3593" t="s">
        <v>9645</v>
      </c>
      <c r="J3593" t="s">
        <v>9646</v>
      </c>
      <c r="K3593" t="s">
        <v>3921</v>
      </c>
      <c r="L3593" t="s">
        <v>9801</v>
      </c>
      <c r="M3593" t="s">
        <v>6826</v>
      </c>
      <c r="N3593" t="s">
        <v>8365</v>
      </c>
      <c r="O3593" t="s">
        <v>46</v>
      </c>
      <c r="P3593" t="s">
        <v>39</v>
      </c>
      <c r="Q3593" t="s">
        <v>44</v>
      </c>
      <c r="R3593" t="s">
        <v>4056</v>
      </c>
      <c r="S3593" t="s">
        <v>4535</v>
      </c>
      <c r="T3593" t="s">
        <v>39</v>
      </c>
      <c r="U3593" t="s">
        <v>45</v>
      </c>
      <c r="V3593" t="str" cm="1">
        <f t="array" aca="1" ref="V3593" ca="1">IFERROR(_xlfn.IFS(A3591="  ..............",OFFSET(A3591,2,0),A3590=" X-------------X",OFFSET(A3590,3,0),MATCH("  ..............",A3593:A3619,0)&gt;2,V3592),"-")</f>
        <v xml:space="preserve">  ITABI5-MG230  </v>
      </c>
      <c r="W3593" t="str">
        <f t="shared" ca="1" si="168"/>
        <v xml:space="preserve">   1.023 </v>
      </c>
      <c r="X3593" t="str">
        <f t="shared" ca="1" si="169"/>
        <v xml:space="preserve"> ITABI4-MG230 </v>
      </c>
      <c r="Y3593" s="1" t="str">
        <f t="shared" ca="1" si="170"/>
        <v xml:space="preserve">       40.9% </v>
      </c>
    </row>
    <row r="3594" spans="1:25" x14ac:dyDescent="0.25">
      <c r="A3594" t="s">
        <v>43</v>
      </c>
      <c r="B3594" t="s">
        <v>42</v>
      </c>
      <c r="C3594" t="s">
        <v>9467</v>
      </c>
      <c r="D3594" t="s">
        <v>9586</v>
      </c>
      <c r="E3594" t="s">
        <v>9492</v>
      </c>
      <c r="F3594" t="s">
        <v>9802</v>
      </c>
      <c r="G3594" t="s">
        <v>42</v>
      </c>
      <c r="H3594" t="s">
        <v>42</v>
      </c>
      <c r="I3594" t="s">
        <v>9507</v>
      </c>
      <c r="J3594" t="s">
        <v>9508</v>
      </c>
      <c r="K3594" t="s">
        <v>3830</v>
      </c>
      <c r="L3594" t="s">
        <v>9803</v>
      </c>
      <c r="M3594" t="s">
        <v>9804</v>
      </c>
      <c r="N3594" t="s">
        <v>8227</v>
      </c>
      <c r="O3594" t="s">
        <v>46</v>
      </c>
      <c r="P3594" t="s">
        <v>39</v>
      </c>
      <c r="Q3594" t="s">
        <v>44</v>
      </c>
      <c r="R3594" t="s">
        <v>5340</v>
      </c>
      <c r="S3594" t="s">
        <v>6629</v>
      </c>
      <c r="T3594" t="s">
        <v>39</v>
      </c>
      <c r="U3594" t="s">
        <v>45</v>
      </c>
      <c r="V3594" t="str" cm="1">
        <f t="array" aca="1" ref="V3594" ca="1">IFERROR(_xlfn.IFS(A3592="  ..............",OFFSET(A3592,2,0),A3591=" X-------------X",OFFSET(A3591,3,0),MATCH("  ..............",A3594:A3620,0)&gt;2,V3593),"-")</f>
        <v xml:space="preserve">  ITABI5-MG230  </v>
      </c>
      <c r="W3594" t="str">
        <f t="shared" ca="1" si="168"/>
        <v xml:space="preserve">   1.023 </v>
      </c>
      <c r="X3594" t="str">
        <f t="shared" ca="1" si="169"/>
        <v xml:space="preserve"> ITA5T1-MG000 </v>
      </c>
      <c r="Y3594" s="1" t="str">
        <f t="shared" ca="1" si="170"/>
        <v xml:space="preserve">       40.8% </v>
      </c>
    </row>
    <row r="3595" spans="1:25" x14ac:dyDescent="0.25">
      <c r="A3595" t="s">
        <v>43</v>
      </c>
      <c r="B3595" t="s">
        <v>42</v>
      </c>
      <c r="C3595" t="s">
        <v>4414</v>
      </c>
      <c r="D3595" t="s">
        <v>4415</v>
      </c>
      <c r="E3595" t="s">
        <v>4415</v>
      </c>
      <c r="F3595" t="s">
        <v>9805</v>
      </c>
      <c r="G3595" t="s">
        <v>42</v>
      </c>
      <c r="H3595" t="s">
        <v>42</v>
      </c>
      <c r="I3595" t="s">
        <v>5582</v>
      </c>
      <c r="J3595" t="s">
        <v>5583</v>
      </c>
      <c r="K3595" t="s">
        <v>3830</v>
      </c>
      <c r="L3595" t="s">
        <v>9806</v>
      </c>
      <c r="M3595" t="s">
        <v>9807</v>
      </c>
      <c r="N3595" t="s">
        <v>5100</v>
      </c>
      <c r="O3595" t="s">
        <v>145</v>
      </c>
      <c r="P3595" t="s">
        <v>39</v>
      </c>
      <c r="Q3595" t="s">
        <v>7556</v>
      </c>
      <c r="R3595" t="s">
        <v>4509</v>
      </c>
      <c r="S3595" t="s">
        <v>6751</v>
      </c>
      <c r="T3595" t="s">
        <v>39</v>
      </c>
      <c r="U3595" t="s">
        <v>45</v>
      </c>
      <c r="V3595" t="str" cm="1">
        <f t="array" aca="1" ref="V3595" ca="1">IFERROR(_xlfn.IFS(A3593="  ..............",OFFSET(A3593,2,0),A3592=" X-------------X",OFFSET(A3592,3,0),MATCH("  ..............",A3595:A3621,0)&gt;2,V3594),"-")</f>
        <v xml:space="preserve">  ITABI5-MG230  </v>
      </c>
      <c r="W3595" t="str">
        <f t="shared" ca="1" si="168"/>
        <v xml:space="preserve">   1.023 </v>
      </c>
      <c r="X3595" t="str">
        <f t="shared" ca="1" si="169"/>
        <v xml:space="preserve"> ITA5T2-MG000 </v>
      </c>
      <c r="Y3595" s="1" t="str">
        <f t="shared" ca="1" si="170"/>
        <v xml:space="preserve">       40.8% </v>
      </c>
    </row>
    <row r="3596" spans="1:25" x14ac:dyDescent="0.25">
      <c r="A3596" t="s">
        <v>43</v>
      </c>
      <c r="B3596" t="s">
        <v>42</v>
      </c>
      <c r="C3596" t="s">
        <v>4414</v>
      </c>
      <c r="D3596" t="s">
        <v>4415</v>
      </c>
      <c r="E3596" t="s">
        <v>4415</v>
      </c>
      <c r="F3596" t="s">
        <v>9805</v>
      </c>
      <c r="G3596" t="s">
        <v>42</v>
      </c>
      <c r="H3596" t="s">
        <v>42</v>
      </c>
      <c r="I3596" t="s">
        <v>5587</v>
      </c>
      <c r="J3596" t="s">
        <v>5588</v>
      </c>
      <c r="K3596" t="s">
        <v>3914</v>
      </c>
      <c r="L3596" t="s">
        <v>9806</v>
      </c>
      <c r="M3596" t="s">
        <v>9807</v>
      </c>
      <c r="N3596" t="s">
        <v>5100</v>
      </c>
      <c r="O3596" t="s">
        <v>145</v>
      </c>
      <c r="P3596" t="s">
        <v>39</v>
      </c>
      <c r="Q3596" t="s">
        <v>7556</v>
      </c>
      <c r="R3596" t="s">
        <v>4509</v>
      </c>
      <c r="S3596" t="s">
        <v>6751</v>
      </c>
      <c r="T3596" t="s">
        <v>39</v>
      </c>
      <c r="U3596" t="s">
        <v>45</v>
      </c>
      <c r="V3596" t="str" cm="1">
        <f t="array" aca="1" ref="V3596" ca="1">IFERROR(_xlfn.IFS(A3594="  ..............",OFFSET(A3594,2,0),A3593=" X-------------X",OFFSET(A3593,3,0),MATCH("  ..............",A3596:A3622,0)&gt;2,V3595),"-")</f>
        <v>-</v>
      </c>
      <c r="W3596" t="str">
        <f t="shared" ca="1" si="168"/>
        <v>-</v>
      </c>
      <c r="X3596" t="str">
        <f t="shared" ca="1" si="169"/>
        <v>-</v>
      </c>
      <c r="Y3596" s="1" t="str">
        <f t="shared" ca="1" si="170"/>
        <v>.............</v>
      </c>
    </row>
    <row r="3597" spans="1:25" x14ac:dyDescent="0.25">
      <c r="A3597" t="s">
        <v>29</v>
      </c>
      <c r="B3597" t="s">
        <v>31</v>
      </c>
      <c r="C3597" t="s">
        <v>31</v>
      </c>
      <c r="D3597" t="s">
        <v>31</v>
      </c>
      <c r="E3597" t="s">
        <v>31</v>
      </c>
      <c r="F3597" t="s">
        <v>32</v>
      </c>
      <c r="G3597" t="s">
        <v>31</v>
      </c>
      <c r="H3597" t="s">
        <v>31</v>
      </c>
      <c r="I3597" t="s">
        <v>33</v>
      </c>
      <c r="J3597" t="s">
        <v>30</v>
      </c>
      <c r="K3597" t="s">
        <v>34</v>
      </c>
      <c r="L3597" t="s">
        <v>31</v>
      </c>
      <c r="M3597" t="s">
        <v>31</v>
      </c>
      <c r="N3597" t="s">
        <v>31</v>
      </c>
      <c r="O3597" t="s">
        <v>35</v>
      </c>
      <c r="P3597" t="s">
        <v>33</v>
      </c>
      <c r="Q3597" t="s">
        <v>36</v>
      </c>
      <c r="R3597" t="s">
        <v>37</v>
      </c>
      <c r="S3597" t="s">
        <v>37</v>
      </c>
      <c r="T3597" t="s">
        <v>33</v>
      </c>
      <c r="U3597" t="s">
        <v>33</v>
      </c>
      <c r="V3597" t="str" cm="1">
        <f t="array" aca="1" ref="V3597" ca="1">IFERROR(_xlfn.IFS(A3595="  ..............",OFFSET(A3595,2,0),A3594=" X-------------X",OFFSET(A3594,3,0),MATCH("  ..............",A3597:A3623,0)&gt;2,V3596),"-")</f>
        <v>-</v>
      </c>
      <c r="W3597" t="str">
        <f t="shared" ca="1" si="168"/>
        <v>-</v>
      </c>
      <c r="X3597" t="str">
        <f t="shared" ca="1" si="169"/>
        <v/>
      </c>
      <c r="Y3597" s="1" t="str">
        <f t="shared" ca="1" si="170"/>
        <v xml:space="preserve">         0.0 </v>
      </c>
    </row>
    <row r="3598" spans="1:25" x14ac:dyDescent="0.25">
      <c r="A3598" t="s">
        <v>9808</v>
      </c>
      <c r="B3598" t="s">
        <v>4910</v>
      </c>
      <c r="C3598" t="s">
        <v>3819</v>
      </c>
      <c r="D3598" t="s">
        <v>3819</v>
      </c>
      <c r="E3598" t="s">
        <v>3819</v>
      </c>
      <c r="F3598" t="s">
        <v>3820</v>
      </c>
      <c r="G3598" t="s">
        <v>3819</v>
      </c>
      <c r="H3598" t="s">
        <v>3821</v>
      </c>
      <c r="I3598" t="s">
        <v>38</v>
      </c>
      <c r="J3598" t="s">
        <v>38</v>
      </c>
      <c r="K3598" t="s">
        <v>38</v>
      </c>
      <c r="L3598" t="s">
        <v>38</v>
      </c>
      <c r="M3598" t="s">
        <v>38</v>
      </c>
      <c r="N3598" t="s">
        <v>38</v>
      </c>
      <c r="O3598" t="s">
        <v>38</v>
      </c>
      <c r="P3598" t="s">
        <v>38</v>
      </c>
      <c r="Q3598" t="s">
        <v>38</v>
      </c>
      <c r="R3598" t="s">
        <v>38</v>
      </c>
      <c r="S3598" t="s">
        <v>38</v>
      </c>
      <c r="T3598" t="s">
        <v>38</v>
      </c>
      <c r="U3598" t="s">
        <v>38</v>
      </c>
      <c r="V3598" t="str" cm="1">
        <f t="array" aca="1" ref="V3598" ca="1">IFERROR(_xlfn.IFS(A3596="  ..............",OFFSET(A3596,2,0),A3595=" X-------------X",OFFSET(A3595,3,0),MATCH("  ..............",A3598:A3624,0)&gt;2,V3597),"-")</f>
        <v>-</v>
      </c>
      <c r="W3598" t="str">
        <f t="shared" ca="1" si="168"/>
        <v>-</v>
      </c>
      <c r="X3598" t="str">
        <f t="shared" ca="1" si="169"/>
        <v xml:space="preserve">              </v>
      </c>
      <c r="Y3598" s="1" t="str">
        <f t="shared" ca="1" si="170"/>
        <v xml:space="preserve">         0.0 </v>
      </c>
    </row>
    <row r="3599" spans="1:25" x14ac:dyDescent="0.25">
      <c r="A3599" t="s">
        <v>9809</v>
      </c>
      <c r="B3599" t="s">
        <v>9380</v>
      </c>
      <c r="C3599" t="s">
        <v>3819</v>
      </c>
      <c r="D3599" t="s">
        <v>3819</v>
      </c>
      <c r="E3599" t="s">
        <v>3819</v>
      </c>
      <c r="F3599" t="s">
        <v>3820</v>
      </c>
      <c r="G3599" t="s">
        <v>3819</v>
      </c>
      <c r="H3599" t="s">
        <v>3819</v>
      </c>
      <c r="I3599" t="s">
        <v>39</v>
      </c>
      <c r="J3599" t="s">
        <v>40</v>
      </c>
      <c r="K3599" t="s">
        <v>41</v>
      </c>
      <c r="L3599" t="s">
        <v>42</v>
      </c>
      <c r="M3599" t="s">
        <v>42</v>
      </c>
      <c r="N3599" t="s">
        <v>41</v>
      </c>
      <c r="O3599" t="s">
        <v>38</v>
      </c>
      <c r="P3599" t="s">
        <v>38</v>
      </c>
      <c r="Q3599" t="s">
        <v>38</v>
      </c>
      <c r="R3599" t="s">
        <v>38</v>
      </c>
      <c r="S3599" t="s">
        <v>38</v>
      </c>
      <c r="T3599" t="s">
        <v>38</v>
      </c>
      <c r="U3599" t="s">
        <v>38</v>
      </c>
      <c r="V3599" t="str" cm="1">
        <f t="array" aca="1" ref="V3599" ca="1">IFERROR(_xlfn.IFS(A3597="  ..............",OFFSET(A3597,2,0),A3596=" X-------------X",OFFSET(A3596,3,0),MATCH("  ..............",A3599:A3625,0)&gt;2,V3598),"-")</f>
        <v xml:space="preserve">  JANAU3-MG230  </v>
      </c>
      <c r="W3599" t="str">
        <f t="shared" ca="1" si="168"/>
        <v xml:space="preserve">   0.989 </v>
      </c>
      <c r="X3599" t="str">
        <f t="shared" ca="1" si="169"/>
        <v xml:space="preserve"> JAN3T2-MG000 </v>
      </c>
      <c r="Y3599" s="1" t="str">
        <f t="shared" ca="1" si="170"/>
        <v xml:space="preserve">       18.2% </v>
      </c>
    </row>
    <row r="3600" spans="1:25" x14ac:dyDescent="0.25">
      <c r="A3600" t="s">
        <v>43</v>
      </c>
      <c r="B3600" t="s">
        <v>42</v>
      </c>
      <c r="C3600" t="s">
        <v>4188</v>
      </c>
      <c r="D3600" t="s">
        <v>4206</v>
      </c>
      <c r="E3600" t="s">
        <v>4188</v>
      </c>
      <c r="F3600" t="s">
        <v>7566</v>
      </c>
      <c r="G3600" t="s">
        <v>42</v>
      </c>
      <c r="H3600" t="s">
        <v>42</v>
      </c>
      <c r="I3600" t="s">
        <v>5712</v>
      </c>
      <c r="J3600" t="s">
        <v>5713</v>
      </c>
      <c r="K3600" t="s">
        <v>3914</v>
      </c>
      <c r="L3600" t="s">
        <v>6201</v>
      </c>
      <c r="M3600" t="s">
        <v>5993</v>
      </c>
      <c r="N3600" t="s">
        <v>9810</v>
      </c>
      <c r="O3600" t="s">
        <v>46</v>
      </c>
      <c r="P3600" t="s">
        <v>39</v>
      </c>
      <c r="Q3600" t="s">
        <v>44</v>
      </c>
      <c r="R3600" t="s">
        <v>3832</v>
      </c>
      <c r="S3600" t="s">
        <v>4180</v>
      </c>
      <c r="T3600" t="s">
        <v>39</v>
      </c>
      <c r="U3600" t="s">
        <v>45</v>
      </c>
      <c r="V3600" t="str" cm="1">
        <f t="array" aca="1" ref="V3600" ca="1">IFERROR(_xlfn.IFS(A3598="  ..............",OFFSET(A3598,2,0),A3597=" X-------------X",OFFSET(A3597,3,0),MATCH("  ..............",A3600:A3626,0)&gt;2,V3599),"-")</f>
        <v xml:space="preserve">  JANAU3-MG230  </v>
      </c>
      <c r="W3600" t="str">
        <f t="shared" ca="1" si="168"/>
        <v xml:space="preserve">   0.989 </v>
      </c>
      <c r="X3600" t="str">
        <f t="shared" ca="1" si="169"/>
        <v xml:space="preserve"> JAN3T3-MG000 </v>
      </c>
      <c r="Y3600" s="1" t="str">
        <f t="shared" ca="1" si="170"/>
        <v xml:space="preserve">       18.2% </v>
      </c>
    </row>
    <row r="3601" spans="1:25" x14ac:dyDescent="0.25">
      <c r="A3601" t="s">
        <v>43</v>
      </c>
      <c r="B3601" t="s">
        <v>42</v>
      </c>
      <c r="C3601" t="s">
        <v>4188</v>
      </c>
      <c r="D3601" t="s">
        <v>4206</v>
      </c>
      <c r="E3601" t="s">
        <v>4188</v>
      </c>
      <c r="F3601" t="s">
        <v>7566</v>
      </c>
      <c r="G3601" t="s">
        <v>42</v>
      </c>
      <c r="H3601" t="s">
        <v>42</v>
      </c>
      <c r="I3601" t="s">
        <v>5718</v>
      </c>
      <c r="J3601" t="s">
        <v>5719</v>
      </c>
      <c r="K3601" t="s">
        <v>3921</v>
      </c>
      <c r="L3601" t="s">
        <v>6201</v>
      </c>
      <c r="M3601" t="s">
        <v>5993</v>
      </c>
      <c r="N3601" t="s">
        <v>9810</v>
      </c>
      <c r="O3601" t="s">
        <v>46</v>
      </c>
      <c r="P3601" t="s">
        <v>39</v>
      </c>
      <c r="Q3601" t="s">
        <v>44</v>
      </c>
      <c r="R3601" t="s">
        <v>3832</v>
      </c>
      <c r="S3601" t="s">
        <v>4180</v>
      </c>
      <c r="T3601" t="s">
        <v>39</v>
      </c>
      <c r="U3601" t="s">
        <v>45</v>
      </c>
      <c r="V3601" t="str" cm="1">
        <f t="array" aca="1" ref="V3601" ca="1">IFERROR(_xlfn.IFS(A3599="  ..............",OFFSET(A3599,2,0),A3598=" X-------------X",OFFSET(A3598,3,0),MATCH("  ..............",A3601:A3627,0)&gt;2,V3600),"-")</f>
        <v xml:space="preserve">  JANAU3-MG230  </v>
      </c>
      <c r="W3601" t="str">
        <f t="shared" ca="1" si="168"/>
        <v xml:space="preserve">   0.989 </v>
      </c>
      <c r="X3601" t="str">
        <f t="shared" ca="1" si="169"/>
        <v xml:space="preserve"> JAIBA--MG230 </v>
      </c>
      <c r="Y3601" s="1" t="str">
        <f t="shared" ca="1" si="170"/>
        <v xml:space="preserve">       14.6% </v>
      </c>
    </row>
    <row r="3602" spans="1:25" x14ac:dyDescent="0.25">
      <c r="A3602" t="s">
        <v>43</v>
      </c>
      <c r="B3602" t="s">
        <v>42</v>
      </c>
      <c r="C3602" t="s">
        <v>9702</v>
      </c>
      <c r="D3602" t="s">
        <v>9703</v>
      </c>
      <c r="E3602" t="s">
        <v>9702</v>
      </c>
      <c r="F3602" t="s">
        <v>4500</v>
      </c>
      <c r="G3602" t="s">
        <v>42</v>
      </c>
      <c r="H3602" t="s">
        <v>42</v>
      </c>
      <c r="I3602" t="s">
        <v>4925</v>
      </c>
      <c r="J3602" t="s">
        <v>4926</v>
      </c>
      <c r="K3602" t="s">
        <v>3830</v>
      </c>
      <c r="L3602" t="s">
        <v>6012</v>
      </c>
      <c r="M3602" t="s">
        <v>4239</v>
      </c>
      <c r="N3602" t="s">
        <v>7561</v>
      </c>
      <c r="O3602" t="s">
        <v>46</v>
      </c>
      <c r="P3602" t="s">
        <v>39</v>
      </c>
      <c r="Q3602" t="s">
        <v>44</v>
      </c>
      <c r="R3602" t="s">
        <v>4853</v>
      </c>
      <c r="S3602" t="s">
        <v>9704</v>
      </c>
      <c r="T3602" t="s">
        <v>39</v>
      </c>
      <c r="U3602" t="s">
        <v>45</v>
      </c>
      <c r="V3602" t="str" cm="1">
        <f t="array" aca="1" ref="V3602" ca="1">IFERROR(_xlfn.IFS(A3600="  ..............",OFFSET(A3600,2,0),A3599=" X-------------X",OFFSET(A3599,3,0),MATCH("  ..............",A3602:A3628,0)&gt;2,V3601),"-")</f>
        <v xml:space="preserve">  JANAU3-MG230  </v>
      </c>
      <c r="W3602" t="str">
        <f t="shared" ca="1" si="168"/>
        <v xml:space="preserve">   0.989 </v>
      </c>
      <c r="X3602" t="str">
        <f t="shared" ca="1" si="169"/>
        <v xml:space="preserve"> JAIBA--MG230 </v>
      </c>
      <c r="Y3602" s="1" t="str">
        <f t="shared" ca="1" si="170"/>
        <v xml:space="preserve">       14.6% </v>
      </c>
    </row>
    <row r="3603" spans="1:25" x14ac:dyDescent="0.25">
      <c r="A3603" t="s">
        <v>43</v>
      </c>
      <c r="B3603" t="s">
        <v>42</v>
      </c>
      <c r="C3603" t="s">
        <v>9702</v>
      </c>
      <c r="D3603" t="s">
        <v>9703</v>
      </c>
      <c r="E3603" t="s">
        <v>9702</v>
      </c>
      <c r="F3603" t="s">
        <v>4500</v>
      </c>
      <c r="G3603" t="s">
        <v>42</v>
      </c>
      <c r="H3603" t="s">
        <v>42</v>
      </c>
      <c r="I3603" t="s">
        <v>4925</v>
      </c>
      <c r="J3603" t="s">
        <v>4926</v>
      </c>
      <c r="K3603" t="s">
        <v>3914</v>
      </c>
      <c r="L3603" t="s">
        <v>6012</v>
      </c>
      <c r="M3603" t="s">
        <v>4239</v>
      </c>
      <c r="N3603" t="s">
        <v>7561</v>
      </c>
      <c r="O3603" t="s">
        <v>46</v>
      </c>
      <c r="P3603" t="s">
        <v>39</v>
      </c>
      <c r="Q3603" t="s">
        <v>44</v>
      </c>
      <c r="R3603" t="s">
        <v>4853</v>
      </c>
      <c r="S3603" t="s">
        <v>9704</v>
      </c>
      <c r="T3603" t="s">
        <v>39</v>
      </c>
      <c r="U3603" t="s">
        <v>45</v>
      </c>
      <c r="V3603" t="str" cm="1">
        <f t="array" aca="1" ref="V3603" ca="1">IFERROR(_xlfn.IFS(A3601="  ..............",OFFSET(A3601,2,0),A3600=" X-------------X",OFFSET(A3600,3,0),MATCH("  ..............",A3603:A3629,0)&gt;2,V3602),"-")</f>
        <v xml:space="preserve">  JANAU3-MG230  </v>
      </c>
      <c r="W3603" t="str">
        <f t="shared" ca="1" si="168"/>
        <v xml:space="preserve">   0.989 </v>
      </c>
      <c r="X3603" t="str">
        <f t="shared" ca="1" si="169"/>
        <v xml:space="preserve"> IRAPE--MG230 </v>
      </c>
      <c r="Y3603" s="1" t="str">
        <f t="shared" ca="1" si="170"/>
        <v xml:space="preserve">        6.8% </v>
      </c>
    </row>
    <row r="3604" spans="1:25" x14ac:dyDescent="0.25">
      <c r="A3604" t="s">
        <v>43</v>
      </c>
      <c r="B3604" t="s">
        <v>42</v>
      </c>
      <c r="C3604" t="s">
        <v>3938</v>
      </c>
      <c r="D3604" t="s">
        <v>9763</v>
      </c>
      <c r="E3604" t="s">
        <v>3938</v>
      </c>
      <c r="F3604" t="s">
        <v>4567</v>
      </c>
      <c r="G3604" t="s">
        <v>42</v>
      </c>
      <c r="H3604" t="s">
        <v>42</v>
      </c>
      <c r="I3604" t="s">
        <v>8903</v>
      </c>
      <c r="J3604" t="s">
        <v>8904</v>
      </c>
      <c r="K3604" t="s">
        <v>3830</v>
      </c>
      <c r="L3604" t="s">
        <v>9785</v>
      </c>
      <c r="M3604" t="s">
        <v>8967</v>
      </c>
      <c r="N3604" t="s">
        <v>4807</v>
      </c>
      <c r="O3604" t="s">
        <v>46</v>
      </c>
      <c r="P3604" t="s">
        <v>39</v>
      </c>
      <c r="Q3604" t="s">
        <v>44</v>
      </c>
      <c r="R3604" t="s">
        <v>4901</v>
      </c>
      <c r="S3604" t="s">
        <v>9782</v>
      </c>
      <c r="T3604" t="s">
        <v>39</v>
      </c>
      <c r="U3604" t="s">
        <v>45</v>
      </c>
      <c r="V3604" t="str" cm="1">
        <f t="array" aca="1" ref="V3604" ca="1">IFERROR(_xlfn.IFS(A3602="  ..............",OFFSET(A3602,2,0),A3601=" X-------------X",OFFSET(A3601,3,0),MATCH("  ..............",A3604:A3630,0)&gt;2,V3603),"-")</f>
        <v xml:space="preserve">  JANAU3-MG230  </v>
      </c>
      <c r="W3604" t="str">
        <f t="shared" ca="1" si="168"/>
        <v xml:space="preserve">   0.989 </v>
      </c>
      <c r="X3604" t="str">
        <f t="shared" ca="1" si="169"/>
        <v xml:space="preserve"> JAN3T4-MG000 </v>
      </c>
      <c r="Y3604" s="1" t="str">
        <f t="shared" ca="1" si="170"/>
        <v xml:space="preserve">       18.2% </v>
      </c>
    </row>
    <row r="3605" spans="1:25" x14ac:dyDescent="0.25">
      <c r="A3605" t="s">
        <v>43</v>
      </c>
      <c r="B3605" t="s">
        <v>42</v>
      </c>
      <c r="C3605" t="s">
        <v>4188</v>
      </c>
      <c r="D3605" t="s">
        <v>4206</v>
      </c>
      <c r="E3605" t="s">
        <v>4188</v>
      </c>
      <c r="F3605" t="s">
        <v>7566</v>
      </c>
      <c r="G3605" t="s">
        <v>42</v>
      </c>
      <c r="H3605" t="s">
        <v>42</v>
      </c>
      <c r="I3605" t="s">
        <v>5767</v>
      </c>
      <c r="J3605" t="s">
        <v>5768</v>
      </c>
      <c r="K3605" t="s">
        <v>4323</v>
      </c>
      <c r="L3605" t="s">
        <v>6201</v>
      </c>
      <c r="M3605" t="s">
        <v>5993</v>
      </c>
      <c r="N3605" t="s">
        <v>9810</v>
      </c>
      <c r="O3605" t="s">
        <v>46</v>
      </c>
      <c r="P3605" t="s">
        <v>39</v>
      </c>
      <c r="Q3605" t="s">
        <v>44</v>
      </c>
      <c r="R3605" t="s">
        <v>3832</v>
      </c>
      <c r="S3605" t="s">
        <v>4180</v>
      </c>
      <c r="T3605" t="s">
        <v>39</v>
      </c>
      <c r="U3605" t="s">
        <v>45</v>
      </c>
      <c r="V3605" t="str" cm="1">
        <f t="array" aca="1" ref="V3605" ca="1">IFERROR(_xlfn.IFS(A3603="  ..............",OFFSET(A3603,2,0),A3602=" X-------------X",OFFSET(A3602,3,0),MATCH("  ..............",A3605:A3631,0)&gt;2,V3604),"-")</f>
        <v xml:space="preserve">  JANAU3-MG230  </v>
      </c>
      <c r="W3605" t="str">
        <f t="shared" ca="1" si="168"/>
        <v xml:space="preserve">   0.989 </v>
      </c>
      <c r="X3605" t="str">
        <f t="shared" ca="1" si="169"/>
        <v xml:space="preserve"> JAN3T5-MG000 </v>
      </c>
      <c r="Y3605" s="1" t="str">
        <f t="shared" ca="1" si="170"/>
        <v xml:space="preserve">       18.2% </v>
      </c>
    </row>
    <row r="3606" spans="1:25" x14ac:dyDescent="0.25">
      <c r="A3606" t="s">
        <v>43</v>
      </c>
      <c r="B3606" t="s">
        <v>42</v>
      </c>
      <c r="C3606" t="s">
        <v>4188</v>
      </c>
      <c r="D3606" t="s">
        <v>4206</v>
      </c>
      <c r="E3606" t="s">
        <v>4188</v>
      </c>
      <c r="F3606" t="s">
        <v>7566</v>
      </c>
      <c r="G3606" t="s">
        <v>42</v>
      </c>
      <c r="H3606" t="s">
        <v>42</v>
      </c>
      <c r="I3606" t="s">
        <v>5769</v>
      </c>
      <c r="J3606" t="s">
        <v>5770</v>
      </c>
      <c r="K3606" t="s">
        <v>4427</v>
      </c>
      <c r="L3606" t="s">
        <v>6201</v>
      </c>
      <c r="M3606" t="s">
        <v>5993</v>
      </c>
      <c r="N3606" t="s">
        <v>9810</v>
      </c>
      <c r="O3606" t="s">
        <v>46</v>
      </c>
      <c r="P3606" t="s">
        <v>39</v>
      </c>
      <c r="Q3606" t="s">
        <v>44</v>
      </c>
      <c r="R3606" t="s">
        <v>3832</v>
      </c>
      <c r="S3606" t="s">
        <v>4180</v>
      </c>
      <c r="T3606" t="s">
        <v>39</v>
      </c>
      <c r="U3606" t="s">
        <v>45</v>
      </c>
      <c r="V3606" t="str" cm="1">
        <f t="array" aca="1" ref="V3606" ca="1">IFERROR(_xlfn.IFS(A3604="  ..............",OFFSET(A3604,2,0),A3603=" X-------------X",OFFSET(A3603,3,0),MATCH("  ..............",A3606:A3632,0)&gt;2,V3605),"-")</f>
        <v xml:space="preserve">  JANAU3-MG230  </v>
      </c>
      <c r="W3606" t="str">
        <f t="shared" ca="1" si="168"/>
        <v xml:space="preserve">   0.989 </v>
      </c>
      <c r="X3606" t="str">
        <f t="shared" ca="1" si="169"/>
        <v xml:space="preserve"> JANAT1-MG000 </v>
      </c>
      <c r="Y3606" s="1" t="str">
        <f t="shared" ca="1" si="170"/>
        <v xml:space="preserve">       11.4% </v>
      </c>
    </row>
    <row r="3607" spans="1:25" x14ac:dyDescent="0.25">
      <c r="A3607" t="s">
        <v>43</v>
      </c>
      <c r="B3607" t="s">
        <v>42</v>
      </c>
      <c r="C3607" t="s">
        <v>3826</v>
      </c>
      <c r="D3607" t="s">
        <v>7621</v>
      </c>
      <c r="E3607" t="s">
        <v>7621</v>
      </c>
      <c r="F3607" t="s">
        <v>4794</v>
      </c>
      <c r="G3607" t="s">
        <v>42</v>
      </c>
      <c r="H3607" t="s">
        <v>42</v>
      </c>
      <c r="I3607" t="s">
        <v>9811</v>
      </c>
      <c r="J3607" t="s">
        <v>9812</v>
      </c>
      <c r="K3607" t="s">
        <v>3830</v>
      </c>
      <c r="L3607" t="s">
        <v>8810</v>
      </c>
      <c r="M3607" t="s">
        <v>9813</v>
      </c>
      <c r="N3607" t="s">
        <v>6108</v>
      </c>
      <c r="O3607" t="s">
        <v>48</v>
      </c>
      <c r="P3607" t="s">
        <v>39</v>
      </c>
      <c r="Q3607" t="s">
        <v>44</v>
      </c>
      <c r="R3607" t="s">
        <v>3832</v>
      </c>
      <c r="S3607" t="s">
        <v>7026</v>
      </c>
      <c r="T3607" t="s">
        <v>39</v>
      </c>
      <c r="U3607" t="s">
        <v>45</v>
      </c>
      <c r="V3607" t="str" cm="1">
        <f t="array" aca="1" ref="V3607" ca="1">IFERROR(_xlfn.IFS(A3605="  ..............",OFFSET(A3605,2,0),A3604=" X-------------X",OFFSET(A3604,3,0),MATCH("  ..............",A3607:A3633,0)&gt;2,V3606),"-")</f>
        <v>-</v>
      </c>
      <c r="W3607" t="str">
        <f t="shared" ca="1" si="168"/>
        <v>-</v>
      </c>
      <c r="X3607" t="str">
        <f t="shared" ca="1" si="169"/>
        <v>-</v>
      </c>
      <c r="Y3607" s="1" t="str">
        <f t="shared" ca="1" si="170"/>
        <v>.............</v>
      </c>
    </row>
    <row r="3608" spans="1:25" x14ac:dyDescent="0.25">
      <c r="A3608" t="s">
        <v>29</v>
      </c>
      <c r="B3608" t="s">
        <v>31</v>
      </c>
      <c r="C3608" t="s">
        <v>31</v>
      </c>
      <c r="D3608" t="s">
        <v>31</v>
      </c>
      <c r="E3608" t="s">
        <v>31</v>
      </c>
      <c r="F3608" t="s">
        <v>32</v>
      </c>
      <c r="G3608" t="s">
        <v>31</v>
      </c>
      <c r="H3608" t="s">
        <v>31</v>
      </c>
      <c r="I3608" t="s">
        <v>33</v>
      </c>
      <c r="J3608" t="s">
        <v>30</v>
      </c>
      <c r="K3608" t="s">
        <v>34</v>
      </c>
      <c r="L3608" t="s">
        <v>31</v>
      </c>
      <c r="M3608" t="s">
        <v>31</v>
      </c>
      <c r="N3608" t="s">
        <v>31</v>
      </c>
      <c r="O3608" t="s">
        <v>35</v>
      </c>
      <c r="P3608" t="s">
        <v>33</v>
      </c>
      <c r="Q3608" t="s">
        <v>36</v>
      </c>
      <c r="R3608" t="s">
        <v>37</v>
      </c>
      <c r="S3608" t="s">
        <v>37</v>
      </c>
      <c r="T3608" t="s">
        <v>33</v>
      </c>
      <c r="U3608" t="s">
        <v>33</v>
      </c>
      <c r="V3608" t="str" cm="1">
        <f t="array" aca="1" ref="V3608" ca="1">IFERROR(_xlfn.IFS(A3606="  ..............",OFFSET(A3606,2,0),A3605=" X-------------X",OFFSET(A3605,3,0),MATCH("  ..............",A3608:A3634,0)&gt;2,V3607),"-")</f>
        <v>-</v>
      </c>
      <c r="W3608" t="str">
        <f t="shared" ca="1" si="168"/>
        <v>-</v>
      </c>
      <c r="X3608" t="str">
        <f t="shared" ca="1" si="169"/>
        <v/>
      </c>
      <c r="Y3608" s="1" t="str">
        <f t="shared" ca="1" si="170"/>
        <v xml:space="preserve">         0.0 </v>
      </c>
    </row>
    <row r="3609" spans="1:25" x14ac:dyDescent="0.25">
      <c r="A3609" t="s">
        <v>9814</v>
      </c>
      <c r="B3609" t="s">
        <v>6435</v>
      </c>
      <c r="C3609" t="s">
        <v>3819</v>
      </c>
      <c r="D3609" t="s">
        <v>3819</v>
      </c>
      <c r="E3609" t="s">
        <v>3819</v>
      </c>
      <c r="F3609" t="s">
        <v>3820</v>
      </c>
      <c r="G3609" t="s">
        <v>3819</v>
      </c>
      <c r="H3609" t="s">
        <v>3821</v>
      </c>
      <c r="I3609" t="s">
        <v>38</v>
      </c>
      <c r="J3609" t="s">
        <v>38</v>
      </c>
      <c r="K3609" t="s">
        <v>38</v>
      </c>
      <c r="L3609" t="s">
        <v>38</v>
      </c>
      <c r="M3609" t="s">
        <v>38</v>
      </c>
      <c r="N3609" t="s">
        <v>38</v>
      </c>
      <c r="O3609" t="s">
        <v>38</v>
      </c>
      <c r="P3609" t="s">
        <v>38</v>
      </c>
      <c r="Q3609" t="s">
        <v>38</v>
      </c>
      <c r="R3609" t="s">
        <v>38</v>
      </c>
      <c r="S3609" t="s">
        <v>38</v>
      </c>
      <c r="T3609" t="s">
        <v>38</v>
      </c>
      <c r="U3609" t="s">
        <v>38</v>
      </c>
      <c r="V3609" t="str" cm="1">
        <f t="array" aca="1" ref="V3609" ca="1">IFERROR(_xlfn.IFS(A3607="  ..............",OFFSET(A3607,2,0),A3606=" X-------------X",OFFSET(A3606,3,0),MATCH("  ..............",A3609:A3635,0)&gt;2,V3608),"-")</f>
        <v>-</v>
      </c>
      <c r="W3609" t="str">
        <f t="shared" ca="1" si="168"/>
        <v>-</v>
      </c>
      <c r="X3609" t="str">
        <f t="shared" ca="1" si="169"/>
        <v xml:space="preserve">              </v>
      </c>
      <c r="Y3609" s="1" t="str">
        <f t="shared" ca="1" si="170"/>
        <v xml:space="preserve">         0.0 </v>
      </c>
    </row>
    <row r="3610" spans="1:25" x14ac:dyDescent="0.25">
      <c r="A3610" t="s">
        <v>9815</v>
      </c>
      <c r="B3610" t="s">
        <v>8179</v>
      </c>
      <c r="C3610" t="s">
        <v>3819</v>
      </c>
      <c r="D3610" t="s">
        <v>3819</v>
      </c>
      <c r="E3610" t="s">
        <v>3819</v>
      </c>
      <c r="F3610" t="s">
        <v>3820</v>
      </c>
      <c r="G3610" t="s">
        <v>3819</v>
      </c>
      <c r="H3610" t="s">
        <v>3819</v>
      </c>
      <c r="I3610" t="s">
        <v>39</v>
      </c>
      <c r="J3610" t="s">
        <v>40</v>
      </c>
      <c r="K3610" t="s">
        <v>41</v>
      </c>
      <c r="L3610" t="s">
        <v>42</v>
      </c>
      <c r="M3610" t="s">
        <v>42</v>
      </c>
      <c r="N3610" t="s">
        <v>41</v>
      </c>
      <c r="O3610" t="s">
        <v>38</v>
      </c>
      <c r="P3610" t="s">
        <v>38</v>
      </c>
      <c r="Q3610" t="s">
        <v>38</v>
      </c>
      <c r="R3610" t="s">
        <v>38</v>
      </c>
      <c r="S3610" t="s">
        <v>38</v>
      </c>
      <c r="T3610" t="s">
        <v>38</v>
      </c>
      <c r="U3610" t="s">
        <v>38</v>
      </c>
      <c r="V3610" t="str" cm="1">
        <f t="array" aca="1" ref="V3610" ca="1">IFERROR(_xlfn.IFS(A3608="  ..............",OFFSET(A3608,2,0),A3607=" X-------------X",OFFSET(A3607,3,0),MATCH("  ..............",A3610:A3636,0)&gt;2,V3609),"-")</f>
        <v xml:space="preserve">  JMONL4-MG230  </v>
      </c>
      <c r="W3610" t="str">
        <f t="shared" ca="1" si="168"/>
        <v xml:space="preserve">   0.990 </v>
      </c>
      <c r="X3610" t="str">
        <f t="shared" ca="1" si="169"/>
        <v xml:space="preserve"> MONLE2-MG230 </v>
      </c>
      <c r="Y3610" s="1" t="str">
        <f t="shared" ca="1" si="170"/>
        <v xml:space="preserve">       61.2% </v>
      </c>
    </row>
    <row r="3611" spans="1:25" x14ac:dyDescent="0.25">
      <c r="A3611" t="s">
        <v>43</v>
      </c>
      <c r="B3611" t="s">
        <v>42</v>
      </c>
      <c r="C3611" t="s">
        <v>9492</v>
      </c>
      <c r="D3611" t="s">
        <v>9402</v>
      </c>
      <c r="E3611" t="s">
        <v>9492</v>
      </c>
      <c r="F3611" t="s">
        <v>9816</v>
      </c>
      <c r="G3611" t="s">
        <v>42</v>
      </c>
      <c r="H3611" t="s">
        <v>42</v>
      </c>
      <c r="I3611" t="s">
        <v>9817</v>
      </c>
      <c r="J3611" t="s">
        <v>9818</v>
      </c>
      <c r="K3611" t="s">
        <v>3830</v>
      </c>
      <c r="L3611" t="s">
        <v>7603</v>
      </c>
      <c r="M3611" t="s">
        <v>4742</v>
      </c>
      <c r="N3611" t="s">
        <v>9819</v>
      </c>
      <c r="O3611" t="s">
        <v>46</v>
      </c>
      <c r="P3611" t="s">
        <v>39</v>
      </c>
      <c r="Q3611" t="s">
        <v>44</v>
      </c>
      <c r="R3611" t="s">
        <v>9343</v>
      </c>
      <c r="S3611" t="s">
        <v>9566</v>
      </c>
      <c r="T3611" t="s">
        <v>39</v>
      </c>
      <c r="U3611" t="s">
        <v>45</v>
      </c>
      <c r="V3611" t="str" cm="1">
        <f t="array" aca="1" ref="V3611" ca="1">IFERROR(_xlfn.IFS(A3609="  ..............",OFFSET(A3609,2,0),A3608=" X-------------X",OFFSET(A3608,3,0),MATCH("  ..............",A3611:A3637,0)&gt;2,V3610),"-")</f>
        <v xml:space="preserve">  JMONL4-MG230  </v>
      </c>
      <c r="W3611" t="str">
        <f t="shared" ca="1" si="168"/>
        <v xml:space="preserve">   0.990 </v>
      </c>
      <c r="X3611" t="str">
        <f t="shared" ca="1" si="169"/>
        <v xml:space="preserve"> ITABI2-MG230 </v>
      </c>
      <c r="Y3611" s="1" t="str">
        <f t="shared" ca="1" si="170"/>
        <v xml:space="preserve">       61.7% </v>
      </c>
    </row>
    <row r="3612" spans="1:25" x14ac:dyDescent="0.25">
      <c r="A3612" t="s">
        <v>43</v>
      </c>
      <c r="B3612" t="s">
        <v>42</v>
      </c>
      <c r="C3612" t="s">
        <v>9492</v>
      </c>
      <c r="D3612" t="s">
        <v>9402</v>
      </c>
      <c r="E3612" t="s">
        <v>9492</v>
      </c>
      <c r="F3612" t="s">
        <v>9820</v>
      </c>
      <c r="G3612" t="s">
        <v>42</v>
      </c>
      <c r="H3612" t="s">
        <v>42</v>
      </c>
      <c r="I3612" t="s">
        <v>9645</v>
      </c>
      <c r="J3612" t="s">
        <v>9646</v>
      </c>
      <c r="K3612" t="s">
        <v>3830</v>
      </c>
      <c r="L3612" t="s">
        <v>9821</v>
      </c>
      <c r="M3612" t="s">
        <v>9680</v>
      </c>
      <c r="N3612" t="s">
        <v>9822</v>
      </c>
      <c r="O3612" t="s">
        <v>46</v>
      </c>
      <c r="P3612" t="s">
        <v>39</v>
      </c>
      <c r="Q3612" t="s">
        <v>44</v>
      </c>
      <c r="R3612" t="s">
        <v>9624</v>
      </c>
      <c r="S3612" t="s">
        <v>9625</v>
      </c>
      <c r="T3612" t="s">
        <v>39</v>
      </c>
      <c r="U3612" t="s">
        <v>45</v>
      </c>
      <c r="V3612" t="str" cm="1">
        <f t="array" aca="1" ref="V3612" ca="1">IFERROR(_xlfn.IFS(A3610="  ..............",OFFSET(A3610,2,0),A3609=" X-------------X",OFFSET(A3609,3,0),MATCH("  ..............",A3612:A3638,0)&gt;2,V3611),"-")</f>
        <v xml:space="preserve">  JMONL4-MG230  </v>
      </c>
      <c r="W3612" t="str">
        <f t="shared" ca="1" si="168"/>
        <v xml:space="preserve">   0.990 </v>
      </c>
      <c r="X3612" t="str">
        <f t="shared" ca="1" si="169"/>
        <v xml:space="preserve"> JMONL4-MG000 </v>
      </c>
      <c r="Y3612" s="1" t="str">
        <f t="shared" ca="1" si="170"/>
        <v xml:space="preserve">        8.7% </v>
      </c>
    </row>
    <row r="3613" spans="1:25" x14ac:dyDescent="0.25">
      <c r="A3613" t="s">
        <v>43</v>
      </c>
      <c r="B3613" t="s">
        <v>42</v>
      </c>
      <c r="C3613" t="s">
        <v>8100</v>
      </c>
      <c r="D3613" t="s">
        <v>7817</v>
      </c>
      <c r="E3613" t="s">
        <v>7817</v>
      </c>
      <c r="F3613" t="s">
        <v>8278</v>
      </c>
      <c r="G3613" t="s">
        <v>42</v>
      </c>
      <c r="H3613" t="s">
        <v>42</v>
      </c>
      <c r="I3613" t="s">
        <v>9823</v>
      </c>
      <c r="J3613" t="s">
        <v>9824</v>
      </c>
      <c r="K3613" t="s">
        <v>3830</v>
      </c>
      <c r="L3613" t="s">
        <v>6212</v>
      </c>
      <c r="M3613" t="s">
        <v>7749</v>
      </c>
      <c r="N3613" t="s">
        <v>9138</v>
      </c>
      <c r="O3613" t="s">
        <v>9825</v>
      </c>
      <c r="P3613" t="s">
        <v>39</v>
      </c>
      <c r="Q3613" t="s">
        <v>44</v>
      </c>
      <c r="R3613" t="s">
        <v>3832</v>
      </c>
      <c r="S3613" t="s">
        <v>4337</v>
      </c>
      <c r="T3613" t="s">
        <v>39</v>
      </c>
      <c r="U3613" t="s">
        <v>45</v>
      </c>
      <c r="V3613" t="str" cm="1">
        <f t="array" aca="1" ref="V3613" ca="1">IFERROR(_xlfn.IFS(A3611="  ..............",OFFSET(A3611,2,0),A3610=" X-------------X",OFFSET(A3610,3,0),MATCH("  ..............",A3613:A3639,0)&gt;2,V3612),"-")</f>
        <v>-</v>
      </c>
      <c r="W3613" t="str">
        <f t="shared" ca="1" si="168"/>
        <v>-</v>
      </c>
      <c r="X3613" t="str">
        <f t="shared" ca="1" si="169"/>
        <v>-</v>
      </c>
      <c r="Y3613" s="1" t="str">
        <f t="shared" ca="1" si="170"/>
        <v>.............</v>
      </c>
    </row>
    <row r="3614" spans="1:25" x14ac:dyDescent="0.25">
      <c r="A3614" t="s">
        <v>29</v>
      </c>
      <c r="B3614" t="s">
        <v>31</v>
      </c>
      <c r="C3614" t="s">
        <v>31</v>
      </c>
      <c r="D3614" t="s">
        <v>31</v>
      </c>
      <c r="E3614" t="s">
        <v>31</v>
      </c>
      <c r="F3614" t="s">
        <v>32</v>
      </c>
      <c r="G3614" t="s">
        <v>31</v>
      </c>
      <c r="H3614" t="s">
        <v>31</v>
      </c>
      <c r="I3614" t="s">
        <v>33</v>
      </c>
      <c r="J3614" t="s">
        <v>30</v>
      </c>
      <c r="K3614" t="s">
        <v>34</v>
      </c>
      <c r="L3614" t="s">
        <v>31</v>
      </c>
      <c r="M3614" t="s">
        <v>31</v>
      </c>
      <c r="N3614" t="s">
        <v>31</v>
      </c>
      <c r="O3614" t="s">
        <v>35</v>
      </c>
      <c r="P3614" t="s">
        <v>33</v>
      </c>
      <c r="Q3614" t="s">
        <v>36</v>
      </c>
      <c r="R3614" t="s">
        <v>37</v>
      </c>
      <c r="S3614" t="s">
        <v>37</v>
      </c>
      <c r="T3614" t="s">
        <v>33</v>
      </c>
      <c r="U3614" t="s">
        <v>33</v>
      </c>
      <c r="V3614" t="str" cm="1">
        <f t="array" aca="1" ref="V3614" ca="1">IFERROR(_xlfn.IFS(A3612="  ..............",OFFSET(A3612,2,0),A3611=" X-------------X",OFFSET(A3611,3,0),MATCH("  ..............",A3614:A3640,0)&gt;2,V3613),"-")</f>
        <v>-</v>
      </c>
      <c r="W3614" t="str">
        <f t="shared" ca="1" si="168"/>
        <v>-</v>
      </c>
      <c r="X3614" t="str">
        <f t="shared" ca="1" si="169"/>
        <v/>
      </c>
      <c r="Y3614" s="1" t="str">
        <f t="shared" ca="1" si="170"/>
        <v xml:space="preserve">         0.0 </v>
      </c>
    </row>
    <row r="3615" spans="1:25" x14ac:dyDescent="0.25">
      <c r="A3615" t="s">
        <v>9826</v>
      </c>
      <c r="B3615" t="s">
        <v>9511</v>
      </c>
      <c r="C3615" t="s">
        <v>3819</v>
      </c>
      <c r="D3615" t="s">
        <v>3819</v>
      </c>
      <c r="E3615" t="s">
        <v>3819</v>
      </c>
      <c r="F3615" t="s">
        <v>3820</v>
      </c>
      <c r="G3615" t="s">
        <v>3819</v>
      </c>
      <c r="H3615" t="s">
        <v>3821</v>
      </c>
      <c r="I3615" t="s">
        <v>38</v>
      </c>
      <c r="J3615" t="s">
        <v>38</v>
      </c>
      <c r="K3615" t="s">
        <v>38</v>
      </c>
      <c r="L3615" t="s">
        <v>38</v>
      </c>
      <c r="M3615" t="s">
        <v>38</v>
      </c>
      <c r="N3615" t="s">
        <v>38</v>
      </c>
      <c r="O3615" t="s">
        <v>38</v>
      </c>
      <c r="P3615" t="s">
        <v>38</v>
      </c>
      <c r="Q3615" t="s">
        <v>38</v>
      </c>
      <c r="R3615" t="s">
        <v>38</v>
      </c>
      <c r="S3615" t="s">
        <v>38</v>
      </c>
      <c r="T3615" t="s">
        <v>38</v>
      </c>
      <c r="U3615" t="s">
        <v>38</v>
      </c>
      <c r="V3615" t="str" cm="1">
        <f t="array" aca="1" ref="V3615" ca="1">IFERROR(_xlfn.IFS(A3613="  ..............",OFFSET(A3613,2,0),A3612=" X-------------X",OFFSET(A3612,3,0),MATCH("  ..............",A3615:A3641,0)&gt;2,V3614),"-")</f>
        <v>-</v>
      </c>
      <c r="W3615" t="str">
        <f t="shared" ca="1" si="168"/>
        <v>-</v>
      </c>
      <c r="X3615" t="str">
        <f t="shared" ca="1" si="169"/>
        <v xml:space="preserve">              </v>
      </c>
      <c r="Y3615" s="1" t="str">
        <f t="shared" ca="1" si="170"/>
        <v xml:space="preserve">         0.0 </v>
      </c>
    </row>
    <row r="3616" spans="1:25" x14ac:dyDescent="0.25">
      <c r="A3616" t="s">
        <v>9827</v>
      </c>
      <c r="B3616" t="s">
        <v>9828</v>
      </c>
      <c r="C3616" t="s">
        <v>3819</v>
      </c>
      <c r="D3616" t="s">
        <v>3819</v>
      </c>
      <c r="E3616" t="s">
        <v>3819</v>
      </c>
      <c r="F3616" t="s">
        <v>3820</v>
      </c>
      <c r="G3616" t="s">
        <v>3819</v>
      </c>
      <c r="H3616" t="s">
        <v>3819</v>
      </c>
      <c r="I3616" t="s">
        <v>39</v>
      </c>
      <c r="J3616" t="s">
        <v>40</v>
      </c>
      <c r="K3616" t="s">
        <v>41</v>
      </c>
      <c r="L3616" t="s">
        <v>42</v>
      </c>
      <c r="M3616" t="s">
        <v>42</v>
      </c>
      <c r="N3616" t="s">
        <v>41</v>
      </c>
      <c r="O3616" t="s">
        <v>38</v>
      </c>
      <c r="P3616" t="s">
        <v>38</v>
      </c>
      <c r="Q3616" t="s">
        <v>38</v>
      </c>
      <c r="R3616" t="s">
        <v>38</v>
      </c>
      <c r="S3616" t="s">
        <v>38</v>
      </c>
      <c r="T3616" t="s">
        <v>38</v>
      </c>
      <c r="U3616" t="s">
        <v>38</v>
      </c>
      <c r="V3616" t="str" cm="1">
        <f t="array" aca="1" ref="V3616" ca="1">IFERROR(_xlfn.IFS(A3614="  ..............",OFFSET(A3614,2,0),A3613=" X-------------X",OFFSET(A3613,3,0),MATCH("  ..............",A3616:A3642,0)&gt;2,V3615),"-")</f>
        <v xml:space="preserve">  GVALA6-MG230  </v>
      </c>
      <c r="W3616" t="str">
        <f t="shared" ca="1" si="168"/>
        <v xml:space="preserve">   0.978 </v>
      </c>
      <c r="X3616" t="str">
        <f t="shared" ca="1" si="169"/>
        <v xml:space="preserve"> CPENA--MG230 </v>
      </c>
      <c r="Y3616" s="1" t="str">
        <f t="shared" ca="1" si="170"/>
        <v xml:space="preserve">       10.6% </v>
      </c>
    </row>
    <row r="3617" spans="1:25" x14ac:dyDescent="0.25">
      <c r="A3617" t="s">
        <v>43</v>
      </c>
      <c r="B3617" t="s">
        <v>42</v>
      </c>
      <c r="C3617" t="s">
        <v>9442</v>
      </c>
      <c r="D3617" t="s">
        <v>4689</v>
      </c>
      <c r="E3617" t="s">
        <v>9442</v>
      </c>
      <c r="F3617" t="s">
        <v>9764</v>
      </c>
      <c r="G3617" t="s">
        <v>42</v>
      </c>
      <c r="H3617" t="s">
        <v>42</v>
      </c>
      <c r="I3617" t="s">
        <v>9745</v>
      </c>
      <c r="J3617" t="s">
        <v>9746</v>
      </c>
      <c r="K3617" t="s">
        <v>3830</v>
      </c>
      <c r="L3617" t="s">
        <v>7741</v>
      </c>
      <c r="M3617" t="s">
        <v>5676</v>
      </c>
      <c r="N3617" t="s">
        <v>7979</v>
      </c>
      <c r="O3617" t="s">
        <v>46</v>
      </c>
      <c r="P3617" t="s">
        <v>39</v>
      </c>
      <c r="Q3617" t="s">
        <v>44</v>
      </c>
      <c r="R3617" t="s">
        <v>4015</v>
      </c>
      <c r="S3617" t="s">
        <v>9446</v>
      </c>
      <c r="T3617" t="s">
        <v>39</v>
      </c>
      <c r="U3617" t="s">
        <v>45</v>
      </c>
      <c r="V3617" t="str" cm="1">
        <f t="array" aca="1" ref="V3617" ca="1">IFERROR(_xlfn.IFS(A3615="  ..............",OFFSET(A3615,2,0),A3614=" X-------------X",OFFSET(A3614,3,0),MATCH("  ..............",A3617:A3643,0)&gt;2,V3616),"-")</f>
        <v xml:space="preserve">  GVALA6-MG230  </v>
      </c>
      <c r="W3617" t="str">
        <f t="shared" ca="1" si="168"/>
        <v xml:space="preserve">   0.978 </v>
      </c>
      <c r="X3617" t="str">
        <f t="shared" ca="1" si="169"/>
        <v xml:space="preserve"> MESQUI-MG230 </v>
      </c>
      <c r="Y3617" s="1" t="str">
        <f t="shared" ca="1" si="170"/>
        <v xml:space="preserve">       18.3% </v>
      </c>
    </row>
    <row r="3618" spans="1:25" x14ac:dyDescent="0.25">
      <c r="A3618" t="s">
        <v>43</v>
      </c>
      <c r="B3618" t="s">
        <v>42</v>
      </c>
      <c r="C3618" t="s">
        <v>9467</v>
      </c>
      <c r="D3618" t="s">
        <v>9467</v>
      </c>
      <c r="E3618" t="s">
        <v>9467</v>
      </c>
      <c r="F3618" t="s">
        <v>7580</v>
      </c>
      <c r="G3618" t="s">
        <v>42</v>
      </c>
      <c r="H3618" t="s">
        <v>42</v>
      </c>
      <c r="I3618" t="s">
        <v>5019</v>
      </c>
      <c r="J3618" t="s">
        <v>5020</v>
      </c>
      <c r="K3618" t="s">
        <v>3830</v>
      </c>
      <c r="L3618" t="s">
        <v>4784</v>
      </c>
      <c r="M3618" t="s">
        <v>7214</v>
      </c>
      <c r="N3618" t="s">
        <v>4493</v>
      </c>
      <c r="O3618" t="s">
        <v>46</v>
      </c>
      <c r="P3618" t="s">
        <v>39</v>
      </c>
      <c r="Q3618" t="s">
        <v>44</v>
      </c>
      <c r="R3618" t="s">
        <v>9480</v>
      </c>
      <c r="S3618" t="s">
        <v>9481</v>
      </c>
      <c r="T3618" t="s">
        <v>39</v>
      </c>
      <c r="U3618" t="s">
        <v>45</v>
      </c>
      <c r="V3618" t="str" cm="1">
        <f t="array" aca="1" ref="V3618" ca="1">IFERROR(_xlfn.IFS(A3616="  ..............",OFFSET(A3616,2,0),A3615=" X-------------X",OFFSET(A3615,3,0),MATCH("  ..............",A3618:A3644,0)&gt;2,V3617),"-")</f>
        <v xml:space="preserve">  GVALA6-MG230  </v>
      </c>
      <c r="W3618" t="str">
        <f t="shared" ca="1" si="168"/>
        <v xml:space="preserve">   0.978 </v>
      </c>
      <c r="X3618" t="str">
        <f t="shared" ca="1" si="169"/>
        <v xml:space="preserve"> GVALA2-MG230 </v>
      </c>
      <c r="Y3618" s="1" t="str">
        <f t="shared" ca="1" si="170"/>
        <v xml:space="preserve">       14.4% </v>
      </c>
    </row>
    <row r="3619" spans="1:25" x14ac:dyDescent="0.25">
      <c r="A3619" t="s">
        <v>43</v>
      </c>
      <c r="B3619" t="s">
        <v>42</v>
      </c>
      <c r="C3619" t="s">
        <v>4268</v>
      </c>
      <c r="D3619" t="s">
        <v>9427</v>
      </c>
      <c r="E3619" t="s">
        <v>4268</v>
      </c>
      <c r="F3619" t="s">
        <v>5091</v>
      </c>
      <c r="G3619" t="s">
        <v>42</v>
      </c>
      <c r="H3619" t="s">
        <v>42</v>
      </c>
      <c r="I3619" t="s">
        <v>9541</v>
      </c>
      <c r="J3619" t="s">
        <v>9542</v>
      </c>
      <c r="K3619" t="s">
        <v>3830</v>
      </c>
      <c r="L3619" t="s">
        <v>6826</v>
      </c>
      <c r="M3619" t="s">
        <v>6094</v>
      </c>
      <c r="N3619" t="s">
        <v>9540</v>
      </c>
      <c r="O3619" t="s">
        <v>46</v>
      </c>
      <c r="P3619" t="s">
        <v>39</v>
      </c>
      <c r="Q3619" t="s">
        <v>44</v>
      </c>
      <c r="R3619" t="s">
        <v>3911</v>
      </c>
      <c r="S3619" t="s">
        <v>9520</v>
      </c>
      <c r="T3619" t="s">
        <v>39</v>
      </c>
      <c r="U3619" t="s">
        <v>45</v>
      </c>
      <c r="V3619" t="str" cm="1">
        <f t="array" aca="1" ref="V3619" ca="1">IFERROR(_xlfn.IFS(A3617="  ..............",OFFSET(A3617,2,0),A3616=" X-------------X",OFFSET(A3616,3,0),MATCH("  ..............",A3619:A3645,0)&gt;2,V3618),"-")</f>
        <v xml:space="preserve">  GVALA6-MG230  </v>
      </c>
      <c r="W3619" t="str">
        <f t="shared" ca="1" si="168"/>
        <v xml:space="preserve">   0.978 </v>
      </c>
      <c r="X3619" t="str">
        <f t="shared" ca="1" si="169"/>
        <v xml:space="preserve"> GVALA2-MG230 </v>
      </c>
      <c r="Y3619" s="1" t="str">
        <f t="shared" ca="1" si="170"/>
        <v xml:space="preserve">       12.5% </v>
      </c>
    </row>
    <row r="3620" spans="1:25" x14ac:dyDescent="0.25">
      <c r="A3620" t="s">
        <v>43</v>
      </c>
      <c r="B3620" t="s">
        <v>42</v>
      </c>
      <c r="C3620" t="s">
        <v>4268</v>
      </c>
      <c r="D3620" t="s">
        <v>9427</v>
      </c>
      <c r="E3620" t="s">
        <v>4268</v>
      </c>
      <c r="F3620" t="s">
        <v>5428</v>
      </c>
      <c r="G3620" t="s">
        <v>42</v>
      </c>
      <c r="H3620" t="s">
        <v>42</v>
      </c>
      <c r="I3620" t="s">
        <v>9541</v>
      </c>
      <c r="J3620" t="s">
        <v>9542</v>
      </c>
      <c r="K3620" t="s">
        <v>3914</v>
      </c>
      <c r="L3620" t="s">
        <v>7184</v>
      </c>
      <c r="M3620" t="s">
        <v>4782</v>
      </c>
      <c r="N3620" t="s">
        <v>7051</v>
      </c>
      <c r="O3620" t="s">
        <v>46</v>
      </c>
      <c r="P3620" t="s">
        <v>39</v>
      </c>
      <c r="Q3620" t="s">
        <v>44</v>
      </c>
      <c r="R3620" t="s">
        <v>4035</v>
      </c>
      <c r="S3620" t="s">
        <v>9523</v>
      </c>
      <c r="T3620" t="s">
        <v>39</v>
      </c>
      <c r="U3620" t="s">
        <v>45</v>
      </c>
      <c r="V3620" t="str" cm="1">
        <f t="array" aca="1" ref="V3620" ca="1">IFERROR(_xlfn.IFS(A3618="  ..............",OFFSET(A3618,2,0),A3617=" X-------------X",OFFSET(A3617,3,0),MATCH("  ..............",A3620:A3646,0)&gt;2,V3619),"-")</f>
        <v xml:space="preserve">  GVALA6-MG230  </v>
      </c>
      <c r="W3620" t="str">
        <f t="shared" ca="1" si="168"/>
        <v xml:space="preserve">   0.978 </v>
      </c>
      <c r="X3620" t="str">
        <f t="shared" ca="1" si="169"/>
        <v xml:space="preserve"> VERONA-ES230 </v>
      </c>
      <c r="Y3620" s="1" t="str">
        <f t="shared" ca="1" si="170"/>
        <v xml:space="preserve">       14.6% </v>
      </c>
    </row>
    <row r="3621" spans="1:25" x14ac:dyDescent="0.25">
      <c r="A3621" t="s">
        <v>43</v>
      </c>
      <c r="B3621" t="s">
        <v>42</v>
      </c>
      <c r="C3621" t="s">
        <v>9442</v>
      </c>
      <c r="D3621" t="s">
        <v>4689</v>
      </c>
      <c r="E3621" t="s">
        <v>9442</v>
      </c>
      <c r="F3621" t="s">
        <v>4500</v>
      </c>
      <c r="G3621" t="s">
        <v>42</v>
      </c>
      <c r="H3621" t="s">
        <v>42</v>
      </c>
      <c r="I3621" t="s">
        <v>9829</v>
      </c>
      <c r="J3621" t="s">
        <v>9830</v>
      </c>
      <c r="K3621" t="s">
        <v>3830</v>
      </c>
      <c r="L3621" t="s">
        <v>9831</v>
      </c>
      <c r="M3621" t="s">
        <v>9832</v>
      </c>
      <c r="N3621" t="s">
        <v>6208</v>
      </c>
      <c r="O3621" t="s">
        <v>46</v>
      </c>
      <c r="P3621" t="s">
        <v>39</v>
      </c>
      <c r="Q3621" t="s">
        <v>9753</v>
      </c>
      <c r="R3621" t="s">
        <v>3901</v>
      </c>
      <c r="S3621" t="s">
        <v>9833</v>
      </c>
      <c r="T3621" t="s">
        <v>39</v>
      </c>
      <c r="U3621" t="s">
        <v>45</v>
      </c>
      <c r="V3621" t="str" cm="1">
        <f t="array" aca="1" ref="V3621" ca="1">IFERROR(_xlfn.IFS(A3619="  ..............",OFFSET(A3619,2,0),A3618=" X-------------X",OFFSET(A3618,3,0),MATCH("  ..............",A3621:A3647,0)&gt;2,V3620),"-")</f>
        <v xml:space="preserve">  GVALA6-MG230  </v>
      </c>
      <c r="W3621" t="str">
        <f t="shared" ca="1" si="168"/>
        <v xml:space="preserve">   0.978 </v>
      </c>
      <c r="X3621" t="str">
        <f t="shared" ca="1" si="169"/>
        <v xml:space="preserve"> GVAL6A-MG000 </v>
      </c>
      <c r="Y3621" s="1" t="str">
        <f t="shared" ca="1" si="170"/>
        <v xml:space="preserve">       19.9% </v>
      </c>
    </row>
    <row r="3622" spans="1:25" x14ac:dyDescent="0.25">
      <c r="A3622" t="s">
        <v>43</v>
      </c>
      <c r="B3622" t="s">
        <v>42</v>
      </c>
      <c r="C3622" t="s">
        <v>3938</v>
      </c>
      <c r="D3622" t="s">
        <v>3939</v>
      </c>
      <c r="E3622" t="s">
        <v>3938</v>
      </c>
      <c r="F3622" t="s">
        <v>5952</v>
      </c>
      <c r="G3622" t="s">
        <v>42</v>
      </c>
      <c r="H3622" t="s">
        <v>42</v>
      </c>
      <c r="I3622" t="s">
        <v>5883</v>
      </c>
      <c r="J3622" t="s">
        <v>5884</v>
      </c>
      <c r="K3622" t="s">
        <v>3830</v>
      </c>
      <c r="L3622" t="s">
        <v>5953</v>
      </c>
      <c r="M3622" t="s">
        <v>9121</v>
      </c>
      <c r="N3622" t="s">
        <v>5955</v>
      </c>
      <c r="O3622" t="s">
        <v>46</v>
      </c>
      <c r="P3622" t="s">
        <v>39</v>
      </c>
      <c r="Q3622" t="s">
        <v>7556</v>
      </c>
      <c r="R3622" t="s">
        <v>3832</v>
      </c>
      <c r="S3622" t="s">
        <v>5963</v>
      </c>
      <c r="T3622" t="s">
        <v>39</v>
      </c>
      <c r="U3622" t="s">
        <v>45</v>
      </c>
      <c r="V3622" t="str" cm="1">
        <f t="array" aca="1" ref="V3622" ca="1">IFERROR(_xlfn.IFS(A3620="  ..............",OFFSET(A3620,2,0),A3619=" X-------------X",OFFSET(A3619,3,0),MATCH("  ..............",A3622:A3648,0)&gt;2,V3621),"-")</f>
        <v xml:space="preserve">  GVALA6-MG230  </v>
      </c>
      <c r="W3622" t="str">
        <f t="shared" ca="1" si="168"/>
        <v xml:space="preserve">   0.978 </v>
      </c>
      <c r="X3622" t="str">
        <f t="shared" ca="1" si="169"/>
        <v xml:space="preserve"> GVAL6B-MG000 </v>
      </c>
      <c r="Y3622" s="1" t="str">
        <f t="shared" ca="1" si="170"/>
        <v xml:space="preserve">       19.9% </v>
      </c>
    </row>
    <row r="3623" spans="1:25" x14ac:dyDescent="0.25">
      <c r="A3623" t="s">
        <v>43</v>
      </c>
      <c r="B3623" t="s">
        <v>42</v>
      </c>
      <c r="C3623" t="s">
        <v>3938</v>
      </c>
      <c r="D3623" t="s">
        <v>3939</v>
      </c>
      <c r="E3623" t="s">
        <v>3939</v>
      </c>
      <c r="F3623" t="s">
        <v>5952</v>
      </c>
      <c r="G3623" t="s">
        <v>42</v>
      </c>
      <c r="H3623" t="s">
        <v>42</v>
      </c>
      <c r="I3623" t="s">
        <v>5890</v>
      </c>
      <c r="J3623" t="s">
        <v>5891</v>
      </c>
      <c r="K3623" t="s">
        <v>3914</v>
      </c>
      <c r="L3623" t="s">
        <v>5953</v>
      </c>
      <c r="M3623" t="s">
        <v>9121</v>
      </c>
      <c r="N3623" t="s">
        <v>5955</v>
      </c>
      <c r="O3623" t="s">
        <v>46</v>
      </c>
      <c r="P3623" t="s">
        <v>39</v>
      </c>
      <c r="Q3623" t="s">
        <v>7556</v>
      </c>
      <c r="R3623" t="s">
        <v>3832</v>
      </c>
      <c r="S3623" t="s">
        <v>5963</v>
      </c>
      <c r="T3623" t="s">
        <v>39</v>
      </c>
      <c r="U3623" t="s">
        <v>45</v>
      </c>
      <c r="V3623" t="str" cm="1">
        <f t="array" aca="1" ref="V3623" ca="1">IFERROR(_xlfn.IFS(A3621="  ..............",OFFSET(A3621,2,0),A3620=" X-------------X",OFFSET(A3620,3,0),MATCH("  ..............",A3623:A3649,0)&gt;2,V3622),"-")</f>
        <v>-</v>
      </c>
      <c r="W3623" t="str">
        <f t="shared" ca="1" si="168"/>
        <v>-</v>
      </c>
      <c r="X3623" t="str">
        <f t="shared" ca="1" si="169"/>
        <v>-</v>
      </c>
      <c r="Y3623" s="1" t="str">
        <f t="shared" ca="1" si="170"/>
        <v>.............</v>
      </c>
    </row>
    <row r="3624" spans="1:25" x14ac:dyDescent="0.25">
      <c r="A3624" t="s">
        <v>29</v>
      </c>
      <c r="B3624" t="s">
        <v>31</v>
      </c>
      <c r="C3624" t="s">
        <v>31</v>
      </c>
      <c r="D3624" t="s">
        <v>31</v>
      </c>
      <c r="E3624" t="s">
        <v>31</v>
      </c>
      <c r="F3624" t="s">
        <v>32</v>
      </c>
      <c r="G3624" t="s">
        <v>31</v>
      </c>
      <c r="H3624" t="s">
        <v>31</v>
      </c>
      <c r="I3624" t="s">
        <v>33</v>
      </c>
      <c r="J3624" t="s">
        <v>30</v>
      </c>
      <c r="K3624" t="s">
        <v>34</v>
      </c>
      <c r="L3624" t="s">
        <v>31</v>
      </c>
      <c r="M3624" t="s">
        <v>31</v>
      </c>
      <c r="N3624" t="s">
        <v>31</v>
      </c>
      <c r="O3624" t="s">
        <v>35</v>
      </c>
      <c r="P3624" t="s">
        <v>33</v>
      </c>
      <c r="Q3624" t="s">
        <v>36</v>
      </c>
      <c r="R3624" t="s">
        <v>37</v>
      </c>
      <c r="S3624" t="s">
        <v>37</v>
      </c>
      <c r="T3624" t="s">
        <v>33</v>
      </c>
      <c r="U3624" t="s">
        <v>33</v>
      </c>
      <c r="V3624" t="str" cm="1">
        <f t="array" aca="1" ref="V3624" ca="1">IFERROR(_xlfn.IFS(A3622="  ..............",OFFSET(A3622,2,0),A3621=" X-------------X",OFFSET(A3621,3,0),MATCH("  ..............",A3624:A3650,0)&gt;2,V3623),"-")</f>
        <v>-</v>
      </c>
      <c r="W3624" t="str">
        <f t="shared" ca="1" si="168"/>
        <v>-</v>
      </c>
      <c r="X3624" t="str">
        <f t="shared" ca="1" si="169"/>
        <v/>
      </c>
      <c r="Y3624" s="1" t="str">
        <f t="shared" ca="1" si="170"/>
        <v xml:space="preserve">         0.0 </v>
      </c>
    </row>
    <row r="3625" spans="1:25" x14ac:dyDescent="0.25">
      <c r="A3625" t="s">
        <v>9834</v>
      </c>
      <c r="B3625" t="s">
        <v>4820</v>
      </c>
      <c r="C3625" t="s">
        <v>3819</v>
      </c>
      <c r="D3625" t="s">
        <v>3819</v>
      </c>
      <c r="E3625" t="s">
        <v>3819</v>
      </c>
      <c r="F3625" t="s">
        <v>3820</v>
      </c>
      <c r="G3625" t="s">
        <v>3819</v>
      </c>
      <c r="H3625" t="s">
        <v>3821</v>
      </c>
      <c r="I3625" t="s">
        <v>38</v>
      </c>
      <c r="J3625" t="s">
        <v>38</v>
      </c>
      <c r="K3625" t="s">
        <v>38</v>
      </c>
      <c r="L3625" t="s">
        <v>38</v>
      </c>
      <c r="M3625" t="s">
        <v>38</v>
      </c>
      <c r="N3625" t="s">
        <v>38</v>
      </c>
      <c r="O3625" t="s">
        <v>38</v>
      </c>
      <c r="P3625" t="s">
        <v>38</v>
      </c>
      <c r="Q3625" t="s">
        <v>38</v>
      </c>
      <c r="R3625" t="s">
        <v>38</v>
      </c>
      <c r="S3625" t="s">
        <v>38</v>
      </c>
      <c r="T3625" t="s">
        <v>38</v>
      </c>
      <c r="U3625" t="s">
        <v>38</v>
      </c>
      <c r="V3625" t="str" cm="1">
        <f t="array" aca="1" ref="V3625" ca="1">IFERROR(_xlfn.IFS(A3623="  ..............",OFFSET(A3623,2,0),A3622=" X-------------X",OFFSET(A3622,3,0),MATCH("  ..............",A3625:A3651,0)&gt;2,V3624),"-")</f>
        <v>-</v>
      </c>
      <c r="W3625" t="str">
        <f t="shared" ca="1" si="168"/>
        <v>-</v>
      </c>
      <c r="X3625" t="str">
        <f t="shared" ca="1" si="169"/>
        <v xml:space="preserve">              </v>
      </c>
      <c r="Y3625" s="1" t="str">
        <f t="shared" ca="1" si="170"/>
        <v xml:space="preserve">         0.0 </v>
      </c>
    </row>
    <row r="3626" spans="1:25" x14ac:dyDescent="0.25">
      <c r="A3626" t="s">
        <v>9835</v>
      </c>
      <c r="B3626" t="s">
        <v>7099</v>
      </c>
      <c r="C3626" t="s">
        <v>3819</v>
      </c>
      <c r="D3626" t="s">
        <v>3819</v>
      </c>
      <c r="E3626" t="s">
        <v>3819</v>
      </c>
      <c r="F3626" t="s">
        <v>3820</v>
      </c>
      <c r="G3626" t="s">
        <v>3819</v>
      </c>
      <c r="H3626" t="s">
        <v>3819</v>
      </c>
      <c r="I3626" t="s">
        <v>39</v>
      </c>
      <c r="J3626" t="s">
        <v>40</v>
      </c>
      <c r="K3626" t="s">
        <v>41</v>
      </c>
      <c r="L3626" t="s">
        <v>42</v>
      </c>
      <c r="M3626" t="s">
        <v>42</v>
      </c>
      <c r="N3626" t="s">
        <v>41</v>
      </c>
      <c r="O3626" t="s">
        <v>38</v>
      </c>
      <c r="P3626" t="s">
        <v>38</v>
      </c>
      <c r="Q3626" t="s">
        <v>38</v>
      </c>
      <c r="R3626" t="s">
        <v>38</v>
      </c>
      <c r="S3626" t="s">
        <v>38</v>
      </c>
      <c r="T3626" t="s">
        <v>38</v>
      </c>
      <c r="U3626" t="s">
        <v>38</v>
      </c>
      <c r="V3626" t="str" cm="1">
        <f t="array" aca="1" ref="V3626" ca="1">IFERROR(_xlfn.IFS(A3624="  ..............",OFFSET(A3624,2,0),A3623=" X-------------X",OFFSET(A3623,3,0),MATCH("  ..............",A3626:A3652,0)&gt;2,V3625),"-")</f>
        <v xml:space="preserve">  IT-RV1CAP230  </v>
      </c>
      <c r="W3626" t="str">
        <f t="shared" ca="1" si="168"/>
        <v xml:space="preserve">   1.030 </v>
      </c>
      <c r="X3626" t="str">
        <f t="shared" ca="1" si="169"/>
        <v xml:space="preserve"> ITUMBI-MG230 </v>
      </c>
      <c r="Y3626" s="1" t="str">
        <f t="shared" ca="1" si="170"/>
        <v xml:space="preserve">        4.3% </v>
      </c>
    </row>
    <row r="3627" spans="1:25" x14ac:dyDescent="0.25">
      <c r="A3627" t="s">
        <v>43</v>
      </c>
      <c r="B3627" t="s">
        <v>42</v>
      </c>
      <c r="C3627" t="s">
        <v>6146</v>
      </c>
      <c r="D3627" t="s">
        <v>9419</v>
      </c>
      <c r="E3627" t="s">
        <v>4120</v>
      </c>
      <c r="F3627" t="s">
        <v>9420</v>
      </c>
      <c r="G3627" t="s">
        <v>42</v>
      </c>
      <c r="H3627" t="s">
        <v>9421</v>
      </c>
      <c r="I3627" t="s">
        <v>8824</v>
      </c>
      <c r="J3627" t="s">
        <v>8825</v>
      </c>
      <c r="K3627" t="s">
        <v>3830</v>
      </c>
      <c r="L3627" t="s">
        <v>9513</v>
      </c>
      <c r="M3627" t="s">
        <v>3823</v>
      </c>
      <c r="N3627" t="s">
        <v>9425</v>
      </c>
      <c r="O3627" t="s">
        <v>46</v>
      </c>
      <c r="P3627" t="s">
        <v>39</v>
      </c>
      <c r="Q3627" t="s">
        <v>44</v>
      </c>
      <c r="R3627" t="s">
        <v>3832</v>
      </c>
      <c r="S3627" t="s">
        <v>8336</v>
      </c>
      <c r="T3627" t="s">
        <v>39</v>
      </c>
      <c r="U3627" t="s">
        <v>45</v>
      </c>
      <c r="V3627" t="str" cm="1">
        <f t="array" aca="1" ref="V3627" ca="1">IFERROR(_xlfn.IFS(A3625="  ..............",OFFSET(A3625,2,0),A3624=" X-------------X",OFFSET(A3624,3,0),MATCH("  ..............",A3627:A3653,0)&gt;2,V3626),"-")</f>
        <v xml:space="preserve">  IT-RV1CAP230  </v>
      </c>
      <c r="W3627" t="str">
        <f t="shared" ca="1" si="168"/>
        <v xml:space="preserve">   1.030 </v>
      </c>
      <c r="X3627" t="str">
        <f t="shared" ca="1" si="169"/>
        <v xml:space="preserve"> RV-IT1CAP230 </v>
      </c>
      <c r="Y3627" s="1" t="str">
        <f t="shared" ca="1" si="170"/>
        <v xml:space="preserve">        4.3% </v>
      </c>
    </row>
    <row r="3628" spans="1:25" x14ac:dyDescent="0.25">
      <c r="A3628" t="s">
        <v>43</v>
      </c>
      <c r="B3628" t="s">
        <v>42</v>
      </c>
      <c r="C3628" t="s">
        <v>6146</v>
      </c>
      <c r="D3628" t="s">
        <v>9419</v>
      </c>
      <c r="E3628" t="s">
        <v>8269</v>
      </c>
      <c r="F3628" t="s">
        <v>9420</v>
      </c>
      <c r="G3628" t="s">
        <v>42</v>
      </c>
      <c r="H3628" t="s">
        <v>42</v>
      </c>
      <c r="I3628" t="s">
        <v>9836</v>
      </c>
      <c r="J3628" t="s">
        <v>9837</v>
      </c>
      <c r="K3628" t="s">
        <v>3830</v>
      </c>
      <c r="L3628" t="s">
        <v>9424</v>
      </c>
      <c r="M3628" t="s">
        <v>5059</v>
      </c>
      <c r="N3628" t="s">
        <v>9425</v>
      </c>
      <c r="O3628" t="s">
        <v>46</v>
      </c>
      <c r="P3628" t="s">
        <v>39</v>
      </c>
      <c r="Q3628" t="s">
        <v>9408</v>
      </c>
      <c r="R3628" t="s">
        <v>4396</v>
      </c>
      <c r="S3628" t="s">
        <v>9838</v>
      </c>
      <c r="T3628" t="s">
        <v>39</v>
      </c>
      <c r="U3628" t="s">
        <v>45</v>
      </c>
      <c r="V3628" t="str" cm="1">
        <f t="array" aca="1" ref="V3628" ca="1">IFERROR(_xlfn.IFS(A3626="  ..............",OFFSET(A3626,2,0),A3625=" X-------------X",OFFSET(A3625,3,0),MATCH("  ..............",A3628:A3654,0)&gt;2,V3627),"-")</f>
        <v>-</v>
      </c>
      <c r="W3628" t="str">
        <f t="shared" ca="1" si="168"/>
        <v>-</v>
      </c>
      <c r="X3628" t="str">
        <f t="shared" ca="1" si="169"/>
        <v>-</v>
      </c>
      <c r="Y3628" s="1" t="str">
        <f t="shared" ca="1" si="170"/>
        <v>.............</v>
      </c>
    </row>
    <row r="3629" spans="1:25" x14ac:dyDescent="0.25">
      <c r="A3629" t="s">
        <v>29</v>
      </c>
      <c r="B3629" t="s">
        <v>31</v>
      </c>
      <c r="C3629" t="s">
        <v>31</v>
      </c>
      <c r="D3629" t="s">
        <v>31</v>
      </c>
      <c r="E3629" t="s">
        <v>31</v>
      </c>
      <c r="F3629" t="s">
        <v>32</v>
      </c>
      <c r="G3629" t="s">
        <v>31</v>
      </c>
      <c r="H3629" t="s">
        <v>31</v>
      </c>
      <c r="I3629" t="s">
        <v>33</v>
      </c>
      <c r="J3629" t="s">
        <v>30</v>
      </c>
      <c r="K3629" t="s">
        <v>34</v>
      </c>
      <c r="L3629" t="s">
        <v>31</v>
      </c>
      <c r="M3629" t="s">
        <v>31</v>
      </c>
      <c r="N3629" t="s">
        <v>31</v>
      </c>
      <c r="O3629" t="s">
        <v>35</v>
      </c>
      <c r="P3629" t="s">
        <v>33</v>
      </c>
      <c r="Q3629" t="s">
        <v>36</v>
      </c>
      <c r="R3629" t="s">
        <v>37</v>
      </c>
      <c r="S3629" t="s">
        <v>37</v>
      </c>
      <c r="T3629" t="s">
        <v>33</v>
      </c>
      <c r="U3629" t="s">
        <v>33</v>
      </c>
      <c r="V3629" t="str" cm="1">
        <f t="array" aca="1" ref="V3629" ca="1">IFERROR(_xlfn.IFS(A3627="  ..............",OFFSET(A3627,2,0),A3626=" X-------------X",OFFSET(A3626,3,0),MATCH("  ..............",A3629:A3655,0)&gt;2,V3628),"-")</f>
        <v>-</v>
      </c>
      <c r="W3629" t="str">
        <f t="shared" ca="1" si="168"/>
        <v>-</v>
      </c>
      <c r="X3629" t="str">
        <f t="shared" ca="1" si="169"/>
        <v/>
      </c>
      <c r="Y3629" s="1" t="str">
        <f t="shared" ca="1" si="170"/>
        <v xml:space="preserve">         0.0 </v>
      </c>
    </row>
    <row r="3630" spans="1:25" x14ac:dyDescent="0.25">
      <c r="A3630" t="s">
        <v>9839</v>
      </c>
      <c r="B3630" t="s">
        <v>6008</v>
      </c>
      <c r="C3630" t="s">
        <v>3819</v>
      </c>
      <c r="D3630" t="s">
        <v>3819</v>
      </c>
      <c r="E3630" t="s">
        <v>3819</v>
      </c>
      <c r="F3630" t="s">
        <v>3820</v>
      </c>
      <c r="G3630" t="s">
        <v>3819</v>
      </c>
      <c r="H3630" t="s">
        <v>3821</v>
      </c>
      <c r="I3630" t="s">
        <v>38</v>
      </c>
      <c r="J3630" t="s">
        <v>38</v>
      </c>
      <c r="K3630" t="s">
        <v>38</v>
      </c>
      <c r="L3630" t="s">
        <v>38</v>
      </c>
      <c r="M3630" t="s">
        <v>38</v>
      </c>
      <c r="N3630" t="s">
        <v>38</v>
      </c>
      <c r="O3630" t="s">
        <v>38</v>
      </c>
      <c r="P3630" t="s">
        <v>38</v>
      </c>
      <c r="Q3630" t="s">
        <v>38</v>
      </c>
      <c r="R3630" t="s">
        <v>38</v>
      </c>
      <c r="S3630" t="s">
        <v>38</v>
      </c>
      <c r="T3630" t="s">
        <v>38</v>
      </c>
      <c r="U3630" t="s">
        <v>38</v>
      </c>
      <c r="V3630" t="str" cm="1">
        <f t="array" aca="1" ref="V3630" ca="1">IFERROR(_xlfn.IFS(A3628="  ..............",OFFSET(A3628,2,0),A3627=" X-------------X",OFFSET(A3627,3,0),MATCH("  ..............",A3630:A3656,0)&gt;2,V3629),"-")</f>
        <v>-</v>
      </c>
      <c r="W3630" t="str">
        <f t="shared" ca="1" si="168"/>
        <v>-</v>
      </c>
      <c r="X3630" t="str">
        <f t="shared" ca="1" si="169"/>
        <v xml:space="preserve">              </v>
      </c>
      <c r="Y3630" s="1" t="str">
        <f t="shared" ca="1" si="170"/>
        <v xml:space="preserve">         0.0 </v>
      </c>
    </row>
    <row r="3631" spans="1:25" x14ac:dyDescent="0.25">
      <c r="A3631" t="s">
        <v>9840</v>
      </c>
      <c r="B3631" t="s">
        <v>8981</v>
      </c>
      <c r="C3631" t="s">
        <v>3819</v>
      </c>
      <c r="D3631" t="s">
        <v>3819</v>
      </c>
      <c r="E3631" t="s">
        <v>3819</v>
      </c>
      <c r="F3631" t="s">
        <v>3820</v>
      </c>
      <c r="G3631" t="s">
        <v>3819</v>
      </c>
      <c r="H3631" t="s">
        <v>3819</v>
      </c>
      <c r="I3631" t="s">
        <v>39</v>
      </c>
      <c r="J3631" t="s">
        <v>40</v>
      </c>
      <c r="K3631" t="s">
        <v>41</v>
      </c>
      <c r="L3631" t="s">
        <v>42</v>
      </c>
      <c r="M3631" t="s">
        <v>42</v>
      </c>
      <c r="N3631" t="s">
        <v>41</v>
      </c>
      <c r="O3631" t="s">
        <v>38</v>
      </c>
      <c r="P3631" t="s">
        <v>38</v>
      </c>
      <c r="Q3631" t="s">
        <v>38</v>
      </c>
      <c r="R3631" t="s">
        <v>38</v>
      </c>
      <c r="S3631" t="s">
        <v>38</v>
      </c>
      <c r="T3631" t="s">
        <v>38</v>
      </c>
      <c r="U3631" t="s">
        <v>38</v>
      </c>
      <c r="V3631" t="str" cm="1">
        <f t="array" aca="1" ref="V3631" ca="1">IFERROR(_xlfn.IFS(A3629="  ..............",OFFSET(A3629,2,0),A3628=" X-------------X",OFFSET(A3628,3,0),MATCH("  ..............",A3631:A3657,0)&gt;2,V3630),"-")</f>
        <v xml:space="preserve">  IT-RV2CAP230  </v>
      </c>
      <c r="W3631" t="str">
        <f t="shared" ca="1" si="168"/>
        <v xml:space="preserve">   0.993 </v>
      </c>
      <c r="X3631" t="str">
        <f t="shared" ca="1" si="169"/>
        <v xml:space="preserve"> ITUMBI-MG230 </v>
      </c>
      <c r="Y3631" s="1" t="str">
        <f t="shared" ca="1" si="170"/>
        <v xml:space="preserve">        9.3% </v>
      </c>
    </row>
    <row r="3632" spans="1:25" x14ac:dyDescent="0.25">
      <c r="A3632" t="s">
        <v>43</v>
      </c>
      <c r="B3632" t="s">
        <v>42</v>
      </c>
      <c r="C3632" t="s">
        <v>9426</v>
      </c>
      <c r="D3632" t="s">
        <v>9427</v>
      </c>
      <c r="E3632" t="s">
        <v>8100</v>
      </c>
      <c r="F3632" t="s">
        <v>4495</v>
      </c>
      <c r="G3632" t="s">
        <v>42</v>
      </c>
      <c r="H3632" t="s">
        <v>9421</v>
      </c>
      <c r="I3632" t="s">
        <v>8824</v>
      </c>
      <c r="J3632" t="s">
        <v>8825</v>
      </c>
      <c r="K3632" t="s">
        <v>3914</v>
      </c>
      <c r="L3632" t="s">
        <v>6973</v>
      </c>
      <c r="M3632" t="s">
        <v>6546</v>
      </c>
      <c r="N3632" t="s">
        <v>5757</v>
      </c>
      <c r="O3632" t="s">
        <v>46</v>
      </c>
      <c r="P3632" t="s">
        <v>39</v>
      </c>
      <c r="Q3632" t="s">
        <v>44</v>
      </c>
      <c r="R3632" t="s">
        <v>3832</v>
      </c>
      <c r="S3632" t="s">
        <v>9431</v>
      </c>
      <c r="T3632" t="s">
        <v>39</v>
      </c>
      <c r="U3632" t="s">
        <v>45</v>
      </c>
      <c r="V3632" t="str" cm="1">
        <f t="array" aca="1" ref="V3632" ca="1">IFERROR(_xlfn.IFS(A3630="  ..............",OFFSET(A3630,2,0),A3629=" X-------------X",OFFSET(A3629,3,0),MATCH("  ..............",A3632:A3658,0)&gt;2,V3631),"-")</f>
        <v xml:space="preserve">  IT-RV2CAP230  </v>
      </c>
      <c r="W3632" t="str">
        <f t="shared" ca="1" si="168"/>
        <v xml:space="preserve">   0.993 </v>
      </c>
      <c r="X3632" t="str">
        <f t="shared" ca="1" si="169"/>
        <v xml:space="preserve"> R.VERD-GO230 </v>
      </c>
      <c r="Y3632" s="1" t="str">
        <f t="shared" ca="1" si="170"/>
        <v xml:space="preserve">        8.5% </v>
      </c>
    </row>
    <row r="3633" spans="1:25" x14ac:dyDescent="0.25">
      <c r="A3633" t="s">
        <v>43</v>
      </c>
      <c r="B3633" t="s">
        <v>42</v>
      </c>
      <c r="C3633" t="s">
        <v>9427</v>
      </c>
      <c r="D3633" t="s">
        <v>9427</v>
      </c>
      <c r="E3633" t="s">
        <v>8100</v>
      </c>
      <c r="F3633" t="s">
        <v>8069</v>
      </c>
      <c r="G3633" t="s">
        <v>42</v>
      </c>
      <c r="H3633" t="s">
        <v>42</v>
      </c>
      <c r="I3633" t="s">
        <v>9841</v>
      </c>
      <c r="J3633" t="s">
        <v>9842</v>
      </c>
      <c r="K3633" t="s">
        <v>3914</v>
      </c>
      <c r="L3633" t="s">
        <v>6490</v>
      </c>
      <c r="M3633" t="s">
        <v>6550</v>
      </c>
      <c r="N3633" t="s">
        <v>5757</v>
      </c>
      <c r="O3633" t="s">
        <v>46</v>
      </c>
      <c r="P3633" t="s">
        <v>39</v>
      </c>
      <c r="Q3633" t="s">
        <v>9408</v>
      </c>
      <c r="R3633" t="s">
        <v>3918</v>
      </c>
      <c r="S3633" t="s">
        <v>9843</v>
      </c>
      <c r="T3633" t="s">
        <v>39</v>
      </c>
      <c r="U3633" t="s">
        <v>45</v>
      </c>
      <c r="V3633" t="str" cm="1">
        <f t="array" aca="1" ref="V3633" ca="1">IFERROR(_xlfn.IFS(A3631="  ..............",OFFSET(A3631,2,0),A3630=" X-------------X",OFFSET(A3630,3,0),MATCH("  ..............",A3633:A3659,0)&gt;2,V3632),"-")</f>
        <v>-</v>
      </c>
      <c r="W3633" t="str">
        <f t="shared" ca="1" si="168"/>
        <v>-</v>
      </c>
      <c r="X3633" t="str">
        <f t="shared" ca="1" si="169"/>
        <v>-</v>
      </c>
      <c r="Y3633" s="1" t="str">
        <f t="shared" ca="1" si="170"/>
        <v>.............</v>
      </c>
    </row>
    <row r="3634" spans="1:25" x14ac:dyDescent="0.25">
      <c r="A3634" t="s">
        <v>29</v>
      </c>
      <c r="B3634" t="s">
        <v>31</v>
      </c>
      <c r="C3634" t="s">
        <v>31</v>
      </c>
      <c r="D3634" t="s">
        <v>31</v>
      </c>
      <c r="E3634" t="s">
        <v>31</v>
      </c>
      <c r="F3634" t="s">
        <v>32</v>
      </c>
      <c r="G3634" t="s">
        <v>31</v>
      </c>
      <c r="H3634" t="s">
        <v>31</v>
      </c>
      <c r="I3634" t="s">
        <v>33</v>
      </c>
      <c r="J3634" t="s">
        <v>30</v>
      </c>
      <c r="K3634" t="s">
        <v>34</v>
      </c>
      <c r="L3634" t="s">
        <v>31</v>
      </c>
      <c r="M3634" t="s">
        <v>31</v>
      </c>
      <c r="N3634" t="s">
        <v>31</v>
      </c>
      <c r="O3634" t="s">
        <v>35</v>
      </c>
      <c r="P3634" t="s">
        <v>33</v>
      </c>
      <c r="Q3634" t="s">
        <v>36</v>
      </c>
      <c r="R3634" t="s">
        <v>37</v>
      </c>
      <c r="S3634" t="s">
        <v>37</v>
      </c>
      <c r="T3634" t="s">
        <v>33</v>
      </c>
      <c r="U3634" t="s">
        <v>33</v>
      </c>
      <c r="V3634" t="str" cm="1">
        <f t="array" aca="1" ref="V3634" ca="1">IFERROR(_xlfn.IFS(A3632="  ..............",OFFSET(A3632,2,0),A3631=" X-------------X",OFFSET(A3631,3,0),MATCH("  ..............",A3634:A3660,0)&gt;2,V3633),"-")</f>
        <v>-</v>
      </c>
      <c r="W3634" t="str">
        <f t="shared" ca="1" si="168"/>
        <v>-</v>
      </c>
      <c r="X3634" t="str">
        <f t="shared" ca="1" si="169"/>
        <v/>
      </c>
      <c r="Y3634" s="1" t="str">
        <f t="shared" ca="1" si="170"/>
        <v xml:space="preserve">         0.0 </v>
      </c>
    </row>
    <row r="3635" spans="1:25" x14ac:dyDescent="0.25">
      <c r="A3635" t="s">
        <v>9844</v>
      </c>
      <c r="B3635" t="s">
        <v>5308</v>
      </c>
      <c r="C3635" t="s">
        <v>3819</v>
      </c>
      <c r="D3635" t="s">
        <v>3819</v>
      </c>
      <c r="E3635" t="s">
        <v>3819</v>
      </c>
      <c r="F3635" t="s">
        <v>3820</v>
      </c>
      <c r="G3635" t="s">
        <v>3819</v>
      </c>
      <c r="H3635" t="s">
        <v>3821</v>
      </c>
      <c r="I3635" t="s">
        <v>38</v>
      </c>
      <c r="J3635" t="s">
        <v>38</v>
      </c>
      <c r="K3635" t="s">
        <v>38</v>
      </c>
      <c r="L3635" t="s">
        <v>38</v>
      </c>
      <c r="M3635" t="s">
        <v>38</v>
      </c>
      <c r="N3635" t="s">
        <v>38</v>
      </c>
      <c r="O3635" t="s">
        <v>38</v>
      </c>
      <c r="P3635" t="s">
        <v>38</v>
      </c>
      <c r="Q3635" t="s">
        <v>38</v>
      </c>
      <c r="R3635" t="s">
        <v>38</v>
      </c>
      <c r="S3635" t="s">
        <v>38</v>
      </c>
      <c r="T3635" t="s">
        <v>38</v>
      </c>
      <c r="U3635" t="s">
        <v>38</v>
      </c>
      <c r="V3635" t="str" cm="1">
        <f t="array" aca="1" ref="V3635" ca="1">IFERROR(_xlfn.IFS(A3633="  ..............",OFFSET(A3633,2,0),A3632=" X-------------X",OFFSET(A3632,3,0),MATCH("  ..............",A3635:A3661,0)&gt;2,V3634),"-")</f>
        <v>-</v>
      </c>
      <c r="W3635" t="str">
        <f t="shared" ca="1" si="168"/>
        <v>-</v>
      </c>
      <c r="X3635" t="str">
        <f t="shared" ca="1" si="169"/>
        <v xml:space="preserve">              </v>
      </c>
      <c r="Y3635" s="1" t="str">
        <f t="shared" ca="1" si="170"/>
        <v xml:space="preserve">         0.0 </v>
      </c>
    </row>
    <row r="3636" spans="1:25" x14ac:dyDescent="0.25">
      <c r="A3636" t="s">
        <v>9845</v>
      </c>
      <c r="B3636" t="s">
        <v>4283</v>
      </c>
      <c r="C3636" t="s">
        <v>3819</v>
      </c>
      <c r="D3636" t="s">
        <v>3819</v>
      </c>
      <c r="E3636" t="s">
        <v>3819</v>
      </c>
      <c r="F3636" t="s">
        <v>3820</v>
      </c>
      <c r="G3636" t="s">
        <v>3819</v>
      </c>
      <c r="H3636" t="s">
        <v>3819</v>
      </c>
      <c r="I3636" t="s">
        <v>39</v>
      </c>
      <c r="J3636" t="s">
        <v>40</v>
      </c>
      <c r="K3636" t="s">
        <v>41</v>
      </c>
      <c r="L3636" t="s">
        <v>42</v>
      </c>
      <c r="M3636" t="s">
        <v>42</v>
      </c>
      <c r="N3636" t="s">
        <v>41</v>
      </c>
      <c r="O3636" t="s">
        <v>38</v>
      </c>
      <c r="P3636" t="s">
        <v>38</v>
      </c>
      <c r="Q3636" t="s">
        <v>38</v>
      </c>
      <c r="R3636" t="s">
        <v>38</v>
      </c>
      <c r="S3636" t="s">
        <v>38</v>
      </c>
      <c r="T3636" t="s">
        <v>38</v>
      </c>
      <c r="U3636" t="s">
        <v>38</v>
      </c>
      <c r="V3636" t="str" cm="1">
        <f t="array" aca="1" ref="V3636" ca="1">IFERROR(_xlfn.IFS(A3634="  ..............",OFFSET(A3634,2,0),A3633=" X-------------X",OFFSET(A3633,3,0),MATCH("  ..............",A3636:A3662,0)&gt;2,V3635),"-")</f>
        <v xml:space="preserve">  CAUROR-MG230  </v>
      </c>
      <c r="W3636" t="str">
        <f t="shared" ca="1" si="168"/>
        <v xml:space="preserve">   1.021 </v>
      </c>
      <c r="X3636" t="str">
        <f t="shared" ca="1" si="169"/>
        <v xml:space="preserve"> JAIBA--MG230 </v>
      </c>
      <c r="Y3636" s="1" t="str">
        <f t="shared" ca="1" si="170"/>
        <v xml:space="preserve">        0.0% </v>
      </c>
    </row>
    <row r="3637" spans="1:25" x14ac:dyDescent="0.25">
      <c r="A3637" t="s">
        <v>43</v>
      </c>
      <c r="B3637" t="s">
        <v>42</v>
      </c>
      <c r="C3637" t="s">
        <v>4847</v>
      </c>
      <c r="D3637" t="s">
        <v>4847</v>
      </c>
      <c r="E3637" t="s">
        <v>4847</v>
      </c>
      <c r="F3637" t="s">
        <v>4219</v>
      </c>
      <c r="G3637" t="s">
        <v>42</v>
      </c>
      <c r="H3637" t="s">
        <v>42</v>
      </c>
      <c r="I3637" t="s">
        <v>4925</v>
      </c>
      <c r="J3637" t="s">
        <v>4926</v>
      </c>
      <c r="K3637" t="s">
        <v>3830</v>
      </c>
      <c r="L3637" t="s">
        <v>5111</v>
      </c>
      <c r="M3637" t="s">
        <v>7324</v>
      </c>
      <c r="N3637" t="s">
        <v>7660</v>
      </c>
      <c r="O3637" t="s">
        <v>46</v>
      </c>
      <c r="P3637" t="s">
        <v>39</v>
      </c>
      <c r="Q3637" t="s">
        <v>44</v>
      </c>
      <c r="R3637" t="s">
        <v>5921</v>
      </c>
      <c r="S3637" t="s">
        <v>9709</v>
      </c>
      <c r="T3637" t="s">
        <v>39</v>
      </c>
      <c r="U3637" t="s">
        <v>45</v>
      </c>
      <c r="V3637" t="str" cm="1">
        <f t="array" aca="1" ref="V3637" ca="1">IFERROR(_xlfn.IFS(A3635="  ..............",OFFSET(A3635,2,0),A3634=" X-------------X",OFFSET(A3634,3,0),MATCH("  ..............",A3637:A3663,0)&gt;2,V3636),"-")</f>
        <v xml:space="preserve">  CAUROR-MG230  </v>
      </c>
      <c r="W3637" t="str">
        <f t="shared" ca="1" si="168"/>
        <v xml:space="preserve">   1.021 </v>
      </c>
      <c r="X3637" t="str">
        <f t="shared" ca="1" si="169"/>
        <v xml:space="preserve"> JAIBA--MG230 </v>
      </c>
      <c r="Y3637" s="1" t="str">
        <f t="shared" ca="1" si="170"/>
        <v xml:space="preserve">        0.0% </v>
      </c>
    </row>
    <row r="3638" spans="1:25" x14ac:dyDescent="0.25">
      <c r="A3638" t="s">
        <v>43</v>
      </c>
      <c r="B3638" t="s">
        <v>42</v>
      </c>
      <c r="C3638" t="s">
        <v>4847</v>
      </c>
      <c r="D3638" t="s">
        <v>4847</v>
      </c>
      <c r="E3638" t="s">
        <v>4847</v>
      </c>
      <c r="F3638" t="s">
        <v>4219</v>
      </c>
      <c r="G3638" t="s">
        <v>42</v>
      </c>
      <c r="H3638" t="s">
        <v>42</v>
      </c>
      <c r="I3638" t="s">
        <v>4925</v>
      </c>
      <c r="J3638" t="s">
        <v>4926</v>
      </c>
      <c r="K3638" t="s">
        <v>3914</v>
      </c>
      <c r="L3638" t="s">
        <v>5111</v>
      </c>
      <c r="M3638" t="s">
        <v>7324</v>
      </c>
      <c r="N3638" t="s">
        <v>7660</v>
      </c>
      <c r="O3638" t="s">
        <v>46</v>
      </c>
      <c r="P3638" t="s">
        <v>39</v>
      </c>
      <c r="Q3638" t="s">
        <v>44</v>
      </c>
      <c r="R3638" t="s">
        <v>5921</v>
      </c>
      <c r="S3638" t="s">
        <v>9709</v>
      </c>
      <c r="T3638" t="s">
        <v>39</v>
      </c>
      <c r="U3638" t="s">
        <v>45</v>
      </c>
      <c r="V3638" t="str" cm="1">
        <f t="array" aca="1" ref="V3638" ca="1">IFERROR(_xlfn.IFS(A3636="  ..............",OFFSET(A3636,2,0),A3635=" X-------------X",OFFSET(A3635,3,0),MATCH("  ..............",A3638:A3664,0)&gt;2,V3637),"-")</f>
        <v xml:space="preserve">  CAUROR-MG230  </v>
      </c>
      <c r="W3638" t="str">
        <f t="shared" ca="1" si="168"/>
        <v xml:space="preserve">   1.021 </v>
      </c>
      <c r="X3638" t="str">
        <f t="shared" ca="1" si="169"/>
        <v xml:space="preserve"> CAURO1-MG000 </v>
      </c>
      <c r="Y3638" s="1" t="str">
        <f t="shared" ca="1" si="170"/>
        <v xml:space="preserve">       34.3% </v>
      </c>
    </row>
    <row r="3639" spans="1:25" x14ac:dyDescent="0.25">
      <c r="A3639" t="s">
        <v>43</v>
      </c>
      <c r="B3639" t="s">
        <v>42</v>
      </c>
      <c r="C3639" t="s">
        <v>4206</v>
      </c>
      <c r="D3639" t="s">
        <v>4206</v>
      </c>
      <c r="E3639" t="s">
        <v>4206</v>
      </c>
      <c r="F3639" t="s">
        <v>9846</v>
      </c>
      <c r="G3639" t="s">
        <v>42</v>
      </c>
      <c r="H3639" t="s">
        <v>42</v>
      </c>
      <c r="I3639" t="s">
        <v>9847</v>
      </c>
      <c r="J3639" t="s">
        <v>9848</v>
      </c>
      <c r="K3639" t="s">
        <v>3830</v>
      </c>
      <c r="L3639" t="s">
        <v>6381</v>
      </c>
      <c r="M3639" t="s">
        <v>9849</v>
      </c>
      <c r="N3639" t="s">
        <v>9850</v>
      </c>
      <c r="O3639" t="s">
        <v>48</v>
      </c>
      <c r="P3639" t="s">
        <v>39</v>
      </c>
      <c r="Q3639" t="s">
        <v>44</v>
      </c>
      <c r="R3639" t="s">
        <v>3832</v>
      </c>
      <c r="S3639" t="s">
        <v>9851</v>
      </c>
      <c r="T3639" t="s">
        <v>39</v>
      </c>
      <c r="U3639" t="s">
        <v>45</v>
      </c>
      <c r="V3639" t="str" cm="1">
        <f t="array" aca="1" ref="V3639" ca="1">IFERROR(_xlfn.IFS(A3637="  ..............",OFFSET(A3637,2,0),A3636=" X-------------X",OFFSET(A3636,3,0),MATCH("  ..............",A3639:A3665,0)&gt;2,V3638),"-")</f>
        <v xml:space="preserve">  CAUROR-MG230  </v>
      </c>
      <c r="W3639" t="str">
        <f t="shared" ca="1" si="168"/>
        <v xml:space="preserve">   1.021 </v>
      </c>
      <c r="X3639" t="str">
        <f t="shared" ca="1" si="169"/>
        <v xml:space="preserve"> CAURO2-MG000 </v>
      </c>
      <c r="Y3639" s="1" t="str">
        <f t="shared" ca="1" si="170"/>
        <v xml:space="preserve">       31.2% </v>
      </c>
    </row>
    <row r="3640" spans="1:25" x14ac:dyDescent="0.25">
      <c r="A3640" t="s">
        <v>43</v>
      </c>
      <c r="B3640" t="s">
        <v>42</v>
      </c>
      <c r="C3640" t="s">
        <v>4206</v>
      </c>
      <c r="D3640" t="s">
        <v>4206</v>
      </c>
      <c r="E3640" t="s">
        <v>4206</v>
      </c>
      <c r="F3640" t="s">
        <v>4690</v>
      </c>
      <c r="G3640" t="s">
        <v>42</v>
      </c>
      <c r="H3640" t="s">
        <v>42</v>
      </c>
      <c r="I3640" t="s">
        <v>9852</v>
      </c>
      <c r="J3640" t="s">
        <v>9853</v>
      </c>
      <c r="K3640" t="s">
        <v>3914</v>
      </c>
      <c r="L3640" t="s">
        <v>7661</v>
      </c>
      <c r="M3640" t="s">
        <v>4843</v>
      </c>
      <c r="N3640" t="s">
        <v>8587</v>
      </c>
      <c r="O3640" t="s">
        <v>48</v>
      </c>
      <c r="P3640" t="s">
        <v>39</v>
      </c>
      <c r="Q3640" t="s">
        <v>44</v>
      </c>
      <c r="R3640" t="s">
        <v>3832</v>
      </c>
      <c r="S3640" t="s">
        <v>4205</v>
      </c>
      <c r="T3640" t="s">
        <v>39</v>
      </c>
      <c r="U3640" t="s">
        <v>45</v>
      </c>
      <c r="V3640" t="str" cm="1">
        <f t="array" aca="1" ref="V3640" ca="1">IFERROR(_xlfn.IFS(A3638="  ..............",OFFSET(A3638,2,0),A3637=" X-------------X",OFFSET(A3637,3,0),MATCH("  ..............",A3640:A3666,0)&gt;2,V3639),"-")</f>
        <v>-</v>
      </c>
      <c r="W3640" t="str">
        <f t="shared" ca="1" si="168"/>
        <v>-</v>
      </c>
      <c r="X3640" t="str">
        <f t="shared" ca="1" si="169"/>
        <v>-</v>
      </c>
      <c r="Y3640" s="1" t="str">
        <f t="shared" ca="1" si="170"/>
        <v>.............</v>
      </c>
    </row>
    <row r="3641" spans="1:25" x14ac:dyDescent="0.25">
      <c r="A3641" t="s">
        <v>29</v>
      </c>
      <c r="B3641" t="s">
        <v>31</v>
      </c>
      <c r="C3641" t="s">
        <v>31</v>
      </c>
      <c r="D3641" t="s">
        <v>31</v>
      </c>
      <c r="E3641" t="s">
        <v>31</v>
      </c>
      <c r="F3641" t="s">
        <v>32</v>
      </c>
      <c r="G3641" t="s">
        <v>31</v>
      </c>
      <c r="H3641" t="s">
        <v>31</v>
      </c>
      <c r="I3641" t="s">
        <v>33</v>
      </c>
      <c r="J3641" t="s">
        <v>30</v>
      </c>
      <c r="K3641" t="s">
        <v>34</v>
      </c>
      <c r="L3641" t="s">
        <v>31</v>
      </c>
      <c r="M3641" t="s">
        <v>31</v>
      </c>
      <c r="N3641" t="s">
        <v>31</v>
      </c>
      <c r="O3641" t="s">
        <v>35</v>
      </c>
      <c r="P3641" t="s">
        <v>33</v>
      </c>
      <c r="Q3641" t="s">
        <v>36</v>
      </c>
      <c r="R3641" t="s">
        <v>37</v>
      </c>
      <c r="S3641" t="s">
        <v>37</v>
      </c>
      <c r="T3641" t="s">
        <v>33</v>
      </c>
      <c r="U3641" t="s">
        <v>33</v>
      </c>
      <c r="V3641" t="str" cm="1">
        <f t="array" aca="1" ref="V3641" ca="1">IFERROR(_xlfn.IFS(A3639="  ..............",OFFSET(A3639,2,0),A3638=" X-------------X",OFFSET(A3638,3,0),MATCH("  ..............",A3641:A3667,0)&gt;2,V3640),"-")</f>
        <v>-</v>
      </c>
      <c r="W3641" t="str">
        <f t="shared" ca="1" si="168"/>
        <v>-</v>
      </c>
      <c r="X3641" t="str">
        <f t="shared" ca="1" si="169"/>
        <v/>
      </c>
      <c r="Y3641" s="1" t="str">
        <f t="shared" ca="1" si="170"/>
        <v xml:space="preserve">         0.0 </v>
      </c>
    </row>
    <row r="3642" spans="1:25" x14ac:dyDescent="0.25">
      <c r="A3642" t="s">
        <v>9854</v>
      </c>
      <c r="B3642" t="s">
        <v>5252</v>
      </c>
      <c r="C3642" t="s">
        <v>3819</v>
      </c>
      <c r="D3642" t="s">
        <v>3819</v>
      </c>
      <c r="E3642" t="s">
        <v>3819</v>
      </c>
      <c r="F3642" t="s">
        <v>3820</v>
      </c>
      <c r="G3642" t="s">
        <v>3819</v>
      </c>
      <c r="H3642" t="s">
        <v>3821</v>
      </c>
      <c r="I3642" t="s">
        <v>38</v>
      </c>
      <c r="J3642" t="s">
        <v>38</v>
      </c>
      <c r="K3642" t="s">
        <v>38</v>
      </c>
      <c r="L3642" t="s">
        <v>38</v>
      </c>
      <c r="M3642" t="s">
        <v>38</v>
      </c>
      <c r="N3642" t="s">
        <v>38</v>
      </c>
      <c r="O3642" t="s">
        <v>38</v>
      </c>
      <c r="P3642" t="s">
        <v>38</v>
      </c>
      <c r="Q3642" t="s">
        <v>38</v>
      </c>
      <c r="R3642" t="s">
        <v>38</v>
      </c>
      <c r="S3642" t="s">
        <v>38</v>
      </c>
      <c r="T3642" t="s">
        <v>38</v>
      </c>
      <c r="U3642" t="s">
        <v>38</v>
      </c>
      <c r="V3642" t="str" cm="1">
        <f t="array" aca="1" ref="V3642" ca="1">IFERROR(_xlfn.IFS(A3640="  ..............",OFFSET(A3640,2,0),A3639=" X-------------X",OFFSET(A3639,3,0),MATCH("  ..............",A3642:A3668,0)&gt;2,V3641),"-")</f>
        <v>-</v>
      </c>
      <c r="W3642" t="str">
        <f t="shared" ca="1" si="168"/>
        <v>-</v>
      </c>
      <c r="X3642" t="str">
        <f t="shared" ca="1" si="169"/>
        <v xml:space="preserve">              </v>
      </c>
      <c r="Y3642" s="1" t="str">
        <f t="shared" ca="1" si="170"/>
        <v xml:space="preserve">         0.0 </v>
      </c>
    </row>
    <row r="3643" spans="1:25" x14ac:dyDescent="0.25">
      <c r="A3643" t="s">
        <v>9855</v>
      </c>
      <c r="B3643" t="s">
        <v>4274</v>
      </c>
      <c r="C3643" t="s">
        <v>3819</v>
      </c>
      <c r="D3643" t="s">
        <v>3819</v>
      </c>
      <c r="E3643" t="s">
        <v>3819</v>
      </c>
      <c r="F3643" t="s">
        <v>3820</v>
      </c>
      <c r="G3643" t="s">
        <v>3819</v>
      </c>
      <c r="H3643" t="s">
        <v>3819</v>
      </c>
      <c r="I3643" t="s">
        <v>39</v>
      </c>
      <c r="J3643" t="s">
        <v>40</v>
      </c>
      <c r="K3643" t="s">
        <v>41</v>
      </c>
      <c r="L3643" t="s">
        <v>42</v>
      </c>
      <c r="M3643" t="s">
        <v>42</v>
      </c>
      <c r="N3643" t="s">
        <v>41</v>
      </c>
      <c r="O3643" t="s">
        <v>38</v>
      </c>
      <c r="P3643" t="s">
        <v>38</v>
      </c>
      <c r="Q3643" t="s">
        <v>38</v>
      </c>
      <c r="R3643" t="s">
        <v>38</v>
      </c>
      <c r="S3643" t="s">
        <v>38</v>
      </c>
      <c r="T3643" t="s">
        <v>38</v>
      </c>
      <c r="U3643" t="s">
        <v>38</v>
      </c>
      <c r="V3643" t="str" cm="1">
        <f t="array" aca="1" ref="V3643" ca="1">IFERROR(_xlfn.IFS(A3641="  ..............",OFFSET(A3641,2,0),A3640=" X-------------X",OFFSET(A3640,3,0),MATCH("  ..............",A3643:A3669,0)&gt;2,V3642),"-")</f>
        <v xml:space="preserve">  CAURO1-MG000  </v>
      </c>
      <c r="W3643" t="str">
        <f t="shared" ca="1" si="168"/>
        <v xml:space="preserve">   1.019 </v>
      </c>
      <c r="X3643" t="str">
        <f t="shared" ca="1" si="169"/>
        <v xml:space="preserve"> CAUROR-MG230 </v>
      </c>
      <c r="Y3643" s="1" t="str">
        <f t="shared" ca="1" si="170"/>
        <v xml:space="preserve">       34.3% </v>
      </c>
    </row>
    <row r="3644" spans="1:25" x14ac:dyDescent="0.25">
      <c r="A3644" t="s">
        <v>43</v>
      </c>
      <c r="B3644" t="s">
        <v>42</v>
      </c>
      <c r="C3644" t="s">
        <v>4206</v>
      </c>
      <c r="D3644" t="s">
        <v>4206</v>
      </c>
      <c r="E3644" t="s">
        <v>4206</v>
      </c>
      <c r="F3644" t="s">
        <v>9846</v>
      </c>
      <c r="G3644" t="s">
        <v>42</v>
      </c>
      <c r="H3644" t="s">
        <v>42</v>
      </c>
      <c r="I3644" t="s">
        <v>9705</v>
      </c>
      <c r="J3644" t="s">
        <v>9706</v>
      </c>
      <c r="K3644" t="s">
        <v>3830</v>
      </c>
      <c r="L3644" t="s">
        <v>6384</v>
      </c>
      <c r="M3644" t="s">
        <v>9856</v>
      </c>
      <c r="N3644" t="s">
        <v>9850</v>
      </c>
      <c r="O3644" t="s">
        <v>46</v>
      </c>
      <c r="P3644" t="s">
        <v>39</v>
      </c>
      <c r="Q3644" t="s">
        <v>44</v>
      </c>
      <c r="R3644" t="s">
        <v>3832</v>
      </c>
      <c r="S3644" t="s">
        <v>9851</v>
      </c>
      <c r="T3644" t="s">
        <v>39</v>
      </c>
      <c r="U3644" t="s">
        <v>45</v>
      </c>
      <c r="V3644" t="str" cm="1">
        <f t="array" aca="1" ref="V3644" ca="1">IFERROR(_xlfn.IFS(A3642="  ..............",OFFSET(A3642,2,0),A3641=" X-------------X",OFFSET(A3641,3,0),MATCH("  ..............",A3644:A3670,0)&gt;2,V3643),"-")</f>
        <v xml:space="preserve">  CAURO1-MG000  </v>
      </c>
      <c r="W3644" t="str">
        <f t="shared" ca="1" si="168"/>
        <v xml:space="preserve">   1.019 </v>
      </c>
      <c r="X3644" t="str">
        <f t="shared" ca="1" si="169"/>
        <v xml:space="preserve"> CAUR1A-MG034 </v>
      </c>
      <c r="Y3644" s="1" t="str">
        <f t="shared" ca="1" si="170"/>
        <v xml:space="preserve">       17.2% </v>
      </c>
    </row>
    <row r="3645" spans="1:25" x14ac:dyDescent="0.25">
      <c r="A3645" t="s">
        <v>43</v>
      </c>
      <c r="B3645" t="s">
        <v>42</v>
      </c>
      <c r="C3645" t="s">
        <v>4206</v>
      </c>
      <c r="D3645" t="s">
        <v>4206</v>
      </c>
      <c r="E3645" t="s">
        <v>4206</v>
      </c>
      <c r="F3645" t="s">
        <v>8201</v>
      </c>
      <c r="G3645" t="s">
        <v>42</v>
      </c>
      <c r="H3645" t="s">
        <v>42</v>
      </c>
      <c r="I3645" t="s">
        <v>9857</v>
      </c>
      <c r="J3645" t="s">
        <v>9858</v>
      </c>
      <c r="K3645" t="s">
        <v>3830</v>
      </c>
      <c r="L3645" t="s">
        <v>5301</v>
      </c>
      <c r="M3645" t="s">
        <v>4520</v>
      </c>
      <c r="N3645" t="s">
        <v>6732</v>
      </c>
      <c r="O3645" t="s">
        <v>46</v>
      </c>
      <c r="P3645" t="s">
        <v>39</v>
      </c>
      <c r="Q3645" t="s">
        <v>44</v>
      </c>
      <c r="R3645" t="s">
        <v>3832</v>
      </c>
      <c r="S3645" t="s">
        <v>9859</v>
      </c>
      <c r="T3645" t="s">
        <v>39</v>
      </c>
      <c r="U3645" t="s">
        <v>45</v>
      </c>
      <c r="V3645" t="str" cm="1">
        <f t="array" aca="1" ref="V3645" ca="1">IFERROR(_xlfn.IFS(A3643="  ..............",OFFSET(A3643,2,0),A3642=" X-------------X",OFFSET(A3642,3,0),MATCH("  ..............",A3645:A3671,0)&gt;2,V3644),"-")</f>
        <v xml:space="preserve">  CAURO1-MG000  </v>
      </c>
      <c r="W3645" t="str">
        <f t="shared" ca="1" si="168"/>
        <v xml:space="preserve">   1.019 </v>
      </c>
      <c r="X3645" t="str">
        <f t="shared" ca="1" si="169"/>
        <v xml:space="preserve"> CAUR1B-MG034 </v>
      </c>
      <c r="Y3645" s="1" t="str">
        <f t="shared" ca="1" si="170"/>
        <v xml:space="preserve">       17.1% </v>
      </c>
    </row>
    <row r="3646" spans="1:25" x14ac:dyDescent="0.25">
      <c r="A3646" t="s">
        <v>43</v>
      </c>
      <c r="B3646" t="s">
        <v>42</v>
      </c>
      <c r="C3646" t="s">
        <v>4206</v>
      </c>
      <c r="D3646" t="s">
        <v>4206</v>
      </c>
      <c r="E3646" t="s">
        <v>4206</v>
      </c>
      <c r="F3646" t="s">
        <v>5711</v>
      </c>
      <c r="G3646" t="s">
        <v>42</v>
      </c>
      <c r="H3646" t="s">
        <v>42</v>
      </c>
      <c r="I3646" t="s">
        <v>9860</v>
      </c>
      <c r="J3646" t="s">
        <v>9861</v>
      </c>
      <c r="K3646" t="s">
        <v>3830</v>
      </c>
      <c r="L3646" t="s">
        <v>5301</v>
      </c>
      <c r="M3646" t="s">
        <v>7025</v>
      </c>
      <c r="N3646" t="s">
        <v>9862</v>
      </c>
      <c r="O3646" t="s">
        <v>46</v>
      </c>
      <c r="P3646" t="s">
        <v>39</v>
      </c>
      <c r="Q3646" t="s">
        <v>44</v>
      </c>
      <c r="R3646" t="s">
        <v>3832</v>
      </c>
      <c r="S3646" t="s">
        <v>6938</v>
      </c>
      <c r="T3646" t="s">
        <v>39</v>
      </c>
      <c r="U3646" t="s">
        <v>45</v>
      </c>
      <c r="V3646" t="str" cm="1">
        <f t="array" aca="1" ref="V3646" ca="1">IFERROR(_xlfn.IFS(A3644="  ..............",OFFSET(A3644,2,0),A3643=" X-------------X",OFFSET(A3643,3,0),MATCH("  ..............",A3646:A3672,0)&gt;2,V3645),"-")</f>
        <v>-</v>
      </c>
      <c r="W3646" t="str">
        <f t="shared" ca="1" si="168"/>
        <v>-</v>
      </c>
      <c r="X3646" t="str">
        <f t="shared" ca="1" si="169"/>
        <v>-</v>
      </c>
      <c r="Y3646" s="1" t="str">
        <f t="shared" ca="1" si="170"/>
        <v>.............</v>
      </c>
    </row>
    <row r="3647" spans="1:25" x14ac:dyDescent="0.25">
      <c r="A3647" t="s">
        <v>29</v>
      </c>
      <c r="B3647" t="s">
        <v>31</v>
      </c>
      <c r="C3647" t="s">
        <v>31</v>
      </c>
      <c r="D3647" t="s">
        <v>31</v>
      </c>
      <c r="E3647" t="s">
        <v>31</v>
      </c>
      <c r="F3647" t="s">
        <v>32</v>
      </c>
      <c r="G3647" t="s">
        <v>31</v>
      </c>
      <c r="H3647" t="s">
        <v>31</v>
      </c>
      <c r="I3647" t="s">
        <v>33</v>
      </c>
      <c r="J3647" t="s">
        <v>30</v>
      </c>
      <c r="K3647" t="s">
        <v>34</v>
      </c>
      <c r="L3647" t="s">
        <v>31</v>
      </c>
      <c r="M3647" t="s">
        <v>31</v>
      </c>
      <c r="N3647" t="s">
        <v>31</v>
      </c>
      <c r="O3647" t="s">
        <v>35</v>
      </c>
      <c r="P3647" t="s">
        <v>33</v>
      </c>
      <c r="Q3647" t="s">
        <v>36</v>
      </c>
      <c r="R3647" t="s">
        <v>37</v>
      </c>
      <c r="S3647" t="s">
        <v>37</v>
      </c>
      <c r="T3647" t="s">
        <v>33</v>
      </c>
      <c r="U3647" t="s">
        <v>33</v>
      </c>
      <c r="V3647" t="str" cm="1">
        <f t="array" aca="1" ref="V3647" ca="1">IFERROR(_xlfn.IFS(A3645="  ..............",OFFSET(A3645,2,0),A3644=" X-------------X",OFFSET(A3644,3,0),MATCH("  ..............",A3647:A3673,0)&gt;2,V3646),"-")</f>
        <v>-</v>
      </c>
      <c r="W3647" t="str">
        <f t="shared" ca="1" si="168"/>
        <v>-</v>
      </c>
      <c r="X3647" t="str">
        <f t="shared" ca="1" si="169"/>
        <v/>
      </c>
      <c r="Y3647" s="1" t="str">
        <f t="shared" ca="1" si="170"/>
        <v xml:space="preserve">         0.0 </v>
      </c>
    </row>
    <row r="3648" spans="1:25" x14ac:dyDescent="0.25">
      <c r="A3648" t="s">
        <v>9863</v>
      </c>
      <c r="B3648" t="s">
        <v>5252</v>
      </c>
      <c r="C3648" t="s">
        <v>3819</v>
      </c>
      <c r="D3648" t="s">
        <v>3819</v>
      </c>
      <c r="E3648" t="s">
        <v>3819</v>
      </c>
      <c r="F3648" t="s">
        <v>3820</v>
      </c>
      <c r="G3648" t="s">
        <v>3819</v>
      </c>
      <c r="H3648" t="s">
        <v>3821</v>
      </c>
      <c r="I3648" t="s">
        <v>38</v>
      </c>
      <c r="J3648" t="s">
        <v>38</v>
      </c>
      <c r="K3648" t="s">
        <v>38</v>
      </c>
      <c r="L3648" t="s">
        <v>38</v>
      </c>
      <c r="M3648" t="s">
        <v>38</v>
      </c>
      <c r="N3648" t="s">
        <v>38</v>
      </c>
      <c r="O3648" t="s">
        <v>38</v>
      </c>
      <c r="P3648" t="s">
        <v>38</v>
      </c>
      <c r="Q3648" t="s">
        <v>38</v>
      </c>
      <c r="R3648" t="s">
        <v>38</v>
      </c>
      <c r="S3648" t="s">
        <v>38</v>
      </c>
      <c r="T3648" t="s">
        <v>38</v>
      </c>
      <c r="U3648" t="s">
        <v>38</v>
      </c>
      <c r="V3648" t="str" cm="1">
        <f t="array" aca="1" ref="V3648" ca="1">IFERROR(_xlfn.IFS(A3646="  ..............",OFFSET(A3646,2,0),A3645=" X-------------X",OFFSET(A3645,3,0),MATCH("  ..............",A3648:A3674,0)&gt;2,V3647),"-")</f>
        <v>-</v>
      </c>
      <c r="W3648" t="str">
        <f t="shared" ca="1" si="168"/>
        <v>-</v>
      </c>
      <c r="X3648" t="str">
        <f t="shared" ca="1" si="169"/>
        <v xml:space="preserve">              </v>
      </c>
      <c r="Y3648" s="1" t="str">
        <f t="shared" ca="1" si="170"/>
        <v xml:space="preserve">         0.0 </v>
      </c>
    </row>
    <row r="3649" spans="1:25" x14ac:dyDescent="0.25">
      <c r="A3649" t="s">
        <v>9864</v>
      </c>
      <c r="B3649" t="s">
        <v>4274</v>
      </c>
      <c r="C3649" t="s">
        <v>3819</v>
      </c>
      <c r="D3649" t="s">
        <v>3819</v>
      </c>
      <c r="E3649" t="s">
        <v>3819</v>
      </c>
      <c r="F3649" t="s">
        <v>3820</v>
      </c>
      <c r="G3649" t="s">
        <v>3819</v>
      </c>
      <c r="H3649" t="s">
        <v>3819</v>
      </c>
      <c r="I3649" t="s">
        <v>39</v>
      </c>
      <c r="J3649" t="s">
        <v>40</v>
      </c>
      <c r="K3649" t="s">
        <v>41</v>
      </c>
      <c r="L3649" t="s">
        <v>42</v>
      </c>
      <c r="M3649" t="s">
        <v>42</v>
      </c>
      <c r="N3649" t="s">
        <v>41</v>
      </c>
      <c r="O3649" t="s">
        <v>38</v>
      </c>
      <c r="P3649" t="s">
        <v>38</v>
      </c>
      <c r="Q3649" t="s">
        <v>38</v>
      </c>
      <c r="R3649" t="s">
        <v>38</v>
      </c>
      <c r="S3649" t="s">
        <v>38</v>
      </c>
      <c r="T3649" t="s">
        <v>38</v>
      </c>
      <c r="U3649" t="s">
        <v>38</v>
      </c>
      <c r="V3649" t="str" cm="1">
        <f t="array" aca="1" ref="V3649" ca="1">IFERROR(_xlfn.IFS(A3647="  ..............",OFFSET(A3647,2,0),A3646=" X-------------X",OFFSET(A3646,3,0),MATCH("  ..............",A3649:A3675,0)&gt;2,V3648),"-")</f>
        <v xml:space="preserve">  CAURO2-MG000  </v>
      </c>
      <c r="W3649" t="str">
        <f t="shared" ca="1" si="168"/>
        <v xml:space="preserve">   1.019 </v>
      </c>
      <c r="X3649" t="str">
        <f t="shared" ca="1" si="169"/>
        <v xml:space="preserve"> CAUROR-MG230 </v>
      </c>
      <c r="Y3649" s="1" t="str">
        <f t="shared" ca="1" si="170"/>
        <v xml:space="preserve">       31.2% </v>
      </c>
    </row>
    <row r="3650" spans="1:25" x14ac:dyDescent="0.25">
      <c r="A3650" t="s">
        <v>43</v>
      </c>
      <c r="B3650" t="s">
        <v>42</v>
      </c>
      <c r="C3650" t="s">
        <v>4206</v>
      </c>
      <c r="D3650" t="s">
        <v>4206</v>
      </c>
      <c r="E3650" t="s">
        <v>4206</v>
      </c>
      <c r="F3650" t="s">
        <v>4690</v>
      </c>
      <c r="G3650" t="s">
        <v>42</v>
      </c>
      <c r="H3650" t="s">
        <v>42</v>
      </c>
      <c r="I3650" t="s">
        <v>9705</v>
      </c>
      <c r="J3650" t="s">
        <v>9706</v>
      </c>
      <c r="K3650" t="s">
        <v>3914</v>
      </c>
      <c r="L3650" t="s">
        <v>9294</v>
      </c>
      <c r="M3650" t="s">
        <v>4101</v>
      </c>
      <c r="N3650" t="s">
        <v>8587</v>
      </c>
      <c r="O3650" t="s">
        <v>46</v>
      </c>
      <c r="P3650" t="s">
        <v>39</v>
      </c>
      <c r="Q3650" t="s">
        <v>44</v>
      </c>
      <c r="R3650" t="s">
        <v>3832</v>
      </c>
      <c r="S3650" t="s">
        <v>4205</v>
      </c>
      <c r="T3650" t="s">
        <v>39</v>
      </c>
      <c r="U3650" t="s">
        <v>45</v>
      </c>
      <c r="V3650" t="str" cm="1">
        <f t="array" aca="1" ref="V3650" ca="1">IFERROR(_xlfn.IFS(A3648="  ..............",OFFSET(A3648,2,0),A3647=" X-------------X",OFFSET(A3647,3,0),MATCH("  ..............",A3650:A3676,0)&gt;2,V3649),"-")</f>
        <v xml:space="preserve">  CAURO2-MG000  </v>
      </c>
      <c r="W3650" t="str">
        <f t="shared" ca="1" si="168"/>
        <v xml:space="preserve">   1.019 </v>
      </c>
      <c r="X3650" t="str">
        <f t="shared" ca="1" si="169"/>
        <v xml:space="preserve"> CAUR2A-MG034 </v>
      </c>
      <c r="Y3650" s="1" t="str">
        <f t="shared" ca="1" si="170"/>
        <v xml:space="preserve">       15.1% </v>
      </c>
    </row>
    <row r="3651" spans="1:25" x14ac:dyDescent="0.25">
      <c r="A3651" t="s">
        <v>43</v>
      </c>
      <c r="B3651" t="s">
        <v>42</v>
      </c>
      <c r="C3651" t="s">
        <v>4206</v>
      </c>
      <c r="D3651" t="s">
        <v>4206</v>
      </c>
      <c r="E3651" t="s">
        <v>4206</v>
      </c>
      <c r="F3651" t="s">
        <v>5611</v>
      </c>
      <c r="G3651" t="s">
        <v>42</v>
      </c>
      <c r="H3651" t="s">
        <v>42</v>
      </c>
      <c r="I3651" t="s">
        <v>9865</v>
      </c>
      <c r="J3651" t="s">
        <v>9866</v>
      </c>
      <c r="K3651" t="s">
        <v>3914</v>
      </c>
      <c r="L3651" t="s">
        <v>6766</v>
      </c>
      <c r="M3651" t="s">
        <v>8134</v>
      </c>
      <c r="N3651" t="s">
        <v>6084</v>
      </c>
      <c r="O3651" t="s">
        <v>46</v>
      </c>
      <c r="P3651" t="s">
        <v>39</v>
      </c>
      <c r="Q3651" t="s">
        <v>44</v>
      </c>
      <c r="R3651" t="s">
        <v>3832</v>
      </c>
      <c r="S3651" t="s">
        <v>9867</v>
      </c>
      <c r="T3651" t="s">
        <v>39</v>
      </c>
      <c r="U3651" t="s">
        <v>45</v>
      </c>
      <c r="V3651" t="str" cm="1">
        <f t="array" aca="1" ref="V3651" ca="1">IFERROR(_xlfn.IFS(A3649="  ..............",OFFSET(A3649,2,0),A3648=" X-------------X",OFFSET(A3648,3,0),MATCH("  ..............",A3651:A3677,0)&gt;2,V3650),"-")</f>
        <v xml:space="preserve">  CAURO2-MG000  </v>
      </c>
      <c r="W3651" t="str">
        <f t="shared" ca="1" si="168"/>
        <v xml:space="preserve">   1.019 </v>
      </c>
      <c r="X3651" t="str">
        <f t="shared" ca="1" si="169"/>
        <v xml:space="preserve"> CAUR2B-MG034 </v>
      </c>
      <c r="Y3651" s="1" t="str">
        <f t="shared" ca="1" si="170"/>
        <v xml:space="preserve">       16.2% </v>
      </c>
    </row>
    <row r="3652" spans="1:25" x14ac:dyDescent="0.25">
      <c r="A3652" t="s">
        <v>43</v>
      </c>
      <c r="B3652" t="s">
        <v>42</v>
      </c>
      <c r="C3652" t="s">
        <v>4206</v>
      </c>
      <c r="D3652" t="s">
        <v>4206</v>
      </c>
      <c r="E3652" t="s">
        <v>4206</v>
      </c>
      <c r="F3652" t="s">
        <v>6271</v>
      </c>
      <c r="G3652" t="s">
        <v>42</v>
      </c>
      <c r="H3652" t="s">
        <v>42</v>
      </c>
      <c r="I3652" t="s">
        <v>9868</v>
      </c>
      <c r="J3652" t="s">
        <v>9869</v>
      </c>
      <c r="K3652" t="s">
        <v>3914</v>
      </c>
      <c r="L3652" t="s">
        <v>9870</v>
      </c>
      <c r="M3652" t="s">
        <v>7970</v>
      </c>
      <c r="N3652" t="s">
        <v>9871</v>
      </c>
      <c r="O3652" t="s">
        <v>46</v>
      </c>
      <c r="P3652" t="s">
        <v>39</v>
      </c>
      <c r="Q3652" t="s">
        <v>44</v>
      </c>
      <c r="R3652" t="s">
        <v>3832</v>
      </c>
      <c r="S3652" t="s">
        <v>5440</v>
      </c>
      <c r="T3652" t="s">
        <v>39</v>
      </c>
      <c r="U3652" t="s">
        <v>45</v>
      </c>
      <c r="V3652" t="str" cm="1">
        <f t="array" aca="1" ref="V3652" ca="1">IFERROR(_xlfn.IFS(A3650="  ..............",OFFSET(A3650,2,0),A3649=" X-------------X",OFFSET(A3649,3,0),MATCH("  ..............",A3652:A3678,0)&gt;2,V3651),"-")</f>
        <v>-</v>
      </c>
      <c r="W3652" t="str">
        <f t="shared" ca="1" si="168"/>
        <v>-</v>
      </c>
      <c r="X3652" t="str">
        <f t="shared" ca="1" si="169"/>
        <v>-</v>
      </c>
      <c r="Y3652" s="1" t="str">
        <f t="shared" ca="1" si="170"/>
        <v>.............</v>
      </c>
    </row>
    <row r="3653" spans="1:25" x14ac:dyDescent="0.25">
      <c r="A3653" t="s">
        <v>29</v>
      </c>
      <c r="B3653" t="s">
        <v>31</v>
      </c>
      <c r="C3653" t="s">
        <v>31</v>
      </c>
      <c r="D3653" t="s">
        <v>31</v>
      </c>
      <c r="E3653" t="s">
        <v>31</v>
      </c>
      <c r="F3653" t="s">
        <v>32</v>
      </c>
      <c r="G3653" t="s">
        <v>31</v>
      </c>
      <c r="H3653" t="s">
        <v>31</v>
      </c>
      <c r="I3653" t="s">
        <v>33</v>
      </c>
      <c r="J3653" t="s">
        <v>30</v>
      </c>
      <c r="K3653" t="s">
        <v>34</v>
      </c>
      <c r="L3653" t="s">
        <v>31</v>
      </c>
      <c r="M3653" t="s">
        <v>31</v>
      </c>
      <c r="N3653" t="s">
        <v>31</v>
      </c>
      <c r="O3653" t="s">
        <v>35</v>
      </c>
      <c r="P3653" t="s">
        <v>33</v>
      </c>
      <c r="Q3653" t="s">
        <v>36</v>
      </c>
      <c r="R3653" t="s">
        <v>37</v>
      </c>
      <c r="S3653" t="s">
        <v>37</v>
      </c>
      <c r="T3653" t="s">
        <v>33</v>
      </c>
      <c r="U3653" t="s">
        <v>33</v>
      </c>
      <c r="V3653" t="str" cm="1">
        <f t="array" aca="1" ref="V3653" ca="1">IFERROR(_xlfn.IFS(A3651="  ..............",OFFSET(A3651,2,0),A3650=" X-------------X",OFFSET(A3650,3,0),MATCH("  ..............",A3653:A3679,0)&gt;2,V3652),"-")</f>
        <v>-</v>
      </c>
      <c r="W3653" t="str">
        <f t="shared" ref="W3653:W3716" ca="1" si="171">IFERROR(OFFSET($A$1,MATCH(V3653,A:A,0)-2,1),"-")</f>
        <v>-</v>
      </c>
      <c r="X3653" t="str">
        <f t="shared" ref="X3653:X3716" ca="1" si="172">IFERROR(IF(V3653=V3652,OFFSET($J$1,ROW(X3653),0),OFFSET($J$1,MATCH(V3653,A:A,0),0)),"-")</f>
        <v/>
      </c>
      <c r="Y3653" s="1" t="str">
        <f t="shared" ref="Y3653:Y3716" ca="1" si="173">IFERROR(OFFSET($F$1,ROW(F3653),0),"-")</f>
        <v xml:space="preserve">         0.0 </v>
      </c>
    </row>
    <row r="3654" spans="1:25" x14ac:dyDescent="0.25">
      <c r="A3654" t="s">
        <v>9872</v>
      </c>
      <c r="B3654" t="s">
        <v>5277</v>
      </c>
      <c r="C3654" t="s">
        <v>3819</v>
      </c>
      <c r="D3654" t="s">
        <v>3819</v>
      </c>
      <c r="E3654" t="s">
        <v>3819</v>
      </c>
      <c r="F3654" t="s">
        <v>3820</v>
      </c>
      <c r="G3654" t="s">
        <v>3819</v>
      </c>
      <c r="H3654" t="s">
        <v>3821</v>
      </c>
      <c r="I3654" t="s">
        <v>38</v>
      </c>
      <c r="J3654" t="s">
        <v>38</v>
      </c>
      <c r="K3654" t="s">
        <v>38</v>
      </c>
      <c r="L3654" t="s">
        <v>38</v>
      </c>
      <c r="M3654" t="s">
        <v>38</v>
      </c>
      <c r="N3654" t="s">
        <v>38</v>
      </c>
      <c r="O3654" t="s">
        <v>38</v>
      </c>
      <c r="P3654" t="s">
        <v>38</v>
      </c>
      <c r="Q3654" t="s">
        <v>38</v>
      </c>
      <c r="R3654" t="s">
        <v>38</v>
      </c>
      <c r="S3654" t="s">
        <v>38</v>
      </c>
      <c r="T3654" t="s">
        <v>38</v>
      </c>
      <c r="U3654" t="s">
        <v>38</v>
      </c>
      <c r="V3654" t="str" cm="1">
        <f t="array" aca="1" ref="V3654" ca="1">IFERROR(_xlfn.IFS(A3652="  ..............",OFFSET(A3652,2,0),A3651=" X-------------X",OFFSET(A3651,3,0),MATCH("  ..............",A3654:A3680,0)&gt;2,V3653),"-")</f>
        <v>-</v>
      </c>
      <c r="W3654" t="str">
        <f t="shared" ca="1" si="171"/>
        <v>-</v>
      </c>
      <c r="X3654" t="str">
        <f t="shared" ca="1" si="172"/>
        <v xml:space="preserve">              </v>
      </c>
      <c r="Y3654" s="1" t="str">
        <f t="shared" ca="1" si="173"/>
        <v xml:space="preserve">         0.0 </v>
      </c>
    </row>
    <row r="3655" spans="1:25" x14ac:dyDescent="0.25">
      <c r="A3655" t="s">
        <v>9873</v>
      </c>
      <c r="B3655" t="s">
        <v>6116</v>
      </c>
      <c r="C3655" t="s">
        <v>3819</v>
      </c>
      <c r="D3655" t="s">
        <v>3819</v>
      </c>
      <c r="E3655" t="s">
        <v>3819</v>
      </c>
      <c r="F3655" t="s">
        <v>3820</v>
      </c>
      <c r="G3655" t="s">
        <v>3819</v>
      </c>
      <c r="H3655" t="s">
        <v>3819</v>
      </c>
      <c r="I3655" t="s">
        <v>39</v>
      </c>
      <c r="J3655" t="s">
        <v>40</v>
      </c>
      <c r="K3655" t="s">
        <v>41</v>
      </c>
      <c r="L3655" t="s">
        <v>42</v>
      </c>
      <c r="M3655" t="s">
        <v>42</v>
      </c>
      <c r="N3655" t="s">
        <v>41</v>
      </c>
      <c r="O3655" t="s">
        <v>38</v>
      </c>
      <c r="P3655" t="s">
        <v>38</v>
      </c>
      <c r="Q3655" t="s">
        <v>38</v>
      </c>
      <c r="R3655" t="s">
        <v>38</v>
      </c>
      <c r="S3655" t="s">
        <v>38</v>
      </c>
      <c r="T3655" t="s">
        <v>38</v>
      </c>
      <c r="U3655" t="s">
        <v>38</v>
      </c>
      <c r="V3655" t="str" cm="1">
        <f t="array" aca="1" ref="V3655" ca="1">IFERROR(_xlfn.IFS(A3653="  ..............",OFFSET(A3653,2,0),A3652=" X-------------X",OFFSET(A3652,3,0),MATCH("  ..............",A3655:A3681,0)&gt;2,V3654),"-")</f>
        <v xml:space="preserve">  CAUR1A-MG034  </v>
      </c>
      <c r="W3655" t="str">
        <f t="shared" ca="1" si="171"/>
        <v xml:space="preserve">   1.002 </v>
      </c>
      <c r="X3655" t="str">
        <f t="shared" ca="1" si="172"/>
        <v xml:space="preserve"> CAURO1-MG000 </v>
      </c>
      <c r="Y3655" s="1" t="str">
        <f t="shared" ca="1" si="173"/>
        <v xml:space="preserve">       17.2% </v>
      </c>
    </row>
    <row r="3656" spans="1:25" x14ac:dyDescent="0.25">
      <c r="A3656" t="s">
        <v>43</v>
      </c>
      <c r="B3656" t="s">
        <v>42</v>
      </c>
      <c r="C3656" t="s">
        <v>4206</v>
      </c>
      <c r="D3656" t="s">
        <v>4206</v>
      </c>
      <c r="E3656" t="s">
        <v>4206</v>
      </c>
      <c r="F3656" t="s">
        <v>8201</v>
      </c>
      <c r="G3656" t="s">
        <v>42</v>
      </c>
      <c r="H3656" t="s">
        <v>42</v>
      </c>
      <c r="I3656" t="s">
        <v>9847</v>
      </c>
      <c r="J3656" t="s">
        <v>9848</v>
      </c>
      <c r="K3656" t="s">
        <v>3830</v>
      </c>
      <c r="L3656" t="s">
        <v>5402</v>
      </c>
      <c r="M3656" t="s">
        <v>9874</v>
      </c>
      <c r="N3656" t="s">
        <v>6732</v>
      </c>
      <c r="O3656" t="s">
        <v>48</v>
      </c>
      <c r="P3656" t="s">
        <v>39</v>
      </c>
      <c r="Q3656" t="s">
        <v>44</v>
      </c>
      <c r="R3656" t="s">
        <v>3832</v>
      </c>
      <c r="S3656" t="s">
        <v>9859</v>
      </c>
      <c r="T3656" t="s">
        <v>39</v>
      </c>
      <c r="U3656" t="s">
        <v>45</v>
      </c>
      <c r="V3656" t="str" cm="1">
        <f t="array" aca="1" ref="V3656" ca="1">IFERROR(_xlfn.IFS(A3654="  ..............",OFFSET(A3654,2,0),A3653=" X-------------X",OFFSET(A3653,3,0),MATCH("  ..............",A3656:A3682,0)&gt;2,V3655),"-")</f>
        <v xml:space="preserve">  CAUR1A-MG034  </v>
      </c>
      <c r="W3656" t="str">
        <f t="shared" ca="1" si="171"/>
        <v xml:space="preserve">   1.002 </v>
      </c>
      <c r="X3656" t="str">
        <f t="shared" ca="1" si="172"/>
        <v xml:space="preserve"> AUR1A-UFV170 </v>
      </c>
      <c r="Y3656" s="1" t="str">
        <f t="shared" ca="1" si="173"/>
        <v xml:space="preserve">        0.0% </v>
      </c>
    </row>
    <row r="3657" spans="1:25" x14ac:dyDescent="0.25">
      <c r="A3657" t="s">
        <v>43</v>
      </c>
      <c r="B3657" t="s">
        <v>42</v>
      </c>
      <c r="C3657" t="s">
        <v>4847</v>
      </c>
      <c r="D3657" t="s">
        <v>4847</v>
      </c>
      <c r="E3657" t="s">
        <v>4847</v>
      </c>
      <c r="F3657" t="s">
        <v>4219</v>
      </c>
      <c r="G3657" t="s">
        <v>42</v>
      </c>
      <c r="H3657" t="s">
        <v>42</v>
      </c>
      <c r="I3657" t="s">
        <v>9875</v>
      </c>
      <c r="J3657" t="s">
        <v>9876</v>
      </c>
      <c r="K3657" t="s">
        <v>3830</v>
      </c>
      <c r="L3657" t="s">
        <v>5301</v>
      </c>
      <c r="M3657" t="s">
        <v>8119</v>
      </c>
      <c r="N3657" t="s">
        <v>6732</v>
      </c>
      <c r="O3657" t="s">
        <v>46</v>
      </c>
      <c r="P3657" t="s">
        <v>39</v>
      </c>
      <c r="Q3657" t="s">
        <v>44</v>
      </c>
      <c r="R3657" t="s">
        <v>4625</v>
      </c>
      <c r="S3657" t="s">
        <v>9877</v>
      </c>
      <c r="T3657" t="s">
        <v>39</v>
      </c>
      <c r="U3657" t="s">
        <v>45</v>
      </c>
      <c r="V3657" t="str" cm="1">
        <f t="array" aca="1" ref="V3657" ca="1">IFERROR(_xlfn.IFS(A3655="  ..............",OFFSET(A3655,2,0),A3654=" X-------------X",OFFSET(A3654,3,0),MATCH("  ..............",A3657:A3683,0)&gt;2,V3656),"-")</f>
        <v>-</v>
      </c>
      <c r="W3657" t="str">
        <f t="shared" ca="1" si="171"/>
        <v>-</v>
      </c>
      <c r="X3657" t="str">
        <f t="shared" ca="1" si="172"/>
        <v>-</v>
      </c>
      <c r="Y3657" s="1" t="str">
        <f t="shared" ca="1" si="173"/>
        <v>.............</v>
      </c>
    </row>
    <row r="3658" spans="1:25" x14ac:dyDescent="0.25">
      <c r="A3658" t="s">
        <v>29</v>
      </c>
      <c r="B3658" t="s">
        <v>31</v>
      </c>
      <c r="C3658" t="s">
        <v>31</v>
      </c>
      <c r="D3658" t="s">
        <v>31</v>
      </c>
      <c r="E3658" t="s">
        <v>31</v>
      </c>
      <c r="F3658" t="s">
        <v>32</v>
      </c>
      <c r="G3658" t="s">
        <v>31</v>
      </c>
      <c r="H3658" t="s">
        <v>31</v>
      </c>
      <c r="I3658" t="s">
        <v>33</v>
      </c>
      <c r="J3658" t="s">
        <v>30</v>
      </c>
      <c r="K3658" t="s">
        <v>34</v>
      </c>
      <c r="L3658" t="s">
        <v>31</v>
      </c>
      <c r="M3658" t="s">
        <v>31</v>
      </c>
      <c r="N3658" t="s">
        <v>31</v>
      </c>
      <c r="O3658" t="s">
        <v>35</v>
      </c>
      <c r="P3658" t="s">
        <v>33</v>
      </c>
      <c r="Q3658" t="s">
        <v>36</v>
      </c>
      <c r="R3658" t="s">
        <v>37</v>
      </c>
      <c r="S3658" t="s">
        <v>37</v>
      </c>
      <c r="T3658" t="s">
        <v>33</v>
      </c>
      <c r="U3658" t="s">
        <v>33</v>
      </c>
      <c r="V3658" t="str" cm="1">
        <f t="array" aca="1" ref="V3658" ca="1">IFERROR(_xlfn.IFS(A3656="  ..............",OFFSET(A3656,2,0),A3655=" X-------------X",OFFSET(A3655,3,0),MATCH("  ..............",A3658:A3684,0)&gt;2,V3657),"-")</f>
        <v>-</v>
      </c>
      <c r="W3658" t="str">
        <f t="shared" ca="1" si="171"/>
        <v>-</v>
      </c>
      <c r="X3658" t="str">
        <f t="shared" ca="1" si="172"/>
        <v/>
      </c>
      <c r="Y3658" s="1" t="str">
        <f t="shared" ca="1" si="173"/>
        <v xml:space="preserve">         0.0 </v>
      </c>
    </row>
    <row r="3659" spans="1:25" x14ac:dyDescent="0.25">
      <c r="A3659" t="s">
        <v>9878</v>
      </c>
      <c r="B3659" t="s">
        <v>4801</v>
      </c>
      <c r="C3659" t="s">
        <v>7075</v>
      </c>
      <c r="D3659" t="s">
        <v>3819</v>
      </c>
      <c r="E3659" t="s">
        <v>3819</v>
      </c>
      <c r="F3659" t="s">
        <v>3820</v>
      </c>
      <c r="G3659" t="s">
        <v>3819</v>
      </c>
      <c r="H3659" t="s">
        <v>3821</v>
      </c>
      <c r="I3659" t="s">
        <v>38</v>
      </c>
      <c r="J3659" t="s">
        <v>38</v>
      </c>
      <c r="K3659" t="s">
        <v>38</v>
      </c>
      <c r="L3659" t="s">
        <v>38</v>
      </c>
      <c r="M3659" t="s">
        <v>38</v>
      </c>
      <c r="N3659" t="s">
        <v>38</v>
      </c>
      <c r="O3659" t="s">
        <v>38</v>
      </c>
      <c r="P3659" t="s">
        <v>38</v>
      </c>
      <c r="Q3659" t="s">
        <v>38</v>
      </c>
      <c r="R3659" t="s">
        <v>38</v>
      </c>
      <c r="S3659" t="s">
        <v>38</v>
      </c>
      <c r="T3659" t="s">
        <v>38</v>
      </c>
      <c r="U3659" t="s">
        <v>38</v>
      </c>
      <c r="V3659" t="str" cm="1">
        <f t="array" aca="1" ref="V3659" ca="1">IFERROR(_xlfn.IFS(A3657="  ..............",OFFSET(A3657,2,0),A3656=" X-------------X",OFFSET(A3656,3,0),MATCH("  ..............",A3659:A3685,0)&gt;2,V3658),"-")</f>
        <v>-</v>
      </c>
      <c r="W3659" t="str">
        <f t="shared" ca="1" si="171"/>
        <v>-</v>
      </c>
      <c r="X3659" t="str">
        <f t="shared" ca="1" si="172"/>
        <v xml:space="preserve">              </v>
      </c>
      <c r="Y3659" s="1" t="str">
        <f t="shared" ca="1" si="173"/>
        <v xml:space="preserve">         0.0 </v>
      </c>
    </row>
    <row r="3660" spans="1:25" x14ac:dyDescent="0.25">
      <c r="A3660" t="s">
        <v>9879</v>
      </c>
      <c r="B3660" t="s">
        <v>5330</v>
      </c>
      <c r="C3660" t="s">
        <v>3923</v>
      </c>
      <c r="D3660" t="s">
        <v>3819</v>
      </c>
      <c r="E3660" t="s">
        <v>3819</v>
      </c>
      <c r="F3660" t="s">
        <v>3820</v>
      </c>
      <c r="G3660" t="s">
        <v>3819</v>
      </c>
      <c r="H3660" t="s">
        <v>3819</v>
      </c>
      <c r="I3660" t="s">
        <v>39</v>
      </c>
      <c r="J3660" t="s">
        <v>40</v>
      </c>
      <c r="K3660" t="s">
        <v>41</v>
      </c>
      <c r="L3660" t="s">
        <v>42</v>
      </c>
      <c r="M3660" t="s">
        <v>42</v>
      </c>
      <c r="N3660" t="s">
        <v>41</v>
      </c>
      <c r="O3660" t="s">
        <v>38</v>
      </c>
      <c r="P3660" t="s">
        <v>38</v>
      </c>
      <c r="Q3660" t="s">
        <v>38</v>
      </c>
      <c r="R3660" t="s">
        <v>38</v>
      </c>
      <c r="S3660" t="s">
        <v>38</v>
      </c>
      <c r="T3660" t="s">
        <v>38</v>
      </c>
      <c r="U3660" t="s">
        <v>38</v>
      </c>
      <c r="V3660" t="str" cm="1">
        <f t="array" aca="1" ref="V3660" ca="1">IFERROR(_xlfn.IFS(A3658="  ..............",OFFSET(A3658,2,0),A3657=" X-------------X",OFFSET(A3657,3,0),MATCH("  ..............",A3660:A3686,0)&gt;2,V3659),"-")</f>
        <v xml:space="preserve">  AUR1A-UFV170  </v>
      </c>
      <c r="W3660" t="str">
        <f t="shared" ca="1" si="171"/>
        <v xml:space="preserve">   0.996 </v>
      </c>
      <c r="X3660" t="str">
        <f t="shared" ca="1" si="172"/>
        <v xml:space="preserve"> CAUR1A-MG034 </v>
      </c>
      <c r="Y3660" s="1" t="str">
        <f t="shared" ca="1" si="173"/>
        <v xml:space="preserve">        0.0% </v>
      </c>
    </row>
    <row r="3661" spans="1:25" x14ac:dyDescent="0.25">
      <c r="A3661" t="s">
        <v>43</v>
      </c>
      <c r="B3661" t="s">
        <v>42</v>
      </c>
      <c r="C3661" t="s">
        <v>4847</v>
      </c>
      <c r="D3661" t="s">
        <v>4847</v>
      </c>
      <c r="E3661" t="s">
        <v>4847</v>
      </c>
      <c r="F3661" t="s">
        <v>4219</v>
      </c>
      <c r="G3661" t="s">
        <v>42</v>
      </c>
      <c r="H3661" t="s">
        <v>42</v>
      </c>
      <c r="I3661" t="s">
        <v>9857</v>
      </c>
      <c r="J3661" t="s">
        <v>9858</v>
      </c>
      <c r="K3661" t="s">
        <v>3830</v>
      </c>
      <c r="L3661" t="s">
        <v>7075</v>
      </c>
      <c r="M3661" t="s">
        <v>3923</v>
      </c>
      <c r="N3661" t="s">
        <v>9880</v>
      </c>
      <c r="O3661" t="s">
        <v>46</v>
      </c>
      <c r="P3661" t="s">
        <v>39</v>
      </c>
      <c r="Q3661" t="s">
        <v>44</v>
      </c>
      <c r="R3661" t="s">
        <v>4625</v>
      </c>
      <c r="S3661" t="s">
        <v>9877</v>
      </c>
      <c r="T3661" t="s">
        <v>39</v>
      </c>
      <c r="U3661" t="s">
        <v>45</v>
      </c>
      <c r="V3661" t="str" cm="1">
        <f t="array" aca="1" ref="V3661" ca="1">IFERROR(_xlfn.IFS(A3659="  ..............",OFFSET(A3659,2,0),A3658=" X-------------X",OFFSET(A3658,3,0),MATCH("  ..............",A3661:A3687,0)&gt;2,V3660),"-")</f>
        <v>-</v>
      </c>
      <c r="W3661" t="str">
        <f t="shared" ca="1" si="171"/>
        <v>-</v>
      </c>
      <c r="X3661" t="str">
        <f t="shared" ca="1" si="172"/>
        <v>-</v>
      </c>
      <c r="Y3661" s="1" t="str">
        <f t="shared" ca="1" si="173"/>
        <v>.............</v>
      </c>
    </row>
    <row r="3662" spans="1:25" x14ac:dyDescent="0.25">
      <c r="A3662" t="s">
        <v>29</v>
      </c>
      <c r="B3662" t="s">
        <v>31</v>
      </c>
      <c r="C3662" t="s">
        <v>31</v>
      </c>
      <c r="D3662" t="s">
        <v>31</v>
      </c>
      <c r="E3662" t="s">
        <v>31</v>
      </c>
      <c r="F3662" t="s">
        <v>32</v>
      </c>
      <c r="G3662" t="s">
        <v>31</v>
      </c>
      <c r="H3662" t="s">
        <v>31</v>
      </c>
      <c r="I3662" t="s">
        <v>33</v>
      </c>
      <c r="J3662" t="s">
        <v>30</v>
      </c>
      <c r="K3662" t="s">
        <v>34</v>
      </c>
      <c r="L3662" t="s">
        <v>31</v>
      </c>
      <c r="M3662" t="s">
        <v>31</v>
      </c>
      <c r="N3662" t="s">
        <v>31</v>
      </c>
      <c r="O3662" t="s">
        <v>35</v>
      </c>
      <c r="P3662" t="s">
        <v>33</v>
      </c>
      <c r="Q3662" t="s">
        <v>36</v>
      </c>
      <c r="R3662" t="s">
        <v>37</v>
      </c>
      <c r="S3662" t="s">
        <v>37</v>
      </c>
      <c r="T3662" t="s">
        <v>33</v>
      </c>
      <c r="U3662" t="s">
        <v>33</v>
      </c>
      <c r="V3662" t="str" cm="1">
        <f t="array" aca="1" ref="V3662" ca="1">IFERROR(_xlfn.IFS(A3660="  ..............",OFFSET(A3660,2,0),A3659=" X-------------X",OFFSET(A3659,3,0),MATCH("  ..............",A3662:A3688,0)&gt;2,V3661),"-")</f>
        <v>-</v>
      </c>
      <c r="W3662" t="str">
        <f t="shared" ca="1" si="171"/>
        <v>-</v>
      </c>
      <c r="X3662" t="str">
        <f t="shared" ca="1" si="172"/>
        <v/>
      </c>
      <c r="Y3662" s="1" t="str">
        <f t="shared" ca="1" si="173"/>
        <v xml:space="preserve">         0.0 </v>
      </c>
    </row>
    <row r="3663" spans="1:25" x14ac:dyDescent="0.25">
      <c r="A3663" t="s">
        <v>9881</v>
      </c>
      <c r="B3663" t="s">
        <v>5277</v>
      </c>
      <c r="C3663" t="s">
        <v>3819</v>
      </c>
      <c r="D3663" t="s">
        <v>3819</v>
      </c>
      <c r="E3663" t="s">
        <v>3819</v>
      </c>
      <c r="F3663" t="s">
        <v>3820</v>
      </c>
      <c r="G3663" t="s">
        <v>3819</v>
      </c>
      <c r="H3663" t="s">
        <v>3821</v>
      </c>
      <c r="I3663" t="s">
        <v>38</v>
      </c>
      <c r="J3663" t="s">
        <v>38</v>
      </c>
      <c r="K3663" t="s">
        <v>38</v>
      </c>
      <c r="L3663" t="s">
        <v>38</v>
      </c>
      <c r="M3663" t="s">
        <v>38</v>
      </c>
      <c r="N3663" t="s">
        <v>38</v>
      </c>
      <c r="O3663" t="s">
        <v>38</v>
      </c>
      <c r="P3663" t="s">
        <v>38</v>
      </c>
      <c r="Q3663" t="s">
        <v>38</v>
      </c>
      <c r="R3663" t="s">
        <v>38</v>
      </c>
      <c r="S3663" t="s">
        <v>38</v>
      </c>
      <c r="T3663" t="s">
        <v>38</v>
      </c>
      <c r="U3663" t="s">
        <v>38</v>
      </c>
      <c r="V3663" t="str" cm="1">
        <f t="array" aca="1" ref="V3663" ca="1">IFERROR(_xlfn.IFS(A3661="  ..............",OFFSET(A3661,2,0),A3660=" X-------------X",OFFSET(A3660,3,0),MATCH("  ..............",A3663:A3689,0)&gt;2,V3662),"-")</f>
        <v>-</v>
      </c>
      <c r="W3663" t="str">
        <f t="shared" ca="1" si="171"/>
        <v>-</v>
      </c>
      <c r="X3663" t="str">
        <f t="shared" ca="1" si="172"/>
        <v xml:space="preserve">              </v>
      </c>
      <c r="Y3663" s="1" t="str">
        <f t="shared" ca="1" si="173"/>
        <v xml:space="preserve">         0.0 </v>
      </c>
    </row>
    <row r="3664" spans="1:25" x14ac:dyDescent="0.25">
      <c r="A3664" t="s">
        <v>9882</v>
      </c>
      <c r="B3664" t="s">
        <v>6116</v>
      </c>
      <c r="C3664" t="s">
        <v>3819</v>
      </c>
      <c r="D3664" t="s">
        <v>3819</v>
      </c>
      <c r="E3664" t="s">
        <v>3819</v>
      </c>
      <c r="F3664" t="s">
        <v>3820</v>
      </c>
      <c r="G3664" t="s">
        <v>3819</v>
      </c>
      <c r="H3664" t="s">
        <v>3819</v>
      </c>
      <c r="I3664" t="s">
        <v>39</v>
      </c>
      <c r="J3664" t="s">
        <v>40</v>
      </c>
      <c r="K3664" t="s">
        <v>41</v>
      </c>
      <c r="L3664" t="s">
        <v>42</v>
      </c>
      <c r="M3664" t="s">
        <v>42</v>
      </c>
      <c r="N3664" t="s">
        <v>41</v>
      </c>
      <c r="O3664" t="s">
        <v>38</v>
      </c>
      <c r="P3664" t="s">
        <v>38</v>
      </c>
      <c r="Q3664" t="s">
        <v>38</v>
      </c>
      <c r="R3664" t="s">
        <v>38</v>
      </c>
      <c r="S3664" t="s">
        <v>38</v>
      </c>
      <c r="T3664" t="s">
        <v>38</v>
      </c>
      <c r="U3664" t="s">
        <v>38</v>
      </c>
      <c r="V3664" t="str" cm="1">
        <f t="array" aca="1" ref="V3664" ca="1">IFERROR(_xlfn.IFS(A3662="  ..............",OFFSET(A3662,2,0),A3661=" X-------------X",OFFSET(A3661,3,0),MATCH("  ..............",A3664:A3690,0)&gt;2,V3663),"-")</f>
        <v xml:space="preserve">  CAUR1B-MG034  </v>
      </c>
      <c r="W3664" t="str">
        <f t="shared" ca="1" si="171"/>
        <v xml:space="preserve">   1.002 </v>
      </c>
      <c r="X3664" t="str">
        <f t="shared" ca="1" si="172"/>
        <v xml:space="preserve"> CAURO1-MG000 </v>
      </c>
      <c r="Y3664" s="1" t="str">
        <f t="shared" ca="1" si="173"/>
        <v xml:space="preserve">       17.1% </v>
      </c>
    </row>
    <row r="3665" spans="1:25" x14ac:dyDescent="0.25">
      <c r="A3665" t="s">
        <v>43</v>
      </c>
      <c r="B3665" t="s">
        <v>42</v>
      </c>
      <c r="C3665" t="s">
        <v>4206</v>
      </c>
      <c r="D3665" t="s">
        <v>4206</v>
      </c>
      <c r="E3665" t="s">
        <v>4206</v>
      </c>
      <c r="F3665" t="s">
        <v>5711</v>
      </c>
      <c r="G3665" t="s">
        <v>42</v>
      </c>
      <c r="H3665" t="s">
        <v>42</v>
      </c>
      <c r="I3665" t="s">
        <v>9847</v>
      </c>
      <c r="J3665" t="s">
        <v>9848</v>
      </c>
      <c r="K3665" t="s">
        <v>3830</v>
      </c>
      <c r="L3665" t="s">
        <v>5402</v>
      </c>
      <c r="M3665" t="s">
        <v>8993</v>
      </c>
      <c r="N3665" t="s">
        <v>9862</v>
      </c>
      <c r="O3665" t="s">
        <v>48</v>
      </c>
      <c r="P3665" t="s">
        <v>39</v>
      </c>
      <c r="Q3665" t="s">
        <v>44</v>
      </c>
      <c r="R3665" t="s">
        <v>3832</v>
      </c>
      <c r="S3665" t="s">
        <v>6938</v>
      </c>
      <c r="T3665" t="s">
        <v>39</v>
      </c>
      <c r="U3665" t="s">
        <v>45</v>
      </c>
      <c r="V3665" t="str" cm="1">
        <f t="array" aca="1" ref="V3665" ca="1">IFERROR(_xlfn.IFS(A3663="  ..............",OFFSET(A3663,2,0),A3662=" X-------------X",OFFSET(A3662,3,0),MATCH("  ..............",A3665:A3691,0)&gt;2,V3664),"-")</f>
        <v xml:space="preserve">  CAUR1B-MG034  </v>
      </c>
      <c r="W3665" t="str">
        <f t="shared" ca="1" si="171"/>
        <v xml:space="preserve">   1.002 </v>
      </c>
      <c r="X3665" t="str">
        <f t="shared" ca="1" si="172"/>
        <v xml:space="preserve"> AUR1B-UFV170 </v>
      </c>
      <c r="Y3665" s="1" t="str">
        <f t="shared" ca="1" si="173"/>
        <v xml:space="preserve">        0.0% </v>
      </c>
    </row>
    <row r="3666" spans="1:25" x14ac:dyDescent="0.25">
      <c r="A3666" t="s">
        <v>43</v>
      </c>
      <c r="B3666" t="s">
        <v>42</v>
      </c>
      <c r="C3666" t="s">
        <v>4847</v>
      </c>
      <c r="D3666" t="s">
        <v>4847</v>
      </c>
      <c r="E3666" t="s">
        <v>4847</v>
      </c>
      <c r="F3666" t="s">
        <v>4219</v>
      </c>
      <c r="G3666" t="s">
        <v>42</v>
      </c>
      <c r="H3666" t="s">
        <v>42</v>
      </c>
      <c r="I3666" t="s">
        <v>9883</v>
      </c>
      <c r="J3666" t="s">
        <v>9884</v>
      </c>
      <c r="K3666" t="s">
        <v>3914</v>
      </c>
      <c r="L3666" t="s">
        <v>5301</v>
      </c>
      <c r="M3666" t="s">
        <v>8990</v>
      </c>
      <c r="N3666" t="s">
        <v>9862</v>
      </c>
      <c r="O3666" t="s">
        <v>46</v>
      </c>
      <c r="P3666" t="s">
        <v>39</v>
      </c>
      <c r="Q3666" t="s">
        <v>44</v>
      </c>
      <c r="R3666" t="s">
        <v>4901</v>
      </c>
      <c r="S3666" t="s">
        <v>9885</v>
      </c>
      <c r="T3666" t="s">
        <v>39</v>
      </c>
      <c r="U3666" t="s">
        <v>45</v>
      </c>
      <c r="V3666" t="str" cm="1">
        <f t="array" aca="1" ref="V3666" ca="1">IFERROR(_xlfn.IFS(A3664="  ..............",OFFSET(A3664,2,0),A3663=" X-------------X",OFFSET(A3663,3,0),MATCH("  ..............",A3666:A3692,0)&gt;2,V3665),"-")</f>
        <v>-</v>
      </c>
      <c r="W3666" t="str">
        <f t="shared" ca="1" si="171"/>
        <v>-</v>
      </c>
      <c r="X3666" t="str">
        <f t="shared" ca="1" si="172"/>
        <v>-</v>
      </c>
      <c r="Y3666" s="1" t="str">
        <f t="shared" ca="1" si="173"/>
        <v>.............</v>
      </c>
    </row>
    <row r="3667" spans="1:25" x14ac:dyDescent="0.25">
      <c r="A3667" t="s">
        <v>29</v>
      </c>
      <c r="B3667" t="s">
        <v>31</v>
      </c>
      <c r="C3667" t="s">
        <v>31</v>
      </c>
      <c r="D3667" t="s">
        <v>31</v>
      </c>
      <c r="E3667" t="s">
        <v>31</v>
      </c>
      <c r="F3667" t="s">
        <v>32</v>
      </c>
      <c r="G3667" t="s">
        <v>31</v>
      </c>
      <c r="H3667" t="s">
        <v>31</v>
      </c>
      <c r="I3667" t="s">
        <v>33</v>
      </c>
      <c r="J3667" t="s">
        <v>30</v>
      </c>
      <c r="K3667" t="s">
        <v>34</v>
      </c>
      <c r="L3667" t="s">
        <v>31</v>
      </c>
      <c r="M3667" t="s">
        <v>31</v>
      </c>
      <c r="N3667" t="s">
        <v>31</v>
      </c>
      <c r="O3667" t="s">
        <v>35</v>
      </c>
      <c r="P3667" t="s">
        <v>33</v>
      </c>
      <c r="Q3667" t="s">
        <v>36</v>
      </c>
      <c r="R3667" t="s">
        <v>37</v>
      </c>
      <c r="S3667" t="s">
        <v>37</v>
      </c>
      <c r="T3667" t="s">
        <v>33</v>
      </c>
      <c r="U3667" t="s">
        <v>33</v>
      </c>
      <c r="V3667" t="str" cm="1">
        <f t="array" aca="1" ref="V3667" ca="1">IFERROR(_xlfn.IFS(A3665="  ..............",OFFSET(A3665,2,0),A3664=" X-------------X",OFFSET(A3664,3,0),MATCH("  ..............",A3667:A3693,0)&gt;2,V3666),"-")</f>
        <v>-</v>
      </c>
      <c r="W3667" t="str">
        <f t="shared" ca="1" si="171"/>
        <v>-</v>
      </c>
      <c r="X3667" t="str">
        <f t="shared" ca="1" si="172"/>
        <v/>
      </c>
      <c r="Y3667" s="1" t="str">
        <f t="shared" ca="1" si="173"/>
        <v xml:space="preserve">         0.0 </v>
      </c>
    </row>
    <row r="3668" spans="1:25" x14ac:dyDescent="0.25">
      <c r="A3668" t="s">
        <v>9886</v>
      </c>
      <c r="B3668" t="s">
        <v>4801</v>
      </c>
      <c r="C3668" t="s">
        <v>7075</v>
      </c>
      <c r="D3668" t="s">
        <v>3819</v>
      </c>
      <c r="E3668" t="s">
        <v>3819</v>
      </c>
      <c r="F3668" t="s">
        <v>3820</v>
      </c>
      <c r="G3668" t="s">
        <v>3819</v>
      </c>
      <c r="H3668" t="s">
        <v>3821</v>
      </c>
      <c r="I3668" t="s">
        <v>38</v>
      </c>
      <c r="J3668" t="s">
        <v>38</v>
      </c>
      <c r="K3668" t="s">
        <v>38</v>
      </c>
      <c r="L3668" t="s">
        <v>38</v>
      </c>
      <c r="M3668" t="s">
        <v>38</v>
      </c>
      <c r="N3668" t="s">
        <v>38</v>
      </c>
      <c r="O3668" t="s">
        <v>38</v>
      </c>
      <c r="P3668" t="s">
        <v>38</v>
      </c>
      <c r="Q3668" t="s">
        <v>38</v>
      </c>
      <c r="R3668" t="s">
        <v>38</v>
      </c>
      <c r="S3668" t="s">
        <v>38</v>
      </c>
      <c r="T3668" t="s">
        <v>38</v>
      </c>
      <c r="U3668" t="s">
        <v>38</v>
      </c>
      <c r="V3668" t="str" cm="1">
        <f t="array" aca="1" ref="V3668" ca="1">IFERROR(_xlfn.IFS(A3666="  ..............",OFFSET(A3666,2,0),A3665=" X-------------X",OFFSET(A3665,3,0),MATCH("  ..............",A3668:A3694,0)&gt;2,V3667),"-")</f>
        <v>-</v>
      </c>
      <c r="W3668" t="str">
        <f t="shared" ca="1" si="171"/>
        <v>-</v>
      </c>
      <c r="X3668" t="str">
        <f t="shared" ca="1" si="172"/>
        <v xml:space="preserve">              </v>
      </c>
      <c r="Y3668" s="1" t="str">
        <f t="shared" ca="1" si="173"/>
        <v xml:space="preserve">         0.0 </v>
      </c>
    </row>
    <row r="3669" spans="1:25" x14ac:dyDescent="0.25">
      <c r="A3669" t="s">
        <v>9887</v>
      </c>
      <c r="B3669" t="s">
        <v>3823</v>
      </c>
      <c r="C3669" t="s">
        <v>3923</v>
      </c>
      <c r="D3669" t="s">
        <v>3819</v>
      </c>
      <c r="E3669" t="s">
        <v>3819</v>
      </c>
      <c r="F3669" t="s">
        <v>3820</v>
      </c>
      <c r="G3669" t="s">
        <v>3819</v>
      </c>
      <c r="H3669" t="s">
        <v>3819</v>
      </c>
      <c r="I3669" t="s">
        <v>39</v>
      </c>
      <c r="J3669" t="s">
        <v>40</v>
      </c>
      <c r="K3669" t="s">
        <v>41</v>
      </c>
      <c r="L3669" t="s">
        <v>42</v>
      </c>
      <c r="M3669" t="s">
        <v>42</v>
      </c>
      <c r="N3669" t="s">
        <v>41</v>
      </c>
      <c r="O3669" t="s">
        <v>38</v>
      </c>
      <c r="P3669" t="s">
        <v>38</v>
      </c>
      <c r="Q3669" t="s">
        <v>38</v>
      </c>
      <c r="R3669" t="s">
        <v>38</v>
      </c>
      <c r="S3669" t="s">
        <v>38</v>
      </c>
      <c r="T3669" t="s">
        <v>38</v>
      </c>
      <c r="U3669" t="s">
        <v>38</v>
      </c>
      <c r="V3669" t="str" cm="1">
        <f t="array" aca="1" ref="V3669" ca="1">IFERROR(_xlfn.IFS(A3667="  ..............",OFFSET(A3667,2,0),A3666=" X-------------X",OFFSET(A3666,3,0),MATCH("  ..............",A3669:A3695,0)&gt;2,V3668),"-")</f>
        <v xml:space="preserve">  AUR1B-UFV170  </v>
      </c>
      <c r="W3669" t="str">
        <f t="shared" ca="1" si="171"/>
        <v xml:space="preserve">   0.996 </v>
      </c>
      <c r="X3669" t="str">
        <f t="shared" ca="1" si="172"/>
        <v xml:space="preserve"> CAUR1B-MG034 </v>
      </c>
      <c r="Y3669" s="1" t="str">
        <f t="shared" ca="1" si="173"/>
        <v xml:space="preserve">        0.0% </v>
      </c>
    </row>
    <row r="3670" spans="1:25" x14ac:dyDescent="0.25">
      <c r="A3670" t="s">
        <v>43</v>
      </c>
      <c r="B3670" t="s">
        <v>42</v>
      </c>
      <c r="C3670" t="s">
        <v>4847</v>
      </c>
      <c r="D3670" t="s">
        <v>4847</v>
      </c>
      <c r="E3670" t="s">
        <v>4847</v>
      </c>
      <c r="F3670" t="s">
        <v>4219</v>
      </c>
      <c r="G3670" t="s">
        <v>42</v>
      </c>
      <c r="H3670" t="s">
        <v>42</v>
      </c>
      <c r="I3670" t="s">
        <v>9860</v>
      </c>
      <c r="J3670" t="s">
        <v>9861</v>
      </c>
      <c r="K3670" t="s">
        <v>3914</v>
      </c>
      <c r="L3670" t="s">
        <v>7075</v>
      </c>
      <c r="M3670" t="s">
        <v>3923</v>
      </c>
      <c r="N3670" t="s">
        <v>9880</v>
      </c>
      <c r="O3670" t="s">
        <v>46</v>
      </c>
      <c r="P3670" t="s">
        <v>39</v>
      </c>
      <c r="Q3670" t="s">
        <v>44</v>
      </c>
      <c r="R3670" t="s">
        <v>4901</v>
      </c>
      <c r="S3670" t="s">
        <v>9885</v>
      </c>
      <c r="T3670" t="s">
        <v>39</v>
      </c>
      <c r="U3670" t="s">
        <v>45</v>
      </c>
      <c r="V3670" t="str" cm="1">
        <f t="array" aca="1" ref="V3670" ca="1">IFERROR(_xlfn.IFS(A3668="  ..............",OFFSET(A3668,2,0),A3667=" X-------------X",OFFSET(A3667,3,0),MATCH("  ..............",A3670:A3696,0)&gt;2,V3669),"-")</f>
        <v>-</v>
      </c>
      <c r="W3670" t="str">
        <f t="shared" ca="1" si="171"/>
        <v>-</v>
      </c>
      <c r="X3670" t="str">
        <f t="shared" ca="1" si="172"/>
        <v>-</v>
      </c>
      <c r="Y3670" s="1" t="str">
        <f t="shared" ca="1" si="173"/>
        <v>.............</v>
      </c>
    </row>
    <row r="3671" spans="1:25" x14ac:dyDescent="0.25">
      <c r="A3671" t="s">
        <v>29</v>
      </c>
      <c r="B3671" t="s">
        <v>31</v>
      </c>
      <c r="C3671" t="s">
        <v>31</v>
      </c>
      <c r="D3671" t="s">
        <v>31</v>
      </c>
      <c r="E3671" t="s">
        <v>31</v>
      </c>
      <c r="F3671" t="s">
        <v>32</v>
      </c>
      <c r="G3671" t="s">
        <v>31</v>
      </c>
      <c r="H3671" t="s">
        <v>31</v>
      </c>
      <c r="I3671" t="s">
        <v>33</v>
      </c>
      <c r="J3671" t="s">
        <v>30</v>
      </c>
      <c r="K3671" t="s">
        <v>34</v>
      </c>
      <c r="L3671" t="s">
        <v>31</v>
      </c>
      <c r="M3671" t="s">
        <v>31</v>
      </c>
      <c r="N3671" t="s">
        <v>31</v>
      </c>
      <c r="O3671" t="s">
        <v>35</v>
      </c>
      <c r="P3671" t="s">
        <v>33</v>
      </c>
      <c r="Q3671" t="s">
        <v>36</v>
      </c>
      <c r="R3671" t="s">
        <v>37</v>
      </c>
      <c r="S3671" t="s">
        <v>37</v>
      </c>
      <c r="T3671" t="s">
        <v>33</v>
      </c>
      <c r="U3671" t="s">
        <v>33</v>
      </c>
      <c r="V3671" t="str" cm="1">
        <f t="array" aca="1" ref="V3671" ca="1">IFERROR(_xlfn.IFS(A3669="  ..............",OFFSET(A3669,2,0),A3668=" X-------------X",OFFSET(A3668,3,0),MATCH("  ..............",A3671:A3697,0)&gt;2,V3670),"-")</f>
        <v>-</v>
      </c>
      <c r="W3671" t="str">
        <f t="shared" ca="1" si="171"/>
        <v>-</v>
      </c>
      <c r="X3671" t="str">
        <f t="shared" ca="1" si="172"/>
        <v/>
      </c>
      <c r="Y3671" s="1" t="str">
        <f t="shared" ca="1" si="173"/>
        <v xml:space="preserve">         0.0 </v>
      </c>
    </row>
    <row r="3672" spans="1:25" x14ac:dyDescent="0.25">
      <c r="A3672" t="s">
        <v>9888</v>
      </c>
      <c r="B3672" t="s">
        <v>6650</v>
      </c>
      <c r="C3672" t="s">
        <v>3819</v>
      </c>
      <c r="D3672" t="s">
        <v>3819</v>
      </c>
      <c r="E3672" t="s">
        <v>3819</v>
      </c>
      <c r="F3672" t="s">
        <v>3820</v>
      </c>
      <c r="G3672" t="s">
        <v>3819</v>
      </c>
      <c r="H3672" t="s">
        <v>3821</v>
      </c>
      <c r="I3672" t="s">
        <v>38</v>
      </c>
      <c r="J3672" t="s">
        <v>38</v>
      </c>
      <c r="K3672" t="s">
        <v>38</v>
      </c>
      <c r="L3672" t="s">
        <v>38</v>
      </c>
      <c r="M3672" t="s">
        <v>38</v>
      </c>
      <c r="N3672" t="s">
        <v>38</v>
      </c>
      <c r="O3672" t="s">
        <v>38</v>
      </c>
      <c r="P3672" t="s">
        <v>38</v>
      </c>
      <c r="Q3672" t="s">
        <v>38</v>
      </c>
      <c r="R3672" t="s">
        <v>38</v>
      </c>
      <c r="S3672" t="s">
        <v>38</v>
      </c>
      <c r="T3672" t="s">
        <v>38</v>
      </c>
      <c r="U3672" t="s">
        <v>38</v>
      </c>
      <c r="V3672" t="str" cm="1">
        <f t="array" aca="1" ref="V3672" ca="1">IFERROR(_xlfn.IFS(A3670="  ..............",OFFSET(A3670,2,0),A3669=" X-------------X",OFFSET(A3669,3,0),MATCH("  ..............",A3672:A3698,0)&gt;2,V3671),"-")</f>
        <v>-</v>
      </c>
      <c r="W3672" t="str">
        <f t="shared" ca="1" si="171"/>
        <v>-</v>
      </c>
      <c r="X3672" t="str">
        <f t="shared" ca="1" si="172"/>
        <v xml:space="preserve">              </v>
      </c>
      <c r="Y3672" s="1" t="str">
        <f t="shared" ca="1" si="173"/>
        <v xml:space="preserve">         0.0 </v>
      </c>
    </row>
    <row r="3673" spans="1:25" x14ac:dyDescent="0.25">
      <c r="A3673" t="s">
        <v>9889</v>
      </c>
      <c r="B3673" t="s">
        <v>6116</v>
      </c>
      <c r="C3673" t="s">
        <v>3819</v>
      </c>
      <c r="D3673" t="s">
        <v>3819</v>
      </c>
      <c r="E3673" t="s">
        <v>3819</v>
      </c>
      <c r="F3673" t="s">
        <v>3820</v>
      </c>
      <c r="G3673" t="s">
        <v>3819</v>
      </c>
      <c r="H3673" t="s">
        <v>3819</v>
      </c>
      <c r="I3673" t="s">
        <v>39</v>
      </c>
      <c r="J3673" t="s">
        <v>40</v>
      </c>
      <c r="K3673" t="s">
        <v>41</v>
      </c>
      <c r="L3673" t="s">
        <v>42</v>
      </c>
      <c r="M3673" t="s">
        <v>42</v>
      </c>
      <c r="N3673" t="s">
        <v>41</v>
      </c>
      <c r="O3673" t="s">
        <v>38</v>
      </c>
      <c r="P3673" t="s">
        <v>38</v>
      </c>
      <c r="Q3673" t="s">
        <v>38</v>
      </c>
      <c r="R3673" t="s">
        <v>38</v>
      </c>
      <c r="S3673" t="s">
        <v>38</v>
      </c>
      <c r="T3673" t="s">
        <v>38</v>
      </c>
      <c r="U3673" t="s">
        <v>38</v>
      </c>
      <c r="V3673" t="str" cm="1">
        <f t="array" aca="1" ref="V3673" ca="1">IFERROR(_xlfn.IFS(A3671="  ..............",OFFSET(A3671,2,0),A3670=" X-------------X",OFFSET(A3670,3,0),MATCH("  ..............",A3673:A3699,0)&gt;2,V3672),"-")</f>
        <v xml:space="preserve">  CAUR2A-MG034  </v>
      </c>
      <c r="W3673" t="str">
        <f t="shared" ca="1" si="171"/>
        <v xml:space="preserve">   1.006 </v>
      </c>
      <c r="X3673" t="str">
        <f t="shared" ca="1" si="172"/>
        <v xml:space="preserve"> CAURO2-MG000 </v>
      </c>
      <c r="Y3673" s="1" t="str">
        <f t="shared" ca="1" si="173"/>
        <v xml:space="preserve">       15.1% </v>
      </c>
    </row>
    <row r="3674" spans="1:25" x14ac:dyDescent="0.25">
      <c r="A3674" t="s">
        <v>43</v>
      </c>
      <c r="B3674" t="s">
        <v>42</v>
      </c>
      <c r="C3674" t="s">
        <v>4206</v>
      </c>
      <c r="D3674" t="s">
        <v>4206</v>
      </c>
      <c r="E3674" t="s">
        <v>4206</v>
      </c>
      <c r="F3674" t="s">
        <v>5611</v>
      </c>
      <c r="G3674" t="s">
        <v>42</v>
      </c>
      <c r="H3674" t="s">
        <v>42</v>
      </c>
      <c r="I3674" t="s">
        <v>9852</v>
      </c>
      <c r="J3674" t="s">
        <v>9853</v>
      </c>
      <c r="K3674" t="s">
        <v>3914</v>
      </c>
      <c r="L3674" t="s">
        <v>6770</v>
      </c>
      <c r="M3674" t="s">
        <v>9890</v>
      </c>
      <c r="N3674" t="s">
        <v>6084</v>
      </c>
      <c r="O3674" t="s">
        <v>48</v>
      </c>
      <c r="P3674" t="s">
        <v>39</v>
      </c>
      <c r="Q3674" t="s">
        <v>44</v>
      </c>
      <c r="R3674" t="s">
        <v>3832</v>
      </c>
      <c r="S3674" t="s">
        <v>9867</v>
      </c>
      <c r="T3674" t="s">
        <v>39</v>
      </c>
      <c r="U3674" t="s">
        <v>45</v>
      </c>
      <c r="V3674" t="str" cm="1">
        <f t="array" aca="1" ref="V3674" ca="1">IFERROR(_xlfn.IFS(A3672="  ..............",OFFSET(A3672,2,0),A3671=" X-------------X",OFFSET(A3671,3,0),MATCH("  ..............",A3674:A3700,0)&gt;2,V3673),"-")</f>
        <v xml:space="preserve">  CAUR2A-MG034  </v>
      </c>
      <c r="W3674" t="str">
        <f t="shared" ca="1" si="171"/>
        <v xml:space="preserve">   1.006 </v>
      </c>
      <c r="X3674" t="str">
        <f t="shared" ca="1" si="172"/>
        <v xml:space="preserve"> AUR2A-UFV170 </v>
      </c>
      <c r="Y3674" s="1" t="str">
        <f t="shared" ca="1" si="173"/>
        <v xml:space="preserve">        0.0% </v>
      </c>
    </row>
    <row r="3675" spans="1:25" x14ac:dyDescent="0.25">
      <c r="A3675" t="s">
        <v>43</v>
      </c>
      <c r="B3675" t="s">
        <v>42</v>
      </c>
      <c r="C3675" t="s">
        <v>4847</v>
      </c>
      <c r="D3675" t="s">
        <v>4847</v>
      </c>
      <c r="E3675" t="s">
        <v>4847</v>
      </c>
      <c r="F3675" t="s">
        <v>4219</v>
      </c>
      <c r="G3675" t="s">
        <v>42</v>
      </c>
      <c r="H3675" t="s">
        <v>42</v>
      </c>
      <c r="I3675" t="s">
        <v>9891</v>
      </c>
      <c r="J3675" t="s">
        <v>9892</v>
      </c>
      <c r="K3675" t="s">
        <v>3921</v>
      </c>
      <c r="L3675" t="s">
        <v>6766</v>
      </c>
      <c r="M3675" t="s">
        <v>8579</v>
      </c>
      <c r="N3675" t="s">
        <v>6084</v>
      </c>
      <c r="O3675" t="s">
        <v>46</v>
      </c>
      <c r="P3675" t="s">
        <v>39</v>
      </c>
      <c r="Q3675" t="s">
        <v>44</v>
      </c>
      <c r="R3675" t="s">
        <v>3891</v>
      </c>
      <c r="S3675" t="s">
        <v>9893</v>
      </c>
      <c r="T3675" t="s">
        <v>39</v>
      </c>
      <c r="U3675" t="s">
        <v>45</v>
      </c>
      <c r="V3675" t="str" cm="1">
        <f t="array" aca="1" ref="V3675" ca="1">IFERROR(_xlfn.IFS(A3673="  ..............",OFFSET(A3673,2,0),A3672=" X-------------X",OFFSET(A3672,3,0),MATCH("  ..............",A3675:A3701,0)&gt;2,V3674),"-")</f>
        <v>-</v>
      </c>
      <c r="W3675" t="str">
        <f t="shared" ca="1" si="171"/>
        <v>-</v>
      </c>
      <c r="X3675" t="str">
        <f t="shared" ca="1" si="172"/>
        <v>-</v>
      </c>
      <c r="Y3675" s="1" t="str">
        <f t="shared" ca="1" si="173"/>
        <v>.............</v>
      </c>
    </row>
    <row r="3676" spans="1:25" x14ac:dyDescent="0.25">
      <c r="A3676" t="s">
        <v>29</v>
      </c>
      <c r="B3676" t="s">
        <v>31</v>
      </c>
      <c r="C3676" t="s">
        <v>31</v>
      </c>
      <c r="D3676" t="s">
        <v>31</v>
      </c>
      <c r="E3676" t="s">
        <v>31</v>
      </c>
      <c r="F3676" t="s">
        <v>32</v>
      </c>
      <c r="G3676" t="s">
        <v>31</v>
      </c>
      <c r="H3676" t="s">
        <v>31</v>
      </c>
      <c r="I3676" t="s">
        <v>33</v>
      </c>
      <c r="J3676" t="s">
        <v>30</v>
      </c>
      <c r="K3676" t="s">
        <v>34</v>
      </c>
      <c r="L3676" t="s">
        <v>31</v>
      </c>
      <c r="M3676" t="s">
        <v>31</v>
      </c>
      <c r="N3676" t="s">
        <v>31</v>
      </c>
      <c r="O3676" t="s">
        <v>35</v>
      </c>
      <c r="P3676" t="s">
        <v>33</v>
      </c>
      <c r="Q3676" t="s">
        <v>36</v>
      </c>
      <c r="R3676" t="s">
        <v>37</v>
      </c>
      <c r="S3676" t="s">
        <v>37</v>
      </c>
      <c r="T3676" t="s">
        <v>33</v>
      </c>
      <c r="U3676" t="s">
        <v>33</v>
      </c>
      <c r="V3676" t="str" cm="1">
        <f t="array" aca="1" ref="V3676" ca="1">IFERROR(_xlfn.IFS(A3674="  ..............",OFFSET(A3674,2,0),A3673=" X-------------X",OFFSET(A3673,3,0),MATCH("  ..............",A3676:A3702,0)&gt;2,V3675),"-")</f>
        <v>-</v>
      </c>
      <c r="W3676" t="str">
        <f t="shared" ca="1" si="171"/>
        <v>-</v>
      </c>
      <c r="X3676" t="str">
        <f t="shared" ca="1" si="172"/>
        <v/>
      </c>
      <c r="Y3676" s="1" t="str">
        <f t="shared" ca="1" si="173"/>
        <v xml:space="preserve">         0.0 </v>
      </c>
    </row>
    <row r="3677" spans="1:25" x14ac:dyDescent="0.25">
      <c r="A3677" t="s">
        <v>9894</v>
      </c>
      <c r="B3677" t="s">
        <v>6822</v>
      </c>
      <c r="C3677" t="s">
        <v>7075</v>
      </c>
      <c r="D3677" t="s">
        <v>3819</v>
      </c>
      <c r="E3677" t="s">
        <v>3819</v>
      </c>
      <c r="F3677" t="s">
        <v>3820</v>
      </c>
      <c r="G3677" t="s">
        <v>3819</v>
      </c>
      <c r="H3677" t="s">
        <v>3821</v>
      </c>
      <c r="I3677" t="s">
        <v>38</v>
      </c>
      <c r="J3677" t="s">
        <v>38</v>
      </c>
      <c r="K3677" t="s">
        <v>38</v>
      </c>
      <c r="L3677" t="s">
        <v>38</v>
      </c>
      <c r="M3677" t="s">
        <v>38</v>
      </c>
      <c r="N3677" t="s">
        <v>38</v>
      </c>
      <c r="O3677" t="s">
        <v>38</v>
      </c>
      <c r="P3677" t="s">
        <v>38</v>
      </c>
      <c r="Q3677" t="s">
        <v>38</v>
      </c>
      <c r="R3677" t="s">
        <v>38</v>
      </c>
      <c r="S3677" t="s">
        <v>38</v>
      </c>
      <c r="T3677" t="s">
        <v>38</v>
      </c>
      <c r="U3677" t="s">
        <v>38</v>
      </c>
      <c r="V3677" t="str" cm="1">
        <f t="array" aca="1" ref="V3677" ca="1">IFERROR(_xlfn.IFS(A3675="  ..............",OFFSET(A3675,2,0),A3674=" X-------------X",OFFSET(A3674,3,0),MATCH("  ..............",A3677:A3703,0)&gt;2,V3676),"-")</f>
        <v>-</v>
      </c>
      <c r="W3677" t="str">
        <f t="shared" ca="1" si="171"/>
        <v>-</v>
      </c>
      <c r="X3677" t="str">
        <f t="shared" ca="1" si="172"/>
        <v xml:space="preserve">              </v>
      </c>
      <c r="Y3677" s="1" t="str">
        <f t="shared" ca="1" si="173"/>
        <v xml:space="preserve">         0.0 </v>
      </c>
    </row>
    <row r="3678" spans="1:25" x14ac:dyDescent="0.25">
      <c r="A3678" t="s">
        <v>9895</v>
      </c>
      <c r="B3678" t="s">
        <v>7021</v>
      </c>
      <c r="C3678" t="s">
        <v>6954</v>
      </c>
      <c r="D3678" t="s">
        <v>3819</v>
      </c>
      <c r="E3678" t="s">
        <v>3819</v>
      </c>
      <c r="F3678" t="s">
        <v>3820</v>
      </c>
      <c r="G3678" t="s">
        <v>3819</v>
      </c>
      <c r="H3678" t="s">
        <v>3819</v>
      </c>
      <c r="I3678" t="s">
        <v>39</v>
      </c>
      <c r="J3678" t="s">
        <v>40</v>
      </c>
      <c r="K3678" t="s">
        <v>41</v>
      </c>
      <c r="L3678" t="s">
        <v>42</v>
      </c>
      <c r="M3678" t="s">
        <v>42</v>
      </c>
      <c r="N3678" t="s">
        <v>41</v>
      </c>
      <c r="O3678" t="s">
        <v>38</v>
      </c>
      <c r="P3678" t="s">
        <v>38</v>
      </c>
      <c r="Q3678" t="s">
        <v>38</v>
      </c>
      <c r="R3678" t="s">
        <v>38</v>
      </c>
      <c r="S3678" t="s">
        <v>38</v>
      </c>
      <c r="T3678" t="s">
        <v>38</v>
      </c>
      <c r="U3678" t="s">
        <v>38</v>
      </c>
      <c r="V3678" t="str" cm="1">
        <f t="array" aca="1" ref="V3678" ca="1">IFERROR(_xlfn.IFS(A3676="  ..............",OFFSET(A3676,2,0),A3675=" X-------------X",OFFSET(A3675,3,0),MATCH("  ..............",A3678:A3704,0)&gt;2,V3677),"-")</f>
        <v xml:space="preserve">  AUR2A-UFV170  </v>
      </c>
      <c r="W3678" t="str">
        <f t="shared" ca="1" si="171"/>
        <v xml:space="preserve">   1.001 </v>
      </c>
      <c r="X3678" t="str">
        <f t="shared" ca="1" si="172"/>
        <v xml:space="preserve"> CAUR2A-MG034 </v>
      </c>
      <c r="Y3678" s="1" t="str">
        <f t="shared" ca="1" si="173"/>
        <v xml:space="preserve">        0.0% </v>
      </c>
    </row>
    <row r="3679" spans="1:25" x14ac:dyDescent="0.25">
      <c r="A3679" t="s">
        <v>43</v>
      </c>
      <c r="B3679" t="s">
        <v>42</v>
      </c>
      <c r="C3679" t="s">
        <v>4847</v>
      </c>
      <c r="D3679" t="s">
        <v>4847</v>
      </c>
      <c r="E3679" t="s">
        <v>4847</v>
      </c>
      <c r="F3679" t="s">
        <v>4219</v>
      </c>
      <c r="G3679" t="s">
        <v>42</v>
      </c>
      <c r="H3679" t="s">
        <v>42</v>
      </c>
      <c r="I3679" t="s">
        <v>9865</v>
      </c>
      <c r="J3679" t="s">
        <v>9866</v>
      </c>
      <c r="K3679" t="s">
        <v>3921</v>
      </c>
      <c r="L3679" t="s">
        <v>7075</v>
      </c>
      <c r="M3679" t="s">
        <v>6954</v>
      </c>
      <c r="N3679" t="s">
        <v>9880</v>
      </c>
      <c r="O3679" t="s">
        <v>46</v>
      </c>
      <c r="P3679" t="s">
        <v>39</v>
      </c>
      <c r="Q3679" t="s">
        <v>44</v>
      </c>
      <c r="R3679" t="s">
        <v>3891</v>
      </c>
      <c r="S3679" t="s">
        <v>9893</v>
      </c>
      <c r="T3679" t="s">
        <v>39</v>
      </c>
      <c r="U3679" t="s">
        <v>45</v>
      </c>
      <c r="V3679" t="str" cm="1">
        <f t="array" aca="1" ref="V3679" ca="1">IFERROR(_xlfn.IFS(A3677="  ..............",OFFSET(A3677,2,0),A3676=" X-------------X",OFFSET(A3676,3,0),MATCH("  ..............",A3679:A3705,0)&gt;2,V3678),"-")</f>
        <v>-</v>
      </c>
      <c r="W3679" t="str">
        <f t="shared" ca="1" si="171"/>
        <v>-</v>
      </c>
      <c r="X3679" t="str">
        <f t="shared" ca="1" si="172"/>
        <v>-</v>
      </c>
      <c r="Y3679" s="1" t="str">
        <f t="shared" ca="1" si="173"/>
        <v>.............</v>
      </c>
    </row>
    <row r="3680" spans="1:25" x14ac:dyDescent="0.25">
      <c r="A3680" t="s">
        <v>29</v>
      </c>
      <c r="B3680" t="s">
        <v>31</v>
      </c>
      <c r="C3680" t="s">
        <v>31</v>
      </c>
      <c r="D3680" t="s">
        <v>31</v>
      </c>
      <c r="E3680" t="s">
        <v>31</v>
      </c>
      <c r="F3680" t="s">
        <v>32</v>
      </c>
      <c r="G3680" t="s">
        <v>31</v>
      </c>
      <c r="H3680" t="s">
        <v>31</v>
      </c>
      <c r="I3680" t="s">
        <v>33</v>
      </c>
      <c r="J3680" t="s">
        <v>30</v>
      </c>
      <c r="K3680" t="s">
        <v>34</v>
      </c>
      <c r="L3680" t="s">
        <v>31</v>
      </c>
      <c r="M3680" t="s">
        <v>31</v>
      </c>
      <c r="N3680" t="s">
        <v>31</v>
      </c>
      <c r="O3680" t="s">
        <v>35</v>
      </c>
      <c r="P3680" t="s">
        <v>33</v>
      </c>
      <c r="Q3680" t="s">
        <v>36</v>
      </c>
      <c r="R3680" t="s">
        <v>37</v>
      </c>
      <c r="S3680" t="s">
        <v>37</v>
      </c>
      <c r="T3680" t="s">
        <v>33</v>
      </c>
      <c r="U3680" t="s">
        <v>33</v>
      </c>
      <c r="V3680" t="str" cm="1">
        <f t="array" aca="1" ref="V3680" ca="1">IFERROR(_xlfn.IFS(A3678="  ..............",OFFSET(A3678,2,0),A3677=" X-------------X",OFFSET(A3677,3,0),MATCH("  ..............",A3680:A3706,0)&gt;2,V3679),"-")</f>
        <v>-</v>
      </c>
      <c r="W3680" t="str">
        <f t="shared" ca="1" si="171"/>
        <v>-</v>
      </c>
      <c r="X3680" t="str">
        <f t="shared" ca="1" si="172"/>
        <v xml:space="preserve"> V11.06.02    </v>
      </c>
      <c r="Y3680" s="1" t="str">
        <f t="shared" ca="1" si="173"/>
        <v xml:space="preserve">A - PROGRAMA </v>
      </c>
    </row>
    <row r="3681" spans="1:25" x14ac:dyDescent="0.25">
      <c r="A3681" t="s">
        <v>54</v>
      </c>
      <c r="B3681" t="s">
        <v>55</v>
      </c>
      <c r="C3681" t="s">
        <v>56</v>
      </c>
      <c r="D3681" t="s">
        <v>57</v>
      </c>
      <c r="E3681" t="s">
        <v>58</v>
      </c>
      <c r="F3681" t="s">
        <v>59</v>
      </c>
      <c r="G3681" t="s">
        <v>60</v>
      </c>
      <c r="H3681" t="s">
        <v>61</v>
      </c>
      <c r="I3681" t="s">
        <v>62</v>
      </c>
      <c r="J3681" t="s">
        <v>63</v>
      </c>
      <c r="K3681" t="s">
        <v>41</v>
      </c>
      <c r="L3681" t="s">
        <v>42</v>
      </c>
      <c r="M3681" t="s">
        <v>42</v>
      </c>
      <c r="N3681" t="s">
        <v>42</v>
      </c>
      <c r="O3681" t="s">
        <v>64</v>
      </c>
      <c r="P3681" t="s">
        <v>9896</v>
      </c>
      <c r="Q3681" t="s">
        <v>38</v>
      </c>
      <c r="R3681" t="s">
        <v>38</v>
      </c>
      <c r="S3681" t="s">
        <v>38</v>
      </c>
      <c r="T3681" t="s">
        <v>38</v>
      </c>
      <c r="U3681" t="s">
        <v>38</v>
      </c>
      <c r="V3681" t="str" cm="1">
        <f t="array" aca="1" ref="V3681" ca="1">IFERROR(_xlfn.IFS(A3679="  ..............",OFFSET(A3679,2,0),A3678=" X-------------X",OFFSET(A3678,3,0),MATCH("  ..............",A3681:A3707,0)&gt;2,V3680),"-")</f>
        <v>-</v>
      </c>
      <c r="W3681" t="str">
        <f t="shared" ca="1" si="171"/>
        <v>-</v>
      </c>
      <c r="X3681" t="str">
        <f t="shared" ca="1" si="172"/>
        <v/>
      </c>
      <c r="Y3681" s="1" t="str">
        <f t="shared" ca="1" si="173"/>
        <v/>
      </c>
    </row>
    <row r="3682" spans="1:25" x14ac:dyDescent="0.25">
      <c r="A3682" t="s">
        <v>38</v>
      </c>
      <c r="B3682" t="s">
        <v>38</v>
      </c>
      <c r="C3682" t="s">
        <v>38</v>
      </c>
      <c r="D3682" t="s">
        <v>38</v>
      </c>
      <c r="E3682" t="s">
        <v>38</v>
      </c>
      <c r="F3682" t="s">
        <v>38</v>
      </c>
      <c r="G3682" t="s">
        <v>38</v>
      </c>
      <c r="H3682" t="s">
        <v>38</v>
      </c>
      <c r="I3682" t="s">
        <v>38</v>
      </c>
      <c r="J3682" t="s">
        <v>38</v>
      </c>
      <c r="K3682" t="s">
        <v>38</v>
      </c>
      <c r="L3682" t="s">
        <v>38</v>
      </c>
      <c r="M3682" t="s">
        <v>38</v>
      </c>
      <c r="N3682" t="s">
        <v>38</v>
      </c>
      <c r="O3682" t="s">
        <v>38</v>
      </c>
      <c r="P3682" t="s">
        <v>38</v>
      </c>
      <c r="Q3682" t="s">
        <v>38</v>
      </c>
      <c r="R3682" t="s">
        <v>38</v>
      </c>
      <c r="S3682" t="s">
        <v>38</v>
      </c>
      <c r="T3682" t="s">
        <v>38</v>
      </c>
      <c r="U3682" t="s">
        <v>38</v>
      </c>
      <c r="V3682" t="str" cm="1">
        <f t="array" aca="1" ref="V3682" ca="1">IFERROR(_xlfn.IFS(A3680="  ..............",OFFSET(A3680,2,0),A3679=" X-------------X",OFFSET(A3679,3,0),MATCH("  ..............",A3682:A3708,0)&gt;2,V3681),"-")</f>
        <v/>
      </c>
      <c r="W3682" t="str">
        <f t="shared" ca="1" si="171"/>
        <v>X-------X</v>
      </c>
      <c r="X3682" t="str">
        <f t="shared" ca="1" si="172"/>
        <v/>
      </c>
      <c r="Y3682" s="1" t="str">
        <f t="shared" ca="1" si="173"/>
        <v>encia * UFVMG</v>
      </c>
    </row>
    <row r="3683" spans="1:25" x14ac:dyDescent="0.25">
      <c r="A3683" t="s">
        <v>65</v>
      </c>
      <c r="B3683" t="s">
        <v>66</v>
      </c>
      <c r="C3683" t="s">
        <v>4474</v>
      </c>
      <c r="D3683" t="s">
        <v>4475</v>
      </c>
      <c r="E3683" t="s">
        <v>4476</v>
      </c>
      <c r="F3683" t="s">
        <v>4477</v>
      </c>
      <c r="G3683" t="s">
        <v>4478</v>
      </c>
      <c r="H3683" t="s">
        <v>4479</v>
      </c>
      <c r="I3683" t="s">
        <v>4480</v>
      </c>
      <c r="J3683" t="s">
        <v>38</v>
      </c>
      <c r="K3683" t="s">
        <v>38</v>
      </c>
      <c r="L3683" t="s">
        <v>38</v>
      </c>
      <c r="M3683" t="s">
        <v>38</v>
      </c>
      <c r="N3683" t="s">
        <v>38</v>
      </c>
      <c r="O3683" t="s">
        <v>38</v>
      </c>
      <c r="P3683" t="s">
        <v>38</v>
      </c>
      <c r="Q3683" t="s">
        <v>38</v>
      </c>
      <c r="R3683" t="s">
        <v>38</v>
      </c>
      <c r="S3683" t="s">
        <v>38</v>
      </c>
      <c r="T3683" t="s">
        <v>38</v>
      </c>
      <c r="U3683" t="s">
        <v>38</v>
      </c>
      <c r="V3683" t="str" cm="1">
        <f t="array" aca="1" ref="V3683" ca="1">IFERROR(_xlfn.IFS(A3681="  ..............",OFFSET(A3681,2,0),A3680=" X-------------X",OFFSET(A3680,3,0),MATCH("  ..............",A3683:A3709,0)&gt;2,V3682),"-")</f>
        <v/>
      </c>
      <c r="W3683" t="str">
        <f t="shared" ca="1" si="171"/>
        <v>X-------X</v>
      </c>
      <c r="X3683" t="str">
        <f t="shared" ca="1" si="172"/>
        <v/>
      </c>
      <c r="Y3683" s="1" t="str">
        <f t="shared" ca="1" si="173"/>
        <v xml:space="preserve">- 230 kV     </v>
      </c>
    </row>
    <row r="3684" spans="1:25" x14ac:dyDescent="0.25">
      <c r="A3684" t="s">
        <v>67</v>
      </c>
      <c r="B3684" t="s">
        <v>68</v>
      </c>
      <c r="C3684" t="s">
        <v>69</v>
      </c>
      <c r="D3684" t="s">
        <v>4481</v>
      </c>
      <c r="E3684" t="s">
        <v>9398</v>
      </c>
      <c r="F3684" t="s">
        <v>9399</v>
      </c>
      <c r="G3684" t="s">
        <v>42</v>
      </c>
      <c r="H3684" t="s">
        <v>42</v>
      </c>
      <c r="I3684" t="s">
        <v>44</v>
      </c>
      <c r="J3684" t="s">
        <v>38</v>
      </c>
      <c r="K3684" t="s">
        <v>38</v>
      </c>
      <c r="L3684" t="s">
        <v>38</v>
      </c>
      <c r="M3684" t="s">
        <v>38</v>
      </c>
      <c r="N3684" t="s">
        <v>38</v>
      </c>
      <c r="O3684" t="s">
        <v>38</v>
      </c>
      <c r="P3684" t="s">
        <v>38</v>
      </c>
      <c r="Q3684" t="s">
        <v>38</v>
      </c>
      <c r="R3684" t="s">
        <v>38</v>
      </c>
      <c r="S3684" t="s">
        <v>38</v>
      </c>
      <c r="T3684" t="s">
        <v>38</v>
      </c>
      <c r="U3684" t="s">
        <v>38</v>
      </c>
      <c r="V3684" t="str" cm="1">
        <f t="array" aca="1" ref="V3684" ca="1">IFERROR(_xlfn.IFS(A3682="  ..............",OFFSET(A3682,2,0),A3681=" X-------------X",OFFSET(A3681,3,0),MATCH("  ..............",A3684:A3710,0)&gt;2,V3683),"-")</f>
        <v/>
      </c>
      <c r="W3684" t="str">
        <f t="shared" ca="1" si="171"/>
        <v>X-------X</v>
      </c>
      <c r="X3684" t="str">
        <f t="shared" ca="1" si="172"/>
        <v/>
      </c>
      <c r="Y3684" s="1" t="str">
        <f t="shared" ca="1" si="173"/>
        <v/>
      </c>
    </row>
    <row r="3685" spans="1:25" x14ac:dyDescent="0.25">
      <c r="A3685" t="s">
        <v>38</v>
      </c>
      <c r="B3685" t="s">
        <v>38</v>
      </c>
      <c r="C3685" t="s">
        <v>38</v>
      </c>
      <c r="D3685" t="s">
        <v>38</v>
      </c>
      <c r="E3685" t="s">
        <v>38</v>
      </c>
      <c r="F3685" t="s">
        <v>38</v>
      </c>
      <c r="G3685" t="s">
        <v>38</v>
      </c>
      <c r="H3685" t="s">
        <v>38</v>
      </c>
      <c r="I3685" t="s">
        <v>38</v>
      </c>
      <c r="J3685" t="s">
        <v>38</v>
      </c>
      <c r="K3685" t="s">
        <v>38</v>
      </c>
      <c r="L3685" t="s">
        <v>38</v>
      </c>
      <c r="M3685" t="s">
        <v>38</v>
      </c>
      <c r="N3685" t="s">
        <v>38</v>
      </c>
      <c r="O3685" t="s">
        <v>38</v>
      </c>
      <c r="P3685" t="s">
        <v>38</v>
      </c>
      <c r="Q3685" t="s">
        <v>38</v>
      </c>
      <c r="R3685" t="s">
        <v>38</v>
      </c>
      <c r="S3685" t="s">
        <v>38</v>
      </c>
      <c r="T3685" t="s">
        <v>38</v>
      </c>
      <c r="U3685" t="s">
        <v>38</v>
      </c>
      <c r="V3685" t="str" cm="1">
        <f t="array" aca="1" ref="V3685" ca="1">IFERROR(_xlfn.IFS(A3683="  ..............",OFFSET(A3683,2,0),A3682=" X-------------X",OFFSET(A3682,3,0),MATCH("  ..............",A3685:A3711,0)&gt;2,V3684),"-")</f>
        <v/>
      </c>
      <c r="W3685" t="str">
        <f t="shared" ca="1" si="171"/>
        <v>X-------X</v>
      </c>
      <c r="X3685" t="str">
        <f t="shared" ca="1" si="172"/>
        <v>-------- F L U</v>
      </c>
      <c r="Y3685" s="1" t="str">
        <f t="shared" ca="1" si="173"/>
        <v xml:space="preserve"> ------------</v>
      </c>
    </row>
    <row r="3686" spans="1:25" x14ac:dyDescent="0.25">
      <c r="A3686" t="s">
        <v>70</v>
      </c>
      <c r="B3686" t="s">
        <v>71</v>
      </c>
      <c r="C3686" t="s">
        <v>72</v>
      </c>
      <c r="D3686" t="s">
        <v>73</v>
      </c>
      <c r="E3686" t="s">
        <v>74</v>
      </c>
      <c r="F3686" t="s">
        <v>75</v>
      </c>
      <c r="G3686" t="s">
        <v>76</v>
      </c>
      <c r="H3686" t="s">
        <v>77</v>
      </c>
      <c r="I3686" t="s">
        <v>78</v>
      </c>
      <c r="J3686" t="s">
        <v>79</v>
      </c>
      <c r="K3686" t="s">
        <v>80</v>
      </c>
      <c r="L3686" t="s">
        <v>81</v>
      </c>
      <c r="M3686" t="s">
        <v>82</v>
      </c>
      <c r="N3686" t="s">
        <v>83</v>
      </c>
      <c r="O3686" t="s">
        <v>84</v>
      </c>
      <c r="P3686" t="s">
        <v>85</v>
      </c>
      <c r="Q3686" t="s">
        <v>86</v>
      </c>
      <c r="R3686" t="s">
        <v>28</v>
      </c>
      <c r="S3686" t="s">
        <v>28</v>
      </c>
      <c r="T3686" t="s">
        <v>78</v>
      </c>
      <c r="U3686" t="s">
        <v>87</v>
      </c>
      <c r="V3686" t="str" cm="1">
        <f t="array" aca="1" ref="V3686" ca="1">IFERROR(_xlfn.IFS(A3684="  ..............",OFFSET(A3684,2,0),A3683=" X-------------X",OFFSET(A3683,3,0),MATCH("  ..............",A3686:A3712,0)&gt;2,V3685),"-")</f>
        <v/>
      </c>
      <c r="W3686" t="str">
        <f t="shared" ca="1" si="171"/>
        <v>X-------X</v>
      </c>
      <c r="X3686" t="str">
        <f t="shared" ca="1" si="172"/>
        <v xml:space="preserve">              </v>
      </c>
      <c r="Y3686" s="1" t="str">
        <f t="shared" ca="1" si="173"/>
        <v xml:space="preserve">  ELO CC  SHU</v>
      </c>
    </row>
    <row r="3687" spans="1:25" x14ac:dyDescent="0.25">
      <c r="A3687" t="s">
        <v>88</v>
      </c>
      <c r="B3687" t="s">
        <v>89</v>
      </c>
      <c r="C3687" t="s">
        <v>90</v>
      </c>
      <c r="D3687" t="s">
        <v>91</v>
      </c>
      <c r="E3687" t="s">
        <v>92</v>
      </c>
      <c r="F3687" t="s">
        <v>93</v>
      </c>
      <c r="G3687" t="s">
        <v>94</v>
      </c>
      <c r="H3687" t="s">
        <v>95</v>
      </c>
      <c r="I3687" t="s">
        <v>39</v>
      </c>
      <c r="J3687" t="s">
        <v>40</v>
      </c>
      <c r="K3687" t="s">
        <v>41</v>
      </c>
      <c r="L3687" t="s">
        <v>42</v>
      </c>
      <c r="M3687" t="s">
        <v>42</v>
      </c>
      <c r="N3687" t="s">
        <v>42</v>
      </c>
      <c r="O3687" t="s">
        <v>46</v>
      </c>
      <c r="P3687" t="s">
        <v>39</v>
      </c>
      <c r="Q3687" t="s">
        <v>44</v>
      </c>
      <c r="R3687" t="s">
        <v>96</v>
      </c>
      <c r="S3687" t="s">
        <v>96</v>
      </c>
      <c r="T3687" t="s">
        <v>39</v>
      </c>
      <c r="U3687" t="s">
        <v>97</v>
      </c>
      <c r="V3687" t="str" cm="1">
        <f t="array" aca="1" ref="V3687" ca="1">IFERROR(_xlfn.IFS(A3685="  ..............",OFFSET(A3685,2,0),A3684=" X-------------X",OFFSET(A3684,3,0),MATCH("  ..............",A3687:A3713,0)&gt;2,V3686),"-")</f>
        <v/>
      </c>
      <c r="W3687" t="str">
        <f t="shared" ca="1" si="171"/>
        <v>X-------X</v>
      </c>
      <c r="X3687" t="str">
        <f t="shared" ca="1" si="172"/>
        <v xml:space="preserve">              </v>
      </c>
      <c r="Y3687" s="1" t="str">
        <f t="shared" ca="1" si="173"/>
        <v xml:space="preserve">    MW/   Mva</v>
      </c>
    </row>
    <row r="3688" spans="1:25" x14ac:dyDescent="0.25">
      <c r="A3688" t="s">
        <v>98</v>
      </c>
      <c r="B3688" t="s">
        <v>99</v>
      </c>
      <c r="C3688" t="s">
        <v>100</v>
      </c>
      <c r="D3688" t="s">
        <v>100</v>
      </c>
      <c r="E3688" t="s">
        <v>100</v>
      </c>
      <c r="F3688" t="s">
        <v>101</v>
      </c>
      <c r="G3688" t="s">
        <v>102</v>
      </c>
      <c r="H3688" t="s">
        <v>103</v>
      </c>
      <c r="I3688" t="s">
        <v>39</v>
      </c>
      <c r="J3688" t="s">
        <v>40</v>
      </c>
      <c r="K3688" t="s">
        <v>41</v>
      </c>
      <c r="L3688" t="s">
        <v>42</v>
      </c>
      <c r="M3688" t="s">
        <v>42</v>
      </c>
      <c r="N3688" t="s">
        <v>42</v>
      </c>
      <c r="O3688" t="s">
        <v>46</v>
      </c>
      <c r="P3688" t="s">
        <v>39</v>
      </c>
      <c r="Q3688" t="s">
        <v>104</v>
      </c>
      <c r="R3688" t="s">
        <v>105</v>
      </c>
      <c r="S3688" t="s">
        <v>106</v>
      </c>
      <c r="T3688" t="s">
        <v>107</v>
      </c>
      <c r="U3688" t="s">
        <v>97</v>
      </c>
      <c r="V3688" t="str" cm="1">
        <f t="array" aca="1" ref="V3688" ca="1">IFERROR(_xlfn.IFS(A3686="  ..............",OFFSET(A3686,2,0),A3685=" X-------------X",OFFSET(A3685,3,0),MATCH("  ..............",A3688:A3714,0)&gt;2,V3687),"-")</f>
        <v/>
      </c>
      <c r="W3688" t="str">
        <f t="shared" ca="1" si="171"/>
        <v>X-------X</v>
      </c>
      <c r="X3688" t="str">
        <f t="shared" ca="1" si="172"/>
        <v xml:space="preserve">A             </v>
      </c>
      <c r="Y3688" s="1" t="str">
        <f t="shared" ca="1" si="173"/>
        <v xml:space="preserve">   Mvar   EQU</v>
      </c>
    </row>
    <row r="3689" spans="1:25" x14ac:dyDescent="0.25">
      <c r="A3689" t="s">
        <v>108</v>
      </c>
      <c r="B3689" t="s">
        <v>109</v>
      </c>
      <c r="C3689" t="s">
        <v>110</v>
      </c>
      <c r="D3689" t="s">
        <v>110</v>
      </c>
      <c r="E3689" t="s">
        <v>110</v>
      </c>
      <c r="F3689" t="s">
        <v>111</v>
      </c>
      <c r="G3689" t="s">
        <v>112</v>
      </c>
      <c r="H3689" t="s">
        <v>113</v>
      </c>
      <c r="I3689" t="s">
        <v>114</v>
      </c>
      <c r="J3689" t="s">
        <v>115</v>
      </c>
      <c r="K3689" t="s">
        <v>41</v>
      </c>
      <c r="L3689" t="s">
        <v>116</v>
      </c>
      <c r="M3689" t="s">
        <v>117</v>
      </c>
      <c r="N3689" t="s">
        <v>42</v>
      </c>
      <c r="O3689" t="s">
        <v>46</v>
      </c>
      <c r="P3689" t="s">
        <v>39</v>
      </c>
      <c r="Q3689" t="s">
        <v>118</v>
      </c>
      <c r="R3689" t="s">
        <v>119</v>
      </c>
      <c r="S3689" t="s">
        <v>120</v>
      </c>
      <c r="T3689" t="s">
        <v>121</v>
      </c>
      <c r="U3689" t="s">
        <v>122</v>
      </c>
      <c r="V3689" t="str" cm="1">
        <f t="array" aca="1" ref="V3689" ca="1">IFERROR(_xlfn.IFS(A3687="  ..............",OFFSET(A3687,2,0),A3686=" X-------------X",OFFSET(A3686,3,0),MATCH("  ..............",A3689:A3715,0)&gt;2,V3688),"-")</f>
        <v/>
      </c>
      <c r="W3689" t="str">
        <f t="shared" ca="1" si="171"/>
        <v>X-------X</v>
      </c>
      <c r="X3689" t="str">
        <f t="shared" ca="1" si="172"/>
        <v xml:space="preserve">     NOME     </v>
      </c>
      <c r="Y3689" s="1" t="str">
        <f t="shared" ca="1" si="173"/>
        <v xml:space="preserve">   FLUXO %   </v>
      </c>
    </row>
    <row r="3690" spans="1:25" x14ac:dyDescent="0.25">
      <c r="A3690" t="s">
        <v>43</v>
      </c>
      <c r="B3690" t="s">
        <v>42</v>
      </c>
      <c r="C3690" t="s">
        <v>123</v>
      </c>
      <c r="D3690" t="s">
        <v>124</v>
      </c>
      <c r="E3690" t="s">
        <v>125</v>
      </c>
      <c r="F3690" t="s">
        <v>126</v>
      </c>
      <c r="G3690" t="s">
        <v>127</v>
      </c>
      <c r="H3690" t="s">
        <v>42</v>
      </c>
      <c r="I3690" t="s">
        <v>128</v>
      </c>
      <c r="J3690" t="s">
        <v>129</v>
      </c>
      <c r="K3690" t="s">
        <v>130</v>
      </c>
      <c r="L3690" t="s">
        <v>131</v>
      </c>
      <c r="M3690" t="s">
        <v>110</v>
      </c>
      <c r="N3690" t="s">
        <v>132</v>
      </c>
      <c r="O3690" t="s">
        <v>133</v>
      </c>
      <c r="P3690" t="s">
        <v>134</v>
      </c>
      <c r="Q3690" t="s">
        <v>135</v>
      </c>
      <c r="R3690" t="s">
        <v>136</v>
      </c>
      <c r="S3690" t="s">
        <v>137</v>
      </c>
      <c r="T3690" t="s">
        <v>138</v>
      </c>
      <c r="U3690" t="s">
        <v>139</v>
      </c>
      <c r="V3690" t="str" cm="1">
        <f t="array" aca="1" ref="V3690" ca="1">IFERROR(_xlfn.IFS(A3688="  ..............",OFFSET(A3688,2,0),A3687=" X-------------X",OFFSET(A3687,3,0),MATCH("  ..............",A3690:A3716,0)&gt;2,V3689),"-")</f>
        <v/>
      </c>
      <c r="W3690" t="str">
        <f t="shared" ca="1" si="171"/>
        <v>X-------X</v>
      </c>
      <c r="X3690" t="str">
        <f t="shared" ca="1" si="172"/>
        <v>X------------X</v>
      </c>
      <c r="Y3690" s="1" t="str">
        <f t="shared" ca="1" si="173"/>
        <v>X-----------X</v>
      </c>
    </row>
    <row r="3691" spans="1:25" x14ac:dyDescent="0.25">
      <c r="A3691" t="s">
        <v>20</v>
      </c>
      <c r="B3691" t="s">
        <v>21</v>
      </c>
      <c r="C3691" t="s">
        <v>21</v>
      </c>
      <c r="D3691" t="s">
        <v>21</v>
      </c>
      <c r="E3691" t="s">
        <v>21</v>
      </c>
      <c r="F3691" t="s">
        <v>22</v>
      </c>
      <c r="G3691" t="s">
        <v>21</v>
      </c>
      <c r="H3691" t="s">
        <v>21</v>
      </c>
      <c r="I3691" t="s">
        <v>23</v>
      </c>
      <c r="J3691" t="s">
        <v>24</v>
      </c>
      <c r="K3691" t="s">
        <v>25</v>
      </c>
      <c r="L3691" t="s">
        <v>21</v>
      </c>
      <c r="M3691" t="s">
        <v>21</v>
      </c>
      <c r="N3691" t="s">
        <v>21</v>
      </c>
      <c r="O3691" t="s">
        <v>26</v>
      </c>
      <c r="P3691" t="s">
        <v>23</v>
      </c>
      <c r="Q3691" t="s">
        <v>27</v>
      </c>
      <c r="R3691" t="s">
        <v>28</v>
      </c>
      <c r="S3691" t="s">
        <v>28</v>
      </c>
      <c r="T3691" t="s">
        <v>23</v>
      </c>
      <c r="U3691" t="s">
        <v>23</v>
      </c>
      <c r="V3691" t="str" cm="1">
        <f t="array" aca="1" ref="V3691" ca="1">IFERROR(_xlfn.IFS(A3689="  ..............",OFFSET(A3689,2,0),A3688=" X-------------X",OFFSET(A3688,3,0),MATCH("  ..............",A3691:A3717,0)&gt;2,V3690),"-")</f>
        <v/>
      </c>
      <c r="W3691" t="str">
        <f t="shared" ca="1" si="171"/>
        <v>X-------X</v>
      </c>
      <c r="X3691" t="str">
        <f t="shared" ca="1" si="172"/>
        <v/>
      </c>
      <c r="Y3691" s="1" t="str">
        <f t="shared" ca="1" si="173"/>
        <v/>
      </c>
    </row>
    <row r="3692" spans="1:25" x14ac:dyDescent="0.25">
      <c r="A3692" t="s">
        <v>38</v>
      </c>
      <c r="B3692" t="s">
        <v>38</v>
      </c>
      <c r="C3692" t="s">
        <v>38</v>
      </c>
      <c r="D3692" t="s">
        <v>38</v>
      </c>
      <c r="E3692" t="s">
        <v>38</v>
      </c>
      <c r="F3692" t="s">
        <v>38</v>
      </c>
      <c r="G3692" t="s">
        <v>38</v>
      </c>
      <c r="H3692" t="s">
        <v>38</v>
      </c>
      <c r="I3692" t="s">
        <v>38</v>
      </c>
      <c r="J3692" t="s">
        <v>38</v>
      </c>
      <c r="K3692" t="s">
        <v>38</v>
      </c>
      <c r="L3692" t="s">
        <v>38</v>
      </c>
      <c r="M3692" t="s">
        <v>38</v>
      </c>
      <c r="N3692" t="s">
        <v>38</v>
      </c>
      <c r="O3692" t="s">
        <v>38</v>
      </c>
      <c r="P3692" t="s">
        <v>38</v>
      </c>
      <c r="Q3692" t="s">
        <v>38</v>
      </c>
      <c r="R3692" t="s">
        <v>38</v>
      </c>
      <c r="S3692" t="s">
        <v>38</v>
      </c>
      <c r="T3692" t="s">
        <v>38</v>
      </c>
      <c r="U3692" t="s">
        <v>38</v>
      </c>
      <c r="V3692" t="str" cm="1">
        <f t="array" aca="1" ref="V3692" ca="1">IFERROR(_xlfn.IFS(A3690="  ..............",OFFSET(A3690,2,0),A3689=" X-------------X",OFFSET(A3689,3,0),MATCH("  ..............",A3692:A3718,0)&gt;2,V3691),"-")</f>
        <v/>
      </c>
      <c r="W3692" t="str">
        <f t="shared" ca="1" si="171"/>
        <v>X-------X</v>
      </c>
      <c r="X3692" t="str">
        <f t="shared" ca="1" si="172"/>
        <v/>
      </c>
      <c r="Y3692" s="1" t="str">
        <f t="shared" ca="1" si="173"/>
        <v xml:space="preserve">         0.0 </v>
      </c>
    </row>
    <row r="3693" spans="1:25" x14ac:dyDescent="0.25">
      <c r="A3693" t="s">
        <v>9897</v>
      </c>
      <c r="B3693" t="s">
        <v>6543</v>
      </c>
      <c r="C3693" t="s">
        <v>3819</v>
      </c>
      <c r="D3693" t="s">
        <v>3819</v>
      </c>
      <c r="E3693" t="s">
        <v>3819</v>
      </c>
      <c r="F3693" t="s">
        <v>3820</v>
      </c>
      <c r="G3693" t="s">
        <v>3819</v>
      </c>
      <c r="H3693" t="s">
        <v>3821</v>
      </c>
      <c r="I3693" t="s">
        <v>38</v>
      </c>
      <c r="J3693" t="s">
        <v>38</v>
      </c>
      <c r="K3693" t="s">
        <v>38</v>
      </c>
      <c r="L3693" t="s">
        <v>38</v>
      </c>
      <c r="M3693" t="s">
        <v>38</v>
      </c>
      <c r="N3693" t="s">
        <v>38</v>
      </c>
      <c r="O3693" t="s">
        <v>38</v>
      </c>
      <c r="P3693" t="s">
        <v>38</v>
      </c>
      <c r="Q3693" t="s">
        <v>38</v>
      </c>
      <c r="R3693" t="s">
        <v>38</v>
      </c>
      <c r="S3693" t="s">
        <v>38</v>
      </c>
      <c r="T3693" t="s">
        <v>38</v>
      </c>
      <c r="U3693" t="s">
        <v>38</v>
      </c>
      <c r="V3693" t="str" cm="1">
        <f t="array" aca="1" ref="V3693" ca="1">IFERROR(_xlfn.IFS(A3691="  ..............",OFFSET(A3691,2,0),A3690=" X-------------X",OFFSET(A3690,3,0),MATCH("  ..............",A3693:A3719,0)&gt;2,V3692),"-")</f>
        <v/>
      </c>
      <c r="W3693" t="str">
        <f t="shared" ca="1" si="171"/>
        <v>X-------X</v>
      </c>
      <c r="X3693" t="str">
        <f t="shared" ca="1" si="172"/>
        <v xml:space="preserve">              </v>
      </c>
      <c r="Y3693" s="1" t="str">
        <f t="shared" ca="1" si="173"/>
        <v xml:space="preserve">         0.0 </v>
      </c>
    </row>
    <row r="3694" spans="1:25" x14ac:dyDescent="0.25">
      <c r="A3694" t="s">
        <v>9898</v>
      </c>
      <c r="B3694" t="s">
        <v>6116</v>
      </c>
      <c r="C3694" t="s">
        <v>3819</v>
      </c>
      <c r="D3694" t="s">
        <v>3819</v>
      </c>
      <c r="E3694" t="s">
        <v>3819</v>
      </c>
      <c r="F3694" t="s">
        <v>3820</v>
      </c>
      <c r="G3694" t="s">
        <v>3819</v>
      </c>
      <c r="H3694" t="s">
        <v>3819</v>
      </c>
      <c r="I3694" t="s">
        <v>39</v>
      </c>
      <c r="J3694" t="s">
        <v>40</v>
      </c>
      <c r="K3694" t="s">
        <v>41</v>
      </c>
      <c r="L3694" t="s">
        <v>42</v>
      </c>
      <c r="M3694" t="s">
        <v>42</v>
      </c>
      <c r="N3694" t="s">
        <v>41</v>
      </c>
      <c r="O3694" t="s">
        <v>38</v>
      </c>
      <c r="P3694" t="s">
        <v>38</v>
      </c>
      <c r="Q3694" t="s">
        <v>38</v>
      </c>
      <c r="R3694" t="s">
        <v>38</v>
      </c>
      <c r="S3694" t="s">
        <v>38</v>
      </c>
      <c r="T3694" t="s">
        <v>38</v>
      </c>
      <c r="U3694" t="s">
        <v>38</v>
      </c>
      <c r="V3694" t="str" cm="1">
        <f t="array" aca="1" ref="V3694" ca="1">IFERROR(_xlfn.IFS(A3692="  ..............",OFFSET(A3692,2,0),A3691=" X-------------X",OFFSET(A3691,3,0),MATCH("  ..............",A3694:A3720,0)&gt;2,V3693),"-")</f>
        <v xml:space="preserve">  CAUR2B-MG034  </v>
      </c>
      <c r="W3694" t="str">
        <f t="shared" ca="1" si="171"/>
        <v xml:space="preserve">   1.004 </v>
      </c>
      <c r="X3694" t="str">
        <f t="shared" ca="1" si="172"/>
        <v xml:space="preserve"> CAURO2-MG000 </v>
      </c>
      <c r="Y3694" s="1" t="str">
        <f t="shared" ca="1" si="173"/>
        <v xml:space="preserve">       16.2% </v>
      </c>
    </row>
    <row r="3695" spans="1:25" x14ac:dyDescent="0.25">
      <c r="A3695" t="s">
        <v>43</v>
      </c>
      <c r="B3695" t="s">
        <v>42</v>
      </c>
      <c r="C3695" t="s">
        <v>4206</v>
      </c>
      <c r="D3695" t="s">
        <v>4206</v>
      </c>
      <c r="E3695" t="s">
        <v>4206</v>
      </c>
      <c r="F3695" t="s">
        <v>6271</v>
      </c>
      <c r="G3695" t="s">
        <v>42</v>
      </c>
      <c r="H3695" t="s">
        <v>42</v>
      </c>
      <c r="I3695" t="s">
        <v>9852</v>
      </c>
      <c r="J3695" t="s">
        <v>9853</v>
      </c>
      <c r="K3695" t="s">
        <v>3914</v>
      </c>
      <c r="L3695" t="s">
        <v>9899</v>
      </c>
      <c r="M3695" t="s">
        <v>9900</v>
      </c>
      <c r="N3695" t="s">
        <v>9871</v>
      </c>
      <c r="O3695" t="s">
        <v>48</v>
      </c>
      <c r="P3695" t="s">
        <v>39</v>
      </c>
      <c r="Q3695" t="s">
        <v>44</v>
      </c>
      <c r="R3695" t="s">
        <v>3832</v>
      </c>
      <c r="S3695" t="s">
        <v>5440</v>
      </c>
      <c r="T3695" t="s">
        <v>39</v>
      </c>
      <c r="U3695" t="s">
        <v>45</v>
      </c>
      <c r="V3695" t="str" cm="1">
        <f t="array" aca="1" ref="V3695" ca="1">IFERROR(_xlfn.IFS(A3693="  ..............",OFFSET(A3693,2,0),A3692=" X-------------X",OFFSET(A3692,3,0),MATCH("  ..............",A3695:A3721,0)&gt;2,V3694),"-")</f>
        <v xml:space="preserve">  CAUR2B-MG034  </v>
      </c>
      <c r="W3695" t="str">
        <f t="shared" ca="1" si="171"/>
        <v xml:space="preserve">   1.004 </v>
      </c>
      <c r="X3695" t="str">
        <f t="shared" ca="1" si="172"/>
        <v xml:space="preserve"> AUR2B-UFV170 </v>
      </c>
      <c r="Y3695" s="1" t="str">
        <f t="shared" ca="1" si="173"/>
        <v xml:space="preserve">        0.0% </v>
      </c>
    </row>
    <row r="3696" spans="1:25" x14ac:dyDescent="0.25">
      <c r="A3696" t="s">
        <v>43</v>
      </c>
      <c r="B3696" t="s">
        <v>42</v>
      </c>
      <c r="C3696" t="s">
        <v>4847</v>
      </c>
      <c r="D3696" t="s">
        <v>4847</v>
      </c>
      <c r="E3696" t="s">
        <v>4847</v>
      </c>
      <c r="F3696" t="s">
        <v>4219</v>
      </c>
      <c r="G3696" t="s">
        <v>42</v>
      </c>
      <c r="H3696" t="s">
        <v>42</v>
      </c>
      <c r="I3696" t="s">
        <v>9901</v>
      </c>
      <c r="J3696" t="s">
        <v>9902</v>
      </c>
      <c r="K3696" t="s">
        <v>4323</v>
      </c>
      <c r="L3696" t="s">
        <v>9870</v>
      </c>
      <c r="M3696" t="s">
        <v>3870</v>
      </c>
      <c r="N3696" t="s">
        <v>9871</v>
      </c>
      <c r="O3696" t="s">
        <v>46</v>
      </c>
      <c r="P3696" t="s">
        <v>39</v>
      </c>
      <c r="Q3696" t="s">
        <v>44</v>
      </c>
      <c r="R3696" t="s">
        <v>8393</v>
      </c>
      <c r="S3696" t="s">
        <v>9903</v>
      </c>
      <c r="T3696" t="s">
        <v>39</v>
      </c>
      <c r="U3696" t="s">
        <v>45</v>
      </c>
      <c r="V3696" t="str" cm="1">
        <f t="array" aca="1" ref="V3696" ca="1">IFERROR(_xlfn.IFS(A3694="  ..............",OFFSET(A3694,2,0),A3693=" X-------------X",OFFSET(A3693,3,0),MATCH("  ..............",A3696:A3722,0)&gt;2,V3695),"-")</f>
        <v>-</v>
      </c>
      <c r="W3696" t="str">
        <f t="shared" ca="1" si="171"/>
        <v>-</v>
      </c>
      <c r="X3696" t="str">
        <f t="shared" ca="1" si="172"/>
        <v>-</v>
      </c>
      <c r="Y3696" s="1" t="str">
        <f t="shared" ca="1" si="173"/>
        <v>.............</v>
      </c>
    </row>
    <row r="3697" spans="1:25" x14ac:dyDescent="0.25">
      <c r="A3697" t="s">
        <v>29</v>
      </c>
      <c r="B3697" t="s">
        <v>31</v>
      </c>
      <c r="C3697" t="s">
        <v>31</v>
      </c>
      <c r="D3697" t="s">
        <v>31</v>
      </c>
      <c r="E3697" t="s">
        <v>31</v>
      </c>
      <c r="F3697" t="s">
        <v>32</v>
      </c>
      <c r="G3697" t="s">
        <v>31</v>
      </c>
      <c r="H3697" t="s">
        <v>31</v>
      </c>
      <c r="I3697" t="s">
        <v>33</v>
      </c>
      <c r="J3697" t="s">
        <v>30</v>
      </c>
      <c r="K3697" t="s">
        <v>34</v>
      </c>
      <c r="L3697" t="s">
        <v>31</v>
      </c>
      <c r="M3697" t="s">
        <v>31</v>
      </c>
      <c r="N3697" t="s">
        <v>31</v>
      </c>
      <c r="O3697" t="s">
        <v>35</v>
      </c>
      <c r="P3697" t="s">
        <v>33</v>
      </c>
      <c r="Q3697" t="s">
        <v>36</v>
      </c>
      <c r="R3697" t="s">
        <v>37</v>
      </c>
      <c r="S3697" t="s">
        <v>37</v>
      </c>
      <c r="T3697" t="s">
        <v>33</v>
      </c>
      <c r="U3697" t="s">
        <v>33</v>
      </c>
      <c r="V3697" t="str" cm="1">
        <f t="array" aca="1" ref="V3697" ca="1">IFERROR(_xlfn.IFS(A3695="  ..............",OFFSET(A3695,2,0),A3694=" X-------------X",OFFSET(A3694,3,0),MATCH("  ..............",A3697:A3723,0)&gt;2,V3696),"-")</f>
        <v>-</v>
      </c>
      <c r="W3697" t="str">
        <f t="shared" ca="1" si="171"/>
        <v>-</v>
      </c>
      <c r="X3697" t="str">
        <f t="shared" ca="1" si="172"/>
        <v/>
      </c>
      <c r="Y3697" s="1" t="str">
        <f t="shared" ca="1" si="173"/>
        <v xml:space="preserve">         0.0 </v>
      </c>
    </row>
    <row r="3698" spans="1:25" x14ac:dyDescent="0.25">
      <c r="A3698" t="s">
        <v>9904</v>
      </c>
      <c r="B3698" t="s">
        <v>4815</v>
      </c>
      <c r="C3698" t="s">
        <v>7075</v>
      </c>
      <c r="D3698" t="s">
        <v>3819</v>
      </c>
      <c r="E3698" t="s">
        <v>3819</v>
      </c>
      <c r="F3698" t="s">
        <v>3820</v>
      </c>
      <c r="G3698" t="s">
        <v>3819</v>
      </c>
      <c r="H3698" t="s">
        <v>3821</v>
      </c>
      <c r="I3698" t="s">
        <v>38</v>
      </c>
      <c r="J3698" t="s">
        <v>38</v>
      </c>
      <c r="K3698" t="s">
        <v>38</v>
      </c>
      <c r="L3698" t="s">
        <v>38</v>
      </c>
      <c r="M3698" t="s">
        <v>38</v>
      </c>
      <c r="N3698" t="s">
        <v>38</v>
      </c>
      <c r="O3698" t="s">
        <v>38</v>
      </c>
      <c r="P3698" t="s">
        <v>38</v>
      </c>
      <c r="Q3698" t="s">
        <v>38</v>
      </c>
      <c r="R3698" t="s">
        <v>38</v>
      </c>
      <c r="S3698" t="s">
        <v>38</v>
      </c>
      <c r="T3698" t="s">
        <v>38</v>
      </c>
      <c r="U3698" t="s">
        <v>38</v>
      </c>
      <c r="V3698" t="str" cm="1">
        <f t="array" aca="1" ref="V3698" ca="1">IFERROR(_xlfn.IFS(A3696="  ..............",OFFSET(A3696,2,0),A3695=" X-------------X",OFFSET(A3695,3,0),MATCH("  ..............",A3698:A3724,0)&gt;2,V3697),"-")</f>
        <v>-</v>
      </c>
      <c r="W3698" t="str">
        <f t="shared" ca="1" si="171"/>
        <v>-</v>
      </c>
      <c r="X3698" t="str">
        <f t="shared" ca="1" si="172"/>
        <v xml:space="preserve">              </v>
      </c>
      <c r="Y3698" s="1" t="str">
        <f t="shared" ca="1" si="173"/>
        <v xml:space="preserve">         0.0 </v>
      </c>
    </row>
    <row r="3699" spans="1:25" x14ac:dyDescent="0.25">
      <c r="A3699" t="s">
        <v>9905</v>
      </c>
      <c r="B3699" t="s">
        <v>6212</v>
      </c>
      <c r="C3699" t="s">
        <v>9906</v>
      </c>
      <c r="D3699" t="s">
        <v>3819</v>
      </c>
      <c r="E3699" t="s">
        <v>3819</v>
      </c>
      <c r="F3699" t="s">
        <v>3820</v>
      </c>
      <c r="G3699" t="s">
        <v>3819</v>
      </c>
      <c r="H3699" t="s">
        <v>3819</v>
      </c>
      <c r="I3699" t="s">
        <v>39</v>
      </c>
      <c r="J3699" t="s">
        <v>40</v>
      </c>
      <c r="K3699" t="s">
        <v>41</v>
      </c>
      <c r="L3699" t="s">
        <v>42</v>
      </c>
      <c r="M3699" t="s">
        <v>42</v>
      </c>
      <c r="N3699" t="s">
        <v>41</v>
      </c>
      <c r="O3699" t="s">
        <v>38</v>
      </c>
      <c r="P3699" t="s">
        <v>38</v>
      </c>
      <c r="Q3699" t="s">
        <v>38</v>
      </c>
      <c r="R3699" t="s">
        <v>38</v>
      </c>
      <c r="S3699" t="s">
        <v>38</v>
      </c>
      <c r="T3699" t="s">
        <v>38</v>
      </c>
      <c r="U3699" t="s">
        <v>38</v>
      </c>
      <c r="V3699" t="str" cm="1">
        <f t="array" aca="1" ref="V3699" ca="1">IFERROR(_xlfn.IFS(A3697="  ..............",OFFSET(A3697,2,0),A3696=" X-------------X",OFFSET(A3696,3,0),MATCH("  ..............",A3699:A3725,0)&gt;2,V3698),"-")</f>
        <v xml:space="preserve">  AUR2B-UFV170  </v>
      </c>
      <c r="W3699" t="str">
        <f t="shared" ca="1" si="171"/>
        <v xml:space="preserve">   0.998 </v>
      </c>
      <c r="X3699" t="str">
        <f t="shared" ca="1" si="172"/>
        <v xml:space="preserve"> CAUR2B-MG034 </v>
      </c>
      <c r="Y3699" s="1" t="str">
        <f t="shared" ca="1" si="173"/>
        <v xml:space="preserve">        0.0% </v>
      </c>
    </row>
    <row r="3700" spans="1:25" x14ac:dyDescent="0.25">
      <c r="A3700" t="s">
        <v>43</v>
      </c>
      <c r="B3700" t="s">
        <v>42</v>
      </c>
      <c r="C3700" t="s">
        <v>4847</v>
      </c>
      <c r="D3700" t="s">
        <v>4847</v>
      </c>
      <c r="E3700" t="s">
        <v>4847</v>
      </c>
      <c r="F3700" t="s">
        <v>4219</v>
      </c>
      <c r="G3700" t="s">
        <v>42</v>
      </c>
      <c r="H3700" t="s">
        <v>42</v>
      </c>
      <c r="I3700" t="s">
        <v>9868</v>
      </c>
      <c r="J3700" t="s">
        <v>9869</v>
      </c>
      <c r="K3700" t="s">
        <v>4323</v>
      </c>
      <c r="L3700" t="s">
        <v>7075</v>
      </c>
      <c r="M3700" t="s">
        <v>9906</v>
      </c>
      <c r="N3700" t="s">
        <v>9907</v>
      </c>
      <c r="O3700" t="s">
        <v>46</v>
      </c>
      <c r="P3700" t="s">
        <v>39</v>
      </c>
      <c r="Q3700" t="s">
        <v>44</v>
      </c>
      <c r="R3700" t="s">
        <v>8393</v>
      </c>
      <c r="S3700" t="s">
        <v>9903</v>
      </c>
      <c r="T3700" t="s">
        <v>39</v>
      </c>
      <c r="U3700" t="s">
        <v>45</v>
      </c>
      <c r="V3700" t="str" cm="1">
        <f t="array" aca="1" ref="V3700" ca="1">IFERROR(_xlfn.IFS(A3698="  ..............",OFFSET(A3698,2,0),A3697=" X-------------X",OFFSET(A3697,3,0),MATCH("  ..............",A3700:A3726,0)&gt;2,V3699),"-")</f>
        <v>-</v>
      </c>
      <c r="W3700" t="str">
        <f t="shared" ca="1" si="171"/>
        <v>-</v>
      </c>
      <c r="X3700" t="str">
        <f t="shared" ca="1" si="172"/>
        <v>-</v>
      </c>
      <c r="Y3700" s="1" t="str">
        <f t="shared" ca="1" si="173"/>
        <v>.............</v>
      </c>
    </row>
    <row r="3701" spans="1:25" x14ac:dyDescent="0.25">
      <c r="A3701" t="s">
        <v>29</v>
      </c>
      <c r="B3701" t="s">
        <v>31</v>
      </c>
      <c r="C3701" t="s">
        <v>31</v>
      </c>
      <c r="D3701" t="s">
        <v>31</v>
      </c>
      <c r="E3701" t="s">
        <v>31</v>
      </c>
      <c r="F3701" t="s">
        <v>32</v>
      </c>
      <c r="G3701" t="s">
        <v>31</v>
      </c>
      <c r="H3701" t="s">
        <v>31</v>
      </c>
      <c r="I3701" t="s">
        <v>33</v>
      </c>
      <c r="J3701" t="s">
        <v>30</v>
      </c>
      <c r="K3701" t="s">
        <v>34</v>
      </c>
      <c r="L3701" t="s">
        <v>31</v>
      </c>
      <c r="M3701" t="s">
        <v>31</v>
      </c>
      <c r="N3701" t="s">
        <v>31</v>
      </c>
      <c r="O3701" t="s">
        <v>35</v>
      </c>
      <c r="P3701" t="s">
        <v>33</v>
      </c>
      <c r="Q3701" t="s">
        <v>36</v>
      </c>
      <c r="R3701" t="s">
        <v>37</v>
      </c>
      <c r="S3701" t="s">
        <v>37</v>
      </c>
      <c r="T3701" t="s">
        <v>33</v>
      </c>
      <c r="U3701" t="s">
        <v>33</v>
      </c>
      <c r="V3701" t="str" cm="1">
        <f t="array" aca="1" ref="V3701" ca="1">IFERROR(_xlfn.IFS(A3699="  ..............",OFFSET(A3699,2,0),A3698=" X-------------X",OFFSET(A3698,3,0),MATCH("  ..............",A3701:A3727,0)&gt;2,V3700),"-")</f>
        <v>-</v>
      </c>
      <c r="W3701" t="str">
        <f t="shared" ca="1" si="171"/>
        <v>-</v>
      </c>
      <c r="X3701" t="str">
        <f t="shared" ca="1" si="172"/>
        <v/>
      </c>
      <c r="Y3701" s="1" t="str">
        <f t="shared" ca="1" si="173"/>
        <v xml:space="preserve">         0.0 </v>
      </c>
    </row>
    <row r="3702" spans="1:25" x14ac:dyDescent="0.25">
      <c r="A3702" t="s">
        <v>9908</v>
      </c>
      <c r="B3702" t="s">
        <v>6888</v>
      </c>
      <c r="C3702" t="s">
        <v>3819</v>
      </c>
      <c r="D3702" t="s">
        <v>3819</v>
      </c>
      <c r="E3702" t="s">
        <v>3819</v>
      </c>
      <c r="F3702" t="s">
        <v>3820</v>
      </c>
      <c r="G3702" t="s">
        <v>3819</v>
      </c>
      <c r="H3702" t="s">
        <v>3821</v>
      </c>
      <c r="I3702" t="s">
        <v>38</v>
      </c>
      <c r="J3702" t="s">
        <v>38</v>
      </c>
      <c r="K3702" t="s">
        <v>38</v>
      </c>
      <c r="L3702" t="s">
        <v>38</v>
      </c>
      <c r="M3702" t="s">
        <v>38</v>
      </c>
      <c r="N3702" t="s">
        <v>38</v>
      </c>
      <c r="O3702" t="s">
        <v>38</v>
      </c>
      <c r="P3702" t="s">
        <v>38</v>
      </c>
      <c r="Q3702" t="s">
        <v>38</v>
      </c>
      <c r="R3702" t="s">
        <v>38</v>
      </c>
      <c r="S3702" t="s">
        <v>38</v>
      </c>
      <c r="T3702" t="s">
        <v>38</v>
      </c>
      <c r="U3702" t="s">
        <v>38</v>
      </c>
      <c r="V3702" t="str" cm="1">
        <f t="array" aca="1" ref="V3702" ca="1">IFERROR(_xlfn.IFS(A3700="  ..............",OFFSET(A3700,2,0),A3699=" X-------------X",OFFSET(A3699,3,0),MATCH("  ..............",A3702:A3728,0)&gt;2,V3701),"-")</f>
        <v>-</v>
      </c>
      <c r="W3702" t="str">
        <f t="shared" ca="1" si="171"/>
        <v>-</v>
      </c>
      <c r="X3702" t="str">
        <f t="shared" ca="1" si="172"/>
        <v xml:space="preserve">              </v>
      </c>
      <c r="Y3702" s="1" t="str">
        <f t="shared" ca="1" si="173"/>
        <v xml:space="preserve">         0.0 </v>
      </c>
    </row>
    <row r="3703" spans="1:25" x14ac:dyDescent="0.25">
      <c r="A3703" t="s">
        <v>9909</v>
      </c>
      <c r="B3703" t="s">
        <v>9087</v>
      </c>
      <c r="C3703" t="s">
        <v>3819</v>
      </c>
      <c r="D3703" t="s">
        <v>3819</v>
      </c>
      <c r="E3703" t="s">
        <v>3819</v>
      </c>
      <c r="F3703" t="s">
        <v>3820</v>
      </c>
      <c r="G3703" t="s">
        <v>3819</v>
      </c>
      <c r="H3703" t="s">
        <v>3819</v>
      </c>
      <c r="I3703" t="s">
        <v>39</v>
      </c>
      <c r="J3703" t="s">
        <v>40</v>
      </c>
      <c r="K3703" t="s">
        <v>41</v>
      </c>
      <c r="L3703" t="s">
        <v>42</v>
      </c>
      <c r="M3703" t="s">
        <v>42</v>
      </c>
      <c r="N3703" t="s">
        <v>41</v>
      </c>
      <c r="O3703" t="s">
        <v>38</v>
      </c>
      <c r="P3703" t="s">
        <v>38</v>
      </c>
      <c r="Q3703" t="s">
        <v>38</v>
      </c>
      <c r="R3703" t="s">
        <v>38</v>
      </c>
      <c r="S3703" t="s">
        <v>38</v>
      </c>
      <c r="T3703" t="s">
        <v>38</v>
      </c>
      <c r="U3703" t="s">
        <v>38</v>
      </c>
      <c r="V3703" t="str" cm="1">
        <f t="array" aca="1" ref="V3703" ca="1">IFERROR(_xlfn.IFS(A3701="  ..............",OFFSET(A3701,2,0),A3700=" X-------------X",OFFSET(A3700,3,0),MATCH("  ..............",A3703:A3729,0)&gt;2,V3702),"-")</f>
        <v xml:space="preserve">  JAN3T4-MG000  </v>
      </c>
      <c r="W3703" t="str">
        <f t="shared" ca="1" si="171"/>
        <v xml:space="preserve">   1.049 </v>
      </c>
      <c r="X3703" t="str">
        <f t="shared" ca="1" si="172"/>
        <v xml:space="preserve"> JANAU3-MG230 </v>
      </c>
      <c r="Y3703" s="1" t="str">
        <f t="shared" ca="1" si="173"/>
        <v xml:space="preserve">       17.1% </v>
      </c>
    </row>
    <row r="3704" spans="1:25" x14ac:dyDescent="0.25">
      <c r="A3704" t="s">
        <v>43</v>
      </c>
      <c r="B3704" t="s">
        <v>42</v>
      </c>
      <c r="C3704" t="s">
        <v>4188</v>
      </c>
      <c r="D3704" t="s">
        <v>4206</v>
      </c>
      <c r="E3704" t="s">
        <v>4188</v>
      </c>
      <c r="F3704" t="s">
        <v>5711</v>
      </c>
      <c r="G3704" t="s">
        <v>42</v>
      </c>
      <c r="H3704" t="s">
        <v>42</v>
      </c>
      <c r="I3704" t="s">
        <v>9678</v>
      </c>
      <c r="J3704" t="s">
        <v>9679</v>
      </c>
      <c r="K3704" t="s">
        <v>4323</v>
      </c>
      <c r="L3704" t="s">
        <v>5714</v>
      </c>
      <c r="M3704" t="s">
        <v>9680</v>
      </c>
      <c r="N3704" t="s">
        <v>5716</v>
      </c>
      <c r="O3704" t="s">
        <v>9681</v>
      </c>
      <c r="P3704" t="s">
        <v>39</v>
      </c>
      <c r="Q3704" t="s">
        <v>44</v>
      </c>
      <c r="R3704" t="s">
        <v>3832</v>
      </c>
      <c r="S3704" t="s">
        <v>4180</v>
      </c>
      <c r="T3704" t="s">
        <v>39</v>
      </c>
      <c r="U3704" t="s">
        <v>45</v>
      </c>
      <c r="V3704" t="str" cm="1">
        <f t="array" aca="1" ref="V3704" ca="1">IFERROR(_xlfn.IFS(A3702="  ..............",OFFSET(A3702,2,0),A3701=" X-------------X",OFFSET(A3701,3,0),MATCH("  ..............",A3704:A3730,0)&gt;2,V3703),"-")</f>
        <v xml:space="preserve">  JAN3T4-MG000  </v>
      </c>
      <c r="W3704" t="str">
        <f t="shared" ca="1" si="171"/>
        <v xml:space="preserve">   1.049 </v>
      </c>
      <c r="X3704" t="str">
        <f t="shared" ca="1" si="172"/>
        <v xml:space="preserve"> JANAU3-MG500 </v>
      </c>
      <c r="Y3704" s="1" t="str">
        <f t="shared" ca="1" si="173"/>
        <v xml:space="preserve">       17.1% </v>
      </c>
    </row>
    <row r="3705" spans="1:25" x14ac:dyDescent="0.25">
      <c r="A3705" t="s">
        <v>43</v>
      </c>
      <c r="B3705" t="s">
        <v>42</v>
      </c>
      <c r="C3705" t="s">
        <v>4188</v>
      </c>
      <c r="D3705" t="s">
        <v>4206</v>
      </c>
      <c r="E3705" t="s">
        <v>4188</v>
      </c>
      <c r="F3705" t="s">
        <v>5711</v>
      </c>
      <c r="G3705" t="s">
        <v>42</v>
      </c>
      <c r="H3705" t="s">
        <v>42</v>
      </c>
      <c r="I3705" t="s">
        <v>4832</v>
      </c>
      <c r="J3705" t="s">
        <v>4833</v>
      </c>
      <c r="K3705" t="s">
        <v>4323</v>
      </c>
      <c r="L3705" t="s">
        <v>6201</v>
      </c>
      <c r="M3705" t="s">
        <v>4583</v>
      </c>
      <c r="N3705" t="s">
        <v>5716</v>
      </c>
      <c r="O3705" t="s">
        <v>46</v>
      </c>
      <c r="P3705" t="s">
        <v>39</v>
      </c>
      <c r="Q3705" t="s">
        <v>7556</v>
      </c>
      <c r="R3705" t="s">
        <v>3832</v>
      </c>
      <c r="S3705" t="s">
        <v>5717</v>
      </c>
      <c r="T3705" t="s">
        <v>39</v>
      </c>
      <c r="U3705" t="s">
        <v>45</v>
      </c>
      <c r="V3705" t="str" cm="1">
        <f t="array" aca="1" ref="V3705" ca="1">IFERROR(_xlfn.IFS(A3703="  ..............",OFFSET(A3703,2,0),A3702=" X-------------X",OFFSET(A3702,3,0),MATCH("  ..............",A3705:A3731,0)&gt;2,V3704),"-")</f>
        <v xml:space="preserve">  JAN3T4-MG000  </v>
      </c>
      <c r="W3705" t="str">
        <f t="shared" ca="1" si="171"/>
        <v xml:space="preserve">   1.049 </v>
      </c>
      <c r="X3705" t="str">
        <f t="shared" ca="1" si="172"/>
        <v xml:space="preserve"> JAN3T4-MG013 </v>
      </c>
      <c r="Y3705" s="1" t="str">
        <f t="shared" ca="1" si="173"/>
        <v xml:space="preserve">        0.0% </v>
      </c>
    </row>
    <row r="3706" spans="1:25" x14ac:dyDescent="0.25">
      <c r="A3706" t="s">
        <v>43</v>
      </c>
      <c r="B3706" t="s">
        <v>42</v>
      </c>
      <c r="C3706" t="s">
        <v>5230</v>
      </c>
      <c r="D3706" t="s">
        <v>5230</v>
      </c>
      <c r="E3706" t="s">
        <v>5230</v>
      </c>
      <c r="F3706" t="s">
        <v>4219</v>
      </c>
      <c r="G3706" t="s">
        <v>42</v>
      </c>
      <c r="H3706" t="s">
        <v>42</v>
      </c>
      <c r="I3706" t="s">
        <v>9910</v>
      </c>
      <c r="J3706" t="s">
        <v>9911</v>
      </c>
      <c r="K3706" t="s">
        <v>4323</v>
      </c>
      <c r="L3706" t="s">
        <v>3819</v>
      </c>
      <c r="M3706" t="s">
        <v>3819</v>
      </c>
      <c r="N3706" t="s">
        <v>3819</v>
      </c>
      <c r="O3706" t="s">
        <v>48</v>
      </c>
      <c r="P3706" t="s">
        <v>39</v>
      </c>
      <c r="Q3706" t="s">
        <v>44</v>
      </c>
      <c r="R3706" t="s">
        <v>3832</v>
      </c>
      <c r="S3706" t="s">
        <v>3832</v>
      </c>
      <c r="T3706" t="s">
        <v>39</v>
      </c>
      <c r="U3706" t="s">
        <v>45</v>
      </c>
      <c r="V3706" t="str" cm="1">
        <f t="array" aca="1" ref="V3706" ca="1">IFERROR(_xlfn.IFS(A3704="  ..............",OFFSET(A3704,2,0),A3703=" X-------------X",OFFSET(A3703,3,0),MATCH("  ..............",A3706:A3732,0)&gt;2,V3705),"-")</f>
        <v>-</v>
      </c>
      <c r="W3706" t="str">
        <f t="shared" ca="1" si="171"/>
        <v>-</v>
      </c>
      <c r="X3706" t="str">
        <f t="shared" ca="1" si="172"/>
        <v>-</v>
      </c>
      <c r="Y3706" s="1" t="str">
        <f t="shared" ca="1" si="173"/>
        <v>.............</v>
      </c>
    </row>
    <row r="3707" spans="1:25" x14ac:dyDescent="0.25">
      <c r="A3707" t="s">
        <v>29</v>
      </c>
      <c r="B3707" t="s">
        <v>31</v>
      </c>
      <c r="C3707" t="s">
        <v>31</v>
      </c>
      <c r="D3707" t="s">
        <v>31</v>
      </c>
      <c r="E3707" t="s">
        <v>31</v>
      </c>
      <c r="F3707" t="s">
        <v>32</v>
      </c>
      <c r="G3707" t="s">
        <v>31</v>
      </c>
      <c r="H3707" t="s">
        <v>31</v>
      </c>
      <c r="I3707" t="s">
        <v>33</v>
      </c>
      <c r="J3707" t="s">
        <v>30</v>
      </c>
      <c r="K3707" t="s">
        <v>34</v>
      </c>
      <c r="L3707" t="s">
        <v>31</v>
      </c>
      <c r="M3707" t="s">
        <v>31</v>
      </c>
      <c r="N3707" t="s">
        <v>31</v>
      </c>
      <c r="O3707" t="s">
        <v>35</v>
      </c>
      <c r="P3707" t="s">
        <v>33</v>
      </c>
      <c r="Q3707" t="s">
        <v>36</v>
      </c>
      <c r="R3707" t="s">
        <v>37</v>
      </c>
      <c r="S3707" t="s">
        <v>37</v>
      </c>
      <c r="T3707" t="s">
        <v>33</v>
      </c>
      <c r="U3707" t="s">
        <v>33</v>
      </c>
      <c r="V3707" t="str" cm="1">
        <f t="array" aca="1" ref="V3707" ca="1">IFERROR(_xlfn.IFS(A3705="  ..............",OFFSET(A3705,2,0),A3704=" X-------------X",OFFSET(A3704,3,0),MATCH("  ..............",A3707:A3733,0)&gt;2,V3706),"-")</f>
        <v>-</v>
      </c>
      <c r="W3707" t="str">
        <f t="shared" ca="1" si="171"/>
        <v>-</v>
      </c>
      <c r="X3707" t="str">
        <f t="shared" ca="1" si="172"/>
        <v/>
      </c>
      <c r="Y3707" s="1" t="str">
        <f t="shared" ca="1" si="173"/>
        <v xml:space="preserve">         0.0 </v>
      </c>
    </row>
    <row r="3708" spans="1:25" x14ac:dyDescent="0.25">
      <c r="A3708" t="s">
        <v>9912</v>
      </c>
      <c r="B3708" t="s">
        <v>6888</v>
      </c>
      <c r="C3708" t="s">
        <v>3819</v>
      </c>
      <c r="D3708" t="s">
        <v>3819</v>
      </c>
      <c r="E3708" t="s">
        <v>3819</v>
      </c>
      <c r="F3708" t="s">
        <v>3820</v>
      </c>
      <c r="G3708" t="s">
        <v>3819</v>
      </c>
      <c r="H3708" t="s">
        <v>3821</v>
      </c>
      <c r="I3708" t="s">
        <v>38</v>
      </c>
      <c r="J3708" t="s">
        <v>38</v>
      </c>
      <c r="K3708" t="s">
        <v>38</v>
      </c>
      <c r="L3708" t="s">
        <v>38</v>
      </c>
      <c r="M3708" t="s">
        <v>38</v>
      </c>
      <c r="N3708" t="s">
        <v>38</v>
      </c>
      <c r="O3708" t="s">
        <v>38</v>
      </c>
      <c r="P3708" t="s">
        <v>38</v>
      </c>
      <c r="Q3708" t="s">
        <v>38</v>
      </c>
      <c r="R3708" t="s">
        <v>38</v>
      </c>
      <c r="S3708" t="s">
        <v>38</v>
      </c>
      <c r="T3708" t="s">
        <v>38</v>
      </c>
      <c r="U3708" t="s">
        <v>38</v>
      </c>
      <c r="V3708" t="str" cm="1">
        <f t="array" aca="1" ref="V3708" ca="1">IFERROR(_xlfn.IFS(A3706="  ..............",OFFSET(A3706,2,0),A3705=" X-------------X",OFFSET(A3705,3,0),MATCH("  ..............",A3708:A3734,0)&gt;2,V3707),"-")</f>
        <v>-</v>
      </c>
      <c r="W3708" t="str">
        <f t="shared" ca="1" si="171"/>
        <v>-</v>
      </c>
      <c r="X3708" t="str">
        <f t="shared" ca="1" si="172"/>
        <v xml:space="preserve">              </v>
      </c>
      <c r="Y3708" s="1" t="str">
        <f t="shared" ca="1" si="173"/>
        <v xml:space="preserve">         0.0 </v>
      </c>
    </row>
    <row r="3709" spans="1:25" x14ac:dyDescent="0.25">
      <c r="A3709" t="s">
        <v>9913</v>
      </c>
      <c r="B3709" t="s">
        <v>9087</v>
      </c>
      <c r="C3709" t="s">
        <v>3819</v>
      </c>
      <c r="D3709" t="s">
        <v>3819</v>
      </c>
      <c r="E3709" t="s">
        <v>3819</v>
      </c>
      <c r="F3709" t="s">
        <v>3820</v>
      </c>
      <c r="G3709" t="s">
        <v>3819</v>
      </c>
      <c r="H3709" t="s">
        <v>3819</v>
      </c>
      <c r="I3709" t="s">
        <v>39</v>
      </c>
      <c r="J3709" t="s">
        <v>40</v>
      </c>
      <c r="K3709" t="s">
        <v>41</v>
      </c>
      <c r="L3709" t="s">
        <v>42</v>
      </c>
      <c r="M3709" t="s">
        <v>42</v>
      </c>
      <c r="N3709" t="s">
        <v>41</v>
      </c>
      <c r="O3709" t="s">
        <v>38</v>
      </c>
      <c r="P3709" t="s">
        <v>38</v>
      </c>
      <c r="Q3709" t="s">
        <v>38</v>
      </c>
      <c r="R3709" t="s">
        <v>38</v>
      </c>
      <c r="S3709" t="s">
        <v>38</v>
      </c>
      <c r="T3709" t="s">
        <v>38</v>
      </c>
      <c r="U3709" t="s">
        <v>38</v>
      </c>
      <c r="V3709" t="str" cm="1">
        <f t="array" aca="1" ref="V3709" ca="1">IFERROR(_xlfn.IFS(A3707="  ..............",OFFSET(A3707,2,0),A3706=" X-------------X",OFFSET(A3706,3,0),MATCH("  ..............",A3709:A3735,0)&gt;2,V3708),"-")</f>
        <v xml:space="preserve">  JAN3T4-MG013  </v>
      </c>
      <c r="W3709" t="str">
        <f t="shared" ca="1" si="171"/>
        <v xml:space="preserve">   1.049 </v>
      </c>
      <c r="X3709" t="str">
        <f t="shared" ca="1" si="172"/>
        <v xml:space="preserve"> JAN3T4-MG000 </v>
      </c>
      <c r="Y3709" s="1" t="str">
        <f t="shared" ca="1" si="173"/>
        <v xml:space="preserve">        0.0% </v>
      </c>
    </row>
    <row r="3710" spans="1:25" x14ac:dyDescent="0.25">
      <c r="A3710" t="s">
        <v>43</v>
      </c>
      <c r="B3710" t="s">
        <v>42</v>
      </c>
      <c r="C3710" t="s">
        <v>5230</v>
      </c>
      <c r="D3710" t="s">
        <v>5230</v>
      </c>
      <c r="E3710" t="s">
        <v>5230</v>
      </c>
      <c r="F3710" t="s">
        <v>4219</v>
      </c>
      <c r="G3710" t="s">
        <v>42</v>
      </c>
      <c r="H3710" t="s">
        <v>42</v>
      </c>
      <c r="I3710" t="s">
        <v>5767</v>
      </c>
      <c r="J3710" t="s">
        <v>5768</v>
      </c>
      <c r="K3710" t="s">
        <v>4323</v>
      </c>
      <c r="L3710" t="s">
        <v>3819</v>
      </c>
      <c r="M3710" t="s">
        <v>3819</v>
      </c>
      <c r="N3710" t="s">
        <v>3819</v>
      </c>
      <c r="O3710" t="s">
        <v>46</v>
      </c>
      <c r="P3710" t="s">
        <v>39</v>
      </c>
      <c r="Q3710" t="s">
        <v>44</v>
      </c>
      <c r="R3710" t="s">
        <v>3832</v>
      </c>
      <c r="S3710" t="s">
        <v>3832</v>
      </c>
      <c r="T3710" t="s">
        <v>39</v>
      </c>
      <c r="U3710" t="s">
        <v>45</v>
      </c>
      <c r="V3710" t="str" cm="1">
        <f t="array" aca="1" ref="V3710" ca="1">IFERROR(_xlfn.IFS(A3708="  ..............",OFFSET(A3708,2,0),A3707=" X-------------X",OFFSET(A3707,3,0),MATCH("  ..............",A3710:A3736,0)&gt;2,V3709),"-")</f>
        <v>-</v>
      </c>
      <c r="W3710" t="str">
        <f t="shared" ca="1" si="171"/>
        <v>-</v>
      </c>
      <c r="X3710" t="str">
        <f t="shared" ca="1" si="172"/>
        <v>-</v>
      </c>
      <c r="Y3710" s="1" t="str">
        <f t="shared" ca="1" si="173"/>
        <v>.............</v>
      </c>
    </row>
    <row r="3711" spans="1:25" x14ac:dyDescent="0.25">
      <c r="A3711" t="s">
        <v>29</v>
      </c>
      <c r="B3711" t="s">
        <v>31</v>
      </c>
      <c r="C3711" t="s">
        <v>31</v>
      </c>
      <c r="D3711" t="s">
        <v>31</v>
      </c>
      <c r="E3711" t="s">
        <v>31</v>
      </c>
      <c r="F3711" t="s">
        <v>32</v>
      </c>
      <c r="G3711" t="s">
        <v>31</v>
      </c>
      <c r="H3711" t="s">
        <v>31</v>
      </c>
      <c r="I3711" t="s">
        <v>33</v>
      </c>
      <c r="J3711" t="s">
        <v>30</v>
      </c>
      <c r="K3711" t="s">
        <v>34</v>
      </c>
      <c r="L3711" t="s">
        <v>31</v>
      </c>
      <c r="M3711" t="s">
        <v>31</v>
      </c>
      <c r="N3711" t="s">
        <v>31</v>
      </c>
      <c r="O3711" t="s">
        <v>35</v>
      </c>
      <c r="P3711" t="s">
        <v>33</v>
      </c>
      <c r="Q3711" t="s">
        <v>36</v>
      </c>
      <c r="R3711" t="s">
        <v>37</v>
      </c>
      <c r="S3711" t="s">
        <v>37</v>
      </c>
      <c r="T3711" t="s">
        <v>33</v>
      </c>
      <c r="U3711" t="s">
        <v>33</v>
      </c>
      <c r="V3711" t="str" cm="1">
        <f t="array" aca="1" ref="V3711" ca="1">IFERROR(_xlfn.IFS(A3709="  ..............",OFFSET(A3709,2,0),A3708=" X-------------X",OFFSET(A3708,3,0),MATCH("  ..............",A3711:A3737,0)&gt;2,V3710),"-")</f>
        <v>-</v>
      </c>
      <c r="W3711" t="str">
        <f t="shared" ca="1" si="171"/>
        <v>-</v>
      </c>
      <c r="X3711" t="str">
        <f t="shared" ca="1" si="172"/>
        <v/>
      </c>
      <c r="Y3711" s="1" t="str">
        <f t="shared" ca="1" si="173"/>
        <v xml:space="preserve">         0.0 </v>
      </c>
    </row>
    <row r="3712" spans="1:25" x14ac:dyDescent="0.25">
      <c r="A3712" t="s">
        <v>9914</v>
      </c>
      <c r="B3712" t="s">
        <v>6888</v>
      </c>
      <c r="C3712" t="s">
        <v>3819</v>
      </c>
      <c r="D3712" t="s">
        <v>3819</v>
      </c>
      <c r="E3712" t="s">
        <v>3819</v>
      </c>
      <c r="F3712" t="s">
        <v>3820</v>
      </c>
      <c r="G3712" t="s">
        <v>3819</v>
      </c>
      <c r="H3712" t="s">
        <v>3821</v>
      </c>
      <c r="I3712" t="s">
        <v>38</v>
      </c>
      <c r="J3712" t="s">
        <v>38</v>
      </c>
      <c r="K3712" t="s">
        <v>38</v>
      </c>
      <c r="L3712" t="s">
        <v>38</v>
      </c>
      <c r="M3712" t="s">
        <v>38</v>
      </c>
      <c r="N3712" t="s">
        <v>38</v>
      </c>
      <c r="O3712" t="s">
        <v>38</v>
      </c>
      <c r="P3712" t="s">
        <v>38</v>
      </c>
      <c r="Q3712" t="s">
        <v>38</v>
      </c>
      <c r="R3712" t="s">
        <v>38</v>
      </c>
      <c r="S3712" t="s">
        <v>38</v>
      </c>
      <c r="T3712" t="s">
        <v>38</v>
      </c>
      <c r="U3712" t="s">
        <v>38</v>
      </c>
      <c r="V3712" t="str" cm="1">
        <f t="array" aca="1" ref="V3712" ca="1">IFERROR(_xlfn.IFS(A3710="  ..............",OFFSET(A3710,2,0),A3709=" X-------------X",OFFSET(A3709,3,0),MATCH("  ..............",A3712:A3738,0)&gt;2,V3711),"-")</f>
        <v>-</v>
      </c>
      <c r="W3712" t="str">
        <f t="shared" ca="1" si="171"/>
        <v>-</v>
      </c>
      <c r="X3712" t="str">
        <f t="shared" ca="1" si="172"/>
        <v xml:space="preserve">              </v>
      </c>
      <c r="Y3712" s="1" t="str">
        <f t="shared" ca="1" si="173"/>
        <v xml:space="preserve">         0.0 </v>
      </c>
    </row>
    <row r="3713" spans="1:25" x14ac:dyDescent="0.25">
      <c r="A3713" t="s">
        <v>9915</v>
      </c>
      <c r="B3713" t="s">
        <v>9087</v>
      </c>
      <c r="C3713" t="s">
        <v>3819</v>
      </c>
      <c r="D3713" t="s">
        <v>3819</v>
      </c>
      <c r="E3713" t="s">
        <v>3819</v>
      </c>
      <c r="F3713" t="s">
        <v>3820</v>
      </c>
      <c r="G3713" t="s">
        <v>3819</v>
      </c>
      <c r="H3713" t="s">
        <v>3819</v>
      </c>
      <c r="I3713" t="s">
        <v>39</v>
      </c>
      <c r="J3713" t="s">
        <v>40</v>
      </c>
      <c r="K3713" t="s">
        <v>41</v>
      </c>
      <c r="L3713" t="s">
        <v>42</v>
      </c>
      <c r="M3713" t="s">
        <v>42</v>
      </c>
      <c r="N3713" t="s">
        <v>41</v>
      </c>
      <c r="O3713" t="s">
        <v>38</v>
      </c>
      <c r="P3713" t="s">
        <v>38</v>
      </c>
      <c r="Q3713" t="s">
        <v>38</v>
      </c>
      <c r="R3713" t="s">
        <v>38</v>
      </c>
      <c r="S3713" t="s">
        <v>38</v>
      </c>
      <c r="T3713" t="s">
        <v>38</v>
      </c>
      <c r="U3713" t="s">
        <v>38</v>
      </c>
      <c r="V3713" t="str" cm="1">
        <f t="array" aca="1" ref="V3713" ca="1">IFERROR(_xlfn.IFS(A3711="  ..............",OFFSET(A3711,2,0),A3710=" X-------------X",OFFSET(A3710,3,0),MATCH("  ..............",A3713:A3739,0)&gt;2,V3712),"-")</f>
        <v xml:space="preserve">  JAN3T5-MG000  </v>
      </c>
      <c r="W3713" t="str">
        <f t="shared" ca="1" si="171"/>
        <v xml:space="preserve">   1.049 </v>
      </c>
      <c r="X3713" t="str">
        <f t="shared" ca="1" si="172"/>
        <v xml:space="preserve"> JANAU3-MG230 </v>
      </c>
      <c r="Y3713" s="1" t="str">
        <f t="shared" ca="1" si="173"/>
        <v xml:space="preserve">       17.1% </v>
      </c>
    </row>
    <row r="3714" spans="1:25" x14ac:dyDescent="0.25">
      <c r="A3714" t="s">
        <v>43</v>
      </c>
      <c r="B3714" t="s">
        <v>42</v>
      </c>
      <c r="C3714" t="s">
        <v>4188</v>
      </c>
      <c r="D3714" t="s">
        <v>4206</v>
      </c>
      <c r="E3714" t="s">
        <v>4188</v>
      </c>
      <c r="F3714" t="s">
        <v>5711</v>
      </c>
      <c r="G3714" t="s">
        <v>42</v>
      </c>
      <c r="H3714" t="s">
        <v>42</v>
      </c>
      <c r="I3714" t="s">
        <v>9678</v>
      </c>
      <c r="J3714" t="s">
        <v>9679</v>
      </c>
      <c r="K3714" t="s">
        <v>4427</v>
      </c>
      <c r="L3714" t="s">
        <v>5714</v>
      </c>
      <c r="M3714" t="s">
        <v>9680</v>
      </c>
      <c r="N3714" t="s">
        <v>5716</v>
      </c>
      <c r="O3714" t="s">
        <v>9681</v>
      </c>
      <c r="P3714" t="s">
        <v>39</v>
      </c>
      <c r="Q3714" t="s">
        <v>44</v>
      </c>
      <c r="R3714" t="s">
        <v>3832</v>
      </c>
      <c r="S3714" t="s">
        <v>4180</v>
      </c>
      <c r="T3714" t="s">
        <v>39</v>
      </c>
      <c r="U3714" t="s">
        <v>45</v>
      </c>
      <c r="V3714" t="str" cm="1">
        <f t="array" aca="1" ref="V3714" ca="1">IFERROR(_xlfn.IFS(A3712="  ..............",OFFSET(A3712,2,0),A3711=" X-------------X",OFFSET(A3711,3,0),MATCH("  ..............",A3714:A3740,0)&gt;2,V3713),"-")</f>
        <v xml:space="preserve">  JAN3T5-MG000  </v>
      </c>
      <c r="W3714" t="str">
        <f t="shared" ca="1" si="171"/>
        <v xml:space="preserve">   1.049 </v>
      </c>
      <c r="X3714" t="str">
        <f t="shared" ca="1" si="172"/>
        <v xml:space="preserve"> JANAU3-MG500 </v>
      </c>
      <c r="Y3714" s="1" t="str">
        <f t="shared" ca="1" si="173"/>
        <v xml:space="preserve">       17.1% </v>
      </c>
    </row>
    <row r="3715" spans="1:25" x14ac:dyDescent="0.25">
      <c r="A3715" t="s">
        <v>43</v>
      </c>
      <c r="B3715" t="s">
        <v>42</v>
      </c>
      <c r="C3715" t="s">
        <v>4188</v>
      </c>
      <c r="D3715" t="s">
        <v>4206</v>
      </c>
      <c r="E3715" t="s">
        <v>4188</v>
      </c>
      <c r="F3715" t="s">
        <v>5711</v>
      </c>
      <c r="G3715" t="s">
        <v>42</v>
      </c>
      <c r="H3715" t="s">
        <v>42</v>
      </c>
      <c r="I3715" t="s">
        <v>4832</v>
      </c>
      <c r="J3715" t="s">
        <v>4833</v>
      </c>
      <c r="K3715" t="s">
        <v>4427</v>
      </c>
      <c r="L3715" t="s">
        <v>6201</v>
      </c>
      <c r="M3715" t="s">
        <v>4583</v>
      </c>
      <c r="N3715" t="s">
        <v>5716</v>
      </c>
      <c r="O3715" t="s">
        <v>46</v>
      </c>
      <c r="P3715" t="s">
        <v>39</v>
      </c>
      <c r="Q3715" t="s">
        <v>7556</v>
      </c>
      <c r="R3715" t="s">
        <v>3832</v>
      </c>
      <c r="S3715" t="s">
        <v>5717</v>
      </c>
      <c r="T3715" t="s">
        <v>39</v>
      </c>
      <c r="U3715" t="s">
        <v>45</v>
      </c>
      <c r="V3715" t="str" cm="1">
        <f t="array" aca="1" ref="V3715" ca="1">IFERROR(_xlfn.IFS(A3713="  ..............",OFFSET(A3713,2,0),A3712=" X-------------X",OFFSET(A3712,3,0),MATCH("  ..............",A3715:A3741,0)&gt;2,V3714),"-")</f>
        <v xml:space="preserve">  JAN3T5-MG000  </v>
      </c>
      <c r="W3715" t="str">
        <f t="shared" ca="1" si="171"/>
        <v xml:space="preserve">   1.049 </v>
      </c>
      <c r="X3715" t="str">
        <f t="shared" ca="1" si="172"/>
        <v xml:space="preserve"> JAN3T5-MG013 </v>
      </c>
      <c r="Y3715" s="1" t="str">
        <f t="shared" ca="1" si="173"/>
        <v xml:space="preserve">        0.0% </v>
      </c>
    </row>
    <row r="3716" spans="1:25" x14ac:dyDescent="0.25">
      <c r="A3716" t="s">
        <v>43</v>
      </c>
      <c r="B3716" t="s">
        <v>42</v>
      </c>
      <c r="C3716" t="s">
        <v>5230</v>
      </c>
      <c r="D3716" t="s">
        <v>5230</v>
      </c>
      <c r="E3716" t="s">
        <v>5230</v>
      </c>
      <c r="F3716" t="s">
        <v>4219</v>
      </c>
      <c r="G3716" t="s">
        <v>42</v>
      </c>
      <c r="H3716" t="s">
        <v>42</v>
      </c>
      <c r="I3716" t="s">
        <v>9916</v>
      </c>
      <c r="J3716" t="s">
        <v>9917</v>
      </c>
      <c r="K3716" t="s">
        <v>4427</v>
      </c>
      <c r="L3716" t="s">
        <v>3819</v>
      </c>
      <c r="M3716" t="s">
        <v>3819</v>
      </c>
      <c r="N3716" t="s">
        <v>3819</v>
      </c>
      <c r="O3716" t="s">
        <v>48</v>
      </c>
      <c r="P3716" t="s">
        <v>39</v>
      </c>
      <c r="Q3716" t="s">
        <v>44</v>
      </c>
      <c r="R3716" t="s">
        <v>3832</v>
      </c>
      <c r="S3716" t="s">
        <v>3832</v>
      </c>
      <c r="T3716" t="s">
        <v>39</v>
      </c>
      <c r="U3716" t="s">
        <v>45</v>
      </c>
      <c r="V3716" t="str" cm="1">
        <f t="array" aca="1" ref="V3716" ca="1">IFERROR(_xlfn.IFS(A3714="  ..............",OFFSET(A3714,2,0),A3713=" X-------------X",OFFSET(A3713,3,0),MATCH("  ..............",A3716:A3742,0)&gt;2,V3715),"-")</f>
        <v>-</v>
      </c>
      <c r="W3716" t="str">
        <f t="shared" ca="1" si="171"/>
        <v>-</v>
      </c>
      <c r="X3716" t="str">
        <f t="shared" ca="1" si="172"/>
        <v>-</v>
      </c>
      <c r="Y3716" s="1" t="str">
        <f t="shared" ca="1" si="173"/>
        <v>.............</v>
      </c>
    </row>
    <row r="3717" spans="1:25" x14ac:dyDescent="0.25">
      <c r="A3717" t="s">
        <v>29</v>
      </c>
      <c r="B3717" t="s">
        <v>31</v>
      </c>
      <c r="C3717" t="s">
        <v>31</v>
      </c>
      <c r="D3717" t="s">
        <v>31</v>
      </c>
      <c r="E3717" t="s">
        <v>31</v>
      </c>
      <c r="F3717" t="s">
        <v>32</v>
      </c>
      <c r="G3717" t="s">
        <v>31</v>
      </c>
      <c r="H3717" t="s">
        <v>31</v>
      </c>
      <c r="I3717" t="s">
        <v>33</v>
      </c>
      <c r="J3717" t="s">
        <v>30</v>
      </c>
      <c r="K3717" t="s">
        <v>34</v>
      </c>
      <c r="L3717" t="s">
        <v>31</v>
      </c>
      <c r="M3717" t="s">
        <v>31</v>
      </c>
      <c r="N3717" t="s">
        <v>31</v>
      </c>
      <c r="O3717" t="s">
        <v>35</v>
      </c>
      <c r="P3717" t="s">
        <v>33</v>
      </c>
      <c r="Q3717" t="s">
        <v>36</v>
      </c>
      <c r="R3717" t="s">
        <v>37</v>
      </c>
      <c r="S3717" t="s">
        <v>37</v>
      </c>
      <c r="T3717" t="s">
        <v>33</v>
      </c>
      <c r="U3717" t="s">
        <v>33</v>
      </c>
      <c r="V3717" t="str" cm="1">
        <f t="array" aca="1" ref="V3717" ca="1">IFERROR(_xlfn.IFS(A3715="  ..............",OFFSET(A3715,2,0),A3714=" X-------------X",OFFSET(A3714,3,0),MATCH("  ..............",A3717:A3743,0)&gt;2,V3716),"-")</f>
        <v>-</v>
      </c>
      <c r="W3717" t="str">
        <f t="shared" ref="W3717:W3780" ca="1" si="174">IFERROR(OFFSET($A$1,MATCH(V3717,A:A,0)-2,1),"-")</f>
        <v>-</v>
      </c>
      <c r="X3717" t="str">
        <f t="shared" ref="X3717:X3780" ca="1" si="175">IFERROR(IF(V3717=V3716,OFFSET($J$1,ROW(X3717),0),OFFSET($J$1,MATCH(V3717,A:A,0),0)),"-")</f>
        <v/>
      </c>
      <c r="Y3717" s="1" t="str">
        <f t="shared" ref="Y3717:Y3780" ca="1" si="176">IFERROR(OFFSET($F$1,ROW(F3717),0),"-")</f>
        <v xml:space="preserve">         0.0 </v>
      </c>
    </row>
    <row r="3718" spans="1:25" x14ac:dyDescent="0.25">
      <c r="A3718" t="s">
        <v>9918</v>
      </c>
      <c r="B3718" t="s">
        <v>6888</v>
      </c>
      <c r="C3718" t="s">
        <v>3819</v>
      </c>
      <c r="D3718" t="s">
        <v>3819</v>
      </c>
      <c r="E3718" t="s">
        <v>3819</v>
      </c>
      <c r="F3718" t="s">
        <v>3820</v>
      </c>
      <c r="G3718" t="s">
        <v>3819</v>
      </c>
      <c r="H3718" t="s">
        <v>3821</v>
      </c>
      <c r="I3718" t="s">
        <v>38</v>
      </c>
      <c r="J3718" t="s">
        <v>38</v>
      </c>
      <c r="K3718" t="s">
        <v>38</v>
      </c>
      <c r="L3718" t="s">
        <v>38</v>
      </c>
      <c r="M3718" t="s">
        <v>38</v>
      </c>
      <c r="N3718" t="s">
        <v>38</v>
      </c>
      <c r="O3718" t="s">
        <v>38</v>
      </c>
      <c r="P3718" t="s">
        <v>38</v>
      </c>
      <c r="Q3718" t="s">
        <v>38</v>
      </c>
      <c r="R3718" t="s">
        <v>38</v>
      </c>
      <c r="S3718" t="s">
        <v>38</v>
      </c>
      <c r="T3718" t="s">
        <v>38</v>
      </c>
      <c r="U3718" t="s">
        <v>38</v>
      </c>
      <c r="V3718" t="str" cm="1">
        <f t="array" aca="1" ref="V3718" ca="1">IFERROR(_xlfn.IFS(A3716="  ..............",OFFSET(A3716,2,0),A3715=" X-------------X",OFFSET(A3715,3,0),MATCH("  ..............",A3718:A3744,0)&gt;2,V3717),"-")</f>
        <v>-</v>
      </c>
      <c r="W3718" t="str">
        <f t="shared" ca="1" si="174"/>
        <v>-</v>
      </c>
      <c r="X3718" t="str">
        <f t="shared" ca="1" si="175"/>
        <v xml:space="preserve">              </v>
      </c>
      <c r="Y3718" s="1" t="str">
        <f t="shared" ca="1" si="176"/>
        <v xml:space="preserve">         0.0 </v>
      </c>
    </row>
    <row r="3719" spans="1:25" x14ac:dyDescent="0.25">
      <c r="A3719" t="s">
        <v>9919</v>
      </c>
      <c r="B3719" t="s">
        <v>9087</v>
      </c>
      <c r="C3719" t="s">
        <v>3819</v>
      </c>
      <c r="D3719" t="s">
        <v>3819</v>
      </c>
      <c r="E3719" t="s">
        <v>3819</v>
      </c>
      <c r="F3719" t="s">
        <v>3820</v>
      </c>
      <c r="G3719" t="s">
        <v>3819</v>
      </c>
      <c r="H3719" t="s">
        <v>3819</v>
      </c>
      <c r="I3719" t="s">
        <v>39</v>
      </c>
      <c r="J3719" t="s">
        <v>40</v>
      </c>
      <c r="K3719" t="s">
        <v>41</v>
      </c>
      <c r="L3719" t="s">
        <v>42</v>
      </c>
      <c r="M3719" t="s">
        <v>42</v>
      </c>
      <c r="N3719" t="s">
        <v>41</v>
      </c>
      <c r="O3719" t="s">
        <v>38</v>
      </c>
      <c r="P3719" t="s">
        <v>38</v>
      </c>
      <c r="Q3719" t="s">
        <v>38</v>
      </c>
      <c r="R3719" t="s">
        <v>38</v>
      </c>
      <c r="S3719" t="s">
        <v>38</v>
      </c>
      <c r="T3719" t="s">
        <v>38</v>
      </c>
      <c r="U3719" t="s">
        <v>38</v>
      </c>
      <c r="V3719" t="str" cm="1">
        <f t="array" aca="1" ref="V3719" ca="1">IFERROR(_xlfn.IFS(A3717="  ..............",OFFSET(A3717,2,0),A3716=" X-------------X",OFFSET(A3716,3,0),MATCH("  ..............",A3719:A3745,0)&gt;2,V3718),"-")</f>
        <v xml:space="preserve">  JAN3T5-MG013  </v>
      </c>
      <c r="W3719" t="str">
        <f t="shared" ca="1" si="174"/>
        <v xml:space="preserve">   1.049 </v>
      </c>
      <c r="X3719" t="str">
        <f t="shared" ca="1" si="175"/>
        <v xml:space="preserve"> JAN3T5-MG000 </v>
      </c>
      <c r="Y3719" s="1" t="str">
        <f t="shared" ca="1" si="176"/>
        <v xml:space="preserve">        0.0% </v>
      </c>
    </row>
    <row r="3720" spans="1:25" x14ac:dyDescent="0.25">
      <c r="A3720" t="s">
        <v>43</v>
      </c>
      <c r="B3720" t="s">
        <v>42</v>
      </c>
      <c r="C3720" t="s">
        <v>5230</v>
      </c>
      <c r="D3720" t="s">
        <v>5230</v>
      </c>
      <c r="E3720" t="s">
        <v>5230</v>
      </c>
      <c r="F3720" t="s">
        <v>4219</v>
      </c>
      <c r="G3720" t="s">
        <v>42</v>
      </c>
      <c r="H3720" t="s">
        <v>42</v>
      </c>
      <c r="I3720" t="s">
        <v>5769</v>
      </c>
      <c r="J3720" t="s">
        <v>5770</v>
      </c>
      <c r="K3720" t="s">
        <v>4427</v>
      </c>
      <c r="L3720" t="s">
        <v>3819</v>
      </c>
      <c r="M3720" t="s">
        <v>3819</v>
      </c>
      <c r="N3720" t="s">
        <v>3819</v>
      </c>
      <c r="O3720" t="s">
        <v>46</v>
      </c>
      <c r="P3720" t="s">
        <v>39</v>
      </c>
      <c r="Q3720" t="s">
        <v>44</v>
      </c>
      <c r="R3720" t="s">
        <v>3832</v>
      </c>
      <c r="S3720" t="s">
        <v>3832</v>
      </c>
      <c r="T3720" t="s">
        <v>39</v>
      </c>
      <c r="U3720" t="s">
        <v>45</v>
      </c>
      <c r="V3720" t="str" cm="1">
        <f t="array" aca="1" ref="V3720" ca="1">IFERROR(_xlfn.IFS(A3718="  ..............",OFFSET(A3718,2,0),A3717=" X-------------X",OFFSET(A3717,3,0),MATCH("  ..............",A3720:A3746,0)&gt;2,V3719),"-")</f>
        <v>-</v>
      </c>
      <c r="W3720" t="str">
        <f t="shared" ca="1" si="174"/>
        <v>-</v>
      </c>
      <c r="X3720" t="str">
        <f t="shared" ca="1" si="175"/>
        <v>-</v>
      </c>
      <c r="Y3720" s="1" t="str">
        <f t="shared" ca="1" si="176"/>
        <v>.............</v>
      </c>
    </row>
    <row r="3721" spans="1:25" x14ac:dyDescent="0.25">
      <c r="A3721" t="s">
        <v>29</v>
      </c>
      <c r="B3721" t="s">
        <v>31</v>
      </c>
      <c r="C3721" t="s">
        <v>31</v>
      </c>
      <c r="D3721" t="s">
        <v>31</v>
      </c>
      <c r="E3721" t="s">
        <v>31</v>
      </c>
      <c r="F3721" t="s">
        <v>32</v>
      </c>
      <c r="G3721" t="s">
        <v>31</v>
      </c>
      <c r="H3721" t="s">
        <v>31</v>
      </c>
      <c r="I3721" t="s">
        <v>33</v>
      </c>
      <c r="J3721" t="s">
        <v>30</v>
      </c>
      <c r="K3721" t="s">
        <v>34</v>
      </c>
      <c r="L3721" t="s">
        <v>31</v>
      </c>
      <c r="M3721" t="s">
        <v>31</v>
      </c>
      <c r="N3721" t="s">
        <v>31</v>
      </c>
      <c r="O3721" t="s">
        <v>35</v>
      </c>
      <c r="P3721" t="s">
        <v>33</v>
      </c>
      <c r="Q3721" t="s">
        <v>36</v>
      </c>
      <c r="R3721" t="s">
        <v>37</v>
      </c>
      <c r="S3721" t="s">
        <v>37</v>
      </c>
      <c r="T3721" t="s">
        <v>33</v>
      </c>
      <c r="U3721" t="s">
        <v>33</v>
      </c>
      <c r="V3721" t="str" cm="1">
        <f t="array" aca="1" ref="V3721" ca="1">IFERROR(_xlfn.IFS(A3719="  ..............",OFFSET(A3719,2,0),A3718=" X-------------X",OFFSET(A3718,3,0),MATCH("  ..............",A3721:A3747,0)&gt;2,V3720),"-")</f>
        <v>-</v>
      </c>
      <c r="W3721" t="str">
        <f t="shared" ca="1" si="174"/>
        <v>-</v>
      </c>
      <c r="X3721" t="str">
        <f t="shared" ca="1" si="175"/>
        <v/>
      </c>
      <c r="Y3721" s="1" t="str">
        <f t="shared" ca="1" si="176"/>
        <v xml:space="preserve">         0.0 </v>
      </c>
    </row>
    <row r="3722" spans="1:25" x14ac:dyDescent="0.25">
      <c r="A3722" t="s">
        <v>9920</v>
      </c>
      <c r="B3722" t="s">
        <v>5228</v>
      </c>
      <c r="C3722" t="s">
        <v>3819</v>
      </c>
      <c r="D3722" t="s">
        <v>3819</v>
      </c>
      <c r="E3722" t="s">
        <v>3819</v>
      </c>
      <c r="F3722" t="s">
        <v>3820</v>
      </c>
      <c r="G3722" t="s">
        <v>3819</v>
      </c>
      <c r="H3722" t="s">
        <v>3821</v>
      </c>
      <c r="I3722" t="s">
        <v>38</v>
      </c>
      <c r="J3722" t="s">
        <v>38</v>
      </c>
      <c r="K3722" t="s">
        <v>38</v>
      </c>
      <c r="L3722" t="s">
        <v>38</v>
      </c>
      <c r="M3722" t="s">
        <v>38</v>
      </c>
      <c r="N3722" t="s">
        <v>38</v>
      </c>
      <c r="O3722" t="s">
        <v>38</v>
      </c>
      <c r="P3722" t="s">
        <v>38</v>
      </c>
      <c r="Q3722" t="s">
        <v>38</v>
      </c>
      <c r="R3722" t="s">
        <v>38</v>
      </c>
      <c r="S3722" t="s">
        <v>38</v>
      </c>
      <c r="T3722" t="s">
        <v>38</v>
      </c>
      <c r="U3722" t="s">
        <v>38</v>
      </c>
      <c r="V3722" t="str" cm="1">
        <f t="array" aca="1" ref="V3722" ca="1">IFERROR(_xlfn.IFS(A3720="  ..............",OFFSET(A3720,2,0),A3719=" X-------------X",OFFSET(A3719,3,0),MATCH("  ..............",A3722:A3748,0)&gt;2,V3721),"-")</f>
        <v>-</v>
      </c>
      <c r="W3722" t="str">
        <f t="shared" ca="1" si="174"/>
        <v>-</v>
      </c>
      <c r="X3722" t="str">
        <f t="shared" ca="1" si="175"/>
        <v xml:space="preserve">              </v>
      </c>
      <c r="Y3722" s="1" t="str">
        <f t="shared" ca="1" si="176"/>
        <v xml:space="preserve">         0.0 </v>
      </c>
    </row>
    <row r="3723" spans="1:25" x14ac:dyDescent="0.25">
      <c r="A3723" t="s">
        <v>9921</v>
      </c>
      <c r="B3723" t="s">
        <v>4130</v>
      </c>
      <c r="C3723" t="s">
        <v>3819</v>
      </c>
      <c r="D3723" t="s">
        <v>3819</v>
      </c>
      <c r="E3723" t="s">
        <v>3819</v>
      </c>
      <c r="F3723" t="s">
        <v>3820</v>
      </c>
      <c r="G3723" t="s">
        <v>3819</v>
      </c>
      <c r="H3723" t="s">
        <v>3819</v>
      </c>
      <c r="I3723" t="s">
        <v>39</v>
      </c>
      <c r="J3723" t="s">
        <v>40</v>
      </c>
      <c r="K3723" t="s">
        <v>41</v>
      </c>
      <c r="L3723" t="s">
        <v>42</v>
      </c>
      <c r="M3723" t="s">
        <v>42</v>
      </c>
      <c r="N3723" t="s">
        <v>41</v>
      </c>
      <c r="O3723" t="s">
        <v>38</v>
      </c>
      <c r="P3723" t="s">
        <v>38</v>
      </c>
      <c r="Q3723" t="s">
        <v>38</v>
      </c>
      <c r="R3723" t="s">
        <v>38</v>
      </c>
      <c r="S3723" t="s">
        <v>38</v>
      </c>
      <c r="T3723" t="s">
        <v>38</v>
      </c>
      <c r="U3723" t="s">
        <v>38</v>
      </c>
      <c r="V3723" t="str" cm="1">
        <f t="array" aca="1" ref="V3723" ca="1">IFERROR(_xlfn.IFS(A3721="  ..............",OFFSET(A3721,2,0),A3720=" X-------------X",OFFSET(A3720,3,0),MATCH("  ..............",A3723:A3749,0)&gt;2,V3722),"-")</f>
        <v xml:space="preserve">  CJAIB3-MG230  </v>
      </c>
      <c r="W3723" t="str">
        <f t="shared" ca="1" si="174"/>
        <v xml:space="preserve">   1.012 </v>
      </c>
      <c r="X3723" t="str">
        <f t="shared" ca="1" si="175"/>
        <v xml:space="preserve"> JAIBA--MG230 </v>
      </c>
      <c r="Y3723" s="1" t="str">
        <f t="shared" ca="1" si="176"/>
        <v xml:space="preserve">       70.9% </v>
      </c>
    </row>
    <row r="3724" spans="1:25" x14ac:dyDescent="0.25">
      <c r="A3724" t="s">
        <v>43</v>
      </c>
      <c r="B3724" t="s">
        <v>42</v>
      </c>
      <c r="C3724" t="s">
        <v>4279</v>
      </c>
      <c r="D3724" t="s">
        <v>4279</v>
      </c>
      <c r="E3724" t="s">
        <v>4279</v>
      </c>
      <c r="F3724" t="s">
        <v>9922</v>
      </c>
      <c r="G3724" t="s">
        <v>42</v>
      </c>
      <c r="H3724" t="s">
        <v>42</v>
      </c>
      <c r="I3724" t="s">
        <v>4925</v>
      </c>
      <c r="J3724" t="s">
        <v>4926</v>
      </c>
      <c r="K3724" t="s">
        <v>3830</v>
      </c>
      <c r="L3724" t="s">
        <v>9850</v>
      </c>
      <c r="M3724" t="s">
        <v>9923</v>
      </c>
      <c r="N3724" t="s">
        <v>9924</v>
      </c>
      <c r="O3724" t="s">
        <v>46</v>
      </c>
      <c r="P3724" t="s">
        <v>39</v>
      </c>
      <c r="Q3724" t="s">
        <v>44</v>
      </c>
      <c r="R3724" t="s">
        <v>5717</v>
      </c>
      <c r="S3724" t="s">
        <v>9716</v>
      </c>
      <c r="T3724" t="s">
        <v>39</v>
      </c>
      <c r="U3724" t="s">
        <v>45</v>
      </c>
      <c r="V3724" t="str" cm="1">
        <f t="array" aca="1" ref="V3724" ca="1">IFERROR(_xlfn.IFS(A3722="  ..............",OFFSET(A3722,2,0),A3721=" X-------------X",OFFSET(A3721,3,0),MATCH("  ..............",A3724:A3750,0)&gt;2,V3723),"-")</f>
        <v xml:space="preserve">  CJAIB3-MG230  </v>
      </c>
      <c r="W3724" t="str">
        <f t="shared" ca="1" si="174"/>
        <v xml:space="preserve">   1.012 </v>
      </c>
      <c r="X3724" t="str">
        <f t="shared" ca="1" si="175"/>
        <v xml:space="preserve"> CJ1A3A-MG000 </v>
      </c>
      <c r="Y3724" s="1" t="str">
        <f t="shared" ca="1" si="176"/>
        <v xml:space="preserve">       49.6% </v>
      </c>
    </row>
    <row r="3725" spans="1:25" x14ac:dyDescent="0.25">
      <c r="A3725" t="s">
        <v>43</v>
      </c>
      <c r="B3725" t="s">
        <v>42</v>
      </c>
      <c r="C3725" t="s">
        <v>9925</v>
      </c>
      <c r="D3725" t="s">
        <v>9925</v>
      </c>
      <c r="E3725" t="s">
        <v>9651</v>
      </c>
      <c r="F3725" t="s">
        <v>9926</v>
      </c>
      <c r="G3725" t="s">
        <v>42</v>
      </c>
      <c r="H3725" t="s">
        <v>42</v>
      </c>
      <c r="I3725" t="s">
        <v>9927</v>
      </c>
      <c r="J3725" t="s">
        <v>9928</v>
      </c>
      <c r="K3725" t="s">
        <v>3830</v>
      </c>
      <c r="L3725" t="s">
        <v>9929</v>
      </c>
      <c r="M3725" t="s">
        <v>8267</v>
      </c>
      <c r="N3725" t="s">
        <v>7561</v>
      </c>
      <c r="O3725" t="s">
        <v>9930</v>
      </c>
      <c r="P3725" t="s">
        <v>39</v>
      </c>
      <c r="Q3725" t="s">
        <v>44</v>
      </c>
      <c r="R3725" t="s">
        <v>4396</v>
      </c>
      <c r="S3725" t="s">
        <v>4381</v>
      </c>
      <c r="T3725" t="s">
        <v>39</v>
      </c>
      <c r="U3725" t="s">
        <v>45</v>
      </c>
      <c r="V3725" t="str" cm="1">
        <f t="array" aca="1" ref="V3725" ca="1">IFERROR(_xlfn.IFS(A3723="  ..............",OFFSET(A3723,2,0),A3722=" X-------------X",OFFSET(A3722,3,0),MATCH("  ..............",A3725:A3751,0)&gt;2,V3724),"-")</f>
        <v xml:space="preserve">  CJAIB3-MG230  </v>
      </c>
      <c r="W3725" t="str">
        <f t="shared" ca="1" si="174"/>
        <v xml:space="preserve">   1.012 </v>
      </c>
      <c r="X3725" t="str">
        <f t="shared" ca="1" si="175"/>
        <v xml:space="preserve"> CJ4A6A-MG000 </v>
      </c>
      <c r="Y3725" s="1" t="str">
        <f t="shared" ca="1" si="176"/>
        <v xml:space="preserve">       49.6% </v>
      </c>
    </row>
    <row r="3726" spans="1:25" x14ac:dyDescent="0.25">
      <c r="A3726" t="s">
        <v>43</v>
      </c>
      <c r="B3726" t="s">
        <v>42</v>
      </c>
      <c r="C3726" t="s">
        <v>9925</v>
      </c>
      <c r="D3726" t="s">
        <v>9925</v>
      </c>
      <c r="E3726" t="s">
        <v>9651</v>
      </c>
      <c r="F3726" t="s">
        <v>9926</v>
      </c>
      <c r="G3726" t="s">
        <v>42</v>
      </c>
      <c r="H3726" t="s">
        <v>42</v>
      </c>
      <c r="I3726" t="s">
        <v>9931</v>
      </c>
      <c r="J3726" t="s">
        <v>9932</v>
      </c>
      <c r="K3726" t="s">
        <v>3914</v>
      </c>
      <c r="L3726" t="s">
        <v>9929</v>
      </c>
      <c r="M3726" t="s">
        <v>8267</v>
      </c>
      <c r="N3726" t="s">
        <v>7561</v>
      </c>
      <c r="O3726" t="s">
        <v>9930</v>
      </c>
      <c r="P3726" t="s">
        <v>39</v>
      </c>
      <c r="Q3726" t="s">
        <v>44</v>
      </c>
      <c r="R3726" t="s">
        <v>4396</v>
      </c>
      <c r="S3726" t="s">
        <v>4381</v>
      </c>
      <c r="T3726" t="s">
        <v>39</v>
      </c>
      <c r="U3726" t="s">
        <v>45</v>
      </c>
      <c r="V3726" t="str" cm="1">
        <f t="array" aca="1" ref="V3726" ca="1">IFERROR(_xlfn.IFS(A3724="  ..............",OFFSET(A3724,2,0),A3723=" X-------------X",OFFSET(A3723,3,0),MATCH("  ..............",A3726:A3752,0)&gt;2,V3725),"-")</f>
        <v xml:space="preserve">  CJAIB3-MG230  </v>
      </c>
      <c r="W3726" t="str">
        <f t="shared" ca="1" si="174"/>
        <v xml:space="preserve">   1.012 </v>
      </c>
      <c r="X3726" t="str">
        <f t="shared" ca="1" si="175"/>
        <v xml:space="preserve"> CJ1B3B-MG000 </v>
      </c>
      <c r="Y3726" s="1" t="str">
        <f t="shared" ca="1" si="176"/>
        <v xml:space="preserve">       49.6% </v>
      </c>
    </row>
    <row r="3727" spans="1:25" x14ac:dyDescent="0.25">
      <c r="A3727" t="s">
        <v>43</v>
      </c>
      <c r="B3727" t="s">
        <v>42</v>
      </c>
      <c r="C3727" t="s">
        <v>9925</v>
      </c>
      <c r="D3727" t="s">
        <v>9925</v>
      </c>
      <c r="E3727" t="s">
        <v>9651</v>
      </c>
      <c r="F3727" t="s">
        <v>9926</v>
      </c>
      <c r="G3727" t="s">
        <v>42</v>
      </c>
      <c r="H3727" t="s">
        <v>42</v>
      </c>
      <c r="I3727" t="s">
        <v>9933</v>
      </c>
      <c r="J3727" t="s">
        <v>9934</v>
      </c>
      <c r="K3727" t="s">
        <v>3921</v>
      </c>
      <c r="L3727" t="s">
        <v>9929</v>
      </c>
      <c r="M3727" t="s">
        <v>8267</v>
      </c>
      <c r="N3727" t="s">
        <v>7561</v>
      </c>
      <c r="O3727" t="s">
        <v>9930</v>
      </c>
      <c r="P3727" t="s">
        <v>39</v>
      </c>
      <c r="Q3727" t="s">
        <v>44</v>
      </c>
      <c r="R3727" t="s">
        <v>4396</v>
      </c>
      <c r="S3727" t="s">
        <v>4381</v>
      </c>
      <c r="T3727" t="s">
        <v>39</v>
      </c>
      <c r="U3727" t="s">
        <v>45</v>
      </c>
      <c r="V3727" t="str" cm="1">
        <f t="array" aca="1" ref="V3727" ca="1">IFERROR(_xlfn.IFS(A3725="  ..............",OFFSET(A3725,2,0),A3724=" X-------------X",OFFSET(A3724,3,0),MATCH("  ..............",A3727:A3753,0)&gt;2,V3726),"-")</f>
        <v xml:space="preserve">  CJAIB3-MG230  </v>
      </c>
      <c r="W3727" t="str">
        <f t="shared" ca="1" si="174"/>
        <v xml:space="preserve">   1.012 </v>
      </c>
      <c r="X3727" t="str">
        <f t="shared" ca="1" si="175"/>
        <v xml:space="preserve"> CJ4B7B-MG000 </v>
      </c>
      <c r="Y3727" s="1" t="str">
        <f t="shared" ca="1" si="176"/>
        <v xml:space="preserve">       59.7% </v>
      </c>
    </row>
    <row r="3728" spans="1:25" x14ac:dyDescent="0.25">
      <c r="A3728" t="s">
        <v>43</v>
      </c>
      <c r="B3728" t="s">
        <v>42</v>
      </c>
      <c r="C3728" t="s">
        <v>9925</v>
      </c>
      <c r="D3728" t="s">
        <v>9925</v>
      </c>
      <c r="E3728" t="s">
        <v>9651</v>
      </c>
      <c r="F3728" t="s">
        <v>9935</v>
      </c>
      <c r="G3728" t="s">
        <v>42</v>
      </c>
      <c r="H3728" t="s">
        <v>42</v>
      </c>
      <c r="I3728" t="s">
        <v>9936</v>
      </c>
      <c r="J3728" t="s">
        <v>9937</v>
      </c>
      <c r="K3728" t="s">
        <v>4323</v>
      </c>
      <c r="L3728" t="s">
        <v>6012</v>
      </c>
      <c r="M3728" t="s">
        <v>9938</v>
      </c>
      <c r="N3728" t="s">
        <v>9939</v>
      </c>
      <c r="O3728" t="s">
        <v>49</v>
      </c>
      <c r="P3728" t="s">
        <v>39</v>
      </c>
      <c r="Q3728" t="s">
        <v>44</v>
      </c>
      <c r="R3728" t="s">
        <v>7754</v>
      </c>
      <c r="S3728" t="s">
        <v>9940</v>
      </c>
      <c r="T3728" t="s">
        <v>39</v>
      </c>
      <c r="U3728" t="s">
        <v>45</v>
      </c>
      <c r="V3728" t="str" cm="1">
        <f t="array" aca="1" ref="V3728" ca="1">IFERROR(_xlfn.IFS(A3726="  ..............",OFFSET(A3726,2,0),A3725=" X-------------X",OFFSET(A3725,3,0),MATCH("  ..............",A3728:A3754,0)&gt;2,V3727),"-")</f>
        <v>-</v>
      </c>
      <c r="W3728" t="str">
        <f t="shared" ca="1" si="174"/>
        <v>-</v>
      </c>
      <c r="X3728" t="str">
        <f t="shared" ca="1" si="175"/>
        <v>-</v>
      </c>
      <c r="Y3728" s="1" t="str">
        <f t="shared" ca="1" si="176"/>
        <v>.............</v>
      </c>
    </row>
    <row r="3729" spans="1:25" x14ac:dyDescent="0.25">
      <c r="A3729" t="s">
        <v>29</v>
      </c>
      <c r="B3729" t="s">
        <v>31</v>
      </c>
      <c r="C3729" t="s">
        <v>31</v>
      </c>
      <c r="D3729" t="s">
        <v>31</v>
      </c>
      <c r="E3729" t="s">
        <v>31</v>
      </c>
      <c r="F3729" t="s">
        <v>32</v>
      </c>
      <c r="G3729" t="s">
        <v>31</v>
      </c>
      <c r="H3729" t="s">
        <v>31</v>
      </c>
      <c r="I3729" t="s">
        <v>33</v>
      </c>
      <c r="J3729" t="s">
        <v>30</v>
      </c>
      <c r="K3729" t="s">
        <v>34</v>
      </c>
      <c r="L3729" t="s">
        <v>31</v>
      </c>
      <c r="M3729" t="s">
        <v>31</v>
      </c>
      <c r="N3729" t="s">
        <v>31</v>
      </c>
      <c r="O3729" t="s">
        <v>35</v>
      </c>
      <c r="P3729" t="s">
        <v>33</v>
      </c>
      <c r="Q3729" t="s">
        <v>36</v>
      </c>
      <c r="R3729" t="s">
        <v>37</v>
      </c>
      <c r="S3729" t="s">
        <v>37</v>
      </c>
      <c r="T3729" t="s">
        <v>33</v>
      </c>
      <c r="U3729" t="s">
        <v>33</v>
      </c>
      <c r="V3729" t="str" cm="1">
        <f t="array" aca="1" ref="V3729" ca="1">IFERROR(_xlfn.IFS(A3727="  ..............",OFFSET(A3727,2,0),A3726=" X-------------X",OFFSET(A3726,3,0),MATCH("  ..............",A3729:A3755,0)&gt;2,V3728),"-")</f>
        <v>-</v>
      </c>
      <c r="W3729" t="str">
        <f t="shared" ca="1" si="174"/>
        <v>-</v>
      </c>
      <c r="X3729" t="str">
        <f t="shared" ca="1" si="175"/>
        <v/>
      </c>
      <c r="Y3729" s="1" t="str">
        <f t="shared" ca="1" si="176"/>
        <v xml:space="preserve">         0.0 </v>
      </c>
    </row>
    <row r="3730" spans="1:25" x14ac:dyDescent="0.25">
      <c r="A3730" t="s">
        <v>9941</v>
      </c>
      <c r="B3730" t="s">
        <v>5277</v>
      </c>
      <c r="C3730" t="s">
        <v>3819</v>
      </c>
      <c r="D3730" t="s">
        <v>3819</v>
      </c>
      <c r="E3730" t="s">
        <v>3819</v>
      </c>
      <c r="F3730" t="s">
        <v>3820</v>
      </c>
      <c r="G3730" t="s">
        <v>3819</v>
      </c>
      <c r="H3730" t="s">
        <v>3821</v>
      </c>
      <c r="I3730" t="s">
        <v>38</v>
      </c>
      <c r="J3730" t="s">
        <v>38</v>
      </c>
      <c r="K3730" t="s">
        <v>38</v>
      </c>
      <c r="L3730" t="s">
        <v>38</v>
      </c>
      <c r="M3730" t="s">
        <v>38</v>
      </c>
      <c r="N3730" t="s">
        <v>38</v>
      </c>
      <c r="O3730" t="s">
        <v>38</v>
      </c>
      <c r="P3730" t="s">
        <v>38</v>
      </c>
      <c r="Q3730" t="s">
        <v>38</v>
      </c>
      <c r="R3730" t="s">
        <v>38</v>
      </c>
      <c r="S3730" t="s">
        <v>38</v>
      </c>
      <c r="T3730" t="s">
        <v>38</v>
      </c>
      <c r="U3730" t="s">
        <v>38</v>
      </c>
      <c r="V3730" t="str" cm="1">
        <f t="array" aca="1" ref="V3730" ca="1">IFERROR(_xlfn.IFS(A3728="  ..............",OFFSET(A3728,2,0),A3727=" X-------------X",OFFSET(A3727,3,0),MATCH("  ..............",A3730:A3756,0)&gt;2,V3729),"-")</f>
        <v>-</v>
      </c>
      <c r="W3730" t="str">
        <f t="shared" ca="1" si="174"/>
        <v>-</v>
      </c>
      <c r="X3730" t="str">
        <f t="shared" ca="1" si="175"/>
        <v xml:space="preserve">              </v>
      </c>
      <c r="Y3730" s="1" t="str">
        <f t="shared" ca="1" si="176"/>
        <v xml:space="preserve">         0.0 </v>
      </c>
    </row>
    <row r="3731" spans="1:25" x14ac:dyDescent="0.25">
      <c r="A3731" t="s">
        <v>9942</v>
      </c>
      <c r="B3731" t="s">
        <v>8172</v>
      </c>
      <c r="C3731" t="s">
        <v>3819</v>
      </c>
      <c r="D3731" t="s">
        <v>3819</v>
      </c>
      <c r="E3731" t="s">
        <v>3819</v>
      </c>
      <c r="F3731" t="s">
        <v>3820</v>
      </c>
      <c r="G3731" t="s">
        <v>3819</v>
      </c>
      <c r="H3731" t="s">
        <v>3819</v>
      </c>
      <c r="I3731" t="s">
        <v>39</v>
      </c>
      <c r="J3731" t="s">
        <v>40</v>
      </c>
      <c r="K3731" t="s">
        <v>41</v>
      </c>
      <c r="L3731" t="s">
        <v>42</v>
      </c>
      <c r="M3731" t="s">
        <v>42</v>
      </c>
      <c r="N3731" t="s">
        <v>41</v>
      </c>
      <c r="O3731" t="s">
        <v>38</v>
      </c>
      <c r="P3731" t="s">
        <v>38</v>
      </c>
      <c r="Q3731" t="s">
        <v>38</v>
      </c>
      <c r="R3731" t="s">
        <v>38</v>
      </c>
      <c r="S3731" t="s">
        <v>38</v>
      </c>
      <c r="T3731" t="s">
        <v>38</v>
      </c>
      <c r="U3731" t="s">
        <v>38</v>
      </c>
      <c r="V3731" t="str" cm="1">
        <f t="array" aca="1" ref="V3731" ca="1">IFERROR(_xlfn.IFS(A3729="  ..............",OFFSET(A3729,2,0),A3728=" X-------------X",OFFSET(A3728,3,0),MATCH("  ..............",A3731:A3757,0)&gt;2,V3730),"-")</f>
        <v xml:space="preserve">  CJ1A3A-MG034  </v>
      </c>
      <c r="W3731" t="str">
        <f t="shared" ca="1" si="174"/>
        <v xml:space="preserve">   1.002 </v>
      </c>
      <c r="X3731" t="str">
        <f t="shared" ca="1" si="175"/>
        <v xml:space="preserve"> CJ1A3A-MG000 </v>
      </c>
      <c r="Y3731" s="1" t="str">
        <f t="shared" ca="1" si="176"/>
        <v xml:space="preserve">       47.3% </v>
      </c>
    </row>
    <row r="3732" spans="1:25" x14ac:dyDescent="0.25">
      <c r="A3732" t="s">
        <v>43</v>
      </c>
      <c r="B3732" t="s">
        <v>42</v>
      </c>
      <c r="C3732" t="s">
        <v>9925</v>
      </c>
      <c r="D3732" t="s">
        <v>9925</v>
      </c>
      <c r="E3732" t="s">
        <v>9651</v>
      </c>
      <c r="F3732" t="s">
        <v>4093</v>
      </c>
      <c r="G3732" t="s">
        <v>42</v>
      </c>
      <c r="H3732" t="s">
        <v>42</v>
      </c>
      <c r="I3732" t="s">
        <v>9927</v>
      </c>
      <c r="J3732" t="s">
        <v>9928</v>
      </c>
      <c r="K3732" t="s">
        <v>3830</v>
      </c>
      <c r="L3732" t="s">
        <v>5094</v>
      </c>
      <c r="M3732" t="s">
        <v>9943</v>
      </c>
      <c r="N3732" t="s">
        <v>9944</v>
      </c>
      <c r="O3732" t="s">
        <v>46</v>
      </c>
      <c r="P3732" t="s">
        <v>39</v>
      </c>
      <c r="Q3732" t="s">
        <v>44</v>
      </c>
      <c r="R3732" t="s">
        <v>3832</v>
      </c>
      <c r="S3732" t="s">
        <v>9466</v>
      </c>
      <c r="T3732" t="s">
        <v>39</v>
      </c>
      <c r="U3732" t="s">
        <v>45</v>
      </c>
      <c r="V3732" t="str" cm="1">
        <f t="array" aca="1" ref="V3732" ca="1">IFERROR(_xlfn.IFS(A3730="  ..............",OFFSET(A3730,2,0),A3729=" X-------------X",OFFSET(A3729,3,0),MATCH("  ..............",A3732:A3758,0)&gt;2,V3731),"-")</f>
        <v xml:space="preserve">  CJ1A3A-MG034  </v>
      </c>
      <c r="W3732" t="str">
        <f t="shared" ca="1" si="174"/>
        <v xml:space="preserve">   1.002 </v>
      </c>
      <c r="X3732" t="str">
        <f t="shared" ca="1" si="175"/>
        <v xml:space="preserve"> J1A3A-UFV096 </v>
      </c>
      <c r="Y3732" s="1" t="str">
        <f t="shared" ca="1" si="176"/>
        <v xml:space="preserve">        0.0% </v>
      </c>
    </row>
    <row r="3733" spans="1:25" x14ac:dyDescent="0.25">
      <c r="A3733" t="s">
        <v>43</v>
      </c>
      <c r="B3733" t="s">
        <v>42</v>
      </c>
      <c r="C3733" t="s">
        <v>4847</v>
      </c>
      <c r="D3733" t="s">
        <v>4847</v>
      </c>
      <c r="E3733" t="s">
        <v>4847</v>
      </c>
      <c r="F3733" t="s">
        <v>4219</v>
      </c>
      <c r="G3733" t="s">
        <v>42</v>
      </c>
      <c r="H3733" t="s">
        <v>42</v>
      </c>
      <c r="I3733" t="s">
        <v>9945</v>
      </c>
      <c r="J3733" t="s">
        <v>9946</v>
      </c>
      <c r="K3733" t="s">
        <v>3830</v>
      </c>
      <c r="L3733" t="s">
        <v>5390</v>
      </c>
      <c r="M3733" t="s">
        <v>9947</v>
      </c>
      <c r="N3733" t="s">
        <v>9944</v>
      </c>
      <c r="O3733" t="s">
        <v>46</v>
      </c>
      <c r="P3733" t="s">
        <v>39</v>
      </c>
      <c r="Q3733" t="s">
        <v>44</v>
      </c>
      <c r="R3733" t="s">
        <v>4248</v>
      </c>
      <c r="S3733" t="s">
        <v>9241</v>
      </c>
      <c r="T3733" t="s">
        <v>39</v>
      </c>
      <c r="U3733" t="s">
        <v>45</v>
      </c>
      <c r="V3733" t="str" cm="1">
        <f t="array" aca="1" ref="V3733" ca="1">IFERROR(_xlfn.IFS(A3731="  ..............",OFFSET(A3731,2,0),A3730=" X-------------X",OFFSET(A3730,3,0),MATCH("  ..............",A3733:A3759,0)&gt;2,V3732),"-")</f>
        <v>-</v>
      </c>
      <c r="W3733" t="str">
        <f t="shared" ca="1" si="174"/>
        <v>-</v>
      </c>
      <c r="X3733" t="str">
        <f t="shared" ca="1" si="175"/>
        <v>-</v>
      </c>
      <c r="Y3733" s="1" t="str">
        <f t="shared" ca="1" si="176"/>
        <v>.............</v>
      </c>
    </row>
    <row r="3734" spans="1:25" x14ac:dyDescent="0.25">
      <c r="A3734" t="s">
        <v>29</v>
      </c>
      <c r="B3734" t="s">
        <v>31</v>
      </c>
      <c r="C3734" t="s">
        <v>31</v>
      </c>
      <c r="D3734" t="s">
        <v>31</v>
      </c>
      <c r="E3734" t="s">
        <v>31</v>
      </c>
      <c r="F3734" t="s">
        <v>32</v>
      </c>
      <c r="G3734" t="s">
        <v>31</v>
      </c>
      <c r="H3734" t="s">
        <v>31</v>
      </c>
      <c r="I3734" t="s">
        <v>33</v>
      </c>
      <c r="J3734" t="s">
        <v>30</v>
      </c>
      <c r="K3734" t="s">
        <v>34</v>
      </c>
      <c r="L3734" t="s">
        <v>31</v>
      </c>
      <c r="M3734" t="s">
        <v>31</v>
      </c>
      <c r="N3734" t="s">
        <v>31</v>
      </c>
      <c r="O3734" t="s">
        <v>35</v>
      </c>
      <c r="P3734" t="s">
        <v>33</v>
      </c>
      <c r="Q3734" t="s">
        <v>36</v>
      </c>
      <c r="R3734" t="s">
        <v>37</v>
      </c>
      <c r="S3734" t="s">
        <v>37</v>
      </c>
      <c r="T3734" t="s">
        <v>33</v>
      </c>
      <c r="U3734" t="s">
        <v>33</v>
      </c>
      <c r="V3734" t="str" cm="1">
        <f t="array" aca="1" ref="V3734" ca="1">IFERROR(_xlfn.IFS(A3732="  ..............",OFFSET(A3732,2,0),A3731=" X-------------X",OFFSET(A3731,3,0),MATCH("  ..............",A3734:A3760,0)&gt;2,V3733),"-")</f>
        <v>-</v>
      </c>
      <c r="W3734" t="str">
        <f t="shared" ca="1" si="174"/>
        <v>-</v>
      </c>
      <c r="X3734" t="str">
        <f t="shared" ca="1" si="175"/>
        <v/>
      </c>
      <c r="Y3734" s="1" t="str">
        <f t="shared" ca="1" si="176"/>
        <v xml:space="preserve">         0.0 </v>
      </c>
    </row>
    <row r="3735" spans="1:25" x14ac:dyDescent="0.25">
      <c r="A3735" t="s">
        <v>9948</v>
      </c>
      <c r="B3735" t="s">
        <v>5011</v>
      </c>
      <c r="C3735" t="s">
        <v>3819</v>
      </c>
      <c r="D3735" t="s">
        <v>3819</v>
      </c>
      <c r="E3735" t="s">
        <v>3819</v>
      </c>
      <c r="F3735" t="s">
        <v>3820</v>
      </c>
      <c r="G3735" t="s">
        <v>3819</v>
      </c>
      <c r="H3735" t="s">
        <v>3821</v>
      </c>
      <c r="I3735" t="s">
        <v>38</v>
      </c>
      <c r="J3735" t="s">
        <v>38</v>
      </c>
      <c r="K3735" t="s">
        <v>38</v>
      </c>
      <c r="L3735" t="s">
        <v>38</v>
      </c>
      <c r="M3735" t="s">
        <v>38</v>
      </c>
      <c r="N3735" t="s">
        <v>38</v>
      </c>
      <c r="O3735" t="s">
        <v>38</v>
      </c>
      <c r="P3735" t="s">
        <v>38</v>
      </c>
      <c r="Q3735" t="s">
        <v>38</v>
      </c>
      <c r="R3735" t="s">
        <v>38</v>
      </c>
      <c r="S3735" t="s">
        <v>38</v>
      </c>
      <c r="T3735" t="s">
        <v>38</v>
      </c>
      <c r="U3735" t="s">
        <v>38</v>
      </c>
      <c r="V3735" t="str" cm="1">
        <f t="array" aca="1" ref="V3735" ca="1">IFERROR(_xlfn.IFS(A3733="  ..............",OFFSET(A3733,2,0),A3732=" X-------------X",OFFSET(A3732,3,0),MATCH("  ..............",A3735:A3761,0)&gt;2,V3734),"-")</f>
        <v>-</v>
      </c>
      <c r="W3735" t="str">
        <f t="shared" ca="1" si="174"/>
        <v>-</v>
      </c>
      <c r="X3735" t="str">
        <f t="shared" ca="1" si="175"/>
        <v xml:space="preserve">              </v>
      </c>
      <c r="Y3735" s="1" t="str">
        <f t="shared" ca="1" si="176"/>
        <v xml:space="preserve">         0.0 </v>
      </c>
    </row>
    <row r="3736" spans="1:25" x14ac:dyDescent="0.25">
      <c r="A3736" t="s">
        <v>9949</v>
      </c>
      <c r="B3736" t="s">
        <v>6068</v>
      </c>
      <c r="C3736" t="s">
        <v>3819</v>
      </c>
      <c r="D3736" t="s">
        <v>3819</v>
      </c>
      <c r="E3736" t="s">
        <v>3819</v>
      </c>
      <c r="F3736" t="s">
        <v>3820</v>
      </c>
      <c r="G3736" t="s">
        <v>3819</v>
      </c>
      <c r="H3736" t="s">
        <v>3819</v>
      </c>
      <c r="I3736" t="s">
        <v>39</v>
      </c>
      <c r="J3736" t="s">
        <v>40</v>
      </c>
      <c r="K3736" t="s">
        <v>41</v>
      </c>
      <c r="L3736" t="s">
        <v>42</v>
      </c>
      <c r="M3736" t="s">
        <v>42</v>
      </c>
      <c r="N3736" t="s">
        <v>41</v>
      </c>
      <c r="O3736" t="s">
        <v>38</v>
      </c>
      <c r="P3736" t="s">
        <v>38</v>
      </c>
      <c r="Q3736" t="s">
        <v>38</v>
      </c>
      <c r="R3736" t="s">
        <v>38</v>
      </c>
      <c r="S3736" t="s">
        <v>38</v>
      </c>
      <c r="T3736" t="s">
        <v>38</v>
      </c>
      <c r="U3736" t="s">
        <v>38</v>
      </c>
      <c r="V3736" t="str" cm="1">
        <f t="array" aca="1" ref="V3736" ca="1">IFERROR(_xlfn.IFS(A3734="  ..............",OFFSET(A3734,2,0),A3733=" X-------------X",OFFSET(A3733,3,0),MATCH("  ..............",A3736:A3762,0)&gt;2,V3735),"-")</f>
        <v xml:space="preserve">  CJ1A3A-MG013  </v>
      </c>
      <c r="W3736" t="str">
        <f t="shared" ca="1" si="174"/>
        <v xml:space="preserve">   0.997 </v>
      </c>
      <c r="X3736" t="str">
        <f t="shared" ca="1" si="175"/>
        <v xml:space="preserve"> CJ1A3A-MG000 </v>
      </c>
      <c r="Y3736" s="1" t="str">
        <f t="shared" ca="1" si="176"/>
        <v xml:space="preserve">        0.0% </v>
      </c>
    </row>
    <row r="3737" spans="1:25" x14ac:dyDescent="0.25">
      <c r="A3737" t="s">
        <v>43</v>
      </c>
      <c r="B3737" t="s">
        <v>42</v>
      </c>
      <c r="C3737" t="s">
        <v>9925</v>
      </c>
      <c r="D3737" t="s">
        <v>9925</v>
      </c>
      <c r="E3737" t="s">
        <v>9651</v>
      </c>
      <c r="F3737" t="s">
        <v>4219</v>
      </c>
      <c r="G3737" t="s">
        <v>42</v>
      </c>
      <c r="H3737" t="s">
        <v>42</v>
      </c>
      <c r="I3737" t="s">
        <v>9927</v>
      </c>
      <c r="J3737" t="s">
        <v>9928</v>
      </c>
      <c r="K3737" t="s">
        <v>3830</v>
      </c>
      <c r="L3737" t="s">
        <v>3819</v>
      </c>
      <c r="M3737" t="s">
        <v>3819</v>
      </c>
      <c r="N3737" t="s">
        <v>3819</v>
      </c>
      <c r="O3737" t="s">
        <v>46</v>
      </c>
      <c r="P3737" t="s">
        <v>39</v>
      </c>
      <c r="Q3737" t="s">
        <v>44</v>
      </c>
      <c r="R3737" t="s">
        <v>3832</v>
      </c>
      <c r="S3737" t="s">
        <v>3832</v>
      </c>
      <c r="T3737" t="s">
        <v>39</v>
      </c>
      <c r="U3737" t="s">
        <v>45</v>
      </c>
      <c r="V3737" t="str" cm="1">
        <f t="array" aca="1" ref="V3737" ca="1">IFERROR(_xlfn.IFS(A3735="  ..............",OFFSET(A3735,2,0),A3734=" X-------------X",OFFSET(A3734,3,0),MATCH("  ..............",A3737:A3763,0)&gt;2,V3736),"-")</f>
        <v>-</v>
      </c>
      <c r="W3737" t="str">
        <f t="shared" ca="1" si="174"/>
        <v>-</v>
      </c>
      <c r="X3737" t="str">
        <f t="shared" ca="1" si="175"/>
        <v>-</v>
      </c>
      <c r="Y3737" s="1" t="str">
        <f t="shared" ca="1" si="176"/>
        <v>.............</v>
      </c>
    </row>
    <row r="3738" spans="1:25" x14ac:dyDescent="0.25">
      <c r="A3738" t="s">
        <v>29</v>
      </c>
      <c r="B3738" t="s">
        <v>31</v>
      </c>
      <c r="C3738" t="s">
        <v>31</v>
      </c>
      <c r="D3738" t="s">
        <v>31</v>
      </c>
      <c r="E3738" t="s">
        <v>31</v>
      </c>
      <c r="F3738" t="s">
        <v>32</v>
      </c>
      <c r="G3738" t="s">
        <v>31</v>
      </c>
      <c r="H3738" t="s">
        <v>31</v>
      </c>
      <c r="I3738" t="s">
        <v>33</v>
      </c>
      <c r="J3738" t="s">
        <v>30</v>
      </c>
      <c r="K3738" t="s">
        <v>34</v>
      </c>
      <c r="L3738" t="s">
        <v>31</v>
      </c>
      <c r="M3738" t="s">
        <v>31</v>
      </c>
      <c r="N3738" t="s">
        <v>31</v>
      </c>
      <c r="O3738" t="s">
        <v>35</v>
      </c>
      <c r="P3738" t="s">
        <v>33</v>
      </c>
      <c r="Q3738" t="s">
        <v>36</v>
      </c>
      <c r="R3738" t="s">
        <v>37</v>
      </c>
      <c r="S3738" t="s">
        <v>37</v>
      </c>
      <c r="T3738" t="s">
        <v>33</v>
      </c>
      <c r="U3738" t="s">
        <v>33</v>
      </c>
      <c r="V3738" t="str" cm="1">
        <f t="array" aca="1" ref="V3738" ca="1">IFERROR(_xlfn.IFS(A3736="  ..............",OFFSET(A3736,2,0),A3735=" X-------------X",OFFSET(A3735,3,0),MATCH("  ..............",A3738:A3764,0)&gt;2,V3737),"-")</f>
        <v>-</v>
      </c>
      <c r="W3738" t="str">
        <f t="shared" ca="1" si="174"/>
        <v>-</v>
      </c>
      <c r="X3738" t="str">
        <f t="shared" ca="1" si="175"/>
        <v/>
      </c>
      <c r="Y3738" s="1" t="str">
        <f t="shared" ca="1" si="176"/>
        <v xml:space="preserve">         0.0 </v>
      </c>
    </row>
    <row r="3739" spans="1:25" x14ac:dyDescent="0.25">
      <c r="A3739" t="s">
        <v>9950</v>
      </c>
      <c r="B3739" t="s">
        <v>5011</v>
      </c>
      <c r="C3739" t="s">
        <v>3819</v>
      </c>
      <c r="D3739" t="s">
        <v>3819</v>
      </c>
      <c r="E3739" t="s">
        <v>3819</v>
      </c>
      <c r="F3739" t="s">
        <v>3820</v>
      </c>
      <c r="G3739" t="s">
        <v>3819</v>
      </c>
      <c r="H3739" t="s">
        <v>3821</v>
      </c>
      <c r="I3739" t="s">
        <v>38</v>
      </c>
      <c r="J3739" t="s">
        <v>38</v>
      </c>
      <c r="K3739" t="s">
        <v>38</v>
      </c>
      <c r="L3739" t="s">
        <v>38</v>
      </c>
      <c r="M3739" t="s">
        <v>38</v>
      </c>
      <c r="N3739" t="s">
        <v>38</v>
      </c>
      <c r="O3739" t="s">
        <v>38</v>
      </c>
      <c r="P3739" t="s">
        <v>38</v>
      </c>
      <c r="Q3739" t="s">
        <v>38</v>
      </c>
      <c r="R3739" t="s">
        <v>38</v>
      </c>
      <c r="S3739" t="s">
        <v>38</v>
      </c>
      <c r="T3739" t="s">
        <v>38</v>
      </c>
      <c r="U3739" t="s">
        <v>38</v>
      </c>
      <c r="V3739" t="str" cm="1">
        <f t="array" aca="1" ref="V3739" ca="1">IFERROR(_xlfn.IFS(A3737="  ..............",OFFSET(A3737,2,0),A3736=" X-------------X",OFFSET(A3736,3,0),MATCH("  ..............",A3739:A3765,0)&gt;2,V3738),"-")</f>
        <v>-</v>
      </c>
      <c r="W3739" t="str">
        <f t="shared" ca="1" si="174"/>
        <v>-</v>
      </c>
      <c r="X3739" t="str">
        <f t="shared" ca="1" si="175"/>
        <v xml:space="preserve">              </v>
      </c>
      <c r="Y3739" s="1" t="str">
        <f t="shared" ca="1" si="176"/>
        <v xml:space="preserve">         0.0 </v>
      </c>
    </row>
    <row r="3740" spans="1:25" x14ac:dyDescent="0.25">
      <c r="A3740" t="s">
        <v>9951</v>
      </c>
      <c r="B3740" t="s">
        <v>6068</v>
      </c>
      <c r="C3740" t="s">
        <v>3819</v>
      </c>
      <c r="D3740" t="s">
        <v>3819</v>
      </c>
      <c r="E3740" t="s">
        <v>3819</v>
      </c>
      <c r="F3740" t="s">
        <v>3820</v>
      </c>
      <c r="G3740" t="s">
        <v>3819</v>
      </c>
      <c r="H3740" t="s">
        <v>3819</v>
      </c>
      <c r="I3740" t="s">
        <v>39</v>
      </c>
      <c r="J3740" t="s">
        <v>40</v>
      </c>
      <c r="K3740" t="s">
        <v>41</v>
      </c>
      <c r="L3740" t="s">
        <v>42</v>
      </c>
      <c r="M3740" t="s">
        <v>42</v>
      </c>
      <c r="N3740" t="s">
        <v>41</v>
      </c>
      <c r="O3740" t="s">
        <v>38</v>
      </c>
      <c r="P3740" t="s">
        <v>38</v>
      </c>
      <c r="Q3740" t="s">
        <v>38</v>
      </c>
      <c r="R3740" t="s">
        <v>38</v>
      </c>
      <c r="S3740" t="s">
        <v>38</v>
      </c>
      <c r="T3740" t="s">
        <v>38</v>
      </c>
      <c r="U3740" t="s">
        <v>38</v>
      </c>
      <c r="V3740" t="str" cm="1">
        <f t="array" aca="1" ref="V3740" ca="1">IFERROR(_xlfn.IFS(A3738="  ..............",OFFSET(A3738,2,0),A3737=" X-------------X",OFFSET(A3737,3,0),MATCH("  ..............",A3740:A3766,0)&gt;2,V3739),"-")</f>
        <v xml:space="preserve">  CJ1A3A-MG000  </v>
      </c>
      <c r="W3740" t="str">
        <f t="shared" ca="1" si="174"/>
        <v xml:space="preserve">   0.997 </v>
      </c>
      <c r="X3740" t="str">
        <f t="shared" ca="1" si="175"/>
        <v xml:space="preserve"> CJAIB3-MG230 </v>
      </c>
      <c r="Y3740" s="1" t="str">
        <f t="shared" ca="1" si="176"/>
        <v xml:space="preserve">       47.3% </v>
      </c>
    </row>
    <row r="3741" spans="1:25" x14ac:dyDescent="0.25">
      <c r="A3741" t="s">
        <v>43</v>
      </c>
      <c r="B3741" t="s">
        <v>42</v>
      </c>
      <c r="C3741" t="s">
        <v>9925</v>
      </c>
      <c r="D3741" t="s">
        <v>9925</v>
      </c>
      <c r="E3741" t="s">
        <v>9651</v>
      </c>
      <c r="F3741" t="s">
        <v>4093</v>
      </c>
      <c r="G3741" t="s">
        <v>42</v>
      </c>
      <c r="H3741" t="s">
        <v>42</v>
      </c>
      <c r="I3741" t="s">
        <v>9711</v>
      </c>
      <c r="J3741" t="s">
        <v>9712</v>
      </c>
      <c r="K3741" t="s">
        <v>3830</v>
      </c>
      <c r="L3741" t="s">
        <v>5094</v>
      </c>
      <c r="M3741" t="s">
        <v>8691</v>
      </c>
      <c r="N3741" t="s">
        <v>9944</v>
      </c>
      <c r="O3741" t="s">
        <v>46</v>
      </c>
      <c r="P3741" t="s">
        <v>39</v>
      </c>
      <c r="Q3741" t="s">
        <v>44</v>
      </c>
      <c r="R3741" t="s">
        <v>4396</v>
      </c>
      <c r="S3741" t="s">
        <v>4381</v>
      </c>
      <c r="T3741" t="s">
        <v>39</v>
      </c>
      <c r="U3741" t="s">
        <v>45</v>
      </c>
      <c r="V3741" t="str" cm="1">
        <f t="array" aca="1" ref="V3741" ca="1">IFERROR(_xlfn.IFS(A3739="  ..............",OFFSET(A3739,2,0),A3738=" X-------------X",OFFSET(A3738,3,0),MATCH("  ..............",A3741:A3767,0)&gt;2,V3740),"-")</f>
        <v xml:space="preserve">  CJ1A3A-MG000  </v>
      </c>
      <c r="W3741" t="str">
        <f t="shared" ca="1" si="174"/>
        <v xml:space="preserve">   0.997 </v>
      </c>
      <c r="X3741" t="str">
        <f t="shared" ca="1" si="175"/>
        <v xml:space="preserve"> CJ1A3A-MG034 </v>
      </c>
      <c r="Y3741" s="1" t="str">
        <f t="shared" ca="1" si="176"/>
        <v xml:space="preserve">       47.3% </v>
      </c>
    </row>
    <row r="3742" spans="1:25" x14ac:dyDescent="0.25">
      <c r="A3742" t="s">
        <v>43</v>
      </c>
      <c r="B3742" t="s">
        <v>42</v>
      </c>
      <c r="C3742" t="s">
        <v>9925</v>
      </c>
      <c r="D3742" t="s">
        <v>9925</v>
      </c>
      <c r="E3742" t="s">
        <v>9651</v>
      </c>
      <c r="F3742" t="s">
        <v>4093</v>
      </c>
      <c r="G3742" t="s">
        <v>42</v>
      </c>
      <c r="H3742" t="s">
        <v>42</v>
      </c>
      <c r="I3742" t="s">
        <v>9952</v>
      </c>
      <c r="J3742" t="s">
        <v>9953</v>
      </c>
      <c r="K3742" t="s">
        <v>3830</v>
      </c>
      <c r="L3742" t="s">
        <v>5390</v>
      </c>
      <c r="M3742" t="s">
        <v>8694</v>
      </c>
      <c r="N3742" t="s">
        <v>9944</v>
      </c>
      <c r="O3742" t="s">
        <v>48</v>
      </c>
      <c r="P3742" t="s">
        <v>39</v>
      </c>
      <c r="Q3742" t="s">
        <v>44</v>
      </c>
      <c r="R3742" t="s">
        <v>3832</v>
      </c>
      <c r="S3742" t="s">
        <v>9466</v>
      </c>
      <c r="T3742" t="s">
        <v>39</v>
      </c>
      <c r="U3742" t="s">
        <v>45</v>
      </c>
      <c r="V3742" t="str" cm="1">
        <f t="array" aca="1" ref="V3742" ca="1">IFERROR(_xlfn.IFS(A3740="  ..............",OFFSET(A3740,2,0),A3739=" X-------------X",OFFSET(A3739,3,0),MATCH("  ..............",A3742:A3768,0)&gt;2,V3741),"-")</f>
        <v xml:space="preserve">  CJ1A3A-MG000  </v>
      </c>
      <c r="W3742" t="str">
        <f t="shared" ca="1" si="174"/>
        <v xml:space="preserve">   0.997 </v>
      </c>
      <c r="X3742" t="str">
        <f t="shared" ca="1" si="175"/>
        <v xml:space="preserve"> CJ1A3A-MG013 </v>
      </c>
      <c r="Y3742" s="1" t="str">
        <f t="shared" ca="1" si="176"/>
        <v xml:space="preserve">        0.0% </v>
      </c>
    </row>
    <row r="3743" spans="1:25" x14ac:dyDescent="0.25">
      <c r="A3743" t="s">
        <v>43</v>
      </c>
      <c r="B3743" t="s">
        <v>42</v>
      </c>
      <c r="C3743" t="s">
        <v>9925</v>
      </c>
      <c r="D3743" t="s">
        <v>9925</v>
      </c>
      <c r="E3743" t="s">
        <v>9651</v>
      </c>
      <c r="F3743" t="s">
        <v>4219</v>
      </c>
      <c r="G3743" t="s">
        <v>42</v>
      </c>
      <c r="H3743" t="s">
        <v>42</v>
      </c>
      <c r="I3743" t="s">
        <v>9954</v>
      </c>
      <c r="J3743" t="s">
        <v>9955</v>
      </c>
      <c r="K3743" t="s">
        <v>3830</v>
      </c>
      <c r="L3743" t="s">
        <v>3819</v>
      </c>
      <c r="M3743" t="s">
        <v>3819</v>
      </c>
      <c r="N3743" t="s">
        <v>3819</v>
      </c>
      <c r="O3743" t="s">
        <v>48</v>
      </c>
      <c r="P3743" t="s">
        <v>39</v>
      </c>
      <c r="Q3743" t="s">
        <v>44</v>
      </c>
      <c r="R3743" t="s">
        <v>3832</v>
      </c>
      <c r="S3743" t="s">
        <v>3832</v>
      </c>
      <c r="T3743" t="s">
        <v>39</v>
      </c>
      <c r="U3743" t="s">
        <v>45</v>
      </c>
      <c r="V3743" t="str" cm="1">
        <f t="array" aca="1" ref="V3743" ca="1">IFERROR(_xlfn.IFS(A3741="  ..............",OFFSET(A3741,2,0),A3740=" X-------------X",OFFSET(A3740,3,0),MATCH("  ..............",A3743:A3769,0)&gt;2,V3742),"-")</f>
        <v>-</v>
      </c>
      <c r="W3743" t="str">
        <f t="shared" ca="1" si="174"/>
        <v>-</v>
      </c>
      <c r="X3743" t="str">
        <f t="shared" ca="1" si="175"/>
        <v>-</v>
      </c>
      <c r="Y3743" s="1" t="str">
        <f t="shared" ca="1" si="176"/>
        <v>.............</v>
      </c>
    </row>
    <row r="3744" spans="1:25" x14ac:dyDescent="0.25">
      <c r="A3744" t="s">
        <v>29</v>
      </c>
      <c r="B3744" t="s">
        <v>31</v>
      </c>
      <c r="C3744" t="s">
        <v>31</v>
      </c>
      <c r="D3744" t="s">
        <v>31</v>
      </c>
      <c r="E3744" t="s">
        <v>31</v>
      </c>
      <c r="F3744" t="s">
        <v>32</v>
      </c>
      <c r="G3744" t="s">
        <v>31</v>
      </c>
      <c r="H3744" t="s">
        <v>31</v>
      </c>
      <c r="I3744" t="s">
        <v>33</v>
      </c>
      <c r="J3744" t="s">
        <v>30</v>
      </c>
      <c r="K3744" t="s">
        <v>34</v>
      </c>
      <c r="L3744" t="s">
        <v>31</v>
      </c>
      <c r="M3744" t="s">
        <v>31</v>
      </c>
      <c r="N3744" t="s">
        <v>31</v>
      </c>
      <c r="O3744" t="s">
        <v>35</v>
      </c>
      <c r="P3744" t="s">
        <v>33</v>
      </c>
      <c r="Q3744" t="s">
        <v>36</v>
      </c>
      <c r="R3744" t="s">
        <v>37</v>
      </c>
      <c r="S3744" t="s">
        <v>37</v>
      </c>
      <c r="T3744" t="s">
        <v>33</v>
      </c>
      <c r="U3744" t="s">
        <v>33</v>
      </c>
      <c r="V3744" t="str" cm="1">
        <f t="array" aca="1" ref="V3744" ca="1">IFERROR(_xlfn.IFS(A3742="  ..............",OFFSET(A3742,2,0),A3741=" X-------------X",OFFSET(A3741,3,0),MATCH("  ..............",A3744:A3770,0)&gt;2,V3743),"-")</f>
        <v>-</v>
      </c>
      <c r="W3744" t="str">
        <f t="shared" ca="1" si="174"/>
        <v>-</v>
      </c>
      <c r="X3744" t="str">
        <f t="shared" ca="1" si="175"/>
        <v/>
      </c>
      <c r="Y3744" s="1" t="str">
        <f t="shared" ca="1" si="176"/>
        <v xml:space="preserve">         0.0 </v>
      </c>
    </row>
    <row r="3745" spans="1:25" x14ac:dyDescent="0.25">
      <c r="A3745" t="s">
        <v>9956</v>
      </c>
      <c r="B3745" t="s">
        <v>5277</v>
      </c>
      <c r="C3745" t="s">
        <v>3819</v>
      </c>
      <c r="D3745" t="s">
        <v>3819</v>
      </c>
      <c r="E3745" t="s">
        <v>3819</v>
      </c>
      <c r="F3745" t="s">
        <v>3820</v>
      </c>
      <c r="G3745" t="s">
        <v>3819</v>
      </c>
      <c r="H3745" t="s">
        <v>3821</v>
      </c>
      <c r="I3745" t="s">
        <v>38</v>
      </c>
      <c r="J3745" t="s">
        <v>38</v>
      </c>
      <c r="K3745" t="s">
        <v>38</v>
      </c>
      <c r="L3745" t="s">
        <v>38</v>
      </c>
      <c r="M3745" t="s">
        <v>38</v>
      </c>
      <c r="N3745" t="s">
        <v>38</v>
      </c>
      <c r="O3745" t="s">
        <v>38</v>
      </c>
      <c r="P3745" t="s">
        <v>38</v>
      </c>
      <c r="Q3745" t="s">
        <v>38</v>
      </c>
      <c r="R3745" t="s">
        <v>38</v>
      </c>
      <c r="S3745" t="s">
        <v>38</v>
      </c>
      <c r="T3745" t="s">
        <v>38</v>
      </c>
      <c r="U3745" t="s">
        <v>38</v>
      </c>
      <c r="V3745" t="str" cm="1">
        <f t="array" aca="1" ref="V3745" ca="1">IFERROR(_xlfn.IFS(A3743="  ..............",OFFSET(A3743,2,0),A3742=" X-------------X",OFFSET(A3742,3,0),MATCH("  ..............",A3745:A3771,0)&gt;2,V3744),"-")</f>
        <v>-</v>
      </c>
      <c r="W3745" t="str">
        <f t="shared" ca="1" si="174"/>
        <v>-</v>
      </c>
      <c r="X3745" t="str">
        <f t="shared" ca="1" si="175"/>
        <v xml:space="preserve">              </v>
      </c>
      <c r="Y3745" s="1" t="str">
        <f t="shared" ca="1" si="176"/>
        <v xml:space="preserve">         0.0 </v>
      </c>
    </row>
    <row r="3746" spans="1:25" x14ac:dyDescent="0.25">
      <c r="A3746" t="s">
        <v>9957</v>
      </c>
      <c r="B3746" t="s">
        <v>8172</v>
      </c>
      <c r="C3746" t="s">
        <v>3819</v>
      </c>
      <c r="D3746" t="s">
        <v>3819</v>
      </c>
      <c r="E3746" t="s">
        <v>3819</v>
      </c>
      <c r="F3746" t="s">
        <v>3820</v>
      </c>
      <c r="G3746" t="s">
        <v>3819</v>
      </c>
      <c r="H3746" t="s">
        <v>3819</v>
      </c>
      <c r="I3746" t="s">
        <v>39</v>
      </c>
      <c r="J3746" t="s">
        <v>40</v>
      </c>
      <c r="K3746" t="s">
        <v>41</v>
      </c>
      <c r="L3746" t="s">
        <v>42</v>
      </c>
      <c r="M3746" t="s">
        <v>42</v>
      </c>
      <c r="N3746" t="s">
        <v>41</v>
      </c>
      <c r="O3746" t="s">
        <v>38</v>
      </c>
      <c r="P3746" t="s">
        <v>38</v>
      </c>
      <c r="Q3746" t="s">
        <v>38</v>
      </c>
      <c r="R3746" t="s">
        <v>38</v>
      </c>
      <c r="S3746" t="s">
        <v>38</v>
      </c>
      <c r="T3746" t="s">
        <v>38</v>
      </c>
      <c r="U3746" t="s">
        <v>38</v>
      </c>
      <c r="V3746" t="str" cm="1">
        <f t="array" aca="1" ref="V3746" ca="1">IFERROR(_xlfn.IFS(A3744="  ..............",OFFSET(A3744,2,0),A3743=" X-------------X",OFFSET(A3743,3,0),MATCH("  ..............",A3746:A3772,0)&gt;2,V3745),"-")</f>
        <v xml:space="preserve">  CJ4A6A-MG034  </v>
      </c>
      <c r="W3746" t="str">
        <f t="shared" ca="1" si="174"/>
        <v xml:space="preserve">   1.002 </v>
      </c>
      <c r="X3746" t="str">
        <f t="shared" ca="1" si="175"/>
        <v xml:space="preserve"> CJ4A6A-MG000 </v>
      </c>
      <c r="Y3746" s="1" t="str">
        <f t="shared" ca="1" si="176"/>
        <v xml:space="preserve">       47.3% </v>
      </c>
    </row>
    <row r="3747" spans="1:25" x14ac:dyDescent="0.25">
      <c r="A3747" t="s">
        <v>43</v>
      </c>
      <c r="B3747" t="s">
        <v>42</v>
      </c>
      <c r="C3747" t="s">
        <v>9925</v>
      </c>
      <c r="D3747" t="s">
        <v>9925</v>
      </c>
      <c r="E3747" t="s">
        <v>9651</v>
      </c>
      <c r="F3747" t="s">
        <v>4093</v>
      </c>
      <c r="G3747" t="s">
        <v>42</v>
      </c>
      <c r="H3747" t="s">
        <v>42</v>
      </c>
      <c r="I3747" t="s">
        <v>9931</v>
      </c>
      <c r="J3747" t="s">
        <v>9932</v>
      </c>
      <c r="K3747" t="s">
        <v>3914</v>
      </c>
      <c r="L3747" t="s">
        <v>5094</v>
      </c>
      <c r="M3747" t="s">
        <v>9943</v>
      </c>
      <c r="N3747" t="s">
        <v>9944</v>
      </c>
      <c r="O3747" t="s">
        <v>46</v>
      </c>
      <c r="P3747" t="s">
        <v>39</v>
      </c>
      <c r="Q3747" t="s">
        <v>44</v>
      </c>
      <c r="R3747" t="s">
        <v>3832</v>
      </c>
      <c r="S3747" t="s">
        <v>9466</v>
      </c>
      <c r="T3747" t="s">
        <v>39</v>
      </c>
      <c r="U3747" t="s">
        <v>45</v>
      </c>
      <c r="V3747" t="str" cm="1">
        <f t="array" aca="1" ref="V3747" ca="1">IFERROR(_xlfn.IFS(A3745="  ..............",OFFSET(A3745,2,0),A3744=" X-------------X",OFFSET(A3744,3,0),MATCH("  ..............",A3747:A3773,0)&gt;2,V3746),"-")</f>
        <v xml:space="preserve">  CJ4A6A-MG034  </v>
      </c>
      <c r="W3747" t="str">
        <f t="shared" ca="1" si="174"/>
        <v xml:space="preserve">   1.002 </v>
      </c>
      <c r="X3747" t="str">
        <f t="shared" ca="1" si="175"/>
        <v xml:space="preserve"> J4A6A-UFV096 </v>
      </c>
      <c r="Y3747" s="1" t="str">
        <f t="shared" ca="1" si="176"/>
        <v xml:space="preserve">        0.0% </v>
      </c>
    </row>
    <row r="3748" spans="1:25" x14ac:dyDescent="0.25">
      <c r="A3748" t="s">
        <v>43</v>
      </c>
      <c r="B3748" t="s">
        <v>42</v>
      </c>
      <c r="C3748" t="s">
        <v>4847</v>
      </c>
      <c r="D3748" t="s">
        <v>4847</v>
      </c>
      <c r="E3748" t="s">
        <v>4847</v>
      </c>
      <c r="F3748" t="s">
        <v>4219</v>
      </c>
      <c r="G3748" t="s">
        <v>42</v>
      </c>
      <c r="H3748" t="s">
        <v>42</v>
      </c>
      <c r="I3748" t="s">
        <v>9958</v>
      </c>
      <c r="J3748" t="s">
        <v>9959</v>
      </c>
      <c r="K3748" t="s">
        <v>3914</v>
      </c>
      <c r="L3748" t="s">
        <v>5390</v>
      </c>
      <c r="M3748" t="s">
        <v>9947</v>
      </c>
      <c r="N3748" t="s">
        <v>9944</v>
      </c>
      <c r="O3748" t="s">
        <v>46</v>
      </c>
      <c r="P3748" t="s">
        <v>39</v>
      </c>
      <c r="Q3748" t="s">
        <v>44</v>
      </c>
      <c r="R3748" t="s">
        <v>4248</v>
      </c>
      <c r="S3748" t="s">
        <v>9241</v>
      </c>
      <c r="T3748" t="s">
        <v>39</v>
      </c>
      <c r="U3748" t="s">
        <v>45</v>
      </c>
      <c r="V3748" t="str" cm="1">
        <f t="array" aca="1" ref="V3748" ca="1">IFERROR(_xlfn.IFS(A3746="  ..............",OFFSET(A3746,2,0),A3745=" X-------------X",OFFSET(A3745,3,0),MATCH("  ..............",A3748:A3774,0)&gt;2,V3747),"-")</f>
        <v>-</v>
      </c>
      <c r="W3748" t="str">
        <f t="shared" ca="1" si="174"/>
        <v>-</v>
      </c>
      <c r="X3748" t="str">
        <f t="shared" ca="1" si="175"/>
        <v>-</v>
      </c>
      <c r="Y3748" s="1" t="str">
        <f t="shared" ca="1" si="176"/>
        <v>.............</v>
      </c>
    </row>
    <row r="3749" spans="1:25" x14ac:dyDescent="0.25">
      <c r="A3749" t="s">
        <v>29</v>
      </c>
      <c r="B3749" t="s">
        <v>31</v>
      </c>
      <c r="C3749" t="s">
        <v>31</v>
      </c>
      <c r="D3749" t="s">
        <v>31</v>
      </c>
      <c r="E3749" t="s">
        <v>31</v>
      </c>
      <c r="F3749" t="s">
        <v>32</v>
      </c>
      <c r="G3749" t="s">
        <v>31</v>
      </c>
      <c r="H3749" t="s">
        <v>31</v>
      </c>
      <c r="I3749" t="s">
        <v>33</v>
      </c>
      <c r="J3749" t="s">
        <v>30</v>
      </c>
      <c r="K3749" t="s">
        <v>34</v>
      </c>
      <c r="L3749" t="s">
        <v>31</v>
      </c>
      <c r="M3749" t="s">
        <v>31</v>
      </c>
      <c r="N3749" t="s">
        <v>31</v>
      </c>
      <c r="O3749" t="s">
        <v>35</v>
      </c>
      <c r="P3749" t="s">
        <v>33</v>
      </c>
      <c r="Q3749" t="s">
        <v>36</v>
      </c>
      <c r="R3749" t="s">
        <v>37</v>
      </c>
      <c r="S3749" t="s">
        <v>37</v>
      </c>
      <c r="T3749" t="s">
        <v>33</v>
      </c>
      <c r="U3749" t="s">
        <v>33</v>
      </c>
      <c r="V3749" t="str" cm="1">
        <f t="array" aca="1" ref="V3749" ca="1">IFERROR(_xlfn.IFS(A3747="  ..............",OFFSET(A3747,2,0),A3746=" X-------------X",OFFSET(A3746,3,0),MATCH("  ..............",A3749:A3775,0)&gt;2,V3748),"-")</f>
        <v>-</v>
      </c>
      <c r="W3749" t="str">
        <f t="shared" ca="1" si="174"/>
        <v>-</v>
      </c>
      <c r="X3749" t="str">
        <f t="shared" ca="1" si="175"/>
        <v/>
      </c>
      <c r="Y3749" s="1" t="str">
        <f t="shared" ca="1" si="176"/>
        <v xml:space="preserve">         0.0 </v>
      </c>
    </row>
    <row r="3750" spans="1:25" x14ac:dyDescent="0.25">
      <c r="A3750" t="s">
        <v>9960</v>
      </c>
      <c r="B3750" t="s">
        <v>5011</v>
      </c>
      <c r="C3750" t="s">
        <v>3819</v>
      </c>
      <c r="D3750" t="s">
        <v>3819</v>
      </c>
      <c r="E3750" t="s">
        <v>3819</v>
      </c>
      <c r="F3750" t="s">
        <v>3820</v>
      </c>
      <c r="G3750" t="s">
        <v>3819</v>
      </c>
      <c r="H3750" t="s">
        <v>3821</v>
      </c>
      <c r="I3750" t="s">
        <v>38</v>
      </c>
      <c r="J3750" t="s">
        <v>38</v>
      </c>
      <c r="K3750" t="s">
        <v>38</v>
      </c>
      <c r="L3750" t="s">
        <v>38</v>
      </c>
      <c r="M3750" t="s">
        <v>38</v>
      </c>
      <c r="N3750" t="s">
        <v>38</v>
      </c>
      <c r="O3750" t="s">
        <v>38</v>
      </c>
      <c r="P3750" t="s">
        <v>38</v>
      </c>
      <c r="Q3750" t="s">
        <v>38</v>
      </c>
      <c r="R3750" t="s">
        <v>38</v>
      </c>
      <c r="S3750" t="s">
        <v>38</v>
      </c>
      <c r="T3750" t="s">
        <v>38</v>
      </c>
      <c r="U3750" t="s">
        <v>38</v>
      </c>
      <c r="V3750" t="str" cm="1">
        <f t="array" aca="1" ref="V3750" ca="1">IFERROR(_xlfn.IFS(A3748="  ..............",OFFSET(A3748,2,0),A3747=" X-------------X",OFFSET(A3747,3,0),MATCH("  ..............",A3750:A3776,0)&gt;2,V3749),"-")</f>
        <v>-</v>
      </c>
      <c r="W3750" t="str">
        <f t="shared" ca="1" si="174"/>
        <v>-</v>
      </c>
      <c r="X3750" t="str">
        <f t="shared" ca="1" si="175"/>
        <v xml:space="preserve">              </v>
      </c>
      <c r="Y3750" s="1" t="str">
        <f t="shared" ca="1" si="176"/>
        <v xml:space="preserve">         0.0 </v>
      </c>
    </row>
    <row r="3751" spans="1:25" x14ac:dyDescent="0.25">
      <c r="A3751" t="s">
        <v>9961</v>
      </c>
      <c r="B3751" t="s">
        <v>6068</v>
      </c>
      <c r="C3751" t="s">
        <v>3819</v>
      </c>
      <c r="D3751" t="s">
        <v>3819</v>
      </c>
      <c r="E3751" t="s">
        <v>3819</v>
      </c>
      <c r="F3751" t="s">
        <v>3820</v>
      </c>
      <c r="G3751" t="s">
        <v>3819</v>
      </c>
      <c r="H3751" t="s">
        <v>3819</v>
      </c>
      <c r="I3751" t="s">
        <v>39</v>
      </c>
      <c r="J3751" t="s">
        <v>40</v>
      </c>
      <c r="K3751" t="s">
        <v>41</v>
      </c>
      <c r="L3751" t="s">
        <v>42</v>
      </c>
      <c r="M3751" t="s">
        <v>42</v>
      </c>
      <c r="N3751" t="s">
        <v>41</v>
      </c>
      <c r="O3751" t="s">
        <v>38</v>
      </c>
      <c r="P3751" t="s">
        <v>38</v>
      </c>
      <c r="Q3751" t="s">
        <v>38</v>
      </c>
      <c r="R3751" t="s">
        <v>38</v>
      </c>
      <c r="S3751" t="s">
        <v>38</v>
      </c>
      <c r="T3751" t="s">
        <v>38</v>
      </c>
      <c r="U3751" t="s">
        <v>38</v>
      </c>
      <c r="V3751" t="str" cm="1">
        <f t="array" aca="1" ref="V3751" ca="1">IFERROR(_xlfn.IFS(A3749="  ..............",OFFSET(A3749,2,0),A3748=" X-------------X",OFFSET(A3748,3,0),MATCH("  ..............",A3751:A3777,0)&gt;2,V3750),"-")</f>
        <v xml:space="preserve">  CJ4A6A-MG013  </v>
      </c>
      <c r="W3751" t="str">
        <f t="shared" ca="1" si="174"/>
        <v xml:space="preserve">   0.997 </v>
      </c>
      <c r="X3751" t="str">
        <f t="shared" ca="1" si="175"/>
        <v xml:space="preserve"> CJ4A6A-MG000 </v>
      </c>
      <c r="Y3751" s="1" t="str">
        <f t="shared" ca="1" si="176"/>
        <v xml:space="preserve">        0.0% </v>
      </c>
    </row>
    <row r="3752" spans="1:25" x14ac:dyDescent="0.25">
      <c r="A3752" t="s">
        <v>43</v>
      </c>
      <c r="B3752" t="s">
        <v>42</v>
      </c>
      <c r="C3752" t="s">
        <v>9925</v>
      </c>
      <c r="D3752" t="s">
        <v>9925</v>
      </c>
      <c r="E3752" t="s">
        <v>9651</v>
      </c>
      <c r="F3752" t="s">
        <v>4219</v>
      </c>
      <c r="G3752" t="s">
        <v>42</v>
      </c>
      <c r="H3752" t="s">
        <v>42</v>
      </c>
      <c r="I3752" t="s">
        <v>9931</v>
      </c>
      <c r="J3752" t="s">
        <v>9932</v>
      </c>
      <c r="K3752" t="s">
        <v>3914</v>
      </c>
      <c r="L3752" t="s">
        <v>3819</v>
      </c>
      <c r="M3752" t="s">
        <v>3819</v>
      </c>
      <c r="N3752" t="s">
        <v>3819</v>
      </c>
      <c r="O3752" t="s">
        <v>46</v>
      </c>
      <c r="P3752" t="s">
        <v>39</v>
      </c>
      <c r="Q3752" t="s">
        <v>44</v>
      </c>
      <c r="R3752" t="s">
        <v>3832</v>
      </c>
      <c r="S3752" t="s">
        <v>3832</v>
      </c>
      <c r="T3752" t="s">
        <v>39</v>
      </c>
      <c r="U3752" t="s">
        <v>45</v>
      </c>
      <c r="V3752" t="str" cm="1">
        <f t="array" aca="1" ref="V3752" ca="1">IFERROR(_xlfn.IFS(A3750="  ..............",OFFSET(A3750,2,0),A3749=" X-------------X",OFFSET(A3749,3,0),MATCH("  ..............",A3752:A3778,0)&gt;2,V3751),"-")</f>
        <v>-</v>
      </c>
      <c r="W3752" t="str">
        <f t="shared" ca="1" si="174"/>
        <v>-</v>
      </c>
      <c r="X3752" t="str">
        <f t="shared" ca="1" si="175"/>
        <v>-</v>
      </c>
      <c r="Y3752" s="1" t="str">
        <f t="shared" ca="1" si="176"/>
        <v>.............</v>
      </c>
    </row>
    <row r="3753" spans="1:25" x14ac:dyDescent="0.25">
      <c r="A3753" t="s">
        <v>29</v>
      </c>
      <c r="B3753" t="s">
        <v>31</v>
      </c>
      <c r="C3753" t="s">
        <v>31</v>
      </c>
      <c r="D3753" t="s">
        <v>31</v>
      </c>
      <c r="E3753" t="s">
        <v>31</v>
      </c>
      <c r="F3753" t="s">
        <v>32</v>
      </c>
      <c r="G3753" t="s">
        <v>31</v>
      </c>
      <c r="H3753" t="s">
        <v>31</v>
      </c>
      <c r="I3753" t="s">
        <v>33</v>
      </c>
      <c r="J3753" t="s">
        <v>30</v>
      </c>
      <c r="K3753" t="s">
        <v>34</v>
      </c>
      <c r="L3753" t="s">
        <v>31</v>
      </c>
      <c r="M3753" t="s">
        <v>31</v>
      </c>
      <c r="N3753" t="s">
        <v>31</v>
      </c>
      <c r="O3753" t="s">
        <v>35</v>
      </c>
      <c r="P3753" t="s">
        <v>33</v>
      </c>
      <c r="Q3753" t="s">
        <v>36</v>
      </c>
      <c r="R3753" t="s">
        <v>37</v>
      </c>
      <c r="S3753" t="s">
        <v>37</v>
      </c>
      <c r="T3753" t="s">
        <v>33</v>
      </c>
      <c r="U3753" t="s">
        <v>33</v>
      </c>
      <c r="V3753" t="str" cm="1">
        <f t="array" aca="1" ref="V3753" ca="1">IFERROR(_xlfn.IFS(A3751="  ..............",OFFSET(A3751,2,0),A3750=" X-------------X",OFFSET(A3750,3,0),MATCH("  ..............",A3753:A3779,0)&gt;2,V3752),"-")</f>
        <v>-</v>
      </c>
      <c r="W3753" t="str">
        <f t="shared" ca="1" si="174"/>
        <v>-</v>
      </c>
      <c r="X3753" t="str">
        <f t="shared" ca="1" si="175"/>
        <v/>
      </c>
      <c r="Y3753" s="1" t="str">
        <f t="shared" ca="1" si="176"/>
        <v xml:space="preserve">         0.0 </v>
      </c>
    </row>
    <row r="3754" spans="1:25" x14ac:dyDescent="0.25">
      <c r="A3754" t="s">
        <v>9962</v>
      </c>
      <c r="B3754" t="s">
        <v>5011</v>
      </c>
      <c r="C3754" t="s">
        <v>3819</v>
      </c>
      <c r="D3754" t="s">
        <v>3819</v>
      </c>
      <c r="E3754" t="s">
        <v>3819</v>
      </c>
      <c r="F3754" t="s">
        <v>3820</v>
      </c>
      <c r="G3754" t="s">
        <v>3819</v>
      </c>
      <c r="H3754" t="s">
        <v>3821</v>
      </c>
      <c r="I3754" t="s">
        <v>38</v>
      </c>
      <c r="J3754" t="s">
        <v>38</v>
      </c>
      <c r="K3754" t="s">
        <v>38</v>
      </c>
      <c r="L3754" t="s">
        <v>38</v>
      </c>
      <c r="M3754" t="s">
        <v>38</v>
      </c>
      <c r="N3754" t="s">
        <v>38</v>
      </c>
      <c r="O3754" t="s">
        <v>38</v>
      </c>
      <c r="P3754" t="s">
        <v>38</v>
      </c>
      <c r="Q3754" t="s">
        <v>38</v>
      </c>
      <c r="R3754" t="s">
        <v>38</v>
      </c>
      <c r="S3754" t="s">
        <v>38</v>
      </c>
      <c r="T3754" t="s">
        <v>38</v>
      </c>
      <c r="U3754" t="s">
        <v>38</v>
      </c>
      <c r="V3754" t="str" cm="1">
        <f t="array" aca="1" ref="V3754" ca="1">IFERROR(_xlfn.IFS(A3752="  ..............",OFFSET(A3752,2,0),A3751=" X-------------X",OFFSET(A3751,3,0),MATCH("  ..............",A3754:A3780,0)&gt;2,V3753),"-")</f>
        <v>-</v>
      </c>
      <c r="W3754" t="str">
        <f t="shared" ca="1" si="174"/>
        <v>-</v>
      </c>
      <c r="X3754" t="str">
        <f t="shared" ca="1" si="175"/>
        <v xml:space="preserve">              </v>
      </c>
      <c r="Y3754" s="1" t="str">
        <f t="shared" ca="1" si="176"/>
        <v xml:space="preserve">         0.0 </v>
      </c>
    </row>
    <row r="3755" spans="1:25" x14ac:dyDescent="0.25">
      <c r="A3755" t="s">
        <v>9963</v>
      </c>
      <c r="B3755" t="s">
        <v>6068</v>
      </c>
      <c r="C3755" t="s">
        <v>3819</v>
      </c>
      <c r="D3755" t="s">
        <v>3819</v>
      </c>
      <c r="E3755" t="s">
        <v>3819</v>
      </c>
      <c r="F3755" t="s">
        <v>3820</v>
      </c>
      <c r="G3755" t="s">
        <v>3819</v>
      </c>
      <c r="H3755" t="s">
        <v>3819</v>
      </c>
      <c r="I3755" t="s">
        <v>39</v>
      </c>
      <c r="J3755" t="s">
        <v>40</v>
      </c>
      <c r="K3755" t="s">
        <v>41</v>
      </c>
      <c r="L3755" t="s">
        <v>42</v>
      </c>
      <c r="M3755" t="s">
        <v>42</v>
      </c>
      <c r="N3755" t="s">
        <v>41</v>
      </c>
      <c r="O3755" t="s">
        <v>38</v>
      </c>
      <c r="P3755" t="s">
        <v>38</v>
      </c>
      <c r="Q3755" t="s">
        <v>38</v>
      </c>
      <c r="R3755" t="s">
        <v>38</v>
      </c>
      <c r="S3755" t="s">
        <v>38</v>
      </c>
      <c r="T3755" t="s">
        <v>38</v>
      </c>
      <c r="U3755" t="s">
        <v>38</v>
      </c>
      <c r="V3755" t="str" cm="1">
        <f t="array" aca="1" ref="V3755" ca="1">IFERROR(_xlfn.IFS(A3753="  ..............",OFFSET(A3753,2,0),A3752=" X-------------X",OFFSET(A3752,3,0),MATCH("  ..............",A3755:A3781,0)&gt;2,V3754),"-")</f>
        <v xml:space="preserve">  CJ4A6A-MG000  </v>
      </c>
      <c r="W3755" t="str">
        <f t="shared" ca="1" si="174"/>
        <v xml:space="preserve">   0.997 </v>
      </c>
      <c r="X3755" t="str">
        <f t="shared" ca="1" si="175"/>
        <v xml:space="preserve"> CJAIB3-MG230 </v>
      </c>
      <c r="Y3755" s="1" t="str">
        <f t="shared" ca="1" si="176"/>
        <v xml:space="preserve">       47.3% </v>
      </c>
    </row>
    <row r="3756" spans="1:25" x14ac:dyDescent="0.25">
      <c r="A3756" t="s">
        <v>43</v>
      </c>
      <c r="B3756" t="s">
        <v>42</v>
      </c>
      <c r="C3756" t="s">
        <v>9925</v>
      </c>
      <c r="D3756" t="s">
        <v>9925</v>
      </c>
      <c r="E3756" t="s">
        <v>9651</v>
      </c>
      <c r="F3756" t="s">
        <v>4093</v>
      </c>
      <c r="G3756" t="s">
        <v>42</v>
      </c>
      <c r="H3756" t="s">
        <v>42</v>
      </c>
      <c r="I3756" t="s">
        <v>9711</v>
      </c>
      <c r="J3756" t="s">
        <v>9712</v>
      </c>
      <c r="K3756" t="s">
        <v>3914</v>
      </c>
      <c r="L3756" t="s">
        <v>5094</v>
      </c>
      <c r="M3756" t="s">
        <v>8691</v>
      </c>
      <c r="N3756" t="s">
        <v>9944</v>
      </c>
      <c r="O3756" t="s">
        <v>46</v>
      </c>
      <c r="P3756" t="s">
        <v>39</v>
      </c>
      <c r="Q3756" t="s">
        <v>44</v>
      </c>
      <c r="R3756" t="s">
        <v>4396</v>
      </c>
      <c r="S3756" t="s">
        <v>4381</v>
      </c>
      <c r="T3756" t="s">
        <v>39</v>
      </c>
      <c r="U3756" t="s">
        <v>45</v>
      </c>
      <c r="V3756" t="str" cm="1">
        <f t="array" aca="1" ref="V3756" ca="1">IFERROR(_xlfn.IFS(A3754="  ..............",OFFSET(A3754,2,0),A3753=" X-------------X",OFFSET(A3753,3,0),MATCH("  ..............",A3756:A3782,0)&gt;2,V3755),"-")</f>
        <v xml:space="preserve">  CJ4A6A-MG000  </v>
      </c>
      <c r="W3756" t="str">
        <f t="shared" ca="1" si="174"/>
        <v xml:space="preserve">   0.997 </v>
      </c>
      <c r="X3756" t="str">
        <f t="shared" ca="1" si="175"/>
        <v xml:space="preserve"> CJ4A6A-MG034 </v>
      </c>
      <c r="Y3756" s="1" t="str">
        <f t="shared" ca="1" si="176"/>
        <v xml:space="preserve">       47.3% </v>
      </c>
    </row>
    <row r="3757" spans="1:25" x14ac:dyDescent="0.25">
      <c r="A3757" t="s">
        <v>43</v>
      </c>
      <c r="B3757" t="s">
        <v>42</v>
      </c>
      <c r="C3757" t="s">
        <v>9925</v>
      </c>
      <c r="D3757" t="s">
        <v>9925</v>
      </c>
      <c r="E3757" t="s">
        <v>9651</v>
      </c>
      <c r="F3757" t="s">
        <v>4093</v>
      </c>
      <c r="G3757" t="s">
        <v>42</v>
      </c>
      <c r="H3757" t="s">
        <v>42</v>
      </c>
      <c r="I3757" t="s">
        <v>9964</v>
      </c>
      <c r="J3757" t="s">
        <v>9965</v>
      </c>
      <c r="K3757" t="s">
        <v>3914</v>
      </c>
      <c r="L3757" t="s">
        <v>5390</v>
      </c>
      <c r="M3757" t="s">
        <v>8694</v>
      </c>
      <c r="N3757" t="s">
        <v>9944</v>
      </c>
      <c r="O3757" t="s">
        <v>48</v>
      </c>
      <c r="P3757" t="s">
        <v>39</v>
      </c>
      <c r="Q3757" t="s">
        <v>44</v>
      </c>
      <c r="R3757" t="s">
        <v>3832</v>
      </c>
      <c r="S3757" t="s">
        <v>9466</v>
      </c>
      <c r="T3757" t="s">
        <v>39</v>
      </c>
      <c r="U3757" t="s">
        <v>45</v>
      </c>
      <c r="V3757" t="str" cm="1">
        <f t="array" aca="1" ref="V3757" ca="1">IFERROR(_xlfn.IFS(A3755="  ..............",OFFSET(A3755,2,0),A3754=" X-------------X",OFFSET(A3754,3,0),MATCH("  ..............",A3757:A3783,0)&gt;2,V3756),"-")</f>
        <v xml:space="preserve">  CJ4A6A-MG000  </v>
      </c>
      <c r="W3757" t="str">
        <f t="shared" ca="1" si="174"/>
        <v xml:space="preserve">   0.997 </v>
      </c>
      <c r="X3757" t="str">
        <f t="shared" ca="1" si="175"/>
        <v xml:space="preserve"> CJ4A6A-MG013 </v>
      </c>
      <c r="Y3757" s="1" t="str">
        <f t="shared" ca="1" si="176"/>
        <v xml:space="preserve">        0.0% </v>
      </c>
    </row>
    <row r="3758" spans="1:25" x14ac:dyDescent="0.25">
      <c r="A3758" t="s">
        <v>43</v>
      </c>
      <c r="B3758" t="s">
        <v>42</v>
      </c>
      <c r="C3758" t="s">
        <v>9925</v>
      </c>
      <c r="D3758" t="s">
        <v>9925</v>
      </c>
      <c r="E3758" t="s">
        <v>9651</v>
      </c>
      <c r="F3758" t="s">
        <v>4219</v>
      </c>
      <c r="G3758" t="s">
        <v>42</v>
      </c>
      <c r="H3758" t="s">
        <v>42</v>
      </c>
      <c r="I3758" t="s">
        <v>9966</v>
      </c>
      <c r="J3758" t="s">
        <v>9967</v>
      </c>
      <c r="K3758" t="s">
        <v>3914</v>
      </c>
      <c r="L3758" t="s">
        <v>3819</v>
      </c>
      <c r="M3758" t="s">
        <v>3819</v>
      </c>
      <c r="N3758" t="s">
        <v>3819</v>
      </c>
      <c r="O3758" t="s">
        <v>48</v>
      </c>
      <c r="P3758" t="s">
        <v>39</v>
      </c>
      <c r="Q3758" t="s">
        <v>44</v>
      </c>
      <c r="R3758" t="s">
        <v>3832</v>
      </c>
      <c r="S3758" t="s">
        <v>3832</v>
      </c>
      <c r="T3758" t="s">
        <v>39</v>
      </c>
      <c r="U3758" t="s">
        <v>45</v>
      </c>
      <c r="V3758" t="str" cm="1">
        <f t="array" aca="1" ref="V3758" ca="1">IFERROR(_xlfn.IFS(A3756="  ..............",OFFSET(A3756,2,0),A3755=" X-------------X",OFFSET(A3755,3,0),MATCH("  ..............",A3758:A3784,0)&gt;2,V3757),"-")</f>
        <v>-</v>
      </c>
      <c r="W3758" t="str">
        <f t="shared" ca="1" si="174"/>
        <v>-</v>
      </c>
      <c r="X3758" t="str">
        <f t="shared" ca="1" si="175"/>
        <v>-</v>
      </c>
      <c r="Y3758" s="1" t="str">
        <f t="shared" ca="1" si="176"/>
        <v>.............</v>
      </c>
    </row>
    <row r="3759" spans="1:25" x14ac:dyDescent="0.25">
      <c r="A3759" t="s">
        <v>29</v>
      </c>
      <c r="B3759" t="s">
        <v>31</v>
      </c>
      <c r="C3759" t="s">
        <v>31</v>
      </c>
      <c r="D3759" t="s">
        <v>31</v>
      </c>
      <c r="E3759" t="s">
        <v>31</v>
      </c>
      <c r="F3759" t="s">
        <v>32</v>
      </c>
      <c r="G3759" t="s">
        <v>31</v>
      </c>
      <c r="H3759" t="s">
        <v>31</v>
      </c>
      <c r="I3759" t="s">
        <v>33</v>
      </c>
      <c r="J3759" t="s">
        <v>30</v>
      </c>
      <c r="K3759" t="s">
        <v>34</v>
      </c>
      <c r="L3759" t="s">
        <v>31</v>
      </c>
      <c r="M3759" t="s">
        <v>31</v>
      </c>
      <c r="N3759" t="s">
        <v>31</v>
      </c>
      <c r="O3759" t="s">
        <v>35</v>
      </c>
      <c r="P3759" t="s">
        <v>33</v>
      </c>
      <c r="Q3759" t="s">
        <v>36</v>
      </c>
      <c r="R3759" t="s">
        <v>37</v>
      </c>
      <c r="S3759" t="s">
        <v>37</v>
      </c>
      <c r="T3759" t="s">
        <v>33</v>
      </c>
      <c r="U3759" t="s">
        <v>33</v>
      </c>
      <c r="V3759" t="str" cm="1">
        <f t="array" aca="1" ref="V3759" ca="1">IFERROR(_xlfn.IFS(A3757="  ..............",OFFSET(A3757,2,0),A3756=" X-------------X",OFFSET(A3756,3,0),MATCH("  ..............",A3759:A3785,0)&gt;2,V3758),"-")</f>
        <v>-</v>
      </c>
      <c r="W3759" t="str">
        <f t="shared" ca="1" si="174"/>
        <v>-</v>
      </c>
      <c r="X3759" t="str">
        <f t="shared" ca="1" si="175"/>
        <v/>
      </c>
      <c r="Y3759" s="1" t="str">
        <f t="shared" ca="1" si="176"/>
        <v xml:space="preserve">         0.0 </v>
      </c>
    </row>
    <row r="3760" spans="1:25" x14ac:dyDescent="0.25">
      <c r="A3760" t="s">
        <v>9968</v>
      </c>
      <c r="B3760" t="s">
        <v>5277</v>
      </c>
      <c r="C3760" t="s">
        <v>3819</v>
      </c>
      <c r="D3760" t="s">
        <v>3819</v>
      </c>
      <c r="E3760" t="s">
        <v>3819</v>
      </c>
      <c r="F3760" t="s">
        <v>3820</v>
      </c>
      <c r="G3760" t="s">
        <v>3819</v>
      </c>
      <c r="H3760" t="s">
        <v>3821</v>
      </c>
      <c r="I3760" t="s">
        <v>38</v>
      </c>
      <c r="J3760" t="s">
        <v>38</v>
      </c>
      <c r="K3760" t="s">
        <v>38</v>
      </c>
      <c r="L3760" t="s">
        <v>38</v>
      </c>
      <c r="M3760" t="s">
        <v>38</v>
      </c>
      <c r="N3760" t="s">
        <v>38</v>
      </c>
      <c r="O3760" t="s">
        <v>38</v>
      </c>
      <c r="P3760" t="s">
        <v>38</v>
      </c>
      <c r="Q3760" t="s">
        <v>38</v>
      </c>
      <c r="R3760" t="s">
        <v>38</v>
      </c>
      <c r="S3760" t="s">
        <v>38</v>
      </c>
      <c r="T3760" t="s">
        <v>38</v>
      </c>
      <c r="U3760" t="s">
        <v>38</v>
      </c>
      <c r="V3760" t="str" cm="1">
        <f t="array" aca="1" ref="V3760" ca="1">IFERROR(_xlfn.IFS(A3758="  ..............",OFFSET(A3758,2,0),A3757=" X-------------X",OFFSET(A3757,3,0),MATCH("  ..............",A3760:A3786,0)&gt;2,V3759),"-")</f>
        <v>-</v>
      </c>
      <c r="W3760" t="str">
        <f t="shared" ca="1" si="174"/>
        <v>-</v>
      </c>
      <c r="X3760" t="str">
        <f t="shared" ca="1" si="175"/>
        <v xml:space="preserve">              </v>
      </c>
      <c r="Y3760" s="1" t="str">
        <f t="shared" ca="1" si="176"/>
        <v xml:space="preserve">         0.0 </v>
      </c>
    </row>
    <row r="3761" spans="1:25" x14ac:dyDescent="0.25">
      <c r="A3761" t="s">
        <v>9969</v>
      </c>
      <c r="B3761" t="s">
        <v>8172</v>
      </c>
      <c r="C3761" t="s">
        <v>3819</v>
      </c>
      <c r="D3761" t="s">
        <v>3819</v>
      </c>
      <c r="E3761" t="s">
        <v>3819</v>
      </c>
      <c r="F3761" t="s">
        <v>3820</v>
      </c>
      <c r="G3761" t="s">
        <v>3819</v>
      </c>
      <c r="H3761" t="s">
        <v>3819</v>
      </c>
      <c r="I3761" t="s">
        <v>39</v>
      </c>
      <c r="J3761" t="s">
        <v>40</v>
      </c>
      <c r="K3761" t="s">
        <v>41</v>
      </c>
      <c r="L3761" t="s">
        <v>42</v>
      </c>
      <c r="M3761" t="s">
        <v>42</v>
      </c>
      <c r="N3761" t="s">
        <v>41</v>
      </c>
      <c r="O3761" t="s">
        <v>38</v>
      </c>
      <c r="P3761" t="s">
        <v>38</v>
      </c>
      <c r="Q3761" t="s">
        <v>38</v>
      </c>
      <c r="R3761" t="s">
        <v>38</v>
      </c>
      <c r="S3761" t="s">
        <v>38</v>
      </c>
      <c r="T3761" t="s">
        <v>38</v>
      </c>
      <c r="U3761" t="s">
        <v>38</v>
      </c>
      <c r="V3761" t="str" cm="1">
        <f t="array" aca="1" ref="V3761" ca="1">IFERROR(_xlfn.IFS(A3759="  ..............",OFFSET(A3759,2,0),A3758=" X-------------X",OFFSET(A3758,3,0),MATCH("  ..............",A3761:A3787,0)&gt;2,V3760),"-")</f>
        <v xml:space="preserve">  CJ1B3B-MG034  </v>
      </c>
      <c r="W3761" t="str">
        <f t="shared" ca="1" si="174"/>
        <v xml:space="preserve">   1.002 </v>
      </c>
      <c r="X3761" t="str">
        <f t="shared" ca="1" si="175"/>
        <v xml:space="preserve"> CJ1B3B-MG000 </v>
      </c>
      <c r="Y3761" s="1" t="str">
        <f t="shared" ca="1" si="176"/>
        <v xml:space="preserve">       47.3% </v>
      </c>
    </row>
    <row r="3762" spans="1:25" x14ac:dyDescent="0.25">
      <c r="A3762" t="s">
        <v>43</v>
      </c>
      <c r="B3762" t="s">
        <v>42</v>
      </c>
      <c r="C3762" t="s">
        <v>9925</v>
      </c>
      <c r="D3762" t="s">
        <v>9925</v>
      </c>
      <c r="E3762" t="s">
        <v>9651</v>
      </c>
      <c r="F3762" t="s">
        <v>4093</v>
      </c>
      <c r="G3762" t="s">
        <v>42</v>
      </c>
      <c r="H3762" t="s">
        <v>42</v>
      </c>
      <c r="I3762" t="s">
        <v>9933</v>
      </c>
      <c r="J3762" t="s">
        <v>9934</v>
      </c>
      <c r="K3762" t="s">
        <v>3921</v>
      </c>
      <c r="L3762" t="s">
        <v>5094</v>
      </c>
      <c r="M3762" t="s">
        <v>9943</v>
      </c>
      <c r="N3762" t="s">
        <v>9944</v>
      </c>
      <c r="O3762" t="s">
        <v>46</v>
      </c>
      <c r="P3762" t="s">
        <v>39</v>
      </c>
      <c r="Q3762" t="s">
        <v>44</v>
      </c>
      <c r="R3762" t="s">
        <v>3832</v>
      </c>
      <c r="S3762" t="s">
        <v>9466</v>
      </c>
      <c r="T3762" t="s">
        <v>39</v>
      </c>
      <c r="U3762" t="s">
        <v>45</v>
      </c>
      <c r="V3762" t="str" cm="1">
        <f t="array" aca="1" ref="V3762" ca="1">IFERROR(_xlfn.IFS(A3760="  ..............",OFFSET(A3760,2,0),A3759=" X-------------X",OFFSET(A3759,3,0),MATCH("  ..............",A3762:A3788,0)&gt;2,V3761),"-")</f>
        <v xml:space="preserve">  CJ1B3B-MG034  </v>
      </c>
      <c r="W3762" t="str">
        <f t="shared" ca="1" si="174"/>
        <v xml:space="preserve">   1.002 </v>
      </c>
      <c r="X3762" t="str">
        <f t="shared" ca="1" si="175"/>
        <v xml:space="preserve"> J1B3B-UFV096 </v>
      </c>
      <c r="Y3762" s="1" t="str">
        <f t="shared" ca="1" si="176"/>
        <v xml:space="preserve">        0.0% </v>
      </c>
    </row>
    <row r="3763" spans="1:25" x14ac:dyDescent="0.25">
      <c r="A3763" t="s">
        <v>43</v>
      </c>
      <c r="B3763" t="s">
        <v>42</v>
      </c>
      <c r="C3763" t="s">
        <v>4847</v>
      </c>
      <c r="D3763" t="s">
        <v>4847</v>
      </c>
      <c r="E3763" t="s">
        <v>4847</v>
      </c>
      <c r="F3763" t="s">
        <v>4219</v>
      </c>
      <c r="G3763" t="s">
        <v>42</v>
      </c>
      <c r="H3763" t="s">
        <v>42</v>
      </c>
      <c r="I3763" t="s">
        <v>9970</v>
      </c>
      <c r="J3763" t="s">
        <v>9971</v>
      </c>
      <c r="K3763" t="s">
        <v>3921</v>
      </c>
      <c r="L3763" t="s">
        <v>5390</v>
      </c>
      <c r="M3763" t="s">
        <v>9947</v>
      </c>
      <c r="N3763" t="s">
        <v>9944</v>
      </c>
      <c r="O3763" t="s">
        <v>46</v>
      </c>
      <c r="P3763" t="s">
        <v>39</v>
      </c>
      <c r="Q3763" t="s">
        <v>44</v>
      </c>
      <c r="R3763" t="s">
        <v>4248</v>
      </c>
      <c r="S3763" t="s">
        <v>9241</v>
      </c>
      <c r="T3763" t="s">
        <v>39</v>
      </c>
      <c r="U3763" t="s">
        <v>45</v>
      </c>
      <c r="V3763" t="str" cm="1">
        <f t="array" aca="1" ref="V3763" ca="1">IFERROR(_xlfn.IFS(A3761="  ..............",OFFSET(A3761,2,0),A3760=" X-------------X",OFFSET(A3760,3,0),MATCH("  ..............",A3763:A3789,0)&gt;2,V3762),"-")</f>
        <v>-</v>
      </c>
      <c r="W3763" t="str">
        <f t="shared" ca="1" si="174"/>
        <v>-</v>
      </c>
      <c r="X3763" t="str">
        <f t="shared" ca="1" si="175"/>
        <v>-</v>
      </c>
      <c r="Y3763" s="1" t="str">
        <f t="shared" ca="1" si="176"/>
        <v>.............</v>
      </c>
    </row>
    <row r="3764" spans="1:25" x14ac:dyDescent="0.25">
      <c r="A3764" t="s">
        <v>29</v>
      </c>
      <c r="B3764" t="s">
        <v>31</v>
      </c>
      <c r="C3764" t="s">
        <v>31</v>
      </c>
      <c r="D3764" t="s">
        <v>31</v>
      </c>
      <c r="E3764" t="s">
        <v>31</v>
      </c>
      <c r="F3764" t="s">
        <v>32</v>
      </c>
      <c r="G3764" t="s">
        <v>31</v>
      </c>
      <c r="H3764" t="s">
        <v>31</v>
      </c>
      <c r="I3764" t="s">
        <v>33</v>
      </c>
      <c r="J3764" t="s">
        <v>30</v>
      </c>
      <c r="K3764" t="s">
        <v>34</v>
      </c>
      <c r="L3764" t="s">
        <v>31</v>
      </c>
      <c r="M3764" t="s">
        <v>31</v>
      </c>
      <c r="N3764" t="s">
        <v>31</v>
      </c>
      <c r="O3764" t="s">
        <v>35</v>
      </c>
      <c r="P3764" t="s">
        <v>33</v>
      </c>
      <c r="Q3764" t="s">
        <v>36</v>
      </c>
      <c r="R3764" t="s">
        <v>37</v>
      </c>
      <c r="S3764" t="s">
        <v>37</v>
      </c>
      <c r="T3764" t="s">
        <v>33</v>
      </c>
      <c r="U3764" t="s">
        <v>33</v>
      </c>
      <c r="V3764" t="str" cm="1">
        <f t="array" aca="1" ref="V3764" ca="1">IFERROR(_xlfn.IFS(A3762="  ..............",OFFSET(A3762,2,0),A3761=" X-------------X",OFFSET(A3761,3,0),MATCH("  ..............",A3764:A3790,0)&gt;2,V3763),"-")</f>
        <v>-</v>
      </c>
      <c r="W3764" t="str">
        <f t="shared" ca="1" si="174"/>
        <v>-</v>
      </c>
      <c r="X3764" t="str">
        <f t="shared" ca="1" si="175"/>
        <v/>
      </c>
      <c r="Y3764" s="1" t="str">
        <f t="shared" ca="1" si="176"/>
        <v xml:space="preserve">         0.0 </v>
      </c>
    </row>
    <row r="3765" spans="1:25" x14ac:dyDescent="0.25">
      <c r="A3765" t="s">
        <v>9972</v>
      </c>
      <c r="B3765" t="s">
        <v>5011</v>
      </c>
      <c r="C3765" t="s">
        <v>3819</v>
      </c>
      <c r="D3765" t="s">
        <v>3819</v>
      </c>
      <c r="E3765" t="s">
        <v>3819</v>
      </c>
      <c r="F3765" t="s">
        <v>3820</v>
      </c>
      <c r="G3765" t="s">
        <v>3819</v>
      </c>
      <c r="H3765" t="s">
        <v>3821</v>
      </c>
      <c r="I3765" t="s">
        <v>38</v>
      </c>
      <c r="J3765" t="s">
        <v>38</v>
      </c>
      <c r="K3765" t="s">
        <v>38</v>
      </c>
      <c r="L3765" t="s">
        <v>38</v>
      </c>
      <c r="M3765" t="s">
        <v>38</v>
      </c>
      <c r="N3765" t="s">
        <v>38</v>
      </c>
      <c r="O3765" t="s">
        <v>38</v>
      </c>
      <c r="P3765" t="s">
        <v>38</v>
      </c>
      <c r="Q3765" t="s">
        <v>38</v>
      </c>
      <c r="R3765" t="s">
        <v>38</v>
      </c>
      <c r="S3765" t="s">
        <v>38</v>
      </c>
      <c r="T3765" t="s">
        <v>38</v>
      </c>
      <c r="U3765" t="s">
        <v>38</v>
      </c>
      <c r="V3765" t="str" cm="1">
        <f t="array" aca="1" ref="V3765" ca="1">IFERROR(_xlfn.IFS(A3763="  ..............",OFFSET(A3763,2,0),A3762=" X-------------X",OFFSET(A3762,3,0),MATCH("  ..............",A3765:A3791,0)&gt;2,V3764),"-")</f>
        <v>-</v>
      </c>
      <c r="W3765" t="str">
        <f t="shared" ca="1" si="174"/>
        <v>-</v>
      </c>
      <c r="X3765" t="str">
        <f t="shared" ca="1" si="175"/>
        <v xml:space="preserve">              </v>
      </c>
      <c r="Y3765" s="1" t="str">
        <f t="shared" ca="1" si="176"/>
        <v xml:space="preserve">         0.0 </v>
      </c>
    </row>
    <row r="3766" spans="1:25" x14ac:dyDescent="0.25">
      <c r="A3766" t="s">
        <v>9973</v>
      </c>
      <c r="B3766" t="s">
        <v>6068</v>
      </c>
      <c r="C3766" t="s">
        <v>3819</v>
      </c>
      <c r="D3766" t="s">
        <v>3819</v>
      </c>
      <c r="E3766" t="s">
        <v>3819</v>
      </c>
      <c r="F3766" t="s">
        <v>3820</v>
      </c>
      <c r="G3766" t="s">
        <v>3819</v>
      </c>
      <c r="H3766" t="s">
        <v>3819</v>
      </c>
      <c r="I3766" t="s">
        <v>39</v>
      </c>
      <c r="J3766" t="s">
        <v>40</v>
      </c>
      <c r="K3766" t="s">
        <v>41</v>
      </c>
      <c r="L3766" t="s">
        <v>42</v>
      </c>
      <c r="M3766" t="s">
        <v>42</v>
      </c>
      <c r="N3766" t="s">
        <v>41</v>
      </c>
      <c r="O3766" t="s">
        <v>38</v>
      </c>
      <c r="P3766" t="s">
        <v>38</v>
      </c>
      <c r="Q3766" t="s">
        <v>38</v>
      </c>
      <c r="R3766" t="s">
        <v>38</v>
      </c>
      <c r="S3766" t="s">
        <v>38</v>
      </c>
      <c r="T3766" t="s">
        <v>38</v>
      </c>
      <c r="U3766" t="s">
        <v>38</v>
      </c>
      <c r="V3766" t="str" cm="1">
        <f t="array" aca="1" ref="V3766" ca="1">IFERROR(_xlfn.IFS(A3764="  ..............",OFFSET(A3764,2,0),A3763=" X-------------X",OFFSET(A3763,3,0),MATCH("  ..............",A3766:A3792,0)&gt;2,V3765),"-")</f>
        <v xml:space="preserve">  CJ1B3B-MG013  </v>
      </c>
      <c r="W3766" t="str">
        <f t="shared" ca="1" si="174"/>
        <v xml:space="preserve">   0.997 </v>
      </c>
      <c r="X3766" t="str">
        <f t="shared" ca="1" si="175"/>
        <v xml:space="preserve"> CJ1B3B-MG000 </v>
      </c>
      <c r="Y3766" s="1" t="str">
        <f t="shared" ca="1" si="176"/>
        <v xml:space="preserve">        0.0% </v>
      </c>
    </row>
    <row r="3767" spans="1:25" x14ac:dyDescent="0.25">
      <c r="A3767" t="s">
        <v>43</v>
      </c>
      <c r="B3767" t="s">
        <v>42</v>
      </c>
      <c r="C3767" t="s">
        <v>9925</v>
      </c>
      <c r="D3767" t="s">
        <v>9925</v>
      </c>
      <c r="E3767" t="s">
        <v>9651</v>
      </c>
      <c r="F3767" t="s">
        <v>4219</v>
      </c>
      <c r="G3767" t="s">
        <v>42</v>
      </c>
      <c r="H3767" t="s">
        <v>42</v>
      </c>
      <c r="I3767" t="s">
        <v>9933</v>
      </c>
      <c r="J3767" t="s">
        <v>9934</v>
      </c>
      <c r="K3767" t="s">
        <v>3921</v>
      </c>
      <c r="L3767" t="s">
        <v>3819</v>
      </c>
      <c r="M3767" t="s">
        <v>3819</v>
      </c>
      <c r="N3767" t="s">
        <v>3819</v>
      </c>
      <c r="O3767" t="s">
        <v>46</v>
      </c>
      <c r="P3767" t="s">
        <v>39</v>
      </c>
      <c r="Q3767" t="s">
        <v>44</v>
      </c>
      <c r="R3767" t="s">
        <v>3832</v>
      </c>
      <c r="S3767" t="s">
        <v>3832</v>
      </c>
      <c r="T3767" t="s">
        <v>39</v>
      </c>
      <c r="U3767" t="s">
        <v>45</v>
      </c>
      <c r="V3767" t="str" cm="1">
        <f t="array" aca="1" ref="V3767" ca="1">IFERROR(_xlfn.IFS(A3765="  ..............",OFFSET(A3765,2,0),A3764=" X-------------X",OFFSET(A3764,3,0),MATCH("  ..............",A3767:A3793,0)&gt;2,V3766),"-")</f>
        <v>-</v>
      </c>
      <c r="W3767" t="str">
        <f t="shared" ca="1" si="174"/>
        <v>-</v>
      </c>
      <c r="X3767" t="str">
        <f t="shared" ca="1" si="175"/>
        <v>-</v>
      </c>
      <c r="Y3767" s="1" t="str">
        <f t="shared" ca="1" si="176"/>
        <v>.............</v>
      </c>
    </row>
    <row r="3768" spans="1:25" x14ac:dyDescent="0.25">
      <c r="A3768" t="s">
        <v>29</v>
      </c>
      <c r="B3768" t="s">
        <v>31</v>
      </c>
      <c r="C3768" t="s">
        <v>31</v>
      </c>
      <c r="D3768" t="s">
        <v>31</v>
      </c>
      <c r="E3768" t="s">
        <v>31</v>
      </c>
      <c r="F3768" t="s">
        <v>32</v>
      </c>
      <c r="G3768" t="s">
        <v>31</v>
      </c>
      <c r="H3768" t="s">
        <v>31</v>
      </c>
      <c r="I3768" t="s">
        <v>33</v>
      </c>
      <c r="J3768" t="s">
        <v>30</v>
      </c>
      <c r="K3768" t="s">
        <v>34</v>
      </c>
      <c r="L3768" t="s">
        <v>31</v>
      </c>
      <c r="M3768" t="s">
        <v>31</v>
      </c>
      <c r="N3768" t="s">
        <v>31</v>
      </c>
      <c r="O3768" t="s">
        <v>35</v>
      </c>
      <c r="P3768" t="s">
        <v>33</v>
      </c>
      <c r="Q3768" t="s">
        <v>36</v>
      </c>
      <c r="R3768" t="s">
        <v>37</v>
      </c>
      <c r="S3768" t="s">
        <v>37</v>
      </c>
      <c r="T3768" t="s">
        <v>33</v>
      </c>
      <c r="U3768" t="s">
        <v>33</v>
      </c>
      <c r="V3768" t="str" cm="1">
        <f t="array" aca="1" ref="V3768" ca="1">IFERROR(_xlfn.IFS(A3766="  ..............",OFFSET(A3766,2,0),A3765=" X-------------X",OFFSET(A3765,3,0),MATCH("  ..............",A3768:A3794,0)&gt;2,V3767),"-")</f>
        <v>-</v>
      </c>
      <c r="W3768" t="str">
        <f t="shared" ca="1" si="174"/>
        <v>-</v>
      </c>
      <c r="X3768" t="str">
        <f t="shared" ca="1" si="175"/>
        <v/>
      </c>
      <c r="Y3768" s="1" t="str">
        <f t="shared" ca="1" si="176"/>
        <v xml:space="preserve">         0.0 </v>
      </c>
    </row>
    <row r="3769" spans="1:25" x14ac:dyDescent="0.25">
      <c r="A3769" t="s">
        <v>9974</v>
      </c>
      <c r="B3769" t="s">
        <v>5011</v>
      </c>
      <c r="C3769" t="s">
        <v>3819</v>
      </c>
      <c r="D3769" t="s">
        <v>3819</v>
      </c>
      <c r="E3769" t="s">
        <v>3819</v>
      </c>
      <c r="F3769" t="s">
        <v>3820</v>
      </c>
      <c r="G3769" t="s">
        <v>3819</v>
      </c>
      <c r="H3769" t="s">
        <v>3821</v>
      </c>
      <c r="I3769" t="s">
        <v>38</v>
      </c>
      <c r="J3769" t="s">
        <v>38</v>
      </c>
      <c r="K3769" t="s">
        <v>38</v>
      </c>
      <c r="L3769" t="s">
        <v>38</v>
      </c>
      <c r="M3769" t="s">
        <v>38</v>
      </c>
      <c r="N3769" t="s">
        <v>38</v>
      </c>
      <c r="O3769" t="s">
        <v>38</v>
      </c>
      <c r="P3769" t="s">
        <v>38</v>
      </c>
      <c r="Q3769" t="s">
        <v>38</v>
      </c>
      <c r="R3769" t="s">
        <v>38</v>
      </c>
      <c r="S3769" t="s">
        <v>38</v>
      </c>
      <c r="T3769" t="s">
        <v>38</v>
      </c>
      <c r="U3769" t="s">
        <v>38</v>
      </c>
      <c r="V3769" t="str" cm="1">
        <f t="array" aca="1" ref="V3769" ca="1">IFERROR(_xlfn.IFS(A3767="  ..............",OFFSET(A3767,2,0),A3766=" X-------------X",OFFSET(A3766,3,0),MATCH("  ..............",A3769:A3795,0)&gt;2,V3768),"-")</f>
        <v>-</v>
      </c>
      <c r="W3769" t="str">
        <f t="shared" ca="1" si="174"/>
        <v>-</v>
      </c>
      <c r="X3769" t="str">
        <f t="shared" ca="1" si="175"/>
        <v xml:space="preserve">              </v>
      </c>
      <c r="Y3769" s="1" t="str">
        <f t="shared" ca="1" si="176"/>
        <v xml:space="preserve">         0.0 </v>
      </c>
    </row>
    <row r="3770" spans="1:25" x14ac:dyDescent="0.25">
      <c r="A3770" t="s">
        <v>9975</v>
      </c>
      <c r="B3770" t="s">
        <v>6068</v>
      </c>
      <c r="C3770" t="s">
        <v>3819</v>
      </c>
      <c r="D3770" t="s">
        <v>3819</v>
      </c>
      <c r="E3770" t="s">
        <v>3819</v>
      </c>
      <c r="F3770" t="s">
        <v>3820</v>
      </c>
      <c r="G3770" t="s">
        <v>3819</v>
      </c>
      <c r="H3770" t="s">
        <v>3819</v>
      </c>
      <c r="I3770" t="s">
        <v>39</v>
      </c>
      <c r="J3770" t="s">
        <v>40</v>
      </c>
      <c r="K3770" t="s">
        <v>41</v>
      </c>
      <c r="L3770" t="s">
        <v>42</v>
      </c>
      <c r="M3770" t="s">
        <v>42</v>
      </c>
      <c r="N3770" t="s">
        <v>41</v>
      </c>
      <c r="O3770" t="s">
        <v>38</v>
      </c>
      <c r="P3770" t="s">
        <v>38</v>
      </c>
      <c r="Q3770" t="s">
        <v>38</v>
      </c>
      <c r="R3770" t="s">
        <v>38</v>
      </c>
      <c r="S3770" t="s">
        <v>38</v>
      </c>
      <c r="T3770" t="s">
        <v>38</v>
      </c>
      <c r="U3770" t="s">
        <v>38</v>
      </c>
      <c r="V3770" t="str" cm="1">
        <f t="array" aca="1" ref="V3770" ca="1">IFERROR(_xlfn.IFS(A3768="  ..............",OFFSET(A3768,2,0),A3767=" X-------------X",OFFSET(A3767,3,0),MATCH("  ..............",A3770:A3796,0)&gt;2,V3769),"-")</f>
        <v xml:space="preserve">  CJ1B3B-MG000  </v>
      </c>
      <c r="W3770" t="str">
        <f t="shared" ca="1" si="174"/>
        <v xml:space="preserve">   0.997 </v>
      </c>
      <c r="X3770" t="str">
        <f t="shared" ca="1" si="175"/>
        <v xml:space="preserve"> CJAIB3-MG230 </v>
      </c>
      <c r="Y3770" s="1" t="str">
        <f t="shared" ca="1" si="176"/>
        <v xml:space="preserve">       47.3% </v>
      </c>
    </row>
    <row r="3771" spans="1:25" x14ac:dyDescent="0.25">
      <c r="A3771" t="s">
        <v>43</v>
      </c>
      <c r="B3771" t="s">
        <v>42</v>
      </c>
      <c r="C3771" t="s">
        <v>9925</v>
      </c>
      <c r="D3771" t="s">
        <v>9925</v>
      </c>
      <c r="E3771" t="s">
        <v>9651</v>
      </c>
      <c r="F3771" t="s">
        <v>4093</v>
      </c>
      <c r="G3771" t="s">
        <v>42</v>
      </c>
      <c r="H3771" t="s">
        <v>42</v>
      </c>
      <c r="I3771" t="s">
        <v>9711</v>
      </c>
      <c r="J3771" t="s">
        <v>9712</v>
      </c>
      <c r="K3771" t="s">
        <v>3921</v>
      </c>
      <c r="L3771" t="s">
        <v>5094</v>
      </c>
      <c r="M3771" t="s">
        <v>8691</v>
      </c>
      <c r="N3771" t="s">
        <v>9944</v>
      </c>
      <c r="O3771" t="s">
        <v>46</v>
      </c>
      <c r="P3771" t="s">
        <v>39</v>
      </c>
      <c r="Q3771" t="s">
        <v>44</v>
      </c>
      <c r="R3771" t="s">
        <v>4396</v>
      </c>
      <c r="S3771" t="s">
        <v>4381</v>
      </c>
      <c r="T3771" t="s">
        <v>39</v>
      </c>
      <c r="U3771" t="s">
        <v>45</v>
      </c>
      <c r="V3771" t="str" cm="1">
        <f t="array" aca="1" ref="V3771" ca="1">IFERROR(_xlfn.IFS(A3769="  ..............",OFFSET(A3769,2,0),A3768=" X-------------X",OFFSET(A3768,3,0),MATCH("  ..............",A3771:A3797,0)&gt;2,V3770),"-")</f>
        <v xml:space="preserve">  CJ1B3B-MG000  </v>
      </c>
      <c r="W3771" t="str">
        <f t="shared" ca="1" si="174"/>
        <v xml:space="preserve">   0.997 </v>
      </c>
      <c r="X3771" t="str">
        <f t="shared" ca="1" si="175"/>
        <v xml:space="preserve"> CJ1B3B-MG034 </v>
      </c>
      <c r="Y3771" s="1" t="str">
        <f t="shared" ca="1" si="176"/>
        <v xml:space="preserve">       47.3% </v>
      </c>
    </row>
    <row r="3772" spans="1:25" x14ac:dyDescent="0.25">
      <c r="A3772" t="s">
        <v>43</v>
      </c>
      <c r="B3772" t="s">
        <v>42</v>
      </c>
      <c r="C3772" t="s">
        <v>9925</v>
      </c>
      <c r="D3772" t="s">
        <v>9925</v>
      </c>
      <c r="E3772" t="s">
        <v>9651</v>
      </c>
      <c r="F3772" t="s">
        <v>4093</v>
      </c>
      <c r="G3772" t="s">
        <v>42</v>
      </c>
      <c r="H3772" t="s">
        <v>42</v>
      </c>
      <c r="I3772" t="s">
        <v>9976</v>
      </c>
      <c r="J3772" t="s">
        <v>9977</v>
      </c>
      <c r="K3772" t="s">
        <v>3921</v>
      </c>
      <c r="L3772" t="s">
        <v>5390</v>
      </c>
      <c r="M3772" t="s">
        <v>8694</v>
      </c>
      <c r="N3772" t="s">
        <v>9944</v>
      </c>
      <c r="O3772" t="s">
        <v>48</v>
      </c>
      <c r="P3772" t="s">
        <v>39</v>
      </c>
      <c r="Q3772" t="s">
        <v>44</v>
      </c>
      <c r="R3772" t="s">
        <v>3832</v>
      </c>
      <c r="S3772" t="s">
        <v>9466</v>
      </c>
      <c r="T3772" t="s">
        <v>39</v>
      </c>
      <c r="U3772" t="s">
        <v>45</v>
      </c>
      <c r="V3772" t="str" cm="1">
        <f t="array" aca="1" ref="V3772" ca="1">IFERROR(_xlfn.IFS(A3770="  ..............",OFFSET(A3770,2,0),A3769=" X-------------X",OFFSET(A3769,3,0),MATCH("  ..............",A3772:A3798,0)&gt;2,V3771),"-")</f>
        <v xml:space="preserve">  CJ1B3B-MG000  </v>
      </c>
      <c r="W3772" t="str">
        <f t="shared" ca="1" si="174"/>
        <v xml:space="preserve">   0.997 </v>
      </c>
      <c r="X3772" t="str">
        <f t="shared" ca="1" si="175"/>
        <v xml:space="preserve"> CJ1B3B-MG013 </v>
      </c>
      <c r="Y3772" s="1" t="str">
        <f t="shared" ca="1" si="176"/>
        <v xml:space="preserve">        0.0% </v>
      </c>
    </row>
    <row r="3773" spans="1:25" x14ac:dyDescent="0.25">
      <c r="A3773" t="s">
        <v>43</v>
      </c>
      <c r="B3773" t="s">
        <v>42</v>
      </c>
      <c r="C3773" t="s">
        <v>9925</v>
      </c>
      <c r="D3773" t="s">
        <v>9925</v>
      </c>
      <c r="E3773" t="s">
        <v>9651</v>
      </c>
      <c r="F3773" t="s">
        <v>4219</v>
      </c>
      <c r="G3773" t="s">
        <v>42</v>
      </c>
      <c r="H3773" t="s">
        <v>42</v>
      </c>
      <c r="I3773" t="s">
        <v>9978</v>
      </c>
      <c r="J3773" t="s">
        <v>9979</v>
      </c>
      <c r="K3773" t="s">
        <v>3921</v>
      </c>
      <c r="L3773" t="s">
        <v>3819</v>
      </c>
      <c r="M3773" t="s">
        <v>3819</v>
      </c>
      <c r="N3773" t="s">
        <v>3819</v>
      </c>
      <c r="O3773" t="s">
        <v>48</v>
      </c>
      <c r="P3773" t="s">
        <v>39</v>
      </c>
      <c r="Q3773" t="s">
        <v>44</v>
      </c>
      <c r="R3773" t="s">
        <v>3832</v>
      </c>
      <c r="S3773" t="s">
        <v>3832</v>
      </c>
      <c r="T3773" t="s">
        <v>39</v>
      </c>
      <c r="U3773" t="s">
        <v>45</v>
      </c>
      <c r="V3773" t="str" cm="1">
        <f t="array" aca="1" ref="V3773" ca="1">IFERROR(_xlfn.IFS(A3771="  ..............",OFFSET(A3771,2,0),A3770=" X-------------X",OFFSET(A3770,3,0),MATCH("  ..............",A3773:A3799,0)&gt;2,V3772),"-")</f>
        <v>-</v>
      </c>
      <c r="W3773" t="str">
        <f t="shared" ca="1" si="174"/>
        <v>-</v>
      </c>
      <c r="X3773" t="str">
        <f t="shared" ca="1" si="175"/>
        <v>-</v>
      </c>
      <c r="Y3773" s="1" t="str">
        <f t="shared" ca="1" si="176"/>
        <v>.............</v>
      </c>
    </row>
    <row r="3774" spans="1:25" x14ac:dyDescent="0.25">
      <c r="A3774" t="s">
        <v>29</v>
      </c>
      <c r="B3774" t="s">
        <v>31</v>
      </c>
      <c r="C3774" t="s">
        <v>31</v>
      </c>
      <c r="D3774" t="s">
        <v>31</v>
      </c>
      <c r="E3774" t="s">
        <v>31</v>
      </c>
      <c r="F3774" t="s">
        <v>32</v>
      </c>
      <c r="G3774" t="s">
        <v>31</v>
      </c>
      <c r="H3774" t="s">
        <v>31</v>
      </c>
      <c r="I3774" t="s">
        <v>33</v>
      </c>
      <c r="J3774" t="s">
        <v>30</v>
      </c>
      <c r="K3774" t="s">
        <v>34</v>
      </c>
      <c r="L3774" t="s">
        <v>31</v>
      </c>
      <c r="M3774" t="s">
        <v>31</v>
      </c>
      <c r="N3774" t="s">
        <v>31</v>
      </c>
      <c r="O3774" t="s">
        <v>35</v>
      </c>
      <c r="P3774" t="s">
        <v>33</v>
      </c>
      <c r="Q3774" t="s">
        <v>36</v>
      </c>
      <c r="R3774" t="s">
        <v>37</v>
      </c>
      <c r="S3774" t="s">
        <v>37</v>
      </c>
      <c r="T3774" t="s">
        <v>33</v>
      </c>
      <c r="U3774" t="s">
        <v>33</v>
      </c>
      <c r="V3774" t="str" cm="1">
        <f t="array" aca="1" ref="V3774" ca="1">IFERROR(_xlfn.IFS(A3772="  ..............",OFFSET(A3772,2,0),A3771=" X-------------X",OFFSET(A3771,3,0),MATCH("  ..............",A3774:A3800,0)&gt;2,V3773),"-")</f>
        <v>-</v>
      </c>
      <c r="W3774" t="str">
        <f t="shared" ca="1" si="174"/>
        <v>-</v>
      </c>
      <c r="X3774" t="str">
        <f t="shared" ca="1" si="175"/>
        <v/>
      </c>
      <c r="Y3774" s="1" t="str">
        <f t="shared" ca="1" si="176"/>
        <v xml:space="preserve">         0.0 </v>
      </c>
    </row>
    <row r="3775" spans="1:25" x14ac:dyDescent="0.25">
      <c r="A3775" t="s">
        <v>9980</v>
      </c>
      <c r="B3775" t="s">
        <v>6822</v>
      </c>
      <c r="C3775" t="s">
        <v>3819</v>
      </c>
      <c r="D3775" t="s">
        <v>3819</v>
      </c>
      <c r="E3775" t="s">
        <v>3819</v>
      </c>
      <c r="F3775" t="s">
        <v>3820</v>
      </c>
      <c r="G3775" t="s">
        <v>3819</v>
      </c>
      <c r="H3775" t="s">
        <v>3821</v>
      </c>
      <c r="I3775" t="s">
        <v>38</v>
      </c>
      <c r="J3775" t="s">
        <v>38</v>
      </c>
      <c r="K3775" t="s">
        <v>38</v>
      </c>
      <c r="L3775" t="s">
        <v>38</v>
      </c>
      <c r="M3775" t="s">
        <v>38</v>
      </c>
      <c r="N3775" t="s">
        <v>38</v>
      </c>
      <c r="O3775" t="s">
        <v>38</v>
      </c>
      <c r="P3775" t="s">
        <v>38</v>
      </c>
      <c r="Q3775" t="s">
        <v>38</v>
      </c>
      <c r="R3775" t="s">
        <v>38</v>
      </c>
      <c r="S3775" t="s">
        <v>38</v>
      </c>
      <c r="T3775" t="s">
        <v>38</v>
      </c>
      <c r="U3775" t="s">
        <v>38</v>
      </c>
      <c r="V3775" t="str" cm="1">
        <f t="array" aca="1" ref="V3775" ca="1">IFERROR(_xlfn.IFS(A3773="  ..............",OFFSET(A3773,2,0),A3772=" X-------------X",OFFSET(A3772,3,0),MATCH("  ..............",A3775:A3801,0)&gt;2,V3774),"-")</f>
        <v>-</v>
      </c>
      <c r="W3775" t="str">
        <f t="shared" ca="1" si="174"/>
        <v>-</v>
      </c>
      <c r="X3775" t="str">
        <f t="shared" ca="1" si="175"/>
        <v xml:space="preserve">              </v>
      </c>
      <c r="Y3775" s="1" t="str">
        <f t="shared" ca="1" si="176"/>
        <v xml:space="preserve">         0.0 </v>
      </c>
    </row>
    <row r="3776" spans="1:25" x14ac:dyDescent="0.25">
      <c r="A3776" t="s">
        <v>9981</v>
      </c>
      <c r="B3776" t="s">
        <v>5330</v>
      </c>
      <c r="C3776" t="s">
        <v>3819</v>
      </c>
      <c r="D3776" t="s">
        <v>3819</v>
      </c>
      <c r="E3776" t="s">
        <v>3819</v>
      </c>
      <c r="F3776" t="s">
        <v>3820</v>
      </c>
      <c r="G3776" t="s">
        <v>3819</v>
      </c>
      <c r="H3776" t="s">
        <v>3819</v>
      </c>
      <c r="I3776" t="s">
        <v>39</v>
      </c>
      <c r="J3776" t="s">
        <v>40</v>
      </c>
      <c r="K3776" t="s">
        <v>41</v>
      </c>
      <c r="L3776" t="s">
        <v>42</v>
      </c>
      <c r="M3776" t="s">
        <v>42</v>
      </c>
      <c r="N3776" t="s">
        <v>41</v>
      </c>
      <c r="O3776" t="s">
        <v>38</v>
      </c>
      <c r="P3776" t="s">
        <v>38</v>
      </c>
      <c r="Q3776" t="s">
        <v>38</v>
      </c>
      <c r="R3776" t="s">
        <v>38</v>
      </c>
      <c r="S3776" t="s">
        <v>38</v>
      </c>
      <c r="T3776" t="s">
        <v>38</v>
      </c>
      <c r="U3776" t="s">
        <v>38</v>
      </c>
      <c r="V3776" t="str" cm="1">
        <f t="array" aca="1" ref="V3776" ca="1">IFERROR(_xlfn.IFS(A3774="  ..............",OFFSET(A3774,2,0),A3773=" X-------------X",OFFSET(A3773,3,0),MATCH("  ..............",A3776:A3802,0)&gt;2,V3775),"-")</f>
        <v xml:space="preserve">  CJ4B7B-MG034  </v>
      </c>
      <c r="W3776" t="str">
        <f t="shared" ca="1" si="174"/>
        <v xml:space="preserve">   1.001 </v>
      </c>
      <c r="X3776" t="str">
        <f t="shared" ca="1" si="175"/>
        <v xml:space="preserve"> CJ4B7B-MG000 </v>
      </c>
      <c r="Y3776" s="1" t="str">
        <f t="shared" ca="1" si="176"/>
        <v xml:space="preserve">       56.3% </v>
      </c>
    </row>
    <row r="3777" spans="1:25" x14ac:dyDescent="0.25">
      <c r="A3777" t="s">
        <v>43</v>
      </c>
      <c r="B3777" t="s">
        <v>42</v>
      </c>
      <c r="C3777" t="s">
        <v>9925</v>
      </c>
      <c r="D3777" t="s">
        <v>9925</v>
      </c>
      <c r="E3777" t="s">
        <v>9651</v>
      </c>
      <c r="F3777" t="s">
        <v>9982</v>
      </c>
      <c r="G3777" t="s">
        <v>42</v>
      </c>
      <c r="H3777" t="s">
        <v>42</v>
      </c>
      <c r="I3777" t="s">
        <v>9936</v>
      </c>
      <c r="J3777" t="s">
        <v>9937</v>
      </c>
      <c r="K3777" t="s">
        <v>4323</v>
      </c>
      <c r="L3777" t="s">
        <v>8579</v>
      </c>
      <c r="M3777" t="s">
        <v>8149</v>
      </c>
      <c r="N3777" t="s">
        <v>4685</v>
      </c>
      <c r="O3777" t="s">
        <v>46</v>
      </c>
      <c r="P3777" t="s">
        <v>39</v>
      </c>
      <c r="Q3777" t="s">
        <v>44</v>
      </c>
      <c r="R3777" t="s">
        <v>3832</v>
      </c>
      <c r="S3777" t="s">
        <v>9983</v>
      </c>
      <c r="T3777" t="s">
        <v>39</v>
      </c>
      <c r="U3777" t="s">
        <v>45</v>
      </c>
      <c r="V3777" t="str" cm="1">
        <f t="array" aca="1" ref="V3777" ca="1">IFERROR(_xlfn.IFS(A3775="  ..............",OFFSET(A3775,2,0),A3774=" X-------------X",OFFSET(A3774,3,0),MATCH("  ..............",A3777:A3803,0)&gt;2,V3776),"-")</f>
        <v xml:space="preserve">  CJ4B7B-MG034  </v>
      </c>
      <c r="W3777" t="str">
        <f t="shared" ca="1" si="174"/>
        <v xml:space="preserve">   1.001 </v>
      </c>
      <c r="X3777" t="str">
        <f t="shared" ca="1" si="175"/>
        <v xml:space="preserve"> J4B7B-UFV112 </v>
      </c>
      <c r="Y3777" s="1" t="str">
        <f t="shared" ca="1" si="176"/>
        <v xml:space="preserve">        0.0% </v>
      </c>
    </row>
    <row r="3778" spans="1:25" x14ac:dyDescent="0.25">
      <c r="A3778" t="s">
        <v>43</v>
      </c>
      <c r="B3778" t="s">
        <v>42</v>
      </c>
      <c r="C3778" t="s">
        <v>4847</v>
      </c>
      <c r="D3778" t="s">
        <v>4847</v>
      </c>
      <c r="E3778" t="s">
        <v>4847</v>
      </c>
      <c r="F3778" t="s">
        <v>4219</v>
      </c>
      <c r="G3778" t="s">
        <v>42</v>
      </c>
      <c r="H3778" t="s">
        <v>42</v>
      </c>
      <c r="I3778" t="s">
        <v>9984</v>
      </c>
      <c r="J3778" t="s">
        <v>9985</v>
      </c>
      <c r="K3778" t="s">
        <v>4323</v>
      </c>
      <c r="L3778" t="s">
        <v>9890</v>
      </c>
      <c r="M3778" t="s">
        <v>6065</v>
      </c>
      <c r="N3778" t="s">
        <v>4685</v>
      </c>
      <c r="O3778" t="s">
        <v>46</v>
      </c>
      <c r="P3778" t="s">
        <v>39</v>
      </c>
      <c r="Q3778" t="s">
        <v>44</v>
      </c>
      <c r="R3778" t="s">
        <v>4214</v>
      </c>
      <c r="S3778" t="s">
        <v>9986</v>
      </c>
      <c r="T3778" t="s">
        <v>39</v>
      </c>
      <c r="U3778" t="s">
        <v>45</v>
      </c>
      <c r="V3778" t="str" cm="1">
        <f t="array" aca="1" ref="V3778" ca="1">IFERROR(_xlfn.IFS(A3776="  ..............",OFFSET(A3776,2,0),A3775=" X-------------X",OFFSET(A3775,3,0),MATCH("  ..............",A3778:A3804,0)&gt;2,V3777),"-")</f>
        <v>-</v>
      </c>
      <c r="W3778" t="str">
        <f t="shared" ca="1" si="174"/>
        <v>-</v>
      </c>
      <c r="X3778" t="str">
        <f t="shared" ca="1" si="175"/>
        <v>-</v>
      </c>
      <c r="Y3778" s="1" t="str">
        <f t="shared" ca="1" si="176"/>
        <v>.............</v>
      </c>
    </row>
    <row r="3779" spans="1:25" x14ac:dyDescent="0.25">
      <c r="A3779" t="s">
        <v>29</v>
      </c>
      <c r="B3779" t="s">
        <v>31</v>
      </c>
      <c r="C3779" t="s">
        <v>31</v>
      </c>
      <c r="D3779" t="s">
        <v>31</v>
      </c>
      <c r="E3779" t="s">
        <v>31</v>
      </c>
      <c r="F3779" t="s">
        <v>32</v>
      </c>
      <c r="G3779" t="s">
        <v>31</v>
      </c>
      <c r="H3779" t="s">
        <v>31</v>
      </c>
      <c r="I3779" t="s">
        <v>33</v>
      </c>
      <c r="J3779" t="s">
        <v>30</v>
      </c>
      <c r="K3779" t="s">
        <v>34</v>
      </c>
      <c r="L3779" t="s">
        <v>31</v>
      </c>
      <c r="M3779" t="s">
        <v>31</v>
      </c>
      <c r="N3779" t="s">
        <v>31</v>
      </c>
      <c r="O3779" t="s">
        <v>35</v>
      </c>
      <c r="P3779" t="s">
        <v>33</v>
      </c>
      <c r="Q3779" t="s">
        <v>36</v>
      </c>
      <c r="R3779" t="s">
        <v>37</v>
      </c>
      <c r="S3779" t="s">
        <v>37</v>
      </c>
      <c r="T3779" t="s">
        <v>33</v>
      </c>
      <c r="U3779" t="s">
        <v>33</v>
      </c>
      <c r="V3779" t="str" cm="1">
        <f t="array" aca="1" ref="V3779" ca="1">IFERROR(_xlfn.IFS(A3777="  ..............",OFFSET(A3777,2,0),A3776=" X-------------X",OFFSET(A3776,3,0),MATCH("  ..............",A3779:A3805,0)&gt;2,V3778),"-")</f>
        <v>-</v>
      </c>
      <c r="W3779" t="str">
        <f t="shared" ca="1" si="174"/>
        <v>-</v>
      </c>
      <c r="X3779" t="str">
        <f t="shared" ca="1" si="175"/>
        <v/>
      </c>
      <c r="Y3779" s="1" t="str">
        <f t="shared" ca="1" si="176"/>
        <v xml:space="preserve">         0.0 </v>
      </c>
    </row>
    <row r="3780" spans="1:25" x14ac:dyDescent="0.25">
      <c r="A3780" t="s">
        <v>9987</v>
      </c>
      <c r="B3780" t="s">
        <v>4801</v>
      </c>
      <c r="C3780" t="s">
        <v>3819</v>
      </c>
      <c r="D3780" t="s">
        <v>3819</v>
      </c>
      <c r="E3780" t="s">
        <v>3819</v>
      </c>
      <c r="F3780" t="s">
        <v>3820</v>
      </c>
      <c r="G3780" t="s">
        <v>3819</v>
      </c>
      <c r="H3780" t="s">
        <v>3821</v>
      </c>
      <c r="I3780" t="s">
        <v>38</v>
      </c>
      <c r="J3780" t="s">
        <v>38</v>
      </c>
      <c r="K3780" t="s">
        <v>38</v>
      </c>
      <c r="L3780" t="s">
        <v>38</v>
      </c>
      <c r="M3780" t="s">
        <v>38</v>
      </c>
      <c r="N3780" t="s">
        <v>38</v>
      </c>
      <c r="O3780" t="s">
        <v>38</v>
      </c>
      <c r="P3780" t="s">
        <v>38</v>
      </c>
      <c r="Q3780" t="s">
        <v>38</v>
      </c>
      <c r="R3780" t="s">
        <v>38</v>
      </c>
      <c r="S3780" t="s">
        <v>38</v>
      </c>
      <c r="T3780" t="s">
        <v>38</v>
      </c>
      <c r="U3780" t="s">
        <v>38</v>
      </c>
      <c r="V3780" t="str" cm="1">
        <f t="array" aca="1" ref="V3780" ca="1">IFERROR(_xlfn.IFS(A3778="  ..............",OFFSET(A3778,2,0),A3777=" X-------------X",OFFSET(A3777,3,0),MATCH("  ..............",A3780:A3806,0)&gt;2,V3779),"-")</f>
        <v>-</v>
      </c>
      <c r="W3780" t="str">
        <f t="shared" ca="1" si="174"/>
        <v>-</v>
      </c>
      <c r="X3780" t="str">
        <f t="shared" ca="1" si="175"/>
        <v xml:space="preserve">              </v>
      </c>
      <c r="Y3780" s="1" t="str">
        <f t="shared" ca="1" si="176"/>
        <v xml:space="preserve">         0.0 </v>
      </c>
    </row>
    <row r="3781" spans="1:25" x14ac:dyDescent="0.25">
      <c r="A3781" t="s">
        <v>9988</v>
      </c>
      <c r="B3781" t="s">
        <v>3823</v>
      </c>
      <c r="C3781" t="s">
        <v>3819</v>
      </c>
      <c r="D3781" t="s">
        <v>3819</v>
      </c>
      <c r="E3781" t="s">
        <v>3819</v>
      </c>
      <c r="F3781" t="s">
        <v>3820</v>
      </c>
      <c r="G3781" t="s">
        <v>3819</v>
      </c>
      <c r="H3781" t="s">
        <v>3819</v>
      </c>
      <c r="I3781" t="s">
        <v>39</v>
      </c>
      <c r="J3781" t="s">
        <v>40</v>
      </c>
      <c r="K3781" t="s">
        <v>41</v>
      </c>
      <c r="L3781" t="s">
        <v>42</v>
      </c>
      <c r="M3781" t="s">
        <v>42</v>
      </c>
      <c r="N3781" t="s">
        <v>41</v>
      </c>
      <c r="O3781" t="s">
        <v>38</v>
      </c>
      <c r="P3781" t="s">
        <v>38</v>
      </c>
      <c r="Q3781" t="s">
        <v>38</v>
      </c>
      <c r="R3781" t="s">
        <v>38</v>
      </c>
      <c r="S3781" t="s">
        <v>38</v>
      </c>
      <c r="T3781" t="s">
        <v>38</v>
      </c>
      <c r="U3781" t="s">
        <v>38</v>
      </c>
      <c r="V3781" t="str" cm="1">
        <f t="array" aca="1" ref="V3781" ca="1">IFERROR(_xlfn.IFS(A3779="  ..............",OFFSET(A3779,2,0),A3778=" X-------------X",OFFSET(A3778,3,0),MATCH("  ..............",A3781:A3807,0)&gt;2,V3780),"-")</f>
        <v xml:space="preserve">  CJ4B7B-MG013  </v>
      </c>
      <c r="W3781" t="str">
        <f t="shared" ref="W3781:W3844" ca="1" si="177">IFERROR(OFFSET($A$1,MATCH(V3781,A:A,0)-2,1),"-")</f>
        <v xml:space="preserve">   0.996 </v>
      </c>
      <c r="X3781" t="str">
        <f t="shared" ref="X3781:X3844" ca="1" si="178">IFERROR(IF(V3781=V3780,OFFSET($J$1,ROW(X3781),0),OFFSET($J$1,MATCH(V3781,A:A,0),0)),"-")</f>
        <v xml:space="preserve"> CJ4B7B-MG000 </v>
      </c>
      <c r="Y3781" s="1" t="str">
        <f t="shared" ref="Y3781:Y3844" ca="1" si="179">IFERROR(OFFSET($F$1,ROW(F3781),0),"-")</f>
        <v xml:space="preserve">        0.0% </v>
      </c>
    </row>
    <row r="3782" spans="1:25" x14ac:dyDescent="0.25">
      <c r="A3782" t="s">
        <v>43</v>
      </c>
      <c r="B3782" t="s">
        <v>42</v>
      </c>
      <c r="C3782" t="s">
        <v>9925</v>
      </c>
      <c r="D3782" t="s">
        <v>9925</v>
      </c>
      <c r="E3782" t="s">
        <v>9651</v>
      </c>
      <c r="F3782" t="s">
        <v>4219</v>
      </c>
      <c r="G3782" t="s">
        <v>42</v>
      </c>
      <c r="H3782" t="s">
        <v>42</v>
      </c>
      <c r="I3782" t="s">
        <v>9936</v>
      </c>
      <c r="J3782" t="s">
        <v>9937</v>
      </c>
      <c r="K3782" t="s">
        <v>4323</v>
      </c>
      <c r="L3782" t="s">
        <v>3819</v>
      </c>
      <c r="M3782" t="s">
        <v>3819</v>
      </c>
      <c r="N3782" t="s">
        <v>3819</v>
      </c>
      <c r="O3782" t="s">
        <v>46</v>
      </c>
      <c r="P3782" t="s">
        <v>39</v>
      </c>
      <c r="Q3782" t="s">
        <v>44</v>
      </c>
      <c r="R3782" t="s">
        <v>3832</v>
      </c>
      <c r="S3782" t="s">
        <v>3832</v>
      </c>
      <c r="T3782" t="s">
        <v>39</v>
      </c>
      <c r="U3782" t="s">
        <v>45</v>
      </c>
      <c r="V3782" t="str" cm="1">
        <f t="array" aca="1" ref="V3782" ca="1">IFERROR(_xlfn.IFS(A3780="  ..............",OFFSET(A3780,2,0),A3779=" X-------------X",OFFSET(A3779,3,0),MATCH("  ..............",A3782:A3808,0)&gt;2,V3781),"-")</f>
        <v>-</v>
      </c>
      <c r="W3782" t="str">
        <f t="shared" ca="1" si="177"/>
        <v>-</v>
      </c>
      <c r="X3782" t="str">
        <f t="shared" ca="1" si="178"/>
        <v>-</v>
      </c>
      <c r="Y3782" s="1" t="str">
        <f t="shared" ca="1" si="179"/>
        <v>.............</v>
      </c>
    </row>
    <row r="3783" spans="1:25" x14ac:dyDescent="0.25">
      <c r="A3783" t="s">
        <v>29</v>
      </c>
      <c r="B3783" t="s">
        <v>31</v>
      </c>
      <c r="C3783" t="s">
        <v>31</v>
      </c>
      <c r="D3783" t="s">
        <v>31</v>
      </c>
      <c r="E3783" t="s">
        <v>31</v>
      </c>
      <c r="F3783" t="s">
        <v>32</v>
      </c>
      <c r="G3783" t="s">
        <v>31</v>
      </c>
      <c r="H3783" t="s">
        <v>31</v>
      </c>
      <c r="I3783" t="s">
        <v>33</v>
      </c>
      <c r="J3783" t="s">
        <v>30</v>
      </c>
      <c r="K3783" t="s">
        <v>34</v>
      </c>
      <c r="L3783" t="s">
        <v>31</v>
      </c>
      <c r="M3783" t="s">
        <v>31</v>
      </c>
      <c r="N3783" t="s">
        <v>31</v>
      </c>
      <c r="O3783" t="s">
        <v>35</v>
      </c>
      <c r="P3783" t="s">
        <v>33</v>
      </c>
      <c r="Q3783" t="s">
        <v>36</v>
      </c>
      <c r="R3783" t="s">
        <v>37</v>
      </c>
      <c r="S3783" t="s">
        <v>37</v>
      </c>
      <c r="T3783" t="s">
        <v>33</v>
      </c>
      <c r="U3783" t="s">
        <v>33</v>
      </c>
      <c r="V3783" t="str" cm="1">
        <f t="array" aca="1" ref="V3783" ca="1">IFERROR(_xlfn.IFS(A3781="  ..............",OFFSET(A3781,2,0),A3780=" X-------------X",OFFSET(A3780,3,0),MATCH("  ..............",A3783:A3809,0)&gt;2,V3782),"-")</f>
        <v>-</v>
      </c>
      <c r="W3783" t="str">
        <f t="shared" ca="1" si="177"/>
        <v>-</v>
      </c>
      <c r="X3783" t="str">
        <f t="shared" ca="1" si="178"/>
        <v/>
      </c>
      <c r="Y3783" s="1" t="str">
        <f t="shared" ca="1" si="179"/>
        <v xml:space="preserve">         0.0 </v>
      </c>
    </row>
    <row r="3784" spans="1:25" x14ac:dyDescent="0.25">
      <c r="A3784" t="s">
        <v>9989</v>
      </c>
      <c r="B3784" t="s">
        <v>4801</v>
      </c>
      <c r="C3784" t="s">
        <v>3819</v>
      </c>
      <c r="D3784" t="s">
        <v>3819</v>
      </c>
      <c r="E3784" t="s">
        <v>3819</v>
      </c>
      <c r="F3784" t="s">
        <v>3820</v>
      </c>
      <c r="G3784" t="s">
        <v>3819</v>
      </c>
      <c r="H3784" t="s">
        <v>3821</v>
      </c>
      <c r="I3784" t="s">
        <v>38</v>
      </c>
      <c r="J3784" t="s">
        <v>38</v>
      </c>
      <c r="K3784" t="s">
        <v>38</v>
      </c>
      <c r="L3784" t="s">
        <v>38</v>
      </c>
      <c r="M3784" t="s">
        <v>38</v>
      </c>
      <c r="N3784" t="s">
        <v>38</v>
      </c>
      <c r="O3784" t="s">
        <v>38</v>
      </c>
      <c r="P3784" t="s">
        <v>38</v>
      </c>
      <c r="Q3784" t="s">
        <v>38</v>
      </c>
      <c r="R3784" t="s">
        <v>38</v>
      </c>
      <c r="S3784" t="s">
        <v>38</v>
      </c>
      <c r="T3784" t="s">
        <v>38</v>
      </c>
      <c r="U3784" t="s">
        <v>38</v>
      </c>
      <c r="V3784" t="str" cm="1">
        <f t="array" aca="1" ref="V3784" ca="1">IFERROR(_xlfn.IFS(A3782="  ..............",OFFSET(A3782,2,0),A3781=" X-------------X",OFFSET(A3781,3,0),MATCH("  ..............",A3784:A3810,0)&gt;2,V3783),"-")</f>
        <v>-</v>
      </c>
      <c r="W3784" t="str">
        <f t="shared" ca="1" si="177"/>
        <v>-</v>
      </c>
      <c r="X3784" t="str">
        <f t="shared" ca="1" si="178"/>
        <v xml:space="preserve">              </v>
      </c>
      <c r="Y3784" s="1" t="str">
        <f t="shared" ca="1" si="179"/>
        <v xml:space="preserve">         0.0 </v>
      </c>
    </row>
    <row r="3785" spans="1:25" x14ac:dyDescent="0.25">
      <c r="A3785" t="s">
        <v>9990</v>
      </c>
      <c r="B3785" t="s">
        <v>3823</v>
      </c>
      <c r="C3785" t="s">
        <v>3819</v>
      </c>
      <c r="D3785" t="s">
        <v>3819</v>
      </c>
      <c r="E3785" t="s">
        <v>3819</v>
      </c>
      <c r="F3785" t="s">
        <v>3820</v>
      </c>
      <c r="G3785" t="s">
        <v>3819</v>
      </c>
      <c r="H3785" t="s">
        <v>3819</v>
      </c>
      <c r="I3785" t="s">
        <v>39</v>
      </c>
      <c r="J3785" t="s">
        <v>40</v>
      </c>
      <c r="K3785" t="s">
        <v>41</v>
      </c>
      <c r="L3785" t="s">
        <v>42</v>
      </c>
      <c r="M3785" t="s">
        <v>42</v>
      </c>
      <c r="N3785" t="s">
        <v>41</v>
      </c>
      <c r="O3785" t="s">
        <v>38</v>
      </c>
      <c r="P3785" t="s">
        <v>38</v>
      </c>
      <c r="Q3785" t="s">
        <v>38</v>
      </c>
      <c r="R3785" t="s">
        <v>38</v>
      </c>
      <c r="S3785" t="s">
        <v>38</v>
      </c>
      <c r="T3785" t="s">
        <v>38</v>
      </c>
      <c r="U3785" t="s">
        <v>38</v>
      </c>
      <c r="V3785" t="str" cm="1">
        <f t="array" aca="1" ref="V3785" ca="1">IFERROR(_xlfn.IFS(A3783="  ..............",OFFSET(A3783,2,0),A3782=" X-------------X",OFFSET(A3782,3,0),MATCH("  ..............",A3785:A3811,0)&gt;2,V3784),"-")</f>
        <v xml:space="preserve">  CJ4B7B-MG000  </v>
      </c>
      <c r="W3785" t="str">
        <f t="shared" ca="1" si="177"/>
        <v xml:space="preserve">   0.996 </v>
      </c>
      <c r="X3785" t="str">
        <f t="shared" ca="1" si="178"/>
        <v xml:space="preserve"> CJAIB3-MG230 </v>
      </c>
      <c r="Y3785" s="1" t="str">
        <f t="shared" ca="1" si="179"/>
        <v xml:space="preserve">       56.3% </v>
      </c>
    </row>
    <row r="3786" spans="1:25" x14ac:dyDescent="0.25">
      <c r="A3786" t="s">
        <v>43</v>
      </c>
      <c r="B3786" t="s">
        <v>42</v>
      </c>
      <c r="C3786" t="s">
        <v>9925</v>
      </c>
      <c r="D3786" t="s">
        <v>9925</v>
      </c>
      <c r="E3786" t="s">
        <v>9651</v>
      </c>
      <c r="F3786" t="s">
        <v>9982</v>
      </c>
      <c r="G3786" t="s">
        <v>42</v>
      </c>
      <c r="H3786" t="s">
        <v>42</v>
      </c>
      <c r="I3786" t="s">
        <v>9711</v>
      </c>
      <c r="J3786" t="s">
        <v>9712</v>
      </c>
      <c r="K3786" t="s">
        <v>4323</v>
      </c>
      <c r="L3786" t="s">
        <v>8579</v>
      </c>
      <c r="M3786" t="s">
        <v>9991</v>
      </c>
      <c r="N3786" t="s">
        <v>4685</v>
      </c>
      <c r="O3786" t="s">
        <v>46</v>
      </c>
      <c r="P3786" t="s">
        <v>39</v>
      </c>
      <c r="Q3786" t="s">
        <v>44</v>
      </c>
      <c r="R3786" t="s">
        <v>7754</v>
      </c>
      <c r="S3786" t="s">
        <v>9940</v>
      </c>
      <c r="T3786" t="s">
        <v>39</v>
      </c>
      <c r="U3786" t="s">
        <v>45</v>
      </c>
      <c r="V3786" t="str" cm="1">
        <f t="array" aca="1" ref="V3786" ca="1">IFERROR(_xlfn.IFS(A3784="  ..............",OFFSET(A3784,2,0),A3783=" X-------------X",OFFSET(A3783,3,0),MATCH("  ..............",A3786:A3812,0)&gt;2,V3785),"-")</f>
        <v xml:space="preserve">  CJ4B7B-MG000  </v>
      </c>
      <c r="W3786" t="str">
        <f t="shared" ca="1" si="177"/>
        <v xml:space="preserve">   0.996 </v>
      </c>
      <c r="X3786" t="str">
        <f t="shared" ca="1" si="178"/>
        <v xml:space="preserve"> CJ4B7B-MG034 </v>
      </c>
      <c r="Y3786" s="1" t="str">
        <f t="shared" ca="1" si="179"/>
        <v xml:space="preserve">       56.3% </v>
      </c>
    </row>
    <row r="3787" spans="1:25" x14ac:dyDescent="0.25">
      <c r="A3787" t="s">
        <v>43</v>
      </c>
      <c r="B3787" t="s">
        <v>42</v>
      </c>
      <c r="C3787" t="s">
        <v>9925</v>
      </c>
      <c r="D3787" t="s">
        <v>9925</v>
      </c>
      <c r="E3787" t="s">
        <v>9651</v>
      </c>
      <c r="F3787" t="s">
        <v>9982</v>
      </c>
      <c r="G3787" t="s">
        <v>42</v>
      </c>
      <c r="H3787" t="s">
        <v>42</v>
      </c>
      <c r="I3787" t="s">
        <v>9992</v>
      </c>
      <c r="J3787" t="s">
        <v>9993</v>
      </c>
      <c r="K3787" t="s">
        <v>4323</v>
      </c>
      <c r="L3787" t="s">
        <v>9890</v>
      </c>
      <c r="M3787" t="s">
        <v>9994</v>
      </c>
      <c r="N3787" t="s">
        <v>4685</v>
      </c>
      <c r="O3787" t="s">
        <v>48</v>
      </c>
      <c r="P3787" t="s">
        <v>39</v>
      </c>
      <c r="Q3787" t="s">
        <v>44</v>
      </c>
      <c r="R3787" t="s">
        <v>3832</v>
      </c>
      <c r="S3787" t="s">
        <v>9983</v>
      </c>
      <c r="T3787" t="s">
        <v>39</v>
      </c>
      <c r="U3787" t="s">
        <v>45</v>
      </c>
      <c r="V3787" t="str" cm="1">
        <f t="array" aca="1" ref="V3787" ca="1">IFERROR(_xlfn.IFS(A3785="  ..............",OFFSET(A3785,2,0),A3784=" X-------------X",OFFSET(A3784,3,0),MATCH("  ..............",A3787:A3813,0)&gt;2,V3786),"-")</f>
        <v xml:space="preserve">  CJ4B7B-MG000  </v>
      </c>
      <c r="W3787" t="str">
        <f t="shared" ca="1" si="177"/>
        <v xml:space="preserve">   0.996 </v>
      </c>
      <c r="X3787" t="str">
        <f t="shared" ca="1" si="178"/>
        <v xml:space="preserve"> CJ4B7B-MG013 </v>
      </c>
      <c r="Y3787" s="1" t="str">
        <f t="shared" ca="1" si="179"/>
        <v xml:space="preserve">        0.0% </v>
      </c>
    </row>
    <row r="3788" spans="1:25" x14ac:dyDescent="0.25">
      <c r="A3788" t="s">
        <v>43</v>
      </c>
      <c r="B3788" t="s">
        <v>42</v>
      </c>
      <c r="C3788" t="s">
        <v>9925</v>
      </c>
      <c r="D3788" t="s">
        <v>9925</v>
      </c>
      <c r="E3788" t="s">
        <v>9651</v>
      </c>
      <c r="F3788" t="s">
        <v>4219</v>
      </c>
      <c r="G3788" t="s">
        <v>42</v>
      </c>
      <c r="H3788" t="s">
        <v>42</v>
      </c>
      <c r="I3788" t="s">
        <v>9995</v>
      </c>
      <c r="J3788" t="s">
        <v>9996</v>
      </c>
      <c r="K3788" t="s">
        <v>4323</v>
      </c>
      <c r="L3788" t="s">
        <v>3819</v>
      </c>
      <c r="M3788" t="s">
        <v>3819</v>
      </c>
      <c r="N3788" t="s">
        <v>3819</v>
      </c>
      <c r="O3788" t="s">
        <v>48</v>
      </c>
      <c r="P3788" t="s">
        <v>39</v>
      </c>
      <c r="Q3788" t="s">
        <v>44</v>
      </c>
      <c r="R3788" t="s">
        <v>3832</v>
      </c>
      <c r="S3788" t="s">
        <v>3832</v>
      </c>
      <c r="T3788" t="s">
        <v>39</v>
      </c>
      <c r="U3788" t="s">
        <v>45</v>
      </c>
      <c r="V3788" t="str" cm="1">
        <f t="array" aca="1" ref="V3788" ca="1">IFERROR(_xlfn.IFS(A3786="  ..............",OFFSET(A3786,2,0),A3785=" X-------------X",OFFSET(A3785,3,0),MATCH("  ..............",A3788:A3814,0)&gt;2,V3787),"-")</f>
        <v>-</v>
      </c>
      <c r="W3788" t="str">
        <f t="shared" ca="1" si="177"/>
        <v>-</v>
      </c>
      <c r="X3788" t="str">
        <f t="shared" ca="1" si="178"/>
        <v>-</v>
      </c>
      <c r="Y3788" s="1" t="str">
        <f t="shared" ca="1" si="179"/>
        <v>.............</v>
      </c>
    </row>
    <row r="3789" spans="1:25" x14ac:dyDescent="0.25">
      <c r="A3789" t="s">
        <v>29</v>
      </c>
      <c r="B3789" t="s">
        <v>31</v>
      </c>
      <c r="C3789" t="s">
        <v>31</v>
      </c>
      <c r="D3789" t="s">
        <v>31</v>
      </c>
      <c r="E3789" t="s">
        <v>31</v>
      </c>
      <c r="F3789" t="s">
        <v>32</v>
      </c>
      <c r="G3789" t="s">
        <v>31</v>
      </c>
      <c r="H3789" t="s">
        <v>31</v>
      </c>
      <c r="I3789" t="s">
        <v>33</v>
      </c>
      <c r="J3789" t="s">
        <v>30</v>
      </c>
      <c r="K3789" t="s">
        <v>34</v>
      </c>
      <c r="L3789" t="s">
        <v>31</v>
      </c>
      <c r="M3789" t="s">
        <v>31</v>
      </c>
      <c r="N3789" t="s">
        <v>31</v>
      </c>
      <c r="O3789" t="s">
        <v>35</v>
      </c>
      <c r="P3789" t="s">
        <v>33</v>
      </c>
      <c r="Q3789" t="s">
        <v>36</v>
      </c>
      <c r="R3789" t="s">
        <v>37</v>
      </c>
      <c r="S3789" t="s">
        <v>37</v>
      </c>
      <c r="T3789" t="s">
        <v>33</v>
      </c>
      <c r="U3789" t="s">
        <v>33</v>
      </c>
      <c r="V3789" t="str" cm="1">
        <f t="array" aca="1" ref="V3789" ca="1">IFERROR(_xlfn.IFS(A3787="  ..............",OFFSET(A3787,2,0),A3786=" X-------------X",OFFSET(A3786,3,0),MATCH("  ..............",A3789:A3815,0)&gt;2,V3788),"-")</f>
        <v>-</v>
      </c>
      <c r="W3789" t="str">
        <f t="shared" ca="1" si="177"/>
        <v>-</v>
      </c>
      <c r="X3789" t="str">
        <f t="shared" ca="1" si="178"/>
        <v/>
      </c>
      <c r="Y3789" s="1" t="str">
        <f t="shared" ca="1" si="179"/>
        <v xml:space="preserve">         0.0 </v>
      </c>
    </row>
    <row r="3790" spans="1:25" x14ac:dyDescent="0.25">
      <c r="A3790" t="s">
        <v>9997</v>
      </c>
      <c r="B3790" t="s">
        <v>4942</v>
      </c>
      <c r="C3790" t="s">
        <v>8392</v>
      </c>
      <c r="D3790" t="s">
        <v>3819</v>
      </c>
      <c r="E3790" t="s">
        <v>3819</v>
      </c>
      <c r="F3790" t="s">
        <v>3820</v>
      </c>
      <c r="G3790" t="s">
        <v>3819</v>
      </c>
      <c r="H3790" t="s">
        <v>3821</v>
      </c>
      <c r="I3790" t="s">
        <v>38</v>
      </c>
      <c r="J3790" t="s">
        <v>38</v>
      </c>
      <c r="K3790" t="s">
        <v>38</v>
      </c>
      <c r="L3790" t="s">
        <v>38</v>
      </c>
      <c r="M3790" t="s">
        <v>38</v>
      </c>
      <c r="N3790" t="s">
        <v>38</v>
      </c>
      <c r="O3790" t="s">
        <v>38</v>
      </c>
      <c r="P3790" t="s">
        <v>38</v>
      </c>
      <c r="Q3790" t="s">
        <v>38</v>
      </c>
      <c r="R3790" t="s">
        <v>38</v>
      </c>
      <c r="S3790" t="s">
        <v>38</v>
      </c>
      <c r="T3790" t="s">
        <v>38</v>
      </c>
      <c r="U3790" t="s">
        <v>38</v>
      </c>
      <c r="V3790" t="str" cm="1">
        <f t="array" aca="1" ref="V3790" ca="1">IFERROR(_xlfn.IFS(A3788="  ..............",OFFSET(A3788,2,0),A3787=" X-------------X",OFFSET(A3787,3,0),MATCH("  ..............",A3790:A3816,0)&gt;2,V3789),"-")</f>
        <v>-</v>
      </c>
      <c r="W3790" t="str">
        <f t="shared" ca="1" si="177"/>
        <v>-</v>
      </c>
      <c r="X3790" t="str">
        <f t="shared" ca="1" si="178"/>
        <v xml:space="preserve">              </v>
      </c>
      <c r="Y3790" s="1" t="str">
        <f t="shared" ca="1" si="179"/>
        <v xml:space="preserve">         0.0 </v>
      </c>
    </row>
    <row r="3791" spans="1:25" x14ac:dyDescent="0.25">
      <c r="A3791" t="s">
        <v>9998</v>
      </c>
      <c r="B3791" t="s">
        <v>6120</v>
      </c>
      <c r="C3791" t="s">
        <v>7024</v>
      </c>
      <c r="D3791" t="s">
        <v>3819</v>
      </c>
      <c r="E3791" t="s">
        <v>3819</v>
      </c>
      <c r="F3791" t="s">
        <v>3820</v>
      </c>
      <c r="G3791" t="s">
        <v>3819</v>
      </c>
      <c r="H3791" t="s">
        <v>3819</v>
      </c>
      <c r="I3791" t="s">
        <v>39</v>
      </c>
      <c r="J3791" t="s">
        <v>40</v>
      </c>
      <c r="K3791" t="s">
        <v>41</v>
      </c>
      <c r="L3791" t="s">
        <v>42</v>
      </c>
      <c r="M3791" t="s">
        <v>42</v>
      </c>
      <c r="N3791" t="s">
        <v>41</v>
      </c>
      <c r="O3791" t="s">
        <v>38</v>
      </c>
      <c r="P3791" t="s">
        <v>38</v>
      </c>
      <c r="Q3791" t="s">
        <v>38</v>
      </c>
      <c r="R3791" t="s">
        <v>38</v>
      </c>
      <c r="S3791" t="s">
        <v>38</v>
      </c>
      <c r="T3791" t="s">
        <v>38</v>
      </c>
      <c r="U3791" t="s">
        <v>38</v>
      </c>
      <c r="V3791" t="str" cm="1">
        <f t="array" aca="1" ref="V3791" ca="1">IFERROR(_xlfn.IFS(A3789="  ..............",OFFSET(A3789,2,0),A3788=" X-------------X",OFFSET(A3788,3,0),MATCH("  ..............",A3791:A3817,0)&gt;2,V3790),"-")</f>
        <v xml:space="preserve">  J1A3A-UFV096  </v>
      </c>
      <c r="W3791" t="str">
        <f t="shared" ca="1" si="177"/>
        <v xml:space="preserve">   0.973 </v>
      </c>
      <c r="X3791" t="str">
        <f t="shared" ca="1" si="178"/>
        <v xml:space="preserve"> CJ1A3A-MG034 </v>
      </c>
      <c r="Y3791" s="1" t="str">
        <f t="shared" ca="1" si="179"/>
        <v xml:space="preserve">        0.0% </v>
      </c>
    </row>
    <row r="3792" spans="1:25" x14ac:dyDescent="0.25">
      <c r="A3792" t="s">
        <v>43</v>
      </c>
      <c r="B3792" t="s">
        <v>42</v>
      </c>
      <c r="C3792" t="s">
        <v>4847</v>
      </c>
      <c r="D3792" t="s">
        <v>4847</v>
      </c>
      <c r="E3792" t="s">
        <v>4847</v>
      </c>
      <c r="F3792" t="s">
        <v>4219</v>
      </c>
      <c r="G3792" t="s">
        <v>42</v>
      </c>
      <c r="H3792" t="s">
        <v>42</v>
      </c>
      <c r="I3792" t="s">
        <v>9952</v>
      </c>
      <c r="J3792" t="s">
        <v>9953</v>
      </c>
      <c r="K3792" t="s">
        <v>3830</v>
      </c>
      <c r="L3792" t="s">
        <v>8392</v>
      </c>
      <c r="M3792" t="s">
        <v>7024</v>
      </c>
      <c r="N3792" t="s">
        <v>6384</v>
      </c>
      <c r="O3792" t="s">
        <v>46</v>
      </c>
      <c r="P3792" t="s">
        <v>39</v>
      </c>
      <c r="Q3792" t="s">
        <v>44</v>
      </c>
      <c r="R3792" t="s">
        <v>4248</v>
      </c>
      <c r="S3792" t="s">
        <v>9241</v>
      </c>
      <c r="T3792" t="s">
        <v>39</v>
      </c>
      <c r="U3792" t="s">
        <v>45</v>
      </c>
      <c r="V3792" t="str" cm="1">
        <f t="array" aca="1" ref="V3792" ca="1">IFERROR(_xlfn.IFS(A3790="  ..............",OFFSET(A3790,2,0),A3789=" X-------------X",OFFSET(A3789,3,0),MATCH("  ..............",A3792:A3818,0)&gt;2,V3791),"-")</f>
        <v>-</v>
      </c>
      <c r="W3792" t="str">
        <f t="shared" ca="1" si="177"/>
        <v>-</v>
      </c>
      <c r="X3792" t="str">
        <f t="shared" ca="1" si="178"/>
        <v>-</v>
      </c>
      <c r="Y3792" s="1" t="str">
        <f t="shared" ca="1" si="179"/>
        <v>.............</v>
      </c>
    </row>
    <row r="3793" spans="1:25" x14ac:dyDescent="0.25">
      <c r="A3793" t="s">
        <v>29</v>
      </c>
      <c r="B3793" t="s">
        <v>31</v>
      </c>
      <c r="C3793" t="s">
        <v>31</v>
      </c>
      <c r="D3793" t="s">
        <v>31</v>
      </c>
      <c r="E3793" t="s">
        <v>31</v>
      </c>
      <c r="F3793" t="s">
        <v>32</v>
      </c>
      <c r="G3793" t="s">
        <v>31</v>
      </c>
      <c r="H3793" t="s">
        <v>31</v>
      </c>
      <c r="I3793" t="s">
        <v>33</v>
      </c>
      <c r="J3793" t="s">
        <v>30</v>
      </c>
      <c r="K3793" t="s">
        <v>34</v>
      </c>
      <c r="L3793" t="s">
        <v>31</v>
      </c>
      <c r="M3793" t="s">
        <v>31</v>
      </c>
      <c r="N3793" t="s">
        <v>31</v>
      </c>
      <c r="O3793" t="s">
        <v>35</v>
      </c>
      <c r="P3793" t="s">
        <v>33</v>
      </c>
      <c r="Q3793" t="s">
        <v>36</v>
      </c>
      <c r="R3793" t="s">
        <v>37</v>
      </c>
      <c r="S3793" t="s">
        <v>37</v>
      </c>
      <c r="T3793" t="s">
        <v>33</v>
      </c>
      <c r="U3793" t="s">
        <v>33</v>
      </c>
      <c r="V3793" t="str" cm="1">
        <f t="array" aca="1" ref="V3793" ca="1">IFERROR(_xlfn.IFS(A3791="  ..............",OFFSET(A3791,2,0),A3790=" X-------------X",OFFSET(A3790,3,0),MATCH("  ..............",A3793:A3819,0)&gt;2,V3792),"-")</f>
        <v>-</v>
      </c>
      <c r="W3793" t="str">
        <f t="shared" ca="1" si="177"/>
        <v>-</v>
      </c>
      <c r="X3793" t="str">
        <f t="shared" ca="1" si="178"/>
        <v/>
      </c>
      <c r="Y3793" s="1" t="str">
        <f t="shared" ca="1" si="179"/>
        <v xml:space="preserve">         0.0 </v>
      </c>
    </row>
    <row r="3794" spans="1:25" x14ac:dyDescent="0.25">
      <c r="A3794" t="s">
        <v>9999</v>
      </c>
      <c r="B3794" t="s">
        <v>4942</v>
      </c>
      <c r="C3794" t="s">
        <v>8392</v>
      </c>
      <c r="D3794" t="s">
        <v>3819</v>
      </c>
      <c r="E3794" t="s">
        <v>3819</v>
      </c>
      <c r="F3794" t="s">
        <v>3820</v>
      </c>
      <c r="G3794" t="s">
        <v>3819</v>
      </c>
      <c r="H3794" t="s">
        <v>3821</v>
      </c>
      <c r="I3794" t="s">
        <v>38</v>
      </c>
      <c r="J3794" t="s">
        <v>38</v>
      </c>
      <c r="K3794" t="s">
        <v>38</v>
      </c>
      <c r="L3794" t="s">
        <v>38</v>
      </c>
      <c r="M3794" t="s">
        <v>38</v>
      </c>
      <c r="N3794" t="s">
        <v>38</v>
      </c>
      <c r="O3794" t="s">
        <v>38</v>
      </c>
      <c r="P3794" t="s">
        <v>38</v>
      </c>
      <c r="Q3794" t="s">
        <v>38</v>
      </c>
      <c r="R3794" t="s">
        <v>38</v>
      </c>
      <c r="S3794" t="s">
        <v>38</v>
      </c>
      <c r="T3794" t="s">
        <v>38</v>
      </c>
      <c r="U3794" t="s">
        <v>38</v>
      </c>
      <c r="V3794" t="str" cm="1">
        <f t="array" aca="1" ref="V3794" ca="1">IFERROR(_xlfn.IFS(A3792="  ..............",OFFSET(A3792,2,0),A3791=" X-------------X",OFFSET(A3791,3,0),MATCH("  ..............",A3794:A3820,0)&gt;2,V3793),"-")</f>
        <v>-</v>
      </c>
      <c r="W3794" t="str">
        <f t="shared" ca="1" si="177"/>
        <v>-</v>
      </c>
      <c r="X3794" t="str">
        <f t="shared" ca="1" si="178"/>
        <v xml:space="preserve">              </v>
      </c>
      <c r="Y3794" s="1" t="str">
        <f t="shared" ca="1" si="179"/>
        <v xml:space="preserve">         0.0 </v>
      </c>
    </row>
    <row r="3795" spans="1:25" x14ac:dyDescent="0.25">
      <c r="A3795" t="s">
        <v>10000</v>
      </c>
      <c r="B3795" t="s">
        <v>6120</v>
      </c>
      <c r="C3795" t="s">
        <v>7024</v>
      </c>
      <c r="D3795" t="s">
        <v>3819</v>
      </c>
      <c r="E3795" t="s">
        <v>3819</v>
      </c>
      <c r="F3795" t="s">
        <v>3820</v>
      </c>
      <c r="G3795" t="s">
        <v>3819</v>
      </c>
      <c r="H3795" t="s">
        <v>3819</v>
      </c>
      <c r="I3795" t="s">
        <v>39</v>
      </c>
      <c r="J3795" t="s">
        <v>40</v>
      </c>
      <c r="K3795" t="s">
        <v>41</v>
      </c>
      <c r="L3795" t="s">
        <v>42</v>
      </c>
      <c r="M3795" t="s">
        <v>42</v>
      </c>
      <c r="N3795" t="s">
        <v>41</v>
      </c>
      <c r="O3795" t="s">
        <v>38</v>
      </c>
      <c r="P3795" t="s">
        <v>38</v>
      </c>
      <c r="Q3795" t="s">
        <v>38</v>
      </c>
      <c r="R3795" t="s">
        <v>38</v>
      </c>
      <c r="S3795" t="s">
        <v>38</v>
      </c>
      <c r="T3795" t="s">
        <v>38</v>
      </c>
      <c r="U3795" t="s">
        <v>38</v>
      </c>
      <c r="V3795" t="str" cm="1">
        <f t="array" aca="1" ref="V3795" ca="1">IFERROR(_xlfn.IFS(A3793="  ..............",OFFSET(A3793,2,0),A3792=" X-------------X",OFFSET(A3792,3,0),MATCH("  ..............",A3795:A3821,0)&gt;2,V3794),"-")</f>
        <v xml:space="preserve">  J4A6A-UFV096  </v>
      </c>
      <c r="W3795" t="str">
        <f t="shared" ca="1" si="177"/>
        <v xml:space="preserve">   0.973 </v>
      </c>
      <c r="X3795" t="str">
        <f t="shared" ca="1" si="178"/>
        <v xml:space="preserve"> CJ4A6A-MG034 </v>
      </c>
      <c r="Y3795" s="1" t="str">
        <f t="shared" ca="1" si="179"/>
        <v xml:space="preserve">        0.0% </v>
      </c>
    </row>
    <row r="3796" spans="1:25" x14ac:dyDescent="0.25">
      <c r="A3796" t="s">
        <v>43</v>
      </c>
      <c r="B3796" t="s">
        <v>42</v>
      </c>
      <c r="C3796" t="s">
        <v>4847</v>
      </c>
      <c r="D3796" t="s">
        <v>4847</v>
      </c>
      <c r="E3796" t="s">
        <v>4847</v>
      </c>
      <c r="F3796" t="s">
        <v>4219</v>
      </c>
      <c r="G3796" t="s">
        <v>42</v>
      </c>
      <c r="H3796" t="s">
        <v>42</v>
      </c>
      <c r="I3796" t="s">
        <v>9964</v>
      </c>
      <c r="J3796" t="s">
        <v>9965</v>
      </c>
      <c r="K3796" t="s">
        <v>3914</v>
      </c>
      <c r="L3796" t="s">
        <v>8392</v>
      </c>
      <c r="M3796" t="s">
        <v>7024</v>
      </c>
      <c r="N3796" t="s">
        <v>6384</v>
      </c>
      <c r="O3796" t="s">
        <v>46</v>
      </c>
      <c r="P3796" t="s">
        <v>39</v>
      </c>
      <c r="Q3796" t="s">
        <v>44</v>
      </c>
      <c r="R3796" t="s">
        <v>4248</v>
      </c>
      <c r="S3796" t="s">
        <v>9241</v>
      </c>
      <c r="T3796" t="s">
        <v>39</v>
      </c>
      <c r="U3796" t="s">
        <v>45</v>
      </c>
      <c r="V3796" t="str" cm="1">
        <f t="array" aca="1" ref="V3796" ca="1">IFERROR(_xlfn.IFS(A3794="  ..............",OFFSET(A3794,2,0),A3793=" X-------------X",OFFSET(A3793,3,0),MATCH("  ..............",A3796:A3822,0)&gt;2,V3795),"-")</f>
        <v>-</v>
      </c>
      <c r="W3796" t="str">
        <f t="shared" ca="1" si="177"/>
        <v>-</v>
      </c>
      <c r="X3796" t="str">
        <f t="shared" ca="1" si="178"/>
        <v>-</v>
      </c>
      <c r="Y3796" s="1" t="str">
        <f t="shared" ca="1" si="179"/>
        <v>.............</v>
      </c>
    </row>
    <row r="3797" spans="1:25" x14ac:dyDescent="0.25">
      <c r="A3797" t="s">
        <v>29</v>
      </c>
      <c r="B3797" t="s">
        <v>31</v>
      </c>
      <c r="C3797" t="s">
        <v>31</v>
      </c>
      <c r="D3797" t="s">
        <v>31</v>
      </c>
      <c r="E3797" t="s">
        <v>31</v>
      </c>
      <c r="F3797" t="s">
        <v>32</v>
      </c>
      <c r="G3797" t="s">
        <v>31</v>
      </c>
      <c r="H3797" t="s">
        <v>31</v>
      </c>
      <c r="I3797" t="s">
        <v>33</v>
      </c>
      <c r="J3797" t="s">
        <v>30</v>
      </c>
      <c r="K3797" t="s">
        <v>34</v>
      </c>
      <c r="L3797" t="s">
        <v>31</v>
      </c>
      <c r="M3797" t="s">
        <v>31</v>
      </c>
      <c r="N3797" t="s">
        <v>31</v>
      </c>
      <c r="O3797" t="s">
        <v>35</v>
      </c>
      <c r="P3797" t="s">
        <v>33</v>
      </c>
      <c r="Q3797" t="s">
        <v>36</v>
      </c>
      <c r="R3797" t="s">
        <v>37</v>
      </c>
      <c r="S3797" t="s">
        <v>37</v>
      </c>
      <c r="T3797" t="s">
        <v>33</v>
      </c>
      <c r="U3797" t="s">
        <v>33</v>
      </c>
      <c r="V3797" t="str" cm="1">
        <f t="array" aca="1" ref="V3797" ca="1">IFERROR(_xlfn.IFS(A3795="  ..............",OFFSET(A3795,2,0),A3794=" X-------------X",OFFSET(A3794,3,0),MATCH("  ..............",A3797:A3823,0)&gt;2,V3796),"-")</f>
        <v>-</v>
      </c>
      <c r="W3797" t="str">
        <f t="shared" ca="1" si="177"/>
        <v>-</v>
      </c>
      <c r="X3797" t="str">
        <f t="shared" ca="1" si="178"/>
        <v/>
      </c>
      <c r="Y3797" s="1" t="str">
        <f t="shared" ca="1" si="179"/>
        <v xml:space="preserve">         0.0 </v>
      </c>
    </row>
    <row r="3798" spans="1:25" x14ac:dyDescent="0.25">
      <c r="A3798" t="s">
        <v>10001</v>
      </c>
      <c r="B3798" t="s">
        <v>4942</v>
      </c>
      <c r="C3798" t="s">
        <v>8392</v>
      </c>
      <c r="D3798" t="s">
        <v>3819</v>
      </c>
      <c r="E3798" t="s">
        <v>3819</v>
      </c>
      <c r="F3798" t="s">
        <v>3820</v>
      </c>
      <c r="G3798" t="s">
        <v>3819</v>
      </c>
      <c r="H3798" t="s">
        <v>3821</v>
      </c>
      <c r="I3798" t="s">
        <v>38</v>
      </c>
      <c r="J3798" t="s">
        <v>38</v>
      </c>
      <c r="K3798" t="s">
        <v>38</v>
      </c>
      <c r="L3798" t="s">
        <v>38</v>
      </c>
      <c r="M3798" t="s">
        <v>38</v>
      </c>
      <c r="N3798" t="s">
        <v>38</v>
      </c>
      <c r="O3798" t="s">
        <v>38</v>
      </c>
      <c r="P3798" t="s">
        <v>38</v>
      </c>
      <c r="Q3798" t="s">
        <v>38</v>
      </c>
      <c r="R3798" t="s">
        <v>38</v>
      </c>
      <c r="S3798" t="s">
        <v>38</v>
      </c>
      <c r="T3798" t="s">
        <v>38</v>
      </c>
      <c r="U3798" t="s">
        <v>38</v>
      </c>
      <c r="V3798" t="str" cm="1">
        <f t="array" aca="1" ref="V3798" ca="1">IFERROR(_xlfn.IFS(A3796="  ..............",OFFSET(A3796,2,0),A3795=" X-------------X",OFFSET(A3795,3,0),MATCH("  ..............",A3798:A3824,0)&gt;2,V3797),"-")</f>
        <v>-</v>
      </c>
      <c r="W3798" t="str">
        <f t="shared" ca="1" si="177"/>
        <v>-</v>
      </c>
      <c r="X3798" t="str">
        <f t="shared" ca="1" si="178"/>
        <v xml:space="preserve">              </v>
      </c>
      <c r="Y3798" s="1" t="str">
        <f t="shared" ca="1" si="179"/>
        <v xml:space="preserve">         0.0 </v>
      </c>
    </row>
    <row r="3799" spans="1:25" x14ac:dyDescent="0.25">
      <c r="A3799" t="s">
        <v>10002</v>
      </c>
      <c r="B3799" t="s">
        <v>6120</v>
      </c>
      <c r="C3799" t="s">
        <v>7024</v>
      </c>
      <c r="D3799" t="s">
        <v>3819</v>
      </c>
      <c r="E3799" t="s">
        <v>3819</v>
      </c>
      <c r="F3799" t="s">
        <v>3820</v>
      </c>
      <c r="G3799" t="s">
        <v>3819</v>
      </c>
      <c r="H3799" t="s">
        <v>3819</v>
      </c>
      <c r="I3799" t="s">
        <v>39</v>
      </c>
      <c r="J3799" t="s">
        <v>40</v>
      </c>
      <c r="K3799" t="s">
        <v>41</v>
      </c>
      <c r="L3799" t="s">
        <v>42</v>
      </c>
      <c r="M3799" t="s">
        <v>42</v>
      </c>
      <c r="N3799" t="s">
        <v>41</v>
      </c>
      <c r="O3799" t="s">
        <v>38</v>
      </c>
      <c r="P3799" t="s">
        <v>38</v>
      </c>
      <c r="Q3799" t="s">
        <v>38</v>
      </c>
      <c r="R3799" t="s">
        <v>38</v>
      </c>
      <c r="S3799" t="s">
        <v>38</v>
      </c>
      <c r="T3799" t="s">
        <v>38</v>
      </c>
      <c r="U3799" t="s">
        <v>38</v>
      </c>
      <c r="V3799" t="str" cm="1">
        <f t="array" aca="1" ref="V3799" ca="1">IFERROR(_xlfn.IFS(A3797="  ..............",OFFSET(A3797,2,0),A3796=" X-------------X",OFFSET(A3796,3,0),MATCH("  ..............",A3799:A3825,0)&gt;2,V3798),"-")</f>
        <v xml:space="preserve">  J1B3B-UFV096  </v>
      </c>
      <c r="W3799" t="str">
        <f t="shared" ca="1" si="177"/>
        <v xml:space="preserve">   0.973 </v>
      </c>
      <c r="X3799" t="str">
        <f t="shared" ca="1" si="178"/>
        <v xml:space="preserve"> CJ1B3B-MG034 </v>
      </c>
      <c r="Y3799" s="1" t="str">
        <f t="shared" ca="1" si="179"/>
        <v xml:space="preserve">        0.0% </v>
      </c>
    </row>
    <row r="3800" spans="1:25" x14ac:dyDescent="0.25">
      <c r="A3800" t="s">
        <v>43</v>
      </c>
      <c r="B3800" t="s">
        <v>42</v>
      </c>
      <c r="C3800" t="s">
        <v>4847</v>
      </c>
      <c r="D3800" t="s">
        <v>4847</v>
      </c>
      <c r="E3800" t="s">
        <v>4847</v>
      </c>
      <c r="F3800" t="s">
        <v>4219</v>
      </c>
      <c r="G3800" t="s">
        <v>42</v>
      </c>
      <c r="H3800" t="s">
        <v>42</v>
      </c>
      <c r="I3800" t="s">
        <v>9976</v>
      </c>
      <c r="J3800" t="s">
        <v>9977</v>
      </c>
      <c r="K3800" t="s">
        <v>3921</v>
      </c>
      <c r="L3800" t="s">
        <v>8392</v>
      </c>
      <c r="M3800" t="s">
        <v>7024</v>
      </c>
      <c r="N3800" t="s">
        <v>6384</v>
      </c>
      <c r="O3800" t="s">
        <v>46</v>
      </c>
      <c r="P3800" t="s">
        <v>39</v>
      </c>
      <c r="Q3800" t="s">
        <v>44</v>
      </c>
      <c r="R3800" t="s">
        <v>4248</v>
      </c>
      <c r="S3800" t="s">
        <v>9241</v>
      </c>
      <c r="T3800" t="s">
        <v>39</v>
      </c>
      <c r="U3800" t="s">
        <v>45</v>
      </c>
      <c r="V3800" t="str" cm="1">
        <f t="array" aca="1" ref="V3800" ca="1">IFERROR(_xlfn.IFS(A3798="  ..............",OFFSET(A3798,2,0),A3797=" X-------------X",OFFSET(A3797,3,0),MATCH("  ..............",A3800:A3826,0)&gt;2,V3799),"-")</f>
        <v>-</v>
      </c>
      <c r="W3800" t="str">
        <f t="shared" ca="1" si="177"/>
        <v>-</v>
      </c>
      <c r="X3800" t="str">
        <f t="shared" ca="1" si="178"/>
        <v>-</v>
      </c>
      <c r="Y3800" s="1" t="str">
        <f t="shared" ca="1" si="179"/>
        <v>.............</v>
      </c>
    </row>
    <row r="3801" spans="1:25" x14ac:dyDescent="0.25">
      <c r="A3801" t="s">
        <v>29</v>
      </c>
      <c r="B3801" t="s">
        <v>31</v>
      </c>
      <c r="C3801" t="s">
        <v>31</v>
      </c>
      <c r="D3801" t="s">
        <v>31</v>
      </c>
      <c r="E3801" t="s">
        <v>31</v>
      </c>
      <c r="F3801" t="s">
        <v>32</v>
      </c>
      <c r="G3801" t="s">
        <v>31</v>
      </c>
      <c r="H3801" t="s">
        <v>31</v>
      </c>
      <c r="I3801" t="s">
        <v>33</v>
      </c>
      <c r="J3801" t="s">
        <v>30</v>
      </c>
      <c r="K3801" t="s">
        <v>34</v>
      </c>
      <c r="L3801" t="s">
        <v>31</v>
      </c>
      <c r="M3801" t="s">
        <v>31</v>
      </c>
      <c r="N3801" t="s">
        <v>31</v>
      </c>
      <c r="O3801" t="s">
        <v>35</v>
      </c>
      <c r="P3801" t="s">
        <v>33</v>
      </c>
      <c r="Q3801" t="s">
        <v>36</v>
      </c>
      <c r="R3801" t="s">
        <v>37</v>
      </c>
      <c r="S3801" t="s">
        <v>37</v>
      </c>
      <c r="T3801" t="s">
        <v>33</v>
      </c>
      <c r="U3801" t="s">
        <v>33</v>
      </c>
      <c r="V3801" t="str" cm="1">
        <f t="array" aca="1" ref="V3801" ca="1">IFERROR(_xlfn.IFS(A3799="  ..............",OFFSET(A3799,2,0),A3798=" X-------------X",OFFSET(A3798,3,0),MATCH("  ..............",A3801:A3827,0)&gt;2,V3800),"-")</f>
        <v>-</v>
      </c>
      <c r="W3801" t="str">
        <f t="shared" ca="1" si="177"/>
        <v>-</v>
      </c>
      <c r="X3801" t="str">
        <f t="shared" ca="1" si="178"/>
        <v/>
      </c>
      <c r="Y3801" s="1" t="str">
        <f t="shared" ca="1" si="179"/>
        <v xml:space="preserve">         0.0 </v>
      </c>
    </row>
    <row r="3802" spans="1:25" x14ac:dyDescent="0.25">
      <c r="A3802" t="s">
        <v>10003</v>
      </c>
      <c r="B3802" t="s">
        <v>10004</v>
      </c>
      <c r="C3802" t="s">
        <v>5263</v>
      </c>
      <c r="D3802" t="s">
        <v>3819</v>
      </c>
      <c r="E3802" t="s">
        <v>3819</v>
      </c>
      <c r="F3802" t="s">
        <v>3820</v>
      </c>
      <c r="G3802" t="s">
        <v>3819</v>
      </c>
      <c r="H3802" t="s">
        <v>3821</v>
      </c>
      <c r="I3802" t="s">
        <v>38</v>
      </c>
      <c r="J3802" t="s">
        <v>38</v>
      </c>
      <c r="K3802" t="s">
        <v>38</v>
      </c>
      <c r="L3802" t="s">
        <v>38</v>
      </c>
      <c r="M3802" t="s">
        <v>38</v>
      </c>
      <c r="N3802" t="s">
        <v>38</v>
      </c>
      <c r="O3802" t="s">
        <v>38</v>
      </c>
      <c r="P3802" t="s">
        <v>38</v>
      </c>
      <c r="Q3802" t="s">
        <v>38</v>
      </c>
      <c r="R3802" t="s">
        <v>38</v>
      </c>
      <c r="S3802" t="s">
        <v>38</v>
      </c>
      <c r="T3802" t="s">
        <v>38</v>
      </c>
      <c r="U3802" t="s">
        <v>38</v>
      </c>
      <c r="V3802" t="str" cm="1">
        <f t="array" aca="1" ref="V3802" ca="1">IFERROR(_xlfn.IFS(A3800="  ..............",OFFSET(A3800,2,0),A3799=" X-------------X",OFFSET(A3799,3,0),MATCH("  ..............",A3802:A3828,0)&gt;2,V3801),"-")</f>
        <v>-</v>
      </c>
      <c r="W3802" t="str">
        <f t="shared" ca="1" si="177"/>
        <v>-</v>
      </c>
      <c r="X3802" t="str">
        <f t="shared" ca="1" si="178"/>
        <v xml:space="preserve">              </v>
      </c>
      <c r="Y3802" s="1" t="str">
        <f t="shared" ca="1" si="179"/>
        <v xml:space="preserve">         0.0 </v>
      </c>
    </row>
    <row r="3803" spans="1:25" x14ac:dyDescent="0.25">
      <c r="A3803" t="s">
        <v>10005</v>
      </c>
      <c r="B3803" t="s">
        <v>5389</v>
      </c>
      <c r="C3803" t="s">
        <v>7131</v>
      </c>
      <c r="D3803" t="s">
        <v>3819</v>
      </c>
      <c r="E3803" t="s">
        <v>3819</v>
      </c>
      <c r="F3803" t="s">
        <v>3820</v>
      </c>
      <c r="G3803" t="s">
        <v>3819</v>
      </c>
      <c r="H3803" t="s">
        <v>3819</v>
      </c>
      <c r="I3803" t="s">
        <v>39</v>
      </c>
      <c r="J3803" t="s">
        <v>40</v>
      </c>
      <c r="K3803" t="s">
        <v>41</v>
      </c>
      <c r="L3803" t="s">
        <v>42</v>
      </c>
      <c r="M3803" t="s">
        <v>42</v>
      </c>
      <c r="N3803" t="s">
        <v>41</v>
      </c>
      <c r="O3803" t="s">
        <v>38</v>
      </c>
      <c r="P3803" t="s">
        <v>38</v>
      </c>
      <c r="Q3803" t="s">
        <v>38</v>
      </c>
      <c r="R3803" t="s">
        <v>38</v>
      </c>
      <c r="S3803" t="s">
        <v>38</v>
      </c>
      <c r="T3803" t="s">
        <v>38</v>
      </c>
      <c r="U3803" t="s">
        <v>38</v>
      </c>
      <c r="V3803" t="str" cm="1">
        <f t="array" aca="1" ref="V3803" ca="1">IFERROR(_xlfn.IFS(A3801="  ..............",OFFSET(A3801,2,0),A3800=" X-------------X",OFFSET(A3800,3,0),MATCH("  ..............",A3803:A3829,0)&gt;2,V3802),"-")</f>
        <v xml:space="preserve">  J4B7B-UFV112  </v>
      </c>
      <c r="W3803" t="str">
        <f t="shared" ca="1" si="177"/>
        <v xml:space="preserve">   0.972 </v>
      </c>
      <c r="X3803" t="str">
        <f t="shared" ca="1" si="178"/>
        <v xml:space="preserve"> CJ4B7B-MG034 </v>
      </c>
      <c r="Y3803" s="1" t="str">
        <f t="shared" ca="1" si="179"/>
        <v xml:space="preserve">        0.0% </v>
      </c>
    </row>
    <row r="3804" spans="1:25" x14ac:dyDescent="0.25">
      <c r="A3804" t="s">
        <v>43</v>
      </c>
      <c r="B3804" t="s">
        <v>42</v>
      </c>
      <c r="C3804" t="s">
        <v>4847</v>
      </c>
      <c r="D3804" t="s">
        <v>4847</v>
      </c>
      <c r="E3804" t="s">
        <v>4847</v>
      </c>
      <c r="F3804" t="s">
        <v>4219</v>
      </c>
      <c r="G3804" t="s">
        <v>42</v>
      </c>
      <c r="H3804" t="s">
        <v>42</v>
      </c>
      <c r="I3804" t="s">
        <v>9992</v>
      </c>
      <c r="J3804" t="s">
        <v>9993</v>
      </c>
      <c r="K3804" t="s">
        <v>4323</v>
      </c>
      <c r="L3804" t="s">
        <v>5263</v>
      </c>
      <c r="M3804" t="s">
        <v>7131</v>
      </c>
      <c r="N3804" t="s">
        <v>10006</v>
      </c>
      <c r="O3804" t="s">
        <v>46</v>
      </c>
      <c r="P3804" t="s">
        <v>39</v>
      </c>
      <c r="Q3804" t="s">
        <v>44</v>
      </c>
      <c r="R3804" t="s">
        <v>4214</v>
      </c>
      <c r="S3804" t="s">
        <v>9986</v>
      </c>
      <c r="T3804" t="s">
        <v>39</v>
      </c>
      <c r="U3804" t="s">
        <v>45</v>
      </c>
      <c r="V3804" t="str" cm="1">
        <f t="array" aca="1" ref="V3804" ca="1">IFERROR(_xlfn.IFS(A3802="  ..............",OFFSET(A3802,2,0),A3801=" X-------------X",OFFSET(A3801,3,0),MATCH("  ..............",A3804:A3830,0)&gt;2,V3803),"-")</f>
        <v>-</v>
      </c>
      <c r="W3804" t="str">
        <f t="shared" ca="1" si="177"/>
        <v>-</v>
      </c>
      <c r="X3804" t="str">
        <f t="shared" ca="1" si="178"/>
        <v>-</v>
      </c>
      <c r="Y3804" s="1" t="str">
        <f t="shared" ca="1" si="179"/>
        <v>.............</v>
      </c>
    </row>
    <row r="3805" spans="1:25" x14ac:dyDescent="0.25">
      <c r="A3805" t="s">
        <v>29</v>
      </c>
      <c r="B3805" t="s">
        <v>31</v>
      </c>
      <c r="C3805" t="s">
        <v>31</v>
      </c>
      <c r="D3805" t="s">
        <v>31</v>
      </c>
      <c r="E3805" t="s">
        <v>31</v>
      </c>
      <c r="F3805" t="s">
        <v>32</v>
      </c>
      <c r="G3805" t="s">
        <v>31</v>
      </c>
      <c r="H3805" t="s">
        <v>31</v>
      </c>
      <c r="I3805" t="s">
        <v>33</v>
      </c>
      <c r="J3805" t="s">
        <v>30</v>
      </c>
      <c r="K3805" t="s">
        <v>34</v>
      </c>
      <c r="L3805" t="s">
        <v>31</v>
      </c>
      <c r="M3805" t="s">
        <v>31</v>
      </c>
      <c r="N3805" t="s">
        <v>31</v>
      </c>
      <c r="O3805" t="s">
        <v>35</v>
      </c>
      <c r="P3805" t="s">
        <v>33</v>
      </c>
      <c r="Q3805" t="s">
        <v>36</v>
      </c>
      <c r="R3805" t="s">
        <v>37</v>
      </c>
      <c r="S3805" t="s">
        <v>37</v>
      </c>
      <c r="T3805" t="s">
        <v>33</v>
      </c>
      <c r="U3805" t="s">
        <v>33</v>
      </c>
      <c r="V3805" t="str" cm="1">
        <f t="array" aca="1" ref="V3805" ca="1">IFERROR(_xlfn.IFS(A3803="  ..............",OFFSET(A3803,2,0),A3802=" X-------------X",OFFSET(A3802,3,0),MATCH("  ..............",A3805:A3831,0)&gt;2,V3804),"-")</f>
        <v>-</v>
      </c>
      <c r="W3805" t="str">
        <f t="shared" ca="1" si="177"/>
        <v>-</v>
      </c>
      <c r="X3805" t="str">
        <f t="shared" ca="1" si="178"/>
        <v/>
      </c>
      <c r="Y3805" s="1" t="str">
        <f t="shared" ca="1" si="179"/>
        <v xml:space="preserve">         0.0 </v>
      </c>
    </row>
    <row r="3806" spans="1:25" x14ac:dyDescent="0.25">
      <c r="A3806" t="s">
        <v>10007</v>
      </c>
      <c r="B3806" t="s">
        <v>7036</v>
      </c>
      <c r="C3806" t="s">
        <v>3819</v>
      </c>
      <c r="D3806" t="s">
        <v>3819</v>
      </c>
      <c r="E3806" t="s">
        <v>3819</v>
      </c>
      <c r="F3806" t="s">
        <v>3820</v>
      </c>
      <c r="G3806" t="s">
        <v>3819</v>
      </c>
      <c r="H3806" t="s">
        <v>3821</v>
      </c>
      <c r="I3806" t="s">
        <v>38</v>
      </c>
      <c r="J3806" t="s">
        <v>38</v>
      </c>
      <c r="K3806" t="s">
        <v>38</v>
      </c>
      <c r="L3806" t="s">
        <v>38</v>
      </c>
      <c r="M3806" t="s">
        <v>38</v>
      </c>
      <c r="N3806" t="s">
        <v>38</v>
      </c>
      <c r="O3806" t="s">
        <v>38</v>
      </c>
      <c r="P3806" t="s">
        <v>38</v>
      </c>
      <c r="Q3806" t="s">
        <v>38</v>
      </c>
      <c r="R3806" t="s">
        <v>38</v>
      </c>
      <c r="S3806" t="s">
        <v>38</v>
      </c>
      <c r="T3806" t="s">
        <v>38</v>
      </c>
      <c r="U3806" t="s">
        <v>38</v>
      </c>
      <c r="V3806" t="str" cm="1">
        <f t="array" aca="1" ref="V3806" ca="1">IFERROR(_xlfn.IFS(A3804="  ..............",OFFSET(A3804,2,0),A3803=" X-------------X",OFFSET(A3803,3,0),MATCH("  ..............",A3806:A3832,0)&gt;2,V3805),"-")</f>
        <v>-</v>
      </c>
      <c r="W3806" t="str">
        <f t="shared" ca="1" si="177"/>
        <v>-</v>
      </c>
      <c r="X3806" t="str">
        <f t="shared" ca="1" si="178"/>
        <v xml:space="preserve">              </v>
      </c>
      <c r="Y3806" s="1" t="str">
        <f t="shared" ca="1" si="179"/>
        <v xml:space="preserve">         0.0 </v>
      </c>
    </row>
    <row r="3807" spans="1:25" x14ac:dyDescent="0.25">
      <c r="A3807" t="s">
        <v>10008</v>
      </c>
      <c r="B3807" t="s">
        <v>5567</v>
      </c>
      <c r="C3807" t="s">
        <v>3819</v>
      </c>
      <c r="D3807" t="s">
        <v>3819</v>
      </c>
      <c r="E3807" t="s">
        <v>3819</v>
      </c>
      <c r="F3807" t="s">
        <v>3820</v>
      </c>
      <c r="G3807" t="s">
        <v>3819</v>
      </c>
      <c r="H3807" t="s">
        <v>3819</v>
      </c>
      <c r="I3807" t="s">
        <v>39</v>
      </c>
      <c r="J3807" t="s">
        <v>40</v>
      </c>
      <c r="K3807" t="s">
        <v>41</v>
      </c>
      <c r="L3807" t="s">
        <v>42</v>
      </c>
      <c r="M3807" t="s">
        <v>42</v>
      </c>
      <c r="N3807" t="s">
        <v>41</v>
      </c>
      <c r="O3807" t="s">
        <v>38</v>
      </c>
      <c r="P3807" t="s">
        <v>38</v>
      </c>
      <c r="Q3807" t="s">
        <v>38</v>
      </c>
      <c r="R3807" t="s">
        <v>38</v>
      </c>
      <c r="S3807" t="s">
        <v>38</v>
      </c>
      <c r="T3807" t="s">
        <v>38</v>
      </c>
      <c r="U3807" t="s">
        <v>38</v>
      </c>
      <c r="V3807" t="str" cm="1">
        <f t="array" aca="1" ref="V3807" ca="1">IFERROR(_xlfn.IFS(A3805="  ..............",OFFSET(A3805,2,0),A3804=" X-------------X",OFFSET(A3804,3,0),MATCH("  ..............",A3807:A3833,0)&gt;2,V3806),"-")</f>
        <v xml:space="preserve">  BCOCA3-MG230  </v>
      </c>
      <c r="W3807" t="str">
        <f t="shared" ca="1" si="177"/>
        <v xml:space="preserve">   0.986 </v>
      </c>
      <c r="X3807" t="str">
        <f t="shared" ca="1" si="178"/>
        <v xml:space="preserve"> TAQUAR-MG230 </v>
      </c>
      <c r="Y3807" s="1" t="str">
        <f t="shared" ca="1" si="179"/>
        <v xml:space="preserve">       38.9% </v>
      </c>
    </row>
    <row r="3808" spans="1:25" x14ac:dyDescent="0.25">
      <c r="A3808" t="s">
        <v>43</v>
      </c>
      <c r="B3808" t="s">
        <v>42</v>
      </c>
      <c r="C3808" t="s">
        <v>9492</v>
      </c>
      <c r="D3808" t="s">
        <v>9493</v>
      </c>
      <c r="E3808" t="s">
        <v>9492</v>
      </c>
      <c r="F3808" t="s">
        <v>10009</v>
      </c>
      <c r="G3808" t="s">
        <v>42</v>
      </c>
      <c r="H3808" t="s">
        <v>42</v>
      </c>
      <c r="I3808" t="s">
        <v>8449</v>
      </c>
      <c r="J3808" t="s">
        <v>8450</v>
      </c>
      <c r="K3808" t="s">
        <v>3830</v>
      </c>
      <c r="L3808" t="s">
        <v>10010</v>
      </c>
      <c r="M3808" t="s">
        <v>4519</v>
      </c>
      <c r="N3808" t="s">
        <v>10011</v>
      </c>
      <c r="O3808" t="s">
        <v>46</v>
      </c>
      <c r="P3808" t="s">
        <v>39</v>
      </c>
      <c r="Q3808" t="s">
        <v>44</v>
      </c>
      <c r="R3808" t="s">
        <v>9505</v>
      </c>
      <c r="S3808" t="s">
        <v>9506</v>
      </c>
      <c r="T3808" t="s">
        <v>39</v>
      </c>
      <c r="U3808" t="s">
        <v>45</v>
      </c>
      <c r="V3808" t="str" cm="1">
        <f t="array" aca="1" ref="V3808" ca="1">IFERROR(_xlfn.IFS(A3806="  ..............",OFFSET(A3806,2,0),A3805=" X-------------X",OFFSET(A3805,3,0),MATCH("  ..............",A3808:A3834,0)&gt;2,V3807),"-")</f>
        <v xml:space="preserve">  BCOCA3-MG230  </v>
      </c>
      <c r="W3808" t="str">
        <f t="shared" ca="1" si="177"/>
        <v xml:space="preserve">   0.986 </v>
      </c>
      <c r="X3808" t="str">
        <f t="shared" ca="1" si="178"/>
        <v xml:space="preserve"> MONLE2-MG230 </v>
      </c>
      <c r="Y3808" s="1" t="str">
        <f t="shared" ca="1" si="179"/>
        <v xml:space="preserve">        3.3% </v>
      </c>
    </row>
    <row r="3809" spans="1:25" x14ac:dyDescent="0.25">
      <c r="A3809" t="s">
        <v>43</v>
      </c>
      <c r="B3809" t="s">
        <v>42</v>
      </c>
      <c r="C3809" t="s">
        <v>9492</v>
      </c>
      <c r="D3809" t="s">
        <v>9493</v>
      </c>
      <c r="E3809" t="s">
        <v>9492</v>
      </c>
      <c r="F3809" t="s">
        <v>4355</v>
      </c>
      <c r="G3809" t="s">
        <v>42</v>
      </c>
      <c r="H3809" t="s">
        <v>42</v>
      </c>
      <c r="I3809" t="s">
        <v>9817</v>
      </c>
      <c r="J3809" t="s">
        <v>9818</v>
      </c>
      <c r="K3809" t="s">
        <v>3830</v>
      </c>
      <c r="L3809" t="s">
        <v>4590</v>
      </c>
      <c r="M3809" t="s">
        <v>4540</v>
      </c>
      <c r="N3809" t="s">
        <v>9217</v>
      </c>
      <c r="O3809" t="s">
        <v>46</v>
      </c>
      <c r="P3809" t="s">
        <v>39</v>
      </c>
      <c r="Q3809" t="s">
        <v>44</v>
      </c>
      <c r="R3809" t="s">
        <v>4035</v>
      </c>
      <c r="S3809" t="s">
        <v>9578</v>
      </c>
      <c r="T3809" t="s">
        <v>39</v>
      </c>
      <c r="U3809" t="s">
        <v>45</v>
      </c>
      <c r="V3809" t="str" cm="1">
        <f t="array" aca="1" ref="V3809" ca="1">IFERROR(_xlfn.IFS(A3807="  ..............",OFFSET(A3807,2,0),A3806=" X-------------X",OFFSET(A3806,3,0),MATCH("  ..............",A3809:A3835,0)&gt;2,V3808),"-")</f>
        <v xml:space="preserve">  BCOCA3-MG230  </v>
      </c>
      <c r="W3809" t="str">
        <f t="shared" ca="1" si="177"/>
        <v xml:space="preserve">   0.986 </v>
      </c>
      <c r="X3809" t="str">
        <f t="shared" ca="1" si="178"/>
        <v xml:space="preserve"> VALEB3-MG230 </v>
      </c>
      <c r="Y3809" s="1" t="str">
        <f t="shared" ca="1" si="179"/>
        <v xml:space="preserve">        0.0% </v>
      </c>
    </row>
    <row r="3810" spans="1:25" x14ac:dyDescent="0.25">
      <c r="A3810" t="s">
        <v>43</v>
      </c>
      <c r="B3810" t="s">
        <v>42</v>
      </c>
      <c r="C3810" t="s">
        <v>4847</v>
      </c>
      <c r="D3810" t="s">
        <v>4847</v>
      </c>
      <c r="E3810" t="s">
        <v>4847</v>
      </c>
      <c r="F3810" t="s">
        <v>4219</v>
      </c>
      <c r="G3810" t="s">
        <v>42</v>
      </c>
      <c r="H3810" t="s">
        <v>42</v>
      </c>
      <c r="I3810" t="s">
        <v>10012</v>
      </c>
      <c r="J3810" t="s">
        <v>10013</v>
      </c>
      <c r="K3810" t="s">
        <v>3830</v>
      </c>
      <c r="L3810" t="s">
        <v>10014</v>
      </c>
      <c r="M3810" t="s">
        <v>5997</v>
      </c>
      <c r="N3810" t="s">
        <v>10015</v>
      </c>
      <c r="O3810" t="s">
        <v>46</v>
      </c>
      <c r="P3810" t="s">
        <v>39</v>
      </c>
      <c r="Q3810" t="s">
        <v>5096</v>
      </c>
      <c r="R3810" t="s">
        <v>4625</v>
      </c>
      <c r="S3810" t="s">
        <v>7782</v>
      </c>
      <c r="T3810" t="s">
        <v>39</v>
      </c>
      <c r="U3810" t="s">
        <v>45</v>
      </c>
      <c r="V3810" t="str" cm="1">
        <f t="array" aca="1" ref="V3810" ca="1">IFERROR(_xlfn.IFS(A3808="  ..............",OFFSET(A3808,2,0),A3807=" X-------------X",OFFSET(A3807,3,0),MATCH("  ..............",A3810:A3836,0)&gt;2,V3809),"-")</f>
        <v xml:space="preserve">  BCOCA3-MG230  </v>
      </c>
      <c r="W3810" t="str">
        <f t="shared" ca="1" si="177"/>
        <v xml:space="preserve">   0.986 </v>
      </c>
      <c r="X3810" t="str">
        <f t="shared" ca="1" si="178"/>
        <v xml:space="preserve"> WMBCC3-MG230 </v>
      </c>
      <c r="Y3810" s="1" t="str">
        <f t="shared" ca="1" si="179"/>
        <v xml:space="preserve">        0.0% </v>
      </c>
    </row>
    <row r="3811" spans="1:25" x14ac:dyDescent="0.25">
      <c r="A3811" t="s">
        <v>43</v>
      </c>
      <c r="B3811" t="s">
        <v>42</v>
      </c>
      <c r="C3811" t="s">
        <v>4847</v>
      </c>
      <c r="D3811" t="s">
        <v>4847</v>
      </c>
      <c r="E3811" t="s">
        <v>4847</v>
      </c>
      <c r="F3811" t="s">
        <v>4219</v>
      </c>
      <c r="G3811" t="s">
        <v>42</v>
      </c>
      <c r="H3811" t="s">
        <v>42</v>
      </c>
      <c r="I3811" t="s">
        <v>10016</v>
      </c>
      <c r="J3811" t="s">
        <v>10017</v>
      </c>
      <c r="K3811" t="s">
        <v>3830</v>
      </c>
      <c r="L3811" t="s">
        <v>7189</v>
      </c>
      <c r="M3811" t="s">
        <v>6380</v>
      </c>
      <c r="N3811" t="s">
        <v>5347</v>
      </c>
      <c r="O3811" t="s">
        <v>46</v>
      </c>
      <c r="P3811" t="s">
        <v>39</v>
      </c>
      <c r="Q3811" t="s">
        <v>5096</v>
      </c>
      <c r="R3811" t="s">
        <v>3911</v>
      </c>
      <c r="S3811" t="s">
        <v>4015</v>
      </c>
      <c r="T3811" t="s">
        <v>39</v>
      </c>
      <c r="U3811" t="s">
        <v>45</v>
      </c>
      <c r="V3811" t="str" cm="1">
        <f t="array" aca="1" ref="V3811" ca="1">IFERROR(_xlfn.IFS(A3809="  ..............",OFFSET(A3809,2,0),A3808=" X-------------X",OFFSET(A3808,3,0),MATCH("  ..............",A3811:A3837,0)&gt;2,V3810),"-")</f>
        <v>-</v>
      </c>
      <c r="W3811" t="str">
        <f t="shared" ca="1" si="177"/>
        <v>-</v>
      </c>
      <c r="X3811" t="str">
        <f t="shared" ca="1" si="178"/>
        <v>-</v>
      </c>
      <c r="Y3811" s="1" t="str">
        <f t="shared" ca="1" si="179"/>
        <v>.............</v>
      </c>
    </row>
    <row r="3812" spans="1:25" x14ac:dyDescent="0.25">
      <c r="A3812" t="s">
        <v>29</v>
      </c>
      <c r="B3812" t="s">
        <v>31</v>
      </c>
      <c r="C3812" t="s">
        <v>31</v>
      </c>
      <c r="D3812" t="s">
        <v>31</v>
      </c>
      <c r="E3812" t="s">
        <v>31</v>
      </c>
      <c r="F3812" t="s">
        <v>32</v>
      </c>
      <c r="G3812" t="s">
        <v>31</v>
      </c>
      <c r="H3812" t="s">
        <v>31</v>
      </c>
      <c r="I3812" t="s">
        <v>33</v>
      </c>
      <c r="J3812" t="s">
        <v>30</v>
      </c>
      <c r="K3812" t="s">
        <v>34</v>
      </c>
      <c r="L3812" t="s">
        <v>31</v>
      </c>
      <c r="M3812" t="s">
        <v>31</v>
      </c>
      <c r="N3812" t="s">
        <v>31</v>
      </c>
      <c r="O3812" t="s">
        <v>35</v>
      </c>
      <c r="P3812" t="s">
        <v>33</v>
      </c>
      <c r="Q3812" t="s">
        <v>36</v>
      </c>
      <c r="R3812" t="s">
        <v>37</v>
      </c>
      <c r="S3812" t="s">
        <v>37</v>
      </c>
      <c r="T3812" t="s">
        <v>33</v>
      </c>
      <c r="U3812" t="s">
        <v>33</v>
      </c>
      <c r="V3812" t="str" cm="1">
        <f t="array" aca="1" ref="V3812" ca="1">IFERROR(_xlfn.IFS(A3810="  ..............",OFFSET(A3810,2,0),A3809=" X-------------X",OFFSET(A3809,3,0),MATCH("  ..............",A3812:A3838,0)&gt;2,V3811),"-")</f>
        <v>-</v>
      </c>
      <c r="W3812" t="str">
        <f t="shared" ca="1" si="177"/>
        <v>-</v>
      </c>
      <c r="X3812" t="str">
        <f t="shared" ca="1" si="178"/>
        <v/>
      </c>
      <c r="Y3812" s="1" t="str">
        <f t="shared" ca="1" si="179"/>
        <v xml:space="preserve">         0.0 </v>
      </c>
    </row>
    <row r="3813" spans="1:25" x14ac:dyDescent="0.25">
      <c r="A3813" t="s">
        <v>10018</v>
      </c>
      <c r="B3813" t="s">
        <v>4443</v>
      </c>
      <c r="C3813" t="s">
        <v>3819</v>
      </c>
      <c r="D3813" t="s">
        <v>3819</v>
      </c>
      <c r="E3813" t="s">
        <v>3819</v>
      </c>
      <c r="F3813" t="s">
        <v>3820</v>
      </c>
      <c r="G3813" t="s">
        <v>3819</v>
      </c>
      <c r="H3813" t="s">
        <v>3821</v>
      </c>
      <c r="I3813" t="s">
        <v>38</v>
      </c>
      <c r="J3813" t="s">
        <v>38</v>
      </c>
      <c r="K3813" t="s">
        <v>38</v>
      </c>
      <c r="L3813" t="s">
        <v>38</v>
      </c>
      <c r="M3813" t="s">
        <v>38</v>
      </c>
      <c r="N3813" t="s">
        <v>38</v>
      </c>
      <c r="O3813" t="s">
        <v>38</v>
      </c>
      <c r="P3813" t="s">
        <v>38</v>
      </c>
      <c r="Q3813" t="s">
        <v>38</v>
      </c>
      <c r="R3813" t="s">
        <v>38</v>
      </c>
      <c r="S3813" t="s">
        <v>38</v>
      </c>
      <c r="T3813" t="s">
        <v>38</v>
      </c>
      <c r="U3813" t="s">
        <v>38</v>
      </c>
      <c r="V3813" t="str" cm="1">
        <f t="array" aca="1" ref="V3813" ca="1">IFERROR(_xlfn.IFS(A3811="  ..............",OFFSET(A3811,2,0),A3810=" X-------------X",OFFSET(A3810,3,0),MATCH("  ..............",A3813:A3839,0)&gt;2,V3812),"-")</f>
        <v>-</v>
      </c>
      <c r="W3813" t="str">
        <f t="shared" ca="1" si="177"/>
        <v>-</v>
      </c>
      <c r="X3813" t="str">
        <f t="shared" ca="1" si="178"/>
        <v xml:space="preserve">              </v>
      </c>
      <c r="Y3813" s="1" t="str">
        <f t="shared" ca="1" si="179"/>
        <v xml:space="preserve">         0.0 </v>
      </c>
    </row>
    <row r="3814" spans="1:25" x14ac:dyDescent="0.25">
      <c r="A3814" t="s">
        <v>10019</v>
      </c>
      <c r="B3814" t="s">
        <v>3929</v>
      </c>
      <c r="C3814" t="s">
        <v>3819</v>
      </c>
      <c r="D3814" t="s">
        <v>3819</v>
      </c>
      <c r="E3814" t="s">
        <v>3819</v>
      </c>
      <c r="F3814" t="s">
        <v>3820</v>
      </c>
      <c r="G3814" t="s">
        <v>3819</v>
      </c>
      <c r="H3814" t="s">
        <v>3819</v>
      </c>
      <c r="I3814" t="s">
        <v>39</v>
      </c>
      <c r="J3814" t="s">
        <v>40</v>
      </c>
      <c r="K3814" t="s">
        <v>41</v>
      </c>
      <c r="L3814" t="s">
        <v>42</v>
      </c>
      <c r="M3814" t="s">
        <v>42</v>
      </c>
      <c r="N3814" t="s">
        <v>41</v>
      </c>
      <c r="O3814" t="s">
        <v>38</v>
      </c>
      <c r="P3814" t="s">
        <v>38</v>
      </c>
      <c r="Q3814" t="s">
        <v>38</v>
      </c>
      <c r="R3814" t="s">
        <v>38</v>
      </c>
      <c r="S3814" t="s">
        <v>38</v>
      </c>
      <c r="T3814" t="s">
        <v>38</v>
      </c>
      <c r="U3814" t="s">
        <v>38</v>
      </c>
      <c r="V3814" t="str" cm="1">
        <f t="array" aca="1" ref="V3814" ca="1">IFERROR(_xlfn.IFS(A3812="  ..............",OFFSET(A3812,2,0),A3811=" X-------------X",OFFSET(A3811,3,0),MATCH("  ..............",A3814:A3840,0)&gt;2,V3813),"-")</f>
        <v xml:space="preserve">  CPENA4-MG000  </v>
      </c>
      <c r="W3814" t="str">
        <f t="shared" ca="1" si="177"/>
        <v xml:space="preserve">   1.005 </v>
      </c>
      <c r="X3814" t="str">
        <f t="shared" ca="1" si="178"/>
        <v xml:space="preserve"> CPENA--MG230 </v>
      </c>
      <c r="Y3814" s="1" t="str">
        <f t="shared" ca="1" si="179"/>
        <v xml:space="preserve">       18.6% </v>
      </c>
    </row>
    <row r="3815" spans="1:25" x14ac:dyDescent="0.25">
      <c r="A3815" t="s">
        <v>43</v>
      </c>
      <c r="B3815" t="s">
        <v>42</v>
      </c>
      <c r="C3815" t="s">
        <v>7319</v>
      </c>
      <c r="D3815" t="s">
        <v>4751</v>
      </c>
      <c r="E3815" t="s">
        <v>7319</v>
      </c>
      <c r="F3815" t="s">
        <v>10020</v>
      </c>
      <c r="G3815" t="s">
        <v>42</v>
      </c>
      <c r="H3815" t="s">
        <v>42</v>
      </c>
      <c r="I3815" t="s">
        <v>9745</v>
      </c>
      <c r="J3815" t="s">
        <v>9746</v>
      </c>
      <c r="K3815" t="s">
        <v>4323</v>
      </c>
      <c r="L3815" t="s">
        <v>7749</v>
      </c>
      <c r="M3815" t="s">
        <v>7337</v>
      </c>
      <c r="N3815" t="s">
        <v>10021</v>
      </c>
      <c r="O3815" t="s">
        <v>46</v>
      </c>
      <c r="P3815" t="s">
        <v>39</v>
      </c>
      <c r="Q3815" t="s">
        <v>44</v>
      </c>
      <c r="R3815" t="s">
        <v>3832</v>
      </c>
      <c r="S3815" t="s">
        <v>6917</v>
      </c>
      <c r="T3815" t="s">
        <v>39</v>
      </c>
      <c r="U3815" t="s">
        <v>45</v>
      </c>
      <c r="V3815" t="str" cm="1">
        <f t="array" aca="1" ref="V3815" ca="1">IFERROR(_xlfn.IFS(A3813="  ..............",OFFSET(A3813,2,0),A3812=" X-------------X",OFFSET(A3812,3,0),MATCH("  ..............",A3815:A3841,0)&gt;2,V3814),"-")</f>
        <v xml:space="preserve">  CPENA4-MG000  </v>
      </c>
      <c r="W3815" t="str">
        <f t="shared" ca="1" si="177"/>
        <v xml:space="preserve">   1.005 </v>
      </c>
      <c r="X3815" t="str">
        <f t="shared" ca="1" si="178"/>
        <v xml:space="preserve"> CPENA--MG013 </v>
      </c>
      <c r="Y3815" s="1" t="str">
        <f t="shared" ca="1" si="179"/>
        <v xml:space="preserve">       18.6% </v>
      </c>
    </row>
    <row r="3816" spans="1:25" x14ac:dyDescent="0.25">
      <c r="A3816" t="s">
        <v>43</v>
      </c>
      <c r="B3816" t="s">
        <v>42</v>
      </c>
      <c r="C3816" t="s">
        <v>7319</v>
      </c>
      <c r="D3816" t="s">
        <v>4751</v>
      </c>
      <c r="E3816" t="s">
        <v>7319</v>
      </c>
      <c r="F3816" t="s">
        <v>10020</v>
      </c>
      <c r="G3816" t="s">
        <v>42</v>
      </c>
      <c r="H3816" t="s">
        <v>42</v>
      </c>
      <c r="I3816" t="s">
        <v>10022</v>
      </c>
      <c r="J3816" t="s">
        <v>10023</v>
      </c>
      <c r="K3816" t="s">
        <v>4323</v>
      </c>
      <c r="L3816" t="s">
        <v>9449</v>
      </c>
      <c r="M3816" t="s">
        <v>8172</v>
      </c>
      <c r="N3816" t="s">
        <v>10021</v>
      </c>
      <c r="O3816" t="s">
        <v>46</v>
      </c>
      <c r="P3816" t="s">
        <v>39</v>
      </c>
      <c r="Q3816" t="s">
        <v>10024</v>
      </c>
      <c r="R3816" t="s">
        <v>3832</v>
      </c>
      <c r="S3816" t="s">
        <v>6617</v>
      </c>
      <c r="T3816" t="s">
        <v>39</v>
      </c>
      <c r="U3816" t="s">
        <v>45</v>
      </c>
      <c r="V3816" t="str" cm="1">
        <f t="array" aca="1" ref="V3816" ca="1">IFERROR(_xlfn.IFS(A3814="  ..............",OFFSET(A3814,2,0),A3813=" X-------------X",OFFSET(A3813,3,0),MATCH("  ..............",A3816:A3842,0)&gt;2,V3815),"-")</f>
        <v xml:space="preserve">  CPENA4-MG000  </v>
      </c>
      <c r="W3816" t="str">
        <f t="shared" ca="1" si="177"/>
        <v xml:space="preserve">   1.005 </v>
      </c>
      <c r="X3816" t="str">
        <f t="shared" ca="1" si="178"/>
        <v xml:space="preserve"> CPENA4-MG006 </v>
      </c>
      <c r="Y3816" s="1" t="str">
        <f t="shared" ca="1" si="179"/>
        <v xml:space="preserve">        0.0% </v>
      </c>
    </row>
    <row r="3817" spans="1:25" x14ac:dyDescent="0.25">
      <c r="A3817" t="s">
        <v>43</v>
      </c>
      <c r="B3817" t="s">
        <v>42</v>
      </c>
      <c r="C3817" t="s">
        <v>7319</v>
      </c>
      <c r="D3817" t="s">
        <v>4751</v>
      </c>
      <c r="E3817" t="s">
        <v>7319</v>
      </c>
      <c r="F3817" t="s">
        <v>4219</v>
      </c>
      <c r="G3817" t="s">
        <v>42</v>
      </c>
      <c r="H3817" t="s">
        <v>42</v>
      </c>
      <c r="I3817" t="s">
        <v>10025</v>
      </c>
      <c r="J3817" t="s">
        <v>10026</v>
      </c>
      <c r="K3817" t="s">
        <v>4323</v>
      </c>
      <c r="L3817" t="s">
        <v>3819</v>
      </c>
      <c r="M3817" t="s">
        <v>3819</v>
      </c>
      <c r="N3817" t="s">
        <v>3819</v>
      </c>
      <c r="O3817" t="s">
        <v>48</v>
      </c>
      <c r="P3817" t="s">
        <v>39</v>
      </c>
      <c r="Q3817" t="s">
        <v>44</v>
      </c>
      <c r="R3817" t="s">
        <v>3832</v>
      </c>
      <c r="S3817" t="s">
        <v>3832</v>
      </c>
      <c r="T3817" t="s">
        <v>39</v>
      </c>
      <c r="U3817" t="s">
        <v>45</v>
      </c>
      <c r="V3817" t="str" cm="1">
        <f t="array" aca="1" ref="V3817" ca="1">IFERROR(_xlfn.IFS(A3815="  ..............",OFFSET(A3815,2,0),A3814=" X-------------X",OFFSET(A3814,3,0),MATCH("  ..............",A3817:A3843,0)&gt;2,V3816),"-")</f>
        <v>-</v>
      </c>
      <c r="W3817" t="str">
        <f t="shared" ca="1" si="177"/>
        <v>-</v>
      </c>
      <c r="X3817" t="str">
        <f t="shared" ca="1" si="178"/>
        <v>-</v>
      </c>
      <c r="Y3817" s="1" t="str">
        <f t="shared" ca="1" si="179"/>
        <v>.............</v>
      </c>
    </row>
    <row r="3818" spans="1:25" x14ac:dyDescent="0.25">
      <c r="A3818" t="s">
        <v>29</v>
      </c>
      <c r="B3818" t="s">
        <v>31</v>
      </c>
      <c r="C3818" t="s">
        <v>31</v>
      </c>
      <c r="D3818" t="s">
        <v>31</v>
      </c>
      <c r="E3818" t="s">
        <v>31</v>
      </c>
      <c r="F3818" t="s">
        <v>32</v>
      </c>
      <c r="G3818" t="s">
        <v>31</v>
      </c>
      <c r="H3818" t="s">
        <v>31</v>
      </c>
      <c r="I3818" t="s">
        <v>33</v>
      </c>
      <c r="J3818" t="s">
        <v>30</v>
      </c>
      <c r="K3818" t="s">
        <v>34</v>
      </c>
      <c r="L3818" t="s">
        <v>31</v>
      </c>
      <c r="M3818" t="s">
        <v>31</v>
      </c>
      <c r="N3818" t="s">
        <v>31</v>
      </c>
      <c r="O3818" t="s">
        <v>35</v>
      </c>
      <c r="P3818" t="s">
        <v>33</v>
      </c>
      <c r="Q3818" t="s">
        <v>36</v>
      </c>
      <c r="R3818" t="s">
        <v>37</v>
      </c>
      <c r="S3818" t="s">
        <v>37</v>
      </c>
      <c r="T3818" t="s">
        <v>33</v>
      </c>
      <c r="U3818" t="s">
        <v>33</v>
      </c>
      <c r="V3818" t="str" cm="1">
        <f t="array" aca="1" ref="V3818" ca="1">IFERROR(_xlfn.IFS(A3816="  ..............",OFFSET(A3816,2,0),A3815=" X-------------X",OFFSET(A3815,3,0),MATCH("  ..............",A3818:A3844,0)&gt;2,V3817),"-")</f>
        <v>-</v>
      </c>
      <c r="W3818" t="str">
        <f t="shared" ca="1" si="177"/>
        <v>-</v>
      </c>
      <c r="X3818" t="str">
        <f t="shared" ca="1" si="178"/>
        <v/>
      </c>
      <c r="Y3818" s="1" t="str">
        <f t="shared" ca="1" si="179"/>
        <v xml:space="preserve">         0.0 </v>
      </c>
    </row>
    <row r="3819" spans="1:25" x14ac:dyDescent="0.25">
      <c r="A3819" t="s">
        <v>10027</v>
      </c>
      <c r="B3819" t="s">
        <v>4079</v>
      </c>
      <c r="C3819" t="s">
        <v>3819</v>
      </c>
      <c r="D3819" t="s">
        <v>3819</v>
      </c>
      <c r="E3819" t="s">
        <v>3819</v>
      </c>
      <c r="F3819" t="s">
        <v>3820</v>
      </c>
      <c r="G3819" t="s">
        <v>3819</v>
      </c>
      <c r="H3819" t="s">
        <v>3821</v>
      </c>
      <c r="I3819" t="s">
        <v>38</v>
      </c>
      <c r="J3819" t="s">
        <v>38</v>
      </c>
      <c r="K3819" t="s">
        <v>38</v>
      </c>
      <c r="L3819" t="s">
        <v>38</v>
      </c>
      <c r="M3819" t="s">
        <v>38</v>
      </c>
      <c r="N3819" t="s">
        <v>38</v>
      </c>
      <c r="O3819" t="s">
        <v>38</v>
      </c>
      <c r="P3819" t="s">
        <v>38</v>
      </c>
      <c r="Q3819" t="s">
        <v>38</v>
      </c>
      <c r="R3819" t="s">
        <v>38</v>
      </c>
      <c r="S3819" t="s">
        <v>38</v>
      </c>
      <c r="T3819" t="s">
        <v>38</v>
      </c>
      <c r="U3819" t="s">
        <v>38</v>
      </c>
      <c r="V3819" t="str" cm="1">
        <f t="array" aca="1" ref="V3819" ca="1">IFERROR(_xlfn.IFS(A3817="  ..............",OFFSET(A3817,2,0),A3816=" X-------------X",OFFSET(A3816,3,0),MATCH("  ..............",A3819:A3845,0)&gt;2,V3818),"-")</f>
        <v>-</v>
      </c>
      <c r="W3819" t="str">
        <f t="shared" ca="1" si="177"/>
        <v>-</v>
      </c>
      <c r="X3819" t="str">
        <f t="shared" ca="1" si="178"/>
        <v xml:space="preserve">              </v>
      </c>
      <c r="Y3819" s="1" t="str">
        <f t="shared" ca="1" si="179"/>
        <v xml:space="preserve">         0.0 </v>
      </c>
    </row>
    <row r="3820" spans="1:25" x14ac:dyDescent="0.25">
      <c r="A3820" t="s">
        <v>10028</v>
      </c>
      <c r="B3820" t="s">
        <v>6700</v>
      </c>
      <c r="C3820" t="s">
        <v>3819</v>
      </c>
      <c r="D3820" t="s">
        <v>3819</v>
      </c>
      <c r="E3820" t="s">
        <v>3819</v>
      </c>
      <c r="F3820" t="s">
        <v>3820</v>
      </c>
      <c r="G3820" t="s">
        <v>3819</v>
      </c>
      <c r="H3820" t="s">
        <v>3819</v>
      </c>
      <c r="I3820" t="s">
        <v>39</v>
      </c>
      <c r="J3820" t="s">
        <v>40</v>
      </c>
      <c r="K3820" t="s">
        <v>41</v>
      </c>
      <c r="L3820" t="s">
        <v>42</v>
      </c>
      <c r="M3820" t="s">
        <v>42</v>
      </c>
      <c r="N3820" t="s">
        <v>41</v>
      </c>
      <c r="O3820" t="s">
        <v>38</v>
      </c>
      <c r="P3820" t="s">
        <v>38</v>
      </c>
      <c r="Q3820" t="s">
        <v>38</v>
      </c>
      <c r="R3820" t="s">
        <v>38</v>
      </c>
      <c r="S3820" t="s">
        <v>38</v>
      </c>
      <c r="T3820" t="s">
        <v>38</v>
      </c>
      <c r="U3820" t="s">
        <v>38</v>
      </c>
      <c r="V3820" t="str" cm="1">
        <f t="array" aca="1" ref="V3820" ca="1">IFERROR(_xlfn.IFS(A3818="  ..............",OFFSET(A3818,2,0),A3817=" X-------------X",OFFSET(A3817,3,0),MATCH("  ..............",A3820:A3846,0)&gt;2,V3819),"-")</f>
        <v xml:space="preserve">  IPT.T3-MG000  </v>
      </c>
      <c r="W3820" t="str">
        <f t="shared" ca="1" si="177"/>
        <v xml:space="preserve">   1.040 </v>
      </c>
      <c r="X3820" t="str">
        <f t="shared" ca="1" si="178"/>
        <v xml:space="preserve"> IPATIN-MG230 </v>
      </c>
      <c r="Y3820" s="1" t="str">
        <f t="shared" ca="1" si="179"/>
        <v xml:space="preserve">       17.8% </v>
      </c>
    </row>
    <row r="3821" spans="1:25" x14ac:dyDescent="0.25">
      <c r="A3821" t="s">
        <v>43</v>
      </c>
      <c r="B3821" t="s">
        <v>42</v>
      </c>
      <c r="C3821" t="s">
        <v>7319</v>
      </c>
      <c r="D3821" t="s">
        <v>5993</v>
      </c>
      <c r="E3821" t="s">
        <v>7319</v>
      </c>
      <c r="F3821" t="s">
        <v>10029</v>
      </c>
      <c r="G3821" t="s">
        <v>42</v>
      </c>
      <c r="H3821" t="s">
        <v>42</v>
      </c>
      <c r="I3821" t="s">
        <v>9463</v>
      </c>
      <c r="J3821" t="s">
        <v>9464</v>
      </c>
      <c r="K3821" t="s">
        <v>3921</v>
      </c>
      <c r="L3821" t="s">
        <v>4896</v>
      </c>
      <c r="M3821" t="s">
        <v>6973</v>
      </c>
      <c r="N3821" t="s">
        <v>7577</v>
      </c>
      <c r="O3821" t="s">
        <v>46</v>
      </c>
      <c r="P3821" t="s">
        <v>39</v>
      </c>
      <c r="Q3821" t="s">
        <v>44</v>
      </c>
      <c r="R3821" t="s">
        <v>3832</v>
      </c>
      <c r="S3821" t="s">
        <v>7754</v>
      </c>
      <c r="T3821" t="s">
        <v>39</v>
      </c>
      <c r="U3821" t="s">
        <v>45</v>
      </c>
      <c r="V3821" t="str" cm="1">
        <f t="array" aca="1" ref="V3821" ca="1">IFERROR(_xlfn.IFS(A3819="  ..............",OFFSET(A3819,2,0),A3818=" X-------------X",OFFSET(A3818,3,0),MATCH("  ..............",A3821:A3847,0)&gt;2,V3820),"-")</f>
        <v xml:space="preserve">  IPT.T3-MG000  </v>
      </c>
      <c r="W3821" t="str">
        <f t="shared" ca="1" si="177"/>
        <v xml:space="preserve">   1.040 </v>
      </c>
      <c r="X3821" t="str">
        <f t="shared" ca="1" si="178"/>
        <v xml:space="preserve"> IPATI1-MG013 </v>
      </c>
      <c r="Y3821" s="1" t="str">
        <f t="shared" ca="1" si="179"/>
        <v xml:space="preserve">       17.8% </v>
      </c>
    </row>
    <row r="3822" spans="1:25" x14ac:dyDescent="0.25">
      <c r="A3822" t="s">
        <v>43</v>
      </c>
      <c r="B3822" t="s">
        <v>42</v>
      </c>
      <c r="C3822" t="s">
        <v>7319</v>
      </c>
      <c r="D3822" t="s">
        <v>5993</v>
      </c>
      <c r="E3822" t="s">
        <v>7319</v>
      </c>
      <c r="F3822" t="s">
        <v>10029</v>
      </c>
      <c r="G3822" t="s">
        <v>42</v>
      </c>
      <c r="H3822" t="s">
        <v>42</v>
      </c>
      <c r="I3822" t="s">
        <v>10030</v>
      </c>
      <c r="J3822" t="s">
        <v>10031</v>
      </c>
      <c r="K3822" t="s">
        <v>3921</v>
      </c>
      <c r="L3822" t="s">
        <v>4921</v>
      </c>
      <c r="M3822" t="s">
        <v>6490</v>
      </c>
      <c r="N3822" t="s">
        <v>7577</v>
      </c>
      <c r="O3822" t="s">
        <v>46</v>
      </c>
      <c r="P3822" t="s">
        <v>39</v>
      </c>
      <c r="Q3822" t="s">
        <v>10024</v>
      </c>
      <c r="R3822" t="s">
        <v>3832</v>
      </c>
      <c r="S3822" t="s">
        <v>6617</v>
      </c>
      <c r="T3822" t="s">
        <v>39</v>
      </c>
      <c r="U3822" t="s">
        <v>45</v>
      </c>
      <c r="V3822" t="str" cm="1">
        <f t="array" aca="1" ref="V3822" ca="1">IFERROR(_xlfn.IFS(A3820="  ..............",OFFSET(A3820,2,0),A3819=" X-------------X",OFFSET(A3819,3,0),MATCH("  ..............",A3822:A3848,0)&gt;2,V3821),"-")</f>
        <v xml:space="preserve">  IPT.T3-MG000  </v>
      </c>
      <c r="W3822" t="str">
        <f t="shared" ca="1" si="177"/>
        <v xml:space="preserve">   1.040 </v>
      </c>
      <c r="X3822" t="str">
        <f t="shared" ca="1" si="178"/>
        <v xml:space="preserve"> IPT.T3-MG006 </v>
      </c>
      <c r="Y3822" s="1" t="str">
        <f t="shared" ca="1" si="179"/>
        <v xml:space="preserve">        0.0% </v>
      </c>
    </row>
    <row r="3823" spans="1:25" x14ac:dyDescent="0.25">
      <c r="A3823" t="s">
        <v>43</v>
      </c>
      <c r="B3823" t="s">
        <v>42</v>
      </c>
      <c r="C3823" t="s">
        <v>7319</v>
      </c>
      <c r="D3823" t="s">
        <v>5993</v>
      </c>
      <c r="E3823" t="s">
        <v>7319</v>
      </c>
      <c r="F3823" t="s">
        <v>4219</v>
      </c>
      <c r="G3823" t="s">
        <v>42</v>
      </c>
      <c r="H3823" t="s">
        <v>42</v>
      </c>
      <c r="I3823" t="s">
        <v>10032</v>
      </c>
      <c r="J3823" t="s">
        <v>10033</v>
      </c>
      <c r="K3823" t="s">
        <v>3921</v>
      </c>
      <c r="L3823" t="s">
        <v>3819</v>
      </c>
      <c r="M3823" t="s">
        <v>3819</v>
      </c>
      <c r="N3823" t="s">
        <v>3819</v>
      </c>
      <c r="O3823" t="s">
        <v>48</v>
      </c>
      <c r="P3823" t="s">
        <v>39</v>
      </c>
      <c r="Q3823" t="s">
        <v>44</v>
      </c>
      <c r="R3823" t="s">
        <v>3832</v>
      </c>
      <c r="S3823" t="s">
        <v>3832</v>
      </c>
      <c r="T3823" t="s">
        <v>39</v>
      </c>
      <c r="U3823" t="s">
        <v>45</v>
      </c>
      <c r="V3823" t="str" cm="1">
        <f t="array" aca="1" ref="V3823" ca="1">IFERROR(_xlfn.IFS(A3821="  ..............",OFFSET(A3821,2,0),A3820=" X-------------X",OFFSET(A3820,3,0),MATCH("  ..............",A3823:A3849,0)&gt;2,V3822),"-")</f>
        <v>-</v>
      </c>
      <c r="W3823" t="str">
        <f t="shared" ca="1" si="177"/>
        <v>-</v>
      </c>
      <c r="X3823" t="str">
        <f t="shared" ca="1" si="178"/>
        <v>-</v>
      </c>
      <c r="Y3823" s="1" t="str">
        <f t="shared" ca="1" si="179"/>
        <v>.............</v>
      </c>
    </row>
    <row r="3824" spans="1:25" x14ac:dyDescent="0.25">
      <c r="A3824" t="s">
        <v>29</v>
      </c>
      <c r="B3824" t="s">
        <v>31</v>
      </c>
      <c r="C3824" t="s">
        <v>31</v>
      </c>
      <c r="D3824" t="s">
        <v>31</v>
      </c>
      <c r="E3824" t="s">
        <v>31</v>
      </c>
      <c r="F3824" t="s">
        <v>32</v>
      </c>
      <c r="G3824" t="s">
        <v>31</v>
      </c>
      <c r="H3824" t="s">
        <v>31</v>
      </c>
      <c r="I3824" t="s">
        <v>33</v>
      </c>
      <c r="J3824" t="s">
        <v>30</v>
      </c>
      <c r="K3824" t="s">
        <v>34</v>
      </c>
      <c r="L3824" t="s">
        <v>31</v>
      </c>
      <c r="M3824" t="s">
        <v>31</v>
      </c>
      <c r="N3824" t="s">
        <v>31</v>
      </c>
      <c r="O3824" t="s">
        <v>35</v>
      </c>
      <c r="P3824" t="s">
        <v>33</v>
      </c>
      <c r="Q3824" t="s">
        <v>36</v>
      </c>
      <c r="R3824" t="s">
        <v>37</v>
      </c>
      <c r="S3824" t="s">
        <v>37</v>
      </c>
      <c r="T3824" t="s">
        <v>33</v>
      </c>
      <c r="U3824" t="s">
        <v>33</v>
      </c>
      <c r="V3824" t="str" cm="1">
        <f t="array" aca="1" ref="V3824" ca="1">IFERROR(_xlfn.IFS(A3822="  ..............",OFFSET(A3822,2,0),A3821=" X-------------X",OFFSET(A3821,3,0),MATCH("  ..............",A3824:A3850,0)&gt;2,V3823),"-")</f>
        <v>-</v>
      </c>
      <c r="W3824" t="str">
        <f t="shared" ca="1" si="177"/>
        <v>-</v>
      </c>
      <c r="X3824" t="str">
        <f t="shared" ca="1" si="178"/>
        <v/>
      </c>
      <c r="Y3824" s="1" t="str">
        <f t="shared" ca="1" si="179"/>
        <v xml:space="preserve">         0.0 </v>
      </c>
    </row>
    <row r="3825" spans="1:25" x14ac:dyDescent="0.25">
      <c r="A3825" t="s">
        <v>10034</v>
      </c>
      <c r="B3825" t="s">
        <v>5308</v>
      </c>
      <c r="C3825" t="s">
        <v>3819</v>
      </c>
      <c r="D3825" t="s">
        <v>3819</v>
      </c>
      <c r="E3825" t="s">
        <v>3819</v>
      </c>
      <c r="F3825" t="s">
        <v>3820</v>
      </c>
      <c r="G3825" t="s">
        <v>3819</v>
      </c>
      <c r="H3825" t="s">
        <v>3821</v>
      </c>
      <c r="I3825" t="s">
        <v>38</v>
      </c>
      <c r="J3825" t="s">
        <v>38</v>
      </c>
      <c r="K3825" t="s">
        <v>38</v>
      </c>
      <c r="L3825" t="s">
        <v>38</v>
      </c>
      <c r="M3825" t="s">
        <v>38</v>
      </c>
      <c r="N3825" t="s">
        <v>38</v>
      </c>
      <c r="O3825" t="s">
        <v>38</v>
      </c>
      <c r="P3825" t="s">
        <v>38</v>
      </c>
      <c r="Q3825" t="s">
        <v>38</v>
      </c>
      <c r="R3825" t="s">
        <v>38</v>
      </c>
      <c r="S3825" t="s">
        <v>38</v>
      </c>
      <c r="T3825" t="s">
        <v>38</v>
      </c>
      <c r="U3825" t="s">
        <v>38</v>
      </c>
      <c r="V3825" t="str" cm="1">
        <f t="array" aca="1" ref="V3825" ca="1">IFERROR(_xlfn.IFS(A3823="  ..............",OFFSET(A3823,2,0),A3822=" X-------------X",OFFSET(A3822,3,0),MATCH("  ..............",A3825:A3851,0)&gt;2,V3824),"-")</f>
        <v>-</v>
      </c>
      <c r="W3825" t="str">
        <f t="shared" ca="1" si="177"/>
        <v>-</v>
      </c>
      <c r="X3825" t="str">
        <f t="shared" ca="1" si="178"/>
        <v xml:space="preserve">              </v>
      </c>
      <c r="Y3825" s="1" t="str">
        <f t="shared" ca="1" si="179"/>
        <v xml:space="preserve">         0.0 </v>
      </c>
    </row>
    <row r="3826" spans="1:25" x14ac:dyDescent="0.25">
      <c r="A3826" t="s">
        <v>10035</v>
      </c>
      <c r="B3826" t="s">
        <v>10036</v>
      </c>
      <c r="C3826" t="s">
        <v>3819</v>
      </c>
      <c r="D3826" t="s">
        <v>3819</v>
      </c>
      <c r="E3826" t="s">
        <v>3819</v>
      </c>
      <c r="F3826" t="s">
        <v>3820</v>
      </c>
      <c r="G3826" t="s">
        <v>3819</v>
      </c>
      <c r="H3826" t="s">
        <v>3819</v>
      </c>
      <c r="I3826" t="s">
        <v>39</v>
      </c>
      <c r="J3826" t="s">
        <v>40</v>
      </c>
      <c r="K3826" t="s">
        <v>41</v>
      </c>
      <c r="L3826" t="s">
        <v>42</v>
      </c>
      <c r="M3826" t="s">
        <v>42</v>
      </c>
      <c r="N3826" t="s">
        <v>41</v>
      </c>
      <c r="O3826" t="s">
        <v>38</v>
      </c>
      <c r="P3826" t="s">
        <v>38</v>
      </c>
      <c r="Q3826" t="s">
        <v>38</v>
      </c>
      <c r="R3826" t="s">
        <v>38</v>
      </c>
      <c r="S3826" t="s">
        <v>38</v>
      </c>
      <c r="T3826" t="s">
        <v>38</v>
      </c>
      <c r="U3826" t="s">
        <v>38</v>
      </c>
      <c r="V3826" t="str" cm="1">
        <f t="array" aca="1" ref="V3826" ca="1">IFERROR(_xlfn.IFS(A3824="  ..............",OFFSET(A3824,2,0),A3823=" X-------------X",OFFSET(A3823,3,0),MATCH("  ..............",A3826:A3852,0)&gt;2,V3825),"-")</f>
        <v xml:space="preserve">  ITABI4-MG230  </v>
      </c>
      <c r="W3826" t="str">
        <f t="shared" ca="1" si="177"/>
        <v xml:space="preserve">   1.021 </v>
      </c>
      <c r="X3826" t="str">
        <f t="shared" ca="1" si="178"/>
        <v xml:space="preserve"> TAQUAR-MG230 </v>
      </c>
      <c r="Y3826" s="1" t="str">
        <f t="shared" ca="1" si="179"/>
        <v xml:space="preserve">        9.4% </v>
      </c>
    </row>
    <row r="3827" spans="1:25" x14ac:dyDescent="0.25">
      <c r="A3827" t="s">
        <v>43</v>
      </c>
      <c r="B3827" t="s">
        <v>42</v>
      </c>
      <c r="C3827" t="s">
        <v>9492</v>
      </c>
      <c r="D3827" t="s">
        <v>9493</v>
      </c>
      <c r="E3827" t="s">
        <v>9492</v>
      </c>
      <c r="F3827" t="s">
        <v>3920</v>
      </c>
      <c r="G3827" t="s">
        <v>42</v>
      </c>
      <c r="H3827" t="s">
        <v>42</v>
      </c>
      <c r="I3827" t="s">
        <v>8449</v>
      </c>
      <c r="J3827" t="s">
        <v>8450</v>
      </c>
      <c r="K3827" t="s">
        <v>3830</v>
      </c>
      <c r="L3827" t="s">
        <v>8118</v>
      </c>
      <c r="M3827" t="s">
        <v>5707</v>
      </c>
      <c r="N3827" t="s">
        <v>10037</v>
      </c>
      <c r="O3827" t="s">
        <v>46</v>
      </c>
      <c r="P3827" t="s">
        <v>39</v>
      </c>
      <c r="Q3827" t="s">
        <v>44</v>
      </c>
      <c r="R3827" t="s">
        <v>4396</v>
      </c>
      <c r="S3827" t="s">
        <v>9509</v>
      </c>
      <c r="T3827" t="s">
        <v>39</v>
      </c>
      <c r="U3827" t="s">
        <v>45</v>
      </c>
      <c r="V3827" t="str" cm="1">
        <f t="array" aca="1" ref="V3827" ca="1">IFERROR(_xlfn.IFS(A3825="  ..............",OFFSET(A3825,2,0),A3824=" X-------------X",OFFSET(A3824,3,0),MATCH("  ..............",A3827:A3853,0)&gt;2,V3826),"-")</f>
        <v xml:space="preserve">  ITABI4-MG230  </v>
      </c>
      <c r="W3827" t="str">
        <f t="shared" ca="1" si="177"/>
        <v xml:space="preserve">   1.021 </v>
      </c>
      <c r="X3827" t="str">
        <f t="shared" ca="1" si="178"/>
        <v xml:space="preserve"> ITABI5-MG230 </v>
      </c>
      <c r="Y3827" s="1" t="str">
        <f t="shared" ca="1" si="179"/>
        <v xml:space="preserve">       41.0% </v>
      </c>
    </row>
    <row r="3828" spans="1:25" x14ac:dyDescent="0.25">
      <c r="A3828" t="s">
        <v>43</v>
      </c>
      <c r="B3828" t="s">
        <v>42</v>
      </c>
      <c r="C3828" t="s">
        <v>9467</v>
      </c>
      <c r="D3828" t="s">
        <v>9586</v>
      </c>
      <c r="E3828" t="s">
        <v>9492</v>
      </c>
      <c r="F3828" t="s">
        <v>10038</v>
      </c>
      <c r="G3828" t="s">
        <v>42</v>
      </c>
      <c r="H3828" t="s">
        <v>42</v>
      </c>
      <c r="I3828" t="s">
        <v>6748</v>
      </c>
      <c r="J3828" t="s">
        <v>6749</v>
      </c>
      <c r="K3828" t="s">
        <v>3830</v>
      </c>
      <c r="L3828" t="s">
        <v>10039</v>
      </c>
      <c r="M3828" t="s">
        <v>10040</v>
      </c>
      <c r="N3828" t="s">
        <v>10041</v>
      </c>
      <c r="O3828" t="s">
        <v>46</v>
      </c>
      <c r="P3828" t="s">
        <v>39</v>
      </c>
      <c r="Q3828" t="s">
        <v>44</v>
      </c>
      <c r="R3828" t="s">
        <v>5340</v>
      </c>
      <c r="S3828" t="s">
        <v>6629</v>
      </c>
      <c r="T3828" t="s">
        <v>39</v>
      </c>
      <c r="U3828" t="s">
        <v>45</v>
      </c>
      <c r="V3828" t="str" cm="1">
        <f t="array" aca="1" ref="V3828" ca="1">IFERROR(_xlfn.IFS(A3826="  ..............",OFFSET(A3826,2,0),A3825=" X-------------X",OFFSET(A3825,3,0),MATCH("  ..............",A3828:A3854,0)&gt;2,V3827),"-")</f>
        <v xml:space="preserve">  ITABI4-MG230  </v>
      </c>
      <c r="W3828" t="str">
        <f t="shared" ca="1" si="177"/>
        <v xml:space="preserve">   1.021 </v>
      </c>
      <c r="X3828" t="str">
        <f t="shared" ca="1" si="178"/>
        <v xml:space="preserve"> M.CONC-MG230 </v>
      </c>
      <c r="Y3828" s="1" t="str">
        <f t="shared" ca="1" si="179"/>
        <v xml:space="preserve">       32.0% </v>
      </c>
    </row>
    <row r="3829" spans="1:25" x14ac:dyDescent="0.25">
      <c r="A3829" t="s">
        <v>43</v>
      </c>
      <c r="B3829" t="s">
        <v>42</v>
      </c>
      <c r="C3829" t="s">
        <v>9467</v>
      </c>
      <c r="D3829" t="s">
        <v>9467</v>
      </c>
      <c r="E3829" t="s">
        <v>9467</v>
      </c>
      <c r="F3829" t="s">
        <v>10042</v>
      </c>
      <c r="G3829" t="s">
        <v>42</v>
      </c>
      <c r="H3829" t="s">
        <v>42</v>
      </c>
      <c r="I3829" t="s">
        <v>10043</v>
      </c>
      <c r="J3829" t="s">
        <v>10044</v>
      </c>
      <c r="K3829" t="s">
        <v>3830</v>
      </c>
      <c r="L3829" t="s">
        <v>10045</v>
      </c>
      <c r="M3829" t="s">
        <v>9605</v>
      </c>
      <c r="N3829" t="s">
        <v>9938</v>
      </c>
      <c r="O3829" t="s">
        <v>46</v>
      </c>
      <c r="P3829" t="s">
        <v>39</v>
      </c>
      <c r="Q3829" t="s">
        <v>5096</v>
      </c>
      <c r="R3829" t="s">
        <v>4625</v>
      </c>
      <c r="S3829" t="s">
        <v>8264</v>
      </c>
      <c r="T3829" t="s">
        <v>39</v>
      </c>
      <c r="U3829" t="s">
        <v>45</v>
      </c>
      <c r="V3829" t="str" cm="1">
        <f t="array" aca="1" ref="V3829" ca="1">IFERROR(_xlfn.IFS(A3827="  ..............",OFFSET(A3827,2,0),A3826=" X-------------X",OFFSET(A3826,3,0),MATCH("  ..............",A3829:A3855,0)&gt;2,V3828),"-")</f>
        <v>-</v>
      </c>
      <c r="W3829" t="str">
        <f t="shared" ca="1" si="177"/>
        <v>-</v>
      </c>
      <c r="X3829" t="str">
        <f t="shared" ca="1" si="178"/>
        <v>-</v>
      </c>
      <c r="Y3829" s="1" t="str">
        <f t="shared" ca="1" si="179"/>
        <v>.............</v>
      </c>
    </row>
    <row r="3830" spans="1:25" x14ac:dyDescent="0.25">
      <c r="A3830" t="s">
        <v>29</v>
      </c>
      <c r="B3830" t="s">
        <v>31</v>
      </c>
      <c r="C3830" t="s">
        <v>31</v>
      </c>
      <c r="D3830" t="s">
        <v>31</v>
      </c>
      <c r="E3830" t="s">
        <v>31</v>
      </c>
      <c r="F3830" t="s">
        <v>32</v>
      </c>
      <c r="G3830" t="s">
        <v>31</v>
      </c>
      <c r="H3830" t="s">
        <v>31</v>
      </c>
      <c r="I3830" t="s">
        <v>33</v>
      </c>
      <c r="J3830" t="s">
        <v>30</v>
      </c>
      <c r="K3830" t="s">
        <v>34</v>
      </c>
      <c r="L3830" t="s">
        <v>31</v>
      </c>
      <c r="M3830" t="s">
        <v>31</v>
      </c>
      <c r="N3830" t="s">
        <v>31</v>
      </c>
      <c r="O3830" t="s">
        <v>35</v>
      </c>
      <c r="P3830" t="s">
        <v>33</v>
      </c>
      <c r="Q3830" t="s">
        <v>36</v>
      </c>
      <c r="R3830" t="s">
        <v>37</v>
      </c>
      <c r="S3830" t="s">
        <v>37</v>
      </c>
      <c r="T3830" t="s">
        <v>33</v>
      </c>
      <c r="U3830" t="s">
        <v>33</v>
      </c>
      <c r="V3830" t="str" cm="1">
        <f t="array" aca="1" ref="V3830" ca="1">IFERROR(_xlfn.IFS(A3828="  ..............",OFFSET(A3828,2,0),A3827=" X-------------X",OFFSET(A3827,3,0),MATCH("  ..............",A3830:A3856,0)&gt;2,V3829),"-")</f>
        <v>-</v>
      </c>
      <c r="W3830" t="str">
        <f t="shared" ca="1" si="177"/>
        <v>-</v>
      </c>
      <c r="X3830" t="str">
        <f t="shared" ca="1" si="178"/>
        <v/>
      </c>
      <c r="Y3830" s="1" t="str">
        <f t="shared" ca="1" si="179"/>
        <v xml:space="preserve">         0.0 </v>
      </c>
    </row>
    <row r="3831" spans="1:25" x14ac:dyDescent="0.25">
      <c r="A3831" t="s">
        <v>10046</v>
      </c>
      <c r="B3831" t="s">
        <v>5011</v>
      </c>
      <c r="C3831" t="s">
        <v>3819</v>
      </c>
      <c r="D3831" t="s">
        <v>3819</v>
      </c>
      <c r="E3831" t="s">
        <v>3819</v>
      </c>
      <c r="F3831" t="s">
        <v>3820</v>
      </c>
      <c r="G3831" t="s">
        <v>3819</v>
      </c>
      <c r="H3831" t="s">
        <v>3821</v>
      </c>
      <c r="I3831" t="s">
        <v>38</v>
      </c>
      <c r="J3831" t="s">
        <v>38</v>
      </c>
      <c r="K3831" t="s">
        <v>38</v>
      </c>
      <c r="L3831" t="s">
        <v>38</v>
      </c>
      <c r="M3831" t="s">
        <v>38</v>
      </c>
      <c r="N3831" t="s">
        <v>38</v>
      </c>
      <c r="O3831" t="s">
        <v>38</v>
      </c>
      <c r="P3831" t="s">
        <v>38</v>
      </c>
      <c r="Q3831" t="s">
        <v>38</v>
      </c>
      <c r="R3831" t="s">
        <v>38</v>
      </c>
      <c r="S3831" t="s">
        <v>38</v>
      </c>
      <c r="T3831" t="s">
        <v>38</v>
      </c>
      <c r="U3831" t="s">
        <v>38</v>
      </c>
      <c r="V3831" t="str" cm="1">
        <f t="array" aca="1" ref="V3831" ca="1">IFERROR(_xlfn.IFS(A3829="  ..............",OFFSET(A3829,2,0),A3828=" X-------------X",OFFSET(A3828,3,0),MATCH("  ..............",A3831:A3857,0)&gt;2,V3830),"-")</f>
        <v>-</v>
      </c>
      <c r="W3831" t="str">
        <f t="shared" ca="1" si="177"/>
        <v>-</v>
      </c>
      <c r="X3831" t="str">
        <f t="shared" ca="1" si="178"/>
        <v xml:space="preserve">              </v>
      </c>
      <c r="Y3831" s="1" t="str">
        <f t="shared" ca="1" si="179"/>
        <v xml:space="preserve">         0.0 </v>
      </c>
    </row>
    <row r="3832" spans="1:25" x14ac:dyDescent="0.25">
      <c r="A3832" t="s">
        <v>10047</v>
      </c>
      <c r="B3832" t="s">
        <v>4432</v>
      </c>
      <c r="C3832" t="s">
        <v>3819</v>
      </c>
      <c r="D3832" t="s">
        <v>3819</v>
      </c>
      <c r="E3832" t="s">
        <v>3819</v>
      </c>
      <c r="F3832" t="s">
        <v>3820</v>
      </c>
      <c r="G3832" t="s">
        <v>3819</v>
      </c>
      <c r="H3832" t="s">
        <v>3819</v>
      </c>
      <c r="I3832" t="s">
        <v>39</v>
      </c>
      <c r="J3832" t="s">
        <v>40</v>
      </c>
      <c r="K3832" t="s">
        <v>41</v>
      </c>
      <c r="L3832" t="s">
        <v>42</v>
      </c>
      <c r="M3832" t="s">
        <v>42</v>
      </c>
      <c r="N3832" t="s">
        <v>41</v>
      </c>
      <c r="O3832" t="s">
        <v>38</v>
      </c>
      <c r="P3832" t="s">
        <v>38</v>
      </c>
      <c r="Q3832" t="s">
        <v>38</v>
      </c>
      <c r="R3832" t="s">
        <v>38</v>
      </c>
      <c r="S3832" t="s">
        <v>38</v>
      </c>
      <c r="T3832" t="s">
        <v>38</v>
      </c>
      <c r="U3832" t="s">
        <v>38</v>
      </c>
      <c r="V3832" t="str" cm="1">
        <f t="array" aca="1" ref="V3832" ca="1">IFERROR(_xlfn.IFS(A3830="  ..............",OFFSET(A3830,2,0),A3829=" X-------------X",OFFSET(A3829,3,0),MATCH("  ..............",A3832:A3858,0)&gt;2,V3831),"-")</f>
        <v xml:space="preserve">  TIMOT-TAP230  </v>
      </c>
      <c r="W3832" t="str">
        <f t="shared" ca="1" si="177"/>
        <v xml:space="preserve">   0.997 </v>
      </c>
      <c r="X3832" t="str">
        <f t="shared" ca="1" si="178"/>
        <v xml:space="preserve"> ACESIT-MG230 </v>
      </c>
      <c r="Y3832" s="1" t="str">
        <f t="shared" ca="1" si="179"/>
        <v xml:space="preserve">       27.8% </v>
      </c>
    </row>
    <row r="3833" spans="1:25" x14ac:dyDescent="0.25">
      <c r="A3833" t="s">
        <v>43</v>
      </c>
      <c r="B3833" t="s">
        <v>42</v>
      </c>
      <c r="C3833" t="s">
        <v>7106</v>
      </c>
      <c r="D3833" t="s">
        <v>7106</v>
      </c>
      <c r="E3833" t="s">
        <v>7106</v>
      </c>
      <c r="F3833" t="s">
        <v>7962</v>
      </c>
      <c r="G3833" t="s">
        <v>42</v>
      </c>
      <c r="H3833" t="s">
        <v>42</v>
      </c>
      <c r="I3833" t="s">
        <v>10048</v>
      </c>
      <c r="J3833" t="s">
        <v>10049</v>
      </c>
      <c r="K3833" t="s">
        <v>3830</v>
      </c>
      <c r="L3833" t="s">
        <v>10050</v>
      </c>
      <c r="M3833" t="s">
        <v>5218</v>
      </c>
      <c r="N3833" t="s">
        <v>9469</v>
      </c>
      <c r="O3833" t="s">
        <v>46</v>
      </c>
      <c r="P3833" t="s">
        <v>39</v>
      </c>
      <c r="Q3833" t="s">
        <v>5096</v>
      </c>
      <c r="R3833" t="s">
        <v>3832</v>
      </c>
      <c r="S3833" t="s">
        <v>6638</v>
      </c>
      <c r="T3833" t="s">
        <v>39</v>
      </c>
      <c r="U3833" t="s">
        <v>45</v>
      </c>
      <c r="V3833" t="str" cm="1">
        <f t="array" aca="1" ref="V3833" ca="1">IFERROR(_xlfn.IFS(A3831="  ..............",OFFSET(A3831,2,0),A3830=" X-------------X",OFFSET(A3830,3,0),MATCH("  ..............",A3833:A3859,0)&gt;2,V3832),"-")</f>
        <v xml:space="preserve">  TIMOT-TAP230  </v>
      </c>
      <c r="W3833" t="str">
        <f t="shared" ca="1" si="177"/>
        <v xml:space="preserve">   0.997 </v>
      </c>
      <c r="X3833" t="str">
        <f t="shared" ca="1" si="178"/>
        <v xml:space="preserve"> TIMOT2-MG230 </v>
      </c>
      <c r="Y3833" s="1" t="str">
        <f t="shared" ca="1" si="179"/>
        <v xml:space="preserve">       32.5% </v>
      </c>
    </row>
    <row r="3834" spans="1:25" x14ac:dyDescent="0.25">
      <c r="A3834" t="s">
        <v>43</v>
      </c>
      <c r="B3834" t="s">
        <v>42</v>
      </c>
      <c r="C3834" t="s">
        <v>7106</v>
      </c>
      <c r="D3834" t="s">
        <v>7106</v>
      </c>
      <c r="E3834" t="s">
        <v>7106</v>
      </c>
      <c r="F3834" t="s">
        <v>5709</v>
      </c>
      <c r="G3834" t="s">
        <v>42</v>
      </c>
      <c r="H3834" t="s">
        <v>42</v>
      </c>
      <c r="I3834" t="s">
        <v>9476</v>
      </c>
      <c r="J3834" t="s">
        <v>9477</v>
      </c>
      <c r="K3834" t="s">
        <v>3830</v>
      </c>
      <c r="L3834" t="s">
        <v>10051</v>
      </c>
      <c r="M3834" t="s">
        <v>9530</v>
      </c>
      <c r="N3834" t="s">
        <v>5302</v>
      </c>
      <c r="O3834" t="s">
        <v>46</v>
      </c>
      <c r="P3834" t="s">
        <v>39</v>
      </c>
      <c r="Q3834" t="s">
        <v>44</v>
      </c>
      <c r="R3834" t="s">
        <v>4035</v>
      </c>
      <c r="S3834" t="s">
        <v>9180</v>
      </c>
      <c r="T3834" t="s">
        <v>39</v>
      </c>
      <c r="U3834" t="s">
        <v>45</v>
      </c>
      <c r="V3834" t="str" cm="1">
        <f t="array" aca="1" ref="V3834" ca="1">IFERROR(_xlfn.IFS(A3832="  ..............",OFFSET(A3832,2,0),A3831=" X-------------X",OFFSET(A3831,3,0),MATCH("  ..............",A3834:A3860,0)&gt;2,V3833),"-")</f>
        <v xml:space="preserve">  TIMOT-TAP230  </v>
      </c>
      <c r="W3834" t="str">
        <f t="shared" ca="1" si="177"/>
        <v xml:space="preserve">   0.997 </v>
      </c>
      <c r="X3834" t="str">
        <f t="shared" ca="1" si="178"/>
        <v xml:space="preserve"> TIMOT1-MG000 </v>
      </c>
      <c r="Y3834" s="1" t="str">
        <f t="shared" ca="1" si="179"/>
        <v xml:space="preserve">       12.8% </v>
      </c>
    </row>
    <row r="3835" spans="1:25" x14ac:dyDescent="0.25">
      <c r="A3835" t="s">
        <v>43</v>
      </c>
      <c r="B3835" t="s">
        <v>42</v>
      </c>
      <c r="C3835" t="s">
        <v>7319</v>
      </c>
      <c r="D3835" t="s">
        <v>9487</v>
      </c>
      <c r="E3835" t="s">
        <v>7319</v>
      </c>
      <c r="F3835" t="s">
        <v>4511</v>
      </c>
      <c r="G3835" t="s">
        <v>42</v>
      </c>
      <c r="H3835" t="s">
        <v>42</v>
      </c>
      <c r="I3835" t="s">
        <v>10052</v>
      </c>
      <c r="J3835" t="s">
        <v>10053</v>
      </c>
      <c r="K3835" t="s">
        <v>3830</v>
      </c>
      <c r="L3835" t="s">
        <v>5400</v>
      </c>
      <c r="M3835" t="s">
        <v>6184</v>
      </c>
      <c r="N3835" t="s">
        <v>7971</v>
      </c>
      <c r="O3835" t="s">
        <v>4584</v>
      </c>
      <c r="P3835" t="s">
        <v>39</v>
      </c>
      <c r="Q3835" t="s">
        <v>44</v>
      </c>
      <c r="R3835" t="s">
        <v>3832</v>
      </c>
      <c r="S3835" t="s">
        <v>4047</v>
      </c>
      <c r="T3835" t="s">
        <v>39</v>
      </c>
      <c r="U3835" t="s">
        <v>45</v>
      </c>
      <c r="V3835" t="str" cm="1">
        <f t="array" aca="1" ref="V3835" ca="1">IFERROR(_xlfn.IFS(A3833="  ..............",OFFSET(A3833,2,0),A3832=" X-------------X",OFFSET(A3832,3,0),MATCH("  ..............",A3835:A3861,0)&gt;2,V3834),"-")</f>
        <v xml:space="preserve">  TIMOT-TAP230  </v>
      </c>
      <c r="W3835" t="str">
        <f t="shared" ca="1" si="177"/>
        <v xml:space="preserve">   0.997 </v>
      </c>
      <c r="X3835" t="str">
        <f t="shared" ca="1" si="178"/>
        <v xml:space="preserve"> TIMOT2-MG000 </v>
      </c>
      <c r="Y3835" s="1" t="str">
        <f t="shared" ca="1" si="179"/>
        <v xml:space="preserve">       23.5% </v>
      </c>
    </row>
    <row r="3836" spans="1:25" x14ac:dyDescent="0.25">
      <c r="A3836" t="s">
        <v>43</v>
      </c>
      <c r="B3836" t="s">
        <v>42</v>
      </c>
      <c r="C3836" t="s">
        <v>7319</v>
      </c>
      <c r="D3836" t="s">
        <v>9487</v>
      </c>
      <c r="E3836" t="s">
        <v>4038</v>
      </c>
      <c r="F3836" t="s">
        <v>8238</v>
      </c>
      <c r="G3836" t="s">
        <v>42</v>
      </c>
      <c r="H3836" t="s">
        <v>42</v>
      </c>
      <c r="I3836" t="s">
        <v>10054</v>
      </c>
      <c r="J3836" t="s">
        <v>10055</v>
      </c>
      <c r="K3836" t="s">
        <v>3914</v>
      </c>
      <c r="L3836" t="s">
        <v>5870</v>
      </c>
      <c r="M3836" t="s">
        <v>5021</v>
      </c>
      <c r="N3836" t="s">
        <v>5870</v>
      </c>
      <c r="O3836" t="s">
        <v>4584</v>
      </c>
      <c r="P3836" t="s">
        <v>39</v>
      </c>
      <c r="Q3836" t="s">
        <v>44</v>
      </c>
      <c r="R3836" t="s">
        <v>3832</v>
      </c>
      <c r="S3836" t="s">
        <v>5352</v>
      </c>
      <c r="T3836" t="s">
        <v>39</v>
      </c>
      <c r="U3836" t="s">
        <v>45</v>
      </c>
      <c r="V3836" t="str" cm="1">
        <f t="array" aca="1" ref="V3836" ca="1">IFERROR(_xlfn.IFS(A3834="  ..............",OFFSET(A3834,2,0),A3833=" X-------------X",OFFSET(A3833,3,0),MATCH("  ..............",A3836:A3862,0)&gt;2,V3835),"-")</f>
        <v>-</v>
      </c>
      <c r="W3836" t="str">
        <f t="shared" ca="1" si="177"/>
        <v>-</v>
      </c>
      <c r="X3836" t="str">
        <f t="shared" ca="1" si="178"/>
        <v>-</v>
      </c>
      <c r="Y3836" s="1" t="str">
        <f t="shared" ca="1" si="179"/>
        <v>.............</v>
      </c>
    </row>
    <row r="3837" spans="1:25" x14ac:dyDescent="0.25">
      <c r="A3837" t="s">
        <v>29</v>
      </c>
      <c r="B3837" t="s">
        <v>31</v>
      </c>
      <c r="C3837" t="s">
        <v>31</v>
      </c>
      <c r="D3837" t="s">
        <v>31</v>
      </c>
      <c r="E3837" t="s">
        <v>31</v>
      </c>
      <c r="F3837" t="s">
        <v>32</v>
      </c>
      <c r="G3837" t="s">
        <v>31</v>
      </c>
      <c r="H3837" t="s">
        <v>31</v>
      </c>
      <c r="I3837" t="s">
        <v>33</v>
      </c>
      <c r="J3837" t="s">
        <v>30</v>
      </c>
      <c r="K3837" t="s">
        <v>34</v>
      </c>
      <c r="L3837" t="s">
        <v>31</v>
      </c>
      <c r="M3837" t="s">
        <v>31</v>
      </c>
      <c r="N3837" t="s">
        <v>31</v>
      </c>
      <c r="O3837" t="s">
        <v>35</v>
      </c>
      <c r="P3837" t="s">
        <v>33</v>
      </c>
      <c r="Q3837" t="s">
        <v>36</v>
      </c>
      <c r="R3837" t="s">
        <v>37</v>
      </c>
      <c r="S3837" t="s">
        <v>37</v>
      </c>
      <c r="T3837" t="s">
        <v>33</v>
      </c>
      <c r="U3837" t="s">
        <v>33</v>
      </c>
      <c r="V3837" t="str" cm="1">
        <f t="array" aca="1" ref="V3837" ca="1">IFERROR(_xlfn.IFS(A3835="  ..............",OFFSET(A3835,2,0),A3834=" X-------------X",OFFSET(A3834,3,0),MATCH("  ..............",A3837:A3863,0)&gt;2,V3836),"-")</f>
        <v>-</v>
      </c>
      <c r="W3837" t="str">
        <f t="shared" ca="1" si="177"/>
        <v>-</v>
      </c>
      <c r="X3837" t="str">
        <f t="shared" ca="1" si="178"/>
        <v/>
      </c>
      <c r="Y3837" s="1" t="str">
        <f t="shared" ca="1" si="179"/>
        <v xml:space="preserve">         0.0 </v>
      </c>
    </row>
    <row r="3838" spans="1:25" x14ac:dyDescent="0.25">
      <c r="A3838" t="s">
        <v>10056</v>
      </c>
      <c r="B3838" t="s">
        <v>7359</v>
      </c>
      <c r="C3838" t="s">
        <v>3819</v>
      </c>
      <c r="D3838" t="s">
        <v>3819</v>
      </c>
      <c r="E3838" t="s">
        <v>3819</v>
      </c>
      <c r="F3838" t="s">
        <v>3820</v>
      </c>
      <c r="G3838" t="s">
        <v>3819</v>
      </c>
      <c r="H3838" t="s">
        <v>3821</v>
      </c>
      <c r="I3838" t="s">
        <v>38</v>
      </c>
      <c r="J3838" t="s">
        <v>38</v>
      </c>
      <c r="K3838" t="s">
        <v>38</v>
      </c>
      <c r="L3838" t="s">
        <v>38</v>
      </c>
      <c r="M3838" t="s">
        <v>38</v>
      </c>
      <c r="N3838" t="s">
        <v>38</v>
      </c>
      <c r="O3838" t="s">
        <v>38</v>
      </c>
      <c r="P3838" t="s">
        <v>38</v>
      </c>
      <c r="Q3838" t="s">
        <v>38</v>
      </c>
      <c r="R3838" t="s">
        <v>38</v>
      </c>
      <c r="S3838" t="s">
        <v>38</v>
      </c>
      <c r="T3838" t="s">
        <v>38</v>
      </c>
      <c r="U3838" t="s">
        <v>38</v>
      </c>
      <c r="V3838" t="str" cm="1">
        <f t="array" aca="1" ref="V3838" ca="1">IFERROR(_xlfn.IFS(A3836="  ..............",OFFSET(A3836,2,0),A3835=" X-------------X",OFFSET(A3835,3,0),MATCH("  ..............",A3838:A3864,0)&gt;2,V3837),"-")</f>
        <v>-</v>
      </c>
      <c r="W3838" t="str">
        <f t="shared" ca="1" si="177"/>
        <v>-</v>
      </c>
      <c r="X3838" t="str">
        <f t="shared" ca="1" si="178"/>
        <v xml:space="preserve">              </v>
      </c>
      <c r="Y3838" s="1" t="str">
        <f t="shared" ca="1" si="179"/>
        <v xml:space="preserve">         0.0 </v>
      </c>
    </row>
    <row r="3839" spans="1:25" x14ac:dyDescent="0.25">
      <c r="A3839" t="s">
        <v>10057</v>
      </c>
      <c r="B3839" t="s">
        <v>7812</v>
      </c>
      <c r="C3839" t="s">
        <v>3819</v>
      </c>
      <c r="D3839" t="s">
        <v>3819</v>
      </c>
      <c r="E3839" t="s">
        <v>3819</v>
      </c>
      <c r="F3839" t="s">
        <v>3820</v>
      </c>
      <c r="G3839" t="s">
        <v>3819</v>
      </c>
      <c r="H3839" t="s">
        <v>3819</v>
      </c>
      <c r="I3839" t="s">
        <v>39</v>
      </c>
      <c r="J3839" t="s">
        <v>40</v>
      </c>
      <c r="K3839" t="s">
        <v>41</v>
      </c>
      <c r="L3839" t="s">
        <v>42</v>
      </c>
      <c r="M3839" t="s">
        <v>42</v>
      </c>
      <c r="N3839" t="s">
        <v>41</v>
      </c>
      <c r="O3839" t="s">
        <v>38</v>
      </c>
      <c r="P3839" t="s">
        <v>38</v>
      </c>
      <c r="Q3839" t="s">
        <v>38</v>
      </c>
      <c r="R3839" t="s">
        <v>38</v>
      </c>
      <c r="S3839" t="s">
        <v>38</v>
      </c>
      <c r="T3839" t="s">
        <v>38</v>
      </c>
      <c r="U3839" t="s">
        <v>38</v>
      </c>
      <c r="V3839" t="str" cm="1">
        <f t="array" aca="1" ref="V3839" ca="1">IFERROR(_xlfn.IFS(A3837="  ..............",OFFSET(A3837,2,0),A3836=" X-------------X",OFFSET(A3836,3,0),MATCH("  ..............",A3839:A3865,0)&gt;2,V3838),"-")</f>
        <v xml:space="preserve">  TIMOT1-MG000  </v>
      </c>
      <c r="W3839" t="str">
        <f t="shared" ca="1" si="177"/>
        <v xml:space="preserve">   1.027 </v>
      </c>
      <c r="X3839" t="str">
        <f t="shared" ca="1" si="178"/>
        <v xml:space="preserve"> TIMOT-TAP230 </v>
      </c>
      <c r="Y3839" s="1" t="str">
        <f t="shared" ca="1" si="179"/>
        <v xml:space="preserve">       12.5% </v>
      </c>
    </row>
    <row r="3840" spans="1:25" x14ac:dyDescent="0.25">
      <c r="A3840" t="s">
        <v>43</v>
      </c>
      <c r="B3840" t="s">
        <v>42</v>
      </c>
      <c r="C3840" t="s">
        <v>7319</v>
      </c>
      <c r="D3840" t="s">
        <v>9487</v>
      </c>
      <c r="E3840" t="s">
        <v>7319</v>
      </c>
      <c r="F3840" t="s">
        <v>5428</v>
      </c>
      <c r="G3840" t="s">
        <v>42</v>
      </c>
      <c r="H3840" t="s">
        <v>42</v>
      </c>
      <c r="I3840" t="s">
        <v>9788</v>
      </c>
      <c r="J3840" t="s">
        <v>9789</v>
      </c>
      <c r="K3840" t="s">
        <v>3830</v>
      </c>
      <c r="L3840" t="s">
        <v>6226</v>
      </c>
      <c r="M3840" t="s">
        <v>6778</v>
      </c>
      <c r="N3840" t="s">
        <v>5400</v>
      </c>
      <c r="O3840" t="s">
        <v>46</v>
      </c>
      <c r="P3840" t="s">
        <v>39</v>
      </c>
      <c r="Q3840" t="s">
        <v>44</v>
      </c>
      <c r="R3840" t="s">
        <v>3832</v>
      </c>
      <c r="S3840" t="s">
        <v>4047</v>
      </c>
      <c r="T3840" t="s">
        <v>39</v>
      </c>
      <c r="U3840" t="s">
        <v>45</v>
      </c>
      <c r="V3840" t="str" cm="1">
        <f t="array" aca="1" ref="V3840" ca="1">IFERROR(_xlfn.IFS(A3838="  ..............",OFFSET(A3838,2,0),A3837=" X-------------X",OFFSET(A3837,3,0),MATCH("  ..............",A3840:A3866,0)&gt;2,V3839),"-")</f>
        <v xml:space="preserve">  TIMOT1-MG000  </v>
      </c>
      <c r="W3840" t="str">
        <f t="shared" ca="1" si="177"/>
        <v xml:space="preserve">   1.027 </v>
      </c>
      <c r="X3840" t="str">
        <f t="shared" ca="1" si="178"/>
        <v xml:space="preserve"> TIMOT1-MG013 </v>
      </c>
      <c r="Y3840" s="1" t="str">
        <f t="shared" ca="1" si="179"/>
        <v xml:space="preserve">       12.5% </v>
      </c>
    </row>
    <row r="3841" spans="1:25" x14ac:dyDescent="0.25">
      <c r="A3841" t="s">
        <v>43</v>
      </c>
      <c r="B3841" t="s">
        <v>42</v>
      </c>
      <c r="C3841" t="s">
        <v>7319</v>
      </c>
      <c r="D3841" t="s">
        <v>9487</v>
      </c>
      <c r="E3841" t="s">
        <v>7319</v>
      </c>
      <c r="F3841" t="s">
        <v>5428</v>
      </c>
      <c r="G3841" t="s">
        <v>42</v>
      </c>
      <c r="H3841" t="s">
        <v>42</v>
      </c>
      <c r="I3841" t="s">
        <v>10058</v>
      </c>
      <c r="J3841" t="s">
        <v>10059</v>
      </c>
      <c r="K3841" t="s">
        <v>3830</v>
      </c>
      <c r="L3841" t="s">
        <v>5400</v>
      </c>
      <c r="M3841" t="s">
        <v>6137</v>
      </c>
      <c r="N3841" t="s">
        <v>5400</v>
      </c>
      <c r="O3841" t="s">
        <v>46</v>
      </c>
      <c r="P3841" t="s">
        <v>39</v>
      </c>
      <c r="Q3841" t="s">
        <v>10024</v>
      </c>
      <c r="R3841" t="s">
        <v>3832</v>
      </c>
      <c r="S3841" t="s">
        <v>4223</v>
      </c>
      <c r="T3841" t="s">
        <v>39</v>
      </c>
      <c r="U3841" t="s">
        <v>45</v>
      </c>
      <c r="V3841" t="str" cm="1">
        <f t="array" aca="1" ref="V3841" ca="1">IFERROR(_xlfn.IFS(A3839="  ..............",OFFSET(A3839,2,0),A3838=" X-------------X",OFFSET(A3838,3,0),MATCH("  ..............",A3841:A3867,0)&gt;2,V3840),"-")</f>
        <v xml:space="preserve">  TIMOT1-MG000  </v>
      </c>
      <c r="W3841" t="str">
        <f t="shared" ca="1" si="177"/>
        <v xml:space="preserve">   1.027 </v>
      </c>
      <c r="X3841" t="str">
        <f t="shared" ca="1" si="178"/>
        <v xml:space="preserve"> TIM.T1-MG006 </v>
      </c>
      <c r="Y3841" s="1" t="str">
        <f t="shared" ca="1" si="179"/>
        <v xml:space="preserve">        0.0% </v>
      </c>
    </row>
    <row r="3842" spans="1:25" x14ac:dyDescent="0.25">
      <c r="A3842" t="s">
        <v>43</v>
      </c>
      <c r="B3842" t="s">
        <v>42</v>
      </c>
      <c r="C3842" t="s">
        <v>7319</v>
      </c>
      <c r="D3842" t="s">
        <v>9487</v>
      </c>
      <c r="E3842" t="s">
        <v>7319</v>
      </c>
      <c r="F3842" t="s">
        <v>4219</v>
      </c>
      <c r="G3842" t="s">
        <v>42</v>
      </c>
      <c r="H3842" t="s">
        <v>42</v>
      </c>
      <c r="I3842" t="s">
        <v>10060</v>
      </c>
      <c r="J3842" t="s">
        <v>10061</v>
      </c>
      <c r="K3842" t="s">
        <v>3830</v>
      </c>
      <c r="L3842" t="s">
        <v>3819</v>
      </c>
      <c r="M3842" t="s">
        <v>3819</v>
      </c>
      <c r="N3842" t="s">
        <v>3819</v>
      </c>
      <c r="O3842" t="s">
        <v>48</v>
      </c>
      <c r="P3842" t="s">
        <v>39</v>
      </c>
      <c r="Q3842" t="s">
        <v>44</v>
      </c>
      <c r="R3842" t="s">
        <v>3832</v>
      </c>
      <c r="S3842" t="s">
        <v>3832</v>
      </c>
      <c r="T3842" t="s">
        <v>39</v>
      </c>
      <c r="U3842" t="s">
        <v>45</v>
      </c>
      <c r="V3842" t="str" cm="1">
        <f t="array" aca="1" ref="V3842" ca="1">IFERROR(_xlfn.IFS(A3840="  ..............",OFFSET(A3840,2,0),A3839=" X-------------X",OFFSET(A3839,3,0),MATCH("  ..............",A3842:A3868,0)&gt;2,V3841),"-")</f>
        <v>-</v>
      </c>
      <c r="W3842" t="str">
        <f t="shared" ca="1" si="177"/>
        <v>-</v>
      </c>
      <c r="X3842" t="str">
        <f t="shared" ca="1" si="178"/>
        <v>-</v>
      </c>
      <c r="Y3842" s="1" t="str">
        <f t="shared" ca="1" si="179"/>
        <v>.............</v>
      </c>
    </row>
    <row r="3843" spans="1:25" x14ac:dyDescent="0.25">
      <c r="A3843" t="s">
        <v>29</v>
      </c>
      <c r="B3843" t="s">
        <v>31</v>
      </c>
      <c r="C3843" t="s">
        <v>31</v>
      </c>
      <c r="D3843" t="s">
        <v>31</v>
      </c>
      <c r="E3843" t="s">
        <v>31</v>
      </c>
      <c r="F3843" t="s">
        <v>32</v>
      </c>
      <c r="G3843" t="s">
        <v>31</v>
      </c>
      <c r="H3843" t="s">
        <v>31</v>
      </c>
      <c r="I3843" t="s">
        <v>33</v>
      </c>
      <c r="J3843" t="s">
        <v>30</v>
      </c>
      <c r="K3843" t="s">
        <v>34</v>
      </c>
      <c r="L3843" t="s">
        <v>31</v>
      </c>
      <c r="M3843" t="s">
        <v>31</v>
      </c>
      <c r="N3843" t="s">
        <v>31</v>
      </c>
      <c r="O3843" t="s">
        <v>35</v>
      </c>
      <c r="P3843" t="s">
        <v>33</v>
      </c>
      <c r="Q3843" t="s">
        <v>36</v>
      </c>
      <c r="R3843" t="s">
        <v>37</v>
      </c>
      <c r="S3843" t="s">
        <v>37</v>
      </c>
      <c r="T3843" t="s">
        <v>33</v>
      </c>
      <c r="U3843" t="s">
        <v>33</v>
      </c>
      <c r="V3843" t="str" cm="1">
        <f t="array" aca="1" ref="V3843" ca="1">IFERROR(_xlfn.IFS(A3841="  ..............",OFFSET(A3841,2,0),A3840=" X-------------X",OFFSET(A3840,3,0),MATCH("  ..............",A3843:A3869,0)&gt;2,V3842),"-")</f>
        <v>-</v>
      </c>
      <c r="W3843" t="str">
        <f t="shared" ca="1" si="177"/>
        <v>-</v>
      </c>
      <c r="X3843" t="str">
        <f t="shared" ca="1" si="178"/>
        <v/>
      </c>
      <c r="Y3843" s="1" t="str">
        <f t="shared" ca="1" si="179"/>
        <v xml:space="preserve">         0.0 </v>
      </c>
    </row>
    <row r="3844" spans="1:25" x14ac:dyDescent="0.25">
      <c r="A3844" t="s">
        <v>10062</v>
      </c>
      <c r="B3844" t="s">
        <v>5186</v>
      </c>
      <c r="C3844" t="s">
        <v>3819</v>
      </c>
      <c r="D3844" t="s">
        <v>3819</v>
      </c>
      <c r="E3844" t="s">
        <v>3819</v>
      </c>
      <c r="F3844" t="s">
        <v>3820</v>
      </c>
      <c r="G3844" t="s">
        <v>3819</v>
      </c>
      <c r="H3844" t="s">
        <v>3821</v>
      </c>
      <c r="I3844" t="s">
        <v>38</v>
      </c>
      <c r="J3844" t="s">
        <v>38</v>
      </c>
      <c r="K3844" t="s">
        <v>38</v>
      </c>
      <c r="L3844" t="s">
        <v>38</v>
      </c>
      <c r="M3844" t="s">
        <v>38</v>
      </c>
      <c r="N3844" t="s">
        <v>38</v>
      </c>
      <c r="O3844" t="s">
        <v>38</v>
      </c>
      <c r="P3844" t="s">
        <v>38</v>
      </c>
      <c r="Q3844" t="s">
        <v>38</v>
      </c>
      <c r="R3844" t="s">
        <v>38</v>
      </c>
      <c r="S3844" t="s">
        <v>38</v>
      </c>
      <c r="T3844" t="s">
        <v>38</v>
      </c>
      <c r="U3844" t="s">
        <v>38</v>
      </c>
      <c r="V3844" t="str" cm="1">
        <f t="array" aca="1" ref="V3844" ca="1">IFERROR(_xlfn.IFS(A3842="  ..............",OFFSET(A3842,2,0),A3841=" X-------------X",OFFSET(A3841,3,0),MATCH("  ..............",A3844:A3870,0)&gt;2,V3843),"-")</f>
        <v>-</v>
      </c>
      <c r="W3844" t="str">
        <f t="shared" ca="1" si="177"/>
        <v>-</v>
      </c>
      <c r="X3844" t="str">
        <f t="shared" ca="1" si="178"/>
        <v xml:space="preserve">              </v>
      </c>
      <c r="Y3844" s="1" t="str">
        <f t="shared" ca="1" si="179"/>
        <v xml:space="preserve">         0.0 </v>
      </c>
    </row>
    <row r="3845" spans="1:25" x14ac:dyDescent="0.25">
      <c r="A3845" t="s">
        <v>10063</v>
      </c>
      <c r="B3845" t="s">
        <v>10064</v>
      </c>
      <c r="C3845" t="s">
        <v>3819</v>
      </c>
      <c r="D3845" t="s">
        <v>3819</v>
      </c>
      <c r="E3845" t="s">
        <v>3819</v>
      </c>
      <c r="F3845" t="s">
        <v>3820</v>
      </c>
      <c r="G3845" t="s">
        <v>3819</v>
      </c>
      <c r="H3845" t="s">
        <v>3819</v>
      </c>
      <c r="I3845" t="s">
        <v>39</v>
      </c>
      <c r="J3845" t="s">
        <v>40</v>
      </c>
      <c r="K3845" t="s">
        <v>41</v>
      </c>
      <c r="L3845" t="s">
        <v>42</v>
      </c>
      <c r="M3845" t="s">
        <v>42</v>
      </c>
      <c r="N3845" t="s">
        <v>41</v>
      </c>
      <c r="O3845" t="s">
        <v>38</v>
      </c>
      <c r="P3845" t="s">
        <v>38</v>
      </c>
      <c r="Q3845" t="s">
        <v>38</v>
      </c>
      <c r="R3845" t="s">
        <v>38</v>
      </c>
      <c r="S3845" t="s">
        <v>38</v>
      </c>
      <c r="T3845" t="s">
        <v>38</v>
      </c>
      <c r="U3845" t="s">
        <v>38</v>
      </c>
      <c r="V3845" t="str" cm="1">
        <f t="array" aca="1" ref="V3845" ca="1">IFERROR(_xlfn.IFS(A3843="  ..............",OFFSET(A3843,2,0),A3842=" X-------------X",OFFSET(A3842,3,0),MATCH("  ..............",A3845:A3871,0)&gt;2,V3844),"-")</f>
        <v xml:space="preserve">  TIMOT2-MG000  </v>
      </c>
      <c r="W3845" t="str">
        <f t="shared" ref="W3845:W3908" ca="1" si="180">IFERROR(OFFSET($A$1,MATCH(V3845,A:A,0)-2,1),"-")</f>
        <v xml:space="preserve">   1.020 </v>
      </c>
      <c r="X3845" t="str">
        <f t="shared" ref="X3845:X3908" ca="1" si="181">IFERROR(IF(V3845=V3844,OFFSET($J$1,ROW(X3845),0),OFFSET($J$1,MATCH(V3845,A:A,0),0)),"-")</f>
        <v xml:space="preserve"> TIMOT-TAP230 </v>
      </c>
      <c r="Y3845" s="1" t="str">
        <f t="shared" ref="Y3845:Y3908" ca="1" si="182">IFERROR(OFFSET($F$1,ROW(F3845),0),"-")</f>
        <v xml:space="preserve">       22.9% </v>
      </c>
    </row>
    <row r="3846" spans="1:25" x14ac:dyDescent="0.25">
      <c r="A3846" t="s">
        <v>43</v>
      </c>
      <c r="B3846" t="s">
        <v>42</v>
      </c>
      <c r="C3846" t="s">
        <v>7319</v>
      </c>
      <c r="D3846" t="s">
        <v>9487</v>
      </c>
      <c r="E3846" t="s">
        <v>4038</v>
      </c>
      <c r="F3846" t="s">
        <v>7606</v>
      </c>
      <c r="G3846" t="s">
        <v>42</v>
      </c>
      <c r="H3846" t="s">
        <v>42</v>
      </c>
      <c r="I3846" t="s">
        <v>9788</v>
      </c>
      <c r="J3846" t="s">
        <v>9789</v>
      </c>
      <c r="K3846" t="s">
        <v>3914</v>
      </c>
      <c r="L3846" t="s">
        <v>5860</v>
      </c>
      <c r="M3846" t="s">
        <v>6020</v>
      </c>
      <c r="N3846" t="s">
        <v>10065</v>
      </c>
      <c r="O3846" t="s">
        <v>46</v>
      </c>
      <c r="P3846" t="s">
        <v>39</v>
      </c>
      <c r="Q3846" t="s">
        <v>44</v>
      </c>
      <c r="R3846" t="s">
        <v>3832</v>
      </c>
      <c r="S3846" t="s">
        <v>5352</v>
      </c>
      <c r="T3846" t="s">
        <v>39</v>
      </c>
      <c r="U3846" t="s">
        <v>45</v>
      </c>
      <c r="V3846" t="str" cm="1">
        <f t="array" aca="1" ref="V3846" ca="1">IFERROR(_xlfn.IFS(A3844="  ..............",OFFSET(A3844,2,0),A3843=" X-------------X",OFFSET(A3843,3,0),MATCH("  ..............",A3846:A3872,0)&gt;2,V3845),"-")</f>
        <v xml:space="preserve">  TIMOT2-MG000  </v>
      </c>
      <c r="W3846" t="str">
        <f t="shared" ca="1" si="180"/>
        <v xml:space="preserve">   1.020 </v>
      </c>
      <c r="X3846" t="str">
        <f t="shared" ca="1" si="181"/>
        <v xml:space="preserve"> TIMOT2-MG013 </v>
      </c>
      <c r="Y3846" s="1" t="str">
        <f t="shared" ca="1" si="182"/>
        <v xml:space="preserve">       22.7% </v>
      </c>
    </row>
    <row r="3847" spans="1:25" x14ac:dyDescent="0.25">
      <c r="A3847" t="s">
        <v>43</v>
      </c>
      <c r="B3847" t="s">
        <v>42</v>
      </c>
      <c r="C3847" t="s">
        <v>5202</v>
      </c>
      <c r="D3847" t="s">
        <v>9487</v>
      </c>
      <c r="E3847" t="s">
        <v>5202</v>
      </c>
      <c r="F3847" t="s">
        <v>8019</v>
      </c>
      <c r="G3847" t="s">
        <v>42</v>
      </c>
      <c r="H3847" t="s">
        <v>42</v>
      </c>
      <c r="I3847" t="s">
        <v>10066</v>
      </c>
      <c r="J3847" t="s">
        <v>10067</v>
      </c>
      <c r="K3847" t="s">
        <v>3914</v>
      </c>
      <c r="L3847" t="s">
        <v>5870</v>
      </c>
      <c r="M3847" t="s">
        <v>10068</v>
      </c>
      <c r="N3847" t="s">
        <v>10065</v>
      </c>
      <c r="O3847" t="s">
        <v>46</v>
      </c>
      <c r="P3847" t="s">
        <v>39</v>
      </c>
      <c r="Q3847" t="s">
        <v>10024</v>
      </c>
      <c r="R3847" t="s">
        <v>3832</v>
      </c>
      <c r="S3847" t="s">
        <v>6617</v>
      </c>
      <c r="T3847" t="s">
        <v>39</v>
      </c>
      <c r="U3847" t="s">
        <v>45</v>
      </c>
      <c r="V3847" t="str" cm="1">
        <f t="array" aca="1" ref="V3847" ca="1">IFERROR(_xlfn.IFS(A3845="  ..............",OFFSET(A3845,2,0),A3844=" X-------------X",OFFSET(A3844,3,0),MATCH("  ..............",A3847:A3873,0)&gt;2,V3846),"-")</f>
        <v xml:space="preserve">  TIMOT2-MG000  </v>
      </c>
      <c r="W3847" t="str">
        <f t="shared" ca="1" si="180"/>
        <v xml:space="preserve">   1.020 </v>
      </c>
      <c r="X3847" t="str">
        <f t="shared" ca="1" si="181"/>
        <v xml:space="preserve"> TIM.T2-MG006 </v>
      </c>
      <c r="Y3847" s="1" t="str">
        <f t="shared" ca="1" si="182"/>
        <v xml:space="preserve">        0.0% </v>
      </c>
    </row>
    <row r="3848" spans="1:25" x14ac:dyDescent="0.25">
      <c r="A3848" t="s">
        <v>43</v>
      </c>
      <c r="B3848" t="s">
        <v>42</v>
      </c>
      <c r="C3848" t="s">
        <v>7319</v>
      </c>
      <c r="D3848" t="s">
        <v>9487</v>
      </c>
      <c r="E3848" t="s">
        <v>7319</v>
      </c>
      <c r="F3848" t="s">
        <v>4219</v>
      </c>
      <c r="G3848" t="s">
        <v>42</v>
      </c>
      <c r="H3848" t="s">
        <v>42</v>
      </c>
      <c r="I3848" t="s">
        <v>10069</v>
      </c>
      <c r="J3848" t="s">
        <v>10070</v>
      </c>
      <c r="K3848" t="s">
        <v>3914</v>
      </c>
      <c r="L3848" t="s">
        <v>3819</v>
      </c>
      <c r="M3848" t="s">
        <v>3819</v>
      </c>
      <c r="N3848" t="s">
        <v>3819</v>
      </c>
      <c r="O3848" t="s">
        <v>48</v>
      </c>
      <c r="P3848" t="s">
        <v>39</v>
      </c>
      <c r="Q3848" t="s">
        <v>44</v>
      </c>
      <c r="R3848" t="s">
        <v>3832</v>
      </c>
      <c r="S3848" t="s">
        <v>3832</v>
      </c>
      <c r="T3848" t="s">
        <v>39</v>
      </c>
      <c r="U3848" t="s">
        <v>45</v>
      </c>
      <c r="V3848" t="str" cm="1">
        <f t="array" aca="1" ref="V3848" ca="1">IFERROR(_xlfn.IFS(A3846="  ..............",OFFSET(A3846,2,0),A3845=" X-------------X",OFFSET(A3845,3,0),MATCH("  ..............",A3848:A3874,0)&gt;2,V3847),"-")</f>
        <v>-</v>
      </c>
      <c r="W3848" t="str">
        <f t="shared" ca="1" si="180"/>
        <v>-</v>
      </c>
      <c r="X3848" t="str">
        <f t="shared" ca="1" si="181"/>
        <v>-</v>
      </c>
      <c r="Y3848" s="1" t="str">
        <f t="shared" ca="1" si="182"/>
        <v>.............</v>
      </c>
    </row>
    <row r="3849" spans="1:25" x14ac:dyDescent="0.25">
      <c r="A3849" t="s">
        <v>29</v>
      </c>
      <c r="B3849" t="s">
        <v>31</v>
      </c>
      <c r="C3849" t="s">
        <v>31</v>
      </c>
      <c r="D3849" t="s">
        <v>31</v>
      </c>
      <c r="E3849" t="s">
        <v>31</v>
      </c>
      <c r="F3849" t="s">
        <v>32</v>
      </c>
      <c r="G3849" t="s">
        <v>31</v>
      </c>
      <c r="H3849" t="s">
        <v>31</v>
      </c>
      <c r="I3849" t="s">
        <v>33</v>
      </c>
      <c r="J3849" t="s">
        <v>30</v>
      </c>
      <c r="K3849" t="s">
        <v>34</v>
      </c>
      <c r="L3849" t="s">
        <v>31</v>
      </c>
      <c r="M3849" t="s">
        <v>31</v>
      </c>
      <c r="N3849" t="s">
        <v>31</v>
      </c>
      <c r="O3849" t="s">
        <v>35</v>
      </c>
      <c r="P3849" t="s">
        <v>33</v>
      </c>
      <c r="Q3849" t="s">
        <v>36</v>
      </c>
      <c r="R3849" t="s">
        <v>37</v>
      </c>
      <c r="S3849" t="s">
        <v>37</v>
      </c>
      <c r="T3849" t="s">
        <v>33</v>
      </c>
      <c r="U3849" t="s">
        <v>33</v>
      </c>
      <c r="V3849" t="str" cm="1">
        <f t="array" aca="1" ref="V3849" ca="1">IFERROR(_xlfn.IFS(A3847="  ..............",OFFSET(A3847,2,0),A3846=" X-------------X",OFFSET(A3846,3,0),MATCH("  ..............",A3849:A3875,0)&gt;2,V3848),"-")</f>
        <v>-</v>
      </c>
      <c r="W3849" t="str">
        <f t="shared" ca="1" si="180"/>
        <v>-</v>
      </c>
      <c r="X3849" t="str">
        <f t="shared" ca="1" si="181"/>
        <v xml:space="preserve"> V11.06.02    </v>
      </c>
      <c r="Y3849" s="1" t="str">
        <f t="shared" ca="1" si="182"/>
        <v xml:space="preserve">A - PROGRAMA </v>
      </c>
    </row>
    <row r="3850" spans="1:25" x14ac:dyDescent="0.25">
      <c r="A3850" t="s">
        <v>54</v>
      </c>
      <c r="B3850" t="s">
        <v>55</v>
      </c>
      <c r="C3850" t="s">
        <v>56</v>
      </c>
      <c r="D3850" t="s">
        <v>57</v>
      </c>
      <c r="E3850" t="s">
        <v>58</v>
      </c>
      <c r="F3850" t="s">
        <v>59</v>
      </c>
      <c r="G3850" t="s">
        <v>60</v>
      </c>
      <c r="H3850" t="s">
        <v>61</v>
      </c>
      <c r="I3850" t="s">
        <v>62</v>
      </c>
      <c r="J3850" t="s">
        <v>63</v>
      </c>
      <c r="K3850" t="s">
        <v>41</v>
      </c>
      <c r="L3850" t="s">
        <v>42</v>
      </c>
      <c r="M3850" t="s">
        <v>42</v>
      </c>
      <c r="N3850" t="s">
        <v>42</v>
      </c>
      <c r="O3850" t="s">
        <v>64</v>
      </c>
      <c r="P3850" t="s">
        <v>10071</v>
      </c>
      <c r="Q3850" t="s">
        <v>38</v>
      </c>
      <c r="R3850" t="s">
        <v>38</v>
      </c>
      <c r="S3850" t="s">
        <v>38</v>
      </c>
      <c r="T3850" t="s">
        <v>38</v>
      </c>
      <c r="U3850" t="s">
        <v>38</v>
      </c>
      <c r="V3850" t="str" cm="1">
        <f t="array" aca="1" ref="V3850" ca="1">IFERROR(_xlfn.IFS(A3848="  ..............",OFFSET(A3848,2,0),A3847=" X-------------X",OFFSET(A3847,3,0),MATCH("  ..............",A3850:A3876,0)&gt;2,V3849),"-")</f>
        <v>-</v>
      </c>
      <c r="W3850" t="str">
        <f t="shared" ca="1" si="180"/>
        <v>-</v>
      </c>
      <c r="X3850" t="str">
        <f t="shared" ca="1" si="181"/>
        <v/>
      </c>
      <c r="Y3850" s="1" t="str">
        <f t="shared" ca="1" si="182"/>
        <v/>
      </c>
    </row>
    <row r="3851" spans="1:25" x14ac:dyDescent="0.25">
      <c r="A3851" t="s">
        <v>38</v>
      </c>
      <c r="B3851" t="s">
        <v>38</v>
      </c>
      <c r="C3851" t="s">
        <v>38</v>
      </c>
      <c r="D3851" t="s">
        <v>38</v>
      </c>
      <c r="E3851" t="s">
        <v>38</v>
      </c>
      <c r="F3851" t="s">
        <v>38</v>
      </c>
      <c r="G3851" t="s">
        <v>38</v>
      </c>
      <c r="H3851" t="s">
        <v>38</v>
      </c>
      <c r="I3851" t="s">
        <v>38</v>
      </c>
      <c r="J3851" t="s">
        <v>38</v>
      </c>
      <c r="K3851" t="s">
        <v>38</v>
      </c>
      <c r="L3851" t="s">
        <v>38</v>
      </c>
      <c r="M3851" t="s">
        <v>38</v>
      </c>
      <c r="N3851" t="s">
        <v>38</v>
      </c>
      <c r="O3851" t="s">
        <v>38</v>
      </c>
      <c r="P3851" t="s">
        <v>38</v>
      </c>
      <c r="Q3851" t="s">
        <v>38</v>
      </c>
      <c r="R3851" t="s">
        <v>38</v>
      </c>
      <c r="S3851" t="s">
        <v>38</v>
      </c>
      <c r="T3851" t="s">
        <v>38</v>
      </c>
      <c r="U3851" t="s">
        <v>38</v>
      </c>
      <c r="V3851" t="str" cm="1">
        <f t="array" aca="1" ref="V3851" ca="1">IFERROR(_xlfn.IFS(A3849="  ..............",OFFSET(A3849,2,0),A3848=" X-------------X",OFFSET(A3848,3,0),MATCH("  ..............",A3851:A3877,0)&gt;2,V3850),"-")</f>
        <v/>
      </c>
      <c r="W3851" t="str">
        <f t="shared" ca="1" si="180"/>
        <v>X-------X</v>
      </c>
      <c r="X3851" t="str">
        <f t="shared" ca="1" si="181"/>
        <v/>
      </c>
      <c r="Y3851" s="1" t="str">
        <f t="shared" ca="1" si="182"/>
        <v>encia * UFVMG</v>
      </c>
    </row>
    <row r="3852" spans="1:25" x14ac:dyDescent="0.25">
      <c r="A3852" t="s">
        <v>65</v>
      </c>
      <c r="B3852" t="s">
        <v>66</v>
      </c>
      <c r="C3852" t="s">
        <v>4474</v>
      </c>
      <c r="D3852" t="s">
        <v>4475</v>
      </c>
      <c r="E3852" t="s">
        <v>4476</v>
      </c>
      <c r="F3852" t="s">
        <v>4477</v>
      </c>
      <c r="G3852" t="s">
        <v>4478</v>
      </c>
      <c r="H3852" t="s">
        <v>4479</v>
      </c>
      <c r="I3852" t="s">
        <v>4480</v>
      </c>
      <c r="J3852" t="s">
        <v>38</v>
      </c>
      <c r="K3852" t="s">
        <v>38</v>
      </c>
      <c r="L3852" t="s">
        <v>38</v>
      </c>
      <c r="M3852" t="s">
        <v>38</v>
      </c>
      <c r="N3852" t="s">
        <v>38</v>
      </c>
      <c r="O3852" t="s">
        <v>38</v>
      </c>
      <c r="P3852" t="s">
        <v>38</v>
      </c>
      <c r="Q3852" t="s">
        <v>38</v>
      </c>
      <c r="R3852" t="s">
        <v>38</v>
      </c>
      <c r="S3852" t="s">
        <v>38</v>
      </c>
      <c r="T3852" t="s">
        <v>38</v>
      </c>
      <c r="U3852" t="s">
        <v>38</v>
      </c>
      <c r="V3852" t="str" cm="1">
        <f t="array" aca="1" ref="V3852" ca="1">IFERROR(_xlfn.IFS(A3850="  ..............",OFFSET(A3850,2,0),A3849=" X-------------X",OFFSET(A3849,3,0),MATCH("  ..............",A3852:A3878,0)&gt;2,V3851),"-")</f>
        <v/>
      </c>
      <c r="W3852" t="str">
        <f t="shared" ca="1" si="180"/>
        <v>X-------X</v>
      </c>
      <c r="X3852" t="str">
        <f t="shared" ca="1" si="181"/>
        <v/>
      </c>
      <c r="Y3852" s="1" t="str">
        <f t="shared" ca="1" si="182"/>
        <v xml:space="preserve">- 230 kV     </v>
      </c>
    </row>
    <row r="3853" spans="1:25" x14ac:dyDescent="0.25">
      <c r="A3853" t="s">
        <v>67</v>
      </c>
      <c r="B3853" t="s">
        <v>68</v>
      </c>
      <c r="C3853" t="s">
        <v>69</v>
      </c>
      <c r="D3853" t="s">
        <v>4481</v>
      </c>
      <c r="E3853" t="s">
        <v>9398</v>
      </c>
      <c r="F3853" t="s">
        <v>9399</v>
      </c>
      <c r="G3853" t="s">
        <v>42</v>
      </c>
      <c r="H3853" t="s">
        <v>42</v>
      </c>
      <c r="I3853" t="s">
        <v>44</v>
      </c>
      <c r="J3853" t="s">
        <v>38</v>
      </c>
      <c r="K3853" t="s">
        <v>38</v>
      </c>
      <c r="L3853" t="s">
        <v>38</v>
      </c>
      <c r="M3853" t="s">
        <v>38</v>
      </c>
      <c r="N3853" t="s">
        <v>38</v>
      </c>
      <c r="O3853" t="s">
        <v>38</v>
      </c>
      <c r="P3853" t="s">
        <v>38</v>
      </c>
      <c r="Q3853" t="s">
        <v>38</v>
      </c>
      <c r="R3853" t="s">
        <v>38</v>
      </c>
      <c r="S3853" t="s">
        <v>38</v>
      </c>
      <c r="T3853" t="s">
        <v>38</v>
      </c>
      <c r="U3853" t="s">
        <v>38</v>
      </c>
      <c r="V3853" t="str" cm="1">
        <f t="array" aca="1" ref="V3853" ca="1">IFERROR(_xlfn.IFS(A3851="  ..............",OFFSET(A3851,2,0),A3850=" X-------------X",OFFSET(A3850,3,0),MATCH("  ..............",A3853:A3879,0)&gt;2,V3852),"-")</f>
        <v/>
      </c>
      <c r="W3853" t="str">
        <f t="shared" ca="1" si="180"/>
        <v>X-------X</v>
      </c>
      <c r="X3853" t="str">
        <f t="shared" ca="1" si="181"/>
        <v/>
      </c>
      <c r="Y3853" s="1" t="str">
        <f t="shared" ca="1" si="182"/>
        <v/>
      </c>
    </row>
    <row r="3854" spans="1:25" x14ac:dyDescent="0.25">
      <c r="A3854" t="s">
        <v>38</v>
      </c>
      <c r="B3854" t="s">
        <v>38</v>
      </c>
      <c r="C3854" t="s">
        <v>38</v>
      </c>
      <c r="D3854" t="s">
        <v>38</v>
      </c>
      <c r="E3854" t="s">
        <v>38</v>
      </c>
      <c r="F3854" t="s">
        <v>38</v>
      </c>
      <c r="G3854" t="s">
        <v>38</v>
      </c>
      <c r="H3854" t="s">
        <v>38</v>
      </c>
      <c r="I3854" t="s">
        <v>38</v>
      </c>
      <c r="J3854" t="s">
        <v>38</v>
      </c>
      <c r="K3854" t="s">
        <v>38</v>
      </c>
      <c r="L3854" t="s">
        <v>38</v>
      </c>
      <c r="M3854" t="s">
        <v>38</v>
      </c>
      <c r="N3854" t="s">
        <v>38</v>
      </c>
      <c r="O3854" t="s">
        <v>38</v>
      </c>
      <c r="P3854" t="s">
        <v>38</v>
      </c>
      <c r="Q3854" t="s">
        <v>38</v>
      </c>
      <c r="R3854" t="s">
        <v>38</v>
      </c>
      <c r="S3854" t="s">
        <v>38</v>
      </c>
      <c r="T3854" t="s">
        <v>38</v>
      </c>
      <c r="U3854" t="s">
        <v>38</v>
      </c>
      <c r="V3854" t="str" cm="1">
        <f t="array" aca="1" ref="V3854" ca="1">IFERROR(_xlfn.IFS(A3852="  ..............",OFFSET(A3852,2,0),A3851=" X-------------X",OFFSET(A3851,3,0),MATCH("  ..............",A3854:A3880,0)&gt;2,V3853),"-")</f>
        <v/>
      </c>
      <c r="W3854" t="str">
        <f t="shared" ca="1" si="180"/>
        <v>X-------X</v>
      </c>
      <c r="X3854" t="str">
        <f t="shared" ca="1" si="181"/>
        <v>-------- F L U</v>
      </c>
      <c r="Y3854" s="1" t="str">
        <f t="shared" ca="1" si="182"/>
        <v xml:space="preserve"> ------------</v>
      </c>
    </row>
    <row r="3855" spans="1:25" x14ac:dyDescent="0.25">
      <c r="A3855" t="s">
        <v>70</v>
      </c>
      <c r="B3855" t="s">
        <v>71</v>
      </c>
      <c r="C3855" t="s">
        <v>72</v>
      </c>
      <c r="D3855" t="s">
        <v>73</v>
      </c>
      <c r="E3855" t="s">
        <v>74</v>
      </c>
      <c r="F3855" t="s">
        <v>75</v>
      </c>
      <c r="G3855" t="s">
        <v>76</v>
      </c>
      <c r="H3855" t="s">
        <v>77</v>
      </c>
      <c r="I3855" t="s">
        <v>78</v>
      </c>
      <c r="J3855" t="s">
        <v>79</v>
      </c>
      <c r="K3855" t="s">
        <v>80</v>
      </c>
      <c r="L3855" t="s">
        <v>81</v>
      </c>
      <c r="M3855" t="s">
        <v>82</v>
      </c>
      <c r="N3855" t="s">
        <v>83</v>
      </c>
      <c r="O3855" t="s">
        <v>84</v>
      </c>
      <c r="P3855" t="s">
        <v>85</v>
      </c>
      <c r="Q3855" t="s">
        <v>86</v>
      </c>
      <c r="R3855" t="s">
        <v>28</v>
      </c>
      <c r="S3855" t="s">
        <v>28</v>
      </c>
      <c r="T3855" t="s">
        <v>78</v>
      </c>
      <c r="U3855" t="s">
        <v>87</v>
      </c>
      <c r="V3855" t="str" cm="1">
        <f t="array" aca="1" ref="V3855" ca="1">IFERROR(_xlfn.IFS(A3853="  ..............",OFFSET(A3853,2,0),A3852=" X-------------X",OFFSET(A3852,3,0),MATCH("  ..............",A3855:A3881,0)&gt;2,V3854),"-")</f>
        <v/>
      </c>
      <c r="W3855" t="str">
        <f t="shared" ca="1" si="180"/>
        <v>X-------X</v>
      </c>
      <c r="X3855" t="str">
        <f t="shared" ca="1" si="181"/>
        <v xml:space="preserve">              </v>
      </c>
      <c r="Y3855" s="1" t="str">
        <f t="shared" ca="1" si="182"/>
        <v xml:space="preserve">  ELO CC  SHU</v>
      </c>
    </row>
    <row r="3856" spans="1:25" x14ac:dyDescent="0.25">
      <c r="A3856" t="s">
        <v>88</v>
      </c>
      <c r="B3856" t="s">
        <v>89</v>
      </c>
      <c r="C3856" t="s">
        <v>90</v>
      </c>
      <c r="D3856" t="s">
        <v>91</v>
      </c>
      <c r="E3856" t="s">
        <v>92</v>
      </c>
      <c r="F3856" t="s">
        <v>93</v>
      </c>
      <c r="G3856" t="s">
        <v>94</v>
      </c>
      <c r="H3856" t="s">
        <v>95</v>
      </c>
      <c r="I3856" t="s">
        <v>39</v>
      </c>
      <c r="J3856" t="s">
        <v>40</v>
      </c>
      <c r="K3856" t="s">
        <v>41</v>
      </c>
      <c r="L3856" t="s">
        <v>42</v>
      </c>
      <c r="M3856" t="s">
        <v>42</v>
      </c>
      <c r="N3856" t="s">
        <v>42</v>
      </c>
      <c r="O3856" t="s">
        <v>46</v>
      </c>
      <c r="P3856" t="s">
        <v>39</v>
      </c>
      <c r="Q3856" t="s">
        <v>44</v>
      </c>
      <c r="R3856" t="s">
        <v>96</v>
      </c>
      <c r="S3856" t="s">
        <v>96</v>
      </c>
      <c r="T3856" t="s">
        <v>39</v>
      </c>
      <c r="U3856" t="s">
        <v>97</v>
      </c>
      <c r="V3856" t="str" cm="1">
        <f t="array" aca="1" ref="V3856" ca="1">IFERROR(_xlfn.IFS(A3854="  ..............",OFFSET(A3854,2,0),A3853=" X-------------X",OFFSET(A3853,3,0),MATCH("  ..............",A3856:A3882,0)&gt;2,V3855),"-")</f>
        <v/>
      </c>
      <c r="W3856" t="str">
        <f t="shared" ca="1" si="180"/>
        <v>X-------X</v>
      </c>
      <c r="X3856" t="str">
        <f t="shared" ca="1" si="181"/>
        <v xml:space="preserve">              </v>
      </c>
      <c r="Y3856" s="1" t="str">
        <f t="shared" ca="1" si="182"/>
        <v xml:space="preserve">    MW/   Mva</v>
      </c>
    </row>
    <row r="3857" spans="1:25" x14ac:dyDescent="0.25">
      <c r="A3857" t="s">
        <v>98</v>
      </c>
      <c r="B3857" t="s">
        <v>99</v>
      </c>
      <c r="C3857" t="s">
        <v>100</v>
      </c>
      <c r="D3857" t="s">
        <v>100</v>
      </c>
      <c r="E3857" t="s">
        <v>100</v>
      </c>
      <c r="F3857" t="s">
        <v>101</v>
      </c>
      <c r="G3857" t="s">
        <v>102</v>
      </c>
      <c r="H3857" t="s">
        <v>103</v>
      </c>
      <c r="I3857" t="s">
        <v>39</v>
      </c>
      <c r="J3857" t="s">
        <v>40</v>
      </c>
      <c r="K3857" t="s">
        <v>41</v>
      </c>
      <c r="L3857" t="s">
        <v>42</v>
      </c>
      <c r="M3857" t="s">
        <v>42</v>
      </c>
      <c r="N3857" t="s">
        <v>42</v>
      </c>
      <c r="O3857" t="s">
        <v>46</v>
      </c>
      <c r="P3857" t="s">
        <v>39</v>
      </c>
      <c r="Q3857" t="s">
        <v>104</v>
      </c>
      <c r="R3857" t="s">
        <v>105</v>
      </c>
      <c r="S3857" t="s">
        <v>106</v>
      </c>
      <c r="T3857" t="s">
        <v>107</v>
      </c>
      <c r="U3857" t="s">
        <v>97</v>
      </c>
      <c r="V3857" t="str" cm="1">
        <f t="array" aca="1" ref="V3857" ca="1">IFERROR(_xlfn.IFS(A3855="  ..............",OFFSET(A3855,2,0),A3854=" X-------------X",OFFSET(A3854,3,0),MATCH("  ..............",A3857:A3883,0)&gt;2,V3856),"-")</f>
        <v/>
      </c>
      <c r="W3857" t="str">
        <f t="shared" ca="1" si="180"/>
        <v>X-------X</v>
      </c>
      <c r="X3857" t="str">
        <f t="shared" ca="1" si="181"/>
        <v xml:space="preserve">A             </v>
      </c>
      <c r="Y3857" s="1" t="str">
        <f t="shared" ca="1" si="182"/>
        <v xml:space="preserve">   Mvar   EQU</v>
      </c>
    </row>
    <row r="3858" spans="1:25" x14ac:dyDescent="0.25">
      <c r="A3858" t="s">
        <v>108</v>
      </c>
      <c r="B3858" t="s">
        <v>109</v>
      </c>
      <c r="C3858" t="s">
        <v>110</v>
      </c>
      <c r="D3858" t="s">
        <v>110</v>
      </c>
      <c r="E3858" t="s">
        <v>110</v>
      </c>
      <c r="F3858" t="s">
        <v>111</v>
      </c>
      <c r="G3858" t="s">
        <v>112</v>
      </c>
      <c r="H3858" t="s">
        <v>113</v>
      </c>
      <c r="I3858" t="s">
        <v>114</v>
      </c>
      <c r="J3858" t="s">
        <v>115</v>
      </c>
      <c r="K3858" t="s">
        <v>41</v>
      </c>
      <c r="L3858" t="s">
        <v>116</v>
      </c>
      <c r="M3858" t="s">
        <v>117</v>
      </c>
      <c r="N3858" t="s">
        <v>42</v>
      </c>
      <c r="O3858" t="s">
        <v>46</v>
      </c>
      <c r="P3858" t="s">
        <v>39</v>
      </c>
      <c r="Q3858" t="s">
        <v>118</v>
      </c>
      <c r="R3858" t="s">
        <v>119</v>
      </c>
      <c r="S3858" t="s">
        <v>120</v>
      </c>
      <c r="T3858" t="s">
        <v>121</v>
      </c>
      <c r="U3858" t="s">
        <v>122</v>
      </c>
      <c r="V3858" t="str" cm="1">
        <f t="array" aca="1" ref="V3858" ca="1">IFERROR(_xlfn.IFS(A3856="  ..............",OFFSET(A3856,2,0),A3855=" X-------------X",OFFSET(A3855,3,0),MATCH("  ..............",A3858:A3884,0)&gt;2,V3857),"-")</f>
        <v/>
      </c>
      <c r="W3858" t="str">
        <f t="shared" ca="1" si="180"/>
        <v>X-------X</v>
      </c>
      <c r="X3858" t="str">
        <f t="shared" ca="1" si="181"/>
        <v xml:space="preserve">     NOME     </v>
      </c>
      <c r="Y3858" s="1" t="str">
        <f t="shared" ca="1" si="182"/>
        <v xml:space="preserve">   FLUXO %   </v>
      </c>
    </row>
    <row r="3859" spans="1:25" x14ac:dyDescent="0.25">
      <c r="A3859" t="s">
        <v>43</v>
      </c>
      <c r="B3859" t="s">
        <v>42</v>
      </c>
      <c r="C3859" t="s">
        <v>123</v>
      </c>
      <c r="D3859" t="s">
        <v>124</v>
      </c>
      <c r="E3859" t="s">
        <v>125</v>
      </c>
      <c r="F3859" t="s">
        <v>126</v>
      </c>
      <c r="G3859" t="s">
        <v>127</v>
      </c>
      <c r="H3859" t="s">
        <v>42</v>
      </c>
      <c r="I3859" t="s">
        <v>128</v>
      </c>
      <c r="J3859" t="s">
        <v>129</v>
      </c>
      <c r="K3859" t="s">
        <v>130</v>
      </c>
      <c r="L3859" t="s">
        <v>131</v>
      </c>
      <c r="M3859" t="s">
        <v>110</v>
      </c>
      <c r="N3859" t="s">
        <v>132</v>
      </c>
      <c r="O3859" t="s">
        <v>133</v>
      </c>
      <c r="P3859" t="s">
        <v>134</v>
      </c>
      <c r="Q3859" t="s">
        <v>135</v>
      </c>
      <c r="R3859" t="s">
        <v>136</v>
      </c>
      <c r="S3859" t="s">
        <v>137</v>
      </c>
      <c r="T3859" t="s">
        <v>138</v>
      </c>
      <c r="U3859" t="s">
        <v>139</v>
      </c>
      <c r="V3859" t="str" cm="1">
        <f t="array" aca="1" ref="V3859" ca="1">IFERROR(_xlfn.IFS(A3857="  ..............",OFFSET(A3857,2,0),A3856=" X-------------X",OFFSET(A3856,3,0),MATCH("  ..............",A3859:A3885,0)&gt;2,V3858),"-")</f>
        <v/>
      </c>
      <c r="W3859" t="str">
        <f t="shared" ca="1" si="180"/>
        <v>X-------X</v>
      </c>
      <c r="X3859" t="str">
        <f t="shared" ca="1" si="181"/>
        <v>X------------X</v>
      </c>
      <c r="Y3859" s="1" t="str">
        <f t="shared" ca="1" si="182"/>
        <v>X-----------X</v>
      </c>
    </row>
    <row r="3860" spans="1:25" x14ac:dyDescent="0.25">
      <c r="A3860" t="s">
        <v>20</v>
      </c>
      <c r="B3860" t="s">
        <v>21</v>
      </c>
      <c r="C3860" t="s">
        <v>21</v>
      </c>
      <c r="D3860" t="s">
        <v>21</v>
      </c>
      <c r="E3860" t="s">
        <v>21</v>
      </c>
      <c r="F3860" t="s">
        <v>22</v>
      </c>
      <c r="G3860" t="s">
        <v>21</v>
      </c>
      <c r="H3860" t="s">
        <v>21</v>
      </c>
      <c r="I3860" t="s">
        <v>23</v>
      </c>
      <c r="J3860" t="s">
        <v>24</v>
      </c>
      <c r="K3860" t="s">
        <v>25</v>
      </c>
      <c r="L3860" t="s">
        <v>21</v>
      </c>
      <c r="M3860" t="s">
        <v>21</v>
      </c>
      <c r="N3860" t="s">
        <v>21</v>
      </c>
      <c r="O3860" t="s">
        <v>26</v>
      </c>
      <c r="P3860" t="s">
        <v>23</v>
      </c>
      <c r="Q3860" t="s">
        <v>27</v>
      </c>
      <c r="R3860" t="s">
        <v>28</v>
      </c>
      <c r="S3860" t="s">
        <v>28</v>
      </c>
      <c r="T3860" t="s">
        <v>23</v>
      </c>
      <c r="U3860" t="s">
        <v>23</v>
      </c>
      <c r="V3860" t="str" cm="1">
        <f t="array" aca="1" ref="V3860" ca="1">IFERROR(_xlfn.IFS(A3858="  ..............",OFFSET(A3858,2,0),A3857=" X-------------X",OFFSET(A3857,3,0),MATCH("  ..............",A3860:A3886,0)&gt;2,V3859),"-")</f>
        <v/>
      </c>
      <c r="W3860" t="str">
        <f t="shared" ca="1" si="180"/>
        <v>X-------X</v>
      </c>
      <c r="X3860" t="str">
        <f t="shared" ca="1" si="181"/>
        <v/>
      </c>
      <c r="Y3860" s="1" t="str">
        <f t="shared" ca="1" si="182"/>
        <v/>
      </c>
    </row>
    <row r="3861" spans="1:25" x14ac:dyDescent="0.25">
      <c r="A3861" t="s">
        <v>38</v>
      </c>
      <c r="B3861" t="s">
        <v>38</v>
      </c>
      <c r="C3861" t="s">
        <v>38</v>
      </c>
      <c r="D3861" t="s">
        <v>38</v>
      </c>
      <c r="E3861" t="s">
        <v>38</v>
      </c>
      <c r="F3861" t="s">
        <v>38</v>
      </c>
      <c r="G3861" t="s">
        <v>38</v>
      </c>
      <c r="H3861" t="s">
        <v>38</v>
      </c>
      <c r="I3861" t="s">
        <v>38</v>
      </c>
      <c r="J3861" t="s">
        <v>38</v>
      </c>
      <c r="K3861" t="s">
        <v>38</v>
      </c>
      <c r="L3861" t="s">
        <v>38</v>
      </c>
      <c r="M3861" t="s">
        <v>38</v>
      </c>
      <c r="N3861" t="s">
        <v>38</v>
      </c>
      <c r="O3861" t="s">
        <v>38</v>
      </c>
      <c r="P3861" t="s">
        <v>38</v>
      </c>
      <c r="Q3861" t="s">
        <v>38</v>
      </c>
      <c r="R3861" t="s">
        <v>38</v>
      </c>
      <c r="S3861" t="s">
        <v>38</v>
      </c>
      <c r="T3861" t="s">
        <v>38</v>
      </c>
      <c r="U3861" t="s">
        <v>38</v>
      </c>
      <c r="V3861" t="str" cm="1">
        <f t="array" aca="1" ref="V3861" ca="1">IFERROR(_xlfn.IFS(A3859="  ..............",OFFSET(A3859,2,0),A3858=" X-------------X",OFFSET(A3858,3,0),MATCH("  ..............",A3861:A3887,0)&gt;2,V3860),"-")</f>
        <v/>
      </c>
      <c r="W3861" t="str">
        <f t="shared" ca="1" si="180"/>
        <v>X-------X</v>
      </c>
      <c r="X3861" t="str">
        <f t="shared" ca="1" si="181"/>
        <v/>
      </c>
      <c r="Y3861" s="1" t="str">
        <f t="shared" ca="1" si="182"/>
        <v xml:space="preserve">         0.0 </v>
      </c>
    </row>
    <row r="3862" spans="1:25" x14ac:dyDescent="0.25">
      <c r="A3862" t="s">
        <v>10072</v>
      </c>
      <c r="B3862" t="s">
        <v>3845</v>
      </c>
      <c r="C3862" t="s">
        <v>3819</v>
      </c>
      <c r="D3862" t="s">
        <v>3819</v>
      </c>
      <c r="E3862" t="s">
        <v>3819</v>
      </c>
      <c r="F3862" t="s">
        <v>3820</v>
      </c>
      <c r="G3862" t="s">
        <v>3819</v>
      </c>
      <c r="H3862" t="s">
        <v>3821</v>
      </c>
      <c r="I3862" t="s">
        <v>38</v>
      </c>
      <c r="J3862" t="s">
        <v>38</v>
      </c>
      <c r="K3862" t="s">
        <v>38</v>
      </c>
      <c r="L3862" t="s">
        <v>38</v>
      </c>
      <c r="M3862" t="s">
        <v>38</v>
      </c>
      <c r="N3862" t="s">
        <v>38</v>
      </c>
      <c r="O3862" t="s">
        <v>38</v>
      </c>
      <c r="P3862" t="s">
        <v>38</v>
      </c>
      <c r="Q3862" t="s">
        <v>38</v>
      </c>
      <c r="R3862" t="s">
        <v>38</v>
      </c>
      <c r="S3862" t="s">
        <v>38</v>
      </c>
      <c r="T3862" t="s">
        <v>38</v>
      </c>
      <c r="U3862" t="s">
        <v>38</v>
      </c>
      <c r="V3862" t="str" cm="1">
        <f t="array" aca="1" ref="V3862" ca="1">IFERROR(_xlfn.IFS(A3860="  ..............",OFFSET(A3860,2,0),A3859=" X-------------X",OFFSET(A3859,3,0),MATCH("  ..............",A3862:A3888,0)&gt;2,V3861),"-")</f>
        <v/>
      </c>
      <c r="W3862" t="str">
        <f t="shared" ca="1" si="180"/>
        <v>X-------X</v>
      </c>
      <c r="X3862" t="str">
        <f t="shared" ca="1" si="181"/>
        <v xml:space="preserve">              </v>
      </c>
      <c r="Y3862" s="1" t="str">
        <f t="shared" ca="1" si="182"/>
        <v xml:space="preserve">         0.0 </v>
      </c>
    </row>
    <row r="3863" spans="1:25" x14ac:dyDescent="0.25">
      <c r="A3863" t="s">
        <v>10073</v>
      </c>
      <c r="B3863" t="s">
        <v>6868</v>
      </c>
      <c r="C3863" t="s">
        <v>3819</v>
      </c>
      <c r="D3863" t="s">
        <v>3819</v>
      </c>
      <c r="E3863" t="s">
        <v>3819</v>
      </c>
      <c r="F3863" t="s">
        <v>3820</v>
      </c>
      <c r="G3863" t="s">
        <v>3819</v>
      </c>
      <c r="H3863" t="s">
        <v>3819</v>
      </c>
      <c r="I3863" t="s">
        <v>39</v>
      </c>
      <c r="J3863" t="s">
        <v>40</v>
      </c>
      <c r="K3863" t="s">
        <v>41</v>
      </c>
      <c r="L3863" t="s">
        <v>42</v>
      </c>
      <c r="M3863" t="s">
        <v>42</v>
      </c>
      <c r="N3863" t="s">
        <v>41</v>
      </c>
      <c r="O3863" t="s">
        <v>38</v>
      </c>
      <c r="P3863" t="s">
        <v>38</v>
      </c>
      <c r="Q3863" t="s">
        <v>38</v>
      </c>
      <c r="R3863" t="s">
        <v>38</v>
      </c>
      <c r="S3863" t="s">
        <v>38</v>
      </c>
      <c r="T3863" t="s">
        <v>38</v>
      </c>
      <c r="U3863" t="s">
        <v>38</v>
      </c>
      <c r="V3863" t="str" cm="1">
        <f t="array" aca="1" ref="V3863" ca="1">IFERROR(_xlfn.IFS(A3861="  ..............",OFFSET(A3861,2,0),A3860=" X-------------X",OFFSET(A3860,3,0),MATCH("  ..............",A3863:A3889,0)&gt;2,V3862),"-")</f>
        <v xml:space="preserve">  IPT.T5-MG000  </v>
      </c>
      <c r="W3863" t="str">
        <f t="shared" ca="1" si="180"/>
        <v xml:space="preserve">   1.007 </v>
      </c>
      <c r="X3863" t="str">
        <f t="shared" ca="1" si="181"/>
        <v xml:space="preserve"> IPATIN-MG230 </v>
      </c>
      <c r="Y3863" s="1" t="str">
        <f t="shared" ca="1" si="182"/>
        <v xml:space="preserve">       21.5% </v>
      </c>
    </row>
    <row r="3864" spans="1:25" x14ac:dyDescent="0.25">
      <c r="A3864" t="s">
        <v>43</v>
      </c>
      <c r="B3864" t="s">
        <v>42</v>
      </c>
      <c r="C3864" t="s">
        <v>7319</v>
      </c>
      <c r="D3864" t="s">
        <v>5993</v>
      </c>
      <c r="E3864" t="s">
        <v>7319</v>
      </c>
      <c r="F3864" t="s">
        <v>7889</v>
      </c>
      <c r="G3864" t="s">
        <v>42</v>
      </c>
      <c r="H3864" t="s">
        <v>42</v>
      </c>
      <c r="I3864" t="s">
        <v>9463</v>
      </c>
      <c r="J3864" t="s">
        <v>9464</v>
      </c>
      <c r="K3864" t="s">
        <v>4427</v>
      </c>
      <c r="L3864" t="s">
        <v>3859</v>
      </c>
      <c r="M3864" t="s">
        <v>7099</v>
      </c>
      <c r="N3864" t="s">
        <v>8810</v>
      </c>
      <c r="O3864" t="s">
        <v>46</v>
      </c>
      <c r="P3864" t="s">
        <v>39</v>
      </c>
      <c r="Q3864" t="s">
        <v>44</v>
      </c>
      <c r="R3864" t="s">
        <v>3832</v>
      </c>
      <c r="S3864" t="s">
        <v>9343</v>
      </c>
      <c r="T3864" t="s">
        <v>39</v>
      </c>
      <c r="U3864" t="s">
        <v>45</v>
      </c>
      <c r="V3864" t="str" cm="1">
        <f t="array" aca="1" ref="V3864" ca="1">IFERROR(_xlfn.IFS(A3862="  ..............",OFFSET(A3862,2,0),A3861=" X-------------X",OFFSET(A3861,3,0),MATCH("  ..............",A3864:A3890,0)&gt;2,V3863),"-")</f>
        <v xml:space="preserve">  IPT.T5-MG000  </v>
      </c>
      <c r="W3864" t="str">
        <f t="shared" ca="1" si="180"/>
        <v xml:space="preserve">   1.007 </v>
      </c>
      <c r="X3864" t="str">
        <f t="shared" ca="1" si="181"/>
        <v xml:space="preserve"> IPATI2-MG013 </v>
      </c>
      <c r="Y3864" s="1" t="str">
        <f t="shared" ca="1" si="182"/>
        <v xml:space="preserve">       21.5% </v>
      </c>
    </row>
    <row r="3865" spans="1:25" x14ac:dyDescent="0.25">
      <c r="A3865" t="s">
        <v>43</v>
      </c>
      <c r="B3865" t="s">
        <v>42</v>
      </c>
      <c r="C3865" t="s">
        <v>7319</v>
      </c>
      <c r="D3865" t="s">
        <v>5993</v>
      </c>
      <c r="E3865" t="s">
        <v>7319</v>
      </c>
      <c r="F3865" t="s">
        <v>7889</v>
      </c>
      <c r="G3865" t="s">
        <v>42</v>
      </c>
      <c r="H3865" t="s">
        <v>42</v>
      </c>
      <c r="I3865" t="s">
        <v>10074</v>
      </c>
      <c r="J3865" t="s">
        <v>10075</v>
      </c>
      <c r="K3865" t="s">
        <v>4427</v>
      </c>
      <c r="L3865" t="s">
        <v>9600</v>
      </c>
      <c r="M3865" t="s">
        <v>6212</v>
      </c>
      <c r="N3865" t="s">
        <v>8810</v>
      </c>
      <c r="O3865" t="s">
        <v>46</v>
      </c>
      <c r="P3865" t="s">
        <v>39</v>
      </c>
      <c r="Q3865" t="s">
        <v>10024</v>
      </c>
      <c r="R3865" t="s">
        <v>3832</v>
      </c>
      <c r="S3865" t="s">
        <v>6617</v>
      </c>
      <c r="T3865" t="s">
        <v>39</v>
      </c>
      <c r="U3865" t="s">
        <v>45</v>
      </c>
      <c r="V3865" t="str" cm="1">
        <f t="array" aca="1" ref="V3865" ca="1">IFERROR(_xlfn.IFS(A3863="  ..............",OFFSET(A3863,2,0),A3862=" X-------------X",OFFSET(A3862,3,0),MATCH("  ..............",A3865:A3891,0)&gt;2,V3864),"-")</f>
        <v xml:space="preserve">  IPT.T5-MG000  </v>
      </c>
      <c r="W3865" t="str">
        <f t="shared" ca="1" si="180"/>
        <v xml:space="preserve">   1.007 </v>
      </c>
      <c r="X3865" t="str">
        <f t="shared" ca="1" si="181"/>
        <v xml:space="preserve"> IPT.T5-MG006 </v>
      </c>
      <c r="Y3865" s="1" t="str">
        <f t="shared" ca="1" si="182"/>
        <v xml:space="preserve">        0.0% </v>
      </c>
    </row>
    <row r="3866" spans="1:25" x14ac:dyDescent="0.25">
      <c r="A3866" t="s">
        <v>43</v>
      </c>
      <c r="B3866" t="s">
        <v>42</v>
      </c>
      <c r="C3866" t="s">
        <v>7319</v>
      </c>
      <c r="D3866" t="s">
        <v>5993</v>
      </c>
      <c r="E3866" t="s">
        <v>7319</v>
      </c>
      <c r="F3866" t="s">
        <v>4219</v>
      </c>
      <c r="G3866" t="s">
        <v>42</v>
      </c>
      <c r="H3866" t="s">
        <v>42</v>
      </c>
      <c r="I3866" t="s">
        <v>10076</v>
      </c>
      <c r="J3866" t="s">
        <v>10077</v>
      </c>
      <c r="K3866" t="s">
        <v>4427</v>
      </c>
      <c r="L3866" t="s">
        <v>3819</v>
      </c>
      <c r="M3866" t="s">
        <v>3819</v>
      </c>
      <c r="N3866" t="s">
        <v>3819</v>
      </c>
      <c r="O3866" t="s">
        <v>48</v>
      </c>
      <c r="P3866" t="s">
        <v>39</v>
      </c>
      <c r="Q3866" t="s">
        <v>44</v>
      </c>
      <c r="R3866" t="s">
        <v>3832</v>
      </c>
      <c r="S3866" t="s">
        <v>3832</v>
      </c>
      <c r="T3866" t="s">
        <v>39</v>
      </c>
      <c r="U3866" t="s">
        <v>45</v>
      </c>
      <c r="V3866" t="str" cm="1">
        <f t="array" aca="1" ref="V3866" ca="1">IFERROR(_xlfn.IFS(A3864="  ..............",OFFSET(A3864,2,0),A3863=" X-------------X",OFFSET(A3863,3,0),MATCH("  ..............",A3866:A3892,0)&gt;2,V3865),"-")</f>
        <v>-</v>
      </c>
      <c r="W3866" t="str">
        <f t="shared" ca="1" si="180"/>
        <v>-</v>
      </c>
      <c r="X3866" t="str">
        <f t="shared" ca="1" si="181"/>
        <v>-</v>
      </c>
      <c r="Y3866" s="1" t="str">
        <f t="shared" ca="1" si="182"/>
        <v>.............</v>
      </c>
    </row>
    <row r="3867" spans="1:25" x14ac:dyDescent="0.25">
      <c r="A3867" t="s">
        <v>29</v>
      </c>
      <c r="B3867" t="s">
        <v>31</v>
      </c>
      <c r="C3867" t="s">
        <v>31</v>
      </c>
      <c r="D3867" t="s">
        <v>31</v>
      </c>
      <c r="E3867" t="s">
        <v>31</v>
      </c>
      <c r="F3867" t="s">
        <v>32</v>
      </c>
      <c r="G3867" t="s">
        <v>31</v>
      </c>
      <c r="H3867" t="s">
        <v>31</v>
      </c>
      <c r="I3867" t="s">
        <v>33</v>
      </c>
      <c r="J3867" t="s">
        <v>30</v>
      </c>
      <c r="K3867" t="s">
        <v>34</v>
      </c>
      <c r="L3867" t="s">
        <v>31</v>
      </c>
      <c r="M3867" t="s">
        <v>31</v>
      </c>
      <c r="N3867" t="s">
        <v>31</v>
      </c>
      <c r="O3867" t="s">
        <v>35</v>
      </c>
      <c r="P3867" t="s">
        <v>33</v>
      </c>
      <c r="Q3867" t="s">
        <v>36</v>
      </c>
      <c r="R3867" t="s">
        <v>37</v>
      </c>
      <c r="S3867" t="s">
        <v>37</v>
      </c>
      <c r="T3867" t="s">
        <v>33</v>
      </c>
      <c r="U3867" t="s">
        <v>33</v>
      </c>
      <c r="V3867" t="str" cm="1">
        <f t="array" aca="1" ref="V3867" ca="1">IFERROR(_xlfn.IFS(A3865="  ..............",OFFSET(A3865,2,0),A3864=" X-------------X",OFFSET(A3864,3,0),MATCH("  ..............",A3867:A3893,0)&gt;2,V3866),"-")</f>
        <v>-</v>
      </c>
      <c r="W3867" t="str">
        <f t="shared" ca="1" si="180"/>
        <v>-</v>
      </c>
      <c r="X3867" t="str">
        <f t="shared" ca="1" si="181"/>
        <v/>
      </c>
      <c r="Y3867" s="1" t="str">
        <f t="shared" ca="1" si="182"/>
        <v xml:space="preserve">         0.0 </v>
      </c>
    </row>
    <row r="3868" spans="1:25" x14ac:dyDescent="0.25">
      <c r="A3868" t="s">
        <v>10078</v>
      </c>
      <c r="B3868" t="s">
        <v>5297</v>
      </c>
      <c r="C3868" t="s">
        <v>3819</v>
      </c>
      <c r="D3868" t="s">
        <v>3819</v>
      </c>
      <c r="E3868" t="s">
        <v>3819</v>
      </c>
      <c r="F3868" t="s">
        <v>3820</v>
      </c>
      <c r="G3868" t="s">
        <v>3819</v>
      </c>
      <c r="H3868" t="s">
        <v>3821</v>
      </c>
      <c r="I3868" t="s">
        <v>38</v>
      </c>
      <c r="J3868" t="s">
        <v>38</v>
      </c>
      <c r="K3868" t="s">
        <v>38</v>
      </c>
      <c r="L3868" t="s">
        <v>38</v>
      </c>
      <c r="M3868" t="s">
        <v>38</v>
      </c>
      <c r="N3868" t="s">
        <v>38</v>
      </c>
      <c r="O3868" t="s">
        <v>38</v>
      </c>
      <c r="P3868" t="s">
        <v>38</v>
      </c>
      <c r="Q3868" t="s">
        <v>38</v>
      </c>
      <c r="R3868" t="s">
        <v>38</v>
      </c>
      <c r="S3868" t="s">
        <v>38</v>
      </c>
      <c r="T3868" t="s">
        <v>38</v>
      </c>
      <c r="U3868" t="s">
        <v>38</v>
      </c>
      <c r="V3868" t="str" cm="1">
        <f t="array" aca="1" ref="V3868" ca="1">IFERROR(_xlfn.IFS(A3866="  ..............",OFFSET(A3866,2,0),A3865=" X-------------X",OFFSET(A3865,3,0),MATCH("  ..............",A3868:A3894,0)&gt;2,V3867),"-")</f>
        <v>-</v>
      </c>
      <c r="W3868" t="str">
        <f t="shared" ca="1" si="180"/>
        <v>-</v>
      </c>
      <c r="X3868" t="str">
        <f t="shared" ca="1" si="181"/>
        <v xml:space="preserve">              </v>
      </c>
      <c r="Y3868" s="1" t="str">
        <f t="shared" ca="1" si="182"/>
        <v xml:space="preserve">         0.0 </v>
      </c>
    </row>
    <row r="3869" spans="1:25" x14ac:dyDescent="0.25">
      <c r="A3869" t="s">
        <v>10079</v>
      </c>
      <c r="B3869" t="s">
        <v>4292</v>
      </c>
      <c r="C3869" t="s">
        <v>3819</v>
      </c>
      <c r="D3869" t="s">
        <v>3819</v>
      </c>
      <c r="E3869" t="s">
        <v>3819</v>
      </c>
      <c r="F3869" t="s">
        <v>3820</v>
      </c>
      <c r="G3869" t="s">
        <v>3819</v>
      </c>
      <c r="H3869" t="s">
        <v>3819</v>
      </c>
      <c r="I3869" t="s">
        <v>39</v>
      </c>
      <c r="J3869" t="s">
        <v>40</v>
      </c>
      <c r="K3869" t="s">
        <v>41</v>
      </c>
      <c r="L3869" t="s">
        <v>42</v>
      </c>
      <c r="M3869" t="s">
        <v>42</v>
      </c>
      <c r="N3869" t="s">
        <v>41</v>
      </c>
      <c r="O3869" t="s">
        <v>38</v>
      </c>
      <c r="P3869" t="s">
        <v>38</v>
      </c>
      <c r="Q3869" t="s">
        <v>38</v>
      </c>
      <c r="R3869" t="s">
        <v>38</v>
      </c>
      <c r="S3869" t="s">
        <v>38</v>
      </c>
      <c r="T3869" t="s">
        <v>38</v>
      </c>
      <c r="U3869" t="s">
        <v>38</v>
      </c>
      <c r="V3869" t="str" cm="1">
        <f t="array" aca="1" ref="V3869" ca="1">IFERROR(_xlfn.IFS(A3867="  ..............",OFFSET(A3867,2,0),A3866=" X-------------X",OFFSET(A3866,3,0),MATCH("  ..............",A3869:A3895,0)&gt;2,V3868),"-")</f>
        <v xml:space="preserve">  BRAUNA-MG230  </v>
      </c>
      <c r="W3869" t="str">
        <f t="shared" ca="1" si="180"/>
        <v xml:space="preserve">   0.994 </v>
      </c>
      <c r="X3869" t="str">
        <f t="shared" ca="1" si="181"/>
        <v xml:space="preserve"> ITABI2-MG230 </v>
      </c>
      <c r="Y3869" s="1" t="str">
        <f t="shared" ca="1" si="182"/>
        <v xml:space="preserve">       17.1% </v>
      </c>
    </row>
    <row r="3870" spans="1:25" x14ac:dyDescent="0.25">
      <c r="A3870" t="s">
        <v>43</v>
      </c>
      <c r="B3870" t="s">
        <v>42</v>
      </c>
      <c r="C3870" t="s">
        <v>9467</v>
      </c>
      <c r="D3870" t="s">
        <v>9468</v>
      </c>
      <c r="E3870" t="s">
        <v>9468</v>
      </c>
      <c r="F3870" t="s">
        <v>5711</v>
      </c>
      <c r="G3870" t="s">
        <v>42</v>
      </c>
      <c r="H3870" t="s">
        <v>42</v>
      </c>
      <c r="I3870" t="s">
        <v>9645</v>
      </c>
      <c r="J3870" t="s">
        <v>9646</v>
      </c>
      <c r="K3870" t="s">
        <v>3830</v>
      </c>
      <c r="L3870" t="s">
        <v>9240</v>
      </c>
      <c r="M3870" t="s">
        <v>7193</v>
      </c>
      <c r="N3870" t="s">
        <v>6826</v>
      </c>
      <c r="O3870" t="s">
        <v>46</v>
      </c>
      <c r="P3870" t="s">
        <v>39</v>
      </c>
      <c r="Q3870" t="s">
        <v>44</v>
      </c>
      <c r="R3870" t="s">
        <v>4197</v>
      </c>
      <c r="S3870" t="s">
        <v>9631</v>
      </c>
      <c r="T3870" t="s">
        <v>39</v>
      </c>
      <c r="U3870" t="s">
        <v>45</v>
      </c>
      <c r="V3870" t="str" cm="1">
        <f t="array" aca="1" ref="V3870" ca="1">IFERROR(_xlfn.IFS(A3868="  ..............",OFFSET(A3868,2,0),A3867=" X-------------X",OFFSET(A3867,3,0),MATCH("  ..............",A3870:A3896,0)&gt;2,V3869),"-")</f>
        <v xml:space="preserve">  BRAUNA-MG230  </v>
      </c>
      <c r="W3870" t="str">
        <f t="shared" ca="1" si="180"/>
        <v xml:space="preserve">   0.994 </v>
      </c>
      <c r="X3870" t="str">
        <f t="shared" ca="1" si="181"/>
        <v xml:space="preserve"> PESTRE-MG230 </v>
      </c>
      <c r="Y3870" s="1" t="str">
        <f t="shared" ca="1" si="182"/>
        <v xml:space="preserve">       10.2% </v>
      </c>
    </row>
    <row r="3871" spans="1:25" x14ac:dyDescent="0.25">
      <c r="A3871" t="s">
        <v>43</v>
      </c>
      <c r="B3871" t="s">
        <v>42</v>
      </c>
      <c r="C3871" t="s">
        <v>9467</v>
      </c>
      <c r="D3871" t="s">
        <v>9468</v>
      </c>
      <c r="E3871" t="s">
        <v>9468</v>
      </c>
      <c r="F3871" t="s">
        <v>4390</v>
      </c>
      <c r="G3871" t="s">
        <v>42</v>
      </c>
      <c r="H3871" t="s">
        <v>42</v>
      </c>
      <c r="I3871" t="s">
        <v>9471</v>
      </c>
      <c r="J3871" t="s">
        <v>9472</v>
      </c>
      <c r="K3871" t="s">
        <v>3830</v>
      </c>
      <c r="L3871" t="s">
        <v>10080</v>
      </c>
      <c r="M3871" t="s">
        <v>8712</v>
      </c>
      <c r="N3871" t="s">
        <v>7363</v>
      </c>
      <c r="O3871" t="s">
        <v>46</v>
      </c>
      <c r="P3871" t="s">
        <v>39</v>
      </c>
      <c r="Q3871" t="s">
        <v>44</v>
      </c>
      <c r="R3871" t="s">
        <v>3911</v>
      </c>
      <c r="S3871" t="s">
        <v>9658</v>
      </c>
      <c r="T3871" t="s">
        <v>39</v>
      </c>
      <c r="U3871" t="s">
        <v>45</v>
      </c>
      <c r="V3871" t="str" cm="1">
        <f t="array" aca="1" ref="V3871" ca="1">IFERROR(_xlfn.IFS(A3869="  ..............",OFFSET(A3869,2,0),A3868=" X-------------X",OFFSET(A3868,3,0),MATCH("  ..............",A3871:A3897,0)&gt;2,V3870),"-")</f>
        <v xml:space="preserve">  BRAUNA-MG230  </v>
      </c>
      <c r="W3871" t="str">
        <f t="shared" ca="1" si="180"/>
        <v xml:space="preserve">   0.994 </v>
      </c>
      <c r="X3871" t="str">
        <f t="shared" ca="1" si="181"/>
        <v xml:space="preserve"> BRAUT1-MG000 </v>
      </c>
      <c r="Y3871" s="1" t="str">
        <f t="shared" ca="1" si="182"/>
        <v xml:space="preserve">       20.5% </v>
      </c>
    </row>
    <row r="3872" spans="1:25" x14ac:dyDescent="0.25">
      <c r="A3872" t="s">
        <v>43</v>
      </c>
      <c r="B3872" t="s">
        <v>42</v>
      </c>
      <c r="C3872" t="s">
        <v>4998</v>
      </c>
      <c r="D3872" t="s">
        <v>10081</v>
      </c>
      <c r="E3872" t="s">
        <v>10081</v>
      </c>
      <c r="F3872" t="s">
        <v>10082</v>
      </c>
      <c r="G3872" t="s">
        <v>42</v>
      </c>
      <c r="H3872" t="s">
        <v>42</v>
      </c>
      <c r="I3872" t="s">
        <v>10083</v>
      </c>
      <c r="J3872" t="s">
        <v>10084</v>
      </c>
      <c r="K3872" t="s">
        <v>3830</v>
      </c>
      <c r="L3872" t="s">
        <v>6054</v>
      </c>
      <c r="M3872" t="s">
        <v>8756</v>
      </c>
      <c r="N3872" t="s">
        <v>8052</v>
      </c>
      <c r="O3872" t="s">
        <v>48</v>
      </c>
      <c r="P3872" t="s">
        <v>39</v>
      </c>
      <c r="Q3872" t="s">
        <v>44</v>
      </c>
      <c r="R3872" t="s">
        <v>3918</v>
      </c>
      <c r="S3872" t="s">
        <v>7611</v>
      </c>
      <c r="T3872" t="s">
        <v>39</v>
      </c>
      <c r="U3872" t="s">
        <v>45</v>
      </c>
      <c r="V3872" t="str" cm="1">
        <f t="array" aca="1" ref="V3872" ca="1">IFERROR(_xlfn.IFS(A3870="  ..............",OFFSET(A3870,2,0),A3869=" X-------------X",OFFSET(A3869,3,0),MATCH("  ..............",A3872:A3898,0)&gt;2,V3871),"-")</f>
        <v xml:space="preserve">  BRAUNA-MG230  </v>
      </c>
      <c r="W3872" t="str">
        <f t="shared" ca="1" si="180"/>
        <v xml:space="preserve">   0.994 </v>
      </c>
      <c r="X3872" t="str">
        <f t="shared" ca="1" si="181"/>
        <v xml:space="preserve"> BRAUT2-MG000 </v>
      </c>
      <c r="Y3872" s="1" t="str">
        <f t="shared" ca="1" si="182"/>
        <v xml:space="preserve">       16.6% </v>
      </c>
    </row>
    <row r="3873" spans="1:25" x14ac:dyDescent="0.25">
      <c r="A3873" t="s">
        <v>43</v>
      </c>
      <c r="B3873" t="s">
        <v>42</v>
      </c>
      <c r="C3873" t="s">
        <v>4998</v>
      </c>
      <c r="D3873" t="s">
        <v>10081</v>
      </c>
      <c r="E3873" t="s">
        <v>10081</v>
      </c>
      <c r="F3873" t="s">
        <v>8040</v>
      </c>
      <c r="G3873" t="s">
        <v>42</v>
      </c>
      <c r="H3873" t="s">
        <v>42</v>
      </c>
      <c r="I3873" t="s">
        <v>10085</v>
      </c>
      <c r="J3873" t="s">
        <v>10086</v>
      </c>
      <c r="K3873" t="s">
        <v>3914</v>
      </c>
      <c r="L3873" t="s">
        <v>10087</v>
      </c>
      <c r="M3873" t="s">
        <v>7702</v>
      </c>
      <c r="N3873" t="s">
        <v>5255</v>
      </c>
      <c r="O3873" t="s">
        <v>48</v>
      </c>
      <c r="P3873" t="s">
        <v>39</v>
      </c>
      <c r="Q3873" t="s">
        <v>44</v>
      </c>
      <c r="R3873" t="s">
        <v>3911</v>
      </c>
      <c r="S3873" t="s">
        <v>9566</v>
      </c>
      <c r="T3873" t="s">
        <v>39</v>
      </c>
      <c r="U3873" t="s">
        <v>45</v>
      </c>
      <c r="V3873" t="str" cm="1">
        <f t="array" aca="1" ref="V3873" ca="1">IFERROR(_xlfn.IFS(A3871="  ..............",OFFSET(A3871,2,0),A3870=" X-------------X",OFFSET(A3870,3,0),MATCH("  ..............",A3873:A3899,0)&gt;2,V3872),"-")</f>
        <v>-</v>
      </c>
      <c r="W3873" t="str">
        <f t="shared" ca="1" si="180"/>
        <v>-</v>
      </c>
      <c r="X3873" t="str">
        <f t="shared" ca="1" si="181"/>
        <v>-</v>
      </c>
      <c r="Y3873" s="1" t="str">
        <f t="shared" ca="1" si="182"/>
        <v>.............</v>
      </c>
    </row>
    <row r="3874" spans="1:25" x14ac:dyDescent="0.25">
      <c r="A3874" t="s">
        <v>29</v>
      </c>
      <c r="B3874" t="s">
        <v>31</v>
      </c>
      <c r="C3874" t="s">
        <v>31</v>
      </c>
      <c r="D3874" t="s">
        <v>31</v>
      </c>
      <c r="E3874" t="s">
        <v>31</v>
      </c>
      <c r="F3874" t="s">
        <v>32</v>
      </c>
      <c r="G3874" t="s">
        <v>31</v>
      </c>
      <c r="H3874" t="s">
        <v>31</v>
      </c>
      <c r="I3874" t="s">
        <v>33</v>
      </c>
      <c r="J3874" t="s">
        <v>30</v>
      </c>
      <c r="K3874" t="s">
        <v>34</v>
      </c>
      <c r="L3874" t="s">
        <v>31</v>
      </c>
      <c r="M3874" t="s">
        <v>31</v>
      </c>
      <c r="N3874" t="s">
        <v>31</v>
      </c>
      <c r="O3874" t="s">
        <v>35</v>
      </c>
      <c r="P3874" t="s">
        <v>33</v>
      </c>
      <c r="Q3874" t="s">
        <v>36</v>
      </c>
      <c r="R3874" t="s">
        <v>37</v>
      </c>
      <c r="S3874" t="s">
        <v>37</v>
      </c>
      <c r="T3874" t="s">
        <v>33</v>
      </c>
      <c r="U3874" t="s">
        <v>33</v>
      </c>
      <c r="V3874" t="str" cm="1">
        <f t="array" aca="1" ref="V3874" ca="1">IFERROR(_xlfn.IFS(A3872="  ..............",OFFSET(A3872,2,0),A3871=" X-------------X",OFFSET(A3871,3,0),MATCH("  ..............",A3874:A3900,0)&gt;2,V3873),"-")</f>
        <v>-</v>
      </c>
      <c r="W3874" t="str">
        <f t="shared" ca="1" si="180"/>
        <v>-</v>
      </c>
      <c r="X3874" t="str">
        <f t="shared" ca="1" si="181"/>
        <v/>
      </c>
      <c r="Y3874" s="1" t="str">
        <f t="shared" ca="1" si="182"/>
        <v xml:space="preserve">         0.0 </v>
      </c>
    </row>
    <row r="3875" spans="1:25" x14ac:dyDescent="0.25">
      <c r="A3875" t="s">
        <v>10088</v>
      </c>
      <c r="B3875" t="s">
        <v>4815</v>
      </c>
      <c r="C3875" t="s">
        <v>3819</v>
      </c>
      <c r="D3875" t="s">
        <v>3819</v>
      </c>
      <c r="E3875" t="s">
        <v>3819</v>
      </c>
      <c r="F3875" t="s">
        <v>3820</v>
      </c>
      <c r="G3875" t="s">
        <v>3819</v>
      </c>
      <c r="H3875" t="s">
        <v>3821</v>
      </c>
      <c r="I3875" t="s">
        <v>38</v>
      </c>
      <c r="J3875" t="s">
        <v>38</v>
      </c>
      <c r="K3875" t="s">
        <v>38</v>
      </c>
      <c r="L3875" t="s">
        <v>38</v>
      </c>
      <c r="M3875" t="s">
        <v>38</v>
      </c>
      <c r="N3875" t="s">
        <v>38</v>
      </c>
      <c r="O3875" t="s">
        <v>38</v>
      </c>
      <c r="P3875" t="s">
        <v>38</v>
      </c>
      <c r="Q3875" t="s">
        <v>38</v>
      </c>
      <c r="R3875" t="s">
        <v>38</v>
      </c>
      <c r="S3875" t="s">
        <v>38</v>
      </c>
      <c r="T3875" t="s">
        <v>38</v>
      </c>
      <c r="U3875" t="s">
        <v>38</v>
      </c>
      <c r="V3875" t="str" cm="1">
        <f t="array" aca="1" ref="V3875" ca="1">IFERROR(_xlfn.IFS(A3873="  ..............",OFFSET(A3873,2,0),A3872=" X-------------X",OFFSET(A3872,3,0),MATCH("  ..............",A3875:A3901,0)&gt;2,V3874),"-")</f>
        <v>-</v>
      </c>
      <c r="W3875" t="str">
        <f t="shared" ca="1" si="180"/>
        <v>-</v>
      </c>
      <c r="X3875" t="str">
        <f t="shared" ca="1" si="181"/>
        <v xml:space="preserve">              </v>
      </c>
      <c r="Y3875" s="1" t="str">
        <f t="shared" ca="1" si="182"/>
        <v xml:space="preserve">         0.0 </v>
      </c>
    </row>
    <row r="3876" spans="1:25" x14ac:dyDescent="0.25">
      <c r="A3876" t="s">
        <v>10089</v>
      </c>
      <c r="B3876" t="s">
        <v>4921</v>
      </c>
      <c r="C3876" t="s">
        <v>3819</v>
      </c>
      <c r="D3876" t="s">
        <v>3819</v>
      </c>
      <c r="E3876" t="s">
        <v>3819</v>
      </c>
      <c r="F3876" t="s">
        <v>3820</v>
      </c>
      <c r="G3876" t="s">
        <v>3819</v>
      </c>
      <c r="H3876" t="s">
        <v>3819</v>
      </c>
      <c r="I3876" t="s">
        <v>39</v>
      </c>
      <c r="J3876" t="s">
        <v>40</v>
      </c>
      <c r="K3876" t="s">
        <v>41</v>
      </c>
      <c r="L3876" t="s">
        <v>42</v>
      </c>
      <c r="M3876" t="s">
        <v>42</v>
      </c>
      <c r="N3876" t="s">
        <v>41</v>
      </c>
      <c r="O3876" t="s">
        <v>38</v>
      </c>
      <c r="P3876" t="s">
        <v>38</v>
      </c>
      <c r="Q3876" t="s">
        <v>38</v>
      </c>
      <c r="R3876" t="s">
        <v>38</v>
      </c>
      <c r="S3876" t="s">
        <v>38</v>
      </c>
      <c r="T3876" t="s">
        <v>38</v>
      </c>
      <c r="U3876" t="s">
        <v>38</v>
      </c>
      <c r="V3876" t="str" cm="1">
        <f t="array" aca="1" ref="V3876" ca="1">IFERROR(_xlfn.IFS(A3874="  ..............",OFFSET(A3874,2,0),A3873=" X-------------X",OFFSET(A3873,3,0),MATCH("  ..............",A3876:A3902,0)&gt;2,V3875),"-")</f>
        <v xml:space="preserve">  ARAÇU1-MG000  </v>
      </c>
      <c r="W3876" t="str">
        <f t="shared" ca="1" si="180"/>
        <v xml:space="preserve">   0.998 </v>
      </c>
      <c r="X3876" t="str">
        <f t="shared" ca="1" si="181"/>
        <v xml:space="preserve"> ARACUA-MG230 </v>
      </c>
      <c r="Y3876" s="1" t="str">
        <f t="shared" ca="1" si="182"/>
        <v xml:space="preserve">       23.7% </v>
      </c>
    </row>
    <row r="3877" spans="1:25" x14ac:dyDescent="0.25">
      <c r="A3877" t="s">
        <v>43</v>
      </c>
      <c r="B3877" t="s">
        <v>42</v>
      </c>
      <c r="C3877" t="s">
        <v>3826</v>
      </c>
      <c r="D3877" t="s">
        <v>7621</v>
      </c>
      <c r="E3877" t="s">
        <v>3826</v>
      </c>
      <c r="F3877" t="s">
        <v>7065</v>
      </c>
      <c r="G3877" t="s">
        <v>42</v>
      </c>
      <c r="H3877" t="s">
        <v>42</v>
      </c>
      <c r="I3877" t="s">
        <v>9777</v>
      </c>
      <c r="J3877" t="s">
        <v>9778</v>
      </c>
      <c r="K3877" t="s">
        <v>3830</v>
      </c>
      <c r="L3877" t="s">
        <v>6055</v>
      </c>
      <c r="M3877" t="s">
        <v>10068</v>
      </c>
      <c r="N3877" t="s">
        <v>9769</v>
      </c>
      <c r="O3877" t="s">
        <v>48</v>
      </c>
      <c r="P3877" t="s">
        <v>39</v>
      </c>
      <c r="Q3877" t="s">
        <v>44</v>
      </c>
      <c r="R3877" t="s">
        <v>3832</v>
      </c>
      <c r="S3877" t="s">
        <v>9770</v>
      </c>
      <c r="T3877" t="s">
        <v>39</v>
      </c>
      <c r="U3877" t="s">
        <v>45</v>
      </c>
      <c r="V3877" t="str" cm="1">
        <f t="array" aca="1" ref="V3877" ca="1">IFERROR(_xlfn.IFS(A3875="  ..............",OFFSET(A3875,2,0),A3874=" X-------------X",OFFSET(A3874,3,0),MATCH("  ..............",A3877:A3903,0)&gt;2,V3876),"-")</f>
        <v xml:space="preserve">  ARAÇU1-MG000  </v>
      </c>
      <c r="W3877" t="str">
        <f t="shared" ca="1" si="180"/>
        <v xml:space="preserve">   0.998 </v>
      </c>
      <c r="X3877" t="str">
        <f t="shared" ca="1" si="181"/>
        <v xml:space="preserve"> ARACUA-MG138 </v>
      </c>
      <c r="Y3877" s="1" t="str">
        <f t="shared" ca="1" si="182"/>
        <v xml:space="preserve">       23.7% </v>
      </c>
    </row>
    <row r="3878" spans="1:25" x14ac:dyDescent="0.25">
      <c r="A3878" t="s">
        <v>43</v>
      </c>
      <c r="B3878" t="s">
        <v>42</v>
      </c>
      <c r="C3878" t="s">
        <v>3826</v>
      </c>
      <c r="D3878" t="s">
        <v>7621</v>
      </c>
      <c r="E3878" t="s">
        <v>3826</v>
      </c>
      <c r="F3878" t="s">
        <v>7065</v>
      </c>
      <c r="G3878" t="s">
        <v>42</v>
      </c>
      <c r="H3878" t="s">
        <v>42</v>
      </c>
      <c r="I3878" t="s">
        <v>10090</v>
      </c>
      <c r="J3878" t="s">
        <v>151</v>
      </c>
      <c r="K3878" t="s">
        <v>3830</v>
      </c>
      <c r="L3878" t="s">
        <v>5514</v>
      </c>
      <c r="M3878" t="s">
        <v>6020</v>
      </c>
      <c r="N3878" t="s">
        <v>9769</v>
      </c>
      <c r="O3878" t="s">
        <v>46</v>
      </c>
      <c r="P3878" t="s">
        <v>39</v>
      </c>
      <c r="Q3878" t="s">
        <v>6385</v>
      </c>
      <c r="R3878" t="s">
        <v>3832</v>
      </c>
      <c r="S3878" t="s">
        <v>6924</v>
      </c>
      <c r="T3878" t="s">
        <v>39</v>
      </c>
      <c r="U3878" t="s">
        <v>45</v>
      </c>
      <c r="V3878" t="str" cm="1">
        <f t="array" aca="1" ref="V3878" ca="1">IFERROR(_xlfn.IFS(A3876="  ..............",OFFSET(A3876,2,0),A3875=" X-------------X",OFFSET(A3875,3,0),MATCH("  ..............",A3878:A3904,0)&gt;2,V3877),"-")</f>
        <v xml:space="preserve">  ARAÇU1-MG000  </v>
      </c>
      <c r="W3878" t="str">
        <f t="shared" ca="1" si="180"/>
        <v xml:space="preserve">   0.998 </v>
      </c>
      <c r="X3878" t="str">
        <f t="shared" ca="1" si="181"/>
        <v xml:space="preserve"> ARAÇU1-MG013 </v>
      </c>
      <c r="Y3878" s="1" t="str">
        <f t="shared" ca="1" si="182"/>
        <v xml:space="preserve">        0.0% </v>
      </c>
    </row>
    <row r="3879" spans="1:25" x14ac:dyDescent="0.25">
      <c r="A3879" t="s">
        <v>43</v>
      </c>
      <c r="B3879" t="s">
        <v>42</v>
      </c>
      <c r="C3879" t="s">
        <v>3826</v>
      </c>
      <c r="D3879" t="s">
        <v>7621</v>
      </c>
      <c r="E3879" t="s">
        <v>3826</v>
      </c>
      <c r="F3879" t="s">
        <v>4219</v>
      </c>
      <c r="G3879" t="s">
        <v>42</v>
      </c>
      <c r="H3879" t="s">
        <v>42</v>
      </c>
      <c r="I3879" t="s">
        <v>10091</v>
      </c>
      <c r="J3879" t="s">
        <v>10092</v>
      </c>
      <c r="K3879" t="s">
        <v>3830</v>
      </c>
      <c r="L3879" t="s">
        <v>3819</v>
      </c>
      <c r="M3879" t="s">
        <v>3819</v>
      </c>
      <c r="N3879" t="s">
        <v>3819</v>
      </c>
      <c r="O3879" t="s">
        <v>48</v>
      </c>
      <c r="P3879" t="s">
        <v>39</v>
      </c>
      <c r="Q3879" t="s">
        <v>44</v>
      </c>
      <c r="R3879" t="s">
        <v>3832</v>
      </c>
      <c r="S3879" t="s">
        <v>3832</v>
      </c>
      <c r="T3879" t="s">
        <v>39</v>
      </c>
      <c r="U3879" t="s">
        <v>45</v>
      </c>
      <c r="V3879" t="str" cm="1">
        <f t="array" aca="1" ref="V3879" ca="1">IFERROR(_xlfn.IFS(A3877="  ..............",OFFSET(A3877,2,0),A3876=" X-------------X",OFFSET(A3876,3,0),MATCH("  ..............",A3879:A3905,0)&gt;2,V3878),"-")</f>
        <v>-</v>
      </c>
      <c r="W3879" t="str">
        <f t="shared" ca="1" si="180"/>
        <v>-</v>
      </c>
      <c r="X3879" t="str">
        <f t="shared" ca="1" si="181"/>
        <v>-</v>
      </c>
      <c r="Y3879" s="1" t="str">
        <f t="shared" ca="1" si="182"/>
        <v>.............</v>
      </c>
    </row>
    <row r="3880" spans="1:25" x14ac:dyDescent="0.25">
      <c r="A3880" t="s">
        <v>29</v>
      </c>
      <c r="B3880" t="s">
        <v>31</v>
      </c>
      <c r="C3880" t="s">
        <v>31</v>
      </c>
      <c r="D3880" t="s">
        <v>31</v>
      </c>
      <c r="E3880" t="s">
        <v>31</v>
      </c>
      <c r="F3880" t="s">
        <v>32</v>
      </c>
      <c r="G3880" t="s">
        <v>31</v>
      </c>
      <c r="H3880" t="s">
        <v>31</v>
      </c>
      <c r="I3880" t="s">
        <v>33</v>
      </c>
      <c r="J3880" t="s">
        <v>30</v>
      </c>
      <c r="K3880" t="s">
        <v>34</v>
      </c>
      <c r="L3880" t="s">
        <v>31</v>
      </c>
      <c r="M3880" t="s">
        <v>31</v>
      </c>
      <c r="N3880" t="s">
        <v>31</v>
      </c>
      <c r="O3880" t="s">
        <v>35</v>
      </c>
      <c r="P3880" t="s">
        <v>33</v>
      </c>
      <c r="Q3880" t="s">
        <v>36</v>
      </c>
      <c r="R3880" t="s">
        <v>37</v>
      </c>
      <c r="S3880" t="s">
        <v>37</v>
      </c>
      <c r="T3880" t="s">
        <v>33</v>
      </c>
      <c r="U3880" t="s">
        <v>33</v>
      </c>
      <c r="V3880" t="str" cm="1">
        <f t="array" aca="1" ref="V3880" ca="1">IFERROR(_xlfn.IFS(A3878="  ..............",OFFSET(A3878,2,0),A3877=" X-------------X",OFFSET(A3877,3,0),MATCH("  ..............",A3880:A3906,0)&gt;2,V3879),"-")</f>
        <v>-</v>
      </c>
      <c r="W3880" t="str">
        <f t="shared" ca="1" si="180"/>
        <v>-</v>
      </c>
      <c r="X3880" t="str">
        <f t="shared" ca="1" si="181"/>
        <v/>
      </c>
      <c r="Y3880" s="1" t="str">
        <f t="shared" ca="1" si="182"/>
        <v xml:space="preserve">         0.0 </v>
      </c>
    </row>
    <row r="3881" spans="1:25" x14ac:dyDescent="0.25">
      <c r="A3881" t="s">
        <v>10093</v>
      </c>
      <c r="B3881" t="s">
        <v>4815</v>
      </c>
      <c r="C3881" t="s">
        <v>3819</v>
      </c>
      <c r="D3881" t="s">
        <v>3819</v>
      </c>
      <c r="E3881" t="s">
        <v>3819</v>
      </c>
      <c r="F3881" t="s">
        <v>3820</v>
      </c>
      <c r="G3881" t="s">
        <v>3819</v>
      </c>
      <c r="H3881" t="s">
        <v>3821</v>
      </c>
      <c r="I3881" t="s">
        <v>38</v>
      </c>
      <c r="J3881" t="s">
        <v>38</v>
      </c>
      <c r="K3881" t="s">
        <v>38</v>
      </c>
      <c r="L3881" t="s">
        <v>38</v>
      </c>
      <c r="M3881" t="s">
        <v>38</v>
      </c>
      <c r="N3881" t="s">
        <v>38</v>
      </c>
      <c r="O3881" t="s">
        <v>38</v>
      </c>
      <c r="P3881" t="s">
        <v>38</v>
      </c>
      <c r="Q3881" t="s">
        <v>38</v>
      </c>
      <c r="R3881" t="s">
        <v>38</v>
      </c>
      <c r="S3881" t="s">
        <v>38</v>
      </c>
      <c r="T3881" t="s">
        <v>38</v>
      </c>
      <c r="U3881" t="s">
        <v>38</v>
      </c>
      <c r="V3881" t="str" cm="1">
        <f t="array" aca="1" ref="V3881" ca="1">IFERROR(_xlfn.IFS(A3879="  ..............",OFFSET(A3879,2,0),A3878=" X-------------X",OFFSET(A3878,3,0),MATCH("  ..............",A3881:A3907,0)&gt;2,V3880),"-")</f>
        <v>-</v>
      </c>
      <c r="W3881" t="str">
        <f t="shared" ca="1" si="180"/>
        <v>-</v>
      </c>
      <c r="X3881" t="str">
        <f t="shared" ca="1" si="181"/>
        <v xml:space="preserve">              </v>
      </c>
      <c r="Y3881" s="1" t="str">
        <f t="shared" ca="1" si="182"/>
        <v xml:space="preserve">         0.0 </v>
      </c>
    </row>
    <row r="3882" spans="1:25" x14ac:dyDescent="0.25">
      <c r="A3882" t="s">
        <v>10094</v>
      </c>
      <c r="B3882" t="s">
        <v>4921</v>
      </c>
      <c r="C3882" t="s">
        <v>3819</v>
      </c>
      <c r="D3882" t="s">
        <v>3819</v>
      </c>
      <c r="E3882" t="s">
        <v>3819</v>
      </c>
      <c r="F3882" t="s">
        <v>3820</v>
      </c>
      <c r="G3882" t="s">
        <v>3819</v>
      </c>
      <c r="H3882" t="s">
        <v>3819</v>
      </c>
      <c r="I3882" t="s">
        <v>39</v>
      </c>
      <c r="J3882" t="s">
        <v>40</v>
      </c>
      <c r="K3882" t="s">
        <v>41</v>
      </c>
      <c r="L3882" t="s">
        <v>42</v>
      </c>
      <c r="M3882" t="s">
        <v>42</v>
      </c>
      <c r="N3882" t="s">
        <v>41</v>
      </c>
      <c r="O3882" t="s">
        <v>38</v>
      </c>
      <c r="P3882" t="s">
        <v>38</v>
      </c>
      <c r="Q3882" t="s">
        <v>38</v>
      </c>
      <c r="R3882" t="s">
        <v>38</v>
      </c>
      <c r="S3882" t="s">
        <v>38</v>
      </c>
      <c r="T3882" t="s">
        <v>38</v>
      </c>
      <c r="U3882" t="s">
        <v>38</v>
      </c>
      <c r="V3882" t="str" cm="1">
        <f t="array" aca="1" ref="V3882" ca="1">IFERROR(_xlfn.IFS(A3880="  ..............",OFFSET(A3880,2,0),A3879=" X-------------X",OFFSET(A3879,3,0),MATCH("  ..............",A3882:A3908,0)&gt;2,V3881),"-")</f>
        <v xml:space="preserve">  ARAÇU1-MG013  </v>
      </c>
      <c r="W3882" t="str">
        <f t="shared" ca="1" si="180"/>
        <v xml:space="preserve">   0.998 </v>
      </c>
      <c r="X3882" t="str">
        <f t="shared" ca="1" si="181"/>
        <v xml:space="preserve"> ARAÇU1-MG000 </v>
      </c>
      <c r="Y3882" s="1" t="str">
        <f t="shared" ca="1" si="182"/>
        <v xml:space="preserve">        0.0% </v>
      </c>
    </row>
    <row r="3883" spans="1:25" x14ac:dyDescent="0.25">
      <c r="A3883" t="s">
        <v>43</v>
      </c>
      <c r="B3883" t="s">
        <v>42</v>
      </c>
      <c r="C3883" t="s">
        <v>3826</v>
      </c>
      <c r="D3883" t="s">
        <v>7621</v>
      </c>
      <c r="E3883" t="s">
        <v>3826</v>
      </c>
      <c r="F3883" t="s">
        <v>4219</v>
      </c>
      <c r="G3883" t="s">
        <v>42</v>
      </c>
      <c r="H3883" t="s">
        <v>42</v>
      </c>
      <c r="I3883" t="s">
        <v>9767</v>
      </c>
      <c r="J3883" t="s">
        <v>9768</v>
      </c>
      <c r="K3883" t="s">
        <v>3830</v>
      </c>
      <c r="L3883" t="s">
        <v>3819</v>
      </c>
      <c r="M3883" t="s">
        <v>3819</v>
      </c>
      <c r="N3883" t="s">
        <v>3819</v>
      </c>
      <c r="O3883" t="s">
        <v>46</v>
      </c>
      <c r="P3883" t="s">
        <v>39</v>
      </c>
      <c r="Q3883" t="s">
        <v>44</v>
      </c>
      <c r="R3883" t="s">
        <v>3832</v>
      </c>
      <c r="S3883" t="s">
        <v>3832</v>
      </c>
      <c r="T3883" t="s">
        <v>39</v>
      </c>
      <c r="U3883" t="s">
        <v>45</v>
      </c>
      <c r="V3883" t="str" cm="1">
        <f t="array" aca="1" ref="V3883" ca="1">IFERROR(_xlfn.IFS(A3881="  ..............",OFFSET(A3881,2,0),A3880=" X-------------X",OFFSET(A3880,3,0),MATCH("  ..............",A3883:A3909,0)&gt;2,V3882),"-")</f>
        <v>-</v>
      </c>
      <c r="W3883" t="str">
        <f t="shared" ca="1" si="180"/>
        <v>-</v>
      </c>
      <c r="X3883" t="str">
        <f t="shared" ca="1" si="181"/>
        <v>-</v>
      </c>
      <c r="Y3883" s="1" t="str">
        <f t="shared" ca="1" si="182"/>
        <v>.............</v>
      </c>
    </row>
    <row r="3884" spans="1:25" x14ac:dyDescent="0.25">
      <c r="A3884" t="s">
        <v>29</v>
      </c>
      <c r="B3884" t="s">
        <v>31</v>
      </c>
      <c r="C3884" t="s">
        <v>31</v>
      </c>
      <c r="D3884" t="s">
        <v>31</v>
      </c>
      <c r="E3884" t="s">
        <v>31</v>
      </c>
      <c r="F3884" t="s">
        <v>32</v>
      </c>
      <c r="G3884" t="s">
        <v>31</v>
      </c>
      <c r="H3884" t="s">
        <v>31</v>
      </c>
      <c r="I3884" t="s">
        <v>33</v>
      </c>
      <c r="J3884" t="s">
        <v>30</v>
      </c>
      <c r="K3884" t="s">
        <v>34</v>
      </c>
      <c r="L3884" t="s">
        <v>31</v>
      </c>
      <c r="M3884" t="s">
        <v>31</v>
      </c>
      <c r="N3884" t="s">
        <v>31</v>
      </c>
      <c r="O3884" t="s">
        <v>35</v>
      </c>
      <c r="P3884" t="s">
        <v>33</v>
      </c>
      <c r="Q3884" t="s">
        <v>36</v>
      </c>
      <c r="R3884" t="s">
        <v>37</v>
      </c>
      <c r="S3884" t="s">
        <v>37</v>
      </c>
      <c r="T3884" t="s">
        <v>33</v>
      </c>
      <c r="U3884" t="s">
        <v>33</v>
      </c>
      <c r="V3884" t="str" cm="1">
        <f t="array" aca="1" ref="V3884" ca="1">IFERROR(_xlfn.IFS(A3882="  ..............",OFFSET(A3882,2,0),A3881=" X-------------X",OFFSET(A3881,3,0),MATCH("  ..............",A3884:A3910,0)&gt;2,V3883),"-")</f>
        <v>-</v>
      </c>
      <c r="W3884" t="str">
        <f t="shared" ca="1" si="180"/>
        <v>-</v>
      </c>
      <c r="X3884" t="str">
        <f t="shared" ca="1" si="181"/>
        <v/>
      </c>
      <c r="Y3884" s="1" t="str">
        <f t="shared" ca="1" si="182"/>
        <v xml:space="preserve">         0.0 </v>
      </c>
    </row>
    <row r="3885" spans="1:25" x14ac:dyDescent="0.25">
      <c r="A3885" t="s">
        <v>10095</v>
      </c>
      <c r="B3885" t="s">
        <v>4815</v>
      </c>
      <c r="C3885" t="s">
        <v>3819</v>
      </c>
      <c r="D3885" t="s">
        <v>3819</v>
      </c>
      <c r="E3885" t="s">
        <v>3819</v>
      </c>
      <c r="F3885" t="s">
        <v>3820</v>
      </c>
      <c r="G3885" t="s">
        <v>3819</v>
      </c>
      <c r="H3885" t="s">
        <v>3821</v>
      </c>
      <c r="I3885" t="s">
        <v>38</v>
      </c>
      <c r="J3885" t="s">
        <v>38</v>
      </c>
      <c r="K3885" t="s">
        <v>38</v>
      </c>
      <c r="L3885" t="s">
        <v>38</v>
      </c>
      <c r="M3885" t="s">
        <v>38</v>
      </c>
      <c r="N3885" t="s">
        <v>38</v>
      </c>
      <c r="O3885" t="s">
        <v>38</v>
      </c>
      <c r="P3885" t="s">
        <v>38</v>
      </c>
      <c r="Q3885" t="s">
        <v>38</v>
      </c>
      <c r="R3885" t="s">
        <v>38</v>
      </c>
      <c r="S3885" t="s">
        <v>38</v>
      </c>
      <c r="T3885" t="s">
        <v>38</v>
      </c>
      <c r="U3885" t="s">
        <v>38</v>
      </c>
      <c r="V3885" t="str" cm="1">
        <f t="array" aca="1" ref="V3885" ca="1">IFERROR(_xlfn.IFS(A3883="  ..............",OFFSET(A3883,2,0),A3882=" X-------------X",OFFSET(A3882,3,0),MATCH("  ..............",A3885:A3911,0)&gt;2,V3884),"-")</f>
        <v>-</v>
      </c>
      <c r="W3885" t="str">
        <f t="shared" ca="1" si="180"/>
        <v>-</v>
      </c>
      <c r="X3885" t="str">
        <f t="shared" ca="1" si="181"/>
        <v xml:space="preserve">              </v>
      </c>
      <c r="Y3885" s="1" t="str">
        <f t="shared" ca="1" si="182"/>
        <v xml:space="preserve">         0.0 </v>
      </c>
    </row>
    <row r="3886" spans="1:25" x14ac:dyDescent="0.25">
      <c r="A3886" t="s">
        <v>10096</v>
      </c>
      <c r="B3886" t="s">
        <v>4921</v>
      </c>
      <c r="C3886" t="s">
        <v>3819</v>
      </c>
      <c r="D3886" t="s">
        <v>3819</v>
      </c>
      <c r="E3886" t="s">
        <v>3819</v>
      </c>
      <c r="F3886" t="s">
        <v>3820</v>
      </c>
      <c r="G3886" t="s">
        <v>3819</v>
      </c>
      <c r="H3886" t="s">
        <v>3819</v>
      </c>
      <c r="I3886" t="s">
        <v>39</v>
      </c>
      <c r="J3886" t="s">
        <v>40</v>
      </c>
      <c r="K3886" t="s">
        <v>41</v>
      </c>
      <c r="L3886" t="s">
        <v>42</v>
      </c>
      <c r="M3886" t="s">
        <v>42</v>
      </c>
      <c r="N3886" t="s">
        <v>41</v>
      </c>
      <c r="O3886" t="s">
        <v>38</v>
      </c>
      <c r="P3886" t="s">
        <v>38</v>
      </c>
      <c r="Q3886" t="s">
        <v>38</v>
      </c>
      <c r="R3886" t="s">
        <v>38</v>
      </c>
      <c r="S3886" t="s">
        <v>38</v>
      </c>
      <c r="T3886" t="s">
        <v>38</v>
      </c>
      <c r="U3886" t="s">
        <v>38</v>
      </c>
      <c r="V3886" t="str" cm="1">
        <f t="array" aca="1" ref="V3886" ca="1">IFERROR(_xlfn.IFS(A3884="  ..............",OFFSET(A3884,2,0),A3883=" X-------------X",OFFSET(A3883,3,0),MATCH("  ..............",A3886:A3912,0)&gt;2,V3885),"-")</f>
        <v xml:space="preserve">  ARAÇU2-MG000  </v>
      </c>
      <c r="W3886" t="str">
        <f t="shared" ca="1" si="180"/>
        <v xml:space="preserve">   0.998 </v>
      </c>
      <c r="X3886" t="str">
        <f t="shared" ca="1" si="181"/>
        <v xml:space="preserve"> ARACUA-MG230 </v>
      </c>
      <c r="Y3886" s="1" t="str">
        <f t="shared" ca="1" si="182"/>
        <v xml:space="preserve">       23.7% </v>
      </c>
    </row>
    <row r="3887" spans="1:25" x14ac:dyDescent="0.25">
      <c r="A3887" t="s">
        <v>43</v>
      </c>
      <c r="B3887" t="s">
        <v>42</v>
      </c>
      <c r="C3887" t="s">
        <v>3826</v>
      </c>
      <c r="D3887" t="s">
        <v>7621</v>
      </c>
      <c r="E3887" t="s">
        <v>3826</v>
      </c>
      <c r="F3887" t="s">
        <v>7065</v>
      </c>
      <c r="G3887" t="s">
        <v>42</v>
      </c>
      <c r="H3887" t="s">
        <v>42</v>
      </c>
      <c r="I3887" t="s">
        <v>9777</v>
      </c>
      <c r="J3887" t="s">
        <v>9778</v>
      </c>
      <c r="K3887" t="s">
        <v>3914</v>
      </c>
      <c r="L3887" t="s">
        <v>6819</v>
      </c>
      <c r="M3887" t="s">
        <v>3848</v>
      </c>
      <c r="N3887" t="s">
        <v>9769</v>
      </c>
      <c r="O3887" t="s">
        <v>48</v>
      </c>
      <c r="P3887" t="s">
        <v>39</v>
      </c>
      <c r="Q3887" t="s">
        <v>44</v>
      </c>
      <c r="R3887" t="s">
        <v>3832</v>
      </c>
      <c r="S3887" t="s">
        <v>5579</v>
      </c>
      <c r="T3887" t="s">
        <v>39</v>
      </c>
      <c r="U3887" t="s">
        <v>45</v>
      </c>
      <c r="V3887" t="str" cm="1">
        <f t="array" aca="1" ref="V3887" ca="1">IFERROR(_xlfn.IFS(A3885="  ..............",OFFSET(A3885,2,0),A3884=" X-------------X",OFFSET(A3884,3,0),MATCH("  ..............",A3887:A3913,0)&gt;2,V3886),"-")</f>
        <v xml:space="preserve">  ARAÇU2-MG000  </v>
      </c>
      <c r="W3887" t="str">
        <f t="shared" ca="1" si="180"/>
        <v xml:space="preserve">   0.998 </v>
      </c>
      <c r="X3887" t="str">
        <f t="shared" ca="1" si="181"/>
        <v xml:space="preserve"> ARACUA-MG138 </v>
      </c>
      <c r="Y3887" s="1" t="str">
        <f t="shared" ca="1" si="182"/>
        <v xml:space="preserve">       23.7% </v>
      </c>
    </row>
    <row r="3888" spans="1:25" x14ac:dyDescent="0.25">
      <c r="A3888" t="s">
        <v>43</v>
      </c>
      <c r="B3888" t="s">
        <v>42</v>
      </c>
      <c r="C3888" t="s">
        <v>3826</v>
      </c>
      <c r="D3888" t="s">
        <v>7621</v>
      </c>
      <c r="E3888" t="s">
        <v>3826</v>
      </c>
      <c r="F3888" t="s">
        <v>7065</v>
      </c>
      <c r="G3888" t="s">
        <v>42</v>
      </c>
      <c r="H3888" t="s">
        <v>42</v>
      </c>
      <c r="I3888" t="s">
        <v>10090</v>
      </c>
      <c r="J3888" t="s">
        <v>151</v>
      </c>
      <c r="K3888" t="s">
        <v>3914</v>
      </c>
      <c r="L3888" t="s">
        <v>9773</v>
      </c>
      <c r="M3888" t="s">
        <v>5021</v>
      </c>
      <c r="N3888" t="s">
        <v>9769</v>
      </c>
      <c r="O3888" t="s">
        <v>46</v>
      </c>
      <c r="P3888" t="s">
        <v>39</v>
      </c>
      <c r="Q3888" t="s">
        <v>6385</v>
      </c>
      <c r="R3888" t="s">
        <v>3911</v>
      </c>
      <c r="S3888" t="s">
        <v>6924</v>
      </c>
      <c r="T3888" t="s">
        <v>39</v>
      </c>
      <c r="U3888" t="s">
        <v>45</v>
      </c>
      <c r="V3888" t="str" cm="1">
        <f t="array" aca="1" ref="V3888" ca="1">IFERROR(_xlfn.IFS(A3886="  ..............",OFFSET(A3886,2,0),A3885=" X-------------X",OFFSET(A3885,3,0),MATCH("  ..............",A3888:A3914,0)&gt;2,V3887),"-")</f>
        <v xml:space="preserve">  ARAÇU2-MG000  </v>
      </c>
      <c r="W3888" t="str">
        <f t="shared" ca="1" si="180"/>
        <v xml:space="preserve">   0.998 </v>
      </c>
      <c r="X3888" t="str">
        <f t="shared" ca="1" si="181"/>
        <v xml:space="preserve"> ARAÇU2-MG013 </v>
      </c>
      <c r="Y3888" s="1" t="str">
        <f t="shared" ca="1" si="182"/>
        <v xml:space="preserve">        0.0% </v>
      </c>
    </row>
    <row r="3889" spans="1:25" x14ac:dyDescent="0.25">
      <c r="A3889" t="s">
        <v>43</v>
      </c>
      <c r="B3889" t="s">
        <v>42</v>
      </c>
      <c r="C3889" t="s">
        <v>3826</v>
      </c>
      <c r="D3889" t="s">
        <v>7621</v>
      </c>
      <c r="E3889" t="s">
        <v>3826</v>
      </c>
      <c r="F3889" t="s">
        <v>4219</v>
      </c>
      <c r="G3889" t="s">
        <v>42</v>
      </c>
      <c r="H3889" t="s">
        <v>42</v>
      </c>
      <c r="I3889" t="s">
        <v>10097</v>
      </c>
      <c r="J3889" t="s">
        <v>10098</v>
      </c>
      <c r="K3889" t="s">
        <v>3914</v>
      </c>
      <c r="L3889" t="s">
        <v>3819</v>
      </c>
      <c r="M3889" t="s">
        <v>3819</v>
      </c>
      <c r="N3889" t="s">
        <v>3819</v>
      </c>
      <c r="O3889" t="s">
        <v>48</v>
      </c>
      <c r="P3889" t="s">
        <v>39</v>
      </c>
      <c r="Q3889" t="s">
        <v>44</v>
      </c>
      <c r="R3889" t="s">
        <v>3832</v>
      </c>
      <c r="S3889" t="s">
        <v>3832</v>
      </c>
      <c r="T3889" t="s">
        <v>39</v>
      </c>
      <c r="U3889" t="s">
        <v>45</v>
      </c>
      <c r="V3889" t="str" cm="1">
        <f t="array" aca="1" ref="V3889" ca="1">IFERROR(_xlfn.IFS(A3887="  ..............",OFFSET(A3887,2,0),A3886=" X-------------X",OFFSET(A3886,3,0),MATCH("  ..............",A3889:A3915,0)&gt;2,V3888),"-")</f>
        <v>-</v>
      </c>
      <c r="W3889" t="str">
        <f t="shared" ca="1" si="180"/>
        <v>-</v>
      </c>
      <c r="X3889" t="str">
        <f t="shared" ca="1" si="181"/>
        <v>-</v>
      </c>
      <c r="Y3889" s="1" t="str">
        <f t="shared" ca="1" si="182"/>
        <v>.............</v>
      </c>
    </row>
    <row r="3890" spans="1:25" x14ac:dyDescent="0.25">
      <c r="A3890" t="s">
        <v>29</v>
      </c>
      <c r="B3890" t="s">
        <v>31</v>
      </c>
      <c r="C3890" t="s">
        <v>31</v>
      </c>
      <c r="D3890" t="s">
        <v>31</v>
      </c>
      <c r="E3890" t="s">
        <v>31</v>
      </c>
      <c r="F3890" t="s">
        <v>32</v>
      </c>
      <c r="G3890" t="s">
        <v>31</v>
      </c>
      <c r="H3890" t="s">
        <v>31</v>
      </c>
      <c r="I3890" t="s">
        <v>33</v>
      </c>
      <c r="J3890" t="s">
        <v>30</v>
      </c>
      <c r="K3890" t="s">
        <v>34</v>
      </c>
      <c r="L3890" t="s">
        <v>31</v>
      </c>
      <c r="M3890" t="s">
        <v>31</v>
      </c>
      <c r="N3890" t="s">
        <v>31</v>
      </c>
      <c r="O3890" t="s">
        <v>35</v>
      </c>
      <c r="P3890" t="s">
        <v>33</v>
      </c>
      <c r="Q3890" t="s">
        <v>36</v>
      </c>
      <c r="R3890" t="s">
        <v>37</v>
      </c>
      <c r="S3890" t="s">
        <v>37</v>
      </c>
      <c r="T3890" t="s">
        <v>33</v>
      </c>
      <c r="U3890" t="s">
        <v>33</v>
      </c>
      <c r="V3890" t="str" cm="1">
        <f t="array" aca="1" ref="V3890" ca="1">IFERROR(_xlfn.IFS(A3888="  ..............",OFFSET(A3888,2,0),A3887=" X-------------X",OFFSET(A3887,3,0),MATCH("  ..............",A3890:A3916,0)&gt;2,V3889),"-")</f>
        <v>-</v>
      </c>
      <c r="W3890" t="str">
        <f t="shared" ca="1" si="180"/>
        <v>-</v>
      </c>
      <c r="X3890" t="str">
        <f t="shared" ca="1" si="181"/>
        <v/>
      </c>
      <c r="Y3890" s="1" t="str">
        <f t="shared" ca="1" si="182"/>
        <v xml:space="preserve">         0.0 </v>
      </c>
    </row>
    <row r="3891" spans="1:25" x14ac:dyDescent="0.25">
      <c r="A3891" t="s">
        <v>10099</v>
      </c>
      <c r="B3891" t="s">
        <v>4815</v>
      </c>
      <c r="C3891" t="s">
        <v>3819</v>
      </c>
      <c r="D3891" t="s">
        <v>3819</v>
      </c>
      <c r="E3891" t="s">
        <v>3819</v>
      </c>
      <c r="F3891" t="s">
        <v>3820</v>
      </c>
      <c r="G3891" t="s">
        <v>3819</v>
      </c>
      <c r="H3891" t="s">
        <v>3821</v>
      </c>
      <c r="I3891" t="s">
        <v>38</v>
      </c>
      <c r="J3891" t="s">
        <v>38</v>
      </c>
      <c r="K3891" t="s">
        <v>38</v>
      </c>
      <c r="L3891" t="s">
        <v>38</v>
      </c>
      <c r="M3891" t="s">
        <v>38</v>
      </c>
      <c r="N3891" t="s">
        <v>38</v>
      </c>
      <c r="O3891" t="s">
        <v>38</v>
      </c>
      <c r="P3891" t="s">
        <v>38</v>
      </c>
      <c r="Q3891" t="s">
        <v>38</v>
      </c>
      <c r="R3891" t="s">
        <v>38</v>
      </c>
      <c r="S3891" t="s">
        <v>38</v>
      </c>
      <c r="T3891" t="s">
        <v>38</v>
      </c>
      <c r="U3891" t="s">
        <v>38</v>
      </c>
      <c r="V3891" t="str" cm="1">
        <f t="array" aca="1" ref="V3891" ca="1">IFERROR(_xlfn.IFS(A3889="  ..............",OFFSET(A3889,2,0),A3888=" X-------------X",OFFSET(A3888,3,0),MATCH("  ..............",A3891:A3917,0)&gt;2,V3890),"-")</f>
        <v>-</v>
      </c>
      <c r="W3891" t="str">
        <f t="shared" ca="1" si="180"/>
        <v>-</v>
      </c>
      <c r="X3891" t="str">
        <f t="shared" ca="1" si="181"/>
        <v xml:space="preserve">              </v>
      </c>
      <c r="Y3891" s="1" t="str">
        <f t="shared" ca="1" si="182"/>
        <v xml:space="preserve">         0.0 </v>
      </c>
    </row>
    <row r="3892" spans="1:25" x14ac:dyDescent="0.25">
      <c r="A3892" t="s">
        <v>10100</v>
      </c>
      <c r="B3892" t="s">
        <v>4921</v>
      </c>
      <c r="C3892" t="s">
        <v>3819</v>
      </c>
      <c r="D3892" t="s">
        <v>3819</v>
      </c>
      <c r="E3892" t="s">
        <v>3819</v>
      </c>
      <c r="F3892" t="s">
        <v>3820</v>
      </c>
      <c r="G3892" t="s">
        <v>3819</v>
      </c>
      <c r="H3892" t="s">
        <v>3819</v>
      </c>
      <c r="I3892" t="s">
        <v>39</v>
      </c>
      <c r="J3892" t="s">
        <v>40</v>
      </c>
      <c r="K3892" t="s">
        <v>41</v>
      </c>
      <c r="L3892" t="s">
        <v>42</v>
      </c>
      <c r="M3892" t="s">
        <v>42</v>
      </c>
      <c r="N3892" t="s">
        <v>41</v>
      </c>
      <c r="O3892" t="s">
        <v>38</v>
      </c>
      <c r="P3892" t="s">
        <v>38</v>
      </c>
      <c r="Q3892" t="s">
        <v>38</v>
      </c>
      <c r="R3892" t="s">
        <v>38</v>
      </c>
      <c r="S3892" t="s">
        <v>38</v>
      </c>
      <c r="T3892" t="s">
        <v>38</v>
      </c>
      <c r="U3892" t="s">
        <v>38</v>
      </c>
      <c r="V3892" t="str" cm="1">
        <f t="array" aca="1" ref="V3892" ca="1">IFERROR(_xlfn.IFS(A3890="  ..............",OFFSET(A3890,2,0),A3889=" X-------------X",OFFSET(A3889,3,0),MATCH("  ..............",A3892:A3918,0)&gt;2,V3891),"-")</f>
        <v xml:space="preserve">  ARAÇU2-MG013  </v>
      </c>
      <c r="W3892" t="str">
        <f t="shared" ca="1" si="180"/>
        <v xml:space="preserve">   0.998 </v>
      </c>
      <c r="X3892" t="str">
        <f t="shared" ca="1" si="181"/>
        <v xml:space="preserve"> ARAÇU2-MG000 </v>
      </c>
      <c r="Y3892" s="1" t="str">
        <f t="shared" ca="1" si="182"/>
        <v xml:space="preserve">        0.0% </v>
      </c>
    </row>
    <row r="3893" spans="1:25" x14ac:dyDescent="0.25">
      <c r="A3893" t="s">
        <v>43</v>
      </c>
      <c r="B3893" t="s">
        <v>42</v>
      </c>
      <c r="C3893" t="s">
        <v>3826</v>
      </c>
      <c r="D3893" t="s">
        <v>7621</v>
      </c>
      <c r="E3893" t="s">
        <v>3826</v>
      </c>
      <c r="F3893" t="s">
        <v>4219</v>
      </c>
      <c r="G3893" t="s">
        <v>42</v>
      </c>
      <c r="H3893" t="s">
        <v>42</v>
      </c>
      <c r="I3893" t="s">
        <v>9771</v>
      </c>
      <c r="J3893" t="s">
        <v>9772</v>
      </c>
      <c r="K3893" t="s">
        <v>3914</v>
      </c>
      <c r="L3893" t="s">
        <v>3819</v>
      </c>
      <c r="M3893" t="s">
        <v>3819</v>
      </c>
      <c r="N3893" t="s">
        <v>3819</v>
      </c>
      <c r="O3893" t="s">
        <v>46</v>
      </c>
      <c r="P3893" t="s">
        <v>39</v>
      </c>
      <c r="Q3893" t="s">
        <v>44</v>
      </c>
      <c r="R3893" t="s">
        <v>3832</v>
      </c>
      <c r="S3893" t="s">
        <v>3832</v>
      </c>
      <c r="T3893" t="s">
        <v>39</v>
      </c>
      <c r="U3893" t="s">
        <v>45</v>
      </c>
      <c r="V3893" t="str" cm="1">
        <f t="array" aca="1" ref="V3893" ca="1">IFERROR(_xlfn.IFS(A3891="  ..............",OFFSET(A3891,2,0),A3890=" X-------------X",OFFSET(A3890,3,0),MATCH("  ..............",A3893:A3919,0)&gt;2,V3892),"-")</f>
        <v>-</v>
      </c>
      <c r="W3893" t="str">
        <f t="shared" ca="1" si="180"/>
        <v>-</v>
      </c>
      <c r="X3893" t="str">
        <f t="shared" ca="1" si="181"/>
        <v>-</v>
      </c>
      <c r="Y3893" s="1" t="str">
        <f t="shared" ca="1" si="182"/>
        <v>.............</v>
      </c>
    </row>
    <row r="3894" spans="1:25" x14ac:dyDescent="0.25">
      <c r="A3894" t="s">
        <v>29</v>
      </c>
      <c r="B3894" t="s">
        <v>31</v>
      </c>
      <c r="C3894" t="s">
        <v>31</v>
      </c>
      <c r="D3894" t="s">
        <v>31</v>
      </c>
      <c r="E3894" t="s">
        <v>31</v>
      </c>
      <c r="F3894" t="s">
        <v>32</v>
      </c>
      <c r="G3894" t="s">
        <v>31</v>
      </c>
      <c r="H3894" t="s">
        <v>31</v>
      </c>
      <c r="I3894" t="s">
        <v>33</v>
      </c>
      <c r="J3894" t="s">
        <v>30</v>
      </c>
      <c r="K3894" t="s">
        <v>34</v>
      </c>
      <c r="L3894" t="s">
        <v>31</v>
      </c>
      <c r="M3894" t="s">
        <v>31</v>
      </c>
      <c r="N3894" t="s">
        <v>31</v>
      </c>
      <c r="O3894" t="s">
        <v>35</v>
      </c>
      <c r="P3894" t="s">
        <v>33</v>
      </c>
      <c r="Q3894" t="s">
        <v>36</v>
      </c>
      <c r="R3894" t="s">
        <v>37</v>
      </c>
      <c r="S3894" t="s">
        <v>37</v>
      </c>
      <c r="T3894" t="s">
        <v>33</v>
      </c>
      <c r="U3894" t="s">
        <v>33</v>
      </c>
      <c r="V3894" t="str" cm="1">
        <f t="array" aca="1" ref="V3894" ca="1">IFERROR(_xlfn.IFS(A3892="  ..............",OFFSET(A3892,2,0),A3891=" X-------------X",OFFSET(A3891,3,0),MATCH("  ..............",A3894:A3920,0)&gt;2,V3893),"-")</f>
        <v>-</v>
      </c>
      <c r="W3894" t="str">
        <f t="shared" ca="1" si="180"/>
        <v>-</v>
      </c>
      <c r="X3894" t="str">
        <f t="shared" ca="1" si="181"/>
        <v/>
      </c>
      <c r="Y3894" s="1" t="str">
        <f t="shared" ca="1" si="182"/>
        <v xml:space="preserve">         0.0 </v>
      </c>
    </row>
    <row r="3895" spans="1:25" x14ac:dyDescent="0.25">
      <c r="A3895" t="s">
        <v>10101</v>
      </c>
      <c r="B3895" t="s">
        <v>4443</v>
      </c>
      <c r="C3895" t="s">
        <v>3819</v>
      </c>
      <c r="D3895" t="s">
        <v>3819</v>
      </c>
      <c r="E3895" t="s">
        <v>3819</v>
      </c>
      <c r="F3895" t="s">
        <v>3820</v>
      </c>
      <c r="G3895" t="s">
        <v>3819</v>
      </c>
      <c r="H3895" t="s">
        <v>3821</v>
      </c>
      <c r="I3895" t="s">
        <v>38</v>
      </c>
      <c r="J3895" t="s">
        <v>38</v>
      </c>
      <c r="K3895" t="s">
        <v>38</v>
      </c>
      <c r="L3895" t="s">
        <v>38</v>
      </c>
      <c r="M3895" t="s">
        <v>38</v>
      </c>
      <c r="N3895" t="s">
        <v>38</v>
      </c>
      <c r="O3895" t="s">
        <v>38</v>
      </c>
      <c r="P3895" t="s">
        <v>38</v>
      </c>
      <c r="Q3895" t="s">
        <v>38</v>
      </c>
      <c r="R3895" t="s">
        <v>38</v>
      </c>
      <c r="S3895" t="s">
        <v>38</v>
      </c>
      <c r="T3895" t="s">
        <v>38</v>
      </c>
      <c r="U3895" t="s">
        <v>38</v>
      </c>
      <c r="V3895" t="str" cm="1">
        <f t="array" aca="1" ref="V3895" ca="1">IFERROR(_xlfn.IFS(A3893="  ..............",OFFSET(A3893,2,0),A3892=" X-------------X",OFFSET(A3892,3,0),MATCH("  ..............",A3895:A3921,0)&gt;2,V3894),"-")</f>
        <v>-</v>
      </c>
      <c r="W3895" t="str">
        <f t="shared" ca="1" si="180"/>
        <v>-</v>
      </c>
      <c r="X3895" t="str">
        <f t="shared" ca="1" si="181"/>
        <v xml:space="preserve">              </v>
      </c>
      <c r="Y3895" s="1" t="str">
        <f t="shared" ca="1" si="182"/>
        <v xml:space="preserve">         0.0 </v>
      </c>
    </row>
    <row r="3896" spans="1:25" x14ac:dyDescent="0.25">
      <c r="A3896" t="s">
        <v>10102</v>
      </c>
      <c r="B3896" t="s">
        <v>3929</v>
      </c>
      <c r="C3896" t="s">
        <v>3819</v>
      </c>
      <c r="D3896" t="s">
        <v>3819</v>
      </c>
      <c r="E3896" t="s">
        <v>3819</v>
      </c>
      <c r="F3896" t="s">
        <v>3820</v>
      </c>
      <c r="G3896" t="s">
        <v>3819</v>
      </c>
      <c r="H3896" t="s">
        <v>3819</v>
      </c>
      <c r="I3896" t="s">
        <v>39</v>
      </c>
      <c r="J3896" t="s">
        <v>40</v>
      </c>
      <c r="K3896" t="s">
        <v>41</v>
      </c>
      <c r="L3896" t="s">
        <v>42</v>
      </c>
      <c r="M3896" t="s">
        <v>42</v>
      </c>
      <c r="N3896" t="s">
        <v>41</v>
      </c>
      <c r="O3896" t="s">
        <v>38</v>
      </c>
      <c r="P3896" t="s">
        <v>38</v>
      </c>
      <c r="Q3896" t="s">
        <v>38</v>
      </c>
      <c r="R3896" t="s">
        <v>38</v>
      </c>
      <c r="S3896" t="s">
        <v>38</v>
      </c>
      <c r="T3896" t="s">
        <v>38</v>
      </c>
      <c r="U3896" t="s">
        <v>38</v>
      </c>
      <c r="V3896" t="str" cm="1">
        <f t="array" aca="1" ref="V3896" ca="1">IFERROR(_xlfn.IFS(A3894="  ..............",OFFSET(A3894,2,0),A3893=" X-------------X",OFFSET(A3893,3,0),MATCH("  ..............",A3896:A3922,0)&gt;2,V3895),"-")</f>
        <v xml:space="preserve">  CPENA4-MG006  </v>
      </c>
      <c r="W3896" t="str">
        <f t="shared" ca="1" si="180"/>
        <v xml:space="preserve">   1.005 </v>
      </c>
      <c r="X3896" t="str">
        <f t="shared" ca="1" si="181"/>
        <v xml:space="preserve"> CPENA4-MG000 </v>
      </c>
      <c r="Y3896" s="1" t="str">
        <f t="shared" ca="1" si="182"/>
        <v xml:space="preserve">        0.0% </v>
      </c>
    </row>
    <row r="3897" spans="1:25" x14ac:dyDescent="0.25">
      <c r="A3897" t="s">
        <v>43</v>
      </c>
      <c r="B3897" t="s">
        <v>42</v>
      </c>
      <c r="C3897" t="s">
        <v>7319</v>
      </c>
      <c r="D3897" t="s">
        <v>4751</v>
      </c>
      <c r="E3897" t="s">
        <v>7319</v>
      </c>
      <c r="F3897" t="s">
        <v>4219</v>
      </c>
      <c r="G3897" t="s">
        <v>42</v>
      </c>
      <c r="H3897" t="s">
        <v>42</v>
      </c>
      <c r="I3897" t="s">
        <v>9447</v>
      </c>
      <c r="J3897" t="s">
        <v>9448</v>
      </c>
      <c r="K3897" t="s">
        <v>4323</v>
      </c>
      <c r="L3897" t="s">
        <v>3819</v>
      </c>
      <c r="M3897" t="s">
        <v>3819</v>
      </c>
      <c r="N3897" t="s">
        <v>3819</v>
      </c>
      <c r="O3897" t="s">
        <v>46</v>
      </c>
      <c r="P3897" t="s">
        <v>39</v>
      </c>
      <c r="Q3897" t="s">
        <v>44</v>
      </c>
      <c r="R3897" t="s">
        <v>3832</v>
      </c>
      <c r="S3897" t="s">
        <v>3832</v>
      </c>
      <c r="T3897" t="s">
        <v>39</v>
      </c>
      <c r="U3897" t="s">
        <v>45</v>
      </c>
      <c r="V3897" t="str" cm="1">
        <f t="array" aca="1" ref="V3897" ca="1">IFERROR(_xlfn.IFS(A3895="  ..............",OFFSET(A3895,2,0),A3894=" X-------------X",OFFSET(A3894,3,0),MATCH("  ..............",A3897:A3923,0)&gt;2,V3896),"-")</f>
        <v>-</v>
      </c>
      <c r="W3897" t="str">
        <f t="shared" ca="1" si="180"/>
        <v>-</v>
      </c>
      <c r="X3897" t="str">
        <f t="shared" ca="1" si="181"/>
        <v>-</v>
      </c>
      <c r="Y3897" s="1" t="str">
        <f t="shared" ca="1" si="182"/>
        <v>.............</v>
      </c>
    </row>
    <row r="3898" spans="1:25" x14ac:dyDescent="0.25">
      <c r="A3898" t="s">
        <v>29</v>
      </c>
      <c r="B3898" t="s">
        <v>31</v>
      </c>
      <c r="C3898" t="s">
        <v>31</v>
      </c>
      <c r="D3898" t="s">
        <v>31</v>
      </c>
      <c r="E3898" t="s">
        <v>31</v>
      </c>
      <c r="F3898" t="s">
        <v>32</v>
      </c>
      <c r="G3898" t="s">
        <v>31</v>
      </c>
      <c r="H3898" t="s">
        <v>31</v>
      </c>
      <c r="I3898" t="s">
        <v>33</v>
      </c>
      <c r="J3898" t="s">
        <v>30</v>
      </c>
      <c r="K3898" t="s">
        <v>34</v>
      </c>
      <c r="L3898" t="s">
        <v>31</v>
      </c>
      <c r="M3898" t="s">
        <v>31</v>
      </c>
      <c r="N3898" t="s">
        <v>31</v>
      </c>
      <c r="O3898" t="s">
        <v>35</v>
      </c>
      <c r="P3898" t="s">
        <v>33</v>
      </c>
      <c r="Q3898" t="s">
        <v>36</v>
      </c>
      <c r="R3898" t="s">
        <v>37</v>
      </c>
      <c r="S3898" t="s">
        <v>37</v>
      </c>
      <c r="T3898" t="s">
        <v>33</v>
      </c>
      <c r="U3898" t="s">
        <v>33</v>
      </c>
      <c r="V3898" t="str" cm="1">
        <f t="array" aca="1" ref="V3898" ca="1">IFERROR(_xlfn.IFS(A3896="  ..............",OFFSET(A3896,2,0),A3895=" X-------------X",OFFSET(A3895,3,0),MATCH("  ..............",A3898:A3924,0)&gt;2,V3897),"-")</f>
        <v>-</v>
      </c>
      <c r="W3898" t="str">
        <f t="shared" ca="1" si="180"/>
        <v>-</v>
      </c>
      <c r="X3898" t="str">
        <f t="shared" ca="1" si="181"/>
        <v/>
      </c>
      <c r="Y3898" s="1" t="str">
        <f t="shared" ca="1" si="182"/>
        <v xml:space="preserve">         0.0 </v>
      </c>
    </row>
    <row r="3899" spans="1:25" x14ac:dyDescent="0.25">
      <c r="A3899" t="s">
        <v>10103</v>
      </c>
      <c r="B3899" t="s">
        <v>10104</v>
      </c>
      <c r="C3899" t="s">
        <v>3819</v>
      </c>
      <c r="D3899" t="s">
        <v>3819</v>
      </c>
      <c r="E3899" t="s">
        <v>3819</v>
      </c>
      <c r="F3899" t="s">
        <v>3820</v>
      </c>
      <c r="G3899" t="s">
        <v>3819</v>
      </c>
      <c r="H3899" t="s">
        <v>3821</v>
      </c>
      <c r="I3899" t="s">
        <v>38</v>
      </c>
      <c r="J3899" t="s">
        <v>38</v>
      </c>
      <c r="K3899" t="s">
        <v>38</v>
      </c>
      <c r="L3899" t="s">
        <v>38</v>
      </c>
      <c r="M3899" t="s">
        <v>38</v>
      </c>
      <c r="N3899" t="s">
        <v>38</v>
      </c>
      <c r="O3899" t="s">
        <v>38</v>
      </c>
      <c r="P3899" t="s">
        <v>38</v>
      </c>
      <c r="Q3899" t="s">
        <v>38</v>
      </c>
      <c r="R3899" t="s">
        <v>38</v>
      </c>
      <c r="S3899" t="s">
        <v>38</v>
      </c>
      <c r="T3899" t="s">
        <v>38</v>
      </c>
      <c r="U3899" t="s">
        <v>38</v>
      </c>
      <c r="V3899" t="str" cm="1">
        <f t="array" aca="1" ref="V3899" ca="1">IFERROR(_xlfn.IFS(A3897="  ..............",OFFSET(A3897,2,0),A3896=" X-------------X",OFFSET(A3896,3,0),MATCH("  ..............",A3899:A3925,0)&gt;2,V3898),"-")</f>
        <v>-</v>
      </c>
      <c r="W3899" t="str">
        <f t="shared" ca="1" si="180"/>
        <v>-</v>
      </c>
      <c r="X3899" t="str">
        <f t="shared" ca="1" si="181"/>
        <v xml:space="preserve">              </v>
      </c>
      <c r="Y3899" s="1" t="str">
        <f t="shared" ca="1" si="182"/>
        <v xml:space="preserve">         0.0 </v>
      </c>
    </row>
    <row r="3900" spans="1:25" x14ac:dyDescent="0.25">
      <c r="A3900" t="s">
        <v>10105</v>
      </c>
      <c r="B3900" t="s">
        <v>10106</v>
      </c>
      <c r="C3900" t="s">
        <v>3819</v>
      </c>
      <c r="D3900" t="s">
        <v>3819</v>
      </c>
      <c r="E3900" t="s">
        <v>3819</v>
      </c>
      <c r="F3900" t="s">
        <v>3820</v>
      </c>
      <c r="G3900" t="s">
        <v>3819</v>
      </c>
      <c r="H3900" t="s">
        <v>3819</v>
      </c>
      <c r="I3900" t="s">
        <v>39</v>
      </c>
      <c r="J3900" t="s">
        <v>40</v>
      </c>
      <c r="K3900" t="s">
        <v>41</v>
      </c>
      <c r="L3900" t="s">
        <v>42</v>
      </c>
      <c r="M3900" t="s">
        <v>42</v>
      </c>
      <c r="N3900" t="s">
        <v>41</v>
      </c>
      <c r="O3900" t="s">
        <v>38</v>
      </c>
      <c r="P3900" t="s">
        <v>38</v>
      </c>
      <c r="Q3900" t="s">
        <v>38</v>
      </c>
      <c r="R3900" t="s">
        <v>38</v>
      </c>
      <c r="S3900" t="s">
        <v>38</v>
      </c>
      <c r="T3900" t="s">
        <v>38</v>
      </c>
      <c r="U3900" t="s">
        <v>38</v>
      </c>
      <c r="V3900" t="str" cm="1">
        <f t="array" aca="1" ref="V3900" ca="1">IFERROR(_xlfn.IFS(A3898="  ..............",OFFSET(A3898,2,0),A3897=" X-------------X",OFFSET(A3897,3,0),MATCH("  ..............",A3900:A3926,0)&gt;2,V3899),"-")</f>
        <v xml:space="preserve">  CPENA5-MG000  </v>
      </c>
      <c r="W3900" t="str">
        <f t="shared" ca="1" si="180"/>
        <v xml:space="preserve">   0.981 </v>
      </c>
      <c r="X3900" t="str">
        <f t="shared" ca="1" si="181"/>
        <v xml:space="preserve"> CPENA--MG230 </v>
      </c>
      <c r="Y3900" s="1" t="str">
        <f t="shared" ca="1" si="182"/>
        <v xml:space="preserve">       12.6% </v>
      </c>
    </row>
    <row r="3901" spans="1:25" x14ac:dyDescent="0.25">
      <c r="A3901" t="s">
        <v>43</v>
      </c>
      <c r="B3901" t="s">
        <v>42</v>
      </c>
      <c r="C3901" t="s">
        <v>9450</v>
      </c>
      <c r="D3901" t="s">
        <v>5925</v>
      </c>
      <c r="E3901" t="s">
        <v>9450</v>
      </c>
      <c r="F3901" t="s">
        <v>6160</v>
      </c>
      <c r="G3901" t="s">
        <v>42</v>
      </c>
      <c r="H3901" t="s">
        <v>42</v>
      </c>
      <c r="I3901" t="s">
        <v>9745</v>
      </c>
      <c r="J3901" t="s">
        <v>9746</v>
      </c>
      <c r="K3901" t="s">
        <v>4427</v>
      </c>
      <c r="L3901" t="s">
        <v>5021</v>
      </c>
      <c r="M3901" t="s">
        <v>10107</v>
      </c>
      <c r="N3901" t="s">
        <v>5151</v>
      </c>
      <c r="O3901" t="s">
        <v>46</v>
      </c>
      <c r="P3901" t="s">
        <v>39</v>
      </c>
      <c r="Q3901" t="s">
        <v>44</v>
      </c>
      <c r="R3901" t="s">
        <v>3832</v>
      </c>
      <c r="S3901" t="s">
        <v>5340</v>
      </c>
      <c r="T3901" t="s">
        <v>39</v>
      </c>
      <c r="U3901" t="s">
        <v>45</v>
      </c>
      <c r="V3901" t="str" cm="1">
        <f t="array" aca="1" ref="V3901" ca="1">IFERROR(_xlfn.IFS(A3899="  ..............",OFFSET(A3899,2,0),A3898=" X-------------X",OFFSET(A3898,3,0),MATCH("  ..............",A3901:A3927,0)&gt;2,V3900),"-")</f>
        <v xml:space="preserve">  CPENA5-MG000  </v>
      </c>
      <c r="W3901" t="str">
        <f t="shared" ca="1" si="180"/>
        <v xml:space="preserve">   0.981 </v>
      </c>
      <c r="X3901" t="str">
        <f t="shared" ca="1" si="181"/>
        <v xml:space="preserve"> C.PENA-MG069 </v>
      </c>
      <c r="Y3901" s="1" t="str">
        <f t="shared" ca="1" si="182"/>
        <v xml:space="preserve">       12.6% </v>
      </c>
    </row>
    <row r="3902" spans="1:25" x14ac:dyDescent="0.25">
      <c r="A3902" t="s">
        <v>43</v>
      </c>
      <c r="B3902" t="s">
        <v>42</v>
      </c>
      <c r="C3902" t="s">
        <v>9450</v>
      </c>
      <c r="D3902" t="s">
        <v>5925</v>
      </c>
      <c r="E3902" t="s">
        <v>9450</v>
      </c>
      <c r="F3902" t="s">
        <v>6160</v>
      </c>
      <c r="G3902" t="s">
        <v>42</v>
      </c>
      <c r="H3902" t="s">
        <v>42</v>
      </c>
      <c r="I3902" t="s">
        <v>10108</v>
      </c>
      <c r="J3902" t="s">
        <v>10109</v>
      </c>
      <c r="K3902" t="s">
        <v>4427</v>
      </c>
      <c r="L3902" t="s">
        <v>3848</v>
      </c>
      <c r="M3902" t="s">
        <v>10110</v>
      </c>
      <c r="N3902" t="s">
        <v>5151</v>
      </c>
      <c r="O3902" t="s">
        <v>48</v>
      </c>
      <c r="P3902" t="s">
        <v>39</v>
      </c>
      <c r="Q3902" t="s">
        <v>10024</v>
      </c>
      <c r="R3902" t="s">
        <v>3832</v>
      </c>
      <c r="S3902" t="s">
        <v>6617</v>
      </c>
      <c r="T3902" t="s">
        <v>39</v>
      </c>
      <c r="U3902" t="s">
        <v>45</v>
      </c>
      <c r="V3902" t="str" cm="1">
        <f t="array" aca="1" ref="V3902" ca="1">IFERROR(_xlfn.IFS(A3900="  ..............",OFFSET(A3900,2,0),A3899=" X-------------X",OFFSET(A3899,3,0),MATCH("  ..............",A3902:A3928,0)&gt;2,V3901),"-")</f>
        <v xml:space="preserve">  CPENA5-MG000  </v>
      </c>
      <c r="W3902" t="str">
        <f t="shared" ca="1" si="180"/>
        <v xml:space="preserve">   0.981 </v>
      </c>
      <c r="X3902" t="str">
        <f t="shared" ca="1" si="181"/>
        <v xml:space="preserve"> CPENA5-MG013 </v>
      </c>
      <c r="Y3902" s="1" t="str">
        <f t="shared" ca="1" si="182"/>
        <v xml:space="preserve">        0.0% </v>
      </c>
    </row>
    <row r="3903" spans="1:25" x14ac:dyDescent="0.25">
      <c r="A3903" t="s">
        <v>43</v>
      </c>
      <c r="B3903" t="s">
        <v>42</v>
      </c>
      <c r="C3903" t="s">
        <v>9450</v>
      </c>
      <c r="D3903" t="s">
        <v>5925</v>
      </c>
      <c r="E3903" t="s">
        <v>9450</v>
      </c>
      <c r="F3903" t="s">
        <v>4219</v>
      </c>
      <c r="G3903" t="s">
        <v>42</v>
      </c>
      <c r="H3903" t="s">
        <v>42</v>
      </c>
      <c r="I3903" t="s">
        <v>10111</v>
      </c>
      <c r="J3903" t="s">
        <v>10112</v>
      </c>
      <c r="K3903" t="s">
        <v>4427</v>
      </c>
      <c r="L3903" t="s">
        <v>3819</v>
      </c>
      <c r="M3903" t="s">
        <v>3819</v>
      </c>
      <c r="N3903" t="s">
        <v>3819</v>
      </c>
      <c r="O3903" t="s">
        <v>48</v>
      </c>
      <c r="P3903" t="s">
        <v>39</v>
      </c>
      <c r="Q3903" t="s">
        <v>44</v>
      </c>
      <c r="R3903" t="s">
        <v>3832</v>
      </c>
      <c r="S3903" t="s">
        <v>3832</v>
      </c>
      <c r="T3903" t="s">
        <v>39</v>
      </c>
      <c r="U3903" t="s">
        <v>45</v>
      </c>
      <c r="V3903" t="str" cm="1">
        <f t="array" aca="1" ref="V3903" ca="1">IFERROR(_xlfn.IFS(A3901="  ..............",OFFSET(A3901,2,0),A3900=" X-------------X",OFFSET(A3900,3,0),MATCH("  ..............",A3903:A3929,0)&gt;2,V3902),"-")</f>
        <v>-</v>
      </c>
      <c r="W3903" t="str">
        <f t="shared" ca="1" si="180"/>
        <v>-</v>
      </c>
      <c r="X3903" t="str">
        <f t="shared" ca="1" si="181"/>
        <v>-</v>
      </c>
      <c r="Y3903" s="1" t="str">
        <f t="shared" ca="1" si="182"/>
        <v>.............</v>
      </c>
    </row>
    <row r="3904" spans="1:25" x14ac:dyDescent="0.25">
      <c r="A3904" t="s">
        <v>29</v>
      </c>
      <c r="B3904" t="s">
        <v>31</v>
      </c>
      <c r="C3904" t="s">
        <v>31</v>
      </c>
      <c r="D3904" t="s">
        <v>31</v>
      </c>
      <c r="E3904" t="s">
        <v>31</v>
      </c>
      <c r="F3904" t="s">
        <v>32</v>
      </c>
      <c r="G3904" t="s">
        <v>31</v>
      </c>
      <c r="H3904" t="s">
        <v>31</v>
      </c>
      <c r="I3904" t="s">
        <v>33</v>
      </c>
      <c r="J3904" t="s">
        <v>30</v>
      </c>
      <c r="K3904" t="s">
        <v>34</v>
      </c>
      <c r="L3904" t="s">
        <v>31</v>
      </c>
      <c r="M3904" t="s">
        <v>31</v>
      </c>
      <c r="N3904" t="s">
        <v>31</v>
      </c>
      <c r="O3904" t="s">
        <v>35</v>
      </c>
      <c r="P3904" t="s">
        <v>33</v>
      </c>
      <c r="Q3904" t="s">
        <v>36</v>
      </c>
      <c r="R3904" t="s">
        <v>37</v>
      </c>
      <c r="S3904" t="s">
        <v>37</v>
      </c>
      <c r="T3904" t="s">
        <v>33</v>
      </c>
      <c r="U3904" t="s">
        <v>33</v>
      </c>
      <c r="V3904" t="str" cm="1">
        <f t="array" aca="1" ref="V3904" ca="1">IFERROR(_xlfn.IFS(A3902="  ..............",OFFSET(A3902,2,0),A3901=" X-------------X",OFFSET(A3901,3,0),MATCH("  ..............",A3904:A3930,0)&gt;2,V3903),"-")</f>
        <v>-</v>
      </c>
      <c r="W3904" t="str">
        <f t="shared" ca="1" si="180"/>
        <v>-</v>
      </c>
      <c r="X3904" t="str">
        <f t="shared" ca="1" si="181"/>
        <v/>
      </c>
      <c r="Y3904" s="1" t="str">
        <f t="shared" ca="1" si="182"/>
        <v xml:space="preserve">         0.0 </v>
      </c>
    </row>
    <row r="3905" spans="1:25" x14ac:dyDescent="0.25">
      <c r="A3905" t="s">
        <v>10113</v>
      </c>
      <c r="B3905" t="s">
        <v>10104</v>
      </c>
      <c r="C3905" t="s">
        <v>3819</v>
      </c>
      <c r="D3905" t="s">
        <v>3819</v>
      </c>
      <c r="E3905" t="s">
        <v>3819</v>
      </c>
      <c r="F3905" t="s">
        <v>3820</v>
      </c>
      <c r="G3905" t="s">
        <v>3819</v>
      </c>
      <c r="H3905" t="s">
        <v>3821</v>
      </c>
      <c r="I3905" t="s">
        <v>38</v>
      </c>
      <c r="J3905" t="s">
        <v>38</v>
      </c>
      <c r="K3905" t="s">
        <v>38</v>
      </c>
      <c r="L3905" t="s">
        <v>38</v>
      </c>
      <c r="M3905" t="s">
        <v>38</v>
      </c>
      <c r="N3905" t="s">
        <v>38</v>
      </c>
      <c r="O3905" t="s">
        <v>38</v>
      </c>
      <c r="P3905" t="s">
        <v>38</v>
      </c>
      <c r="Q3905" t="s">
        <v>38</v>
      </c>
      <c r="R3905" t="s">
        <v>38</v>
      </c>
      <c r="S3905" t="s">
        <v>38</v>
      </c>
      <c r="T3905" t="s">
        <v>38</v>
      </c>
      <c r="U3905" t="s">
        <v>38</v>
      </c>
      <c r="V3905" t="str" cm="1">
        <f t="array" aca="1" ref="V3905" ca="1">IFERROR(_xlfn.IFS(A3903="  ..............",OFFSET(A3903,2,0),A3902=" X-------------X",OFFSET(A3902,3,0),MATCH("  ..............",A3905:A3931,0)&gt;2,V3904),"-")</f>
        <v>-</v>
      </c>
      <c r="W3905" t="str">
        <f t="shared" ca="1" si="180"/>
        <v>-</v>
      </c>
      <c r="X3905" t="str">
        <f t="shared" ca="1" si="181"/>
        <v xml:space="preserve">              </v>
      </c>
      <c r="Y3905" s="1" t="str">
        <f t="shared" ca="1" si="182"/>
        <v xml:space="preserve">         0.0 </v>
      </c>
    </row>
    <row r="3906" spans="1:25" x14ac:dyDescent="0.25">
      <c r="A3906" t="s">
        <v>10114</v>
      </c>
      <c r="B3906" t="s">
        <v>10106</v>
      </c>
      <c r="C3906" t="s">
        <v>3819</v>
      </c>
      <c r="D3906" t="s">
        <v>3819</v>
      </c>
      <c r="E3906" t="s">
        <v>3819</v>
      </c>
      <c r="F3906" t="s">
        <v>3820</v>
      </c>
      <c r="G3906" t="s">
        <v>3819</v>
      </c>
      <c r="H3906" t="s">
        <v>3819</v>
      </c>
      <c r="I3906" t="s">
        <v>39</v>
      </c>
      <c r="J3906" t="s">
        <v>40</v>
      </c>
      <c r="K3906" t="s">
        <v>41</v>
      </c>
      <c r="L3906" t="s">
        <v>42</v>
      </c>
      <c r="M3906" t="s">
        <v>42</v>
      </c>
      <c r="N3906" t="s">
        <v>41</v>
      </c>
      <c r="O3906" t="s">
        <v>38</v>
      </c>
      <c r="P3906" t="s">
        <v>38</v>
      </c>
      <c r="Q3906" t="s">
        <v>38</v>
      </c>
      <c r="R3906" t="s">
        <v>38</v>
      </c>
      <c r="S3906" t="s">
        <v>38</v>
      </c>
      <c r="T3906" t="s">
        <v>38</v>
      </c>
      <c r="U3906" t="s">
        <v>38</v>
      </c>
      <c r="V3906" t="str" cm="1">
        <f t="array" aca="1" ref="V3906" ca="1">IFERROR(_xlfn.IFS(A3904="  ..............",OFFSET(A3904,2,0),A3903=" X-------------X",OFFSET(A3903,3,0),MATCH("  ..............",A3906:A3932,0)&gt;2,V3905),"-")</f>
        <v xml:space="preserve">  CPENA5-MG013  </v>
      </c>
      <c r="W3906" t="str">
        <f t="shared" ca="1" si="180"/>
        <v xml:space="preserve">   0.981 </v>
      </c>
      <c r="X3906" t="str">
        <f t="shared" ca="1" si="181"/>
        <v xml:space="preserve"> CPENA5-MG000 </v>
      </c>
      <c r="Y3906" s="1" t="str">
        <f t="shared" ca="1" si="182"/>
        <v xml:space="preserve">        0.0% </v>
      </c>
    </row>
    <row r="3907" spans="1:25" x14ac:dyDescent="0.25">
      <c r="A3907" t="s">
        <v>43</v>
      </c>
      <c r="B3907" t="s">
        <v>42</v>
      </c>
      <c r="C3907" t="s">
        <v>9450</v>
      </c>
      <c r="D3907" t="s">
        <v>5925</v>
      </c>
      <c r="E3907" t="s">
        <v>9450</v>
      </c>
      <c r="F3907" t="s">
        <v>4219</v>
      </c>
      <c r="G3907" t="s">
        <v>42</v>
      </c>
      <c r="H3907" t="s">
        <v>42</v>
      </c>
      <c r="I3907" t="s">
        <v>9451</v>
      </c>
      <c r="J3907" t="s">
        <v>9452</v>
      </c>
      <c r="K3907" t="s">
        <v>4427</v>
      </c>
      <c r="L3907" t="s">
        <v>3819</v>
      </c>
      <c r="M3907" t="s">
        <v>3819</v>
      </c>
      <c r="N3907" t="s">
        <v>3819</v>
      </c>
      <c r="O3907" t="s">
        <v>46</v>
      </c>
      <c r="P3907" t="s">
        <v>39</v>
      </c>
      <c r="Q3907" t="s">
        <v>44</v>
      </c>
      <c r="R3907" t="s">
        <v>3832</v>
      </c>
      <c r="S3907" t="s">
        <v>3832</v>
      </c>
      <c r="T3907" t="s">
        <v>39</v>
      </c>
      <c r="U3907" t="s">
        <v>45</v>
      </c>
      <c r="V3907" t="str" cm="1">
        <f t="array" aca="1" ref="V3907" ca="1">IFERROR(_xlfn.IFS(A3905="  ..............",OFFSET(A3905,2,0),A3904=" X-------------X",OFFSET(A3904,3,0),MATCH("  ..............",A3907:A3933,0)&gt;2,V3906),"-")</f>
        <v>-</v>
      </c>
      <c r="W3907" t="str">
        <f t="shared" ca="1" si="180"/>
        <v>-</v>
      </c>
      <c r="X3907" t="str">
        <f t="shared" ca="1" si="181"/>
        <v>-</v>
      </c>
      <c r="Y3907" s="1" t="str">
        <f t="shared" ca="1" si="182"/>
        <v>.............</v>
      </c>
    </row>
    <row r="3908" spans="1:25" x14ac:dyDescent="0.25">
      <c r="A3908" t="s">
        <v>29</v>
      </c>
      <c r="B3908" t="s">
        <v>31</v>
      </c>
      <c r="C3908" t="s">
        <v>31</v>
      </c>
      <c r="D3908" t="s">
        <v>31</v>
      </c>
      <c r="E3908" t="s">
        <v>31</v>
      </c>
      <c r="F3908" t="s">
        <v>32</v>
      </c>
      <c r="G3908" t="s">
        <v>31</v>
      </c>
      <c r="H3908" t="s">
        <v>31</v>
      </c>
      <c r="I3908" t="s">
        <v>33</v>
      </c>
      <c r="J3908" t="s">
        <v>30</v>
      </c>
      <c r="K3908" t="s">
        <v>34</v>
      </c>
      <c r="L3908" t="s">
        <v>31</v>
      </c>
      <c r="M3908" t="s">
        <v>31</v>
      </c>
      <c r="N3908" t="s">
        <v>31</v>
      </c>
      <c r="O3908" t="s">
        <v>35</v>
      </c>
      <c r="P3908" t="s">
        <v>33</v>
      </c>
      <c r="Q3908" t="s">
        <v>36</v>
      </c>
      <c r="R3908" t="s">
        <v>37</v>
      </c>
      <c r="S3908" t="s">
        <v>37</v>
      </c>
      <c r="T3908" t="s">
        <v>33</v>
      </c>
      <c r="U3908" t="s">
        <v>33</v>
      </c>
      <c r="V3908" t="str" cm="1">
        <f t="array" aca="1" ref="V3908" ca="1">IFERROR(_xlfn.IFS(A3906="  ..............",OFFSET(A3906,2,0),A3905=" X-------------X",OFFSET(A3905,3,0),MATCH("  ..............",A3908:A3934,0)&gt;2,V3907),"-")</f>
        <v>-</v>
      </c>
      <c r="W3908" t="str">
        <f t="shared" ca="1" si="180"/>
        <v>-</v>
      </c>
      <c r="X3908" t="str">
        <f t="shared" ca="1" si="181"/>
        <v/>
      </c>
      <c r="Y3908" s="1" t="str">
        <f t="shared" ca="1" si="182"/>
        <v xml:space="preserve">         0.0 </v>
      </c>
    </row>
    <row r="3909" spans="1:25" x14ac:dyDescent="0.25">
      <c r="A3909" t="s">
        <v>10115</v>
      </c>
      <c r="B3909" t="s">
        <v>4079</v>
      </c>
      <c r="C3909" t="s">
        <v>3819</v>
      </c>
      <c r="D3909" t="s">
        <v>3819</v>
      </c>
      <c r="E3909" t="s">
        <v>3819</v>
      </c>
      <c r="F3909" t="s">
        <v>3820</v>
      </c>
      <c r="G3909" t="s">
        <v>3819</v>
      </c>
      <c r="H3909" t="s">
        <v>3821</v>
      </c>
      <c r="I3909" t="s">
        <v>38</v>
      </c>
      <c r="J3909" t="s">
        <v>38</v>
      </c>
      <c r="K3909" t="s">
        <v>38</v>
      </c>
      <c r="L3909" t="s">
        <v>38</v>
      </c>
      <c r="M3909" t="s">
        <v>38</v>
      </c>
      <c r="N3909" t="s">
        <v>38</v>
      </c>
      <c r="O3909" t="s">
        <v>38</v>
      </c>
      <c r="P3909" t="s">
        <v>38</v>
      </c>
      <c r="Q3909" t="s">
        <v>38</v>
      </c>
      <c r="R3909" t="s">
        <v>38</v>
      </c>
      <c r="S3909" t="s">
        <v>38</v>
      </c>
      <c r="T3909" t="s">
        <v>38</v>
      </c>
      <c r="U3909" t="s">
        <v>38</v>
      </c>
      <c r="V3909" t="str" cm="1">
        <f t="array" aca="1" ref="V3909" ca="1">IFERROR(_xlfn.IFS(A3907="  ..............",OFFSET(A3907,2,0),A3906=" X-------------X",OFFSET(A3906,3,0),MATCH("  ..............",A3909:A3935,0)&gt;2,V3908),"-")</f>
        <v>-</v>
      </c>
      <c r="W3909" t="str">
        <f t="shared" ref="W3909:W3972" ca="1" si="183">IFERROR(OFFSET($A$1,MATCH(V3909,A:A,0)-2,1),"-")</f>
        <v>-</v>
      </c>
      <c r="X3909" t="str">
        <f t="shared" ref="X3909:X3972" ca="1" si="184">IFERROR(IF(V3909=V3908,OFFSET($J$1,ROW(X3909),0),OFFSET($J$1,MATCH(V3909,A:A,0),0)),"-")</f>
        <v xml:space="preserve">              </v>
      </c>
      <c r="Y3909" s="1" t="str">
        <f t="shared" ref="Y3909:Y3972" ca="1" si="185">IFERROR(OFFSET($F$1,ROW(F3909),0),"-")</f>
        <v xml:space="preserve">         0.0 </v>
      </c>
    </row>
    <row r="3910" spans="1:25" x14ac:dyDescent="0.25">
      <c r="A3910" t="s">
        <v>10116</v>
      </c>
      <c r="B3910" t="s">
        <v>6700</v>
      </c>
      <c r="C3910" t="s">
        <v>3819</v>
      </c>
      <c r="D3910" t="s">
        <v>3819</v>
      </c>
      <c r="E3910" t="s">
        <v>3819</v>
      </c>
      <c r="F3910" t="s">
        <v>3820</v>
      </c>
      <c r="G3910" t="s">
        <v>3819</v>
      </c>
      <c r="H3910" t="s">
        <v>3819</v>
      </c>
      <c r="I3910" t="s">
        <v>39</v>
      </c>
      <c r="J3910" t="s">
        <v>40</v>
      </c>
      <c r="K3910" t="s">
        <v>41</v>
      </c>
      <c r="L3910" t="s">
        <v>42</v>
      </c>
      <c r="M3910" t="s">
        <v>42</v>
      </c>
      <c r="N3910" t="s">
        <v>41</v>
      </c>
      <c r="O3910" t="s">
        <v>38</v>
      </c>
      <c r="P3910" t="s">
        <v>38</v>
      </c>
      <c r="Q3910" t="s">
        <v>38</v>
      </c>
      <c r="R3910" t="s">
        <v>38</v>
      </c>
      <c r="S3910" t="s">
        <v>38</v>
      </c>
      <c r="T3910" t="s">
        <v>38</v>
      </c>
      <c r="U3910" t="s">
        <v>38</v>
      </c>
      <c r="V3910" t="str" cm="1">
        <f t="array" aca="1" ref="V3910" ca="1">IFERROR(_xlfn.IFS(A3908="  ..............",OFFSET(A3908,2,0),A3907=" X-------------X",OFFSET(A3907,3,0),MATCH("  ..............",A3910:A3936,0)&gt;2,V3909),"-")</f>
        <v xml:space="preserve">  IPT.T3-MG006  </v>
      </c>
      <c r="W3910" t="str">
        <f t="shared" ca="1" si="183"/>
        <v xml:space="preserve">   1.040 </v>
      </c>
      <c r="X3910" t="str">
        <f t="shared" ca="1" si="184"/>
        <v xml:space="preserve"> IPT.T3-MG000 </v>
      </c>
      <c r="Y3910" s="1" t="str">
        <f t="shared" ca="1" si="185"/>
        <v xml:space="preserve">        0.0% </v>
      </c>
    </row>
    <row r="3911" spans="1:25" x14ac:dyDescent="0.25">
      <c r="A3911" t="s">
        <v>43</v>
      </c>
      <c r="B3911" t="s">
        <v>42</v>
      </c>
      <c r="C3911" t="s">
        <v>7319</v>
      </c>
      <c r="D3911" t="s">
        <v>5993</v>
      </c>
      <c r="E3911" t="s">
        <v>7319</v>
      </c>
      <c r="F3911" t="s">
        <v>4219</v>
      </c>
      <c r="G3911" t="s">
        <v>42</v>
      </c>
      <c r="H3911" t="s">
        <v>42</v>
      </c>
      <c r="I3911" t="s">
        <v>9596</v>
      </c>
      <c r="J3911" t="s">
        <v>9597</v>
      </c>
      <c r="K3911" t="s">
        <v>3921</v>
      </c>
      <c r="L3911" t="s">
        <v>3819</v>
      </c>
      <c r="M3911" t="s">
        <v>3819</v>
      </c>
      <c r="N3911" t="s">
        <v>3819</v>
      </c>
      <c r="O3911" t="s">
        <v>46</v>
      </c>
      <c r="P3911" t="s">
        <v>39</v>
      </c>
      <c r="Q3911" t="s">
        <v>44</v>
      </c>
      <c r="R3911" t="s">
        <v>3832</v>
      </c>
      <c r="S3911" t="s">
        <v>3832</v>
      </c>
      <c r="T3911" t="s">
        <v>39</v>
      </c>
      <c r="U3911" t="s">
        <v>45</v>
      </c>
      <c r="V3911" t="str" cm="1">
        <f t="array" aca="1" ref="V3911" ca="1">IFERROR(_xlfn.IFS(A3909="  ..............",OFFSET(A3909,2,0),A3908=" X-------------X",OFFSET(A3908,3,0),MATCH("  ..............",A3911:A3937,0)&gt;2,V3910),"-")</f>
        <v>-</v>
      </c>
      <c r="W3911" t="str">
        <f t="shared" ca="1" si="183"/>
        <v>-</v>
      </c>
      <c r="X3911" t="str">
        <f t="shared" ca="1" si="184"/>
        <v>-</v>
      </c>
      <c r="Y3911" s="1" t="str">
        <f t="shared" ca="1" si="185"/>
        <v>.............</v>
      </c>
    </row>
    <row r="3912" spans="1:25" x14ac:dyDescent="0.25">
      <c r="A3912" t="s">
        <v>29</v>
      </c>
      <c r="B3912" t="s">
        <v>31</v>
      </c>
      <c r="C3912" t="s">
        <v>31</v>
      </c>
      <c r="D3912" t="s">
        <v>31</v>
      </c>
      <c r="E3912" t="s">
        <v>31</v>
      </c>
      <c r="F3912" t="s">
        <v>32</v>
      </c>
      <c r="G3912" t="s">
        <v>31</v>
      </c>
      <c r="H3912" t="s">
        <v>31</v>
      </c>
      <c r="I3912" t="s">
        <v>33</v>
      </c>
      <c r="J3912" t="s">
        <v>30</v>
      </c>
      <c r="K3912" t="s">
        <v>34</v>
      </c>
      <c r="L3912" t="s">
        <v>31</v>
      </c>
      <c r="M3912" t="s">
        <v>31</v>
      </c>
      <c r="N3912" t="s">
        <v>31</v>
      </c>
      <c r="O3912" t="s">
        <v>35</v>
      </c>
      <c r="P3912" t="s">
        <v>33</v>
      </c>
      <c r="Q3912" t="s">
        <v>36</v>
      </c>
      <c r="R3912" t="s">
        <v>37</v>
      </c>
      <c r="S3912" t="s">
        <v>37</v>
      </c>
      <c r="T3912" t="s">
        <v>33</v>
      </c>
      <c r="U3912" t="s">
        <v>33</v>
      </c>
      <c r="V3912" t="str" cm="1">
        <f t="array" aca="1" ref="V3912" ca="1">IFERROR(_xlfn.IFS(A3910="  ..............",OFFSET(A3910,2,0),A3909=" X-------------X",OFFSET(A3909,3,0),MATCH("  ..............",A3912:A3938,0)&gt;2,V3911),"-")</f>
        <v>-</v>
      </c>
      <c r="W3912" t="str">
        <f t="shared" ca="1" si="183"/>
        <v>-</v>
      </c>
      <c r="X3912" t="str">
        <f t="shared" ca="1" si="184"/>
        <v/>
      </c>
      <c r="Y3912" s="1" t="str">
        <f t="shared" ca="1" si="185"/>
        <v xml:space="preserve">         0.0 </v>
      </c>
    </row>
    <row r="3913" spans="1:25" x14ac:dyDescent="0.25">
      <c r="A3913" t="s">
        <v>10117</v>
      </c>
      <c r="B3913" t="s">
        <v>3845</v>
      </c>
      <c r="C3913" t="s">
        <v>3819</v>
      </c>
      <c r="D3913" t="s">
        <v>3819</v>
      </c>
      <c r="E3913" t="s">
        <v>3819</v>
      </c>
      <c r="F3913" t="s">
        <v>3820</v>
      </c>
      <c r="G3913" t="s">
        <v>3819</v>
      </c>
      <c r="H3913" t="s">
        <v>3821</v>
      </c>
      <c r="I3913" t="s">
        <v>38</v>
      </c>
      <c r="J3913" t="s">
        <v>38</v>
      </c>
      <c r="K3913" t="s">
        <v>38</v>
      </c>
      <c r="L3913" t="s">
        <v>38</v>
      </c>
      <c r="M3913" t="s">
        <v>38</v>
      </c>
      <c r="N3913" t="s">
        <v>38</v>
      </c>
      <c r="O3913" t="s">
        <v>38</v>
      </c>
      <c r="P3913" t="s">
        <v>38</v>
      </c>
      <c r="Q3913" t="s">
        <v>38</v>
      </c>
      <c r="R3913" t="s">
        <v>38</v>
      </c>
      <c r="S3913" t="s">
        <v>38</v>
      </c>
      <c r="T3913" t="s">
        <v>38</v>
      </c>
      <c r="U3913" t="s">
        <v>38</v>
      </c>
      <c r="V3913" t="str" cm="1">
        <f t="array" aca="1" ref="V3913" ca="1">IFERROR(_xlfn.IFS(A3911="  ..............",OFFSET(A3911,2,0),A3910=" X-------------X",OFFSET(A3910,3,0),MATCH("  ..............",A3913:A3939,0)&gt;2,V3912),"-")</f>
        <v>-</v>
      </c>
      <c r="W3913" t="str">
        <f t="shared" ca="1" si="183"/>
        <v>-</v>
      </c>
      <c r="X3913" t="str">
        <f t="shared" ca="1" si="184"/>
        <v xml:space="preserve">              </v>
      </c>
      <c r="Y3913" s="1" t="str">
        <f t="shared" ca="1" si="185"/>
        <v xml:space="preserve">         0.0 </v>
      </c>
    </row>
    <row r="3914" spans="1:25" x14ac:dyDescent="0.25">
      <c r="A3914" t="s">
        <v>10118</v>
      </c>
      <c r="B3914" t="s">
        <v>6868</v>
      </c>
      <c r="C3914" t="s">
        <v>3819</v>
      </c>
      <c r="D3914" t="s">
        <v>3819</v>
      </c>
      <c r="E3914" t="s">
        <v>3819</v>
      </c>
      <c r="F3914" t="s">
        <v>3820</v>
      </c>
      <c r="G3914" t="s">
        <v>3819</v>
      </c>
      <c r="H3914" t="s">
        <v>3819</v>
      </c>
      <c r="I3914" t="s">
        <v>39</v>
      </c>
      <c r="J3914" t="s">
        <v>40</v>
      </c>
      <c r="K3914" t="s">
        <v>41</v>
      </c>
      <c r="L3914" t="s">
        <v>42</v>
      </c>
      <c r="M3914" t="s">
        <v>42</v>
      </c>
      <c r="N3914" t="s">
        <v>41</v>
      </c>
      <c r="O3914" t="s">
        <v>38</v>
      </c>
      <c r="P3914" t="s">
        <v>38</v>
      </c>
      <c r="Q3914" t="s">
        <v>38</v>
      </c>
      <c r="R3914" t="s">
        <v>38</v>
      </c>
      <c r="S3914" t="s">
        <v>38</v>
      </c>
      <c r="T3914" t="s">
        <v>38</v>
      </c>
      <c r="U3914" t="s">
        <v>38</v>
      </c>
      <c r="V3914" t="str" cm="1">
        <f t="array" aca="1" ref="V3914" ca="1">IFERROR(_xlfn.IFS(A3912="  ..............",OFFSET(A3912,2,0),A3911=" X-------------X",OFFSET(A3911,3,0),MATCH("  ..............",A3914:A3940,0)&gt;2,V3913),"-")</f>
        <v xml:space="preserve">  IPT.T5-MG006  </v>
      </c>
      <c r="W3914" t="str">
        <f t="shared" ca="1" si="183"/>
        <v xml:space="preserve">   1.007 </v>
      </c>
      <c r="X3914" t="str">
        <f t="shared" ca="1" si="184"/>
        <v xml:space="preserve"> IPT.T5-MG000 </v>
      </c>
      <c r="Y3914" s="1" t="str">
        <f t="shared" ca="1" si="185"/>
        <v xml:space="preserve">        0.0% </v>
      </c>
    </row>
    <row r="3915" spans="1:25" x14ac:dyDescent="0.25">
      <c r="A3915" t="s">
        <v>43</v>
      </c>
      <c r="B3915" t="s">
        <v>42</v>
      </c>
      <c r="C3915" t="s">
        <v>7319</v>
      </c>
      <c r="D3915" t="s">
        <v>5993</v>
      </c>
      <c r="E3915" t="s">
        <v>7319</v>
      </c>
      <c r="F3915" t="s">
        <v>4219</v>
      </c>
      <c r="G3915" t="s">
        <v>42</v>
      </c>
      <c r="H3915" t="s">
        <v>42</v>
      </c>
      <c r="I3915" t="s">
        <v>9598</v>
      </c>
      <c r="J3915" t="s">
        <v>9599</v>
      </c>
      <c r="K3915" t="s">
        <v>4427</v>
      </c>
      <c r="L3915" t="s">
        <v>3819</v>
      </c>
      <c r="M3915" t="s">
        <v>3819</v>
      </c>
      <c r="N3915" t="s">
        <v>3819</v>
      </c>
      <c r="O3915" t="s">
        <v>46</v>
      </c>
      <c r="P3915" t="s">
        <v>39</v>
      </c>
      <c r="Q3915" t="s">
        <v>44</v>
      </c>
      <c r="R3915" t="s">
        <v>3832</v>
      </c>
      <c r="S3915" t="s">
        <v>3832</v>
      </c>
      <c r="T3915" t="s">
        <v>39</v>
      </c>
      <c r="U3915" t="s">
        <v>45</v>
      </c>
      <c r="V3915" t="str" cm="1">
        <f t="array" aca="1" ref="V3915" ca="1">IFERROR(_xlfn.IFS(A3913="  ..............",OFFSET(A3913,2,0),A3912=" X-------------X",OFFSET(A3912,3,0),MATCH("  ..............",A3915:A3941,0)&gt;2,V3914),"-")</f>
        <v>-</v>
      </c>
      <c r="W3915" t="str">
        <f t="shared" ca="1" si="183"/>
        <v>-</v>
      </c>
      <c r="X3915" t="str">
        <f t="shared" ca="1" si="184"/>
        <v>-</v>
      </c>
      <c r="Y3915" s="1" t="str">
        <f t="shared" ca="1" si="185"/>
        <v>.............</v>
      </c>
    </row>
    <row r="3916" spans="1:25" x14ac:dyDescent="0.25">
      <c r="A3916" t="s">
        <v>29</v>
      </c>
      <c r="B3916" t="s">
        <v>31</v>
      </c>
      <c r="C3916" t="s">
        <v>31</v>
      </c>
      <c r="D3916" t="s">
        <v>31</v>
      </c>
      <c r="E3916" t="s">
        <v>31</v>
      </c>
      <c r="F3916" t="s">
        <v>32</v>
      </c>
      <c r="G3916" t="s">
        <v>31</v>
      </c>
      <c r="H3916" t="s">
        <v>31</v>
      </c>
      <c r="I3916" t="s">
        <v>33</v>
      </c>
      <c r="J3916" t="s">
        <v>30</v>
      </c>
      <c r="K3916" t="s">
        <v>34</v>
      </c>
      <c r="L3916" t="s">
        <v>31</v>
      </c>
      <c r="M3916" t="s">
        <v>31</v>
      </c>
      <c r="N3916" t="s">
        <v>31</v>
      </c>
      <c r="O3916" t="s">
        <v>35</v>
      </c>
      <c r="P3916" t="s">
        <v>33</v>
      </c>
      <c r="Q3916" t="s">
        <v>36</v>
      </c>
      <c r="R3916" t="s">
        <v>37</v>
      </c>
      <c r="S3916" t="s">
        <v>37</v>
      </c>
      <c r="T3916" t="s">
        <v>33</v>
      </c>
      <c r="U3916" t="s">
        <v>33</v>
      </c>
      <c r="V3916" t="str" cm="1">
        <f t="array" aca="1" ref="V3916" ca="1">IFERROR(_xlfn.IFS(A3914="  ..............",OFFSET(A3914,2,0),A3913=" X-------------X",OFFSET(A3913,3,0),MATCH("  ..............",A3916:A3942,0)&gt;2,V3915),"-")</f>
        <v>-</v>
      </c>
      <c r="W3916" t="str">
        <f t="shared" ca="1" si="183"/>
        <v>-</v>
      </c>
      <c r="X3916" t="str">
        <f t="shared" ca="1" si="184"/>
        <v/>
      </c>
      <c r="Y3916" s="1" t="str">
        <f t="shared" ca="1" si="185"/>
        <v xml:space="preserve">         0.0 </v>
      </c>
    </row>
    <row r="3917" spans="1:25" x14ac:dyDescent="0.25">
      <c r="A3917" t="s">
        <v>10119</v>
      </c>
      <c r="B3917" t="s">
        <v>5277</v>
      </c>
      <c r="C3917" t="s">
        <v>3819</v>
      </c>
      <c r="D3917" t="s">
        <v>3819</v>
      </c>
      <c r="E3917" t="s">
        <v>3819</v>
      </c>
      <c r="F3917" t="s">
        <v>3820</v>
      </c>
      <c r="G3917" t="s">
        <v>3819</v>
      </c>
      <c r="H3917" t="s">
        <v>3821</v>
      </c>
      <c r="I3917" t="s">
        <v>38</v>
      </c>
      <c r="J3917" t="s">
        <v>38</v>
      </c>
      <c r="K3917" t="s">
        <v>38</v>
      </c>
      <c r="L3917" t="s">
        <v>38</v>
      </c>
      <c r="M3917" t="s">
        <v>38</v>
      </c>
      <c r="N3917" t="s">
        <v>38</v>
      </c>
      <c r="O3917" t="s">
        <v>38</v>
      </c>
      <c r="P3917" t="s">
        <v>38</v>
      </c>
      <c r="Q3917" t="s">
        <v>38</v>
      </c>
      <c r="R3917" t="s">
        <v>38</v>
      </c>
      <c r="S3917" t="s">
        <v>38</v>
      </c>
      <c r="T3917" t="s">
        <v>38</v>
      </c>
      <c r="U3917" t="s">
        <v>38</v>
      </c>
      <c r="V3917" t="str" cm="1">
        <f t="array" aca="1" ref="V3917" ca="1">IFERROR(_xlfn.IFS(A3915="  ..............",OFFSET(A3915,2,0),A3914=" X-------------X",OFFSET(A3914,3,0),MATCH("  ..............",A3917:A3943,0)&gt;2,V3916),"-")</f>
        <v>-</v>
      </c>
      <c r="W3917" t="str">
        <f t="shared" ca="1" si="183"/>
        <v>-</v>
      </c>
      <c r="X3917" t="str">
        <f t="shared" ca="1" si="184"/>
        <v xml:space="preserve">              </v>
      </c>
      <c r="Y3917" s="1" t="str">
        <f t="shared" ca="1" si="185"/>
        <v xml:space="preserve">         0.0 </v>
      </c>
    </row>
    <row r="3918" spans="1:25" x14ac:dyDescent="0.25">
      <c r="A3918" t="s">
        <v>10120</v>
      </c>
      <c r="B3918" t="s">
        <v>4676</v>
      </c>
      <c r="C3918" t="s">
        <v>3819</v>
      </c>
      <c r="D3918" t="s">
        <v>3819</v>
      </c>
      <c r="E3918" t="s">
        <v>3819</v>
      </c>
      <c r="F3918" t="s">
        <v>3820</v>
      </c>
      <c r="G3918" t="s">
        <v>3819</v>
      </c>
      <c r="H3918" t="s">
        <v>3819</v>
      </c>
      <c r="I3918" t="s">
        <v>39</v>
      </c>
      <c r="J3918" t="s">
        <v>40</v>
      </c>
      <c r="K3918" t="s">
        <v>41</v>
      </c>
      <c r="L3918" t="s">
        <v>42</v>
      </c>
      <c r="M3918" t="s">
        <v>42</v>
      </c>
      <c r="N3918" t="s">
        <v>41</v>
      </c>
      <c r="O3918" t="s">
        <v>38</v>
      </c>
      <c r="P3918" t="s">
        <v>38</v>
      </c>
      <c r="Q3918" t="s">
        <v>38</v>
      </c>
      <c r="R3918" t="s">
        <v>38</v>
      </c>
      <c r="S3918" t="s">
        <v>38</v>
      </c>
      <c r="T3918" t="s">
        <v>38</v>
      </c>
      <c r="U3918" t="s">
        <v>38</v>
      </c>
      <c r="V3918" t="str" cm="1">
        <f t="array" aca="1" ref="V3918" ca="1">IFERROR(_xlfn.IFS(A3916="  ..............",OFFSET(A3916,2,0),A3915=" X-------------X",OFFSET(A3915,3,0),MATCH("  ..............",A3918:A3944,0)&gt;2,V3917),"-")</f>
        <v xml:space="preserve">  IPT.T1-MG000  </v>
      </c>
      <c r="W3918" t="str">
        <f t="shared" ca="1" si="183"/>
        <v xml:space="preserve">   1.002 </v>
      </c>
      <c r="X3918" t="str">
        <f t="shared" ca="1" si="184"/>
        <v xml:space="preserve"> IPATIN-MG230 </v>
      </c>
      <c r="Y3918" s="1" t="str">
        <f t="shared" ca="1" si="185"/>
        <v xml:space="preserve">       13.4% </v>
      </c>
    </row>
    <row r="3919" spans="1:25" x14ac:dyDescent="0.25">
      <c r="A3919" t="s">
        <v>43</v>
      </c>
      <c r="B3919" t="s">
        <v>42</v>
      </c>
      <c r="C3919" t="s">
        <v>3826</v>
      </c>
      <c r="D3919" t="s">
        <v>7621</v>
      </c>
      <c r="E3919" t="s">
        <v>3826</v>
      </c>
      <c r="F3919" t="s">
        <v>4648</v>
      </c>
      <c r="G3919" t="s">
        <v>42</v>
      </c>
      <c r="H3919" t="s">
        <v>42</v>
      </c>
      <c r="I3919" t="s">
        <v>9463</v>
      </c>
      <c r="J3919" t="s">
        <v>9464</v>
      </c>
      <c r="K3919" t="s">
        <v>3830</v>
      </c>
      <c r="L3919" t="s">
        <v>9584</v>
      </c>
      <c r="M3919" t="s">
        <v>9551</v>
      </c>
      <c r="N3919" t="s">
        <v>9605</v>
      </c>
      <c r="O3919" t="s">
        <v>46</v>
      </c>
      <c r="P3919" t="s">
        <v>39</v>
      </c>
      <c r="Q3919" t="s">
        <v>44</v>
      </c>
      <c r="R3919" t="s">
        <v>3832</v>
      </c>
      <c r="S3919" t="s">
        <v>4777</v>
      </c>
      <c r="T3919" t="s">
        <v>39</v>
      </c>
      <c r="U3919" t="s">
        <v>45</v>
      </c>
      <c r="V3919" t="str" cm="1">
        <f t="array" aca="1" ref="V3919" ca="1">IFERROR(_xlfn.IFS(A3917="  ..............",OFFSET(A3917,2,0),A3916=" X-------------X",OFFSET(A3916,3,0),MATCH("  ..............",A3919:A3945,0)&gt;2,V3918),"-")</f>
        <v xml:space="preserve">  IPT.T1-MG000  </v>
      </c>
      <c r="W3919" t="str">
        <f t="shared" ca="1" si="183"/>
        <v xml:space="preserve">   1.002 </v>
      </c>
      <c r="X3919" t="str">
        <f t="shared" ca="1" si="184"/>
        <v xml:space="preserve"> IPATIN-MG138 </v>
      </c>
      <c r="Y3919" s="1" t="str">
        <f t="shared" ca="1" si="185"/>
        <v xml:space="preserve">       13.4% </v>
      </c>
    </row>
    <row r="3920" spans="1:25" x14ac:dyDescent="0.25">
      <c r="A3920" t="s">
        <v>43</v>
      </c>
      <c r="B3920" t="s">
        <v>42</v>
      </c>
      <c r="C3920" t="s">
        <v>3826</v>
      </c>
      <c r="D3920" t="s">
        <v>7621</v>
      </c>
      <c r="E3920" t="s">
        <v>3826</v>
      </c>
      <c r="F3920" t="s">
        <v>4648</v>
      </c>
      <c r="G3920" t="s">
        <v>42</v>
      </c>
      <c r="H3920" t="s">
        <v>42</v>
      </c>
      <c r="I3920" t="s">
        <v>10121</v>
      </c>
      <c r="J3920" t="s">
        <v>10122</v>
      </c>
      <c r="K3920" t="s">
        <v>3830</v>
      </c>
      <c r="L3920" t="s">
        <v>9604</v>
      </c>
      <c r="M3920" t="s">
        <v>10123</v>
      </c>
      <c r="N3920" t="s">
        <v>9605</v>
      </c>
      <c r="O3920" t="s">
        <v>46</v>
      </c>
      <c r="P3920" t="s">
        <v>39</v>
      </c>
      <c r="Q3920" t="s">
        <v>10024</v>
      </c>
      <c r="R3920" t="s">
        <v>3832</v>
      </c>
      <c r="S3920" t="s">
        <v>4811</v>
      </c>
      <c r="T3920" t="s">
        <v>39</v>
      </c>
      <c r="U3920" t="s">
        <v>45</v>
      </c>
      <c r="V3920" t="str" cm="1">
        <f t="array" aca="1" ref="V3920" ca="1">IFERROR(_xlfn.IFS(A3918="  ..............",OFFSET(A3918,2,0),A3917=" X-------------X",OFFSET(A3917,3,0),MATCH("  ..............",A3920:A3946,0)&gt;2,V3919),"-")</f>
        <v xml:space="preserve">  IPT.T1-MG000  </v>
      </c>
      <c r="W3920" t="str">
        <f t="shared" ca="1" si="183"/>
        <v xml:space="preserve">   1.002 </v>
      </c>
      <c r="X3920" t="str">
        <f t="shared" ca="1" si="184"/>
        <v xml:space="preserve"> IPT.T1-MG013 </v>
      </c>
      <c r="Y3920" s="1" t="str">
        <f t="shared" ca="1" si="185"/>
        <v xml:space="preserve">        0.0% </v>
      </c>
    </row>
    <row r="3921" spans="1:25" x14ac:dyDescent="0.25">
      <c r="A3921" t="s">
        <v>43</v>
      </c>
      <c r="B3921" t="s">
        <v>42</v>
      </c>
      <c r="C3921" t="s">
        <v>3826</v>
      </c>
      <c r="D3921" t="s">
        <v>7621</v>
      </c>
      <c r="E3921" t="s">
        <v>3826</v>
      </c>
      <c r="F3921" t="s">
        <v>4219</v>
      </c>
      <c r="G3921" t="s">
        <v>42</v>
      </c>
      <c r="H3921" t="s">
        <v>42</v>
      </c>
      <c r="I3921" t="s">
        <v>10124</v>
      </c>
      <c r="J3921" t="s">
        <v>10125</v>
      </c>
      <c r="K3921" t="s">
        <v>3830</v>
      </c>
      <c r="L3921" t="s">
        <v>3819</v>
      </c>
      <c r="M3921" t="s">
        <v>3819</v>
      </c>
      <c r="N3921" t="s">
        <v>3819</v>
      </c>
      <c r="O3921" t="s">
        <v>46</v>
      </c>
      <c r="P3921" t="s">
        <v>39</v>
      </c>
      <c r="Q3921" t="s">
        <v>44</v>
      </c>
      <c r="R3921" t="s">
        <v>3832</v>
      </c>
      <c r="S3921" t="s">
        <v>3832</v>
      </c>
      <c r="T3921" t="s">
        <v>39</v>
      </c>
      <c r="U3921" t="s">
        <v>45</v>
      </c>
      <c r="V3921" t="str" cm="1">
        <f t="array" aca="1" ref="V3921" ca="1">IFERROR(_xlfn.IFS(A3919="  ..............",OFFSET(A3919,2,0),A3918=" X-------------X",OFFSET(A3918,3,0),MATCH("  ..............",A3921:A3947,0)&gt;2,V3920),"-")</f>
        <v>-</v>
      </c>
      <c r="W3921" t="str">
        <f t="shared" ca="1" si="183"/>
        <v>-</v>
      </c>
      <c r="X3921" t="str">
        <f t="shared" ca="1" si="184"/>
        <v>-</v>
      </c>
      <c r="Y3921" s="1" t="str">
        <f t="shared" ca="1" si="185"/>
        <v>.............</v>
      </c>
    </row>
    <row r="3922" spans="1:25" x14ac:dyDescent="0.25">
      <c r="A3922" t="s">
        <v>29</v>
      </c>
      <c r="B3922" t="s">
        <v>31</v>
      </c>
      <c r="C3922" t="s">
        <v>31</v>
      </c>
      <c r="D3922" t="s">
        <v>31</v>
      </c>
      <c r="E3922" t="s">
        <v>31</v>
      </c>
      <c r="F3922" t="s">
        <v>32</v>
      </c>
      <c r="G3922" t="s">
        <v>31</v>
      </c>
      <c r="H3922" t="s">
        <v>31</v>
      </c>
      <c r="I3922" t="s">
        <v>33</v>
      </c>
      <c r="J3922" t="s">
        <v>30</v>
      </c>
      <c r="K3922" t="s">
        <v>34</v>
      </c>
      <c r="L3922" t="s">
        <v>31</v>
      </c>
      <c r="M3922" t="s">
        <v>31</v>
      </c>
      <c r="N3922" t="s">
        <v>31</v>
      </c>
      <c r="O3922" t="s">
        <v>35</v>
      </c>
      <c r="P3922" t="s">
        <v>33</v>
      </c>
      <c r="Q3922" t="s">
        <v>36</v>
      </c>
      <c r="R3922" t="s">
        <v>37</v>
      </c>
      <c r="S3922" t="s">
        <v>37</v>
      </c>
      <c r="T3922" t="s">
        <v>33</v>
      </c>
      <c r="U3922" t="s">
        <v>33</v>
      </c>
      <c r="V3922" t="str" cm="1">
        <f t="array" aca="1" ref="V3922" ca="1">IFERROR(_xlfn.IFS(A3920="  ..............",OFFSET(A3920,2,0),A3919=" X-------------X",OFFSET(A3919,3,0),MATCH("  ..............",A3922:A3948,0)&gt;2,V3921),"-")</f>
        <v>-</v>
      </c>
      <c r="W3922" t="str">
        <f t="shared" ca="1" si="183"/>
        <v>-</v>
      </c>
      <c r="X3922" t="str">
        <f t="shared" ca="1" si="184"/>
        <v/>
      </c>
      <c r="Y3922" s="1" t="str">
        <f t="shared" ca="1" si="185"/>
        <v xml:space="preserve">         0.0 </v>
      </c>
    </row>
    <row r="3923" spans="1:25" x14ac:dyDescent="0.25">
      <c r="A3923" t="s">
        <v>10126</v>
      </c>
      <c r="B3923" t="s">
        <v>5277</v>
      </c>
      <c r="C3923" t="s">
        <v>3819</v>
      </c>
      <c r="D3923" t="s">
        <v>3819</v>
      </c>
      <c r="E3923" t="s">
        <v>3819</v>
      </c>
      <c r="F3923" t="s">
        <v>3820</v>
      </c>
      <c r="G3923" t="s">
        <v>3819</v>
      </c>
      <c r="H3923" t="s">
        <v>3821</v>
      </c>
      <c r="I3923" t="s">
        <v>38</v>
      </c>
      <c r="J3923" t="s">
        <v>38</v>
      </c>
      <c r="K3923" t="s">
        <v>38</v>
      </c>
      <c r="L3923" t="s">
        <v>38</v>
      </c>
      <c r="M3923" t="s">
        <v>38</v>
      </c>
      <c r="N3923" t="s">
        <v>38</v>
      </c>
      <c r="O3923" t="s">
        <v>38</v>
      </c>
      <c r="P3923" t="s">
        <v>38</v>
      </c>
      <c r="Q3923" t="s">
        <v>38</v>
      </c>
      <c r="R3923" t="s">
        <v>38</v>
      </c>
      <c r="S3923" t="s">
        <v>38</v>
      </c>
      <c r="T3923" t="s">
        <v>38</v>
      </c>
      <c r="U3923" t="s">
        <v>38</v>
      </c>
      <c r="V3923" t="str" cm="1">
        <f t="array" aca="1" ref="V3923" ca="1">IFERROR(_xlfn.IFS(A3921="  ..............",OFFSET(A3921,2,0),A3920=" X-------------X",OFFSET(A3920,3,0),MATCH("  ..............",A3923:A3949,0)&gt;2,V3922),"-")</f>
        <v>-</v>
      </c>
      <c r="W3923" t="str">
        <f t="shared" ca="1" si="183"/>
        <v>-</v>
      </c>
      <c r="X3923" t="str">
        <f t="shared" ca="1" si="184"/>
        <v xml:space="preserve">              </v>
      </c>
      <c r="Y3923" s="1" t="str">
        <f t="shared" ca="1" si="185"/>
        <v xml:space="preserve">         0.0 </v>
      </c>
    </row>
    <row r="3924" spans="1:25" x14ac:dyDescent="0.25">
      <c r="A3924" t="s">
        <v>10127</v>
      </c>
      <c r="B3924" t="s">
        <v>4676</v>
      </c>
      <c r="C3924" t="s">
        <v>3819</v>
      </c>
      <c r="D3924" t="s">
        <v>3819</v>
      </c>
      <c r="E3924" t="s">
        <v>3819</v>
      </c>
      <c r="F3924" t="s">
        <v>3820</v>
      </c>
      <c r="G3924" t="s">
        <v>3819</v>
      </c>
      <c r="H3924" t="s">
        <v>3819</v>
      </c>
      <c r="I3924" t="s">
        <v>39</v>
      </c>
      <c r="J3924" t="s">
        <v>40</v>
      </c>
      <c r="K3924" t="s">
        <v>41</v>
      </c>
      <c r="L3924" t="s">
        <v>42</v>
      </c>
      <c r="M3924" t="s">
        <v>42</v>
      </c>
      <c r="N3924" t="s">
        <v>41</v>
      </c>
      <c r="O3924" t="s">
        <v>38</v>
      </c>
      <c r="P3924" t="s">
        <v>38</v>
      </c>
      <c r="Q3924" t="s">
        <v>38</v>
      </c>
      <c r="R3924" t="s">
        <v>38</v>
      </c>
      <c r="S3924" t="s">
        <v>38</v>
      </c>
      <c r="T3924" t="s">
        <v>38</v>
      </c>
      <c r="U3924" t="s">
        <v>38</v>
      </c>
      <c r="V3924" t="str" cm="1">
        <f t="array" aca="1" ref="V3924" ca="1">IFERROR(_xlfn.IFS(A3922="  ..............",OFFSET(A3922,2,0),A3921=" X-------------X",OFFSET(A3921,3,0),MATCH("  ..............",A3924:A3950,0)&gt;2,V3923),"-")</f>
        <v xml:space="preserve">  IPT.T1-MG013  </v>
      </c>
      <c r="W3924" t="str">
        <f t="shared" ca="1" si="183"/>
        <v xml:space="preserve">   1.002 </v>
      </c>
      <c r="X3924" t="str">
        <f t="shared" ca="1" si="184"/>
        <v xml:space="preserve"> IPT.T1-MG000 </v>
      </c>
      <c r="Y3924" s="1" t="str">
        <f t="shared" ca="1" si="185"/>
        <v xml:space="preserve">        0.0% </v>
      </c>
    </row>
    <row r="3925" spans="1:25" x14ac:dyDescent="0.25">
      <c r="A3925" t="s">
        <v>43</v>
      </c>
      <c r="B3925" t="s">
        <v>42</v>
      </c>
      <c r="C3925" t="s">
        <v>3826</v>
      </c>
      <c r="D3925" t="s">
        <v>7621</v>
      </c>
      <c r="E3925" t="s">
        <v>3826</v>
      </c>
      <c r="F3925" t="s">
        <v>4219</v>
      </c>
      <c r="G3925" t="s">
        <v>42</v>
      </c>
      <c r="H3925" t="s">
        <v>42</v>
      </c>
      <c r="I3925" t="s">
        <v>9602</v>
      </c>
      <c r="J3925" t="s">
        <v>9603</v>
      </c>
      <c r="K3925" t="s">
        <v>3830</v>
      </c>
      <c r="L3925" t="s">
        <v>3819</v>
      </c>
      <c r="M3925" t="s">
        <v>3819</v>
      </c>
      <c r="N3925" t="s">
        <v>3819</v>
      </c>
      <c r="O3925" t="s">
        <v>48</v>
      </c>
      <c r="P3925" t="s">
        <v>39</v>
      </c>
      <c r="Q3925" t="s">
        <v>44</v>
      </c>
      <c r="R3925" t="s">
        <v>3832</v>
      </c>
      <c r="S3925" t="s">
        <v>3832</v>
      </c>
      <c r="T3925" t="s">
        <v>39</v>
      </c>
      <c r="U3925" t="s">
        <v>45</v>
      </c>
      <c r="V3925" t="str" cm="1">
        <f t="array" aca="1" ref="V3925" ca="1">IFERROR(_xlfn.IFS(A3923="  ..............",OFFSET(A3923,2,0),A3922=" X-------------X",OFFSET(A3922,3,0),MATCH("  ..............",A3925:A3951,0)&gt;2,V3924),"-")</f>
        <v>-</v>
      </c>
      <c r="W3925" t="str">
        <f t="shared" ca="1" si="183"/>
        <v>-</v>
      </c>
      <c r="X3925" t="str">
        <f t="shared" ca="1" si="184"/>
        <v>-</v>
      </c>
      <c r="Y3925" s="1" t="str">
        <f t="shared" ca="1" si="185"/>
        <v>.............</v>
      </c>
    </row>
    <row r="3926" spans="1:25" x14ac:dyDescent="0.25">
      <c r="A3926" t="s">
        <v>29</v>
      </c>
      <c r="B3926" t="s">
        <v>31</v>
      </c>
      <c r="C3926" t="s">
        <v>31</v>
      </c>
      <c r="D3926" t="s">
        <v>31</v>
      </c>
      <c r="E3926" t="s">
        <v>31</v>
      </c>
      <c r="F3926" t="s">
        <v>32</v>
      </c>
      <c r="G3926" t="s">
        <v>31</v>
      </c>
      <c r="H3926" t="s">
        <v>31</v>
      </c>
      <c r="I3926" t="s">
        <v>33</v>
      </c>
      <c r="J3926" t="s">
        <v>30</v>
      </c>
      <c r="K3926" t="s">
        <v>34</v>
      </c>
      <c r="L3926" t="s">
        <v>31</v>
      </c>
      <c r="M3926" t="s">
        <v>31</v>
      </c>
      <c r="N3926" t="s">
        <v>31</v>
      </c>
      <c r="O3926" t="s">
        <v>35</v>
      </c>
      <c r="P3926" t="s">
        <v>33</v>
      </c>
      <c r="Q3926" t="s">
        <v>36</v>
      </c>
      <c r="R3926" t="s">
        <v>37</v>
      </c>
      <c r="S3926" t="s">
        <v>37</v>
      </c>
      <c r="T3926" t="s">
        <v>33</v>
      </c>
      <c r="U3926" t="s">
        <v>33</v>
      </c>
      <c r="V3926" t="str" cm="1">
        <f t="array" aca="1" ref="V3926" ca="1">IFERROR(_xlfn.IFS(A3924="  ..............",OFFSET(A3924,2,0),A3923=" X-------------X",OFFSET(A3923,3,0),MATCH("  ..............",A3926:A3952,0)&gt;2,V3925),"-")</f>
        <v>-</v>
      </c>
      <c r="W3926" t="str">
        <f t="shared" ca="1" si="183"/>
        <v>-</v>
      </c>
      <c r="X3926" t="str">
        <f t="shared" ca="1" si="184"/>
        <v/>
      </c>
      <c r="Y3926" s="1" t="str">
        <f t="shared" ca="1" si="185"/>
        <v xml:space="preserve">         0.0 </v>
      </c>
    </row>
    <row r="3927" spans="1:25" x14ac:dyDescent="0.25">
      <c r="A3927" t="s">
        <v>10128</v>
      </c>
      <c r="B3927" t="s">
        <v>5277</v>
      </c>
      <c r="C3927" t="s">
        <v>3819</v>
      </c>
      <c r="D3927" t="s">
        <v>3819</v>
      </c>
      <c r="E3927" t="s">
        <v>3819</v>
      </c>
      <c r="F3927" t="s">
        <v>3820</v>
      </c>
      <c r="G3927" t="s">
        <v>3819</v>
      </c>
      <c r="H3927" t="s">
        <v>3821</v>
      </c>
      <c r="I3927" t="s">
        <v>38</v>
      </c>
      <c r="J3927" t="s">
        <v>38</v>
      </c>
      <c r="K3927" t="s">
        <v>38</v>
      </c>
      <c r="L3927" t="s">
        <v>38</v>
      </c>
      <c r="M3927" t="s">
        <v>38</v>
      </c>
      <c r="N3927" t="s">
        <v>38</v>
      </c>
      <c r="O3927" t="s">
        <v>38</v>
      </c>
      <c r="P3927" t="s">
        <v>38</v>
      </c>
      <c r="Q3927" t="s">
        <v>38</v>
      </c>
      <c r="R3927" t="s">
        <v>38</v>
      </c>
      <c r="S3927" t="s">
        <v>38</v>
      </c>
      <c r="T3927" t="s">
        <v>38</v>
      </c>
      <c r="U3927" t="s">
        <v>38</v>
      </c>
      <c r="V3927" t="str" cm="1">
        <f t="array" aca="1" ref="V3927" ca="1">IFERROR(_xlfn.IFS(A3925="  ..............",OFFSET(A3925,2,0),A3924=" X-------------X",OFFSET(A3924,3,0),MATCH("  ..............",A3927:A3953,0)&gt;2,V3926),"-")</f>
        <v>-</v>
      </c>
      <c r="W3927" t="str">
        <f t="shared" ca="1" si="183"/>
        <v>-</v>
      </c>
      <c r="X3927" t="str">
        <f t="shared" ca="1" si="184"/>
        <v xml:space="preserve">              </v>
      </c>
      <c r="Y3927" s="1" t="str">
        <f t="shared" ca="1" si="185"/>
        <v xml:space="preserve">         0.0 </v>
      </c>
    </row>
    <row r="3928" spans="1:25" x14ac:dyDescent="0.25">
      <c r="A3928" t="s">
        <v>10129</v>
      </c>
      <c r="B3928" t="s">
        <v>4676</v>
      </c>
      <c r="C3928" t="s">
        <v>3819</v>
      </c>
      <c r="D3928" t="s">
        <v>3819</v>
      </c>
      <c r="E3928" t="s">
        <v>3819</v>
      </c>
      <c r="F3928" t="s">
        <v>3820</v>
      </c>
      <c r="G3928" t="s">
        <v>3819</v>
      </c>
      <c r="H3928" t="s">
        <v>3819</v>
      </c>
      <c r="I3928" t="s">
        <v>39</v>
      </c>
      <c r="J3928" t="s">
        <v>40</v>
      </c>
      <c r="K3928" t="s">
        <v>41</v>
      </c>
      <c r="L3928" t="s">
        <v>42</v>
      </c>
      <c r="M3928" t="s">
        <v>42</v>
      </c>
      <c r="N3928" t="s">
        <v>41</v>
      </c>
      <c r="O3928" t="s">
        <v>38</v>
      </c>
      <c r="P3928" t="s">
        <v>38</v>
      </c>
      <c r="Q3928" t="s">
        <v>38</v>
      </c>
      <c r="R3928" t="s">
        <v>38</v>
      </c>
      <c r="S3928" t="s">
        <v>38</v>
      </c>
      <c r="T3928" t="s">
        <v>38</v>
      </c>
      <c r="U3928" t="s">
        <v>38</v>
      </c>
      <c r="V3928" t="str" cm="1">
        <f t="array" aca="1" ref="V3928" ca="1">IFERROR(_xlfn.IFS(A3926="  ..............",OFFSET(A3926,2,0),A3925=" X-------------X",OFFSET(A3925,3,0),MATCH("  ..............",A3928:A3954,0)&gt;2,V3927),"-")</f>
        <v xml:space="preserve">  IPT.T4-MG000  </v>
      </c>
      <c r="W3928" t="str">
        <f t="shared" ca="1" si="183"/>
        <v xml:space="preserve">   1.002 </v>
      </c>
      <c r="X3928" t="str">
        <f t="shared" ca="1" si="184"/>
        <v xml:space="preserve"> IPATIN-MG230 </v>
      </c>
      <c r="Y3928" s="1" t="str">
        <f t="shared" ca="1" si="185"/>
        <v xml:space="preserve">       13.5% </v>
      </c>
    </row>
    <row r="3929" spans="1:25" x14ac:dyDescent="0.25">
      <c r="A3929" t="s">
        <v>43</v>
      </c>
      <c r="B3929" t="s">
        <v>42</v>
      </c>
      <c r="C3929" t="s">
        <v>3826</v>
      </c>
      <c r="D3929" t="s">
        <v>9606</v>
      </c>
      <c r="E3929" t="s">
        <v>3826</v>
      </c>
      <c r="F3929" t="s">
        <v>5892</v>
      </c>
      <c r="G3929" t="s">
        <v>42</v>
      </c>
      <c r="H3929" t="s">
        <v>42</v>
      </c>
      <c r="I3929" t="s">
        <v>9463</v>
      </c>
      <c r="J3929" t="s">
        <v>9464</v>
      </c>
      <c r="K3929" t="s">
        <v>4323</v>
      </c>
      <c r="L3929" t="s">
        <v>6440</v>
      </c>
      <c r="M3929" t="s">
        <v>6891</v>
      </c>
      <c r="N3929" t="s">
        <v>9610</v>
      </c>
      <c r="O3929" t="s">
        <v>46</v>
      </c>
      <c r="P3929" t="s">
        <v>39</v>
      </c>
      <c r="Q3929" t="s">
        <v>44</v>
      </c>
      <c r="R3929" t="s">
        <v>3832</v>
      </c>
      <c r="S3929" t="s">
        <v>4777</v>
      </c>
      <c r="T3929" t="s">
        <v>39</v>
      </c>
      <c r="U3929" t="s">
        <v>45</v>
      </c>
      <c r="V3929" t="str" cm="1">
        <f t="array" aca="1" ref="V3929" ca="1">IFERROR(_xlfn.IFS(A3927="  ..............",OFFSET(A3927,2,0),A3926=" X-------------X",OFFSET(A3926,3,0),MATCH("  ..............",A3929:A3955,0)&gt;2,V3928),"-")</f>
        <v xml:space="preserve">  IPT.T4-MG000  </v>
      </c>
      <c r="W3929" t="str">
        <f t="shared" ca="1" si="183"/>
        <v xml:space="preserve">   1.002 </v>
      </c>
      <c r="X3929" t="str">
        <f t="shared" ca="1" si="184"/>
        <v xml:space="preserve"> IPATIN-MG138 </v>
      </c>
      <c r="Y3929" s="1" t="str">
        <f t="shared" ca="1" si="185"/>
        <v xml:space="preserve">       13.5% </v>
      </c>
    </row>
    <row r="3930" spans="1:25" x14ac:dyDescent="0.25">
      <c r="A3930" t="s">
        <v>43</v>
      </c>
      <c r="B3930" t="s">
        <v>42</v>
      </c>
      <c r="C3930" t="s">
        <v>3826</v>
      </c>
      <c r="D3930" t="s">
        <v>9606</v>
      </c>
      <c r="E3930" t="s">
        <v>3826</v>
      </c>
      <c r="F3930" t="s">
        <v>5892</v>
      </c>
      <c r="G3930" t="s">
        <v>42</v>
      </c>
      <c r="H3930" t="s">
        <v>42</v>
      </c>
      <c r="I3930" t="s">
        <v>10121</v>
      </c>
      <c r="J3930" t="s">
        <v>10122</v>
      </c>
      <c r="K3930" t="s">
        <v>4323</v>
      </c>
      <c r="L3930" t="s">
        <v>7679</v>
      </c>
      <c r="M3930" t="s">
        <v>6890</v>
      </c>
      <c r="N3930" t="s">
        <v>9610</v>
      </c>
      <c r="O3930" t="s">
        <v>46</v>
      </c>
      <c r="P3930" t="s">
        <v>39</v>
      </c>
      <c r="Q3930" t="s">
        <v>10024</v>
      </c>
      <c r="R3930" t="s">
        <v>3832</v>
      </c>
      <c r="S3930" t="s">
        <v>4811</v>
      </c>
      <c r="T3930" t="s">
        <v>39</v>
      </c>
      <c r="U3930" t="s">
        <v>45</v>
      </c>
      <c r="V3930" t="str" cm="1">
        <f t="array" aca="1" ref="V3930" ca="1">IFERROR(_xlfn.IFS(A3928="  ..............",OFFSET(A3928,2,0),A3927=" X-------------X",OFFSET(A3927,3,0),MATCH("  ..............",A3930:A3956,0)&gt;2,V3929),"-")</f>
        <v xml:space="preserve">  IPT.T4-MG000  </v>
      </c>
      <c r="W3930" t="str">
        <f t="shared" ca="1" si="183"/>
        <v xml:space="preserve">   1.002 </v>
      </c>
      <c r="X3930" t="str">
        <f t="shared" ca="1" si="184"/>
        <v xml:space="preserve"> IPT.T4-MG013 </v>
      </c>
      <c r="Y3930" s="1" t="str">
        <f t="shared" ca="1" si="185"/>
        <v xml:space="preserve">        0.0% </v>
      </c>
    </row>
    <row r="3931" spans="1:25" x14ac:dyDescent="0.25">
      <c r="A3931" t="s">
        <v>43</v>
      </c>
      <c r="B3931" t="s">
        <v>42</v>
      </c>
      <c r="C3931" t="s">
        <v>3826</v>
      </c>
      <c r="D3931" t="s">
        <v>9606</v>
      </c>
      <c r="E3931" t="s">
        <v>3826</v>
      </c>
      <c r="F3931" t="s">
        <v>4219</v>
      </c>
      <c r="G3931" t="s">
        <v>42</v>
      </c>
      <c r="H3931" t="s">
        <v>42</v>
      </c>
      <c r="I3931" t="s">
        <v>10130</v>
      </c>
      <c r="J3931" t="s">
        <v>10131</v>
      </c>
      <c r="K3931" t="s">
        <v>4323</v>
      </c>
      <c r="L3931" t="s">
        <v>3819</v>
      </c>
      <c r="M3931" t="s">
        <v>3819</v>
      </c>
      <c r="N3931" t="s">
        <v>3819</v>
      </c>
      <c r="O3931" t="s">
        <v>46</v>
      </c>
      <c r="P3931" t="s">
        <v>39</v>
      </c>
      <c r="Q3931" t="s">
        <v>44</v>
      </c>
      <c r="R3931" t="s">
        <v>3832</v>
      </c>
      <c r="S3931" t="s">
        <v>3832</v>
      </c>
      <c r="T3931" t="s">
        <v>39</v>
      </c>
      <c r="U3931" t="s">
        <v>45</v>
      </c>
      <c r="V3931" t="str" cm="1">
        <f t="array" aca="1" ref="V3931" ca="1">IFERROR(_xlfn.IFS(A3929="  ..............",OFFSET(A3929,2,0),A3928=" X-------------X",OFFSET(A3928,3,0),MATCH("  ..............",A3931:A3957,0)&gt;2,V3930),"-")</f>
        <v>-</v>
      </c>
      <c r="W3931" t="str">
        <f t="shared" ca="1" si="183"/>
        <v>-</v>
      </c>
      <c r="X3931" t="str">
        <f t="shared" ca="1" si="184"/>
        <v>-</v>
      </c>
      <c r="Y3931" s="1" t="str">
        <f t="shared" ca="1" si="185"/>
        <v>.............</v>
      </c>
    </row>
    <row r="3932" spans="1:25" x14ac:dyDescent="0.25">
      <c r="A3932" t="s">
        <v>29</v>
      </c>
      <c r="B3932" t="s">
        <v>31</v>
      </c>
      <c r="C3932" t="s">
        <v>31</v>
      </c>
      <c r="D3932" t="s">
        <v>31</v>
      </c>
      <c r="E3932" t="s">
        <v>31</v>
      </c>
      <c r="F3932" t="s">
        <v>32</v>
      </c>
      <c r="G3932" t="s">
        <v>31</v>
      </c>
      <c r="H3932" t="s">
        <v>31</v>
      </c>
      <c r="I3932" t="s">
        <v>33</v>
      </c>
      <c r="J3932" t="s">
        <v>30</v>
      </c>
      <c r="K3932" t="s">
        <v>34</v>
      </c>
      <c r="L3932" t="s">
        <v>31</v>
      </c>
      <c r="M3932" t="s">
        <v>31</v>
      </c>
      <c r="N3932" t="s">
        <v>31</v>
      </c>
      <c r="O3932" t="s">
        <v>35</v>
      </c>
      <c r="P3932" t="s">
        <v>33</v>
      </c>
      <c r="Q3932" t="s">
        <v>36</v>
      </c>
      <c r="R3932" t="s">
        <v>37</v>
      </c>
      <c r="S3932" t="s">
        <v>37</v>
      </c>
      <c r="T3932" t="s">
        <v>33</v>
      </c>
      <c r="U3932" t="s">
        <v>33</v>
      </c>
      <c r="V3932" t="str" cm="1">
        <f t="array" aca="1" ref="V3932" ca="1">IFERROR(_xlfn.IFS(A3930="  ..............",OFFSET(A3930,2,0),A3929=" X-------------X",OFFSET(A3929,3,0),MATCH("  ..............",A3932:A3958,0)&gt;2,V3931),"-")</f>
        <v>-</v>
      </c>
      <c r="W3932" t="str">
        <f t="shared" ca="1" si="183"/>
        <v>-</v>
      </c>
      <c r="X3932" t="str">
        <f t="shared" ca="1" si="184"/>
        <v/>
      </c>
      <c r="Y3932" s="1" t="str">
        <f t="shared" ca="1" si="185"/>
        <v xml:space="preserve">         0.0 </v>
      </c>
    </row>
    <row r="3933" spans="1:25" x14ac:dyDescent="0.25">
      <c r="A3933" t="s">
        <v>10132</v>
      </c>
      <c r="B3933" t="s">
        <v>5277</v>
      </c>
      <c r="C3933" t="s">
        <v>3819</v>
      </c>
      <c r="D3933" t="s">
        <v>3819</v>
      </c>
      <c r="E3933" t="s">
        <v>3819</v>
      </c>
      <c r="F3933" t="s">
        <v>3820</v>
      </c>
      <c r="G3933" t="s">
        <v>3819</v>
      </c>
      <c r="H3933" t="s">
        <v>3821</v>
      </c>
      <c r="I3933" t="s">
        <v>38</v>
      </c>
      <c r="J3933" t="s">
        <v>38</v>
      </c>
      <c r="K3933" t="s">
        <v>38</v>
      </c>
      <c r="L3933" t="s">
        <v>38</v>
      </c>
      <c r="M3933" t="s">
        <v>38</v>
      </c>
      <c r="N3933" t="s">
        <v>38</v>
      </c>
      <c r="O3933" t="s">
        <v>38</v>
      </c>
      <c r="P3933" t="s">
        <v>38</v>
      </c>
      <c r="Q3933" t="s">
        <v>38</v>
      </c>
      <c r="R3933" t="s">
        <v>38</v>
      </c>
      <c r="S3933" t="s">
        <v>38</v>
      </c>
      <c r="T3933" t="s">
        <v>38</v>
      </c>
      <c r="U3933" t="s">
        <v>38</v>
      </c>
      <c r="V3933" t="str" cm="1">
        <f t="array" aca="1" ref="V3933" ca="1">IFERROR(_xlfn.IFS(A3931="  ..............",OFFSET(A3931,2,0),A3930=" X-------------X",OFFSET(A3930,3,0),MATCH("  ..............",A3933:A3959,0)&gt;2,V3932),"-")</f>
        <v>-</v>
      </c>
      <c r="W3933" t="str">
        <f t="shared" ca="1" si="183"/>
        <v>-</v>
      </c>
      <c r="X3933" t="str">
        <f t="shared" ca="1" si="184"/>
        <v xml:space="preserve">              </v>
      </c>
      <c r="Y3933" s="1" t="str">
        <f t="shared" ca="1" si="185"/>
        <v xml:space="preserve">         0.0 </v>
      </c>
    </row>
    <row r="3934" spans="1:25" x14ac:dyDescent="0.25">
      <c r="A3934" t="s">
        <v>10133</v>
      </c>
      <c r="B3934" t="s">
        <v>4676</v>
      </c>
      <c r="C3934" t="s">
        <v>3819</v>
      </c>
      <c r="D3934" t="s">
        <v>3819</v>
      </c>
      <c r="E3934" t="s">
        <v>3819</v>
      </c>
      <c r="F3934" t="s">
        <v>3820</v>
      </c>
      <c r="G3934" t="s">
        <v>3819</v>
      </c>
      <c r="H3934" t="s">
        <v>3819</v>
      </c>
      <c r="I3934" t="s">
        <v>39</v>
      </c>
      <c r="J3934" t="s">
        <v>40</v>
      </c>
      <c r="K3934" t="s">
        <v>41</v>
      </c>
      <c r="L3934" t="s">
        <v>42</v>
      </c>
      <c r="M3934" t="s">
        <v>42</v>
      </c>
      <c r="N3934" t="s">
        <v>41</v>
      </c>
      <c r="O3934" t="s">
        <v>38</v>
      </c>
      <c r="P3934" t="s">
        <v>38</v>
      </c>
      <c r="Q3934" t="s">
        <v>38</v>
      </c>
      <c r="R3934" t="s">
        <v>38</v>
      </c>
      <c r="S3934" t="s">
        <v>38</v>
      </c>
      <c r="T3934" t="s">
        <v>38</v>
      </c>
      <c r="U3934" t="s">
        <v>38</v>
      </c>
      <c r="V3934" t="str" cm="1">
        <f t="array" aca="1" ref="V3934" ca="1">IFERROR(_xlfn.IFS(A3932="  ..............",OFFSET(A3932,2,0),A3931=" X-------------X",OFFSET(A3931,3,0),MATCH("  ..............",A3934:A3960,0)&gt;2,V3933),"-")</f>
        <v xml:space="preserve">  IPT.T4-MG013  </v>
      </c>
      <c r="W3934" t="str">
        <f t="shared" ca="1" si="183"/>
        <v xml:space="preserve">   1.002 </v>
      </c>
      <c r="X3934" t="str">
        <f t="shared" ca="1" si="184"/>
        <v xml:space="preserve"> IPT.T4-MG000 </v>
      </c>
      <c r="Y3934" s="1" t="str">
        <f t="shared" ca="1" si="185"/>
        <v xml:space="preserve">        0.0% </v>
      </c>
    </row>
    <row r="3935" spans="1:25" x14ac:dyDescent="0.25">
      <c r="A3935" t="s">
        <v>43</v>
      </c>
      <c r="B3935" t="s">
        <v>42</v>
      </c>
      <c r="C3935" t="s">
        <v>3826</v>
      </c>
      <c r="D3935" t="s">
        <v>9606</v>
      </c>
      <c r="E3935" t="s">
        <v>3826</v>
      </c>
      <c r="F3935" t="s">
        <v>4219</v>
      </c>
      <c r="G3935" t="s">
        <v>42</v>
      </c>
      <c r="H3935" t="s">
        <v>42</v>
      </c>
      <c r="I3935" t="s">
        <v>9607</v>
      </c>
      <c r="J3935" t="s">
        <v>9608</v>
      </c>
      <c r="K3935" t="s">
        <v>4323</v>
      </c>
      <c r="L3935" t="s">
        <v>3819</v>
      </c>
      <c r="M3935" t="s">
        <v>3819</v>
      </c>
      <c r="N3935" t="s">
        <v>3819</v>
      </c>
      <c r="O3935" t="s">
        <v>48</v>
      </c>
      <c r="P3935" t="s">
        <v>39</v>
      </c>
      <c r="Q3935" t="s">
        <v>44</v>
      </c>
      <c r="R3935" t="s">
        <v>3832</v>
      </c>
      <c r="S3935" t="s">
        <v>3832</v>
      </c>
      <c r="T3935" t="s">
        <v>39</v>
      </c>
      <c r="U3935" t="s">
        <v>45</v>
      </c>
      <c r="V3935" t="str" cm="1">
        <f t="array" aca="1" ref="V3935" ca="1">IFERROR(_xlfn.IFS(A3933="  ..............",OFFSET(A3933,2,0),A3932=" X-------------X",OFFSET(A3932,3,0),MATCH("  ..............",A3935:A3961,0)&gt;2,V3934),"-")</f>
        <v>-</v>
      </c>
      <c r="W3935" t="str">
        <f t="shared" ca="1" si="183"/>
        <v>-</v>
      </c>
      <c r="X3935" t="str">
        <f t="shared" ca="1" si="184"/>
        <v>-</v>
      </c>
      <c r="Y3935" s="1" t="str">
        <f t="shared" ca="1" si="185"/>
        <v>.............</v>
      </c>
    </row>
    <row r="3936" spans="1:25" x14ac:dyDescent="0.25">
      <c r="A3936" t="s">
        <v>29</v>
      </c>
      <c r="B3936" t="s">
        <v>31</v>
      </c>
      <c r="C3936" t="s">
        <v>31</v>
      </c>
      <c r="D3936" t="s">
        <v>31</v>
      </c>
      <c r="E3936" t="s">
        <v>31</v>
      </c>
      <c r="F3936" t="s">
        <v>32</v>
      </c>
      <c r="G3936" t="s">
        <v>31</v>
      </c>
      <c r="H3936" t="s">
        <v>31</v>
      </c>
      <c r="I3936" t="s">
        <v>33</v>
      </c>
      <c r="J3936" t="s">
        <v>30</v>
      </c>
      <c r="K3936" t="s">
        <v>34</v>
      </c>
      <c r="L3936" t="s">
        <v>31</v>
      </c>
      <c r="M3936" t="s">
        <v>31</v>
      </c>
      <c r="N3936" t="s">
        <v>31</v>
      </c>
      <c r="O3936" t="s">
        <v>35</v>
      </c>
      <c r="P3936" t="s">
        <v>33</v>
      </c>
      <c r="Q3936" t="s">
        <v>36</v>
      </c>
      <c r="R3936" t="s">
        <v>37</v>
      </c>
      <c r="S3936" t="s">
        <v>37</v>
      </c>
      <c r="T3936" t="s">
        <v>33</v>
      </c>
      <c r="U3936" t="s">
        <v>33</v>
      </c>
      <c r="V3936" t="str" cm="1">
        <f t="array" aca="1" ref="V3936" ca="1">IFERROR(_xlfn.IFS(A3934="  ..............",OFFSET(A3934,2,0),A3933=" X-------------X",OFFSET(A3933,3,0),MATCH("  ..............",A3936:A3962,0)&gt;2,V3935),"-")</f>
        <v>-</v>
      </c>
      <c r="W3936" t="str">
        <f t="shared" ca="1" si="183"/>
        <v>-</v>
      </c>
      <c r="X3936" t="str">
        <f t="shared" ca="1" si="184"/>
        <v/>
      </c>
      <c r="Y3936" s="1" t="str">
        <f t="shared" ca="1" si="185"/>
        <v xml:space="preserve">         0.0 </v>
      </c>
    </row>
    <row r="3937" spans="1:25" x14ac:dyDescent="0.25">
      <c r="A3937" t="s">
        <v>10134</v>
      </c>
      <c r="B3937" t="s">
        <v>8710</v>
      </c>
      <c r="C3937" t="s">
        <v>3819</v>
      </c>
      <c r="D3937" t="s">
        <v>3819</v>
      </c>
      <c r="E3937" t="s">
        <v>3819</v>
      </c>
      <c r="F3937" t="s">
        <v>3820</v>
      </c>
      <c r="G3937" t="s">
        <v>3819</v>
      </c>
      <c r="H3937" t="s">
        <v>3821</v>
      </c>
      <c r="I3937" t="s">
        <v>38</v>
      </c>
      <c r="J3937" t="s">
        <v>38</v>
      </c>
      <c r="K3937" t="s">
        <v>38</v>
      </c>
      <c r="L3937" t="s">
        <v>38</v>
      </c>
      <c r="M3937" t="s">
        <v>38</v>
      </c>
      <c r="N3937" t="s">
        <v>38</v>
      </c>
      <c r="O3937" t="s">
        <v>38</v>
      </c>
      <c r="P3937" t="s">
        <v>38</v>
      </c>
      <c r="Q3937" t="s">
        <v>38</v>
      </c>
      <c r="R3937" t="s">
        <v>38</v>
      </c>
      <c r="S3937" t="s">
        <v>38</v>
      </c>
      <c r="T3937" t="s">
        <v>38</v>
      </c>
      <c r="U3937" t="s">
        <v>38</v>
      </c>
      <c r="V3937" t="str" cm="1">
        <f t="array" aca="1" ref="V3937" ca="1">IFERROR(_xlfn.IFS(A3935="  ..............",OFFSET(A3935,2,0),A3934=" X-------------X",OFFSET(A3934,3,0),MATCH("  ..............",A3937:A3963,0)&gt;2,V3936),"-")</f>
        <v>-</v>
      </c>
      <c r="W3937" t="str">
        <f t="shared" ca="1" si="183"/>
        <v>-</v>
      </c>
      <c r="X3937" t="str">
        <f t="shared" ca="1" si="184"/>
        <v xml:space="preserve">              </v>
      </c>
      <c r="Y3937" s="1" t="str">
        <f t="shared" ca="1" si="185"/>
        <v xml:space="preserve">         0.0 </v>
      </c>
    </row>
    <row r="3938" spans="1:25" x14ac:dyDescent="0.25">
      <c r="A3938" t="s">
        <v>10135</v>
      </c>
      <c r="B3938" t="s">
        <v>8988</v>
      </c>
      <c r="C3938" t="s">
        <v>3819</v>
      </c>
      <c r="D3938" t="s">
        <v>3819</v>
      </c>
      <c r="E3938" t="s">
        <v>3819</v>
      </c>
      <c r="F3938" t="s">
        <v>3820</v>
      </c>
      <c r="G3938" t="s">
        <v>3819</v>
      </c>
      <c r="H3938" t="s">
        <v>3819</v>
      </c>
      <c r="I3938" t="s">
        <v>39</v>
      </c>
      <c r="J3938" t="s">
        <v>40</v>
      </c>
      <c r="K3938" t="s">
        <v>41</v>
      </c>
      <c r="L3938" t="s">
        <v>42</v>
      </c>
      <c r="M3938" t="s">
        <v>42</v>
      </c>
      <c r="N3938" t="s">
        <v>41</v>
      </c>
      <c r="O3938" t="s">
        <v>38</v>
      </c>
      <c r="P3938" t="s">
        <v>38</v>
      </c>
      <c r="Q3938" t="s">
        <v>38</v>
      </c>
      <c r="R3938" t="s">
        <v>38</v>
      </c>
      <c r="S3938" t="s">
        <v>38</v>
      </c>
      <c r="T3938" t="s">
        <v>38</v>
      </c>
      <c r="U3938" t="s">
        <v>38</v>
      </c>
      <c r="V3938" t="str" cm="1">
        <f t="array" aca="1" ref="V3938" ca="1">IFERROR(_xlfn.IFS(A3936="  ..............",OFFSET(A3936,2,0),A3935=" X-------------X",OFFSET(A3935,3,0),MATCH("  ..............",A3938:A3964,0)&gt;2,V3937),"-")</f>
        <v xml:space="preserve">  ITABI2-MG000  </v>
      </c>
      <c r="W3938" t="str">
        <f t="shared" ca="1" si="183"/>
        <v xml:space="preserve">   1.022 </v>
      </c>
      <c r="X3938" t="str">
        <f t="shared" ca="1" si="184"/>
        <v xml:space="preserve"> ITABI2-MG230 </v>
      </c>
      <c r="Y3938" s="1" t="str">
        <f t="shared" ca="1" si="185"/>
        <v xml:space="preserve">       35.8% </v>
      </c>
    </row>
    <row r="3939" spans="1:25" x14ac:dyDescent="0.25">
      <c r="A3939" t="s">
        <v>43</v>
      </c>
      <c r="B3939" t="s">
        <v>42</v>
      </c>
      <c r="C3939" t="s">
        <v>9450</v>
      </c>
      <c r="D3939" t="s">
        <v>9632</v>
      </c>
      <c r="E3939" t="s">
        <v>9632</v>
      </c>
      <c r="F3939" t="s">
        <v>8485</v>
      </c>
      <c r="G3939" t="s">
        <v>42</v>
      </c>
      <c r="H3939" t="s">
        <v>42</v>
      </c>
      <c r="I3939" t="s">
        <v>9645</v>
      </c>
      <c r="J3939" t="s">
        <v>9646</v>
      </c>
      <c r="K3939" t="s">
        <v>3830</v>
      </c>
      <c r="L3939" t="s">
        <v>10136</v>
      </c>
      <c r="M3939" t="s">
        <v>8147</v>
      </c>
      <c r="N3939" t="s">
        <v>6227</v>
      </c>
      <c r="O3939" t="s">
        <v>46</v>
      </c>
      <c r="P3939" t="s">
        <v>39</v>
      </c>
      <c r="Q3939" t="s">
        <v>44</v>
      </c>
      <c r="R3939" t="s">
        <v>3832</v>
      </c>
      <c r="S3939" t="s">
        <v>9638</v>
      </c>
      <c r="T3939" t="s">
        <v>39</v>
      </c>
      <c r="U3939" t="s">
        <v>45</v>
      </c>
      <c r="V3939" t="str" cm="1">
        <f t="array" aca="1" ref="V3939" ca="1">IFERROR(_xlfn.IFS(A3937="  ..............",OFFSET(A3937,2,0),A3936=" X-------------X",OFFSET(A3936,3,0),MATCH("  ..............",A3939:A3965,0)&gt;2,V3938),"-")</f>
        <v xml:space="preserve">  ITABI2-MG000  </v>
      </c>
      <c r="W3939" t="str">
        <f t="shared" ca="1" si="183"/>
        <v xml:space="preserve">   1.022 </v>
      </c>
      <c r="X3939" t="str">
        <f t="shared" ca="1" si="184"/>
        <v xml:space="preserve"> ITABI2-MG069 </v>
      </c>
      <c r="Y3939" s="1" t="str">
        <f t="shared" ca="1" si="185"/>
        <v xml:space="preserve">       35.8% </v>
      </c>
    </row>
    <row r="3940" spans="1:25" x14ac:dyDescent="0.25">
      <c r="A3940" t="s">
        <v>43</v>
      </c>
      <c r="B3940" t="s">
        <v>42</v>
      </c>
      <c r="C3940" t="s">
        <v>9450</v>
      </c>
      <c r="D3940" t="s">
        <v>5193</v>
      </c>
      <c r="E3940" t="s">
        <v>9450</v>
      </c>
      <c r="F3940" t="s">
        <v>8485</v>
      </c>
      <c r="G3940" t="s">
        <v>42</v>
      </c>
      <c r="H3940" t="s">
        <v>42</v>
      </c>
      <c r="I3940" t="s">
        <v>10137</v>
      </c>
      <c r="J3940" t="s">
        <v>10138</v>
      </c>
      <c r="K3940" t="s">
        <v>3830</v>
      </c>
      <c r="L3940" t="s">
        <v>9518</v>
      </c>
      <c r="M3940" t="s">
        <v>10139</v>
      </c>
      <c r="N3940" t="s">
        <v>6227</v>
      </c>
      <c r="O3940" t="s">
        <v>46</v>
      </c>
      <c r="P3940" t="s">
        <v>39</v>
      </c>
      <c r="Q3940" t="s">
        <v>10024</v>
      </c>
      <c r="R3940" t="s">
        <v>3832</v>
      </c>
      <c r="S3940" t="s">
        <v>6531</v>
      </c>
      <c r="T3940" t="s">
        <v>39</v>
      </c>
      <c r="U3940" t="s">
        <v>45</v>
      </c>
      <c r="V3940" t="str" cm="1">
        <f t="array" aca="1" ref="V3940" ca="1">IFERROR(_xlfn.IFS(A3938="  ..............",OFFSET(A3938,2,0),A3937=" X-------------X",OFFSET(A3937,3,0),MATCH("  ..............",A3940:A3966,0)&gt;2,V3939),"-")</f>
        <v xml:space="preserve">  ITABI2-MG000  </v>
      </c>
      <c r="W3940" t="str">
        <f t="shared" ca="1" si="183"/>
        <v xml:space="preserve">   1.022 </v>
      </c>
      <c r="X3940" t="str">
        <f t="shared" ca="1" si="184"/>
        <v xml:space="preserve"> ITABI2-MG013 </v>
      </c>
      <c r="Y3940" s="1" t="str">
        <f t="shared" ca="1" si="185"/>
        <v xml:space="preserve">        0.0% </v>
      </c>
    </row>
    <row r="3941" spans="1:25" x14ac:dyDescent="0.25">
      <c r="A3941" t="s">
        <v>43</v>
      </c>
      <c r="B3941" t="s">
        <v>42</v>
      </c>
      <c r="C3941" t="s">
        <v>9450</v>
      </c>
      <c r="D3941" t="s">
        <v>5193</v>
      </c>
      <c r="E3941" t="s">
        <v>9450</v>
      </c>
      <c r="F3941" t="s">
        <v>4219</v>
      </c>
      <c r="G3941" t="s">
        <v>42</v>
      </c>
      <c r="H3941" t="s">
        <v>42</v>
      </c>
      <c r="I3941" t="s">
        <v>10140</v>
      </c>
      <c r="J3941" t="s">
        <v>10141</v>
      </c>
      <c r="K3941" t="s">
        <v>3830</v>
      </c>
      <c r="L3941" t="s">
        <v>3819</v>
      </c>
      <c r="M3941" t="s">
        <v>3819</v>
      </c>
      <c r="N3941" t="s">
        <v>3819</v>
      </c>
      <c r="O3941" t="s">
        <v>48</v>
      </c>
      <c r="P3941" t="s">
        <v>39</v>
      </c>
      <c r="Q3941" t="s">
        <v>44</v>
      </c>
      <c r="R3941" t="s">
        <v>3832</v>
      </c>
      <c r="S3941" t="s">
        <v>3832</v>
      </c>
      <c r="T3941" t="s">
        <v>39</v>
      </c>
      <c r="U3941" t="s">
        <v>45</v>
      </c>
      <c r="V3941" t="str" cm="1">
        <f t="array" aca="1" ref="V3941" ca="1">IFERROR(_xlfn.IFS(A3939="  ..............",OFFSET(A3939,2,0),A3938=" X-------------X",OFFSET(A3938,3,0),MATCH("  ..............",A3941:A3967,0)&gt;2,V3940),"-")</f>
        <v>-</v>
      </c>
      <c r="W3941" t="str">
        <f t="shared" ca="1" si="183"/>
        <v>-</v>
      </c>
      <c r="X3941" t="str">
        <f t="shared" ca="1" si="184"/>
        <v>-</v>
      </c>
      <c r="Y3941" s="1" t="str">
        <f t="shared" ca="1" si="185"/>
        <v>.............</v>
      </c>
    </row>
    <row r="3942" spans="1:25" x14ac:dyDescent="0.25">
      <c r="A3942" t="s">
        <v>29</v>
      </c>
      <c r="B3942" t="s">
        <v>31</v>
      </c>
      <c r="C3942" t="s">
        <v>31</v>
      </c>
      <c r="D3942" t="s">
        <v>31</v>
      </c>
      <c r="E3942" t="s">
        <v>31</v>
      </c>
      <c r="F3942" t="s">
        <v>32</v>
      </c>
      <c r="G3942" t="s">
        <v>31</v>
      </c>
      <c r="H3942" t="s">
        <v>31</v>
      </c>
      <c r="I3942" t="s">
        <v>33</v>
      </c>
      <c r="J3942" t="s">
        <v>30</v>
      </c>
      <c r="K3942" t="s">
        <v>34</v>
      </c>
      <c r="L3942" t="s">
        <v>31</v>
      </c>
      <c r="M3942" t="s">
        <v>31</v>
      </c>
      <c r="N3942" t="s">
        <v>31</v>
      </c>
      <c r="O3942" t="s">
        <v>35</v>
      </c>
      <c r="P3942" t="s">
        <v>33</v>
      </c>
      <c r="Q3942" t="s">
        <v>36</v>
      </c>
      <c r="R3942" t="s">
        <v>37</v>
      </c>
      <c r="S3942" t="s">
        <v>37</v>
      </c>
      <c r="T3942" t="s">
        <v>33</v>
      </c>
      <c r="U3942" t="s">
        <v>33</v>
      </c>
      <c r="V3942" t="str" cm="1">
        <f t="array" aca="1" ref="V3942" ca="1">IFERROR(_xlfn.IFS(A3940="  ..............",OFFSET(A3940,2,0),A3939=" X-------------X",OFFSET(A3939,3,0),MATCH("  ..............",A3942:A3968,0)&gt;2,V3941),"-")</f>
        <v>-</v>
      </c>
      <c r="W3942" t="str">
        <f t="shared" ca="1" si="183"/>
        <v>-</v>
      </c>
      <c r="X3942" t="str">
        <f t="shared" ca="1" si="184"/>
        <v/>
      </c>
      <c r="Y3942" s="1" t="str">
        <f t="shared" ca="1" si="185"/>
        <v xml:space="preserve">         0.0 </v>
      </c>
    </row>
    <row r="3943" spans="1:25" x14ac:dyDescent="0.25">
      <c r="A3943" t="s">
        <v>10142</v>
      </c>
      <c r="B3943" t="s">
        <v>8710</v>
      </c>
      <c r="C3943" t="s">
        <v>3819</v>
      </c>
      <c r="D3943" t="s">
        <v>3819</v>
      </c>
      <c r="E3943" t="s">
        <v>3819</v>
      </c>
      <c r="F3943" t="s">
        <v>3820</v>
      </c>
      <c r="G3943" t="s">
        <v>3819</v>
      </c>
      <c r="H3943" t="s">
        <v>3821</v>
      </c>
      <c r="I3943" t="s">
        <v>38</v>
      </c>
      <c r="J3943" t="s">
        <v>38</v>
      </c>
      <c r="K3943" t="s">
        <v>38</v>
      </c>
      <c r="L3943" t="s">
        <v>38</v>
      </c>
      <c r="M3943" t="s">
        <v>38</v>
      </c>
      <c r="N3943" t="s">
        <v>38</v>
      </c>
      <c r="O3943" t="s">
        <v>38</v>
      </c>
      <c r="P3943" t="s">
        <v>38</v>
      </c>
      <c r="Q3943" t="s">
        <v>38</v>
      </c>
      <c r="R3943" t="s">
        <v>38</v>
      </c>
      <c r="S3943" t="s">
        <v>38</v>
      </c>
      <c r="T3943" t="s">
        <v>38</v>
      </c>
      <c r="U3943" t="s">
        <v>38</v>
      </c>
      <c r="V3943" t="str" cm="1">
        <f t="array" aca="1" ref="V3943" ca="1">IFERROR(_xlfn.IFS(A3941="  ..............",OFFSET(A3941,2,0),A3940=" X-------------X",OFFSET(A3940,3,0),MATCH("  ..............",A3943:A3969,0)&gt;2,V3942),"-")</f>
        <v>-</v>
      </c>
      <c r="W3943" t="str">
        <f t="shared" ca="1" si="183"/>
        <v>-</v>
      </c>
      <c r="X3943" t="str">
        <f t="shared" ca="1" si="184"/>
        <v xml:space="preserve">              </v>
      </c>
      <c r="Y3943" s="1" t="str">
        <f t="shared" ca="1" si="185"/>
        <v xml:space="preserve">         0.0 </v>
      </c>
    </row>
    <row r="3944" spans="1:25" x14ac:dyDescent="0.25">
      <c r="A3944" t="s">
        <v>10143</v>
      </c>
      <c r="B3944" t="s">
        <v>8988</v>
      </c>
      <c r="C3944" t="s">
        <v>3819</v>
      </c>
      <c r="D3944" t="s">
        <v>3819</v>
      </c>
      <c r="E3944" t="s">
        <v>3819</v>
      </c>
      <c r="F3944" t="s">
        <v>3820</v>
      </c>
      <c r="G3944" t="s">
        <v>3819</v>
      </c>
      <c r="H3944" t="s">
        <v>3819</v>
      </c>
      <c r="I3944" t="s">
        <v>39</v>
      </c>
      <c r="J3944" t="s">
        <v>40</v>
      </c>
      <c r="K3944" t="s">
        <v>41</v>
      </c>
      <c r="L3944" t="s">
        <v>42</v>
      </c>
      <c r="M3944" t="s">
        <v>42</v>
      </c>
      <c r="N3944" t="s">
        <v>41</v>
      </c>
      <c r="O3944" t="s">
        <v>38</v>
      </c>
      <c r="P3944" t="s">
        <v>38</v>
      </c>
      <c r="Q3944" t="s">
        <v>38</v>
      </c>
      <c r="R3944" t="s">
        <v>38</v>
      </c>
      <c r="S3944" t="s">
        <v>38</v>
      </c>
      <c r="T3944" t="s">
        <v>38</v>
      </c>
      <c r="U3944" t="s">
        <v>38</v>
      </c>
      <c r="V3944" t="str" cm="1">
        <f t="array" aca="1" ref="V3944" ca="1">IFERROR(_xlfn.IFS(A3942="  ..............",OFFSET(A3942,2,0),A3941=" X-------------X",OFFSET(A3941,3,0),MATCH("  ..............",A3944:A3970,0)&gt;2,V3943),"-")</f>
        <v xml:space="preserve">  ITABI2-MG013  </v>
      </c>
      <c r="W3944" t="str">
        <f t="shared" ca="1" si="183"/>
        <v xml:space="preserve">   1.022 </v>
      </c>
      <c r="X3944" t="str">
        <f t="shared" ca="1" si="184"/>
        <v xml:space="preserve"> ITABI2-MG000 </v>
      </c>
      <c r="Y3944" s="1" t="str">
        <f t="shared" ca="1" si="185"/>
        <v xml:space="preserve">        0.0% </v>
      </c>
    </row>
    <row r="3945" spans="1:25" x14ac:dyDescent="0.25">
      <c r="A3945" t="s">
        <v>43</v>
      </c>
      <c r="B3945" t="s">
        <v>42</v>
      </c>
      <c r="C3945" t="s">
        <v>9450</v>
      </c>
      <c r="D3945" t="s">
        <v>5193</v>
      </c>
      <c r="E3945" t="s">
        <v>9450</v>
      </c>
      <c r="F3945" t="s">
        <v>4219</v>
      </c>
      <c r="G3945" t="s">
        <v>42</v>
      </c>
      <c r="H3945" t="s">
        <v>42</v>
      </c>
      <c r="I3945" t="s">
        <v>9634</v>
      </c>
      <c r="J3945" t="s">
        <v>9635</v>
      </c>
      <c r="K3945" t="s">
        <v>3830</v>
      </c>
      <c r="L3945" t="s">
        <v>3819</v>
      </c>
      <c r="M3945" t="s">
        <v>3819</v>
      </c>
      <c r="N3945" t="s">
        <v>3819</v>
      </c>
      <c r="O3945" t="s">
        <v>46</v>
      </c>
      <c r="P3945" t="s">
        <v>39</v>
      </c>
      <c r="Q3945" t="s">
        <v>44</v>
      </c>
      <c r="R3945" t="s">
        <v>3832</v>
      </c>
      <c r="S3945" t="s">
        <v>3832</v>
      </c>
      <c r="T3945" t="s">
        <v>39</v>
      </c>
      <c r="U3945" t="s">
        <v>45</v>
      </c>
      <c r="V3945" t="str" cm="1">
        <f t="array" aca="1" ref="V3945" ca="1">IFERROR(_xlfn.IFS(A3943="  ..............",OFFSET(A3943,2,0),A3942=" X-------------X",OFFSET(A3942,3,0),MATCH("  ..............",A3945:A3971,0)&gt;2,V3944),"-")</f>
        <v>-</v>
      </c>
      <c r="W3945" t="str">
        <f t="shared" ca="1" si="183"/>
        <v>-</v>
      </c>
      <c r="X3945" t="str">
        <f t="shared" ca="1" si="184"/>
        <v>-</v>
      </c>
      <c r="Y3945" s="1" t="str">
        <f t="shared" ca="1" si="185"/>
        <v>.............</v>
      </c>
    </row>
    <row r="3946" spans="1:25" x14ac:dyDescent="0.25">
      <c r="A3946" t="s">
        <v>29</v>
      </c>
      <c r="B3946" t="s">
        <v>31</v>
      </c>
      <c r="C3946" t="s">
        <v>31</v>
      </c>
      <c r="D3946" t="s">
        <v>31</v>
      </c>
      <c r="E3946" t="s">
        <v>31</v>
      </c>
      <c r="F3946" t="s">
        <v>32</v>
      </c>
      <c r="G3946" t="s">
        <v>31</v>
      </c>
      <c r="H3946" t="s">
        <v>31</v>
      </c>
      <c r="I3946" t="s">
        <v>33</v>
      </c>
      <c r="J3946" t="s">
        <v>30</v>
      </c>
      <c r="K3946" t="s">
        <v>34</v>
      </c>
      <c r="L3946" t="s">
        <v>31</v>
      </c>
      <c r="M3946" t="s">
        <v>31</v>
      </c>
      <c r="N3946" t="s">
        <v>31</v>
      </c>
      <c r="O3946" t="s">
        <v>35</v>
      </c>
      <c r="P3946" t="s">
        <v>33</v>
      </c>
      <c r="Q3946" t="s">
        <v>36</v>
      </c>
      <c r="R3946" t="s">
        <v>37</v>
      </c>
      <c r="S3946" t="s">
        <v>37</v>
      </c>
      <c r="T3946" t="s">
        <v>33</v>
      </c>
      <c r="U3946" t="s">
        <v>33</v>
      </c>
      <c r="V3946" t="str" cm="1">
        <f t="array" aca="1" ref="V3946" ca="1">IFERROR(_xlfn.IFS(A3944="  ..............",OFFSET(A3944,2,0),A3943=" X-------------X",OFFSET(A3943,3,0),MATCH("  ..............",A3946:A3972,0)&gt;2,V3945),"-")</f>
        <v>-</v>
      </c>
      <c r="W3946" t="str">
        <f t="shared" ca="1" si="183"/>
        <v>-</v>
      </c>
      <c r="X3946" t="str">
        <f t="shared" ca="1" si="184"/>
        <v/>
      </c>
      <c r="Y3946" s="1" t="str">
        <f t="shared" ca="1" si="185"/>
        <v xml:space="preserve">         0.0 </v>
      </c>
    </row>
    <row r="3947" spans="1:25" x14ac:dyDescent="0.25">
      <c r="A3947" t="s">
        <v>10144</v>
      </c>
      <c r="B3947" t="s">
        <v>3965</v>
      </c>
      <c r="C3947" t="s">
        <v>3819</v>
      </c>
      <c r="D3947" t="s">
        <v>3819</v>
      </c>
      <c r="E3947" t="s">
        <v>3819</v>
      </c>
      <c r="F3947" t="s">
        <v>3820</v>
      </c>
      <c r="G3947" t="s">
        <v>3819</v>
      </c>
      <c r="H3947" t="s">
        <v>3821</v>
      </c>
      <c r="I3947" t="s">
        <v>38</v>
      </c>
      <c r="J3947" t="s">
        <v>38</v>
      </c>
      <c r="K3947" t="s">
        <v>38</v>
      </c>
      <c r="L3947" t="s">
        <v>38</v>
      </c>
      <c r="M3947" t="s">
        <v>38</v>
      </c>
      <c r="N3947" t="s">
        <v>38</v>
      </c>
      <c r="O3947" t="s">
        <v>38</v>
      </c>
      <c r="P3947" t="s">
        <v>38</v>
      </c>
      <c r="Q3947" t="s">
        <v>38</v>
      </c>
      <c r="R3947" t="s">
        <v>38</v>
      </c>
      <c r="S3947" t="s">
        <v>38</v>
      </c>
      <c r="T3947" t="s">
        <v>38</v>
      </c>
      <c r="U3947" t="s">
        <v>38</v>
      </c>
      <c r="V3947" t="str" cm="1">
        <f t="array" aca="1" ref="V3947" ca="1">IFERROR(_xlfn.IFS(A3945="  ..............",OFFSET(A3945,2,0),A3944=" X-------------X",OFFSET(A3944,3,0),MATCH("  ..............",A3947:A3973,0)&gt;2,V3946),"-")</f>
        <v>-</v>
      </c>
      <c r="W3947" t="str">
        <f t="shared" ca="1" si="183"/>
        <v>-</v>
      </c>
      <c r="X3947" t="str">
        <f t="shared" ca="1" si="184"/>
        <v xml:space="preserve">              </v>
      </c>
      <c r="Y3947" s="1" t="str">
        <f t="shared" ca="1" si="185"/>
        <v xml:space="preserve">         0.0 </v>
      </c>
    </row>
    <row r="3948" spans="1:25" x14ac:dyDescent="0.25">
      <c r="A3948" t="s">
        <v>10135</v>
      </c>
      <c r="B3948" t="s">
        <v>4782</v>
      </c>
      <c r="C3948" t="s">
        <v>3819</v>
      </c>
      <c r="D3948" t="s">
        <v>3819</v>
      </c>
      <c r="E3948" t="s">
        <v>3819</v>
      </c>
      <c r="F3948" t="s">
        <v>3820</v>
      </c>
      <c r="G3948" t="s">
        <v>3819</v>
      </c>
      <c r="H3948" t="s">
        <v>3819</v>
      </c>
      <c r="I3948" t="s">
        <v>39</v>
      </c>
      <c r="J3948" t="s">
        <v>40</v>
      </c>
      <c r="K3948" t="s">
        <v>41</v>
      </c>
      <c r="L3948" t="s">
        <v>42</v>
      </c>
      <c r="M3948" t="s">
        <v>42</v>
      </c>
      <c r="N3948" t="s">
        <v>41</v>
      </c>
      <c r="O3948" t="s">
        <v>38</v>
      </c>
      <c r="P3948" t="s">
        <v>38</v>
      </c>
      <c r="Q3948" t="s">
        <v>38</v>
      </c>
      <c r="R3948" t="s">
        <v>38</v>
      </c>
      <c r="S3948" t="s">
        <v>38</v>
      </c>
      <c r="T3948" t="s">
        <v>38</v>
      </c>
      <c r="U3948" t="s">
        <v>38</v>
      </c>
      <c r="V3948" t="str" cm="1">
        <f t="array" aca="1" ref="V3948" ca="1">IFERROR(_xlfn.IFS(A3946="  ..............",OFFSET(A3946,2,0),A3945=" X-------------X",OFFSET(A3945,3,0),MATCH("  ..............",A3948:A3974,0)&gt;2,V3947),"-")</f>
        <v xml:space="preserve">  ITABI2-MG000  </v>
      </c>
      <c r="W3948" t="str">
        <f t="shared" ca="1" si="183"/>
        <v xml:space="preserve">   1.022 </v>
      </c>
      <c r="X3948" t="str">
        <f t="shared" ca="1" si="184"/>
        <v xml:space="preserve"> ITABI2-MG230 </v>
      </c>
      <c r="Y3948" s="1" t="str">
        <f t="shared" ca="1" si="185"/>
        <v xml:space="preserve">       58.8% </v>
      </c>
    </row>
    <row r="3949" spans="1:25" x14ac:dyDescent="0.25">
      <c r="A3949" t="s">
        <v>43</v>
      </c>
      <c r="B3949" t="s">
        <v>42</v>
      </c>
      <c r="C3949" t="s">
        <v>7319</v>
      </c>
      <c r="D3949" t="s">
        <v>8612</v>
      </c>
      <c r="E3949" t="s">
        <v>7319</v>
      </c>
      <c r="F3949" t="s">
        <v>9639</v>
      </c>
      <c r="G3949" t="s">
        <v>42</v>
      </c>
      <c r="H3949" t="s">
        <v>42</v>
      </c>
      <c r="I3949" t="s">
        <v>9645</v>
      </c>
      <c r="J3949" t="s">
        <v>9646</v>
      </c>
      <c r="K3949" t="s">
        <v>3914</v>
      </c>
      <c r="L3949" t="s">
        <v>10145</v>
      </c>
      <c r="M3949" t="s">
        <v>5816</v>
      </c>
      <c r="N3949" t="s">
        <v>7385</v>
      </c>
      <c r="O3949" t="s">
        <v>48</v>
      </c>
      <c r="P3949" t="s">
        <v>39</v>
      </c>
      <c r="Q3949" t="s">
        <v>44</v>
      </c>
      <c r="R3949" t="s">
        <v>3832</v>
      </c>
      <c r="S3949" t="s">
        <v>9641</v>
      </c>
      <c r="T3949" t="s">
        <v>39</v>
      </c>
      <c r="U3949" t="s">
        <v>45</v>
      </c>
      <c r="V3949" t="str" cm="1">
        <f t="array" aca="1" ref="V3949" ca="1">IFERROR(_xlfn.IFS(A3947="  ..............",OFFSET(A3947,2,0),A3946=" X-------------X",OFFSET(A3946,3,0),MATCH("  ..............",A3949:A3975,0)&gt;2,V3948),"-")</f>
        <v xml:space="preserve">  ITABI2-MG000  </v>
      </c>
      <c r="W3949" t="str">
        <f t="shared" ca="1" si="183"/>
        <v xml:space="preserve">   1.022 </v>
      </c>
      <c r="X3949" t="str">
        <f t="shared" ca="1" si="184"/>
        <v xml:space="preserve"> ITABI2PCH013 </v>
      </c>
      <c r="Y3949" s="1" t="str">
        <f t="shared" ca="1" si="185"/>
        <v xml:space="preserve">       58.8% </v>
      </c>
    </row>
    <row r="3950" spans="1:25" x14ac:dyDescent="0.25">
      <c r="A3950" t="s">
        <v>43</v>
      </c>
      <c r="B3950" t="s">
        <v>42</v>
      </c>
      <c r="C3950" t="s">
        <v>7319</v>
      </c>
      <c r="D3950" t="s">
        <v>8612</v>
      </c>
      <c r="E3950" t="s">
        <v>7319</v>
      </c>
      <c r="F3950" t="s">
        <v>9639</v>
      </c>
      <c r="G3950" t="s">
        <v>42</v>
      </c>
      <c r="H3950" t="s">
        <v>42</v>
      </c>
      <c r="I3950" t="s">
        <v>10146</v>
      </c>
      <c r="J3950" t="s">
        <v>10147</v>
      </c>
      <c r="K3950" t="s">
        <v>3914</v>
      </c>
      <c r="L3950" t="s">
        <v>6054</v>
      </c>
      <c r="M3950" t="s">
        <v>10148</v>
      </c>
      <c r="N3950" t="s">
        <v>7385</v>
      </c>
      <c r="O3950" t="s">
        <v>46</v>
      </c>
      <c r="P3950" t="s">
        <v>39</v>
      </c>
      <c r="Q3950" t="s">
        <v>10024</v>
      </c>
      <c r="R3950" t="s">
        <v>3832</v>
      </c>
      <c r="S3950" t="s">
        <v>8138</v>
      </c>
      <c r="T3950" t="s">
        <v>39</v>
      </c>
      <c r="U3950" t="s">
        <v>45</v>
      </c>
      <c r="V3950" t="str" cm="1">
        <f t="array" aca="1" ref="V3950" ca="1">IFERROR(_xlfn.IFS(A3948="  ..............",OFFSET(A3948,2,0),A3947=" X-------------X",OFFSET(A3947,3,0),MATCH("  ..............",A3950:A3976,0)&gt;2,V3949),"-")</f>
        <v xml:space="preserve">  ITABI2-MG000  </v>
      </c>
      <c r="W3950" t="str">
        <f t="shared" ca="1" si="183"/>
        <v xml:space="preserve">   1.022 </v>
      </c>
      <c r="X3950" t="str">
        <f t="shared" ca="1" si="184"/>
        <v xml:space="preserve"> ITABI2-MG013 </v>
      </c>
      <c r="Y3950" s="1" t="str">
        <f t="shared" ca="1" si="185"/>
        <v xml:space="preserve">        0.0% </v>
      </c>
    </row>
    <row r="3951" spans="1:25" x14ac:dyDescent="0.25">
      <c r="A3951" t="s">
        <v>43</v>
      </c>
      <c r="B3951" t="s">
        <v>42</v>
      </c>
      <c r="C3951" t="s">
        <v>7319</v>
      </c>
      <c r="D3951" t="s">
        <v>8612</v>
      </c>
      <c r="E3951" t="s">
        <v>7319</v>
      </c>
      <c r="F3951" t="s">
        <v>4219</v>
      </c>
      <c r="G3951" t="s">
        <v>42</v>
      </c>
      <c r="H3951" t="s">
        <v>42</v>
      </c>
      <c r="I3951" t="s">
        <v>10149</v>
      </c>
      <c r="J3951" t="s">
        <v>10141</v>
      </c>
      <c r="K3951" t="s">
        <v>3914</v>
      </c>
      <c r="L3951" t="s">
        <v>3819</v>
      </c>
      <c r="M3951" t="s">
        <v>3819</v>
      </c>
      <c r="N3951" t="s">
        <v>3819</v>
      </c>
      <c r="O3951" t="s">
        <v>48</v>
      </c>
      <c r="P3951" t="s">
        <v>39</v>
      </c>
      <c r="Q3951" t="s">
        <v>44</v>
      </c>
      <c r="R3951" t="s">
        <v>3832</v>
      </c>
      <c r="S3951" t="s">
        <v>3832</v>
      </c>
      <c r="T3951" t="s">
        <v>39</v>
      </c>
      <c r="U3951" t="s">
        <v>45</v>
      </c>
      <c r="V3951" t="str" cm="1">
        <f t="array" aca="1" ref="V3951" ca="1">IFERROR(_xlfn.IFS(A3949="  ..............",OFFSET(A3949,2,0),A3948=" X-------------X",OFFSET(A3948,3,0),MATCH("  ..............",A3951:A3977,0)&gt;2,V3950),"-")</f>
        <v>-</v>
      </c>
      <c r="W3951" t="str">
        <f t="shared" ca="1" si="183"/>
        <v>-</v>
      </c>
      <c r="X3951" t="str">
        <f t="shared" ca="1" si="184"/>
        <v>-</v>
      </c>
      <c r="Y3951" s="1" t="str">
        <f t="shared" ca="1" si="185"/>
        <v>.............</v>
      </c>
    </row>
    <row r="3952" spans="1:25" x14ac:dyDescent="0.25">
      <c r="A3952" t="s">
        <v>29</v>
      </c>
      <c r="B3952" t="s">
        <v>31</v>
      </c>
      <c r="C3952" t="s">
        <v>31</v>
      </c>
      <c r="D3952" t="s">
        <v>31</v>
      </c>
      <c r="E3952" t="s">
        <v>31</v>
      </c>
      <c r="F3952" t="s">
        <v>32</v>
      </c>
      <c r="G3952" t="s">
        <v>31</v>
      </c>
      <c r="H3952" t="s">
        <v>31</v>
      </c>
      <c r="I3952" t="s">
        <v>33</v>
      </c>
      <c r="J3952" t="s">
        <v>30</v>
      </c>
      <c r="K3952" t="s">
        <v>34</v>
      </c>
      <c r="L3952" t="s">
        <v>31</v>
      </c>
      <c r="M3952" t="s">
        <v>31</v>
      </c>
      <c r="N3952" t="s">
        <v>31</v>
      </c>
      <c r="O3952" t="s">
        <v>35</v>
      </c>
      <c r="P3952" t="s">
        <v>33</v>
      </c>
      <c r="Q3952" t="s">
        <v>36</v>
      </c>
      <c r="R3952" t="s">
        <v>37</v>
      </c>
      <c r="S3952" t="s">
        <v>37</v>
      </c>
      <c r="T3952" t="s">
        <v>33</v>
      </c>
      <c r="U3952" t="s">
        <v>33</v>
      </c>
      <c r="V3952" t="str" cm="1">
        <f t="array" aca="1" ref="V3952" ca="1">IFERROR(_xlfn.IFS(A3950="  ..............",OFFSET(A3950,2,0),A3949=" X-------------X",OFFSET(A3949,3,0),MATCH("  ..............",A3952:A3978,0)&gt;2,V3951),"-")</f>
        <v>-</v>
      </c>
      <c r="W3952" t="str">
        <f t="shared" ca="1" si="183"/>
        <v>-</v>
      </c>
      <c r="X3952" t="str">
        <f t="shared" ca="1" si="184"/>
        <v/>
      </c>
      <c r="Y3952" s="1" t="str">
        <f t="shared" ca="1" si="185"/>
        <v xml:space="preserve">         0.0 </v>
      </c>
    </row>
    <row r="3953" spans="1:25" x14ac:dyDescent="0.25">
      <c r="A3953" t="s">
        <v>10150</v>
      </c>
      <c r="B3953" t="s">
        <v>3965</v>
      </c>
      <c r="C3953" t="s">
        <v>3819</v>
      </c>
      <c r="D3953" t="s">
        <v>3819</v>
      </c>
      <c r="E3953" t="s">
        <v>3819</v>
      </c>
      <c r="F3953" t="s">
        <v>3820</v>
      </c>
      <c r="G3953" t="s">
        <v>3819</v>
      </c>
      <c r="H3953" t="s">
        <v>3821</v>
      </c>
      <c r="I3953" t="s">
        <v>38</v>
      </c>
      <c r="J3953" t="s">
        <v>38</v>
      </c>
      <c r="K3953" t="s">
        <v>38</v>
      </c>
      <c r="L3953" t="s">
        <v>38</v>
      </c>
      <c r="M3953" t="s">
        <v>38</v>
      </c>
      <c r="N3953" t="s">
        <v>38</v>
      </c>
      <c r="O3953" t="s">
        <v>38</v>
      </c>
      <c r="P3953" t="s">
        <v>38</v>
      </c>
      <c r="Q3953" t="s">
        <v>38</v>
      </c>
      <c r="R3953" t="s">
        <v>38</v>
      </c>
      <c r="S3953" t="s">
        <v>38</v>
      </c>
      <c r="T3953" t="s">
        <v>38</v>
      </c>
      <c r="U3953" t="s">
        <v>38</v>
      </c>
      <c r="V3953" t="str" cm="1">
        <f t="array" aca="1" ref="V3953" ca="1">IFERROR(_xlfn.IFS(A3951="  ..............",OFFSET(A3951,2,0),A3950=" X-------------X",OFFSET(A3950,3,0),MATCH("  ..............",A3953:A3979,0)&gt;2,V3952),"-")</f>
        <v>-</v>
      </c>
      <c r="W3953" t="str">
        <f t="shared" ca="1" si="183"/>
        <v>-</v>
      </c>
      <c r="X3953" t="str">
        <f t="shared" ca="1" si="184"/>
        <v xml:space="preserve">              </v>
      </c>
      <c r="Y3953" s="1" t="str">
        <f t="shared" ca="1" si="185"/>
        <v xml:space="preserve">         0.0 </v>
      </c>
    </row>
    <row r="3954" spans="1:25" x14ac:dyDescent="0.25">
      <c r="A3954" t="s">
        <v>10143</v>
      </c>
      <c r="B3954" t="s">
        <v>4782</v>
      </c>
      <c r="C3954" t="s">
        <v>3819</v>
      </c>
      <c r="D3954" t="s">
        <v>3819</v>
      </c>
      <c r="E3954" t="s">
        <v>3819</v>
      </c>
      <c r="F3954" t="s">
        <v>3820</v>
      </c>
      <c r="G3954" t="s">
        <v>3819</v>
      </c>
      <c r="H3954" t="s">
        <v>3819</v>
      </c>
      <c r="I3954" t="s">
        <v>39</v>
      </c>
      <c r="J3954" t="s">
        <v>40</v>
      </c>
      <c r="K3954" t="s">
        <v>41</v>
      </c>
      <c r="L3954" t="s">
        <v>42</v>
      </c>
      <c r="M3954" t="s">
        <v>42</v>
      </c>
      <c r="N3954" t="s">
        <v>41</v>
      </c>
      <c r="O3954" t="s">
        <v>38</v>
      </c>
      <c r="P3954" t="s">
        <v>38</v>
      </c>
      <c r="Q3954" t="s">
        <v>38</v>
      </c>
      <c r="R3954" t="s">
        <v>38</v>
      </c>
      <c r="S3954" t="s">
        <v>38</v>
      </c>
      <c r="T3954" t="s">
        <v>38</v>
      </c>
      <c r="U3954" t="s">
        <v>38</v>
      </c>
      <c r="V3954" t="str" cm="1">
        <f t="array" aca="1" ref="V3954" ca="1">IFERROR(_xlfn.IFS(A3952="  ..............",OFFSET(A3952,2,0),A3951=" X-------------X",OFFSET(A3951,3,0),MATCH("  ..............",A3954:A3980,0)&gt;2,V3953),"-")</f>
        <v xml:space="preserve">  ITABI2-MG013  </v>
      </c>
      <c r="W3954" t="str">
        <f t="shared" ca="1" si="183"/>
        <v xml:space="preserve">   1.022 </v>
      </c>
      <c r="X3954" t="str">
        <f t="shared" ca="1" si="184"/>
        <v xml:space="preserve"> ITABI2-MG000 </v>
      </c>
      <c r="Y3954" s="1" t="str">
        <f t="shared" ca="1" si="185"/>
        <v xml:space="preserve">        0.0% </v>
      </c>
    </row>
    <row r="3955" spans="1:25" x14ac:dyDescent="0.25">
      <c r="A3955" t="s">
        <v>43</v>
      </c>
      <c r="B3955" t="s">
        <v>42</v>
      </c>
      <c r="C3955" t="s">
        <v>7319</v>
      </c>
      <c r="D3955" t="s">
        <v>8612</v>
      </c>
      <c r="E3955" t="s">
        <v>7319</v>
      </c>
      <c r="F3955" t="s">
        <v>4219</v>
      </c>
      <c r="G3955" t="s">
        <v>42</v>
      </c>
      <c r="H3955" t="s">
        <v>42</v>
      </c>
      <c r="I3955" t="s">
        <v>9640</v>
      </c>
      <c r="J3955" t="s">
        <v>9635</v>
      </c>
      <c r="K3955" t="s">
        <v>3914</v>
      </c>
      <c r="L3955" t="s">
        <v>3819</v>
      </c>
      <c r="M3955" t="s">
        <v>3819</v>
      </c>
      <c r="N3955" t="s">
        <v>3819</v>
      </c>
      <c r="O3955" t="s">
        <v>46</v>
      </c>
      <c r="P3955" t="s">
        <v>39</v>
      </c>
      <c r="Q3955" t="s">
        <v>44</v>
      </c>
      <c r="R3955" t="s">
        <v>3832</v>
      </c>
      <c r="S3955" t="s">
        <v>3832</v>
      </c>
      <c r="T3955" t="s">
        <v>39</v>
      </c>
      <c r="U3955" t="s">
        <v>45</v>
      </c>
      <c r="V3955" t="str" cm="1">
        <f t="array" aca="1" ref="V3955" ca="1">IFERROR(_xlfn.IFS(A3953="  ..............",OFFSET(A3953,2,0),A3952=" X-------------X",OFFSET(A3952,3,0),MATCH("  ..............",A3955:A3981,0)&gt;2,V3954),"-")</f>
        <v>-</v>
      </c>
      <c r="W3955" t="str">
        <f t="shared" ca="1" si="183"/>
        <v>-</v>
      </c>
      <c r="X3955" t="str">
        <f t="shared" ca="1" si="184"/>
        <v>-</v>
      </c>
      <c r="Y3955" s="1" t="str">
        <f t="shared" ca="1" si="185"/>
        <v>.............</v>
      </c>
    </row>
    <row r="3956" spans="1:25" x14ac:dyDescent="0.25">
      <c r="A3956" t="s">
        <v>29</v>
      </c>
      <c r="B3956" t="s">
        <v>31</v>
      </c>
      <c r="C3956" t="s">
        <v>31</v>
      </c>
      <c r="D3956" t="s">
        <v>31</v>
      </c>
      <c r="E3956" t="s">
        <v>31</v>
      </c>
      <c r="F3956" t="s">
        <v>32</v>
      </c>
      <c r="G3956" t="s">
        <v>31</v>
      </c>
      <c r="H3956" t="s">
        <v>31</v>
      </c>
      <c r="I3956" t="s">
        <v>33</v>
      </c>
      <c r="J3956" t="s">
        <v>30</v>
      </c>
      <c r="K3956" t="s">
        <v>34</v>
      </c>
      <c r="L3956" t="s">
        <v>31</v>
      </c>
      <c r="M3956" t="s">
        <v>31</v>
      </c>
      <c r="N3956" t="s">
        <v>31</v>
      </c>
      <c r="O3956" t="s">
        <v>35</v>
      </c>
      <c r="P3956" t="s">
        <v>33</v>
      </c>
      <c r="Q3956" t="s">
        <v>36</v>
      </c>
      <c r="R3956" t="s">
        <v>37</v>
      </c>
      <c r="S3956" t="s">
        <v>37</v>
      </c>
      <c r="T3956" t="s">
        <v>33</v>
      </c>
      <c r="U3956" t="s">
        <v>33</v>
      </c>
      <c r="V3956" t="str" cm="1">
        <f t="array" aca="1" ref="V3956" ca="1">IFERROR(_xlfn.IFS(A3954="  ..............",OFFSET(A3954,2,0),A3953=" X-------------X",OFFSET(A3953,3,0),MATCH("  ..............",A3956:A3982,0)&gt;2,V3955),"-")</f>
        <v>-</v>
      </c>
      <c r="W3956" t="str">
        <f t="shared" ca="1" si="183"/>
        <v>-</v>
      </c>
      <c r="X3956" t="str">
        <f t="shared" ca="1" si="184"/>
        <v/>
      </c>
      <c r="Y3956" s="1" t="str">
        <f t="shared" ca="1" si="185"/>
        <v xml:space="preserve">         0.0 </v>
      </c>
    </row>
    <row r="3957" spans="1:25" x14ac:dyDescent="0.25">
      <c r="A3957" t="s">
        <v>10151</v>
      </c>
      <c r="B3957" t="s">
        <v>9247</v>
      </c>
      <c r="C3957" t="s">
        <v>3819</v>
      </c>
      <c r="D3957" t="s">
        <v>3819</v>
      </c>
      <c r="E3957" t="s">
        <v>3819</v>
      </c>
      <c r="F3957" t="s">
        <v>3820</v>
      </c>
      <c r="G3957" t="s">
        <v>3819</v>
      </c>
      <c r="H3957" t="s">
        <v>3821</v>
      </c>
      <c r="I3957" t="s">
        <v>38</v>
      </c>
      <c r="J3957" t="s">
        <v>38</v>
      </c>
      <c r="K3957" t="s">
        <v>38</v>
      </c>
      <c r="L3957" t="s">
        <v>38</v>
      </c>
      <c r="M3957" t="s">
        <v>38</v>
      </c>
      <c r="N3957" t="s">
        <v>38</v>
      </c>
      <c r="O3957" t="s">
        <v>38</v>
      </c>
      <c r="P3957" t="s">
        <v>38</v>
      </c>
      <c r="Q3957" t="s">
        <v>38</v>
      </c>
      <c r="R3957" t="s">
        <v>38</v>
      </c>
      <c r="S3957" t="s">
        <v>38</v>
      </c>
      <c r="T3957" t="s">
        <v>38</v>
      </c>
      <c r="U3957" t="s">
        <v>38</v>
      </c>
      <c r="V3957" t="str" cm="1">
        <f t="array" aca="1" ref="V3957" ca="1">IFERROR(_xlfn.IFS(A3955="  ..............",OFFSET(A3955,2,0),A3954=" X-------------X",OFFSET(A3954,3,0),MATCH("  ..............",A3957:A3983,0)&gt;2,V3956),"-")</f>
        <v>-</v>
      </c>
      <c r="W3957" t="str">
        <f t="shared" ca="1" si="183"/>
        <v>-</v>
      </c>
      <c r="X3957" t="str">
        <f t="shared" ca="1" si="184"/>
        <v xml:space="preserve">              </v>
      </c>
      <c r="Y3957" s="1" t="str">
        <f t="shared" ca="1" si="185"/>
        <v xml:space="preserve">         0.0 </v>
      </c>
    </row>
    <row r="3958" spans="1:25" x14ac:dyDescent="0.25">
      <c r="A3958" t="s">
        <v>10152</v>
      </c>
      <c r="B3958" t="s">
        <v>10153</v>
      </c>
      <c r="C3958" t="s">
        <v>3819</v>
      </c>
      <c r="D3958" t="s">
        <v>3819</v>
      </c>
      <c r="E3958" t="s">
        <v>3819</v>
      </c>
      <c r="F3958" t="s">
        <v>3820</v>
      </c>
      <c r="G3958" t="s">
        <v>3819</v>
      </c>
      <c r="H3958" t="s">
        <v>3819</v>
      </c>
      <c r="I3958" t="s">
        <v>39</v>
      </c>
      <c r="J3958" t="s">
        <v>40</v>
      </c>
      <c r="K3958" t="s">
        <v>41</v>
      </c>
      <c r="L3958" t="s">
        <v>42</v>
      </c>
      <c r="M3958" t="s">
        <v>42</v>
      </c>
      <c r="N3958" t="s">
        <v>41</v>
      </c>
      <c r="O3958" t="s">
        <v>38</v>
      </c>
      <c r="P3958" t="s">
        <v>38</v>
      </c>
      <c r="Q3958" t="s">
        <v>38</v>
      </c>
      <c r="R3958" t="s">
        <v>38</v>
      </c>
      <c r="S3958" t="s">
        <v>38</v>
      </c>
      <c r="T3958" t="s">
        <v>38</v>
      </c>
      <c r="U3958" t="s">
        <v>38</v>
      </c>
      <c r="V3958" t="str" cm="1">
        <f t="array" aca="1" ref="V3958" ca="1">IFERROR(_xlfn.IFS(A3956="  ..............",OFFSET(A3956,2,0),A3955=" X-------------X",OFFSET(A3955,3,0),MATCH("  ..............",A3958:A3984,0)&gt;2,V3957),"-")</f>
        <v xml:space="preserve">  VALAD8-MG000  </v>
      </c>
      <c r="W3958" t="str">
        <f t="shared" ca="1" si="183"/>
        <v xml:space="preserve">   0.979 </v>
      </c>
      <c r="X3958" t="str">
        <f t="shared" ca="1" si="184"/>
        <v xml:space="preserve"> GVALA2-MG230 </v>
      </c>
      <c r="Y3958" s="1" t="str">
        <f t="shared" ca="1" si="185"/>
        <v xml:space="preserve">       24.4% </v>
      </c>
    </row>
    <row r="3959" spans="1:25" x14ac:dyDescent="0.25">
      <c r="A3959" t="s">
        <v>43</v>
      </c>
      <c r="B3959" t="s">
        <v>42</v>
      </c>
      <c r="C3959" t="s">
        <v>4579</v>
      </c>
      <c r="D3959" t="s">
        <v>6492</v>
      </c>
      <c r="E3959" t="s">
        <v>4579</v>
      </c>
      <c r="F3959" t="s">
        <v>5190</v>
      </c>
      <c r="G3959" t="s">
        <v>42</v>
      </c>
      <c r="H3959" t="s">
        <v>42</v>
      </c>
      <c r="I3959" t="s">
        <v>9541</v>
      </c>
      <c r="J3959" t="s">
        <v>9542</v>
      </c>
      <c r="K3959" t="s">
        <v>9526</v>
      </c>
      <c r="L3959" t="s">
        <v>4543</v>
      </c>
      <c r="M3959" t="s">
        <v>6778</v>
      </c>
      <c r="N3959" t="s">
        <v>6933</v>
      </c>
      <c r="O3959" t="s">
        <v>46</v>
      </c>
      <c r="P3959" t="s">
        <v>39</v>
      </c>
      <c r="Q3959" t="s">
        <v>44</v>
      </c>
      <c r="R3959" t="s">
        <v>4035</v>
      </c>
      <c r="S3959" t="s">
        <v>3901</v>
      </c>
      <c r="T3959" t="s">
        <v>39</v>
      </c>
      <c r="U3959" t="s">
        <v>45</v>
      </c>
      <c r="V3959" t="str" cm="1">
        <f t="array" aca="1" ref="V3959" ca="1">IFERROR(_xlfn.IFS(A3957="  ..............",OFFSET(A3957,2,0),A3956=" X-------------X",OFFSET(A3956,3,0),MATCH("  ..............",A3959:A3985,0)&gt;2,V3958),"-")</f>
        <v xml:space="preserve">  VALAD8-MG000  </v>
      </c>
      <c r="W3959" t="str">
        <f t="shared" ca="1" si="183"/>
        <v xml:space="preserve">   0.979 </v>
      </c>
      <c r="X3959" t="str">
        <f t="shared" ca="1" si="184"/>
        <v xml:space="preserve"> GVA-T8-MG013 </v>
      </c>
      <c r="Y3959" s="1" t="str">
        <f t="shared" ca="1" si="185"/>
        <v xml:space="preserve">       24.4% </v>
      </c>
    </row>
    <row r="3960" spans="1:25" x14ac:dyDescent="0.25">
      <c r="A3960" t="s">
        <v>43</v>
      </c>
      <c r="B3960" t="s">
        <v>42</v>
      </c>
      <c r="C3960" t="s">
        <v>4579</v>
      </c>
      <c r="D3960" t="s">
        <v>6492</v>
      </c>
      <c r="E3960" t="s">
        <v>4579</v>
      </c>
      <c r="F3960" t="s">
        <v>5190</v>
      </c>
      <c r="G3960" t="s">
        <v>42</v>
      </c>
      <c r="H3960" t="s">
        <v>42</v>
      </c>
      <c r="I3960" t="s">
        <v>10154</v>
      </c>
      <c r="J3960" t="s">
        <v>10155</v>
      </c>
      <c r="K3960" t="s">
        <v>9526</v>
      </c>
      <c r="L3960" t="s">
        <v>4020</v>
      </c>
      <c r="M3960" t="s">
        <v>6137</v>
      </c>
      <c r="N3960" t="s">
        <v>6933</v>
      </c>
      <c r="O3960" t="s">
        <v>46</v>
      </c>
      <c r="P3960" t="s">
        <v>39</v>
      </c>
      <c r="Q3960" t="s">
        <v>10024</v>
      </c>
      <c r="R3960" t="s">
        <v>4223</v>
      </c>
      <c r="S3960" t="s">
        <v>4811</v>
      </c>
      <c r="T3960" t="s">
        <v>39</v>
      </c>
      <c r="U3960" t="s">
        <v>45</v>
      </c>
      <c r="V3960" t="str" cm="1">
        <f t="array" aca="1" ref="V3960" ca="1">IFERROR(_xlfn.IFS(A3958="  ..............",OFFSET(A3958,2,0),A3957=" X-------------X",OFFSET(A3957,3,0),MATCH("  ..............",A3960:A3986,0)&gt;2,V3959),"-")</f>
        <v xml:space="preserve">  VALAD8-MG000  </v>
      </c>
      <c r="W3960" t="str">
        <f t="shared" ca="1" si="183"/>
        <v xml:space="preserve">   0.979 </v>
      </c>
      <c r="X3960" t="str">
        <f t="shared" ca="1" si="184"/>
        <v xml:space="preserve"> VALAD8-MG006 </v>
      </c>
      <c r="Y3960" s="1" t="str">
        <f t="shared" ca="1" si="185"/>
        <v xml:space="preserve">        0.0% </v>
      </c>
    </row>
    <row r="3961" spans="1:25" x14ac:dyDescent="0.25">
      <c r="A3961" t="s">
        <v>43</v>
      </c>
      <c r="B3961" t="s">
        <v>42</v>
      </c>
      <c r="C3961" t="s">
        <v>4579</v>
      </c>
      <c r="D3961" t="s">
        <v>6492</v>
      </c>
      <c r="E3961" t="s">
        <v>4579</v>
      </c>
      <c r="F3961" t="s">
        <v>4219</v>
      </c>
      <c r="G3961" t="s">
        <v>42</v>
      </c>
      <c r="H3961" t="s">
        <v>42</v>
      </c>
      <c r="I3961" t="s">
        <v>10156</v>
      </c>
      <c r="J3961" t="s">
        <v>10157</v>
      </c>
      <c r="K3961" t="s">
        <v>9526</v>
      </c>
      <c r="L3961" t="s">
        <v>3819</v>
      </c>
      <c r="M3961" t="s">
        <v>3819</v>
      </c>
      <c r="N3961" t="s">
        <v>3819</v>
      </c>
      <c r="O3961" t="s">
        <v>46</v>
      </c>
      <c r="P3961" t="s">
        <v>39</v>
      </c>
      <c r="Q3961" t="s">
        <v>44</v>
      </c>
      <c r="R3961" t="s">
        <v>3832</v>
      </c>
      <c r="S3961" t="s">
        <v>3832</v>
      </c>
      <c r="T3961" t="s">
        <v>39</v>
      </c>
      <c r="U3961" t="s">
        <v>45</v>
      </c>
      <c r="V3961" t="str" cm="1">
        <f t="array" aca="1" ref="V3961" ca="1">IFERROR(_xlfn.IFS(A3959="  ..............",OFFSET(A3959,2,0),A3958=" X-------------X",OFFSET(A3958,3,0),MATCH("  ..............",A3961:A3987,0)&gt;2,V3960),"-")</f>
        <v>-</v>
      </c>
      <c r="W3961" t="str">
        <f t="shared" ca="1" si="183"/>
        <v>-</v>
      </c>
      <c r="X3961" t="str">
        <f t="shared" ca="1" si="184"/>
        <v>-</v>
      </c>
      <c r="Y3961" s="1" t="str">
        <f t="shared" ca="1" si="185"/>
        <v>.............</v>
      </c>
    </row>
    <row r="3962" spans="1:25" x14ac:dyDescent="0.25">
      <c r="A3962" t="s">
        <v>29</v>
      </c>
      <c r="B3962" t="s">
        <v>31</v>
      </c>
      <c r="C3962" t="s">
        <v>31</v>
      </c>
      <c r="D3962" t="s">
        <v>31</v>
      </c>
      <c r="E3962" t="s">
        <v>31</v>
      </c>
      <c r="F3962" t="s">
        <v>32</v>
      </c>
      <c r="G3962" t="s">
        <v>31</v>
      </c>
      <c r="H3962" t="s">
        <v>31</v>
      </c>
      <c r="I3962" t="s">
        <v>33</v>
      </c>
      <c r="J3962" t="s">
        <v>30</v>
      </c>
      <c r="K3962" t="s">
        <v>34</v>
      </c>
      <c r="L3962" t="s">
        <v>31</v>
      </c>
      <c r="M3962" t="s">
        <v>31</v>
      </c>
      <c r="N3962" t="s">
        <v>31</v>
      </c>
      <c r="O3962" t="s">
        <v>35</v>
      </c>
      <c r="P3962" t="s">
        <v>33</v>
      </c>
      <c r="Q3962" t="s">
        <v>36</v>
      </c>
      <c r="R3962" t="s">
        <v>37</v>
      </c>
      <c r="S3962" t="s">
        <v>37</v>
      </c>
      <c r="T3962" t="s">
        <v>33</v>
      </c>
      <c r="U3962" t="s">
        <v>33</v>
      </c>
      <c r="V3962" t="str" cm="1">
        <f t="array" aca="1" ref="V3962" ca="1">IFERROR(_xlfn.IFS(A3960="  ..............",OFFSET(A3960,2,0),A3959=" X-------------X",OFFSET(A3959,3,0),MATCH("  ..............",A3962:A3988,0)&gt;2,V3961),"-")</f>
        <v>-</v>
      </c>
      <c r="W3962" t="str">
        <f t="shared" ca="1" si="183"/>
        <v>-</v>
      </c>
      <c r="X3962" t="str">
        <f t="shared" ca="1" si="184"/>
        <v/>
      </c>
      <c r="Y3962" s="1" t="str">
        <f t="shared" ca="1" si="185"/>
        <v xml:space="preserve">         0.0 </v>
      </c>
    </row>
    <row r="3963" spans="1:25" x14ac:dyDescent="0.25">
      <c r="A3963" t="s">
        <v>10158</v>
      </c>
      <c r="B3963" t="s">
        <v>9247</v>
      </c>
      <c r="C3963" t="s">
        <v>3819</v>
      </c>
      <c r="D3963" t="s">
        <v>3819</v>
      </c>
      <c r="E3963" t="s">
        <v>3819</v>
      </c>
      <c r="F3963" t="s">
        <v>3820</v>
      </c>
      <c r="G3963" t="s">
        <v>3819</v>
      </c>
      <c r="H3963" t="s">
        <v>3821</v>
      </c>
      <c r="I3963" t="s">
        <v>38</v>
      </c>
      <c r="J3963" t="s">
        <v>38</v>
      </c>
      <c r="K3963" t="s">
        <v>38</v>
      </c>
      <c r="L3963" t="s">
        <v>38</v>
      </c>
      <c r="M3963" t="s">
        <v>38</v>
      </c>
      <c r="N3963" t="s">
        <v>38</v>
      </c>
      <c r="O3963" t="s">
        <v>38</v>
      </c>
      <c r="P3963" t="s">
        <v>38</v>
      </c>
      <c r="Q3963" t="s">
        <v>38</v>
      </c>
      <c r="R3963" t="s">
        <v>38</v>
      </c>
      <c r="S3963" t="s">
        <v>38</v>
      </c>
      <c r="T3963" t="s">
        <v>38</v>
      </c>
      <c r="U3963" t="s">
        <v>38</v>
      </c>
      <c r="V3963" t="str" cm="1">
        <f t="array" aca="1" ref="V3963" ca="1">IFERROR(_xlfn.IFS(A3961="  ..............",OFFSET(A3961,2,0),A3960=" X-------------X",OFFSET(A3960,3,0),MATCH("  ..............",A3963:A3989,0)&gt;2,V3962),"-")</f>
        <v>-</v>
      </c>
      <c r="W3963" t="str">
        <f t="shared" ca="1" si="183"/>
        <v>-</v>
      </c>
      <c r="X3963" t="str">
        <f t="shared" ca="1" si="184"/>
        <v xml:space="preserve">              </v>
      </c>
      <c r="Y3963" s="1" t="str">
        <f t="shared" ca="1" si="185"/>
        <v xml:space="preserve">         0.0 </v>
      </c>
    </row>
    <row r="3964" spans="1:25" x14ac:dyDescent="0.25">
      <c r="A3964" t="s">
        <v>10159</v>
      </c>
      <c r="B3964" t="s">
        <v>10153</v>
      </c>
      <c r="C3964" t="s">
        <v>3819</v>
      </c>
      <c r="D3964" t="s">
        <v>3819</v>
      </c>
      <c r="E3964" t="s">
        <v>3819</v>
      </c>
      <c r="F3964" t="s">
        <v>3820</v>
      </c>
      <c r="G3964" t="s">
        <v>3819</v>
      </c>
      <c r="H3964" t="s">
        <v>3819</v>
      </c>
      <c r="I3964" t="s">
        <v>39</v>
      </c>
      <c r="J3964" t="s">
        <v>40</v>
      </c>
      <c r="K3964" t="s">
        <v>41</v>
      </c>
      <c r="L3964" t="s">
        <v>42</v>
      </c>
      <c r="M3964" t="s">
        <v>42</v>
      </c>
      <c r="N3964" t="s">
        <v>41</v>
      </c>
      <c r="O3964" t="s">
        <v>38</v>
      </c>
      <c r="P3964" t="s">
        <v>38</v>
      </c>
      <c r="Q3964" t="s">
        <v>38</v>
      </c>
      <c r="R3964" t="s">
        <v>38</v>
      </c>
      <c r="S3964" t="s">
        <v>38</v>
      </c>
      <c r="T3964" t="s">
        <v>38</v>
      </c>
      <c r="U3964" t="s">
        <v>38</v>
      </c>
      <c r="V3964" t="str" cm="1">
        <f t="array" aca="1" ref="V3964" ca="1">IFERROR(_xlfn.IFS(A3962="  ..............",OFFSET(A3962,2,0),A3961=" X-------------X",OFFSET(A3961,3,0),MATCH("  ..............",A3964:A3990,0)&gt;2,V3963),"-")</f>
        <v xml:space="preserve">  VALAD8-MG006  </v>
      </c>
      <c r="W3964" t="str">
        <f t="shared" ca="1" si="183"/>
        <v xml:space="preserve">   0.979 </v>
      </c>
      <c r="X3964" t="str">
        <f t="shared" ca="1" si="184"/>
        <v xml:space="preserve"> VALAD8-MG000 </v>
      </c>
      <c r="Y3964" s="1" t="str">
        <f t="shared" ca="1" si="185"/>
        <v xml:space="preserve">        0.0% </v>
      </c>
    </row>
    <row r="3965" spans="1:25" x14ac:dyDescent="0.25">
      <c r="A3965" t="s">
        <v>43</v>
      </c>
      <c r="B3965" t="s">
        <v>42</v>
      </c>
      <c r="C3965" t="s">
        <v>4579</v>
      </c>
      <c r="D3965" t="s">
        <v>6492</v>
      </c>
      <c r="E3965" t="s">
        <v>4579</v>
      </c>
      <c r="F3965" t="s">
        <v>4219</v>
      </c>
      <c r="G3965" t="s">
        <v>42</v>
      </c>
      <c r="H3965" t="s">
        <v>42</v>
      </c>
      <c r="I3965" t="s">
        <v>9524</v>
      </c>
      <c r="J3965" t="s">
        <v>9525</v>
      </c>
      <c r="K3965" t="s">
        <v>9526</v>
      </c>
      <c r="L3965" t="s">
        <v>3819</v>
      </c>
      <c r="M3965" t="s">
        <v>3819</v>
      </c>
      <c r="N3965" t="s">
        <v>3819</v>
      </c>
      <c r="O3965" t="s">
        <v>48</v>
      </c>
      <c r="P3965" t="s">
        <v>39</v>
      </c>
      <c r="Q3965" t="s">
        <v>44</v>
      </c>
      <c r="R3965" t="s">
        <v>3832</v>
      </c>
      <c r="S3965" t="s">
        <v>3832</v>
      </c>
      <c r="T3965" t="s">
        <v>39</v>
      </c>
      <c r="U3965" t="s">
        <v>45</v>
      </c>
      <c r="V3965" t="str" cm="1">
        <f t="array" aca="1" ref="V3965" ca="1">IFERROR(_xlfn.IFS(A3963="  ..............",OFFSET(A3963,2,0),A3962=" X-------------X",OFFSET(A3962,3,0),MATCH("  ..............",A3965:A3991,0)&gt;2,V3964),"-")</f>
        <v>-</v>
      </c>
      <c r="W3965" t="str">
        <f t="shared" ca="1" si="183"/>
        <v>-</v>
      </c>
      <c r="X3965" t="str">
        <f t="shared" ca="1" si="184"/>
        <v>-</v>
      </c>
      <c r="Y3965" s="1" t="str">
        <f t="shared" ca="1" si="185"/>
        <v>.............</v>
      </c>
    </row>
    <row r="3966" spans="1:25" x14ac:dyDescent="0.25">
      <c r="A3966" t="s">
        <v>29</v>
      </c>
      <c r="B3966" t="s">
        <v>31</v>
      </c>
      <c r="C3966" t="s">
        <v>31</v>
      </c>
      <c r="D3966" t="s">
        <v>31</v>
      </c>
      <c r="E3966" t="s">
        <v>31</v>
      </c>
      <c r="F3966" t="s">
        <v>32</v>
      </c>
      <c r="G3966" t="s">
        <v>31</v>
      </c>
      <c r="H3966" t="s">
        <v>31</v>
      </c>
      <c r="I3966" t="s">
        <v>33</v>
      </c>
      <c r="J3966" t="s">
        <v>30</v>
      </c>
      <c r="K3966" t="s">
        <v>34</v>
      </c>
      <c r="L3966" t="s">
        <v>31</v>
      </c>
      <c r="M3966" t="s">
        <v>31</v>
      </c>
      <c r="N3966" t="s">
        <v>31</v>
      </c>
      <c r="O3966" t="s">
        <v>35</v>
      </c>
      <c r="P3966" t="s">
        <v>33</v>
      </c>
      <c r="Q3966" t="s">
        <v>36</v>
      </c>
      <c r="R3966" t="s">
        <v>37</v>
      </c>
      <c r="S3966" t="s">
        <v>37</v>
      </c>
      <c r="T3966" t="s">
        <v>33</v>
      </c>
      <c r="U3966" t="s">
        <v>33</v>
      </c>
      <c r="V3966" t="str" cm="1">
        <f t="array" aca="1" ref="V3966" ca="1">IFERROR(_xlfn.IFS(A3964="  ..............",OFFSET(A3964,2,0),A3963=" X-------------X",OFFSET(A3963,3,0),MATCH("  ..............",A3966:A3992,0)&gt;2,V3965),"-")</f>
        <v>-</v>
      </c>
      <c r="W3966" t="str">
        <f t="shared" ca="1" si="183"/>
        <v>-</v>
      </c>
      <c r="X3966" t="str">
        <f t="shared" ca="1" si="184"/>
        <v/>
      </c>
      <c r="Y3966" s="1" t="str">
        <f t="shared" ca="1" si="185"/>
        <v xml:space="preserve">         0.0 </v>
      </c>
    </row>
    <row r="3967" spans="1:25" x14ac:dyDescent="0.25">
      <c r="A3967" t="s">
        <v>10160</v>
      </c>
      <c r="B3967" t="s">
        <v>9247</v>
      </c>
      <c r="C3967" t="s">
        <v>3819</v>
      </c>
      <c r="D3967" t="s">
        <v>3819</v>
      </c>
      <c r="E3967" t="s">
        <v>3819</v>
      </c>
      <c r="F3967" t="s">
        <v>3820</v>
      </c>
      <c r="G3967" t="s">
        <v>3819</v>
      </c>
      <c r="H3967" t="s">
        <v>3821</v>
      </c>
      <c r="I3967" t="s">
        <v>38</v>
      </c>
      <c r="J3967" t="s">
        <v>38</v>
      </c>
      <c r="K3967" t="s">
        <v>38</v>
      </c>
      <c r="L3967" t="s">
        <v>38</v>
      </c>
      <c r="M3967" t="s">
        <v>38</v>
      </c>
      <c r="N3967" t="s">
        <v>38</v>
      </c>
      <c r="O3967" t="s">
        <v>38</v>
      </c>
      <c r="P3967" t="s">
        <v>38</v>
      </c>
      <c r="Q3967" t="s">
        <v>38</v>
      </c>
      <c r="R3967" t="s">
        <v>38</v>
      </c>
      <c r="S3967" t="s">
        <v>38</v>
      </c>
      <c r="T3967" t="s">
        <v>38</v>
      </c>
      <c r="U3967" t="s">
        <v>38</v>
      </c>
      <c r="V3967" t="str" cm="1">
        <f t="array" aca="1" ref="V3967" ca="1">IFERROR(_xlfn.IFS(A3965="  ..............",OFFSET(A3965,2,0),A3964=" X-------------X",OFFSET(A3964,3,0),MATCH("  ..............",A3967:A3993,0)&gt;2,V3966),"-")</f>
        <v>-</v>
      </c>
      <c r="W3967" t="str">
        <f t="shared" ca="1" si="183"/>
        <v>-</v>
      </c>
      <c r="X3967" t="str">
        <f t="shared" ca="1" si="184"/>
        <v xml:space="preserve">              </v>
      </c>
      <c r="Y3967" s="1" t="str">
        <f t="shared" ca="1" si="185"/>
        <v xml:space="preserve">         0.0 </v>
      </c>
    </row>
    <row r="3968" spans="1:25" x14ac:dyDescent="0.25">
      <c r="A3968" t="s">
        <v>10161</v>
      </c>
      <c r="B3968" t="s">
        <v>10153</v>
      </c>
      <c r="C3968" t="s">
        <v>3819</v>
      </c>
      <c r="D3968" t="s">
        <v>3819</v>
      </c>
      <c r="E3968" t="s">
        <v>3819</v>
      </c>
      <c r="F3968" t="s">
        <v>3820</v>
      </c>
      <c r="G3968" t="s">
        <v>3819</v>
      </c>
      <c r="H3968" t="s">
        <v>3819</v>
      </c>
      <c r="I3968" t="s">
        <v>39</v>
      </c>
      <c r="J3968" t="s">
        <v>40</v>
      </c>
      <c r="K3968" t="s">
        <v>41</v>
      </c>
      <c r="L3968" t="s">
        <v>42</v>
      </c>
      <c r="M3968" t="s">
        <v>42</v>
      </c>
      <c r="N3968" t="s">
        <v>41</v>
      </c>
      <c r="O3968" t="s">
        <v>38</v>
      </c>
      <c r="P3968" t="s">
        <v>38</v>
      </c>
      <c r="Q3968" t="s">
        <v>38</v>
      </c>
      <c r="R3968" t="s">
        <v>38</v>
      </c>
      <c r="S3968" t="s">
        <v>38</v>
      </c>
      <c r="T3968" t="s">
        <v>38</v>
      </c>
      <c r="U3968" t="s">
        <v>38</v>
      </c>
      <c r="V3968" t="str" cm="1">
        <f t="array" aca="1" ref="V3968" ca="1">IFERROR(_xlfn.IFS(A3966="  ..............",OFFSET(A3966,2,0),A3965=" X-------------X",OFFSET(A3965,3,0),MATCH("  ..............",A3968:A3994,0)&gt;2,V3967),"-")</f>
        <v xml:space="preserve">  VALAD9-MG000  </v>
      </c>
      <c r="W3968" t="str">
        <f t="shared" ca="1" si="183"/>
        <v xml:space="preserve">   0.979 </v>
      </c>
      <c r="X3968" t="str">
        <f t="shared" ca="1" si="184"/>
        <v xml:space="preserve"> GVALA2-MG230 </v>
      </c>
      <c r="Y3968" s="1" t="str">
        <f t="shared" ca="1" si="185"/>
        <v xml:space="preserve">       25.0% </v>
      </c>
    </row>
    <row r="3969" spans="1:25" x14ac:dyDescent="0.25">
      <c r="A3969" t="s">
        <v>43</v>
      </c>
      <c r="B3969" t="s">
        <v>42</v>
      </c>
      <c r="C3969" t="s">
        <v>4579</v>
      </c>
      <c r="D3969" t="s">
        <v>6492</v>
      </c>
      <c r="E3969" t="s">
        <v>4579</v>
      </c>
      <c r="F3969" t="s">
        <v>9527</v>
      </c>
      <c r="G3969" t="s">
        <v>42</v>
      </c>
      <c r="H3969" t="s">
        <v>42</v>
      </c>
      <c r="I3969" t="s">
        <v>9541</v>
      </c>
      <c r="J3969" t="s">
        <v>9542</v>
      </c>
      <c r="K3969" t="s">
        <v>8117</v>
      </c>
      <c r="L3969" t="s">
        <v>5218</v>
      </c>
      <c r="M3969" t="s">
        <v>4920</v>
      </c>
      <c r="N3969" t="s">
        <v>9530</v>
      </c>
      <c r="O3969" t="s">
        <v>46</v>
      </c>
      <c r="P3969" t="s">
        <v>39</v>
      </c>
      <c r="Q3969" t="s">
        <v>44</v>
      </c>
      <c r="R3969" t="s">
        <v>4035</v>
      </c>
      <c r="S3969" t="s">
        <v>7152</v>
      </c>
      <c r="T3969" t="s">
        <v>39</v>
      </c>
      <c r="U3969" t="s">
        <v>45</v>
      </c>
      <c r="V3969" t="str" cm="1">
        <f t="array" aca="1" ref="V3969" ca="1">IFERROR(_xlfn.IFS(A3967="  ..............",OFFSET(A3967,2,0),A3966=" X-------------X",OFFSET(A3966,3,0),MATCH("  ..............",A3969:A3995,0)&gt;2,V3968),"-")</f>
        <v xml:space="preserve">  VALAD9-MG000  </v>
      </c>
      <c r="W3969" t="str">
        <f t="shared" ca="1" si="183"/>
        <v xml:space="preserve">   0.979 </v>
      </c>
      <c r="X3969" t="str">
        <f t="shared" ca="1" si="184"/>
        <v xml:space="preserve"> GVA-T9-MG013 </v>
      </c>
      <c r="Y3969" s="1" t="str">
        <f t="shared" ca="1" si="185"/>
        <v xml:space="preserve">       25.0% </v>
      </c>
    </row>
    <row r="3970" spans="1:25" x14ac:dyDescent="0.25">
      <c r="A3970" t="s">
        <v>43</v>
      </c>
      <c r="B3970" t="s">
        <v>42</v>
      </c>
      <c r="C3970" t="s">
        <v>4579</v>
      </c>
      <c r="D3970" t="s">
        <v>6492</v>
      </c>
      <c r="E3970" t="s">
        <v>4579</v>
      </c>
      <c r="F3970" t="s">
        <v>9527</v>
      </c>
      <c r="G3970" t="s">
        <v>42</v>
      </c>
      <c r="H3970" t="s">
        <v>42</v>
      </c>
      <c r="I3970" t="s">
        <v>10162</v>
      </c>
      <c r="J3970" t="s">
        <v>10163</v>
      </c>
      <c r="K3970" t="s">
        <v>8117</v>
      </c>
      <c r="L3970" t="s">
        <v>6933</v>
      </c>
      <c r="M3970" t="s">
        <v>6184</v>
      </c>
      <c r="N3970" t="s">
        <v>9530</v>
      </c>
      <c r="O3970" t="s">
        <v>46</v>
      </c>
      <c r="P3970" t="s">
        <v>39</v>
      </c>
      <c r="Q3970" t="s">
        <v>10024</v>
      </c>
      <c r="R3970" t="s">
        <v>4223</v>
      </c>
      <c r="S3970" t="s">
        <v>4811</v>
      </c>
      <c r="T3970" t="s">
        <v>39</v>
      </c>
      <c r="U3970" t="s">
        <v>45</v>
      </c>
      <c r="V3970" t="str" cm="1">
        <f t="array" aca="1" ref="V3970" ca="1">IFERROR(_xlfn.IFS(A3968="  ..............",OFFSET(A3968,2,0),A3967=" X-------------X",OFFSET(A3967,3,0),MATCH("  ..............",A3970:A3996,0)&gt;2,V3969),"-")</f>
        <v xml:space="preserve">  VALAD9-MG000  </v>
      </c>
      <c r="W3970" t="str">
        <f t="shared" ca="1" si="183"/>
        <v xml:space="preserve">   0.979 </v>
      </c>
      <c r="X3970" t="str">
        <f t="shared" ca="1" si="184"/>
        <v xml:space="preserve"> VALAD9-MG006 </v>
      </c>
      <c r="Y3970" s="1" t="str">
        <f t="shared" ca="1" si="185"/>
        <v xml:space="preserve">        0.0% </v>
      </c>
    </row>
    <row r="3971" spans="1:25" x14ac:dyDescent="0.25">
      <c r="A3971" t="s">
        <v>43</v>
      </c>
      <c r="B3971" t="s">
        <v>42</v>
      </c>
      <c r="C3971" t="s">
        <v>4579</v>
      </c>
      <c r="D3971" t="s">
        <v>6492</v>
      </c>
      <c r="E3971" t="s">
        <v>4579</v>
      </c>
      <c r="F3971" t="s">
        <v>4219</v>
      </c>
      <c r="G3971" t="s">
        <v>42</v>
      </c>
      <c r="H3971" t="s">
        <v>42</v>
      </c>
      <c r="I3971" t="s">
        <v>10164</v>
      </c>
      <c r="J3971" t="s">
        <v>10165</v>
      </c>
      <c r="K3971" t="s">
        <v>8117</v>
      </c>
      <c r="L3971" t="s">
        <v>3819</v>
      </c>
      <c r="M3971" t="s">
        <v>3819</v>
      </c>
      <c r="N3971" t="s">
        <v>3819</v>
      </c>
      <c r="O3971" t="s">
        <v>46</v>
      </c>
      <c r="P3971" t="s">
        <v>39</v>
      </c>
      <c r="Q3971" t="s">
        <v>44</v>
      </c>
      <c r="R3971" t="s">
        <v>3832</v>
      </c>
      <c r="S3971" t="s">
        <v>3832</v>
      </c>
      <c r="T3971" t="s">
        <v>39</v>
      </c>
      <c r="U3971" t="s">
        <v>45</v>
      </c>
      <c r="V3971" t="str" cm="1">
        <f t="array" aca="1" ref="V3971" ca="1">IFERROR(_xlfn.IFS(A3969="  ..............",OFFSET(A3969,2,0),A3968=" X-------------X",OFFSET(A3968,3,0),MATCH("  ..............",A3971:A3997,0)&gt;2,V3970),"-")</f>
        <v>-</v>
      </c>
      <c r="W3971" t="str">
        <f t="shared" ca="1" si="183"/>
        <v>-</v>
      </c>
      <c r="X3971" t="str">
        <f t="shared" ca="1" si="184"/>
        <v>-</v>
      </c>
      <c r="Y3971" s="1" t="str">
        <f t="shared" ca="1" si="185"/>
        <v>.............</v>
      </c>
    </row>
    <row r="3972" spans="1:25" x14ac:dyDescent="0.25">
      <c r="A3972" t="s">
        <v>29</v>
      </c>
      <c r="B3972" t="s">
        <v>31</v>
      </c>
      <c r="C3972" t="s">
        <v>31</v>
      </c>
      <c r="D3972" t="s">
        <v>31</v>
      </c>
      <c r="E3972" t="s">
        <v>31</v>
      </c>
      <c r="F3972" t="s">
        <v>32</v>
      </c>
      <c r="G3972" t="s">
        <v>31</v>
      </c>
      <c r="H3972" t="s">
        <v>31</v>
      </c>
      <c r="I3972" t="s">
        <v>33</v>
      </c>
      <c r="J3972" t="s">
        <v>30</v>
      </c>
      <c r="K3972" t="s">
        <v>34</v>
      </c>
      <c r="L3972" t="s">
        <v>31</v>
      </c>
      <c r="M3972" t="s">
        <v>31</v>
      </c>
      <c r="N3972" t="s">
        <v>31</v>
      </c>
      <c r="O3972" t="s">
        <v>35</v>
      </c>
      <c r="P3972" t="s">
        <v>33</v>
      </c>
      <c r="Q3972" t="s">
        <v>36</v>
      </c>
      <c r="R3972" t="s">
        <v>37</v>
      </c>
      <c r="S3972" t="s">
        <v>37</v>
      </c>
      <c r="T3972" t="s">
        <v>33</v>
      </c>
      <c r="U3972" t="s">
        <v>33</v>
      </c>
      <c r="V3972" t="str" cm="1">
        <f t="array" aca="1" ref="V3972" ca="1">IFERROR(_xlfn.IFS(A3970="  ..............",OFFSET(A3970,2,0),A3969=" X-------------X",OFFSET(A3969,3,0),MATCH("  ..............",A3972:A3998,0)&gt;2,V3971),"-")</f>
        <v>-</v>
      </c>
      <c r="W3972" t="str">
        <f t="shared" ca="1" si="183"/>
        <v>-</v>
      </c>
      <c r="X3972" t="str">
        <f t="shared" ca="1" si="184"/>
        <v/>
      </c>
      <c r="Y3972" s="1" t="str">
        <f t="shared" ca="1" si="185"/>
        <v xml:space="preserve">         0.0 </v>
      </c>
    </row>
    <row r="3973" spans="1:25" x14ac:dyDescent="0.25">
      <c r="A3973" t="s">
        <v>10166</v>
      </c>
      <c r="B3973" t="s">
        <v>9247</v>
      </c>
      <c r="C3973" t="s">
        <v>3819</v>
      </c>
      <c r="D3973" t="s">
        <v>3819</v>
      </c>
      <c r="E3973" t="s">
        <v>3819</v>
      </c>
      <c r="F3973" t="s">
        <v>3820</v>
      </c>
      <c r="G3973" t="s">
        <v>3819</v>
      </c>
      <c r="H3973" t="s">
        <v>3821</v>
      </c>
      <c r="I3973" t="s">
        <v>38</v>
      </c>
      <c r="J3973" t="s">
        <v>38</v>
      </c>
      <c r="K3973" t="s">
        <v>38</v>
      </c>
      <c r="L3973" t="s">
        <v>38</v>
      </c>
      <c r="M3973" t="s">
        <v>38</v>
      </c>
      <c r="N3973" t="s">
        <v>38</v>
      </c>
      <c r="O3973" t="s">
        <v>38</v>
      </c>
      <c r="P3973" t="s">
        <v>38</v>
      </c>
      <c r="Q3973" t="s">
        <v>38</v>
      </c>
      <c r="R3973" t="s">
        <v>38</v>
      </c>
      <c r="S3973" t="s">
        <v>38</v>
      </c>
      <c r="T3973" t="s">
        <v>38</v>
      </c>
      <c r="U3973" t="s">
        <v>38</v>
      </c>
      <c r="V3973" t="str" cm="1">
        <f t="array" aca="1" ref="V3973" ca="1">IFERROR(_xlfn.IFS(A3971="  ..............",OFFSET(A3971,2,0),A3970=" X-------------X",OFFSET(A3970,3,0),MATCH("  ..............",A3973:A3999,0)&gt;2,V3972),"-")</f>
        <v>-</v>
      </c>
      <c r="W3973" t="str">
        <f t="shared" ref="W3973:W4036" ca="1" si="186">IFERROR(OFFSET($A$1,MATCH(V3973,A:A,0)-2,1),"-")</f>
        <v>-</v>
      </c>
      <c r="X3973" t="str">
        <f t="shared" ref="X3973:X4036" ca="1" si="187">IFERROR(IF(V3973=V3972,OFFSET($J$1,ROW(X3973),0),OFFSET($J$1,MATCH(V3973,A:A,0),0)),"-")</f>
        <v xml:space="preserve">              </v>
      </c>
      <c r="Y3973" s="1" t="str">
        <f t="shared" ref="Y3973:Y4036" ca="1" si="188">IFERROR(OFFSET($F$1,ROW(F3973),0),"-")</f>
        <v xml:space="preserve">         0.0 </v>
      </c>
    </row>
    <row r="3974" spans="1:25" x14ac:dyDescent="0.25">
      <c r="A3974" t="s">
        <v>10167</v>
      </c>
      <c r="B3974" t="s">
        <v>10153</v>
      </c>
      <c r="C3974" t="s">
        <v>3819</v>
      </c>
      <c r="D3974" t="s">
        <v>3819</v>
      </c>
      <c r="E3974" t="s">
        <v>3819</v>
      </c>
      <c r="F3974" t="s">
        <v>3820</v>
      </c>
      <c r="G3974" t="s">
        <v>3819</v>
      </c>
      <c r="H3974" t="s">
        <v>3819</v>
      </c>
      <c r="I3974" t="s">
        <v>39</v>
      </c>
      <c r="J3974" t="s">
        <v>40</v>
      </c>
      <c r="K3974" t="s">
        <v>41</v>
      </c>
      <c r="L3974" t="s">
        <v>42</v>
      </c>
      <c r="M3974" t="s">
        <v>42</v>
      </c>
      <c r="N3974" t="s">
        <v>41</v>
      </c>
      <c r="O3974" t="s">
        <v>38</v>
      </c>
      <c r="P3974" t="s">
        <v>38</v>
      </c>
      <c r="Q3974" t="s">
        <v>38</v>
      </c>
      <c r="R3974" t="s">
        <v>38</v>
      </c>
      <c r="S3974" t="s">
        <v>38</v>
      </c>
      <c r="T3974" t="s">
        <v>38</v>
      </c>
      <c r="U3974" t="s">
        <v>38</v>
      </c>
      <c r="V3974" t="str" cm="1">
        <f t="array" aca="1" ref="V3974" ca="1">IFERROR(_xlfn.IFS(A3972="  ..............",OFFSET(A3972,2,0),A3971=" X-------------X",OFFSET(A3971,3,0),MATCH("  ..............",A3974:A4000,0)&gt;2,V3973),"-")</f>
        <v xml:space="preserve">  VALAD9-MG006  </v>
      </c>
      <c r="W3974" t="str">
        <f t="shared" ca="1" si="186"/>
        <v xml:space="preserve">   0.979 </v>
      </c>
      <c r="X3974" t="str">
        <f t="shared" ca="1" si="187"/>
        <v xml:space="preserve"> VALAD9-MG000 </v>
      </c>
      <c r="Y3974" s="1" t="str">
        <f t="shared" ca="1" si="188"/>
        <v xml:space="preserve">        0.0% </v>
      </c>
    </row>
    <row r="3975" spans="1:25" x14ac:dyDescent="0.25">
      <c r="A3975" t="s">
        <v>43</v>
      </c>
      <c r="B3975" t="s">
        <v>42</v>
      </c>
      <c r="C3975" t="s">
        <v>4579</v>
      </c>
      <c r="D3975" t="s">
        <v>6492</v>
      </c>
      <c r="E3975" t="s">
        <v>4579</v>
      </c>
      <c r="F3975" t="s">
        <v>4219</v>
      </c>
      <c r="G3975" t="s">
        <v>42</v>
      </c>
      <c r="H3975" t="s">
        <v>42</v>
      </c>
      <c r="I3975" t="s">
        <v>9528</v>
      </c>
      <c r="J3975" t="s">
        <v>9529</v>
      </c>
      <c r="K3975" t="s">
        <v>8117</v>
      </c>
      <c r="L3975" t="s">
        <v>3819</v>
      </c>
      <c r="M3975" t="s">
        <v>3819</v>
      </c>
      <c r="N3975" t="s">
        <v>3819</v>
      </c>
      <c r="O3975" t="s">
        <v>48</v>
      </c>
      <c r="P3975" t="s">
        <v>39</v>
      </c>
      <c r="Q3975" t="s">
        <v>44</v>
      </c>
      <c r="R3975" t="s">
        <v>3832</v>
      </c>
      <c r="S3975" t="s">
        <v>3832</v>
      </c>
      <c r="T3975" t="s">
        <v>39</v>
      </c>
      <c r="U3975" t="s">
        <v>45</v>
      </c>
      <c r="V3975" t="str" cm="1">
        <f t="array" aca="1" ref="V3975" ca="1">IFERROR(_xlfn.IFS(A3973="  ..............",OFFSET(A3973,2,0),A3972=" X-------------X",OFFSET(A3972,3,0),MATCH("  ..............",A3975:A4001,0)&gt;2,V3974),"-")</f>
        <v>-</v>
      </c>
      <c r="W3975" t="str">
        <f t="shared" ca="1" si="186"/>
        <v>-</v>
      </c>
      <c r="X3975" t="str">
        <f t="shared" ca="1" si="187"/>
        <v>-</v>
      </c>
      <c r="Y3975" s="1" t="str">
        <f t="shared" ca="1" si="188"/>
        <v>.............</v>
      </c>
    </row>
    <row r="3976" spans="1:25" x14ac:dyDescent="0.25">
      <c r="A3976" t="s">
        <v>29</v>
      </c>
      <c r="B3976" t="s">
        <v>31</v>
      </c>
      <c r="C3976" t="s">
        <v>31</v>
      </c>
      <c r="D3976" t="s">
        <v>31</v>
      </c>
      <c r="E3976" t="s">
        <v>31</v>
      </c>
      <c r="F3976" t="s">
        <v>32</v>
      </c>
      <c r="G3976" t="s">
        <v>31</v>
      </c>
      <c r="H3976" t="s">
        <v>31</v>
      </c>
      <c r="I3976" t="s">
        <v>33</v>
      </c>
      <c r="J3976" t="s">
        <v>30</v>
      </c>
      <c r="K3976" t="s">
        <v>34</v>
      </c>
      <c r="L3976" t="s">
        <v>31</v>
      </c>
      <c r="M3976" t="s">
        <v>31</v>
      </c>
      <c r="N3976" t="s">
        <v>31</v>
      </c>
      <c r="O3976" t="s">
        <v>35</v>
      </c>
      <c r="P3976" t="s">
        <v>33</v>
      </c>
      <c r="Q3976" t="s">
        <v>36</v>
      </c>
      <c r="R3976" t="s">
        <v>37</v>
      </c>
      <c r="S3976" t="s">
        <v>37</v>
      </c>
      <c r="T3976" t="s">
        <v>33</v>
      </c>
      <c r="U3976" t="s">
        <v>33</v>
      </c>
      <c r="V3976" t="str" cm="1">
        <f t="array" aca="1" ref="V3976" ca="1">IFERROR(_xlfn.IFS(A3974="  ..............",OFFSET(A3974,2,0),A3973=" X-------------X",OFFSET(A3973,3,0),MATCH("  ..............",A3976:A4002,0)&gt;2,V3975),"-")</f>
        <v>-</v>
      </c>
      <c r="W3976" t="str">
        <f t="shared" ca="1" si="186"/>
        <v>-</v>
      </c>
      <c r="X3976" t="str">
        <f t="shared" ca="1" si="187"/>
        <v/>
      </c>
      <c r="Y3976" s="1" t="str">
        <f t="shared" ca="1" si="188"/>
        <v xml:space="preserve">         0.0 </v>
      </c>
    </row>
    <row r="3977" spans="1:25" x14ac:dyDescent="0.25">
      <c r="A3977" t="s">
        <v>10168</v>
      </c>
      <c r="B3977" t="s">
        <v>7359</v>
      </c>
      <c r="C3977" t="s">
        <v>3819</v>
      </c>
      <c r="D3977" t="s">
        <v>3819</v>
      </c>
      <c r="E3977" t="s">
        <v>3819</v>
      </c>
      <c r="F3977" t="s">
        <v>3820</v>
      </c>
      <c r="G3977" t="s">
        <v>3819</v>
      </c>
      <c r="H3977" t="s">
        <v>3821</v>
      </c>
      <c r="I3977" t="s">
        <v>38</v>
      </c>
      <c r="J3977" t="s">
        <v>38</v>
      </c>
      <c r="K3977" t="s">
        <v>38</v>
      </c>
      <c r="L3977" t="s">
        <v>38</v>
      </c>
      <c r="M3977" t="s">
        <v>38</v>
      </c>
      <c r="N3977" t="s">
        <v>38</v>
      </c>
      <c r="O3977" t="s">
        <v>38</v>
      </c>
      <c r="P3977" t="s">
        <v>38</v>
      </c>
      <c r="Q3977" t="s">
        <v>38</v>
      </c>
      <c r="R3977" t="s">
        <v>38</v>
      </c>
      <c r="S3977" t="s">
        <v>38</v>
      </c>
      <c r="T3977" t="s">
        <v>38</v>
      </c>
      <c r="U3977" t="s">
        <v>38</v>
      </c>
      <c r="V3977" t="str" cm="1">
        <f t="array" aca="1" ref="V3977" ca="1">IFERROR(_xlfn.IFS(A3975="  ..............",OFFSET(A3975,2,0),A3974=" X-------------X",OFFSET(A3974,3,0),MATCH("  ..............",A3977:A4003,0)&gt;2,V3976),"-")</f>
        <v>-</v>
      </c>
      <c r="W3977" t="str">
        <f t="shared" ca="1" si="186"/>
        <v>-</v>
      </c>
      <c r="X3977" t="str">
        <f t="shared" ca="1" si="187"/>
        <v xml:space="preserve">              </v>
      </c>
      <c r="Y3977" s="1" t="str">
        <f t="shared" ca="1" si="188"/>
        <v xml:space="preserve">         0.0 </v>
      </c>
    </row>
    <row r="3978" spans="1:25" x14ac:dyDescent="0.25">
      <c r="A3978" t="s">
        <v>10169</v>
      </c>
      <c r="B3978" t="s">
        <v>7812</v>
      </c>
      <c r="C3978" t="s">
        <v>3819</v>
      </c>
      <c r="D3978" t="s">
        <v>3819</v>
      </c>
      <c r="E3978" t="s">
        <v>3819</v>
      </c>
      <c r="F3978" t="s">
        <v>3820</v>
      </c>
      <c r="G3978" t="s">
        <v>3819</v>
      </c>
      <c r="H3978" t="s">
        <v>3819</v>
      </c>
      <c r="I3978" t="s">
        <v>39</v>
      </c>
      <c r="J3978" t="s">
        <v>40</v>
      </c>
      <c r="K3978" t="s">
        <v>41</v>
      </c>
      <c r="L3978" t="s">
        <v>42</v>
      </c>
      <c r="M3978" t="s">
        <v>42</v>
      </c>
      <c r="N3978" t="s">
        <v>41</v>
      </c>
      <c r="O3978" t="s">
        <v>38</v>
      </c>
      <c r="P3978" t="s">
        <v>38</v>
      </c>
      <c r="Q3978" t="s">
        <v>38</v>
      </c>
      <c r="R3978" t="s">
        <v>38</v>
      </c>
      <c r="S3978" t="s">
        <v>38</v>
      </c>
      <c r="T3978" t="s">
        <v>38</v>
      </c>
      <c r="U3978" t="s">
        <v>38</v>
      </c>
      <c r="V3978" t="str" cm="1">
        <f t="array" aca="1" ref="V3978" ca="1">IFERROR(_xlfn.IFS(A3976="  ..............",OFFSET(A3976,2,0),A3975=" X-------------X",OFFSET(A3975,3,0),MATCH("  ..............",A3978:A4004,0)&gt;2,V3977),"-")</f>
        <v xml:space="preserve">  TIM.T1-MG006  </v>
      </c>
      <c r="W3978" t="str">
        <f t="shared" ca="1" si="186"/>
        <v xml:space="preserve">   1.027 </v>
      </c>
      <c r="X3978" t="str">
        <f t="shared" ca="1" si="187"/>
        <v xml:space="preserve"> TIMOT1-MG000 </v>
      </c>
      <c r="Y3978" s="1" t="str">
        <f t="shared" ca="1" si="188"/>
        <v xml:space="preserve">        0.0% </v>
      </c>
    </row>
    <row r="3979" spans="1:25" x14ac:dyDescent="0.25">
      <c r="A3979" t="s">
        <v>43</v>
      </c>
      <c r="B3979" t="s">
        <v>42</v>
      </c>
      <c r="C3979" t="s">
        <v>7319</v>
      </c>
      <c r="D3979" t="s">
        <v>9487</v>
      </c>
      <c r="E3979" t="s">
        <v>7319</v>
      </c>
      <c r="F3979" t="s">
        <v>4219</v>
      </c>
      <c r="G3979" t="s">
        <v>42</v>
      </c>
      <c r="H3979" t="s">
        <v>42</v>
      </c>
      <c r="I3979" t="s">
        <v>10052</v>
      </c>
      <c r="J3979" t="s">
        <v>10053</v>
      </c>
      <c r="K3979" t="s">
        <v>3830</v>
      </c>
      <c r="L3979" t="s">
        <v>3819</v>
      </c>
      <c r="M3979" t="s">
        <v>3819</v>
      </c>
      <c r="N3979" t="s">
        <v>3819</v>
      </c>
      <c r="O3979" t="s">
        <v>46</v>
      </c>
      <c r="P3979" t="s">
        <v>39</v>
      </c>
      <c r="Q3979" t="s">
        <v>44</v>
      </c>
      <c r="R3979" t="s">
        <v>3832</v>
      </c>
      <c r="S3979" t="s">
        <v>3832</v>
      </c>
      <c r="T3979" t="s">
        <v>39</v>
      </c>
      <c r="U3979" t="s">
        <v>45</v>
      </c>
      <c r="V3979" t="str" cm="1">
        <f t="array" aca="1" ref="V3979" ca="1">IFERROR(_xlfn.IFS(A3977="  ..............",OFFSET(A3977,2,0),A3976=" X-------------X",OFFSET(A3976,3,0),MATCH("  ..............",A3979:A4005,0)&gt;2,V3978),"-")</f>
        <v>-</v>
      </c>
      <c r="W3979" t="str">
        <f t="shared" ca="1" si="186"/>
        <v>-</v>
      </c>
      <c r="X3979" t="str">
        <f t="shared" ca="1" si="187"/>
        <v>-</v>
      </c>
      <c r="Y3979" s="1" t="str">
        <f t="shared" ca="1" si="188"/>
        <v>.............</v>
      </c>
    </row>
    <row r="3980" spans="1:25" x14ac:dyDescent="0.25">
      <c r="A3980" t="s">
        <v>29</v>
      </c>
      <c r="B3980" t="s">
        <v>31</v>
      </c>
      <c r="C3980" t="s">
        <v>31</v>
      </c>
      <c r="D3980" t="s">
        <v>31</v>
      </c>
      <c r="E3980" t="s">
        <v>31</v>
      </c>
      <c r="F3980" t="s">
        <v>32</v>
      </c>
      <c r="G3980" t="s">
        <v>31</v>
      </c>
      <c r="H3980" t="s">
        <v>31</v>
      </c>
      <c r="I3980" t="s">
        <v>33</v>
      </c>
      <c r="J3980" t="s">
        <v>30</v>
      </c>
      <c r="K3980" t="s">
        <v>34</v>
      </c>
      <c r="L3980" t="s">
        <v>31</v>
      </c>
      <c r="M3980" t="s">
        <v>31</v>
      </c>
      <c r="N3980" t="s">
        <v>31</v>
      </c>
      <c r="O3980" t="s">
        <v>35</v>
      </c>
      <c r="P3980" t="s">
        <v>33</v>
      </c>
      <c r="Q3980" t="s">
        <v>36</v>
      </c>
      <c r="R3980" t="s">
        <v>37</v>
      </c>
      <c r="S3980" t="s">
        <v>37</v>
      </c>
      <c r="T3980" t="s">
        <v>33</v>
      </c>
      <c r="U3980" t="s">
        <v>33</v>
      </c>
      <c r="V3980" t="str" cm="1">
        <f t="array" aca="1" ref="V3980" ca="1">IFERROR(_xlfn.IFS(A3978="  ..............",OFFSET(A3978,2,0),A3977=" X-------------X",OFFSET(A3977,3,0),MATCH("  ..............",A3980:A4006,0)&gt;2,V3979),"-")</f>
        <v>-</v>
      </c>
      <c r="W3980" t="str">
        <f t="shared" ca="1" si="186"/>
        <v>-</v>
      </c>
      <c r="X3980" t="str">
        <f t="shared" ca="1" si="187"/>
        <v/>
      </c>
      <c r="Y3980" s="1" t="str">
        <f t="shared" ca="1" si="188"/>
        <v xml:space="preserve">         0.0 </v>
      </c>
    </row>
    <row r="3981" spans="1:25" x14ac:dyDescent="0.25">
      <c r="A3981" t="s">
        <v>10170</v>
      </c>
      <c r="B3981" t="s">
        <v>5186</v>
      </c>
      <c r="C3981" t="s">
        <v>3819</v>
      </c>
      <c r="D3981" t="s">
        <v>3819</v>
      </c>
      <c r="E3981" t="s">
        <v>3819</v>
      </c>
      <c r="F3981" t="s">
        <v>3820</v>
      </c>
      <c r="G3981" t="s">
        <v>3819</v>
      </c>
      <c r="H3981" t="s">
        <v>3821</v>
      </c>
      <c r="I3981" t="s">
        <v>38</v>
      </c>
      <c r="J3981" t="s">
        <v>38</v>
      </c>
      <c r="K3981" t="s">
        <v>38</v>
      </c>
      <c r="L3981" t="s">
        <v>38</v>
      </c>
      <c r="M3981" t="s">
        <v>38</v>
      </c>
      <c r="N3981" t="s">
        <v>38</v>
      </c>
      <c r="O3981" t="s">
        <v>38</v>
      </c>
      <c r="P3981" t="s">
        <v>38</v>
      </c>
      <c r="Q3981" t="s">
        <v>38</v>
      </c>
      <c r="R3981" t="s">
        <v>38</v>
      </c>
      <c r="S3981" t="s">
        <v>38</v>
      </c>
      <c r="T3981" t="s">
        <v>38</v>
      </c>
      <c r="U3981" t="s">
        <v>38</v>
      </c>
      <c r="V3981" t="str" cm="1">
        <f t="array" aca="1" ref="V3981" ca="1">IFERROR(_xlfn.IFS(A3979="  ..............",OFFSET(A3979,2,0),A3978=" X-------------X",OFFSET(A3978,3,0),MATCH("  ..............",A3981:A4007,0)&gt;2,V3980),"-")</f>
        <v>-</v>
      </c>
      <c r="W3981" t="str">
        <f t="shared" ca="1" si="186"/>
        <v>-</v>
      </c>
      <c r="X3981" t="str">
        <f t="shared" ca="1" si="187"/>
        <v xml:space="preserve">              </v>
      </c>
      <c r="Y3981" s="1" t="str">
        <f t="shared" ca="1" si="188"/>
        <v xml:space="preserve">         0.0 </v>
      </c>
    </row>
    <row r="3982" spans="1:25" x14ac:dyDescent="0.25">
      <c r="A3982" t="s">
        <v>10171</v>
      </c>
      <c r="B3982" t="s">
        <v>10064</v>
      </c>
      <c r="C3982" t="s">
        <v>3819</v>
      </c>
      <c r="D3982" t="s">
        <v>3819</v>
      </c>
      <c r="E3982" t="s">
        <v>3819</v>
      </c>
      <c r="F3982" t="s">
        <v>3820</v>
      </c>
      <c r="G3982" t="s">
        <v>3819</v>
      </c>
      <c r="H3982" t="s">
        <v>3819</v>
      </c>
      <c r="I3982" t="s">
        <v>39</v>
      </c>
      <c r="J3982" t="s">
        <v>40</v>
      </c>
      <c r="K3982" t="s">
        <v>41</v>
      </c>
      <c r="L3982" t="s">
        <v>42</v>
      </c>
      <c r="M3982" t="s">
        <v>42</v>
      </c>
      <c r="N3982" t="s">
        <v>41</v>
      </c>
      <c r="O3982" t="s">
        <v>38</v>
      </c>
      <c r="P3982" t="s">
        <v>38</v>
      </c>
      <c r="Q3982" t="s">
        <v>38</v>
      </c>
      <c r="R3982" t="s">
        <v>38</v>
      </c>
      <c r="S3982" t="s">
        <v>38</v>
      </c>
      <c r="T3982" t="s">
        <v>38</v>
      </c>
      <c r="U3982" t="s">
        <v>38</v>
      </c>
      <c r="V3982" t="str" cm="1">
        <f t="array" aca="1" ref="V3982" ca="1">IFERROR(_xlfn.IFS(A3980="  ..............",OFFSET(A3980,2,0),A3979=" X-------------X",OFFSET(A3979,3,0),MATCH("  ..............",A3982:A4008,0)&gt;2,V3981),"-")</f>
        <v xml:space="preserve">  TIM.T2-MG006  </v>
      </c>
      <c r="W3982" t="str">
        <f t="shared" ca="1" si="186"/>
        <v xml:space="preserve">   1.020 </v>
      </c>
      <c r="X3982" t="str">
        <f t="shared" ca="1" si="187"/>
        <v xml:space="preserve"> TIMOT2-MG000 </v>
      </c>
      <c r="Y3982" s="1" t="str">
        <f t="shared" ca="1" si="188"/>
        <v xml:space="preserve">        0.0% </v>
      </c>
    </row>
    <row r="3983" spans="1:25" x14ac:dyDescent="0.25">
      <c r="A3983" t="s">
        <v>43</v>
      </c>
      <c r="B3983" t="s">
        <v>42</v>
      </c>
      <c r="C3983" t="s">
        <v>7319</v>
      </c>
      <c r="D3983" t="s">
        <v>9487</v>
      </c>
      <c r="E3983" t="s">
        <v>7319</v>
      </c>
      <c r="F3983" t="s">
        <v>4219</v>
      </c>
      <c r="G3983" t="s">
        <v>42</v>
      </c>
      <c r="H3983" t="s">
        <v>42</v>
      </c>
      <c r="I3983" t="s">
        <v>10054</v>
      </c>
      <c r="J3983" t="s">
        <v>10055</v>
      </c>
      <c r="K3983" t="s">
        <v>3914</v>
      </c>
      <c r="L3983" t="s">
        <v>3819</v>
      </c>
      <c r="M3983" t="s">
        <v>3819</v>
      </c>
      <c r="N3983" t="s">
        <v>3819</v>
      </c>
      <c r="O3983" t="s">
        <v>46</v>
      </c>
      <c r="P3983" t="s">
        <v>39</v>
      </c>
      <c r="Q3983" t="s">
        <v>44</v>
      </c>
      <c r="R3983" t="s">
        <v>3832</v>
      </c>
      <c r="S3983" t="s">
        <v>3832</v>
      </c>
      <c r="T3983" t="s">
        <v>39</v>
      </c>
      <c r="U3983" t="s">
        <v>45</v>
      </c>
      <c r="V3983" t="str" cm="1">
        <f t="array" aca="1" ref="V3983" ca="1">IFERROR(_xlfn.IFS(A3981="  ..............",OFFSET(A3981,2,0),A3980=" X-------------X",OFFSET(A3980,3,0),MATCH("  ..............",A3983:A4009,0)&gt;2,V3982),"-")</f>
        <v>-</v>
      </c>
      <c r="W3983" t="str">
        <f t="shared" ca="1" si="186"/>
        <v>-</v>
      </c>
      <c r="X3983" t="str">
        <f t="shared" ca="1" si="187"/>
        <v>-</v>
      </c>
      <c r="Y3983" s="1" t="str">
        <f t="shared" ca="1" si="188"/>
        <v>.............</v>
      </c>
    </row>
    <row r="3984" spans="1:25" x14ac:dyDescent="0.25">
      <c r="A3984" t="s">
        <v>29</v>
      </c>
      <c r="B3984" t="s">
        <v>31</v>
      </c>
      <c r="C3984" t="s">
        <v>31</v>
      </c>
      <c r="D3984" t="s">
        <v>31</v>
      </c>
      <c r="E3984" t="s">
        <v>31</v>
      </c>
      <c r="F3984" t="s">
        <v>32</v>
      </c>
      <c r="G3984" t="s">
        <v>31</v>
      </c>
      <c r="H3984" t="s">
        <v>31</v>
      </c>
      <c r="I3984" t="s">
        <v>33</v>
      </c>
      <c r="J3984" t="s">
        <v>30</v>
      </c>
      <c r="K3984" t="s">
        <v>34</v>
      </c>
      <c r="L3984" t="s">
        <v>31</v>
      </c>
      <c r="M3984" t="s">
        <v>31</v>
      </c>
      <c r="N3984" t="s">
        <v>31</v>
      </c>
      <c r="O3984" t="s">
        <v>35</v>
      </c>
      <c r="P3984" t="s">
        <v>33</v>
      </c>
      <c r="Q3984" t="s">
        <v>36</v>
      </c>
      <c r="R3984" t="s">
        <v>37</v>
      </c>
      <c r="S3984" t="s">
        <v>37</v>
      </c>
      <c r="T3984" t="s">
        <v>33</v>
      </c>
      <c r="U3984" t="s">
        <v>33</v>
      </c>
      <c r="V3984" t="str" cm="1">
        <f t="array" aca="1" ref="V3984" ca="1">IFERROR(_xlfn.IFS(A3982="  ..............",OFFSET(A3982,2,0),A3981=" X-------------X",OFFSET(A3981,3,0),MATCH("  ..............",A3984:A4010,0)&gt;2,V3983),"-")</f>
        <v>-</v>
      </c>
      <c r="W3984" t="str">
        <f t="shared" ca="1" si="186"/>
        <v>-</v>
      </c>
      <c r="X3984" t="str">
        <f t="shared" ca="1" si="187"/>
        <v/>
      </c>
      <c r="Y3984" s="1" t="str">
        <f t="shared" ca="1" si="188"/>
        <v xml:space="preserve">         0.0 </v>
      </c>
    </row>
    <row r="3985" spans="1:25" x14ac:dyDescent="0.25">
      <c r="A3985" t="s">
        <v>10172</v>
      </c>
      <c r="B3985" t="s">
        <v>5297</v>
      </c>
      <c r="C3985" t="s">
        <v>3819</v>
      </c>
      <c r="D3985" t="s">
        <v>3819</v>
      </c>
      <c r="E3985" t="s">
        <v>3819</v>
      </c>
      <c r="F3985" t="s">
        <v>3820</v>
      </c>
      <c r="G3985" t="s">
        <v>3819</v>
      </c>
      <c r="H3985" t="s">
        <v>3821</v>
      </c>
      <c r="I3985" t="s">
        <v>38</v>
      </c>
      <c r="J3985" t="s">
        <v>38</v>
      </c>
      <c r="K3985" t="s">
        <v>38</v>
      </c>
      <c r="L3985" t="s">
        <v>38</v>
      </c>
      <c r="M3985" t="s">
        <v>38</v>
      </c>
      <c r="N3985" t="s">
        <v>38</v>
      </c>
      <c r="O3985" t="s">
        <v>38</v>
      </c>
      <c r="P3985" t="s">
        <v>38</v>
      </c>
      <c r="Q3985" t="s">
        <v>38</v>
      </c>
      <c r="R3985" t="s">
        <v>38</v>
      </c>
      <c r="S3985" t="s">
        <v>38</v>
      </c>
      <c r="T3985" t="s">
        <v>38</v>
      </c>
      <c r="U3985" t="s">
        <v>38</v>
      </c>
      <c r="V3985" t="str" cm="1">
        <f t="array" aca="1" ref="V3985" ca="1">IFERROR(_xlfn.IFS(A3983="  ..............",OFFSET(A3983,2,0),A3982=" X-------------X",OFFSET(A3982,3,0),MATCH("  ..............",A3985:A4011,0)&gt;2,V3984),"-")</f>
        <v>-</v>
      </c>
      <c r="W3985" t="str">
        <f t="shared" ca="1" si="186"/>
        <v>-</v>
      </c>
      <c r="X3985" t="str">
        <f t="shared" ca="1" si="187"/>
        <v xml:space="preserve">              </v>
      </c>
      <c r="Y3985" s="1" t="str">
        <f t="shared" ca="1" si="188"/>
        <v xml:space="preserve">         0.0 </v>
      </c>
    </row>
    <row r="3986" spans="1:25" x14ac:dyDescent="0.25">
      <c r="A3986" t="s">
        <v>10173</v>
      </c>
      <c r="B3986" t="s">
        <v>8375</v>
      </c>
      <c r="C3986" t="s">
        <v>3819</v>
      </c>
      <c r="D3986" t="s">
        <v>3819</v>
      </c>
      <c r="E3986" t="s">
        <v>3819</v>
      </c>
      <c r="F3986" t="s">
        <v>3820</v>
      </c>
      <c r="G3986" t="s">
        <v>3819</v>
      </c>
      <c r="H3986" t="s">
        <v>3819</v>
      </c>
      <c r="I3986" t="s">
        <v>39</v>
      </c>
      <c r="J3986" t="s">
        <v>40</v>
      </c>
      <c r="K3986" t="s">
        <v>41</v>
      </c>
      <c r="L3986" t="s">
        <v>42</v>
      </c>
      <c r="M3986" t="s">
        <v>42</v>
      </c>
      <c r="N3986" t="s">
        <v>41</v>
      </c>
      <c r="O3986" t="s">
        <v>38</v>
      </c>
      <c r="P3986" t="s">
        <v>38</v>
      </c>
      <c r="Q3986" t="s">
        <v>38</v>
      </c>
      <c r="R3986" t="s">
        <v>38</v>
      </c>
      <c r="S3986" t="s">
        <v>38</v>
      </c>
      <c r="T3986" t="s">
        <v>38</v>
      </c>
      <c r="U3986" t="s">
        <v>38</v>
      </c>
      <c r="V3986" t="str" cm="1">
        <f t="array" aca="1" ref="V3986" ca="1">IFERROR(_xlfn.IFS(A3984="  ..............",OFFSET(A3984,2,0),A3983=" X-------------X",OFFSET(A3983,3,0),MATCH("  ..............",A3986:A4012,0)&gt;2,V3985),"-")</f>
        <v xml:space="preserve">  JMONL4-MG000  </v>
      </c>
      <c r="W3986" t="str">
        <f t="shared" ca="1" si="186"/>
        <v xml:space="preserve">   0.994 </v>
      </c>
      <c r="X3986" t="str">
        <f t="shared" ca="1" si="187"/>
        <v xml:space="preserve"> JMONL4-MG069 </v>
      </c>
      <c r="Y3986" s="1" t="str">
        <f t="shared" ca="1" si="188"/>
        <v xml:space="preserve">        8.8% </v>
      </c>
    </row>
    <row r="3987" spans="1:25" x14ac:dyDescent="0.25">
      <c r="A3987" t="s">
        <v>43</v>
      </c>
      <c r="B3987" t="s">
        <v>42</v>
      </c>
      <c r="C3987" t="s">
        <v>8100</v>
      </c>
      <c r="D3987" t="s">
        <v>7817</v>
      </c>
      <c r="E3987" t="s">
        <v>10174</v>
      </c>
      <c r="F3987" t="s">
        <v>4528</v>
      </c>
      <c r="G3987" t="s">
        <v>42</v>
      </c>
      <c r="H3987" t="s">
        <v>42</v>
      </c>
      <c r="I3987" t="s">
        <v>10175</v>
      </c>
      <c r="J3987" t="s">
        <v>10176</v>
      </c>
      <c r="K3987" t="s">
        <v>3830</v>
      </c>
      <c r="L3987" t="s">
        <v>6212</v>
      </c>
      <c r="M3987" t="s">
        <v>5816</v>
      </c>
      <c r="N3987" t="s">
        <v>4333</v>
      </c>
      <c r="O3987" t="s">
        <v>46</v>
      </c>
      <c r="P3987" t="s">
        <v>39</v>
      </c>
      <c r="Q3987" t="s">
        <v>10024</v>
      </c>
      <c r="R3987" t="s">
        <v>3832</v>
      </c>
      <c r="S3987" t="s">
        <v>6617</v>
      </c>
      <c r="T3987" t="s">
        <v>39</v>
      </c>
      <c r="U3987" t="s">
        <v>45</v>
      </c>
      <c r="V3987" t="str" cm="1">
        <f t="array" aca="1" ref="V3987" ca="1">IFERROR(_xlfn.IFS(A3985="  ..............",OFFSET(A3985,2,0),A3984=" X-------------X",OFFSET(A3984,3,0),MATCH("  ..............",A3987:A4013,0)&gt;2,V3986),"-")</f>
        <v xml:space="preserve">  JMONL4-MG000  </v>
      </c>
      <c r="W3987" t="str">
        <f t="shared" ca="1" si="186"/>
        <v xml:space="preserve">   0.994 </v>
      </c>
      <c r="X3987" t="str">
        <f t="shared" ca="1" si="187"/>
        <v xml:space="preserve"> JMONL4-MG230 </v>
      </c>
      <c r="Y3987" s="1" t="str">
        <f t="shared" ca="1" si="188"/>
        <v xml:space="preserve">        8.8% </v>
      </c>
    </row>
    <row r="3988" spans="1:25" x14ac:dyDescent="0.25">
      <c r="A3988" t="s">
        <v>43</v>
      </c>
      <c r="B3988" t="s">
        <v>42</v>
      </c>
      <c r="C3988" t="s">
        <v>8100</v>
      </c>
      <c r="D3988" t="s">
        <v>7817</v>
      </c>
      <c r="E3988" t="s">
        <v>7817</v>
      </c>
      <c r="F3988" t="s">
        <v>4528</v>
      </c>
      <c r="G3988" t="s">
        <v>42</v>
      </c>
      <c r="H3988" t="s">
        <v>42</v>
      </c>
      <c r="I3988" t="s">
        <v>9562</v>
      </c>
      <c r="J3988" t="s">
        <v>9563</v>
      </c>
      <c r="K3988" t="s">
        <v>3830</v>
      </c>
      <c r="L3988" t="s">
        <v>7099</v>
      </c>
      <c r="M3988" t="s">
        <v>10148</v>
      </c>
      <c r="N3988" t="s">
        <v>4333</v>
      </c>
      <c r="O3988" t="s">
        <v>46</v>
      </c>
      <c r="P3988" t="s">
        <v>39</v>
      </c>
      <c r="Q3988" t="s">
        <v>44</v>
      </c>
      <c r="R3988" t="s">
        <v>3832</v>
      </c>
      <c r="S3988" t="s">
        <v>4337</v>
      </c>
      <c r="T3988" t="s">
        <v>39</v>
      </c>
      <c r="U3988" t="s">
        <v>45</v>
      </c>
      <c r="V3988" t="str" cm="1">
        <f t="array" aca="1" ref="V3988" ca="1">IFERROR(_xlfn.IFS(A3986="  ..............",OFFSET(A3986,2,0),A3985=" X-------------X",OFFSET(A3985,3,0),MATCH("  ..............",A3988:A4014,0)&gt;2,V3987),"-")</f>
        <v xml:space="preserve">  JMONL4-MG000  </v>
      </c>
      <c r="W3988" t="str">
        <f t="shared" ca="1" si="186"/>
        <v xml:space="preserve">   0.994 </v>
      </c>
      <c r="X3988" t="str">
        <f t="shared" ca="1" si="187"/>
        <v xml:space="preserve"> JMONL4-MG013 </v>
      </c>
      <c r="Y3988" s="1" t="str">
        <f t="shared" ca="1" si="188"/>
        <v xml:space="preserve">        0.0% </v>
      </c>
    </row>
    <row r="3989" spans="1:25" x14ac:dyDescent="0.25">
      <c r="A3989" t="s">
        <v>43</v>
      </c>
      <c r="B3989" t="s">
        <v>42</v>
      </c>
      <c r="C3989" t="s">
        <v>5230</v>
      </c>
      <c r="D3989" t="s">
        <v>5230</v>
      </c>
      <c r="E3989" t="s">
        <v>5230</v>
      </c>
      <c r="F3989" t="s">
        <v>4219</v>
      </c>
      <c r="G3989" t="s">
        <v>42</v>
      </c>
      <c r="H3989" t="s">
        <v>42</v>
      </c>
      <c r="I3989" t="s">
        <v>10177</v>
      </c>
      <c r="J3989" t="s">
        <v>10178</v>
      </c>
      <c r="K3989" t="s">
        <v>3830</v>
      </c>
      <c r="L3989" t="s">
        <v>3819</v>
      </c>
      <c r="M3989" t="s">
        <v>3819</v>
      </c>
      <c r="N3989" t="s">
        <v>3819</v>
      </c>
      <c r="O3989" t="s">
        <v>46</v>
      </c>
      <c r="P3989" t="s">
        <v>39</v>
      </c>
      <c r="Q3989" t="s">
        <v>44</v>
      </c>
      <c r="R3989" t="s">
        <v>3832</v>
      </c>
      <c r="S3989" t="s">
        <v>3832</v>
      </c>
      <c r="T3989" t="s">
        <v>39</v>
      </c>
      <c r="U3989" t="s">
        <v>45</v>
      </c>
      <c r="V3989" t="str" cm="1">
        <f t="array" aca="1" ref="V3989" ca="1">IFERROR(_xlfn.IFS(A3987="  ..............",OFFSET(A3987,2,0),A3986=" X-------------X",OFFSET(A3986,3,0),MATCH("  ..............",A3989:A4015,0)&gt;2,V3988),"-")</f>
        <v>-</v>
      </c>
      <c r="W3989" t="str">
        <f t="shared" ca="1" si="186"/>
        <v>-</v>
      </c>
      <c r="X3989" t="str">
        <f t="shared" ca="1" si="187"/>
        <v>-</v>
      </c>
      <c r="Y3989" s="1" t="str">
        <f t="shared" ca="1" si="188"/>
        <v>.............</v>
      </c>
    </row>
    <row r="3990" spans="1:25" x14ac:dyDescent="0.25">
      <c r="A3990" t="s">
        <v>29</v>
      </c>
      <c r="B3990" t="s">
        <v>31</v>
      </c>
      <c r="C3990" t="s">
        <v>31</v>
      </c>
      <c r="D3990" t="s">
        <v>31</v>
      </c>
      <c r="E3990" t="s">
        <v>31</v>
      </c>
      <c r="F3990" t="s">
        <v>32</v>
      </c>
      <c r="G3990" t="s">
        <v>31</v>
      </c>
      <c r="H3990" t="s">
        <v>31</v>
      </c>
      <c r="I3990" t="s">
        <v>33</v>
      </c>
      <c r="J3990" t="s">
        <v>30</v>
      </c>
      <c r="K3990" t="s">
        <v>34</v>
      </c>
      <c r="L3990" t="s">
        <v>31</v>
      </c>
      <c r="M3990" t="s">
        <v>31</v>
      </c>
      <c r="N3990" t="s">
        <v>31</v>
      </c>
      <c r="O3990" t="s">
        <v>35</v>
      </c>
      <c r="P3990" t="s">
        <v>33</v>
      </c>
      <c r="Q3990" t="s">
        <v>36</v>
      </c>
      <c r="R3990" t="s">
        <v>37</v>
      </c>
      <c r="S3990" t="s">
        <v>37</v>
      </c>
      <c r="T3990" t="s">
        <v>33</v>
      </c>
      <c r="U3990" t="s">
        <v>33</v>
      </c>
      <c r="V3990" t="str" cm="1">
        <f t="array" aca="1" ref="V3990" ca="1">IFERROR(_xlfn.IFS(A3988="  ..............",OFFSET(A3988,2,0),A3987=" X-------------X",OFFSET(A3987,3,0),MATCH("  ..............",A3990:A4016,0)&gt;2,V3989),"-")</f>
        <v>-</v>
      </c>
      <c r="W3990" t="str">
        <f t="shared" ca="1" si="186"/>
        <v>-</v>
      </c>
      <c r="X3990" t="str">
        <f t="shared" ca="1" si="187"/>
        <v/>
      </c>
      <c r="Y3990" s="1" t="str">
        <f t="shared" ca="1" si="188"/>
        <v xml:space="preserve">         0.0 </v>
      </c>
    </row>
    <row r="3991" spans="1:25" x14ac:dyDescent="0.25">
      <c r="A3991" t="s">
        <v>10179</v>
      </c>
      <c r="B3991" t="s">
        <v>5297</v>
      </c>
      <c r="C3991" t="s">
        <v>3819</v>
      </c>
      <c r="D3991" t="s">
        <v>3819</v>
      </c>
      <c r="E3991" t="s">
        <v>3819</v>
      </c>
      <c r="F3991" t="s">
        <v>3820</v>
      </c>
      <c r="G3991" t="s">
        <v>3819</v>
      </c>
      <c r="H3991" t="s">
        <v>3821</v>
      </c>
      <c r="I3991" t="s">
        <v>38</v>
      </c>
      <c r="J3991" t="s">
        <v>38</v>
      </c>
      <c r="K3991" t="s">
        <v>38</v>
      </c>
      <c r="L3991" t="s">
        <v>38</v>
      </c>
      <c r="M3991" t="s">
        <v>38</v>
      </c>
      <c r="N3991" t="s">
        <v>38</v>
      </c>
      <c r="O3991" t="s">
        <v>38</v>
      </c>
      <c r="P3991" t="s">
        <v>38</v>
      </c>
      <c r="Q3991" t="s">
        <v>38</v>
      </c>
      <c r="R3991" t="s">
        <v>38</v>
      </c>
      <c r="S3991" t="s">
        <v>38</v>
      </c>
      <c r="T3991" t="s">
        <v>38</v>
      </c>
      <c r="U3991" t="s">
        <v>38</v>
      </c>
      <c r="V3991" t="str" cm="1">
        <f t="array" aca="1" ref="V3991" ca="1">IFERROR(_xlfn.IFS(A3989="  ..............",OFFSET(A3989,2,0),A3988=" X-------------X",OFFSET(A3988,3,0),MATCH("  ..............",A3991:A4017,0)&gt;2,V3990),"-")</f>
        <v>-</v>
      </c>
      <c r="W3991" t="str">
        <f t="shared" ca="1" si="186"/>
        <v>-</v>
      </c>
      <c r="X3991" t="str">
        <f t="shared" ca="1" si="187"/>
        <v xml:space="preserve">              </v>
      </c>
      <c r="Y3991" s="1" t="str">
        <f t="shared" ca="1" si="188"/>
        <v xml:space="preserve">         0.0 </v>
      </c>
    </row>
    <row r="3992" spans="1:25" x14ac:dyDescent="0.25">
      <c r="A3992" t="s">
        <v>10180</v>
      </c>
      <c r="B3992" t="s">
        <v>8375</v>
      </c>
      <c r="C3992" t="s">
        <v>3819</v>
      </c>
      <c r="D3992" t="s">
        <v>3819</v>
      </c>
      <c r="E3992" t="s">
        <v>3819</v>
      </c>
      <c r="F3992" t="s">
        <v>3820</v>
      </c>
      <c r="G3992" t="s">
        <v>3819</v>
      </c>
      <c r="H3992" t="s">
        <v>3819</v>
      </c>
      <c r="I3992" t="s">
        <v>39</v>
      </c>
      <c r="J3992" t="s">
        <v>40</v>
      </c>
      <c r="K3992" t="s">
        <v>41</v>
      </c>
      <c r="L3992" t="s">
        <v>42</v>
      </c>
      <c r="M3992" t="s">
        <v>42</v>
      </c>
      <c r="N3992" t="s">
        <v>41</v>
      </c>
      <c r="O3992" t="s">
        <v>38</v>
      </c>
      <c r="P3992" t="s">
        <v>38</v>
      </c>
      <c r="Q3992" t="s">
        <v>38</v>
      </c>
      <c r="R3992" t="s">
        <v>38</v>
      </c>
      <c r="S3992" t="s">
        <v>38</v>
      </c>
      <c r="T3992" t="s">
        <v>38</v>
      </c>
      <c r="U3992" t="s">
        <v>38</v>
      </c>
      <c r="V3992" t="str" cm="1">
        <f t="array" aca="1" ref="V3992" ca="1">IFERROR(_xlfn.IFS(A3990="  ..............",OFFSET(A3990,2,0),A3989=" X-------------X",OFFSET(A3989,3,0),MATCH("  ..............",A3992:A4018,0)&gt;2,V3991),"-")</f>
        <v xml:space="preserve">  JMONL4-MG013  </v>
      </c>
      <c r="W3992" t="str">
        <f t="shared" ca="1" si="186"/>
        <v xml:space="preserve">   0.994 </v>
      </c>
      <c r="X3992" t="str">
        <f t="shared" ca="1" si="187"/>
        <v xml:space="preserve"> JMONL4-MG000 </v>
      </c>
      <c r="Y3992" s="1" t="str">
        <f t="shared" ca="1" si="188"/>
        <v xml:space="preserve">        0.0% </v>
      </c>
    </row>
    <row r="3993" spans="1:25" x14ac:dyDescent="0.25">
      <c r="A3993" t="s">
        <v>43</v>
      </c>
      <c r="B3993" t="s">
        <v>42</v>
      </c>
      <c r="C3993" t="s">
        <v>5230</v>
      </c>
      <c r="D3993" t="s">
        <v>5230</v>
      </c>
      <c r="E3993" t="s">
        <v>5230</v>
      </c>
      <c r="F3993" t="s">
        <v>4219</v>
      </c>
      <c r="G3993" t="s">
        <v>42</v>
      </c>
      <c r="H3993" t="s">
        <v>42</v>
      </c>
      <c r="I3993" t="s">
        <v>9823</v>
      </c>
      <c r="J3993" t="s">
        <v>9824</v>
      </c>
      <c r="K3993" t="s">
        <v>3830</v>
      </c>
      <c r="L3993" t="s">
        <v>3819</v>
      </c>
      <c r="M3993" t="s">
        <v>3819</v>
      </c>
      <c r="N3993" t="s">
        <v>3819</v>
      </c>
      <c r="O3993" t="s">
        <v>48</v>
      </c>
      <c r="P3993" t="s">
        <v>39</v>
      </c>
      <c r="Q3993" t="s">
        <v>44</v>
      </c>
      <c r="R3993" t="s">
        <v>3832</v>
      </c>
      <c r="S3993" t="s">
        <v>3832</v>
      </c>
      <c r="T3993" t="s">
        <v>39</v>
      </c>
      <c r="U3993" t="s">
        <v>45</v>
      </c>
      <c r="V3993" t="str" cm="1">
        <f t="array" aca="1" ref="V3993" ca="1">IFERROR(_xlfn.IFS(A3991="  ..............",OFFSET(A3991,2,0),A3990=" X-------------X",OFFSET(A3990,3,0),MATCH("  ..............",A3993:A4019,0)&gt;2,V3992),"-")</f>
        <v>-</v>
      </c>
      <c r="W3993" t="str">
        <f t="shared" ca="1" si="186"/>
        <v>-</v>
      </c>
      <c r="X3993" t="str">
        <f t="shared" ca="1" si="187"/>
        <v>-</v>
      </c>
      <c r="Y3993" s="1" t="str">
        <f t="shared" ca="1" si="188"/>
        <v>.............</v>
      </c>
    </row>
    <row r="3994" spans="1:25" x14ac:dyDescent="0.25">
      <c r="A3994" t="s">
        <v>29</v>
      </c>
      <c r="B3994" t="s">
        <v>31</v>
      </c>
      <c r="C3994" t="s">
        <v>31</v>
      </c>
      <c r="D3994" t="s">
        <v>31</v>
      </c>
      <c r="E3994" t="s">
        <v>31</v>
      </c>
      <c r="F3994" t="s">
        <v>32</v>
      </c>
      <c r="G3994" t="s">
        <v>31</v>
      </c>
      <c r="H3994" t="s">
        <v>31</v>
      </c>
      <c r="I3994" t="s">
        <v>33</v>
      </c>
      <c r="J3994" t="s">
        <v>30</v>
      </c>
      <c r="K3994" t="s">
        <v>34</v>
      </c>
      <c r="L3994" t="s">
        <v>31</v>
      </c>
      <c r="M3994" t="s">
        <v>31</v>
      </c>
      <c r="N3994" t="s">
        <v>31</v>
      </c>
      <c r="O3994" t="s">
        <v>35</v>
      </c>
      <c r="P3994" t="s">
        <v>33</v>
      </c>
      <c r="Q3994" t="s">
        <v>36</v>
      </c>
      <c r="R3994" t="s">
        <v>37</v>
      </c>
      <c r="S3994" t="s">
        <v>37</v>
      </c>
      <c r="T3994" t="s">
        <v>33</v>
      </c>
      <c r="U3994" t="s">
        <v>33</v>
      </c>
      <c r="V3994" t="str" cm="1">
        <f t="array" aca="1" ref="V3994" ca="1">IFERROR(_xlfn.IFS(A3992="  ..............",OFFSET(A3992,2,0),A3991=" X-------------X",OFFSET(A3991,3,0),MATCH("  ..............",A3994:A4020,0)&gt;2,V3993),"-")</f>
        <v>-</v>
      </c>
      <c r="W3994" t="str">
        <f t="shared" ca="1" si="186"/>
        <v>-</v>
      </c>
      <c r="X3994" t="str">
        <f t="shared" ca="1" si="187"/>
        <v/>
      </c>
      <c r="Y3994" s="1" t="str">
        <f t="shared" ca="1" si="188"/>
        <v xml:space="preserve">         0.0 </v>
      </c>
    </row>
    <row r="3995" spans="1:25" x14ac:dyDescent="0.25">
      <c r="A3995" t="s">
        <v>10181</v>
      </c>
      <c r="B3995" t="s">
        <v>5381</v>
      </c>
      <c r="C3995" t="s">
        <v>3819</v>
      </c>
      <c r="D3995" t="s">
        <v>3819</v>
      </c>
      <c r="E3995" t="s">
        <v>3819</v>
      </c>
      <c r="F3995" t="s">
        <v>3820</v>
      </c>
      <c r="G3995" t="s">
        <v>3819</v>
      </c>
      <c r="H3995" t="s">
        <v>3821</v>
      </c>
      <c r="I3995" t="s">
        <v>38</v>
      </c>
      <c r="J3995" t="s">
        <v>38</v>
      </c>
      <c r="K3995" t="s">
        <v>38</v>
      </c>
      <c r="L3995" t="s">
        <v>38</v>
      </c>
      <c r="M3995" t="s">
        <v>38</v>
      </c>
      <c r="N3995" t="s">
        <v>38</v>
      </c>
      <c r="O3995" t="s">
        <v>38</v>
      </c>
      <c r="P3995" t="s">
        <v>38</v>
      </c>
      <c r="Q3995" t="s">
        <v>38</v>
      </c>
      <c r="R3995" t="s">
        <v>38</v>
      </c>
      <c r="S3995" t="s">
        <v>38</v>
      </c>
      <c r="T3995" t="s">
        <v>38</v>
      </c>
      <c r="U3995" t="s">
        <v>38</v>
      </c>
      <c r="V3995" t="str" cm="1">
        <f t="array" aca="1" ref="V3995" ca="1">IFERROR(_xlfn.IFS(A3993="  ..............",OFFSET(A3993,2,0),A3992=" X-------------X",OFFSET(A3992,3,0),MATCH("  ..............",A3995:A4021,0)&gt;2,V3994),"-")</f>
        <v>-</v>
      </c>
      <c r="W3995" t="str">
        <f t="shared" ca="1" si="186"/>
        <v>-</v>
      </c>
      <c r="X3995" t="str">
        <f t="shared" ca="1" si="187"/>
        <v xml:space="preserve">              </v>
      </c>
      <c r="Y3995" s="1" t="str">
        <f t="shared" ca="1" si="188"/>
        <v xml:space="preserve">         0.0 </v>
      </c>
    </row>
    <row r="3996" spans="1:25" x14ac:dyDescent="0.25">
      <c r="A3996" t="s">
        <v>10182</v>
      </c>
      <c r="B3996" t="s">
        <v>6745</v>
      </c>
      <c r="C3996" t="s">
        <v>3819</v>
      </c>
      <c r="D3996" t="s">
        <v>3819</v>
      </c>
      <c r="E3996" t="s">
        <v>3819</v>
      </c>
      <c r="F3996" t="s">
        <v>3820</v>
      </c>
      <c r="G3996" t="s">
        <v>3819</v>
      </c>
      <c r="H3996" t="s">
        <v>3819</v>
      </c>
      <c r="I3996" t="s">
        <v>39</v>
      </c>
      <c r="J3996" t="s">
        <v>40</v>
      </c>
      <c r="K3996" t="s">
        <v>41</v>
      </c>
      <c r="L3996" t="s">
        <v>42</v>
      </c>
      <c r="M3996" t="s">
        <v>42</v>
      </c>
      <c r="N3996" t="s">
        <v>41</v>
      </c>
      <c r="O3996" t="s">
        <v>38</v>
      </c>
      <c r="P3996" t="s">
        <v>38</v>
      </c>
      <c r="Q3996" t="s">
        <v>38</v>
      </c>
      <c r="R3996" t="s">
        <v>38</v>
      </c>
      <c r="S3996" t="s">
        <v>38</v>
      </c>
      <c r="T3996" t="s">
        <v>38</v>
      </c>
      <c r="U3996" t="s">
        <v>38</v>
      </c>
      <c r="V3996" t="str" cm="1">
        <f t="array" aca="1" ref="V3996" ca="1">IFERROR(_xlfn.IFS(A3994="  ..............",OFFSET(A3994,2,0),A3993=" X-------------X",OFFSET(A3993,3,0),MATCH("  ..............",A3996:A4022,0)&gt;2,V3995),"-")</f>
        <v xml:space="preserve">  TIM.T1-MG000  </v>
      </c>
      <c r="W3996" t="str">
        <f t="shared" ca="1" si="186"/>
        <v xml:space="preserve">   0.984 </v>
      </c>
      <c r="X3996" t="str">
        <f t="shared" ca="1" si="187"/>
        <v xml:space="preserve"> TIMOT2-MG230 </v>
      </c>
      <c r="Y3996" s="1" t="str">
        <f t="shared" ca="1" si="188"/>
        <v xml:space="preserve">       12.5% </v>
      </c>
    </row>
    <row r="3997" spans="1:25" x14ac:dyDescent="0.25">
      <c r="A3997" t="s">
        <v>43</v>
      </c>
      <c r="B3997" t="s">
        <v>42</v>
      </c>
      <c r="C3997" t="s">
        <v>6492</v>
      </c>
      <c r="D3997" t="s">
        <v>5289</v>
      </c>
      <c r="E3997" t="s">
        <v>6492</v>
      </c>
      <c r="F3997" t="s">
        <v>5428</v>
      </c>
      <c r="G3997" t="s">
        <v>42</v>
      </c>
      <c r="H3997" t="s">
        <v>42</v>
      </c>
      <c r="I3997" t="s">
        <v>9476</v>
      </c>
      <c r="J3997" t="s">
        <v>9477</v>
      </c>
      <c r="K3997" t="s">
        <v>3830</v>
      </c>
      <c r="L3997" t="s">
        <v>7749</v>
      </c>
      <c r="M3997" t="s">
        <v>6690</v>
      </c>
      <c r="N3997" t="s">
        <v>5662</v>
      </c>
      <c r="O3997" t="s">
        <v>46</v>
      </c>
      <c r="P3997" t="s">
        <v>39</v>
      </c>
      <c r="Q3997" t="s">
        <v>44</v>
      </c>
      <c r="R3997" t="s">
        <v>3832</v>
      </c>
      <c r="S3997" t="s">
        <v>4180</v>
      </c>
      <c r="T3997" t="s">
        <v>39</v>
      </c>
      <c r="U3997" t="s">
        <v>45</v>
      </c>
      <c r="V3997" t="str" cm="1">
        <f t="array" aca="1" ref="V3997" ca="1">IFERROR(_xlfn.IFS(A3995="  ..............",OFFSET(A3995,2,0),A3994=" X-------------X",OFFSET(A3994,3,0),MATCH("  ..............",A3997:A4023,0)&gt;2,V3996),"-")</f>
        <v xml:space="preserve">  TIM.T1-MG000  </v>
      </c>
      <c r="W3997" t="str">
        <f t="shared" ca="1" si="186"/>
        <v xml:space="preserve">   0.984 </v>
      </c>
      <c r="X3997" t="str">
        <f t="shared" ca="1" si="187"/>
        <v xml:space="preserve"> TIMOT2-MG069 </v>
      </c>
      <c r="Y3997" s="1" t="str">
        <f t="shared" ca="1" si="188"/>
        <v xml:space="preserve">       12.5% </v>
      </c>
    </row>
    <row r="3998" spans="1:25" x14ac:dyDescent="0.25">
      <c r="A3998" t="s">
        <v>43</v>
      </c>
      <c r="B3998" t="s">
        <v>42</v>
      </c>
      <c r="C3998" t="s">
        <v>6492</v>
      </c>
      <c r="D3998" t="s">
        <v>5289</v>
      </c>
      <c r="E3998" t="s">
        <v>6492</v>
      </c>
      <c r="F3998" t="s">
        <v>5428</v>
      </c>
      <c r="G3998" t="s">
        <v>42</v>
      </c>
      <c r="H3998" t="s">
        <v>42</v>
      </c>
      <c r="I3998" t="s">
        <v>10183</v>
      </c>
      <c r="J3998" t="s">
        <v>10184</v>
      </c>
      <c r="K3998" t="s">
        <v>3830</v>
      </c>
      <c r="L3998" t="s">
        <v>9449</v>
      </c>
      <c r="M3998" t="s">
        <v>6692</v>
      </c>
      <c r="N3998" t="s">
        <v>5662</v>
      </c>
      <c r="O3998" t="s">
        <v>46</v>
      </c>
      <c r="P3998" t="s">
        <v>39</v>
      </c>
      <c r="Q3998" t="s">
        <v>10024</v>
      </c>
      <c r="R3998" t="s">
        <v>3832</v>
      </c>
      <c r="S3998" t="s">
        <v>6617</v>
      </c>
      <c r="T3998" t="s">
        <v>39</v>
      </c>
      <c r="U3998" t="s">
        <v>45</v>
      </c>
      <c r="V3998" t="str" cm="1">
        <f t="array" aca="1" ref="V3998" ca="1">IFERROR(_xlfn.IFS(A3996="  ..............",OFFSET(A3996,2,0),A3995=" X-------------X",OFFSET(A3995,3,0),MATCH("  ..............",A3998:A4024,0)&gt;2,V3997),"-")</f>
        <v xml:space="preserve">  TIM.T1-MG000  </v>
      </c>
      <c r="W3998" t="str">
        <f t="shared" ca="1" si="186"/>
        <v xml:space="preserve">   0.984 </v>
      </c>
      <c r="X3998" t="str">
        <f t="shared" ca="1" si="187"/>
        <v xml:space="preserve"> TIM.T1-MG013 </v>
      </c>
      <c r="Y3998" s="1" t="str">
        <f t="shared" ca="1" si="188"/>
        <v xml:space="preserve">        0.0% </v>
      </c>
    </row>
    <row r="3999" spans="1:25" x14ac:dyDescent="0.25">
      <c r="A3999" t="s">
        <v>43</v>
      </c>
      <c r="B3999" t="s">
        <v>42</v>
      </c>
      <c r="C3999" t="s">
        <v>10185</v>
      </c>
      <c r="D3999" t="s">
        <v>10185</v>
      </c>
      <c r="E3999" t="s">
        <v>10185</v>
      </c>
      <c r="F3999" t="s">
        <v>4219</v>
      </c>
      <c r="G3999" t="s">
        <v>42</v>
      </c>
      <c r="H3999" t="s">
        <v>42</v>
      </c>
      <c r="I3999" t="s">
        <v>10186</v>
      </c>
      <c r="J3999" t="s">
        <v>10187</v>
      </c>
      <c r="K3999" t="s">
        <v>3830</v>
      </c>
      <c r="L3999" t="s">
        <v>3819</v>
      </c>
      <c r="M3999" t="s">
        <v>3819</v>
      </c>
      <c r="N3999" t="s">
        <v>3819</v>
      </c>
      <c r="O3999" t="s">
        <v>46</v>
      </c>
      <c r="P3999" t="s">
        <v>39</v>
      </c>
      <c r="Q3999" t="s">
        <v>44</v>
      </c>
      <c r="R3999" t="s">
        <v>3832</v>
      </c>
      <c r="S3999" t="s">
        <v>3832</v>
      </c>
      <c r="T3999" t="s">
        <v>39</v>
      </c>
      <c r="U3999" t="s">
        <v>45</v>
      </c>
      <c r="V3999" t="str" cm="1">
        <f t="array" aca="1" ref="V3999" ca="1">IFERROR(_xlfn.IFS(A3997="  ..............",OFFSET(A3997,2,0),A3996=" X-------------X",OFFSET(A3996,3,0),MATCH("  ..............",A3999:A4025,0)&gt;2,V3998),"-")</f>
        <v>-</v>
      </c>
      <c r="W3999" t="str">
        <f t="shared" ca="1" si="186"/>
        <v>-</v>
      </c>
      <c r="X3999" t="str">
        <f t="shared" ca="1" si="187"/>
        <v>-</v>
      </c>
      <c r="Y3999" s="1" t="str">
        <f t="shared" ca="1" si="188"/>
        <v>.............</v>
      </c>
    </row>
    <row r="4000" spans="1:25" x14ac:dyDescent="0.25">
      <c r="A4000" t="s">
        <v>29</v>
      </c>
      <c r="B4000" t="s">
        <v>31</v>
      </c>
      <c r="C4000" t="s">
        <v>31</v>
      </c>
      <c r="D4000" t="s">
        <v>31</v>
      </c>
      <c r="E4000" t="s">
        <v>31</v>
      </c>
      <c r="F4000" t="s">
        <v>32</v>
      </c>
      <c r="G4000" t="s">
        <v>31</v>
      </c>
      <c r="H4000" t="s">
        <v>31</v>
      </c>
      <c r="I4000" t="s">
        <v>33</v>
      </c>
      <c r="J4000" t="s">
        <v>30</v>
      </c>
      <c r="K4000" t="s">
        <v>34</v>
      </c>
      <c r="L4000" t="s">
        <v>31</v>
      </c>
      <c r="M4000" t="s">
        <v>31</v>
      </c>
      <c r="N4000" t="s">
        <v>31</v>
      </c>
      <c r="O4000" t="s">
        <v>35</v>
      </c>
      <c r="P4000" t="s">
        <v>33</v>
      </c>
      <c r="Q4000" t="s">
        <v>36</v>
      </c>
      <c r="R4000" t="s">
        <v>37</v>
      </c>
      <c r="S4000" t="s">
        <v>37</v>
      </c>
      <c r="T4000" t="s">
        <v>33</v>
      </c>
      <c r="U4000" t="s">
        <v>33</v>
      </c>
      <c r="V4000" t="str" cm="1">
        <f t="array" aca="1" ref="V4000" ca="1">IFERROR(_xlfn.IFS(A3998="  ..............",OFFSET(A3998,2,0),A3997=" X-------------X",OFFSET(A3997,3,0),MATCH("  ..............",A4000:A4026,0)&gt;2,V3999),"-")</f>
        <v>-</v>
      </c>
      <c r="W4000" t="str">
        <f t="shared" ca="1" si="186"/>
        <v>-</v>
      </c>
      <c r="X4000" t="str">
        <f t="shared" ca="1" si="187"/>
        <v/>
      </c>
      <c r="Y4000" s="1" t="str">
        <f t="shared" ca="1" si="188"/>
        <v xml:space="preserve">         0.0 </v>
      </c>
    </row>
    <row r="4001" spans="1:25" x14ac:dyDescent="0.25">
      <c r="A4001" t="s">
        <v>10188</v>
      </c>
      <c r="B4001" t="s">
        <v>5381</v>
      </c>
      <c r="C4001" t="s">
        <v>3819</v>
      </c>
      <c r="D4001" t="s">
        <v>3819</v>
      </c>
      <c r="E4001" t="s">
        <v>3819</v>
      </c>
      <c r="F4001" t="s">
        <v>3820</v>
      </c>
      <c r="G4001" t="s">
        <v>3819</v>
      </c>
      <c r="H4001" t="s">
        <v>3821</v>
      </c>
      <c r="I4001" t="s">
        <v>38</v>
      </c>
      <c r="J4001" t="s">
        <v>38</v>
      </c>
      <c r="K4001" t="s">
        <v>38</v>
      </c>
      <c r="L4001" t="s">
        <v>38</v>
      </c>
      <c r="M4001" t="s">
        <v>38</v>
      </c>
      <c r="N4001" t="s">
        <v>38</v>
      </c>
      <c r="O4001" t="s">
        <v>38</v>
      </c>
      <c r="P4001" t="s">
        <v>38</v>
      </c>
      <c r="Q4001" t="s">
        <v>38</v>
      </c>
      <c r="R4001" t="s">
        <v>38</v>
      </c>
      <c r="S4001" t="s">
        <v>38</v>
      </c>
      <c r="T4001" t="s">
        <v>38</v>
      </c>
      <c r="U4001" t="s">
        <v>38</v>
      </c>
      <c r="V4001" t="str" cm="1">
        <f t="array" aca="1" ref="V4001" ca="1">IFERROR(_xlfn.IFS(A3999="  ..............",OFFSET(A3999,2,0),A3998=" X-------------X",OFFSET(A3998,3,0),MATCH("  ..............",A4001:A4027,0)&gt;2,V4000),"-")</f>
        <v>-</v>
      </c>
      <c r="W4001" t="str">
        <f t="shared" ca="1" si="186"/>
        <v>-</v>
      </c>
      <c r="X4001" t="str">
        <f t="shared" ca="1" si="187"/>
        <v xml:space="preserve">              </v>
      </c>
      <c r="Y4001" s="1" t="str">
        <f t="shared" ca="1" si="188"/>
        <v xml:space="preserve">         0.0 </v>
      </c>
    </row>
    <row r="4002" spans="1:25" x14ac:dyDescent="0.25">
      <c r="A4002" t="s">
        <v>10189</v>
      </c>
      <c r="B4002" t="s">
        <v>6745</v>
      </c>
      <c r="C4002" t="s">
        <v>3819</v>
      </c>
      <c r="D4002" t="s">
        <v>3819</v>
      </c>
      <c r="E4002" t="s">
        <v>3819</v>
      </c>
      <c r="F4002" t="s">
        <v>3820</v>
      </c>
      <c r="G4002" t="s">
        <v>3819</v>
      </c>
      <c r="H4002" t="s">
        <v>3819</v>
      </c>
      <c r="I4002" t="s">
        <v>39</v>
      </c>
      <c r="J4002" t="s">
        <v>40</v>
      </c>
      <c r="K4002" t="s">
        <v>41</v>
      </c>
      <c r="L4002" t="s">
        <v>42</v>
      </c>
      <c r="M4002" t="s">
        <v>42</v>
      </c>
      <c r="N4002" t="s">
        <v>41</v>
      </c>
      <c r="O4002" t="s">
        <v>38</v>
      </c>
      <c r="P4002" t="s">
        <v>38</v>
      </c>
      <c r="Q4002" t="s">
        <v>38</v>
      </c>
      <c r="R4002" t="s">
        <v>38</v>
      </c>
      <c r="S4002" t="s">
        <v>38</v>
      </c>
      <c r="T4002" t="s">
        <v>38</v>
      </c>
      <c r="U4002" t="s">
        <v>38</v>
      </c>
      <c r="V4002" t="str" cm="1">
        <f t="array" aca="1" ref="V4002" ca="1">IFERROR(_xlfn.IFS(A4000="  ..............",OFFSET(A4000,2,0),A3999=" X-------------X",OFFSET(A3999,3,0),MATCH("  ..............",A4002:A4028,0)&gt;2,V4001),"-")</f>
        <v xml:space="preserve">  TIM.T1-MG013  </v>
      </c>
      <c r="W4002" t="str">
        <f t="shared" ca="1" si="186"/>
        <v xml:space="preserve">   0.984 </v>
      </c>
      <c r="X4002" t="str">
        <f t="shared" ca="1" si="187"/>
        <v xml:space="preserve"> TIM.T1-MG000 </v>
      </c>
      <c r="Y4002" s="1" t="str">
        <f t="shared" ca="1" si="188"/>
        <v xml:space="preserve">        0.0% </v>
      </c>
    </row>
    <row r="4003" spans="1:25" x14ac:dyDescent="0.25">
      <c r="A4003" t="s">
        <v>43</v>
      </c>
      <c r="B4003" t="s">
        <v>42</v>
      </c>
      <c r="C4003" t="s">
        <v>10185</v>
      </c>
      <c r="D4003" t="s">
        <v>10185</v>
      </c>
      <c r="E4003" t="s">
        <v>10185</v>
      </c>
      <c r="F4003" t="s">
        <v>4219</v>
      </c>
      <c r="G4003" t="s">
        <v>42</v>
      </c>
      <c r="H4003" t="s">
        <v>42</v>
      </c>
      <c r="I4003" t="s">
        <v>9790</v>
      </c>
      <c r="J4003" t="s">
        <v>9791</v>
      </c>
      <c r="K4003" t="s">
        <v>3830</v>
      </c>
      <c r="L4003" t="s">
        <v>3819</v>
      </c>
      <c r="M4003" t="s">
        <v>3819</v>
      </c>
      <c r="N4003" t="s">
        <v>3819</v>
      </c>
      <c r="O4003" t="s">
        <v>48</v>
      </c>
      <c r="P4003" t="s">
        <v>39</v>
      </c>
      <c r="Q4003" t="s">
        <v>44</v>
      </c>
      <c r="R4003" t="s">
        <v>3832</v>
      </c>
      <c r="S4003" t="s">
        <v>3832</v>
      </c>
      <c r="T4003" t="s">
        <v>39</v>
      </c>
      <c r="U4003" t="s">
        <v>45</v>
      </c>
      <c r="V4003" t="str" cm="1">
        <f t="array" aca="1" ref="V4003" ca="1">IFERROR(_xlfn.IFS(A4001="  ..............",OFFSET(A4001,2,0),A4000=" X-------------X",OFFSET(A4000,3,0),MATCH("  ..............",A4003:A4029,0)&gt;2,V4002),"-")</f>
        <v>-</v>
      </c>
      <c r="W4003" t="str">
        <f t="shared" ca="1" si="186"/>
        <v>-</v>
      </c>
      <c r="X4003" t="str">
        <f t="shared" ca="1" si="187"/>
        <v>-</v>
      </c>
      <c r="Y4003" s="1" t="str">
        <f t="shared" ca="1" si="188"/>
        <v>.............</v>
      </c>
    </row>
    <row r="4004" spans="1:25" x14ac:dyDescent="0.25">
      <c r="A4004" t="s">
        <v>29</v>
      </c>
      <c r="B4004" t="s">
        <v>31</v>
      </c>
      <c r="C4004" t="s">
        <v>31</v>
      </c>
      <c r="D4004" t="s">
        <v>31</v>
      </c>
      <c r="E4004" t="s">
        <v>31</v>
      </c>
      <c r="F4004" t="s">
        <v>32</v>
      </c>
      <c r="G4004" t="s">
        <v>31</v>
      </c>
      <c r="H4004" t="s">
        <v>31</v>
      </c>
      <c r="I4004" t="s">
        <v>33</v>
      </c>
      <c r="J4004" t="s">
        <v>30</v>
      </c>
      <c r="K4004" t="s">
        <v>34</v>
      </c>
      <c r="L4004" t="s">
        <v>31</v>
      </c>
      <c r="M4004" t="s">
        <v>31</v>
      </c>
      <c r="N4004" t="s">
        <v>31</v>
      </c>
      <c r="O4004" t="s">
        <v>35</v>
      </c>
      <c r="P4004" t="s">
        <v>33</v>
      </c>
      <c r="Q4004" t="s">
        <v>36</v>
      </c>
      <c r="R4004" t="s">
        <v>37</v>
      </c>
      <c r="S4004" t="s">
        <v>37</v>
      </c>
      <c r="T4004" t="s">
        <v>33</v>
      </c>
      <c r="U4004" t="s">
        <v>33</v>
      </c>
      <c r="V4004" t="str" cm="1">
        <f t="array" aca="1" ref="V4004" ca="1">IFERROR(_xlfn.IFS(A4002="  ..............",OFFSET(A4002,2,0),A4001=" X-------------X",OFFSET(A4001,3,0),MATCH("  ..............",A4004:A4030,0)&gt;2,V4003),"-")</f>
        <v>-</v>
      </c>
      <c r="W4004" t="str">
        <f t="shared" ca="1" si="186"/>
        <v>-</v>
      </c>
      <c r="X4004" t="str">
        <f t="shared" ca="1" si="187"/>
        <v/>
      </c>
      <c r="Y4004" s="1" t="str">
        <f t="shared" ca="1" si="188"/>
        <v xml:space="preserve">         0.0 </v>
      </c>
    </row>
    <row r="4005" spans="1:25" x14ac:dyDescent="0.25">
      <c r="A4005" t="s">
        <v>10190</v>
      </c>
      <c r="B4005" t="s">
        <v>5978</v>
      </c>
      <c r="C4005" t="s">
        <v>3819</v>
      </c>
      <c r="D4005" t="s">
        <v>3819</v>
      </c>
      <c r="E4005" t="s">
        <v>3819</v>
      </c>
      <c r="F4005" t="s">
        <v>3820</v>
      </c>
      <c r="G4005" t="s">
        <v>3819</v>
      </c>
      <c r="H4005" t="s">
        <v>3821</v>
      </c>
      <c r="I4005" t="s">
        <v>38</v>
      </c>
      <c r="J4005" t="s">
        <v>38</v>
      </c>
      <c r="K4005" t="s">
        <v>38</v>
      </c>
      <c r="L4005" t="s">
        <v>38</v>
      </c>
      <c r="M4005" t="s">
        <v>38</v>
      </c>
      <c r="N4005" t="s">
        <v>38</v>
      </c>
      <c r="O4005" t="s">
        <v>38</v>
      </c>
      <c r="P4005" t="s">
        <v>38</v>
      </c>
      <c r="Q4005" t="s">
        <v>38</v>
      </c>
      <c r="R4005" t="s">
        <v>38</v>
      </c>
      <c r="S4005" t="s">
        <v>38</v>
      </c>
      <c r="T4005" t="s">
        <v>38</v>
      </c>
      <c r="U4005" t="s">
        <v>38</v>
      </c>
      <c r="V4005" t="str" cm="1">
        <f t="array" aca="1" ref="V4005" ca="1">IFERROR(_xlfn.IFS(A4003="  ..............",OFFSET(A4003,2,0),A4002=" X-------------X",OFFSET(A4002,3,0),MATCH("  ..............",A4005:A4031,0)&gt;2,V4004),"-")</f>
        <v>-</v>
      </c>
      <c r="W4005" t="str">
        <f t="shared" ca="1" si="186"/>
        <v>-</v>
      </c>
      <c r="X4005" t="str">
        <f t="shared" ca="1" si="187"/>
        <v xml:space="preserve">              </v>
      </c>
      <c r="Y4005" s="1" t="str">
        <f t="shared" ca="1" si="188"/>
        <v xml:space="preserve">         0.0 </v>
      </c>
    </row>
    <row r="4006" spans="1:25" x14ac:dyDescent="0.25">
      <c r="A4006" t="s">
        <v>10191</v>
      </c>
      <c r="B4006" t="s">
        <v>8484</v>
      </c>
      <c r="C4006" t="s">
        <v>3819</v>
      </c>
      <c r="D4006" t="s">
        <v>3819</v>
      </c>
      <c r="E4006" t="s">
        <v>3819</v>
      </c>
      <c r="F4006" t="s">
        <v>3820</v>
      </c>
      <c r="G4006" t="s">
        <v>3819</v>
      </c>
      <c r="H4006" t="s">
        <v>3819</v>
      </c>
      <c r="I4006" t="s">
        <v>39</v>
      </c>
      <c r="J4006" t="s">
        <v>40</v>
      </c>
      <c r="K4006" t="s">
        <v>41</v>
      </c>
      <c r="L4006" t="s">
        <v>42</v>
      </c>
      <c r="M4006" t="s">
        <v>42</v>
      </c>
      <c r="N4006" t="s">
        <v>41</v>
      </c>
      <c r="O4006" t="s">
        <v>38</v>
      </c>
      <c r="P4006" t="s">
        <v>38</v>
      </c>
      <c r="Q4006" t="s">
        <v>38</v>
      </c>
      <c r="R4006" t="s">
        <v>38</v>
      </c>
      <c r="S4006" t="s">
        <v>38</v>
      </c>
      <c r="T4006" t="s">
        <v>38</v>
      </c>
      <c r="U4006" t="s">
        <v>38</v>
      </c>
      <c r="V4006" t="str" cm="1">
        <f t="array" aca="1" ref="V4006" ca="1">IFERROR(_xlfn.IFS(A4004="  ..............",OFFSET(A4004,2,0),A4003=" X-------------X",OFFSET(A4003,3,0),MATCH("  ..............",A4006:A4032,0)&gt;2,V4005),"-")</f>
        <v xml:space="preserve">  BRAUT1-MG000  </v>
      </c>
      <c r="W4006" t="str">
        <f t="shared" ca="1" si="186"/>
        <v xml:space="preserve">   0.970 </v>
      </c>
      <c r="X4006" t="str">
        <f t="shared" ca="1" si="187"/>
        <v xml:space="preserve"> BRAUNA-MG230 </v>
      </c>
      <c r="Y4006" s="1" t="str">
        <f t="shared" ca="1" si="188"/>
        <v xml:space="preserve">       20.5% </v>
      </c>
    </row>
    <row r="4007" spans="1:25" x14ac:dyDescent="0.25">
      <c r="A4007" t="s">
        <v>43</v>
      </c>
      <c r="B4007" t="s">
        <v>42</v>
      </c>
      <c r="C4007" t="s">
        <v>4998</v>
      </c>
      <c r="D4007" t="s">
        <v>10081</v>
      </c>
      <c r="E4007" t="s">
        <v>10081</v>
      </c>
      <c r="F4007" t="s">
        <v>10082</v>
      </c>
      <c r="G4007" t="s">
        <v>42</v>
      </c>
      <c r="H4007" t="s">
        <v>42</v>
      </c>
      <c r="I4007" t="s">
        <v>9629</v>
      </c>
      <c r="J4007" t="s">
        <v>9630</v>
      </c>
      <c r="K4007" t="s">
        <v>3830</v>
      </c>
      <c r="L4007" t="s">
        <v>10192</v>
      </c>
      <c r="M4007" t="s">
        <v>10193</v>
      </c>
      <c r="N4007" t="s">
        <v>8052</v>
      </c>
      <c r="O4007" t="s">
        <v>46</v>
      </c>
      <c r="P4007" t="s">
        <v>39</v>
      </c>
      <c r="Q4007" t="s">
        <v>44</v>
      </c>
      <c r="R4007" t="s">
        <v>3918</v>
      </c>
      <c r="S4007" t="s">
        <v>7611</v>
      </c>
      <c r="T4007" t="s">
        <v>39</v>
      </c>
      <c r="U4007" t="s">
        <v>45</v>
      </c>
      <c r="V4007" t="str" cm="1">
        <f t="array" aca="1" ref="V4007" ca="1">IFERROR(_xlfn.IFS(A4005="  ..............",OFFSET(A4005,2,0),A4004=" X-------------X",OFFSET(A4004,3,0),MATCH("  ..............",A4007:A4033,0)&gt;2,V4006),"-")</f>
        <v xml:space="preserve">  BRAUT1-MG000  </v>
      </c>
      <c r="W4007" t="str">
        <f t="shared" ca="1" si="186"/>
        <v xml:space="preserve">   0.970 </v>
      </c>
      <c r="X4007" t="str">
        <f t="shared" ca="1" si="187"/>
        <v xml:space="preserve"> BRAUNA-MG138 </v>
      </c>
      <c r="Y4007" s="1" t="str">
        <f t="shared" ca="1" si="188"/>
        <v xml:space="preserve">       20.5% </v>
      </c>
    </row>
    <row r="4008" spans="1:25" x14ac:dyDescent="0.25">
      <c r="A4008" t="s">
        <v>43</v>
      </c>
      <c r="B4008" t="s">
        <v>42</v>
      </c>
      <c r="C4008" t="s">
        <v>4998</v>
      </c>
      <c r="D4008" t="s">
        <v>10081</v>
      </c>
      <c r="E4008" t="s">
        <v>10081</v>
      </c>
      <c r="F4008" t="s">
        <v>10082</v>
      </c>
      <c r="G4008" t="s">
        <v>42</v>
      </c>
      <c r="H4008" t="s">
        <v>42</v>
      </c>
      <c r="I4008" t="s">
        <v>10194</v>
      </c>
      <c r="J4008" t="s">
        <v>10195</v>
      </c>
      <c r="K4008" t="s">
        <v>3830</v>
      </c>
      <c r="L4008" t="s">
        <v>10196</v>
      </c>
      <c r="M4008" t="s">
        <v>10197</v>
      </c>
      <c r="N4008" t="s">
        <v>8052</v>
      </c>
      <c r="O4008" t="s">
        <v>46</v>
      </c>
      <c r="P4008" t="s">
        <v>39</v>
      </c>
      <c r="Q4008" t="s">
        <v>10024</v>
      </c>
      <c r="R4008" t="s">
        <v>3832</v>
      </c>
      <c r="S4008" t="s">
        <v>6693</v>
      </c>
      <c r="T4008" t="s">
        <v>39</v>
      </c>
      <c r="U4008" t="s">
        <v>45</v>
      </c>
      <c r="V4008" t="str" cm="1">
        <f t="array" aca="1" ref="V4008" ca="1">IFERROR(_xlfn.IFS(A4006="  ..............",OFFSET(A4006,2,0),A4005=" X-------------X",OFFSET(A4005,3,0),MATCH("  ..............",A4008:A4034,0)&gt;2,V4007),"-")</f>
        <v xml:space="preserve">  BRAUT1-MG000  </v>
      </c>
      <c r="W4008" t="str">
        <f t="shared" ca="1" si="186"/>
        <v xml:space="preserve">   0.970 </v>
      </c>
      <c r="X4008" t="str">
        <f t="shared" ca="1" si="187"/>
        <v xml:space="preserve"> BRAUT1-MG013 </v>
      </c>
      <c r="Y4008" s="1" t="str">
        <f t="shared" ca="1" si="188"/>
        <v xml:space="preserve">        0.0% </v>
      </c>
    </row>
    <row r="4009" spans="1:25" x14ac:dyDescent="0.25">
      <c r="A4009" t="s">
        <v>43</v>
      </c>
      <c r="B4009" t="s">
        <v>42</v>
      </c>
      <c r="C4009" t="s">
        <v>6492</v>
      </c>
      <c r="D4009" t="s">
        <v>6492</v>
      </c>
      <c r="E4009" t="s">
        <v>6492</v>
      </c>
      <c r="F4009" t="s">
        <v>4219</v>
      </c>
      <c r="G4009" t="s">
        <v>42</v>
      </c>
      <c r="H4009" t="s">
        <v>42</v>
      </c>
      <c r="I4009" t="s">
        <v>10198</v>
      </c>
      <c r="J4009" t="s">
        <v>10199</v>
      </c>
      <c r="K4009" t="s">
        <v>3830</v>
      </c>
      <c r="L4009" t="s">
        <v>3819</v>
      </c>
      <c r="M4009" t="s">
        <v>3819</v>
      </c>
      <c r="N4009" t="s">
        <v>3819</v>
      </c>
      <c r="O4009" t="s">
        <v>48</v>
      </c>
      <c r="P4009" t="s">
        <v>39</v>
      </c>
      <c r="Q4009" t="s">
        <v>44</v>
      </c>
      <c r="R4009" t="s">
        <v>3832</v>
      </c>
      <c r="S4009" t="s">
        <v>3832</v>
      </c>
      <c r="T4009" t="s">
        <v>39</v>
      </c>
      <c r="U4009" t="s">
        <v>45</v>
      </c>
      <c r="V4009" t="str" cm="1">
        <f t="array" aca="1" ref="V4009" ca="1">IFERROR(_xlfn.IFS(A4007="  ..............",OFFSET(A4007,2,0),A4006=" X-------------X",OFFSET(A4006,3,0),MATCH("  ..............",A4009:A4035,0)&gt;2,V4008),"-")</f>
        <v>-</v>
      </c>
      <c r="W4009" t="str">
        <f t="shared" ca="1" si="186"/>
        <v>-</v>
      </c>
      <c r="X4009" t="str">
        <f t="shared" ca="1" si="187"/>
        <v>-</v>
      </c>
      <c r="Y4009" s="1" t="str">
        <f t="shared" ca="1" si="188"/>
        <v>.............</v>
      </c>
    </row>
    <row r="4010" spans="1:25" x14ac:dyDescent="0.25">
      <c r="A4010" t="s">
        <v>29</v>
      </c>
      <c r="B4010" t="s">
        <v>31</v>
      </c>
      <c r="C4010" t="s">
        <v>31</v>
      </c>
      <c r="D4010" t="s">
        <v>31</v>
      </c>
      <c r="E4010" t="s">
        <v>31</v>
      </c>
      <c r="F4010" t="s">
        <v>32</v>
      </c>
      <c r="G4010" t="s">
        <v>31</v>
      </c>
      <c r="H4010" t="s">
        <v>31</v>
      </c>
      <c r="I4010" t="s">
        <v>33</v>
      </c>
      <c r="J4010" t="s">
        <v>30</v>
      </c>
      <c r="K4010" t="s">
        <v>34</v>
      </c>
      <c r="L4010" t="s">
        <v>31</v>
      </c>
      <c r="M4010" t="s">
        <v>31</v>
      </c>
      <c r="N4010" t="s">
        <v>31</v>
      </c>
      <c r="O4010" t="s">
        <v>35</v>
      </c>
      <c r="P4010" t="s">
        <v>33</v>
      </c>
      <c r="Q4010" t="s">
        <v>36</v>
      </c>
      <c r="R4010" t="s">
        <v>37</v>
      </c>
      <c r="S4010" t="s">
        <v>37</v>
      </c>
      <c r="T4010" t="s">
        <v>33</v>
      </c>
      <c r="U4010" t="s">
        <v>33</v>
      </c>
      <c r="V4010" t="str" cm="1">
        <f t="array" aca="1" ref="V4010" ca="1">IFERROR(_xlfn.IFS(A4008="  ..............",OFFSET(A4008,2,0),A4007=" X-------------X",OFFSET(A4007,3,0),MATCH("  ..............",A4010:A4036,0)&gt;2,V4009),"-")</f>
        <v>-</v>
      </c>
      <c r="W4010" t="str">
        <f t="shared" ca="1" si="186"/>
        <v>-</v>
      </c>
      <c r="X4010" t="str">
        <f t="shared" ca="1" si="187"/>
        <v/>
      </c>
      <c r="Y4010" s="1" t="str">
        <f t="shared" ca="1" si="188"/>
        <v xml:space="preserve">         0.0 </v>
      </c>
    </row>
    <row r="4011" spans="1:25" x14ac:dyDescent="0.25">
      <c r="A4011" t="s">
        <v>10200</v>
      </c>
      <c r="B4011" t="s">
        <v>5978</v>
      </c>
      <c r="C4011" t="s">
        <v>3819</v>
      </c>
      <c r="D4011" t="s">
        <v>3819</v>
      </c>
      <c r="E4011" t="s">
        <v>3819</v>
      </c>
      <c r="F4011" t="s">
        <v>3820</v>
      </c>
      <c r="G4011" t="s">
        <v>3819</v>
      </c>
      <c r="H4011" t="s">
        <v>3821</v>
      </c>
      <c r="I4011" t="s">
        <v>38</v>
      </c>
      <c r="J4011" t="s">
        <v>38</v>
      </c>
      <c r="K4011" t="s">
        <v>38</v>
      </c>
      <c r="L4011" t="s">
        <v>38</v>
      </c>
      <c r="M4011" t="s">
        <v>38</v>
      </c>
      <c r="N4011" t="s">
        <v>38</v>
      </c>
      <c r="O4011" t="s">
        <v>38</v>
      </c>
      <c r="P4011" t="s">
        <v>38</v>
      </c>
      <c r="Q4011" t="s">
        <v>38</v>
      </c>
      <c r="R4011" t="s">
        <v>38</v>
      </c>
      <c r="S4011" t="s">
        <v>38</v>
      </c>
      <c r="T4011" t="s">
        <v>38</v>
      </c>
      <c r="U4011" t="s">
        <v>38</v>
      </c>
      <c r="V4011" t="str" cm="1">
        <f t="array" aca="1" ref="V4011" ca="1">IFERROR(_xlfn.IFS(A4009="  ..............",OFFSET(A4009,2,0),A4008=" X-------------X",OFFSET(A4008,3,0),MATCH("  ..............",A4011:A4037,0)&gt;2,V4010),"-")</f>
        <v>-</v>
      </c>
      <c r="W4011" t="str">
        <f t="shared" ca="1" si="186"/>
        <v>-</v>
      </c>
      <c r="X4011" t="str">
        <f t="shared" ca="1" si="187"/>
        <v xml:space="preserve">              </v>
      </c>
      <c r="Y4011" s="1" t="str">
        <f t="shared" ca="1" si="188"/>
        <v xml:space="preserve">         0.0 </v>
      </c>
    </row>
    <row r="4012" spans="1:25" x14ac:dyDescent="0.25">
      <c r="A4012" t="s">
        <v>10201</v>
      </c>
      <c r="B4012" t="s">
        <v>8484</v>
      </c>
      <c r="C4012" t="s">
        <v>3819</v>
      </c>
      <c r="D4012" t="s">
        <v>3819</v>
      </c>
      <c r="E4012" t="s">
        <v>3819</v>
      </c>
      <c r="F4012" t="s">
        <v>3820</v>
      </c>
      <c r="G4012" t="s">
        <v>3819</v>
      </c>
      <c r="H4012" t="s">
        <v>3819</v>
      </c>
      <c r="I4012" t="s">
        <v>39</v>
      </c>
      <c r="J4012" t="s">
        <v>40</v>
      </c>
      <c r="K4012" t="s">
        <v>41</v>
      </c>
      <c r="L4012" t="s">
        <v>42</v>
      </c>
      <c r="M4012" t="s">
        <v>42</v>
      </c>
      <c r="N4012" t="s">
        <v>41</v>
      </c>
      <c r="O4012" t="s">
        <v>38</v>
      </c>
      <c r="P4012" t="s">
        <v>38</v>
      </c>
      <c r="Q4012" t="s">
        <v>38</v>
      </c>
      <c r="R4012" t="s">
        <v>38</v>
      </c>
      <c r="S4012" t="s">
        <v>38</v>
      </c>
      <c r="T4012" t="s">
        <v>38</v>
      </c>
      <c r="U4012" t="s">
        <v>38</v>
      </c>
      <c r="V4012" t="str" cm="1">
        <f t="array" aca="1" ref="V4012" ca="1">IFERROR(_xlfn.IFS(A4010="  ..............",OFFSET(A4010,2,0),A4009=" X-------------X",OFFSET(A4009,3,0),MATCH("  ..............",A4012:A4038,0)&gt;2,V4011),"-")</f>
        <v xml:space="preserve">  BRAUT1-MG013  </v>
      </c>
      <c r="W4012" t="str">
        <f t="shared" ca="1" si="186"/>
        <v xml:space="preserve">   0.970 </v>
      </c>
      <c r="X4012" t="str">
        <f t="shared" ca="1" si="187"/>
        <v xml:space="preserve"> BRAUT1-MG000 </v>
      </c>
      <c r="Y4012" s="1" t="str">
        <f t="shared" ca="1" si="188"/>
        <v xml:space="preserve">        0.0% </v>
      </c>
    </row>
    <row r="4013" spans="1:25" x14ac:dyDescent="0.25">
      <c r="A4013" t="s">
        <v>43</v>
      </c>
      <c r="B4013" t="s">
        <v>42</v>
      </c>
      <c r="C4013" t="s">
        <v>6492</v>
      </c>
      <c r="D4013" t="s">
        <v>6492</v>
      </c>
      <c r="E4013" t="s">
        <v>6492</v>
      </c>
      <c r="F4013" t="s">
        <v>4219</v>
      </c>
      <c r="G4013" t="s">
        <v>42</v>
      </c>
      <c r="H4013" t="s">
        <v>42</v>
      </c>
      <c r="I4013" t="s">
        <v>10083</v>
      </c>
      <c r="J4013" t="s">
        <v>10084</v>
      </c>
      <c r="K4013" t="s">
        <v>3830</v>
      </c>
      <c r="L4013" t="s">
        <v>3819</v>
      </c>
      <c r="M4013" t="s">
        <v>3819</v>
      </c>
      <c r="N4013" t="s">
        <v>3819</v>
      </c>
      <c r="O4013" t="s">
        <v>46</v>
      </c>
      <c r="P4013" t="s">
        <v>39</v>
      </c>
      <c r="Q4013" t="s">
        <v>44</v>
      </c>
      <c r="R4013" t="s">
        <v>3832</v>
      </c>
      <c r="S4013" t="s">
        <v>3832</v>
      </c>
      <c r="T4013" t="s">
        <v>39</v>
      </c>
      <c r="U4013" t="s">
        <v>45</v>
      </c>
      <c r="V4013" t="str" cm="1">
        <f t="array" aca="1" ref="V4013" ca="1">IFERROR(_xlfn.IFS(A4011="  ..............",OFFSET(A4011,2,0),A4010=" X-------------X",OFFSET(A4010,3,0),MATCH("  ..............",A4013:A4039,0)&gt;2,V4012),"-")</f>
        <v>-</v>
      </c>
      <c r="W4013" t="str">
        <f t="shared" ca="1" si="186"/>
        <v>-</v>
      </c>
      <c r="X4013" t="str">
        <f t="shared" ca="1" si="187"/>
        <v>-</v>
      </c>
      <c r="Y4013" s="1" t="str">
        <f t="shared" ca="1" si="188"/>
        <v>.............</v>
      </c>
    </row>
    <row r="4014" spans="1:25" x14ac:dyDescent="0.25">
      <c r="A4014" t="s">
        <v>29</v>
      </c>
      <c r="B4014" t="s">
        <v>31</v>
      </c>
      <c r="C4014" t="s">
        <v>31</v>
      </c>
      <c r="D4014" t="s">
        <v>31</v>
      </c>
      <c r="E4014" t="s">
        <v>31</v>
      </c>
      <c r="F4014" t="s">
        <v>32</v>
      </c>
      <c r="G4014" t="s">
        <v>31</v>
      </c>
      <c r="H4014" t="s">
        <v>31</v>
      </c>
      <c r="I4014" t="s">
        <v>33</v>
      </c>
      <c r="J4014" t="s">
        <v>30</v>
      </c>
      <c r="K4014" t="s">
        <v>34</v>
      </c>
      <c r="L4014" t="s">
        <v>31</v>
      </c>
      <c r="M4014" t="s">
        <v>31</v>
      </c>
      <c r="N4014" t="s">
        <v>31</v>
      </c>
      <c r="O4014" t="s">
        <v>35</v>
      </c>
      <c r="P4014" t="s">
        <v>33</v>
      </c>
      <c r="Q4014" t="s">
        <v>36</v>
      </c>
      <c r="R4014" t="s">
        <v>37</v>
      </c>
      <c r="S4014" t="s">
        <v>37</v>
      </c>
      <c r="T4014" t="s">
        <v>33</v>
      </c>
      <c r="U4014" t="s">
        <v>33</v>
      </c>
      <c r="V4014" t="str" cm="1">
        <f t="array" aca="1" ref="V4014" ca="1">IFERROR(_xlfn.IFS(A4012="  ..............",OFFSET(A4012,2,0),A4011=" X-------------X",OFFSET(A4011,3,0),MATCH("  ..............",A4014:A4040,0)&gt;2,V4013),"-")</f>
        <v>-</v>
      </c>
      <c r="W4014" t="str">
        <f t="shared" ca="1" si="186"/>
        <v>-</v>
      </c>
      <c r="X4014" t="str">
        <f t="shared" ca="1" si="187"/>
        <v xml:space="preserve"> V11.06.02    </v>
      </c>
      <c r="Y4014" s="1" t="str">
        <f t="shared" ca="1" si="188"/>
        <v xml:space="preserve">A - PROGRAMA </v>
      </c>
    </row>
    <row r="4015" spans="1:25" x14ac:dyDescent="0.25">
      <c r="A4015" t="s">
        <v>54</v>
      </c>
      <c r="B4015" t="s">
        <v>55</v>
      </c>
      <c r="C4015" t="s">
        <v>56</v>
      </c>
      <c r="D4015" t="s">
        <v>57</v>
      </c>
      <c r="E4015" t="s">
        <v>58</v>
      </c>
      <c r="F4015" t="s">
        <v>59</v>
      </c>
      <c r="G4015" t="s">
        <v>60</v>
      </c>
      <c r="H4015" t="s">
        <v>61</v>
      </c>
      <c r="I4015" t="s">
        <v>62</v>
      </c>
      <c r="J4015" t="s">
        <v>63</v>
      </c>
      <c r="K4015" t="s">
        <v>41</v>
      </c>
      <c r="L4015" t="s">
        <v>42</v>
      </c>
      <c r="M4015" t="s">
        <v>42</v>
      </c>
      <c r="N4015" t="s">
        <v>42</v>
      </c>
      <c r="O4015" t="s">
        <v>64</v>
      </c>
      <c r="P4015" t="s">
        <v>10202</v>
      </c>
      <c r="Q4015" t="s">
        <v>38</v>
      </c>
      <c r="R4015" t="s">
        <v>38</v>
      </c>
      <c r="S4015" t="s">
        <v>38</v>
      </c>
      <c r="T4015" t="s">
        <v>38</v>
      </c>
      <c r="U4015" t="s">
        <v>38</v>
      </c>
      <c r="V4015" t="str" cm="1">
        <f t="array" aca="1" ref="V4015" ca="1">IFERROR(_xlfn.IFS(A4013="  ..............",OFFSET(A4013,2,0),A4012=" X-------------X",OFFSET(A4012,3,0),MATCH("  ..............",A4015:A4041,0)&gt;2,V4014),"-")</f>
        <v>-</v>
      </c>
      <c r="W4015" t="str">
        <f t="shared" ca="1" si="186"/>
        <v>-</v>
      </c>
      <c r="X4015" t="str">
        <f t="shared" ca="1" si="187"/>
        <v/>
      </c>
      <c r="Y4015" s="1" t="str">
        <f t="shared" ca="1" si="188"/>
        <v/>
      </c>
    </row>
    <row r="4016" spans="1:25" x14ac:dyDescent="0.25">
      <c r="A4016" t="s">
        <v>38</v>
      </c>
      <c r="B4016" t="s">
        <v>38</v>
      </c>
      <c r="C4016" t="s">
        <v>38</v>
      </c>
      <c r="D4016" t="s">
        <v>38</v>
      </c>
      <c r="E4016" t="s">
        <v>38</v>
      </c>
      <c r="F4016" t="s">
        <v>38</v>
      </c>
      <c r="G4016" t="s">
        <v>38</v>
      </c>
      <c r="H4016" t="s">
        <v>38</v>
      </c>
      <c r="I4016" t="s">
        <v>38</v>
      </c>
      <c r="J4016" t="s">
        <v>38</v>
      </c>
      <c r="K4016" t="s">
        <v>38</v>
      </c>
      <c r="L4016" t="s">
        <v>38</v>
      </c>
      <c r="M4016" t="s">
        <v>38</v>
      </c>
      <c r="N4016" t="s">
        <v>38</v>
      </c>
      <c r="O4016" t="s">
        <v>38</v>
      </c>
      <c r="P4016" t="s">
        <v>38</v>
      </c>
      <c r="Q4016" t="s">
        <v>38</v>
      </c>
      <c r="R4016" t="s">
        <v>38</v>
      </c>
      <c r="S4016" t="s">
        <v>38</v>
      </c>
      <c r="T4016" t="s">
        <v>38</v>
      </c>
      <c r="U4016" t="s">
        <v>38</v>
      </c>
      <c r="V4016" t="str" cm="1">
        <f t="array" aca="1" ref="V4016" ca="1">IFERROR(_xlfn.IFS(A4014="  ..............",OFFSET(A4014,2,0),A4013=" X-------------X",OFFSET(A4013,3,0),MATCH("  ..............",A4016:A4042,0)&gt;2,V4015),"-")</f>
        <v/>
      </c>
      <c r="W4016" t="str">
        <f t="shared" ca="1" si="186"/>
        <v>X-------X</v>
      </c>
      <c r="X4016" t="str">
        <f t="shared" ca="1" si="187"/>
        <v/>
      </c>
      <c r="Y4016" s="1" t="str">
        <f t="shared" ca="1" si="188"/>
        <v>encia * UFVMG</v>
      </c>
    </row>
    <row r="4017" spans="1:25" x14ac:dyDescent="0.25">
      <c r="A4017" t="s">
        <v>65</v>
      </c>
      <c r="B4017" t="s">
        <v>66</v>
      </c>
      <c r="C4017" t="s">
        <v>4474</v>
      </c>
      <c r="D4017" t="s">
        <v>4475</v>
      </c>
      <c r="E4017" t="s">
        <v>4476</v>
      </c>
      <c r="F4017" t="s">
        <v>4477</v>
      </c>
      <c r="G4017" t="s">
        <v>4478</v>
      </c>
      <c r="H4017" t="s">
        <v>4479</v>
      </c>
      <c r="I4017" t="s">
        <v>4480</v>
      </c>
      <c r="J4017" t="s">
        <v>38</v>
      </c>
      <c r="K4017" t="s">
        <v>38</v>
      </c>
      <c r="L4017" t="s">
        <v>38</v>
      </c>
      <c r="M4017" t="s">
        <v>38</v>
      </c>
      <c r="N4017" t="s">
        <v>38</v>
      </c>
      <c r="O4017" t="s">
        <v>38</v>
      </c>
      <c r="P4017" t="s">
        <v>38</v>
      </c>
      <c r="Q4017" t="s">
        <v>38</v>
      </c>
      <c r="R4017" t="s">
        <v>38</v>
      </c>
      <c r="S4017" t="s">
        <v>38</v>
      </c>
      <c r="T4017" t="s">
        <v>38</v>
      </c>
      <c r="U4017" t="s">
        <v>38</v>
      </c>
      <c r="V4017" t="str" cm="1">
        <f t="array" aca="1" ref="V4017" ca="1">IFERROR(_xlfn.IFS(A4015="  ..............",OFFSET(A4015,2,0),A4014=" X-------------X",OFFSET(A4014,3,0),MATCH("  ..............",A4017:A4043,0)&gt;2,V4016),"-")</f>
        <v/>
      </c>
      <c r="W4017" t="str">
        <f t="shared" ca="1" si="186"/>
        <v>X-------X</v>
      </c>
      <c r="X4017" t="str">
        <f t="shared" ca="1" si="187"/>
        <v/>
      </c>
      <c r="Y4017" s="1" t="str">
        <f t="shared" ca="1" si="188"/>
        <v xml:space="preserve">- 230 kV     </v>
      </c>
    </row>
    <row r="4018" spans="1:25" x14ac:dyDescent="0.25">
      <c r="A4018" t="s">
        <v>67</v>
      </c>
      <c r="B4018" t="s">
        <v>68</v>
      </c>
      <c r="C4018" t="s">
        <v>69</v>
      </c>
      <c r="D4018" t="s">
        <v>4481</v>
      </c>
      <c r="E4018" t="s">
        <v>9398</v>
      </c>
      <c r="F4018" t="s">
        <v>9399</v>
      </c>
      <c r="G4018" t="s">
        <v>42</v>
      </c>
      <c r="H4018" t="s">
        <v>42</v>
      </c>
      <c r="I4018" t="s">
        <v>44</v>
      </c>
      <c r="J4018" t="s">
        <v>38</v>
      </c>
      <c r="K4018" t="s">
        <v>38</v>
      </c>
      <c r="L4018" t="s">
        <v>38</v>
      </c>
      <c r="M4018" t="s">
        <v>38</v>
      </c>
      <c r="N4018" t="s">
        <v>38</v>
      </c>
      <c r="O4018" t="s">
        <v>38</v>
      </c>
      <c r="P4018" t="s">
        <v>38</v>
      </c>
      <c r="Q4018" t="s">
        <v>38</v>
      </c>
      <c r="R4018" t="s">
        <v>38</v>
      </c>
      <c r="S4018" t="s">
        <v>38</v>
      </c>
      <c r="T4018" t="s">
        <v>38</v>
      </c>
      <c r="U4018" t="s">
        <v>38</v>
      </c>
      <c r="V4018" t="str" cm="1">
        <f t="array" aca="1" ref="V4018" ca="1">IFERROR(_xlfn.IFS(A4016="  ..............",OFFSET(A4016,2,0),A4015=" X-------------X",OFFSET(A4015,3,0),MATCH("  ..............",A4018:A4044,0)&gt;2,V4017),"-")</f>
        <v/>
      </c>
      <c r="W4018" t="str">
        <f t="shared" ca="1" si="186"/>
        <v>X-------X</v>
      </c>
      <c r="X4018" t="str">
        <f t="shared" ca="1" si="187"/>
        <v/>
      </c>
      <c r="Y4018" s="1" t="str">
        <f t="shared" ca="1" si="188"/>
        <v/>
      </c>
    </row>
    <row r="4019" spans="1:25" x14ac:dyDescent="0.25">
      <c r="A4019" t="s">
        <v>38</v>
      </c>
      <c r="B4019" t="s">
        <v>38</v>
      </c>
      <c r="C4019" t="s">
        <v>38</v>
      </c>
      <c r="D4019" t="s">
        <v>38</v>
      </c>
      <c r="E4019" t="s">
        <v>38</v>
      </c>
      <c r="F4019" t="s">
        <v>38</v>
      </c>
      <c r="G4019" t="s">
        <v>38</v>
      </c>
      <c r="H4019" t="s">
        <v>38</v>
      </c>
      <c r="I4019" t="s">
        <v>38</v>
      </c>
      <c r="J4019" t="s">
        <v>38</v>
      </c>
      <c r="K4019" t="s">
        <v>38</v>
      </c>
      <c r="L4019" t="s">
        <v>38</v>
      </c>
      <c r="M4019" t="s">
        <v>38</v>
      </c>
      <c r="N4019" t="s">
        <v>38</v>
      </c>
      <c r="O4019" t="s">
        <v>38</v>
      </c>
      <c r="P4019" t="s">
        <v>38</v>
      </c>
      <c r="Q4019" t="s">
        <v>38</v>
      </c>
      <c r="R4019" t="s">
        <v>38</v>
      </c>
      <c r="S4019" t="s">
        <v>38</v>
      </c>
      <c r="T4019" t="s">
        <v>38</v>
      </c>
      <c r="U4019" t="s">
        <v>38</v>
      </c>
      <c r="V4019" t="str" cm="1">
        <f t="array" aca="1" ref="V4019" ca="1">IFERROR(_xlfn.IFS(A4017="  ..............",OFFSET(A4017,2,0),A4016=" X-------------X",OFFSET(A4016,3,0),MATCH("  ..............",A4019:A4045,0)&gt;2,V4018),"-")</f>
        <v/>
      </c>
      <c r="W4019" t="str">
        <f t="shared" ca="1" si="186"/>
        <v>X-------X</v>
      </c>
      <c r="X4019" t="str">
        <f t="shared" ca="1" si="187"/>
        <v>-------- F L U</v>
      </c>
      <c r="Y4019" s="1" t="str">
        <f t="shared" ca="1" si="188"/>
        <v xml:space="preserve"> ------------</v>
      </c>
    </row>
    <row r="4020" spans="1:25" x14ac:dyDescent="0.25">
      <c r="A4020" t="s">
        <v>70</v>
      </c>
      <c r="B4020" t="s">
        <v>71</v>
      </c>
      <c r="C4020" t="s">
        <v>72</v>
      </c>
      <c r="D4020" t="s">
        <v>73</v>
      </c>
      <c r="E4020" t="s">
        <v>74</v>
      </c>
      <c r="F4020" t="s">
        <v>75</v>
      </c>
      <c r="G4020" t="s">
        <v>76</v>
      </c>
      <c r="H4020" t="s">
        <v>77</v>
      </c>
      <c r="I4020" t="s">
        <v>78</v>
      </c>
      <c r="J4020" t="s">
        <v>79</v>
      </c>
      <c r="K4020" t="s">
        <v>80</v>
      </c>
      <c r="L4020" t="s">
        <v>81</v>
      </c>
      <c r="M4020" t="s">
        <v>82</v>
      </c>
      <c r="N4020" t="s">
        <v>83</v>
      </c>
      <c r="O4020" t="s">
        <v>84</v>
      </c>
      <c r="P4020" t="s">
        <v>85</v>
      </c>
      <c r="Q4020" t="s">
        <v>86</v>
      </c>
      <c r="R4020" t="s">
        <v>28</v>
      </c>
      <c r="S4020" t="s">
        <v>28</v>
      </c>
      <c r="T4020" t="s">
        <v>78</v>
      </c>
      <c r="U4020" t="s">
        <v>87</v>
      </c>
      <c r="V4020" t="str" cm="1">
        <f t="array" aca="1" ref="V4020" ca="1">IFERROR(_xlfn.IFS(A4018="  ..............",OFFSET(A4018,2,0),A4017=" X-------------X",OFFSET(A4017,3,0),MATCH("  ..............",A4020:A4046,0)&gt;2,V4019),"-")</f>
        <v/>
      </c>
      <c r="W4020" t="str">
        <f t="shared" ca="1" si="186"/>
        <v>X-------X</v>
      </c>
      <c r="X4020" t="str">
        <f t="shared" ca="1" si="187"/>
        <v xml:space="preserve">              </v>
      </c>
      <c r="Y4020" s="1" t="str">
        <f t="shared" ca="1" si="188"/>
        <v xml:space="preserve">  ELO CC  SHU</v>
      </c>
    </row>
    <row r="4021" spans="1:25" x14ac:dyDescent="0.25">
      <c r="A4021" t="s">
        <v>88</v>
      </c>
      <c r="B4021" t="s">
        <v>89</v>
      </c>
      <c r="C4021" t="s">
        <v>90</v>
      </c>
      <c r="D4021" t="s">
        <v>91</v>
      </c>
      <c r="E4021" t="s">
        <v>92</v>
      </c>
      <c r="F4021" t="s">
        <v>93</v>
      </c>
      <c r="G4021" t="s">
        <v>94</v>
      </c>
      <c r="H4021" t="s">
        <v>95</v>
      </c>
      <c r="I4021" t="s">
        <v>39</v>
      </c>
      <c r="J4021" t="s">
        <v>40</v>
      </c>
      <c r="K4021" t="s">
        <v>41</v>
      </c>
      <c r="L4021" t="s">
        <v>42</v>
      </c>
      <c r="M4021" t="s">
        <v>42</v>
      </c>
      <c r="N4021" t="s">
        <v>42</v>
      </c>
      <c r="O4021" t="s">
        <v>46</v>
      </c>
      <c r="P4021" t="s">
        <v>39</v>
      </c>
      <c r="Q4021" t="s">
        <v>44</v>
      </c>
      <c r="R4021" t="s">
        <v>96</v>
      </c>
      <c r="S4021" t="s">
        <v>96</v>
      </c>
      <c r="T4021" t="s">
        <v>39</v>
      </c>
      <c r="U4021" t="s">
        <v>97</v>
      </c>
      <c r="V4021" t="str" cm="1">
        <f t="array" aca="1" ref="V4021" ca="1">IFERROR(_xlfn.IFS(A4019="  ..............",OFFSET(A4019,2,0),A4018=" X-------------X",OFFSET(A4018,3,0),MATCH("  ..............",A4021:A4047,0)&gt;2,V4020),"-")</f>
        <v/>
      </c>
      <c r="W4021" t="str">
        <f t="shared" ca="1" si="186"/>
        <v>X-------X</v>
      </c>
      <c r="X4021" t="str">
        <f t="shared" ca="1" si="187"/>
        <v xml:space="preserve">              </v>
      </c>
      <c r="Y4021" s="1" t="str">
        <f t="shared" ca="1" si="188"/>
        <v xml:space="preserve">    MW/   Mva</v>
      </c>
    </row>
    <row r="4022" spans="1:25" x14ac:dyDescent="0.25">
      <c r="A4022" t="s">
        <v>98</v>
      </c>
      <c r="B4022" t="s">
        <v>99</v>
      </c>
      <c r="C4022" t="s">
        <v>100</v>
      </c>
      <c r="D4022" t="s">
        <v>100</v>
      </c>
      <c r="E4022" t="s">
        <v>100</v>
      </c>
      <c r="F4022" t="s">
        <v>101</v>
      </c>
      <c r="G4022" t="s">
        <v>102</v>
      </c>
      <c r="H4022" t="s">
        <v>103</v>
      </c>
      <c r="I4022" t="s">
        <v>39</v>
      </c>
      <c r="J4022" t="s">
        <v>40</v>
      </c>
      <c r="K4022" t="s">
        <v>41</v>
      </c>
      <c r="L4022" t="s">
        <v>42</v>
      </c>
      <c r="M4022" t="s">
        <v>42</v>
      </c>
      <c r="N4022" t="s">
        <v>42</v>
      </c>
      <c r="O4022" t="s">
        <v>46</v>
      </c>
      <c r="P4022" t="s">
        <v>39</v>
      </c>
      <c r="Q4022" t="s">
        <v>104</v>
      </c>
      <c r="R4022" t="s">
        <v>105</v>
      </c>
      <c r="S4022" t="s">
        <v>106</v>
      </c>
      <c r="T4022" t="s">
        <v>107</v>
      </c>
      <c r="U4022" t="s">
        <v>97</v>
      </c>
      <c r="V4022" t="str" cm="1">
        <f t="array" aca="1" ref="V4022" ca="1">IFERROR(_xlfn.IFS(A4020="  ..............",OFFSET(A4020,2,0),A4019=" X-------------X",OFFSET(A4019,3,0),MATCH("  ..............",A4022:A4048,0)&gt;2,V4021),"-")</f>
        <v/>
      </c>
      <c r="W4022" t="str">
        <f t="shared" ca="1" si="186"/>
        <v>X-------X</v>
      </c>
      <c r="X4022" t="str">
        <f t="shared" ca="1" si="187"/>
        <v xml:space="preserve">A             </v>
      </c>
      <c r="Y4022" s="1" t="str">
        <f t="shared" ca="1" si="188"/>
        <v xml:space="preserve">   Mvar   EQU</v>
      </c>
    </row>
    <row r="4023" spans="1:25" x14ac:dyDescent="0.25">
      <c r="A4023" t="s">
        <v>108</v>
      </c>
      <c r="B4023" t="s">
        <v>109</v>
      </c>
      <c r="C4023" t="s">
        <v>110</v>
      </c>
      <c r="D4023" t="s">
        <v>110</v>
      </c>
      <c r="E4023" t="s">
        <v>110</v>
      </c>
      <c r="F4023" t="s">
        <v>111</v>
      </c>
      <c r="G4023" t="s">
        <v>112</v>
      </c>
      <c r="H4023" t="s">
        <v>113</v>
      </c>
      <c r="I4023" t="s">
        <v>114</v>
      </c>
      <c r="J4023" t="s">
        <v>115</v>
      </c>
      <c r="K4023" t="s">
        <v>41</v>
      </c>
      <c r="L4023" t="s">
        <v>116</v>
      </c>
      <c r="M4023" t="s">
        <v>117</v>
      </c>
      <c r="N4023" t="s">
        <v>42</v>
      </c>
      <c r="O4023" t="s">
        <v>46</v>
      </c>
      <c r="P4023" t="s">
        <v>39</v>
      </c>
      <c r="Q4023" t="s">
        <v>118</v>
      </c>
      <c r="R4023" t="s">
        <v>119</v>
      </c>
      <c r="S4023" t="s">
        <v>120</v>
      </c>
      <c r="T4023" t="s">
        <v>121</v>
      </c>
      <c r="U4023" t="s">
        <v>122</v>
      </c>
      <c r="V4023" t="str" cm="1">
        <f t="array" aca="1" ref="V4023" ca="1">IFERROR(_xlfn.IFS(A4021="  ..............",OFFSET(A4021,2,0),A4020=" X-------------X",OFFSET(A4020,3,0),MATCH("  ..............",A4023:A4049,0)&gt;2,V4022),"-")</f>
        <v/>
      </c>
      <c r="W4023" t="str">
        <f t="shared" ca="1" si="186"/>
        <v>X-------X</v>
      </c>
      <c r="X4023" t="str">
        <f t="shared" ca="1" si="187"/>
        <v xml:space="preserve">     NOME     </v>
      </c>
      <c r="Y4023" s="1" t="str">
        <f t="shared" ca="1" si="188"/>
        <v xml:space="preserve">   FLUXO %   </v>
      </c>
    </row>
    <row r="4024" spans="1:25" x14ac:dyDescent="0.25">
      <c r="A4024" t="s">
        <v>43</v>
      </c>
      <c r="B4024" t="s">
        <v>42</v>
      </c>
      <c r="C4024" t="s">
        <v>123</v>
      </c>
      <c r="D4024" t="s">
        <v>124</v>
      </c>
      <c r="E4024" t="s">
        <v>125</v>
      </c>
      <c r="F4024" t="s">
        <v>126</v>
      </c>
      <c r="G4024" t="s">
        <v>127</v>
      </c>
      <c r="H4024" t="s">
        <v>42</v>
      </c>
      <c r="I4024" t="s">
        <v>128</v>
      </c>
      <c r="J4024" t="s">
        <v>129</v>
      </c>
      <c r="K4024" t="s">
        <v>130</v>
      </c>
      <c r="L4024" t="s">
        <v>131</v>
      </c>
      <c r="M4024" t="s">
        <v>110</v>
      </c>
      <c r="N4024" t="s">
        <v>132</v>
      </c>
      <c r="O4024" t="s">
        <v>133</v>
      </c>
      <c r="P4024" t="s">
        <v>134</v>
      </c>
      <c r="Q4024" t="s">
        <v>135</v>
      </c>
      <c r="R4024" t="s">
        <v>136</v>
      </c>
      <c r="S4024" t="s">
        <v>137</v>
      </c>
      <c r="T4024" t="s">
        <v>138</v>
      </c>
      <c r="U4024" t="s">
        <v>139</v>
      </c>
      <c r="V4024" t="str" cm="1">
        <f t="array" aca="1" ref="V4024" ca="1">IFERROR(_xlfn.IFS(A4022="  ..............",OFFSET(A4022,2,0),A4021=" X-------------X",OFFSET(A4021,3,0),MATCH("  ..............",A4024:A4050,0)&gt;2,V4023),"-")</f>
        <v/>
      </c>
      <c r="W4024" t="str">
        <f t="shared" ca="1" si="186"/>
        <v>X-------X</v>
      </c>
      <c r="X4024" t="str">
        <f t="shared" ca="1" si="187"/>
        <v>X------------X</v>
      </c>
      <c r="Y4024" s="1" t="str">
        <f t="shared" ca="1" si="188"/>
        <v>X-----------X</v>
      </c>
    </row>
    <row r="4025" spans="1:25" x14ac:dyDescent="0.25">
      <c r="A4025" t="s">
        <v>20</v>
      </c>
      <c r="B4025" t="s">
        <v>21</v>
      </c>
      <c r="C4025" t="s">
        <v>21</v>
      </c>
      <c r="D4025" t="s">
        <v>21</v>
      </c>
      <c r="E4025" t="s">
        <v>21</v>
      </c>
      <c r="F4025" t="s">
        <v>22</v>
      </c>
      <c r="G4025" t="s">
        <v>21</v>
      </c>
      <c r="H4025" t="s">
        <v>21</v>
      </c>
      <c r="I4025" t="s">
        <v>23</v>
      </c>
      <c r="J4025" t="s">
        <v>24</v>
      </c>
      <c r="K4025" t="s">
        <v>25</v>
      </c>
      <c r="L4025" t="s">
        <v>21</v>
      </c>
      <c r="M4025" t="s">
        <v>21</v>
      </c>
      <c r="N4025" t="s">
        <v>21</v>
      </c>
      <c r="O4025" t="s">
        <v>26</v>
      </c>
      <c r="P4025" t="s">
        <v>23</v>
      </c>
      <c r="Q4025" t="s">
        <v>27</v>
      </c>
      <c r="R4025" t="s">
        <v>28</v>
      </c>
      <c r="S4025" t="s">
        <v>28</v>
      </c>
      <c r="T4025" t="s">
        <v>23</v>
      </c>
      <c r="U4025" t="s">
        <v>23</v>
      </c>
      <c r="V4025" t="str" cm="1">
        <f t="array" aca="1" ref="V4025" ca="1">IFERROR(_xlfn.IFS(A4023="  ..............",OFFSET(A4023,2,0),A4022=" X-------------X",OFFSET(A4022,3,0),MATCH("  ..............",A4025:A4051,0)&gt;2,V4024),"-")</f>
        <v/>
      </c>
      <c r="W4025" t="str">
        <f t="shared" ca="1" si="186"/>
        <v>X-------X</v>
      </c>
      <c r="X4025" t="str">
        <f t="shared" ca="1" si="187"/>
        <v/>
      </c>
      <c r="Y4025" s="1" t="str">
        <f t="shared" ca="1" si="188"/>
        <v/>
      </c>
    </row>
    <row r="4026" spans="1:25" x14ac:dyDescent="0.25">
      <c r="A4026" t="s">
        <v>38</v>
      </c>
      <c r="B4026" t="s">
        <v>38</v>
      </c>
      <c r="C4026" t="s">
        <v>38</v>
      </c>
      <c r="D4026" t="s">
        <v>38</v>
      </c>
      <c r="E4026" t="s">
        <v>38</v>
      </c>
      <c r="F4026" t="s">
        <v>38</v>
      </c>
      <c r="G4026" t="s">
        <v>38</v>
      </c>
      <c r="H4026" t="s">
        <v>38</v>
      </c>
      <c r="I4026" t="s">
        <v>38</v>
      </c>
      <c r="J4026" t="s">
        <v>38</v>
      </c>
      <c r="K4026" t="s">
        <v>38</v>
      </c>
      <c r="L4026" t="s">
        <v>38</v>
      </c>
      <c r="M4026" t="s">
        <v>38</v>
      </c>
      <c r="N4026" t="s">
        <v>38</v>
      </c>
      <c r="O4026" t="s">
        <v>38</v>
      </c>
      <c r="P4026" t="s">
        <v>38</v>
      </c>
      <c r="Q4026" t="s">
        <v>38</v>
      </c>
      <c r="R4026" t="s">
        <v>38</v>
      </c>
      <c r="S4026" t="s">
        <v>38</v>
      </c>
      <c r="T4026" t="s">
        <v>38</v>
      </c>
      <c r="U4026" t="s">
        <v>38</v>
      </c>
      <c r="V4026" t="str" cm="1">
        <f t="array" aca="1" ref="V4026" ca="1">IFERROR(_xlfn.IFS(A4024="  ..............",OFFSET(A4024,2,0),A4023=" X-------------X",OFFSET(A4023,3,0),MATCH("  ..............",A4026:A4052,0)&gt;2,V4025),"-")</f>
        <v/>
      </c>
      <c r="W4026" t="str">
        <f t="shared" ca="1" si="186"/>
        <v>X-------X</v>
      </c>
      <c r="X4026" t="str">
        <f t="shared" ca="1" si="187"/>
        <v/>
      </c>
      <c r="Y4026" s="1" t="str">
        <f t="shared" ca="1" si="188"/>
        <v xml:space="preserve">         0.0 </v>
      </c>
    </row>
    <row r="4027" spans="1:25" x14ac:dyDescent="0.25">
      <c r="A4027" t="s">
        <v>10203</v>
      </c>
      <c r="B4027" t="s">
        <v>9662</v>
      </c>
      <c r="C4027" t="s">
        <v>3819</v>
      </c>
      <c r="D4027" t="s">
        <v>3819</v>
      </c>
      <c r="E4027" t="s">
        <v>3819</v>
      </c>
      <c r="F4027" t="s">
        <v>3820</v>
      </c>
      <c r="G4027" t="s">
        <v>3819</v>
      </c>
      <c r="H4027" t="s">
        <v>3821</v>
      </c>
      <c r="I4027" t="s">
        <v>38</v>
      </c>
      <c r="J4027" t="s">
        <v>38</v>
      </c>
      <c r="K4027" t="s">
        <v>38</v>
      </c>
      <c r="L4027" t="s">
        <v>38</v>
      </c>
      <c r="M4027" t="s">
        <v>38</v>
      </c>
      <c r="N4027" t="s">
        <v>38</v>
      </c>
      <c r="O4027" t="s">
        <v>38</v>
      </c>
      <c r="P4027" t="s">
        <v>38</v>
      </c>
      <c r="Q4027" t="s">
        <v>38</v>
      </c>
      <c r="R4027" t="s">
        <v>38</v>
      </c>
      <c r="S4027" t="s">
        <v>38</v>
      </c>
      <c r="T4027" t="s">
        <v>38</v>
      </c>
      <c r="U4027" t="s">
        <v>38</v>
      </c>
      <c r="V4027" t="str" cm="1">
        <f t="array" aca="1" ref="V4027" ca="1">IFERROR(_xlfn.IFS(A4025="  ..............",OFFSET(A4025,2,0),A4024=" X-------------X",OFFSET(A4024,3,0),MATCH("  ..............",A4027:A4053,0)&gt;2,V4026),"-")</f>
        <v/>
      </c>
      <c r="W4027" t="str">
        <f t="shared" ca="1" si="186"/>
        <v>X-------X</v>
      </c>
      <c r="X4027" t="str">
        <f t="shared" ca="1" si="187"/>
        <v xml:space="preserve">              </v>
      </c>
      <c r="Y4027" s="1" t="str">
        <f t="shared" ca="1" si="188"/>
        <v xml:space="preserve">         0.0 </v>
      </c>
    </row>
    <row r="4028" spans="1:25" x14ac:dyDescent="0.25">
      <c r="A4028" t="s">
        <v>10204</v>
      </c>
      <c r="B4028" t="s">
        <v>10205</v>
      </c>
      <c r="C4028" t="s">
        <v>3819</v>
      </c>
      <c r="D4028" t="s">
        <v>3819</v>
      </c>
      <c r="E4028" t="s">
        <v>3819</v>
      </c>
      <c r="F4028" t="s">
        <v>3820</v>
      </c>
      <c r="G4028" t="s">
        <v>3819</v>
      </c>
      <c r="H4028" t="s">
        <v>3819</v>
      </c>
      <c r="I4028" t="s">
        <v>39</v>
      </c>
      <c r="J4028" t="s">
        <v>40</v>
      </c>
      <c r="K4028" t="s">
        <v>41</v>
      </c>
      <c r="L4028" t="s">
        <v>42</v>
      </c>
      <c r="M4028" t="s">
        <v>42</v>
      </c>
      <c r="N4028" t="s">
        <v>41</v>
      </c>
      <c r="O4028" t="s">
        <v>38</v>
      </c>
      <c r="P4028" t="s">
        <v>38</v>
      </c>
      <c r="Q4028" t="s">
        <v>38</v>
      </c>
      <c r="R4028" t="s">
        <v>38</v>
      </c>
      <c r="S4028" t="s">
        <v>38</v>
      </c>
      <c r="T4028" t="s">
        <v>38</v>
      </c>
      <c r="U4028" t="s">
        <v>38</v>
      </c>
      <c r="V4028" t="str" cm="1">
        <f t="array" aca="1" ref="V4028" ca="1">IFERROR(_xlfn.IFS(A4026="  ..............",OFFSET(A4026,2,0),A4025=" X-------------X",OFFSET(A4025,3,0),MATCH("  ..............",A4028:A4054,0)&gt;2,V4027),"-")</f>
        <v xml:space="preserve">  BRAUT2-MG000  </v>
      </c>
      <c r="W4028" t="str">
        <f t="shared" ca="1" si="186"/>
        <v xml:space="preserve">   0.982 </v>
      </c>
      <c r="X4028" t="str">
        <f t="shared" ca="1" si="187"/>
        <v xml:space="preserve"> BRAUNA-MG230 </v>
      </c>
      <c r="Y4028" s="1" t="str">
        <f t="shared" ca="1" si="188"/>
        <v xml:space="preserve">       16.6% </v>
      </c>
    </row>
    <row r="4029" spans="1:25" x14ac:dyDescent="0.25">
      <c r="A4029" t="s">
        <v>43</v>
      </c>
      <c r="B4029" t="s">
        <v>42</v>
      </c>
      <c r="C4029" t="s">
        <v>4998</v>
      </c>
      <c r="D4029" t="s">
        <v>10081</v>
      </c>
      <c r="E4029" t="s">
        <v>10081</v>
      </c>
      <c r="F4029" t="s">
        <v>8040</v>
      </c>
      <c r="G4029" t="s">
        <v>42</v>
      </c>
      <c r="H4029" t="s">
        <v>42</v>
      </c>
      <c r="I4029" t="s">
        <v>9629</v>
      </c>
      <c r="J4029" t="s">
        <v>9630</v>
      </c>
      <c r="K4029" t="s">
        <v>3914</v>
      </c>
      <c r="L4029" t="s">
        <v>4033</v>
      </c>
      <c r="M4029" t="s">
        <v>10206</v>
      </c>
      <c r="N4029" t="s">
        <v>5255</v>
      </c>
      <c r="O4029" t="s">
        <v>46</v>
      </c>
      <c r="P4029" t="s">
        <v>39</v>
      </c>
      <c r="Q4029" t="s">
        <v>44</v>
      </c>
      <c r="R4029" t="s">
        <v>3911</v>
      </c>
      <c r="S4029" t="s">
        <v>9566</v>
      </c>
      <c r="T4029" t="s">
        <v>39</v>
      </c>
      <c r="U4029" t="s">
        <v>45</v>
      </c>
      <c r="V4029" t="str" cm="1">
        <f t="array" aca="1" ref="V4029" ca="1">IFERROR(_xlfn.IFS(A4027="  ..............",OFFSET(A4027,2,0),A4026=" X-------------X",OFFSET(A4026,3,0),MATCH("  ..............",A4029:A4055,0)&gt;2,V4028),"-")</f>
        <v xml:space="preserve">  BRAUT2-MG000  </v>
      </c>
      <c r="W4029" t="str">
        <f t="shared" ca="1" si="186"/>
        <v xml:space="preserve">   0.982 </v>
      </c>
      <c r="X4029" t="str">
        <f t="shared" ca="1" si="187"/>
        <v xml:space="preserve"> BRAUNA-MG161 </v>
      </c>
      <c r="Y4029" s="1" t="str">
        <f t="shared" ca="1" si="188"/>
        <v xml:space="preserve">       16.6% </v>
      </c>
    </row>
    <row r="4030" spans="1:25" x14ac:dyDescent="0.25">
      <c r="A4030" t="s">
        <v>43</v>
      </c>
      <c r="B4030" t="s">
        <v>42</v>
      </c>
      <c r="C4030" t="s">
        <v>4998</v>
      </c>
      <c r="D4030" t="s">
        <v>10081</v>
      </c>
      <c r="E4030" t="s">
        <v>10081</v>
      </c>
      <c r="F4030" t="s">
        <v>8040</v>
      </c>
      <c r="G4030" t="s">
        <v>42</v>
      </c>
      <c r="H4030" t="s">
        <v>42</v>
      </c>
      <c r="I4030" t="s">
        <v>10207</v>
      </c>
      <c r="J4030" t="s">
        <v>10208</v>
      </c>
      <c r="K4030" t="s">
        <v>3914</v>
      </c>
      <c r="L4030" t="s">
        <v>10087</v>
      </c>
      <c r="M4030" t="s">
        <v>5234</v>
      </c>
      <c r="N4030" t="s">
        <v>5255</v>
      </c>
      <c r="O4030" t="s">
        <v>46</v>
      </c>
      <c r="P4030" t="s">
        <v>39</v>
      </c>
      <c r="Q4030" t="s">
        <v>10024</v>
      </c>
      <c r="R4030" t="s">
        <v>3832</v>
      </c>
      <c r="S4030" t="s">
        <v>6531</v>
      </c>
      <c r="T4030" t="s">
        <v>39</v>
      </c>
      <c r="U4030" t="s">
        <v>45</v>
      </c>
      <c r="V4030" t="str" cm="1">
        <f t="array" aca="1" ref="V4030" ca="1">IFERROR(_xlfn.IFS(A4028="  ..............",OFFSET(A4028,2,0),A4027=" X-------------X",OFFSET(A4027,3,0),MATCH("  ..............",A4030:A4056,0)&gt;2,V4029),"-")</f>
        <v xml:space="preserve">  BRAUT2-MG000  </v>
      </c>
      <c r="W4030" t="str">
        <f t="shared" ca="1" si="186"/>
        <v xml:space="preserve">   0.982 </v>
      </c>
      <c r="X4030" t="str">
        <f t="shared" ca="1" si="187"/>
        <v xml:space="preserve"> BRAUT2-MG013 </v>
      </c>
      <c r="Y4030" s="1" t="str">
        <f t="shared" ca="1" si="188"/>
        <v xml:space="preserve">        0.0% </v>
      </c>
    </row>
    <row r="4031" spans="1:25" x14ac:dyDescent="0.25">
      <c r="A4031" t="s">
        <v>43</v>
      </c>
      <c r="B4031" t="s">
        <v>42</v>
      </c>
      <c r="C4031" t="s">
        <v>6492</v>
      </c>
      <c r="D4031" t="s">
        <v>6492</v>
      </c>
      <c r="E4031" t="s">
        <v>6492</v>
      </c>
      <c r="F4031" t="s">
        <v>4219</v>
      </c>
      <c r="G4031" t="s">
        <v>42</v>
      </c>
      <c r="H4031" t="s">
        <v>42</v>
      </c>
      <c r="I4031" t="s">
        <v>10209</v>
      </c>
      <c r="J4031" t="s">
        <v>10210</v>
      </c>
      <c r="K4031" t="s">
        <v>3914</v>
      </c>
      <c r="L4031" t="s">
        <v>3819</v>
      </c>
      <c r="M4031" t="s">
        <v>3819</v>
      </c>
      <c r="N4031" t="s">
        <v>3819</v>
      </c>
      <c r="O4031" t="s">
        <v>48</v>
      </c>
      <c r="P4031" t="s">
        <v>39</v>
      </c>
      <c r="Q4031" t="s">
        <v>44</v>
      </c>
      <c r="R4031" t="s">
        <v>3832</v>
      </c>
      <c r="S4031" t="s">
        <v>3832</v>
      </c>
      <c r="T4031" t="s">
        <v>39</v>
      </c>
      <c r="U4031" t="s">
        <v>45</v>
      </c>
      <c r="V4031" t="str" cm="1">
        <f t="array" aca="1" ref="V4031" ca="1">IFERROR(_xlfn.IFS(A4029="  ..............",OFFSET(A4029,2,0),A4028=" X-------------X",OFFSET(A4028,3,0),MATCH("  ..............",A4031:A4057,0)&gt;2,V4030),"-")</f>
        <v>-</v>
      </c>
      <c r="W4031" t="str">
        <f t="shared" ca="1" si="186"/>
        <v>-</v>
      </c>
      <c r="X4031" t="str">
        <f t="shared" ca="1" si="187"/>
        <v>-</v>
      </c>
      <c r="Y4031" s="1" t="str">
        <f t="shared" ca="1" si="188"/>
        <v>.............</v>
      </c>
    </row>
    <row r="4032" spans="1:25" x14ac:dyDescent="0.25">
      <c r="A4032" t="s">
        <v>29</v>
      </c>
      <c r="B4032" t="s">
        <v>31</v>
      </c>
      <c r="C4032" t="s">
        <v>31</v>
      </c>
      <c r="D4032" t="s">
        <v>31</v>
      </c>
      <c r="E4032" t="s">
        <v>31</v>
      </c>
      <c r="F4032" t="s">
        <v>32</v>
      </c>
      <c r="G4032" t="s">
        <v>31</v>
      </c>
      <c r="H4032" t="s">
        <v>31</v>
      </c>
      <c r="I4032" t="s">
        <v>33</v>
      </c>
      <c r="J4032" t="s">
        <v>30</v>
      </c>
      <c r="K4032" t="s">
        <v>34</v>
      </c>
      <c r="L4032" t="s">
        <v>31</v>
      </c>
      <c r="M4032" t="s">
        <v>31</v>
      </c>
      <c r="N4032" t="s">
        <v>31</v>
      </c>
      <c r="O4032" t="s">
        <v>35</v>
      </c>
      <c r="P4032" t="s">
        <v>33</v>
      </c>
      <c r="Q4032" t="s">
        <v>36</v>
      </c>
      <c r="R4032" t="s">
        <v>37</v>
      </c>
      <c r="S4032" t="s">
        <v>37</v>
      </c>
      <c r="T4032" t="s">
        <v>33</v>
      </c>
      <c r="U4032" t="s">
        <v>33</v>
      </c>
      <c r="V4032" t="str" cm="1">
        <f t="array" aca="1" ref="V4032" ca="1">IFERROR(_xlfn.IFS(A4030="  ..............",OFFSET(A4030,2,0),A4029=" X-------------X",OFFSET(A4029,3,0),MATCH("  ..............",A4032:A4058,0)&gt;2,V4031),"-")</f>
        <v>-</v>
      </c>
      <c r="W4032" t="str">
        <f t="shared" ca="1" si="186"/>
        <v>-</v>
      </c>
      <c r="X4032" t="str">
        <f t="shared" ca="1" si="187"/>
        <v/>
      </c>
      <c r="Y4032" s="1" t="str">
        <f t="shared" ca="1" si="188"/>
        <v xml:space="preserve">         0.0 </v>
      </c>
    </row>
    <row r="4033" spans="1:25" x14ac:dyDescent="0.25">
      <c r="A4033" t="s">
        <v>10211</v>
      </c>
      <c r="B4033" t="s">
        <v>9662</v>
      </c>
      <c r="C4033" t="s">
        <v>3819</v>
      </c>
      <c r="D4033" t="s">
        <v>3819</v>
      </c>
      <c r="E4033" t="s">
        <v>3819</v>
      </c>
      <c r="F4033" t="s">
        <v>3820</v>
      </c>
      <c r="G4033" t="s">
        <v>3819</v>
      </c>
      <c r="H4033" t="s">
        <v>3821</v>
      </c>
      <c r="I4033" t="s">
        <v>38</v>
      </c>
      <c r="J4033" t="s">
        <v>38</v>
      </c>
      <c r="K4033" t="s">
        <v>38</v>
      </c>
      <c r="L4033" t="s">
        <v>38</v>
      </c>
      <c r="M4033" t="s">
        <v>38</v>
      </c>
      <c r="N4033" t="s">
        <v>38</v>
      </c>
      <c r="O4033" t="s">
        <v>38</v>
      </c>
      <c r="P4033" t="s">
        <v>38</v>
      </c>
      <c r="Q4033" t="s">
        <v>38</v>
      </c>
      <c r="R4033" t="s">
        <v>38</v>
      </c>
      <c r="S4033" t="s">
        <v>38</v>
      </c>
      <c r="T4033" t="s">
        <v>38</v>
      </c>
      <c r="U4033" t="s">
        <v>38</v>
      </c>
      <c r="V4033" t="str" cm="1">
        <f t="array" aca="1" ref="V4033" ca="1">IFERROR(_xlfn.IFS(A4031="  ..............",OFFSET(A4031,2,0),A4030=" X-------------X",OFFSET(A4030,3,0),MATCH("  ..............",A4033:A4059,0)&gt;2,V4032),"-")</f>
        <v>-</v>
      </c>
      <c r="W4033" t="str">
        <f t="shared" ca="1" si="186"/>
        <v>-</v>
      </c>
      <c r="X4033" t="str">
        <f t="shared" ca="1" si="187"/>
        <v xml:space="preserve">              </v>
      </c>
      <c r="Y4033" s="1" t="str">
        <f t="shared" ca="1" si="188"/>
        <v xml:space="preserve">         0.0 </v>
      </c>
    </row>
    <row r="4034" spans="1:25" x14ac:dyDescent="0.25">
      <c r="A4034" t="s">
        <v>10212</v>
      </c>
      <c r="B4034" t="s">
        <v>10205</v>
      </c>
      <c r="C4034" t="s">
        <v>3819</v>
      </c>
      <c r="D4034" t="s">
        <v>3819</v>
      </c>
      <c r="E4034" t="s">
        <v>3819</v>
      </c>
      <c r="F4034" t="s">
        <v>3820</v>
      </c>
      <c r="G4034" t="s">
        <v>3819</v>
      </c>
      <c r="H4034" t="s">
        <v>3819</v>
      </c>
      <c r="I4034" t="s">
        <v>39</v>
      </c>
      <c r="J4034" t="s">
        <v>40</v>
      </c>
      <c r="K4034" t="s">
        <v>41</v>
      </c>
      <c r="L4034" t="s">
        <v>42</v>
      </c>
      <c r="M4034" t="s">
        <v>42</v>
      </c>
      <c r="N4034" t="s">
        <v>41</v>
      </c>
      <c r="O4034" t="s">
        <v>38</v>
      </c>
      <c r="P4034" t="s">
        <v>38</v>
      </c>
      <c r="Q4034" t="s">
        <v>38</v>
      </c>
      <c r="R4034" t="s">
        <v>38</v>
      </c>
      <c r="S4034" t="s">
        <v>38</v>
      </c>
      <c r="T4034" t="s">
        <v>38</v>
      </c>
      <c r="U4034" t="s">
        <v>38</v>
      </c>
      <c r="V4034" t="str" cm="1">
        <f t="array" aca="1" ref="V4034" ca="1">IFERROR(_xlfn.IFS(A4032="  ..............",OFFSET(A4032,2,0),A4031=" X-------------X",OFFSET(A4031,3,0),MATCH("  ..............",A4034:A4060,0)&gt;2,V4033),"-")</f>
        <v xml:space="preserve">  BRAUT2-MG013  </v>
      </c>
      <c r="W4034" t="str">
        <f t="shared" ca="1" si="186"/>
        <v xml:space="preserve">   0.982 </v>
      </c>
      <c r="X4034" t="str">
        <f t="shared" ca="1" si="187"/>
        <v xml:space="preserve"> BRAUT2-MG000 </v>
      </c>
      <c r="Y4034" s="1" t="str">
        <f t="shared" ca="1" si="188"/>
        <v xml:space="preserve">        0.0% </v>
      </c>
    </row>
    <row r="4035" spans="1:25" x14ac:dyDescent="0.25">
      <c r="A4035" t="s">
        <v>43</v>
      </c>
      <c r="B4035" t="s">
        <v>42</v>
      </c>
      <c r="C4035" t="s">
        <v>6492</v>
      </c>
      <c r="D4035" t="s">
        <v>6492</v>
      </c>
      <c r="E4035" t="s">
        <v>6492</v>
      </c>
      <c r="F4035" t="s">
        <v>4219</v>
      </c>
      <c r="G4035" t="s">
        <v>42</v>
      </c>
      <c r="H4035" t="s">
        <v>42</v>
      </c>
      <c r="I4035" t="s">
        <v>10085</v>
      </c>
      <c r="J4035" t="s">
        <v>10086</v>
      </c>
      <c r="K4035" t="s">
        <v>3914</v>
      </c>
      <c r="L4035" t="s">
        <v>3819</v>
      </c>
      <c r="M4035" t="s">
        <v>3819</v>
      </c>
      <c r="N4035" t="s">
        <v>3819</v>
      </c>
      <c r="O4035" t="s">
        <v>46</v>
      </c>
      <c r="P4035" t="s">
        <v>39</v>
      </c>
      <c r="Q4035" t="s">
        <v>44</v>
      </c>
      <c r="R4035" t="s">
        <v>3832</v>
      </c>
      <c r="S4035" t="s">
        <v>3832</v>
      </c>
      <c r="T4035" t="s">
        <v>39</v>
      </c>
      <c r="U4035" t="s">
        <v>45</v>
      </c>
      <c r="V4035" t="str" cm="1">
        <f t="array" aca="1" ref="V4035" ca="1">IFERROR(_xlfn.IFS(A4033="  ..............",OFFSET(A4033,2,0),A4032=" X-------------X",OFFSET(A4032,3,0),MATCH("  ..............",A4035:A4061,0)&gt;2,V4034),"-")</f>
        <v>-</v>
      </c>
      <c r="W4035" t="str">
        <f t="shared" ca="1" si="186"/>
        <v>-</v>
      </c>
      <c r="X4035" t="str">
        <f t="shared" ca="1" si="187"/>
        <v>-</v>
      </c>
      <c r="Y4035" s="1" t="str">
        <f t="shared" ca="1" si="188"/>
        <v>.............</v>
      </c>
    </row>
    <row r="4036" spans="1:25" x14ac:dyDescent="0.25">
      <c r="A4036" t="s">
        <v>29</v>
      </c>
      <c r="B4036" t="s">
        <v>31</v>
      </c>
      <c r="C4036" t="s">
        <v>31</v>
      </c>
      <c r="D4036" t="s">
        <v>31</v>
      </c>
      <c r="E4036" t="s">
        <v>31</v>
      </c>
      <c r="F4036" t="s">
        <v>32</v>
      </c>
      <c r="G4036" t="s">
        <v>31</v>
      </c>
      <c r="H4036" t="s">
        <v>31</v>
      </c>
      <c r="I4036" t="s">
        <v>33</v>
      </c>
      <c r="J4036" t="s">
        <v>30</v>
      </c>
      <c r="K4036" t="s">
        <v>34</v>
      </c>
      <c r="L4036" t="s">
        <v>31</v>
      </c>
      <c r="M4036" t="s">
        <v>31</v>
      </c>
      <c r="N4036" t="s">
        <v>31</v>
      </c>
      <c r="O4036" t="s">
        <v>35</v>
      </c>
      <c r="P4036" t="s">
        <v>33</v>
      </c>
      <c r="Q4036" t="s">
        <v>36</v>
      </c>
      <c r="R4036" t="s">
        <v>37</v>
      </c>
      <c r="S4036" t="s">
        <v>37</v>
      </c>
      <c r="T4036" t="s">
        <v>33</v>
      </c>
      <c r="U4036" t="s">
        <v>33</v>
      </c>
      <c r="V4036" t="str" cm="1">
        <f t="array" aca="1" ref="V4036" ca="1">IFERROR(_xlfn.IFS(A4034="  ..............",OFFSET(A4034,2,0),A4033=" X-------------X",OFFSET(A4033,3,0),MATCH("  ..............",A4036:A4062,0)&gt;2,V4035),"-")</f>
        <v>-</v>
      </c>
      <c r="W4036" t="str">
        <f t="shared" ca="1" si="186"/>
        <v>-</v>
      </c>
      <c r="X4036" t="str">
        <f t="shared" ca="1" si="187"/>
        <v/>
      </c>
      <c r="Y4036" s="1" t="str">
        <f t="shared" ca="1" si="188"/>
        <v xml:space="preserve">         0.0 </v>
      </c>
    </row>
    <row r="4037" spans="1:25" x14ac:dyDescent="0.25">
      <c r="A4037" t="s">
        <v>10213</v>
      </c>
      <c r="B4037" t="s">
        <v>6543</v>
      </c>
      <c r="C4037" t="s">
        <v>3819</v>
      </c>
      <c r="D4037" t="s">
        <v>3819</v>
      </c>
      <c r="E4037" t="s">
        <v>3819</v>
      </c>
      <c r="F4037" t="s">
        <v>3820</v>
      </c>
      <c r="G4037" t="s">
        <v>3819</v>
      </c>
      <c r="H4037" t="s">
        <v>3821</v>
      </c>
      <c r="I4037" t="s">
        <v>38</v>
      </c>
      <c r="J4037" t="s">
        <v>38</v>
      </c>
      <c r="K4037" t="s">
        <v>38</v>
      </c>
      <c r="L4037" t="s">
        <v>38</v>
      </c>
      <c r="M4037" t="s">
        <v>38</v>
      </c>
      <c r="N4037" t="s">
        <v>38</v>
      </c>
      <c r="O4037" t="s">
        <v>38</v>
      </c>
      <c r="P4037" t="s">
        <v>38</v>
      </c>
      <c r="Q4037" t="s">
        <v>38</v>
      </c>
      <c r="R4037" t="s">
        <v>38</v>
      </c>
      <c r="S4037" t="s">
        <v>38</v>
      </c>
      <c r="T4037" t="s">
        <v>38</v>
      </c>
      <c r="U4037" t="s">
        <v>38</v>
      </c>
      <c r="V4037" t="str" cm="1">
        <f t="array" aca="1" ref="V4037" ca="1">IFERROR(_xlfn.IFS(A4035="  ..............",OFFSET(A4035,2,0),A4034=" X-------------X",OFFSET(A4034,3,0),MATCH("  ..............",A4037:A4063,0)&gt;2,V4036),"-")</f>
        <v>-</v>
      </c>
      <c r="W4037" t="str">
        <f t="shared" ref="W4037:W4100" ca="1" si="189">IFERROR(OFFSET($A$1,MATCH(V4037,A:A,0)-2,1),"-")</f>
        <v>-</v>
      </c>
      <c r="X4037" t="str">
        <f t="shared" ref="X4037:X4100" ca="1" si="190">IFERROR(IF(V4037=V4036,OFFSET($J$1,ROW(X4037),0),OFFSET($J$1,MATCH(V4037,A:A,0),0)),"-")</f>
        <v xml:space="preserve">              </v>
      </c>
      <c r="Y4037" s="1" t="str">
        <f t="shared" ref="Y4037:Y4100" ca="1" si="191">IFERROR(OFFSET($F$1,ROW(F4037),0),"-")</f>
        <v xml:space="preserve">         0.0 </v>
      </c>
    </row>
    <row r="4038" spans="1:25" x14ac:dyDescent="0.25">
      <c r="A4038" t="s">
        <v>10214</v>
      </c>
      <c r="B4038" t="s">
        <v>7902</v>
      </c>
      <c r="C4038" t="s">
        <v>3819</v>
      </c>
      <c r="D4038" t="s">
        <v>3819</v>
      </c>
      <c r="E4038" t="s">
        <v>3819</v>
      </c>
      <c r="F4038" t="s">
        <v>3820</v>
      </c>
      <c r="G4038" t="s">
        <v>3819</v>
      </c>
      <c r="H4038" t="s">
        <v>3819</v>
      </c>
      <c r="I4038" t="s">
        <v>39</v>
      </c>
      <c r="J4038" t="s">
        <v>40</v>
      </c>
      <c r="K4038" t="s">
        <v>41</v>
      </c>
      <c r="L4038" t="s">
        <v>42</v>
      </c>
      <c r="M4038" t="s">
        <v>42</v>
      </c>
      <c r="N4038" t="s">
        <v>41</v>
      </c>
      <c r="O4038" t="s">
        <v>38</v>
      </c>
      <c r="P4038" t="s">
        <v>38</v>
      </c>
      <c r="Q4038" t="s">
        <v>38</v>
      </c>
      <c r="R4038" t="s">
        <v>38</v>
      </c>
      <c r="S4038" t="s">
        <v>38</v>
      </c>
      <c r="T4038" t="s">
        <v>38</v>
      </c>
      <c r="U4038" t="s">
        <v>38</v>
      </c>
      <c r="V4038" t="str" cm="1">
        <f t="array" aca="1" ref="V4038" ca="1">IFERROR(_xlfn.IFS(A4036="  ..............",OFFSET(A4036,2,0),A4035=" X-------------X",OFFSET(A4035,3,0),MATCH("  ..............",A4038:A4064,0)&gt;2,V4037),"-")</f>
        <v xml:space="preserve">  JANAT1-MG000  </v>
      </c>
      <c r="W4038" t="str">
        <f t="shared" ca="1" si="189"/>
        <v xml:space="preserve">   1.004 </v>
      </c>
      <c r="X4038" t="str">
        <f t="shared" ca="1" si="190"/>
        <v xml:space="preserve"> JANAU3-MG230 </v>
      </c>
      <c r="Y4038" s="1" t="str">
        <f t="shared" ca="1" si="191"/>
        <v xml:space="preserve">       11.4% </v>
      </c>
    </row>
    <row r="4039" spans="1:25" x14ac:dyDescent="0.25">
      <c r="A4039" t="s">
        <v>43</v>
      </c>
      <c r="B4039" t="s">
        <v>42</v>
      </c>
      <c r="C4039" t="s">
        <v>3826</v>
      </c>
      <c r="D4039" t="s">
        <v>7621</v>
      </c>
      <c r="E4039" t="s">
        <v>7621</v>
      </c>
      <c r="F4039" t="s">
        <v>4794</v>
      </c>
      <c r="G4039" t="s">
        <v>42</v>
      </c>
      <c r="H4039" t="s">
        <v>42</v>
      </c>
      <c r="I4039" t="s">
        <v>9678</v>
      </c>
      <c r="J4039" t="s">
        <v>9679</v>
      </c>
      <c r="K4039" t="s">
        <v>3830</v>
      </c>
      <c r="L4039" t="s">
        <v>7004</v>
      </c>
      <c r="M4039" t="s">
        <v>5312</v>
      </c>
      <c r="N4039" t="s">
        <v>6108</v>
      </c>
      <c r="O4039" t="s">
        <v>46</v>
      </c>
      <c r="P4039" t="s">
        <v>39</v>
      </c>
      <c r="Q4039" t="s">
        <v>44</v>
      </c>
      <c r="R4039" t="s">
        <v>3832</v>
      </c>
      <c r="S4039" t="s">
        <v>7026</v>
      </c>
      <c r="T4039" t="s">
        <v>39</v>
      </c>
      <c r="U4039" t="s">
        <v>45</v>
      </c>
      <c r="V4039" t="str" cm="1">
        <f t="array" aca="1" ref="V4039" ca="1">IFERROR(_xlfn.IFS(A4037="  ..............",OFFSET(A4037,2,0),A4036=" X-------------X",OFFSET(A4036,3,0),MATCH("  ..............",A4039:A4065,0)&gt;2,V4038),"-")</f>
        <v xml:space="preserve">  JANAT1-MG000  </v>
      </c>
      <c r="W4039" t="str">
        <f t="shared" ca="1" si="189"/>
        <v xml:space="preserve">   1.004 </v>
      </c>
      <c r="X4039" t="str">
        <f t="shared" ca="1" si="190"/>
        <v xml:space="preserve"> JANAU3-MG138 </v>
      </c>
      <c r="Y4039" s="1" t="str">
        <f t="shared" ca="1" si="191"/>
        <v xml:space="preserve">       11.4% </v>
      </c>
    </row>
    <row r="4040" spans="1:25" x14ac:dyDescent="0.25">
      <c r="A4040" t="s">
        <v>43</v>
      </c>
      <c r="B4040" t="s">
        <v>42</v>
      </c>
      <c r="C4040" t="s">
        <v>3826</v>
      </c>
      <c r="D4040" t="s">
        <v>7621</v>
      </c>
      <c r="E4040" t="s">
        <v>7621</v>
      </c>
      <c r="F4040" t="s">
        <v>4794</v>
      </c>
      <c r="G4040" t="s">
        <v>42</v>
      </c>
      <c r="H4040" t="s">
        <v>42</v>
      </c>
      <c r="I4040" t="s">
        <v>10215</v>
      </c>
      <c r="J4040" t="s">
        <v>10216</v>
      </c>
      <c r="K4040" t="s">
        <v>3830</v>
      </c>
      <c r="L4040" t="s">
        <v>8810</v>
      </c>
      <c r="M4040" t="s">
        <v>5318</v>
      </c>
      <c r="N4040" t="s">
        <v>6108</v>
      </c>
      <c r="O4040" t="s">
        <v>153</v>
      </c>
      <c r="P4040" t="s">
        <v>39</v>
      </c>
      <c r="Q4040" t="s">
        <v>6385</v>
      </c>
      <c r="R4040" t="s">
        <v>3832</v>
      </c>
      <c r="S4040" t="s">
        <v>8336</v>
      </c>
      <c r="T4040" t="s">
        <v>39</v>
      </c>
      <c r="U4040" t="s">
        <v>45</v>
      </c>
      <c r="V4040" t="str" cm="1">
        <f t="array" aca="1" ref="V4040" ca="1">IFERROR(_xlfn.IFS(A4038="  ..............",OFFSET(A4038,2,0),A4037=" X-------------X",OFFSET(A4037,3,0),MATCH("  ..............",A4040:A4066,0)&gt;2,V4039),"-")</f>
        <v xml:space="preserve">  JANAT1-MG000  </v>
      </c>
      <c r="W4040" t="str">
        <f t="shared" ca="1" si="189"/>
        <v xml:space="preserve">   1.004 </v>
      </c>
      <c r="X4040" t="str">
        <f t="shared" ca="1" si="190"/>
        <v xml:space="preserve"> JANAT1-MG013 </v>
      </c>
      <c r="Y4040" s="1" t="str">
        <f t="shared" ca="1" si="191"/>
        <v xml:space="preserve">        0.0% </v>
      </c>
    </row>
    <row r="4041" spans="1:25" x14ac:dyDescent="0.25">
      <c r="A4041" t="s">
        <v>43</v>
      </c>
      <c r="B4041" t="s">
        <v>42</v>
      </c>
      <c r="C4041" t="s">
        <v>8100</v>
      </c>
      <c r="D4041" t="s">
        <v>7817</v>
      </c>
      <c r="E4041" t="s">
        <v>7817</v>
      </c>
      <c r="F4041" t="s">
        <v>4219</v>
      </c>
      <c r="G4041" t="s">
        <v>42</v>
      </c>
      <c r="H4041" t="s">
        <v>42</v>
      </c>
      <c r="I4041" t="s">
        <v>10217</v>
      </c>
      <c r="J4041" t="s">
        <v>10218</v>
      </c>
      <c r="K4041" t="s">
        <v>3830</v>
      </c>
      <c r="L4041" t="s">
        <v>3819</v>
      </c>
      <c r="M4041" t="s">
        <v>3819</v>
      </c>
      <c r="N4041" t="s">
        <v>3819</v>
      </c>
      <c r="O4041" t="s">
        <v>48</v>
      </c>
      <c r="P4041" t="s">
        <v>39</v>
      </c>
      <c r="Q4041" t="s">
        <v>44</v>
      </c>
      <c r="R4041" t="s">
        <v>3832</v>
      </c>
      <c r="S4041" t="s">
        <v>3832</v>
      </c>
      <c r="T4041" t="s">
        <v>39</v>
      </c>
      <c r="U4041" t="s">
        <v>45</v>
      </c>
      <c r="V4041" t="str" cm="1">
        <f t="array" aca="1" ref="V4041" ca="1">IFERROR(_xlfn.IFS(A4039="  ..............",OFFSET(A4039,2,0),A4038=" X-------------X",OFFSET(A4038,3,0),MATCH("  ..............",A4041:A4067,0)&gt;2,V4040),"-")</f>
        <v>-</v>
      </c>
      <c r="W4041" t="str">
        <f t="shared" ca="1" si="189"/>
        <v>-</v>
      </c>
      <c r="X4041" t="str">
        <f t="shared" ca="1" si="190"/>
        <v>-</v>
      </c>
      <c r="Y4041" s="1" t="str">
        <f t="shared" ca="1" si="191"/>
        <v>.............</v>
      </c>
    </row>
    <row r="4042" spans="1:25" x14ac:dyDescent="0.25">
      <c r="A4042" t="s">
        <v>29</v>
      </c>
      <c r="B4042" t="s">
        <v>31</v>
      </c>
      <c r="C4042" t="s">
        <v>31</v>
      </c>
      <c r="D4042" t="s">
        <v>31</v>
      </c>
      <c r="E4042" t="s">
        <v>31</v>
      </c>
      <c r="F4042" t="s">
        <v>32</v>
      </c>
      <c r="G4042" t="s">
        <v>31</v>
      </c>
      <c r="H4042" t="s">
        <v>31</v>
      </c>
      <c r="I4042" t="s">
        <v>33</v>
      </c>
      <c r="J4042" t="s">
        <v>30</v>
      </c>
      <c r="K4042" t="s">
        <v>34</v>
      </c>
      <c r="L4042" t="s">
        <v>31</v>
      </c>
      <c r="M4042" t="s">
        <v>31</v>
      </c>
      <c r="N4042" t="s">
        <v>31</v>
      </c>
      <c r="O4042" t="s">
        <v>35</v>
      </c>
      <c r="P4042" t="s">
        <v>33</v>
      </c>
      <c r="Q4042" t="s">
        <v>36</v>
      </c>
      <c r="R4042" t="s">
        <v>37</v>
      </c>
      <c r="S4042" t="s">
        <v>37</v>
      </c>
      <c r="T4042" t="s">
        <v>33</v>
      </c>
      <c r="U4042" t="s">
        <v>33</v>
      </c>
      <c r="V4042" t="str" cm="1">
        <f t="array" aca="1" ref="V4042" ca="1">IFERROR(_xlfn.IFS(A4040="  ..............",OFFSET(A4040,2,0),A4039=" X-------------X",OFFSET(A4039,3,0),MATCH("  ..............",A4042:A4068,0)&gt;2,V4041),"-")</f>
        <v>-</v>
      </c>
      <c r="W4042" t="str">
        <f t="shared" ca="1" si="189"/>
        <v>-</v>
      </c>
      <c r="X4042" t="str">
        <f t="shared" ca="1" si="190"/>
        <v/>
      </c>
      <c r="Y4042" s="1" t="str">
        <f t="shared" ca="1" si="191"/>
        <v xml:space="preserve">         0.0 </v>
      </c>
    </row>
    <row r="4043" spans="1:25" x14ac:dyDescent="0.25">
      <c r="A4043" t="s">
        <v>10219</v>
      </c>
      <c r="B4043" t="s">
        <v>6543</v>
      </c>
      <c r="C4043" t="s">
        <v>3819</v>
      </c>
      <c r="D4043" t="s">
        <v>3819</v>
      </c>
      <c r="E4043" t="s">
        <v>3819</v>
      </c>
      <c r="F4043" t="s">
        <v>3820</v>
      </c>
      <c r="G4043" t="s">
        <v>3819</v>
      </c>
      <c r="H4043" t="s">
        <v>3821</v>
      </c>
      <c r="I4043" t="s">
        <v>38</v>
      </c>
      <c r="J4043" t="s">
        <v>38</v>
      </c>
      <c r="K4043" t="s">
        <v>38</v>
      </c>
      <c r="L4043" t="s">
        <v>38</v>
      </c>
      <c r="M4043" t="s">
        <v>38</v>
      </c>
      <c r="N4043" t="s">
        <v>38</v>
      </c>
      <c r="O4043" t="s">
        <v>38</v>
      </c>
      <c r="P4043" t="s">
        <v>38</v>
      </c>
      <c r="Q4043" t="s">
        <v>38</v>
      </c>
      <c r="R4043" t="s">
        <v>38</v>
      </c>
      <c r="S4043" t="s">
        <v>38</v>
      </c>
      <c r="T4043" t="s">
        <v>38</v>
      </c>
      <c r="U4043" t="s">
        <v>38</v>
      </c>
      <c r="V4043" t="str" cm="1">
        <f t="array" aca="1" ref="V4043" ca="1">IFERROR(_xlfn.IFS(A4041="  ..............",OFFSET(A4041,2,0),A4040=" X-------------X",OFFSET(A4040,3,0),MATCH("  ..............",A4043:A4069,0)&gt;2,V4042),"-")</f>
        <v>-</v>
      </c>
      <c r="W4043" t="str">
        <f t="shared" ca="1" si="189"/>
        <v>-</v>
      </c>
      <c r="X4043" t="str">
        <f t="shared" ca="1" si="190"/>
        <v xml:space="preserve">              </v>
      </c>
      <c r="Y4043" s="1" t="str">
        <f t="shared" ca="1" si="191"/>
        <v xml:space="preserve">         0.0 </v>
      </c>
    </row>
    <row r="4044" spans="1:25" x14ac:dyDescent="0.25">
      <c r="A4044" t="s">
        <v>10220</v>
      </c>
      <c r="B4044" t="s">
        <v>7902</v>
      </c>
      <c r="C4044" t="s">
        <v>3819</v>
      </c>
      <c r="D4044" t="s">
        <v>3819</v>
      </c>
      <c r="E4044" t="s">
        <v>3819</v>
      </c>
      <c r="F4044" t="s">
        <v>3820</v>
      </c>
      <c r="G4044" t="s">
        <v>3819</v>
      </c>
      <c r="H4044" t="s">
        <v>3819</v>
      </c>
      <c r="I4044" t="s">
        <v>39</v>
      </c>
      <c r="J4044" t="s">
        <v>40</v>
      </c>
      <c r="K4044" t="s">
        <v>41</v>
      </c>
      <c r="L4044" t="s">
        <v>42</v>
      </c>
      <c r="M4044" t="s">
        <v>42</v>
      </c>
      <c r="N4044" t="s">
        <v>41</v>
      </c>
      <c r="O4044" t="s">
        <v>38</v>
      </c>
      <c r="P4044" t="s">
        <v>38</v>
      </c>
      <c r="Q4044" t="s">
        <v>38</v>
      </c>
      <c r="R4044" t="s">
        <v>38</v>
      </c>
      <c r="S4044" t="s">
        <v>38</v>
      </c>
      <c r="T4044" t="s">
        <v>38</v>
      </c>
      <c r="U4044" t="s">
        <v>38</v>
      </c>
      <c r="V4044" t="str" cm="1">
        <f t="array" aca="1" ref="V4044" ca="1">IFERROR(_xlfn.IFS(A4042="  ..............",OFFSET(A4042,2,0),A4041=" X-------------X",OFFSET(A4041,3,0),MATCH("  ..............",A4044:A4070,0)&gt;2,V4043),"-")</f>
        <v xml:space="preserve">  JANAT1-MG013  </v>
      </c>
      <c r="W4044" t="str">
        <f t="shared" ca="1" si="189"/>
        <v xml:space="preserve">   1.004 </v>
      </c>
      <c r="X4044" t="str">
        <f t="shared" ca="1" si="190"/>
        <v xml:space="preserve"> JANAT1-MG000 </v>
      </c>
      <c r="Y4044" s="1" t="str">
        <f t="shared" ca="1" si="191"/>
        <v xml:space="preserve">        0.0% </v>
      </c>
    </row>
    <row r="4045" spans="1:25" x14ac:dyDescent="0.25">
      <c r="A4045" t="s">
        <v>43</v>
      </c>
      <c r="B4045" t="s">
        <v>42</v>
      </c>
      <c r="C4045" t="s">
        <v>8100</v>
      </c>
      <c r="D4045" t="s">
        <v>7817</v>
      </c>
      <c r="E4045" t="s">
        <v>7817</v>
      </c>
      <c r="F4045" t="s">
        <v>4219</v>
      </c>
      <c r="G4045" t="s">
        <v>42</v>
      </c>
      <c r="H4045" t="s">
        <v>42</v>
      </c>
      <c r="I4045" t="s">
        <v>9811</v>
      </c>
      <c r="J4045" t="s">
        <v>9812</v>
      </c>
      <c r="K4045" t="s">
        <v>3830</v>
      </c>
      <c r="L4045" t="s">
        <v>3819</v>
      </c>
      <c r="M4045" t="s">
        <v>3819</v>
      </c>
      <c r="N4045" t="s">
        <v>3819</v>
      </c>
      <c r="O4045" t="s">
        <v>46</v>
      </c>
      <c r="P4045" t="s">
        <v>39</v>
      </c>
      <c r="Q4045" t="s">
        <v>44</v>
      </c>
      <c r="R4045" t="s">
        <v>3832</v>
      </c>
      <c r="S4045" t="s">
        <v>3832</v>
      </c>
      <c r="T4045" t="s">
        <v>39</v>
      </c>
      <c r="U4045" t="s">
        <v>45</v>
      </c>
      <c r="V4045" t="str" cm="1">
        <f t="array" aca="1" ref="V4045" ca="1">IFERROR(_xlfn.IFS(A4043="  ..............",OFFSET(A4043,2,0),A4042=" X-------------X",OFFSET(A4042,3,0),MATCH("  ..............",A4045:A4071,0)&gt;2,V4044),"-")</f>
        <v>-</v>
      </c>
      <c r="W4045" t="str">
        <f t="shared" ca="1" si="189"/>
        <v>-</v>
      </c>
      <c r="X4045" t="str">
        <f t="shared" ca="1" si="190"/>
        <v>-</v>
      </c>
      <c r="Y4045" s="1" t="str">
        <f t="shared" ca="1" si="191"/>
        <v>.............</v>
      </c>
    </row>
    <row r="4046" spans="1:25" x14ac:dyDescent="0.25">
      <c r="A4046" t="s">
        <v>29</v>
      </c>
      <c r="B4046" t="s">
        <v>31</v>
      </c>
      <c r="C4046" t="s">
        <v>31</v>
      </c>
      <c r="D4046" t="s">
        <v>31</v>
      </c>
      <c r="E4046" t="s">
        <v>31</v>
      </c>
      <c r="F4046" t="s">
        <v>32</v>
      </c>
      <c r="G4046" t="s">
        <v>31</v>
      </c>
      <c r="H4046" t="s">
        <v>31</v>
      </c>
      <c r="I4046" t="s">
        <v>33</v>
      </c>
      <c r="J4046" t="s">
        <v>30</v>
      </c>
      <c r="K4046" t="s">
        <v>34</v>
      </c>
      <c r="L4046" t="s">
        <v>31</v>
      </c>
      <c r="M4046" t="s">
        <v>31</v>
      </c>
      <c r="N4046" t="s">
        <v>31</v>
      </c>
      <c r="O4046" t="s">
        <v>35</v>
      </c>
      <c r="P4046" t="s">
        <v>33</v>
      </c>
      <c r="Q4046" t="s">
        <v>36</v>
      </c>
      <c r="R4046" t="s">
        <v>37</v>
      </c>
      <c r="S4046" t="s">
        <v>37</v>
      </c>
      <c r="T4046" t="s">
        <v>33</v>
      </c>
      <c r="U4046" t="s">
        <v>33</v>
      </c>
      <c r="V4046" t="str" cm="1">
        <f t="array" aca="1" ref="V4046" ca="1">IFERROR(_xlfn.IFS(A4044="  ..............",OFFSET(A4044,2,0),A4043=" X-------------X",OFFSET(A4043,3,0),MATCH("  ..............",A4046:A4072,0)&gt;2,V4045),"-")</f>
        <v>-</v>
      </c>
      <c r="W4046" t="str">
        <f t="shared" ca="1" si="189"/>
        <v>-</v>
      </c>
      <c r="X4046" t="str">
        <f t="shared" ca="1" si="190"/>
        <v/>
      </c>
      <c r="Y4046" s="1" t="str">
        <f t="shared" ca="1" si="191"/>
        <v xml:space="preserve">         0.0 </v>
      </c>
    </row>
    <row r="4047" spans="1:25" x14ac:dyDescent="0.25">
      <c r="A4047" t="s">
        <v>10221</v>
      </c>
      <c r="B4047" t="s">
        <v>4856</v>
      </c>
      <c r="C4047" t="s">
        <v>3819</v>
      </c>
      <c r="D4047" t="s">
        <v>3819</v>
      </c>
      <c r="E4047" t="s">
        <v>3819</v>
      </c>
      <c r="F4047" t="s">
        <v>3820</v>
      </c>
      <c r="G4047" t="s">
        <v>3819</v>
      </c>
      <c r="H4047" t="s">
        <v>3821</v>
      </c>
      <c r="I4047" t="s">
        <v>38</v>
      </c>
      <c r="J4047" t="s">
        <v>38</v>
      </c>
      <c r="K4047" t="s">
        <v>38</v>
      </c>
      <c r="L4047" t="s">
        <v>38</v>
      </c>
      <c r="M4047" t="s">
        <v>38</v>
      </c>
      <c r="N4047" t="s">
        <v>38</v>
      </c>
      <c r="O4047" t="s">
        <v>38</v>
      </c>
      <c r="P4047" t="s">
        <v>38</v>
      </c>
      <c r="Q4047" t="s">
        <v>38</v>
      </c>
      <c r="R4047" t="s">
        <v>38</v>
      </c>
      <c r="S4047" t="s">
        <v>38</v>
      </c>
      <c r="T4047" t="s">
        <v>38</v>
      </c>
      <c r="U4047" t="s">
        <v>38</v>
      </c>
      <c r="V4047" t="str" cm="1">
        <f t="array" aca="1" ref="V4047" ca="1">IFERROR(_xlfn.IFS(A4045="  ..............",OFFSET(A4045,2,0),A4044=" X-------------X",OFFSET(A4044,3,0),MATCH("  ..............",A4047:A4073,0)&gt;2,V4046),"-")</f>
        <v>-</v>
      </c>
      <c r="W4047" t="str">
        <f t="shared" ca="1" si="189"/>
        <v>-</v>
      </c>
      <c r="X4047" t="str">
        <f t="shared" ca="1" si="190"/>
        <v xml:space="preserve">              </v>
      </c>
      <c r="Y4047" s="1" t="str">
        <f t="shared" ca="1" si="191"/>
        <v xml:space="preserve">         0.0 </v>
      </c>
    </row>
    <row r="4048" spans="1:25" x14ac:dyDescent="0.25">
      <c r="A4048" t="s">
        <v>10222</v>
      </c>
      <c r="B4048" t="s">
        <v>4372</v>
      </c>
      <c r="C4048" t="s">
        <v>3819</v>
      </c>
      <c r="D4048" t="s">
        <v>3819</v>
      </c>
      <c r="E4048" t="s">
        <v>3819</v>
      </c>
      <c r="F4048" t="s">
        <v>3820</v>
      </c>
      <c r="G4048" t="s">
        <v>3819</v>
      </c>
      <c r="H4048" t="s">
        <v>3819</v>
      </c>
      <c r="I4048" t="s">
        <v>39</v>
      </c>
      <c r="J4048" t="s">
        <v>40</v>
      </c>
      <c r="K4048" t="s">
        <v>41</v>
      </c>
      <c r="L4048" t="s">
        <v>42</v>
      </c>
      <c r="M4048" t="s">
        <v>42</v>
      </c>
      <c r="N4048" t="s">
        <v>41</v>
      </c>
      <c r="O4048" t="s">
        <v>38</v>
      </c>
      <c r="P4048" t="s">
        <v>38</v>
      </c>
      <c r="Q4048" t="s">
        <v>38</v>
      </c>
      <c r="R4048" t="s">
        <v>38</v>
      </c>
      <c r="S4048" t="s">
        <v>38</v>
      </c>
      <c r="T4048" t="s">
        <v>38</v>
      </c>
      <c r="U4048" t="s">
        <v>38</v>
      </c>
      <c r="V4048" t="str" cm="1">
        <f t="array" aca="1" ref="V4048" ca="1">IFERROR(_xlfn.IFS(A4046="  ..............",OFFSET(A4046,2,0),A4045=" X-------------X",OFFSET(A4045,3,0),MATCH("  ..............",A4048:A4074,0)&gt;2,V4047),"-")</f>
        <v xml:space="preserve">  GVAL-2-MG000  </v>
      </c>
      <c r="W4048" t="str">
        <f t="shared" ca="1" si="189"/>
        <v xml:space="preserve">   0.980 </v>
      </c>
      <c r="X4048" t="str">
        <f t="shared" ca="1" si="190"/>
        <v xml:space="preserve"> VALADAPCH138 </v>
      </c>
      <c r="Y4048" s="1" t="str">
        <f t="shared" ca="1" si="191"/>
        <v xml:space="preserve">       13.6% </v>
      </c>
    </row>
    <row r="4049" spans="1:25" x14ac:dyDescent="0.25">
      <c r="A4049" t="s">
        <v>43</v>
      </c>
      <c r="B4049" t="s">
        <v>42</v>
      </c>
      <c r="C4049" t="s">
        <v>3826</v>
      </c>
      <c r="D4049" t="s">
        <v>7621</v>
      </c>
      <c r="E4049" t="s">
        <v>5571</v>
      </c>
      <c r="F4049" t="s">
        <v>8713</v>
      </c>
      <c r="G4049" t="s">
        <v>42</v>
      </c>
      <c r="H4049" t="s">
        <v>42</v>
      </c>
      <c r="I4049" t="s">
        <v>10223</v>
      </c>
      <c r="J4049" t="s">
        <v>10224</v>
      </c>
      <c r="K4049" t="s">
        <v>3914</v>
      </c>
      <c r="L4049" t="s">
        <v>9533</v>
      </c>
      <c r="M4049" t="s">
        <v>4540</v>
      </c>
      <c r="N4049" t="s">
        <v>9534</v>
      </c>
      <c r="O4049" t="s">
        <v>46</v>
      </c>
      <c r="P4049" t="s">
        <v>39</v>
      </c>
      <c r="Q4049" t="s">
        <v>10024</v>
      </c>
      <c r="R4049" t="s">
        <v>4035</v>
      </c>
      <c r="S4049" t="s">
        <v>6601</v>
      </c>
      <c r="T4049" t="s">
        <v>39</v>
      </c>
      <c r="U4049" t="s">
        <v>45</v>
      </c>
      <c r="V4049" t="str" cm="1">
        <f t="array" aca="1" ref="V4049" ca="1">IFERROR(_xlfn.IFS(A4047="  ..............",OFFSET(A4047,2,0),A4046=" X-------------X",OFFSET(A4046,3,0),MATCH("  ..............",A4049:A4075,0)&gt;2,V4048),"-")</f>
        <v xml:space="preserve">  GVAL-2-MG000  </v>
      </c>
      <c r="W4049" t="str">
        <f t="shared" ca="1" si="189"/>
        <v xml:space="preserve">   0.980 </v>
      </c>
      <c r="X4049" t="str">
        <f t="shared" ca="1" si="190"/>
        <v xml:space="preserve"> GVALA2-MG230 </v>
      </c>
      <c r="Y4049" s="1" t="str">
        <f t="shared" ca="1" si="191"/>
        <v xml:space="preserve">       13.6% </v>
      </c>
    </row>
    <row r="4050" spans="1:25" x14ac:dyDescent="0.25">
      <c r="A4050" t="s">
        <v>43</v>
      </c>
      <c r="B4050" t="s">
        <v>42</v>
      </c>
      <c r="C4050" t="s">
        <v>3826</v>
      </c>
      <c r="D4050" t="s">
        <v>7621</v>
      </c>
      <c r="E4050" t="s">
        <v>5571</v>
      </c>
      <c r="F4050" t="s">
        <v>8713</v>
      </c>
      <c r="G4050" t="s">
        <v>42</v>
      </c>
      <c r="H4050" t="s">
        <v>42</v>
      </c>
      <c r="I4050" t="s">
        <v>9541</v>
      </c>
      <c r="J4050" t="s">
        <v>9542</v>
      </c>
      <c r="K4050" t="s">
        <v>3914</v>
      </c>
      <c r="L4050" t="s">
        <v>9929</v>
      </c>
      <c r="M4050" t="s">
        <v>5389</v>
      </c>
      <c r="N4050" t="s">
        <v>9534</v>
      </c>
      <c r="O4050" t="s">
        <v>46</v>
      </c>
      <c r="P4050" t="s">
        <v>39</v>
      </c>
      <c r="Q4050" t="s">
        <v>44</v>
      </c>
      <c r="R4050" t="s">
        <v>3832</v>
      </c>
      <c r="S4050" t="s">
        <v>4074</v>
      </c>
      <c r="T4050" t="s">
        <v>39</v>
      </c>
      <c r="U4050" t="s">
        <v>45</v>
      </c>
      <c r="V4050" t="str" cm="1">
        <f t="array" aca="1" ref="V4050" ca="1">IFERROR(_xlfn.IFS(A4048="  ..............",OFFSET(A4048,2,0),A4047=" X-------------X",OFFSET(A4047,3,0),MATCH("  ..............",A4050:A4076,0)&gt;2,V4049),"-")</f>
        <v xml:space="preserve">  GVAL-2-MG000  </v>
      </c>
      <c r="W4050" t="str">
        <f t="shared" ca="1" si="189"/>
        <v xml:space="preserve">   0.980 </v>
      </c>
      <c r="X4050" t="str">
        <f t="shared" ca="1" si="190"/>
        <v xml:space="preserve"> GVAL-2-MG013 </v>
      </c>
      <c r="Y4050" s="1" t="str">
        <f t="shared" ca="1" si="191"/>
        <v xml:space="preserve">        0.0% </v>
      </c>
    </row>
    <row r="4051" spans="1:25" x14ac:dyDescent="0.25">
      <c r="A4051" t="s">
        <v>43</v>
      </c>
      <c r="B4051" t="s">
        <v>42</v>
      </c>
      <c r="C4051" t="s">
        <v>5090</v>
      </c>
      <c r="D4051" t="s">
        <v>5090</v>
      </c>
      <c r="E4051" t="s">
        <v>5090</v>
      </c>
      <c r="F4051" t="s">
        <v>4219</v>
      </c>
      <c r="G4051" t="s">
        <v>42</v>
      </c>
      <c r="H4051" t="s">
        <v>42</v>
      </c>
      <c r="I4051" t="s">
        <v>10225</v>
      </c>
      <c r="J4051" t="s">
        <v>10226</v>
      </c>
      <c r="K4051" t="s">
        <v>3914</v>
      </c>
      <c r="L4051" t="s">
        <v>3819</v>
      </c>
      <c r="M4051" t="s">
        <v>3819</v>
      </c>
      <c r="N4051" t="s">
        <v>3819</v>
      </c>
      <c r="O4051" t="s">
        <v>46</v>
      </c>
      <c r="P4051" t="s">
        <v>39</v>
      </c>
      <c r="Q4051" t="s">
        <v>44</v>
      </c>
      <c r="R4051" t="s">
        <v>3832</v>
      </c>
      <c r="S4051" t="s">
        <v>3832</v>
      </c>
      <c r="T4051" t="s">
        <v>39</v>
      </c>
      <c r="U4051" t="s">
        <v>45</v>
      </c>
      <c r="V4051" t="str" cm="1">
        <f t="array" aca="1" ref="V4051" ca="1">IFERROR(_xlfn.IFS(A4049="  ..............",OFFSET(A4049,2,0),A4048=" X-------------X",OFFSET(A4048,3,0),MATCH("  ..............",A4051:A4077,0)&gt;2,V4050),"-")</f>
        <v>-</v>
      </c>
      <c r="W4051" t="str">
        <f t="shared" ca="1" si="189"/>
        <v>-</v>
      </c>
      <c r="X4051" t="str">
        <f t="shared" ca="1" si="190"/>
        <v>-</v>
      </c>
      <c r="Y4051" s="1" t="str">
        <f t="shared" ca="1" si="191"/>
        <v>.............</v>
      </c>
    </row>
    <row r="4052" spans="1:25" x14ac:dyDescent="0.25">
      <c r="A4052" t="s">
        <v>29</v>
      </c>
      <c r="B4052" t="s">
        <v>31</v>
      </c>
      <c r="C4052" t="s">
        <v>31</v>
      </c>
      <c r="D4052" t="s">
        <v>31</v>
      </c>
      <c r="E4052" t="s">
        <v>31</v>
      </c>
      <c r="F4052" t="s">
        <v>32</v>
      </c>
      <c r="G4052" t="s">
        <v>31</v>
      </c>
      <c r="H4052" t="s">
        <v>31</v>
      </c>
      <c r="I4052" t="s">
        <v>33</v>
      </c>
      <c r="J4052" t="s">
        <v>30</v>
      </c>
      <c r="K4052" t="s">
        <v>34</v>
      </c>
      <c r="L4052" t="s">
        <v>31</v>
      </c>
      <c r="M4052" t="s">
        <v>31</v>
      </c>
      <c r="N4052" t="s">
        <v>31</v>
      </c>
      <c r="O4052" t="s">
        <v>35</v>
      </c>
      <c r="P4052" t="s">
        <v>33</v>
      </c>
      <c r="Q4052" t="s">
        <v>36</v>
      </c>
      <c r="R4052" t="s">
        <v>37</v>
      </c>
      <c r="S4052" t="s">
        <v>37</v>
      </c>
      <c r="T4052" t="s">
        <v>33</v>
      </c>
      <c r="U4052" t="s">
        <v>33</v>
      </c>
      <c r="V4052" t="str" cm="1">
        <f t="array" aca="1" ref="V4052" ca="1">IFERROR(_xlfn.IFS(A4050="  ..............",OFFSET(A4050,2,0),A4049=" X-------------X",OFFSET(A4049,3,0),MATCH("  ..............",A4052:A4078,0)&gt;2,V4051),"-")</f>
        <v>-</v>
      </c>
      <c r="W4052" t="str">
        <f t="shared" ca="1" si="189"/>
        <v>-</v>
      </c>
      <c r="X4052" t="str">
        <f t="shared" ca="1" si="190"/>
        <v/>
      </c>
      <c r="Y4052" s="1" t="str">
        <f t="shared" ca="1" si="191"/>
        <v xml:space="preserve">         0.0 </v>
      </c>
    </row>
    <row r="4053" spans="1:25" x14ac:dyDescent="0.25">
      <c r="A4053" t="s">
        <v>10227</v>
      </c>
      <c r="B4053" t="s">
        <v>4856</v>
      </c>
      <c r="C4053" t="s">
        <v>3819</v>
      </c>
      <c r="D4053" t="s">
        <v>3819</v>
      </c>
      <c r="E4053" t="s">
        <v>3819</v>
      </c>
      <c r="F4053" t="s">
        <v>3820</v>
      </c>
      <c r="G4053" t="s">
        <v>3819</v>
      </c>
      <c r="H4053" t="s">
        <v>3821</v>
      </c>
      <c r="I4053" t="s">
        <v>38</v>
      </c>
      <c r="J4053" t="s">
        <v>38</v>
      </c>
      <c r="K4053" t="s">
        <v>38</v>
      </c>
      <c r="L4053" t="s">
        <v>38</v>
      </c>
      <c r="M4053" t="s">
        <v>38</v>
      </c>
      <c r="N4053" t="s">
        <v>38</v>
      </c>
      <c r="O4053" t="s">
        <v>38</v>
      </c>
      <c r="P4053" t="s">
        <v>38</v>
      </c>
      <c r="Q4053" t="s">
        <v>38</v>
      </c>
      <c r="R4053" t="s">
        <v>38</v>
      </c>
      <c r="S4053" t="s">
        <v>38</v>
      </c>
      <c r="T4053" t="s">
        <v>38</v>
      </c>
      <c r="U4053" t="s">
        <v>38</v>
      </c>
      <c r="V4053" t="str" cm="1">
        <f t="array" aca="1" ref="V4053" ca="1">IFERROR(_xlfn.IFS(A4051="  ..............",OFFSET(A4051,2,0),A4050=" X-------------X",OFFSET(A4050,3,0),MATCH("  ..............",A4053:A4079,0)&gt;2,V4052),"-")</f>
        <v>-</v>
      </c>
      <c r="W4053" t="str">
        <f t="shared" ca="1" si="189"/>
        <v>-</v>
      </c>
      <c r="X4053" t="str">
        <f t="shared" ca="1" si="190"/>
        <v xml:space="preserve">              </v>
      </c>
      <c r="Y4053" s="1" t="str">
        <f t="shared" ca="1" si="191"/>
        <v xml:space="preserve">         0.0 </v>
      </c>
    </row>
    <row r="4054" spans="1:25" x14ac:dyDescent="0.25">
      <c r="A4054" t="s">
        <v>10228</v>
      </c>
      <c r="B4054" t="s">
        <v>4372</v>
      </c>
      <c r="C4054" t="s">
        <v>3819</v>
      </c>
      <c r="D4054" t="s">
        <v>3819</v>
      </c>
      <c r="E4054" t="s">
        <v>3819</v>
      </c>
      <c r="F4054" t="s">
        <v>3820</v>
      </c>
      <c r="G4054" t="s">
        <v>3819</v>
      </c>
      <c r="H4054" t="s">
        <v>3819</v>
      </c>
      <c r="I4054" t="s">
        <v>39</v>
      </c>
      <c r="J4054" t="s">
        <v>40</v>
      </c>
      <c r="K4054" t="s">
        <v>41</v>
      </c>
      <c r="L4054" t="s">
        <v>42</v>
      </c>
      <c r="M4054" t="s">
        <v>42</v>
      </c>
      <c r="N4054" t="s">
        <v>41</v>
      </c>
      <c r="O4054" t="s">
        <v>38</v>
      </c>
      <c r="P4054" t="s">
        <v>38</v>
      </c>
      <c r="Q4054" t="s">
        <v>38</v>
      </c>
      <c r="R4054" t="s">
        <v>38</v>
      </c>
      <c r="S4054" t="s">
        <v>38</v>
      </c>
      <c r="T4054" t="s">
        <v>38</v>
      </c>
      <c r="U4054" t="s">
        <v>38</v>
      </c>
      <c r="V4054" t="str" cm="1">
        <f t="array" aca="1" ref="V4054" ca="1">IFERROR(_xlfn.IFS(A4052="  ..............",OFFSET(A4052,2,0),A4051=" X-------------X",OFFSET(A4051,3,0),MATCH("  ..............",A4054:A4080,0)&gt;2,V4053),"-")</f>
        <v xml:space="preserve">  GVAL-2-MG013  </v>
      </c>
      <c r="W4054" t="str">
        <f t="shared" ca="1" si="189"/>
        <v xml:space="preserve">   0.980 </v>
      </c>
      <c r="X4054" t="str">
        <f t="shared" ca="1" si="190"/>
        <v xml:space="preserve"> GVAL-2-MG000 </v>
      </c>
      <c r="Y4054" s="1" t="str">
        <f t="shared" ca="1" si="191"/>
        <v xml:space="preserve">        0.0% </v>
      </c>
    </row>
    <row r="4055" spans="1:25" x14ac:dyDescent="0.25">
      <c r="A4055" t="s">
        <v>43</v>
      </c>
      <c r="B4055" t="s">
        <v>42</v>
      </c>
      <c r="C4055" t="s">
        <v>5090</v>
      </c>
      <c r="D4055" t="s">
        <v>5090</v>
      </c>
      <c r="E4055" t="s">
        <v>5090</v>
      </c>
      <c r="F4055" t="s">
        <v>4219</v>
      </c>
      <c r="G4055" t="s">
        <v>42</v>
      </c>
      <c r="H4055" t="s">
        <v>42</v>
      </c>
      <c r="I4055" t="s">
        <v>9531</v>
      </c>
      <c r="J4055" t="s">
        <v>9532</v>
      </c>
      <c r="K4055" t="s">
        <v>3914</v>
      </c>
      <c r="L4055" t="s">
        <v>3819</v>
      </c>
      <c r="M4055" t="s">
        <v>3819</v>
      </c>
      <c r="N4055" t="s">
        <v>3819</v>
      </c>
      <c r="O4055" t="s">
        <v>48</v>
      </c>
      <c r="P4055" t="s">
        <v>39</v>
      </c>
      <c r="Q4055" t="s">
        <v>44</v>
      </c>
      <c r="R4055" t="s">
        <v>3832</v>
      </c>
      <c r="S4055" t="s">
        <v>3832</v>
      </c>
      <c r="T4055" t="s">
        <v>39</v>
      </c>
      <c r="U4055" t="s">
        <v>45</v>
      </c>
      <c r="V4055" t="str" cm="1">
        <f t="array" aca="1" ref="V4055" ca="1">IFERROR(_xlfn.IFS(A4053="  ..............",OFFSET(A4053,2,0),A4052=" X-------------X",OFFSET(A4052,3,0),MATCH("  ..............",A4055:A4081,0)&gt;2,V4054),"-")</f>
        <v>-</v>
      </c>
      <c r="W4055" t="str">
        <f t="shared" ca="1" si="189"/>
        <v>-</v>
      </c>
      <c r="X4055" t="str">
        <f t="shared" ca="1" si="190"/>
        <v>-</v>
      </c>
      <c r="Y4055" s="1" t="str">
        <f t="shared" ca="1" si="191"/>
        <v>.............</v>
      </c>
    </row>
    <row r="4056" spans="1:25" x14ac:dyDescent="0.25">
      <c r="A4056" t="s">
        <v>29</v>
      </c>
      <c r="B4056" t="s">
        <v>31</v>
      </c>
      <c r="C4056" t="s">
        <v>31</v>
      </c>
      <c r="D4056" t="s">
        <v>31</v>
      </c>
      <c r="E4056" t="s">
        <v>31</v>
      </c>
      <c r="F4056" t="s">
        <v>32</v>
      </c>
      <c r="G4056" t="s">
        <v>31</v>
      </c>
      <c r="H4056" t="s">
        <v>31</v>
      </c>
      <c r="I4056" t="s">
        <v>33</v>
      </c>
      <c r="J4056" t="s">
        <v>30</v>
      </c>
      <c r="K4056" t="s">
        <v>34</v>
      </c>
      <c r="L4056" t="s">
        <v>31</v>
      </c>
      <c r="M4056" t="s">
        <v>31</v>
      </c>
      <c r="N4056" t="s">
        <v>31</v>
      </c>
      <c r="O4056" t="s">
        <v>35</v>
      </c>
      <c r="P4056" t="s">
        <v>33</v>
      </c>
      <c r="Q4056" t="s">
        <v>36</v>
      </c>
      <c r="R4056" t="s">
        <v>37</v>
      </c>
      <c r="S4056" t="s">
        <v>37</v>
      </c>
      <c r="T4056" t="s">
        <v>33</v>
      </c>
      <c r="U4056" t="s">
        <v>33</v>
      </c>
      <c r="V4056" t="str" cm="1">
        <f t="array" aca="1" ref="V4056" ca="1">IFERROR(_xlfn.IFS(A4054="  ..............",OFFSET(A4054,2,0),A4053=" X-------------X",OFFSET(A4053,3,0),MATCH("  ..............",A4056:A4082,0)&gt;2,V4055),"-")</f>
        <v>-</v>
      </c>
      <c r="W4056" t="str">
        <f t="shared" ca="1" si="189"/>
        <v>-</v>
      </c>
      <c r="X4056" t="str">
        <f t="shared" ca="1" si="190"/>
        <v/>
      </c>
      <c r="Y4056" s="1" t="str">
        <f t="shared" ca="1" si="191"/>
        <v xml:space="preserve">         0.0 </v>
      </c>
    </row>
    <row r="4057" spans="1:25" x14ac:dyDescent="0.25">
      <c r="A4057" t="s">
        <v>10229</v>
      </c>
      <c r="B4057" t="s">
        <v>4856</v>
      </c>
      <c r="C4057" t="s">
        <v>3819</v>
      </c>
      <c r="D4057" t="s">
        <v>3819</v>
      </c>
      <c r="E4057" t="s">
        <v>3819</v>
      </c>
      <c r="F4057" t="s">
        <v>3820</v>
      </c>
      <c r="G4057" t="s">
        <v>3819</v>
      </c>
      <c r="H4057" t="s">
        <v>3821</v>
      </c>
      <c r="I4057" t="s">
        <v>38</v>
      </c>
      <c r="J4057" t="s">
        <v>38</v>
      </c>
      <c r="K4057" t="s">
        <v>38</v>
      </c>
      <c r="L4057" t="s">
        <v>38</v>
      </c>
      <c r="M4057" t="s">
        <v>38</v>
      </c>
      <c r="N4057" t="s">
        <v>38</v>
      </c>
      <c r="O4057" t="s">
        <v>38</v>
      </c>
      <c r="P4057" t="s">
        <v>38</v>
      </c>
      <c r="Q4057" t="s">
        <v>38</v>
      </c>
      <c r="R4057" t="s">
        <v>38</v>
      </c>
      <c r="S4057" t="s">
        <v>38</v>
      </c>
      <c r="T4057" t="s">
        <v>38</v>
      </c>
      <c r="U4057" t="s">
        <v>38</v>
      </c>
      <c r="V4057" t="str" cm="1">
        <f t="array" aca="1" ref="V4057" ca="1">IFERROR(_xlfn.IFS(A4055="  ..............",OFFSET(A4055,2,0),A4054=" X-------------X",OFFSET(A4054,3,0),MATCH("  ..............",A4057:A4083,0)&gt;2,V4056),"-")</f>
        <v>-</v>
      </c>
      <c r="W4057" t="str">
        <f t="shared" ca="1" si="189"/>
        <v>-</v>
      </c>
      <c r="X4057" t="str">
        <f t="shared" ca="1" si="190"/>
        <v xml:space="preserve">              </v>
      </c>
      <c r="Y4057" s="1" t="str">
        <f t="shared" ca="1" si="191"/>
        <v xml:space="preserve">         0.0 </v>
      </c>
    </row>
    <row r="4058" spans="1:25" x14ac:dyDescent="0.25">
      <c r="A4058" t="s">
        <v>10230</v>
      </c>
      <c r="B4058" t="s">
        <v>4372</v>
      </c>
      <c r="C4058" t="s">
        <v>3819</v>
      </c>
      <c r="D4058" t="s">
        <v>3819</v>
      </c>
      <c r="E4058" t="s">
        <v>3819</v>
      </c>
      <c r="F4058" t="s">
        <v>3820</v>
      </c>
      <c r="G4058" t="s">
        <v>3819</v>
      </c>
      <c r="H4058" t="s">
        <v>3819</v>
      </c>
      <c r="I4058" t="s">
        <v>39</v>
      </c>
      <c r="J4058" t="s">
        <v>40</v>
      </c>
      <c r="K4058" t="s">
        <v>41</v>
      </c>
      <c r="L4058" t="s">
        <v>42</v>
      </c>
      <c r="M4058" t="s">
        <v>42</v>
      </c>
      <c r="N4058" t="s">
        <v>41</v>
      </c>
      <c r="O4058" t="s">
        <v>38</v>
      </c>
      <c r="P4058" t="s">
        <v>38</v>
      </c>
      <c r="Q4058" t="s">
        <v>38</v>
      </c>
      <c r="R4058" t="s">
        <v>38</v>
      </c>
      <c r="S4058" t="s">
        <v>38</v>
      </c>
      <c r="T4058" t="s">
        <v>38</v>
      </c>
      <c r="U4058" t="s">
        <v>38</v>
      </c>
      <c r="V4058" t="str" cm="1">
        <f t="array" aca="1" ref="V4058" ca="1">IFERROR(_xlfn.IFS(A4056="  ..............",OFFSET(A4056,2,0),A4055=" X-------------X",OFFSET(A4055,3,0),MATCH("  ..............",A4058:A4084,0)&gt;2,V4057),"-")</f>
        <v xml:space="preserve">  GVAL-4-MG000  </v>
      </c>
      <c r="W4058" t="str">
        <f t="shared" ca="1" si="189"/>
        <v xml:space="preserve">   0.980 </v>
      </c>
      <c r="X4058" t="str">
        <f t="shared" ca="1" si="190"/>
        <v xml:space="preserve"> VALADAPCH138 </v>
      </c>
      <c r="Y4058" s="1" t="str">
        <f t="shared" ca="1" si="191"/>
        <v xml:space="preserve">       13.6% </v>
      </c>
    </row>
    <row r="4059" spans="1:25" x14ac:dyDescent="0.25">
      <c r="A4059" t="s">
        <v>43</v>
      </c>
      <c r="B4059" t="s">
        <v>42</v>
      </c>
      <c r="C4059" t="s">
        <v>3826</v>
      </c>
      <c r="D4059" t="s">
        <v>7621</v>
      </c>
      <c r="E4059" t="s">
        <v>5571</v>
      </c>
      <c r="F4059" t="s">
        <v>8713</v>
      </c>
      <c r="G4059" t="s">
        <v>42</v>
      </c>
      <c r="H4059" t="s">
        <v>42</v>
      </c>
      <c r="I4059" t="s">
        <v>10223</v>
      </c>
      <c r="J4059" t="s">
        <v>10224</v>
      </c>
      <c r="K4059" t="s">
        <v>4323</v>
      </c>
      <c r="L4059" t="s">
        <v>9533</v>
      </c>
      <c r="M4059" t="s">
        <v>4540</v>
      </c>
      <c r="N4059" t="s">
        <v>9534</v>
      </c>
      <c r="O4059" t="s">
        <v>46</v>
      </c>
      <c r="P4059" t="s">
        <v>39</v>
      </c>
      <c r="Q4059" t="s">
        <v>10024</v>
      </c>
      <c r="R4059" t="s">
        <v>4035</v>
      </c>
      <c r="S4059" t="s">
        <v>6601</v>
      </c>
      <c r="T4059" t="s">
        <v>39</v>
      </c>
      <c r="U4059" t="s">
        <v>45</v>
      </c>
      <c r="V4059" t="str" cm="1">
        <f t="array" aca="1" ref="V4059" ca="1">IFERROR(_xlfn.IFS(A4057="  ..............",OFFSET(A4057,2,0),A4056=" X-------------X",OFFSET(A4056,3,0),MATCH("  ..............",A4059:A4085,0)&gt;2,V4058),"-")</f>
        <v xml:space="preserve">  GVAL-4-MG000  </v>
      </c>
      <c r="W4059" t="str">
        <f t="shared" ca="1" si="189"/>
        <v xml:space="preserve">   0.980 </v>
      </c>
      <c r="X4059" t="str">
        <f t="shared" ca="1" si="190"/>
        <v xml:space="preserve"> GVALA2-MG230 </v>
      </c>
      <c r="Y4059" s="1" t="str">
        <f t="shared" ca="1" si="191"/>
        <v xml:space="preserve">       13.6% </v>
      </c>
    </row>
    <row r="4060" spans="1:25" x14ac:dyDescent="0.25">
      <c r="A4060" t="s">
        <v>43</v>
      </c>
      <c r="B4060" t="s">
        <v>42</v>
      </c>
      <c r="C4060" t="s">
        <v>3826</v>
      </c>
      <c r="D4060" t="s">
        <v>7621</v>
      </c>
      <c r="E4060" t="s">
        <v>5571</v>
      </c>
      <c r="F4060" t="s">
        <v>8713</v>
      </c>
      <c r="G4060" t="s">
        <v>42</v>
      </c>
      <c r="H4060" t="s">
        <v>42</v>
      </c>
      <c r="I4060" t="s">
        <v>9541</v>
      </c>
      <c r="J4060" t="s">
        <v>9542</v>
      </c>
      <c r="K4060" t="s">
        <v>4323</v>
      </c>
      <c r="L4060" t="s">
        <v>9929</v>
      </c>
      <c r="M4060" t="s">
        <v>5389</v>
      </c>
      <c r="N4060" t="s">
        <v>9534</v>
      </c>
      <c r="O4060" t="s">
        <v>46</v>
      </c>
      <c r="P4060" t="s">
        <v>39</v>
      </c>
      <c r="Q4060" t="s">
        <v>44</v>
      </c>
      <c r="R4060" t="s">
        <v>3832</v>
      </c>
      <c r="S4060" t="s">
        <v>4074</v>
      </c>
      <c r="T4060" t="s">
        <v>39</v>
      </c>
      <c r="U4060" t="s">
        <v>45</v>
      </c>
      <c r="V4060" t="str" cm="1">
        <f t="array" aca="1" ref="V4060" ca="1">IFERROR(_xlfn.IFS(A4058="  ..............",OFFSET(A4058,2,0),A4057=" X-------------X",OFFSET(A4057,3,0),MATCH("  ..............",A4060:A4086,0)&gt;2,V4059),"-")</f>
        <v xml:space="preserve">  GVAL-4-MG000  </v>
      </c>
      <c r="W4060" t="str">
        <f t="shared" ca="1" si="189"/>
        <v xml:space="preserve">   0.980 </v>
      </c>
      <c r="X4060" t="str">
        <f t="shared" ca="1" si="190"/>
        <v xml:space="preserve"> GVAL-4-MG013 </v>
      </c>
      <c r="Y4060" s="1" t="str">
        <f t="shared" ca="1" si="191"/>
        <v xml:space="preserve">        0.0% </v>
      </c>
    </row>
    <row r="4061" spans="1:25" x14ac:dyDescent="0.25">
      <c r="A4061" t="s">
        <v>43</v>
      </c>
      <c r="B4061" t="s">
        <v>42</v>
      </c>
      <c r="C4061" t="s">
        <v>5090</v>
      </c>
      <c r="D4061" t="s">
        <v>5090</v>
      </c>
      <c r="E4061" t="s">
        <v>5090</v>
      </c>
      <c r="F4061" t="s">
        <v>4219</v>
      </c>
      <c r="G4061" t="s">
        <v>42</v>
      </c>
      <c r="H4061" t="s">
        <v>42</v>
      </c>
      <c r="I4061" t="s">
        <v>10231</v>
      </c>
      <c r="J4061" t="s">
        <v>10232</v>
      </c>
      <c r="K4061" t="s">
        <v>4323</v>
      </c>
      <c r="L4061" t="s">
        <v>3819</v>
      </c>
      <c r="M4061" t="s">
        <v>3819</v>
      </c>
      <c r="N4061" t="s">
        <v>3819</v>
      </c>
      <c r="O4061" t="s">
        <v>46</v>
      </c>
      <c r="P4061" t="s">
        <v>39</v>
      </c>
      <c r="Q4061" t="s">
        <v>44</v>
      </c>
      <c r="R4061" t="s">
        <v>3832</v>
      </c>
      <c r="S4061" t="s">
        <v>3832</v>
      </c>
      <c r="T4061" t="s">
        <v>39</v>
      </c>
      <c r="U4061" t="s">
        <v>45</v>
      </c>
      <c r="V4061" t="str" cm="1">
        <f t="array" aca="1" ref="V4061" ca="1">IFERROR(_xlfn.IFS(A4059="  ..............",OFFSET(A4059,2,0),A4058=" X-------------X",OFFSET(A4058,3,0),MATCH("  ..............",A4061:A4087,0)&gt;2,V4060),"-")</f>
        <v>-</v>
      </c>
      <c r="W4061" t="str">
        <f t="shared" ca="1" si="189"/>
        <v>-</v>
      </c>
      <c r="X4061" t="str">
        <f t="shared" ca="1" si="190"/>
        <v>-</v>
      </c>
      <c r="Y4061" s="1" t="str">
        <f t="shared" ca="1" si="191"/>
        <v>.............</v>
      </c>
    </row>
    <row r="4062" spans="1:25" x14ac:dyDescent="0.25">
      <c r="A4062" t="s">
        <v>29</v>
      </c>
      <c r="B4062" t="s">
        <v>31</v>
      </c>
      <c r="C4062" t="s">
        <v>31</v>
      </c>
      <c r="D4062" t="s">
        <v>31</v>
      </c>
      <c r="E4062" t="s">
        <v>31</v>
      </c>
      <c r="F4062" t="s">
        <v>32</v>
      </c>
      <c r="G4062" t="s">
        <v>31</v>
      </c>
      <c r="H4062" t="s">
        <v>31</v>
      </c>
      <c r="I4062" t="s">
        <v>33</v>
      </c>
      <c r="J4062" t="s">
        <v>30</v>
      </c>
      <c r="K4062" t="s">
        <v>34</v>
      </c>
      <c r="L4062" t="s">
        <v>31</v>
      </c>
      <c r="M4062" t="s">
        <v>31</v>
      </c>
      <c r="N4062" t="s">
        <v>31</v>
      </c>
      <c r="O4062" t="s">
        <v>35</v>
      </c>
      <c r="P4062" t="s">
        <v>33</v>
      </c>
      <c r="Q4062" t="s">
        <v>36</v>
      </c>
      <c r="R4062" t="s">
        <v>37</v>
      </c>
      <c r="S4062" t="s">
        <v>37</v>
      </c>
      <c r="T4062" t="s">
        <v>33</v>
      </c>
      <c r="U4062" t="s">
        <v>33</v>
      </c>
      <c r="V4062" t="str" cm="1">
        <f t="array" aca="1" ref="V4062" ca="1">IFERROR(_xlfn.IFS(A4060="  ..............",OFFSET(A4060,2,0),A4059=" X-------------X",OFFSET(A4059,3,0),MATCH("  ..............",A4062:A4088,0)&gt;2,V4061),"-")</f>
        <v>-</v>
      </c>
      <c r="W4062" t="str">
        <f t="shared" ca="1" si="189"/>
        <v>-</v>
      </c>
      <c r="X4062" t="str">
        <f t="shared" ca="1" si="190"/>
        <v/>
      </c>
      <c r="Y4062" s="1" t="str">
        <f t="shared" ca="1" si="191"/>
        <v xml:space="preserve">         0.0 </v>
      </c>
    </row>
    <row r="4063" spans="1:25" x14ac:dyDescent="0.25">
      <c r="A4063" t="s">
        <v>10233</v>
      </c>
      <c r="B4063" t="s">
        <v>4856</v>
      </c>
      <c r="C4063" t="s">
        <v>3819</v>
      </c>
      <c r="D4063" t="s">
        <v>3819</v>
      </c>
      <c r="E4063" t="s">
        <v>3819</v>
      </c>
      <c r="F4063" t="s">
        <v>3820</v>
      </c>
      <c r="G4063" t="s">
        <v>3819</v>
      </c>
      <c r="H4063" t="s">
        <v>3821</v>
      </c>
      <c r="I4063" t="s">
        <v>38</v>
      </c>
      <c r="J4063" t="s">
        <v>38</v>
      </c>
      <c r="K4063" t="s">
        <v>38</v>
      </c>
      <c r="L4063" t="s">
        <v>38</v>
      </c>
      <c r="M4063" t="s">
        <v>38</v>
      </c>
      <c r="N4063" t="s">
        <v>38</v>
      </c>
      <c r="O4063" t="s">
        <v>38</v>
      </c>
      <c r="P4063" t="s">
        <v>38</v>
      </c>
      <c r="Q4063" t="s">
        <v>38</v>
      </c>
      <c r="R4063" t="s">
        <v>38</v>
      </c>
      <c r="S4063" t="s">
        <v>38</v>
      </c>
      <c r="T4063" t="s">
        <v>38</v>
      </c>
      <c r="U4063" t="s">
        <v>38</v>
      </c>
      <c r="V4063" t="str" cm="1">
        <f t="array" aca="1" ref="V4063" ca="1">IFERROR(_xlfn.IFS(A4061="  ..............",OFFSET(A4061,2,0),A4060=" X-------------X",OFFSET(A4060,3,0),MATCH("  ..............",A4063:A4089,0)&gt;2,V4062),"-")</f>
        <v>-</v>
      </c>
      <c r="W4063" t="str">
        <f t="shared" ca="1" si="189"/>
        <v>-</v>
      </c>
      <c r="X4063" t="str">
        <f t="shared" ca="1" si="190"/>
        <v xml:space="preserve">              </v>
      </c>
      <c r="Y4063" s="1" t="str">
        <f t="shared" ca="1" si="191"/>
        <v xml:space="preserve">         0.0 </v>
      </c>
    </row>
    <row r="4064" spans="1:25" x14ac:dyDescent="0.25">
      <c r="A4064" t="s">
        <v>10234</v>
      </c>
      <c r="B4064" t="s">
        <v>4372</v>
      </c>
      <c r="C4064" t="s">
        <v>3819</v>
      </c>
      <c r="D4064" t="s">
        <v>3819</v>
      </c>
      <c r="E4064" t="s">
        <v>3819</v>
      </c>
      <c r="F4064" t="s">
        <v>3820</v>
      </c>
      <c r="G4064" t="s">
        <v>3819</v>
      </c>
      <c r="H4064" t="s">
        <v>3819</v>
      </c>
      <c r="I4064" t="s">
        <v>39</v>
      </c>
      <c r="J4064" t="s">
        <v>40</v>
      </c>
      <c r="K4064" t="s">
        <v>41</v>
      </c>
      <c r="L4064" t="s">
        <v>42</v>
      </c>
      <c r="M4064" t="s">
        <v>42</v>
      </c>
      <c r="N4064" t="s">
        <v>41</v>
      </c>
      <c r="O4064" t="s">
        <v>38</v>
      </c>
      <c r="P4064" t="s">
        <v>38</v>
      </c>
      <c r="Q4064" t="s">
        <v>38</v>
      </c>
      <c r="R4064" t="s">
        <v>38</v>
      </c>
      <c r="S4064" t="s">
        <v>38</v>
      </c>
      <c r="T4064" t="s">
        <v>38</v>
      </c>
      <c r="U4064" t="s">
        <v>38</v>
      </c>
      <c r="V4064" t="str" cm="1">
        <f t="array" aca="1" ref="V4064" ca="1">IFERROR(_xlfn.IFS(A4062="  ..............",OFFSET(A4062,2,0),A4061=" X-------------X",OFFSET(A4061,3,0),MATCH("  ..............",A4064:A4090,0)&gt;2,V4063),"-")</f>
        <v xml:space="preserve">  GVAL-4-MG013  </v>
      </c>
      <c r="W4064" t="str">
        <f t="shared" ca="1" si="189"/>
        <v xml:space="preserve">   0.980 </v>
      </c>
      <c r="X4064" t="str">
        <f t="shared" ca="1" si="190"/>
        <v xml:space="preserve"> GVAL-4-MG000 </v>
      </c>
      <c r="Y4064" s="1" t="str">
        <f t="shared" ca="1" si="191"/>
        <v xml:space="preserve">        0.0% </v>
      </c>
    </row>
    <row r="4065" spans="1:25" x14ac:dyDescent="0.25">
      <c r="A4065" t="s">
        <v>43</v>
      </c>
      <c r="B4065" t="s">
        <v>42</v>
      </c>
      <c r="C4065" t="s">
        <v>5090</v>
      </c>
      <c r="D4065" t="s">
        <v>5090</v>
      </c>
      <c r="E4065" t="s">
        <v>5090</v>
      </c>
      <c r="F4065" t="s">
        <v>4219</v>
      </c>
      <c r="G4065" t="s">
        <v>42</v>
      </c>
      <c r="H4065" t="s">
        <v>42</v>
      </c>
      <c r="I4065" t="s">
        <v>9535</v>
      </c>
      <c r="J4065" t="s">
        <v>9536</v>
      </c>
      <c r="K4065" t="s">
        <v>4323</v>
      </c>
      <c r="L4065" t="s">
        <v>3819</v>
      </c>
      <c r="M4065" t="s">
        <v>3819</v>
      </c>
      <c r="N4065" t="s">
        <v>3819</v>
      </c>
      <c r="O4065" t="s">
        <v>48</v>
      </c>
      <c r="P4065" t="s">
        <v>39</v>
      </c>
      <c r="Q4065" t="s">
        <v>44</v>
      </c>
      <c r="R4065" t="s">
        <v>3832</v>
      </c>
      <c r="S4065" t="s">
        <v>3832</v>
      </c>
      <c r="T4065" t="s">
        <v>39</v>
      </c>
      <c r="U4065" t="s">
        <v>45</v>
      </c>
      <c r="V4065" t="str" cm="1">
        <f t="array" aca="1" ref="V4065" ca="1">IFERROR(_xlfn.IFS(A4063="  ..............",OFFSET(A4063,2,0),A4062=" X-------------X",OFFSET(A4062,3,0),MATCH("  ..............",A4065:A4091,0)&gt;2,V4064),"-")</f>
        <v>-</v>
      </c>
      <c r="W4065" t="str">
        <f t="shared" ca="1" si="189"/>
        <v>-</v>
      </c>
      <c r="X4065" t="str">
        <f t="shared" ca="1" si="190"/>
        <v>-</v>
      </c>
      <c r="Y4065" s="1" t="str">
        <f t="shared" ca="1" si="191"/>
        <v>.............</v>
      </c>
    </row>
    <row r="4066" spans="1:25" x14ac:dyDescent="0.25">
      <c r="A4066" t="s">
        <v>29</v>
      </c>
      <c r="B4066" t="s">
        <v>31</v>
      </c>
      <c r="C4066" t="s">
        <v>31</v>
      </c>
      <c r="D4066" t="s">
        <v>31</v>
      </c>
      <c r="E4066" t="s">
        <v>31</v>
      </c>
      <c r="F4066" t="s">
        <v>32</v>
      </c>
      <c r="G4066" t="s">
        <v>31</v>
      </c>
      <c r="H4066" t="s">
        <v>31</v>
      </c>
      <c r="I4066" t="s">
        <v>33</v>
      </c>
      <c r="J4066" t="s">
        <v>30</v>
      </c>
      <c r="K4066" t="s">
        <v>34</v>
      </c>
      <c r="L4066" t="s">
        <v>31</v>
      </c>
      <c r="M4066" t="s">
        <v>31</v>
      </c>
      <c r="N4066" t="s">
        <v>31</v>
      </c>
      <c r="O4066" t="s">
        <v>35</v>
      </c>
      <c r="P4066" t="s">
        <v>33</v>
      </c>
      <c r="Q4066" t="s">
        <v>36</v>
      </c>
      <c r="R4066" t="s">
        <v>37</v>
      </c>
      <c r="S4066" t="s">
        <v>37</v>
      </c>
      <c r="T4066" t="s">
        <v>33</v>
      </c>
      <c r="U4066" t="s">
        <v>33</v>
      </c>
      <c r="V4066" t="str" cm="1">
        <f t="array" aca="1" ref="V4066" ca="1">IFERROR(_xlfn.IFS(A4064="  ..............",OFFSET(A4064,2,0),A4063=" X-------------X",OFFSET(A4063,3,0),MATCH("  ..............",A4066:A4092,0)&gt;2,V4065),"-")</f>
        <v>-</v>
      </c>
      <c r="W4066" t="str">
        <f t="shared" ca="1" si="189"/>
        <v>-</v>
      </c>
      <c r="X4066" t="str">
        <f t="shared" ca="1" si="190"/>
        <v/>
      </c>
      <c r="Y4066" s="1" t="str">
        <f t="shared" ca="1" si="191"/>
        <v xml:space="preserve">         0.0 </v>
      </c>
    </row>
    <row r="4067" spans="1:25" x14ac:dyDescent="0.25">
      <c r="A4067" t="s">
        <v>10235</v>
      </c>
      <c r="B4067" t="s">
        <v>5186</v>
      </c>
      <c r="C4067" t="s">
        <v>3819</v>
      </c>
      <c r="D4067" t="s">
        <v>3819</v>
      </c>
      <c r="E4067" t="s">
        <v>3819</v>
      </c>
      <c r="F4067" t="s">
        <v>3820</v>
      </c>
      <c r="G4067" t="s">
        <v>3819</v>
      </c>
      <c r="H4067" t="s">
        <v>3821</v>
      </c>
      <c r="I4067" t="s">
        <v>38</v>
      </c>
      <c r="J4067" t="s">
        <v>38</v>
      </c>
      <c r="K4067" t="s">
        <v>38</v>
      </c>
      <c r="L4067" t="s">
        <v>38</v>
      </c>
      <c r="M4067" t="s">
        <v>38</v>
      </c>
      <c r="N4067" t="s">
        <v>38</v>
      </c>
      <c r="O4067" t="s">
        <v>38</v>
      </c>
      <c r="P4067" t="s">
        <v>38</v>
      </c>
      <c r="Q4067" t="s">
        <v>38</v>
      </c>
      <c r="R4067" t="s">
        <v>38</v>
      </c>
      <c r="S4067" t="s">
        <v>38</v>
      </c>
      <c r="T4067" t="s">
        <v>38</v>
      </c>
      <c r="U4067" t="s">
        <v>38</v>
      </c>
      <c r="V4067" t="str" cm="1">
        <f t="array" aca="1" ref="V4067" ca="1">IFERROR(_xlfn.IFS(A4065="  ..............",OFFSET(A4065,2,0),A4064=" X-------------X",OFFSET(A4064,3,0),MATCH("  ..............",A4067:A4093,0)&gt;2,V4066),"-")</f>
        <v>-</v>
      </c>
      <c r="W4067" t="str">
        <f t="shared" ca="1" si="189"/>
        <v>-</v>
      </c>
      <c r="X4067" t="str">
        <f t="shared" ca="1" si="190"/>
        <v xml:space="preserve">              </v>
      </c>
      <c r="Y4067" s="1" t="str">
        <f t="shared" ca="1" si="191"/>
        <v xml:space="preserve">         0.0 </v>
      </c>
    </row>
    <row r="4068" spans="1:25" x14ac:dyDescent="0.25">
      <c r="A4068" t="s">
        <v>10236</v>
      </c>
      <c r="B4068" t="s">
        <v>4178</v>
      </c>
      <c r="C4068" t="s">
        <v>3819</v>
      </c>
      <c r="D4068" t="s">
        <v>3819</v>
      </c>
      <c r="E4068" t="s">
        <v>3819</v>
      </c>
      <c r="F4068" t="s">
        <v>3820</v>
      </c>
      <c r="G4068" t="s">
        <v>3819</v>
      </c>
      <c r="H4068" t="s">
        <v>3819</v>
      </c>
      <c r="I4068" t="s">
        <v>39</v>
      </c>
      <c r="J4068" t="s">
        <v>40</v>
      </c>
      <c r="K4068" t="s">
        <v>41</v>
      </c>
      <c r="L4068" t="s">
        <v>42</v>
      </c>
      <c r="M4068" t="s">
        <v>42</v>
      </c>
      <c r="N4068" t="s">
        <v>41</v>
      </c>
      <c r="O4068" t="s">
        <v>38</v>
      </c>
      <c r="P4068" t="s">
        <v>38</v>
      </c>
      <c r="Q4068" t="s">
        <v>38</v>
      </c>
      <c r="R4068" t="s">
        <v>38</v>
      </c>
      <c r="S4068" t="s">
        <v>38</v>
      </c>
      <c r="T4068" t="s">
        <v>38</v>
      </c>
      <c r="U4068" t="s">
        <v>38</v>
      </c>
      <c r="V4068" t="str" cm="1">
        <f t="array" aca="1" ref="V4068" ca="1">IFERROR(_xlfn.IFS(A4066="  ..............",OFFSET(A4066,2,0),A4065=" X-------------X",OFFSET(A4065,3,0),MATCH("  ..............",A4068:A4094,0)&gt;2,V4067),"-")</f>
        <v xml:space="preserve">  AUROR3-MG230  </v>
      </c>
      <c r="W4068" t="str">
        <f t="shared" ca="1" si="189"/>
        <v xml:space="preserve">   1.020 </v>
      </c>
      <c r="X4068" t="str">
        <f t="shared" ca="1" si="190"/>
        <v xml:space="preserve"> JAIBA--MG230 </v>
      </c>
      <c r="Y4068" s="1" t="str">
        <f t="shared" ca="1" si="191"/>
        <v xml:space="preserve">       21.5% </v>
      </c>
    </row>
    <row r="4069" spans="1:25" x14ac:dyDescent="0.25">
      <c r="A4069" t="s">
        <v>43</v>
      </c>
      <c r="B4069" t="s">
        <v>42</v>
      </c>
      <c r="C4069" t="s">
        <v>9717</v>
      </c>
      <c r="D4069" t="s">
        <v>9717</v>
      </c>
      <c r="E4069" t="s">
        <v>9717</v>
      </c>
      <c r="F4069" t="s">
        <v>7889</v>
      </c>
      <c r="G4069" t="s">
        <v>42</v>
      </c>
      <c r="H4069" t="s">
        <v>42</v>
      </c>
      <c r="I4069" t="s">
        <v>4925</v>
      </c>
      <c r="J4069" t="s">
        <v>4926</v>
      </c>
      <c r="K4069" t="s">
        <v>3830</v>
      </c>
      <c r="L4069" t="s">
        <v>10237</v>
      </c>
      <c r="M4069" t="s">
        <v>10238</v>
      </c>
      <c r="N4069" t="s">
        <v>10239</v>
      </c>
      <c r="O4069" t="s">
        <v>46</v>
      </c>
      <c r="P4069" t="s">
        <v>39</v>
      </c>
      <c r="Q4069" t="s">
        <v>44</v>
      </c>
      <c r="R4069" t="s">
        <v>4214</v>
      </c>
      <c r="S4069" t="s">
        <v>9723</v>
      </c>
      <c r="T4069" t="s">
        <v>39</v>
      </c>
      <c r="U4069" t="s">
        <v>45</v>
      </c>
      <c r="V4069" t="str" cm="1">
        <f t="array" aca="1" ref="V4069" ca="1">IFERROR(_xlfn.IFS(A4067="  ..............",OFFSET(A4067,2,0),A4066=" X-------------X",OFFSET(A4066,3,0),MATCH("  ..............",A4069:A4095,0)&gt;2,V4068),"-")</f>
        <v xml:space="preserve">  AUROR3-MG230  </v>
      </c>
      <c r="W4069" t="str">
        <f t="shared" ca="1" si="189"/>
        <v xml:space="preserve">   1.020 </v>
      </c>
      <c r="X4069" t="str">
        <f t="shared" ca="1" si="190"/>
        <v xml:space="preserve"> AUROR3-MG034 </v>
      </c>
      <c r="Y4069" s="1" t="str">
        <f t="shared" ca="1" si="191"/>
        <v xml:space="preserve">       32.5% </v>
      </c>
    </row>
    <row r="4070" spans="1:25" x14ac:dyDescent="0.25">
      <c r="A4070" t="s">
        <v>43</v>
      </c>
      <c r="B4070" t="s">
        <v>42</v>
      </c>
      <c r="C4070" t="s">
        <v>5189</v>
      </c>
      <c r="D4070" t="s">
        <v>5189</v>
      </c>
      <c r="E4070" t="s">
        <v>5189</v>
      </c>
      <c r="F4070" t="s">
        <v>5709</v>
      </c>
      <c r="G4070" t="s">
        <v>42</v>
      </c>
      <c r="H4070" t="s">
        <v>42</v>
      </c>
      <c r="I4070" t="s">
        <v>10240</v>
      </c>
      <c r="J4070" t="s">
        <v>10241</v>
      </c>
      <c r="K4070" t="s">
        <v>3830</v>
      </c>
      <c r="L4070" t="s">
        <v>10242</v>
      </c>
      <c r="M4070" t="s">
        <v>10243</v>
      </c>
      <c r="N4070" t="s">
        <v>10239</v>
      </c>
      <c r="O4070" t="s">
        <v>10244</v>
      </c>
      <c r="P4070" t="s">
        <v>39</v>
      </c>
      <c r="Q4070" t="s">
        <v>44</v>
      </c>
      <c r="R4070" t="s">
        <v>3832</v>
      </c>
      <c r="S4070" t="s">
        <v>5450</v>
      </c>
      <c r="T4070" t="s">
        <v>39</v>
      </c>
      <c r="U4070" t="s">
        <v>45</v>
      </c>
      <c r="V4070" t="str" cm="1">
        <f t="array" aca="1" ref="V4070" ca="1">IFERROR(_xlfn.IFS(A4068="  ..............",OFFSET(A4068,2,0),A4067=" X-------------X",OFFSET(A4067,3,0),MATCH("  ..............",A4070:A4096,0)&gt;2,V4069),"-")</f>
        <v>-</v>
      </c>
      <c r="W4070" t="str">
        <f t="shared" ca="1" si="189"/>
        <v>-</v>
      </c>
      <c r="X4070" t="str">
        <f t="shared" ca="1" si="190"/>
        <v>-</v>
      </c>
      <c r="Y4070" s="1" t="str">
        <f t="shared" ca="1" si="191"/>
        <v>.............</v>
      </c>
    </row>
    <row r="4071" spans="1:25" x14ac:dyDescent="0.25">
      <c r="A4071" t="s">
        <v>29</v>
      </c>
      <c r="B4071" t="s">
        <v>31</v>
      </c>
      <c r="C4071" t="s">
        <v>31</v>
      </c>
      <c r="D4071" t="s">
        <v>31</v>
      </c>
      <c r="E4071" t="s">
        <v>31</v>
      </c>
      <c r="F4071" t="s">
        <v>32</v>
      </c>
      <c r="G4071" t="s">
        <v>31</v>
      </c>
      <c r="H4071" t="s">
        <v>31</v>
      </c>
      <c r="I4071" t="s">
        <v>33</v>
      </c>
      <c r="J4071" t="s">
        <v>30</v>
      </c>
      <c r="K4071" t="s">
        <v>34</v>
      </c>
      <c r="L4071" t="s">
        <v>31</v>
      </c>
      <c r="M4071" t="s">
        <v>31</v>
      </c>
      <c r="N4071" t="s">
        <v>31</v>
      </c>
      <c r="O4071" t="s">
        <v>35</v>
      </c>
      <c r="P4071" t="s">
        <v>33</v>
      </c>
      <c r="Q4071" t="s">
        <v>36</v>
      </c>
      <c r="R4071" t="s">
        <v>37</v>
      </c>
      <c r="S4071" t="s">
        <v>37</v>
      </c>
      <c r="T4071" t="s">
        <v>33</v>
      </c>
      <c r="U4071" t="s">
        <v>33</v>
      </c>
      <c r="V4071" t="str" cm="1">
        <f t="array" aca="1" ref="V4071" ca="1">IFERROR(_xlfn.IFS(A4069="  ..............",OFFSET(A4069,2,0),A4068=" X-------------X",OFFSET(A4068,3,0),MATCH("  ..............",A4071:A4097,0)&gt;2,V4070),"-")</f>
        <v>-</v>
      </c>
      <c r="W4071" t="str">
        <f t="shared" ca="1" si="189"/>
        <v>-</v>
      </c>
      <c r="X4071" t="str">
        <f t="shared" ca="1" si="190"/>
        <v/>
      </c>
      <c r="Y4071" s="1" t="str">
        <f t="shared" ca="1" si="191"/>
        <v xml:space="preserve">         0.0 </v>
      </c>
    </row>
    <row r="4072" spans="1:25" x14ac:dyDescent="0.25">
      <c r="A4072" t="s">
        <v>10245</v>
      </c>
      <c r="B4072" t="s">
        <v>6557</v>
      </c>
      <c r="C4072" t="s">
        <v>3819</v>
      </c>
      <c r="D4072" t="s">
        <v>3819</v>
      </c>
      <c r="E4072" t="s">
        <v>3819</v>
      </c>
      <c r="F4072" t="s">
        <v>3820</v>
      </c>
      <c r="G4072" t="s">
        <v>3819</v>
      </c>
      <c r="H4072" t="s">
        <v>3821</v>
      </c>
      <c r="I4072" t="s">
        <v>38</v>
      </c>
      <c r="J4072" t="s">
        <v>38</v>
      </c>
      <c r="K4072" t="s">
        <v>38</v>
      </c>
      <c r="L4072" t="s">
        <v>38</v>
      </c>
      <c r="M4072" t="s">
        <v>38</v>
      </c>
      <c r="N4072" t="s">
        <v>38</v>
      </c>
      <c r="O4072" t="s">
        <v>38</v>
      </c>
      <c r="P4072" t="s">
        <v>38</v>
      </c>
      <c r="Q4072" t="s">
        <v>38</v>
      </c>
      <c r="R4072" t="s">
        <v>38</v>
      </c>
      <c r="S4072" t="s">
        <v>38</v>
      </c>
      <c r="T4072" t="s">
        <v>38</v>
      </c>
      <c r="U4072" t="s">
        <v>38</v>
      </c>
      <c r="V4072" t="str" cm="1">
        <f t="array" aca="1" ref="V4072" ca="1">IFERROR(_xlfn.IFS(A4070="  ..............",OFFSET(A4070,2,0),A4069=" X-------------X",OFFSET(A4069,3,0),MATCH("  ..............",A4072:A4098,0)&gt;2,V4071),"-")</f>
        <v>-</v>
      </c>
      <c r="W4072" t="str">
        <f t="shared" ca="1" si="189"/>
        <v>-</v>
      </c>
      <c r="X4072" t="str">
        <f t="shared" ca="1" si="190"/>
        <v xml:space="preserve">              </v>
      </c>
      <c r="Y4072" s="1" t="str">
        <f t="shared" ca="1" si="191"/>
        <v xml:space="preserve">         0.0 </v>
      </c>
    </row>
    <row r="4073" spans="1:25" x14ac:dyDescent="0.25">
      <c r="A4073" t="s">
        <v>10246</v>
      </c>
      <c r="B4073" t="s">
        <v>7021</v>
      </c>
      <c r="C4073" t="s">
        <v>3819</v>
      </c>
      <c r="D4073" t="s">
        <v>3819</v>
      </c>
      <c r="E4073" t="s">
        <v>3819</v>
      </c>
      <c r="F4073" t="s">
        <v>3820</v>
      </c>
      <c r="G4073" t="s">
        <v>3819</v>
      </c>
      <c r="H4073" t="s">
        <v>3819</v>
      </c>
      <c r="I4073" t="s">
        <v>39</v>
      </c>
      <c r="J4073" t="s">
        <v>40</v>
      </c>
      <c r="K4073" t="s">
        <v>41</v>
      </c>
      <c r="L4073" t="s">
        <v>42</v>
      </c>
      <c r="M4073" t="s">
        <v>42</v>
      </c>
      <c r="N4073" t="s">
        <v>41</v>
      </c>
      <c r="O4073" t="s">
        <v>38</v>
      </c>
      <c r="P4073" t="s">
        <v>38</v>
      </c>
      <c r="Q4073" t="s">
        <v>38</v>
      </c>
      <c r="R4073" t="s">
        <v>38</v>
      </c>
      <c r="S4073" t="s">
        <v>38</v>
      </c>
      <c r="T4073" t="s">
        <v>38</v>
      </c>
      <c r="U4073" t="s">
        <v>38</v>
      </c>
      <c r="V4073" t="str" cm="1">
        <f t="array" aca="1" ref="V4073" ca="1">IFERROR(_xlfn.IFS(A4071="  ..............",OFFSET(A4071,2,0),A4070=" X-------------X",OFFSET(A4070,3,0),MATCH("  ..............",A4073:A4099,0)&gt;2,V4072),"-")</f>
        <v xml:space="preserve">  AUROR3-MG034  </v>
      </c>
      <c r="W4073" t="str">
        <f t="shared" ca="1" si="189"/>
        <v xml:space="preserve">   1.003 </v>
      </c>
      <c r="X4073" t="str">
        <f t="shared" ca="1" si="190"/>
        <v xml:space="preserve"> AUROR3-MG230 </v>
      </c>
      <c r="Y4073" s="1" t="str">
        <f t="shared" ca="1" si="191"/>
        <v xml:space="preserve">       32.0% </v>
      </c>
    </row>
    <row r="4074" spans="1:25" x14ac:dyDescent="0.25">
      <c r="A4074" t="s">
        <v>43</v>
      </c>
      <c r="B4074" t="s">
        <v>42</v>
      </c>
      <c r="C4074" t="s">
        <v>5189</v>
      </c>
      <c r="D4074" t="s">
        <v>5189</v>
      </c>
      <c r="E4074" t="s">
        <v>5189</v>
      </c>
      <c r="F4074" t="s">
        <v>10042</v>
      </c>
      <c r="G4074" t="s">
        <v>42</v>
      </c>
      <c r="H4074" t="s">
        <v>42</v>
      </c>
      <c r="I4074" t="s">
        <v>9718</v>
      </c>
      <c r="J4074" t="s">
        <v>9719</v>
      </c>
      <c r="K4074" t="s">
        <v>3830</v>
      </c>
      <c r="L4074" t="s">
        <v>10237</v>
      </c>
      <c r="M4074" t="s">
        <v>9807</v>
      </c>
      <c r="N4074" t="s">
        <v>10247</v>
      </c>
      <c r="O4074" t="s">
        <v>46</v>
      </c>
      <c r="P4074" t="s">
        <v>39</v>
      </c>
      <c r="Q4074" t="s">
        <v>44</v>
      </c>
      <c r="R4074" t="s">
        <v>3832</v>
      </c>
      <c r="S4074" t="s">
        <v>5450</v>
      </c>
      <c r="T4074" t="s">
        <v>39</v>
      </c>
      <c r="U4074" t="s">
        <v>45</v>
      </c>
      <c r="V4074" t="str" cm="1">
        <f t="array" aca="1" ref="V4074" ca="1">IFERROR(_xlfn.IFS(A4072="  ..............",OFFSET(A4072,2,0),A4071=" X-------------X",OFFSET(A4071,3,0),MATCH("  ..............",A4074:A4100,0)&gt;2,V4073),"-")</f>
        <v xml:space="preserve">  AUROR3-MG034  </v>
      </c>
      <c r="W4074" t="str">
        <f t="shared" ca="1" si="189"/>
        <v xml:space="preserve">   1.003 </v>
      </c>
      <c r="X4074" t="str">
        <f t="shared" ca="1" si="190"/>
        <v xml:space="preserve"> AUR3-1UFV057 </v>
      </c>
      <c r="Y4074" s="1" t="str">
        <f t="shared" ca="1" si="191"/>
        <v xml:space="preserve">        0.0% </v>
      </c>
    </row>
    <row r="4075" spans="1:25" x14ac:dyDescent="0.25">
      <c r="A4075" t="s">
        <v>43</v>
      </c>
      <c r="B4075" t="s">
        <v>42</v>
      </c>
      <c r="C4075" t="s">
        <v>4847</v>
      </c>
      <c r="D4075" t="s">
        <v>4847</v>
      </c>
      <c r="E4075" t="s">
        <v>4847</v>
      </c>
      <c r="F4075" t="s">
        <v>4219</v>
      </c>
      <c r="G4075" t="s">
        <v>42</v>
      </c>
      <c r="H4075" t="s">
        <v>42</v>
      </c>
      <c r="I4075" t="s">
        <v>10248</v>
      </c>
      <c r="J4075" t="s">
        <v>10249</v>
      </c>
      <c r="K4075" t="s">
        <v>3830</v>
      </c>
      <c r="L4075" t="s">
        <v>6154</v>
      </c>
      <c r="M4075" t="s">
        <v>7078</v>
      </c>
      <c r="N4075" t="s">
        <v>6884</v>
      </c>
      <c r="O4075" t="s">
        <v>46</v>
      </c>
      <c r="P4075" t="s">
        <v>39</v>
      </c>
      <c r="Q4075" t="s">
        <v>44</v>
      </c>
      <c r="R4075" t="s">
        <v>9343</v>
      </c>
      <c r="S4075" t="s">
        <v>8162</v>
      </c>
      <c r="T4075" t="s">
        <v>39</v>
      </c>
      <c r="U4075" t="s">
        <v>45</v>
      </c>
      <c r="V4075" t="str" cm="1">
        <f t="array" aca="1" ref="V4075" ca="1">IFERROR(_xlfn.IFS(A4073="  ..............",OFFSET(A4073,2,0),A4072=" X-------------X",OFFSET(A4072,3,0),MATCH("  ..............",A4075:A4101,0)&gt;2,V4074),"-")</f>
        <v xml:space="preserve">  AUROR3-MG034  </v>
      </c>
      <c r="W4075" t="str">
        <f t="shared" ca="1" si="189"/>
        <v xml:space="preserve">   1.003 </v>
      </c>
      <c r="X4075" t="str">
        <f t="shared" ca="1" si="190"/>
        <v xml:space="preserve"> AUR3-2UFV057 </v>
      </c>
      <c r="Y4075" s="1" t="str">
        <f t="shared" ca="1" si="191"/>
        <v xml:space="preserve">        0.0% </v>
      </c>
    </row>
    <row r="4076" spans="1:25" x14ac:dyDescent="0.25">
      <c r="A4076" t="s">
        <v>43</v>
      </c>
      <c r="B4076" t="s">
        <v>42</v>
      </c>
      <c r="C4076" t="s">
        <v>4847</v>
      </c>
      <c r="D4076" t="s">
        <v>4847</v>
      </c>
      <c r="E4076" t="s">
        <v>4847</v>
      </c>
      <c r="F4076" t="s">
        <v>4219</v>
      </c>
      <c r="G4076" t="s">
        <v>42</v>
      </c>
      <c r="H4076" t="s">
        <v>42</v>
      </c>
      <c r="I4076" t="s">
        <v>10250</v>
      </c>
      <c r="J4076" t="s">
        <v>10251</v>
      </c>
      <c r="K4076" t="s">
        <v>3830</v>
      </c>
      <c r="L4076" t="s">
        <v>6154</v>
      </c>
      <c r="M4076" t="s">
        <v>7078</v>
      </c>
      <c r="N4076" t="s">
        <v>6884</v>
      </c>
      <c r="O4076" t="s">
        <v>46</v>
      </c>
      <c r="P4076" t="s">
        <v>39</v>
      </c>
      <c r="Q4076" t="s">
        <v>44</v>
      </c>
      <c r="R4076" t="s">
        <v>9343</v>
      </c>
      <c r="S4076" t="s">
        <v>8162</v>
      </c>
      <c r="T4076" t="s">
        <v>39</v>
      </c>
      <c r="U4076" t="s">
        <v>45</v>
      </c>
      <c r="V4076" t="str" cm="1">
        <f t="array" aca="1" ref="V4076" ca="1">IFERROR(_xlfn.IFS(A4074="  ..............",OFFSET(A4074,2,0),A4073=" X-------------X",OFFSET(A4073,3,0),MATCH("  ..............",A4076:A4102,0)&gt;2,V4075),"-")</f>
        <v>-</v>
      </c>
      <c r="W4076" t="str">
        <f t="shared" ca="1" si="189"/>
        <v>-</v>
      </c>
      <c r="X4076" t="str">
        <f t="shared" ca="1" si="190"/>
        <v>-</v>
      </c>
      <c r="Y4076" s="1" t="str">
        <f t="shared" ca="1" si="191"/>
        <v>.............</v>
      </c>
    </row>
    <row r="4077" spans="1:25" x14ac:dyDescent="0.25">
      <c r="A4077" t="s">
        <v>29</v>
      </c>
      <c r="B4077" t="s">
        <v>31</v>
      </c>
      <c r="C4077" t="s">
        <v>31</v>
      </c>
      <c r="D4077" t="s">
        <v>31</v>
      </c>
      <c r="E4077" t="s">
        <v>31</v>
      </c>
      <c r="F4077" t="s">
        <v>32</v>
      </c>
      <c r="G4077" t="s">
        <v>31</v>
      </c>
      <c r="H4077" t="s">
        <v>31</v>
      </c>
      <c r="I4077" t="s">
        <v>33</v>
      </c>
      <c r="J4077" t="s">
        <v>30</v>
      </c>
      <c r="K4077" t="s">
        <v>34</v>
      </c>
      <c r="L4077" t="s">
        <v>31</v>
      </c>
      <c r="M4077" t="s">
        <v>31</v>
      </c>
      <c r="N4077" t="s">
        <v>31</v>
      </c>
      <c r="O4077" t="s">
        <v>35</v>
      </c>
      <c r="P4077" t="s">
        <v>33</v>
      </c>
      <c r="Q4077" t="s">
        <v>36</v>
      </c>
      <c r="R4077" t="s">
        <v>37</v>
      </c>
      <c r="S4077" t="s">
        <v>37</v>
      </c>
      <c r="T4077" t="s">
        <v>33</v>
      </c>
      <c r="U4077" t="s">
        <v>33</v>
      </c>
      <c r="V4077" t="str" cm="1">
        <f t="array" aca="1" ref="V4077" ca="1">IFERROR(_xlfn.IFS(A4075="  ..............",OFFSET(A4075,2,0),A4074=" X-------------X",OFFSET(A4074,3,0),MATCH("  ..............",A4077:A4103,0)&gt;2,V4076),"-")</f>
        <v>-</v>
      </c>
      <c r="W4077" t="str">
        <f t="shared" ca="1" si="189"/>
        <v>-</v>
      </c>
      <c r="X4077" t="str">
        <f t="shared" ca="1" si="190"/>
        <v/>
      </c>
      <c r="Y4077" s="1" t="str">
        <f t="shared" ca="1" si="191"/>
        <v xml:space="preserve">         0.0 </v>
      </c>
    </row>
    <row r="4078" spans="1:25" x14ac:dyDescent="0.25">
      <c r="A4078" t="s">
        <v>10252</v>
      </c>
      <c r="B4078" t="s">
        <v>6842</v>
      </c>
      <c r="C4078" t="s">
        <v>7753</v>
      </c>
      <c r="D4078" t="s">
        <v>3819</v>
      </c>
      <c r="E4078" t="s">
        <v>3819</v>
      </c>
      <c r="F4078" t="s">
        <v>3820</v>
      </c>
      <c r="G4078" t="s">
        <v>3819</v>
      </c>
      <c r="H4078" t="s">
        <v>3821</v>
      </c>
      <c r="I4078" t="s">
        <v>38</v>
      </c>
      <c r="J4078" t="s">
        <v>38</v>
      </c>
      <c r="K4078" t="s">
        <v>38</v>
      </c>
      <c r="L4078" t="s">
        <v>38</v>
      </c>
      <c r="M4078" t="s">
        <v>38</v>
      </c>
      <c r="N4078" t="s">
        <v>38</v>
      </c>
      <c r="O4078" t="s">
        <v>38</v>
      </c>
      <c r="P4078" t="s">
        <v>38</v>
      </c>
      <c r="Q4078" t="s">
        <v>38</v>
      </c>
      <c r="R4078" t="s">
        <v>38</v>
      </c>
      <c r="S4078" t="s">
        <v>38</v>
      </c>
      <c r="T4078" t="s">
        <v>38</v>
      </c>
      <c r="U4078" t="s">
        <v>38</v>
      </c>
      <c r="V4078" t="str" cm="1">
        <f t="array" aca="1" ref="V4078" ca="1">IFERROR(_xlfn.IFS(A4076="  ..............",OFFSET(A4076,2,0),A4075=" X-------------X",OFFSET(A4075,3,0),MATCH("  ..............",A4078:A4104,0)&gt;2,V4077),"-")</f>
        <v>-</v>
      </c>
      <c r="W4078" t="str">
        <f t="shared" ca="1" si="189"/>
        <v>-</v>
      </c>
      <c r="X4078" t="str">
        <f t="shared" ca="1" si="190"/>
        <v xml:space="preserve">              </v>
      </c>
      <c r="Y4078" s="1" t="str">
        <f t="shared" ca="1" si="191"/>
        <v xml:space="preserve">         0.0 </v>
      </c>
    </row>
    <row r="4079" spans="1:25" x14ac:dyDescent="0.25">
      <c r="A4079" t="s">
        <v>10253</v>
      </c>
      <c r="B4079" t="s">
        <v>8789</v>
      </c>
      <c r="C4079" t="s">
        <v>5365</v>
      </c>
      <c r="D4079" t="s">
        <v>3819</v>
      </c>
      <c r="E4079" t="s">
        <v>3819</v>
      </c>
      <c r="F4079" t="s">
        <v>3820</v>
      </c>
      <c r="G4079" t="s">
        <v>3819</v>
      </c>
      <c r="H4079" t="s">
        <v>3819</v>
      </c>
      <c r="I4079" t="s">
        <v>39</v>
      </c>
      <c r="J4079" t="s">
        <v>40</v>
      </c>
      <c r="K4079" t="s">
        <v>41</v>
      </c>
      <c r="L4079" t="s">
        <v>42</v>
      </c>
      <c r="M4079" t="s">
        <v>42</v>
      </c>
      <c r="N4079" t="s">
        <v>41</v>
      </c>
      <c r="O4079" t="s">
        <v>38</v>
      </c>
      <c r="P4079" t="s">
        <v>38</v>
      </c>
      <c r="Q4079" t="s">
        <v>38</v>
      </c>
      <c r="R4079" t="s">
        <v>38</v>
      </c>
      <c r="S4079" t="s">
        <v>38</v>
      </c>
      <c r="T4079" t="s">
        <v>38</v>
      </c>
      <c r="U4079" t="s">
        <v>38</v>
      </c>
      <c r="V4079" t="str" cm="1">
        <f t="array" aca="1" ref="V4079" ca="1">IFERROR(_xlfn.IFS(A4077="  ..............",OFFSET(A4077,2,0),A4076=" X-------------X",OFFSET(A4076,3,0),MATCH("  ..............",A4079:A4105,0)&gt;2,V4078),"-")</f>
        <v xml:space="preserve">  AUR3-1UFV057  </v>
      </c>
      <c r="W4079" t="str">
        <f t="shared" ca="1" si="189"/>
        <v xml:space="preserve">   0.985 </v>
      </c>
      <c r="X4079" t="str">
        <f t="shared" ca="1" si="190"/>
        <v xml:space="preserve"> AUROR3-MG034 </v>
      </c>
      <c r="Y4079" s="1" t="str">
        <f t="shared" ca="1" si="191"/>
        <v xml:space="preserve">        0.0% </v>
      </c>
    </row>
    <row r="4080" spans="1:25" x14ac:dyDescent="0.25">
      <c r="A4080" t="s">
        <v>43</v>
      </c>
      <c r="B4080" t="s">
        <v>42</v>
      </c>
      <c r="C4080" t="s">
        <v>4847</v>
      </c>
      <c r="D4080" t="s">
        <v>4847</v>
      </c>
      <c r="E4080" t="s">
        <v>4847</v>
      </c>
      <c r="F4080" t="s">
        <v>4219</v>
      </c>
      <c r="G4080" t="s">
        <v>42</v>
      </c>
      <c r="H4080" t="s">
        <v>42</v>
      </c>
      <c r="I4080" t="s">
        <v>10240</v>
      </c>
      <c r="J4080" t="s">
        <v>10241</v>
      </c>
      <c r="K4080" t="s">
        <v>3830</v>
      </c>
      <c r="L4080" t="s">
        <v>7753</v>
      </c>
      <c r="M4080" t="s">
        <v>5365</v>
      </c>
      <c r="N4080" t="s">
        <v>10254</v>
      </c>
      <c r="O4080" t="s">
        <v>46</v>
      </c>
      <c r="P4080" t="s">
        <v>39</v>
      </c>
      <c r="Q4080" t="s">
        <v>44</v>
      </c>
      <c r="R4080" t="s">
        <v>9343</v>
      </c>
      <c r="S4080" t="s">
        <v>8162</v>
      </c>
      <c r="T4080" t="s">
        <v>39</v>
      </c>
      <c r="U4080" t="s">
        <v>45</v>
      </c>
      <c r="V4080" t="str" cm="1">
        <f t="array" aca="1" ref="V4080" ca="1">IFERROR(_xlfn.IFS(A4078="  ..............",OFFSET(A4078,2,0),A4077=" X-------------X",OFFSET(A4077,3,0),MATCH("  ..............",A4080:A4106,0)&gt;2,V4079),"-")</f>
        <v>-</v>
      </c>
      <c r="W4080" t="str">
        <f t="shared" ca="1" si="189"/>
        <v>-</v>
      </c>
      <c r="X4080" t="str">
        <f t="shared" ca="1" si="190"/>
        <v>-</v>
      </c>
      <c r="Y4080" s="1" t="str">
        <f t="shared" ca="1" si="191"/>
        <v>.............</v>
      </c>
    </row>
    <row r="4081" spans="1:25" x14ac:dyDescent="0.25">
      <c r="A4081" t="s">
        <v>29</v>
      </c>
      <c r="B4081" t="s">
        <v>31</v>
      </c>
      <c r="C4081" t="s">
        <v>31</v>
      </c>
      <c r="D4081" t="s">
        <v>31</v>
      </c>
      <c r="E4081" t="s">
        <v>31</v>
      </c>
      <c r="F4081" t="s">
        <v>32</v>
      </c>
      <c r="G4081" t="s">
        <v>31</v>
      </c>
      <c r="H4081" t="s">
        <v>31</v>
      </c>
      <c r="I4081" t="s">
        <v>33</v>
      </c>
      <c r="J4081" t="s">
        <v>30</v>
      </c>
      <c r="K4081" t="s">
        <v>34</v>
      </c>
      <c r="L4081" t="s">
        <v>31</v>
      </c>
      <c r="M4081" t="s">
        <v>31</v>
      </c>
      <c r="N4081" t="s">
        <v>31</v>
      </c>
      <c r="O4081" t="s">
        <v>35</v>
      </c>
      <c r="P4081" t="s">
        <v>33</v>
      </c>
      <c r="Q4081" t="s">
        <v>36</v>
      </c>
      <c r="R4081" t="s">
        <v>37</v>
      </c>
      <c r="S4081" t="s">
        <v>37</v>
      </c>
      <c r="T4081" t="s">
        <v>33</v>
      </c>
      <c r="U4081" t="s">
        <v>33</v>
      </c>
      <c r="V4081" t="str" cm="1">
        <f t="array" aca="1" ref="V4081" ca="1">IFERROR(_xlfn.IFS(A4079="  ..............",OFFSET(A4079,2,0),A4078=" X-------------X",OFFSET(A4078,3,0),MATCH("  ..............",A4081:A4107,0)&gt;2,V4080),"-")</f>
        <v>-</v>
      </c>
      <c r="W4081" t="str">
        <f t="shared" ca="1" si="189"/>
        <v>-</v>
      </c>
      <c r="X4081" t="str">
        <f t="shared" ca="1" si="190"/>
        <v/>
      </c>
      <c r="Y4081" s="1" t="str">
        <f t="shared" ca="1" si="191"/>
        <v xml:space="preserve">         0.0 </v>
      </c>
    </row>
    <row r="4082" spans="1:25" x14ac:dyDescent="0.25">
      <c r="A4082" t="s">
        <v>10255</v>
      </c>
      <c r="B4082" t="s">
        <v>6842</v>
      </c>
      <c r="C4082" t="s">
        <v>7753</v>
      </c>
      <c r="D4082" t="s">
        <v>3819</v>
      </c>
      <c r="E4082" t="s">
        <v>3819</v>
      </c>
      <c r="F4082" t="s">
        <v>3820</v>
      </c>
      <c r="G4082" t="s">
        <v>3819</v>
      </c>
      <c r="H4082" t="s">
        <v>3821</v>
      </c>
      <c r="I4082" t="s">
        <v>38</v>
      </c>
      <c r="J4082" t="s">
        <v>38</v>
      </c>
      <c r="K4082" t="s">
        <v>38</v>
      </c>
      <c r="L4082" t="s">
        <v>38</v>
      </c>
      <c r="M4082" t="s">
        <v>38</v>
      </c>
      <c r="N4082" t="s">
        <v>38</v>
      </c>
      <c r="O4082" t="s">
        <v>38</v>
      </c>
      <c r="P4082" t="s">
        <v>38</v>
      </c>
      <c r="Q4082" t="s">
        <v>38</v>
      </c>
      <c r="R4082" t="s">
        <v>38</v>
      </c>
      <c r="S4082" t="s">
        <v>38</v>
      </c>
      <c r="T4082" t="s">
        <v>38</v>
      </c>
      <c r="U4082" t="s">
        <v>38</v>
      </c>
      <c r="V4082" t="str" cm="1">
        <f t="array" aca="1" ref="V4082" ca="1">IFERROR(_xlfn.IFS(A4080="  ..............",OFFSET(A4080,2,0),A4079=" X-------------X",OFFSET(A4079,3,0),MATCH("  ..............",A4082:A4108,0)&gt;2,V4081),"-")</f>
        <v>-</v>
      </c>
      <c r="W4082" t="str">
        <f t="shared" ca="1" si="189"/>
        <v>-</v>
      </c>
      <c r="X4082" t="str">
        <f t="shared" ca="1" si="190"/>
        <v xml:space="preserve">              </v>
      </c>
      <c r="Y4082" s="1" t="str">
        <f t="shared" ca="1" si="191"/>
        <v xml:space="preserve">         0.0 </v>
      </c>
    </row>
    <row r="4083" spans="1:25" x14ac:dyDescent="0.25">
      <c r="A4083" t="s">
        <v>10256</v>
      </c>
      <c r="B4083" t="s">
        <v>8789</v>
      </c>
      <c r="C4083" t="s">
        <v>5365</v>
      </c>
      <c r="D4083" t="s">
        <v>3819</v>
      </c>
      <c r="E4083" t="s">
        <v>3819</v>
      </c>
      <c r="F4083" t="s">
        <v>3820</v>
      </c>
      <c r="G4083" t="s">
        <v>3819</v>
      </c>
      <c r="H4083" t="s">
        <v>3819</v>
      </c>
      <c r="I4083" t="s">
        <v>39</v>
      </c>
      <c r="J4083" t="s">
        <v>40</v>
      </c>
      <c r="K4083" t="s">
        <v>41</v>
      </c>
      <c r="L4083" t="s">
        <v>42</v>
      </c>
      <c r="M4083" t="s">
        <v>42</v>
      </c>
      <c r="N4083" t="s">
        <v>41</v>
      </c>
      <c r="O4083" t="s">
        <v>38</v>
      </c>
      <c r="P4083" t="s">
        <v>38</v>
      </c>
      <c r="Q4083" t="s">
        <v>38</v>
      </c>
      <c r="R4083" t="s">
        <v>38</v>
      </c>
      <c r="S4083" t="s">
        <v>38</v>
      </c>
      <c r="T4083" t="s">
        <v>38</v>
      </c>
      <c r="U4083" t="s">
        <v>38</v>
      </c>
      <c r="V4083" t="str" cm="1">
        <f t="array" aca="1" ref="V4083" ca="1">IFERROR(_xlfn.IFS(A4081="  ..............",OFFSET(A4081,2,0),A4080=" X-------------X",OFFSET(A4080,3,0),MATCH("  ..............",A4083:A4109,0)&gt;2,V4082),"-")</f>
        <v xml:space="preserve">  AUR3-2UFV057  </v>
      </c>
      <c r="W4083" t="str">
        <f t="shared" ca="1" si="189"/>
        <v xml:space="preserve">   0.985 </v>
      </c>
      <c r="X4083" t="str">
        <f t="shared" ca="1" si="190"/>
        <v xml:space="preserve"> AUROR3-MG034 </v>
      </c>
      <c r="Y4083" s="1" t="str">
        <f t="shared" ca="1" si="191"/>
        <v xml:space="preserve">        0.0% </v>
      </c>
    </row>
    <row r="4084" spans="1:25" x14ac:dyDescent="0.25">
      <c r="A4084" t="s">
        <v>43</v>
      </c>
      <c r="B4084" t="s">
        <v>42</v>
      </c>
      <c r="C4084" t="s">
        <v>4847</v>
      </c>
      <c r="D4084" t="s">
        <v>4847</v>
      </c>
      <c r="E4084" t="s">
        <v>4847</v>
      </c>
      <c r="F4084" t="s">
        <v>4219</v>
      </c>
      <c r="G4084" t="s">
        <v>42</v>
      </c>
      <c r="H4084" t="s">
        <v>42</v>
      </c>
      <c r="I4084" t="s">
        <v>10240</v>
      </c>
      <c r="J4084" t="s">
        <v>10241</v>
      </c>
      <c r="K4084" t="s">
        <v>3830</v>
      </c>
      <c r="L4084" t="s">
        <v>7753</v>
      </c>
      <c r="M4084" t="s">
        <v>5365</v>
      </c>
      <c r="N4084" t="s">
        <v>10254</v>
      </c>
      <c r="O4084" t="s">
        <v>46</v>
      </c>
      <c r="P4084" t="s">
        <v>39</v>
      </c>
      <c r="Q4084" t="s">
        <v>44</v>
      </c>
      <c r="R4084" t="s">
        <v>9343</v>
      </c>
      <c r="S4084" t="s">
        <v>8162</v>
      </c>
      <c r="T4084" t="s">
        <v>39</v>
      </c>
      <c r="U4084" t="s">
        <v>45</v>
      </c>
      <c r="V4084" t="str" cm="1">
        <f t="array" aca="1" ref="V4084" ca="1">IFERROR(_xlfn.IFS(A4082="  ..............",OFFSET(A4082,2,0),A4081=" X-------------X",OFFSET(A4081,3,0),MATCH("  ..............",A4084:A4110,0)&gt;2,V4083),"-")</f>
        <v>-</v>
      </c>
      <c r="W4084" t="str">
        <f t="shared" ca="1" si="189"/>
        <v>-</v>
      </c>
      <c r="X4084" t="str">
        <f t="shared" ca="1" si="190"/>
        <v>-</v>
      </c>
      <c r="Y4084" s="1" t="str">
        <f t="shared" ca="1" si="191"/>
        <v/>
      </c>
    </row>
    <row r="4085" spans="1:25" x14ac:dyDescent="0.25">
      <c r="A4085" t="s">
        <v>38</v>
      </c>
      <c r="B4085" t="s">
        <v>38</v>
      </c>
      <c r="C4085" t="s">
        <v>38</v>
      </c>
      <c r="D4085" t="s">
        <v>38</v>
      </c>
      <c r="E4085" t="s">
        <v>38</v>
      </c>
      <c r="F4085" t="s">
        <v>38</v>
      </c>
      <c r="G4085" t="s">
        <v>38</v>
      </c>
      <c r="H4085" t="s">
        <v>38</v>
      </c>
      <c r="I4085" t="s">
        <v>38</v>
      </c>
      <c r="J4085" t="s">
        <v>38</v>
      </c>
      <c r="K4085" t="s">
        <v>38</v>
      </c>
      <c r="L4085" t="s">
        <v>38</v>
      </c>
      <c r="M4085" t="s">
        <v>38</v>
      </c>
      <c r="N4085" t="s">
        <v>38</v>
      </c>
      <c r="O4085" t="s">
        <v>38</v>
      </c>
      <c r="P4085" t="s">
        <v>38</v>
      </c>
      <c r="Q4085" t="s">
        <v>38</v>
      </c>
      <c r="R4085" t="s">
        <v>38</v>
      </c>
      <c r="S4085" t="s">
        <v>38</v>
      </c>
      <c r="T4085" t="s">
        <v>38</v>
      </c>
      <c r="U4085" t="s">
        <v>38</v>
      </c>
      <c r="V4085" t="str" cm="1">
        <f t="array" aca="1" ref="V4085" ca="1">IFERROR(_xlfn.IFS(A4083="  ..............",OFFSET(A4083,2,0),A4082=" X-------------X",OFFSET(A4082,3,0),MATCH("  ..............",A4085:A4111,0)&gt;2,V4084),"-")</f>
        <v>-</v>
      </c>
      <c r="W4085" t="str">
        <f t="shared" ca="1" si="189"/>
        <v>-</v>
      </c>
      <c r="X4085" t="str">
        <f t="shared" ca="1" si="190"/>
        <v/>
      </c>
      <c r="Y4085" s="1" t="str">
        <f t="shared" ca="1" si="191"/>
        <v/>
      </c>
    </row>
    <row r="4086" spans="1:25" x14ac:dyDescent="0.25">
      <c r="A4086" t="s">
        <v>38</v>
      </c>
      <c r="B4086" t="s">
        <v>38</v>
      </c>
      <c r="C4086" t="s">
        <v>38</v>
      </c>
      <c r="D4086" t="s">
        <v>38</v>
      </c>
      <c r="E4086" t="s">
        <v>38</v>
      </c>
      <c r="F4086" t="s">
        <v>38</v>
      </c>
      <c r="G4086" t="s">
        <v>38</v>
      </c>
      <c r="H4086" t="s">
        <v>38</v>
      </c>
      <c r="I4086" t="s">
        <v>38</v>
      </c>
      <c r="J4086" t="s">
        <v>38</v>
      </c>
      <c r="K4086" t="s">
        <v>38</v>
      </c>
      <c r="L4086" t="s">
        <v>38</v>
      </c>
      <c r="M4086" t="s">
        <v>38</v>
      </c>
      <c r="N4086" t="s">
        <v>38</v>
      </c>
      <c r="O4086" t="s">
        <v>38</v>
      </c>
      <c r="P4086" t="s">
        <v>38</v>
      </c>
      <c r="Q4086" t="s">
        <v>38</v>
      </c>
      <c r="R4086" t="s">
        <v>38</v>
      </c>
      <c r="S4086" t="s">
        <v>38</v>
      </c>
      <c r="T4086" t="s">
        <v>38</v>
      </c>
      <c r="U4086" t="s">
        <v>38</v>
      </c>
      <c r="V4086" t="str" cm="1">
        <f t="array" aca="1" ref="V4086" ca="1">IFERROR(_xlfn.IFS(A4084="  ..............",OFFSET(A4084,2,0),A4083=" X-------------X",OFFSET(A4083,3,0),MATCH("  ..............",A4086:A4112,0)&gt;2,V4085),"-")</f>
        <v>-</v>
      </c>
      <c r="W4086" t="str">
        <f t="shared" ca="1" si="189"/>
        <v>-</v>
      </c>
      <c r="X4086" t="str">
        <f t="shared" ca="1" si="190"/>
        <v/>
      </c>
      <c r="Y4086" s="1" t="str">
        <f t="shared" ca="1" si="191"/>
        <v/>
      </c>
    </row>
    <row r="4087" spans="1:25" x14ac:dyDescent="0.25">
      <c r="A4087" t="s">
        <v>38</v>
      </c>
      <c r="B4087" t="s">
        <v>38</v>
      </c>
      <c r="C4087" t="s">
        <v>38</v>
      </c>
      <c r="D4087" t="s">
        <v>38</v>
      </c>
      <c r="E4087" t="s">
        <v>38</v>
      </c>
      <c r="F4087" t="s">
        <v>38</v>
      </c>
      <c r="G4087" t="s">
        <v>38</v>
      </c>
      <c r="H4087" t="s">
        <v>38</v>
      </c>
      <c r="I4087" t="s">
        <v>38</v>
      </c>
      <c r="J4087" t="s">
        <v>38</v>
      </c>
      <c r="K4087" t="s">
        <v>38</v>
      </c>
      <c r="L4087" t="s">
        <v>38</v>
      </c>
      <c r="M4087" t="s">
        <v>38</v>
      </c>
      <c r="N4087" t="s">
        <v>38</v>
      </c>
      <c r="O4087" t="s">
        <v>38</v>
      </c>
      <c r="P4087" t="s">
        <v>38</v>
      </c>
      <c r="Q4087" t="s">
        <v>38</v>
      </c>
      <c r="R4087" t="s">
        <v>38</v>
      </c>
      <c r="S4087" t="s">
        <v>38</v>
      </c>
      <c r="T4087" t="s">
        <v>38</v>
      </c>
      <c r="U4087" t="s">
        <v>38</v>
      </c>
      <c r="V4087" t="str" cm="1">
        <f t="array" aca="1" ref="V4087" ca="1">IFERROR(_xlfn.IFS(A4085="  ..............",OFFSET(A4085,2,0),A4084=" X-------------X",OFFSET(A4084,3,0),MATCH("  ..............",A4087:A4113,0)&gt;2,V4086),"-")</f>
        <v>-</v>
      </c>
      <c r="W4087" t="str">
        <f t="shared" ca="1" si="189"/>
        <v>-</v>
      </c>
      <c r="X4087" t="str">
        <f t="shared" ca="1" si="190"/>
        <v/>
      </c>
      <c r="Y4087" s="1" t="str">
        <f t="shared" ca="1" si="191"/>
        <v/>
      </c>
    </row>
    <row r="4088" spans="1:25" x14ac:dyDescent="0.25">
      <c r="A4088" t="s">
        <v>157</v>
      </c>
      <c r="B4088" t="s">
        <v>10257</v>
      </c>
      <c r="C4088" t="s">
        <v>38</v>
      </c>
      <c r="D4088" t="s">
        <v>38</v>
      </c>
      <c r="E4088" t="s">
        <v>38</v>
      </c>
      <c r="F4088" t="s">
        <v>38</v>
      </c>
      <c r="G4088" t="s">
        <v>38</v>
      </c>
      <c r="H4088" t="s">
        <v>38</v>
      </c>
      <c r="I4088" t="s">
        <v>38</v>
      </c>
      <c r="J4088" t="s">
        <v>38</v>
      </c>
      <c r="K4088" t="s">
        <v>38</v>
      </c>
      <c r="L4088" t="s">
        <v>38</v>
      </c>
      <c r="M4088" t="s">
        <v>38</v>
      </c>
      <c r="N4088" t="s">
        <v>38</v>
      </c>
      <c r="O4088" t="s">
        <v>38</v>
      </c>
      <c r="P4088" t="s">
        <v>38</v>
      </c>
      <c r="Q4088" t="s">
        <v>38</v>
      </c>
      <c r="R4088" t="s">
        <v>38</v>
      </c>
      <c r="S4088" t="s">
        <v>38</v>
      </c>
      <c r="T4088" t="s">
        <v>38</v>
      </c>
      <c r="U4088" t="s">
        <v>38</v>
      </c>
      <c r="V4088" t="str" cm="1">
        <f t="array" aca="1" ref="V4088" ca="1">IFERROR(_xlfn.IFS(A4086="  ..............",OFFSET(A4086,2,0),A4085=" X-------------X",OFFSET(A4085,3,0),MATCH("  ..............",A4088:A4114,0)&gt;2,V4087),"-")</f>
        <v>-</v>
      </c>
      <c r="W4088" t="str">
        <f t="shared" ca="1" si="189"/>
        <v>-</v>
      </c>
      <c r="X4088" t="str">
        <f t="shared" ca="1" si="190"/>
        <v/>
      </c>
      <c r="Y4088" s="1" t="str">
        <f t="shared" ca="1" si="191"/>
        <v/>
      </c>
    </row>
    <row r="4089" spans="1:25" x14ac:dyDescent="0.25">
      <c r="A4089" t="s">
        <v>38</v>
      </c>
      <c r="B4089" t="s">
        <v>38</v>
      </c>
      <c r="C4089" t="s">
        <v>38</v>
      </c>
      <c r="D4089" t="s">
        <v>38</v>
      </c>
      <c r="E4089" t="s">
        <v>38</v>
      </c>
      <c r="F4089" t="s">
        <v>38</v>
      </c>
      <c r="G4089" t="s">
        <v>38</v>
      </c>
      <c r="H4089" t="s">
        <v>38</v>
      </c>
      <c r="I4089" t="s">
        <v>38</v>
      </c>
      <c r="J4089" t="s">
        <v>38</v>
      </c>
      <c r="K4089" t="s">
        <v>38</v>
      </c>
      <c r="L4089" t="s">
        <v>38</v>
      </c>
      <c r="M4089" t="s">
        <v>38</v>
      </c>
      <c r="N4089" t="s">
        <v>38</v>
      </c>
      <c r="O4089" t="s">
        <v>38</v>
      </c>
      <c r="P4089" t="s">
        <v>38</v>
      </c>
      <c r="Q4089" t="s">
        <v>38</v>
      </c>
      <c r="R4089" t="s">
        <v>38</v>
      </c>
      <c r="S4089" t="s">
        <v>38</v>
      </c>
      <c r="T4089" t="s">
        <v>38</v>
      </c>
      <c r="U4089" t="s">
        <v>38</v>
      </c>
      <c r="V4089" t="str" cm="1">
        <f t="array" aca="1" ref="V4089" ca="1">IFERROR(_xlfn.IFS(A4087="  ..............",OFFSET(A4087,2,0),A4086=" X-------------X",OFFSET(A4086,3,0),MATCH("  ..............",A4089:A4115,0)&gt;2,V4088),"-")</f>
        <v>-</v>
      </c>
      <c r="W4089" t="str">
        <f t="shared" ca="1" si="189"/>
        <v>-</v>
      </c>
      <c r="X4089" t="str">
        <f t="shared" ca="1" si="190"/>
        <v/>
      </c>
      <c r="Y4089" s="1" t="str">
        <f t="shared" ca="1" si="191"/>
        <v/>
      </c>
    </row>
    <row r="4090" spans="1:25" x14ac:dyDescent="0.25">
      <c r="A4090" t="s">
        <v>38</v>
      </c>
      <c r="B4090" t="s">
        <v>38</v>
      </c>
      <c r="C4090" t="s">
        <v>38</v>
      </c>
      <c r="D4090" t="s">
        <v>38</v>
      </c>
      <c r="E4090" t="s">
        <v>38</v>
      </c>
      <c r="F4090" t="s">
        <v>38</v>
      </c>
      <c r="G4090" t="s">
        <v>38</v>
      </c>
      <c r="H4090" t="s">
        <v>38</v>
      </c>
      <c r="I4090" t="s">
        <v>38</v>
      </c>
      <c r="J4090" t="s">
        <v>38</v>
      </c>
      <c r="K4090" t="s">
        <v>38</v>
      </c>
      <c r="L4090" t="s">
        <v>38</v>
      </c>
      <c r="M4090" t="s">
        <v>38</v>
      </c>
      <c r="N4090" t="s">
        <v>38</v>
      </c>
      <c r="O4090" t="s">
        <v>38</v>
      </c>
      <c r="P4090" t="s">
        <v>38</v>
      </c>
      <c r="Q4090" t="s">
        <v>38</v>
      </c>
      <c r="R4090" t="s">
        <v>38</v>
      </c>
      <c r="S4090" t="s">
        <v>38</v>
      </c>
      <c r="T4090" t="s">
        <v>38</v>
      </c>
      <c r="U4090" t="s">
        <v>38</v>
      </c>
      <c r="V4090" t="str" cm="1">
        <f t="array" aca="1" ref="V4090" ca="1">IFERROR(_xlfn.IFS(A4088="  ..............",OFFSET(A4088,2,0),A4087=" X-------------X",OFFSET(A4087,3,0),MATCH("  ..............",A4090:A4116,0)&gt;2,V4089),"-")</f>
        <v>-</v>
      </c>
      <c r="W4090" t="str">
        <f t="shared" ca="1" si="189"/>
        <v>-</v>
      </c>
      <c r="X4090" t="str">
        <f t="shared" ca="1" si="190"/>
        <v/>
      </c>
      <c r="Y4090" s="1" t="str">
        <f t="shared" ca="1" si="191"/>
        <v>--------X----</v>
      </c>
    </row>
    <row r="4091" spans="1:25" x14ac:dyDescent="0.25">
      <c r="A4091" t="s">
        <v>158</v>
      </c>
      <c r="B4091" t="s">
        <v>159</v>
      </c>
      <c r="C4091" t="s">
        <v>160</v>
      </c>
      <c r="D4091" t="s">
        <v>161</v>
      </c>
      <c r="E4091" t="s">
        <v>162</v>
      </c>
      <c r="F4091" t="s">
        <v>163</v>
      </c>
      <c r="G4091" t="s">
        <v>160</v>
      </c>
      <c r="H4091" t="s">
        <v>87</v>
      </c>
      <c r="I4091" t="s">
        <v>38</v>
      </c>
      <c r="J4091" t="s">
        <v>38</v>
      </c>
      <c r="K4091" t="s">
        <v>38</v>
      </c>
      <c r="L4091" t="s">
        <v>38</v>
      </c>
      <c r="M4091" t="s">
        <v>38</v>
      </c>
      <c r="N4091" t="s">
        <v>38</v>
      </c>
      <c r="O4091" t="s">
        <v>38</v>
      </c>
      <c r="P4091" t="s">
        <v>38</v>
      </c>
      <c r="Q4091" t="s">
        <v>38</v>
      </c>
      <c r="R4091" t="s">
        <v>38</v>
      </c>
      <c r="S4091" t="s">
        <v>38</v>
      </c>
      <c r="T4091" t="s">
        <v>38</v>
      </c>
      <c r="U4091" t="s">
        <v>38</v>
      </c>
      <c r="V4091" t="str" cm="1">
        <f t="array" aca="1" ref="V4091" ca="1">IFERROR(_xlfn.IFS(A4089="  ..............",OFFSET(A4089,2,0),A4088=" X-------------X",OFFSET(A4088,3,0),MATCH("  ..............",A4091:A4117,0)&gt;2,V4090),"-")</f>
        <v>-</v>
      </c>
      <c r="W4091" t="str">
        <f t="shared" ca="1" si="189"/>
        <v>-</v>
      </c>
      <c r="X4091" t="str">
        <f t="shared" ca="1" si="190"/>
        <v/>
      </c>
      <c r="Y4091" s="1" t="str">
        <f t="shared" ca="1" si="191"/>
        <v xml:space="preserve"> EXPORT   IMP</v>
      </c>
    </row>
    <row r="4092" spans="1:25" x14ac:dyDescent="0.25">
      <c r="A4092" t="s">
        <v>164</v>
      </c>
      <c r="B4092" t="s">
        <v>165</v>
      </c>
      <c r="C4092" t="s">
        <v>166</v>
      </c>
      <c r="D4092" t="s">
        <v>167</v>
      </c>
      <c r="E4092" t="s">
        <v>168</v>
      </c>
      <c r="F4092" t="s">
        <v>169</v>
      </c>
      <c r="G4092" t="s">
        <v>170</v>
      </c>
      <c r="H4092" t="s">
        <v>171</v>
      </c>
      <c r="I4092" t="s">
        <v>38</v>
      </c>
      <c r="J4092" t="s">
        <v>38</v>
      </c>
      <c r="K4092" t="s">
        <v>38</v>
      </c>
      <c r="L4092" t="s">
        <v>38</v>
      </c>
      <c r="M4092" t="s">
        <v>38</v>
      </c>
      <c r="N4092" t="s">
        <v>38</v>
      </c>
      <c r="O4092" t="s">
        <v>38</v>
      </c>
      <c r="P4092" t="s">
        <v>38</v>
      </c>
      <c r="Q4092" t="s">
        <v>38</v>
      </c>
      <c r="R4092" t="s">
        <v>38</v>
      </c>
      <c r="S4092" t="s">
        <v>38</v>
      </c>
      <c r="T4092" t="s">
        <v>38</v>
      </c>
      <c r="U4092" t="s">
        <v>38</v>
      </c>
      <c r="V4092" t="str" cm="1">
        <f t="array" aca="1" ref="V4092" ca="1">IFERROR(_xlfn.IFS(A4090="  ..............",OFFSET(A4090,2,0),A4089=" X-------------X",OFFSET(A4089,3,0),MATCH("  ..............",A4092:A4118,0)&gt;2,V4091),"-")</f>
        <v>-</v>
      </c>
      <c r="W4092" t="str">
        <f t="shared" ca="1" si="189"/>
        <v>-</v>
      </c>
      <c r="X4092" t="str">
        <f t="shared" ca="1" si="190"/>
        <v/>
      </c>
      <c r="Y4092" s="1" t="str">
        <f t="shared" ca="1" si="191"/>
        <v xml:space="preserve">   MW/      M</v>
      </c>
    </row>
    <row r="4093" spans="1:25" x14ac:dyDescent="0.25">
      <c r="A4093" t="s">
        <v>172</v>
      </c>
      <c r="B4093" t="s">
        <v>173</v>
      </c>
      <c r="C4093" t="s">
        <v>103</v>
      </c>
      <c r="D4093" t="s">
        <v>174</v>
      </c>
      <c r="E4093" t="s">
        <v>175</v>
      </c>
      <c r="F4093" t="s">
        <v>176</v>
      </c>
      <c r="G4093" t="s">
        <v>103</v>
      </c>
      <c r="H4093" t="s">
        <v>177</v>
      </c>
      <c r="I4093" t="s">
        <v>38</v>
      </c>
      <c r="J4093" t="s">
        <v>38</v>
      </c>
      <c r="K4093" t="s">
        <v>38</v>
      </c>
      <c r="L4093" t="s">
        <v>38</v>
      </c>
      <c r="M4093" t="s">
        <v>38</v>
      </c>
      <c r="N4093" t="s">
        <v>38</v>
      </c>
      <c r="O4093" t="s">
        <v>38</v>
      </c>
      <c r="P4093" t="s">
        <v>38</v>
      </c>
      <c r="Q4093" t="s">
        <v>38</v>
      </c>
      <c r="R4093" t="s">
        <v>38</v>
      </c>
      <c r="S4093" t="s">
        <v>38</v>
      </c>
      <c r="T4093" t="s">
        <v>38</v>
      </c>
      <c r="U4093" t="s">
        <v>38</v>
      </c>
      <c r="V4093" t="str" cm="1">
        <f t="array" aca="1" ref="V4093" ca="1">IFERROR(_xlfn.IFS(A4091="  ..............",OFFSET(A4091,2,0),A4090=" X-------------X",OFFSET(A4090,3,0),MATCH("  ..............",A4093:A4119,0)&gt;2,V4092),"-")</f>
        <v>-</v>
      </c>
      <c r="W4093" t="str">
        <f t="shared" ca="1" si="189"/>
        <v>-</v>
      </c>
      <c r="X4093" t="str">
        <f t="shared" ca="1" si="190"/>
        <v/>
      </c>
      <c r="Y4093" s="1" t="str">
        <f t="shared" ca="1" si="191"/>
        <v xml:space="preserve">  Mvar     Mv</v>
      </c>
    </row>
    <row r="4094" spans="1:25" x14ac:dyDescent="0.25">
      <c r="A4094" t="s">
        <v>178</v>
      </c>
      <c r="B4094" t="s">
        <v>179</v>
      </c>
      <c r="C4094" t="s">
        <v>180</v>
      </c>
      <c r="D4094" t="s">
        <v>181</v>
      </c>
      <c r="E4094" t="s">
        <v>182</v>
      </c>
      <c r="F4094" t="s">
        <v>183</v>
      </c>
      <c r="G4094" t="s">
        <v>180</v>
      </c>
      <c r="H4094" t="s">
        <v>184</v>
      </c>
      <c r="I4094" t="s">
        <v>38</v>
      </c>
      <c r="J4094" t="s">
        <v>38</v>
      </c>
      <c r="K4094" t="s">
        <v>38</v>
      </c>
      <c r="L4094" t="s">
        <v>38</v>
      </c>
      <c r="M4094" t="s">
        <v>38</v>
      </c>
      <c r="N4094" t="s">
        <v>38</v>
      </c>
      <c r="O4094" t="s">
        <v>38</v>
      </c>
      <c r="P4094" t="s">
        <v>38</v>
      </c>
      <c r="Q4094" t="s">
        <v>38</v>
      </c>
      <c r="R4094" t="s">
        <v>38</v>
      </c>
      <c r="S4094" t="s">
        <v>38</v>
      </c>
      <c r="T4094" t="s">
        <v>38</v>
      </c>
      <c r="U4094" t="s">
        <v>38</v>
      </c>
      <c r="V4094" t="str" cm="1">
        <f t="array" aca="1" ref="V4094" ca="1">IFERROR(_xlfn.IFS(A4092="  ..............",OFFSET(A4092,2,0),A4091=" X-------------X",OFFSET(A4091,3,0),MATCH("  ..............",A4094:A4120,0)&gt;2,V4093),"-")</f>
        <v>-</v>
      </c>
      <c r="W4094" t="str">
        <f t="shared" ca="1" si="189"/>
        <v>-</v>
      </c>
      <c r="X4094" t="str">
        <f t="shared" ca="1" si="190"/>
        <v/>
      </c>
      <c r="Y4094" s="1" t="str">
        <f t="shared" ca="1" si="191"/>
        <v>--------X----</v>
      </c>
    </row>
    <row r="4095" spans="1:25" x14ac:dyDescent="0.25">
      <c r="A4095" t="s">
        <v>158</v>
      </c>
      <c r="B4095" t="s">
        <v>159</v>
      </c>
      <c r="C4095" t="s">
        <v>160</v>
      </c>
      <c r="D4095" t="s">
        <v>161</v>
      </c>
      <c r="E4095" t="s">
        <v>162</v>
      </c>
      <c r="F4095" t="s">
        <v>163</v>
      </c>
      <c r="G4095" t="s">
        <v>160</v>
      </c>
      <c r="H4095" t="s">
        <v>87</v>
      </c>
      <c r="I4095" t="s">
        <v>38</v>
      </c>
      <c r="J4095" t="s">
        <v>38</v>
      </c>
      <c r="K4095" t="s">
        <v>38</v>
      </c>
      <c r="L4095" t="s">
        <v>38</v>
      </c>
      <c r="M4095" t="s">
        <v>38</v>
      </c>
      <c r="N4095" t="s">
        <v>38</v>
      </c>
      <c r="O4095" t="s">
        <v>38</v>
      </c>
      <c r="P4095" t="s">
        <v>38</v>
      </c>
      <c r="Q4095" t="s">
        <v>38</v>
      </c>
      <c r="R4095" t="s">
        <v>38</v>
      </c>
      <c r="S4095" t="s">
        <v>38</v>
      </c>
      <c r="T4095" t="s">
        <v>38</v>
      </c>
      <c r="U4095" t="s">
        <v>38</v>
      </c>
      <c r="V4095" t="str" cm="1">
        <f t="array" aca="1" ref="V4095" ca="1">IFERROR(_xlfn.IFS(A4093="  ..............",OFFSET(A4093,2,0),A4092=" X-------------X",OFFSET(A4092,3,0),MATCH("  ..............",A4095:A4121,0)&gt;2,V4094),"-")</f>
        <v>-</v>
      </c>
      <c r="W4095" t="str">
        <f t="shared" ca="1" si="189"/>
        <v>-</v>
      </c>
      <c r="X4095" t="str">
        <f t="shared" ca="1" si="190"/>
        <v/>
      </c>
      <c r="Y4095" s="1" t="str">
        <f t="shared" ca="1" si="191"/>
        <v/>
      </c>
    </row>
    <row r="4096" spans="1:25" x14ac:dyDescent="0.25">
      <c r="A4096" t="s">
        <v>38</v>
      </c>
      <c r="B4096" t="s">
        <v>38</v>
      </c>
      <c r="C4096" t="s">
        <v>38</v>
      </c>
      <c r="D4096" t="s">
        <v>38</v>
      </c>
      <c r="E4096" t="s">
        <v>38</v>
      </c>
      <c r="F4096" t="s">
        <v>38</v>
      </c>
      <c r="G4096" t="s">
        <v>38</v>
      </c>
      <c r="H4096" t="s">
        <v>38</v>
      </c>
      <c r="I4096" t="s">
        <v>38</v>
      </c>
      <c r="J4096" t="s">
        <v>38</v>
      </c>
      <c r="K4096" t="s">
        <v>38</v>
      </c>
      <c r="L4096" t="s">
        <v>38</v>
      </c>
      <c r="M4096" t="s">
        <v>38</v>
      </c>
      <c r="N4096" t="s">
        <v>38</v>
      </c>
      <c r="O4096" t="s">
        <v>38</v>
      </c>
      <c r="P4096" t="s">
        <v>38</v>
      </c>
      <c r="Q4096" t="s">
        <v>38</v>
      </c>
      <c r="R4096" t="s">
        <v>38</v>
      </c>
      <c r="S4096" t="s">
        <v>38</v>
      </c>
      <c r="T4096" t="s">
        <v>38</v>
      </c>
      <c r="U4096" t="s">
        <v>38</v>
      </c>
      <c r="V4096" t="str" cm="1">
        <f t="array" aca="1" ref="V4096" ca="1">IFERROR(_xlfn.IFS(A4094="  ..............",OFFSET(A4094,2,0),A4093=" X-------------X",OFFSET(A4093,3,0),MATCH("  ..............",A4096:A4122,0)&gt;2,V4095),"-")</f>
        <v>-</v>
      </c>
      <c r="W4096" t="str">
        <f t="shared" ca="1" si="189"/>
        <v>-</v>
      </c>
      <c r="X4096" t="str">
        <f t="shared" ca="1" si="190"/>
        <v/>
      </c>
      <c r="Y4096" s="1" t="str">
        <f t="shared" ca="1" si="191"/>
        <v xml:space="preserve">  1939.0   13</v>
      </c>
    </row>
    <row r="4097" spans="1:25" x14ac:dyDescent="0.25">
      <c r="A4097" t="s">
        <v>10258</v>
      </c>
      <c r="B4097" t="s">
        <v>7513</v>
      </c>
      <c r="C4097" t="s">
        <v>7521</v>
      </c>
      <c r="D4097" t="s">
        <v>9388</v>
      </c>
      <c r="E4097" t="s">
        <v>10259</v>
      </c>
      <c r="F4097" t="s">
        <v>10260</v>
      </c>
      <c r="G4097" t="s">
        <v>10261</v>
      </c>
      <c r="H4097" t="s">
        <v>10262</v>
      </c>
      <c r="I4097" t="s">
        <v>38</v>
      </c>
      <c r="J4097" t="s">
        <v>38</v>
      </c>
      <c r="K4097" t="s">
        <v>38</v>
      </c>
      <c r="L4097" t="s">
        <v>38</v>
      </c>
      <c r="M4097" t="s">
        <v>38</v>
      </c>
      <c r="N4097" t="s">
        <v>38</v>
      </c>
      <c r="O4097" t="s">
        <v>38</v>
      </c>
      <c r="P4097" t="s">
        <v>38</v>
      </c>
      <c r="Q4097" t="s">
        <v>38</v>
      </c>
      <c r="R4097" t="s">
        <v>38</v>
      </c>
      <c r="S4097" t="s">
        <v>38</v>
      </c>
      <c r="T4097" t="s">
        <v>38</v>
      </c>
      <c r="U4097" t="s">
        <v>38</v>
      </c>
      <c r="V4097" t="str" cm="1">
        <f t="array" aca="1" ref="V4097" ca="1">IFERROR(_xlfn.IFS(A4095="  ..............",OFFSET(A4095,2,0),A4094=" X-------------X",OFFSET(A4094,3,0),MATCH("  ..............",A4097:A4123,0)&gt;2,V4096),"-")</f>
        <v>-</v>
      </c>
      <c r="W4097" t="str">
        <f t="shared" ca="1" si="189"/>
        <v>-</v>
      </c>
      <c r="X4097" t="str">
        <f t="shared" ca="1" si="190"/>
        <v/>
      </c>
      <c r="Y4097" s="1" t="str">
        <f t="shared" ca="1" si="191"/>
        <v xml:space="preserve">   844.4   12</v>
      </c>
    </row>
    <row r="4098" spans="1:25" x14ac:dyDescent="0.25">
      <c r="A4098" t="s">
        <v>10263</v>
      </c>
      <c r="B4098" t="s">
        <v>7513</v>
      </c>
      <c r="C4098" t="s">
        <v>7521</v>
      </c>
      <c r="D4098" t="s">
        <v>9388</v>
      </c>
      <c r="E4098" t="s">
        <v>7523</v>
      </c>
      <c r="F4098" t="s">
        <v>10264</v>
      </c>
      <c r="G4098" t="s">
        <v>10265</v>
      </c>
      <c r="H4098" t="s">
        <v>10266</v>
      </c>
      <c r="I4098" t="s">
        <v>38</v>
      </c>
      <c r="J4098" t="s">
        <v>38</v>
      </c>
      <c r="K4098" t="s">
        <v>38</v>
      </c>
      <c r="L4098" t="s">
        <v>38</v>
      </c>
      <c r="M4098" t="s">
        <v>38</v>
      </c>
      <c r="N4098" t="s">
        <v>38</v>
      </c>
      <c r="O4098" t="s">
        <v>38</v>
      </c>
      <c r="P4098" t="s">
        <v>38</v>
      </c>
      <c r="Q4098" t="s">
        <v>38</v>
      </c>
      <c r="R4098" t="s">
        <v>38</v>
      </c>
      <c r="S4098" t="s">
        <v>38</v>
      </c>
      <c r="T4098" t="s">
        <v>38</v>
      </c>
      <c r="U4098" t="s">
        <v>38</v>
      </c>
      <c r="V4098" t="str" cm="1">
        <f t="array" aca="1" ref="V4098" ca="1">IFERROR(_xlfn.IFS(A4096="  ..............",OFFSET(A4096,2,0),A4095=" X-------------X",OFFSET(A4095,3,0),MATCH("  ..............",A4098:A4124,0)&gt;2,V4097),"-")</f>
        <v>-</v>
      </c>
      <c r="W4098" t="str">
        <f t="shared" ca="1" si="189"/>
        <v>-</v>
      </c>
      <c r="X4098" t="str">
        <f t="shared" ca="1" si="190"/>
        <v xml:space="preserve"> V11.06.02    </v>
      </c>
      <c r="Y4098" s="1" t="str">
        <f t="shared" ca="1" si="191"/>
        <v xml:space="preserve">A - PROGRAMA </v>
      </c>
    </row>
    <row r="4099" spans="1:25" x14ac:dyDescent="0.25">
      <c r="A4099" t="s">
        <v>54</v>
      </c>
      <c r="B4099" t="s">
        <v>55</v>
      </c>
      <c r="C4099" t="s">
        <v>56</v>
      </c>
      <c r="D4099" t="s">
        <v>57</v>
      </c>
      <c r="E4099" t="s">
        <v>58</v>
      </c>
      <c r="F4099" t="s">
        <v>59</v>
      </c>
      <c r="G4099" t="s">
        <v>60</v>
      </c>
      <c r="H4099" t="s">
        <v>61</v>
      </c>
      <c r="I4099" t="s">
        <v>62</v>
      </c>
      <c r="J4099" t="s">
        <v>63</v>
      </c>
      <c r="K4099" t="s">
        <v>41</v>
      </c>
      <c r="L4099" t="s">
        <v>42</v>
      </c>
      <c r="M4099" t="s">
        <v>42</v>
      </c>
      <c r="N4099" t="s">
        <v>42</v>
      </c>
      <c r="O4099" t="s">
        <v>64</v>
      </c>
      <c r="P4099" t="s">
        <v>10267</v>
      </c>
      <c r="Q4099" t="s">
        <v>38</v>
      </c>
      <c r="R4099" t="s">
        <v>38</v>
      </c>
      <c r="S4099" t="s">
        <v>38</v>
      </c>
      <c r="T4099" t="s">
        <v>38</v>
      </c>
      <c r="U4099" t="s">
        <v>38</v>
      </c>
      <c r="V4099" t="str" cm="1">
        <f t="array" aca="1" ref="V4099" ca="1">IFERROR(_xlfn.IFS(A4097="  ..............",OFFSET(A4097,2,0),A4096=" X-------------X",OFFSET(A4096,3,0),MATCH("  ..............",A4099:A4125,0)&gt;2,V4098),"-")</f>
        <v>-</v>
      </c>
      <c r="W4099" t="str">
        <f t="shared" ca="1" si="189"/>
        <v>-</v>
      </c>
      <c r="X4099" t="str">
        <f t="shared" ca="1" si="190"/>
        <v/>
      </c>
      <c r="Y4099" s="1" t="str">
        <f t="shared" ca="1" si="191"/>
        <v/>
      </c>
    </row>
    <row r="4100" spans="1:25" x14ac:dyDescent="0.25">
      <c r="A4100" t="s">
        <v>38</v>
      </c>
      <c r="B4100" t="s">
        <v>38</v>
      </c>
      <c r="C4100" t="s">
        <v>38</v>
      </c>
      <c r="D4100" t="s">
        <v>38</v>
      </c>
      <c r="E4100" t="s">
        <v>38</v>
      </c>
      <c r="F4100" t="s">
        <v>38</v>
      </c>
      <c r="G4100" t="s">
        <v>38</v>
      </c>
      <c r="H4100" t="s">
        <v>38</v>
      </c>
      <c r="I4100" t="s">
        <v>38</v>
      </c>
      <c r="J4100" t="s">
        <v>38</v>
      </c>
      <c r="K4100" t="s">
        <v>38</v>
      </c>
      <c r="L4100" t="s">
        <v>38</v>
      </c>
      <c r="M4100" t="s">
        <v>38</v>
      </c>
      <c r="N4100" t="s">
        <v>38</v>
      </c>
      <c r="O4100" t="s">
        <v>38</v>
      </c>
      <c r="P4100" t="s">
        <v>38</v>
      </c>
      <c r="Q4100" t="s">
        <v>38</v>
      </c>
      <c r="R4100" t="s">
        <v>38</v>
      </c>
      <c r="S4100" t="s">
        <v>38</v>
      </c>
      <c r="T4100" t="s">
        <v>38</v>
      </c>
      <c r="U4100" t="s">
        <v>38</v>
      </c>
      <c r="V4100" t="str" cm="1">
        <f t="array" aca="1" ref="V4100" ca="1">IFERROR(_xlfn.IFS(A4098="  ..............",OFFSET(A4098,2,0),A4097=" X-------------X",OFFSET(A4097,3,0),MATCH("  ..............",A4100:A4126,0)&gt;2,V4099),"-")</f>
        <v>-</v>
      </c>
      <c r="W4100" t="str">
        <f t="shared" ca="1" si="189"/>
        <v>-</v>
      </c>
      <c r="X4100" t="str">
        <f t="shared" ca="1" si="190"/>
        <v/>
      </c>
      <c r="Y4100" s="1" t="str">
        <f t="shared" ca="1" si="191"/>
        <v>encia * UFVMG</v>
      </c>
    </row>
    <row r="4101" spans="1:25" x14ac:dyDescent="0.25">
      <c r="A4101" t="s">
        <v>65</v>
      </c>
      <c r="B4101" t="s">
        <v>66</v>
      </c>
      <c r="C4101" t="s">
        <v>4474</v>
      </c>
      <c r="D4101" t="s">
        <v>4475</v>
      </c>
      <c r="E4101" t="s">
        <v>4476</v>
      </c>
      <c r="F4101" t="s">
        <v>4477</v>
      </c>
      <c r="G4101" t="s">
        <v>4478</v>
      </c>
      <c r="H4101" t="s">
        <v>4479</v>
      </c>
      <c r="I4101" t="s">
        <v>4480</v>
      </c>
      <c r="J4101" t="s">
        <v>38</v>
      </c>
      <c r="K4101" t="s">
        <v>38</v>
      </c>
      <c r="L4101" t="s">
        <v>38</v>
      </c>
      <c r="M4101" t="s">
        <v>38</v>
      </c>
      <c r="N4101" t="s">
        <v>38</v>
      </c>
      <c r="O4101" t="s">
        <v>38</v>
      </c>
      <c r="P4101" t="s">
        <v>38</v>
      </c>
      <c r="Q4101" t="s">
        <v>38</v>
      </c>
      <c r="R4101" t="s">
        <v>38</v>
      </c>
      <c r="S4101" t="s">
        <v>38</v>
      </c>
      <c r="T4101" t="s">
        <v>38</v>
      </c>
      <c r="U4101" t="s">
        <v>38</v>
      </c>
      <c r="V4101" t="str" cm="1">
        <f t="array" aca="1" ref="V4101" ca="1">IFERROR(_xlfn.IFS(A4099="  ..............",OFFSET(A4099,2,0),A4098=" X-------------X",OFFSET(A4098,3,0),MATCH("  ..............",A4101:A4127,0)&gt;2,V4100),"-")</f>
        <v>-</v>
      </c>
      <c r="W4101" t="str">
        <f t="shared" ref="W4101:W4164" ca="1" si="192">IFERROR(OFFSET($A$1,MATCH(V4101,A:A,0)-2,1),"-")</f>
        <v>-</v>
      </c>
      <c r="X4101" t="str">
        <f t="shared" ref="X4101:X4164" ca="1" si="193">IFERROR(IF(V4101=V4100,OFFSET($J$1,ROW(X4101),0),OFFSET($J$1,MATCH(V4101,A:A,0),0)),"-")</f>
        <v/>
      </c>
      <c r="Y4101" s="1" t="str">
        <f t="shared" ref="Y4101:Y4164" ca="1" si="194">IFERROR(OFFSET($F$1,ROW(F4101),0),"-")</f>
        <v>- DIT/DIST (N</v>
      </c>
    </row>
    <row r="4102" spans="1:25" x14ac:dyDescent="0.25">
      <c r="A4102" t="s">
        <v>67</v>
      </c>
      <c r="B4102" t="s">
        <v>68</v>
      </c>
      <c r="C4102" t="s">
        <v>69</v>
      </c>
      <c r="D4102" t="s">
        <v>4481</v>
      </c>
      <c r="E4102" t="s">
        <v>10268</v>
      </c>
      <c r="F4102" t="s">
        <v>10269</v>
      </c>
      <c r="G4102" t="s">
        <v>10270</v>
      </c>
      <c r="H4102" t="s">
        <v>42</v>
      </c>
      <c r="I4102" t="s">
        <v>44</v>
      </c>
      <c r="J4102" t="s">
        <v>38</v>
      </c>
      <c r="K4102" t="s">
        <v>38</v>
      </c>
      <c r="L4102" t="s">
        <v>38</v>
      </c>
      <c r="M4102" t="s">
        <v>38</v>
      </c>
      <c r="N4102" t="s">
        <v>38</v>
      </c>
      <c r="O4102" t="s">
        <v>38</v>
      </c>
      <c r="P4102" t="s">
        <v>38</v>
      </c>
      <c r="Q4102" t="s">
        <v>38</v>
      </c>
      <c r="R4102" t="s">
        <v>38</v>
      </c>
      <c r="S4102" t="s">
        <v>38</v>
      </c>
      <c r="T4102" t="s">
        <v>38</v>
      </c>
      <c r="U4102" t="s">
        <v>38</v>
      </c>
      <c r="V4102" t="str" cm="1">
        <f t="array" aca="1" ref="V4102" ca="1">IFERROR(_xlfn.IFS(A4100="  ..............",OFFSET(A4100,2,0),A4099=" X-------------X",OFFSET(A4099,3,0),MATCH("  ..............",A4102:A4128,0)&gt;2,V4101),"-")</f>
        <v>-</v>
      </c>
      <c r="W4102" t="str">
        <f t="shared" ca="1" si="192"/>
        <v>-</v>
      </c>
      <c r="X4102" t="str">
        <f t="shared" ca="1" si="193"/>
        <v/>
      </c>
      <c r="Y4102" s="1" t="str">
        <f t="shared" ca="1" si="194"/>
        <v/>
      </c>
    </row>
    <row r="4103" spans="1:25" x14ac:dyDescent="0.25">
      <c r="A4103" t="s">
        <v>38</v>
      </c>
      <c r="B4103" t="s">
        <v>38</v>
      </c>
      <c r="C4103" t="s">
        <v>38</v>
      </c>
      <c r="D4103" t="s">
        <v>38</v>
      </c>
      <c r="E4103" t="s">
        <v>38</v>
      </c>
      <c r="F4103" t="s">
        <v>38</v>
      </c>
      <c r="G4103" t="s">
        <v>38</v>
      </c>
      <c r="H4103" t="s">
        <v>38</v>
      </c>
      <c r="I4103" t="s">
        <v>38</v>
      </c>
      <c r="J4103" t="s">
        <v>38</v>
      </c>
      <c r="K4103" t="s">
        <v>38</v>
      </c>
      <c r="L4103" t="s">
        <v>38</v>
      </c>
      <c r="M4103" t="s">
        <v>38</v>
      </c>
      <c r="N4103" t="s">
        <v>38</v>
      </c>
      <c r="O4103" t="s">
        <v>38</v>
      </c>
      <c r="P4103" t="s">
        <v>38</v>
      </c>
      <c r="Q4103" t="s">
        <v>38</v>
      </c>
      <c r="R4103" t="s">
        <v>38</v>
      </c>
      <c r="S4103" t="s">
        <v>38</v>
      </c>
      <c r="T4103" t="s">
        <v>38</v>
      </c>
      <c r="U4103" t="s">
        <v>38</v>
      </c>
      <c r="V4103" t="str" cm="1">
        <f t="array" aca="1" ref="V4103" ca="1">IFERROR(_xlfn.IFS(A4101="  ..............",OFFSET(A4101,2,0),A4100=" X-------------X",OFFSET(A4100,3,0),MATCH("  ..............",A4103:A4129,0)&gt;2,V4102),"-")</f>
        <v>-</v>
      </c>
      <c r="W4103" t="str">
        <f t="shared" ca="1" si="192"/>
        <v>-</v>
      </c>
      <c r="X4103" t="str">
        <f t="shared" ca="1" si="193"/>
        <v>-------- F L U</v>
      </c>
      <c r="Y4103" s="1" t="str">
        <f t="shared" ca="1" si="194"/>
        <v xml:space="preserve"> ------------</v>
      </c>
    </row>
    <row r="4104" spans="1:25" x14ac:dyDescent="0.25">
      <c r="A4104" t="s">
        <v>70</v>
      </c>
      <c r="B4104" t="s">
        <v>71</v>
      </c>
      <c r="C4104" t="s">
        <v>72</v>
      </c>
      <c r="D4104" t="s">
        <v>73</v>
      </c>
      <c r="E4104" t="s">
        <v>74</v>
      </c>
      <c r="F4104" t="s">
        <v>75</v>
      </c>
      <c r="G4104" t="s">
        <v>76</v>
      </c>
      <c r="H4104" t="s">
        <v>77</v>
      </c>
      <c r="I4104" t="s">
        <v>78</v>
      </c>
      <c r="J4104" t="s">
        <v>79</v>
      </c>
      <c r="K4104" t="s">
        <v>80</v>
      </c>
      <c r="L4104" t="s">
        <v>81</v>
      </c>
      <c r="M4104" t="s">
        <v>82</v>
      </c>
      <c r="N4104" t="s">
        <v>83</v>
      </c>
      <c r="O4104" t="s">
        <v>84</v>
      </c>
      <c r="P4104" t="s">
        <v>85</v>
      </c>
      <c r="Q4104" t="s">
        <v>86</v>
      </c>
      <c r="R4104" t="s">
        <v>28</v>
      </c>
      <c r="S4104" t="s">
        <v>28</v>
      </c>
      <c r="T4104" t="s">
        <v>78</v>
      </c>
      <c r="U4104" t="s">
        <v>87</v>
      </c>
      <c r="V4104" t="str" cm="1">
        <f t="array" aca="1" ref="V4104" ca="1">IFERROR(_xlfn.IFS(A4102="  ..............",OFFSET(A4102,2,0),A4101=" X-------------X",OFFSET(A4101,3,0),MATCH("  ..............",A4104:A4130,0)&gt;2,V4103),"-")</f>
        <v>-</v>
      </c>
      <c r="W4104" t="str">
        <f t="shared" ca="1" si="192"/>
        <v>-</v>
      </c>
      <c r="X4104" t="str">
        <f t="shared" ca="1" si="193"/>
        <v xml:space="preserve">              </v>
      </c>
      <c r="Y4104" s="1" t="str">
        <f t="shared" ca="1" si="194"/>
        <v xml:space="preserve">  ELO CC  SHU</v>
      </c>
    </row>
    <row r="4105" spans="1:25" x14ac:dyDescent="0.25">
      <c r="A4105" t="s">
        <v>88</v>
      </c>
      <c r="B4105" t="s">
        <v>89</v>
      </c>
      <c r="C4105" t="s">
        <v>90</v>
      </c>
      <c r="D4105" t="s">
        <v>91</v>
      </c>
      <c r="E4105" t="s">
        <v>92</v>
      </c>
      <c r="F4105" t="s">
        <v>93</v>
      </c>
      <c r="G4105" t="s">
        <v>94</v>
      </c>
      <c r="H4105" t="s">
        <v>95</v>
      </c>
      <c r="I4105" t="s">
        <v>39</v>
      </c>
      <c r="J4105" t="s">
        <v>40</v>
      </c>
      <c r="K4105" t="s">
        <v>41</v>
      </c>
      <c r="L4105" t="s">
        <v>42</v>
      </c>
      <c r="M4105" t="s">
        <v>42</v>
      </c>
      <c r="N4105" t="s">
        <v>42</v>
      </c>
      <c r="O4105" t="s">
        <v>46</v>
      </c>
      <c r="P4105" t="s">
        <v>39</v>
      </c>
      <c r="Q4105" t="s">
        <v>44</v>
      </c>
      <c r="R4105" t="s">
        <v>96</v>
      </c>
      <c r="S4105" t="s">
        <v>96</v>
      </c>
      <c r="T4105" t="s">
        <v>39</v>
      </c>
      <c r="U4105" t="s">
        <v>97</v>
      </c>
      <c r="V4105" t="str" cm="1">
        <f t="array" aca="1" ref="V4105" ca="1">IFERROR(_xlfn.IFS(A4103="  ..............",OFFSET(A4103,2,0),A4102=" X-------------X",OFFSET(A4102,3,0),MATCH("  ..............",A4105:A4131,0)&gt;2,V4104),"-")</f>
        <v>-</v>
      </c>
      <c r="W4105" t="str">
        <f t="shared" ca="1" si="192"/>
        <v>-</v>
      </c>
      <c r="X4105" t="str">
        <f t="shared" ca="1" si="193"/>
        <v xml:space="preserve">              </v>
      </c>
      <c r="Y4105" s="1" t="str">
        <f t="shared" ca="1" si="194"/>
        <v xml:space="preserve">    MW/   Mva</v>
      </c>
    </row>
    <row r="4106" spans="1:25" x14ac:dyDescent="0.25">
      <c r="A4106" t="s">
        <v>98</v>
      </c>
      <c r="B4106" t="s">
        <v>99</v>
      </c>
      <c r="C4106" t="s">
        <v>100</v>
      </c>
      <c r="D4106" t="s">
        <v>100</v>
      </c>
      <c r="E4106" t="s">
        <v>100</v>
      </c>
      <c r="F4106" t="s">
        <v>101</v>
      </c>
      <c r="G4106" t="s">
        <v>102</v>
      </c>
      <c r="H4106" t="s">
        <v>103</v>
      </c>
      <c r="I4106" t="s">
        <v>39</v>
      </c>
      <c r="J4106" t="s">
        <v>40</v>
      </c>
      <c r="K4106" t="s">
        <v>41</v>
      </c>
      <c r="L4106" t="s">
        <v>42</v>
      </c>
      <c r="M4106" t="s">
        <v>42</v>
      </c>
      <c r="N4106" t="s">
        <v>42</v>
      </c>
      <c r="O4106" t="s">
        <v>46</v>
      </c>
      <c r="P4106" t="s">
        <v>39</v>
      </c>
      <c r="Q4106" t="s">
        <v>104</v>
      </c>
      <c r="R4106" t="s">
        <v>105</v>
      </c>
      <c r="S4106" t="s">
        <v>106</v>
      </c>
      <c r="T4106" t="s">
        <v>107</v>
      </c>
      <c r="U4106" t="s">
        <v>97</v>
      </c>
      <c r="V4106" t="str" cm="1">
        <f t="array" aca="1" ref="V4106" ca="1">IFERROR(_xlfn.IFS(A4104="  ..............",OFFSET(A4104,2,0),A4103=" X-------------X",OFFSET(A4103,3,0),MATCH("  ..............",A4106:A4132,0)&gt;2,V4105),"-")</f>
        <v>-</v>
      </c>
      <c r="W4106" t="str">
        <f t="shared" ca="1" si="192"/>
        <v>-</v>
      </c>
      <c r="X4106" t="str">
        <f t="shared" ca="1" si="193"/>
        <v xml:space="preserve">A             </v>
      </c>
      <c r="Y4106" s="1" t="str">
        <f t="shared" ca="1" si="194"/>
        <v xml:space="preserve">   Mvar   EQU</v>
      </c>
    </row>
    <row r="4107" spans="1:25" x14ac:dyDescent="0.25">
      <c r="A4107" t="s">
        <v>108</v>
      </c>
      <c r="B4107" t="s">
        <v>109</v>
      </c>
      <c r="C4107" t="s">
        <v>110</v>
      </c>
      <c r="D4107" t="s">
        <v>110</v>
      </c>
      <c r="E4107" t="s">
        <v>110</v>
      </c>
      <c r="F4107" t="s">
        <v>111</v>
      </c>
      <c r="G4107" t="s">
        <v>112</v>
      </c>
      <c r="H4107" t="s">
        <v>113</v>
      </c>
      <c r="I4107" t="s">
        <v>114</v>
      </c>
      <c r="J4107" t="s">
        <v>115</v>
      </c>
      <c r="K4107" t="s">
        <v>41</v>
      </c>
      <c r="L4107" t="s">
        <v>116</v>
      </c>
      <c r="M4107" t="s">
        <v>117</v>
      </c>
      <c r="N4107" t="s">
        <v>42</v>
      </c>
      <c r="O4107" t="s">
        <v>46</v>
      </c>
      <c r="P4107" t="s">
        <v>39</v>
      </c>
      <c r="Q4107" t="s">
        <v>118</v>
      </c>
      <c r="R4107" t="s">
        <v>119</v>
      </c>
      <c r="S4107" t="s">
        <v>120</v>
      </c>
      <c r="T4107" t="s">
        <v>121</v>
      </c>
      <c r="U4107" t="s">
        <v>122</v>
      </c>
      <c r="V4107" t="str" cm="1">
        <f t="array" aca="1" ref="V4107" ca="1">IFERROR(_xlfn.IFS(A4105="  ..............",OFFSET(A4105,2,0),A4104=" X-------------X",OFFSET(A4104,3,0),MATCH("  ..............",A4107:A4133,0)&gt;2,V4106),"-")</f>
        <v>-</v>
      </c>
      <c r="W4107" t="str">
        <f t="shared" ca="1" si="192"/>
        <v>-</v>
      </c>
      <c r="X4107" t="str">
        <f t="shared" ca="1" si="193"/>
        <v xml:space="preserve">     NOME     </v>
      </c>
      <c r="Y4107" s="1" t="str">
        <f t="shared" ca="1" si="194"/>
        <v xml:space="preserve">   FLUXO %   </v>
      </c>
    </row>
    <row r="4108" spans="1:25" x14ac:dyDescent="0.25">
      <c r="A4108" t="s">
        <v>43</v>
      </c>
      <c r="B4108" t="s">
        <v>42</v>
      </c>
      <c r="C4108" t="s">
        <v>123</v>
      </c>
      <c r="D4108" t="s">
        <v>124</v>
      </c>
      <c r="E4108" t="s">
        <v>125</v>
      </c>
      <c r="F4108" t="s">
        <v>126</v>
      </c>
      <c r="G4108" t="s">
        <v>127</v>
      </c>
      <c r="H4108" t="s">
        <v>42</v>
      </c>
      <c r="I4108" t="s">
        <v>128</v>
      </c>
      <c r="J4108" t="s">
        <v>129</v>
      </c>
      <c r="K4108" t="s">
        <v>130</v>
      </c>
      <c r="L4108" t="s">
        <v>131</v>
      </c>
      <c r="M4108" t="s">
        <v>110</v>
      </c>
      <c r="N4108" t="s">
        <v>132</v>
      </c>
      <c r="O4108" t="s">
        <v>133</v>
      </c>
      <c r="P4108" t="s">
        <v>134</v>
      </c>
      <c r="Q4108" t="s">
        <v>135</v>
      </c>
      <c r="R4108" t="s">
        <v>136</v>
      </c>
      <c r="S4108" t="s">
        <v>137</v>
      </c>
      <c r="T4108" t="s">
        <v>138</v>
      </c>
      <c r="U4108" t="s">
        <v>139</v>
      </c>
      <c r="V4108" t="str" cm="1">
        <f t="array" aca="1" ref="V4108" ca="1">IFERROR(_xlfn.IFS(A4106="  ..............",OFFSET(A4106,2,0),A4105=" X-------------X",OFFSET(A4105,3,0),MATCH("  ..............",A4108:A4134,0)&gt;2,V4107),"-")</f>
        <v>-</v>
      </c>
      <c r="W4108" t="str">
        <f t="shared" ca="1" si="192"/>
        <v>-</v>
      </c>
      <c r="X4108" t="str">
        <f t="shared" ca="1" si="193"/>
        <v>X------------X</v>
      </c>
      <c r="Y4108" s="1" t="str">
        <f t="shared" ca="1" si="194"/>
        <v>X-----------X</v>
      </c>
    </row>
    <row r="4109" spans="1:25" x14ac:dyDescent="0.25">
      <c r="A4109" t="s">
        <v>20</v>
      </c>
      <c r="B4109" t="s">
        <v>21</v>
      </c>
      <c r="C4109" t="s">
        <v>21</v>
      </c>
      <c r="D4109" t="s">
        <v>21</v>
      </c>
      <c r="E4109" t="s">
        <v>21</v>
      </c>
      <c r="F4109" t="s">
        <v>22</v>
      </c>
      <c r="G4109" t="s">
        <v>21</v>
      </c>
      <c r="H4109" t="s">
        <v>21</v>
      </c>
      <c r="I4109" t="s">
        <v>23</v>
      </c>
      <c r="J4109" t="s">
        <v>24</v>
      </c>
      <c r="K4109" t="s">
        <v>25</v>
      </c>
      <c r="L4109" t="s">
        <v>21</v>
      </c>
      <c r="M4109" t="s">
        <v>21</v>
      </c>
      <c r="N4109" t="s">
        <v>21</v>
      </c>
      <c r="O4109" t="s">
        <v>26</v>
      </c>
      <c r="P4109" t="s">
        <v>23</v>
      </c>
      <c r="Q4109" t="s">
        <v>27</v>
      </c>
      <c r="R4109" t="s">
        <v>28</v>
      </c>
      <c r="S4109" t="s">
        <v>28</v>
      </c>
      <c r="T4109" t="s">
        <v>23</v>
      </c>
      <c r="U4109" t="s">
        <v>23</v>
      </c>
      <c r="V4109" t="str" cm="1">
        <f t="array" aca="1" ref="V4109" ca="1">IFERROR(_xlfn.IFS(A4107="  ..............",OFFSET(A4107,2,0),A4106=" X-------------X",OFFSET(A4106,3,0),MATCH("  ..............",A4109:A4135,0)&gt;2,V4108),"-")</f>
        <v>-</v>
      </c>
      <c r="W4109" t="str">
        <f t="shared" ca="1" si="192"/>
        <v>-</v>
      </c>
      <c r="X4109" t="str">
        <f t="shared" ca="1" si="193"/>
        <v/>
      </c>
      <c r="Y4109" s="1" t="str">
        <f t="shared" ca="1" si="194"/>
        <v/>
      </c>
    </row>
    <row r="4110" spans="1:25" x14ac:dyDescent="0.25">
      <c r="A4110" t="s">
        <v>38</v>
      </c>
      <c r="B4110" t="s">
        <v>38</v>
      </c>
      <c r="C4110" t="s">
        <v>38</v>
      </c>
      <c r="D4110" t="s">
        <v>38</v>
      </c>
      <c r="E4110" t="s">
        <v>38</v>
      </c>
      <c r="F4110" t="s">
        <v>38</v>
      </c>
      <c r="G4110" t="s">
        <v>38</v>
      </c>
      <c r="H4110" t="s">
        <v>38</v>
      </c>
      <c r="I4110" t="s">
        <v>38</v>
      </c>
      <c r="J4110" t="s">
        <v>38</v>
      </c>
      <c r="K4110" t="s">
        <v>38</v>
      </c>
      <c r="L4110" t="s">
        <v>38</v>
      </c>
      <c r="M4110" t="s">
        <v>38</v>
      </c>
      <c r="N4110" t="s">
        <v>38</v>
      </c>
      <c r="O4110" t="s">
        <v>38</v>
      </c>
      <c r="P4110" t="s">
        <v>38</v>
      </c>
      <c r="Q4110" t="s">
        <v>38</v>
      </c>
      <c r="R4110" t="s">
        <v>38</v>
      </c>
      <c r="S4110" t="s">
        <v>38</v>
      </c>
      <c r="T4110" t="s">
        <v>38</v>
      </c>
      <c r="U4110" t="s">
        <v>38</v>
      </c>
      <c r="V4110" t="str" cm="1">
        <f t="array" aca="1" ref="V4110" ca="1">IFERROR(_xlfn.IFS(A4108="  ..............",OFFSET(A4108,2,0),A4107=" X-------------X",OFFSET(A4107,3,0),MATCH("  ..............",A4110:A4136,0)&gt;2,V4109),"-")</f>
        <v>-</v>
      </c>
      <c r="W4110" t="str">
        <f t="shared" ca="1" si="192"/>
        <v>-</v>
      </c>
      <c r="X4110" t="str">
        <f t="shared" ca="1" si="193"/>
        <v/>
      </c>
      <c r="Y4110" s="1" t="str">
        <f t="shared" ca="1" si="194"/>
        <v xml:space="preserve">         0.0 </v>
      </c>
    </row>
    <row r="4111" spans="1:25" x14ac:dyDescent="0.25">
      <c r="A4111" t="s">
        <v>10271</v>
      </c>
      <c r="B4111" t="s">
        <v>4820</v>
      </c>
      <c r="C4111" t="s">
        <v>6778</v>
      </c>
      <c r="D4111" t="s">
        <v>3819</v>
      </c>
      <c r="E4111" t="s">
        <v>7619</v>
      </c>
      <c r="F4111" t="s">
        <v>3820</v>
      </c>
      <c r="G4111" t="s">
        <v>3819</v>
      </c>
      <c r="H4111" t="s">
        <v>3821</v>
      </c>
      <c r="I4111" t="s">
        <v>38</v>
      </c>
      <c r="J4111" t="s">
        <v>38</v>
      </c>
      <c r="K4111" t="s">
        <v>38</v>
      </c>
      <c r="L4111" t="s">
        <v>38</v>
      </c>
      <c r="M4111" t="s">
        <v>38</v>
      </c>
      <c r="N4111" t="s">
        <v>38</v>
      </c>
      <c r="O4111" t="s">
        <v>38</v>
      </c>
      <c r="P4111" t="s">
        <v>38</v>
      </c>
      <c r="Q4111" t="s">
        <v>38</v>
      </c>
      <c r="R4111" t="s">
        <v>38</v>
      </c>
      <c r="S4111" t="s">
        <v>38</v>
      </c>
      <c r="T4111" t="s">
        <v>38</v>
      </c>
      <c r="U4111" t="s">
        <v>38</v>
      </c>
      <c r="V4111" t="str" cm="1">
        <f t="array" aca="1" ref="V4111" ca="1">IFERROR(_xlfn.IFS(A4109="  ..............",OFFSET(A4109,2,0),A4108=" X-------------X",OFFSET(A4108,3,0),MATCH("  ..............",A4111:A4137,0)&gt;2,V4110),"-")</f>
        <v>-</v>
      </c>
      <c r="W4111" t="str">
        <f t="shared" ca="1" si="192"/>
        <v>-</v>
      </c>
      <c r="X4111" t="str">
        <f t="shared" ca="1" si="193"/>
        <v xml:space="preserve">              </v>
      </c>
      <c r="Y4111" s="1" t="str">
        <f t="shared" ca="1" si="194"/>
        <v xml:space="preserve">         0.0 </v>
      </c>
    </row>
    <row r="4112" spans="1:25" x14ac:dyDescent="0.25">
      <c r="A4112" t="s">
        <v>10272</v>
      </c>
      <c r="B4112" t="s">
        <v>7532</v>
      </c>
      <c r="C4112" t="s">
        <v>3819</v>
      </c>
      <c r="D4112" t="s">
        <v>3819</v>
      </c>
      <c r="E4112" t="s">
        <v>7779</v>
      </c>
      <c r="F4112" t="s">
        <v>3820</v>
      </c>
      <c r="G4112" t="s">
        <v>3819</v>
      </c>
      <c r="H4112" t="s">
        <v>3819</v>
      </c>
      <c r="I4112" t="s">
        <v>39</v>
      </c>
      <c r="J4112" t="s">
        <v>40</v>
      </c>
      <c r="K4112" t="s">
        <v>41</v>
      </c>
      <c r="L4112" t="s">
        <v>42</v>
      </c>
      <c r="M4112" t="s">
        <v>42</v>
      </c>
      <c r="N4112" t="s">
        <v>41</v>
      </c>
      <c r="O4112" t="s">
        <v>38</v>
      </c>
      <c r="P4112" t="s">
        <v>38</v>
      </c>
      <c r="Q4112" t="s">
        <v>38</v>
      </c>
      <c r="R4112" t="s">
        <v>38</v>
      </c>
      <c r="S4112" t="s">
        <v>38</v>
      </c>
      <c r="T4112" t="s">
        <v>38</v>
      </c>
      <c r="U4112" t="s">
        <v>38</v>
      </c>
      <c r="V4112" t="str" cm="1">
        <f t="array" aca="1" ref="V4112" ca="1">IFERROR(_xlfn.IFS(A4110="  ..............",OFFSET(A4110,2,0),A4109=" X-------------X",OFFSET(A4109,3,0),MATCH("  ..............",A4112:A4138,0)&gt;2,V4111),"-")</f>
        <v xml:space="preserve">  MCLAR2-MG138  </v>
      </c>
      <c r="W4112" t="str">
        <f t="shared" ca="1" si="192"/>
        <v xml:space="preserve">   1.030 </v>
      </c>
      <c r="X4112" t="str">
        <f t="shared" ca="1" si="193"/>
        <v xml:space="preserve"> MIRABE-MG138 </v>
      </c>
      <c r="Y4112" s="1" t="str">
        <f t="shared" ca="1" si="194"/>
        <v xml:space="preserve">        8.4% </v>
      </c>
    </row>
    <row r="4113" spans="1:25" x14ac:dyDescent="0.25">
      <c r="A4113" t="s">
        <v>43</v>
      </c>
      <c r="B4113" t="s">
        <v>42</v>
      </c>
      <c r="C4113" t="s">
        <v>10273</v>
      </c>
      <c r="D4113" t="s">
        <v>10273</v>
      </c>
      <c r="E4113" t="s">
        <v>10273</v>
      </c>
      <c r="F4113" t="s">
        <v>8372</v>
      </c>
      <c r="G4113" t="s">
        <v>42</v>
      </c>
      <c r="H4113" t="s">
        <v>42</v>
      </c>
      <c r="I4113" t="s">
        <v>10274</v>
      </c>
      <c r="J4113" t="s">
        <v>10275</v>
      </c>
      <c r="K4113" t="s">
        <v>3830</v>
      </c>
      <c r="L4113" t="s">
        <v>10276</v>
      </c>
      <c r="M4113" t="s">
        <v>7490</v>
      </c>
      <c r="N4113" t="s">
        <v>7642</v>
      </c>
      <c r="O4113" t="s">
        <v>46</v>
      </c>
      <c r="P4113" t="s">
        <v>39</v>
      </c>
      <c r="Q4113" t="s">
        <v>44</v>
      </c>
      <c r="R4113" t="s">
        <v>4337</v>
      </c>
      <c r="S4113" t="s">
        <v>10277</v>
      </c>
      <c r="T4113" t="s">
        <v>39</v>
      </c>
      <c r="U4113" t="s">
        <v>45</v>
      </c>
      <c r="V4113" t="str" cm="1">
        <f t="array" aca="1" ref="V4113" ca="1">IFERROR(_xlfn.IFS(A4111="  ..............",OFFSET(A4111,2,0),A4110=" X-------------X",OFFSET(A4110,3,0),MATCH("  ..............",A4113:A4139,0)&gt;2,V4112),"-")</f>
        <v xml:space="preserve">  MCLAR2-MG138  </v>
      </c>
      <c r="W4113" t="str">
        <f t="shared" ca="1" si="192"/>
        <v xml:space="preserve">   1.030 </v>
      </c>
      <c r="X4113" t="str">
        <f t="shared" ca="1" si="193"/>
        <v xml:space="preserve"> FRANC3-MG138 </v>
      </c>
      <c r="Y4113" s="1" t="str">
        <f t="shared" ca="1" si="194"/>
        <v xml:space="preserve">       21.9% </v>
      </c>
    </row>
    <row r="4114" spans="1:25" x14ac:dyDescent="0.25">
      <c r="A4114" t="s">
        <v>43</v>
      </c>
      <c r="B4114" t="s">
        <v>42</v>
      </c>
      <c r="C4114" t="s">
        <v>4785</v>
      </c>
      <c r="D4114" t="s">
        <v>4998</v>
      </c>
      <c r="E4114" t="s">
        <v>4785</v>
      </c>
      <c r="F4114" t="s">
        <v>10278</v>
      </c>
      <c r="G4114" t="s">
        <v>42</v>
      </c>
      <c r="H4114" t="s">
        <v>42</v>
      </c>
      <c r="I4114" t="s">
        <v>10279</v>
      </c>
      <c r="J4114" t="s">
        <v>10280</v>
      </c>
      <c r="K4114" t="s">
        <v>3830</v>
      </c>
      <c r="L4114" t="s">
        <v>10087</v>
      </c>
      <c r="M4114" t="s">
        <v>9499</v>
      </c>
      <c r="N4114" t="s">
        <v>7157</v>
      </c>
      <c r="O4114" t="s">
        <v>46</v>
      </c>
      <c r="P4114" t="s">
        <v>39</v>
      </c>
      <c r="Q4114" t="s">
        <v>44</v>
      </c>
      <c r="R4114" t="s">
        <v>8376</v>
      </c>
      <c r="S4114" t="s">
        <v>10281</v>
      </c>
      <c r="T4114" t="s">
        <v>39</v>
      </c>
      <c r="U4114" t="s">
        <v>45</v>
      </c>
      <c r="V4114" t="str" cm="1">
        <f t="array" aca="1" ref="V4114" ca="1">IFERROR(_xlfn.IFS(A4112="  ..............",OFFSET(A4112,2,0),A4111=" X-------------X",OFFSET(A4111,3,0),MATCH("  ..............",A4114:A4140,0)&gt;2,V4113),"-")</f>
        <v xml:space="preserve">  MCLAR2-MG138  </v>
      </c>
      <c r="W4114" t="str">
        <f t="shared" ca="1" si="192"/>
        <v xml:space="preserve">   1.030 </v>
      </c>
      <c r="X4114" t="str">
        <f t="shared" ca="1" si="193"/>
        <v xml:space="preserve"> LAFARG-MG138 </v>
      </c>
      <c r="Y4114" s="1" t="str">
        <f t="shared" ca="1" si="194"/>
        <v xml:space="preserve">       23.6% </v>
      </c>
    </row>
    <row r="4115" spans="1:25" x14ac:dyDescent="0.25">
      <c r="A4115" t="s">
        <v>43</v>
      </c>
      <c r="B4115" t="s">
        <v>42</v>
      </c>
      <c r="C4115" t="s">
        <v>4120</v>
      </c>
      <c r="D4115" t="s">
        <v>4120</v>
      </c>
      <c r="E4115" t="s">
        <v>4120</v>
      </c>
      <c r="F4115" t="s">
        <v>6051</v>
      </c>
      <c r="G4115" t="s">
        <v>42</v>
      </c>
      <c r="H4115" t="s">
        <v>42</v>
      </c>
      <c r="I4115" t="s">
        <v>10282</v>
      </c>
      <c r="J4115" t="s">
        <v>10283</v>
      </c>
      <c r="K4115" t="s">
        <v>3830</v>
      </c>
      <c r="L4115" t="s">
        <v>8615</v>
      </c>
      <c r="M4115" t="s">
        <v>10284</v>
      </c>
      <c r="N4115" t="s">
        <v>10285</v>
      </c>
      <c r="O4115" t="s">
        <v>46</v>
      </c>
      <c r="P4115" t="s">
        <v>39</v>
      </c>
      <c r="Q4115" t="s">
        <v>44</v>
      </c>
      <c r="R4115" t="s">
        <v>4047</v>
      </c>
      <c r="S4115" t="s">
        <v>6629</v>
      </c>
      <c r="T4115" t="s">
        <v>39</v>
      </c>
      <c r="U4115" t="s">
        <v>45</v>
      </c>
      <c r="V4115" t="str" cm="1">
        <f t="array" aca="1" ref="V4115" ca="1">IFERROR(_xlfn.IFS(A4113="  ..............",OFFSET(A4113,2,0),A4112=" X-------------X",OFFSET(A4112,3,0),MATCH("  ..............",A4115:A4141,0)&gt;2,V4114),"-")</f>
        <v xml:space="preserve">  MCLAR2-MG138  </v>
      </c>
      <c r="W4115" t="str">
        <f t="shared" ca="1" si="192"/>
        <v xml:space="preserve">   1.030 </v>
      </c>
      <c r="X4115" t="str">
        <f t="shared" ca="1" si="193"/>
        <v xml:space="preserve"> ALPARG-MG138 </v>
      </c>
      <c r="Y4115" s="1" t="str">
        <f t="shared" ca="1" si="194"/>
        <v xml:space="preserve">       29.9% </v>
      </c>
    </row>
    <row r="4116" spans="1:25" x14ac:dyDescent="0.25">
      <c r="A4116" t="s">
        <v>43</v>
      </c>
      <c r="B4116" t="s">
        <v>42</v>
      </c>
      <c r="C4116" t="s">
        <v>4120</v>
      </c>
      <c r="D4116" t="s">
        <v>4120</v>
      </c>
      <c r="E4116" t="s">
        <v>4120</v>
      </c>
      <c r="F4116" t="s">
        <v>10286</v>
      </c>
      <c r="G4116" t="s">
        <v>42</v>
      </c>
      <c r="H4116" t="s">
        <v>42</v>
      </c>
      <c r="I4116" t="s">
        <v>10287</v>
      </c>
      <c r="J4116" t="s">
        <v>10288</v>
      </c>
      <c r="K4116" t="s">
        <v>3830</v>
      </c>
      <c r="L4116" t="s">
        <v>10289</v>
      </c>
      <c r="M4116" t="s">
        <v>7702</v>
      </c>
      <c r="N4116" t="s">
        <v>4887</v>
      </c>
      <c r="O4116" t="s">
        <v>46</v>
      </c>
      <c r="P4116" t="s">
        <v>39</v>
      </c>
      <c r="Q4116" t="s">
        <v>44</v>
      </c>
      <c r="R4116" t="s">
        <v>4337</v>
      </c>
      <c r="S4116" t="s">
        <v>6693</v>
      </c>
      <c r="T4116" t="s">
        <v>39</v>
      </c>
      <c r="U4116" t="s">
        <v>45</v>
      </c>
      <c r="V4116" t="str" cm="1">
        <f t="array" aca="1" ref="V4116" ca="1">IFERROR(_xlfn.IFS(A4114="  ..............",OFFSET(A4114,2,0),A4113=" X-------------X",OFFSET(A4113,3,0),MATCH("  ..............",A4116:A4142,0)&gt;2,V4115),"-")</f>
        <v xml:space="preserve">  MCLAR2-MG138  </v>
      </c>
      <c r="W4116" t="str">
        <f t="shared" ca="1" si="192"/>
        <v xml:space="preserve">   1.030 </v>
      </c>
      <c r="X4116" t="str">
        <f t="shared" ca="1" si="193"/>
        <v xml:space="preserve"> MCLA2A-MG000 </v>
      </c>
      <c r="Y4116" s="1" t="str">
        <f t="shared" ca="1" si="194"/>
        <v xml:space="preserve">       28.7% </v>
      </c>
    </row>
    <row r="4117" spans="1:25" x14ac:dyDescent="0.25">
      <c r="A4117" t="s">
        <v>43</v>
      </c>
      <c r="B4117" t="s">
        <v>42</v>
      </c>
      <c r="C4117" t="s">
        <v>5604</v>
      </c>
      <c r="D4117" t="s">
        <v>4613</v>
      </c>
      <c r="E4117" t="s">
        <v>5604</v>
      </c>
      <c r="F4117" t="s">
        <v>10290</v>
      </c>
      <c r="G4117" t="s">
        <v>42</v>
      </c>
      <c r="H4117" t="s">
        <v>42</v>
      </c>
      <c r="I4117" t="s">
        <v>8008</v>
      </c>
      <c r="J4117" t="s">
        <v>8009</v>
      </c>
      <c r="K4117" t="s">
        <v>3830</v>
      </c>
      <c r="L4117" t="s">
        <v>10291</v>
      </c>
      <c r="M4117" t="s">
        <v>5644</v>
      </c>
      <c r="N4117" t="s">
        <v>10292</v>
      </c>
      <c r="O4117" t="s">
        <v>10293</v>
      </c>
      <c r="P4117" t="s">
        <v>39</v>
      </c>
      <c r="Q4117" t="s">
        <v>44</v>
      </c>
      <c r="R4117" t="s">
        <v>3832</v>
      </c>
      <c r="S4117" t="s">
        <v>9489</v>
      </c>
      <c r="T4117" t="s">
        <v>39</v>
      </c>
      <c r="U4117" t="s">
        <v>45</v>
      </c>
      <c r="V4117" t="str" cm="1">
        <f t="array" aca="1" ref="V4117" ca="1">IFERROR(_xlfn.IFS(A4115="  ..............",OFFSET(A4115,2,0),A4114=" X-------------X",OFFSET(A4114,3,0),MATCH("  ..............",A4117:A4143,0)&gt;2,V4116),"-")</f>
        <v xml:space="preserve">  MCLAR2-MG138  </v>
      </c>
      <c r="W4117" t="str">
        <f t="shared" ca="1" si="192"/>
        <v xml:space="preserve">   1.030 </v>
      </c>
      <c r="X4117" t="str">
        <f t="shared" ca="1" si="193"/>
        <v xml:space="preserve"> MCLA2B-MG000 </v>
      </c>
      <c r="Y4117" s="1" t="str">
        <f t="shared" ca="1" si="194"/>
        <v xml:space="preserve">       28.7% </v>
      </c>
    </row>
    <row r="4118" spans="1:25" x14ac:dyDescent="0.25">
      <c r="A4118" t="s">
        <v>43</v>
      </c>
      <c r="B4118" t="s">
        <v>42</v>
      </c>
      <c r="C4118" t="s">
        <v>5604</v>
      </c>
      <c r="D4118" t="s">
        <v>4613</v>
      </c>
      <c r="E4118" t="s">
        <v>5604</v>
      </c>
      <c r="F4118" t="s">
        <v>10290</v>
      </c>
      <c r="G4118" t="s">
        <v>42</v>
      </c>
      <c r="H4118" t="s">
        <v>42</v>
      </c>
      <c r="I4118" t="s">
        <v>8014</v>
      </c>
      <c r="J4118" t="s">
        <v>8015</v>
      </c>
      <c r="K4118" t="s">
        <v>3914</v>
      </c>
      <c r="L4118" t="s">
        <v>10291</v>
      </c>
      <c r="M4118" t="s">
        <v>5644</v>
      </c>
      <c r="N4118" t="s">
        <v>10292</v>
      </c>
      <c r="O4118" t="s">
        <v>10293</v>
      </c>
      <c r="P4118" t="s">
        <v>39</v>
      </c>
      <c r="Q4118" t="s">
        <v>44</v>
      </c>
      <c r="R4118" t="s">
        <v>3832</v>
      </c>
      <c r="S4118" t="s">
        <v>9489</v>
      </c>
      <c r="T4118" t="s">
        <v>39</v>
      </c>
      <c r="U4118" t="s">
        <v>45</v>
      </c>
      <c r="V4118" t="str" cm="1">
        <f t="array" aca="1" ref="V4118" ca="1">IFERROR(_xlfn.IFS(A4116="  ..............",OFFSET(A4116,2,0),A4115=" X-------------X",OFFSET(A4115,3,0),MATCH("  ..............",A4118:A4144,0)&gt;2,V4117),"-")</f>
        <v xml:space="preserve">  MCLAR2-MG138  </v>
      </c>
      <c r="W4118" t="str">
        <f t="shared" ca="1" si="192"/>
        <v xml:space="preserve">   1.030 </v>
      </c>
      <c r="X4118" t="str">
        <f t="shared" ca="1" si="193"/>
        <v xml:space="preserve"> FRANC4-MG138 </v>
      </c>
      <c r="Y4118" s="1" t="str">
        <f t="shared" ca="1" si="194"/>
        <v xml:space="preserve">       14.9% </v>
      </c>
    </row>
    <row r="4119" spans="1:25" x14ac:dyDescent="0.25">
      <c r="A4119" t="s">
        <v>43</v>
      </c>
      <c r="B4119" t="s">
        <v>42</v>
      </c>
      <c r="C4119" t="s">
        <v>4172</v>
      </c>
      <c r="D4119" t="s">
        <v>4172</v>
      </c>
      <c r="E4119" t="s">
        <v>4172</v>
      </c>
      <c r="F4119" t="s">
        <v>6795</v>
      </c>
      <c r="G4119" t="s">
        <v>42</v>
      </c>
      <c r="H4119" t="s">
        <v>42</v>
      </c>
      <c r="I4119" t="s">
        <v>10294</v>
      </c>
      <c r="J4119" t="s">
        <v>10295</v>
      </c>
      <c r="K4119" t="s">
        <v>3830</v>
      </c>
      <c r="L4119" t="s">
        <v>10296</v>
      </c>
      <c r="M4119" t="s">
        <v>9551</v>
      </c>
      <c r="N4119" t="s">
        <v>9342</v>
      </c>
      <c r="O4119" t="s">
        <v>46</v>
      </c>
      <c r="P4119" t="s">
        <v>39</v>
      </c>
      <c r="Q4119" t="s">
        <v>44</v>
      </c>
      <c r="R4119" t="s">
        <v>4214</v>
      </c>
      <c r="S4119" t="s">
        <v>10297</v>
      </c>
      <c r="T4119" t="s">
        <v>39</v>
      </c>
      <c r="U4119" t="s">
        <v>45</v>
      </c>
      <c r="V4119" t="str" cm="1">
        <f t="array" aca="1" ref="V4119" ca="1">IFERROR(_xlfn.IFS(A4117="  ..............",OFFSET(A4117,2,0),A4116=" X-------------X",OFFSET(A4116,3,0),MATCH("  ..............",A4119:A4145,0)&gt;2,V4118),"-")</f>
        <v xml:space="preserve">  MCLAR2-MG138  </v>
      </c>
      <c r="W4119" t="str">
        <f t="shared" ca="1" si="192"/>
        <v xml:space="preserve">   1.030 </v>
      </c>
      <c r="X4119" t="str">
        <f t="shared" ca="1" si="193"/>
        <v xml:space="preserve"> RIMA---MG138 </v>
      </c>
      <c r="Y4119" s="1" t="str">
        <f t="shared" ca="1" si="194"/>
        <v xml:space="preserve">       93.6% </v>
      </c>
    </row>
    <row r="4120" spans="1:25" x14ac:dyDescent="0.25">
      <c r="A4120" t="s">
        <v>43</v>
      </c>
      <c r="B4120" t="s">
        <v>42</v>
      </c>
      <c r="C4120" t="s">
        <v>4785</v>
      </c>
      <c r="D4120" t="s">
        <v>4785</v>
      </c>
      <c r="E4120" t="s">
        <v>4785</v>
      </c>
      <c r="F4120" t="s">
        <v>10298</v>
      </c>
      <c r="G4120" t="s">
        <v>42</v>
      </c>
      <c r="H4120" t="s">
        <v>42</v>
      </c>
      <c r="I4120" t="s">
        <v>10299</v>
      </c>
      <c r="J4120" t="s">
        <v>10300</v>
      </c>
      <c r="K4120" t="s">
        <v>3830</v>
      </c>
      <c r="L4120" t="s">
        <v>4617</v>
      </c>
      <c r="M4120" t="s">
        <v>5210</v>
      </c>
      <c r="N4120" t="s">
        <v>4115</v>
      </c>
      <c r="O4120" t="s">
        <v>46</v>
      </c>
      <c r="P4120" t="s">
        <v>39</v>
      </c>
      <c r="Q4120" t="s">
        <v>44</v>
      </c>
      <c r="R4120" t="s">
        <v>10301</v>
      </c>
      <c r="S4120" t="s">
        <v>10302</v>
      </c>
      <c r="T4120" t="s">
        <v>39</v>
      </c>
      <c r="U4120" t="s">
        <v>45</v>
      </c>
      <c r="V4120" t="str" cm="1">
        <f t="array" aca="1" ref="V4120" ca="1">IFERROR(_xlfn.IFS(A4118="  ..............",OFFSET(A4118,2,0),A4117=" X-------------X",OFFSET(A4117,3,0),MATCH("  ..............",A4120:A4146,0)&gt;2,V4119),"-")</f>
        <v>-</v>
      </c>
      <c r="W4120" t="str">
        <f t="shared" ca="1" si="192"/>
        <v>-</v>
      </c>
      <c r="X4120" t="str">
        <f t="shared" ca="1" si="193"/>
        <v>-</v>
      </c>
      <c r="Y4120" s="1" t="str">
        <f t="shared" ca="1" si="194"/>
        <v>.............</v>
      </c>
    </row>
    <row r="4121" spans="1:25" x14ac:dyDescent="0.25">
      <c r="A4121" t="s">
        <v>29</v>
      </c>
      <c r="B4121" t="s">
        <v>31</v>
      </c>
      <c r="C4121" t="s">
        <v>31</v>
      </c>
      <c r="D4121" t="s">
        <v>31</v>
      </c>
      <c r="E4121" t="s">
        <v>31</v>
      </c>
      <c r="F4121" t="s">
        <v>32</v>
      </c>
      <c r="G4121" t="s">
        <v>31</v>
      </c>
      <c r="H4121" t="s">
        <v>31</v>
      </c>
      <c r="I4121" t="s">
        <v>33</v>
      </c>
      <c r="J4121" t="s">
        <v>30</v>
      </c>
      <c r="K4121" t="s">
        <v>34</v>
      </c>
      <c r="L4121" t="s">
        <v>31</v>
      </c>
      <c r="M4121" t="s">
        <v>31</v>
      </c>
      <c r="N4121" t="s">
        <v>31</v>
      </c>
      <c r="O4121" t="s">
        <v>35</v>
      </c>
      <c r="P4121" t="s">
        <v>33</v>
      </c>
      <c r="Q4121" t="s">
        <v>36</v>
      </c>
      <c r="R4121" t="s">
        <v>37</v>
      </c>
      <c r="S4121" t="s">
        <v>37</v>
      </c>
      <c r="T4121" t="s">
        <v>33</v>
      </c>
      <c r="U4121" t="s">
        <v>33</v>
      </c>
      <c r="V4121" t="str" cm="1">
        <f t="array" aca="1" ref="V4121" ca="1">IFERROR(_xlfn.IFS(A4119="  ..............",OFFSET(A4119,2,0),A4118=" X-------------X",OFFSET(A4118,3,0),MATCH("  ..............",A4121:A4147,0)&gt;2,V4120),"-")</f>
        <v>-</v>
      </c>
      <c r="W4121" t="str">
        <f t="shared" ca="1" si="192"/>
        <v>-</v>
      </c>
      <c r="X4121" t="str">
        <f t="shared" ca="1" si="193"/>
        <v/>
      </c>
      <c r="Y4121" s="1" t="str">
        <f t="shared" ca="1" si="194"/>
        <v xml:space="preserve">         0.0 </v>
      </c>
    </row>
    <row r="4122" spans="1:25" x14ac:dyDescent="0.25">
      <c r="A4122" t="s">
        <v>10303</v>
      </c>
      <c r="B4122" t="s">
        <v>7938</v>
      </c>
      <c r="C4122" t="s">
        <v>5188</v>
      </c>
      <c r="D4122" t="s">
        <v>3819</v>
      </c>
      <c r="E4122" t="s">
        <v>8226</v>
      </c>
      <c r="F4122" t="s">
        <v>3820</v>
      </c>
      <c r="G4122" t="s">
        <v>3819</v>
      </c>
      <c r="H4122" t="s">
        <v>3821</v>
      </c>
      <c r="I4122" t="s">
        <v>38</v>
      </c>
      <c r="J4122" t="s">
        <v>38</v>
      </c>
      <c r="K4122" t="s">
        <v>38</v>
      </c>
      <c r="L4122" t="s">
        <v>38</v>
      </c>
      <c r="M4122" t="s">
        <v>38</v>
      </c>
      <c r="N4122" t="s">
        <v>38</v>
      </c>
      <c r="O4122" t="s">
        <v>38</v>
      </c>
      <c r="P4122" t="s">
        <v>38</v>
      </c>
      <c r="Q4122" t="s">
        <v>38</v>
      </c>
      <c r="R4122" t="s">
        <v>38</v>
      </c>
      <c r="S4122" t="s">
        <v>38</v>
      </c>
      <c r="T4122" t="s">
        <v>38</v>
      </c>
      <c r="U4122" t="s">
        <v>38</v>
      </c>
      <c r="V4122" t="str" cm="1">
        <f t="array" aca="1" ref="V4122" ca="1">IFERROR(_xlfn.IFS(A4120="  ..............",OFFSET(A4120,2,0),A4119=" X-------------X",OFFSET(A4119,3,0),MATCH("  ..............",A4122:A4148,0)&gt;2,V4121),"-")</f>
        <v>-</v>
      </c>
      <c r="W4122" t="str">
        <f t="shared" ca="1" si="192"/>
        <v>-</v>
      </c>
      <c r="X4122" t="str">
        <f t="shared" ca="1" si="193"/>
        <v xml:space="preserve">              </v>
      </c>
      <c r="Y4122" s="1" t="str">
        <f t="shared" ca="1" si="194"/>
        <v xml:space="preserve">         0.0 </v>
      </c>
    </row>
    <row r="4123" spans="1:25" x14ac:dyDescent="0.25">
      <c r="A4123" t="s">
        <v>10304</v>
      </c>
      <c r="B4123" t="s">
        <v>10305</v>
      </c>
      <c r="C4123" t="s">
        <v>3819</v>
      </c>
      <c r="D4123" t="s">
        <v>3819</v>
      </c>
      <c r="E4123" t="s">
        <v>7971</v>
      </c>
      <c r="F4123" t="s">
        <v>3820</v>
      </c>
      <c r="G4123" t="s">
        <v>3819</v>
      </c>
      <c r="H4123" t="s">
        <v>3819</v>
      </c>
      <c r="I4123" t="s">
        <v>39</v>
      </c>
      <c r="J4123" t="s">
        <v>40</v>
      </c>
      <c r="K4123" t="s">
        <v>41</v>
      </c>
      <c r="L4123" t="s">
        <v>42</v>
      </c>
      <c r="M4123" t="s">
        <v>42</v>
      </c>
      <c r="N4123" t="s">
        <v>41</v>
      </c>
      <c r="O4123" t="s">
        <v>38</v>
      </c>
      <c r="P4123" t="s">
        <v>38</v>
      </c>
      <c r="Q4123" t="s">
        <v>38</v>
      </c>
      <c r="R4123" t="s">
        <v>38</v>
      </c>
      <c r="S4123" t="s">
        <v>38</v>
      </c>
      <c r="T4123" t="s">
        <v>38</v>
      </c>
      <c r="U4123" t="s">
        <v>38</v>
      </c>
      <c r="V4123" t="str" cm="1">
        <f t="array" aca="1" ref="V4123" ca="1">IFERROR(_xlfn.IFS(A4121="  ..............",OFFSET(A4121,2,0),A4120=" X-------------X",OFFSET(A4120,3,0),MATCH("  ..............",A4123:A4149,0)&gt;2,V4122),"-")</f>
        <v xml:space="preserve">  TMARIA-MG138  </v>
      </c>
      <c r="W4123" t="str">
        <f t="shared" ca="1" si="192"/>
        <v xml:space="preserve">   1.017 </v>
      </c>
      <c r="X4123" t="str">
        <f t="shared" ca="1" si="193"/>
        <v xml:space="preserve"> CORI1-PCH138 </v>
      </c>
      <c r="Y4123" s="1" t="str">
        <f t="shared" ca="1" si="194"/>
        <v xml:space="preserve">        1.1% </v>
      </c>
    </row>
    <row r="4124" spans="1:25" x14ac:dyDescent="0.25">
      <c r="A4124" t="s">
        <v>43</v>
      </c>
      <c r="B4124" t="s">
        <v>42</v>
      </c>
      <c r="C4124" t="s">
        <v>10273</v>
      </c>
      <c r="D4124" t="s">
        <v>10273</v>
      </c>
      <c r="E4124" t="s">
        <v>10273</v>
      </c>
      <c r="F4124" t="s">
        <v>5463</v>
      </c>
      <c r="G4124" t="s">
        <v>42</v>
      </c>
      <c r="H4124" t="s">
        <v>42</v>
      </c>
      <c r="I4124" t="s">
        <v>10306</v>
      </c>
      <c r="J4124" t="s">
        <v>10307</v>
      </c>
      <c r="K4124" t="s">
        <v>3830</v>
      </c>
      <c r="L4124" t="s">
        <v>7009</v>
      </c>
      <c r="M4124" t="s">
        <v>7273</v>
      </c>
      <c r="N4124" t="s">
        <v>4283</v>
      </c>
      <c r="O4124" t="s">
        <v>46</v>
      </c>
      <c r="P4124" t="s">
        <v>39</v>
      </c>
      <c r="Q4124" t="s">
        <v>44</v>
      </c>
      <c r="R4124" t="s">
        <v>3832</v>
      </c>
      <c r="S4124" t="s">
        <v>10308</v>
      </c>
      <c r="T4124" t="s">
        <v>39</v>
      </c>
      <c r="U4124" t="s">
        <v>45</v>
      </c>
      <c r="V4124" t="str" cm="1">
        <f t="array" aca="1" ref="V4124" ca="1">IFERROR(_xlfn.IFS(A4122="  ..............",OFFSET(A4122,2,0),A4121=" X-------------X",OFFSET(A4121,3,0),MATCH("  ..............",A4124:A4150,0)&gt;2,V4123),"-")</f>
        <v xml:space="preserve">  TMARIA-MG138  </v>
      </c>
      <c r="W4124" t="str">
        <f t="shared" ca="1" si="192"/>
        <v xml:space="preserve">   1.017 </v>
      </c>
      <c r="X4124" t="str">
        <f t="shared" ca="1" si="193"/>
        <v xml:space="preserve"> CORI1-PCH138 </v>
      </c>
      <c r="Y4124" s="1" t="str">
        <f t="shared" ca="1" si="194"/>
        <v xml:space="preserve">        0.9% </v>
      </c>
    </row>
    <row r="4125" spans="1:25" x14ac:dyDescent="0.25">
      <c r="A4125" t="s">
        <v>43</v>
      </c>
      <c r="B4125" t="s">
        <v>42</v>
      </c>
      <c r="C4125" t="s">
        <v>4172</v>
      </c>
      <c r="D4125" t="s">
        <v>4172</v>
      </c>
      <c r="E4125" t="s">
        <v>4172</v>
      </c>
      <c r="F4125" t="s">
        <v>4027</v>
      </c>
      <c r="G4125" t="s">
        <v>42</v>
      </c>
      <c r="H4125" t="s">
        <v>42</v>
      </c>
      <c r="I4125" t="s">
        <v>10306</v>
      </c>
      <c r="J4125" t="s">
        <v>10307</v>
      </c>
      <c r="K4125" t="s">
        <v>3914</v>
      </c>
      <c r="L4125" t="s">
        <v>5707</v>
      </c>
      <c r="M4125" t="s">
        <v>6624</v>
      </c>
      <c r="N4125" t="s">
        <v>5249</v>
      </c>
      <c r="O4125" t="s">
        <v>46</v>
      </c>
      <c r="P4125" t="s">
        <v>39</v>
      </c>
      <c r="Q4125" t="s">
        <v>44</v>
      </c>
      <c r="R4125" t="s">
        <v>3832</v>
      </c>
      <c r="S4125" t="s">
        <v>10309</v>
      </c>
      <c r="T4125" t="s">
        <v>39</v>
      </c>
      <c r="U4125" t="s">
        <v>45</v>
      </c>
      <c r="V4125" t="str" cm="1">
        <f t="array" aca="1" ref="V4125" ca="1">IFERROR(_xlfn.IFS(A4123="  ..............",OFFSET(A4123,2,0),A4122=" X-------------X",OFFSET(A4122,3,0),MATCH("  ..............",A4125:A4151,0)&gt;2,V4124),"-")</f>
        <v xml:space="preserve">  TMARIA-MG138  </v>
      </c>
      <c r="W4125" t="str">
        <f t="shared" ca="1" si="192"/>
        <v xml:space="preserve">   1.017 </v>
      </c>
      <c r="X4125" t="str">
        <f t="shared" ca="1" si="193"/>
        <v xml:space="preserve"> JPINH3-MG138 </v>
      </c>
      <c r="Y4125" s="1" t="str">
        <f t="shared" ca="1" si="194"/>
        <v xml:space="preserve">        7.6% </v>
      </c>
    </row>
    <row r="4126" spans="1:25" x14ac:dyDescent="0.25">
      <c r="A4126" t="s">
        <v>43</v>
      </c>
      <c r="B4126" t="s">
        <v>42</v>
      </c>
      <c r="C4126" t="s">
        <v>10310</v>
      </c>
      <c r="D4126" t="s">
        <v>10310</v>
      </c>
      <c r="E4126" t="s">
        <v>10310</v>
      </c>
      <c r="F4126" t="s">
        <v>8311</v>
      </c>
      <c r="G4126" t="s">
        <v>42</v>
      </c>
      <c r="H4126" t="s">
        <v>42</v>
      </c>
      <c r="I4126" t="s">
        <v>10311</v>
      </c>
      <c r="J4126" t="s">
        <v>10312</v>
      </c>
      <c r="K4126" t="s">
        <v>3830</v>
      </c>
      <c r="L4126" t="s">
        <v>8945</v>
      </c>
      <c r="M4126" t="s">
        <v>4920</v>
      </c>
      <c r="N4126" t="s">
        <v>8810</v>
      </c>
      <c r="O4126" t="s">
        <v>46</v>
      </c>
      <c r="P4126" t="s">
        <v>39</v>
      </c>
      <c r="Q4126" t="s">
        <v>44</v>
      </c>
      <c r="R4126" t="s">
        <v>4337</v>
      </c>
      <c r="S4126" t="s">
        <v>10313</v>
      </c>
      <c r="T4126" t="s">
        <v>39</v>
      </c>
      <c r="U4126" t="s">
        <v>45</v>
      </c>
      <c r="V4126" t="str" cm="1">
        <f t="array" aca="1" ref="V4126" ca="1">IFERROR(_xlfn.IFS(A4124="  ..............",OFFSET(A4124,2,0),A4123=" X-------------X",OFFSET(A4123,3,0),MATCH("  ..............",A4126:A4152,0)&gt;2,V4125),"-")</f>
        <v xml:space="preserve">  TMARIA-MG138  </v>
      </c>
      <c r="W4126" t="str">
        <f t="shared" ca="1" si="192"/>
        <v xml:space="preserve">   1.017 </v>
      </c>
      <c r="X4126" t="str">
        <f t="shared" ca="1" si="193"/>
        <v xml:space="preserve"> VOTTMA-MG138 </v>
      </c>
      <c r="Y4126" s="1" t="str">
        <f t="shared" ca="1" si="194"/>
        <v xml:space="preserve">       50.8% </v>
      </c>
    </row>
    <row r="4127" spans="1:25" x14ac:dyDescent="0.25">
      <c r="A4127" t="s">
        <v>43</v>
      </c>
      <c r="B4127" t="s">
        <v>42</v>
      </c>
      <c r="C4127" t="s">
        <v>5838</v>
      </c>
      <c r="D4127" t="s">
        <v>5838</v>
      </c>
      <c r="E4127" t="s">
        <v>5838</v>
      </c>
      <c r="F4127" t="s">
        <v>10314</v>
      </c>
      <c r="G4127" t="s">
        <v>42</v>
      </c>
      <c r="H4127" t="s">
        <v>42</v>
      </c>
      <c r="I4127" t="s">
        <v>10315</v>
      </c>
      <c r="J4127" t="s">
        <v>10316</v>
      </c>
      <c r="K4127" t="s">
        <v>3830</v>
      </c>
      <c r="L4127" t="s">
        <v>7753</v>
      </c>
      <c r="M4127" t="s">
        <v>6596</v>
      </c>
      <c r="N4127" t="s">
        <v>5224</v>
      </c>
      <c r="O4127" t="s">
        <v>46</v>
      </c>
      <c r="P4127" t="s">
        <v>39</v>
      </c>
      <c r="Q4127" t="s">
        <v>44</v>
      </c>
      <c r="R4127" t="s">
        <v>4023</v>
      </c>
      <c r="S4127" t="s">
        <v>6617</v>
      </c>
      <c r="T4127" t="s">
        <v>39</v>
      </c>
      <c r="U4127" t="s">
        <v>45</v>
      </c>
      <c r="V4127" t="str" cm="1">
        <f t="array" aca="1" ref="V4127" ca="1">IFERROR(_xlfn.IFS(A4125="  ..............",OFFSET(A4125,2,0),A4124=" X-------------X",OFFSET(A4124,3,0),MATCH("  ..............",A4127:A4153,0)&gt;2,V4126),"-")</f>
        <v xml:space="preserve">  TMARIA-MG138  </v>
      </c>
      <c r="W4127" t="str">
        <f t="shared" ca="1" si="192"/>
        <v xml:space="preserve">   1.017 </v>
      </c>
      <c r="X4127" t="str">
        <f t="shared" ca="1" si="193"/>
        <v xml:space="preserve"> TMAR12-MG000 </v>
      </c>
      <c r="Y4127" s="1" t="str">
        <f t="shared" ca="1" si="194"/>
        <v xml:space="preserve">        9.7% </v>
      </c>
    </row>
    <row r="4128" spans="1:25" x14ac:dyDescent="0.25">
      <c r="A4128" t="s">
        <v>43</v>
      </c>
      <c r="B4128" t="s">
        <v>42</v>
      </c>
      <c r="C4128" t="s">
        <v>4120</v>
      </c>
      <c r="D4128" t="s">
        <v>4053</v>
      </c>
      <c r="E4128" t="s">
        <v>4120</v>
      </c>
      <c r="F4128" t="s">
        <v>3913</v>
      </c>
      <c r="G4128" t="s">
        <v>42</v>
      </c>
      <c r="H4128" t="s">
        <v>42</v>
      </c>
      <c r="I4128" t="s">
        <v>8140</v>
      </c>
      <c r="J4128" t="s">
        <v>8141</v>
      </c>
      <c r="K4128" t="s">
        <v>4282</v>
      </c>
      <c r="L4128" t="s">
        <v>4202</v>
      </c>
      <c r="M4128" t="s">
        <v>6162</v>
      </c>
      <c r="N4128" t="s">
        <v>10317</v>
      </c>
      <c r="O4128" t="s">
        <v>10318</v>
      </c>
      <c r="P4128" t="s">
        <v>39</v>
      </c>
      <c r="Q4128" t="s">
        <v>3977</v>
      </c>
      <c r="R4128" t="s">
        <v>3832</v>
      </c>
      <c r="S4128" t="s">
        <v>6693</v>
      </c>
      <c r="T4128" t="s">
        <v>39</v>
      </c>
      <c r="U4128" t="s">
        <v>45</v>
      </c>
      <c r="V4128" t="str" cm="1">
        <f t="array" aca="1" ref="V4128" ca="1">IFERROR(_xlfn.IFS(A4126="  ..............",OFFSET(A4126,2,0),A4125=" X-------------X",OFFSET(A4125,3,0),MATCH("  ..............",A4128:A4154,0)&gt;2,V4127),"-")</f>
        <v xml:space="preserve">  TMARIA-MG138  </v>
      </c>
      <c r="W4128" t="str">
        <f t="shared" ca="1" si="192"/>
        <v xml:space="preserve">   1.017 </v>
      </c>
      <c r="X4128" t="str">
        <f t="shared" ca="1" si="193"/>
        <v xml:space="preserve"> TMAR13-MG000 </v>
      </c>
      <c r="Y4128" s="1" t="str">
        <f t="shared" ca="1" si="194"/>
        <v xml:space="preserve">        9.7% </v>
      </c>
    </row>
    <row r="4129" spans="1:25" x14ac:dyDescent="0.25">
      <c r="A4129" t="s">
        <v>43</v>
      </c>
      <c r="B4129" t="s">
        <v>42</v>
      </c>
      <c r="C4129" t="s">
        <v>4120</v>
      </c>
      <c r="D4129" t="s">
        <v>4053</v>
      </c>
      <c r="E4129" t="s">
        <v>4120</v>
      </c>
      <c r="F4129" t="s">
        <v>3913</v>
      </c>
      <c r="G4129" t="s">
        <v>42</v>
      </c>
      <c r="H4129" t="s">
        <v>42</v>
      </c>
      <c r="I4129" t="s">
        <v>8143</v>
      </c>
      <c r="J4129" t="s">
        <v>8144</v>
      </c>
      <c r="K4129" t="s">
        <v>4289</v>
      </c>
      <c r="L4129" t="s">
        <v>4202</v>
      </c>
      <c r="M4129" t="s">
        <v>6162</v>
      </c>
      <c r="N4129" t="s">
        <v>10317</v>
      </c>
      <c r="O4129" t="s">
        <v>10318</v>
      </c>
      <c r="P4129" t="s">
        <v>39</v>
      </c>
      <c r="Q4129" t="s">
        <v>3977</v>
      </c>
      <c r="R4129" t="s">
        <v>3832</v>
      </c>
      <c r="S4129" t="s">
        <v>6693</v>
      </c>
      <c r="T4129" t="s">
        <v>39</v>
      </c>
      <c r="U4129" t="s">
        <v>45</v>
      </c>
      <c r="V4129" t="str" cm="1">
        <f t="array" aca="1" ref="V4129" ca="1">IFERROR(_xlfn.IFS(A4127="  ..............",OFFSET(A4127,2,0),A4126=" X-------------X",OFFSET(A4126,3,0),MATCH("  ..............",A4129:A4155,0)&gt;2,V4128),"-")</f>
        <v xml:space="preserve">  TMARIA-MG138  </v>
      </c>
      <c r="W4129" t="str">
        <f t="shared" ca="1" si="192"/>
        <v xml:space="preserve">   1.017 </v>
      </c>
      <c r="X4129" t="str">
        <f t="shared" ca="1" si="193"/>
        <v xml:space="preserve"> VPALM3-MG138 </v>
      </c>
      <c r="Y4129" s="1" t="str">
        <f t="shared" ca="1" si="194"/>
        <v xml:space="preserve">        9.7% </v>
      </c>
    </row>
    <row r="4130" spans="1:25" x14ac:dyDescent="0.25">
      <c r="A4130" t="s">
        <v>43</v>
      </c>
      <c r="B4130" t="s">
        <v>42</v>
      </c>
      <c r="C4130" t="s">
        <v>4785</v>
      </c>
      <c r="D4130" t="s">
        <v>4785</v>
      </c>
      <c r="E4130" t="s">
        <v>4785</v>
      </c>
      <c r="F4130" t="s">
        <v>3913</v>
      </c>
      <c r="G4130" t="s">
        <v>42</v>
      </c>
      <c r="H4130" t="s">
        <v>42</v>
      </c>
      <c r="I4130" t="s">
        <v>10319</v>
      </c>
      <c r="J4130" t="s">
        <v>10320</v>
      </c>
      <c r="K4130" t="s">
        <v>3830</v>
      </c>
      <c r="L4130" t="s">
        <v>4292</v>
      </c>
      <c r="M4130" t="s">
        <v>5254</v>
      </c>
      <c r="N4130" t="s">
        <v>7338</v>
      </c>
      <c r="O4130" t="s">
        <v>46</v>
      </c>
      <c r="P4130" t="s">
        <v>39</v>
      </c>
      <c r="Q4130" t="s">
        <v>44</v>
      </c>
      <c r="R4130" t="s">
        <v>4180</v>
      </c>
      <c r="S4130" t="s">
        <v>10321</v>
      </c>
      <c r="T4130" t="s">
        <v>39</v>
      </c>
      <c r="U4130" t="s">
        <v>45</v>
      </c>
      <c r="V4130" t="str" cm="1">
        <f t="array" aca="1" ref="V4130" ca="1">IFERROR(_xlfn.IFS(A4128="  ..............",OFFSET(A4128,2,0),A4127=" X-------------X",OFFSET(A4127,3,0),MATCH("  ..............",A4130:A4156,0)&gt;2,V4129),"-")</f>
        <v xml:space="preserve">  TMARIA-MG138  </v>
      </c>
      <c r="W4130" t="str">
        <f t="shared" ca="1" si="192"/>
        <v xml:space="preserve">   1.017 </v>
      </c>
      <c r="X4130" t="str">
        <f t="shared" ca="1" si="193"/>
        <v xml:space="preserve"> PIRAP3-MG138 </v>
      </c>
      <c r="Y4130" s="1" t="str">
        <f t="shared" ca="1" si="194"/>
        <v xml:space="preserve">       17.4% </v>
      </c>
    </row>
    <row r="4131" spans="1:25" x14ac:dyDescent="0.25">
      <c r="A4131" t="s">
        <v>43</v>
      </c>
      <c r="B4131" t="s">
        <v>42</v>
      </c>
      <c r="C4131" t="s">
        <v>4785</v>
      </c>
      <c r="D4131" t="s">
        <v>4785</v>
      </c>
      <c r="E4131" t="s">
        <v>4785</v>
      </c>
      <c r="F4131" t="s">
        <v>8777</v>
      </c>
      <c r="G4131" t="s">
        <v>42</v>
      </c>
      <c r="H4131" t="s">
        <v>42</v>
      </c>
      <c r="I4131" t="s">
        <v>10322</v>
      </c>
      <c r="J4131" t="s">
        <v>10323</v>
      </c>
      <c r="K4131" t="s">
        <v>3830</v>
      </c>
      <c r="L4131" t="s">
        <v>10324</v>
      </c>
      <c r="M4131" t="s">
        <v>9415</v>
      </c>
      <c r="N4131" t="s">
        <v>4033</v>
      </c>
      <c r="O4131" t="s">
        <v>46</v>
      </c>
      <c r="P4131" t="s">
        <v>39</v>
      </c>
      <c r="Q4131" t="s">
        <v>44</v>
      </c>
      <c r="R4131" t="s">
        <v>9480</v>
      </c>
      <c r="S4131" t="s">
        <v>10325</v>
      </c>
      <c r="T4131" t="s">
        <v>39</v>
      </c>
      <c r="U4131" t="s">
        <v>45</v>
      </c>
      <c r="V4131" t="str" cm="1">
        <f t="array" aca="1" ref="V4131" ca="1">IFERROR(_xlfn.IFS(A4129="  ..............",OFFSET(A4129,2,0),A4128=" X-------------X",OFFSET(A4128,3,0),MATCH("  ..............",A4131:A4157,0)&gt;2,V4130),"-")</f>
        <v>-</v>
      </c>
      <c r="W4131" t="str">
        <f t="shared" ca="1" si="192"/>
        <v>-</v>
      </c>
      <c r="X4131" t="str">
        <f t="shared" ca="1" si="193"/>
        <v>-</v>
      </c>
      <c r="Y4131" s="1" t="str">
        <f t="shared" ca="1" si="194"/>
        <v>.............</v>
      </c>
    </row>
    <row r="4132" spans="1:25" x14ac:dyDescent="0.25">
      <c r="A4132" t="s">
        <v>29</v>
      </c>
      <c r="B4132" t="s">
        <v>31</v>
      </c>
      <c r="C4132" t="s">
        <v>31</v>
      </c>
      <c r="D4132" t="s">
        <v>31</v>
      </c>
      <c r="E4132" t="s">
        <v>31</v>
      </c>
      <c r="F4132" t="s">
        <v>32</v>
      </c>
      <c r="G4132" t="s">
        <v>31</v>
      </c>
      <c r="H4132" t="s">
        <v>31</v>
      </c>
      <c r="I4132" t="s">
        <v>33</v>
      </c>
      <c r="J4132" t="s">
        <v>30</v>
      </c>
      <c r="K4132" t="s">
        <v>34</v>
      </c>
      <c r="L4132" t="s">
        <v>31</v>
      </c>
      <c r="M4132" t="s">
        <v>31</v>
      </c>
      <c r="N4132" t="s">
        <v>31</v>
      </c>
      <c r="O4132" t="s">
        <v>35</v>
      </c>
      <c r="P4132" t="s">
        <v>33</v>
      </c>
      <c r="Q4132" t="s">
        <v>36</v>
      </c>
      <c r="R4132" t="s">
        <v>37</v>
      </c>
      <c r="S4132" t="s">
        <v>37</v>
      </c>
      <c r="T4132" t="s">
        <v>33</v>
      </c>
      <c r="U4132" t="s">
        <v>33</v>
      </c>
      <c r="V4132" t="str" cm="1">
        <f t="array" aca="1" ref="V4132" ca="1">IFERROR(_xlfn.IFS(A4130="  ..............",OFFSET(A4130,2,0),A4129=" X-------------X",OFFSET(A4129,3,0),MATCH("  ..............",A4132:A4158,0)&gt;2,V4131),"-")</f>
        <v>-</v>
      </c>
      <c r="W4132" t="str">
        <f t="shared" ca="1" si="192"/>
        <v>-</v>
      </c>
      <c r="X4132" t="str">
        <f t="shared" ca="1" si="193"/>
        <v/>
      </c>
      <c r="Y4132" s="1" t="str">
        <f t="shared" ca="1" si="194"/>
        <v xml:space="preserve">         0.0 </v>
      </c>
    </row>
    <row r="4133" spans="1:25" x14ac:dyDescent="0.25">
      <c r="A4133" t="s">
        <v>10326</v>
      </c>
      <c r="B4133" t="s">
        <v>4460</v>
      </c>
      <c r="C4133" t="s">
        <v>4130</v>
      </c>
      <c r="D4133" t="s">
        <v>3819</v>
      </c>
      <c r="E4133" t="s">
        <v>6857</v>
      </c>
      <c r="F4133" t="s">
        <v>3820</v>
      </c>
      <c r="G4133" t="s">
        <v>3819</v>
      </c>
      <c r="H4133" t="s">
        <v>3821</v>
      </c>
      <c r="I4133" t="s">
        <v>38</v>
      </c>
      <c r="J4133" t="s">
        <v>38</v>
      </c>
      <c r="K4133" t="s">
        <v>38</v>
      </c>
      <c r="L4133" t="s">
        <v>38</v>
      </c>
      <c r="M4133" t="s">
        <v>38</v>
      </c>
      <c r="N4133" t="s">
        <v>38</v>
      </c>
      <c r="O4133" t="s">
        <v>38</v>
      </c>
      <c r="P4133" t="s">
        <v>38</v>
      </c>
      <c r="Q4133" t="s">
        <v>38</v>
      </c>
      <c r="R4133" t="s">
        <v>38</v>
      </c>
      <c r="S4133" t="s">
        <v>38</v>
      </c>
      <c r="T4133" t="s">
        <v>38</v>
      </c>
      <c r="U4133" t="s">
        <v>38</v>
      </c>
      <c r="V4133" t="str" cm="1">
        <f t="array" aca="1" ref="V4133" ca="1">IFERROR(_xlfn.IFS(A4131="  ..............",OFFSET(A4131,2,0),A4130=" X-------------X",OFFSET(A4130,3,0),MATCH("  ..............",A4133:A4159,0)&gt;2,V4132),"-")</f>
        <v>-</v>
      </c>
      <c r="W4133" t="str">
        <f t="shared" ca="1" si="192"/>
        <v>-</v>
      </c>
      <c r="X4133" t="str">
        <f t="shared" ca="1" si="193"/>
        <v xml:space="preserve">              </v>
      </c>
      <c r="Y4133" s="1" t="str">
        <f t="shared" ca="1" si="194"/>
        <v xml:space="preserve">         0.0 </v>
      </c>
    </row>
    <row r="4134" spans="1:25" x14ac:dyDescent="0.25">
      <c r="A4134" t="s">
        <v>10327</v>
      </c>
      <c r="B4134" t="s">
        <v>5059</v>
      </c>
      <c r="C4134" t="s">
        <v>3819</v>
      </c>
      <c r="D4134" t="s">
        <v>3819</v>
      </c>
      <c r="E4134" t="s">
        <v>3837</v>
      </c>
      <c r="F4134" t="s">
        <v>3820</v>
      </c>
      <c r="G4134" t="s">
        <v>3819</v>
      </c>
      <c r="H4134" t="s">
        <v>3819</v>
      </c>
      <c r="I4134" t="s">
        <v>39</v>
      </c>
      <c r="J4134" t="s">
        <v>40</v>
      </c>
      <c r="K4134" t="s">
        <v>41</v>
      </c>
      <c r="L4134" t="s">
        <v>42</v>
      </c>
      <c r="M4134" t="s">
        <v>42</v>
      </c>
      <c r="N4134" t="s">
        <v>41</v>
      </c>
      <c r="O4134" t="s">
        <v>38</v>
      </c>
      <c r="P4134" t="s">
        <v>38</v>
      </c>
      <c r="Q4134" t="s">
        <v>38</v>
      </c>
      <c r="R4134" t="s">
        <v>38</v>
      </c>
      <c r="S4134" t="s">
        <v>38</v>
      </c>
      <c r="T4134" t="s">
        <v>38</v>
      </c>
      <c r="U4134" t="s">
        <v>38</v>
      </c>
      <c r="V4134" t="str" cm="1">
        <f t="array" aca="1" ref="V4134" ca="1">IFERROR(_xlfn.IFS(A4132="  ..............",OFFSET(A4132,2,0),A4131=" X-------------X",OFFSET(A4131,3,0),MATCH("  ..............",A4134:A4160,0)&gt;2,V4133),"-")</f>
        <v xml:space="preserve">  VPALM-PCH138  </v>
      </c>
      <c r="W4134" t="str">
        <f t="shared" ca="1" si="192"/>
        <v xml:space="preserve">   1.011 </v>
      </c>
      <c r="X4134" t="str">
        <f t="shared" ca="1" si="193"/>
        <v xml:space="preserve"> VPALT4-MG000 </v>
      </c>
      <c r="Y4134" s="1" t="str">
        <f t="shared" ca="1" si="194"/>
        <v xml:space="preserve">       15.3% </v>
      </c>
    </row>
    <row r="4135" spans="1:25" x14ac:dyDescent="0.25">
      <c r="A4135" t="s">
        <v>43</v>
      </c>
      <c r="B4135" t="s">
        <v>42</v>
      </c>
      <c r="C4135" t="s">
        <v>4120</v>
      </c>
      <c r="D4135" t="s">
        <v>8198</v>
      </c>
      <c r="E4135" t="s">
        <v>4120</v>
      </c>
      <c r="F4135" t="s">
        <v>3931</v>
      </c>
      <c r="G4135" t="s">
        <v>42</v>
      </c>
      <c r="H4135" t="s">
        <v>42</v>
      </c>
      <c r="I4135" t="s">
        <v>8199</v>
      </c>
      <c r="J4135" t="s">
        <v>8200</v>
      </c>
      <c r="K4135" t="s">
        <v>4323</v>
      </c>
      <c r="L4135" t="s">
        <v>6914</v>
      </c>
      <c r="M4135" t="s">
        <v>6279</v>
      </c>
      <c r="N4135" t="s">
        <v>4213</v>
      </c>
      <c r="O4135" t="s">
        <v>48</v>
      </c>
      <c r="P4135" t="s">
        <v>39</v>
      </c>
      <c r="Q4135" t="s">
        <v>3977</v>
      </c>
      <c r="R4135" t="s">
        <v>3832</v>
      </c>
      <c r="S4135" t="s">
        <v>3911</v>
      </c>
      <c r="T4135" t="s">
        <v>39</v>
      </c>
      <c r="U4135" t="s">
        <v>45</v>
      </c>
      <c r="V4135" t="str" cm="1">
        <f t="array" aca="1" ref="V4135" ca="1">IFERROR(_xlfn.IFS(A4133="  ..............",OFFSET(A4133,2,0),A4132=" X-------------X",OFFSET(A4132,3,0),MATCH("  ..............",A4135:A4161,0)&gt;2,V4134),"-")</f>
        <v xml:space="preserve">  VPALM-PCH138  </v>
      </c>
      <c r="W4135" t="str">
        <f t="shared" ca="1" si="192"/>
        <v xml:space="preserve">   1.011 </v>
      </c>
      <c r="X4135" t="str">
        <f t="shared" ca="1" si="193"/>
        <v xml:space="preserve"> VPALT5-MG000 </v>
      </c>
      <c r="Y4135" s="1" t="str">
        <f t="shared" ca="1" si="194"/>
        <v xml:space="preserve">       16.9% </v>
      </c>
    </row>
    <row r="4136" spans="1:25" x14ac:dyDescent="0.25">
      <c r="A4136" t="s">
        <v>43</v>
      </c>
      <c r="B4136" t="s">
        <v>42</v>
      </c>
      <c r="C4136" t="s">
        <v>4120</v>
      </c>
      <c r="D4136" t="s">
        <v>8198</v>
      </c>
      <c r="E4136" t="s">
        <v>4120</v>
      </c>
      <c r="F4136" t="s">
        <v>7930</v>
      </c>
      <c r="G4136" t="s">
        <v>42</v>
      </c>
      <c r="H4136" t="s">
        <v>42</v>
      </c>
      <c r="I4136" t="s">
        <v>8202</v>
      </c>
      <c r="J4136" t="s">
        <v>8203</v>
      </c>
      <c r="K4136" t="s">
        <v>4427</v>
      </c>
      <c r="L4136" t="s">
        <v>5017</v>
      </c>
      <c r="M4136" t="s">
        <v>4735</v>
      </c>
      <c r="N4136" t="s">
        <v>8334</v>
      </c>
      <c r="O4136" t="s">
        <v>48</v>
      </c>
      <c r="P4136" t="s">
        <v>39</v>
      </c>
      <c r="Q4136" t="s">
        <v>3977</v>
      </c>
      <c r="R4136" t="s">
        <v>3832</v>
      </c>
      <c r="S4136" t="s">
        <v>8336</v>
      </c>
      <c r="T4136" t="s">
        <v>39</v>
      </c>
      <c r="U4136" t="s">
        <v>45</v>
      </c>
      <c r="V4136" t="str" cm="1">
        <f t="array" aca="1" ref="V4136" ca="1">IFERROR(_xlfn.IFS(A4134="  ..............",OFFSET(A4134,2,0),A4133=" X-------------X",OFFSET(A4133,3,0),MATCH("  ..............",A4136:A4162,0)&gt;2,V4135),"-")</f>
        <v xml:space="preserve">  VPALM-PCH138  </v>
      </c>
      <c r="W4136" t="str">
        <f t="shared" ca="1" si="192"/>
        <v xml:space="preserve">   1.011 </v>
      </c>
      <c r="X4136" t="str">
        <f t="shared" ca="1" si="193"/>
        <v xml:space="preserve"> MCLAR4-MG138 </v>
      </c>
      <c r="Y4136" s="1" t="str">
        <f t="shared" ca="1" si="194"/>
        <v xml:space="preserve">       25.2% </v>
      </c>
    </row>
    <row r="4137" spans="1:25" x14ac:dyDescent="0.25">
      <c r="A4137" t="s">
        <v>43</v>
      </c>
      <c r="B4137" t="s">
        <v>42</v>
      </c>
      <c r="C4137" t="s">
        <v>10328</v>
      </c>
      <c r="D4137" t="s">
        <v>10328</v>
      </c>
      <c r="E4137" t="s">
        <v>10328</v>
      </c>
      <c r="F4137" t="s">
        <v>4111</v>
      </c>
      <c r="G4137" t="s">
        <v>42</v>
      </c>
      <c r="H4137" t="s">
        <v>42</v>
      </c>
      <c r="I4137" t="s">
        <v>10329</v>
      </c>
      <c r="J4137" t="s">
        <v>10330</v>
      </c>
      <c r="K4137" t="s">
        <v>3830</v>
      </c>
      <c r="L4137" t="s">
        <v>4571</v>
      </c>
      <c r="M4137" t="s">
        <v>9496</v>
      </c>
      <c r="N4137" t="s">
        <v>7933</v>
      </c>
      <c r="O4137" t="s">
        <v>46</v>
      </c>
      <c r="P4137" t="s">
        <v>39</v>
      </c>
      <c r="Q4137" t="s">
        <v>44</v>
      </c>
      <c r="R4137" t="s">
        <v>4396</v>
      </c>
      <c r="S4137" t="s">
        <v>10331</v>
      </c>
      <c r="T4137" t="s">
        <v>39</v>
      </c>
      <c r="U4137" t="s">
        <v>45</v>
      </c>
      <c r="V4137" t="str" cm="1">
        <f t="array" aca="1" ref="V4137" ca="1">IFERROR(_xlfn.IFS(A4135="  ..............",OFFSET(A4135,2,0),A4134=" X-------------X",OFFSET(A4134,3,0),MATCH("  ..............",A4137:A4163,0)&gt;2,V4136),"-")</f>
        <v xml:space="preserve">  VPALM-PCH138  </v>
      </c>
      <c r="W4137" t="str">
        <f t="shared" ca="1" si="192"/>
        <v xml:space="preserve">   1.011 </v>
      </c>
      <c r="X4137" t="str">
        <f t="shared" ca="1" si="193"/>
        <v xml:space="preserve"> VPALM2-MG138 </v>
      </c>
      <c r="Y4137" s="1" t="str">
        <f t="shared" ca="1" si="194"/>
        <v xml:space="preserve">       22.8% </v>
      </c>
    </row>
    <row r="4138" spans="1:25" x14ac:dyDescent="0.25">
      <c r="A4138" t="s">
        <v>43</v>
      </c>
      <c r="B4138" t="s">
        <v>42</v>
      </c>
      <c r="C4138" t="s">
        <v>4172</v>
      </c>
      <c r="D4138" t="s">
        <v>4172</v>
      </c>
      <c r="E4138" t="s">
        <v>4172</v>
      </c>
      <c r="F4138" t="s">
        <v>4489</v>
      </c>
      <c r="G4138" t="s">
        <v>42</v>
      </c>
      <c r="H4138" t="s">
        <v>42</v>
      </c>
      <c r="I4138" t="s">
        <v>10332</v>
      </c>
      <c r="J4138" t="s">
        <v>10333</v>
      </c>
      <c r="K4138" t="s">
        <v>3830</v>
      </c>
      <c r="L4138" t="s">
        <v>5386</v>
      </c>
      <c r="M4138" t="s">
        <v>7352</v>
      </c>
      <c r="N4138" t="s">
        <v>4751</v>
      </c>
      <c r="O4138" t="s">
        <v>46</v>
      </c>
      <c r="P4138" t="s">
        <v>39</v>
      </c>
      <c r="Q4138" t="s">
        <v>44</v>
      </c>
      <c r="R4138" t="s">
        <v>3918</v>
      </c>
      <c r="S4138" t="s">
        <v>6483</v>
      </c>
      <c r="T4138" t="s">
        <v>39</v>
      </c>
      <c r="U4138" t="s">
        <v>45</v>
      </c>
      <c r="V4138" t="str" cm="1">
        <f t="array" aca="1" ref="V4138" ca="1">IFERROR(_xlfn.IFS(A4136="  ..............",OFFSET(A4136,2,0),A4135=" X-------------X",OFFSET(A4135,3,0),MATCH("  ..............",A4138:A4164,0)&gt;2,V4137),"-")</f>
        <v xml:space="preserve">  VPALM-PCH138  </v>
      </c>
      <c r="W4138" t="str">
        <f t="shared" ca="1" si="192"/>
        <v xml:space="preserve">   1.011 </v>
      </c>
      <c r="X4138" t="str">
        <f t="shared" ca="1" si="193"/>
        <v xml:space="preserve"> VPALM5-MG138 </v>
      </c>
      <c r="Y4138" s="1" t="str">
        <f t="shared" ca="1" si="194"/>
        <v xml:space="preserve">       11.4% </v>
      </c>
    </row>
    <row r="4139" spans="1:25" x14ac:dyDescent="0.25">
      <c r="A4139" t="s">
        <v>43</v>
      </c>
      <c r="B4139" t="s">
        <v>42</v>
      </c>
      <c r="C4139" t="s">
        <v>4172</v>
      </c>
      <c r="D4139" t="s">
        <v>4172</v>
      </c>
      <c r="E4139" t="s">
        <v>4172</v>
      </c>
      <c r="F4139" t="s">
        <v>4794</v>
      </c>
      <c r="G4139" t="s">
        <v>42</v>
      </c>
      <c r="H4139" t="s">
        <v>42</v>
      </c>
      <c r="I4139" t="s">
        <v>10334</v>
      </c>
      <c r="J4139" t="s">
        <v>10335</v>
      </c>
      <c r="K4139" t="s">
        <v>3830</v>
      </c>
      <c r="L4139" t="s">
        <v>5127</v>
      </c>
      <c r="M4139" t="s">
        <v>4976</v>
      </c>
      <c r="N4139" t="s">
        <v>10336</v>
      </c>
      <c r="O4139" t="s">
        <v>46</v>
      </c>
      <c r="P4139" t="s">
        <v>39</v>
      </c>
      <c r="Q4139" t="s">
        <v>44</v>
      </c>
      <c r="R4139" t="s">
        <v>4035</v>
      </c>
      <c r="S4139" t="s">
        <v>8965</v>
      </c>
      <c r="T4139" t="s">
        <v>39</v>
      </c>
      <c r="U4139" t="s">
        <v>45</v>
      </c>
      <c r="V4139" t="str" cm="1">
        <f t="array" aca="1" ref="V4139" ca="1">IFERROR(_xlfn.IFS(A4137="  ..............",OFFSET(A4137,2,0),A4136=" X-------------X",OFFSET(A4136,3,0),MATCH("  ..............",A4139:A4165,0)&gt;2,V4138),"-")</f>
        <v xml:space="preserve">  VPALM-PCH138  </v>
      </c>
      <c r="W4139" t="str">
        <f t="shared" ca="1" si="192"/>
        <v xml:space="preserve">   1.011 </v>
      </c>
      <c r="X4139" t="str">
        <f t="shared" ca="1" si="193"/>
        <v xml:space="preserve"> VPALM3-MG138 </v>
      </c>
      <c r="Y4139" s="1" t="str">
        <f t="shared" ca="1" si="194"/>
        <v xml:space="preserve">        8.6% </v>
      </c>
    </row>
    <row r="4140" spans="1:25" x14ac:dyDescent="0.25">
      <c r="A4140" t="s">
        <v>43</v>
      </c>
      <c r="B4140" t="s">
        <v>42</v>
      </c>
      <c r="C4140" t="s">
        <v>4785</v>
      </c>
      <c r="D4140" t="s">
        <v>4785</v>
      </c>
      <c r="E4140" t="s">
        <v>4785</v>
      </c>
      <c r="F4140" t="s">
        <v>5746</v>
      </c>
      <c r="G4140" t="s">
        <v>42</v>
      </c>
      <c r="H4140" t="s">
        <v>42</v>
      </c>
      <c r="I4140" t="s">
        <v>10319</v>
      </c>
      <c r="J4140" t="s">
        <v>10320</v>
      </c>
      <c r="K4140" t="s">
        <v>3830</v>
      </c>
      <c r="L4140" t="s">
        <v>5946</v>
      </c>
      <c r="M4140" t="s">
        <v>5735</v>
      </c>
      <c r="N4140" t="s">
        <v>4334</v>
      </c>
      <c r="O4140" t="s">
        <v>46</v>
      </c>
      <c r="P4140" t="s">
        <v>39</v>
      </c>
      <c r="Q4140" t="s">
        <v>44</v>
      </c>
      <c r="R4140" t="s">
        <v>4035</v>
      </c>
      <c r="S4140" t="s">
        <v>10337</v>
      </c>
      <c r="T4140" t="s">
        <v>39</v>
      </c>
      <c r="U4140" t="s">
        <v>45</v>
      </c>
      <c r="V4140" t="str" cm="1">
        <f t="array" aca="1" ref="V4140" ca="1">IFERROR(_xlfn.IFS(A4138="  ..............",OFFSET(A4138,2,0),A4137=" X-------------X",OFFSET(A4137,3,0),MATCH("  ..............",A4140:A4166,0)&gt;2,V4139),"-")</f>
        <v>-</v>
      </c>
      <c r="W4140" t="str">
        <f t="shared" ca="1" si="192"/>
        <v>-</v>
      </c>
      <c r="X4140" t="str">
        <f t="shared" ca="1" si="193"/>
        <v>-</v>
      </c>
      <c r="Y4140" s="1" t="str">
        <f t="shared" ca="1" si="194"/>
        <v>.............</v>
      </c>
    </row>
    <row r="4141" spans="1:25" x14ac:dyDescent="0.25">
      <c r="A4141" t="s">
        <v>29</v>
      </c>
      <c r="B4141" t="s">
        <v>31</v>
      </c>
      <c r="C4141" t="s">
        <v>31</v>
      </c>
      <c r="D4141" t="s">
        <v>31</v>
      </c>
      <c r="E4141" t="s">
        <v>31</v>
      </c>
      <c r="F4141" t="s">
        <v>32</v>
      </c>
      <c r="G4141" t="s">
        <v>31</v>
      </c>
      <c r="H4141" t="s">
        <v>31</v>
      </c>
      <c r="I4141" t="s">
        <v>33</v>
      </c>
      <c r="J4141" t="s">
        <v>30</v>
      </c>
      <c r="K4141" t="s">
        <v>34</v>
      </c>
      <c r="L4141" t="s">
        <v>31</v>
      </c>
      <c r="M4141" t="s">
        <v>31</v>
      </c>
      <c r="N4141" t="s">
        <v>31</v>
      </c>
      <c r="O4141" t="s">
        <v>35</v>
      </c>
      <c r="P4141" t="s">
        <v>33</v>
      </c>
      <c r="Q4141" t="s">
        <v>36</v>
      </c>
      <c r="R4141" t="s">
        <v>37</v>
      </c>
      <c r="S4141" t="s">
        <v>37</v>
      </c>
      <c r="T4141" t="s">
        <v>33</v>
      </c>
      <c r="U4141" t="s">
        <v>33</v>
      </c>
      <c r="V4141" t="str" cm="1">
        <f t="array" aca="1" ref="V4141" ca="1">IFERROR(_xlfn.IFS(A4139="  ..............",OFFSET(A4139,2,0),A4138=" X-------------X",OFFSET(A4138,3,0),MATCH("  ..............",A4141:A4167,0)&gt;2,V4140),"-")</f>
        <v>-</v>
      </c>
      <c r="W4141" t="str">
        <f t="shared" ca="1" si="192"/>
        <v>-</v>
      </c>
      <c r="X4141" t="str">
        <f t="shared" ca="1" si="193"/>
        <v/>
      </c>
      <c r="Y4141" s="1" t="str">
        <f t="shared" ca="1" si="194"/>
        <v xml:space="preserve">         0.0 </v>
      </c>
    </row>
    <row r="4142" spans="1:25" x14ac:dyDescent="0.25">
      <c r="A4142" t="s">
        <v>10338</v>
      </c>
      <c r="B4142" t="s">
        <v>8710</v>
      </c>
      <c r="C4142" t="s">
        <v>4213</v>
      </c>
      <c r="D4142" t="s">
        <v>3819</v>
      </c>
      <c r="E4142" t="s">
        <v>7245</v>
      </c>
      <c r="F4142" t="s">
        <v>3820</v>
      </c>
      <c r="G4142" t="s">
        <v>3819</v>
      </c>
      <c r="H4142" t="s">
        <v>3821</v>
      </c>
      <c r="I4142" t="s">
        <v>38</v>
      </c>
      <c r="J4142" t="s">
        <v>38</v>
      </c>
      <c r="K4142" t="s">
        <v>38</v>
      </c>
      <c r="L4142" t="s">
        <v>38</v>
      </c>
      <c r="M4142" t="s">
        <v>38</v>
      </c>
      <c r="N4142" t="s">
        <v>38</v>
      </c>
      <c r="O4142" t="s">
        <v>38</v>
      </c>
      <c r="P4142" t="s">
        <v>38</v>
      </c>
      <c r="Q4142" t="s">
        <v>38</v>
      </c>
      <c r="R4142" t="s">
        <v>38</v>
      </c>
      <c r="S4142" t="s">
        <v>38</v>
      </c>
      <c r="T4142" t="s">
        <v>38</v>
      </c>
      <c r="U4142" t="s">
        <v>38</v>
      </c>
      <c r="V4142" t="str" cm="1">
        <f t="array" aca="1" ref="V4142" ca="1">IFERROR(_xlfn.IFS(A4140="  ..............",OFFSET(A4140,2,0),A4139=" X-------------X",OFFSET(A4139,3,0),MATCH("  ..............",A4142:A4168,0)&gt;2,V4141),"-")</f>
        <v>-</v>
      </c>
      <c r="W4142" t="str">
        <f t="shared" ca="1" si="192"/>
        <v>-</v>
      </c>
      <c r="X4142" t="str">
        <f t="shared" ca="1" si="193"/>
        <v xml:space="preserve">              </v>
      </c>
      <c r="Y4142" s="1" t="str">
        <f t="shared" ca="1" si="194"/>
        <v xml:space="preserve">         0.0 </v>
      </c>
    </row>
    <row r="4143" spans="1:25" x14ac:dyDescent="0.25">
      <c r="A4143" t="s">
        <v>10339</v>
      </c>
      <c r="B4143" t="s">
        <v>8172</v>
      </c>
      <c r="C4143" t="s">
        <v>3819</v>
      </c>
      <c r="D4143" t="s">
        <v>3819</v>
      </c>
      <c r="E4143" t="s">
        <v>3848</v>
      </c>
      <c r="F4143" t="s">
        <v>3820</v>
      </c>
      <c r="G4143" t="s">
        <v>3819</v>
      </c>
      <c r="H4143" t="s">
        <v>3819</v>
      </c>
      <c r="I4143" t="s">
        <v>39</v>
      </c>
      <c r="J4143" t="s">
        <v>40</v>
      </c>
      <c r="K4143" t="s">
        <v>41</v>
      </c>
      <c r="L4143" t="s">
        <v>42</v>
      </c>
      <c r="M4143" t="s">
        <v>42</v>
      </c>
      <c r="N4143" t="s">
        <v>41</v>
      </c>
      <c r="O4143" t="s">
        <v>38</v>
      </c>
      <c r="P4143" t="s">
        <v>38</v>
      </c>
      <c r="Q4143" t="s">
        <v>38</v>
      </c>
      <c r="R4143" t="s">
        <v>38</v>
      </c>
      <c r="S4143" t="s">
        <v>38</v>
      </c>
      <c r="T4143" t="s">
        <v>38</v>
      </c>
      <c r="U4143" t="s">
        <v>38</v>
      </c>
      <c r="V4143" t="str" cm="1">
        <f t="array" aca="1" ref="V4143" ca="1">IFERROR(_xlfn.IFS(A4141="  ..............",OFFSET(A4141,2,0),A4140=" X-------------X",OFFSET(A4140,3,0),MATCH("  ..............",A4143:A4169,0)&gt;2,V4142),"-")</f>
        <v xml:space="preserve">  BRASI-PCH138  </v>
      </c>
      <c r="W4143" t="str">
        <f t="shared" ca="1" si="192"/>
        <v xml:space="preserve">   1.022 </v>
      </c>
      <c r="X4143" t="str">
        <f t="shared" ca="1" si="193"/>
        <v xml:space="preserve"> JOAOP2-MG138 </v>
      </c>
      <c r="Y4143" s="1" t="str">
        <f t="shared" ca="1" si="194"/>
        <v xml:space="preserve">       20.7% </v>
      </c>
    </row>
    <row r="4144" spans="1:25" x14ac:dyDescent="0.25">
      <c r="A4144" t="s">
        <v>43</v>
      </c>
      <c r="B4144" t="s">
        <v>42</v>
      </c>
      <c r="C4144" t="s">
        <v>10340</v>
      </c>
      <c r="D4144" t="s">
        <v>10340</v>
      </c>
      <c r="E4144" t="s">
        <v>10340</v>
      </c>
      <c r="F4144" t="s">
        <v>6472</v>
      </c>
      <c r="G4144" t="s">
        <v>42</v>
      </c>
      <c r="H4144" t="s">
        <v>42</v>
      </c>
      <c r="I4144" t="s">
        <v>10341</v>
      </c>
      <c r="J4144" t="s">
        <v>10342</v>
      </c>
      <c r="K4144" t="s">
        <v>3830</v>
      </c>
      <c r="L4144" t="s">
        <v>5466</v>
      </c>
      <c r="M4144" t="s">
        <v>4130</v>
      </c>
      <c r="N4144" t="s">
        <v>10343</v>
      </c>
      <c r="O4144" t="s">
        <v>46</v>
      </c>
      <c r="P4144" t="s">
        <v>39</v>
      </c>
      <c r="Q4144" t="s">
        <v>44</v>
      </c>
      <c r="R4144" t="s">
        <v>3918</v>
      </c>
      <c r="S4144" t="s">
        <v>10344</v>
      </c>
      <c r="T4144" t="s">
        <v>39</v>
      </c>
      <c r="U4144" t="s">
        <v>45</v>
      </c>
      <c r="V4144" t="str" cm="1">
        <f t="array" aca="1" ref="V4144" ca="1">IFERROR(_xlfn.IFS(A4142="  ..............",OFFSET(A4142,2,0),A4141=" X-------------X",OFFSET(A4141,3,0),MATCH("  ..............",A4144:A4170,0)&gt;2,V4143),"-")</f>
        <v xml:space="preserve">  BRASI-PCH138  </v>
      </c>
      <c r="W4144" t="str">
        <f t="shared" ca="1" si="192"/>
        <v xml:space="preserve">   1.022 </v>
      </c>
      <c r="X4144" t="str">
        <f t="shared" ca="1" si="193"/>
        <v xml:space="preserve"> BURITI-MG138 </v>
      </c>
      <c r="Y4144" s="1" t="str">
        <f t="shared" ca="1" si="194"/>
        <v xml:space="preserve">       20.1% </v>
      </c>
    </row>
    <row r="4145" spans="1:25" x14ac:dyDescent="0.25">
      <c r="A4145" t="s">
        <v>43</v>
      </c>
      <c r="B4145" t="s">
        <v>42</v>
      </c>
      <c r="C4145" t="s">
        <v>4785</v>
      </c>
      <c r="D4145" t="s">
        <v>10345</v>
      </c>
      <c r="E4145" t="s">
        <v>4785</v>
      </c>
      <c r="F4145" t="s">
        <v>5048</v>
      </c>
      <c r="G4145" t="s">
        <v>42</v>
      </c>
      <c r="H4145" t="s">
        <v>42</v>
      </c>
      <c r="I4145" t="s">
        <v>10346</v>
      </c>
      <c r="J4145" t="s">
        <v>10347</v>
      </c>
      <c r="K4145" t="s">
        <v>3830</v>
      </c>
      <c r="L4145" t="s">
        <v>6108</v>
      </c>
      <c r="M4145" t="s">
        <v>3848</v>
      </c>
      <c r="N4145" t="s">
        <v>6060</v>
      </c>
      <c r="O4145" t="s">
        <v>46</v>
      </c>
      <c r="P4145" t="s">
        <v>39</v>
      </c>
      <c r="Q4145" t="s">
        <v>44</v>
      </c>
      <c r="R4145" t="s">
        <v>10348</v>
      </c>
      <c r="S4145" t="s">
        <v>10349</v>
      </c>
      <c r="T4145" t="s">
        <v>39</v>
      </c>
      <c r="U4145" t="s">
        <v>45</v>
      </c>
      <c r="V4145" t="str" cm="1">
        <f t="array" aca="1" ref="V4145" ca="1">IFERROR(_xlfn.IFS(A4143="  ..............",OFFSET(A4143,2,0),A4142=" X-------------X",OFFSET(A4142,3,0),MATCH("  ..............",A4145:A4171,0)&gt;2,V4144),"-")</f>
        <v>-</v>
      </c>
      <c r="W4145" t="str">
        <f t="shared" ca="1" si="192"/>
        <v>-</v>
      </c>
      <c r="X4145" t="str">
        <f t="shared" ca="1" si="193"/>
        <v>-</v>
      </c>
      <c r="Y4145" s="1" t="str">
        <f t="shared" ca="1" si="194"/>
        <v>.............</v>
      </c>
    </row>
    <row r="4146" spans="1:25" x14ac:dyDescent="0.25">
      <c r="A4146" t="s">
        <v>29</v>
      </c>
      <c r="B4146" t="s">
        <v>31</v>
      </c>
      <c r="C4146" t="s">
        <v>31</v>
      </c>
      <c r="D4146" t="s">
        <v>31</v>
      </c>
      <c r="E4146" t="s">
        <v>31</v>
      </c>
      <c r="F4146" t="s">
        <v>32</v>
      </c>
      <c r="G4146" t="s">
        <v>31</v>
      </c>
      <c r="H4146" t="s">
        <v>31</v>
      </c>
      <c r="I4146" t="s">
        <v>33</v>
      </c>
      <c r="J4146" t="s">
        <v>30</v>
      </c>
      <c r="K4146" t="s">
        <v>34</v>
      </c>
      <c r="L4146" t="s">
        <v>31</v>
      </c>
      <c r="M4146" t="s">
        <v>31</v>
      </c>
      <c r="N4146" t="s">
        <v>31</v>
      </c>
      <c r="O4146" t="s">
        <v>35</v>
      </c>
      <c r="P4146" t="s">
        <v>33</v>
      </c>
      <c r="Q4146" t="s">
        <v>36</v>
      </c>
      <c r="R4146" t="s">
        <v>37</v>
      </c>
      <c r="S4146" t="s">
        <v>37</v>
      </c>
      <c r="T4146" t="s">
        <v>33</v>
      </c>
      <c r="U4146" t="s">
        <v>33</v>
      </c>
      <c r="V4146" t="str" cm="1">
        <f t="array" aca="1" ref="V4146" ca="1">IFERROR(_xlfn.IFS(A4144="  ..............",OFFSET(A4144,2,0),A4143=" X-------------X",OFFSET(A4143,3,0),MATCH("  ..............",A4146:A4172,0)&gt;2,V4145),"-")</f>
        <v>-</v>
      </c>
      <c r="W4146" t="str">
        <f t="shared" ca="1" si="192"/>
        <v>-</v>
      </c>
      <c r="X4146" t="str">
        <f t="shared" ca="1" si="193"/>
        <v/>
      </c>
      <c r="Y4146" s="1" t="str">
        <f t="shared" ca="1" si="194"/>
        <v xml:space="preserve">         0.0 </v>
      </c>
    </row>
    <row r="4147" spans="1:25" x14ac:dyDescent="0.25">
      <c r="A4147" t="s">
        <v>10350</v>
      </c>
      <c r="B4147" t="s">
        <v>4856</v>
      </c>
      <c r="C4147" t="s">
        <v>4283</v>
      </c>
      <c r="D4147" t="s">
        <v>3819</v>
      </c>
      <c r="E4147" t="s">
        <v>10351</v>
      </c>
      <c r="F4147" t="s">
        <v>3820</v>
      </c>
      <c r="G4147" t="s">
        <v>3819</v>
      </c>
      <c r="H4147" t="s">
        <v>3821</v>
      </c>
      <c r="I4147" t="s">
        <v>38</v>
      </c>
      <c r="J4147" t="s">
        <v>38</v>
      </c>
      <c r="K4147" t="s">
        <v>38</v>
      </c>
      <c r="L4147" t="s">
        <v>38</v>
      </c>
      <c r="M4147" t="s">
        <v>38</v>
      </c>
      <c r="N4147" t="s">
        <v>38</v>
      </c>
      <c r="O4147" t="s">
        <v>38</v>
      </c>
      <c r="P4147" t="s">
        <v>38</v>
      </c>
      <c r="Q4147" t="s">
        <v>38</v>
      </c>
      <c r="R4147" t="s">
        <v>38</v>
      </c>
      <c r="S4147" t="s">
        <v>38</v>
      </c>
      <c r="T4147" t="s">
        <v>38</v>
      </c>
      <c r="U4147" t="s">
        <v>38</v>
      </c>
      <c r="V4147" t="str" cm="1">
        <f t="array" aca="1" ref="V4147" ca="1">IFERROR(_xlfn.IFS(A4145="  ..............",OFFSET(A4145,2,0),A4144=" X-------------X",OFFSET(A4144,3,0),MATCH("  ..............",A4147:A4173,0)&gt;2,V4146),"-")</f>
        <v>-</v>
      </c>
      <c r="W4147" t="str">
        <f t="shared" ca="1" si="192"/>
        <v>-</v>
      </c>
      <c r="X4147" t="str">
        <f t="shared" ca="1" si="193"/>
        <v xml:space="preserve">              </v>
      </c>
      <c r="Y4147" s="1" t="str">
        <f t="shared" ca="1" si="194"/>
        <v xml:space="preserve">         0.0 </v>
      </c>
    </row>
    <row r="4148" spans="1:25" x14ac:dyDescent="0.25">
      <c r="A4148" t="s">
        <v>10352</v>
      </c>
      <c r="B4148" t="s">
        <v>3848</v>
      </c>
      <c r="C4148" t="s">
        <v>3819</v>
      </c>
      <c r="D4148" t="s">
        <v>3819</v>
      </c>
      <c r="E4148" t="s">
        <v>10276</v>
      </c>
      <c r="F4148" t="s">
        <v>3820</v>
      </c>
      <c r="G4148" t="s">
        <v>3819</v>
      </c>
      <c r="H4148" t="s">
        <v>3819</v>
      </c>
      <c r="I4148" t="s">
        <v>39</v>
      </c>
      <c r="J4148" t="s">
        <v>40</v>
      </c>
      <c r="K4148" t="s">
        <v>41</v>
      </c>
      <c r="L4148" t="s">
        <v>42</v>
      </c>
      <c r="M4148" t="s">
        <v>42</v>
      </c>
      <c r="N4148" t="s">
        <v>41</v>
      </c>
      <c r="O4148" t="s">
        <v>38</v>
      </c>
      <c r="P4148" t="s">
        <v>38</v>
      </c>
      <c r="Q4148" t="s">
        <v>38</v>
      </c>
      <c r="R4148" t="s">
        <v>38</v>
      </c>
      <c r="S4148" t="s">
        <v>38</v>
      </c>
      <c r="T4148" t="s">
        <v>38</v>
      </c>
      <c r="U4148" t="s">
        <v>38</v>
      </c>
      <c r="V4148" t="str" cm="1">
        <f t="array" aca="1" ref="V4148" ca="1">IFERROR(_xlfn.IFS(A4146="  ..............",OFFSET(A4146,2,0),A4145=" X-------------X",OFFSET(A4145,3,0),MATCH("  ..............",A4148:A4174,0)&gt;2,V4147),"-")</f>
        <v xml:space="preserve">  JANAU1-MG138  </v>
      </c>
      <c r="W4148" t="str">
        <f t="shared" ca="1" si="192"/>
        <v xml:space="preserve">   0.980 </v>
      </c>
      <c r="X4148" t="str">
        <f t="shared" ca="1" si="193"/>
        <v xml:space="preserve"> PORTE2-MG138 </v>
      </c>
      <c r="Y4148" s="1" t="str">
        <f t="shared" ca="1" si="194"/>
        <v xml:space="preserve">        3.9% </v>
      </c>
    </row>
    <row r="4149" spans="1:25" x14ac:dyDescent="0.25">
      <c r="A4149" t="s">
        <v>43</v>
      </c>
      <c r="B4149" t="s">
        <v>42</v>
      </c>
      <c r="C4149" t="s">
        <v>10340</v>
      </c>
      <c r="D4149" t="s">
        <v>10340</v>
      </c>
      <c r="E4149" t="s">
        <v>10340</v>
      </c>
      <c r="F4149" t="s">
        <v>7861</v>
      </c>
      <c r="G4149" t="s">
        <v>42</v>
      </c>
      <c r="H4149" t="s">
        <v>42</v>
      </c>
      <c r="I4149" t="s">
        <v>10353</v>
      </c>
      <c r="J4149" t="s">
        <v>10354</v>
      </c>
      <c r="K4149" t="s">
        <v>3830</v>
      </c>
      <c r="L4149" t="s">
        <v>4178</v>
      </c>
      <c r="M4149" t="s">
        <v>6193</v>
      </c>
      <c r="N4149" t="s">
        <v>5330</v>
      </c>
      <c r="O4149" t="s">
        <v>46</v>
      </c>
      <c r="P4149" t="s">
        <v>39</v>
      </c>
      <c r="Q4149" t="s">
        <v>44</v>
      </c>
      <c r="R4149" t="s">
        <v>3832</v>
      </c>
      <c r="S4149" t="s">
        <v>7280</v>
      </c>
      <c r="T4149" t="s">
        <v>39</v>
      </c>
      <c r="U4149" t="s">
        <v>45</v>
      </c>
      <c r="V4149" t="str" cm="1">
        <f t="array" aca="1" ref="V4149" ca="1">IFERROR(_xlfn.IFS(A4147="  ..............",OFFSET(A4147,2,0),A4146=" X-------------X",OFFSET(A4146,3,0),MATCH("  ..............",A4149:A4175,0)&gt;2,V4148),"-")</f>
        <v xml:space="preserve">  JANAU1-MG138  </v>
      </c>
      <c r="W4149" t="str">
        <f t="shared" ca="1" si="192"/>
        <v xml:space="preserve">   0.980 </v>
      </c>
      <c r="X4149" t="str">
        <f t="shared" ca="1" si="193"/>
        <v xml:space="preserve"> JANAU4-MG138 </v>
      </c>
      <c r="Y4149" s="1" t="str">
        <f t="shared" ca="1" si="194"/>
        <v xml:space="preserve">        6.9% </v>
      </c>
    </row>
    <row r="4150" spans="1:25" x14ac:dyDescent="0.25">
      <c r="A4150" t="s">
        <v>43</v>
      </c>
      <c r="B4150" t="s">
        <v>42</v>
      </c>
      <c r="C4150" t="s">
        <v>4120</v>
      </c>
      <c r="D4150" t="s">
        <v>4120</v>
      </c>
      <c r="E4150" t="s">
        <v>4120</v>
      </c>
      <c r="F4150" t="s">
        <v>4167</v>
      </c>
      <c r="G4150" t="s">
        <v>42</v>
      </c>
      <c r="H4150" t="s">
        <v>42</v>
      </c>
      <c r="I4150" t="s">
        <v>10355</v>
      </c>
      <c r="J4150" t="s">
        <v>10356</v>
      </c>
      <c r="K4150" t="s">
        <v>3830</v>
      </c>
      <c r="L4150" t="s">
        <v>6904</v>
      </c>
      <c r="M4150" t="s">
        <v>4859</v>
      </c>
      <c r="N4150" t="s">
        <v>10357</v>
      </c>
      <c r="O4150" t="s">
        <v>46</v>
      </c>
      <c r="P4150" t="s">
        <v>39</v>
      </c>
      <c r="Q4150" t="s">
        <v>44</v>
      </c>
      <c r="R4150" t="s">
        <v>4035</v>
      </c>
      <c r="S4150" t="s">
        <v>10358</v>
      </c>
      <c r="T4150" t="s">
        <v>39</v>
      </c>
      <c r="U4150" t="s">
        <v>45</v>
      </c>
      <c r="V4150" t="str" cm="1">
        <f t="array" aca="1" ref="V4150" ca="1">IFERROR(_xlfn.IFS(A4148="  ..............",OFFSET(A4148,2,0),A4147=" X-------------X",OFFSET(A4147,3,0),MATCH("  ..............",A4150:A4176,0)&gt;2,V4149),"-")</f>
        <v xml:space="preserve">  JANAU1-MG138  </v>
      </c>
      <c r="W4150" t="str">
        <f t="shared" ca="1" si="192"/>
        <v xml:space="preserve">   0.980 </v>
      </c>
      <c r="X4150" t="str">
        <f t="shared" ca="1" si="193"/>
        <v xml:space="preserve"> JAIB1-UFV138 </v>
      </c>
      <c r="Y4150" s="1" t="str">
        <f t="shared" ca="1" si="194"/>
        <v xml:space="preserve">       16.6% </v>
      </c>
    </row>
    <row r="4151" spans="1:25" x14ac:dyDescent="0.25">
      <c r="A4151" t="s">
        <v>43</v>
      </c>
      <c r="B4151" t="s">
        <v>42</v>
      </c>
      <c r="C4151" t="s">
        <v>4785</v>
      </c>
      <c r="D4151" t="s">
        <v>4785</v>
      </c>
      <c r="E4151" t="s">
        <v>4785</v>
      </c>
      <c r="F4151" t="s">
        <v>8040</v>
      </c>
      <c r="G4151" t="s">
        <v>42</v>
      </c>
      <c r="H4151" t="s">
        <v>42</v>
      </c>
      <c r="I4151" t="s">
        <v>10359</v>
      </c>
      <c r="J4151" t="s">
        <v>10360</v>
      </c>
      <c r="K4151" t="s">
        <v>3830</v>
      </c>
      <c r="L4151" t="s">
        <v>8859</v>
      </c>
      <c r="M4151" t="s">
        <v>4211</v>
      </c>
      <c r="N4151" t="s">
        <v>5375</v>
      </c>
      <c r="O4151" t="s">
        <v>46</v>
      </c>
      <c r="P4151" t="s">
        <v>39</v>
      </c>
      <c r="Q4151" t="s">
        <v>44</v>
      </c>
      <c r="R4151" t="s">
        <v>5352</v>
      </c>
      <c r="S4151" t="s">
        <v>10361</v>
      </c>
      <c r="T4151" t="s">
        <v>39</v>
      </c>
      <c r="U4151" t="s">
        <v>45</v>
      </c>
      <c r="V4151" t="str" cm="1">
        <f t="array" aca="1" ref="V4151" ca="1">IFERROR(_xlfn.IFS(A4149="  ..............",OFFSET(A4149,2,0),A4148=" X-------------X",OFFSET(A4148,3,0),MATCH("  ..............",A4151:A4177,0)&gt;2,V4150),"-")</f>
        <v>-</v>
      </c>
      <c r="W4151" t="str">
        <f t="shared" ca="1" si="192"/>
        <v>-</v>
      </c>
      <c r="X4151" t="str">
        <f t="shared" ca="1" si="193"/>
        <v>-</v>
      </c>
      <c r="Y4151" s="1" t="str">
        <f t="shared" ca="1" si="194"/>
        <v>.............</v>
      </c>
    </row>
    <row r="4152" spans="1:25" x14ac:dyDescent="0.25">
      <c r="A4152" t="s">
        <v>29</v>
      </c>
      <c r="B4152" t="s">
        <v>31</v>
      </c>
      <c r="C4152" t="s">
        <v>31</v>
      </c>
      <c r="D4152" t="s">
        <v>31</v>
      </c>
      <c r="E4152" t="s">
        <v>31</v>
      </c>
      <c r="F4152" t="s">
        <v>32</v>
      </c>
      <c r="G4152" t="s">
        <v>31</v>
      </c>
      <c r="H4152" t="s">
        <v>31</v>
      </c>
      <c r="I4152" t="s">
        <v>33</v>
      </c>
      <c r="J4152" t="s">
        <v>30</v>
      </c>
      <c r="K4152" t="s">
        <v>34</v>
      </c>
      <c r="L4152" t="s">
        <v>31</v>
      </c>
      <c r="M4152" t="s">
        <v>31</v>
      </c>
      <c r="N4152" t="s">
        <v>31</v>
      </c>
      <c r="O4152" t="s">
        <v>35</v>
      </c>
      <c r="P4152" t="s">
        <v>33</v>
      </c>
      <c r="Q4152" t="s">
        <v>36</v>
      </c>
      <c r="R4152" t="s">
        <v>37</v>
      </c>
      <c r="S4152" t="s">
        <v>37</v>
      </c>
      <c r="T4152" t="s">
        <v>33</v>
      </c>
      <c r="U4152" t="s">
        <v>33</v>
      </c>
      <c r="V4152" t="str" cm="1">
        <f t="array" aca="1" ref="V4152" ca="1">IFERROR(_xlfn.IFS(A4150="  ..............",OFFSET(A4150,2,0),A4149=" X-------------X",OFFSET(A4149,3,0),MATCH("  ..............",A4152:A4178,0)&gt;2,V4151),"-")</f>
        <v>-</v>
      </c>
      <c r="W4152" t="str">
        <f t="shared" ca="1" si="192"/>
        <v>-</v>
      </c>
      <c r="X4152" t="str">
        <f t="shared" ca="1" si="193"/>
        <v/>
      </c>
      <c r="Y4152" s="1" t="str">
        <f t="shared" ca="1" si="194"/>
        <v xml:space="preserve">         0.0 </v>
      </c>
    </row>
    <row r="4153" spans="1:25" x14ac:dyDescent="0.25">
      <c r="A4153" t="s">
        <v>10362</v>
      </c>
      <c r="B4153" t="s">
        <v>5343</v>
      </c>
      <c r="C4153" t="s">
        <v>3819</v>
      </c>
      <c r="D4153" t="s">
        <v>3819</v>
      </c>
      <c r="E4153" t="s">
        <v>3819</v>
      </c>
      <c r="F4153" t="s">
        <v>3820</v>
      </c>
      <c r="G4153" t="s">
        <v>3819</v>
      </c>
      <c r="H4153" t="s">
        <v>3821</v>
      </c>
      <c r="I4153" t="s">
        <v>38</v>
      </c>
      <c r="J4153" t="s">
        <v>38</v>
      </c>
      <c r="K4153" t="s">
        <v>38</v>
      </c>
      <c r="L4153" t="s">
        <v>38</v>
      </c>
      <c r="M4153" t="s">
        <v>38</v>
      </c>
      <c r="N4153" t="s">
        <v>38</v>
      </c>
      <c r="O4153" t="s">
        <v>38</v>
      </c>
      <c r="P4153" t="s">
        <v>38</v>
      </c>
      <c r="Q4153" t="s">
        <v>38</v>
      </c>
      <c r="R4153" t="s">
        <v>38</v>
      </c>
      <c r="S4153" t="s">
        <v>38</v>
      </c>
      <c r="T4153" t="s">
        <v>38</v>
      </c>
      <c r="U4153" t="s">
        <v>38</v>
      </c>
      <c r="V4153" t="str" cm="1">
        <f t="array" aca="1" ref="V4153" ca="1">IFERROR(_xlfn.IFS(A4151="  ..............",OFFSET(A4151,2,0),A4150=" X-------------X",OFFSET(A4150,3,0),MATCH("  ..............",A4153:A4179,0)&gt;2,V4152),"-")</f>
        <v>-</v>
      </c>
      <c r="W4153" t="str">
        <f t="shared" ca="1" si="192"/>
        <v>-</v>
      </c>
      <c r="X4153" t="str">
        <f t="shared" ca="1" si="193"/>
        <v xml:space="preserve">              </v>
      </c>
      <c r="Y4153" s="1" t="str">
        <f t="shared" ca="1" si="194"/>
        <v xml:space="preserve">         0.0 </v>
      </c>
    </row>
    <row r="4154" spans="1:25" x14ac:dyDescent="0.25">
      <c r="A4154" t="s">
        <v>10363</v>
      </c>
      <c r="B4154" t="s">
        <v>3823</v>
      </c>
      <c r="C4154" t="s">
        <v>3819</v>
      </c>
      <c r="D4154" t="s">
        <v>3819</v>
      </c>
      <c r="E4154" t="s">
        <v>3819</v>
      </c>
      <c r="F4154" t="s">
        <v>3820</v>
      </c>
      <c r="G4154" t="s">
        <v>3819</v>
      </c>
      <c r="H4154" t="s">
        <v>3819</v>
      </c>
      <c r="I4154" t="s">
        <v>39</v>
      </c>
      <c r="J4154" t="s">
        <v>40</v>
      </c>
      <c r="K4154" t="s">
        <v>41</v>
      </c>
      <c r="L4154" t="s">
        <v>42</v>
      </c>
      <c r="M4154" t="s">
        <v>42</v>
      </c>
      <c r="N4154" t="s">
        <v>41</v>
      </c>
      <c r="O4154" t="s">
        <v>38</v>
      </c>
      <c r="P4154" t="s">
        <v>38</v>
      </c>
      <c r="Q4154" t="s">
        <v>38</v>
      </c>
      <c r="R4154" t="s">
        <v>38</v>
      </c>
      <c r="S4154" t="s">
        <v>38</v>
      </c>
      <c r="T4154" t="s">
        <v>38</v>
      </c>
      <c r="U4154" t="s">
        <v>38</v>
      </c>
      <c r="V4154" t="str" cm="1">
        <f t="array" aca="1" ref="V4154" ca="1">IFERROR(_xlfn.IFS(A4152="  ..............",OFFSET(A4152,2,0),A4151=" X-------------X",OFFSET(A4151,3,0),MATCH("  ..............",A4154:A4180,0)&gt;2,V4153),"-")</f>
        <v xml:space="preserve">  JOAOP2-MG138  </v>
      </c>
      <c r="W4154" t="str">
        <f t="shared" ca="1" si="192"/>
        <v xml:space="preserve">   1.024 </v>
      </c>
      <c r="X4154" t="str">
        <f t="shared" ca="1" si="193"/>
        <v xml:space="preserve"> BRASI-PCH138 </v>
      </c>
      <c r="Y4154" s="1" t="str">
        <f t="shared" ca="1" si="194"/>
        <v xml:space="preserve">       20.8% </v>
      </c>
    </row>
    <row r="4155" spans="1:25" x14ac:dyDescent="0.25">
      <c r="A4155" t="s">
        <v>43</v>
      </c>
      <c r="B4155" t="s">
        <v>42</v>
      </c>
      <c r="C4155" t="s">
        <v>10340</v>
      </c>
      <c r="D4155" t="s">
        <v>10340</v>
      </c>
      <c r="E4155" t="s">
        <v>10340</v>
      </c>
      <c r="F4155" t="s">
        <v>4309</v>
      </c>
      <c r="G4155" t="s">
        <v>42</v>
      </c>
      <c r="H4155" t="s">
        <v>42</v>
      </c>
      <c r="I4155" t="s">
        <v>10364</v>
      </c>
      <c r="J4155" t="s">
        <v>10365</v>
      </c>
      <c r="K4155" t="s">
        <v>3830</v>
      </c>
      <c r="L4155" t="s">
        <v>10366</v>
      </c>
      <c r="M4155" t="s">
        <v>4556</v>
      </c>
      <c r="N4155" t="s">
        <v>7702</v>
      </c>
      <c r="O4155" t="s">
        <v>46</v>
      </c>
      <c r="P4155" t="s">
        <v>39</v>
      </c>
      <c r="Q4155" t="s">
        <v>44</v>
      </c>
      <c r="R4155" t="s">
        <v>3918</v>
      </c>
      <c r="S4155" t="s">
        <v>10344</v>
      </c>
      <c r="T4155" t="s">
        <v>39</v>
      </c>
      <c r="U4155" t="s">
        <v>45</v>
      </c>
      <c r="V4155" t="str" cm="1">
        <f t="array" aca="1" ref="V4155" ca="1">IFERROR(_xlfn.IFS(A4153="  ..............",OFFSET(A4153,2,0),A4152=" X-------------X",OFFSET(A4152,3,0),MATCH("  ..............",A4155:A4181,0)&gt;2,V4154),"-")</f>
        <v xml:space="preserve">  JOAOP2-MG138  </v>
      </c>
      <c r="W4155" t="str">
        <f t="shared" ca="1" si="192"/>
        <v xml:space="preserve">   1.024 </v>
      </c>
      <c r="X4155" t="str">
        <f t="shared" ca="1" si="193"/>
        <v xml:space="preserve"> BEVAP-BIO138 </v>
      </c>
      <c r="Y4155" s="1" t="str">
        <f t="shared" ca="1" si="194"/>
        <v xml:space="preserve">       76.1% </v>
      </c>
    </row>
    <row r="4156" spans="1:25" x14ac:dyDescent="0.25">
      <c r="A4156" t="s">
        <v>43</v>
      </c>
      <c r="B4156" t="s">
        <v>42</v>
      </c>
      <c r="C4156" t="s">
        <v>10340</v>
      </c>
      <c r="D4156" t="s">
        <v>10340</v>
      </c>
      <c r="E4156" t="s">
        <v>10340</v>
      </c>
      <c r="F4156" t="s">
        <v>10367</v>
      </c>
      <c r="G4156" t="s">
        <v>42</v>
      </c>
      <c r="H4156" t="s">
        <v>42</v>
      </c>
      <c r="I4156" t="s">
        <v>10368</v>
      </c>
      <c r="J4156" t="s">
        <v>10369</v>
      </c>
      <c r="K4156" t="s">
        <v>3830</v>
      </c>
      <c r="L4156" t="s">
        <v>10370</v>
      </c>
      <c r="M4156" t="s">
        <v>10371</v>
      </c>
      <c r="N4156" t="s">
        <v>9810</v>
      </c>
      <c r="O4156" t="s">
        <v>46</v>
      </c>
      <c r="P4156" t="s">
        <v>39</v>
      </c>
      <c r="Q4156" t="s">
        <v>10372</v>
      </c>
      <c r="R4156" t="s">
        <v>4255</v>
      </c>
      <c r="S4156" t="s">
        <v>4047</v>
      </c>
      <c r="T4156" t="s">
        <v>39</v>
      </c>
      <c r="U4156" t="s">
        <v>45</v>
      </c>
      <c r="V4156" t="str" cm="1">
        <f t="array" aca="1" ref="V4156" ca="1">IFERROR(_xlfn.IFS(A4154="  ..............",OFFSET(A4154,2,0),A4153=" X-------------X",OFFSET(A4153,3,0),MATCH("  ..............",A4156:A4182,0)&gt;2,V4155),"-")</f>
        <v xml:space="preserve">  JOAOP2-MG138  </v>
      </c>
      <c r="W4156" t="str">
        <f t="shared" ca="1" si="192"/>
        <v xml:space="preserve">   1.024 </v>
      </c>
      <c r="X4156" t="str">
        <f t="shared" ca="1" si="193"/>
        <v xml:space="preserve"> PARAC5-MG138 </v>
      </c>
      <c r="Y4156" s="1" t="str">
        <f t="shared" ca="1" si="194"/>
        <v xml:space="preserve">       55.6% </v>
      </c>
    </row>
    <row r="4157" spans="1:25" x14ac:dyDescent="0.25">
      <c r="A4157" t="s">
        <v>43</v>
      </c>
      <c r="B4157" t="s">
        <v>42</v>
      </c>
      <c r="C4157" t="s">
        <v>10340</v>
      </c>
      <c r="D4157" t="s">
        <v>10340</v>
      </c>
      <c r="E4157" t="s">
        <v>10340</v>
      </c>
      <c r="F4157" t="s">
        <v>10373</v>
      </c>
      <c r="G4157" t="s">
        <v>42</v>
      </c>
      <c r="H4157" t="s">
        <v>42</v>
      </c>
      <c r="I4157" t="s">
        <v>10374</v>
      </c>
      <c r="J4157" t="s">
        <v>10375</v>
      </c>
      <c r="K4157" t="s">
        <v>3830</v>
      </c>
      <c r="L4157" t="s">
        <v>4988</v>
      </c>
      <c r="M4157" t="s">
        <v>4729</v>
      </c>
      <c r="N4157" t="s">
        <v>10376</v>
      </c>
      <c r="O4157" t="s">
        <v>46</v>
      </c>
      <c r="P4157" t="s">
        <v>39</v>
      </c>
      <c r="Q4157" t="s">
        <v>44</v>
      </c>
      <c r="R4157" t="s">
        <v>4873</v>
      </c>
      <c r="S4157" t="s">
        <v>4738</v>
      </c>
      <c r="T4157" t="s">
        <v>39</v>
      </c>
      <c r="U4157" t="s">
        <v>45</v>
      </c>
      <c r="V4157" t="str" cm="1">
        <f t="array" aca="1" ref="V4157" ca="1">IFERROR(_xlfn.IFS(A4155="  ..............",OFFSET(A4155,2,0),A4154=" X-------------X",OFFSET(A4154,3,0),MATCH("  ..............",A4157:A4183,0)&gt;2,V4156),"-")</f>
        <v>-</v>
      </c>
      <c r="W4157" t="str">
        <f t="shared" ca="1" si="192"/>
        <v>-</v>
      </c>
      <c r="X4157" t="str">
        <f t="shared" ca="1" si="193"/>
        <v>-</v>
      </c>
      <c r="Y4157" s="1" t="str">
        <f t="shared" ca="1" si="194"/>
        <v>.............</v>
      </c>
    </row>
    <row r="4158" spans="1:25" x14ac:dyDescent="0.25">
      <c r="A4158" t="s">
        <v>29</v>
      </c>
      <c r="B4158" t="s">
        <v>31</v>
      </c>
      <c r="C4158" t="s">
        <v>31</v>
      </c>
      <c r="D4158" t="s">
        <v>31</v>
      </c>
      <c r="E4158" t="s">
        <v>31</v>
      </c>
      <c r="F4158" t="s">
        <v>32</v>
      </c>
      <c r="G4158" t="s">
        <v>31</v>
      </c>
      <c r="H4158" t="s">
        <v>31</v>
      </c>
      <c r="I4158" t="s">
        <v>33</v>
      </c>
      <c r="J4158" t="s">
        <v>30</v>
      </c>
      <c r="K4158" t="s">
        <v>34</v>
      </c>
      <c r="L4158" t="s">
        <v>31</v>
      </c>
      <c r="M4158" t="s">
        <v>31</v>
      </c>
      <c r="N4158" t="s">
        <v>31</v>
      </c>
      <c r="O4158" t="s">
        <v>35</v>
      </c>
      <c r="P4158" t="s">
        <v>33</v>
      </c>
      <c r="Q4158" t="s">
        <v>36</v>
      </c>
      <c r="R4158" t="s">
        <v>37</v>
      </c>
      <c r="S4158" t="s">
        <v>37</v>
      </c>
      <c r="T4158" t="s">
        <v>33</v>
      </c>
      <c r="U4158" t="s">
        <v>33</v>
      </c>
      <c r="V4158" t="str" cm="1">
        <f t="array" aca="1" ref="V4158" ca="1">IFERROR(_xlfn.IFS(A4156="  ..............",OFFSET(A4156,2,0),A4155=" X-------------X",OFFSET(A4155,3,0),MATCH("  ..............",A4158:A4184,0)&gt;2,V4157),"-")</f>
        <v>-</v>
      </c>
      <c r="W4158" t="str">
        <f t="shared" ca="1" si="192"/>
        <v>-</v>
      </c>
      <c r="X4158" t="str">
        <f t="shared" ca="1" si="193"/>
        <v/>
      </c>
      <c r="Y4158" s="1" t="str">
        <f t="shared" ca="1" si="194"/>
        <v xml:space="preserve">         0.0 </v>
      </c>
    </row>
    <row r="4159" spans="1:25" x14ac:dyDescent="0.25">
      <c r="A4159" t="s">
        <v>10377</v>
      </c>
      <c r="B4159" t="s">
        <v>5343</v>
      </c>
      <c r="C4159" t="s">
        <v>3819</v>
      </c>
      <c r="D4159" t="s">
        <v>3819</v>
      </c>
      <c r="E4159" t="s">
        <v>9551</v>
      </c>
      <c r="F4159" t="s">
        <v>3820</v>
      </c>
      <c r="G4159" t="s">
        <v>3819</v>
      </c>
      <c r="H4159" t="s">
        <v>3821</v>
      </c>
      <c r="I4159" t="s">
        <v>38</v>
      </c>
      <c r="J4159" t="s">
        <v>38</v>
      </c>
      <c r="K4159" t="s">
        <v>38</v>
      </c>
      <c r="L4159" t="s">
        <v>38</v>
      </c>
      <c r="M4159" t="s">
        <v>38</v>
      </c>
      <c r="N4159" t="s">
        <v>38</v>
      </c>
      <c r="O4159" t="s">
        <v>38</v>
      </c>
      <c r="P4159" t="s">
        <v>38</v>
      </c>
      <c r="Q4159" t="s">
        <v>38</v>
      </c>
      <c r="R4159" t="s">
        <v>38</v>
      </c>
      <c r="S4159" t="s">
        <v>38</v>
      </c>
      <c r="T4159" t="s">
        <v>38</v>
      </c>
      <c r="U4159" t="s">
        <v>38</v>
      </c>
      <c r="V4159" t="str" cm="1">
        <f t="array" aca="1" ref="V4159" ca="1">IFERROR(_xlfn.IFS(A4157="  ..............",OFFSET(A4157,2,0),A4156=" X-------------X",OFFSET(A4156,3,0),MATCH("  ..............",A4159:A4185,0)&gt;2,V4158),"-")</f>
        <v>-</v>
      </c>
      <c r="W4159" t="str">
        <f t="shared" ca="1" si="192"/>
        <v>-</v>
      </c>
      <c r="X4159" t="str">
        <f t="shared" ca="1" si="193"/>
        <v xml:space="preserve">              </v>
      </c>
      <c r="Y4159" s="1" t="str">
        <f t="shared" ca="1" si="194"/>
        <v xml:space="preserve">         0.0 </v>
      </c>
    </row>
    <row r="4160" spans="1:25" x14ac:dyDescent="0.25">
      <c r="A4160" t="s">
        <v>10378</v>
      </c>
      <c r="B4160" t="s">
        <v>6011</v>
      </c>
      <c r="C4160" t="s">
        <v>3819</v>
      </c>
      <c r="D4160" t="s">
        <v>3819</v>
      </c>
      <c r="E4160" t="s">
        <v>4043</v>
      </c>
      <c r="F4160" t="s">
        <v>3820</v>
      </c>
      <c r="G4160" t="s">
        <v>3819</v>
      </c>
      <c r="H4160" t="s">
        <v>3819</v>
      </c>
      <c r="I4160" t="s">
        <v>39</v>
      </c>
      <c r="J4160" t="s">
        <v>40</v>
      </c>
      <c r="K4160" t="s">
        <v>41</v>
      </c>
      <c r="L4160" t="s">
        <v>42</v>
      </c>
      <c r="M4160" t="s">
        <v>42</v>
      </c>
      <c r="N4160" t="s">
        <v>41</v>
      </c>
      <c r="O4160" t="s">
        <v>38</v>
      </c>
      <c r="P4160" t="s">
        <v>38</v>
      </c>
      <c r="Q4160" t="s">
        <v>38</v>
      </c>
      <c r="R4160" t="s">
        <v>38</v>
      </c>
      <c r="S4160" t="s">
        <v>38</v>
      </c>
      <c r="T4160" t="s">
        <v>38</v>
      </c>
      <c r="U4160" t="s">
        <v>38</v>
      </c>
      <c r="V4160" t="str" cm="1">
        <f t="array" aca="1" ref="V4160" ca="1">IFERROR(_xlfn.IFS(A4158="  ..............",OFFSET(A4158,2,0),A4157=" X-------------X",OFFSET(A4157,3,0),MATCH("  ..............",A4160:A4186,0)&gt;2,V4159),"-")</f>
        <v xml:space="preserve">  PARAC5-MG138  </v>
      </c>
      <c r="W4160" t="str">
        <f t="shared" ca="1" si="192"/>
        <v xml:space="preserve">   1.024 </v>
      </c>
      <c r="X4160" t="str">
        <f t="shared" ca="1" si="193"/>
        <v xml:space="preserve"> JOAOP2-MG138 </v>
      </c>
      <c r="Y4160" s="1" t="str">
        <f t="shared" ca="1" si="194"/>
        <v xml:space="preserve">       55.4% </v>
      </c>
    </row>
    <row r="4161" spans="1:25" x14ac:dyDescent="0.25">
      <c r="A4161" t="s">
        <v>43</v>
      </c>
      <c r="B4161" t="s">
        <v>42</v>
      </c>
      <c r="C4161" t="s">
        <v>10340</v>
      </c>
      <c r="D4161" t="s">
        <v>10340</v>
      </c>
      <c r="E4161" t="s">
        <v>10340</v>
      </c>
      <c r="F4161" t="s">
        <v>10379</v>
      </c>
      <c r="G4161" t="s">
        <v>42</v>
      </c>
      <c r="H4161" t="s">
        <v>42</v>
      </c>
      <c r="I4161" t="s">
        <v>10341</v>
      </c>
      <c r="J4161" t="s">
        <v>10342</v>
      </c>
      <c r="K4161" t="s">
        <v>3830</v>
      </c>
      <c r="L4161" t="s">
        <v>10380</v>
      </c>
      <c r="M4161" t="s">
        <v>9016</v>
      </c>
      <c r="N4161" t="s">
        <v>8048</v>
      </c>
      <c r="O4161" t="s">
        <v>46</v>
      </c>
      <c r="P4161" t="s">
        <v>39</v>
      </c>
      <c r="Q4161" t="s">
        <v>44</v>
      </c>
      <c r="R4161" t="s">
        <v>4873</v>
      </c>
      <c r="S4161" t="s">
        <v>4738</v>
      </c>
      <c r="T4161" t="s">
        <v>39</v>
      </c>
      <c r="U4161" t="s">
        <v>45</v>
      </c>
      <c r="V4161" t="str" cm="1">
        <f t="array" aca="1" ref="V4161" ca="1">IFERROR(_xlfn.IFS(A4159="  ..............",OFFSET(A4159,2,0),A4158=" X-------------X",OFFSET(A4158,3,0),MATCH("  ..............",A4161:A4187,0)&gt;2,V4160),"-")</f>
        <v xml:space="preserve">  PARAC5-MG138  </v>
      </c>
      <c r="W4161" t="str">
        <f t="shared" ca="1" si="192"/>
        <v xml:space="preserve">   1.024 </v>
      </c>
      <c r="X4161" t="str">
        <f t="shared" ca="1" si="193"/>
        <v xml:space="preserve"> PARAC7BIO138 </v>
      </c>
      <c r="Y4161" s="1" t="str">
        <f t="shared" ca="1" si="194"/>
        <v xml:space="preserve">       31.8% </v>
      </c>
    </row>
    <row r="4162" spans="1:25" x14ac:dyDescent="0.25">
      <c r="A4162" t="s">
        <v>43</v>
      </c>
      <c r="B4162" t="s">
        <v>42</v>
      </c>
      <c r="C4162" t="s">
        <v>10381</v>
      </c>
      <c r="D4162" t="s">
        <v>10382</v>
      </c>
      <c r="E4162" t="s">
        <v>10381</v>
      </c>
      <c r="F4162" t="s">
        <v>10383</v>
      </c>
      <c r="G4162" t="s">
        <v>42</v>
      </c>
      <c r="H4162" t="s">
        <v>42</v>
      </c>
      <c r="I4162" t="s">
        <v>10384</v>
      </c>
      <c r="J4162" t="s">
        <v>10385</v>
      </c>
      <c r="K4162" t="s">
        <v>3830</v>
      </c>
      <c r="L4162" t="s">
        <v>8756</v>
      </c>
      <c r="M4162" t="s">
        <v>9158</v>
      </c>
      <c r="N4162" t="s">
        <v>8392</v>
      </c>
      <c r="O4162" t="s">
        <v>46</v>
      </c>
      <c r="P4162" t="s">
        <v>39</v>
      </c>
      <c r="Q4162" t="s">
        <v>10372</v>
      </c>
      <c r="R4162" t="s">
        <v>4165</v>
      </c>
      <c r="S4162" t="s">
        <v>10386</v>
      </c>
      <c r="T4162" t="s">
        <v>39</v>
      </c>
      <c r="U4162" t="s">
        <v>45</v>
      </c>
      <c r="V4162" t="str" cm="1">
        <f t="array" aca="1" ref="V4162" ca="1">IFERROR(_xlfn.IFS(A4160="  ..............",OFFSET(A4160,2,0),A4159=" X-------------X",OFFSET(A4159,3,0),MATCH("  ..............",A4162:A4188,0)&gt;2,V4161),"-")</f>
        <v>-</v>
      </c>
      <c r="W4162" t="str">
        <f t="shared" ca="1" si="192"/>
        <v>-</v>
      </c>
      <c r="X4162" t="str">
        <f t="shared" ca="1" si="193"/>
        <v>-</v>
      </c>
      <c r="Y4162" s="1" t="str">
        <f t="shared" ca="1" si="194"/>
        <v>.............</v>
      </c>
    </row>
    <row r="4163" spans="1:25" x14ac:dyDescent="0.25">
      <c r="A4163" t="s">
        <v>29</v>
      </c>
      <c r="B4163" t="s">
        <v>31</v>
      </c>
      <c r="C4163" t="s">
        <v>31</v>
      </c>
      <c r="D4163" t="s">
        <v>31</v>
      </c>
      <c r="E4163" t="s">
        <v>31</v>
      </c>
      <c r="F4163" t="s">
        <v>32</v>
      </c>
      <c r="G4163" t="s">
        <v>31</v>
      </c>
      <c r="H4163" t="s">
        <v>31</v>
      </c>
      <c r="I4163" t="s">
        <v>33</v>
      </c>
      <c r="J4163" t="s">
        <v>30</v>
      </c>
      <c r="K4163" t="s">
        <v>34</v>
      </c>
      <c r="L4163" t="s">
        <v>31</v>
      </c>
      <c r="M4163" t="s">
        <v>31</v>
      </c>
      <c r="N4163" t="s">
        <v>31</v>
      </c>
      <c r="O4163" t="s">
        <v>35</v>
      </c>
      <c r="P4163" t="s">
        <v>33</v>
      </c>
      <c r="Q4163" t="s">
        <v>36</v>
      </c>
      <c r="R4163" t="s">
        <v>37</v>
      </c>
      <c r="S4163" t="s">
        <v>37</v>
      </c>
      <c r="T4163" t="s">
        <v>33</v>
      </c>
      <c r="U4163" t="s">
        <v>33</v>
      </c>
      <c r="V4163" t="str" cm="1">
        <f t="array" aca="1" ref="V4163" ca="1">IFERROR(_xlfn.IFS(A4161="  ..............",OFFSET(A4161,2,0),A4160=" X-------------X",OFFSET(A4160,3,0),MATCH("  ..............",A4163:A4189,0)&gt;2,V4162),"-")</f>
        <v>-</v>
      </c>
      <c r="W4163" t="str">
        <f t="shared" ca="1" si="192"/>
        <v>-</v>
      </c>
      <c r="X4163" t="str">
        <f t="shared" ca="1" si="193"/>
        <v/>
      </c>
      <c r="Y4163" s="1" t="str">
        <f t="shared" ca="1" si="194"/>
        <v xml:space="preserve">         0.0 </v>
      </c>
    </row>
    <row r="4164" spans="1:25" x14ac:dyDescent="0.25">
      <c r="A4164" t="s">
        <v>10387</v>
      </c>
      <c r="B4164" t="s">
        <v>10104</v>
      </c>
      <c r="C4164" t="s">
        <v>9359</v>
      </c>
      <c r="D4164" t="s">
        <v>3819</v>
      </c>
      <c r="E4164" t="s">
        <v>7177</v>
      </c>
      <c r="F4164" t="s">
        <v>3820</v>
      </c>
      <c r="G4164" t="s">
        <v>3819</v>
      </c>
      <c r="H4164" t="s">
        <v>3821</v>
      </c>
      <c r="I4164" t="s">
        <v>38</v>
      </c>
      <c r="J4164" t="s">
        <v>38</v>
      </c>
      <c r="K4164" t="s">
        <v>38</v>
      </c>
      <c r="L4164" t="s">
        <v>38</v>
      </c>
      <c r="M4164" t="s">
        <v>38</v>
      </c>
      <c r="N4164" t="s">
        <v>38</v>
      </c>
      <c r="O4164" t="s">
        <v>38</v>
      </c>
      <c r="P4164" t="s">
        <v>38</v>
      </c>
      <c r="Q4164" t="s">
        <v>38</v>
      </c>
      <c r="R4164" t="s">
        <v>38</v>
      </c>
      <c r="S4164" t="s">
        <v>38</v>
      </c>
      <c r="T4164" t="s">
        <v>38</v>
      </c>
      <c r="U4164" t="s">
        <v>38</v>
      </c>
      <c r="V4164" t="str" cm="1">
        <f t="array" aca="1" ref="V4164" ca="1">IFERROR(_xlfn.IFS(A4162="  ..............",OFFSET(A4162,2,0),A4161=" X-------------X",OFFSET(A4161,3,0),MATCH("  ..............",A4164:A4190,0)&gt;2,V4163),"-")</f>
        <v>-</v>
      </c>
      <c r="W4164" t="str">
        <f t="shared" ca="1" si="192"/>
        <v>-</v>
      </c>
      <c r="X4164" t="str">
        <f t="shared" ca="1" si="193"/>
        <v xml:space="preserve">              </v>
      </c>
      <c r="Y4164" s="1" t="str">
        <f t="shared" ca="1" si="194"/>
        <v xml:space="preserve">         0.0 </v>
      </c>
    </row>
    <row r="4165" spans="1:25" x14ac:dyDescent="0.25">
      <c r="A4165" t="s">
        <v>10388</v>
      </c>
      <c r="B4165" t="s">
        <v>5707</v>
      </c>
      <c r="C4165" t="s">
        <v>3819</v>
      </c>
      <c r="D4165" t="s">
        <v>3819</v>
      </c>
      <c r="E4165" t="s">
        <v>5394</v>
      </c>
      <c r="F4165" t="s">
        <v>3820</v>
      </c>
      <c r="G4165" t="s">
        <v>3819</v>
      </c>
      <c r="H4165" t="s">
        <v>3819</v>
      </c>
      <c r="I4165" t="s">
        <v>39</v>
      </c>
      <c r="J4165" t="s">
        <v>40</v>
      </c>
      <c r="K4165" t="s">
        <v>41</v>
      </c>
      <c r="L4165" t="s">
        <v>42</v>
      </c>
      <c r="M4165" t="s">
        <v>42</v>
      </c>
      <c r="N4165" t="s">
        <v>41</v>
      </c>
      <c r="O4165" t="s">
        <v>38</v>
      </c>
      <c r="P4165" t="s">
        <v>38</v>
      </c>
      <c r="Q4165" t="s">
        <v>38</v>
      </c>
      <c r="R4165" t="s">
        <v>38</v>
      </c>
      <c r="S4165" t="s">
        <v>38</v>
      </c>
      <c r="T4165" t="s">
        <v>38</v>
      </c>
      <c r="U4165" t="s">
        <v>38</v>
      </c>
      <c r="V4165" t="str" cm="1">
        <f t="array" aca="1" ref="V4165" ca="1">IFERROR(_xlfn.IFS(A4163="  ..............",OFFSET(A4163,2,0),A4162=" X-------------X",OFFSET(A4162,3,0),MATCH("  ..............",A4165:A4191,0)&gt;2,V4164),"-")</f>
        <v xml:space="preserve">  PORTE2-MG138  </v>
      </c>
      <c r="W4165" t="str">
        <f t="shared" ref="W4165:W4228" ca="1" si="195">IFERROR(OFFSET($A$1,MATCH(V4165,A:A,0)-2,1),"-")</f>
        <v xml:space="preserve">   0.981 </v>
      </c>
      <c r="X4165" t="str">
        <f t="shared" ref="X4165:X4228" ca="1" si="196">IFERROR(IF(V4165=V4164,OFFSET($J$1,ROW(X4165),0),OFFSET($J$1,MATCH(V4165,A:A,0),0)),"-")</f>
        <v xml:space="preserve"> JANAU1-MG138 </v>
      </c>
      <c r="Y4165" s="1" t="str">
        <f t="shared" ref="Y4165:Y4228" ca="1" si="197">IFERROR(OFFSET($F$1,ROW(F4165),0),"-")</f>
        <v xml:space="preserve">        1.9% </v>
      </c>
    </row>
    <row r="4166" spans="1:25" x14ac:dyDescent="0.25">
      <c r="A4166" t="s">
        <v>43</v>
      </c>
      <c r="B4166" t="s">
        <v>42</v>
      </c>
      <c r="C4166" t="s">
        <v>10340</v>
      </c>
      <c r="D4166" t="s">
        <v>10340</v>
      </c>
      <c r="E4166" t="s">
        <v>10340</v>
      </c>
      <c r="F4166" t="s">
        <v>5065</v>
      </c>
      <c r="G4166" t="s">
        <v>42</v>
      </c>
      <c r="H4166" t="s">
        <v>42</v>
      </c>
      <c r="I4166" t="s">
        <v>10389</v>
      </c>
      <c r="J4166" t="s">
        <v>10390</v>
      </c>
      <c r="K4166" t="s">
        <v>3830</v>
      </c>
      <c r="L4166" t="s">
        <v>7273</v>
      </c>
      <c r="M4166" t="s">
        <v>4043</v>
      </c>
      <c r="N4166" t="s">
        <v>4283</v>
      </c>
      <c r="O4166" t="s">
        <v>46</v>
      </c>
      <c r="P4166" t="s">
        <v>39</v>
      </c>
      <c r="Q4166" t="s">
        <v>44</v>
      </c>
      <c r="R4166" t="s">
        <v>3832</v>
      </c>
      <c r="S4166" t="s">
        <v>7280</v>
      </c>
      <c r="T4166" t="s">
        <v>39</v>
      </c>
      <c r="U4166" t="s">
        <v>45</v>
      </c>
      <c r="V4166" t="str" cm="1">
        <f t="array" aca="1" ref="V4166" ca="1">IFERROR(_xlfn.IFS(A4164="  ..............",OFFSET(A4164,2,0),A4163=" X-------------X",OFFSET(A4163,3,0),MATCH("  ..............",A4166:A4192,0)&gt;2,V4165),"-")</f>
        <v xml:space="preserve">  PORTE2-MG138  </v>
      </c>
      <c r="W4166" t="str">
        <f t="shared" ca="1" si="195"/>
        <v xml:space="preserve">   0.981 </v>
      </c>
      <c r="X4166" t="str">
        <f t="shared" ca="1" si="196"/>
        <v xml:space="preserve"> SALINA-MG138 </v>
      </c>
      <c r="Y4166" s="1" t="str">
        <f t="shared" ca="1" si="197"/>
        <v xml:space="preserve">       10.8% </v>
      </c>
    </row>
    <row r="4167" spans="1:25" x14ac:dyDescent="0.25">
      <c r="A4167" t="s">
        <v>43</v>
      </c>
      <c r="B4167" t="s">
        <v>42</v>
      </c>
      <c r="C4167" t="s">
        <v>4785</v>
      </c>
      <c r="D4167" t="s">
        <v>4785</v>
      </c>
      <c r="E4167" t="s">
        <v>4785</v>
      </c>
      <c r="F4167" t="s">
        <v>3867</v>
      </c>
      <c r="G4167" t="s">
        <v>42</v>
      </c>
      <c r="H4167" t="s">
        <v>42</v>
      </c>
      <c r="I4167" t="s">
        <v>10391</v>
      </c>
      <c r="J4167" t="s">
        <v>10392</v>
      </c>
      <c r="K4167" t="s">
        <v>3830</v>
      </c>
      <c r="L4167" t="s">
        <v>6745</v>
      </c>
      <c r="M4167" t="s">
        <v>6226</v>
      </c>
      <c r="N4167" t="s">
        <v>10393</v>
      </c>
      <c r="O4167" t="s">
        <v>46</v>
      </c>
      <c r="P4167" t="s">
        <v>39</v>
      </c>
      <c r="Q4167" t="s">
        <v>44</v>
      </c>
      <c r="R4167" t="s">
        <v>6858</v>
      </c>
      <c r="S4167" t="s">
        <v>10394</v>
      </c>
      <c r="T4167" t="s">
        <v>39</v>
      </c>
      <c r="U4167" t="s">
        <v>45</v>
      </c>
      <c r="V4167" t="str" cm="1">
        <f t="array" aca="1" ref="V4167" ca="1">IFERROR(_xlfn.IFS(A4165="  ..............",OFFSET(A4165,2,0),A4164=" X-------------X",OFFSET(A4164,3,0),MATCH("  ..............",A4167:A4193,0)&gt;2,V4166),"-")</f>
        <v>-</v>
      </c>
      <c r="W4167" t="str">
        <f t="shared" ca="1" si="195"/>
        <v>-</v>
      </c>
      <c r="X4167" t="str">
        <f t="shared" ca="1" si="196"/>
        <v>-</v>
      </c>
      <c r="Y4167" s="1" t="str">
        <f t="shared" ca="1" si="197"/>
        <v>.............</v>
      </c>
    </row>
    <row r="4168" spans="1:25" x14ac:dyDescent="0.25">
      <c r="A4168" t="s">
        <v>29</v>
      </c>
      <c r="B4168" t="s">
        <v>31</v>
      </c>
      <c r="C4168" t="s">
        <v>31</v>
      </c>
      <c r="D4168" t="s">
        <v>31</v>
      </c>
      <c r="E4168" t="s">
        <v>31</v>
      </c>
      <c r="F4168" t="s">
        <v>32</v>
      </c>
      <c r="G4168" t="s">
        <v>31</v>
      </c>
      <c r="H4168" t="s">
        <v>31</v>
      </c>
      <c r="I4168" t="s">
        <v>33</v>
      </c>
      <c r="J4168" t="s">
        <v>30</v>
      </c>
      <c r="K4168" t="s">
        <v>34</v>
      </c>
      <c r="L4168" t="s">
        <v>31</v>
      </c>
      <c r="M4168" t="s">
        <v>31</v>
      </c>
      <c r="N4168" t="s">
        <v>31</v>
      </c>
      <c r="O4168" t="s">
        <v>35</v>
      </c>
      <c r="P4168" t="s">
        <v>33</v>
      </c>
      <c r="Q4168" t="s">
        <v>36</v>
      </c>
      <c r="R4168" t="s">
        <v>37</v>
      </c>
      <c r="S4168" t="s">
        <v>37</v>
      </c>
      <c r="T4168" t="s">
        <v>33</v>
      </c>
      <c r="U4168" t="s">
        <v>33</v>
      </c>
      <c r="V4168" t="str" cm="1">
        <f t="array" aca="1" ref="V4168" ca="1">IFERROR(_xlfn.IFS(A4166="  ..............",OFFSET(A4166,2,0),A4165=" X-------------X",OFFSET(A4165,3,0),MATCH("  ..............",A4168:A4194,0)&gt;2,V4167),"-")</f>
        <v>-</v>
      </c>
      <c r="W4168" t="str">
        <f t="shared" ca="1" si="195"/>
        <v>-</v>
      </c>
      <c r="X4168" t="str">
        <f t="shared" ca="1" si="196"/>
        <v/>
      </c>
      <c r="Y4168" s="1" t="str">
        <f t="shared" ca="1" si="197"/>
        <v xml:space="preserve">         0.0 </v>
      </c>
    </row>
    <row r="4169" spans="1:25" x14ac:dyDescent="0.25">
      <c r="A4169" t="s">
        <v>10395</v>
      </c>
      <c r="B4169" t="s">
        <v>8254</v>
      </c>
      <c r="C4169" t="s">
        <v>9359</v>
      </c>
      <c r="D4169" t="s">
        <v>3819</v>
      </c>
      <c r="E4169" t="s">
        <v>7718</v>
      </c>
      <c r="F4169" t="s">
        <v>3820</v>
      </c>
      <c r="G4169" t="s">
        <v>3819</v>
      </c>
      <c r="H4169" t="s">
        <v>3821</v>
      </c>
      <c r="I4169" t="s">
        <v>38</v>
      </c>
      <c r="J4169" t="s">
        <v>38</v>
      </c>
      <c r="K4169" t="s">
        <v>38</v>
      </c>
      <c r="L4169" t="s">
        <v>38</v>
      </c>
      <c r="M4169" t="s">
        <v>38</v>
      </c>
      <c r="N4169" t="s">
        <v>38</v>
      </c>
      <c r="O4169" t="s">
        <v>38</v>
      </c>
      <c r="P4169" t="s">
        <v>38</v>
      </c>
      <c r="Q4169" t="s">
        <v>38</v>
      </c>
      <c r="R4169" t="s">
        <v>38</v>
      </c>
      <c r="S4169" t="s">
        <v>38</v>
      </c>
      <c r="T4169" t="s">
        <v>38</v>
      </c>
      <c r="U4169" t="s">
        <v>38</v>
      </c>
      <c r="V4169" t="str" cm="1">
        <f t="array" aca="1" ref="V4169" ca="1">IFERROR(_xlfn.IFS(A4167="  ..............",OFFSET(A4167,2,0),A4166=" X-------------X",OFFSET(A4166,3,0),MATCH("  ..............",A4169:A4195,0)&gt;2,V4168),"-")</f>
        <v>-</v>
      </c>
      <c r="W4169" t="str">
        <f t="shared" ca="1" si="195"/>
        <v>-</v>
      </c>
      <c r="X4169" t="str">
        <f t="shared" ca="1" si="196"/>
        <v xml:space="preserve">              </v>
      </c>
      <c r="Y4169" s="1" t="str">
        <f t="shared" ca="1" si="197"/>
        <v xml:space="preserve">         0.0 </v>
      </c>
    </row>
    <row r="4170" spans="1:25" x14ac:dyDescent="0.25">
      <c r="A4170" t="s">
        <v>10396</v>
      </c>
      <c r="B4170" t="s">
        <v>7491</v>
      </c>
      <c r="C4170" t="s">
        <v>3819</v>
      </c>
      <c r="D4170" t="s">
        <v>3819</v>
      </c>
      <c r="E4170" t="s">
        <v>4790</v>
      </c>
      <c r="F4170" t="s">
        <v>3820</v>
      </c>
      <c r="G4170" t="s">
        <v>3819</v>
      </c>
      <c r="H4170" t="s">
        <v>3819</v>
      </c>
      <c r="I4170" t="s">
        <v>39</v>
      </c>
      <c r="J4170" t="s">
        <v>40</v>
      </c>
      <c r="K4170" t="s">
        <v>41</v>
      </c>
      <c r="L4170" t="s">
        <v>42</v>
      </c>
      <c r="M4170" t="s">
        <v>42</v>
      </c>
      <c r="N4170" t="s">
        <v>41</v>
      </c>
      <c r="O4170" t="s">
        <v>38</v>
      </c>
      <c r="P4170" t="s">
        <v>38</v>
      </c>
      <c r="Q4170" t="s">
        <v>38</v>
      </c>
      <c r="R4170" t="s">
        <v>38</v>
      </c>
      <c r="S4170" t="s">
        <v>38</v>
      </c>
      <c r="T4170" t="s">
        <v>38</v>
      </c>
      <c r="U4170" t="s">
        <v>38</v>
      </c>
      <c r="V4170" t="str" cm="1">
        <f t="array" aca="1" ref="V4170" ca="1">IFERROR(_xlfn.IFS(A4168="  ..............",OFFSET(A4168,2,0),A4167=" X-------------X",OFFSET(A4167,3,0),MATCH("  ..............",A4170:A4196,0)&gt;2,V4169),"-")</f>
        <v xml:space="preserve">  JANUA3-MG138  </v>
      </c>
      <c r="W4170" t="str">
        <f t="shared" ca="1" si="195"/>
        <v xml:space="preserve">   0.987 </v>
      </c>
      <c r="X4170" t="str">
        <f t="shared" ca="1" si="196"/>
        <v xml:space="preserve"> LONTRA-MG138 </v>
      </c>
      <c r="Y4170" s="1" t="str">
        <f t="shared" ca="1" si="197"/>
        <v xml:space="preserve">       11.5% </v>
      </c>
    </row>
    <row r="4171" spans="1:25" x14ac:dyDescent="0.25">
      <c r="A4171" t="s">
        <v>43</v>
      </c>
      <c r="B4171" t="s">
        <v>42</v>
      </c>
      <c r="C4171" t="s">
        <v>4785</v>
      </c>
      <c r="D4171" t="s">
        <v>4998</v>
      </c>
      <c r="E4171" t="s">
        <v>4785</v>
      </c>
      <c r="F4171" t="s">
        <v>6200</v>
      </c>
      <c r="G4171" t="s">
        <v>42</v>
      </c>
      <c r="H4171" t="s">
        <v>42</v>
      </c>
      <c r="I4171" t="s">
        <v>10397</v>
      </c>
      <c r="J4171" t="s">
        <v>10398</v>
      </c>
      <c r="K4171" t="s">
        <v>3830</v>
      </c>
      <c r="L4171" t="s">
        <v>7039</v>
      </c>
      <c r="M4171" t="s">
        <v>8147</v>
      </c>
      <c r="N4171" t="s">
        <v>7177</v>
      </c>
      <c r="O4171" t="s">
        <v>46</v>
      </c>
      <c r="P4171" t="s">
        <v>39</v>
      </c>
      <c r="Q4171" t="s">
        <v>44</v>
      </c>
      <c r="R4171" t="s">
        <v>4337</v>
      </c>
      <c r="S4171" t="s">
        <v>10399</v>
      </c>
      <c r="T4171" t="s">
        <v>39</v>
      </c>
      <c r="U4171" t="s">
        <v>45</v>
      </c>
      <c r="V4171" t="str" cm="1">
        <f t="array" aca="1" ref="V4171" ca="1">IFERROR(_xlfn.IFS(A4169="  ..............",OFFSET(A4169,2,0),A4168=" X-------------X",OFFSET(A4168,3,0),MATCH("  ..............",A4171:A4197,0)&gt;2,V4170),"-")</f>
        <v xml:space="preserve">  JANUA3-MG138  </v>
      </c>
      <c r="W4171" t="str">
        <f t="shared" ca="1" si="195"/>
        <v xml:space="preserve">   0.987 </v>
      </c>
      <c r="X4171" t="str">
        <f t="shared" ca="1" si="196"/>
        <v xml:space="preserve"> ITACAR-MG138 </v>
      </c>
      <c r="Y4171" s="1" t="str">
        <f t="shared" ca="1" si="197"/>
        <v xml:space="preserve">       23.4% </v>
      </c>
    </row>
    <row r="4172" spans="1:25" x14ac:dyDescent="0.25">
      <c r="A4172" t="s">
        <v>43</v>
      </c>
      <c r="B4172" t="s">
        <v>42</v>
      </c>
      <c r="C4172" t="s">
        <v>4685</v>
      </c>
      <c r="D4172" t="s">
        <v>4685</v>
      </c>
      <c r="E4172" t="s">
        <v>4685</v>
      </c>
      <c r="F4172" t="s">
        <v>6069</v>
      </c>
      <c r="G4172" t="s">
        <v>42</v>
      </c>
      <c r="H4172" t="s">
        <v>42</v>
      </c>
      <c r="I4172" t="s">
        <v>10400</v>
      </c>
      <c r="J4172" t="s">
        <v>10401</v>
      </c>
      <c r="K4172" t="s">
        <v>3830</v>
      </c>
      <c r="L4172" t="s">
        <v>5333</v>
      </c>
      <c r="M4172" t="s">
        <v>9601</v>
      </c>
      <c r="N4172" t="s">
        <v>5345</v>
      </c>
      <c r="O4172" t="s">
        <v>46</v>
      </c>
      <c r="P4172" t="s">
        <v>39</v>
      </c>
      <c r="Q4172" t="s">
        <v>44</v>
      </c>
      <c r="R4172" t="s">
        <v>5921</v>
      </c>
      <c r="S4172" t="s">
        <v>10402</v>
      </c>
      <c r="T4172" t="s">
        <v>39</v>
      </c>
      <c r="U4172" t="s">
        <v>45</v>
      </c>
      <c r="V4172" t="str" cm="1">
        <f t="array" aca="1" ref="V4172" ca="1">IFERROR(_xlfn.IFS(A4170="  ..............",OFFSET(A4170,2,0),A4169=" X-------------X",OFFSET(A4169,3,0),MATCH("  ..............",A4172:A4198,0)&gt;2,V4171),"-")</f>
        <v>-</v>
      </c>
      <c r="W4172" t="str">
        <f t="shared" ca="1" si="195"/>
        <v>-</v>
      </c>
      <c r="X4172" t="str">
        <f t="shared" ca="1" si="196"/>
        <v>-</v>
      </c>
      <c r="Y4172" s="1" t="str">
        <f t="shared" ca="1" si="197"/>
        <v>.............</v>
      </c>
    </row>
    <row r="4173" spans="1:25" x14ac:dyDescent="0.25">
      <c r="A4173" t="s">
        <v>29</v>
      </c>
      <c r="B4173" t="s">
        <v>31</v>
      </c>
      <c r="C4173" t="s">
        <v>31</v>
      </c>
      <c r="D4173" t="s">
        <v>31</v>
      </c>
      <c r="E4173" t="s">
        <v>31</v>
      </c>
      <c r="F4173" t="s">
        <v>32</v>
      </c>
      <c r="G4173" t="s">
        <v>31</v>
      </c>
      <c r="H4173" t="s">
        <v>31</v>
      </c>
      <c r="I4173" t="s">
        <v>33</v>
      </c>
      <c r="J4173" t="s">
        <v>30</v>
      </c>
      <c r="K4173" t="s">
        <v>34</v>
      </c>
      <c r="L4173" t="s">
        <v>31</v>
      </c>
      <c r="M4173" t="s">
        <v>31</v>
      </c>
      <c r="N4173" t="s">
        <v>31</v>
      </c>
      <c r="O4173" t="s">
        <v>35</v>
      </c>
      <c r="P4173" t="s">
        <v>33</v>
      </c>
      <c r="Q4173" t="s">
        <v>36</v>
      </c>
      <c r="R4173" t="s">
        <v>37</v>
      </c>
      <c r="S4173" t="s">
        <v>37</v>
      </c>
      <c r="T4173" t="s">
        <v>33</v>
      </c>
      <c r="U4173" t="s">
        <v>33</v>
      </c>
      <c r="V4173" t="str" cm="1">
        <f t="array" aca="1" ref="V4173" ca="1">IFERROR(_xlfn.IFS(A4171="  ..............",OFFSET(A4171,2,0),A4170=" X-------------X",OFFSET(A4170,3,0),MATCH("  ..............",A4173:A4199,0)&gt;2,V4172),"-")</f>
        <v>-</v>
      </c>
      <c r="W4173" t="str">
        <f t="shared" ca="1" si="195"/>
        <v>-</v>
      </c>
      <c r="X4173" t="str">
        <f t="shared" ca="1" si="196"/>
        <v/>
      </c>
      <c r="Y4173" s="1" t="str">
        <f t="shared" ca="1" si="197"/>
        <v xml:space="preserve">         0.0 </v>
      </c>
    </row>
    <row r="4174" spans="1:25" x14ac:dyDescent="0.25">
      <c r="A4174" t="s">
        <v>10403</v>
      </c>
      <c r="B4174" t="s">
        <v>3845</v>
      </c>
      <c r="C4174" t="s">
        <v>5021</v>
      </c>
      <c r="D4174" t="s">
        <v>3819</v>
      </c>
      <c r="E4174" t="s">
        <v>6692</v>
      </c>
      <c r="F4174" t="s">
        <v>3820</v>
      </c>
      <c r="G4174" t="s">
        <v>3819</v>
      </c>
      <c r="H4174" t="s">
        <v>3821</v>
      </c>
      <c r="I4174" t="s">
        <v>38</v>
      </c>
      <c r="J4174" t="s">
        <v>38</v>
      </c>
      <c r="K4174" t="s">
        <v>38</v>
      </c>
      <c r="L4174" t="s">
        <v>38</v>
      </c>
      <c r="M4174" t="s">
        <v>38</v>
      </c>
      <c r="N4174" t="s">
        <v>38</v>
      </c>
      <c r="O4174" t="s">
        <v>38</v>
      </c>
      <c r="P4174" t="s">
        <v>38</v>
      </c>
      <c r="Q4174" t="s">
        <v>38</v>
      </c>
      <c r="R4174" t="s">
        <v>38</v>
      </c>
      <c r="S4174" t="s">
        <v>38</v>
      </c>
      <c r="T4174" t="s">
        <v>38</v>
      </c>
      <c r="U4174" t="s">
        <v>38</v>
      </c>
      <c r="V4174" t="str" cm="1">
        <f t="array" aca="1" ref="V4174" ca="1">IFERROR(_xlfn.IFS(A4172="  ..............",OFFSET(A4172,2,0),A4171=" X-------------X",OFFSET(A4171,3,0),MATCH("  ..............",A4174:A4200,0)&gt;2,V4173),"-")</f>
        <v>-</v>
      </c>
      <c r="W4174" t="str">
        <f t="shared" ca="1" si="195"/>
        <v>-</v>
      </c>
      <c r="X4174" t="str">
        <f t="shared" ca="1" si="196"/>
        <v xml:space="preserve">              </v>
      </c>
      <c r="Y4174" s="1" t="str">
        <f t="shared" ca="1" si="197"/>
        <v xml:space="preserve">         0.0 </v>
      </c>
    </row>
    <row r="4175" spans="1:25" x14ac:dyDescent="0.25">
      <c r="A4175" t="s">
        <v>10404</v>
      </c>
      <c r="B4175" t="s">
        <v>4920</v>
      </c>
      <c r="C4175" t="s">
        <v>3819</v>
      </c>
      <c r="D4175" t="s">
        <v>3819</v>
      </c>
      <c r="E4175" t="s">
        <v>6184</v>
      </c>
      <c r="F4175" t="s">
        <v>3820</v>
      </c>
      <c r="G4175" t="s">
        <v>3819</v>
      </c>
      <c r="H4175" t="s">
        <v>3819</v>
      </c>
      <c r="I4175" t="s">
        <v>39</v>
      </c>
      <c r="J4175" t="s">
        <v>40</v>
      </c>
      <c r="K4175" t="s">
        <v>41</v>
      </c>
      <c r="L4175" t="s">
        <v>42</v>
      </c>
      <c r="M4175" t="s">
        <v>42</v>
      </c>
      <c r="N4175" t="s">
        <v>41</v>
      </c>
      <c r="O4175" t="s">
        <v>38</v>
      </c>
      <c r="P4175" t="s">
        <v>38</v>
      </c>
      <c r="Q4175" t="s">
        <v>38</v>
      </c>
      <c r="R4175" t="s">
        <v>38</v>
      </c>
      <c r="S4175" t="s">
        <v>38</v>
      </c>
      <c r="T4175" t="s">
        <v>38</v>
      </c>
      <c r="U4175" t="s">
        <v>38</v>
      </c>
      <c r="V4175" t="str" cm="1">
        <f t="array" aca="1" ref="V4175" ca="1">IFERROR(_xlfn.IFS(A4173="  ..............",OFFSET(A4173,2,0),A4172=" X-------------X",OFFSET(A4172,3,0),MATCH("  ..............",A4175:A4201,0)&gt;2,V4174),"-")</f>
        <v xml:space="preserve">  MANGA3-MG138  </v>
      </c>
      <c r="W4175" t="str">
        <f t="shared" ca="1" si="195"/>
        <v xml:space="preserve">   1.007 </v>
      </c>
      <c r="X4175" t="str">
        <f t="shared" ca="1" si="196"/>
        <v xml:space="preserve"> JAIBA--MG138 </v>
      </c>
      <c r="Y4175" s="1" t="str">
        <f t="shared" ca="1" si="197"/>
        <v xml:space="preserve">       10.8% </v>
      </c>
    </row>
    <row r="4176" spans="1:25" x14ac:dyDescent="0.25">
      <c r="A4176" t="s">
        <v>43</v>
      </c>
      <c r="B4176" t="s">
        <v>42</v>
      </c>
      <c r="C4176" t="s">
        <v>4785</v>
      </c>
      <c r="D4176" t="s">
        <v>4998</v>
      </c>
      <c r="E4176" t="s">
        <v>4785</v>
      </c>
      <c r="F4176" t="s">
        <v>3867</v>
      </c>
      <c r="G4176" t="s">
        <v>42</v>
      </c>
      <c r="H4176" t="s">
        <v>42</v>
      </c>
      <c r="I4176" t="s">
        <v>9728</v>
      </c>
      <c r="J4176" t="s">
        <v>9729</v>
      </c>
      <c r="K4176" t="s">
        <v>3830</v>
      </c>
      <c r="L4176" t="s">
        <v>9425</v>
      </c>
      <c r="M4176" t="s">
        <v>4372</v>
      </c>
      <c r="N4176" t="s">
        <v>6041</v>
      </c>
      <c r="O4176" t="s">
        <v>46</v>
      </c>
      <c r="P4176" t="s">
        <v>39</v>
      </c>
      <c r="Q4176" t="s">
        <v>44</v>
      </c>
      <c r="R4176" t="s">
        <v>3911</v>
      </c>
      <c r="S4176" t="s">
        <v>8536</v>
      </c>
      <c r="T4176" t="s">
        <v>39</v>
      </c>
      <c r="U4176" t="s">
        <v>45</v>
      </c>
      <c r="V4176" t="str" cm="1">
        <f t="array" aca="1" ref="V4176" ca="1">IFERROR(_xlfn.IFS(A4174="  ..............",OFFSET(A4174,2,0),A4173=" X-------------X",OFFSET(A4173,3,0),MATCH("  ..............",A4176:A4202,0)&gt;2,V4175),"-")</f>
        <v xml:space="preserve">  MANGA3-MG138  </v>
      </c>
      <c r="W4176" t="str">
        <f t="shared" ca="1" si="195"/>
        <v xml:space="preserve">   1.007 </v>
      </c>
      <c r="X4176" t="str">
        <f t="shared" ca="1" si="196"/>
        <v xml:space="preserve"> JAIB1-UFV138 </v>
      </c>
      <c r="Y4176" s="1" t="str">
        <f t="shared" ca="1" si="197"/>
        <v xml:space="preserve">       13.7% </v>
      </c>
    </row>
    <row r="4177" spans="1:25" x14ac:dyDescent="0.25">
      <c r="A4177" t="s">
        <v>43</v>
      </c>
      <c r="B4177" t="s">
        <v>42</v>
      </c>
      <c r="C4177" t="s">
        <v>4785</v>
      </c>
      <c r="D4177" t="s">
        <v>4785</v>
      </c>
      <c r="E4177" t="s">
        <v>4785</v>
      </c>
      <c r="F4177" t="s">
        <v>9794</v>
      </c>
      <c r="G4177" t="s">
        <v>42</v>
      </c>
      <c r="H4177" t="s">
        <v>42</v>
      </c>
      <c r="I4177" t="s">
        <v>10359</v>
      </c>
      <c r="J4177" t="s">
        <v>10360</v>
      </c>
      <c r="K4177" t="s">
        <v>3830</v>
      </c>
      <c r="L4177" t="s">
        <v>8147</v>
      </c>
      <c r="M4177" t="s">
        <v>10405</v>
      </c>
      <c r="N4177" t="s">
        <v>10406</v>
      </c>
      <c r="O4177" t="s">
        <v>46</v>
      </c>
      <c r="P4177" t="s">
        <v>39</v>
      </c>
      <c r="Q4177" t="s">
        <v>44</v>
      </c>
      <c r="R4177" t="s">
        <v>3911</v>
      </c>
      <c r="S4177" t="s">
        <v>10407</v>
      </c>
      <c r="T4177" t="s">
        <v>39</v>
      </c>
      <c r="U4177" t="s">
        <v>45</v>
      </c>
      <c r="V4177" t="str" cm="1">
        <f t="array" aca="1" ref="V4177" ca="1">IFERROR(_xlfn.IFS(A4175="  ..............",OFFSET(A4175,2,0),A4174=" X-------------X",OFFSET(A4174,3,0),MATCH("  ..............",A4177:A4203,0)&gt;2,V4176),"-")</f>
        <v>-</v>
      </c>
      <c r="W4177" t="str">
        <f t="shared" ca="1" si="195"/>
        <v>-</v>
      </c>
      <c r="X4177" t="str">
        <f t="shared" ca="1" si="196"/>
        <v>-</v>
      </c>
      <c r="Y4177" s="1" t="str">
        <f t="shared" ca="1" si="197"/>
        <v>.............</v>
      </c>
    </row>
    <row r="4178" spans="1:25" x14ac:dyDescent="0.25">
      <c r="A4178" t="s">
        <v>29</v>
      </c>
      <c r="B4178" t="s">
        <v>31</v>
      </c>
      <c r="C4178" t="s">
        <v>31</v>
      </c>
      <c r="D4178" t="s">
        <v>31</v>
      </c>
      <c r="E4178" t="s">
        <v>31</v>
      </c>
      <c r="F4178" t="s">
        <v>32</v>
      </c>
      <c r="G4178" t="s">
        <v>31</v>
      </c>
      <c r="H4178" t="s">
        <v>31</v>
      </c>
      <c r="I4178" t="s">
        <v>33</v>
      </c>
      <c r="J4178" t="s">
        <v>30</v>
      </c>
      <c r="K4178" t="s">
        <v>34</v>
      </c>
      <c r="L4178" t="s">
        <v>31</v>
      </c>
      <c r="M4178" t="s">
        <v>31</v>
      </c>
      <c r="N4178" t="s">
        <v>31</v>
      </c>
      <c r="O4178" t="s">
        <v>35</v>
      </c>
      <c r="P4178" t="s">
        <v>33</v>
      </c>
      <c r="Q4178" t="s">
        <v>36</v>
      </c>
      <c r="R4178" t="s">
        <v>37</v>
      </c>
      <c r="S4178" t="s">
        <v>37</v>
      </c>
      <c r="T4178" t="s">
        <v>33</v>
      </c>
      <c r="U4178" t="s">
        <v>33</v>
      </c>
      <c r="V4178" t="str" cm="1">
        <f t="array" aca="1" ref="V4178" ca="1">IFERROR(_xlfn.IFS(A4176="  ..............",OFFSET(A4176,2,0),A4175=" X-------------X",OFFSET(A4175,3,0),MATCH("  ..............",A4178:A4204,0)&gt;2,V4177),"-")</f>
        <v>-</v>
      </c>
      <c r="W4178" t="str">
        <f t="shared" ca="1" si="195"/>
        <v>-</v>
      </c>
      <c r="X4178" t="str">
        <f t="shared" ca="1" si="196"/>
        <v/>
      </c>
      <c r="Y4178" s="1" t="str">
        <f t="shared" ca="1" si="197"/>
        <v xml:space="preserve">         0.0 </v>
      </c>
    </row>
    <row r="4179" spans="1:25" x14ac:dyDescent="0.25">
      <c r="A4179" t="s">
        <v>10408</v>
      </c>
      <c r="B4179" t="s">
        <v>5228</v>
      </c>
      <c r="C4179" t="s">
        <v>4920</v>
      </c>
      <c r="D4179" t="s">
        <v>3819</v>
      </c>
      <c r="E4179" t="s">
        <v>9601</v>
      </c>
      <c r="F4179" t="s">
        <v>3820</v>
      </c>
      <c r="G4179" t="s">
        <v>3819</v>
      </c>
      <c r="H4179" t="s">
        <v>3821</v>
      </c>
      <c r="I4179" t="s">
        <v>38</v>
      </c>
      <c r="J4179" t="s">
        <v>38</v>
      </c>
      <c r="K4179" t="s">
        <v>38</v>
      </c>
      <c r="L4179" t="s">
        <v>38</v>
      </c>
      <c r="M4179" t="s">
        <v>38</v>
      </c>
      <c r="N4179" t="s">
        <v>38</v>
      </c>
      <c r="O4179" t="s">
        <v>38</v>
      </c>
      <c r="P4179" t="s">
        <v>38</v>
      </c>
      <c r="Q4179" t="s">
        <v>38</v>
      </c>
      <c r="R4179" t="s">
        <v>38</v>
      </c>
      <c r="S4179" t="s">
        <v>38</v>
      </c>
      <c r="T4179" t="s">
        <v>38</v>
      </c>
      <c r="U4179" t="s">
        <v>38</v>
      </c>
      <c r="V4179" t="str" cm="1">
        <f t="array" aca="1" ref="V4179" ca="1">IFERROR(_xlfn.IFS(A4177="  ..............",OFFSET(A4177,2,0),A4176=" X-------------X",OFFSET(A4176,3,0),MATCH("  ..............",A4179:A4205,0)&gt;2,V4178),"-")</f>
        <v>-</v>
      </c>
      <c r="W4179" t="str">
        <f t="shared" ca="1" si="195"/>
        <v>-</v>
      </c>
      <c r="X4179" t="str">
        <f t="shared" ca="1" si="196"/>
        <v xml:space="preserve">              </v>
      </c>
      <c r="Y4179" s="1" t="str">
        <f t="shared" ca="1" si="197"/>
        <v xml:space="preserve">         0.0 </v>
      </c>
    </row>
    <row r="4180" spans="1:25" x14ac:dyDescent="0.25">
      <c r="A4180" t="s">
        <v>10409</v>
      </c>
      <c r="B4180" t="s">
        <v>5816</v>
      </c>
      <c r="C4180" t="s">
        <v>3819</v>
      </c>
      <c r="D4180" t="s">
        <v>3819</v>
      </c>
      <c r="E4180" t="s">
        <v>6217</v>
      </c>
      <c r="F4180" t="s">
        <v>3820</v>
      </c>
      <c r="G4180" t="s">
        <v>3819</v>
      </c>
      <c r="H4180" t="s">
        <v>3819</v>
      </c>
      <c r="I4180" t="s">
        <v>39</v>
      </c>
      <c r="J4180" t="s">
        <v>40</v>
      </c>
      <c r="K4180" t="s">
        <v>41</v>
      </c>
      <c r="L4180" t="s">
        <v>42</v>
      </c>
      <c r="M4180" t="s">
        <v>42</v>
      </c>
      <c r="N4180" t="s">
        <v>41</v>
      </c>
      <c r="O4180" t="s">
        <v>38</v>
      </c>
      <c r="P4180" t="s">
        <v>38</v>
      </c>
      <c r="Q4180" t="s">
        <v>38</v>
      </c>
      <c r="R4180" t="s">
        <v>38</v>
      </c>
      <c r="S4180" t="s">
        <v>38</v>
      </c>
      <c r="T4180" t="s">
        <v>38</v>
      </c>
      <c r="U4180" t="s">
        <v>38</v>
      </c>
      <c r="V4180" t="str" cm="1">
        <f t="array" aca="1" ref="V4180" ca="1">IFERROR(_xlfn.IFS(A4178="  ..............",OFFSET(A4178,2,0),A4177=" X-------------X",OFFSET(A4177,3,0),MATCH("  ..............",A4180:A4206,0)&gt;2,V4179),"-")</f>
        <v xml:space="preserve">  MIRABE-MG138  </v>
      </c>
      <c r="W4180" t="str">
        <f t="shared" ca="1" si="195"/>
        <v xml:space="preserve">   1.012 </v>
      </c>
      <c r="X4180" t="str">
        <f t="shared" ca="1" si="196"/>
        <v xml:space="preserve"> MCLAR2-MG138 </v>
      </c>
      <c r="Y4180" s="1" t="str">
        <f t="shared" ca="1" si="197"/>
        <v xml:space="preserve">       10.7% </v>
      </c>
    </row>
    <row r="4181" spans="1:25" x14ac:dyDescent="0.25">
      <c r="A4181" t="s">
        <v>43</v>
      </c>
      <c r="B4181" t="s">
        <v>42</v>
      </c>
      <c r="C4181" t="s">
        <v>10273</v>
      </c>
      <c r="D4181" t="s">
        <v>10273</v>
      </c>
      <c r="E4181" t="s">
        <v>10273</v>
      </c>
      <c r="F4181" t="s">
        <v>4157</v>
      </c>
      <c r="G4181" t="s">
        <v>42</v>
      </c>
      <c r="H4181" t="s">
        <v>42</v>
      </c>
      <c r="I4181" t="s">
        <v>10410</v>
      </c>
      <c r="J4181" t="s">
        <v>10411</v>
      </c>
      <c r="K4181" t="s">
        <v>3830</v>
      </c>
      <c r="L4181" t="s">
        <v>4194</v>
      </c>
      <c r="M4181" t="s">
        <v>4299</v>
      </c>
      <c r="N4181" t="s">
        <v>10412</v>
      </c>
      <c r="O4181" t="s">
        <v>46</v>
      </c>
      <c r="P4181" t="s">
        <v>39</v>
      </c>
      <c r="Q4181" t="s">
        <v>44</v>
      </c>
      <c r="R4181" t="s">
        <v>4337</v>
      </c>
      <c r="S4181" t="s">
        <v>10277</v>
      </c>
      <c r="T4181" t="s">
        <v>39</v>
      </c>
      <c r="U4181" t="s">
        <v>45</v>
      </c>
      <c r="V4181" t="str" cm="1">
        <f t="array" aca="1" ref="V4181" ca="1">IFERROR(_xlfn.IFS(A4179="  ..............",OFFSET(A4179,2,0),A4178=" X-------------X",OFFSET(A4178,3,0),MATCH("  ..............",A4181:A4207,0)&gt;2,V4180),"-")</f>
        <v xml:space="preserve">  MIRABE-MG138  </v>
      </c>
      <c r="W4181" t="str">
        <f t="shared" ca="1" si="195"/>
        <v xml:space="preserve">   1.012 </v>
      </c>
      <c r="X4181" t="str">
        <f t="shared" ca="1" si="196"/>
        <v xml:space="preserve"> LONTRA-MG138 </v>
      </c>
      <c r="Y4181" s="1" t="str">
        <f t="shared" ca="1" si="197"/>
        <v xml:space="preserve">        6.9% </v>
      </c>
    </row>
    <row r="4182" spans="1:25" x14ac:dyDescent="0.25">
      <c r="A4182" t="s">
        <v>43</v>
      </c>
      <c r="B4182" t="s">
        <v>42</v>
      </c>
      <c r="C4182" t="s">
        <v>4785</v>
      </c>
      <c r="D4182" t="s">
        <v>4998</v>
      </c>
      <c r="E4182" t="s">
        <v>4785</v>
      </c>
      <c r="F4182" t="s">
        <v>4167</v>
      </c>
      <c r="G4182" t="s">
        <v>42</v>
      </c>
      <c r="H4182" t="s">
        <v>42</v>
      </c>
      <c r="I4182" t="s">
        <v>10397</v>
      </c>
      <c r="J4182" t="s">
        <v>10398</v>
      </c>
      <c r="K4182" t="s">
        <v>3830</v>
      </c>
      <c r="L4182" t="s">
        <v>4107</v>
      </c>
      <c r="M4182" t="s">
        <v>9583</v>
      </c>
      <c r="N4182" t="s">
        <v>6596</v>
      </c>
      <c r="O4182" t="s">
        <v>46</v>
      </c>
      <c r="P4182" t="s">
        <v>39</v>
      </c>
      <c r="Q4182" t="s">
        <v>44</v>
      </c>
      <c r="R4182" t="s">
        <v>3924</v>
      </c>
      <c r="S4182" t="s">
        <v>10413</v>
      </c>
      <c r="T4182" t="s">
        <v>39</v>
      </c>
      <c r="U4182" t="s">
        <v>45</v>
      </c>
      <c r="V4182" t="str" cm="1">
        <f t="array" aca="1" ref="V4182" ca="1">IFERROR(_xlfn.IFS(A4180="  ..............",OFFSET(A4180,2,0),A4179=" X-------------X",OFFSET(A4179,3,0),MATCH("  ..............",A4182:A4208,0)&gt;2,V4181),"-")</f>
        <v>-</v>
      </c>
      <c r="W4182" t="str">
        <f t="shared" ca="1" si="195"/>
        <v>-</v>
      </c>
      <c r="X4182" t="str">
        <f t="shared" ca="1" si="196"/>
        <v>-</v>
      </c>
      <c r="Y4182" s="1" t="str">
        <f t="shared" ca="1" si="197"/>
        <v>.............</v>
      </c>
    </row>
    <row r="4183" spans="1:25" x14ac:dyDescent="0.25">
      <c r="A4183" t="s">
        <v>29</v>
      </c>
      <c r="B4183" t="s">
        <v>31</v>
      </c>
      <c r="C4183" t="s">
        <v>31</v>
      </c>
      <c r="D4183" t="s">
        <v>31</v>
      </c>
      <c r="E4183" t="s">
        <v>31</v>
      </c>
      <c r="F4183" t="s">
        <v>32</v>
      </c>
      <c r="G4183" t="s">
        <v>31</v>
      </c>
      <c r="H4183" t="s">
        <v>31</v>
      </c>
      <c r="I4183" t="s">
        <v>33</v>
      </c>
      <c r="J4183" t="s">
        <v>30</v>
      </c>
      <c r="K4183" t="s">
        <v>34</v>
      </c>
      <c r="L4183" t="s">
        <v>31</v>
      </c>
      <c r="M4183" t="s">
        <v>31</v>
      </c>
      <c r="N4183" t="s">
        <v>31</v>
      </c>
      <c r="O4183" t="s">
        <v>35</v>
      </c>
      <c r="P4183" t="s">
        <v>33</v>
      </c>
      <c r="Q4183" t="s">
        <v>36</v>
      </c>
      <c r="R4183" t="s">
        <v>37</v>
      </c>
      <c r="S4183" t="s">
        <v>37</v>
      </c>
      <c r="T4183" t="s">
        <v>33</v>
      </c>
      <c r="U4183" t="s">
        <v>33</v>
      </c>
      <c r="V4183" t="str" cm="1">
        <f t="array" aca="1" ref="V4183" ca="1">IFERROR(_xlfn.IFS(A4181="  ..............",OFFSET(A4181,2,0),A4180=" X-------------X",OFFSET(A4180,3,0),MATCH("  ..............",A4183:A4209,0)&gt;2,V4182),"-")</f>
        <v>-</v>
      </c>
      <c r="W4183" t="str">
        <f t="shared" ca="1" si="195"/>
        <v>-</v>
      </c>
      <c r="X4183" t="str">
        <f t="shared" ca="1" si="196"/>
        <v/>
      </c>
      <c r="Y4183" s="1" t="str">
        <f t="shared" ca="1" si="197"/>
        <v xml:space="preserve">         0.0 </v>
      </c>
    </row>
    <row r="4184" spans="1:25" x14ac:dyDescent="0.25">
      <c r="A4184" t="s">
        <v>10414</v>
      </c>
      <c r="B4184" t="s">
        <v>6106</v>
      </c>
      <c r="C4184" t="s">
        <v>4920</v>
      </c>
      <c r="D4184" t="s">
        <v>3819</v>
      </c>
      <c r="E4184" t="s">
        <v>5165</v>
      </c>
      <c r="F4184" t="s">
        <v>3820</v>
      </c>
      <c r="G4184" t="s">
        <v>3819</v>
      </c>
      <c r="H4184" t="s">
        <v>3821</v>
      </c>
      <c r="I4184" t="s">
        <v>38</v>
      </c>
      <c r="J4184" t="s">
        <v>38</v>
      </c>
      <c r="K4184" t="s">
        <v>38</v>
      </c>
      <c r="L4184" t="s">
        <v>38</v>
      </c>
      <c r="M4184" t="s">
        <v>38</v>
      </c>
      <c r="N4184" t="s">
        <v>38</v>
      </c>
      <c r="O4184" t="s">
        <v>38</v>
      </c>
      <c r="P4184" t="s">
        <v>38</v>
      </c>
      <c r="Q4184" t="s">
        <v>38</v>
      </c>
      <c r="R4184" t="s">
        <v>38</v>
      </c>
      <c r="S4184" t="s">
        <v>38</v>
      </c>
      <c r="T4184" t="s">
        <v>38</v>
      </c>
      <c r="U4184" t="s">
        <v>38</v>
      </c>
      <c r="V4184" t="str" cm="1">
        <f t="array" aca="1" ref="V4184" ca="1">IFERROR(_xlfn.IFS(A4182="  ..............",OFFSET(A4182,2,0),A4181=" X-------------X",OFFSET(A4181,3,0),MATCH("  ..............",A4184:A4210,0)&gt;2,V4183),"-")</f>
        <v>-</v>
      </c>
      <c r="W4184" t="str">
        <f t="shared" ca="1" si="195"/>
        <v>-</v>
      </c>
      <c r="X4184" t="str">
        <f t="shared" ca="1" si="196"/>
        <v xml:space="preserve">              </v>
      </c>
      <c r="Y4184" s="1" t="str">
        <f t="shared" ca="1" si="197"/>
        <v xml:space="preserve">         0.0 </v>
      </c>
    </row>
    <row r="4185" spans="1:25" x14ac:dyDescent="0.25">
      <c r="A4185" t="s">
        <v>10415</v>
      </c>
      <c r="B4185" t="s">
        <v>7749</v>
      </c>
      <c r="C4185" t="s">
        <v>3819</v>
      </c>
      <c r="D4185" t="s">
        <v>3819</v>
      </c>
      <c r="E4185" t="s">
        <v>6778</v>
      </c>
      <c r="F4185" t="s">
        <v>3820</v>
      </c>
      <c r="G4185" t="s">
        <v>3819</v>
      </c>
      <c r="H4185" t="s">
        <v>3819</v>
      </c>
      <c r="I4185" t="s">
        <v>39</v>
      </c>
      <c r="J4185" t="s">
        <v>40</v>
      </c>
      <c r="K4185" t="s">
        <v>41</v>
      </c>
      <c r="L4185" t="s">
        <v>42</v>
      </c>
      <c r="M4185" t="s">
        <v>42</v>
      </c>
      <c r="N4185" t="s">
        <v>41</v>
      </c>
      <c r="O4185" t="s">
        <v>38</v>
      </c>
      <c r="P4185" t="s">
        <v>38</v>
      </c>
      <c r="Q4185" t="s">
        <v>38</v>
      </c>
      <c r="R4185" t="s">
        <v>38</v>
      </c>
      <c r="S4185" t="s">
        <v>38</v>
      </c>
      <c r="T4185" t="s">
        <v>38</v>
      </c>
      <c r="U4185" t="s">
        <v>38</v>
      </c>
      <c r="V4185" t="str" cm="1">
        <f t="array" aca="1" ref="V4185" ca="1">IFERROR(_xlfn.IFS(A4183="  ..............",OFFSET(A4183,2,0),A4182=" X-------------X",OFFSET(A4182,3,0),MATCH("  ..............",A4185:A4211,0)&gt;2,V4184),"-")</f>
        <v xml:space="preserve">  LONTRA-MG138  </v>
      </c>
      <c r="W4185" t="str">
        <f t="shared" ca="1" si="195"/>
        <v xml:space="preserve">   1.000 </v>
      </c>
      <c r="X4185" t="str">
        <f t="shared" ca="1" si="196"/>
        <v xml:space="preserve"> JANUA3-MG138 </v>
      </c>
      <c r="Y4185" s="1" t="str">
        <f t="shared" ca="1" si="197"/>
        <v xml:space="preserve">        9.1% </v>
      </c>
    </row>
    <row r="4186" spans="1:25" x14ac:dyDescent="0.25">
      <c r="A4186" t="s">
        <v>43</v>
      </c>
      <c r="B4186" t="s">
        <v>42</v>
      </c>
      <c r="C4186" t="s">
        <v>4785</v>
      </c>
      <c r="D4186" t="s">
        <v>4998</v>
      </c>
      <c r="E4186" t="s">
        <v>4785</v>
      </c>
      <c r="F4186" t="s">
        <v>5832</v>
      </c>
      <c r="G4186" t="s">
        <v>42</v>
      </c>
      <c r="H4186" t="s">
        <v>42</v>
      </c>
      <c r="I4186" t="s">
        <v>10416</v>
      </c>
      <c r="J4186" t="s">
        <v>10417</v>
      </c>
      <c r="K4186" t="s">
        <v>3830</v>
      </c>
      <c r="L4186" t="s">
        <v>4896</v>
      </c>
      <c r="M4186" t="s">
        <v>10418</v>
      </c>
      <c r="N4186" t="s">
        <v>10284</v>
      </c>
      <c r="O4186" t="s">
        <v>46</v>
      </c>
      <c r="P4186" t="s">
        <v>39</v>
      </c>
      <c r="Q4186" t="s">
        <v>44</v>
      </c>
      <c r="R4186" t="s">
        <v>4337</v>
      </c>
      <c r="S4186" t="s">
        <v>10399</v>
      </c>
      <c r="T4186" t="s">
        <v>39</v>
      </c>
      <c r="U4186" t="s">
        <v>45</v>
      </c>
      <c r="V4186" t="str" cm="1">
        <f t="array" aca="1" ref="V4186" ca="1">IFERROR(_xlfn.IFS(A4184="  ..............",OFFSET(A4184,2,0),A4183=" X-------------X",OFFSET(A4183,3,0),MATCH("  ..............",A4186:A4212,0)&gt;2,V4185),"-")</f>
        <v xml:space="preserve">  LONTRA-MG138  </v>
      </c>
      <c r="W4186" t="str">
        <f t="shared" ca="1" si="195"/>
        <v xml:space="preserve">   1.000 </v>
      </c>
      <c r="X4186" t="str">
        <f t="shared" ca="1" si="196"/>
        <v xml:space="preserve"> MIRABE-MG138 </v>
      </c>
      <c r="Y4186" s="1" t="str">
        <f t="shared" ca="1" si="197"/>
        <v xml:space="preserve">        9.1% </v>
      </c>
    </row>
    <row r="4187" spans="1:25" x14ac:dyDescent="0.25">
      <c r="A4187" t="s">
        <v>43</v>
      </c>
      <c r="B4187" t="s">
        <v>42</v>
      </c>
      <c r="C4187" t="s">
        <v>4785</v>
      </c>
      <c r="D4187" t="s">
        <v>4998</v>
      </c>
      <c r="E4187" t="s">
        <v>4785</v>
      </c>
      <c r="F4187" t="s">
        <v>5832</v>
      </c>
      <c r="G4187" t="s">
        <v>42</v>
      </c>
      <c r="H4187" t="s">
        <v>42</v>
      </c>
      <c r="I4187" t="s">
        <v>10274</v>
      </c>
      <c r="J4187" t="s">
        <v>10275</v>
      </c>
      <c r="K4187" t="s">
        <v>3830</v>
      </c>
      <c r="L4187" t="s">
        <v>7448</v>
      </c>
      <c r="M4187" t="s">
        <v>6890</v>
      </c>
      <c r="N4187" t="s">
        <v>6857</v>
      </c>
      <c r="O4187" t="s">
        <v>46</v>
      </c>
      <c r="P4187" t="s">
        <v>39</v>
      </c>
      <c r="Q4187" t="s">
        <v>44</v>
      </c>
      <c r="R4187" t="s">
        <v>3924</v>
      </c>
      <c r="S4187" t="s">
        <v>10413</v>
      </c>
      <c r="T4187" t="s">
        <v>39</v>
      </c>
      <c r="U4187" t="s">
        <v>45</v>
      </c>
      <c r="V4187" t="str" cm="1">
        <f t="array" aca="1" ref="V4187" ca="1">IFERROR(_xlfn.IFS(A4185="  ..............",OFFSET(A4185,2,0),A4184=" X-------------X",OFFSET(A4184,3,0),MATCH("  ..............",A4187:A4213,0)&gt;2,V4186),"-")</f>
        <v>-</v>
      </c>
      <c r="W4187" t="str">
        <f t="shared" ca="1" si="195"/>
        <v>-</v>
      </c>
      <c r="X4187" t="str">
        <f t="shared" ca="1" si="196"/>
        <v>-</v>
      </c>
      <c r="Y4187" s="1" t="str">
        <f t="shared" ca="1" si="197"/>
        <v>.............</v>
      </c>
    </row>
    <row r="4188" spans="1:25" x14ac:dyDescent="0.25">
      <c r="A4188" t="s">
        <v>29</v>
      </c>
      <c r="B4188" t="s">
        <v>31</v>
      </c>
      <c r="C4188" t="s">
        <v>31</v>
      </c>
      <c r="D4188" t="s">
        <v>31</v>
      </c>
      <c r="E4188" t="s">
        <v>31</v>
      </c>
      <c r="F4188" t="s">
        <v>32</v>
      </c>
      <c r="G4188" t="s">
        <v>31</v>
      </c>
      <c r="H4188" t="s">
        <v>31</v>
      </c>
      <c r="I4188" t="s">
        <v>33</v>
      </c>
      <c r="J4188" t="s">
        <v>30</v>
      </c>
      <c r="K4188" t="s">
        <v>34</v>
      </c>
      <c r="L4188" t="s">
        <v>31</v>
      </c>
      <c r="M4188" t="s">
        <v>31</v>
      </c>
      <c r="N4188" t="s">
        <v>31</v>
      </c>
      <c r="O4188" t="s">
        <v>35</v>
      </c>
      <c r="P4188" t="s">
        <v>33</v>
      </c>
      <c r="Q4188" t="s">
        <v>36</v>
      </c>
      <c r="R4188" t="s">
        <v>37</v>
      </c>
      <c r="S4188" t="s">
        <v>37</v>
      </c>
      <c r="T4188" t="s">
        <v>33</v>
      </c>
      <c r="U4188" t="s">
        <v>33</v>
      </c>
      <c r="V4188" t="str" cm="1">
        <f t="array" aca="1" ref="V4188" ca="1">IFERROR(_xlfn.IFS(A4186="  ..............",OFFSET(A4186,2,0),A4185=" X-------------X",OFFSET(A4185,3,0),MATCH("  ..............",A4188:A4214,0)&gt;2,V4187),"-")</f>
        <v>-</v>
      </c>
      <c r="W4188" t="str">
        <f t="shared" ca="1" si="195"/>
        <v>-</v>
      </c>
      <c r="X4188" t="str">
        <f t="shared" ca="1" si="196"/>
        <v/>
      </c>
      <c r="Y4188" s="1" t="str">
        <f t="shared" ca="1" si="197"/>
        <v xml:space="preserve">         0.0 </v>
      </c>
    </row>
    <row r="4189" spans="1:25" x14ac:dyDescent="0.25">
      <c r="A4189" t="s">
        <v>10419</v>
      </c>
      <c r="B4189" t="s">
        <v>6842</v>
      </c>
      <c r="C4189" t="s">
        <v>6120</v>
      </c>
      <c r="D4189" t="s">
        <v>3819</v>
      </c>
      <c r="E4189" t="s">
        <v>9217</v>
      </c>
      <c r="F4189" t="s">
        <v>3820</v>
      </c>
      <c r="G4189" t="s">
        <v>5418</v>
      </c>
      <c r="H4189" t="s">
        <v>3821</v>
      </c>
      <c r="I4189" t="s">
        <v>38</v>
      </c>
      <c r="J4189" t="s">
        <v>38</v>
      </c>
      <c r="K4189" t="s">
        <v>38</v>
      </c>
      <c r="L4189" t="s">
        <v>38</v>
      </c>
      <c r="M4189" t="s">
        <v>38</v>
      </c>
      <c r="N4189" t="s">
        <v>38</v>
      </c>
      <c r="O4189" t="s">
        <v>38</v>
      </c>
      <c r="P4189" t="s">
        <v>38</v>
      </c>
      <c r="Q4189" t="s">
        <v>38</v>
      </c>
      <c r="R4189" t="s">
        <v>38</v>
      </c>
      <c r="S4189" t="s">
        <v>38</v>
      </c>
      <c r="T4189" t="s">
        <v>38</v>
      </c>
      <c r="U4189" t="s">
        <v>38</v>
      </c>
      <c r="V4189" t="str" cm="1">
        <f t="array" aca="1" ref="V4189" ca="1">IFERROR(_xlfn.IFS(A4187="  ..............",OFFSET(A4187,2,0),A4186=" X-------------X",OFFSET(A4186,3,0),MATCH("  ..............",A4189:A4215,0)&gt;2,V4188),"-")</f>
        <v>-</v>
      </c>
      <c r="W4189" t="str">
        <f t="shared" ca="1" si="195"/>
        <v>-</v>
      </c>
      <c r="X4189" t="str">
        <f t="shared" ca="1" si="196"/>
        <v xml:space="preserve">              </v>
      </c>
      <c r="Y4189" s="1" t="str">
        <f t="shared" ca="1" si="197"/>
        <v xml:space="preserve">         0.0 </v>
      </c>
    </row>
    <row r="4190" spans="1:25" x14ac:dyDescent="0.25">
      <c r="A4190" t="s">
        <v>10420</v>
      </c>
      <c r="B4190" t="s">
        <v>8947</v>
      </c>
      <c r="C4190" t="s">
        <v>3819</v>
      </c>
      <c r="D4190" t="s">
        <v>3819</v>
      </c>
      <c r="E4190" t="s">
        <v>6217</v>
      </c>
      <c r="F4190" t="s">
        <v>3820</v>
      </c>
      <c r="G4190" t="s">
        <v>3819</v>
      </c>
      <c r="H4190" t="s">
        <v>3819</v>
      </c>
      <c r="I4190" t="s">
        <v>39</v>
      </c>
      <c r="J4190" t="s">
        <v>40</v>
      </c>
      <c r="K4190" t="s">
        <v>41</v>
      </c>
      <c r="L4190" t="s">
        <v>42</v>
      </c>
      <c r="M4190" t="s">
        <v>42</v>
      </c>
      <c r="N4190" t="s">
        <v>41</v>
      </c>
      <c r="O4190" t="s">
        <v>38</v>
      </c>
      <c r="P4190" t="s">
        <v>38</v>
      </c>
      <c r="Q4190" t="s">
        <v>38</v>
      </c>
      <c r="R4190" t="s">
        <v>38</v>
      </c>
      <c r="S4190" t="s">
        <v>38</v>
      </c>
      <c r="T4190" t="s">
        <v>38</v>
      </c>
      <c r="U4190" t="s">
        <v>38</v>
      </c>
      <c r="V4190" t="str" cm="1">
        <f t="array" aca="1" ref="V4190" ca="1">IFERROR(_xlfn.IFS(A4188="  ..............",OFFSET(A4188,2,0),A4187=" X-------------X",OFFSET(A4187,3,0),MATCH("  ..............",A4190:A4216,0)&gt;2,V4189),"-")</f>
        <v xml:space="preserve">  ITACAR-MG138  </v>
      </c>
      <c r="W4190" t="str">
        <f t="shared" ca="1" si="195"/>
        <v xml:space="preserve">   0.985 </v>
      </c>
      <c r="X4190" t="str">
        <f t="shared" ca="1" si="196"/>
        <v xml:space="preserve"> JANUA3-MG138 </v>
      </c>
      <c r="Y4190" s="1" t="str">
        <f t="shared" ca="1" si="197"/>
        <v xml:space="preserve">       25.2% </v>
      </c>
    </row>
    <row r="4191" spans="1:25" x14ac:dyDescent="0.25">
      <c r="A4191" t="s">
        <v>43</v>
      </c>
      <c r="B4191" t="s">
        <v>42</v>
      </c>
      <c r="C4191" t="s">
        <v>4685</v>
      </c>
      <c r="D4191" t="s">
        <v>4685</v>
      </c>
      <c r="E4191" t="s">
        <v>4685</v>
      </c>
      <c r="F4191" t="s">
        <v>4111</v>
      </c>
      <c r="G4191" t="s">
        <v>42</v>
      </c>
      <c r="H4191" t="s">
        <v>42</v>
      </c>
      <c r="I4191" t="s">
        <v>10416</v>
      </c>
      <c r="J4191" t="s">
        <v>10417</v>
      </c>
      <c r="K4191" t="s">
        <v>3830</v>
      </c>
      <c r="L4191" t="s">
        <v>7393</v>
      </c>
      <c r="M4191" t="s">
        <v>8352</v>
      </c>
      <c r="N4191" t="s">
        <v>7002</v>
      </c>
      <c r="O4191" t="s">
        <v>46</v>
      </c>
      <c r="P4191" t="s">
        <v>39</v>
      </c>
      <c r="Q4191" t="s">
        <v>44</v>
      </c>
      <c r="R4191" t="s">
        <v>5921</v>
      </c>
      <c r="S4191" t="s">
        <v>10402</v>
      </c>
      <c r="T4191" t="s">
        <v>39</v>
      </c>
      <c r="U4191" t="s">
        <v>45</v>
      </c>
      <c r="V4191" t="str" cm="1">
        <f t="array" aca="1" ref="V4191" ca="1">IFERROR(_xlfn.IFS(A4189="  ..............",OFFSET(A4189,2,0),A4188=" X-------------X",OFFSET(A4188,3,0),MATCH("  ..............",A4191:A4217,0)&gt;2,V4190),"-")</f>
        <v xml:space="preserve">  ITACAR-MG138  </v>
      </c>
      <c r="W4191" t="str">
        <f t="shared" ca="1" si="195"/>
        <v xml:space="preserve">   0.985 </v>
      </c>
      <c r="X4191" t="str">
        <f t="shared" ca="1" si="196"/>
        <v xml:space="preserve"> MOCAMB-MG138 </v>
      </c>
      <c r="Y4191" s="1" t="str">
        <f t="shared" ca="1" si="197"/>
        <v xml:space="preserve">       30.0% </v>
      </c>
    </row>
    <row r="4192" spans="1:25" x14ac:dyDescent="0.25">
      <c r="A4192" t="s">
        <v>43</v>
      </c>
      <c r="B4192" t="s">
        <v>42</v>
      </c>
      <c r="C4192" t="s">
        <v>10310</v>
      </c>
      <c r="D4192" t="s">
        <v>9025</v>
      </c>
      <c r="E4192" t="s">
        <v>10310</v>
      </c>
      <c r="F4192" t="s">
        <v>10421</v>
      </c>
      <c r="G4192" t="s">
        <v>42</v>
      </c>
      <c r="H4192" t="s">
        <v>42</v>
      </c>
      <c r="I4192" t="s">
        <v>10422</v>
      </c>
      <c r="J4192" t="s">
        <v>10423</v>
      </c>
      <c r="K4192" t="s">
        <v>3830</v>
      </c>
      <c r="L4192" t="s">
        <v>10424</v>
      </c>
      <c r="M4192" t="s">
        <v>5707</v>
      </c>
      <c r="N4192" t="s">
        <v>8739</v>
      </c>
      <c r="O4192" t="s">
        <v>46</v>
      </c>
      <c r="P4192" t="s">
        <v>39</v>
      </c>
      <c r="Q4192" t="s">
        <v>44</v>
      </c>
      <c r="R4192" t="s">
        <v>4901</v>
      </c>
      <c r="S4192" t="s">
        <v>9216</v>
      </c>
      <c r="T4192" t="s">
        <v>39</v>
      </c>
      <c r="U4192" t="s">
        <v>45</v>
      </c>
      <c r="V4192" t="str" cm="1">
        <f t="array" aca="1" ref="V4192" ca="1">IFERROR(_xlfn.IFS(A4190="  ..............",OFFSET(A4190,2,0),A4189=" X-------------X",OFFSET(A4189,3,0),MATCH("  ..............",A4192:A4218,0)&gt;2,V4191),"-")</f>
        <v>-</v>
      </c>
      <c r="W4192" t="str">
        <f t="shared" ca="1" si="195"/>
        <v>-</v>
      </c>
      <c r="X4192" t="str">
        <f t="shared" ca="1" si="196"/>
        <v>-</v>
      </c>
      <c r="Y4192" s="1" t="str">
        <f t="shared" ca="1" si="197"/>
        <v>.............</v>
      </c>
    </row>
    <row r="4193" spans="1:25" x14ac:dyDescent="0.25">
      <c r="A4193" t="s">
        <v>29</v>
      </c>
      <c r="B4193" t="s">
        <v>31</v>
      </c>
      <c r="C4193" t="s">
        <v>31</v>
      </c>
      <c r="D4193" t="s">
        <v>31</v>
      </c>
      <c r="E4193" t="s">
        <v>31</v>
      </c>
      <c r="F4193" t="s">
        <v>32</v>
      </c>
      <c r="G4193" t="s">
        <v>31</v>
      </c>
      <c r="H4193" t="s">
        <v>31</v>
      </c>
      <c r="I4193" t="s">
        <v>33</v>
      </c>
      <c r="J4193" t="s">
        <v>30</v>
      </c>
      <c r="K4193" t="s">
        <v>34</v>
      </c>
      <c r="L4193" t="s">
        <v>31</v>
      </c>
      <c r="M4193" t="s">
        <v>31</v>
      </c>
      <c r="N4193" t="s">
        <v>31</v>
      </c>
      <c r="O4193" t="s">
        <v>35</v>
      </c>
      <c r="P4193" t="s">
        <v>33</v>
      </c>
      <c r="Q4193" t="s">
        <v>36</v>
      </c>
      <c r="R4193" t="s">
        <v>37</v>
      </c>
      <c r="S4193" t="s">
        <v>37</v>
      </c>
      <c r="T4193" t="s">
        <v>33</v>
      </c>
      <c r="U4193" t="s">
        <v>33</v>
      </c>
      <c r="V4193" t="str" cm="1">
        <f t="array" aca="1" ref="V4193" ca="1">IFERROR(_xlfn.IFS(A4191="  ..............",OFFSET(A4191,2,0),A4190=" X-------------X",OFFSET(A4190,3,0),MATCH("  ..............",A4193:A4219,0)&gt;2,V4192),"-")</f>
        <v>-</v>
      </c>
      <c r="W4193" t="str">
        <f t="shared" ca="1" si="195"/>
        <v>-</v>
      </c>
      <c r="X4193" t="str">
        <f t="shared" ca="1" si="196"/>
        <v/>
      </c>
      <c r="Y4193" s="1" t="str">
        <f t="shared" ca="1" si="197"/>
        <v xml:space="preserve">         0.0 </v>
      </c>
    </row>
    <row r="4194" spans="1:25" x14ac:dyDescent="0.25">
      <c r="A4194" t="s">
        <v>10425</v>
      </c>
      <c r="B4194" t="s">
        <v>5397</v>
      </c>
      <c r="C4194" t="s">
        <v>4043</v>
      </c>
      <c r="D4194" t="s">
        <v>3819</v>
      </c>
      <c r="E4194" t="s">
        <v>4196</v>
      </c>
      <c r="F4194" t="s">
        <v>3820</v>
      </c>
      <c r="G4194" t="s">
        <v>7332</v>
      </c>
      <c r="H4194" t="s">
        <v>3821</v>
      </c>
      <c r="I4194" t="s">
        <v>38</v>
      </c>
      <c r="J4194" t="s">
        <v>38</v>
      </c>
      <c r="K4194" t="s">
        <v>38</v>
      </c>
      <c r="L4194" t="s">
        <v>38</v>
      </c>
      <c r="M4194" t="s">
        <v>38</v>
      </c>
      <c r="N4194" t="s">
        <v>38</v>
      </c>
      <c r="O4194" t="s">
        <v>38</v>
      </c>
      <c r="P4194" t="s">
        <v>38</v>
      </c>
      <c r="Q4194" t="s">
        <v>38</v>
      </c>
      <c r="R4194" t="s">
        <v>38</v>
      </c>
      <c r="S4194" t="s">
        <v>38</v>
      </c>
      <c r="T4194" t="s">
        <v>38</v>
      </c>
      <c r="U4194" t="s">
        <v>38</v>
      </c>
      <c r="V4194" t="str" cm="1">
        <f t="array" aca="1" ref="V4194" ca="1">IFERROR(_xlfn.IFS(A4192="  ..............",OFFSET(A4192,2,0),A4191=" X-------------X",OFFSET(A4191,3,0),MATCH("  ..............",A4194:A4220,0)&gt;2,V4193),"-")</f>
        <v>-</v>
      </c>
      <c r="W4194" t="str">
        <f t="shared" ca="1" si="195"/>
        <v>-</v>
      </c>
      <c r="X4194" t="str">
        <f t="shared" ca="1" si="196"/>
        <v xml:space="preserve">              </v>
      </c>
      <c r="Y4194" s="1" t="str">
        <f t="shared" ca="1" si="197"/>
        <v xml:space="preserve">         0.0 </v>
      </c>
    </row>
    <row r="4195" spans="1:25" x14ac:dyDescent="0.25">
      <c r="A4195" t="s">
        <v>10426</v>
      </c>
      <c r="B4195" t="s">
        <v>6690</v>
      </c>
      <c r="C4195" t="s">
        <v>3819</v>
      </c>
      <c r="D4195" t="s">
        <v>3819</v>
      </c>
      <c r="E4195" t="s">
        <v>3819</v>
      </c>
      <c r="F4195" t="s">
        <v>3820</v>
      </c>
      <c r="G4195" t="s">
        <v>3819</v>
      </c>
      <c r="H4195" t="s">
        <v>3819</v>
      </c>
      <c r="I4195" t="s">
        <v>39</v>
      </c>
      <c r="J4195" t="s">
        <v>40</v>
      </c>
      <c r="K4195" t="s">
        <v>41</v>
      </c>
      <c r="L4195" t="s">
        <v>42</v>
      </c>
      <c r="M4195" t="s">
        <v>42</v>
      </c>
      <c r="N4195" t="s">
        <v>41</v>
      </c>
      <c r="O4195" t="s">
        <v>38</v>
      </c>
      <c r="P4195" t="s">
        <v>38</v>
      </c>
      <c r="Q4195" t="s">
        <v>38</v>
      </c>
      <c r="R4195" t="s">
        <v>38</v>
      </c>
      <c r="S4195" t="s">
        <v>38</v>
      </c>
      <c r="T4195" t="s">
        <v>38</v>
      </c>
      <c r="U4195" t="s">
        <v>38</v>
      </c>
      <c r="V4195" t="str" cm="1">
        <f t="array" aca="1" ref="V4195" ca="1">IFERROR(_xlfn.IFS(A4193="  ..............",OFFSET(A4193,2,0),A4192=" X-------------X",OFFSET(A4192,3,0),MATCH("  ..............",A4195:A4221,0)&gt;2,V4194),"-")</f>
        <v xml:space="preserve">  JPINHE-MG138  </v>
      </c>
      <c r="W4195" t="str">
        <f t="shared" ca="1" si="195"/>
        <v xml:space="preserve">   1.009 </v>
      </c>
      <c r="X4195" t="str">
        <f t="shared" ca="1" si="196"/>
        <v xml:space="preserve"> PARAC2TAP138 </v>
      </c>
      <c r="Y4195" s="1" t="str">
        <f t="shared" ca="1" si="197"/>
        <v xml:space="preserve">       11.6% </v>
      </c>
    </row>
    <row r="4196" spans="1:25" x14ac:dyDescent="0.25">
      <c r="A4196" t="s">
        <v>43</v>
      </c>
      <c r="B4196" t="s">
        <v>42</v>
      </c>
      <c r="C4196" t="s">
        <v>10340</v>
      </c>
      <c r="D4196" t="s">
        <v>10340</v>
      </c>
      <c r="E4196" t="s">
        <v>10340</v>
      </c>
      <c r="F4196" t="s">
        <v>5078</v>
      </c>
      <c r="G4196" t="s">
        <v>42</v>
      </c>
      <c r="H4196" t="s">
        <v>42</v>
      </c>
      <c r="I4196" t="s">
        <v>10427</v>
      </c>
      <c r="J4196" t="s">
        <v>10428</v>
      </c>
      <c r="K4196" t="s">
        <v>3830</v>
      </c>
      <c r="L4196" t="s">
        <v>4081</v>
      </c>
      <c r="M4196" t="s">
        <v>3859</v>
      </c>
      <c r="N4196" t="s">
        <v>5151</v>
      </c>
      <c r="O4196" t="s">
        <v>46</v>
      </c>
      <c r="P4196" t="s">
        <v>39</v>
      </c>
      <c r="Q4196" t="s">
        <v>44</v>
      </c>
      <c r="R4196" t="s">
        <v>4573</v>
      </c>
      <c r="S4196" t="s">
        <v>10277</v>
      </c>
      <c r="T4196" t="s">
        <v>39</v>
      </c>
      <c r="U4196" t="s">
        <v>45</v>
      </c>
      <c r="V4196" t="str" cm="1">
        <f t="array" aca="1" ref="V4196" ca="1">IFERROR(_xlfn.IFS(A4194="  ..............",OFFSET(A4194,2,0),A4193=" X-------------X",OFFSET(A4193,3,0),MATCH("  ..............",A4196:A4222,0)&gt;2,V4195),"-")</f>
        <v xml:space="preserve">  JPINHE-MG138  </v>
      </c>
      <c r="W4196" t="str">
        <f t="shared" ca="1" si="195"/>
        <v xml:space="preserve">   1.009 </v>
      </c>
      <c r="X4196" t="str">
        <f t="shared" ca="1" si="196"/>
        <v xml:space="preserve"> JPINH3-MG138 </v>
      </c>
      <c r="Y4196" s="1" t="str">
        <f t="shared" ca="1" si="197"/>
        <v xml:space="preserve">       18.6% </v>
      </c>
    </row>
    <row r="4197" spans="1:25" x14ac:dyDescent="0.25">
      <c r="A4197" t="s">
        <v>43</v>
      </c>
      <c r="B4197" t="s">
        <v>42</v>
      </c>
      <c r="C4197" t="s">
        <v>10310</v>
      </c>
      <c r="D4197" t="s">
        <v>10310</v>
      </c>
      <c r="E4197" t="s">
        <v>10310</v>
      </c>
      <c r="F4197" t="s">
        <v>10020</v>
      </c>
      <c r="G4197" t="s">
        <v>42</v>
      </c>
      <c r="H4197" t="s">
        <v>42</v>
      </c>
      <c r="I4197" t="s">
        <v>10311</v>
      </c>
      <c r="J4197" t="s">
        <v>10312</v>
      </c>
      <c r="K4197" t="s">
        <v>3830</v>
      </c>
      <c r="L4197" t="s">
        <v>8974</v>
      </c>
      <c r="M4197" t="s">
        <v>4274</v>
      </c>
      <c r="N4197" t="s">
        <v>6088</v>
      </c>
      <c r="O4197" t="s">
        <v>46</v>
      </c>
      <c r="P4197" t="s">
        <v>39</v>
      </c>
      <c r="Q4197" t="s">
        <v>44</v>
      </c>
      <c r="R4197" t="s">
        <v>4214</v>
      </c>
      <c r="S4197" t="s">
        <v>10429</v>
      </c>
      <c r="T4197" t="s">
        <v>39</v>
      </c>
      <c r="U4197" t="s">
        <v>45</v>
      </c>
      <c r="V4197" t="str" cm="1">
        <f t="array" aca="1" ref="V4197" ca="1">IFERROR(_xlfn.IFS(A4195="  ..............",OFFSET(A4195,2,0),A4194=" X-------------X",OFFSET(A4194,3,0),MATCH("  ..............",A4197:A4223,0)&gt;2,V4196),"-")</f>
        <v xml:space="preserve">  JPINHE-MG138  </v>
      </c>
      <c r="W4197" t="str">
        <f t="shared" ca="1" si="195"/>
        <v xml:space="preserve">   1.009 </v>
      </c>
      <c r="X4197" t="str">
        <f t="shared" ca="1" si="196"/>
        <v xml:space="preserve"> VOTVAZ-MG138 </v>
      </c>
      <c r="Y4197" s="1" t="str">
        <f t="shared" ca="1" si="197"/>
        <v xml:space="preserve">             </v>
      </c>
    </row>
    <row r="4198" spans="1:25" x14ac:dyDescent="0.25">
      <c r="A4198" t="s">
        <v>50</v>
      </c>
      <c r="B4198" t="s">
        <v>51</v>
      </c>
      <c r="C4198" t="s">
        <v>4785</v>
      </c>
      <c r="D4198" t="s">
        <v>4785</v>
      </c>
      <c r="E4198" t="s">
        <v>4785</v>
      </c>
      <c r="F4198" t="s">
        <v>52</v>
      </c>
      <c r="G4198" t="s">
        <v>42</v>
      </c>
      <c r="H4198" t="s">
        <v>42</v>
      </c>
      <c r="I4198" t="s">
        <v>10430</v>
      </c>
      <c r="J4198" t="s">
        <v>10431</v>
      </c>
      <c r="K4198" t="s">
        <v>3830</v>
      </c>
      <c r="L4198" t="s">
        <v>3819</v>
      </c>
      <c r="M4198" t="s">
        <v>8381</v>
      </c>
      <c r="N4198" t="s">
        <v>6131</v>
      </c>
      <c r="O4198" t="s">
        <v>46</v>
      </c>
      <c r="P4198" t="s">
        <v>39</v>
      </c>
      <c r="Q4198" t="s">
        <v>44</v>
      </c>
      <c r="R4198" t="s">
        <v>4035</v>
      </c>
      <c r="S4198" t="s">
        <v>10432</v>
      </c>
      <c r="T4198" t="s">
        <v>10433</v>
      </c>
      <c r="U4198" t="s">
        <v>10434</v>
      </c>
      <c r="V4198" t="str" cm="1">
        <f t="array" aca="1" ref="V4198" ca="1">IFERROR(_xlfn.IFS(A4196="  ..............",OFFSET(A4196,2,0),A4195=" X-------------X",OFFSET(A4195,3,0),MATCH("  ..............",A4198:A4224,0)&gt;2,V4197),"-")</f>
        <v>-</v>
      </c>
      <c r="W4198" t="str">
        <f t="shared" ca="1" si="195"/>
        <v>-</v>
      </c>
      <c r="X4198" t="str">
        <f t="shared" ca="1" si="196"/>
        <v>-</v>
      </c>
      <c r="Y4198" s="1" t="str">
        <f t="shared" ca="1" si="197"/>
        <v>.............</v>
      </c>
    </row>
    <row r="4199" spans="1:25" x14ac:dyDescent="0.25">
      <c r="A4199" t="s">
        <v>29</v>
      </c>
      <c r="B4199" t="s">
        <v>31</v>
      </c>
      <c r="C4199" t="s">
        <v>31</v>
      </c>
      <c r="D4199" t="s">
        <v>31</v>
      </c>
      <c r="E4199" t="s">
        <v>31</v>
      </c>
      <c r="F4199" t="s">
        <v>32</v>
      </c>
      <c r="G4199" t="s">
        <v>31</v>
      </c>
      <c r="H4199" t="s">
        <v>31</v>
      </c>
      <c r="I4199" t="s">
        <v>33</v>
      </c>
      <c r="J4199" t="s">
        <v>30</v>
      </c>
      <c r="K4199" t="s">
        <v>34</v>
      </c>
      <c r="L4199" t="s">
        <v>31</v>
      </c>
      <c r="M4199" t="s">
        <v>31</v>
      </c>
      <c r="N4199" t="s">
        <v>31</v>
      </c>
      <c r="O4199" t="s">
        <v>35</v>
      </c>
      <c r="P4199" t="s">
        <v>33</v>
      </c>
      <c r="Q4199" t="s">
        <v>36</v>
      </c>
      <c r="R4199" t="s">
        <v>37</v>
      </c>
      <c r="S4199" t="s">
        <v>37</v>
      </c>
      <c r="T4199" t="s">
        <v>33</v>
      </c>
      <c r="U4199" t="s">
        <v>33</v>
      </c>
      <c r="V4199" t="str" cm="1">
        <f t="array" aca="1" ref="V4199" ca="1">IFERROR(_xlfn.IFS(A4197="  ..............",OFFSET(A4197,2,0),A4196=" X-------------X",OFFSET(A4196,3,0),MATCH("  ..............",A4199:A4225,0)&gt;2,V4198),"-")</f>
        <v>-</v>
      </c>
      <c r="W4199" t="str">
        <f t="shared" ca="1" si="195"/>
        <v>-</v>
      </c>
      <c r="X4199" t="str">
        <f t="shared" ca="1" si="196"/>
        <v/>
      </c>
      <c r="Y4199" s="1" t="str">
        <f t="shared" ca="1" si="197"/>
        <v xml:space="preserve">         0.0 </v>
      </c>
    </row>
    <row r="4200" spans="1:25" x14ac:dyDescent="0.25">
      <c r="A4200" t="s">
        <v>10435</v>
      </c>
      <c r="B4200" t="s">
        <v>5343</v>
      </c>
      <c r="C4200" t="s">
        <v>5021</v>
      </c>
      <c r="D4200" t="s">
        <v>3819</v>
      </c>
      <c r="E4200" t="s">
        <v>6835</v>
      </c>
      <c r="F4200" t="s">
        <v>3820</v>
      </c>
      <c r="G4200" t="s">
        <v>3819</v>
      </c>
      <c r="H4200" t="s">
        <v>3821</v>
      </c>
      <c r="I4200" t="s">
        <v>38</v>
      </c>
      <c r="J4200" t="s">
        <v>38</v>
      </c>
      <c r="K4200" t="s">
        <v>38</v>
      </c>
      <c r="L4200" t="s">
        <v>38</v>
      </c>
      <c r="M4200" t="s">
        <v>38</v>
      </c>
      <c r="N4200" t="s">
        <v>38</v>
      </c>
      <c r="O4200" t="s">
        <v>38</v>
      </c>
      <c r="P4200" t="s">
        <v>38</v>
      </c>
      <c r="Q4200" t="s">
        <v>38</v>
      </c>
      <c r="R4200" t="s">
        <v>38</v>
      </c>
      <c r="S4200" t="s">
        <v>38</v>
      </c>
      <c r="T4200" t="s">
        <v>38</v>
      </c>
      <c r="U4200" t="s">
        <v>38</v>
      </c>
      <c r="V4200" t="str" cm="1">
        <f t="array" aca="1" ref="V4200" ca="1">IFERROR(_xlfn.IFS(A4198="  ..............",OFFSET(A4198,2,0),A4197=" X-------------X",OFFSET(A4197,3,0),MATCH("  ..............",A4200:A4226,0)&gt;2,V4199),"-")</f>
        <v>-</v>
      </c>
      <c r="W4200" t="str">
        <f t="shared" ca="1" si="195"/>
        <v>-</v>
      </c>
      <c r="X4200" t="str">
        <f t="shared" ca="1" si="196"/>
        <v xml:space="preserve">              </v>
      </c>
      <c r="Y4200" s="1" t="str">
        <f t="shared" ca="1" si="197"/>
        <v xml:space="preserve">         0.0 </v>
      </c>
    </row>
    <row r="4201" spans="1:25" x14ac:dyDescent="0.25">
      <c r="A4201" t="s">
        <v>10436</v>
      </c>
      <c r="B4201" t="s">
        <v>7749</v>
      </c>
      <c r="C4201" t="s">
        <v>3819</v>
      </c>
      <c r="D4201" t="s">
        <v>3819</v>
      </c>
      <c r="E4201" t="s">
        <v>7971</v>
      </c>
      <c r="F4201" t="s">
        <v>3820</v>
      </c>
      <c r="G4201" t="s">
        <v>3819</v>
      </c>
      <c r="H4201" t="s">
        <v>3819</v>
      </c>
      <c r="I4201" t="s">
        <v>39</v>
      </c>
      <c r="J4201" t="s">
        <v>40</v>
      </c>
      <c r="K4201" t="s">
        <v>41</v>
      </c>
      <c r="L4201" t="s">
        <v>42</v>
      </c>
      <c r="M4201" t="s">
        <v>42</v>
      </c>
      <c r="N4201" t="s">
        <v>41</v>
      </c>
      <c r="O4201" t="s">
        <v>38</v>
      </c>
      <c r="P4201" t="s">
        <v>38</v>
      </c>
      <c r="Q4201" t="s">
        <v>38</v>
      </c>
      <c r="R4201" t="s">
        <v>38</v>
      </c>
      <c r="S4201" t="s">
        <v>38</v>
      </c>
      <c r="T4201" t="s">
        <v>38</v>
      </c>
      <c r="U4201" t="s">
        <v>38</v>
      </c>
      <c r="V4201" t="str" cm="1">
        <f t="array" aca="1" ref="V4201" ca="1">IFERROR(_xlfn.IFS(A4199="  ..............",OFFSET(A4199,2,0),A4198=" X-------------X",OFFSET(A4198,3,0),MATCH("  ..............",A4201:A4227,0)&gt;2,V4200),"-")</f>
        <v xml:space="preserve">  MCLAR1PCH138  </v>
      </c>
      <c r="W4201" t="str">
        <f t="shared" ca="1" si="195"/>
        <v xml:space="preserve">   1.024 </v>
      </c>
      <c r="X4201" t="str">
        <f t="shared" ca="1" si="196"/>
        <v xml:space="preserve"> PIRAP2-MG138 </v>
      </c>
      <c r="Y4201" s="1" t="str">
        <f t="shared" ca="1" si="197"/>
        <v xml:space="preserve">       12.7% </v>
      </c>
    </row>
    <row r="4202" spans="1:25" x14ac:dyDescent="0.25">
      <c r="A4202" t="s">
        <v>43</v>
      </c>
      <c r="B4202" t="s">
        <v>42</v>
      </c>
      <c r="C4202" t="s">
        <v>4685</v>
      </c>
      <c r="D4202" t="s">
        <v>4092</v>
      </c>
      <c r="E4202" t="s">
        <v>4685</v>
      </c>
      <c r="F4202" t="s">
        <v>5650</v>
      </c>
      <c r="G4202" t="s">
        <v>42</v>
      </c>
      <c r="H4202" t="s">
        <v>42</v>
      </c>
      <c r="I4202" t="s">
        <v>8871</v>
      </c>
      <c r="J4202" t="s">
        <v>8872</v>
      </c>
      <c r="K4202" t="s">
        <v>3830</v>
      </c>
      <c r="L4202" t="s">
        <v>5127</v>
      </c>
      <c r="M4202" t="s">
        <v>6615</v>
      </c>
      <c r="N4202" t="s">
        <v>7338</v>
      </c>
      <c r="O4202" t="s">
        <v>46</v>
      </c>
      <c r="P4202" t="s">
        <v>39</v>
      </c>
      <c r="Q4202" t="s">
        <v>44</v>
      </c>
      <c r="R4202" t="s">
        <v>4205</v>
      </c>
      <c r="S4202" t="s">
        <v>10437</v>
      </c>
      <c r="T4202" t="s">
        <v>39</v>
      </c>
      <c r="U4202" t="s">
        <v>45</v>
      </c>
      <c r="V4202" t="str" cm="1">
        <f t="array" aca="1" ref="V4202" ca="1">IFERROR(_xlfn.IFS(A4200="  ..............",OFFSET(A4200,2,0),A4199=" X-------------X",OFFSET(A4199,3,0),MATCH("  ..............",A4202:A4228,0)&gt;2,V4201),"-")</f>
        <v xml:space="preserve">  MCLAR1PCH138  </v>
      </c>
      <c r="W4202" t="str">
        <f t="shared" ca="1" si="195"/>
        <v xml:space="preserve">   1.024 </v>
      </c>
      <c r="X4202" t="str">
        <f t="shared" ca="1" si="196"/>
        <v xml:space="preserve"> BOCAIU-MG138 </v>
      </c>
      <c r="Y4202" s="1" t="str">
        <f t="shared" ca="1" si="197"/>
        <v xml:space="preserve">       22.2% </v>
      </c>
    </row>
    <row r="4203" spans="1:25" x14ac:dyDescent="0.25">
      <c r="A4203" t="s">
        <v>43</v>
      </c>
      <c r="B4203" t="s">
        <v>42</v>
      </c>
      <c r="C4203" t="s">
        <v>4172</v>
      </c>
      <c r="D4203" t="s">
        <v>4172</v>
      </c>
      <c r="E4203" t="s">
        <v>4172</v>
      </c>
      <c r="F4203" t="s">
        <v>5205</v>
      </c>
      <c r="G4203" t="s">
        <v>42</v>
      </c>
      <c r="H4203" t="s">
        <v>42</v>
      </c>
      <c r="I4203" t="s">
        <v>10438</v>
      </c>
      <c r="J4203" t="s">
        <v>10439</v>
      </c>
      <c r="K4203" t="s">
        <v>3830</v>
      </c>
      <c r="L4203" t="s">
        <v>5627</v>
      </c>
      <c r="M4203" t="s">
        <v>7779</v>
      </c>
      <c r="N4203" t="s">
        <v>8465</v>
      </c>
      <c r="O4203" t="s">
        <v>46</v>
      </c>
      <c r="P4203" t="s">
        <v>39</v>
      </c>
      <c r="Q4203" t="s">
        <v>44</v>
      </c>
      <c r="R4203" t="s">
        <v>7026</v>
      </c>
      <c r="S4203" t="s">
        <v>10440</v>
      </c>
      <c r="T4203" t="s">
        <v>39</v>
      </c>
      <c r="U4203" t="s">
        <v>45</v>
      </c>
      <c r="V4203" t="str" cm="1">
        <f t="array" aca="1" ref="V4203" ca="1">IFERROR(_xlfn.IFS(A4201="  ..............",OFFSET(A4201,2,0),A4200=" X-------------X",OFFSET(A4200,3,0),MATCH("  ..............",A4203:A4229,0)&gt;2,V4202),"-")</f>
        <v xml:space="preserve">  MCLAR1PCH138  </v>
      </c>
      <c r="W4203" t="str">
        <f t="shared" ca="1" si="195"/>
        <v xml:space="preserve">   1.024 </v>
      </c>
      <c r="X4203" t="str">
        <f t="shared" ca="1" si="196"/>
        <v xml:space="preserve"> MCLAR4-MG138 </v>
      </c>
      <c r="Y4203" s="1" t="str">
        <f t="shared" ca="1" si="197"/>
        <v xml:space="preserve">       11.2% </v>
      </c>
    </row>
    <row r="4204" spans="1:25" x14ac:dyDescent="0.25">
      <c r="A4204" t="s">
        <v>43</v>
      </c>
      <c r="B4204" t="s">
        <v>42</v>
      </c>
      <c r="C4204" t="s">
        <v>10328</v>
      </c>
      <c r="D4204" t="s">
        <v>10328</v>
      </c>
      <c r="E4204" t="s">
        <v>10328</v>
      </c>
      <c r="F4204" t="s">
        <v>5877</v>
      </c>
      <c r="G4204" t="s">
        <v>42</v>
      </c>
      <c r="H4204" t="s">
        <v>42</v>
      </c>
      <c r="I4204" t="s">
        <v>10329</v>
      </c>
      <c r="J4204" t="s">
        <v>10330</v>
      </c>
      <c r="K4204" t="s">
        <v>3830</v>
      </c>
      <c r="L4204" t="s">
        <v>6209</v>
      </c>
      <c r="M4204" t="s">
        <v>9748</v>
      </c>
      <c r="N4204" t="s">
        <v>5165</v>
      </c>
      <c r="O4204" t="s">
        <v>46</v>
      </c>
      <c r="P4204" t="s">
        <v>39</v>
      </c>
      <c r="Q4204" t="s">
        <v>44</v>
      </c>
      <c r="R4204" t="s">
        <v>6917</v>
      </c>
      <c r="S4204" t="s">
        <v>8695</v>
      </c>
      <c r="T4204" t="s">
        <v>39</v>
      </c>
      <c r="U4204" t="s">
        <v>45</v>
      </c>
      <c r="V4204" t="str" cm="1">
        <f t="array" aca="1" ref="V4204" ca="1">IFERROR(_xlfn.IFS(A4202="  ..............",OFFSET(A4202,2,0),A4201=" X-------------X",OFFSET(A4201,3,0),MATCH("  ..............",A4204:A4230,0)&gt;2,V4203),"-")</f>
        <v xml:space="preserve">  MCLAR1PCH138  </v>
      </c>
      <c r="W4204" t="str">
        <f t="shared" ca="1" si="195"/>
        <v xml:space="preserve">   1.024 </v>
      </c>
      <c r="X4204" t="str">
        <f t="shared" ca="1" si="196"/>
        <v xml:space="preserve"> MCLAR5-MG138 </v>
      </c>
      <c r="Y4204" s="1" t="str">
        <f t="shared" ca="1" si="197"/>
        <v xml:space="preserve">       17.8% </v>
      </c>
    </row>
    <row r="4205" spans="1:25" x14ac:dyDescent="0.25">
      <c r="A4205" t="s">
        <v>43</v>
      </c>
      <c r="B4205" t="s">
        <v>42</v>
      </c>
      <c r="C4205" t="s">
        <v>4188</v>
      </c>
      <c r="D4205" t="s">
        <v>4188</v>
      </c>
      <c r="E4205" t="s">
        <v>4188</v>
      </c>
      <c r="F4205" t="s">
        <v>10029</v>
      </c>
      <c r="G4205" t="s">
        <v>42</v>
      </c>
      <c r="H4205" t="s">
        <v>42</v>
      </c>
      <c r="I4205" t="s">
        <v>10441</v>
      </c>
      <c r="J4205" t="s">
        <v>10442</v>
      </c>
      <c r="K4205" t="s">
        <v>3830</v>
      </c>
      <c r="L4205" t="s">
        <v>10443</v>
      </c>
      <c r="M4205" t="s">
        <v>10296</v>
      </c>
      <c r="N4205" t="s">
        <v>6048</v>
      </c>
      <c r="O4205" t="s">
        <v>46</v>
      </c>
      <c r="P4205" t="s">
        <v>39</v>
      </c>
      <c r="Q4205" t="s">
        <v>44</v>
      </c>
      <c r="R4205" t="s">
        <v>4035</v>
      </c>
      <c r="S4205" t="s">
        <v>10444</v>
      </c>
      <c r="T4205" t="s">
        <v>39</v>
      </c>
      <c r="U4205" t="s">
        <v>45</v>
      </c>
      <c r="V4205" t="str" cm="1">
        <f t="array" aca="1" ref="V4205" ca="1">IFERROR(_xlfn.IFS(A4203="  ..............",OFFSET(A4203,2,0),A4202=" X-------------X",OFFSET(A4202,3,0),MATCH("  ..............",A4205:A4231,0)&gt;2,V4204),"-")</f>
        <v>-</v>
      </c>
      <c r="W4205" t="str">
        <f t="shared" ca="1" si="195"/>
        <v>-</v>
      </c>
      <c r="X4205" t="str">
        <f t="shared" ca="1" si="196"/>
        <v>-</v>
      </c>
      <c r="Y4205" s="1" t="str">
        <f t="shared" ca="1" si="197"/>
        <v>.............</v>
      </c>
    </row>
    <row r="4206" spans="1:25" x14ac:dyDescent="0.25">
      <c r="A4206" t="s">
        <v>29</v>
      </c>
      <c r="B4206" t="s">
        <v>31</v>
      </c>
      <c r="C4206" t="s">
        <v>31</v>
      </c>
      <c r="D4206" t="s">
        <v>31</v>
      </c>
      <c r="E4206" t="s">
        <v>31</v>
      </c>
      <c r="F4206" t="s">
        <v>32</v>
      </c>
      <c r="G4206" t="s">
        <v>31</v>
      </c>
      <c r="H4206" t="s">
        <v>31</v>
      </c>
      <c r="I4206" t="s">
        <v>33</v>
      </c>
      <c r="J4206" t="s">
        <v>30</v>
      </c>
      <c r="K4206" t="s">
        <v>34</v>
      </c>
      <c r="L4206" t="s">
        <v>31</v>
      </c>
      <c r="M4206" t="s">
        <v>31</v>
      </c>
      <c r="N4206" t="s">
        <v>31</v>
      </c>
      <c r="O4206" t="s">
        <v>35</v>
      </c>
      <c r="P4206" t="s">
        <v>33</v>
      </c>
      <c r="Q4206" t="s">
        <v>36</v>
      </c>
      <c r="R4206" t="s">
        <v>37</v>
      </c>
      <c r="S4206" t="s">
        <v>37</v>
      </c>
      <c r="T4206" t="s">
        <v>33</v>
      </c>
      <c r="U4206" t="s">
        <v>33</v>
      </c>
      <c r="V4206" t="str" cm="1">
        <f t="array" aca="1" ref="V4206" ca="1">IFERROR(_xlfn.IFS(A4204="  ..............",OFFSET(A4204,2,0),A4203=" X-------------X",OFFSET(A4203,3,0),MATCH("  ..............",A4206:A4232,0)&gt;2,V4205),"-")</f>
        <v>-</v>
      </c>
      <c r="W4206" t="str">
        <f t="shared" ca="1" si="195"/>
        <v>-</v>
      </c>
      <c r="X4206" t="str">
        <f t="shared" ca="1" si="196"/>
        <v/>
      </c>
      <c r="Y4206" s="1" t="str">
        <f t="shared" ca="1" si="197"/>
        <v xml:space="preserve">         0.0 </v>
      </c>
    </row>
    <row r="4207" spans="1:25" x14ac:dyDescent="0.25">
      <c r="A4207" t="s">
        <v>10445</v>
      </c>
      <c r="B4207" t="s">
        <v>8710</v>
      </c>
      <c r="C4207" t="s">
        <v>10068</v>
      </c>
      <c r="D4207" t="s">
        <v>3819</v>
      </c>
      <c r="E4207" t="s">
        <v>9601</v>
      </c>
      <c r="F4207" t="s">
        <v>3820</v>
      </c>
      <c r="G4207" t="s">
        <v>3819</v>
      </c>
      <c r="H4207" t="s">
        <v>3821</v>
      </c>
      <c r="I4207" t="s">
        <v>38</v>
      </c>
      <c r="J4207" t="s">
        <v>38</v>
      </c>
      <c r="K4207" t="s">
        <v>38</v>
      </c>
      <c r="L4207" t="s">
        <v>38</v>
      </c>
      <c r="M4207" t="s">
        <v>38</v>
      </c>
      <c r="N4207" t="s">
        <v>38</v>
      </c>
      <c r="O4207" t="s">
        <v>38</v>
      </c>
      <c r="P4207" t="s">
        <v>38</v>
      </c>
      <c r="Q4207" t="s">
        <v>38</v>
      </c>
      <c r="R4207" t="s">
        <v>38</v>
      </c>
      <c r="S4207" t="s">
        <v>38</v>
      </c>
      <c r="T4207" t="s">
        <v>38</v>
      </c>
      <c r="U4207" t="s">
        <v>38</v>
      </c>
      <c r="V4207" t="str" cm="1">
        <f t="array" aca="1" ref="V4207" ca="1">IFERROR(_xlfn.IFS(A4205="  ..............",OFFSET(A4205,2,0),A4204=" X-------------X",OFFSET(A4204,3,0),MATCH("  ..............",A4207:A4233,0)&gt;2,V4206),"-")</f>
        <v>-</v>
      </c>
      <c r="W4207" t="str">
        <f t="shared" ca="1" si="195"/>
        <v>-</v>
      </c>
      <c r="X4207" t="str">
        <f t="shared" ca="1" si="196"/>
        <v xml:space="preserve">              </v>
      </c>
      <c r="Y4207" s="1" t="str">
        <f t="shared" ca="1" si="197"/>
        <v xml:space="preserve">         0.0 </v>
      </c>
    </row>
    <row r="4208" spans="1:25" x14ac:dyDescent="0.25">
      <c r="A4208" t="s">
        <v>10446</v>
      </c>
      <c r="B4208" t="s">
        <v>10305</v>
      </c>
      <c r="C4208" t="s">
        <v>3819</v>
      </c>
      <c r="D4208" t="s">
        <v>3819</v>
      </c>
      <c r="E4208" t="s">
        <v>6068</v>
      </c>
      <c r="F4208" t="s">
        <v>3820</v>
      </c>
      <c r="G4208" t="s">
        <v>3819</v>
      </c>
      <c r="H4208" t="s">
        <v>3819</v>
      </c>
      <c r="I4208" t="s">
        <v>39</v>
      </c>
      <c r="J4208" t="s">
        <v>40</v>
      </c>
      <c r="K4208" t="s">
        <v>41</v>
      </c>
      <c r="L4208" t="s">
        <v>42</v>
      </c>
      <c r="M4208" t="s">
        <v>42</v>
      </c>
      <c r="N4208" t="s">
        <v>41</v>
      </c>
      <c r="O4208" t="s">
        <v>38</v>
      </c>
      <c r="P4208" t="s">
        <v>38</v>
      </c>
      <c r="Q4208" t="s">
        <v>38</v>
      </c>
      <c r="R4208" t="s">
        <v>38</v>
      </c>
      <c r="S4208" t="s">
        <v>38</v>
      </c>
      <c r="T4208" t="s">
        <v>38</v>
      </c>
      <c r="U4208" t="s">
        <v>38</v>
      </c>
      <c r="V4208" t="str" cm="1">
        <f t="array" aca="1" ref="V4208" ca="1">IFERROR(_xlfn.IFS(A4206="  ..............",OFFSET(A4206,2,0),A4205=" X-------------X",OFFSET(A4205,3,0),MATCH("  ..............",A4208:A4234,0)&gt;2,V4207),"-")</f>
        <v xml:space="preserve">  PARAC2TAP138  </v>
      </c>
      <c r="W4208" t="str">
        <f t="shared" ca="1" si="195"/>
        <v xml:space="preserve">   1.022 </v>
      </c>
      <c r="X4208" t="str">
        <f t="shared" ca="1" si="196"/>
        <v xml:space="preserve"> JPINHE-MG138 </v>
      </c>
      <c r="Y4208" s="1" t="str">
        <f t="shared" ca="1" si="197"/>
        <v xml:space="preserve">        8.2% </v>
      </c>
    </row>
    <row r="4209" spans="1:25" x14ac:dyDescent="0.25">
      <c r="A4209" t="s">
        <v>43</v>
      </c>
      <c r="B4209" t="s">
        <v>42</v>
      </c>
      <c r="C4209" t="s">
        <v>10340</v>
      </c>
      <c r="D4209" t="s">
        <v>10340</v>
      </c>
      <c r="E4209" t="s">
        <v>10340</v>
      </c>
      <c r="F4209" t="s">
        <v>3884</v>
      </c>
      <c r="G4209" t="s">
        <v>42</v>
      </c>
      <c r="H4209" t="s">
        <v>42</v>
      </c>
      <c r="I4209" t="s">
        <v>10447</v>
      </c>
      <c r="J4209" t="s">
        <v>10448</v>
      </c>
      <c r="K4209" t="s">
        <v>3830</v>
      </c>
      <c r="L4209" t="s">
        <v>10449</v>
      </c>
      <c r="M4209" t="s">
        <v>6011</v>
      </c>
      <c r="N4209" t="s">
        <v>7577</v>
      </c>
      <c r="O4209" t="s">
        <v>46</v>
      </c>
      <c r="P4209" t="s">
        <v>39</v>
      </c>
      <c r="Q4209" t="s">
        <v>44</v>
      </c>
      <c r="R4209" t="s">
        <v>4573</v>
      </c>
      <c r="S4209" t="s">
        <v>10277</v>
      </c>
      <c r="T4209" t="s">
        <v>39</v>
      </c>
      <c r="U4209" t="s">
        <v>45</v>
      </c>
      <c r="V4209" t="str" cm="1">
        <f t="array" aca="1" ref="V4209" ca="1">IFERROR(_xlfn.IFS(A4207="  ..............",OFFSET(A4207,2,0),A4206=" X-------------X",OFFSET(A4206,3,0),MATCH("  ..............",A4209:A4235,0)&gt;2,V4208),"-")</f>
        <v xml:space="preserve">  PARAC2TAP138  </v>
      </c>
      <c r="W4209" t="str">
        <f t="shared" ca="1" si="195"/>
        <v xml:space="preserve">   1.022 </v>
      </c>
      <c r="X4209" t="str">
        <f t="shared" ca="1" si="196"/>
        <v xml:space="preserve"> PARAC1-MG138 </v>
      </c>
      <c r="Y4209" s="1" t="str">
        <f t="shared" ca="1" si="197"/>
        <v xml:space="preserve">       23.7% </v>
      </c>
    </row>
    <row r="4210" spans="1:25" x14ac:dyDescent="0.25">
      <c r="A4210" t="s">
        <v>43</v>
      </c>
      <c r="B4210" t="s">
        <v>42</v>
      </c>
      <c r="C4210" t="s">
        <v>10328</v>
      </c>
      <c r="D4210" t="s">
        <v>10328</v>
      </c>
      <c r="E4210" t="s">
        <v>10328</v>
      </c>
      <c r="F4210" t="s">
        <v>7065</v>
      </c>
      <c r="G4210" t="s">
        <v>42</v>
      </c>
      <c r="H4210" t="s">
        <v>42</v>
      </c>
      <c r="I4210" t="s">
        <v>10450</v>
      </c>
      <c r="J4210" t="s">
        <v>10451</v>
      </c>
      <c r="K4210" t="s">
        <v>3830</v>
      </c>
      <c r="L4210" t="s">
        <v>6083</v>
      </c>
      <c r="M4210" t="s">
        <v>4163</v>
      </c>
      <c r="N4210" t="s">
        <v>10452</v>
      </c>
      <c r="O4210" t="s">
        <v>46</v>
      </c>
      <c r="P4210" t="s">
        <v>39</v>
      </c>
      <c r="Q4210" t="s">
        <v>44</v>
      </c>
      <c r="R4210" t="s">
        <v>4180</v>
      </c>
      <c r="S4210" t="s">
        <v>10453</v>
      </c>
      <c r="T4210" t="s">
        <v>39</v>
      </c>
      <c r="U4210" t="s">
        <v>45</v>
      </c>
      <c r="V4210" t="str" cm="1">
        <f t="array" aca="1" ref="V4210" ca="1">IFERROR(_xlfn.IFS(A4208="  ..............",OFFSET(A4208,2,0),A4207=" X-------------X",OFFSET(A4207,3,0),MATCH("  ..............",A4210:A4236,0)&gt;2,V4209),"-")</f>
        <v xml:space="preserve">  PARAC2TAP138  </v>
      </c>
      <c r="W4210" t="str">
        <f t="shared" ca="1" si="195"/>
        <v xml:space="preserve">   1.022 </v>
      </c>
      <c r="X4210" t="str">
        <f t="shared" ca="1" si="196"/>
        <v xml:space="preserve"> VOTMAG-MG138 </v>
      </c>
      <c r="Y4210" s="1" t="str">
        <f t="shared" ca="1" si="197"/>
        <v xml:space="preserve">        7.4% </v>
      </c>
    </row>
    <row r="4211" spans="1:25" x14ac:dyDescent="0.25">
      <c r="A4211" t="s">
        <v>43</v>
      </c>
      <c r="B4211" t="s">
        <v>42</v>
      </c>
      <c r="C4211" t="s">
        <v>10328</v>
      </c>
      <c r="D4211" t="s">
        <v>10328</v>
      </c>
      <c r="E4211" t="s">
        <v>10328</v>
      </c>
      <c r="F4211" t="s">
        <v>4141</v>
      </c>
      <c r="G4211" t="s">
        <v>42</v>
      </c>
      <c r="H4211" t="s">
        <v>42</v>
      </c>
      <c r="I4211" t="s">
        <v>10454</v>
      </c>
      <c r="J4211" t="s">
        <v>10455</v>
      </c>
      <c r="K4211" t="s">
        <v>3830</v>
      </c>
      <c r="L4211" t="s">
        <v>4921</v>
      </c>
      <c r="M4211" t="s">
        <v>7448</v>
      </c>
      <c r="N4211" t="s">
        <v>10456</v>
      </c>
      <c r="O4211" t="s">
        <v>46</v>
      </c>
      <c r="P4211" t="s">
        <v>39</v>
      </c>
      <c r="Q4211" t="s">
        <v>44</v>
      </c>
      <c r="R4211" t="s">
        <v>4035</v>
      </c>
      <c r="S4211" t="s">
        <v>10457</v>
      </c>
      <c r="T4211" t="s">
        <v>39</v>
      </c>
      <c r="U4211" t="s">
        <v>45</v>
      </c>
      <c r="V4211" t="str" cm="1">
        <f t="array" aca="1" ref="V4211" ca="1">IFERROR(_xlfn.IFS(A4209="  ..............",OFFSET(A4209,2,0),A4208=" X-------------X",OFFSET(A4208,3,0),MATCH("  ..............",A4211:A4237,0)&gt;2,V4210),"-")</f>
        <v>-</v>
      </c>
      <c r="W4211" t="str">
        <f t="shared" ca="1" si="195"/>
        <v>-</v>
      </c>
      <c r="X4211" t="str">
        <f t="shared" ca="1" si="196"/>
        <v>-</v>
      </c>
      <c r="Y4211" s="1" t="str">
        <f t="shared" ca="1" si="197"/>
        <v>.............</v>
      </c>
    </row>
    <row r="4212" spans="1:25" x14ac:dyDescent="0.25">
      <c r="A4212" t="s">
        <v>29</v>
      </c>
      <c r="B4212" t="s">
        <v>31</v>
      </c>
      <c r="C4212" t="s">
        <v>31</v>
      </c>
      <c r="D4212" t="s">
        <v>31</v>
      </c>
      <c r="E4212" t="s">
        <v>31</v>
      </c>
      <c r="F4212" t="s">
        <v>32</v>
      </c>
      <c r="G4212" t="s">
        <v>31</v>
      </c>
      <c r="H4212" t="s">
        <v>31</v>
      </c>
      <c r="I4212" t="s">
        <v>33</v>
      </c>
      <c r="J4212" t="s">
        <v>30</v>
      </c>
      <c r="K4212" t="s">
        <v>34</v>
      </c>
      <c r="L4212" t="s">
        <v>31</v>
      </c>
      <c r="M4212" t="s">
        <v>31</v>
      </c>
      <c r="N4212" t="s">
        <v>31</v>
      </c>
      <c r="O4212" t="s">
        <v>35</v>
      </c>
      <c r="P4212" t="s">
        <v>33</v>
      </c>
      <c r="Q4212" t="s">
        <v>36</v>
      </c>
      <c r="R4212" t="s">
        <v>37</v>
      </c>
      <c r="S4212" t="s">
        <v>37</v>
      </c>
      <c r="T4212" t="s">
        <v>33</v>
      </c>
      <c r="U4212" t="s">
        <v>33</v>
      </c>
      <c r="V4212" t="str" cm="1">
        <f t="array" aca="1" ref="V4212" ca="1">IFERROR(_xlfn.IFS(A4210="  ..............",OFFSET(A4210,2,0),A4209=" X-------------X",OFFSET(A4209,3,0),MATCH("  ..............",A4212:A4238,0)&gt;2,V4211),"-")</f>
        <v>-</v>
      </c>
      <c r="W4212" t="str">
        <f t="shared" ca="1" si="195"/>
        <v>-</v>
      </c>
      <c r="X4212" t="str">
        <f t="shared" ca="1" si="196"/>
        <v/>
      </c>
      <c r="Y4212" s="1" t="str">
        <f t="shared" ca="1" si="197"/>
        <v xml:space="preserve">         0.0 </v>
      </c>
    </row>
    <row r="4213" spans="1:25" x14ac:dyDescent="0.25">
      <c r="A4213" t="s">
        <v>10458</v>
      </c>
      <c r="B4213" t="s">
        <v>7096</v>
      </c>
      <c r="C4213" t="s">
        <v>10068</v>
      </c>
      <c r="D4213" t="s">
        <v>3819</v>
      </c>
      <c r="E4213" t="s">
        <v>8196</v>
      </c>
      <c r="F4213" t="s">
        <v>3820</v>
      </c>
      <c r="G4213" t="s">
        <v>3819</v>
      </c>
      <c r="H4213" t="s">
        <v>3821</v>
      </c>
      <c r="I4213" t="s">
        <v>38</v>
      </c>
      <c r="J4213" t="s">
        <v>38</v>
      </c>
      <c r="K4213" t="s">
        <v>38</v>
      </c>
      <c r="L4213" t="s">
        <v>38</v>
      </c>
      <c r="M4213" t="s">
        <v>38</v>
      </c>
      <c r="N4213" t="s">
        <v>38</v>
      </c>
      <c r="O4213" t="s">
        <v>38</v>
      </c>
      <c r="P4213" t="s">
        <v>38</v>
      </c>
      <c r="Q4213" t="s">
        <v>38</v>
      </c>
      <c r="R4213" t="s">
        <v>38</v>
      </c>
      <c r="S4213" t="s">
        <v>38</v>
      </c>
      <c r="T4213" t="s">
        <v>38</v>
      </c>
      <c r="U4213" t="s">
        <v>38</v>
      </c>
      <c r="V4213" t="str" cm="1">
        <f t="array" aca="1" ref="V4213" ca="1">IFERROR(_xlfn.IFS(A4211="  ..............",OFFSET(A4211,2,0),A4210=" X-------------X",OFFSET(A4210,3,0),MATCH("  ..............",A4213:A4239,0)&gt;2,V4212),"-")</f>
        <v>-</v>
      </c>
      <c r="W4213" t="str">
        <f t="shared" ca="1" si="195"/>
        <v>-</v>
      </c>
      <c r="X4213" t="str">
        <f t="shared" ca="1" si="196"/>
        <v xml:space="preserve">              </v>
      </c>
      <c r="Y4213" s="1" t="str">
        <f t="shared" ca="1" si="197"/>
        <v xml:space="preserve">         0.0 </v>
      </c>
    </row>
    <row r="4214" spans="1:25" x14ac:dyDescent="0.25">
      <c r="A4214" t="s">
        <v>10459</v>
      </c>
      <c r="B4214" t="s">
        <v>8981</v>
      </c>
      <c r="C4214" t="s">
        <v>3819</v>
      </c>
      <c r="D4214" t="s">
        <v>3819</v>
      </c>
      <c r="E4214" t="s">
        <v>6131</v>
      </c>
      <c r="F4214" t="s">
        <v>3820</v>
      </c>
      <c r="G4214" t="s">
        <v>3819</v>
      </c>
      <c r="H4214" t="s">
        <v>3819</v>
      </c>
      <c r="I4214" t="s">
        <v>39</v>
      </c>
      <c r="J4214" t="s">
        <v>40</v>
      </c>
      <c r="K4214" t="s">
        <v>41</v>
      </c>
      <c r="L4214" t="s">
        <v>42</v>
      </c>
      <c r="M4214" t="s">
        <v>42</v>
      </c>
      <c r="N4214" t="s">
        <v>41</v>
      </c>
      <c r="O4214" t="s">
        <v>38</v>
      </c>
      <c r="P4214" t="s">
        <v>38</v>
      </c>
      <c r="Q4214" t="s">
        <v>38</v>
      </c>
      <c r="R4214" t="s">
        <v>38</v>
      </c>
      <c r="S4214" t="s">
        <v>38</v>
      </c>
      <c r="T4214" t="s">
        <v>38</v>
      </c>
      <c r="U4214" t="s">
        <v>38</v>
      </c>
      <c r="V4214" t="str" cm="1">
        <f t="array" aca="1" ref="V4214" ca="1">IFERROR(_xlfn.IFS(A4212="  ..............",OFFSET(A4212,2,0),A4211=" X-------------X",OFFSET(A4211,3,0),MATCH("  ..............",A4214:A4240,0)&gt;2,V4213),"-")</f>
        <v xml:space="preserve">  PARAC1-MG138  </v>
      </c>
      <c r="W4214" t="str">
        <f t="shared" ca="1" si="195"/>
        <v xml:space="preserve">   1.033 </v>
      </c>
      <c r="X4214" t="str">
        <f t="shared" ca="1" si="196"/>
        <v xml:space="preserve"> PARAC2TAP138 </v>
      </c>
      <c r="Y4214" s="1" t="str">
        <f t="shared" ca="1" si="197"/>
        <v xml:space="preserve">       23.4% </v>
      </c>
    </row>
    <row r="4215" spans="1:25" x14ac:dyDescent="0.25">
      <c r="A4215" t="s">
        <v>43</v>
      </c>
      <c r="B4215" t="s">
        <v>42</v>
      </c>
      <c r="C4215" t="s">
        <v>10328</v>
      </c>
      <c r="D4215" t="s">
        <v>10328</v>
      </c>
      <c r="E4215" t="s">
        <v>10328</v>
      </c>
      <c r="F4215" t="s">
        <v>6069</v>
      </c>
      <c r="G4215" t="s">
        <v>42</v>
      </c>
      <c r="H4215" t="s">
        <v>42</v>
      </c>
      <c r="I4215" t="s">
        <v>10427</v>
      </c>
      <c r="J4215" t="s">
        <v>10428</v>
      </c>
      <c r="K4215" t="s">
        <v>3830</v>
      </c>
      <c r="L4215" t="s">
        <v>8082</v>
      </c>
      <c r="M4215" t="s">
        <v>6778</v>
      </c>
      <c r="N4215" t="s">
        <v>10406</v>
      </c>
      <c r="O4215" t="s">
        <v>46</v>
      </c>
      <c r="P4215" t="s">
        <v>39</v>
      </c>
      <c r="Q4215" t="s">
        <v>44</v>
      </c>
      <c r="R4215" t="s">
        <v>4180</v>
      </c>
      <c r="S4215" t="s">
        <v>10453</v>
      </c>
      <c r="T4215" t="s">
        <v>39</v>
      </c>
      <c r="U4215" t="s">
        <v>45</v>
      </c>
      <c r="V4215" t="str" cm="1">
        <f t="array" aca="1" ref="V4215" ca="1">IFERROR(_xlfn.IFS(A4213="  ..............",OFFSET(A4213,2,0),A4212=" X-------------X",OFFSET(A4212,3,0),MATCH("  ..............",A4215:A4241,0)&gt;2,V4214),"-")</f>
        <v xml:space="preserve">  PARAC1-MG138  </v>
      </c>
      <c r="W4215" t="str">
        <f t="shared" ca="1" si="195"/>
        <v xml:space="preserve">   1.033 </v>
      </c>
      <c r="X4215" t="str">
        <f t="shared" ca="1" si="196"/>
        <v xml:space="preserve"> PARAC4-MG138 </v>
      </c>
      <c r="Y4215" s="1" t="str">
        <f t="shared" ca="1" si="197"/>
        <v xml:space="preserve">       11.8% </v>
      </c>
    </row>
    <row r="4216" spans="1:25" x14ac:dyDescent="0.25">
      <c r="A4216" t="s">
        <v>43</v>
      </c>
      <c r="B4216" t="s">
        <v>42</v>
      </c>
      <c r="C4216" t="s">
        <v>4785</v>
      </c>
      <c r="D4216" t="s">
        <v>4998</v>
      </c>
      <c r="E4216" t="s">
        <v>4785</v>
      </c>
      <c r="F4216" t="s">
        <v>3956</v>
      </c>
      <c r="G4216" t="s">
        <v>42</v>
      </c>
      <c r="H4216" t="s">
        <v>42</v>
      </c>
      <c r="I4216" t="s">
        <v>6382</v>
      </c>
      <c r="J4216" t="s">
        <v>6383</v>
      </c>
      <c r="K4216" t="s">
        <v>3830</v>
      </c>
      <c r="L4216" t="s">
        <v>4748</v>
      </c>
      <c r="M4216" t="s">
        <v>6690</v>
      </c>
      <c r="N4216" t="s">
        <v>8142</v>
      </c>
      <c r="O4216" t="s">
        <v>46</v>
      </c>
      <c r="P4216" t="s">
        <v>39</v>
      </c>
      <c r="Q4216" t="s">
        <v>44</v>
      </c>
      <c r="R4216" t="s">
        <v>4337</v>
      </c>
      <c r="S4216" t="s">
        <v>10460</v>
      </c>
      <c r="T4216" t="s">
        <v>39</v>
      </c>
      <c r="U4216" t="s">
        <v>45</v>
      </c>
      <c r="V4216" t="str" cm="1">
        <f t="array" aca="1" ref="V4216" ca="1">IFERROR(_xlfn.IFS(A4214="  ..............",OFFSET(A4214,2,0),A4213=" X-------------X",OFFSET(A4213,3,0),MATCH("  ..............",A4216:A4242,0)&gt;2,V4215),"-")</f>
        <v xml:space="preserve">  PARAC1-MG138  </v>
      </c>
      <c r="W4216" t="str">
        <f t="shared" ca="1" si="195"/>
        <v xml:space="preserve">   1.033 </v>
      </c>
      <c r="X4216" t="str">
        <f t="shared" ca="1" si="196"/>
        <v xml:space="preserve"> PARAC3TAP138 </v>
      </c>
      <c r="Y4216" s="1" t="str">
        <f t="shared" ca="1" si="197"/>
        <v xml:space="preserve">       15.7% </v>
      </c>
    </row>
    <row r="4217" spans="1:25" x14ac:dyDescent="0.25">
      <c r="A4217" t="s">
        <v>43</v>
      </c>
      <c r="B4217" t="s">
        <v>42</v>
      </c>
      <c r="C4217" t="s">
        <v>4785</v>
      </c>
      <c r="D4217" t="s">
        <v>4785</v>
      </c>
      <c r="E4217" t="s">
        <v>4785</v>
      </c>
      <c r="F4217" t="s">
        <v>5775</v>
      </c>
      <c r="G4217" t="s">
        <v>42</v>
      </c>
      <c r="H4217" t="s">
        <v>42</v>
      </c>
      <c r="I4217" t="s">
        <v>10461</v>
      </c>
      <c r="J4217" t="s">
        <v>10462</v>
      </c>
      <c r="K4217" t="s">
        <v>3830</v>
      </c>
      <c r="L4217" t="s">
        <v>5346</v>
      </c>
      <c r="M4217" t="s">
        <v>6230</v>
      </c>
      <c r="N4217" t="s">
        <v>10463</v>
      </c>
      <c r="O4217" t="s">
        <v>46</v>
      </c>
      <c r="P4217" t="s">
        <v>39</v>
      </c>
      <c r="Q4217" t="s">
        <v>44</v>
      </c>
      <c r="R4217" t="s">
        <v>3918</v>
      </c>
      <c r="S4217" t="s">
        <v>6706</v>
      </c>
      <c r="T4217" t="s">
        <v>39</v>
      </c>
      <c r="U4217" t="s">
        <v>45</v>
      </c>
      <c r="V4217" t="str" cm="1">
        <f t="array" aca="1" ref="V4217" ca="1">IFERROR(_xlfn.IFS(A4215="  ..............",OFFSET(A4215,2,0),A4214=" X-------------X",OFFSET(A4214,3,0),MATCH("  ..............",A4217:A4243,0)&gt;2,V4216),"-")</f>
        <v xml:space="preserve">  PARAC1-MG138  </v>
      </c>
      <c r="W4217" t="str">
        <f t="shared" ca="1" si="195"/>
        <v xml:space="preserve">   1.033 </v>
      </c>
      <c r="X4217" t="str">
        <f t="shared" ca="1" si="196"/>
        <v xml:space="preserve"> BATALH-MG138 </v>
      </c>
      <c r="Y4217" s="1" t="str">
        <f t="shared" ca="1" si="197"/>
        <v xml:space="preserve">        0.0% </v>
      </c>
    </row>
    <row r="4218" spans="1:25" x14ac:dyDescent="0.25">
      <c r="A4218" t="s">
        <v>43</v>
      </c>
      <c r="B4218" t="s">
        <v>42</v>
      </c>
      <c r="C4218" t="s">
        <v>4847</v>
      </c>
      <c r="D4218" t="s">
        <v>4847</v>
      </c>
      <c r="E4218" t="s">
        <v>4847</v>
      </c>
      <c r="F4218" t="s">
        <v>4219</v>
      </c>
      <c r="G4218" t="s">
        <v>42</v>
      </c>
      <c r="H4218" t="s">
        <v>42</v>
      </c>
      <c r="I4218" t="s">
        <v>10464</v>
      </c>
      <c r="J4218" t="s">
        <v>10465</v>
      </c>
      <c r="K4218" t="s">
        <v>3830</v>
      </c>
      <c r="L4218" t="s">
        <v>4543</v>
      </c>
      <c r="M4218" t="s">
        <v>5330</v>
      </c>
      <c r="N4218" t="s">
        <v>10466</v>
      </c>
      <c r="O4218" t="s">
        <v>46</v>
      </c>
      <c r="P4218" t="s">
        <v>39</v>
      </c>
      <c r="Q4218" t="s">
        <v>44</v>
      </c>
      <c r="R4218" t="s">
        <v>4015</v>
      </c>
      <c r="S4218" t="s">
        <v>10467</v>
      </c>
      <c r="T4218" t="s">
        <v>39</v>
      </c>
      <c r="U4218" t="s">
        <v>45</v>
      </c>
      <c r="V4218" t="str" cm="1">
        <f t="array" aca="1" ref="V4218" ca="1">IFERROR(_xlfn.IFS(A4216="  ..............",OFFSET(A4216,2,0),A4215=" X-------------X",OFFSET(A4215,3,0),MATCH("  ..............",A4218:A4244,0)&gt;2,V4217),"-")</f>
        <v>-</v>
      </c>
      <c r="W4218" t="str">
        <f t="shared" ca="1" si="195"/>
        <v>-</v>
      </c>
      <c r="X4218" t="str">
        <f t="shared" ca="1" si="196"/>
        <v>-</v>
      </c>
      <c r="Y4218" s="1" t="str">
        <f t="shared" ca="1" si="197"/>
        <v>.............</v>
      </c>
    </row>
    <row r="4219" spans="1:25" x14ac:dyDescent="0.25">
      <c r="A4219" t="s">
        <v>29</v>
      </c>
      <c r="B4219" t="s">
        <v>31</v>
      </c>
      <c r="C4219" t="s">
        <v>31</v>
      </c>
      <c r="D4219" t="s">
        <v>31</v>
      </c>
      <c r="E4219" t="s">
        <v>31</v>
      </c>
      <c r="F4219" t="s">
        <v>32</v>
      </c>
      <c r="G4219" t="s">
        <v>31</v>
      </c>
      <c r="H4219" t="s">
        <v>31</v>
      </c>
      <c r="I4219" t="s">
        <v>33</v>
      </c>
      <c r="J4219" t="s">
        <v>30</v>
      </c>
      <c r="K4219" t="s">
        <v>34</v>
      </c>
      <c r="L4219" t="s">
        <v>31</v>
      </c>
      <c r="M4219" t="s">
        <v>31</v>
      </c>
      <c r="N4219" t="s">
        <v>31</v>
      </c>
      <c r="O4219" t="s">
        <v>35</v>
      </c>
      <c r="P4219" t="s">
        <v>33</v>
      </c>
      <c r="Q4219" t="s">
        <v>36</v>
      </c>
      <c r="R4219" t="s">
        <v>37</v>
      </c>
      <c r="S4219" t="s">
        <v>37</v>
      </c>
      <c r="T4219" t="s">
        <v>33</v>
      </c>
      <c r="U4219" t="s">
        <v>33</v>
      </c>
      <c r="V4219" t="str" cm="1">
        <f t="array" aca="1" ref="V4219" ca="1">IFERROR(_xlfn.IFS(A4217="  ..............",OFFSET(A4217,2,0),A4216=" X-------------X",OFFSET(A4216,3,0),MATCH("  ..............",A4219:A4245,0)&gt;2,V4218),"-")</f>
        <v>-</v>
      </c>
      <c r="W4219" t="str">
        <f t="shared" ca="1" si="195"/>
        <v>-</v>
      </c>
      <c r="X4219" t="str">
        <f t="shared" ca="1" si="196"/>
        <v/>
      </c>
      <c r="Y4219" s="1" t="str">
        <f t="shared" ca="1" si="197"/>
        <v xml:space="preserve">         0.0 </v>
      </c>
    </row>
    <row r="4220" spans="1:25" x14ac:dyDescent="0.25">
      <c r="A4220" t="s">
        <v>10468</v>
      </c>
      <c r="B4220" t="s">
        <v>8298</v>
      </c>
      <c r="C4220" t="s">
        <v>4178</v>
      </c>
      <c r="D4220" t="s">
        <v>3819</v>
      </c>
      <c r="E4220" t="s">
        <v>10336</v>
      </c>
      <c r="F4220" t="s">
        <v>3820</v>
      </c>
      <c r="G4220" t="s">
        <v>3819</v>
      </c>
      <c r="H4220" t="s">
        <v>3821</v>
      </c>
      <c r="I4220" t="s">
        <v>38</v>
      </c>
      <c r="J4220" t="s">
        <v>38</v>
      </c>
      <c r="K4220" t="s">
        <v>38</v>
      </c>
      <c r="L4220" t="s">
        <v>38</v>
      </c>
      <c r="M4220" t="s">
        <v>38</v>
      </c>
      <c r="N4220" t="s">
        <v>38</v>
      </c>
      <c r="O4220" t="s">
        <v>38</v>
      </c>
      <c r="P4220" t="s">
        <v>38</v>
      </c>
      <c r="Q4220" t="s">
        <v>38</v>
      </c>
      <c r="R4220" t="s">
        <v>38</v>
      </c>
      <c r="S4220" t="s">
        <v>38</v>
      </c>
      <c r="T4220" t="s">
        <v>38</v>
      </c>
      <c r="U4220" t="s">
        <v>38</v>
      </c>
      <c r="V4220" t="str" cm="1">
        <f t="array" aca="1" ref="V4220" ca="1">IFERROR(_xlfn.IFS(A4218="  ..............",OFFSET(A4218,2,0),A4217=" X-------------X",OFFSET(A4217,3,0),MATCH("  ..............",A4220:A4246,0)&gt;2,V4219),"-")</f>
        <v>-</v>
      </c>
      <c r="W4220" t="str">
        <f t="shared" ca="1" si="195"/>
        <v>-</v>
      </c>
      <c r="X4220" t="str">
        <f t="shared" ca="1" si="196"/>
        <v xml:space="preserve">              </v>
      </c>
      <c r="Y4220" s="1" t="str">
        <f t="shared" ca="1" si="197"/>
        <v xml:space="preserve">         0.0 </v>
      </c>
    </row>
    <row r="4221" spans="1:25" x14ac:dyDescent="0.25">
      <c r="A4221" t="s">
        <v>10469</v>
      </c>
      <c r="B4221" t="s">
        <v>6202</v>
      </c>
      <c r="C4221" t="s">
        <v>3819</v>
      </c>
      <c r="D4221" t="s">
        <v>3819</v>
      </c>
      <c r="E4221" t="s">
        <v>7577</v>
      </c>
      <c r="F4221" t="s">
        <v>3820</v>
      </c>
      <c r="G4221" t="s">
        <v>3819</v>
      </c>
      <c r="H4221" t="s">
        <v>3819</v>
      </c>
      <c r="I4221" t="s">
        <v>39</v>
      </c>
      <c r="J4221" t="s">
        <v>40</v>
      </c>
      <c r="K4221" t="s">
        <v>41</v>
      </c>
      <c r="L4221" t="s">
        <v>42</v>
      </c>
      <c r="M4221" t="s">
        <v>42</v>
      </c>
      <c r="N4221" t="s">
        <v>41</v>
      </c>
      <c r="O4221" t="s">
        <v>38</v>
      </c>
      <c r="P4221" t="s">
        <v>38</v>
      </c>
      <c r="Q4221" t="s">
        <v>38</v>
      </c>
      <c r="R4221" t="s">
        <v>38</v>
      </c>
      <c r="S4221" t="s">
        <v>38</v>
      </c>
      <c r="T4221" t="s">
        <v>38</v>
      </c>
      <c r="U4221" t="s">
        <v>38</v>
      </c>
      <c r="V4221" t="str" cm="1">
        <f t="array" aca="1" ref="V4221" ca="1">IFERROR(_xlfn.IFS(A4219="  ..............",OFFSET(A4219,2,0),A4218=" X-------------X",OFFSET(A4218,3,0),MATCH("  ..............",A4221:A4247,0)&gt;2,V4220),"-")</f>
        <v xml:space="preserve">  PIRAPO-MG138  </v>
      </c>
      <c r="W4221" t="str">
        <f t="shared" ca="1" si="195"/>
        <v xml:space="preserve">   0.988 </v>
      </c>
      <c r="X4221" t="str">
        <f t="shared" ca="1" si="196"/>
        <v xml:space="preserve"> PIRAP2-MG138 </v>
      </c>
      <c r="Y4221" s="1" t="str">
        <f t="shared" ca="1" si="197"/>
        <v xml:space="preserve">       26.8% </v>
      </c>
    </row>
    <row r="4222" spans="1:25" x14ac:dyDescent="0.25">
      <c r="A4222" t="s">
        <v>43</v>
      </c>
      <c r="B4222" t="s">
        <v>42</v>
      </c>
      <c r="C4222" t="s">
        <v>10345</v>
      </c>
      <c r="D4222" t="s">
        <v>10345</v>
      </c>
      <c r="E4222" t="s">
        <v>10345</v>
      </c>
      <c r="F4222" t="s">
        <v>4182</v>
      </c>
      <c r="G4222" t="s">
        <v>42</v>
      </c>
      <c r="H4222" t="s">
        <v>42</v>
      </c>
      <c r="I4222" t="s">
        <v>8871</v>
      </c>
      <c r="J4222" t="s">
        <v>8872</v>
      </c>
      <c r="K4222" t="s">
        <v>3830</v>
      </c>
      <c r="L4222" t="s">
        <v>10470</v>
      </c>
      <c r="M4222" t="s">
        <v>6615</v>
      </c>
      <c r="N4222" t="s">
        <v>8169</v>
      </c>
      <c r="O4222" t="s">
        <v>46</v>
      </c>
      <c r="P4222" t="s">
        <v>39</v>
      </c>
      <c r="Q4222" t="s">
        <v>44</v>
      </c>
      <c r="R4222" t="s">
        <v>4337</v>
      </c>
      <c r="S4222" t="s">
        <v>9090</v>
      </c>
      <c r="T4222" t="s">
        <v>39</v>
      </c>
      <c r="U4222" t="s">
        <v>45</v>
      </c>
      <c r="V4222" t="str" cm="1">
        <f t="array" aca="1" ref="V4222" ca="1">IFERROR(_xlfn.IFS(A4220="  ..............",OFFSET(A4220,2,0),A4219=" X-------------X",OFFSET(A4219,3,0),MATCH("  ..............",A4222:A4248,0)&gt;2,V4221),"-")</f>
        <v xml:space="preserve">  PIRAPO-MG138  </v>
      </c>
      <c r="W4222" t="str">
        <f t="shared" ca="1" si="195"/>
        <v xml:space="preserve">   0.988 </v>
      </c>
      <c r="X4222" t="str">
        <f t="shared" ca="1" si="196"/>
        <v xml:space="preserve"> BURITI-MG138 </v>
      </c>
      <c r="Y4222" s="1" t="str">
        <f t="shared" ca="1" si="197"/>
        <v xml:space="preserve">       16.1% </v>
      </c>
    </row>
    <row r="4223" spans="1:25" x14ac:dyDescent="0.25">
      <c r="A4223" t="s">
        <v>43</v>
      </c>
      <c r="B4223" t="s">
        <v>42</v>
      </c>
      <c r="C4223" t="s">
        <v>4120</v>
      </c>
      <c r="D4223" t="s">
        <v>4120</v>
      </c>
      <c r="E4223" t="s">
        <v>4120</v>
      </c>
      <c r="F4223" t="s">
        <v>6445</v>
      </c>
      <c r="G4223" t="s">
        <v>42</v>
      </c>
      <c r="H4223" t="s">
        <v>42</v>
      </c>
      <c r="I4223" t="s">
        <v>10346</v>
      </c>
      <c r="J4223" t="s">
        <v>10347</v>
      </c>
      <c r="K4223" t="s">
        <v>3830</v>
      </c>
      <c r="L4223" t="s">
        <v>10471</v>
      </c>
      <c r="M4223" t="s">
        <v>7749</v>
      </c>
      <c r="N4223" t="s">
        <v>4204</v>
      </c>
      <c r="O4223" t="s">
        <v>46</v>
      </c>
      <c r="P4223" t="s">
        <v>39</v>
      </c>
      <c r="Q4223" t="s">
        <v>44</v>
      </c>
      <c r="R4223" t="s">
        <v>4873</v>
      </c>
      <c r="S4223" t="s">
        <v>10472</v>
      </c>
      <c r="T4223" t="s">
        <v>39</v>
      </c>
      <c r="U4223" t="s">
        <v>45</v>
      </c>
      <c r="V4223" t="str" cm="1">
        <f t="array" aca="1" ref="V4223" ca="1">IFERROR(_xlfn.IFS(A4221="  ..............",OFFSET(A4221,2,0),A4220=" X-------------X",OFFSET(A4220,3,0),MATCH("  ..............",A4223:A4249,0)&gt;2,V4222),"-")</f>
        <v xml:space="preserve">  PIRAPO-MG138  </v>
      </c>
      <c r="W4223" t="str">
        <f t="shared" ca="1" si="195"/>
        <v xml:space="preserve">   0.988 </v>
      </c>
      <c r="X4223" t="str">
        <f t="shared" ca="1" si="196"/>
        <v xml:space="preserve"> BURITI-MG138 </v>
      </c>
      <c r="Y4223" s="1" t="str">
        <f t="shared" ca="1" si="197"/>
        <v xml:space="preserve">       20.0% </v>
      </c>
    </row>
    <row r="4224" spans="1:25" x14ac:dyDescent="0.25">
      <c r="A4224" t="s">
        <v>43</v>
      </c>
      <c r="B4224" t="s">
        <v>42</v>
      </c>
      <c r="C4224" t="s">
        <v>4120</v>
      </c>
      <c r="D4224" t="s">
        <v>4120</v>
      </c>
      <c r="E4224" t="s">
        <v>4120</v>
      </c>
      <c r="F4224" t="s">
        <v>5760</v>
      </c>
      <c r="G4224" t="s">
        <v>42</v>
      </c>
      <c r="H4224" t="s">
        <v>42</v>
      </c>
      <c r="I4224" t="s">
        <v>10346</v>
      </c>
      <c r="J4224" t="s">
        <v>10347</v>
      </c>
      <c r="K4224" t="s">
        <v>3914</v>
      </c>
      <c r="L4224" t="s">
        <v>6915</v>
      </c>
      <c r="M4224" t="s">
        <v>10473</v>
      </c>
      <c r="N4224" t="s">
        <v>8392</v>
      </c>
      <c r="O4224" t="s">
        <v>46</v>
      </c>
      <c r="P4224" t="s">
        <v>39</v>
      </c>
      <c r="Q4224" t="s">
        <v>44</v>
      </c>
      <c r="R4224" t="s">
        <v>4396</v>
      </c>
      <c r="S4224" t="s">
        <v>10474</v>
      </c>
      <c r="T4224" t="s">
        <v>39</v>
      </c>
      <c r="U4224" t="s">
        <v>45</v>
      </c>
      <c r="V4224" t="str" cm="1">
        <f t="array" aca="1" ref="V4224" ca="1">IFERROR(_xlfn.IFS(A4222="  ..............",OFFSET(A4222,2,0),A4221=" X-------------X",OFFSET(A4221,3,0),MATCH("  ..............",A4224:A4250,0)&gt;2,V4223),"-")</f>
        <v xml:space="preserve">  PIRAPO-MG138  </v>
      </c>
      <c r="W4224" t="str">
        <f t="shared" ca="1" si="195"/>
        <v xml:space="preserve">   0.988 </v>
      </c>
      <c r="X4224" t="str">
        <f t="shared" ca="1" si="196"/>
        <v xml:space="preserve"> PIRAC1TAP138 </v>
      </c>
      <c r="Y4224" s="1" t="str">
        <f t="shared" ca="1" si="197"/>
        <v xml:space="preserve">       28.8% </v>
      </c>
    </row>
    <row r="4225" spans="1:25" x14ac:dyDescent="0.25">
      <c r="A4225" t="s">
        <v>43</v>
      </c>
      <c r="B4225" t="s">
        <v>42</v>
      </c>
      <c r="C4225" t="s">
        <v>4785</v>
      </c>
      <c r="D4225" t="s">
        <v>10475</v>
      </c>
      <c r="E4225" t="s">
        <v>4785</v>
      </c>
      <c r="F4225" t="s">
        <v>10476</v>
      </c>
      <c r="G4225" t="s">
        <v>42</v>
      </c>
      <c r="H4225" t="s">
        <v>42</v>
      </c>
      <c r="I4225" t="s">
        <v>10477</v>
      </c>
      <c r="J4225" t="s">
        <v>10478</v>
      </c>
      <c r="K4225" t="s">
        <v>3830</v>
      </c>
      <c r="L4225" t="s">
        <v>5294</v>
      </c>
      <c r="M4225" t="s">
        <v>10284</v>
      </c>
      <c r="N4225" t="s">
        <v>5270</v>
      </c>
      <c r="O4225" t="s">
        <v>46</v>
      </c>
      <c r="P4225" t="s">
        <v>39</v>
      </c>
      <c r="Q4225" t="s">
        <v>44</v>
      </c>
      <c r="R4225" t="s">
        <v>4337</v>
      </c>
      <c r="S4225" t="s">
        <v>10479</v>
      </c>
      <c r="T4225" t="s">
        <v>39</v>
      </c>
      <c r="U4225" t="s">
        <v>45</v>
      </c>
      <c r="V4225" t="str" cm="1">
        <f t="array" aca="1" ref="V4225" ca="1">IFERROR(_xlfn.IFS(A4223="  ..............",OFFSET(A4223,2,0),A4222=" X-------------X",OFFSET(A4222,3,0),MATCH("  ..............",A4225:A4251,0)&gt;2,V4224),"-")</f>
        <v xml:space="preserve">  PIRAPO-MG138  </v>
      </c>
      <c r="W4225" t="str">
        <f t="shared" ca="1" si="195"/>
        <v xml:space="preserve">   0.988 </v>
      </c>
      <c r="X4225" t="str">
        <f t="shared" ca="1" si="196"/>
        <v xml:space="preserve"> PIRAC2TAP138 </v>
      </c>
      <c r="Y4225" s="1" t="str">
        <f t="shared" ca="1" si="197"/>
        <v xml:space="preserve">       38.2% </v>
      </c>
    </row>
    <row r="4226" spans="1:25" x14ac:dyDescent="0.25">
      <c r="A4226" t="s">
        <v>43</v>
      </c>
      <c r="B4226" t="s">
        <v>42</v>
      </c>
      <c r="C4226" t="s">
        <v>4785</v>
      </c>
      <c r="D4226" t="s">
        <v>10475</v>
      </c>
      <c r="E4226" t="s">
        <v>4785</v>
      </c>
      <c r="F4226" t="s">
        <v>4445</v>
      </c>
      <c r="G4226" t="s">
        <v>42</v>
      </c>
      <c r="H4226" t="s">
        <v>42</v>
      </c>
      <c r="I4226" t="s">
        <v>10480</v>
      </c>
      <c r="J4226" t="s">
        <v>10481</v>
      </c>
      <c r="K4226" t="s">
        <v>3830</v>
      </c>
      <c r="L4226" t="s">
        <v>4661</v>
      </c>
      <c r="M4226" t="s">
        <v>9601</v>
      </c>
      <c r="N4226" t="s">
        <v>5210</v>
      </c>
      <c r="O4226" t="s">
        <v>46</v>
      </c>
      <c r="P4226" t="s">
        <v>39</v>
      </c>
      <c r="Q4226" t="s">
        <v>44</v>
      </c>
      <c r="R4226" t="s">
        <v>4873</v>
      </c>
      <c r="S4226" t="s">
        <v>6561</v>
      </c>
      <c r="T4226" t="s">
        <v>39</v>
      </c>
      <c r="U4226" t="s">
        <v>45</v>
      </c>
      <c r="V4226" t="str" cm="1">
        <f t="array" aca="1" ref="V4226" ca="1">IFERROR(_xlfn.IFS(A4224="  ..............",OFFSET(A4224,2,0),A4223=" X-------------X",OFFSET(A4223,3,0),MATCH("  ..............",A4226:A4252,0)&gt;2,V4225),"-")</f>
        <v xml:space="preserve">  PIRAPO-MG138  </v>
      </c>
      <c r="W4226" t="str">
        <f t="shared" ca="1" si="195"/>
        <v xml:space="preserve">   0.988 </v>
      </c>
      <c r="X4226" t="str">
        <f t="shared" ca="1" si="196"/>
        <v xml:space="preserve"> VPALM5-MG138 </v>
      </c>
      <c r="Y4226" s="1" t="str">
        <f t="shared" ca="1" si="197"/>
        <v xml:space="preserve">       25.0% </v>
      </c>
    </row>
    <row r="4227" spans="1:25" x14ac:dyDescent="0.25">
      <c r="A4227" t="s">
        <v>43</v>
      </c>
      <c r="B4227" t="s">
        <v>42</v>
      </c>
      <c r="C4227" t="s">
        <v>10310</v>
      </c>
      <c r="D4227" t="s">
        <v>10310</v>
      </c>
      <c r="E4227" t="s">
        <v>10310</v>
      </c>
      <c r="F4227" t="s">
        <v>9527</v>
      </c>
      <c r="G4227" t="s">
        <v>42</v>
      </c>
      <c r="H4227" t="s">
        <v>42</v>
      </c>
      <c r="I4227" t="s">
        <v>10334</v>
      </c>
      <c r="J4227" t="s">
        <v>10335</v>
      </c>
      <c r="K4227" t="s">
        <v>3830</v>
      </c>
      <c r="L4227" t="s">
        <v>8352</v>
      </c>
      <c r="M4227" t="s">
        <v>10482</v>
      </c>
      <c r="N4227" t="s">
        <v>6176</v>
      </c>
      <c r="O4227" t="s">
        <v>46</v>
      </c>
      <c r="P4227" t="s">
        <v>39</v>
      </c>
      <c r="Q4227" t="s">
        <v>44</v>
      </c>
      <c r="R4227" t="s">
        <v>7754</v>
      </c>
      <c r="S4227" t="s">
        <v>10483</v>
      </c>
      <c r="T4227" t="s">
        <v>39</v>
      </c>
      <c r="U4227" t="s">
        <v>45</v>
      </c>
      <c r="V4227" t="str" cm="1">
        <f t="array" aca="1" ref="V4227" ca="1">IFERROR(_xlfn.IFS(A4225="  ..............",OFFSET(A4225,2,0),A4224=" X-------------X",OFFSET(A4224,3,0),MATCH("  ..............",A4227:A4253,0)&gt;2,V4226),"-")</f>
        <v>-</v>
      </c>
      <c r="W4227" t="str">
        <f t="shared" ca="1" si="195"/>
        <v>-</v>
      </c>
      <c r="X4227" t="str">
        <f t="shared" ca="1" si="196"/>
        <v>-</v>
      </c>
      <c r="Y4227" s="1" t="str">
        <f t="shared" ca="1" si="197"/>
        <v>.............</v>
      </c>
    </row>
    <row r="4228" spans="1:25" x14ac:dyDescent="0.25">
      <c r="A4228" t="s">
        <v>29</v>
      </c>
      <c r="B4228" t="s">
        <v>31</v>
      </c>
      <c r="C4228" t="s">
        <v>31</v>
      </c>
      <c r="D4228" t="s">
        <v>31</v>
      </c>
      <c r="E4228" t="s">
        <v>31</v>
      </c>
      <c r="F4228" t="s">
        <v>32</v>
      </c>
      <c r="G4228" t="s">
        <v>31</v>
      </c>
      <c r="H4228" t="s">
        <v>31</v>
      </c>
      <c r="I4228" t="s">
        <v>33</v>
      </c>
      <c r="J4228" t="s">
        <v>30</v>
      </c>
      <c r="K4228" t="s">
        <v>34</v>
      </c>
      <c r="L4228" t="s">
        <v>31</v>
      </c>
      <c r="M4228" t="s">
        <v>31</v>
      </c>
      <c r="N4228" t="s">
        <v>31</v>
      </c>
      <c r="O4228" t="s">
        <v>35</v>
      </c>
      <c r="P4228" t="s">
        <v>33</v>
      </c>
      <c r="Q4228" t="s">
        <v>36</v>
      </c>
      <c r="R4228" t="s">
        <v>37</v>
      </c>
      <c r="S4228" t="s">
        <v>37</v>
      </c>
      <c r="T4228" t="s">
        <v>33</v>
      </c>
      <c r="U4228" t="s">
        <v>33</v>
      </c>
      <c r="V4228" t="str" cm="1">
        <f t="array" aca="1" ref="V4228" ca="1">IFERROR(_xlfn.IFS(A4226="  ..............",OFFSET(A4226,2,0),A4225=" X-------------X",OFFSET(A4225,3,0),MATCH("  ..............",A4228:A4254,0)&gt;2,V4227),"-")</f>
        <v>-</v>
      </c>
      <c r="W4228" t="str">
        <f t="shared" ca="1" si="195"/>
        <v>-</v>
      </c>
      <c r="X4228" t="str">
        <f t="shared" ca="1" si="196"/>
        <v/>
      </c>
      <c r="Y4228" s="1" t="str">
        <f t="shared" ca="1" si="197"/>
        <v xml:space="preserve">         0.0 </v>
      </c>
    </row>
    <row r="4229" spans="1:25" x14ac:dyDescent="0.25">
      <c r="A4229" t="s">
        <v>10484</v>
      </c>
      <c r="B4229" t="s">
        <v>4910</v>
      </c>
      <c r="C4229" t="s">
        <v>8126</v>
      </c>
      <c r="D4229" t="s">
        <v>3819</v>
      </c>
      <c r="E4229" t="s">
        <v>3819</v>
      </c>
      <c r="F4229" t="s">
        <v>3820</v>
      </c>
      <c r="G4229" t="s">
        <v>3819</v>
      </c>
      <c r="H4229" t="s">
        <v>3821</v>
      </c>
      <c r="I4229" t="s">
        <v>38</v>
      </c>
      <c r="J4229" t="s">
        <v>38</v>
      </c>
      <c r="K4229" t="s">
        <v>38</v>
      </c>
      <c r="L4229" t="s">
        <v>38</v>
      </c>
      <c r="M4229" t="s">
        <v>38</v>
      </c>
      <c r="N4229" t="s">
        <v>38</v>
      </c>
      <c r="O4229" t="s">
        <v>38</v>
      </c>
      <c r="P4229" t="s">
        <v>38</v>
      </c>
      <c r="Q4229" t="s">
        <v>38</v>
      </c>
      <c r="R4229" t="s">
        <v>38</v>
      </c>
      <c r="S4229" t="s">
        <v>38</v>
      </c>
      <c r="T4229" t="s">
        <v>38</v>
      </c>
      <c r="U4229" t="s">
        <v>38</v>
      </c>
      <c r="V4229" t="str" cm="1">
        <f t="array" aca="1" ref="V4229" ca="1">IFERROR(_xlfn.IFS(A4227="  ..............",OFFSET(A4227,2,0),A4226=" X-------------X",OFFSET(A4226,3,0),MATCH("  ..............",A4229:A4255,0)&gt;2,V4228),"-")</f>
        <v>-</v>
      </c>
      <c r="W4229" t="str">
        <f t="shared" ref="W4229:W4292" ca="1" si="198">IFERROR(OFFSET($A$1,MATCH(V4229,A:A,0)-2,1),"-")</f>
        <v>-</v>
      </c>
      <c r="X4229" t="str">
        <f t="shared" ref="X4229:X4292" ca="1" si="199">IFERROR(IF(V4229=V4228,OFFSET($J$1,ROW(X4229),0),OFFSET($J$1,MATCH(V4229,A:A,0),0)),"-")</f>
        <v xml:space="preserve">              </v>
      </c>
      <c r="Y4229" s="1" t="str">
        <f t="shared" ref="Y4229:Y4292" ca="1" si="200">IFERROR(OFFSET($F$1,ROW(F4229),0),"-")</f>
        <v xml:space="preserve">         0.0 </v>
      </c>
    </row>
    <row r="4230" spans="1:25" x14ac:dyDescent="0.25">
      <c r="A4230" t="s">
        <v>10485</v>
      </c>
      <c r="B4230" t="s">
        <v>7337</v>
      </c>
      <c r="C4230" t="s">
        <v>3819</v>
      </c>
      <c r="D4230" t="s">
        <v>3819</v>
      </c>
      <c r="E4230" t="s">
        <v>3819</v>
      </c>
      <c r="F4230" t="s">
        <v>3820</v>
      </c>
      <c r="G4230" t="s">
        <v>3819</v>
      </c>
      <c r="H4230" t="s">
        <v>3819</v>
      </c>
      <c r="I4230" t="s">
        <v>39</v>
      </c>
      <c r="J4230" t="s">
        <v>40</v>
      </c>
      <c r="K4230" t="s">
        <v>41</v>
      </c>
      <c r="L4230" t="s">
        <v>42</v>
      </c>
      <c r="M4230" t="s">
        <v>42</v>
      </c>
      <c r="N4230" t="s">
        <v>41</v>
      </c>
      <c r="O4230" t="s">
        <v>38</v>
      </c>
      <c r="P4230" t="s">
        <v>38</v>
      </c>
      <c r="Q4230" t="s">
        <v>38</v>
      </c>
      <c r="R4230" t="s">
        <v>38</v>
      </c>
      <c r="S4230" t="s">
        <v>38</v>
      </c>
      <c r="T4230" t="s">
        <v>38</v>
      </c>
      <c r="U4230" t="s">
        <v>38</v>
      </c>
      <c r="V4230" t="str" cm="1">
        <f t="array" aca="1" ref="V4230" ca="1">IFERROR(_xlfn.IFS(A4228="  ..............",OFFSET(A4228,2,0),A4227=" X-------------X",OFFSET(A4227,3,0),MATCH("  ..............",A4230:A4256,0)&gt;2,V4229),"-")</f>
        <v xml:space="preserve">  PIRAP2-MG138  </v>
      </c>
      <c r="W4230" t="str">
        <f t="shared" ca="1" si="198"/>
        <v xml:space="preserve">   0.989 </v>
      </c>
      <c r="X4230" t="str">
        <f t="shared" ca="1" si="199"/>
        <v xml:space="preserve"> MCLAR1PCH138 </v>
      </c>
      <c r="Y4230" s="1" t="str">
        <f t="shared" ca="1" si="200"/>
        <v xml:space="preserve">       20.3% </v>
      </c>
    </row>
    <row r="4231" spans="1:25" x14ac:dyDescent="0.25">
      <c r="A4231" t="s">
        <v>43</v>
      </c>
      <c r="B4231" t="s">
        <v>42</v>
      </c>
      <c r="C4231" t="s">
        <v>4685</v>
      </c>
      <c r="D4231" t="s">
        <v>4092</v>
      </c>
      <c r="E4231" t="s">
        <v>4685</v>
      </c>
      <c r="F4231" t="s">
        <v>4314</v>
      </c>
      <c r="G4231" t="s">
        <v>42</v>
      </c>
      <c r="H4231" t="s">
        <v>42</v>
      </c>
      <c r="I4231" t="s">
        <v>10486</v>
      </c>
      <c r="J4231" t="s">
        <v>10487</v>
      </c>
      <c r="K4231" t="s">
        <v>3830</v>
      </c>
      <c r="L4231" t="s">
        <v>9666</v>
      </c>
      <c r="M4231" t="s">
        <v>10488</v>
      </c>
      <c r="N4231" t="s">
        <v>7385</v>
      </c>
      <c r="O4231" t="s">
        <v>46</v>
      </c>
      <c r="P4231" t="s">
        <v>39</v>
      </c>
      <c r="Q4231" t="s">
        <v>44</v>
      </c>
      <c r="R4231" t="s">
        <v>4205</v>
      </c>
      <c r="S4231" t="s">
        <v>10437</v>
      </c>
      <c r="T4231" t="s">
        <v>39</v>
      </c>
      <c r="U4231" t="s">
        <v>45</v>
      </c>
      <c r="V4231" t="str" cm="1">
        <f t="array" aca="1" ref="V4231" ca="1">IFERROR(_xlfn.IFS(A4229="  ..............",OFFSET(A4229,2,0),A4228=" X-------------X",OFFSET(A4228,3,0),MATCH("  ..............",A4231:A4257,0)&gt;2,V4230),"-")</f>
        <v xml:space="preserve">  PIRAP2-MG138  </v>
      </c>
      <c r="W4231" t="str">
        <f t="shared" ca="1" si="198"/>
        <v xml:space="preserve">   0.989 </v>
      </c>
      <c r="X4231" t="str">
        <f t="shared" ca="1" si="199"/>
        <v xml:space="preserve"> PIRAPO-MG138 </v>
      </c>
      <c r="Y4231" s="1" t="str">
        <f t="shared" ca="1" si="200"/>
        <v xml:space="preserve">       26.9% </v>
      </c>
    </row>
    <row r="4232" spans="1:25" x14ac:dyDescent="0.25">
      <c r="A4232" t="s">
        <v>43</v>
      </c>
      <c r="B4232" t="s">
        <v>42</v>
      </c>
      <c r="C4232" t="s">
        <v>10345</v>
      </c>
      <c r="D4232" t="s">
        <v>10345</v>
      </c>
      <c r="E4232" t="s">
        <v>10345</v>
      </c>
      <c r="F4232" t="s">
        <v>3876</v>
      </c>
      <c r="G4232" t="s">
        <v>42</v>
      </c>
      <c r="H4232" t="s">
        <v>42</v>
      </c>
      <c r="I4232" t="s">
        <v>10489</v>
      </c>
      <c r="J4232" t="s">
        <v>10490</v>
      </c>
      <c r="K4232" t="s">
        <v>3830</v>
      </c>
      <c r="L4232" t="s">
        <v>9487</v>
      </c>
      <c r="M4232" t="s">
        <v>4944</v>
      </c>
      <c r="N4232" t="s">
        <v>4977</v>
      </c>
      <c r="O4232" t="s">
        <v>46</v>
      </c>
      <c r="P4232" t="s">
        <v>39</v>
      </c>
      <c r="Q4232" t="s">
        <v>44</v>
      </c>
      <c r="R4232" t="s">
        <v>4337</v>
      </c>
      <c r="S4232" t="s">
        <v>9090</v>
      </c>
      <c r="T4232" t="s">
        <v>39</v>
      </c>
      <c r="U4232" t="s">
        <v>45</v>
      </c>
      <c r="V4232" t="str" cm="1">
        <f t="array" aca="1" ref="V4232" ca="1">IFERROR(_xlfn.IFS(A4230="  ..............",OFFSET(A4230,2,0),A4229=" X-------------X",OFFSET(A4229,3,0),MATCH("  ..............",A4232:A4258,0)&gt;2,V4231),"-")</f>
        <v xml:space="preserve">  PIRAP2-MG138  </v>
      </c>
      <c r="W4232" t="str">
        <f t="shared" ca="1" si="198"/>
        <v xml:space="preserve">   0.989 </v>
      </c>
      <c r="X4232" t="str">
        <f t="shared" ca="1" si="199"/>
        <v xml:space="preserve"> PIRAC1TAP138 </v>
      </c>
      <c r="Y4232" s="1" t="str">
        <f t="shared" ca="1" si="200"/>
        <v xml:space="preserve">       40.3% </v>
      </c>
    </row>
    <row r="4233" spans="1:25" x14ac:dyDescent="0.25">
      <c r="A4233" t="s">
        <v>43</v>
      </c>
      <c r="B4233" t="s">
        <v>42</v>
      </c>
      <c r="C4233" t="s">
        <v>9623</v>
      </c>
      <c r="D4233" t="s">
        <v>9623</v>
      </c>
      <c r="E4233" t="s">
        <v>9623</v>
      </c>
      <c r="F4233" t="s">
        <v>10491</v>
      </c>
      <c r="G4233" t="s">
        <v>42</v>
      </c>
      <c r="H4233" t="s">
        <v>42</v>
      </c>
      <c r="I4233" t="s">
        <v>10477</v>
      </c>
      <c r="J4233" t="s">
        <v>10478</v>
      </c>
      <c r="K4233" t="s">
        <v>3830</v>
      </c>
      <c r="L4233" t="s">
        <v>7732</v>
      </c>
      <c r="M4233" t="s">
        <v>8204</v>
      </c>
      <c r="N4233" t="s">
        <v>10492</v>
      </c>
      <c r="O4233" t="s">
        <v>46</v>
      </c>
      <c r="P4233" t="s">
        <v>39</v>
      </c>
      <c r="Q4233" t="s">
        <v>44</v>
      </c>
      <c r="R4233" t="s">
        <v>7239</v>
      </c>
      <c r="S4233" t="s">
        <v>9480</v>
      </c>
      <c r="T4233" t="s">
        <v>39</v>
      </c>
      <c r="U4233" t="s">
        <v>45</v>
      </c>
      <c r="V4233" t="str" cm="1">
        <f t="array" aca="1" ref="V4233" ca="1">IFERROR(_xlfn.IFS(A4231="  ..............",OFFSET(A4231,2,0),A4230=" X-------------X",OFFSET(A4230,3,0),MATCH("  ..............",A4233:A4259,0)&gt;2,V4232),"-")</f>
        <v xml:space="preserve">  PIRAP2-MG138  </v>
      </c>
      <c r="W4233" t="str">
        <f t="shared" ca="1" si="198"/>
        <v xml:space="preserve">   0.989 </v>
      </c>
      <c r="X4233" t="str">
        <f t="shared" ca="1" si="199"/>
        <v xml:space="preserve"> PIRAC2TAP138 </v>
      </c>
      <c r="Y4233" s="1" t="str">
        <f t="shared" ca="1" si="200"/>
        <v xml:space="preserve">       28.4% </v>
      </c>
    </row>
    <row r="4234" spans="1:25" x14ac:dyDescent="0.25">
      <c r="A4234" t="s">
        <v>43</v>
      </c>
      <c r="B4234" t="s">
        <v>42</v>
      </c>
      <c r="C4234" t="s">
        <v>9623</v>
      </c>
      <c r="D4234" t="s">
        <v>9623</v>
      </c>
      <c r="E4234" t="s">
        <v>9623</v>
      </c>
      <c r="F4234" t="s">
        <v>8542</v>
      </c>
      <c r="G4234" t="s">
        <v>42</v>
      </c>
      <c r="H4234" t="s">
        <v>42</v>
      </c>
      <c r="I4234" t="s">
        <v>10480</v>
      </c>
      <c r="J4234" t="s">
        <v>10481</v>
      </c>
      <c r="K4234" t="s">
        <v>3830</v>
      </c>
      <c r="L4234" t="s">
        <v>5406</v>
      </c>
      <c r="M4234" t="s">
        <v>5254</v>
      </c>
      <c r="N4234" t="s">
        <v>10493</v>
      </c>
      <c r="O4234" t="s">
        <v>46</v>
      </c>
      <c r="P4234" t="s">
        <v>39</v>
      </c>
      <c r="Q4234" t="s">
        <v>44</v>
      </c>
      <c r="R4234" t="s">
        <v>5340</v>
      </c>
      <c r="S4234" t="s">
        <v>6617</v>
      </c>
      <c r="T4234" t="s">
        <v>39</v>
      </c>
      <c r="U4234" t="s">
        <v>45</v>
      </c>
      <c r="V4234" t="str" cm="1">
        <f t="array" aca="1" ref="V4234" ca="1">IFERROR(_xlfn.IFS(A4232="  ..............",OFFSET(A4232,2,0),A4231=" X-------------X",OFFSET(A4231,3,0),MATCH("  ..............",A4234:A4260,0)&gt;2,V4233),"-")</f>
        <v xml:space="preserve">  PIRAP2-MG138  </v>
      </c>
      <c r="W4234" t="str">
        <f t="shared" ca="1" si="198"/>
        <v xml:space="preserve">   0.989 </v>
      </c>
      <c r="X4234" t="str">
        <f t="shared" ca="1" si="199"/>
        <v xml:space="preserve"> SROMAO-MG138 </v>
      </c>
      <c r="Y4234" s="1" t="str">
        <f t="shared" ca="1" si="200"/>
        <v xml:space="preserve">       19.7% </v>
      </c>
    </row>
    <row r="4235" spans="1:25" x14ac:dyDescent="0.25">
      <c r="A4235" t="s">
        <v>43</v>
      </c>
      <c r="B4235" t="s">
        <v>42</v>
      </c>
      <c r="C4235" t="s">
        <v>4172</v>
      </c>
      <c r="D4235" t="s">
        <v>4172</v>
      </c>
      <c r="E4235" t="s">
        <v>4172</v>
      </c>
      <c r="F4235" t="s">
        <v>4703</v>
      </c>
      <c r="G4235" t="s">
        <v>42</v>
      </c>
      <c r="H4235" t="s">
        <v>42</v>
      </c>
      <c r="I4235" t="s">
        <v>10494</v>
      </c>
      <c r="J4235" t="s">
        <v>10495</v>
      </c>
      <c r="K4235" t="s">
        <v>3830</v>
      </c>
      <c r="L4235" t="s">
        <v>7790</v>
      </c>
      <c r="M4235" t="s">
        <v>4117</v>
      </c>
      <c r="N4235" t="s">
        <v>7979</v>
      </c>
      <c r="O4235" t="s">
        <v>46</v>
      </c>
      <c r="P4235" t="s">
        <v>39</v>
      </c>
      <c r="Q4235" t="s">
        <v>44</v>
      </c>
      <c r="R4235" t="s">
        <v>5904</v>
      </c>
      <c r="S4235" t="s">
        <v>10496</v>
      </c>
      <c r="T4235" t="s">
        <v>39</v>
      </c>
      <c r="U4235" t="s">
        <v>45</v>
      </c>
      <c r="V4235" t="str" cm="1">
        <f t="array" aca="1" ref="V4235" ca="1">IFERROR(_xlfn.IFS(A4233="  ..............",OFFSET(A4233,2,0),A4232=" X-------------X",OFFSET(A4232,3,0),MATCH("  ..............",A4235:A4261,0)&gt;2,V4234),"-")</f>
        <v xml:space="preserve">  PIRAP2-MG138  </v>
      </c>
      <c r="W4235" t="str">
        <f t="shared" ca="1" si="198"/>
        <v xml:space="preserve">   0.989 </v>
      </c>
      <c r="X4235" t="str">
        <f t="shared" ca="1" si="199"/>
        <v xml:space="preserve"> VPALM2-MG138 </v>
      </c>
      <c r="Y4235" s="1" t="str">
        <f t="shared" ca="1" si="200"/>
        <v xml:space="preserve">       16.6% </v>
      </c>
    </row>
    <row r="4236" spans="1:25" x14ac:dyDescent="0.25">
      <c r="A4236" t="s">
        <v>43</v>
      </c>
      <c r="B4236" t="s">
        <v>42</v>
      </c>
      <c r="C4236" t="s">
        <v>4120</v>
      </c>
      <c r="D4236" t="s">
        <v>4120</v>
      </c>
      <c r="E4236" t="s">
        <v>4120</v>
      </c>
      <c r="F4236" t="s">
        <v>8040</v>
      </c>
      <c r="G4236" t="s">
        <v>42</v>
      </c>
      <c r="H4236" t="s">
        <v>42</v>
      </c>
      <c r="I4236" t="s">
        <v>10332</v>
      </c>
      <c r="J4236" t="s">
        <v>10333</v>
      </c>
      <c r="K4236" t="s">
        <v>3830</v>
      </c>
      <c r="L4236" t="s">
        <v>6109</v>
      </c>
      <c r="M4236" t="s">
        <v>10497</v>
      </c>
      <c r="N4236" t="s">
        <v>5382</v>
      </c>
      <c r="O4236" t="s">
        <v>46</v>
      </c>
      <c r="P4236" t="s">
        <v>39</v>
      </c>
      <c r="Q4236" t="s">
        <v>44</v>
      </c>
      <c r="R4236" t="s">
        <v>6917</v>
      </c>
      <c r="S4236" t="s">
        <v>10498</v>
      </c>
      <c r="T4236" t="s">
        <v>39</v>
      </c>
      <c r="U4236" t="s">
        <v>45</v>
      </c>
      <c r="V4236" t="str" cm="1">
        <f t="array" aca="1" ref="V4236" ca="1">IFERROR(_xlfn.IFS(A4234="  ..............",OFFSET(A4234,2,0),A4233=" X-------------X",OFFSET(A4233,3,0),MATCH("  ..............",A4236:A4262,0)&gt;2,V4235),"-")</f>
        <v xml:space="preserve">  PIRAP2-MG138  </v>
      </c>
      <c r="W4236" t="str">
        <f t="shared" ca="1" si="198"/>
        <v xml:space="preserve">   0.989 </v>
      </c>
      <c r="X4236" t="str">
        <f t="shared" ca="1" si="199"/>
        <v xml:space="preserve"> CPIRAP-MG138 </v>
      </c>
      <c r="Y4236" s="1" t="str">
        <f t="shared" ca="1" si="200"/>
        <v xml:space="preserve">       24.7% </v>
      </c>
    </row>
    <row r="4237" spans="1:25" x14ac:dyDescent="0.25">
      <c r="A4237" t="s">
        <v>43</v>
      </c>
      <c r="B4237" t="s">
        <v>42</v>
      </c>
      <c r="C4237" t="s">
        <v>10499</v>
      </c>
      <c r="D4237" t="s">
        <v>10499</v>
      </c>
      <c r="E4237" t="s">
        <v>10499</v>
      </c>
      <c r="F4237" t="s">
        <v>3851</v>
      </c>
      <c r="G4237" t="s">
        <v>42</v>
      </c>
      <c r="H4237" t="s">
        <v>42</v>
      </c>
      <c r="I4237" t="s">
        <v>10500</v>
      </c>
      <c r="J4237" t="s">
        <v>10501</v>
      </c>
      <c r="K4237" t="s">
        <v>3830</v>
      </c>
      <c r="L4237" t="s">
        <v>10502</v>
      </c>
      <c r="M4237" t="s">
        <v>7732</v>
      </c>
      <c r="N4237" t="s">
        <v>10503</v>
      </c>
      <c r="O4237" t="s">
        <v>46</v>
      </c>
      <c r="P4237" t="s">
        <v>39</v>
      </c>
      <c r="Q4237" t="s">
        <v>44</v>
      </c>
      <c r="R4237" t="s">
        <v>4402</v>
      </c>
      <c r="S4237" t="s">
        <v>10504</v>
      </c>
      <c r="T4237" t="s">
        <v>39</v>
      </c>
      <c r="U4237" t="s">
        <v>45</v>
      </c>
      <c r="V4237" t="str" cm="1">
        <f t="array" aca="1" ref="V4237" ca="1">IFERROR(_xlfn.IFS(A4235="  ..............",OFFSET(A4235,2,0),A4234=" X-------------X",OFFSET(A4234,3,0),MATCH("  ..............",A4237:A4263,0)&gt;2,V4236),"-")</f>
        <v xml:space="preserve">  PIRAP2-MG138  </v>
      </c>
      <c r="W4237" t="str">
        <f t="shared" ca="1" si="198"/>
        <v xml:space="preserve">   0.989 </v>
      </c>
      <c r="X4237" t="str">
        <f t="shared" ca="1" si="199"/>
        <v xml:space="preserve"> PI2.TA-MG000 </v>
      </c>
      <c r="Y4237" s="1" t="str">
        <f t="shared" ca="1" si="200"/>
        <v xml:space="preserve">        8.5% </v>
      </c>
    </row>
    <row r="4238" spans="1:25" x14ac:dyDescent="0.25">
      <c r="A4238" t="s">
        <v>43</v>
      </c>
      <c r="B4238" t="s">
        <v>42</v>
      </c>
      <c r="C4238" t="s">
        <v>4188</v>
      </c>
      <c r="D4238" t="s">
        <v>4689</v>
      </c>
      <c r="E4238" t="s">
        <v>4188</v>
      </c>
      <c r="F4238" t="s">
        <v>8069</v>
      </c>
      <c r="G4238" t="s">
        <v>42</v>
      </c>
      <c r="H4238" t="s">
        <v>42</v>
      </c>
      <c r="I4238" t="s">
        <v>8373</v>
      </c>
      <c r="J4238" t="s">
        <v>8374</v>
      </c>
      <c r="K4238" t="s">
        <v>3830</v>
      </c>
      <c r="L4238" t="s">
        <v>7718</v>
      </c>
      <c r="M4238" t="s">
        <v>4031</v>
      </c>
      <c r="N4238" t="s">
        <v>10505</v>
      </c>
      <c r="O4238" t="s">
        <v>46</v>
      </c>
      <c r="P4238" t="s">
        <v>39</v>
      </c>
      <c r="Q4238" t="s">
        <v>3977</v>
      </c>
      <c r="R4238" t="s">
        <v>3832</v>
      </c>
      <c r="S4238" t="s">
        <v>6561</v>
      </c>
      <c r="T4238" t="s">
        <v>39</v>
      </c>
      <c r="U4238" t="s">
        <v>45</v>
      </c>
      <c r="V4238" t="str" cm="1">
        <f t="array" aca="1" ref="V4238" ca="1">IFERROR(_xlfn.IFS(A4236="  ..............",OFFSET(A4236,2,0),A4235=" X-------------X",OFFSET(A4235,3,0),MATCH("  ..............",A4238:A4264,0)&gt;2,V4237),"-")</f>
        <v xml:space="preserve">  PIRAP2-MG138  </v>
      </c>
      <c r="W4238" t="str">
        <f t="shared" ca="1" si="198"/>
        <v xml:space="preserve">   0.989 </v>
      </c>
      <c r="X4238" t="str">
        <f t="shared" ca="1" si="199"/>
        <v xml:space="preserve"> PI2.TB-MG000 </v>
      </c>
      <c r="Y4238" s="1" t="str">
        <f t="shared" ca="1" si="200"/>
        <v xml:space="preserve">        8.5% </v>
      </c>
    </row>
    <row r="4239" spans="1:25" x14ac:dyDescent="0.25">
      <c r="A4239" t="s">
        <v>43</v>
      </c>
      <c r="B4239" t="s">
        <v>42</v>
      </c>
      <c r="C4239" t="s">
        <v>4188</v>
      </c>
      <c r="D4239" t="s">
        <v>4689</v>
      </c>
      <c r="E4239" t="s">
        <v>4188</v>
      </c>
      <c r="F4239" t="s">
        <v>8069</v>
      </c>
      <c r="G4239" t="s">
        <v>42</v>
      </c>
      <c r="H4239" t="s">
        <v>42</v>
      </c>
      <c r="I4239" t="s">
        <v>8377</v>
      </c>
      <c r="J4239" t="s">
        <v>8378</v>
      </c>
      <c r="K4239" t="s">
        <v>3914</v>
      </c>
      <c r="L4239" t="s">
        <v>7718</v>
      </c>
      <c r="M4239" t="s">
        <v>4031</v>
      </c>
      <c r="N4239" t="s">
        <v>10505</v>
      </c>
      <c r="O4239" t="s">
        <v>46</v>
      </c>
      <c r="P4239" t="s">
        <v>39</v>
      </c>
      <c r="Q4239" t="s">
        <v>3977</v>
      </c>
      <c r="R4239" t="s">
        <v>3832</v>
      </c>
      <c r="S4239" t="s">
        <v>6561</v>
      </c>
      <c r="T4239" t="s">
        <v>39</v>
      </c>
      <c r="U4239" t="s">
        <v>45</v>
      </c>
      <c r="V4239" t="str" cm="1">
        <f t="array" aca="1" ref="V4239" ca="1">IFERROR(_xlfn.IFS(A4237="  ..............",OFFSET(A4237,2,0),A4236=" X-------------X",OFFSET(A4236,3,0),MATCH("  ..............",A4239:A4265,0)&gt;2,V4238),"-")</f>
        <v xml:space="preserve">  PIRAP2-MG138  </v>
      </c>
      <c r="W4239" t="str">
        <f t="shared" ca="1" si="198"/>
        <v xml:space="preserve">   0.989 </v>
      </c>
      <c r="X4239" t="str">
        <f t="shared" ca="1" si="199"/>
        <v xml:space="preserve"> CMNSOL-MG138 </v>
      </c>
      <c r="Y4239" s="1" t="str">
        <f t="shared" ca="1" si="200"/>
        <v xml:space="preserve">        0.0% </v>
      </c>
    </row>
    <row r="4240" spans="1:25" x14ac:dyDescent="0.25">
      <c r="A4240" t="s">
        <v>43</v>
      </c>
      <c r="B4240" t="s">
        <v>42</v>
      </c>
      <c r="C4240" t="s">
        <v>4847</v>
      </c>
      <c r="D4240" t="s">
        <v>4847</v>
      </c>
      <c r="E4240" t="s">
        <v>4847</v>
      </c>
      <c r="F4240" t="s">
        <v>4219</v>
      </c>
      <c r="G4240" t="s">
        <v>42</v>
      </c>
      <c r="H4240" t="s">
        <v>42</v>
      </c>
      <c r="I4240" t="s">
        <v>10506</v>
      </c>
      <c r="J4240" t="s">
        <v>10507</v>
      </c>
      <c r="K4240" t="s">
        <v>3830</v>
      </c>
      <c r="L4240" t="s">
        <v>5405</v>
      </c>
      <c r="M4240" t="s">
        <v>6137</v>
      </c>
      <c r="N4240" t="s">
        <v>10508</v>
      </c>
      <c r="O4240" t="s">
        <v>46</v>
      </c>
      <c r="P4240" t="s">
        <v>39</v>
      </c>
      <c r="Q4240" t="s">
        <v>44</v>
      </c>
      <c r="R4240" t="s">
        <v>4573</v>
      </c>
      <c r="S4240" t="s">
        <v>8336</v>
      </c>
      <c r="T4240" t="s">
        <v>39</v>
      </c>
      <c r="U4240" t="s">
        <v>45</v>
      </c>
      <c r="V4240" t="str" cm="1">
        <f t="array" aca="1" ref="V4240" ca="1">IFERROR(_xlfn.IFS(A4238="  ..............",OFFSET(A4238,2,0),A4237=" X-------------X",OFFSET(A4237,3,0),MATCH("  ..............",A4240:A4266,0)&gt;2,V4239),"-")</f>
        <v>-</v>
      </c>
      <c r="W4240" t="str">
        <f t="shared" ca="1" si="198"/>
        <v>-</v>
      </c>
      <c r="X4240" t="str">
        <f t="shared" ca="1" si="199"/>
        <v>-</v>
      </c>
      <c r="Y4240" s="1" t="str">
        <f t="shared" ca="1" si="200"/>
        <v>.............</v>
      </c>
    </row>
    <row r="4241" spans="1:25" x14ac:dyDescent="0.25">
      <c r="A4241" t="s">
        <v>29</v>
      </c>
      <c r="B4241" t="s">
        <v>31</v>
      </c>
      <c r="C4241" t="s">
        <v>31</v>
      </c>
      <c r="D4241" t="s">
        <v>31</v>
      </c>
      <c r="E4241" t="s">
        <v>31</v>
      </c>
      <c r="F4241" t="s">
        <v>32</v>
      </c>
      <c r="G4241" t="s">
        <v>31</v>
      </c>
      <c r="H4241" t="s">
        <v>31</v>
      </c>
      <c r="I4241" t="s">
        <v>33</v>
      </c>
      <c r="J4241" t="s">
        <v>30</v>
      </c>
      <c r="K4241" t="s">
        <v>34</v>
      </c>
      <c r="L4241" t="s">
        <v>31</v>
      </c>
      <c r="M4241" t="s">
        <v>31</v>
      </c>
      <c r="N4241" t="s">
        <v>31</v>
      </c>
      <c r="O4241" t="s">
        <v>35</v>
      </c>
      <c r="P4241" t="s">
        <v>33</v>
      </c>
      <c r="Q4241" t="s">
        <v>36</v>
      </c>
      <c r="R4241" t="s">
        <v>37</v>
      </c>
      <c r="S4241" t="s">
        <v>37</v>
      </c>
      <c r="T4241" t="s">
        <v>33</v>
      </c>
      <c r="U4241" t="s">
        <v>33</v>
      </c>
      <c r="V4241" t="str" cm="1">
        <f t="array" aca="1" ref="V4241" ca="1">IFERROR(_xlfn.IFS(A4239="  ..............",OFFSET(A4239,2,0),A4238=" X-------------X",OFFSET(A4238,3,0),MATCH("  ..............",A4241:A4267,0)&gt;2,V4240),"-")</f>
        <v>-</v>
      </c>
      <c r="W4241" t="str">
        <f t="shared" ca="1" si="198"/>
        <v>-</v>
      </c>
      <c r="X4241" t="str">
        <f t="shared" ca="1" si="199"/>
        <v/>
      </c>
      <c r="Y4241" s="1" t="str">
        <f t="shared" ca="1" si="200"/>
        <v xml:space="preserve">         0.0 </v>
      </c>
    </row>
    <row r="4242" spans="1:25" x14ac:dyDescent="0.25">
      <c r="A4242" t="s">
        <v>10509</v>
      </c>
      <c r="B4242" t="s">
        <v>6910</v>
      </c>
      <c r="C4242" t="s">
        <v>3819</v>
      </c>
      <c r="D4242" t="s">
        <v>3819</v>
      </c>
      <c r="E4242" t="s">
        <v>3819</v>
      </c>
      <c r="F4242" t="s">
        <v>3820</v>
      </c>
      <c r="G4242" t="s">
        <v>3819</v>
      </c>
      <c r="H4242" t="s">
        <v>3821</v>
      </c>
      <c r="I4242" t="s">
        <v>38</v>
      </c>
      <c r="J4242" t="s">
        <v>38</v>
      </c>
      <c r="K4242" t="s">
        <v>38</v>
      </c>
      <c r="L4242" t="s">
        <v>38</v>
      </c>
      <c r="M4242" t="s">
        <v>38</v>
      </c>
      <c r="N4242" t="s">
        <v>38</v>
      </c>
      <c r="O4242" t="s">
        <v>38</v>
      </c>
      <c r="P4242" t="s">
        <v>38</v>
      </c>
      <c r="Q4242" t="s">
        <v>38</v>
      </c>
      <c r="R4242" t="s">
        <v>38</v>
      </c>
      <c r="S4242" t="s">
        <v>38</v>
      </c>
      <c r="T4242" t="s">
        <v>38</v>
      </c>
      <c r="U4242" t="s">
        <v>38</v>
      </c>
      <c r="V4242" t="str" cm="1">
        <f t="array" aca="1" ref="V4242" ca="1">IFERROR(_xlfn.IFS(A4240="  ..............",OFFSET(A4240,2,0),A4239=" X-------------X",OFFSET(A4239,3,0),MATCH("  ..............",A4242:A4268,0)&gt;2,V4241),"-")</f>
        <v>-</v>
      </c>
      <c r="W4242" t="str">
        <f t="shared" ca="1" si="198"/>
        <v>-</v>
      </c>
      <c r="X4242" t="str">
        <f t="shared" ca="1" si="199"/>
        <v xml:space="preserve">              </v>
      </c>
      <c r="Y4242" s="1" t="str">
        <f t="shared" ca="1" si="200"/>
        <v xml:space="preserve">         0.0 </v>
      </c>
    </row>
    <row r="4243" spans="1:25" x14ac:dyDescent="0.25">
      <c r="A4243" t="s">
        <v>10510</v>
      </c>
      <c r="B4243" t="s">
        <v>7811</v>
      </c>
      <c r="C4243" t="s">
        <v>3819</v>
      </c>
      <c r="D4243" t="s">
        <v>3819</v>
      </c>
      <c r="E4243" t="s">
        <v>3819</v>
      </c>
      <c r="F4243" t="s">
        <v>3820</v>
      </c>
      <c r="G4243" t="s">
        <v>3819</v>
      </c>
      <c r="H4243" t="s">
        <v>3819</v>
      </c>
      <c r="I4243" t="s">
        <v>39</v>
      </c>
      <c r="J4243" t="s">
        <v>40</v>
      </c>
      <c r="K4243" t="s">
        <v>41</v>
      </c>
      <c r="L4243" t="s">
        <v>42</v>
      </c>
      <c r="M4243" t="s">
        <v>42</v>
      </c>
      <c r="N4243" t="s">
        <v>41</v>
      </c>
      <c r="O4243" t="s">
        <v>38</v>
      </c>
      <c r="P4243" t="s">
        <v>38</v>
      </c>
      <c r="Q4243" t="s">
        <v>38</v>
      </c>
      <c r="R4243" t="s">
        <v>38</v>
      </c>
      <c r="S4243" t="s">
        <v>38</v>
      </c>
      <c r="T4243" t="s">
        <v>38</v>
      </c>
      <c r="U4243" t="s">
        <v>38</v>
      </c>
      <c r="V4243" t="str" cm="1">
        <f t="array" aca="1" ref="V4243" ca="1">IFERROR(_xlfn.IFS(A4241="  ..............",OFFSET(A4241,2,0),A4240=" X-------------X",OFFSET(A4240,3,0),MATCH("  ..............",A4243:A4269,0)&gt;2,V4242),"-")</f>
        <v xml:space="preserve">  BURITI-MG138  </v>
      </c>
      <c r="W4243" t="str">
        <f t="shared" ca="1" si="198"/>
        <v xml:space="preserve">   0.995 </v>
      </c>
      <c r="X4243" t="str">
        <f t="shared" ca="1" si="199"/>
        <v xml:space="preserve"> BRASI-PCH138 </v>
      </c>
      <c r="Y4243" s="1" t="str">
        <f t="shared" ca="1" si="200"/>
        <v xml:space="preserve">       20.1% </v>
      </c>
    </row>
    <row r="4244" spans="1:25" x14ac:dyDescent="0.25">
      <c r="A4244" t="s">
        <v>43</v>
      </c>
      <c r="B4244" t="s">
        <v>42</v>
      </c>
      <c r="C4244" t="s">
        <v>4785</v>
      </c>
      <c r="D4244" t="s">
        <v>10345</v>
      </c>
      <c r="E4244" t="s">
        <v>4785</v>
      </c>
      <c r="F4244" t="s">
        <v>5048</v>
      </c>
      <c r="G4244" t="s">
        <v>42</v>
      </c>
      <c r="H4244" t="s">
        <v>42</v>
      </c>
      <c r="I4244" t="s">
        <v>10364</v>
      </c>
      <c r="J4244" t="s">
        <v>10365</v>
      </c>
      <c r="K4244" t="s">
        <v>3830</v>
      </c>
      <c r="L4244" t="s">
        <v>5318</v>
      </c>
      <c r="M4244" t="s">
        <v>6068</v>
      </c>
      <c r="N4244" t="s">
        <v>6060</v>
      </c>
      <c r="O4244" t="s">
        <v>46</v>
      </c>
      <c r="P4244" t="s">
        <v>39</v>
      </c>
      <c r="Q4244" t="s">
        <v>44</v>
      </c>
      <c r="R4244" t="s">
        <v>10348</v>
      </c>
      <c r="S4244" t="s">
        <v>10349</v>
      </c>
      <c r="T4244" t="s">
        <v>39</v>
      </c>
      <c r="U4244" t="s">
        <v>45</v>
      </c>
      <c r="V4244" t="str" cm="1">
        <f t="array" aca="1" ref="V4244" ca="1">IFERROR(_xlfn.IFS(A4242="  ..............",OFFSET(A4242,2,0),A4241=" X-------------X",OFFSET(A4241,3,0),MATCH("  ..............",A4244:A4270,0)&gt;2,V4243),"-")</f>
        <v xml:space="preserve">  BURITI-MG138  </v>
      </c>
      <c r="W4244" t="str">
        <f t="shared" ca="1" si="198"/>
        <v xml:space="preserve">   0.995 </v>
      </c>
      <c r="X4244" t="str">
        <f t="shared" ca="1" si="199"/>
        <v xml:space="preserve"> PIRAPO-MG138 </v>
      </c>
      <c r="Y4244" s="1" t="str">
        <f t="shared" ca="1" si="200"/>
        <v xml:space="preserve">       15.9% </v>
      </c>
    </row>
    <row r="4245" spans="1:25" x14ac:dyDescent="0.25">
      <c r="A4245" t="s">
        <v>43</v>
      </c>
      <c r="B4245" t="s">
        <v>42</v>
      </c>
      <c r="C4245" t="s">
        <v>4120</v>
      </c>
      <c r="D4245" t="s">
        <v>4120</v>
      </c>
      <c r="E4245" t="s">
        <v>4120</v>
      </c>
      <c r="F4245" t="s">
        <v>8396</v>
      </c>
      <c r="G4245" t="s">
        <v>42</v>
      </c>
      <c r="H4245" t="s">
        <v>42</v>
      </c>
      <c r="I4245" t="s">
        <v>10489</v>
      </c>
      <c r="J4245" t="s">
        <v>10490</v>
      </c>
      <c r="K4245" t="s">
        <v>3830</v>
      </c>
      <c r="L4245" t="s">
        <v>6194</v>
      </c>
      <c r="M4245" t="s">
        <v>6692</v>
      </c>
      <c r="N4245" t="s">
        <v>4876</v>
      </c>
      <c r="O4245" t="s">
        <v>46</v>
      </c>
      <c r="P4245" t="s">
        <v>39</v>
      </c>
      <c r="Q4245" t="s">
        <v>44</v>
      </c>
      <c r="R4245" t="s">
        <v>4873</v>
      </c>
      <c r="S4245" t="s">
        <v>10472</v>
      </c>
      <c r="T4245" t="s">
        <v>39</v>
      </c>
      <c r="U4245" t="s">
        <v>45</v>
      </c>
      <c r="V4245" t="str" cm="1">
        <f t="array" aca="1" ref="V4245" ca="1">IFERROR(_xlfn.IFS(A4243="  ..............",OFFSET(A4243,2,0),A4242=" X-------------X",OFFSET(A4242,3,0),MATCH("  ..............",A4245:A4271,0)&gt;2,V4244),"-")</f>
        <v xml:space="preserve">  BURITI-MG138  </v>
      </c>
      <c r="W4245" t="str">
        <f t="shared" ca="1" si="198"/>
        <v xml:space="preserve">   0.995 </v>
      </c>
      <c r="X4245" t="str">
        <f t="shared" ca="1" si="199"/>
        <v xml:space="preserve"> PIRAPO-MG138 </v>
      </c>
      <c r="Y4245" s="1" t="str">
        <f t="shared" ca="1" si="200"/>
        <v xml:space="preserve">       19.8% </v>
      </c>
    </row>
    <row r="4246" spans="1:25" x14ac:dyDescent="0.25">
      <c r="A4246" t="s">
        <v>43</v>
      </c>
      <c r="B4246" t="s">
        <v>42</v>
      </c>
      <c r="C4246" t="s">
        <v>4120</v>
      </c>
      <c r="D4246" t="s">
        <v>4120</v>
      </c>
      <c r="E4246" t="s">
        <v>4120</v>
      </c>
      <c r="F4246" t="s">
        <v>4270</v>
      </c>
      <c r="G4246" t="s">
        <v>42</v>
      </c>
      <c r="H4246" t="s">
        <v>42</v>
      </c>
      <c r="I4246" t="s">
        <v>10489</v>
      </c>
      <c r="J4246" t="s">
        <v>10490</v>
      </c>
      <c r="K4246" t="s">
        <v>3914</v>
      </c>
      <c r="L4246" t="s">
        <v>6930</v>
      </c>
      <c r="M4246" t="s">
        <v>7490</v>
      </c>
      <c r="N4246" t="s">
        <v>5094</v>
      </c>
      <c r="O4246" t="s">
        <v>46</v>
      </c>
      <c r="P4246" t="s">
        <v>39</v>
      </c>
      <c r="Q4246" t="s">
        <v>44</v>
      </c>
      <c r="R4246" t="s">
        <v>4396</v>
      </c>
      <c r="S4246" t="s">
        <v>10474</v>
      </c>
      <c r="T4246" t="s">
        <v>39</v>
      </c>
      <c r="U4246" t="s">
        <v>45</v>
      </c>
      <c r="V4246" t="str" cm="1">
        <f t="array" aca="1" ref="V4246" ca="1">IFERROR(_xlfn.IFS(A4244="  ..............",OFFSET(A4244,2,0),A4243=" X-------------X",OFFSET(A4243,3,0),MATCH("  ..............",A4246:A4272,0)&gt;2,V4245),"-")</f>
        <v xml:space="preserve">  BURITI-MG138  </v>
      </c>
      <c r="W4246" t="str">
        <f t="shared" ca="1" si="198"/>
        <v xml:space="preserve">   0.995 </v>
      </c>
      <c r="X4246" t="str">
        <f t="shared" ca="1" si="199"/>
        <v xml:space="preserve"> PIRAP3-MG138 </v>
      </c>
      <c r="Y4246" s="1" t="str">
        <f t="shared" ca="1" si="200"/>
        <v xml:space="preserve">       24.6% </v>
      </c>
    </row>
    <row r="4247" spans="1:25" x14ac:dyDescent="0.25">
      <c r="A4247" t="s">
        <v>43</v>
      </c>
      <c r="B4247" t="s">
        <v>42</v>
      </c>
      <c r="C4247" t="s">
        <v>4785</v>
      </c>
      <c r="D4247" t="s">
        <v>4785</v>
      </c>
      <c r="E4247" t="s">
        <v>4785</v>
      </c>
      <c r="F4247" t="s">
        <v>10511</v>
      </c>
      <c r="G4247" t="s">
        <v>42</v>
      </c>
      <c r="H4247" t="s">
        <v>42</v>
      </c>
      <c r="I4247" t="s">
        <v>10322</v>
      </c>
      <c r="J4247" t="s">
        <v>10323</v>
      </c>
      <c r="K4247" t="s">
        <v>3830</v>
      </c>
      <c r="L4247" t="s">
        <v>8509</v>
      </c>
      <c r="M4247" t="s">
        <v>6582</v>
      </c>
      <c r="N4247" t="s">
        <v>6921</v>
      </c>
      <c r="O4247" t="s">
        <v>46</v>
      </c>
      <c r="P4247" t="s">
        <v>39</v>
      </c>
      <c r="Q4247" t="s">
        <v>44</v>
      </c>
      <c r="R4247" t="s">
        <v>4214</v>
      </c>
      <c r="S4247" t="s">
        <v>6205</v>
      </c>
      <c r="T4247" t="s">
        <v>39</v>
      </c>
      <c r="U4247" t="s">
        <v>45</v>
      </c>
      <c r="V4247" t="str" cm="1">
        <f t="array" aca="1" ref="V4247" ca="1">IFERROR(_xlfn.IFS(A4245="  ..............",OFFSET(A4245,2,0),A4244=" X-------------X",OFFSET(A4244,3,0),MATCH("  ..............",A4247:A4273,0)&gt;2,V4246),"-")</f>
        <v>-</v>
      </c>
      <c r="W4247" t="str">
        <f t="shared" ca="1" si="198"/>
        <v>-</v>
      </c>
      <c r="X4247" t="str">
        <f t="shared" ca="1" si="199"/>
        <v>-</v>
      </c>
      <c r="Y4247" s="1" t="str">
        <f t="shared" ca="1" si="200"/>
        <v>.............</v>
      </c>
    </row>
    <row r="4248" spans="1:25" x14ac:dyDescent="0.25">
      <c r="A4248" t="s">
        <v>29</v>
      </c>
      <c r="B4248" t="s">
        <v>31</v>
      </c>
      <c r="C4248" t="s">
        <v>31</v>
      </c>
      <c r="D4248" t="s">
        <v>31</v>
      </c>
      <c r="E4248" t="s">
        <v>31</v>
      </c>
      <c r="F4248" t="s">
        <v>32</v>
      </c>
      <c r="G4248" t="s">
        <v>31</v>
      </c>
      <c r="H4248" t="s">
        <v>31</v>
      </c>
      <c r="I4248" t="s">
        <v>33</v>
      </c>
      <c r="J4248" t="s">
        <v>30</v>
      </c>
      <c r="K4248" t="s">
        <v>34</v>
      </c>
      <c r="L4248" t="s">
        <v>31</v>
      </c>
      <c r="M4248" t="s">
        <v>31</v>
      </c>
      <c r="N4248" t="s">
        <v>31</v>
      </c>
      <c r="O4248" t="s">
        <v>35</v>
      </c>
      <c r="P4248" t="s">
        <v>33</v>
      </c>
      <c r="Q4248" t="s">
        <v>36</v>
      </c>
      <c r="R4248" t="s">
        <v>37</v>
      </c>
      <c r="S4248" t="s">
        <v>37</v>
      </c>
      <c r="T4248" t="s">
        <v>33</v>
      </c>
      <c r="U4248" t="s">
        <v>33</v>
      </c>
      <c r="V4248" t="str" cm="1">
        <f t="array" aca="1" ref="V4248" ca="1">IFERROR(_xlfn.IFS(A4246="  ..............",OFFSET(A4246,2,0),A4245=" X-------------X",OFFSET(A4245,3,0),MATCH("  ..............",A4248:A4274,0)&gt;2,V4247),"-")</f>
        <v>-</v>
      </c>
      <c r="W4248" t="str">
        <f t="shared" ca="1" si="198"/>
        <v>-</v>
      </c>
      <c r="X4248" t="str">
        <f t="shared" ca="1" si="199"/>
        <v/>
      </c>
      <c r="Y4248" s="1" t="str">
        <f t="shared" ca="1" si="200"/>
        <v xml:space="preserve">         0.0 </v>
      </c>
    </row>
    <row r="4249" spans="1:25" x14ac:dyDescent="0.25">
      <c r="A4249" t="s">
        <v>10512</v>
      </c>
      <c r="B4249" t="s">
        <v>6224</v>
      </c>
      <c r="C4249" t="s">
        <v>10068</v>
      </c>
      <c r="D4249" t="s">
        <v>3819</v>
      </c>
      <c r="E4249" t="s">
        <v>4976</v>
      </c>
      <c r="F4249" t="s">
        <v>3820</v>
      </c>
      <c r="G4249" t="s">
        <v>3819</v>
      </c>
      <c r="H4249" t="s">
        <v>3821</v>
      </c>
      <c r="I4249" t="s">
        <v>38</v>
      </c>
      <c r="J4249" t="s">
        <v>38</v>
      </c>
      <c r="K4249" t="s">
        <v>38</v>
      </c>
      <c r="L4249" t="s">
        <v>38</v>
      </c>
      <c r="M4249" t="s">
        <v>38</v>
      </c>
      <c r="N4249" t="s">
        <v>38</v>
      </c>
      <c r="O4249" t="s">
        <v>38</v>
      </c>
      <c r="P4249" t="s">
        <v>38</v>
      </c>
      <c r="Q4249" t="s">
        <v>38</v>
      </c>
      <c r="R4249" t="s">
        <v>38</v>
      </c>
      <c r="S4249" t="s">
        <v>38</v>
      </c>
      <c r="T4249" t="s">
        <v>38</v>
      </c>
      <c r="U4249" t="s">
        <v>38</v>
      </c>
      <c r="V4249" t="str" cm="1">
        <f t="array" aca="1" ref="V4249" ca="1">IFERROR(_xlfn.IFS(A4247="  ..............",OFFSET(A4247,2,0),A4246=" X-------------X",OFFSET(A4246,3,0),MATCH("  ..............",A4249:A4275,0)&gt;2,V4248),"-")</f>
        <v>-</v>
      </c>
      <c r="W4249" t="str">
        <f t="shared" ca="1" si="198"/>
        <v>-</v>
      </c>
      <c r="X4249" t="str">
        <f t="shared" ca="1" si="199"/>
        <v xml:space="preserve">              </v>
      </c>
      <c r="Y4249" s="1" t="str">
        <f t="shared" ca="1" si="200"/>
        <v xml:space="preserve">         0.0 </v>
      </c>
    </row>
    <row r="4250" spans="1:25" x14ac:dyDescent="0.25">
      <c r="A4250" t="s">
        <v>10513</v>
      </c>
      <c r="B4250" t="s">
        <v>9055</v>
      </c>
      <c r="C4250" t="s">
        <v>3819</v>
      </c>
      <c r="D4250" t="s">
        <v>3819</v>
      </c>
      <c r="E4250" t="s">
        <v>4139</v>
      </c>
      <c r="F4250" t="s">
        <v>3820</v>
      </c>
      <c r="G4250" t="s">
        <v>3819</v>
      </c>
      <c r="H4250" t="s">
        <v>3819</v>
      </c>
      <c r="I4250" t="s">
        <v>39</v>
      </c>
      <c r="J4250" t="s">
        <v>40</v>
      </c>
      <c r="K4250" t="s">
        <v>41</v>
      </c>
      <c r="L4250" t="s">
        <v>42</v>
      </c>
      <c r="M4250" t="s">
        <v>42</v>
      </c>
      <c r="N4250" t="s">
        <v>41</v>
      </c>
      <c r="O4250" t="s">
        <v>38</v>
      </c>
      <c r="P4250" t="s">
        <v>38</v>
      </c>
      <c r="Q4250" t="s">
        <v>38</v>
      </c>
      <c r="R4250" t="s">
        <v>38</v>
      </c>
      <c r="S4250" t="s">
        <v>38</v>
      </c>
      <c r="T4250" t="s">
        <v>38</v>
      </c>
      <c r="U4250" t="s">
        <v>38</v>
      </c>
      <c r="V4250" t="str" cm="1">
        <f t="array" aca="1" ref="V4250" ca="1">IFERROR(_xlfn.IFS(A4248="  ..............",OFFSET(A4248,2,0),A4247=" X-------------X",OFFSET(A4247,3,0),MATCH("  ..............",A4250:A4276,0)&gt;2,V4249),"-")</f>
        <v xml:space="preserve">  VAZANT-MG138  </v>
      </c>
      <c r="W4250" t="str">
        <f t="shared" ca="1" si="198"/>
        <v xml:space="preserve">   1.029 </v>
      </c>
      <c r="X4250" t="str">
        <f t="shared" ca="1" si="199"/>
        <v xml:space="preserve"> COROMA-MG138 </v>
      </c>
      <c r="Y4250" s="1" t="str">
        <f t="shared" ca="1" si="200"/>
        <v xml:space="preserve">        4.6% </v>
      </c>
    </row>
    <row r="4251" spans="1:25" x14ac:dyDescent="0.25">
      <c r="A4251" t="s">
        <v>43</v>
      </c>
      <c r="B4251" t="s">
        <v>42</v>
      </c>
      <c r="C4251" t="s">
        <v>4785</v>
      </c>
      <c r="D4251" t="s">
        <v>4673</v>
      </c>
      <c r="E4251" t="s">
        <v>4785</v>
      </c>
      <c r="F4251" t="s">
        <v>7712</v>
      </c>
      <c r="G4251" t="s">
        <v>42</v>
      </c>
      <c r="H4251" t="s">
        <v>42</v>
      </c>
      <c r="I4251" t="s">
        <v>10514</v>
      </c>
      <c r="J4251" t="s">
        <v>10515</v>
      </c>
      <c r="K4251" t="s">
        <v>3830</v>
      </c>
      <c r="L4251" t="s">
        <v>3848</v>
      </c>
      <c r="M4251" t="s">
        <v>7577</v>
      </c>
      <c r="N4251" t="s">
        <v>10148</v>
      </c>
      <c r="O4251" t="s">
        <v>46</v>
      </c>
      <c r="P4251" t="s">
        <v>39</v>
      </c>
      <c r="Q4251" t="s">
        <v>6600</v>
      </c>
      <c r="R4251" t="s">
        <v>3924</v>
      </c>
      <c r="S4251" t="s">
        <v>10516</v>
      </c>
      <c r="T4251" t="s">
        <v>39</v>
      </c>
      <c r="U4251" t="s">
        <v>45</v>
      </c>
      <c r="V4251" t="str" cm="1">
        <f t="array" aca="1" ref="V4251" ca="1">IFERROR(_xlfn.IFS(A4249="  ..............",OFFSET(A4249,2,0),A4248=" X-------------X",OFFSET(A4248,3,0),MATCH("  ..............",A4251:A4277,0)&gt;2,V4250),"-")</f>
        <v xml:space="preserve">  VAZANT-MG138  </v>
      </c>
      <c r="W4251" t="str">
        <f t="shared" ca="1" si="198"/>
        <v xml:space="preserve">   1.029 </v>
      </c>
      <c r="X4251" t="str">
        <f t="shared" ca="1" si="199"/>
        <v xml:space="preserve"> PARAC4-MG138 </v>
      </c>
      <c r="Y4251" s="1" t="str">
        <f t="shared" ca="1" si="200"/>
        <v xml:space="preserve">       18.1% </v>
      </c>
    </row>
    <row r="4252" spans="1:25" x14ac:dyDescent="0.25">
      <c r="A4252" t="s">
        <v>43</v>
      </c>
      <c r="B4252" t="s">
        <v>42</v>
      </c>
      <c r="C4252" t="s">
        <v>4785</v>
      </c>
      <c r="D4252" t="s">
        <v>4785</v>
      </c>
      <c r="E4252" t="s">
        <v>4785</v>
      </c>
      <c r="F4252" t="s">
        <v>5882</v>
      </c>
      <c r="G4252" t="s">
        <v>42</v>
      </c>
      <c r="H4252" t="s">
        <v>42</v>
      </c>
      <c r="I4252" t="s">
        <v>6382</v>
      </c>
      <c r="J4252" t="s">
        <v>6383</v>
      </c>
      <c r="K4252" t="s">
        <v>3830</v>
      </c>
      <c r="L4252" t="s">
        <v>6608</v>
      </c>
      <c r="M4252" t="s">
        <v>4840</v>
      </c>
      <c r="N4252" t="s">
        <v>10517</v>
      </c>
      <c r="O4252" t="s">
        <v>46</v>
      </c>
      <c r="P4252" t="s">
        <v>39</v>
      </c>
      <c r="Q4252" t="s">
        <v>44</v>
      </c>
      <c r="R4252" t="s">
        <v>10518</v>
      </c>
      <c r="S4252" t="s">
        <v>10519</v>
      </c>
      <c r="T4252" t="s">
        <v>39</v>
      </c>
      <c r="U4252" t="s">
        <v>45</v>
      </c>
      <c r="V4252" t="str" cm="1">
        <f t="array" aca="1" ref="V4252" ca="1">IFERROR(_xlfn.IFS(A4250="  ..............",OFFSET(A4250,2,0),A4249=" X-------------X",OFFSET(A4249,3,0),MATCH("  ..............",A4252:A4278,0)&gt;2,V4251),"-")</f>
        <v xml:space="preserve">  VAZANT-MG138  </v>
      </c>
      <c r="W4252" t="str">
        <f t="shared" ca="1" si="198"/>
        <v xml:space="preserve">   1.029 </v>
      </c>
      <c r="X4252" t="str">
        <f t="shared" ca="1" si="199"/>
        <v xml:space="preserve"> PARAC4-MG138 </v>
      </c>
      <c r="Y4252" s="1" t="str">
        <f t="shared" ca="1" si="200"/>
        <v xml:space="preserve">       15.1% </v>
      </c>
    </row>
    <row r="4253" spans="1:25" x14ac:dyDescent="0.25">
      <c r="A4253" t="s">
        <v>43</v>
      </c>
      <c r="B4253" t="s">
        <v>42</v>
      </c>
      <c r="C4253" t="s">
        <v>4172</v>
      </c>
      <c r="D4253" t="s">
        <v>4172</v>
      </c>
      <c r="E4253" t="s">
        <v>4172</v>
      </c>
      <c r="F4253" t="s">
        <v>5611</v>
      </c>
      <c r="G4253" t="s">
        <v>42</v>
      </c>
      <c r="H4253" t="s">
        <v>42</v>
      </c>
      <c r="I4253" t="s">
        <v>6382</v>
      </c>
      <c r="J4253" t="s">
        <v>6383</v>
      </c>
      <c r="K4253" t="s">
        <v>3914</v>
      </c>
      <c r="L4253" t="s">
        <v>10424</v>
      </c>
      <c r="M4253" t="s">
        <v>8947</v>
      </c>
      <c r="N4253" t="s">
        <v>6219</v>
      </c>
      <c r="O4253" t="s">
        <v>46</v>
      </c>
      <c r="P4253" t="s">
        <v>39</v>
      </c>
      <c r="Q4253" t="s">
        <v>44</v>
      </c>
      <c r="R4253" t="s">
        <v>10520</v>
      </c>
      <c r="S4253" t="s">
        <v>10521</v>
      </c>
      <c r="T4253" t="s">
        <v>39</v>
      </c>
      <c r="U4253" t="s">
        <v>45</v>
      </c>
      <c r="V4253" t="str" cm="1">
        <f t="array" aca="1" ref="V4253" ca="1">IFERROR(_xlfn.IFS(A4251="  ..............",OFFSET(A4251,2,0),A4250=" X-------------X",OFFSET(A4250,3,0),MATCH("  ..............",A4253:A4279,0)&gt;2,V4252),"-")</f>
        <v xml:space="preserve">  VAZANT-MG138  </v>
      </c>
      <c r="W4253" t="str">
        <f t="shared" ca="1" si="198"/>
        <v xml:space="preserve">   1.029 </v>
      </c>
      <c r="X4253" t="str">
        <f t="shared" ca="1" si="199"/>
        <v xml:space="preserve"> VOTVAZ-MG138 </v>
      </c>
      <c r="Y4253" s="1" t="str">
        <f t="shared" ca="1" si="200"/>
        <v xml:space="preserve">       25.9% </v>
      </c>
    </row>
    <row r="4254" spans="1:25" x14ac:dyDescent="0.25">
      <c r="A4254" t="s">
        <v>43</v>
      </c>
      <c r="B4254" t="s">
        <v>42</v>
      </c>
      <c r="C4254" t="s">
        <v>4785</v>
      </c>
      <c r="D4254" t="s">
        <v>4998</v>
      </c>
      <c r="E4254" t="s">
        <v>4785</v>
      </c>
      <c r="F4254" t="s">
        <v>4133</v>
      </c>
      <c r="G4254" t="s">
        <v>42</v>
      </c>
      <c r="H4254" t="s">
        <v>42</v>
      </c>
      <c r="I4254" t="s">
        <v>10430</v>
      </c>
      <c r="J4254" t="s">
        <v>10431</v>
      </c>
      <c r="K4254" t="s">
        <v>3830</v>
      </c>
      <c r="L4254" t="s">
        <v>5386</v>
      </c>
      <c r="M4254" t="s">
        <v>6020</v>
      </c>
      <c r="N4254" t="s">
        <v>10522</v>
      </c>
      <c r="O4254" t="s">
        <v>46</v>
      </c>
      <c r="P4254" t="s">
        <v>39</v>
      </c>
      <c r="Q4254" t="s">
        <v>44</v>
      </c>
      <c r="R4254" t="s">
        <v>4047</v>
      </c>
      <c r="S4254" t="s">
        <v>9299</v>
      </c>
      <c r="T4254" t="s">
        <v>39</v>
      </c>
      <c r="U4254" t="s">
        <v>45</v>
      </c>
      <c r="V4254" t="str" cm="1">
        <f t="array" aca="1" ref="V4254" ca="1">IFERROR(_xlfn.IFS(A4252="  ..............",OFFSET(A4252,2,0),A4251=" X-------------X",OFFSET(A4251,3,0),MATCH("  ..............",A4254:A4280,0)&gt;2,V4253),"-")</f>
        <v>-</v>
      </c>
      <c r="W4254" t="str">
        <f t="shared" ca="1" si="198"/>
        <v>-</v>
      </c>
      <c r="X4254" t="str">
        <f t="shared" ca="1" si="199"/>
        <v>-</v>
      </c>
      <c r="Y4254" s="1" t="str">
        <f t="shared" ca="1" si="200"/>
        <v>.............</v>
      </c>
    </row>
    <row r="4255" spans="1:25" x14ac:dyDescent="0.25">
      <c r="A4255" t="s">
        <v>29</v>
      </c>
      <c r="B4255" t="s">
        <v>31</v>
      </c>
      <c r="C4255" t="s">
        <v>31</v>
      </c>
      <c r="D4255" t="s">
        <v>31</v>
      </c>
      <c r="E4255" t="s">
        <v>31</v>
      </c>
      <c r="F4255" t="s">
        <v>32</v>
      </c>
      <c r="G4255" t="s">
        <v>31</v>
      </c>
      <c r="H4255" t="s">
        <v>31</v>
      </c>
      <c r="I4255" t="s">
        <v>33</v>
      </c>
      <c r="J4255" t="s">
        <v>30</v>
      </c>
      <c r="K4255" t="s">
        <v>34</v>
      </c>
      <c r="L4255" t="s">
        <v>31</v>
      </c>
      <c r="M4255" t="s">
        <v>31</v>
      </c>
      <c r="N4255" t="s">
        <v>31</v>
      </c>
      <c r="O4255" t="s">
        <v>35</v>
      </c>
      <c r="P4255" t="s">
        <v>33</v>
      </c>
      <c r="Q4255" t="s">
        <v>36</v>
      </c>
      <c r="R4255" t="s">
        <v>37</v>
      </c>
      <c r="S4255" t="s">
        <v>37</v>
      </c>
      <c r="T4255" t="s">
        <v>33</v>
      </c>
      <c r="U4255" t="s">
        <v>33</v>
      </c>
      <c r="V4255" t="str" cm="1">
        <f t="array" aca="1" ref="V4255" ca="1">IFERROR(_xlfn.IFS(A4253="  ..............",OFFSET(A4253,2,0),A4252=" X-------------X",OFFSET(A4252,3,0),MATCH("  ..............",A4255:A4281,0)&gt;2,V4254),"-")</f>
        <v>-</v>
      </c>
      <c r="W4255" t="str">
        <f t="shared" ca="1" si="198"/>
        <v>-</v>
      </c>
      <c r="X4255" t="str">
        <f t="shared" ca="1" si="199"/>
        <v/>
      </c>
      <c r="Y4255" s="1" t="str">
        <f t="shared" ca="1" si="200"/>
        <v xml:space="preserve">         0.0 </v>
      </c>
    </row>
    <row r="4256" spans="1:25" x14ac:dyDescent="0.25">
      <c r="A4256" t="s">
        <v>10523</v>
      </c>
      <c r="B4256" t="s">
        <v>6435</v>
      </c>
      <c r="C4256" t="s">
        <v>3819</v>
      </c>
      <c r="D4256" t="s">
        <v>3819</v>
      </c>
      <c r="E4256" t="s">
        <v>10412</v>
      </c>
      <c r="F4256" t="s">
        <v>3820</v>
      </c>
      <c r="G4256" t="s">
        <v>3819</v>
      </c>
      <c r="H4256" t="s">
        <v>3821</v>
      </c>
      <c r="I4256" t="s">
        <v>38</v>
      </c>
      <c r="J4256" t="s">
        <v>38</v>
      </c>
      <c r="K4256" t="s">
        <v>38</v>
      </c>
      <c r="L4256" t="s">
        <v>38</v>
      </c>
      <c r="M4256" t="s">
        <v>38</v>
      </c>
      <c r="N4256" t="s">
        <v>38</v>
      </c>
      <c r="O4256" t="s">
        <v>38</v>
      </c>
      <c r="P4256" t="s">
        <v>38</v>
      </c>
      <c r="Q4256" t="s">
        <v>38</v>
      </c>
      <c r="R4256" t="s">
        <v>38</v>
      </c>
      <c r="S4256" t="s">
        <v>38</v>
      </c>
      <c r="T4256" t="s">
        <v>38</v>
      </c>
      <c r="U4256" t="s">
        <v>38</v>
      </c>
      <c r="V4256" t="str" cm="1">
        <f t="array" aca="1" ref="V4256" ca="1">IFERROR(_xlfn.IFS(A4254="  ..............",OFFSET(A4254,2,0),A4253=" X-------------X",OFFSET(A4253,3,0),MATCH("  ..............",A4256:A4282,0)&gt;2,V4255),"-")</f>
        <v>-</v>
      </c>
      <c r="W4256" t="str">
        <f t="shared" ca="1" si="198"/>
        <v>-</v>
      </c>
      <c r="X4256" t="str">
        <f t="shared" ca="1" si="199"/>
        <v xml:space="preserve">              </v>
      </c>
      <c r="Y4256" s="1" t="str">
        <f t="shared" ca="1" si="200"/>
        <v xml:space="preserve">         0.0 </v>
      </c>
    </row>
    <row r="4257" spans="1:25" x14ac:dyDescent="0.25">
      <c r="A4257" t="s">
        <v>10524</v>
      </c>
      <c r="B4257" t="s">
        <v>9350</v>
      </c>
      <c r="C4257" t="s">
        <v>3819</v>
      </c>
      <c r="D4257" t="s">
        <v>3819</v>
      </c>
      <c r="E4257" t="s">
        <v>7545</v>
      </c>
      <c r="F4257" t="s">
        <v>3820</v>
      </c>
      <c r="G4257" t="s">
        <v>3819</v>
      </c>
      <c r="H4257" t="s">
        <v>3819</v>
      </c>
      <c r="I4257" t="s">
        <v>39</v>
      </c>
      <c r="J4257" t="s">
        <v>40</v>
      </c>
      <c r="K4257" t="s">
        <v>41</v>
      </c>
      <c r="L4257" t="s">
        <v>42</v>
      </c>
      <c r="M4257" t="s">
        <v>42</v>
      </c>
      <c r="N4257" t="s">
        <v>41</v>
      </c>
      <c r="O4257" t="s">
        <v>38</v>
      </c>
      <c r="P4257" t="s">
        <v>38</v>
      </c>
      <c r="Q4257" t="s">
        <v>38</v>
      </c>
      <c r="R4257" t="s">
        <v>38</v>
      </c>
      <c r="S4257" t="s">
        <v>38</v>
      </c>
      <c r="T4257" t="s">
        <v>38</v>
      </c>
      <c r="U4257" t="s">
        <v>38</v>
      </c>
      <c r="V4257" t="str" cm="1">
        <f t="array" aca="1" ref="V4257" ca="1">IFERROR(_xlfn.IFS(A4255="  ..............",OFFSET(A4255,2,0),A4254=" X-------------X",OFFSET(A4254,3,0),MATCH("  ..............",A4257:A4283,0)&gt;2,V4256),"-")</f>
        <v xml:space="preserve">  MOCAMB-MG138  </v>
      </c>
      <c r="W4257" t="str">
        <f t="shared" ca="1" si="198"/>
        <v xml:space="preserve">   0.990 </v>
      </c>
      <c r="X4257" t="str">
        <f t="shared" ca="1" si="199"/>
        <v xml:space="preserve"> MANGA5BIO138 </v>
      </c>
      <c r="Y4257" s="1" t="str">
        <f t="shared" ca="1" si="200"/>
        <v xml:space="preserve">       43.5% </v>
      </c>
    </row>
    <row r="4258" spans="1:25" x14ac:dyDescent="0.25">
      <c r="A4258" t="s">
        <v>43</v>
      </c>
      <c r="B4258" t="s">
        <v>42</v>
      </c>
      <c r="C4258" t="s">
        <v>4685</v>
      </c>
      <c r="D4258" t="s">
        <v>4685</v>
      </c>
      <c r="E4258" t="s">
        <v>4685</v>
      </c>
      <c r="F4258" t="s">
        <v>10525</v>
      </c>
      <c r="G4258" t="s">
        <v>42</v>
      </c>
      <c r="H4258" t="s">
        <v>42</v>
      </c>
      <c r="I4258" t="s">
        <v>10526</v>
      </c>
      <c r="J4258" t="s">
        <v>10527</v>
      </c>
      <c r="K4258" t="s">
        <v>3830</v>
      </c>
      <c r="L4258" t="s">
        <v>10528</v>
      </c>
      <c r="M4258" t="s">
        <v>4556</v>
      </c>
      <c r="N4258" t="s">
        <v>5166</v>
      </c>
      <c r="O4258" t="s">
        <v>46</v>
      </c>
      <c r="P4258" t="s">
        <v>39</v>
      </c>
      <c r="Q4258" t="s">
        <v>10372</v>
      </c>
      <c r="R4258" t="s">
        <v>7026</v>
      </c>
      <c r="S4258" t="s">
        <v>9216</v>
      </c>
      <c r="T4258" t="s">
        <v>39</v>
      </c>
      <c r="U4258" t="s">
        <v>45</v>
      </c>
      <c r="V4258" t="str" cm="1">
        <f t="array" aca="1" ref="V4258" ca="1">IFERROR(_xlfn.IFS(A4256="  ..............",OFFSET(A4256,2,0),A4255=" X-------------X",OFFSET(A4255,3,0),MATCH("  ..............",A4258:A4284,0)&gt;2,V4257),"-")</f>
        <v xml:space="preserve">  MOCAMB-MG138  </v>
      </c>
      <c r="W4258" t="str">
        <f t="shared" ca="1" si="198"/>
        <v xml:space="preserve">   0.990 </v>
      </c>
      <c r="X4258" t="str">
        <f t="shared" ca="1" si="199"/>
        <v xml:space="preserve"> ITACAR-MG138 </v>
      </c>
      <c r="Y4258" s="1" t="str">
        <f t="shared" ca="1" si="200"/>
        <v xml:space="preserve">       30.0% </v>
      </c>
    </row>
    <row r="4259" spans="1:25" x14ac:dyDescent="0.25">
      <c r="A4259" t="s">
        <v>43</v>
      </c>
      <c r="B4259" t="s">
        <v>42</v>
      </c>
      <c r="C4259" t="s">
        <v>10310</v>
      </c>
      <c r="D4259" t="s">
        <v>9025</v>
      </c>
      <c r="E4259" t="s">
        <v>10310</v>
      </c>
      <c r="F4259" t="s">
        <v>10421</v>
      </c>
      <c r="G4259" t="s">
        <v>42</v>
      </c>
      <c r="H4259" t="s">
        <v>42</v>
      </c>
      <c r="I4259" t="s">
        <v>10400</v>
      </c>
      <c r="J4259" t="s">
        <v>10401</v>
      </c>
      <c r="K4259" t="s">
        <v>3830</v>
      </c>
      <c r="L4259" t="s">
        <v>7174</v>
      </c>
      <c r="M4259" t="s">
        <v>10068</v>
      </c>
      <c r="N4259" t="s">
        <v>8739</v>
      </c>
      <c r="O4259" t="s">
        <v>46</v>
      </c>
      <c r="P4259" t="s">
        <v>39</v>
      </c>
      <c r="Q4259" t="s">
        <v>44</v>
      </c>
      <c r="R4259" t="s">
        <v>4901</v>
      </c>
      <c r="S4259" t="s">
        <v>9216</v>
      </c>
      <c r="T4259" t="s">
        <v>39</v>
      </c>
      <c r="U4259" t="s">
        <v>45</v>
      </c>
      <c r="V4259" t="str" cm="1">
        <f t="array" aca="1" ref="V4259" ca="1">IFERROR(_xlfn.IFS(A4257="  ..............",OFFSET(A4257,2,0),A4256=" X-------------X",OFFSET(A4256,3,0),MATCH("  ..............",A4259:A4285,0)&gt;2,V4258),"-")</f>
        <v>-</v>
      </c>
      <c r="W4259" t="str">
        <f t="shared" ca="1" si="198"/>
        <v>-</v>
      </c>
      <c r="X4259" t="str">
        <f t="shared" ca="1" si="199"/>
        <v>-</v>
      </c>
      <c r="Y4259" s="1" t="str">
        <f t="shared" ca="1" si="200"/>
        <v>.............</v>
      </c>
    </row>
    <row r="4260" spans="1:25" x14ac:dyDescent="0.25">
      <c r="A4260" t="s">
        <v>29</v>
      </c>
      <c r="B4260" t="s">
        <v>31</v>
      </c>
      <c r="C4260" t="s">
        <v>31</v>
      </c>
      <c r="D4260" t="s">
        <v>31</v>
      </c>
      <c r="E4260" t="s">
        <v>31</v>
      </c>
      <c r="F4260" t="s">
        <v>32</v>
      </c>
      <c r="G4260" t="s">
        <v>31</v>
      </c>
      <c r="H4260" t="s">
        <v>31</v>
      </c>
      <c r="I4260" t="s">
        <v>33</v>
      </c>
      <c r="J4260" t="s">
        <v>30</v>
      </c>
      <c r="K4260" t="s">
        <v>34</v>
      </c>
      <c r="L4260" t="s">
        <v>31</v>
      </c>
      <c r="M4260" t="s">
        <v>31</v>
      </c>
      <c r="N4260" t="s">
        <v>31</v>
      </c>
      <c r="O4260" t="s">
        <v>35</v>
      </c>
      <c r="P4260" t="s">
        <v>33</v>
      </c>
      <c r="Q4260" t="s">
        <v>36</v>
      </c>
      <c r="R4260" t="s">
        <v>37</v>
      </c>
      <c r="S4260" t="s">
        <v>37</v>
      </c>
      <c r="T4260" t="s">
        <v>33</v>
      </c>
      <c r="U4260" t="s">
        <v>33</v>
      </c>
      <c r="V4260" t="str" cm="1">
        <f t="array" aca="1" ref="V4260" ca="1">IFERROR(_xlfn.IFS(A4258="  ..............",OFFSET(A4258,2,0),A4257=" X-------------X",OFFSET(A4257,3,0),MATCH("  ..............",A4260:A4286,0)&gt;2,V4259),"-")</f>
        <v>-</v>
      </c>
      <c r="W4260" t="str">
        <f t="shared" ca="1" si="198"/>
        <v>-</v>
      </c>
      <c r="X4260" t="str">
        <f t="shared" ca="1" si="199"/>
        <v/>
      </c>
      <c r="Y4260" s="1" t="str">
        <f t="shared" ca="1" si="200"/>
        <v xml:space="preserve">         0.0 </v>
      </c>
    </row>
    <row r="4261" spans="1:25" x14ac:dyDescent="0.25">
      <c r="A4261" t="s">
        <v>10529</v>
      </c>
      <c r="B4261" t="s">
        <v>4801</v>
      </c>
      <c r="C4261" t="s">
        <v>10068</v>
      </c>
      <c r="D4261" t="s">
        <v>3819</v>
      </c>
      <c r="E4261" t="s">
        <v>10530</v>
      </c>
      <c r="F4261" t="s">
        <v>3820</v>
      </c>
      <c r="G4261" t="s">
        <v>3819</v>
      </c>
      <c r="H4261" t="s">
        <v>3821</v>
      </c>
      <c r="I4261" t="s">
        <v>38</v>
      </c>
      <c r="J4261" t="s">
        <v>38</v>
      </c>
      <c r="K4261" t="s">
        <v>38</v>
      </c>
      <c r="L4261" t="s">
        <v>38</v>
      </c>
      <c r="M4261" t="s">
        <v>38</v>
      </c>
      <c r="N4261" t="s">
        <v>38</v>
      </c>
      <c r="O4261" t="s">
        <v>38</v>
      </c>
      <c r="P4261" t="s">
        <v>38</v>
      </c>
      <c r="Q4261" t="s">
        <v>38</v>
      </c>
      <c r="R4261" t="s">
        <v>38</v>
      </c>
      <c r="S4261" t="s">
        <v>38</v>
      </c>
      <c r="T4261" t="s">
        <v>38</v>
      </c>
      <c r="U4261" t="s">
        <v>38</v>
      </c>
      <c r="V4261" t="str" cm="1">
        <f t="array" aca="1" ref="V4261" ca="1">IFERROR(_xlfn.IFS(A4259="  ..............",OFFSET(A4259,2,0),A4258=" X-------------X",OFFSET(A4258,3,0),MATCH("  ..............",A4261:A4287,0)&gt;2,V4260),"-")</f>
        <v>-</v>
      </c>
      <c r="W4261" t="str">
        <f t="shared" ca="1" si="198"/>
        <v>-</v>
      </c>
      <c r="X4261" t="str">
        <f t="shared" ca="1" si="199"/>
        <v xml:space="preserve">              </v>
      </c>
      <c r="Y4261" s="1" t="str">
        <f t="shared" ca="1" si="200"/>
        <v xml:space="preserve">         0.0 </v>
      </c>
    </row>
    <row r="4262" spans="1:25" x14ac:dyDescent="0.25">
      <c r="A4262" t="s">
        <v>10531</v>
      </c>
      <c r="B4262" t="s">
        <v>8176</v>
      </c>
      <c r="C4262" t="s">
        <v>3819</v>
      </c>
      <c r="D4262" t="s">
        <v>3819</v>
      </c>
      <c r="E4262" t="s">
        <v>4571</v>
      </c>
      <c r="F4262" t="s">
        <v>3820</v>
      </c>
      <c r="G4262" t="s">
        <v>3819</v>
      </c>
      <c r="H4262" t="s">
        <v>3819</v>
      </c>
      <c r="I4262" t="s">
        <v>39</v>
      </c>
      <c r="J4262" t="s">
        <v>40</v>
      </c>
      <c r="K4262" t="s">
        <v>41</v>
      </c>
      <c r="L4262" t="s">
        <v>42</v>
      </c>
      <c r="M4262" t="s">
        <v>42</v>
      </c>
      <c r="N4262" t="s">
        <v>41</v>
      </c>
      <c r="O4262" t="s">
        <v>38</v>
      </c>
      <c r="P4262" t="s">
        <v>38</v>
      </c>
      <c r="Q4262" t="s">
        <v>38</v>
      </c>
      <c r="R4262" t="s">
        <v>38</v>
      </c>
      <c r="S4262" t="s">
        <v>38</v>
      </c>
      <c r="T4262" t="s">
        <v>38</v>
      </c>
      <c r="U4262" t="s">
        <v>38</v>
      </c>
      <c r="V4262" t="str" cm="1">
        <f t="array" aca="1" ref="V4262" ca="1">IFERROR(_xlfn.IFS(A4260="  ..............",OFFSET(A4260,2,0),A4259=" X-------------X",OFFSET(A4259,3,0),MATCH("  ..............",A4262:A4288,0)&gt;2,V4261),"-")</f>
        <v xml:space="preserve">  UNAI2--MG138  </v>
      </c>
      <c r="W4262" t="str">
        <f t="shared" ca="1" si="198"/>
        <v xml:space="preserve">   0.996 </v>
      </c>
      <c r="X4262" t="str">
        <f t="shared" ca="1" si="199"/>
        <v xml:space="preserve"> UNAI3-BIO138 </v>
      </c>
      <c r="Y4262" s="1" t="str">
        <f t="shared" ca="1" si="200"/>
        <v xml:space="preserve">       17.4% </v>
      </c>
    </row>
    <row r="4263" spans="1:25" x14ac:dyDescent="0.25">
      <c r="A4263" t="s">
        <v>43</v>
      </c>
      <c r="B4263" t="s">
        <v>42</v>
      </c>
      <c r="C4263" t="s">
        <v>4785</v>
      </c>
      <c r="D4263" t="s">
        <v>4785</v>
      </c>
      <c r="E4263" t="s">
        <v>4785</v>
      </c>
      <c r="F4263" t="s">
        <v>8777</v>
      </c>
      <c r="G4263" t="s">
        <v>42</v>
      </c>
      <c r="H4263" t="s">
        <v>42</v>
      </c>
      <c r="I4263" t="s">
        <v>10532</v>
      </c>
      <c r="J4263" t="s">
        <v>10533</v>
      </c>
      <c r="K4263" t="s">
        <v>3830</v>
      </c>
      <c r="L4263" t="s">
        <v>5052</v>
      </c>
      <c r="M4263" t="s">
        <v>10107</v>
      </c>
      <c r="N4263" t="s">
        <v>5319</v>
      </c>
      <c r="O4263" t="s">
        <v>46</v>
      </c>
      <c r="P4263" t="s">
        <v>39</v>
      </c>
      <c r="Q4263" t="s">
        <v>44</v>
      </c>
      <c r="R4263" t="s">
        <v>7754</v>
      </c>
      <c r="S4263" t="s">
        <v>9756</v>
      </c>
      <c r="T4263" t="s">
        <v>39</v>
      </c>
      <c r="U4263" t="s">
        <v>45</v>
      </c>
      <c r="V4263" t="str" cm="1">
        <f t="array" aca="1" ref="V4263" ca="1">IFERROR(_xlfn.IFS(A4261="  ..............",OFFSET(A4261,2,0),A4260=" X-------------X",OFFSET(A4260,3,0),MATCH("  ..............",A4263:A4289,0)&gt;2,V4262),"-")</f>
        <v xml:space="preserve">  UNAI2--MG138  </v>
      </c>
      <c r="W4263" t="str">
        <f t="shared" ca="1" si="198"/>
        <v xml:space="preserve">   0.996 </v>
      </c>
      <c r="X4263" t="str">
        <f t="shared" ca="1" si="199"/>
        <v xml:space="preserve"> UNAI3-BIO138 </v>
      </c>
      <c r="Y4263" s="1" t="str">
        <f t="shared" ca="1" si="200"/>
        <v xml:space="preserve">       13.3% </v>
      </c>
    </row>
    <row r="4264" spans="1:25" x14ac:dyDescent="0.25">
      <c r="A4264" t="s">
        <v>43</v>
      </c>
      <c r="B4264" t="s">
        <v>42</v>
      </c>
      <c r="C4264" t="s">
        <v>4120</v>
      </c>
      <c r="D4264" t="s">
        <v>4120</v>
      </c>
      <c r="E4264" t="s">
        <v>4120</v>
      </c>
      <c r="F4264" t="s">
        <v>5410</v>
      </c>
      <c r="G4264" t="s">
        <v>42</v>
      </c>
      <c r="H4264" t="s">
        <v>42</v>
      </c>
      <c r="I4264" t="s">
        <v>10532</v>
      </c>
      <c r="J4264" t="s">
        <v>10533</v>
      </c>
      <c r="K4264" t="s">
        <v>3914</v>
      </c>
      <c r="L4264" t="s">
        <v>7933</v>
      </c>
      <c r="M4264" t="s">
        <v>9601</v>
      </c>
      <c r="N4264" t="s">
        <v>5028</v>
      </c>
      <c r="O4264" t="s">
        <v>46</v>
      </c>
      <c r="P4264" t="s">
        <v>39</v>
      </c>
      <c r="Q4264" t="s">
        <v>44</v>
      </c>
      <c r="R4264" t="s">
        <v>6858</v>
      </c>
      <c r="S4264" t="s">
        <v>7280</v>
      </c>
      <c r="T4264" t="s">
        <v>39</v>
      </c>
      <c r="U4264" t="s">
        <v>45</v>
      </c>
      <c r="V4264" t="str" cm="1">
        <f t="array" aca="1" ref="V4264" ca="1">IFERROR(_xlfn.IFS(A4262="  ..............",OFFSET(A4262,2,0),A4261=" X-------------X",OFFSET(A4261,3,0),MATCH("  ..............",A4264:A4290,0)&gt;2,V4263),"-")</f>
        <v xml:space="preserve">  UNAI2--MG138  </v>
      </c>
      <c r="W4264" t="str">
        <f t="shared" ca="1" si="198"/>
        <v xml:space="preserve">   0.996 </v>
      </c>
      <c r="X4264" t="str">
        <f t="shared" ca="1" si="199"/>
        <v xml:space="preserve"> PARAC4-MG138 </v>
      </c>
      <c r="Y4264" s="1" t="str">
        <f t="shared" ca="1" si="200"/>
        <v xml:space="preserve">       32.6% </v>
      </c>
    </row>
    <row r="4265" spans="1:25" x14ac:dyDescent="0.25">
      <c r="A4265" t="s">
        <v>43</v>
      </c>
      <c r="B4265" t="s">
        <v>42</v>
      </c>
      <c r="C4265" t="s">
        <v>4785</v>
      </c>
      <c r="D4265" t="s">
        <v>4785</v>
      </c>
      <c r="E4265" t="s">
        <v>4785</v>
      </c>
      <c r="F4265" t="s">
        <v>10534</v>
      </c>
      <c r="G4265" t="s">
        <v>42</v>
      </c>
      <c r="H4265" t="s">
        <v>42</v>
      </c>
      <c r="I4265" t="s">
        <v>6382</v>
      </c>
      <c r="J4265" t="s">
        <v>6383</v>
      </c>
      <c r="K4265" t="s">
        <v>3830</v>
      </c>
      <c r="L4265" t="s">
        <v>8291</v>
      </c>
      <c r="M4265" t="s">
        <v>5946</v>
      </c>
      <c r="N4265" t="s">
        <v>5757</v>
      </c>
      <c r="O4265" t="s">
        <v>46</v>
      </c>
      <c r="P4265" t="s">
        <v>39</v>
      </c>
      <c r="Q4265" t="s">
        <v>44</v>
      </c>
      <c r="R4265" t="s">
        <v>10535</v>
      </c>
      <c r="S4265" t="s">
        <v>9667</v>
      </c>
      <c r="T4265" t="s">
        <v>39</v>
      </c>
      <c r="U4265" t="s">
        <v>45</v>
      </c>
      <c r="V4265" t="str" cm="1">
        <f t="array" aca="1" ref="V4265" ca="1">IFERROR(_xlfn.IFS(A4263="  ..............",OFFSET(A4263,2,0),A4262=" X-------------X",OFFSET(A4262,3,0),MATCH("  ..............",A4265:A4291,0)&gt;2,V4264),"-")</f>
        <v xml:space="preserve">  UNAI2--MG138  </v>
      </c>
      <c r="W4265" t="str">
        <f t="shared" ca="1" si="198"/>
        <v xml:space="preserve">   0.996 </v>
      </c>
      <c r="X4265" t="str">
        <f t="shared" ca="1" si="199"/>
        <v xml:space="preserve"> PARAC4-MG138 </v>
      </c>
      <c r="Y4265" s="1" t="str">
        <f t="shared" ca="1" si="200"/>
        <v xml:space="preserve">       25.2% </v>
      </c>
    </row>
    <row r="4266" spans="1:25" x14ac:dyDescent="0.25">
      <c r="A4266" t="s">
        <v>43</v>
      </c>
      <c r="B4266" t="s">
        <v>42</v>
      </c>
      <c r="C4266" t="s">
        <v>4172</v>
      </c>
      <c r="D4266" t="s">
        <v>4172</v>
      </c>
      <c r="E4266" t="s">
        <v>4172</v>
      </c>
      <c r="F4266" t="s">
        <v>4111</v>
      </c>
      <c r="G4266" t="s">
        <v>42</v>
      </c>
      <c r="H4266" t="s">
        <v>42</v>
      </c>
      <c r="I4266" t="s">
        <v>6382</v>
      </c>
      <c r="J4266" t="s">
        <v>6383</v>
      </c>
      <c r="K4266" t="s">
        <v>3914</v>
      </c>
      <c r="L4266" t="s">
        <v>8307</v>
      </c>
      <c r="M4266" t="s">
        <v>7789</v>
      </c>
      <c r="N4266" t="s">
        <v>7184</v>
      </c>
      <c r="O4266" t="s">
        <v>46</v>
      </c>
      <c r="P4266" t="s">
        <v>39</v>
      </c>
      <c r="Q4266" t="s">
        <v>44</v>
      </c>
      <c r="R4266" t="s">
        <v>7976</v>
      </c>
      <c r="S4266" t="s">
        <v>10536</v>
      </c>
      <c r="T4266" t="s">
        <v>39</v>
      </c>
      <c r="U4266" t="s">
        <v>45</v>
      </c>
      <c r="V4266" t="str" cm="1">
        <f t="array" aca="1" ref="V4266" ca="1">IFERROR(_xlfn.IFS(A4264="  ..............",OFFSET(A4264,2,0),A4263=" X-------------X",OFFSET(A4263,3,0),MATCH("  ..............",A4266:A4292,0)&gt;2,V4265),"-")</f>
        <v>-</v>
      </c>
      <c r="W4266" t="str">
        <f t="shared" ca="1" si="198"/>
        <v>-</v>
      </c>
      <c r="X4266" t="str">
        <f t="shared" ca="1" si="199"/>
        <v>-</v>
      </c>
      <c r="Y4266" s="1" t="str">
        <f t="shared" ca="1" si="200"/>
        <v>.............</v>
      </c>
    </row>
    <row r="4267" spans="1:25" x14ac:dyDescent="0.25">
      <c r="A4267" t="s">
        <v>29</v>
      </c>
      <c r="B4267" t="s">
        <v>31</v>
      </c>
      <c r="C4267" t="s">
        <v>31</v>
      </c>
      <c r="D4267" t="s">
        <v>31</v>
      </c>
      <c r="E4267" t="s">
        <v>31</v>
      </c>
      <c r="F4267" t="s">
        <v>32</v>
      </c>
      <c r="G4267" t="s">
        <v>31</v>
      </c>
      <c r="H4267" t="s">
        <v>31</v>
      </c>
      <c r="I4267" t="s">
        <v>33</v>
      </c>
      <c r="J4267" t="s">
        <v>30</v>
      </c>
      <c r="K4267" t="s">
        <v>34</v>
      </c>
      <c r="L4267" t="s">
        <v>31</v>
      </c>
      <c r="M4267" t="s">
        <v>31</v>
      </c>
      <c r="N4267" t="s">
        <v>31</v>
      </c>
      <c r="O4267" t="s">
        <v>35</v>
      </c>
      <c r="P4267" t="s">
        <v>33</v>
      </c>
      <c r="Q4267" t="s">
        <v>36</v>
      </c>
      <c r="R4267" t="s">
        <v>37</v>
      </c>
      <c r="S4267" t="s">
        <v>37</v>
      </c>
      <c r="T4267" t="s">
        <v>33</v>
      </c>
      <c r="U4267" t="s">
        <v>33</v>
      </c>
      <c r="V4267" t="str" cm="1">
        <f t="array" aca="1" ref="V4267" ca="1">IFERROR(_xlfn.IFS(A4265="  ..............",OFFSET(A4265,2,0),A4264=" X-------------X",OFFSET(A4264,3,0),MATCH("  ..............",A4267:A4293,0)&gt;2,V4266),"-")</f>
        <v>-</v>
      </c>
      <c r="W4267" t="str">
        <f t="shared" ca="1" si="198"/>
        <v>-</v>
      </c>
      <c r="X4267" t="str">
        <f t="shared" ca="1" si="199"/>
        <v/>
      </c>
      <c r="Y4267" s="1" t="str">
        <f t="shared" ca="1" si="200"/>
        <v xml:space="preserve">         0.0 </v>
      </c>
    </row>
    <row r="4268" spans="1:25" x14ac:dyDescent="0.25">
      <c r="A4268" t="s">
        <v>10537</v>
      </c>
      <c r="B4268" t="s">
        <v>4856</v>
      </c>
      <c r="C4268" t="s">
        <v>7741</v>
      </c>
      <c r="D4268" t="s">
        <v>3819</v>
      </c>
      <c r="E4268" t="s">
        <v>10538</v>
      </c>
      <c r="F4268" t="s">
        <v>3820</v>
      </c>
      <c r="G4268" t="s">
        <v>3819</v>
      </c>
      <c r="H4268" t="s">
        <v>3821</v>
      </c>
      <c r="I4268" t="s">
        <v>38</v>
      </c>
      <c r="J4268" t="s">
        <v>38</v>
      </c>
      <c r="K4268" t="s">
        <v>38</v>
      </c>
      <c r="L4268" t="s">
        <v>38</v>
      </c>
      <c r="M4268" t="s">
        <v>38</v>
      </c>
      <c r="N4268" t="s">
        <v>38</v>
      </c>
      <c r="O4268" t="s">
        <v>38</v>
      </c>
      <c r="P4268" t="s">
        <v>38</v>
      </c>
      <c r="Q4268" t="s">
        <v>38</v>
      </c>
      <c r="R4268" t="s">
        <v>38</v>
      </c>
      <c r="S4268" t="s">
        <v>38</v>
      </c>
      <c r="T4268" t="s">
        <v>38</v>
      </c>
      <c r="U4268" t="s">
        <v>38</v>
      </c>
      <c r="V4268" t="str" cm="1">
        <f t="array" aca="1" ref="V4268" ca="1">IFERROR(_xlfn.IFS(A4266="  ..............",OFFSET(A4266,2,0),A4265=" X-------------X",OFFSET(A4265,3,0),MATCH("  ..............",A4268:A4294,0)&gt;2,V4267),"-")</f>
        <v>-</v>
      </c>
      <c r="W4268" t="str">
        <f t="shared" ca="1" si="198"/>
        <v>-</v>
      </c>
      <c r="X4268" t="str">
        <f t="shared" ca="1" si="199"/>
        <v xml:space="preserve">              </v>
      </c>
      <c r="Y4268" s="1" t="str">
        <f t="shared" ca="1" si="200"/>
        <v xml:space="preserve">         0.0 </v>
      </c>
    </row>
    <row r="4269" spans="1:25" x14ac:dyDescent="0.25">
      <c r="A4269" t="s">
        <v>10539</v>
      </c>
      <c r="B4269" t="s">
        <v>7004</v>
      </c>
      <c r="C4269" t="s">
        <v>9298</v>
      </c>
      <c r="D4269" t="s">
        <v>3819</v>
      </c>
      <c r="E4269" t="s">
        <v>10540</v>
      </c>
      <c r="F4269" t="s">
        <v>3820</v>
      </c>
      <c r="G4269" t="s">
        <v>3819</v>
      </c>
      <c r="H4269" t="s">
        <v>3819</v>
      </c>
      <c r="I4269" t="s">
        <v>39</v>
      </c>
      <c r="J4269" t="s">
        <v>40</v>
      </c>
      <c r="K4269" t="s">
        <v>41</v>
      </c>
      <c r="L4269" t="s">
        <v>42</v>
      </c>
      <c r="M4269" t="s">
        <v>42</v>
      </c>
      <c r="N4269" t="s">
        <v>41</v>
      </c>
      <c r="O4269" t="s">
        <v>38</v>
      </c>
      <c r="P4269" t="s">
        <v>38</v>
      </c>
      <c r="Q4269" t="s">
        <v>38</v>
      </c>
      <c r="R4269" t="s">
        <v>38</v>
      </c>
      <c r="S4269" t="s">
        <v>38</v>
      </c>
      <c r="T4269" t="s">
        <v>38</v>
      </c>
      <c r="U4269" t="s">
        <v>38</v>
      </c>
      <c r="V4269" t="str" cm="1">
        <f t="array" aca="1" ref="V4269" ca="1">IFERROR(_xlfn.IFS(A4267="  ..............",OFFSET(A4267,2,0),A4266=" X-------------X",OFFSET(A4266,3,0),MATCH("  ..............",A4269:A4295,0)&gt;2,V4268),"-")</f>
        <v xml:space="preserve">  UNAI3-BIO138  </v>
      </c>
      <c r="W4269" t="str">
        <f t="shared" ca="1" si="198"/>
        <v xml:space="preserve">   0.980 </v>
      </c>
      <c r="X4269" t="str">
        <f t="shared" ca="1" si="199"/>
        <v xml:space="preserve"> UNAI2--MG138 </v>
      </c>
      <c r="Y4269" s="1" t="str">
        <f t="shared" ca="1" si="200"/>
        <v xml:space="preserve">       18.1% </v>
      </c>
    </row>
    <row r="4270" spans="1:25" x14ac:dyDescent="0.25">
      <c r="A4270" t="s">
        <v>43</v>
      </c>
      <c r="B4270" t="s">
        <v>42</v>
      </c>
      <c r="C4270" t="s">
        <v>4785</v>
      </c>
      <c r="D4270" t="s">
        <v>4785</v>
      </c>
      <c r="E4270" t="s">
        <v>4785</v>
      </c>
      <c r="F4270" t="s">
        <v>5882</v>
      </c>
      <c r="G4270" t="s">
        <v>42</v>
      </c>
      <c r="H4270" t="s">
        <v>42</v>
      </c>
      <c r="I4270" t="s">
        <v>10541</v>
      </c>
      <c r="J4270" t="s">
        <v>10542</v>
      </c>
      <c r="K4270" t="s">
        <v>3830</v>
      </c>
      <c r="L4270" t="s">
        <v>7789</v>
      </c>
      <c r="M4270" t="s">
        <v>4372</v>
      </c>
      <c r="N4270" t="s">
        <v>10517</v>
      </c>
      <c r="O4270" t="s">
        <v>46</v>
      </c>
      <c r="P4270" t="s">
        <v>39</v>
      </c>
      <c r="Q4270" t="s">
        <v>44</v>
      </c>
      <c r="R4270" t="s">
        <v>7754</v>
      </c>
      <c r="S4270" t="s">
        <v>9756</v>
      </c>
      <c r="T4270" t="s">
        <v>39</v>
      </c>
      <c r="U4270" t="s">
        <v>45</v>
      </c>
      <c r="V4270" t="str" cm="1">
        <f t="array" aca="1" ref="V4270" ca="1">IFERROR(_xlfn.IFS(A4268="  ..............",OFFSET(A4268,2,0),A4267=" X-------------X",OFFSET(A4267,3,0),MATCH("  ..............",A4270:A4296,0)&gt;2,V4269),"-")</f>
        <v xml:space="preserve">  UNAI3-BIO138  </v>
      </c>
      <c r="W4270" t="str">
        <f t="shared" ca="1" si="198"/>
        <v xml:space="preserve">   0.980 </v>
      </c>
      <c r="X4270" t="str">
        <f t="shared" ca="1" si="199"/>
        <v xml:space="preserve"> UNAI2--MG138 </v>
      </c>
      <c r="Y4270" s="1" t="str">
        <f t="shared" ca="1" si="200"/>
        <v xml:space="preserve">       13.9% </v>
      </c>
    </row>
    <row r="4271" spans="1:25" x14ac:dyDescent="0.25">
      <c r="A4271" t="s">
        <v>43</v>
      </c>
      <c r="B4271" t="s">
        <v>42</v>
      </c>
      <c r="C4271" t="s">
        <v>4120</v>
      </c>
      <c r="D4271" t="s">
        <v>4120</v>
      </c>
      <c r="E4271" t="s">
        <v>4120</v>
      </c>
      <c r="F4271" t="s">
        <v>4632</v>
      </c>
      <c r="G4271" t="s">
        <v>42</v>
      </c>
      <c r="H4271" t="s">
        <v>42</v>
      </c>
      <c r="I4271" t="s">
        <v>10541</v>
      </c>
      <c r="J4271" t="s">
        <v>10542</v>
      </c>
      <c r="K4271" t="s">
        <v>3914</v>
      </c>
      <c r="L4271" t="s">
        <v>7899</v>
      </c>
      <c r="M4271" t="s">
        <v>5910</v>
      </c>
      <c r="N4271" t="s">
        <v>10543</v>
      </c>
      <c r="O4271" t="s">
        <v>46</v>
      </c>
      <c r="P4271" t="s">
        <v>39</v>
      </c>
      <c r="Q4271" t="s">
        <v>44</v>
      </c>
      <c r="R4271" t="s">
        <v>6858</v>
      </c>
      <c r="S4271" t="s">
        <v>7280</v>
      </c>
      <c r="T4271" t="s">
        <v>39</v>
      </c>
      <c r="U4271" t="s">
        <v>45</v>
      </c>
      <c r="V4271" t="str" cm="1">
        <f t="array" aca="1" ref="V4271" ca="1">IFERROR(_xlfn.IFS(A4269="  ..............",OFFSET(A4269,2,0),A4268=" X-------------X",OFFSET(A4268,3,0),MATCH("  ..............",A4271:A4297,0)&gt;2,V4270),"-")</f>
        <v xml:space="preserve">  UNAI3-BIO138  </v>
      </c>
      <c r="W4271" t="str">
        <f t="shared" ca="1" si="198"/>
        <v xml:space="preserve">   0.980 </v>
      </c>
      <c r="X4271" t="str">
        <f t="shared" ca="1" si="199"/>
        <v xml:space="preserve"> QUEIMA-MG138 </v>
      </c>
      <c r="Y4271" s="1" t="str">
        <f t="shared" ca="1" si="200"/>
        <v xml:space="preserve">        2.5% </v>
      </c>
    </row>
    <row r="4272" spans="1:25" x14ac:dyDescent="0.25">
      <c r="A4272" t="s">
        <v>43</v>
      </c>
      <c r="B4272" t="s">
        <v>42</v>
      </c>
      <c r="C4272" t="s">
        <v>4785</v>
      </c>
      <c r="D4272" t="s">
        <v>4998</v>
      </c>
      <c r="E4272" t="s">
        <v>4785</v>
      </c>
      <c r="F4272" t="s">
        <v>10544</v>
      </c>
      <c r="G4272" t="s">
        <v>42</v>
      </c>
      <c r="H4272" t="s">
        <v>42</v>
      </c>
      <c r="I4272" t="s">
        <v>10545</v>
      </c>
      <c r="J4272" t="s">
        <v>10546</v>
      </c>
      <c r="K4272" t="s">
        <v>3830</v>
      </c>
      <c r="L4272" t="s">
        <v>6202</v>
      </c>
      <c r="M4272" t="s">
        <v>10068</v>
      </c>
      <c r="N4272" t="s">
        <v>7021</v>
      </c>
      <c r="O4272" t="s">
        <v>46</v>
      </c>
      <c r="P4272" t="s">
        <v>39</v>
      </c>
      <c r="Q4272" t="s">
        <v>44</v>
      </c>
      <c r="R4272" t="s">
        <v>4035</v>
      </c>
      <c r="S4272" t="s">
        <v>10547</v>
      </c>
      <c r="T4272" t="s">
        <v>39</v>
      </c>
      <c r="U4272" t="s">
        <v>45</v>
      </c>
      <c r="V4272" t="str" cm="1">
        <f t="array" aca="1" ref="V4272" ca="1">IFERROR(_xlfn.IFS(A4270="  ..............",OFFSET(A4270,2,0),A4269=" X-------------X",OFFSET(A4269,3,0),MATCH("  ..............",A4272:A4298,0)&gt;2,V4271),"-")</f>
        <v>-</v>
      </c>
      <c r="W4272" t="str">
        <f t="shared" ca="1" si="198"/>
        <v>-</v>
      </c>
      <c r="X4272" t="str">
        <f t="shared" ca="1" si="199"/>
        <v>-</v>
      </c>
      <c r="Y4272" s="1" t="str">
        <f t="shared" ca="1" si="200"/>
        <v>.............</v>
      </c>
    </row>
    <row r="4273" spans="1:25" x14ac:dyDescent="0.25">
      <c r="A4273" t="s">
        <v>29</v>
      </c>
      <c r="B4273" t="s">
        <v>31</v>
      </c>
      <c r="C4273" t="s">
        <v>31</v>
      </c>
      <c r="D4273" t="s">
        <v>31</v>
      </c>
      <c r="E4273" t="s">
        <v>31</v>
      </c>
      <c r="F4273" t="s">
        <v>32</v>
      </c>
      <c r="G4273" t="s">
        <v>31</v>
      </c>
      <c r="H4273" t="s">
        <v>31</v>
      </c>
      <c r="I4273" t="s">
        <v>33</v>
      </c>
      <c r="J4273" t="s">
        <v>30</v>
      </c>
      <c r="K4273" t="s">
        <v>34</v>
      </c>
      <c r="L4273" t="s">
        <v>31</v>
      </c>
      <c r="M4273" t="s">
        <v>31</v>
      </c>
      <c r="N4273" t="s">
        <v>31</v>
      </c>
      <c r="O4273" t="s">
        <v>35</v>
      </c>
      <c r="P4273" t="s">
        <v>33</v>
      </c>
      <c r="Q4273" t="s">
        <v>36</v>
      </c>
      <c r="R4273" t="s">
        <v>37</v>
      </c>
      <c r="S4273" t="s">
        <v>37</v>
      </c>
      <c r="T4273" t="s">
        <v>33</v>
      </c>
      <c r="U4273" t="s">
        <v>33</v>
      </c>
      <c r="V4273" t="str" cm="1">
        <f t="array" aca="1" ref="V4273" ca="1">IFERROR(_xlfn.IFS(A4271="  ..............",OFFSET(A4271,2,0),A4270=" X-------------X",OFFSET(A4270,3,0),MATCH("  ..............",A4273:A4299,0)&gt;2,V4272),"-")</f>
        <v>-</v>
      </c>
      <c r="W4273" t="str">
        <f t="shared" ca="1" si="198"/>
        <v>-</v>
      </c>
      <c r="X4273" t="str">
        <f t="shared" ca="1" si="199"/>
        <v xml:space="preserve"> V11.06.02    </v>
      </c>
      <c r="Y4273" s="1" t="str">
        <f t="shared" ca="1" si="200"/>
        <v xml:space="preserve">A - PROGRAMA </v>
      </c>
    </row>
    <row r="4274" spans="1:25" x14ac:dyDescent="0.25">
      <c r="A4274" t="s">
        <v>54</v>
      </c>
      <c r="B4274" t="s">
        <v>55</v>
      </c>
      <c r="C4274" t="s">
        <v>56</v>
      </c>
      <c r="D4274" t="s">
        <v>57</v>
      </c>
      <c r="E4274" t="s">
        <v>58</v>
      </c>
      <c r="F4274" t="s">
        <v>59</v>
      </c>
      <c r="G4274" t="s">
        <v>60</v>
      </c>
      <c r="H4274" t="s">
        <v>61</v>
      </c>
      <c r="I4274" t="s">
        <v>62</v>
      </c>
      <c r="J4274" t="s">
        <v>63</v>
      </c>
      <c r="K4274" t="s">
        <v>41</v>
      </c>
      <c r="L4274" t="s">
        <v>42</v>
      </c>
      <c r="M4274" t="s">
        <v>42</v>
      </c>
      <c r="N4274" t="s">
        <v>42</v>
      </c>
      <c r="O4274" t="s">
        <v>64</v>
      </c>
      <c r="P4274" t="s">
        <v>10548</v>
      </c>
      <c r="Q4274" t="s">
        <v>38</v>
      </c>
      <c r="R4274" t="s">
        <v>38</v>
      </c>
      <c r="S4274" t="s">
        <v>38</v>
      </c>
      <c r="T4274" t="s">
        <v>38</v>
      </c>
      <c r="U4274" t="s">
        <v>38</v>
      </c>
      <c r="V4274" t="str" cm="1">
        <f t="array" aca="1" ref="V4274" ca="1">IFERROR(_xlfn.IFS(A4272="  ..............",OFFSET(A4272,2,0),A4271=" X-------------X",OFFSET(A4271,3,0),MATCH("  ..............",A4274:A4300,0)&gt;2,V4273),"-")</f>
        <v>-</v>
      </c>
      <c r="W4274" t="str">
        <f t="shared" ca="1" si="198"/>
        <v>-</v>
      </c>
      <c r="X4274" t="str">
        <f t="shared" ca="1" si="199"/>
        <v/>
      </c>
      <c r="Y4274" s="1" t="str">
        <f t="shared" ca="1" si="200"/>
        <v/>
      </c>
    </row>
    <row r="4275" spans="1:25" x14ac:dyDescent="0.25">
      <c r="A4275" t="s">
        <v>38</v>
      </c>
      <c r="B4275" t="s">
        <v>38</v>
      </c>
      <c r="C4275" t="s">
        <v>38</v>
      </c>
      <c r="D4275" t="s">
        <v>38</v>
      </c>
      <c r="E4275" t="s">
        <v>38</v>
      </c>
      <c r="F4275" t="s">
        <v>38</v>
      </c>
      <c r="G4275" t="s">
        <v>38</v>
      </c>
      <c r="H4275" t="s">
        <v>38</v>
      </c>
      <c r="I4275" t="s">
        <v>38</v>
      </c>
      <c r="J4275" t="s">
        <v>38</v>
      </c>
      <c r="K4275" t="s">
        <v>38</v>
      </c>
      <c r="L4275" t="s">
        <v>38</v>
      </c>
      <c r="M4275" t="s">
        <v>38</v>
      </c>
      <c r="N4275" t="s">
        <v>38</v>
      </c>
      <c r="O4275" t="s">
        <v>38</v>
      </c>
      <c r="P4275" t="s">
        <v>38</v>
      </c>
      <c r="Q4275" t="s">
        <v>38</v>
      </c>
      <c r="R4275" t="s">
        <v>38</v>
      </c>
      <c r="S4275" t="s">
        <v>38</v>
      </c>
      <c r="T4275" t="s">
        <v>38</v>
      </c>
      <c r="U4275" t="s">
        <v>38</v>
      </c>
      <c r="V4275" t="str" cm="1">
        <f t="array" aca="1" ref="V4275" ca="1">IFERROR(_xlfn.IFS(A4273="  ..............",OFFSET(A4273,2,0),A4272=" X-------------X",OFFSET(A4272,3,0),MATCH("  ..............",A4275:A4301,0)&gt;2,V4274),"-")</f>
        <v/>
      </c>
      <c r="W4275" t="str">
        <f t="shared" ca="1" si="198"/>
        <v>X-------X</v>
      </c>
      <c r="X4275" t="str">
        <f t="shared" ca="1" si="199"/>
        <v/>
      </c>
      <c r="Y4275" s="1" t="str">
        <f t="shared" ca="1" si="200"/>
        <v>encia * UFVMG</v>
      </c>
    </row>
    <row r="4276" spans="1:25" x14ac:dyDescent="0.25">
      <c r="A4276" t="s">
        <v>65</v>
      </c>
      <c r="B4276" t="s">
        <v>66</v>
      </c>
      <c r="C4276" t="s">
        <v>4474</v>
      </c>
      <c r="D4276" t="s">
        <v>4475</v>
      </c>
      <c r="E4276" t="s">
        <v>4476</v>
      </c>
      <c r="F4276" t="s">
        <v>4477</v>
      </c>
      <c r="G4276" t="s">
        <v>4478</v>
      </c>
      <c r="H4276" t="s">
        <v>4479</v>
      </c>
      <c r="I4276" t="s">
        <v>4480</v>
      </c>
      <c r="J4276" t="s">
        <v>38</v>
      </c>
      <c r="K4276" t="s">
        <v>38</v>
      </c>
      <c r="L4276" t="s">
        <v>38</v>
      </c>
      <c r="M4276" t="s">
        <v>38</v>
      </c>
      <c r="N4276" t="s">
        <v>38</v>
      </c>
      <c r="O4276" t="s">
        <v>38</v>
      </c>
      <c r="P4276" t="s">
        <v>38</v>
      </c>
      <c r="Q4276" t="s">
        <v>38</v>
      </c>
      <c r="R4276" t="s">
        <v>38</v>
      </c>
      <c r="S4276" t="s">
        <v>38</v>
      </c>
      <c r="T4276" t="s">
        <v>38</v>
      </c>
      <c r="U4276" t="s">
        <v>38</v>
      </c>
      <c r="V4276" t="str" cm="1">
        <f t="array" aca="1" ref="V4276" ca="1">IFERROR(_xlfn.IFS(A4274="  ..............",OFFSET(A4274,2,0),A4273=" X-------------X",OFFSET(A4273,3,0),MATCH("  ..............",A4276:A4302,0)&gt;2,V4275),"-")</f>
        <v/>
      </c>
      <c r="W4276" t="str">
        <f t="shared" ca="1" si="198"/>
        <v>X-------X</v>
      </c>
      <c r="X4276" t="str">
        <f t="shared" ca="1" si="199"/>
        <v/>
      </c>
      <c r="Y4276" s="1" t="str">
        <f t="shared" ca="1" si="200"/>
        <v>- DIT/DIST (N</v>
      </c>
    </row>
    <row r="4277" spans="1:25" x14ac:dyDescent="0.25">
      <c r="A4277" t="s">
        <v>67</v>
      </c>
      <c r="B4277" t="s">
        <v>68</v>
      </c>
      <c r="C4277" t="s">
        <v>69</v>
      </c>
      <c r="D4277" t="s">
        <v>4481</v>
      </c>
      <c r="E4277" t="s">
        <v>10268</v>
      </c>
      <c r="F4277" t="s">
        <v>10269</v>
      </c>
      <c r="G4277" t="s">
        <v>10270</v>
      </c>
      <c r="H4277" t="s">
        <v>42</v>
      </c>
      <c r="I4277" t="s">
        <v>44</v>
      </c>
      <c r="J4277" t="s">
        <v>38</v>
      </c>
      <c r="K4277" t="s">
        <v>38</v>
      </c>
      <c r="L4277" t="s">
        <v>38</v>
      </c>
      <c r="M4277" t="s">
        <v>38</v>
      </c>
      <c r="N4277" t="s">
        <v>38</v>
      </c>
      <c r="O4277" t="s">
        <v>38</v>
      </c>
      <c r="P4277" t="s">
        <v>38</v>
      </c>
      <c r="Q4277" t="s">
        <v>38</v>
      </c>
      <c r="R4277" t="s">
        <v>38</v>
      </c>
      <c r="S4277" t="s">
        <v>38</v>
      </c>
      <c r="T4277" t="s">
        <v>38</v>
      </c>
      <c r="U4277" t="s">
        <v>38</v>
      </c>
      <c r="V4277" t="str" cm="1">
        <f t="array" aca="1" ref="V4277" ca="1">IFERROR(_xlfn.IFS(A4275="  ..............",OFFSET(A4275,2,0),A4274=" X-------------X",OFFSET(A4274,3,0),MATCH("  ..............",A4277:A4303,0)&gt;2,V4276),"-")</f>
        <v/>
      </c>
      <c r="W4277" t="str">
        <f t="shared" ca="1" si="198"/>
        <v>X-------X</v>
      </c>
      <c r="X4277" t="str">
        <f t="shared" ca="1" si="199"/>
        <v/>
      </c>
      <c r="Y4277" s="1" t="str">
        <f t="shared" ca="1" si="200"/>
        <v/>
      </c>
    </row>
    <row r="4278" spans="1:25" x14ac:dyDescent="0.25">
      <c r="A4278" t="s">
        <v>38</v>
      </c>
      <c r="B4278" t="s">
        <v>38</v>
      </c>
      <c r="C4278" t="s">
        <v>38</v>
      </c>
      <c r="D4278" t="s">
        <v>38</v>
      </c>
      <c r="E4278" t="s">
        <v>38</v>
      </c>
      <c r="F4278" t="s">
        <v>38</v>
      </c>
      <c r="G4278" t="s">
        <v>38</v>
      </c>
      <c r="H4278" t="s">
        <v>38</v>
      </c>
      <c r="I4278" t="s">
        <v>38</v>
      </c>
      <c r="J4278" t="s">
        <v>38</v>
      </c>
      <c r="K4278" t="s">
        <v>38</v>
      </c>
      <c r="L4278" t="s">
        <v>38</v>
      </c>
      <c r="M4278" t="s">
        <v>38</v>
      </c>
      <c r="N4278" t="s">
        <v>38</v>
      </c>
      <c r="O4278" t="s">
        <v>38</v>
      </c>
      <c r="P4278" t="s">
        <v>38</v>
      </c>
      <c r="Q4278" t="s">
        <v>38</v>
      </c>
      <c r="R4278" t="s">
        <v>38</v>
      </c>
      <c r="S4278" t="s">
        <v>38</v>
      </c>
      <c r="T4278" t="s">
        <v>38</v>
      </c>
      <c r="U4278" t="s">
        <v>38</v>
      </c>
      <c r="V4278" t="str" cm="1">
        <f t="array" aca="1" ref="V4278" ca="1">IFERROR(_xlfn.IFS(A4276="  ..............",OFFSET(A4276,2,0),A4275=" X-------------X",OFFSET(A4275,3,0),MATCH("  ..............",A4278:A4304,0)&gt;2,V4277),"-")</f>
        <v/>
      </c>
      <c r="W4278" t="str">
        <f t="shared" ca="1" si="198"/>
        <v>X-------X</v>
      </c>
      <c r="X4278" t="str">
        <f t="shared" ca="1" si="199"/>
        <v>-------- F L U</v>
      </c>
      <c r="Y4278" s="1" t="str">
        <f t="shared" ca="1" si="200"/>
        <v xml:space="preserve"> ------------</v>
      </c>
    </row>
    <row r="4279" spans="1:25" x14ac:dyDescent="0.25">
      <c r="A4279" t="s">
        <v>70</v>
      </c>
      <c r="B4279" t="s">
        <v>71</v>
      </c>
      <c r="C4279" t="s">
        <v>72</v>
      </c>
      <c r="D4279" t="s">
        <v>73</v>
      </c>
      <c r="E4279" t="s">
        <v>74</v>
      </c>
      <c r="F4279" t="s">
        <v>75</v>
      </c>
      <c r="G4279" t="s">
        <v>76</v>
      </c>
      <c r="H4279" t="s">
        <v>77</v>
      </c>
      <c r="I4279" t="s">
        <v>78</v>
      </c>
      <c r="J4279" t="s">
        <v>79</v>
      </c>
      <c r="K4279" t="s">
        <v>80</v>
      </c>
      <c r="L4279" t="s">
        <v>81</v>
      </c>
      <c r="M4279" t="s">
        <v>82</v>
      </c>
      <c r="N4279" t="s">
        <v>83</v>
      </c>
      <c r="O4279" t="s">
        <v>84</v>
      </c>
      <c r="P4279" t="s">
        <v>85</v>
      </c>
      <c r="Q4279" t="s">
        <v>86</v>
      </c>
      <c r="R4279" t="s">
        <v>28</v>
      </c>
      <c r="S4279" t="s">
        <v>28</v>
      </c>
      <c r="T4279" t="s">
        <v>78</v>
      </c>
      <c r="U4279" t="s">
        <v>87</v>
      </c>
      <c r="V4279" t="str" cm="1">
        <f t="array" aca="1" ref="V4279" ca="1">IFERROR(_xlfn.IFS(A4277="  ..............",OFFSET(A4277,2,0),A4276=" X-------------X",OFFSET(A4276,3,0),MATCH("  ..............",A4279:A4305,0)&gt;2,V4278),"-")</f>
        <v/>
      </c>
      <c r="W4279" t="str">
        <f t="shared" ca="1" si="198"/>
        <v>X-------X</v>
      </c>
      <c r="X4279" t="str">
        <f t="shared" ca="1" si="199"/>
        <v xml:space="preserve">              </v>
      </c>
      <c r="Y4279" s="1" t="str">
        <f t="shared" ca="1" si="200"/>
        <v xml:space="preserve">  ELO CC  SHU</v>
      </c>
    </row>
    <row r="4280" spans="1:25" x14ac:dyDescent="0.25">
      <c r="A4280" t="s">
        <v>88</v>
      </c>
      <c r="B4280" t="s">
        <v>89</v>
      </c>
      <c r="C4280" t="s">
        <v>90</v>
      </c>
      <c r="D4280" t="s">
        <v>91</v>
      </c>
      <c r="E4280" t="s">
        <v>92</v>
      </c>
      <c r="F4280" t="s">
        <v>93</v>
      </c>
      <c r="G4280" t="s">
        <v>94</v>
      </c>
      <c r="H4280" t="s">
        <v>95</v>
      </c>
      <c r="I4280" t="s">
        <v>39</v>
      </c>
      <c r="J4280" t="s">
        <v>40</v>
      </c>
      <c r="K4280" t="s">
        <v>41</v>
      </c>
      <c r="L4280" t="s">
        <v>42</v>
      </c>
      <c r="M4280" t="s">
        <v>42</v>
      </c>
      <c r="N4280" t="s">
        <v>42</v>
      </c>
      <c r="O4280" t="s">
        <v>46</v>
      </c>
      <c r="P4280" t="s">
        <v>39</v>
      </c>
      <c r="Q4280" t="s">
        <v>44</v>
      </c>
      <c r="R4280" t="s">
        <v>96</v>
      </c>
      <c r="S4280" t="s">
        <v>96</v>
      </c>
      <c r="T4280" t="s">
        <v>39</v>
      </c>
      <c r="U4280" t="s">
        <v>97</v>
      </c>
      <c r="V4280" t="str" cm="1">
        <f t="array" aca="1" ref="V4280" ca="1">IFERROR(_xlfn.IFS(A4278="  ..............",OFFSET(A4278,2,0),A4277=" X-------------X",OFFSET(A4277,3,0),MATCH("  ..............",A4280:A4306,0)&gt;2,V4279),"-")</f>
        <v/>
      </c>
      <c r="W4280" t="str">
        <f t="shared" ca="1" si="198"/>
        <v>X-------X</v>
      </c>
      <c r="X4280" t="str">
        <f t="shared" ca="1" si="199"/>
        <v xml:space="preserve">              </v>
      </c>
      <c r="Y4280" s="1" t="str">
        <f t="shared" ca="1" si="200"/>
        <v xml:space="preserve">    MW/   Mva</v>
      </c>
    </row>
    <row r="4281" spans="1:25" x14ac:dyDescent="0.25">
      <c r="A4281" t="s">
        <v>98</v>
      </c>
      <c r="B4281" t="s">
        <v>99</v>
      </c>
      <c r="C4281" t="s">
        <v>100</v>
      </c>
      <c r="D4281" t="s">
        <v>100</v>
      </c>
      <c r="E4281" t="s">
        <v>100</v>
      </c>
      <c r="F4281" t="s">
        <v>101</v>
      </c>
      <c r="G4281" t="s">
        <v>102</v>
      </c>
      <c r="H4281" t="s">
        <v>103</v>
      </c>
      <c r="I4281" t="s">
        <v>39</v>
      </c>
      <c r="J4281" t="s">
        <v>40</v>
      </c>
      <c r="K4281" t="s">
        <v>41</v>
      </c>
      <c r="L4281" t="s">
        <v>42</v>
      </c>
      <c r="M4281" t="s">
        <v>42</v>
      </c>
      <c r="N4281" t="s">
        <v>42</v>
      </c>
      <c r="O4281" t="s">
        <v>46</v>
      </c>
      <c r="P4281" t="s">
        <v>39</v>
      </c>
      <c r="Q4281" t="s">
        <v>104</v>
      </c>
      <c r="R4281" t="s">
        <v>105</v>
      </c>
      <c r="S4281" t="s">
        <v>106</v>
      </c>
      <c r="T4281" t="s">
        <v>107</v>
      </c>
      <c r="U4281" t="s">
        <v>97</v>
      </c>
      <c r="V4281" t="str" cm="1">
        <f t="array" aca="1" ref="V4281" ca="1">IFERROR(_xlfn.IFS(A4279="  ..............",OFFSET(A4279,2,0),A4278=" X-------------X",OFFSET(A4278,3,0),MATCH("  ..............",A4281:A4307,0)&gt;2,V4280),"-")</f>
        <v/>
      </c>
      <c r="W4281" t="str">
        <f t="shared" ca="1" si="198"/>
        <v>X-------X</v>
      </c>
      <c r="X4281" t="str">
        <f t="shared" ca="1" si="199"/>
        <v xml:space="preserve">A             </v>
      </c>
      <c r="Y4281" s="1" t="str">
        <f t="shared" ca="1" si="200"/>
        <v xml:space="preserve">   Mvar   EQU</v>
      </c>
    </row>
    <row r="4282" spans="1:25" x14ac:dyDescent="0.25">
      <c r="A4282" t="s">
        <v>108</v>
      </c>
      <c r="B4282" t="s">
        <v>109</v>
      </c>
      <c r="C4282" t="s">
        <v>110</v>
      </c>
      <c r="D4282" t="s">
        <v>110</v>
      </c>
      <c r="E4282" t="s">
        <v>110</v>
      </c>
      <c r="F4282" t="s">
        <v>111</v>
      </c>
      <c r="G4282" t="s">
        <v>112</v>
      </c>
      <c r="H4282" t="s">
        <v>113</v>
      </c>
      <c r="I4282" t="s">
        <v>114</v>
      </c>
      <c r="J4282" t="s">
        <v>115</v>
      </c>
      <c r="K4282" t="s">
        <v>41</v>
      </c>
      <c r="L4282" t="s">
        <v>116</v>
      </c>
      <c r="M4282" t="s">
        <v>117</v>
      </c>
      <c r="N4282" t="s">
        <v>42</v>
      </c>
      <c r="O4282" t="s">
        <v>46</v>
      </c>
      <c r="P4282" t="s">
        <v>39</v>
      </c>
      <c r="Q4282" t="s">
        <v>118</v>
      </c>
      <c r="R4282" t="s">
        <v>119</v>
      </c>
      <c r="S4282" t="s">
        <v>120</v>
      </c>
      <c r="T4282" t="s">
        <v>121</v>
      </c>
      <c r="U4282" t="s">
        <v>122</v>
      </c>
      <c r="V4282" t="str" cm="1">
        <f t="array" aca="1" ref="V4282" ca="1">IFERROR(_xlfn.IFS(A4280="  ..............",OFFSET(A4280,2,0),A4279=" X-------------X",OFFSET(A4279,3,0),MATCH("  ..............",A4282:A4308,0)&gt;2,V4281),"-")</f>
        <v/>
      </c>
      <c r="W4282" t="str">
        <f t="shared" ca="1" si="198"/>
        <v>X-------X</v>
      </c>
      <c r="X4282" t="str">
        <f t="shared" ca="1" si="199"/>
        <v xml:space="preserve">     NOME     </v>
      </c>
      <c r="Y4282" s="1" t="str">
        <f t="shared" ca="1" si="200"/>
        <v xml:space="preserve">   FLUXO %   </v>
      </c>
    </row>
    <row r="4283" spans="1:25" x14ac:dyDescent="0.25">
      <c r="A4283" t="s">
        <v>43</v>
      </c>
      <c r="B4283" t="s">
        <v>42</v>
      </c>
      <c r="C4283" t="s">
        <v>123</v>
      </c>
      <c r="D4283" t="s">
        <v>124</v>
      </c>
      <c r="E4283" t="s">
        <v>125</v>
      </c>
      <c r="F4283" t="s">
        <v>126</v>
      </c>
      <c r="G4283" t="s">
        <v>127</v>
      </c>
      <c r="H4283" t="s">
        <v>42</v>
      </c>
      <c r="I4283" t="s">
        <v>128</v>
      </c>
      <c r="J4283" t="s">
        <v>129</v>
      </c>
      <c r="K4283" t="s">
        <v>130</v>
      </c>
      <c r="L4283" t="s">
        <v>131</v>
      </c>
      <c r="M4283" t="s">
        <v>110</v>
      </c>
      <c r="N4283" t="s">
        <v>132</v>
      </c>
      <c r="O4283" t="s">
        <v>133</v>
      </c>
      <c r="P4283" t="s">
        <v>134</v>
      </c>
      <c r="Q4283" t="s">
        <v>135</v>
      </c>
      <c r="R4283" t="s">
        <v>136</v>
      </c>
      <c r="S4283" t="s">
        <v>137</v>
      </c>
      <c r="T4283" t="s">
        <v>138</v>
      </c>
      <c r="U4283" t="s">
        <v>139</v>
      </c>
      <c r="V4283" t="str" cm="1">
        <f t="array" aca="1" ref="V4283" ca="1">IFERROR(_xlfn.IFS(A4281="  ..............",OFFSET(A4281,2,0),A4280=" X-------------X",OFFSET(A4280,3,0),MATCH("  ..............",A4283:A4309,0)&gt;2,V4282),"-")</f>
        <v/>
      </c>
      <c r="W4283" t="str">
        <f t="shared" ca="1" si="198"/>
        <v>X-------X</v>
      </c>
      <c r="X4283" t="str">
        <f t="shared" ca="1" si="199"/>
        <v>X------------X</v>
      </c>
      <c r="Y4283" s="1" t="str">
        <f t="shared" ca="1" si="200"/>
        <v>X-----------X</v>
      </c>
    </row>
    <row r="4284" spans="1:25" x14ac:dyDescent="0.25">
      <c r="A4284" t="s">
        <v>20</v>
      </c>
      <c r="B4284" t="s">
        <v>21</v>
      </c>
      <c r="C4284" t="s">
        <v>21</v>
      </c>
      <c r="D4284" t="s">
        <v>21</v>
      </c>
      <c r="E4284" t="s">
        <v>21</v>
      </c>
      <c r="F4284" t="s">
        <v>22</v>
      </c>
      <c r="G4284" t="s">
        <v>21</v>
      </c>
      <c r="H4284" t="s">
        <v>21</v>
      </c>
      <c r="I4284" t="s">
        <v>23</v>
      </c>
      <c r="J4284" t="s">
        <v>24</v>
      </c>
      <c r="K4284" t="s">
        <v>25</v>
      </c>
      <c r="L4284" t="s">
        <v>21</v>
      </c>
      <c r="M4284" t="s">
        <v>21</v>
      </c>
      <c r="N4284" t="s">
        <v>21</v>
      </c>
      <c r="O4284" t="s">
        <v>26</v>
      </c>
      <c r="P4284" t="s">
        <v>23</v>
      </c>
      <c r="Q4284" t="s">
        <v>27</v>
      </c>
      <c r="R4284" t="s">
        <v>28</v>
      </c>
      <c r="S4284" t="s">
        <v>28</v>
      </c>
      <c r="T4284" t="s">
        <v>23</v>
      </c>
      <c r="U4284" t="s">
        <v>23</v>
      </c>
      <c r="V4284" t="str" cm="1">
        <f t="array" aca="1" ref="V4284" ca="1">IFERROR(_xlfn.IFS(A4282="  ..............",OFFSET(A4282,2,0),A4281=" X-------------X",OFFSET(A4281,3,0),MATCH("  ..............",A4284:A4310,0)&gt;2,V4283),"-")</f>
        <v/>
      </c>
      <c r="W4284" t="str">
        <f t="shared" ca="1" si="198"/>
        <v>X-------X</v>
      </c>
      <c r="X4284" t="str">
        <f t="shared" ca="1" si="199"/>
        <v/>
      </c>
      <c r="Y4284" s="1" t="str">
        <f t="shared" ca="1" si="200"/>
        <v/>
      </c>
    </row>
    <row r="4285" spans="1:25" x14ac:dyDescent="0.25">
      <c r="A4285" t="s">
        <v>38</v>
      </c>
      <c r="B4285" t="s">
        <v>38</v>
      </c>
      <c r="C4285" t="s">
        <v>38</v>
      </c>
      <c r="D4285" t="s">
        <v>38</v>
      </c>
      <c r="E4285" t="s">
        <v>38</v>
      </c>
      <c r="F4285" t="s">
        <v>38</v>
      </c>
      <c r="G4285" t="s">
        <v>38</v>
      </c>
      <c r="H4285" t="s">
        <v>38</v>
      </c>
      <c r="I4285" t="s">
        <v>38</v>
      </c>
      <c r="J4285" t="s">
        <v>38</v>
      </c>
      <c r="K4285" t="s">
        <v>38</v>
      </c>
      <c r="L4285" t="s">
        <v>38</v>
      </c>
      <c r="M4285" t="s">
        <v>38</v>
      </c>
      <c r="N4285" t="s">
        <v>38</v>
      </c>
      <c r="O4285" t="s">
        <v>38</v>
      </c>
      <c r="P4285" t="s">
        <v>38</v>
      </c>
      <c r="Q4285" t="s">
        <v>38</v>
      </c>
      <c r="R4285" t="s">
        <v>38</v>
      </c>
      <c r="S4285" t="s">
        <v>38</v>
      </c>
      <c r="T4285" t="s">
        <v>38</v>
      </c>
      <c r="U4285" t="s">
        <v>38</v>
      </c>
      <c r="V4285" t="str" cm="1">
        <f t="array" aca="1" ref="V4285" ca="1">IFERROR(_xlfn.IFS(A4283="  ..............",OFFSET(A4283,2,0),A4282=" X-------------X",OFFSET(A4282,3,0),MATCH("  ..............",A4285:A4311,0)&gt;2,V4284),"-")</f>
        <v/>
      </c>
      <c r="W4285" t="str">
        <f t="shared" ca="1" si="198"/>
        <v>X-------X</v>
      </c>
      <c r="X4285" t="str">
        <f t="shared" ca="1" si="199"/>
        <v/>
      </c>
      <c r="Y4285" s="1" t="str">
        <f t="shared" ca="1" si="200"/>
        <v xml:space="preserve">         0.0 </v>
      </c>
    </row>
    <row r="4286" spans="1:25" x14ac:dyDescent="0.25">
      <c r="A4286" t="s">
        <v>10549</v>
      </c>
      <c r="B4286" t="s">
        <v>9032</v>
      </c>
      <c r="C4286" t="s">
        <v>4316</v>
      </c>
      <c r="D4286" t="s">
        <v>3819</v>
      </c>
      <c r="E4286" t="s">
        <v>3819</v>
      </c>
      <c r="F4286" t="s">
        <v>3820</v>
      </c>
      <c r="G4286" t="s">
        <v>3819</v>
      </c>
      <c r="H4286" t="s">
        <v>3821</v>
      </c>
      <c r="I4286" t="s">
        <v>38</v>
      </c>
      <c r="J4286" t="s">
        <v>38</v>
      </c>
      <c r="K4286" t="s">
        <v>38</v>
      </c>
      <c r="L4286" t="s">
        <v>38</v>
      </c>
      <c r="M4286" t="s">
        <v>38</v>
      </c>
      <c r="N4286" t="s">
        <v>38</v>
      </c>
      <c r="O4286" t="s">
        <v>38</v>
      </c>
      <c r="P4286" t="s">
        <v>38</v>
      </c>
      <c r="Q4286" t="s">
        <v>38</v>
      </c>
      <c r="R4286" t="s">
        <v>38</v>
      </c>
      <c r="S4286" t="s">
        <v>38</v>
      </c>
      <c r="T4286" t="s">
        <v>38</v>
      </c>
      <c r="U4286" t="s">
        <v>38</v>
      </c>
      <c r="V4286" t="str" cm="1">
        <f t="array" aca="1" ref="V4286" ca="1">IFERROR(_xlfn.IFS(A4284="  ..............",OFFSET(A4284,2,0),A4283=" X-------------X",OFFSET(A4283,3,0),MATCH("  ..............",A4286:A4312,0)&gt;2,V4285),"-")</f>
        <v/>
      </c>
      <c r="W4286" t="str">
        <f t="shared" ca="1" si="198"/>
        <v>X-------X</v>
      </c>
      <c r="X4286" t="str">
        <f t="shared" ca="1" si="199"/>
        <v xml:space="preserve">              </v>
      </c>
      <c r="Y4286" s="1" t="str">
        <f t="shared" ca="1" si="200"/>
        <v xml:space="preserve">         0.0 </v>
      </c>
    </row>
    <row r="4287" spans="1:25" x14ac:dyDescent="0.25">
      <c r="A4287" t="s">
        <v>10550</v>
      </c>
      <c r="B4287" t="s">
        <v>6418</v>
      </c>
      <c r="C4287" t="s">
        <v>6120</v>
      </c>
      <c r="D4287" t="s">
        <v>3819</v>
      </c>
      <c r="E4287" t="s">
        <v>3819</v>
      </c>
      <c r="F4287" t="s">
        <v>3820</v>
      </c>
      <c r="G4287" t="s">
        <v>3819</v>
      </c>
      <c r="H4287" t="s">
        <v>3819</v>
      </c>
      <c r="I4287" t="s">
        <v>39</v>
      </c>
      <c r="J4287" t="s">
        <v>40</v>
      </c>
      <c r="K4287" t="s">
        <v>41</v>
      </c>
      <c r="L4287" t="s">
        <v>42</v>
      </c>
      <c r="M4287" t="s">
        <v>42</v>
      </c>
      <c r="N4287" t="s">
        <v>41</v>
      </c>
      <c r="O4287" t="s">
        <v>38</v>
      </c>
      <c r="P4287" t="s">
        <v>38</v>
      </c>
      <c r="Q4287" t="s">
        <v>38</v>
      </c>
      <c r="R4287" t="s">
        <v>38</v>
      </c>
      <c r="S4287" t="s">
        <v>38</v>
      </c>
      <c r="T4287" t="s">
        <v>38</v>
      </c>
      <c r="U4287" t="s">
        <v>38</v>
      </c>
      <c r="V4287" t="str" cm="1">
        <f t="array" aca="1" ref="V4287" ca="1">IFERROR(_xlfn.IFS(A4285="  ..............",OFFSET(A4285,2,0),A4284=" X-------------X",OFFSET(A4284,3,0),MATCH("  ..............",A4287:A4313,0)&gt;2,V4286),"-")</f>
        <v xml:space="preserve">  QUEIMAUHE001  </v>
      </c>
      <c r="W4287" t="str">
        <f t="shared" ca="1" si="198"/>
        <v xml:space="preserve">   0.962 </v>
      </c>
      <c r="X4287" t="str">
        <f t="shared" ca="1" si="199"/>
        <v xml:space="preserve"> QUEIMA-MG138 </v>
      </c>
      <c r="Y4287" s="1" t="str">
        <f t="shared" ca="1" si="200"/>
        <v xml:space="preserve">       22.5% </v>
      </c>
    </row>
    <row r="4288" spans="1:25" x14ac:dyDescent="0.25">
      <c r="A4288" t="s">
        <v>43</v>
      </c>
      <c r="B4288" t="s">
        <v>42</v>
      </c>
      <c r="C4288" t="s">
        <v>10551</v>
      </c>
      <c r="D4288" t="s">
        <v>10551</v>
      </c>
      <c r="E4288" t="s">
        <v>4120</v>
      </c>
      <c r="F4288" t="s">
        <v>7423</v>
      </c>
      <c r="G4288" t="s">
        <v>42</v>
      </c>
      <c r="H4288" t="s">
        <v>42</v>
      </c>
      <c r="I4288" t="s">
        <v>10545</v>
      </c>
      <c r="J4288" t="s">
        <v>10546</v>
      </c>
      <c r="K4288" t="s">
        <v>3830</v>
      </c>
      <c r="L4288" t="s">
        <v>4316</v>
      </c>
      <c r="M4288" t="s">
        <v>6120</v>
      </c>
      <c r="N4288" t="s">
        <v>6060</v>
      </c>
      <c r="O4288" t="s">
        <v>46</v>
      </c>
      <c r="P4288" t="s">
        <v>39</v>
      </c>
      <c r="Q4288" t="s">
        <v>44</v>
      </c>
      <c r="R4288" t="s">
        <v>3832</v>
      </c>
      <c r="S4288" t="s">
        <v>7167</v>
      </c>
      <c r="T4288" t="s">
        <v>39</v>
      </c>
      <c r="U4288" t="s">
        <v>45</v>
      </c>
      <c r="V4288" t="str" cm="1">
        <f t="array" aca="1" ref="V4288" ca="1">IFERROR(_xlfn.IFS(A4286="  ..............",OFFSET(A4286,2,0),A4285=" X-------------X",OFFSET(A4285,3,0),MATCH("  ..............",A4288:A4314,0)&gt;2,V4287),"-")</f>
        <v>-</v>
      </c>
      <c r="W4288" t="str">
        <f t="shared" ca="1" si="198"/>
        <v>-</v>
      </c>
      <c r="X4288" t="str">
        <f t="shared" ca="1" si="199"/>
        <v>-</v>
      </c>
      <c r="Y4288" s="1" t="str">
        <f t="shared" ca="1" si="200"/>
        <v>.............</v>
      </c>
    </row>
    <row r="4289" spans="1:25" x14ac:dyDescent="0.25">
      <c r="A4289" t="s">
        <v>29</v>
      </c>
      <c r="B4289" t="s">
        <v>31</v>
      </c>
      <c r="C4289" t="s">
        <v>31</v>
      </c>
      <c r="D4289" t="s">
        <v>31</v>
      </c>
      <c r="E4289" t="s">
        <v>31</v>
      </c>
      <c r="F4289" t="s">
        <v>32</v>
      </c>
      <c r="G4289" t="s">
        <v>31</v>
      </c>
      <c r="H4289" t="s">
        <v>31</v>
      </c>
      <c r="I4289" t="s">
        <v>33</v>
      </c>
      <c r="J4289" t="s">
        <v>30</v>
      </c>
      <c r="K4289" t="s">
        <v>34</v>
      </c>
      <c r="L4289" t="s">
        <v>31</v>
      </c>
      <c r="M4289" t="s">
        <v>31</v>
      </c>
      <c r="N4289" t="s">
        <v>31</v>
      </c>
      <c r="O4289" t="s">
        <v>35</v>
      </c>
      <c r="P4289" t="s">
        <v>33</v>
      </c>
      <c r="Q4289" t="s">
        <v>36</v>
      </c>
      <c r="R4289" t="s">
        <v>37</v>
      </c>
      <c r="S4289" t="s">
        <v>37</v>
      </c>
      <c r="T4289" t="s">
        <v>33</v>
      </c>
      <c r="U4289" t="s">
        <v>33</v>
      </c>
      <c r="V4289" t="str" cm="1">
        <f t="array" aca="1" ref="V4289" ca="1">IFERROR(_xlfn.IFS(A4287="  ..............",OFFSET(A4287,2,0),A4286=" X-------------X",OFFSET(A4286,3,0),MATCH("  ..............",A4289:A4315,0)&gt;2,V4288),"-")</f>
        <v>-</v>
      </c>
      <c r="W4289" t="str">
        <f t="shared" ca="1" si="198"/>
        <v>-</v>
      </c>
      <c r="X4289" t="str">
        <f t="shared" ca="1" si="199"/>
        <v/>
      </c>
      <c r="Y4289" s="1" t="str">
        <f t="shared" ca="1" si="200"/>
        <v xml:space="preserve">         0.0 </v>
      </c>
    </row>
    <row r="4290" spans="1:25" x14ac:dyDescent="0.25">
      <c r="A4290" t="s">
        <v>10552</v>
      </c>
      <c r="B4290" t="s">
        <v>9247</v>
      </c>
      <c r="C4290" t="s">
        <v>3819</v>
      </c>
      <c r="D4290" t="s">
        <v>3819</v>
      </c>
      <c r="E4290" t="s">
        <v>10553</v>
      </c>
      <c r="F4290" t="s">
        <v>3820</v>
      </c>
      <c r="G4290" t="s">
        <v>3819</v>
      </c>
      <c r="H4290" t="s">
        <v>3821</v>
      </c>
      <c r="I4290" t="s">
        <v>38</v>
      </c>
      <c r="J4290" t="s">
        <v>38</v>
      </c>
      <c r="K4290" t="s">
        <v>38</v>
      </c>
      <c r="L4290" t="s">
        <v>38</v>
      </c>
      <c r="M4290" t="s">
        <v>38</v>
      </c>
      <c r="N4290" t="s">
        <v>38</v>
      </c>
      <c r="O4290" t="s">
        <v>38</v>
      </c>
      <c r="P4290" t="s">
        <v>38</v>
      </c>
      <c r="Q4290" t="s">
        <v>38</v>
      </c>
      <c r="R4290" t="s">
        <v>38</v>
      </c>
      <c r="S4290" t="s">
        <v>38</v>
      </c>
      <c r="T4290" t="s">
        <v>38</v>
      </c>
      <c r="U4290" t="s">
        <v>38</v>
      </c>
      <c r="V4290" t="str" cm="1">
        <f t="array" aca="1" ref="V4290" ca="1">IFERROR(_xlfn.IFS(A4288="  ..............",OFFSET(A4288,2,0),A4287=" X-------------X",OFFSET(A4287,3,0),MATCH("  ..............",A4290:A4316,0)&gt;2,V4289),"-")</f>
        <v>-</v>
      </c>
      <c r="W4290" t="str">
        <f t="shared" ca="1" si="198"/>
        <v>-</v>
      </c>
      <c r="X4290" t="str">
        <f t="shared" ca="1" si="199"/>
        <v xml:space="preserve">              </v>
      </c>
      <c r="Y4290" s="1" t="str">
        <f t="shared" ca="1" si="200"/>
        <v xml:space="preserve">         0.0 </v>
      </c>
    </row>
    <row r="4291" spans="1:25" x14ac:dyDescent="0.25">
      <c r="A4291" t="s">
        <v>10554</v>
      </c>
      <c r="B4291" t="s">
        <v>9497</v>
      </c>
      <c r="C4291" t="s">
        <v>3819</v>
      </c>
      <c r="D4291" t="s">
        <v>3819</v>
      </c>
      <c r="E4291" t="s">
        <v>9449</v>
      </c>
      <c r="F4291" t="s">
        <v>3820</v>
      </c>
      <c r="G4291" t="s">
        <v>3819</v>
      </c>
      <c r="H4291" t="s">
        <v>3819</v>
      </c>
      <c r="I4291" t="s">
        <v>39</v>
      </c>
      <c r="J4291" t="s">
        <v>40</v>
      </c>
      <c r="K4291" t="s">
        <v>41</v>
      </c>
      <c r="L4291" t="s">
        <v>42</v>
      </c>
      <c r="M4291" t="s">
        <v>42</v>
      </c>
      <c r="N4291" t="s">
        <v>41</v>
      </c>
      <c r="O4291" t="s">
        <v>38</v>
      </c>
      <c r="P4291" t="s">
        <v>38</v>
      </c>
      <c r="Q4291" t="s">
        <v>38</v>
      </c>
      <c r="R4291" t="s">
        <v>38</v>
      </c>
      <c r="S4291" t="s">
        <v>38</v>
      </c>
      <c r="T4291" t="s">
        <v>38</v>
      </c>
      <c r="U4291" t="s">
        <v>38</v>
      </c>
      <c r="V4291" t="str" cm="1">
        <f t="array" aca="1" ref="V4291" ca="1">IFERROR(_xlfn.IFS(A4289="  ..............",OFFSET(A4289,2,0),A4288=" X-------------X",OFFSET(A4288,3,0),MATCH("  ..............",A4291:A4317,0)&gt;2,V4290),"-")</f>
        <v xml:space="preserve">  QUEIMA-MG138  </v>
      </c>
      <c r="W4291" t="str">
        <f t="shared" ca="1" si="198"/>
        <v xml:space="preserve">   0.979 </v>
      </c>
      <c r="X4291" t="str">
        <f t="shared" ca="1" si="199"/>
        <v xml:space="preserve"> UNAI3-BIO138 </v>
      </c>
      <c r="Y4291" s="1" t="str">
        <f t="shared" ca="1" si="200"/>
        <v xml:space="preserve">        3.9% </v>
      </c>
    </row>
    <row r="4292" spans="1:25" x14ac:dyDescent="0.25">
      <c r="A4292" t="s">
        <v>43</v>
      </c>
      <c r="B4292" t="s">
        <v>42</v>
      </c>
      <c r="C4292" t="s">
        <v>4785</v>
      </c>
      <c r="D4292" t="s">
        <v>4998</v>
      </c>
      <c r="E4292" t="s">
        <v>4785</v>
      </c>
      <c r="F4292" t="s">
        <v>7861</v>
      </c>
      <c r="G4292" t="s">
        <v>42</v>
      </c>
      <c r="H4292" t="s">
        <v>42</v>
      </c>
      <c r="I4292" t="s">
        <v>10532</v>
      </c>
      <c r="J4292" t="s">
        <v>10533</v>
      </c>
      <c r="K4292" t="s">
        <v>3830</v>
      </c>
      <c r="L4292" t="s">
        <v>5230</v>
      </c>
      <c r="M4292" t="s">
        <v>8981</v>
      </c>
      <c r="N4292" t="s">
        <v>8358</v>
      </c>
      <c r="O4292" t="s">
        <v>46</v>
      </c>
      <c r="P4292" t="s">
        <v>39</v>
      </c>
      <c r="Q4292" t="s">
        <v>44</v>
      </c>
      <c r="R4292" t="s">
        <v>4035</v>
      </c>
      <c r="S4292" t="s">
        <v>10547</v>
      </c>
      <c r="T4292" t="s">
        <v>39</v>
      </c>
      <c r="U4292" t="s">
        <v>45</v>
      </c>
      <c r="V4292" t="str" cm="1">
        <f t="array" aca="1" ref="V4292" ca="1">IFERROR(_xlfn.IFS(A4290="  ..............",OFFSET(A4290,2,0),A4289=" X-------------X",OFFSET(A4289,3,0),MATCH("  ..............",A4292:A4318,0)&gt;2,V4291),"-")</f>
        <v xml:space="preserve">  QUEIMA-MG138  </v>
      </c>
      <c r="W4292" t="str">
        <f t="shared" ca="1" si="198"/>
        <v xml:space="preserve">   0.979 </v>
      </c>
      <c r="X4292" t="str">
        <f t="shared" ca="1" si="199"/>
        <v xml:space="preserve"> QUEIMAUHE001 </v>
      </c>
      <c r="Y4292" s="1" t="str">
        <f t="shared" ca="1" si="200"/>
        <v xml:space="preserve">       22.0% </v>
      </c>
    </row>
    <row r="4293" spans="1:25" x14ac:dyDescent="0.25">
      <c r="A4293" t="s">
        <v>43</v>
      </c>
      <c r="B4293" t="s">
        <v>42</v>
      </c>
      <c r="C4293" t="s">
        <v>10551</v>
      </c>
      <c r="D4293" t="s">
        <v>10551</v>
      </c>
      <c r="E4293" t="s">
        <v>4120</v>
      </c>
      <c r="F4293" t="s">
        <v>6677</v>
      </c>
      <c r="G4293" t="s">
        <v>42</v>
      </c>
      <c r="H4293" t="s">
        <v>42</v>
      </c>
      <c r="I4293" t="s">
        <v>10555</v>
      </c>
      <c r="J4293" t="s">
        <v>10556</v>
      </c>
      <c r="K4293" t="s">
        <v>3830</v>
      </c>
      <c r="L4293" t="s">
        <v>9323</v>
      </c>
      <c r="M4293" t="s">
        <v>6109</v>
      </c>
      <c r="N4293" t="s">
        <v>7198</v>
      </c>
      <c r="O4293" t="s">
        <v>47</v>
      </c>
      <c r="P4293" t="s">
        <v>39</v>
      </c>
      <c r="Q4293" t="s">
        <v>44</v>
      </c>
      <c r="R4293" t="s">
        <v>3832</v>
      </c>
      <c r="S4293" t="s">
        <v>7167</v>
      </c>
      <c r="T4293" t="s">
        <v>39</v>
      </c>
      <c r="U4293" t="s">
        <v>45</v>
      </c>
      <c r="V4293" t="str" cm="1">
        <f t="array" aca="1" ref="V4293" ca="1">IFERROR(_xlfn.IFS(A4291="  ..............",OFFSET(A4291,2,0),A4290=" X-------------X",OFFSET(A4290,3,0),MATCH("  ..............",A4293:A4319,0)&gt;2,V4292),"-")</f>
        <v>-</v>
      </c>
      <c r="W4293" t="str">
        <f t="shared" ref="W4293:W4356" ca="1" si="201">IFERROR(OFFSET($A$1,MATCH(V4293,A:A,0)-2,1),"-")</f>
        <v>-</v>
      </c>
      <c r="X4293" t="str">
        <f t="shared" ref="X4293:X4356" ca="1" si="202">IFERROR(IF(V4293=V4292,OFFSET($J$1,ROW(X4293),0),OFFSET($J$1,MATCH(V4293,A:A,0),0)),"-")</f>
        <v>-</v>
      </c>
      <c r="Y4293" s="1" t="str">
        <f t="shared" ref="Y4293:Y4356" ca="1" si="203">IFERROR(OFFSET($F$1,ROW(F4293),0),"-")</f>
        <v>.............</v>
      </c>
    </row>
    <row r="4294" spans="1:25" x14ac:dyDescent="0.25">
      <c r="A4294" t="s">
        <v>29</v>
      </c>
      <c r="B4294" t="s">
        <v>31</v>
      </c>
      <c r="C4294" t="s">
        <v>31</v>
      </c>
      <c r="D4294" t="s">
        <v>31</v>
      </c>
      <c r="E4294" t="s">
        <v>31</v>
      </c>
      <c r="F4294" t="s">
        <v>32</v>
      </c>
      <c r="G4294" t="s">
        <v>31</v>
      </c>
      <c r="H4294" t="s">
        <v>31</v>
      </c>
      <c r="I4294" t="s">
        <v>33</v>
      </c>
      <c r="J4294" t="s">
        <v>30</v>
      </c>
      <c r="K4294" t="s">
        <v>34</v>
      </c>
      <c r="L4294" t="s">
        <v>31</v>
      </c>
      <c r="M4294" t="s">
        <v>31</v>
      </c>
      <c r="N4294" t="s">
        <v>31</v>
      </c>
      <c r="O4294" t="s">
        <v>35</v>
      </c>
      <c r="P4294" t="s">
        <v>33</v>
      </c>
      <c r="Q4294" t="s">
        <v>36</v>
      </c>
      <c r="R4294" t="s">
        <v>37</v>
      </c>
      <c r="S4294" t="s">
        <v>37</v>
      </c>
      <c r="T4294" t="s">
        <v>33</v>
      </c>
      <c r="U4294" t="s">
        <v>33</v>
      </c>
      <c r="V4294" t="str" cm="1">
        <f t="array" aca="1" ref="V4294" ca="1">IFERROR(_xlfn.IFS(A4292="  ..............",OFFSET(A4292,2,0),A4291=" X-------------X",OFFSET(A4291,3,0),MATCH("  ..............",A4294:A4320,0)&gt;2,V4293),"-")</f>
        <v>-</v>
      </c>
      <c r="W4294" t="str">
        <f t="shared" ca="1" si="201"/>
        <v>-</v>
      </c>
      <c r="X4294" t="str">
        <f t="shared" ca="1" si="202"/>
        <v/>
      </c>
      <c r="Y4294" s="1" t="str">
        <f t="shared" ca="1" si="203"/>
        <v xml:space="preserve">         0.0 </v>
      </c>
    </row>
    <row r="4295" spans="1:25" x14ac:dyDescent="0.25">
      <c r="A4295" t="s">
        <v>10557</v>
      </c>
      <c r="B4295" t="s">
        <v>5355</v>
      </c>
      <c r="C4295" t="s">
        <v>3819</v>
      </c>
      <c r="D4295" t="s">
        <v>3819</v>
      </c>
      <c r="E4295" t="s">
        <v>3819</v>
      </c>
      <c r="F4295" t="s">
        <v>3820</v>
      </c>
      <c r="G4295" t="s">
        <v>3819</v>
      </c>
      <c r="H4295" t="s">
        <v>3821</v>
      </c>
      <c r="I4295" t="s">
        <v>38</v>
      </c>
      <c r="J4295" t="s">
        <v>38</v>
      </c>
      <c r="K4295" t="s">
        <v>38</v>
      </c>
      <c r="L4295" t="s">
        <v>38</v>
      </c>
      <c r="M4295" t="s">
        <v>38</v>
      </c>
      <c r="N4295" t="s">
        <v>38</v>
      </c>
      <c r="O4295" t="s">
        <v>38</v>
      </c>
      <c r="P4295" t="s">
        <v>38</v>
      </c>
      <c r="Q4295" t="s">
        <v>38</v>
      </c>
      <c r="R4295" t="s">
        <v>38</v>
      </c>
      <c r="S4295" t="s">
        <v>38</v>
      </c>
      <c r="T4295" t="s">
        <v>38</v>
      </c>
      <c r="U4295" t="s">
        <v>38</v>
      </c>
      <c r="V4295" t="str" cm="1">
        <f t="array" aca="1" ref="V4295" ca="1">IFERROR(_xlfn.IFS(A4293="  ..............",OFFSET(A4293,2,0),A4292=" X-------------X",OFFSET(A4292,3,0),MATCH("  ..............",A4295:A4321,0)&gt;2,V4294),"-")</f>
        <v>-</v>
      </c>
      <c r="W4295" t="str">
        <f t="shared" ca="1" si="201"/>
        <v>-</v>
      </c>
      <c r="X4295" t="str">
        <f t="shared" ca="1" si="202"/>
        <v xml:space="preserve">              </v>
      </c>
      <c r="Y4295" s="1" t="str">
        <f t="shared" ca="1" si="203"/>
        <v xml:space="preserve">         0.0 </v>
      </c>
    </row>
    <row r="4296" spans="1:25" x14ac:dyDescent="0.25">
      <c r="A4296" t="s">
        <v>10558</v>
      </c>
      <c r="B4296" t="s">
        <v>6509</v>
      </c>
      <c r="C4296" t="s">
        <v>3819</v>
      </c>
      <c r="D4296" t="s">
        <v>3819</v>
      </c>
      <c r="E4296" t="s">
        <v>3819</v>
      </c>
      <c r="F4296" t="s">
        <v>3820</v>
      </c>
      <c r="G4296" t="s">
        <v>3819</v>
      </c>
      <c r="H4296" t="s">
        <v>3819</v>
      </c>
      <c r="I4296" t="s">
        <v>39</v>
      </c>
      <c r="J4296" t="s">
        <v>40</v>
      </c>
      <c r="K4296" t="s">
        <v>41</v>
      </c>
      <c r="L4296" t="s">
        <v>42</v>
      </c>
      <c r="M4296" t="s">
        <v>42</v>
      </c>
      <c r="N4296" t="s">
        <v>41</v>
      </c>
      <c r="O4296" t="s">
        <v>38</v>
      </c>
      <c r="P4296" t="s">
        <v>38</v>
      </c>
      <c r="Q4296" t="s">
        <v>38</v>
      </c>
      <c r="R4296" t="s">
        <v>38</v>
      </c>
      <c r="S4296" t="s">
        <v>38</v>
      </c>
      <c r="T4296" t="s">
        <v>38</v>
      </c>
      <c r="U4296" t="s">
        <v>38</v>
      </c>
      <c r="V4296" t="str" cm="1">
        <f t="array" aca="1" ref="V4296" ca="1">IFERROR(_xlfn.IFS(A4294="  ..............",OFFSET(A4294,2,0),A4293=" X-------------X",OFFSET(A4293,3,0),MATCH("  ..............",A4296:A4322,0)&gt;2,V4295),"-")</f>
        <v xml:space="preserve">  PARAC4-MG138  </v>
      </c>
      <c r="W4296" t="str">
        <f t="shared" ca="1" si="201"/>
        <v xml:space="preserve">   1.044 </v>
      </c>
      <c r="X4296" t="str">
        <f t="shared" ca="1" si="202"/>
        <v xml:space="preserve"> PARAC1-MG138 </v>
      </c>
      <c r="Y4296" s="1" t="str">
        <f t="shared" ca="1" si="203"/>
        <v xml:space="preserve">       11.2% </v>
      </c>
    </row>
    <row r="4297" spans="1:25" x14ac:dyDescent="0.25">
      <c r="A4297" t="s">
        <v>43</v>
      </c>
      <c r="B4297" t="s">
        <v>42</v>
      </c>
      <c r="C4297" t="s">
        <v>4785</v>
      </c>
      <c r="D4297" t="s">
        <v>4998</v>
      </c>
      <c r="E4297" t="s">
        <v>4785</v>
      </c>
      <c r="F4297" t="s">
        <v>5877</v>
      </c>
      <c r="G4297" t="s">
        <v>42</v>
      </c>
      <c r="H4297" t="s">
        <v>42</v>
      </c>
      <c r="I4297" t="s">
        <v>10450</v>
      </c>
      <c r="J4297" t="s">
        <v>10451</v>
      </c>
      <c r="K4297" t="s">
        <v>3830</v>
      </c>
      <c r="L4297" t="s">
        <v>9636</v>
      </c>
      <c r="M4297" t="s">
        <v>4178</v>
      </c>
      <c r="N4297" t="s">
        <v>7248</v>
      </c>
      <c r="O4297" t="s">
        <v>46</v>
      </c>
      <c r="P4297" t="s">
        <v>39</v>
      </c>
      <c r="Q4297" t="s">
        <v>44</v>
      </c>
      <c r="R4297" t="s">
        <v>4337</v>
      </c>
      <c r="S4297" t="s">
        <v>10460</v>
      </c>
      <c r="T4297" t="s">
        <v>39</v>
      </c>
      <c r="U4297" t="s">
        <v>45</v>
      </c>
      <c r="V4297" t="str" cm="1">
        <f t="array" aca="1" ref="V4297" ca="1">IFERROR(_xlfn.IFS(A4295="  ..............",OFFSET(A4295,2,0),A4294=" X-------------X",OFFSET(A4294,3,0),MATCH("  ..............",A4297:A4323,0)&gt;2,V4296),"-")</f>
        <v xml:space="preserve">  PARAC4-MG138  </v>
      </c>
      <c r="W4297" t="str">
        <f t="shared" ca="1" si="201"/>
        <v xml:space="preserve">   1.044 </v>
      </c>
      <c r="X4297" t="str">
        <f t="shared" ca="1" si="202"/>
        <v xml:space="preserve"> VAZANT-MG138 </v>
      </c>
      <c r="Y4297" s="1" t="str">
        <f t="shared" ca="1" si="203"/>
        <v xml:space="preserve">       19.5% </v>
      </c>
    </row>
    <row r="4298" spans="1:25" x14ac:dyDescent="0.25">
      <c r="A4298" t="s">
        <v>43</v>
      </c>
      <c r="B4298" t="s">
        <v>42</v>
      </c>
      <c r="C4298" t="s">
        <v>4785</v>
      </c>
      <c r="D4298" t="s">
        <v>4785</v>
      </c>
      <c r="E4298" t="s">
        <v>4785</v>
      </c>
      <c r="F4298" t="s">
        <v>5214</v>
      </c>
      <c r="G4298" t="s">
        <v>42</v>
      </c>
      <c r="H4298" t="s">
        <v>42</v>
      </c>
      <c r="I4298" t="s">
        <v>10559</v>
      </c>
      <c r="J4298" t="s">
        <v>10560</v>
      </c>
      <c r="K4298" t="s">
        <v>3830</v>
      </c>
      <c r="L4298" t="s">
        <v>4316</v>
      </c>
      <c r="M4298" t="s">
        <v>4211</v>
      </c>
      <c r="N4298" t="s">
        <v>7093</v>
      </c>
      <c r="O4298" t="s">
        <v>46</v>
      </c>
      <c r="P4298" t="s">
        <v>39</v>
      </c>
      <c r="Q4298" t="s">
        <v>44</v>
      </c>
      <c r="R4298" t="s">
        <v>10518</v>
      </c>
      <c r="S4298" t="s">
        <v>10519</v>
      </c>
      <c r="T4298" t="s">
        <v>39</v>
      </c>
      <c r="U4298" t="s">
        <v>45</v>
      </c>
      <c r="V4298" t="str" cm="1">
        <f t="array" aca="1" ref="V4298" ca="1">IFERROR(_xlfn.IFS(A4296="  ..............",OFFSET(A4296,2,0),A4295=" X-------------X",OFFSET(A4295,3,0),MATCH("  ..............",A4298:A4324,0)&gt;2,V4297),"-")</f>
        <v xml:space="preserve">  PARAC4-MG138  </v>
      </c>
      <c r="W4298" t="str">
        <f t="shared" ca="1" si="201"/>
        <v xml:space="preserve">   1.044 </v>
      </c>
      <c r="X4298" t="str">
        <f t="shared" ca="1" si="202"/>
        <v xml:space="preserve"> VAZANT-MG138 </v>
      </c>
      <c r="Y4298" s="1" t="str">
        <f t="shared" ca="1" si="203"/>
        <v xml:space="preserve">       15.3% </v>
      </c>
    </row>
    <row r="4299" spans="1:25" x14ac:dyDescent="0.25">
      <c r="A4299" t="s">
        <v>43</v>
      </c>
      <c r="B4299" t="s">
        <v>42</v>
      </c>
      <c r="C4299" t="s">
        <v>4172</v>
      </c>
      <c r="D4299" t="s">
        <v>4172</v>
      </c>
      <c r="E4299" t="s">
        <v>4172</v>
      </c>
      <c r="F4299" t="s">
        <v>3931</v>
      </c>
      <c r="G4299" t="s">
        <v>42</v>
      </c>
      <c r="H4299" t="s">
        <v>42</v>
      </c>
      <c r="I4299" t="s">
        <v>10559</v>
      </c>
      <c r="J4299" t="s">
        <v>10560</v>
      </c>
      <c r="K4299" t="s">
        <v>3914</v>
      </c>
      <c r="L4299" t="s">
        <v>7679</v>
      </c>
      <c r="M4299" t="s">
        <v>6690</v>
      </c>
      <c r="N4299" t="s">
        <v>3951</v>
      </c>
      <c r="O4299" t="s">
        <v>46</v>
      </c>
      <c r="P4299" t="s">
        <v>39</v>
      </c>
      <c r="Q4299" t="s">
        <v>44</v>
      </c>
      <c r="R4299" t="s">
        <v>10520</v>
      </c>
      <c r="S4299" t="s">
        <v>10521</v>
      </c>
      <c r="T4299" t="s">
        <v>39</v>
      </c>
      <c r="U4299" t="s">
        <v>45</v>
      </c>
      <c r="V4299" t="str" cm="1">
        <f t="array" aca="1" ref="V4299" ca="1">IFERROR(_xlfn.IFS(A4297="  ..............",OFFSET(A4297,2,0),A4296=" X-------------X",OFFSET(A4296,3,0),MATCH("  ..............",A4299:A4325,0)&gt;2,V4298),"-")</f>
        <v xml:space="preserve">  PARAC4-MG138  </v>
      </c>
      <c r="W4299" t="str">
        <f t="shared" ca="1" si="201"/>
        <v xml:space="preserve">   1.044 </v>
      </c>
      <c r="X4299" t="str">
        <f t="shared" ca="1" si="202"/>
        <v xml:space="preserve"> UNAI2--MG138 </v>
      </c>
      <c r="Y4299" s="1" t="str">
        <f t="shared" ca="1" si="203"/>
        <v xml:space="preserve">       31.7% </v>
      </c>
    </row>
    <row r="4300" spans="1:25" x14ac:dyDescent="0.25">
      <c r="A4300" t="s">
        <v>43</v>
      </c>
      <c r="B4300" t="s">
        <v>42</v>
      </c>
      <c r="C4300" t="s">
        <v>4785</v>
      </c>
      <c r="D4300" t="s">
        <v>4785</v>
      </c>
      <c r="E4300" t="s">
        <v>4785</v>
      </c>
      <c r="F4300" t="s">
        <v>10561</v>
      </c>
      <c r="G4300" t="s">
        <v>42</v>
      </c>
      <c r="H4300" t="s">
        <v>42</v>
      </c>
      <c r="I4300" t="s">
        <v>10541</v>
      </c>
      <c r="J4300" t="s">
        <v>10542</v>
      </c>
      <c r="K4300" t="s">
        <v>3830</v>
      </c>
      <c r="L4300" t="s">
        <v>3870</v>
      </c>
      <c r="M4300" t="s">
        <v>9576</v>
      </c>
      <c r="N4300" t="s">
        <v>8048</v>
      </c>
      <c r="O4300" t="s">
        <v>46</v>
      </c>
      <c r="P4300" t="s">
        <v>39</v>
      </c>
      <c r="Q4300" t="s">
        <v>44</v>
      </c>
      <c r="R4300" t="s">
        <v>10535</v>
      </c>
      <c r="S4300" t="s">
        <v>9667</v>
      </c>
      <c r="T4300" t="s">
        <v>39</v>
      </c>
      <c r="U4300" t="s">
        <v>45</v>
      </c>
      <c r="V4300" t="str" cm="1">
        <f t="array" aca="1" ref="V4300" ca="1">IFERROR(_xlfn.IFS(A4298="  ..............",OFFSET(A4298,2,0),A4297=" X-------------X",OFFSET(A4297,3,0),MATCH("  ..............",A4300:A4326,0)&gt;2,V4299),"-")</f>
        <v xml:space="preserve">  PARAC4-MG138  </v>
      </c>
      <c r="W4300" t="str">
        <f t="shared" ca="1" si="201"/>
        <v xml:space="preserve">   1.044 </v>
      </c>
      <c r="X4300" t="str">
        <f t="shared" ca="1" si="202"/>
        <v xml:space="preserve"> UNAI2--MG138 </v>
      </c>
      <c r="Y4300" s="1" t="str">
        <f t="shared" ca="1" si="203"/>
        <v xml:space="preserve">       24.1% </v>
      </c>
    </row>
    <row r="4301" spans="1:25" x14ac:dyDescent="0.25">
      <c r="A4301" t="s">
        <v>43</v>
      </c>
      <c r="B4301" t="s">
        <v>42</v>
      </c>
      <c r="C4301" t="s">
        <v>4172</v>
      </c>
      <c r="D4301" t="s">
        <v>4172</v>
      </c>
      <c r="E4301" t="s">
        <v>4172</v>
      </c>
      <c r="F4301" t="s">
        <v>6082</v>
      </c>
      <c r="G4301" t="s">
        <v>42</v>
      </c>
      <c r="H4301" t="s">
        <v>42</v>
      </c>
      <c r="I4301" t="s">
        <v>10541</v>
      </c>
      <c r="J4301" t="s">
        <v>10542</v>
      </c>
      <c r="K4301" t="s">
        <v>3914</v>
      </c>
      <c r="L4301" t="s">
        <v>10562</v>
      </c>
      <c r="M4301" t="s">
        <v>7933</v>
      </c>
      <c r="N4301" t="s">
        <v>10563</v>
      </c>
      <c r="O4301" t="s">
        <v>46</v>
      </c>
      <c r="P4301" t="s">
        <v>39</v>
      </c>
      <c r="Q4301" t="s">
        <v>44</v>
      </c>
      <c r="R4301" t="s">
        <v>7976</v>
      </c>
      <c r="S4301" t="s">
        <v>10536</v>
      </c>
      <c r="T4301" t="s">
        <v>39</v>
      </c>
      <c r="U4301" t="s">
        <v>45</v>
      </c>
      <c r="V4301" t="str" cm="1">
        <f t="array" aca="1" ref="V4301" ca="1">IFERROR(_xlfn.IFS(A4299="  ..............",OFFSET(A4299,2,0),A4298=" X-------------X",OFFSET(A4298,3,0),MATCH("  ..............",A4301:A4327,0)&gt;2,V4300),"-")</f>
        <v xml:space="preserve">  PARAC4-MG138  </v>
      </c>
      <c r="W4301" t="str">
        <f t="shared" ca="1" si="201"/>
        <v xml:space="preserve">   1.044 </v>
      </c>
      <c r="X4301" t="str">
        <f t="shared" ca="1" si="202"/>
        <v xml:space="preserve"> PARAC3TAP138 </v>
      </c>
      <c r="Y4301" s="1" t="str">
        <f t="shared" ca="1" si="203"/>
        <v xml:space="preserve">       15.4% </v>
      </c>
    </row>
    <row r="4302" spans="1:25" x14ac:dyDescent="0.25">
      <c r="A4302" t="s">
        <v>43</v>
      </c>
      <c r="B4302" t="s">
        <v>42</v>
      </c>
      <c r="C4302" t="s">
        <v>4785</v>
      </c>
      <c r="D4302" t="s">
        <v>4785</v>
      </c>
      <c r="E4302" t="s">
        <v>4785</v>
      </c>
      <c r="F4302" t="s">
        <v>4004</v>
      </c>
      <c r="G4302" t="s">
        <v>42</v>
      </c>
      <c r="H4302" t="s">
        <v>42</v>
      </c>
      <c r="I4302" t="s">
        <v>10461</v>
      </c>
      <c r="J4302" t="s">
        <v>10462</v>
      </c>
      <c r="K4302" t="s">
        <v>3830</v>
      </c>
      <c r="L4302" t="s">
        <v>10185</v>
      </c>
      <c r="M4302" t="s">
        <v>5300</v>
      </c>
      <c r="N4302" t="s">
        <v>6934</v>
      </c>
      <c r="O4302" t="s">
        <v>46</v>
      </c>
      <c r="P4302" t="s">
        <v>39</v>
      </c>
      <c r="Q4302" t="s">
        <v>44</v>
      </c>
      <c r="R4302" t="s">
        <v>4015</v>
      </c>
      <c r="S4302" t="s">
        <v>10564</v>
      </c>
      <c r="T4302" t="s">
        <v>39</v>
      </c>
      <c r="U4302" t="s">
        <v>45</v>
      </c>
      <c r="V4302" t="str" cm="1">
        <f t="array" aca="1" ref="V4302" ca="1">IFERROR(_xlfn.IFS(A4300="  ..............",OFFSET(A4300,2,0),A4299=" X-------------X",OFFSET(A4299,3,0),MATCH("  ..............",A4302:A4328,0)&gt;2,V4301),"-")</f>
        <v xml:space="preserve">  PARAC4-MG138  </v>
      </c>
      <c r="W4302" t="str">
        <f t="shared" ca="1" si="201"/>
        <v xml:space="preserve">   1.044 </v>
      </c>
      <c r="X4302" t="str">
        <f t="shared" ca="1" si="202"/>
        <v xml:space="preserve"> CPARA4-MG138 </v>
      </c>
      <c r="Y4302" s="1" t="str">
        <f t="shared" ca="1" si="203"/>
        <v xml:space="preserve">       37.0% </v>
      </c>
    </row>
    <row r="4303" spans="1:25" x14ac:dyDescent="0.25">
      <c r="A4303" t="s">
        <v>43</v>
      </c>
      <c r="B4303" t="s">
        <v>42</v>
      </c>
      <c r="C4303" t="s">
        <v>4188</v>
      </c>
      <c r="D4303" t="s">
        <v>4188</v>
      </c>
      <c r="E4303" t="s">
        <v>4188</v>
      </c>
      <c r="F4303" t="s">
        <v>4383</v>
      </c>
      <c r="G4303" t="s">
        <v>42</v>
      </c>
      <c r="H4303" t="s">
        <v>42</v>
      </c>
      <c r="I4303" t="s">
        <v>10565</v>
      </c>
      <c r="J4303" t="s">
        <v>10566</v>
      </c>
      <c r="K4303" t="s">
        <v>3830</v>
      </c>
      <c r="L4303" t="s">
        <v>10567</v>
      </c>
      <c r="M4303" t="s">
        <v>5291</v>
      </c>
      <c r="N4303" t="s">
        <v>10568</v>
      </c>
      <c r="O4303" t="s">
        <v>46</v>
      </c>
      <c r="P4303" t="s">
        <v>39</v>
      </c>
      <c r="Q4303" t="s">
        <v>44</v>
      </c>
      <c r="R4303" t="s">
        <v>5778</v>
      </c>
      <c r="S4303" t="s">
        <v>10569</v>
      </c>
      <c r="T4303" t="s">
        <v>39</v>
      </c>
      <c r="U4303" t="s">
        <v>45</v>
      </c>
      <c r="V4303" t="str" cm="1">
        <f t="array" aca="1" ref="V4303" ca="1">IFERROR(_xlfn.IFS(A4301="  ..............",OFFSET(A4301,2,0),A4300=" X-------------X",OFFSET(A4300,3,0),MATCH("  ..............",A4303:A4329,0)&gt;2,V4302),"-")</f>
        <v xml:space="preserve">  PARAC4-MG138  </v>
      </c>
      <c r="W4303" t="str">
        <f t="shared" ca="1" si="201"/>
        <v xml:space="preserve">   1.044 </v>
      </c>
      <c r="X4303" t="str">
        <f t="shared" ca="1" si="202"/>
        <v xml:space="preserve"> PARAC8-MG138 </v>
      </c>
      <c r="Y4303" s="1" t="str">
        <f t="shared" ca="1" si="203"/>
        <v xml:space="preserve">       15.7% </v>
      </c>
    </row>
    <row r="4304" spans="1:25" x14ac:dyDescent="0.25">
      <c r="A4304" t="s">
        <v>43</v>
      </c>
      <c r="B4304" t="s">
        <v>42</v>
      </c>
      <c r="C4304" t="s">
        <v>4172</v>
      </c>
      <c r="D4304" t="s">
        <v>4172</v>
      </c>
      <c r="E4304" t="s">
        <v>4172</v>
      </c>
      <c r="F4304" t="s">
        <v>5775</v>
      </c>
      <c r="G4304" t="s">
        <v>42</v>
      </c>
      <c r="H4304" t="s">
        <v>42</v>
      </c>
      <c r="I4304" t="s">
        <v>10570</v>
      </c>
      <c r="J4304" t="s">
        <v>10571</v>
      </c>
      <c r="K4304" t="s">
        <v>3830</v>
      </c>
      <c r="L4304" t="s">
        <v>5159</v>
      </c>
      <c r="M4304" t="s">
        <v>10572</v>
      </c>
      <c r="N4304" t="s">
        <v>7679</v>
      </c>
      <c r="O4304" t="s">
        <v>46</v>
      </c>
      <c r="P4304" t="s">
        <v>39</v>
      </c>
      <c r="Q4304" t="s">
        <v>10372</v>
      </c>
      <c r="R4304" t="s">
        <v>4214</v>
      </c>
      <c r="S4304" t="s">
        <v>10573</v>
      </c>
      <c r="T4304" t="s">
        <v>39</v>
      </c>
      <c r="U4304" t="s">
        <v>45</v>
      </c>
      <c r="V4304" t="str" cm="1">
        <f t="array" aca="1" ref="V4304" ca="1">IFERROR(_xlfn.IFS(A4302="  ..............",OFFSET(A4302,2,0),A4301=" X-------------X",OFFSET(A4301,3,0),MATCH("  ..............",A4304:A4330,0)&gt;2,V4303),"-")</f>
        <v xml:space="preserve">  PARAC4-MG138  </v>
      </c>
      <c r="W4304" t="str">
        <f t="shared" ca="1" si="201"/>
        <v xml:space="preserve">   1.044 </v>
      </c>
      <c r="X4304" t="str">
        <f t="shared" ca="1" si="202"/>
        <v xml:space="preserve"> PARAC3-MG000 </v>
      </c>
      <c r="Y4304" s="1" t="str">
        <f t="shared" ca="1" si="203"/>
        <v xml:space="preserve">       26.4% </v>
      </c>
    </row>
    <row r="4305" spans="1:25" x14ac:dyDescent="0.25">
      <c r="A4305" t="s">
        <v>43</v>
      </c>
      <c r="B4305" t="s">
        <v>42</v>
      </c>
      <c r="C4305" t="s">
        <v>4188</v>
      </c>
      <c r="D4305" t="s">
        <v>4689</v>
      </c>
      <c r="E4305" t="s">
        <v>4188</v>
      </c>
      <c r="F4305" t="s">
        <v>4082</v>
      </c>
      <c r="G4305" t="s">
        <v>42</v>
      </c>
      <c r="H4305" t="s">
        <v>42</v>
      </c>
      <c r="I4305" t="s">
        <v>5104</v>
      </c>
      <c r="J4305" t="s">
        <v>5105</v>
      </c>
      <c r="K4305" t="s">
        <v>3921</v>
      </c>
      <c r="L4305" t="s">
        <v>6380</v>
      </c>
      <c r="M4305" t="s">
        <v>5042</v>
      </c>
      <c r="N4305" t="s">
        <v>5291</v>
      </c>
      <c r="O4305" t="s">
        <v>10574</v>
      </c>
      <c r="P4305" t="s">
        <v>39</v>
      </c>
      <c r="Q4305" t="s">
        <v>7556</v>
      </c>
      <c r="R4305" t="s">
        <v>3832</v>
      </c>
      <c r="S4305" t="s">
        <v>6386</v>
      </c>
      <c r="T4305" t="s">
        <v>39</v>
      </c>
      <c r="U4305" t="s">
        <v>45</v>
      </c>
      <c r="V4305" t="str" cm="1">
        <f t="array" aca="1" ref="V4305" ca="1">IFERROR(_xlfn.IFS(A4303="  ..............",OFFSET(A4303,2,0),A4302=" X-------------X",OFFSET(A4302,3,0),MATCH("  ..............",A4305:A4331,0)&gt;2,V4304),"-")</f>
        <v xml:space="preserve">  PARAC4-MG138  </v>
      </c>
      <c r="W4305" t="str">
        <f t="shared" ca="1" si="201"/>
        <v xml:space="preserve">   1.044 </v>
      </c>
      <c r="X4305" t="str">
        <f t="shared" ca="1" si="202"/>
        <v xml:space="preserve"> CBSORT-MG138 </v>
      </c>
      <c r="Y4305" s="1" t="str">
        <f t="shared" ca="1" si="203"/>
        <v xml:space="preserve">       41.8% </v>
      </c>
    </row>
    <row r="4306" spans="1:25" x14ac:dyDescent="0.25">
      <c r="A4306" t="s">
        <v>43</v>
      </c>
      <c r="B4306" t="s">
        <v>42</v>
      </c>
      <c r="C4306" t="s">
        <v>10575</v>
      </c>
      <c r="D4306" t="s">
        <v>10575</v>
      </c>
      <c r="E4306" t="s">
        <v>10575</v>
      </c>
      <c r="F4306" t="s">
        <v>4662</v>
      </c>
      <c r="G4306" t="s">
        <v>42</v>
      </c>
      <c r="H4306" t="s">
        <v>42</v>
      </c>
      <c r="I4306" t="s">
        <v>10576</v>
      </c>
      <c r="J4306" t="s">
        <v>10577</v>
      </c>
      <c r="K4306" t="s">
        <v>3830</v>
      </c>
      <c r="L4306" t="s">
        <v>4430</v>
      </c>
      <c r="M4306" t="s">
        <v>5560</v>
      </c>
      <c r="N4306" t="s">
        <v>7928</v>
      </c>
      <c r="O4306" t="s">
        <v>46</v>
      </c>
      <c r="P4306" t="s">
        <v>39</v>
      </c>
      <c r="Q4306" t="s">
        <v>44</v>
      </c>
      <c r="R4306" t="s">
        <v>4318</v>
      </c>
      <c r="S4306" t="s">
        <v>10578</v>
      </c>
      <c r="T4306" t="s">
        <v>39</v>
      </c>
      <c r="U4306" t="s">
        <v>45</v>
      </c>
      <c r="V4306" t="str" cm="1">
        <f t="array" aca="1" ref="V4306" ca="1">IFERROR(_xlfn.IFS(A4304="  ..............",OFFSET(A4304,2,0),A4303=" X-------------X",OFFSET(A4303,3,0),MATCH("  ..............",A4306:A4332,0)&gt;2,V4305),"-")</f>
        <v xml:space="preserve">  PARAC4-MG138  </v>
      </c>
      <c r="W4306" t="str">
        <f t="shared" ca="1" si="201"/>
        <v xml:space="preserve">   1.044 </v>
      </c>
      <c r="X4306" t="str">
        <f t="shared" ca="1" si="202"/>
        <v xml:space="preserve"> PARAC1-MG000 </v>
      </c>
      <c r="Y4306" s="1" t="str">
        <f t="shared" ca="1" si="203"/>
        <v xml:space="preserve">       26.3% </v>
      </c>
    </row>
    <row r="4307" spans="1:25" x14ac:dyDescent="0.25">
      <c r="A4307" t="s">
        <v>43</v>
      </c>
      <c r="B4307" t="s">
        <v>42</v>
      </c>
      <c r="C4307" t="s">
        <v>4188</v>
      </c>
      <c r="D4307" t="s">
        <v>4689</v>
      </c>
      <c r="E4307" t="s">
        <v>4188</v>
      </c>
      <c r="F4307" t="s">
        <v>10579</v>
      </c>
      <c r="G4307" t="s">
        <v>42</v>
      </c>
      <c r="H4307" t="s">
        <v>42</v>
      </c>
      <c r="I4307" t="s">
        <v>5109</v>
      </c>
      <c r="J4307" t="s">
        <v>5110</v>
      </c>
      <c r="K4307" t="s">
        <v>3830</v>
      </c>
      <c r="L4307" t="s">
        <v>6380</v>
      </c>
      <c r="M4307" t="s">
        <v>7945</v>
      </c>
      <c r="N4307" t="s">
        <v>6867</v>
      </c>
      <c r="O4307" t="s">
        <v>10574</v>
      </c>
      <c r="P4307" t="s">
        <v>39</v>
      </c>
      <c r="Q4307" t="s">
        <v>7556</v>
      </c>
      <c r="R4307" t="s">
        <v>3832</v>
      </c>
      <c r="S4307" t="s">
        <v>4396</v>
      </c>
      <c r="T4307" t="s">
        <v>39</v>
      </c>
      <c r="U4307" t="s">
        <v>45</v>
      </c>
      <c r="V4307" t="str" cm="1">
        <f t="array" aca="1" ref="V4307" ca="1">IFERROR(_xlfn.IFS(A4305="  ..............",OFFSET(A4305,2,0),A4304=" X-------------X",OFFSET(A4304,3,0),MATCH("  ..............",A4307:A4333,0)&gt;2,V4306),"-")</f>
        <v xml:space="preserve">  PARAC4-MG138  </v>
      </c>
      <c r="W4307" t="str">
        <f t="shared" ca="1" si="201"/>
        <v xml:space="preserve">   1.044 </v>
      </c>
      <c r="X4307" t="str">
        <f t="shared" ca="1" si="202"/>
        <v xml:space="preserve"> PARAC2-MG000 </v>
      </c>
      <c r="Y4307" s="1" t="str">
        <f t="shared" ca="1" si="203"/>
        <v xml:space="preserve">       26.4% </v>
      </c>
    </row>
    <row r="4308" spans="1:25" x14ac:dyDescent="0.25">
      <c r="A4308" t="s">
        <v>43</v>
      </c>
      <c r="B4308" t="s">
        <v>42</v>
      </c>
      <c r="C4308" t="s">
        <v>4188</v>
      </c>
      <c r="D4308" t="s">
        <v>4689</v>
      </c>
      <c r="E4308" t="s">
        <v>4188</v>
      </c>
      <c r="F4308" t="s">
        <v>4082</v>
      </c>
      <c r="G4308" t="s">
        <v>42</v>
      </c>
      <c r="H4308" t="s">
        <v>42</v>
      </c>
      <c r="I4308" t="s">
        <v>5113</v>
      </c>
      <c r="J4308" t="s">
        <v>5114</v>
      </c>
      <c r="K4308" t="s">
        <v>3914</v>
      </c>
      <c r="L4308" t="s">
        <v>6380</v>
      </c>
      <c r="M4308" t="s">
        <v>5042</v>
      </c>
      <c r="N4308" t="s">
        <v>5291</v>
      </c>
      <c r="O4308" t="s">
        <v>10574</v>
      </c>
      <c r="P4308" t="s">
        <v>39</v>
      </c>
      <c r="Q4308" t="s">
        <v>7556</v>
      </c>
      <c r="R4308" t="s">
        <v>3832</v>
      </c>
      <c r="S4308" t="s">
        <v>4625</v>
      </c>
      <c r="T4308" t="s">
        <v>39</v>
      </c>
      <c r="U4308" t="s">
        <v>45</v>
      </c>
      <c r="V4308" t="str" cm="1">
        <f t="array" aca="1" ref="V4308" ca="1">IFERROR(_xlfn.IFS(A4306="  ..............",OFFSET(A4306,2,0),A4305=" X-------------X",OFFSET(A4305,3,0),MATCH("  ..............",A4308:A4334,0)&gt;2,V4307),"-")</f>
        <v>-</v>
      </c>
      <c r="W4308" t="str">
        <f t="shared" ca="1" si="201"/>
        <v>-</v>
      </c>
      <c r="X4308" t="str">
        <f t="shared" ca="1" si="202"/>
        <v>-</v>
      </c>
      <c r="Y4308" s="1" t="str">
        <f t="shared" ca="1" si="203"/>
        <v>.............</v>
      </c>
    </row>
    <row r="4309" spans="1:25" x14ac:dyDescent="0.25">
      <c r="A4309" t="s">
        <v>29</v>
      </c>
      <c r="B4309" t="s">
        <v>31</v>
      </c>
      <c r="C4309" t="s">
        <v>31</v>
      </c>
      <c r="D4309" t="s">
        <v>31</v>
      </c>
      <c r="E4309" t="s">
        <v>31</v>
      </c>
      <c r="F4309" t="s">
        <v>32</v>
      </c>
      <c r="G4309" t="s">
        <v>31</v>
      </c>
      <c r="H4309" t="s">
        <v>31</v>
      </c>
      <c r="I4309" t="s">
        <v>33</v>
      </c>
      <c r="J4309" t="s">
        <v>30</v>
      </c>
      <c r="K4309" t="s">
        <v>34</v>
      </c>
      <c r="L4309" t="s">
        <v>31</v>
      </c>
      <c r="M4309" t="s">
        <v>31</v>
      </c>
      <c r="N4309" t="s">
        <v>31</v>
      </c>
      <c r="O4309" t="s">
        <v>35</v>
      </c>
      <c r="P4309" t="s">
        <v>33</v>
      </c>
      <c r="Q4309" t="s">
        <v>36</v>
      </c>
      <c r="R4309" t="s">
        <v>37</v>
      </c>
      <c r="S4309" t="s">
        <v>37</v>
      </c>
      <c r="T4309" t="s">
        <v>33</v>
      </c>
      <c r="U4309" t="s">
        <v>33</v>
      </c>
      <c r="V4309" t="str" cm="1">
        <f t="array" aca="1" ref="V4309" ca="1">IFERROR(_xlfn.IFS(A4307="  ..............",OFFSET(A4307,2,0),A4306=" X-------------X",OFFSET(A4306,3,0),MATCH("  ..............",A4309:A4335,0)&gt;2,V4308),"-")</f>
        <v>-</v>
      </c>
      <c r="W4309" t="str">
        <f t="shared" ca="1" si="201"/>
        <v>-</v>
      </c>
      <c r="X4309" t="str">
        <f t="shared" ca="1" si="202"/>
        <v/>
      </c>
      <c r="Y4309" s="1" t="str">
        <f t="shared" ca="1" si="203"/>
        <v xml:space="preserve">         0.0 </v>
      </c>
    </row>
    <row r="4310" spans="1:25" x14ac:dyDescent="0.25">
      <c r="A4310" t="s">
        <v>10580</v>
      </c>
      <c r="B4310" t="s">
        <v>6961</v>
      </c>
      <c r="C4310" t="s">
        <v>3819</v>
      </c>
      <c r="D4310" t="s">
        <v>3819</v>
      </c>
      <c r="E4310" t="s">
        <v>3819</v>
      </c>
      <c r="F4310" t="s">
        <v>3820</v>
      </c>
      <c r="G4310" t="s">
        <v>3819</v>
      </c>
      <c r="H4310" t="s">
        <v>3821</v>
      </c>
      <c r="I4310" t="s">
        <v>38</v>
      </c>
      <c r="J4310" t="s">
        <v>38</v>
      </c>
      <c r="K4310" t="s">
        <v>38</v>
      </c>
      <c r="L4310" t="s">
        <v>38</v>
      </c>
      <c r="M4310" t="s">
        <v>38</v>
      </c>
      <c r="N4310" t="s">
        <v>38</v>
      </c>
      <c r="O4310" t="s">
        <v>38</v>
      </c>
      <c r="P4310" t="s">
        <v>38</v>
      </c>
      <c r="Q4310" t="s">
        <v>38</v>
      </c>
      <c r="R4310" t="s">
        <v>38</v>
      </c>
      <c r="S4310" t="s">
        <v>38</v>
      </c>
      <c r="T4310" t="s">
        <v>38</v>
      </c>
      <c r="U4310" t="s">
        <v>38</v>
      </c>
      <c r="V4310" t="str" cm="1">
        <f t="array" aca="1" ref="V4310" ca="1">IFERROR(_xlfn.IFS(A4308="  ..............",OFFSET(A4308,2,0),A4307=" X-------------X",OFFSET(A4307,3,0),MATCH("  ..............",A4310:A4336,0)&gt;2,V4309),"-")</f>
        <v>-</v>
      </c>
      <c r="W4310" t="str">
        <f t="shared" ca="1" si="201"/>
        <v>-</v>
      </c>
      <c r="X4310" t="str">
        <f t="shared" ca="1" si="202"/>
        <v xml:space="preserve">              </v>
      </c>
      <c r="Y4310" s="1" t="str">
        <f t="shared" ca="1" si="203"/>
        <v xml:space="preserve">         0.0 </v>
      </c>
    </row>
    <row r="4311" spans="1:25" x14ac:dyDescent="0.25">
      <c r="A4311" t="s">
        <v>10581</v>
      </c>
      <c r="B4311" t="s">
        <v>4540</v>
      </c>
      <c r="C4311" t="s">
        <v>3819</v>
      </c>
      <c r="D4311" t="s">
        <v>3819</v>
      </c>
      <c r="E4311" t="s">
        <v>3819</v>
      </c>
      <c r="F4311" t="s">
        <v>3820</v>
      </c>
      <c r="G4311" t="s">
        <v>3819</v>
      </c>
      <c r="H4311" t="s">
        <v>3819</v>
      </c>
      <c r="I4311" t="s">
        <v>39</v>
      </c>
      <c r="J4311" t="s">
        <v>40</v>
      </c>
      <c r="K4311" t="s">
        <v>41</v>
      </c>
      <c r="L4311" t="s">
        <v>42</v>
      </c>
      <c r="M4311" t="s">
        <v>42</v>
      </c>
      <c r="N4311" t="s">
        <v>41</v>
      </c>
      <c r="O4311" t="s">
        <v>38</v>
      </c>
      <c r="P4311" t="s">
        <v>38</v>
      </c>
      <c r="Q4311" t="s">
        <v>38</v>
      </c>
      <c r="R4311" t="s">
        <v>38</v>
      </c>
      <c r="S4311" t="s">
        <v>38</v>
      </c>
      <c r="T4311" t="s">
        <v>38</v>
      </c>
      <c r="U4311" t="s">
        <v>38</v>
      </c>
      <c r="V4311" t="str" cm="1">
        <f t="array" aca="1" ref="V4311" ca="1">IFERROR(_xlfn.IFS(A4309="  ..............",OFFSET(A4309,2,0),A4308=" X-------------X",OFFSET(A4308,3,0),MATCH("  ..............",A4311:A4337,0)&gt;2,V4310),"-")</f>
        <v xml:space="preserve">  PARAC3TAP138  </v>
      </c>
      <c r="W4311" t="str">
        <f t="shared" ca="1" si="201"/>
        <v xml:space="preserve">   1.035 </v>
      </c>
      <c r="X4311" t="str">
        <f t="shared" ca="1" si="202"/>
        <v xml:space="preserve"> PARAC1-MG138 </v>
      </c>
      <c r="Y4311" s="1" t="str">
        <f t="shared" ca="1" si="203"/>
        <v xml:space="preserve">       15.6% </v>
      </c>
    </row>
    <row r="4312" spans="1:25" x14ac:dyDescent="0.25">
      <c r="A4312" t="s">
        <v>43</v>
      </c>
      <c r="B4312" t="s">
        <v>42</v>
      </c>
      <c r="C4312" t="s">
        <v>4785</v>
      </c>
      <c r="D4312" t="s">
        <v>4785</v>
      </c>
      <c r="E4312" t="s">
        <v>4785</v>
      </c>
      <c r="F4312" t="s">
        <v>4867</v>
      </c>
      <c r="G4312" t="s">
        <v>42</v>
      </c>
      <c r="H4312" t="s">
        <v>42</v>
      </c>
      <c r="I4312" t="s">
        <v>10450</v>
      </c>
      <c r="J4312" t="s">
        <v>10451</v>
      </c>
      <c r="K4312" t="s">
        <v>3830</v>
      </c>
      <c r="L4312" t="s">
        <v>5027</v>
      </c>
      <c r="M4312" t="s">
        <v>6093</v>
      </c>
      <c r="N4312" t="s">
        <v>7907</v>
      </c>
      <c r="O4312" t="s">
        <v>46</v>
      </c>
      <c r="P4312" t="s">
        <v>39</v>
      </c>
      <c r="Q4312" t="s">
        <v>44</v>
      </c>
      <c r="R4312" t="s">
        <v>3918</v>
      </c>
      <c r="S4312" t="s">
        <v>6706</v>
      </c>
      <c r="T4312" t="s">
        <v>39</v>
      </c>
      <c r="U4312" t="s">
        <v>45</v>
      </c>
      <c r="V4312" t="str" cm="1">
        <f t="array" aca="1" ref="V4312" ca="1">IFERROR(_xlfn.IFS(A4310="  ..............",OFFSET(A4310,2,0),A4309=" X-------------X",OFFSET(A4309,3,0),MATCH("  ..............",A4312:A4338,0)&gt;2,V4311),"-")</f>
        <v xml:space="preserve">  PARAC3TAP138  </v>
      </c>
      <c r="W4312" t="str">
        <f t="shared" ca="1" si="201"/>
        <v xml:space="preserve">   1.035 </v>
      </c>
      <c r="X4312" t="str">
        <f t="shared" ca="1" si="202"/>
        <v xml:space="preserve"> PARAC4-MG138 </v>
      </c>
      <c r="Y4312" s="1" t="str">
        <f t="shared" ca="1" si="203"/>
        <v xml:space="preserve">       15.6% </v>
      </c>
    </row>
    <row r="4313" spans="1:25" x14ac:dyDescent="0.25">
      <c r="A4313" t="s">
        <v>43</v>
      </c>
      <c r="B4313" t="s">
        <v>42</v>
      </c>
      <c r="C4313" t="s">
        <v>4785</v>
      </c>
      <c r="D4313" t="s">
        <v>4785</v>
      </c>
      <c r="E4313" t="s">
        <v>4785</v>
      </c>
      <c r="F4313" t="s">
        <v>4867</v>
      </c>
      <c r="G4313" t="s">
        <v>42</v>
      </c>
      <c r="H4313" t="s">
        <v>42</v>
      </c>
      <c r="I4313" t="s">
        <v>6382</v>
      </c>
      <c r="J4313" t="s">
        <v>6383</v>
      </c>
      <c r="K4313" t="s">
        <v>3830</v>
      </c>
      <c r="L4313" t="s">
        <v>5346</v>
      </c>
      <c r="M4313" t="s">
        <v>6302</v>
      </c>
      <c r="N4313" t="s">
        <v>7907</v>
      </c>
      <c r="O4313" t="s">
        <v>46</v>
      </c>
      <c r="P4313" t="s">
        <v>39</v>
      </c>
      <c r="Q4313" t="s">
        <v>44</v>
      </c>
      <c r="R4313" t="s">
        <v>4015</v>
      </c>
      <c r="S4313" t="s">
        <v>10564</v>
      </c>
      <c r="T4313" t="s">
        <v>39</v>
      </c>
      <c r="U4313" t="s">
        <v>45</v>
      </c>
      <c r="V4313" t="str" cm="1">
        <f t="array" aca="1" ref="V4313" ca="1">IFERROR(_xlfn.IFS(A4311="  ..............",OFFSET(A4311,2,0),A4310=" X-------------X",OFFSET(A4310,3,0),MATCH("  ..............",A4313:A4339,0)&gt;2,V4312),"-")</f>
        <v>-</v>
      </c>
      <c r="W4313" t="str">
        <f t="shared" ca="1" si="201"/>
        <v>-</v>
      </c>
      <c r="X4313" t="str">
        <f t="shared" ca="1" si="202"/>
        <v>-</v>
      </c>
      <c r="Y4313" s="1" t="str">
        <f t="shared" ca="1" si="203"/>
        <v>.............</v>
      </c>
    </row>
    <row r="4314" spans="1:25" x14ac:dyDescent="0.25">
      <c r="A4314" t="s">
        <v>29</v>
      </c>
      <c r="B4314" t="s">
        <v>31</v>
      </c>
      <c r="C4314" t="s">
        <v>31</v>
      </c>
      <c r="D4314" t="s">
        <v>31</v>
      </c>
      <c r="E4314" t="s">
        <v>31</v>
      </c>
      <c r="F4314" t="s">
        <v>32</v>
      </c>
      <c r="G4314" t="s">
        <v>31</v>
      </c>
      <c r="H4314" t="s">
        <v>31</v>
      </c>
      <c r="I4314" t="s">
        <v>33</v>
      </c>
      <c r="J4314" t="s">
        <v>30</v>
      </c>
      <c r="K4314" t="s">
        <v>34</v>
      </c>
      <c r="L4314" t="s">
        <v>31</v>
      </c>
      <c r="M4314" t="s">
        <v>31</v>
      </c>
      <c r="N4314" t="s">
        <v>31</v>
      </c>
      <c r="O4314" t="s">
        <v>35</v>
      </c>
      <c r="P4314" t="s">
        <v>33</v>
      </c>
      <c r="Q4314" t="s">
        <v>36</v>
      </c>
      <c r="R4314" t="s">
        <v>37</v>
      </c>
      <c r="S4314" t="s">
        <v>37</v>
      </c>
      <c r="T4314" t="s">
        <v>33</v>
      </c>
      <c r="U4314" t="s">
        <v>33</v>
      </c>
      <c r="V4314" t="str" cm="1">
        <f t="array" aca="1" ref="V4314" ca="1">IFERROR(_xlfn.IFS(A4312="  ..............",OFFSET(A4312,2,0),A4311=" X-------------X",OFFSET(A4311,3,0),MATCH("  ..............",A4314:A4340,0)&gt;2,V4313),"-")</f>
        <v>-</v>
      </c>
      <c r="W4314" t="str">
        <f t="shared" ca="1" si="201"/>
        <v>-</v>
      </c>
      <c r="X4314" t="str">
        <f t="shared" ca="1" si="202"/>
        <v/>
      </c>
      <c r="Y4314" s="1" t="str">
        <f t="shared" ca="1" si="203"/>
        <v xml:space="preserve">         0.0 </v>
      </c>
    </row>
    <row r="4315" spans="1:25" x14ac:dyDescent="0.25">
      <c r="A4315" t="s">
        <v>10582</v>
      </c>
      <c r="B4315" t="s">
        <v>7825</v>
      </c>
      <c r="C4315" t="s">
        <v>10185</v>
      </c>
      <c r="D4315" t="s">
        <v>3819</v>
      </c>
      <c r="E4315" t="s">
        <v>3819</v>
      </c>
      <c r="F4315" t="s">
        <v>3820</v>
      </c>
      <c r="G4315" t="s">
        <v>3819</v>
      </c>
      <c r="H4315" t="s">
        <v>3821</v>
      </c>
      <c r="I4315" t="s">
        <v>38</v>
      </c>
      <c r="J4315" t="s">
        <v>38</v>
      </c>
      <c r="K4315" t="s">
        <v>38</v>
      </c>
      <c r="L4315" t="s">
        <v>38</v>
      </c>
      <c r="M4315" t="s">
        <v>38</v>
      </c>
      <c r="N4315" t="s">
        <v>38</v>
      </c>
      <c r="O4315" t="s">
        <v>38</v>
      </c>
      <c r="P4315" t="s">
        <v>38</v>
      </c>
      <c r="Q4315" t="s">
        <v>38</v>
      </c>
      <c r="R4315" t="s">
        <v>38</v>
      </c>
      <c r="S4315" t="s">
        <v>38</v>
      </c>
      <c r="T4315" t="s">
        <v>38</v>
      </c>
      <c r="U4315" t="s">
        <v>38</v>
      </c>
      <c r="V4315" t="str" cm="1">
        <f t="array" aca="1" ref="V4315" ca="1">IFERROR(_xlfn.IFS(A4313="  ..............",OFFSET(A4313,2,0),A4312=" X-------------X",OFFSET(A4312,3,0),MATCH("  ..............",A4315:A4341,0)&gt;2,V4314),"-")</f>
        <v>-</v>
      </c>
      <c r="W4315" t="str">
        <f t="shared" ca="1" si="201"/>
        <v>-</v>
      </c>
      <c r="X4315" t="str">
        <f t="shared" ca="1" si="202"/>
        <v xml:space="preserve">              </v>
      </c>
      <c r="Y4315" s="1" t="str">
        <f t="shared" ca="1" si="203"/>
        <v xml:space="preserve">         0.0 </v>
      </c>
    </row>
    <row r="4316" spans="1:25" x14ac:dyDescent="0.25">
      <c r="A4316" t="s">
        <v>10583</v>
      </c>
      <c r="B4316" t="s">
        <v>6020</v>
      </c>
      <c r="C4316" t="s">
        <v>8518</v>
      </c>
      <c r="D4316" t="s">
        <v>3819</v>
      </c>
      <c r="E4316" t="s">
        <v>3819</v>
      </c>
      <c r="F4316" t="s">
        <v>3820</v>
      </c>
      <c r="G4316" t="s">
        <v>3819</v>
      </c>
      <c r="H4316" t="s">
        <v>3819</v>
      </c>
      <c r="I4316" t="s">
        <v>39</v>
      </c>
      <c r="J4316" t="s">
        <v>40</v>
      </c>
      <c r="K4316" t="s">
        <v>41</v>
      </c>
      <c r="L4316" t="s">
        <v>42</v>
      </c>
      <c r="M4316" t="s">
        <v>42</v>
      </c>
      <c r="N4316" t="s">
        <v>41</v>
      </c>
      <c r="O4316" t="s">
        <v>38</v>
      </c>
      <c r="P4316" t="s">
        <v>38</v>
      </c>
      <c r="Q4316" t="s">
        <v>38</v>
      </c>
      <c r="R4316" t="s">
        <v>38</v>
      </c>
      <c r="S4316" t="s">
        <v>38</v>
      </c>
      <c r="T4316" t="s">
        <v>38</v>
      </c>
      <c r="U4316" t="s">
        <v>38</v>
      </c>
      <c r="V4316" t="str" cm="1">
        <f t="array" aca="1" ref="V4316" ca="1">IFERROR(_xlfn.IFS(A4314="  ..............",OFFSET(A4314,2,0),A4313=" X-------------X",OFFSET(A4313,3,0),MATCH("  ..............",A4316:A4342,0)&gt;2,V4315),"-")</f>
        <v xml:space="preserve">  R.BAIXUHE001  </v>
      </c>
      <c r="W4316" t="str">
        <f t="shared" ca="1" si="201"/>
        <v xml:space="preserve">   0.963 </v>
      </c>
      <c r="X4316" t="str">
        <f t="shared" ca="1" si="202"/>
        <v xml:space="preserve"> R.BAIX-MG138 </v>
      </c>
      <c r="Y4316" s="1" t="str">
        <f t="shared" ca="1" si="203"/>
        <v xml:space="preserve">       28.9% </v>
      </c>
    </row>
    <row r="4317" spans="1:25" x14ac:dyDescent="0.25">
      <c r="A4317" t="s">
        <v>43</v>
      </c>
      <c r="B4317" t="s">
        <v>42</v>
      </c>
      <c r="C4317" t="s">
        <v>7817</v>
      </c>
      <c r="D4317" t="s">
        <v>7817</v>
      </c>
      <c r="E4317" t="s">
        <v>6717</v>
      </c>
      <c r="F4317" t="s">
        <v>10584</v>
      </c>
      <c r="G4317" t="s">
        <v>42</v>
      </c>
      <c r="H4317" t="s">
        <v>42</v>
      </c>
      <c r="I4317" t="s">
        <v>10585</v>
      </c>
      <c r="J4317" t="s">
        <v>10586</v>
      </c>
      <c r="K4317" t="s">
        <v>3830</v>
      </c>
      <c r="L4317" t="s">
        <v>10185</v>
      </c>
      <c r="M4317" t="s">
        <v>8518</v>
      </c>
      <c r="N4317" t="s">
        <v>7838</v>
      </c>
      <c r="O4317" t="s">
        <v>46</v>
      </c>
      <c r="P4317" t="s">
        <v>39</v>
      </c>
      <c r="Q4317" t="s">
        <v>44</v>
      </c>
      <c r="R4317" t="s">
        <v>3832</v>
      </c>
      <c r="S4317" t="s">
        <v>10587</v>
      </c>
      <c r="T4317" t="s">
        <v>39</v>
      </c>
      <c r="U4317" t="s">
        <v>45</v>
      </c>
      <c r="V4317" t="str" cm="1">
        <f t="array" aca="1" ref="V4317" ca="1">IFERROR(_xlfn.IFS(A4315="  ..............",OFFSET(A4315,2,0),A4314=" X-------------X",OFFSET(A4314,3,0),MATCH("  ..............",A4317:A4343,0)&gt;2,V4316),"-")</f>
        <v>-</v>
      </c>
      <c r="W4317" t="str">
        <f t="shared" ca="1" si="201"/>
        <v>-</v>
      </c>
      <c r="X4317" t="str">
        <f t="shared" ca="1" si="202"/>
        <v>-</v>
      </c>
      <c r="Y4317" s="1" t="str">
        <f t="shared" ca="1" si="203"/>
        <v>.............</v>
      </c>
    </row>
    <row r="4318" spans="1:25" x14ac:dyDescent="0.25">
      <c r="A4318" t="s">
        <v>29</v>
      </c>
      <c r="B4318" t="s">
        <v>31</v>
      </c>
      <c r="C4318" t="s">
        <v>31</v>
      </c>
      <c r="D4318" t="s">
        <v>31</v>
      </c>
      <c r="E4318" t="s">
        <v>31</v>
      </c>
      <c r="F4318" t="s">
        <v>32</v>
      </c>
      <c r="G4318" t="s">
        <v>31</v>
      </c>
      <c r="H4318" t="s">
        <v>31</v>
      </c>
      <c r="I4318" t="s">
        <v>33</v>
      </c>
      <c r="J4318" t="s">
        <v>30</v>
      </c>
      <c r="K4318" t="s">
        <v>34</v>
      </c>
      <c r="L4318" t="s">
        <v>31</v>
      </c>
      <c r="M4318" t="s">
        <v>31</v>
      </c>
      <c r="N4318" t="s">
        <v>31</v>
      </c>
      <c r="O4318" t="s">
        <v>35</v>
      </c>
      <c r="P4318" t="s">
        <v>33</v>
      </c>
      <c r="Q4318" t="s">
        <v>36</v>
      </c>
      <c r="R4318" t="s">
        <v>37</v>
      </c>
      <c r="S4318" t="s">
        <v>37</v>
      </c>
      <c r="T4318" t="s">
        <v>33</v>
      </c>
      <c r="U4318" t="s">
        <v>33</v>
      </c>
      <c r="V4318" t="str" cm="1">
        <f t="array" aca="1" ref="V4318" ca="1">IFERROR(_xlfn.IFS(A4316="  ..............",OFFSET(A4316,2,0),A4315=" X-------------X",OFFSET(A4315,3,0),MATCH("  ..............",A4318:A4344,0)&gt;2,V4317),"-")</f>
        <v>-</v>
      </c>
      <c r="W4318" t="str">
        <f t="shared" ca="1" si="201"/>
        <v>-</v>
      </c>
      <c r="X4318" t="str">
        <f t="shared" ca="1" si="202"/>
        <v/>
      </c>
      <c r="Y4318" s="1" t="str">
        <f t="shared" ca="1" si="203"/>
        <v xml:space="preserve">         0.0 </v>
      </c>
    </row>
    <row r="4319" spans="1:25" x14ac:dyDescent="0.25">
      <c r="A4319" t="s">
        <v>10588</v>
      </c>
      <c r="B4319" t="s">
        <v>8254</v>
      </c>
      <c r="C4319" t="s">
        <v>3819</v>
      </c>
      <c r="D4319" t="s">
        <v>3819</v>
      </c>
      <c r="E4319" t="s">
        <v>3819</v>
      </c>
      <c r="F4319" t="s">
        <v>3820</v>
      </c>
      <c r="G4319" t="s">
        <v>3819</v>
      </c>
      <c r="H4319" t="s">
        <v>3821</v>
      </c>
      <c r="I4319" t="s">
        <v>38</v>
      </c>
      <c r="J4319" t="s">
        <v>38</v>
      </c>
      <c r="K4319" t="s">
        <v>38</v>
      </c>
      <c r="L4319" t="s">
        <v>38</v>
      </c>
      <c r="M4319" t="s">
        <v>38</v>
      </c>
      <c r="N4319" t="s">
        <v>38</v>
      </c>
      <c r="O4319" t="s">
        <v>38</v>
      </c>
      <c r="P4319" t="s">
        <v>38</v>
      </c>
      <c r="Q4319" t="s">
        <v>38</v>
      </c>
      <c r="R4319" t="s">
        <v>38</v>
      </c>
      <c r="S4319" t="s">
        <v>38</v>
      </c>
      <c r="T4319" t="s">
        <v>38</v>
      </c>
      <c r="U4319" t="s">
        <v>38</v>
      </c>
      <c r="V4319" t="str" cm="1">
        <f t="array" aca="1" ref="V4319" ca="1">IFERROR(_xlfn.IFS(A4317="  ..............",OFFSET(A4317,2,0),A4316=" X-------------X",OFFSET(A4316,3,0),MATCH("  ..............",A4319:A4345,0)&gt;2,V4318),"-")</f>
        <v>-</v>
      </c>
      <c r="W4319" t="str">
        <f t="shared" ca="1" si="201"/>
        <v>-</v>
      </c>
      <c r="X4319" t="str">
        <f t="shared" ca="1" si="202"/>
        <v xml:space="preserve">              </v>
      </c>
      <c r="Y4319" s="1" t="str">
        <f t="shared" ca="1" si="203"/>
        <v xml:space="preserve">         0.0 </v>
      </c>
    </row>
    <row r="4320" spans="1:25" x14ac:dyDescent="0.25">
      <c r="A4320" t="s">
        <v>10589</v>
      </c>
      <c r="B4320" t="s">
        <v>4556</v>
      </c>
      <c r="C4320" t="s">
        <v>3819</v>
      </c>
      <c r="D4320" t="s">
        <v>3819</v>
      </c>
      <c r="E4320" t="s">
        <v>3819</v>
      </c>
      <c r="F4320" t="s">
        <v>3820</v>
      </c>
      <c r="G4320" t="s">
        <v>3819</v>
      </c>
      <c r="H4320" t="s">
        <v>3819</v>
      </c>
      <c r="I4320" t="s">
        <v>39</v>
      </c>
      <c r="J4320" t="s">
        <v>40</v>
      </c>
      <c r="K4320" t="s">
        <v>41</v>
      </c>
      <c r="L4320" t="s">
        <v>42</v>
      </c>
      <c r="M4320" t="s">
        <v>42</v>
      </c>
      <c r="N4320" t="s">
        <v>41</v>
      </c>
      <c r="O4320" t="s">
        <v>38</v>
      </c>
      <c r="P4320" t="s">
        <v>38</v>
      </c>
      <c r="Q4320" t="s">
        <v>38</v>
      </c>
      <c r="R4320" t="s">
        <v>38</v>
      </c>
      <c r="S4320" t="s">
        <v>38</v>
      </c>
      <c r="T4320" t="s">
        <v>38</v>
      </c>
      <c r="U4320" t="s">
        <v>38</v>
      </c>
      <c r="V4320" t="str" cm="1">
        <f t="array" aca="1" ref="V4320" ca="1">IFERROR(_xlfn.IFS(A4318="  ..............",OFFSET(A4318,2,0),A4317=" X-------------X",OFFSET(A4317,3,0),MATCH("  ..............",A4320:A4346,0)&gt;2,V4319),"-")</f>
        <v xml:space="preserve">  R.BAIX-MG138  </v>
      </c>
      <c r="W4320" t="str">
        <f t="shared" ca="1" si="201"/>
        <v xml:space="preserve">   0.987 </v>
      </c>
      <c r="X4320" t="str">
        <f t="shared" ca="1" si="202"/>
        <v xml:space="preserve"> R.BAIXUHE001 </v>
      </c>
      <c r="Y4320" s="1" t="str">
        <f t="shared" ca="1" si="203"/>
        <v xml:space="preserve">       28.9% </v>
      </c>
    </row>
    <row r="4321" spans="1:25" x14ac:dyDescent="0.25">
      <c r="A4321" t="s">
        <v>43</v>
      </c>
      <c r="B4321" t="s">
        <v>42</v>
      </c>
      <c r="C4321" t="s">
        <v>7817</v>
      </c>
      <c r="D4321" t="s">
        <v>7817</v>
      </c>
      <c r="E4321" t="s">
        <v>6717</v>
      </c>
      <c r="F4321" t="s">
        <v>10584</v>
      </c>
      <c r="G4321" t="s">
        <v>42</v>
      </c>
      <c r="H4321" t="s">
        <v>42</v>
      </c>
      <c r="I4321" t="s">
        <v>10590</v>
      </c>
      <c r="J4321" t="s">
        <v>10591</v>
      </c>
      <c r="K4321" t="s">
        <v>3830</v>
      </c>
      <c r="L4321" t="s">
        <v>10592</v>
      </c>
      <c r="M4321" t="s">
        <v>10593</v>
      </c>
      <c r="N4321" t="s">
        <v>7838</v>
      </c>
      <c r="O4321" t="s">
        <v>48</v>
      </c>
      <c r="P4321" t="s">
        <v>39</v>
      </c>
      <c r="Q4321" t="s">
        <v>44</v>
      </c>
      <c r="R4321" t="s">
        <v>3832</v>
      </c>
      <c r="S4321" t="s">
        <v>10587</v>
      </c>
      <c r="T4321" t="s">
        <v>39</v>
      </c>
      <c r="U4321" t="s">
        <v>45</v>
      </c>
      <c r="V4321" t="str" cm="1">
        <f t="array" aca="1" ref="V4321" ca="1">IFERROR(_xlfn.IFS(A4319="  ..............",OFFSET(A4319,2,0),A4318=" X-------------X",OFFSET(A4318,3,0),MATCH("  ..............",A4321:A4347,0)&gt;2,V4320),"-")</f>
        <v xml:space="preserve">  R.BAIX-MG138  </v>
      </c>
      <c r="W4321" t="str">
        <f t="shared" ca="1" si="201"/>
        <v xml:space="preserve">   0.987 </v>
      </c>
      <c r="X4321" t="str">
        <f t="shared" ca="1" si="202"/>
        <v xml:space="preserve"> CURVE2PCH138 </v>
      </c>
      <c r="Y4321" s="1" t="str">
        <f t="shared" ca="1" si="203"/>
        <v xml:space="preserve">       27.2% </v>
      </c>
    </row>
    <row r="4322" spans="1:25" x14ac:dyDescent="0.25">
      <c r="A4322" t="s">
        <v>43</v>
      </c>
      <c r="B4322" t="s">
        <v>42</v>
      </c>
      <c r="C4322" t="s">
        <v>4685</v>
      </c>
      <c r="D4322" t="s">
        <v>4685</v>
      </c>
      <c r="E4322" t="s">
        <v>4685</v>
      </c>
      <c r="F4322" t="s">
        <v>5108</v>
      </c>
      <c r="G4322" t="s">
        <v>42</v>
      </c>
      <c r="H4322" t="s">
        <v>42</v>
      </c>
      <c r="I4322" t="s">
        <v>10594</v>
      </c>
      <c r="J4322" t="s">
        <v>10595</v>
      </c>
      <c r="K4322" t="s">
        <v>3830</v>
      </c>
      <c r="L4322" t="s">
        <v>10185</v>
      </c>
      <c r="M4322" t="s">
        <v>7729</v>
      </c>
      <c r="N4322" t="s">
        <v>7838</v>
      </c>
      <c r="O4322" t="s">
        <v>46</v>
      </c>
      <c r="P4322" t="s">
        <v>39</v>
      </c>
      <c r="Q4322" t="s">
        <v>44</v>
      </c>
      <c r="R4322" t="s">
        <v>4197</v>
      </c>
      <c r="S4322" t="s">
        <v>6751</v>
      </c>
      <c r="T4322" t="s">
        <v>39</v>
      </c>
      <c r="U4322" t="s">
        <v>45</v>
      </c>
      <c r="V4322" t="str" cm="1">
        <f t="array" aca="1" ref="V4322" ca="1">IFERROR(_xlfn.IFS(A4320="  ..............",OFFSET(A4320,2,0),A4319=" X-------------X",OFFSET(A4319,3,0),MATCH("  ..............",A4322:A4348,0)&gt;2,V4321),"-")</f>
        <v>-</v>
      </c>
      <c r="W4322" t="str">
        <f t="shared" ca="1" si="201"/>
        <v>-</v>
      </c>
      <c r="X4322" t="str">
        <f t="shared" ca="1" si="202"/>
        <v>-</v>
      </c>
      <c r="Y4322" s="1" t="str">
        <f t="shared" ca="1" si="203"/>
        <v>.............</v>
      </c>
    </row>
    <row r="4323" spans="1:25" x14ac:dyDescent="0.25">
      <c r="A4323" t="s">
        <v>29</v>
      </c>
      <c r="B4323" t="s">
        <v>31</v>
      </c>
      <c r="C4323" t="s">
        <v>31</v>
      </c>
      <c r="D4323" t="s">
        <v>31</v>
      </c>
      <c r="E4323" t="s">
        <v>31</v>
      </c>
      <c r="F4323" t="s">
        <v>32</v>
      </c>
      <c r="G4323" t="s">
        <v>31</v>
      </c>
      <c r="H4323" t="s">
        <v>31</v>
      </c>
      <c r="I4323" t="s">
        <v>33</v>
      </c>
      <c r="J4323" t="s">
        <v>30</v>
      </c>
      <c r="K4323" t="s">
        <v>34</v>
      </c>
      <c r="L4323" t="s">
        <v>31</v>
      </c>
      <c r="M4323" t="s">
        <v>31</v>
      </c>
      <c r="N4323" t="s">
        <v>31</v>
      </c>
      <c r="O4323" t="s">
        <v>35</v>
      </c>
      <c r="P4323" t="s">
        <v>33</v>
      </c>
      <c r="Q4323" t="s">
        <v>36</v>
      </c>
      <c r="R4323" t="s">
        <v>37</v>
      </c>
      <c r="S4323" t="s">
        <v>37</v>
      </c>
      <c r="T4323" t="s">
        <v>33</v>
      </c>
      <c r="U4323" t="s">
        <v>33</v>
      </c>
      <c r="V4323" t="str" cm="1">
        <f t="array" aca="1" ref="V4323" ca="1">IFERROR(_xlfn.IFS(A4321="  ..............",OFFSET(A4321,2,0),A4320=" X-------------X",OFFSET(A4320,3,0),MATCH("  ..............",A4323:A4349,0)&gt;2,V4322),"-")</f>
        <v>-</v>
      </c>
      <c r="W4323" t="str">
        <f t="shared" ca="1" si="201"/>
        <v>-</v>
      </c>
      <c r="X4323" t="str">
        <f t="shared" ca="1" si="202"/>
        <v/>
      </c>
      <c r="Y4323" s="1" t="str">
        <f t="shared" ca="1" si="203"/>
        <v xml:space="preserve">         0.0 </v>
      </c>
    </row>
    <row r="4324" spans="1:25" x14ac:dyDescent="0.25">
      <c r="A4324" t="s">
        <v>10596</v>
      </c>
      <c r="B4324" t="s">
        <v>5011</v>
      </c>
      <c r="C4324" t="s">
        <v>6011</v>
      </c>
      <c r="D4324" t="s">
        <v>3819</v>
      </c>
      <c r="E4324" t="s">
        <v>4203</v>
      </c>
      <c r="F4324" t="s">
        <v>3820</v>
      </c>
      <c r="G4324" t="s">
        <v>3819</v>
      </c>
      <c r="H4324" t="s">
        <v>3821</v>
      </c>
      <c r="I4324" t="s">
        <v>38</v>
      </c>
      <c r="J4324" t="s">
        <v>38</v>
      </c>
      <c r="K4324" t="s">
        <v>38</v>
      </c>
      <c r="L4324" t="s">
        <v>38</v>
      </c>
      <c r="M4324" t="s">
        <v>38</v>
      </c>
      <c r="N4324" t="s">
        <v>38</v>
      </c>
      <c r="O4324" t="s">
        <v>38</v>
      </c>
      <c r="P4324" t="s">
        <v>38</v>
      </c>
      <c r="Q4324" t="s">
        <v>38</v>
      </c>
      <c r="R4324" t="s">
        <v>38</v>
      </c>
      <c r="S4324" t="s">
        <v>38</v>
      </c>
      <c r="T4324" t="s">
        <v>38</v>
      </c>
      <c r="U4324" t="s">
        <v>38</v>
      </c>
      <c r="V4324" t="str" cm="1">
        <f t="array" aca="1" ref="V4324" ca="1">IFERROR(_xlfn.IFS(A4322="  ..............",OFFSET(A4322,2,0),A4321=" X-------------X",OFFSET(A4321,3,0),MATCH("  ..............",A4324:A4350,0)&gt;2,V4323),"-")</f>
        <v>-</v>
      </c>
      <c r="W4324" t="str">
        <f t="shared" ca="1" si="201"/>
        <v>-</v>
      </c>
      <c r="X4324" t="str">
        <f t="shared" ca="1" si="202"/>
        <v xml:space="preserve">              </v>
      </c>
      <c r="Y4324" s="1" t="str">
        <f t="shared" ca="1" si="203"/>
        <v xml:space="preserve">         0.0 </v>
      </c>
    </row>
    <row r="4325" spans="1:25" x14ac:dyDescent="0.25">
      <c r="A4325" t="s">
        <v>10597</v>
      </c>
      <c r="B4325" t="s">
        <v>6226</v>
      </c>
      <c r="C4325" t="s">
        <v>3819</v>
      </c>
      <c r="D4325" t="s">
        <v>3819</v>
      </c>
      <c r="E4325" t="s">
        <v>7021</v>
      </c>
      <c r="F4325" t="s">
        <v>3820</v>
      </c>
      <c r="G4325" t="s">
        <v>3819</v>
      </c>
      <c r="H4325" t="s">
        <v>3819</v>
      </c>
      <c r="I4325" t="s">
        <v>39</v>
      </c>
      <c r="J4325" t="s">
        <v>40</v>
      </c>
      <c r="K4325" t="s">
        <v>41</v>
      </c>
      <c r="L4325" t="s">
        <v>42</v>
      </c>
      <c r="M4325" t="s">
        <v>42</v>
      </c>
      <c r="N4325" t="s">
        <v>41</v>
      </c>
      <c r="O4325" t="s">
        <v>38</v>
      </c>
      <c r="P4325" t="s">
        <v>38</v>
      </c>
      <c r="Q4325" t="s">
        <v>38</v>
      </c>
      <c r="R4325" t="s">
        <v>38</v>
      </c>
      <c r="S4325" t="s">
        <v>38</v>
      </c>
      <c r="T4325" t="s">
        <v>38</v>
      </c>
      <c r="U4325" t="s">
        <v>38</v>
      </c>
      <c r="V4325" t="str" cm="1">
        <f t="array" aca="1" ref="V4325" ca="1">IFERROR(_xlfn.IFS(A4323="  ..............",OFFSET(A4323,2,0),A4322=" X-------------X",OFFSET(A4322,3,0),MATCH("  ..............",A4325:A4351,0)&gt;2,V4324),"-")</f>
        <v xml:space="preserve">  CURVE2PCH138  </v>
      </c>
      <c r="W4325" t="str">
        <f t="shared" ca="1" si="201"/>
        <v xml:space="preserve">   0.997 </v>
      </c>
      <c r="X4325" t="str">
        <f t="shared" ca="1" si="202"/>
        <v xml:space="preserve"> R.BAIX-MG138 </v>
      </c>
      <c r="Y4325" s="1" t="str">
        <f t="shared" ca="1" si="203"/>
        <v xml:space="preserve">       25.1% </v>
      </c>
    </row>
    <row r="4326" spans="1:25" x14ac:dyDescent="0.25">
      <c r="A4326" t="s">
        <v>43</v>
      </c>
      <c r="B4326" t="s">
        <v>42</v>
      </c>
      <c r="C4326" t="s">
        <v>4685</v>
      </c>
      <c r="D4326" t="s">
        <v>4685</v>
      </c>
      <c r="E4326" t="s">
        <v>4685</v>
      </c>
      <c r="F4326" t="s">
        <v>7048</v>
      </c>
      <c r="G4326" t="s">
        <v>42</v>
      </c>
      <c r="H4326" t="s">
        <v>42</v>
      </c>
      <c r="I4326" t="s">
        <v>10585</v>
      </c>
      <c r="J4326" t="s">
        <v>10586</v>
      </c>
      <c r="K4326" t="s">
        <v>3830</v>
      </c>
      <c r="L4326" t="s">
        <v>7362</v>
      </c>
      <c r="M4326" t="s">
        <v>10393</v>
      </c>
      <c r="N4326" t="s">
        <v>4316</v>
      </c>
      <c r="O4326" t="s">
        <v>46</v>
      </c>
      <c r="P4326" t="s">
        <v>39</v>
      </c>
      <c r="Q4326" t="s">
        <v>44</v>
      </c>
      <c r="R4326" t="s">
        <v>4197</v>
      </c>
      <c r="S4326" t="s">
        <v>6751</v>
      </c>
      <c r="T4326" t="s">
        <v>39</v>
      </c>
      <c r="U4326" t="s">
        <v>45</v>
      </c>
      <c r="V4326" t="str" cm="1">
        <f t="array" aca="1" ref="V4326" ca="1">IFERROR(_xlfn.IFS(A4324="  ..............",OFFSET(A4324,2,0),A4323=" X-------------X",OFFSET(A4323,3,0),MATCH("  ..............",A4326:A4352,0)&gt;2,V4325),"-")</f>
        <v xml:space="preserve">  CURVE2PCH138  </v>
      </c>
      <c r="W4326" t="str">
        <f t="shared" ca="1" si="201"/>
        <v xml:space="preserve">   0.997 </v>
      </c>
      <c r="X4326" t="str">
        <f t="shared" ca="1" si="202"/>
        <v xml:space="preserve"> CORI1-PCH138 </v>
      </c>
      <c r="Y4326" s="1" t="str">
        <f t="shared" ca="1" si="203"/>
        <v xml:space="preserve">       17.5% </v>
      </c>
    </row>
    <row r="4327" spans="1:25" x14ac:dyDescent="0.25">
      <c r="A4327" t="s">
        <v>43</v>
      </c>
      <c r="B4327" t="s">
        <v>42</v>
      </c>
      <c r="C4327" t="s">
        <v>5838</v>
      </c>
      <c r="D4327" t="s">
        <v>5838</v>
      </c>
      <c r="E4327" t="s">
        <v>5838</v>
      </c>
      <c r="F4327" t="s">
        <v>6331</v>
      </c>
      <c r="G4327" t="s">
        <v>42</v>
      </c>
      <c r="H4327" t="s">
        <v>42</v>
      </c>
      <c r="I4327" t="s">
        <v>10306</v>
      </c>
      <c r="J4327" t="s">
        <v>10307</v>
      </c>
      <c r="K4327" t="s">
        <v>3830</v>
      </c>
      <c r="L4327" t="s">
        <v>6624</v>
      </c>
      <c r="M4327" t="s">
        <v>10488</v>
      </c>
      <c r="N4327" t="s">
        <v>4360</v>
      </c>
      <c r="O4327" t="s">
        <v>46</v>
      </c>
      <c r="P4327" t="s">
        <v>39</v>
      </c>
      <c r="Q4327" t="s">
        <v>44</v>
      </c>
      <c r="R4327" t="s">
        <v>4625</v>
      </c>
      <c r="S4327" t="s">
        <v>4931</v>
      </c>
      <c r="T4327" t="s">
        <v>39</v>
      </c>
      <c r="U4327" t="s">
        <v>45</v>
      </c>
      <c r="V4327" t="str" cm="1">
        <f t="array" aca="1" ref="V4327" ca="1">IFERROR(_xlfn.IFS(A4325="  ..............",OFFSET(A4325,2,0),A4324=" X-------------X",OFFSET(A4324,3,0),MATCH("  ..............",A4327:A4353,0)&gt;2,V4326),"-")</f>
        <v>-</v>
      </c>
      <c r="W4327" t="str">
        <f t="shared" ca="1" si="201"/>
        <v>-</v>
      </c>
      <c r="X4327" t="str">
        <f t="shared" ca="1" si="202"/>
        <v>-</v>
      </c>
      <c r="Y4327" s="1" t="str">
        <f t="shared" ca="1" si="203"/>
        <v>.............</v>
      </c>
    </row>
    <row r="4328" spans="1:25" x14ac:dyDescent="0.25">
      <c r="A4328" t="s">
        <v>29</v>
      </c>
      <c r="B4328" t="s">
        <v>31</v>
      </c>
      <c r="C4328" t="s">
        <v>31</v>
      </c>
      <c r="D4328" t="s">
        <v>31</v>
      </c>
      <c r="E4328" t="s">
        <v>31</v>
      </c>
      <c r="F4328" t="s">
        <v>32</v>
      </c>
      <c r="G4328" t="s">
        <v>31</v>
      </c>
      <c r="H4328" t="s">
        <v>31</v>
      </c>
      <c r="I4328" t="s">
        <v>33</v>
      </c>
      <c r="J4328" t="s">
        <v>30</v>
      </c>
      <c r="K4328" t="s">
        <v>34</v>
      </c>
      <c r="L4328" t="s">
        <v>31</v>
      </c>
      <c r="M4328" t="s">
        <v>31</v>
      </c>
      <c r="N4328" t="s">
        <v>31</v>
      </c>
      <c r="O4328" t="s">
        <v>35</v>
      </c>
      <c r="P4328" t="s">
        <v>33</v>
      </c>
      <c r="Q4328" t="s">
        <v>36</v>
      </c>
      <c r="R4328" t="s">
        <v>37</v>
      </c>
      <c r="S4328" t="s">
        <v>37</v>
      </c>
      <c r="T4328" t="s">
        <v>33</v>
      </c>
      <c r="U4328" t="s">
        <v>33</v>
      </c>
      <c r="V4328" t="str" cm="1">
        <f t="array" aca="1" ref="V4328" ca="1">IFERROR(_xlfn.IFS(A4326="  ..............",OFFSET(A4326,2,0),A4325=" X-------------X",OFFSET(A4325,3,0),MATCH("  ..............",A4328:A4354,0)&gt;2,V4327),"-")</f>
        <v>-</v>
      </c>
      <c r="W4328" t="str">
        <f t="shared" ca="1" si="201"/>
        <v>-</v>
      </c>
      <c r="X4328" t="str">
        <f t="shared" ca="1" si="202"/>
        <v/>
      </c>
      <c r="Y4328" s="1" t="str">
        <f t="shared" ca="1" si="203"/>
        <v xml:space="preserve">         0.0 </v>
      </c>
    </row>
    <row r="4329" spans="1:25" x14ac:dyDescent="0.25">
      <c r="A4329" t="s">
        <v>10598</v>
      </c>
      <c r="B4329" t="s">
        <v>5974</v>
      </c>
      <c r="C4329" t="s">
        <v>5254</v>
      </c>
      <c r="D4329" t="s">
        <v>3819</v>
      </c>
      <c r="E4329" t="s">
        <v>9748</v>
      </c>
      <c r="F4329" t="s">
        <v>3820</v>
      </c>
      <c r="G4329" t="s">
        <v>3819</v>
      </c>
      <c r="H4329" t="s">
        <v>3821</v>
      </c>
      <c r="I4329" t="s">
        <v>38</v>
      </c>
      <c r="J4329" t="s">
        <v>38</v>
      </c>
      <c r="K4329" t="s">
        <v>38</v>
      </c>
      <c r="L4329" t="s">
        <v>38</v>
      </c>
      <c r="M4329" t="s">
        <v>38</v>
      </c>
      <c r="N4329" t="s">
        <v>38</v>
      </c>
      <c r="O4329" t="s">
        <v>38</v>
      </c>
      <c r="P4329" t="s">
        <v>38</v>
      </c>
      <c r="Q4329" t="s">
        <v>38</v>
      </c>
      <c r="R4329" t="s">
        <v>38</v>
      </c>
      <c r="S4329" t="s">
        <v>38</v>
      </c>
      <c r="T4329" t="s">
        <v>38</v>
      </c>
      <c r="U4329" t="s">
        <v>38</v>
      </c>
      <c r="V4329" t="str" cm="1">
        <f t="array" aca="1" ref="V4329" ca="1">IFERROR(_xlfn.IFS(A4327="  ..............",OFFSET(A4327,2,0),A4326=" X-------------X",OFFSET(A4326,3,0),MATCH("  ..............",A4329:A4355,0)&gt;2,V4328),"-")</f>
        <v>-</v>
      </c>
      <c r="W4329" t="str">
        <f t="shared" ca="1" si="201"/>
        <v>-</v>
      </c>
      <c r="X4329" t="str">
        <f t="shared" ca="1" si="202"/>
        <v xml:space="preserve">              </v>
      </c>
      <c r="Y4329" s="1" t="str">
        <f t="shared" ca="1" si="203"/>
        <v xml:space="preserve">         0.0 </v>
      </c>
    </row>
    <row r="4330" spans="1:25" x14ac:dyDescent="0.25">
      <c r="A4330" t="s">
        <v>10599</v>
      </c>
      <c r="B4330" t="s">
        <v>4139</v>
      </c>
      <c r="C4330" t="s">
        <v>3819</v>
      </c>
      <c r="D4330" t="s">
        <v>3819</v>
      </c>
      <c r="E4330" t="s">
        <v>6794</v>
      </c>
      <c r="F4330" t="s">
        <v>3820</v>
      </c>
      <c r="G4330" t="s">
        <v>3819</v>
      </c>
      <c r="H4330" t="s">
        <v>3819</v>
      </c>
      <c r="I4330" t="s">
        <v>39</v>
      </c>
      <c r="J4330" t="s">
        <v>40</v>
      </c>
      <c r="K4330" t="s">
        <v>41</v>
      </c>
      <c r="L4330" t="s">
        <v>42</v>
      </c>
      <c r="M4330" t="s">
        <v>42</v>
      </c>
      <c r="N4330" t="s">
        <v>41</v>
      </c>
      <c r="O4330" t="s">
        <v>38</v>
      </c>
      <c r="P4330" t="s">
        <v>38</v>
      </c>
      <c r="Q4330" t="s">
        <v>38</v>
      </c>
      <c r="R4330" t="s">
        <v>38</v>
      </c>
      <c r="S4330" t="s">
        <v>38</v>
      </c>
      <c r="T4330" t="s">
        <v>38</v>
      </c>
      <c r="U4330" t="s">
        <v>38</v>
      </c>
      <c r="V4330" t="str" cm="1">
        <f t="array" aca="1" ref="V4330" ca="1">IFERROR(_xlfn.IFS(A4328="  ..............",OFFSET(A4328,2,0),A4327=" X-------------X",OFFSET(A4327,3,0),MATCH("  ..............",A4330:A4356,0)&gt;2,V4329),"-")</f>
        <v xml:space="preserve">  CORI1-PCH138  </v>
      </c>
      <c r="W4330" t="str">
        <f t="shared" ca="1" si="201"/>
        <v xml:space="preserve">   1.015 </v>
      </c>
      <c r="X4330" t="str">
        <f t="shared" ca="1" si="202"/>
        <v xml:space="preserve"> TMARIA-MG138 </v>
      </c>
      <c r="Y4330" s="1" t="str">
        <f t="shared" ca="1" si="203"/>
        <v xml:space="preserve">        3.4% </v>
      </c>
    </row>
    <row r="4331" spans="1:25" x14ac:dyDescent="0.25">
      <c r="A4331" t="s">
        <v>43</v>
      </c>
      <c r="B4331" t="s">
        <v>42</v>
      </c>
      <c r="C4331" t="s">
        <v>10273</v>
      </c>
      <c r="D4331" t="s">
        <v>10273</v>
      </c>
      <c r="E4331" t="s">
        <v>10273</v>
      </c>
      <c r="F4331" t="s">
        <v>5788</v>
      </c>
      <c r="G4331" t="s">
        <v>42</v>
      </c>
      <c r="H4331" t="s">
        <v>42</v>
      </c>
      <c r="I4331" t="s">
        <v>8930</v>
      </c>
      <c r="J4331" t="s">
        <v>8931</v>
      </c>
      <c r="K4331" t="s">
        <v>3830</v>
      </c>
      <c r="L4331" t="s">
        <v>9359</v>
      </c>
      <c r="M4331" t="s">
        <v>8788</v>
      </c>
      <c r="N4331" t="s">
        <v>7971</v>
      </c>
      <c r="O4331" t="s">
        <v>46</v>
      </c>
      <c r="P4331" t="s">
        <v>39</v>
      </c>
      <c r="Q4331" t="s">
        <v>44</v>
      </c>
      <c r="R4331" t="s">
        <v>3832</v>
      </c>
      <c r="S4331" t="s">
        <v>10308</v>
      </c>
      <c r="T4331" t="s">
        <v>39</v>
      </c>
      <c r="U4331" t="s">
        <v>45</v>
      </c>
      <c r="V4331" t="str" cm="1">
        <f t="array" aca="1" ref="V4331" ca="1">IFERROR(_xlfn.IFS(A4329="  ..............",OFFSET(A4329,2,0),A4328=" X-------------X",OFFSET(A4328,3,0),MATCH("  ..............",A4331:A4357,0)&gt;2,V4330),"-")</f>
        <v xml:space="preserve">  CORI1-PCH138  </v>
      </c>
      <c r="W4331" t="str">
        <f t="shared" ca="1" si="201"/>
        <v xml:space="preserve">   1.015 </v>
      </c>
      <c r="X4331" t="str">
        <f t="shared" ca="1" si="202"/>
        <v xml:space="preserve"> TMARIA-MG138 </v>
      </c>
      <c r="Y4331" s="1" t="str">
        <f t="shared" ca="1" si="203"/>
        <v xml:space="preserve">        2.5% </v>
      </c>
    </row>
    <row r="4332" spans="1:25" x14ac:dyDescent="0.25">
      <c r="A4332" t="s">
        <v>43</v>
      </c>
      <c r="B4332" t="s">
        <v>42</v>
      </c>
      <c r="C4332" t="s">
        <v>4172</v>
      </c>
      <c r="D4332" t="s">
        <v>4172</v>
      </c>
      <c r="E4332" t="s">
        <v>4172</v>
      </c>
      <c r="F4332" t="s">
        <v>10544</v>
      </c>
      <c r="G4332" t="s">
        <v>42</v>
      </c>
      <c r="H4332" t="s">
        <v>42</v>
      </c>
      <c r="I4332" t="s">
        <v>8930</v>
      </c>
      <c r="J4332" t="s">
        <v>8931</v>
      </c>
      <c r="K4332" t="s">
        <v>3914</v>
      </c>
      <c r="L4332" t="s">
        <v>6159</v>
      </c>
      <c r="M4332" t="s">
        <v>6175</v>
      </c>
      <c r="N4332" t="s">
        <v>5254</v>
      </c>
      <c r="O4332" t="s">
        <v>46</v>
      </c>
      <c r="P4332" t="s">
        <v>39</v>
      </c>
      <c r="Q4332" t="s">
        <v>44</v>
      </c>
      <c r="R4332" t="s">
        <v>3832</v>
      </c>
      <c r="S4332" t="s">
        <v>10309</v>
      </c>
      <c r="T4332" t="s">
        <v>39</v>
      </c>
      <c r="U4332" t="s">
        <v>45</v>
      </c>
      <c r="V4332" t="str" cm="1">
        <f t="array" aca="1" ref="V4332" ca="1">IFERROR(_xlfn.IFS(A4330="  ..............",OFFSET(A4330,2,0),A4329=" X-------------X",OFFSET(A4329,3,0),MATCH("  ..............",A4332:A4358,0)&gt;2,V4331),"-")</f>
        <v xml:space="preserve">  CORI1-PCH138  </v>
      </c>
      <c r="W4332" t="str">
        <f t="shared" ca="1" si="201"/>
        <v xml:space="preserve">   1.015 </v>
      </c>
      <c r="X4332" t="str">
        <f t="shared" ca="1" si="202"/>
        <v xml:space="preserve"> CURVE2PCH138 </v>
      </c>
      <c r="Y4332" s="1" t="str">
        <f t="shared" ca="1" si="203"/>
        <v xml:space="preserve">       14.8% </v>
      </c>
    </row>
    <row r="4333" spans="1:25" x14ac:dyDescent="0.25">
      <c r="A4333" t="s">
        <v>43</v>
      </c>
      <c r="B4333" t="s">
        <v>42</v>
      </c>
      <c r="C4333" t="s">
        <v>5838</v>
      </c>
      <c r="D4333" t="s">
        <v>5838</v>
      </c>
      <c r="E4333" t="s">
        <v>5838</v>
      </c>
      <c r="F4333" t="s">
        <v>5771</v>
      </c>
      <c r="G4333" t="s">
        <v>42</v>
      </c>
      <c r="H4333" t="s">
        <v>42</v>
      </c>
      <c r="I4333" t="s">
        <v>10594</v>
      </c>
      <c r="J4333" t="s">
        <v>10595</v>
      </c>
      <c r="K4333" t="s">
        <v>3830</v>
      </c>
      <c r="L4333" t="s">
        <v>5249</v>
      </c>
      <c r="M4333" t="s">
        <v>5234</v>
      </c>
      <c r="N4333" t="s">
        <v>9016</v>
      </c>
      <c r="O4333" t="s">
        <v>46</v>
      </c>
      <c r="P4333" t="s">
        <v>39</v>
      </c>
      <c r="Q4333" t="s">
        <v>44</v>
      </c>
      <c r="R4333" t="s">
        <v>4625</v>
      </c>
      <c r="S4333" t="s">
        <v>4931</v>
      </c>
      <c r="T4333" t="s">
        <v>39</v>
      </c>
      <c r="U4333" t="s">
        <v>45</v>
      </c>
      <c r="V4333" t="str" cm="1">
        <f t="array" aca="1" ref="V4333" ca="1">IFERROR(_xlfn.IFS(A4331="  ..............",OFFSET(A4331,2,0),A4330=" X-------------X",OFFSET(A4330,3,0),MATCH("  ..............",A4333:A4359,0)&gt;2,V4332),"-")</f>
        <v xml:space="preserve">  CORI1-PCH138  </v>
      </c>
      <c r="W4333" t="str">
        <f t="shared" ca="1" si="201"/>
        <v xml:space="preserve">   1.015 </v>
      </c>
      <c r="X4333" t="str">
        <f t="shared" ca="1" si="202"/>
        <v xml:space="preserve"> DIAMA1-MG138 </v>
      </c>
      <c r="Y4333" s="1" t="str">
        <f t="shared" ca="1" si="203"/>
        <v xml:space="preserve">        6.3% </v>
      </c>
    </row>
    <row r="4334" spans="1:25" x14ac:dyDescent="0.25">
      <c r="A4334" t="s">
        <v>43</v>
      </c>
      <c r="B4334" t="s">
        <v>42</v>
      </c>
      <c r="C4334" t="s">
        <v>4785</v>
      </c>
      <c r="D4334" t="s">
        <v>4785</v>
      </c>
      <c r="E4334" t="s">
        <v>4785</v>
      </c>
      <c r="F4334" t="s">
        <v>6559</v>
      </c>
      <c r="G4334" t="s">
        <v>42</v>
      </c>
      <c r="H4334" t="s">
        <v>42</v>
      </c>
      <c r="I4334" t="s">
        <v>10600</v>
      </c>
      <c r="J4334" t="s">
        <v>10601</v>
      </c>
      <c r="K4334" t="s">
        <v>3830</v>
      </c>
      <c r="L4334" t="s">
        <v>6202</v>
      </c>
      <c r="M4334" t="s">
        <v>9055</v>
      </c>
      <c r="N4334" t="s">
        <v>9415</v>
      </c>
      <c r="O4334" t="s">
        <v>46</v>
      </c>
      <c r="P4334" t="s">
        <v>39</v>
      </c>
      <c r="Q4334" t="s">
        <v>44</v>
      </c>
      <c r="R4334" t="s">
        <v>3918</v>
      </c>
      <c r="S4334" t="s">
        <v>10602</v>
      </c>
      <c r="T4334" t="s">
        <v>39</v>
      </c>
      <c r="U4334" t="s">
        <v>45</v>
      </c>
      <c r="V4334" t="str" cm="1">
        <f t="array" aca="1" ref="V4334" ca="1">IFERROR(_xlfn.IFS(A4332="  ..............",OFFSET(A4332,2,0),A4331=" X-------------X",OFFSET(A4331,3,0),MATCH("  ..............",A4334:A4360,0)&gt;2,V4333),"-")</f>
        <v>-</v>
      </c>
      <c r="W4334" t="str">
        <f t="shared" ca="1" si="201"/>
        <v>-</v>
      </c>
      <c r="X4334" t="str">
        <f t="shared" ca="1" si="202"/>
        <v>-</v>
      </c>
      <c r="Y4334" s="1" t="str">
        <f t="shared" ca="1" si="203"/>
        <v>.............</v>
      </c>
    </row>
    <row r="4335" spans="1:25" x14ac:dyDescent="0.25">
      <c r="A4335" t="s">
        <v>29</v>
      </c>
      <c r="B4335" t="s">
        <v>31</v>
      </c>
      <c r="C4335" t="s">
        <v>31</v>
      </c>
      <c r="D4335" t="s">
        <v>31</v>
      </c>
      <c r="E4335" t="s">
        <v>31</v>
      </c>
      <c r="F4335" t="s">
        <v>32</v>
      </c>
      <c r="G4335" t="s">
        <v>31</v>
      </c>
      <c r="H4335" t="s">
        <v>31</v>
      </c>
      <c r="I4335" t="s">
        <v>33</v>
      </c>
      <c r="J4335" t="s">
        <v>30</v>
      </c>
      <c r="K4335" t="s">
        <v>34</v>
      </c>
      <c r="L4335" t="s">
        <v>31</v>
      </c>
      <c r="M4335" t="s">
        <v>31</v>
      </c>
      <c r="N4335" t="s">
        <v>31</v>
      </c>
      <c r="O4335" t="s">
        <v>35</v>
      </c>
      <c r="P4335" t="s">
        <v>33</v>
      </c>
      <c r="Q4335" t="s">
        <v>36</v>
      </c>
      <c r="R4335" t="s">
        <v>37</v>
      </c>
      <c r="S4335" t="s">
        <v>37</v>
      </c>
      <c r="T4335" t="s">
        <v>33</v>
      </c>
      <c r="U4335" t="s">
        <v>33</v>
      </c>
      <c r="V4335" t="str" cm="1">
        <f t="array" aca="1" ref="V4335" ca="1">IFERROR(_xlfn.IFS(A4333="  ..............",OFFSET(A4333,2,0),A4332=" X-------------X",OFFSET(A4332,3,0),MATCH("  ..............",A4335:A4361,0)&gt;2,V4334),"-")</f>
        <v>-</v>
      </c>
      <c r="W4335" t="str">
        <f t="shared" ca="1" si="201"/>
        <v>-</v>
      </c>
      <c r="X4335" t="str">
        <f t="shared" ca="1" si="202"/>
        <v/>
      </c>
      <c r="Y4335" s="1" t="str">
        <f t="shared" ca="1" si="203"/>
        <v xml:space="preserve">         0.0 </v>
      </c>
    </row>
    <row r="4336" spans="1:25" x14ac:dyDescent="0.25">
      <c r="A4336" t="s">
        <v>10603</v>
      </c>
      <c r="B4336" t="s">
        <v>5974</v>
      </c>
      <c r="C4336" t="s">
        <v>5021</v>
      </c>
      <c r="D4336" t="s">
        <v>3819</v>
      </c>
      <c r="E4336" t="s">
        <v>5384</v>
      </c>
      <c r="F4336" t="s">
        <v>3820</v>
      </c>
      <c r="G4336" t="s">
        <v>3819</v>
      </c>
      <c r="H4336" t="s">
        <v>3821</v>
      </c>
      <c r="I4336" t="s">
        <v>38</v>
      </c>
      <c r="J4336" t="s">
        <v>38</v>
      </c>
      <c r="K4336" t="s">
        <v>38</v>
      </c>
      <c r="L4336" t="s">
        <v>38</v>
      </c>
      <c r="M4336" t="s">
        <v>38</v>
      </c>
      <c r="N4336" t="s">
        <v>38</v>
      </c>
      <c r="O4336" t="s">
        <v>38</v>
      </c>
      <c r="P4336" t="s">
        <v>38</v>
      </c>
      <c r="Q4336" t="s">
        <v>38</v>
      </c>
      <c r="R4336" t="s">
        <v>38</v>
      </c>
      <c r="S4336" t="s">
        <v>38</v>
      </c>
      <c r="T4336" t="s">
        <v>38</v>
      </c>
      <c r="U4336" t="s">
        <v>38</v>
      </c>
      <c r="V4336" t="str" cm="1">
        <f t="array" aca="1" ref="V4336" ca="1">IFERROR(_xlfn.IFS(A4334="  ..............",OFFSET(A4334,2,0),A4333=" X-------------X",OFFSET(A4333,3,0),MATCH("  ..............",A4336:A4362,0)&gt;2,V4335),"-")</f>
        <v>-</v>
      </c>
      <c r="W4336" t="str">
        <f t="shared" ca="1" si="201"/>
        <v>-</v>
      </c>
      <c r="X4336" t="str">
        <f t="shared" ca="1" si="202"/>
        <v xml:space="preserve">              </v>
      </c>
      <c r="Y4336" s="1" t="str">
        <f t="shared" ca="1" si="203"/>
        <v xml:space="preserve">         0.0 </v>
      </c>
    </row>
    <row r="4337" spans="1:25" x14ac:dyDescent="0.25">
      <c r="A4337" t="s">
        <v>10604</v>
      </c>
      <c r="B4337" t="s">
        <v>4333</v>
      </c>
      <c r="C4337" t="s">
        <v>3819</v>
      </c>
      <c r="D4337" t="s">
        <v>3819</v>
      </c>
      <c r="E4337" t="s">
        <v>6068</v>
      </c>
      <c r="F4337" t="s">
        <v>3820</v>
      </c>
      <c r="G4337" t="s">
        <v>3819</v>
      </c>
      <c r="H4337" t="s">
        <v>3819</v>
      </c>
      <c r="I4337" t="s">
        <v>39</v>
      </c>
      <c r="J4337" t="s">
        <v>40</v>
      </c>
      <c r="K4337" t="s">
        <v>41</v>
      </c>
      <c r="L4337" t="s">
        <v>42</v>
      </c>
      <c r="M4337" t="s">
        <v>42</v>
      </c>
      <c r="N4337" t="s">
        <v>41</v>
      </c>
      <c r="O4337" t="s">
        <v>38</v>
      </c>
      <c r="P4337" t="s">
        <v>38</v>
      </c>
      <c r="Q4337" t="s">
        <v>38</v>
      </c>
      <c r="R4337" t="s">
        <v>38</v>
      </c>
      <c r="S4337" t="s">
        <v>38</v>
      </c>
      <c r="T4337" t="s">
        <v>38</v>
      </c>
      <c r="U4337" t="s">
        <v>38</v>
      </c>
      <c r="V4337" t="str" cm="1">
        <f t="array" aca="1" ref="V4337" ca="1">IFERROR(_xlfn.IFS(A4335="  ..............",OFFSET(A4335,2,0),A4334=" X-------------X",OFFSET(A4334,3,0),MATCH("  ..............",A4337:A4363,0)&gt;2,V4336),"-")</f>
        <v xml:space="preserve">  ITAOBI-MG138  </v>
      </c>
      <c r="W4337" t="str">
        <f t="shared" ca="1" si="201"/>
        <v xml:space="preserve">   1.015 </v>
      </c>
      <c r="X4337" t="str">
        <f t="shared" ca="1" si="202"/>
        <v xml:space="preserve"> PPARAIPCH138 </v>
      </c>
      <c r="Y4337" s="1" t="str">
        <f t="shared" ca="1" si="203"/>
        <v xml:space="preserve">       17.5% </v>
      </c>
    </row>
    <row r="4338" spans="1:25" x14ac:dyDescent="0.25">
      <c r="A4338" t="s">
        <v>43</v>
      </c>
      <c r="B4338" t="s">
        <v>42</v>
      </c>
      <c r="C4338" t="s">
        <v>10340</v>
      </c>
      <c r="D4338" t="s">
        <v>10340</v>
      </c>
      <c r="E4338" t="s">
        <v>10340</v>
      </c>
      <c r="F4338" t="s">
        <v>6331</v>
      </c>
      <c r="G4338" t="s">
        <v>42</v>
      </c>
      <c r="H4338" t="s">
        <v>42</v>
      </c>
      <c r="I4338" t="s">
        <v>10605</v>
      </c>
      <c r="J4338" t="s">
        <v>10606</v>
      </c>
      <c r="K4338" t="s">
        <v>3830</v>
      </c>
      <c r="L4338" t="s">
        <v>10607</v>
      </c>
      <c r="M4338" t="s">
        <v>7902</v>
      </c>
      <c r="N4338" t="s">
        <v>6188</v>
      </c>
      <c r="O4338" t="s">
        <v>46</v>
      </c>
      <c r="P4338" t="s">
        <v>39</v>
      </c>
      <c r="Q4338" t="s">
        <v>44</v>
      </c>
      <c r="R4338" t="s">
        <v>4180</v>
      </c>
      <c r="S4338" t="s">
        <v>10608</v>
      </c>
      <c r="T4338" t="s">
        <v>39</v>
      </c>
      <c r="U4338" t="s">
        <v>45</v>
      </c>
      <c r="V4338" t="str" cm="1">
        <f t="array" aca="1" ref="V4338" ca="1">IFERROR(_xlfn.IFS(A4336="  ..............",OFFSET(A4336,2,0),A4335=" X-------------X",OFFSET(A4335,3,0),MATCH("  ..............",A4338:A4364,0)&gt;2,V4337),"-")</f>
        <v xml:space="preserve">  ITAOBI-MG138  </v>
      </c>
      <c r="W4338" t="str">
        <f t="shared" ca="1" si="201"/>
        <v xml:space="preserve">   1.015 </v>
      </c>
      <c r="X4338" t="str">
        <f t="shared" ca="1" si="202"/>
        <v xml:space="preserve"> ARACUA-MG138 </v>
      </c>
      <c r="Y4338" s="1" t="str">
        <f t="shared" ca="1" si="203"/>
        <v xml:space="preserve">       12.5% </v>
      </c>
    </row>
    <row r="4339" spans="1:25" x14ac:dyDescent="0.25">
      <c r="A4339" t="s">
        <v>43</v>
      </c>
      <c r="B4339" t="s">
        <v>42</v>
      </c>
      <c r="C4339" t="s">
        <v>4785</v>
      </c>
      <c r="D4339" t="s">
        <v>4956</v>
      </c>
      <c r="E4339" t="s">
        <v>4785</v>
      </c>
      <c r="F4339" t="s">
        <v>5428</v>
      </c>
      <c r="G4339" t="s">
        <v>42</v>
      </c>
      <c r="H4339" t="s">
        <v>42</v>
      </c>
      <c r="I4339" t="s">
        <v>10090</v>
      </c>
      <c r="J4339" t="s">
        <v>151</v>
      </c>
      <c r="K4339" t="s">
        <v>3830</v>
      </c>
      <c r="L4339" t="s">
        <v>10343</v>
      </c>
      <c r="M4339" t="s">
        <v>4081</v>
      </c>
      <c r="N4339" t="s">
        <v>7876</v>
      </c>
      <c r="O4339" t="s">
        <v>46</v>
      </c>
      <c r="P4339" t="s">
        <v>39</v>
      </c>
      <c r="Q4339" t="s">
        <v>44</v>
      </c>
      <c r="R4339" t="s">
        <v>6858</v>
      </c>
      <c r="S4339" t="s">
        <v>10609</v>
      </c>
      <c r="T4339" t="s">
        <v>39</v>
      </c>
      <c r="U4339" t="s">
        <v>45</v>
      </c>
      <c r="V4339" t="str" cm="1">
        <f t="array" aca="1" ref="V4339" ca="1">IFERROR(_xlfn.IFS(A4337="  ..............",OFFSET(A4337,2,0),A4336=" X-------------X",OFFSET(A4336,3,0),MATCH("  ..............",A4339:A4365,0)&gt;2,V4338),"-")</f>
        <v xml:space="preserve">  ITAOBI-MG138  </v>
      </c>
      <c r="W4339" t="str">
        <f t="shared" ca="1" si="201"/>
        <v xml:space="preserve">   1.015 </v>
      </c>
      <c r="X4339" t="str">
        <f t="shared" ca="1" si="202"/>
        <v xml:space="preserve"> JEQUIT-MG138 </v>
      </c>
      <c r="Y4339" s="1" t="str">
        <f t="shared" ca="1" si="203"/>
        <v xml:space="preserve">       34.2% </v>
      </c>
    </row>
    <row r="4340" spans="1:25" x14ac:dyDescent="0.25">
      <c r="A4340" t="s">
        <v>43</v>
      </c>
      <c r="B4340" t="s">
        <v>42</v>
      </c>
      <c r="C4340" t="s">
        <v>6133</v>
      </c>
      <c r="D4340" t="s">
        <v>6133</v>
      </c>
      <c r="E4340" t="s">
        <v>6133</v>
      </c>
      <c r="F4340" t="s">
        <v>10610</v>
      </c>
      <c r="G4340" t="s">
        <v>42</v>
      </c>
      <c r="H4340" t="s">
        <v>42</v>
      </c>
      <c r="I4340" t="s">
        <v>10611</v>
      </c>
      <c r="J4340" t="s">
        <v>10612</v>
      </c>
      <c r="K4340" t="s">
        <v>3830</v>
      </c>
      <c r="L4340" t="s">
        <v>5282</v>
      </c>
      <c r="M4340" t="s">
        <v>7021</v>
      </c>
      <c r="N4340" t="s">
        <v>8003</v>
      </c>
      <c r="O4340" t="s">
        <v>46</v>
      </c>
      <c r="P4340" t="s">
        <v>39</v>
      </c>
      <c r="Q4340" t="s">
        <v>44</v>
      </c>
      <c r="R4340" t="s">
        <v>4241</v>
      </c>
      <c r="S4340" t="s">
        <v>10613</v>
      </c>
      <c r="T4340" t="s">
        <v>39</v>
      </c>
      <c r="U4340" t="s">
        <v>45</v>
      </c>
      <c r="V4340" t="str" cm="1">
        <f t="array" aca="1" ref="V4340" ca="1">IFERROR(_xlfn.IFS(A4338="  ..............",OFFSET(A4338,2,0),A4337=" X-------------X",OFFSET(A4337,3,0),MATCH("  ..............",A4340:A4366,0)&gt;2,V4339),"-")</f>
        <v>-</v>
      </c>
      <c r="W4340" t="str">
        <f t="shared" ca="1" si="201"/>
        <v>-</v>
      </c>
      <c r="X4340" t="str">
        <f t="shared" ca="1" si="202"/>
        <v>-</v>
      </c>
      <c r="Y4340" s="1" t="str">
        <f t="shared" ca="1" si="203"/>
        <v>.............</v>
      </c>
    </row>
    <row r="4341" spans="1:25" x14ac:dyDescent="0.25">
      <c r="A4341" t="s">
        <v>29</v>
      </c>
      <c r="B4341" t="s">
        <v>31</v>
      </c>
      <c r="C4341" t="s">
        <v>31</v>
      </c>
      <c r="D4341" t="s">
        <v>31</v>
      </c>
      <c r="E4341" t="s">
        <v>31</v>
      </c>
      <c r="F4341" t="s">
        <v>32</v>
      </c>
      <c r="G4341" t="s">
        <v>31</v>
      </c>
      <c r="H4341" t="s">
        <v>31</v>
      </c>
      <c r="I4341" t="s">
        <v>33</v>
      </c>
      <c r="J4341" t="s">
        <v>30</v>
      </c>
      <c r="K4341" t="s">
        <v>34</v>
      </c>
      <c r="L4341" t="s">
        <v>31</v>
      </c>
      <c r="M4341" t="s">
        <v>31</v>
      </c>
      <c r="N4341" t="s">
        <v>31</v>
      </c>
      <c r="O4341" t="s">
        <v>35</v>
      </c>
      <c r="P4341" t="s">
        <v>33</v>
      </c>
      <c r="Q4341" t="s">
        <v>36</v>
      </c>
      <c r="R4341" t="s">
        <v>37</v>
      </c>
      <c r="S4341" t="s">
        <v>37</v>
      </c>
      <c r="T4341" t="s">
        <v>33</v>
      </c>
      <c r="U4341" t="s">
        <v>33</v>
      </c>
      <c r="V4341" t="str" cm="1">
        <f t="array" aca="1" ref="V4341" ca="1">IFERROR(_xlfn.IFS(A4339="  ..............",OFFSET(A4339,2,0),A4338=" X-------------X",OFFSET(A4338,3,0),MATCH("  ..............",A4341:A4367,0)&gt;2,V4340),"-")</f>
        <v>-</v>
      </c>
      <c r="W4341" t="str">
        <f t="shared" ca="1" si="201"/>
        <v>-</v>
      </c>
      <c r="X4341" t="str">
        <f t="shared" ca="1" si="202"/>
        <v/>
      </c>
      <c r="Y4341" s="1" t="str">
        <f t="shared" ca="1" si="203"/>
        <v xml:space="preserve">         0.0 </v>
      </c>
    </row>
    <row r="4342" spans="1:25" x14ac:dyDescent="0.25">
      <c r="A4342" t="s">
        <v>10614</v>
      </c>
      <c r="B4342" t="s">
        <v>6822</v>
      </c>
      <c r="C4342" t="s">
        <v>3819</v>
      </c>
      <c r="D4342" t="s">
        <v>3819</v>
      </c>
      <c r="E4342" t="s">
        <v>9217</v>
      </c>
      <c r="F4342" t="s">
        <v>3820</v>
      </c>
      <c r="G4342" t="s">
        <v>4372</v>
      </c>
      <c r="H4342" t="s">
        <v>3821</v>
      </c>
      <c r="I4342" t="s">
        <v>38</v>
      </c>
      <c r="J4342" t="s">
        <v>38</v>
      </c>
      <c r="K4342" t="s">
        <v>38</v>
      </c>
      <c r="L4342" t="s">
        <v>38</v>
      </c>
      <c r="M4342" t="s">
        <v>38</v>
      </c>
      <c r="N4342" t="s">
        <v>38</v>
      </c>
      <c r="O4342" t="s">
        <v>38</v>
      </c>
      <c r="P4342" t="s">
        <v>38</v>
      </c>
      <c r="Q4342" t="s">
        <v>38</v>
      </c>
      <c r="R4342" t="s">
        <v>38</v>
      </c>
      <c r="S4342" t="s">
        <v>38</v>
      </c>
      <c r="T4342" t="s">
        <v>38</v>
      </c>
      <c r="U4342" t="s">
        <v>38</v>
      </c>
      <c r="V4342" t="str" cm="1">
        <f t="array" aca="1" ref="V4342" ca="1">IFERROR(_xlfn.IFS(A4340="  ..............",OFFSET(A4340,2,0),A4339=" X-------------X",OFFSET(A4339,3,0),MATCH("  ..............",A4342:A4368,0)&gt;2,V4341),"-")</f>
        <v>-</v>
      </c>
      <c r="W4342" t="str">
        <f t="shared" ca="1" si="201"/>
        <v>-</v>
      </c>
      <c r="X4342" t="str">
        <f t="shared" ca="1" si="202"/>
        <v xml:space="preserve">              </v>
      </c>
      <c r="Y4342" s="1" t="str">
        <f t="shared" ca="1" si="203"/>
        <v xml:space="preserve">         0.0 </v>
      </c>
    </row>
    <row r="4343" spans="1:25" x14ac:dyDescent="0.25">
      <c r="A4343" t="s">
        <v>10615</v>
      </c>
      <c r="B4343" t="s">
        <v>10449</v>
      </c>
      <c r="C4343" t="s">
        <v>3819</v>
      </c>
      <c r="D4343" t="s">
        <v>3819</v>
      </c>
      <c r="E4343" t="s">
        <v>6794</v>
      </c>
      <c r="F4343" t="s">
        <v>3820</v>
      </c>
      <c r="G4343" t="s">
        <v>3819</v>
      </c>
      <c r="H4343" t="s">
        <v>3819</v>
      </c>
      <c r="I4343" t="s">
        <v>39</v>
      </c>
      <c r="J4343" t="s">
        <v>40</v>
      </c>
      <c r="K4343" t="s">
        <v>41</v>
      </c>
      <c r="L4343" t="s">
        <v>42</v>
      </c>
      <c r="M4343" t="s">
        <v>42</v>
      </c>
      <c r="N4343" t="s">
        <v>41</v>
      </c>
      <c r="O4343" t="s">
        <v>38</v>
      </c>
      <c r="P4343" t="s">
        <v>38</v>
      </c>
      <c r="Q4343" t="s">
        <v>38</v>
      </c>
      <c r="R4343" t="s">
        <v>38</v>
      </c>
      <c r="S4343" t="s">
        <v>38</v>
      </c>
      <c r="T4343" t="s">
        <v>38</v>
      </c>
      <c r="U4343" t="s">
        <v>38</v>
      </c>
      <c r="V4343" t="str" cm="1">
        <f t="array" aca="1" ref="V4343" ca="1">IFERROR(_xlfn.IFS(A4341="  ..............",OFFSET(A4341,2,0),A4340=" X-------------X",OFFSET(A4340,3,0),MATCH("  ..............",A4343:A4369,0)&gt;2,V4342),"-")</f>
        <v xml:space="preserve">  PPARAIPCH138  </v>
      </c>
      <c r="W4343" t="str">
        <f t="shared" ca="1" si="201"/>
        <v xml:space="preserve">   1.001 </v>
      </c>
      <c r="X4343" t="str">
        <f t="shared" ca="1" si="202"/>
        <v xml:space="preserve"> TOTONIPCH138 </v>
      </c>
      <c r="Y4343" s="1" t="str">
        <f t="shared" ca="1" si="203"/>
        <v xml:space="preserve">             </v>
      </c>
    </row>
    <row r="4344" spans="1:25" x14ac:dyDescent="0.25">
      <c r="A4344" t="s">
        <v>50</v>
      </c>
      <c r="B4344" t="s">
        <v>51</v>
      </c>
      <c r="C4344" t="s">
        <v>10310</v>
      </c>
      <c r="D4344" t="s">
        <v>4685</v>
      </c>
      <c r="E4344" t="s">
        <v>10310</v>
      </c>
      <c r="F4344" t="s">
        <v>52</v>
      </c>
      <c r="G4344" t="s">
        <v>42</v>
      </c>
      <c r="H4344" t="s">
        <v>42</v>
      </c>
      <c r="I4344" t="s">
        <v>10616</v>
      </c>
      <c r="J4344" t="s">
        <v>10617</v>
      </c>
      <c r="K4344" t="s">
        <v>3830</v>
      </c>
      <c r="L4344" t="s">
        <v>3819</v>
      </c>
      <c r="M4344" t="s">
        <v>3819</v>
      </c>
      <c r="N4344" t="s">
        <v>3819</v>
      </c>
      <c r="O4344" t="s">
        <v>46</v>
      </c>
      <c r="P4344" t="s">
        <v>39</v>
      </c>
      <c r="Q4344" t="s">
        <v>10024</v>
      </c>
      <c r="R4344" t="s">
        <v>3832</v>
      </c>
      <c r="S4344" t="s">
        <v>3832</v>
      </c>
      <c r="T4344" t="s">
        <v>39</v>
      </c>
      <c r="U4344" t="s">
        <v>45</v>
      </c>
      <c r="V4344" t="str" cm="1">
        <f t="array" aca="1" ref="V4344" ca="1">IFERROR(_xlfn.IFS(A4342="  ..............",OFFSET(A4342,2,0),A4341=" X-------------X",OFFSET(A4341,3,0),MATCH("  ..............",A4344:A4370,0)&gt;2,V4343),"-")</f>
        <v xml:space="preserve">  PPARAIPCH138  </v>
      </c>
      <c r="W4344" t="str">
        <f t="shared" ca="1" si="201"/>
        <v xml:space="preserve">   1.001 </v>
      </c>
      <c r="X4344" t="str">
        <f t="shared" ca="1" si="202"/>
        <v xml:space="preserve"> ITAOBI-MG138 </v>
      </c>
      <c r="Y4344" s="1" t="str">
        <f t="shared" ca="1" si="203"/>
        <v xml:space="preserve">       18.1% </v>
      </c>
    </row>
    <row r="4345" spans="1:25" x14ac:dyDescent="0.25">
      <c r="A4345" t="s">
        <v>43</v>
      </c>
      <c r="B4345" t="s">
        <v>42</v>
      </c>
      <c r="C4345" t="s">
        <v>10340</v>
      </c>
      <c r="D4345" t="s">
        <v>10340</v>
      </c>
      <c r="E4345" t="s">
        <v>10340</v>
      </c>
      <c r="F4345" t="s">
        <v>5882</v>
      </c>
      <c r="G4345" t="s">
        <v>42</v>
      </c>
      <c r="H4345" t="s">
        <v>42</v>
      </c>
      <c r="I4345" t="s">
        <v>10618</v>
      </c>
      <c r="J4345" t="s">
        <v>10619</v>
      </c>
      <c r="K4345" t="s">
        <v>3830</v>
      </c>
      <c r="L4345" t="s">
        <v>6745</v>
      </c>
      <c r="M4345" t="s">
        <v>6418</v>
      </c>
      <c r="N4345" t="s">
        <v>6368</v>
      </c>
      <c r="O4345" t="s">
        <v>46</v>
      </c>
      <c r="P4345" t="s">
        <v>39</v>
      </c>
      <c r="Q4345" t="s">
        <v>44</v>
      </c>
      <c r="R4345" t="s">
        <v>4180</v>
      </c>
      <c r="S4345" t="s">
        <v>10608</v>
      </c>
      <c r="T4345" t="s">
        <v>39</v>
      </c>
      <c r="U4345" t="s">
        <v>45</v>
      </c>
      <c r="V4345" t="str" cm="1">
        <f t="array" aca="1" ref="V4345" ca="1">IFERROR(_xlfn.IFS(A4343="  ..............",OFFSET(A4343,2,0),A4342=" X-------------X",OFFSET(A4342,3,0),MATCH("  ..............",A4345:A4371,0)&gt;2,V4344),"-")</f>
        <v xml:space="preserve">  PPARAIPCH138  </v>
      </c>
      <c r="W4345" t="str">
        <f t="shared" ca="1" si="201"/>
        <v xml:space="preserve">   1.001 </v>
      </c>
      <c r="X4345" t="str">
        <f t="shared" ca="1" si="202"/>
        <v xml:space="preserve"> ARACUA-MG138 </v>
      </c>
      <c r="Y4345" s="1" t="str">
        <f t="shared" ca="1" si="203"/>
        <v xml:space="preserve">        9.9% </v>
      </c>
    </row>
    <row r="4346" spans="1:25" x14ac:dyDescent="0.25">
      <c r="A4346" t="s">
        <v>43</v>
      </c>
      <c r="B4346" t="s">
        <v>42</v>
      </c>
      <c r="C4346" t="s">
        <v>10310</v>
      </c>
      <c r="D4346" t="s">
        <v>10382</v>
      </c>
      <c r="E4346" t="s">
        <v>10310</v>
      </c>
      <c r="F4346" t="s">
        <v>4779</v>
      </c>
      <c r="G4346" t="s">
        <v>42</v>
      </c>
      <c r="H4346" t="s">
        <v>42</v>
      </c>
      <c r="I4346" t="s">
        <v>10090</v>
      </c>
      <c r="J4346" t="s">
        <v>151</v>
      </c>
      <c r="K4346" t="s">
        <v>3830</v>
      </c>
      <c r="L4346" t="s">
        <v>8172</v>
      </c>
      <c r="M4346" t="s">
        <v>9513</v>
      </c>
      <c r="N4346" t="s">
        <v>8041</v>
      </c>
      <c r="O4346" t="s">
        <v>46</v>
      </c>
      <c r="P4346" t="s">
        <v>39</v>
      </c>
      <c r="Q4346" t="s">
        <v>44</v>
      </c>
      <c r="R4346" t="s">
        <v>4023</v>
      </c>
      <c r="S4346" t="s">
        <v>6089</v>
      </c>
      <c r="T4346" t="s">
        <v>39</v>
      </c>
      <c r="U4346" t="s">
        <v>45</v>
      </c>
      <c r="V4346" t="str" cm="1">
        <f t="array" aca="1" ref="V4346" ca="1">IFERROR(_xlfn.IFS(A4344="  ..............",OFFSET(A4344,2,0),A4343=" X-------------X",OFFSET(A4343,3,0),MATCH("  ..............",A4346:A4372,0)&gt;2,V4345),"-")</f>
        <v>-</v>
      </c>
      <c r="W4346" t="str">
        <f t="shared" ca="1" si="201"/>
        <v>-</v>
      </c>
      <c r="X4346" t="str">
        <f t="shared" ca="1" si="202"/>
        <v>-</v>
      </c>
      <c r="Y4346" s="1" t="str">
        <f t="shared" ca="1" si="203"/>
        <v>.............</v>
      </c>
    </row>
    <row r="4347" spans="1:25" x14ac:dyDescent="0.25">
      <c r="A4347" t="s">
        <v>29</v>
      </c>
      <c r="B4347" t="s">
        <v>31</v>
      </c>
      <c r="C4347" t="s">
        <v>31</v>
      </c>
      <c r="D4347" t="s">
        <v>31</v>
      </c>
      <c r="E4347" t="s">
        <v>31</v>
      </c>
      <c r="F4347" t="s">
        <v>32</v>
      </c>
      <c r="G4347" t="s">
        <v>31</v>
      </c>
      <c r="H4347" t="s">
        <v>31</v>
      </c>
      <c r="I4347" t="s">
        <v>33</v>
      </c>
      <c r="J4347" t="s">
        <v>30</v>
      </c>
      <c r="K4347" t="s">
        <v>34</v>
      </c>
      <c r="L4347" t="s">
        <v>31</v>
      </c>
      <c r="M4347" t="s">
        <v>31</v>
      </c>
      <c r="N4347" t="s">
        <v>31</v>
      </c>
      <c r="O4347" t="s">
        <v>35</v>
      </c>
      <c r="P4347" t="s">
        <v>33</v>
      </c>
      <c r="Q4347" t="s">
        <v>36</v>
      </c>
      <c r="R4347" t="s">
        <v>37</v>
      </c>
      <c r="S4347" t="s">
        <v>37</v>
      </c>
      <c r="T4347" t="s">
        <v>33</v>
      </c>
      <c r="U4347" t="s">
        <v>33</v>
      </c>
      <c r="V4347" t="str" cm="1">
        <f t="array" aca="1" ref="V4347" ca="1">IFERROR(_xlfn.IFS(A4345="  ..............",OFFSET(A4345,2,0),A4344=" X-------------X",OFFSET(A4344,3,0),MATCH("  ..............",A4347:A4373,0)&gt;2,V4346),"-")</f>
        <v>-</v>
      </c>
      <c r="W4347" t="str">
        <f t="shared" ca="1" si="201"/>
        <v>-</v>
      </c>
      <c r="X4347" t="str">
        <f t="shared" ca="1" si="202"/>
        <v/>
      </c>
      <c r="Y4347" s="1" t="str">
        <f t="shared" ca="1" si="203"/>
        <v xml:space="preserve">         0.0 </v>
      </c>
    </row>
    <row r="4348" spans="1:25" x14ac:dyDescent="0.25">
      <c r="A4348" t="s">
        <v>10620</v>
      </c>
      <c r="B4348" t="s">
        <v>5397</v>
      </c>
      <c r="C4348" t="s">
        <v>3819</v>
      </c>
      <c r="D4348" t="s">
        <v>3819</v>
      </c>
      <c r="E4348" t="s">
        <v>3819</v>
      </c>
      <c r="F4348" t="s">
        <v>3820</v>
      </c>
      <c r="G4348" t="s">
        <v>3819</v>
      </c>
      <c r="H4348" t="s">
        <v>3821</v>
      </c>
      <c r="I4348" t="s">
        <v>38</v>
      </c>
      <c r="J4348" t="s">
        <v>38</v>
      </c>
      <c r="K4348" t="s">
        <v>38</v>
      </c>
      <c r="L4348" t="s">
        <v>38</v>
      </c>
      <c r="M4348" t="s">
        <v>38</v>
      </c>
      <c r="N4348" t="s">
        <v>38</v>
      </c>
      <c r="O4348" t="s">
        <v>38</v>
      </c>
      <c r="P4348" t="s">
        <v>38</v>
      </c>
      <c r="Q4348" t="s">
        <v>38</v>
      </c>
      <c r="R4348" t="s">
        <v>38</v>
      </c>
      <c r="S4348" t="s">
        <v>38</v>
      </c>
      <c r="T4348" t="s">
        <v>38</v>
      </c>
      <c r="U4348" t="s">
        <v>38</v>
      </c>
      <c r="V4348" t="str" cm="1">
        <f t="array" aca="1" ref="V4348" ca="1">IFERROR(_xlfn.IFS(A4346="  ..............",OFFSET(A4346,2,0),A4345=" X-------------X",OFFSET(A4345,3,0),MATCH("  ..............",A4348:A4374,0)&gt;2,V4347),"-")</f>
        <v>-</v>
      </c>
      <c r="W4348" t="str">
        <f t="shared" ca="1" si="201"/>
        <v>-</v>
      </c>
      <c r="X4348" t="str">
        <f t="shared" ca="1" si="202"/>
        <v xml:space="preserve">              </v>
      </c>
      <c r="Y4348" s="1" t="str">
        <f t="shared" ca="1" si="203"/>
        <v xml:space="preserve">         0.0 </v>
      </c>
    </row>
    <row r="4349" spans="1:25" x14ac:dyDescent="0.25">
      <c r="A4349" t="s">
        <v>10621</v>
      </c>
      <c r="B4349" t="s">
        <v>6692</v>
      </c>
      <c r="C4349" t="s">
        <v>3819</v>
      </c>
      <c r="D4349" t="s">
        <v>3819</v>
      </c>
      <c r="E4349" t="s">
        <v>3819</v>
      </c>
      <c r="F4349" t="s">
        <v>3820</v>
      </c>
      <c r="G4349" t="s">
        <v>3819</v>
      </c>
      <c r="H4349" t="s">
        <v>3819</v>
      </c>
      <c r="I4349" t="s">
        <v>39</v>
      </c>
      <c r="J4349" t="s">
        <v>40</v>
      </c>
      <c r="K4349" t="s">
        <v>41</v>
      </c>
      <c r="L4349" t="s">
        <v>42</v>
      </c>
      <c r="M4349" t="s">
        <v>42</v>
      </c>
      <c r="N4349" t="s">
        <v>41</v>
      </c>
      <c r="O4349" t="s">
        <v>38</v>
      </c>
      <c r="P4349" t="s">
        <v>38</v>
      </c>
      <c r="Q4349" t="s">
        <v>38</v>
      </c>
      <c r="R4349" t="s">
        <v>38</v>
      </c>
      <c r="S4349" t="s">
        <v>38</v>
      </c>
      <c r="T4349" t="s">
        <v>38</v>
      </c>
      <c r="U4349" t="s">
        <v>38</v>
      </c>
      <c r="V4349" t="str" cm="1">
        <f t="array" aca="1" ref="V4349" ca="1">IFERROR(_xlfn.IFS(A4347="  ..............",OFFSET(A4347,2,0),A4346=" X-------------X",OFFSET(A4346,3,0),MATCH("  ..............",A4349:A4375,0)&gt;2,V4348),"-")</f>
        <v xml:space="preserve">  ARACUA-MG138  </v>
      </c>
      <c r="W4349" t="str">
        <f t="shared" ca="1" si="201"/>
        <v xml:space="preserve">   1.009 </v>
      </c>
      <c r="X4349" t="str">
        <f t="shared" ca="1" si="202"/>
        <v xml:space="preserve"> ITAOBI-MG138 </v>
      </c>
      <c r="Y4349" s="1" t="str">
        <f t="shared" ca="1" si="203"/>
        <v xml:space="preserve">       11.6% </v>
      </c>
    </row>
    <row r="4350" spans="1:25" x14ac:dyDescent="0.25">
      <c r="A4350" t="s">
        <v>43</v>
      </c>
      <c r="B4350" t="s">
        <v>42</v>
      </c>
      <c r="C4350" t="s">
        <v>4785</v>
      </c>
      <c r="D4350" t="s">
        <v>4956</v>
      </c>
      <c r="E4350" t="s">
        <v>4785</v>
      </c>
      <c r="F4350" t="s">
        <v>5078</v>
      </c>
      <c r="G4350" t="s">
        <v>42</v>
      </c>
      <c r="H4350" t="s">
        <v>42</v>
      </c>
      <c r="I4350" t="s">
        <v>10618</v>
      </c>
      <c r="J4350" t="s">
        <v>10619</v>
      </c>
      <c r="K4350" t="s">
        <v>3830</v>
      </c>
      <c r="L4350" t="s">
        <v>8306</v>
      </c>
      <c r="M4350" t="s">
        <v>6159</v>
      </c>
      <c r="N4350" t="s">
        <v>9636</v>
      </c>
      <c r="O4350" t="s">
        <v>46</v>
      </c>
      <c r="P4350" t="s">
        <v>39</v>
      </c>
      <c r="Q4350" t="s">
        <v>44</v>
      </c>
      <c r="R4350" t="s">
        <v>6858</v>
      </c>
      <c r="S4350" t="s">
        <v>10609</v>
      </c>
      <c r="T4350" t="s">
        <v>39</v>
      </c>
      <c r="U4350" t="s">
        <v>45</v>
      </c>
      <c r="V4350" t="str" cm="1">
        <f t="array" aca="1" ref="V4350" ca="1">IFERROR(_xlfn.IFS(A4348="  ..............",OFFSET(A4348,2,0),A4347=" X-------------X",OFFSET(A4347,3,0),MATCH("  ..............",A4350:A4376,0)&gt;2,V4349),"-")</f>
        <v xml:space="preserve">  ARACUA-MG138  </v>
      </c>
      <c r="W4350" t="str">
        <f t="shared" ca="1" si="201"/>
        <v xml:space="preserve">   1.009 </v>
      </c>
      <c r="X4350" t="str">
        <f t="shared" ca="1" si="202"/>
        <v xml:space="preserve"> PPARAIPCH138 </v>
      </c>
      <c r="Y4350" s="1" t="str">
        <f t="shared" ca="1" si="203"/>
        <v xml:space="preserve">        6.0% </v>
      </c>
    </row>
    <row r="4351" spans="1:25" x14ac:dyDescent="0.25">
      <c r="A4351" t="s">
        <v>43</v>
      </c>
      <c r="B4351" t="s">
        <v>42</v>
      </c>
      <c r="C4351" t="s">
        <v>10310</v>
      </c>
      <c r="D4351" t="s">
        <v>10382</v>
      </c>
      <c r="E4351" t="s">
        <v>10310</v>
      </c>
      <c r="F4351" t="s">
        <v>4008</v>
      </c>
      <c r="G4351" t="s">
        <v>42</v>
      </c>
      <c r="H4351" t="s">
        <v>42</v>
      </c>
      <c r="I4351" t="s">
        <v>10605</v>
      </c>
      <c r="J4351" t="s">
        <v>10606</v>
      </c>
      <c r="K4351" t="s">
        <v>3830</v>
      </c>
      <c r="L4351" t="s">
        <v>6193</v>
      </c>
      <c r="M4351" t="s">
        <v>7039</v>
      </c>
      <c r="N4351" t="s">
        <v>9449</v>
      </c>
      <c r="O4351" t="s">
        <v>46</v>
      </c>
      <c r="P4351" t="s">
        <v>39</v>
      </c>
      <c r="Q4351" t="s">
        <v>44</v>
      </c>
      <c r="R4351" t="s">
        <v>4023</v>
      </c>
      <c r="S4351" t="s">
        <v>6089</v>
      </c>
      <c r="T4351" t="s">
        <v>39</v>
      </c>
      <c r="U4351" t="s">
        <v>45</v>
      </c>
      <c r="V4351" t="str" cm="1">
        <f t="array" aca="1" ref="V4351" ca="1">IFERROR(_xlfn.IFS(A4349="  ..............",OFFSET(A4349,2,0),A4348=" X-------------X",OFFSET(A4348,3,0),MATCH("  ..............",A4351:A4377,0)&gt;2,V4350),"-")</f>
        <v xml:space="preserve">  ARACUA-MG138  </v>
      </c>
      <c r="W4351" t="str">
        <f t="shared" ca="1" si="201"/>
        <v xml:space="preserve">   1.009 </v>
      </c>
      <c r="X4351" t="str">
        <f t="shared" ca="1" si="202"/>
        <v xml:space="preserve"> SALINA-MG138 </v>
      </c>
      <c r="Y4351" s="1" t="str">
        <f t="shared" ca="1" si="203"/>
        <v xml:space="preserve">       16.6% </v>
      </c>
    </row>
    <row r="4352" spans="1:25" x14ac:dyDescent="0.25">
      <c r="A4352" t="s">
        <v>43</v>
      </c>
      <c r="B4352" t="s">
        <v>42</v>
      </c>
      <c r="C4352" t="s">
        <v>4172</v>
      </c>
      <c r="D4352" t="s">
        <v>4172</v>
      </c>
      <c r="E4352" t="s">
        <v>4172</v>
      </c>
      <c r="F4352" t="s">
        <v>8040</v>
      </c>
      <c r="G4352" t="s">
        <v>42</v>
      </c>
      <c r="H4352" t="s">
        <v>42</v>
      </c>
      <c r="I4352" t="s">
        <v>10391</v>
      </c>
      <c r="J4352" t="s">
        <v>10392</v>
      </c>
      <c r="K4352" t="s">
        <v>3830</v>
      </c>
      <c r="L4352" t="s">
        <v>8392</v>
      </c>
      <c r="M4352" t="s">
        <v>4163</v>
      </c>
      <c r="N4352" t="s">
        <v>10622</v>
      </c>
      <c r="O4352" t="s">
        <v>46</v>
      </c>
      <c r="P4352" t="s">
        <v>39</v>
      </c>
      <c r="Q4352" t="s">
        <v>44</v>
      </c>
      <c r="R4352" t="s">
        <v>7026</v>
      </c>
      <c r="S4352" t="s">
        <v>10623</v>
      </c>
      <c r="T4352" t="s">
        <v>39</v>
      </c>
      <c r="U4352" t="s">
        <v>45</v>
      </c>
      <c r="V4352" t="str" cm="1">
        <f t="array" aca="1" ref="V4352" ca="1">IFERROR(_xlfn.IFS(A4350="  ..............",OFFSET(A4350,2,0),A4349=" X-------------X",OFFSET(A4349,3,0),MATCH("  ..............",A4352:A4378,0)&gt;2,V4351),"-")</f>
        <v xml:space="preserve">  ARACUA-MG138  </v>
      </c>
      <c r="W4352" t="str">
        <f t="shared" ca="1" si="201"/>
        <v xml:space="preserve">   1.009 </v>
      </c>
      <c r="X4352" t="str">
        <f t="shared" ca="1" si="202"/>
        <v xml:space="preserve"> ARACU1-MG138 </v>
      </c>
      <c r="Y4352" s="1" t="str">
        <f t="shared" ca="1" si="203"/>
        <v xml:space="preserve">       11.4% </v>
      </c>
    </row>
    <row r="4353" spans="1:25" x14ac:dyDescent="0.25">
      <c r="A4353" t="s">
        <v>43</v>
      </c>
      <c r="B4353" t="s">
        <v>42</v>
      </c>
      <c r="C4353" t="s">
        <v>10310</v>
      </c>
      <c r="D4353" t="s">
        <v>4685</v>
      </c>
      <c r="E4353" t="s">
        <v>10310</v>
      </c>
      <c r="F4353" t="s">
        <v>4794</v>
      </c>
      <c r="G4353" t="s">
        <v>42</v>
      </c>
      <c r="H4353" t="s">
        <v>42</v>
      </c>
      <c r="I4353" t="s">
        <v>10624</v>
      </c>
      <c r="J4353" t="s">
        <v>10625</v>
      </c>
      <c r="K4353" t="s">
        <v>3830</v>
      </c>
      <c r="L4353" t="s">
        <v>10626</v>
      </c>
      <c r="M4353" t="s">
        <v>7758</v>
      </c>
      <c r="N4353" t="s">
        <v>8852</v>
      </c>
      <c r="O4353" t="s">
        <v>46</v>
      </c>
      <c r="P4353" t="s">
        <v>39</v>
      </c>
      <c r="Q4353" t="s">
        <v>44</v>
      </c>
      <c r="R4353" t="s">
        <v>4035</v>
      </c>
      <c r="S4353" t="s">
        <v>6089</v>
      </c>
      <c r="T4353" t="s">
        <v>39</v>
      </c>
      <c r="U4353" t="s">
        <v>45</v>
      </c>
      <c r="V4353" t="str" cm="1">
        <f t="array" aca="1" ref="V4353" ca="1">IFERROR(_xlfn.IFS(A4351="  ..............",OFFSET(A4351,2,0),A4350=" X-------------X",OFFSET(A4350,3,0),MATCH("  ..............",A4353:A4379,0)&gt;2,V4352),"-")</f>
        <v xml:space="preserve">  ARACUA-MG138  </v>
      </c>
      <c r="W4353" t="str">
        <f t="shared" ca="1" si="201"/>
        <v xml:space="preserve">   1.009 </v>
      </c>
      <c r="X4353" t="str">
        <f t="shared" ca="1" si="202"/>
        <v xml:space="preserve"> MNOVA2-MG138 </v>
      </c>
      <c r="Y4353" s="1" t="str">
        <f t="shared" ca="1" si="203"/>
        <v xml:space="preserve">       11.3% </v>
      </c>
    </row>
    <row r="4354" spans="1:25" x14ac:dyDescent="0.25">
      <c r="A4354" t="s">
        <v>43</v>
      </c>
      <c r="B4354" t="s">
        <v>42</v>
      </c>
      <c r="C4354" t="s">
        <v>4172</v>
      </c>
      <c r="D4354" t="s">
        <v>4172</v>
      </c>
      <c r="E4354" t="s">
        <v>4172</v>
      </c>
      <c r="F4354" t="s">
        <v>5607</v>
      </c>
      <c r="G4354" t="s">
        <v>42</v>
      </c>
      <c r="H4354" t="s">
        <v>42</v>
      </c>
      <c r="I4354" t="s">
        <v>10627</v>
      </c>
      <c r="J4354" t="s">
        <v>10628</v>
      </c>
      <c r="K4354" t="s">
        <v>3830</v>
      </c>
      <c r="L4354" t="s">
        <v>7865</v>
      </c>
      <c r="M4354" t="s">
        <v>5059</v>
      </c>
      <c r="N4354" t="s">
        <v>7865</v>
      </c>
      <c r="O4354" t="s">
        <v>46</v>
      </c>
      <c r="P4354" t="s">
        <v>39</v>
      </c>
      <c r="Q4354" t="s">
        <v>44</v>
      </c>
      <c r="R4354" t="s">
        <v>5379</v>
      </c>
      <c r="S4354" t="s">
        <v>10629</v>
      </c>
      <c r="T4354" t="s">
        <v>39</v>
      </c>
      <c r="U4354" t="s">
        <v>45</v>
      </c>
      <c r="V4354" t="str" cm="1">
        <f t="array" aca="1" ref="V4354" ca="1">IFERROR(_xlfn.IFS(A4352="  ..............",OFFSET(A4352,2,0),A4351=" X-------------X",OFFSET(A4351,3,0),MATCH("  ..............",A4354:A4380,0)&gt;2,V4353),"-")</f>
        <v xml:space="preserve">  ARACUA-MG138  </v>
      </c>
      <c r="W4354" t="str">
        <f t="shared" ca="1" si="201"/>
        <v xml:space="preserve">   1.009 </v>
      </c>
      <c r="X4354" t="str">
        <f t="shared" ca="1" si="202"/>
        <v xml:space="preserve"> JEQUIT-MG138 </v>
      </c>
      <c r="Y4354" s="1" t="str">
        <f t="shared" ca="1" si="203"/>
        <v xml:space="preserve">       24.7% </v>
      </c>
    </row>
    <row r="4355" spans="1:25" x14ac:dyDescent="0.25">
      <c r="A4355" t="s">
        <v>43</v>
      </c>
      <c r="B4355" t="s">
        <v>42</v>
      </c>
      <c r="C4355" t="s">
        <v>4785</v>
      </c>
      <c r="D4355" t="s">
        <v>4785</v>
      </c>
      <c r="E4355" t="s">
        <v>4785</v>
      </c>
      <c r="F4355" t="s">
        <v>3851</v>
      </c>
      <c r="G4355" t="s">
        <v>42</v>
      </c>
      <c r="H4355" t="s">
        <v>42</v>
      </c>
      <c r="I4355" t="s">
        <v>10611</v>
      </c>
      <c r="J4355" t="s">
        <v>10612</v>
      </c>
      <c r="K4355" t="s">
        <v>3830</v>
      </c>
      <c r="L4355" t="s">
        <v>10630</v>
      </c>
      <c r="M4355" t="s">
        <v>8346</v>
      </c>
      <c r="N4355" t="s">
        <v>6971</v>
      </c>
      <c r="O4355" t="s">
        <v>46</v>
      </c>
      <c r="P4355" t="s">
        <v>39</v>
      </c>
      <c r="Q4355" t="s">
        <v>44</v>
      </c>
      <c r="R4355" t="s">
        <v>10631</v>
      </c>
      <c r="S4355" t="s">
        <v>10632</v>
      </c>
      <c r="T4355" t="s">
        <v>39</v>
      </c>
      <c r="U4355" t="s">
        <v>45</v>
      </c>
      <c r="V4355" t="str" cm="1">
        <f t="array" aca="1" ref="V4355" ca="1">IFERROR(_xlfn.IFS(A4353="  ..............",OFFSET(A4353,2,0),A4352=" X-------------X",OFFSET(A4352,3,0),MATCH("  ..............",A4355:A4381,0)&gt;2,V4354),"-")</f>
        <v xml:space="preserve">  ARACUA-MG138  </v>
      </c>
      <c r="W4355" t="str">
        <f t="shared" ca="1" si="201"/>
        <v xml:space="preserve">   1.009 </v>
      </c>
      <c r="X4355" t="str">
        <f t="shared" ca="1" si="202"/>
        <v xml:space="preserve"> ARAÇU1-MG000 </v>
      </c>
      <c r="Y4355" s="1" t="str">
        <f t="shared" ca="1" si="203"/>
        <v xml:space="preserve">       23.4% </v>
      </c>
    </row>
    <row r="4356" spans="1:25" x14ac:dyDescent="0.25">
      <c r="A4356" t="s">
        <v>43</v>
      </c>
      <c r="B4356" t="s">
        <v>42</v>
      </c>
      <c r="C4356" t="s">
        <v>3826</v>
      </c>
      <c r="D4356" t="s">
        <v>7621</v>
      </c>
      <c r="E4356" t="s">
        <v>3826</v>
      </c>
      <c r="F4356" t="s">
        <v>6069</v>
      </c>
      <c r="G4356" t="s">
        <v>42</v>
      </c>
      <c r="H4356" t="s">
        <v>42</v>
      </c>
      <c r="I4356" t="s">
        <v>9767</v>
      </c>
      <c r="J4356" t="s">
        <v>9768</v>
      </c>
      <c r="K4356" t="s">
        <v>3830</v>
      </c>
      <c r="L4356" t="s">
        <v>6055</v>
      </c>
      <c r="M4356" t="s">
        <v>5735</v>
      </c>
      <c r="N4356" t="s">
        <v>6070</v>
      </c>
      <c r="O4356" t="s">
        <v>7056</v>
      </c>
      <c r="P4356" t="s">
        <v>39</v>
      </c>
      <c r="Q4356" t="s">
        <v>4930</v>
      </c>
      <c r="R4356" t="s">
        <v>3832</v>
      </c>
      <c r="S4356" t="s">
        <v>6924</v>
      </c>
      <c r="T4356" t="s">
        <v>39</v>
      </c>
      <c r="U4356" t="s">
        <v>45</v>
      </c>
      <c r="V4356" t="str" cm="1">
        <f t="array" aca="1" ref="V4356" ca="1">IFERROR(_xlfn.IFS(A4354="  ..............",OFFSET(A4354,2,0),A4353=" X-------------X",OFFSET(A4353,3,0),MATCH("  ..............",A4356:A4382,0)&gt;2,V4355),"-")</f>
        <v xml:space="preserve">  ARACUA-MG138  </v>
      </c>
      <c r="W4356" t="str">
        <f t="shared" ca="1" si="201"/>
        <v xml:space="preserve">   1.009 </v>
      </c>
      <c r="X4356" t="str">
        <f t="shared" ca="1" si="202"/>
        <v xml:space="preserve"> ARAÇU2-MG000 </v>
      </c>
      <c r="Y4356" s="1" t="str">
        <f t="shared" ca="1" si="203"/>
        <v xml:space="preserve">       23.4% </v>
      </c>
    </row>
    <row r="4357" spans="1:25" x14ac:dyDescent="0.25">
      <c r="A4357" t="s">
        <v>43</v>
      </c>
      <c r="B4357" t="s">
        <v>42</v>
      </c>
      <c r="C4357" t="s">
        <v>3826</v>
      </c>
      <c r="D4357" t="s">
        <v>7621</v>
      </c>
      <c r="E4357" t="s">
        <v>3826</v>
      </c>
      <c r="F4357" t="s">
        <v>6069</v>
      </c>
      <c r="G4357" t="s">
        <v>42</v>
      </c>
      <c r="H4357" t="s">
        <v>42</v>
      </c>
      <c r="I4357" t="s">
        <v>9771</v>
      </c>
      <c r="J4357" t="s">
        <v>9772</v>
      </c>
      <c r="K4357" t="s">
        <v>3914</v>
      </c>
      <c r="L4357" t="s">
        <v>6055</v>
      </c>
      <c r="M4357" t="s">
        <v>9334</v>
      </c>
      <c r="N4357" t="s">
        <v>6070</v>
      </c>
      <c r="O4357" t="s">
        <v>7056</v>
      </c>
      <c r="P4357" t="s">
        <v>39</v>
      </c>
      <c r="Q4357" t="s">
        <v>4930</v>
      </c>
      <c r="R4357" t="s">
        <v>3911</v>
      </c>
      <c r="S4357" t="s">
        <v>6924</v>
      </c>
      <c r="T4357" t="s">
        <v>39</v>
      </c>
      <c r="U4357" t="s">
        <v>45</v>
      </c>
      <c r="V4357" t="str" cm="1">
        <f t="array" aca="1" ref="V4357" ca="1">IFERROR(_xlfn.IFS(A4355="  ..............",OFFSET(A4355,2,0),A4354=" X-------------X",OFFSET(A4354,3,0),MATCH("  ..............",A4357:A4383,0)&gt;2,V4356),"-")</f>
        <v xml:space="preserve">  ARACUA-MG138  </v>
      </c>
      <c r="W4357" t="str">
        <f t="shared" ref="W4357:W4420" ca="1" si="204">IFERROR(OFFSET($A$1,MATCH(V4357,A:A,0)-2,1),"-")</f>
        <v xml:space="preserve">   1.009 </v>
      </c>
      <c r="X4357" t="str">
        <f t="shared" ref="X4357:X4420" ca="1" si="205">IFERROR(IF(V4357=V4356,OFFSET($J$1,ROW(X4357),0),OFFSET($J$1,MATCH(V4357,A:A,0),0)),"-")</f>
        <v xml:space="preserve"> ALVES-SE138  </v>
      </c>
      <c r="Y4357" s="1" t="str">
        <f t="shared" ref="Y4357:Y4420" ca="1" si="206">IFERROR(OFFSET($F$1,ROW(F4357),0),"-")</f>
        <v xml:space="preserve">       65.9% </v>
      </c>
    </row>
    <row r="4358" spans="1:25" x14ac:dyDescent="0.25">
      <c r="A4358" t="s">
        <v>43</v>
      </c>
      <c r="B4358" t="s">
        <v>42</v>
      </c>
      <c r="C4358" t="s">
        <v>4172</v>
      </c>
      <c r="D4358" t="s">
        <v>4172</v>
      </c>
      <c r="E4358" t="s">
        <v>4172</v>
      </c>
      <c r="F4358" t="s">
        <v>10633</v>
      </c>
      <c r="G4358" t="s">
        <v>42</v>
      </c>
      <c r="H4358" t="s">
        <v>42</v>
      </c>
      <c r="I4358" t="s">
        <v>10634</v>
      </c>
      <c r="J4358" t="s">
        <v>156</v>
      </c>
      <c r="K4358" t="s">
        <v>3830</v>
      </c>
      <c r="L4358" t="s">
        <v>10635</v>
      </c>
      <c r="M4358" t="s">
        <v>10607</v>
      </c>
      <c r="N4358" t="s">
        <v>10636</v>
      </c>
      <c r="O4358" t="s">
        <v>46</v>
      </c>
      <c r="P4358" t="s">
        <v>39</v>
      </c>
      <c r="Q4358" t="s">
        <v>44</v>
      </c>
      <c r="R4358" t="s">
        <v>5717</v>
      </c>
      <c r="S4358" t="s">
        <v>4688</v>
      </c>
      <c r="T4358" t="s">
        <v>39</v>
      </c>
      <c r="U4358" t="s">
        <v>45</v>
      </c>
      <c r="V4358" t="str" cm="1">
        <f t="array" aca="1" ref="V4358" ca="1">IFERROR(_xlfn.IFS(A4356="  ..............",OFFSET(A4356,2,0),A4355=" X-------------X",OFFSET(A4355,3,0),MATCH("  ..............",A4358:A4384,0)&gt;2,V4357),"-")</f>
        <v>-</v>
      </c>
      <c r="W4358" t="str">
        <f t="shared" ca="1" si="204"/>
        <v>-</v>
      </c>
      <c r="X4358" t="str">
        <f t="shared" ca="1" si="205"/>
        <v>-</v>
      </c>
      <c r="Y4358" s="1" t="str">
        <f t="shared" ca="1" si="206"/>
        <v>.............</v>
      </c>
    </row>
    <row r="4359" spans="1:25" x14ac:dyDescent="0.25">
      <c r="A4359" t="s">
        <v>29</v>
      </c>
      <c r="B4359" t="s">
        <v>31</v>
      </c>
      <c r="C4359" t="s">
        <v>31</v>
      </c>
      <c r="D4359" t="s">
        <v>31</v>
      </c>
      <c r="E4359" t="s">
        <v>31</v>
      </c>
      <c r="F4359" t="s">
        <v>32</v>
      </c>
      <c r="G4359" t="s">
        <v>31</v>
      </c>
      <c r="H4359" t="s">
        <v>31</v>
      </c>
      <c r="I4359" t="s">
        <v>33</v>
      </c>
      <c r="J4359" t="s">
        <v>30</v>
      </c>
      <c r="K4359" t="s">
        <v>34</v>
      </c>
      <c r="L4359" t="s">
        <v>31</v>
      </c>
      <c r="M4359" t="s">
        <v>31</v>
      </c>
      <c r="N4359" t="s">
        <v>31</v>
      </c>
      <c r="O4359" t="s">
        <v>35</v>
      </c>
      <c r="P4359" t="s">
        <v>33</v>
      </c>
      <c r="Q4359" t="s">
        <v>36</v>
      </c>
      <c r="R4359" t="s">
        <v>37</v>
      </c>
      <c r="S4359" t="s">
        <v>37</v>
      </c>
      <c r="T4359" t="s">
        <v>33</v>
      </c>
      <c r="U4359" t="s">
        <v>33</v>
      </c>
      <c r="V4359" t="str" cm="1">
        <f t="array" aca="1" ref="V4359" ca="1">IFERROR(_xlfn.IFS(A4357="  ..............",OFFSET(A4357,2,0),A4356=" X-------------X",OFFSET(A4356,3,0),MATCH("  ..............",A4359:A4385,0)&gt;2,V4358),"-")</f>
        <v>-</v>
      </c>
      <c r="W4359" t="str">
        <f t="shared" ca="1" si="204"/>
        <v>-</v>
      </c>
      <c r="X4359" t="str">
        <f t="shared" ca="1" si="205"/>
        <v/>
      </c>
      <c r="Y4359" s="1" t="str">
        <f t="shared" ca="1" si="206"/>
        <v xml:space="preserve">         0.0 </v>
      </c>
    </row>
    <row r="4360" spans="1:25" x14ac:dyDescent="0.25">
      <c r="A4360" t="s">
        <v>10637</v>
      </c>
      <c r="B4360" t="s">
        <v>5011</v>
      </c>
      <c r="C4360" t="s">
        <v>5021</v>
      </c>
      <c r="D4360" t="s">
        <v>3819</v>
      </c>
      <c r="E4360" t="s">
        <v>4261</v>
      </c>
      <c r="F4360" t="s">
        <v>3820</v>
      </c>
      <c r="G4360" t="s">
        <v>3819</v>
      </c>
      <c r="H4360" t="s">
        <v>3821</v>
      </c>
      <c r="I4360" t="s">
        <v>38</v>
      </c>
      <c r="J4360" t="s">
        <v>38</v>
      </c>
      <c r="K4360" t="s">
        <v>38</v>
      </c>
      <c r="L4360" t="s">
        <v>38</v>
      </c>
      <c r="M4360" t="s">
        <v>38</v>
      </c>
      <c r="N4360" t="s">
        <v>38</v>
      </c>
      <c r="O4360" t="s">
        <v>38</v>
      </c>
      <c r="P4360" t="s">
        <v>38</v>
      </c>
      <c r="Q4360" t="s">
        <v>38</v>
      </c>
      <c r="R4360" t="s">
        <v>38</v>
      </c>
      <c r="S4360" t="s">
        <v>38</v>
      </c>
      <c r="T4360" t="s">
        <v>38</v>
      </c>
      <c r="U4360" t="s">
        <v>38</v>
      </c>
      <c r="V4360" t="str" cm="1">
        <f t="array" aca="1" ref="V4360" ca="1">IFERROR(_xlfn.IFS(A4358="  ..............",OFFSET(A4358,2,0),A4357=" X-------------X",OFFSET(A4357,3,0),MATCH("  ..............",A4360:A4386,0)&gt;2,V4359),"-")</f>
        <v>-</v>
      </c>
      <c r="W4360" t="str">
        <f t="shared" ca="1" si="204"/>
        <v>-</v>
      </c>
      <c r="X4360" t="str">
        <f t="shared" ca="1" si="205"/>
        <v xml:space="preserve">              </v>
      </c>
      <c r="Y4360" s="1" t="str">
        <f t="shared" ca="1" si="206"/>
        <v xml:space="preserve">         0.0 </v>
      </c>
    </row>
    <row r="4361" spans="1:25" x14ac:dyDescent="0.25">
      <c r="A4361" t="s">
        <v>10638</v>
      </c>
      <c r="B4361" t="s">
        <v>4130</v>
      </c>
      <c r="C4361" t="s">
        <v>3819</v>
      </c>
      <c r="D4361" t="s">
        <v>3819</v>
      </c>
      <c r="E4361" t="s">
        <v>6212</v>
      </c>
      <c r="F4361" t="s">
        <v>3820</v>
      </c>
      <c r="G4361" t="s">
        <v>3819</v>
      </c>
      <c r="H4361" t="s">
        <v>3819</v>
      </c>
      <c r="I4361" t="s">
        <v>39</v>
      </c>
      <c r="J4361" t="s">
        <v>40</v>
      </c>
      <c r="K4361" t="s">
        <v>41</v>
      </c>
      <c r="L4361" t="s">
        <v>42</v>
      </c>
      <c r="M4361" t="s">
        <v>42</v>
      </c>
      <c r="N4361" t="s">
        <v>41</v>
      </c>
      <c r="O4361" t="s">
        <v>38</v>
      </c>
      <c r="P4361" t="s">
        <v>38</v>
      </c>
      <c r="Q4361" t="s">
        <v>38</v>
      </c>
      <c r="R4361" t="s">
        <v>38</v>
      </c>
      <c r="S4361" t="s">
        <v>38</v>
      </c>
      <c r="T4361" t="s">
        <v>38</v>
      </c>
      <c r="U4361" t="s">
        <v>38</v>
      </c>
      <c r="V4361" t="str" cm="1">
        <f t="array" aca="1" ref="V4361" ca="1">IFERROR(_xlfn.IFS(A4359="  ..............",OFFSET(A4359,2,0),A4358=" X-------------X",OFFSET(A4358,3,0),MATCH("  ..............",A4361:A4387,0)&gt;2,V4360),"-")</f>
        <v xml:space="preserve">  SALINA-MG138  </v>
      </c>
      <c r="W4361" t="str">
        <f t="shared" ca="1" si="204"/>
        <v xml:space="preserve">   0.997 </v>
      </c>
      <c r="X4361" t="str">
        <f t="shared" ca="1" si="205"/>
        <v xml:space="preserve"> PORTE2-MG138 </v>
      </c>
      <c r="Y4361" s="1" t="str">
        <f t="shared" ca="1" si="206"/>
        <v xml:space="preserve">       10.4% </v>
      </c>
    </row>
    <row r="4362" spans="1:25" x14ac:dyDescent="0.25">
      <c r="A4362" t="s">
        <v>43</v>
      </c>
      <c r="B4362" t="s">
        <v>42</v>
      </c>
      <c r="C4362" t="s">
        <v>4785</v>
      </c>
      <c r="D4362" t="s">
        <v>4785</v>
      </c>
      <c r="E4362" t="s">
        <v>4785</v>
      </c>
      <c r="F4362" t="s">
        <v>5494</v>
      </c>
      <c r="G4362" t="s">
        <v>42</v>
      </c>
      <c r="H4362" t="s">
        <v>42</v>
      </c>
      <c r="I4362" t="s">
        <v>10353</v>
      </c>
      <c r="J4362" t="s">
        <v>10354</v>
      </c>
      <c r="K4362" t="s">
        <v>3830</v>
      </c>
      <c r="L4362" t="s">
        <v>10639</v>
      </c>
      <c r="M4362" t="s">
        <v>4117</v>
      </c>
      <c r="N4362" t="s">
        <v>6368</v>
      </c>
      <c r="O4362" t="s">
        <v>46</v>
      </c>
      <c r="P4362" t="s">
        <v>39</v>
      </c>
      <c r="Q4362" t="s">
        <v>44</v>
      </c>
      <c r="R4362" t="s">
        <v>6858</v>
      </c>
      <c r="S4362" t="s">
        <v>10394</v>
      </c>
      <c r="T4362" t="s">
        <v>39</v>
      </c>
      <c r="U4362" t="s">
        <v>45</v>
      </c>
      <c r="V4362" t="str" cm="1">
        <f t="array" aca="1" ref="V4362" ca="1">IFERROR(_xlfn.IFS(A4360="  ..............",OFFSET(A4360,2,0),A4359=" X-------------X",OFFSET(A4359,3,0),MATCH("  ..............",A4362:A4388,0)&gt;2,V4361),"-")</f>
        <v xml:space="preserve">  SALINA-MG138  </v>
      </c>
      <c r="W4362" t="str">
        <f t="shared" ca="1" si="204"/>
        <v xml:space="preserve">   0.997 </v>
      </c>
      <c r="X4362" t="str">
        <f t="shared" ca="1" si="205"/>
        <v xml:space="preserve"> ARACUA-MG138 </v>
      </c>
      <c r="Y4362" s="1" t="str">
        <f t="shared" ca="1" si="206"/>
        <v xml:space="preserve">       16.5% </v>
      </c>
    </row>
    <row r="4363" spans="1:25" x14ac:dyDescent="0.25">
      <c r="A4363" t="s">
        <v>43</v>
      </c>
      <c r="B4363" t="s">
        <v>42</v>
      </c>
      <c r="C4363" t="s">
        <v>4172</v>
      </c>
      <c r="D4363" t="s">
        <v>4172</v>
      </c>
      <c r="E4363" t="s">
        <v>4172</v>
      </c>
      <c r="F4363" t="s">
        <v>8187</v>
      </c>
      <c r="G4363" t="s">
        <v>42</v>
      </c>
      <c r="H4363" t="s">
        <v>42</v>
      </c>
      <c r="I4363" t="s">
        <v>10090</v>
      </c>
      <c r="J4363" t="s">
        <v>151</v>
      </c>
      <c r="K4363" t="s">
        <v>3830</v>
      </c>
      <c r="L4363" t="s">
        <v>5751</v>
      </c>
      <c r="M4363" t="s">
        <v>6636</v>
      </c>
      <c r="N4363" t="s">
        <v>9533</v>
      </c>
      <c r="O4363" t="s">
        <v>46</v>
      </c>
      <c r="P4363" t="s">
        <v>39</v>
      </c>
      <c r="Q4363" t="s">
        <v>44</v>
      </c>
      <c r="R4363" t="s">
        <v>7026</v>
      </c>
      <c r="S4363" t="s">
        <v>10623</v>
      </c>
      <c r="T4363" t="s">
        <v>39</v>
      </c>
      <c r="U4363" t="s">
        <v>45</v>
      </c>
      <c r="V4363" t="str" cm="1">
        <f t="array" aca="1" ref="V4363" ca="1">IFERROR(_xlfn.IFS(A4361="  ..............",OFFSET(A4361,2,0),A4360=" X-------------X",OFFSET(A4360,3,0),MATCH("  ..............",A4363:A4389,0)&gt;2,V4362),"-")</f>
        <v>-</v>
      </c>
      <c r="W4363" t="str">
        <f t="shared" ca="1" si="204"/>
        <v>-</v>
      </c>
      <c r="X4363" t="str">
        <f t="shared" ca="1" si="205"/>
        <v>-</v>
      </c>
      <c r="Y4363" s="1" t="str">
        <f t="shared" ca="1" si="206"/>
        <v>.............</v>
      </c>
    </row>
    <row r="4364" spans="1:25" x14ac:dyDescent="0.25">
      <c r="A4364" t="s">
        <v>29</v>
      </c>
      <c r="B4364" t="s">
        <v>31</v>
      </c>
      <c r="C4364" t="s">
        <v>31</v>
      </c>
      <c r="D4364" t="s">
        <v>31</v>
      </c>
      <c r="E4364" t="s">
        <v>31</v>
      </c>
      <c r="F4364" t="s">
        <v>32</v>
      </c>
      <c r="G4364" t="s">
        <v>31</v>
      </c>
      <c r="H4364" t="s">
        <v>31</v>
      </c>
      <c r="I4364" t="s">
        <v>33</v>
      </c>
      <c r="J4364" t="s">
        <v>30</v>
      </c>
      <c r="K4364" t="s">
        <v>34</v>
      </c>
      <c r="L4364" t="s">
        <v>31</v>
      </c>
      <c r="M4364" t="s">
        <v>31</v>
      </c>
      <c r="N4364" t="s">
        <v>31</v>
      </c>
      <c r="O4364" t="s">
        <v>35</v>
      </c>
      <c r="P4364" t="s">
        <v>33</v>
      </c>
      <c r="Q4364" t="s">
        <v>36</v>
      </c>
      <c r="R4364" t="s">
        <v>37</v>
      </c>
      <c r="S4364" t="s">
        <v>37</v>
      </c>
      <c r="T4364" t="s">
        <v>33</v>
      </c>
      <c r="U4364" t="s">
        <v>33</v>
      </c>
      <c r="V4364" t="str" cm="1">
        <f t="array" aca="1" ref="V4364" ca="1">IFERROR(_xlfn.IFS(A4362="  ..............",OFFSET(A4362,2,0),A4361=" X-------------X",OFFSET(A4361,3,0),MATCH("  ..............",A4364:A4390,0)&gt;2,V4363),"-")</f>
        <v>-</v>
      </c>
      <c r="W4364" t="str">
        <f t="shared" ca="1" si="204"/>
        <v>-</v>
      </c>
      <c r="X4364" t="str">
        <f t="shared" ca="1" si="205"/>
        <v/>
      </c>
      <c r="Y4364" s="1" t="str">
        <f t="shared" ca="1" si="206"/>
        <v xml:space="preserve">         0.0 </v>
      </c>
    </row>
    <row r="4365" spans="1:25" x14ac:dyDescent="0.25">
      <c r="A4365" t="s">
        <v>10640</v>
      </c>
      <c r="B4365" t="s">
        <v>5381</v>
      </c>
      <c r="C4365" t="s">
        <v>6068</v>
      </c>
      <c r="D4365" t="s">
        <v>3819</v>
      </c>
      <c r="E4365" t="s">
        <v>7921</v>
      </c>
      <c r="F4365" t="s">
        <v>3820</v>
      </c>
      <c r="G4365" t="s">
        <v>3819</v>
      </c>
      <c r="H4365" t="s">
        <v>3821</v>
      </c>
      <c r="I4365" t="s">
        <v>38</v>
      </c>
      <c r="J4365" t="s">
        <v>38</v>
      </c>
      <c r="K4365" t="s">
        <v>38</v>
      </c>
      <c r="L4365" t="s">
        <v>38</v>
      </c>
      <c r="M4365" t="s">
        <v>38</v>
      </c>
      <c r="N4365" t="s">
        <v>38</v>
      </c>
      <c r="O4365" t="s">
        <v>38</v>
      </c>
      <c r="P4365" t="s">
        <v>38</v>
      </c>
      <c r="Q4365" t="s">
        <v>38</v>
      </c>
      <c r="R4365" t="s">
        <v>38</v>
      </c>
      <c r="S4365" t="s">
        <v>38</v>
      </c>
      <c r="T4365" t="s">
        <v>38</v>
      </c>
      <c r="U4365" t="s">
        <v>38</v>
      </c>
      <c r="V4365" t="str" cm="1">
        <f t="array" aca="1" ref="V4365" ca="1">IFERROR(_xlfn.IFS(A4363="  ..............",OFFSET(A4363,2,0),A4362=" X-------------X",OFFSET(A4362,3,0),MATCH("  ..............",A4365:A4391,0)&gt;2,V4364),"-")</f>
        <v>-</v>
      </c>
      <c r="W4365" t="str">
        <f t="shared" ca="1" si="204"/>
        <v>-</v>
      </c>
      <c r="X4365" t="str">
        <f t="shared" ca="1" si="205"/>
        <v xml:space="preserve">              </v>
      </c>
      <c r="Y4365" s="1" t="str">
        <f t="shared" ca="1" si="206"/>
        <v xml:space="preserve">         0.0 </v>
      </c>
    </row>
    <row r="4366" spans="1:25" x14ac:dyDescent="0.25">
      <c r="A4366" t="s">
        <v>10641</v>
      </c>
      <c r="B4366" t="s">
        <v>8712</v>
      </c>
      <c r="C4366" t="s">
        <v>3819</v>
      </c>
      <c r="D4366" t="s">
        <v>3819</v>
      </c>
      <c r="E4366" t="s">
        <v>10642</v>
      </c>
      <c r="F4366" t="s">
        <v>3820</v>
      </c>
      <c r="G4366" t="s">
        <v>3819</v>
      </c>
      <c r="H4366" t="s">
        <v>3819</v>
      </c>
      <c r="I4366" t="s">
        <v>39</v>
      </c>
      <c r="J4366" t="s">
        <v>40</v>
      </c>
      <c r="K4366" t="s">
        <v>41</v>
      </c>
      <c r="L4366" t="s">
        <v>42</v>
      </c>
      <c r="M4366" t="s">
        <v>42</v>
      </c>
      <c r="N4366" t="s">
        <v>41</v>
      </c>
      <c r="O4366" t="s">
        <v>38</v>
      </c>
      <c r="P4366" t="s">
        <v>38</v>
      </c>
      <c r="Q4366" t="s">
        <v>38</v>
      </c>
      <c r="R4366" t="s">
        <v>38</v>
      </c>
      <c r="S4366" t="s">
        <v>38</v>
      </c>
      <c r="T4366" t="s">
        <v>38</v>
      </c>
      <c r="U4366" t="s">
        <v>38</v>
      </c>
      <c r="V4366" t="str" cm="1">
        <f t="array" aca="1" ref="V4366" ca="1">IFERROR(_xlfn.IFS(A4364="  ..............",OFFSET(A4364,2,0),A4363=" X-------------X",OFFSET(A4363,3,0),MATCH("  ..............",A4366:A4392,0)&gt;2,V4365),"-")</f>
        <v xml:space="preserve">  PIRAC1TAP138  </v>
      </c>
      <c r="W4366" t="str">
        <f t="shared" ca="1" si="204"/>
        <v xml:space="preserve">   0.984 </v>
      </c>
      <c r="X4366" t="str">
        <f t="shared" ca="1" si="205"/>
        <v xml:space="preserve"> PIRAPO-MG138 </v>
      </c>
      <c r="Y4366" s="1" t="str">
        <f t="shared" ca="1" si="206"/>
        <v xml:space="preserve">       29.0% </v>
      </c>
    </row>
    <row r="4367" spans="1:25" x14ac:dyDescent="0.25">
      <c r="A4367" t="s">
        <v>43</v>
      </c>
      <c r="B4367" t="s">
        <v>42</v>
      </c>
      <c r="C4367" t="s">
        <v>4785</v>
      </c>
      <c r="D4367" t="s">
        <v>10475</v>
      </c>
      <c r="E4367" t="s">
        <v>4785</v>
      </c>
      <c r="F4367" t="s">
        <v>7341</v>
      </c>
      <c r="G4367" t="s">
        <v>42</v>
      </c>
      <c r="H4367" t="s">
        <v>42</v>
      </c>
      <c r="I4367" t="s">
        <v>10489</v>
      </c>
      <c r="J4367" t="s">
        <v>10490</v>
      </c>
      <c r="K4367" t="s">
        <v>3830</v>
      </c>
      <c r="L4367" t="s">
        <v>10643</v>
      </c>
      <c r="M4367" t="s">
        <v>10644</v>
      </c>
      <c r="N4367" t="s">
        <v>4806</v>
      </c>
      <c r="O4367" t="s">
        <v>46</v>
      </c>
      <c r="P4367" t="s">
        <v>39</v>
      </c>
      <c r="Q4367" t="s">
        <v>44</v>
      </c>
      <c r="R4367" t="s">
        <v>4337</v>
      </c>
      <c r="S4367" t="s">
        <v>10479</v>
      </c>
      <c r="T4367" t="s">
        <v>39</v>
      </c>
      <c r="U4367" t="s">
        <v>45</v>
      </c>
      <c r="V4367" t="str" cm="1">
        <f t="array" aca="1" ref="V4367" ca="1">IFERROR(_xlfn.IFS(A4365="  ..............",OFFSET(A4365,2,0),A4364=" X-------------X",OFFSET(A4364,3,0),MATCH("  ..............",A4367:A4393,0)&gt;2,V4366),"-")</f>
        <v xml:space="preserve">  PIRAC1TAP138  </v>
      </c>
      <c r="W4367" t="str">
        <f t="shared" ca="1" si="204"/>
        <v xml:space="preserve">   0.984 </v>
      </c>
      <c r="X4367" t="str">
        <f t="shared" ca="1" si="205"/>
        <v xml:space="preserve"> PIRAP2-MG138 </v>
      </c>
      <c r="Y4367" s="1" t="str">
        <f t="shared" ca="1" si="206"/>
        <v xml:space="preserve">       40.4% </v>
      </c>
    </row>
    <row r="4368" spans="1:25" x14ac:dyDescent="0.25">
      <c r="A4368" t="s">
        <v>43</v>
      </c>
      <c r="B4368" t="s">
        <v>42</v>
      </c>
      <c r="C4368" t="s">
        <v>9623</v>
      </c>
      <c r="D4368" t="s">
        <v>9623</v>
      </c>
      <c r="E4368" t="s">
        <v>9623</v>
      </c>
      <c r="F4368" t="s">
        <v>5581</v>
      </c>
      <c r="G4368" t="s">
        <v>42</v>
      </c>
      <c r="H4368" t="s">
        <v>42</v>
      </c>
      <c r="I4368" t="s">
        <v>8871</v>
      </c>
      <c r="J4368" t="s">
        <v>8872</v>
      </c>
      <c r="K4368" t="s">
        <v>3830</v>
      </c>
      <c r="L4368" t="s">
        <v>10645</v>
      </c>
      <c r="M4368" t="s">
        <v>8967</v>
      </c>
      <c r="N4368" t="s">
        <v>8755</v>
      </c>
      <c r="O4368" t="s">
        <v>46</v>
      </c>
      <c r="P4368" t="s">
        <v>39</v>
      </c>
      <c r="Q4368" t="s">
        <v>44</v>
      </c>
      <c r="R4368" t="s">
        <v>7239</v>
      </c>
      <c r="S4368" t="s">
        <v>9480</v>
      </c>
      <c r="T4368" t="s">
        <v>39</v>
      </c>
      <c r="U4368" t="s">
        <v>45</v>
      </c>
      <c r="V4368" t="str" cm="1">
        <f t="array" aca="1" ref="V4368" ca="1">IFERROR(_xlfn.IFS(A4366="  ..............",OFFSET(A4366,2,0),A4365=" X-------------X",OFFSET(A4365,3,0),MATCH("  ..............",A4368:A4394,0)&gt;2,V4367),"-")</f>
        <v>-</v>
      </c>
      <c r="W4368" t="str">
        <f t="shared" ca="1" si="204"/>
        <v>-</v>
      </c>
      <c r="X4368" t="str">
        <f t="shared" ca="1" si="205"/>
        <v>-</v>
      </c>
      <c r="Y4368" s="1" t="str">
        <f t="shared" ca="1" si="206"/>
        <v>.............</v>
      </c>
    </row>
    <row r="4369" spans="1:25" x14ac:dyDescent="0.25">
      <c r="A4369" t="s">
        <v>29</v>
      </c>
      <c r="B4369" t="s">
        <v>31</v>
      </c>
      <c r="C4369" t="s">
        <v>31</v>
      </c>
      <c r="D4369" t="s">
        <v>31</v>
      </c>
      <c r="E4369" t="s">
        <v>31</v>
      </c>
      <c r="F4369" t="s">
        <v>32</v>
      </c>
      <c r="G4369" t="s">
        <v>31</v>
      </c>
      <c r="H4369" t="s">
        <v>31</v>
      </c>
      <c r="I4369" t="s">
        <v>33</v>
      </c>
      <c r="J4369" t="s">
        <v>30</v>
      </c>
      <c r="K4369" t="s">
        <v>34</v>
      </c>
      <c r="L4369" t="s">
        <v>31</v>
      </c>
      <c r="M4369" t="s">
        <v>31</v>
      </c>
      <c r="N4369" t="s">
        <v>31</v>
      </c>
      <c r="O4369" t="s">
        <v>35</v>
      </c>
      <c r="P4369" t="s">
        <v>33</v>
      </c>
      <c r="Q4369" t="s">
        <v>36</v>
      </c>
      <c r="R4369" t="s">
        <v>37</v>
      </c>
      <c r="S4369" t="s">
        <v>37</v>
      </c>
      <c r="T4369" t="s">
        <v>33</v>
      </c>
      <c r="U4369" t="s">
        <v>33</v>
      </c>
      <c r="V4369" t="str" cm="1">
        <f t="array" aca="1" ref="V4369" ca="1">IFERROR(_xlfn.IFS(A4367="  ..............",OFFSET(A4367,2,0),A4366=" X-------------X",OFFSET(A4366,3,0),MATCH("  ..............",A4369:A4395,0)&gt;2,V4368),"-")</f>
        <v>-</v>
      </c>
      <c r="W4369" t="str">
        <f t="shared" ca="1" si="204"/>
        <v>-</v>
      </c>
      <c r="X4369" t="str">
        <f t="shared" ca="1" si="205"/>
        <v/>
      </c>
      <c r="Y4369" s="1" t="str">
        <f t="shared" ca="1" si="206"/>
        <v xml:space="preserve">         0.0 </v>
      </c>
    </row>
    <row r="4370" spans="1:25" x14ac:dyDescent="0.25">
      <c r="A4370" t="s">
        <v>10646</v>
      </c>
      <c r="B4370" t="s">
        <v>6842</v>
      </c>
      <c r="C4370" t="s">
        <v>3819</v>
      </c>
      <c r="D4370" t="s">
        <v>3819</v>
      </c>
      <c r="E4370" t="s">
        <v>4231</v>
      </c>
      <c r="F4370" t="s">
        <v>3820</v>
      </c>
      <c r="G4370" t="s">
        <v>3819</v>
      </c>
      <c r="H4370" t="s">
        <v>3821</v>
      </c>
      <c r="I4370" t="s">
        <v>38</v>
      </c>
      <c r="J4370" t="s">
        <v>38</v>
      </c>
      <c r="K4370" t="s">
        <v>38</v>
      </c>
      <c r="L4370" t="s">
        <v>38</v>
      </c>
      <c r="M4370" t="s">
        <v>38</v>
      </c>
      <c r="N4370" t="s">
        <v>38</v>
      </c>
      <c r="O4370" t="s">
        <v>38</v>
      </c>
      <c r="P4370" t="s">
        <v>38</v>
      </c>
      <c r="Q4370" t="s">
        <v>38</v>
      </c>
      <c r="R4370" t="s">
        <v>38</v>
      </c>
      <c r="S4370" t="s">
        <v>38</v>
      </c>
      <c r="T4370" t="s">
        <v>38</v>
      </c>
      <c r="U4370" t="s">
        <v>38</v>
      </c>
      <c r="V4370" t="str" cm="1">
        <f t="array" aca="1" ref="V4370" ca="1">IFERROR(_xlfn.IFS(A4368="  ..............",OFFSET(A4368,2,0),A4367=" X-------------X",OFFSET(A4367,3,0),MATCH("  ..............",A4370:A4396,0)&gt;2,V4369),"-")</f>
        <v>-</v>
      </c>
      <c r="W4370" t="str">
        <f t="shared" ca="1" si="204"/>
        <v>-</v>
      </c>
      <c r="X4370" t="str">
        <f t="shared" ca="1" si="205"/>
        <v xml:space="preserve">              </v>
      </c>
      <c r="Y4370" s="1" t="str">
        <f t="shared" ca="1" si="206"/>
        <v xml:space="preserve">         0.0 </v>
      </c>
    </row>
    <row r="4371" spans="1:25" x14ac:dyDescent="0.25">
      <c r="A4371" t="s">
        <v>10647</v>
      </c>
      <c r="B4371" t="s">
        <v>8712</v>
      </c>
      <c r="C4371" t="s">
        <v>3819</v>
      </c>
      <c r="D4371" t="s">
        <v>3819</v>
      </c>
      <c r="E4371" t="s">
        <v>10466</v>
      </c>
      <c r="F4371" t="s">
        <v>3820</v>
      </c>
      <c r="G4371" t="s">
        <v>3819</v>
      </c>
      <c r="H4371" t="s">
        <v>3819</v>
      </c>
      <c r="I4371" t="s">
        <v>39</v>
      </c>
      <c r="J4371" t="s">
        <v>40</v>
      </c>
      <c r="K4371" t="s">
        <v>41</v>
      </c>
      <c r="L4371" t="s">
        <v>42</v>
      </c>
      <c r="M4371" t="s">
        <v>42</v>
      </c>
      <c r="N4371" t="s">
        <v>41</v>
      </c>
      <c r="O4371" t="s">
        <v>38</v>
      </c>
      <c r="P4371" t="s">
        <v>38</v>
      </c>
      <c r="Q4371" t="s">
        <v>38</v>
      </c>
      <c r="R4371" t="s">
        <v>38</v>
      </c>
      <c r="S4371" t="s">
        <v>38</v>
      </c>
      <c r="T4371" t="s">
        <v>38</v>
      </c>
      <c r="U4371" t="s">
        <v>38</v>
      </c>
      <c r="V4371" t="str" cm="1">
        <f t="array" aca="1" ref="V4371" ca="1">IFERROR(_xlfn.IFS(A4369="  ..............",OFFSET(A4369,2,0),A4368=" X-------------X",OFFSET(A4368,3,0),MATCH("  ..............",A4371:A4397,0)&gt;2,V4370),"-")</f>
        <v xml:space="preserve">  PIRAC2TAP138  </v>
      </c>
      <c r="W4371" t="str">
        <f t="shared" ca="1" si="204"/>
        <v xml:space="preserve">   0.985 </v>
      </c>
      <c r="X4371" t="str">
        <f t="shared" ca="1" si="205"/>
        <v xml:space="preserve"> PIRAPO-MG138 </v>
      </c>
      <c r="Y4371" s="1" t="str">
        <f t="shared" ca="1" si="206"/>
        <v xml:space="preserve">       38.2% </v>
      </c>
    </row>
    <row r="4372" spans="1:25" x14ac:dyDescent="0.25">
      <c r="A4372" t="s">
        <v>43</v>
      </c>
      <c r="B4372" t="s">
        <v>42</v>
      </c>
      <c r="C4372" t="s">
        <v>4785</v>
      </c>
      <c r="D4372" t="s">
        <v>10475</v>
      </c>
      <c r="E4372" t="s">
        <v>4785</v>
      </c>
      <c r="F4372" t="s">
        <v>4445</v>
      </c>
      <c r="G4372" t="s">
        <v>42</v>
      </c>
      <c r="H4372" t="s">
        <v>42</v>
      </c>
      <c r="I4372" t="s">
        <v>10489</v>
      </c>
      <c r="J4372" t="s">
        <v>10490</v>
      </c>
      <c r="K4372" t="s">
        <v>3830</v>
      </c>
      <c r="L4372" t="s">
        <v>10648</v>
      </c>
      <c r="M4372" t="s">
        <v>5538</v>
      </c>
      <c r="N4372" t="s">
        <v>5210</v>
      </c>
      <c r="O4372" t="s">
        <v>46</v>
      </c>
      <c r="P4372" t="s">
        <v>39</v>
      </c>
      <c r="Q4372" t="s">
        <v>44</v>
      </c>
      <c r="R4372" t="s">
        <v>4873</v>
      </c>
      <c r="S4372" t="s">
        <v>6561</v>
      </c>
      <c r="T4372" t="s">
        <v>39</v>
      </c>
      <c r="U4372" t="s">
        <v>45</v>
      </c>
      <c r="V4372" t="str" cm="1">
        <f t="array" aca="1" ref="V4372" ca="1">IFERROR(_xlfn.IFS(A4370="  ..............",OFFSET(A4370,2,0),A4369=" X-------------X",OFFSET(A4369,3,0),MATCH("  ..............",A4372:A4398,0)&gt;2,V4371),"-")</f>
        <v xml:space="preserve">  PIRAC2TAP138  </v>
      </c>
      <c r="W4372" t="str">
        <f t="shared" ca="1" si="204"/>
        <v xml:space="preserve">   0.985 </v>
      </c>
      <c r="X4372" t="str">
        <f t="shared" ca="1" si="205"/>
        <v xml:space="preserve"> PIRAP2-MG138 </v>
      </c>
      <c r="Y4372" s="1" t="str">
        <f t="shared" ca="1" si="206"/>
        <v xml:space="preserve">       28.4% </v>
      </c>
    </row>
    <row r="4373" spans="1:25" x14ac:dyDescent="0.25">
      <c r="A4373" t="s">
        <v>43</v>
      </c>
      <c r="B4373" t="s">
        <v>42</v>
      </c>
      <c r="C4373" t="s">
        <v>9623</v>
      </c>
      <c r="D4373" t="s">
        <v>9623</v>
      </c>
      <c r="E4373" t="s">
        <v>9623</v>
      </c>
      <c r="F4373" t="s">
        <v>8542</v>
      </c>
      <c r="G4373" t="s">
        <v>42</v>
      </c>
      <c r="H4373" t="s">
        <v>42</v>
      </c>
      <c r="I4373" t="s">
        <v>8871</v>
      </c>
      <c r="J4373" t="s">
        <v>8872</v>
      </c>
      <c r="K4373" t="s">
        <v>3830</v>
      </c>
      <c r="L4373" t="s">
        <v>8049</v>
      </c>
      <c r="M4373" t="s">
        <v>6175</v>
      </c>
      <c r="N4373" t="s">
        <v>10493</v>
      </c>
      <c r="O4373" t="s">
        <v>46</v>
      </c>
      <c r="P4373" t="s">
        <v>39</v>
      </c>
      <c r="Q4373" t="s">
        <v>44</v>
      </c>
      <c r="R4373" t="s">
        <v>5340</v>
      </c>
      <c r="S4373" t="s">
        <v>6617</v>
      </c>
      <c r="T4373" t="s">
        <v>39</v>
      </c>
      <c r="U4373" t="s">
        <v>45</v>
      </c>
      <c r="V4373" t="str" cm="1">
        <f t="array" aca="1" ref="V4373" ca="1">IFERROR(_xlfn.IFS(A4371="  ..............",OFFSET(A4371,2,0),A4370=" X-------------X",OFFSET(A4370,3,0),MATCH("  ..............",A4373:A4399,0)&gt;2,V4372),"-")</f>
        <v>-</v>
      </c>
      <c r="W4373" t="str">
        <f t="shared" ca="1" si="204"/>
        <v>-</v>
      </c>
      <c r="X4373" t="str">
        <f t="shared" ca="1" si="205"/>
        <v>-</v>
      </c>
      <c r="Y4373" s="1" t="str">
        <f t="shared" ca="1" si="206"/>
        <v>.............</v>
      </c>
    </row>
    <row r="4374" spans="1:25" x14ac:dyDescent="0.25">
      <c r="A4374" t="s">
        <v>29</v>
      </c>
      <c r="B4374" t="s">
        <v>31</v>
      </c>
      <c r="C4374" t="s">
        <v>31</v>
      </c>
      <c r="D4374" t="s">
        <v>31</v>
      </c>
      <c r="E4374" t="s">
        <v>31</v>
      </c>
      <c r="F4374" t="s">
        <v>32</v>
      </c>
      <c r="G4374" t="s">
        <v>31</v>
      </c>
      <c r="H4374" t="s">
        <v>31</v>
      </c>
      <c r="I4374" t="s">
        <v>33</v>
      </c>
      <c r="J4374" t="s">
        <v>30</v>
      </c>
      <c r="K4374" t="s">
        <v>34</v>
      </c>
      <c r="L4374" t="s">
        <v>31</v>
      </c>
      <c r="M4374" t="s">
        <v>31</v>
      </c>
      <c r="N4374" t="s">
        <v>31</v>
      </c>
      <c r="O4374" t="s">
        <v>35</v>
      </c>
      <c r="P4374" t="s">
        <v>33</v>
      </c>
      <c r="Q4374" t="s">
        <v>36</v>
      </c>
      <c r="R4374" t="s">
        <v>37</v>
      </c>
      <c r="S4374" t="s">
        <v>37</v>
      </c>
      <c r="T4374" t="s">
        <v>33</v>
      </c>
      <c r="U4374" t="s">
        <v>33</v>
      </c>
      <c r="V4374" t="str" cm="1">
        <f t="array" aca="1" ref="V4374" ca="1">IFERROR(_xlfn.IFS(A4372="  ..............",OFFSET(A4372,2,0),A4371=" X-------------X",OFFSET(A4371,3,0),MATCH("  ..............",A4374:A4400,0)&gt;2,V4373),"-")</f>
        <v>-</v>
      </c>
      <c r="W4374" t="str">
        <f t="shared" ca="1" si="204"/>
        <v>-</v>
      </c>
      <c r="X4374" t="str">
        <f t="shared" ca="1" si="205"/>
        <v/>
      </c>
      <c r="Y4374" s="1" t="str">
        <f t="shared" ca="1" si="206"/>
        <v xml:space="preserve">         0.0 </v>
      </c>
    </row>
    <row r="4375" spans="1:25" x14ac:dyDescent="0.25">
      <c r="A4375" t="s">
        <v>10649</v>
      </c>
      <c r="B4375" t="s">
        <v>6543</v>
      </c>
      <c r="C4375" t="s">
        <v>10068</v>
      </c>
      <c r="D4375" t="s">
        <v>3819</v>
      </c>
      <c r="E4375" t="s">
        <v>9577</v>
      </c>
      <c r="F4375" t="s">
        <v>3820</v>
      </c>
      <c r="G4375" t="s">
        <v>3819</v>
      </c>
      <c r="H4375" t="s">
        <v>3821</v>
      </c>
      <c r="I4375" t="s">
        <v>38</v>
      </c>
      <c r="J4375" t="s">
        <v>38</v>
      </c>
      <c r="K4375" t="s">
        <v>38</v>
      </c>
      <c r="L4375" t="s">
        <v>38</v>
      </c>
      <c r="M4375" t="s">
        <v>38</v>
      </c>
      <c r="N4375" t="s">
        <v>38</v>
      </c>
      <c r="O4375" t="s">
        <v>38</v>
      </c>
      <c r="P4375" t="s">
        <v>38</v>
      </c>
      <c r="Q4375" t="s">
        <v>38</v>
      </c>
      <c r="R4375" t="s">
        <v>38</v>
      </c>
      <c r="S4375" t="s">
        <v>38</v>
      </c>
      <c r="T4375" t="s">
        <v>38</v>
      </c>
      <c r="U4375" t="s">
        <v>38</v>
      </c>
      <c r="V4375" t="str" cm="1">
        <f t="array" aca="1" ref="V4375" ca="1">IFERROR(_xlfn.IFS(A4373="  ..............",OFFSET(A4373,2,0),A4372=" X-------------X",OFFSET(A4372,3,0),MATCH("  ..............",A4375:A4401,0)&gt;2,V4374),"-")</f>
        <v>-</v>
      </c>
      <c r="W4375" t="str">
        <f t="shared" ca="1" si="204"/>
        <v>-</v>
      </c>
      <c r="X4375" t="str">
        <f t="shared" ca="1" si="205"/>
        <v xml:space="preserve">              </v>
      </c>
      <c r="Y4375" s="1" t="str">
        <f t="shared" ca="1" si="206"/>
        <v xml:space="preserve">         0.0 </v>
      </c>
    </row>
    <row r="4376" spans="1:25" x14ac:dyDescent="0.25">
      <c r="A4376" t="s">
        <v>10650</v>
      </c>
      <c r="B4376" t="s">
        <v>10110</v>
      </c>
      <c r="C4376" t="s">
        <v>3819</v>
      </c>
      <c r="D4376" t="s">
        <v>3819</v>
      </c>
      <c r="E4376" t="s">
        <v>5230</v>
      </c>
      <c r="F4376" t="s">
        <v>3820</v>
      </c>
      <c r="G4376" t="s">
        <v>3819</v>
      </c>
      <c r="H4376" t="s">
        <v>3819</v>
      </c>
      <c r="I4376" t="s">
        <v>39</v>
      </c>
      <c r="J4376" t="s">
        <v>40</v>
      </c>
      <c r="K4376" t="s">
        <v>41</v>
      </c>
      <c r="L4376" t="s">
        <v>42</v>
      </c>
      <c r="M4376" t="s">
        <v>42</v>
      </c>
      <c r="N4376" t="s">
        <v>41</v>
      </c>
      <c r="O4376" t="s">
        <v>38</v>
      </c>
      <c r="P4376" t="s">
        <v>38</v>
      </c>
      <c r="Q4376" t="s">
        <v>38</v>
      </c>
      <c r="R4376" t="s">
        <v>38</v>
      </c>
      <c r="S4376" t="s">
        <v>38</v>
      </c>
      <c r="T4376" t="s">
        <v>38</v>
      </c>
      <c r="U4376" t="s">
        <v>38</v>
      </c>
      <c r="V4376" t="str" cm="1">
        <f t="array" aca="1" ref="V4376" ca="1">IFERROR(_xlfn.IFS(A4374="  ..............",OFFSET(A4374,2,0),A4373=" X-------------X",OFFSET(A4373,3,0),MATCH("  ..............",A4376:A4402,0)&gt;2,V4375),"-")</f>
        <v xml:space="preserve">  BOCAIU-MG138  </v>
      </c>
      <c r="W4376" t="str">
        <f t="shared" ca="1" si="204"/>
        <v xml:space="preserve">   1.004 </v>
      </c>
      <c r="X4376" t="str">
        <f t="shared" ca="1" si="205"/>
        <v xml:space="preserve"> MCLAR1PCH138 </v>
      </c>
      <c r="Y4376" s="1" t="str">
        <f t="shared" ca="1" si="206"/>
        <v xml:space="preserve">       22.6% </v>
      </c>
    </row>
    <row r="4377" spans="1:25" x14ac:dyDescent="0.25">
      <c r="A4377" t="s">
        <v>43</v>
      </c>
      <c r="B4377" t="s">
        <v>42</v>
      </c>
      <c r="C4377" t="s">
        <v>4172</v>
      </c>
      <c r="D4377" t="s">
        <v>4172</v>
      </c>
      <c r="E4377" t="s">
        <v>4172</v>
      </c>
      <c r="F4377" t="s">
        <v>6151</v>
      </c>
      <c r="G4377" t="s">
        <v>42</v>
      </c>
      <c r="H4377" t="s">
        <v>42</v>
      </c>
      <c r="I4377" t="s">
        <v>10486</v>
      </c>
      <c r="J4377" t="s">
        <v>10487</v>
      </c>
      <c r="K4377" t="s">
        <v>3830</v>
      </c>
      <c r="L4377" t="s">
        <v>9072</v>
      </c>
      <c r="M4377" t="s">
        <v>5910</v>
      </c>
      <c r="N4377" t="s">
        <v>10651</v>
      </c>
      <c r="O4377" t="s">
        <v>46</v>
      </c>
      <c r="P4377" t="s">
        <v>39</v>
      </c>
      <c r="Q4377" t="s">
        <v>44</v>
      </c>
      <c r="R4377" t="s">
        <v>7026</v>
      </c>
      <c r="S4377" t="s">
        <v>10440</v>
      </c>
      <c r="T4377" t="s">
        <v>39</v>
      </c>
      <c r="U4377" t="s">
        <v>45</v>
      </c>
      <c r="V4377" t="str" cm="1">
        <f t="array" aca="1" ref="V4377" ca="1">IFERROR(_xlfn.IFS(A4375="  ..............",OFFSET(A4375,2,0),A4374=" X-------------X",OFFSET(A4374,3,0),MATCH("  ..............",A4377:A4403,0)&gt;2,V4376),"-")</f>
        <v xml:space="preserve">  BOCAIU-MG138  </v>
      </c>
      <c r="W4377" t="str">
        <f t="shared" ca="1" si="204"/>
        <v xml:space="preserve">   1.004 </v>
      </c>
      <c r="X4377" t="str">
        <f t="shared" ca="1" si="205"/>
        <v xml:space="preserve"> RIMABV-MG138 </v>
      </c>
      <c r="Y4377" s="1" t="str">
        <f t="shared" ca="1" si="206"/>
        <v xml:space="preserve">       17.2% </v>
      </c>
    </row>
    <row r="4378" spans="1:25" x14ac:dyDescent="0.25">
      <c r="A4378" t="s">
        <v>43</v>
      </c>
      <c r="B4378" t="s">
        <v>42</v>
      </c>
      <c r="C4378" t="s">
        <v>4172</v>
      </c>
      <c r="D4378" t="s">
        <v>4172</v>
      </c>
      <c r="E4378" t="s">
        <v>4172</v>
      </c>
      <c r="F4378" t="s">
        <v>8201</v>
      </c>
      <c r="G4378" t="s">
        <v>42</v>
      </c>
      <c r="H4378" t="s">
        <v>42</v>
      </c>
      <c r="I4378" t="s">
        <v>10652</v>
      </c>
      <c r="J4378" t="s">
        <v>10653</v>
      </c>
      <c r="K4378" t="s">
        <v>3830</v>
      </c>
      <c r="L4378" t="s">
        <v>9610</v>
      </c>
      <c r="M4378" t="s">
        <v>9600</v>
      </c>
      <c r="N4378" t="s">
        <v>10654</v>
      </c>
      <c r="O4378" t="s">
        <v>46</v>
      </c>
      <c r="P4378" t="s">
        <v>39</v>
      </c>
      <c r="Q4378" t="s">
        <v>44</v>
      </c>
      <c r="R4378" t="s">
        <v>3911</v>
      </c>
      <c r="S4378" t="s">
        <v>4738</v>
      </c>
      <c r="T4378" t="s">
        <v>39</v>
      </c>
      <c r="U4378" t="s">
        <v>45</v>
      </c>
      <c r="V4378" t="str" cm="1">
        <f t="array" aca="1" ref="V4378" ca="1">IFERROR(_xlfn.IFS(A4376="  ..............",OFFSET(A4376,2,0),A4375=" X-------------X",OFFSET(A4375,3,0),MATCH("  ..............",A4378:A4404,0)&gt;2,V4377),"-")</f>
        <v>-</v>
      </c>
      <c r="W4378" t="str">
        <f t="shared" ca="1" si="204"/>
        <v>-</v>
      </c>
      <c r="X4378" t="str">
        <f t="shared" ca="1" si="205"/>
        <v>-</v>
      </c>
      <c r="Y4378" s="1" t="str">
        <f t="shared" ca="1" si="206"/>
        <v>.............</v>
      </c>
    </row>
    <row r="4379" spans="1:25" x14ac:dyDescent="0.25">
      <c r="A4379" t="s">
        <v>29</v>
      </c>
      <c r="B4379" t="s">
        <v>31</v>
      </c>
      <c r="C4379" t="s">
        <v>31</v>
      </c>
      <c r="D4379" t="s">
        <v>31</v>
      </c>
      <c r="E4379" t="s">
        <v>31</v>
      </c>
      <c r="F4379" t="s">
        <v>32</v>
      </c>
      <c r="G4379" t="s">
        <v>31</v>
      </c>
      <c r="H4379" t="s">
        <v>31</v>
      </c>
      <c r="I4379" t="s">
        <v>33</v>
      </c>
      <c r="J4379" t="s">
        <v>30</v>
      </c>
      <c r="K4379" t="s">
        <v>34</v>
      </c>
      <c r="L4379" t="s">
        <v>31</v>
      </c>
      <c r="M4379" t="s">
        <v>31</v>
      </c>
      <c r="N4379" t="s">
        <v>31</v>
      </c>
      <c r="O4379" t="s">
        <v>35</v>
      </c>
      <c r="P4379" t="s">
        <v>33</v>
      </c>
      <c r="Q4379" t="s">
        <v>36</v>
      </c>
      <c r="R4379" t="s">
        <v>37</v>
      </c>
      <c r="S4379" t="s">
        <v>37</v>
      </c>
      <c r="T4379" t="s">
        <v>33</v>
      </c>
      <c r="U4379" t="s">
        <v>33</v>
      </c>
      <c r="V4379" t="str" cm="1">
        <f t="array" aca="1" ref="V4379" ca="1">IFERROR(_xlfn.IFS(A4377="  ..............",OFFSET(A4377,2,0),A4376=" X-------------X",OFFSET(A4376,3,0),MATCH("  ..............",A4379:A4405,0)&gt;2,V4378),"-")</f>
        <v>-</v>
      </c>
      <c r="W4379" t="str">
        <f t="shared" ca="1" si="204"/>
        <v>-</v>
      </c>
      <c r="X4379" t="str">
        <f t="shared" ca="1" si="205"/>
        <v/>
      </c>
      <c r="Y4379" s="1" t="str">
        <f t="shared" ca="1" si="206"/>
        <v xml:space="preserve">         0.0 </v>
      </c>
    </row>
    <row r="4380" spans="1:25" x14ac:dyDescent="0.25">
      <c r="A4380" t="s">
        <v>10655</v>
      </c>
      <c r="B4380" t="s">
        <v>10104</v>
      </c>
      <c r="C4380" t="s">
        <v>3819</v>
      </c>
      <c r="D4380" t="s">
        <v>3819</v>
      </c>
      <c r="E4380" t="s">
        <v>3819</v>
      </c>
      <c r="F4380" t="s">
        <v>3820</v>
      </c>
      <c r="G4380" t="s">
        <v>3819</v>
      </c>
      <c r="H4380" t="s">
        <v>3821</v>
      </c>
      <c r="I4380" t="s">
        <v>38</v>
      </c>
      <c r="J4380" t="s">
        <v>38</v>
      </c>
      <c r="K4380" t="s">
        <v>38</v>
      </c>
      <c r="L4380" t="s">
        <v>38</v>
      </c>
      <c r="M4380" t="s">
        <v>38</v>
      </c>
      <c r="N4380" t="s">
        <v>38</v>
      </c>
      <c r="O4380" t="s">
        <v>38</v>
      </c>
      <c r="P4380" t="s">
        <v>38</v>
      </c>
      <c r="Q4380" t="s">
        <v>38</v>
      </c>
      <c r="R4380" t="s">
        <v>38</v>
      </c>
      <c r="S4380" t="s">
        <v>38</v>
      </c>
      <c r="T4380" t="s">
        <v>38</v>
      </c>
      <c r="U4380" t="s">
        <v>38</v>
      </c>
      <c r="V4380" t="str" cm="1">
        <f t="array" aca="1" ref="V4380" ca="1">IFERROR(_xlfn.IFS(A4378="  ..............",OFFSET(A4378,2,0),A4377=" X-------------X",OFFSET(A4377,3,0),MATCH("  ..............",A4380:A4406,0)&gt;2,V4379),"-")</f>
        <v>-</v>
      </c>
      <c r="W4380" t="str">
        <f t="shared" ca="1" si="204"/>
        <v>-</v>
      </c>
      <c r="X4380" t="str">
        <f t="shared" ca="1" si="205"/>
        <v xml:space="preserve">              </v>
      </c>
      <c r="Y4380" s="1" t="str">
        <f t="shared" ca="1" si="206"/>
        <v xml:space="preserve">         0.0 </v>
      </c>
    </row>
    <row r="4381" spans="1:25" x14ac:dyDescent="0.25">
      <c r="A4381" t="s">
        <v>10656</v>
      </c>
      <c r="B4381" t="s">
        <v>7902</v>
      </c>
      <c r="C4381" t="s">
        <v>3819</v>
      </c>
      <c r="D4381" t="s">
        <v>3819</v>
      </c>
      <c r="E4381" t="s">
        <v>3819</v>
      </c>
      <c r="F4381" t="s">
        <v>3820</v>
      </c>
      <c r="G4381" t="s">
        <v>3819</v>
      </c>
      <c r="H4381" t="s">
        <v>3819</v>
      </c>
      <c r="I4381" t="s">
        <v>39</v>
      </c>
      <c r="J4381" t="s">
        <v>40</v>
      </c>
      <c r="K4381" t="s">
        <v>41</v>
      </c>
      <c r="L4381" t="s">
        <v>42</v>
      </c>
      <c r="M4381" t="s">
        <v>42</v>
      </c>
      <c r="N4381" t="s">
        <v>41</v>
      </c>
      <c r="O4381" t="s">
        <v>38</v>
      </c>
      <c r="P4381" t="s">
        <v>38</v>
      </c>
      <c r="Q4381" t="s">
        <v>38</v>
      </c>
      <c r="R4381" t="s">
        <v>38</v>
      </c>
      <c r="S4381" t="s">
        <v>38</v>
      </c>
      <c r="T4381" t="s">
        <v>38</v>
      </c>
      <c r="U4381" t="s">
        <v>38</v>
      </c>
      <c r="V4381" t="str" cm="1">
        <f t="array" aca="1" ref="V4381" ca="1">IFERROR(_xlfn.IFS(A4379="  ..............",OFFSET(A4379,2,0),A4378=" X-------------X",OFFSET(A4378,3,0),MATCH("  ..............",A4381:A4407,0)&gt;2,V4380),"-")</f>
        <v xml:space="preserve">  JANAU3-MG138  </v>
      </c>
      <c r="W4381" t="str">
        <f t="shared" ca="1" si="204"/>
        <v xml:space="preserve">   0.981 </v>
      </c>
      <c r="X4381" t="str">
        <f t="shared" ca="1" si="205"/>
        <v xml:space="preserve"> JANAU4-MG138 </v>
      </c>
      <c r="Y4381" s="1" t="str">
        <f t="shared" ca="1" si="206"/>
        <v xml:space="preserve">       12.1% </v>
      </c>
    </row>
    <row r="4382" spans="1:25" x14ac:dyDescent="0.25">
      <c r="A4382" t="s">
        <v>43</v>
      </c>
      <c r="B4382" t="s">
        <v>42</v>
      </c>
      <c r="C4382" t="s">
        <v>4120</v>
      </c>
      <c r="D4382" t="s">
        <v>4120</v>
      </c>
      <c r="E4382" t="s">
        <v>4120</v>
      </c>
      <c r="F4382" t="s">
        <v>5130</v>
      </c>
      <c r="G4382" t="s">
        <v>42</v>
      </c>
      <c r="H4382" t="s">
        <v>42</v>
      </c>
      <c r="I4382" t="s">
        <v>10355</v>
      </c>
      <c r="J4382" t="s">
        <v>10356</v>
      </c>
      <c r="K4382" t="s">
        <v>3830</v>
      </c>
      <c r="L4382" t="s">
        <v>6149</v>
      </c>
      <c r="M4382" t="s">
        <v>9334</v>
      </c>
      <c r="N4382" t="s">
        <v>6054</v>
      </c>
      <c r="O4382" t="s">
        <v>46</v>
      </c>
      <c r="P4382" t="s">
        <v>39</v>
      </c>
      <c r="Q4382" t="s">
        <v>44</v>
      </c>
      <c r="R4382" t="s">
        <v>3832</v>
      </c>
      <c r="S4382" t="s">
        <v>6531</v>
      </c>
      <c r="T4382" t="s">
        <v>39</v>
      </c>
      <c r="U4382" t="s">
        <v>45</v>
      </c>
      <c r="V4382" t="str" cm="1">
        <f t="array" aca="1" ref="V4382" ca="1">IFERROR(_xlfn.IFS(A4380="  ..............",OFFSET(A4380,2,0),A4379=" X-------------X",OFFSET(A4379,3,0),MATCH("  ..............",A4382:A4408,0)&gt;2,V4381),"-")</f>
        <v xml:space="preserve">  JANAU3-MG138  </v>
      </c>
      <c r="W4382" t="str">
        <f t="shared" ca="1" si="204"/>
        <v xml:space="preserve">   0.981 </v>
      </c>
      <c r="X4382" t="str">
        <f t="shared" ca="1" si="205"/>
        <v xml:space="preserve"> FRANC4-MG138 </v>
      </c>
      <c r="Y4382" s="1" t="str">
        <f t="shared" ca="1" si="206"/>
        <v xml:space="preserve">       30.4% </v>
      </c>
    </row>
    <row r="4383" spans="1:25" x14ac:dyDescent="0.25">
      <c r="A4383" t="s">
        <v>43</v>
      </c>
      <c r="B4383" t="s">
        <v>42</v>
      </c>
      <c r="C4383" t="s">
        <v>4785</v>
      </c>
      <c r="D4383" t="s">
        <v>4785</v>
      </c>
      <c r="E4383" t="s">
        <v>4998</v>
      </c>
      <c r="F4383" t="s">
        <v>10657</v>
      </c>
      <c r="G4383" t="s">
        <v>42</v>
      </c>
      <c r="H4383" t="s">
        <v>42</v>
      </c>
      <c r="I4383" t="s">
        <v>10294</v>
      </c>
      <c r="J4383" t="s">
        <v>10295</v>
      </c>
      <c r="K4383" t="s">
        <v>3830</v>
      </c>
      <c r="L4383" t="s">
        <v>7372</v>
      </c>
      <c r="M4383" t="s">
        <v>10658</v>
      </c>
      <c r="N4383" t="s">
        <v>8612</v>
      </c>
      <c r="O4383" t="s">
        <v>46</v>
      </c>
      <c r="P4383" t="s">
        <v>39</v>
      </c>
      <c r="Q4383" t="s">
        <v>44</v>
      </c>
      <c r="R4383" t="s">
        <v>4065</v>
      </c>
      <c r="S4383" t="s">
        <v>10498</v>
      </c>
      <c r="T4383" t="s">
        <v>39</v>
      </c>
      <c r="U4383" t="s">
        <v>45</v>
      </c>
      <c r="V4383" t="str" cm="1">
        <f t="array" aca="1" ref="V4383" ca="1">IFERROR(_xlfn.IFS(A4381="  ..............",OFFSET(A4381,2,0),A4380=" X-------------X",OFFSET(A4380,3,0),MATCH("  ..............",A4383:A4409,0)&gt;2,V4382),"-")</f>
        <v xml:space="preserve">  JANAU3-MG138  </v>
      </c>
      <c r="W4383" t="str">
        <f t="shared" ca="1" si="204"/>
        <v xml:space="preserve">   0.981 </v>
      </c>
      <c r="X4383" t="str">
        <f t="shared" ca="1" si="205"/>
        <v xml:space="preserve"> JANAT1-MG000 </v>
      </c>
      <c r="Y4383" s="1" t="str">
        <f t="shared" ca="1" si="206"/>
        <v xml:space="preserve">       11.7% </v>
      </c>
    </row>
    <row r="4384" spans="1:25" x14ac:dyDescent="0.25">
      <c r="A4384" t="s">
        <v>43</v>
      </c>
      <c r="B4384" t="s">
        <v>42</v>
      </c>
      <c r="C4384" t="s">
        <v>3826</v>
      </c>
      <c r="D4384" t="s">
        <v>7621</v>
      </c>
      <c r="E4384" t="s">
        <v>7621</v>
      </c>
      <c r="F4384" t="s">
        <v>5872</v>
      </c>
      <c r="G4384" t="s">
        <v>42</v>
      </c>
      <c r="H4384" t="s">
        <v>42</v>
      </c>
      <c r="I4384" t="s">
        <v>9811</v>
      </c>
      <c r="J4384" t="s">
        <v>9812</v>
      </c>
      <c r="K4384" t="s">
        <v>3830</v>
      </c>
      <c r="L4384" t="s">
        <v>7004</v>
      </c>
      <c r="M4384" t="s">
        <v>6201</v>
      </c>
      <c r="N4384" t="s">
        <v>6117</v>
      </c>
      <c r="O4384" t="s">
        <v>46</v>
      </c>
      <c r="P4384" t="s">
        <v>39</v>
      </c>
      <c r="Q4384" t="s">
        <v>4930</v>
      </c>
      <c r="R4384" t="s">
        <v>3832</v>
      </c>
      <c r="S4384" t="s">
        <v>8336</v>
      </c>
      <c r="T4384" t="s">
        <v>39</v>
      </c>
      <c r="U4384" t="s">
        <v>45</v>
      </c>
      <c r="V4384" t="str" cm="1">
        <f t="array" aca="1" ref="V4384" ca="1">IFERROR(_xlfn.IFS(A4382="  ..............",OFFSET(A4382,2,0),A4381=" X-------------X",OFFSET(A4381,3,0),MATCH("  ..............",A4384:A4410,0)&gt;2,V4383),"-")</f>
        <v xml:space="preserve">  JANAU3-MG138  </v>
      </c>
      <c r="W4384" t="str">
        <f t="shared" ca="1" si="204"/>
        <v xml:space="preserve">   0.981 </v>
      </c>
      <c r="X4384" t="str">
        <f t="shared" ca="1" si="205"/>
        <v xml:space="preserve"> PHELEY-MG138 </v>
      </c>
      <c r="Y4384" s="1" t="str">
        <f t="shared" ca="1" si="206"/>
        <v xml:space="preserve">       16.3% </v>
      </c>
    </row>
    <row r="4385" spans="1:25" x14ac:dyDescent="0.25">
      <c r="A4385" t="s">
        <v>43</v>
      </c>
      <c r="B4385" t="s">
        <v>42</v>
      </c>
      <c r="C4385" t="s">
        <v>5956</v>
      </c>
      <c r="D4385" t="s">
        <v>5956</v>
      </c>
      <c r="E4385" t="s">
        <v>5956</v>
      </c>
      <c r="F4385" t="s">
        <v>8716</v>
      </c>
      <c r="G4385" t="s">
        <v>42</v>
      </c>
      <c r="H4385" t="s">
        <v>42</v>
      </c>
      <c r="I4385" t="s">
        <v>10659</v>
      </c>
      <c r="J4385" t="s">
        <v>10660</v>
      </c>
      <c r="K4385" t="s">
        <v>3830</v>
      </c>
      <c r="L4385" t="s">
        <v>5994</v>
      </c>
      <c r="M4385" t="s">
        <v>9655</v>
      </c>
      <c r="N4385" t="s">
        <v>6974</v>
      </c>
      <c r="O4385" t="s">
        <v>46</v>
      </c>
      <c r="P4385" t="s">
        <v>39</v>
      </c>
      <c r="Q4385" t="s">
        <v>44</v>
      </c>
      <c r="R4385" t="s">
        <v>3924</v>
      </c>
      <c r="S4385" t="s">
        <v>8994</v>
      </c>
      <c r="T4385" t="s">
        <v>39</v>
      </c>
      <c r="U4385" t="s">
        <v>45</v>
      </c>
      <c r="V4385" t="str" cm="1">
        <f t="array" aca="1" ref="V4385" ca="1">IFERROR(_xlfn.IFS(A4383="  ..............",OFFSET(A4383,2,0),A4382=" X-------------X",OFFSET(A4382,3,0),MATCH("  ..............",A4385:A4411,0)&gt;2,V4384),"-")</f>
        <v>-</v>
      </c>
      <c r="W4385" t="str">
        <f t="shared" ca="1" si="204"/>
        <v>-</v>
      </c>
      <c r="X4385" t="str">
        <f t="shared" ca="1" si="205"/>
        <v>-</v>
      </c>
      <c r="Y4385" s="1" t="str">
        <f t="shared" ca="1" si="206"/>
        <v>.............</v>
      </c>
    </row>
    <row r="4386" spans="1:25" x14ac:dyDescent="0.25">
      <c r="A4386" t="s">
        <v>29</v>
      </c>
      <c r="B4386" t="s">
        <v>31</v>
      </c>
      <c r="C4386" t="s">
        <v>31</v>
      </c>
      <c r="D4386" t="s">
        <v>31</v>
      </c>
      <c r="E4386" t="s">
        <v>31</v>
      </c>
      <c r="F4386" t="s">
        <v>32</v>
      </c>
      <c r="G4386" t="s">
        <v>31</v>
      </c>
      <c r="H4386" t="s">
        <v>31</v>
      </c>
      <c r="I4386" t="s">
        <v>33</v>
      </c>
      <c r="J4386" t="s">
        <v>30</v>
      </c>
      <c r="K4386" t="s">
        <v>34</v>
      </c>
      <c r="L4386" t="s">
        <v>31</v>
      </c>
      <c r="M4386" t="s">
        <v>31</v>
      </c>
      <c r="N4386" t="s">
        <v>31</v>
      </c>
      <c r="O4386" t="s">
        <v>35</v>
      </c>
      <c r="P4386" t="s">
        <v>33</v>
      </c>
      <c r="Q4386" t="s">
        <v>36</v>
      </c>
      <c r="R4386" t="s">
        <v>37</v>
      </c>
      <c r="S4386" t="s">
        <v>37</v>
      </c>
      <c r="T4386" t="s">
        <v>33</v>
      </c>
      <c r="U4386" t="s">
        <v>33</v>
      </c>
      <c r="V4386" t="str" cm="1">
        <f t="array" aca="1" ref="V4386" ca="1">IFERROR(_xlfn.IFS(A4384="  ..............",OFFSET(A4384,2,0),A4383=" X-------------X",OFFSET(A4383,3,0),MATCH("  ..............",A4386:A4412,0)&gt;2,V4385),"-")</f>
        <v>-</v>
      </c>
      <c r="W4386" t="str">
        <f t="shared" ca="1" si="204"/>
        <v>-</v>
      </c>
      <c r="X4386" t="str">
        <f t="shared" ca="1" si="205"/>
        <v/>
      </c>
      <c r="Y4386" s="1" t="str">
        <f t="shared" ca="1" si="206"/>
        <v xml:space="preserve">         0.0 </v>
      </c>
    </row>
    <row r="4387" spans="1:25" x14ac:dyDescent="0.25">
      <c r="A4387" t="s">
        <v>10661</v>
      </c>
      <c r="B4387" t="s">
        <v>4910</v>
      </c>
      <c r="C4387" t="s">
        <v>9518</v>
      </c>
      <c r="D4387" t="s">
        <v>3819</v>
      </c>
      <c r="E4387" t="s">
        <v>3819</v>
      </c>
      <c r="F4387" t="s">
        <v>3820</v>
      </c>
      <c r="G4387" t="s">
        <v>3819</v>
      </c>
      <c r="H4387" t="s">
        <v>3821</v>
      </c>
      <c r="I4387" t="s">
        <v>38</v>
      </c>
      <c r="J4387" t="s">
        <v>38</v>
      </c>
      <c r="K4387" t="s">
        <v>38</v>
      </c>
      <c r="L4387" t="s">
        <v>38</v>
      </c>
      <c r="M4387" t="s">
        <v>38</v>
      </c>
      <c r="N4387" t="s">
        <v>38</v>
      </c>
      <c r="O4387" t="s">
        <v>38</v>
      </c>
      <c r="P4387" t="s">
        <v>38</v>
      </c>
      <c r="Q4387" t="s">
        <v>38</v>
      </c>
      <c r="R4387" t="s">
        <v>38</v>
      </c>
      <c r="S4387" t="s">
        <v>38</v>
      </c>
      <c r="T4387" t="s">
        <v>38</v>
      </c>
      <c r="U4387" t="s">
        <v>38</v>
      </c>
      <c r="V4387" t="str" cm="1">
        <f t="array" aca="1" ref="V4387" ca="1">IFERROR(_xlfn.IFS(A4385="  ..............",OFFSET(A4385,2,0),A4384=" X-------------X",OFFSET(A4384,3,0),MATCH("  ..............",A4387:A4413,0)&gt;2,V4386),"-")</f>
        <v>-</v>
      </c>
      <c r="W4387" t="str">
        <f t="shared" ca="1" si="204"/>
        <v>-</v>
      </c>
      <c r="X4387" t="str">
        <f t="shared" ca="1" si="205"/>
        <v xml:space="preserve">              </v>
      </c>
      <c r="Y4387" s="1" t="str">
        <f t="shared" ca="1" si="206"/>
        <v xml:space="preserve">         0.0 </v>
      </c>
    </row>
    <row r="4388" spans="1:25" x14ac:dyDescent="0.25">
      <c r="A4388" t="s">
        <v>10662</v>
      </c>
      <c r="B4388" t="s">
        <v>4840</v>
      </c>
      <c r="C4388" t="s">
        <v>10663</v>
      </c>
      <c r="D4388" t="s">
        <v>3819</v>
      </c>
      <c r="E4388" t="s">
        <v>3819</v>
      </c>
      <c r="F4388" t="s">
        <v>3820</v>
      </c>
      <c r="G4388" t="s">
        <v>3819</v>
      </c>
      <c r="H4388" t="s">
        <v>3819</v>
      </c>
      <c r="I4388" t="s">
        <v>39</v>
      </c>
      <c r="J4388" t="s">
        <v>40</v>
      </c>
      <c r="K4388" t="s">
        <v>41</v>
      </c>
      <c r="L4388" t="s">
        <v>42</v>
      </c>
      <c r="M4388" t="s">
        <v>42</v>
      </c>
      <c r="N4388" t="s">
        <v>41</v>
      </c>
      <c r="O4388" t="s">
        <v>38</v>
      </c>
      <c r="P4388" t="s">
        <v>38</v>
      </c>
      <c r="Q4388" t="s">
        <v>38</v>
      </c>
      <c r="R4388" t="s">
        <v>38</v>
      </c>
      <c r="S4388" t="s">
        <v>38</v>
      </c>
      <c r="T4388" t="s">
        <v>38</v>
      </c>
      <c r="U4388" t="s">
        <v>38</v>
      </c>
      <c r="V4388" t="str" cm="1">
        <f t="array" aca="1" ref="V4388" ca="1">IFERROR(_xlfn.IFS(A4386="  ..............",OFFSET(A4386,2,0),A4385=" X-------------X",OFFSET(A4385,3,0),MATCH("  ..............",A4388:A4414,0)&gt;2,V4387),"-")</f>
        <v xml:space="preserve">  VAZAN-UFV081  </v>
      </c>
      <c r="W4388" t="str">
        <f t="shared" ca="1" si="204"/>
        <v xml:space="preserve">   0.989 </v>
      </c>
      <c r="X4388" t="str">
        <f t="shared" ca="1" si="205"/>
        <v xml:space="preserve"> CVAZAN-MG034 </v>
      </c>
      <c r="Y4388" s="1" t="str">
        <f t="shared" ca="1" si="206"/>
        <v xml:space="preserve">        2.8% </v>
      </c>
    </row>
    <row r="4389" spans="1:25" x14ac:dyDescent="0.25">
      <c r="A4389" t="s">
        <v>43</v>
      </c>
      <c r="B4389" t="s">
        <v>42</v>
      </c>
      <c r="C4389" t="s">
        <v>5090</v>
      </c>
      <c r="D4389" t="s">
        <v>5090</v>
      </c>
      <c r="E4389" t="s">
        <v>5090</v>
      </c>
      <c r="F4389" t="s">
        <v>9744</v>
      </c>
      <c r="G4389" t="s">
        <v>42</v>
      </c>
      <c r="H4389" t="s">
        <v>42</v>
      </c>
      <c r="I4389" t="s">
        <v>10664</v>
      </c>
      <c r="J4389" t="s">
        <v>10665</v>
      </c>
      <c r="K4389" t="s">
        <v>3830</v>
      </c>
      <c r="L4389" t="s">
        <v>9518</v>
      </c>
      <c r="M4389" t="s">
        <v>10663</v>
      </c>
      <c r="N4389" t="s">
        <v>10351</v>
      </c>
      <c r="O4389" t="s">
        <v>46</v>
      </c>
      <c r="P4389" t="s">
        <v>39</v>
      </c>
      <c r="Q4389" t="s">
        <v>44</v>
      </c>
      <c r="R4389" t="s">
        <v>4337</v>
      </c>
      <c r="S4389" t="s">
        <v>10666</v>
      </c>
      <c r="T4389" t="s">
        <v>39</v>
      </c>
      <c r="U4389" t="s">
        <v>45</v>
      </c>
      <c r="V4389" t="str" cm="1">
        <f t="array" aca="1" ref="V4389" ca="1">IFERROR(_xlfn.IFS(A4387="  ..............",OFFSET(A4387,2,0),A4386=" X-------------X",OFFSET(A4386,3,0),MATCH("  ..............",A4389:A4415,0)&gt;2,V4388),"-")</f>
        <v>-</v>
      </c>
      <c r="W4389" t="str">
        <f t="shared" ca="1" si="204"/>
        <v>-</v>
      </c>
      <c r="X4389" t="str">
        <f t="shared" ca="1" si="205"/>
        <v>-</v>
      </c>
      <c r="Y4389" s="1" t="str">
        <f t="shared" ca="1" si="206"/>
        <v>.............</v>
      </c>
    </row>
    <row r="4390" spans="1:25" x14ac:dyDescent="0.25">
      <c r="A4390" t="s">
        <v>29</v>
      </c>
      <c r="B4390" t="s">
        <v>31</v>
      </c>
      <c r="C4390" t="s">
        <v>31</v>
      </c>
      <c r="D4390" t="s">
        <v>31</v>
      </c>
      <c r="E4390" t="s">
        <v>31</v>
      </c>
      <c r="F4390" t="s">
        <v>32</v>
      </c>
      <c r="G4390" t="s">
        <v>31</v>
      </c>
      <c r="H4390" t="s">
        <v>31</v>
      </c>
      <c r="I4390" t="s">
        <v>33</v>
      </c>
      <c r="J4390" t="s">
        <v>30</v>
      </c>
      <c r="K4390" t="s">
        <v>34</v>
      </c>
      <c r="L4390" t="s">
        <v>31</v>
      </c>
      <c r="M4390" t="s">
        <v>31</v>
      </c>
      <c r="N4390" t="s">
        <v>31</v>
      </c>
      <c r="O4390" t="s">
        <v>35</v>
      </c>
      <c r="P4390" t="s">
        <v>33</v>
      </c>
      <c r="Q4390" t="s">
        <v>36</v>
      </c>
      <c r="R4390" t="s">
        <v>37</v>
      </c>
      <c r="S4390" t="s">
        <v>37</v>
      </c>
      <c r="T4390" t="s">
        <v>33</v>
      </c>
      <c r="U4390" t="s">
        <v>33</v>
      </c>
      <c r="V4390" t="str" cm="1">
        <f t="array" aca="1" ref="V4390" ca="1">IFERROR(_xlfn.IFS(A4388="  ..............",OFFSET(A4388,2,0),A4387=" X-------------X",OFFSET(A4387,3,0),MATCH("  ..............",A4390:A4416,0)&gt;2,V4389),"-")</f>
        <v>-</v>
      </c>
      <c r="W4390" t="str">
        <f t="shared" ca="1" si="204"/>
        <v>-</v>
      </c>
      <c r="X4390" t="str">
        <f t="shared" ca="1" si="205"/>
        <v/>
      </c>
      <c r="Y4390" s="1" t="str">
        <f t="shared" ca="1" si="206"/>
        <v xml:space="preserve">         0.0 </v>
      </c>
    </row>
    <row r="4391" spans="1:25" x14ac:dyDescent="0.25">
      <c r="A4391" t="s">
        <v>10667</v>
      </c>
      <c r="B4391" t="s">
        <v>5397</v>
      </c>
      <c r="C4391" t="s">
        <v>5188</v>
      </c>
      <c r="D4391" t="s">
        <v>3819</v>
      </c>
      <c r="E4391" t="s">
        <v>8226</v>
      </c>
      <c r="F4391" t="s">
        <v>3820</v>
      </c>
      <c r="G4391" t="s">
        <v>3819</v>
      </c>
      <c r="H4391" t="s">
        <v>3821</v>
      </c>
      <c r="I4391" t="s">
        <v>38</v>
      </c>
      <c r="J4391" t="s">
        <v>38</v>
      </c>
      <c r="K4391" t="s">
        <v>38</v>
      </c>
      <c r="L4391" t="s">
        <v>38</v>
      </c>
      <c r="M4391" t="s">
        <v>38</v>
      </c>
      <c r="N4391" t="s">
        <v>38</v>
      </c>
      <c r="O4391" t="s">
        <v>38</v>
      </c>
      <c r="P4391" t="s">
        <v>38</v>
      </c>
      <c r="Q4391" t="s">
        <v>38</v>
      </c>
      <c r="R4391" t="s">
        <v>38</v>
      </c>
      <c r="S4391" t="s">
        <v>38</v>
      </c>
      <c r="T4391" t="s">
        <v>38</v>
      </c>
      <c r="U4391" t="s">
        <v>38</v>
      </c>
      <c r="V4391" t="str" cm="1">
        <f t="array" aca="1" ref="V4391" ca="1">IFERROR(_xlfn.IFS(A4389="  ..............",OFFSET(A4389,2,0),A4388=" X-------------X",OFFSET(A4388,3,0),MATCH("  ..............",A4391:A4417,0)&gt;2,V4390),"-")</f>
        <v>-</v>
      </c>
      <c r="W4391" t="str">
        <f t="shared" ca="1" si="204"/>
        <v>-</v>
      </c>
      <c r="X4391" t="str">
        <f t="shared" ca="1" si="205"/>
        <v xml:space="preserve">              </v>
      </c>
      <c r="Y4391" s="1" t="str">
        <f t="shared" ca="1" si="206"/>
        <v xml:space="preserve">         0.0 </v>
      </c>
    </row>
    <row r="4392" spans="1:25" x14ac:dyDescent="0.25">
      <c r="A4392" t="s">
        <v>10668</v>
      </c>
      <c r="B4392" t="s">
        <v>10669</v>
      </c>
      <c r="C4392" t="s">
        <v>3819</v>
      </c>
      <c r="D4392" t="s">
        <v>3819</v>
      </c>
      <c r="E4392" t="s">
        <v>6184</v>
      </c>
      <c r="F4392" t="s">
        <v>3820</v>
      </c>
      <c r="G4392" t="s">
        <v>3819</v>
      </c>
      <c r="H4392" t="s">
        <v>3819</v>
      </c>
      <c r="I4392" t="s">
        <v>39</v>
      </c>
      <c r="J4392" t="s">
        <v>40</v>
      </c>
      <c r="K4392" t="s">
        <v>41</v>
      </c>
      <c r="L4392" t="s">
        <v>42</v>
      </c>
      <c r="M4392" t="s">
        <v>42</v>
      </c>
      <c r="N4392" t="s">
        <v>41</v>
      </c>
      <c r="O4392" t="s">
        <v>38</v>
      </c>
      <c r="P4392" t="s">
        <v>38</v>
      </c>
      <c r="Q4392" t="s">
        <v>38</v>
      </c>
      <c r="R4392" t="s">
        <v>38</v>
      </c>
      <c r="S4392" t="s">
        <v>38</v>
      </c>
      <c r="T4392" t="s">
        <v>38</v>
      </c>
      <c r="U4392" t="s">
        <v>38</v>
      </c>
      <c r="V4392" t="str" cm="1">
        <f t="array" aca="1" ref="V4392" ca="1">IFERROR(_xlfn.IFS(A4390="  ..............",OFFSET(A4390,2,0),A4389=" X-------------X",OFFSET(A4389,3,0),MATCH("  ..............",A4392:A4418,0)&gt;2,V4391),"-")</f>
        <v xml:space="preserve">  ARACU1-MG138  </v>
      </c>
      <c r="W4392" t="str">
        <f t="shared" ca="1" si="204"/>
        <v xml:space="preserve">   1.009 </v>
      </c>
      <c r="X4392" t="str">
        <f t="shared" ca="1" si="205"/>
        <v xml:space="preserve"> ARACUA-MG138 </v>
      </c>
      <c r="Y4392" s="1" t="str">
        <f t="shared" ca="1" si="206"/>
        <v xml:space="preserve">       10.3% </v>
      </c>
    </row>
    <row r="4393" spans="1:25" x14ac:dyDescent="0.25">
      <c r="A4393" t="s">
        <v>43</v>
      </c>
      <c r="B4393" t="s">
        <v>42</v>
      </c>
      <c r="C4393" t="s">
        <v>10310</v>
      </c>
      <c r="D4393" t="s">
        <v>4685</v>
      </c>
      <c r="E4393" t="s">
        <v>10310</v>
      </c>
      <c r="F4393" t="s">
        <v>3895</v>
      </c>
      <c r="G4393" t="s">
        <v>42</v>
      </c>
      <c r="H4393" t="s">
        <v>42</v>
      </c>
      <c r="I4393" t="s">
        <v>10090</v>
      </c>
      <c r="J4393" t="s">
        <v>151</v>
      </c>
      <c r="K4393" t="s">
        <v>3830</v>
      </c>
      <c r="L4393" t="s">
        <v>5418</v>
      </c>
      <c r="M4393" t="s">
        <v>4920</v>
      </c>
      <c r="N4393" t="s">
        <v>10626</v>
      </c>
      <c r="O4393" t="s">
        <v>46</v>
      </c>
      <c r="P4393" t="s">
        <v>39</v>
      </c>
      <c r="Q4393" t="s">
        <v>44</v>
      </c>
      <c r="R4393" t="s">
        <v>4035</v>
      </c>
      <c r="S4393" t="s">
        <v>6089</v>
      </c>
      <c r="T4393" t="s">
        <v>39</v>
      </c>
      <c r="U4393" t="s">
        <v>45</v>
      </c>
      <c r="V4393" t="str" cm="1">
        <f t="array" aca="1" ref="V4393" ca="1">IFERROR(_xlfn.IFS(A4391="  ..............",OFFSET(A4391,2,0),A4390=" X-------------X",OFFSET(A4390,3,0),MATCH("  ..............",A4393:A4419,0)&gt;2,V4392),"-")</f>
        <v>-</v>
      </c>
      <c r="W4393" t="str">
        <f t="shared" ca="1" si="204"/>
        <v>-</v>
      </c>
      <c r="X4393" t="str">
        <f t="shared" ca="1" si="205"/>
        <v>-</v>
      </c>
      <c r="Y4393" s="1" t="str">
        <f t="shared" ca="1" si="206"/>
        <v>.............</v>
      </c>
    </row>
    <row r="4394" spans="1:25" x14ac:dyDescent="0.25">
      <c r="A4394" t="s">
        <v>29</v>
      </c>
      <c r="B4394" t="s">
        <v>31</v>
      </c>
      <c r="C4394" t="s">
        <v>31</v>
      </c>
      <c r="D4394" t="s">
        <v>31</v>
      </c>
      <c r="E4394" t="s">
        <v>31</v>
      </c>
      <c r="F4394" t="s">
        <v>32</v>
      </c>
      <c r="G4394" t="s">
        <v>31</v>
      </c>
      <c r="H4394" t="s">
        <v>31</v>
      </c>
      <c r="I4394" t="s">
        <v>33</v>
      </c>
      <c r="J4394" t="s">
        <v>30</v>
      </c>
      <c r="K4394" t="s">
        <v>34</v>
      </c>
      <c r="L4394" t="s">
        <v>31</v>
      </c>
      <c r="M4394" t="s">
        <v>31</v>
      </c>
      <c r="N4394" t="s">
        <v>31</v>
      </c>
      <c r="O4394" t="s">
        <v>35</v>
      </c>
      <c r="P4394" t="s">
        <v>33</v>
      </c>
      <c r="Q4394" t="s">
        <v>36</v>
      </c>
      <c r="R4394" t="s">
        <v>37</v>
      </c>
      <c r="S4394" t="s">
        <v>37</v>
      </c>
      <c r="T4394" t="s">
        <v>33</v>
      </c>
      <c r="U4394" t="s">
        <v>33</v>
      </c>
      <c r="V4394" t="str" cm="1">
        <f t="array" aca="1" ref="V4394" ca="1">IFERROR(_xlfn.IFS(A4392="  ..............",OFFSET(A4392,2,0),A4391=" X-------------X",OFFSET(A4391,3,0),MATCH("  ..............",A4394:A4420,0)&gt;2,V4393),"-")</f>
        <v>-</v>
      </c>
      <c r="W4394" t="str">
        <f t="shared" ca="1" si="204"/>
        <v>-</v>
      </c>
      <c r="X4394" t="str">
        <f t="shared" ca="1" si="205"/>
        <v/>
      </c>
      <c r="Y4394" s="1" t="str">
        <f t="shared" ca="1" si="206"/>
        <v xml:space="preserve">         0.0 </v>
      </c>
    </row>
    <row r="4395" spans="1:25" x14ac:dyDescent="0.25">
      <c r="A4395" t="s">
        <v>10670</v>
      </c>
      <c r="B4395" t="s">
        <v>6842</v>
      </c>
      <c r="C4395" t="s">
        <v>7165</v>
      </c>
      <c r="D4395" t="s">
        <v>3819</v>
      </c>
      <c r="E4395" t="s">
        <v>3819</v>
      </c>
      <c r="F4395" t="s">
        <v>3820</v>
      </c>
      <c r="G4395" t="s">
        <v>3819</v>
      </c>
      <c r="H4395" t="s">
        <v>3821</v>
      </c>
      <c r="I4395" t="s">
        <v>38</v>
      </c>
      <c r="J4395" t="s">
        <v>38</v>
      </c>
      <c r="K4395" t="s">
        <v>38</v>
      </c>
      <c r="L4395" t="s">
        <v>38</v>
      </c>
      <c r="M4395" t="s">
        <v>38</v>
      </c>
      <c r="N4395" t="s">
        <v>38</v>
      </c>
      <c r="O4395" t="s">
        <v>38</v>
      </c>
      <c r="P4395" t="s">
        <v>38</v>
      </c>
      <c r="Q4395" t="s">
        <v>38</v>
      </c>
      <c r="R4395" t="s">
        <v>38</v>
      </c>
      <c r="S4395" t="s">
        <v>38</v>
      </c>
      <c r="T4395" t="s">
        <v>38</v>
      </c>
      <c r="U4395" t="s">
        <v>38</v>
      </c>
      <c r="V4395" t="str" cm="1">
        <f t="array" aca="1" ref="V4395" ca="1">IFERROR(_xlfn.IFS(A4393="  ..............",OFFSET(A4393,2,0),A4392=" X-------------X",OFFSET(A4392,3,0),MATCH("  ..............",A4395:A4421,0)&gt;2,V4394),"-")</f>
        <v>-</v>
      </c>
      <c r="W4395" t="str">
        <f t="shared" ca="1" si="204"/>
        <v>-</v>
      </c>
      <c r="X4395" t="str">
        <f t="shared" ca="1" si="205"/>
        <v xml:space="preserve">              </v>
      </c>
      <c r="Y4395" s="1" t="str">
        <f t="shared" ca="1" si="206"/>
        <v xml:space="preserve">         0.0 </v>
      </c>
    </row>
    <row r="4396" spans="1:25" x14ac:dyDescent="0.25">
      <c r="A4396" t="s">
        <v>10671</v>
      </c>
      <c r="B4396" t="s">
        <v>4920</v>
      </c>
      <c r="C4396" t="s">
        <v>6550</v>
      </c>
      <c r="D4396" t="s">
        <v>3819</v>
      </c>
      <c r="E4396" t="s">
        <v>3819</v>
      </c>
      <c r="F4396" t="s">
        <v>3820</v>
      </c>
      <c r="G4396" t="s">
        <v>3819</v>
      </c>
      <c r="H4396" t="s">
        <v>3819</v>
      </c>
      <c r="I4396" t="s">
        <v>39</v>
      </c>
      <c r="J4396" t="s">
        <v>40</v>
      </c>
      <c r="K4396" t="s">
        <v>41</v>
      </c>
      <c r="L4396" t="s">
        <v>42</v>
      </c>
      <c r="M4396" t="s">
        <v>42</v>
      </c>
      <c r="N4396" t="s">
        <v>41</v>
      </c>
      <c r="O4396" t="s">
        <v>38</v>
      </c>
      <c r="P4396" t="s">
        <v>38</v>
      </c>
      <c r="Q4396" t="s">
        <v>38</v>
      </c>
      <c r="R4396" t="s">
        <v>38</v>
      </c>
      <c r="S4396" t="s">
        <v>38</v>
      </c>
      <c r="T4396" t="s">
        <v>38</v>
      </c>
      <c r="U4396" t="s">
        <v>38</v>
      </c>
      <c r="V4396" t="str" cm="1">
        <f t="array" aca="1" ref="V4396" ca="1">IFERROR(_xlfn.IFS(A4394="  ..............",OFFSET(A4394,2,0),A4393=" X-------------X",OFFSET(A4393,3,0),MATCH("  ..............",A4396:A4422,0)&gt;2,V4395),"-")</f>
        <v xml:space="preserve">  PIRAP1UFV155  </v>
      </c>
      <c r="W4396" t="str">
        <f t="shared" ca="1" si="204"/>
        <v xml:space="preserve">   0.985 </v>
      </c>
      <c r="X4396" t="str">
        <f t="shared" ca="1" si="205"/>
        <v xml:space="preserve"> CPIRAP1MG034 </v>
      </c>
      <c r="Y4396" s="1" t="str">
        <f t="shared" ca="1" si="206"/>
        <v xml:space="preserve">        5.6% </v>
      </c>
    </row>
    <row r="4397" spans="1:25" x14ac:dyDescent="0.25">
      <c r="A4397" t="s">
        <v>43</v>
      </c>
      <c r="B4397" t="s">
        <v>42</v>
      </c>
      <c r="C4397" t="s">
        <v>5090</v>
      </c>
      <c r="D4397" t="s">
        <v>5090</v>
      </c>
      <c r="E4397" t="s">
        <v>5090</v>
      </c>
      <c r="F4397" t="s">
        <v>4341</v>
      </c>
      <c r="G4397" t="s">
        <v>42</v>
      </c>
      <c r="H4397" t="s">
        <v>42</v>
      </c>
      <c r="I4397" t="s">
        <v>10672</v>
      </c>
      <c r="J4397" t="s">
        <v>10673</v>
      </c>
      <c r="K4397" t="s">
        <v>3830</v>
      </c>
      <c r="L4397" t="s">
        <v>7165</v>
      </c>
      <c r="M4397" t="s">
        <v>6550</v>
      </c>
      <c r="N4397" t="s">
        <v>8434</v>
      </c>
      <c r="O4397" t="s">
        <v>46</v>
      </c>
      <c r="P4397" t="s">
        <v>39</v>
      </c>
      <c r="Q4397" t="s">
        <v>44</v>
      </c>
      <c r="R4397" t="s">
        <v>4047</v>
      </c>
      <c r="S4397" t="s">
        <v>6006</v>
      </c>
      <c r="T4397" t="s">
        <v>39</v>
      </c>
      <c r="U4397" t="s">
        <v>45</v>
      </c>
      <c r="V4397" t="str" cm="1">
        <f t="array" aca="1" ref="V4397" ca="1">IFERROR(_xlfn.IFS(A4395="  ..............",OFFSET(A4395,2,0),A4394=" X-------------X",OFFSET(A4394,3,0),MATCH("  ..............",A4397:A4423,0)&gt;2,V4396),"-")</f>
        <v>-</v>
      </c>
      <c r="W4397" t="str">
        <f t="shared" ca="1" si="204"/>
        <v>-</v>
      </c>
      <c r="X4397" t="str">
        <f t="shared" ca="1" si="205"/>
        <v>-</v>
      </c>
      <c r="Y4397" s="1" t="str">
        <f t="shared" ca="1" si="206"/>
        <v>.............</v>
      </c>
    </row>
    <row r="4398" spans="1:25" x14ac:dyDescent="0.25">
      <c r="A4398" t="s">
        <v>29</v>
      </c>
      <c r="B4398" t="s">
        <v>31</v>
      </c>
      <c r="C4398" t="s">
        <v>31</v>
      </c>
      <c r="D4398" t="s">
        <v>31</v>
      </c>
      <c r="E4398" t="s">
        <v>31</v>
      </c>
      <c r="F4398" t="s">
        <v>32</v>
      </c>
      <c r="G4398" t="s">
        <v>31</v>
      </c>
      <c r="H4398" t="s">
        <v>31</v>
      </c>
      <c r="I4398" t="s">
        <v>33</v>
      </c>
      <c r="J4398" t="s">
        <v>30</v>
      </c>
      <c r="K4398" t="s">
        <v>34</v>
      </c>
      <c r="L4398" t="s">
        <v>31</v>
      </c>
      <c r="M4398" t="s">
        <v>31</v>
      </c>
      <c r="N4398" t="s">
        <v>31</v>
      </c>
      <c r="O4398" t="s">
        <v>35</v>
      </c>
      <c r="P4398" t="s">
        <v>33</v>
      </c>
      <c r="Q4398" t="s">
        <v>36</v>
      </c>
      <c r="R4398" t="s">
        <v>37</v>
      </c>
      <c r="S4398" t="s">
        <v>37</v>
      </c>
      <c r="T4398" t="s">
        <v>33</v>
      </c>
      <c r="U4398" t="s">
        <v>33</v>
      </c>
      <c r="V4398" t="str" cm="1">
        <f t="array" aca="1" ref="V4398" ca="1">IFERROR(_xlfn.IFS(A4396="  ..............",OFFSET(A4396,2,0),A4395=" X-------------X",OFFSET(A4395,3,0),MATCH("  ..............",A4398:A4424,0)&gt;2,V4397),"-")</f>
        <v>-</v>
      </c>
      <c r="W4398" t="str">
        <f t="shared" ca="1" si="204"/>
        <v>-</v>
      </c>
      <c r="X4398" t="str">
        <f t="shared" ca="1" si="205"/>
        <v/>
      </c>
      <c r="Y4398" s="1" t="str">
        <f t="shared" ca="1" si="206"/>
        <v xml:space="preserve">         0.0 </v>
      </c>
    </row>
    <row r="4399" spans="1:25" x14ac:dyDescent="0.25">
      <c r="A4399" t="s">
        <v>10674</v>
      </c>
      <c r="B4399" t="s">
        <v>6435</v>
      </c>
      <c r="C4399" t="s">
        <v>7319</v>
      </c>
      <c r="D4399" t="s">
        <v>3819</v>
      </c>
      <c r="E4399" t="s">
        <v>3819</v>
      </c>
      <c r="F4399" t="s">
        <v>3820</v>
      </c>
      <c r="G4399" t="s">
        <v>3819</v>
      </c>
      <c r="H4399" t="s">
        <v>3821</v>
      </c>
      <c r="I4399" t="s">
        <v>38</v>
      </c>
      <c r="J4399" t="s">
        <v>38</v>
      </c>
      <c r="K4399" t="s">
        <v>38</v>
      </c>
      <c r="L4399" t="s">
        <v>38</v>
      </c>
      <c r="M4399" t="s">
        <v>38</v>
      </c>
      <c r="N4399" t="s">
        <v>38</v>
      </c>
      <c r="O4399" t="s">
        <v>38</v>
      </c>
      <c r="P4399" t="s">
        <v>38</v>
      </c>
      <c r="Q4399" t="s">
        <v>38</v>
      </c>
      <c r="R4399" t="s">
        <v>38</v>
      </c>
      <c r="S4399" t="s">
        <v>38</v>
      </c>
      <c r="T4399" t="s">
        <v>38</v>
      </c>
      <c r="U4399" t="s">
        <v>38</v>
      </c>
      <c r="V4399" t="str" cm="1">
        <f t="array" aca="1" ref="V4399" ca="1">IFERROR(_xlfn.IFS(A4397="  ..............",OFFSET(A4397,2,0),A4396=" X-------------X",OFFSET(A4396,3,0),MATCH("  ..............",A4399:A4425,0)&gt;2,V4398),"-")</f>
        <v>-</v>
      </c>
      <c r="W4399" t="str">
        <f t="shared" ca="1" si="204"/>
        <v>-</v>
      </c>
      <c r="X4399" t="str">
        <f t="shared" ca="1" si="205"/>
        <v xml:space="preserve">              </v>
      </c>
      <c r="Y4399" s="1" t="str">
        <f t="shared" ca="1" si="206"/>
        <v xml:space="preserve">         0.0 </v>
      </c>
    </row>
    <row r="4400" spans="1:25" x14ac:dyDescent="0.25">
      <c r="A4400" t="s">
        <v>10675</v>
      </c>
      <c r="B4400" t="s">
        <v>4178</v>
      </c>
      <c r="C4400" t="s">
        <v>4246</v>
      </c>
      <c r="D4400" t="s">
        <v>3819</v>
      </c>
      <c r="E4400" t="s">
        <v>3819</v>
      </c>
      <c r="F4400" t="s">
        <v>3820</v>
      </c>
      <c r="G4400" t="s">
        <v>3819</v>
      </c>
      <c r="H4400" t="s">
        <v>3819</v>
      </c>
      <c r="I4400" t="s">
        <v>39</v>
      </c>
      <c r="J4400" t="s">
        <v>40</v>
      </c>
      <c r="K4400" t="s">
        <v>41</v>
      </c>
      <c r="L4400" t="s">
        <v>42</v>
      </c>
      <c r="M4400" t="s">
        <v>42</v>
      </c>
      <c r="N4400" t="s">
        <v>41</v>
      </c>
      <c r="O4400" t="s">
        <v>38</v>
      </c>
      <c r="P4400" t="s">
        <v>38</v>
      </c>
      <c r="Q4400" t="s">
        <v>38</v>
      </c>
      <c r="R4400" t="s">
        <v>38</v>
      </c>
      <c r="S4400" t="s">
        <v>38</v>
      </c>
      <c r="T4400" t="s">
        <v>38</v>
      </c>
      <c r="U4400" t="s">
        <v>38</v>
      </c>
      <c r="V4400" t="str" cm="1">
        <f t="array" aca="1" ref="V4400" ca="1">IFERROR(_xlfn.IFS(A4398="  ..............",OFFSET(A4398,2,0),A4397=" X-------------X",OFFSET(A4397,3,0),MATCH("  ..............",A4400:A4426,0)&gt;2,V4399),"-")</f>
        <v xml:space="preserve">  PARAC4UFV132  </v>
      </c>
      <c r="W4400" t="str">
        <f t="shared" ca="1" si="204"/>
        <v xml:space="preserve">   0.990 </v>
      </c>
      <c r="X4400" t="str">
        <f t="shared" ca="1" si="205"/>
        <v xml:space="preserve"> CPARA4-MG034 </v>
      </c>
      <c r="Y4400" s="1" t="str">
        <f t="shared" ca="1" si="206"/>
        <v xml:space="preserve">        0.0% </v>
      </c>
    </row>
    <row r="4401" spans="1:25" x14ac:dyDescent="0.25">
      <c r="A4401" t="s">
        <v>43</v>
      </c>
      <c r="B4401" t="s">
        <v>42</v>
      </c>
      <c r="C4401" t="s">
        <v>4847</v>
      </c>
      <c r="D4401" t="s">
        <v>4847</v>
      </c>
      <c r="E4401" t="s">
        <v>4847</v>
      </c>
      <c r="F4401" t="s">
        <v>4219</v>
      </c>
      <c r="G4401" t="s">
        <v>42</v>
      </c>
      <c r="H4401" t="s">
        <v>42</v>
      </c>
      <c r="I4401" t="s">
        <v>10676</v>
      </c>
      <c r="J4401" t="s">
        <v>10677</v>
      </c>
      <c r="K4401" t="s">
        <v>3830</v>
      </c>
      <c r="L4401" t="s">
        <v>7319</v>
      </c>
      <c r="M4401" t="s">
        <v>4246</v>
      </c>
      <c r="N4401" t="s">
        <v>10678</v>
      </c>
      <c r="O4401" t="s">
        <v>46</v>
      </c>
      <c r="P4401" t="s">
        <v>39</v>
      </c>
      <c r="Q4401" t="s">
        <v>44</v>
      </c>
      <c r="R4401" t="s">
        <v>3924</v>
      </c>
      <c r="S4401" t="s">
        <v>10679</v>
      </c>
      <c r="T4401" t="s">
        <v>39</v>
      </c>
      <c r="U4401" t="s">
        <v>45</v>
      </c>
      <c r="V4401" t="str" cm="1">
        <f t="array" aca="1" ref="V4401" ca="1">IFERROR(_xlfn.IFS(A4399="  ..............",OFFSET(A4399,2,0),A4398=" X-------------X",OFFSET(A4398,3,0),MATCH("  ..............",A4401:A4427,0)&gt;2,V4400),"-")</f>
        <v>-</v>
      </c>
      <c r="W4401" t="str">
        <f t="shared" ca="1" si="204"/>
        <v>-</v>
      </c>
      <c r="X4401" t="str">
        <f t="shared" ca="1" si="205"/>
        <v>-</v>
      </c>
      <c r="Y4401" s="1" t="str">
        <f t="shared" ca="1" si="206"/>
        <v>.............</v>
      </c>
    </row>
    <row r="4402" spans="1:25" x14ac:dyDescent="0.25">
      <c r="A4402" t="s">
        <v>29</v>
      </c>
      <c r="B4402" t="s">
        <v>31</v>
      </c>
      <c r="C4402" t="s">
        <v>31</v>
      </c>
      <c r="D4402" t="s">
        <v>31</v>
      </c>
      <c r="E4402" t="s">
        <v>31</v>
      </c>
      <c r="F4402" t="s">
        <v>32</v>
      </c>
      <c r="G4402" t="s">
        <v>31</v>
      </c>
      <c r="H4402" t="s">
        <v>31</v>
      </c>
      <c r="I4402" t="s">
        <v>33</v>
      </c>
      <c r="J4402" t="s">
        <v>30</v>
      </c>
      <c r="K4402" t="s">
        <v>34</v>
      </c>
      <c r="L4402" t="s">
        <v>31</v>
      </c>
      <c r="M4402" t="s">
        <v>31</v>
      </c>
      <c r="N4402" t="s">
        <v>31</v>
      </c>
      <c r="O4402" t="s">
        <v>35</v>
      </c>
      <c r="P4402" t="s">
        <v>33</v>
      </c>
      <c r="Q4402" t="s">
        <v>36</v>
      </c>
      <c r="R4402" t="s">
        <v>37</v>
      </c>
      <c r="S4402" t="s">
        <v>37</v>
      </c>
      <c r="T4402" t="s">
        <v>33</v>
      </c>
      <c r="U4402" t="s">
        <v>33</v>
      </c>
      <c r="V4402" t="str" cm="1">
        <f t="array" aca="1" ref="V4402" ca="1">IFERROR(_xlfn.IFS(A4400="  ..............",OFFSET(A4400,2,0),A4399=" X-------------X",OFFSET(A4399,3,0),MATCH("  ..............",A4402:A4428,0)&gt;2,V4401),"-")</f>
        <v>-</v>
      </c>
      <c r="W4402" t="str">
        <f t="shared" ca="1" si="204"/>
        <v>-</v>
      </c>
      <c r="X4402" t="str">
        <f t="shared" ca="1" si="205"/>
        <v/>
      </c>
      <c r="Y4402" s="1" t="str">
        <f t="shared" ca="1" si="206"/>
        <v xml:space="preserve">         0.0 </v>
      </c>
    </row>
    <row r="4403" spans="1:25" x14ac:dyDescent="0.25">
      <c r="A4403" t="s">
        <v>10680</v>
      </c>
      <c r="B4403" t="s">
        <v>5308</v>
      </c>
      <c r="C4403" t="s">
        <v>3819</v>
      </c>
      <c r="D4403" t="s">
        <v>3819</v>
      </c>
      <c r="E4403" t="s">
        <v>3819</v>
      </c>
      <c r="F4403" t="s">
        <v>3820</v>
      </c>
      <c r="G4403" t="s">
        <v>3819</v>
      </c>
      <c r="H4403" t="s">
        <v>3821</v>
      </c>
      <c r="I4403" t="s">
        <v>38</v>
      </c>
      <c r="J4403" t="s">
        <v>38</v>
      </c>
      <c r="K4403" t="s">
        <v>38</v>
      </c>
      <c r="L4403" t="s">
        <v>38</v>
      </c>
      <c r="M4403" t="s">
        <v>38</v>
      </c>
      <c r="N4403" t="s">
        <v>38</v>
      </c>
      <c r="O4403" t="s">
        <v>38</v>
      </c>
      <c r="P4403" t="s">
        <v>38</v>
      </c>
      <c r="Q4403" t="s">
        <v>38</v>
      </c>
      <c r="R4403" t="s">
        <v>38</v>
      </c>
      <c r="S4403" t="s">
        <v>38</v>
      </c>
      <c r="T4403" t="s">
        <v>38</v>
      </c>
      <c r="U4403" t="s">
        <v>38</v>
      </c>
      <c r="V4403" t="str" cm="1">
        <f t="array" aca="1" ref="V4403" ca="1">IFERROR(_xlfn.IFS(A4401="  ..............",OFFSET(A4401,2,0),A4400=" X-------------X",OFFSET(A4400,3,0),MATCH("  ..............",A4403:A4429,0)&gt;2,V4402),"-")</f>
        <v>-</v>
      </c>
      <c r="W4403" t="str">
        <f t="shared" ca="1" si="204"/>
        <v>-</v>
      </c>
      <c r="X4403" t="str">
        <f t="shared" ca="1" si="205"/>
        <v xml:space="preserve">              </v>
      </c>
      <c r="Y4403" s="1" t="str">
        <f t="shared" ca="1" si="206"/>
        <v xml:space="preserve">         0.0 </v>
      </c>
    </row>
    <row r="4404" spans="1:25" x14ac:dyDescent="0.25">
      <c r="A4404" t="s">
        <v>10681</v>
      </c>
      <c r="B4404" t="s">
        <v>6490</v>
      </c>
      <c r="C4404" t="s">
        <v>3819</v>
      </c>
      <c r="D4404" t="s">
        <v>3819</v>
      </c>
      <c r="E4404" t="s">
        <v>3819</v>
      </c>
      <c r="F4404" t="s">
        <v>3820</v>
      </c>
      <c r="G4404" t="s">
        <v>3819</v>
      </c>
      <c r="H4404" t="s">
        <v>3819</v>
      </c>
      <c r="I4404" t="s">
        <v>39</v>
      </c>
      <c r="J4404" t="s">
        <v>40</v>
      </c>
      <c r="K4404" t="s">
        <v>41</v>
      </c>
      <c r="L4404" t="s">
        <v>42</v>
      </c>
      <c r="M4404" t="s">
        <v>42</v>
      </c>
      <c r="N4404" t="s">
        <v>41</v>
      </c>
      <c r="O4404" t="s">
        <v>38</v>
      </c>
      <c r="P4404" t="s">
        <v>38</v>
      </c>
      <c r="Q4404" t="s">
        <v>38</v>
      </c>
      <c r="R4404" t="s">
        <v>38</v>
      </c>
      <c r="S4404" t="s">
        <v>38</v>
      </c>
      <c r="T4404" t="s">
        <v>38</v>
      </c>
      <c r="U4404" t="s">
        <v>38</v>
      </c>
      <c r="V4404" t="str" cm="1">
        <f t="array" aca="1" ref="V4404" ca="1">IFERROR(_xlfn.IFS(A4402="  ..............",OFFSET(A4402,2,0),A4401=" X-------------X",OFFSET(A4401,3,0),MATCH("  ..............",A4404:A4430,0)&gt;2,V4403),"-")</f>
        <v xml:space="preserve">  JPINH3-MG138  </v>
      </c>
      <c r="W4404" t="str">
        <f t="shared" ca="1" si="204"/>
        <v xml:space="preserve">   1.021 </v>
      </c>
      <c r="X4404" t="str">
        <f t="shared" ca="1" si="205"/>
        <v xml:space="preserve"> TMARIA-MG138 </v>
      </c>
      <c r="Y4404" s="1" t="str">
        <f t="shared" ca="1" si="206"/>
        <v xml:space="preserve">        9.6% </v>
      </c>
    </row>
    <row r="4405" spans="1:25" x14ac:dyDescent="0.25">
      <c r="A4405" t="s">
        <v>43</v>
      </c>
      <c r="B4405" t="s">
        <v>42</v>
      </c>
      <c r="C4405" t="s">
        <v>10310</v>
      </c>
      <c r="D4405" t="s">
        <v>10310</v>
      </c>
      <c r="E4405" t="s">
        <v>10310</v>
      </c>
      <c r="F4405" t="s">
        <v>4017</v>
      </c>
      <c r="G4405" t="s">
        <v>42</v>
      </c>
      <c r="H4405" t="s">
        <v>42</v>
      </c>
      <c r="I4405" t="s">
        <v>8930</v>
      </c>
      <c r="J4405" t="s">
        <v>8931</v>
      </c>
      <c r="K4405" t="s">
        <v>3830</v>
      </c>
      <c r="L4405" t="s">
        <v>9601</v>
      </c>
      <c r="M4405" t="s">
        <v>7749</v>
      </c>
      <c r="N4405" t="s">
        <v>6380</v>
      </c>
      <c r="O4405" t="s">
        <v>46</v>
      </c>
      <c r="P4405" t="s">
        <v>39</v>
      </c>
      <c r="Q4405" t="s">
        <v>44</v>
      </c>
      <c r="R4405" t="s">
        <v>4337</v>
      </c>
      <c r="S4405" t="s">
        <v>10313</v>
      </c>
      <c r="T4405" t="s">
        <v>39</v>
      </c>
      <c r="U4405" t="s">
        <v>45</v>
      </c>
      <c r="V4405" t="str" cm="1">
        <f t="array" aca="1" ref="V4405" ca="1">IFERROR(_xlfn.IFS(A4403="  ..............",OFFSET(A4403,2,0),A4402=" X-------------X",OFFSET(A4402,3,0),MATCH("  ..............",A4405:A4431,0)&gt;2,V4404),"-")</f>
        <v xml:space="preserve">  JPINH3-MG138  </v>
      </c>
      <c r="W4405" t="str">
        <f t="shared" ca="1" si="204"/>
        <v xml:space="preserve">   1.021 </v>
      </c>
      <c r="X4405" t="str">
        <f t="shared" ca="1" si="205"/>
        <v xml:space="preserve"> JPINHE-MG138 </v>
      </c>
      <c r="Y4405" s="1" t="str">
        <f t="shared" ca="1" si="206"/>
        <v xml:space="preserve">       19.0% </v>
      </c>
    </row>
    <row r="4406" spans="1:25" x14ac:dyDescent="0.25">
      <c r="A4406" t="s">
        <v>43</v>
      </c>
      <c r="B4406" t="s">
        <v>42</v>
      </c>
      <c r="C4406" t="s">
        <v>10310</v>
      </c>
      <c r="D4406" t="s">
        <v>10310</v>
      </c>
      <c r="E4406" t="s">
        <v>10310</v>
      </c>
      <c r="F4406" t="s">
        <v>7913</v>
      </c>
      <c r="G4406" t="s">
        <v>42</v>
      </c>
      <c r="H4406" t="s">
        <v>42</v>
      </c>
      <c r="I4406" t="s">
        <v>10447</v>
      </c>
      <c r="J4406" t="s">
        <v>10448</v>
      </c>
      <c r="K4406" t="s">
        <v>3830</v>
      </c>
      <c r="L4406" t="s">
        <v>6149</v>
      </c>
      <c r="M4406" t="s">
        <v>6329</v>
      </c>
      <c r="N4406" t="s">
        <v>9499</v>
      </c>
      <c r="O4406" t="s">
        <v>46</v>
      </c>
      <c r="P4406" t="s">
        <v>39</v>
      </c>
      <c r="Q4406" t="s">
        <v>44</v>
      </c>
      <c r="R4406" t="s">
        <v>4214</v>
      </c>
      <c r="S4406" t="s">
        <v>10429</v>
      </c>
      <c r="T4406" t="s">
        <v>39</v>
      </c>
      <c r="U4406" t="s">
        <v>45</v>
      </c>
      <c r="V4406" t="str" cm="1">
        <f t="array" aca="1" ref="V4406" ca="1">IFERROR(_xlfn.IFS(A4404="  ..............",OFFSET(A4404,2,0),A4403=" X-------------X",OFFSET(A4403,3,0),MATCH("  ..............",A4406:A4432,0)&gt;2,V4405),"-")</f>
        <v xml:space="preserve">  JPINH3-MG138  </v>
      </c>
      <c r="W4406" t="str">
        <f t="shared" ca="1" si="204"/>
        <v xml:space="preserve">   1.021 </v>
      </c>
      <c r="X4406" t="str">
        <f t="shared" ca="1" si="205"/>
        <v xml:space="preserve"> WDPCT-BIO138 </v>
      </c>
      <c r="Y4406" s="1" t="str">
        <f t="shared" ca="1" si="206"/>
        <v xml:space="preserve">       21.1% </v>
      </c>
    </row>
    <row r="4407" spans="1:25" x14ac:dyDescent="0.25">
      <c r="A4407" t="s">
        <v>43</v>
      </c>
      <c r="B4407" t="s">
        <v>42</v>
      </c>
      <c r="C4407" t="s">
        <v>4785</v>
      </c>
      <c r="D4407" t="s">
        <v>4785</v>
      </c>
      <c r="E4407" t="s">
        <v>4785</v>
      </c>
      <c r="F4407" t="s">
        <v>9435</v>
      </c>
      <c r="G4407" t="s">
        <v>42</v>
      </c>
      <c r="H4407" t="s">
        <v>42</v>
      </c>
      <c r="I4407" t="s">
        <v>10682</v>
      </c>
      <c r="J4407" t="s">
        <v>10683</v>
      </c>
      <c r="K4407" t="s">
        <v>3830</v>
      </c>
      <c r="L4407" t="s">
        <v>6831</v>
      </c>
      <c r="M4407" t="s">
        <v>9577</v>
      </c>
      <c r="N4407" t="s">
        <v>6117</v>
      </c>
      <c r="O4407" t="s">
        <v>46</v>
      </c>
      <c r="P4407" t="s">
        <v>39</v>
      </c>
      <c r="Q4407" t="s">
        <v>10372</v>
      </c>
      <c r="R4407" t="s">
        <v>7754</v>
      </c>
      <c r="S4407" t="s">
        <v>4456</v>
      </c>
      <c r="T4407" t="s">
        <v>39</v>
      </c>
      <c r="U4407" t="s">
        <v>45</v>
      </c>
      <c r="V4407" t="str" cm="1">
        <f t="array" aca="1" ref="V4407" ca="1">IFERROR(_xlfn.IFS(A4405="  ..............",OFFSET(A4405,2,0),A4404=" X-------------X",OFFSET(A4404,3,0),MATCH("  ..............",A4407:A4433,0)&gt;2,V4406),"-")</f>
        <v>-</v>
      </c>
      <c r="W4407" t="str">
        <f t="shared" ca="1" si="204"/>
        <v>-</v>
      </c>
      <c r="X4407" t="str">
        <f t="shared" ca="1" si="205"/>
        <v>-</v>
      </c>
      <c r="Y4407" s="1" t="str">
        <f t="shared" ca="1" si="206"/>
        <v>.............</v>
      </c>
    </row>
    <row r="4408" spans="1:25" x14ac:dyDescent="0.25">
      <c r="A4408" t="s">
        <v>29</v>
      </c>
      <c r="B4408" t="s">
        <v>31</v>
      </c>
      <c r="C4408" t="s">
        <v>31</v>
      </c>
      <c r="D4408" t="s">
        <v>31</v>
      </c>
      <c r="E4408" t="s">
        <v>31</v>
      </c>
      <c r="F4408" t="s">
        <v>32</v>
      </c>
      <c r="G4408" t="s">
        <v>31</v>
      </c>
      <c r="H4408" t="s">
        <v>31</v>
      </c>
      <c r="I4408" t="s">
        <v>33</v>
      </c>
      <c r="J4408" t="s">
        <v>30</v>
      </c>
      <c r="K4408" t="s">
        <v>34</v>
      </c>
      <c r="L4408" t="s">
        <v>31</v>
      </c>
      <c r="M4408" t="s">
        <v>31</v>
      </c>
      <c r="N4408" t="s">
        <v>31</v>
      </c>
      <c r="O4408" t="s">
        <v>35</v>
      </c>
      <c r="P4408" t="s">
        <v>33</v>
      </c>
      <c r="Q4408" t="s">
        <v>36</v>
      </c>
      <c r="R4408" t="s">
        <v>37</v>
      </c>
      <c r="S4408" t="s">
        <v>37</v>
      </c>
      <c r="T4408" t="s">
        <v>33</v>
      </c>
      <c r="U4408" t="s">
        <v>33</v>
      </c>
      <c r="V4408" t="str" cm="1">
        <f t="array" aca="1" ref="V4408" ca="1">IFERROR(_xlfn.IFS(A4406="  ..............",OFFSET(A4406,2,0),A4405=" X-------------X",OFFSET(A4405,3,0),MATCH("  ..............",A4408:A4434,0)&gt;2,V4407),"-")</f>
        <v>-</v>
      </c>
      <c r="W4408" t="str">
        <f t="shared" ca="1" si="204"/>
        <v>-</v>
      </c>
      <c r="X4408" t="str">
        <f t="shared" ca="1" si="205"/>
        <v/>
      </c>
      <c r="Y4408" s="1" t="str">
        <f t="shared" ca="1" si="206"/>
        <v xml:space="preserve">         0.0 </v>
      </c>
    </row>
    <row r="4409" spans="1:25" x14ac:dyDescent="0.25">
      <c r="A4409" t="s">
        <v>10684</v>
      </c>
      <c r="B4409" t="s">
        <v>5228</v>
      </c>
      <c r="C4409" t="s">
        <v>5735</v>
      </c>
      <c r="D4409" t="s">
        <v>3819</v>
      </c>
      <c r="E4409" t="s">
        <v>5165</v>
      </c>
      <c r="F4409" t="s">
        <v>3820</v>
      </c>
      <c r="G4409" t="s">
        <v>3819</v>
      </c>
      <c r="H4409" t="s">
        <v>3821</v>
      </c>
      <c r="I4409" t="s">
        <v>38</v>
      </c>
      <c r="J4409" t="s">
        <v>38</v>
      </c>
      <c r="K4409" t="s">
        <v>38</v>
      </c>
      <c r="L4409" t="s">
        <v>38</v>
      </c>
      <c r="M4409" t="s">
        <v>38</v>
      </c>
      <c r="N4409" t="s">
        <v>38</v>
      </c>
      <c r="O4409" t="s">
        <v>38</v>
      </c>
      <c r="P4409" t="s">
        <v>38</v>
      </c>
      <c r="Q4409" t="s">
        <v>38</v>
      </c>
      <c r="R4409" t="s">
        <v>38</v>
      </c>
      <c r="S4409" t="s">
        <v>38</v>
      </c>
      <c r="T4409" t="s">
        <v>38</v>
      </c>
      <c r="U4409" t="s">
        <v>38</v>
      </c>
      <c r="V4409" t="str" cm="1">
        <f t="array" aca="1" ref="V4409" ca="1">IFERROR(_xlfn.IFS(A4407="  ..............",OFFSET(A4407,2,0),A4406=" X-------------X",OFFSET(A4406,3,0),MATCH("  ..............",A4409:A4435,0)&gt;2,V4408),"-")</f>
        <v>-</v>
      </c>
      <c r="W4409" t="str">
        <f t="shared" ca="1" si="204"/>
        <v>-</v>
      </c>
      <c r="X4409" t="str">
        <f t="shared" ca="1" si="205"/>
        <v xml:space="preserve">              </v>
      </c>
      <c r="Y4409" s="1" t="str">
        <f t="shared" ca="1" si="206"/>
        <v xml:space="preserve">         0.0 </v>
      </c>
    </row>
    <row r="4410" spans="1:25" x14ac:dyDescent="0.25">
      <c r="A4410" t="s">
        <v>10685</v>
      </c>
      <c r="B4410" t="s">
        <v>8981</v>
      </c>
      <c r="C4410" t="s">
        <v>3819</v>
      </c>
      <c r="D4410" t="s">
        <v>3819</v>
      </c>
      <c r="E4410" t="s">
        <v>5230</v>
      </c>
      <c r="F4410" t="s">
        <v>3820</v>
      </c>
      <c r="G4410" t="s">
        <v>3819</v>
      </c>
      <c r="H4410" t="s">
        <v>3819</v>
      </c>
      <c r="I4410" t="s">
        <v>39</v>
      </c>
      <c r="J4410" t="s">
        <v>40</v>
      </c>
      <c r="K4410" t="s">
        <v>41</v>
      </c>
      <c r="L4410" t="s">
        <v>42</v>
      </c>
      <c r="M4410" t="s">
        <v>42</v>
      </c>
      <c r="N4410" t="s">
        <v>41</v>
      </c>
      <c r="O4410" t="s">
        <v>38</v>
      </c>
      <c r="P4410" t="s">
        <v>38</v>
      </c>
      <c r="Q4410" t="s">
        <v>38</v>
      </c>
      <c r="R4410" t="s">
        <v>38</v>
      </c>
      <c r="S4410" t="s">
        <v>38</v>
      </c>
      <c r="T4410" t="s">
        <v>38</v>
      </c>
      <c r="U4410" t="s">
        <v>38</v>
      </c>
      <c r="V4410" t="str" cm="1">
        <f t="array" aca="1" ref="V4410" ca="1">IFERROR(_xlfn.IFS(A4408="  ..............",OFFSET(A4408,2,0),A4407=" X-------------X",OFFSET(A4407,3,0),MATCH("  ..............",A4410:A4436,0)&gt;2,V4409),"-")</f>
        <v xml:space="preserve">  MCLAR4-MG138  </v>
      </c>
      <c r="W4410" t="str">
        <f t="shared" ca="1" si="204"/>
        <v xml:space="preserve">   1.012 </v>
      </c>
      <c r="X4410" t="str">
        <f t="shared" ca="1" si="205"/>
        <v xml:space="preserve"> VPALM-PCH138 </v>
      </c>
      <c r="Y4410" s="1" t="str">
        <f t="shared" ca="1" si="206"/>
        <v xml:space="preserve">       24.0% </v>
      </c>
    </row>
    <row r="4411" spans="1:25" x14ac:dyDescent="0.25">
      <c r="A4411" t="s">
        <v>43</v>
      </c>
      <c r="B4411" t="s">
        <v>42</v>
      </c>
      <c r="C4411" t="s">
        <v>10328</v>
      </c>
      <c r="D4411" t="s">
        <v>10328</v>
      </c>
      <c r="E4411" t="s">
        <v>10328</v>
      </c>
      <c r="F4411" t="s">
        <v>4145</v>
      </c>
      <c r="G4411" t="s">
        <v>42</v>
      </c>
      <c r="H4411" t="s">
        <v>42</v>
      </c>
      <c r="I4411" t="s">
        <v>8328</v>
      </c>
      <c r="J4411" t="s">
        <v>8329</v>
      </c>
      <c r="K4411" t="s">
        <v>3830</v>
      </c>
      <c r="L4411" t="s">
        <v>7695</v>
      </c>
      <c r="M4411" t="s">
        <v>9424</v>
      </c>
      <c r="N4411" t="s">
        <v>6088</v>
      </c>
      <c r="O4411" t="s">
        <v>46</v>
      </c>
      <c r="P4411" t="s">
        <v>39</v>
      </c>
      <c r="Q4411" t="s">
        <v>44</v>
      </c>
      <c r="R4411" t="s">
        <v>4396</v>
      </c>
      <c r="S4411" t="s">
        <v>10331</v>
      </c>
      <c r="T4411" t="s">
        <v>39</v>
      </c>
      <c r="U4411" t="s">
        <v>45</v>
      </c>
      <c r="V4411" t="str" cm="1">
        <f t="array" aca="1" ref="V4411" ca="1">IFERROR(_xlfn.IFS(A4409="  ..............",OFFSET(A4409,2,0),A4408=" X-------------X",OFFSET(A4408,3,0),MATCH("  ..............",A4411:A4437,0)&gt;2,V4410),"-")</f>
        <v xml:space="preserve">  MCLAR4-MG138  </v>
      </c>
      <c r="W4411" t="str">
        <f t="shared" ca="1" si="204"/>
        <v xml:space="preserve">   1.012 </v>
      </c>
      <c r="X4411" t="str">
        <f t="shared" ca="1" si="205"/>
        <v xml:space="preserve"> MCLAR1PCH138 </v>
      </c>
      <c r="Y4411" s="1" t="str">
        <f t="shared" ca="1" si="206"/>
        <v xml:space="preserve">       18.9% </v>
      </c>
    </row>
    <row r="4412" spans="1:25" x14ac:dyDescent="0.25">
      <c r="A4412" t="s">
        <v>43</v>
      </c>
      <c r="B4412" t="s">
        <v>42</v>
      </c>
      <c r="C4412" t="s">
        <v>10328</v>
      </c>
      <c r="D4412" t="s">
        <v>10328</v>
      </c>
      <c r="E4412" t="s">
        <v>10328</v>
      </c>
      <c r="F4412" t="s">
        <v>3841</v>
      </c>
      <c r="G4412" t="s">
        <v>42</v>
      </c>
      <c r="H4412" t="s">
        <v>42</v>
      </c>
      <c r="I4412" t="s">
        <v>10486</v>
      </c>
      <c r="J4412" t="s">
        <v>10487</v>
      </c>
      <c r="K4412" t="s">
        <v>3830</v>
      </c>
      <c r="L4412" t="s">
        <v>9655</v>
      </c>
      <c r="M4412" t="s">
        <v>4543</v>
      </c>
      <c r="N4412" t="s">
        <v>10686</v>
      </c>
      <c r="O4412" t="s">
        <v>46</v>
      </c>
      <c r="P4412" t="s">
        <v>39</v>
      </c>
      <c r="Q4412" t="s">
        <v>44</v>
      </c>
      <c r="R4412" t="s">
        <v>6917</v>
      </c>
      <c r="S4412" t="s">
        <v>8695</v>
      </c>
      <c r="T4412" t="s">
        <v>39</v>
      </c>
      <c r="U4412" t="s">
        <v>45</v>
      </c>
      <c r="V4412" t="str" cm="1">
        <f t="array" aca="1" ref="V4412" ca="1">IFERROR(_xlfn.IFS(A4410="  ..............",OFFSET(A4410,2,0),A4409=" X-------------X",OFFSET(A4409,3,0),MATCH("  ..............",A4412:A4438,0)&gt;2,V4411),"-")</f>
        <v>-</v>
      </c>
      <c r="W4412" t="str">
        <f t="shared" ca="1" si="204"/>
        <v>-</v>
      </c>
      <c r="X4412" t="str">
        <f t="shared" ca="1" si="205"/>
        <v>-</v>
      </c>
      <c r="Y4412" s="1" t="str">
        <f t="shared" ca="1" si="206"/>
        <v>.............</v>
      </c>
    </row>
    <row r="4413" spans="1:25" x14ac:dyDescent="0.25">
      <c r="A4413" t="s">
        <v>29</v>
      </c>
      <c r="B4413" t="s">
        <v>31</v>
      </c>
      <c r="C4413" t="s">
        <v>31</v>
      </c>
      <c r="D4413" t="s">
        <v>31</v>
      </c>
      <c r="E4413" t="s">
        <v>31</v>
      </c>
      <c r="F4413" t="s">
        <v>32</v>
      </c>
      <c r="G4413" t="s">
        <v>31</v>
      </c>
      <c r="H4413" t="s">
        <v>31</v>
      </c>
      <c r="I4413" t="s">
        <v>33</v>
      </c>
      <c r="J4413" t="s">
        <v>30</v>
      </c>
      <c r="K4413" t="s">
        <v>34</v>
      </c>
      <c r="L4413" t="s">
        <v>31</v>
      </c>
      <c r="M4413" t="s">
        <v>31</v>
      </c>
      <c r="N4413" t="s">
        <v>31</v>
      </c>
      <c r="O4413" t="s">
        <v>35</v>
      </c>
      <c r="P4413" t="s">
        <v>33</v>
      </c>
      <c r="Q4413" t="s">
        <v>36</v>
      </c>
      <c r="R4413" t="s">
        <v>37</v>
      </c>
      <c r="S4413" t="s">
        <v>37</v>
      </c>
      <c r="T4413" t="s">
        <v>33</v>
      </c>
      <c r="U4413" t="s">
        <v>33</v>
      </c>
      <c r="V4413" t="str" cm="1">
        <f t="array" aca="1" ref="V4413" ca="1">IFERROR(_xlfn.IFS(A4411="  ..............",OFFSET(A4411,2,0),A4410=" X-------------X",OFFSET(A4410,3,0),MATCH("  ..............",A4413:A4439,0)&gt;2,V4412),"-")</f>
        <v>-</v>
      </c>
      <c r="W4413" t="str">
        <f t="shared" ca="1" si="204"/>
        <v>-</v>
      </c>
      <c r="X4413" t="str">
        <f t="shared" ca="1" si="205"/>
        <v/>
      </c>
      <c r="Y4413" s="1" t="str">
        <f t="shared" ca="1" si="206"/>
        <v xml:space="preserve">         0.0 </v>
      </c>
    </row>
    <row r="4414" spans="1:25" x14ac:dyDescent="0.25">
      <c r="A4414" t="s">
        <v>10687</v>
      </c>
      <c r="B4414" t="s">
        <v>4856</v>
      </c>
      <c r="C4414" t="s">
        <v>3819</v>
      </c>
      <c r="D4414" t="s">
        <v>3819</v>
      </c>
      <c r="E4414" t="s">
        <v>9415</v>
      </c>
      <c r="F4414" t="s">
        <v>3820</v>
      </c>
      <c r="G4414" t="s">
        <v>3819</v>
      </c>
      <c r="H4414" t="s">
        <v>3821</v>
      </c>
      <c r="I4414" t="s">
        <v>38</v>
      </c>
      <c r="J4414" t="s">
        <v>38</v>
      </c>
      <c r="K4414" t="s">
        <v>38</v>
      </c>
      <c r="L4414" t="s">
        <v>38</v>
      </c>
      <c r="M4414" t="s">
        <v>38</v>
      </c>
      <c r="N4414" t="s">
        <v>38</v>
      </c>
      <c r="O4414" t="s">
        <v>38</v>
      </c>
      <c r="P4414" t="s">
        <v>38</v>
      </c>
      <c r="Q4414" t="s">
        <v>38</v>
      </c>
      <c r="R4414" t="s">
        <v>38</v>
      </c>
      <c r="S4414" t="s">
        <v>38</v>
      </c>
      <c r="T4414" t="s">
        <v>38</v>
      </c>
      <c r="U4414" t="s">
        <v>38</v>
      </c>
      <c r="V4414" t="str" cm="1">
        <f t="array" aca="1" ref="V4414" ca="1">IFERROR(_xlfn.IFS(A4412="  ..............",OFFSET(A4412,2,0),A4411=" X-------------X",OFFSET(A4411,3,0),MATCH("  ..............",A4414:A4440,0)&gt;2,V4413),"-")</f>
        <v>-</v>
      </c>
      <c r="W4414" t="str">
        <f t="shared" ca="1" si="204"/>
        <v>-</v>
      </c>
      <c r="X4414" t="str">
        <f t="shared" ca="1" si="205"/>
        <v xml:space="preserve">              </v>
      </c>
      <c r="Y4414" s="1" t="str">
        <f t="shared" ca="1" si="206"/>
        <v xml:space="preserve">         0.0 </v>
      </c>
    </row>
    <row r="4415" spans="1:25" x14ac:dyDescent="0.25">
      <c r="A4415" t="s">
        <v>10688</v>
      </c>
      <c r="B4415" t="s">
        <v>7902</v>
      </c>
      <c r="C4415" t="s">
        <v>3819</v>
      </c>
      <c r="D4415" t="s">
        <v>3819</v>
      </c>
      <c r="E4415" t="s">
        <v>4859</v>
      </c>
      <c r="F4415" t="s">
        <v>3820</v>
      </c>
      <c r="G4415" t="s">
        <v>3819</v>
      </c>
      <c r="H4415" t="s">
        <v>3819</v>
      </c>
      <c r="I4415" t="s">
        <v>39</v>
      </c>
      <c r="J4415" t="s">
        <v>40</v>
      </c>
      <c r="K4415" t="s">
        <v>41</v>
      </c>
      <c r="L4415" t="s">
        <v>42</v>
      </c>
      <c r="M4415" t="s">
        <v>42</v>
      </c>
      <c r="N4415" t="s">
        <v>41</v>
      </c>
      <c r="O4415" t="s">
        <v>38</v>
      </c>
      <c r="P4415" t="s">
        <v>38</v>
      </c>
      <c r="Q4415" t="s">
        <v>38</v>
      </c>
      <c r="R4415" t="s">
        <v>38</v>
      </c>
      <c r="S4415" t="s">
        <v>38</v>
      </c>
      <c r="T4415" t="s">
        <v>38</v>
      </c>
      <c r="U4415" t="s">
        <v>38</v>
      </c>
      <c r="V4415" t="str" cm="1">
        <f t="array" aca="1" ref="V4415" ca="1">IFERROR(_xlfn.IFS(A4413="  ..............",OFFSET(A4413,2,0),A4412=" X-------------X",OFFSET(A4412,3,0),MATCH("  ..............",A4415:A4441,0)&gt;2,V4414),"-")</f>
        <v xml:space="preserve">  JANAU4-MG138  </v>
      </c>
      <c r="W4415" t="str">
        <f t="shared" ca="1" si="204"/>
        <v xml:space="preserve">   0.980 </v>
      </c>
      <c r="X4415" t="str">
        <f t="shared" ca="1" si="205"/>
        <v xml:space="preserve"> JANAU1-MG138 </v>
      </c>
      <c r="Y4415" s="1" t="str">
        <f t="shared" ca="1" si="206"/>
        <v xml:space="preserve">        7.0% </v>
      </c>
    </row>
    <row r="4416" spans="1:25" x14ac:dyDescent="0.25">
      <c r="A4416" t="s">
        <v>43</v>
      </c>
      <c r="B4416" t="s">
        <v>42</v>
      </c>
      <c r="C4416" t="s">
        <v>4120</v>
      </c>
      <c r="D4416" t="s">
        <v>4120</v>
      </c>
      <c r="E4416" t="s">
        <v>4120</v>
      </c>
      <c r="F4416" t="s">
        <v>6370</v>
      </c>
      <c r="G4416" t="s">
        <v>42</v>
      </c>
      <c r="H4416" t="s">
        <v>42</v>
      </c>
      <c r="I4416" t="s">
        <v>10389</v>
      </c>
      <c r="J4416" t="s">
        <v>10390</v>
      </c>
      <c r="K4416" t="s">
        <v>3830</v>
      </c>
      <c r="L4416" t="s">
        <v>8226</v>
      </c>
      <c r="M4416" t="s">
        <v>5059</v>
      </c>
      <c r="N4416" t="s">
        <v>7642</v>
      </c>
      <c r="O4416" t="s">
        <v>46</v>
      </c>
      <c r="P4416" t="s">
        <v>39</v>
      </c>
      <c r="Q4416" t="s">
        <v>44</v>
      </c>
      <c r="R4416" t="s">
        <v>4035</v>
      </c>
      <c r="S4416" t="s">
        <v>10358</v>
      </c>
      <c r="T4416" t="s">
        <v>39</v>
      </c>
      <c r="U4416" t="s">
        <v>45</v>
      </c>
      <c r="V4416" t="str" cm="1">
        <f t="array" aca="1" ref="V4416" ca="1">IFERROR(_xlfn.IFS(A4414="  ..............",OFFSET(A4414,2,0),A4413=" X-------------X",OFFSET(A4413,3,0),MATCH("  ..............",A4416:A4442,0)&gt;2,V4415),"-")</f>
        <v xml:space="preserve">  JANAU4-MG138  </v>
      </c>
      <c r="W4416" t="str">
        <f t="shared" ca="1" si="204"/>
        <v xml:space="preserve">   0.980 </v>
      </c>
      <c r="X4416" t="str">
        <f t="shared" ca="1" si="205"/>
        <v xml:space="preserve"> JANAU3-MG138 </v>
      </c>
      <c r="Y4416" s="1" t="str">
        <f t="shared" ca="1" si="206"/>
        <v xml:space="preserve">       12.1% </v>
      </c>
    </row>
    <row r="4417" spans="1:25" x14ac:dyDescent="0.25">
      <c r="A4417" t="s">
        <v>43</v>
      </c>
      <c r="B4417" t="s">
        <v>42</v>
      </c>
      <c r="C4417" t="s">
        <v>4120</v>
      </c>
      <c r="D4417" t="s">
        <v>4120</v>
      </c>
      <c r="E4417" t="s">
        <v>4120</v>
      </c>
      <c r="F4417" t="s">
        <v>5130</v>
      </c>
      <c r="G4417" t="s">
        <v>42</v>
      </c>
      <c r="H4417" t="s">
        <v>42</v>
      </c>
      <c r="I4417" t="s">
        <v>10215</v>
      </c>
      <c r="J4417" t="s">
        <v>10216</v>
      </c>
      <c r="K4417" t="s">
        <v>3830</v>
      </c>
      <c r="L4417" t="s">
        <v>6185</v>
      </c>
      <c r="M4417" t="s">
        <v>6173</v>
      </c>
      <c r="N4417" t="s">
        <v>6054</v>
      </c>
      <c r="O4417" t="s">
        <v>46</v>
      </c>
      <c r="P4417" t="s">
        <v>39</v>
      </c>
      <c r="Q4417" t="s">
        <v>44</v>
      </c>
      <c r="R4417" t="s">
        <v>3832</v>
      </c>
      <c r="S4417" t="s">
        <v>6531</v>
      </c>
      <c r="T4417" t="s">
        <v>39</v>
      </c>
      <c r="U4417" t="s">
        <v>45</v>
      </c>
      <c r="V4417" t="str" cm="1">
        <f t="array" aca="1" ref="V4417" ca="1">IFERROR(_xlfn.IFS(A4415="  ..............",OFFSET(A4415,2,0),A4414=" X-------------X",OFFSET(A4414,3,0),MATCH("  ..............",A4417:A4443,0)&gt;2,V4416),"-")</f>
        <v>-</v>
      </c>
      <c r="W4417" t="str">
        <f t="shared" ca="1" si="204"/>
        <v>-</v>
      </c>
      <c r="X4417" t="str">
        <f t="shared" ca="1" si="205"/>
        <v>-</v>
      </c>
      <c r="Y4417" s="1" t="str">
        <f t="shared" ca="1" si="206"/>
        <v>.............</v>
      </c>
    </row>
    <row r="4418" spans="1:25" x14ac:dyDescent="0.25">
      <c r="A4418" t="s">
        <v>29</v>
      </c>
      <c r="B4418" t="s">
        <v>31</v>
      </c>
      <c r="C4418" t="s">
        <v>31</v>
      </c>
      <c r="D4418" t="s">
        <v>31</v>
      </c>
      <c r="E4418" t="s">
        <v>31</v>
      </c>
      <c r="F4418" t="s">
        <v>32</v>
      </c>
      <c r="G4418" t="s">
        <v>31</v>
      </c>
      <c r="H4418" t="s">
        <v>31</v>
      </c>
      <c r="I4418" t="s">
        <v>33</v>
      </c>
      <c r="J4418" t="s">
        <v>30</v>
      </c>
      <c r="K4418" t="s">
        <v>34</v>
      </c>
      <c r="L4418" t="s">
        <v>31</v>
      </c>
      <c r="M4418" t="s">
        <v>31</v>
      </c>
      <c r="N4418" t="s">
        <v>31</v>
      </c>
      <c r="O4418" t="s">
        <v>35</v>
      </c>
      <c r="P4418" t="s">
        <v>33</v>
      </c>
      <c r="Q4418" t="s">
        <v>36</v>
      </c>
      <c r="R4418" t="s">
        <v>37</v>
      </c>
      <c r="S4418" t="s">
        <v>37</v>
      </c>
      <c r="T4418" t="s">
        <v>33</v>
      </c>
      <c r="U4418" t="s">
        <v>33</v>
      </c>
      <c r="V4418" t="str" cm="1">
        <f t="array" aca="1" ref="V4418" ca="1">IFERROR(_xlfn.IFS(A4416="  ..............",OFFSET(A4416,2,0),A4415=" X-------------X",OFFSET(A4415,3,0),MATCH("  ..............",A4418:A4444,0)&gt;2,V4417),"-")</f>
        <v>-</v>
      </c>
      <c r="W4418" t="str">
        <f t="shared" ca="1" si="204"/>
        <v>-</v>
      </c>
      <c r="X4418" t="str">
        <f t="shared" ca="1" si="205"/>
        <v/>
      </c>
      <c r="Y4418" s="1" t="str">
        <f t="shared" ca="1" si="206"/>
        <v xml:space="preserve">         0.0 </v>
      </c>
    </row>
    <row r="4419" spans="1:25" x14ac:dyDescent="0.25">
      <c r="A4419" t="s">
        <v>10689</v>
      </c>
      <c r="B4419" t="s">
        <v>5000</v>
      </c>
      <c r="C4419" t="s">
        <v>3819</v>
      </c>
      <c r="D4419" t="s">
        <v>3819</v>
      </c>
      <c r="E4419" t="s">
        <v>9601</v>
      </c>
      <c r="F4419" t="s">
        <v>3820</v>
      </c>
      <c r="G4419" t="s">
        <v>3819</v>
      </c>
      <c r="H4419" t="s">
        <v>3821</v>
      </c>
      <c r="I4419" t="s">
        <v>38</v>
      </c>
      <c r="J4419" t="s">
        <v>38</v>
      </c>
      <c r="K4419" t="s">
        <v>38</v>
      </c>
      <c r="L4419" t="s">
        <v>38</v>
      </c>
      <c r="M4419" t="s">
        <v>38</v>
      </c>
      <c r="N4419" t="s">
        <v>38</v>
      </c>
      <c r="O4419" t="s">
        <v>38</v>
      </c>
      <c r="P4419" t="s">
        <v>38</v>
      </c>
      <c r="Q4419" t="s">
        <v>38</v>
      </c>
      <c r="R4419" t="s">
        <v>38</v>
      </c>
      <c r="S4419" t="s">
        <v>38</v>
      </c>
      <c r="T4419" t="s">
        <v>38</v>
      </c>
      <c r="U4419" t="s">
        <v>38</v>
      </c>
      <c r="V4419" t="str" cm="1">
        <f t="array" aca="1" ref="V4419" ca="1">IFERROR(_xlfn.IFS(A4417="  ..............",OFFSET(A4417,2,0),A4416=" X-------------X",OFFSET(A4416,3,0),MATCH("  ..............",A4419:A4445,0)&gt;2,V4418),"-")</f>
        <v>-</v>
      </c>
      <c r="W4419" t="str">
        <f t="shared" ca="1" si="204"/>
        <v>-</v>
      </c>
      <c r="X4419" t="str">
        <f t="shared" ca="1" si="205"/>
        <v xml:space="preserve">              </v>
      </c>
      <c r="Y4419" s="1" t="str">
        <f t="shared" ca="1" si="206"/>
        <v xml:space="preserve">         0.0 </v>
      </c>
    </row>
    <row r="4420" spans="1:25" x14ac:dyDescent="0.25">
      <c r="A4420" t="s">
        <v>10690</v>
      </c>
      <c r="B4420" t="s">
        <v>8712</v>
      </c>
      <c r="C4420" t="s">
        <v>3819</v>
      </c>
      <c r="D4420" t="s">
        <v>3819</v>
      </c>
      <c r="E4420" t="s">
        <v>6636</v>
      </c>
      <c r="F4420" t="s">
        <v>3820</v>
      </c>
      <c r="G4420" t="s">
        <v>3819</v>
      </c>
      <c r="H4420" t="s">
        <v>3819</v>
      </c>
      <c r="I4420" t="s">
        <v>39</v>
      </c>
      <c r="J4420" t="s">
        <v>40</v>
      </c>
      <c r="K4420" t="s">
        <v>41</v>
      </c>
      <c r="L4420" t="s">
        <v>42</v>
      </c>
      <c r="M4420" t="s">
        <v>42</v>
      </c>
      <c r="N4420" t="s">
        <v>41</v>
      </c>
      <c r="O4420" t="s">
        <v>38</v>
      </c>
      <c r="P4420" t="s">
        <v>38</v>
      </c>
      <c r="Q4420" t="s">
        <v>38</v>
      </c>
      <c r="R4420" t="s">
        <v>38</v>
      </c>
      <c r="S4420" t="s">
        <v>38</v>
      </c>
      <c r="T4420" t="s">
        <v>38</v>
      </c>
      <c r="U4420" t="s">
        <v>38</v>
      </c>
      <c r="V4420" t="str" cm="1">
        <f t="array" aca="1" ref="V4420" ca="1">IFERROR(_xlfn.IFS(A4418="  ..............",OFFSET(A4418,2,0),A4417=" X-------------X",OFFSET(A4417,3,0),MATCH("  ..............",A4420:A4446,0)&gt;2,V4419),"-")</f>
        <v xml:space="preserve">  FRANC1-MG138  </v>
      </c>
      <c r="W4420" t="str">
        <f t="shared" ca="1" si="204"/>
        <v xml:space="preserve">   1.016 </v>
      </c>
      <c r="X4420" t="str">
        <f t="shared" ca="1" si="205"/>
        <v xml:space="preserve"> FRANC3-MG138 </v>
      </c>
      <c r="Y4420" s="1" t="str">
        <f t="shared" ca="1" si="206"/>
        <v xml:space="preserve">       17.2% </v>
      </c>
    </row>
    <row r="4421" spans="1:25" x14ac:dyDescent="0.25">
      <c r="A4421" t="s">
        <v>43</v>
      </c>
      <c r="B4421" t="s">
        <v>42</v>
      </c>
      <c r="C4421" t="s">
        <v>4785</v>
      </c>
      <c r="D4421" t="s">
        <v>4998</v>
      </c>
      <c r="E4421" t="s">
        <v>4785</v>
      </c>
      <c r="F4421" t="s">
        <v>8201</v>
      </c>
      <c r="G4421" t="s">
        <v>42</v>
      </c>
      <c r="H4421" t="s">
        <v>42</v>
      </c>
      <c r="I4421" t="s">
        <v>10279</v>
      </c>
      <c r="J4421" t="s">
        <v>10280</v>
      </c>
      <c r="K4421" t="s">
        <v>3830</v>
      </c>
      <c r="L4421" t="s">
        <v>10691</v>
      </c>
      <c r="M4421" t="s">
        <v>7906</v>
      </c>
      <c r="N4421" t="s">
        <v>5180</v>
      </c>
      <c r="O4421" t="s">
        <v>46</v>
      </c>
      <c r="P4421" t="s">
        <v>39</v>
      </c>
      <c r="Q4421" t="s">
        <v>44</v>
      </c>
      <c r="R4421" t="s">
        <v>4023</v>
      </c>
      <c r="S4421" t="s">
        <v>10692</v>
      </c>
      <c r="T4421" t="s">
        <v>39</v>
      </c>
      <c r="U4421" t="s">
        <v>45</v>
      </c>
      <c r="V4421" t="str" cm="1">
        <f t="array" aca="1" ref="V4421" ca="1">IFERROR(_xlfn.IFS(A4419="  ..............",OFFSET(A4419,2,0),A4418=" X-------------X",OFFSET(A4418,3,0),MATCH("  ..............",A4421:A4447,0)&gt;2,V4420),"-")</f>
        <v xml:space="preserve">  FRANC1-MG138  </v>
      </c>
      <c r="W4421" t="str">
        <f t="shared" ref="W4421:W4484" ca="1" si="207">IFERROR(OFFSET($A$1,MATCH(V4421,A:A,0)-2,1),"-")</f>
        <v xml:space="preserve">   1.016 </v>
      </c>
      <c r="X4421" t="str">
        <f t="shared" ref="X4421:X4484" ca="1" si="208">IFERROR(IF(V4421=V4420,OFFSET($J$1,ROW(X4421),0),OFFSET($J$1,MATCH(V4421,A:A,0),0)),"-")</f>
        <v xml:space="preserve"> FRANC4-MG138 </v>
      </c>
      <c r="Y4421" s="1" t="str">
        <f t="shared" ref="Y4421:Y4484" ca="1" si="209">IFERROR(OFFSET($F$1,ROW(F4421),0),"-")</f>
        <v xml:space="preserve">       21.6% </v>
      </c>
    </row>
    <row r="4422" spans="1:25" x14ac:dyDescent="0.25">
      <c r="A4422" t="s">
        <v>43</v>
      </c>
      <c r="B4422" t="s">
        <v>42</v>
      </c>
      <c r="C4422" t="s">
        <v>4785</v>
      </c>
      <c r="D4422" t="s">
        <v>4785</v>
      </c>
      <c r="E4422" t="s">
        <v>4998</v>
      </c>
      <c r="F4422" t="s">
        <v>8066</v>
      </c>
      <c r="G4422" t="s">
        <v>42</v>
      </c>
      <c r="H4422" t="s">
        <v>42</v>
      </c>
      <c r="I4422" t="s">
        <v>10294</v>
      </c>
      <c r="J4422" t="s">
        <v>10295</v>
      </c>
      <c r="K4422" t="s">
        <v>3830</v>
      </c>
      <c r="L4422" t="s">
        <v>5783</v>
      </c>
      <c r="M4422" t="s">
        <v>10185</v>
      </c>
      <c r="N4422" t="s">
        <v>6219</v>
      </c>
      <c r="O4422" t="s">
        <v>46</v>
      </c>
      <c r="P4422" t="s">
        <v>39</v>
      </c>
      <c r="Q4422" t="s">
        <v>44</v>
      </c>
      <c r="R4422" t="s">
        <v>4573</v>
      </c>
      <c r="S4422" t="s">
        <v>7027</v>
      </c>
      <c r="T4422" t="s">
        <v>39</v>
      </c>
      <c r="U4422" t="s">
        <v>45</v>
      </c>
      <c r="V4422" t="str" cm="1">
        <f t="array" aca="1" ref="V4422" ca="1">IFERROR(_xlfn.IFS(A4420="  ..............",OFFSET(A4420,2,0),A4419=" X-------------X",OFFSET(A4419,3,0),MATCH("  ..............",A4422:A4448,0)&gt;2,V4421),"-")</f>
        <v>-</v>
      </c>
      <c r="W4422" t="str">
        <f t="shared" ca="1" si="207"/>
        <v>-</v>
      </c>
      <c r="X4422" t="str">
        <f t="shared" ca="1" si="208"/>
        <v>-</v>
      </c>
      <c r="Y4422" s="1" t="str">
        <f t="shared" ca="1" si="209"/>
        <v>.............</v>
      </c>
    </row>
    <row r="4423" spans="1:25" x14ac:dyDescent="0.25">
      <c r="A4423" t="s">
        <v>29</v>
      </c>
      <c r="B4423" t="s">
        <v>31</v>
      </c>
      <c r="C4423" t="s">
        <v>31</v>
      </c>
      <c r="D4423" t="s">
        <v>31</v>
      </c>
      <c r="E4423" t="s">
        <v>31</v>
      </c>
      <c r="F4423" t="s">
        <v>32</v>
      </c>
      <c r="G4423" t="s">
        <v>31</v>
      </c>
      <c r="H4423" t="s">
        <v>31</v>
      </c>
      <c r="I4423" t="s">
        <v>33</v>
      </c>
      <c r="J4423" t="s">
        <v>30</v>
      </c>
      <c r="K4423" t="s">
        <v>34</v>
      </c>
      <c r="L4423" t="s">
        <v>31</v>
      </c>
      <c r="M4423" t="s">
        <v>31</v>
      </c>
      <c r="N4423" t="s">
        <v>31</v>
      </c>
      <c r="O4423" t="s">
        <v>35</v>
      </c>
      <c r="P4423" t="s">
        <v>33</v>
      </c>
      <c r="Q4423" t="s">
        <v>36</v>
      </c>
      <c r="R4423" t="s">
        <v>37</v>
      </c>
      <c r="S4423" t="s">
        <v>37</v>
      </c>
      <c r="T4423" t="s">
        <v>33</v>
      </c>
      <c r="U4423" t="s">
        <v>33</v>
      </c>
      <c r="V4423" t="str" cm="1">
        <f t="array" aca="1" ref="V4423" ca="1">IFERROR(_xlfn.IFS(A4421="  ..............",OFFSET(A4421,2,0),A4420=" X-------------X",OFFSET(A4420,3,0),MATCH("  ..............",A4423:A4449,0)&gt;2,V4422),"-")</f>
        <v>-</v>
      </c>
      <c r="W4423" t="str">
        <f t="shared" ca="1" si="207"/>
        <v>-</v>
      </c>
      <c r="X4423" t="str">
        <f t="shared" ca="1" si="208"/>
        <v/>
      </c>
      <c r="Y4423" s="1" t="str">
        <f t="shared" ca="1" si="209"/>
        <v xml:space="preserve">         0.0 </v>
      </c>
    </row>
    <row r="4424" spans="1:25" x14ac:dyDescent="0.25">
      <c r="A4424" t="s">
        <v>10693</v>
      </c>
      <c r="B4424" t="s">
        <v>4460</v>
      </c>
      <c r="C4424" t="s">
        <v>7075</v>
      </c>
      <c r="D4424" t="s">
        <v>3819</v>
      </c>
      <c r="E4424" t="s">
        <v>4333</v>
      </c>
      <c r="F4424" t="s">
        <v>3820</v>
      </c>
      <c r="G4424" t="s">
        <v>3819</v>
      </c>
      <c r="H4424" t="s">
        <v>3821</v>
      </c>
      <c r="I4424" t="s">
        <v>38</v>
      </c>
      <c r="J4424" t="s">
        <v>38</v>
      </c>
      <c r="K4424" t="s">
        <v>38</v>
      </c>
      <c r="L4424" t="s">
        <v>38</v>
      </c>
      <c r="M4424" t="s">
        <v>38</v>
      </c>
      <c r="N4424" t="s">
        <v>38</v>
      </c>
      <c r="O4424" t="s">
        <v>38</v>
      </c>
      <c r="P4424" t="s">
        <v>38</v>
      </c>
      <c r="Q4424" t="s">
        <v>38</v>
      </c>
      <c r="R4424" t="s">
        <v>38</v>
      </c>
      <c r="S4424" t="s">
        <v>38</v>
      </c>
      <c r="T4424" t="s">
        <v>38</v>
      </c>
      <c r="U4424" t="s">
        <v>38</v>
      </c>
      <c r="V4424" t="str" cm="1">
        <f t="array" aca="1" ref="V4424" ca="1">IFERROR(_xlfn.IFS(A4422="  ..............",OFFSET(A4422,2,0),A4421=" X-------------X",OFFSET(A4421,3,0),MATCH("  ..............",A4424:A4450,0)&gt;2,V4423),"-")</f>
        <v>-</v>
      </c>
      <c r="W4424" t="str">
        <f t="shared" ca="1" si="207"/>
        <v>-</v>
      </c>
      <c r="X4424" t="str">
        <f t="shared" ca="1" si="208"/>
        <v xml:space="preserve">              </v>
      </c>
      <c r="Y4424" s="1" t="str">
        <f t="shared" ca="1" si="209"/>
        <v xml:space="preserve">         0.0 </v>
      </c>
    </row>
    <row r="4425" spans="1:25" x14ac:dyDescent="0.25">
      <c r="A4425" t="s">
        <v>10694</v>
      </c>
      <c r="B4425" t="s">
        <v>5389</v>
      </c>
      <c r="C4425" t="s">
        <v>3819</v>
      </c>
      <c r="D4425" t="s">
        <v>3819</v>
      </c>
      <c r="E4425" t="s">
        <v>5330</v>
      </c>
      <c r="F4425" t="s">
        <v>3820</v>
      </c>
      <c r="G4425" t="s">
        <v>3819</v>
      </c>
      <c r="H4425" t="s">
        <v>3819</v>
      </c>
      <c r="I4425" t="s">
        <v>39</v>
      </c>
      <c r="J4425" t="s">
        <v>40</v>
      </c>
      <c r="K4425" t="s">
        <v>41</v>
      </c>
      <c r="L4425" t="s">
        <v>42</v>
      </c>
      <c r="M4425" t="s">
        <v>42</v>
      </c>
      <c r="N4425" t="s">
        <v>41</v>
      </c>
      <c r="O4425" t="s">
        <v>38</v>
      </c>
      <c r="P4425" t="s">
        <v>38</v>
      </c>
      <c r="Q4425" t="s">
        <v>38</v>
      </c>
      <c r="R4425" t="s">
        <v>38</v>
      </c>
      <c r="S4425" t="s">
        <v>38</v>
      </c>
      <c r="T4425" t="s">
        <v>38</v>
      </c>
      <c r="U4425" t="s">
        <v>38</v>
      </c>
      <c r="V4425" t="str" cm="1">
        <f t="array" aca="1" ref="V4425" ca="1">IFERROR(_xlfn.IFS(A4423="  ..............",OFFSET(A4423,2,0),A4422=" X-------------X",OFFSET(A4422,3,0),MATCH("  ..............",A4425:A4451,0)&gt;2,V4424),"-")</f>
        <v xml:space="preserve">  SROMAO-MG138  </v>
      </c>
      <c r="W4425" t="str">
        <f t="shared" ca="1" si="207"/>
        <v xml:space="preserve">   1.011 </v>
      </c>
      <c r="X4425" t="str">
        <f t="shared" ca="1" si="208"/>
        <v xml:space="preserve"> PIRAP2-MG138 </v>
      </c>
      <c r="Y4425" s="1" t="str">
        <f t="shared" ca="1" si="209"/>
        <v xml:space="preserve">       19.8% </v>
      </c>
    </row>
    <row r="4426" spans="1:25" x14ac:dyDescent="0.25">
      <c r="A4426" t="s">
        <v>43</v>
      </c>
      <c r="B4426" t="s">
        <v>42</v>
      </c>
      <c r="C4426" t="s">
        <v>4172</v>
      </c>
      <c r="D4426" t="s">
        <v>4172</v>
      </c>
      <c r="E4426" t="s">
        <v>4172</v>
      </c>
      <c r="F4426" t="s">
        <v>4270</v>
      </c>
      <c r="G4426" t="s">
        <v>42</v>
      </c>
      <c r="H4426" t="s">
        <v>42</v>
      </c>
      <c r="I4426" t="s">
        <v>8871</v>
      </c>
      <c r="J4426" t="s">
        <v>8872</v>
      </c>
      <c r="K4426" t="s">
        <v>3830</v>
      </c>
      <c r="L4426" t="s">
        <v>8400</v>
      </c>
      <c r="M4426" t="s">
        <v>4163</v>
      </c>
      <c r="N4426" t="s">
        <v>10695</v>
      </c>
      <c r="O4426" t="s">
        <v>46</v>
      </c>
      <c r="P4426" t="s">
        <v>39</v>
      </c>
      <c r="Q4426" t="s">
        <v>44</v>
      </c>
      <c r="R4426" t="s">
        <v>5904</v>
      </c>
      <c r="S4426" t="s">
        <v>10496</v>
      </c>
      <c r="T4426" t="s">
        <v>39</v>
      </c>
      <c r="U4426" t="s">
        <v>45</v>
      </c>
      <c r="V4426" t="str" cm="1">
        <f t="array" aca="1" ref="V4426" ca="1">IFERROR(_xlfn.IFS(A4424="  ..............",OFFSET(A4424,2,0),A4423=" X-------------X",OFFSET(A4423,3,0),MATCH("  ..............",A4426:A4452,0)&gt;2,V4425),"-")</f>
        <v>-</v>
      </c>
      <c r="W4426" t="str">
        <f t="shared" ca="1" si="207"/>
        <v>-</v>
      </c>
      <c r="X4426" t="str">
        <f t="shared" ca="1" si="208"/>
        <v>-</v>
      </c>
      <c r="Y4426" s="1" t="str">
        <f t="shared" ca="1" si="209"/>
        <v>.............</v>
      </c>
    </row>
    <row r="4427" spans="1:25" x14ac:dyDescent="0.25">
      <c r="A4427" t="s">
        <v>29</v>
      </c>
      <c r="B4427" t="s">
        <v>31</v>
      </c>
      <c r="C4427" t="s">
        <v>31</v>
      </c>
      <c r="D4427" t="s">
        <v>31</v>
      </c>
      <c r="E4427" t="s">
        <v>31</v>
      </c>
      <c r="F4427" t="s">
        <v>32</v>
      </c>
      <c r="G4427" t="s">
        <v>31</v>
      </c>
      <c r="H4427" t="s">
        <v>31</v>
      </c>
      <c r="I4427" t="s">
        <v>33</v>
      </c>
      <c r="J4427" t="s">
        <v>30</v>
      </c>
      <c r="K4427" t="s">
        <v>34</v>
      </c>
      <c r="L4427" t="s">
        <v>31</v>
      </c>
      <c r="M4427" t="s">
        <v>31</v>
      </c>
      <c r="N4427" t="s">
        <v>31</v>
      </c>
      <c r="O4427" t="s">
        <v>35</v>
      </c>
      <c r="P4427" t="s">
        <v>33</v>
      </c>
      <c r="Q4427" t="s">
        <v>36</v>
      </c>
      <c r="R4427" t="s">
        <v>37</v>
      </c>
      <c r="S4427" t="s">
        <v>37</v>
      </c>
      <c r="T4427" t="s">
        <v>33</v>
      </c>
      <c r="U4427" t="s">
        <v>33</v>
      </c>
      <c r="V4427" t="str" cm="1">
        <f t="array" aca="1" ref="V4427" ca="1">IFERROR(_xlfn.IFS(A4425="  ..............",OFFSET(A4425,2,0),A4424=" X-------------X",OFFSET(A4424,3,0),MATCH("  ..............",A4427:A4453,0)&gt;2,V4426),"-")</f>
        <v>-</v>
      </c>
      <c r="W4427" t="str">
        <f t="shared" ca="1" si="207"/>
        <v>-</v>
      </c>
      <c r="X4427" t="str">
        <f t="shared" ca="1" si="208"/>
        <v/>
      </c>
      <c r="Y4427" s="1" t="str">
        <f t="shared" ca="1" si="209"/>
        <v xml:space="preserve">         0.0 </v>
      </c>
    </row>
    <row r="4428" spans="1:25" x14ac:dyDescent="0.25">
      <c r="A4428" t="s">
        <v>10696</v>
      </c>
      <c r="B4428" t="s">
        <v>6822</v>
      </c>
      <c r="C4428" t="s">
        <v>5735</v>
      </c>
      <c r="D4428" t="s">
        <v>3819</v>
      </c>
      <c r="E4428" t="s">
        <v>5384</v>
      </c>
      <c r="F4428" t="s">
        <v>3820</v>
      </c>
      <c r="G4428" t="s">
        <v>3819</v>
      </c>
      <c r="H4428" t="s">
        <v>3821</v>
      </c>
      <c r="I4428" t="s">
        <v>38</v>
      </c>
      <c r="J4428" t="s">
        <v>38</v>
      </c>
      <c r="K4428" t="s">
        <v>38</v>
      </c>
      <c r="L4428" t="s">
        <v>38</v>
      </c>
      <c r="M4428" t="s">
        <v>38</v>
      </c>
      <c r="N4428" t="s">
        <v>38</v>
      </c>
      <c r="O4428" t="s">
        <v>38</v>
      </c>
      <c r="P4428" t="s">
        <v>38</v>
      </c>
      <c r="Q4428" t="s">
        <v>38</v>
      </c>
      <c r="R4428" t="s">
        <v>38</v>
      </c>
      <c r="S4428" t="s">
        <v>38</v>
      </c>
      <c r="T4428" t="s">
        <v>38</v>
      </c>
      <c r="U4428" t="s">
        <v>38</v>
      </c>
      <c r="V4428" t="str" cm="1">
        <f t="array" aca="1" ref="V4428" ca="1">IFERROR(_xlfn.IFS(A4426="  ..............",OFFSET(A4426,2,0),A4425=" X-------------X",OFFSET(A4425,3,0),MATCH("  ..............",A4428:A4454,0)&gt;2,V4427),"-")</f>
        <v>-</v>
      </c>
      <c r="W4428" t="str">
        <f t="shared" ca="1" si="207"/>
        <v>-</v>
      </c>
      <c r="X4428" t="str">
        <f t="shared" ca="1" si="208"/>
        <v xml:space="preserve">              </v>
      </c>
      <c r="Y4428" s="1" t="str">
        <f t="shared" ca="1" si="209"/>
        <v xml:space="preserve">         0.0 </v>
      </c>
    </row>
    <row r="4429" spans="1:25" x14ac:dyDescent="0.25">
      <c r="A4429" t="s">
        <v>10697</v>
      </c>
      <c r="B4429" t="s">
        <v>4107</v>
      </c>
      <c r="C4429" t="s">
        <v>3819</v>
      </c>
      <c r="D4429" t="s">
        <v>3819</v>
      </c>
      <c r="E4429" t="s">
        <v>6068</v>
      </c>
      <c r="F4429" t="s">
        <v>3820</v>
      </c>
      <c r="G4429" t="s">
        <v>3819</v>
      </c>
      <c r="H4429" t="s">
        <v>3819</v>
      </c>
      <c r="I4429" t="s">
        <v>39</v>
      </c>
      <c r="J4429" t="s">
        <v>40</v>
      </c>
      <c r="K4429" t="s">
        <v>41</v>
      </c>
      <c r="L4429" t="s">
        <v>42</v>
      </c>
      <c r="M4429" t="s">
        <v>42</v>
      </c>
      <c r="N4429" t="s">
        <v>41</v>
      </c>
      <c r="O4429" t="s">
        <v>38</v>
      </c>
      <c r="P4429" t="s">
        <v>38</v>
      </c>
      <c r="Q4429" t="s">
        <v>38</v>
      </c>
      <c r="R4429" t="s">
        <v>38</v>
      </c>
      <c r="S4429" t="s">
        <v>38</v>
      </c>
      <c r="T4429" t="s">
        <v>38</v>
      </c>
      <c r="U4429" t="s">
        <v>38</v>
      </c>
      <c r="V4429" t="str" cm="1">
        <f t="array" aca="1" ref="V4429" ca="1">IFERROR(_xlfn.IFS(A4427="  ..............",OFFSET(A4427,2,0),A4426=" X-------------X",OFFSET(A4426,3,0),MATCH("  ..............",A4429:A4455,0)&gt;2,V4428),"-")</f>
        <v xml:space="preserve">  MNOVA2-MG138  </v>
      </c>
      <c r="W4429" t="str">
        <f t="shared" ca="1" si="207"/>
        <v xml:space="preserve">   1.001 </v>
      </c>
      <c r="X4429" t="str">
        <f t="shared" ca="1" si="208"/>
        <v xml:space="preserve"> ARACUA-MG138 </v>
      </c>
      <c r="Y4429" s="1" t="str">
        <f t="shared" ca="1" si="209"/>
        <v xml:space="preserve">       11.3% </v>
      </c>
    </row>
    <row r="4430" spans="1:25" x14ac:dyDescent="0.25">
      <c r="A4430" t="s">
        <v>43</v>
      </c>
      <c r="B4430" t="s">
        <v>42</v>
      </c>
      <c r="C4430" t="s">
        <v>4172</v>
      </c>
      <c r="D4430" t="s">
        <v>4172</v>
      </c>
      <c r="E4430" t="s">
        <v>4172</v>
      </c>
      <c r="F4430" t="s">
        <v>5607</v>
      </c>
      <c r="G4430" t="s">
        <v>42</v>
      </c>
      <c r="H4430" t="s">
        <v>42</v>
      </c>
      <c r="I4430" t="s">
        <v>10090</v>
      </c>
      <c r="J4430" t="s">
        <v>151</v>
      </c>
      <c r="K4430" t="s">
        <v>3830</v>
      </c>
      <c r="L4430" t="s">
        <v>5050</v>
      </c>
      <c r="M4430" t="s">
        <v>7448</v>
      </c>
      <c r="N4430" t="s">
        <v>7865</v>
      </c>
      <c r="O4430" t="s">
        <v>46</v>
      </c>
      <c r="P4430" t="s">
        <v>39</v>
      </c>
      <c r="Q4430" t="s">
        <v>44</v>
      </c>
      <c r="R4430" t="s">
        <v>5379</v>
      </c>
      <c r="S4430" t="s">
        <v>10629</v>
      </c>
      <c r="T4430" t="s">
        <v>39</v>
      </c>
      <c r="U4430" t="s">
        <v>45</v>
      </c>
      <c r="V4430" t="str" cm="1">
        <f t="array" aca="1" ref="V4430" ca="1">IFERROR(_xlfn.IFS(A4428="  ..............",OFFSET(A4428,2,0),A4427=" X-------------X",OFFSET(A4427,3,0),MATCH("  ..............",A4430:A4456,0)&gt;2,V4429),"-")</f>
        <v xml:space="preserve">  MNOVA2-MG138  </v>
      </c>
      <c r="W4430" t="str">
        <f t="shared" ca="1" si="207"/>
        <v xml:space="preserve">   1.001 </v>
      </c>
      <c r="X4430" t="str">
        <f t="shared" ca="1" si="208"/>
        <v xml:space="preserve"> CAPEL2-MG138 </v>
      </c>
      <c r="Y4430" s="1" t="str">
        <f t="shared" ca="1" si="209"/>
        <v xml:space="preserve">       11.6% </v>
      </c>
    </row>
    <row r="4431" spans="1:25" x14ac:dyDescent="0.25">
      <c r="A4431" t="s">
        <v>43</v>
      </c>
      <c r="B4431" t="s">
        <v>42</v>
      </c>
      <c r="C4431" t="s">
        <v>4785</v>
      </c>
      <c r="D4431" t="s">
        <v>4785</v>
      </c>
      <c r="E4431" t="s">
        <v>4785</v>
      </c>
      <c r="F4431" t="s">
        <v>5078</v>
      </c>
      <c r="G4431" t="s">
        <v>42</v>
      </c>
      <c r="H4431" t="s">
        <v>42</v>
      </c>
      <c r="I4431" t="s">
        <v>10698</v>
      </c>
      <c r="J4431" t="s">
        <v>10699</v>
      </c>
      <c r="K4431" t="s">
        <v>3830</v>
      </c>
      <c r="L4431" t="s">
        <v>7177</v>
      </c>
      <c r="M4431" t="s">
        <v>7902</v>
      </c>
      <c r="N4431" t="s">
        <v>7177</v>
      </c>
      <c r="O4431" t="s">
        <v>46</v>
      </c>
      <c r="P4431" t="s">
        <v>39</v>
      </c>
      <c r="Q4431" t="s">
        <v>44</v>
      </c>
      <c r="R4431" t="s">
        <v>4901</v>
      </c>
      <c r="S4431" t="s">
        <v>10700</v>
      </c>
      <c r="T4431" t="s">
        <v>39</v>
      </c>
      <c r="U4431" t="s">
        <v>45</v>
      </c>
      <c r="V4431" t="str" cm="1">
        <f t="array" aca="1" ref="V4431" ca="1">IFERROR(_xlfn.IFS(A4429="  ..............",OFFSET(A4429,2,0),A4428=" X-------------X",OFFSET(A4428,3,0),MATCH("  ..............",A4431:A4457,0)&gt;2,V4430),"-")</f>
        <v>-</v>
      </c>
      <c r="W4431" t="str">
        <f t="shared" ca="1" si="207"/>
        <v>-</v>
      </c>
      <c r="X4431" t="str">
        <f t="shared" ca="1" si="208"/>
        <v>-</v>
      </c>
      <c r="Y4431" s="1" t="str">
        <f t="shared" ca="1" si="209"/>
        <v>.............</v>
      </c>
    </row>
    <row r="4432" spans="1:25" x14ac:dyDescent="0.25">
      <c r="A4432" t="s">
        <v>29</v>
      </c>
      <c r="B4432" t="s">
        <v>31</v>
      </c>
      <c r="C4432" t="s">
        <v>31</v>
      </c>
      <c r="D4432" t="s">
        <v>31</v>
      </c>
      <c r="E4432" t="s">
        <v>31</v>
      </c>
      <c r="F4432" t="s">
        <v>32</v>
      </c>
      <c r="G4432" t="s">
        <v>31</v>
      </c>
      <c r="H4432" t="s">
        <v>31</v>
      </c>
      <c r="I4432" t="s">
        <v>33</v>
      </c>
      <c r="J4432" t="s">
        <v>30</v>
      </c>
      <c r="K4432" t="s">
        <v>34</v>
      </c>
      <c r="L4432" t="s">
        <v>31</v>
      </c>
      <c r="M4432" t="s">
        <v>31</v>
      </c>
      <c r="N4432" t="s">
        <v>31</v>
      </c>
      <c r="O4432" t="s">
        <v>35</v>
      </c>
      <c r="P4432" t="s">
        <v>33</v>
      </c>
      <c r="Q4432" t="s">
        <v>36</v>
      </c>
      <c r="R4432" t="s">
        <v>37</v>
      </c>
      <c r="S4432" t="s">
        <v>37</v>
      </c>
      <c r="T4432" t="s">
        <v>33</v>
      </c>
      <c r="U4432" t="s">
        <v>33</v>
      </c>
      <c r="V4432" t="str" cm="1">
        <f t="array" aca="1" ref="V4432" ca="1">IFERROR(_xlfn.IFS(A4430="  ..............",OFFSET(A4430,2,0),A4429=" X-------------X",OFFSET(A4429,3,0),MATCH("  ..............",A4432:A4458,0)&gt;2,V4431),"-")</f>
        <v>-</v>
      </c>
      <c r="W4432" t="str">
        <f t="shared" ca="1" si="207"/>
        <v>-</v>
      </c>
      <c r="X4432" t="str">
        <f t="shared" ca="1" si="208"/>
        <v/>
      </c>
      <c r="Y4432" s="1" t="str">
        <f t="shared" ca="1" si="209"/>
        <v xml:space="preserve">         0.0 </v>
      </c>
    </row>
    <row r="4433" spans="1:25" x14ac:dyDescent="0.25">
      <c r="A4433" t="s">
        <v>10701</v>
      </c>
      <c r="B4433" t="s">
        <v>5397</v>
      </c>
      <c r="C4433" t="s">
        <v>3819</v>
      </c>
      <c r="D4433" t="s">
        <v>3819</v>
      </c>
      <c r="E4433" t="s">
        <v>3819</v>
      </c>
      <c r="F4433" t="s">
        <v>3820</v>
      </c>
      <c r="G4433" t="s">
        <v>3819</v>
      </c>
      <c r="H4433" t="s">
        <v>3821</v>
      </c>
      <c r="I4433" t="s">
        <v>38</v>
      </c>
      <c r="J4433" t="s">
        <v>38</v>
      </c>
      <c r="K4433" t="s">
        <v>38</v>
      </c>
      <c r="L4433" t="s">
        <v>38</v>
      </c>
      <c r="M4433" t="s">
        <v>38</v>
      </c>
      <c r="N4433" t="s">
        <v>38</v>
      </c>
      <c r="O4433" t="s">
        <v>38</v>
      </c>
      <c r="P4433" t="s">
        <v>38</v>
      </c>
      <c r="Q4433" t="s">
        <v>38</v>
      </c>
      <c r="R4433" t="s">
        <v>38</v>
      </c>
      <c r="S4433" t="s">
        <v>38</v>
      </c>
      <c r="T4433" t="s">
        <v>38</v>
      </c>
      <c r="U4433" t="s">
        <v>38</v>
      </c>
      <c r="V4433" t="str" cm="1">
        <f t="array" aca="1" ref="V4433" ca="1">IFERROR(_xlfn.IFS(A4431="  ..............",OFFSET(A4431,2,0),A4430=" X-------------X",OFFSET(A4430,3,0),MATCH("  ..............",A4433:A4459,0)&gt;2,V4432),"-")</f>
        <v>-</v>
      </c>
      <c r="W4433" t="str">
        <f t="shared" ca="1" si="207"/>
        <v>-</v>
      </c>
      <c r="X4433" t="str">
        <f t="shared" ca="1" si="208"/>
        <v xml:space="preserve">              </v>
      </c>
      <c r="Y4433" s="1" t="str">
        <f t="shared" ca="1" si="209"/>
        <v xml:space="preserve">         0.0 </v>
      </c>
    </row>
    <row r="4434" spans="1:25" x14ac:dyDescent="0.25">
      <c r="A4434" t="s">
        <v>10702</v>
      </c>
      <c r="B4434" t="s">
        <v>6173</v>
      </c>
      <c r="C4434" t="s">
        <v>3819</v>
      </c>
      <c r="D4434" t="s">
        <v>3819</v>
      </c>
      <c r="E4434" t="s">
        <v>3819</v>
      </c>
      <c r="F4434" t="s">
        <v>3820</v>
      </c>
      <c r="G4434" t="s">
        <v>3819</v>
      </c>
      <c r="H4434" t="s">
        <v>3819</v>
      </c>
      <c r="I4434" t="s">
        <v>39</v>
      </c>
      <c r="J4434" t="s">
        <v>40</v>
      </c>
      <c r="K4434" t="s">
        <v>41</v>
      </c>
      <c r="L4434" t="s">
        <v>42</v>
      </c>
      <c r="M4434" t="s">
        <v>42</v>
      </c>
      <c r="N4434" t="s">
        <v>41</v>
      </c>
      <c r="O4434" t="s">
        <v>38</v>
      </c>
      <c r="P4434" t="s">
        <v>38</v>
      </c>
      <c r="Q4434" t="s">
        <v>38</v>
      </c>
      <c r="R4434" t="s">
        <v>38</v>
      </c>
      <c r="S4434" t="s">
        <v>38</v>
      </c>
      <c r="T4434" t="s">
        <v>38</v>
      </c>
      <c r="U4434" t="s">
        <v>38</v>
      </c>
      <c r="V4434" t="str" cm="1">
        <f t="array" aca="1" ref="V4434" ca="1">IFERROR(_xlfn.IFS(A4432="  ..............",OFFSET(A4432,2,0),A4431=" X-------------X",OFFSET(A4431,3,0),MATCH("  ..............",A4434:A4460,0)&gt;2,V4433),"-")</f>
        <v xml:space="preserve">  JAIBA--MG138  </v>
      </c>
      <c r="W4434" t="str">
        <f t="shared" ca="1" si="207"/>
        <v xml:space="preserve">   1.009 </v>
      </c>
      <c r="X4434" t="str">
        <f t="shared" ca="1" si="208"/>
        <v xml:space="preserve"> MANGA3-MG138 </v>
      </c>
      <c r="Y4434" s="1" t="str">
        <f t="shared" ca="1" si="209"/>
        <v xml:space="preserve">       10.3% </v>
      </c>
    </row>
    <row r="4435" spans="1:25" x14ac:dyDescent="0.25">
      <c r="A4435" t="s">
        <v>43</v>
      </c>
      <c r="B4435" t="s">
        <v>42</v>
      </c>
      <c r="C4435" t="s">
        <v>4785</v>
      </c>
      <c r="D4435" t="s">
        <v>4998</v>
      </c>
      <c r="E4435" t="s">
        <v>4785</v>
      </c>
      <c r="F4435" t="s">
        <v>3895</v>
      </c>
      <c r="G4435" t="s">
        <v>42</v>
      </c>
      <c r="H4435" t="s">
        <v>42</v>
      </c>
      <c r="I4435" t="s">
        <v>10703</v>
      </c>
      <c r="J4435" t="s">
        <v>10704</v>
      </c>
      <c r="K4435" t="s">
        <v>3830</v>
      </c>
      <c r="L4435" t="s">
        <v>5127</v>
      </c>
      <c r="M4435" t="s">
        <v>8041</v>
      </c>
      <c r="N4435" t="s">
        <v>10540</v>
      </c>
      <c r="O4435" t="s">
        <v>46</v>
      </c>
      <c r="P4435" t="s">
        <v>39</v>
      </c>
      <c r="Q4435" t="s">
        <v>44</v>
      </c>
      <c r="R4435" t="s">
        <v>3911</v>
      </c>
      <c r="S4435" t="s">
        <v>8536</v>
      </c>
      <c r="T4435" t="s">
        <v>39</v>
      </c>
      <c r="U4435" t="s">
        <v>45</v>
      </c>
      <c r="V4435" t="str" cm="1">
        <f t="array" aca="1" ref="V4435" ca="1">IFERROR(_xlfn.IFS(A4433="  ..............",OFFSET(A4433,2,0),A4432=" X-------------X",OFFSET(A4432,3,0),MATCH("  ..............",A4435:A4461,0)&gt;2,V4434),"-")</f>
        <v xml:space="preserve">  JAIBA--MG138  </v>
      </c>
      <c r="W4435" t="str">
        <f t="shared" ca="1" si="207"/>
        <v xml:space="preserve">   1.009 </v>
      </c>
      <c r="X4435" t="str">
        <f t="shared" ca="1" si="208"/>
        <v xml:space="preserve"> MANGA5BIO138 </v>
      </c>
      <c r="Y4435" s="1" t="str">
        <f t="shared" ca="1" si="209"/>
        <v xml:space="preserve">       31.5% </v>
      </c>
    </row>
    <row r="4436" spans="1:25" x14ac:dyDescent="0.25">
      <c r="A4436" t="s">
        <v>43</v>
      </c>
      <c r="B4436" t="s">
        <v>42</v>
      </c>
      <c r="C4436" t="s">
        <v>4785</v>
      </c>
      <c r="D4436" t="s">
        <v>4998</v>
      </c>
      <c r="E4436" t="s">
        <v>4785</v>
      </c>
      <c r="F4436" t="s">
        <v>4682</v>
      </c>
      <c r="G4436" t="s">
        <v>42</v>
      </c>
      <c r="H4436" t="s">
        <v>42</v>
      </c>
      <c r="I4436" t="s">
        <v>10526</v>
      </c>
      <c r="J4436" t="s">
        <v>10527</v>
      </c>
      <c r="K4436" t="s">
        <v>3830</v>
      </c>
      <c r="L4436" t="s">
        <v>5167</v>
      </c>
      <c r="M4436" t="s">
        <v>3823</v>
      </c>
      <c r="N4436" t="s">
        <v>9569</v>
      </c>
      <c r="O4436" t="s">
        <v>46</v>
      </c>
      <c r="P4436" t="s">
        <v>39</v>
      </c>
      <c r="Q4436" t="s">
        <v>10372</v>
      </c>
      <c r="R4436" t="s">
        <v>4214</v>
      </c>
      <c r="S4436" t="s">
        <v>10407</v>
      </c>
      <c r="T4436" t="s">
        <v>39</v>
      </c>
      <c r="U4436" t="s">
        <v>45</v>
      </c>
      <c r="V4436" t="str" cm="1">
        <f t="array" aca="1" ref="V4436" ca="1">IFERROR(_xlfn.IFS(A4434="  ..............",OFFSET(A4434,2,0),A4433=" X-------------X",OFFSET(A4433,3,0),MATCH("  ..............",A4436:A4462,0)&gt;2,V4435),"-")</f>
        <v xml:space="preserve">  JAIBA--MG138  </v>
      </c>
      <c r="W4436" t="str">
        <f t="shared" ca="1" si="207"/>
        <v xml:space="preserve">   1.009 </v>
      </c>
      <c r="X4436" t="str">
        <f t="shared" ca="1" si="208"/>
        <v xml:space="preserve"> JAIBT1-MG000 </v>
      </c>
      <c r="Y4436" s="1" t="str">
        <f t="shared" ca="1" si="209"/>
        <v xml:space="preserve">       34.5% </v>
      </c>
    </row>
    <row r="4437" spans="1:25" x14ac:dyDescent="0.25">
      <c r="A4437" t="s">
        <v>43</v>
      </c>
      <c r="B4437" t="s">
        <v>42</v>
      </c>
      <c r="C4437" t="s">
        <v>4092</v>
      </c>
      <c r="D4437" t="s">
        <v>9025</v>
      </c>
      <c r="E4437" t="s">
        <v>4092</v>
      </c>
      <c r="F4437" t="s">
        <v>8669</v>
      </c>
      <c r="G4437" t="s">
        <v>42</v>
      </c>
      <c r="H4437" t="s">
        <v>42</v>
      </c>
      <c r="I4437" t="s">
        <v>9697</v>
      </c>
      <c r="J4437" t="s">
        <v>9698</v>
      </c>
      <c r="K4437" t="s">
        <v>3830</v>
      </c>
      <c r="L4437" t="s">
        <v>9380</v>
      </c>
      <c r="M4437" t="s">
        <v>10705</v>
      </c>
      <c r="N4437" t="s">
        <v>8126</v>
      </c>
      <c r="O4437" t="s">
        <v>46</v>
      </c>
      <c r="P4437" t="s">
        <v>39</v>
      </c>
      <c r="Q4437" t="s">
        <v>4930</v>
      </c>
      <c r="R4437" t="s">
        <v>3832</v>
      </c>
      <c r="S4437" t="s">
        <v>4980</v>
      </c>
      <c r="T4437" t="s">
        <v>39</v>
      </c>
      <c r="U4437" t="s">
        <v>45</v>
      </c>
      <c r="V4437" t="str" cm="1">
        <f t="array" aca="1" ref="V4437" ca="1">IFERROR(_xlfn.IFS(A4435="  ..............",OFFSET(A4435,2,0),A4434=" X-------------X",OFFSET(A4434,3,0),MATCH("  ..............",A4437:A4463,0)&gt;2,V4436),"-")</f>
        <v xml:space="preserve">  JAIBA--MG138  </v>
      </c>
      <c r="W4437" t="str">
        <f t="shared" ca="1" si="207"/>
        <v xml:space="preserve">   1.009 </v>
      </c>
      <c r="X4437" t="str">
        <f t="shared" ca="1" si="208"/>
        <v xml:space="preserve"> JAIBT2-MG000 </v>
      </c>
      <c r="Y4437" s="1" t="str">
        <f t="shared" ca="1" si="209"/>
        <v xml:space="preserve">       34.5% </v>
      </c>
    </row>
    <row r="4438" spans="1:25" x14ac:dyDescent="0.25">
      <c r="A4438" t="s">
        <v>43</v>
      </c>
      <c r="B4438" t="s">
        <v>42</v>
      </c>
      <c r="C4438" t="s">
        <v>4092</v>
      </c>
      <c r="D4438" t="s">
        <v>9025</v>
      </c>
      <c r="E4438" t="s">
        <v>4092</v>
      </c>
      <c r="F4438" t="s">
        <v>8669</v>
      </c>
      <c r="G4438" t="s">
        <v>42</v>
      </c>
      <c r="H4438" t="s">
        <v>42</v>
      </c>
      <c r="I4438" t="s">
        <v>9700</v>
      </c>
      <c r="J4438" t="s">
        <v>9701</v>
      </c>
      <c r="K4438" t="s">
        <v>3914</v>
      </c>
      <c r="L4438" t="s">
        <v>9380</v>
      </c>
      <c r="M4438" t="s">
        <v>10705</v>
      </c>
      <c r="N4438" t="s">
        <v>8126</v>
      </c>
      <c r="O4438" t="s">
        <v>46</v>
      </c>
      <c r="P4438" t="s">
        <v>39</v>
      </c>
      <c r="Q4438" t="s">
        <v>4930</v>
      </c>
      <c r="R4438" t="s">
        <v>3832</v>
      </c>
      <c r="S4438" t="s">
        <v>4980</v>
      </c>
      <c r="T4438" t="s">
        <v>39</v>
      </c>
      <c r="U4438" t="s">
        <v>45</v>
      </c>
      <c r="V4438" t="str" cm="1">
        <f t="array" aca="1" ref="V4438" ca="1">IFERROR(_xlfn.IFS(A4436="  ..............",OFFSET(A4436,2,0),A4435=" X-------------X",OFFSET(A4435,3,0),MATCH("  ..............",A4438:A4464,0)&gt;2,V4437),"-")</f>
        <v xml:space="preserve">  JAIBA--MG138  </v>
      </c>
      <c r="W4438" t="str">
        <f t="shared" ca="1" si="207"/>
        <v xml:space="preserve">   1.009 </v>
      </c>
      <c r="X4438" t="str">
        <f t="shared" ca="1" si="208"/>
        <v xml:space="preserve"> CJAIBA-MG138 </v>
      </c>
      <c r="Y4438" s="1" t="str">
        <f t="shared" ca="1" si="209"/>
        <v xml:space="preserve">        0.0% </v>
      </c>
    </row>
    <row r="4439" spans="1:25" x14ac:dyDescent="0.25">
      <c r="A4439" t="s">
        <v>43</v>
      </c>
      <c r="B4439" t="s">
        <v>42</v>
      </c>
      <c r="C4439" t="s">
        <v>4847</v>
      </c>
      <c r="D4439" t="s">
        <v>4847</v>
      </c>
      <c r="E4439" t="s">
        <v>4847</v>
      </c>
      <c r="F4439" t="s">
        <v>4219</v>
      </c>
      <c r="G4439" t="s">
        <v>42</v>
      </c>
      <c r="H4439" t="s">
        <v>42</v>
      </c>
      <c r="I4439" t="s">
        <v>10706</v>
      </c>
      <c r="J4439" t="s">
        <v>10707</v>
      </c>
      <c r="K4439" t="s">
        <v>3830</v>
      </c>
      <c r="L4439" t="s">
        <v>6373</v>
      </c>
      <c r="M4439" t="s">
        <v>5203</v>
      </c>
      <c r="N4439" t="s">
        <v>8443</v>
      </c>
      <c r="O4439" t="s">
        <v>46</v>
      </c>
      <c r="P4439" t="s">
        <v>39</v>
      </c>
      <c r="Q4439" t="s">
        <v>44</v>
      </c>
      <c r="R4439" t="s">
        <v>4205</v>
      </c>
      <c r="S4439" t="s">
        <v>4853</v>
      </c>
      <c r="T4439" t="s">
        <v>39</v>
      </c>
      <c r="U4439" t="s">
        <v>45</v>
      </c>
      <c r="V4439" t="str" cm="1">
        <f t="array" aca="1" ref="V4439" ca="1">IFERROR(_xlfn.IFS(A4437="  ..............",OFFSET(A4437,2,0),A4436=" X-------------X",OFFSET(A4436,3,0),MATCH("  ..............",A4439:A4465,0)&gt;2,V4438),"-")</f>
        <v>-</v>
      </c>
      <c r="W4439" t="str">
        <f t="shared" ca="1" si="207"/>
        <v>-</v>
      </c>
      <c r="X4439" t="str">
        <f t="shared" ca="1" si="208"/>
        <v>-</v>
      </c>
      <c r="Y4439" s="1" t="str">
        <f t="shared" ca="1" si="209"/>
        <v>.............</v>
      </c>
    </row>
    <row r="4440" spans="1:25" x14ac:dyDescent="0.25">
      <c r="A4440" t="s">
        <v>29</v>
      </c>
      <c r="B4440" t="s">
        <v>31</v>
      </c>
      <c r="C4440" t="s">
        <v>31</v>
      </c>
      <c r="D4440" t="s">
        <v>31</v>
      </c>
      <c r="E4440" t="s">
        <v>31</v>
      </c>
      <c r="F4440" t="s">
        <v>32</v>
      </c>
      <c r="G4440" t="s">
        <v>31</v>
      </c>
      <c r="H4440" t="s">
        <v>31</v>
      </c>
      <c r="I4440" t="s">
        <v>33</v>
      </c>
      <c r="J4440" t="s">
        <v>30</v>
      </c>
      <c r="K4440" t="s">
        <v>34</v>
      </c>
      <c r="L4440" t="s">
        <v>31</v>
      </c>
      <c r="M4440" t="s">
        <v>31</v>
      </c>
      <c r="N4440" t="s">
        <v>31</v>
      </c>
      <c r="O4440" t="s">
        <v>35</v>
      </c>
      <c r="P4440" t="s">
        <v>33</v>
      </c>
      <c r="Q4440" t="s">
        <v>36</v>
      </c>
      <c r="R4440" t="s">
        <v>37</v>
      </c>
      <c r="S4440" t="s">
        <v>37</v>
      </c>
      <c r="T4440" t="s">
        <v>33</v>
      </c>
      <c r="U4440" t="s">
        <v>33</v>
      </c>
      <c r="V4440" t="str" cm="1">
        <f t="array" aca="1" ref="V4440" ca="1">IFERROR(_xlfn.IFS(A4438="  ..............",OFFSET(A4438,2,0),A4437=" X-------------X",OFFSET(A4437,3,0),MATCH("  ..............",A4440:A4466,0)&gt;2,V4439),"-")</f>
        <v>-</v>
      </c>
      <c r="W4440" t="str">
        <f t="shared" ca="1" si="207"/>
        <v>-</v>
      </c>
      <c r="X4440" t="str">
        <f t="shared" ca="1" si="208"/>
        <v/>
      </c>
      <c r="Y4440" s="1" t="str">
        <f t="shared" ca="1" si="209"/>
        <v xml:space="preserve">         0.0 </v>
      </c>
    </row>
    <row r="4441" spans="1:25" x14ac:dyDescent="0.25">
      <c r="A4441" t="s">
        <v>10708</v>
      </c>
      <c r="B4441" t="s">
        <v>6224</v>
      </c>
      <c r="C4441" t="s">
        <v>9530</v>
      </c>
      <c r="D4441" t="s">
        <v>3819</v>
      </c>
      <c r="E4441" t="s">
        <v>9666</v>
      </c>
      <c r="F4441" t="s">
        <v>3820</v>
      </c>
      <c r="G4441" t="s">
        <v>3819</v>
      </c>
      <c r="H4441" t="s">
        <v>3821</v>
      </c>
      <c r="I4441" t="s">
        <v>38</v>
      </c>
      <c r="J4441" t="s">
        <v>38</v>
      </c>
      <c r="K4441" t="s">
        <v>38</v>
      </c>
      <c r="L4441" t="s">
        <v>38</v>
      </c>
      <c r="M4441" t="s">
        <v>38</v>
      </c>
      <c r="N4441" t="s">
        <v>38</v>
      </c>
      <c r="O4441" t="s">
        <v>38</v>
      </c>
      <c r="P4441" t="s">
        <v>38</v>
      </c>
      <c r="Q4441" t="s">
        <v>38</v>
      </c>
      <c r="R4441" t="s">
        <v>38</v>
      </c>
      <c r="S4441" t="s">
        <v>38</v>
      </c>
      <c r="T4441" t="s">
        <v>38</v>
      </c>
      <c r="U4441" t="s">
        <v>38</v>
      </c>
      <c r="V4441" t="str" cm="1">
        <f t="array" aca="1" ref="V4441" ca="1">IFERROR(_xlfn.IFS(A4439="  ..............",OFFSET(A4439,2,0),A4438=" X-------------X",OFFSET(A4438,3,0),MATCH("  ..............",A4441:A4467,0)&gt;2,V4440),"-")</f>
        <v>-</v>
      </c>
      <c r="W4441" t="str">
        <f t="shared" ca="1" si="207"/>
        <v>-</v>
      </c>
      <c r="X4441" t="str">
        <f t="shared" ca="1" si="208"/>
        <v xml:space="preserve">              </v>
      </c>
      <c r="Y4441" s="1" t="str">
        <f t="shared" ca="1" si="209"/>
        <v xml:space="preserve">         0.0 </v>
      </c>
    </row>
    <row r="4442" spans="1:25" x14ac:dyDescent="0.25">
      <c r="A4442" t="s">
        <v>10709</v>
      </c>
      <c r="B4442" t="s">
        <v>6230</v>
      </c>
      <c r="C4442" t="s">
        <v>3819</v>
      </c>
      <c r="D4442" t="s">
        <v>3819</v>
      </c>
      <c r="E4442" t="s">
        <v>9334</v>
      </c>
      <c r="F4442" t="s">
        <v>3820</v>
      </c>
      <c r="G4442" t="s">
        <v>3819</v>
      </c>
      <c r="H4442" t="s">
        <v>3819</v>
      </c>
      <c r="I4442" t="s">
        <v>39</v>
      </c>
      <c r="J4442" t="s">
        <v>40</v>
      </c>
      <c r="K4442" t="s">
        <v>41</v>
      </c>
      <c r="L4442" t="s">
        <v>42</v>
      </c>
      <c r="M4442" t="s">
        <v>42</v>
      </c>
      <c r="N4442" t="s">
        <v>41</v>
      </c>
      <c r="O4442" t="s">
        <v>38</v>
      </c>
      <c r="P4442" t="s">
        <v>38</v>
      </c>
      <c r="Q4442" t="s">
        <v>38</v>
      </c>
      <c r="R4442" t="s">
        <v>38</v>
      </c>
      <c r="S4442" t="s">
        <v>38</v>
      </c>
      <c r="T4442" t="s">
        <v>38</v>
      </c>
      <c r="U4442" t="s">
        <v>38</v>
      </c>
      <c r="V4442" t="str" cm="1">
        <f t="array" aca="1" ref="V4442" ca="1">IFERROR(_xlfn.IFS(A4440="  ..............",OFFSET(A4440,2,0),A4439=" X-------------X",OFFSET(A4439,3,0),MATCH("  ..............",A4442:A4468,0)&gt;2,V4441),"-")</f>
        <v xml:space="preserve">  DIAMA1-MG138  </v>
      </c>
      <c r="W4442" t="str">
        <f t="shared" ca="1" si="207"/>
        <v xml:space="preserve">   1.029 </v>
      </c>
      <c r="X4442" t="str">
        <f t="shared" ca="1" si="208"/>
        <v xml:space="preserve"> CORI1-PCH138 </v>
      </c>
      <c r="Y4442" s="1" t="str">
        <f t="shared" ca="1" si="209"/>
        <v xml:space="preserve">        2.4% </v>
      </c>
    </row>
    <row r="4443" spans="1:25" x14ac:dyDescent="0.25">
      <c r="A4443" t="s">
        <v>43</v>
      </c>
      <c r="B4443" t="s">
        <v>42</v>
      </c>
      <c r="C4443" t="s">
        <v>4785</v>
      </c>
      <c r="D4443" t="s">
        <v>4785</v>
      </c>
      <c r="E4443" t="s">
        <v>4785</v>
      </c>
      <c r="F4443" t="s">
        <v>7699</v>
      </c>
      <c r="G4443" t="s">
        <v>42</v>
      </c>
      <c r="H4443" t="s">
        <v>42</v>
      </c>
      <c r="I4443" t="s">
        <v>10306</v>
      </c>
      <c r="J4443" t="s">
        <v>10307</v>
      </c>
      <c r="K4443" t="s">
        <v>3830</v>
      </c>
      <c r="L4443" t="s">
        <v>5230</v>
      </c>
      <c r="M4443" t="s">
        <v>6159</v>
      </c>
      <c r="N4443" t="s">
        <v>5230</v>
      </c>
      <c r="O4443" t="s">
        <v>46</v>
      </c>
      <c r="P4443" t="s">
        <v>39</v>
      </c>
      <c r="Q4443" t="s">
        <v>44</v>
      </c>
      <c r="R4443" t="s">
        <v>3918</v>
      </c>
      <c r="S4443" t="s">
        <v>10602</v>
      </c>
      <c r="T4443" t="s">
        <v>39</v>
      </c>
      <c r="U4443" t="s">
        <v>45</v>
      </c>
      <c r="V4443" t="str" cm="1">
        <f t="array" aca="1" ref="V4443" ca="1">IFERROR(_xlfn.IFS(A4441="  ..............",OFFSET(A4441,2,0),A4440=" X-------------X",OFFSET(A4440,3,0),MATCH("  ..............",A4443:A4469,0)&gt;2,V4442),"-")</f>
        <v>-</v>
      </c>
      <c r="W4443" t="str">
        <f t="shared" ca="1" si="207"/>
        <v>-</v>
      </c>
      <c r="X4443" t="str">
        <f t="shared" ca="1" si="208"/>
        <v>-</v>
      </c>
      <c r="Y4443" s="1" t="str">
        <f t="shared" ca="1" si="209"/>
        <v>.............</v>
      </c>
    </row>
    <row r="4444" spans="1:25" x14ac:dyDescent="0.25">
      <c r="A4444" t="s">
        <v>29</v>
      </c>
      <c r="B4444" t="s">
        <v>31</v>
      </c>
      <c r="C4444" t="s">
        <v>31</v>
      </c>
      <c r="D4444" t="s">
        <v>31</v>
      </c>
      <c r="E4444" t="s">
        <v>31</v>
      </c>
      <c r="F4444" t="s">
        <v>32</v>
      </c>
      <c r="G4444" t="s">
        <v>31</v>
      </c>
      <c r="H4444" t="s">
        <v>31</v>
      </c>
      <c r="I4444" t="s">
        <v>33</v>
      </c>
      <c r="J4444" t="s">
        <v>30</v>
      </c>
      <c r="K4444" t="s">
        <v>34</v>
      </c>
      <c r="L4444" t="s">
        <v>31</v>
      </c>
      <c r="M4444" t="s">
        <v>31</v>
      </c>
      <c r="N4444" t="s">
        <v>31</v>
      </c>
      <c r="O4444" t="s">
        <v>35</v>
      </c>
      <c r="P4444" t="s">
        <v>33</v>
      </c>
      <c r="Q4444" t="s">
        <v>36</v>
      </c>
      <c r="R4444" t="s">
        <v>37</v>
      </c>
      <c r="S4444" t="s">
        <v>37</v>
      </c>
      <c r="T4444" t="s">
        <v>33</v>
      </c>
      <c r="U4444" t="s">
        <v>33</v>
      </c>
      <c r="V4444" t="str" cm="1">
        <f t="array" aca="1" ref="V4444" ca="1">IFERROR(_xlfn.IFS(A4442="  ..............",OFFSET(A4442,2,0),A4441=" X-------------X",OFFSET(A4441,3,0),MATCH("  ..............",A4444:A4470,0)&gt;2,V4443),"-")</f>
        <v>-</v>
      </c>
      <c r="W4444" t="str">
        <f t="shared" ca="1" si="207"/>
        <v>-</v>
      </c>
      <c r="X4444" t="str">
        <f t="shared" ca="1" si="208"/>
        <v xml:space="preserve"> V11.06.02    </v>
      </c>
      <c r="Y4444" s="1" t="str">
        <f t="shared" ca="1" si="209"/>
        <v xml:space="preserve">A - PROGRAMA </v>
      </c>
    </row>
    <row r="4445" spans="1:25" x14ac:dyDescent="0.25">
      <c r="A4445" t="s">
        <v>54</v>
      </c>
      <c r="B4445" t="s">
        <v>55</v>
      </c>
      <c r="C4445" t="s">
        <v>56</v>
      </c>
      <c r="D4445" t="s">
        <v>57</v>
      </c>
      <c r="E4445" t="s">
        <v>58</v>
      </c>
      <c r="F4445" t="s">
        <v>59</v>
      </c>
      <c r="G4445" t="s">
        <v>60</v>
      </c>
      <c r="H4445" t="s">
        <v>61</v>
      </c>
      <c r="I4445" t="s">
        <v>62</v>
      </c>
      <c r="J4445" t="s">
        <v>63</v>
      </c>
      <c r="K4445" t="s">
        <v>41</v>
      </c>
      <c r="L4445" t="s">
        <v>42</v>
      </c>
      <c r="M4445" t="s">
        <v>42</v>
      </c>
      <c r="N4445" t="s">
        <v>42</v>
      </c>
      <c r="O4445" t="s">
        <v>64</v>
      </c>
      <c r="P4445" t="s">
        <v>10710</v>
      </c>
      <c r="Q4445" t="s">
        <v>38</v>
      </c>
      <c r="R4445" t="s">
        <v>38</v>
      </c>
      <c r="S4445" t="s">
        <v>38</v>
      </c>
      <c r="T4445" t="s">
        <v>38</v>
      </c>
      <c r="U4445" t="s">
        <v>38</v>
      </c>
      <c r="V4445" t="str" cm="1">
        <f t="array" aca="1" ref="V4445" ca="1">IFERROR(_xlfn.IFS(A4443="  ..............",OFFSET(A4443,2,0),A4442=" X-------------X",OFFSET(A4442,3,0),MATCH("  ..............",A4445:A4471,0)&gt;2,V4444),"-")</f>
        <v>-</v>
      </c>
      <c r="W4445" t="str">
        <f t="shared" ca="1" si="207"/>
        <v>-</v>
      </c>
      <c r="X4445" t="str">
        <f t="shared" ca="1" si="208"/>
        <v/>
      </c>
      <c r="Y4445" s="1" t="str">
        <f t="shared" ca="1" si="209"/>
        <v/>
      </c>
    </row>
    <row r="4446" spans="1:25" x14ac:dyDescent="0.25">
      <c r="A4446" t="s">
        <v>38</v>
      </c>
      <c r="B4446" t="s">
        <v>38</v>
      </c>
      <c r="C4446" t="s">
        <v>38</v>
      </c>
      <c r="D4446" t="s">
        <v>38</v>
      </c>
      <c r="E4446" t="s">
        <v>38</v>
      </c>
      <c r="F4446" t="s">
        <v>38</v>
      </c>
      <c r="G4446" t="s">
        <v>38</v>
      </c>
      <c r="H4446" t="s">
        <v>38</v>
      </c>
      <c r="I4446" t="s">
        <v>38</v>
      </c>
      <c r="J4446" t="s">
        <v>38</v>
      </c>
      <c r="K4446" t="s">
        <v>38</v>
      </c>
      <c r="L4446" t="s">
        <v>38</v>
      </c>
      <c r="M4446" t="s">
        <v>38</v>
      </c>
      <c r="N4446" t="s">
        <v>38</v>
      </c>
      <c r="O4446" t="s">
        <v>38</v>
      </c>
      <c r="P4446" t="s">
        <v>38</v>
      </c>
      <c r="Q4446" t="s">
        <v>38</v>
      </c>
      <c r="R4446" t="s">
        <v>38</v>
      </c>
      <c r="S4446" t="s">
        <v>38</v>
      </c>
      <c r="T4446" t="s">
        <v>38</v>
      </c>
      <c r="U4446" t="s">
        <v>38</v>
      </c>
      <c r="V4446" t="str" cm="1">
        <f t="array" aca="1" ref="V4446" ca="1">IFERROR(_xlfn.IFS(A4444="  ..............",OFFSET(A4444,2,0),A4443=" X-------------X",OFFSET(A4443,3,0),MATCH("  ..............",A4446:A4472,0)&gt;2,V4445),"-")</f>
        <v/>
      </c>
      <c r="W4446" t="str">
        <f t="shared" ca="1" si="207"/>
        <v>X-------X</v>
      </c>
      <c r="X4446" t="str">
        <f t="shared" ca="1" si="208"/>
        <v/>
      </c>
      <c r="Y4446" s="1" t="str">
        <f t="shared" ca="1" si="209"/>
        <v>encia * UFVMG</v>
      </c>
    </row>
    <row r="4447" spans="1:25" x14ac:dyDescent="0.25">
      <c r="A4447" t="s">
        <v>65</v>
      </c>
      <c r="B4447" t="s">
        <v>66</v>
      </c>
      <c r="C4447" t="s">
        <v>4474</v>
      </c>
      <c r="D4447" t="s">
        <v>4475</v>
      </c>
      <c r="E4447" t="s">
        <v>4476</v>
      </c>
      <c r="F4447" t="s">
        <v>4477</v>
      </c>
      <c r="G4447" t="s">
        <v>4478</v>
      </c>
      <c r="H4447" t="s">
        <v>4479</v>
      </c>
      <c r="I4447" t="s">
        <v>4480</v>
      </c>
      <c r="J4447" t="s">
        <v>38</v>
      </c>
      <c r="K4447" t="s">
        <v>38</v>
      </c>
      <c r="L4447" t="s">
        <v>38</v>
      </c>
      <c r="M4447" t="s">
        <v>38</v>
      </c>
      <c r="N4447" t="s">
        <v>38</v>
      </c>
      <c r="O4447" t="s">
        <v>38</v>
      </c>
      <c r="P4447" t="s">
        <v>38</v>
      </c>
      <c r="Q4447" t="s">
        <v>38</v>
      </c>
      <c r="R4447" t="s">
        <v>38</v>
      </c>
      <c r="S4447" t="s">
        <v>38</v>
      </c>
      <c r="T4447" t="s">
        <v>38</v>
      </c>
      <c r="U4447" t="s">
        <v>38</v>
      </c>
      <c r="V4447" t="str" cm="1">
        <f t="array" aca="1" ref="V4447" ca="1">IFERROR(_xlfn.IFS(A4445="  ..............",OFFSET(A4445,2,0),A4444=" X-------------X",OFFSET(A4444,3,0),MATCH("  ..............",A4447:A4473,0)&gt;2,V4446),"-")</f>
        <v/>
      </c>
      <c r="W4447" t="str">
        <f t="shared" ca="1" si="207"/>
        <v>X-------X</v>
      </c>
      <c r="X4447" t="str">
        <f t="shared" ca="1" si="208"/>
        <v/>
      </c>
      <c r="Y4447" s="1" t="str">
        <f t="shared" ca="1" si="209"/>
        <v>- DIT/DIST (N</v>
      </c>
    </row>
    <row r="4448" spans="1:25" x14ac:dyDescent="0.25">
      <c r="A4448" t="s">
        <v>67</v>
      </c>
      <c r="B4448" t="s">
        <v>68</v>
      </c>
      <c r="C4448" t="s">
        <v>69</v>
      </c>
      <c r="D4448" t="s">
        <v>4481</v>
      </c>
      <c r="E4448" t="s">
        <v>10268</v>
      </c>
      <c r="F4448" t="s">
        <v>10269</v>
      </c>
      <c r="G4448" t="s">
        <v>10270</v>
      </c>
      <c r="H4448" t="s">
        <v>42</v>
      </c>
      <c r="I4448" t="s">
        <v>44</v>
      </c>
      <c r="J4448" t="s">
        <v>38</v>
      </c>
      <c r="K4448" t="s">
        <v>38</v>
      </c>
      <c r="L4448" t="s">
        <v>38</v>
      </c>
      <c r="M4448" t="s">
        <v>38</v>
      </c>
      <c r="N4448" t="s">
        <v>38</v>
      </c>
      <c r="O4448" t="s">
        <v>38</v>
      </c>
      <c r="P4448" t="s">
        <v>38</v>
      </c>
      <c r="Q4448" t="s">
        <v>38</v>
      </c>
      <c r="R4448" t="s">
        <v>38</v>
      </c>
      <c r="S4448" t="s">
        <v>38</v>
      </c>
      <c r="T4448" t="s">
        <v>38</v>
      </c>
      <c r="U4448" t="s">
        <v>38</v>
      </c>
      <c r="V4448" t="str" cm="1">
        <f t="array" aca="1" ref="V4448" ca="1">IFERROR(_xlfn.IFS(A4446="  ..............",OFFSET(A4446,2,0),A4445=" X-------------X",OFFSET(A4445,3,0),MATCH("  ..............",A4448:A4474,0)&gt;2,V4447),"-")</f>
        <v/>
      </c>
      <c r="W4448" t="str">
        <f t="shared" ca="1" si="207"/>
        <v>X-------X</v>
      </c>
      <c r="X4448" t="str">
        <f t="shared" ca="1" si="208"/>
        <v/>
      </c>
      <c r="Y4448" s="1" t="str">
        <f t="shared" ca="1" si="209"/>
        <v/>
      </c>
    </row>
    <row r="4449" spans="1:25" x14ac:dyDescent="0.25">
      <c r="A4449" t="s">
        <v>38</v>
      </c>
      <c r="B4449" t="s">
        <v>38</v>
      </c>
      <c r="C4449" t="s">
        <v>38</v>
      </c>
      <c r="D4449" t="s">
        <v>38</v>
      </c>
      <c r="E4449" t="s">
        <v>38</v>
      </c>
      <c r="F4449" t="s">
        <v>38</v>
      </c>
      <c r="G4449" t="s">
        <v>38</v>
      </c>
      <c r="H4449" t="s">
        <v>38</v>
      </c>
      <c r="I4449" t="s">
        <v>38</v>
      </c>
      <c r="J4449" t="s">
        <v>38</v>
      </c>
      <c r="K4449" t="s">
        <v>38</v>
      </c>
      <c r="L4449" t="s">
        <v>38</v>
      </c>
      <c r="M4449" t="s">
        <v>38</v>
      </c>
      <c r="N4449" t="s">
        <v>38</v>
      </c>
      <c r="O4449" t="s">
        <v>38</v>
      </c>
      <c r="P4449" t="s">
        <v>38</v>
      </c>
      <c r="Q4449" t="s">
        <v>38</v>
      </c>
      <c r="R4449" t="s">
        <v>38</v>
      </c>
      <c r="S4449" t="s">
        <v>38</v>
      </c>
      <c r="T4449" t="s">
        <v>38</v>
      </c>
      <c r="U4449" t="s">
        <v>38</v>
      </c>
      <c r="V4449" t="str" cm="1">
        <f t="array" aca="1" ref="V4449" ca="1">IFERROR(_xlfn.IFS(A4447="  ..............",OFFSET(A4447,2,0),A4446=" X-------------X",OFFSET(A4446,3,0),MATCH("  ..............",A4449:A4475,0)&gt;2,V4448),"-")</f>
        <v/>
      </c>
      <c r="W4449" t="str">
        <f t="shared" ca="1" si="207"/>
        <v>X-------X</v>
      </c>
      <c r="X4449" t="str">
        <f t="shared" ca="1" si="208"/>
        <v>-------- F L U</v>
      </c>
      <c r="Y4449" s="1" t="str">
        <f t="shared" ca="1" si="209"/>
        <v xml:space="preserve"> ------------</v>
      </c>
    </row>
    <row r="4450" spans="1:25" x14ac:dyDescent="0.25">
      <c r="A4450" t="s">
        <v>70</v>
      </c>
      <c r="B4450" t="s">
        <v>71</v>
      </c>
      <c r="C4450" t="s">
        <v>72</v>
      </c>
      <c r="D4450" t="s">
        <v>73</v>
      </c>
      <c r="E4450" t="s">
        <v>74</v>
      </c>
      <c r="F4450" t="s">
        <v>75</v>
      </c>
      <c r="G4450" t="s">
        <v>76</v>
      </c>
      <c r="H4450" t="s">
        <v>77</v>
      </c>
      <c r="I4450" t="s">
        <v>78</v>
      </c>
      <c r="J4450" t="s">
        <v>79</v>
      </c>
      <c r="K4450" t="s">
        <v>80</v>
      </c>
      <c r="L4450" t="s">
        <v>81</v>
      </c>
      <c r="M4450" t="s">
        <v>82</v>
      </c>
      <c r="N4450" t="s">
        <v>83</v>
      </c>
      <c r="O4450" t="s">
        <v>84</v>
      </c>
      <c r="P4450" t="s">
        <v>85</v>
      </c>
      <c r="Q4450" t="s">
        <v>86</v>
      </c>
      <c r="R4450" t="s">
        <v>28</v>
      </c>
      <c r="S4450" t="s">
        <v>28</v>
      </c>
      <c r="T4450" t="s">
        <v>78</v>
      </c>
      <c r="U4450" t="s">
        <v>87</v>
      </c>
      <c r="V4450" t="str" cm="1">
        <f t="array" aca="1" ref="V4450" ca="1">IFERROR(_xlfn.IFS(A4448="  ..............",OFFSET(A4448,2,0),A4447=" X-------------X",OFFSET(A4447,3,0),MATCH("  ..............",A4450:A4476,0)&gt;2,V4449),"-")</f>
        <v/>
      </c>
      <c r="W4450" t="str">
        <f t="shared" ca="1" si="207"/>
        <v>X-------X</v>
      </c>
      <c r="X4450" t="str">
        <f t="shared" ca="1" si="208"/>
        <v xml:space="preserve">              </v>
      </c>
      <c r="Y4450" s="1" t="str">
        <f t="shared" ca="1" si="209"/>
        <v xml:space="preserve">  ELO CC  SHU</v>
      </c>
    </row>
    <row r="4451" spans="1:25" x14ac:dyDescent="0.25">
      <c r="A4451" t="s">
        <v>88</v>
      </c>
      <c r="B4451" t="s">
        <v>89</v>
      </c>
      <c r="C4451" t="s">
        <v>90</v>
      </c>
      <c r="D4451" t="s">
        <v>91</v>
      </c>
      <c r="E4451" t="s">
        <v>92</v>
      </c>
      <c r="F4451" t="s">
        <v>93</v>
      </c>
      <c r="G4451" t="s">
        <v>94</v>
      </c>
      <c r="H4451" t="s">
        <v>95</v>
      </c>
      <c r="I4451" t="s">
        <v>39</v>
      </c>
      <c r="J4451" t="s">
        <v>40</v>
      </c>
      <c r="K4451" t="s">
        <v>41</v>
      </c>
      <c r="L4451" t="s">
        <v>42</v>
      </c>
      <c r="M4451" t="s">
        <v>42</v>
      </c>
      <c r="N4451" t="s">
        <v>42</v>
      </c>
      <c r="O4451" t="s">
        <v>46</v>
      </c>
      <c r="P4451" t="s">
        <v>39</v>
      </c>
      <c r="Q4451" t="s">
        <v>44</v>
      </c>
      <c r="R4451" t="s">
        <v>96</v>
      </c>
      <c r="S4451" t="s">
        <v>96</v>
      </c>
      <c r="T4451" t="s">
        <v>39</v>
      </c>
      <c r="U4451" t="s">
        <v>97</v>
      </c>
      <c r="V4451" t="str" cm="1">
        <f t="array" aca="1" ref="V4451" ca="1">IFERROR(_xlfn.IFS(A4449="  ..............",OFFSET(A4449,2,0),A4448=" X-------------X",OFFSET(A4448,3,0),MATCH("  ..............",A4451:A4477,0)&gt;2,V4450),"-")</f>
        <v/>
      </c>
      <c r="W4451" t="str">
        <f t="shared" ca="1" si="207"/>
        <v>X-------X</v>
      </c>
      <c r="X4451" t="str">
        <f t="shared" ca="1" si="208"/>
        <v xml:space="preserve">              </v>
      </c>
      <c r="Y4451" s="1" t="str">
        <f t="shared" ca="1" si="209"/>
        <v xml:space="preserve">    MW/   Mva</v>
      </c>
    </row>
    <row r="4452" spans="1:25" x14ac:dyDescent="0.25">
      <c r="A4452" t="s">
        <v>98</v>
      </c>
      <c r="B4452" t="s">
        <v>99</v>
      </c>
      <c r="C4452" t="s">
        <v>100</v>
      </c>
      <c r="D4452" t="s">
        <v>100</v>
      </c>
      <c r="E4452" t="s">
        <v>100</v>
      </c>
      <c r="F4452" t="s">
        <v>101</v>
      </c>
      <c r="G4452" t="s">
        <v>102</v>
      </c>
      <c r="H4452" t="s">
        <v>103</v>
      </c>
      <c r="I4452" t="s">
        <v>39</v>
      </c>
      <c r="J4452" t="s">
        <v>40</v>
      </c>
      <c r="K4452" t="s">
        <v>41</v>
      </c>
      <c r="L4452" t="s">
        <v>42</v>
      </c>
      <c r="M4452" t="s">
        <v>42</v>
      </c>
      <c r="N4452" t="s">
        <v>42</v>
      </c>
      <c r="O4452" t="s">
        <v>46</v>
      </c>
      <c r="P4452" t="s">
        <v>39</v>
      </c>
      <c r="Q4452" t="s">
        <v>104</v>
      </c>
      <c r="R4452" t="s">
        <v>105</v>
      </c>
      <c r="S4452" t="s">
        <v>106</v>
      </c>
      <c r="T4452" t="s">
        <v>107</v>
      </c>
      <c r="U4452" t="s">
        <v>97</v>
      </c>
      <c r="V4452" t="str" cm="1">
        <f t="array" aca="1" ref="V4452" ca="1">IFERROR(_xlfn.IFS(A4450="  ..............",OFFSET(A4450,2,0),A4449=" X-------------X",OFFSET(A4449,3,0),MATCH("  ..............",A4452:A4478,0)&gt;2,V4451),"-")</f>
        <v/>
      </c>
      <c r="W4452" t="str">
        <f t="shared" ca="1" si="207"/>
        <v>X-------X</v>
      </c>
      <c r="X4452" t="str">
        <f t="shared" ca="1" si="208"/>
        <v xml:space="preserve">A             </v>
      </c>
      <c r="Y4452" s="1" t="str">
        <f t="shared" ca="1" si="209"/>
        <v xml:space="preserve">   Mvar   EQU</v>
      </c>
    </row>
    <row r="4453" spans="1:25" x14ac:dyDescent="0.25">
      <c r="A4453" t="s">
        <v>108</v>
      </c>
      <c r="B4453" t="s">
        <v>109</v>
      </c>
      <c r="C4453" t="s">
        <v>110</v>
      </c>
      <c r="D4453" t="s">
        <v>110</v>
      </c>
      <c r="E4453" t="s">
        <v>110</v>
      </c>
      <c r="F4453" t="s">
        <v>111</v>
      </c>
      <c r="G4453" t="s">
        <v>112</v>
      </c>
      <c r="H4453" t="s">
        <v>113</v>
      </c>
      <c r="I4453" t="s">
        <v>114</v>
      </c>
      <c r="J4453" t="s">
        <v>115</v>
      </c>
      <c r="K4453" t="s">
        <v>41</v>
      </c>
      <c r="L4453" t="s">
        <v>116</v>
      </c>
      <c r="M4453" t="s">
        <v>117</v>
      </c>
      <c r="N4453" t="s">
        <v>42</v>
      </c>
      <c r="O4453" t="s">
        <v>46</v>
      </c>
      <c r="P4453" t="s">
        <v>39</v>
      </c>
      <c r="Q4453" t="s">
        <v>118</v>
      </c>
      <c r="R4453" t="s">
        <v>119</v>
      </c>
      <c r="S4453" t="s">
        <v>120</v>
      </c>
      <c r="T4453" t="s">
        <v>121</v>
      </c>
      <c r="U4453" t="s">
        <v>122</v>
      </c>
      <c r="V4453" t="str" cm="1">
        <f t="array" aca="1" ref="V4453" ca="1">IFERROR(_xlfn.IFS(A4451="  ..............",OFFSET(A4451,2,0),A4450=" X-------------X",OFFSET(A4450,3,0),MATCH("  ..............",A4453:A4479,0)&gt;2,V4452),"-")</f>
        <v/>
      </c>
      <c r="W4453" t="str">
        <f t="shared" ca="1" si="207"/>
        <v>X-------X</v>
      </c>
      <c r="X4453" t="str">
        <f t="shared" ca="1" si="208"/>
        <v xml:space="preserve">     NOME     </v>
      </c>
      <c r="Y4453" s="1" t="str">
        <f t="shared" ca="1" si="209"/>
        <v xml:space="preserve">   FLUXO %   </v>
      </c>
    </row>
    <row r="4454" spans="1:25" x14ac:dyDescent="0.25">
      <c r="A4454" t="s">
        <v>43</v>
      </c>
      <c r="B4454" t="s">
        <v>42</v>
      </c>
      <c r="C4454" t="s">
        <v>123</v>
      </c>
      <c r="D4454" t="s">
        <v>124</v>
      </c>
      <c r="E4454" t="s">
        <v>125</v>
      </c>
      <c r="F4454" t="s">
        <v>126</v>
      </c>
      <c r="G4454" t="s">
        <v>127</v>
      </c>
      <c r="H4454" t="s">
        <v>42</v>
      </c>
      <c r="I4454" t="s">
        <v>128</v>
      </c>
      <c r="J4454" t="s">
        <v>129</v>
      </c>
      <c r="K4454" t="s">
        <v>130</v>
      </c>
      <c r="L4454" t="s">
        <v>131</v>
      </c>
      <c r="M4454" t="s">
        <v>110</v>
      </c>
      <c r="N4454" t="s">
        <v>132</v>
      </c>
      <c r="O4454" t="s">
        <v>133</v>
      </c>
      <c r="P4454" t="s">
        <v>134</v>
      </c>
      <c r="Q4454" t="s">
        <v>135</v>
      </c>
      <c r="R4454" t="s">
        <v>136</v>
      </c>
      <c r="S4454" t="s">
        <v>137</v>
      </c>
      <c r="T4454" t="s">
        <v>138</v>
      </c>
      <c r="U4454" t="s">
        <v>139</v>
      </c>
      <c r="V4454" t="str" cm="1">
        <f t="array" aca="1" ref="V4454" ca="1">IFERROR(_xlfn.IFS(A4452="  ..............",OFFSET(A4452,2,0),A4451=" X-------------X",OFFSET(A4451,3,0),MATCH("  ..............",A4454:A4480,0)&gt;2,V4453),"-")</f>
        <v/>
      </c>
      <c r="W4454" t="str">
        <f t="shared" ca="1" si="207"/>
        <v>X-------X</v>
      </c>
      <c r="X4454" t="str">
        <f t="shared" ca="1" si="208"/>
        <v>X------------X</v>
      </c>
      <c r="Y4454" s="1" t="str">
        <f t="shared" ca="1" si="209"/>
        <v>X-----------X</v>
      </c>
    </row>
    <row r="4455" spans="1:25" x14ac:dyDescent="0.25">
      <c r="A4455" t="s">
        <v>20</v>
      </c>
      <c r="B4455" t="s">
        <v>21</v>
      </c>
      <c r="C4455" t="s">
        <v>21</v>
      </c>
      <c r="D4455" t="s">
        <v>21</v>
      </c>
      <c r="E4455" t="s">
        <v>21</v>
      </c>
      <c r="F4455" t="s">
        <v>22</v>
      </c>
      <c r="G4455" t="s">
        <v>21</v>
      </c>
      <c r="H4455" t="s">
        <v>21</v>
      </c>
      <c r="I4455" t="s">
        <v>23</v>
      </c>
      <c r="J4455" t="s">
        <v>24</v>
      </c>
      <c r="K4455" t="s">
        <v>25</v>
      </c>
      <c r="L4455" t="s">
        <v>21</v>
      </c>
      <c r="M4455" t="s">
        <v>21</v>
      </c>
      <c r="N4455" t="s">
        <v>21</v>
      </c>
      <c r="O4455" t="s">
        <v>26</v>
      </c>
      <c r="P4455" t="s">
        <v>23</v>
      </c>
      <c r="Q4455" t="s">
        <v>27</v>
      </c>
      <c r="R4455" t="s">
        <v>28</v>
      </c>
      <c r="S4455" t="s">
        <v>28</v>
      </c>
      <c r="T4455" t="s">
        <v>23</v>
      </c>
      <c r="U4455" t="s">
        <v>23</v>
      </c>
      <c r="V4455" t="str" cm="1">
        <f t="array" aca="1" ref="V4455" ca="1">IFERROR(_xlfn.IFS(A4453="  ..............",OFFSET(A4453,2,0),A4452=" X-------------X",OFFSET(A4452,3,0),MATCH("  ..............",A4455:A4481,0)&gt;2,V4454),"-")</f>
        <v/>
      </c>
      <c r="W4455" t="str">
        <f t="shared" ca="1" si="207"/>
        <v>X-------X</v>
      </c>
      <c r="X4455" t="str">
        <f t="shared" ca="1" si="208"/>
        <v/>
      </c>
      <c r="Y4455" s="1" t="str">
        <f t="shared" ca="1" si="209"/>
        <v/>
      </c>
    </row>
    <row r="4456" spans="1:25" x14ac:dyDescent="0.25">
      <c r="A4456" t="s">
        <v>38</v>
      </c>
      <c r="B4456" t="s">
        <v>38</v>
      </c>
      <c r="C4456" t="s">
        <v>38</v>
      </c>
      <c r="D4456" t="s">
        <v>38</v>
      </c>
      <c r="E4456" t="s">
        <v>38</v>
      </c>
      <c r="F4456" t="s">
        <v>38</v>
      </c>
      <c r="G4456" t="s">
        <v>38</v>
      </c>
      <c r="H4456" t="s">
        <v>38</v>
      </c>
      <c r="I4456" t="s">
        <v>38</v>
      </c>
      <c r="J4456" t="s">
        <v>38</v>
      </c>
      <c r="K4456" t="s">
        <v>38</v>
      </c>
      <c r="L4456" t="s">
        <v>38</v>
      </c>
      <c r="M4456" t="s">
        <v>38</v>
      </c>
      <c r="N4456" t="s">
        <v>38</v>
      </c>
      <c r="O4456" t="s">
        <v>38</v>
      </c>
      <c r="P4456" t="s">
        <v>38</v>
      </c>
      <c r="Q4456" t="s">
        <v>38</v>
      </c>
      <c r="R4456" t="s">
        <v>38</v>
      </c>
      <c r="S4456" t="s">
        <v>38</v>
      </c>
      <c r="T4456" t="s">
        <v>38</v>
      </c>
      <c r="U4456" t="s">
        <v>38</v>
      </c>
      <c r="V4456" t="str" cm="1">
        <f t="array" aca="1" ref="V4456" ca="1">IFERROR(_xlfn.IFS(A4454="  ..............",OFFSET(A4454,2,0),A4453=" X-------------X",OFFSET(A4453,3,0),MATCH("  ..............",A4456:A4482,0)&gt;2,V4455),"-")</f>
        <v/>
      </c>
      <c r="W4456" t="str">
        <f t="shared" ca="1" si="207"/>
        <v>X-------X</v>
      </c>
      <c r="X4456" t="str">
        <f t="shared" ca="1" si="208"/>
        <v/>
      </c>
      <c r="Y4456" s="1" t="str">
        <f t="shared" ca="1" si="209"/>
        <v xml:space="preserve">         0.0 </v>
      </c>
    </row>
    <row r="4457" spans="1:25" x14ac:dyDescent="0.25">
      <c r="A4457" t="s">
        <v>10711</v>
      </c>
      <c r="B4457" t="s">
        <v>5397</v>
      </c>
      <c r="C4457" t="s">
        <v>3819</v>
      </c>
      <c r="D4457" t="s">
        <v>3819</v>
      </c>
      <c r="E4457" t="s">
        <v>7369</v>
      </c>
      <c r="F4457" t="s">
        <v>3820</v>
      </c>
      <c r="G4457" t="s">
        <v>3819</v>
      </c>
      <c r="H4457" t="s">
        <v>3821</v>
      </c>
      <c r="I4457" t="s">
        <v>38</v>
      </c>
      <c r="J4457" t="s">
        <v>38</v>
      </c>
      <c r="K4457" t="s">
        <v>38</v>
      </c>
      <c r="L4457" t="s">
        <v>38</v>
      </c>
      <c r="M4457" t="s">
        <v>38</v>
      </c>
      <c r="N4457" t="s">
        <v>38</v>
      </c>
      <c r="O4457" t="s">
        <v>38</v>
      </c>
      <c r="P4457" t="s">
        <v>38</v>
      </c>
      <c r="Q4457" t="s">
        <v>38</v>
      </c>
      <c r="R4457" t="s">
        <v>38</v>
      </c>
      <c r="S4457" t="s">
        <v>38</v>
      </c>
      <c r="T4457" t="s">
        <v>38</v>
      </c>
      <c r="U4457" t="s">
        <v>38</v>
      </c>
      <c r="V4457" t="str" cm="1">
        <f t="array" aca="1" ref="V4457" ca="1">IFERROR(_xlfn.IFS(A4455="  ..............",OFFSET(A4455,2,0),A4454=" X-------------X",OFFSET(A4454,3,0),MATCH("  ..............",A4457:A4483,0)&gt;2,V4456),"-")</f>
        <v/>
      </c>
      <c r="W4457" t="str">
        <f t="shared" ca="1" si="207"/>
        <v>X-------X</v>
      </c>
      <c r="X4457" t="str">
        <f t="shared" ca="1" si="208"/>
        <v xml:space="preserve">              </v>
      </c>
      <c r="Y4457" s="1" t="str">
        <f t="shared" ca="1" si="209"/>
        <v xml:space="preserve">         0.0 </v>
      </c>
    </row>
    <row r="4458" spans="1:25" x14ac:dyDescent="0.25">
      <c r="A4458" t="s">
        <v>10712</v>
      </c>
      <c r="B4458" t="s">
        <v>6202</v>
      </c>
      <c r="C4458" t="s">
        <v>3819</v>
      </c>
      <c r="D4458" t="s">
        <v>3819</v>
      </c>
      <c r="E4458" t="s">
        <v>6217</v>
      </c>
      <c r="F4458" t="s">
        <v>3820</v>
      </c>
      <c r="G4458" t="s">
        <v>3819</v>
      </c>
      <c r="H4458" t="s">
        <v>3819</v>
      </c>
      <c r="I4458" t="s">
        <v>39</v>
      </c>
      <c r="J4458" t="s">
        <v>40</v>
      </c>
      <c r="K4458" t="s">
        <v>41</v>
      </c>
      <c r="L4458" t="s">
        <v>42</v>
      </c>
      <c r="M4458" t="s">
        <v>42</v>
      </c>
      <c r="N4458" t="s">
        <v>41</v>
      </c>
      <c r="O4458" t="s">
        <v>38</v>
      </c>
      <c r="P4458" t="s">
        <v>38</v>
      </c>
      <c r="Q4458" t="s">
        <v>38</v>
      </c>
      <c r="R4458" t="s">
        <v>38</v>
      </c>
      <c r="S4458" t="s">
        <v>38</v>
      </c>
      <c r="T4458" t="s">
        <v>38</v>
      </c>
      <c r="U4458" t="s">
        <v>38</v>
      </c>
      <c r="V4458" t="str" cm="1">
        <f t="array" aca="1" ref="V4458" ca="1">IFERROR(_xlfn.IFS(A4456="  ..............",OFFSET(A4456,2,0),A4455=" X-------------X",OFFSET(A4455,3,0),MATCH("  ..............",A4458:A4484,0)&gt;2,V4457),"-")</f>
        <v xml:space="preserve">  VPALM2-MG138  </v>
      </c>
      <c r="W4458" t="str">
        <f t="shared" ca="1" si="207"/>
        <v xml:space="preserve">   1.009 </v>
      </c>
      <c r="X4458" t="str">
        <f t="shared" ca="1" si="208"/>
        <v xml:space="preserve"> VPALM-PCH138 </v>
      </c>
      <c r="Y4458" s="1" t="str">
        <f t="shared" ca="1" si="209"/>
        <v xml:space="preserve">       22.9% </v>
      </c>
    </row>
    <row r="4459" spans="1:25" x14ac:dyDescent="0.25">
      <c r="A4459" t="s">
        <v>43</v>
      </c>
      <c r="B4459" t="s">
        <v>42</v>
      </c>
      <c r="C4459" t="s">
        <v>4172</v>
      </c>
      <c r="D4459" t="s">
        <v>4172</v>
      </c>
      <c r="E4459" t="s">
        <v>4172</v>
      </c>
      <c r="F4459" t="s">
        <v>7606</v>
      </c>
      <c r="G4459" t="s">
        <v>42</v>
      </c>
      <c r="H4459" t="s">
        <v>42</v>
      </c>
      <c r="I4459" t="s">
        <v>8328</v>
      </c>
      <c r="J4459" t="s">
        <v>8329</v>
      </c>
      <c r="K4459" t="s">
        <v>3830</v>
      </c>
      <c r="L4459" t="s">
        <v>5455</v>
      </c>
      <c r="M4459" t="s">
        <v>5714</v>
      </c>
      <c r="N4459" t="s">
        <v>8215</v>
      </c>
      <c r="O4459" t="s">
        <v>46</v>
      </c>
      <c r="P4459" t="s">
        <v>39</v>
      </c>
      <c r="Q4459" t="s">
        <v>44</v>
      </c>
      <c r="R4459" t="s">
        <v>3918</v>
      </c>
      <c r="S4459" t="s">
        <v>6483</v>
      </c>
      <c r="T4459" t="s">
        <v>39</v>
      </c>
      <c r="U4459" t="s">
        <v>45</v>
      </c>
      <c r="V4459" t="str" cm="1">
        <f t="array" aca="1" ref="V4459" ca="1">IFERROR(_xlfn.IFS(A4457="  ..............",OFFSET(A4457,2,0),A4456=" X-------------X",OFFSET(A4456,3,0),MATCH("  ..............",A4459:A4485,0)&gt;2,V4458),"-")</f>
        <v xml:space="preserve">  VPALM2-MG138  </v>
      </c>
      <c r="W4459" t="str">
        <f t="shared" ca="1" si="207"/>
        <v xml:space="preserve">   1.009 </v>
      </c>
      <c r="X4459" t="str">
        <f t="shared" ca="1" si="208"/>
        <v xml:space="preserve"> PIRAP2-MG138 </v>
      </c>
      <c r="Y4459" s="1" t="str">
        <f t="shared" ca="1" si="209"/>
        <v xml:space="preserve">       15.3% </v>
      </c>
    </row>
    <row r="4460" spans="1:25" x14ac:dyDescent="0.25">
      <c r="A4460" t="s">
        <v>43</v>
      </c>
      <c r="B4460" t="s">
        <v>42</v>
      </c>
      <c r="C4460" t="s">
        <v>4120</v>
      </c>
      <c r="D4460" t="s">
        <v>4120</v>
      </c>
      <c r="E4460" t="s">
        <v>4120</v>
      </c>
      <c r="F4460" t="s">
        <v>3931</v>
      </c>
      <c r="G4460" t="s">
        <v>42</v>
      </c>
      <c r="H4460" t="s">
        <v>42</v>
      </c>
      <c r="I4460" t="s">
        <v>8871</v>
      </c>
      <c r="J4460" t="s">
        <v>8872</v>
      </c>
      <c r="K4460" t="s">
        <v>3830</v>
      </c>
      <c r="L4460" t="s">
        <v>4406</v>
      </c>
      <c r="M4460" t="s">
        <v>7055</v>
      </c>
      <c r="N4460" t="s">
        <v>4213</v>
      </c>
      <c r="O4460" t="s">
        <v>46</v>
      </c>
      <c r="P4460" t="s">
        <v>39</v>
      </c>
      <c r="Q4460" t="s">
        <v>44</v>
      </c>
      <c r="R4460" t="s">
        <v>6917</v>
      </c>
      <c r="S4460" t="s">
        <v>10498</v>
      </c>
      <c r="T4460" t="s">
        <v>39</v>
      </c>
      <c r="U4460" t="s">
        <v>45</v>
      </c>
      <c r="V4460" t="str" cm="1">
        <f t="array" aca="1" ref="V4460" ca="1">IFERROR(_xlfn.IFS(A4458="  ..............",OFFSET(A4458,2,0),A4457=" X-------------X",OFFSET(A4457,3,0),MATCH("  ..............",A4460:A4486,0)&gt;2,V4459),"-")</f>
        <v>-</v>
      </c>
      <c r="W4460" t="str">
        <f t="shared" ca="1" si="207"/>
        <v>-</v>
      </c>
      <c r="X4460" t="str">
        <f t="shared" ca="1" si="208"/>
        <v>-</v>
      </c>
      <c r="Y4460" s="1" t="str">
        <f t="shared" ca="1" si="209"/>
        <v>.............</v>
      </c>
    </row>
    <row r="4461" spans="1:25" x14ac:dyDescent="0.25">
      <c r="A4461" t="s">
        <v>29</v>
      </c>
      <c r="B4461" t="s">
        <v>31</v>
      </c>
      <c r="C4461" t="s">
        <v>31</v>
      </c>
      <c r="D4461" t="s">
        <v>31</v>
      </c>
      <c r="E4461" t="s">
        <v>31</v>
      </c>
      <c r="F4461" t="s">
        <v>32</v>
      </c>
      <c r="G4461" t="s">
        <v>31</v>
      </c>
      <c r="H4461" t="s">
        <v>31</v>
      </c>
      <c r="I4461" t="s">
        <v>33</v>
      </c>
      <c r="J4461" t="s">
        <v>30</v>
      </c>
      <c r="K4461" t="s">
        <v>34</v>
      </c>
      <c r="L4461" t="s">
        <v>31</v>
      </c>
      <c r="M4461" t="s">
        <v>31</v>
      </c>
      <c r="N4461" t="s">
        <v>31</v>
      </c>
      <c r="O4461" t="s">
        <v>35</v>
      </c>
      <c r="P4461" t="s">
        <v>33</v>
      </c>
      <c r="Q4461" t="s">
        <v>36</v>
      </c>
      <c r="R4461" t="s">
        <v>37</v>
      </c>
      <c r="S4461" t="s">
        <v>37</v>
      </c>
      <c r="T4461" t="s">
        <v>33</v>
      </c>
      <c r="U4461" t="s">
        <v>33</v>
      </c>
      <c r="V4461" t="str" cm="1">
        <f t="array" aca="1" ref="V4461" ca="1">IFERROR(_xlfn.IFS(A4459="  ..............",OFFSET(A4459,2,0),A4458=" X-------------X",OFFSET(A4458,3,0),MATCH("  ..............",A4461:A4487,0)&gt;2,V4460),"-")</f>
        <v>-</v>
      </c>
      <c r="W4461" t="str">
        <f t="shared" ca="1" si="207"/>
        <v>-</v>
      </c>
      <c r="X4461" t="str">
        <f t="shared" ca="1" si="208"/>
        <v/>
      </c>
      <c r="Y4461" s="1" t="str">
        <f t="shared" ca="1" si="209"/>
        <v xml:space="preserve">         0.0 </v>
      </c>
    </row>
    <row r="4462" spans="1:25" x14ac:dyDescent="0.25">
      <c r="A4462" t="s">
        <v>10713</v>
      </c>
      <c r="B4462" t="s">
        <v>5000</v>
      </c>
      <c r="C4462" t="s">
        <v>3819</v>
      </c>
      <c r="D4462" t="s">
        <v>3819</v>
      </c>
      <c r="E4462" t="s">
        <v>5224</v>
      </c>
      <c r="F4462" t="s">
        <v>3820</v>
      </c>
      <c r="G4462" t="s">
        <v>3819</v>
      </c>
      <c r="H4462" t="s">
        <v>3821</v>
      </c>
      <c r="I4462" t="s">
        <v>38</v>
      </c>
      <c r="J4462" t="s">
        <v>38</v>
      </c>
      <c r="K4462" t="s">
        <v>38</v>
      </c>
      <c r="L4462" t="s">
        <v>38</v>
      </c>
      <c r="M4462" t="s">
        <v>38</v>
      </c>
      <c r="N4462" t="s">
        <v>38</v>
      </c>
      <c r="O4462" t="s">
        <v>38</v>
      </c>
      <c r="P4462" t="s">
        <v>38</v>
      </c>
      <c r="Q4462" t="s">
        <v>38</v>
      </c>
      <c r="R4462" t="s">
        <v>38</v>
      </c>
      <c r="S4462" t="s">
        <v>38</v>
      </c>
      <c r="T4462" t="s">
        <v>38</v>
      </c>
      <c r="U4462" t="s">
        <v>38</v>
      </c>
      <c r="V4462" t="str" cm="1">
        <f t="array" aca="1" ref="V4462" ca="1">IFERROR(_xlfn.IFS(A4460="  ..............",OFFSET(A4460,2,0),A4459=" X-------------X",OFFSET(A4459,3,0),MATCH("  ..............",A4462:A4488,0)&gt;2,V4461),"-")</f>
        <v>-</v>
      </c>
      <c r="W4462" t="str">
        <f t="shared" ca="1" si="207"/>
        <v>-</v>
      </c>
      <c r="X4462" t="str">
        <f t="shared" ca="1" si="208"/>
        <v xml:space="preserve">              </v>
      </c>
      <c r="Y4462" s="1" t="str">
        <f t="shared" ca="1" si="209"/>
        <v xml:space="preserve">         0.0 </v>
      </c>
    </row>
    <row r="4463" spans="1:25" x14ac:dyDescent="0.25">
      <c r="A4463" t="s">
        <v>10714</v>
      </c>
      <c r="B4463" t="s">
        <v>7758</v>
      </c>
      <c r="C4463" t="s">
        <v>3819</v>
      </c>
      <c r="D4463" t="s">
        <v>3819</v>
      </c>
      <c r="E4463" t="s">
        <v>6596</v>
      </c>
      <c r="F4463" t="s">
        <v>3820</v>
      </c>
      <c r="G4463" t="s">
        <v>3819</v>
      </c>
      <c r="H4463" t="s">
        <v>3819</v>
      </c>
      <c r="I4463" t="s">
        <v>39</v>
      </c>
      <c r="J4463" t="s">
        <v>40</v>
      </c>
      <c r="K4463" t="s">
        <v>41</v>
      </c>
      <c r="L4463" t="s">
        <v>42</v>
      </c>
      <c r="M4463" t="s">
        <v>42</v>
      </c>
      <c r="N4463" t="s">
        <v>41</v>
      </c>
      <c r="O4463" t="s">
        <v>38</v>
      </c>
      <c r="P4463" t="s">
        <v>38</v>
      </c>
      <c r="Q4463" t="s">
        <v>38</v>
      </c>
      <c r="R4463" t="s">
        <v>38</v>
      </c>
      <c r="S4463" t="s">
        <v>38</v>
      </c>
      <c r="T4463" t="s">
        <v>38</v>
      </c>
      <c r="U4463" t="s">
        <v>38</v>
      </c>
      <c r="V4463" t="str" cm="1">
        <f t="array" aca="1" ref="V4463" ca="1">IFERROR(_xlfn.IFS(A4461="  ..............",OFFSET(A4461,2,0),A4460=" X-------------X",OFFSET(A4460,3,0),MATCH("  ..............",A4463:A4489,0)&gt;2,V4462),"-")</f>
        <v xml:space="preserve">  VOTTMA-MG138  </v>
      </c>
      <c r="W4463" t="str">
        <f t="shared" ca="1" si="207"/>
        <v xml:space="preserve">   1.016 </v>
      </c>
      <c r="X4463" t="str">
        <f t="shared" ca="1" si="208"/>
        <v xml:space="preserve"> TMARIA-MG138 </v>
      </c>
      <c r="Y4463" s="1" t="str">
        <f t="shared" ca="1" si="209"/>
        <v xml:space="preserve">       50.8% </v>
      </c>
    </row>
    <row r="4464" spans="1:25" x14ac:dyDescent="0.25">
      <c r="A4464" t="s">
        <v>43</v>
      </c>
      <c r="B4464" t="s">
        <v>42</v>
      </c>
      <c r="C4464" t="s">
        <v>5838</v>
      </c>
      <c r="D4464" t="s">
        <v>5838</v>
      </c>
      <c r="E4464" t="s">
        <v>5838</v>
      </c>
      <c r="F4464" t="s">
        <v>10314</v>
      </c>
      <c r="G4464" t="s">
        <v>42</v>
      </c>
      <c r="H4464" t="s">
        <v>42</v>
      </c>
      <c r="I4464" t="s">
        <v>8930</v>
      </c>
      <c r="J4464" t="s">
        <v>8931</v>
      </c>
      <c r="K4464" t="s">
        <v>3830</v>
      </c>
      <c r="L4464" t="s">
        <v>5609</v>
      </c>
      <c r="M4464" t="s">
        <v>4194</v>
      </c>
      <c r="N4464" t="s">
        <v>5224</v>
      </c>
      <c r="O4464" t="s">
        <v>46</v>
      </c>
      <c r="P4464" t="s">
        <v>39</v>
      </c>
      <c r="Q4464" t="s">
        <v>44</v>
      </c>
      <c r="R4464" t="s">
        <v>4023</v>
      </c>
      <c r="S4464" t="s">
        <v>6617</v>
      </c>
      <c r="T4464" t="s">
        <v>39</v>
      </c>
      <c r="U4464" t="s">
        <v>45</v>
      </c>
      <c r="V4464" t="str" cm="1">
        <f t="array" aca="1" ref="V4464" ca="1">IFERROR(_xlfn.IFS(A4462="  ..............",OFFSET(A4462,2,0),A4461=" X-------------X",OFFSET(A4461,3,0),MATCH("  ..............",A4464:A4490,0)&gt;2,V4463),"-")</f>
        <v>-</v>
      </c>
      <c r="W4464" t="str">
        <f t="shared" ca="1" si="207"/>
        <v>-</v>
      </c>
      <c r="X4464" t="str">
        <f t="shared" ca="1" si="208"/>
        <v>-</v>
      </c>
      <c r="Y4464" s="1" t="str">
        <f t="shared" ca="1" si="209"/>
        <v>.............</v>
      </c>
    </row>
    <row r="4465" spans="1:25" x14ac:dyDescent="0.25">
      <c r="A4465" t="s">
        <v>29</v>
      </c>
      <c r="B4465" t="s">
        <v>31</v>
      </c>
      <c r="C4465" t="s">
        <v>31</v>
      </c>
      <c r="D4465" t="s">
        <v>31</v>
      </c>
      <c r="E4465" t="s">
        <v>31</v>
      </c>
      <c r="F4465" t="s">
        <v>32</v>
      </c>
      <c r="G4465" t="s">
        <v>31</v>
      </c>
      <c r="H4465" t="s">
        <v>31</v>
      </c>
      <c r="I4465" t="s">
        <v>33</v>
      </c>
      <c r="J4465" t="s">
        <v>30</v>
      </c>
      <c r="K4465" t="s">
        <v>34</v>
      </c>
      <c r="L4465" t="s">
        <v>31</v>
      </c>
      <c r="M4465" t="s">
        <v>31</v>
      </c>
      <c r="N4465" t="s">
        <v>31</v>
      </c>
      <c r="O4465" t="s">
        <v>35</v>
      </c>
      <c r="P4465" t="s">
        <v>33</v>
      </c>
      <c r="Q4465" t="s">
        <v>36</v>
      </c>
      <c r="R4465" t="s">
        <v>37</v>
      </c>
      <c r="S4465" t="s">
        <v>37</v>
      </c>
      <c r="T4465" t="s">
        <v>33</v>
      </c>
      <c r="U4465" t="s">
        <v>33</v>
      </c>
      <c r="V4465" t="str" cm="1">
        <f t="array" aca="1" ref="V4465" ca="1">IFERROR(_xlfn.IFS(A4463="  ..............",OFFSET(A4463,2,0),A4462=" X-------------X",OFFSET(A4462,3,0),MATCH("  ..............",A4465:A4491,0)&gt;2,V4464),"-")</f>
        <v>-</v>
      </c>
      <c r="W4465" t="str">
        <f t="shared" ca="1" si="207"/>
        <v>-</v>
      </c>
      <c r="X4465" t="str">
        <f t="shared" ca="1" si="208"/>
        <v/>
      </c>
      <c r="Y4465" s="1" t="str">
        <f t="shared" ca="1" si="209"/>
        <v xml:space="preserve">         0.0 </v>
      </c>
    </row>
    <row r="4466" spans="1:25" x14ac:dyDescent="0.25">
      <c r="A4466" t="s">
        <v>10715</v>
      </c>
      <c r="B4466" t="s">
        <v>8710</v>
      </c>
      <c r="C4466" t="s">
        <v>3819</v>
      </c>
      <c r="D4466" t="s">
        <v>3819</v>
      </c>
      <c r="E4466" t="s">
        <v>4921</v>
      </c>
      <c r="F4466" t="s">
        <v>3820</v>
      </c>
      <c r="G4466" t="s">
        <v>3819</v>
      </c>
      <c r="H4466" t="s">
        <v>3821</v>
      </c>
      <c r="I4466" t="s">
        <v>38</v>
      </c>
      <c r="J4466" t="s">
        <v>38</v>
      </c>
      <c r="K4466" t="s">
        <v>38</v>
      </c>
      <c r="L4466" t="s">
        <v>38</v>
      </c>
      <c r="M4466" t="s">
        <v>38</v>
      </c>
      <c r="N4466" t="s">
        <v>38</v>
      </c>
      <c r="O4466" t="s">
        <v>38</v>
      </c>
      <c r="P4466" t="s">
        <v>38</v>
      </c>
      <c r="Q4466" t="s">
        <v>38</v>
      </c>
      <c r="R4466" t="s">
        <v>38</v>
      </c>
      <c r="S4466" t="s">
        <v>38</v>
      </c>
      <c r="T4466" t="s">
        <v>38</v>
      </c>
      <c r="U4466" t="s">
        <v>38</v>
      </c>
      <c r="V4466" t="str" cm="1">
        <f t="array" aca="1" ref="V4466" ca="1">IFERROR(_xlfn.IFS(A4464="  ..............",OFFSET(A4464,2,0),A4463=" X-------------X",OFFSET(A4463,3,0),MATCH("  ..............",A4466:A4492,0)&gt;2,V4465),"-")</f>
        <v>-</v>
      </c>
      <c r="W4466" t="str">
        <f t="shared" ca="1" si="207"/>
        <v>-</v>
      </c>
      <c r="X4466" t="str">
        <f t="shared" ca="1" si="208"/>
        <v xml:space="preserve">              </v>
      </c>
      <c r="Y4466" s="1" t="str">
        <f t="shared" ca="1" si="209"/>
        <v xml:space="preserve">         0.0 </v>
      </c>
    </row>
    <row r="4467" spans="1:25" x14ac:dyDescent="0.25">
      <c r="A4467" t="s">
        <v>10716</v>
      </c>
      <c r="B4467" t="s">
        <v>7758</v>
      </c>
      <c r="C4467" t="s">
        <v>3819</v>
      </c>
      <c r="D4467" t="s">
        <v>3819</v>
      </c>
      <c r="E4467" t="s">
        <v>7273</v>
      </c>
      <c r="F4467" t="s">
        <v>3820</v>
      </c>
      <c r="G4467" t="s">
        <v>3819</v>
      </c>
      <c r="H4467" t="s">
        <v>3819</v>
      </c>
      <c r="I4467" t="s">
        <v>39</v>
      </c>
      <c r="J4467" t="s">
        <v>40</v>
      </c>
      <c r="K4467" t="s">
        <v>41</v>
      </c>
      <c r="L4467" t="s">
        <v>42</v>
      </c>
      <c r="M4467" t="s">
        <v>42</v>
      </c>
      <c r="N4467" t="s">
        <v>41</v>
      </c>
      <c r="O4467" t="s">
        <v>38</v>
      </c>
      <c r="P4467" t="s">
        <v>38</v>
      </c>
      <c r="Q4467" t="s">
        <v>38</v>
      </c>
      <c r="R4467" t="s">
        <v>38</v>
      </c>
      <c r="S4467" t="s">
        <v>38</v>
      </c>
      <c r="T4467" t="s">
        <v>38</v>
      </c>
      <c r="U4467" t="s">
        <v>38</v>
      </c>
      <c r="V4467" t="str" cm="1">
        <f t="array" aca="1" ref="V4467" ca="1">IFERROR(_xlfn.IFS(A4465="  ..............",OFFSET(A4465,2,0),A4464=" X-------------X",OFFSET(A4464,3,0),MATCH("  ..............",A4467:A4493,0)&gt;2,V4466),"-")</f>
        <v xml:space="preserve">  VOTMAG-MG138  </v>
      </c>
      <c r="W4467" t="str">
        <f t="shared" ca="1" si="207"/>
        <v xml:space="preserve">   1.022 </v>
      </c>
      <c r="X4467" t="str">
        <f t="shared" ca="1" si="208"/>
        <v xml:space="preserve"> PARAC2TAP138 </v>
      </c>
      <c r="Y4467" s="1" t="str">
        <f t="shared" ca="1" si="209"/>
        <v xml:space="preserve">        6.9% </v>
      </c>
    </row>
    <row r="4468" spans="1:25" x14ac:dyDescent="0.25">
      <c r="A4468" t="s">
        <v>43</v>
      </c>
      <c r="B4468" t="s">
        <v>42</v>
      </c>
      <c r="C4468" t="s">
        <v>10328</v>
      </c>
      <c r="D4468" t="s">
        <v>10328</v>
      </c>
      <c r="E4468" t="s">
        <v>10328</v>
      </c>
      <c r="F4468" t="s">
        <v>4167</v>
      </c>
      <c r="G4468" t="s">
        <v>42</v>
      </c>
      <c r="H4468" t="s">
        <v>42</v>
      </c>
      <c r="I4468" t="s">
        <v>10427</v>
      </c>
      <c r="J4468" t="s">
        <v>10428</v>
      </c>
      <c r="K4468" t="s">
        <v>3830</v>
      </c>
      <c r="L4468" t="s">
        <v>4896</v>
      </c>
      <c r="M4468" t="s">
        <v>4178</v>
      </c>
      <c r="N4468" t="s">
        <v>7039</v>
      </c>
      <c r="O4468" t="s">
        <v>46</v>
      </c>
      <c r="P4468" t="s">
        <v>39</v>
      </c>
      <c r="Q4468" t="s">
        <v>44</v>
      </c>
      <c r="R4468" t="s">
        <v>4035</v>
      </c>
      <c r="S4468" t="s">
        <v>10457</v>
      </c>
      <c r="T4468" t="s">
        <v>39</v>
      </c>
      <c r="U4468" t="s">
        <v>45</v>
      </c>
      <c r="V4468" t="str" cm="1">
        <f t="array" aca="1" ref="V4468" ca="1">IFERROR(_xlfn.IFS(A4466="  ..............",OFFSET(A4466,2,0),A4465=" X-------------X",OFFSET(A4465,3,0),MATCH("  ..............",A4468:A4494,0)&gt;2,V4467),"-")</f>
        <v>-</v>
      </c>
      <c r="W4468" t="str">
        <f t="shared" ca="1" si="207"/>
        <v>-</v>
      </c>
      <c r="X4468" t="str">
        <f t="shared" ca="1" si="208"/>
        <v>-</v>
      </c>
      <c r="Y4468" s="1" t="str">
        <f t="shared" ca="1" si="209"/>
        <v>.............</v>
      </c>
    </row>
    <row r="4469" spans="1:25" x14ac:dyDescent="0.25">
      <c r="A4469" t="s">
        <v>29</v>
      </c>
      <c r="B4469" t="s">
        <v>31</v>
      </c>
      <c r="C4469" t="s">
        <v>31</v>
      </c>
      <c r="D4469" t="s">
        <v>31</v>
      </c>
      <c r="E4469" t="s">
        <v>31</v>
      </c>
      <c r="F4469" t="s">
        <v>32</v>
      </c>
      <c r="G4469" t="s">
        <v>31</v>
      </c>
      <c r="H4469" t="s">
        <v>31</v>
      </c>
      <c r="I4469" t="s">
        <v>33</v>
      </c>
      <c r="J4469" t="s">
        <v>30</v>
      </c>
      <c r="K4469" t="s">
        <v>34</v>
      </c>
      <c r="L4469" t="s">
        <v>31</v>
      </c>
      <c r="M4469" t="s">
        <v>31</v>
      </c>
      <c r="N4469" t="s">
        <v>31</v>
      </c>
      <c r="O4469" t="s">
        <v>35</v>
      </c>
      <c r="P4469" t="s">
        <v>33</v>
      </c>
      <c r="Q4469" t="s">
        <v>36</v>
      </c>
      <c r="R4469" t="s">
        <v>37</v>
      </c>
      <c r="S4469" t="s">
        <v>37</v>
      </c>
      <c r="T4469" t="s">
        <v>33</v>
      </c>
      <c r="U4469" t="s">
        <v>33</v>
      </c>
      <c r="V4469" t="str" cm="1">
        <f t="array" aca="1" ref="V4469" ca="1">IFERROR(_xlfn.IFS(A4467="  ..............",OFFSET(A4467,2,0),A4466=" X-------------X",OFFSET(A4466,3,0),MATCH("  ..............",A4469:A4495,0)&gt;2,V4468),"-")</f>
        <v>-</v>
      </c>
      <c r="W4469" t="str">
        <f t="shared" ca="1" si="207"/>
        <v>-</v>
      </c>
      <c r="X4469" t="str">
        <f t="shared" ca="1" si="208"/>
        <v/>
      </c>
      <c r="Y4469" s="1" t="str">
        <f t="shared" ca="1" si="209"/>
        <v xml:space="preserve">         0.0 </v>
      </c>
    </row>
    <row r="4470" spans="1:25" x14ac:dyDescent="0.25">
      <c r="A4470" t="s">
        <v>10717</v>
      </c>
      <c r="B4470" t="s">
        <v>7209</v>
      </c>
      <c r="C4470" t="s">
        <v>3819</v>
      </c>
      <c r="D4470" t="s">
        <v>3819</v>
      </c>
      <c r="E4470" t="s">
        <v>5202</v>
      </c>
      <c r="F4470" t="s">
        <v>3820</v>
      </c>
      <c r="G4470" t="s">
        <v>3819</v>
      </c>
      <c r="H4470" t="s">
        <v>3821</v>
      </c>
      <c r="I4470" t="s">
        <v>38</v>
      </c>
      <c r="J4470" t="s">
        <v>38</v>
      </c>
      <c r="K4470" t="s">
        <v>38</v>
      </c>
      <c r="L4470" t="s">
        <v>38</v>
      </c>
      <c r="M4470" t="s">
        <v>38</v>
      </c>
      <c r="N4470" t="s">
        <v>38</v>
      </c>
      <c r="O4470" t="s">
        <v>38</v>
      </c>
      <c r="P4470" t="s">
        <v>38</v>
      </c>
      <c r="Q4470" t="s">
        <v>38</v>
      </c>
      <c r="R4470" t="s">
        <v>38</v>
      </c>
      <c r="S4470" t="s">
        <v>38</v>
      </c>
      <c r="T4470" t="s">
        <v>38</v>
      </c>
      <c r="U4470" t="s">
        <v>38</v>
      </c>
      <c r="V4470" t="str" cm="1">
        <f t="array" aca="1" ref="V4470" ca="1">IFERROR(_xlfn.IFS(A4468="  ..............",OFFSET(A4468,2,0),A4467=" X-------------X",OFFSET(A4467,3,0),MATCH("  ..............",A4470:A4496,0)&gt;2,V4469),"-")</f>
        <v>-</v>
      </c>
      <c r="W4470" t="str">
        <f t="shared" ca="1" si="207"/>
        <v>-</v>
      </c>
      <c r="X4470" t="str">
        <f t="shared" ca="1" si="208"/>
        <v xml:space="preserve">              </v>
      </c>
      <c r="Y4470" s="1" t="str">
        <f t="shared" ca="1" si="209"/>
        <v xml:space="preserve">         0.0 </v>
      </c>
    </row>
    <row r="4471" spans="1:25" x14ac:dyDescent="0.25">
      <c r="A4471" t="s">
        <v>10718</v>
      </c>
      <c r="B4471" t="s">
        <v>10719</v>
      </c>
      <c r="C4471" t="s">
        <v>3819</v>
      </c>
      <c r="D4471" t="s">
        <v>3819</v>
      </c>
      <c r="E4471" t="s">
        <v>3819</v>
      </c>
      <c r="F4471" t="s">
        <v>3820</v>
      </c>
      <c r="G4471" t="s">
        <v>3819</v>
      </c>
      <c r="H4471" t="s">
        <v>3819</v>
      </c>
      <c r="I4471" t="s">
        <v>39</v>
      </c>
      <c r="J4471" t="s">
        <v>40</v>
      </c>
      <c r="K4471" t="s">
        <v>41</v>
      </c>
      <c r="L4471" t="s">
        <v>42</v>
      </c>
      <c r="M4471" t="s">
        <v>42</v>
      </c>
      <c r="N4471" t="s">
        <v>41</v>
      </c>
      <c r="O4471" t="s">
        <v>38</v>
      </c>
      <c r="P4471" t="s">
        <v>38</v>
      </c>
      <c r="Q4471" t="s">
        <v>38</v>
      </c>
      <c r="R4471" t="s">
        <v>38</v>
      </c>
      <c r="S4471" t="s">
        <v>38</v>
      </c>
      <c r="T4471" t="s">
        <v>38</v>
      </c>
      <c r="U4471" t="s">
        <v>38</v>
      </c>
      <c r="V4471" t="str" cm="1">
        <f t="array" aca="1" ref="V4471" ca="1">IFERROR(_xlfn.IFS(A4469="  ..............",OFFSET(A4469,2,0),A4468=" X-------------X",OFFSET(A4468,3,0),MATCH("  ..............",A4471:A4497,0)&gt;2,V4470),"-")</f>
        <v xml:space="preserve">  VOTVAZ-MG138  </v>
      </c>
      <c r="W4471" t="str">
        <f t="shared" ca="1" si="207"/>
        <v xml:space="preserve">   1.026 </v>
      </c>
      <c r="X4471" t="str">
        <f t="shared" ca="1" si="208"/>
        <v xml:space="preserve"> JPINHE-MG138 </v>
      </c>
      <c r="Y4471" s="1" t="str">
        <f t="shared" ca="1" si="209"/>
        <v xml:space="preserve">             </v>
      </c>
    </row>
    <row r="4472" spans="1:25" x14ac:dyDescent="0.25">
      <c r="A4472" t="s">
        <v>50</v>
      </c>
      <c r="B4472" t="s">
        <v>51</v>
      </c>
      <c r="C4472" t="s">
        <v>4785</v>
      </c>
      <c r="D4472" t="s">
        <v>4785</v>
      </c>
      <c r="E4472" t="s">
        <v>4785</v>
      </c>
      <c r="F4472" t="s">
        <v>52</v>
      </c>
      <c r="G4472" t="s">
        <v>42</v>
      </c>
      <c r="H4472" t="s">
        <v>42</v>
      </c>
      <c r="I4472" t="s">
        <v>10447</v>
      </c>
      <c r="J4472" t="s">
        <v>10448</v>
      </c>
      <c r="K4472" t="s">
        <v>3830</v>
      </c>
      <c r="L4472" t="s">
        <v>3819</v>
      </c>
      <c r="M4472" t="s">
        <v>3819</v>
      </c>
      <c r="N4472" t="s">
        <v>3819</v>
      </c>
      <c r="O4472" t="s">
        <v>46</v>
      </c>
      <c r="P4472" t="s">
        <v>39</v>
      </c>
      <c r="Q4472" t="s">
        <v>44</v>
      </c>
      <c r="R4472" t="s">
        <v>3832</v>
      </c>
      <c r="S4472" t="s">
        <v>3832</v>
      </c>
      <c r="T4472" t="s">
        <v>39</v>
      </c>
      <c r="U4472" t="s">
        <v>45</v>
      </c>
      <c r="V4472" t="str" cm="1">
        <f t="array" aca="1" ref="V4472" ca="1">IFERROR(_xlfn.IFS(A4470="  ..............",OFFSET(A4470,2,0),A4469=" X-------------X",OFFSET(A4469,3,0),MATCH("  ..............",A4472:A4498,0)&gt;2,V4471),"-")</f>
        <v xml:space="preserve">  VOTVAZ-MG138  </v>
      </c>
      <c r="W4472" t="str">
        <f t="shared" ca="1" si="207"/>
        <v xml:space="preserve">   1.026 </v>
      </c>
      <c r="X4472" t="str">
        <f t="shared" ca="1" si="208"/>
        <v xml:space="preserve"> VAZANT-MG138 </v>
      </c>
      <c r="Y4472" s="1" t="str">
        <f t="shared" ca="1" si="209"/>
        <v xml:space="preserve">       25.9% </v>
      </c>
    </row>
    <row r="4473" spans="1:25" x14ac:dyDescent="0.25">
      <c r="A4473" t="s">
        <v>43</v>
      </c>
      <c r="B4473" t="s">
        <v>42</v>
      </c>
      <c r="C4473" t="s">
        <v>4785</v>
      </c>
      <c r="D4473" t="s">
        <v>4998</v>
      </c>
      <c r="E4473" t="s">
        <v>4785</v>
      </c>
      <c r="F4473" t="s">
        <v>4133</v>
      </c>
      <c r="G4473" t="s">
        <v>42</v>
      </c>
      <c r="H4473" t="s">
        <v>42</v>
      </c>
      <c r="I4473" t="s">
        <v>10559</v>
      </c>
      <c r="J4473" t="s">
        <v>10560</v>
      </c>
      <c r="K4473" t="s">
        <v>3830</v>
      </c>
      <c r="L4473" t="s">
        <v>6017</v>
      </c>
      <c r="M4473" t="s">
        <v>3819</v>
      </c>
      <c r="N4473" t="s">
        <v>10522</v>
      </c>
      <c r="O4473" t="s">
        <v>46</v>
      </c>
      <c r="P4473" t="s">
        <v>39</v>
      </c>
      <c r="Q4473" t="s">
        <v>44</v>
      </c>
      <c r="R4473" t="s">
        <v>4047</v>
      </c>
      <c r="S4473" t="s">
        <v>9299</v>
      </c>
      <c r="T4473" t="s">
        <v>39</v>
      </c>
      <c r="U4473" t="s">
        <v>45</v>
      </c>
      <c r="V4473" t="str" cm="1">
        <f t="array" aca="1" ref="V4473" ca="1">IFERROR(_xlfn.IFS(A4471="  ..............",OFFSET(A4471,2,0),A4470=" X-------------X",OFFSET(A4470,3,0),MATCH("  ..............",A4473:A4499,0)&gt;2,V4472),"-")</f>
        <v>-</v>
      </c>
      <c r="W4473" t="str">
        <f t="shared" ca="1" si="207"/>
        <v>-</v>
      </c>
      <c r="X4473" t="str">
        <f t="shared" ca="1" si="208"/>
        <v>-</v>
      </c>
      <c r="Y4473" s="1" t="str">
        <f t="shared" ca="1" si="209"/>
        <v>.............</v>
      </c>
    </row>
    <row r="4474" spans="1:25" x14ac:dyDescent="0.25">
      <c r="A4474" t="s">
        <v>29</v>
      </c>
      <c r="B4474" t="s">
        <v>31</v>
      </c>
      <c r="C4474" t="s">
        <v>31</v>
      </c>
      <c r="D4474" t="s">
        <v>31</v>
      </c>
      <c r="E4474" t="s">
        <v>31</v>
      </c>
      <c r="F4474" t="s">
        <v>32</v>
      </c>
      <c r="G4474" t="s">
        <v>31</v>
      </c>
      <c r="H4474" t="s">
        <v>31</v>
      </c>
      <c r="I4474" t="s">
        <v>33</v>
      </c>
      <c r="J4474" t="s">
        <v>30</v>
      </c>
      <c r="K4474" t="s">
        <v>34</v>
      </c>
      <c r="L4474" t="s">
        <v>31</v>
      </c>
      <c r="M4474" t="s">
        <v>31</v>
      </c>
      <c r="N4474" t="s">
        <v>31</v>
      </c>
      <c r="O4474" t="s">
        <v>35</v>
      </c>
      <c r="P4474" t="s">
        <v>33</v>
      </c>
      <c r="Q4474" t="s">
        <v>36</v>
      </c>
      <c r="R4474" t="s">
        <v>37</v>
      </c>
      <c r="S4474" t="s">
        <v>37</v>
      </c>
      <c r="T4474" t="s">
        <v>33</v>
      </c>
      <c r="U4474" t="s">
        <v>33</v>
      </c>
      <c r="V4474" t="str" cm="1">
        <f t="array" aca="1" ref="V4474" ca="1">IFERROR(_xlfn.IFS(A4472="  ..............",OFFSET(A4472,2,0),A4471=" X-------------X",OFFSET(A4471,3,0),MATCH("  ..............",A4474:A4500,0)&gt;2,V4473),"-")</f>
        <v>-</v>
      </c>
      <c r="W4474" t="str">
        <f t="shared" ca="1" si="207"/>
        <v>-</v>
      </c>
      <c r="X4474" t="str">
        <f t="shared" ca="1" si="208"/>
        <v/>
      </c>
      <c r="Y4474" s="1" t="str">
        <f t="shared" ca="1" si="209"/>
        <v xml:space="preserve">         0.0 </v>
      </c>
    </row>
    <row r="4475" spans="1:25" x14ac:dyDescent="0.25">
      <c r="A4475" t="s">
        <v>10720</v>
      </c>
      <c r="B4475" t="s">
        <v>7380</v>
      </c>
      <c r="C4475" t="s">
        <v>7817</v>
      </c>
      <c r="D4475" t="s">
        <v>3819</v>
      </c>
      <c r="E4475" t="s">
        <v>6060</v>
      </c>
      <c r="F4475" t="s">
        <v>3820</v>
      </c>
      <c r="G4475" t="s">
        <v>3819</v>
      </c>
      <c r="H4475" t="s">
        <v>3821</v>
      </c>
      <c r="I4475" t="s">
        <v>38</v>
      </c>
      <c r="J4475" t="s">
        <v>38</v>
      </c>
      <c r="K4475" t="s">
        <v>38</v>
      </c>
      <c r="L4475" t="s">
        <v>38</v>
      </c>
      <c r="M4475" t="s">
        <v>38</v>
      </c>
      <c r="N4475" t="s">
        <v>38</v>
      </c>
      <c r="O4475" t="s">
        <v>38</v>
      </c>
      <c r="P4475" t="s">
        <v>38</v>
      </c>
      <c r="Q4475" t="s">
        <v>38</v>
      </c>
      <c r="R4475" t="s">
        <v>38</v>
      </c>
      <c r="S4475" t="s">
        <v>38</v>
      </c>
      <c r="T4475" t="s">
        <v>38</v>
      </c>
      <c r="U4475" t="s">
        <v>38</v>
      </c>
      <c r="V4475" t="str" cm="1">
        <f t="array" aca="1" ref="V4475" ca="1">IFERROR(_xlfn.IFS(A4473="  ..............",OFFSET(A4473,2,0),A4472=" X-------------X",OFFSET(A4472,3,0),MATCH("  ..............",A4475:A4501,0)&gt;2,V4474),"-")</f>
        <v>-</v>
      </c>
      <c r="W4475" t="str">
        <f t="shared" ca="1" si="207"/>
        <v>-</v>
      </c>
      <c r="X4475" t="str">
        <f t="shared" ca="1" si="208"/>
        <v xml:space="preserve">              </v>
      </c>
      <c r="Y4475" s="1" t="str">
        <f t="shared" ca="1" si="209"/>
        <v xml:space="preserve">         0.0 </v>
      </c>
    </row>
    <row r="4476" spans="1:25" x14ac:dyDescent="0.25">
      <c r="A4476" t="s">
        <v>10721</v>
      </c>
      <c r="B4476" t="s">
        <v>6907</v>
      </c>
      <c r="C4476" t="s">
        <v>3819</v>
      </c>
      <c r="D4476" t="s">
        <v>3819</v>
      </c>
      <c r="E4476" t="s">
        <v>6077</v>
      </c>
      <c r="F4476" t="s">
        <v>3820</v>
      </c>
      <c r="G4476" t="s">
        <v>3819</v>
      </c>
      <c r="H4476" t="s">
        <v>3819</v>
      </c>
      <c r="I4476" t="s">
        <v>39</v>
      </c>
      <c r="J4476" t="s">
        <v>40</v>
      </c>
      <c r="K4476" t="s">
        <v>41</v>
      </c>
      <c r="L4476" t="s">
        <v>42</v>
      </c>
      <c r="M4476" t="s">
        <v>42</v>
      </c>
      <c r="N4476" t="s">
        <v>41</v>
      </c>
      <c r="O4476" t="s">
        <v>38</v>
      </c>
      <c r="P4476" t="s">
        <v>38</v>
      </c>
      <c r="Q4476" t="s">
        <v>38</v>
      </c>
      <c r="R4476" t="s">
        <v>38</v>
      </c>
      <c r="S4476" t="s">
        <v>38</v>
      </c>
      <c r="T4476" t="s">
        <v>38</v>
      </c>
      <c r="U4476" t="s">
        <v>38</v>
      </c>
      <c r="V4476" t="str" cm="1">
        <f t="array" aca="1" ref="V4476" ca="1">IFERROR(_xlfn.IFS(A4474="  ..............",OFFSET(A4474,2,0),A4473=" X-------------X",OFFSET(A4473,3,0),MATCH("  ..............",A4476:A4502,0)&gt;2,V4475),"-")</f>
        <v xml:space="preserve">  JEQUIT-MG138  </v>
      </c>
      <c r="W4476" t="str">
        <f t="shared" ca="1" si="207"/>
        <v xml:space="preserve">   1.043 </v>
      </c>
      <c r="X4476" t="str">
        <f t="shared" ca="1" si="208"/>
        <v xml:space="preserve"> ITAOBI-MG138 </v>
      </c>
      <c r="Y4476" s="1" t="str">
        <f t="shared" ca="1" si="209"/>
        <v xml:space="preserve">       34.7% </v>
      </c>
    </row>
    <row r="4477" spans="1:25" x14ac:dyDescent="0.25">
      <c r="A4477" t="s">
        <v>43</v>
      </c>
      <c r="B4477" t="s">
        <v>42</v>
      </c>
      <c r="C4477" t="s">
        <v>6133</v>
      </c>
      <c r="D4477" t="s">
        <v>6133</v>
      </c>
      <c r="E4477" t="s">
        <v>6133</v>
      </c>
      <c r="F4477" t="s">
        <v>6824</v>
      </c>
      <c r="G4477" t="s">
        <v>42</v>
      </c>
      <c r="H4477" t="s">
        <v>42</v>
      </c>
      <c r="I4477" t="s">
        <v>10618</v>
      </c>
      <c r="J4477" t="s">
        <v>10619</v>
      </c>
      <c r="K4477" t="s">
        <v>3830</v>
      </c>
      <c r="L4477" t="s">
        <v>10722</v>
      </c>
      <c r="M4477" t="s">
        <v>8381</v>
      </c>
      <c r="N4477" t="s">
        <v>10723</v>
      </c>
      <c r="O4477" t="s">
        <v>46</v>
      </c>
      <c r="P4477" t="s">
        <v>39</v>
      </c>
      <c r="Q4477" t="s">
        <v>44</v>
      </c>
      <c r="R4477" t="s">
        <v>4241</v>
      </c>
      <c r="S4477" t="s">
        <v>10613</v>
      </c>
      <c r="T4477" t="s">
        <v>39</v>
      </c>
      <c r="U4477" t="s">
        <v>45</v>
      </c>
      <c r="V4477" t="str" cm="1">
        <f t="array" aca="1" ref="V4477" ca="1">IFERROR(_xlfn.IFS(A4475="  ..............",OFFSET(A4475,2,0),A4474=" X-------------X",OFFSET(A4474,3,0),MATCH("  ..............",A4477:A4503,0)&gt;2,V4476),"-")</f>
        <v xml:space="preserve">  JEQUIT-MG138  </v>
      </c>
      <c r="W4477" t="str">
        <f t="shared" ca="1" si="207"/>
        <v xml:space="preserve">   1.043 </v>
      </c>
      <c r="X4477" t="str">
        <f t="shared" ca="1" si="208"/>
        <v xml:space="preserve"> ARACUA-MG138 </v>
      </c>
      <c r="Y4477" s="1" t="str">
        <f t="shared" ca="1" si="209"/>
        <v xml:space="preserve">       23.7% </v>
      </c>
    </row>
    <row r="4478" spans="1:25" x14ac:dyDescent="0.25">
      <c r="A4478" t="s">
        <v>43</v>
      </c>
      <c r="B4478" t="s">
        <v>42</v>
      </c>
      <c r="C4478" t="s">
        <v>4785</v>
      </c>
      <c r="D4478" t="s">
        <v>4785</v>
      </c>
      <c r="E4478" t="s">
        <v>4785</v>
      </c>
      <c r="F4478" t="s">
        <v>7065</v>
      </c>
      <c r="G4478" t="s">
        <v>42</v>
      </c>
      <c r="H4478" t="s">
        <v>42</v>
      </c>
      <c r="I4478" t="s">
        <v>10090</v>
      </c>
      <c r="J4478" t="s">
        <v>151</v>
      </c>
      <c r="K4478" t="s">
        <v>3830</v>
      </c>
      <c r="L4478" t="s">
        <v>6971</v>
      </c>
      <c r="M4478" t="s">
        <v>4283</v>
      </c>
      <c r="N4478" t="s">
        <v>8322</v>
      </c>
      <c r="O4478" t="s">
        <v>46</v>
      </c>
      <c r="P4478" t="s">
        <v>39</v>
      </c>
      <c r="Q4478" t="s">
        <v>44</v>
      </c>
      <c r="R4478" t="s">
        <v>10631</v>
      </c>
      <c r="S4478" t="s">
        <v>10632</v>
      </c>
      <c r="T4478" t="s">
        <v>39</v>
      </c>
      <c r="U4478" t="s">
        <v>45</v>
      </c>
      <c r="V4478" t="str" cm="1">
        <f t="array" aca="1" ref="V4478" ca="1">IFERROR(_xlfn.IFS(A4476="  ..............",OFFSET(A4476,2,0),A4475=" X-------------X",OFFSET(A4475,3,0),MATCH("  ..............",A4478:A4504,0)&gt;2,V4477),"-")</f>
        <v>-</v>
      </c>
      <c r="W4478" t="str">
        <f t="shared" ca="1" si="207"/>
        <v>-</v>
      </c>
      <c r="X4478" t="str">
        <f t="shared" ca="1" si="208"/>
        <v>-</v>
      </c>
      <c r="Y4478" s="1" t="str">
        <f t="shared" ca="1" si="209"/>
        <v>.............</v>
      </c>
    </row>
    <row r="4479" spans="1:25" x14ac:dyDescent="0.25">
      <c r="A4479" t="s">
        <v>29</v>
      </c>
      <c r="B4479" t="s">
        <v>31</v>
      </c>
      <c r="C4479" t="s">
        <v>31</v>
      </c>
      <c r="D4479" t="s">
        <v>31</v>
      </c>
      <c r="E4479" t="s">
        <v>31</v>
      </c>
      <c r="F4479" t="s">
        <v>32</v>
      </c>
      <c r="G4479" t="s">
        <v>31</v>
      </c>
      <c r="H4479" t="s">
        <v>31</v>
      </c>
      <c r="I4479" t="s">
        <v>33</v>
      </c>
      <c r="J4479" t="s">
        <v>30</v>
      </c>
      <c r="K4479" t="s">
        <v>34</v>
      </c>
      <c r="L4479" t="s">
        <v>31</v>
      </c>
      <c r="M4479" t="s">
        <v>31</v>
      </c>
      <c r="N4479" t="s">
        <v>31</v>
      </c>
      <c r="O4479" t="s">
        <v>35</v>
      </c>
      <c r="P4479" t="s">
        <v>33</v>
      </c>
      <c r="Q4479" t="s">
        <v>36</v>
      </c>
      <c r="R4479" t="s">
        <v>37</v>
      </c>
      <c r="S4479" t="s">
        <v>37</v>
      </c>
      <c r="T4479" t="s">
        <v>33</v>
      </c>
      <c r="U4479" t="s">
        <v>33</v>
      </c>
      <c r="V4479" t="str" cm="1">
        <f t="array" aca="1" ref="V4479" ca="1">IFERROR(_xlfn.IFS(A4477="  ..............",OFFSET(A4477,2,0),A4476=" X-------------X",OFFSET(A4476,3,0),MATCH("  ..............",A4479:A4505,0)&gt;2,V4478),"-")</f>
        <v>-</v>
      </c>
      <c r="W4479" t="str">
        <f t="shared" ca="1" si="207"/>
        <v>-</v>
      </c>
      <c r="X4479" t="str">
        <f t="shared" ca="1" si="208"/>
        <v/>
      </c>
      <c r="Y4479" s="1" t="str">
        <f t="shared" ca="1" si="209"/>
        <v xml:space="preserve">         0.0 </v>
      </c>
    </row>
    <row r="4480" spans="1:25" x14ac:dyDescent="0.25">
      <c r="A4480" t="s">
        <v>10724</v>
      </c>
      <c r="B4480" t="s">
        <v>6557</v>
      </c>
      <c r="C4480" t="s">
        <v>3819</v>
      </c>
      <c r="D4480" t="s">
        <v>3819</v>
      </c>
      <c r="E4480" t="s">
        <v>9610</v>
      </c>
      <c r="F4480" t="s">
        <v>3820</v>
      </c>
      <c r="G4480" t="s">
        <v>3819</v>
      </c>
      <c r="H4480" t="s">
        <v>3821</v>
      </c>
      <c r="I4480" t="s">
        <v>38</v>
      </c>
      <c r="J4480" t="s">
        <v>38</v>
      </c>
      <c r="K4480" t="s">
        <v>38</v>
      </c>
      <c r="L4480" t="s">
        <v>38</v>
      </c>
      <c r="M4480" t="s">
        <v>38</v>
      </c>
      <c r="N4480" t="s">
        <v>38</v>
      </c>
      <c r="O4480" t="s">
        <v>38</v>
      </c>
      <c r="P4480" t="s">
        <v>38</v>
      </c>
      <c r="Q4480" t="s">
        <v>38</v>
      </c>
      <c r="R4480" t="s">
        <v>38</v>
      </c>
      <c r="S4480" t="s">
        <v>38</v>
      </c>
      <c r="T4480" t="s">
        <v>38</v>
      </c>
      <c r="U4480" t="s">
        <v>38</v>
      </c>
      <c r="V4480" t="str" cm="1">
        <f t="array" aca="1" ref="V4480" ca="1">IFERROR(_xlfn.IFS(A4478="  ..............",OFFSET(A4478,2,0),A4477=" X-------------X",OFFSET(A4477,3,0),MATCH("  ..............",A4480:A4506,0)&gt;2,V4479),"-")</f>
        <v>-</v>
      </c>
      <c r="W4480" t="str">
        <f t="shared" ca="1" si="207"/>
        <v>-</v>
      </c>
      <c r="X4480" t="str">
        <f t="shared" ca="1" si="208"/>
        <v xml:space="preserve">              </v>
      </c>
      <c r="Y4480" s="1" t="str">
        <f t="shared" ca="1" si="209"/>
        <v xml:space="preserve">         0.0 </v>
      </c>
    </row>
    <row r="4481" spans="1:25" x14ac:dyDescent="0.25">
      <c r="A4481" t="s">
        <v>10725</v>
      </c>
      <c r="B4481" t="s">
        <v>6987</v>
      </c>
      <c r="C4481" t="s">
        <v>3819</v>
      </c>
      <c r="D4481" t="s">
        <v>3819</v>
      </c>
      <c r="E4481" t="s">
        <v>4333</v>
      </c>
      <c r="F4481" t="s">
        <v>3820</v>
      </c>
      <c r="G4481" t="s">
        <v>3819</v>
      </c>
      <c r="H4481" t="s">
        <v>3819</v>
      </c>
      <c r="I4481" t="s">
        <v>39</v>
      </c>
      <c r="J4481" t="s">
        <v>40</v>
      </c>
      <c r="K4481" t="s">
        <v>41</v>
      </c>
      <c r="L4481" t="s">
        <v>42</v>
      </c>
      <c r="M4481" t="s">
        <v>42</v>
      </c>
      <c r="N4481" t="s">
        <v>41</v>
      </c>
      <c r="O4481" t="s">
        <v>38</v>
      </c>
      <c r="P4481" t="s">
        <v>38</v>
      </c>
      <c r="Q4481" t="s">
        <v>38</v>
      </c>
      <c r="R4481" t="s">
        <v>38</v>
      </c>
      <c r="S4481" t="s">
        <v>38</v>
      </c>
      <c r="T4481" t="s">
        <v>38</v>
      </c>
      <c r="U4481" t="s">
        <v>38</v>
      </c>
      <c r="V4481" t="str" cm="1">
        <f t="array" aca="1" ref="V4481" ca="1">IFERROR(_xlfn.IFS(A4479="  ..............",OFFSET(A4479,2,0),A4478=" X-------------X",OFFSET(A4478,3,0),MATCH("  ..............",A4481:A4507,0)&gt;2,V4480),"-")</f>
        <v xml:space="preserve">  RIMABV-MG138  </v>
      </c>
      <c r="W4481" t="str">
        <f t="shared" ca="1" si="207"/>
        <v xml:space="preserve">   1.003 </v>
      </c>
      <c r="X4481" t="str">
        <f t="shared" ca="1" si="208"/>
        <v xml:space="preserve"> BOCAIU-MG138 </v>
      </c>
      <c r="Y4481" s="1" t="str">
        <f t="shared" ca="1" si="209"/>
        <v xml:space="preserve">       17.2% </v>
      </c>
    </row>
    <row r="4482" spans="1:25" x14ac:dyDescent="0.25">
      <c r="A4482" t="s">
        <v>43</v>
      </c>
      <c r="B4482" t="s">
        <v>42</v>
      </c>
      <c r="C4482" t="s">
        <v>4172</v>
      </c>
      <c r="D4482" t="s">
        <v>4172</v>
      </c>
      <c r="E4482" t="s">
        <v>4172</v>
      </c>
      <c r="F4482" t="s">
        <v>8201</v>
      </c>
      <c r="G4482" t="s">
        <v>42</v>
      </c>
      <c r="H4482" t="s">
        <v>42</v>
      </c>
      <c r="I4482" t="s">
        <v>10438</v>
      </c>
      <c r="J4482" t="s">
        <v>10439</v>
      </c>
      <c r="K4482" t="s">
        <v>3830</v>
      </c>
      <c r="L4482" t="s">
        <v>9515</v>
      </c>
      <c r="M4482" t="s">
        <v>4803</v>
      </c>
      <c r="N4482" t="s">
        <v>10654</v>
      </c>
      <c r="O4482" t="s">
        <v>46</v>
      </c>
      <c r="P4482" t="s">
        <v>39</v>
      </c>
      <c r="Q4482" t="s">
        <v>44</v>
      </c>
      <c r="R4482" t="s">
        <v>3911</v>
      </c>
      <c r="S4482" t="s">
        <v>4738</v>
      </c>
      <c r="T4482" t="s">
        <v>39</v>
      </c>
      <c r="U4482" t="s">
        <v>45</v>
      </c>
      <c r="V4482" t="str" cm="1">
        <f t="array" aca="1" ref="V4482" ca="1">IFERROR(_xlfn.IFS(A4480="  ..............",OFFSET(A4480,2,0),A4479=" X-------------X",OFFSET(A4479,3,0),MATCH("  ..............",A4482:A4508,0)&gt;2,V4481),"-")</f>
        <v>-</v>
      </c>
      <c r="W4482" t="str">
        <f t="shared" ca="1" si="207"/>
        <v>-</v>
      </c>
      <c r="X4482" t="str">
        <f t="shared" ca="1" si="208"/>
        <v>-</v>
      </c>
      <c r="Y4482" s="1" t="str">
        <f t="shared" ca="1" si="209"/>
        <v>.............</v>
      </c>
    </row>
    <row r="4483" spans="1:25" x14ac:dyDescent="0.25">
      <c r="A4483" t="s">
        <v>29</v>
      </c>
      <c r="B4483" t="s">
        <v>31</v>
      </c>
      <c r="C4483" t="s">
        <v>31</v>
      </c>
      <c r="D4483" t="s">
        <v>31</v>
      </c>
      <c r="E4483" t="s">
        <v>31</v>
      </c>
      <c r="F4483" t="s">
        <v>32</v>
      </c>
      <c r="G4483" t="s">
        <v>31</v>
      </c>
      <c r="H4483" t="s">
        <v>31</v>
      </c>
      <c r="I4483" t="s">
        <v>33</v>
      </c>
      <c r="J4483" t="s">
        <v>30</v>
      </c>
      <c r="K4483" t="s">
        <v>34</v>
      </c>
      <c r="L4483" t="s">
        <v>31</v>
      </c>
      <c r="M4483" t="s">
        <v>31</v>
      </c>
      <c r="N4483" t="s">
        <v>31</v>
      </c>
      <c r="O4483" t="s">
        <v>35</v>
      </c>
      <c r="P4483" t="s">
        <v>33</v>
      </c>
      <c r="Q4483" t="s">
        <v>36</v>
      </c>
      <c r="R4483" t="s">
        <v>37</v>
      </c>
      <c r="S4483" t="s">
        <v>37</v>
      </c>
      <c r="T4483" t="s">
        <v>33</v>
      </c>
      <c r="U4483" t="s">
        <v>33</v>
      </c>
      <c r="V4483" t="str" cm="1">
        <f t="array" aca="1" ref="V4483" ca="1">IFERROR(_xlfn.IFS(A4481="  ..............",OFFSET(A4481,2,0),A4480=" X-------------X",OFFSET(A4480,3,0),MATCH("  ..............",A4483:A4509,0)&gt;2,V4482),"-")</f>
        <v>-</v>
      </c>
      <c r="W4483" t="str">
        <f t="shared" ca="1" si="207"/>
        <v>-</v>
      </c>
      <c r="X4483" t="str">
        <f t="shared" ca="1" si="208"/>
        <v/>
      </c>
      <c r="Y4483" s="1" t="str">
        <f t="shared" ca="1" si="209"/>
        <v xml:space="preserve">         0.0 </v>
      </c>
    </row>
    <row r="4484" spans="1:25" x14ac:dyDescent="0.25">
      <c r="A4484" t="s">
        <v>10726</v>
      </c>
      <c r="B4484" t="s">
        <v>6543</v>
      </c>
      <c r="C4484" t="s">
        <v>3819</v>
      </c>
      <c r="D4484" t="s">
        <v>3819</v>
      </c>
      <c r="E4484" t="s">
        <v>3819</v>
      </c>
      <c r="F4484" t="s">
        <v>3820</v>
      </c>
      <c r="G4484" t="s">
        <v>3819</v>
      </c>
      <c r="H4484" t="s">
        <v>3821</v>
      </c>
      <c r="I4484" t="s">
        <v>38</v>
      </c>
      <c r="J4484" t="s">
        <v>38</v>
      </c>
      <c r="K4484" t="s">
        <v>38</v>
      </c>
      <c r="L4484" t="s">
        <v>38</v>
      </c>
      <c r="M4484" t="s">
        <v>38</v>
      </c>
      <c r="N4484" t="s">
        <v>38</v>
      </c>
      <c r="O4484" t="s">
        <v>38</v>
      </c>
      <c r="P4484" t="s">
        <v>38</v>
      </c>
      <c r="Q4484" t="s">
        <v>38</v>
      </c>
      <c r="R4484" t="s">
        <v>38</v>
      </c>
      <c r="S4484" t="s">
        <v>38</v>
      </c>
      <c r="T4484" t="s">
        <v>38</v>
      </c>
      <c r="U4484" t="s">
        <v>38</v>
      </c>
      <c r="V4484" t="str" cm="1">
        <f t="array" aca="1" ref="V4484" ca="1">IFERROR(_xlfn.IFS(A4482="  ..............",OFFSET(A4482,2,0),A4481=" X-------------X",OFFSET(A4481,3,0),MATCH("  ..............",A4484:A4510,0)&gt;2,V4483),"-")</f>
        <v>-</v>
      </c>
      <c r="W4484" t="str">
        <f t="shared" ca="1" si="207"/>
        <v>-</v>
      </c>
      <c r="X4484" t="str">
        <f t="shared" ca="1" si="208"/>
        <v xml:space="preserve">              </v>
      </c>
      <c r="Y4484" s="1" t="str">
        <f t="shared" ca="1" si="209"/>
        <v xml:space="preserve">         0.0 </v>
      </c>
    </row>
    <row r="4485" spans="1:25" x14ac:dyDescent="0.25">
      <c r="A4485" t="s">
        <v>10727</v>
      </c>
      <c r="B4485" t="s">
        <v>4043</v>
      </c>
      <c r="C4485" t="s">
        <v>3819</v>
      </c>
      <c r="D4485" t="s">
        <v>3819</v>
      </c>
      <c r="E4485" t="s">
        <v>3819</v>
      </c>
      <c r="F4485" t="s">
        <v>3820</v>
      </c>
      <c r="G4485" t="s">
        <v>3819</v>
      </c>
      <c r="H4485" t="s">
        <v>3819</v>
      </c>
      <c r="I4485" t="s">
        <v>39</v>
      </c>
      <c r="J4485" t="s">
        <v>40</v>
      </c>
      <c r="K4485" t="s">
        <v>41</v>
      </c>
      <c r="L4485" t="s">
        <v>42</v>
      </c>
      <c r="M4485" t="s">
        <v>42</v>
      </c>
      <c r="N4485" t="s">
        <v>41</v>
      </c>
      <c r="O4485" t="s">
        <v>38</v>
      </c>
      <c r="P4485" t="s">
        <v>38</v>
      </c>
      <c r="Q4485" t="s">
        <v>38</v>
      </c>
      <c r="R4485" t="s">
        <v>38</v>
      </c>
      <c r="S4485" t="s">
        <v>38</v>
      </c>
      <c r="T4485" t="s">
        <v>38</v>
      </c>
      <c r="U4485" t="s">
        <v>38</v>
      </c>
      <c r="V4485" t="str" cm="1">
        <f t="array" aca="1" ref="V4485" ca="1">IFERROR(_xlfn.IFS(A4483="  ..............",OFFSET(A4483,2,0),A4482=" X-------------X",OFFSET(A4482,3,0),MATCH("  ..............",A4485:A4511,0)&gt;2,V4484),"-")</f>
        <v xml:space="preserve">  CPARA4-MG034  </v>
      </c>
      <c r="W4485" t="str">
        <f t="shared" ref="W4485:W4548" ca="1" si="210">IFERROR(OFFSET($A$1,MATCH(V4485,A:A,0)-2,1),"-")</f>
        <v xml:space="preserve">   1.004 </v>
      </c>
      <c r="X4485" t="str">
        <f t="shared" ref="X4485:X4548" ca="1" si="211">IFERROR(IF(V4485=V4484,OFFSET($J$1,ROW(X4485),0),OFFSET($J$1,MATCH(V4485,A:A,0),0)),"-")</f>
        <v xml:space="preserve"> PARAC4UFV132 </v>
      </c>
      <c r="Y4485" s="1" t="str">
        <f t="shared" ref="Y4485:Y4548" ca="1" si="212">IFERROR(OFFSET($F$1,ROW(F4485),0),"-")</f>
        <v xml:space="preserve">        0.0% </v>
      </c>
    </row>
    <row r="4486" spans="1:25" x14ac:dyDescent="0.25">
      <c r="A4486" t="s">
        <v>43</v>
      </c>
      <c r="B4486" t="s">
        <v>42</v>
      </c>
      <c r="C4486" t="s">
        <v>4847</v>
      </c>
      <c r="D4486" t="s">
        <v>4847</v>
      </c>
      <c r="E4486" t="s">
        <v>4847</v>
      </c>
      <c r="F4486" t="s">
        <v>4219</v>
      </c>
      <c r="G4486" t="s">
        <v>42</v>
      </c>
      <c r="H4486" t="s">
        <v>42</v>
      </c>
      <c r="I4486" t="s">
        <v>10728</v>
      </c>
      <c r="J4486" t="s">
        <v>10729</v>
      </c>
      <c r="K4486" t="s">
        <v>3830</v>
      </c>
      <c r="L4486" t="s">
        <v>10730</v>
      </c>
      <c r="M4486" t="s">
        <v>9610</v>
      </c>
      <c r="N4486" t="s">
        <v>8990</v>
      </c>
      <c r="O4486" t="s">
        <v>46</v>
      </c>
      <c r="P4486" t="s">
        <v>39</v>
      </c>
      <c r="Q4486" t="s">
        <v>44</v>
      </c>
      <c r="R4486" t="s">
        <v>3924</v>
      </c>
      <c r="S4486" t="s">
        <v>10679</v>
      </c>
      <c r="T4486" t="s">
        <v>39</v>
      </c>
      <c r="U4486" t="s">
        <v>45</v>
      </c>
      <c r="V4486" t="str" cm="1">
        <f t="array" aca="1" ref="V4486" ca="1">IFERROR(_xlfn.IFS(A4484="  ..............",OFFSET(A4484,2,0),A4483=" X-------------X",OFFSET(A4483,3,0),MATCH("  ..............",A4486:A4512,0)&gt;2,V4485),"-")</f>
        <v xml:space="preserve">  CPARA4-MG034  </v>
      </c>
      <c r="W4486" t="str">
        <f t="shared" ca="1" si="210"/>
        <v xml:space="preserve">   1.004 </v>
      </c>
      <c r="X4486" t="str">
        <f t="shared" ca="1" si="211"/>
        <v xml:space="preserve"> CPARA4-MG138 </v>
      </c>
      <c r="Y4486" s="1" t="str">
        <f t="shared" ca="1" si="212"/>
        <v xml:space="preserve">       23.5% </v>
      </c>
    </row>
    <row r="4487" spans="1:25" x14ac:dyDescent="0.25">
      <c r="A4487" t="s">
        <v>43</v>
      </c>
      <c r="B4487" t="s">
        <v>42</v>
      </c>
      <c r="C4487" t="s">
        <v>10731</v>
      </c>
      <c r="D4487" t="s">
        <v>10731</v>
      </c>
      <c r="E4487" t="s">
        <v>10731</v>
      </c>
      <c r="F4487" t="s">
        <v>8238</v>
      </c>
      <c r="G4487" t="s">
        <v>42</v>
      </c>
      <c r="H4487" t="s">
        <v>42</v>
      </c>
      <c r="I4487" t="s">
        <v>10565</v>
      </c>
      <c r="J4487" t="s">
        <v>10566</v>
      </c>
      <c r="K4487" t="s">
        <v>3830</v>
      </c>
      <c r="L4487" t="s">
        <v>7319</v>
      </c>
      <c r="M4487" t="s">
        <v>9515</v>
      </c>
      <c r="N4487" t="s">
        <v>8990</v>
      </c>
      <c r="O4487" t="s">
        <v>142</v>
      </c>
      <c r="P4487" t="s">
        <v>39</v>
      </c>
      <c r="Q4487" t="s">
        <v>44</v>
      </c>
      <c r="R4487" t="s">
        <v>3832</v>
      </c>
      <c r="S4487" t="s">
        <v>9638</v>
      </c>
      <c r="T4487" t="s">
        <v>39</v>
      </c>
      <c r="U4487" t="s">
        <v>45</v>
      </c>
      <c r="V4487" t="str" cm="1">
        <f t="array" aca="1" ref="V4487" ca="1">IFERROR(_xlfn.IFS(A4485="  ..............",OFFSET(A4485,2,0),A4484=" X-------------X",OFFSET(A4484,3,0),MATCH("  ..............",A4487:A4513,0)&gt;2,V4486),"-")</f>
        <v>-</v>
      </c>
      <c r="W4487" t="str">
        <f t="shared" ca="1" si="210"/>
        <v>-</v>
      </c>
      <c r="X4487" t="str">
        <f t="shared" ca="1" si="211"/>
        <v>-</v>
      </c>
      <c r="Y4487" s="1" t="str">
        <f t="shared" ca="1" si="212"/>
        <v>.............</v>
      </c>
    </row>
    <row r="4488" spans="1:25" x14ac:dyDescent="0.25">
      <c r="A4488" t="s">
        <v>29</v>
      </c>
      <c r="B4488" t="s">
        <v>31</v>
      </c>
      <c r="C4488" t="s">
        <v>31</v>
      </c>
      <c r="D4488" t="s">
        <v>31</v>
      </c>
      <c r="E4488" t="s">
        <v>31</v>
      </c>
      <c r="F4488" t="s">
        <v>32</v>
      </c>
      <c r="G4488" t="s">
        <v>31</v>
      </c>
      <c r="H4488" t="s">
        <v>31</v>
      </c>
      <c r="I4488" t="s">
        <v>33</v>
      </c>
      <c r="J4488" t="s">
        <v>30</v>
      </c>
      <c r="K4488" t="s">
        <v>34</v>
      </c>
      <c r="L4488" t="s">
        <v>31</v>
      </c>
      <c r="M4488" t="s">
        <v>31</v>
      </c>
      <c r="N4488" t="s">
        <v>31</v>
      </c>
      <c r="O4488" t="s">
        <v>35</v>
      </c>
      <c r="P4488" t="s">
        <v>33</v>
      </c>
      <c r="Q4488" t="s">
        <v>36</v>
      </c>
      <c r="R4488" t="s">
        <v>37</v>
      </c>
      <c r="S4488" t="s">
        <v>37</v>
      </c>
      <c r="T4488" t="s">
        <v>33</v>
      </c>
      <c r="U4488" t="s">
        <v>33</v>
      </c>
      <c r="V4488" t="str" cm="1">
        <f t="array" aca="1" ref="V4488" ca="1">IFERROR(_xlfn.IFS(A4486="  ..............",OFFSET(A4486,2,0),A4485=" X-------------X",OFFSET(A4485,3,0),MATCH("  ..............",A4488:A4514,0)&gt;2,V4487),"-")</f>
        <v>-</v>
      </c>
      <c r="W4488" t="str">
        <f t="shared" ca="1" si="210"/>
        <v>-</v>
      </c>
      <c r="X4488" t="str">
        <f t="shared" ca="1" si="211"/>
        <v/>
      </c>
      <c r="Y4488" s="1" t="str">
        <f t="shared" ca="1" si="212"/>
        <v xml:space="preserve">         0.0 </v>
      </c>
    </row>
    <row r="4489" spans="1:25" x14ac:dyDescent="0.25">
      <c r="A4489" t="s">
        <v>10732</v>
      </c>
      <c r="B4489" t="s">
        <v>7938</v>
      </c>
      <c r="C4489" t="s">
        <v>3819</v>
      </c>
      <c r="D4489" t="s">
        <v>3819</v>
      </c>
      <c r="E4489" t="s">
        <v>3819</v>
      </c>
      <c r="F4489" t="s">
        <v>3820</v>
      </c>
      <c r="G4489" t="s">
        <v>3819</v>
      </c>
      <c r="H4489" t="s">
        <v>3821</v>
      </c>
      <c r="I4489" t="s">
        <v>38</v>
      </c>
      <c r="J4489" t="s">
        <v>38</v>
      </c>
      <c r="K4489" t="s">
        <v>38</v>
      </c>
      <c r="L4489" t="s">
        <v>38</v>
      </c>
      <c r="M4489" t="s">
        <v>38</v>
      </c>
      <c r="N4489" t="s">
        <v>38</v>
      </c>
      <c r="O4489" t="s">
        <v>38</v>
      </c>
      <c r="P4489" t="s">
        <v>38</v>
      </c>
      <c r="Q4489" t="s">
        <v>38</v>
      </c>
      <c r="R4489" t="s">
        <v>38</v>
      </c>
      <c r="S4489" t="s">
        <v>38</v>
      </c>
      <c r="T4489" t="s">
        <v>38</v>
      </c>
      <c r="U4489" t="s">
        <v>38</v>
      </c>
      <c r="V4489" t="str" cm="1">
        <f t="array" aca="1" ref="V4489" ca="1">IFERROR(_xlfn.IFS(A4487="  ..............",OFFSET(A4487,2,0),A4486=" X-------------X",OFFSET(A4486,3,0),MATCH("  ..............",A4489:A4515,0)&gt;2,V4488),"-")</f>
        <v>-</v>
      </c>
      <c r="W4489" t="str">
        <f t="shared" ca="1" si="210"/>
        <v>-</v>
      </c>
      <c r="X4489" t="str">
        <f t="shared" ca="1" si="211"/>
        <v xml:space="preserve">              </v>
      </c>
      <c r="Y4489" s="1" t="str">
        <f t="shared" ca="1" si="212"/>
        <v xml:space="preserve">         0.0 </v>
      </c>
    </row>
    <row r="4490" spans="1:25" x14ac:dyDescent="0.25">
      <c r="A4490" t="s">
        <v>10733</v>
      </c>
      <c r="B4490" t="s">
        <v>9334</v>
      </c>
      <c r="C4490" t="s">
        <v>3819</v>
      </c>
      <c r="D4490" t="s">
        <v>3819</v>
      </c>
      <c r="E4490" t="s">
        <v>3819</v>
      </c>
      <c r="F4490" t="s">
        <v>3820</v>
      </c>
      <c r="G4490" t="s">
        <v>3819</v>
      </c>
      <c r="H4490" t="s">
        <v>3819</v>
      </c>
      <c r="I4490" t="s">
        <v>39</v>
      </c>
      <c r="J4490" t="s">
        <v>40</v>
      </c>
      <c r="K4490" t="s">
        <v>41</v>
      </c>
      <c r="L4490" t="s">
        <v>42</v>
      </c>
      <c r="M4490" t="s">
        <v>42</v>
      </c>
      <c r="N4490" t="s">
        <v>41</v>
      </c>
      <c r="O4490" t="s">
        <v>38</v>
      </c>
      <c r="P4490" t="s">
        <v>38</v>
      </c>
      <c r="Q4490" t="s">
        <v>38</v>
      </c>
      <c r="R4490" t="s">
        <v>38</v>
      </c>
      <c r="S4490" t="s">
        <v>38</v>
      </c>
      <c r="T4490" t="s">
        <v>38</v>
      </c>
      <c r="U4490" t="s">
        <v>38</v>
      </c>
      <c r="V4490" t="str" cm="1">
        <f t="array" aca="1" ref="V4490" ca="1">IFERROR(_xlfn.IFS(A4488="  ..............",OFFSET(A4488,2,0),A4487=" X-------------X",OFFSET(A4487,3,0),MATCH("  ..............",A4490:A4516,0)&gt;2,V4489),"-")</f>
        <v xml:space="preserve">  CPARA4-MG138  </v>
      </c>
      <c r="W4490" t="str">
        <f t="shared" ca="1" si="210"/>
        <v xml:space="preserve">   1.017 </v>
      </c>
      <c r="X4490" t="str">
        <f t="shared" ca="1" si="211"/>
        <v xml:space="preserve"> PARAC4-MG138 </v>
      </c>
      <c r="Y4490" s="1" t="str">
        <f t="shared" ca="1" si="212"/>
        <v xml:space="preserve">       37.5% </v>
      </c>
    </row>
    <row r="4491" spans="1:25" x14ac:dyDescent="0.25">
      <c r="A4491" t="s">
        <v>43</v>
      </c>
      <c r="B4491" t="s">
        <v>42</v>
      </c>
      <c r="C4491" t="s">
        <v>4188</v>
      </c>
      <c r="D4491" t="s">
        <v>4188</v>
      </c>
      <c r="E4491" t="s">
        <v>4188</v>
      </c>
      <c r="F4491" t="s">
        <v>10734</v>
      </c>
      <c r="G4491" t="s">
        <v>42</v>
      </c>
      <c r="H4491" t="s">
        <v>42</v>
      </c>
      <c r="I4491" t="s">
        <v>6382</v>
      </c>
      <c r="J4491" t="s">
        <v>6383</v>
      </c>
      <c r="K4491" t="s">
        <v>3830</v>
      </c>
      <c r="L4491" t="s">
        <v>10735</v>
      </c>
      <c r="M4491" t="s">
        <v>10736</v>
      </c>
      <c r="N4491" t="s">
        <v>10737</v>
      </c>
      <c r="O4491" t="s">
        <v>46</v>
      </c>
      <c r="P4491" t="s">
        <v>39</v>
      </c>
      <c r="Q4491" t="s">
        <v>44</v>
      </c>
      <c r="R4491" t="s">
        <v>5778</v>
      </c>
      <c r="S4491" t="s">
        <v>10569</v>
      </c>
      <c r="T4491" t="s">
        <v>39</v>
      </c>
      <c r="U4491" t="s">
        <v>45</v>
      </c>
      <c r="V4491" t="str" cm="1">
        <f t="array" aca="1" ref="V4491" ca="1">IFERROR(_xlfn.IFS(A4489="  ..............",OFFSET(A4489,2,0),A4488=" X-------------X",OFFSET(A4488,3,0),MATCH("  ..............",A4491:A4517,0)&gt;2,V4490),"-")</f>
        <v xml:space="preserve">  CPARA4-MG138  </v>
      </c>
      <c r="W4491" t="str">
        <f t="shared" ca="1" si="210"/>
        <v xml:space="preserve">   1.017 </v>
      </c>
      <c r="X4491" t="str">
        <f t="shared" ca="1" si="211"/>
        <v xml:space="preserve"> CPARA4-MG034 </v>
      </c>
      <c r="Y4491" s="1" t="str">
        <f t="shared" ca="1" si="212"/>
        <v xml:space="preserve">       23.7% </v>
      </c>
    </row>
    <row r="4492" spans="1:25" x14ac:dyDescent="0.25">
      <c r="A4492" t="s">
        <v>43</v>
      </c>
      <c r="B4492" t="s">
        <v>42</v>
      </c>
      <c r="C4492" t="s">
        <v>10731</v>
      </c>
      <c r="D4492" t="s">
        <v>10731</v>
      </c>
      <c r="E4492" t="s">
        <v>10731</v>
      </c>
      <c r="F4492" t="s">
        <v>7065</v>
      </c>
      <c r="G4492" t="s">
        <v>42</v>
      </c>
      <c r="H4492" t="s">
        <v>42</v>
      </c>
      <c r="I4492" t="s">
        <v>10676</v>
      </c>
      <c r="J4492" t="s">
        <v>10677</v>
      </c>
      <c r="K4492" t="s">
        <v>3830</v>
      </c>
      <c r="L4492" t="s">
        <v>10730</v>
      </c>
      <c r="M4492" t="s">
        <v>10738</v>
      </c>
      <c r="N4492" t="s">
        <v>4887</v>
      </c>
      <c r="O4492" t="s">
        <v>46</v>
      </c>
      <c r="P4492" t="s">
        <v>39</v>
      </c>
      <c r="Q4492" t="s">
        <v>44</v>
      </c>
      <c r="R4492" t="s">
        <v>3832</v>
      </c>
      <c r="S4492" t="s">
        <v>9638</v>
      </c>
      <c r="T4492" t="s">
        <v>39</v>
      </c>
      <c r="U4492" t="s">
        <v>45</v>
      </c>
      <c r="V4492" t="str" cm="1">
        <f t="array" aca="1" ref="V4492" ca="1">IFERROR(_xlfn.IFS(A4490="  ..............",OFFSET(A4490,2,0),A4489=" X-------------X",OFFSET(A4489,3,0),MATCH("  ..............",A4492:A4518,0)&gt;2,V4491),"-")</f>
        <v xml:space="preserve">  CPARA4-MG138  </v>
      </c>
      <c r="W4492" t="str">
        <f t="shared" ca="1" si="210"/>
        <v xml:space="preserve">   1.017 </v>
      </c>
      <c r="X4492" t="str">
        <f t="shared" ca="1" si="211"/>
        <v xml:space="preserve"> CSJOAO-MG138 </v>
      </c>
      <c r="Y4492" s="1" t="str">
        <f t="shared" ca="1" si="212"/>
        <v xml:space="preserve">       27.7% </v>
      </c>
    </row>
    <row r="4493" spans="1:25" x14ac:dyDescent="0.25">
      <c r="A4493" t="s">
        <v>43</v>
      </c>
      <c r="B4493" t="s">
        <v>42</v>
      </c>
      <c r="C4493" t="s">
        <v>10739</v>
      </c>
      <c r="D4493" t="s">
        <v>7142</v>
      </c>
      <c r="E4493" t="s">
        <v>10739</v>
      </c>
      <c r="F4493" t="s">
        <v>10740</v>
      </c>
      <c r="G4493" t="s">
        <v>42</v>
      </c>
      <c r="H4493" t="s">
        <v>42</v>
      </c>
      <c r="I4493" t="s">
        <v>10741</v>
      </c>
      <c r="J4493" t="s">
        <v>10742</v>
      </c>
      <c r="K4493" t="s">
        <v>3830</v>
      </c>
      <c r="L4493" t="s">
        <v>7846</v>
      </c>
      <c r="M4493" t="s">
        <v>4887</v>
      </c>
      <c r="N4493" t="s">
        <v>10743</v>
      </c>
      <c r="O4493" t="s">
        <v>46</v>
      </c>
      <c r="P4493" t="s">
        <v>39</v>
      </c>
      <c r="Q4493" t="s">
        <v>44</v>
      </c>
      <c r="R4493" t="s">
        <v>4035</v>
      </c>
      <c r="S4493" t="s">
        <v>4573</v>
      </c>
      <c r="T4493" t="s">
        <v>39</v>
      </c>
      <c r="U4493" t="s">
        <v>45</v>
      </c>
      <c r="V4493" t="str" cm="1">
        <f t="array" aca="1" ref="V4493" ca="1">IFERROR(_xlfn.IFS(A4491="  ..............",OFFSET(A4491,2,0),A4490=" X-------------X",OFFSET(A4490,3,0),MATCH("  ..............",A4493:A4519,0)&gt;2,V4492),"-")</f>
        <v>-</v>
      </c>
      <c r="W4493" t="str">
        <f t="shared" ca="1" si="210"/>
        <v>-</v>
      </c>
      <c r="X4493" t="str">
        <f t="shared" ca="1" si="211"/>
        <v>-</v>
      </c>
      <c r="Y4493" s="1" t="str">
        <f t="shared" ca="1" si="212"/>
        <v>.............</v>
      </c>
    </row>
    <row r="4494" spans="1:25" x14ac:dyDescent="0.25">
      <c r="A4494" t="s">
        <v>29</v>
      </c>
      <c r="B4494" t="s">
        <v>31</v>
      </c>
      <c r="C4494" t="s">
        <v>31</v>
      </c>
      <c r="D4494" t="s">
        <v>31</v>
      </c>
      <c r="E4494" t="s">
        <v>31</v>
      </c>
      <c r="F4494" t="s">
        <v>32</v>
      </c>
      <c r="G4494" t="s">
        <v>31</v>
      </c>
      <c r="H4494" t="s">
        <v>31</v>
      </c>
      <c r="I4494" t="s">
        <v>33</v>
      </c>
      <c r="J4494" t="s">
        <v>30</v>
      </c>
      <c r="K4494" t="s">
        <v>34</v>
      </c>
      <c r="L4494" t="s">
        <v>31</v>
      </c>
      <c r="M4494" t="s">
        <v>31</v>
      </c>
      <c r="N4494" t="s">
        <v>31</v>
      </c>
      <c r="O4494" t="s">
        <v>35</v>
      </c>
      <c r="P4494" t="s">
        <v>33</v>
      </c>
      <c r="Q4494" t="s">
        <v>36</v>
      </c>
      <c r="R4494" t="s">
        <v>37</v>
      </c>
      <c r="S4494" t="s">
        <v>37</v>
      </c>
      <c r="T4494" t="s">
        <v>33</v>
      </c>
      <c r="U4494" t="s">
        <v>33</v>
      </c>
      <c r="V4494" t="str" cm="1">
        <f t="array" aca="1" ref="V4494" ca="1">IFERROR(_xlfn.IFS(A4492="  ..............",OFFSET(A4492,2,0),A4491=" X-------------X",OFFSET(A4491,3,0),MATCH("  ..............",A4494:A4520,0)&gt;2,V4493),"-")</f>
        <v>-</v>
      </c>
      <c r="W4494" t="str">
        <f t="shared" ca="1" si="210"/>
        <v>-</v>
      </c>
      <c r="X4494" t="str">
        <f t="shared" ca="1" si="211"/>
        <v/>
      </c>
      <c r="Y4494" s="1" t="str">
        <f t="shared" ca="1" si="212"/>
        <v xml:space="preserve">         0.0 </v>
      </c>
    </row>
    <row r="4495" spans="1:25" x14ac:dyDescent="0.25">
      <c r="A4495" t="s">
        <v>10744</v>
      </c>
      <c r="B4495" t="s">
        <v>4910</v>
      </c>
      <c r="C4495" t="s">
        <v>3819</v>
      </c>
      <c r="D4495" t="s">
        <v>3819</v>
      </c>
      <c r="E4495" t="s">
        <v>9217</v>
      </c>
      <c r="F4495" t="s">
        <v>3820</v>
      </c>
      <c r="G4495" t="s">
        <v>3819</v>
      </c>
      <c r="H4495" t="s">
        <v>3821</v>
      </c>
      <c r="I4495" t="s">
        <v>38</v>
      </c>
      <c r="J4495" t="s">
        <v>38</v>
      </c>
      <c r="K4495" t="s">
        <v>38</v>
      </c>
      <c r="L4495" t="s">
        <v>38</v>
      </c>
      <c r="M4495" t="s">
        <v>38</v>
      </c>
      <c r="N4495" t="s">
        <v>38</v>
      </c>
      <c r="O4495" t="s">
        <v>38</v>
      </c>
      <c r="P4495" t="s">
        <v>38</v>
      </c>
      <c r="Q4495" t="s">
        <v>38</v>
      </c>
      <c r="R4495" t="s">
        <v>38</v>
      </c>
      <c r="S4495" t="s">
        <v>38</v>
      </c>
      <c r="T4495" t="s">
        <v>38</v>
      </c>
      <c r="U4495" t="s">
        <v>38</v>
      </c>
      <c r="V4495" t="str" cm="1">
        <f t="array" aca="1" ref="V4495" ca="1">IFERROR(_xlfn.IFS(A4493="  ..............",OFFSET(A4493,2,0),A4492=" X-------------X",OFFSET(A4492,3,0),MATCH("  ..............",A4495:A4521,0)&gt;2,V4494),"-")</f>
        <v>-</v>
      </c>
      <c r="W4495" t="str">
        <f t="shared" ca="1" si="210"/>
        <v>-</v>
      </c>
      <c r="X4495" t="str">
        <f t="shared" ca="1" si="211"/>
        <v xml:space="preserve">              </v>
      </c>
      <c r="Y4495" s="1" t="str">
        <f t="shared" ca="1" si="212"/>
        <v xml:space="preserve">         0.0 </v>
      </c>
    </row>
    <row r="4496" spans="1:25" x14ac:dyDescent="0.25">
      <c r="A4496" t="s">
        <v>10745</v>
      </c>
      <c r="B4496" t="s">
        <v>6778</v>
      </c>
      <c r="C4496" t="s">
        <v>3819</v>
      </c>
      <c r="D4496" t="s">
        <v>3819</v>
      </c>
      <c r="E4496" t="s">
        <v>9748</v>
      </c>
      <c r="F4496" t="s">
        <v>3820</v>
      </c>
      <c r="G4496" t="s">
        <v>3819</v>
      </c>
      <c r="H4496" t="s">
        <v>3819</v>
      </c>
      <c r="I4496" t="s">
        <v>39</v>
      </c>
      <c r="J4496" t="s">
        <v>40</v>
      </c>
      <c r="K4496" t="s">
        <v>41</v>
      </c>
      <c r="L4496" t="s">
        <v>42</v>
      </c>
      <c r="M4496" t="s">
        <v>42</v>
      </c>
      <c r="N4496" t="s">
        <v>41</v>
      </c>
      <c r="O4496" t="s">
        <v>38</v>
      </c>
      <c r="P4496" t="s">
        <v>38</v>
      </c>
      <c r="Q4496" t="s">
        <v>38</v>
      </c>
      <c r="R4496" t="s">
        <v>38</v>
      </c>
      <c r="S4496" t="s">
        <v>38</v>
      </c>
      <c r="T4496" t="s">
        <v>38</v>
      </c>
      <c r="U4496" t="s">
        <v>38</v>
      </c>
      <c r="V4496" t="str" cm="1">
        <f t="array" aca="1" ref="V4496" ca="1">IFERROR(_xlfn.IFS(A4494="  ..............",OFFSET(A4494,2,0),A4493=" X-------------X",OFFSET(A4493,3,0),MATCH("  ..............",A4496:A4522,0)&gt;2,V4495),"-")</f>
        <v xml:space="preserve">  CAPEL2-MG138  </v>
      </c>
      <c r="W4496" t="str">
        <f t="shared" ca="1" si="210"/>
        <v xml:space="preserve">   0.989 </v>
      </c>
      <c r="X4496" t="str">
        <f t="shared" ca="1" si="211"/>
        <v xml:space="preserve"> MNOVA2-MG138 </v>
      </c>
      <c r="Y4496" s="1" t="str">
        <f t="shared" ca="1" si="212"/>
        <v xml:space="preserve">       11.9% </v>
      </c>
    </row>
    <row r="4497" spans="1:25" x14ac:dyDescent="0.25">
      <c r="A4497" t="s">
        <v>43</v>
      </c>
      <c r="B4497" t="s">
        <v>42</v>
      </c>
      <c r="C4497" t="s">
        <v>4785</v>
      </c>
      <c r="D4497" t="s">
        <v>4785</v>
      </c>
      <c r="E4497" t="s">
        <v>4785</v>
      </c>
      <c r="F4497" t="s">
        <v>4559</v>
      </c>
      <c r="G4497" t="s">
        <v>42</v>
      </c>
      <c r="H4497" t="s">
        <v>42</v>
      </c>
      <c r="I4497" t="s">
        <v>10627</v>
      </c>
      <c r="J4497" t="s">
        <v>10628</v>
      </c>
      <c r="K4497" t="s">
        <v>3830</v>
      </c>
      <c r="L4497" t="s">
        <v>10206</v>
      </c>
      <c r="M4497" t="s">
        <v>8712</v>
      </c>
      <c r="N4497" t="s">
        <v>7702</v>
      </c>
      <c r="O4497" t="s">
        <v>46</v>
      </c>
      <c r="P4497" t="s">
        <v>39</v>
      </c>
      <c r="Q4497" t="s">
        <v>44</v>
      </c>
      <c r="R4497" t="s">
        <v>4901</v>
      </c>
      <c r="S4497" t="s">
        <v>10700</v>
      </c>
      <c r="T4497" t="s">
        <v>39</v>
      </c>
      <c r="U4497" t="s">
        <v>45</v>
      </c>
      <c r="V4497" t="str" cm="1">
        <f t="array" aca="1" ref="V4497" ca="1">IFERROR(_xlfn.IFS(A4495="  ..............",OFFSET(A4495,2,0),A4494=" X-------------X",OFFSET(A4494,3,0),MATCH("  ..............",A4497:A4523,0)&gt;2,V4496),"-")</f>
        <v xml:space="preserve">  CAPEL2-MG138  </v>
      </c>
      <c r="W4497" t="str">
        <f t="shared" ca="1" si="210"/>
        <v xml:space="preserve">   0.989 </v>
      </c>
      <c r="X4497" t="str">
        <f t="shared" ca="1" si="211"/>
        <v xml:space="preserve"> MALAC2-MG138 </v>
      </c>
      <c r="Y4497" s="1" t="str">
        <f t="shared" ca="1" si="212"/>
        <v xml:space="preserve">        3.6% </v>
      </c>
    </row>
    <row r="4498" spans="1:25" x14ac:dyDescent="0.25">
      <c r="A4498" t="s">
        <v>43</v>
      </c>
      <c r="B4498" t="s">
        <v>42</v>
      </c>
      <c r="C4498" t="s">
        <v>4785</v>
      </c>
      <c r="D4498" t="s">
        <v>4785</v>
      </c>
      <c r="E4498" t="s">
        <v>4785</v>
      </c>
      <c r="F4498" t="s">
        <v>7835</v>
      </c>
      <c r="G4498" t="s">
        <v>42</v>
      </c>
      <c r="H4498" t="s">
        <v>42</v>
      </c>
      <c r="I4498" t="s">
        <v>10746</v>
      </c>
      <c r="J4498" t="s">
        <v>10747</v>
      </c>
      <c r="K4498" t="s">
        <v>3830</v>
      </c>
      <c r="L4498" t="s">
        <v>8789</v>
      </c>
      <c r="M4498" t="s">
        <v>7273</v>
      </c>
      <c r="N4498" t="s">
        <v>5254</v>
      </c>
      <c r="O4498" t="s">
        <v>46</v>
      </c>
      <c r="P4498" t="s">
        <v>39</v>
      </c>
      <c r="Q4498" t="s">
        <v>44</v>
      </c>
      <c r="R4498" t="s">
        <v>4035</v>
      </c>
      <c r="S4498" t="s">
        <v>10748</v>
      </c>
      <c r="T4498" t="s">
        <v>39</v>
      </c>
      <c r="U4498" t="s">
        <v>45</v>
      </c>
      <c r="V4498" t="str" cm="1">
        <f t="array" aca="1" ref="V4498" ca="1">IFERROR(_xlfn.IFS(A4496="  ..............",OFFSET(A4496,2,0),A4495=" X-------------X",OFFSET(A4495,3,0),MATCH("  ..............",A4498:A4524,0)&gt;2,V4497),"-")</f>
        <v>-</v>
      </c>
      <c r="W4498" t="str">
        <f t="shared" ca="1" si="210"/>
        <v>-</v>
      </c>
      <c r="X4498" t="str">
        <f t="shared" ca="1" si="211"/>
        <v>-</v>
      </c>
      <c r="Y4498" s="1" t="str">
        <f t="shared" ca="1" si="212"/>
        <v>.............</v>
      </c>
    </row>
    <row r="4499" spans="1:25" x14ac:dyDescent="0.25">
      <c r="A4499" t="s">
        <v>29</v>
      </c>
      <c r="B4499" t="s">
        <v>31</v>
      </c>
      <c r="C4499" t="s">
        <v>31</v>
      </c>
      <c r="D4499" t="s">
        <v>31</v>
      </c>
      <c r="E4499" t="s">
        <v>31</v>
      </c>
      <c r="F4499" t="s">
        <v>32</v>
      </c>
      <c r="G4499" t="s">
        <v>31</v>
      </c>
      <c r="H4499" t="s">
        <v>31</v>
      </c>
      <c r="I4499" t="s">
        <v>33</v>
      </c>
      <c r="J4499" t="s">
        <v>30</v>
      </c>
      <c r="K4499" t="s">
        <v>34</v>
      </c>
      <c r="L4499" t="s">
        <v>31</v>
      </c>
      <c r="M4499" t="s">
        <v>31</v>
      </c>
      <c r="N4499" t="s">
        <v>31</v>
      </c>
      <c r="O4499" t="s">
        <v>35</v>
      </c>
      <c r="P4499" t="s">
        <v>33</v>
      </c>
      <c r="Q4499" t="s">
        <v>36</v>
      </c>
      <c r="R4499" t="s">
        <v>37</v>
      </c>
      <c r="S4499" t="s">
        <v>37</v>
      </c>
      <c r="T4499" t="s">
        <v>33</v>
      </c>
      <c r="U4499" t="s">
        <v>33</v>
      </c>
      <c r="V4499" t="str" cm="1">
        <f t="array" aca="1" ref="V4499" ca="1">IFERROR(_xlfn.IFS(A4497="  ..............",OFFSET(A4497,2,0),A4496=" X-------------X",OFFSET(A4496,3,0),MATCH("  ..............",A4499:A4525,0)&gt;2,V4498),"-")</f>
        <v>-</v>
      </c>
      <c r="W4499" t="str">
        <f t="shared" ca="1" si="210"/>
        <v>-</v>
      </c>
      <c r="X4499" t="str">
        <f t="shared" ca="1" si="211"/>
        <v/>
      </c>
      <c r="Y4499" s="1" t="str">
        <f t="shared" ca="1" si="212"/>
        <v xml:space="preserve">         0.0 </v>
      </c>
    </row>
    <row r="4500" spans="1:25" x14ac:dyDescent="0.25">
      <c r="A4500" t="s">
        <v>10749</v>
      </c>
      <c r="B4500" t="s">
        <v>5308</v>
      </c>
      <c r="C4500" t="s">
        <v>7204</v>
      </c>
      <c r="D4500" t="s">
        <v>3819</v>
      </c>
      <c r="E4500" t="s">
        <v>6963</v>
      </c>
      <c r="F4500" t="s">
        <v>3820</v>
      </c>
      <c r="G4500" t="s">
        <v>3819</v>
      </c>
      <c r="H4500" t="s">
        <v>3821</v>
      </c>
      <c r="I4500" t="s">
        <v>38</v>
      </c>
      <c r="J4500" t="s">
        <v>38</v>
      </c>
      <c r="K4500" t="s">
        <v>38</v>
      </c>
      <c r="L4500" t="s">
        <v>38</v>
      </c>
      <c r="M4500" t="s">
        <v>38</v>
      </c>
      <c r="N4500" t="s">
        <v>38</v>
      </c>
      <c r="O4500" t="s">
        <v>38</v>
      </c>
      <c r="P4500" t="s">
        <v>38</v>
      </c>
      <c r="Q4500" t="s">
        <v>38</v>
      </c>
      <c r="R4500" t="s">
        <v>38</v>
      </c>
      <c r="S4500" t="s">
        <v>38</v>
      </c>
      <c r="T4500" t="s">
        <v>38</v>
      </c>
      <c r="U4500" t="s">
        <v>38</v>
      </c>
      <c r="V4500" t="str" cm="1">
        <f t="array" aca="1" ref="V4500" ca="1">IFERROR(_xlfn.IFS(A4498="  ..............",OFFSET(A4498,2,0),A4497=" X-------------X",OFFSET(A4497,3,0),MATCH("  ..............",A4500:A4526,0)&gt;2,V4499),"-")</f>
        <v>-</v>
      </c>
      <c r="W4500" t="str">
        <f t="shared" ca="1" si="210"/>
        <v>-</v>
      </c>
      <c r="X4500" t="str">
        <f t="shared" ca="1" si="211"/>
        <v xml:space="preserve">              </v>
      </c>
      <c r="Y4500" s="1" t="str">
        <f t="shared" ca="1" si="212"/>
        <v xml:space="preserve">         0.0 </v>
      </c>
    </row>
    <row r="4501" spans="1:25" x14ac:dyDescent="0.25">
      <c r="A4501" t="s">
        <v>10750</v>
      </c>
      <c r="B4501" t="s">
        <v>4540</v>
      </c>
      <c r="C4501" t="s">
        <v>3819</v>
      </c>
      <c r="D4501" t="s">
        <v>3819</v>
      </c>
      <c r="E4501" t="s">
        <v>5300</v>
      </c>
      <c r="F4501" t="s">
        <v>3820</v>
      </c>
      <c r="G4501" t="s">
        <v>3819</v>
      </c>
      <c r="H4501" t="s">
        <v>3819</v>
      </c>
      <c r="I4501" t="s">
        <v>39</v>
      </c>
      <c r="J4501" t="s">
        <v>40</v>
      </c>
      <c r="K4501" t="s">
        <v>41</v>
      </c>
      <c r="L4501" t="s">
        <v>42</v>
      </c>
      <c r="M4501" t="s">
        <v>42</v>
      </c>
      <c r="N4501" t="s">
        <v>41</v>
      </c>
      <c r="O4501" t="s">
        <v>38</v>
      </c>
      <c r="P4501" t="s">
        <v>38</v>
      </c>
      <c r="Q4501" t="s">
        <v>38</v>
      </c>
      <c r="R4501" t="s">
        <v>38</v>
      </c>
      <c r="S4501" t="s">
        <v>38</v>
      </c>
      <c r="T4501" t="s">
        <v>38</v>
      </c>
      <c r="U4501" t="s">
        <v>38</v>
      </c>
      <c r="V4501" t="str" cm="1">
        <f t="array" aca="1" ref="V4501" ca="1">IFERROR(_xlfn.IFS(A4499="  ..............",OFFSET(A4499,2,0),A4498=" X-------------X",OFFSET(A4498,3,0),MATCH("  ..............",A4501:A4527,0)&gt;2,V4500),"-")</f>
        <v xml:space="preserve">  FRANC3-MG138  </v>
      </c>
      <c r="W4501" t="str">
        <f t="shared" ca="1" si="210"/>
        <v xml:space="preserve">   1.021 </v>
      </c>
      <c r="X4501" t="str">
        <f t="shared" ca="1" si="211"/>
        <v xml:space="preserve"> MCLAR2-MG138 </v>
      </c>
      <c r="Y4501" s="1" t="str">
        <f t="shared" ca="1" si="212"/>
        <v xml:space="preserve">       23.3% </v>
      </c>
    </row>
    <row r="4502" spans="1:25" x14ac:dyDescent="0.25">
      <c r="A4502" t="s">
        <v>43</v>
      </c>
      <c r="B4502" t="s">
        <v>42</v>
      </c>
      <c r="C4502" t="s">
        <v>4785</v>
      </c>
      <c r="D4502" t="s">
        <v>4998</v>
      </c>
      <c r="E4502" t="s">
        <v>4785</v>
      </c>
      <c r="F4502" t="s">
        <v>5988</v>
      </c>
      <c r="G4502" t="s">
        <v>42</v>
      </c>
      <c r="H4502" t="s">
        <v>42</v>
      </c>
      <c r="I4502" t="s">
        <v>10410</v>
      </c>
      <c r="J4502" t="s">
        <v>10411</v>
      </c>
      <c r="K4502" t="s">
        <v>3830</v>
      </c>
      <c r="L4502" t="s">
        <v>4325</v>
      </c>
      <c r="M4502" t="s">
        <v>5346</v>
      </c>
      <c r="N4502" t="s">
        <v>5347</v>
      </c>
      <c r="O4502" t="s">
        <v>46</v>
      </c>
      <c r="P4502" t="s">
        <v>39</v>
      </c>
      <c r="Q4502" t="s">
        <v>44</v>
      </c>
      <c r="R4502" t="s">
        <v>8376</v>
      </c>
      <c r="S4502" t="s">
        <v>10281</v>
      </c>
      <c r="T4502" t="s">
        <v>39</v>
      </c>
      <c r="U4502" t="s">
        <v>45</v>
      </c>
      <c r="V4502" t="str" cm="1">
        <f t="array" aca="1" ref="V4502" ca="1">IFERROR(_xlfn.IFS(A4500="  ..............",OFFSET(A4500,2,0),A4499=" X-------------X",OFFSET(A4499,3,0),MATCH("  ..............",A4502:A4528,0)&gt;2,V4501),"-")</f>
        <v xml:space="preserve">  FRANC3-MG138  </v>
      </c>
      <c r="W4502" t="str">
        <f t="shared" ca="1" si="210"/>
        <v xml:space="preserve">   1.021 </v>
      </c>
      <c r="X4502" t="str">
        <f t="shared" ca="1" si="211"/>
        <v xml:space="preserve"> FRANC1-MG138 </v>
      </c>
      <c r="Y4502" s="1" t="str">
        <f t="shared" ca="1" si="212"/>
        <v xml:space="preserve">       16.7% </v>
      </c>
    </row>
    <row r="4503" spans="1:25" x14ac:dyDescent="0.25">
      <c r="A4503" t="s">
        <v>43</v>
      </c>
      <c r="B4503" t="s">
        <v>42</v>
      </c>
      <c r="C4503" t="s">
        <v>4785</v>
      </c>
      <c r="D4503" t="s">
        <v>4998</v>
      </c>
      <c r="E4503" t="s">
        <v>4785</v>
      </c>
      <c r="F4503" t="s">
        <v>8043</v>
      </c>
      <c r="G4503" t="s">
        <v>42</v>
      </c>
      <c r="H4503" t="s">
        <v>42</v>
      </c>
      <c r="I4503" t="s">
        <v>10751</v>
      </c>
      <c r="J4503" t="s">
        <v>10752</v>
      </c>
      <c r="K4503" t="s">
        <v>3830</v>
      </c>
      <c r="L4503" t="s">
        <v>10644</v>
      </c>
      <c r="M4503" t="s">
        <v>9499</v>
      </c>
      <c r="N4503" t="s">
        <v>10543</v>
      </c>
      <c r="O4503" t="s">
        <v>46</v>
      </c>
      <c r="P4503" t="s">
        <v>39</v>
      </c>
      <c r="Q4503" t="s">
        <v>44</v>
      </c>
      <c r="R4503" t="s">
        <v>4023</v>
      </c>
      <c r="S4503" t="s">
        <v>10692</v>
      </c>
      <c r="T4503" t="s">
        <v>39</v>
      </c>
      <c r="U4503" t="s">
        <v>45</v>
      </c>
      <c r="V4503" t="str" cm="1">
        <f t="array" aca="1" ref="V4503" ca="1">IFERROR(_xlfn.IFS(A4501="  ..............",OFFSET(A4501,2,0),A4500=" X-------------X",OFFSET(A4500,3,0),MATCH("  ..............",A4503:A4529,0)&gt;2,V4502),"-")</f>
        <v>-</v>
      </c>
      <c r="W4503" t="str">
        <f t="shared" ca="1" si="210"/>
        <v>-</v>
      </c>
      <c r="X4503" t="str">
        <f t="shared" ca="1" si="211"/>
        <v>-</v>
      </c>
      <c r="Y4503" s="1" t="str">
        <f t="shared" ca="1" si="212"/>
        <v>.............</v>
      </c>
    </row>
    <row r="4504" spans="1:25" x14ac:dyDescent="0.25">
      <c r="A4504" t="s">
        <v>29</v>
      </c>
      <c r="B4504" t="s">
        <v>31</v>
      </c>
      <c r="C4504" t="s">
        <v>31</v>
      </c>
      <c r="D4504" t="s">
        <v>31</v>
      </c>
      <c r="E4504" t="s">
        <v>31</v>
      </c>
      <c r="F4504" t="s">
        <v>32</v>
      </c>
      <c r="G4504" t="s">
        <v>31</v>
      </c>
      <c r="H4504" t="s">
        <v>31</v>
      </c>
      <c r="I4504" t="s">
        <v>33</v>
      </c>
      <c r="J4504" t="s">
        <v>30</v>
      </c>
      <c r="K4504" t="s">
        <v>34</v>
      </c>
      <c r="L4504" t="s">
        <v>31</v>
      </c>
      <c r="M4504" t="s">
        <v>31</v>
      </c>
      <c r="N4504" t="s">
        <v>31</v>
      </c>
      <c r="O4504" t="s">
        <v>35</v>
      </c>
      <c r="P4504" t="s">
        <v>33</v>
      </c>
      <c r="Q4504" t="s">
        <v>36</v>
      </c>
      <c r="R4504" t="s">
        <v>37</v>
      </c>
      <c r="S4504" t="s">
        <v>37</v>
      </c>
      <c r="T4504" t="s">
        <v>33</v>
      </c>
      <c r="U4504" t="s">
        <v>33</v>
      </c>
      <c r="V4504" t="str" cm="1">
        <f t="array" aca="1" ref="V4504" ca="1">IFERROR(_xlfn.IFS(A4502="  ..............",OFFSET(A4502,2,0),A4501=" X-------------X",OFFSET(A4501,3,0),MATCH("  ..............",A4504:A4530,0)&gt;2,V4503),"-")</f>
        <v>-</v>
      </c>
      <c r="W4504" t="str">
        <f t="shared" ca="1" si="210"/>
        <v>-</v>
      </c>
      <c r="X4504" t="str">
        <f t="shared" ca="1" si="211"/>
        <v/>
      </c>
      <c r="Y4504" s="1" t="str">
        <f t="shared" ca="1" si="212"/>
        <v xml:space="preserve">         0.0 </v>
      </c>
    </row>
    <row r="4505" spans="1:25" x14ac:dyDescent="0.25">
      <c r="A4505" t="s">
        <v>10753</v>
      </c>
      <c r="B4505" t="s">
        <v>7036</v>
      </c>
      <c r="C4505" t="s">
        <v>3819</v>
      </c>
      <c r="D4505" t="s">
        <v>3819</v>
      </c>
      <c r="E4505" t="s">
        <v>8789</v>
      </c>
      <c r="F4505" t="s">
        <v>3820</v>
      </c>
      <c r="G4505" t="s">
        <v>3819</v>
      </c>
      <c r="H4505" t="s">
        <v>3821</v>
      </c>
      <c r="I4505" t="s">
        <v>38</v>
      </c>
      <c r="J4505" t="s">
        <v>38</v>
      </c>
      <c r="K4505" t="s">
        <v>38</v>
      </c>
      <c r="L4505" t="s">
        <v>38</v>
      </c>
      <c r="M4505" t="s">
        <v>38</v>
      </c>
      <c r="N4505" t="s">
        <v>38</v>
      </c>
      <c r="O4505" t="s">
        <v>38</v>
      </c>
      <c r="P4505" t="s">
        <v>38</v>
      </c>
      <c r="Q4505" t="s">
        <v>38</v>
      </c>
      <c r="R4505" t="s">
        <v>38</v>
      </c>
      <c r="S4505" t="s">
        <v>38</v>
      </c>
      <c r="T4505" t="s">
        <v>38</v>
      </c>
      <c r="U4505" t="s">
        <v>38</v>
      </c>
      <c r="V4505" t="str" cm="1">
        <f t="array" aca="1" ref="V4505" ca="1">IFERROR(_xlfn.IFS(A4503="  ..............",OFFSET(A4503,2,0),A4502=" X-------------X",OFFSET(A4502,3,0),MATCH("  ..............",A4505:A4531,0)&gt;2,V4504),"-")</f>
        <v>-</v>
      </c>
      <c r="W4505" t="str">
        <f t="shared" ca="1" si="210"/>
        <v>-</v>
      </c>
      <c r="X4505" t="str">
        <f t="shared" ca="1" si="211"/>
        <v xml:space="preserve">              </v>
      </c>
      <c r="Y4505" s="1" t="str">
        <f t="shared" ca="1" si="212"/>
        <v xml:space="preserve">         0.0 </v>
      </c>
    </row>
    <row r="4506" spans="1:25" x14ac:dyDescent="0.25">
      <c r="A4506" t="s">
        <v>10754</v>
      </c>
      <c r="B4506" t="s">
        <v>5021</v>
      </c>
      <c r="C4506" t="s">
        <v>3819</v>
      </c>
      <c r="D4506" t="s">
        <v>3819</v>
      </c>
      <c r="E4506" t="s">
        <v>6794</v>
      </c>
      <c r="F4506" t="s">
        <v>3820</v>
      </c>
      <c r="G4506" t="s">
        <v>3819</v>
      </c>
      <c r="H4506" t="s">
        <v>3819</v>
      </c>
      <c r="I4506" t="s">
        <v>39</v>
      </c>
      <c r="J4506" t="s">
        <v>40</v>
      </c>
      <c r="K4506" t="s">
        <v>41</v>
      </c>
      <c r="L4506" t="s">
        <v>42</v>
      </c>
      <c r="M4506" t="s">
        <v>42</v>
      </c>
      <c r="N4506" t="s">
        <v>41</v>
      </c>
      <c r="O4506" t="s">
        <v>38</v>
      </c>
      <c r="P4506" t="s">
        <v>38</v>
      </c>
      <c r="Q4506" t="s">
        <v>38</v>
      </c>
      <c r="R4506" t="s">
        <v>38</v>
      </c>
      <c r="S4506" t="s">
        <v>38</v>
      </c>
      <c r="T4506" t="s">
        <v>38</v>
      </c>
      <c r="U4506" t="s">
        <v>38</v>
      </c>
      <c r="V4506" t="str" cm="1">
        <f t="array" aca="1" ref="V4506" ca="1">IFERROR(_xlfn.IFS(A4504="  ..............",OFFSET(A4504,2,0),A4503=" X-------------X",OFFSET(A4503,3,0),MATCH("  ..............",A4506:A4532,0)&gt;2,V4505),"-")</f>
        <v xml:space="preserve">  MALAC2-MG138  </v>
      </c>
      <c r="W4506" t="str">
        <f t="shared" ca="1" si="210"/>
        <v xml:space="preserve">   0.986 </v>
      </c>
      <c r="X4506" t="str">
        <f t="shared" ca="1" si="211"/>
        <v xml:space="preserve"> CAPEL2-MG138 </v>
      </c>
      <c r="Y4506" s="1" t="str">
        <f t="shared" ca="1" si="212"/>
        <v xml:space="preserve">        3.8% </v>
      </c>
    </row>
    <row r="4507" spans="1:25" x14ac:dyDescent="0.25">
      <c r="A4507" t="s">
        <v>43</v>
      </c>
      <c r="B4507" t="s">
        <v>42</v>
      </c>
      <c r="C4507" t="s">
        <v>4785</v>
      </c>
      <c r="D4507" t="s">
        <v>4785</v>
      </c>
      <c r="E4507" t="s">
        <v>4785</v>
      </c>
      <c r="F4507" t="s">
        <v>4257</v>
      </c>
      <c r="G4507" t="s">
        <v>42</v>
      </c>
      <c r="H4507" t="s">
        <v>42</v>
      </c>
      <c r="I4507" t="s">
        <v>10698</v>
      </c>
      <c r="J4507" t="s">
        <v>10699</v>
      </c>
      <c r="K4507" t="s">
        <v>3830</v>
      </c>
      <c r="L4507" t="s">
        <v>8788</v>
      </c>
      <c r="M4507" t="s">
        <v>7257</v>
      </c>
      <c r="N4507" t="s">
        <v>6692</v>
      </c>
      <c r="O4507" t="s">
        <v>46</v>
      </c>
      <c r="P4507" t="s">
        <v>39</v>
      </c>
      <c r="Q4507" t="s">
        <v>44</v>
      </c>
      <c r="R4507" t="s">
        <v>4035</v>
      </c>
      <c r="S4507" t="s">
        <v>10748</v>
      </c>
      <c r="T4507" t="s">
        <v>39</v>
      </c>
      <c r="U4507" t="s">
        <v>45</v>
      </c>
      <c r="V4507" t="str" cm="1">
        <f t="array" aca="1" ref="V4507" ca="1">IFERROR(_xlfn.IFS(A4505="  ..............",OFFSET(A4505,2,0),A4504=" X-------------X",OFFSET(A4504,3,0),MATCH("  ..............",A4507:A4533,0)&gt;2,V4506),"-")</f>
        <v>-</v>
      </c>
      <c r="W4507" t="str">
        <f t="shared" ca="1" si="210"/>
        <v>-</v>
      </c>
      <c r="X4507" t="str">
        <f t="shared" ca="1" si="211"/>
        <v>-</v>
      </c>
      <c r="Y4507" s="1" t="str">
        <f t="shared" ca="1" si="212"/>
        <v>.............</v>
      </c>
    </row>
    <row r="4508" spans="1:25" x14ac:dyDescent="0.25">
      <c r="A4508" t="s">
        <v>29</v>
      </c>
      <c r="B4508" t="s">
        <v>31</v>
      </c>
      <c r="C4508" t="s">
        <v>31</v>
      </c>
      <c r="D4508" t="s">
        <v>31</v>
      </c>
      <c r="E4508" t="s">
        <v>31</v>
      </c>
      <c r="F4508" t="s">
        <v>32</v>
      </c>
      <c r="G4508" t="s">
        <v>31</v>
      </c>
      <c r="H4508" t="s">
        <v>31</v>
      </c>
      <c r="I4508" t="s">
        <v>33</v>
      </c>
      <c r="J4508" t="s">
        <v>30</v>
      </c>
      <c r="K4508" t="s">
        <v>34</v>
      </c>
      <c r="L4508" t="s">
        <v>31</v>
      </c>
      <c r="M4508" t="s">
        <v>31</v>
      </c>
      <c r="N4508" t="s">
        <v>31</v>
      </c>
      <c r="O4508" t="s">
        <v>35</v>
      </c>
      <c r="P4508" t="s">
        <v>33</v>
      </c>
      <c r="Q4508" t="s">
        <v>36</v>
      </c>
      <c r="R4508" t="s">
        <v>37</v>
      </c>
      <c r="S4508" t="s">
        <v>37</v>
      </c>
      <c r="T4508" t="s">
        <v>33</v>
      </c>
      <c r="U4508" t="s">
        <v>33</v>
      </c>
      <c r="V4508" t="str" cm="1">
        <f t="array" aca="1" ref="V4508" ca="1">IFERROR(_xlfn.IFS(A4506="  ..............",OFFSET(A4506,2,0),A4505=" X-------------X",OFFSET(A4505,3,0),MATCH("  ..............",A4508:A4534,0)&gt;2,V4507),"-")</f>
        <v>-</v>
      </c>
      <c r="W4508" t="str">
        <f t="shared" ca="1" si="210"/>
        <v>-</v>
      </c>
      <c r="X4508" t="str">
        <f t="shared" ca="1" si="211"/>
        <v/>
      </c>
      <c r="Y4508" s="1" t="str">
        <f t="shared" ca="1" si="212"/>
        <v xml:space="preserve">         0.0 </v>
      </c>
    </row>
    <row r="4509" spans="1:25" x14ac:dyDescent="0.25">
      <c r="A4509" t="s">
        <v>10755</v>
      </c>
      <c r="B4509" t="s">
        <v>6650</v>
      </c>
      <c r="C4509" t="s">
        <v>3819</v>
      </c>
      <c r="D4509" t="s">
        <v>3819</v>
      </c>
      <c r="E4509" t="s">
        <v>3819</v>
      </c>
      <c r="F4509" t="s">
        <v>3820</v>
      </c>
      <c r="G4509" t="s">
        <v>3819</v>
      </c>
      <c r="H4509" t="s">
        <v>3821</v>
      </c>
      <c r="I4509" t="s">
        <v>38</v>
      </c>
      <c r="J4509" t="s">
        <v>38</v>
      </c>
      <c r="K4509" t="s">
        <v>38</v>
      </c>
      <c r="L4509" t="s">
        <v>38</v>
      </c>
      <c r="M4509" t="s">
        <v>38</v>
      </c>
      <c r="N4509" t="s">
        <v>38</v>
      </c>
      <c r="O4509" t="s">
        <v>38</v>
      </c>
      <c r="P4509" t="s">
        <v>38</v>
      </c>
      <c r="Q4509" t="s">
        <v>38</v>
      </c>
      <c r="R4509" t="s">
        <v>38</v>
      </c>
      <c r="S4509" t="s">
        <v>38</v>
      </c>
      <c r="T4509" t="s">
        <v>38</v>
      </c>
      <c r="U4509" t="s">
        <v>38</v>
      </c>
      <c r="V4509" t="str" cm="1">
        <f t="array" aca="1" ref="V4509" ca="1">IFERROR(_xlfn.IFS(A4507="  ..............",OFFSET(A4507,2,0),A4506=" X-------------X",OFFSET(A4506,3,0),MATCH("  ..............",A4509:A4535,0)&gt;2,V4508),"-")</f>
        <v>-</v>
      </c>
      <c r="W4509" t="str">
        <f t="shared" ca="1" si="210"/>
        <v>-</v>
      </c>
      <c r="X4509" t="str">
        <f t="shared" ca="1" si="211"/>
        <v xml:space="preserve">              </v>
      </c>
      <c r="Y4509" s="1" t="str">
        <f t="shared" ca="1" si="212"/>
        <v xml:space="preserve">         0.0 </v>
      </c>
    </row>
    <row r="4510" spans="1:25" x14ac:dyDescent="0.25">
      <c r="A4510" t="s">
        <v>10756</v>
      </c>
      <c r="B4510" t="s">
        <v>4840</v>
      </c>
      <c r="C4510" t="s">
        <v>3819</v>
      </c>
      <c r="D4510" t="s">
        <v>3819</v>
      </c>
      <c r="E4510" t="s">
        <v>3819</v>
      </c>
      <c r="F4510" t="s">
        <v>3820</v>
      </c>
      <c r="G4510" t="s">
        <v>3819</v>
      </c>
      <c r="H4510" t="s">
        <v>3819</v>
      </c>
      <c r="I4510" t="s">
        <v>39</v>
      </c>
      <c r="J4510" t="s">
        <v>40</v>
      </c>
      <c r="K4510" t="s">
        <v>41</v>
      </c>
      <c r="L4510" t="s">
        <v>42</v>
      </c>
      <c r="M4510" t="s">
        <v>42</v>
      </c>
      <c r="N4510" t="s">
        <v>41</v>
      </c>
      <c r="O4510" t="s">
        <v>38</v>
      </c>
      <c r="P4510" t="s">
        <v>38</v>
      </c>
      <c r="Q4510" t="s">
        <v>38</v>
      </c>
      <c r="R4510" t="s">
        <v>38</v>
      </c>
      <c r="S4510" t="s">
        <v>38</v>
      </c>
      <c r="T4510" t="s">
        <v>38</v>
      </c>
      <c r="U4510" t="s">
        <v>38</v>
      </c>
      <c r="V4510" t="str" cm="1">
        <f t="array" aca="1" ref="V4510" ca="1">IFERROR(_xlfn.IFS(A4508="  ..............",OFFSET(A4508,2,0),A4507=" X-------------X",OFFSET(A4507,3,0),MATCH("  ..............",A4510:A4536,0)&gt;2,V4509),"-")</f>
        <v xml:space="preserve">  JAIB1-UFV138  </v>
      </c>
      <c r="W4510" t="str">
        <f t="shared" ca="1" si="210"/>
        <v xml:space="preserve">   1.006 </v>
      </c>
      <c r="X4510" t="str">
        <f t="shared" ca="1" si="211"/>
        <v xml:space="preserve"> JANAU1-MG138 </v>
      </c>
      <c r="Y4510" s="1" t="str">
        <f t="shared" ca="1" si="212"/>
        <v xml:space="preserve">       15.4% </v>
      </c>
    </row>
    <row r="4511" spans="1:25" x14ac:dyDescent="0.25">
      <c r="A4511" t="s">
        <v>43</v>
      </c>
      <c r="B4511" t="s">
        <v>42</v>
      </c>
      <c r="C4511" t="s">
        <v>4785</v>
      </c>
      <c r="D4511" t="s">
        <v>4785</v>
      </c>
      <c r="E4511" t="s">
        <v>4785</v>
      </c>
      <c r="F4511" t="s">
        <v>4004</v>
      </c>
      <c r="G4511" t="s">
        <v>42</v>
      </c>
      <c r="H4511" t="s">
        <v>42</v>
      </c>
      <c r="I4511" t="s">
        <v>10389</v>
      </c>
      <c r="J4511" t="s">
        <v>10390</v>
      </c>
      <c r="K4511" t="s">
        <v>3830</v>
      </c>
      <c r="L4511" t="s">
        <v>4976</v>
      </c>
      <c r="M4511" t="s">
        <v>10669</v>
      </c>
      <c r="N4511" t="s">
        <v>6934</v>
      </c>
      <c r="O4511" t="s">
        <v>46</v>
      </c>
      <c r="P4511" t="s">
        <v>39</v>
      </c>
      <c r="Q4511" t="s">
        <v>44</v>
      </c>
      <c r="R4511" t="s">
        <v>5352</v>
      </c>
      <c r="S4511" t="s">
        <v>10361</v>
      </c>
      <c r="T4511" t="s">
        <v>39</v>
      </c>
      <c r="U4511" t="s">
        <v>45</v>
      </c>
      <c r="V4511" t="str" cm="1">
        <f t="array" aca="1" ref="V4511" ca="1">IFERROR(_xlfn.IFS(A4509="  ..............",OFFSET(A4509,2,0),A4508=" X-------------X",OFFSET(A4508,3,0),MATCH("  ..............",A4511:A4537,0)&gt;2,V4510),"-")</f>
        <v xml:space="preserve">  JAIB1-UFV138  </v>
      </c>
      <c r="W4511" t="str">
        <f t="shared" ca="1" si="210"/>
        <v xml:space="preserve">   1.006 </v>
      </c>
      <c r="X4511" t="str">
        <f t="shared" ca="1" si="211"/>
        <v xml:space="preserve"> MANGA3-MG138 </v>
      </c>
      <c r="Y4511" s="1" t="str">
        <f t="shared" ca="1" si="212"/>
        <v xml:space="preserve">       13.9% </v>
      </c>
    </row>
    <row r="4512" spans="1:25" x14ac:dyDescent="0.25">
      <c r="A4512" t="s">
        <v>43</v>
      </c>
      <c r="B4512" t="s">
        <v>42</v>
      </c>
      <c r="C4512" t="s">
        <v>4785</v>
      </c>
      <c r="D4512" t="s">
        <v>4785</v>
      </c>
      <c r="E4512" t="s">
        <v>4785</v>
      </c>
      <c r="F4512" t="s">
        <v>4632</v>
      </c>
      <c r="G4512" t="s">
        <v>42</v>
      </c>
      <c r="H4512" t="s">
        <v>42</v>
      </c>
      <c r="I4512" t="s">
        <v>10703</v>
      </c>
      <c r="J4512" t="s">
        <v>10704</v>
      </c>
      <c r="K4512" t="s">
        <v>3830</v>
      </c>
      <c r="L4512" t="s">
        <v>10139</v>
      </c>
      <c r="M4512" t="s">
        <v>4292</v>
      </c>
      <c r="N4512" t="s">
        <v>4261</v>
      </c>
      <c r="O4512" t="s">
        <v>46</v>
      </c>
      <c r="P4512" t="s">
        <v>39</v>
      </c>
      <c r="Q4512" t="s">
        <v>44</v>
      </c>
      <c r="R4512" t="s">
        <v>3911</v>
      </c>
      <c r="S4512" t="s">
        <v>10407</v>
      </c>
      <c r="T4512" t="s">
        <v>39</v>
      </c>
      <c r="U4512" t="s">
        <v>45</v>
      </c>
      <c r="V4512" t="str" cm="1">
        <f t="array" aca="1" ref="V4512" ca="1">IFERROR(_xlfn.IFS(A4510="  ..............",OFFSET(A4510,2,0),A4509=" X-------------X",OFFSET(A4509,3,0),MATCH("  ..............",A4512:A4538,0)&gt;2,V4511),"-")</f>
        <v xml:space="preserve">  JAIB1-UFV138  </v>
      </c>
      <c r="W4512" t="str">
        <f t="shared" ca="1" si="210"/>
        <v xml:space="preserve">   1.006 </v>
      </c>
      <c r="X4512" t="str">
        <f t="shared" ca="1" si="211"/>
        <v xml:space="preserve"> JAICOL-MG034 </v>
      </c>
      <c r="Y4512" s="1" t="str">
        <f t="shared" ca="1" si="212"/>
        <v xml:space="preserve">       27.1% </v>
      </c>
    </row>
    <row r="4513" spans="1:25" x14ac:dyDescent="0.25">
      <c r="A4513" t="s">
        <v>43</v>
      </c>
      <c r="B4513" t="s">
        <v>42</v>
      </c>
      <c r="C4513" t="s">
        <v>9025</v>
      </c>
      <c r="D4513" t="s">
        <v>7922</v>
      </c>
      <c r="E4513" t="s">
        <v>9025</v>
      </c>
      <c r="F4513" t="s">
        <v>7030</v>
      </c>
      <c r="G4513" t="s">
        <v>42</v>
      </c>
      <c r="H4513" t="s">
        <v>42</v>
      </c>
      <c r="I4513" t="s">
        <v>10757</v>
      </c>
      <c r="J4513" t="s">
        <v>10758</v>
      </c>
      <c r="K4513" t="s">
        <v>3830</v>
      </c>
      <c r="L4513" t="s">
        <v>5676</v>
      </c>
      <c r="M4513" t="s">
        <v>4333</v>
      </c>
      <c r="N4513" t="s">
        <v>8003</v>
      </c>
      <c r="O4513" t="s">
        <v>48</v>
      </c>
      <c r="P4513" t="s">
        <v>39</v>
      </c>
      <c r="Q4513" t="s">
        <v>44</v>
      </c>
      <c r="R4513" t="s">
        <v>3832</v>
      </c>
      <c r="S4513" t="s">
        <v>10759</v>
      </c>
      <c r="T4513" t="s">
        <v>39</v>
      </c>
      <c r="U4513" t="s">
        <v>45</v>
      </c>
      <c r="V4513" t="str" cm="1">
        <f t="array" aca="1" ref="V4513" ca="1">IFERROR(_xlfn.IFS(A4511="  ..............",OFFSET(A4511,2,0),A4510=" X-------------X",OFFSET(A4510,3,0),MATCH("  ..............",A4513:A4539,0)&gt;2,V4512),"-")</f>
        <v>-</v>
      </c>
      <c r="W4513" t="str">
        <f t="shared" ca="1" si="210"/>
        <v>-</v>
      </c>
      <c r="X4513" t="str">
        <f t="shared" ca="1" si="211"/>
        <v>-</v>
      </c>
      <c r="Y4513" s="1" t="str">
        <f t="shared" ca="1" si="212"/>
        <v>.............</v>
      </c>
    </row>
    <row r="4514" spans="1:25" x14ac:dyDescent="0.25">
      <c r="A4514" t="s">
        <v>29</v>
      </c>
      <c r="B4514" t="s">
        <v>31</v>
      </c>
      <c r="C4514" t="s">
        <v>31</v>
      </c>
      <c r="D4514" t="s">
        <v>31</v>
      </c>
      <c r="E4514" t="s">
        <v>31</v>
      </c>
      <c r="F4514" t="s">
        <v>32</v>
      </c>
      <c r="G4514" t="s">
        <v>31</v>
      </c>
      <c r="H4514" t="s">
        <v>31</v>
      </c>
      <c r="I4514" t="s">
        <v>33</v>
      </c>
      <c r="J4514" t="s">
        <v>30</v>
      </c>
      <c r="K4514" t="s">
        <v>34</v>
      </c>
      <c r="L4514" t="s">
        <v>31</v>
      </c>
      <c r="M4514" t="s">
        <v>31</v>
      </c>
      <c r="N4514" t="s">
        <v>31</v>
      </c>
      <c r="O4514" t="s">
        <v>35</v>
      </c>
      <c r="P4514" t="s">
        <v>33</v>
      </c>
      <c r="Q4514" t="s">
        <v>36</v>
      </c>
      <c r="R4514" t="s">
        <v>37</v>
      </c>
      <c r="S4514" t="s">
        <v>37</v>
      </c>
      <c r="T4514" t="s">
        <v>33</v>
      </c>
      <c r="U4514" t="s">
        <v>33</v>
      </c>
      <c r="V4514" t="str" cm="1">
        <f t="array" aca="1" ref="V4514" ca="1">IFERROR(_xlfn.IFS(A4512="  ..............",OFFSET(A4512,2,0),A4511=" X-------------X",OFFSET(A4511,3,0),MATCH("  ..............",A4514:A4540,0)&gt;2,V4513),"-")</f>
        <v>-</v>
      </c>
      <c r="W4514" t="str">
        <f t="shared" ca="1" si="210"/>
        <v>-</v>
      </c>
      <c r="X4514" t="str">
        <f t="shared" ca="1" si="211"/>
        <v/>
      </c>
      <c r="Y4514" s="1" t="str">
        <f t="shared" ca="1" si="212"/>
        <v xml:space="preserve">         0.0 </v>
      </c>
    </row>
    <row r="4515" spans="1:25" x14ac:dyDescent="0.25">
      <c r="A4515" t="s">
        <v>10760</v>
      </c>
      <c r="B4515" t="s">
        <v>9511</v>
      </c>
      <c r="C4515" t="s">
        <v>3819</v>
      </c>
      <c r="D4515" t="s">
        <v>3819</v>
      </c>
      <c r="E4515" t="s">
        <v>3819</v>
      </c>
      <c r="F4515" t="s">
        <v>3820</v>
      </c>
      <c r="G4515" t="s">
        <v>3819</v>
      </c>
      <c r="H4515" t="s">
        <v>3821</v>
      </c>
      <c r="I4515" t="s">
        <v>38</v>
      </c>
      <c r="J4515" t="s">
        <v>38</v>
      </c>
      <c r="K4515" t="s">
        <v>38</v>
      </c>
      <c r="L4515" t="s">
        <v>38</v>
      </c>
      <c r="M4515" t="s">
        <v>38</v>
      </c>
      <c r="N4515" t="s">
        <v>38</v>
      </c>
      <c r="O4515" t="s">
        <v>38</v>
      </c>
      <c r="P4515" t="s">
        <v>38</v>
      </c>
      <c r="Q4515" t="s">
        <v>38</v>
      </c>
      <c r="R4515" t="s">
        <v>38</v>
      </c>
      <c r="S4515" t="s">
        <v>38</v>
      </c>
      <c r="T4515" t="s">
        <v>38</v>
      </c>
      <c r="U4515" t="s">
        <v>38</v>
      </c>
      <c r="V4515" t="str" cm="1">
        <f t="array" aca="1" ref="V4515" ca="1">IFERROR(_xlfn.IFS(A4513="  ..............",OFFSET(A4513,2,0),A4512=" X-------------X",OFFSET(A4512,3,0),MATCH("  ..............",A4515:A4541,0)&gt;2,V4514),"-")</f>
        <v>-</v>
      </c>
      <c r="W4515" t="str">
        <f t="shared" ca="1" si="210"/>
        <v>-</v>
      </c>
      <c r="X4515" t="str">
        <f t="shared" ca="1" si="211"/>
        <v xml:space="preserve">              </v>
      </c>
      <c r="Y4515" s="1" t="str">
        <f t="shared" ca="1" si="212"/>
        <v xml:space="preserve">         0.0 </v>
      </c>
    </row>
    <row r="4516" spans="1:25" x14ac:dyDescent="0.25">
      <c r="A4516" t="s">
        <v>10761</v>
      </c>
      <c r="B4516" t="s">
        <v>9350</v>
      </c>
      <c r="C4516" t="s">
        <v>3819</v>
      </c>
      <c r="D4516" t="s">
        <v>3819</v>
      </c>
      <c r="E4516" t="s">
        <v>3819</v>
      </c>
      <c r="F4516" t="s">
        <v>3820</v>
      </c>
      <c r="G4516" t="s">
        <v>3819</v>
      </c>
      <c r="H4516" t="s">
        <v>3819</v>
      </c>
      <c r="I4516" t="s">
        <v>39</v>
      </c>
      <c r="J4516" t="s">
        <v>40</v>
      </c>
      <c r="K4516" t="s">
        <v>41</v>
      </c>
      <c r="L4516" t="s">
        <v>42</v>
      </c>
      <c r="M4516" t="s">
        <v>42</v>
      </c>
      <c r="N4516" t="s">
        <v>41</v>
      </c>
      <c r="O4516" t="s">
        <v>38</v>
      </c>
      <c r="P4516" t="s">
        <v>38</v>
      </c>
      <c r="Q4516" t="s">
        <v>38</v>
      </c>
      <c r="R4516" t="s">
        <v>38</v>
      </c>
      <c r="S4516" t="s">
        <v>38</v>
      </c>
      <c r="T4516" t="s">
        <v>38</v>
      </c>
      <c r="U4516" t="s">
        <v>38</v>
      </c>
      <c r="V4516" t="str" cm="1">
        <f t="array" aca="1" ref="V4516" ca="1">IFERROR(_xlfn.IFS(A4514="  ..............",OFFSET(A4514,2,0),A4513=" X-------------X",OFFSET(A4513,3,0),MATCH("  ..............",A4516:A4542,0)&gt;2,V4515),"-")</f>
        <v xml:space="preserve">  CPIRAP-MG138  </v>
      </c>
      <c r="W4516" t="str">
        <f t="shared" ca="1" si="210"/>
        <v xml:space="preserve">   0.978 </v>
      </c>
      <c r="X4516" t="str">
        <f t="shared" ca="1" si="211"/>
        <v xml:space="preserve"> PIRAP2-MG138 </v>
      </c>
      <c r="Y4516" s="1" t="str">
        <f t="shared" ca="1" si="212"/>
        <v xml:space="preserve">       24.8% </v>
      </c>
    </row>
    <row r="4517" spans="1:25" x14ac:dyDescent="0.25">
      <c r="A4517" t="s">
        <v>43</v>
      </c>
      <c r="B4517" t="s">
        <v>42</v>
      </c>
      <c r="C4517" t="s">
        <v>10499</v>
      </c>
      <c r="D4517" t="s">
        <v>10499</v>
      </c>
      <c r="E4517" t="s">
        <v>10499</v>
      </c>
      <c r="F4517" t="s">
        <v>5266</v>
      </c>
      <c r="G4517" t="s">
        <v>42</v>
      </c>
      <c r="H4517" t="s">
        <v>42</v>
      </c>
      <c r="I4517" t="s">
        <v>8871</v>
      </c>
      <c r="J4517" t="s">
        <v>8872</v>
      </c>
      <c r="K4517" t="s">
        <v>3830</v>
      </c>
      <c r="L4517" t="s">
        <v>7780</v>
      </c>
      <c r="M4517" t="s">
        <v>10762</v>
      </c>
      <c r="N4517" t="s">
        <v>10763</v>
      </c>
      <c r="O4517" t="s">
        <v>46</v>
      </c>
      <c r="P4517" t="s">
        <v>39</v>
      </c>
      <c r="Q4517" t="s">
        <v>44</v>
      </c>
      <c r="R4517" t="s">
        <v>4402</v>
      </c>
      <c r="S4517" t="s">
        <v>10504</v>
      </c>
      <c r="T4517" t="s">
        <v>39</v>
      </c>
      <c r="U4517" t="s">
        <v>45</v>
      </c>
      <c r="V4517" t="str" cm="1">
        <f t="array" aca="1" ref="V4517" ca="1">IFERROR(_xlfn.IFS(A4515="  ..............",OFFSET(A4515,2,0),A4514=" X-------------X",OFFSET(A4514,3,0),MATCH("  ..............",A4517:A4543,0)&gt;2,V4516),"-")</f>
        <v xml:space="preserve">  CPIRAP-MG138  </v>
      </c>
      <c r="W4517" t="str">
        <f t="shared" ca="1" si="210"/>
        <v xml:space="preserve">   0.978 </v>
      </c>
      <c r="X4517" t="str">
        <f t="shared" ca="1" si="211"/>
        <v xml:space="preserve"> CPIRAP1MG034 </v>
      </c>
      <c r="Y4517" s="1" t="str">
        <f t="shared" ca="1" si="212"/>
        <v xml:space="preserve">       27.6% </v>
      </c>
    </row>
    <row r="4518" spans="1:25" x14ac:dyDescent="0.25">
      <c r="A4518" t="s">
        <v>43</v>
      </c>
      <c r="B4518" t="s">
        <v>42</v>
      </c>
      <c r="C4518" t="s">
        <v>10764</v>
      </c>
      <c r="D4518" t="s">
        <v>10764</v>
      </c>
      <c r="E4518" t="s">
        <v>10764</v>
      </c>
      <c r="F4518" t="s">
        <v>7967</v>
      </c>
      <c r="G4518" t="s">
        <v>42</v>
      </c>
      <c r="H4518" t="s">
        <v>42</v>
      </c>
      <c r="I4518" t="s">
        <v>10672</v>
      </c>
      <c r="J4518" t="s">
        <v>10673</v>
      </c>
      <c r="K4518" t="s">
        <v>3830</v>
      </c>
      <c r="L4518" t="s">
        <v>10765</v>
      </c>
      <c r="M4518" t="s">
        <v>9543</v>
      </c>
      <c r="N4518" t="s">
        <v>9595</v>
      </c>
      <c r="O4518" t="s">
        <v>10766</v>
      </c>
      <c r="P4518" t="s">
        <v>39</v>
      </c>
      <c r="Q4518" t="s">
        <v>44</v>
      </c>
      <c r="R4518" t="s">
        <v>3832</v>
      </c>
      <c r="S4518" t="s">
        <v>10767</v>
      </c>
      <c r="T4518" t="s">
        <v>39</v>
      </c>
      <c r="U4518" t="s">
        <v>45</v>
      </c>
      <c r="V4518" t="str" cm="1">
        <f t="array" aca="1" ref="V4518" ca="1">IFERROR(_xlfn.IFS(A4516="  ..............",OFFSET(A4516,2,0),A4515=" X-------------X",OFFSET(A4515,3,0),MATCH("  ..............",A4518:A4544,0)&gt;2,V4517),"-")</f>
        <v xml:space="preserve">  CPIRAP-MG138  </v>
      </c>
      <c r="W4518" t="str">
        <f t="shared" ca="1" si="210"/>
        <v xml:space="preserve">   0.978 </v>
      </c>
      <c r="X4518" t="str">
        <f t="shared" ca="1" si="211"/>
        <v xml:space="preserve"> CPIRAP2MG034 </v>
      </c>
      <c r="Y4518" s="1" t="str">
        <f t="shared" ca="1" si="212"/>
        <v xml:space="preserve">       30.8% </v>
      </c>
    </row>
    <row r="4519" spans="1:25" x14ac:dyDescent="0.25">
      <c r="A4519" t="s">
        <v>43</v>
      </c>
      <c r="B4519" t="s">
        <v>42</v>
      </c>
      <c r="C4519" t="s">
        <v>4092</v>
      </c>
      <c r="D4519" t="s">
        <v>10764</v>
      </c>
      <c r="E4519" t="s">
        <v>4092</v>
      </c>
      <c r="F4519" t="s">
        <v>10768</v>
      </c>
      <c r="G4519" t="s">
        <v>42</v>
      </c>
      <c r="H4519" t="s">
        <v>42</v>
      </c>
      <c r="I4519" t="s">
        <v>10769</v>
      </c>
      <c r="J4519" t="s">
        <v>10770</v>
      </c>
      <c r="K4519" t="s">
        <v>3830</v>
      </c>
      <c r="L4519" t="s">
        <v>5351</v>
      </c>
      <c r="M4519" t="s">
        <v>7865</v>
      </c>
      <c r="N4519" t="s">
        <v>7363</v>
      </c>
      <c r="O4519" t="s">
        <v>10771</v>
      </c>
      <c r="P4519" t="s">
        <v>39</v>
      </c>
      <c r="Q4519" t="s">
        <v>44</v>
      </c>
      <c r="R4519" t="s">
        <v>3924</v>
      </c>
      <c r="S4519" t="s">
        <v>9619</v>
      </c>
      <c r="T4519" t="s">
        <v>39</v>
      </c>
      <c r="U4519" t="s">
        <v>45</v>
      </c>
      <c r="V4519" t="str" cm="1">
        <f t="array" aca="1" ref="V4519" ca="1">IFERROR(_xlfn.IFS(A4517="  ..............",OFFSET(A4517,2,0),A4516=" X-------------X",OFFSET(A4516,3,0),MATCH("  ..............",A4519:A4545,0)&gt;2,V4518),"-")</f>
        <v xml:space="preserve">  CPIRAP-MG138  </v>
      </c>
      <c r="W4519" t="str">
        <f t="shared" ca="1" si="210"/>
        <v xml:space="preserve">   0.978 </v>
      </c>
      <c r="X4519" t="str">
        <f t="shared" ca="1" si="211"/>
        <v xml:space="preserve"> CVAZAN-MG034 </v>
      </c>
      <c r="Y4519" s="1" t="str">
        <f t="shared" ca="1" si="212"/>
        <v xml:space="preserve">       28.3% </v>
      </c>
    </row>
    <row r="4520" spans="1:25" x14ac:dyDescent="0.25">
      <c r="A4520" t="s">
        <v>43</v>
      </c>
      <c r="B4520" t="s">
        <v>42</v>
      </c>
      <c r="C4520" t="s">
        <v>4092</v>
      </c>
      <c r="D4520" t="s">
        <v>10764</v>
      </c>
      <c r="E4520" t="s">
        <v>4092</v>
      </c>
      <c r="F4520" t="s">
        <v>9210</v>
      </c>
      <c r="G4520" t="s">
        <v>42</v>
      </c>
      <c r="H4520" t="s">
        <v>42</v>
      </c>
      <c r="I4520" t="s">
        <v>10664</v>
      </c>
      <c r="J4520" t="s">
        <v>10665</v>
      </c>
      <c r="K4520" t="s">
        <v>3830</v>
      </c>
      <c r="L4520" t="s">
        <v>5050</v>
      </c>
      <c r="M4520" t="s">
        <v>7703</v>
      </c>
      <c r="N4520" t="s">
        <v>7679</v>
      </c>
      <c r="O4520" t="s">
        <v>9930</v>
      </c>
      <c r="P4520" t="s">
        <v>39</v>
      </c>
      <c r="Q4520" t="s">
        <v>44</v>
      </c>
      <c r="R4520" t="s">
        <v>3918</v>
      </c>
      <c r="S4520" t="s">
        <v>5717</v>
      </c>
      <c r="T4520" t="s">
        <v>39</v>
      </c>
      <c r="U4520" t="s">
        <v>45</v>
      </c>
      <c r="V4520" t="str" cm="1">
        <f t="array" aca="1" ref="V4520" ca="1">IFERROR(_xlfn.IFS(A4518="  ..............",OFFSET(A4518,2,0),A4517=" X-------------X",OFFSET(A4517,3,0),MATCH("  ..............",A4520:A4546,0)&gt;2,V4519),"-")</f>
        <v>-</v>
      </c>
      <c r="W4520" t="str">
        <f t="shared" ca="1" si="210"/>
        <v>-</v>
      </c>
      <c r="X4520" t="str">
        <f t="shared" ca="1" si="211"/>
        <v>-</v>
      </c>
      <c r="Y4520" s="1" t="str">
        <f t="shared" ca="1" si="212"/>
        <v>.............</v>
      </c>
    </row>
    <row r="4521" spans="1:25" x14ac:dyDescent="0.25">
      <c r="A4521" t="s">
        <v>29</v>
      </c>
      <c r="B4521" t="s">
        <v>31</v>
      </c>
      <c r="C4521" t="s">
        <v>31</v>
      </c>
      <c r="D4521" t="s">
        <v>31</v>
      </c>
      <c r="E4521" t="s">
        <v>31</v>
      </c>
      <c r="F4521" t="s">
        <v>32</v>
      </c>
      <c r="G4521" t="s">
        <v>31</v>
      </c>
      <c r="H4521" t="s">
        <v>31</v>
      </c>
      <c r="I4521" t="s">
        <v>33</v>
      </c>
      <c r="J4521" t="s">
        <v>30</v>
      </c>
      <c r="K4521" t="s">
        <v>34</v>
      </c>
      <c r="L4521" t="s">
        <v>31</v>
      </c>
      <c r="M4521" t="s">
        <v>31</v>
      </c>
      <c r="N4521" t="s">
        <v>31</v>
      </c>
      <c r="O4521" t="s">
        <v>35</v>
      </c>
      <c r="P4521" t="s">
        <v>33</v>
      </c>
      <c r="Q4521" t="s">
        <v>36</v>
      </c>
      <c r="R4521" t="s">
        <v>37</v>
      </c>
      <c r="S4521" t="s">
        <v>37</v>
      </c>
      <c r="T4521" t="s">
        <v>33</v>
      </c>
      <c r="U4521" t="s">
        <v>33</v>
      </c>
      <c r="V4521" t="str" cm="1">
        <f t="array" aca="1" ref="V4521" ca="1">IFERROR(_xlfn.IFS(A4519="  ..............",OFFSET(A4519,2,0),A4518=" X-------------X",OFFSET(A4518,3,0),MATCH("  ..............",A4521:A4547,0)&gt;2,V4520),"-")</f>
        <v>-</v>
      </c>
      <c r="W4521" t="str">
        <f t="shared" ca="1" si="210"/>
        <v>-</v>
      </c>
      <c r="X4521" t="str">
        <f t="shared" ca="1" si="211"/>
        <v/>
      </c>
      <c r="Y4521" s="1" t="str">
        <f t="shared" ca="1" si="212"/>
        <v xml:space="preserve">         0.0 </v>
      </c>
    </row>
    <row r="4522" spans="1:25" x14ac:dyDescent="0.25">
      <c r="A4522" t="s">
        <v>10772</v>
      </c>
      <c r="B4522" t="s">
        <v>6106</v>
      </c>
      <c r="C4522" t="s">
        <v>3819</v>
      </c>
      <c r="D4522" t="s">
        <v>3819</v>
      </c>
      <c r="E4522" t="s">
        <v>3819</v>
      </c>
      <c r="F4522" t="s">
        <v>3820</v>
      </c>
      <c r="G4522" t="s">
        <v>6907</v>
      </c>
      <c r="H4522" t="s">
        <v>3821</v>
      </c>
      <c r="I4522" t="s">
        <v>38</v>
      </c>
      <c r="J4522" t="s">
        <v>38</v>
      </c>
      <c r="K4522" t="s">
        <v>38</v>
      </c>
      <c r="L4522" t="s">
        <v>38</v>
      </c>
      <c r="M4522" t="s">
        <v>38</v>
      </c>
      <c r="N4522" t="s">
        <v>38</v>
      </c>
      <c r="O4522" t="s">
        <v>38</v>
      </c>
      <c r="P4522" t="s">
        <v>38</v>
      </c>
      <c r="Q4522" t="s">
        <v>38</v>
      </c>
      <c r="R4522" t="s">
        <v>38</v>
      </c>
      <c r="S4522" t="s">
        <v>38</v>
      </c>
      <c r="T4522" t="s">
        <v>38</v>
      </c>
      <c r="U4522" t="s">
        <v>38</v>
      </c>
      <c r="V4522" t="str" cm="1">
        <f t="array" aca="1" ref="V4522" ca="1">IFERROR(_xlfn.IFS(A4520="  ..............",OFFSET(A4520,2,0),A4519=" X-------------X",OFFSET(A4519,3,0),MATCH("  ..............",A4522:A4548,0)&gt;2,V4521),"-")</f>
        <v>-</v>
      </c>
      <c r="W4522" t="str">
        <f t="shared" ca="1" si="210"/>
        <v>-</v>
      </c>
      <c r="X4522" t="str">
        <f t="shared" ca="1" si="211"/>
        <v xml:space="preserve">              </v>
      </c>
      <c r="Y4522" s="1" t="str">
        <f t="shared" ca="1" si="212"/>
        <v xml:space="preserve">         0.0 </v>
      </c>
    </row>
    <row r="4523" spans="1:25" x14ac:dyDescent="0.25">
      <c r="A4523" t="s">
        <v>10773</v>
      </c>
      <c r="B4523" t="s">
        <v>4295</v>
      </c>
      <c r="C4523" t="s">
        <v>3819</v>
      </c>
      <c r="D4523" t="s">
        <v>3819</v>
      </c>
      <c r="E4523" t="s">
        <v>3819</v>
      </c>
      <c r="F4523" t="s">
        <v>3820</v>
      </c>
      <c r="G4523" t="s">
        <v>3819</v>
      </c>
      <c r="H4523" t="s">
        <v>3819</v>
      </c>
      <c r="I4523" t="s">
        <v>39</v>
      </c>
      <c r="J4523" t="s">
        <v>40</v>
      </c>
      <c r="K4523" t="s">
        <v>41</v>
      </c>
      <c r="L4523" t="s">
        <v>42</v>
      </c>
      <c r="M4523" t="s">
        <v>42</v>
      </c>
      <c r="N4523" t="s">
        <v>41</v>
      </c>
      <c r="O4523" t="s">
        <v>38</v>
      </c>
      <c r="P4523" t="s">
        <v>38</v>
      </c>
      <c r="Q4523" t="s">
        <v>38</v>
      </c>
      <c r="R4523" t="s">
        <v>38</v>
      </c>
      <c r="S4523" t="s">
        <v>38</v>
      </c>
      <c r="T4523" t="s">
        <v>38</v>
      </c>
      <c r="U4523" t="s">
        <v>38</v>
      </c>
      <c r="V4523" t="str" cm="1">
        <f t="array" aca="1" ref="V4523" ca="1">IFERROR(_xlfn.IFS(A4521="  ..............",OFFSET(A4521,2,0),A4520=" X-------------X",OFFSET(A4520,3,0),MATCH("  ..............",A4523:A4549,0)&gt;2,V4522),"-")</f>
        <v xml:space="preserve">  CPIRAP1MG034  </v>
      </c>
      <c r="W4523" t="str">
        <f t="shared" ca="1" si="210"/>
        <v xml:space="preserve">   1.000 </v>
      </c>
      <c r="X4523" t="str">
        <f t="shared" ca="1" si="211"/>
        <v xml:space="preserve"> PIRAP1UFV155 </v>
      </c>
      <c r="Y4523" s="1" t="str">
        <f t="shared" ca="1" si="212"/>
        <v xml:space="preserve">        5.4% </v>
      </c>
    </row>
    <row r="4524" spans="1:25" x14ac:dyDescent="0.25">
      <c r="A4524" t="s">
        <v>43</v>
      </c>
      <c r="B4524" t="s">
        <v>42</v>
      </c>
      <c r="C4524" t="s">
        <v>5090</v>
      </c>
      <c r="D4524" t="s">
        <v>5090</v>
      </c>
      <c r="E4524" t="s">
        <v>5090</v>
      </c>
      <c r="F4524" t="s">
        <v>4158</v>
      </c>
      <c r="G4524" t="s">
        <v>42</v>
      </c>
      <c r="H4524" t="s">
        <v>42</v>
      </c>
      <c r="I4524" t="s">
        <v>10774</v>
      </c>
      <c r="J4524" t="s">
        <v>10775</v>
      </c>
      <c r="K4524" t="s">
        <v>3830</v>
      </c>
      <c r="L4524" t="s">
        <v>10765</v>
      </c>
      <c r="M4524" t="s">
        <v>4977</v>
      </c>
      <c r="N4524" t="s">
        <v>6048</v>
      </c>
      <c r="O4524" t="s">
        <v>46</v>
      </c>
      <c r="P4524" t="s">
        <v>39</v>
      </c>
      <c r="Q4524" t="s">
        <v>44</v>
      </c>
      <c r="R4524" t="s">
        <v>4047</v>
      </c>
      <c r="S4524" t="s">
        <v>6006</v>
      </c>
      <c r="T4524" t="s">
        <v>39</v>
      </c>
      <c r="U4524" t="s">
        <v>45</v>
      </c>
      <c r="V4524" t="str" cm="1">
        <f t="array" aca="1" ref="V4524" ca="1">IFERROR(_xlfn.IFS(A4522="  ..............",OFFSET(A4522,2,0),A4521=" X-------------X",OFFSET(A4521,3,0),MATCH("  ..............",A4524:A4550,0)&gt;2,V4523),"-")</f>
        <v xml:space="preserve">  CPIRAP1MG034  </v>
      </c>
      <c r="W4524" t="str">
        <f t="shared" ca="1" si="210"/>
        <v xml:space="preserve">   1.000 </v>
      </c>
      <c r="X4524" t="str">
        <f t="shared" ca="1" si="211"/>
        <v xml:space="preserve"> CPIRAP-MG138 </v>
      </c>
      <c r="Y4524" s="1" t="str">
        <f t="shared" ca="1" si="212"/>
        <v xml:space="preserve">       26.4% </v>
      </c>
    </row>
    <row r="4525" spans="1:25" x14ac:dyDescent="0.25">
      <c r="A4525" t="s">
        <v>43</v>
      </c>
      <c r="B4525" t="s">
        <v>42</v>
      </c>
      <c r="C4525" t="s">
        <v>10764</v>
      </c>
      <c r="D4525" t="s">
        <v>10764</v>
      </c>
      <c r="E4525" t="s">
        <v>10764</v>
      </c>
      <c r="F4525" t="s">
        <v>4082</v>
      </c>
      <c r="G4525" t="s">
        <v>42</v>
      </c>
      <c r="H4525" t="s">
        <v>42</v>
      </c>
      <c r="I4525" t="s">
        <v>10500</v>
      </c>
      <c r="J4525" t="s">
        <v>10501</v>
      </c>
      <c r="K4525" t="s">
        <v>3830</v>
      </c>
      <c r="L4525" t="s">
        <v>9786</v>
      </c>
      <c r="M4525" t="s">
        <v>10776</v>
      </c>
      <c r="N4525" t="s">
        <v>7333</v>
      </c>
      <c r="O4525" t="s">
        <v>46</v>
      </c>
      <c r="P4525" t="s">
        <v>39</v>
      </c>
      <c r="Q4525" t="s">
        <v>44</v>
      </c>
      <c r="R4525" t="s">
        <v>3832</v>
      </c>
      <c r="S4525" t="s">
        <v>10767</v>
      </c>
      <c r="T4525" t="s">
        <v>39</v>
      </c>
      <c r="U4525" t="s">
        <v>45</v>
      </c>
      <c r="V4525" t="str" cm="1">
        <f t="array" aca="1" ref="V4525" ca="1">IFERROR(_xlfn.IFS(A4523="  ..............",OFFSET(A4523,2,0),A4522=" X-------------X",OFFSET(A4522,3,0),MATCH("  ..............",A4525:A4551,0)&gt;2,V4524),"-")</f>
        <v>-</v>
      </c>
      <c r="W4525" t="str">
        <f t="shared" ca="1" si="210"/>
        <v>-</v>
      </c>
      <c r="X4525" t="str">
        <f t="shared" ca="1" si="211"/>
        <v>-</v>
      </c>
      <c r="Y4525" s="1" t="str">
        <f t="shared" ca="1" si="212"/>
        <v>.............</v>
      </c>
    </row>
    <row r="4526" spans="1:25" x14ac:dyDescent="0.25">
      <c r="A4526" t="s">
        <v>29</v>
      </c>
      <c r="B4526" t="s">
        <v>31</v>
      </c>
      <c r="C4526" t="s">
        <v>31</v>
      </c>
      <c r="D4526" t="s">
        <v>31</v>
      </c>
      <c r="E4526" t="s">
        <v>31</v>
      </c>
      <c r="F4526" t="s">
        <v>32</v>
      </c>
      <c r="G4526" t="s">
        <v>31</v>
      </c>
      <c r="H4526" t="s">
        <v>31</v>
      </c>
      <c r="I4526" t="s">
        <v>33</v>
      </c>
      <c r="J4526" t="s">
        <v>30</v>
      </c>
      <c r="K4526" t="s">
        <v>34</v>
      </c>
      <c r="L4526" t="s">
        <v>31</v>
      </c>
      <c r="M4526" t="s">
        <v>31</v>
      </c>
      <c r="N4526" t="s">
        <v>31</v>
      </c>
      <c r="O4526" t="s">
        <v>35</v>
      </c>
      <c r="P4526" t="s">
        <v>33</v>
      </c>
      <c r="Q4526" t="s">
        <v>36</v>
      </c>
      <c r="R4526" t="s">
        <v>37</v>
      </c>
      <c r="S4526" t="s">
        <v>37</v>
      </c>
      <c r="T4526" t="s">
        <v>33</v>
      </c>
      <c r="U4526" t="s">
        <v>33</v>
      </c>
      <c r="V4526" t="str" cm="1">
        <f t="array" aca="1" ref="V4526" ca="1">IFERROR(_xlfn.IFS(A4524="  ..............",OFFSET(A4524,2,0),A4523=" X-------------X",OFFSET(A4523,3,0),MATCH("  ..............",A4526:A4552,0)&gt;2,V4525),"-")</f>
        <v>-</v>
      </c>
      <c r="W4526" t="str">
        <f t="shared" ca="1" si="210"/>
        <v>-</v>
      </c>
      <c r="X4526" t="str">
        <f t="shared" ca="1" si="211"/>
        <v/>
      </c>
      <c r="Y4526" s="1" t="str">
        <f t="shared" ca="1" si="212"/>
        <v xml:space="preserve">         0.0 </v>
      </c>
    </row>
    <row r="4527" spans="1:25" x14ac:dyDescent="0.25">
      <c r="A4527" t="s">
        <v>10777</v>
      </c>
      <c r="B4527" t="s">
        <v>5277</v>
      </c>
      <c r="C4527" t="s">
        <v>3819</v>
      </c>
      <c r="D4527" t="s">
        <v>3819</v>
      </c>
      <c r="E4527" t="s">
        <v>3819</v>
      </c>
      <c r="F4527" t="s">
        <v>3820</v>
      </c>
      <c r="G4527" t="s">
        <v>3819</v>
      </c>
      <c r="H4527" t="s">
        <v>3821</v>
      </c>
      <c r="I4527" t="s">
        <v>38</v>
      </c>
      <c r="J4527" t="s">
        <v>38</v>
      </c>
      <c r="K4527" t="s">
        <v>38</v>
      </c>
      <c r="L4527" t="s">
        <v>38</v>
      </c>
      <c r="M4527" t="s">
        <v>38</v>
      </c>
      <c r="N4527" t="s">
        <v>38</v>
      </c>
      <c r="O4527" t="s">
        <v>38</v>
      </c>
      <c r="P4527" t="s">
        <v>38</v>
      </c>
      <c r="Q4527" t="s">
        <v>38</v>
      </c>
      <c r="R4527" t="s">
        <v>38</v>
      </c>
      <c r="S4527" t="s">
        <v>38</v>
      </c>
      <c r="T4527" t="s">
        <v>38</v>
      </c>
      <c r="U4527" t="s">
        <v>38</v>
      </c>
      <c r="V4527" t="str" cm="1">
        <f t="array" aca="1" ref="V4527" ca="1">IFERROR(_xlfn.IFS(A4525="  ..............",OFFSET(A4525,2,0),A4524=" X-------------X",OFFSET(A4524,3,0),MATCH("  ..............",A4527:A4553,0)&gt;2,V4526),"-")</f>
        <v>-</v>
      </c>
      <c r="W4527" t="str">
        <f t="shared" ca="1" si="210"/>
        <v>-</v>
      </c>
      <c r="X4527" t="str">
        <f t="shared" ca="1" si="211"/>
        <v xml:space="preserve">              </v>
      </c>
      <c r="Y4527" s="1" t="str">
        <f t="shared" ca="1" si="212"/>
        <v xml:space="preserve">         0.0 </v>
      </c>
    </row>
    <row r="4528" spans="1:25" x14ac:dyDescent="0.25">
      <c r="A4528" t="s">
        <v>10778</v>
      </c>
      <c r="B4528" t="s">
        <v>5735</v>
      </c>
      <c r="C4528" t="s">
        <v>3819</v>
      </c>
      <c r="D4528" t="s">
        <v>3819</v>
      </c>
      <c r="E4528" t="s">
        <v>3819</v>
      </c>
      <c r="F4528" t="s">
        <v>3820</v>
      </c>
      <c r="G4528" t="s">
        <v>3819</v>
      </c>
      <c r="H4528" t="s">
        <v>3819</v>
      </c>
      <c r="I4528" t="s">
        <v>39</v>
      </c>
      <c r="J4528" t="s">
        <v>40</v>
      </c>
      <c r="K4528" t="s">
        <v>41</v>
      </c>
      <c r="L4528" t="s">
        <v>42</v>
      </c>
      <c r="M4528" t="s">
        <v>42</v>
      </c>
      <c r="N4528" t="s">
        <v>41</v>
      </c>
      <c r="O4528" t="s">
        <v>38</v>
      </c>
      <c r="P4528" t="s">
        <v>38</v>
      </c>
      <c r="Q4528" t="s">
        <v>38</v>
      </c>
      <c r="R4528" t="s">
        <v>38</v>
      </c>
      <c r="S4528" t="s">
        <v>38</v>
      </c>
      <c r="T4528" t="s">
        <v>38</v>
      </c>
      <c r="U4528" t="s">
        <v>38</v>
      </c>
      <c r="V4528" t="str" cm="1">
        <f t="array" aca="1" ref="V4528" ca="1">IFERROR(_xlfn.IFS(A4526="  ..............",OFFSET(A4526,2,0),A4525=" X-------------X",OFFSET(A4525,3,0),MATCH("  ..............",A4528:A4554,0)&gt;2,V4527),"-")</f>
        <v xml:space="preserve">  CPIRAP2MG034  </v>
      </c>
      <c r="W4528" t="str">
        <f t="shared" ca="1" si="210"/>
        <v xml:space="preserve">   1.002 </v>
      </c>
      <c r="X4528" t="str">
        <f t="shared" ca="1" si="211"/>
        <v xml:space="preserve"> CPIRAP-MG138 </v>
      </c>
      <c r="Y4528" s="1" t="str">
        <f t="shared" ca="1" si="212"/>
        <v xml:space="preserve">       29.3% </v>
      </c>
    </row>
    <row r="4529" spans="1:25" x14ac:dyDescent="0.25">
      <c r="A4529" t="s">
        <v>43</v>
      </c>
      <c r="B4529" t="s">
        <v>42</v>
      </c>
      <c r="C4529" t="s">
        <v>4092</v>
      </c>
      <c r="D4529" t="s">
        <v>10764</v>
      </c>
      <c r="E4529" t="s">
        <v>4092</v>
      </c>
      <c r="F4529" t="s">
        <v>8091</v>
      </c>
      <c r="G4529" t="s">
        <v>42</v>
      </c>
      <c r="H4529" t="s">
        <v>42</v>
      </c>
      <c r="I4529" t="s">
        <v>10500</v>
      </c>
      <c r="J4529" t="s">
        <v>10501</v>
      </c>
      <c r="K4529" t="s">
        <v>3830</v>
      </c>
      <c r="L4529" t="s">
        <v>5345</v>
      </c>
      <c r="M4529" t="s">
        <v>5541</v>
      </c>
      <c r="N4529" t="s">
        <v>9804</v>
      </c>
      <c r="O4529" t="s">
        <v>46</v>
      </c>
      <c r="P4529" t="s">
        <v>39</v>
      </c>
      <c r="Q4529" t="s">
        <v>44</v>
      </c>
      <c r="R4529" t="s">
        <v>3924</v>
      </c>
      <c r="S4529" t="s">
        <v>9619</v>
      </c>
      <c r="T4529" t="s">
        <v>39</v>
      </c>
      <c r="U4529" t="s">
        <v>45</v>
      </c>
      <c r="V4529" t="str" cm="1">
        <f t="array" aca="1" ref="V4529" ca="1">IFERROR(_xlfn.IFS(A4527="  ..............",OFFSET(A4527,2,0),A4526=" X-------------X",OFFSET(A4526,3,0),MATCH("  ..............",A4529:A4555,0)&gt;2,V4528),"-")</f>
        <v xml:space="preserve">  CPIRAP2MG034  </v>
      </c>
      <c r="W4529" t="str">
        <f t="shared" ca="1" si="210"/>
        <v xml:space="preserve">   1.002 </v>
      </c>
      <c r="X4529" t="str">
        <f t="shared" ca="1" si="211"/>
        <v xml:space="preserve"> PIRAP2UFV093 </v>
      </c>
      <c r="Y4529" s="1" t="str">
        <f t="shared" ca="1" si="212"/>
        <v xml:space="preserve">        2.9% </v>
      </c>
    </row>
    <row r="4530" spans="1:25" x14ac:dyDescent="0.25">
      <c r="A4530" t="s">
        <v>43</v>
      </c>
      <c r="B4530" t="s">
        <v>42</v>
      </c>
      <c r="C4530" t="s">
        <v>5090</v>
      </c>
      <c r="D4530" t="s">
        <v>5090</v>
      </c>
      <c r="E4530" t="s">
        <v>5090</v>
      </c>
      <c r="F4530" t="s">
        <v>10779</v>
      </c>
      <c r="G4530" t="s">
        <v>42</v>
      </c>
      <c r="H4530" t="s">
        <v>42</v>
      </c>
      <c r="I4530" t="s">
        <v>10780</v>
      </c>
      <c r="J4530" t="s">
        <v>10781</v>
      </c>
      <c r="K4530" t="s">
        <v>3830</v>
      </c>
      <c r="L4530" t="s">
        <v>5351</v>
      </c>
      <c r="M4530" t="s">
        <v>6047</v>
      </c>
      <c r="N4530" t="s">
        <v>9804</v>
      </c>
      <c r="O4530" t="s">
        <v>46</v>
      </c>
      <c r="P4530" t="s">
        <v>39</v>
      </c>
      <c r="Q4530" t="s">
        <v>44</v>
      </c>
      <c r="R4530" t="s">
        <v>4873</v>
      </c>
      <c r="S4530" t="s">
        <v>10782</v>
      </c>
      <c r="T4530" t="s">
        <v>39</v>
      </c>
      <c r="U4530" t="s">
        <v>45</v>
      </c>
      <c r="V4530" t="str" cm="1">
        <f t="array" aca="1" ref="V4530" ca="1">IFERROR(_xlfn.IFS(A4528="  ..............",OFFSET(A4528,2,0),A4527=" X-------------X",OFFSET(A4527,3,0),MATCH("  ..............",A4530:A4556,0)&gt;2,V4529),"-")</f>
        <v>-</v>
      </c>
      <c r="W4530" t="str">
        <f t="shared" ca="1" si="210"/>
        <v>-</v>
      </c>
      <c r="X4530" t="str">
        <f t="shared" ca="1" si="211"/>
        <v>-</v>
      </c>
      <c r="Y4530" s="1" t="str">
        <f t="shared" ca="1" si="212"/>
        <v>.............</v>
      </c>
    </row>
    <row r="4531" spans="1:25" x14ac:dyDescent="0.25">
      <c r="A4531" t="s">
        <v>29</v>
      </c>
      <c r="B4531" t="s">
        <v>31</v>
      </c>
      <c r="C4531" t="s">
        <v>31</v>
      </c>
      <c r="D4531" t="s">
        <v>31</v>
      </c>
      <c r="E4531" t="s">
        <v>31</v>
      </c>
      <c r="F4531" t="s">
        <v>32</v>
      </c>
      <c r="G4531" t="s">
        <v>31</v>
      </c>
      <c r="H4531" t="s">
        <v>31</v>
      </c>
      <c r="I4531" t="s">
        <v>33</v>
      </c>
      <c r="J4531" t="s">
        <v>30</v>
      </c>
      <c r="K4531" t="s">
        <v>34</v>
      </c>
      <c r="L4531" t="s">
        <v>31</v>
      </c>
      <c r="M4531" t="s">
        <v>31</v>
      </c>
      <c r="N4531" t="s">
        <v>31</v>
      </c>
      <c r="O4531" t="s">
        <v>35</v>
      </c>
      <c r="P4531" t="s">
        <v>33</v>
      </c>
      <c r="Q4531" t="s">
        <v>36</v>
      </c>
      <c r="R4531" t="s">
        <v>37</v>
      </c>
      <c r="S4531" t="s">
        <v>37</v>
      </c>
      <c r="T4531" t="s">
        <v>33</v>
      </c>
      <c r="U4531" t="s">
        <v>33</v>
      </c>
      <c r="V4531" t="str" cm="1">
        <f t="array" aca="1" ref="V4531" ca="1">IFERROR(_xlfn.IFS(A4529="  ..............",OFFSET(A4529,2,0),A4528=" X-------------X",OFFSET(A4528,3,0),MATCH("  ..............",A4531:A4557,0)&gt;2,V4530),"-")</f>
        <v>-</v>
      </c>
      <c r="W4531" t="str">
        <f t="shared" ca="1" si="210"/>
        <v>-</v>
      </c>
      <c r="X4531" t="str">
        <f t="shared" ca="1" si="211"/>
        <v/>
      </c>
      <c r="Y4531" s="1" t="str">
        <f t="shared" ca="1" si="212"/>
        <v xml:space="preserve">         0.0 </v>
      </c>
    </row>
    <row r="4532" spans="1:25" x14ac:dyDescent="0.25">
      <c r="A4532" t="s">
        <v>10783</v>
      </c>
      <c r="B4532" t="s">
        <v>8298</v>
      </c>
      <c r="C4532" t="s">
        <v>4306</v>
      </c>
      <c r="D4532" t="s">
        <v>3819</v>
      </c>
      <c r="E4532" t="s">
        <v>3819</v>
      </c>
      <c r="F4532" t="s">
        <v>3820</v>
      </c>
      <c r="G4532" t="s">
        <v>3819</v>
      </c>
      <c r="H4532" t="s">
        <v>3821</v>
      </c>
      <c r="I4532" t="s">
        <v>38</v>
      </c>
      <c r="J4532" t="s">
        <v>38</v>
      </c>
      <c r="K4532" t="s">
        <v>38</v>
      </c>
      <c r="L4532" t="s">
        <v>38</v>
      </c>
      <c r="M4532" t="s">
        <v>38</v>
      </c>
      <c r="N4532" t="s">
        <v>38</v>
      </c>
      <c r="O4532" t="s">
        <v>38</v>
      </c>
      <c r="P4532" t="s">
        <v>38</v>
      </c>
      <c r="Q4532" t="s">
        <v>38</v>
      </c>
      <c r="R4532" t="s">
        <v>38</v>
      </c>
      <c r="S4532" t="s">
        <v>38</v>
      </c>
      <c r="T4532" t="s">
        <v>38</v>
      </c>
      <c r="U4532" t="s">
        <v>38</v>
      </c>
      <c r="V4532" t="str" cm="1">
        <f t="array" aca="1" ref="V4532" ca="1">IFERROR(_xlfn.IFS(A4530="  ..............",OFFSET(A4530,2,0),A4529=" X-------------X",OFFSET(A4529,3,0),MATCH("  ..............",A4532:A4558,0)&gt;2,V4531),"-")</f>
        <v>-</v>
      </c>
      <c r="W4532" t="str">
        <f t="shared" ca="1" si="210"/>
        <v>-</v>
      </c>
      <c r="X4532" t="str">
        <f t="shared" ca="1" si="211"/>
        <v xml:space="preserve">              </v>
      </c>
      <c r="Y4532" s="1" t="str">
        <f t="shared" ca="1" si="212"/>
        <v xml:space="preserve">         0.0 </v>
      </c>
    </row>
    <row r="4533" spans="1:25" x14ac:dyDescent="0.25">
      <c r="A4533" t="s">
        <v>10784</v>
      </c>
      <c r="B4533" t="s">
        <v>4178</v>
      </c>
      <c r="C4533" t="s">
        <v>10785</v>
      </c>
      <c r="D4533" t="s">
        <v>3819</v>
      </c>
      <c r="E4533" t="s">
        <v>3819</v>
      </c>
      <c r="F4533" t="s">
        <v>3820</v>
      </c>
      <c r="G4533" t="s">
        <v>3819</v>
      </c>
      <c r="H4533" t="s">
        <v>3819</v>
      </c>
      <c r="I4533" t="s">
        <v>39</v>
      </c>
      <c r="J4533" t="s">
        <v>40</v>
      </c>
      <c r="K4533" t="s">
        <v>41</v>
      </c>
      <c r="L4533" t="s">
        <v>42</v>
      </c>
      <c r="M4533" t="s">
        <v>42</v>
      </c>
      <c r="N4533" t="s">
        <v>41</v>
      </c>
      <c r="O4533" t="s">
        <v>38</v>
      </c>
      <c r="P4533" t="s">
        <v>38</v>
      </c>
      <c r="Q4533" t="s">
        <v>38</v>
      </c>
      <c r="R4533" t="s">
        <v>38</v>
      </c>
      <c r="S4533" t="s">
        <v>38</v>
      </c>
      <c r="T4533" t="s">
        <v>38</v>
      </c>
      <c r="U4533" t="s">
        <v>38</v>
      </c>
      <c r="V4533" t="str" cm="1">
        <f t="array" aca="1" ref="V4533" ca="1">IFERROR(_xlfn.IFS(A4531="  ..............",OFFSET(A4531,2,0),A4530=" X-------------X",OFFSET(A4530,3,0),MATCH("  ..............",A4533:A4559,0)&gt;2,V4532),"-")</f>
        <v xml:space="preserve">  PIRAP2UFV093  </v>
      </c>
      <c r="W4533" t="str">
        <f t="shared" ca="1" si="210"/>
        <v xml:space="preserve">   0.988 </v>
      </c>
      <c r="X4533" t="str">
        <f t="shared" ca="1" si="211"/>
        <v xml:space="preserve"> CPIRAP2MG034 </v>
      </c>
      <c r="Y4533" s="1" t="str">
        <f t="shared" ca="1" si="212"/>
        <v xml:space="preserve">        3.2% </v>
      </c>
    </row>
    <row r="4534" spans="1:25" x14ac:dyDescent="0.25">
      <c r="A4534" t="s">
        <v>43</v>
      </c>
      <c r="B4534" t="s">
        <v>42</v>
      </c>
      <c r="C4534" t="s">
        <v>5090</v>
      </c>
      <c r="D4534" t="s">
        <v>5090</v>
      </c>
      <c r="E4534" t="s">
        <v>5090</v>
      </c>
      <c r="F4534" t="s">
        <v>4175</v>
      </c>
      <c r="G4534" t="s">
        <v>42</v>
      </c>
      <c r="H4534" t="s">
        <v>42</v>
      </c>
      <c r="I4534" t="s">
        <v>10769</v>
      </c>
      <c r="J4534" t="s">
        <v>10770</v>
      </c>
      <c r="K4534" t="s">
        <v>3830</v>
      </c>
      <c r="L4534" t="s">
        <v>4306</v>
      </c>
      <c r="M4534" t="s">
        <v>10785</v>
      </c>
      <c r="N4534" t="s">
        <v>8003</v>
      </c>
      <c r="O4534" t="s">
        <v>46</v>
      </c>
      <c r="P4534" t="s">
        <v>39</v>
      </c>
      <c r="Q4534" t="s">
        <v>44</v>
      </c>
      <c r="R4534" t="s">
        <v>4873</v>
      </c>
      <c r="S4534" t="s">
        <v>10782</v>
      </c>
      <c r="T4534" t="s">
        <v>39</v>
      </c>
      <c r="U4534" t="s">
        <v>45</v>
      </c>
      <c r="V4534" t="str" cm="1">
        <f t="array" aca="1" ref="V4534" ca="1">IFERROR(_xlfn.IFS(A4532="  ..............",OFFSET(A4532,2,0),A4531=" X-------------X",OFFSET(A4531,3,0),MATCH("  ..............",A4534:A4560,0)&gt;2,V4533),"-")</f>
        <v>-</v>
      </c>
      <c r="W4534" t="str">
        <f t="shared" ca="1" si="210"/>
        <v>-</v>
      </c>
      <c r="X4534" t="str">
        <f t="shared" ca="1" si="211"/>
        <v>-</v>
      </c>
      <c r="Y4534" s="1" t="str">
        <f t="shared" ca="1" si="212"/>
        <v>.............</v>
      </c>
    </row>
    <row r="4535" spans="1:25" x14ac:dyDescent="0.25">
      <c r="A4535" t="s">
        <v>29</v>
      </c>
      <c r="B4535" t="s">
        <v>31</v>
      </c>
      <c r="C4535" t="s">
        <v>31</v>
      </c>
      <c r="D4535" t="s">
        <v>31</v>
      </c>
      <c r="E4535" t="s">
        <v>31</v>
      </c>
      <c r="F4535" t="s">
        <v>32</v>
      </c>
      <c r="G4535" t="s">
        <v>31</v>
      </c>
      <c r="H4535" t="s">
        <v>31</v>
      </c>
      <c r="I4535" t="s">
        <v>33</v>
      </c>
      <c r="J4535" t="s">
        <v>30</v>
      </c>
      <c r="K4535" t="s">
        <v>34</v>
      </c>
      <c r="L4535" t="s">
        <v>31</v>
      </c>
      <c r="M4535" t="s">
        <v>31</v>
      </c>
      <c r="N4535" t="s">
        <v>31</v>
      </c>
      <c r="O4535" t="s">
        <v>35</v>
      </c>
      <c r="P4535" t="s">
        <v>33</v>
      </c>
      <c r="Q4535" t="s">
        <v>36</v>
      </c>
      <c r="R4535" t="s">
        <v>37</v>
      </c>
      <c r="S4535" t="s">
        <v>37</v>
      </c>
      <c r="T4535" t="s">
        <v>33</v>
      </c>
      <c r="U4535" t="s">
        <v>33</v>
      </c>
      <c r="V4535" t="str" cm="1">
        <f t="array" aca="1" ref="V4535" ca="1">IFERROR(_xlfn.IFS(A4533="  ..............",OFFSET(A4533,2,0),A4532=" X-------------X",OFFSET(A4532,3,0),MATCH("  ..............",A4535:A4561,0)&gt;2,V4534),"-")</f>
        <v>-</v>
      </c>
      <c r="W4535" t="str">
        <f t="shared" ca="1" si="210"/>
        <v>-</v>
      </c>
      <c r="X4535" t="str">
        <f t="shared" ca="1" si="211"/>
        <v/>
      </c>
      <c r="Y4535" s="1" t="str">
        <f t="shared" ca="1" si="212"/>
        <v xml:space="preserve">         0.0 </v>
      </c>
    </row>
    <row r="4536" spans="1:25" x14ac:dyDescent="0.25">
      <c r="A4536" t="s">
        <v>10786</v>
      </c>
      <c r="B4536" t="s">
        <v>6557</v>
      </c>
      <c r="C4536" t="s">
        <v>3819</v>
      </c>
      <c r="D4536" t="s">
        <v>3819</v>
      </c>
      <c r="E4536" t="s">
        <v>3819</v>
      </c>
      <c r="F4536" t="s">
        <v>3820</v>
      </c>
      <c r="G4536" t="s">
        <v>3819</v>
      </c>
      <c r="H4536" t="s">
        <v>3821</v>
      </c>
      <c r="I4536" t="s">
        <v>38</v>
      </c>
      <c r="J4536" t="s">
        <v>38</v>
      </c>
      <c r="K4536" t="s">
        <v>38</v>
      </c>
      <c r="L4536" t="s">
        <v>38</v>
      </c>
      <c r="M4536" t="s">
        <v>38</v>
      </c>
      <c r="N4536" t="s">
        <v>38</v>
      </c>
      <c r="O4536" t="s">
        <v>38</v>
      </c>
      <c r="P4536" t="s">
        <v>38</v>
      </c>
      <c r="Q4536" t="s">
        <v>38</v>
      </c>
      <c r="R4536" t="s">
        <v>38</v>
      </c>
      <c r="S4536" t="s">
        <v>38</v>
      </c>
      <c r="T4536" t="s">
        <v>38</v>
      </c>
      <c r="U4536" t="s">
        <v>38</v>
      </c>
      <c r="V4536" t="str" cm="1">
        <f t="array" aca="1" ref="V4536" ca="1">IFERROR(_xlfn.IFS(A4534="  ..............",OFFSET(A4534,2,0),A4533=" X-------------X",OFFSET(A4533,3,0),MATCH("  ..............",A4536:A4562,0)&gt;2,V4535),"-")</f>
        <v>-</v>
      </c>
      <c r="W4536" t="str">
        <f t="shared" ca="1" si="210"/>
        <v>-</v>
      </c>
      <c r="X4536" t="str">
        <f t="shared" ca="1" si="211"/>
        <v xml:space="preserve">              </v>
      </c>
      <c r="Y4536" s="1" t="str">
        <f t="shared" ca="1" si="212"/>
        <v xml:space="preserve">         0.0 </v>
      </c>
    </row>
    <row r="4537" spans="1:25" x14ac:dyDescent="0.25">
      <c r="A4537" t="s">
        <v>10787</v>
      </c>
      <c r="B4537" t="s">
        <v>9380</v>
      </c>
      <c r="C4537" t="s">
        <v>3819</v>
      </c>
      <c r="D4537" t="s">
        <v>3819</v>
      </c>
      <c r="E4537" t="s">
        <v>3819</v>
      </c>
      <c r="F4537" t="s">
        <v>3820</v>
      </c>
      <c r="G4537" t="s">
        <v>3819</v>
      </c>
      <c r="H4537" t="s">
        <v>3819</v>
      </c>
      <c r="I4537" t="s">
        <v>39</v>
      </c>
      <c r="J4537" t="s">
        <v>40</v>
      </c>
      <c r="K4537" t="s">
        <v>41</v>
      </c>
      <c r="L4537" t="s">
        <v>42</v>
      </c>
      <c r="M4537" t="s">
        <v>42</v>
      </c>
      <c r="N4537" t="s">
        <v>41</v>
      </c>
      <c r="O4537" t="s">
        <v>38</v>
      </c>
      <c r="P4537" t="s">
        <v>38</v>
      </c>
      <c r="Q4537" t="s">
        <v>38</v>
      </c>
      <c r="R4537" t="s">
        <v>38</v>
      </c>
      <c r="S4537" t="s">
        <v>38</v>
      </c>
      <c r="T4537" t="s">
        <v>38</v>
      </c>
      <c r="U4537" t="s">
        <v>38</v>
      </c>
      <c r="V4537" t="str" cm="1">
        <f t="array" aca="1" ref="V4537" ca="1">IFERROR(_xlfn.IFS(A4535="  ..............",OFFSET(A4535,2,0),A4534=" X-------------X",OFFSET(A4534,3,0),MATCH("  ..............",A4537:A4563,0)&gt;2,V4536),"-")</f>
        <v xml:space="preserve">  CVAZAN-MG034  </v>
      </c>
      <c r="W4537" t="str">
        <f t="shared" ca="1" si="210"/>
        <v xml:space="preserve">   1.003 </v>
      </c>
      <c r="X4537" t="str">
        <f t="shared" ca="1" si="211"/>
        <v xml:space="preserve"> VAZAN-UFV081 </v>
      </c>
      <c r="Y4537" s="1" t="str">
        <f t="shared" ca="1" si="212"/>
        <v xml:space="preserve">        2.7% </v>
      </c>
    </row>
    <row r="4538" spans="1:25" x14ac:dyDescent="0.25">
      <c r="A4538" t="s">
        <v>43</v>
      </c>
      <c r="B4538" t="s">
        <v>42</v>
      </c>
      <c r="C4538" t="s">
        <v>5090</v>
      </c>
      <c r="D4538" t="s">
        <v>5090</v>
      </c>
      <c r="E4538" t="s">
        <v>5090</v>
      </c>
      <c r="F4538" t="s">
        <v>10788</v>
      </c>
      <c r="G4538" t="s">
        <v>42</v>
      </c>
      <c r="H4538" t="s">
        <v>42</v>
      </c>
      <c r="I4538" t="s">
        <v>10789</v>
      </c>
      <c r="J4538" t="s">
        <v>10790</v>
      </c>
      <c r="K4538" t="s">
        <v>3830</v>
      </c>
      <c r="L4538" t="s">
        <v>5050</v>
      </c>
      <c r="M4538" t="s">
        <v>10196</v>
      </c>
      <c r="N4538" t="s">
        <v>10642</v>
      </c>
      <c r="O4538" t="s">
        <v>46</v>
      </c>
      <c r="P4538" t="s">
        <v>39</v>
      </c>
      <c r="Q4538" t="s">
        <v>44</v>
      </c>
      <c r="R4538" t="s">
        <v>4337</v>
      </c>
      <c r="S4538" t="s">
        <v>10666</v>
      </c>
      <c r="T4538" t="s">
        <v>39</v>
      </c>
      <c r="U4538" t="s">
        <v>45</v>
      </c>
      <c r="V4538" t="str" cm="1">
        <f t="array" aca="1" ref="V4538" ca="1">IFERROR(_xlfn.IFS(A4536="  ..............",OFFSET(A4536,2,0),A4535=" X-------------X",OFFSET(A4535,3,0),MATCH("  ..............",A4538:A4564,0)&gt;2,V4537),"-")</f>
        <v xml:space="preserve">  CVAZAN-MG034  </v>
      </c>
      <c r="W4538" t="str">
        <f t="shared" ca="1" si="210"/>
        <v xml:space="preserve">   1.003 </v>
      </c>
      <c r="X4538" t="str">
        <f t="shared" ca="1" si="211"/>
        <v xml:space="preserve"> CPIRAP-MG138 </v>
      </c>
      <c r="Y4538" s="1" t="str">
        <f t="shared" ca="1" si="212"/>
        <v xml:space="preserve">       26.9% </v>
      </c>
    </row>
    <row r="4539" spans="1:25" x14ac:dyDescent="0.25">
      <c r="A4539" t="s">
        <v>43</v>
      </c>
      <c r="B4539" t="s">
        <v>42</v>
      </c>
      <c r="C4539" t="s">
        <v>4092</v>
      </c>
      <c r="D4539" t="s">
        <v>10764</v>
      </c>
      <c r="E4539" t="s">
        <v>4092</v>
      </c>
      <c r="F4539" t="s">
        <v>3876</v>
      </c>
      <c r="G4539" t="s">
        <v>42</v>
      </c>
      <c r="H4539" t="s">
        <v>42</v>
      </c>
      <c r="I4539" t="s">
        <v>10500</v>
      </c>
      <c r="J4539" t="s">
        <v>10501</v>
      </c>
      <c r="K4539" t="s">
        <v>3830</v>
      </c>
      <c r="L4539" t="s">
        <v>5052</v>
      </c>
      <c r="M4539" t="s">
        <v>10192</v>
      </c>
      <c r="N4539" t="s">
        <v>10642</v>
      </c>
      <c r="O4539" t="s">
        <v>46</v>
      </c>
      <c r="P4539" t="s">
        <v>39</v>
      </c>
      <c r="Q4539" t="s">
        <v>44</v>
      </c>
      <c r="R4539" t="s">
        <v>3918</v>
      </c>
      <c r="S4539" t="s">
        <v>5717</v>
      </c>
      <c r="T4539" t="s">
        <v>39</v>
      </c>
      <c r="U4539" t="s">
        <v>45</v>
      </c>
      <c r="V4539" t="str" cm="1">
        <f t="array" aca="1" ref="V4539" ca="1">IFERROR(_xlfn.IFS(A4537="  ..............",OFFSET(A4537,2,0),A4536=" X-------------X",OFFSET(A4536,3,0),MATCH("  ..............",A4539:A4565,0)&gt;2,V4538),"-")</f>
        <v>-</v>
      </c>
      <c r="W4539" t="str">
        <f t="shared" ca="1" si="210"/>
        <v>-</v>
      </c>
      <c r="X4539" t="str">
        <f t="shared" ca="1" si="211"/>
        <v>-</v>
      </c>
      <c r="Y4539" s="1" t="str">
        <f t="shared" ca="1" si="212"/>
        <v>.............</v>
      </c>
    </row>
    <row r="4540" spans="1:25" x14ac:dyDescent="0.25">
      <c r="A4540" t="s">
        <v>29</v>
      </c>
      <c r="B4540" t="s">
        <v>31</v>
      </c>
      <c r="C4540" t="s">
        <v>31</v>
      </c>
      <c r="D4540" t="s">
        <v>31</v>
      </c>
      <c r="E4540" t="s">
        <v>31</v>
      </c>
      <c r="F4540" t="s">
        <v>32</v>
      </c>
      <c r="G4540" t="s">
        <v>31</v>
      </c>
      <c r="H4540" t="s">
        <v>31</v>
      </c>
      <c r="I4540" t="s">
        <v>33</v>
      </c>
      <c r="J4540" t="s">
        <v>30</v>
      </c>
      <c r="K4540" t="s">
        <v>34</v>
      </c>
      <c r="L4540" t="s">
        <v>31</v>
      </c>
      <c r="M4540" t="s">
        <v>31</v>
      </c>
      <c r="N4540" t="s">
        <v>31</v>
      </c>
      <c r="O4540" t="s">
        <v>35</v>
      </c>
      <c r="P4540" t="s">
        <v>33</v>
      </c>
      <c r="Q4540" t="s">
        <v>36</v>
      </c>
      <c r="R4540" t="s">
        <v>37</v>
      </c>
      <c r="S4540" t="s">
        <v>37</v>
      </c>
      <c r="T4540" t="s">
        <v>33</v>
      </c>
      <c r="U4540" t="s">
        <v>33</v>
      </c>
      <c r="V4540" t="str" cm="1">
        <f t="array" aca="1" ref="V4540" ca="1">IFERROR(_xlfn.IFS(A4538="  ..............",OFFSET(A4538,2,0),A4537=" X-------------X",OFFSET(A4537,3,0),MATCH("  ..............",A4540:A4566,0)&gt;2,V4539),"-")</f>
        <v>-</v>
      </c>
      <c r="W4540" t="str">
        <f t="shared" ca="1" si="210"/>
        <v>-</v>
      </c>
      <c r="X4540" t="str">
        <f t="shared" ca="1" si="211"/>
        <v/>
      </c>
      <c r="Y4540" s="1" t="str">
        <f t="shared" ca="1" si="212"/>
        <v xml:space="preserve">         0.0 </v>
      </c>
    </row>
    <row r="4541" spans="1:25" x14ac:dyDescent="0.25">
      <c r="A4541" t="s">
        <v>10791</v>
      </c>
      <c r="B4541" t="s">
        <v>5991</v>
      </c>
      <c r="C4541" t="s">
        <v>3819</v>
      </c>
      <c r="D4541" t="s">
        <v>3819</v>
      </c>
      <c r="E4541" t="s">
        <v>3819</v>
      </c>
      <c r="F4541" t="s">
        <v>3820</v>
      </c>
      <c r="G4541" t="s">
        <v>3819</v>
      </c>
      <c r="H4541" t="s">
        <v>3821</v>
      </c>
      <c r="I4541" t="s">
        <v>38</v>
      </c>
      <c r="J4541" t="s">
        <v>38</v>
      </c>
      <c r="K4541" t="s">
        <v>38</v>
      </c>
      <c r="L4541" t="s">
        <v>38</v>
      </c>
      <c r="M4541" t="s">
        <v>38</v>
      </c>
      <c r="N4541" t="s">
        <v>38</v>
      </c>
      <c r="O4541" t="s">
        <v>38</v>
      </c>
      <c r="P4541" t="s">
        <v>38</v>
      </c>
      <c r="Q4541" t="s">
        <v>38</v>
      </c>
      <c r="R4541" t="s">
        <v>38</v>
      </c>
      <c r="S4541" t="s">
        <v>38</v>
      </c>
      <c r="T4541" t="s">
        <v>38</v>
      </c>
      <c r="U4541" t="s">
        <v>38</v>
      </c>
      <c r="V4541" t="str" cm="1">
        <f t="array" aca="1" ref="V4541" ca="1">IFERROR(_xlfn.IFS(A4539="  ..............",OFFSET(A4539,2,0),A4538=" X-------------X",OFFSET(A4538,3,0),MATCH("  ..............",A4541:A4567,0)&gt;2,V4540),"-")</f>
        <v>-</v>
      </c>
      <c r="W4541" t="str">
        <f t="shared" ca="1" si="210"/>
        <v>-</v>
      </c>
      <c r="X4541" t="str">
        <f t="shared" ca="1" si="211"/>
        <v xml:space="preserve">              </v>
      </c>
      <c r="Y4541" s="1" t="str">
        <f t="shared" ca="1" si="212"/>
        <v xml:space="preserve">         0.0 </v>
      </c>
    </row>
    <row r="4542" spans="1:25" x14ac:dyDescent="0.25">
      <c r="A4542" t="s">
        <v>10792</v>
      </c>
      <c r="B4542" t="s">
        <v>4283</v>
      </c>
      <c r="C4542" t="s">
        <v>3819</v>
      </c>
      <c r="D4542" t="s">
        <v>3819</v>
      </c>
      <c r="E4542" t="s">
        <v>3819</v>
      </c>
      <c r="F4542" t="s">
        <v>3820</v>
      </c>
      <c r="G4542" t="s">
        <v>3819</v>
      </c>
      <c r="H4542" t="s">
        <v>3819</v>
      </c>
      <c r="I4542" t="s">
        <v>39</v>
      </c>
      <c r="J4542" t="s">
        <v>40</v>
      </c>
      <c r="K4542" t="s">
        <v>41</v>
      </c>
      <c r="L4542" t="s">
        <v>42</v>
      </c>
      <c r="M4542" t="s">
        <v>42</v>
      </c>
      <c r="N4542" t="s">
        <v>41</v>
      </c>
      <c r="O4542" t="s">
        <v>38</v>
      </c>
      <c r="P4542" t="s">
        <v>38</v>
      </c>
      <c r="Q4542" t="s">
        <v>38</v>
      </c>
      <c r="R4542" t="s">
        <v>38</v>
      </c>
      <c r="S4542" t="s">
        <v>38</v>
      </c>
      <c r="T4542" t="s">
        <v>38</v>
      </c>
      <c r="U4542" t="s">
        <v>38</v>
      </c>
      <c r="V4542" t="str" cm="1">
        <f t="array" aca="1" ref="V4542" ca="1">IFERROR(_xlfn.IFS(A4540="  ..............",OFFSET(A4540,2,0),A4539=" X-------------X",OFFSET(A4539,3,0),MATCH("  ..............",A4542:A4568,0)&gt;2,V4541),"-")</f>
        <v xml:space="preserve">  CJAIBA-MG138  </v>
      </c>
      <c r="W4542" t="str">
        <f t="shared" ca="1" si="210"/>
        <v xml:space="preserve">   0.999 </v>
      </c>
      <c r="X4542" t="str">
        <f t="shared" ca="1" si="211"/>
        <v xml:space="preserve"> JAIBA--MG138 </v>
      </c>
      <c r="Y4542" s="1" t="str">
        <f t="shared" ca="1" si="212"/>
        <v xml:space="preserve">        0.0% </v>
      </c>
    </row>
    <row r="4543" spans="1:25" x14ac:dyDescent="0.25">
      <c r="A4543" t="s">
        <v>43</v>
      </c>
      <c r="B4543" t="s">
        <v>42</v>
      </c>
      <c r="C4543" t="s">
        <v>4847</v>
      </c>
      <c r="D4543" t="s">
        <v>4847</v>
      </c>
      <c r="E4543" t="s">
        <v>4847</v>
      </c>
      <c r="F4543" t="s">
        <v>4219</v>
      </c>
      <c r="G4543" t="s">
        <v>42</v>
      </c>
      <c r="H4543" t="s">
        <v>42</v>
      </c>
      <c r="I4543" t="s">
        <v>9728</v>
      </c>
      <c r="J4543" t="s">
        <v>9729</v>
      </c>
      <c r="K4543" t="s">
        <v>3830</v>
      </c>
      <c r="L4543" t="s">
        <v>9534</v>
      </c>
      <c r="M4543" t="s">
        <v>10793</v>
      </c>
      <c r="N4543" t="s">
        <v>8313</v>
      </c>
      <c r="O4543" t="s">
        <v>46</v>
      </c>
      <c r="P4543" t="s">
        <v>39</v>
      </c>
      <c r="Q4543" t="s">
        <v>44</v>
      </c>
      <c r="R4543" t="s">
        <v>4205</v>
      </c>
      <c r="S4543" t="s">
        <v>4853</v>
      </c>
      <c r="T4543" t="s">
        <v>39</v>
      </c>
      <c r="U4543" t="s">
        <v>45</v>
      </c>
      <c r="V4543" t="str" cm="1">
        <f t="array" aca="1" ref="V4543" ca="1">IFERROR(_xlfn.IFS(A4541="  ..............",OFFSET(A4541,2,0),A4540=" X-------------X",OFFSET(A4540,3,0),MATCH("  ..............",A4543:A4569,0)&gt;2,V4542),"-")</f>
        <v xml:space="preserve">  CJAIBA-MG138  </v>
      </c>
      <c r="W4543" t="str">
        <f t="shared" ca="1" si="210"/>
        <v xml:space="preserve">   0.999 </v>
      </c>
      <c r="X4543" t="str">
        <f t="shared" ca="1" si="211"/>
        <v xml:space="preserve"> CJAIBA-MG000 </v>
      </c>
      <c r="Y4543" s="1" t="str">
        <f t="shared" ca="1" si="212"/>
        <v xml:space="preserve">        0.0% </v>
      </c>
    </row>
    <row r="4544" spans="1:25" x14ac:dyDescent="0.25">
      <c r="A4544" t="s">
        <v>43</v>
      </c>
      <c r="B4544" t="s">
        <v>42</v>
      </c>
      <c r="C4544" t="s">
        <v>4847</v>
      </c>
      <c r="D4544" t="s">
        <v>4847</v>
      </c>
      <c r="E4544" t="s">
        <v>4847</v>
      </c>
      <c r="F4544" t="s">
        <v>4219</v>
      </c>
      <c r="G4544" t="s">
        <v>42</v>
      </c>
      <c r="H4544" t="s">
        <v>42</v>
      </c>
      <c r="I4544" t="s">
        <v>10794</v>
      </c>
      <c r="J4544" t="s">
        <v>10795</v>
      </c>
      <c r="K4544" t="s">
        <v>3830</v>
      </c>
      <c r="L4544" t="s">
        <v>7638</v>
      </c>
      <c r="M4544" t="s">
        <v>9519</v>
      </c>
      <c r="N4544" t="s">
        <v>8313</v>
      </c>
      <c r="O4544" t="s">
        <v>8501</v>
      </c>
      <c r="P4544" t="s">
        <v>39</v>
      </c>
      <c r="Q4544" t="s">
        <v>44</v>
      </c>
      <c r="R4544" t="s">
        <v>3832</v>
      </c>
      <c r="S4544" t="s">
        <v>10796</v>
      </c>
      <c r="T4544" t="s">
        <v>39</v>
      </c>
      <c r="U4544" t="s">
        <v>45</v>
      </c>
      <c r="V4544" t="str" cm="1">
        <f t="array" aca="1" ref="V4544" ca="1">IFERROR(_xlfn.IFS(A4542="  ..............",OFFSET(A4542,2,0),A4541=" X-------------X",OFFSET(A4541,3,0),MATCH("  ..............",A4544:A4570,0)&gt;2,V4543),"-")</f>
        <v>-</v>
      </c>
      <c r="W4544" t="str">
        <f t="shared" ca="1" si="210"/>
        <v>-</v>
      </c>
      <c r="X4544" t="str">
        <f t="shared" ca="1" si="211"/>
        <v>-</v>
      </c>
      <c r="Y4544" s="1" t="str">
        <f t="shared" ca="1" si="212"/>
        <v>.............</v>
      </c>
    </row>
    <row r="4545" spans="1:25" x14ac:dyDescent="0.25">
      <c r="A4545" t="s">
        <v>29</v>
      </c>
      <c r="B4545" t="s">
        <v>31</v>
      </c>
      <c r="C4545" t="s">
        <v>31</v>
      </c>
      <c r="D4545" t="s">
        <v>31</v>
      </c>
      <c r="E4545" t="s">
        <v>31</v>
      </c>
      <c r="F4545" t="s">
        <v>32</v>
      </c>
      <c r="G4545" t="s">
        <v>31</v>
      </c>
      <c r="H4545" t="s">
        <v>31</v>
      </c>
      <c r="I4545" t="s">
        <v>33</v>
      </c>
      <c r="J4545" t="s">
        <v>30</v>
      </c>
      <c r="K4545" t="s">
        <v>34</v>
      </c>
      <c r="L4545" t="s">
        <v>31</v>
      </c>
      <c r="M4545" t="s">
        <v>31</v>
      </c>
      <c r="N4545" t="s">
        <v>31</v>
      </c>
      <c r="O4545" t="s">
        <v>35</v>
      </c>
      <c r="P4545" t="s">
        <v>33</v>
      </c>
      <c r="Q4545" t="s">
        <v>36</v>
      </c>
      <c r="R4545" t="s">
        <v>37</v>
      </c>
      <c r="S4545" t="s">
        <v>37</v>
      </c>
      <c r="T4545" t="s">
        <v>33</v>
      </c>
      <c r="U4545" t="s">
        <v>33</v>
      </c>
      <c r="V4545" t="str" cm="1">
        <f t="array" aca="1" ref="V4545" ca="1">IFERROR(_xlfn.IFS(A4543="  ..............",OFFSET(A4543,2,0),A4542=" X-------------X",OFFSET(A4542,3,0),MATCH("  ..............",A4545:A4571,0)&gt;2,V4544),"-")</f>
        <v>-</v>
      </c>
      <c r="W4545" t="str">
        <f t="shared" ca="1" si="210"/>
        <v>-</v>
      </c>
      <c r="X4545" t="str">
        <f t="shared" ca="1" si="211"/>
        <v/>
      </c>
      <c r="Y4545" s="1" t="str">
        <f t="shared" ca="1" si="212"/>
        <v xml:space="preserve">         0.0 </v>
      </c>
    </row>
    <row r="4546" spans="1:25" x14ac:dyDescent="0.25">
      <c r="A4546" t="s">
        <v>10797</v>
      </c>
      <c r="B4546" t="s">
        <v>4815</v>
      </c>
      <c r="C4546" t="s">
        <v>3819</v>
      </c>
      <c r="D4546" t="s">
        <v>3819</v>
      </c>
      <c r="E4546" t="s">
        <v>3819</v>
      </c>
      <c r="F4546" t="s">
        <v>3820</v>
      </c>
      <c r="G4546" t="s">
        <v>3819</v>
      </c>
      <c r="H4546" t="s">
        <v>3821</v>
      </c>
      <c r="I4546" t="s">
        <v>38</v>
      </c>
      <c r="J4546" t="s">
        <v>38</v>
      </c>
      <c r="K4546" t="s">
        <v>38</v>
      </c>
      <c r="L4546" t="s">
        <v>38</v>
      </c>
      <c r="M4546" t="s">
        <v>38</v>
      </c>
      <c r="N4546" t="s">
        <v>38</v>
      </c>
      <c r="O4546" t="s">
        <v>38</v>
      </c>
      <c r="P4546" t="s">
        <v>38</v>
      </c>
      <c r="Q4546" t="s">
        <v>38</v>
      </c>
      <c r="R4546" t="s">
        <v>38</v>
      </c>
      <c r="S4546" t="s">
        <v>38</v>
      </c>
      <c r="T4546" t="s">
        <v>38</v>
      </c>
      <c r="U4546" t="s">
        <v>38</v>
      </c>
      <c r="V4546" t="str" cm="1">
        <f t="array" aca="1" ref="V4546" ca="1">IFERROR(_xlfn.IFS(A4544="  ..............",OFFSET(A4544,2,0),A4543=" X-------------X",OFFSET(A4543,3,0),MATCH("  ..............",A4546:A4572,0)&gt;2,V4545),"-")</f>
        <v>-</v>
      </c>
      <c r="W4546" t="str">
        <f t="shared" ca="1" si="210"/>
        <v>-</v>
      </c>
      <c r="X4546" t="str">
        <f t="shared" ca="1" si="211"/>
        <v xml:space="preserve">              </v>
      </c>
      <c r="Y4546" s="1" t="str">
        <f t="shared" ca="1" si="212"/>
        <v xml:space="preserve">         0.0 </v>
      </c>
    </row>
    <row r="4547" spans="1:25" x14ac:dyDescent="0.25">
      <c r="A4547" t="s">
        <v>10798</v>
      </c>
      <c r="B4547" t="s">
        <v>6212</v>
      </c>
      <c r="C4547" t="s">
        <v>3819</v>
      </c>
      <c r="D4547" t="s">
        <v>3819</v>
      </c>
      <c r="E4547" t="s">
        <v>3819</v>
      </c>
      <c r="F4547" t="s">
        <v>3820</v>
      </c>
      <c r="G4547" t="s">
        <v>3819</v>
      </c>
      <c r="H4547" t="s">
        <v>3819</v>
      </c>
      <c r="I4547" t="s">
        <v>39</v>
      </c>
      <c r="J4547" t="s">
        <v>40</v>
      </c>
      <c r="K4547" t="s">
        <v>41</v>
      </c>
      <c r="L4547" t="s">
        <v>42</v>
      </c>
      <c r="M4547" t="s">
        <v>42</v>
      </c>
      <c r="N4547" t="s">
        <v>41</v>
      </c>
      <c r="O4547" t="s">
        <v>38</v>
      </c>
      <c r="P4547" t="s">
        <v>38</v>
      </c>
      <c r="Q4547" t="s">
        <v>38</v>
      </c>
      <c r="R4547" t="s">
        <v>38</v>
      </c>
      <c r="S4547" t="s">
        <v>38</v>
      </c>
      <c r="T4547" t="s">
        <v>38</v>
      </c>
      <c r="U4547" t="s">
        <v>38</v>
      </c>
      <c r="V4547" t="str" cm="1">
        <f t="array" aca="1" ref="V4547" ca="1">IFERROR(_xlfn.IFS(A4545="  ..............",OFFSET(A4545,2,0),A4544=" X-------------X",OFFSET(A4544,3,0),MATCH("  ..............",A4547:A4573,0)&gt;2,V4546),"-")</f>
        <v xml:space="preserve">  CJAIBA-MG000  </v>
      </c>
      <c r="W4547" t="str">
        <f t="shared" ca="1" si="210"/>
        <v xml:space="preserve">   0.998 </v>
      </c>
      <c r="X4547" t="str">
        <f t="shared" ca="1" si="211"/>
        <v xml:space="preserve"> CJAIBA-MG138 </v>
      </c>
      <c r="Y4547" s="1" t="str">
        <f t="shared" ca="1" si="212"/>
        <v xml:space="preserve">        0.0% </v>
      </c>
    </row>
    <row r="4548" spans="1:25" x14ac:dyDescent="0.25">
      <c r="A4548" t="s">
        <v>43</v>
      </c>
      <c r="B4548" t="s">
        <v>42</v>
      </c>
      <c r="C4548" t="s">
        <v>4847</v>
      </c>
      <c r="D4548" t="s">
        <v>4847</v>
      </c>
      <c r="E4548" t="s">
        <v>4847</v>
      </c>
      <c r="F4548" t="s">
        <v>4219</v>
      </c>
      <c r="G4548" t="s">
        <v>42</v>
      </c>
      <c r="H4548" t="s">
        <v>42</v>
      </c>
      <c r="I4548" t="s">
        <v>10706</v>
      </c>
      <c r="J4548" t="s">
        <v>10707</v>
      </c>
      <c r="K4548" t="s">
        <v>3830</v>
      </c>
      <c r="L4548" t="s">
        <v>9534</v>
      </c>
      <c r="M4548" t="s">
        <v>10799</v>
      </c>
      <c r="N4548" t="s">
        <v>10800</v>
      </c>
      <c r="O4548" t="s">
        <v>46</v>
      </c>
      <c r="P4548" t="s">
        <v>39</v>
      </c>
      <c r="Q4548" t="s">
        <v>44</v>
      </c>
      <c r="R4548" t="s">
        <v>3832</v>
      </c>
      <c r="S4548" t="s">
        <v>10796</v>
      </c>
      <c r="T4548" t="s">
        <v>39</v>
      </c>
      <c r="U4548" t="s">
        <v>45</v>
      </c>
      <c r="V4548" t="str" cm="1">
        <f t="array" aca="1" ref="V4548" ca="1">IFERROR(_xlfn.IFS(A4546="  ..............",OFFSET(A4546,2,0),A4545=" X-------------X",OFFSET(A4545,3,0),MATCH("  ..............",A4548:A4574,0)&gt;2,V4547),"-")</f>
        <v xml:space="preserve">  CJAIBA-MG000  </v>
      </c>
      <c r="W4548" t="str">
        <f t="shared" ca="1" si="210"/>
        <v xml:space="preserve">   0.998 </v>
      </c>
      <c r="X4548" t="str">
        <f t="shared" ca="1" si="211"/>
        <v xml:space="preserve"> CJAIBA-MG013 </v>
      </c>
      <c r="Y4548" s="1" t="str">
        <f t="shared" ca="1" si="212"/>
        <v xml:space="preserve">        0.0% </v>
      </c>
    </row>
    <row r="4549" spans="1:25" x14ac:dyDescent="0.25">
      <c r="A4549" t="s">
        <v>43</v>
      </c>
      <c r="B4549" t="s">
        <v>42</v>
      </c>
      <c r="C4549" t="s">
        <v>4847</v>
      </c>
      <c r="D4549" t="s">
        <v>4847</v>
      </c>
      <c r="E4549" t="s">
        <v>4847</v>
      </c>
      <c r="F4549" t="s">
        <v>4219</v>
      </c>
      <c r="G4549" t="s">
        <v>42</v>
      </c>
      <c r="H4549" t="s">
        <v>42</v>
      </c>
      <c r="I4549" t="s">
        <v>10801</v>
      </c>
      <c r="J4549" t="s">
        <v>10802</v>
      </c>
      <c r="K4549" t="s">
        <v>3830</v>
      </c>
      <c r="L4549" t="s">
        <v>3819</v>
      </c>
      <c r="M4549" t="s">
        <v>3819</v>
      </c>
      <c r="N4549" t="s">
        <v>3819</v>
      </c>
      <c r="O4549" t="s">
        <v>48</v>
      </c>
      <c r="P4549" t="s">
        <v>39</v>
      </c>
      <c r="Q4549" t="s">
        <v>44</v>
      </c>
      <c r="R4549" t="s">
        <v>3832</v>
      </c>
      <c r="S4549" t="s">
        <v>3832</v>
      </c>
      <c r="T4549" t="s">
        <v>39</v>
      </c>
      <c r="U4549" t="s">
        <v>45</v>
      </c>
      <c r="V4549" t="str" cm="1">
        <f t="array" aca="1" ref="V4549" ca="1">IFERROR(_xlfn.IFS(A4547="  ..............",OFFSET(A4547,2,0),A4546=" X-------------X",OFFSET(A4546,3,0),MATCH("  ..............",A4549:A4575,0)&gt;2,V4548),"-")</f>
        <v xml:space="preserve">  CJAIBA-MG000  </v>
      </c>
      <c r="W4549" t="str">
        <f t="shared" ref="W4549:W4612" ca="1" si="213">IFERROR(OFFSET($A$1,MATCH(V4549,A:A,0)-2,1),"-")</f>
        <v xml:space="preserve">   0.998 </v>
      </c>
      <c r="X4549" t="str">
        <f t="shared" ref="X4549:X4612" ca="1" si="214">IFERROR(IF(V4549=V4548,OFFSET($J$1,ROW(X4549),0),OFFSET($J$1,MATCH(V4549,A:A,0),0)),"-")</f>
        <v xml:space="preserve"> CJAIBA-MG034 </v>
      </c>
      <c r="Y4549" s="1" t="str">
        <f t="shared" ref="Y4549:Y4612" ca="1" si="215">IFERROR(OFFSET($F$1,ROW(F4549),0),"-")</f>
        <v xml:space="preserve">        0.0% </v>
      </c>
    </row>
    <row r="4550" spans="1:25" x14ac:dyDescent="0.25">
      <c r="A4550" t="s">
        <v>43</v>
      </c>
      <c r="B4550" t="s">
        <v>42</v>
      </c>
      <c r="C4550" t="s">
        <v>4847</v>
      </c>
      <c r="D4550" t="s">
        <v>4847</v>
      </c>
      <c r="E4550" t="s">
        <v>4847</v>
      </c>
      <c r="F4550" t="s">
        <v>4219</v>
      </c>
      <c r="G4550" t="s">
        <v>42</v>
      </c>
      <c r="H4550" t="s">
        <v>42</v>
      </c>
      <c r="I4550" t="s">
        <v>10803</v>
      </c>
      <c r="J4550" t="s">
        <v>10804</v>
      </c>
      <c r="K4550" t="s">
        <v>3830</v>
      </c>
      <c r="L4550" t="s">
        <v>7638</v>
      </c>
      <c r="M4550" t="s">
        <v>10805</v>
      </c>
      <c r="N4550" t="s">
        <v>10800</v>
      </c>
      <c r="O4550" t="s">
        <v>48</v>
      </c>
      <c r="P4550" t="s">
        <v>39</v>
      </c>
      <c r="Q4550" t="s">
        <v>44</v>
      </c>
      <c r="R4550" t="s">
        <v>3832</v>
      </c>
      <c r="S4550" t="s">
        <v>4668</v>
      </c>
      <c r="T4550" t="s">
        <v>39</v>
      </c>
      <c r="U4550" t="s">
        <v>45</v>
      </c>
      <c r="V4550" t="str" cm="1">
        <f t="array" aca="1" ref="V4550" ca="1">IFERROR(_xlfn.IFS(A4548="  ..............",OFFSET(A4548,2,0),A4547=" X-------------X",OFFSET(A4547,3,0),MATCH("  ..............",A4550:A4576,0)&gt;2,V4549),"-")</f>
        <v>-</v>
      </c>
      <c r="W4550" t="str">
        <f t="shared" ca="1" si="213"/>
        <v>-</v>
      </c>
      <c r="X4550" t="str">
        <f t="shared" ca="1" si="214"/>
        <v>-</v>
      </c>
      <c r="Y4550" s="1" t="str">
        <f t="shared" ca="1" si="215"/>
        <v>.............</v>
      </c>
    </row>
    <row r="4551" spans="1:25" x14ac:dyDescent="0.25">
      <c r="A4551" t="s">
        <v>29</v>
      </c>
      <c r="B4551" t="s">
        <v>31</v>
      </c>
      <c r="C4551" t="s">
        <v>31</v>
      </c>
      <c r="D4551" t="s">
        <v>31</v>
      </c>
      <c r="E4551" t="s">
        <v>31</v>
      </c>
      <c r="F4551" t="s">
        <v>32</v>
      </c>
      <c r="G4551" t="s">
        <v>31</v>
      </c>
      <c r="H4551" t="s">
        <v>31</v>
      </c>
      <c r="I4551" t="s">
        <v>33</v>
      </c>
      <c r="J4551" t="s">
        <v>30</v>
      </c>
      <c r="K4551" t="s">
        <v>34</v>
      </c>
      <c r="L4551" t="s">
        <v>31</v>
      </c>
      <c r="M4551" t="s">
        <v>31</v>
      </c>
      <c r="N4551" t="s">
        <v>31</v>
      </c>
      <c r="O4551" t="s">
        <v>35</v>
      </c>
      <c r="P4551" t="s">
        <v>33</v>
      </c>
      <c r="Q4551" t="s">
        <v>36</v>
      </c>
      <c r="R4551" t="s">
        <v>37</v>
      </c>
      <c r="S4551" t="s">
        <v>37</v>
      </c>
      <c r="T4551" t="s">
        <v>33</v>
      </c>
      <c r="U4551" t="s">
        <v>33</v>
      </c>
      <c r="V4551" t="str" cm="1">
        <f t="array" aca="1" ref="V4551" ca="1">IFERROR(_xlfn.IFS(A4549="  ..............",OFFSET(A4549,2,0),A4548=" X-------------X",OFFSET(A4548,3,0),MATCH("  ..............",A4551:A4577,0)&gt;2,V4550),"-")</f>
        <v>-</v>
      </c>
      <c r="W4551" t="str">
        <f t="shared" ca="1" si="213"/>
        <v>-</v>
      </c>
      <c r="X4551" t="str">
        <f t="shared" ca="1" si="214"/>
        <v/>
      </c>
      <c r="Y4551" s="1" t="str">
        <f t="shared" ca="1" si="215"/>
        <v xml:space="preserve">         0.0 </v>
      </c>
    </row>
    <row r="4552" spans="1:25" x14ac:dyDescent="0.25">
      <c r="A4552" t="s">
        <v>10806</v>
      </c>
      <c r="B4552" t="s">
        <v>4815</v>
      </c>
      <c r="C4552" t="s">
        <v>3819</v>
      </c>
      <c r="D4552" t="s">
        <v>3819</v>
      </c>
      <c r="E4552" t="s">
        <v>3819</v>
      </c>
      <c r="F4552" t="s">
        <v>3820</v>
      </c>
      <c r="G4552" t="s">
        <v>3819</v>
      </c>
      <c r="H4552" t="s">
        <v>3821</v>
      </c>
      <c r="I4552" t="s">
        <v>38</v>
      </c>
      <c r="J4552" t="s">
        <v>38</v>
      </c>
      <c r="K4552" t="s">
        <v>38</v>
      </c>
      <c r="L4552" t="s">
        <v>38</v>
      </c>
      <c r="M4552" t="s">
        <v>38</v>
      </c>
      <c r="N4552" t="s">
        <v>38</v>
      </c>
      <c r="O4552" t="s">
        <v>38</v>
      </c>
      <c r="P4552" t="s">
        <v>38</v>
      </c>
      <c r="Q4552" t="s">
        <v>38</v>
      </c>
      <c r="R4552" t="s">
        <v>38</v>
      </c>
      <c r="S4552" t="s">
        <v>38</v>
      </c>
      <c r="T4552" t="s">
        <v>38</v>
      </c>
      <c r="U4552" t="s">
        <v>38</v>
      </c>
      <c r="V4552" t="str" cm="1">
        <f t="array" aca="1" ref="V4552" ca="1">IFERROR(_xlfn.IFS(A4550="  ..............",OFFSET(A4550,2,0),A4549=" X-------------X",OFFSET(A4549,3,0),MATCH("  ..............",A4552:A4578,0)&gt;2,V4551),"-")</f>
        <v>-</v>
      </c>
      <c r="W4552" t="str">
        <f t="shared" ca="1" si="213"/>
        <v>-</v>
      </c>
      <c r="X4552" t="str">
        <f t="shared" ca="1" si="214"/>
        <v xml:space="preserve">              </v>
      </c>
      <c r="Y4552" s="1" t="str">
        <f t="shared" ca="1" si="215"/>
        <v xml:space="preserve">         0.0 </v>
      </c>
    </row>
    <row r="4553" spans="1:25" x14ac:dyDescent="0.25">
      <c r="A4553" t="s">
        <v>10807</v>
      </c>
      <c r="B4553" t="s">
        <v>6212</v>
      </c>
      <c r="C4553" t="s">
        <v>3819</v>
      </c>
      <c r="D4553" t="s">
        <v>3819</v>
      </c>
      <c r="E4553" t="s">
        <v>3819</v>
      </c>
      <c r="F4553" t="s">
        <v>3820</v>
      </c>
      <c r="G4553" t="s">
        <v>3819</v>
      </c>
      <c r="H4553" t="s">
        <v>3819</v>
      </c>
      <c r="I4553" t="s">
        <v>39</v>
      </c>
      <c r="J4553" t="s">
        <v>40</v>
      </c>
      <c r="K4553" t="s">
        <v>41</v>
      </c>
      <c r="L4553" t="s">
        <v>42</v>
      </c>
      <c r="M4553" t="s">
        <v>42</v>
      </c>
      <c r="N4553" t="s">
        <v>41</v>
      </c>
      <c r="O4553" t="s">
        <v>38</v>
      </c>
      <c r="P4553" t="s">
        <v>38</v>
      </c>
      <c r="Q4553" t="s">
        <v>38</v>
      </c>
      <c r="R4553" t="s">
        <v>38</v>
      </c>
      <c r="S4553" t="s">
        <v>38</v>
      </c>
      <c r="T4553" t="s">
        <v>38</v>
      </c>
      <c r="U4553" t="s">
        <v>38</v>
      </c>
      <c r="V4553" t="str" cm="1">
        <f t="array" aca="1" ref="V4553" ca="1">IFERROR(_xlfn.IFS(A4551="  ..............",OFFSET(A4551,2,0),A4550=" X-------------X",OFFSET(A4550,3,0),MATCH("  ..............",A4553:A4579,0)&gt;2,V4552),"-")</f>
        <v xml:space="preserve">  CJAIBA-MG013  </v>
      </c>
      <c r="W4553" t="str">
        <f t="shared" ca="1" si="213"/>
        <v xml:space="preserve">   0.998 </v>
      </c>
      <c r="X4553" t="str">
        <f t="shared" ca="1" si="214"/>
        <v xml:space="preserve"> CJAIBA-MG000 </v>
      </c>
      <c r="Y4553" s="1" t="str">
        <f t="shared" ca="1" si="215"/>
        <v xml:space="preserve">        0.0% </v>
      </c>
    </row>
    <row r="4554" spans="1:25" x14ac:dyDescent="0.25">
      <c r="A4554" t="s">
        <v>43</v>
      </c>
      <c r="B4554" t="s">
        <v>42</v>
      </c>
      <c r="C4554" t="s">
        <v>4847</v>
      </c>
      <c r="D4554" t="s">
        <v>4847</v>
      </c>
      <c r="E4554" t="s">
        <v>4847</v>
      </c>
      <c r="F4554" t="s">
        <v>4219</v>
      </c>
      <c r="G4554" t="s">
        <v>42</v>
      </c>
      <c r="H4554" t="s">
        <v>42</v>
      </c>
      <c r="I4554" t="s">
        <v>10794</v>
      </c>
      <c r="J4554" t="s">
        <v>10795</v>
      </c>
      <c r="K4554" t="s">
        <v>3830</v>
      </c>
      <c r="L4554" t="s">
        <v>3819</v>
      </c>
      <c r="M4554" t="s">
        <v>3819</v>
      </c>
      <c r="N4554" t="s">
        <v>3819</v>
      </c>
      <c r="O4554" t="s">
        <v>46</v>
      </c>
      <c r="P4554" t="s">
        <v>39</v>
      </c>
      <c r="Q4554" t="s">
        <v>44</v>
      </c>
      <c r="R4554" t="s">
        <v>3832</v>
      </c>
      <c r="S4554" t="s">
        <v>3832</v>
      </c>
      <c r="T4554" t="s">
        <v>39</v>
      </c>
      <c r="U4554" t="s">
        <v>45</v>
      </c>
      <c r="V4554" t="str" cm="1">
        <f t="array" aca="1" ref="V4554" ca="1">IFERROR(_xlfn.IFS(A4552="  ..............",OFFSET(A4552,2,0),A4551=" X-------------X",OFFSET(A4551,3,0),MATCH("  ..............",A4554:A4580,0)&gt;2,V4553),"-")</f>
        <v>-</v>
      </c>
      <c r="W4554" t="str">
        <f t="shared" ca="1" si="213"/>
        <v>-</v>
      </c>
      <c r="X4554" t="str">
        <f t="shared" ca="1" si="214"/>
        <v>-</v>
      </c>
      <c r="Y4554" s="1" t="str">
        <f t="shared" ca="1" si="215"/>
        <v>.............</v>
      </c>
    </row>
    <row r="4555" spans="1:25" x14ac:dyDescent="0.25">
      <c r="A4555" t="s">
        <v>29</v>
      </c>
      <c r="B4555" t="s">
        <v>31</v>
      </c>
      <c r="C4555" t="s">
        <v>31</v>
      </c>
      <c r="D4555" t="s">
        <v>31</v>
      </c>
      <c r="E4555" t="s">
        <v>31</v>
      </c>
      <c r="F4555" t="s">
        <v>32</v>
      </c>
      <c r="G4555" t="s">
        <v>31</v>
      </c>
      <c r="H4555" t="s">
        <v>31</v>
      </c>
      <c r="I4555" t="s">
        <v>33</v>
      </c>
      <c r="J4555" t="s">
        <v>30</v>
      </c>
      <c r="K4555" t="s">
        <v>34</v>
      </c>
      <c r="L4555" t="s">
        <v>31</v>
      </c>
      <c r="M4555" t="s">
        <v>31</v>
      </c>
      <c r="N4555" t="s">
        <v>31</v>
      </c>
      <c r="O4555" t="s">
        <v>35</v>
      </c>
      <c r="P4555" t="s">
        <v>33</v>
      </c>
      <c r="Q4555" t="s">
        <v>36</v>
      </c>
      <c r="R4555" t="s">
        <v>37</v>
      </c>
      <c r="S4555" t="s">
        <v>37</v>
      </c>
      <c r="T4555" t="s">
        <v>33</v>
      </c>
      <c r="U4555" t="s">
        <v>33</v>
      </c>
      <c r="V4555" t="str" cm="1">
        <f t="array" aca="1" ref="V4555" ca="1">IFERROR(_xlfn.IFS(A4553="  ..............",OFFSET(A4553,2,0),A4552=" X-------------X",OFFSET(A4552,3,0),MATCH("  ..............",A4555:A4581,0)&gt;2,V4554),"-")</f>
        <v>-</v>
      </c>
      <c r="W4555" t="str">
        <f t="shared" ca="1" si="213"/>
        <v>-</v>
      </c>
      <c r="X4555" t="str">
        <f t="shared" ca="1" si="214"/>
        <v/>
      </c>
      <c r="Y4555" s="1" t="str">
        <f t="shared" ca="1" si="215"/>
        <v xml:space="preserve">         0.0 </v>
      </c>
    </row>
    <row r="4556" spans="1:25" x14ac:dyDescent="0.25">
      <c r="A4556" t="s">
        <v>10808</v>
      </c>
      <c r="B4556" t="s">
        <v>6557</v>
      </c>
      <c r="C4556" t="s">
        <v>3819</v>
      </c>
      <c r="D4556" t="s">
        <v>3819</v>
      </c>
      <c r="E4556" t="s">
        <v>3819</v>
      </c>
      <c r="F4556" t="s">
        <v>3820</v>
      </c>
      <c r="G4556" t="s">
        <v>3819</v>
      </c>
      <c r="H4556" t="s">
        <v>3821</v>
      </c>
      <c r="I4556" t="s">
        <v>38</v>
      </c>
      <c r="J4556" t="s">
        <v>38</v>
      </c>
      <c r="K4556" t="s">
        <v>38</v>
      </c>
      <c r="L4556" t="s">
        <v>38</v>
      </c>
      <c r="M4556" t="s">
        <v>38</v>
      </c>
      <c r="N4556" t="s">
        <v>38</v>
      </c>
      <c r="O4556" t="s">
        <v>38</v>
      </c>
      <c r="P4556" t="s">
        <v>38</v>
      </c>
      <c r="Q4556" t="s">
        <v>38</v>
      </c>
      <c r="R4556" t="s">
        <v>38</v>
      </c>
      <c r="S4556" t="s">
        <v>38</v>
      </c>
      <c r="T4556" t="s">
        <v>38</v>
      </c>
      <c r="U4556" t="s">
        <v>38</v>
      </c>
      <c r="V4556" t="str" cm="1">
        <f t="array" aca="1" ref="V4556" ca="1">IFERROR(_xlfn.IFS(A4554="  ..............",OFFSET(A4554,2,0),A4553=" X-------------X",OFFSET(A4553,3,0),MATCH("  ..............",A4556:A4582,0)&gt;2,V4555),"-")</f>
        <v>-</v>
      </c>
      <c r="W4556" t="str">
        <f t="shared" ca="1" si="213"/>
        <v>-</v>
      </c>
      <c r="X4556" t="str">
        <f t="shared" ca="1" si="214"/>
        <v xml:space="preserve">              </v>
      </c>
      <c r="Y4556" s="1" t="str">
        <f t="shared" ca="1" si="215"/>
        <v xml:space="preserve">         0.0 </v>
      </c>
    </row>
    <row r="4557" spans="1:25" x14ac:dyDescent="0.25">
      <c r="A4557" t="s">
        <v>10809</v>
      </c>
      <c r="B4557" t="s">
        <v>5230</v>
      </c>
      <c r="C4557" t="s">
        <v>3819</v>
      </c>
      <c r="D4557" t="s">
        <v>3819</v>
      </c>
      <c r="E4557" t="s">
        <v>3819</v>
      </c>
      <c r="F4557" t="s">
        <v>3820</v>
      </c>
      <c r="G4557" t="s">
        <v>3819</v>
      </c>
      <c r="H4557" t="s">
        <v>3819</v>
      </c>
      <c r="I4557" t="s">
        <v>39</v>
      </c>
      <c r="J4557" t="s">
        <v>40</v>
      </c>
      <c r="K4557" t="s">
        <v>41</v>
      </c>
      <c r="L4557" t="s">
        <v>42</v>
      </c>
      <c r="M4557" t="s">
        <v>42</v>
      </c>
      <c r="N4557" t="s">
        <v>41</v>
      </c>
      <c r="O4557" t="s">
        <v>38</v>
      </c>
      <c r="P4557" t="s">
        <v>38</v>
      </c>
      <c r="Q4557" t="s">
        <v>38</v>
      </c>
      <c r="R4557" t="s">
        <v>38</v>
      </c>
      <c r="S4557" t="s">
        <v>38</v>
      </c>
      <c r="T4557" t="s">
        <v>38</v>
      </c>
      <c r="U4557" t="s">
        <v>38</v>
      </c>
      <c r="V4557" t="str" cm="1">
        <f t="array" aca="1" ref="V4557" ca="1">IFERROR(_xlfn.IFS(A4555="  ..............",OFFSET(A4555,2,0),A4554=" X-------------X",OFFSET(A4554,3,0),MATCH("  ..............",A4557:A4583,0)&gt;2,V4556),"-")</f>
        <v xml:space="preserve">  CJAIBA-MG034  </v>
      </c>
      <c r="W4557" t="str">
        <f t="shared" ca="1" si="213"/>
        <v xml:space="preserve">   1.003 </v>
      </c>
      <c r="X4557" t="str">
        <f t="shared" ca="1" si="214"/>
        <v xml:space="preserve"> CJAIBA-MG000 </v>
      </c>
      <c r="Y4557" s="1" t="str">
        <f t="shared" ca="1" si="215"/>
        <v xml:space="preserve">        0.0% </v>
      </c>
    </row>
    <row r="4558" spans="1:25" x14ac:dyDescent="0.25">
      <c r="A4558" t="s">
        <v>43</v>
      </c>
      <c r="B4558" t="s">
        <v>42</v>
      </c>
      <c r="C4558" t="s">
        <v>4847</v>
      </c>
      <c r="D4558" t="s">
        <v>4847</v>
      </c>
      <c r="E4558" t="s">
        <v>4847</v>
      </c>
      <c r="F4558" t="s">
        <v>4219</v>
      </c>
      <c r="G4558" t="s">
        <v>42</v>
      </c>
      <c r="H4558" t="s">
        <v>42</v>
      </c>
      <c r="I4558" t="s">
        <v>10794</v>
      </c>
      <c r="J4558" t="s">
        <v>10795</v>
      </c>
      <c r="K4558" t="s">
        <v>3830</v>
      </c>
      <c r="L4558" t="s">
        <v>9534</v>
      </c>
      <c r="M4558" t="s">
        <v>5514</v>
      </c>
      <c r="N4558" t="s">
        <v>10800</v>
      </c>
      <c r="O4558" t="s">
        <v>46</v>
      </c>
      <c r="P4558" t="s">
        <v>39</v>
      </c>
      <c r="Q4558" t="s">
        <v>44</v>
      </c>
      <c r="R4558" t="s">
        <v>3832</v>
      </c>
      <c r="S4558" t="s">
        <v>4668</v>
      </c>
      <c r="T4558" t="s">
        <v>39</v>
      </c>
      <c r="U4558" t="s">
        <v>45</v>
      </c>
      <c r="V4558" t="str" cm="1">
        <f t="array" aca="1" ref="V4558" ca="1">IFERROR(_xlfn.IFS(A4556="  ..............",OFFSET(A4556,2,0),A4555=" X-------------X",OFFSET(A4555,3,0),MATCH("  ..............",A4558:A4584,0)&gt;2,V4557),"-")</f>
        <v xml:space="preserve">  CJAIBA-MG034  </v>
      </c>
      <c r="W4558" t="str">
        <f t="shared" ca="1" si="213"/>
        <v xml:space="preserve">   1.003 </v>
      </c>
      <c r="X4558" t="str">
        <f t="shared" ca="1" si="214"/>
        <v xml:space="preserve"> JAIBA-UFV082 </v>
      </c>
      <c r="Y4558" s="1" t="str">
        <f t="shared" ca="1" si="215"/>
        <v xml:space="preserve">        0.0% </v>
      </c>
    </row>
    <row r="4559" spans="1:25" x14ac:dyDescent="0.25">
      <c r="A4559" t="s">
        <v>43</v>
      </c>
      <c r="B4559" t="s">
        <v>42</v>
      </c>
      <c r="C4559" t="s">
        <v>4847</v>
      </c>
      <c r="D4559" t="s">
        <v>4847</v>
      </c>
      <c r="E4559" t="s">
        <v>4847</v>
      </c>
      <c r="F4559" t="s">
        <v>4219</v>
      </c>
      <c r="G4559" t="s">
        <v>42</v>
      </c>
      <c r="H4559" t="s">
        <v>42</v>
      </c>
      <c r="I4559" t="s">
        <v>10810</v>
      </c>
      <c r="J4559" t="s">
        <v>10811</v>
      </c>
      <c r="K4559" t="s">
        <v>3830</v>
      </c>
      <c r="L4559" t="s">
        <v>7638</v>
      </c>
      <c r="M4559" t="s">
        <v>6055</v>
      </c>
      <c r="N4559" t="s">
        <v>10800</v>
      </c>
      <c r="O4559" t="s">
        <v>46</v>
      </c>
      <c r="P4559" t="s">
        <v>39</v>
      </c>
      <c r="Q4559" t="s">
        <v>44</v>
      </c>
      <c r="R4559" t="s">
        <v>4015</v>
      </c>
      <c r="S4559" t="s">
        <v>4214</v>
      </c>
      <c r="T4559" t="s">
        <v>39</v>
      </c>
      <c r="U4559" t="s">
        <v>45</v>
      </c>
      <c r="V4559" t="str" cm="1">
        <f t="array" aca="1" ref="V4559" ca="1">IFERROR(_xlfn.IFS(A4557="  ..............",OFFSET(A4557,2,0),A4556=" X-------------X",OFFSET(A4556,3,0),MATCH("  ..............",A4559:A4585,0)&gt;2,V4558),"-")</f>
        <v>-</v>
      </c>
      <c r="W4559" t="str">
        <f t="shared" ca="1" si="213"/>
        <v>-</v>
      </c>
      <c r="X4559" t="str">
        <f t="shared" ca="1" si="214"/>
        <v>-</v>
      </c>
      <c r="Y4559" s="1" t="str">
        <f t="shared" ca="1" si="215"/>
        <v>.............</v>
      </c>
    </row>
    <row r="4560" spans="1:25" x14ac:dyDescent="0.25">
      <c r="A4560" t="s">
        <v>29</v>
      </c>
      <c r="B4560" t="s">
        <v>31</v>
      </c>
      <c r="C4560" t="s">
        <v>31</v>
      </c>
      <c r="D4560" t="s">
        <v>31</v>
      </c>
      <c r="E4560" t="s">
        <v>31</v>
      </c>
      <c r="F4560" t="s">
        <v>32</v>
      </c>
      <c r="G4560" t="s">
        <v>31</v>
      </c>
      <c r="H4560" t="s">
        <v>31</v>
      </c>
      <c r="I4560" t="s">
        <v>33</v>
      </c>
      <c r="J4560" t="s">
        <v>30</v>
      </c>
      <c r="K4560" t="s">
        <v>34</v>
      </c>
      <c r="L4560" t="s">
        <v>31</v>
      </c>
      <c r="M4560" t="s">
        <v>31</v>
      </c>
      <c r="N4560" t="s">
        <v>31</v>
      </c>
      <c r="O4560" t="s">
        <v>35</v>
      </c>
      <c r="P4560" t="s">
        <v>33</v>
      </c>
      <c r="Q4560" t="s">
        <v>36</v>
      </c>
      <c r="R4560" t="s">
        <v>37</v>
      </c>
      <c r="S4560" t="s">
        <v>37</v>
      </c>
      <c r="T4560" t="s">
        <v>33</v>
      </c>
      <c r="U4560" t="s">
        <v>33</v>
      </c>
      <c r="V4560" t="str" cm="1">
        <f t="array" aca="1" ref="V4560" ca="1">IFERROR(_xlfn.IFS(A4558="  ..............",OFFSET(A4558,2,0),A4557=" X-------------X",OFFSET(A4557,3,0),MATCH("  ..............",A4560:A4586,0)&gt;2,V4559),"-")</f>
        <v>-</v>
      </c>
      <c r="W4560" t="str">
        <f t="shared" ca="1" si="213"/>
        <v>-</v>
      </c>
      <c r="X4560" t="str">
        <f t="shared" ca="1" si="214"/>
        <v/>
      </c>
      <c r="Y4560" s="1" t="str">
        <f t="shared" ca="1" si="215"/>
        <v xml:space="preserve">         0.0 </v>
      </c>
    </row>
    <row r="4561" spans="1:25" x14ac:dyDescent="0.25">
      <c r="A4561" t="s">
        <v>10812</v>
      </c>
      <c r="B4561" t="s">
        <v>5978</v>
      </c>
      <c r="C4561" t="s">
        <v>6921</v>
      </c>
      <c r="D4561" t="s">
        <v>3819</v>
      </c>
      <c r="E4561" t="s">
        <v>3819</v>
      </c>
      <c r="F4561" t="s">
        <v>3820</v>
      </c>
      <c r="G4561" t="s">
        <v>3819</v>
      </c>
      <c r="H4561" t="s">
        <v>3821</v>
      </c>
      <c r="I4561" t="s">
        <v>38</v>
      </c>
      <c r="J4561" t="s">
        <v>38</v>
      </c>
      <c r="K4561" t="s">
        <v>38</v>
      </c>
      <c r="L4561" t="s">
        <v>38</v>
      </c>
      <c r="M4561" t="s">
        <v>38</v>
      </c>
      <c r="N4561" t="s">
        <v>38</v>
      </c>
      <c r="O4561" t="s">
        <v>38</v>
      </c>
      <c r="P4561" t="s">
        <v>38</v>
      </c>
      <c r="Q4561" t="s">
        <v>38</v>
      </c>
      <c r="R4561" t="s">
        <v>38</v>
      </c>
      <c r="S4561" t="s">
        <v>38</v>
      </c>
      <c r="T4561" t="s">
        <v>38</v>
      </c>
      <c r="U4561" t="s">
        <v>38</v>
      </c>
      <c r="V4561" t="str" cm="1">
        <f t="array" aca="1" ref="V4561" ca="1">IFERROR(_xlfn.IFS(A4559="  ..............",OFFSET(A4559,2,0),A4558=" X-------------X",OFFSET(A4558,3,0),MATCH("  ..............",A4561:A4587,0)&gt;2,V4560),"-")</f>
        <v>-</v>
      </c>
      <c r="W4561" t="str">
        <f t="shared" ca="1" si="213"/>
        <v>-</v>
      </c>
      <c r="X4561" t="str">
        <f t="shared" ca="1" si="214"/>
        <v xml:space="preserve">              </v>
      </c>
      <c r="Y4561" s="1" t="str">
        <f t="shared" ca="1" si="215"/>
        <v xml:space="preserve">         0.0 </v>
      </c>
    </row>
    <row r="4562" spans="1:25" x14ac:dyDescent="0.25">
      <c r="A4562" t="s">
        <v>10813</v>
      </c>
      <c r="B4562" t="s">
        <v>7971</v>
      </c>
      <c r="C4562" t="s">
        <v>10799</v>
      </c>
      <c r="D4562" t="s">
        <v>3819</v>
      </c>
      <c r="E4562" t="s">
        <v>3819</v>
      </c>
      <c r="F4562" t="s">
        <v>3820</v>
      </c>
      <c r="G4562" t="s">
        <v>3819</v>
      </c>
      <c r="H4562" t="s">
        <v>3819</v>
      </c>
      <c r="I4562" t="s">
        <v>39</v>
      </c>
      <c r="J4562" t="s">
        <v>40</v>
      </c>
      <c r="K4562" t="s">
        <v>41</v>
      </c>
      <c r="L4562" t="s">
        <v>42</v>
      </c>
      <c r="M4562" t="s">
        <v>42</v>
      </c>
      <c r="N4562" t="s">
        <v>41</v>
      </c>
      <c r="O4562" t="s">
        <v>38</v>
      </c>
      <c r="P4562" t="s">
        <v>38</v>
      </c>
      <c r="Q4562" t="s">
        <v>38</v>
      </c>
      <c r="R4562" t="s">
        <v>38</v>
      </c>
      <c r="S4562" t="s">
        <v>38</v>
      </c>
      <c r="T4562" t="s">
        <v>38</v>
      </c>
      <c r="U4562" t="s">
        <v>38</v>
      </c>
      <c r="V4562" t="str" cm="1">
        <f t="array" aca="1" ref="V4562" ca="1">IFERROR(_xlfn.IFS(A4560="  ..............",OFFSET(A4560,2,0),A4559=" X-------------X",OFFSET(A4559,3,0),MATCH("  ..............",A4562:A4588,0)&gt;2,V4561),"-")</f>
        <v xml:space="preserve">  JAIBA-UFV082  </v>
      </c>
      <c r="W4562" t="str">
        <f t="shared" ca="1" si="213"/>
        <v xml:space="preserve">   0.970 </v>
      </c>
      <c r="X4562" t="str">
        <f t="shared" ca="1" si="214"/>
        <v xml:space="preserve"> CJAIBA-MG034 </v>
      </c>
      <c r="Y4562" s="1" t="str">
        <f t="shared" ca="1" si="215"/>
        <v xml:space="preserve">        0.0% </v>
      </c>
    </row>
    <row r="4563" spans="1:25" x14ac:dyDescent="0.25">
      <c r="A4563" t="s">
        <v>43</v>
      </c>
      <c r="B4563" t="s">
        <v>42</v>
      </c>
      <c r="C4563" t="s">
        <v>4847</v>
      </c>
      <c r="D4563" t="s">
        <v>4847</v>
      </c>
      <c r="E4563" t="s">
        <v>4847</v>
      </c>
      <c r="F4563" t="s">
        <v>4219</v>
      </c>
      <c r="G4563" t="s">
        <v>42</v>
      </c>
      <c r="H4563" t="s">
        <v>42</v>
      </c>
      <c r="I4563" t="s">
        <v>10803</v>
      </c>
      <c r="J4563" t="s">
        <v>10804</v>
      </c>
      <c r="K4563" t="s">
        <v>3830</v>
      </c>
      <c r="L4563" t="s">
        <v>6921</v>
      </c>
      <c r="M4563" t="s">
        <v>10799</v>
      </c>
      <c r="N4563" t="s">
        <v>5516</v>
      </c>
      <c r="O4563" t="s">
        <v>46</v>
      </c>
      <c r="P4563" t="s">
        <v>39</v>
      </c>
      <c r="Q4563" t="s">
        <v>44</v>
      </c>
      <c r="R4563" t="s">
        <v>4015</v>
      </c>
      <c r="S4563" t="s">
        <v>4214</v>
      </c>
      <c r="T4563" t="s">
        <v>39</v>
      </c>
      <c r="U4563" t="s">
        <v>45</v>
      </c>
      <c r="V4563" t="str" cm="1">
        <f t="array" aca="1" ref="V4563" ca="1">IFERROR(_xlfn.IFS(A4561="  ..............",OFFSET(A4561,2,0),A4560=" X-------------X",OFFSET(A4560,3,0),MATCH("  ..............",A4563:A4589,0)&gt;2,V4562),"-")</f>
        <v>-</v>
      </c>
      <c r="W4563" t="str">
        <f t="shared" ca="1" si="213"/>
        <v>-</v>
      </c>
      <c r="X4563" t="str">
        <f t="shared" ca="1" si="214"/>
        <v>-</v>
      </c>
      <c r="Y4563" s="1" t="str">
        <f t="shared" ca="1" si="215"/>
        <v>.............</v>
      </c>
    </row>
    <row r="4564" spans="1:25" x14ac:dyDescent="0.25">
      <c r="A4564" t="s">
        <v>29</v>
      </c>
      <c r="B4564" t="s">
        <v>31</v>
      </c>
      <c r="C4564" t="s">
        <v>31</v>
      </c>
      <c r="D4564" t="s">
        <v>31</v>
      </c>
      <c r="E4564" t="s">
        <v>31</v>
      </c>
      <c r="F4564" t="s">
        <v>32</v>
      </c>
      <c r="G4564" t="s">
        <v>31</v>
      </c>
      <c r="H4564" t="s">
        <v>31</v>
      </c>
      <c r="I4564" t="s">
        <v>33</v>
      </c>
      <c r="J4564" t="s">
        <v>30</v>
      </c>
      <c r="K4564" t="s">
        <v>34</v>
      </c>
      <c r="L4564" t="s">
        <v>31</v>
      </c>
      <c r="M4564" t="s">
        <v>31</v>
      </c>
      <c r="N4564" t="s">
        <v>31</v>
      </c>
      <c r="O4564" t="s">
        <v>35</v>
      </c>
      <c r="P4564" t="s">
        <v>33</v>
      </c>
      <c r="Q4564" t="s">
        <v>36</v>
      </c>
      <c r="R4564" t="s">
        <v>37</v>
      </c>
      <c r="S4564" t="s">
        <v>37</v>
      </c>
      <c r="T4564" t="s">
        <v>33</v>
      </c>
      <c r="U4564" t="s">
        <v>33</v>
      </c>
      <c r="V4564" t="str" cm="1">
        <f t="array" aca="1" ref="V4564" ca="1">IFERROR(_xlfn.IFS(A4562="  ..............",OFFSET(A4562,2,0),A4561=" X-------------X",OFFSET(A4561,3,0),MATCH("  ..............",A4564:A4590,0)&gt;2,V4563),"-")</f>
        <v>-</v>
      </c>
      <c r="W4564" t="str">
        <f t="shared" ca="1" si="213"/>
        <v>-</v>
      </c>
      <c r="X4564" t="str">
        <f t="shared" ca="1" si="214"/>
        <v/>
      </c>
      <c r="Y4564" s="1" t="str">
        <f t="shared" ca="1" si="215"/>
        <v xml:space="preserve">         0.0 </v>
      </c>
    </row>
    <row r="4565" spans="1:25" x14ac:dyDescent="0.25">
      <c r="A4565" t="s">
        <v>10814</v>
      </c>
      <c r="B4565" t="s">
        <v>7209</v>
      </c>
      <c r="C4565" t="s">
        <v>3819</v>
      </c>
      <c r="D4565" t="s">
        <v>3819</v>
      </c>
      <c r="E4565" t="s">
        <v>6877</v>
      </c>
      <c r="F4565" t="s">
        <v>3820</v>
      </c>
      <c r="G4565" t="s">
        <v>3819</v>
      </c>
      <c r="H4565" t="s">
        <v>3821</v>
      </c>
      <c r="I4565" t="s">
        <v>38</v>
      </c>
      <c r="J4565" t="s">
        <v>38</v>
      </c>
      <c r="K4565" t="s">
        <v>38</v>
      </c>
      <c r="L4565" t="s">
        <v>38</v>
      </c>
      <c r="M4565" t="s">
        <v>38</v>
      </c>
      <c r="N4565" t="s">
        <v>38</v>
      </c>
      <c r="O4565" t="s">
        <v>38</v>
      </c>
      <c r="P4565" t="s">
        <v>38</v>
      </c>
      <c r="Q4565" t="s">
        <v>38</v>
      </c>
      <c r="R4565" t="s">
        <v>38</v>
      </c>
      <c r="S4565" t="s">
        <v>38</v>
      </c>
      <c r="T4565" t="s">
        <v>38</v>
      </c>
      <c r="U4565" t="s">
        <v>38</v>
      </c>
      <c r="V4565" t="str" cm="1">
        <f t="array" aca="1" ref="V4565" ca="1">IFERROR(_xlfn.IFS(A4563="  ..............",OFFSET(A4563,2,0),A4562=" X-------------X",OFFSET(A4562,3,0),MATCH("  ..............",A4565:A4591,0)&gt;2,V4564),"-")</f>
        <v>-</v>
      </c>
      <c r="W4565" t="str">
        <f t="shared" ca="1" si="213"/>
        <v>-</v>
      </c>
      <c r="X4565" t="str">
        <f t="shared" ca="1" si="214"/>
        <v xml:space="preserve">              </v>
      </c>
      <c r="Y4565" s="1" t="str">
        <f t="shared" ca="1" si="215"/>
        <v xml:space="preserve">         0.0 </v>
      </c>
    </row>
    <row r="4566" spans="1:25" x14ac:dyDescent="0.25">
      <c r="A4566" t="s">
        <v>10815</v>
      </c>
      <c r="B4566" t="s">
        <v>9237</v>
      </c>
      <c r="C4566" t="s">
        <v>3819</v>
      </c>
      <c r="D4566" t="s">
        <v>3819</v>
      </c>
      <c r="E4566" t="s">
        <v>7009</v>
      </c>
      <c r="F4566" t="s">
        <v>3820</v>
      </c>
      <c r="G4566" t="s">
        <v>3819</v>
      </c>
      <c r="H4566" t="s">
        <v>3819</v>
      </c>
      <c r="I4566" t="s">
        <v>39</v>
      </c>
      <c r="J4566" t="s">
        <v>40</v>
      </c>
      <c r="K4566" t="s">
        <v>41</v>
      </c>
      <c r="L4566" t="s">
        <v>42</v>
      </c>
      <c r="M4566" t="s">
        <v>42</v>
      </c>
      <c r="N4566" t="s">
        <v>41</v>
      </c>
      <c r="O4566" t="s">
        <v>38</v>
      </c>
      <c r="P4566" t="s">
        <v>38</v>
      </c>
      <c r="Q4566" t="s">
        <v>38</v>
      </c>
      <c r="R4566" t="s">
        <v>38</v>
      </c>
      <c r="S4566" t="s">
        <v>38</v>
      </c>
      <c r="T4566" t="s">
        <v>38</v>
      </c>
      <c r="U4566" t="s">
        <v>38</v>
      </c>
      <c r="V4566" t="str" cm="1">
        <f t="array" aca="1" ref="V4566" ca="1">IFERROR(_xlfn.IFS(A4564="  ..............",OFFSET(A4564,2,0),A4563=" X-------------X",OFFSET(A4563,3,0),MATCH("  ..............",A4566:A4592,0)&gt;2,V4565),"-")</f>
        <v xml:space="preserve">  LAFARG-MG138  </v>
      </c>
      <c r="W4566" t="str">
        <f t="shared" ca="1" si="213"/>
        <v xml:space="preserve">   1.026 </v>
      </c>
      <c r="X4566" t="str">
        <f t="shared" ca="1" si="214"/>
        <v xml:space="preserve"> MCLAR2-MG138 </v>
      </c>
      <c r="Y4566" s="1" t="str">
        <f t="shared" ca="1" si="215"/>
        <v xml:space="preserve">       23.6% </v>
      </c>
    </row>
    <row r="4567" spans="1:25" x14ac:dyDescent="0.25">
      <c r="A4567" t="s">
        <v>43</v>
      </c>
      <c r="B4567" t="s">
        <v>42</v>
      </c>
      <c r="C4567" t="s">
        <v>4120</v>
      </c>
      <c r="D4567" t="s">
        <v>4120</v>
      </c>
      <c r="E4567" t="s">
        <v>4120</v>
      </c>
      <c r="F4567" t="s">
        <v>6051</v>
      </c>
      <c r="G4567" t="s">
        <v>42</v>
      </c>
      <c r="H4567" t="s">
        <v>42</v>
      </c>
      <c r="I4567" t="s">
        <v>10410</v>
      </c>
      <c r="J4567" t="s">
        <v>10411</v>
      </c>
      <c r="K4567" t="s">
        <v>3830</v>
      </c>
      <c r="L4567" t="s">
        <v>10816</v>
      </c>
      <c r="M4567" t="s">
        <v>7125</v>
      </c>
      <c r="N4567" t="s">
        <v>7979</v>
      </c>
      <c r="O4567" t="s">
        <v>46</v>
      </c>
      <c r="P4567" t="s">
        <v>39</v>
      </c>
      <c r="Q4567" t="s">
        <v>44</v>
      </c>
      <c r="R4567" t="s">
        <v>4047</v>
      </c>
      <c r="S4567" t="s">
        <v>6629</v>
      </c>
      <c r="T4567" t="s">
        <v>39</v>
      </c>
      <c r="U4567" t="s">
        <v>45</v>
      </c>
      <c r="V4567" t="str" cm="1">
        <f t="array" aca="1" ref="V4567" ca="1">IFERROR(_xlfn.IFS(A4565="  ..............",OFFSET(A4565,2,0),A4564=" X-------------X",OFFSET(A4564,3,0),MATCH("  ..............",A4567:A4593,0)&gt;2,V4566),"-")</f>
        <v xml:space="preserve">  LAFARG-MG138  </v>
      </c>
      <c r="W4567" t="str">
        <f t="shared" ca="1" si="213"/>
        <v xml:space="preserve">   1.026 </v>
      </c>
      <c r="X4567" t="str">
        <f t="shared" ca="1" si="214"/>
        <v xml:space="preserve"> MCLAR5-MG138 </v>
      </c>
      <c r="Y4567" s="1" t="str">
        <f t="shared" ca="1" si="215"/>
        <v xml:space="preserve">       19.6% </v>
      </c>
    </row>
    <row r="4568" spans="1:25" x14ac:dyDescent="0.25">
      <c r="A4568" t="s">
        <v>43</v>
      </c>
      <c r="B4568" t="s">
        <v>42</v>
      </c>
      <c r="C4568" t="s">
        <v>4120</v>
      </c>
      <c r="D4568" t="s">
        <v>4120</v>
      </c>
      <c r="E4568" t="s">
        <v>4120</v>
      </c>
      <c r="F4568" t="s">
        <v>7156</v>
      </c>
      <c r="G4568" t="s">
        <v>42</v>
      </c>
      <c r="H4568" t="s">
        <v>42</v>
      </c>
      <c r="I4568" t="s">
        <v>10441</v>
      </c>
      <c r="J4568" t="s">
        <v>10442</v>
      </c>
      <c r="K4568" t="s">
        <v>3830</v>
      </c>
      <c r="L4568" t="s">
        <v>6818</v>
      </c>
      <c r="M4568" t="s">
        <v>7338</v>
      </c>
      <c r="N4568" t="s">
        <v>5334</v>
      </c>
      <c r="O4568" t="s">
        <v>46</v>
      </c>
      <c r="P4568" t="s">
        <v>39</v>
      </c>
      <c r="Q4568" t="s">
        <v>44</v>
      </c>
      <c r="R4568" t="s">
        <v>3918</v>
      </c>
      <c r="S4568" t="s">
        <v>7743</v>
      </c>
      <c r="T4568" t="s">
        <v>39</v>
      </c>
      <c r="U4568" t="s">
        <v>45</v>
      </c>
      <c r="V4568" t="str" cm="1">
        <f t="array" aca="1" ref="V4568" ca="1">IFERROR(_xlfn.IFS(A4566="  ..............",OFFSET(A4566,2,0),A4565=" X-------------X",OFFSET(A4565,3,0),MATCH("  ..............",A4568:A4594,0)&gt;2,V4567),"-")</f>
        <v>-</v>
      </c>
      <c r="W4568" t="str">
        <f t="shared" ca="1" si="213"/>
        <v>-</v>
      </c>
      <c r="X4568" t="str">
        <f t="shared" ca="1" si="214"/>
        <v>-</v>
      </c>
      <c r="Y4568" s="1" t="str">
        <f t="shared" ca="1" si="215"/>
        <v>.............</v>
      </c>
    </row>
    <row r="4569" spans="1:25" x14ac:dyDescent="0.25">
      <c r="A4569" t="s">
        <v>29</v>
      </c>
      <c r="B4569" t="s">
        <v>31</v>
      </c>
      <c r="C4569" t="s">
        <v>31</v>
      </c>
      <c r="D4569" t="s">
        <v>31</v>
      </c>
      <c r="E4569" t="s">
        <v>31</v>
      </c>
      <c r="F4569" t="s">
        <v>32</v>
      </c>
      <c r="G4569" t="s">
        <v>31</v>
      </c>
      <c r="H4569" t="s">
        <v>31</v>
      </c>
      <c r="I4569" t="s">
        <v>33</v>
      </c>
      <c r="J4569" t="s">
        <v>30</v>
      </c>
      <c r="K4569" t="s">
        <v>34</v>
      </c>
      <c r="L4569" t="s">
        <v>31</v>
      </c>
      <c r="M4569" t="s">
        <v>31</v>
      </c>
      <c r="N4569" t="s">
        <v>31</v>
      </c>
      <c r="O4569" t="s">
        <v>35</v>
      </c>
      <c r="P4569" t="s">
        <v>33</v>
      </c>
      <c r="Q4569" t="s">
        <v>36</v>
      </c>
      <c r="R4569" t="s">
        <v>37</v>
      </c>
      <c r="S4569" t="s">
        <v>37</v>
      </c>
      <c r="T4569" t="s">
        <v>33</v>
      </c>
      <c r="U4569" t="s">
        <v>33</v>
      </c>
      <c r="V4569" t="str" cm="1">
        <f t="array" aca="1" ref="V4569" ca="1">IFERROR(_xlfn.IFS(A4567="  ..............",OFFSET(A4567,2,0),A4566=" X-------------X",OFFSET(A4566,3,0),MATCH("  ..............",A4569:A4595,0)&gt;2,V4568),"-")</f>
        <v>-</v>
      </c>
      <c r="W4569" t="str">
        <f t="shared" ca="1" si="213"/>
        <v>-</v>
      </c>
      <c r="X4569" t="str">
        <f t="shared" ca="1" si="214"/>
        <v/>
      </c>
      <c r="Y4569" s="1" t="str">
        <f t="shared" ca="1" si="215"/>
        <v xml:space="preserve">         0.0 </v>
      </c>
    </row>
    <row r="4570" spans="1:25" x14ac:dyDescent="0.25">
      <c r="A4570" t="s">
        <v>10817</v>
      </c>
      <c r="B4570" t="s">
        <v>7359</v>
      </c>
      <c r="C4570" t="s">
        <v>3819</v>
      </c>
      <c r="D4570" t="s">
        <v>3819</v>
      </c>
      <c r="E4570" t="s">
        <v>10669</v>
      </c>
      <c r="F4570" t="s">
        <v>3820</v>
      </c>
      <c r="G4570" t="s">
        <v>3819</v>
      </c>
      <c r="H4570" t="s">
        <v>3821</v>
      </c>
      <c r="I4570" t="s">
        <v>38</v>
      </c>
      <c r="J4570" t="s">
        <v>38</v>
      </c>
      <c r="K4570" t="s">
        <v>38</v>
      </c>
      <c r="L4570" t="s">
        <v>38</v>
      </c>
      <c r="M4570" t="s">
        <v>38</v>
      </c>
      <c r="N4570" t="s">
        <v>38</v>
      </c>
      <c r="O4570" t="s">
        <v>38</v>
      </c>
      <c r="P4570" t="s">
        <v>38</v>
      </c>
      <c r="Q4570" t="s">
        <v>38</v>
      </c>
      <c r="R4570" t="s">
        <v>38</v>
      </c>
      <c r="S4570" t="s">
        <v>38</v>
      </c>
      <c r="T4570" t="s">
        <v>38</v>
      </c>
      <c r="U4570" t="s">
        <v>38</v>
      </c>
      <c r="V4570" t="str" cm="1">
        <f t="array" aca="1" ref="V4570" ca="1">IFERROR(_xlfn.IFS(A4568="  ..............",OFFSET(A4568,2,0),A4567=" X-------------X",OFFSET(A4567,3,0),MATCH("  ..............",A4570:A4596,0)&gt;2,V4569),"-")</f>
        <v>-</v>
      </c>
      <c r="W4570" t="str">
        <f t="shared" ca="1" si="213"/>
        <v>-</v>
      </c>
      <c r="X4570" t="str">
        <f t="shared" ca="1" si="214"/>
        <v xml:space="preserve">              </v>
      </c>
      <c r="Y4570" s="1" t="str">
        <f t="shared" ca="1" si="215"/>
        <v xml:space="preserve">         0.0 </v>
      </c>
    </row>
    <row r="4571" spans="1:25" x14ac:dyDescent="0.25">
      <c r="A4571" t="s">
        <v>10818</v>
      </c>
      <c r="B4571" t="s">
        <v>9237</v>
      </c>
      <c r="C4571" t="s">
        <v>3819</v>
      </c>
      <c r="D4571" t="s">
        <v>3819</v>
      </c>
      <c r="E4571" t="s">
        <v>6173</v>
      </c>
      <c r="F4571" t="s">
        <v>3820</v>
      </c>
      <c r="G4571" t="s">
        <v>3819</v>
      </c>
      <c r="H4571" t="s">
        <v>3819</v>
      </c>
      <c r="I4571" t="s">
        <v>39</v>
      </c>
      <c r="J4571" t="s">
        <v>40</v>
      </c>
      <c r="K4571" t="s">
        <v>41</v>
      </c>
      <c r="L4571" t="s">
        <v>42</v>
      </c>
      <c r="M4571" t="s">
        <v>42</v>
      </c>
      <c r="N4571" t="s">
        <v>41</v>
      </c>
      <c r="O4571" t="s">
        <v>38</v>
      </c>
      <c r="P4571" t="s">
        <v>38</v>
      </c>
      <c r="Q4571" t="s">
        <v>38</v>
      </c>
      <c r="R4571" t="s">
        <v>38</v>
      </c>
      <c r="S4571" t="s">
        <v>38</v>
      </c>
      <c r="T4571" t="s">
        <v>38</v>
      </c>
      <c r="U4571" t="s">
        <v>38</v>
      </c>
      <c r="V4571" t="str" cm="1">
        <f t="array" aca="1" ref="V4571" ca="1">IFERROR(_xlfn.IFS(A4569="  ..............",OFFSET(A4569,2,0),A4568=" X-------------X",OFFSET(A4568,3,0),MATCH("  ..............",A4571:A4597,0)&gt;2,V4570),"-")</f>
        <v xml:space="preserve">  ALPARG-MG138  </v>
      </c>
      <c r="W4571" t="str">
        <f t="shared" ca="1" si="213"/>
        <v xml:space="preserve">   1.027 </v>
      </c>
      <c r="X4571" t="str">
        <f t="shared" ca="1" si="214"/>
        <v xml:space="preserve"> MCLAR2-MG138 </v>
      </c>
      <c r="Y4571" s="1" t="str">
        <f t="shared" ca="1" si="215"/>
        <v xml:space="preserve">       30.0% </v>
      </c>
    </row>
    <row r="4572" spans="1:25" x14ac:dyDescent="0.25">
      <c r="A4572" t="s">
        <v>43</v>
      </c>
      <c r="B4572" t="s">
        <v>42</v>
      </c>
      <c r="C4572" t="s">
        <v>4120</v>
      </c>
      <c r="D4572" t="s">
        <v>4120</v>
      </c>
      <c r="E4572" t="s">
        <v>4120</v>
      </c>
      <c r="F4572" t="s">
        <v>10421</v>
      </c>
      <c r="G4572" t="s">
        <v>42</v>
      </c>
      <c r="H4572" t="s">
        <v>42</v>
      </c>
      <c r="I4572" t="s">
        <v>10410</v>
      </c>
      <c r="J4572" t="s">
        <v>10411</v>
      </c>
      <c r="K4572" t="s">
        <v>3830</v>
      </c>
      <c r="L4572" t="s">
        <v>7288</v>
      </c>
      <c r="M4572" t="s">
        <v>8518</v>
      </c>
      <c r="N4572" t="s">
        <v>4871</v>
      </c>
      <c r="O4572" t="s">
        <v>46</v>
      </c>
      <c r="P4572" t="s">
        <v>39</v>
      </c>
      <c r="Q4572" t="s">
        <v>44</v>
      </c>
      <c r="R4572" t="s">
        <v>4337</v>
      </c>
      <c r="S4572" t="s">
        <v>6693</v>
      </c>
      <c r="T4572" t="s">
        <v>39</v>
      </c>
      <c r="U4572" t="s">
        <v>45</v>
      </c>
      <c r="V4572" t="str" cm="1">
        <f t="array" aca="1" ref="V4572" ca="1">IFERROR(_xlfn.IFS(A4570="  ..............",OFFSET(A4570,2,0),A4569=" X-------------X",OFFSET(A4569,3,0),MATCH("  ..............",A4572:A4598,0)&gt;2,V4571),"-")</f>
        <v xml:space="preserve">  ALPARG-MG138  </v>
      </c>
      <c r="W4572" t="str">
        <f t="shared" ca="1" si="213"/>
        <v xml:space="preserve">   1.027 </v>
      </c>
      <c r="X4572" t="str">
        <f t="shared" ca="1" si="214"/>
        <v xml:space="preserve"> COTEMI-MG138 </v>
      </c>
      <c r="Y4572" s="1" t="str">
        <f t="shared" ca="1" si="215"/>
        <v xml:space="preserve">       27.0% </v>
      </c>
    </row>
    <row r="4573" spans="1:25" x14ac:dyDescent="0.25">
      <c r="A4573" t="s">
        <v>43</v>
      </c>
      <c r="B4573" t="s">
        <v>42</v>
      </c>
      <c r="C4573" t="s">
        <v>4120</v>
      </c>
      <c r="D4573" t="s">
        <v>4120</v>
      </c>
      <c r="E4573" t="s">
        <v>4120</v>
      </c>
      <c r="F4573" t="s">
        <v>6024</v>
      </c>
      <c r="G4573" t="s">
        <v>42</v>
      </c>
      <c r="H4573" t="s">
        <v>42</v>
      </c>
      <c r="I4573" t="s">
        <v>10819</v>
      </c>
      <c r="J4573" t="s">
        <v>10820</v>
      </c>
      <c r="K4573" t="s">
        <v>3830</v>
      </c>
      <c r="L4573" t="s">
        <v>10821</v>
      </c>
      <c r="M4573" t="s">
        <v>5234</v>
      </c>
      <c r="N4573" t="s">
        <v>3870</v>
      </c>
      <c r="O4573" t="s">
        <v>46</v>
      </c>
      <c r="P4573" t="s">
        <v>39</v>
      </c>
      <c r="Q4573" t="s">
        <v>44</v>
      </c>
      <c r="R4573" t="s">
        <v>4035</v>
      </c>
      <c r="S4573" t="s">
        <v>6617</v>
      </c>
      <c r="T4573" t="s">
        <v>39</v>
      </c>
      <c r="U4573" t="s">
        <v>45</v>
      </c>
      <c r="V4573" t="str" cm="1">
        <f t="array" aca="1" ref="V4573" ca="1">IFERROR(_xlfn.IFS(A4571="  ..............",OFFSET(A4571,2,0),A4570=" X-------------X",OFFSET(A4570,3,0),MATCH("  ..............",A4573:A4599,0)&gt;2,V4572),"-")</f>
        <v>-</v>
      </c>
      <c r="W4573" t="str">
        <f t="shared" ca="1" si="213"/>
        <v>-</v>
      </c>
      <c r="X4573" t="str">
        <f t="shared" ca="1" si="214"/>
        <v>-</v>
      </c>
      <c r="Y4573" s="1" t="str">
        <f t="shared" ca="1" si="215"/>
        <v>.............</v>
      </c>
    </row>
    <row r="4574" spans="1:25" x14ac:dyDescent="0.25">
      <c r="A4574" t="s">
        <v>29</v>
      </c>
      <c r="B4574" t="s">
        <v>31</v>
      </c>
      <c r="C4574" t="s">
        <v>31</v>
      </c>
      <c r="D4574" t="s">
        <v>31</v>
      </c>
      <c r="E4574" t="s">
        <v>31</v>
      </c>
      <c r="F4574" t="s">
        <v>32</v>
      </c>
      <c r="G4574" t="s">
        <v>31</v>
      </c>
      <c r="H4574" t="s">
        <v>31</v>
      </c>
      <c r="I4574" t="s">
        <v>33</v>
      </c>
      <c r="J4574" t="s">
        <v>30</v>
      </c>
      <c r="K4574" t="s">
        <v>34</v>
      </c>
      <c r="L4574" t="s">
        <v>31</v>
      </c>
      <c r="M4574" t="s">
        <v>31</v>
      </c>
      <c r="N4574" t="s">
        <v>31</v>
      </c>
      <c r="O4574" t="s">
        <v>35</v>
      </c>
      <c r="P4574" t="s">
        <v>33</v>
      </c>
      <c r="Q4574" t="s">
        <v>36</v>
      </c>
      <c r="R4574" t="s">
        <v>37</v>
      </c>
      <c r="S4574" t="s">
        <v>37</v>
      </c>
      <c r="T4574" t="s">
        <v>33</v>
      </c>
      <c r="U4574" t="s">
        <v>33</v>
      </c>
      <c r="V4574" t="str" cm="1">
        <f t="array" aca="1" ref="V4574" ca="1">IFERROR(_xlfn.IFS(A4572="  ..............",OFFSET(A4572,2,0),A4571=" X-------------X",OFFSET(A4571,3,0),MATCH("  ..............",A4574:A4600,0)&gt;2,V4573),"-")</f>
        <v>-</v>
      </c>
      <c r="W4574" t="str">
        <f t="shared" ca="1" si="213"/>
        <v>-</v>
      </c>
      <c r="X4574" t="str">
        <f t="shared" ca="1" si="214"/>
        <v/>
      </c>
      <c r="Y4574" s="1" t="str">
        <f t="shared" ca="1" si="215"/>
        <v xml:space="preserve">         0.0 </v>
      </c>
    </row>
    <row r="4575" spans="1:25" x14ac:dyDescent="0.25">
      <c r="A4575" t="s">
        <v>10822</v>
      </c>
      <c r="B4575" t="s">
        <v>7209</v>
      </c>
      <c r="C4575" t="s">
        <v>3819</v>
      </c>
      <c r="D4575" t="s">
        <v>3819</v>
      </c>
      <c r="E4575" t="s">
        <v>10196</v>
      </c>
      <c r="F4575" t="s">
        <v>3820</v>
      </c>
      <c r="G4575" t="s">
        <v>3819</v>
      </c>
      <c r="H4575" t="s">
        <v>3821</v>
      </c>
      <c r="I4575" t="s">
        <v>38</v>
      </c>
      <c r="J4575" t="s">
        <v>38</v>
      </c>
      <c r="K4575" t="s">
        <v>38</v>
      </c>
      <c r="L4575" t="s">
        <v>38</v>
      </c>
      <c r="M4575" t="s">
        <v>38</v>
      </c>
      <c r="N4575" t="s">
        <v>38</v>
      </c>
      <c r="O4575" t="s">
        <v>38</v>
      </c>
      <c r="P4575" t="s">
        <v>38</v>
      </c>
      <c r="Q4575" t="s">
        <v>38</v>
      </c>
      <c r="R4575" t="s">
        <v>38</v>
      </c>
      <c r="S4575" t="s">
        <v>38</v>
      </c>
      <c r="T4575" t="s">
        <v>38</v>
      </c>
      <c r="U4575" t="s">
        <v>38</v>
      </c>
      <c r="V4575" t="str" cm="1">
        <f t="array" aca="1" ref="V4575" ca="1">IFERROR(_xlfn.IFS(A4573="  ..............",OFFSET(A4573,2,0),A4572=" X-------------X",OFFSET(A4572,3,0),MATCH("  ..............",A4575:A4601,0)&gt;2,V4574),"-")</f>
        <v>-</v>
      </c>
      <c r="W4575" t="str">
        <f t="shared" ca="1" si="213"/>
        <v>-</v>
      </c>
      <c r="X4575" t="str">
        <f t="shared" ca="1" si="214"/>
        <v xml:space="preserve">              </v>
      </c>
      <c r="Y4575" s="1" t="str">
        <f t="shared" ca="1" si="215"/>
        <v xml:space="preserve">         0.0 </v>
      </c>
    </row>
    <row r="4576" spans="1:25" x14ac:dyDescent="0.25">
      <c r="A4576" t="s">
        <v>10823</v>
      </c>
      <c r="B4576" t="s">
        <v>9237</v>
      </c>
      <c r="C4576" t="s">
        <v>3819</v>
      </c>
      <c r="D4576" t="s">
        <v>3819</v>
      </c>
      <c r="E4576" t="s">
        <v>7577</v>
      </c>
      <c r="F4576" t="s">
        <v>3820</v>
      </c>
      <c r="G4576" t="s">
        <v>3819</v>
      </c>
      <c r="H4576" t="s">
        <v>3819</v>
      </c>
      <c r="I4576" t="s">
        <v>39</v>
      </c>
      <c r="J4576" t="s">
        <v>40</v>
      </c>
      <c r="K4576" t="s">
        <v>41</v>
      </c>
      <c r="L4576" t="s">
        <v>42</v>
      </c>
      <c r="M4576" t="s">
        <v>42</v>
      </c>
      <c r="N4576" t="s">
        <v>41</v>
      </c>
      <c r="O4576" t="s">
        <v>38</v>
      </c>
      <c r="P4576" t="s">
        <v>38</v>
      </c>
      <c r="Q4576" t="s">
        <v>38</v>
      </c>
      <c r="R4576" t="s">
        <v>38</v>
      </c>
      <c r="S4576" t="s">
        <v>38</v>
      </c>
      <c r="T4576" t="s">
        <v>38</v>
      </c>
      <c r="U4576" t="s">
        <v>38</v>
      </c>
      <c r="V4576" t="str" cm="1">
        <f t="array" aca="1" ref="V4576" ca="1">IFERROR(_xlfn.IFS(A4574="  ..............",OFFSET(A4574,2,0),A4573=" X-------------X",OFFSET(A4573,3,0),MATCH("  ..............",A4576:A4602,0)&gt;2,V4575),"-")</f>
        <v xml:space="preserve">  COTEMI-MG138  </v>
      </c>
      <c r="W4576" t="str">
        <f t="shared" ca="1" si="213"/>
        <v xml:space="preserve">   1.026 </v>
      </c>
      <c r="X4576" t="str">
        <f t="shared" ca="1" si="214"/>
        <v xml:space="preserve"> ALPARG-MG138 </v>
      </c>
      <c r="Y4576" s="1" t="str">
        <f t="shared" ca="1" si="215"/>
        <v xml:space="preserve">       27.0% </v>
      </c>
    </row>
    <row r="4577" spans="1:25" x14ac:dyDescent="0.25">
      <c r="A4577" t="s">
        <v>43</v>
      </c>
      <c r="B4577" t="s">
        <v>42</v>
      </c>
      <c r="C4577" t="s">
        <v>4120</v>
      </c>
      <c r="D4577" t="s">
        <v>4120</v>
      </c>
      <c r="E4577" t="s">
        <v>4120</v>
      </c>
      <c r="F4577" t="s">
        <v>6024</v>
      </c>
      <c r="G4577" t="s">
        <v>42</v>
      </c>
      <c r="H4577" t="s">
        <v>42</v>
      </c>
      <c r="I4577" t="s">
        <v>10287</v>
      </c>
      <c r="J4577" t="s">
        <v>10288</v>
      </c>
      <c r="K4577" t="s">
        <v>3830</v>
      </c>
      <c r="L4577" t="s">
        <v>10824</v>
      </c>
      <c r="M4577" t="s">
        <v>10206</v>
      </c>
      <c r="N4577" t="s">
        <v>4807</v>
      </c>
      <c r="O4577" t="s">
        <v>46</v>
      </c>
      <c r="P4577" t="s">
        <v>39</v>
      </c>
      <c r="Q4577" t="s">
        <v>44</v>
      </c>
      <c r="R4577" t="s">
        <v>4035</v>
      </c>
      <c r="S4577" t="s">
        <v>6617</v>
      </c>
      <c r="T4577" t="s">
        <v>39</v>
      </c>
      <c r="U4577" t="s">
        <v>45</v>
      </c>
      <c r="V4577" t="str" cm="1">
        <f t="array" aca="1" ref="V4577" ca="1">IFERROR(_xlfn.IFS(A4575="  ..............",OFFSET(A4575,2,0),A4574=" X-------------X",OFFSET(A4574,3,0),MATCH("  ..............",A4577:A4603,0)&gt;2,V4576),"-")</f>
        <v xml:space="preserve">  COTEMI-MG138  </v>
      </c>
      <c r="W4577" t="str">
        <f t="shared" ca="1" si="213"/>
        <v xml:space="preserve">   1.026 </v>
      </c>
      <c r="X4577" t="str">
        <f t="shared" ca="1" si="214"/>
        <v xml:space="preserve"> MCLAR5-MG138 </v>
      </c>
      <c r="Y4577" s="1" t="str">
        <f t="shared" ca="1" si="215"/>
        <v xml:space="preserve">       14.7% </v>
      </c>
    </row>
    <row r="4578" spans="1:25" x14ac:dyDescent="0.25">
      <c r="A4578" t="s">
        <v>43</v>
      </c>
      <c r="B4578" t="s">
        <v>42</v>
      </c>
      <c r="C4578" t="s">
        <v>4120</v>
      </c>
      <c r="D4578" t="s">
        <v>4120</v>
      </c>
      <c r="E4578" t="s">
        <v>4120</v>
      </c>
      <c r="F4578" t="s">
        <v>7361</v>
      </c>
      <c r="G4578" t="s">
        <v>42</v>
      </c>
      <c r="H4578" t="s">
        <v>42</v>
      </c>
      <c r="I4578" t="s">
        <v>10441</v>
      </c>
      <c r="J4578" t="s">
        <v>10442</v>
      </c>
      <c r="K4578" t="s">
        <v>3830</v>
      </c>
      <c r="L4578" t="s">
        <v>10553</v>
      </c>
      <c r="M4578" t="s">
        <v>9583</v>
      </c>
      <c r="N4578" t="s">
        <v>5045</v>
      </c>
      <c r="O4578" t="s">
        <v>46</v>
      </c>
      <c r="P4578" t="s">
        <v>39</v>
      </c>
      <c r="Q4578" t="s">
        <v>44</v>
      </c>
      <c r="R4578" t="s">
        <v>3911</v>
      </c>
      <c r="S4578" t="s">
        <v>4752</v>
      </c>
      <c r="T4578" t="s">
        <v>39</v>
      </c>
      <c r="U4578" t="s">
        <v>45</v>
      </c>
      <c r="V4578" t="str" cm="1">
        <f t="array" aca="1" ref="V4578" ca="1">IFERROR(_xlfn.IFS(A4576="  ..............",OFFSET(A4576,2,0),A4575=" X-------------X",OFFSET(A4575,3,0),MATCH("  ..............",A4578:A4604,0)&gt;2,V4577),"-")</f>
        <v>-</v>
      </c>
      <c r="W4578" t="str">
        <f t="shared" ca="1" si="213"/>
        <v>-</v>
      </c>
      <c r="X4578" t="str">
        <f t="shared" ca="1" si="214"/>
        <v>-</v>
      </c>
      <c r="Y4578" s="1" t="str">
        <f t="shared" ca="1" si="215"/>
        <v>.............</v>
      </c>
    </row>
    <row r="4579" spans="1:25" x14ac:dyDescent="0.25">
      <c r="A4579" t="s">
        <v>29</v>
      </c>
      <c r="B4579" t="s">
        <v>31</v>
      </c>
      <c r="C4579" t="s">
        <v>31</v>
      </c>
      <c r="D4579" t="s">
        <v>31</v>
      </c>
      <c r="E4579" t="s">
        <v>31</v>
      </c>
      <c r="F4579" t="s">
        <v>32</v>
      </c>
      <c r="G4579" t="s">
        <v>31</v>
      </c>
      <c r="H4579" t="s">
        <v>31</v>
      </c>
      <c r="I4579" t="s">
        <v>33</v>
      </c>
      <c r="J4579" t="s">
        <v>30</v>
      </c>
      <c r="K4579" t="s">
        <v>34</v>
      </c>
      <c r="L4579" t="s">
        <v>31</v>
      </c>
      <c r="M4579" t="s">
        <v>31</v>
      </c>
      <c r="N4579" t="s">
        <v>31</v>
      </c>
      <c r="O4579" t="s">
        <v>35</v>
      </c>
      <c r="P4579" t="s">
        <v>33</v>
      </c>
      <c r="Q4579" t="s">
        <v>36</v>
      </c>
      <c r="R4579" t="s">
        <v>37</v>
      </c>
      <c r="S4579" t="s">
        <v>37</v>
      </c>
      <c r="T4579" t="s">
        <v>33</v>
      </c>
      <c r="U4579" t="s">
        <v>33</v>
      </c>
      <c r="V4579" t="str" cm="1">
        <f t="array" aca="1" ref="V4579" ca="1">IFERROR(_xlfn.IFS(A4577="  ..............",OFFSET(A4577,2,0),A4576=" X-------------X",OFFSET(A4576,3,0),MATCH("  ..............",A4579:A4605,0)&gt;2,V4578),"-")</f>
        <v>-</v>
      </c>
      <c r="W4579" t="str">
        <f t="shared" ca="1" si="213"/>
        <v>-</v>
      </c>
      <c r="X4579" t="str">
        <f t="shared" ca="1" si="214"/>
        <v/>
      </c>
      <c r="Y4579" s="1" t="str">
        <f t="shared" ca="1" si="215"/>
        <v xml:space="preserve">         0.0 </v>
      </c>
    </row>
    <row r="4580" spans="1:25" x14ac:dyDescent="0.25">
      <c r="A4580" t="s">
        <v>10825</v>
      </c>
      <c r="B4580" t="s">
        <v>7938</v>
      </c>
      <c r="C4580" t="s">
        <v>3819</v>
      </c>
      <c r="D4580" t="s">
        <v>3819</v>
      </c>
      <c r="E4580" t="s">
        <v>3819</v>
      </c>
      <c r="F4580" t="s">
        <v>3820</v>
      </c>
      <c r="G4580" t="s">
        <v>3819</v>
      </c>
      <c r="H4580" t="s">
        <v>3821</v>
      </c>
      <c r="I4580" t="s">
        <v>38</v>
      </c>
      <c r="J4580" t="s">
        <v>38</v>
      </c>
      <c r="K4580" t="s">
        <v>38</v>
      </c>
      <c r="L4580" t="s">
        <v>38</v>
      </c>
      <c r="M4580" t="s">
        <v>38</v>
      </c>
      <c r="N4580" t="s">
        <v>38</v>
      </c>
      <c r="O4580" t="s">
        <v>38</v>
      </c>
      <c r="P4580" t="s">
        <v>38</v>
      </c>
      <c r="Q4580" t="s">
        <v>38</v>
      </c>
      <c r="R4580" t="s">
        <v>38</v>
      </c>
      <c r="S4580" t="s">
        <v>38</v>
      </c>
      <c r="T4580" t="s">
        <v>38</v>
      </c>
      <c r="U4580" t="s">
        <v>38</v>
      </c>
      <c r="V4580" t="str" cm="1">
        <f t="array" aca="1" ref="V4580" ca="1">IFERROR(_xlfn.IFS(A4578="  ..............",OFFSET(A4578,2,0),A4577=" X-------------X",OFFSET(A4577,3,0),MATCH("  ..............",A4580:A4606,0)&gt;2,V4579),"-")</f>
        <v>-</v>
      </c>
      <c r="W4580" t="str">
        <f t="shared" ca="1" si="213"/>
        <v>-</v>
      </c>
      <c r="X4580" t="str">
        <f t="shared" ca="1" si="214"/>
        <v xml:space="preserve">              </v>
      </c>
      <c r="Y4580" s="1" t="str">
        <f t="shared" ca="1" si="215"/>
        <v xml:space="preserve">         0.0 </v>
      </c>
    </row>
    <row r="4581" spans="1:25" x14ac:dyDescent="0.25">
      <c r="A4581" t="s">
        <v>10826</v>
      </c>
      <c r="B4581" t="s">
        <v>5707</v>
      </c>
      <c r="C4581" t="s">
        <v>3819</v>
      </c>
      <c r="D4581" t="s">
        <v>3819</v>
      </c>
      <c r="E4581" t="s">
        <v>3819</v>
      </c>
      <c r="F4581" t="s">
        <v>3820</v>
      </c>
      <c r="G4581" t="s">
        <v>3819</v>
      </c>
      <c r="H4581" t="s">
        <v>3819</v>
      </c>
      <c r="I4581" t="s">
        <v>39</v>
      </c>
      <c r="J4581" t="s">
        <v>40</v>
      </c>
      <c r="K4581" t="s">
        <v>41</v>
      </c>
      <c r="L4581" t="s">
        <v>42</v>
      </c>
      <c r="M4581" t="s">
        <v>42</v>
      </c>
      <c r="N4581" t="s">
        <v>41</v>
      </c>
      <c r="O4581" t="s">
        <v>38</v>
      </c>
      <c r="P4581" t="s">
        <v>38</v>
      </c>
      <c r="Q4581" t="s">
        <v>38</v>
      </c>
      <c r="R4581" t="s">
        <v>38</v>
      </c>
      <c r="S4581" t="s">
        <v>38</v>
      </c>
      <c r="T4581" t="s">
        <v>38</v>
      </c>
      <c r="U4581" t="s">
        <v>38</v>
      </c>
      <c r="V4581" t="str" cm="1">
        <f t="array" aca="1" ref="V4581" ca="1">IFERROR(_xlfn.IFS(A4579="  ..............",OFFSET(A4579,2,0),A4578=" X-------------X",OFFSET(A4578,3,0),MATCH("  ..............",A4581:A4607,0)&gt;2,V4580),"-")</f>
        <v xml:space="preserve">  CSJOAO-MG138  </v>
      </c>
      <c r="W4581" t="str">
        <f t="shared" ca="1" si="213"/>
        <v xml:space="preserve">   1.017 </v>
      </c>
      <c r="X4581" t="str">
        <f t="shared" ca="1" si="214"/>
        <v xml:space="preserve"> CPARA4-MG138 </v>
      </c>
      <c r="Y4581" s="1" t="str">
        <f t="shared" ca="1" si="215"/>
        <v xml:space="preserve">       27.7% </v>
      </c>
    </row>
    <row r="4582" spans="1:25" x14ac:dyDescent="0.25">
      <c r="A4582" t="s">
        <v>43</v>
      </c>
      <c r="B4582" t="s">
        <v>42</v>
      </c>
      <c r="C4582" t="s">
        <v>10739</v>
      </c>
      <c r="D4582" t="s">
        <v>7142</v>
      </c>
      <c r="E4582" t="s">
        <v>10739</v>
      </c>
      <c r="F4582" t="s">
        <v>10740</v>
      </c>
      <c r="G4582" t="s">
        <v>42</v>
      </c>
      <c r="H4582" t="s">
        <v>42</v>
      </c>
      <c r="I4582" t="s">
        <v>10565</v>
      </c>
      <c r="J4582" t="s">
        <v>10566</v>
      </c>
      <c r="K4582" t="s">
        <v>3830</v>
      </c>
      <c r="L4582" t="s">
        <v>6832</v>
      </c>
      <c r="M4582" t="s">
        <v>9003</v>
      </c>
      <c r="N4582" t="s">
        <v>10743</v>
      </c>
      <c r="O4582" t="s">
        <v>46</v>
      </c>
      <c r="P4582" t="s">
        <v>39</v>
      </c>
      <c r="Q4582" t="s">
        <v>44</v>
      </c>
      <c r="R4582" t="s">
        <v>4035</v>
      </c>
      <c r="S4582" t="s">
        <v>4573</v>
      </c>
      <c r="T4582" t="s">
        <v>39</v>
      </c>
      <c r="U4582" t="s">
        <v>45</v>
      </c>
      <c r="V4582" t="str" cm="1">
        <f t="array" aca="1" ref="V4582" ca="1">IFERROR(_xlfn.IFS(A4580="  ..............",OFFSET(A4580,2,0),A4579=" X-------------X",OFFSET(A4579,3,0),MATCH("  ..............",A4582:A4608,0)&gt;2,V4581),"-")</f>
        <v xml:space="preserve">  CSJOAO-MG138  </v>
      </c>
      <c r="W4582" t="str">
        <f t="shared" ca="1" si="213"/>
        <v xml:space="preserve">   1.017 </v>
      </c>
      <c r="X4582" t="str">
        <f t="shared" ca="1" si="214"/>
        <v xml:space="preserve"> CSJOAO-MG034 </v>
      </c>
      <c r="Y4582" s="1" t="str">
        <f t="shared" ca="1" si="215"/>
        <v xml:space="preserve">       28.8% </v>
      </c>
    </row>
    <row r="4583" spans="1:25" x14ac:dyDescent="0.25">
      <c r="A4583" t="s">
        <v>43</v>
      </c>
      <c r="B4583" t="s">
        <v>42</v>
      </c>
      <c r="C4583" t="s">
        <v>3961</v>
      </c>
      <c r="D4583" t="s">
        <v>3961</v>
      </c>
      <c r="E4583" t="s">
        <v>3961</v>
      </c>
      <c r="F4583" t="s">
        <v>10476</v>
      </c>
      <c r="G4583" t="s">
        <v>42</v>
      </c>
      <c r="H4583" t="s">
        <v>42</v>
      </c>
      <c r="I4583" t="s">
        <v>10827</v>
      </c>
      <c r="J4583" t="s">
        <v>10828</v>
      </c>
      <c r="K4583" t="s">
        <v>3830</v>
      </c>
      <c r="L4583" t="s">
        <v>7846</v>
      </c>
      <c r="M4583" t="s">
        <v>9002</v>
      </c>
      <c r="N4583" t="s">
        <v>10743</v>
      </c>
      <c r="O4583" t="s">
        <v>4846</v>
      </c>
      <c r="P4583" t="s">
        <v>39</v>
      </c>
      <c r="Q4583" t="s">
        <v>44</v>
      </c>
      <c r="R4583" t="s">
        <v>3832</v>
      </c>
      <c r="S4583" t="s">
        <v>5622</v>
      </c>
      <c r="T4583" t="s">
        <v>39</v>
      </c>
      <c r="U4583" t="s">
        <v>45</v>
      </c>
      <c r="V4583" t="str" cm="1">
        <f t="array" aca="1" ref="V4583" ca="1">IFERROR(_xlfn.IFS(A4581="  ..............",OFFSET(A4581,2,0),A4580=" X-------------X",OFFSET(A4580,3,0),MATCH("  ..............",A4583:A4609,0)&gt;2,V4582),"-")</f>
        <v>-</v>
      </c>
      <c r="W4583" t="str">
        <f t="shared" ca="1" si="213"/>
        <v>-</v>
      </c>
      <c r="X4583" t="str">
        <f t="shared" ca="1" si="214"/>
        <v>-</v>
      </c>
      <c r="Y4583" s="1" t="str">
        <f t="shared" ca="1" si="215"/>
        <v>.............</v>
      </c>
    </row>
    <row r="4584" spans="1:25" x14ac:dyDescent="0.25">
      <c r="A4584" t="s">
        <v>29</v>
      </c>
      <c r="B4584" t="s">
        <v>31</v>
      </c>
      <c r="C4584" t="s">
        <v>31</v>
      </c>
      <c r="D4584" t="s">
        <v>31</v>
      </c>
      <c r="E4584" t="s">
        <v>31</v>
      </c>
      <c r="F4584" t="s">
        <v>32</v>
      </c>
      <c r="G4584" t="s">
        <v>31</v>
      </c>
      <c r="H4584" t="s">
        <v>31</v>
      </c>
      <c r="I4584" t="s">
        <v>33</v>
      </c>
      <c r="J4584" t="s">
        <v>30</v>
      </c>
      <c r="K4584" t="s">
        <v>34</v>
      </c>
      <c r="L4584" t="s">
        <v>31</v>
      </c>
      <c r="M4584" t="s">
        <v>31</v>
      </c>
      <c r="N4584" t="s">
        <v>31</v>
      </c>
      <c r="O4584" t="s">
        <v>35</v>
      </c>
      <c r="P4584" t="s">
        <v>33</v>
      </c>
      <c r="Q4584" t="s">
        <v>36</v>
      </c>
      <c r="R4584" t="s">
        <v>37</v>
      </c>
      <c r="S4584" t="s">
        <v>37</v>
      </c>
      <c r="T4584" t="s">
        <v>33</v>
      </c>
      <c r="U4584" t="s">
        <v>33</v>
      </c>
      <c r="V4584" t="str" cm="1">
        <f t="array" aca="1" ref="V4584" ca="1">IFERROR(_xlfn.IFS(A4582="  ..............",OFFSET(A4582,2,0),A4581=" X-------------X",OFFSET(A4581,3,0),MATCH("  ..............",A4584:A4610,0)&gt;2,V4583),"-")</f>
        <v>-</v>
      </c>
      <c r="W4584" t="str">
        <f t="shared" ca="1" si="213"/>
        <v>-</v>
      </c>
      <c r="X4584" t="str">
        <f t="shared" ca="1" si="214"/>
        <v/>
      </c>
      <c r="Y4584" s="1" t="str">
        <f t="shared" ca="1" si="215"/>
        <v xml:space="preserve">         0.0 </v>
      </c>
    </row>
    <row r="4585" spans="1:25" x14ac:dyDescent="0.25">
      <c r="A4585" t="s">
        <v>10829</v>
      </c>
      <c r="B4585" t="s">
        <v>6435</v>
      </c>
      <c r="C4585" t="s">
        <v>3819</v>
      </c>
      <c r="D4585" t="s">
        <v>3819</v>
      </c>
      <c r="E4585" t="s">
        <v>3819</v>
      </c>
      <c r="F4585" t="s">
        <v>3820</v>
      </c>
      <c r="G4585" t="s">
        <v>3819</v>
      </c>
      <c r="H4585" t="s">
        <v>3821</v>
      </c>
      <c r="I4585" t="s">
        <v>38</v>
      </c>
      <c r="J4585" t="s">
        <v>38</v>
      </c>
      <c r="K4585" t="s">
        <v>38</v>
      </c>
      <c r="L4585" t="s">
        <v>38</v>
      </c>
      <c r="M4585" t="s">
        <v>38</v>
      </c>
      <c r="N4585" t="s">
        <v>38</v>
      </c>
      <c r="O4585" t="s">
        <v>38</v>
      </c>
      <c r="P4585" t="s">
        <v>38</v>
      </c>
      <c r="Q4585" t="s">
        <v>38</v>
      </c>
      <c r="R4585" t="s">
        <v>38</v>
      </c>
      <c r="S4585" t="s">
        <v>38</v>
      </c>
      <c r="T4585" t="s">
        <v>38</v>
      </c>
      <c r="U4585" t="s">
        <v>38</v>
      </c>
      <c r="V4585" t="str" cm="1">
        <f t="array" aca="1" ref="V4585" ca="1">IFERROR(_xlfn.IFS(A4583="  ..............",OFFSET(A4583,2,0),A4582=" X-------------X",OFFSET(A4582,3,0),MATCH("  ..............",A4585:A4611,0)&gt;2,V4584),"-")</f>
        <v>-</v>
      </c>
      <c r="W4585" t="str">
        <f t="shared" ca="1" si="213"/>
        <v>-</v>
      </c>
      <c r="X4585" t="str">
        <f t="shared" ca="1" si="214"/>
        <v xml:space="preserve">              </v>
      </c>
      <c r="Y4585" s="1" t="str">
        <f t="shared" ca="1" si="215"/>
        <v xml:space="preserve">         0.0 </v>
      </c>
    </row>
    <row r="4586" spans="1:25" x14ac:dyDescent="0.25">
      <c r="A4586" t="s">
        <v>10830</v>
      </c>
      <c r="B4586" t="s">
        <v>6778</v>
      </c>
      <c r="C4586" t="s">
        <v>3819</v>
      </c>
      <c r="D4586" t="s">
        <v>3819</v>
      </c>
      <c r="E4586" t="s">
        <v>3819</v>
      </c>
      <c r="F4586" t="s">
        <v>3820</v>
      </c>
      <c r="G4586" t="s">
        <v>3819</v>
      </c>
      <c r="H4586" t="s">
        <v>3819</v>
      </c>
      <c r="I4586" t="s">
        <v>39</v>
      </c>
      <c r="J4586" t="s">
        <v>40</v>
      </c>
      <c r="K4586" t="s">
        <v>41</v>
      </c>
      <c r="L4586" t="s">
        <v>42</v>
      </c>
      <c r="M4586" t="s">
        <v>42</v>
      </c>
      <c r="N4586" t="s">
        <v>41</v>
      </c>
      <c r="O4586" t="s">
        <v>38</v>
      </c>
      <c r="P4586" t="s">
        <v>38</v>
      </c>
      <c r="Q4586" t="s">
        <v>38</v>
      </c>
      <c r="R4586" t="s">
        <v>38</v>
      </c>
      <c r="S4586" t="s">
        <v>38</v>
      </c>
      <c r="T4586" t="s">
        <v>38</v>
      </c>
      <c r="U4586" t="s">
        <v>38</v>
      </c>
      <c r="V4586" t="str" cm="1">
        <f t="array" aca="1" ref="V4586" ca="1">IFERROR(_xlfn.IFS(A4584="  ..............",OFFSET(A4584,2,0),A4583=" X-------------X",OFFSET(A4583,3,0),MATCH("  ..............",A4586:A4612,0)&gt;2,V4585),"-")</f>
        <v xml:space="preserve">  CSJOAO-MG034  </v>
      </c>
      <c r="W4586" t="str">
        <f t="shared" ca="1" si="213"/>
        <v xml:space="preserve">   0.990 </v>
      </c>
      <c r="X4586" t="str">
        <f t="shared" ca="1" si="214"/>
        <v xml:space="preserve"> CSJOAO-MG138 </v>
      </c>
      <c r="Y4586" s="1" t="str">
        <f t="shared" ca="1" si="215"/>
        <v xml:space="preserve">       28.8% </v>
      </c>
    </row>
    <row r="4587" spans="1:25" x14ac:dyDescent="0.25">
      <c r="A4587" t="s">
        <v>43</v>
      </c>
      <c r="B4587" t="s">
        <v>42</v>
      </c>
      <c r="C4587" t="s">
        <v>3961</v>
      </c>
      <c r="D4587" t="s">
        <v>3961</v>
      </c>
      <c r="E4587" t="s">
        <v>3961</v>
      </c>
      <c r="F4587" t="s">
        <v>10476</v>
      </c>
      <c r="G4587" t="s">
        <v>42</v>
      </c>
      <c r="H4587" t="s">
        <v>42</v>
      </c>
      <c r="I4587" t="s">
        <v>10741</v>
      </c>
      <c r="J4587" t="s">
        <v>10742</v>
      </c>
      <c r="K4587" t="s">
        <v>3830</v>
      </c>
      <c r="L4587" t="s">
        <v>6832</v>
      </c>
      <c r="M4587" t="s">
        <v>9870</v>
      </c>
      <c r="N4587" t="s">
        <v>10831</v>
      </c>
      <c r="O4587" t="s">
        <v>46</v>
      </c>
      <c r="P4587" t="s">
        <v>39</v>
      </c>
      <c r="Q4587" t="s">
        <v>44</v>
      </c>
      <c r="R4587" t="s">
        <v>3832</v>
      </c>
      <c r="S4587" t="s">
        <v>5622</v>
      </c>
      <c r="T4587" t="s">
        <v>39</v>
      </c>
      <c r="U4587" t="s">
        <v>45</v>
      </c>
      <c r="V4587" t="str" cm="1">
        <f t="array" aca="1" ref="V4587" ca="1">IFERROR(_xlfn.IFS(A4585="  ..............",OFFSET(A4585,2,0),A4584=" X-------------X",OFFSET(A4584,3,0),MATCH("  ..............",A4587:A4613,0)&gt;2,V4586),"-")</f>
        <v xml:space="preserve">  CSJOAO-MG034  </v>
      </c>
      <c r="W4587" t="str">
        <f t="shared" ca="1" si="213"/>
        <v xml:space="preserve">   0.990 </v>
      </c>
      <c r="X4587" t="str">
        <f t="shared" ca="1" si="214"/>
        <v xml:space="preserve"> SJ1A7-UFV063 </v>
      </c>
      <c r="Y4587" s="1" t="str">
        <f t="shared" ca="1" si="215"/>
        <v xml:space="preserve">        0.0% </v>
      </c>
    </row>
    <row r="4588" spans="1:25" x14ac:dyDescent="0.25">
      <c r="A4588" t="s">
        <v>43</v>
      </c>
      <c r="B4588" t="s">
        <v>42</v>
      </c>
      <c r="C4588" t="s">
        <v>4847</v>
      </c>
      <c r="D4588" t="s">
        <v>4847</v>
      </c>
      <c r="E4588" t="s">
        <v>4847</v>
      </c>
      <c r="F4588" t="s">
        <v>4219</v>
      </c>
      <c r="G4588" t="s">
        <v>42</v>
      </c>
      <c r="H4588" t="s">
        <v>42</v>
      </c>
      <c r="I4588" t="s">
        <v>10832</v>
      </c>
      <c r="J4588" t="s">
        <v>10833</v>
      </c>
      <c r="K4588" t="s">
        <v>3830</v>
      </c>
      <c r="L4588" t="s">
        <v>7846</v>
      </c>
      <c r="M4588" t="s">
        <v>9899</v>
      </c>
      <c r="N4588" t="s">
        <v>10831</v>
      </c>
      <c r="O4588" t="s">
        <v>46</v>
      </c>
      <c r="P4588" t="s">
        <v>39</v>
      </c>
      <c r="Q4588" t="s">
        <v>44</v>
      </c>
      <c r="R4588" t="s">
        <v>5352</v>
      </c>
      <c r="S4588" t="s">
        <v>10834</v>
      </c>
      <c r="T4588" t="s">
        <v>39</v>
      </c>
      <c r="U4588" t="s">
        <v>45</v>
      </c>
      <c r="V4588" t="str" cm="1">
        <f t="array" aca="1" ref="V4588" ca="1">IFERROR(_xlfn.IFS(A4586="  ..............",OFFSET(A4586,2,0),A4585=" X-------------X",OFFSET(A4585,3,0),MATCH("  ..............",A4588:A4614,0)&gt;2,V4587),"-")</f>
        <v>-</v>
      </c>
      <c r="W4588" t="str">
        <f t="shared" ca="1" si="213"/>
        <v>-</v>
      </c>
      <c r="X4588" t="str">
        <f t="shared" ca="1" si="214"/>
        <v>-</v>
      </c>
      <c r="Y4588" s="1" t="str">
        <f t="shared" ca="1" si="215"/>
        <v>.............</v>
      </c>
    </row>
    <row r="4589" spans="1:25" x14ac:dyDescent="0.25">
      <c r="A4589" t="s">
        <v>29</v>
      </c>
      <c r="B4589" t="s">
        <v>31</v>
      </c>
      <c r="C4589" t="s">
        <v>31</v>
      </c>
      <c r="D4589" t="s">
        <v>31</v>
      </c>
      <c r="E4589" t="s">
        <v>31</v>
      </c>
      <c r="F4589" t="s">
        <v>32</v>
      </c>
      <c r="G4589" t="s">
        <v>31</v>
      </c>
      <c r="H4589" t="s">
        <v>31</v>
      </c>
      <c r="I4589" t="s">
        <v>33</v>
      </c>
      <c r="J4589" t="s">
        <v>30</v>
      </c>
      <c r="K4589" t="s">
        <v>34</v>
      </c>
      <c r="L4589" t="s">
        <v>31</v>
      </c>
      <c r="M4589" t="s">
        <v>31</v>
      </c>
      <c r="N4589" t="s">
        <v>31</v>
      </c>
      <c r="O4589" t="s">
        <v>35</v>
      </c>
      <c r="P4589" t="s">
        <v>33</v>
      </c>
      <c r="Q4589" t="s">
        <v>36</v>
      </c>
      <c r="R4589" t="s">
        <v>37</v>
      </c>
      <c r="S4589" t="s">
        <v>37</v>
      </c>
      <c r="T4589" t="s">
        <v>33</v>
      </c>
      <c r="U4589" t="s">
        <v>33</v>
      </c>
      <c r="V4589" t="str" cm="1">
        <f t="array" aca="1" ref="V4589" ca="1">IFERROR(_xlfn.IFS(A4587="  ..............",OFFSET(A4587,2,0),A4586=" X-------------X",OFFSET(A4586,3,0),MATCH("  ..............",A4589:A4615,0)&gt;2,V4588),"-")</f>
        <v>-</v>
      </c>
      <c r="W4589" t="str">
        <f t="shared" ca="1" si="213"/>
        <v>-</v>
      </c>
      <c r="X4589" t="str">
        <f t="shared" ca="1" si="214"/>
        <v/>
      </c>
      <c r="Y4589" s="1" t="str">
        <f t="shared" ca="1" si="215"/>
        <v xml:space="preserve">         0.0 </v>
      </c>
    </row>
    <row r="4590" spans="1:25" x14ac:dyDescent="0.25">
      <c r="A4590" t="s">
        <v>10835</v>
      </c>
      <c r="B4590" t="s">
        <v>3965</v>
      </c>
      <c r="C4590" t="s">
        <v>8545</v>
      </c>
      <c r="D4590" t="s">
        <v>3819</v>
      </c>
      <c r="E4590" t="s">
        <v>3819</v>
      </c>
      <c r="F4590" t="s">
        <v>3820</v>
      </c>
      <c r="G4590" t="s">
        <v>3819</v>
      </c>
      <c r="H4590" t="s">
        <v>3821</v>
      </c>
      <c r="I4590" t="s">
        <v>38</v>
      </c>
      <c r="J4590" t="s">
        <v>38</v>
      </c>
      <c r="K4590" t="s">
        <v>38</v>
      </c>
      <c r="L4590" t="s">
        <v>38</v>
      </c>
      <c r="M4590" t="s">
        <v>38</v>
      </c>
      <c r="N4590" t="s">
        <v>38</v>
      </c>
      <c r="O4590" t="s">
        <v>38</v>
      </c>
      <c r="P4590" t="s">
        <v>38</v>
      </c>
      <c r="Q4590" t="s">
        <v>38</v>
      </c>
      <c r="R4590" t="s">
        <v>38</v>
      </c>
      <c r="S4590" t="s">
        <v>38</v>
      </c>
      <c r="T4590" t="s">
        <v>38</v>
      </c>
      <c r="U4590" t="s">
        <v>38</v>
      </c>
      <c r="V4590" t="str" cm="1">
        <f t="array" aca="1" ref="V4590" ca="1">IFERROR(_xlfn.IFS(A4588="  ..............",OFFSET(A4588,2,0),A4587=" X-------------X",OFFSET(A4587,3,0),MATCH("  ..............",A4590:A4616,0)&gt;2,V4589),"-")</f>
        <v>-</v>
      </c>
      <c r="W4590" t="str">
        <f t="shared" ca="1" si="213"/>
        <v>-</v>
      </c>
      <c r="X4590" t="str">
        <f t="shared" ca="1" si="214"/>
        <v xml:space="preserve">              </v>
      </c>
      <c r="Y4590" s="1" t="str">
        <f t="shared" ca="1" si="215"/>
        <v xml:space="preserve">         0.0 </v>
      </c>
    </row>
    <row r="4591" spans="1:25" x14ac:dyDescent="0.25">
      <c r="A4591" t="s">
        <v>10836</v>
      </c>
      <c r="B4591" t="s">
        <v>4107</v>
      </c>
      <c r="C4591" t="s">
        <v>5365</v>
      </c>
      <c r="D4591" t="s">
        <v>3819</v>
      </c>
      <c r="E4591" t="s">
        <v>3819</v>
      </c>
      <c r="F4591" t="s">
        <v>3820</v>
      </c>
      <c r="G4591" t="s">
        <v>3819</v>
      </c>
      <c r="H4591" t="s">
        <v>3819</v>
      </c>
      <c r="I4591" t="s">
        <v>39</v>
      </c>
      <c r="J4591" t="s">
        <v>40</v>
      </c>
      <c r="K4591" t="s">
        <v>41</v>
      </c>
      <c r="L4591" t="s">
        <v>42</v>
      </c>
      <c r="M4591" t="s">
        <v>42</v>
      </c>
      <c r="N4591" t="s">
        <v>41</v>
      </c>
      <c r="O4591" t="s">
        <v>38</v>
      </c>
      <c r="P4591" t="s">
        <v>38</v>
      </c>
      <c r="Q4591" t="s">
        <v>38</v>
      </c>
      <c r="R4591" t="s">
        <v>38</v>
      </c>
      <c r="S4591" t="s">
        <v>38</v>
      </c>
      <c r="T4591" t="s">
        <v>38</v>
      </c>
      <c r="U4591" t="s">
        <v>38</v>
      </c>
      <c r="V4591" t="str" cm="1">
        <f t="array" aca="1" ref="V4591" ca="1">IFERROR(_xlfn.IFS(A4589="  ..............",OFFSET(A4589,2,0),A4588=" X-------------X",OFFSET(A4588,3,0),MATCH("  ..............",A4591:A4617,0)&gt;2,V4590),"-")</f>
        <v xml:space="preserve">  SJ1A7-UFV063  </v>
      </c>
      <c r="W4591" t="str">
        <f t="shared" ca="1" si="213"/>
        <v xml:space="preserve">   0.977 </v>
      </c>
      <c r="X4591" t="str">
        <f t="shared" ca="1" si="214"/>
        <v xml:space="preserve"> CSJOAO-MG034 </v>
      </c>
      <c r="Y4591" s="1" t="str">
        <f t="shared" ca="1" si="215"/>
        <v xml:space="preserve">        0.0% </v>
      </c>
    </row>
    <row r="4592" spans="1:25" x14ac:dyDescent="0.25">
      <c r="A4592" t="s">
        <v>43</v>
      </c>
      <c r="B4592" t="s">
        <v>42</v>
      </c>
      <c r="C4592" t="s">
        <v>4847</v>
      </c>
      <c r="D4592" t="s">
        <v>4847</v>
      </c>
      <c r="E4592" t="s">
        <v>4847</v>
      </c>
      <c r="F4592" t="s">
        <v>4219</v>
      </c>
      <c r="G4592" t="s">
        <v>42</v>
      </c>
      <c r="H4592" t="s">
        <v>42</v>
      </c>
      <c r="I4592" t="s">
        <v>10827</v>
      </c>
      <c r="J4592" t="s">
        <v>10828</v>
      </c>
      <c r="K4592" t="s">
        <v>3830</v>
      </c>
      <c r="L4592" t="s">
        <v>8545</v>
      </c>
      <c r="M4592" t="s">
        <v>5365</v>
      </c>
      <c r="N4592" t="s">
        <v>5233</v>
      </c>
      <c r="O4592" t="s">
        <v>46</v>
      </c>
      <c r="P4592" t="s">
        <v>39</v>
      </c>
      <c r="Q4592" t="s">
        <v>44</v>
      </c>
      <c r="R4592" t="s">
        <v>5352</v>
      </c>
      <c r="S4592" t="s">
        <v>10834</v>
      </c>
      <c r="T4592" t="s">
        <v>39</v>
      </c>
      <c r="U4592" t="s">
        <v>45</v>
      </c>
      <c r="V4592" t="str" cm="1">
        <f t="array" aca="1" ref="V4592" ca="1">IFERROR(_xlfn.IFS(A4590="  ..............",OFFSET(A4590,2,0),A4589=" X-------------X",OFFSET(A4589,3,0),MATCH("  ..............",A4592:A4618,0)&gt;2,V4591),"-")</f>
        <v>-</v>
      </c>
      <c r="W4592" t="str">
        <f t="shared" ca="1" si="213"/>
        <v>-</v>
      </c>
      <c r="X4592" t="str">
        <f t="shared" ca="1" si="214"/>
        <v>-</v>
      </c>
      <c r="Y4592" s="1" t="str">
        <f t="shared" ca="1" si="215"/>
        <v>.............</v>
      </c>
    </row>
    <row r="4593" spans="1:25" x14ac:dyDescent="0.25">
      <c r="A4593" t="s">
        <v>29</v>
      </c>
      <c r="B4593" t="s">
        <v>31</v>
      </c>
      <c r="C4593" t="s">
        <v>31</v>
      </c>
      <c r="D4593" t="s">
        <v>31</v>
      </c>
      <c r="E4593" t="s">
        <v>31</v>
      </c>
      <c r="F4593" t="s">
        <v>32</v>
      </c>
      <c r="G4593" t="s">
        <v>31</v>
      </c>
      <c r="H4593" t="s">
        <v>31</v>
      </c>
      <c r="I4593" t="s">
        <v>33</v>
      </c>
      <c r="J4593" t="s">
        <v>30</v>
      </c>
      <c r="K4593" t="s">
        <v>34</v>
      </c>
      <c r="L4593" t="s">
        <v>31</v>
      </c>
      <c r="M4593" t="s">
        <v>31</v>
      </c>
      <c r="N4593" t="s">
        <v>31</v>
      </c>
      <c r="O4593" t="s">
        <v>35</v>
      </c>
      <c r="P4593" t="s">
        <v>33</v>
      </c>
      <c r="Q4593" t="s">
        <v>36</v>
      </c>
      <c r="R4593" t="s">
        <v>37</v>
      </c>
      <c r="S4593" t="s">
        <v>37</v>
      </c>
      <c r="T4593" t="s">
        <v>33</v>
      </c>
      <c r="U4593" t="s">
        <v>33</v>
      </c>
      <c r="V4593" t="str" cm="1">
        <f t="array" aca="1" ref="V4593" ca="1">IFERROR(_xlfn.IFS(A4591="  ..............",OFFSET(A4591,2,0),A4590=" X-------------X",OFFSET(A4590,3,0),MATCH("  ..............",A4593:A4619,0)&gt;2,V4592),"-")</f>
        <v>-</v>
      </c>
      <c r="W4593" t="str">
        <f t="shared" ca="1" si="213"/>
        <v>-</v>
      </c>
      <c r="X4593" t="str">
        <f t="shared" ca="1" si="214"/>
        <v/>
      </c>
      <c r="Y4593" s="1" t="str">
        <f t="shared" ca="1" si="215"/>
        <v xml:space="preserve">         0.0 </v>
      </c>
    </row>
    <row r="4594" spans="1:25" x14ac:dyDescent="0.25">
      <c r="A4594" t="s">
        <v>10837</v>
      </c>
      <c r="B4594" t="s">
        <v>8703</v>
      </c>
      <c r="C4594" t="s">
        <v>3819</v>
      </c>
      <c r="D4594" t="s">
        <v>3819</v>
      </c>
      <c r="E4594" t="s">
        <v>3819</v>
      </c>
      <c r="F4594" t="s">
        <v>3820</v>
      </c>
      <c r="G4594" t="s">
        <v>3819</v>
      </c>
      <c r="H4594" t="s">
        <v>3821</v>
      </c>
      <c r="I4594" t="s">
        <v>38</v>
      </c>
      <c r="J4594" t="s">
        <v>38</v>
      </c>
      <c r="K4594" t="s">
        <v>38</v>
      </c>
      <c r="L4594" t="s">
        <v>38</v>
      </c>
      <c r="M4594" t="s">
        <v>38</v>
      </c>
      <c r="N4594" t="s">
        <v>38</v>
      </c>
      <c r="O4594" t="s">
        <v>38</v>
      </c>
      <c r="P4594" t="s">
        <v>38</v>
      </c>
      <c r="Q4594" t="s">
        <v>38</v>
      </c>
      <c r="R4594" t="s">
        <v>38</v>
      </c>
      <c r="S4594" t="s">
        <v>38</v>
      </c>
      <c r="T4594" t="s">
        <v>38</v>
      </c>
      <c r="U4594" t="s">
        <v>38</v>
      </c>
      <c r="V4594" t="str" cm="1">
        <f t="array" aca="1" ref="V4594" ca="1">IFERROR(_xlfn.IFS(A4592="  ..............",OFFSET(A4592,2,0),A4591=" X-------------X",OFFSET(A4591,3,0),MATCH("  ..............",A4594:A4620,0)&gt;2,V4593),"-")</f>
        <v>-</v>
      </c>
      <c r="W4594" t="str">
        <f t="shared" ca="1" si="213"/>
        <v>-</v>
      </c>
      <c r="X4594" t="str">
        <f t="shared" ca="1" si="214"/>
        <v xml:space="preserve">              </v>
      </c>
      <c r="Y4594" s="1" t="str">
        <f t="shared" ca="1" si="215"/>
        <v xml:space="preserve">         0.0 </v>
      </c>
    </row>
    <row r="4595" spans="1:25" x14ac:dyDescent="0.25">
      <c r="A4595" t="s">
        <v>10838</v>
      </c>
      <c r="B4595" t="s">
        <v>4081</v>
      </c>
      <c r="C4595" t="s">
        <v>3819</v>
      </c>
      <c r="D4595" t="s">
        <v>3819</v>
      </c>
      <c r="E4595" t="s">
        <v>3819</v>
      </c>
      <c r="F4595" t="s">
        <v>3820</v>
      </c>
      <c r="G4595" t="s">
        <v>3819</v>
      </c>
      <c r="H4595" t="s">
        <v>3819</v>
      </c>
      <c r="I4595" t="s">
        <v>39</v>
      </c>
      <c r="J4595" t="s">
        <v>40</v>
      </c>
      <c r="K4595" t="s">
        <v>41</v>
      </c>
      <c r="L4595" t="s">
        <v>42</v>
      </c>
      <c r="M4595" t="s">
        <v>42</v>
      </c>
      <c r="N4595" t="s">
        <v>41</v>
      </c>
      <c r="O4595" t="s">
        <v>38</v>
      </c>
      <c r="P4595" t="s">
        <v>38</v>
      </c>
      <c r="Q4595" t="s">
        <v>38</v>
      </c>
      <c r="R4595" t="s">
        <v>38</v>
      </c>
      <c r="S4595" t="s">
        <v>38</v>
      </c>
      <c r="T4595" t="s">
        <v>38</v>
      </c>
      <c r="U4595" t="s">
        <v>38</v>
      </c>
      <c r="V4595" t="str" cm="1">
        <f t="array" aca="1" ref="V4595" ca="1">IFERROR(_xlfn.IFS(A4593="  ..............",OFFSET(A4593,2,0),A4592=" X-------------X",OFFSET(A4592,3,0),MATCH("  ..............",A4595:A4621,0)&gt;2,V4594),"-")</f>
        <v xml:space="preserve">  MCLA2A-MG013  </v>
      </c>
      <c r="W4595" t="str">
        <f t="shared" ca="1" si="213"/>
        <v xml:space="preserve">   0.969 </v>
      </c>
      <c r="X4595" t="str">
        <f t="shared" ca="1" si="214"/>
        <v xml:space="preserve"> MCLA2A-MG000 </v>
      </c>
      <c r="Y4595" s="1" t="str">
        <f t="shared" ca="1" si="215"/>
        <v xml:space="preserve">        0.0% </v>
      </c>
    </row>
    <row r="4596" spans="1:25" x14ac:dyDescent="0.25">
      <c r="A4596" t="s">
        <v>43</v>
      </c>
      <c r="B4596" t="s">
        <v>42</v>
      </c>
      <c r="C4596" t="s">
        <v>4785</v>
      </c>
      <c r="D4596" t="s">
        <v>4120</v>
      </c>
      <c r="E4596" t="s">
        <v>4785</v>
      </c>
      <c r="F4596" t="s">
        <v>4219</v>
      </c>
      <c r="G4596" t="s">
        <v>42</v>
      </c>
      <c r="H4596" t="s">
        <v>42</v>
      </c>
      <c r="I4596" t="s">
        <v>8008</v>
      </c>
      <c r="J4596" t="s">
        <v>8009</v>
      </c>
      <c r="K4596" t="s">
        <v>3830</v>
      </c>
      <c r="L4596" t="s">
        <v>3819</v>
      </c>
      <c r="M4596" t="s">
        <v>3819</v>
      </c>
      <c r="N4596" t="s">
        <v>3819</v>
      </c>
      <c r="O4596" t="s">
        <v>48</v>
      </c>
      <c r="P4596" t="s">
        <v>39</v>
      </c>
      <c r="Q4596" t="s">
        <v>44</v>
      </c>
      <c r="R4596" t="s">
        <v>3832</v>
      </c>
      <c r="S4596" t="s">
        <v>3832</v>
      </c>
      <c r="T4596" t="s">
        <v>39</v>
      </c>
      <c r="U4596" t="s">
        <v>45</v>
      </c>
      <c r="V4596" t="str" cm="1">
        <f t="array" aca="1" ref="V4596" ca="1">IFERROR(_xlfn.IFS(A4594="  ..............",OFFSET(A4594,2,0),A4593=" X-------------X",OFFSET(A4593,3,0),MATCH("  ..............",A4596:A4622,0)&gt;2,V4595),"-")</f>
        <v>-</v>
      </c>
      <c r="W4596" t="str">
        <f t="shared" ca="1" si="213"/>
        <v>-</v>
      </c>
      <c r="X4596" t="str">
        <f t="shared" ca="1" si="214"/>
        <v>-</v>
      </c>
      <c r="Y4596" s="1" t="str">
        <f t="shared" ca="1" si="215"/>
        <v>.............</v>
      </c>
    </row>
    <row r="4597" spans="1:25" x14ac:dyDescent="0.25">
      <c r="A4597" t="s">
        <v>29</v>
      </c>
      <c r="B4597" t="s">
        <v>31</v>
      </c>
      <c r="C4597" t="s">
        <v>31</v>
      </c>
      <c r="D4597" t="s">
        <v>31</v>
      </c>
      <c r="E4597" t="s">
        <v>31</v>
      </c>
      <c r="F4597" t="s">
        <v>32</v>
      </c>
      <c r="G4597" t="s">
        <v>31</v>
      </c>
      <c r="H4597" t="s">
        <v>31</v>
      </c>
      <c r="I4597" t="s">
        <v>33</v>
      </c>
      <c r="J4597" t="s">
        <v>30</v>
      </c>
      <c r="K4597" t="s">
        <v>34</v>
      </c>
      <c r="L4597" t="s">
        <v>31</v>
      </c>
      <c r="M4597" t="s">
        <v>31</v>
      </c>
      <c r="N4597" t="s">
        <v>31</v>
      </c>
      <c r="O4597" t="s">
        <v>35</v>
      </c>
      <c r="P4597" t="s">
        <v>33</v>
      </c>
      <c r="Q4597" t="s">
        <v>36</v>
      </c>
      <c r="R4597" t="s">
        <v>37</v>
      </c>
      <c r="S4597" t="s">
        <v>37</v>
      </c>
      <c r="T4597" t="s">
        <v>33</v>
      </c>
      <c r="U4597" t="s">
        <v>33</v>
      </c>
      <c r="V4597" t="str" cm="1">
        <f t="array" aca="1" ref="V4597" ca="1">IFERROR(_xlfn.IFS(A4595="  ..............",OFFSET(A4595,2,0),A4594=" X-------------X",OFFSET(A4594,3,0),MATCH("  ..............",A4597:A4623,0)&gt;2,V4596),"-")</f>
        <v>-</v>
      </c>
      <c r="W4597" t="str">
        <f t="shared" ca="1" si="213"/>
        <v>-</v>
      </c>
      <c r="X4597" t="str">
        <f t="shared" ca="1" si="214"/>
        <v/>
      </c>
      <c r="Y4597" s="1" t="str">
        <f t="shared" ca="1" si="215"/>
        <v xml:space="preserve">         0.0 </v>
      </c>
    </row>
    <row r="4598" spans="1:25" x14ac:dyDescent="0.25">
      <c r="A4598" t="s">
        <v>10839</v>
      </c>
      <c r="B4598" t="s">
        <v>8703</v>
      </c>
      <c r="C4598" t="s">
        <v>3819</v>
      </c>
      <c r="D4598" t="s">
        <v>3819</v>
      </c>
      <c r="E4598" t="s">
        <v>3819</v>
      </c>
      <c r="F4598" t="s">
        <v>3820</v>
      </c>
      <c r="G4598" t="s">
        <v>3819</v>
      </c>
      <c r="H4598" t="s">
        <v>3821</v>
      </c>
      <c r="I4598" t="s">
        <v>38</v>
      </c>
      <c r="J4598" t="s">
        <v>38</v>
      </c>
      <c r="K4598" t="s">
        <v>38</v>
      </c>
      <c r="L4598" t="s">
        <v>38</v>
      </c>
      <c r="M4598" t="s">
        <v>38</v>
      </c>
      <c r="N4598" t="s">
        <v>38</v>
      </c>
      <c r="O4598" t="s">
        <v>38</v>
      </c>
      <c r="P4598" t="s">
        <v>38</v>
      </c>
      <c r="Q4598" t="s">
        <v>38</v>
      </c>
      <c r="R4598" t="s">
        <v>38</v>
      </c>
      <c r="S4598" t="s">
        <v>38</v>
      </c>
      <c r="T4598" t="s">
        <v>38</v>
      </c>
      <c r="U4598" t="s">
        <v>38</v>
      </c>
      <c r="V4598" t="str" cm="1">
        <f t="array" aca="1" ref="V4598" ca="1">IFERROR(_xlfn.IFS(A4596="  ..............",OFFSET(A4596,2,0),A4595=" X-------------X",OFFSET(A4595,3,0),MATCH("  ..............",A4598:A4624,0)&gt;2,V4597),"-")</f>
        <v>-</v>
      </c>
      <c r="W4598" t="str">
        <f t="shared" ca="1" si="213"/>
        <v>-</v>
      </c>
      <c r="X4598" t="str">
        <f t="shared" ca="1" si="214"/>
        <v xml:space="preserve">              </v>
      </c>
      <c r="Y4598" s="1" t="str">
        <f t="shared" ca="1" si="215"/>
        <v xml:space="preserve">         0.0 </v>
      </c>
    </row>
    <row r="4599" spans="1:25" x14ac:dyDescent="0.25">
      <c r="A4599" t="s">
        <v>10840</v>
      </c>
      <c r="B4599" t="s">
        <v>4081</v>
      </c>
      <c r="C4599" t="s">
        <v>3819</v>
      </c>
      <c r="D4599" t="s">
        <v>3819</v>
      </c>
      <c r="E4599" t="s">
        <v>3819</v>
      </c>
      <c r="F4599" t="s">
        <v>3820</v>
      </c>
      <c r="G4599" t="s">
        <v>3819</v>
      </c>
      <c r="H4599" t="s">
        <v>3819</v>
      </c>
      <c r="I4599" t="s">
        <v>39</v>
      </c>
      <c r="J4599" t="s">
        <v>40</v>
      </c>
      <c r="K4599" t="s">
        <v>41</v>
      </c>
      <c r="L4599" t="s">
        <v>42</v>
      </c>
      <c r="M4599" t="s">
        <v>42</v>
      </c>
      <c r="N4599" t="s">
        <v>41</v>
      </c>
      <c r="O4599" t="s">
        <v>38</v>
      </c>
      <c r="P4599" t="s">
        <v>38</v>
      </c>
      <c r="Q4599" t="s">
        <v>38</v>
      </c>
      <c r="R4599" t="s">
        <v>38</v>
      </c>
      <c r="S4599" t="s">
        <v>38</v>
      </c>
      <c r="T4599" t="s">
        <v>38</v>
      </c>
      <c r="U4599" t="s">
        <v>38</v>
      </c>
      <c r="V4599" t="str" cm="1">
        <f t="array" aca="1" ref="V4599" ca="1">IFERROR(_xlfn.IFS(A4597="  ..............",OFFSET(A4597,2,0),A4596=" X-------------X",OFFSET(A4596,3,0),MATCH("  ..............",A4599:A4625,0)&gt;2,V4598),"-")</f>
        <v xml:space="preserve">  MCLA2A-MG000  </v>
      </c>
      <c r="W4599" t="str">
        <f t="shared" ca="1" si="213"/>
        <v xml:space="preserve">   0.969 </v>
      </c>
      <c r="X4599" t="str">
        <f t="shared" ca="1" si="214"/>
        <v xml:space="preserve"> MCLARO-MG345 </v>
      </c>
      <c r="Y4599" s="1" t="str">
        <f t="shared" ca="1" si="215"/>
        <v xml:space="preserve">       30.5% </v>
      </c>
    </row>
    <row r="4600" spans="1:25" x14ac:dyDescent="0.25">
      <c r="A4600" t="s">
        <v>43</v>
      </c>
      <c r="B4600" t="s">
        <v>42</v>
      </c>
      <c r="C4600" t="s">
        <v>5604</v>
      </c>
      <c r="D4600" t="s">
        <v>4613</v>
      </c>
      <c r="E4600" t="s">
        <v>5604</v>
      </c>
      <c r="F4600" t="s">
        <v>8007</v>
      </c>
      <c r="G4600" t="s">
        <v>42</v>
      </c>
      <c r="H4600" t="s">
        <v>42</v>
      </c>
      <c r="I4600" t="s">
        <v>8194</v>
      </c>
      <c r="J4600" t="s">
        <v>8195</v>
      </c>
      <c r="K4600" t="s">
        <v>3830</v>
      </c>
      <c r="L4600" t="s">
        <v>10291</v>
      </c>
      <c r="M4600" t="s">
        <v>10841</v>
      </c>
      <c r="N4600" t="s">
        <v>8012</v>
      </c>
      <c r="O4600" t="s">
        <v>46</v>
      </c>
      <c r="P4600" t="s">
        <v>39</v>
      </c>
      <c r="Q4600" t="s">
        <v>3977</v>
      </c>
      <c r="R4600" t="s">
        <v>3832</v>
      </c>
      <c r="S4600" t="s">
        <v>8013</v>
      </c>
      <c r="T4600" t="s">
        <v>39</v>
      </c>
      <c r="U4600" t="s">
        <v>45</v>
      </c>
      <c r="V4600" t="str" cm="1">
        <f t="array" aca="1" ref="V4600" ca="1">IFERROR(_xlfn.IFS(A4598="  ..............",OFFSET(A4598,2,0),A4597=" X-------------X",OFFSET(A4597,3,0),MATCH("  ..............",A4600:A4626,0)&gt;2,V4599),"-")</f>
        <v xml:space="preserve">  MCLA2A-MG000  </v>
      </c>
      <c r="W4600" t="str">
        <f t="shared" ca="1" si="213"/>
        <v xml:space="preserve">   0.969 </v>
      </c>
      <c r="X4600" t="str">
        <f t="shared" ca="1" si="214"/>
        <v xml:space="preserve"> MCLAR2-MG138 </v>
      </c>
      <c r="Y4600" s="1" t="str">
        <f t="shared" ca="1" si="215"/>
        <v xml:space="preserve">       30.5% </v>
      </c>
    </row>
    <row r="4601" spans="1:25" x14ac:dyDescent="0.25">
      <c r="A4601" t="s">
        <v>43</v>
      </c>
      <c r="B4601" t="s">
        <v>42</v>
      </c>
      <c r="C4601" t="s">
        <v>5604</v>
      </c>
      <c r="D4601" t="s">
        <v>4613</v>
      </c>
      <c r="E4601" t="s">
        <v>5604</v>
      </c>
      <c r="F4601" t="s">
        <v>8007</v>
      </c>
      <c r="G4601" t="s">
        <v>42</v>
      </c>
      <c r="H4601" t="s">
        <v>42</v>
      </c>
      <c r="I4601" t="s">
        <v>10410</v>
      </c>
      <c r="J4601" t="s">
        <v>10411</v>
      </c>
      <c r="K4601" t="s">
        <v>3830</v>
      </c>
      <c r="L4601" t="s">
        <v>8010</v>
      </c>
      <c r="M4601" t="s">
        <v>10842</v>
      </c>
      <c r="N4601" t="s">
        <v>8012</v>
      </c>
      <c r="O4601" t="s">
        <v>46</v>
      </c>
      <c r="P4601" t="s">
        <v>39</v>
      </c>
      <c r="Q4601" t="s">
        <v>44</v>
      </c>
      <c r="R4601" t="s">
        <v>3832</v>
      </c>
      <c r="S4601" t="s">
        <v>9489</v>
      </c>
      <c r="T4601" t="s">
        <v>39</v>
      </c>
      <c r="U4601" t="s">
        <v>45</v>
      </c>
      <c r="V4601" t="str" cm="1">
        <f t="array" aca="1" ref="V4601" ca="1">IFERROR(_xlfn.IFS(A4599="  ..............",OFFSET(A4599,2,0),A4598=" X-------------X",OFFSET(A4598,3,0),MATCH("  ..............",A4601:A4627,0)&gt;2,V4600),"-")</f>
        <v xml:space="preserve">  MCLA2A-MG000  </v>
      </c>
      <c r="W4601" t="str">
        <f t="shared" ca="1" si="213"/>
        <v xml:space="preserve">   0.969 </v>
      </c>
      <c r="X4601" t="str">
        <f t="shared" ca="1" si="214"/>
        <v xml:space="preserve"> MCLA2A-MG013 </v>
      </c>
      <c r="Y4601" s="1" t="str">
        <f t="shared" ca="1" si="215"/>
        <v xml:space="preserve">        0.0% </v>
      </c>
    </row>
    <row r="4602" spans="1:25" x14ac:dyDescent="0.25">
      <c r="A4602" t="s">
        <v>43</v>
      </c>
      <c r="B4602" t="s">
        <v>42</v>
      </c>
      <c r="C4602" t="s">
        <v>4785</v>
      </c>
      <c r="D4602" t="s">
        <v>4120</v>
      </c>
      <c r="E4602" t="s">
        <v>4785</v>
      </c>
      <c r="F4602" t="s">
        <v>4219</v>
      </c>
      <c r="G4602" t="s">
        <v>42</v>
      </c>
      <c r="H4602" t="s">
        <v>42</v>
      </c>
      <c r="I4602" t="s">
        <v>10843</v>
      </c>
      <c r="J4602" t="s">
        <v>10844</v>
      </c>
      <c r="K4602" t="s">
        <v>3830</v>
      </c>
      <c r="L4602" t="s">
        <v>3819</v>
      </c>
      <c r="M4602" t="s">
        <v>3819</v>
      </c>
      <c r="N4602" t="s">
        <v>3819</v>
      </c>
      <c r="O4602" t="s">
        <v>46</v>
      </c>
      <c r="P4602" t="s">
        <v>39</v>
      </c>
      <c r="Q4602" t="s">
        <v>44</v>
      </c>
      <c r="R4602" t="s">
        <v>3832</v>
      </c>
      <c r="S4602" t="s">
        <v>3832</v>
      </c>
      <c r="T4602" t="s">
        <v>39</v>
      </c>
      <c r="U4602" t="s">
        <v>45</v>
      </c>
      <c r="V4602" t="str" cm="1">
        <f t="array" aca="1" ref="V4602" ca="1">IFERROR(_xlfn.IFS(A4600="  ..............",OFFSET(A4600,2,0),A4599=" X-------------X",OFFSET(A4599,3,0),MATCH("  ..............",A4602:A4628,0)&gt;2,V4601),"-")</f>
        <v>-</v>
      </c>
      <c r="W4602" t="str">
        <f t="shared" ca="1" si="213"/>
        <v>-</v>
      </c>
      <c r="X4602" t="str">
        <f t="shared" ca="1" si="214"/>
        <v>-</v>
      </c>
      <c r="Y4602" s="1" t="str">
        <f t="shared" ca="1" si="215"/>
        <v>.............</v>
      </c>
    </row>
    <row r="4603" spans="1:25" x14ac:dyDescent="0.25">
      <c r="A4603" t="s">
        <v>29</v>
      </c>
      <c r="B4603" t="s">
        <v>31</v>
      </c>
      <c r="C4603" t="s">
        <v>31</v>
      </c>
      <c r="D4603" t="s">
        <v>31</v>
      </c>
      <c r="E4603" t="s">
        <v>31</v>
      </c>
      <c r="F4603" t="s">
        <v>32</v>
      </c>
      <c r="G4603" t="s">
        <v>31</v>
      </c>
      <c r="H4603" t="s">
        <v>31</v>
      </c>
      <c r="I4603" t="s">
        <v>33</v>
      </c>
      <c r="J4603" t="s">
        <v>30</v>
      </c>
      <c r="K4603" t="s">
        <v>34</v>
      </c>
      <c r="L4603" t="s">
        <v>31</v>
      </c>
      <c r="M4603" t="s">
        <v>31</v>
      </c>
      <c r="N4603" t="s">
        <v>31</v>
      </c>
      <c r="O4603" t="s">
        <v>35</v>
      </c>
      <c r="P4603" t="s">
        <v>33</v>
      </c>
      <c r="Q4603" t="s">
        <v>36</v>
      </c>
      <c r="R4603" t="s">
        <v>37</v>
      </c>
      <c r="S4603" t="s">
        <v>37</v>
      </c>
      <c r="T4603" t="s">
        <v>33</v>
      </c>
      <c r="U4603" t="s">
        <v>33</v>
      </c>
      <c r="V4603" t="str" cm="1">
        <f t="array" aca="1" ref="V4603" ca="1">IFERROR(_xlfn.IFS(A4601="  ..............",OFFSET(A4601,2,0),A4600=" X-------------X",OFFSET(A4600,3,0),MATCH("  ..............",A4603:A4629,0)&gt;2,V4602),"-")</f>
        <v>-</v>
      </c>
      <c r="W4603" t="str">
        <f t="shared" ca="1" si="213"/>
        <v>-</v>
      </c>
      <c r="X4603" t="str">
        <f t="shared" ca="1" si="214"/>
        <v/>
      </c>
      <c r="Y4603" s="1" t="str">
        <f t="shared" ca="1" si="215"/>
        <v xml:space="preserve">         0.0 </v>
      </c>
    </row>
    <row r="4604" spans="1:25" x14ac:dyDescent="0.25">
      <c r="A4604" t="s">
        <v>10845</v>
      </c>
      <c r="B4604" t="s">
        <v>8703</v>
      </c>
      <c r="C4604" t="s">
        <v>3819</v>
      </c>
      <c r="D4604" t="s">
        <v>3819</v>
      </c>
      <c r="E4604" t="s">
        <v>3819</v>
      </c>
      <c r="F4604" t="s">
        <v>3820</v>
      </c>
      <c r="G4604" t="s">
        <v>3819</v>
      </c>
      <c r="H4604" t="s">
        <v>3821</v>
      </c>
      <c r="I4604" t="s">
        <v>38</v>
      </c>
      <c r="J4604" t="s">
        <v>38</v>
      </c>
      <c r="K4604" t="s">
        <v>38</v>
      </c>
      <c r="L4604" t="s">
        <v>38</v>
      </c>
      <c r="M4604" t="s">
        <v>38</v>
      </c>
      <c r="N4604" t="s">
        <v>38</v>
      </c>
      <c r="O4604" t="s">
        <v>38</v>
      </c>
      <c r="P4604" t="s">
        <v>38</v>
      </c>
      <c r="Q4604" t="s">
        <v>38</v>
      </c>
      <c r="R4604" t="s">
        <v>38</v>
      </c>
      <c r="S4604" t="s">
        <v>38</v>
      </c>
      <c r="T4604" t="s">
        <v>38</v>
      </c>
      <c r="U4604" t="s">
        <v>38</v>
      </c>
      <c r="V4604" t="str" cm="1">
        <f t="array" aca="1" ref="V4604" ca="1">IFERROR(_xlfn.IFS(A4602="  ..............",OFFSET(A4602,2,0),A4601=" X-------------X",OFFSET(A4601,3,0),MATCH("  ..............",A4604:A4630,0)&gt;2,V4603),"-")</f>
        <v>-</v>
      </c>
      <c r="W4604" t="str">
        <f t="shared" ca="1" si="213"/>
        <v>-</v>
      </c>
      <c r="X4604" t="str">
        <f t="shared" ca="1" si="214"/>
        <v xml:space="preserve">              </v>
      </c>
      <c r="Y4604" s="1" t="str">
        <f t="shared" ca="1" si="215"/>
        <v xml:space="preserve">         0.0 </v>
      </c>
    </row>
    <row r="4605" spans="1:25" x14ac:dyDescent="0.25">
      <c r="A4605" t="s">
        <v>10846</v>
      </c>
      <c r="B4605" t="s">
        <v>4081</v>
      </c>
      <c r="C4605" t="s">
        <v>3819</v>
      </c>
      <c r="D4605" t="s">
        <v>3819</v>
      </c>
      <c r="E4605" t="s">
        <v>3819</v>
      </c>
      <c r="F4605" t="s">
        <v>3820</v>
      </c>
      <c r="G4605" t="s">
        <v>3819</v>
      </c>
      <c r="H4605" t="s">
        <v>3819</v>
      </c>
      <c r="I4605" t="s">
        <v>39</v>
      </c>
      <c r="J4605" t="s">
        <v>40</v>
      </c>
      <c r="K4605" t="s">
        <v>41</v>
      </c>
      <c r="L4605" t="s">
        <v>42</v>
      </c>
      <c r="M4605" t="s">
        <v>42</v>
      </c>
      <c r="N4605" t="s">
        <v>41</v>
      </c>
      <c r="O4605" t="s">
        <v>38</v>
      </c>
      <c r="P4605" t="s">
        <v>38</v>
      </c>
      <c r="Q4605" t="s">
        <v>38</v>
      </c>
      <c r="R4605" t="s">
        <v>38</v>
      </c>
      <c r="S4605" t="s">
        <v>38</v>
      </c>
      <c r="T4605" t="s">
        <v>38</v>
      </c>
      <c r="U4605" t="s">
        <v>38</v>
      </c>
      <c r="V4605" t="str" cm="1">
        <f t="array" aca="1" ref="V4605" ca="1">IFERROR(_xlfn.IFS(A4603="  ..............",OFFSET(A4603,2,0),A4602=" X-------------X",OFFSET(A4602,3,0),MATCH("  ..............",A4605:A4631,0)&gt;2,V4604),"-")</f>
        <v xml:space="preserve">  MCLA2B-MG013  </v>
      </c>
      <c r="W4605" t="str">
        <f t="shared" ca="1" si="213"/>
        <v xml:space="preserve">   0.969 </v>
      </c>
      <c r="X4605" t="str">
        <f t="shared" ca="1" si="214"/>
        <v xml:space="preserve"> MCLA2B-MG000 </v>
      </c>
      <c r="Y4605" s="1" t="str">
        <f t="shared" ca="1" si="215"/>
        <v xml:space="preserve">        0.0% </v>
      </c>
    </row>
    <row r="4606" spans="1:25" x14ac:dyDescent="0.25">
      <c r="A4606" t="s">
        <v>43</v>
      </c>
      <c r="B4606" t="s">
        <v>42</v>
      </c>
      <c r="C4606" t="s">
        <v>4785</v>
      </c>
      <c r="D4606" t="s">
        <v>4120</v>
      </c>
      <c r="E4606" t="s">
        <v>4785</v>
      </c>
      <c r="F4606" t="s">
        <v>4219</v>
      </c>
      <c r="G4606" t="s">
        <v>42</v>
      </c>
      <c r="H4606" t="s">
        <v>42</v>
      </c>
      <c r="I4606" t="s">
        <v>8014</v>
      </c>
      <c r="J4606" t="s">
        <v>8015</v>
      </c>
      <c r="K4606" t="s">
        <v>3914</v>
      </c>
      <c r="L4606" t="s">
        <v>3819</v>
      </c>
      <c r="M4606" t="s">
        <v>3819</v>
      </c>
      <c r="N4606" t="s">
        <v>3819</v>
      </c>
      <c r="O4606" t="s">
        <v>48</v>
      </c>
      <c r="P4606" t="s">
        <v>39</v>
      </c>
      <c r="Q4606" t="s">
        <v>44</v>
      </c>
      <c r="R4606" t="s">
        <v>3832</v>
      </c>
      <c r="S4606" t="s">
        <v>3832</v>
      </c>
      <c r="T4606" t="s">
        <v>39</v>
      </c>
      <c r="U4606" t="s">
        <v>45</v>
      </c>
      <c r="V4606" t="str" cm="1">
        <f t="array" aca="1" ref="V4606" ca="1">IFERROR(_xlfn.IFS(A4604="  ..............",OFFSET(A4604,2,0),A4603=" X-------------X",OFFSET(A4603,3,0),MATCH("  ..............",A4606:A4632,0)&gt;2,V4605),"-")</f>
        <v>-</v>
      </c>
      <c r="W4606" t="str">
        <f t="shared" ca="1" si="213"/>
        <v>-</v>
      </c>
      <c r="X4606" t="str">
        <f t="shared" ca="1" si="214"/>
        <v>-</v>
      </c>
      <c r="Y4606" s="1" t="str">
        <f t="shared" ca="1" si="215"/>
        <v>.............</v>
      </c>
    </row>
    <row r="4607" spans="1:25" x14ac:dyDescent="0.25">
      <c r="A4607" t="s">
        <v>29</v>
      </c>
      <c r="B4607" t="s">
        <v>31</v>
      </c>
      <c r="C4607" t="s">
        <v>31</v>
      </c>
      <c r="D4607" t="s">
        <v>31</v>
      </c>
      <c r="E4607" t="s">
        <v>31</v>
      </c>
      <c r="F4607" t="s">
        <v>32</v>
      </c>
      <c r="G4607" t="s">
        <v>31</v>
      </c>
      <c r="H4607" t="s">
        <v>31</v>
      </c>
      <c r="I4607" t="s">
        <v>33</v>
      </c>
      <c r="J4607" t="s">
        <v>30</v>
      </c>
      <c r="K4607" t="s">
        <v>34</v>
      </c>
      <c r="L4607" t="s">
        <v>31</v>
      </c>
      <c r="M4607" t="s">
        <v>31</v>
      </c>
      <c r="N4607" t="s">
        <v>31</v>
      </c>
      <c r="O4607" t="s">
        <v>35</v>
      </c>
      <c r="P4607" t="s">
        <v>33</v>
      </c>
      <c r="Q4607" t="s">
        <v>36</v>
      </c>
      <c r="R4607" t="s">
        <v>37</v>
      </c>
      <c r="S4607" t="s">
        <v>37</v>
      </c>
      <c r="T4607" t="s">
        <v>33</v>
      </c>
      <c r="U4607" t="s">
        <v>33</v>
      </c>
      <c r="V4607" t="str" cm="1">
        <f t="array" aca="1" ref="V4607" ca="1">IFERROR(_xlfn.IFS(A4605="  ..............",OFFSET(A4605,2,0),A4604=" X-------------X",OFFSET(A4604,3,0),MATCH("  ..............",A4607:A4633,0)&gt;2,V4606),"-")</f>
        <v>-</v>
      </c>
      <c r="W4607" t="str">
        <f t="shared" ca="1" si="213"/>
        <v>-</v>
      </c>
      <c r="X4607" t="str">
        <f t="shared" ca="1" si="214"/>
        <v/>
      </c>
      <c r="Y4607" s="1" t="str">
        <f t="shared" ca="1" si="215"/>
        <v xml:space="preserve">         0.0 </v>
      </c>
    </row>
    <row r="4608" spans="1:25" x14ac:dyDescent="0.25">
      <c r="A4608" t="s">
        <v>10847</v>
      </c>
      <c r="B4608" t="s">
        <v>8703</v>
      </c>
      <c r="C4608" t="s">
        <v>3819</v>
      </c>
      <c r="D4608" t="s">
        <v>3819</v>
      </c>
      <c r="E4608" t="s">
        <v>3819</v>
      </c>
      <c r="F4608" t="s">
        <v>3820</v>
      </c>
      <c r="G4608" t="s">
        <v>3819</v>
      </c>
      <c r="H4608" t="s">
        <v>3821</v>
      </c>
      <c r="I4608" t="s">
        <v>38</v>
      </c>
      <c r="J4608" t="s">
        <v>38</v>
      </c>
      <c r="K4608" t="s">
        <v>38</v>
      </c>
      <c r="L4608" t="s">
        <v>38</v>
      </c>
      <c r="M4608" t="s">
        <v>38</v>
      </c>
      <c r="N4608" t="s">
        <v>38</v>
      </c>
      <c r="O4608" t="s">
        <v>38</v>
      </c>
      <c r="P4608" t="s">
        <v>38</v>
      </c>
      <c r="Q4608" t="s">
        <v>38</v>
      </c>
      <c r="R4608" t="s">
        <v>38</v>
      </c>
      <c r="S4608" t="s">
        <v>38</v>
      </c>
      <c r="T4608" t="s">
        <v>38</v>
      </c>
      <c r="U4608" t="s">
        <v>38</v>
      </c>
      <c r="V4608" t="str" cm="1">
        <f t="array" aca="1" ref="V4608" ca="1">IFERROR(_xlfn.IFS(A4606="  ..............",OFFSET(A4606,2,0),A4605=" X-------------X",OFFSET(A4605,3,0),MATCH("  ..............",A4608:A4634,0)&gt;2,V4607),"-")</f>
        <v>-</v>
      </c>
      <c r="W4608" t="str">
        <f t="shared" ca="1" si="213"/>
        <v>-</v>
      </c>
      <c r="X4608" t="str">
        <f t="shared" ca="1" si="214"/>
        <v xml:space="preserve">              </v>
      </c>
      <c r="Y4608" s="1" t="str">
        <f t="shared" ca="1" si="215"/>
        <v xml:space="preserve">         0.0 </v>
      </c>
    </row>
    <row r="4609" spans="1:25" x14ac:dyDescent="0.25">
      <c r="A4609" t="s">
        <v>10848</v>
      </c>
      <c r="B4609" t="s">
        <v>4081</v>
      </c>
      <c r="C4609" t="s">
        <v>3819</v>
      </c>
      <c r="D4609" t="s">
        <v>3819</v>
      </c>
      <c r="E4609" t="s">
        <v>3819</v>
      </c>
      <c r="F4609" t="s">
        <v>3820</v>
      </c>
      <c r="G4609" t="s">
        <v>3819</v>
      </c>
      <c r="H4609" t="s">
        <v>3819</v>
      </c>
      <c r="I4609" t="s">
        <v>39</v>
      </c>
      <c r="J4609" t="s">
        <v>40</v>
      </c>
      <c r="K4609" t="s">
        <v>41</v>
      </c>
      <c r="L4609" t="s">
        <v>42</v>
      </c>
      <c r="M4609" t="s">
        <v>42</v>
      </c>
      <c r="N4609" t="s">
        <v>41</v>
      </c>
      <c r="O4609" t="s">
        <v>38</v>
      </c>
      <c r="P4609" t="s">
        <v>38</v>
      </c>
      <c r="Q4609" t="s">
        <v>38</v>
      </c>
      <c r="R4609" t="s">
        <v>38</v>
      </c>
      <c r="S4609" t="s">
        <v>38</v>
      </c>
      <c r="T4609" t="s">
        <v>38</v>
      </c>
      <c r="U4609" t="s">
        <v>38</v>
      </c>
      <c r="V4609" t="str" cm="1">
        <f t="array" aca="1" ref="V4609" ca="1">IFERROR(_xlfn.IFS(A4607="  ..............",OFFSET(A4607,2,0),A4606=" X-------------X",OFFSET(A4606,3,0),MATCH("  ..............",A4609:A4635,0)&gt;2,V4608),"-")</f>
        <v xml:space="preserve">  MCLA2B-MG000  </v>
      </c>
      <c r="W4609" t="str">
        <f t="shared" ca="1" si="213"/>
        <v xml:space="preserve">   0.969 </v>
      </c>
      <c r="X4609" t="str">
        <f t="shared" ca="1" si="214"/>
        <v xml:space="preserve"> MCLARO-MG345 </v>
      </c>
      <c r="Y4609" s="1" t="str">
        <f t="shared" ca="1" si="215"/>
        <v xml:space="preserve">       30.5% </v>
      </c>
    </row>
    <row r="4610" spans="1:25" x14ac:dyDescent="0.25">
      <c r="A4610" t="s">
        <v>43</v>
      </c>
      <c r="B4610" t="s">
        <v>42</v>
      </c>
      <c r="C4610" t="s">
        <v>5604</v>
      </c>
      <c r="D4610" t="s">
        <v>4613</v>
      </c>
      <c r="E4610" t="s">
        <v>5604</v>
      </c>
      <c r="F4610" t="s">
        <v>8007</v>
      </c>
      <c r="G4610" t="s">
        <v>42</v>
      </c>
      <c r="H4610" t="s">
        <v>42</v>
      </c>
      <c r="I4610" t="s">
        <v>8194</v>
      </c>
      <c r="J4610" t="s">
        <v>8195</v>
      </c>
      <c r="K4610" t="s">
        <v>3914</v>
      </c>
      <c r="L4610" t="s">
        <v>10291</v>
      </c>
      <c r="M4610" t="s">
        <v>10841</v>
      </c>
      <c r="N4610" t="s">
        <v>8012</v>
      </c>
      <c r="O4610" t="s">
        <v>46</v>
      </c>
      <c r="P4610" t="s">
        <v>39</v>
      </c>
      <c r="Q4610" t="s">
        <v>3977</v>
      </c>
      <c r="R4610" t="s">
        <v>3832</v>
      </c>
      <c r="S4610" t="s">
        <v>8013</v>
      </c>
      <c r="T4610" t="s">
        <v>39</v>
      </c>
      <c r="U4610" t="s">
        <v>45</v>
      </c>
      <c r="V4610" t="str" cm="1">
        <f t="array" aca="1" ref="V4610" ca="1">IFERROR(_xlfn.IFS(A4608="  ..............",OFFSET(A4608,2,0),A4607=" X-------------X",OFFSET(A4607,3,0),MATCH("  ..............",A4610:A4636,0)&gt;2,V4609),"-")</f>
        <v xml:space="preserve">  MCLA2B-MG000  </v>
      </c>
      <c r="W4610" t="str">
        <f t="shared" ca="1" si="213"/>
        <v xml:space="preserve">   0.969 </v>
      </c>
      <c r="X4610" t="str">
        <f t="shared" ca="1" si="214"/>
        <v xml:space="preserve"> MCLAR2-MG138 </v>
      </c>
      <c r="Y4610" s="1" t="str">
        <f t="shared" ca="1" si="215"/>
        <v xml:space="preserve">       30.5% </v>
      </c>
    </row>
    <row r="4611" spans="1:25" x14ac:dyDescent="0.25">
      <c r="A4611" t="s">
        <v>43</v>
      </c>
      <c r="B4611" t="s">
        <v>42</v>
      </c>
      <c r="C4611" t="s">
        <v>5604</v>
      </c>
      <c r="D4611" t="s">
        <v>4613</v>
      </c>
      <c r="E4611" t="s">
        <v>5604</v>
      </c>
      <c r="F4611" t="s">
        <v>8007</v>
      </c>
      <c r="G4611" t="s">
        <v>42</v>
      </c>
      <c r="H4611" t="s">
        <v>42</v>
      </c>
      <c r="I4611" t="s">
        <v>10410</v>
      </c>
      <c r="J4611" t="s">
        <v>10411</v>
      </c>
      <c r="K4611" t="s">
        <v>3914</v>
      </c>
      <c r="L4611" t="s">
        <v>8010</v>
      </c>
      <c r="M4611" t="s">
        <v>10842</v>
      </c>
      <c r="N4611" t="s">
        <v>8012</v>
      </c>
      <c r="O4611" t="s">
        <v>46</v>
      </c>
      <c r="P4611" t="s">
        <v>39</v>
      </c>
      <c r="Q4611" t="s">
        <v>44</v>
      </c>
      <c r="R4611" t="s">
        <v>3832</v>
      </c>
      <c r="S4611" t="s">
        <v>9489</v>
      </c>
      <c r="T4611" t="s">
        <v>39</v>
      </c>
      <c r="U4611" t="s">
        <v>45</v>
      </c>
      <c r="V4611" t="str" cm="1">
        <f t="array" aca="1" ref="V4611" ca="1">IFERROR(_xlfn.IFS(A4609="  ..............",OFFSET(A4609,2,0),A4608=" X-------------X",OFFSET(A4608,3,0),MATCH("  ..............",A4611:A4637,0)&gt;2,V4610),"-")</f>
        <v xml:space="preserve">  MCLA2B-MG000  </v>
      </c>
      <c r="W4611" t="str">
        <f t="shared" ca="1" si="213"/>
        <v xml:space="preserve">   0.969 </v>
      </c>
      <c r="X4611" t="str">
        <f t="shared" ca="1" si="214"/>
        <v xml:space="preserve"> MCLA2B-MG013 </v>
      </c>
      <c r="Y4611" s="1" t="str">
        <f t="shared" ca="1" si="215"/>
        <v xml:space="preserve">        0.0% </v>
      </c>
    </row>
    <row r="4612" spans="1:25" x14ac:dyDescent="0.25">
      <c r="A4612" t="s">
        <v>43</v>
      </c>
      <c r="B4612" t="s">
        <v>42</v>
      </c>
      <c r="C4612" t="s">
        <v>4785</v>
      </c>
      <c r="D4612" t="s">
        <v>4120</v>
      </c>
      <c r="E4612" t="s">
        <v>4785</v>
      </c>
      <c r="F4612" t="s">
        <v>4219</v>
      </c>
      <c r="G4612" t="s">
        <v>42</v>
      </c>
      <c r="H4612" t="s">
        <v>42</v>
      </c>
      <c r="I4612" t="s">
        <v>10849</v>
      </c>
      <c r="J4612" t="s">
        <v>10850</v>
      </c>
      <c r="K4612" t="s">
        <v>3914</v>
      </c>
      <c r="L4612" t="s">
        <v>3819</v>
      </c>
      <c r="M4612" t="s">
        <v>3819</v>
      </c>
      <c r="N4612" t="s">
        <v>3819</v>
      </c>
      <c r="O4612" t="s">
        <v>46</v>
      </c>
      <c r="P4612" t="s">
        <v>39</v>
      </c>
      <c r="Q4612" t="s">
        <v>44</v>
      </c>
      <c r="R4612" t="s">
        <v>3832</v>
      </c>
      <c r="S4612" t="s">
        <v>3832</v>
      </c>
      <c r="T4612" t="s">
        <v>39</v>
      </c>
      <c r="U4612" t="s">
        <v>45</v>
      </c>
      <c r="V4612" t="str" cm="1">
        <f t="array" aca="1" ref="V4612" ca="1">IFERROR(_xlfn.IFS(A4610="  ..............",OFFSET(A4610,2,0),A4609=" X-------------X",OFFSET(A4609,3,0),MATCH("  ..............",A4612:A4638,0)&gt;2,V4611),"-")</f>
        <v>-</v>
      </c>
      <c r="W4612" t="str">
        <f t="shared" ca="1" si="213"/>
        <v>-</v>
      </c>
      <c r="X4612" t="str">
        <f t="shared" ca="1" si="214"/>
        <v>-</v>
      </c>
      <c r="Y4612" s="1" t="str">
        <f t="shared" ca="1" si="215"/>
        <v>.............</v>
      </c>
    </row>
    <row r="4613" spans="1:25" x14ac:dyDescent="0.25">
      <c r="A4613" t="s">
        <v>29</v>
      </c>
      <c r="B4613" t="s">
        <v>31</v>
      </c>
      <c r="C4613" t="s">
        <v>31</v>
      </c>
      <c r="D4613" t="s">
        <v>31</v>
      </c>
      <c r="E4613" t="s">
        <v>31</v>
      </c>
      <c r="F4613" t="s">
        <v>32</v>
      </c>
      <c r="G4613" t="s">
        <v>31</v>
      </c>
      <c r="H4613" t="s">
        <v>31</v>
      </c>
      <c r="I4613" t="s">
        <v>33</v>
      </c>
      <c r="J4613" t="s">
        <v>30</v>
      </c>
      <c r="K4613" t="s">
        <v>34</v>
      </c>
      <c r="L4613" t="s">
        <v>31</v>
      </c>
      <c r="M4613" t="s">
        <v>31</v>
      </c>
      <c r="N4613" t="s">
        <v>31</v>
      </c>
      <c r="O4613" t="s">
        <v>35</v>
      </c>
      <c r="P4613" t="s">
        <v>33</v>
      </c>
      <c r="Q4613" t="s">
        <v>36</v>
      </c>
      <c r="R4613" t="s">
        <v>37</v>
      </c>
      <c r="S4613" t="s">
        <v>37</v>
      </c>
      <c r="T4613" t="s">
        <v>33</v>
      </c>
      <c r="U4613" t="s">
        <v>33</v>
      </c>
      <c r="V4613" t="str" cm="1">
        <f t="array" aca="1" ref="V4613" ca="1">IFERROR(_xlfn.IFS(A4611="  ..............",OFFSET(A4611,2,0),A4610=" X-------------X",OFFSET(A4610,3,0),MATCH("  ..............",A4613:A4639,0)&gt;2,V4612),"-")</f>
        <v>-</v>
      </c>
      <c r="W4613" t="str">
        <f t="shared" ref="W4613:W4676" ca="1" si="216">IFERROR(OFFSET($A$1,MATCH(V4613,A:A,0)-2,1),"-")</f>
        <v>-</v>
      </c>
      <c r="X4613" t="str">
        <f t="shared" ref="X4613:X4676" ca="1" si="217">IFERROR(IF(V4613=V4612,OFFSET($J$1,ROW(X4613),0),OFFSET($J$1,MATCH(V4613,A:A,0),0)),"-")</f>
        <v xml:space="preserve"> V11.06.02    </v>
      </c>
      <c r="Y4613" s="1" t="str">
        <f t="shared" ref="Y4613:Y4676" ca="1" si="218">IFERROR(OFFSET($F$1,ROW(F4613),0),"-")</f>
        <v xml:space="preserve">A - PROGRAMA </v>
      </c>
    </row>
    <row r="4614" spans="1:25" x14ac:dyDescent="0.25">
      <c r="A4614" t="s">
        <v>54</v>
      </c>
      <c r="B4614" t="s">
        <v>55</v>
      </c>
      <c r="C4614" t="s">
        <v>56</v>
      </c>
      <c r="D4614" t="s">
        <v>57</v>
      </c>
      <c r="E4614" t="s">
        <v>58</v>
      </c>
      <c r="F4614" t="s">
        <v>59</v>
      </c>
      <c r="G4614" t="s">
        <v>60</v>
      </c>
      <c r="H4614" t="s">
        <v>61</v>
      </c>
      <c r="I4614" t="s">
        <v>62</v>
      </c>
      <c r="J4614" t="s">
        <v>63</v>
      </c>
      <c r="K4614" t="s">
        <v>41</v>
      </c>
      <c r="L4614" t="s">
        <v>42</v>
      </c>
      <c r="M4614" t="s">
        <v>42</v>
      </c>
      <c r="N4614" t="s">
        <v>42</v>
      </c>
      <c r="O4614" t="s">
        <v>64</v>
      </c>
      <c r="P4614" t="s">
        <v>10851</v>
      </c>
      <c r="Q4614" t="s">
        <v>38</v>
      </c>
      <c r="R4614" t="s">
        <v>38</v>
      </c>
      <c r="S4614" t="s">
        <v>38</v>
      </c>
      <c r="T4614" t="s">
        <v>38</v>
      </c>
      <c r="U4614" t="s">
        <v>38</v>
      </c>
      <c r="V4614" t="str" cm="1">
        <f t="array" aca="1" ref="V4614" ca="1">IFERROR(_xlfn.IFS(A4612="  ..............",OFFSET(A4612,2,0),A4611=" X-------------X",OFFSET(A4611,3,0),MATCH("  ..............",A4614:A4640,0)&gt;2,V4613),"-")</f>
        <v>-</v>
      </c>
      <c r="W4614" t="str">
        <f t="shared" ca="1" si="216"/>
        <v>-</v>
      </c>
      <c r="X4614" t="str">
        <f t="shared" ca="1" si="217"/>
        <v/>
      </c>
      <c r="Y4614" s="1" t="str">
        <f t="shared" ca="1" si="218"/>
        <v/>
      </c>
    </row>
    <row r="4615" spans="1:25" x14ac:dyDescent="0.25">
      <c r="A4615" t="s">
        <v>38</v>
      </c>
      <c r="B4615" t="s">
        <v>38</v>
      </c>
      <c r="C4615" t="s">
        <v>38</v>
      </c>
      <c r="D4615" t="s">
        <v>38</v>
      </c>
      <c r="E4615" t="s">
        <v>38</v>
      </c>
      <c r="F4615" t="s">
        <v>38</v>
      </c>
      <c r="G4615" t="s">
        <v>38</v>
      </c>
      <c r="H4615" t="s">
        <v>38</v>
      </c>
      <c r="I4615" t="s">
        <v>38</v>
      </c>
      <c r="J4615" t="s">
        <v>38</v>
      </c>
      <c r="K4615" t="s">
        <v>38</v>
      </c>
      <c r="L4615" t="s">
        <v>38</v>
      </c>
      <c r="M4615" t="s">
        <v>38</v>
      </c>
      <c r="N4615" t="s">
        <v>38</v>
      </c>
      <c r="O4615" t="s">
        <v>38</v>
      </c>
      <c r="P4615" t="s">
        <v>38</v>
      </c>
      <c r="Q4615" t="s">
        <v>38</v>
      </c>
      <c r="R4615" t="s">
        <v>38</v>
      </c>
      <c r="S4615" t="s">
        <v>38</v>
      </c>
      <c r="T4615" t="s">
        <v>38</v>
      </c>
      <c r="U4615" t="s">
        <v>38</v>
      </c>
      <c r="V4615" t="str" cm="1">
        <f t="array" aca="1" ref="V4615" ca="1">IFERROR(_xlfn.IFS(A4613="  ..............",OFFSET(A4613,2,0),A4612=" X-------------X",OFFSET(A4612,3,0),MATCH("  ..............",A4615:A4641,0)&gt;2,V4614),"-")</f>
        <v/>
      </c>
      <c r="W4615" t="str">
        <f t="shared" ca="1" si="216"/>
        <v>X-------X</v>
      </c>
      <c r="X4615" t="str">
        <f t="shared" ca="1" si="217"/>
        <v/>
      </c>
      <c r="Y4615" s="1" t="str">
        <f t="shared" ca="1" si="218"/>
        <v>encia * UFVMG</v>
      </c>
    </row>
    <row r="4616" spans="1:25" x14ac:dyDescent="0.25">
      <c r="A4616" t="s">
        <v>65</v>
      </c>
      <c r="B4616" t="s">
        <v>66</v>
      </c>
      <c r="C4616" t="s">
        <v>4474</v>
      </c>
      <c r="D4616" t="s">
        <v>4475</v>
      </c>
      <c r="E4616" t="s">
        <v>4476</v>
      </c>
      <c r="F4616" t="s">
        <v>4477</v>
      </c>
      <c r="G4616" t="s">
        <v>4478</v>
      </c>
      <c r="H4616" t="s">
        <v>4479</v>
      </c>
      <c r="I4616" t="s">
        <v>4480</v>
      </c>
      <c r="J4616" t="s">
        <v>38</v>
      </c>
      <c r="K4616" t="s">
        <v>38</v>
      </c>
      <c r="L4616" t="s">
        <v>38</v>
      </c>
      <c r="M4616" t="s">
        <v>38</v>
      </c>
      <c r="N4616" t="s">
        <v>38</v>
      </c>
      <c r="O4616" t="s">
        <v>38</v>
      </c>
      <c r="P4616" t="s">
        <v>38</v>
      </c>
      <c r="Q4616" t="s">
        <v>38</v>
      </c>
      <c r="R4616" t="s">
        <v>38</v>
      </c>
      <c r="S4616" t="s">
        <v>38</v>
      </c>
      <c r="T4616" t="s">
        <v>38</v>
      </c>
      <c r="U4616" t="s">
        <v>38</v>
      </c>
      <c r="V4616" t="str" cm="1">
        <f t="array" aca="1" ref="V4616" ca="1">IFERROR(_xlfn.IFS(A4614="  ..............",OFFSET(A4614,2,0),A4613=" X-------------X",OFFSET(A4613,3,0),MATCH("  ..............",A4616:A4642,0)&gt;2,V4615),"-")</f>
        <v/>
      </c>
      <c r="W4616" t="str">
        <f t="shared" ca="1" si="216"/>
        <v>X-------X</v>
      </c>
      <c r="X4616" t="str">
        <f t="shared" ca="1" si="217"/>
        <v/>
      </c>
      <c r="Y4616" s="1" t="str">
        <f t="shared" ca="1" si="218"/>
        <v>- DIT/DIST (N</v>
      </c>
    </row>
    <row r="4617" spans="1:25" x14ac:dyDescent="0.25">
      <c r="A4617" t="s">
        <v>67</v>
      </c>
      <c r="B4617" t="s">
        <v>68</v>
      </c>
      <c r="C4617" t="s">
        <v>69</v>
      </c>
      <c r="D4617" t="s">
        <v>4481</v>
      </c>
      <c r="E4617" t="s">
        <v>10268</v>
      </c>
      <c r="F4617" t="s">
        <v>10269</v>
      </c>
      <c r="G4617" t="s">
        <v>10270</v>
      </c>
      <c r="H4617" t="s">
        <v>42</v>
      </c>
      <c r="I4617" t="s">
        <v>44</v>
      </c>
      <c r="J4617" t="s">
        <v>38</v>
      </c>
      <c r="K4617" t="s">
        <v>38</v>
      </c>
      <c r="L4617" t="s">
        <v>38</v>
      </c>
      <c r="M4617" t="s">
        <v>38</v>
      </c>
      <c r="N4617" t="s">
        <v>38</v>
      </c>
      <c r="O4617" t="s">
        <v>38</v>
      </c>
      <c r="P4617" t="s">
        <v>38</v>
      </c>
      <c r="Q4617" t="s">
        <v>38</v>
      </c>
      <c r="R4617" t="s">
        <v>38</v>
      </c>
      <c r="S4617" t="s">
        <v>38</v>
      </c>
      <c r="T4617" t="s">
        <v>38</v>
      </c>
      <c r="U4617" t="s">
        <v>38</v>
      </c>
      <c r="V4617" t="str" cm="1">
        <f t="array" aca="1" ref="V4617" ca="1">IFERROR(_xlfn.IFS(A4615="  ..............",OFFSET(A4615,2,0),A4614=" X-------------X",OFFSET(A4614,3,0),MATCH("  ..............",A4617:A4643,0)&gt;2,V4616),"-")</f>
        <v/>
      </c>
      <c r="W4617" t="str">
        <f t="shared" ca="1" si="216"/>
        <v>X-------X</v>
      </c>
      <c r="X4617" t="str">
        <f t="shared" ca="1" si="217"/>
        <v/>
      </c>
      <c r="Y4617" s="1" t="str">
        <f t="shared" ca="1" si="218"/>
        <v/>
      </c>
    </row>
    <row r="4618" spans="1:25" x14ac:dyDescent="0.25">
      <c r="A4618" t="s">
        <v>38</v>
      </c>
      <c r="B4618" t="s">
        <v>38</v>
      </c>
      <c r="C4618" t="s">
        <v>38</v>
      </c>
      <c r="D4618" t="s">
        <v>38</v>
      </c>
      <c r="E4618" t="s">
        <v>38</v>
      </c>
      <c r="F4618" t="s">
        <v>38</v>
      </c>
      <c r="G4618" t="s">
        <v>38</v>
      </c>
      <c r="H4618" t="s">
        <v>38</v>
      </c>
      <c r="I4618" t="s">
        <v>38</v>
      </c>
      <c r="J4618" t="s">
        <v>38</v>
      </c>
      <c r="K4618" t="s">
        <v>38</v>
      </c>
      <c r="L4618" t="s">
        <v>38</v>
      </c>
      <c r="M4618" t="s">
        <v>38</v>
      </c>
      <c r="N4618" t="s">
        <v>38</v>
      </c>
      <c r="O4618" t="s">
        <v>38</v>
      </c>
      <c r="P4618" t="s">
        <v>38</v>
      </c>
      <c r="Q4618" t="s">
        <v>38</v>
      </c>
      <c r="R4618" t="s">
        <v>38</v>
      </c>
      <c r="S4618" t="s">
        <v>38</v>
      </c>
      <c r="T4618" t="s">
        <v>38</v>
      </c>
      <c r="U4618" t="s">
        <v>38</v>
      </c>
      <c r="V4618" t="str" cm="1">
        <f t="array" aca="1" ref="V4618" ca="1">IFERROR(_xlfn.IFS(A4616="  ..............",OFFSET(A4616,2,0),A4615=" X-------------X",OFFSET(A4615,3,0),MATCH("  ..............",A4618:A4644,0)&gt;2,V4617),"-")</f>
        <v/>
      </c>
      <c r="W4618" t="str">
        <f t="shared" ca="1" si="216"/>
        <v>X-------X</v>
      </c>
      <c r="X4618" t="str">
        <f t="shared" ca="1" si="217"/>
        <v>-------- F L U</v>
      </c>
      <c r="Y4618" s="1" t="str">
        <f t="shared" ca="1" si="218"/>
        <v xml:space="preserve"> ------------</v>
      </c>
    </row>
    <row r="4619" spans="1:25" x14ac:dyDescent="0.25">
      <c r="A4619" t="s">
        <v>70</v>
      </c>
      <c r="B4619" t="s">
        <v>71</v>
      </c>
      <c r="C4619" t="s">
        <v>72</v>
      </c>
      <c r="D4619" t="s">
        <v>73</v>
      </c>
      <c r="E4619" t="s">
        <v>74</v>
      </c>
      <c r="F4619" t="s">
        <v>75</v>
      </c>
      <c r="G4619" t="s">
        <v>76</v>
      </c>
      <c r="H4619" t="s">
        <v>77</v>
      </c>
      <c r="I4619" t="s">
        <v>78</v>
      </c>
      <c r="J4619" t="s">
        <v>79</v>
      </c>
      <c r="K4619" t="s">
        <v>80</v>
      </c>
      <c r="L4619" t="s">
        <v>81</v>
      </c>
      <c r="M4619" t="s">
        <v>82</v>
      </c>
      <c r="N4619" t="s">
        <v>83</v>
      </c>
      <c r="O4619" t="s">
        <v>84</v>
      </c>
      <c r="P4619" t="s">
        <v>85</v>
      </c>
      <c r="Q4619" t="s">
        <v>86</v>
      </c>
      <c r="R4619" t="s">
        <v>28</v>
      </c>
      <c r="S4619" t="s">
        <v>28</v>
      </c>
      <c r="T4619" t="s">
        <v>78</v>
      </c>
      <c r="U4619" t="s">
        <v>87</v>
      </c>
      <c r="V4619" t="str" cm="1">
        <f t="array" aca="1" ref="V4619" ca="1">IFERROR(_xlfn.IFS(A4617="  ..............",OFFSET(A4617,2,0),A4616=" X-------------X",OFFSET(A4616,3,0),MATCH("  ..............",A4619:A4645,0)&gt;2,V4618),"-")</f>
        <v/>
      </c>
      <c r="W4619" t="str">
        <f t="shared" ca="1" si="216"/>
        <v>X-------X</v>
      </c>
      <c r="X4619" t="str">
        <f t="shared" ca="1" si="217"/>
        <v xml:space="preserve">              </v>
      </c>
      <c r="Y4619" s="1" t="str">
        <f t="shared" ca="1" si="218"/>
        <v xml:space="preserve">  ELO CC  SHU</v>
      </c>
    </row>
    <row r="4620" spans="1:25" x14ac:dyDescent="0.25">
      <c r="A4620" t="s">
        <v>88</v>
      </c>
      <c r="B4620" t="s">
        <v>89</v>
      </c>
      <c r="C4620" t="s">
        <v>90</v>
      </c>
      <c r="D4620" t="s">
        <v>91</v>
      </c>
      <c r="E4620" t="s">
        <v>92</v>
      </c>
      <c r="F4620" t="s">
        <v>93</v>
      </c>
      <c r="G4620" t="s">
        <v>94</v>
      </c>
      <c r="H4620" t="s">
        <v>95</v>
      </c>
      <c r="I4620" t="s">
        <v>39</v>
      </c>
      <c r="J4620" t="s">
        <v>40</v>
      </c>
      <c r="K4620" t="s">
        <v>41</v>
      </c>
      <c r="L4620" t="s">
        <v>42</v>
      </c>
      <c r="M4620" t="s">
        <v>42</v>
      </c>
      <c r="N4620" t="s">
        <v>42</v>
      </c>
      <c r="O4620" t="s">
        <v>46</v>
      </c>
      <c r="P4620" t="s">
        <v>39</v>
      </c>
      <c r="Q4620" t="s">
        <v>44</v>
      </c>
      <c r="R4620" t="s">
        <v>96</v>
      </c>
      <c r="S4620" t="s">
        <v>96</v>
      </c>
      <c r="T4620" t="s">
        <v>39</v>
      </c>
      <c r="U4620" t="s">
        <v>97</v>
      </c>
      <c r="V4620" t="str" cm="1">
        <f t="array" aca="1" ref="V4620" ca="1">IFERROR(_xlfn.IFS(A4618="  ..............",OFFSET(A4618,2,0),A4617=" X-------------X",OFFSET(A4617,3,0),MATCH("  ..............",A4620:A4646,0)&gt;2,V4619),"-")</f>
        <v/>
      </c>
      <c r="W4620" t="str">
        <f t="shared" ca="1" si="216"/>
        <v>X-------X</v>
      </c>
      <c r="X4620" t="str">
        <f t="shared" ca="1" si="217"/>
        <v xml:space="preserve">              </v>
      </c>
      <c r="Y4620" s="1" t="str">
        <f t="shared" ca="1" si="218"/>
        <v xml:space="preserve">    MW/   Mva</v>
      </c>
    </row>
    <row r="4621" spans="1:25" x14ac:dyDescent="0.25">
      <c r="A4621" t="s">
        <v>98</v>
      </c>
      <c r="B4621" t="s">
        <v>99</v>
      </c>
      <c r="C4621" t="s">
        <v>100</v>
      </c>
      <c r="D4621" t="s">
        <v>100</v>
      </c>
      <c r="E4621" t="s">
        <v>100</v>
      </c>
      <c r="F4621" t="s">
        <v>101</v>
      </c>
      <c r="G4621" t="s">
        <v>102</v>
      </c>
      <c r="H4621" t="s">
        <v>103</v>
      </c>
      <c r="I4621" t="s">
        <v>39</v>
      </c>
      <c r="J4621" t="s">
        <v>40</v>
      </c>
      <c r="K4621" t="s">
        <v>41</v>
      </c>
      <c r="L4621" t="s">
        <v>42</v>
      </c>
      <c r="M4621" t="s">
        <v>42</v>
      </c>
      <c r="N4621" t="s">
        <v>42</v>
      </c>
      <c r="O4621" t="s">
        <v>46</v>
      </c>
      <c r="P4621" t="s">
        <v>39</v>
      </c>
      <c r="Q4621" t="s">
        <v>104</v>
      </c>
      <c r="R4621" t="s">
        <v>105</v>
      </c>
      <c r="S4621" t="s">
        <v>106</v>
      </c>
      <c r="T4621" t="s">
        <v>107</v>
      </c>
      <c r="U4621" t="s">
        <v>97</v>
      </c>
      <c r="V4621" t="str" cm="1">
        <f t="array" aca="1" ref="V4621" ca="1">IFERROR(_xlfn.IFS(A4619="  ..............",OFFSET(A4619,2,0),A4618=" X-------------X",OFFSET(A4618,3,0),MATCH("  ..............",A4621:A4647,0)&gt;2,V4620),"-")</f>
        <v/>
      </c>
      <c r="W4621" t="str">
        <f t="shared" ca="1" si="216"/>
        <v>X-------X</v>
      </c>
      <c r="X4621" t="str">
        <f t="shared" ca="1" si="217"/>
        <v xml:space="preserve">A             </v>
      </c>
      <c r="Y4621" s="1" t="str">
        <f t="shared" ca="1" si="218"/>
        <v xml:space="preserve">   Mvar   EQU</v>
      </c>
    </row>
    <row r="4622" spans="1:25" x14ac:dyDescent="0.25">
      <c r="A4622" t="s">
        <v>108</v>
      </c>
      <c r="B4622" t="s">
        <v>109</v>
      </c>
      <c r="C4622" t="s">
        <v>110</v>
      </c>
      <c r="D4622" t="s">
        <v>110</v>
      </c>
      <c r="E4622" t="s">
        <v>110</v>
      </c>
      <c r="F4622" t="s">
        <v>111</v>
      </c>
      <c r="G4622" t="s">
        <v>112</v>
      </c>
      <c r="H4622" t="s">
        <v>113</v>
      </c>
      <c r="I4622" t="s">
        <v>114</v>
      </c>
      <c r="J4622" t="s">
        <v>115</v>
      </c>
      <c r="K4622" t="s">
        <v>41</v>
      </c>
      <c r="L4622" t="s">
        <v>116</v>
      </c>
      <c r="M4622" t="s">
        <v>117</v>
      </c>
      <c r="N4622" t="s">
        <v>42</v>
      </c>
      <c r="O4622" t="s">
        <v>46</v>
      </c>
      <c r="P4622" t="s">
        <v>39</v>
      </c>
      <c r="Q4622" t="s">
        <v>118</v>
      </c>
      <c r="R4622" t="s">
        <v>119</v>
      </c>
      <c r="S4622" t="s">
        <v>120</v>
      </c>
      <c r="T4622" t="s">
        <v>121</v>
      </c>
      <c r="U4622" t="s">
        <v>122</v>
      </c>
      <c r="V4622" t="str" cm="1">
        <f t="array" aca="1" ref="V4622" ca="1">IFERROR(_xlfn.IFS(A4620="  ..............",OFFSET(A4620,2,0),A4619=" X-------------X",OFFSET(A4619,3,0),MATCH("  ..............",A4622:A4648,0)&gt;2,V4621),"-")</f>
        <v/>
      </c>
      <c r="W4622" t="str">
        <f t="shared" ca="1" si="216"/>
        <v>X-------X</v>
      </c>
      <c r="X4622" t="str">
        <f t="shared" ca="1" si="217"/>
        <v xml:space="preserve">     NOME     </v>
      </c>
      <c r="Y4622" s="1" t="str">
        <f t="shared" ca="1" si="218"/>
        <v xml:space="preserve">   FLUXO %   </v>
      </c>
    </row>
    <row r="4623" spans="1:25" x14ac:dyDescent="0.25">
      <c r="A4623" t="s">
        <v>43</v>
      </c>
      <c r="B4623" t="s">
        <v>42</v>
      </c>
      <c r="C4623" t="s">
        <v>123</v>
      </c>
      <c r="D4623" t="s">
        <v>124</v>
      </c>
      <c r="E4623" t="s">
        <v>125</v>
      </c>
      <c r="F4623" t="s">
        <v>126</v>
      </c>
      <c r="G4623" t="s">
        <v>127</v>
      </c>
      <c r="H4623" t="s">
        <v>42</v>
      </c>
      <c r="I4623" t="s">
        <v>128</v>
      </c>
      <c r="J4623" t="s">
        <v>129</v>
      </c>
      <c r="K4623" t="s">
        <v>130</v>
      </c>
      <c r="L4623" t="s">
        <v>131</v>
      </c>
      <c r="M4623" t="s">
        <v>110</v>
      </c>
      <c r="N4623" t="s">
        <v>132</v>
      </c>
      <c r="O4623" t="s">
        <v>133</v>
      </c>
      <c r="P4623" t="s">
        <v>134</v>
      </c>
      <c r="Q4623" t="s">
        <v>135</v>
      </c>
      <c r="R4623" t="s">
        <v>136</v>
      </c>
      <c r="S4623" t="s">
        <v>137</v>
      </c>
      <c r="T4623" t="s">
        <v>138</v>
      </c>
      <c r="U4623" t="s">
        <v>139</v>
      </c>
      <c r="V4623" t="str" cm="1">
        <f t="array" aca="1" ref="V4623" ca="1">IFERROR(_xlfn.IFS(A4621="  ..............",OFFSET(A4621,2,0),A4620=" X-------------X",OFFSET(A4620,3,0),MATCH("  ..............",A4623:A4649,0)&gt;2,V4622),"-")</f>
        <v/>
      </c>
      <c r="W4623" t="str">
        <f t="shared" ca="1" si="216"/>
        <v>X-------X</v>
      </c>
      <c r="X4623" t="str">
        <f t="shared" ca="1" si="217"/>
        <v>X------------X</v>
      </c>
      <c r="Y4623" s="1" t="str">
        <f t="shared" ca="1" si="218"/>
        <v>X-----------X</v>
      </c>
    </row>
    <row r="4624" spans="1:25" x14ac:dyDescent="0.25">
      <c r="A4624" t="s">
        <v>20</v>
      </c>
      <c r="B4624" t="s">
        <v>21</v>
      </c>
      <c r="C4624" t="s">
        <v>21</v>
      </c>
      <c r="D4624" t="s">
        <v>21</v>
      </c>
      <c r="E4624" t="s">
        <v>21</v>
      </c>
      <c r="F4624" t="s">
        <v>22</v>
      </c>
      <c r="G4624" t="s">
        <v>21</v>
      </c>
      <c r="H4624" t="s">
        <v>21</v>
      </c>
      <c r="I4624" t="s">
        <v>23</v>
      </c>
      <c r="J4624" t="s">
        <v>24</v>
      </c>
      <c r="K4624" t="s">
        <v>25</v>
      </c>
      <c r="L4624" t="s">
        <v>21</v>
      </c>
      <c r="M4624" t="s">
        <v>21</v>
      </c>
      <c r="N4624" t="s">
        <v>21</v>
      </c>
      <c r="O4624" t="s">
        <v>26</v>
      </c>
      <c r="P4624" t="s">
        <v>23</v>
      </c>
      <c r="Q4624" t="s">
        <v>27</v>
      </c>
      <c r="R4624" t="s">
        <v>28</v>
      </c>
      <c r="S4624" t="s">
        <v>28</v>
      </c>
      <c r="T4624" t="s">
        <v>23</v>
      </c>
      <c r="U4624" t="s">
        <v>23</v>
      </c>
      <c r="V4624" t="str" cm="1">
        <f t="array" aca="1" ref="V4624" ca="1">IFERROR(_xlfn.IFS(A4622="  ..............",OFFSET(A4622,2,0),A4621=" X-------------X",OFFSET(A4621,3,0),MATCH("  ..............",A4624:A4650,0)&gt;2,V4623),"-")</f>
        <v/>
      </c>
      <c r="W4624" t="str">
        <f t="shared" ca="1" si="216"/>
        <v>X-------X</v>
      </c>
      <c r="X4624" t="str">
        <f t="shared" ca="1" si="217"/>
        <v/>
      </c>
      <c r="Y4624" s="1" t="str">
        <f t="shared" ca="1" si="218"/>
        <v/>
      </c>
    </row>
    <row r="4625" spans="1:25" x14ac:dyDescent="0.25">
      <c r="A4625" t="s">
        <v>38</v>
      </c>
      <c r="B4625" t="s">
        <v>38</v>
      </c>
      <c r="C4625" t="s">
        <v>38</v>
      </c>
      <c r="D4625" t="s">
        <v>38</v>
      </c>
      <c r="E4625" t="s">
        <v>38</v>
      </c>
      <c r="F4625" t="s">
        <v>38</v>
      </c>
      <c r="G4625" t="s">
        <v>38</v>
      </c>
      <c r="H4625" t="s">
        <v>38</v>
      </c>
      <c r="I4625" t="s">
        <v>38</v>
      </c>
      <c r="J4625" t="s">
        <v>38</v>
      </c>
      <c r="K4625" t="s">
        <v>38</v>
      </c>
      <c r="L4625" t="s">
        <v>38</v>
      </c>
      <c r="M4625" t="s">
        <v>38</v>
      </c>
      <c r="N4625" t="s">
        <v>38</v>
      </c>
      <c r="O4625" t="s">
        <v>38</v>
      </c>
      <c r="P4625" t="s">
        <v>38</v>
      </c>
      <c r="Q4625" t="s">
        <v>38</v>
      </c>
      <c r="R4625" t="s">
        <v>38</v>
      </c>
      <c r="S4625" t="s">
        <v>38</v>
      </c>
      <c r="T4625" t="s">
        <v>38</v>
      </c>
      <c r="U4625" t="s">
        <v>38</v>
      </c>
      <c r="V4625" t="str" cm="1">
        <f t="array" aca="1" ref="V4625" ca="1">IFERROR(_xlfn.IFS(A4623="  ..............",OFFSET(A4623,2,0),A4622=" X-------------X",OFFSET(A4622,3,0),MATCH("  ..............",A4625:A4651,0)&gt;2,V4624),"-")</f>
        <v/>
      </c>
      <c r="W4625" t="str">
        <f t="shared" ca="1" si="216"/>
        <v>X-------X</v>
      </c>
      <c r="X4625" t="str">
        <f t="shared" ca="1" si="217"/>
        <v/>
      </c>
      <c r="Y4625" s="1" t="str">
        <f t="shared" ca="1" si="218"/>
        <v xml:space="preserve">         0.0 </v>
      </c>
    </row>
    <row r="4626" spans="1:25" x14ac:dyDescent="0.25">
      <c r="A4626" t="s">
        <v>10852</v>
      </c>
      <c r="B4626" t="s">
        <v>7255</v>
      </c>
      <c r="C4626" t="s">
        <v>3819</v>
      </c>
      <c r="D4626" t="s">
        <v>3819</v>
      </c>
      <c r="E4626" t="s">
        <v>3819</v>
      </c>
      <c r="F4626" t="s">
        <v>3820</v>
      </c>
      <c r="G4626" t="s">
        <v>3819</v>
      </c>
      <c r="H4626" t="s">
        <v>3821</v>
      </c>
      <c r="I4626" t="s">
        <v>38</v>
      </c>
      <c r="J4626" t="s">
        <v>38</v>
      </c>
      <c r="K4626" t="s">
        <v>38</v>
      </c>
      <c r="L4626" t="s">
        <v>38</v>
      </c>
      <c r="M4626" t="s">
        <v>38</v>
      </c>
      <c r="N4626" t="s">
        <v>38</v>
      </c>
      <c r="O4626" t="s">
        <v>38</v>
      </c>
      <c r="P4626" t="s">
        <v>38</v>
      </c>
      <c r="Q4626" t="s">
        <v>38</v>
      </c>
      <c r="R4626" t="s">
        <v>38</v>
      </c>
      <c r="S4626" t="s">
        <v>38</v>
      </c>
      <c r="T4626" t="s">
        <v>38</v>
      </c>
      <c r="U4626" t="s">
        <v>38</v>
      </c>
      <c r="V4626" t="str" cm="1">
        <f t="array" aca="1" ref="V4626" ca="1">IFERROR(_xlfn.IFS(A4624="  ..............",OFFSET(A4624,2,0),A4623=" X-------------X",OFFSET(A4623,3,0),MATCH("  ..............",A4626:A4652,0)&gt;2,V4625),"-")</f>
        <v/>
      </c>
      <c r="W4626" t="str">
        <f t="shared" ca="1" si="216"/>
        <v>X-------X</v>
      </c>
      <c r="X4626" t="str">
        <f t="shared" ca="1" si="217"/>
        <v xml:space="preserve">              </v>
      </c>
      <c r="Y4626" s="1" t="str">
        <f t="shared" ca="1" si="218"/>
        <v xml:space="preserve">         0.0 </v>
      </c>
    </row>
    <row r="4627" spans="1:25" x14ac:dyDescent="0.25">
      <c r="A4627" t="s">
        <v>10853</v>
      </c>
      <c r="B4627" t="s">
        <v>6418</v>
      </c>
      <c r="C4627" t="s">
        <v>3819</v>
      </c>
      <c r="D4627" t="s">
        <v>3819</v>
      </c>
      <c r="E4627" t="s">
        <v>3819</v>
      </c>
      <c r="F4627" t="s">
        <v>3820</v>
      </c>
      <c r="G4627" t="s">
        <v>3819</v>
      </c>
      <c r="H4627" t="s">
        <v>3819</v>
      </c>
      <c r="I4627" t="s">
        <v>39</v>
      </c>
      <c r="J4627" t="s">
        <v>40</v>
      </c>
      <c r="K4627" t="s">
        <v>41</v>
      </c>
      <c r="L4627" t="s">
        <v>42</v>
      </c>
      <c r="M4627" t="s">
        <v>42</v>
      </c>
      <c r="N4627" t="s">
        <v>41</v>
      </c>
      <c r="O4627" t="s">
        <v>38</v>
      </c>
      <c r="P4627" t="s">
        <v>38</v>
      </c>
      <c r="Q4627" t="s">
        <v>38</v>
      </c>
      <c r="R4627" t="s">
        <v>38</v>
      </c>
      <c r="S4627" t="s">
        <v>38</v>
      </c>
      <c r="T4627" t="s">
        <v>38</v>
      </c>
      <c r="U4627" t="s">
        <v>38</v>
      </c>
      <c r="V4627" t="str" cm="1">
        <f t="array" aca="1" ref="V4627" ca="1">IFERROR(_xlfn.IFS(A4625="  ..............",OFFSET(A4625,2,0),A4624=" X-------------X",OFFSET(A4624,3,0),MATCH("  ..............",A4627:A4653,0)&gt;2,V4626),"-")</f>
        <v xml:space="preserve">  FRANC4-MG138  </v>
      </c>
      <c r="W4627" t="str">
        <f t="shared" ca="1" si="216"/>
        <v xml:space="preserve">   1.014 </v>
      </c>
      <c r="X4627" t="str">
        <f t="shared" ca="1" si="217"/>
        <v xml:space="preserve"> MCLAR2-MG138 </v>
      </c>
      <c r="Y4627" s="1" t="str">
        <f t="shared" ca="1" si="218"/>
        <v xml:space="preserve">       19.3% </v>
      </c>
    </row>
    <row r="4628" spans="1:25" x14ac:dyDescent="0.25">
      <c r="A4628" t="s">
        <v>43</v>
      </c>
      <c r="B4628" t="s">
        <v>42</v>
      </c>
      <c r="C4628" t="s">
        <v>4172</v>
      </c>
      <c r="D4628" t="s">
        <v>4172</v>
      </c>
      <c r="E4628" t="s">
        <v>4172</v>
      </c>
      <c r="F4628" t="s">
        <v>10854</v>
      </c>
      <c r="G4628" t="s">
        <v>42</v>
      </c>
      <c r="H4628" t="s">
        <v>42</v>
      </c>
      <c r="I4628" t="s">
        <v>10410</v>
      </c>
      <c r="J4628" t="s">
        <v>10411</v>
      </c>
      <c r="K4628" t="s">
        <v>3830</v>
      </c>
      <c r="L4628" t="s">
        <v>9270</v>
      </c>
      <c r="M4628" t="s">
        <v>7077</v>
      </c>
      <c r="N4628" t="s">
        <v>8579</v>
      </c>
      <c r="O4628" t="s">
        <v>46</v>
      </c>
      <c r="P4628" t="s">
        <v>39</v>
      </c>
      <c r="Q4628" t="s">
        <v>44</v>
      </c>
      <c r="R4628" t="s">
        <v>4214</v>
      </c>
      <c r="S4628" t="s">
        <v>10297</v>
      </c>
      <c r="T4628" t="s">
        <v>39</v>
      </c>
      <c r="U4628" t="s">
        <v>45</v>
      </c>
      <c r="V4628" t="str" cm="1">
        <f t="array" aca="1" ref="V4628" ca="1">IFERROR(_xlfn.IFS(A4626="  ..............",OFFSET(A4626,2,0),A4625=" X-------------X",OFFSET(A4625,3,0),MATCH("  ..............",A4628:A4654,0)&gt;2,V4627),"-")</f>
        <v xml:space="preserve">  FRANC4-MG138  </v>
      </c>
      <c r="W4628" t="str">
        <f t="shared" ca="1" si="216"/>
        <v xml:space="preserve">   1.014 </v>
      </c>
      <c r="X4628" t="str">
        <f t="shared" ca="1" si="217"/>
        <v xml:space="preserve"> JANAU3-MG138 </v>
      </c>
      <c r="Y4628" s="1" t="str">
        <f t="shared" ca="1" si="218"/>
        <v xml:space="preserve">       28.1% </v>
      </c>
    </row>
    <row r="4629" spans="1:25" x14ac:dyDescent="0.25">
      <c r="A4629" t="s">
        <v>43</v>
      </c>
      <c r="B4629" t="s">
        <v>42</v>
      </c>
      <c r="C4629" t="s">
        <v>4785</v>
      </c>
      <c r="D4629" t="s">
        <v>4785</v>
      </c>
      <c r="E4629" t="s">
        <v>4998</v>
      </c>
      <c r="F4629" t="s">
        <v>10855</v>
      </c>
      <c r="G4629" t="s">
        <v>42</v>
      </c>
      <c r="H4629" t="s">
        <v>42</v>
      </c>
      <c r="I4629" t="s">
        <v>10215</v>
      </c>
      <c r="J4629" t="s">
        <v>10216</v>
      </c>
      <c r="K4629" t="s">
        <v>3830</v>
      </c>
      <c r="L4629" t="s">
        <v>7362</v>
      </c>
      <c r="M4629" t="s">
        <v>9533</v>
      </c>
      <c r="N4629" t="s">
        <v>9831</v>
      </c>
      <c r="O4629" t="s">
        <v>46</v>
      </c>
      <c r="P4629" t="s">
        <v>39</v>
      </c>
      <c r="Q4629" t="s">
        <v>44</v>
      </c>
      <c r="R4629" t="s">
        <v>4065</v>
      </c>
      <c r="S4629" t="s">
        <v>10498</v>
      </c>
      <c r="T4629" t="s">
        <v>39</v>
      </c>
      <c r="U4629" t="s">
        <v>45</v>
      </c>
      <c r="V4629" t="str" cm="1">
        <f t="array" aca="1" ref="V4629" ca="1">IFERROR(_xlfn.IFS(A4627="  ..............",OFFSET(A4627,2,0),A4626=" X-------------X",OFFSET(A4626,3,0),MATCH("  ..............",A4629:A4655,0)&gt;2,V4628),"-")</f>
        <v xml:space="preserve">  FRANC4-MG138  </v>
      </c>
      <c r="W4629" t="str">
        <f t="shared" ca="1" si="216"/>
        <v xml:space="preserve">   1.014 </v>
      </c>
      <c r="X4629" t="str">
        <f t="shared" ca="1" si="217"/>
        <v xml:space="preserve"> FRANC1-MG138 </v>
      </c>
      <c r="Y4629" s="1" t="str">
        <f t="shared" ca="1" si="218"/>
        <v xml:space="preserve">       21.9% </v>
      </c>
    </row>
    <row r="4630" spans="1:25" x14ac:dyDescent="0.25">
      <c r="A4630" t="s">
        <v>43</v>
      </c>
      <c r="B4630" t="s">
        <v>42</v>
      </c>
      <c r="C4630" t="s">
        <v>4785</v>
      </c>
      <c r="D4630" t="s">
        <v>4785</v>
      </c>
      <c r="E4630" t="s">
        <v>4998</v>
      </c>
      <c r="F4630" t="s">
        <v>10278</v>
      </c>
      <c r="G4630" t="s">
        <v>42</v>
      </c>
      <c r="H4630" t="s">
        <v>42</v>
      </c>
      <c r="I4630" t="s">
        <v>10751</v>
      </c>
      <c r="J4630" t="s">
        <v>10752</v>
      </c>
      <c r="K4630" t="s">
        <v>3830</v>
      </c>
      <c r="L4630" t="s">
        <v>7649</v>
      </c>
      <c r="M4630" t="s">
        <v>10856</v>
      </c>
      <c r="N4630" t="s">
        <v>8589</v>
      </c>
      <c r="O4630" t="s">
        <v>46</v>
      </c>
      <c r="P4630" t="s">
        <v>39</v>
      </c>
      <c r="Q4630" t="s">
        <v>44</v>
      </c>
      <c r="R4630" t="s">
        <v>4573</v>
      </c>
      <c r="S4630" t="s">
        <v>7027</v>
      </c>
      <c r="T4630" t="s">
        <v>39</v>
      </c>
      <c r="U4630" t="s">
        <v>45</v>
      </c>
      <c r="V4630" t="str" cm="1">
        <f t="array" aca="1" ref="V4630" ca="1">IFERROR(_xlfn.IFS(A4628="  ..............",OFFSET(A4628,2,0),A4627=" X-------------X",OFFSET(A4627,3,0),MATCH("  ..............",A4630:A4656,0)&gt;2,V4629),"-")</f>
        <v xml:space="preserve">  FRANC4-MG138  </v>
      </c>
      <c r="W4630" t="str">
        <f t="shared" ca="1" si="216"/>
        <v xml:space="preserve">   1.014 </v>
      </c>
      <c r="X4630" t="str">
        <f t="shared" ca="1" si="217"/>
        <v xml:space="preserve"> FSA1--UFV034 </v>
      </c>
      <c r="Y4630" s="1" t="str">
        <f t="shared" ca="1" si="218"/>
        <v xml:space="preserve">       28.8% </v>
      </c>
    </row>
    <row r="4631" spans="1:25" x14ac:dyDescent="0.25">
      <c r="A4631" t="s">
        <v>43</v>
      </c>
      <c r="B4631" t="s">
        <v>42</v>
      </c>
      <c r="C4631" t="s">
        <v>10857</v>
      </c>
      <c r="D4631" t="s">
        <v>10857</v>
      </c>
      <c r="E4631" t="s">
        <v>10857</v>
      </c>
      <c r="F4631" t="s">
        <v>10476</v>
      </c>
      <c r="G4631" t="s">
        <v>42</v>
      </c>
      <c r="H4631" t="s">
        <v>42</v>
      </c>
      <c r="I4631" t="s">
        <v>10858</v>
      </c>
      <c r="J4631" t="s">
        <v>10859</v>
      </c>
      <c r="K4631" t="s">
        <v>3830</v>
      </c>
      <c r="L4631" t="s">
        <v>5714</v>
      </c>
      <c r="M4631" t="s">
        <v>10343</v>
      </c>
      <c r="N4631" t="s">
        <v>10860</v>
      </c>
      <c r="O4631" t="s">
        <v>46</v>
      </c>
      <c r="P4631" t="s">
        <v>39</v>
      </c>
      <c r="Q4631" t="s">
        <v>44</v>
      </c>
      <c r="R4631" t="s">
        <v>3832</v>
      </c>
      <c r="S4631" t="s">
        <v>5744</v>
      </c>
      <c r="T4631" t="s">
        <v>39</v>
      </c>
      <c r="U4631" t="s">
        <v>45</v>
      </c>
      <c r="V4631" t="str" cm="1">
        <f t="array" aca="1" ref="V4631" ca="1">IFERROR(_xlfn.IFS(A4629="  ..............",OFFSET(A4629,2,0),A4628=" X-------------X",OFFSET(A4628,3,0),MATCH("  ..............",A4631:A4657,0)&gt;2,V4630),"-")</f>
        <v>-</v>
      </c>
      <c r="W4631" t="str">
        <f t="shared" ca="1" si="216"/>
        <v>-</v>
      </c>
      <c r="X4631" t="str">
        <f t="shared" ca="1" si="217"/>
        <v>-</v>
      </c>
      <c r="Y4631" s="1" t="str">
        <f t="shared" ca="1" si="218"/>
        <v>.............</v>
      </c>
    </row>
    <row r="4632" spans="1:25" x14ac:dyDescent="0.25">
      <c r="A4632" t="s">
        <v>29</v>
      </c>
      <c r="B4632" t="s">
        <v>31</v>
      </c>
      <c r="C4632" t="s">
        <v>31</v>
      </c>
      <c r="D4632" t="s">
        <v>31</v>
      </c>
      <c r="E4632" t="s">
        <v>31</v>
      </c>
      <c r="F4632" t="s">
        <v>32</v>
      </c>
      <c r="G4632" t="s">
        <v>31</v>
      </c>
      <c r="H4632" t="s">
        <v>31</v>
      </c>
      <c r="I4632" t="s">
        <v>33</v>
      </c>
      <c r="J4632" t="s">
        <v>30</v>
      </c>
      <c r="K4632" t="s">
        <v>34</v>
      </c>
      <c r="L4632" t="s">
        <v>31</v>
      </c>
      <c r="M4632" t="s">
        <v>31</v>
      </c>
      <c r="N4632" t="s">
        <v>31</v>
      </c>
      <c r="O4632" t="s">
        <v>35</v>
      </c>
      <c r="P4632" t="s">
        <v>33</v>
      </c>
      <c r="Q4632" t="s">
        <v>36</v>
      </c>
      <c r="R4632" t="s">
        <v>37</v>
      </c>
      <c r="S4632" t="s">
        <v>37</v>
      </c>
      <c r="T4632" t="s">
        <v>33</v>
      </c>
      <c r="U4632" t="s">
        <v>33</v>
      </c>
      <c r="V4632" t="str" cm="1">
        <f t="array" aca="1" ref="V4632" ca="1">IFERROR(_xlfn.IFS(A4630="  ..............",OFFSET(A4630,2,0),A4629=" X-------------X",OFFSET(A4629,3,0),MATCH("  ..............",A4632:A4658,0)&gt;2,V4631),"-")</f>
        <v>-</v>
      </c>
      <c r="W4632" t="str">
        <f t="shared" ca="1" si="216"/>
        <v>-</v>
      </c>
      <c r="X4632" t="str">
        <f t="shared" ca="1" si="217"/>
        <v/>
      </c>
      <c r="Y4632" s="1" t="str">
        <f t="shared" ca="1" si="218"/>
        <v xml:space="preserve">         0.0 </v>
      </c>
    </row>
    <row r="4633" spans="1:25" x14ac:dyDescent="0.25">
      <c r="A4633" t="s">
        <v>10861</v>
      </c>
      <c r="B4633" t="s">
        <v>5343</v>
      </c>
      <c r="C4633" t="s">
        <v>3819</v>
      </c>
      <c r="D4633" t="s">
        <v>3819</v>
      </c>
      <c r="E4633" t="s">
        <v>3819</v>
      </c>
      <c r="F4633" t="s">
        <v>3820</v>
      </c>
      <c r="G4633" t="s">
        <v>3819</v>
      </c>
      <c r="H4633" t="s">
        <v>3821</v>
      </c>
      <c r="I4633" t="s">
        <v>38</v>
      </c>
      <c r="J4633" t="s">
        <v>38</v>
      </c>
      <c r="K4633" t="s">
        <v>38</v>
      </c>
      <c r="L4633" t="s">
        <v>38</v>
      </c>
      <c r="M4633" t="s">
        <v>38</v>
      </c>
      <c r="N4633" t="s">
        <v>38</v>
      </c>
      <c r="O4633" t="s">
        <v>38</v>
      </c>
      <c r="P4633" t="s">
        <v>38</v>
      </c>
      <c r="Q4633" t="s">
        <v>38</v>
      </c>
      <c r="R4633" t="s">
        <v>38</v>
      </c>
      <c r="S4633" t="s">
        <v>38</v>
      </c>
      <c r="T4633" t="s">
        <v>38</v>
      </c>
      <c r="U4633" t="s">
        <v>38</v>
      </c>
      <c r="V4633" t="str" cm="1">
        <f t="array" aca="1" ref="V4633" ca="1">IFERROR(_xlfn.IFS(A4631="  ..............",OFFSET(A4631,2,0),A4630=" X-------------X",OFFSET(A4630,3,0),MATCH("  ..............",A4633:A4659,0)&gt;2,V4632),"-")</f>
        <v>-</v>
      </c>
      <c r="W4633" t="str">
        <f t="shared" ca="1" si="216"/>
        <v>-</v>
      </c>
      <c r="X4633" t="str">
        <f t="shared" ca="1" si="217"/>
        <v xml:space="preserve">              </v>
      </c>
      <c r="Y4633" s="1" t="str">
        <f t="shared" ca="1" si="218"/>
        <v xml:space="preserve">         0.0 </v>
      </c>
    </row>
    <row r="4634" spans="1:25" x14ac:dyDescent="0.25">
      <c r="A4634" t="s">
        <v>10862</v>
      </c>
      <c r="B4634" t="s">
        <v>7749</v>
      </c>
      <c r="C4634" t="s">
        <v>3819</v>
      </c>
      <c r="D4634" t="s">
        <v>3819</v>
      </c>
      <c r="E4634" t="s">
        <v>3819</v>
      </c>
      <c r="F4634" t="s">
        <v>3820</v>
      </c>
      <c r="G4634" t="s">
        <v>3819</v>
      </c>
      <c r="H4634" t="s">
        <v>3819</v>
      </c>
      <c r="I4634" t="s">
        <v>39</v>
      </c>
      <c r="J4634" t="s">
        <v>40</v>
      </c>
      <c r="K4634" t="s">
        <v>41</v>
      </c>
      <c r="L4634" t="s">
        <v>42</v>
      </c>
      <c r="M4634" t="s">
        <v>42</v>
      </c>
      <c r="N4634" t="s">
        <v>41</v>
      </c>
      <c r="O4634" t="s">
        <v>38</v>
      </c>
      <c r="P4634" t="s">
        <v>38</v>
      </c>
      <c r="Q4634" t="s">
        <v>38</v>
      </c>
      <c r="R4634" t="s">
        <v>38</v>
      </c>
      <c r="S4634" t="s">
        <v>38</v>
      </c>
      <c r="T4634" t="s">
        <v>38</v>
      </c>
      <c r="U4634" t="s">
        <v>38</v>
      </c>
      <c r="V4634" t="str" cm="1">
        <f t="array" aca="1" ref="V4634" ca="1">IFERROR(_xlfn.IFS(A4632="  ..............",OFFSET(A4632,2,0),A4631=" X-------------X",OFFSET(A4631,3,0),MATCH("  ..............",A4634:A4660,0)&gt;2,V4633),"-")</f>
        <v xml:space="preserve">  MCLAR5-MG138  </v>
      </c>
      <c r="W4634" t="str">
        <f t="shared" ca="1" si="216"/>
        <v xml:space="preserve">   1.024 </v>
      </c>
      <c r="X4634" t="str">
        <f t="shared" ca="1" si="217"/>
        <v xml:space="preserve"> MCLAR1PCH138 </v>
      </c>
      <c r="Y4634" s="1" t="str">
        <f t="shared" ca="1" si="218"/>
        <v xml:space="preserve">       17.2% </v>
      </c>
    </row>
    <row r="4635" spans="1:25" x14ac:dyDescent="0.25">
      <c r="A4635" t="s">
        <v>43</v>
      </c>
      <c r="B4635" t="s">
        <v>42</v>
      </c>
      <c r="C4635" t="s">
        <v>4188</v>
      </c>
      <c r="D4635" t="s">
        <v>4188</v>
      </c>
      <c r="E4635" t="s">
        <v>4188</v>
      </c>
      <c r="F4635" t="s">
        <v>8201</v>
      </c>
      <c r="G4635" t="s">
        <v>42</v>
      </c>
      <c r="H4635" t="s">
        <v>42</v>
      </c>
      <c r="I4635" t="s">
        <v>10486</v>
      </c>
      <c r="J4635" t="s">
        <v>10487</v>
      </c>
      <c r="K4635" t="s">
        <v>3830</v>
      </c>
      <c r="L4635" t="s">
        <v>4089</v>
      </c>
      <c r="M4635" t="s">
        <v>10543</v>
      </c>
      <c r="N4635" t="s">
        <v>10863</v>
      </c>
      <c r="O4635" t="s">
        <v>46</v>
      </c>
      <c r="P4635" t="s">
        <v>39</v>
      </c>
      <c r="Q4635" t="s">
        <v>44</v>
      </c>
      <c r="R4635" t="s">
        <v>4035</v>
      </c>
      <c r="S4635" t="s">
        <v>10444</v>
      </c>
      <c r="T4635" t="s">
        <v>39</v>
      </c>
      <c r="U4635" t="s">
        <v>45</v>
      </c>
      <c r="V4635" t="str" cm="1">
        <f t="array" aca="1" ref="V4635" ca="1">IFERROR(_xlfn.IFS(A4633="  ..............",OFFSET(A4633,2,0),A4632=" X-------------X",OFFSET(A4632,3,0),MATCH("  ..............",A4635:A4661,0)&gt;2,V4634),"-")</f>
        <v xml:space="preserve">  MCLAR5-MG138  </v>
      </c>
      <c r="W4635" t="str">
        <f t="shared" ca="1" si="216"/>
        <v xml:space="preserve">   1.024 </v>
      </c>
      <c r="X4635" t="str">
        <f t="shared" ca="1" si="217"/>
        <v xml:space="preserve"> LAFARG-MG138 </v>
      </c>
      <c r="Y4635" s="1" t="str">
        <f t="shared" ca="1" si="218"/>
        <v xml:space="preserve">       19.6% </v>
      </c>
    </row>
    <row r="4636" spans="1:25" x14ac:dyDescent="0.25">
      <c r="A4636" t="s">
        <v>43</v>
      </c>
      <c r="B4636" t="s">
        <v>42</v>
      </c>
      <c r="C4636" t="s">
        <v>4120</v>
      </c>
      <c r="D4636" t="s">
        <v>4120</v>
      </c>
      <c r="E4636" t="s">
        <v>4120</v>
      </c>
      <c r="F4636" t="s">
        <v>7156</v>
      </c>
      <c r="G4636" t="s">
        <v>42</v>
      </c>
      <c r="H4636" t="s">
        <v>42</v>
      </c>
      <c r="I4636" t="s">
        <v>10282</v>
      </c>
      <c r="J4636" t="s">
        <v>10283</v>
      </c>
      <c r="K4636" t="s">
        <v>3830</v>
      </c>
      <c r="L4636" t="s">
        <v>10864</v>
      </c>
      <c r="M4636" t="s">
        <v>5218</v>
      </c>
      <c r="N4636" t="s">
        <v>5577</v>
      </c>
      <c r="O4636" t="s">
        <v>46</v>
      </c>
      <c r="P4636" t="s">
        <v>39</v>
      </c>
      <c r="Q4636" t="s">
        <v>44</v>
      </c>
      <c r="R4636" t="s">
        <v>3918</v>
      </c>
      <c r="S4636" t="s">
        <v>7743</v>
      </c>
      <c r="T4636" t="s">
        <v>39</v>
      </c>
      <c r="U4636" t="s">
        <v>45</v>
      </c>
      <c r="V4636" t="str" cm="1">
        <f t="array" aca="1" ref="V4636" ca="1">IFERROR(_xlfn.IFS(A4634="  ..............",OFFSET(A4634,2,0),A4633=" X-------------X",OFFSET(A4633,3,0),MATCH("  ..............",A4636:A4662,0)&gt;2,V4635),"-")</f>
        <v xml:space="preserve">  MCLAR5-MG138  </v>
      </c>
      <c r="W4636" t="str">
        <f t="shared" ca="1" si="216"/>
        <v xml:space="preserve">   1.024 </v>
      </c>
      <c r="X4636" t="str">
        <f t="shared" ca="1" si="217"/>
        <v xml:space="preserve"> COTEMI-MG138 </v>
      </c>
      <c r="Y4636" s="1" t="str">
        <f t="shared" ca="1" si="218"/>
        <v xml:space="preserve">       14.8% </v>
      </c>
    </row>
    <row r="4637" spans="1:25" x14ac:dyDescent="0.25">
      <c r="A4637" t="s">
        <v>43</v>
      </c>
      <c r="B4637" t="s">
        <v>42</v>
      </c>
      <c r="C4637" t="s">
        <v>4120</v>
      </c>
      <c r="D4637" t="s">
        <v>4120</v>
      </c>
      <c r="E4637" t="s">
        <v>4120</v>
      </c>
      <c r="F4637" t="s">
        <v>5771</v>
      </c>
      <c r="G4637" t="s">
        <v>42</v>
      </c>
      <c r="H4637" t="s">
        <v>42</v>
      </c>
      <c r="I4637" t="s">
        <v>10819</v>
      </c>
      <c r="J4637" t="s">
        <v>10820</v>
      </c>
      <c r="K4637" t="s">
        <v>3830</v>
      </c>
      <c r="L4637" t="s">
        <v>10865</v>
      </c>
      <c r="M4637" t="s">
        <v>4194</v>
      </c>
      <c r="N4637" t="s">
        <v>4325</v>
      </c>
      <c r="O4637" t="s">
        <v>46</v>
      </c>
      <c r="P4637" t="s">
        <v>39</v>
      </c>
      <c r="Q4637" t="s">
        <v>44</v>
      </c>
      <c r="R4637" t="s">
        <v>3911</v>
      </c>
      <c r="S4637" t="s">
        <v>4752</v>
      </c>
      <c r="T4637" t="s">
        <v>39</v>
      </c>
      <c r="U4637" t="s">
        <v>45</v>
      </c>
      <c r="V4637" t="str" cm="1">
        <f t="array" aca="1" ref="V4637" ca="1">IFERROR(_xlfn.IFS(A4635="  ..............",OFFSET(A4635,2,0),A4634=" X-------------X",OFFSET(A4634,3,0),MATCH("  ..............",A4637:A4663,0)&gt;2,V4636),"-")</f>
        <v>-</v>
      </c>
      <c r="W4637" t="str">
        <f t="shared" ca="1" si="216"/>
        <v>-</v>
      </c>
      <c r="X4637" t="str">
        <f t="shared" ca="1" si="217"/>
        <v>-</v>
      </c>
      <c r="Y4637" s="1" t="str">
        <f t="shared" ca="1" si="218"/>
        <v>.............</v>
      </c>
    </row>
    <row r="4638" spans="1:25" x14ac:dyDescent="0.25">
      <c r="A4638" t="s">
        <v>29</v>
      </c>
      <c r="B4638" t="s">
        <v>31</v>
      </c>
      <c r="C4638" t="s">
        <v>31</v>
      </c>
      <c r="D4638" t="s">
        <v>31</v>
      </c>
      <c r="E4638" t="s">
        <v>31</v>
      </c>
      <c r="F4638" t="s">
        <v>32</v>
      </c>
      <c r="G4638" t="s">
        <v>31</v>
      </c>
      <c r="H4638" t="s">
        <v>31</v>
      </c>
      <c r="I4638" t="s">
        <v>33</v>
      </c>
      <c r="J4638" t="s">
        <v>30</v>
      </c>
      <c r="K4638" t="s">
        <v>34</v>
      </c>
      <c r="L4638" t="s">
        <v>31</v>
      </c>
      <c r="M4638" t="s">
        <v>31</v>
      </c>
      <c r="N4638" t="s">
        <v>31</v>
      </c>
      <c r="O4638" t="s">
        <v>35</v>
      </c>
      <c r="P4638" t="s">
        <v>33</v>
      </c>
      <c r="Q4638" t="s">
        <v>36</v>
      </c>
      <c r="R4638" t="s">
        <v>37</v>
      </c>
      <c r="S4638" t="s">
        <v>37</v>
      </c>
      <c r="T4638" t="s">
        <v>33</v>
      </c>
      <c r="U4638" t="s">
        <v>33</v>
      </c>
      <c r="V4638" t="str" cm="1">
        <f t="array" aca="1" ref="V4638" ca="1">IFERROR(_xlfn.IFS(A4636="  ..............",OFFSET(A4636,2,0),A4635=" X-------------X",OFFSET(A4635,3,0),MATCH("  ..............",A4638:A4664,0)&gt;2,V4637),"-")</f>
        <v>-</v>
      </c>
      <c r="W4638" t="str">
        <f t="shared" ca="1" si="216"/>
        <v>-</v>
      </c>
      <c r="X4638" t="str">
        <f t="shared" ca="1" si="217"/>
        <v/>
      </c>
      <c r="Y4638" s="1" t="str">
        <f t="shared" ca="1" si="218"/>
        <v xml:space="preserve">         0.0 </v>
      </c>
    </row>
    <row r="4639" spans="1:25" x14ac:dyDescent="0.25">
      <c r="A4639" t="s">
        <v>10866</v>
      </c>
      <c r="B4639" t="s">
        <v>4104</v>
      </c>
      <c r="C4639" t="s">
        <v>3819</v>
      </c>
      <c r="D4639" t="s">
        <v>3819</v>
      </c>
      <c r="E4639" t="s">
        <v>3819</v>
      </c>
      <c r="F4639" t="s">
        <v>3820</v>
      </c>
      <c r="G4639" t="s">
        <v>3819</v>
      </c>
      <c r="H4639" t="s">
        <v>3821</v>
      </c>
      <c r="I4639" t="s">
        <v>38</v>
      </c>
      <c r="J4639" t="s">
        <v>38</v>
      </c>
      <c r="K4639" t="s">
        <v>38</v>
      </c>
      <c r="L4639" t="s">
        <v>38</v>
      </c>
      <c r="M4639" t="s">
        <v>38</v>
      </c>
      <c r="N4639" t="s">
        <v>38</v>
      </c>
      <c r="O4639" t="s">
        <v>38</v>
      </c>
      <c r="P4639" t="s">
        <v>38</v>
      </c>
      <c r="Q4639" t="s">
        <v>38</v>
      </c>
      <c r="R4639" t="s">
        <v>38</v>
      </c>
      <c r="S4639" t="s">
        <v>38</v>
      </c>
      <c r="T4639" t="s">
        <v>38</v>
      </c>
      <c r="U4639" t="s">
        <v>38</v>
      </c>
      <c r="V4639" t="str" cm="1">
        <f t="array" aca="1" ref="V4639" ca="1">IFERROR(_xlfn.IFS(A4637="  ..............",OFFSET(A4637,2,0),A4636=" X-------------X",OFFSET(A4636,3,0),MATCH("  ..............",A4639:A4665,0)&gt;2,V4638),"-")</f>
        <v>-</v>
      </c>
      <c r="W4639" t="str">
        <f t="shared" ca="1" si="216"/>
        <v>-</v>
      </c>
      <c r="X4639" t="str">
        <f t="shared" ca="1" si="217"/>
        <v xml:space="preserve">              </v>
      </c>
      <c r="Y4639" s="1" t="str">
        <f t="shared" ca="1" si="218"/>
        <v xml:space="preserve">         0.0 </v>
      </c>
    </row>
    <row r="4640" spans="1:25" x14ac:dyDescent="0.25">
      <c r="A4640" t="s">
        <v>10867</v>
      </c>
      <c r="B4640" t="s">
        <v>7545</v>
      </c>
      <c r="C4640" t="s">
        <v>3819</v>
      </c>
      <c r="D4640" t="s">
        <v>3819</v>
      </c>
      <c r="E4640" t="s">
        <v>3819</v>
      </c>
      <c r="F4640" t="s">
        <v>3820</v>
      </c>
      <c r="G4640" t="s">
        <v>3819</v>
      </c>
      <c r="H4640" t="s">
        <v>3819</v>
      </c>
      <c r="I4640" t="s">
        <v>39</v>
      </c>
      <c r="J4640" t="s">
        <v>40</v>
      </c>
      <c r="K4640" t="s">
        <v>41</v>
      </c>
      <c r="L4640" t="s">
        <v>42</v>
      </c>
      <c r="M4640" t="s">
        <v>42</v>
      </c>
      <c r="N4640" t="s">
        <v>41</v>
      </c>
      <c r="O4640" t="s">
        <v>38</v>
      </c>
      <c r="P4640" t="s">
        <v>38</v>
      </c>
      <c r="Q4640" t="s">
        <v>38</v>
      </c>
      <c r="R4640" t="s">
        <v>38</v>
      </c>
      <c r="S4640" t="s">
        <v>38</v>
      </c>
      <c r="T4640" t="s">
        <v>38</v>
      </c>
      <c r="U4640" t="s">
        <v>38</v>
      </c>
      <c r="V4640" t="str" cm="1">
        <f t="array" aca="1" ref="V4640" ca="1">IFERROR(_xlfn.IFS(A4638="  ..............",OFFSET(A4638,2,0),A4637=" X-------------X",OFFSET(A4637,3,0),MATCH("  ..............",A4640:A4666,0)&gt;2,V4639),"-")</f>
        <v xml:space="preserve">  CBSORT-MG138  </v>
      </c>
      <c r="W4640" t="str">
        <f t="shared" ca="1" si="216"/>
        <v xml:space="preserve">   0.952 </v>
      </c>
      <c r="X4640" t="str">
        <f t="shared" ca="1" si="217"/>
        <v xml:space="preserve"> PARAC4-MG138 </v>
      </c>
      <c r="Y4640" s="1" t="str">
        <f t="shared" ca="1" si="218"/>
        <v xml:space="preserve">       42.7% </v>
      </c>
    </row>
    <row r="4641" spans="1:25" x14ac:dyDescent="0.25">
      <c r="A4641" t="s">
        <v>43</v>
      </c>
      <c r="B4641" t="s">
        <v>42</v>
      </c>
      <c r="C4641" t="s">
        <v>10575</v>
      </c>
      <c r="D4641" t="s">
        <v>10575</v>
      </c>
      <c r="E4641" t="s">
        <v>10575</v>
      </c>
      <c r="F4641" t="s">
        <v>10868</v>
      </c>
      <c r="G4641" t="s">
        <v>42</v>
      </c>
      <c r="H4641" t="s">
        <v>42</v>
      </c>
      <c r="I4641" t="s">
        <v>6382</v>
      </c>
      <c r="J4641" t="s">
        <v>6383</v>
      </c>
      <c r="K4641" t="s">
        <v>3830</v>
      </c>
      <c r="L4641" t="s">
        <v>10869</v>
      </c>
      <c r="M4641" t="s">
        <v>10870</v>
      </c>
      <c r="N4641" t="s">
        <v>10871</v>
      </c>
      <c r="O4641" t="s">
        <v>46</v>
      </c>
      <c r="P4641" t="s">
        <v>39</v>
      </c>
      <c r="Q4641" t="s">
        <v>44</v>
      </c>
      <c r="R4641" t="s">
        <v>4318</v>
      </c>
      <c r="S4641" t="s">
        <v>10578</v>
      </c>
      <c r="T4641" t="s">
        <v>39</v>
      </c>
      <c r="U4641" t="s">
        <v>45</v>
      </c>
      <c r="V4641" t="str" cm="1">
        <f t="array" aca="1" ref="V4641" ca="1">IFERROR(_xlfn.IFS(A4639="  ..............",OFFSET(A4639,2,0),A4638=" X-------------X",OFFSET(A4638,3,0),MATCH("  ..............",A4641:A4667,0)&gt;2,V4640),"-")</f>
        <v xml:space="preserve">  CBSORT-MG138  </v>
      </c>
      <c r="W4641" t="str">
        <f t="shared" ca="1" si="216"/>
        <v xml:space="preserve">   0.952 </v>
      </c>
      <c r="X4641" t="str">
        <f t="shared" ca="1" si="217"/>
        <v xml:space="preserve"> CBSOR1-MG034 </v>
      </c>
      <c r="Y4641" s="1" t="str">
        <f t="shared" ca="1" si="218"/>
        <v xml:space="preserve">       35.4% </v>
      </c>
    </row>
    <row r="4642" spans="1:25" x14ac:dyDescent="0.25">
      <c r="A4642" t="s">
        <v>43</v>
      </c>
      <c r="B4642" t="s">
        <v>42</v>
      </c>
      <c r="C4642" t="s">
        <v>7422</v>
      </c>
      <c r="D4642" t="s">
        <v>7422</v>
      </c>
      <c r="E4642" t="s">
        <v>7422</v>
      </c>
      <c r="F4642" t="s">
        <v>6815</v>
      </c>
      <c r="G4642" t="s">
        <v>42</v>
      </c>
      <c r="H4642" t="s">
        <v>42</v>
      </c>
      <c r="I4642" t="s">
        <v>10872</v>
      </c>
      <c r="J4642" t="s">
        <v>10873</v>
      </c>
      <c r="K4642" t="s">
        <v>3830</v>
      </c>
      <c r="L4642" t="s">
        <v>5407</v>
      </c>
      <c r="M4642" t="s">
        <v>8037</v>
      </c>
      <c r="N4642" t="s">
        <v>10874</v>
      </c>
      <c r="O4642" t="s">
        <v>46</v>
      </c>
      <c r="P4642" t="s">
        <v>39</v>
      </c>
      <c r="Q4642" t="s">
        <v>44</v>
      </c>
      <c r="R4642" t="s">
        <v>3832</v>
      </c>
      <c r="S4642" t="s">
        <v>10875</v>
      </c>
      <c r="T4642" t="s">
        <v>39</v>
      </c>
      <c r="U4642" t="s">
        <v>45</v>
      </c>
      <c r="V4642" t="str" cm="1">
        <f t="array" aca="1" ref="V4642" ca="1">IFERROR(_xlfn.IFS(A4640="  ..............",OFFSET(A4640,2,0),A4639=" X-------------X",OFFSET(A4639,3,0),MATCH("  ..............",A4642:A4668,0)&gt;2,V4641),"-")</f>
        <v xml:space="preserve">  CBSORT-MG138  </v>
      </c>
      <c r="W4642" t="str">
        <f t="shared" ca="1" si="216"/>
        <v xml:space="preserve">   0.952 </v>
      </c>
      <c r="X4642" t="str">
        <f t="shared" ca="1" si="217"/>
        <v xml:space="preserve"> CBSOR2-MG034 </v>
      </c>
      <c r="Y4642" s="1" t="str">
        <f t="shared" ca="1" si="218"/>
        <v xml:space="preserve">       35.5% </v>
      </c>
    </row>
    <row r="4643" spans="1:25" x14ac:dyDescent="0.25">
      <c r="A4643" t="s">
        <v>43</v>
      </c>
      <c r="B4643" t="s">
        <v>42</v>
      </c>
      <c r="C4643" t="s">
        <v>7422</v>
      </c>
      <c r="D4643" t="s">
        <v>7422</v>
      </c>
      <c r="E4643" t="s">
        <v>7422</v>
      </c>
      <c r="F4643" t="s">
        <v>4374</v>
      </c>
      <c r="G4643" t="s">
        <v>42</v>
      </c>
      <c r="H4643" t="s">
        <v>42</v>
      </c>
      <c r="I4643" t="s">
        <v>10876</v>
      </c>
      <c r="J4643" t="s">
        <v>10877</v>
      </c>
      <c r="K4643" t="s">
        <v>3914</v>
      </c>
      <c r="L4643" t="s">
        <v>4913</v>
      </c>
      <c r="M4643" t="s">
        <v>6492</v>
      </c>
      <c r="N4643" t="s">
        <v>10874</v>
      </c>
      <c r="O4643" t="s">
        <v>46</v>
      </c>
      <c r="P4643" t="s">
        <v>39</v>
      </c>
      <c r="Q4643" t="s">
        <v>44</v>
      </c>
      <c r="R4643" t="s">
        <v>3832</v>
      </c>
      <c r="S4643" t="s">
        <v>10878</v>
      </c>
      <c r="T4643" t="s">
        <v>39</v>
      </c>
      <c r="U4643" t="s">
        <v>45</v>
      </c>
      <c r="V4643" t="str" cm="1">
        <f t="array" aca="1" ref="V4643" ca="1">IFERROR(_xlfn.IFS(A4641="  ..............",OFFSET(A4641,2,0),A4640=" X-------------X",OFFSET(A4640,3,0),MATCH("  ..............",A4643:A4669,0)&gt;2,V4642),"-")</f>
        <v>-</v>
      </c>
      <c r="W4643" t="str">
        <f t="shared" ca="1" si="216"/>
        <v>-</v>
      </c>
      <c r="X4643" t="str">
        <f t="shared" ca="1" si="217"/>
        <v>-</v>
      </c>
      <c r="Y4643" s="1" t="str">
        <f t="shared" ca="1" si="218"/>
        <v>.............</v>
      </c>
    </row>
    <row r="4644" spans="1:25" x14ac:dyDescent="0.25">
      <c r="A4644" t="s">
        <v>29</v>
      </c>
      <c r="B4644" t="s">
        <v>31</v>
      </c>
      <c r="C4644" t="s">
        <v>31</v>
      </c>
      <c r="D4644" t="s">
        <v>31</v>
      </c>
      <c r="E4644" t="s">
        <v>31</v>
      </c>
      <c r="F4644" t="s">
        <v>32</v>
      </c>
      <c r="G4644" t="s">
        <v>31</v>
      </c>
      <c r="H4644" t="s">
        <v>31</v>
      </c>
      <c r="I4644" t="s">
        <v>33</v>
      </c>
      <c r="J4644" t="s">
        <v>30</v>
      </c>
      <c r="K4644" t="s">
        <v>34</v>
      </c>
      <c r="L4644" t="s">
        <v>31</v>
      </c>
      <c r="M4644" t="s">
        <v>31</v>
      </c>
      <c r="N4644" t="s">
        <v>31</v>
      </c>
      <c r="O4644" t="s">
        <v>35</v>
      </c>
      <c r="P4644" t="s">
        <v>33</v>
      </c>
      <c r="Q4644" t="s">
        <v>36</v>
      </c>
      <c r="R4644" t="s">
        <v>37</v>
      </c>
      <c r="S4644" t="s">
        <v>37</v>
      </c>
      <c r="T4644" t="s">
        <v>33</v>
      </c>
      <c r="U4644" t="s">
        <v>33</v>
      </c>
      <c r="V4644" t="str" cm="1">
        <f t="array" aca="1" ref="V4644" ca="1">IFERROR(_xlfn.IFS(A4642="  ..............",OFFSET(A4642,2,0),A4641=" X-------------X",OFFSET(A4641,3,0),MATCH("  ..............",A4644:A4670,0)&gt;2,V4643),"-")</f>
        <v>-</v>
      </c>
      <c r="W4644" t="str">
        <f t="shared" ca="1" si="216"/>
        <v>-</v>
      </c>
      <c r="X4644" t="str">
        <f t="shared" ca="1" si="217"/>
        <v/>
      </c>
      <c r="Y4644" s="1" t="str">
        <f t="shared" ca="1" si="218"/>
        <v xml:space="preserve">         0.0 </v>
      </c>
    </row>
    <row r="4645" spans="1:25" x14ac:dyDescent="0.25">
      <c r="A4645" t="s">
        <v>10879</v>
      </c>
      <c r="B4645" t="s">
        <v>9511</v>
      </c>
      <c r="C4645" t="s">
        <v>3819</v>
      </c>
      <c r="D4645" t="s">
        <v>3819</v>
      </c>
      <c r="E4645" t="s">
        <v>3819</v>
      </c>
      <c r="F4645" t="s">
        <v>3820</v>
      </c>
      <c r="G4645" t="s">
        <v>3819</v>
      </c>
      <c r="H4645" t="s">
        <v>3821</v>
      </c>
      <c r="I4645" t="s">
        <v>38</v>
      </c>
      <c r="J4645" t="s">
        <v>38</v>
      </c>
      <c r="K4645" t="s">
        <v>38</v>
      </c>
      <c r="L4645" t="s">
        <v>38</v>
      </c>
      <c r="M4645" t="s">
        <v>38</v>
      </c>
      <c r="N4645" t="s">
        <v>38</v>
      </c>
      <c r="O4645" t="s">
        <v>38</v>
      </c>
      <c r="P4645" t="s">
        <v>38</v>
      </c>
      <c r="Q4645" t="s">
        <v>38</v>
      </c>
      <c r="R4645" t="s">
        <v>38</v>
      </c>
      <c r="S4645" t="s">
        <v>38</v>
      </c>
      <c r="T4645" t="s">
        <v>38</v>
      </c>
      <c r="U4645" t="s">
        <v>38</v>
      </c>
      <c r="V4645" t="str" cm="1">
        <f t="array" aca="1" ref="V4645" ca="1">IFERROR(_xlfn.IFS(A4643="  ..............",OFFSET(A4643,2,0),A4642=" X-------------X",OFFSET(A4642,3,0),MATCH("  ..............",A4645:A4671,0)&gt;2,V4644),"-")</f>
        <v>-</v>
      </c>
      <c r="W4645" t="str">
        <f t="shared" ca="1" si="216"/>
        <v>-</v>
      </c>
      <c r="X4645" t="str">
        <f t="shared" ca="1" si="217"/>
        <v xml:space="preserve">              </v>
      </c>
      <c r="Y4645" s="1" t="str">
        <f t="shared" ca="1" si="218"/>
        <v xml:space="preserve">         0.0 </v>
      </c>
    </row>
    <row r="4646" spans="1:25" x14ac:dyDescent="0.25">
      <c r="A4646" t="s">
        <v>10880</v>
      </c>
      <c r="B4646" t="s">
        <v>5389</v>
      </c>
      <c r="C4646" t="s">
        <v>3819</v>
      </c>
      <c r="D4646" t="s">
        <v>3819</v>
      </c>
      <c r="E4646" t="s">
        <v>3819</v>
      </c>
      <c r="F4646" t="s">
        <v>3820</v>
      </c>
      <c r="G4646" t="s">
        <v>3819</v>
      </c>
      <c r="H4646" t="s">
        <v>3819</v>
      </c>
      <c r="I4646" t="s">
        <v>39</v>
      </c>
      <c r="J4646" t="s">
        <v>40</v>
      </c>
      <c r="K4646" t="s">
        <v>41</v>
      </c>
      <c r="L4646" t="s">
        <v>42</v>
      </c>
      <c r="M4646" t="s">
        <v>42</v>
      </c>
      <c r="N4646" t="s">
        <v>41</v>
      </c>
      <c r="O4646" t="s">
        <v>38</v>
      </c>
      <c r="P4646" t="s">
        <v>38</v>
      </c>
      <c r="Q4646" t="s">
        <v>38</v>
      </c>
      <c r="R4646" t="s">
        <v>38</v>
      </c>
      <c r="S4646" t="s">
        <v>38</v>
      </c>
      <c r="T4646" t="s">
        <v>38</v>
      </c>
      <c r="U4646" t="s">
        <v>38</v>
      </c>
      <c r="V4646" t="str" cm="1">
        <f t="array" aca="1" ref="V4646" ca="1">IFERROR(_xlfn.IFS(A4644="  ..............",OFFSET(A4644,2,0),A4643=" X-------------X",OFFSET(A4643,3,0),MATCH("  ..............",A4646:A4672,0)&gt;2,V4645),"-")</f>
        <v xml:space="preserve">  CBSOR1-MG034  </v>
      </c>
      <c r="W4646" t="str">
        <f t="shared" ca="1" si="216"/>
        <v xml:space="preserve">   0.978 </v>
      </c>
      <c r="X4646" t="str">
        <f t="shared" ca="1" si="217"/>
        <v xml:space="preserve"> CBSORT-MG138 </v>
      </c>
      <c r="Y4646" s="1" t="str">
        <f t="shared" ca="1" si="218"/>
        <v xml:space="preserve">       33.1% </v>
      </c>
    </row>
    <row r="4647" spans="1:25" x14ac:dyDescent="0.25">
      <c r="A4647" t="s">
        <v>43</v>
      </c>
      <c r="B4647" t="s">
        <v>42</v>
      </c>
      <c r="C4647" t="s">
        <v>7422</v>
      </c>
      <c r="D4647" t="s">
        <v>7422</v>
      </c>
      <c r="E4647" t="s">
        <v>7422</v>
      </c>
      <c r="F4647" t="s">
        <v>4710</v>
      </c>
      <c r="G4647" t="s">
        <v>42</v>
      </c>
      <c r="H4647" t="s">
        <v>42</v>
      </c>
      <c r="I4647" t="s">
        <v>10576</v>
      </c>
      <c r="J4647" t="s">
        <v>10577</v>
      </c>
      <c r="K4647" t="s">
        <v>3830</v>
      </c>
      <c r="L4647" t="s">
        <v>5376</v>
      </c>
      <c r="M4647" t="s">
        <v>10881</v>
      </c>
      <c r="N4647" t="s">
        <v>4971</v>
      </c>
      <c r="O4647" t="s">
        <v>10882</v>
      </c>
      <c r="P4647" t="s">
        <v>39</v>
      </c>
      <c r="Q4647" t="s">
        <v>44</v>
      </c>
      <c r="R4647" t="s">
        <v>3832</v>
      </c>
      <c r="S4647" t="s">
        <v>10875</v>
      </c>
      <c r="T4647" t="s">
        <v>39</v>
      </c>
      <c r="U4647" t="s">
        <v>45</v>
      </c>
      <c r="V4647" t="str" cm="1">
        <f t="array" aca="1" ref="V4647" ca="1">IFERROR(_xlfn.IFS(A4645="  ..............",OFFSET(A4645,2,0),A4644=" X-------------X",OFFSET(A4644,3,0),MATCH("  ..............",A4647:A4673,0)&gt;2,V4646),"-")</f>
        <v xml:space="preserve">  CBSOR1-MG034  </v>
      </c>
      <c r="W4647" t="str">
        <f t="shared" ca="1" si="216"/>
        <v xml:space="preserve">   0.978 </v>
      </c>
      <c r="X4647" t="str">
        <f t="shared" ca="1" si="217"/>
        <v xml:space="preserve"> BSOR1-UFV116 </v>
      </c>
      <c r="Y4647" s="1" t="str">
        <f t="shared" ca="1" si="218"/>
        <v xml:space="preserve">        0.0% </v>
      </c>
    </row>
    <row r="4648" spans="1:25" x14ac:dyDescent="0.25">
      <c r="A4648" t="s">
        <v>43</v>
      </c>
      <c r="B4648" t="s">
        <v>42</v>
      </c>
      <c r="C4648" t="s">
        <v>4847</v>
      </c>
      <c r="D4648" t="s">
        <v>4847</v>
      </c>
      <c r="E4648" t="s">
        <v>4847</v>
      </c>
      <c r="F4648" t="s">
        <v>4219</v>
      </c>
      <c r="G4648" t="s">
        <v>42</v>
      </c>
      <c r="H4648" t="s">
        <v>42</v>
      </c>
      <c r="I4648" t="s">
        <v>10883</v>
      </c>
      <c r="J4648" t="s">
        <v>10884</v>
      </c>
      <c r="K4648" t="s">
        <v>3830</v>
      </c>
      <c r="L4648" t="s">
        <v>5407</v>
      </c>
      <c r="M4648" t="s">
        <v>8434</v>
      </c>
      <c r="N4648" t="s">
        <v>4971</v>
      </c>
      <c r="O4648" t="s">
        <v>46</v>
      </c>
      <c r="P4648" t="s">
        <v>39</v>
      </c>
      <c r="Q4648" t="s">
        <v>44</v>
      </c>
      <c r="R4648" t="s">
        <v>4625</v>
      </c>
      <c r="S4648" t="s">
        <v>10885</v>
      </c>
      <c r="T4648" t="s">
        <v>39</v>
      </c>
      <c r="U4648" t="s">
        <v>45</v>
      </c>
      <c r="V4648" t="str" cm="1">
        <f t="array" aca="1" ref="V4648" ca="1">IFERROR(_xlfn.IFS(A4646="  ..............",OFFSET(A4646,2,0),A4645=" X-------------X",OFFSET(A4645,3,0),MATCH("  ..............",A4648:A4674,0)&gt;2,V4647),"-")</f>
        <v>-</v>
      </c>
      <c r="W4648" t="str">
        <f t="shared" ca="1" si="216"/>
        <v>-</v>
      </c>
      <c r="X4648" t="str">
        <f t="shared" ca="1" si="217"/>
        <v>-</v>
      </c>
      <c r="Y4648" s="1" t="str">
        <f t="shared" ca="1" si="218"/>
        <v>.............</v>
      </c>
    </row>
    <row r="4649" spans="1:25" x14ac:dyDescent="0.25">
      <c r="A4649" t="s">
        <v>29</v>
      </c>
      <c r="B4649" t="s">
        <v>31</v>
      </c>
      <c r="C4649" t="s">
        <v>31</v>
      </c>
      <c r="D4649" t="s">
        <v>31</v>
      </c>
      <c r="E4649" t="s">
        <v>31</v>
      </c>
      <c r="F4649" t="s">
        <v>32</v>
      </c>
      <c r="G4649" t="s">
        <v>31</v>
      </c>
      <c r="H4649" t="s">
        <v>31</v>
      </c>
      <c r="I4649" t="s">
        <v>33</v>
      </c>
      <c r="J4649" t="s">
        <v>30</v>
      </c>
      <c r="K4649" t="s">
        <v>34</v>
      </c>
      <c r="L4649" t="s">
        <v>31</v>
      </c>
      <c r="M4649" t="s">
        <v>31</v>
      </c>
      <c r="N4649" t="s">
        <v>31</v>
      </c>
      <c r="O4649" t="s">
        <v>35</v>
      </c>
      <c r="P4649" t="s">
        <v>33</v>
      </c>
      <c r="Q4649" t="s">
        <v>36</v>
      </c>
      <c r="R4649" t="s">
        <v>37</v>
      </c>
      <c r="S4649" t="s">
        <v>37</v>
      </c>
      <c r="T4649" t="s">
        <v>33</v>
      </c>
      <c r="U4649" t="s">
        <v>33</v>
      </c>
      <c r="V4649" t="str" cm="1">
        <f t="array" aca="1" ref="V4649" ca="1">IFERROR(_xlfn.IFS(A4647="  ..............",OFFSET(A4647,2,0),A4646=" X-------------X",OFFSET(A4646,3,0),MATCH("  ..............",A4649:A4675,0)&gt;2,V4648),"-")</f>
        <v>-</v>
      </c>
      <c r="W4649" t="str">
        <f t="shared" ca="1" si="216"/>
        <v>-</v>
      </c>
      <c r="X4649" t="str">
        <f t="shared" ca="1" si="217"/>
        <v/>
      </c>
      <c r="Y4649" s="1" t="str">
        <f t="shared" ca="1" si="218"/>
        <v xml:space="preserve">         0.0 </v>
      </c>
    </row>
    <row r="4650" spans="1:25" x14ac:dyDescent="0.25">
      <c r="A4650" t="s">
        <v>10886</v>
      </c>
      <c r="B4650" t="s">
        <v>6429</v>
      </c>
      <c r="C4650" t="s">
        <v>7322</v>
      </c>
      <c r="D4650" t="s">
        <v>3819</v>
      </c>
      <c r="E4650" t="s">
        <v>3819</v>
      </c>
      <c r="F4650" t="s">
        <v>3820</v>
      </c>
      <c r="G4650" t="s">
        <v>3819</v>
      </c>
      <c r="H4650" t="s">
        <v>3821</v>
      </c>
      <c r="I4650" t="s">
        <v>38</v>
      </c>
      <c r="J4650" t="s">
        <v>38</v>
      </c>
      <c r="K4650" t="s">
        <v>38</v>
      </c>
      <c r="L4650" t="s">
        <v>38</v>
      </c>
      <c r="M4650" t="s">
        <v>38</v>
      </c>
      <c r="N4650" t="s">
        <v>38</v>
      </c>
      <c r="O4650" t="s">
        <v>38</v>
      </c>
      <c r="P4650" t="s">
        <v>38</v>
      </c>
      <c r="Q4650" t="s">
        <v>38</v>
      </c>
      <c r="R4650" t="s">
        <v>38</v>
      </c>
      <c r="S4650" t="s">
        <v>38</v>
      </c>
      <c r="T4650" t="s">
        <v>38</v>
      </c>
      <c r="U4650" t="s">
        <v>38</v>
      </c>
      <c r="V4650" t="str" cm="1">
        <f t="array" aca="1" ref="V4650" ca="1">IFERROR(_xlfn.IFS(A4648="  ..............",OFFSET(A4648,2,0),A4647=" X-------------X",OFFSET(A4647,3,0),MATCH("  ..............",A4650:A4676,0)&gt;2,V4649),"-")</f>
        <v>-</v>
      </c>
      <c r="W4650" t="str">
        <f t="shared" ca="1" si="216"/>
        <v>-</v>
      </c>
      <c r="X4650" t="str">
        <f t="shared" ca="1" si="217"/>
        <v xml:space="preserve">              </v>
      </c>
      <c r="Y4650" s="1" t="str">
        <f t="shared" ca="1" si="218"/>
        <v xml:space="preserve">         0.0 </v>
      </c>
    </row>
    <row r="4651" spans="1:25" x14ac:dyDescent="0.25">
      <c r="A4651" t="s">
        <v>10887</v>
      </c>
      <c r="B4651" t="s">
        <v>4921</v>
      </c>
      <c r="C4651" t="s">
        <v>10888</v>
      </c>
      <c r="D4651" t="s">
        <v>3819</v>
      </c>
      <c r="E4651" t="s">
        <v>3819</v>
      </c>
      <c r="F4651" t="s">
        <v>3820</v>
      </c>
      <c r="G4651" t="s">
        <v>3819</v>
      </c>
      <c r="H4651" t="s">
        <v>3819</v>
      </c>
      <c r="I4651" t="s">
        <v>39</v>
      </c>
      <c r="J4651" t="s">
        <v>40</v>
      </c>
      <c r="K4651" t="s">
        <v>41</v>
      </c>
      <c r="L4651" t="s">
        <v>42</v>
      </c>
      <c r="M4651" t="s">
        <v>42</v>
      </c>
      <c r="N4651" t="s">
        <v>41</v>
      </c>
      <c r="O4651" t="s">
        <v>38</v>
      </c>
      <c r="P4651" t="s">
        <v>38</v>
      </c>
      <c r="Q4651" t="s">
        <v>38</v>
      </c>
      <c r="R4651" t="s">
        <v>38</v>
      </c>
      <c r="S4651" t="s">
        <v>38</v>
      </c>
      <c r="T4651" t="s">
        <v>38</v>
      </c>
      <c r="U4651" t="s">
        <v>38</v>
      </c>
      <c r="V4651" t="str" cm="1">
        <f t="array" aca="1" ref="V4651" ca="1">IFERROR(_xlfn.IFS(A4649="  ..............",OFFSET(A4649,2,0),A4648=" X-------------X",OFFSET(A4648,3,0),MATCH("  ..............",A4651:A4677,0)&gt;2,V4650),"-")</f>
        <v xml:space="preserve">  BSOR1-UFV116  </v>
      </c>
      <c r="W4651" t="str">
        <f t="shared" ca="1" si="216"/>
        <v xml:space="preserve">   0.950 </v>
      </c>
      <c r="X4651" t="str">
        <f t="shared" ca="1" si="217"/>
        <v xml:space="preserve"> CBSOR1-MG034 </v>
      </c>
      <c r="Y4651" s="1" t="str">
        <f t="shared" ca="1" si="218"/>
        <v xml:space="preserve">        0.0% </v>
      </c>
    </row>
    <row r="4652" spans="1:25" x14ac:dyDescent="0.25">
      <c r="A4652" t="s">
        <v>43</v>
      </c>
      <c r="B4652" t="s">
        <v>42</v>
      </c>
      <c r="C4652" t="s">
        <v>4847</v>
      </c>
      <c r="D4652" t="s">
        <v>4847</v>
      </c>
      <c r="E4652" t="s">
        <v>4847</v>
      </c>
      <c r="F4652" t="s">
        <v>4219</v>
      </c>
      <c r="G4652" t="s">
        <v>42</v>
      </c>
      <c r="H4652" t="s">
        <v>42</v>
      </c>
      <c r="I4652" t="s">
        <v>10872</v>
      </c>
      <c r="J4652" t="s">
        <v>10873</v>
      </c>
      <c r="K4652" t="s">
        <v>3830</v>
      </c>
      <c r="L4652" t="s">
        <v>7322</v>
      </c>
      <c r="M4652" t="s">
        <v>10888</v>
      </c>
      <c r="N4652" t="s">
        <v>4324</v>
      </c>
      <c r="O4652" t="s">
        <v>46</v>
      </c>
      <c r="P4652" t="s">
        <v>39</v>
      </c>
      <c r="Q4652" t="s">
        <v>44</v>
      </c>
      <c r="R4652" t="s">
        <v>4625</v>
      </c>
      <c r="S4652" t="s">
        <v>10885</v>
      </c>
      <c r="T4652" t="s">
        <v>39</v>
      </c>
      <c r="U4652" t="s">
        <v>45</v>
      </c>
      <c r="V4652" t="str" cm="1">
        <f t="array" aca="1" ref="V4652" ca="1">IFERROR(_xlfn.IFS(A4650="  ..............",OFFSET(A4650,2,0),A4649=" X-------------X",OFFSET(A4649,3,0),MATCH("  ..............",A4652:A4678,0)&gt;2,V4651),"-")</f>
        <v>-</v>
      </c>
      <c r="W4652" t="str">
        <f t="shared" ca="1" si="216"/>
        <v>-</v>
      </c>
      <c r="X4652" t="str">
        <f t="shared" ca="1" si="217"/>
        <v>-</v>
      </c>
      <c r="Y4652" s="1" t="str">
        <f t="shared" ca="1" si="218"/>
        <v>.............</v>
      </c>
    </row>
    <row r="4653" spans="1:25" x14ac:dyDescent="0.25">
      <c r="A4653" t="s">
        <v>29</v>
      </c>
      <c r="B4653" t="s">
        <v>31</v>
      </c>
      <c r="C4653" t="s">
        <v>31</v>
      </c>
      <c r="D4653" t="s">
        <v>31</v>
      </c>
      <c r="E4653" t="s">
        <v>31</v>
      </c>
      <c r="F4653" t="s">
        <v>32</v>
      </c>
      <c r="G4653" t="s">
        <v>31</v>
      </c>
      <c r="H4653" t="s">
        <v>31</v>
      </c>
      <c r="I4653" t="s">
        <v>33</v>
      </c>
      <c r="J4653" t="s">
        <v>30</v>
      </c>
      <c r="K4653" t="s">
        <v>34</v>
      </c>
      <c r="L4653" t="s">
        <v>31</v>
      </c>
      <c r="M4653" t="s">
        <v>31</v>
      </c>
      <c r="N4653" t="s">
        <v>31</v>
      </c>
      <c r="O4653" t="s">
        <v>35</v>
      </c>
      <c r="P4653" t="s">
        <v>33</v>
      </c>
      <c r="Q4653" t="s">
        <v>36</v>
      </c>
      <c r="R4653" t="s">
        <v>37</v>
      </c>
      <c r="S4653" t="s">
        <v>37</v>
      </c>
      <c r="T4653" t="s">
        <v>33</v>
      </c>
      <c r="U4653" t="s">
        <v>33</v>
      </c>
      <c r="V4653" t="str" cm="1">
        <f t="array" aca="1" ref="V4653" ca="1">IFERROR(_xlfn.IFS(A4651="  ..............",OFFSET(A4651,2,0),A4650=" X-------------X",OFFSET(A4650,3,0),MATCH("  ..............",A4653:A4679,0)&gt;2,V4652),"-")</f>
        <v>-</v>
      </c>
      <c r="W4653" t="str">
        <f t="shared" ca="1" si="216"/>
        <v>-</v>
      </c>
      <c r="X4653" t="str">
        <f t="shared" ca="1" si="217"/>
        <v/>
      </c>
      <c r="Y4653" s="1" t="str">
        <f t="shared" ca="1" si="218"/>
        <v xml:space="preserve">         0.0 </v>
      </c>
    </row>
    <row r="4654" spans="1:25" x14ac:dyDescent="0.25">
      <c r="A4654" t="s">
        <v>10889</v>
      </c>
      <c r="B4654" t="s">
        <v>10890</v>
      </c>
      <c r="C4654" t="s">
        <v>7322</v>
      </c>
      <c r="D4654" t="s">
        <v>3819</v>
      </c>
      <c r="E4654" t="s">
        <v>3819</v>
      </c>
      <c r="F4654" t="s">
        <v>3820</v>
      </c>
      <c r="G4654" t="s">
        <v>3819</v>
      </c>
      <c r="H4654" t="s">
        <v>3821</v>
      </c>
      <c r="I4654" t="s">
        <v>38</v>
      </c>
      <c r="J4654" t="s">
        <v>38</v>
      </c>
      <c r="K4654" t="s">
        <v>38</v>
      </c>
      <c r="L4654" t="s">
        <v>38</v>
      </c>
      <c r="M4654" t="s">
        <v>38</v>
      </c>
      <c r="N4654" t="s">
        <v>38</v>
      </c>
      <c r="O4654" t="s">
        <v>38</v>
      </c>
      <c r="P4654" t="s">
        <v>38</v>
      </c>
      <c r="Q4654" t="s">
        <v>38</v>
      </c>
      <c r="R4654" t="s">
        <v>38</v>
      </c>
      <c r="S4654" t="s">
        <v>38</v>
      </c>
      <c r="T4654" t="s">
        <v>38</v>
      </c>
      <c r="U4654" t="s">
        <v>38</v>
      </c>
      <c r="V4654" t="str" cm="1">
        <f t="array" aca="1" ref="V4654" ca="1">IFERROR(_xlfn.IFS(A4652="  ..............",OFFSET(A4652,2,0),A4651=" X-------------X",OFFSET(A4651,3,0),MATCH("  ..............",A4654:A4680,0)&gt;2,V4653),"-")</f>
        <v>-</v>
      </c>
      <c r="W4654" t="str">
        <f t="shared" ca="1" si="216"/>
        <v>-</v>
      </c>
      <c r="X4654" t="str">
        <f t="shared" ca="1" si="217"/>
        <v xml:space="preserve">              </v>
      </c>
      <c r="Y4654" s="1" t="str">
        <f t="shared" ca="1" si="218"/>
        <v xml:space="preserve">         0.0 </v>
      </c>
    </row>
    <row r="4655" spans="1:25" x14ac:dyDescent="0.25">
      <c r="A4655" t="s">
        <v>10891</v>
      </c>
      <c r="B4655" t="s">
        <v>7039</v>
      </c>
      <c r="C4655" t="s">
        <v>10892</v>
      </c>
      <c r="D4655" t="s">
        <v>3819</v>
      </c>
      <c r="E4655" t="s">
        <v>3819</v>
      </c>
      <c r="F4655" t="s">
        <v>3820</v>
      </c>
      <c r="G4655" t="s">
        <v>3819</v>
      </c>
      <c r="H4655" t="s">
        <v>3819</v>
      </c>
      <c r="I4655" t="s">
        <v>39</v>
      </c>
      <c r="J4655" t="s">
        <v>40</v>
      </c>
      <c r="K4655" t="s">
        <v>41</v>
      </c>
      <c r="L4655" t="s">
        <v>42</v>
      </c>
      <c r="M4655" t="s">
        <v>42</v>
      </c>
      <c r="N4655" t="s">
        <v>41</v>
      </c>
      <c r="O4655" t="s">
        <v>38</v>
      </c>
      <c r="P4655" t="s">
        <v>38</v>
      </c>
      <c r="Q4655" t="s">
        <v>38</v>
      </c>
      <c r="R4655" t="s">
        <v>38</v>
      </c>
      <c r="S4655" t="s">
        <v>38</v>
      </c>
      <c r="T4655" t="s">
        <v>38</v>
      </c>
      <c r="U4655" t="s">
        <v>38</v>
      </c>
      <c r="V4655" t="str" cm="1">
        <f t="array" aca="1" ref="V4655" ca="1">IFERROR(_xlfn.IFS(A4653="  ..............",OFFSET(A4653,2,0),A4652=" X-------------X",OFFSET(A4652,3,0),MATCH("  ..............",A4655:A4681,0)&gt;2,V4654),"-")</f>
        <v xml:space="preserve">  BSOR2-UFV116  </v>
      </c>
      <c r="W4655" t="str">
        <f t="shared" ca="1" si="216"/>
        <v xml:space="preserve">   0.949 </v>
      </c>
      <c r="X4655" t="str">
        <f t="shared" ca="1" si="217"/>
        <v xml:space="preserve"> CBSOR2-MG034 </v>
      </c>
      <c r="Y4655" s="1" t="str">
        <f t="shared" ca="1" si="218"/>
        <v xml:space="preserve">        0.0% </v>
      </c>
    </row>
    <row r="4656" spans="1:25" x14ac:dyDescent="0.25">
      <c r="A4656" t="s">
        <v>43</v>
      </c>
      <c r="B4656" t="s">
        <v>42</v>
      </c>
      <c r="C4656" t="s">
        <v>4847</v>
      </c>
      <c r="D4656" t="s">
        <v>4847</v>
      </c>
      <c r="E4656" t="s">
        <v>4847</v>
      </c>
      <c r="F4656" t="s">
        <v>4219</v>
      </c>
      <c r="G4656" t="s">
        <v>42</v>
      </c>
      <c r="H4656" t="s">
        <v>42</v>
      </c>
      <c r="I4656" t="s">
        <v>10876</v>
      </c>
      <c r="J4656" t="s">
        <v>10877</v>
      </c>
      <c r="K4656" t="s">
        <v>3830</v>
      </c>
      <c r="L4656" t="s">
        <v>7322</v>
      </c>
      <c r="M4656" t="s">
        <v>10892</v>
      </c>
      <c r="N4656" t="s">
        <v>8360</v>
      </c>
      <c r="O4656" t="s">
        <v>46</v>
      </c>
      <c r="P4656" t="s">
        <v>39</v>
      </c>
      <c r="Q4656" t="s">
        <v>44</v>
      </c>
      <c r="R4656" t="s">
        <v>6858</v>
      </c>
      <c r="S4656" t="s">
        <v>4931</v>
      </c>
      <c r="T4656" t="s">
        <v>39</v>
      </c>
      <c r="U4656" t="s">
        <v>45</v>
      </c>
      <c r="V4656" t="str" cm="1">
        <f t="array" aca="1" ref="V4656" ca="1">IFERROR(_xlfn.IFS(A4654="  ..............",OFFSET(A4654,2,0),A4653=" X-------------X",OFFSET(A4653,3,0),MATCH("  ..............",A4656:A4682,0)&gt;2,V4655),"-")</f>
        <v>-</v>
      </c>
      <c r="W4656" t="str">
        <f t="shared" ca="1" si="216"/>
        <v>-</v>
      </c>
      <c r="X4656" t="str">
        <f t="shared" ca="1" si="217"/>
        <v>-</v>
      </c>
      <c r="Y4656" s="1" t="str">
        <f t="shared" ca="1" si="218"/>
        <v>.............</v>
      </c>
    </row>
    <row r="4657" spans="1:25" x14ac:dyDescent="0.25">
      <c r="A4657" t="s">
        <v>29</v>
      </c>
      <c r="B4657" t="s">
        <v>31</v>
      </c>
      <c r="C4657" t="s">
        <v>31</v>
      </c>
      <c r="D4657" t="s">
        <v>31</v>
      </c>
      <c r="E4657" t="s">
        <v>31</v>
      </c>
      <c r="F4657" t="s">
        <v>32</v>
      </c>
      <c r="G4657" t="s">
        <v>31</v>
      </c>
      <c r="H4657" t="s">
        <v>31</v>
      </c>
      <c r="I4657" t="s">
        <v>33</v>
      </c>
      <c r="J4657" t="s">
        <v>30</v>
      </c>
      <c r="K4657" t="s">
        <v>34</v>
      </c>
      <c r="L4657" t="s">
        <v>31</v>
      </c>
      <c r="M4657" t="s">
        <v>31</v>
      </c>
      <c r="N4657" t="s">
        <v>31</v>
      </c>
      <c r="O4657" t="s">
        <v>35</v>
      </c>
      <c r="P4657" t="s">
        <v>33</v>
      </c>
      <c r="Q4657" t="s">
        <v>36</v>
      </c>
      <c r="R4657" t="s">
        <v>37</v>
      </c>
      <c r="S4657" t="s">
        <v>37</v>
      </c>
      <c r="T4657" t="s">
        <v>33</v>
      </c>
      <c r="U4657" t="s">
        <v>33</v>
      </c>
      <c r="V4657" t="str" cm="1">
        <f t="array" aca="1" ref="V4657" ca="1">IFERROR(_xlfn.IFS(A4655="  ..............",OFFSET(A4655,2,0),A4654=" X-------------X",OFFSET(A4654,3,0),MATCH("  ..............",A4657:A4683,0)&gt;2,V4656),"-")</f>
        <v>-</v>
      </c>
      <c r="W4657" t="str">
        <f t="shared" ca="1" si="216"/>
        <v>-</v>
      </c>
      <c r="X4657" t="str">
        <f t="shared" ca="1" si="217"/>
        <v/>
      </c>
      <c r="Y4657" s="1" t="str">
        <f t="shared" ca="1" si="218"/>
        <v xml:space="preserve">         0.0 </v>
      </c>
    </row>
    <row r="4658" spans="1:25" x14ac:dyDescent="0.25">
      <c r="A4658" t="s">
        <v>10893</v>
      </c>
      <c r="B4658" t="s">
        <v>3817</v>
      </c>
      <c r="C4658" t="s">
        <v>3819</v>
      </c>
      <c r="D4658" t="s">
        <v>3819</v>
      </c>
      <c r="E4658" t="s">
        <v>7921</v>
      </c>
      <c r="F4658" t="s">
        <v>3820</v>
      </c>
      <c r="G4658" t="s">
        <v>3819</v>
      </c>
      <c r="H4658" t="s">
        <v>3821</v>
      </c>
      <c r="I4658" t="s">
        <v>38</v>
      </c>
      <c r="J4658" t="s">
        <v>38</v>
      </c>
      <c r="K4658" t="s">
        <v>38</v>
      </c>
      <c r="L4658" t="s">
        <v>38</v>
      </c>
      <c r="M4658" t="s">
        <v>38</v>
      </c>
      <c r="N4658" t="s">
        <v>38</v>
      </c>
      <c r="O4658" t="s">
        <v>38</v>
      </c>
      <c r="P4658" t="s">
        <v>38</v>
      </c>
      <c r="Q4658" t="s">
        <v>38</v>
      </c>
      <c r="R4658" t="s">
        <v>38</v>
      </c>
      <c r="S4658" t="s">
        <v>38</v>
      </c>
      <c r="T4658" t="s">
        <v>38</v>
      </c>
      <c r="U4658" t="s">
        <v>38</v>
      </c>
      <c r="V4658" t="str" cm="1">
        <f t="array" aca="1" ref="V4658" ca="1">IFERROR(_xlfn.IFS(A4656="  ..............",OFFSET(A4656,2,0),A4655=" X-------------X",OFFSET(A4655,3,0),MATCH("  ..............",A4658:A4684,0)&gt;2,V4657),"-")</f>
        <v>-</v>
      </c>
      <c r="W4658" t="str">
        <f t="shared" ca="1" si="216"/>
        <v>-</v>
      </c>
      <c r="X4658" t="str">
        <f t="shared" ca="1" si="217"/>
        <v xml:space="preserve">              </v>
      </c>
      <c r="Y4658" s="1" t="str">
        <f t="shared" ca="1" si="218"/>
        <v xml:space="preserve">         0.0 </v>
      </c>
    </row>
    <row r="4659" spans="1:25" x14ac:dyDescent="0.25">
      <c r="A4659" t="s">
        <v>10894</v>
      </c>
      <c r="B4659" t="s">
        <v>7125</v>
      </c>
      <c r="C4659" t="s">
        <v>3819</v>
      </c>
      <c r="D4659" t="s">
        <v>3819</v>
      </c>
      <c r="E4659" t="s">
        <v>10895</v>
      </c>
      <c r="F4659" t="s">
        <v>3820</v>
      </c>
      <c r="G4659" t="s">
        <v>3819</v>
      </c>
      <c r="H4659" t="s">
        <v>3819</v>
      </c>
      <c r="I4659" t="s">
        <v>39</v>
      </c>
      <c r="J4659" t="s">
        <v>40</v>
      </c>
      <c r="K4659" t="s">
        <v>41</v>
      </c>
      <c r="L4659" t="s">
        <v>42</v>
      </c>
      <c r="M4659" t="s">
        <v>42</v>
      </c>
      <c r="N4659" t="s">
        <v>41</v>
      </c>
      <c r="O4659" t="s">
        <v>38</v>
      </c>
      <c r="P4659" t="s">
        <v>38</v>
      </c>
      <c r="Q4659" t="s">
        <v>38</v>
      </c>
      <c r="R4659" t="s">
        <v>38</v>
      </c>
      <c r="S4659" t="s">
        <v>38</v>
      </c>
      <c r="T4659" t="s">
        <v>38</v>
      </c>
      <c r="U4659" t="s">
        <v>38</v>
      </c>
      <c r="V4659" t="str" cm="1">
        <f t="array" aca="1" ref="V4659" ca="1">IFERROR(_xlfn.IFS(A4657="  ..............",OFFSET(A4657,2,0),A4656=" X-------------X",OFFSET(A4656,3,0),MATCH("  ..............",A4659:A4685,0)&gt;2,V4658),"-")</f>
        <v xml:space="preserve">  RIMA---MG138  </v>
      </c>
      <c r="W4659" t="str">
        <f t="shared" ca="1" si="216"/>
        <v xml:space="preserve">   0.954 </v>
      </c>
      <c r="X4659" t="str">
        <f t="shared" ca="1" si="217"/>
        <v xml:space="preserve"> MCLAR2-MG138 </v>
      </c>
      <c r="Y4659" s="1" t="str">
        <f t="shared" ca="1" si="218"/>
        <v xml:space="preserve">       94.4% </v>
      </c>
    </row>
    <row r="4660" spans="1:25" x14ac:dyDescent="0.25">
      <c r="A4660" t="s">
        <v>43</v>
      </c>
      <c r="B4660" t="s">
        <v>42</v>
      </c>
      <c r="C4660" t="s">
        <v>4785</v>
      </c>
      <c r="D4660" t="s">
        <v>4785</v>
      </c>
      <c r="E4660" t="s">
        <v>4785</v>
      </c>
      <c r="F4660" t="s">
        <v>10896</v>
      </c>
      <c r="G4660" t="s">
        <v>42</v>
      </c>
      <c r="H4660" t="s">
        <v>42</v>
      </c>
      <c r="I4660" t="s">
        <v>10410</v>
      </c>
      <c r="J4660" t="s">
        <v>10411</v>
      </c>
      <c r="K4660" t="s">
        <v>3830</v>
      </c>
      <c r="L4660" t="s">
        <v>10897</v>
      </c>
      <c r="M4660" t="s">
        <v>10898</v>
      </c>
      <c r="N4660" t="s">
        <v>10899</v>
      </c>
      <c r="O4660" t="s">
        <v>46</v>
      </c>
      <c r="P4660" t="s">
        <v>39</v>
      </c>
      <c r="Q4660" t="s">
        <v>44</v>
      </c>
      <c r="R4660" t="s">
        <v>10301</v>
      </c>
      <c r="S4660" t="s">
        <v>10302</v>
      </c>
      <c r="T4660" t="s">
        <v>39</v>
      </c>
      <c r="U4660" t="s">
        <v>45</v>
      </c>
      <c r="V4660" t="str" cm="1">
        <f t="array" aca="1" ref="V4660" ca="1">IFERROR(_xlfn.IFS(A4658="  ..............",OFFSET(A4658,2,0),A4657=" X-------------X",OFFSET(A4657,3,0),MATCH("  ..............",A4660:A4686,0)&gt;2,V4659),"-")</f>
        <v>-</v>
      </c>
      <c r="W4660" t="str">
        <f t="shared" ca="1" si="216"/>
        <v>-</v>
      </c>
      <c r="X4660" t="str">
        <f t="shared" ca="1" si="217"/>
        <v>-</v>
      </c>
      <c r="Y4660" s="1" t="str">
        <f t="shared" ca="1" si="218"/>
        <v>.............</v>
      </c>
    </row>
    <row r="4661" spans="1:25" x14ac:dyDescent="0.25">
      <c r="A4661" t="s">
        <v>29</v>
      </c>
      <c r="B4661" t="s">
        <v>31</v>
      </c>
      <c r="C4661" t="s">
        <v>31</v>
      </c>
      <c r="D4661" t="s">
        <v>31</v>
      </c>
      <c r="E4661" t="s">
        <v>31</v>
      </c>
      <c r="F4661" t="s">
        <v>32</v>
      </c>
      <c r="G4661" t="s">
        <v>31</v>
      </c>
      <c r="H4661" t="s">
        <v>31</v>
      </c>
      <c r="I4661" t="s">
        <v>33</v>
      </c>
      <c r="J4661" t="s">
        <v>30</v>
      </c>
      <c r="K4661" t="s">
        <v>34</v>
      </c>
      <c r="L4661" t="s">
        <v>31</v>
      </c>
      <c r="M4661" t="s">
        <v>31</v>
      </c>
      <c r="N4661" t="s">
        <v>31</v>
      </c>
      <c r="O4661" t="s">
        <v>35</v>
      </c>
      <c r="P4661" t="s">
        <v>33</v>
      </c>
      <c r="Q4661" t="s">
        <v>36</v>
      </c>
      <c r="R4661" t="s">
        <v>37</v>
      </c>
      <c r="S4661" t="s">
        <v>37</v>
      </c>
      <c r="T4661" t="s">
        <v>33</v>
      </c>
      <c r="U4661" t="s">
        <v>33</v>
      </c>
      <c r="V4661" t="str" cm="1">
        <f t="array" aca="1" ref="V4661" ca="1">IFERROR(_xlfn.IFS(A4659="  ..............",OFFSET(A4659,2,0),A4658=" X-------------X",OFFSET(A4658,3,0),MATCH("  ..............",A4661:A4687,0)&gt;2,V4660),"-")</f>
        <v>-</v>
      </c>
      <c r="W4661" t="str">
        <f t="shared" ca="1" si="216"/>
        <v>-</v>
      </c>
      <c r="X4661" t="str">
        <f t="shared" ca="1" si="217"/>
        <v/>
      </c>
      <c r="Y4661" s="1" t="str">
        <f t="shared" ca="1" si="218"/>
        <v xml:space="preserve">         0.0 </v>
      </c>
    </row>
    <row r="4662" spans="1:25" x14ac:dyDescent="0.25">
      <c r="A4662" t="s">
        <v>10900</v>
      </c>
      <c r="B4662" t="s">
        <v>5704</v>
      </c>
      <c r="C4662" t="s">
        <v>3819</v>
      </c>
      <c r="D4662" t="s">
        <v>3819</v>
      </c>
      <c r="E4662" t="s">
        <v>3819</v>
      </c>
      <c r="F4662" t="s">
        <v>3820</v>
      </c>
      <c r="G4662" t="s">
        <v>3819</v>
      </c>
      <c r="H4662" t="s">
        <v>3821</v>
      </c>
      <c r="I4662" t="s">
        <v>38</v>
      </c>
      <c r="J4662" t="s">
        <v>38</v>
      </c>
      <c r="K4662" t="s">
        <v>38</v>
      </c>
      <c r="L4662" t="s">
        <v>38</v>
      </c>
      <c r="M4662" t="s">
        <v>38</v>
      </c>
      <c r="N4662" t="s">
        <v>38</v>
      </c>
      <c r="O4662" t="s">
        <v>38</v>
      </c>
      <c r="P4662" t="s">
        <v>38</v>
      </c>
      <c r="Q4662" t="s">
        <v>38</v>
      </c>
      <c r="R4662" t="s">
        <v>38</v>
      </c>
      <c r="S4662" t="s">
        <v>38</v>
      </c>
      <c r="T4662" t="s">
        <v>38</v>
      </c>
      <c r="U4662" t="s">
        <v>38</v>
      </c>
      <c r="V4662" t="str" cm="1">
        <f t="array" aca="1" ref="V4662" ca="1">IFERROR(_xlfn.IFS(A4660="  ..............",OFFSET(A4660,2,0),A4659=" X-------------X",OFFSET(A4659,3,0),MATCH("  ..............",A4662:A4688,0)&gt;2,V4661),"-")</f>
        <v>-</v>
      </c>
      <c r="W4662" t="str">
        <f t="shared" ca="1" si="216"/>
        <v>-</v>
      </c>
      <c r="X4662" t="str">
        <f t="shared" ca="1" si="217"/>
        <v xml:space="preserve">              </v>
      </c>
      <c r="Y4662" s="1" t="str">
        <f t="shared" ca="1" si="218"/>
        <v xml:space="preserve">         0.0 </v>
      </c>
    </row>
    <row r="4663" spans="1:25" x14ac:dyDescent="0.25">
      <c r="A4663" t="s">
        <v>10901</v>
      </c>
      <c r="B4663" t="s">
        <v>7448</v>
      </c>
      <c r="C4663" t="s">
        <v>3819</v>
      </c>
      <c r="D4663" t="s">
        <v>3819</v>
      </c>
      <c r="E4663" t="s">
        <v>3819</v>
      </c>
      <c r="F4663" t="s">
        <v>3820</v>
      </c>
      <c r="G4663" t="s">
        <v>3819</v>
      </c>
      <c r="H4663" t="s">
        <v>3819</v>
      </c>
      <c r="I4663" t="s">
        <v>39</v>
      </c>
      <c r="J4663" t="s">
        <v>40</v>
      </c>
      <c r="K4663" t="s">
        <v>41</v>
      </c>
      <c r="L4663" t="s">
        <v>42</v>
      </c>
      <c r="M4663" t="s">
        <v>42</v>
      </c>
      <c r="N4663" t="s">
        <v>41</v>
      </c>
      <c r="O4663" t="s">
        <v>38</v>
      </c>
      <c r="P4663" t="s">
        <v>38</v>
      </c>
      <c r="Q4663" t="s">
        <v>38</v>
      </c>
      <c r="R4663" t="s">
        <v>38</v>
      </c>
      <c r="S4663" t="s">
        <v>38</v>
      </c>
      <c r="T4663" t="s">
        <v>38</v>
      </c>
      <c r="U4663" t="s">
        <v>38</v>
      </c>
      <c r="V4663" t="str" cm="1">
        <f t="array" aca="1" ref="V4663" ca="1">IFERROR(_xlfn.IFS(A4661="  ..............",OFFSET(A4661,2,0),A4660=" X-------------X",OFFSET(A4660,3,0),MATCH("  ..............",A4663:A4689,0)&gt;2,V4662),"-")</f>
        <v xml:space="preserve">  BATALH-MG138  </v>
      </c>
      <c r="W4663" t="str">
        <f t="shared" ca="1" si="216"/>
        <v xml:space="preserve">   1.032 </v>
      </c>
      <c r="X4663" t="str">
        <f t="shared" ca="1" si="217"/>
        <v xml:space="preserve"> PARAC1-MG138 </v>
      </c>
      <c r="Y4663" s="1" t="str">
        <f t="shared" ca="1" si="218"/>
        <v xml:space="preserve">        0.0% </v>
      </c>
    </row>
    <row r="4664" spans="1:25" x14ac:dyDescent="0.25">
      <c r="A4664" t="s">
        <v>43</v>
      </c>
      <c r="B4664" t="s">
        <v>42</v>
      </c>
      <c r="C4664" t="s">
        <v>4847</v>
      </c>
      <c r="D4664" t="s">
        <v>4847</v>
      </c>
      <c r="E4664" t="s">
        <v>4847</v>
      </c>
      <c r="F4664" t="s">
        <v>4219</v>
      </c>
      <c r="G4664" t="s">
        <v>42</v>
      </c>
      <c r="H4664" t="s">
        <v>42</v>
      </c>
      <c r="I4664" t="s">
        <v>10450</v>
      </c>
      <c r="J4664" t="s">
        <v>10451</v>
      </c>
      <c r="K4664" t="s">
        <v>3830</v>
      </c>
      <c r="L4664" t="s">
        <v>4335</v>
      </c>
      <c r="M4664" t="s">
        <v>8470</v>
      </c>
      <c r="N4664" t="s">
        <v>10686</v>
      </c>
      <c r="O4664" t="s">
        <v>46</v>
      </c>
      <c r="P4664" t="s">
        <v>39</v>
      </c>
      <c r="Q4664" t="s">
        <v>44</v>
      </c>
      <c r="R4664" t="s">
        <v>4015</v>
      </c>
      <c r="S4664" t="s">
        <v>10467</v>
      </c>
      <c r="T4664" t="s">
        <v>39</v>
      </c>
      <c r="U4664" t="s">
        <v>45</v>
      </c>
      <c r="V4664" t="str" cm="1">
        <f t="array" aca="1" ref="V4664" ca="1">IFERROR(_xlfn.IFS(A4662="  ..............",OFFSET(A4662,2,0),A4661=" X-------------X",OFFSET(A4661,3,0),MATCH("  ..............",A4664:A4690,0)&gt;2,V4663),"-")</f>
        <v xml:space="preserve">  BATALH-MG138  </v>
      </c>
      <c r="W4664" t="str">
        <f t="shared" ca="1" si="216"/>
        <v xml:space="preserve">   1.032 </v>
      </c>
      <c r="X4664" t="str">
        <f t="shared" ca="1" si="217"/>
        <v xml:space="preserve"> BATALHUHE001 </v>
      </c>
      <c r="Y4664" s="1" t="str">
        <f t="shared" ca="1" si="218"/>
        <v xml:space="preserve">       22.9% </v>
      </c>
    </row>
    <row r="4665" spans="1:25" x14ac:dyDescent="0.25">
      <c r="A4665" t="s">
        <v>43</v>
      </c>
      <c r="B4665" t="s">
        <v>42</v>
      </c>
      <c r="C4665" t="s">
        <v>6492</v>
      </c>
      <c r="D4665" t="s">
        <v>6492</v>
      </c>
      <c r="E4665" t="s">
        <v>6492</v>
      </c>
      <c r="F4665" t="s">
        <v>7606</v>
      </c>
      <c r="G4665" t="s">
        <v>42</v>
      </c>
      <c r="H4665" t="s">
        <v>42</v>
      </c>
      <c r="I4665" t="s">
        <v>10902</v>
      </c>
      <c r="J4665" t="s">
        <v>10903</v>
      </c>
      <c r="K4665" t="s">
        <v>3830</v>
      </c>
      <c r="L4665" t="s">
        <v>4438</v>
      </c>
      <c r="M4665" t="s">
        <v>10065</v>
      </c>
      <c r="N4665" t="s">
        <v>10686</v>
      </c>
      <c r="O4665" t="s">
        <v>148</v>
      </c>
      <c r="P4665" t="s">
        <v>39</v>
      </c>
      <c r="Q4665" t="s">
        <v>44</v>
      </c>
      <c r="R4665" t="s">
        <v>3832</v>
      </c>
      <c r="S4665" t="s">
        <v>5120</v>
      </c>
      <c r="T4665" t="s">
        <v>39</v>
      </c>
      <c r="U4665" t="s">
        <v>45</v>
      </c>
      <c r="V4665" t="str" cm="1">
        <f t="array" aca="1" ref="V4665" ca="1">IFERROR(_xlfn.IFS(A4663="  ..............",OFFSET(A4663,2,0),A4662=" X-------------X",OFFSET(A4662,3,0),MATCH("  ..............",A4665:A4691,0)&gt;2,V4664),"-")</f>
        <v>-</v>
      </c>
      <c r="W4665" t="str">
        <f t="shared" ca="1" si="216"/>
        <v>-</v>
      </c>
      <c r="X4665" t="str">
        <f t="shared" ca="1" si="217"/>
        <v>-</v>
      </c>
      <c r="Y4665" s="1" t="str">
        <f t="shared" ca="1" si="218"/>
        <v>.............</v>
      </c>
    </row>
    <row r="4666" spans="1:25" x14ac:dyDescent="0.25">
      <c r="A4666" t="s">
        <v>29</v>
      </c>
      <c r="B4666" t="s">
        <v>31</v>
      </c>
      <c r="C4666" t="s">
        <v>31</v>
      </c>
      <c r="D4666" t="s">
        <v>31</v>
      </c>
      <c r="E4666" t="s">
        <v>31</v>
      </c>
      <c r="F4666" t="s">
        <v>32</v>
      </c>
      <c r="G4666" t="s">
        <v>31</v>
      </c>
      <c r="H4666" t="s">
        <v>31</v>
      </c>
      <c r="I4666" t="s">
        <v>33</v>
      </c>
      <c r="J4666" t="s">
        <v>30</v>
      </c>
      <c r="K4666" t="s">
        <v>34</v>
      </c>
      <c r="L4666" t="s">
        <v>31</v>
      </c>
      <c r="M4666" t="s">
        <v>31</v>
      </c>
      <c r="N4666" t="s">
        <v>31</v>
      </c>
      <c r="O4666" t="s">
        <v>35</v>
      </c>
      <c r="P4666" t="s">
        <v>33</v>
      </c>
      <c r="Q4666" t="s">
        <v>36</v>
      </c>
      <c r="R4666" t="s">
        <v>37</v>
      </c>
      <c r="S4666" t="s">
        <v>37</v>
      </c>
      <c r="T4666" t="s">
        <v>33</v>
      </c>
      <c r="U4666" t="s">
        <v>33</v>
      </c>
      <c r="V4666" t="str" cm="1">
        <f t="array" aca="1" ref="V4666" ca="1">IFERROR(_xlfn.IFS(A4664="  ..............",OFFSET(A4664,2,0),A4663=" X-------------X",OFFSET(A4663,3,0),MATCH("  ..............",A4666:A4692,0)&gt;2,V4665),"-")</f>
        <v>-</v>
      </c>
      <c r="W4666" t="str">
        <f t="shared" ca="1" si="216"/>
        <v>-</v>
      </c>
      <c r="X4666" t="str">
        <f t="shared" ca="1" si="217"/>
        <v/>
      </c>
      <c r="Y4666" s="1" t="str">
        <f t="shared" ca="1" si="218"/>
        <v xml:space="preserve">         0.0 </v>
      </c>
    </row>
    <row r="4667" spans="1:25" x14ac:dyDescent="0.25">
      <c r="A4667" t="s">
        <v>10904</v>
      </c>
      <c r="B4667" t="s">
        <v>7745</v>
      </c>
      <c r="C4667" t="s">
        <v>4335</v>
      </c>
      <c r="D4667" t="s">
        <v>3819</v>
      </c>
      <c r="E4667" t="s">
        <v>3819</v>
      </c>
      <c r="F4667" t="s">
        <v>3820</v>
      </c>
      <c r="G4667" t="s">
        <v>3819</v>
      </c>
      <c r="H4667" t="s">
        <v>3821</v>
      </c>
      <c r="I4667" t="s">
        <v>38</v>
      </c>
      <c r="J4667" t="s">
        <v>38</v>
      </c>
      <c r="K4667" t="s">
        <v>38</v>
      </c>
      <c r="L4667" t="s">
        <v>38</v>
      </c>
      <c r="M4667" t="s">
        <v>38</v>
      </c>
      <c r="N4667" t="s">
        <v>38</v>
      </c>
      <c r="O4667" t="s">
        <v>38</v>
      </c>
      <c r="P4667" t="s">
        <v>38</v>
      </c>
      <c r="Q4667" t="s">
        <v>38</v>
      </c>
      <c r="R4667" t="s">
        <v>38</v>
      </c>
      <c r="S4667" t="s">
        <v>38</v>
      </c>
      <c r="T4667" t="s">
        <v>38</v>
      </c>
      <c r="U4667" t="s">
        <v>38</v>
      </c>
      <c r="V4667" t="str" cm="1">
        <f t="array" aca="1" ref="V4667" ca="1">IFERROR(_xlfn.IFS(A4665="  ..............",OFFSET(A4665,2,0),A4664=" X-------------X",OFFSET(A4664,3,0),MATCH("  ..............",A4667:A4693,0)&gt;2,V4666),"-")</f>
        <v>-</v>
      </c>
      <c r="W4667" t="str">
        <f t="shared" ca="1" si="216"/>
        <v>-</v>
      </c>
      <c r="X4667" t="str">
        <f t="shared" ca="1" si="217"/>
        <v xml:space="preserve">              </v>
      </c>
      <c r="Y4667" s="1" t="str">
        <f t="shared" ca="1" si="218"/>
        <v xml:space="preserve">         0.0 </v>
      </c>
    </row>
    <row r="4668" spans="1:25" x14ac:dyDescent="0.25">
      <c r="A4668" t="s">
        <v>10905</v>
      </c>
      <c r="B4668" t="s">
        <v>9380</v>
      </c>
      <c r="C4668" t="s">
        <v>6209</v>
      </c>
      <c r="D4668" t="s">
        <v>3819</v>
      </c>
      <c r="E4668" t="s">
        <v>3819</v>
      </c>
      <c r="F4668" t="s">
        <v>3820</v>
      </c>
      <c r="G4668" t="s">
        <v>3819</v>
      </c>
      <c r="H4668" t="s">
        <v>3819</v>
      </c>
      <c r="I4668" t="s">
        <v>39</v>
      </c>
      <c r="J4668" t="s">
        <v>40</v>
      </c>
      <c r="K4668" t="s">
        <v>41</v>
      </c>
      <c r="L4668" t="s">
        <v>42</v>
      </c>
      <c r="M4668" t="s">
        <v>42</v>
      </c>
      <c r="N4668" t="s">
        <v>41</v>
      </c>
      <c r="O4668" t="s">
        <v>38</v>
      </c>
      <c r="P4668" t="s">
        <v>38</v>
      </c>
      <c r="Q4668" t="s">
        <v>38</v>
      </c>
      <c r="R4668" t="s">
        <v>38</v>
      </c>
      <c r="S4668" t="s">
        <v>38</v>
      </c>
      <c r="T4668" t="s">
        <v>38</v>
      </c>
      <c r="U4668" t="s">
        <v>38</v>
      </c>
      <c r="V4668" t="str" cm="1">
        <f t="array" aca="1" ref="V4668" ca="1">IFERROR(_xlfn.IFS(A4666="  ..............",OFFSET(A4666,2,0),A4665=" X-------------X",OFFSET(A4665,3,0),MATCH("  ..............",A4668:A4694,0)&gt;2,V4667),"-")</f>
        <v xml:space="preserve">  BATALHUHE001  </v>
      </c>
      <c r="W4668" t="str">
        <f t="shared" ca="1" si="216"/>
        <v xml:space="preserve">   0.960 </v>
      </c>
      <c r="X4668" t="str">
        <f t="shared" ca="1" si="217"/>
        <v xml:space="preserve"> BATALH-MG138 </v>
      </c>
      <c r="Y4668" s="1" t="str">
        <f t="shared" ca="1" si="218"/>
        <v xml:space="preserve">       24.1% </v>
      </c>
    </row>
    <row r="4669" spans="1:25" x14ac:dyDescent="0.25">
      <c r="A4669" t="s">
        <v>43</v>
      </c>
      <c r="B4669" t="s">
        <v>42</v>
      </c>
      <c r="C4669" t="s">
        <v>6492</v>
      </c>
      <c r="D4669" t="s">
        <v>6492</v>
      </c>
      <c r="E4669" t="s">
        <v>6492</v>
      </c>
      <c r="F4669" t="s">
        <v>6082</v>
      </c>
      <c r="G4669" t="s">
        <v>42</v>
      </c>
      <c r="H4669" t="s">
        <v>42</v>
      </c>
      <c r="I4669" t="s">
        <v>10464</v>
      </c>
      <c r="J4669" t="s">
        <v>10465</v>
      </c>
      <c r="K4669" t="s">
        <v>3830</v>
      </c>
      <c r="L4669" t="s">
        <v>4335</v>
      </c>
      <c r="M4669" t="s">
        <v>6209</v>
      </c>
      <c r="N4669" t="s">
        <v>10317</v>
      </c>
      <c r="O4669" t="s">
        <v>46</v>
      </c>
      <c r="P4669" t="s">
        <v>39</v>
      </c>
      <c r="Q4669" t="s">
        <v>44</v>
      </c>
      <c r="R4669" t="s">
        <v>3832</v>
      </c>
      <c r="S4669" t="s">
        <v>5120</v>
      </c>
      <c r="T4669" t="s">
        <v>39</v>
      </c>
      <c r="U4669" t="s">
        <v>45</v>
      </c>
      <c r="V4669" t="str" cm="1">
        <f t="array" aca="1" ref="V4669" ca="1">IFERROR(_xlfn.IFS(A4667="  ..............",OFFSET(A4667,2,0),A4666=" X-------------X",OFFSET(A4666,3,0),MATCH("  ..............",A4669:A4695,0)&gt;2,V4668),"-")</f>
        <v>-</v>
      </c>
      <c r="W4669" t="str">
        <f t="shared" ca="1" si="216"/>
        <v>-</v>
      </c>
      <c r="X4669" t="str">
        <f t="shared" ca="1" si="217"/>
        <v>-</v>
      </c>
      <c r="Y4669" s="1" t="str">
        <f t="shared" ca="1" si="218"/>
        <v>.............</v>
      </c>
    </row>
    <row r="4670" spans="1:25" x14ac:dyDescent="0.25">
      <c r="A4670" t="s">
        <v>29</v>
      </c>
      <c r="B4670" t="s">
        <v>31</v>
      </c>
      <c r="C4670" t="s">
        <v>31</v>
      </c>
      <c r="D4670" t="s">
        <v>31</v>
      </c>
      <c r="E4670" t="s">
        <v>31</v>
      </c>
      <c r="F4670" t="s">
        <v>32</v>
      </c>
      <c r="G4670" t="s">
        <v>31</v>
      </c>
      <c r="H4670" t="s">
        <v>31</v>
      </c>
      <c r="I4670" t="s">
        <v>33</v>
      </c>
      <c r="J4670" t="s">
        <v>30</v>
      </c>
      <c r="K4670" t="s">
        <v>34</v>
      </c>
      <c r="L4670" t="s">
        <v>31</v>
      </c>
      <c r="M4670" t="s">
        <v>31</v>
      </c>
      <c r="N4670" t="s">
        <v>31</v>
      </c>
      <c r="O4670" t="s">
        <v>35</v>
      </c>
      <c r="P4670" t="s">
        <v>33</v>
      </c>
      <c r="Q4670" t="s">
        <v>36</v>
      </c>
      <c r="R4670" t="s">
        <v>37</v>
      </c>
      <c r="S4670" t="s">
        <v>37</v>
      </c>
      <c r="T4670" t="s">
        <v>33</v>
      </c>
      <c r="U4670" t="s">
        <v>33</v>
      </c>
      <c r="V4670" t="str" cm="1">
        <f t="array" aca="1" ref="V4670" ca="1">IFERROR(_xlfn.IFS(A4668="  ..............",OFFSET(A4668,2,0),A4667=" X-------------X",OFFSET(A4667,3,0),MATCH("  ..............",A4670:A4696,0)&gt;2,V4669),"-")</f>
        <v>-</v>
      </c>
      <c r="W4670" t="str">
        <f t="shared" ca="1" si="216"/>
        <v>-</v>
      </c>
      <c r="X4670" t="str">
        <f t="shared" ca="1" si="217"/>
        <v/>
      </c>
      <c r="Y4670" s="1" t="str">
        <f t="shared" ca="1" si="218"/>
        <v xml:space="preserve">         0.0 </v>
      </c>
    </row>
    <row r="4671" spans="1:25" x14ac:dyDescent="0.25">
      <c r="A4671" t="s">
        <v>10906</v>
      </c>
      <c r="B4671" t="s">
        <v>6475</v>
      </c>
      <c r="C4671" t="s">
        <v>10185</v>
      </c>
      <c r="D4671" t="s">
        <v>3819</v>
      </c>
      <c r="E4671" t="s">
        <v>3819</v>
      </c>
      <c r="F4671" t="s">
        <v>3820</v>
      </c>
      <c r="G4671" t="s">
        <v>3819</v>
      </c>
      <c r="H4671" t="s">
        <v>3821</v>
      </c>
      <c r="I4671" t="s">
        <v>38</v>
      </c>
      <c r="J4671" t="s">
        <v>38</v>
      </c>
      <c r="K4671" t="s">
        <v>38</v>
      </c>
      <c r="L4671" t="s">
        <v>38</v>
      </c>
      <c r="M4671" t="s">
        <v>38</v>
      </c>
      <c r="N4671" t="s">
        <v>38</v>
      </c>
      <c r="O4671" t="s">
        <v>38</v>
      </c>
      <c r="P4671" t="s">
        <v>38</v>
      </c>
      <c r="Q4671" t="s">
        <v>38</v>
      </c>
      <c r="R4671" t="s">
        <v>38</v>
      </c>
      <c r="S4671" t="s">
        <v>38</v>
      </c>
      <c r="T4671" t="s">
        <v>38</v>
      </c>
      <c r="U4671" t="s">
        <v>38</v>
      </c>
      <c r="V4671" t="str" cm="1">
        <f t="array" aca="1" ref="V4671" ca="1">IFERROR(_xlfn.IFS(A4669="  ..............",OFFSET(A4669,2,0),A4668=" X-------------X",OFFSET(A4668,3,0),MATCH("  ..............",A4671:A4697,0)&gt;2,V4670),"-")</f>
        <v>-</v>
      </c>
      <c r="W4671" t="str">
        <f t="shared" ca="1" si="216"/>
        <v>-</v>
      </c>
      <c r="X4671" t="str">
        <f t="shared" ca="1" si="217"/>
        <v xml:space="preserve">              </v>
      </c>
      <c r="Y4671" s="1" t="str">
        <f t="shared" ca="1" si="218"/>
        <v xml:space="preserve">         0.0 </v>
      </c>
    </row>
    <row r="4672" spans="1:25" x14ac:dyDescent="0.25">
      <c r="A4672" t="s">
        <v>10907</v>
      </c>
      <c r="B4672" t="s">
        <v>4163</v>
      </c>
      <c r="C4672" t="s">
        <v>3819</v>
      </c>
      <c r="D4672" t="s">
        <v>3819</v>
      </c>
      <c r="E4672" t="s">
        <v>3819</v>
      </c>
      <c r="F4672" t="s">
        <v>3820</v>
      </c>
      <c r="G4672" t="s">
        <v>3819</v>
      </c>
      <c r="H4672" t="s">
        <v>3819</v>
      </c>
      <c r="I4672" t="s">
        <v>39</v>
      </c>
      <c r="J4672" t="s">
        <v>40</v>
      </c>
      <c r="K4672" t="s">
        <v>41</v>
      </c>
      <c r="L4672" t="s">
        <v>42</v>
      </c>
      <c r="M4672" t="s">
        <v>42</v>
      </c>
      <c r="N4672" t="s">
        <v>41</v>
      </c>
      <c r="O4672" t="s">
        <v>38</v>
      </c>
      <c r="P4672" t="s">
        <v>38</v>
      </c>
      <c r="Q4672" t="s">
        <v>38</v>
      </c>
      <c r="R4672" t="s">
        <v>38</v>
      </c>
      <c r="S4672" t="s">
        <v>38</v>
      </c>
      <c r="T4672" t="s">
        <v>38</v>
      </c>
      <c r="U4672" t="s">
        <v>38</v>
      </c>
      <c r="V4672" t="str" cm="1">
        <f t="array" aca="1" ref="V4672" ca="1">IFERROR(_xlfn.IFS(A4670="  ..............",OFFSET(A4670,2,0),A4669=" X-------------X",OFFSET(A4669,3,0),MATCH("  ..............",A4672:A4698,0)&gt;2,V4671),"-")</f>
        <v xml:space="preserve">  VPALM5-MG138  </v>
      </c>
      <c r="W4672" t="str">
        <f t="shared" ca="1" si="216"/>
        <v xml:space="preserve">   1.010 </v>
      </c>
      <c r="X4672" t="str">
        <f t="shared" ca="1" si="217"/>
        <v xml:space="preserve"> VPALM-PCH138 </v>
      </c>
      <c r="Y4672" s="1" t="str">
        <f t="shared" ca="1" si="218"/>
        <v xml:space="preserve">       11.5% </v>
      </c>
    </row>
    <row r="4673" spans="1:25" x14ac:dyDescent="0.25">
      <c r="A4673" t="s">
        <v>43</v>
      </c>
      <c r="B4673" t="s">
        <v>42</v>
      </c>
      <c r="C4673" t="s">
        <v>4172</v>
      </c>
      <c r="D4673" t="s">
        <v>4172</v>
      </c>
      <c r="E4673" t="s">
        <v>4172</v>
      </c>
      <c r="F4673" t="s">
        <v>6200</v>
      </c>
      <c r="G4673" t="s">
        <v>42</v>
      </c>
      <c r="H4673" t="s">
        <v>42</v>
      </c>
      <c r="I4673" t="s">
        <v>8328</v>
      </c>
      <c r="J4673" t="s">
        <v>8329</v>
      </c>
      <c r="K4673" t="s">
        <v>3830</v>
      </c>
      <c r="L4673" t="s">
        <v>9425</v>
      </c>
      <c r="M4673" t="s">
        <v>5783</v>
      </c>
      <c r="N4673" t="s">
        <v>5339</v>
      </c>
      <c r="O4673" t="s">
        <v>46</v>
      </c>
      <c r="P4673" t="s">
        <v>39</v>
      </c>
      <c r="Q4673" t="s">
        <v>44</v>
      </c>
      <c r="R4673" t="s">
        <v>4035</v>
      </c>
      <c r="S4673" t="s">
        <v>8965</v>
      </c>
      <c r="T4673" t="s">
        <v>39</v>
      </c>
      <c r="U4673" t="s">
        <v>45</v>
      </c>
      <c r="V4673" t="str" cm="1">
        <f t="array" aca="1" ref="V4673" ca="1">IFERROR(_xlfn.IFS(A4671="  ..............",OFFSET(A4671,2,0),A4670=" X-------------X",OFFSET(A4670,3,0),MATCH("  ..............",A4673:A4699,0)&gt;2,V4672),"-")</f>
        <v xml:space="preserve">  VPALM5-MG138  </v>
      </c>
      <c r="W4673" t="str">
        <f t="shared" ca="1" si="216"/>
        <v xml:space="preserve">   1.010 </v>
      </c>
      <c r="X4673" t="str">
        <f t="shared" ca="1" si="217"/>
        <v xml:space="preserve"> PIRAPO-MG138 </v>
      </c>
      <c r="Y4673" s="1" t="str">
        <f t="shared" ca="1" si="218"/>
        <v xml:space="preserve">       22.9% </v>
      </c>
    </row>
    <row r="4674" spans="1:25" x14ac:dyDescent="0.25">
      <c r="A4674" t="s">
        <v>43</v>
      </c>
      <c r="B4674" t="s">
        <v>42</v>
      </c>
      <c r="C4674" t="s">
        <v>10310</v>
      </c>
      <c r="D4674" t="s">
        <v>10310</v>
      </c>
      <c r="E4674" t="s">
        <v>10310</v>
      </c>
      <c r="F4674" t="s">
        <v>7606</v>
      </c>
      <c r="G4674" t="s">
        <v>42</v>
      </c>
      <c r="H4674" t="s">
        <v>42</v>
      </c>
      <c r="I4674" t="s">
        <v>10489</v>
      </c>
      <c r="J4674" t="s">
        <v>10490</v>
      </c>
      <c r="K4674" t="s">
        <v>3830</v>
      </c>
      <c r="L4674" t="s">
        <v>10405</v>
      </c>
      <c r="M4674" t="s">
        <v>7649</v>
      </c>
      <c r="N4674" t="s">
        <v>5180</v>
      </c>
      <c r="O4674" t="s">
        <v>46</v>
      </c>
      <c r="P4674" t="s">
        <v>39</v>
      </c>
      <c r="Q4674" t="s">
        <v>44</v>
      </c>
      <c r="R4674" t="s">
        <v>7754</v>
      </c>
      <c r="S4674" t="s">
        <v>10483</v>
      </c>
      <c r="T4674" t="s">
        <v>39</v>
      </c>
      <c r="U4674" t="s">
        <v>45</v>
      </c>
      <c r="V4674" t="str" cm="1">
        <f t="array" aca="1" ref="V4674" ca="1">IFERROR(_xlfn.IFS(A4672="  ..............",OFFSET(A4672,2,0),A4671=" X-------------X",OFFSET(A4671,3,0),MATCH("  ..............",A4674:A4700,0)&gt;2,V4673),"-")</f>
        <v>-</v>
      </c>
      <c r="W4674" t="str">
        <f t="shared" ca="1" si="216"/>
        <v>-</v>
      </c>
      <c r="X4674" t="str">
        <f t="shared" ca="1" si="217"/>
        <v>-</v>
      </c>
      <c r="Y4674" s="1" t="str">
        <f t="shared" ca="1" si="218"/>
        <v>.............</v>
      </c>
    </row>
    <row r="4675" spans="1:25" x14ac:dyDescent="0.25">
      <c r="A4675" t="s">
        <v>29</v>
      </c>
      <c r="B4675" t="s">
        <v>31</v>
      </c>
      <c r="C4675" t="s">
        <v>31</v>
      </c>
      <c r="D4675" t="s">
        <v>31</v>
      </c>
      <c r="E4675" t="s">
        <v>31</v>
      </c>
      <c r="F4675" t="s">
        <v>32</v>
      </c>
      <c r="G4675" t="s">
        <v>31</v>
      </c>
      <c r="H4675" t="s">
        <v>31</v>
      </c>
      <c r="I4675" t="s">
        <v>33</v>
      </c>
      <c r="J4675" t="s">
        <v>30</v>
      </c>
      <c r="K4675" t="s">
        <v>34</v>
      </c>
      <c r="L4675" t="s">
        <v>31</v>
      </c>
      <c r="M4675" t="s">
        <v>31</v>
      </c>
      <c r="N4675" t="s">
        <v>31</v>
      </c>
      <c r="O4675" t="s">
        <v>35</v>
      </c>
      <c r="P4675" t="s">
        <v>33</v>
      </c>
      <c r="Q4675" t="s">
        <v>36</v>
      </c>
      <c r="R4675" t="s">
        <v>37</v>
      </c>
      <c r="S4675" t="s">
        <v>37</v>
      </c>
      <c r="T4675" t="s">
        <v>33</v>
      </c>
      <c r="U4675" t="s">
        <v>33</v>
      </c>
      <c r="V4675" t="str" cm="1">
        <f t="array" aca="1" ref="V4675" ca="1">IFERROR(_xlfn.IFS(A4673="  ..............",OFFSET(A4673,2,0),A4672=" X-------------X",OFFSET(A4672,3,0),MATCH("  ..............",A4675:A4701,0)&gt;2,V4674),"-")</f>
        <v>-</v>
      </c>
      <c r="W4675" t="str">
        <f t="shared" ca="1" si="216"/>
        <v>-</v>
      </c>
      <c r="X4675" t="str">
        <f t="shared" ca="1" si="217"/>
        <v/>
      </c>
      <c r="Y4675" s="1" t="str">
        <f t="shared" ca="1" si="218"/>
        <v xml:space="preserve">         0.0 </v>
      </c>
    </row>
    <row r="4676" spans="1:25" x14ac:dyDescent="0.25">
      <c r="A4676" t="s">
        <v>10908</v>
      </c>
      <c r="B4676" t="s">
        <v>4856</v>
      </c>
      <c r="C4676" t="s">
        <v>3819</v>
      </c>
      <c r="D4676" t="s">
        <v>3819</v>
      </c>
      <c r="E4676" t="s">
        <v>3819</v>
      </c>
      <c r="F4676" t="s">
        <v>3820</v>
      </c>
      <c r="G4676" t="s">
        <v>3819</v>
      </c>
      <c r="H4676" t="s">
        <v>3821</v>
      </c>
      <c r="I4676" t="s">
        <v>38</v>
      </c>
      <c r="J4676" t="s">
        <v>38</v>
      </c>
      <c r="K4676" t="s">
        <v>38</v>
      </c>
      <c r="L4676" t="s">
        <v>38</v>
      </c>
      <c r="M4676" t="s">
        <v>38</v>
      </c>
      <c r="N4676" t="s">
        <v>38</v>
      </c>
      <c r="O4676" t="s">
        <v>38</v>
      </c>
      <c r="P4676" t="s">
        <v>38</v>
      </c>
      <c r="Q4676" t="s">
        <v>38</v>
      </c>
      <c r="R4676" t="s">
        <v>38</v>
      </c>
      <c r="S4676" t="s">
        <v>38</v>
      </c>
      <c r="T4676" t="s">
        <v>38</v>
      </c>
      <c r="U4676" t="s">
        <v>38</v>
      </c>
      <c r="V4676" t="str" cm="1">
        <f t="array" aca="1" ref="V4676" ca="1">IFERROR(_xlfn.IFS(A4674="  ..............",OFFSET(A4674,2,0),A4673=" X-------------X",OFFSET(A4673,3,0),MATCH("  ..............",A4676:A4702,0)&gt;2,V4675),"-")</f>
        <v>-</v>
      </c>
      <c r="W4676" t="str">
        <f t="shared" ca="1" si="216"/>
        <v>-</v>
      </c>
      <c r="X4676" t="str">
        <f t="shared" ca="1" si="217"/>
        <v xml:space="preserve">              </v>
      </c>
      <c r="Y4676" s="1" t="str">
        <f t="shared" ca="1" si="218"/>
        <v xml:space="preserve">         0.0 </v>
      </c>
    </row>
    <row r="4677" spans="1:25" x14ac:dyDescent="0.25">
      <c r="A4677" t="s">
        <v>10909</v>
      </c>
      <c r="B4677" t="s">
        <v>4295</v>
      </c>
      <c r="C4677" t="s">
        <v>3819</v>
      </c>
      <c r="D4677" t="s">
        <v>3819</v>
      </c>
      <c r="E4677" t="s">
        <v>3819</v>
      </c>
      <c r="F4677" t="s">
        <v>3820</v>
      </c>
      <c r="G4677" t="s">
        <v>3819</v>
      </c>
      <c r="H4677" t="s">
        <v>3819</v>
      </c>
      <c r="I4677" t="s">
        <v>39</v>
      </c>
      <c r="J4677" t="s">
        <v>40</v>
      </c>
      <c r="K4677" t="s">
        <v>41</v>
      </c>
      <c r="L4677" t="s">
        <v>42</v>
      </c>
      <c r="M4677" t="s">
        <v>42</v>
      </c>
      <c r="N4677" t="s">
        <v>41</v>
      </c>
      <c r="O4677" t="s">
        <v>38</v>
      </c>
      <c r="P4677" t="s">
        <v>38</v>
      </c>
      <c r="Q4677" t="s">
        <v>38</v>
      </c>
      <c r="R4677" t="s">
        <v>38</v>
      </c>
      <c r="S4677" t="s">
        <v>38</v>
      </c>
      <c r="T4677" t="s">
        <v>38</v>
      </c>
      <c r="U4677" t="s">
        <v>38</v>
      </c>
      <c r="V4677" t="str" cm="1">
        <f t="array" aca="1" ref="V4677" ca="1">IFERROR(_xlfn.IFS(A4675="  ..............",OFFSET(A4675,2,0),A4674=" X-------------X",OFFSET(A4674,3,0),MATCH("  ..............",A4677:A4703,0)&gt;2,V4676),"-")</f>
        <v xml:space="preserve">  PHELEY-MG138  </v>
      </c>
      <c r="W4677" t="str">
        <f t="shared" ref="W4677:W4740" ca="1" si="219">IFERROR(OFFSET($A$1,MATCH(V4677,A:A,0)-2,1),"-")</f>
        <v xml:space="preserve">   0.980 </v>
      </c>
      <c r="X4677" t="str">
        <f t="shared" ref="X4677:X4740" ca="1" si="220">IFERROR(IF(V4677=V4676,OFFSET($J$1,ROW(X4677),0),OFFSET($J$1,MATCH(V4677,A:A,0),0)),"-")</f>
        <v xml:space="preserve"> JANAU3-MG138 </v>
      </c>
      <c r="Y4677" s="1" t="str">
        <f t="shared" ref="Y4677:Y4740" ca="1" si="221">IFERROR(OFFSET($F$1,ROW(F4677),0),"-")</f>
        <v xml:space="preserve">       16.3% </v>
      </c>
    </row>
    <row r="4678" spans="1:25" x14ac:dyDescent="0.25">
      <c r="A4678" t="s">
        <v>43</v>
      </c>
      <c r="B4678" t="s">
        <v>42</v>
      </c>
      <c r="C4678" t="s">
        <v>5956</v>
      </c>
      <c r="D4678" t="s">
        <v>5956</v>
      </c>
      <c r="E4678" t="s">
        <v>5956</v>
      </c>
      <c r="F4678" t="s">
        <v>8716</v>
      </c>
      <c r="G4678" t="s">
        <v>42</v>
      </c>
      <c r="H4678" t="s">
        <v>42</v>
      </c>
      <c r="I4678" t="s">
        <v>10215</v>
      </c>
      <c r="J4678" t="s">
        <v>10216</v>
      </c>
      <c r="K4678" t="s">
        <v>3830</v>
      </c>
      <c r="L4678" t="s">
        <v>5997</v>
      </c>
      <c r="M4678" t="s">
        <v>8346</v>
      </c>
      <c r="N4678" t="s">
        <v>8052</v>
      </c>
      <c r="O4678" t="s">
        <v>46</v>
      </c>
      <c r="P4678" t="s">
        <v>39</v>
      </c>
      <c r="Q4678" t="s">
        <v>44</v>
      </c>
      <c r="R4678" t="s">
        <v>3924</v>
      </c>
      <c r="S4678" t="s">
        <v>8994</v>
      </c>
      <c r="T4678" t="s">
        <v>39</v>
      </c>
      <c r="U4678" t="s">
        <v>45</v>
      </c>
      <c r="V4678" t="str" cm="1">
        <f t="array" aca="1" ref="V4678" ca="1">IFERROR(_xlfn.IFS(A4676="  ..............",OFFSET(A4676,2,0),A4675=" X-------------X",OFFSET(A4675,3,0),MATCH("  ..............",A4678:A4704,0)&gt;2,V4677),"-")</f>
        <v xml:space="preserve">  PHELEY-MG138  </v>
      </c>
      <c r="W4678" t="str">
        <f t="shared" ca="1" si="219"/>
        <v xml:space="preserve">   0.980 </v>
      </c>
      <c r="X4678" t="str">
        <f t="shared" ca="1" si="220"/>
        <v xml:space="preserve"> PHELEY-MG034 </v>
      </c>
      <c r="Y4678" s="1" t="str">
        <f t="shared" ca="1" si="221"/>
        <v xml:space="preserve">       21.8% </v>
      </c>
    </row>
    <row r="4679" spans="1:25" x14ac:dyDescent="0.25">
      <c r="A4679" t="s">
        <v>43</v>
      </c>
      <c r="B4679" t="s">
        <v>42</v>
      </c>
      <c r="C4679" t="s">
        <v>4120</v>
      </c>
      <c r="D4679" t="s">
        <v>4120</v>
      </c>
      <c r="E4679" t="s">
        <v>4120</v>
      </c>
      <c r="F4679" t="s">
        <v>5033</v>
      </c>
      <c r="G4679" t="s">
        <v>42</v>
      </c>
      <c r="H4679" t="s">
        <v>42</v>
      </c>
      <c r="I4679" t="s">
        <v>10910</v>
      </c>
      <c r="J4679" t="s">
        <v>10911</v>
      </c>
      <c r="K4679" t="s">
        <v>3830</v>
      </c>
      <c r="L4679" t="s">
        <v>5994</v>
      </c>
      <c r="M4679" t="s">
        <v>4972</v>
      </c>
      <c r="N4679" t="s">
        <v>8052</v>
      </c>
      <c r="O4679" t="s">
        <v>7952</v>
      </c>
      <c r="P4679" t="s">
        <v>39</v>
      </c>
      <c r="Q4679" t="s">
        <v>44</v>
      </c>
      <c r="R4679" t="s">
        <v>3832</v>
      </c>
      <c r="S4679" t="s">
        <v>10912</v>
      </c>
      <c r="T4679" t="s">
        <v>39</v>
      </c>
      <c r="U4679" t="s">
        <v>45</v>
      </c>
      <c r="V4679" t="str" cm="1">
        <f t="array" aca="1" ref="V4679" ca="1">IFERROR(_xlfn.IFS(A4677="  ..............",OFFSET(A4677,2,0),A4676=" X-------------X",OFFSET(A4676,3,0),MATCH("  ..............",A4679:A4705,0)&gt;2,V4678),"-")</f>
        <v>-</v>
      </c>
      <c r="W4679" t="str">
        <f t="shared" ca="1" si="219"/>
        <v>-</v>
      </c>
      <c r="X4679" t="str">
        <f t="shared" ca="1" si="220"/>
        <v>-</v>
      </c>
      <c r="Y4679" s="1" t="str">
        <f t="shared" ca="1" si="221"/>
        <v>.............</v>
      </c>
    </row>
    <row r="4680" spans="1:25" x14ac:dyDescent="0.25">
      <c r="A4680" t="s">
        <v>29</v>
      </c>
      <c r="B4680" t="s">
        <v>31</v>
      </c>
      <c r="C4680" t="s">
        <v>31</v>
      </c>
      <c r="D4680" t="s">
        <v>31</v>
      </c>
      <c r="E4680" t="s">
        <v>31</v>
      </c>
      <c r="F4680" t="s">
        <v>32</v>
      </c>
      <c r="G4680" t="s">
        <v>31</v>
      </c>
      <c r="H4680" t="s">
        <v>31</v>
      </c>
      <c r="I4680" t="s">
        <v>33</v>
      </c>
      <c r="J4680" t="s">
        <v>30</v>
      </c>
      <c r="K4680" t="s">
        <v>34</v>
      </c>
      <c r="L4680" t="s">
        <v>31</v>
      </c>
      <c r="M4680" t="s">
        <v>31</v>
      </c>
      <c r="N4680" t="s">
        <v>31</v>
      </c>
      <c r="O4680" t="s">
        <v>35</v>
      </c>
      <c r="P4680" t="s">
        <v>33</v>
      </c>
      <c r="Q4680" t="s">
        <v>36</v>
      </c>
      <c r="R4680" t="s">
        <v>37</v>
      </c>
      <c r="S4680" t="s">
        <v>37</v>
      </c>
      <c r="T4680" t="s">
        <v>33</v>
      </c>
      <c r="U4680" t="s">
        <v>33</v>
      </c>
      <c r="V4680" t="str" cm="1">
        <f t="array" aca="1" ref="V4680" ca="1">IFERROR(_xlfn.IFS(A4678="  ..............",OFFSET(A4678,2,0),A4677=" X-------------X",OFFSET(A4677,3,0),MATCH("  ..............",A4680:A4706,0)&gt;2,V4679),"-")</f>
        <v>-</v>
      </c>
      <c r="W4680" t="str">
        <f t="shared" ca="1" si="219"/>
        <v>-</v>
      </c>
      <c r="X4680" t="str">
        <f t="shared" ca="1" si="220"/>
        <v/>
      </c>
      <c r="Y4680" s="1" t="str">
        <f t="shared" ca="1" si="221"/>
        <v xml:space="preserve">         0.0 </v>
      </c>
    </row>
    <row r="4681" spans="1:25" x14ac:dyDescent="0.25">
      <c r="A4681" t="s">
        <v>10913</v>
      </c>
      <c r="B4681" t="s">
        <v>5011</v>
      </c>
      <c r="C4681" t="s">
        <v>3819</v>
      </c>
      <c r="D4681" t="s">
        <v>3819</v>
      </c>
      <c r="E4681" t="s">
        <v>3819</v>
      </c>
      <c r="F4681" t="s">
        <v>3820</v>
      </c>
      <c r="G4681" t="s">
        <v>3819</v>
      </c>
      <c r="H4681" t="s">
        <v>3821</v>
      </c>
      <c r="I4681" t="s">
        <v>38</v>
      </c>
      <c r="J4681" t="s">
        <v>38</v>
      </c>
      <c r="K4681" t="s">
        <v>38</v>
      </c>
      <c r="L4681" t="s">
        <v>38</v>
      </c>
      <c r="M4681" t="s">
        <v>38</v>
      </c>
      <c r="N4681" t="s">
        <v>38</v>
      </c>
      <c r="O4681" t="s">
        <v>38</v>
      </c>
      <c r="P4681" t="s">
        <v>38</v>
      </c>
      <c r="Q4681" t="s">
        <v>38</v>
      </c>
      <c r="R4681" t="s">
        <v>38</v>
      </c>
      <c r="S4681" t="s">
        <v>38</v>
      </c>
      <c r="T4681" t="s">
        <v>38</v>
      </c>
      <c r="U4681" t="s">
        <v>38</v>
      </c>
      <c r="V4681" t="str" cm="1">
        <f t="array" aca="1" ref="V4681" ca="1">IFERROR(_xlfn.IFS(A4679="  ..............",OFFSET(A4679,2,0),A4678=" X-------------X",OFFSET(A4678,3,0),MATCH("  ..............",A4681:A4707,0)&gt;2,V4680),"-")</f>
        <v>-</v>
      </c>
      <c r="W4681" t="str">
        <f t="shared" ca="1" si="219"/>
        <v>-</v>
      </c>
      <c r="X4681" t="str">
        <f t="shared" ca="1" si="220"/>
        <v xml:space="preserve">              </v>
      </c>
      <c r="Y4681" s="1" t="str">
        <f t="shared" ca="1" si="221"/>
        <v xml:space="preserve">         0.0 </v>
      </c>
    </row>
    <row r="4682" spans="1:25" x14ac:dyDescent="0.25">
      <c r="A4682" t="s">
        <v>10914</v>
      </c>
      <c r="B4682" t="s">
        <v>5249</v>
      </c>
      <c r="C4682" t="s">
        <v>3819</v>
      </c>
      <c r="D4682" t="s">
        <v>3819</v>
      </c>
      <c r="E4682" t="s">
        <v>3819</v>
      </c>
      <c r="F4682" t="s">
        <v>3820</v>
      </c>
      <c r="G4682" t="s">
        <v>3819</v>
      </c>
      <c r="H4682" t="s">
        <v>3819</v>
      </c>
      <c r="I4682" t="s">
        <v>39</v>
      </c>
      <c r="J4682" t="s">
        <v>40</v>
      </c>
      <c r="K4682" t="s">
        <v>41</v>
      </c>
      <c r="L4682" t="s">
        <v>42</v>
      </c>
      <c r="M4682" t="s">
        <v>42</v>
      </c>
      <c r="N4682" t="s">
        <v>41</v>
      </c>
      <c r="O4682" t="s">
        <v>38</v>
      </c>
      <c r="P4682" t="s">
        <v>38</v>
      </c>
      <c r="Q4682" t="s">
        <v>38</v>
      </c>
      <c r="R4682" t="s">
        <v>38</v>
      </c>
      <c r="S4682" t="s">
        <v>38</v>
      </c>
      <c r="T4682" t="s">
        <v>38</v>
      </c>
      <c r="U4682" t="s">
        <v>38</v>
      </c>
      <c r="V4682" t="str" cm="1">
        <f t="array" aca="1" ref="V4682" ca="1">IFERROR(_xlfn.IFS(A4680="  ..............",OFFSET(A4680,2,0),A4679=" X-------------X",OFFSET(A4679,3,0),MATCH("  ..............",A4682:A4708,0)&gt;2,V4681),"-")</f>
        <v xml:space="preserve">  PHELEY-MG034  </v>
      </c>
      <c r="W4682" t="str">
        <f t="shared" ca="1" si="219"/>
        <v xml:space="preserve">   0.997 </v>
      </c>
      <c r="X4682" t="str">
        <f t="shared" ca="1" si="220"/>
        <v xml:space="preserve"> PHELEY-MG138 </v>
      </c>
      <c r="Y4682" s="1" t="str">
        <f t="shared" ca="1" si="221"/>
        <v xml:space="preserve">       21.3% </v>
      </c>
    </row>
    <row r="4683" spans="1:25" x14ac:dyDescent="0.25">
      <c r="A4683" t="s">
        <v>43</v>
      </c>
      <c r="B4683" t="s">
        <v>42</v>
      </c>
      <c r="C4683" t="s">
        <v>4120</v>
      </c>
      <c r="D4683" t="s">
        <v>4120</v>
      </c>
      <c r="E4683" t="s">
        <v>4120</v>
      </c>
      <c r="F4683" t="s">
        <v>10915</v>
      </c>
      <c r="G4683" t="s">
        <v>42</v>
      </c>
      <c r="H4683" t="s">
        <v>42</v>
      </c>
      <c r="I4683" t="s">
        <v>10659</v>
      </c>
      <c r="J4683" t="s">
        <v>10660</v>
      </c>
      <c r="K4683" t="s">
        <v>3830</v>
      </c>
      <c r="L4683" t="s">
        <v>5997</v>
      </c>
      <c r="M4683" t="s">
        <v>9139</v>
      </c>
      <c r="N4683" t="s">
        <v>10916</v>
      </c>
      <c r="O4683" t="s">
        <v>46</v>
      </c>
      <c r="P4683" t="s">
        <v>39</v>
      </c>
      <c r="Q4683" t="s">
        <v>44</v>
      </c>
      <c r="R4683" t="s">
        <v>3832</v>
      </c>
      <c r="S4683" t="s">
        <v>10912</v>
      </c>
      <c r="T4683" t="s">
        <v>39</v>
      </c>
      <c r="U4683" t="s">
        <v>45</v>
      </c>
      <c r="V4683" t="str" cm="1">
        <f t="array" aca="1" ref="V4683" ca="1">IFERROR(_xlfn.IFS(A4681="  ..............",OFFSET(A4681,2,0),A4680=" X-------------X",OFFSET(A4680,3,0),MATCH("  ..............",A4683:A4709,0)&gt;2,V4682),"-")</f>
        <v xml:space="preserve">  PHELEY-MG034  </v>
      </c>
      <c r="W4683" t="str">
        <f t="shared" ca="1" si="219"/>
        <v xml:space="preserve">   0.997 </v>
      </c>
      <c r="X4683" t="str">
        <f t="shared" ca="1" si="220"/>
        <v xml:space="preserve"> PHELE-UFV082 </v>
      </c>
      <c r="Y4683" s="1" t="str">
        <f t="shared" ca="1" si="221"/>
        <v xml:space="preserve">        0.0% </v>
      </c>
    </row>
    <row r="4684" spans="1:25" x14ac:dyDescent="0.25">
      <c r="A4684" t="s">
        <v>43</v>
      </c>
      <c r="B4684" t="s">
        <v>42</v>
      </c>
      <c r="C4684" t="s">
        <v>4847</v>
      </c>
      <c r="D4684" t="s">
        <v>4847</v>
      </c>
      <c r="E4684" t="s">
        <v>4847</v>
      </c>
      <c r="F4684" t="s">
        <v>4219</v>
      </c>
      <c r="G4684" t="s">
        <v>42</v>
      </c>
      <c r="H4684" t="s">
        <v>42</v>
      </c>
      <c r="I4684" t="s">
        <v>10917</v>
      </c>
      <c r="J4684" t="s">
        <v>10918</v>
      </c>
      <c r="K4684" t="s">
        <v>3830</v>
      </c>
      <c r="L4684" t="s">
        <v>5994</v>
      </c>
      <c r="M4684" t="s">
        <v>9138</v>
      </c>
      <c r="N4684" t="s">
        <v>10916</v>
      </c>
      <c r="O4684" t="s">
        <v>46</v>
      </c>
      <c r="P4684" t="s">
        <v>39</v>
      </c>
      <c r="Q4684" t="s">
        <v>44</v>
      </c>
      <c r="R4684" t="s">
        <v>4573</v>
      </c>
      <c r="S4684" t="s">
        <v>10919</v>
      </c>
      <c r="T4684" t="s">
        <v>39</v>
      </c>
      <c r="U4684" t="s">
        <v>45</v>
      </c>
      <c r="V4684" t="str" cm="1">
        <f t="array" aca="1" ref="V4684" ca="1">IFERROR(_xlfn.IFS(A4682="  ..............",OFFSET(A4682,2,0),A4681=" X-------------X",OFFSET(A4681,3,0),MATCH("  ..............",A4684:A4710,0)&gt;2,V4683),"-")</f>
        <v>-</v>
      </c>
      <c r="W4684" t="str">
        <f t="shared" ca="1" si="219"/>
        <v>-</v>
      </c>
      <c r="X4684" t="str">
        <f t="shared" ca="1" si="220"/>
        <v>-</v>
      </c>
      <c r="Y4684" s="1" t="str">
        <f t="shared" ca="1" si="221"/>
        <v>.............</v>
      </c>
    </row>
    <row r="4685" spans="1:25" x14ac:dyDescent="0.25">
      <c r="A4685" t="s">
        <v>29</v>
      </c>
      <c r="B4685" t="s">
        <v>31</v>
      </c>
      <c r="C4685" t="s">
        <v>31</v>
      </c>
      <c r="D4685" t="s">
        <v>31</v>
      </c>
      <c r="E4685" t="s">
        <v>31</v>
      </c>
      <c r="F4685" t="s">
        <v>32</v>
      </c>
      <c r="G4685" t="s">
        <v>31</v>
      </c>
      <c r="H4685" t="s">
        <v>31</v>
      </c>
      <c r="I4685" t="s">
        <v>33</v>
      </c>
      <c r="J4685" t="s">
        <v>30</v>
      </c>
      <c r="K4685" t="s">
        <v>34</v>
      </c>
      <c r="L4685" t="s">
        <v>31</v>
      </c>
      <c r="M4685" t="s">
        <v>31</v>
      </c>
      <c r="N4685" t="s">
        <v>31</v>
      </c>
      <c r="O4685" t="s">
        <v>35</v>
      </c>
      <c r="P4685" t="s">
        <v>33</v>
      </c>
      <c r="Q4685" t="s">
        <v>36</v>
      </c>
      <c r="R4685" t="s">
        <v>37</v>
      </c>
      <c r="S4685" t="s">
        <v>37</v>
      </c>
      <c r="T4685" t="s">
        <v>33</v>
      </c>
      <c r="U4685" t="s">
        <v>33</v>
      </c>
      <c r="V4685" t="str" cm="1">
        <f t="array" aca="1" ref="V4685" ca="1">IFERROR(_xlfn.IFS(A4683="  ..............",OFFSET(A4683,2,0),A4682=" X-------------X",OFFSET(A4682,3,0),MATCH("  ..............",A4685:A4711,0)&gt;2,V4684),"-")</f>
        <v>-</v>
      </c>
      <c r="W4685" t="str">
        <f t="shared" ca="1" si="219"/>
        <v>-</v>
      </c>
      <c r="X4685" t="str">
        <f t="shared" ca="1" si="220"/>
        <v/>
      </c>
      <c r="Y4685" s="1" t="str">
        <f t="shared" ca="1" si="221"/>
        <v xml:space="preserve">         0.0 </v>
      </c>
    </row>
    <row r="4686" spans="1:25" x14ac:dyDescent="0.25">
      <c r="A4686" t="s">
        <v>10920</v>
      </c>
      <c r="B4686" t="s">
        <v>6910</v>
      </c>
      <c r="C4686" t="s">
        <v>7369</v>
      </c>
      <c r="D4686" t="s">
        <v>3819</v>
      </c>
      <c r="E4686" t="s">
        <v>3819</v>
      </c>
      <c r="F4686" t="s">
        <v>3820</v>
      </c>
      <c r="G4686" t="s">
        <v>5230</v>
      </c>
      <c r="H4686" t="s">
        <v>3821</v>
      </c>
      <c r="I4686" t="s">
        <v>38</v>
      </c>
      <c r="J4686" t="s">
        <v>38</v>
      </c>
      <c r="K4686" t="s">
        <v>38</v>
      </c>
      <c r="L4686" t="s">
        <v>38</v>
      </c>
      <c r="M4686" t="s">
        <v>38</v>
      </c>
      <c r="N4686" t="s">
        <v>38</v>
      </c>
      <c r="O4686" t="s">
        <v>38</v>
      </c>
      <c r="P4686" t="s">
        <v>38</v>
      </c>
      <c r="Q4686" t="s">
        <v>38</v>
      </c>
      <c r="R4686" t="s">
        <v>38</v>
      </c>
      <c r="S4686" t="s">
        <v>38</v>
      </c>
      <c r="T4686" t="s">
        <v>38</v>
      </c>
      <c r="U4686" t="s">
        <v>38</v>
      </c>
      <c r="V4686" t="str" cm="1">
        <f t="array" aca="1" ref="V4686" ca="1">IFERROR(_xlfn.IFS(A4684="  ..............",OFFSET(A4684,2,0),A4683=" X-------------X",OFFSET(A4683,3,0),MATCH("  ..............",A4686:A4712,0)&gt;2,V4685),"-")</f>
        <v>-</v>
      </c>
      <c r="W4686" t="str">
        <f t="shared" ca="1" si="219"/>
        <v>-</v>
      </c>
      <c r="X4686" t="str">
        <f t="shared" ca="1" si="220"/>
        <v xml:space="preserve">              </v>
      </c>
      <c r="Y4686" s="1" t="str">
        <f t="shared" ca="1" si="221"/>
        <v xml:space="preserve">         0.0 </v>
      </c>
    </row>
    <row r="4687" spans="1:25" x14ac:dyDescent="0.25">
      <c r="A4687" t="s">
        <v>10921</v>
      </c>
      <c r="B4687" t="s">
        <v>6116</v>
      </c>
      <c r="C4687" t="s">
        <v>6745</v>
      </c>
      <c r="D4687" t="s">
        <v>3819</v>
      </c>
      <c r="E4687" t="s">
        <v>3819</v>
      </c>
      <c r="F4687" t="s">
        <v>3820</v>
      </c>
      <c r="G4687" t="s">
        <v>3819</v>
      </c>
      <c r="H4687" t="s">
        <v>3819</v>
      </c>
      <c r="I4687" t="s">
        <v>39</v>
      </c>
      <c r="J4687" t="s">
        <v>40</v>
      </c>
      <c r="K4687" t="s">
        <v>41</v>
      </c>
      <c r="L4687" t="s">
        <v>42</v>
      </c>
      <c r="M4687" t="s">
        <v>42</v>
      </c>
      <c r="N4687" t="s">
        <v>41</v>
      </c>
      <c r="O4687" t="s">
        <v>38</v>
      </c>
      <c r="P4687" t="s">
        <v>38</v>
      </c>
      <c r="Q4687" t="s">
        <v>38</v>
      </c>
      <c r="R4687" t="s">
        <v>38</v>
      </c>
      <c r="S4687" t="s">
        <v>38</v>
      </c>
      <c r="T4687" t="s">
        <v>38</v>
      </c>
      <c r="U4687" t="s">
        <v>38</v>
      </c>
      <c r="V4687" t="str" cm="1">
        <f t="array" aca="1" ref="V4687" ca="1">IFERROR(_xlfn.IFS(A4685="  ..............",OFFSET(A4685,2,0),A4684=" X-------------X",OFFSET(A4684,3,0),MATCH("  ..............",A4687:A4713,0)&gt;2,V4686),"-")</f>
        <v xml:space="preserve">  PHELE-UFV082  </v>
      </c>
      <c r="W4687" t="str">
        <f t="shared" ca="1" si="219"/>
        <v xml:space="preserve">   0.995 </v>
      </c>
      <c r="X4687" t="str">
        <f t="shared" ca="1" si="220"/>
        <v xml:space="preserve"> PHELEY-MG034 </v>
      </c>
      <c r="Y4687" s="1" t="str">
        <f t="shared" ca="1" si="221"/>
        <v xml:space="preserve">        0.0% </v>
      </c>
    </row>
    <row r="4688" spans="1:25" x14ac:dyDescent="0.25">
      <c r="A4688" t="s">
        <v>43</v>
      </c>
      <c r="B4688" t="s">
        <v>42</v>
      </c>
      <c r="C4688" t="s">
        <v>4847</v>
      </c>
      <c r="D4688" t="s">
        <v>4847</v>
      </c>
      <c r="E4688" t="s">
        <v>4847</v>
      </c>
      <c r="F4688" t="s">
        <v>4219</v>
      </c>
      <c r="G4688" t="s">
        <v>42</v>
      </c>
      <c r="H4688" t="s">
        <v>42</v>
      </c>
      <c r="I4688" t="s">
        <v>10910</v>
      </c>
      <c r="J4688" t="s">
        <v>10911</v>
      </c>
      <c r="K4688" t="s">
        <v>3830</v>
      </c>
      <c r="L4688" t="s">
        <v>7369</v>
      </c>
      <c r="M4688" t="s">
        <v>9441</v>
      </c>
      <c r="N4688" t="s">
        <v>5209</v>
      </c>
      <c r="O4688" t="s">
        <v>46</v>
      </c>
      <c r="P4688" t="s">
        <v>39</v>
      </c>
      <c r="Q4688" t="s">
        <v>44</v>
      </c>
      <c r="R4688" t="s">
        <v>4573</v>
      </c>
      <c r="S4688" t="s">
        <v>10919</v>
      </c>
      <c r="T4688" t="s">
        <v>39</v>
      </c>
      <c r="U4688" t="s">
        <v>45</v>
      </c>
      <c r="V4688" t="str" cm="1">
        <f t="array" aca="1" ref="V4688" ca="1">IFERROR(_xlfn.IFS(A4686="  ..............",OFFSET(A4686,2,0),A4685=" X-------------X",OFFSET(A4685,3,0),MATCH("  ..............",A4688:A4714,0)&gt;2,V4687),"-")</f>
        <v>-</v>
      </c>
      <c r="W4688" t="str">
        <f t="shared" ca="1" si="219"/>
        <v>-</v>
      </c>
      <c r="X4688" t="str">
        <f t="shared" ca="1" si="220"/>
        <v>-</v>
      </c>
      <c r="Y4688" s="1" t="str">
        <f t="shared" ca="1" si="221"/>
        <v>.............</v>
      </c>
    </row>
    <row r="4689" spans="1:25" x14ac:dyDescent="0.25">
      <c r="A4689" t="s">
        <v>29</v>
      </c>
      <c r="B4689" t="s">
        <v>31</v>
      </c>
      <c r="C4689" t="s">
        <v>31</v>
      </c>
      <c r="D4689" t="s">
        <v>31</v>
      </c>
      <c r="E4689" t="s">
        <v>31</v>
      </c>
      <c r="F4689" t="s">
        <v>32</v>
      </c>
      <c r="G4689" t="s">
        <v>31</v>
      </c>
      <c r="H4689" t="s">
        <v>31</v>
      </c>
      <c r="I4689" t="s">
        <v>33</v>
      </c>
      <c r="J4689" t="s">
        <v>30</v>
      </c>
      <c r="K4689" t="s">
        <v>34</v>
      </c>
      <c r="L4689" t="s">
        <v>31</v>
      </c>
      <c r="M4689" t="s">
        <v>31</v>
      </c>
      <c r="N4689" t="s">
        <v>31</v>
      </c>
      <c r="O4689" t="s">
        <v>35</v>
      </c>
      <c r="P4689" t="s">
        <v>33</v>
      </c>
      <c r="Q4689" t="s">
        <v>36</v>
      </c>
      <c r="R4689" t="s">
        <v>37</v>
      </c>
      <c r="S4689" t="s">
        <v>37</v>
      </c>
      <c r="T4689" t="s">
        <v>33</v>
      </c>
      <c r="U4689" t="s">
        <v>33</v>
      </c>
      <c r="V4689" t="str" cm="1">
        <f t="array" aca="1" ref="V4689" ca="1">IFERROR(_xlfn.IFS(A4687="  ..............",OFFSET(A4687,2,0),A4686=" X-------------X",OFFSET(A4686,3,0),MATCH("  ..............",A4689:A4715,0)&gt;2,V4688),"-")</f>
        <v>-</v>
      </c>
      <c r="W4689" t="str">
        <f t="shared" ca="1" si="219"/>
        <v>-</v>
      </c>
      <c r="X4689" t="str">
        <f t="shared" ca="1" si="220"/>
        <v/>
      </c>
      <c r="Y4689" s="1" t="str">
        <f t="shared" ca="1" si="221"/>
        <v xml:space="preserve">         0.0 </v>
      </c>
    </row>
    <row r="4690" spans="1:25" x14ac:dyDescent="0.25">
      <c r="A4690" t="s">
        <v>10922</v>
      </c>
      <c r="B4690" t="s">
        <v>5228</v>
      </c>
      <c r="C4690" t="s">
        <v>3819</v>
      </c>
      <c r="D4690" t="s">
        <v>3819</v>
      </c>
      <c r="E4690" t="s">
        <v>3819</v>
      </c>
      <c r="F4690" t="s">
        <v>3820</v>
      </c>
      <c r="G4690" t="s">
        <v>3819</v>
      </c>
      <c r="H4690" t="s">
        <v>3821</v>
      </c>
      <c r="I4690" t="s">
        <v>38</v>
      </c>
      <c r="J4690" t="s">
        <v>38</v>
      </c>
      <c r="K4690" t="s">
        <v>38</v>
      </c>
      <c r="L4690" t="s">
        <v>38</v>
      </c>
      <c r="M4690" t="s">
        <v>38</v>
      </c>
      <c r="N4690" t="s">
        <v>38</v>
      </c>
      <c r="O4690" t="s">
        <v>38</v>
      </c>
      <c r="P4690" t="s">
        <v>38</v>
      </c>
      <c r="Q4690" t="s">
        <v>38</v>
      </c>
      <c r="R4690" t="s">
        <v>38</v>
      </c>
      <c r="S4690" t="s">
        <v>38</v>
      </c>
      <c r="T4690" t="s">
        <v>38</v>
      </c>
      <c r="U4690" t="s">
        <v>38</v>
      </c>
      <c r="V4690" t="str" cm="1">
        <f t="array" aca="1" ref="V4690" ca="1">IFERROR(_xlfn.IFS(A4688="  ..............",OFFSET(A4688,2,0),A4687=" X-------------X",OFFSET(A4687,3,0),MATCH("  ..............",A4690:A4716,0)&gt;2,V4689),"-")</f>
        <v>-</v>
      </c>
      <c r="W4690" t="str">
        <f t="shared" ca="1" si="219"/>
        <v>-</v>
      </c>
      <c r="X4690" t="str">
        <f t="shared" ca="1" si="220"/>
        <v xml:space="preserve">              </v>
      </c>
      <c r="Y4690" s="1" t="str">
        <f t="shared" ca="1" si="221"/>
        <v xml:space="preserve">         0.0 </v>
      </c>
    </row>
    <row r="4691" spans="1:25" x14ac:dyDescent="0.25">
      <c r="A4691" t="s">
        <v>10923</v>
      </c>
      <c r="B4691" t="s">
        <v>4163</v>
      </c>
      <c r="C4691" t="s">
        <v>3819</v>
      </c>
      <c r="D4691" t="s">
        <v>3819</v>
      </c>
      <c r="E4691" t="s">
        <v>3819</v>
      </c>
      <c r="F4691" t="s">
        <v>3820</v>
      </c>
      <c r="G4691" t="s">
        <v>3819</v>
      </c>
      <c r="H4691" t="s">
        <v>3819</v>
      </c>
      <c r="I4691" t="s">
        <v>39</v>
      </c>
      <c r="J4691" t="s">
        <v>40</v>
      </c>
      <c r="K4691" t="s">
        <v>41</v>
      </c>
      <c r="L4691" t="s">
        <v>42</v>
      </c>
      <c r="M4691" t="s">
        <v>42</v>
      </c>
      <c r="N4691" t="s">
        <v>41</v>
      </c>
      <c r="O4691" t="s">
        <v>38</v>
      </c>
      <c r="P4691" t="s">
        <v>38</v>
      </c>
      <c r="Q4691" t="s">
        <v>38</v>
      </c>
      <c r="R4691" t="s">
        <v>38</v>
      </c>
      <c r="S4691" t="s">
        <v>38</v>
      </c>
      <c r="T4691" t="s">
        <v>38</v>
      </c>
      <c r="U4691" t="s">
        <v>38</v>
      </c>
      <c r="V4691" t="str" cm="1">
        <f t="array" aca="1" ref="V4691" ca="1">IFERROR(_xlfn.IFS(A4689="  ..............",OFFSET(A4689,2,0),A4688=" X-------------X",OFFSET(A4688,3,0),MATCH("  ..............",A4691:A4717,0)&gt;2,V4690),"-")</f>
        <v xml:space="preserve">  VPALM3-MG138  </v>
      </c>
      <c r="W4691" t="str">
        <f t="shared" ca="1" si="219"/>
        <v xml:space="preserve">   1.012 </v>
      </c>
      <c r="X4691" t="str">
        <f t="shared" ca="1" si="220"/>
        <v xml:space="preserve"> TMARIA-MG138 </v>
      </c>
      <c r="Y4691" s="1" t="str">
        <f t="shared" ca="1" si="221"/>
        <v xml:space="preserve">       12.0% </v>
      </c>
    </row>
    <row r="4692" spans="1:25" x14ac:dyDescent="0.25">
      <c r="A4692" t="s">
        <v>43</v>
      </c>
      <c r="B4692" t="s">
        <v>42</v>
      </c>
      <c r="C4692" t="s">
        <v>4785</v>
      </c>
      <c r="D4692" t="s">
        <v>4785</v>
      </c>
      <c r="E4692" t="s">
        <v>4785</v>
      </c>
      <c r="F4692" t="s">
        <v>8582</v>
      </c>
      <c r="G4692" t="s">
        <v>42</v>
      </c>
      <c r="H4692" t="s">
        <v>42</v>
      </c>
      <c r="I4692" t="s">
        <v>8930</v>
      </c>
      <c r="J4692" t="s">
        <v>8931</v>
      </c>
      <c r="K4692" t="s">
        <v>3830</v>
      </c>
      <c r="L4692" t="s">
        <v>10691</v>
      </c>
      <c r="M4692" t="s">
        <v>5418</v>
      </c>
      <c r="N4692" t="s">
        <v>7204</v>
      </c>
      <c r="O4692" t="s">
        <v>46</v>
      </c>
      <c r="P4692" t="s">
        <v>39</v>
      </c>
      <c r="Q4692" t="s">
        <v>44</v>
      </c>
      <c r="R4692" t="s">
        <v>4180</v>
      </c>
      <c r="S4692" t="s">
        <v>10321</v>
      </c>
      <c r="T4692" t="s">
        <v>39</v>
      </c>
      <c r="U4692" t="s">
        <v>45</v>
      </c>
      <c r="V4692" t="str" cm="1">
        <f t="array" aca="1" ref="V4692" ca="1">IFERROR(_xlfn.IFS(A4690="  ..............",OFFSET(A4690,2,0),A4689=" X-------------X",OFFSET(A4689,3,0),MATCH("  ..............",A4692:A4718,0)&gt;2,V4691),"-")</f>
        <v xml:space="preserve">  VPALM3-MG138  </v>
      </c>
      <c r="W4692" t="str">
        <f t="shared" ca="1" si="219"/>
        <v xml:space="preserve">   1.012 </v>
      </c>
      <c r="X4692" t="str">
        <f t="shared" ca="1" si="220"/>
        <v xml:space="preserve"> VPALM-PCH138 </v>
      </c>
      <c r="Y4692" s="1" t="str">
        <f t="shared" ca="1" si="221"/>
        <v xml:space="preserve">        8.6% </v>
      </c>
    </row>
    <row r="4693" spans="1:25" x14ac:dyDescent="0.25">
      <c r="A4693" t="s">
        <v>43</v>
      </c>
      <c r="B4693" t="s">
        <v>42</v>
      </c>
      <c r="C4693" t="s">
        <v>4785</v>
      </c>
      <c r="D4693" t="s">
        <v>4785</v>
      </c>
      <c r="E4693" t="s">
        <v>4785</v>
      </c>
      <c r="F4693" t="s">
        <v>5746</v>
      </c>
      <c r="G4693" t="s">
        <v>42</v>
      </c>
      <c r="H4693" t="s">
        <v>42</v>
      </c>
      <c r="I4693" t="s">
        <v>8328</v>
      </c>
      <c r="J4693" t="s">
        <v>8329</v>
      </c>
      <c r="K4693" t="s">
        <v>3830</v>
      </c>
      <c r="L4693" t="s">
        <v>10405</v>
      </c>
      <c r="M4693" t="s">
        <v>7902</v>
      </c>
      <c r="N4693" t="s">
        <v>4334</v>
      </c>
      <c r="O4693" t="s">
        <v>46</v>
      </c>
      <c r="P4693" t="s">
        <v>39</v>
      </c>
      <c r="Q4693" t="s">
        <v>44</v>
      </c>
      <c r="R4693" t="s">
        <v>4035</v>
      </c>
      <c r="S4693" t="s">
        <v>10337</v>
      </c>
      <c r="T4693" t="s">
        <v>39</v>
      </c>
      <c r="U4693" t="s">
        <v>45</v>
      </c>
      <c r="V4693" t="str" cm="1">
        <f t="array" aca="1" ref="V4693" ca="1">IFERROR(_xlfn.IFS(A4691="  ..............",OFFSET(A4691,2,0),A4690=" X-------------X",OFFSET(A4690,3,0),MATCH("  ..............",A4693:A4719,0)&gt;2,V4692),"-")</f>
        <v xml:space="preserve">  VPALM3-MG138  </v>
      </c>
      <c r="W4693" t="str">
        <f t="shared" ca="1" si="219"/>
        <v xml:space="preserve">   1.012 </v>
      </c>
      <c r="X4693" t="str">
        <f t="shared" ca="1" si="220"/>
        <v xml:space="preserve"> VPZLM-UFV034 </v>
      </c>
      <c r="Y4693" s="1" t="str">
        <f t="shared" ca="1" si="221"/>
        <v xml:space="preserve">       24.4% </v>
      </c>
    </row>
    <row r="4694" spans="1:25" x14ac:dyDescent="0.25">
      <c r="A4694" t="s">
        <v>43</v>
      </c>
      <c r="B4694" t="s">
        <v>42</v>
      </c>
      <c r="C4694" t="s">
        <v>4092</v>
      </c>
      <c r="D4694" t="s">
        <v>4092</v>
      </c>
      <c r="E4694" t="s">
        <v>4092</v>
      </c>
      <c r="F4694" t="s">
        <v>5190</v>
      </c>
      <c r="G4694" t="s">
        <v>42</v>
      </c>
      <c r="H4694" t="s">
        <v>42</v>
      </c>
      <c r="I4694" t="s">
        <v>10924</v>
      </c>
      <c r="J4694" t="s">
        <v>10925</v>
      </c>
      <c r="K4694" t="s">
        <v>3830</v>
      </c>
      <c r="L4694" t="s">
        <v>7405</v>
      </c>
      <c r="M4694" t="s">
        <v>6900</v>
      </c>
      <c r="N4694" t="s">
        <v>7093</v>
      </c>
      <c r="O4694" t="s">
        <v>48</v>
      </c>
      <c r="P4694" t="s">
        <v>39</v>
      </c>
      <c r="Q4694" t="s">
        <v>44</v>
      </c>
      <c r="R4694" t="s">
        <v>3832</v>
      </c>
      <c r="S4694" t="s">
        <v>6177</v>
      </c>
      <c r="T4694" t="s">
        <v>39</v>
      </c>
      <c r="U4694" t="s">
        <v>45</v>
      </c>
      <c r="V4694" t="str" cm="1">
        <f t="array" aca="1" ref="V4694" ca="1">IFERROR(_xlfn.IFS(A4692="  ..............",OFFSET(A4692,2,0),A4691=" X-------------X",OFFSET(A4691,3,0),MATCH("  ..............",A4694:A4720,0)&gt;2,V4693),"-")</f>
        <v>-</v>
      </c>
      <c r="W4694" t="str">
        <f t="shared" ca="1" si="219"/>
        <v>-</v>
      </c>
      <c r="X4694" t="str">
        <f t="shared" ca="1" si="220"/>
        <v>-</v>
      </c>
      <c r="Y4694" s="1" t="str">
        <f t="shared" ca="1" si="221"/>
        <v>.............</v>
      </c>
    </row>
    <row r="4695" spans="1:25" x14ac:dyDescent="0.25">
      <c r="A4695" t="s">
        <v>29</v>
      </c>
      <c r="B4695" t="s">
        <v>31</v>
      </c>
      <c r="C4695" t="s">
        <v>31</v>
      </c>
      <c r="D4695" t="s">
        <v>31</v>
      </c>
      <c r="E4695" t="s">
        <v>31</v>
      </c>
      <c r="F4695" t="s">
        <v>32</v>
      </c>
      <c r="G4695" t="s">
        <v>31</v>
      </c>
      <c r="H4695" t="s">
        <v>31</v>
      </c>
      <c r="I4695" t="s">
        <v>33</v>
      </c>
      <c r="J4695" t="s">
        <v>30</v>
      </c>
      <c r="K4695" t="s">
        <v>34</v>
      </c>
      <c r="L4695" t="s">
        <v>31</v>
      </c>
      <c r="M4695" t="s">
        <v>31</v>
      </c>
      <c r="N4695" t="s">
        <v>31</v>
      </c>
      <c r="O4695" t="s">
        <v>35</v>
      </c>
      <c r="P4695" t="s">
        <v>33</v>
      </c>
      <c r="Q4695" t="s">
        <v>36</v>
      </c>
      <c r="R4695" t="s">
        <v>37</v>
      </c>
      <c r="S4695" t="s">
        <v>37</v>
      </c>
      <c r="T4695" t="s">
        <v>33</v>
      </c>
      <c r="U4695" t="s">
        <v>33</v>
      </c>
      <c r="V4695" t="str" cm="1">
        <f t="array" aca="1" ref="V4695" ca="1">IFERROR(_xlfn.IFS(A4693="  ..............",OFFSET(A4693,2,0),A4692=" X-------------X",OFFSET(A4692,3,0),MATCH("  ..............",A4695:A4721,0)&gt;2,V4694),"-")</f>
        <v>-</v>
      </c>
      <c r="W4695" t="str">
        <f t="shared" ca="1" si="219"/>
        <v>-</v>
      </c>
      <c r="X4695" t="str">
        <f t="shared" ca="1" si="220"/>
        <v/>
      </c>
      <c r="Y4695" s="1" t="str">
        <f t="shared" ca="1" si="221"/>
        <v xml:space="preserve">         0.0 </v>
      </c>
    </row>
    <row r="4696" spans="1:25" x14ac:dyDescent="0.25">
      <c r="A4696" t="s">
        <v>10926</v>
      </c>
      <c r="B4696" t="s">
        <v>7957</v>
      </c>
      <c r="C4696" t="s">
        <v>5224</v>
      </c>
      <c r="D4696" t="s">
        <v>3819</v>
      </c>
      <c r="E4696" t="s">
        <v>3819</v>
      </c>
      <c r="F4696" t="s">
        <v>3820</v>
      </c>
      <c r="G4696" t="s">
        <v>3819</v>
      </c>
      <c r="H4696" t="s">
        <v>3821</v>
      </c>
      <c r="I4696" t="s">
        <v>38</v>
      </c>
      <c r="J4696" t="s">
        <v>38</v>
      </c>
      <c r="K4696" t="s">
        <v>38</v>
      </c>
      <c r="L4696" t="s">
        <v>38</v>
      </c>
      <c r="M4696" t="s">
        <v>38</v>
      </c>
      <c r="N4696" t="s">
        <v>38</v>
      </c>
      <c r="O4696" t="s">
        <v>38</v>
      </c>
      <c r="P4696" t="s">
        <v>38</v>
      </c>
      <c r="Q4696" t="s">
        <v>38</v>
      </c>
      <c r="R4696" t="s">
        <v>38</v>
      </c>
      <c r="S4696" t="s">
        <v>38</v>
      </c>
      <c r="T4696" t="s">
        <v>38</v>
      </c>
      <c r="U4696" t="s">
        <v>38</v>
      </c>
      <c r="V4696" t="str" cm="1">
        <f t="array" aca="1" ref="V4696" ca="1">IFERROR(_xlfn.IFS(A4694="  ..............",OFFSET(A4694,2,0),A4693=" X-------------X",OFFSET(A4693,3,0),MATCH("  ..............",A4696:A4722,0)&gt;2,V4695),"-")</f>
        <v>-</v>
      </c>
      <c r="W4696" t="str">
        <f t="shared" ca="1" si="219"/>
        <v>-</v>
      </c>
      <c r="X4696" t="str">
        <f t="shared" ca="1" si="220"/>
        <v xml:space="preserve">              </v>
      </c>
      <c r="Y4696" s="1" t="str">
        <f t="shared" ca="1" si="221"/>
        <v xml:space="preserve">         0.0 </v>
      </c>
    </row>
    <row r="4697" spans="1:25" x14ac:dyDescent="0.25">
      <c r="A4697" t="s">
        <v>10927</v>
      </c>
      <c r="B4697" t="s">
        <v>6636</v>
      </c>
      <c r="C4697" t="s">
        <v>3819</v>
      </c>
      <c r="D4697" t="s">
        <v>3819</v>
      </c>
      <c r="E4697" t="s">
        <v>3819</v>
      </c>
      <c r="F4697" t="s">
        <v>3820</v>
      </c>
      <c r="G4697" t="s">
        <v>3819</v>
      </c>
      <c r="H4697" t="s">
        <v>3819</v>
      </c>
      <c r="I4697" t="s">
        <v>39</v>
      </c>
      <c r="J4697" t="s">
        <v>40</v>
      </c>
      <c r="K4697" t="s">
        <v>41</v>
      </c>
      <c r="L4697" t="s">
        <v>42</v>
      </c>
      <c r="M4697" t="s">
        <v>42</v>
      </c>
      <c r="N4697" t="s">
        <v>41</v>
      </c>
      <c r="O4697" t="s">
        <v>38</v>
      </c>
      <c r="P4697" t="s">
        <v>38</v>
      </c>
      <c r="Q4697" t="s">
        <v>38</v>
      </c>
      <c r="R4697" t="s">
        <v>38</v>
      </c>
      <c r="S4697" t="s">
        <v>38</v>
      </c>
      <c r="T4697" t="s">
        <v>38</v>
      </c>
      <c r="U4697" t="s">
        <v>38</v>
      </c>
      <c r="V4697" t="str" cm="1">
        <f t="array" aca="1" ref="V4697" ca="1">IFERROR(_xlfn.IFS(A4695="  ..............",OFFSET(A4695,2,0),A4694=" X-------------X",OFFSET(A4694,3,0),MATCH("  ..............",A4697:A4723,0)&gt;2,V4696),"-")</f>
        <v xml:space="preserve">  PIRAP3-MG138  </v>
      </c>
      <c r="W4697" t="str">
        <f t="shared" ca="1" si="219"/>
        <v xml:space="preserve">   1.013 </v>
      </c>
      <c r="X4697" t="str">
        <f t="shared" ca="1" si="220"/>
        <v xml:space="preserve"> TMARIA-MG138 </v>
      </c>
      <c r="Y4697" s="1" t="str">
        <f t="shared" ca="1" si="221"/>
        <v xml:space="preserve">       19.4% </v>
      </c>
    </row>
    <row r="4698" spans="1:25" x14ac:dyDescent="0.25">
      <c r="A4698" t="s">
        <v>43</v>
      </c>
      <c r="B4698" t="s">
        <v>42</v>
      </c>
      <c r="C4698" t="s">
        <v>4785</v>
      </c>
      <c r="D4698" t="s">
        <v>4785</v>
      </c>
      <c r="E4698" t="s">
        <v>4785</v>
      </c>
      <c r="F4698" t="s">
        <v>7813</v>
      </c>
      <c r="G4698" t="s">
        <v>42</v>
      </c>
      <c r="H4698" t="s">
        <v>42</v>
      </c>
      <c r="I4698" t="s">
        <v>8930</v>
      </c>
      <c r="J4698" t="s">
        <v>8931</v>
      </c>
      <c r="K4698" t="s">
        <v>3830</v>
      </c>
      <c r="L4698" t="s">
        <v>9407</v>
      </c>
      <c r="M4698" t="s">
        <v>4032</v>
      </c>
      <c r="N4698" t="s">
        <v>4204</v>
      </c>
      <c r="O4698" t="s">
        <v>46</v>
      </c>
      <c r="P4698" t="s">
        <v>39</v>
      </c>
      <c r="Q4698" t="s">
        <v>44</v>
      </c>
      <c r="R4698" t="s">
        <v>9480</v>
      </c>
      <c r="S4698" t="s">
        <v>10325</v>
      </c>
      <c r="T4698" t="s">
        <v>39</v>
      </c>
      <c r="U4698" t="s">
        <v>45</v>
      </c>
      <c r="V4698" t="str" cm="1">
        <f t="array" aca="1" ref="V4698" ca="1">IFERROR(_xlfn.IFS(A4696="  ..............",OFFSET(A4696,2,0),A4695=" X-------------X",OFFSET(A4695,3,0),MATCH("  ..............",A4698:A4724,0)&gt;2,V4697),"-")</f>
        <v xml:space="preserve">  PIRAP3-MG138  </v>
      </c>
      <c r="W4698" t="str">
        <f t="shared" ca="1" si="219"/>
        <v xml:space="preserve">   1.013 </v>
      </c>
      <c r="X4698" t="str">
        <f t="shared" ca="1" si="220"/>
        <v xml:space="preserve"> BURITI-MG138 </v>
      </c>
      <c r="Y4698" s="1" t="str">
        <f t="shared" ca="1" si="221"/>
        <v xml:space="preserve">       24.0% </v>
      </c>
    </row>
    <row r="4699" spans="1:25" x14ac:dyDescent="0.25">
      <c r="A4699" t="s">
        <v>43</v>
      </c>
      <c r="B4699" t="s">
        <v>42</v>
      </c>
      <c r="C4699" t="s">
        <v>4785</v>
      </c>
      <c r="D4699" t="s">
        <v>4785</v>
      </c>
      <c r="E4699" t="s">
        <v>4785</v>
      </c>
      <c r="F4699" t="s">
        <v>4145</v>
      </c>
      <c r="G4699" t="s">
        <v>42</v>
      </c>
      <c r="H4699" t="s">
        <v>42</v>
      </c>
      <c r="I4699" t="s">
        <v>10346</v>
      </c>
      <c r="J4699" t="s">
        <v>10347</v>
      </c>
      <c r="K4699" t="s">
        <v>3830</v>
      </c>
      <c r="L4699" t="s">
        <v>5075</v>
      </c>
      <c r="M4699" t="s">
        <v>7245</v>
      </c>
      <c r="N4699" t="s">
        <v>10622</v>
      </c>
      <c r="O4699" t="s">
        <v>46</v>
      </c>
      <c r="P4699" t="s">
        <v>39</v>
      </c>
      <c r="Q4699" t="s">
        <v>44</v>
      </c>
      <c r="R4699" t="s">
        <v>4214</v>
      </c>
      <c r="S4699" t="s">
        <v>6205</v>
      </c>
      <c r="T4699" t="s">
        <v>39</v>
      </c>
      <c r="U4699" t="s">
        <v>45</v>
      </c>
      <c r="V4699" t="str" cm="1">
        <f t="array" aca="1" ref="V4699" ca="1">IFERROR(_xlfn.IFS(A4697="  ..............",OFFSET(A4697,2,0),A4696=" X-------------X",OFFSET(A4696,3,0),MATCH("  ..............",A4699:A4725,0)&gt;2,V4698),"-")</f>
        <v>-</v>
      </c>
      <c r="W4699" t="str">
        <f t="shared" ca="1" si="219"/>
        <v>-</v>
      </c>
      <c r="X4699" t="str">
        <f t="shared" ca="1" si="220"/>
        <v>-</v>
      </c>
      <c r="Y4699" s="1" t="str">
        <f t="shared" ca="1" si="221"/>
        <v>.............</v>
      </c>
    </row>
    <row r="4700" spans="1:25" x14ac:dyDescent="0.25">
      <c r="A4700" t="s">
        <v>29</v>
      </c>
      <c r="B4700" t="s">
        <v>31</v>
      </c>
      <c r="C4700" t="s">
        <v>31</v>
      </c>
      <c r="D4700" t="s">
        <v>31</v>
      </c>
      <c r="E4700" t="s">
        <v>31</v>
      </c>
      <c r="F4700" t="s">
        <v>32</v>
      </c>
      <c r="G4700" t="s">
        <v>31</v>
      </c>
      <c r="H4700" t="s">
        <v>31</v>
      </c>
      <c r="I4700" t="s">
        <v>33</v>
      </c>
      <c r="J4700" t="s">
        <v>30</v>
      </c>
      <c r="K4700" t="s">
        <v>34</v>
      </c>
      <c r="L4700" t="s">
        <v>31</v>
      </c>
      <c r="M4700" t="s">
        <v>31</v>
      </c>
      <c r="N4700" t="s">
        <v>31</v>
      </c>
      <c r="O4700" t="s">
        <v>35</v>
      </c>
      <c r="P4700" t="s">
        <v>33</v>
      </c>
      <c r="Q4700" t="s">
        <v>36</v>
      </c>
      <c r="R4700" t="s">
        <v>37</v>
      </c>
      <c r="S4700" t="s">
        <v>37</v>
      </c>
      <c r="T4700" t="s">
        <v>33</v>
      </c>
      <c r="U4700" t="s">
        <v>33</v>
      </c>
      <c r="V4700" t="str" cm="1">
        <f t="array" aca="1" ref="V4700" ca="1">IFERROR(_xlfn.IFS(A4698="  ..............",OFFSET(A4698,2,0),A4697=" X-------------X",OFFSET(A4697,3,0),MATCH("  ..............",A4700:A4726,0)&gt;2,V4699),"-")</f>
        <v>-</v>
      </c>
      <c r="W4700" t="str">
        <f t="shared" ca="1" si="219"/>
        <v>-</v>
      </c>
      <c r="X4700" t="str">
        <f t="shared" ca="1" si="220"/>
        <v/>
      </c>
      <c r="Y4700" s="1" t="str">
        <f t="shared" ca="1" si="221"/>
        <v xml:space="preserve">         0.0 </v>
      </c>
    </row>
    <row r="4701" spans="1:25" x14ac:dyDescent="0.25">
      <c r="A4701" t="s">
        <v>10928</v>
      </c>
      <c r="B4701" t="s">
        <v>6106</v>
      </c>
      <c r="C4701" t="s">
        <v>4212</v>
      </c>
      <c r="D4701" t="s">
        <v>3819</v>
      </c>
      <c r="E4701" t="s">
        <v>3819</v>
      </c>
      <c r="F4701" t="s">
        <v>3820</v>
      </c>
      <c r="G4701" t="s">
        <v>3819</v>
      </c>
      <c r="H4701" t="s">
        <v>3821</v>
      </c>
      <c r="I4701" t="s">
        <v>38</v>
      </c>
      <c r="J4701" t="s">
        <v>38</v>
      </c>
      <c r="K4701" t="s">
        <v>38</v>
      </c>
      <c r="L4701" t="s">
        <v>38</v>
      </c>
      <c r="M4701" t="s">
        <v>38</v>
      </c>
      <c r="N4701" t="s">
        <v>38</v>
      </c>
      <c r="O4701" t="s">
        <v>38</v>
      </c>
      <c r="P4701" t="s">
        <v>38</v>
      </c>
      <c r="Q4701" t="s">
        <v>38</v>
      </c>
      <c r="R4701" t="s">
        <v>38</v>
      </c>
      <c r="S4701" t="s">
        <v>38</v>
      </c>
      <c r="T4701" t="s">
        <v>38</v>
      </c>
      <c r="U4701" t="s">
        <v>38</v>
      </c>
      <c r="V4701" t="str" cm="1">
        <f t="array" aca="1" ref="V4701" ca="1">IFERROR(_xlfn.IFS(A4699="  ..............",OFFSET(A4699,2,0),A4698=" X-------------X",OFFSET(A4698,3,0),MATCH("  ..............",A4701:A4727,0)&gt;2,V4700),"-")</f>
        <v>-</v>
      </c>
      <c r="W4701" t="str">
        <f t="shared" ca="1" si="219"/>
        <v>-</v>
      </c>
      <c r="X4701" t="str">
        <f t="shared" ca="1" si="220"/>
        <v xml:space="preserve">              </v>
      </c>
      <c r="Y4701" s="1" t="str">
        <f t="shared" ca="1" si="221"/>
        <v xml:space="preserve">         0.0 </v>
      </c>
    </row>
    <row r="4702" spans="1:25" x14ac:dyDescent="0.25">
      <c r="A4702" t="s">
        <v>10929</v>
      </c>
      <c r="B4702" t="s">
        <v>7273</v>
      </c>
      <c r="C4702" t="s">
        <v>5910</v>
      </c>
      <c r="D4702" t="s">
        <v>3819</v>
      </c>
      <c r="E4702" t="s">
        <v>3819</v>
      </c>
      <c r="F4702" t="s">
        <v>3820</v>
      </c>
      <c r="G4702" t="s">
        <v>3819</v>
      </c>
      <c r="H4702" t="s">
        <v>3819</v>
      </c>
      <c r="I4702" t="s">
        <v>39</v>
      </c>
      <c r="J4702" t="s">
        <v>40</v>
      </c>
      <c r="K4702" t="s">
        <v>41</v>
      </c>
      <c r="L4702" t="s">
        <v>42</v>
      </c>
      <c r="M4702" t="s">
        <v>42</v>
      </c>
      <c r="N4702" t="s">
        <v>41</v>
      </c>
      <c r="O4702" t="s">
        <v>38</v>
      </c>
      <c r="P4702" t="s">
        <v>38</v>
      </c>
      <c r="Q4702" t="s">
        <v>38</v>
      </c>
      <c r="R4702" t="s">
        <v>38</v>
      </c>
      <c r="S4702" t="s">
        <v>38</v>
      </c>
      <c r="T4702" t="s">
        <v>38</v>
      </c>
      <c r="U4702" t="s">
        <v>38</v>
      </c>
      <c r="V4702" t="str" cm="1">
        <f t="array" aca="1" ref="V4702" ca="1">IFERROR(_xlfn.IFS(A4700="  ..............",OFFSET(A4700,2,0),A4699=" X-------------X",OFFSET(A4699,3,0),MATCH("  ..............",A4702:A4728,0)&gt;2,V4701),"-")</f>
        <v xml:space="preserve">  VPZLM-UFV034  </v>
      </c>
      <c r="W4702" t="str">
        <f t="shared" ca="1" si="219"/>
        <v xml:space="preserve">   1.000 </v>
      </c>
      <c r="X4702" t="str">
        <f t="shared" ca="1" si="220"/>
        <v xml:space="preserve"> VPALM3-MG138 </v>
      </c>
      <c r="Y4702" s="1" t="str">
        <f t="shared" ca="1" si="221"/>
        <v xml:space="preserve">       24.4% </v>
      </c>
    </row>
    <row r="4703" spans="1:25" x14ac:dyDescent="0.25">
      <c r="A4703" t="s">
        <v>43</v>
      </c>
      <c r="B4703" t="s">
        <v>42</v>
      </c>
      <c r="C4703" t="s">
        <v>4092</v>
      </c>
      <c r="D4703" t="s">
        <v>4092</v>
      </c>
      <c r="E4703" t="s">
        <v>4092</v>
      </c>
      <c r="F4703" t="s">
        <v>5190</v>
      </c>
      <c r="G4703" t="s">
        <v>42</v>
      </c>
      <c r="H4703" t="s">
        <v>42</v>
      </c>
      <c r="I4703" t="s">
        <v>10319</v>
      </c>
      <c r="J4703" t="s">
        <v>10320</v>
      </c>
      <c r="K4703" t="s">
        <v>3830</v>
      </c>
      <c r="L4703" t="s">
        <v>4212</v>
      </c>
      <c r="M4703" t="s">
        <v>5910</v>
      </c>
      <c r="N4703" t="s">
        <v>7093</v>
      </c>
      <c r="O4703" t="s">
        <v>46</v>
      </c>
      <c r="P4703" t="s">
        <v>39</v>
      </c>
      <c r="Q4703" t="s">
        <v>44</v>
      </c>
      <c r="R4703" t="s">
        <v>3832</v>
      </c>
      <c r="S4703" t="s">
        <v>6177</v>
      </c>
      <c r="T4703" t="s">
        <v>39</v>
      </c>
      <c r="U4703" t="s">
        <v>45</v>
      </c>
      <c r="V4703" t="str" cm="1">
        <f t="array" aca="1" ref="V4703" ca="1">IFERROR(_xlfn.IFS(A4701="  ..............",OFFSET(A4701,2,0),A4700=" X-------------X",OFFSET(A4700,3,0),MATCH("  ..............",A4703:A4729,0)&gt;2,V4702),"-")</f>
        <v>-</v>
      </c>
      <c r="W4703" t="str">
        <f t="shared" ca="1" si="219"/>
        <v>-</v>
      </c>
      <c r="X4703" t="str">
        <f t="shared" ca="1" si="220"/>
        <v>-</v>
      </c>
      <c r="Y4703" s="1" t="str">
        <f t="shared" ca="1" si="221"/>
        <v>.............</v>
      </c>
    </row>
    <row r="4704" spans="1:25" x14ac:dyDescent="0.25">
      <c r="A4704" t="s">
        <v>29</v>
      </c>
      <c r="B4704" t="s">
        <v>31</v>
      </c>
      <c r="C4704" t="s">
        <v>31</v>
      </c>
      <c r="D4704" t="s">
        <v>31</v>
      </c>
      <c r="E4704" t="s">
        <v>31</v>
      </c>
      <c r="F4704" t="s">
        <v>32</v>
      </c>
      <c r="G4704" t="s">
        <v>31</v>
      </c>
      <c r="H4704" t="s">
        <v>31</v>
      </c>
      <c r="I4704" t="s">
        <v>33</v>
      </c>
      <c r="J4704" t="s">
        <v>30</v>
      </c>
      <c r="K4704" t="s">
        <v>34</v>
      </c>
      <c r="L4704" t="s">
        <v>31</v>
      </c>
      <c r="M4704" t="s">
        <v>31</v>
      </c>
      <c r="N4704" t="s">
        <v>31</v>
      </c>
      <c r="O4704" t="s">
        <v>35</v>
      </c>
      <c r="P4704" t="s">
        <v>33</v>
      </c>
      <c r="Q4704" t="s">
        <v>36</v>
      </c>
      <c r="R4704" t="s">
        <v>37</v>
      </c>
      <c r="S4704" t="s">
        <v>37</v>
      </c>
      <c r="T4704" t="s">
        <v>33</v>
      </c>
      <c r="U4704" t="s">
        <v>33</v>
      </c>
      <c r="V4704" t="str" cm="1">
        <f t="array" aca="1" ref="V4704" ca="1">IFERROR(_xlfn.IFS(A4702="  ..............",OFFSET(A4702,2,0),A4701=" X-------------X",OFFSET(A4701,3,0),MATCH("  ..............",A4704:A4730,0)&gt;2,V4703),"-")</f>
        <v>-</v>
      </c>
      <c r="W4704" t="str">
        <f t="shared" ca="1" si="219"/>
        <v>-</v>
      </c>
      <c r="X4704" t="str">
        <f t="shared" ca="1" si="220"/>
        <v/>
      </c>
      <c r="Y4704" s="1" t="str">
        <f t="shared" ca="1" si="221"/>
        <v xml:space="preserve">         0.0 </v>
      </c>
    </row>
    <row r="4705" spans="1:25" x14ac:dyDescent="0.25">
      <c r="A4705" t="s">
        <v>10930</v>
      </c>
      <c r="B4705" t="s">
        <v>6106</v>
      </c>
      <c r="C4705" t="s">
        <v>6201</v>
      </c>
      <c r="D4705" t="s">
        <v>3819</v>
      </c>
      <c r="E4705" t="s">
        <v>3819</v>
      </c>
      <c r="F4705" t="s">
        <v>3820</v>
      </c>
      <c r="G4705" t="s">
        <v>3819</v>
      </c>
      <c r="H4705" t="s">
        <v>3821</v>
      </c>
      <c r="I4705" t="s">
        <v>38</v>
      </c>
      <c r="J4705" t="s">
        <v>38</v>
      </c>
      <c r="K4705" t="s">
        <v>38</v>
      </c>
      <c r="L4705" t="s">
        <v>38</v>
      </c>
      <c r="M4705" t="s">
        <v>38</v>
      </c>
      <c r="N4705" t="s">
        <v>38</v>
      </c>
      <c r="O4705" t="s">
        <v>38</v>
      </c>
      <c r="P4705" t="s">
        <v>38</v>
      </c>
      <c r="Q4705" t="s">
        <v>38</v>
      </c>
      <c r="R4705" t="s">
        <v>38</v>
      </c>
      <c r="S4705" t="s">
        <v>38</v>
      </c>
      <c r="T4705" t="s">
        <v>38</v>
      </c>
      <c r="U4705" t="s">
        <v>38</v>
      </c>
      <c r="V4705" t="str" cm="1">
        <f t="array" aca="1" ref="V4705" ca="1">IFERROR(_xlfn.IFS(A4703="  ..............",OFFSET(A4703,2,0),A4702=" X-------------X",OFFSET(A4702,3,0),MATCH("  ..............",A4705:A4731,0)&gt;2,V4704),"-")</f>
        <v>-</v>
      </c>
      <c r="W4705" t="str">
        <f t="shared" ca="1" si="219"/>
        <v>-</v>
      </c>
      <c r="X4705" t="str">
        <f t="shared" ca="1" si="220"/>
        <v xml:space="preserve">              </v>
      </c>
      <c r="Y4705" s="1" t="str">
        <f t="shared" ca="1" si="221"/>
        <v xml:space="preserve">         0.0 </v>
      </c>
    </row>
    <row r="4706" spans="1:25" x14ac:dyDescent="0.25">
      <c r="A4706" t="s">
        <v>10931</v>
      </c>
      <c r="B4706" t="s">
        <v>9350</v>
      </c>
      <c r="C4706" t="s">
        <v>7237</v>
      </c>
      <c r="D4706" t="s">
        <v>3819</v>
      </c>
      <c r="E4706" t="s">
        <v>3819</v>
      </c>
      <c r="F4706" t="s">
        <v>3820</v>
      </c>
      <c r="G4706" t="s">
        <v>3819</v>
      </c>
      <c r="H4706" t="s">
        <v>3819</v>
      </c>
      <c r="I4706" t="s">
        <v>39</v>
      </c>
      <c r="J4706" t="s">
        <v>40</v>
      </c>
      <c r="K4706" t="s">
        <v>41</v>
      </c>
      <c r="L4706" t="s">
        <v>42</v>
      </c>
      <c r="M4706" t="s">
        <v>42</v>
      </c>
      <c r="N4706" t="s">
        <v>41</v>
      </c>
      <c r="O4706" t="s">
        <v>38</v>
      </c>
      <c r="P4706" t="s">
        <v>38</v>
      </c>
      <c r="Q4706" t="s">
        <v>38</v>
      </c>
      <c r="R4706" t="s">
        <v>38</v>
      </c>
      <c r="S4706" t="s">
        <v>38</v>
      </c>
      <c r="T4706" t="s">
        <v>38</v>
      </c>
      <c r="U4706" t="s">
        <v>38</v>
      </c>
      <c r="V4706" t="str" cm="1">
        <f t="array" aca="1" ref="V4706" ca="1">IFERROR(_xlfn.IFS(A4704="  ..............",OFFSET(A4704,2,0),A4703=" X-------------X",OFFSET(A4703,3,0),MATCH("  ..............",A4706:A4732,0)&gt;2,V4705),"-")</f>
        <v xml:space="preserve">  FSA1--UFV034  </v>
      </c>
      <c r="W4706" t="str">
        <f t="shared" ca="1" si="219"/>
        <v xml:space="preserve">   1.000 </v>
      </c>
      <c r="X4706" t="str">
        <f t="shared" ca="1" si="220"/>
        <v xml:space="preserve"> FRANC4-MG138 </v>
      </c>
      <c r="Y4706" s="1" t="str">
        <f t="shared" ca="1" si="221"/>
        <v xml:space="preserve">       28.8% </v>
      </c>
    </row>
    <row r="4707" spans="1:25" x14ac:dyDescent="0.25">
      <c r="A4707" t="s">
        <v>43</v>
      </c>
      <c r="B4707" t="s">
        <v>42</v>
      </c>
      <c r="C4707" t="s">
        <v>10857</v>
      </c>
      <c r="D4707" t="s">
        <v>10857</v>
      </c>
      <c r="E4707" t="s">
        <v>10857</v>
      </c>
      <c r="F4707" t="s">
        <v>10476</v>
      </c>
      <c r="G4707" t="s">
        <v>42</v>
      </c>
      <c r="H4707" t="s">
        <v>42</v>
      </c>
      <c r="I4707" t="s">
        <v>10294</v>
      </c>
      <c r="J4707" t="s">
        <v>10295</v>
      </c>
      <c r="K4707" t="s">
        <v>3830</v>
      </c>
      <c r="L4707" t="s">
        <v>6201</v>
      </c>
      <c r="M4707" t="s">
        <v>7237</v>
      </c>
      <c r="N4707" t="s">
        <v>10860</v>
      </c>
      <c r="O4707" t="s">
        <v>48</v>
      </c>
      <c r="P4707" t="s">
        <v>39</v>
      </c>
      <c r="Q4707" t="s">
        <v>44</v>
      </c>
      <c r="R4707" t="s">
        <v>3832</v>
      </c>
      <c r="S4707" t="s">
        <v>5744</v>
      </c>
      <c r="T4707" t="s">
        <v>39</v>
      </c>
      <c r="U4707" t="s">
        <v>45</v>
      </c>
      <c r="V4707" t="str" cm="1">
        <f t="array" aca="1" ref="V4707" ca="1">IFERROR(_xlfn.IFS(A4705="  ..............",OFFSET(A4705,2,0),A4704=" X-------------X",OFFSET(A4704,3,0),MATCH("  ..............",A4707:A4733,0)&gt;2,V4706),"-")</f>
        <v>-</v>
      </c>
      <c r="W4707" t="str">
        <f t="shared" ca="1" si="219"/>
        <v>-</v>
      </c>
      <c r="X4707" t="str">
        <f t="shared" ca="1" si="220"/>
        <v>-</v>
      </c>
      <c r="Y4707" s="1" t="str">
        <f t="shared" ca="1" si="221"/>
        <v>.............</v>
      </c>
    </row>
    <row r="4708" spans="1:25" x14ac:dyDescent="0.25">
      <c r="A4708" t="s">
        <v>29</v>
      </c>
      <c r="B4708" t="s">
        <v>31</v>
      </c>
      <c r="C4708" t="s">
        <v>31</v>
      </c>
      <c r="D4708" t="s">
        <v>31</v>
      </c>
      <c r="E4708" t="s">
        <v>31</v>
      </c>
      <c r="F4708" t="s">
        <v>32</v>
      </c>
      <c r="G4708" t="s">
        <v>31</v>
      </c>
      <c r="H4708" t="s">
        <v>31</v>
      </c>
      <c r="I4708" t="s">
        <v>33</v>
      </c>
      <c r="J4708" t="s">
        <v>30</v>
      </c>
      <c r="K4708" t="s">
        <v>34</v>
      </c>
      <c r="L4708" t="s">
        <v>31</v>
      </c>
      <c r="M4708" t="s">
        <v>31</v>
      </c>
      <c r="N4708" t="s">
        <v>31</v>
      </c>
      <c r="O4708" t="s">
        <v>35</v>
      </c>
      <c r="P4708" t="s">
        <v>33</v>
      </c>
      <c r="Q4708" t="s">
        <v>36</v>
      </c>
      <c r="R4708" t="s">
        <v>37</v>
      </c>
      <c r="S4708" t="s">
        <v>37</v>
      </c>
      <c r="T4708" t="s">
        <v>33</v>
      </c>
      <c r="U4708" t="s">
        <v>33</v>
      </c>
      <c r="V4708" t="str" cm="1">
        <f t="array" aca="1" ref="V4708" ca="1">IFERROR(_xlfn.IFS(A4706="  ..............",OFFSET(A4706,2,0),A4705=" X-------------X",OFFSET(A4705,3,0),MATCH("  ..............",A4708:A4734,0)&gt;2,V4707),"-")</f>
        <v>-</v>
      </c>
      <c r="W4708" t="str">
        <f t="shared" ca="1" si="219"/>
        <v>-</v>
      </c>
      <c r="X4708" t="str">
        <f t="shared" ca="1" si="220"/>
        <v/>
      </c>
      <c r="Y4708" s="1" t="str">
        <f t="shared" ca="1" si="221"/>
        <v xml:space="preserve">         0.0 </v>
      </c>
    </row>
    <row r="4709" spans="1:25" x14ac:dyDescent="0.25">
      <c r="A4709" t="s">
        <v>10932</v>
      </c>
      <c r="B4709" t="s">
        <v>6106</v>
      </c>
      <c r="C4709" t="s">
        <v>10933</v>
      </c>
      <c r="D4709" t="s">
        <v>3819</v>
      </c>
      <c r="E4709" t="s">
        <v>3819</v>
      </c>
      <c r="F4709" t="s">
        <v>3820</v>
      </c>
      <c r="G4709" t="s">
        <v>3819</v>
      </c>
      <c r="H4709" t="s">
        <v>3821</v>
      </c>
      <c r="I4709" t="s">
        <v>38</v>
      </c>
      <c r="J4709" t="s">
        <v>38</v>
      </c>
      <c r="K4709" t="s">
        <v>38</v>
      </c>
      <c r="L4709" t="s">
        <v>38</v>
      </c>
      <c r="M4709" t="s">
        <v>38</v>
      </c>
      <c r="N4709" t="s">
        <v>38</v>
      </c>
      <c r="O4709" t="s">
        <v>38</v>
      </c>
      <c r="P4709" t="s">
        <v>38</v>
      </c>
      <c r="Q4709" t="s">
        <v>38</v>
      </c>
      <c r="R4709" t="s">
        <v>38</v>
      </c>
      <c r="S4709" t="s">
        <v>38</v>
      </c>
      <c r="T4709" t="s">
        <v>38</v>
      </c>
      <c r="U4709" t="s">
        <v>38</v>
      </c>
      <c r="V4709" t="str" cm="1">
        <f t="array" aca="1" ref="V4709" ca="1">IFERROR(_xlfn.IFS(A4707="  ..............",OFFSET(A4707,2,0),A4706=" X-------------X",OFFSET(A4706,3,0),MATCH("  ..............",A4709:A4735,0)&gt;2,V4708),"-")</f>
        <v>-</v>
      </c>
      <c r="W4709" t="str">
        <f t="shared" ca="1" si="219"/>
        <v>-</v>
      </c>
      <c r="X4709" t="str">
        <f t="shared" ca="1" si="220"/>
        <v xml:space="preserve">              </v>
      </c>
      <c r="Y4709" s="1" t="str">
        <f t="shared" ca="1" si="221"/>
        <v xml:space="preserve">         0.0 </v>
      </c>
    </row>
    <row r="4710" spans="1:25" x14ac:dyDescent="0.25">
      <c r="A4710" t="s">
        <v>10934</v>
      </c>
      <c r="B4710" t="s">
        <v>6973</v>
      </c>
      <c r="C4710" t="s">
        <v>8381</v>
      </c>
      <c r="D4710" t="s">
        <v>3819</v>
      </c>
      <c r="E4710" t="s">
        <v>3819</v>
      </c>
      <c r="F4710" t="s">
        <v>3820</v>
      </c>
      <c r="G4710" t="s">
        <v>3819</v>
      </c>
      <c r="H4710" t="s">
        <v>3819</v>
      </c>
      <c r="I4710" t="s">
        <v>39</v>
      </c>
      <c r="J4710" t="s">
        <v>40</v>
      </c>
      <c r="K4710" t="s">
        <v>41</v>
      </c>
      <c r="L4710" t="s">
        <v>42</v>
      </c>
      <c r="M4710" t="s">
        <v>42</v>
      </c>
      <c r="N4710" t="s">
        <v>41</v>
      </c>
      <c r="O4710" t="s">
        <v>38</v>
      </c>
      <c r="P4710" t="s">
        <v>38</v>
      </c>
      <c r="Q4710" t="s">
        <v>38</v>
      </c>
      <c r="R4710" t="s">
        <v>38</v>
      </c>
      <c r="S4710" t="s">
        <v>38</v>
      </c>
      <c r="T4710" t="s">
        <v>38</v>
      </c>
      <c r="U4710" t="s">
        <v>38</v>
      </c>
      <c r="V4710" t="str" cm="1">
        <f t="array" aca="1" ref="V4710" ca="1">IFERROR(_xlfn.IFS(A4708="  ..............",OFFSET(A4708,2,0),A4707=" X-------------X",OFFSET(A4707,3,0),MATCH("  ..............",A4710:A4736,0)&gt;2,V4709),"-")</f>
        <v xml:space="preserve">  JAIB3-UFV034  </v>
      </c>
      <c r="W4710" t="str">
        <f t="shared" ca="1" si="219"/>
        <v xml:space="preserve">   1.000 </v>
      </c>
      <c r="X4710" t="str">
        <f t="shared" ca="1" si="220"/>
        <v xml:space="preserve"> JAICOL-MG034 </v>
      </c>
      <c r="Y4710" s="1" t="str">
        <f t="shared" ca="1" si="221"/>
        <v xml:space="preserve">       27.1% </v>
      </c>
    </row>
    <row r="4711" spans="1:25" x14ac:dyDescent="0.25">
      <c r="A4711" t="s">
        <v>43</v>
      </c>
      <c r="B4711" t="s">
        <v>42</v>
      </c>
      <c r="C4711" t="s">
        <v>9025</v>
      </c>
      <c r="D4711" t="s">
        <v>4120</v>
      </c>
      <c r="E4711" t="s">
        <v>9025</v>
      </c>
      <c r="F4711" t="s">
        <v>7030</v>
      </c>
      <c r="G4711" t="s">
        <v>42</v>
      </c>
      <c r="H4711" t="s">
        <v>42</v>
      </c>
      <c r="I4711" t="s">
        <v>10757</v>
      </c>
      <c r="J4711" t="s">
        <v>10758</v>
      </c>
      <c r="K4711" t="s">
        <v>3830</v>
      </c>
      <c r="L4711" t="s">
        <v>10933</v>
      </c>
      <c r="M4711" t="s">
        <v>8381</v>
      </c>
      <c r="N4711" t="s">
        <v>8003</v>
      </c>
      <c r="O4711" t="s">
        <v>46</v>
      </c>
      <c r="P4711" t="s">
        <v>39</v>
      </c>
      <c r="Q4711" t="s">
        <v>44</v>
      </c>
      <c r="R4711" t="s">
        <v>4573</v>
      </c>
      <c r="S4711" t="s">
        <v>4873</v>
      </c>
      <c r="T4711" t="s">
        <v>39</v>
      </c>
      <c r="U4711" t="s">
        <v>45</v>
      </c>
      <c r="V4711" t="str" cm="1">
        <f t="array" aca="1" ref="V4711" ca="1">IFERROR(_xlfn.IFS(A4709="  ..............",OFFSET(A4709,2,0),A4708=" X-------------X",OFFSET(A4708,3,0),MATCH("  ..............",A4711:A4737,0)&gt;2,V4710),"-")</f>
        <v>-</v>
      </c>
      <c r="W4711" t="str">
        <f t="shared" ca="1" si="219"/>
        <v>-</v>
      </c>
      <c r="X4711" t="str">
        <f t="shared" ca="1" si="220"/>
        <v>-</v>
      </c>
      <c r="Y4711" s="1" t="str">
        <f t="shared" ca="1" si="221"/>
        <v>.............</v>
      </c>
    </row>
    <row r="4712" spans="1:25" x14ac:dyDescent="0.25">
      <c r="A4712" t="s">
        <v>29</v>
      </c>
      <c r="B4712" t="s">
        <v>31</v>
      </c>
      <c r="C4712" t="s">
        <v>31</v>
      </c>
      <c r="D4712" t="s">
        <v>31</v>
      </c>
      <c r="E4712" t="s">
        <v>31</v>
      </c>
      <c r="F4712" t="s">
        <v>32</v>
      </c>
      <c r="G4712" t="s">
        <v>31</v>
      </c>
      <c r="H4712" t="s">
        <v>31</v>
      </c>
      <c r="I4712" t="s">
        <v>33</v>
      </c>
      <c r="J4712" t="s">
        <v>30</v>
      </c>
      <c r="K4712" t="s">
        <v>34</v>
      </c>
      <c r="L4712" t="s">
        <v>31</v>
      </c>
      <c r="M4712" t="s">
        <v>31</v>
      </c>
      <c r="N4712" t="s">
        <v>31</v>
      </c>
      <c r="O4712" t="s">
        <v>35</v>
      </c>
      <c r="P4712" t="s">
        <v>33</v>
      </c>
      <c r="Q4712" t="s">
        <v>36</v>
      </c>
      <c r="R4712" t="s">
        <v>37</v>
      </c>
      <c r="S4712" t="s">
        <v>37</v>
      </c>
      <c r="T4712" t="s">
        <v>33</v>
      </c>
      <c r="U4712" t="s">
        <v>33</v>
      </c>
      <c r="V4712" t="str" cm="1">
        <f t="array" aca="1" ref="V4712" ca="1">IFERROR(_xlfn.IFS(A4710="  ..............",OFFSET(A4710,2,0),A4709=" X-------------X",OFFSET(A4709,3,0),MATCH("  ..............",A4712:A4738,0)&gt;2,V4711),"-")</f>
        <v>-</v>
      </c>
      <c r="W4712" t="str">
        <f t="shared" ca="1" si="219"/>
        <v>-</v>
      </c>
      <c r="X4712" t="str">
        <f t="shared" ca="1" si="220"/>
        <v/>
      </c>
      <c r="Y4712" s="1" t="str">
        <f t="shared" ca="1" si="221"/>
        <v xml:space="preserve">         0.0 </v>
      </c>
    </row>
    <row r="4713" spans="1:25" x14ac:dyDescent="0.25">
      <c r="A4713" t="s">
        <v>10935</v>
      </c>
      <c r="B4713" t="s">
        <v>5991</v>
      </c>
      <c r="C4713" t="s">
        <v>3819</v>
      </c>
      <c r="D4713" t="s">
        <v>3819</v>
      </c>
      <c r="E4713" t="s">
        <v>3819</v>
      </c>
      <c r="F4713" t="s">
        <v>3820</v>
      </c>
      <c r="G4713" t="s">
        <v>3819</v>
      </c>
      <c r="H4713" t="s">
        <v>3821</v>
      </c>
      <c r="I4713" t="s">
        <v>38</v>
      </c>
      <c r="J4713" t="s">
        <v>38</v>
      </c>
      <c r="K4713" t="s">
        <v>38</v>
      </c>
      <c r="L4713" t="s">
        <v>38</v>
      </c>
      <c r="M4713" t="s">
        <v>38</v>
      </c>
      <c r="N4713" t="s">
        <v>38</v>
      </c>
      <c r="O4713" t="s">
        <v>38</v>
      </c>
      <c r="P4713" t="s">
        <v>38</v>
      </c>
      <c r="Q4713" t="s">
        <v>38</v>
      </c>
      <c r="R4713" t="s">
        <v>38</v>
      </c>
      <c r="S4713" t="s">
        <v>38</v>
      </c>
      <c r="T4713" t="s">
        <v>38</v>
      </c>
      <c r="U4713" t="s">
        <v>38</v>
      </c>
      <c r="V4713" t="str" cm="1">
        <f t="array" aca="1" ref="V4713" ca="1">IFERROR(_xlfn.IFS(A4711="  ..............",OFFSET(A4711,2,0),A4710=" X-------------X",OFFSET(A4710,3,0),MATCH("  ..............",A4713:A4739,0)&gt;2,V4712),"-")</f>
        <v>-</v>
      </c>
      <c r="W4713" t="str">
        <f t="shared" ca="1" si="219"/>
        <v>-</v>
      </c>
      <c r="X4713" t="str">
        <f t="shared" ca="1" si="220"/>
        <v xml:space="preserve">              </v>
      </c>
      <c r="Y4713" s="1" t="str">
        <f t="shared" ca="1" si="221"/>
        <v xml:space="preserve">         0.0 </v>
      </c>
    </row>
    <row r="4714" spans="1:25" x14ac:dyDescent="0.25">
      <c r="A4714" t="s">
        <v>10936</v>
      </c>
      <c r="B4714" t="s">
        <v>9573</v>
      </c>
      <c r="C4714" t="s">
        <v>3819</v>
      </c>
      <c r="D4714" t="s">
        <v>3819</v>
      </c>
      <c r="E4714" t="s">
        <v>3819</v>
      </c>
      <c r="F4714" t="s">
        <v>3820</v>
      </c>
      <c r="G4714" t="s">
        <v>3819</v>
      </c>
      <c r="H4714" t="s">
        <v>3819</v>
      </c>
      <c r="I4714" t="s">
        <v>39</v>
      </c>
      <c r="J4714" t="s">
        <v>40</v>
      </c>
      <c r="K4714" t="s">
        <v>41</v>
      </c>
      <c r="L4714" t="s">
        <v>42</v>
      </c>
      <c r="M4714" t="s">
        <v>42</v>
      </c>
      <c r="N4714" t="s">
        <v>41</v>
      </c>
      <c r="O4714" t="s">
        <v>38</v>
      </c>
      <c r="P4714" t="s">
        <v>38</v>
      </c>
      <c r="Q4714" t="s">
        <v>38</v>
      </c>
      <c r="R4714" t="s">
        <v>38</v>
      </c>
      <c r="S4714" t="s">
        <v>38</v>
      </c>
      <c r="T4714" t="s">
        <v>38</v>
      </c>
      <c r="U4714" t="s">
        <v>38</v>
      </c>
      <c r="V4714" t="str" cm="1">
        <f t="array" aca="1" ref="V4714" ca="1">IFERROR(_xlfn.IFS(A4712="  ..............",OFFSET(A4712,2,0),A4711=" X-------------X",OFFSET(A4711,3,0),MATCH("  ..............",A4714:A4740,0)&gt;2,V4713),"-")</f>
        <v xml:space="preserve">  JAICOL-MG034  </v>
      </c>
      <c r="W4714" t="str">
        <f t="shared" ca="1" si="219"/>
        <v xml:space="preserve">   0.999 </v>
      </c>
      <c r="X4714" t="str">
        <f t="shared" ca="1" si="220"/>
        <v xml:space="preserve"> JAIB1-UFV138 </v>
      </c>
      <c r="Y4714" s="1" t="str">
        <f t="shared" ca="1" si="221"/>
        <v xml:space="preserve">       27.1% </v>
      </c>
    </row>
    <row r="4715" spans="1:25" x14ac:dyDescent="0.25">
      <c r="A4715" t="s">
        <v>43</v>
      </c>
      <c r="B4715" t="s">
        <v>42</v>
      </c>
      <c r="C4715" t="s">
        <v>9025</v>
      </c>
      <c r="D4715" t="s">
        <v>7922</v>
      </c>
      <c r="E4715" t="s">
        <v>9025</v>
      </c>
      <c r="F4715" t="s">
        <v>7030</v>
      </c>
      <c r="G4715" t="s">
        <v>42</v>
      </c>
      <c r="H4715" t="s">
        <v>42</v>
      </c>
      <c r="I4715" t="s">
        <v>10359</v>
      </c>
      <c r="J4715" t="s">
        <v>10360</v>
      </c>
      <c r="K4715" t="s">
        <v>3830</v>
      </c>
      <c r="L4715" t="s">
        <v>6299</v>
      </c>
      <c r="M4715" t="s">
        <v>4081</v>
      </c>
      <c r="N4715" t="s">
        <v>8003</v>
      </c>
      <c r="O4715" t="s">
        <v>46</v>
      </c>
      <c r="P4715" t="s">
        <v>39</v>
      </c>
      <c r="Q4715" t="s">
        <v>44</v>
      </c>
      <c r="R4715" t="s">
        <v>3832</v>
      </c>
      <c r="S4715" t="s">
        <v>10759</v>
      </c>
      <c r="T4715" t="s">
        <v>39</v>
      </c>
      <c r="U4715" t="s">
        <v>45</v>
      </c>
      <c r="V4715" t="str" cm="1">
        <f t="array" aca="1" ref="V4715" ca="1">IFERROR(_xlfn.IFS(A4713="  ..............",OFFSET(A4713,2,0),A4712=" X-------------X",OFFSET(A4712,3,0),MATCH("  ..............",A4715:A4741,0)&gt;2,V4714),"-")</f>
        <v xml:space="preserve">  JAICOL-MG034  </v>
      </c>
      <c r="W4715" t="str">
        <f t="shared" ca="1" si="219"/>
        <v xml:space="preserve">   0.999 </v>
      </c>
      <c r="X4715" t="str">
        <f t="shared" ca="1" si="220"/>
        <v xml:space="preserve"> JAIB3-UFV034 </v>
      </c>
      <c r="Y4715" s="1" t="str">
        <f t="shared" ca="1" si="221"/>
        <v xml:space="preserve">       27.1% </v>
      </c>
    </row>
    <row r="4716" spans="1:25" x14ac:dyDescent="0.25">
      <c r="A4716" t="s">
        <v>43</v>
      </c>
      <c r="B4716" t="s">
        <v>42</v>
      </c>
      <c r="C4716" t="s">
        <v>9025</v>
      </c>
      <c r="D4716" t="s">
        <v>4120</v>
      </c>
      <c r="E4716" t="s">
        <v>9025</v>
      </c>
      <c r="F4716" t="s">
        <v>7030</v>
      </c>
      <c r="G4716" t="s">
        <v>42</v>
      </c>
      <c r="H4716" t="s">
        <v>42</v>
      </c>
      <c r="I4716" t="s">
        <v>10937</v>
      </c>
      <c r="J4716" t="s">
        <v>10938</v>
      </c>
      <c r="K4716" t="s">
        <v>3830</v>
      </c>
      <c r="L4716" t="s">
        <v>5676</v>
      </c>
      <c r="M4716" t="s">
        <v>10456</v>
      </c>
      <c r="N4716" t="s">
        <v>8003</v>
      </c>
      <c r="O4716" t="s">
        <v>46</v>
      </c>
      <c r="P4716" t="s">
        <v>39</v>
      </c>
      <c r="Q4716" t="s">
        <v>44</v>
      </c>
      <c r="R4716" t="s">
        <v>4573</v>
      </c>
      <c r="S4716" t="s">
        <v>4873</v>
      </c>
      <c r="T4716" t="s">
        <v>39</v>
      </c>
      <c r="U4716" t="s">
        <v>45</v>
      </c>
      <c r="V4716" t="str" cm="1">
        <f t="array" aca="1" ref="V4716" ca="1">IFERROR(_xlfn.IFS(A4714="  ..............",OFFSET(A4714,2,0),A4713=" X-------------X",OFFSET(A4713,3,0),MATCH("  ..............",A4716:A4742,0)&gt;2,V4715),"-")</f>
        <v>-</v>
      </c>
      <c r="W4716" t="str">
        <f t="shared" ca="1" si="219"/>
        <v>-</v>
      </c>
      <c r="X4716" t="str">
        <f t="shared" ca="1" si="220"/>
        <v>-</v>
      </c>
      <c r="Y4716" s="1" t="str">
        <f t="shared" ca="1" si="221"/>
        <v>.............</v>
      </c>
    </row>
    <row r="4717" spans="1:25" x14ac:dyDescent="0.25">
      <c r="A4717" t="s">
        <v>29</v>
      </c>
      <c r="B4717" t="s">
        <v>31</v>
      </c>
      <c r="C4717" t="s">
        <v>31</v>
      </c>
      <c r="D4717" t="s">
        <v>31</v>
      </c>
      <c r="E4717" t="s">
        <v>31</v>
      </c>
      <c r="F4717" t="s">
        <v>32</v>
      </c>
      <c r="G4717" t="s">
        <v>31</v>
      </c>
      <c r="H4717" t="s">
        <v>31</v>
      </c>
      <c r="I4717" t="s">
        <v>33</v>
      </c>
      <c r="J4717" t="s">
        <v>30</v>
      </c>
      <c r="K4717" t="s">
        <v>34</v>
      </c>
      <c r="L4717" t="s">
        <v>31</v>
      </c>
      <c r="M4717" t="s">
        <v>31</v>
      </c>
      <c r="N4717" t="s">
        <v>31</v>
      </c>
      <c r="O4717" t="s">
        <v>35</v>
      </c>
      <c r="P4717" t="s">
        <v>33</v>
      </c>
      <c r="Q4717" t="s">
        <v>36</v>
      </c>
      <c r="R4717" t="s">
        <v>37</v>
      </c>
      <c r="S4717" t="s">
        <v>37</v>
      </c>
      <c r="T4717" t="s">
        <v>33</v>
      </c>
      <c r="U4717" t="s">
        <v>33</v>
      </c>
      <c r="V4717" t="str" cm="1">
        <f t="array" aca="1" ref="V4717" ca="1">IFERROR(_xlfn.IFS(A4715="  ..............",OFFSET(A4715,2,0),A4714=" X-------------X",OFFSET(A4714,3,0),MATCH("  ..............",A4717:A4743,0)&gt;2,V4716),"-")</f>
        <v>-</v>
      </c>
      <c r="W4717" t="str">
        <f t="shared" ca="1" si="219"/>
        <v>-</v>
      </c>
      <c r="X4717" t="str">
        <f t="shared" ca="1" si="220"/>
        <v/>
      </c>
      <c r="Y4717" s="1" t="str">
        <f t="shared" ca="1" si="221"/>
        <v xml:space="preserve">         0.0 </v>
      </c>
    </row>
    <row r="4718" spans="1:25" x14ac:dyDescent="0.25">
      <c r="A4718" t="s">
        <v>149</v>
      </c>
      <c r="B4718" t="s">
        <v>7255</v>
      </c>
      <c r="C4718" t="s">
        <v>3819</v>
      </c>
      <c r="D4718" t="s">
        <v>3819</v>
      </c>
      <c r="E4718" t="s">
        <v>3819</v>
      </c>
      <c r="F4718" t="s">
        <v>3820</v>
      </c>
      <c r="G4718" t="s">
        <v>3819</v>
      </c>
      <c r="H4718" t="s">
        <v>3821</v>
      </c>
      <c r="I4718" t="s">
        <v>38</v>
      </c>
      <c r="J4718" t="s">
        <v>38</v>
      </c>
      <c r="K4718" t="s">
        <v>38</v>
      </c>
      <c r="L4718" t="s">
        <v>38</v>
      </c>
      <c r="M4718" t="s">
        <v>38</v>
      </c>
      <c r="N4718" t="s">
        <v>38</v>
      </c>
      <c r="O4718" t="s">
        <v>38</v>
      </c>
      <c r="P4718" t="s">
        <v>38</v>
      </c>
      <c r="Q4718" t="s">
        <v>38</v>
      </c>
      <c r="R4718" t="s">
        <v>38</v>
      </c>
      <c r="S4718" t="s">
        <v>38</v>
      </c>
      <c r="T4718" t="s">
        <v>38</v>
      </c>
      <c r="U4718" t="s">
        <v>38</v>
      </c>
      <c r="V4718" t="str" cm="1">
        <f t="array" aca="1" ref="V4718" ca="1">IFERROR(_xlfn.IFS(A4716="  ..............",OFFSET(A4716,2,0),A4715=" X-------------X",OFFSET(A4715,3,0),MATCH("  ..............",A4718:A4744,0)&gt;2,V4717),"-")</f>
        <v>-</v>
      </c>
      <c r="W4718" t="str">
        <f t="shared" ca="1" si="219"/>
        <v>-</v>
      </c>
      <c r="X4718" t="str">
        <f t="shared" ca="1" si="220"/>
        <v xml:space="preserve">              </v>
      </c>
      <c r="Y4718" s="1" t="str">
        <f t="shared" ca="1" si="221"/>
        <v xml:space="preserve">         0.0 </v>
      </c>
    </row>
    <row r="4719" spans="1:25" x14ac:dyDescent="0.25">
      <c r="A4719" t="s">
        <v>150</v>
      </c>
      <c r="B4719" t="s">
        <v>8810</v>
      </c>
      <c r="C4719" t="s">
        <v>3819</v>
      </c>
      <c r="D4719" t="s">
        <v>3819</v>
      </c>
      <c r="E4719" t="s">
        <v>3819</v>
      </c>
      <c r="F4719" t="s">
        <v>3820</v>
      </c>
      <c r="G4719" t="s">
        <v>3819</v>
      </c>
      <c r="H4719" t="s">
        <v>3819</v>
      </c>
      <c r="I4719" t="s">
        <v>39</v>
      </c>
      <c r="J4719" t="s">
        <v>40</v>
      </c>
      <c r="K4719" t="s">
        <v>41</v>
      </c>
      <c r="L4719" t="s">
        <v>42</v>
      </c>
      <c r="M4719" t="s">
        <v>42</v>
      </c>
      <c r="N4719" t="s">
        <v>41</v>
      </c>
      <c r="O4719" t="s">
        <v>38</v>
      </c>
      <c r="P4719" t="s">
        <v>38</v>
      </c>
      <c r="Q4719" t="s">
        <v>38</v>
      </c>
      <c r="R4719" t="s">
        <v>38</v>
      </c>
      <c r="S4719" t="s">
        <v>38</v>
      </c>
      <c r="T4719" t="s">
        <v>38</v>
      </c>
      <c r="U4719" t="s">
        <v>38</v>
      </c>
      <c r="V4719" t="str" cm="1">
        <f t="array" aca="1" ref="V4719" ca="1">IFERROR(_xlfn.IFS(A4717="  ..............",OFFSET(A4717,2,0),A4716=" X-------------X",OFFSET(A4716,3,0),MATCH("  ..............",A4719:A4745,0)&gt;2,V4718),"-")</f>
        <v xml:space="preserve">  ALVES-SE138   </v>
      </c>
      <c r="W4719" t="str">
        <f t="shared" ca="1" si="219"/>
        <v xml:space="preserve">   1.014 </v>
      </c>
      <c r="X4719" t="str">
        <f t="shared" ca="1" si="220"/>
        <v xml:space="preserve"> ARACUA-MG138 </v>
      </c>
      <c r="Y4719" s="1" t="str">
        <f t="shared" ca="1" si="221"/>
        <v xml:space="preserve">       65.9% </v>
      </c>
    </row>
    <row r="4720" spans="1:25" x14ac:dyDescent="0.25">
      <c r="A4720" t="s">
        <v>43</v>
      </c>
      <c r="B4720" t="s">
        <v>42</v>
      </c>
      <c r="C4720" t="s">
        <v>4172</v>
      </c>
      <c r="D4720" t="s">
        <v>4172</v>
      </c>
      <c r="E4720" t="s">
        <v>4172</v>
      </c>
      <c r="F4720" t="s">
        <v>10633</v>
      </c>
      <c r="G4720" t="s">
        <v>42</v>
      </c>
      <c r="H4720" t="s">
        <v>42</v>
      </c>
      <c r="I4720" t="s">
        <v>10090</v>
      </c>
      <c r="J4720" t="s">
        <v>151</v>
      </c>
      <c r="K4720" t="s">
        <v>3830</v>
      </c>
      <c r="L4720" t="s">
        <v>9025</v>
      </c>
      <c r="M4720" t="s">
        <v>4202</v>
      </c>
      <c r="N4720" t="s">
        <v>10011</v>
      </c>
      <c r="O4720" t="s">
        <v>46</v>
      </c>
      <c r="P4720" t="s">
        <v>39</v>
      </c>
      <c r="Q4720" t="s">
        <v>44</v>
      </c>
      <c r="R4720" t="s">
        <v>5717</v>
      </c>
      <c r="S4720" t="s">
        <v>4688</v>
      </c>
      <c r="T4720" t="s">
        <v>39</v>
      </c>
      <c r="U4720" t="s">
        <v>45</v>
      </c>
      <c r="V4720" t="str" cm="1">
        <f t="array" aca="1" ref="V4720" ca="1">IFERROR(_xlfn.IFS(A4718="  ..............",OFFSET(A4718,2,0),A4717=" X-------------X",OFFSET(A4717,3,0),MATCH("  ..............",A4720:A4746,0)&gt;2,V4719),"-")</f>
        <v xml:space="preserve">  ALVES-SE138   </v>
      </c>
      <c r="W4720" t="str">
        <f t="shared" ca="1" si="219"/>
        <v xml:space="preserve">   1.014 </v>
      </c>
      <c r="X4720" t="str">
        <f t="shared" ca="1" si="220"/>
        <v xml:space="preserve"> ALVES-GER34  </v>
      </c>
      <c r="Y4720" s="1" t="str">
        <f t="shared" ca="1" si="221"/>
        <v xml:space="preserve">       84.7% </v>
      </c>
    </row>
    <row r="4721" spans="1:25" x14ac:dyDescent="0.25">
      <c r="A4721" t="s">
        <v>43</v>
      </c>
      <c r="B4721" t="s">
        <v>42</v>
      </c>
      <c r="C4721" t="s">
        <v>4420</v>
      </c>
      <c r="D4721" t="s">
        <v>4420</v>
      </c>
      <c r="E4721" t="s">
        <v>4420</v>
      </c>
      <c r="F4721" t="s">
        <v>10939</v>
      </c>
      <c r="G4721" t="s">
        <v>42</v>
      </c>
      <c r="H4721" t="s">
        <v>42</v>
      </c>
      <c r="I4721" t="s">
        <v>10940</v>
      </c>
      <c r="J4721" t="s">
        <v>152</v>
      </c>
      <c r="K4721" t="s">
        <v>3830</v>
      </c>
      <c r="L4721" t="s">
        <v>6495</v>
      </c>
      <c r="M4721" t="s">
        <v>5254</v>
      </c>
      <c r="N4721" t="s">
        <v>10941</v>
      </c>
      <c r="O4721" t="s">
        <v>7056</v>
      </c>
      <c r="P4721" t="s">
        <v>39</v>
      </c>
      <c r="Q4721" t="s">
        <v>44</v>
      </c>
      <c r="R4721" t="s">
        <v>3832</v>
      </c>
      <c r="S4721" t="s">
        <v>10942</v>
      </c>
      <c r="T4721" t="s">
        <v>39</v>
      </c>
      <c r="U4721" t="s">
        <v>45</v>
      </c>
      <c r="V4721" t="str" cm="1">
        <f t="array" aca="1" ref="V4721" ca="1">IFERROR(_xlfn.IFS(A4719="  ..............",OFFSET(A4719,2,0),A4718=" X-------------X",OFFSET(A4718,3,0),MATCH("  ..............",A4721:A4747,0)&gt;2,V4720),"-")</f>
        <v xml:space="preserve">  ALVES-SE138   </v>
      </c>
      <c r="W4721" t="str">
        <f t="shared" ca="1" si="219"/>
        <v xml:space="preserve">   1.014 </v>
      </c>
      <c r="X4721" t="str">
        <f t="shared" ca="1" si="220"/>
        <v xml:space="preserve"> ALVES-GER34  </v>
      </c>
      <c r="Y4721" s="1" t="str">
        <f t="shared" ca="1" si="221"/>
        <v xml:space="preserve">       84.7% </v>
      </c>
    </row>
    <row r="4722" spans="1:25" x14ac:dyDescent="0.25">
      <c r="A4722" t="s">
        <v>43</v>
      </c>
      <c r="B4722" t="s">
        <v>42</v>
      </c>
      <c r="C4722" t="s">
        <v>4420</v>
      </c>
      <c r="D4722" t="s">
        <v>4420</v>
      </c>
      <c r="E4722" t="s">
        <v>4420</v>
      </c>
      <c r="F4722" t="s">
        <v>10939</v>
      </c>
      <c r="G4722" t="s">
        <v>42</v>
      </c>
      <c r="H4722" t="s">
        <v>42</v>
      </c>
      <c r="I4722" t="s">
        <v>10940</v>
      </c>
      <c r="J4722" t="s">
        <v>152</v>
      </c>
      <c r="K4722" t="s">
        <v>3914</v>
      </c>
      <c r="L4722" t="s">
        <v>6495</v>
      </c>
      <c r="M4722" t="s">
        <v>5254</v>
      </c>
      <c r="N4722" t="s">
        <v>10941</v>
      </c>
      <c r="O4722" t="s">
        <v>7056</v>
      </c>
      <c r="P4722" t="s">
        <v>39</v>
      </c>
      <c r="Q4722" t="s">
        <v>44</v>
      </c>
      <c r="R4722" t="s">
        <v>3832</v>
      </c>
      <c r="S4722" t="s">
        <v>10942</v>
      </c>
      <c r="T4722" t="s">
        <v>39</v>
      </c>
      <c r="U4722" t="s">
        <v>45</v>
      </c>
      <c r="V4722" t="str" cm="1">
        <f t="array" aca="1" ref="V4722" ca="1">IFERROR(_xlfn.IFS(A4720="  ..............",OFFSET(A4720,2,0),A4719=" X-------------X",OFFSET(A4719,3,0),MATCH("  ..............",A4722:A4748,0)&gt;2,V4721),"-")</f>
        <v>-</v>
      </c>
      <c r="W4722" t="str">
        <f t="shared" ca="1" si="219"/>
        <v>-</v>
      </c>
      <c r="X4722" t="str">
        <f t="shared" ca="1" si="220"/>
        <v>-</v>
      </c>
      <c r="Y4722" s="1" t="str">
        <f t="shared" ca="1" si="221"/>
        <v>.............</v>
      </c>
    </row>
    <row r="4723" spans="1:25" x14ac:dyDescent="0.25">
      <c r="A4723" t="s">
        <v>29</v>
      </c>
      <c r="B4723" t="s">
        <v>31</v>
      </c>
      <c r="C4723" t="s">
        <v>31</v>
      </c>
      <c r="D4723" t="s">
        <v>31</v>
      </c>
      <c r="E4723" t="s">
        <v>31</v>
      </c>
      <c r="F4723" t="s">
        <v>32</v>
      </c>
      <c r="G4723" t="s">
        <v>31</v>
      </c>
      <c r="H4723" t="s">
        <v>31</v>
      </c>
      <c r="I4723" t="s">
        <v>33</v>
      </c>
      <c r="J4723" t="s">
        <v>30</v>
      </c>
      <c r="K4723" t="s">
        <v>34</v>
      </c>
      <c r="L4723" t="s">
        <v>31</v>
      </c>
      <c r="M4723" t="s">
        <v>31</v>
      </c>
      <c r="N4723" t="s">
        <v>31</v>
      </c>
      <c r="O4723" t="s">
        <v>35</v>
      </c>
      <c r="P4723" t="s">
        <v>33</v>
      </c>
      <c r="Q4723" t="s">
        <v>36</v>
      </c>
      <c r="R4723" t="s">
        <v>37</v>
      </c>
      <c r="S4723" t="s">
        <v>37</v>
      </c>
      <c r="T4723" t="s">
        <v>33</v>
      </c>
      <c r="U4723" t="s">
        <v>33</v>
      </c>
      <c r="V4723" t="str" cm="1">
        <f t="array" aca="1" ref="V4723" ca="1">IFERROR(_xlfn.IFS(A4721="  ..............",OFFSET(A4721,2,0),A4720=" X-------------X",OFFSET(A4720,3,0),MATCH("  ..............",A4723:A4749,0)&gt;2,V4722),"-")</f>
        <v>-</v>
      </c>
      <c r="W4723" t="str">
        <f t="shared" ca="1" si="219"/>
        <v>-</v>
      </c>
      <c r="X4723" t="str">
        <f t="shared" ca="1" si="220"/>
        <v/>
      </c>
      <c r="Y4723" s="1" t="str">
        <f t="shared" ca="1" si="221"/>
        <v xml:space="preserve">         0.0 </v>
      </c>
    </row>
    <row r="4724" spans="1:25" x14ac:dyDescent="0.25">
      <c r="A4724" t="s">
        <v>154</v>
      </c>
      <c r="B4724" t="s">
        <v>6106</v>
      </c>
      <c r="C4724" t="s">
        <v>9025</v>
      </c>
      <c r="D4724" t="s">
        <v>3819</v>
      </c>
      <c r="E4724" t="s">
        <v>3819</v>
      </c>
      <c r="F4724" t="s">
        <v>3820</v>
      </c>
      <c r="G4724" t="s">
        <v>3819</v>
      </c>
      <c r="H4724" t="s">
        <v>3821</v>
      </c>
      <c r="I4724" t="s">
        <v>38</v>
      </c>
      <c r="J4724" t="s">
        <v>38</v>
      </c>
      <c r="K4724" t="s">
        <v>38</v>
      </c>
      <c r="L4724" t="s">
        <v>38</v>
      </c>
      <c r="M4724" t="s">
        <v>38</v>
      </c>
      <c r="N4724" t="s">
        <v>38</v>
      </c>
      <c r="O4724" t="s">
        <v>38</v>
      </c>
      <c r="P4724" t="s">
        <v>38</v>
      </c>
      <c r="Q4724" t="s">
        <v>38</v>
      </c>
      <c r="R4724" t="s">
        <v>38</v>
      </c>
      <c r="S4724" t="s">
        <v>38</v>
      </c>
      <c r="T4724" t="s">
        <v>38</v>
      </c>
      <c r="U4724" t="s">
        <v>38</v>
      </c>
      <c r="V4724" t="str" cm="1">
        <f t="array" aca="1" ref="V4724" ca="1">IFERROR(_xlfn.IFS(A4722="  ..............",OFFSET(A4722,2,0),A4721=" X-------------X",OFFSET(A4721,3,0),MATCH("  ..............",A4724:A4750,0)&gt;2,V4723),"-")</f>
        <v>-</v>
      </c>
      <c r="W4724" t="str">
        <f t="shared" ca="1" si="219"/>
        <v>-</v>
      </c>
      <c r="X4724" t="str">
        <f t="shared" ca="1" si="220"/>
        <v xml:space="preserve">              </v>
      </c>
      <c r="Y4724" s="1" t="str">
        <f t="shared" ca="1" si="221"/>
        <v xml:space="preserve">         0.0 </v>
      </c>
    </row>
    <row r="4725" spans="1:25" x14ac:dyDescent="0.25">
      <c r="A4725" t="s">
        <v>155</v>
      </c>
      <c r="B4725" t="s">
        <v>6857</v>
      </c>
      <c r="C4725" t="s">
        <v>3819</v>
      </c>
      <c r="D4725" t="s">
        <v>3819</v>
      </c>
      <c r="E4725" t="s">
        <v>3819</v>
      </c>
      <c r="F4725" t="s">
        <v>3820</v>
      </c>
      <c r="G4725" t="s">
        <v>3819</v>
      </c>
      <c r="H4725" t="s">
        <v>3819</v>
      </c>
      <c r="I4725" t="s">
        <v>39</v>
      </c>
      <c r="J4725" t="s">
        <v>40</v>
      </c>
      <c r="K4725" t="s">
        <v>41</v>
      </c>
      <c r="L4725" t="s">
        <v>42</v>
      </c>
      <c r="M4725" t="s">
        <v>42</v>
      </c>
      <c r="N4725" t="s">
        <v>41</v>
      </c>
      <c r="O4725" t="s">
        <v>38</v>
      </c>
      <c r="P4725" t="s">
        <v>38</v>
      </c>
      <c r="Q4725" t="s">
        <v>38</v>
      </c>
      <c r="R4725" t="s">
        <v>38</v>
      </c>
      <c r="S4725" t="s">
        <v>38</v>
      </c>
      <c r="T4725" t="s">
        <v>38</v>
      </c>
      <c r="U4725" t="s">
        <v>38</v>
      </c>
      <c r="V4725" t="str" cm="1">
        <f t="array" aca="1" ref="V4725" ca="1">IFERROR(_xlfn.IFS(A4723="  ..............",OFFSET(A4723,2,0),A4722=" X-------------X",OFFSET(A4722,3,0),MATCH("  ..............",A4725:A4751,0)&gt;2,V4724),"-")</f>
        <v xml:space="preserve">  ALVES-GER34   </v>
      </c>
      <c r="W4725" t="str">
        <f t="shared" ca="1" si="219"/>
        <v xml:space="preserve">   1.000 </v>
      </c>
      <c r="X4725" t="str">
        <f t="shared" ca="1" si="220"/>
        <v xml:space="preserve"> ALVES-SE138  </v>
      </c>
      <c r="Y4725" s="1" t="str">
        <f t="shared" ca="1" si="221"/>
        <v xml:space="preserve">       85.7% </v>
      </c>
    </row>
    <row r="4726" spans="1:25" x14ac:dyDescent="0.25">
      <c r="A4726" t="s">
        <v>43</v>
      </c>
      <c r="B4726" t="s">
        <v>42</v>
      </c>
      <c r="C4726" t="s">
        <v>4420</v>
      </c>
      <c r="D4726" t="s">
        <v>4420</v>
      </c>
      <c r="E4726" t="s">
        <v>4420</v>
      </c>
      <c r="F4726" t="s">
        <v>10943</v>
      </c>
      <c r="G4726" t="s">
        <v>42</v>
      </c>
      <c r="H4726" t="s">
        <v>42</v>
      </c>
      <c r="I4726" t="s">
        <v>10634</v>
      </c>
      <c r="J4726" t="s">
        <v>156</v>
      </c>
      <c r="K4726" t="s">
        <v>3830</v>
      </c>
      <c r="L4726" t="s">
        <v>6492</v>
      </c>
      <c r="M4726" t="s">
        <v>3819</v>
      </c>
      <c r="N4726" t="s">
        <v>6492</v>
      </c>
      <c r="O4726" t="s">
        <v>46</v>
      </c>
      <c r="P4726" t="s">
        <v>39</v>
      </c>
      <c r="Q4726" t="s">
        <v>44</v>
      </c>
      <c r="R4726" t="s">
        <v>3832</v>
      </c>
      <c r="S4726" t="s">
        <v>10942</v>
      </c>
      <c r="T4726" t="s">
        <v>39</v>
      </c>
      <c r="U4726" t="s">
        <v>45</v>
      </c>
      <c r="V4726" t="str" cm="1">
        <f t="array" aca="1" ref="V4726" ca="1">IFERROR(_xlfn.IFS(A4724="  ..............",OFFSET(A4724,2,0),A4723=" X-------------X",OFFSET(A4723,3,0),MATCH("  ..............",A4726:A4752,0)&gt;2,V4725),"-")</f>
        <v xml:space="preserve">  ALVES-GER34   </v>
      </c>
      <c r="W4726" t="str">
        <f t="shared" ca="1" si="219"/>
        <v xml:space="preserve">   1.000 </v>
      </c>
      <c r="X4726" t="str">
        <f t="shared" ca="1" si="220"/>
        <v xml:space="preserve"> ALVES-SE138  </v>
      </c>
      <c r="Y4726" s="1" t="str">
        <f t="shared" ca="1" si="221"/>
        <v xml:space="preserve">       85.7% </v>
      </c>
    </row>
    <row r="4727" spans="1:25" x14ac:dyDescent="0.25">
      <c r="A4727" t="s">
        <v>43</v>
      </c>
      <c r="B4727" t="s">
        <v>42</v>
      </c>
      <c r="C4727" t="s">
        <v>4420</v>
      </c>
      <c r="D4727" t="s">
        <v>4420</v>
      </c>
      <c r="E4727" t="s">
        <v>4420</v>
      </c>
      <c r="F4727" t="s">
        <v>10943</v>
      </c>
      <c r="G4727" t="s">
        <v>42</v>
      </c>
      <c r="H4727" t="s">
        <v>42</v>
      </c>
      <c r="I4727" t="s">
        <v>10634</v>
      </c>
      <c r="J4727" t="s">
        <v>156</v>
      </c>
      <c r="K4727" t="s">
        <v>3914</v>
      </c>
      <c r="L4727" t="s">
        <v>6492</v>
      </c>
      <c r="M4727" t="s">
        <v>3819</v>
      </c>
      <c r="N4727" t="s">
        <v>6492</v>
      </c>
      <c r="O4727" t="s">
        <v>46</v>
      </c>
      <c r="P4727" t="s">
        <v>39</v>
      </c>
      <c r="Q4727" t="s">
        <v>44</v>
      </c>
      <c r="R4727" t="s">
        <v>3832</v>
      </c>
      <c r="S4727" t="s">
        <v>10942</v>
      </c>
      <c r="T4727" t="s">
        <v>39</v>
      </c>
      <c r="U4727" t="s">
        <v>45</v>
      </c>
      <c r="V4727" t="str" cm="1">
        <f t="array" aca="1" ref="V4727" ca="1">IFERROR(_xlfn.IFS(A4725="  ..............",OFFSET(A4725,2,0),A4724=" X-------------X",OFFSET(A4724,3,0),MATCH("  ..............",A4727:A4753,0)&gt;2,V4726),"-")</f>
        <v>-</v>
      </c>
      <c r="W4727" t="str">
        <f t="shared" ca="1" si="219"/>
        <v>-</v>
      </c>
      <c r="X4727" t="str">
        <f t="shared" ca="1" si="220"/>
        <v>-</v>
      </c>
      <c r="Y4727" s="1" t="str">
        <f t="shared" ca="1" si="221"/>
        <v>.............</v>
      </c>
    </row>
    <row r="4728" spans="1:25" x14ac:dyDescent="0.25">
      <c r="A4728" t="s">
        <v>29</v>
      </c>
      <c r="B4728" t="s">
        <v>31</v>
      </c>
      <c r="C4728" t="s">
        <v>31</v>
      </c>
      <c r="D4728" t="s">
        <v>31</v>
      </c>
      <c r="E4728" t="s">
        <v>31</v>
      </c>
      <c r="F4728" t="s">
        <v>32</v>
      </c>
      <c r="G4728" t="s">
        <v>31</v>
      </c>
      <c r="H4728" t="s">
        <v>31</v>
      </c>
      <c r="I4728" t="s">
        <v>33</v>
      </c>
      <c r="J4728" t="s">
        <v>30</v>
      </c>
      <c r="K4728" t="s">
        <v>34</v>
      </c>
      <c r="L4728" t="s">
        <v>31</v>
      </c>
      <c r="M4728" t="s">
        <v>31</v>
      </c>
      <c r="N4728" t="s">
        <v>31</v>
      </c>
      <c r="O4728" t="s">
        <v>35</v>
      </c>
      <c r="P4728" t="s">
        <v>33</v>
      </c>
      <c r="Q4728" t="s">
        <v>36</v>
      </c>
      <c r="R4728" t="s">
        <v>37</v>
      </c>
      <c r="S4728" t="s">
        <v>37</v>
      </c>
      <c r="T4728" t="s">
        <v>33</v>
      </c>
      <c r="U4728" t="s">
        <v>33</v>
      </c>
      <c r="V4728" t="str" cm="1">
        <f t="array" aca="1" ref="V4728" ca="1">IFERROR(_xlfn.IFS(A4726="  ..............",OFFSET(A4726,2,0),A4725=" X-------------X",OFFSET(A4725,3,0),MATCH("  ..............",A4728:A4754,0)&gt;2,V4727),"-")</f>
        <v>-</v>
      </c>
      <c r="W4728" t="str">
        <f t="shared" ca="1" si="219"/>
        <v>-</v>
      </c>
      <c r="X4728" t="str">
        <f t="shared" ca="1" si="220"/>
        <v/>
      </c>
      <c r="Y4728" s="1" t="str">
        <f t="shared" ca="1" si="221"/>
        <v xml:space="preserve">         0.0 </v>
      </c>
    </row>
    <row r="4729" spans="1:25" x14ac:dyDescent="0.25">
      <c r="A4729" t="s">
        <v>10944</v>
      </c>
      <c r="B4729" t="s">
        <v>9511</v>
      </c>
      <c r="C4729" t="s">
        <v>3819</v>
      </c>
      <c r="D4729" t="s">
        <v>3819</v>
      </c>
      <c r="E4729" t="s">
        <v>3819</v>
      </c>
      <c r="F4729" t="s">
        <v>3820</v>
      </c>
      <c r="G4729" t="s">
        <v>3819</v>
      </c>
      <c r="H4729" t="s">
        <v>3821</v>
      </c>
      <c r="I4729" t="s">
        <v>38</v>
      </c>
      <c r="J4729" t="s">
        <v>38</v>
      </c>
      <c r="K4729" t="s">
        <v>38</v>
      </c>
      <c r="L4729" t="s">
        <v>38</v>
      </c>
      <c r="M4729" t="s">
        <v>38</v>
      </c>
      <c r="N4729" t="s">
        <v>38</v>
      </c>
      <c r="O4729" t="s">
        <v>38</v>
      </c>
      <c r="P4729" t="s">
        <v>38</v>
      </c>
      <c r="Q4729" t="s">
        <v>38</v>
      </c>
      <c r="R4729" t="s">
        <v>38</v>
      </c>
      <c r="S4729" t="s">
        <v>38</v>
      </c>
      <c r="T4729" t="s">
        <v>38</v>
      </c>
      <c r="U4729" t="s">
        <v>38</v>
      </c>
      <c r="V4729" t="str" cm="1">
        <f t="array" aca="1" ref="V4729" ca="1">IFERROR(_xlfn.IFS(A4727="  ..............",OFFSET(A4727,2,0),A4726=" X-------------X",OFFSET(A4726,3,0),MATCH("  ..............",A4729:A4755,0)&gt;2,V4728),"-")</f>
        <v>-</v>
      </c>
      <c r="W4729" t="str">
        <f t="shared" ca="1" si="219"/>
        <v>-</v>
      </c>
      <c r="X4729" t="str">
        <f t="shared" ca="1" si="220"/>
        <v xml:space="preserve">              </v>
      </c>
      <c r="Y4729" s="1" t="str">
        <f t="shared" ca="1" si="221"/>
        <v xml:space="preserve">         0.0 </v>
      </c>
    </row>
    <row r="4730" spans="1:25" x14ac:dyDescent="0.25">
      <c r="A4730" t="s">
        <v>10945</v>
      </c>
      <c r="B4730" t="s">
        <v>5389</v>
      </c>
      <c r="C4730" t="s">
        <v>3819</v>
      </c>
      <c r="D4730" t="s">
        <v>3819</v>
      </c>
      <c r="E4730" t="s">
        <v>3819</v>
      </c>
      <c r="F4730" t="s">
        <v>3820</v>
      </c>
      <c r="G4730" t="s">
        <v>3819</v>
      </c>
      <c r="H4730" t="s">
        <v>3819</v>
      </c>
      <c r="I4730" t="s">
        <v>39</v>
      </c>
      <c r="J4730" t="s">
        <v>40</v>
      </c>
      <c r="K4730" t="s">
        <v>41</v>
      </c>
      <c r="L4730" t="s">
        <v>42</v>
      </c>
      <c r="M4730" t="s">
        <v>42</v>
      </c>
      <c r="N4730" t="s">
        <v>41</v>
      </c>
      <c r="O4730" t="s">
        <v>38</v>
      </c>
      <c r="P4730" t="s">
        <v>38</v>
      </c>
      <c r="Q4730" t="s">
        <v>38</v>
      </c>
      <c r="R4730" t="s">
        <v>38</v>
      </c>
      <c r="S4730" t="s">
        <v>38</v>
      </c>
      <c r="T4730" t="s">
        <v>38</v>
      </c>
      <c r="U4730" t="s">
        <v>38</v>
      </c>
      <c r="V4730" t="str" cm="1">
        <f t="array" aca="1" ref="V4730" ca="1">IFERROR(_xlfn.IFS(A4728="  ..............",OFFSET(A4728,2,0),A4727=" X-------------X",OFFSET(A4727,3,0),MATCH("  ..............",A4730:A4756,0)&gt;2,V4729),"-")</f>
        <v xml:space="preserve">  CBSOR2-MG034  </v>
      </c>
      <c r="W4730" t="str">
        <f t="shared" ca="1" si="219"/>
        <v xml:space="preserve">   0.978 </v>
      </c>
      <c r="X4730" t="str">
        <f t="shared" ca="1" si="220"/>
        <v xml:space="preserve"> CBSORT-MG138 </v>
      </c>
      <c r="Y4730" s="1" t="str">
        <f t="shared" ca="1" si="221"/>
        <v xml:space="preserve">       33.1% </v>
      </c>
    </row>
    <row r="4731" spans="1:25" x14ac:dyDescent="0.25">
      <c r="A4731" t="s">
        <v>43</v>
      </c>
      <c r="B4731" t="s">
        <v>42</v>
      </c>
      <c r="C4731" t="s">
        <v>7422</v>
      </c>
      <c r="D4731" t="s">
        <v>7422</v>
      </c>
      <c r="E4731" t="s">
        <v>7422</v>
      </c>
      <c r="F4731" t="s">
        <v>4710</v>
      </c>
      <c r="G4731" t="s">
        <v>42</v>
      </c>
      <c r="H4731" t="s">
        <v>42</v>
      </c>
      <c r="I4731" t="s">
        <v>10576</v>
      </c>
      <c r="J4731" t="s">
        <v>10577</v>
      </c>
      <c r="K4731" t="s">
        <v>3914</v>
      </c>
      <c r="L4731" t="s">
        <v>10946</v>
      </c>
      <c r="M4731" t="s">
        <v>10947</v>
      </c>
      <c r="N4731" t="s">
        <v>4971</v>
      </c>
      <c r="O4731" t="s">
        <v>10882</v>
      </c>
      <c r="P4731" t="s">
        <v>39</v>
      </c>
      <c r="Q4731" t="s">
        <v>44</v>
      </c>
      <c r="R4731" t="s">
        <v>3832</v>
      </c>
      <c r="S4731" t="s">
        <v>10878</v>
      </c>
      <c r="T4731" t="s">
        <v>39</v>
      </c>
      <c r="U4731" t="s">
        <v>45</v>
      </c>
      <c r="V4731" t="str" cm="1">
        <f t="array" aca="1" ref="V4731" ca="1">IFERROR(_xlfn.IFS(A4729="  ..............",OFFSET(A4729,2,0),A4728=" X-------------X",OFFSET(A4728,3,0),MATCH("  ..............",A4731:A4757,0)&gt;2,V4730),"-")</f>
        <v xml:space="preserve">  CBSOR2-MG034  </v>
      </c>
      <c r="W4731" t="str">
        <f t="shared" ca="1" si="219"/>
        <v xml:space="preserve">   0.978 </v>
      </c>
      <c r="X4731" t="str">
        <f t="shared" ca="1" si="220"/>
        <v xml:space="preserve"> BSOR2-UFV116 </v>
      </c>
      <c r="Y4731" s="1" t="str">
        <f t="shared" ca="1" si="221"/>
        <v xml:space="preserve">        0.0% </v>
      </c>
    </row>
    <row r="4732" spans="1:25" x14ac:dyDescent="0.25">
      <c r="A4732" t="s">
        <v>43</v>
      </c>
      <c r="B4732" t="s">
        <v>42</v>
      </c>
      <c r="C4732" t="s">
        <v>4847</v>
      </c>
      <c r="D4732" t="s">
        <v>4847</v>
      </c>
      <c r="E4732" t="s">
        <v>4847</v>
      </c>
      <c r="F4732" t="s">
        <v>4219</v>
      </c>
      <c r="G4732" t="s">
        <v>42</v>
      </c>
      <c r="H4732" t="s">
        <v>42</v>
      </c>
      <c r="I4732" t="s">
        <v>10948</v>
      </c>
      <c r="J4732" t="s">
        <v>10949</v>
      </c>
      <c r="K4732" t="s">
        <v>3830</v>
      </c>
      <c r="L4732" t="s">
        <v>4913</v>
      </c>
      <c r="M4732" t="s">
        <v>6095</v>
      </c>
      <c r="N4732" t="s">
        <v>4971</v>
      </c>
      <c r="O4732" t="s">
        <v>46</v>
      </c>
      <c r="P4732" t="s">
        <v>39</v>
      </c>
      <c r="Q4732" t="s">
        <v>44</v>
      </c>
      <c r="R4732" t="s">
        <v>6858</v>
      </c>
      <c r="S4732" t="s">
        <v>4931</v>
      </c>
      <c r="T4732" t="s">
        <v>39</v>
      </c>
      <c r="U4732" t="s">
        <v>45</v>
      </c>
      <c r="V4732" t="str" cm="1">
        <f t="array" aca="1" ref="V4732" ca="1">IFERROR(_xlfn.IFS(A4730="  ..............",OFFSET(A4730,2,0),A4729=" X-------------X",OFFSET(A4729,3,0),MATCH("  ..............",A4732:A4758,0)&gt;2,V4731),"-")</f>
        <v>-</v>
      </c>
      <c r="W4732" t="str">
        <f t="shared" ca="1" si="219"/>
        <v>-</v>
      </c>
      <c r="X4732" t="str">
        <f t="shared" ca="1" si="220"/>
        <v>-</v>
      </c>
      <c r="Y4732" s="1" t="str">
        <f t="shared" ca="1" si="221"/>
        <v>.............</v>
      </c>
    </row>
    <row r="4733" spans="1:25" x14ac:dyDescent="0.25">
      <c r="A4733" t="s">
        <v>29</v>
      </c>
      <c r="B4733" t="s">
        <v>31</v>
      </c>
      <c r="C4733" t="s">
        <v>31</v>
      </c>
      <c r="D4733" t="s">
        <v>31</v>
      </c>
      <c r="E4733" t="s">
        <v>31</v>
      </c>
      <c r="F4733" t="s">
        <v>32</v>
      </c>
      <c r="G4733" t="s">
        <v>31</v>
      </c>
      <c r="H4733" t="s">
        <v>31</v>
      </c>
      <c r="I4733" t="s">
        <v>33</v>
      </c>
      <c r="J4733" t="s">
        <v>30</v>
      </c>
      <c r="K4733" t="s">
        <v>34</v>
      </c>
      <c r="L4733" t="s">
        <v>31</v>
      </c>
      <c r="M4733" t="s">
        <v>31</v>
      </c>
      <c r="N4733" t="s">
        <v>31</v>
      </c>
      <c r="O4733" t="s">
        <v>35</v>
      </c>
      <c r="P4733" t="s">
        <v>33</v>
      </c>
      <c r="Q4733" t="s">
        <v>36</v>
      </c>
      <c r="R4733" t="s">
        <v>37</v>
      </c>
      <c r="S4733" t="s">
        <v>37</v>
      </c>
      <c r="T4733" t="s">
        <v>33</v>
      </c>
      <c r="U4733" t="s">
        <v>33</v>
      </c>
      <c r="V4733" t="str" cm="1">
        <f t="array" aca="1" ref="V4733" ca="1">IFERROR(_xlfn.IFS(A4731="  ..............",OFFSET(A4731,2,0),A4730=" X-------------X",OFFSET(A4730,3,0),MATCH("  ..............",A4733:A4759,0)&gt;2,V4732),"-")</f>
        <v>-</v>
      </c>
      <c r="W4733" t="str">
        <f t="shared" ca="1" si="219"/>
        <v>-</v>
      </c>
      <c r="X4733" t="str">
        <f t="shared" ca="1" si="220"/>
        <v/>
      </c>
      <c r="Y4733" s="1" t="str">
        <f t="shared" ca="1" si="221"/>
        <v xml:space="preserve">         0.0 </v>
      </c>
    </row>
    <row r="4734" spans="1:25" x14ac:dyDescent="0.25">
      <c r="A4734" t="s">
        <v>10950</v>
      </c>
      <c r="B4734" t="s">
        <v>6435</v>
      </c>
      <c r="C4734" t="s">
        <v>3819</v>
      </c>
      <c r="D4734" t="s">
        <v>3819</v>
      </c>
      <c r="E4734" t="s">
        <v>3819</v>
      </c>
      <c r="F4734" t="s">
        <v>3820</v>
      </c>
      <c r="G4734" t="s">
        <v>3819</v>
      </c>
      <c r="H4734" t="s">
        <v>3821</v>
      </c>
      <c r="I4734" t="s">
        <v>38</v>
      </c>
      <c r="J4734" t="s">
        <v>38</v>
      </c>
      <c r="K4734" t="s">
        <v>38</v>
      </c>
      <c r="L4734" t="s">
        <v>38</v>
      </c>
      <c r="M4734" t="s">
        <v>38</v>
      </c>
      <c r="N4734" t="s">
        <v>38</v>
      </c>
      <c r="O4734" t="s">
        <v>38</v>
      </c>
      <c r="P4734" t="s">
        <v>38</v>
      </c>
      <c r="Q4734" t="s">
        <v>38</v>
      </c>
      <c r="R4734" t="s">
        <v>38</v>
      </c>
      <c r="S4734" t="s">
        <v>38</v>
      </c>
      <c r="T4734" t="s">
        <v>38</v>
      </c>
      <c r="U4734" t="s">
        <v>38</v>
      </c>
      <c r="V4734" t="str" cm="1">
        <f t="array" aca="1" ref="V4734" ca="1">IFERROR(_xlfn.IFS(A4732="  ..............",OFFSET(A4732,2,0),A4731=" X-------------X",OFFSET(A4731,3,0),MATCH("  ..............",A4734:A4760,0)&gt;2,V4733),"-")</f>
        <v>-</v>
      </c>
      <c r="W4734" t="str">
        <f t="shared" ca="1" si="219"/>
        <v>-</v>
      </c>
      <c r="X4734" t="str">
        <f t="shared" ca="1" si="220"/>
        <v xml:space="preserve">              </v>
      </c>
      <c r="Y4734" s="1" t="str">
        <f t="shared" ca="1" si="221"/>
        <v xml:space="preserve">         0.0 </v>
      </c>
    </row>
    <row r="4735" spans="1:25" x14ac:dyDescent="0.25">
      <c r="A4735" t="s">
        <v>10951</v>
      </c>
      <c r="B4735" t="s">
        <v>8947</v>
      </c>
      <c r="C4735" t="s">
        <v>3819</v>
      </c>
      <c r="D4735" t="s">
        <v>3819</v>
      </c>
      <c r="E4735" t="s">
        <v>3819</v>
      </c>
      <c r="F4735" t="s">
        <v>3820</v>
      </c>
      <c r="G4735" t="s">
        <v>3819</v>
      </c>
      <c r="H4735" t="s">
        <v>3819</v>
      </c>
      <c r="I4735" t="s">
        <v>39</v>
      </c>
      <c r="J4735" t="s">
        <v>40</v>
      </c>
      <c r="K4735" t="s">
        <v>41</v>
      </c>
      <c r="L4735" t="s">
        <v>42</v>
      </c>
      <c r="M4735" t="s">
        <v>42</v>
      </c>
      <c r="N4735" t="s">
        <v>41</v>
      </c>
      <c r="O4735" t="s">
        <v>38</v>
      </c>
      <c r="P4735" t="s">
        <v>38</v>
      </c>
      <c r="Q4735" t="s">
        <v>38</v>
      </c>
      <c r="R4735" t="s">
        <v>38</v>
      </c>
      <c r="S4735" t="s">
        <v>38</v>
      </c>
      <c r="T4735" t="s">
        <v>38</v>
      </c>
      <c r="U4735" t="s">
        <v>38</v>
      </c>
      <c r="V4735" t="str" cm="1">
        <f t="array" aca="1" ref="V4735" ca="1">IFERROR(_xlfn.IFS(A4733="  ..............",OFFSET(A4733,2,0),A4732=" X-------------X",OFFSET(A4732,3,0),MATCH("  ..............",A4735:A4761,0)&gt;2,V4734),"-")</f>
        <v xml:space="preserve">  CMNSOL-MG138  </v>
      </c>
      <c r="W4735" t="str">
        <f t="shared" ca="1" si="219"/>
        <v xml:space="preserve">   0.990 </v>
      </c>
      <c r="X4735" t="str">
        <f t="shared" ca="1" si="220"/>
        <v xml:space="preserve"> PIRAP2-MG138 </v>
      </c>
      <c r="Y4735" s="1" t="str">
        <f t="shared" ca="1" si="221"/>
        <v xml:space="preserve">        0.0% </v>
      </c>
    </row>
    <row r="4736" spans="1:25" x14ac:dyDescent="0.25">
      <c r="A4736" t="s">
        <v>43</v>
      </c>
      <c r="B4736" t="s">
        <v>42</v>
      </c>
      <c r="C4736" t="s">
        <v>4847</v>
      </c>
      <c r="D4736" t="s">
        <v>4847</v>
      </c>
      <c r="E4736" t="s">
        <v>4847</v>
      </c>
      <c r="F4736" t="s">
        <v>4219</v>
      </c>
      <c r="G4736" t="s">
        <v>42</v>
      </c>
      <c r="H4736" t="s">
        <v>42</v>
      </c>
      <c r="I4736" t="s">
        <v>8871</v>
      </c>
      <c r="J4736" t="s">
        <v>8872</v>
      </c>
      <c r="K4736" t="s">
        <v>3830</v>
      </c>
      <c r="L4736" t="s">
        <v>5364</v>
      </c>
      <c r="M4736" t="s">
        <v>6778</v>
      </c>
      <c r="N4736" t="s">
        <v>10508</v>
      </c>
      <c r="O4736" t="s">
        <v>46</v>
      </c>
      <c r="P4736" t="s">
        <v>39</v>
      </c>
      <c r="Q4736" t="s">
        <v>44</v>
      </c>
      <c r="R4736" t="s">
        <v>4573</v>
      </c>
      <c r="S4736" t="s">
        <v>8336</v>
      </c>
      <c r="T4736" t="s">
        <v>39</v>
      </c>
      <c r="U4736" t="s">
        <v>45</v>
      </c>
      <c r="V4736" t="str" cm="1">
        <f t="array" aca="1" ref="V4736" ca="1">IFERROR(_xlfn.IFS(A4734="  ..............",OFFSET(A4734,2,0),A4733=" X-------------X",OFFSET(A4733,3,0),MATCH("  ..............",A4736:A4762,0)&gt;2,V4735),"-")</f>
        <v xml:space="preserve">  CMNSOL-MG138  </v>
      </c>
      <c r="W4736" t="str">
        <f t="shared" ca="1" si="219"/>
        <v xml:space="preserve">   0.990 </v>
      </c>
      <c r="X4736" t="str">
        <f t="shared" ca="1" si="220"/>
        <v xml:space="preserve"> CMNSOL-MG034 </v>
      </c>
      <c r="Y4736" s="1" t="str">
        <f t="shared" ca="1" si="221"/>
        <v xml:space="preserve">        0.0% </v>
      </c>
    </row>
    <row r="4737" spans="1:25" x14ac:dyDescent="0.25">
      <c r="A4737" t="s">
        <v>43</v>
      </c>
      <c r="B4737" t="s">
        <v>42</v>
      </c>
      <c r="C4737" t="s">
        <v>4847</v>
      </c>
      <c r="D4737" t="s">
        <v>4847</v>
      </c>
      <c r="E4737" t="s">
        <v>4847</v>
      </c>
      <c r="F4737" t="s">
        <v>4219</v>
      </c>
      <c r="G4737" t="s">
        <v>42</v>
      </c>
      <c r="H4737" t="s">
        <v>42</v>
      </c>
      <c r="I4737" t="s">
        <v>10952</v>
      </c>
      <c r="J4737" t="s">
        <v>10953</v>
      </c>
      <c r="K4737" t="s">
        <v>3830</v>
      </c>
      <c r="L4737" t="s">
        <v>5405</v>
      </c>
      <c r="M4737" t="s">
        <v>6137</v>
      </c>
      <c r="N4737" t="s">
        <v>10508</v>
      </c>
      <c r="O4737" t="s">
        <v>48</v>
      </c>
      <c r="P4737" t="s">
        <v>39</v>
      </c>
      <c r="Q4737" t="s">
        <v>44</v>
      </c>
      <c r="R4737" t="s">
        <v>3924</v>
      </c>
      <c r="S4737" t="s">
        <v>10954</v>
      </c>
      <c r="T4737" t="s">
        <v>39</v>
      </c>
      <c r="U4737" t="s">
        <v>45</v>
      </c>
      <c r="V4737" t="str" cm="1">
        <f t="array" aca="1" ref="V4737" ca="1">IFERROR(_xlfn.IFS(A4735="  ..............",OFFSET(A4735,2,0),A4734=" X-------------X",OFFSET(A4734,3,0),MATCH("  ..............",A4737:A4763,0)&gt;2,V4736),"-")</f>
        <v>-</v>
      </c>
      <c r="W4737" t="str">
        <f t="shared" ca="1" si="219"/>
        <v>-</v>
      </c>
      <c r="X4737" t="str">
        <f t="shared" ca="1" si="220"/>
        <v>-</v>
      </c>
      <c r="Y4737" s="1" t="str">
        <f t="shared" ca="1" si="221"/>
        <v>.............</v>
      </c>
    </row>
    <row r="4738" spans="1:25" x14ac:dyDescent="0.25">
      <c r="A4738" t="s">
        <v>29</v>
      </c>
      <c r="B4738" t="s">
        <v>31</v>
      </c>
      <c r="C4738" t="s">
        <v>31</v>
      </c>
      <c r="D4738" t="s">
        <v>31</v>
      </c>
      <c r="E4738" t="s">
        <v>31</v>
      </c>
      <c r="F4738" t="s">
        <v>32</v>
      </c>
      <c r="G4738" t="s">
        <v>31</v>
      </c>
      <c r="H4738" t="s">
        <v>31</v>
      </c>
      <c r="I4738" t="s">
        <v>33</v>
      </c>
      <c r="J4738" t="s">
        <v>30</v>
      </c>
      <c r="K4738" t="s">
        <v>34</v>
      </c>
      <c r="L4738" t="s">
        <v>31</v>
      </c>
      <c r="M4738" t="s">
        <v>31</v>
      </c>
      <c r="N4738" t="s">
        <v>31</v>
      </c>
      <c r="O4738" t="s">
        <v>35</v>
      </c>
      <c r="P4738" t="s">
        <v>33</v>
      </c>
      <c r="Q4738" t="s">
        <v>36</v>
      </c>
      <c r="R4738" t="s">
        <v>37</v>
      </c>
      <c r="S4738" t="s">
        <v>37</v>
      </c>
      <c r="T4738" t="s">
        <v>33</v>
      </c>
      <c r="U4738" t="s">
        <v>33</v>
      </c>
      <c r="V4738" t="str" cm="1">
        <f t="array" aca="1" ref="V4738" ca="1">IFERROR(_xlfn.IFS(A4736="  ..............",OFFSET(A4736,2,0),A4735=" X-------------X",OFFSET(A4735,3,0),MATCH("  ..............",A4738:A4764,0)&gt;2,V4737),"-")</f>
        <v>-</v>
      </c>
      <c r="W4738" t="str">
        <f t="shared" ca="1" si="219"/>
        <v>-</v>
      </c>
      <c r="X4738" t="str">
        <f t="shared" ca="1" si="220"/>
        <v/>
      </c>
      <c r="Y4738" s="1" t="str">
        <f t="shared" ca="1" si="221"/>
        <v xml:space="preserve">         0.0 </v>
      </c>
    </row>
    <row r="4739" spans="1:25" x14ac:dyDescent="0.25">
      <c r="A4739" t="s">
        <v>10955</v>
      </c>
      <c r="B4739" t="s">
        <v>6091</v>
      </c>
      <c r="C4739" t="s">
        <v>3819</v>
      </c>
      <c r="D4739" t="s">
        <v>3819</v>
      </c>
      <c r="E4739" t="s">
        <v>3819</v>
      </c>
      <c r="F4739" t="s">
        <v>3820</v>
      </c>
      <c r="G4739" t="s">
        <v>3819</v>
      </c>
      <c r="H4739" t="s">
        <v>3821</v>
      </c>
      <c r="I4739" t="s">
        <v>38</v>
      </c>
      <c r="J4739" t="s">
        <v>38</v>
      </c>
      <c r="K4739" t="s">
        <v>38</v>
      </c>
      <c r="L4739" t="s">
        <v>38</v>
      </c>
      <c r="M4739" t="s">
        <v>38</v>
      </c>
      <c r="N4739" t="s">
        <v>38</v>
      </c>
      <c r="O4739" t="s">
        <v>38</v>
      </c>
      <c r="P4739" t="s">
        <v>38</v>
      </c>
      <c r="Q4739" t="s">
        <v>38</v>
      </c>
      <c r="R4739" t="s">
        <v>38</v>
      </c>
      <c r="S4739" t="s">
        <v>38</v>
      </c>
      <c r="T4739" t="s">
        <v>38</v>
      </c>
      <c r="U4739" t="s">
        <v>38</v>
      </c>
      <c r="V4739" t="str" cm="1">
        <f t="array" aca="1" ref="V4739" ca="1">IFERROR(_xlfn.IFS(A4737="  ..............",OFFSET(A4737,2,0),A4736=" X-------------X",OFFSET(A4736,3,0),MATCH("  ..............",A4739:A4765,0)&gt;2,V4738),"-")</f>
        <v>-</v>
      </c>
      <c r="W4739" t="str">
        <f t="shared" ca="1" si="219"/>
        <v>-</v>
      </c>
      <c r="X4739" t="str">
        <f t="shared" ca="1" si="220"/>
        <v xml:space="preserve">              </v>
      </c>
      <c r="Y4739" s="1" t="str">
        <f t="shared" ca="1" si="221"/>
        <v xml:space="preserve">         0.0 </v>
      </c>
    </row>
    <row r="4740" spans="1:25" x14ac:dyDescent="0.25">
      <c r="A4740" t="s">
        <v>10956</v>
      </c>
      <c r="B4740" t="s">
        <v>7902</v>
      </c>
      <c r="C4740" t="s">
        <v>3819</v>
      </c>
      <c r="D4740" t="s">
        <v>3819</v>
      </c>
      <c r="E4740" t="s">
        <v>3819</v>
      </c>
      <c r="F4740" t="s">
        <v>3820</v>
      </c>
      <c r="G4740" t="s">
        <v>3819</v>
      </c>
      <c r="H4740" t="s">
        <v>3819</v>
      </c>
      <c r="I4740" t="s">
        <v>39</v>
      </c>
      <c r="J4740" t="s">
        <v>40</v>
      </c>
      <c r="K4740" t="s">
        <v>41</v>
      </c>
      <c r="L4740" t="s">
        <v>42</v>
      </c>
      <c r="M4740" t="s">
        <v>42</v>
      </c>
      <c r="N4740" t="s">
        <v>41</v>
      </c>
      <c r="O4740" t="s">
        <v>38</v>
      </c>
      <c r="P4740" t="s">
        <v>38</v>
      </c>
      <c r="Q4740" t="s">
        <v>38</v>
      </c>
      <c r="R4740" t="s">
        <v>38</v>
      </c>
      <c r="S4740" t="s">
        <v>38</v>
      </c>
      <c r="T4740" t="s">
        <v>38</v>
      </c>
      <c r="U4740" t="s">
        <v>38</v>
      </c>
      <c r="V4740" t="str" cm="1">
        <f t="array" aca="1" ref="V4740" ca="1">IFERROR(_xlfn.IFS(A4738="  ..............",OFFSET(A4738,2,0),A4737=" X-------------X",OFFSET(A4737,3,0),MATCH("  ..............",A4740:A4766,0)&gt;2,V4739),"-")</f>
        <v xml:space="preserve">  CMNSOL-MG034  </v>
      </c>
      <c r="W4740" t="str">
        <f t="shared" ca="1" si="219"/>
        <v xml:space="preserve">   0.992 </v>
      </c>
      <c r="X4740" t="str">
        <f t="shared" ca="1" si="220"/>
        <v xml:space="preserve"> CMNSOL-MG138 </v>
      </c>
      <c r="Y4740" s="1" t="str">
        <f t="shared" ca="1" si="221"/>
        <v xml:space="preserve">        0.0% </v>
      </c>
    </row>
    <row r="4741" spans="1:25" x14ac:dyDescent="0.25">
      <c r="A4741" t="s">
        <v>43</v>
      </c>
      <c r="B4741" t="s">
        <v>42</v>
      </c>
      <c r="C4741" t="s">
        <v>4847</v>
      </c>
      <c r="D4741" t="s">
        <v>4847</v>
      </c>
      <c r="E4741" t="s">
        <v>4847</v>
      </c>
      <c r="F4741" t="s">
        <v>4219</v>
      </c>
      <c r="G4741" t="s">
        <v>42</v>
      </c>
      <c r="H4741" t="s">
        <v>42</v>
      </c>
      <c r="I4741" t="s">
        <v>10506</v>
      </c>
      <c r="J4741" t="s">
        <v>10507</v>
      </c>
      <c r="K4741" t="s">
        <v>3830</v>
      </c>
      <c r="L4741" t="s">
        <v>7447</v>
      </c>
      <c r="M4741" t="s">
        <v>6011</v>
      </c>
      <c r="N4741" t="s">
        <v>10508</v>
      </c>
      <c r="O4741" t="s">
        <v>46</v>
      </c>
      <c r="P4741" t="s">
        <v>39</v>
      </c>
      <c r="Q4741" t="s">
        <v>44</v>
      </c>
      <c r="R4741" t="s">
        <v>3924</v>
      </c>
      <c r="S4741" t="s">
        <v>10954</v>
      </c>
      <c r="T4741" t="s">
        <v>39</v>
      </c>
      <c r="U4741" t="s">
        <v>45</v>
      </c>
      <c r="V4741" t="str" cm="1">
        <f t="array" aca="1" ref="V4741" ca="1">IFERROR(_xlfn.IFS(A4739="  ..............",OFFSET(A4739,2,0),A4738=" X-------------X",OFFSET(A4738,3,0),MATCH("  ..............",A4741:A4767,0)&gt;2,V4740),"-")</f>
        <v xml:space="preserve">  CMNSOL-MG034  </v>
      </c>
      <c r="W4741" t="str">
        <f t="shared" ref="W4741:W4785" ca="1" si="222">IFERROR(OFFSET($A$1,MATCH(V4741,A:A,0)-2,1),"-")</f>
        <v xml:space="preserve">   0.992 </v>
      </c>
      <c r="X4741" t="str">
        <f t="shared" ref="X4741:X4785" ca="1" si="223">IFERROR(IF(V4741=V4740,OFFSET($J$1,ROW(X4741),0),OFFSET($J$1,MATCH(V4741,A:A,0),0)),"-")</f>
        <v xml:space="preserve"> MNSOL-UFV200 </v>
      </c>
      <c r="Y4741" s="1" t="str">
        <f t="shared" ref="Y4741:Y4785" ca="1" si="224">IFERROR(OFFSET($F$1,ROW(F4741),0),"-")</f>
        <v xml:space="preserve">        0.0% </v>
      </c>
    </row>
    <row r="4742" spans="1:25" x14ac:dyDescent="0.25">
      <c r="A4742" t="s">
        <v>43</v>
      </c>
      <c r="B4742" t="s">
        <v>42</v>
      </c>
      <c r="C4742" t="s">
        <v>4847</v>
      </c>
      <c r="D4742" t="s">
        <v>4847</v>
      </c>
      <c r="E4742" t="s">
        <v>4847</v>
      </c>
      <c r="F4742" t="s">
        <v>4219</v>
      </c>
      <c r="G4742" t="s">
        <v>42</v>
      </c>
      <c r="H4742" t="s">
        <v>42</v>
      </c>
      <c r="I4742" t="s">
        <v>10957</v>
      </c>
      <c r="J4742" t="s">
        <v>10958</v>
      </c>
      <c r="K4742" t="s">
        <v>3830</v>
      </c>
      <c r="L4742" t="s">
        <v>7426</v>
      </c>
      <c r="M4742" t="s">
        <v>6193</v>
      </c>
      <c r="N4742" t="s">
        <v>10508</v>
      </c>
      <c r="O4742" t="s">
        <v>46</v>
      </c>
      <c r="P4742" t="s">
        <v>39</v>
      </c>
      <c r="Q4742" t="s">
        <v>44</v>
      </c>
      <c r="R4742" t="s">
        <v>4396</v>
      </c>
      <c r="S4742" t="s">
        <v>10959</v>
      </c>
      <c r="T4742" t="s">
        <v>39</v>
      </c>
      <c r="U4742" t="s">
        <v>45</v>
      </c>
      <c r="V4742" t="str" cm="1">
        <f t="array" aca="1" ref="V4742" ca="1">IFERROR(_xlfn.IFS(A4740="  ..............",OFFSET(A4740,2,0),A4739=" X-------------X",OFFSET(A4739,3,0),MATCH("  ..............",A4742:A4768,0)&gt;2,V4741),"-")</f>
        <v>-</v>
      </c>
      <c r="W4742" t="str">
        <f t="shared" ca="1" si="222"/>
        <v>-</v>
      </c>
      <c r="X4742" t="str">
        <f t="shared" ca="1" si="223"/>
        <v>-</v>
      </c>
      <c r="Y4742" s="1" t="str">
        <f t="shared" ca="1" si="224"/>
        <v>.............</v>
      </c>
    </row>
    <row r="4743" spans="1:25" x14ac:dyDescent="0.25">
      <c r="A4743" t="s">
        <v>29</v>
      </c>
      <c r="B4743" t="s">
        <v>31</v>
      </c>
      <c r="C4743" t="s">
        <v>31</v>
      </c>
      <c r="D4743" t="s">
        <v>31</v>
      </c>
      <c r="E4743" t="s">
        <v>31</v>
      </c>
      <c r="F4743" t="s">
        <v>32</v>
      </c>
      <c r="G4743" t="s">
        <v>31</v>
      </c>
      <c r="H4743" t="s">
        <v>31</v>
      </c>
      <c r="I4743" t="s">
        <v>33</v>
      </c>
      <c r="J4743" t="s">
        <v>30</v>
      </c>
      <c r="K4743" t="s">
        <v>34</v>
      </c>
      <c r="L4743" t="s">
        <v>31</v>
      </c>
      <c r="M4743" t="s">
        <v>31</v>
      </c>
      <c r="N4743" t="s">
        <v>31</v>
      </c>
      <c r="O4743" t="s">
        <v>35</v>
      </c>
      <c r="P4743" t="s">
        <v>33</v>
      </c>
      <c r="Q4743" t="s">
        <v>36</v>
      </c>
      <c r="R4743" t="s">
        <v>37</v>
      </c>
      <c r="S4743" t="s">
        <v>37</v>
      </c>
      <c r="T4743" t="s">
        <v>33</v>
      </c>
      <c r="U4743" t="s">
        <v>33</v>
      </c>
      <c r="V4743" t="str" cm="1">
        <f t="array" aca="1" ref="V4743" ca="1">IFERROR(_xlfn.IFS(A4741="  ..............",OFFSET(A4741,2,0),A4740=" X-------------X",OFFSET(A4740,3,0),MATCH("  ..............",A4743:A4769,0)&gt;2,V4742),"-")</f>
        <v>-</v>
      </c>
      <c r="W4743" t="str">
        <f t="shared" ca="1" si="222"/>
        <v>-</v>
      </c>
      <c r="X4743" t="str">
        <f t="shared" ca="1" si="223"/>
        <v/>
      </c>
      <c r="Y4743" s="1" t="str">
        <f t="shared" ca="1" si="224"/>
        <v xml:space="preserve">         0.0 </v>
      </c>
    </row>
    <row r="4744" spans="1:25" x14ac:dyDescent="0.25">
      <c r="A4744" t="s">
        <v>10960</v>
      </c>
      <c r="B4744" t="s">
        <v>6910</v>
      </c>
      <c r="C4744" t="s">
        <v>4579</v>
      </c>
      <c r="D4744" t="s">
        <v>3819</v>
      </c>
      <c r="E4744" t="s">
        <v>3819</v>
      </c>
      <c r="F4744" t="s">
        <v>3820</v>
      </c>
      <c r="G4744" t="s">
        <v>3819</v>
      </c>
      <c r="H4744" t="s">
        <v>3821</v>
      </c>
      <c r="I4744" t="s">
        <v>38</v>
      </c>
      <c r="J4744" t="s">
        <v>38</v>
      </c>
      <c r="K4744" t="s">
        <v>38</v>
      </c>
      <c r="L4744" t="s">
        <v>38</v>
      </c>
      <c r="M4744" t="s">
        <v>38</v>
      </c>
      <c r="N4744" t="s">
        <v>38</v>
      </c>
      <c r="O4744" t="s">
        <v>38</v>
      </c>
      <c r="P4744" t="s">
        <v>38</v>
      </c>
      <c r="Q4744" t="s">
        <v>38</v>
      </c>
      <c r="R4744" t="s">
        <v>38</v>
      </c>
      <c r="S4744" t="s">
        <v>38</v>
      </c>
      <c r="T4744" t="s">
        <v>38</v>
      </c>
      <c r="U4744" t="s">
        <v>38</v>
      </c>
      <c r="V4744" t="str" cm="1">
        <f t="array" aca="1" ref="V4744" ca="1">IFERROR(_xlfn.IFS(A4742="  ..............",OFFSET(A4742,2,0),A4741=" X-------------X",OFFSET(A4741,3,0),MATCH("  ..............",A4744:A4770,0)&gt;2,V4743),"-")</f>
        <v>-</v>
      </c>
      <c r="W4744" t="str">
        <f t="shared" ca="1" si="222"/>
        <v>-</v>
      </c>
      <c r="X4744" t="str">
        <f t="shared" ca="1" si="223"/>
        <v xml:space="preserve">              </v>
      </c>
      <c r="Y4744" s="1" t="str">
        <f t="shared" ca="1" si="224"/>
        <v xml:space="preserve">         0.0 </v>
      </c>
    </row>
    <row r="4745" spans="1:25" x14ac:dyDescent="0.25">
      <c r="A4745" t="s">
        <v>10961</v>
      </c>
      <c r="B4745" t="s">
        <v>6159</v>
      </c>
      <c r="C4745" t="s">
        <v>3819</v>
      </c>
      <c r="D4745" t="s">
        <v>3819</v>
      </c>
      <c r="E4745" t="s">
        <v>3819</v>
      </c>
      <c r="F4745" t="s">
        <v>3820</v>
      </c>
      <c r="G4745" t="s">
        <v>3819</v>
      </c>
      <c r="H4745" t="s">
        <v>3819</v>
      </c>
      <c r="I4745" t="s">
        <v>39</v>
      </c>
      <c r="J4745" t="s">
        <v>40</v>
      </c>
      <c r="K4745" t="s">
        <v>41</v>
      </c>
      <c r="L4745" t="s">
        <v>42</v>
      </c>
      <c r="M4745" t="s">
        <v>42</v>
      </c>
      <c r="N4745" t="s">
        <v>41</v>
      </c>
      <c r="O4745" t="s">
        <v>38</v>
      </c>
      <c r="P4745" t="s">
        <v>38</v>
      </c>
      <c r="Q4745" t="s">
        <v>38</v>
      </c>
      <c r="R4745" t="s">
        <v>38</v>
      </c>
      <c r="S4745" t="s">
        <v>38</v>
      </c>
      <c r="T4745" t="s">
        <v>38</v>
      </c>
      <c r="U4745" t="s">
        <v>38</v>
      </c>
      <c r="V4745" t="str" cm="1">
        <f t="array" aca="1" ref="V4745" ca="1">IFERROR(_xlfn.IFS(A4743="  ..............",OFFSET(A4743,2,0),A4742=" X-------------X",OFFSET(A4742,3,0),MATCH("  ..............",A4745:A4771,0)&gt;2,V4744),"-")</f>
        <v xml:space="preserve">  MNSOL-UFV200  </v>
      </c>
      <c r="W4745" t="str">
        <f t="shared" ca="1" si="222"/>
        <v xml:space="preserve">   0.995 </v>
      </c>
      <c r="X4745" t="str">
        <f t="shared" ca="1" si="223"/>
        <v xml:space="preserve"> CMNSOL-MG034 </v>
      </c>
      <c r="Y4745" s="1" t="str">
        <f t="shared" ca="1" si="224"/>
        <v xml:space="preserve">        0.0% </v>
      </c>
    </row>
    <row r="4746" spans="1:25" x14ac:dyDescent="0.25">
      <c r="A4746" t="s">
        <v>43</v>
      </c>
      <c r="B4746" t="s">
        <v>42</v>
      </c>
      <c r="C4746" t="s">
        <v>4847</v>
      </c>
      <c r="D4746" t="s">
        <v>4847</v>
      </c>
      <c r="E4746" t="s">
        <v>4847</v>
      </c>
      <c r="F4746" t="s">
        <v>4219</v>
      </c>
      <c r="G4746" t="s">
        <v>42</v>
      </c>
      <c r="H4746" t="s">
        <v>42</v>
      </c>
      <c r="I4746" t="s">
        <v>10952</v>
      </c>
      <c r="J4746" t="s">
        <v>10953</v>
      </c>
      <c r="K4746" t="s">
        <v>3830</v>
      </c>
      <c r="L4746" t="s">
        <v>4579</v>
      </c>
      <c r="M4746" t="s">
        <v>3819</v>
      </c>
      <c r="N4746" t="s">
        <v>8634</v>
      </c>
      <c r="O4746" t="s">
        <v>46</v>
      </c>
      <c r="P4746" t="s">
        <v>39</v>
      </c>
      <c r="Q4746" t="s">
        <v>44</v>
      </c>
      <c r="R4746" t="s">
        <v>4396</v>
      </c>
      <c r="S4746" t="s">
        <v>10959</v>
      </c>
      <c r="T4746" t="s">
        <v>39</v>
      </c>
      <c r="U4746" t="s">
        <v>45</v>
      </c>
      <c r="V4746" t="str" cm="1">
        <f t="array" aca="1" ref="V4746" ca="1">IFERROR(_xlfn.IFS(A4744="  ..............",OFFSET(A4744,2,0),A4743=" X-------------X",OFFSET(A4743,3,0),MATCH("  ..............",A4746:A4772,0)&gt;2,V4745),"-")</f>
        <v>-</v>
      </c>
      <c r="W4746" t="str">
        <f t="shared" ca="1" si="222"/>
        <v>-</v>
      </c>
      <c r="X4746" t="str">
        <f t="shared" ca="1" si="223"/>
        <v>-</v>
      </c>
      <c r="Y4746" s="1" t="str">
        <f t="shared" ca="1" si="224"/>
        <v/>
      </c>
    </row>
    <row r="4747" spans="1:25" x14ac:dyDescent="0.25">
      <c r="A4747" t="s">
        <v>38</v>
      </c>
      <c r="B4747" t="s">
        <v>38</v>
      </c>
      <c r="C4747" t="s">
        <v>38</v>
      </c>
      <c r="D4747" t="s">
        <v>38</v>
      </c>
      <c r="E4747" t="s">
        <v>38</v>
      </c>
      <c r="F4747" t="s">
        <v>38</v>
      </c>
      <c r="G4747" t="s">
        <v>38</v>
      </c>
      <c r="H4747" t="s">
        <v>38</v>
      </c>
      <c r="I4747" t="s">
        <v>38</v>
      </c>
      <c r="J4747" t="s">
        <v>38</v>
      </c>
      <c r="K4747" t="s">
        <v>38</v>
      </c>
      <c r="L4747" t="s">
        <v>38</v>
      </c>
      <c r="M4747" t="s">
        <v>38</v>
      </c>
      <c r="N4747" t="s">
        <v>38</v>
      </c>
      <c r="O4747" t="s">
        <v>38</v>
      </c>
      <c r="P4747" t="s">
        <v>38</v>
      </c>
      <c r="Q4747" t="s">
        <v>38</v>
      </c>
      <c r="R4747" t="s">
        <v>38</v>
      </c>
      <c r="S4747" t="s">
        <v>38</v>
      </c>
      <c r="T4747" t="s">
        <v>38</v>
      </c>
      <c r="U4747" t="s">
        <v>38</v>
      </c>
      <c r="V4747" t="str" cm="1">
        <f t="array" aca="1" ref="V4747" ca="1">IFERROR(_xlfn.IFS(A4745="  ..............",OFFSET(A4745,2,0),A4744=" X-------------X",OFFSET(A4744,3,0),MATCH("  ..............",A4747:A4773,0)&gt;2,V4746),"-")</f>
        <v>-</v>
      </c>
      <c r="W4747" t="str">
        <f t="shared" ca="1" si="222"/>
        <v>-</v>
      </c>
      <c r="X4747" t="str">
        <f t="shared" ca="1" si="223"/>
        <v/>
      </c>
      <c r="Y4747" s="1" t="str">
        <f t="shared" ca="1" si="224"/>
        <v/>
      </c>
    </row>
    <row r="4748" spans="1:25" x14ac:dyDescent="0.25">
      <c r="A4748" t="s">
        <v>38</v>
      </c>
      <c r="B4748" t="s">
        <v>38</v>
      </c>
      <c r="C4748" t="s">
        <v>38</v>
      </c>
      <c r="D4748" t="s">
        <v>38</v>
      </c>
      <c r="E4748" t="s">
        <v>38</v>
      </c>
      <c r="F4748" t="s">
        <v>38</v>
      </c>
      <c r="G4748" t="s">
        <v>38</v>
      </c>
      <c r="H4748" t="s">
        <v>38</v>
      </c>
      <c r="I4748" t="s">
        <v>38</v>
      </c>
      <c r="J4748" t="s">
        <v>38</v>
      </c>
      <c r="K4748" t="s">
        <v>38</v>
      </c>
      <c r="L4748" t="s">
        <v>38</v>
      </c>
      <c r="M4748" t="s">
        <v>38</v>
      </c>
      <c r="N4748" t="s">
        <v>38</v>
      </c>
      <c r="O4748" t="s">
        <v>38</v>
      </c>
      <c r="P4748" t="s">
        <v>38</v>
      </c>
      <c r="Q4748" t="s">
        <v>38</v>
      </c>
      <c r="R4748" t="s">
        <v>38</v>
      </c>
      <c r="S4748" t="s">
        <v>38</v>
      </c>
      <c r="T4748" t="s">
        <v>38</v>
      </c>
      <c r="U4748" t="s">
        <v>38</v>
      </c>
      <c r="V4748" t="str" cm="1">
        <f t="array" aca="1" ref="V4748" ca="1">IFERROR(_xlfn.IFS(A4746="  ..............",OFFSET(A4746,2,0),A4745=" X-------------X",OFFSET(A4745,3,0),MATCH("  ..............",A4748:A4774,0)&gt;2,V4747),"-")</f>
        <v>-</v>
      </c>
      <c r="W4748" t="str">
        <f t="shared" ca="1" si="222"/>
        <v>-</v>
      </c>
      <c r="X4748" t="str">
        <f t="shared" ca="1" si="223"/>
        <v/>
      </c>
      <c r="Y4748" s="1" t="str">
        <f t="shared" ca="1" si="224"/>
        <v/>
      </c>
    </row>
    <row r="4749" spans="1:25" x14ac:dyDescent="0.25">
      <c r="A4749" t="s">
        <v>38</v>
      </c>
      <c r="B4749" t="s">
        <v>38</v>
      </c>
      <c r="C4749" t="s">
        <v>38</v>
      </c>
      <c r="D4749" t="s">
        <v>38</v>
      </c>
      <c r="E4749" t="s">
        <v>38</v>
      </c>
      <c r="F4749" t="s">
        <v>38</v>
      </c>
      <c r="G4749" t="s">
        <v>38</v>
      </c>
      <c r="H4749" t="s">
        <v>38</v>
      </c>
      <c r="I4749" t="s">
        <v>38</v>
      </c>
      <c r="J4749" t="s">
        <v>38</v>
      </c>
      <c r="K4749" t="s">
        <v>38</v>
      </c>
      <c r="L4749" t="s">
        <v>38</v>
      </c>
      <c r="M4749" t="s">
        <v>38</v>
      </c>
      <c r="N4749" t="s">
        <v>38</v>
      </c>
      <c r="O4749" t="s">
        <v>38</v>
      </c>
      <c r="P4749" t="s">
        <v>38</v>
      </c>
      <c r="Q4749" t="s">
        <v>38</v>
      </c>
      <c r="R4749" t="s">
        <v>38</v>
      </c>
      <c r="S4749" t="s">
        <v>38</v>
      </c>
      <c r="T4749" t="s">
        <v>38</v>
      </c>
      <c r="U4749" t="s">
        <v>38</v>
      </c>
      <c r="V4749" t="str" cm="1">
        <f t="array" aca="1" ref="V4749" ca="1">IFERROR(_xlfn.IFS(A4747="  ..............",OFFSET(A4747,2,0),A4746=" X-------------X",OFFSET(A4746,3,0),MATCH("  ..............",A4749:A4775,0)&gt;2,V4748),"-")</f>
        <v>-</v>
      </c>
      <c r="W4749" t="str">
        <f t="shared" ca="1" si="222"/>
        <v>-</v>
      </c>
      <c r="X4749" t="str">
        <f t="shared" ca="1" si="223"/>
        <v/>
      </c>
      <c r="Y4749" s="1" t="str">
        <f t="shared" ca="1" si="224"/>
        <v/>
      </c>
    </row>
    <row r="4750" spans="1:25" x14ac:dyDescent="0.25">
      <c r="A4750" t="s">
        <v>157</v>
      </c>
      <c r="B4750" t="s">
        <v>10962</v>
      </c>
      <c r="C4750" t="s">
        <v>38</v>
      </c>
      <c r="D4750" t="s">
        <v>38</v>
      </c>
      <c r="E4750" t="s">
        <v>38</v>
      </c>
      <c r="F4750" t="s">
        <v>38</v>
      </c>
      <c r="G4750" t="s">
        <v>38</v>
      </c>
      <c r="H4750" t="s">
        <v>38</v>
      </c>
      <c r="I4750" t="s">
        <v>38</v>
      </c>
      <c r="J4750" t="s">
        <v>38</v>
      </c>
      <c r="K4750" t="s">
        <v>38</v>
      </c>
      <c r="L4750" t="s">
        <v>38</v>
      </c>
      <c r="M4750" t="s">
        <v>38</v>
      </c>
      <c r="N4750" t="s">
        <v>38</v>
      </c>
      <c r="O4750" t="s">
        <v>38</v>
      </c>
      <c r="P4750" t="s">
        <v>38</v>
      </c>
      <c r="Q4750" t="s">
        <v>38</v>
      </c>
      <c r="R4750" t="s">
        <v>38</v>
      </c>
      <c r="S4750" t="s">
        <v>38</v>
      </c>
      <c r="T4750" t="s">
        <v>38</v>
      </c>
      <c r="U4750" t="s">
        <v>38</v>
      </c>
      <c r="V4750" t="str" cm="1">
        <f t="array" aca="1" ref="V4750" ca="1">IFERROR(_xlfn.IFS(A4748="  ..............",OFFSET(A4748,2,0),A4747=" X-------------X",OFFSET(A4747,3,0),MATCH("  ..............",A4750:A4776,0)&gt;2,V4749),"-")</f>
        <v>-</v>
      </c>
      <c r="W4750" t="str">
        <f t="shared" ca="1" si="222"/>
        <v>-</v>
      </c>
      <c r="X4750" t="str">
        <f t="shared" ca="1" si="223"/>
        <v/>
      </c>
      <c r="Y4750" s="1" t="str">
        <f t="shared" ca="1" si="224"/>
        <v/>
      </c>
    </row>
    <row r="4751" spans="1:25" x14ac:dyDescent="0.25">
      <c r="A4751" t="s">
        <v>38</v>
      </c>
      <c r="B4751" t="s">
        <v>38</v>
      </c>
      <c r="C4751" t="s">
        <v>38</v>
      </c>
      <c r="D4751" t="s">
        <v>38</v>
      </c>
      <c r="E4751" t="s">
        <v>38</v>
      </c>
      <c r="F4751" t="s">
        <v>38</v>
      </c>
      <c r="G4751" t="s">
        <v>38</v>
      </c>
      <c r="H4751" t="s">
        <v>38</v>
      </c>
      <c r="I4751" t="s">
        <v>38</v>
      </c>
      <c r="J4751" t="s">
        <v>38</v>
      </c>
      <c r="K4751" t="s">
        <v>38</v>
      </c>
      <c r="L4751" t="s">
        <v>38</v>
      </c>
      <c r="M4751" t="s">
        <v>38</v>
      </c>
      <c r="N4751" t="s">
        <v>38</v>
      </c>
      <c r="O4751" t="s">
        <v>38</v>
      </c>
      <c r="P4751" t="s">
        <v>38</v>
      </c>
      <c r="Q4751" t="s">
        <v>38</v>
      </c>
      <c r="R4751" t="s">
        <v>38</v>
      </c>
      <c r="S4751" t="s">
        <v>38</v>
      </c>
      <c r="T4751" t="s">
        <v>38</v>
      </c>
      <c r="U4751" t="s">
        <v>38</v>
      </c>
      <c r="V4751" t="str" cm="1">
        <f t="array" aca="1" ref="V4751" ca="1">IFERROR(_xlfn.IFS(A4749="  ..............",OFFSET(A4749,2,0),A4748=" X-------------X",OFFSET(A4748,3,0),MATCH("  ..............",A4751:A4777,0)&gt;2,V4750),"-")</f>
        <v>-</v>
      </c>
      <c r="W4751" t="str">
        <f t="shared" ca="1" si="222"/>
        <v>-</v>
      </c>
      <c r="X4751" t="str">
        <f t="shared" ca="1" si="223"/>
        <v/>
      </c>
      <c r="Y4751" s="1" t="str">
        <f t="shared" ca="1" si="224"/>
        <v/>
      </c>
    </row>
    <row r="4752" spans="1:25" x14ac:dyDescent="0.25">
      <c r="A4752" t="s">
        <v>38</v>
      </c>
      <c r="B4752" t="s">
        <v>38</v>
      </c>
      <c r="C4752" t="s">
        <v>38</v>
      </c>
      <c r="D4752" t="s">
        <v>38</v>
      </c>
      <c r="E4752" t="s">
        <v>38</v>
      </c>
      <c r="F4752" t="s">
        <v>38</v>
      </c>
      <c r="G4752" t="s">
        <v>38</v>
      </c>
      <c r="H4752" t="s">
        <v>38</v>
      </c>
      <c r="I4752" t="s">
        <v>38</v>
      </c>
      <c r="J4752" t="s">
        <v>38</v>
      </c>
      <c r="K4752" t="s">
        <v>38</v>
      </c>
      <c r="L4752" t="s">
        <v>38</v>
      </c>
      <c r="M4752" t="s">
        <v>38</v>
      </c>
      <c r="N4752" t="s">
        <v>38</v>
      </c>
      <c r="O4752" t="s">
        <v>38</v>
      </c>
      <c r="P4752" t="s">
        <v>38</v>
      </c>
      <c r="Q4752" t="s">
        <v>38</v>
      </c>
      <c r="R4752" t="s">
        <v>38</v>
      </c>
      <c r="S4752" t="s">
        <v>38</v>
      </c>
      <c r="T4752" t="s">
        <v>38</v>
      </c>
      <c r="U4752" t="s">
        <v>38</v>
      </c>
      <c r="V4752" t="str" cm="1">
        <f t="array" aca="1" ref="V4752" ca="1">IFERROR(_xlfn.IFS(A4750="  ..............",OFFSET(A4750,2,0),A4749=" X-------------X",OFFSET(A4749,3,0),MATCH("  ..............",A4752:A4778,0)&gt;2,V4751),"-")</f>
        <v>-</v>
      </c>
      <c r="W4752" t="str">
        <f t="shared" ca="1" si="222"/>
        <v>-</v>
      </c>
      <c r="X4752" t="str">
        <f t="shared" ca="1" si="223"/>
        <v/>
      </c>
      <c r="Y4752" s="1" t="str">
        <f t="shared" ca="1" si="224"/>
        <v>--------X----</v>
      </c>
    </row>
    <row r="4753" spans="1:25" x14ac:dyDescent="0.25">
      <c r="A4753" t="s">
        <v>158</v>
      </c>
      <c r="B4753" t="s">
        <v>159</v>
      </c>
      <c r="C4753" t="s">
        <v>160</v>
      </c>
      <c r="D4753" t="s">
        <v>161</v>
      </c>
      <c r="E4753" t="s">
        <v>162</v>
      </c>
      <c r="F4753" t="s">
        <v>163</v>
      </c>
      <c r="G4753" t="s">
        <v>160</v>
      </c>
      <c r="H4753" t="s">
        <v>87</v>
      </c>
      <c r="I4753" t="s">
        <v>38</v>
      </c>
      <c r="J4753" t="s">
        <v>38</v>
      </c>
      <c r="K4753" t="s">
        <v>38</v>
      </c>
      <c r="L4753" t="s">
        <v>38</v>
      </c>
      <c r="M4753" t="s">
        <v>38</v>
      </c>
      <c r="N4753" t="s">
        <v>38</v>
      </c>
      <c r="O4753" t="s">
        <v>38</v>
      </c>
      <c r="P4753" t="s">
        <v>38</v>
      </c>
      <c r="Q4753" t="s">
        <v>38</v>
      </c>
      <c r="R4753" t="s">
        <v>38</v>
      </c>
      <c r="S4753" t="s">
        <v>38</v>
      </c>
      <c r="T4753" t="s">
        <v>38</v>
      </c>
      <c r="U4753" t="s">
        <v>38</v>
      </c>
      <c r="V4753" t="str" cm="1">
        <f t="array" aca="1" ref="V4753" ca="1">IFERROR(_xlfn.IFS(A4751="  ..............",OFFSET(A4751,2,0),A4750=" X-------------X",OFFSET(A4750,3,0),MATCH("  ..............",A4753:A4779,0)&gt;2,V4752),"-")</f>
        <v>-</v>
      </c>
      <c r="W4753" t="str">
        <f t="shared" ca="1" si="222"/>
        <v>-</v>
      </c>
      <c r="X4753" t="str">
        <f t="shared" ca="1" si="223"/>
        <v/>
      </c>
      <c r="Y4753" s="1" t="str">
        <f t="shared" ca="1" si="224"/>
        <v xml:space="preserve"> EXPORT   IMP</v>
      </c>
    </row>
    <row r="4754" spans="1:25" x14ac:dyDescent="0.25">
      <c r="A4754" t="s">
        <v>164</v>
      </c>
      <c r="B4754" t="s">
        <v>165</v>
      </c>
      <c r="C4754" t="s">
        <v>166</v>
      </c>
      <c r="D4754" t="s">
        <v>167</v>
      </c>
      <c r="E4754" t="s">
        <v>168</v>
      </c>
      <c r="F4754" t="s">
        <v>169</v>
      </c>
      <c r="G4754" t="s">
        <v>170</v>
      </c>
      <c r="H4754" t="s">
        <v>171</v>
      </c>
      <c r="I4754" t="s">
        <v>38</v>
      </c>
      <c r="J4754" t="s">
        <v>38</v>
      </c>
      <c r="K4754" t="s">
        <v>38</v>
      </c>
      <c r="L4754" t="s">
        <v>38</v>
      </c>
      <c r="M4754" t="s">
        <v>38</v>
      </c>
      <c r="N4754" t="s">
        <v>38</v>
      </c>
      <c r="O4754" t="s">
        <v>38</v>
      </c>
      <c r="P4754" t="s">
        <v>38</v>
      </c>
      <c r="Q4754" t="s">
        <v>38</v>
      </c>
      <c r="R4754" t="s">
        <v>38</v>
      </c>
      <c r="S4754" t="s">
        <v>38</v>
      </c>
      <c r="T4754" t="s">
        <v>38</v>
      </c>
      <c r="U4754" t="s">
        <v>38</v>
      </c>
      <c r="V4754" t="str" cm="1">
        <f t="array" aca="1" ref="V4754" ca="1">IFERROR(_xlfn.IFS(A4752="  ..............",OFFSET(A4752,2,0),A4751=" X-------------X",OFFSET(A4751,3,0),MATCH("  ..............",A4754:A4780,0)&gt;2,V4753),"-")</f>
        <v>-</v>
      </c>
      <c r="W4754" t="str">
        <f t="shared" ca="1" si="222"/>
        <v>-</v>
      </c>
      <c r="X4754" t="str">
        <f t="shared" ca="1" si="223"/>
        <v/>
      </c>
      <c r="Y4754" s="1" t="str">
        <f t="shared" ca="1" si="224"/>
        <v xml:space="preserve">   MW/      M</v>
      </c>
    </row>
    <row r="4755" spans="1:25" x14ac:dyDescent="0.25">
      <c r="A4755" t="s">
        <v>172</v>
      </c>
      <c r="B4755" t="s">
        <v>173</v>
      </c>
      <c r="C4755" t="s">
        <v>103</v>
      </c>
      <c r="D4755" t="s">
        <v>174</v>
      </c>
      <c r="E4755" t="s">
        <v>175</v>
      </c>
      <c r="F4755" t="s">
        <v>176</v>
      </c>
      <c r="G4755" t="s">
        <v>103</v>
      </c>
      <c r="H4755" t="s">
        <v>177</v>
      </c>
      <c r="I4755" t="s">
        <v>38</v>
      </c>
      <c r="J4755" t="s">
        <v>38</v>
      </c>
      <c r="K4755" t="s">
        <v>38</v>
      </c>
      <c r="L4755" t="s">
        <v>38</v>
      </c>
      <c r="M4755" t="s">
        <v>38</v>
      </c>
      <c r="N4755" t="s">
        <v>38</v>
      </c>
      <c r="O4755" t="s">
        <v>38</v>
      </c>
      <c r="P4755" t="s">
        <v>38</v>
      </c>
      <c r="Q4755" t="s">
        <v>38</v>
      </c>
      <c r="R4755" t="s">
        <v>38</v>
      </c>
      <c r="S4755" t="s">
        <v>38</v>
      </c>
      <c r="T4755" t="s">
        <v>38</v>
      </c>
      <c r="U4755" t="s">
        <v>38</v>
      </c>
      <c r="V4755" t="str" cm="1">
        <f t="array" aca="1" ref="V4755" ca="1">IFERROR(_xlfn.IFS(A4753="  ..............",OFFSET(A4753,2,0),A4752=" X-------------X",OFFSET(A4752,3,0),MATCH("  ..............",A4755:A4781,0)&gt;2,V4754),"-")</f>
        <v>-</v>
      </c>
      <c r="W4755" t="str">
        <f t="shared" ca="1" si="222"/>
        <v>-</v>
      </c>
      <c r="X4755" t="str">
        <f t="shared" ca="1" si="223"/>
        <v/>
      </c>
      <c r="Y4755" s="1" t="str">
        <f t="shared" ca="1" si="224"/>
        <v xml:space="preserve">  Mvar     Mv</v>
      </c>
    </row>
    <row r="4756" spans="1:25" x14ac:dyDescent="0.25">
      <c r="A4756" t="s">
        <v>178</v>
      </c>
      <c r="B4756" t="s">
        <v>179</v>
      </c>
      <c r="C4756" t="s">
        <v>180</v>
      </c>
      <c r="D4756" t="s">
        <v>181</v>
      </c>
      <c r="E4756" t="s">
        <v>182</v>
      </c>
      <c r="F4756" t="s">
        <v>183</v>
      </c>
      <c r="G4756" t="s">
        <v>180</v>
      </c>
      <c r="H4756" t="s">
        <v>184</v>
      </c>
      <c r="I4756" t="s">
        <v>38</v>
      </c>
      <c r="J4756" t="s">
        <v>38</v>
      </c>
      <c r="K4756" t="s">
        <v>38</v>
      </c>
      <c r="L4756" t="s">
        <v>38</v>
      </c>
      <c r="M4756" t="s">
        <v>38</v>
      </c>
      <c r="N4756" t="s">
        <v>38</v>
      </c>
      <c r="O4756" t="s">
        <v>38</v>
      </c>
      <c r="P4756" t="s">
        <v>38</v>
      </c>
      <c r="Q4756" t="s">
        <v>38</v>
      </c>
      <c r="R4756" t="s">
        <v>38</v>
      </c>
      <c r="S4756" t="s">
        <v>38</v>
      </c>
      <c r="T4756" t="s">
        <v>38</v>
      </c>
      <c r="U4756" t="s">
        <v>38</v>
      </c>
      <c r="V4756" t="str" cm="1">
        <f t="array" aca="1" ref="V4756" ca="1">IFERROR(_xlfn.IFS(A4754="  ..............",OFFSET(A4754,2,0),A4753=" X-------------X",OFFSET(A4753,3,0),MATCH("  ..............",A4756:A4782,0)&gt;2,V4755),"-")</f>
        <v>-</v>
      </c>
      <c r="W4756" t="str">
        <f t="shared" ca="1" si="222"/>
        <v>-</v>
      </c>
      <c r="X4756" t="str">
        <f t="shared" ca="1" si="223"/>
        <v/>
      </c>
      <c r="Y4756" s="1" t="str">
        <f t="shared" ca="1" si="224"/>
        <v>--------X----</v>
      </c>
    </row>
    <row r="4757" spans="1:25" x14ac:dyDescent="0.25">
      <c r="A4757" t="s">
        <v>158</v>
      </c>
      <c r="B4757" t="s">
        <v>159</v>
      </c>
      <c r="C4757" t="s">
        <v>160</v>
      </c>
      <c r="D4757" t="s">
        <v>161</v>
      </c>
      <c r="E4757" t="s">
        <v>162</v>
      </c>
      <c r="F4757" t="s">
        <v>163</v>
      </c>
      <c r="G4757" t="s">
        <v>160</v>
      </c>
      <c r="H4757" t="s">
        <v>87</v>
      </c>
      <c r="I4757" t="s">
        <v>38</v>
      </c>
      <c r="J4757" t="s">
        <v>38</v>
      </c>
      <c r="K4757" t="s">
        <v>38</v>
      </c>
      <c r="L4757" t="s">
        <v>38</v>
      </c>
      <c r="M4757" t="s">
        <v>38</v>
      </c>
      <c r="N4757" t="s">
        <v>38</v>
      </c>
      <c r="O4757" t="s">
        <v>38</v>
      </c>
      <c r="P4757" t="s">
        <v>38</v>
      </c>
      <c r="Q4757" t="s">
        <v>38</v>
      </c>
      <c r="R4757" t="s">
        <v>38</v>
      </c>
      <c r="S4757" t="s">
        <v>38</v>
      </c>
      <c r="T4757" t="s">
        <v>38</v>
      </c>
      <c r="U4757" t="s">
        <v>38</v>
      </c>
      <c r="V4757" t="str" cm="1">
        <f t="array" aca="1" ref="V4757" ca="1">IFERROR(_xlfn.IFS(A4755="  ..............",OFFSET(A4755,2,0),A4754=" X-------------X",OFFSET(A4754,3,0),MATCH("  ..............",A4757:A4783,0)&gt;2,V4756),"-")</f>
        <v>-</v>
      </c>
      <c r="W4757" t="str">
        <f t="shared" ca="1" si="222"/>
        <v>-</v>
      </c>
      <c r="X4757" t="str">
        <f t="shared" ca="1" si="223"/>
        <v/>
      </c>
      <c r="Y4757" s="1" t="str">
        <f t="shared" ca="1" si="224"/>
        <v/>
      </c>
    </row>
    <row r="4758" spans="1:25" x14ac:dyDescent="0.25">
      <c r="A4758" t="s">
        <v>38</v>
      </c>
      <c r="B4758" t="s">
        <v>38</v>
      </c>
      <c r="C4758" t="s">
        <v>38</v>
      </c>
      <c r="D4758" t="s">
        <v>38</v>
      </c>
      <c r="E4758" t="s">
        <v>38</v>
      </c>
      <c r="F4758" t="s">
        <v>38</v>
      </c>
      <c r="G4758" t="s">
        <v>38</v>
      </c>
      <c r="H4758" t="s">
        <v>38</v>
      </c>
      <c r="I4758" t="s">
        <v>38</v>
      </c>
      <c r="J4758" t="s">
        <v>38</v>
      </c>
      <c r="K4758" t="s">
        <v>38</v>
      </c>
      <c r="L4758" t="s">
        <v>38</v>
      </c>
      <c r="M4758" t="s">
        <v>38</v>
      </c>
      <c r="N4758" t="s">
        <v>38</v>
      </c>
      <c r="O4758" t="s">
        <v>38</v>
      </c>
      <c r="P4758" t="s">
        <v>38</v>
      </c>
      <c r="Q4758" t="s">
        <v>38</v>
      </c>
      <c r="R4758" t="s">
        <v>38</v>
      </c>
      <c r="S4758" t="s">
        <v>38</v>
      </c>
      <c r="T4758" t="s">
        <v>38</v>
      </c>
      <c r="U4758" t="s">
        <v>38</v>
      </c>
      <c r="V4758" t="str" cm="1">
        <f t="array" aca="1" ref="V4758" ca="1">IFERROR(_xlfn.IFS(A4756="  ..............",OFFSET(A4756,2,0),A4755=" X-------------X",OFFSET(A4755,3,0),MATCH("  ..............",A4758:A4784,0)&gt;2,V4757),"-")</f>
        <v>-</v>
      </c>
      <c r="W4758" t="str">
        <f t="shared" ca="1" si="222"/>
        <v>-</v>
      </c>
      <c r="X4758" t="str">
        <f t="shared" ca="1" si="223"/>
        <v/>
      </c>
      <c r="Y4758" s="1" t="str">
        <f t="shared" ca="1" si="224"/>
        <v xml:space="preserve">   231.8    3</v>
      </c>
    </row>
    <row r="4759" spans="1:25" x14ac:dyDescent="0.25">
      <c r="A4759" t="s">
        <v>10963</v>
      </c>
      <c r="B4759" t="s">
        <v>10964</v>
      </c>
      <c r="C4759" t="s">
        <v>10965</v>
      </c>
      <c r="D4759" t="s">
        <v>9388</v>
      </c>
      <c r="E4759" t="s">
        <v>10966</v>
      </c>
      <c r="F4759" t="s">
        <v>10967</v>
      </c>
      <c r="G4759" t="s">
        <v>10968</v>
      </c>
      <c r="H4759" t="s">
        <v>10969</v>
      </c>
      <c r="I4759" t="s">
        <v>38</v>
      </c>
      <c r="J4759" t="s">
        <v>38</v>
      </c>
      <c r="K4759" t="s">
        <v>38</v>
      </c>
      <c r="L4759" t="s">
        <v>38</v>
      </c>
      <c r="M4759" t="s">
        <v>38</v>
      </c>
      <c r="N4759" t="s">
        <v>38</v>
      </c>
      <c r="O4759" t="s">
        <v>38</v>
      </c>
      <c r="P4759" t="s">
        <v>38</v>
      </c>
      <c r="Q4759" t="s">
        <v>38</v>
      </c>
      <c r="R4759" t="s">
        <v>38</v>
      </c>
      <c r="S4759" t="s">
        <v>38</v>
      </c>
      <c r="T4759" t="s">
        <v>38</v>
      </c>
      <c r="U4759" t="s">
        <v>38</v>
      </c>
      <c r="V4759" t="str" cm="1">
        <f t="array" aca="1" ref="V4759" ca="1">IFERROR(_xlfn.IFS(A4757="  ..............",OFFSET(A4757,2,0),A4756=" X-------------X",OFFSET(A4756,3,0),MATCH("  ..............",A4759:A4785,0)&gt;2,V4758),"-")</f>
        <v>-</v>
      </c>
      <c r="W4759" t="str">
        <f t="shared" ca="1" si="222"/>
        <v>-</v>
      </c>
      <c r="X4759" t="str">
        <f t="shared" ca="1" si="223"/>
        <v/>
      </c>
      <c r="Y4759" s="1" t="str">
        <f t="shared" ca="1" si="224"/>
        <v xml:space="preserve">    84.3    5</v>
      </c>
    </row>
    <row r="4760" spans="1:25" x14ac:dyDescent="0.25">
      <c r="A4760" t="s">
        <v>10970</v>
      </c>
      <c r="B4760" t="s">
        <v>10971</v>
      </c>
      <c r="C4760" t="s">
        <v>10972</v>
      </c>
      <c r="D4760" t="s">
        <v>9388</v>
      </c>
      <c r="E4760" t="s">
        <v>7523</v>
      </c>
      <c r="F4760" t="s">
        <v>10973</v>
      </c>
      <c r="G4760" t="s">
        <v>10974</v>
      </c>
      <c r="H4760" t="s">
        <v>10975</v>
      </c>
      <c r="I4760" t="s">
        <v>38</v>
      </c>
      <c r="J4760" t="s">
        <v>38</v>
      </c>
      <c r="K4760" t="s">
        <v>38</v>
      </c>
      <c r="L4760" t="s">
        <v>38</v>
      </c>
      <c r="M4760" t="s">
        <v>38</v>
      </c>
      <c r="N4760" t="s">
        <v>38</v>
      </c>
      <c r="O4760" t="s">
        <v>38</v>
      </c>
      <c r="P4760" t="s">
        <v>38</v>
      </c>
      <c r="Q4760" t="s">
        <v>38</v>
      </c>
      <c r="R4760" t="s">
        <v>38</v>
      </c>
      <c r="S4760" t="s">
        <v>38</v>
      </c>
      <c r="T4760" t="s">
        <v>38</v>
      </c>
      <c r="U4760" t="s">
        <v>38</v>
      </c>
      <c r="V4760" t="str" cm="1">
        <f t="array" aca="1" ref="V4760" ca="1">IFERROR(_xlfn.IFS(A4758="  ..............",OFFSET(A4758,2,0),A4757=" X-------------X",OFFSET(A4757,3,0),MATCH("  ..............",A4760:A4786,0)&gt;2,V4759),"-")</f>
        <v>-</v>
      </c>
      <c r="W4760" t="str">
        <f t="shared" ca="1" si="222"/>
        <v>-</v>
      </c>
      <c r="X4760" t="str">
        <f t="shared" ca="1" si="223"/>
        <v xml:space="preserve"> V11.06.02    </v>
      </c>
      <c r="Y4760" s="1" t="str">
        <f t="shared" ca="1" si="224"/>
        <v xml:space="preserve">A - PROGRAMA </v>
      </c>
    </row>
    <row r="4761" spans="1:25" x14ac:dyDescent="0.25">
      <c r="A4761" t="s">
        <v>54</v>
      </c>
      <c r="B4761" t="s">
        <v>55</v>
      </c>
      <c r="C4761" t="s">
        <v>56</v>
      </c>
      <c r="D4761" t="s">
        <v>57</v>
      </c>
      <c r="E4761" t="s">
        <v>58</v>
      </c>
      <c r="F4761" t="s">
        <v>59</v>
      </c>
      <c r="G4761" t="s">
        <v>60</v>
      </c>
      <c r="H4761" t="s">
        <v>61</v>
      </c>
      <c r="I4761" t="s">
        <v>62</v>
      </c>
      <c r="J4761" t="s">
        <v>63</v>
      </c>
      <c r="K4761" t="s">
        <v>41</v>
      </c>
      <c r="L4761" t="s">
        <v>42</v>
      </c>
      <c r="M4761" t="s">
        <v>42</v>
      </c>
      <c r="N4761" t="s">
        <v>42</v>
      </c>
      <c r="O4761" t="s">
        <v>64</v>
      </c>
      <c r="P4761" t="s">
        <v>10976</v>
      </c>
      <c r="Q4761" t="s">
        <v>38</v>
      </c>
      <c r="R4761" t="s">
        <v>38</v>
      </c>
      <c r="S4761" t="s">
        <v>38</v>
      </c>
      <c r="T4761" t="s">
        <v>38</v>
      </c>
      <c r="U4761" t="s">
        <v>38</v>
      </c>
      <c r="V4761" t="str" cm="1">
        <f t="array" aca="1" ref="V4761" ca="1">IFERROR(_xlfn.IFS(A4759="  ..............",OFFSET(A4759,2,0),A4758=" X-------------X",OFFSET(A4758,3,0),MATCH("  ..............",A4761:A4787,0)&gt;2,V4760),"-")</f>
        <v>-</v>
      </c>
      <c r="W4761" t="str">
        <f t="shared" ca="1" si="222"/>
        <v>-</v>
      </c>
      <c r="X4761" t="str">
        <f t="shared" ca="1" si="223"/>
        <v/>
      </c>
      <c r="Y4761" s="1" t="str">
        <f t="shared" ca="1" si="224"/>
        <v/>
      </c>
    </row>
    <row r="4762" spans="1:25" x14ac:dyDescent="0.25">
      <c r="A4762" t="s">
        <v>38</v>
      </c>
      <c r="B4762" t="s">
        <v>38</v>
      </c>
      <c r="C4762" t="s">
        <v>38</v>
      </c>
      <c r="D4762" t="s">
        <v>38</v>
      </c>
      <c r="E4762" t="s">
        <v>38</v>
      </c>
      <c r="F4762" t="s">
        <v>38</v>
      </c>
      <c r="G4762" t="s">
        <v>38</v>
      </c>
      <c r="H4762" t="s">
        <v>38</v>
      </c>
      <c r="I4762" t="s">
        <v>38</v>
      </c>
      <c r="J4762" t="s">
        <v>38</v>
      </c>
      <c r="K4762" t="s">
        <v>38</v>
      </c>
      <c r="L4762" t="s">
        <v>38</v>
      </c>
      <c r="M4762" t="s">
        <v>38</v>
      </c>
      <c r="N4762" t="s">
        <v>38</v>
      </c>
      <c r="O4762" t="s">
        <v>38</v>
      </c>
      <c r="P4762" t="s">
        <v>38</v>
      </c>
      <c r="Q4762" t="s">
        <v>38</v>
      </c>
      <c r="R4762" t="s">
        <v>38</v>
      </c>
      <c r="S4762" t="s">
        <v>38</v>
      </c>
      <c r="T4762" t="s">
        <v>38</v>
      </c>
      <c r="U4762" t="s">
        <v>38</v>
      </c>
      <c r="V4762" t="str" cm="1">
        <f t="array" aca="1" ref="V4762" ca="1">IFERROR(_xlfn.IFS(A4760="  ..............",OFFSET(A4760,2,0),A4759=" X-------------X",OFFSET(A4759,3,0),MATCH("  ..............",A4762:A4788,0)&gt;2,V4761),"-")</f>
        <v>-</v>
      </c>
      <c r="W4762" t="str">
        <f t="shared" ca="1" si="222"/>
        <v>-</v>
      </c>
      <c r="X4762" t="str">
        <f t="shared" ca="1" si="223"/>
        <v/>
      </c>
      <c r="Y4762" s="1" t="str">
        <f t="shared" ca="1" si="224"/>
        <v>encia * UFVMG</v>
      </c>
    </row>
    <row r="4763" spans="1:25" x14ac:dyDescent="0.25">
      <c r="A4763" t="s">
        <v>65</v>
      </c>
      <c r="B4763" t="s">
        <v>66</v>
      </c>
      <c r="C4763" t="s">
        <v>4474</v>
      </c>
      <c r="D4763" t="s">
        <v>4475</v>
      </c>
      <c r="E4763" t="s">
        <v>4476</v>
      </c>
      <c r="F4763" t="s">
        <v>4477</v>
      </c>
      <c r="G4763" t="s">
        <v>4478</v>
      </c>
      <c r="H4763" t="s">
        <v>4479</v>
      </c>
      <c r="I4763" t="s">
        <v>4480</v>
      </c>
      <c r="J4763" t="s">
        <v>38</v>
      </c>
      <c r="K4763" t="s">
        <v>38</v>
      </c>
      <c r="L4763" t="s">
        <v>38</v>
      </c>
      <c r="M4763" t="s">
        <v>38</v>
      </c>
      <c r="N4763" t="s">
        <v>38</v>
      </c>
      <c r="O4763" t="s">
        <v>38</v>
      </c>
      <c r="P4763" t="s">
        <v>38</v>
      </c>
      <c r="Q4763" t="s">
        <v>38</v>
      </c>
      <c r="R4763" t="s">
        <v>38</v>
      </c>
      <c r="S4763" t="s">
        <v>38</v>
      </c>
      <c r="T4763" t="s">
        <v>38</v>
      </c>
      <c r="U4763" t="s">
        <v>38</v>
      </c>
      <c r="V4763" t="str" cm="1">
        <f t="array" aca="1" ref="V4763" ca="1">IFERROR(_xlfn.IFS(A4761="  ..............",OFFSET(A4761,2,0),A4760=" X-------------X",OFFSET(A4760,3,0),MATCH("  ..............",A4763:A4789,0)&gt;2,V4762),"-")</f>
        <v>-</v>
      </c>
      <c r="W4763" t="str">
        <f t="shared" ca="1" si="222"/>
        <v>-</v>
      </c>
      <c r="X4763" t="str">
        <f t="shared" ca="1" si="223"/>
        <v/>
      </c>
      <c r="Y4763" s="1" t="str">
        <f t="shared" ca="1" si="224"/>
        <v/>
      </c>
    </row>
    <row r="4764" spans="1:25" x14ac:dyDescent="0.25">
      <c r="A4764" t="s">
        <v>10977</v>
      </c>
      <c r="B4764" t="s">
        <v>10978</v>
      </c>
      <c r="C4764" t="s">
        <v>10979</v>
      </c>
      <c r="D4764" t="s">
        <v>38</v>
      </c>
      <c r="E4764" t="s">
        <v>38</v>
      </c>
      <c r="F4764" t="s">
        <v>38</v>
      </c>
      <c r="G4764" t="s">
        <v>38</v>
      </c>
      <c r="H4764" t="s">
        <v>38</v>
      </c>
      <c r="I4764" t="s">
        <v>38</v>
      </c>
      <c r="J4764" t="s">
        <v>38</v>
      </c>
      <c r="K4764" t="s">
        <v>38</v>
      </c>
      <c r="L4764" t="s">
        <v>38</v>
      </c>
      <c r="M4764" t="s">
        <v>38</v>
      </c>
      <c r="N4764" t="s">
        <v>38</v>
      </c>
      <c r="O4764" t="s">
        <v>38</v>
      </c>
      <c r="P4764" t="s">
        <v>38</v>
      </c>
      <c r="Q4764" t="s">
        <v>38</v>
      </c>
      <c r="R4764" t="s">
        <v>38</v>
      </c>
      <c r="S4764" t="s">
        <v>38</v>
      </c>
      <c r="T4764" t="s">
        <v>38</v>
      </c>
      <c r="U4764" t="s">
        <v>38</v>
      </c>
      <c r="V4764" t="str" cm="1">
        <f t="array" aca="1" ref="V4764" ca="1">IFERROR(_xlfn.IFS(A4762="  ..............",OFFSET(A4762,2,0),A4761=" X-------------X",OFFSET(A4761,3,0),MATCH("  ..............",A4764:A4790,0)&gt;2,V4763),"-")</f>
        <v>-</v>
      </c>
      <c r="W4764" t="str">
        <f t="shared" ca="1" si="222"/>
        <v>-</v>
      </c>
      <c r="X4764" t="str">
        <f t="shared" ca="1" si="223"/>
        <v/>
      </c>
      <c r="Y4764" s="1" t="str">
        <f t="shared" ca="1" si="224"/>
        <v/>
      </c>
    </row>
    <row r="4765" spans="1:25" x14ac:dyDescent="0.25">
      <c r="A4765" t="s">
        <v>38</v>
      </c>
      <c r="B4765" t="s">
        <v>38</v>
      </c>
      <c r="C4765" t="s">
        <v>38</v>
      </c>
      <c r="D4765" t="s">
        <v>38</v>
      </c>
      <c r="E4765" t="s">
        <v>38</v>
      </c>
      <c r="F4765" t="s">
        <v>38</v>
      </c>
      <c r="G4765" t="s">
        <v>38</v>
      </c>
      <c r="H4765" t="s">
        <v>38</v>
      </c>
      <c r="I4765" t="s">
        <v>38</v>
      </c>
      <c r="J4765" t="s">
        <v>38</v>
      </c>
      <c r="K4765" t="s">
        <v>38</v>
      </c>
      <c r="L4765" t="s">
        <v>38</v>
      </c>
      <c r="M4765" t="s">
        <v>38</v>
      </c>
      <c r="N4765" t="s">
        <v>38</v>
      </c>
      <c r="O4765" t="s">
        <v>38</v>
      </c>
      <c r="P4765" t="s">
        <v>38</v>
      </c>
      <c r="Q4765" t="s">
        <v>38</v>
      </c>
      <c r="R4765" t="s">
        <v>38</v>
      </c>
      <c r="S4765" t="s">
        <v>38</v>
      </c>
      <c r="T4765" t="s">
        <v>38</v>
      </c>
      <c r="U4765" t="s">
        <v>38</v>
      </c>
      <c r="V4765" t="str" cm="1">
        <f t="array" aca="1" ref="V4765" ca="1">IFERROR(_xlfn.IFS(A4763="  ..............",OFFSET(A4763,2,0),A4762=" X-------------X",OFFSET(A4762,3,0),MATCH("  ..............",A4765:A4791,0)&gt;2,V4764),"-")</f>
        <v>-</v>
      </c>
      <c r="W4765" t="str">
        <f t="shared" ca="1" si="222"/>
        <v>-</v>
      </c>
      <c r="X4765" t="str">
        <f t="shared" ca="1" si="223"/>
        <v/>
      </c>
      <c r="Y4765" s="1" t="str">
        <f t="shared" ca="1" si="224"/>
        <v>----X--------</v>
      </c>
    </row>
    <row r="4766" spans="1:25" x14ac:dyDescent="0.25">
      <c r="A4766" t="s">
        <v>10980</v>
      </c>
      <c r="B4766" t="s">
        <v>10981</v>
      </c>
      <c r="C4766" t="s">
        <v>10982</v>
      </c>
      <c r="D4766" t="s">
        <v>10983</v>
      </c>
      <c r="E4766" t="s">
        <v>10984</v>
      </c>
      <c r="F4766" t="s">
        <v>10985</v>
      </c>
      <c r="G4766" t="s">
        <v>10982</v>
      </c>
      <c r="H4766" t="s">
        <v>10983</v>
      </c>
      <c r="I4766" t="s">
        <v>10986</v>
      </c>
      <c r="J4766" t="s">
        <v>38</v>
      </c>
      <c r="K4766" t="s">
        <v>38</v>
      </c>
      <c r="L4766" t="s">
        <v>38</v>
      </c>
      <c r="M4766" t="s">
        <v>38</v>
      </c>
      <c r="N4766" t="s">
        <v>38</v>
      </c>
      <c r="O4766" t="s">
        <v>38</v>
      </c>
      <c r="P4766" t="s">
        <v>38</v>
      </c>
      <c r="Q4766" t="s">
        <v>38</v>
      </c>
      <c r="R4766" t="s">
        <v>38</v>
      </c>
      <c r="S4766" t="s">
        <v>38</v>
      </c>
      <c r="T4766" t="s">
        <v>38</v>
      </c>
      <c r="U4766" t="s">
        <v>38</v>
      </c>
      <c r="V4766" t="str" cm="1">
        <f t="array" aca="1" ref="V4766" ca="1">IFERROR(_xlfn.IFS(A4764="  ..............",OFFSET(A4764,2,0),A4763=" X-------------X",OFFSET(A4763,3,0),MATCH("  ..............",A4766:A4792,0)&gt;2,V4765),"-")</f>
        <v>-</v>
      </c>
      <c r="W4766" t="str">
        <f t="shared" ca="1" si="222"/>
        <v>-</v>
      </c>
      <c r="X4766" t="str">
        <f t="shared" ca="1" si="223"/>
        <v/>
      </c>
      <c r="Y4766" s="1" t="str">
        <f t="shared" ca="1" si="224"/>
        <v xml:space="preserve">UNT   EXPORT </v>
      </c>
    </row>
    <row r="4767" spans="1:25" x14ac:dyDescent="0.25">
      <c r="A4767" t="s">
        <v>10987</v>
      </c>
      <c r="B4767" t="s">
        <v>10988</v>
      </c>
      <c r="C4767" t="s">
        <v>10989</v>
      </c>
      <c r="D4767" t="s">
        <v>10990</v>
      </c>
      <c r="E4767" t="s">
        <v>10991</v>
      </c>
      <c r="F4767" t="s">
        <v>10992</v>
      </c>
      <c r="G4767" t="s">
        <v>10993</v>
      </c>
      <c r="H4767" t="s">
        <v>10994</v>
      </c>
      <c r="I4767" t="s">
        <v>10995</v>
      </c>
      <c r="J4767" t="s">
        <v>38</v>
      </c>
      <c r="K4767" t="s">
        <v>38</v>
      </c>
      <c r="L4767" t="s">
        <v>38</v>
      </c>
      <c r="M4767" t="s">
        <v>38</v>
      </c>
      <c r="N4767" t="s">
        <v>38</v>
      </c>
      <c r="O4767" t="s">
        <v>38</v>
      </c>
      <c r="P4767" t="s">
        <v>38</v>
      </c>
      <c r="Q4767" t="s">
        <v>38</v>
      </c>
      <c r="R4767" t="s">
        <v>38</v>
      </c>
      <c r="S4767" t="s">
        <v>38</v>
      </c>
      <c r="T4767" t="s">
        <v>38</v>
      </c>
      <c r="U4767" t="s">
        <v>38</v>
      </c>
      <c r="V4767" t="str" cm="1">
        <f t="array" aca="1" ref="V4767" ca="1">IFERROR(_xlfn.IFS(A4765="  ..............",OFFSET(A4765,2,0),A4764=" X-------------X",OFFSET(A4764,3,0),MATCH("  ..............",A4767:A4793,0)&gt;2,V4766),"-")</f>
        <v>-</v>
      </c>
      <c r="W4767" t="str">
        <f t="shared" ca="1" si="222"/>
        <v>-</v>
      </c>
      <c r="X4767" t="str">
        <f t="shared" ca="1" si="223"/>
        <v/>
      </c>
      <c r="Y4767" s="1" t="str">
        <f t="shared" ca="1" si="224"/>
        <v xml:space="preserve">ar/     MW/  </v>
      </c>
    </row>
    <row r="4768" spans="1:25" x14ac:dyDescent="0.25">
      <c r="A4768" t="s">
        <v>10996</v>
      </c>
      <c r="B4768" t="s">
        <v>100</v>
      </c>
      <c r="C4768" t="s">
        <v>10997</v>
      </c>
      <c r="D4768" t="s">
        <v>10998</v>
      </c>
      <c r="E4768" t="s">
        <v>10999</v>
      </c>
      <c r="F4768" t="s">
        <v>11000</v>
      </c>
      <c r="G4768" t="s">
        <v>10997</v>
      </c>
      <c r="H4768" t="s">
        <v>10998</v>
      </c>
      <c r="I4768" t="s">
        <v>11001</v>
      </c>
      <c r="J4768" t="s">
        <v>38</v>
      </c>
      <c r="K4768" t="s">
        <v>38</v>
      </c>
      <c r="L4768" t="s">
        <v>38</v>
      </c>
      <c r="M4768" t="s">
        <v>38</v>
      </c>
      <c r="N4768" t="s">
        <v>38</v>
      </c>
      <c r="O4768" t="s">
        <v>38</v>
      </c>
      <c r="P4768" t="s">
        <v>38</v>
      </c>
      <c r="Q4768" t="s">
        <v>38</v>
      </c>
      <c r="R4768" t="s">
        <v>38</v>
      </c>
      <c r="S4768" t="s">
        <v>38</v>
      </c>
      <c r="T4768" t="s">
        <v>38</v>
      </c>
      <c r="U4768" t="s">
        <v>38</v>
      </c>
      <c r="V4768" t="str" cm="1">
        <f t="array" aca="1" ref="V4768" ca="1">IFERROR(_xlfn.IFS(A4766="  ..............",OFFSET(A4766,2,0),A4765=" X-------------X",OFFSET(A4765,3,0),MATCH("  ..............",A4768:A4794,0)&gt;2,V4767),"-")</f>
        <v>-</v>
      </c>
      <c r="W4768" t="str">
        <f t="shared" ca="1" si="222"/>
        <v>-</v>
      </c>
      <c r="X4768" t="str">
        <f t="shared" ca="1" si="223"/>
        <v/>
      </c>
      <c r="Y4768" s="1" t="str">
        <f t="shared" ca="1" si="224"/>
        <v xml:space="preserve">UIV    Mvar  </v>
      </c>
    </row>
    <row r="4769" spans="1:25" x14ac:dyDescent="0.25">
      <c r="A4769" t="s">
        <v>11002</v>
      </c>
      <c r="B4769" t="s">
        <v>110</v>
      </c>
      <c r="C4769" t="s">
        <v>11003</v>
      </c>
      <c r="D4769" t="s">
        <v>11004</v>
      </c>
      <c r="E4769" t="s">
        <v>11005</v>
      </c>
      <c r="F4769" t="s">
        <v>11006</v>
      </c>
      <c r="G4769" t="s">
        <v>11003</v>
      </c>
      <c r="H4769" t="s">
        <v>11004</v>
      </c>
      <c r="I4769" t="s">
        <v>11007</v>
      </c>
      <c r="J4769" t="s">
        <v>38</v>
      </c>
      <c r="K4769" t="s">
        <v>38</v>
      </c>
      <c r="L4769" t="s">
        <v>38</v>
      </c>
      <c r="M4769" t="s">
        <v>38</v>
      </c>
      <c r="N4769" t="s">
        <v>38</v>
      </c>
      <c r="O4769" t="s">
        <v>38</v>
      </c>
      <c r="P4769" t="s">
        <v>38</v>
      </c>
      <c r="Q4769" t="s">
        <v>38</v>
      </c>
      <c r="R4769" t="s">
        <v>38</v>
      </c>
      <c r="S4769" t="s">
        <v>38</v>
      </c>
      <c r="T4769" t="s">
        <v>38</v>
      </c>
      <c r="U4769" t="s">
        <v>38</v>
      </c>
      <c r="V4769" t="str" cm="1">
        <f t="array" aca="1" ref="V4769" ca="1">IFERROR(_xlfn.IFS(A4767="  ..............",OFFSET(A4767,2,0),A4766=" X-------------X",OFFSET(A4766,3,0),MATCH("  ..............",A4769:A4795,0)&gt;2,V4768),"-")</f>
        <v>-</v>
      </c>
      <c r="W4769" t="str">
        <f t="shared" ca="1" si="222"/>
        <v>-</v>
      </c>
      <c r="X4769" t="str">
        <f t="shared" ca="1" si="223"/>
        <v/>
      </c>
      <c r="Y4769" s="1" t="str">
        <f t="shared" ca="1" si="224"/>
        <v>----X--------</v>
      </c>
    </row>
    <row r="4770" spans="1:25" x14ac:dyDescent="0.25">
      <c r="A4770" t="s">
        <v>10980</v>
      </c>
      <c r="B4770" t="s">
        <v>10981</v>
      </c>
      <c r="C4770" t="s">
        <v>10982</v>
      </c>
      <c r="D4770" t="s">
        <v>10983</v>
      </c>
      <c r="E4770" t="s">
        <v>10984</v>
      </c>
      <c r="F4770" t="s">
        <v>10985</v>
      </c>
      <c r="G4770" t="s">
        <v>10982</v>
      </c>
      <c r="H4770" t="s">
        <v>10983</v>
      </c>
      <c r="I4770" t="s">
        <v>10986</v>
      </c>
      <c r="J4770" t="s">
        <v>38</v>
      </c>
      <c r="K4770" t="s">
        <v>38</v>
      </c>
      <c r="L4770" t="s">
        <v>38</v>
      </c>
      <c r="M4770" t="s">
        <v>38</v>
      </c>
      <c r="N4770" t="s">
        <v>38</v>
      </c>
      <c r="O4770" t="s">
        <v>38</v>
      </c>
      <c r="P4770" t="s">
        <v>38</v>
      </c>
      <c r="Q4770" t="s">
        <v>38</v>
      </c>
      <c r="R4770" t="s">
        <v>38</v>
      </c>
      <c r="S4770" t="s">
        <v>38</v>
      </c>
      <c r="T4770" t="s">
        <v>38</v>
      </c>
      <c r="U4770" t="s">
        <v>38</v>
      </c>
      <c r="V4770" t="str" cm="1">
        <f t="array" aca="1" ref="V4770" ca="1">IFERROR(_xlfn.IFS(A4768="  ..............",OFFSET(A4768,2,0),A4767=" X-------------X",OFFSET(A4767,3,0),MATCH("  ..............",A4770:A4796,0)&gt;2,V4769),"-")</f>
        <v>-</v>
      </c>
      <c r="W4770" t="str">
        <f t="shared" ca="1" si="222"/>
        <v>-</v>
      </c>
      <c r="X4770" t="str">
        <f t="shared" ca="1" si="223"/>
        <v/>
      </c>
      <c r="Y4770" s="1" t="str">
        <f t="shared" ca="1" si="224"/>
        <v/>
      </c>
    </row>
    <row r="4771" spans="1:25" x14ac:dyDescent="0.25">
      <c r="A4771" t="s">
        <v>38</v>
      </c>
      <c r="B4771" t="s">
        <v>38</v>
      </c>
      <c r="C4771" t="s">
        <v>38</v>
      </c>
      <c r="D4771" t="s">
        <v>38</v>
      </c>
      <c r="E4771" t="s">
        <v>38</v>
      </c>
      <c r="F4771" t="s">
        <v>38</v>
      </c>
      <c r="G4771" t="s">
        <v>38</v>
      </c>
      <c r="H4771" t="s">
        <v>38</v>
      </c>
      <c r="I4771" t="s">
        <v>38</v>
      </c>
      <c r="J4771" t="s">
        <v>38</v>
      </c>
      <c r="K4771" t="s">
        <v>38</v>
      </c>
      <c r="L4771" t="s">
        <v>38</v>
      </c>
      <c r="M4771" t="s">
        <v>38</v>
      </c>
      <c r="N4771" t="s">
        <v>38</v>
      </c>
      <c r="O4771" t="s">
        <v>38</v>
      </c>
      <c r="P4771" t="s">
        <v>38</v>
      </c>
      <c r="Q4771" t="s">
        <v>38</v>
      </c>
      <c r="R4771" t="s">
        <v>38</v>
      </c>
      <c r="S4771" t="s">
        <v>38</v>
      </c>
      <c r="T4771" t="s">
        <v>38</v>
      </c>
      <c r="U4771" t="s">
        <v>38</v>
      </c>
      <c r="V4771" t="str" cm="1">
        <f t="array" aca="1" ref="V4771" ca="1">IFERROR(_xlfn.IFS(A4769="  ..............",OFFSET(A4769,2,0),A4768=" X-------------X",OFFSET(A4768,3,0),MATCH("  ..............",A4771:A4797,0)&gt;2,V4770),"-")</f>
        <v>-</v>
      </c>
      <c r="W4771" t="str">
        <f t="shared" ca="1" si="222"/>
        <v>-</v>
      </c>
      <c r="X4771" t="str">
        <f t="shared" ca="1" si="223"/>
        <v/>
      </c>
      <c r="Y4771" s="1" t="str">
        <f t="shared" ca="1" si="224"/>
        <v xml:space="preserve"> 0.0   8801.8</v>
      </c>
    </row>
    <row r="4772" spans="1:25" x14ac:dyDescent="0.25">
      <c r="A4772" t="s">
        <v>11008</v>
      </c>
      <c r="B4772" t="s">
        <v>11009</v>
      </c>
      <c r="C4772" t="s">
        <v>11010</v>
      </c>
      <c r="D4772" t="s">
        <v>11011</v>
      </c>
      <c r="E4772" t="s">
        <v>11012</v>
      </c>
      <c r="F4772" t="s">
        <v>11013</v>
      </c>
      <c r="G4772" t="s">
        <v>11014</v>
      </c>
      <c r="H4772" t="s">
        <v>11015</v>
      </c>
      <c r="I4772" t="s">
        <v>11016</v>
      </c>
      <c r="J4772" t="s">
        <v>38</v>
      </c>
      <c r="K4772" t="s">
        <v>38</v>
      </c>
      <c r="L4772" t="s">
        <v>38</v>
      </c>
      <c r="M4772" t="s">
        <v>38</v>
      </c>
      <c r="N4772" t="s">
        <v>38</v>
      </c>
      <c r="O4772" t="s">
        <v>38</v>
      </c>
      <c r="P4772" t="s">
        <v>38</v>
      </c>
      <c r="Q4772" t="s">
        <v>38</v>
      </c>
      <c r="R4772" t="s">
        <v>38</v>
      </c>
      <c r="S4772" t="s">
        <v>38</v>
      </c>
      <c r="T4772" t="s">
        <v>38</v>
      </c>
      <c r="U4772" t="s">
        <v>38</v>
      </c>
      <c r="V4772" t="str" cm="1">
        <f t="array" aca="1" ref="V4772" ca="1">IFERROR(_xlfn.IFS(A4770="  ..............",OFFSET(A4770,2,0),A4769=" X-------------X",OFFSET(A4769,3,0),MATCH("  ..............",A4772:A4798,0)&gt;2,V4771),"-")</f>
        <v>-</v>
      </c>
      <c r="W4772" t="str">
        <f t="shared" ca="1" si="222"/>
        <v>-</v>
      </c>
      <c r="X4772" t="str">
        <f t="shared" ca="1" si="223"/>
        <v/>
      </c>
      <c r="Y4772" s="1" t="str">
        <f t="shared" ca="1" si="224"/>
        <v xml:space="preserve"> 0.0   5047.4</v>
      </c>
    </row>
    <row r="4773" spans="1:25" x14ac:dyDescent="0.25">
      <c r="A4773" t="s">
        <v>11017</v>
      </c>
      <c r="B4773" t="s">
        <v>11009</v>
      </c>
      <c r="C4773" t="s">
        <v>11010</v>
      </c>
      <c r="D4773" t="s">
        <v>11018</v>
      </c>
      <c r="E4773" t="s">
        <v>11019</v>
      </c>
      <c r="F4773" t="s">
        <v>11020</v>
      </c>
      <c r="G4773" t="s">
        <v>11021</v>
      </c>
      <c r="H4773" t="s">
        <v>11022</v>
      </c>
      <c r="I4773" t="s">
        <v>11023</v>
      </c>
      <c r="J4773" t="s">
        <v>38</v>
      </c>
      <c r="K4773" t="s">
        <v>38</v>
      </c>
      <c r="L4773" t="s">
        <v>38</v>
      </c>
      <c r="M4773" t="s">
        <v>38</v>
      </c>
      <c r="N4773" t="s">
        <v>38</v>
      </c>
      <c r="O4773" t="s">
        <v>38</v>
      </c>
      <c r="P4773" t="s">
        <v>38</v>
      </c>
      <c r="Q4773" t="s">
        <v>38</v>
      </c>
      <c r="R4773" t="s">
        <v>38</v>
      </c>
      <c r="S4773" t="s">
        <v>38</v>
      </c>
      <c r="T4773" t="s">
        <v>38</v>
      </c>
      <c r="U4773" t="s">
        <v>38</v>
      </c>
      <c r="V4773" t="str" cm="1">
        <f t="array" aca="1" ref="V4773" ca="1">IFERROR(_xlfn.IFS(A4771="  ..............",OFFSET(A4771,2,0),A4770=" X-------------X",OFFSET(A4770,3,0),MATCH("  ..............",A4773:A4799,0)&gt;2,V4772),"-")</f>
        <v>-</v>
      </c>
      <c r="W4773" t="str">
        <f t="shared" ca="1" si="222"/>
        <v>-</v>
      </c>
      <c r="X4773" t="str">
        <f t="shared" ca="1" si="223"/>
        <v/>
      </c>
      <c r="Y4773" s="1" t="str">
        <f t="shared" ca="1" si="224"/>
        <v/>
      </c>
    </row>
    <row r="4774" spans="1:25" x14ac:dyDescent="0.25">
      <c r="A4774" t="s">
        <v>38</v>
      </c>
      <c r="B4774" t="s">
        <v>38</v>
      </c>
      <c r="C4774" t="s">
        <v>38</v>
      </c>
      <c r="D4774" t="s">
        <v>38</v>
      </c>
      <c r="E4774" t="s">
        <v>38</v>
      </c>
      <c r="F4774" t="s">
        <v>38</v>
      </c>
      <c r="G4774" t="s">
        <v>38</v>
      </c>
      <c r="H4774" t="s">
        <v>38</v>
      </c>
      <c r="I4774" t="s">
        <v>38</v>
      </c>
      <c r="J4774" t="s">
        <v>38</v>
      </c>
      <c r="K4774" t="s">
        <v>38</v>
      </c>
      <c r="L4774" t="s">
        <v>38</v>
      </c>
      <c r="M4774" t="s">
        <v>38</v>
      </c>
      <c r="N4774" t="s">
        <v>38</v>
      </c>
      <c r="O4774" t="s">
        <v>38</v>
      </c>
      <c r="P4774" t="s">
        <v>38</v>
      </c>
      <c r="Q4774" t="s">
        <v>38</v>
      </c>
      <c r="R4774" t="s">
        <v>38</v>
      </c>
      <c r="S4774" t="s">
        <v>38</v>
      </c>
      <c r="T4774" t="s">
        <v>38</v>
      </c>
      <c r="U4774" t="s">
        <v>38</v>
      </c>
      <c r="V4774" t="str" cm="1">
        <f t="array" aca="1" ref="V4774" ca="1">IFERROR(_xlfn.IFS(A4772="  ..............",OFFSET(A4772,2,0),A4771=" X-------------X",OFFSET(A4771,3,0),MATCH("  ..............",A4774:A4800,0)&gt;2,V4773),"-")</f>
        <v>-</v>
      </c>
      <c r="W4774" t="str">
        <f t="shared" ca="1" si="222"/>
        <v>-</v>
      </c>
      <c r="X4774" t="str">
        <f t="shared" ca="1" si="223"/>
        <v/>
      </c>
      <c r="Y4774" s="1" t="str">
        <f t="shared" ca="1" si="224"/>
        <v xml:space="preserve"> 0.0   3967.8</v>
      </c>
    </row>
    <row r="4775" spans="1:25" x14ac:dyDescent="0.25">
      <c r="A4775" t="s">
        <v>11024</v>
      </c>
      <c r="B4775" t="s">
        <v>11009</v>
      </c>
      <c r="C4775" t="s">
        <v>11025</v>
      </c>
      <c r="D4775" t="s">
        <v>11026</v>
      </c>
      <c r="E4775" t="s">
        <v>11027</v>
      </c>
      <c r="F4775" t="s">
        <v>11028</v>
      </c>
      <c r="G4775" t="s">
        <v>11029</v>
      </c>
      <c r="H4775" t="s">
        <v>11030</v>
      </c>
      <c r="I4775" t="s">
        <v>11031</v>
      </c>
      <c r="J4775" t="s">
        <v>38</v>
      </c>
      <c r="K4775" t="s">
        <v>38</v>
      </c>
      <c r="L4775" t="s">
        <v>38</v>
      </c>
      <c r="M4775" t="s">
        <v>38</v>
      </c>
      <c r="N4775" t="s">
        <v>38</v>
      </c>
      <c r="O4775" t="s">
        <v>38</v>
      </c>
      <c r="P4775" t="s">
        <v>38</v>
      </c>
      <c r="Q4775" t="s">
        <v>38</v>
      </c>
      <c r="R4775" t="s">
        <v>38</v>
      </c>
      <c r="S4775" t="s">
        <v>38</v>
      </c>
      <c r="T4775" t="s">
        <v>38</v>
      </c>
      <c r="U4775" t="s">
        <v>38</v>
      </c>
      <c r="V4775" t="str" cm="1">
        <f t="array" aca="1" ref="V4775" ca="1">IFERROR(_xlfn.IFS(A4773="  ..............",OFFSET(A4773,2,0),A4772=" X-------------X",OFFSET(A4772,3,0),MATCH("  ..............",A4775:A4801,0)&gt;2,V4774),"-")</f>
        <v>-</v>
      </c>
      <c r="W4775" t="str">
        <f t="shared" ca="1" si="222"/>
        <v>-</v>
      </c>
      <c r="X4775" t="str">
        <f t="shared" ca="1" si="223"/>
        <v/>
      </c>
      <c r="Y4775" s="1" t="str">
        <f t="shared" ca="1" si="224"/>
        <v xml:space="preserve"> 0.0   3250.6</v>
      </c>
    </row>
    <row r="4776" spans="1:25" x14ac:dyDescent="0.25">
      <c r="A4776" t="s">
        <v>11032</v>
      </c>
      <c r="B4776" t="s">
        <v>11009</v>
      </c>
      <c r="C4776" t="s">
        <v>11010</v>
      </c>
      <c r="D4776" t="s">
        <v>11033</v>
      </c>
      <c r="E4776" t="s">
        <v>11027</v>
      </c>
      <c r="F4776" t="s">
        <v>11034</v>
      </c>
      <c r="G4776" t="s">
        <v>11035</v>
      </c>
      <c r="H4776" t="s">
        <v>11036</v>
      </c>
      <c r="I4776" t="s">
        <v>11037</v>
      </c>
      <c r="J4776" t="s">
        <v>38</v>
      </c>
      <c r="K4776" t="s">
        <v>38</v>
      </c>
      <c r="L4776" t="s">
        <v>38</v>
      </c>
      <c r="M4776" t="s">
        <v>38</v>
      </c>
      <c r="N4776" t="s">
        <v>38</v>
      </c>
      <c r="O4776" t="s">
        <v>38</v>
      </c>
      <c r="P4776" t="s">
        <v>38</v>
      </c>
      <c r="Q4776" t="s">
        <v>38</v>
      </c>
      <c r="R4776" t="s">
        <v>38</v>
      </c>
      <c r="S4776" t="s">
        <v>38</v>
      </c>
      <c r="T4776" t="s">
        <v>38</v>
      </c>
      <c r="U4776" t="s">
        <v>38</v>
      </c>
      <c r="V4776" t="str" cm="1">
        <f t="array" aca="1" ref="V4776" ca="1">IFERROR(_xlfn.IFS(A4774="  ..............",OFFSET(A4774,2,0),A4773=" X-------------X",OFFSET(A4773,3,0),MATCH("  ..............",A4776:A4802,0)&gt;2,V4775),"-")</f>
        <v>-</v>
      </c>
      <c r="W4776" t="str">
        <f t="shared" ca="1" si="222"/>
        <v>-</v>
      </c>
      <c r="X4776" t="str">
        <f t="shared" ca="1" si="223"/>
        <v/>
      </c>
      <c r="Y4776" s="1" t="str">
        <f t="shared" ca="1" si="224"/>
        <v/>
      </c>
    </row>
    <row r="4777" spans="1:25" x14ac:dyDescent="0.25">
      <c r="A4777" t="s">
        <v>38</v>
      </c>
      <c r="B4777" t="s">
        <v>38</v>
      </c>
      <c r="C4777" t="s">
        <v>38</v>
      </c>
      <c r="D4777" t="s">
        <v>38</v>
      </c>
      <c r="E4777" t="s">
        <v>38</v>
      </c>
      <c r="F4777" t="s">
        <v>38</v>
      </c>
      <c r="G4777" t="s">
        <v>38</v>
      </c>
      <c r="H4777" t="s">
        <v>38</v>
      </c>
      <c r="I4777" t="s">
        <v>38</v>
      </c>
      <c r="J4777" t="s">
        <v>38</v>
      </c>
      <c r="K4777" t="s">
        <v>38</v>
      </c>
      <c r="L4777" t="s">
        <v>38</v>
      </c>
      <c r="M4777" t="s">
        <v>38</v>
      </c>
      <c r="N4777" t="s">
        <v>38</v>
      </c>
      <c r="O4777" t="s">
        <v>38</v>
      </c>
      <c r="P4777" t="s">
        <v>38</v>
      </c>
      <c r="Q4777" t="s">
        <v>38</v>
      </c>
      <c r="R4777" t="s">
        <v>38</v>
      </c>
      <c r="S4777" t="s">
        <v>38</v>
      </c>
      <c r="T4777" t="s">
        <v>38</v>
      </c>
      <c r="U4777" t="s">
        <v>38</v>
      </c>
      <c r="V4777" t="str" cm="1">
        <f t="array" aca="1" ref="V4777" ca="1">IFERROR(_xlfn.IFS(A4775="  ..............",OFFSET(A4775,2,0),A4774=" X-------------X",OFFSET(A4774,3,0),MATCH("  ..............",A4777:A4803,0)&gt;2,V4776),"-")</f>
        <v>-</v>
      </c>
      <c r="W4777" t="str">
        <f t="shared" ca="1" si="222"/>
        <v>-</v>
      </c>
      <c r="X4777" t="str">
        <f t="shared" ca="1" si="223"/>
        <v/>
      </c>
      <c r="Y4777" s="1" t="str">
        <f t="shared" ca="1" si="224"/>
        <v xml:space="preserve"> 0.0   1939.0</v>
      </c>
    </row>
    <row r="4778" spans="1:25" x14ac:dyDescent="0.25">
      <c r="A4778" t="s">
        <v>11038</v>
      </c>
      <c r="B4778" t="s">
        <v>11009</v>
      </c>
      <c r="C4778" t="s">
        <v>11010</v>
      </c>
      <c r="D4778" t="s">
        <v>11033</v>
      </c>
      <c r="E4778" t="s">
        <v>11027</v>
      </c>
      <c r="F4778" t="s">
        <v>11039</v>
      </c>
      <c r="G4778" t="s">
        <v>11040</v>
      </c>
      <c r="H4778" t="s">
        <v>11041</v>
      </c>
      <c r="I4778" t="s">
        <v>11042</v>
      </c>
      <c r="J4778" t="s">
        <v>38</v>
      </c>
      <c r="K4778" t="s">
        <v>38</v>
      </c>
      <c r="L4778" t="s">
        <v>38</v>
      </c>
      <c r="M4778" t="s">
        <v>38</v>
      </c>
      <c r="N4778" t="s">
        <v>38</v>
      </c>
      <c r="O4778" t="s">
        <v>38</v>
      </c>
      <c r="P4778" t="s">
        <v>38</v>
      </c>
      <c r="Q4778" t="s">
        <v>38</v>
      </c>
      <c r="R4778" t="s">
        <v>38</v>
      </c>
      <c r="S4778" t="s">
        <v>38</v>
      </c>
      <c r="T4778" t="s">
        <v>38</v>
      </c>
      <c r="U4778" t="s">
        <v>38</v>
      </c>
      <c r="V4778" t="str" cm="1">
        <f t="array" aca="1" ref="V4778" ca="1">IFERROR(_xlfn.IFS(A4776="  ..............",OFFSET(A4776,2,0),A4775=" X-------------X",OFFSET(A4775,3,0),MATCH("  ..............",A4778:A4804,0)&gt;2,V4777),"-")</f>
        <v>-</v>
      </c>
      <c r="W4778" t="str">
        <f t="shared" ca="1" si="222"/>
        <v>-</v>
      </c>
      <c r="X4778" t="str">
        <f t="shared" ca="1" si="223"/>
        <v/>
      </c>
      <c r="Y4778" s="1" t="str">
        <f t="shared" ca="1" si="224"/>
        <v xml:space="preserve"> 0.0    844.4</v>
      </c>
    </row>
    <row r="4779" spans="1:25" x14ac:dyDescent="0.25">
      <c r="A4779" t="s">
        <v>11043</v>
      </c>
      <c r="B4779" t="s">
        <v>11009</v>
      </c>
      <c r="C4779" t="s">
        <v>11010</v>
      </c>
      <c r="D4779" t="s">
        <v>11033</v>
      </c>
      <c r="E4779" t="s">
        <v>11027</v>
      </c>
      <c r="F4779" t="s">
        <v>11044</v>
      </c>
      <c r="G4779" t="s">
        <v>11045</v>
      </c>
      <c r="H4779" t="s">
        <v>11046</v>
      </c>
      <c r="I4779" t="s">
        <v>11047</v>
      </c>
      <c r="J4779" t="s">
        <v>38</v>
      </c>
      <c r="K4779" t="s">
        <v>38</v>
      </c>
      <c r="L4779" t="s">
        <v>38</v>
      </c>
      <c r="M4779" t="s">
        <v>38</v>
      </c>
      <c r="N4779" t="s">
        <v>38</v>
      </c>
      <c r="O4779" t="s">
        <v>38</v>
      </c>
      <c r="P4779" t="s">
        <v>38</v>
      </c>
      <c r="Q4779" t="s">
        <v>38</v>
      </c>
      <c r="R4779" t="s">
        <v>38</v>
      </c>
      <c r="S4779" t="s">
        <v>38</v>
      </c>
      <c r="T4779" t="s">
        <v>38</v>
      </c>
      <c r="U4779" t="s">
        <v>38</v>
      </c>
      <c r="V4779" t="str" cm="1">
        <f t="array" aca="1" ref="V4779" ca="1">IFERROR(_xlfn.IFS(A4777="  ..............",OFFSET(A4777,2,0),A4776=" X-------------X",OFFSET(A4776,3,0),MATCH("  ..............",A4779:A4805,0)&gt;2,V4778),"-")</f>
        <v>-</v>
      </c>
      <c r="W4779" t="str">
        <f t="shared" ca="1" si="222"/>
        <v>-</v>
      </c>
      <c r="X4779" t="str">
        <f t="shared" ca="1" si="223"/>
        <v/>
      </c>
      <c r="Y4779" s="1" t="str">
        <f t="shared" ca="1" si="224"/>
        <v/>
      </c>
    </row>
    <row r="4780" spans="1:25" x14ac:dyDescent="0.25">
      <c r="A4780" t="s">
        <v>38</v>
      </c>
      <c r="B4780" t="s">
        <v>38</v>
      </c>
      <c r="C4780" t="s">
        <v>38</v>
      </c>
      <c r="D4780" t="s">
        <v>38</v>
      </c>
      <c r="E4780" t="s">
        <v>38</v>
      </c>
      <c r="F4780" t="s">
        <v>38</v>
      </c>
      <c r="G4780" t="s">
        <v>38</v>
      </c>
      <c r="H4780" t="s">
        <v>38</v>
      </c>
      <c r="I4780" t="s">
        <v>38</v>
      </c>
      <c r="J4780" t="s">
        <v>38</v>
      </c>
      <c r="K4780" t="s">
        <v>38</v>
      </c>
      <c r="L4780" t="s">
        <v>38</v>
      </c>
      <c r="M4780" t="s">
        <v>38</v>
      </c>
      <c r="N4780" t="s">
        <v>38</v>
      </c>
      <c r="O4780" t="s">
        <v>38</v>
      </c>
      <c r="P4780" t="s">
        <v>38</v>
      </c>
      <c r="Q4780" t="s">
        <v>38</v>
      </c>
      <c r="R4780" t="s">
        <v>38</v>
      </c>
      <c r="S4780" t="s">
        <v>38</v>
      </c>
      <c r="T4780" t="s">
        <v>38</v>
      </c>
      <c r="U4780" t="s">
        <v>38</v>
      </c>
      <c r="V4780" t="str" cm="1">
        <f t="array" aca="1" ref="V4780" ca="1">IFERROR(_xlfn.IFS(A4778="  ..............",OFFSET(A4778,2,0),A4777=" X-------------X",OFFSET(A4777,3,0),MATCH("  ..............",A4780:A4806,0)&gt;2,V4779),"-")</f>
        <v>-</v>
      </c>
      <c r="W4780" t="str">
        <f t="shared" ca="1" si="222"/>
        <v>-</v>
      </c>
      <c r="X4780" t="str">
        <f t="shared" ca="1" si="223"/>
        <v/>
      </c>
      <c r="Y4780" s="1" t="str">
        <f t="shared" ca="1" si="224"/>
        <v xml:space="preserve"> 3.0    231.8</v>
      </c>
    </row>
    <row r="4781" spans="1:25" x14ac:dyDescent="0.25">
      <c r="A4781" t="s">
        <v>11048</v>
      </c>
      <c r="B4781" t="s">
        <v>11009</v>
      </c>
      <c r="C4781" t="s">
        <v>11049</v>
      </c>
      <c r="D4781" t="s">
        <v>11050</v>
      </c>
      <c r="E4781" t="s">
        <v>11027</v>
      </c>
      <c r="F4781" t="s">
        <v>11051</v>
      </c>
      <c r="G4781" t="s">
        <v>11052</v>
      </c>
      <c r="H4781" t="s">
        <v>11053</v>
      </c>
      <c r="I4781" t="s">
        <v>11054</v>
      </c>
      <c r="J4781" t="s">
        <v>38</v>
      </c>
      <c r="K4781" t="s">
        <v>38</v>
      </c>
      <c r="L4781" t="s">
        <v>38</v>
      </c>
      <c r="M4781" t="s">
        <v>38</v>
      </c>
      <c r="N4781" t="s">
        <v>38</v>
      </c>
      <c r="O4781" t="s">
        <v>38</v>
      </c>
      <c r="P4781" t="s">
        <v>38</v>
      </c>
      <c r="Q4781" t="s">
        <v>38</v>
      </c>
      <c r="R4781" t="s">
        <v>38</v>
      </c>
      <c r="S4781" t="s">
        <v>38</v>
      </c>
      <c r="T4781" t="s">
        <v>38</v>
      </c>
      <c r="U4781" t="s">
        <v>38</v>
      </c>
      <c r="V4781" t="str" cm="1">
        <f t="array" aca="1" ref="V4781" ca="1">IFERROR(_xlfn.IFS(A4779="  ..............",OFFSET(A4779,2,0),A4778=" X-------------X",OFFSET(A4778,3,0),MATCH("  ..............",A4781:A4807,0)&gt;2,V4780),"-")</f>
        <v>-</v>
      </c>
      <c r="W4781" t="str">
        <f t="shared" ca="1" si="222"/>
        <v>-</v>
      </c>
      <c r="X4781" t="str">
        <f t="shared" ca="1" si="223"/>
        <v/>
      </c>
      <c r="Y4781" s="1" t="str">
        <f t="shared" ca="1" si="224"/>
        <v xml:space="preserve"> 0.0     84.3</v>
      </c>
    </row>
    <row r="4782" spans="1:25" x14ac:dyDescent="0.25">
      <c r="A4782" t="s">
        <v>11055</v>
      </c>
      <c r="B4782" t="s">
        <v>11009</v>
      </c>
      <c r="C4782" t="s">
        <v>11056</v>
      </c>
      <c r="D4782" t="s">
        <v>11057</v>
      </c>
      <c r="E4782" t="s">
        <v>11027</v>
      </c>
      <c r="F4782" t="s">
        <v>11058</v>
      </c>
      <c r="G4782" t="s">
        <v>11059</v>
      </c>
      <c r="H4782" t="s">
        <v>11060</v>
      </c>
      <c r="I4782" t="s">
        <v>11061</v>
      </c>
      <c r="J4782" t="s">
        <v>38</v>
      </c>
      <c r="K4782" t="s">
        <v>38</v>
      </c>
      <c r="L4782" t="s">
        <v>38</v>
      </c>
      <c r="M4782" t="s">
        <v>38</v>
      </c>
      <c r="N4782" t="s">
        <v>38</v>
      </c>
      <c r="O4782" t="s">
        <v>38</v>
      </c>
      <c r="P4782" t="s">
        <v>38</v>
      </c>
      <c r="Q4782" t="s">
        <v>38</v>
      </c>
      <c r="R4782" t="s">
        <v>38</v>
      </c>
      <c r="S4782" t="s">
        <v>38</v>
      </c>
      <c r="T4782" t="s">
        <v>38</v>
      </c>
      <c r="U4782" t="s">
        <v>38</v>
      </c>
      <c r="V4782" t="str" cm="1">
        <f t="array" aca="1" ref="V4782" ca="1">IFERROR(_xlfn.IFS(A4780="  ..............",OFFSET(A4780,2,0),A4779=" X-------------X",OFFSET(A4779,3,0),MATCH("  ..............",A4782:A4808,0)&gt;2,V4781),"-")</f>
        <v>-</v>
      </c>
      <c r="W4782" t="str">
        <f t="shared" ca="1" si="222"/>
        <v>-</v>
      </c>
      <c r="X4782" t="str">
        <f t="shared" ca="1" si="223"/>
        <v/>
      </c>
      <c r="Y4782" s="1" t="str">
        <f t="shared" ca="1" si="224"/>
        <v/>
      </c>
    </row>
    <row r="4783" spans="1:25" x14ac:dyDescent="0.25">
      <c r="A4783" t="s">
        <v>38</v>
      </c>
      <c r="B4783" t="s">
        <v>38</v>
      </c>
      <c r="C4783" t="s">
        <v>38</v>
      </c>
      <c r="D4783" t="s">
        <v>38</v>
      </c>
      <c r="E4783" t="s">
        <v>38</v>
      </c>
      <c r="F4783" t="s">
        <v>38</v>
      </c>
      <c r="G4783" t="s">
        <v>38</v>
      </c>
      <c r="H4783" t="s">
        <v>38</v>
      </c>
      <c r="I4783" t="s">
        <v>38</v>
      </c>
      <c r="J4783" t="s">
        <v>38</v>
      </c>
      <c r="K4783" t="s">
        <v>38</v>
      </c>
      <c r="L4783" t="s">
        <v>38</v>
      </c>
      <c r="M4783" t="s">
        <v>38</v>
      </c>
      <c r="N4783" t="s">
        <v>38</v>
      </c>
      <c r="O4783" t="s">
        <v>38</v>
      </c>
      <c r="P4783" t="s">
        <v>38</v>
      </c>
      <c r="Q4783" t="s">
        <v>38</v>
      </c>
      <c r="R4783" t="s">
        <v>38</v>
      </c>
      <c r="S4783" t="s">
        <v>38</v>
      </c>
      <c r="T4783" t="s">
        <v>38</v>
      </c>
      <c r="U4783" t="s">
        <v>38</v>
      </c>
      <c r="V4783" t="str" cm="1">
        <f t="array" aca="1" ref="V4783" ca="1">IFERROR(_xlfn.IFS(A4781="  ..............",OFFSET(A4781,2,0),A4780=" X-------------X",OFFSET(A4780,3,0),MATCH("  ..............",A4783:A4809,0)&gt;2,V4782),"-")</f>
        <v>-</v>
      </c>
      <c r="W4783" t="str">
        <f t="shared" ca="1" si="222"/>
        <v>-</v>
      </c>
      <c r="X4783" t="str">
        <f t="shared" ca="1" si="223"/>
        <v/>
      </c>
      <c r="Y4783" s="1" t="str">
        <f t="shared" ca="1" si="224"/>
        <v xml:space="preserve"> 3.0  14940.5</v>
      </c>
    </row>
    <row r="4784" spans="1:25" x14ac:dyDescent="0.25">
      <c r="A4784" t="s">
        <v>11062</v>
      </c>
      <c r="B4784" t="s">
        <v>11009</v>
      </c>
      <c r="C4784" t="s">
        <v>11063</v>
      </c>
      <c r="D4784" t="s">
        <v>11064</v>
      </c>
      <c r="E4784" t="s">
        <v>11012</v>
      </c>
      <c r="F4784" t="s">
        <v>11065</v>
      </c>
      <c r="G4784" t="s">
        <v>11066</v>
      </c>
      <c r="H4784" t="s">
        <v>11067</v>
      </c>
      <c r="I4784" t="s">
        <v>11068</v>
      </c>
      <c r="J4784" t="s">
        <v>38</v>
      </c>
      <c r="K4784" t="s">
        <v>38</v>
      </c>
      <c r="L4784" t="s">
        <v>38</v>
      </c>
      <c r="M4784" t="s">
        <v>38</v>
      </c>
      <c r="N4784" t="s">
        <v>38</v>
      </c>
      <c r="O4784" t="s">
        <v>38</v>
      </c>
      <c r="P4784" t="s">
        <v>38</v>
      </c>
      <c r="Q4784" t="s">
        <v>38</v>
      </c>
      <c r="R4784" t="s">
        <v>38</v>
      </c>
      <c r="S4784" t="s">
        <v>38</v>
      </c>
      <c r="T4784" t="s">
        <v>38</v>
      </c>
      <c r="U4784" t="s">
        <v>38</v>
      </c>
      <c r="V4784" t="str" cm="1">
        <f t="array" aca="1" ref="V4784" ca="1">IFERROR(_xlfn.IFS(A4782="  ..............",OFFSET(A4782,2,0),A4781=" X-------------X",OFFSET(A4781,3,0),MATCH("  ..............",A4784:A4810,0)&gt;2,V4783),"-")</f>
        <v>-</v>
      </c>
      <c r="W4784" t="str">
        <f t="shared" ca="1" si="222"/>
        <v>-</v>
      </c>
      <c r="X4784" t="str">
        <f t="shared" ca="1" si="223"/>
        <v/>
      </c>
      <c r="Y4784" s="1" t="str">
        <f t="shared" ca="1" si="224"/>
        <v xml:space="preserve"> 0.0   9226.6</v>
      </c>
    </row>
    <row r="4785" spans="1:25" x14ac:dyDescent="0.25">
      <c r="A4785" t="s">
        <v>11069</v>
      </c>
      <c r="B4785" t="s">
        <v>11009</v>
      </c>
      <c r="C4785" t="s">
        <v>11056</v>
      </c>
      <c r="D4785" t="s">
        <v>11070</v>
      </c>
      <c r="E4785" t="s">
        <v>11019</v>
      </c>
      <c r="F4785" t="s">
        <v>11071</v>
      </c>
      <c r="G4785" t="s">
        <v>11072</v>
      </c>
      <c r="H4785" t="s">
        <v>11073</v>
      </c>
      <c r="I4785" t="s">
        <v>11074</v>
      </c>
      <c r="J4785" t="s">
        <v>38</v>
      </c>
      <c r="K4785" t="s">
        <v>38</v>
      </c>
      <c r="L4785" t="s">
        <v>38</v>
      </c>
      <c r="M4785" t="s">
        <v>38</v>
      </c>
      <c r="N4785" t="s">
        <v>38</v>
      </c>
      <c r="O4785" t="s">
        <v>38</v>
      </c>
      <c r="P4785" t="s">
        <v>38</v>
      </c>
      <c r="Q4785" t="s">
        <v>38</v>
      </c>
      <c r="R4785" t="s">
        <v>38</v>
      </c>
      <c r="S4785" t="s">
        <v>38</v>
      </c>
      <c r="T4785" t="s">
        <v>38</v>
      </c>
      <c r="U4785" t="s">
        <v>38</v>
      </c>
      <c r="V4785" t="str" cm="1">
        <f t="array" aca="1" ref="V4785" ca="1">IFERROR(_xlfn.IFS(A4783="  ..............",OFFSET(A4783,2,0),A4782=" X-------------X",OFFSET(A4782,3,0),MATCH("  ..............",A4785:A4811,0)&gt;2,V4784),"-")</f>
        <v>-</v>
      </c>
      <c r="W4785" t="str">
        <f t="shared" ca="1" si="222"/>
        <v>-</v>
      </c>
      <c r="X4785">
        <f t="shared" ca="1" si="223"/>
        <v>0</v>
      </c>
      <c r="Y4785" s="1">
        <f t="shared" ca="1" si="224"/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B576-2298-455C-B51B-D11740CD8D9D}">
  <sheetPr codeName="Planilha3"/>
  <dimension ref="A1:K2049"/>
  <sheetViews>
    <sheetView workbookViewId="0">
      <selection activeCell="D10" sqref="D10"/>
    </sheetView>
  </sheetViews>
  <sheetFormatPr defaultRowHeight="15" x14ac:dyDescent="0.25"/>
  <cols>
    <col min="1" max="1" width="18.140625" bestFit="1" customWidth="1"/>
    <col min="2" max="2" width="10.42578125" bestFit="1" customWidth="1"/>
    <col min="3" max="3" width="18" bestFit="1" customWidth="1"/>
    <col min="4" max="4" width="9.5703125" bestFit="1" customWidth="1"/>
  </cols>
  <sheetData>
    <row r="1" spans="1:11" x14ac:dyDescent="0.25">
      <c r="A1" t="s">
        <v>185</v>
      </c>
      <c r="B1" t="s">
        <v>186</v>
      </c>
      <c r="C1" t="s">
        <v>187</v>
      </c>
      <c r="D1" t="s">
        <v>188</v>
      </c>
      <c r="K1" t="s">
        <v>11075</v>
      </c>
    </row>
    <row r="2" spans="1:11" x14ac:dyDescent="0.25">
      <c r="A2" t="s">
        <v>3822</v>
      </c>
      <c r="B2" t="s">
        <v>3817</v>
      </c>
      <c r="C2" t="s">
        <v>3829</v>
      </c>
      <c r="D2" t="s">
        <v>3827</v>
      </c>
      <c r="K2" t="s">
        <v>11076</v>
      </c>
    </row>
    <row r="3" spans="1:11" x14ac:dyDescent="0.25">
      <c r="A3" t="s">
        <v>3836</v>
      </c>
      <c r="B3" t="s">
        <v>3835</v>
      </c>
      <c r="C3" t="s">
        <v>3829</v>
      </c>
      <c r="D3" t="s">
        <v>3841</v>
      </c>
      <c r="K3" t="s">
        <v>11077</v>
      </c>
    </row>
    <row r="4" spans="1:11" x14ac:dyDescent="0.25">
      <c r="A4" t="s">
        <v>3847</v>
      </c>
      <c r="B4" t="s">
        <v>3845</v>
      </c>
      <c r="C4" t="s">
        <v>3853</v>
      </c>
      <c r="D4" t="s">
        <v>3851</v>
      </c>
      <c r="K4" t="s">
        <v>11078</v>
      </c>
    </row>
    <row r="5" spans="1:11" x14ac:dyDescent="0.25">
      <c r="A5" t="s">
        <v>3858</v>
      </c>
      <c r="B5" t="s">
        <v>3857</v>
      </c>
      <c r="C5" t="s">
        <v>3863</v>
      </c>
      <c r="D5" t="s">
        <v>3851</v>
      </c>
      <c r="K5" t="s">
        <v>11079</v>
      </c>
    </row>
    <row r="6" spans="1:11" x14ac:dyDescent="0.25">
      <c r="A6" t="s">
        <v>3858</v>
      </c>
      <c r="B6" t="s">
        <v>3857</v>
      </c>
      <c r="C6" t="s">
        <v>3829</v>
      </c>
      <c r="D6" t="s">
        <v>3867</v>
      </c>
      <c r="K6" t="s">
        <v>11080</v>
      </c>
    </row>
    <row r="7" spans="1:11" x14ac:dyDescent="0.25">
      <c r="A7" t="s">
        <v>3858</v>
      </c>
      <c r="B7" t="s">
        <v>3857</v>
      </c>
      <c r="C7" t="s">
        <v>3878</v>
      </c>
      <c r="D7" t="s">
        <v>3876</v>
      </c>
      <c r="K7" t="s">
        <v>11081</v>
      </c>
    </row>
    <row r="8" spans="1:11" x14ac:dyDescent="0.25">
      <c r="A8" t="s">
        <v>3858</v>
      </c>
      <c r="B8" t="s">
        <v>3857</v>
      </c>
      <c r="C8" t="s">
        <v>3886</v>
      </c>
      <c r="D8" t="s">
        <v>3884</v>
      </c>
      <c r="K8" t="s">
        <v>11081</v>
      </c>
    </row>
    <row r="9" spans="1:11" x14ac:dyDescent="0.25">
      <c r="A9" t="s">
        <v>3858</v>
      </c>
      <c r="B9" t="s">
        <v>3857</v>
      </c>
      <c r="C9" t="s">
        <v>3897</v>
      </c>
      <c r="D9" t="s">
        <v>3895</v>
      </c>
      <c r="K9" t="s">
        <v>11082</v>
      </c>
    </row>
    <row r="10" spans="1:11" x14ac:dyDescent="0.25">
      <c r="A10" t="s">
        <v>3858</v>
      </c>
      <c r="B10" t="s">
        <v>3857</v>
      </c>
      <c r="C10" t="s">
        <v>3907</v>
      </c>
      <c r="D10" t="s">
        <v>3905</v>
      </c>
      <c r="K10" t="s">
        <v>11083</v>
      </c>
    </row>
    <row r="11" spans="1:11" x14ac:dyDescent="0.25">
      <c r="A11" t="s">
        <v>3858</v>
      </c>
      <c r="B11" t="s">
        <v>3857</v>
      </c>
      <c r="C11" t="s">
        <v>3907</v>
      </c>
      <c r="D11" t="s">
        <v>3913</v>
      </c>
      <c r="K11" t="s">
        <v>11084</v>
      </c>
    </row>
    <row r="12" spans="1:11" x14ac:dyDescent="0.25">
      <c r="A12" t="s">
        <v>3858</v>
      </c>
      <c r="B12" t="s">
        <v>3857</v>
      </c>
      <c r="C12" t="s">
        <v>3907</v>
      </c>
      <c r="D12" t="s">
        <v>3920</v>
      </c>
      <c r="K12" t="s">
        <v>11085</v>
      </c>
    </row>
    <row r="13" spans="1:11" x14ac:dyDescent="0.25">
      <c r="A13" t="s">
        <v>3928</v>
      </c>
      <c r="B13" t="s">
        <v>3927</v>
      </c>
      <c r="C13" t="s">
        <v>3933</v>
      </c>
      <c r="D13" t="s">
        <v>3931</v>
      </c>
      <c r="K13" t="s">
        <v>11086</v>
      </c>
    </row>
    <row r="14" spans="1:11" x14ac:dyDescent="0.25">
      <c r="A14" t="s">
        <v>3928</v>
      </c>
      <c r="B14" t="s">
        <v>3927</v>
      </c>
      <c r="C14" t="s">
        <v>3942</v>
      </c>
      <c r="D14" t="s">
        <v>3940</v>
      </c>
      <c r="K14" t="s">
        <v>11087</v>
      </c>
    </row>
    <row r="15" spans="1:11" x14ac:dyDescent="0.25">
      <c r="A15" t="s">
        <v>3928</v>
      </c>
      <c r="B15" t="s">
        <v>3927</v>
      </c>
      <c r="C15" t="s">
        <v>3949</v>
      </c>
      <c r="D15" t="s">
        <v>3867</v>
      </c>
      <c r="K15" t="s">
        <v>11088</v>
      </c>
    </row>
    <row r="16" spans="1:11" x14ac:dyDescent="0.25">
      <c r="A16" t="s">
        <v>3928</v>
      </c>
      <c r="B16" t="s">
        <v>3927</v>
      </c>
      <c r="C16" t="s">
        <v>3958</v>
      </c>
      <c r="D16" t="s">
        <v>3956</v>
      </c>
      <c r="K16" t="s">
        <v>11089</v>
      </c>
    </row>
    <row r="17" spans="1:11" x14ac:dyDescent="0.25">
      <c r="A17" t="s">
        <v>3966</v>
      </c>
      <c r="B17" t="s">
        <v>3965</v>
      </c>
      <c r="C17" t="s">
        <v>3969</v>
      </c>
      <c r="D17" t="s">
        <v>3940</v>
      </c>
      <c r="K17" t="s">
        <v>11090</v>
      </c>
    </row>
    <row r="18" spans="1:11" x14ac:dyDescent="0.25">
      <c r="A18" t="s">
        <v>3966</v>
      </c>
      <c r="B18" t="s">
        <v>3965</v>
      </c>
      <c r="C18" t="s">
        <v>3974</v>
      </c>
      <c r="D18" t="s">
        <v>3972</v>
      </c>
      <c r="K18" t="s">
        <v>11091</v>
      </c>
    </row>
    <row r="19" spans="1:11" x14ac:dyDescent="0.25">
      <c r="A19" t="s">
        <v>3966</v>
      </c>
      <c r="B19" t="s">
        <v>3965</v>
      </c>
      <c r="C19" t="s">
        <v>3982</v>
      </c>
      <c r="D19" t="s">
        <v>3980</v>
      </c>
      <c r="K19" t="s">
        <v>11092</v>
      </c>
    </row>
    <row r="20" spans="1:11" x14ac:dyDescent="0.25">
      <c r="A20" t="s">
        <v>3989</v>
      </c>
      <c r="B20" t="s">
        <v>3987</v>
      </c>
      <c r="C20" t="s">
        <v>3942</v>
      </c>
      <c r="D20" t="s">
        <v>3980</v>
      </c>
      <c r="K20" t="s">
        <v>11093</v>
      </c>
    </row>
    <row r="21" spans="1:11" x14ac:dyDescent="0.25">
      <c r="A21" t="s">
        <v>3991</v>
      </c>
      <c r="B21" t="s">
        <v>3927</v>
      </c>
      <c r="C21" t="s">
        <v>3995</v>
      </c>
      <c r="D21" t="s">
        <v>3993</v>
      </c>
      <c r="K21" t="s">
        <v>11094</v>
      </c>
    </row>
    <row r="22" spans="1:11" x14ac:dyDescent="0.25">
      <c r="A22" t="s">
        <v>3991</v>
      </c>
      <c r="B22" t="s">
        <v>3927</v>
      </c>
      <c r="C22" t="s">
        <v>4001</v>
      </c>
      <c r="D22" t="s">
        <v>3999</v>
      </c>
      <c r="K22" t="s">
        <v>11095</v>
      </c>
    </row>
    <row r="23" spans="1:11" x14ac:dyDescent="0.25">
      <c r="A23" t="s">
        <v>3991</v>
      </c>
      <c r="B23" t="s">
        <v>3927</v>
      </c>
      <c r="C23" t="s">
        <v>3853</v>
      </c>
      <c r="D23" t="s">
        <v>4004</v>
      </c>
      <c r="K23" t="s">
        <v>11096</v>
      </c>
    </row>
    <row r="24" spans="1:11" x14ac:dyDescent="0.25">
      <c r="A24" t="s">
        <v>3991</v>
      </c>
      <c r="B24" t="s">
        <v>3927</v>
      </c>
      <c r="C24" t="s">
        <v>4011</v>
      </c>
      <c r="D24" t="s">
        <v>4008</v>
      </c>
      <c r="K24" t="s">
        <v>11097</v>
      </c>
    </row>
    <row r="25" spans="1:11" x14ac:dyDescent="0.25">
      <c r="A25" t="s">
        <v>3991</v>
      </c>
      <c r="B25" t="s">
        <v>3927</v>
      </c>
      <c r="C25" t="s">
        <v>4019</v>
      </c>
      <c r="D25" t="s">
        <v>4017</v>
      </c>
      <c r="K25" t="s">
        <v>11098</v>
      </c>
    </row>
    <row r="26" spans="1:11" x14ac:dyDescent="0.25">
      <c r="A26" t="s">
        <v>3991</v>
      </c>
      <c r="B26" t="s">
        <v>3927</v>
      </c>
      <c r="C26" t="s">
        <v>4030</v>
      </c>
      <c r="D26" t="s">
        <v>4027</v>
      </c>
      <c r="K26" t="s">
        <v>11099</v>
      </c>
    </row>
    <row r="27" spans="1:11" x14ac:dyDescent="0.25">
      <c r="A27" t="s">
        <v>3991</v>
      </c>
      <c r="B27" t="s">
        <v>3927</v>
      </c>
      <c r="C27" t="s">
        <v>4042</v>
      </c>
      <c r="D27" t="s">
        <v>4039</v>
      </c>
      <c r="K27" t="s">
        <v>11100</v>
      </c>
    </row>
    <row r="28" spans="1:11" x14ac:dyDescent="0.25">
      <c r="A28" t="s">
        <v>3991</v>
      </c>
      <c r="B28" t="s">
        <v>3927</v>
      </c>
      <c r="C28" t="s">
        <v>4052</v>
      </c>
      <c r="D28" t="s">
        <v>4050</v>
      </c>
      <c r="K28" t="s">
        <v>11101</v>
      </c>
    </row>
    <row r="29" spans="1:11" x14ac:dyDescent="0.25">
      <c r="A29" t="s">
        <v>3991</v>
      </c>
      <c r="B29" t="s">
        <v>3927</v>
      </c>
      <c r="C29" t="s">
        <v>4060</v>
      </c>
      <c r="D29" t="s">
        <v>3867</v>
      </c>
      <c r="K29" t="s">
        <v>11102</v>
      </c>
    </row>
    <row r="30" spans="1:11" x14ac:dyDescent="0.25">
      <c r="A30" t="s">
        <v>3991</v>
      </c>
      <c r="B30" t="s">
        <v>3927</v>
      </c>
      <c r="C30" t="s">
        <v>4069</v>
      </c>
      <c r="D30" t="s">
        <v>4067</v>
      </c>
      <c r="K30" t="s">
        <v>11103</v>
      </c>
    </row>
    <row r="31" spans="1:11" x14ac:dyDescent="0.25">
      <c r="A31" t="s">
        <v>3991</v>
      </c>
      <c r="B31" t="s">
        <v>3927</v>
      </c>
      <c r="C31" t="s">
        <v>4076</v>
      </c>
      <c r="D31" t="s">
        <v>4067</v>
      </c>
      <c r="K31" t="s">
        <v>11104</v>
      </c>
    </row>
    <row r="32" spans="1:11" x14ac:dyDescent="0.25">
      <c r="A32" t="s">
        <v>4080</v>
      </c>
      <c r="B32" t="s">
        <v>4079</v>
      </c>
      <c r="C32" t="s">
        <v>3853</v>
      </c>
      <c r="D32" t="s">
        <v>4082</v>
      </c>
      <c r="K32" t="s">
        <v>11105</v>
      </c>
    </row>
    <row r="33" spans="1:11" x14ac:dyDescent="0.25">
      <c r="A33" t="s">
        <v>4080</v>
      </c>
      <c r="B33" t="s">
        <v>4079</v>
      </c>
      <c r="C33" t="s">
        <v>4088</v>
      </c>
      <c r="D33" t="s">
        <v>4086</v>
      </c>
      <c r="K33" t="s">
        <v>11106</v>
      </c>
    </row>
    <row r="34" spans="1:11" x14ac:dyDescent="0.25">
      <c r="A34" t="s">
        <v>4080</v>
      </c>
      <c r="B34" t="s">
        <v>4079</v>
      </c>
      <c r="C34" t="s">
        <v>4095</v>
      </c>
      <c r="D34" t="s">
        <v>4093</v>
      </c>
      <c r="K34" t="s">
        <v>11106</v>
      </c>
    </row>
    <row r="35" spans="1:11" x14ac:dyDescent="0.25">
      <c r="A35" t="s">
        <v>4102</v>
      </c>
      <c r="B35" t="s">
        <v>4100</v>
      </c>
      <c r="C35" t="s">
        <v>3878</v>
      </c>
      <c r="D35" t="s">
        <v>4093</v>
      </c>
      <c r="K35" t="s">
        <v>11107</v>
      </c>
    </row>
    <row r="36" spans="1:11" x14ac:dyDescent="0.25">
      <c r="A36" t="s">
        <v>4106</v>
      </c>
      <c r="B36" t="s">
        <v>4104</v>
      </c>
      <c r="C36" t="s">
        <v>4011</v>
      </c>
      <c r="D36" t="s">
        <v>4111</v>
      </c>
      <c r="K36" t="s">
        <v>11108</v>
      </c>
    </row>
    <row r="37" spans="1:11" x14ac:dyDescent="0.25">
      <c r="A37" t="s">
        <v>4116</v>
      </c>
      <c r="B37" t="s">
        <v>3817</v>
      </c>
      <c r="C37" t="s">
        <v>4123</v>
      </c>
      <c r="D37" t="s">
        <v>4121</v>
      </c>
      <c r="K37" t="s">
        <v>11109</v>
      </c>
    </row>
    <row r="38" spans="1:11" x14ac:dyDescent="0.25">
      <c r="A38" t="s">
        <v>4129</v>
      </c>
      <c r="B38" t="s">
        <v>4127</v>
      </c>
      <c r="C38" t="s">
        <v>4019</v>
      </c>
      <c r="D38" t="s">
        <v>4133</v>
      </c>
      <c r="K38" t="s">
        <v>11110</v>
      </c>
    </row>
    <row r="39" spans="1:11" x14ac:dyDescent="0.25">
      <c r="A39" t="s">
        <v>4138</v>
      </c>
      <c r="B39" t="s">
        <v>4137</v>
      </c>
      <c r="C39" t="s">
        <v>3829</v>
      </c>
      <c r="D39" t="s">
        <v>4141</v>
      </c>
      <c r="K39" t="s">
        <v>11111</v>
      </c>
    </row>
    <row r="40" spans="1:11" x14ac:dyDescent="0.25">
      <c r="A40" t="s">
        <v>4138</v>
      </c>
      <c r="B40" t="s">
        <v>4137</v>
      </c>
      <c r="C40" t="s">
        <v>4147</v>
      </c>
      <c r="D40" t="s">
        <v>4145</v>
      </c>
      <c r="K40" t="s">
        <v>11112</v>
      </c>
    </row>
    <row r="41" spans="1:11" x14ac:dyDescent="0.25">
      <c r="A41" t="s">
        <v>4138</v>
      </c>
      <c r="B41" t="s">
        <v>4137</v>
      </c>
      <c r="C41" t="s">
        <v>4123</v>
      </c>
      <c r="D41" t="s">
        <v>4152</v>
      </c>
      <c r="K41" t="s">
        <v>11113</v>
      </c>
    </row>
    <row r="42" spans="1:11" x14ac:dyDescent="0.25">
      <c r="A42" t="s">
        <v>4138</v>
      </c>
      <c r="B42" t="s">
        <v>4137</v>
      </c>
      <c r="C42" t="s">
        <v>4123</v>
      </c>
      <c r="D42" t="s">
        <v>4157</v>
      </c>
      <c r="K42" t="s">
        <v>11114</v>
      </c>
    </row>
    <row r="43" spans="1:11" x14ac:dyDescent="0.25">
      <c r="A43" t="s">
        <v>4138</v>
      </c>
      <c r="B43" t="s">
        <v>4137</v>
      </c>
      <c r="C43" t="s">
        <v>4161</v>
      </c>
      <c r="D43" t="s">
        <v>4158</v>
      </c>
      <c r="K43" t="s">
        <v>11115</v>
      </c>
    </row>
    <row r="44" spans="1:11" x14ac:dyDescent="0.25">
      <c r="A44" t="s">
        <v>4138</v>
      </c>
      <c r="B44" t="s">
        <v>4137</v>
      </c>
      <c r="C44" t="s">
        <v>4169</v>
      </c>
      <c r="D44" t="s">
        <v>4167</v>
      </c>
      <c r="K44" t="s">
        <v>11116</v>
      </c>
    </row>
    <row r="45" spans="1:11" x14ac:dyDescent="0.25">
      <c r="A45" t="s">
        <v>4138</v>
      </c>
      <c r="B45" t="s">
        <v>4137</v>
      </c>
      <c r="C45" t="s">
        <v>4042</v>
      </c>
      <c r="D45" t="s">
        <v>4175</v>
      </c>
      <c r="K45" t="s">
        <v>11117</v>
      </c>
    </row>
    <row r="46" spans="1:11" x14ac:dyDescent="0.25">
      <c r="A46" t="s">
        <v>4138</v>
      </c>
      <c r="B46" t="s">
        <v>4137</v>
      </c>
      <c r="C46" t="s">
        <v>4184</v>
      </c>
      <c r="D46" t="s">
        <v>4182</v>
      </c>
      <c r="K46" t="s">
        <v>11118</v>
      </c>
    </row>
    <row r="47" spans="1:11" x14ac:dyDescent="0.25">
      <c r="A47" t="s">
        <v>4138</v>
      </c>
      <c r="B47" t="s">
        <v>4137</v>
      </c>
      <c r="C47" t="s">
        <v>4192</v>
      </c>
      <c r="D47" t="s">
        <v>4190</v>
      </c>
      <c r="K47" t="s">
        <v>11119</v>
      </c>
    </row>
    <row r="48" spans="1:11" x14ac:dyDescent="0.25">
      <c r="A48" t="s">
        <v>4138</v>
      </c>
      <c r="B48" t="s">
        <v>4137</v>
      </c>
      <c r="C48" t="s">
        <v>4200</v>
      </c>
      <c r="D48" t="s">
        <v>4198</v>
      </c>
      <c r="K48" t="s">
        <v>11120</v>
      </c>
    </row>
    <row r="49" spans="1:11" x14ac:dyDescent="0.25">
      <c r="A49" t="s">
        <v>4138</v>
      </c>
      <c r="B49" t="s">
        <v>4137</v>
      </c>
      <c r="C49" t="s">
        <v>4209</v>
      </c>
      <c r="D49" t="s">
        <v>4207</v>
      </c>
      <c r="K49" t="s">
        <v>11120</v>
      </c>
    </row>
    <row r="50" spans="1:11" x14ac:dyDescent="0.25">
      <c r="A50" t="s">
        <v>4217</v>
      </c>
      <c r="B50" t="s">
        <v>4216</v>
      </c>
      <c r="C50" t="s">
        <v>4221</v>
      </c>
      <c r="D50" t="s">
        <v>4219</v>
      </c>
      <c r="K50" t="s">
        <v>11121</v>
      </c>
    </row>
    <row r="51" spans="1:11" x14ac:dyDescent="0.25">
      <c r="A51" t="s">
        <v>4226</v>
      </c>
      <c r="B51" t="s">
        <v>4225</v>
      </c>
      <c r="C51" t="s">
        <v>4123</v>
      </c>
      <c r="D51" t="s">
        <v>4229</v>
      </c>
      <c r="K51" t="s">
        <v>11122</v>
      </c>
    </row>
    <row r="52" spans="1:11" x14ac:dyDescent="0.25">
      <c r="A52" t="s">
        <v>4226</v>
      </c>
      <c r="B52" t="s">
        <v>4225</v>
      </c>
      <c r="C52" t="s">
        <v>4019</v>
      </c>
      <c r="D52" t="s">
        <v>4236</v>
      </c>
      <c r="K52" t="s">
        <v>11123</v>
      </c>
    </row>
    <row r="53" spans="1:11" x14ac:dyDescent="0.25">
      <c r="A53" t="s">
        <v>4226</v>
      </c>
      <c r="B53" t="s">
        <v>4225</v>
      </c>
      <c r="C53" t="s">
        <v>4244</v>
      </c>
      <c r="D53" t="s">
        <v>4067</v>
      </c>
      <c r="K53" t="s">
        <v>11124</v>
      </c>
    </row>
    <row r="54" spans="1:11" x14ac:dyDescent="0.25">
      <c r="A54" t="s">
        <v>4226</v>
      </c>
      <c r="B54" t="s">
        <v>4225</v>
      </c>
      <c r="C54" t="s">
        <v>4244</v>
      </c>
      <c r="D54" t="s">
        <v>4050</v>
      </c>
      <c r="K54" t="s">
        <v>11125</v>
      </c>
    </row>
    <row r="55" spans="1:11" x14ac:dyDescent="0.25">
      <c r="A55" t="s">
        <v>4226</v>
      </c>
      <c r="B55" t="s">
        <v>4225</v>
      </c>
      <c r="C55" t="s">
        <v>4260</v>
      </c>
      <c r="D55" t="s">
        <v>4257</v>
      </c>
      <c r="K55" t="s">
        <v>11126</v>
      </c>
    </row>
    <row r="56" spans="1:11" x14ac:dyDescent="0.25">
      <c r="A56" t="s">
        <v>4226</v>
      </c>
      <c r="B56" t="s">
        <v>4225</v>
      </c>
      <c r="C56" t="s">
        <v>4260</v>
      </c>
      <c r="D56" t="s">
        <v>4257</v>
      </c>
      <c r="K56" t="s">
        <v>11127</v>
      </c>
    </row>
    <row r="57" spans="1:11" x14ac:dyDescent="0.25">
      <c r="A57" t="s">
        <v>4226</v>
      </c>
      <c r="B57" t="s">
        <v>4225</v>
      </c>
      <c r="C57" t="s">
        <v>4272</v>
      </c>
      <c r="D57" t="s">
        <v>4270</v>
      </c>
      <c r="K57" t="s">
        <v>11128</v>
      </c>
    </row>
    <row r="58" spans="1:11" x14ac:dyDescent="0.25">
      <c r="A58" t="s">
        <v>4226</v>
      </c>
      <c r="B58" t="s">
        <v>4225</v>
      </c>
      <c r="C58" t="s">
        <v>4281</v>
      </c>
      <c r="D58" t="s">
        <v>3841</v>
      </c>
      <c r="K58" t="s">
        <v>11129</v>
      </c>
    </row>
    <row r="59" spans="1:11" x14ac:dyDescent="0.25">
      <c r="A59" t="s">
        <v>4226</v>
      </c>
      <c r="B59" t="s">
        <v>4225</v>
      </c>
      <c r="C59" t="s">
        <v>4288</v>
      </c>
      <c r="D59" t="s">
        <v>4270</v>
      </c>
      <c r="K59" t="s">
        <v>11130</v>
      </c>
    </row>
    <row r="60" spans="1:11" x14ac:dyDescent="0.25">
      <c r="A60" t="s">
        <v>4291</v>
      </c>
      <c r="B60" t="s">
        <v>4216</v>
      </c>
      <c r="C60" t="s">
        <v>4294</v>
      </c>
      <c r="D60" t="s">
        <v>4219</v>
      </c>
      <c r="K60" t="s">
        <v>11131</v>
      </c>
    </row>
    <row r="61" spans="1:11" x14ac:dyDescent="0.25">
      <c r="A61" t="s">
        <v>4298</v>
      </c>
      <c r="B61" t="s">
        <v>4297</v>
      </c>
      <c r="C61" t="s">
        <v>4304</v>
      </c>
      <c r="D61" t="s">
        <v>4302</v>
      </c>
      <c r="K61" t="s">
        <v>11132</v>
      </c>
    </row>
    <row r="62" spans="1:11" x14ac:dyDescent="0.25">
      <c r="A62" t="s">
        <v>4298</v>
      </c>
      <c r="B62" t="s">
        <v>4297</v>
      </c>
      <c r="C62" t="s">
        <v>4294</v>
      </c>
      <c r="D62" t="s">
        <v>4309</v>
      </c>
      <c r="K62" t="s">
        <v>11133</v>
      </c>
    </row>
    <row r="63" spans="1:11" x14ac:dyDescent="0.25">
      <c r="A63" t="s">
        <v>4298</v>
      </c>
      <c r="B63" t="s">
        <v>4297</v>
      </c>
      <c r="C63" t="s">
        <v>4221</v>
      </c>
      <c r="D63" t="s">
        <v>4314</v>
      </c>
      <c r="K63" t="s">
        <v>11134</v>
      </c>
    </row>
    <row r="64" spans="1:11" x14ac:dyDescent="0.25">
      <c r="A64" t="s">
        <v>4298</v>
      </c>
      <c r="B64" t="s">
        <v>4297</v>
      </c>
      <c r="C64" t="s">
        <v>4322</v>
      </c>
      <c r="D64" t="s">
        <v>4320</v>
      </c>
      <c r="K64" t="s">
        <v>11135</v>
      </c>
    </row>
    <row r="65" spans="1:4" x14ac:dyDescent="0.25">
      <c r="A65" t="s">
        <v>4298</v>
      </c>
      <c r="B65" t="s">
        <v>4297</v>
      </c>
      <c r="C65" t="s">
        <v>4332</v>
      </c>
      <c r="D65" t="s">
        <v>4329</v>
      </c>
    </row>
    <row r="66" spans="1:4" x14ac:dyDescent="0.25">
      <c r="A66" t="s">
        <v>4298</v>
      </c>
      <c r="B66" t="s">
        <v>4297</v>
      </c>
      <c r="C66" t="s">
        <v>4343</v>
      </c>
      <c r="D66" t="s">
        <v>4341</v>
      </c>
    </row>
    <row r="67" spans="1:4" x14ac:dyDescent="0.25">
      <c r="A67" t="s">
        <v>4298</v>
      </c>
      <c r="B67" t="s">
        <v>4297</v>
      </c>
      <c r="C67" t="s">
        <v>4343</v>
      </c>
      <c r="D67" t="s">
        <v>4348</v>
      </c>
    </row>
    <row r="68" spans="1:4" x14ac:dyDescent="0.25">
      <c r="A68" t="s">
        <v>4298</v>
      </c>
      <c r="B68" t="s">
        <v>4297</v>
      </c>
      <c r="C68" t="s">
        <v>4358</v>
      </c>
      <c r="D68" t="s">
        <v>4355</v>
      </c>
    </row>
    <row r="69" spans="1:4" x14ac:dyDescent="0.25">
      <c r="A69" t="s">
        <v>4365</v>
      </c>
      <c r="B69" t="s">
        <v>4364</v>
      </c>
      <c r="C69" t="s">
        <v>4304</v>
      </c>
      <c r="D69" t="s">
        <v>4004</v>
      </c>
    </row>
    <row r="70" spans="1:4" x14ac:dyDescent="0.25">
      <c r="A70" t="s">
        <v>4371</v>
      </c>
      <c r="B70" t="s">
        <v>4369</v>
      </c>
      <c r="C70" t="s">
        <v>4376</v>
      </c>
      <c r="D70" t="s">
        <v>4374</v>
      </c>
    </row>
    <row r="71" spans="1:4" x14ac:dyDescent="0.25">
      <c r="A71" t="s">
        <v>4371</v>
      </c>
      <c r="B71" t="s">
        <v>4369</v>
      </c>
      <c r="C71" t="s">
        <v>4385</v>
      </c>
      <c r="D71" t="s">
        <v>4383</v>
      </c>
    </row>
    <row r="72" spans="1:4" x14ac:dyDescent="0.25">
      <c r="A72" t="s">
        <v>4371</v>
      </c>
      <c r="B72" t="s">
        <v>4369</v>
      </c>
      <c r="C72" t="s">
        <v>4392</v>
      </c>
      <c r="D72" t="s">
        <v>4390</v>
      </c>
    </row>
    <row r="73" spans="1:4" x14ac:dyDescent="0.25">
      <c r="A73" t="s">
        <v>4371</v>
      </c>
      <c r="B73" t="s">
        <v>4369</v>
      </c>
      <c r="C73" t="s">
        <v>4260</v>
      </c>
      <c r="D73" t="s">
        <v>4398</v>
      </c>
    </row>
    <row r="74" spans="1:4" x14ac:dyDescent="0.25">
      <c r="A74" t="s">
        <v>4371</v>
      </c>
      <c r="B74" t="s">
        <v>4369</v>
      </c>
      <c r="C74" t="s">
        <v>4260</v>
      </c>
      <c r="D74" t="s">
        <v>4008</v>
      </c>
    </row>
    <row r="75" spans="1:4" x14ac:dyDescent="0.25">
      <c r="A75" t="s">
        <v>4371</v>
      </c>
      <c r="B75" t="s">
        <v>4369</v>
      </c>
      <c r="C75" t="s">
        <v>4343</v>
      </c>
      <c r="D75" t="s">
        <v>4409</v>
      </c>
    </row>
    <row r="76" spans="1:4" x14ac:dyDescent="0.25">
      <c r="A76" t="s">
        <v>4371</v>
      </c>
      <c r="B76" t="s">
        <v>4369</v>
      </c>
      <c r="C76" t="s">
        <v>4418</v>
      </c>
      <c r="D76" t="s">
        <v>4416</v>
      </c>
    </row>
    <row r="77" spans="1:4" x14ac:dyDescent="0.25">
      <c r="A77" t="s">
        <v>4371</v>
      </c>
      <c r="B77" t="s">
        <v>4369</v>
      </c>
      <c r="C77" t="s">
        <v>4426</v>
      </c>
      <c r="D77" t="s">
        <v>4416</v>
      </c>
    </row>
    <row r="78" spans="1:4" x14ac:dyDescent="0.25">
      <c r="A78" t="s">
        <v>4431</v>
      </c>
      <c r="B78" t="s">
        <v>4429</v>
      </c>
      <c r="C78" t="s">
        <v>4376</v>
      </c>
      <c r="D78" t="s">
        <v>4433</v>
      </c>
    </row>
    <row r="79" spans="1:4" x14ac:dyDescent="0.25">
      <c r="A79" t="s">
        <v>4437</v>
      </c>
      <c r="B79" t="s">
        <v>4436</v>
      </c>
      <c r="C79" t="s">
        <v>4385</v>
      </c>
      <c r="D79" t="s">
        <v>4439</v>
      </c>
    </row>
    <row r="80" spans="1:4" x14ac:dyDescent="0.25">
      <c r="A80" t="s">
        <v>4444</v>
      </c>
      <c r="B80" t="s">
        <v>4443</v>
      </c>
      <c r="C80" t="s">
        <v>4447</v>
      </c>
      <c r="D80" t="s">
        <v>4445</v>
      </c>
    </row>
    <row r="81" spans="1:4" x14ac:dyDescent="0.25">
      <c r="A81" t="s">
        <v>4444</v>
      </c>
      <c r="B81" t="s">
        <v>4443</v>
      </c>
      <c r="C81" t="s">
        <v>4453</v>
      </c>
      <c r="D81" t="s">
        <v>4451</v>
      </c>
    </row>
    <row r="82" spans="1:4" x14ac:dyDescent="0.25">
      <c r="A82" t="s">
        <v>4444</v>
      </c>
      <c r="B82" t="s">
        <v>4443</v>
      </c>
      <c r="C82" t="s">
        <v>4458</v>
      </c>
      <c r="D82" t="s">
        <v>4433</v>
      </c>
    </row>
    <row r="83" spans="1:4" x14ac:dyDescent="0.25">
      <c r="A83" t="s">
        <v>4461</v>
      </c>
      <c r="B83" t="s">
        <v>4460</v>
      </c>
      <c r="C83" t="s">
        <v>4447</v>
      </c>
      <c r="D83" t="s">
        <v>4462</v>
      </c>
    </row>
    <row r="84" spans="1:4" x14ac:dyDescent="0.25">
      <c r="A84" t="s">
        <v>4461</v>
      </c>
      <c r="B84" t="s">
        <v>4460</v>
      </c>
      <c r="C84" t="s">
        <v>4453</v>
      </c>
      <c r="D84" t="s">
        <v>4466</v>
      </c>
    </row>
    <row r="85" spans="1:4" x14ac:dyDescent="0.25">
      <c r="A85" t="s">
        <v>4461</v>
      </c>
      <c r="B85" t="s">
        <v>4460</v>
      </c>
      <c r="C85" t="s">
        <v>4471</v>
      </c>
      <c r="D85" t="s">
        <v>4439</v>
      </c>
    </row>
    <row r="86" spans="1:4" x14ac:dyDescent="0.25">
      <c r="A86" t="s">
        <v>4487</v>
      </c>
      <c r="B86" t="s">
        <v>4485</v>
      </c>
      <c r="C86" t="s">
        <v>4491</v>
      </c>
      <c r="D86" t="s">
        <v>4489</v>
      </c>
    </row>
    <row r="87" spans="1:4" x14ac:dyDescent="0.25">
      <c r="A87" t="s">
        <v>4487</v>
      </c>
      <c r="B87" t="s">
        <v>4485</v>
      </c>
      <c r="C87" t="s">
        <v>4011</v>
      </c>
      <c r="D87" t="s">
        <v>4495</v>
      </c>
    </row>
    <row r="88" spans="1:4" x14ac:dyDescent="0.25">
      <c r="A88" t="s">
        <v>4487</v>
      </c>
      <c r="B88" t="s">
        <v>4485</v>
      </c>
      <c r="C88" t="s">
        <v>4011</v>
      </c>
      <c r="D88" t="s">
        <v>4499</v>
      </c>
    </row>
    <row r="89" spans="1:4" x14ac:dyDescent="0.25">
      <c r="A89" t="s">
        <v>4487</v>
      </c>
      <c r="B89" t="s">
        <v>4485</v>
      </c>
      <c r="C89" t="s">
        <v>4502</v>
      </c>
      <c r="D89" t="s">
        <v>4500</v>
      </c>
    </row>
    <row r="90" spans="1:4" x14ac:dyDescent="0.25">
      <c r="A90" t="s">
        <v>4487</v>
      </c>
      <c r="B90" t="s">
        <v>4485</v>
      </c>
      <c r="C90" t="s">
        <v>4161</v>
      </c>
      <c r="D90" t="s">
        <v>4409</v>
      </c>
    </row>
    <row r="91" spans="1:4" x14ac:dyDescent="0.25">
      <c r="A91" t="s">
        <v>4487</v>
      </c>
      <c r="B91" t="s">
        <v>4485</v>
      </c>
      <c r="C91" t="s">
        <v>4244</v>
      </c>
      <c r="D91" t="s">
        <v>4511</v>
      </c>
    </row>
    <row r="92" spans="1:4" x14ac:dyDescent="0.25">
      <c r="A92" t="s">
        <v>4487</v>
      </c>
      <c r="B92" t="s">
        <v>4485</v>
      </c>
      <c r="C92" t="s">
        <v>4052</v>
      </c>
      <c r="D92" t="s">
        <v>4517</v>
      </c>
    </row>
    <row r="93" spans="1:4" x14ac:dyDescent="0.25">
      <c r="A93" t="s">
        <v>4487</v>
      </c>
      <c r="B93" t="s">
        <v>4485</v>
      </c>
      <c r="C93" t="s">
        <v>4524</v>
      </c>
      <c r="D93" t="s">
        <v>4522</v>
      </c>
    </row>
    <row r="94" spans="1:4" x14ac:dyDescent="0.25">
      <c r="A94" t="s">
        <v>4487</v>
      </c>
      <c r="B94" t="s">
        <v>4485</v>
      </c>
      <c r="C94" t="s">
        <v>4530</v>
      </c>
      <c r="D94" t="s">
        <v>4528</v>
      </c>
    </row>
    <row r="95" spans="1:4" x14ac:dyDescent="0.25">
      <c r="A95" t="s">
        <v>4487</v>
      </c>
      <c r="B95" t="s">
        <v>4485</v>
      </c>
      <c r="C95" t="s">
        <v>4537</v>
      </c>
      <c r="D95" t="s">
        <v>4528</v>
      </c>
    </row>
    <row r="96" spans="1:4" x14ac:dyDescent="0.25">
      <c r="A96" t="s">
        <v>4539</v>
      </c>
      <c r="B96" t="s">
        <v>3857</v>
      </c>
      <c r="C96" t="s">
        <v>3829</v>
      </c>
      <c r="D96" t="s">
        <v>4175</v>
      </c>
    </row>
    <row r="97" spans="1:4" x14ac:dyDescent="0.25">
      <c r="A97" t="s">
        <v>4539</v>
      </c>
      <c r="B97" t="s">
        <v>3857</v>
      </c>
      <c r="C97" t="s">
        <v>4547</v>
      </c>
      <c r="D97" t="s">
        <v>3851</v>
      </c>
    </row>
    <row r="98" spans="1:4" x14ac:dyDescent="0.25">
      <c r="A98" t="s">
        <v>4539</v>
      </c>
      <c r="B98" t="s">
        <v>3857</v>
      </c>
      <c r="C98" t="s">
        <v>4502</v>
      </c>
      <c r="D98" t="s">
        <v>4551</v>
      </c>
    </row>
    <row r="99" spans="1:4" x14ac:dyDescent="0.25">
      <c r="A99" t="s">
        <v>4539</v>
      </c>
      <c r="B99" t="s">
        <v>3857</v>
      </c>
      <c r="C99" t="s">
        <v>3886</v>
      </c>
      <c r="D99" t="s">
        <v>4167</v>
      </c>
    </row>
    <row r="100" spans="1:4" x14ac:dyDescent="0.25">
      <c r="A100" t="s">
        <v>4539</v>
      </c>
      <c r="B100" t="s">
        <v>3857</v>
      </c>
      <c r="C100" t="s">
        <v>3907</v>
      </c>
      <c r="D100" t="s">
        <v>4559</v>
      </c>
    </row>
    <row r="101" spans="1:4" x14ac:dyDescent="0.25">
      <c r="A101" t="s">
        <v>4539</v>
      </c>
      <c r="B101" t="s">
        <v>3857</v>
      </c>
      <c r="C101" t="s">
        <v>4569</v>
      </c>
      <c r="D101" t="s">
        <v>4567</v>
      </c>
    </row>
    <row r="102" spans="1:4" x14ac:dyDescent="0.25">
      <c r="A102" t="s">
        <v>4578</v>
      </c>
      <c r="B102" t="s">
        <v>4576</v>
      </c>
      <c r="C102" t="s">
        <v>4582</v>
      </c>
      <c r="D102" t="s">
        <v>4580</v>
      </c>
    </row>
    <row r="103" spans="1:4" x14ac:dyDescent="0.25">
      <c r="A103" t="s">
        <v>4589</v>
      </c>
      <c r="B103" t="s">
        <v>4587</v>
      </c>
      <c r="C103" t="s">
        <v>4582</v>
      </c>
      <c r="D103" t="s">
        <v>4592</v>
      </c>
    </row>
    <row r="104" spans="1:4" x14ac:dyDescent="0.25">
      <c r="A104" t="s">
        <v>4589</v>
      </c>
      <c r="B104" t="s">
        <v>4587</v>
      </c>
      <c r="C104" t="s">
        <v>4601</v>
      </c>
      <c r="D104" t="s">
        <v>4599</v>
      </c>
    </row>
    <row r="105" spans="1:4" x14ac:dyDescent="0.25">
      <c r="A105" t="s">
        <v>4589</v>
      </c>
      <c r="B105" t="s">
        <v>4587</v>
      </c>
      <c r="C105" t="s">
        <v>4608</v>
      </c>
      <c r="D105" t="s">
        <v>4606</v>
      </c>
    </row>
    <row r="106" spans="1:4" x14ac:dyDescent="0.25">
      <c r="A106" t="s">
        <v>4589</v>
      </c>
      <c r="B106" t="s">
        <v>4587</v>
      </c>
      <c r="C106" t="s">
        <v>4616</v>
      </c>
      <c r="D106" t="s">
        <v>4614</v>
      </c>
    </row>
    <row r="107" spans="1:4" x14ac:dyDescent="0.25">
      <c r="A107" t="s">
        <v>4589</v>
      </c>
      <c r="B107" t="s">
        <v>4587</v>
      </c>
      <c r="C107" t="s">
        <v>4260</v>
      </c>
      <c r="D107" t="s">
        <v>4409</v>
      </c>
    </row>
    <row r="108" spans="1:4" x14ac:dyDescent="0.25">
      <c r="A108" t="s">
        <v>4589</v>
      </c>
      <c r="B108" t="s">
        <v>4587</v>
      </c>
      <c r="C108" t="s">
        <v>4260</v>
      </c>
      <c r="D108" t="s">
        <v>4348</v>
      </c>
    </row>
    <row r="109" spans="1:4" x14ac:dyDescent="0.25">
      <c r="A109" t="s">
        <v>4589</v>
      </c>
      <c r="B109" t="s">
        <v>4587</v>
      </c>
      <c r="C109" t="s">
        <v>4635</v>
      </c>
      <c r="D109" t="s">
        <v>4632</v>
      </c>
    </row>
    <row r="110" spans="1:4" x14ac:dyDescent="0.25">
      <c r="A110" t="s">
        <v>4589</v>
      </c>
      <c r="B110" t="s">
        <v>4587</v>
      </c>
      <c r="C110" t="s">
        <v>4635</v>
      </c>
      <c r="D110" t="s">
        <v>4390</v>
      </c>
    </row>
    <row r="111" spans="1:4" x14ac:dyDescent="0.25">
      <c r="A111" t="s">
        <v>4589</v>
      </c>
      <c r="B111" t="s">
        <v>4587</v>
      </c>
      <c r="C111" t="s">
        <v>4650</v>
      </c>
      <c r="D111" t="s">
        <v>4648</v>
      </c>
    </row>
    <row r="112" spans="1:4" x14ac:dyDescent="0.25">
      <c r="A112" t="s">
        <v>4656</v>
      </c>
      <c r="B112" t="s">
        <v>4460</v>
      </c>
      <c r="C112" t="s">
        <v>4659</v>
      </c>
      <c r="D112" t="s">
        <v>4657</v>
      </c>
    </row>
    <row r="113" spans="1:4" x14ac:dyDescent="0.25">
      <c r="A113" t="s">
        <v>4656</v>
      </c>
      <c r="B113" t="s">
        <v>4460</v>
      </c>
      <c r="C113" t="s">
        <v>4664</v>
      </c>
      <c r="D113" t="s">
        <v>4662</v>
      </c>
    </row>
    <row r="114" spans="1:4" x14ac:dyDescent="0.25">
      <c r="A114" t="s">
        <v>4656</v>
      </c>
      <c r="B114" t="s">
        <v>4460</v>
      </c>
      <c r="C114" t="s">
        <v>4670</v>
      </c>
      <c r="D114" t="s">
        <v>4606</v>
      </c>
    </row>
    <row r="115" spans="1:4" x14ac:dyDescent="0.25">
      <c r="A115" t="s">
        <v>4675</v>
      </c>
      <c r="B115" t="s">
        <v>4485</v>
      </c>
      <c r="C115" t="s">
        <v>4670</v>
      </c>
      <c r="D115" t="s">
        <v>4678</v>
      </c>
    </row>
    <row r="116" spans="1:4" x14ac:dyDescent="0.25">
      <c r="A116" t="s">
        <v>4675</v>
      </c>
      <c r="B116" t="s">
        <v>4485</v>
      </c>
      <c r="C116" t="s">
        <v>4684</v>
      </c>
      <c r="D116" t="s">
        <v>4682</v>
      </c>
    </row>
    <row r="117" spans="1:4" x14ac:dyDescent="0.25">
      <c r="A117" t="s">
        <v>4675</v>
      </c>
      <c r="B117" t="s">
        <v>4485</v>
      </c>
      <c r="C117" t="s">
        <v>4692</v>
      </c>
      <c r="D117" t="s">
        <v>4690</v>
      </c>
    </row>
    <row r="118" spans="1:4" x14ac:dyDescent="0.25">
      <c r="A118" t="s">
        <v>4675</v>
      </c>
      <c r="B118" t="s">
        <v>4485</v>
      </c>
      <c r="C118" t="s">
        <v>4699</v>
      </c>
      <c r="D118" t="s">
        <v>4697</v>
      </c>
    </row>
    <row r="119" spans="1:4" x14ac:dyDescent="0.25">
      <c r="A119" t="s">
        <v>4675</v>
      </c>
      <c r="B119" t="s">
        <v>4485</v>
      </c>
      <c r="C119" t="s">
        <v>4650</v>
      </c>
      <c r="D119" t="s">
        <v>4703</v>
      </c>
    </row>
    <row r="120" spans="1:4" x14ac:dyDescent="0.25">
      <c r="A120" t="s">
        <v>4675</v>
      </c>
      <c r="B120" t="s">
        <v>4485</v>
      </c>
      <c r="C120" t="s">
        <v>4712</v>
      </c>
      <c r="D120" t="s">
        <v>4710</v>
      </c>
    </row>
    <row r="121" spans="1:4" x14ac:dyDescent="0.25">
      <c r="A121" t="s">
        <v>4675</v>
      </c>
      <c r="B121" t="s">
        <v>4485</v>
      </c>
      <c r="C121" t="s">
        <v>4719</v>
      </c>
      <c r="D121" t="s">
        <v>4717</v>
      </c>
    </row>
    <row r="122" spans="1:4" x14ac:dyDescent="0.25">
      <c r="A122" t="s">
        <v>4675</v>
      </c>
      <c r="B122" t="s">
        <v>4485</v>
      </c>
      <c r="C122" t="s">
        <v>4725</v>
      </c>
      <c r="D122" t="s">
        <v>4697</v>
      </c>
    </row>
    <row r="123" spans="1:4" x14ac:dyDescent="0.25">
      <c r="A123" t="s">
        <v>4728</v>
      </c>
      <c r="B123" t="s">
        <v>4727</v>
      </c>
      <c r="C123" t="s">
        <v>4601</v>
      </c>
      <c r="D123" t="s">
        <v>4690</v>
      </c>
    </row>
    <row r="124" spans="1:4" x14ac:dyDescent="0.25">
      <c r="A124" t="s">
        <v>4728</v>
      </c>
      <c r="B124" t="s">
        <v>4727</v>
      </c>
      <c r="C124" t="s">
        <v>4734</v>
      </c>
      <c r="D124" t="s">
        <v>4732</v>
      </c>
    </row>
    <row r="125" spans="1:4" x14ac:dyDescent="0.25">
      <c r="A125" t="s">
        <v>4728</v>
      </c>
      <c r="B125" t="s">
        <v>4727</v>
      </c>
      <c r="C125" t="s">
        <v>4741</v>
      </c>
      <c r="D125" t="s">
        <v>4739</v>
      </c>
    </row>
    <row r="126" spans="1:4" x14ac:dyDescent="0.25">
      <c r="A126" t="s">
        <v>4747</v>
      </c>
      <c r="B126" t="s">
        <v>4746</v>
      </c>
      <c r="C126" t="s">
        <v>4601</v>
      </c>
      <c r="D126" t="s">
        <v>4697</v>
      </c>
    </row>
    <row r="127" spans="1:4" x14ac:dyDescent="0.25">
      <c r="A127" t="s">
        <v>4747</v>
      </c>
      <c r="B127" t="s">
        <v>4746</v>
      </c>
      <c r="C127" t="s">
        <v>4734</v>
      </c>
      <c r="D127" t="s">
        <v>4697</v>
      </c>
    </row>
    <row r="128" spans="1:4" x14ac:dyDescent="0.25">
      <c r="A128" t="s">
        <v>4747</v>
      </c>
      <c r="B128" t="s">
        <v>4746</v>
      </c>
      <c r="C128" t="s">
        <v>4754</v>
      </c>
      <c r="D128" t="s">
        <v>4219</v>
      </c>
    </row>
    <row r="129" spans="1:4" x14ac:dyDescent="0.25">
      <c r="A129" t="s">
        <v>4756</v>
      </c>
      <c r="B129" t="s">
        <v>3965</v>
      </c>
      <c r="C129" t="s">
        <v>4692</v>
      </c>
      <c r="D129" t="s">
        <v>4758</v>
      </c>
    </row>
    <row r="130" spans="1:4" x14ac:dyDescent="0.25">
      <c r="A130" t="s">
        <v>4762</v>
      </c>
      <c r="B130" t="s">
        <v>4587</v>
      </c>
      <c r="C130" t="s">
        <v>4011</v>
      </c>
      <c r="D130" t="s">
        <v>4765</v>
      </c>
    </row>
    <row r="131" spans="1:4" x14ac:dyDescent="0.25">
      <c r="A131" t="s">
        <v>4762</v>
      </c>
      <c r="B131" t="s">
        <v>4587</v>
      </c>
      <c r="C131" t="s">
        <v>4123</v>
      </c>
      <c r="D131" t="s">
        <v>4769</v>
      </c>
    </row>
    <row r="132" spans="1:4" x14ac:dyDescent="0.25">
      <c r="A132" t="s">
        <v>4762</v>
      </c>
      <c r="B132" t="s">
        <v>4587</v>
      </c>
      <c r="C132" t="s">
        <v>4774</v>
      </c>
      <c r="D132" t="s">
        <v>3920</v>
      </c>
    </row>
    <row r="133" spans="1:4" x14ac:dyDescent="0.25">
      <c r="A133" t="s">
        <v>4762</v>
      </c>
      <c r="B133" t="s">
        <v>4587</v>
      </c>
      <c r="C133" t="s">
        <v>4781</v>
      </c>
      <c r="D133" t="s">
        <v>4779</v>
      </c>
    </row>
    <row r="134" spans="1:4" x14ac:dyDescent="0.25">
      <c r="A134" t="s">
        <v>4762</v>
      </c>
      <c r="B134" t="s">
        <v>4587</v>
      </c>
      <c r="C134" t="s">
        <v>4260</v>
      </c>
      <c r="D134" t="s">
        <v>4551</v>
      </c>
    </row>
    <row r="135" spans="1:4" x14ac:dyDescent="0.25">
      <c r="A135" t="s">
        <v>4762</v>
      </c>
      <c r="B135" t="s">
        <v>4587</v>
      </c>
      <c r="C135" t="s">
        <v>4260</v>
      </c>
      <c r="D135" t="s">
        <v>4157</v>
      </c>
    </row>
    <row r="136" spans="1:4" x14ac:dyDescent="0.25">
      <c r="A136" t="s">
        <v>4762</v>
      </c>
      <c r="B136" t="s">
        <v>4587</v>
      </c>
      <c r="C136" t="s">
        <v>4635</v>
      </c>
      <c r="D136" t="s">
        <v>4794</v>
      </c>
    </row>
    <row r="137" spans="1:4" x14ac:dyDescent="0.25">
      <c r="A137" t="s">
        <v>4802</v>
      </c>
      <c r="B137" t="s">
        <v>4801</v>
      </c>
      <c r="C137" t="s">
        <v>4161</v>
      </c>
      <c r="D137" t="s">
        <v>4804</v>
      </c>
    </row>
    <row r="138" spans="1:4" x14ac:dyDescent="0.25">
      <c r="A138" t="s">
        <v>4802</v>
      </c>
      <c r="B138" t="s">
        <v>4801</v>
      </c>
      <c r="C138" t="s">
        <v>4809</v>
      </c>
      <c r="D138" t="s">
        <v>4804</v>
      </c>
    </row>
    <row r="139" spans="1:4" x14ac:dyDescent="0.25">
      <c r="A139" t="s">
        <v>4802</v>
      </c>
      <c r="B139" t="s">
        <v>4801</v>
      </c>
      <c r="C139" t="s">
        <v>4813</v>
      </c>
      <c r="D139" t="s">
        <v>4219</v>
      </c>
    </row>
    <row r="140" spans="1:4" x14ac:dyDescent="0.25">
      <c r="A140" t="s">
        <v>4816</v>
      </c>
      <c r="B140" t="s">
        <v>4815</v>
      </c>
      <c r="C140" t="s">
        <v>4781</v>
      </c>
      <c r="D140" t="s">
        <v>4219</v>
      </c>
    </row>
    <row r="141" spans="1:4" x14ac:dyDescent="0.25">
      <c r="A141" t="s">
        <v>4818</v>
      </c>
      <c r="B141" t="s">
        <v>4801</v>
      </c>
      <c r="C141" t="s">
        <v>4774</v>
      </c>
      <c r="D141" t="s">
        <v>4219</v>
      </c>
    </row>
    <row r="142" spans="1:4" x14ac:dyDescent="0.25">
      <c r="A142" t="s">
        <v>4821</v>
      </c>
      <c r="B142" t="s">
        <v>4820</v>
      </c>
      <c r="C142" t="s">
        <v>4825</v>
      </c>
      <c r="D142" t="s">
        <v>4823</v>
      </c>
    </row>
    <row r="143" spans="1:4" x14ac:dyDescent="0.25">
      <c r="A143" t="s">
        <v>4821</v>
      </c>
      <c r="B143" t="s">
        <v>4820</v>
      </c>
      <c r="C143" t="s">
        <v>4825</v>
      </c>
      <c r="D143" t="s">
        <v>4823</v>
      </c>
    </row>
    <row r="144" spans="1:4" x14ac:dyDescent="0.25">
      <c r="A144" t="s">
        <v>4821</v>
      </c>
      <c r="B144" t="s">
        <v>4820</v>
      </c>
      <c r="C144" t="s">
        <v>4833</v>
      </c>
      <c r="D144" t="s">
        <v>4831</v>
      </c>
    </row>
    <row r="145" spans="1:4" x14ac:dyDescent="0.25">
      <c r="A145" t="s">
        <v>4839</v>
      </c>
      <c r="B145" t="s">
        <v>4815</v>
      </c>
      <c r="C145" t="s">
        <v>4842</v>
      </c>
      <c r="D145" t="s">
        <v>4823</v>
      </c>
    </row>
    <row r="146" spans="1:4" x14ac:dyDescent="0.25">
      <c r="A146" t="s">
        <v>4839</v>
      </c>
      <c r="B146" t="s">
        <v>4815</v>
      </c>
      <c r="C146" t="s">
        <v>4842</v>
      </c>
      <c r="D146" t="s">
        <v>4823</v>
      </c>
    </row>
    <row r="147" spans="1:4" x14ac:dyDescent="0.25">
      <c r="A147" t="s">
        <v>4839</v>
      </c>
      <c r="B147" t="s">
        <v>4815</v>
      </c>
      <c r="C147" t="s">
        <v>4849</v>
      </c>
      <c r="D147" t="s">
        <v>4219</v>
      </c>
    </row>
    <row r="148" spans="1:4" x14ac:dyDescent="0.25">
      <c r="A148" t="s">
        <v>4858</v>
      </c>
      <c r="B148" t="s">
        <v>4856</v>
      </c>
      <c r="C148" t="s">
        <v>4825</v>
      </c>
      <c r="D148" t="s">
        <v>4219</v>
      </c>
    </row>
    <row r="149" spans="1:4" x14ac:dyDescent="0.25">
      <c r="A149" t="s">
        <v>4864</v>
      </c>
      <c r="B149" t="s">
        <v>4863</v>
      </c>
      <c r="C149" t="s">
        <v>4869</v>
      </c>
      <c r="D149" t="s">
        <v>4867</v>
      </c>
    </row>
    <row r="150" spans="1:4" x14ac:dyDescent="0.25">
      <c r="A150" t="s">
        <v>4864</v>
      </c>
      <c r="B150" t="s">
        <v>4863</v>
      </c>
      <c r="C150" t="s">
        <v>4875</v>
      </c>
      <c r="D150" t="s">
        <v>4219</v>
      </c>
    </row>
    <row r="151" spans="1:4" x14ac:dyDescent="0.25">
      <c r="A151" t="s">
        <v>4881</v>
      </c>
      <c r="B151" t="s">
        <v>4880</v>
      </c>
      <c r="C151" t="s">
        <v>4883</v>
      </c>
      <c r="D151" t="s">
        <v>4867</v>
      </c>
    </row>
    <row r="152" spans="1:4" x14ac:dyDescent="0.25">
      <c r="A152" t="s">
        <v>4881</v>
      </c>
      <c r="B152" t="s">
        <v>4880</v>
      </c>
      <c r="C152" t="s">
        <v>4886</v>
      </c>
      <c r="D152" t="s">
        <v>4867</v>
      </c>
    </row>
    <row r="153" spans="1:4" x14ac:dyDescent="0.25">
      <c r="A153" t="s">
        <v>4881</v>
      </c>
      <c r="B153" t="s">
        <v>4880</v>
      </c>
      <c r="C153" t="s">
        <v>4890</v>
      </c>
      <c r="D153" t="s">
        <v>4219</v>
      </c>
    </row>
    <row r="154" spans="1:4" x14ac:dyDescent="0.25">
      <c r="A154" t="s">
        <v>4881</v>
      </c>
      <c r="B154" t="s">
        <v>4880</v>
      </c>
      <c r="C154" t="s">
        <v>4892</v>
      </c>
      <c r="D154" t="s">
        <v>4219</v>
      </c>
    </row>
    <row r="155" spans="1:4" x14ac:dyDescent="0.25">
      <c r="A155" t="s">
        <v>4895</v>
      </c>
      <c r="B155" t="s">
        <v>4894</v>
      </c>
      <c r="C155" t="s">
        <v>4869</v>
      </c>
      <c r="D155" t="s">
        <v>4867</v>
      </c>
    </row>
    <row r="156" spans="1:4" x14ac:dyDescent="0.25">
      <c r="A156" t="s">
        <v>4895</v>
      </c>
      <c r="B156" t="s">
        <v>4894</v>
      </c>
      <c r="C156" t="s">
        <v>4899</v>
      </c>
      <c r="D156" t="s">
        <v>4219</v>
      </c>
    </row>
    <row r="157" spans="1:4" x14ac:dyDescent="0.25">
      <c r="A157" t="s">
        <v>4904</v>
      </c>
      <c r="B157" t="s">
        <v>4880</v>
      </c>
      <c r="C157" t="s">
        <v>4869</v>
      </c>
      <c r="D157" t="s">
        <v>4219</v>
      </c>
    </row>
    <row r="158" spans="1:4" x14ac:dyDescent="0.25">
      <c r="A158" t="s">
        <v>4904</v>
      </c>
      <c r="B158" t="s">
        <v>4880</v>
      </c>
      <c r="C158" t="s">
        <v>4906</v>
      </c>
      <c r="D158" t="s">
        <v>4219</v>
      </c>
    </row>
    <row r="159" spans="1:4" x14ac:dyDescent="0.25">
      <c r="A159" t="s">
        <v>4908</v>
      </c>
      <c r="B159" t="s">
        <v>4880</v>
      </c>
      <c r="C159" t="s">
        <v>4869</v>
      </c>
      <c r="D159" t="s">
        <v>4219</v>
      </c>
    </row>
    <row r="160" spans="1:4" x14ac:dyDescent="0.25">
      <c r="A160" t="s">
        <v>4911</v>
      </c>
      <c r="B160" t="s">
        <v>4910</v>
      </c>
      <c r="C160" t="s">
        <v>4886</v>
      </c>
      <c r="D160" t="s">
        <v>4219</v>
      </c>
    </row>
    <row r="161" spans="1:4" x14ac:dyDescent="0.25">
      <c r="A161" t="s">
        <v>4916</v>
      </c>
      <c r="B161" t="s">
        <v>4880</v>
      </c>
      <c r="C161" t="s">
        <v>4890</v>
      </c>
      <c r="D161" t="s">
        <v>4219</v>
      </c>
    </row>
    <row r="162" spans="1:4" x14ac:dyDescent="0.25">
      <c r="A162" t="s">
        <v>4919</v>
      </c>
      <c r="B162" t="s">
        <v>4918</v>
      </c>
      <c r="C162" t="s">
        <v>4923</v>
      </c>
      <c r="D162" t="s">
        <v>4219</v>
      </c>
    </row>
    <row r="163" spans="1:4" x14ac:dyDescent="0.25">
      <c r="A163" t="s">
        <v>4919</v>
      </c>
      <c r="B163" t="s">
        <v>4918</v>
      </c>
      <c r="C163" t="s">
        <v>4926</v>
      </c>
      <c r="D163" t="s">
        <v>4924</v>
      </c>
    </row>
    <row r="164" spans="1:4" x14ac:dyDescent="0.25">
      <c r="A164" t="s">
        <v>4919</v>
      </c>
      <c r="B164" t="s">
        <v>4918</v>
      </c>
      <c r="C164" t="s">
        <v>4933</v>
      </c>
      <c r="D164" t="s">
        <v>4924</v>
      </c>
    </row>
    <row r="165" spans="1:4" x14ac:dyDescent="0.25">
      <c r="A165" t="s">
        <v>4938</v>
      </c>
      <c r="B165" t="s">
        <v>4918</v>
      </c>
      <c r="C165" t="s">
        <v>4940</v>
      </c>
      <c r="D165" t="s">
        <v>4219</v>
      </c>
    </row>
    <row r="166" spans="1:4" x14ac:dyDescent="0.25">
      <c r="A166" t="s">
        <v>4943</v>
      </c>
      <c r="B166" t="s">
        <v>4942</v>
      </c>
      <c r="C166" t="s">
        <v>4260</v>
      </c>
      <c r="D166" t="s">
        <v>4219</v>
      </c>
    </row>
    <row r="167" spans="1:4" x14ac:dyDescent="0.25">
      <c r="A167" t="s">
        <v>4950</v>
      </c>
      <c r="B167" t="s">
        <v>4880</v>
      </c>
      <c r="C167" t="s">
        <v>4953</v>
      </c>
      <c r="D167" t="s">
        <v>4528</v>
      </c>
    </row>
    <row r="168" spans="1:4" x14ac:dyDescent="0.25">
      <c r="A168" t="s">
        <v>4950</v>
      </c>
      <c r="B168" t="s">
        <v>4880</v>
      </c>
      <c r="C168" t="s">
        <v>3969</v>
      </c>
      <c r="D168" t="s">
        <v>4551</v>
      </c>
    </row>
    <row r="169" spans="1:4" x14ac:dyDescent="0.25">
      <c r="A169" t="s">
        <v>4950</v>
      </c>
      <c r="B169" t="s">
        <v>4880</v>
      </c>
      <c r="C169" t="s">
        <v>4962</v>
      </c>
      <c r="D169" t="s">
        <v>4960</v>
      </c>
    </row>
    <row r="170" spans="1:4" x14ac:dyDescent="0.25">
      <c r="A170" t="s">
        <v>4950</v>
      </c>
      <c r="B170" t="s">
        <v>4880</v>
      </c>
      <c r="C170" t="s">
        <v>4970</v>
      </c>
      <c r="D170" t="s">
        <v>4968</v>
      </c>
    </row>
    <row r="171" spans="1:4" x14ac:dyDescent="0.25">
      <c r="A171" t="s">
        <v>4975</v>
      </c>
      <c r="B171" t="s">
        <v>4815</v>
      </c>
      <c r="C171" t="s">
        <v>4161</v>
      </c>
      <c r="D171" t="s">
        <v>4157</v>
      </c>
    </row>
    <row r="172" spans="1:4" x14ac:dyDescent="0.25">
      <c r="A172" t="s">
        <v>4975</v>
      </c>
      <c r="B172" t="s">
        <v>4815</v>
      </c>
      <c r="C172" t="s">
        <v>4809</v>
      </c>
      <c r="D172" t="s">
        <v>4157</v>
      </c>
    </row>
    <row r="173" spans="1:4" x14ac:dyDescent="0.25">
      <c r="A173" t="s">
        <v>4975</v>
      </c>
      <c r="B173" t="s">
        <v>4815</v>
      </c>
      <c r="C173" t="s">
        <v>4982</v>
      </c>
      <c r="D173" t="s">
        <v>4219</v>
      </c>
    </row>
    <row r="174" spans="1:4" x14ac:dyDescent="0.25">
      <c r="A174" t="s">
        <v>4984</v>
      </c>
      <c r="B174" t="s">
        <v>4576</v>
      </c>
      <c r="C174" t="s">
        <v>4608</v>
      </c>
      <c r="D174" t="s">
        <v>4580</v>
      </c>
    </row>
    <row r="175" spans="1:4" x14ac:dyDescent="0.25">
      <c r="A175" t="s">
        <v>4986</v>
      </c>
      <c r="B175" t="s">
        <v>4460</v>
      </c>
      <c r="C175" t="s">
        <v>4664</v>
      </c>
      <c r="D175" t="s">
        <v>4987</v>
      </c>
    </row>
    <row r="176" spans="1:4" x14ac:dyDescent="0.25">
      <c r="A176" t="s">
        <v>4986</v>
      </c>
      <c r="B176" t="s">
        <v>4460</v>
      </c>
      <c r="C176" t="s">
        <v>4670</v>
      </c>
      <c r="D176" t="s">
        <v>4990</v>
      </c>
    </row>
    <row r="177" spans="1:4" x14ac:dyDescent="0.25">
      <c r="A177" t="s">
        <v>4986</v>
      </c>
      <c r="B177" t="s">
        <v>4460</v>
      </c>
      <c r="C177" t="s">
        <v>4995</v>
      </c>
      <c r="D177" t="s">
        <v>4657</v>
      </c>
    </row>
    <row r="178" spans="1:4" x14ac:dyDescent="0.25">
      <c r="A178" t="s">
        <v>4997</v>
      </c>
      <c r="B178" t="s">
        <v>4801</v>
      </c>
      <c r="C178" t="s">
        <v>4322</v>
      </c>
      <c r="D178" t="s">
        <v>4219</v>
      </c>
    </row>
    <row r="179" spans="1:4" x14ac:dyDescent="0.25">
      <c r="A179" t="s">
        <v>5001</v>
      </c>
      <c r="B179" t="s">
        <v>5000</v>
      </c>
      <c r="C179" t="s">
        <v>4664</v>
      </c>
      <c r="D179" t="s">
        <v>4592</v>
      </c>
    </row>
    <row r="180" spans="1:4" x14ac:dyDescent="0.25">
      <c r="A180" t="s">
        <v>5001</v>
      </c>
      <c r="B180" t="s">
        <v>5000</v>
      </c>
      <c r="C180" t="s">
        <v>4670</v>
      </c>
      <c r="D180" t="s">
        <v>4592</v>
      </c>
    </row>
    <row r="181" spans="1:4" x14ac:dyDescent="0.25">
      <c r="A181" t="s">
        <v>5001</v>
      </c>
      <c r="B181" t="s">
        <v>5000</v>
      </c>
      <c r="C181" t="s">
        <v>5009</v>
      </c>
      <c r="D181" t="s">
        <v>4219</v>
      </c>
    </row>
    <row r="182" spans="1:4" x14ac:dyDescent="0.25">
      <c r="A182" t="s">
        <v>5012</v>
      </c>
      <c r="B182" t="s">
        <v>5011</v>
      </c>
      <c r="C182" t="s">
        <v>5015</v>
      </c>
      <c r="D182" t="s">
        <v>5013</v>
      </c>
    </row>
    <row r="183" spans="1:4" x14ac:dyDescent="0.25">
      <c r="A183" t="s">
        <v>5012</v>
      </c>
      <c r="B183" t="s">
        <v>5011</v>
      </c>
      <c r="C183" t="s">
        <v>5020</v>
      </c>
      <c r="D183" t="s">
        <v>4309</v>
      </c>
    </row>
    <row r="184" spans="1:4" x14ac:dyDescent="0.25">
      <c r="A184" t="s">
        <v>5012</v>
      </c>
      <c r="B184" t="s">
        <v>5011</v>
      </c>
      <c r="C184" t="s">
        <v>5026</v>
      </c>
      <c r="D184" t="s">
        <v>5024</v>
      </c>
    </row>
    <row r="185" spans="1:4" x14ac:dyDescent="0.25">
      <c r="A185" t="s">
        <v>5030</v>
      </c>
      <c r="B185" t="s">
        <v>5011</v>
      </c>
      <c r="C185" t="s">
        <v>5032</v>
      </c>
      <c r="D185" t="s">
        <v>4219</v>
      </c>
    </row>
    <row r="186" spans="1:4" x14ac:dyDescent="0.25">
      <c r="A186" t="s">
        <v>5030</v>
      </c>
      <c r="B186" t="s">
        <v>5011</v>
      </c>
      <c r="C186" t="s">
        <v>5015</v>
      </c>
      <c r="D186" t="s">
        <v>5033</v>
      </c>
    </row>
    <row r="187" spans="1:4" x14ac:dyDescent="0.25">
      <c r="A187" t="s">
        <v>5030</v>
      </c>
      <c r="B187" t="s">
        <v>5011</v>
      </c>
      <c r="C187" t="s">
        <v>5020</v>
      </c>
      <c r="D187" t="s">
        <v>5033</v>
      </c>
    </row>
    <row r="188" spans="1:4" x14ac:dyDescent="0.25">
      <c r="A188" t="s">
        <v>5039</v>
      </c>
      <c r="B188" t="s">
        <v>5011</v>
      </c>
      <c r="C188" t="s">
        <v>5041</v>
      </c>
      <c r="D188" t="s">
        <v>4219</v>
      </c>
    </row>
    <row r="189" spans="1:4" x14ac:dyDescent="0.25">
      <c r="A189" t="s">
        <v>5039</v>
      </c>
      <c r="B189" t="s">
        <v>5011</v>
      </c>
      <c r="C189" t="s">
        <v>5015</v>
      </c>
      <c r="D189" t="s">
        <v>5013</v>
      </c>
    </row>
    <row r="190" spans="1:4" x14ac:dyDescent="0.25">
      <c r="A190" t="s">
        <v>5039</v>
      </c>
      <c r="B190" t="s">
        <v>5011</v>
      </c>
      <c r="C190" t="s">
        <v>5020</v>
      </c>
      <c r="D190" t="s">
        <v>5013</v>
      </c>
    </row>
    <row r="191" spans="1:4" x14ac:dyDescent="0.25">
      <c r="A191" t="s">
        <v>5047</v>
      </c>
      <c r="B191" t="s">
        <v>4801</v>
      </c>
      <c r="C191" t="s">
        <v>5015</v>
      </c>
      <c r="D191" t="s">
        <v>5048</v>
      </c>
    </row>
    <row r="192" spans="1:4" x14ac:dyDescent="0.25">
      <c r="A192" t="s">
        <v>5047</v>
      </c>
      <c r="B192" t="s">
        <v>4801</v>
      </c>
      <c r="C192" t="s">
        <v>5020</v>
      </c>
      <c r="D192" t="s">
        <v>5048</v>
      </c>
    </row>
    <row r="193" spans="1:4" x14ac:dyDescent="0.25">
      <c r="A193" t="s">
        <v>5047</v>
      </c>
      <c r="B193" t="s">
        <v>4801</v>
      </c>
      <c r="C193" t="s">
        <v>5055</v>
      </c>
      <c r="D193" t="s">
        <v>4219</v>
      </c>
    </row>
    <row r="194" spans="1:4" x14ac:dyDescent="0.25">
      <c r="A194" t="s">
        <v>5058</v>
      </c>
      <c r="B194" t="s">
        <v>5057</v>
      </c>
      <c r="C194" t="s">
        <v>4011</v>
      </c>
      <c r="D194" t="s">
        <v>4158</v>
      </c>
    </row>
    <row r="195" spans="1:4" x14ac:dyDescent="0.25">
      <c r="A195" t="s">
        <v>5058</v>
      </c>
      <c r="B195" t="s">
        <v>5057</v>
      </c>
      <c r="C195" t="s">
        <v>5067</v>
      </c>
      <c r="D195" t="s">
        <v>5065</v>
      </c>
    </row>
    <row r="196" spans="1:4" x14ac:dyDescent="0.25">
      <c r="A196" t="s">
        <v>5058</v>
      </c>
      <c r="B196" t="s">
        <v>5057</v>
      </c>
      <c r="C196" t="s">
        <v>5074</v>
      </c>
      <c r="D196" t="s">
        <v>4175</v>
      </c>
    </row>
    <row r="197" spans="1:4" x14ac:dyDescent="0.25">
      <c r="A197" t="s">
        <v>5058</v>
      </c>
      <c r="B197" t="s">
        <v>5057</v>
      </c>
      <c r="C197" t="s">
        <v>5081</v>
      </c>
      <c r="D197" t="s">
        <v>5078</v>
      </c>
    </row>
    <row r="198" spans="1:4" x14ac:dyDescent="0.25">
      <c r="A198" t="s">
        <v>5058</v>
      </c>
      <c r="B198" t="s">
        <v>5057</v>
      </c>
      <c r="C198" t="s">
        <v>5081</v>
      </c>
      <c r="D198" t="s">
        <v>5078</v>
      </c>
    </row>
    <row r="199" spans="1:4" x14ac:dyDescent="0.25">
      <c r="A199" t="s">
        <v>5058</v>
      </c>
      <c r="B199" t="s">
        <v>5057</v>
      </c>
      <c r="C199" t="s">
        <v>5093</v>
      </c>
      <c r="D199" t="s">
        <v>5091</v>
      </c>
    </row>
    <row r="200" spans="1:4" x14ac:dyDescent="0.25">
      <c r="A200" t="s">
        <v>5058</v>
      </c>
      <c r="B200" t="s">
        <v>5057</v>
      </c>
      <c r="C200" t="s">
        <v>4052</v>
      </c>
      <c r="D200" t="s">
        <v>4559</v>
      </c>
    </row>
    <row r="201" spans="1:4" x14ac:dyDescent="0.25">
      <c r="A201" t="s">
        <v>5058</v>
      </c>
      <c r="B201" t="s">
        <v>5057</v>
      </c>
      <c r="C201" t="s">
        <v>4052</v>
      </c>
      <c r="D201" t="s">
        <v>4559</v>
      </c>
    </row>
    <row r="202" spans="1:4" x14ac:dyDescent="0.25">
      <c r="A202" t="s">
        <v>5058</v>
      </c>
      <c r="B202" t="s">
        <v>5057</v>
      </c>
      <c r="C202" t="s">
        <v>5105</v>
      </c>
      <c r="D202" t="s">
        <v>5103</v>
      </c>
    </row>
    <row r="203" spans="1:4" x14ac:dyDescent="0.25">
      <c r="A203" t="s">
        <v>5058</v>
      </c>
      <c r="B203" t="s">
        <v>5057</v>
      </c>
      <c r="C203" t="s">
        <v>5110</v>
      </c>
      <c r="D203" t="s">
        <v>5108</v>
      </c>
    </row>
    <row r="204" spans="1:4" x14ac:dyDescent="0.25">
      <c r="A204" t="s">
        <v>5058</v>
      </c>
      <c r="B204" t="s">
        <v>5057</v>
      </c>
      <c r="C204" t="s">
        <v>5114</v>
      </c>
      <c r="D204" t="s">
        <v>5103</v>
      </c>
    </row>
    <row r="205" spans="1:4" x14ac:dyDescent="0.25">
      <c r="A205" t="s">
        <v>5058</v>
      </c>
      <c r="B205" t="s">
        <v>5057</v>
      </c>
      <c r="C205" t="s">
        <v>5117</v>
      </c>
      <c r="D205" t="s">
        <v>4219</v>
      </c>
    </row>
    <row r="206" spans="1:4" x14ac:dyDescent="0.25">
      <c r="A206" t="s">
        <v>5126</v>
      </c>
      <c r="B206" t="s">
        <v>5123</v>
      </c>
      <c r="C206" t="s">
        <v>4953</v>
      </c>
      <c r="D206" t="s">
        <v>5130</v>
      </c>
    </row>
    <row r="207" spans="1:4" x14ac:dyDescent="0.25">
      <c r="A207" t="s">
        <v>5126</v>
      </c>
      <c r="B207" t="s">
        <v>5123</v>
      </c>
      <c r="C207" t="s">
        <v>5139</v>
      </c>
      <c r="D207" t="s">
        <v>5130</v>
      </c>
    </row>
    <row r="208" spans="1:4" x14ac:dyDescent="0.25">
      <c r="A208" t="s">
        <v>5126</v>
      </c>
      <c r="B208" t="s">
        <v>5123</v>
      </c>
      <c r="C208" t="s">
        <v>4502</v>
      </c>
      <c r="D208" t="s">
        <v>5144</v>
      </c>
    </row>
    <row r="209" spans="1:4" x14ac:dyDescent="0.25">
      <c r="A209" t="s">
        <v>5126</v>
      </c>
      <c r="B209" t="s">
        <v>5123</v>
      </c>
      <c r="C209" t="s">
        <v>4502</v>
      </c>
      <c r="D209" t="s">
        <v>4804</v>
      </c>
    </row>
    <row r="210" spans="1:4" x14ac:dyDescent="0.25">
      <c r="A210" t="s">
        <v>5126</v>
      </c>
      <c r="B210" t="s">
        <v>5123</v>
      </c>
      <c r="C210" t="s">
        <v>4123</v>
      </c>
      <c r="D210" t="s">
        <v>4551</v>
      </c>
    </row>
    <row r="211" spans="1:4" x14ac:dyDescent="0.25">
      <c r="A211" t="s">
        <v>5126</v>
      </c>
      <c r="B211" t="s">
        <v>5123</v>
      </c>
      <c r="C211" t="s">
        <v>5157</v>
      </c>
      <c r="D211" t="s">
        <v>3884</v>
      </c>
    </row>
    <row r="212" spans="1:4" x14ac:dyDescent="0.25">
      <c r="A212" t="s">
        <v>5126</v>
      </c>
      <c r="B212" t="s">
        <v>5123</v>
      </c>
      <c r="C212" t="s">
        <v>5157</v>
      </c>
      <c r="D212" t="s">
        <v>3884</v>
      </c>
    </row>
    <row r="213" spans="1:4" x14ac:dyDescent="0.25">
      <c r="A213" t="s">
        <v>5126</v>
      </c>
      <c r="B213" t="s">
        <v>5123</v>
      </c>
      <c r="C213" t="s">
        <v>3958</v>
      </c>
      <c r="D213" t="s">
        <v>5164</v>
      </c>
    </row>
    <row r="214" spans="1:4" x14ac:dyDescent="0.25">
      <c r="A214" t="s">
        <v>5126</v>
      </c>
      <c r="B214" t="s">
        <v>5123</v>
      </c>
      <c r="C214" t="s">
        <v>5171</v>
      </c>
      <c r="D214" t="s">
        <v>5169</v>
      </c>
    </row>
    <row r="215" spans="1:4" x14ac:dyDescent="0.25">
      <c r="A215" t="s">
        <v>5126</v>
      </c>
      <c r="B215" t="s">
        <v>5123</v>
      </c>
      <c r="C215" t="s">
        <v>5179</v>
      </c>
      <c r="D215" t="s">
        <v>5177</v>
      </c>
    </row>
    <row r="216" spans="1:4" x14ac:dyDescent="0.25">
      <c r="A216" t="s">
        <v>5126</v>
      </c>
      <c r="B216" t="s">
        <v>5123</v>
      </c>
      <c r="C216" t="s">
        <v>5184</v>
      </c>
      <c r="D216" t="s">
        <v>5177</v>
      </c>
    </row>
    <row r="217" spans="1:4" x14ac:dyDescent="0.25">
      <c r="A217" t="s">
        <v>5187</v>
      </c>
      <c r="B217" t="s">
        <v>5186</v>
      </c>
      <c r="C217" t="s">
        <v>5192</v>
      </c>
      <c r="D217" t="s">
        <v>5190</v>
      </c>
    </row>
    <row r="218" spans="1:4" x14ac:dyDescent="0.25">
      <c r="A218" t="s">
        <v>5187</v>
      </c>
      <c r="B218" t="s">
        <v>5186</v>
      </c>
      <c r="C218" t="s">
        <v>5200</v>
      </c>
      <c r="D218" t="s">
        <v>5198</v>
      </c>
    </row>
    <row r="219" spans="1:4" x14ac:dyDescent="0.25">
      <c r="A219" t="s">
        <v>5187</v>
      </c>
      <c r="B219" t="s">
        <v>5186</v>
      </c>
      <c r="C219" t="s">
        <v>5207</v>
      </c>
      <c r="D219" t="s">
        <v>5205</v>
      </c>
    </row>
    <row r="220" spans="1:4" x14ac:dyDescent="0.25">
      <c r="A220" t="s">
        <v>5212</v>
      </c>
      <c r="B220" t="s">
        <v>3927</v>
      </c>
      <c r="C220" t="s">
        <v>5216</v>
      </c>
      <c r="D220" t="s">
        <v>5214</v>
      </c>
    </row>
    <row r="221" spans="1:4" x14ac:dyDescent="0.25">
      <c r="A221" t="s">
        <v>5212</v>
      </c>
      <c r="B221" t="s">
        <v>3927</v>
      </c>
      <c r="C221" t="s">
        <v>5216</v>
      </c>
      <c r="D221" t="s">
        <v>5214</v>
      </c>
    </row>
    <row r="222" spans="1:4" x14ac:dyDescent="0.25">
      <c r="A222" t="s">
        <v>5212</v>
      </c>
      <c r="B222" t="s">
        <v>3927</v>
      </c>
      <c r="C222" t="s">
        <v>5216</v>
      </c>
      <c r="D222" t="s">
        <v>5214</v>
      </c>
    </row>
    <row r="223" spans="1:4" x14ac:dyDescent="0.25">
      <c r="A223" t="s">
        <v>5212</v>
      </c>
      <c r="B223" t="s">
        <v>3927</v>
      </c>
      <c r="C223" t="s">
        <v>5216</v>
      </c>
      <c r="D223" t="s">
        <v>5214</v>
      </c>
    </row>
    <row r="224" spans="1:4" x14ac:dyDescent="0.25">
      <c r="A224" t="s">
        <v>5212</v>
      </c>
      <c r="B224" t="s">
        <v>3927</v>
      </c>
      <c r="C224" t="s">
        <v>5081</v>
      </c>
      <c r="D224" t="s">
        <v>5214</v>
      </c>
    </row>
    <row r="225" spans="1:4" x14ac:dyDescent="0.25">
      <c r="A225" t="s">
        <v>5229</v>
      </c>
      <c r="B225" t="s">
        <v>5228</v>
      </c>
      <c r="C225" t="s">
        <v>5232</v>
      </c>
      <c r="D225" t="s">
        <v>4314</v>
      </c>
    </row>
    <row r="226" spans="1:4" x14ac:dyDescent="0.25">
      <c r="A226" t="s">
        <v>5229</v>
      </c>
      <c r="B226" t="s">
        <v>5228</v>
      </c>
      <c r="C226" t="s">
        <v>5232</v>
      </c>
      <c r="D226" t="s">
        <v>4314</v>
      </c>
    </row>
    <row r="227" spans="1:4" x14ac:dyDescent="0.25">
      <c r="A227" t="s">
        <v>5229</v>
      </c>
      <c r="B227" t="s">
        <v>5228</v>
      </c>
      <c r="C227" t="s">
        <v>5232</v>
      </c>
      <c r="D227" t="s">
        <v>4314</v>
      </c>
    </row>
    <row r="228" spans="1:4" x14ac:dyDescent="0.25">
      <c r="A228" t="s">
        <v>5229</v>
      </c>
      <c r="B228" t="s">
        <v>5228</v>
      </c>
      <c r="C228" t="s">
        <v>5232</v>
      </c>
      <c r="D228" t="s">
        <v>4314</v>
      </c>
    </row>
    <row r="229" spans="1:4" x14ac:dyDescent="0.25">
      <c r="A229" t="s">
        <v>5229</v>
      </c>
      <c r="B229" t="s">
        <v>5228</v>
      </c>
      <c r="C229" t="s">
        <v>5237</v>
      </c>
      <c r="D229" t="s">
        <v>4219</v>
      </c>
    </row>
    <row r="230" spans="1:4" x14ac:dyDescent="0.25">
      <c r="A230" t="s">
        <v>5229</v>
      </c>
      <c r="B230" t="s">
        <v>5228</v>
      </c>
      <c r="C230" t="s">
        <v>5243</v>
      </c>
      <c r="D230" t="s">
        <v>4219</v>
      </c>
    </row>
    <row r="231" spans="1:4" x14ac:dyDescent="0.25">
      <c r="A231" t="s">
        <v>5229</v>
      </c>
      <c r="B231" t="s">
        <v>5228</v>
      </c>
      <c r="C231" t="s">
        <v>5248</v>
      </c>
      <c r="D231" t="s">
        <v>4219</v>
      </c>
    </row>
    <row r="232" spans="1:4" x14ac:dyDescent="0.25">
      <c r="A232" t="s">
        <v>5253</v>
      </c>
      <c r="B232" t="s">
        <v>5252</v>
      </c>
      <c r="C232" t="s">
        <v>5216</v>
      </c>
      <c r="D232" t="s">
        <v>4219</v>
      </c>
    </row>
    <row r="233" spans="1:4" x14ac:dyDescent="0.25">
      <c r="A233" t="s">
        <v>5259</v>
      </c>
      <c r="B233" t="s">
        <v>5258</v>
      </c>
      <c r="C233" t="s">
        <v>5262</v>
      </c>
      <c r="D233" t="s">
        <v>5260</v>
      </c>
    </row>
    <row r="234" spans="1:4" x14ac:dyDescent="0.25">
      <c r="A234" t="s">
        <v>5259</v>
      </c>
      <c r="B234" t="s">
        <v>5258</v>
      </c>
      <c r="C234" t="s">
        <v>5268</v>
      </c>
      <c r="D234" t="s">
        <v>5266</v>
      </c>
    </row>
    <row r="235" spans="1:4" x14ac:dyDescent="0.25">
      <c r="A235" t="s">
        <v>5259</v>
      </c>
      <c r="B235" t="s">
        <v>5258</v>
      </c>
      <c r="C235" t="s">
        <v>4833</v>
      </c>
      <c r="D235" t="s">
        <v>4320</v>
      </c>
    </row>
    <row r="236" spans="1:4" x14ac:dyDescent="0.25">
      <c r="A236" t="s">
        <v>5278</v>
      </c>
      <c r="B236" t="s">
        <v>5277</v>
      </c>
      <c r="C236" t="s">
        <v>5281</v>
      </c>
      <c r="D236" t="s">
        <v>5279</v>
      </c>
    </row>
    <row r="237" spans="1:4" x14ac:dyDescent="0.25">
      <c r="A237" t="s">
        <v>5278</v>
      </c>
      <c r="B237" t="s">
        <v>5277</v>
      </c>
      <c r="C237" t="s">
        <v>5285</v>
      </c>
      <c r="D237" t="s">
        <v>4219</v>
      </c>
    </row>
    <row r="238" spans="1:4" x14ac:dyDescent="0.25">
      <c r="A238" t="s">
        <v>5288</v>
      </c>
      <c r="B238" t="s">
        <v>5277</v>
      </c>
      <c r="C238" t="s">
        <v>5281</v>
      </c>
      <c r="D238" t="s">
        <v>4111</v>
      </c>
    </row>
    <row r="239" spans="1:4" x14ac:dyDescent="0.25">
      <c r="A239" t="s">
        <v>5288</v>
      </c>
      <c r="B239" t="s">
        <v>5277</v>
      </c>
      <c r="C239" t="s">
        <v>5293</v>
      </c>
      <c r="D239" t="s">
        <v>4219</v>
      </c>
    </row>
    <row r="240" spans="1:4" x14ac:dyDescent="0.25">
      <c r="A240" t="s">
        <v>5299</v>
      </c>
      <c r="B240" t="s">
        <v>5297</v>
      </c>
      <c r="C240" t="s">
        <v>5262</v>
      </c>
      <c r="D240" t="s">
        <v>4219</v>
      </c>
    </row>
    <row r="241" spans="1:4" x14ac:dyDescent="0.25">
      <c r="A241" t="s">
        <v>5304</v>
      </c>
      <c r="B241" t="s">
        <v>5297</v>
      </c>
      <c r="C241" t="s">
        <v>5268</v>
      </c>
      <c r="D241" t="s">
        <v>4219</v>
      </c>
    </row>
    <row r="242" spans="1:4" x14ac:dyDescent="0.25">
      <c r="A242" t="s">
        <v>5309</v>
      </c>
      <c r="B242" t="s">
        <v>5308</v>
      </c>
      <c r="C242" t="s">
        <v>5311</v>
      </c>
      <c r="D242" t="s">
        <v>4219</v>
      </c>
    </row>
    <row r="243" spans="1:4" x14ac:dyDescent="0.25">
      <c r="A243" t="s">
        <v>5309</v>
      </c>
      <c r="B243" t="s">
        <v>5308</v>
      </c>
      <c r="C243" t="s">
        <v>5317</v>
      </c>
      <c r="D243" t="s">
        <v>4219</v>
      </c>
    </row>
    <row r="244" spans="1:4" x14ac:dyDescent="0.25">
      <c r="A244" t="s">
        <v>5321</v>
      </c>
      <c r="B244" t="s">
        <v>5000</v>
      </c>
      <c r="C244" t="s">
        <v>5311</v>
      </c>
      <c r="D244" t="s">
        <v>4219</v>
      </c>
    </row>
    <row r="245" spans="1:4" x14ac:dyDescent="0.25">
      <c r="A245" t="s">
        <v>5321</v>
      </c>
      <c r="B245" t="s">
        <v>5000</v>
      </c>
      <c r="C245" t="s">
        <v>5325</v>
      </c>
      <c r="D245" t="s">
        <v>4219</v>
      </c>
    </row>
    <row r="246" spans="1:4" x14ac:dyDescent="0.25">
      <c r="A246" t="s">
        <v>5329</v>
      </c>
      <c r="B246" t="s">
        <v>5328</v>
      </c>
      <c r="C246" t="s">
        <v>5332</v>
      </c>
      <c r="D246" t="s">
        <v>4219</v>
      </c>
    </row>
    <row r="247" spans="1:4" x14ac:dyDescent="0.25">
      <c r="A247" t="s">
        <v>5329</v>
      </c>
      <c r="B247" t="s">
        <v>5328</v>
      </c>
      <c r="C247" t="s">
        <v>5337</v>
      </c>
      <c r="D247" t="s">
        <v>4219</v>
      </c>
    </row>
    <row r="248" spans="1:4" x14ac:dyDescent="0.25">
      <c r="A248" t="s">
        <v>5344</v>
      </c>
      <c r="B248" t="s">
        <v>5343</v>
      </c>
      <c r="C248" t="s">
        <v>5332</v>
      </c>
      <c r="D248" t="s">
        <v>4219</v>
      </c>
    </row>
    <row r="249" spans="1:4" x14ac:dyDescent="0.25">
      <c r="A249" t="s">
        <v>5344</v>
      </c>
      <c r="B249" t="s">
        <v>5343</v>
      </c>
      <c r="C249" t="s">
        <v>5350</v>
      </c>
      <c r="D249" t="s">
        <v>4219</v>
      </c>
    </row>
    <row r="250" spans="1:4" x14ac:dyDescent="0.25">
      <c r="A250" t="s">
        <v>5356</v>
      </c>
      <c r="B250" t="s">
        <v>5355</v>
      </c>
      <c r="C250" t="s">
        <v>5358</v>
      </c>
      <c r="D250" t="s">
        <v>4219</v>
      </c>
    </row>
    <row r="251" spans="1:4" x14ac:dyDescent="0.25">
      <c r="A251" t="s">
        <v>5356</v>
      </c>
      <c r="B251" t="s">
        <v>5355</v>
      </c>
      <c r="C251" t="s">
        <v>5360</v>
      </c>
      <c r="D251" t="s">
        <v>4219</v>
      </c>
    </row>
    <row r="252" spans="1:4" x14ac:dyDescent="0.25">
      <c r="A252" t="s">
        <v>5356</v>
      </c>
      <c r="B252" t="s">
        <v>5355</v>
      </c>
      <c r="C252" t="s">
        <v>5363</v>
      </c>
      <c r="D252" t="s">
        <v>4219</v>
      </c>
    </row>
    <row r="253" spans="1:4" x14ac:dyDescent="0.25">
      <c r="A253" t="s">
        <v>5370</v>
      </c>
      <c r="B253" t="s">
        <v>5369</v>
      </c>
      <c r="C253" t="s">
        <v>5372</v>
      </c>
      <c r="D253" t="s">
        <v>4219</v>
      </c>
    </row>
    <row r="254" spans="1:4" x14ac:dyDescent="0.25">
      <c r="A254" t="s">
        <v>5370</v>
      </c>
      <c r="B254" t="s">
        <v>5369</v>
      </c>
      <c r="C254" t="s">
        <v>5374</v>
      </c>
      <c r="D254" t="s">
        <v>4219</v>
      </c>
    </row>
    <row r="255" spans="1:4" x14ac:dyDescent="0.25">
      <c r="A255" t="s">
        <v>5370</v>
      </c>
      <c r="B255" t="s">
        <v>5369</v>
      </c>
      <c r="C255" t="s">
        <v>5363</v>
      </c>
      <c r="D255" t="s">
        <v>4219</v>
      </c>
    </row>
    <row r="256" spans="1:4" x14ac:dyDescent="0.25">
      <c r="A256" t="s">
        <v>5383</v>
      </c>
      <c r="B256" t="s">
        <v>5381</v>
      </c>
      <c r="C256" t="s">
        <v>5358</v>
      </c>
      <c r="D256" t="s">
        <v>4219</v>
      </c>
    </row>
    <row r="257" spans="1:4" x14ac:dyDescent="0.25">
      <c r="A257" t="s">
        <v>5388</v>
      </c>
      <c r="B257" t="s">
        <v>3845</v>
      </c>
      <c r="C257" t="s">
        <v>5360</v>
      </c>
      <c r="D257" t="s">
        <v>4219</v>
      </c>
    </row>
    <row r="258" spans="1:4" x14ac:dyDescent="0.25">
      <c r="A258" t="s">
        <v>5393</v>
      </c>
      <c r="B258" t="s">
        <v>4460</v>
      </c>
      <c r="C258" t="s">
        <v>5372</v>
      </c>
      <c r="D258" t="s">
        <v>4219</v>
      </c>
    </row>
    <row r="259" spans="1:4" x14ac:dyDescent="0.25">
      <c r="A259" t="s">
        <v>5399</v>
      </c>
      <c r="B259" t="s">
        <v>5397</v>
      </c>
      <c r="C259" t="s">
        <v>5374</v>
      </c>
      <c r="D259" t="s">
        <v>4219</v>
      </c>
    </row>
    <row r="260" spans="1:4" x14ac:dyDescent="0.25">
      <c r="A260" t="s">
        <v>5404</v>
      </c>
      <c r="B260" t="s">
        <v>4137</v>
      </c>
      <c r="C260" t="s">
        <v>5311</v>
      </c>
      <c r="D260" t="s">
        <v>4219</v>
      </c>
    </row>
    <row r="261" spans="1:4" x14ac:dyDescent="0.25">
      <c r="A261" t="s">
        <v>5404</v>
      </c>
      <c r="B261" t="s">
        <v>4137</v>
      </c>
      <c r="C261" t="s">
        <v>5332</v>
      </c>
      <c r="D261" t="s">
        <v>4219</v>
      </c>
    </row>
    <row r="262" spans="1:4" x14ac:dyDescent="0.25">
      <c r="A262" t="s">
        <v>5404</v>
      </c>
      <c r="B262" t="s">
        <v>4137</v>
      </c>
      <c r="C262" t="s">
        <v>5081</v>
      </c>
      <c r="D262" t="s">
        <v>5410</v>
      </c>
    </row>
    <row r="263" spans="1:4" x14ac:dyDescent="0.25">
      <c r="A263" t="s">
        <v>5417</v>
      </c>
      <c r="B263" t="s">
        <v>5416</v>
      </c>
      <c r="C263" t="s">
        <v>4447</v>
      </c>
      <c r="D263" t="s">
        <v>5419</v>
      </c>
    </row>
    <row r="264" spans="1:4" x14ac:dyDescent="0.25">
      <c r="A264" t="s">
        <v>5417</v>
      </c>
      <c r="B264" t="s">
        <v>5416</v>
      </c>
      <c r="C264" t="s">
        <v>4343</v>
      </c>
      <c r="D264" t="s">
        <v>5423</v>
      </c>
    </row>
    <row r="265" spans="1:4" x14ac:dyDescent="0.25">
      <c r="A265" t="s">
        <v>5417</v>
      </c>
      <c r="B265" t="s">
        <v>5416</v>
      </c>
      <c r="C265" t="s">
        <v>4875</v>
      </c>
      <c r="D265" t="s">
        <v>5428</v>
      </c>
    </row>
    <row r="266" spans="1:4" x14ac:dyDescent="0.25">
      <c r="A266" t="s">
        <v>5417</v>
      </c>
      <c r="B266" t="s">
        <v>5416</v>
      </c>
      <c r="C266" t="s">
        <v>4875</v>
      </c>
      <c r="D266" t="s">
        <v>5428</v>
      </c>
    </row>
    <row r="267" spans="1:4" x14ac:dyDescent="0.25">
      <c r="A267" t="s">
        <v>5417</v>
      </c>
      <c r="B267" t="s">
        <v>5416</v>
      </c>
      <c r="C267" t="s">
        <v>4650</v>
      </c>
      <c r="D267" t="s">
        <v>5436</v>
      </c>
    </row>
    <row r="268" spans="1:4" x14ac:dyDescent="0.25">
      <c r="A268" t="s">
        <v>5417</v>
      </c>
      <c r="B268" t="s">
        <v>5416</v>
      </c>
      <c r="C268" t="s">
        <v>5445</v>
      </c>
      <c r="D268" t="s">
        <v>5443</v>
      </c>
    </row>
    <row r="269" spans="1:4" x14ac:dyDescent="0.25">
      <c r="A269" t="s">
        <v>5417</v>
      </c>
      <c r="B269" t="s">
        <v>5416</v>
      </c>
      <c r="C269" t="s">
        <v>5453</v>
      </c>
      <c r="D269" t="s">
        <v>5451</v>
      </c>
    </row>
    <row r="270" spans="1:4" x14ac:dyDescent="0.25">
      <c r="A270" t="s">
        <v>5459</v>
      </c>
      <c r="B270" t="s">
        <v>3927</v>
      </c>
      <c r="C270" t="s">
        <v>5067</v>
      </c>
      <c r="D270" t="s">
        <v>5463</v>
      </c>
    </row>
    <row r="271" spans="1:4" x14ac:dyDescent="0.25">
      <c r="A271" t="s">
        <v>5459</v>
      </c>
      <c r="B271" t="s">
        <v>3927</v>
      </c>
      <c r="C271" t="s">
        <v>4169</v>
      </c>
      <c r="D271" t="s">
        <v>5065</v>
      </c>
    </row>
    <row r="272" spans="1:4" x14ac:dyDescent="0.25">
      <c r="A272" t="s">
        <v>5459</v>
      </c>
      <c r="B272" t="s">
        <v>3927</v>
      </c>
      <c r="C272" t="s">
        <v>4875</v>
      </c>
      <c r="D272" t="s">
        <v>4190</v>
      </c>
    </row>
    <row r="273" spans="1:4" x14ac:dyDescent="0.25">
      <c r="A273" t="s">
        <v>5459</v>
      </c>
      <c r="B273" t="s">
        <v>3927</v>
      </c>
      <c r="C273" t="s">
        <v>4875</v>
      </c>
      <c r="D273" t="s">
        <v>5481</v>
      </c>
    </row>
    <row r="274" spans="1:4" x14ac:dyDescent="0.25">
      <c r="A274" t="s">
        <v>5459</v>
      </c>
      <c r="B274" t="s">
        <v>3927</v>
      </c>
      <c r="C274" t="s">
        <v>5081</v>
      </c>
      <c r="D274" t="s">
        <v>4960</v>
      </c>
    </row>
    <row r="275" spans="1:4" x14ac:dyDescent="0.25">
      <c r="A275" t="s">
        <v>5459</v>
      </c>
      <c r="B275" t="s">
        <v>3927</v>
      </c>
      <c r="C275" t="s">
        <v>4833</v>
      </c>
      <c r="D275" t="s">
        <v>5494</v>
      </c>
    </row>
    <row r="276" spans="1:4" x14ac:dyDescent="0.25">
      <c r="A276" t="s">
        <v>5459</v>
      </c>
      <c r="B276" t="s">
        <v>3927</v>
      </c>
      <c r="C276" t="s">
        <v>4635</v>
      </c>
      <c r="D276" t="s">
        <v>4390</v>
      </c>
    </row>
    <row r="277" spans="1:4" x14ac:dyDescent="0.25">
      <c r="A277" t="s">
        <v>5459</v>
      </c>
      <c r="B277" t="s">
        <v>3927</v>
      </c>
      <c r="C277" t="s">
        <v>4635</v>
      </c>
      <c r="D277" t="s">
        <v>4390</v>
      </c>
    </row>
    <row r="278" spans="1:4" x14ac:dyDescent="0.25">
      <c r="A278" t="s">
        <v>5459</v>
      </c>
      <c r="B278" t="s">
        <v>3927</v>
      </c>
      <c r="C278" t="s">
        <v>5506</v>
      </c>
      <c r="D278" t="s">
        <v>5504</v>
      </c>
    </row>
    <row r="279" spans="1:4" x14ac:dyDescent="0.25">
      <c r="A279" t="s">
        <v>5459</v>
      </c>
      <c r="B279" t="s">
        <v>3927</v>
      </c>
      <c r="C279" t="s">
        <v>5513</v>
      </c>
      <c r="D279" t="s">
        <v>4008</v>
      </c>
    </row>
    <row r="280" spans="1:4" x14ac:dyDescent="0.25">
      <c r="A280" t="s">
        <v>5519</v>
      </c>
      <c r="B280" t="s">
        <v>5416</v>
      </c>
      <c r="C280" t="s">
        <v>4502</v>
      </c>
      <c r="D280" t="s">
        <v>5520</v>
      </c>
    </row>
    <row r="281" spans="1:4" x14ac:dyDescent="0.25">
      <c r="A281" t="s">
        <v>5519</v>
      </c>
      <c r="B281" t="s">
        <v>5416</v>
      </c>
      <c r="C281" t="s">
        <v>4502</v>
      </c>
      <c r="D281" t="s">
        <v>5520</v>
      </c>
    </row>
    <row r="282" spans="1:4" x14ac:dyDescent="0.25">
      <c r="A282" t="s">
        <v>5519</v>
      </c>
      <c r="B282" t="s">
        <v>5416</v>
      </c>
      <c r="C282" t="s">
        <v>4447</v>
      </c>
      <c r="D282" t="s">
        <v>5526</v>
      </c>
    </row>
    <row r="283" spans="1:4" x14ac:dyDescent="0.25">
      <c r="A283" t="s">
        <v>5519</v>
      </c>
      <c r="B283" t="s">
        <v>5416</v>
      </c>
      <c r="C283" t="s">
        <v>4447</v>
      </c>
      <c r="D283" t="s">
        <v>5526</v>
      </c>
    </row>
    <row r="284" spans="1:4" x14ac:dyDescent="0.25">
      <c r="A284" t="s">
        <v>5519</v>
      </c>
      <c r="B284" t="s">
        <v>5416</v>
      </c>
      <c r="C284" t="s">
        <v>4670</v>
      </c>
      <c r="D284" t="s">
        <v>5533</v>
      </c>
    </row>
    <row r="285" spans="1:4" x14ac:dyDescent="0.25">
      <c r="A285" t="s">
        <v>5519</v>
      </c>
      <c r="B285" t="s">
        <v>5416</v>
      </c>
      <c r="C285" t="s">
        <v>4670</v>
      </c>
      <c r="D285" t="s">
        <v>5536</v>
      </c>
    </row>
    <row r="286" spans="1:4" x14ac:dyDescent="0.25">
      <c r="A286" t="s">
        <v>5519</v>
      </c>
      <c r="B286" t="s">
        <v>5416</v>
      </c>
      <c r="C286" t="s">
        <v>4161</v>
      </c>
      <c r="D286" t="s">
        <v>5494</v>
      </c>
    </row>
    <row r="287" spans="1:4" x14ac:dyDescent="0.25">
      <c r="A287" t="s">
        <v>5519</v>
      </c>
      <c r="B287" t="s">
        <v>5416</v>
      </c>
      <c r="C287" t="s">
        <v>4161</v>
      </c>
      <c r="D287" t="s">
        <v>4804</v>
      </c>
    </row>
    <row r="288" spans="1:4" x14ac:dyDescent="0.25">
      <c r="A288" t="s">
        <v>5519</v>
      </c>
      <c r="B288" t="s">
        <v>5416</v>
      </c>
      <c r="C288" t="s">
        <v>5547</v>
      </c>
      <c r="D288" t="s">
        <v>4219</v>
      </c>
    </row>
    <row r="289" spans="1:4" x14ac:dyDescent="0.25">
      <c r="A289" t="s">
        <v>5552</v>
      </c>
      <c r="B289" t="s">
        <v>5550</v>
      </c>
      <c r="C289" t="s">
        <v>5015</v>
      </c>
      <c r="D289" t="s">
        <v>5555</v>
      </c>
    </row>
    <row r="290" spans="1:4" x14ac:dyDescent="0.25">
      <c r="A290" t="s">
        <v>5552</v>
      </c>
      <c r="B290" t="s">
        <v>5550</v>
      </c>
      <c r="C290" t="s">
        <v>5015</v>
      </c>
      <c r="D290" t="s">
        <v>5555</v>
      </c>
    </row>
    <row r="291" spans="1:4" x14ac:dyDescent="0.25">
      <c r="A291" t="s">
        <v>5552</v>
      </c>
      <c r="B291" t="s">
        <v>5550</v>
      </c>
      <c r="C291" t="s">
        <v>4447</v>
      </c>
      <c r="D291" t="s">
        <v>5504</v>
      </c>
    </row>
    <row r="292" spans="1:4" x14ac:dyDescent="0.25">
      <c r="A292" t="s">
        <v>5552</v>
      </c>
      <c r="B292" t="s">
        <v>5550</v>
      </c>
      <c r="C292" t="s">
        <v>4392</v>
      </c>
      <c r="D292" t="s">
        <v>4167</v>
      </c>
    </row>
    <row r="293" spans="1:4" x14ac:dyDescent="0.25">
      <c r="A293" t="s">
        <v>5552</v>
      </c>
      <c r="B293" t="s">
        <v>5550</v>
      </c>
      <c r="C293" t="s">
        <v>4875</v>
      </c>
      <c r="D293" t="s">
        <v>4804</v>
      </c>
    </row>
    <row r="294" spans="1:4" x14ac:dyDescent="0.25">
      <c r="A294" t="s">
        <v>5552</v>
      </c>
      <c r="B294" t="s">
        <v>5550</v>
      </c>
      <c r="C294" t="s">
        <v>4875</v>
      </c>
      <c r="D294" t="s">
        <v>4152</v>
      </c>
    </row>
    <row r="295" spans="1:4" x14ac:dyDescent="0.25">
      <c r="A295" t="s">
        <v>5552</v>
      </c>
      <c r="B295" t="s">
        <v>5550</v>
      </c>
      <c r="C295" t="s">
        <v>5575</v>
      </c>
      <c r="D295" t="s">
        <v>4779</v>
      </c>
    </row>
    <row r="296" spans="1:4" x14ac:dyDescent="0.25">
      <c r="A296" t="s">
        <v>5552</v>
      </c>
      <c r="B296" t="s">
        <v>5550</v>
      </c>
      <c r="C296" t="s">
        <v>5583</v>
      </c>
      <c r="D296" t="s">
        <v>5581</v>
      </c>
    </row>
    <row r="297" spans="1:4" x14ac:dyDescent="0.25">
      <c r="A297" t="s">
        <v>5552</v>
      </c>
      <c r="B297" t="s">
        <v>5550</v>
      </c>
      <c r="C297" t="s">
        <v>5588</v>
      </c>
      <c r="D297" t="s">
        <v>5581</v>
      </c>
    </row>
    <row r="298" spans="1:4" x14ac:dyDescent="0.25">
      <c r="A298" t="s">
        <v>5591</v>
      </c>
      <c r="B298" t="s">
        <v>4863</v>
      </c>
      <c r="C298" t="s">
        <v>4883</v>
      </c>
      <c r="D298" t="s">
        <v>4219</v>
      </c>
    </row>
    <row r="299" spans="1:4" x14ac:dyDescent="0.25">
      <c r="A299" t="s">
        <v>5591</v>
      </c>
      <c r="B299" t="s">
        <v>4863</v>
      </c>
      <c r="C299" t="s">
        <v>4392</v>
      </c>
      <c r="D299" t="s">
        <v>4632</v>
      </c>
    </row>
    <row r="300" spans="1:4" x14ac:dyDescent="0.25">
      <c r="A300" t="s">
        <v>5591</v>
      </c>
      <c r="B300" t="s">
        <v>4863</v>
      </c>
      <c r="C300" t="s">
        <v>4392</v>
      </c>
      <c r="D300" t="s">
        <v>4632</v>
      </c>
    </row>
    <row r="301" spans="1:4" x14ac:dyDescent="0.25">
      <c r="A301" t="s">
        <v>5591</v>
      </c>
      <c r="B301" t="s">
        <v>4863</v>
      </c>
      <c r="C301" t="s">
        <v>5074</v>
      </c>
      <c r="D301" t="s">
        <v>4398</v>
      </c>
    </row>
    <row r="302" spans="1:4" x14ac:dyDescent="0.25">
      <c r="A302" t="s">
        <v>5591</v>
      </c>
      <c r="B302" t="s">
        <v>4863</v>
      </c>
      <c r="C302" t="s">
        <v>5074</v>
      </c>
      <c r="D302" t="s">
        <v>5601</v>
      </c>
    </row>
    <row r="303" spans="1:4" x14ac:dyDescent="0.25">
      <c r="A303" t="s">
        <v>5591</v>
      </c>
      <c r="B303" t="s">
        <v>4863</v>
      </c>
      <c r="C303" t="s">
        <v>4343</v>
      </c>
      <c r="D303" t="s">
        <v>3895</v>
      </c>
    </row>
    <row r="304" spans="1:4" x14ac:dyDescent="0.25">
      <c r="A304" t="s">
        <v>5591</v>
      </c>
      <c r="B304" t="s">
        <v>4863</v>
      </c>
      <c r="C304" t="s">
        <v>4343</v>
      </c>
      <c r="D304" t="s">
        <v>5607</v>
      </c>
    </row>
    <row r="305" spans="1:4" x14ac:dyDescent="0.25">
      <c r="A305" t="s">
        <v>5591</v>
      </c>
      <c r="B305" t="s">
        <v>4863</v>
      </c>
      <c r="C305" t="s">
        <v>4833</v>
      </c>
      <c r="D305" t="s">
        <v>5611</v>
      </c>
    </row>
    <row r="306" spans="1:4" x14ac:dyDescent="0.25">
      <c r="A306" t="s">
        <v>5591</v>
      </c>
      <c r="B306" t="s">
        <v>4863</v>
      </c>
      <c r="C306" t="s">
        <v>5619</v>
      </c>
      <c r="D306" t="s">
        <v>3931</v>
      </c>
    </row>
    <row r="307" spans="1:4" x14ac:dyDescent="0.25">
      <c r="A307" t="s">
        <v>5591</v>
      </c>
      <c r="B307" t="s">
        <v>4863</v>
      </c>
      <c r="C307" t="s">
        <v>5625</v>
      </c>
      <c r="D307" t="s">
        <v>4495</v>
      </c>
    </row>
    <row r="308" spans="1:4" x14ac:dyDescent="0.25">
      <c r="A308" t="s">
        <v>5591</v>
      </c>
      <c r="B308" t="s">
        <v>4863</v>
      </c>
      <c r="C308" t="s">
        <v>5632</v>
      </c>
      <c r="D308" t="s">
        <v>5048</v>
      </c>
    </row>
    <row r="309" spans="1:4" x14ac:dyDescent="0.25">
      <c r="A309" t="s">
        <v>5640</v>
      </c>
      <c r="B309" t="s">
        <v>3927</v>
      </c>
      <c r="C309" t="s">
        <v>4169</v>
      </c>
      <c r="D309" t="s">
        <v>5078</v>
      </c>
    </row>
    <row r="310" spans="1:4" x14ac:dyDescent="0.25">
      <c r="A310" t="s">
        <v>5640</v>
      </c>
      <c r="B310" t="s">
        <v>3927</v>
      </c>
      <c r="C310" t="s">
        <v>4169</v>
      </c>
      <c r="D310" t="s">
        <v>5078</v>
      </c>
    </row>
    <row r="311" spans="1:4" x14ac:dyDescent="0.25">
      <c r="A311" t="s">
        <v>5640</v>
      </c>
      <c r="B311" t="s">
        <v>3927</v>
      </c>
      <c r="C311" t="s">
        <v>5232</v>
      </c>
      <c r="D311" t="s">
        <v>5214</v>
      </c>
    </row>
    <row r="312" spans="1:4" x14ac:dyDescent="0.25">
      <c r="A312" t="s">
        <v>5640</v>
      </c>
      <c r="B312" t="s">
        <v>3927</v>
      </c>
      <c r="C312" t="s">
        <v>5363</v>
      </c>
      <c r="D312" t="s">
        <v>5650</v>
      </c>
    </row>
    <row r="313" spans="1:4" x14ac:dyDescent="0.25">
      <c r="A313" t="s">
        <v>5640</v>
      </c>
      <c r="B313" t="s">
        <v>3927</v>
      </c>
      <c r="C313" t="s">
        <v>5074</v>
      </c>
      <c r="D313" t="s">
        <v>5654</v>
      </c>
    </row>
    <row r="314" spans="1:4" x14ac:dyDescent="0.25">
      <c r="A314" t="s">
        <v>5640</v>
      </c>
      <c r="B314" t="s">
        <v>3927</v>
      </c>
      <c r="C314" t="s">
        <v>5660</v>
      </c>
      <c r="D314" t="s">
        <v>4348</v>
      </c>
    </row>
    <row r="315" spans="1:4" x14ac:dyDescent="0.25">
      <c r="A315" t="s">
        <v>5640</v>
      </c>
      <c r="B315" t="s">
        <v>3927</v>
      </c>
      <c r="C315" t="s">
        <v>5668</v>
      </c>
      <c r="D315" t="s">
        <v>5666</v>
      </c>
    </row>
    <row r="316" spans="1:4" x14ac:dyDescent="0.25">
      <c r="A316" t="s">
        <v>5640</v>
      </c>
      <c r="B316" t="s">
        <v>3927</v>
      </c>
      <c r="C316" t="s">
        <v>5675</v>
      </c>
      <c r="D316" t="s">
        <v>5672</v>
      </c>
    </row>
    <row r="317" spans="1:4" x14ac:dyDescent="0.25">
      <c r="A317" t="s">
        <v>5640</v>
      </c>
      <c r="B317" t="s">
        <v>3927</v>
      </c>
      <c r="C317" t="s">
        <v>5682</v>
      </c>
      <c r="D317" t="s">
        <v>4500</v>
      </c>
    </row>
    <row r="318" spans="1:4" x14ac:dyDescent="0.25">
      <c r="A318" t="s">
        <v>5640</v>
      </c>
      <c r="B318" t="s">
        <v>3927</v>
      </c>
      <c r="C318" t="s">
        <v>5691</v>
      </c>
      <c r="D318" t="s">
        <v>5689</v>
      </c>
    </row>
    <row r="319" spans="1:4" x14ac:dyDescent="0.25">
      <c r="A319" t="s">
        <v>5640</v>
      </c>
      <c r="B319" t="s">
        <v>3927</v>
      </c>
      <c r="C319" t="s">
        <v>5698</v>
      </c>
      <c r="D319" t="s">
        <v>5696</v>
      </c>
    </row>
    <row r="320" spans="1:4" x14ac:dyDescent="0.25">
      <c r="A320" t="s">
        <v>5640</v>
      </c>
      <c r="B320" t="s">
        <v>3927</v>
      </c>
      <c r="C320" t="s">
        <v>5698</v>
      </c>
      <c r="D320" t="s">
        <v>5696</v>
      </c>
    </row>
    <row r="321" spans="1:4" x14ac:dyDescent="0.25">
      <c r="A321" t="s">
        <v>5706</v>
      </c>
      <c r="B321" t="s">
        <v>5704</v>
      </c>
      <c r="C321" t="s">
        <v>4842</v>
      </c>
      <c r="D321" t="s">
        <v>5709</v>
      </c>
    </row>
    <row r="322" spans="1:4" x14ac:dyDescent="0.25">
      <c r="A322" t="s">
        <v>5706</v>
      </c>
      <c r="B322" t="s">
        <v>5704</v>
      </c>
      <c r="C322" t="s">
        <v>5713</v>
      </c>
      <c r="D322" t="s">
        <v>5711</v>
      </c>
    </row>
    <row r="323" spans="1:4" x14ac:dyDescent="0.25">
      <c r="A323" t="s">
        <v>5706</v>
      </c>
      <c r="B323" t="s">
        <v>5704</v>
      </c>
      <c r="C323" t="s">
        <v>5719</v>
      </c>
      <c r="D323" t="s">
        <v>5711</v>
      </c>
    </row>
    <row r="324" spans="1:4" x14ac:dyDescent="0.25">
      <c r="A324" t="s">
        <v>5706</v>
      </c>
      <c r="B324" t="s">
        <v>5704</v>
      </c>
      <c r="C324" t="s">
        <v>5281</v>
      </c>
      <c r="D324" t="s">
        <v>3841</v>
      </c>
    </row>
    <row r="325" spans="1:4" x14ac:dyDescent="0.25">
      <c r="A325" t="s">
        <v>5706</v>
      </c>
      <c r="B325" t="s">
        <v>5704</v>
      </c>
      <c r="C325" t="s">
        <v>5074</v>
      </c>
      <c r="D325" t="s">
        <v>5722</v>
      </c>
    </row>
    <row r="326" spans="1:4" x14ac:dyDescent="0.25">
      <c r="A326" t="s">
        <v>5706</v>
      </c>
      <c r="B326" t="s">
        <v>5704</v>
      </c>
      <c r="C326" t="s">
        <v>4875</v>
      </c>
      <c r="D326" t="s">
        <v>5727</v>
      </c>
    </row>
    <row r="327" spans="1:4" x14ac:dyDescent="0.25">
      <c r="A327" t="s">
        <v>5706</v>
      </c>
      <c r="B327" t="s">
        <v>5704</v>
      </c>
      <c r="C327" t="s">
        <v>5734</v>
      </c>
      <c r="D327" t="s">
        <v>5732</v>
      </c>
    </row>
    <row r="328" spans="1:4" x14ac:dyDescent="0.25">
      <c r="A328" t="s">
        <v>5706</v>
      </c>
      <c r="B328" t="s">
        <v>5704</v>
      </c>
      <c r="C328" t="s">
        <v>5740</v>
      </c>
      <c r="D328" t="s">
        <v>3920</v>
      </c>
    </row>
    <row r="329" spans="1:4" x14ac:dyDescent="0.25">
      <c r="A329" t="s">
        <v>5706</v>
      </c>
      <c r="B329" t="s">
        <v>5704</v>
      </c>
      <c r="C329" t="s">
        <v>5749</v>
      </c>
      <c r="D329" t="s">
        <v>5746</v>
      </c>
    </row>
    <row r="330" spans="1:4" x14ac:dyDescent="0.25">
      <c r="A330" t="s">
        <v>5706</v>
      </c>
      <c r="B330" t="s">
        <v>5704</v>
      </c>
      <c r="C330" t="s">
        <v>5192</v>
      </c>
      <c r="D330" t="s">
        <v>5048</v>
      </c>
    </row>
    <row r="331" spans="1:4" x14ac:dyDescent="0.25">
      <c r="A331" t="s">
        <v>5706</v>
      </c>
      <c r="B331" t="s">
        <v>5704</v>
      </c>
      <c r="C331" t="s">
        <v>5762</v>
      </c>
      <c r="D331" t="s">
        <v>5760</v>
      </c>
    </row>
    <row r="332" spans="1:4" x14ac:dyDescent="0.25">
      <c r="A332" t="s">
        <v>5706</v>
      </c>
      <c r="B332" t="s">
        <v>5704</v>
      </c>
      <c r="C332" t="s">
        <v>5768</v>
      </c>
      <c r="D332" t="s">
        <v>5711</v>
      </c>
    </row>
    <row r="333" spans="1:4" x14ac:dyDescent="0.25">
      <c r="A333" t="s">
        <v>5706</v>
      </c>
      <c r="B333" t="s">
        <v>5704</v>
      </c>
      <c r="C333" t="s">
        <v>5770</v>
      </c>
      <c r="D333" t="s">
        <v>5711</v>
      </c>
    </row>
    <row r="334" spans="1:4" x14ac:dyDescent="0.25">
      <c r="A334" t="s">
        <v>5706</v>
      </c>
      <c r="B334" t="s">
        <v>5704</v>
      </c>
      <c r="C334" t="s">
        <v>5619</v>
      </c>
      <c r="D334" t="s">
        <v>5771</v>
      </c>
    </row>
    <row r="335" spans="1:4" x14ac:dyDescent="0.25">
      <c r="A335" t="s">
        <v>5706</v>
      </c>
      <c r="B335" t="s">
        <v>5704</v>
      </c>
      <c r="C335" t="s">
        <v>5625</v>
      </c>
      <c r="D335" t="s">
        <v>5775</v>
      </c>
    </row>
    <row r="336" spans="1:4" x14ac:dyDescent="0.25">
      <c r="A336" t="s">
        <v>5706</v>
      </c>
      <c r="B336" t="s">
        <v>5704</v>
      </c>
      <c r="C336" t="s">
        <v>5625</v>
      </c>
      <c r="D336" t="s">
        <v>5775</v>
      </c>
    </row>
    <row r="337" spans="1:4" x14ac:dyDescent="0.25">
      <c r="A337" t="s">
        <v>5706</v>
      </c>
      <c r="B337" t="s">
        <v>5704</v>
      </c>
      <c r="C337" t="s">
        <v>5781</v>
      </c>
      <c r="D337" t="s">
        <v>3905</v>
      </c>
    </row>
    <row r="338" spans="1:4" x14ac:dyDescent="0.25">
      <c r="A338" t="s">
        <v>5706</v>
      </c>
      <c r="B338" t="s">
        <v>5704</v>
      </c>
      <c r="C338" t="s">
        <v>5790</v>
      </c>
      <c r="D338" t="s">
        <v>5788</v>
      </c>
    </row>
    <row r="339" spans="1:4" x14ac:dyDescent="0.25">
      <c r="A339" t="s">
        <v>5706</v>
      </c>
      <c r="B339" t="s">
        <v>5704</v>
      </c>
      <c r="C339" t="s">
        <v>5796</v>
      </c>
      <c r="D339" t="s">
        <v>5794</v>
      </c>
    </row>
    <row r="340" spans="1:4" x14ac:dyDescent="0.25">
      <c r="A340" t="s">
        <v>5706</v>
      </c>
      <c r="B340" t="s">
        <v>5704</v>
      </c>
      <c r="C340" t="s">
        <v>5802</v>
      </c>
      <c r="D340" t="s">
        <v>5266</v>
      </c>
    </row>
    <row r="341" spans="1:4" x14ac:dyDescent="0.25">
      <c r="A341" t="s">
        <v>5706</v>
      </c>
      <c r="B341" t="s">
        <v>5704</v>
      </c>
      <c r="C341" t="s">
        <v>5808</v>
      </c>
      <c r="D341" t="s">
        <v>5806</v>
      </c>
    </row>
    <row r="342" spans="1:4" x14ac:dyDescent="0.25">
      <c r="A342" t="s">
        <v>5815</v>
      </c>
      <c r="B342" t="s">
        <v>5813</v>
      </c>
      <c r="C342" t="s">
        <v>5822</v>
      </c>
      <c r="D342" t="s">
        <v>4152</v>
      </c>
    </row>
    <row r="343" spans="1:4" x14ac:dyDescent="0.25">
      <c r="A343" t="s">
        <v>5815</v>
      </c>
      <c r="B343" t="s">
        <v>5813</v>
      </c>
      <c r="C343" t="s">
        <v>5822</v>
      </c>
      <c r="D343" t="s">
        <v>4794</v>
      </c>
    </row>
    <row r="344" spans="1:4" x14ac:dyDescent="0.25">
      <c r="A344" t="s">
        <v>5815</v>
      </c>
      <c r="B344" t="s">
        <v>5813</v>
      </c>
      <c r="C344" t="s">
        <v>4358</v>
      </c>
      <c r="D344" t="s">
        <v>5832</v>
      </c>
    </row>
    <row r="345" spans="1:4" x14ac:dyDescent="0.25">
      <c r="A345" t="s">
        <v>5815</v>
      </c>
      <c r="B345" t="s">
        <v>5813</v>
      </c>
      <c r="C345" t="s">
        <v>5837</v>
      </c>
      <c r="D345" t="s">
        <v>4219</v>
      </c>
    </row>
    <row r="346" spans="1:4" x14ac:dyDescent="0.25">
      <c r="A346" t="s">
        <v>5815</v>
      </c>
      <c r="B346" t="s">
        <v>5813</v>
      </c>
      <c r="C346" t="s">
        <v>5842</v>
      </c>
      <c r="D346" t="s">
        <v>5832</v>
      </c>
    </row>
    <row r="347" spans="1:4" x14ac:dyDescent="0.25">
      <c r="A347" t="s">
        <v>5815</v>
      </c>
      <c r="B347" t="s">
        <v>5813</v>
      </c>
      <c r="C347" t="s">
        <v>5842</v>
      </c>
      <c r="D347" t="s">
        <v>5832</v>
      </c>
    </row>
    <row r="348" spans="1:4" x14ac:dyDescent="0.25">
      <c r="A348" t="s">
        <v>5815</v>
      </c>
      <c r="B348" t="s">
        <v>5813</v>
      </c>
      <c r="C348" t="s">
        <v>5853</v>
      </c>
      <c r="D348" t="s">
        <v>4779</v>
      </c>
    </row>
    <row r="349" spans="1:4" x14ac:dyDescent="0.25">
      <c r="A349" t="s">
        <v>5859</v>
      </c>
      <c r="B349" t="s">
        <v>5857</v>
      </c>
      <c r="C349" t="s">
        <v>5864</v>
      </c>
      <c r="D349" t="s">
        <v>5832</v>
      </c>
    </row>
    <row r="350" spans="1:4" x14ac:dyDescent="0.25">
      <c r="A350" t="s">
        <v>5859</v>
      </c>
      <c r="B350" t="s">
        <v>5857</v>
      </c>
      <c r="C350" t="s">
        <v>5864</v>
      </c>
      <c r="D350" t="s">
        <v>5868</v>
      </c>
    </row>
    <row r="351" spans="1:4" x14ac:dyDescent="0.25">
      <c r="A351" t="s">
        <v>5859</v>
      </c>
      <c r="B351" t="s">
        <v>5857</v>
      </c>
      <c r="C351" t="s">
        <v>4358</v>
      </c>
      <c r="D351" t="s">
        <v>5872</v>
      </c>
    </row>
    <row r="352" spans="1:4" x14ac:dyDescent="0.25">
      <c r="A352" t="s">
        <v>5859</v>
      </c>
      <c r="B352" t="s">
        <v>5857</v>
      </c>
      <c r="C352" t="s">
        <v>4358</v>
      </c>
      <c r="D352" t="s">
        <v>5877</v>
      </c>
    </row>
    <row r="353" spans="1:4" x14ac:dyDescent="0.25">
      <c r="A353" t="s">
        <v>5859</v>
      </c>
      <c r="B353" t="s">
        <v>5857</v>
      </c>
      <c r="C353" t="s">
        <v>5884</v>
      </c>
      <c r="D353" t="s">
        <v>5882</v>
      </c>
    </row>
    <row r="354" spans="1:4" x14ac:dyDescent="0.25">
      <c r="A354" t="s">
        <v>5859</v>
      </c>
      <c r="B354" t="s">
        <v>5857</v>
      </c>
      <c r="C354" t="s">
        <v>5891</v>
      </c>
      <c r="D354" t="s">
        <v>5882</v>
      </c>
    </row>
    <row r="355" spans="1:4" x14ac:dyDescent="0.25">
      <c r="A355" t="s">
        <v>5859</v>
      </c>
      <c r="B355" t="s">
        <v>5857</v>
      </c>
      <c r="C355" t="s">
        <v>5575</v>
      </c>
      <c r="D355" t="s">
        <v>5892</v>
      </c>
    </row>
    <row r="356" spans="1:4" x14ac:dyDescent="0.25">
      <c r="A356" t="s">
        <v>5859</v>
      </c>
      <c r="B356" t="s">
        <v>5857</v>
      </c>
      <c r="C356" t="s">
        <v>5575</v>
      </c>
      <c r="D356" t="s">
        <v>5892</v>
      </c>
    </row>
    <row r="357" spans="1:4" x14ac:dyDescent="0.25">
      <c r="A357" t="s">
        <v>5859</v>
      </c>
      <c r="B357" t="s">
        <v>5857</v>
      </c>
      <c r="C357" t="s">
        <v>5900</v>
      </c>
      <c r="D357" t="s">
        <v>5177</v>
      </c>
    </row>
    <row r="358" spans="1:4" x14ac:dyDescent="0.25">
      <c r="A358" t="s">
        <v>5859</v>
      </c>
      <c r="B358" t="s">
        <v>5857</v>
      </c>
      <c r="C358" t="s">
        <v>5900</v>
      </c>
      <c r="D358" t="s">
        <v>5177</v>
      </c>
    </row>
    <row r="359" spans="1:4" x14ac:dyDescent="0.25">
      <c r="A359" t="s">
        <v>5909</v>
      </c>
      <c r="B359" t="s">
        <v>5907</v>
      </c>
      <c r="C359" t="s">
        <v>5916</v>
      </c>
      <c r="D359" t="s">
        <v>5832</v>
      </c>
    </row>
    <row r="360" spans="1:4" x14ac:dyDescent="0.25">
      <c r="A360" t="s">
        <v>5909</v>
      </c>
      <c r="B360" t="s">
        <v>5907</v>
      </c>
      <c r="C360" t="s">
        <v>5916</v>
      </c>
      <c r="D360" t="s">
        <v>5832</v>
      </c>
    </row>
    <row r="361" spans="1:4" x14ac:dyDescent="0.25">
      <c r="A361" t="s">
        <v>5909</v>
      </c>
      <c r="B361" t="s">
        <v>5907</v>
      </c>
      <c r="C361" t="s">
        <v>5015</v>
      </c>
      <c r="D361" t="s">
        <v>4257</v>
      </c>
    </row>
    <row r="362" spans="1:4" x14ac:dyDescent="0.25">
      <c r="A362" t="s">
        <v>5909</v>
      </c>
      <c r="B362" t="s">
        <v>5907</v>
      </c>
      <c r="C362" t="s">
        <v>5927</v>
      </c>
      <c r="D362" t="s">
        <v>4198</v>
      </c>
    </row>
    <row r="363" spans="1:4" x14ac:dyDescent="0.25">
      <c r="A363" t="s">
        <v>5909</v>
      </c>
      <c r="B363" t="s">
        <v>5907</v>
      </c>
      <c r="C363" t="s">
        <v>5935</v>
      </c>
      <c r="D363" t="s">
        <v>5722</v>
      </c>
    </row>
    <row r="364" spans="1:4" x14ac:dyDescent="0.25">
      <c r="A364" t="s">
        <v>5909</v>
      </c>
      <c r="B364" t="s">
        <v>5907</v>
      </c>
      <c r="C364" t="s">
        <v>5864</v>
      </c>
      <c r="D364" t="s">
        <v>4190</v>
      </c>
    </row>
    <row r="365" spans="1:4" x14ac:dyDescent="0.25">
      <c r="A365" t="s">
        <v>5909</v>
      </c>
      <c r="B365" t="s">
        <v>5907</v>
      </c>
      <c r="C365" t="s">
        <v>5822</v>
      </c>
      <c r="D365" t="s">
        <v>4152</v>
      </c>
    </row>
    <row r="366" spans="1:4" x14ac:dyDescent="0.25">
      <c r="A366" t="s">
        <v>5909</v>
      </c>
      <c r="B366" t="s">
        <v>5907</v>
      </c>
      <c r="C366" t="s">
        <v>5822</v>
      </c>
      <c r="D366" t="s">
        <v>4067</v>
      </c>
    </row>
    <row r="367" spans="1:4" x14ac:dyDescent="0.25">
      <c r="A367" t="s">
        <v>5951</v>
      </c>
      <c r="B367" t="s">
        <v>4856</v>
      </c>
      <c r="C367" t="s">
        <v>5822</v>
      </c>
      <c r="D367" t="s">
        <v>5952</v>
      </c>
    </row>
    <row r="368" spans="1:4" x14ac:dyDescent="0.25">
      <c r="A368" t="s">
        <v>5951</v>
      </c>
      <c r="B368" t="s">
        <v>4856</v>
      </c>
      <c r="C368" t="s">
        <v>5959</v>
      </c>
      <c r="D368" t="s">
        <v>4219</v>
      </c>
    </row>
    <row r="369" spans="1:4" x14ac:dyDescent="0.25">
      <c r="A369" t="s">
        <v>5951</v>
      </c>
      <c r="B369" t="s">
        <v>4856</v>
      </c>
      <c r="C369" t="s">
        <v>5961</v>
      </c>
      <c r="D369" t="s">
        <v>5952</v>
      </c>
    </row>
    <row r="370" spans="1:4" x14ac:dyDescent="0.25">
      <c r="A370" t="s">
        <v>5965</v>
      </c>
      <c r="B370" t="s">
        <v>4856</v>
      </c>
      <c r="C370" t="s">
        <v>5884</v>
      </c>
      <c r="D370" t="s">
        <v>4219</v>
      </c>
    </row>
    <row r="371" spans="1:4" x14ac:dyDescent="0.25">
      <c r="A371" t="s">
        <v>5968</v>
      </c>
      <c r="B371" t="s">
        <v>4856</v>
      </c>
      <c r="C371" t="s">
        <v>5822</v>
      </c>
      <c r="D371" t="s">
        <v>5952</v>
      </c>
    </row>
    <row r="372" spans="1:4" x14ac:dyDescent="0.25">
      <c r="A372" t="s">
        <v>5968</v>
      </c>
      <c r="B372" t="s">
        <v>4856</v>
      </c>
      <c r="C372" t="s">
        <v>5970</v>
      </c>
      <c r="D372" t="s">
        <v>4219</v>
      </c>
    </row>
    <row r="373" spans="1:4" x14ac:dyDescent="0.25">
      <c r="A373" t="s">
        <v>5968</v>
      </c>
      <c r="B373" t="s">
        <v>4856</v>
      </c>
      <c r="C373" t="s">
        <v>5961</v>
      </c>
      <c r="D373" t="s">
        <v>5952</v>
      </c>
    </row>
    <row r="374" spans="1:4" x14ac:dyDescent="0.25">
      <c r="A374" t="s">
        <v>5972</v>
      </c>
      <c r="B374" t="s">
        <v>4856</v>
      </c>
      <c r="C374" t="s">
        <v>5891</v>
      </c>
      <c r="D374" t="s">
        <v>4219</v>
      </c>
    </row>
    <row r="375" spans="1:4" x14ac:dyDescent="0.25">
      <c r="A375" t="s">
        <v>5975</v>
      </c>
      <c r="B375" t="s">
        <v>5974</v>
      </c>
      <c r="C375" t="s">
        <v>5864</v>
      </c>
      <c r="D375" t="s">
        <v>4219</v>
      </c>
    </row>
    <row r="376" spans="1:4" x14ac:dyDescent="0.25">
      <c r="A376" t="s">
        <v>5979</v>
      </c>
      <c r="B376" t="s">
        <v>5978</v>
      </c>
      <c r="C376" t="s">
        <v>4833</v>
      </c>
      <c r="D376" t="s">
        <v>5981</v>
      </c>
    </row>
    <row r="377" spans="1:4" x14ac:dyDescent="0.25">
      <c r="A377" t="s">
        <v>5984</v>
      </c>
      <c r="B377" t="s">
        <v>4820</v>
      </c>
      <c r="C377" t="s">
        <v>5986</v>
      </c>
      <c r="D377" t="s">
        <v>5190</v>
      </c>
    </row>
    <row r="378" spans="1:4" x14ac:dyDescent="0.25">
      <c r="A378" t="s">
        <v>5984</v>
      </c>
      <c r="B378" t="s">
        <v>4820</v>
      </c>
      <c r="C378" t="s">
        <v>4833</v>
      </c>
      <c r="D378" t="s">
        <v>5988</v>
      </c>
    </row>
    <row r="379" spans="1:4" x14ac:dyDescent="0.25">
      <c r="A379" t="s">
        <v>5992</v>
      </c>
      <c r="B379" t="s">
        <v>5991</v>
      </c>
      <c r="C379" t="s">
        <v>5986</v>
      </c>
      <c r="D379" t="s">
        <v>5198</v>
      </c>
    </row>
    <row r="380" spans="1:4" x14ac:dyDescent="0.25">
      <c r="A380" t="s">
        <v>5992</v>
      </c>
      <c r="B380" t="s">
        <v>5991</v>
      </c>
      <c r="C380" t="s">
        <v>5996</v>
      </c>
      <c r="D380" t="s">
        <v>4219</v>
      </c>
    </row>
    <row r="381" spans="1:4" x14ac:dyDescent="0.25">
      <c r="A381" t="s">
        <v>6000</v>
      </c>
      <c r="B381" t="s">
        <v>5991</v>
      </c>
      <c r="C381" t="s">
        <v>5986</v>
      </c>
      <c r="D381" t="s">
        <v>5205</v>
      </c>
    </row>
    <row r="382" spans="1:4" x14ac:dyDescent="0.25">
      <c r="A382" t="s">
        <v>6000</v>
      </c>
      <c r="B382" t="s">
        <v>5991</v>
      </c>
      <c r="C382" t="s">
        <v>6004</v>
      </c>
      <c r="D382" t="s">
        <v>4219</v>
      </c>
    </row>
    <row r="383" spans="1:4" x14ac:dyDescent="0.25">
      <c r="A383" t="s">
        <v>6010</v>
      </c>
      <c r="B383" t="s">
        <v>6008</v>
      </c>
      <c r="C383" t="s">
        <v>5200</v>
      </c>
      <c r="D383" t="s">
        <v>4219</v>
      </c>
    </row>
    <row r="384" spans="1:4" x14ac:dyDescent="0.25">
      <c r="A384" t="s">
        <v>6016</v>
      </c>
      <c r="B384" t="s">
        <v>6015</v>
      </c>
      <c r="C384" t="s">
        <v>5207</v>
      </c>
      <c r="D384" t="s">
        <v>4219</v>
      </c>
    </row>
    <row r="385" spans="1:4" x14ac:dyDescent="0.25">
      <c r="A385" t="s">
        <v>6019</v>
      </c>
      <c r="B385" t="s">
        <v>4820</v>
      </c>
      <c r="C385" t="s">
        <v>4833</v>
      </c>
      <c r="D385" t="s">
        <v>4309</v>
      </c>
    </row>
    <row r="386" spans="1:4" x14ac:dyDescent="0.25">
      <c r="A386" t="s">
        <v>6019</v>
      </c>
      <c r="B386" t="s">
        <v>4820</v>
      </c>
      <c r="C386" t="s">
        <v>6026</v>
      </c>
      <c r="D386" t="s">
        <v>6024</v>
      </c>
    </row>
    <row r="387" spans="1:4" x14ac:dyDescent="0.25">
      <c r="A387" t="s">
        <v>6019</v>
      </c>
      <c r="B387" t="s">
        <v>4820</v>
      </c>
      <c r="C387" t="s">
        <v>6026</v>
      </c>
      <c r="D387" t="s">
        <v>6024</v>
      </c>
    </row>
    <row r="388" spans="1:4" x14ac:dyDescent="0.25">
      <c r="A388" t="s">
        <v>6032</v>
      </c>
      <c r="B388" t="s">
        <v>5328</v>
      </c>
      <c r="C388" t="s">
        <v>5762</v>
      </c>
      <c r="D388" t="s">
        <v>3876</v>
      </c>
    </row>
    <row r="389" spans="1:4" x14ac:dyDescent="0.25">
      <c r="A389" t="s">
        <v>6032</v>
      </c>
      <c r="B389" t="s">
        <v>5328</v>
      </c>
      <c r="C389" t="s">
        <v>5762</v>
      </c>
      <c r="D389" t="s">
        <v>3876</v>
      </c>
    </row>
    <row r="390" spans="1:4" x14ac:dyDescent="0.25">
      <c r="A390" t="s">
        <v>6032</v>
      </c>
      <c r="B390" t="s">
        <v>5328</v>
      </c>
      <c r="C390" t="s">
        <v>6039</v>
      </c>
      <c r="D390" t="s">
        <v>6037</v>
      </c>
    </row>
    <row r="391" spans="1:4" x14ac:dyDescent="0.25">
      <c r="A391" t="s">
        <v>6032</v>
      </c>
      <c r="B391" t="s">
        <v>5328</v>
      </c>
      <c r="C391" t="s">
        <v>6046</v>
      </c>
      <c r="D391" t="s">
        <v>6044</v>
      </c>
    </row>
    <row r="392" spans="1:4" x14ac:dyDescent="0.25">
      <c r="A392" t="s">
        <v>6032</v>
      </c>
      <c r="B392" t="s">
        <v>5328</v>
      </c>
      <c r="C392" t="s">
        <v>6053</v>
      </c>
      <c r="D392" t="s">
        <v>6051</v>
      </c>
    </row>
    <row r="393" spans="1:4" x14ac:dyDescent="0.25">
      <c r="A393" t="s">
        <v>6032</v>
      </c>
      <c r="B393" t="s">
        <v>5328</v>
      </c>
      <c r="C393" t="s">
        <v>6058</v>
      </c>
      <c r="D393" t="s">
        <v>5877</v>
      </c>
    </row>
    <row r="394" spans="1:4" x14ac:dyDescent="0.25">
      <c r="A394" t="s">
        <v>6032</v>
      </c>
      <c r="B394" t="s">
        <v>5328</v>
      </c>
      <c r="C394" t="s">
        <v>6063</v>
      </c>
      <c r="D394" t="s">
        <v>6061</v>
      </c>
    </row>
    <row r="395" spans="1:4" x14ac:dyDescent="0.25">
      <c r="A395" t="s">
        <v>6067</v>
      </c>
      <c r="B395" t="s">
        <v>5991</v>
      </c>
      <c r="C395" t="s">
        <v>6026</v>
      </c>
      <c r="D395" t="s">
        <v>6069</v>
      </c>
    </row>
    <row r="396" spans="1:4" x14ac:dyDescent="0.25">
      <c r="A396" t="s">
        <v>6067</v>
      </c>
      <c r="B396" t="s">
        <v>5991</v>
      </c>
      <c r="C396" t="s">
        <v>6072</v>
      </c>
      <c r="D396" t="s">
        <v>4219</v>
      </c>
    </row>
    <row r="397" spans="1:4" x14ac:dyDescent="0.25">
      <c r="A397" t="s">
        <v>6076</v>
      </c>
      <c r="B397" t="s">
        <v>5297</v>
      </c>
      <c r="C397" t="s">
        <v>6039</v>
      </c>
      <c r="D397" t="s">
        <v>4219</v>
      </c>
    </row>
    <row r="398" spans="1:4" x14ac:dyDescent="0.25">
      <c r="A398" t="s">
        <v>6081</v>
      </c>
      <c r="B398" t="s">
        <v>5991</v>
      </c>
      <c r="C398" t="s">
        <v>6026</v>
      </c>
      <c r="D398" t="s">
        <v>6082</v>
      </c>
    </row>
    <row r="399" spans="1:4" x14ac:dyDescent="0.25">
      <c r="A399" t="s">
        <v>6081</v>
      </c>
      <c r="B399" t="s">
        <v>5991</v>
      </c>
      <c r="C399" t="s">
        <v>6086</v>
      </c>
      <c r="D399" t="s">
        <v>4219</v>
      </c>
    </row>
    <row r="400" spans="1:4" x14ac:dyDescent="0.25">
      <c r="A400" t="s">
        <v>6092</v>
      </c>
      <c r="B400" t="s">
        <v>6091</v>
      </c>
      <c r="C400" t="s">
        <v>6046</v>
      </c>
      <c r="D400" t="s">
        <v>4219</v>
      </c>
    </row>
    <row r="401" spans="1:4" x14ac:dyDescent="0.25">
      <c r="A401" t="s">
        <v>6097</v>
      </c>
      <c r="B401" t="s">
        <v>5991</v>
      </c>
      <c r="C401" t="s">
        <v>6026</v>
      </c>
      <c r="D401" t="s">
        <v>4145</v>
      </c>
    </row>
    <row r="402" spans="1:4" x14ac:dyDescent="0.25">
      <c r="A402" t="s">
        <v>6097</v>
      </c>
      <c r="B402" t="s">
        <v>5991</v>
      </c>
      <c r="C402" t="s">
        <v>6099</v>
      </c>
      <c r="D402" t="s">
        <v>4219</v>
      </c>
    </row>
    <row r="403" spans="1:4" x14ac:dyDescent="0.25">
      <c r="A403" t="s">
        <v>6103</v>
      </c>
      <c r="B403" t="s">
        <v>6091</v>
      </c>
      <c r="C403" t="s">
        <v>6053</v>
      </c>
      <c r="D403" t="s">
        <v>4219</v>
      </c>
    </row>
    <row r="404" spans="1:4" x14ac:dyDescent="0.25">
      <c r="A404" t="s">
        <v>6107</v>
      </c>
      <c r="B404" t="s">
        <v>6106</v>
      </c>
      <c r="C404" t="s">
        <v>6026</v>
      </c>
      <c r="D404" t="s">
        <v>4794</v>
      </c>
    </row>
    <row r="405" spans="1:4" x14ac:dyDescent="0.25">
      <c r="A405" t="s">
        <v>6107</v>
      </c>
      <c r="B405" t="s">
        <v>6106</v>
      </c>
      <c r="C405" t="s">
        <v>6112</v>
      </c>
      <c r="D405" t="s">
        <v>4219</v>
      </c>
    </row>
    <row r="406" spans="1:4" x14ac:dyDescent="0.25">
      <c r="A406" t="s">
        <v>6115</v>
      </c>
      <c r="B406" t="s">
        <v>5991</v>
      </c>
      <c r="C406" t="s">
        <v>6058</v>
      </c>
      <c r="D406" t="s">
        <v>4219</v>
      </c>
    </row>
    <row r="407" spans="1:4" x14ac:dyDescent="0.25">
      <c r="A407" t="s">
        <v>6119</v>
      </c>
      <c r="B407" t="s">
        <v>4801</v>
      </c>
      <c r="C407" t="s">
        <v>6026</v>
      </c>
      <c r="D407" t="s">
        <v>4462</v>
      </c>
    </row>
    <row r="408" spans="1:4" x14ac:dyDescent="0.25">
      <c r="A408" t="s">
        <v>6119</v>
      </c>
      <c r="B408" t="s">
        <v>4801</v>
      </c>
      <c r="C408" t="s">
        <v>6124</v>
      </c>
      <c r="D408" t="s">
        <v>4219</v>
      </c>
    </row>
    <row r="409" spans="1:4" x14ac:dyDescent="0.25">
      <c r="A409" t="s">
        <v>6130</v>
      </c>
      <c r="B409" t="s">
        <v>3965</v>
      </c>
      <c r="C409" t="s">
        <v>6063</v>
      </c>
      <c r="D409" t="s">
        <v>4219</v>
      </c>
    </row>
    <row r="410" spans="1:4" x14ac:dyDescent="0.25">
      <c r="A410" t="s">
        <v>6136</v>
      </c>
      <c r="B410" t="s">
        <v>6135</v>
      </c>
      <c r="C410" t="s">
        <v>4875</v>
      </c>
      <c r="D410" t="s">
        <v>6139</v>
      </c>
    </row>
    <row r="411" spans="1:4" x14ac:dyDescent="0.25">
      <c r="A411" t="s">
        <v>6136</v>
      </c>
      <c r="B411" t="s">
        <v>6135</v>
      </c>
      <c r="C411" t="s">
        <v>4833</v>
      </c>
      <c r="D411" t="s">
        <v>4632</v>
      </c>
    </row>
    <row r="412" spans="1:4" x14ac:dyDescent="0.25">
      <c r="A412" t="s">
        <v>6136</v>
      </c>
      <c r="B412" t="s">
        <v>6135</v>
      </c>
      <c r="C412" t="s">
        <v>6148</v>
      </c>
      <c r="D412" t="s">
        <v>6051</v>
      </c>
    </row>
    <row r="413" spans="1:4" x14ac:dyDescent="0.25">
      <c r="A413" t="s">
        <v>6136</v>
      </c>
      <c r="B413" t="s">
        <v>6135</v>
      </c>
      <c r="C413" t="s">
        <v>6153</v>
      </c>
      <c r="D413" t="s">
        <v>6151</v>
      </c>
    </row>
    <row r="414" spans="1:4" x14ac:dyDescent="0.25">
      <c r="A414" t="s">
        <v>6158</v>
      </c>
      <c r="B414" t="s">
        <v>4894</v>
      </c>
      <c r="C414" t="s">
        <v>6148</v>
      </c>
      <c r="D414" t="s">
        <v>6160</v>
      </c>
    </row>
    <row r="415" spans="1:4" x14ac:dyDescent="0.25">
      <c r="A415" t="s">
        <v>6158</v>
      </c>
      <c r="B415" t="s">
        <v>4894</v>
      </c>
      <c r="C415" t="s">
        <v>6166</v>
      </c>
      <c r="D415" t="s">
        <v>4219</v>
      </c>
    </row>
    <row r="416" spans="1:4" x14ac:dyDescent="0.25">
      <c r="A416" t="s">
        <v>6172</v>
      </c>
      <c r="B416" t="s">
        <v>6171</v>
      </c>
      <c r="C416" t="s">
        <v>6148</v>
      </c>
      <c r="D416" t="s">
        <v>5877</v>
      </c>
    </row>
    <row r="417" spans="1:4" x14ac:dyDescent="0.25">
      <c r="A417" t="s">
        <v>6172</v>
      </c>
      <c r="B417" t="s">
        <v>6171</v>
      </c>
      <c r="C417" t="s">
        <v>6179</v>
      </c>
      <c r="D417" t="s">
        <v>4219</v>
      </c>
    </row>
    <row r="418" spans="1:4" x14ac:dyDescent="0.25">
      <c r="A418" t="s">
        <v>6183</v>
      </c>
      <c r="B418" t="s">
        <v>6135</v>
      </c>
      <c r="C418" t="s">
        <v>5619</v>
      </c>
      <c r="D418" t="s">
        <v>6051</v>
      </c>
    </row>
    <row r="419" spans="1:4" x14ac:dyDescent="0.25">
      <c r="A419" t="s">
        <v>6183</v>
      </c>
      <c r="B419" t="s">
        <v>6135</v>
      </c>
      <c r="C419" t="s">
        <v>6187</v>
      </c>
      <c r="D419" t="s">
        <v>6160</v>
      </c>
    </row>
    <row r="420" spans="1:4" x14ac:dyDescent="0.25">
      <c r="A420" t="s">
        <v>6183</v>
      </c>
      <c r="B420" t="s">
        <v>6135</v>
      </c>
      <c r="C420" t="s">
        <v>6190</v>
      </c>
      <c r="D420" t="s">
        <v>5877</v>
      </c>
    </row>
    <row r="421" spans="1:4" x14ac:dyDescent="0.25">
      <c r="A421" t="s">
        <v>6192</v>
      </c>
      <c r="B421" t="s">
        <v>4820</v>
      </c>
      <c r="C421" t="s">
        <v>6153</v>
      </c>
      <c r="D421" t="s">
        <v>4152</v>
      </c>
    </row>
    <row r="422" spans="1:4" x14ac:dyDescent="0.25">
      <c r="A422" t="s">
        <v>6192</v>
      </c>
      <c r="B422" t="s">
        <v>4820</v>
      </c>
      <c r="C422" t="s">
        <v>6196</v>
      </c>
      <c r="D422" t="s">
        <v>4219</v>
      </c>
    </row>
    <row r="423" spans="1:4" x14ac:dyDescent="0.25">
      <c r="A423" t="s">
        <v>6199</v>
      </c>
      <c r="B423" t="s">
        <v>4820</v>
      </c>
      <c r="C423" t="s">
        <v>6153</v>
      </c>
      <c r="D423" t="s">
        <v>6200</v>
      </c>
    </row>
    <row r="424" spans="1:4" x14ac:dyDescent="0.25">
      <c r="A424" t="s">
        <v>6199</v>
      </c>
      <c r="B424" t="s">
        <v>4820</v>
      </c>
      <c r="C424" t="s">
        <v>6204</v>
      </c>
      <c r="D424" t="s">
        <v>4219</v>
      </c>
    </row>
    <row r="425" spans="1:4" x14ac:dyDescent="0.25">
      <c r="A425" t="s">
        <v>6207</v>
      </c>
      <c r="B425" t="s">
        <v>6135</v>
      </c>
      <c r="C425" t="s">
        <v>5619</v>
      </c>
      <c r="D425" t="s">
        <v>6151</v>
      </c>
    </row>
    <row r="426" spans="1:4" x14ac:dyDescent="0.25">
      <c r="A426" t="s">
        <v>6207</v>
      </c>
      <c r="B426" t="s">
        <v>6135</v>
      </c>
      <c r="C426" t="s">
        <v>6211</v>
      </c>
      <c r="D426" t="s">
        <v>4152</v>
      </c>
    </row>
    <row r="427" spans="1:4" x14ac:dyDescent="0.25">
      <c r="A427" t="s">
        <v>6207</v>
      </c>
      <c r="B427" t="s">
        <v>6135</v>
      </c>
      <c r="C427" t="s">
        <v>6214</v>
      </c>
      <c r="D427" t="s">
        <v>6200</v>
      </c>
    </row>
    <row r="428" spans="1:4" x14ac:dyDescent="0.25">
      <c r="A428" t="s">
        <v>6216</v>
      </c>
      <c r="B428" t="s">
        <v>4460</v>
      </c>
      <c r="C428" t="s">
        <v>6187</v>
      </c>
      <c r="D428" t="s">
        <v>4219</v>
      </c>
    </row>
    <row r="429" spans="1:4" x14ac:dyDescent="0.25">
      <c r="A429" t="s">
        <v>6222</v>
      </c>
      <c r="B429" t="s">
        <v>6221</v>
      </c>
      <c r="C429" t="s">
        <v>6190</v>
      </c>
      <c r="D429" t="s">
        <v>4219</v>
      </c>
    </row>
    <row r="430" spans="1:4" x14ac:dyDescent="0.25">
      <c r="A430" t="s">
        <v>6225</v>
      </c>
      <c r="B430" t="s">
        <v>6224</v>
      </c>
      <c r="C430" t="s">
        <v>6211</v>
      </c>
      <c r="D430" t="s">
        <v>4219</v>
      </c>
    </row>
    <row r="431" spans="1:4" x14ac:dyDescent="0.25">
      <c r="A431" t="s">
        <v>6229</v>
      </c>
      <c r="B431" t="s">
        <v>6171</v>
      </c>
      <c r="C431" t="s">
        <v>6214</v>
      </c>
      <c r="D431" t="s">
        <v>4219</v>
      </c>
    </row>
    <row r="432" spans="1:4" x14ac:dyDescent="0.25">
      <c r="A432" t="s">
        <v>6234</v>
      </c>
      <c r="B432" t="s">
        <v>5277</v>
      </c>
      <c r="C432" t="s">
        <v>4940</v>
      </c>
      <c r="D432" t="s">
        <v>4924</v>
      </c>
    </row>
    <row r="433" spans="1:4" x14ac:dyDescent="0.25">
      <c r="A433" t="s">
        <v>6234</v>
      </c>
      <c r="B433" t="s">
        <v>5277</v>
      </c>
      <c r="C433" t="s">
        <v>5749</v>
      </c>
      <c r="D433" t="s">
        <v>3884</v>
      </c>
    </row>
    <row r="434" spans="1:4" x14ac:dyDescent="0.25">
      <c r="A434" t="s">
        <v>6234</v>
      </c>
      <c r="B434" t="s">
        <v>5277</v>
      </c>
      <c r="C434" t="s">
        <v>5749</v>
      </c>
      <c r="D434" t="s">
        <v>3884</v>
      </c>
    </row>
    <row r="435" spans="1:4" x14ac:dyDescent="0.25">
      <c r="A435" t="s">
        <v>6234</v>
      </c>
      <c r="B435" t="s">
        <v>5277</v>
      </c>
      <c r="C435" t="s">
        <v>5625</v>
      </c>
      <c r="D435" t="s">
        <v>4559</v>
      </c>
    </row>
    <row r="436" spans="1:4" x14ac:dyDescent="0.25">
      <c r="A436" t="s">
        <v>6234</v>
      </c>
      <c r="B436" t="s">
        <v>5277</v>
      </c>
      <c r="C436" t="s">
        <v>5625</v>
      </c>
      <c r="D436" t="s">
        <v>4559</v>
      </c>
    </row>
    <row r="437" spans="1:4" x14ac:dyDescent="0.25">
      <c r="A437" t="s">
        <v>6234</v>
      </c>
      <c r="B437" t="s">
        <v>5277</v>
      </c>
      <c r="C437" t="s">
        <v>4635</v>
      </c>
      <c r="D437" t="s">
        <v>4551</v>
      </c>
    </row>
    <row r="438" spans="1:4" x14ac:dyDescent="0.25">
      <c r="A438" t="s">
        <v>6234</v>
      </c>
      <c r="B438" t="s">
        <v>5277</v>
      </c>
      <c r="C438" t="s">
        <v>4635</v>
      </c>
      <c r="D438" t="s">
        <v>4551</v>
      </c>
    </row>
    <row r="439" spans="1:4" x14ac:dyDescent="0.25">
      <c r="A439" t="s">
        <v>6234</v>
      </c>
      <c r="B439" t="s">
        <v>5277</v>
      </c>
      <c r="C439" t="s">
        <v>6254</v>
      </c>
      <c r="D439" t="s">
        <v>4924</v>
      </c>
    </row>
    <row r="440" spans="1:4" x14ac:dyDescent="0.25">
      <c r="A440" t="s">
        <v>6234</v>
      </c>
      <c r="B440" t="s">
        <v>5277</v>
      </c>
      <c r="C440" t="s">
        <v>6256</v>
      </c>
      <c r="D440" t="s">
        <v>4924</v>
      </c>
    </row>
    <row r="441" spans="1:4" x14ac:dyDescent="0.25">
      <c r="A441" t="s">
        <v>6259</v>
      </c>
      <c r="B441" t="s">
        <v>5704</v>
      </c>
      <c r="C441" t="s">
        <v>4875</v>
      </c>
      <c r="D441" t="s">
        <v>5877</v>
      </c>
    </row>
    <row r="442" spans="1:4" x14ac:dyDescent="0.25">
      <c r="A442" t="s">
        <v>6259</v>
      </c>
      <c r="B442" t="s">
        <v>5704</v>
      </c>
      <c r="C442" t="s">
        <v>4833</v>
      </c>
      <c r="D442" t="s">
        <v>6265</v>
      </c>
    </row>
    <row r="443" spans="1:4" x14ac:dyDescent="0.25">
      <c r="A443" t="s">
        <v>6259</v>
      </c>
      <c r="B443" t="s">
        <v>5704</v>
      </c>
      <c r="C443" t="s">
        <v>4833</v>
      </c>
      <c r="D443" t="s">
        <v>6265</v>
      </c>
    </row>
    <row r="444" spans="1:4" x14ac:dyDescent="0.25">
      <c r="A444" t="s">
        <v>6259</v>
      </c>
      <c r="B444" t="s">
        <v>5704</v>
      </c>
      <c r="C444" t="s">
        <v>4933</v>
      </c>
      <c r="D444" t="s">
        <v>4207</v>
      </c>
    </row>
    <row r="445" spans="1:4" x14ac:dyDescent="0.25">
      <c r="A445" t="s">
        <v>6259</v>
      </c>
      <c r="B445" t="s">
        <v>5704</v>
      </c>
      <c r="C445" t="s">
        <v>4933</v>
      </c>
      <c r="D445" t="s">
        <v>4207</v>
      </c>
    </row>
    <row r="446" spans="1:4" x14ac:dyDescent="0.25">
      <c r="A446" t="s">
        <v>6259</v>
      </c>
      <c r="B446" t="s">
        <v>5704</v>
      </c>
      <c r="C446" t="s">
        <v>5575</v>
      </c>
      <c r="D446" t="s">
        <v>6271</v>
      </c>
    </row>
    <row r="447" spans="1:4" x14ac:dyDescent="0.25">
      <c r="A447" t="s">
        <v>6259</v>
      </c>
      <c r="B447" t="s">
        <v>5704</v>
      </c>
      <c r="C447" t="s">
        <v>5575</v>
      </c>
      <c r="D447" t="s">
        <v>6271</v>
      </c>
    </row>
    <row r="448" spans="1:4" x14ac:dyDescent="0.25">
      <c r="A448" t="s">
        <v>6278</v>
      </c>
      <c r="B448" t="s">
        <v>4485</v>
      </c>
      <c r="C448" t="s">
        <v>6281</v>
      </c>
      <c r="D448" t="s">
        <v>4710</v>
      </c>
    </row>
    <row r="449" spans="1:4" x14ac:dyDescent="0.25">
      <c r="A449" t="s">
        <v>6278</v>
      </c>
      <c r="B449" t="s">
        <v>4485</v>
      </c>
      <c r="C449" t="s">
        <v>4650</v>
      </c>
      <c r="D449" t="s">
        <v>3913</v>
      </c>
    </row>
    <row r="450" spans="1:4" x14ac:dyDescent="0.25">
      <c r="A450" t="s">
        <v>6291</v>
      </c>
      <c r="B450" t="s">
        <v>4485</v>
      </c>
      <c r="C450" t="s">
        <v>3829</v>
      </c>
      <c r="D450" t="s">
        <v>5601</v>
      </c>
    </row>
    <row r="451" spans="1:4" x14ac:dyDescent="0.25">
      <c r="A451" t="s">
        <v>6291</v>
      </c>
      <c r="B451" t="s">
        <v>4485</v>
      </c>
      <c r="C451" t="s">
        <v>4123</v>
      </c>
      <c r="D451" t="s">
        <v>6296</v>
      </c>
    </row>
    <row r="452" spans="1:4" x14ac:dyDescent="0.25">
      <c r="A452" t="s">
        <v>6291</v>
      </c>
      <c r="B452" t="s">
        <v>4485</v>
      </c>
      <c r="C452" t="s">
        <v>4169</v>
      </c>
      <c r="D452" t="s">
        <v>3920</v>
      </c>
    </row>
    <row r="453" spans="1:4" x14ac:dyDescent="0.25">
      <c r="A453" t="s">
        <v>6291</v>
      </c>
      <c r="B453" t="s">
        <v>4485</v>
      </c>
      <c r="C453" t="s">
        <v>4169</v>
      </c>
      <c r="D453" t="s">
        <v>3920</v>
      </c>
    </row>
    <row r="454" spans="1:4" x14ac:dyDescent="0.25">
      <c r="A454" t="s">
        <v>6291</v>
      </c>
      <c r="B454" t="s">
        <v>4485</v>
      </c>
      <c r="C454" t="s">
        <v>3958</v>
      </c>
      <c r="D454" t="s">
        <v>5601</v>
      </c>
    </row>
    <row r="455" spans="1:4" x14ac:dyDescent="0.25">
      <c r="A455" t="s">
        <v>6291</v>
      </c>
      <c r="B455" t="s">
        <v>4485</v>
      </c>
      <c r="C455" t="s">
        <v>3958</v>
      </c>
      <c r="D455" t="s">
        <v>5601</v>
      </c>
    </row>
    <row r="456" spans="1:4" x14ac:dyDescent="0.25">
      <c r="A456" t="s">
        <v>6291</v>
      </c>
      <c r="B456" t="s">
        <v>4485</v>
      </c>
      <c r="C456" t="s">
        <v>6312</v>
      </c>
      <c r="D456" t="s">
        <v>4067</v>
      </c>
    </row>
    <row r="457" spans="1:4" x14ac:dyDescent="0.25">
      <c r="A457" t="s">
        <v>6291</v>
      </c>
      <c r="B457" t="s">
        <v>4485</v>
      </c>
      <c r="C457" t="s">
        <v>6312</v>
      </c>
      <c r="D457" t="s">
        <v>5494</v>
      </c>
    </row>
    <row r="458" spans="1:4" x14ac:dyDescent="0.25">
      <c r="A458" t="s">
        <v>6291</v>
      </c>
      <c r="B458" t="s">
        <v>4485</v>
      </c>
      <c r="C458" t="s">
        <v>4042</v>
      </c>
      <c r="D458" t="s">
        <v>5788</v>
      </c>
    </row>
    <row r="459" spans="1:4" x14ac:dyDescent="0.25">
      <c r="A459" t="s">
        <v>6291</v>
      </c>
      <c r="B459" t="s">
        <v>4485</v>
      </c>
      <c r="C459" t="s">
        <v>4042</v>
      </c>
      <c r="D459" t="s">
        <v>5788</v>
      </c>
    </row>
    <row r="460" spans="1:4" x14ac:dyDescent="0.25">
      <c r="A460" t="s">
        <v>6328</v>
      </c>
      <c r="B460" t="s">
        <v>6326</v>
      </c>
      <c r="C460" t="s">
        <v>4670</v>
      </c>
      <c r="D460" t="s">
        <v>6331</v>
      </c>
    </row>
    <row r="461" spans="1:4" x14ac:dyDescent="0.25">
      <c r="A461" t="s">
        <v>6328</v>
      </c>
      <c r="B461" t="s">
        <v>6326</v>
      </c>
      <c r="C461" t="s">
        <v>4670</v>
      </c>
      <c r="D461" t="s">
        <v>5428</v>
      </c>
    </row>
    <row r="462" spans="1:4" x14ac:dyDescent="0.25">
      <c r="A462" t="s">
        <v>6328</v>
      </c>
      <c r="B462" t="s">
        <v>6326</v>
      </c>
      <c r="C462" t="s">
        <v>4161</v>
      </c>
      <c r="D462" t="s">
        <v>6340</v>
      </c>
    </row>
    <row r="463" spans="1:4" x14ac:dyDescent="0.25">
      <c r="A463" t="s">
        <v>6328</v>
      </c>
      <c r="B463" t="s">
        <v>6326</v>
      </c>
      <c r="C463" t="s">
        <v>5074</v>
      </c>
      <c r="D463" t="s">
        <v>5607</v>
      </c>
    </row>
    <row r="464" spans="1:4" x14ac:dyDescent="0.25">
      <c r="A464" t="s">
        <v>6328</v>
      </c>
      <c r="B464" t="s">
        <v>6326</v>
      </c>
      <c r="C464" t="s">
        <v>5074</v>
      </c>
      <c r="D464" t="s">
        <v>5607</v>
      </c>
    </row>
    <row r="465" spans="1:4" x14ac:dyDescent="0.25">
      <c r="A465" t="s">
        <v>6328</v>
      </c>
      <c r="B465" t="s">
        <v>6326</v>
      </c>
      <c r="C465" t="s">
        <v>4933</v>
      </c>
      <c r="D465" t="s">
        <v>5481</v>
      </c>
    </row>
    <row r="466" spans="1:4" x14ac:dyDescent="0.25">
      <c r="A466" t="s">
        <v>6328</v>
      </c>
      <c r="B466" t="s">
        <v>6326</v>
      </c>
      <c r="C466" t="s">
        <v>4933</v>
      </c>
      <c r="D466" t="s">
        <v>5481</v>
      </c>
    </row>
    <row r="467" spans="1:4" x14ac:dyDescent="0.25">
      <c r="A467" t="s">
        <v>6328</v>
      </c>
      <c r="B467" t="s">
        <v>6326</v>
      </c>
      <c r="C467" t="s">
        <v>6352</v>
      </c>
      <c r="D467" t="s">
        <v>6350</v>
      </c>
    </row>
    <row r="468" spans="1:4" x14ac:dyDescent="0.25">
      <c r="A468" t="s">
        <v>6358</v>
      </c>
      <c r="B468" t="s">
        <v>4079</v>
      </c>
      <c r="C468" t="s">
        <v>4343</v>
      </c>
      <c r="D468" t="s">
        <v>5607</v>
      </c>
    </row>
    <row r="469" spans="1:4" x14ac:dyDescent="0.25">
      <c r="A469" t="s">
        <v>6358</v>
      </c>
      <c r="B469" t="s">
        <v>4079</v>
      </c>
      <c r="C469" t="s">
        <v>5822</v>
      </c>
      <c r="D469" t="s">
        <v>5794</v>
      </c>
    </row>
    <row r="470" spans="1:4" x14ac:dyDescent="0.25">
      <c r="A470" t="s">
        <v>6358</v>
      </c>
      <c r="B470" t="s">
        <v>4079</v>
      </c>
      <c r="C470" t="s">
        <v>5822</v>
      </c>
      <c r="D470" t="s">
        <v>5794</v>
      </c>
    </row>
    <row r="471" spans="1:4" x14ac:dyDescent="0.25">
      <c r="A471" t="s">
        <v>6358</v>
      </c>
      <c r="B471" t="s">
        <v>4079</v>
      </c>
      <c r="C471" t="s">
        <v>5625</v>
      </c>
      <c r="D471" t="s">
        <v>5024</v>
      </c>
    </row>
    <row r="472" spans="1:4" x14ac:dyDescent="0.25">
      <c r="A472" t="s">
        <v>6358</v>
      </c>
      <c r="B472" t="s">
        <v>4079</v>
      </c>
      <c r="C472" t="s">
        <v>5625</v>
      </c>
      <c r="D472" t="s">
        <v>5024</v>
      </c>
    </row>
    <row r="473" spans="1:4" x14ac:dyDescent="0.25">
      <c r="A473" t="s">
        <v>6358</v>
      </c>
      <c r="B473" t="s">
        <v>4079</v>
      </c>
      <c r="C473" t="s">
        <v>5853</v>
      </c>
      <c r="D473" t="s">
        <v>6370</v>
      </c>
    </row>
    <row r="474" spans="1:4" x14ac:dyDescent="0.25">
      <c r="A474" t="s">
        <v>6379</v>
      </c>
      <c r="B474" t="s">
        <v>6378</v>
      </c>
      <c r="C474" t="s">
        <v>4169</v>
      </c>
      <c r="D474" t="s">
        <v>5103</v>
      </c>
    </row>
    <row r="475" spans="1:4" x14ac:dyDescent="0.25">
      <c r="A475" t="s">
        <v>6379</v>
      </c>
      <c r="B475" t="s">
        <v>6378</v>
      </c>
      <c r="C475" t="s">
        <v>6383</v>
      </c>
      <c r="D475" t="s">
        <v>5103</v>
      </c>
    </row>
    <row r="476" spans="1:4" x14ac:dyDescent="0.25">
      <c r="A476" t="s">
        <v>6379</v>
      </c>
      <c r="B476" t="s">
        <v>6378</v>
      </c>
      <c r="C476" t="s">
        <v>6388</v>
      </c>
      <c r="D476" t="s">
        <v>4219</v>
      </c>
    </row>
    <row r="477" spans="1:4" x14ac:dyDescent="0.25">
      <c r="A477" t="s">
        <v>6390</v>
      </c>
      <c r="B477" t="s">
        <v>6378</v>
      </c>
      <c r="C477" t="s">
        <v>5105</v>
      </c>
      <c r="D477" t="s">
        <v>4219</v>
      </c>
    </row>
    <row r="478" spans="1:4" x14ac:dyDescent="0.25">
      <c r="A478" t="s">
        <v>6392</v>
      </c>
      <c r="B478" t="s">
        <v>4918</v>
      </c>
      <c r="C478" t="s">
        <v>4926</v>
      </c>
      <c r="D478" t="s">
        <v>4924</v>
      </c>
    </row>
    <row r="479" spans="1:4" x14ac:dyDescent="0.25">
      <c r="A479" t="s">
        <v>6392</v>
      </c>
      <c r="B479" t="s">
        <v>4918</v>
      </c>
      <c r="C479" t="s">
        <v>4933</v>
      </c>
      <c r="D479" t="s">
        <v>4924</v>
      </c>
    </row>
    <row r="480" spans="1:4" x14ac:dyDescent="0.25">
      <c r="A480" t="s">
        <v>6392</v>
      </c>
      <c r="B480" t="s">
        <v>4918</v>
      </c>
      <c r="C480" t="s">
        <v>6394</v>
      </c>
      <c r="D480" t="s">
        <v>4219</v>
      </c>
    </row>
    <row r="481" spans="1:4" x14ac:dyDescent="0.25">
      <c r="A481" t="s">
        <v>6396</v>
      </c>
      <c r="B481" t="s">
        <v>4918</v>
      </c>
      <c r="C481" t="s">
        <v>6254</v>
      </c>
      <c r="D481" t="s">
        <v>4219</v>
      </c>
    </row>
    <row r="482" spans="1:4" x14ac:dyDescent="0.25">
      <c r="A482" t="s">
        <v>6398</v>
      </c>
      <c r="B482" t="s">
        <v>4918</v>
      </c>
      <c r="C482" t="s">
        <v>4926</v>
      </c>
      <c r="D482" t="s">
        <v>4924</v>
      </c>
    </row>
    <row r="483" spans="1:4" x14ac:dyDescent="0.25">
      <c r="A483" t="s">
        <v>6398</v>
      </c>
      <c r="B483" t="s">
        <v>4918</v>
      </c>
      <c r="C483" t="s">
        <v>4933</v>
      </c>
      <c r="D483" t="s">
        <v>4924</v>
      </c>
    </row>
    <row r="484" spans="1:4" x14ac:dyDescent="0.25">
      <c r="A484" t="s">
        <v>6398</v>
      </c>
      <c r="B484" t="s">
        <v>4918</v>
      </c>
      <c r="C484" t="s">
        <v>6400</v>
      </c>
      <c r="D484" t="s">
        <v>4219</v>
      </c>
    </row>
    <row r="485" spans="1:4" x14ac:dyDescent="0.25">
      <c r="A485" t="s">
        <v>6402</v>
      </c>
      <c r="B485" t="s">
        <v>4918</v>
      </c>
      <c r="C485" t="s">
        <v>6256</v>
      </c>
      <c r="D485" t="s">
        <v>4219</v>
      </c>
    </row>
    <row r="486" spans="1:4" x14ac:dyDescent="0.25">
      <c r="A486" t="s">
        <v>6404</v>
      </c>
      <c r="B486" t="s">
        <v>5355</v>
      </c>
      <c r="C486" t="s">
        <v>6407</v>
      </c>
      <c r="D486" t="s">
        <v>4710</v>
      </c>
    </row>
    <row r="487" spans="1:4" x14ac:dyDescent="0.25">
      <c r="A487" t="s">
        <v>6404</v>
      </c>
      <c r="B487" t="s">
        <v>5355</v>
      </c>
      <c r="C487" t="s">
        <v>6410</v>
      </c>
      <c r="D487" t="s">
        <v>4710</v>
      </c>
    </row>
    <row r="488" spans="1:4" x14ac:dyDescent="0.25">
      <c r="A488" t="s">
        <v>6404</v>
      </c>
      <c r="B488" t="s">
        <v>5355</v>
      </c>
      <c r="C488" t="s">
        <v>6412</v>
      </c>
      <c r="D488" t="s">
        <v>4219</v>
      </c>
    </row>
    <row r="489" spans="1:4" x14ac:dyDescent="0.25">
      <c r="A489" t="s">
        <v>6414</v>
      </c>
      <c r="B489" t="s">
        <v>5355</v>
      </c>
      <c r="C489" t="s">
        <v>6281</v>
      </c>
      <c r="D489" t="s">
        <v>4219</v>
      </c>
    </row>
    <row r="490" spans="1:4" x14ac:dyDescent="0.25">
      <c r="A490" t="s">
        <v>6417</v>
      </c>
      <c r="B490" t="s">
        <v>6416</v>
      </c>
      <c r="C490" t="s">
        <v>4635</v>
      </c>
      <c r="D490" t="s">
        <v>6350</v>
      </c>
    </row>
    <row r="491" spans="1:4" x14ac:dyDescent="0.25">
      <c r="A491" t="s">
        <v>6417</v>
      </c>
      <c r="B491" t="s">
        <v>6416</v>
      </c>
      <c r="C491" t="s">
        <v>6421</v>
      </c>
      <c r="D491" t="s">
        <v>6350</v>
      </c>
    </row>
    <row r="492" spans="1:4" x14ac:dyDescent="0.25">
      <c r="A492" t="s">
        <v>6417</v>
      </c>
      <c r="B492" t="s">
        <v>6416</v>
      </c>
      <c r="C492" t="s">
        <v>6425</v>
      </c>
      <c r="D492" t="s">
        <v>4219</v>
      </c>
    </row>
    <row r="493" spans="1:4" x14ac:dyDescent="0.25">
      <c r="A493" t="s">
        <v>6427</v>
      </c>
      <c r="B493" t="s">
        <v>6416</v>
      </c>
      <c r="C493" t="s">
        <v>6352</v>
      </c>
      <c r="D493" t="s">
        <v>4219</v>
      </c>
    </row>
    <row r="494" spans="1:4" x14ac:dyDescent="0.25">
      <c r="A494" t="s">
        <v>6430</v>
      </c>
      <c r="B494" t="s">
        <v>6429</v>
      </c>
      <c r="C494" t="s">
        <v>4244</v>
      </c>
      <c r="D494" t="s">
        <v>6432</v>
      </c>
    </row>
    <row r="495" spans="1:4" x14ac:dyDescent="0.25">
      <c r="A495" t="s">
        <v>6436</v>
      </c>
      <c r="B495" t="s">
        <v>6435</v>
      </c>
      <c r="C495" t="s">
        <v>4616</v>
      </c>
      <c r="D495" t="s">
        <v>4219</v>
      </c>
    </row>
    <row r="496" spans="1:4" x14ac:dyDescent="0.25">
      <c r="A496" t="s">
        <v>6438</v>
      </c>
      <c r="B496" t="s">
        <v>5416</v>
      </c>
      <c r="C496" t="s">
        <v>4670</v>
      </c>
      <c r="D496" t="s">
        <v>6160</v>
      </c>
    </row>
    <row r="497" spans="1:4" x14ac:dyDescent="0.25">
      <c r="A497" t="s">
        <v>6438</v>
      </c>
      <c r="B497" t="s">
        <v>5416</v>
      </c>
      <c r="C497" t="s">
        <v>4601</v>
      </c>
      <c r="D497" t="s">
        <v>4522</v>
      </c>
    </row>
    <row r="498" spans="1:4" x14ac:dyDescent="0.25">
      <c r="A498" t="s">
        <v>6438</v>
      </c>
      <c r="B498" t="s">
        <v>5416</v>
      </c>
      <c r="C498" t="s">
        <v>4392</v>
      </c>
      <c r="D498" t="s">
        <v>6445</v>
      </c>
    </row>
    <row r="499" spans="1:4" x14ac:dyDescent="0.25">
      <c r="A499" t="s">
        <v>6438</v>
      </c>
      <c r="B499" t="s">
        <v>5416</v>
      </c>
      <c r="C499" t="s">
        <v>6410</v>
      </c>
      <c r="D499" t="s">
        <v>5832</v>
      </c>
    </row>
    <row r="500" spans="1:4" x14ac:dyDescent="0.25">
      <c r="A500" t="s">
        <v>6438</v>
      </c>
      <c r="B500" t="s">
        <v>5416</v>
      </c>
      <c r="C500" t="s">
        <v>6454</v>
      </c>
      <c r="D500" t="s">
        <v>6452</v>
      </c>
    </row>
    <row r="501" spans="1:4" x14ac:dyDescent="0.25">
      <c r="A501" t="s">
        <v>6438</v>
      </c>
      <c r="B501" t="s">
        <v>5416</v>
      </c>
      <c r="C501" t="s">
        <v>6459</v>
      </c>
      <c r="D501" t="s">
        <v>4374</v>
      </c>
    </row>
    <row r="502" spans="1:4" x14ac:dyDescent="0.25">
      <c r="A502" t="s">
        <v>6465</v>
      </c>
      <c r="B502" t="s">
        <v>6464</v>
      </c>
      <c r="C502" t="s">
        <v>4011</v>
      </c>
      <c r="D502" t="s">
        <v>6467</v>
      </c>
    </row>
    <row r="503" spans="1:4" x14ac:dyDescent="0.25">
      <c r="A503" t="s">
        <v>6470</v>
      </c>
      <c r="B503" t="s">
        <v>6464</v>
      </c>
      <c r="C503" t="s">
        <v>4123</v>
      </c>
      <c r="D503" t="s">
        <v>6472</v>
      </c>
    </row>
    <row r="504" spans="1:4" x14ac:dyDescent="0.25">
      <c r="A504" t="s">
        <v>6476</v>
      </c>
      <c r="B504" t="s">
        <v>6475</v>
      </c>
      <c r="C504" t="s">
        <v>3829</v>
      </c>
      <c r="D504" t="s">
        <v>4794</v>
      </c>
    </row>
    <row r="505" spans="1:4" x14ac:dyDescent="0.25">
      <c r="A505" t="s">
        <v>6476</v>
      </c>
      <c r="B505" t="s">
        <v>6475</v>
      </c>
      <c r="C505" t="s">
        <v>6481</v>
      </c>
      <c r="D505" t="s">
        <v>4794</v>
      </c>
    </row>
    <row r="506" spans="1:4" x14ac:dyDescent="0.25">
      <c r="A506" t="s">
        <v>6476</v>
      </c>
      <c r="B506" t="s">
        <v>6475</v>
      </c>
      <c r="C506" t="s">
        <v>6485</v>
      </c>
      <c r="D506" t="s">
        <v>4219</v>
      </c>
    </row>
    <row r="507" spans="1:4" x14ac:dyDescent="0.25">
      <c r="A507" t="s">
        <v>6487</v>
      </c>
      <c r="B507" t="s">
        <v>6475</v>
      </c>
      <c r="C507" t="s">
        <v>4060</v>
      </c>
      <c r="D507" t="s">
        <v>4219</v>
      </c>
    </row>
    <row r="508" spans="1:4" x14ac:dyDescent="0.25">
      <c r="A508" t="s">
        <v>6489</v>
      </c>
      <c r="B508" t="s">
        <v>3845</v>
      </c>
      <c r="C508" t="s">
        <v>3829</v>
      </c>
      <c r="D508" t="s">
        <v>4551</v>
      </c>
    </row>
    <row r="509" spans="1:4" x14ac:dyDescent="0.25">
      <c r="A509" t="s">
        <v>6489</v>
      </c>
      <c r="B509" t="s">
        <v>3845</v>
      </c>
      <c r="C509" t="s">
        <v>6481</v>
      </c>
      <c r="D509" t="s">
        <v>4551</v>
      </c>
    </row>
    <row r="510" spans="1:4" x14ac:dyDescent="0.25">
      <c r="A510" t="s">
        <v>6489</v>
      </c>
      <c r="B510" t="s">
        <v>3845</v>
      </c>
      <c r="C510" t="s">
        <v>6497</v>
      </c>
      <c r="D510" t="s">
        <v>4219</v>
      </c>
    </row>
    <row r="511" spans="1:4" x14ac:dyDescent="0.25">
      <c r="A511" t="s">
        <v>6499</v>
      </c>
      <c r="B511" t="s">
        <v>3845</v>
      </c>
      <c r="C511" t="s">
        <v>4069</v>
      </c>
      <c r="D511" t="s">
        <v>4219</v>
      </c>
    </row>
    <row r="512" spans="1:4" x14ac:dyDescent="0.25">
      <c r="A512" t="s">
        <v>6501</v>
      </c>
      <c r="B512" t="s">
        <v>3845</v>
      </c>
      <c r="C512" t="s">
        <v>3829</v>
      </c>
      <c r="D512" t="s">
        <v>4551</v>
      </c>
    </row>
    <row r="513" spans="1:4" x14ac:dyDescent="0.25">
      <c r="A513" t="s">
        <v>6501</v>
      </c>
      <c r="B513" t="s">
        <v>3845</v>
      </c>
      <c r="C513" t="s">
        <v>6481</v>
      </c>
      <c r="D513" t="s">
        <v>4551</v>
      </c>
    </row>
    <row r="514" spans="1:4" x14ac:dyDescent="0.25">
      <c r="A514" t="s">
        <v>6501</v>
      </c>
      <c r="B514" t="s">
        <v>3845</v>
      </c>
      <c r="C514" t="s">
        <v>6503</v>
      </c>
      <c r="D514" t="s">
        <v>4219</v>
      </c>
    </row>
    <row r="515" spans="1:4" x14ac:dyDescent="0.25">
      <c r="A515" t="s">
        <v>6506</v>
      </c>
      <c r="B515" t="s">
        <v>3845</v>
      </c>
      <c r="C515" t="s">
        <v>4076</v>
      </c>
      <c r="D515" t="s">
        <v>4219</v>
      </c>
    </row>
    <row r="516" spans="1:4" x14ac:dyDescent="0.25">
      <c r="A516" t="s">
        <v>6508</v>
      </c>
      <c r="B516" t="s">
        <v>5228</v>
      </c>
      <c r="C516" t="s">
        <v>4169</v>
      </c>
      <c r="D516" t="s">
        <v>5108</v>
      </c>
    </row>
    <row r="517" spans="1:4" x14ac:dyDescent="0.25">
      <c r="A517" t="s">
        <v>6508</v>
      </c>
      <c r="B517" t="s">
        <v>5228</v>
      </c>
      <c r="C517" t="s">
        <v>6383</v>
      </c>
      <c r="D517" t="s">
        <v>5108</v>
      </c>
    </row>
    <row r="518" spans="1:4" x14ac:dyDescent="0.25">
      <c r="A518" t="s">
        <v>6508</v>
      </c>
      <c r="B518" t="s">
        <v>5228</v>
      </c>
      <c r="C518" t="s">
        <v>6513</v>
      </c>
      <c r="D518" t="s">
        <v>4219</v>
      </c>
    </row>
    <row r="519" spans="1:4" x14ac:dyDescent="0.25">
      <c r="A519" t="s">
        <v>6515</v>
      </c>
      <c r="B519" t="s">
        <v>5228</v>
      </c>
      <c r="C519" t="s">
        <v>5110</v>
      </c>
      <c r="D519" t="s">
        <v>4219</v>
      </c>
    </row>
    <row r="520" spans="1:4" x14ac:dyDescent="0.25">
      <c r="A520" t="s">
        <v>6517</v>
      </c>
      <c r="B520" t="s">
        <v>4460</v>
      </c>
      <c r="C520" t="s">
        <v>4169</v>
      </c>
      <c r="D520" t="s">
        <v>5103</v>
      </c>
    </row>
    <row r="521" spans="1:4" x14ac:dyDescent="0.25">
      <c r="A521" t="s">
        <v>6517</v>
      </c>
      <c r="B521" t="s">
        <v>4460</v>
      </c>
      <c r="C521" t="s">
        <v>6383</v>
      </c>
      <c r="D521" t="s">
        <v>5103</v>
      </c>
    </row>
    <row r="522" spans="1:4" x14ac:dyDescent="0.25">
      <c r="A522" t="s">
        <v>6517</v>
      </c>
      <c r="B522" t="s">
        <v>4460</v>
      </c>
      <c r="C522" t="s">
        <v>6521</v>
      </c>
      <c r="D522" t="s">
        <v>4219</v>
      </c>
    </row>
    <row r="523" spans="1:4" x14ac:dyDescent="0.25">
      <c r="A523" t="s">
        <v>6523</v>
      </c>
      <c r="B523" t="s">
        <v>4460</v>
      </c>
      <c r="C523" t="s">
        <v>5114</v>
      </c>
      <c r="D523" t="s">
        <v>4219</v>
      </c>
    </row>
    <row r="524" spans="1:4" x14ac:dyDescent="0.25">
      <c r="A524" t="s">
        <v>6525</v>
      </c>
      <c r="B524" t="s">
        <v>4587</v>
      </c>
      <c r="C524" t="s">
        <v>4244</v>
      </c>
      <c r="D524" t="s">
        <v>5177</v>
      </c>
    </row>
    <row r="525" spans="1:4" x14ac:dyDescent="0.25">
      <c r="A525" t="s">
        <v>6525</v>
      </c>
      <c r="B525" t="s">
        <v>4587</v>
      </c>
      <c r="C525" t="s">
        <v>6528</v>
      </c>
      <c r="D525" t="s">
        <v>5177</v>
      </c>
    </row>
    <row r="526" spans="1:4" x14ac:dyDescent="0.25">
      <c r="A526" t="s">
        <v>6525</v>
      </c>
      <c r="B526" t="s">
        <v>4587</v>
      </c>
      <c r="C526" t="s">
        <v>6533</v>
      </c>
      <c r="D526" t="s">
        <v>4219</v>
      </c>
    </row>
    <row r="527" spans="1:4" x14ac:dyDescent="0.25">
      <c r="A527" t="s">
        <v>6535</v>
      </c>
      <c r="B527" t="s">
        <v>4587</v>
      </c>
      <c r="C527" t="s">
        <v>5179</v>
      </c>
      <c r="D527" t="s">
        <v>4219</v>
      </c>
    </row>
    <row r="528" spans="1:4" x14ac:dyDescent="0.25">
      <c r="A528" t="s">
        <v>6537</v>
      </c>
      <c r="B528" t="s">
        <v>4587</v>
      </c>
      <c r="C528" t="s">
        <v>4244</v>
      </c>
      <c r="D528" t="s">
        <v>5177</v>
      </c>
    </row>
    <row r="529" spans="1:4" x14ac:dyDescent="0.25">
      <c r="A529" t="s">
        <v>6537</v>
      </c>
      <c r="B529" t="s">
        <v>4587</v>
      </c>
      <c r="C529" t="s">
        <v>6528</v>
      </c>
      <c r="D529" t="s">
        <v>5177</v>
      </c>
    </row>
    <row r="530" spans="1:4" x14ac:dyDescent="0.25">
      <c r="A530" t="s">
        <v>6537</v>
      </c>
      <c r="B530" t="s">
        <v>4587</v>
      </c>
      <c r="C530" t="s">
        <v>6539</v>
      </c>
      <c r="D530" t="s">
        <v>4219</v>
      </c>
    </row>
    <row r="531" spans="1:4" x14ac:dyDescent="0.25">
      <c r="A531" t="s">
        <v>6541</v>
      </c>
      <c r="B531" t="s">
        <v>4587</v>
      </c>
      <c r="C531" t="s">
        <v>5184</v>
      </c>
      <c r="D531" t="s">
        <v>4219</v>
      </c>
    </row>
    <row r="532" spans="1:4" x14ac:dyDescent="0.25">
      <c r="A532" t="s">
        <v>6544</v>
      </c>
      <c r="B532" t="s">
        <v>6543</v>
      </c>
      <c r="C532" t="s">
        <v>5074</v>
      </c>
      <c r="D532" t="s">
        <v>5526</v>
      </c>
    </row>
    <row r="533" spans="1:4" x14ac:dyDescent="0.25">
      <c r="A533" t="s">
        <v>6544</v>
      </c>
      <c r="B533" t="s">
        <v>6543</v>
      </c>
      <c r="C533" t="s">
        <v>6549</v>
      </c>
      <c r="D533" t="s">
        <v>5526</v>
      </c>
    </row>
    <row r="534" spans="1:4" x14ac:dyDescent="0.25">
      <c r="A534" t="s">
        <v>6544</v>
      </c>
      <c r="B534" t="s">
        <v>6543</v>
      </c>
      <c r="C534" t="s">
        <v>6553</v>
      </c>
      <c r="D534" t="s">
        <v>4219</v>
      </c>
    </row>
    <row r="535" spans="1:4" x14ac:dyDescent="0.25">
      <c r="A535" t="s">
        <v>6555</v>
      </c>
      <c r="B535" t="s">
        <v>6543</v>
      </c>
      <c r="C535" t="s">
        <v>5506</v>
      </c>
      <c r="D535" t="s">
        <v>4219</v>
      </c>
    </row>
    <row r="536" spans="1:4" x14ac:dyDescent="0.25">
      <c r="A536" t="s">
        <v>6558</v>
      </c>
      <c r="B536" t="s">
        <v>6557</v>
      </c>
      <c r="C536" t="s">
        <v>5074</v>
      </c>
      <c r="D536" t="s">
        <v>6559</v>
      </c>
    </row>
    <row r="537" spans="1:4" x14ac:dyDescent="0.25">
      <c r="A537" t="s">
        <v>6558</v>
      </c>
      <c r="B537" t="s">
        <v>6557</v>
      </c>
      <c r="C537" t="s">
        <v>6549</v>
      </c>
      <c r="D537" t="s">
        <v>6559</v>
      </c>
    </row>
    <row r="538" spans="1:4" x14ac:dyDescent="0.25">
      <c r="A538" t="s">
        <v>6558</v>
      </c>
      <c r="B538" t="s">
        <v>6557</v>
      </c>
      <c r="C538" t="s">
        <v>6563</v>
      </c>
      <c r="D538" t="s">
        <v>4219</v>
      </c>
    </row>
    <row r="539" spans="1:4" x14ac:dyDescent="0.25">
      <c r="A539" t="s">
        <v>6565</v>
      </c>
      <c r="B539" t="s">
        <v>6557</v>
      </c>
      <c r="C539" t="s">
        <v>5513</v>
      </c>
      <c r="D539" t="s">
        <v>4219</v>
      </c>
    </row>
    <row r="540" spans="1:4" x14ac:dyDescent="0.25">
      <c r="A540" t="s">
        <v>6568</v>
      </c>
      <c r="B540" t="s">
        <v>6567</v>
      </c>
      <c r="C540" t="s">
        <v>4650</v>
      </c>
      <c r="D540" t="s">
        <v>6452</v>
      </c>
    </row>
    <row r="541" spans="1:4" x14ac:dyDescent="0.25">
      <c r="A541" t="s">
        <v>6568</v>
      </c>
      <c r="B541" t="s">
        <v>6567</v>
      </c>
      <c r="C541" t="s">
        <v>6572</v>
      </c>
      <c r="D541" t="s">
        <v>6452</v>
      </c>
    </row>
    <row r="542" spans="1:4" x14ac:dyDescent="0.25">
      <c r="A542" t="s">
        <v>6568</v>
      </c>
      <c r="B542" t="s">
        <v>6567</v>
      </c>
      <c r="C542" t="s">
        <v>6577</v>
      </c>
      <c r="D542" t="s">
        <v>4219</v>
      </c>
    </row>
    <row r="543" spans="1:4" x14ac:dyDescent="0.25">
      <c r="A543" t="s">
        <v>6579</v>
      </c>
      <c r="B543" t="s">
        <v>6567</v>
      </c>
      <c r="C543" t="s">
        <v>6454</v>
      </c>
      <c r="D543" t="s">
        <v>4219</v>
      </c>
    </row>
    <row r="544" spans="1:4" x14ac:dyDescent="0.25">
      <c r="A544" t="s">
        <v>6581</v>
      </c>
      <c r="B544" t="s">
        <v>6567</v>
      </c>
      <c r="C544" t="s">
        <v>4650</v>
      </c>
      <c r="D544" t="s">
        <v>4374</v>
      </c>
    </row>
    <row r="545" spans="1:4" x14ac:dyDescent="0.25">
      <c r="A545" t="s">
        <v>6581</v>
      </c>
      <c r="B545" t="s">
        <v>6567</v>
      </c>
      <c r="C545" t="s">
        <v>6572</v>
      </c>
      <c r="D545" t="s">
        <v>4374</v>
      </c>
    </row>
    <row r="546" spans="1:4" x14ac:dyDescent="0.25">
      <c r="A546" t="s">
        <v>6581</v>
      </c>
      <c r="B546" t="s">
        <v>6567</v>
      </c>
      <c r="C546" t="s">
        <v>6589</v>
      </c>
      <c r="D546" t="s">
        <v>4219</v>
      </c>
    </row>
    <row r="547" spans="1:4" x14ac:dyDescent="0.25">
      <c r="A547" t="s">
        <v>6591</v>
      </c>
      <c r="B547" t="s">
        <v>6567</v>
      </c>
      <c r="C547" t="s">
        <v>6459</v>
      </c>
      <c r="D547" t="s">
        <v>4219</v>
      </c>
    </row>
    <row r="548" spans="1:4" x14ac:dyDescent="0.25">
      <c r="A548" t="s">
        <v>6594</v>
      </c>
      <c r="B548" t="s">
        <v>6593</v>
      </c>
      <c r="C548" t="s">
        <v>4011</v>
      </c>
      <c r="D548" t="s">
        <v>6595</v>
      </c>
    </row>
    <row r="549" spans="1:4" x14ac:dyDescent="0.25">
      <c r="A549" t="s">
        <v>6594</v>
      </c>
      <c r="B549" t="s">
        <v>6593</v>
      </c>
      <c r="C549" t="s">
        <v>6599</v>
      </c>
      <c r="D549" t="s">
        <v>6595</v>
      </c>
    </row>
    <row r="550" spans="1:4" x14ac:dyDescent="0.25">
      <c r="A550" t="s">
        <v>6594</v>
      </c>
      <c r="B550" t="s">
        <v>6593</v>
      </c>
      <c r="C550" t="s">
        <v>6603</v>
      </c>
      <c r="D550" t="s">
        <v>4219</v>
      </c>
    </row>
    <row r="551" spans="1:4" x14ac:dyDescent="0.25">
      <c r="A551" t="s">
        <v>6605</v>
      </c>
      <c r="B551" t="s">
        <v>6593</v>
      </c>
      <c r="C551" t="s">
        <v>4192</v>
      </c>
      <c r="D551" t="s">
        <v>4219</v>
      </c>
    </row>
    <row r="552" spans="1:4" x14ac:dyDescent="0.25">
      <c r="A552" t="s">
        <v>6607</v>
      </c>
      <c r="B552" t="s">
        <v>6593</v>
      </c>
      <c r="C552" t="s">
        <v>4011</v>
      </c>
      <c r="D552" t="s">
        <v>5177</v>
      </c>
    </row>
    <row r="553" spans="1:4" x14ac:dyDescent="0.25">
      <c r="A553" t="s">
        <v>6607</v>
      </c>
      <c r="B553" t="s">
        <v>6593</v>
      </c>
      <c r="C553" t="s">
        <v>6599</v>
      </c>
      <c r="D553" t="s">
        <v>5177</v>
      </c>
    </row>
    <row r="554" spans="1:4" x14ac:dyDescent="0.25">
      <c r="A554" t="s">
        <v>6607</v>
      </c>
      <c r="B554" t="s">
        <v>6593</v>
      </c>
      <c r="C554" t="s">
        <v>6610</v>
      </c>
      <c r="D554" t="s">
        <v>4219</v>
      </c>
    </row>
    <row r="555" spans="1:4" x14ac:dyDescent="0.25">
      <c r="A555" t="s">
        <v>6612</v>
      </c>
      <c r="B555" t="s">
        <v>6593</v>
      </c>
      <c r="C555" t="s">
        <v>4200</v>
      </c>
      <c r="D555" t="s">
        <v>4219</v>
      </c>
    </row>
    <row r="556" spans="1:4" x14ac:dyDescent="0.25">
      <c r="A556" t="s">
        <v>6614</v>
      </c>
      <c r="B556" t="s">
        <v>6475</v>
      </c>
      <c r="C556" t="s">
        <v>4011</v>
      </c>
      <c r="D556" t="s">
        <v>5481</v>
      </c>
    </row>
    <row r="557" spans="1:4" x14ac:dyDescent="0.25">
      <c r="A557" t="s">
        <v>6614</v>
      </c>
      <c r="B557" t="s">
        <v>6475</v>
      </c>
      <c r="C557" t="s">
        <v>6599</v>
      </c>
      <c r="D557" t="s">
        <v>5481</v>
      </c>
    </row>
    <row r="558" spans="1:4" x14ac:dyDescent="0.25">
      <c r="A558" t="s">
        <v>6614</v>
      </c>
      <c r="B558" t="s">
        <v>6475</v>
      </c>
      <c r="C558" t="s">
        <v>6619</v>
      </c>
      <c r="D558" t="s">
        <v>4219</v>
      </c>
    </row>
    <row r="559" spans="1:4" x14ac:dyDescent="0.25">
      <c r="A559" t="s">
        <v>6621</v>
      </c>
      <c r="B559" t="s">
        <v>6475</v>
      </c>
      <c r="C559" t="s">
        <v>4209</v>
      </c>
      <c r="D559" t="s">
        <v>4219</v>
      </c>
    </row>
    <row r="560" spans="1:4" x14ac:dyDescent="0.25">
      <c r="A560" t="s">
        <v>6623</v>
      </c>
      <c r="B560" t="s">
        <v>5277</v>
      </c>
      <c r="C560" t="s">
        <v>4502</v>
      </c>
      <c r="D560" t="s">
        <v>5033</v>
      </c>
    </row>
    <row r="561" spans="1:4" x14ac:dyDescent="0.25">
      <c r="A561" t="s">
        <v>6623</v>
      </c>
      <c r="B561" t="s">
        <v>5277</v>
      </c>
      <c r="C561" t="s">
        <v>6628</v>
      </c>
      <c r="D561" t="s">
        <v>5033</v>
      </c>
    </row>
    <row r="562" spans="1:4" x14ac:dyDescent="0.25">
      <c r="A562" t="s">
        <v>6623</v>
      </c>
      <c r="B562" t="s">
        <v>5277</v>
      </c>
      <c r="C562" t="s">
        <v>6631</v>
      </c>
      <c r="D562" t="s">
        <v>4219</v>
      </c>
    </row>
    <row r="563" spans="1:4" x14ac:dyDescent="0.25">
      <c r="A563" t="s">
        <v>6633</v>
      </c>
      <c r="B563" t="s">
        <v>5277</v>
      </c>
      <c r="C563" t="s">
        <v>4272</v>
      </c>
      <c r="D563" t="s">
        <v>4219</v>
      </c>
    </row>
    <row r="564" spans="1:4" x14ac:dyDescent="0.25">
      <c r="A564" t="s">
        <v>6635</v>
      </c>
      <c r="B564" t="s">
        <v>6106</v>
      </c>
      <c r="C564" t="s">
        <v>4502</v>
      </c>
      <c r="D564" t="s">
        <v>4309</v>
      </c>
    </row>
    <row r="565" spans="1:4" x14ac:dyDescent="0.25">
      <c r="A565" t="s">
        <v>6635</v>
      </c>
      <c r="B565" t="s">
        <v>6106</v>
      </c>
      <c r="C565" t="s">
        <v>6628</v>
      </c>
      <c r="D565" t="s">
        <v>4309</v>
      </c>
    </row>
    <row r="566" spans="1:4" x14ac:dyDescent="0.25">
      <c r="A566" t="s">
        <v>6635</v>
      </c>
      <c r="B566" t="s">
        <v>6106</v>
      </c>
      <c r="C566" t="s">
        <v>6640</v>
      </c>
      <c r="D566" t="s">
        <v>4219</v>
      </c>
    </row>
    <row r="567" spans="1:4" x14ac:dyDescent="0.25">
      <c r="A567" t="s">
        <v>6642</v>
      </c>
      <c r="B567" t="s">
        <v>6106</v>
      </c>
      <c r="C567" t="s">
        <v>4281</v>
      </c>
      <c r="D567" t="s">
        <v>4219</v>
      </c>
    </row>
    <row r="568" spans="1:4" x14ac:dyDescent="0.25">
      <c r="A568" t="s">
        <v>6644</v>
      </c>
      <c r="B568" t="s">
        <v>5277</v>
      </c>
      <c r="C568" t="s">
        <v>4502</v>
      </c>
      <c r="D568" t="s">
        <v>5033</v>
      </c>
    </row>
    <row r="569" spans="1:4" x14ac:dyDescent="0.25">
      <c r="A569" t="s">
        <v>6644</v>
      </c>
      <c r="B569" t="s">
        <v>5277</v>
      </c>
      <c r="C569" t="s">
        <v>6628</v>
      </c>
      <c r="D569" t="s">
        <v>5033</v>
      </c>
    </row>
    <row r="570" spans="1:4" x14ac:dyDescent="0.25">
      <c r="A570" t="s">
        <v>6644</v>
      </c>
      <c r="B570" t="s">
        <v>5277</v>
      </c>
      <c r="C570" t="s">
        <v>6646</v>
      </c>
      <c r="D570" t="s">
        <v>4219</v>
      </c>
    </row>
    <row r="571" spans="1:4" x14ac:dyDescent="0.25">
      <c r="A571" t="s">
        <v>6648</v>
      </c>
      <c r="B571" t="s">
        <v>5277</v>
      </c>
      <c r="C571" t="s">
        <v>4288</v>
      </c>
      <c r="D571" t="s">
        <v>4219</v>
      </c>
    </row>
    <row r="572" spans="1:4" x14ac:dyDescent="0.25">
      <c r="A572" t="s">
        <v>6651</v>
      </c>
      <c r="B572" t="s">
        <v>6650</v>
      </c>
      <c r="C572" t="s">
        <v>4601</v>
      </c>
      <c r="D572" t="s">
        <v>5443</v>
      </c>
    </row>
    <row r="573" spans="1:4" x14ac:dyDescent="0.25">
      <c r="A573" t="s">
        <v>6651</v>
      </c>
      <c r="B573" t="s">
        <v>6650</v>
      </c>
      <c r="C573" t="s">
        <v>4684</v>
      </c>
      <c r="D573" t="s">
        <v>5443</v>
      </c>
    </row>
    <row r="574" spans="1:4" x14ac:dyDescent="0.25">
      <c r="A574" t="s">
        <v>6651</v>
      </c>
      <c r="B574" t="s">
        <v>6650</v>
      </c>
      <c r="C574" t="s">
        <v>6657</v>
      </c>
      <c r="D574" t="s">
        <v>4219</v>
      </c>
    </row>
    <row r="575" spans="1:4" x14ac:dyDescent="0.25">
      <c r="A575" t="s">
        <v>6659</v>
      </c>
      <c r="B575" t="s">
        <v>6650</v>
      </c>
      <c r="C575" t="s">
        <v>4712</v>
      </c>
      <c r="D575" t="s">
        <v>4219</v>
      </c>
    </row>
    <row r="576" spans="1:4" x14ac:dyDescent="0.25">
      <c r="A576" t="s">
        <v>6662</v>
      </c>
      <c r="B576" t="s">
        <v>3845</v>
      </c>
      <c r="C576" t="s">
        <v>4601</v>
      </c>
      <c r="D576" t="s">
        <v>6663</v>
      </c>
    </row>
    <row r="577" spans="1:4" x14ac:dyDescent="0.25">
      <c r="A577" t="s">
        <v>6662</v>
      </c>
      <c r="B577" t="s">
        <v>3845</v>
      </c>
      <c r="C577" t="s">
        <v>4684</v>
      </c>
      <c r="D577" t="s">
        <v>6663</v>
      </c>
    </row>
    <row r="578" spans="1:4" x14ac:dyDescent="0.25">
      <c r="A578" t="s">
        <v>6662</v>
      </c>
      <c r="B578" t="s">
        <v>3845</v>
      </c>
      <c r="C578" t="s">
        <v>6670</v>
      </c>
      <c r="D578" t="s">
        <v>4219</v>
      </c>
    </row>
    <row r="579" spans="1:4" x14ac:dyDescent="0.25">
      <c r="A579" t="s">
        <v>6672</v>
      </c>
      <c r="B579" t="s">
        <v>3845</v>
      </c>
      <c r="C579" t="s">
        <v>4719</v>
      </c>
      <c r="D579" t="s">
        <v>4219</v>
      </c>
    </row>
    <row r="580" spans="1:4" x14ac:dyDescent="0.25">
      <c r="A580" t="s">
        <v>6674</v>
      </c>
      <c r="B580" t="s">
        <v>4746</v>
      </c>
      <c r="C580" t="s">
        <v>4699</v>
      </c>
      <c r="D580" t="s">
        <v>4219</v>
      </c>
    </row>
    <row r="581" spans="1:4" x14ac:dyDescent="0.25">
      <c r="A581" t="s">
        <v>6676</v>
      </c>
      <c r="B581" t="s">
        <v>6650</v>
      </c>
      <c r="C581" t="s">
        <v>3949</v>
      </c>
      <c r="D581" t="s">
        <v>6677</v>
      </c>
    </row>
    <row r="582" spans="1:4" x14ac:dyDescent="0.25">
      <c r="A582" t="s">
        <v>6676</v>
      </c>
      <c r="B582" t="s">
        <v>6650</v>
      </c>
      <c r="C582" t="s">
        <v>6681</v>
      </c>
      <c r="D582" t="s">
        <v>6677</v>
      </c>
    </row>
    <row r="583" spans="1:4" x14ac:dyDescent="0.25">
      <c r="A583" t="s">
        <v>6676</v>
      </c>
      <c r="B583" t="s">
        <v>6650</v>
      </c>
      <c r="C583" t="s">
        <v>6684</v>
      </c>
      <c r="D583" t="s">
        <v>4219</v>
      </c>
    </row>
    <row r="584" spans="1:4" x14ac:dyDescent="0.25">
      <c r="A584" t="s">
        <v>6686</v>
      </c>
      <c r="B584" t="s">
        <v>6650</v>
      </c>
      <c r="C584" t="s">
        <v>4962</v>
      </c>
      <c r="D584" t="s">
        <v>4219</v>
      </c>
    </row>
    <row r="585" spans="1:4" x14ac:dyDescent="0.25">
      <c r="A585" t="s">
        <v>6688</v>
      </c>
      <c r="B585" t="s">
        <v>3845</v>
      </c>
      <c r="C585" t="s">
        <v>3949</v>
      </c>
      <c r="D585" t="s">
        <v>3827</v>
      </c>
    </row>
    <row r="586" spans="1:4" x14ac:dyDescent="0.25">
      <c r="A586" t="s">
        <v>6688</v>
      </c>
      <c r="B586" t="s">
        <v>3845</v>
      </c>
      <c r="C586" t="s">
        <v>6681</v>
      </c>
      <c r="D586" t="s">
        <v>3827</v>
      </c>
    </row>
    <row r="587" spans="1:4" x14ac:dyDescent="0.25">
      <c r="A587" t="s">
        <v>6688</v>
      </c>
      <c r="B587" t="s">
        <v>3845</v>
      </c>
      <c r="C587" t="s">
        <v>6695</v>
      </c>
      <c r="D587" t="s">
        <v>4219</v>
      </c>
    </row>
    <row r="588" spans="1:4" x14ac:dyDescent="0.25">
      <c r="A588" t="s">
        <v>6697</v>
      </c>
      <c r="B588" t="s">
        <v>3845</v>
      </c>
      <c r="C588" t="s">
        <v>4970</v>
      </c>
      <c r="D588" t="s">
        <v>4219</v>
      </c>
    </row>
    <row r="589" spans="1:4" x14ac:dyDescent="0.25">
      <c r="A589" t="s">
        <v>6699</v>
      </c>
      <c r="B589" t="s">
        <v>6650</v>
      </c>
      <c r="C589" t="s">
        <v>6703</v>
      </c>
      <c r="D589" t="s">
        <v>6701</v>
      </c>
    </row>
    <row r="590" spans="1:4" x14ac:dyDescent="0.25">
      <c r="A590" t="s">
        <v>6699</v>
      </c>
      <c r="B590" t="s">
        <v>6650</v>
      </c>
      <c r="C590" t="s">
        <v>4392</v>
      </c>
      <c r="D590" t="s">
        <v>6701</v>
      </c>
    </row>
    <row r="591" spans="1:4" x14ac:dyDescent="0.25">
      <c r="A591" t="s">
        <v>6699</v>
      </c>
      <c r="B591" t="s">
        <v>6650</v>
      </c>
      <c r="C591" t="s">
        <v>6710</v>
      </c>
      <c r="D591" t="s">
        <v>4219</v>
      </c>
    </row>
    <row r="592" spans="1:4" x14ac:dyDescent="0.25">
      <c r="A592" t="s">
        <v>6712</v>
      </c>
      <c r="B592" t="s">
        <v>6650</v>
      </c>
      <c r="C592" t="s">
        <v>5445</v>
      </c>
      <c r="D592" t="s">
        <v>4219</v>
      </c>
    </row>
    <row r="593" spans="1:4" x14ac:dyDescent="0.25">
      <c r="A593" t="s">
        <v>6714</v>
      </c>
      <c r="B593" t="s">
        <v>6650</v>
      </c>
      <c r="C593" t="s">
        <v>6703</v>
      </c>
      <c r="D593" t="s">
        <v>6715</v>
      </c>
    </row>
    <row r="594" spans="1:4" x14ac:dyDescent="0.25">
      <c r="A594" t="s">
        <v>6714</v>
      </c>
      <c r="B594" t="s">
        <v>6650</v>
      </c>
      <c r="C594" t="s">
        <v>4392</v>
      </c>
      <c r="D594" t="s">
        <v>6715</v>
      </c>
    </row>
    <row r="595" spans="1:4" x14ac:dyDescent="0.25">
      <c r="A595" t="s">
        <v>6714</v>
      </c>
      <c r="B595" t="s">
        <v>6650</v>
      </c>
      <c r="C595" t="s">
        <v>6721</v>
      </c>
      <c r="D595" t="s">
        <v>4219</v>
      </c>
    </row>
    <row r="596" spans="1:4" x14ac:dyDescent="0.25">
      <c r="A596" t="s">
        <v>6723</v>
      </c>
      <c r="B596" t="s">
        <v>6650</v>
      </c>
      <c r="C596" t="s">
        <v>5453</v>
      </c>
      <c r="D596" t="s">
        <v>4219</v>
      </c>
    </row>
    <row r="597" spans="1:4" x14ac:dyDescent="0.25">
      <c r="A597" t="s">
        <v>6725</v>
      </c>
      <c r="B597" t="s">
        <v>6224</v>
      </c>
      <c r="C597" t="s">
        <v>4447</v>
      </c>
      <c r="D597" t="s">
        <v>6726</v>
      </c>
    </row>
    <row r="598" spans="1:4" x14ac:dyDescent="0.25">
      <c r="A598" t="s">
        <v>6725</v>
      </c>
      <c r="B598" t="s">
        <v>6224</v>
      </c>
      <c r="C598" t="s">
        <v>6731</v>
      </c>
      <c r="D598" t="s">
        <v>6726</v>
      </c>
    </row>
    <row r="599" spans="1:4" x14ac:dyDescent="0.25">
      <c r="A599" t="s">
        <v>6725</v>
      </c>
      <c r="B599" t="s">
        <v>6224</v>
      </c>
      <c r="C599" t="s">
        <v>6734</v>
      </c>
      <c r="D599" t="s">
        <v>4219</v>
      </c>
    </row>
    <row r="600" spans="1:4" x14ac:dyDescent="0.25">
      <c r="A600" t="s">
        <v>6736</v>
      </c>
      <c r="B600" t="s">
        <v>6224</v>
      </c>
      <c r="C600" t="s">
        <v>4418</v>
      </c>
      <c r="D600" t="s">
        <v>4219</v>
      </c>
    </row>
    <row r="601" spans="1:4" x14ac:dyDescent="0.25">
      <c r="A601" t="s">
        <v>6738</v>
      </c>
      <c r="B601" t="s">
        <v>6224</v>
      </c>
      <c r="C601" t="s">
        <v>4447</v>
      </c>
      <c r="D601" t="s">
        <v>6726</v>
      </c>
    </row>
    <row r="602" spans="1:4" x14ac:dyDescent="0.25">
      <c r="A602" t="s">
        <v>6738</v>
      </c>
      <c r="B602" t="s">
        <v>6224</v>
      </c>
      <c r="C602" t="s">
        <v>6731</v>
      </c>
      <c r="D602" t="s">
        <v>6726</v>
      </c>
    </row>
    <row r="603" spans="1:4" x14ac:dyDescent="0.25">
      <c r="A603" t="s">
        <v>6738</v>
      </c>
      <c r="B603" t="s">
        <v>6224</v>
      </c>
      <c r="C603" t="s">
        <v>6740</v>
      </c>
      <c r="D603" t="s">
        <v>4219</v>
      </c>
    </row>
    <row r="604" spans="1:4" x14ac:dyDescent="0.25">
      <c r="A604" t="s">
        <v>6742</v>
      </c>
      <c r="B604" t="s">
        <v>6224</v>
      </c>
      <c r="C604" t="s">
        <v>4426</v>
      </c>
      <c r="D604" t="s">
        <v>4219</v>
      </c>
    </row>
    <row r="605" spans="1:4" x14ac:dyDescent="0.25">
      <c r="A605" t="s">
        <v>6744</v>
      </c>
      <c r="B605" t="s">
        <v>5258</v>
      </c>
      <c r="C605" t="s">
        <v>4343</v>
      </c>
      <c r="D605" t="s">
        <v>5581</v>
      </c>
    </row>
    <row r="606" spans="1:4" x14ac:dyDescent="0.25">
      <c r="A606" t="s">
        <v>6744</v>
      </c>
      <c r="B606" t="s">
        <v>5258</v>
      </c>
      <c r="C606" t="s">
        <v>6749</v>
      </c>
      <c r="D606" t="s">
        <v>5581</v>
      </c>
    </row>
    <row r="607" spans="1:4" x14ac:dyDescent="0.25">
      <c r="A607" t="s">
        <v>6744</v>
      </c>
      <c r="B607" t="s">
        <v>5258</v>
      </c>
      <c r="C607" t="s">
        <v>6753</v>
      </c>
      <c r="D607" t="s">
        <v>4219</v>
      </c>
    </row>
    <row r="608" spans="1:4" x14ac:dyDescent="0.25">
      <c r="A608" t="s">
        <v>6755</v>
      </c>
      <c r="B608" t="s">
        <v>5258</v>
      </c>
      <c r="C608" t="s">
        <v>5583</v>
      </c>
      <c r="D608" t="s">
        <v>4219</v>
      </c>
    </row>
    <row r="609" spans="1:4" x14ac:dyDescent="0.25">
      <c r="A609" t="s">
        <v>6757</v>
      </c>
      <c r="B609" t="s">
        <v>5258</v>
      </c>
      <c r="C609" t="s">
        <v>4343</v>
      </c>
      <c r="D609" t="s">
        <v>5581</v>
      </c>
    </row>
    <row r="610" spans="1:4" x14ac:dyDescent="0.25">
      <c r="A610" t="s">
        <v>6757</v>
      </c>
      <c r="B610" t="s">
        <v>5258</v>
      </c>
      <c r="C610" t="s">
        <v>6749</v>
      </c>
      <c r="D610" t="s">
        <v>5581</v>
      </c>
    </row>
    <row r="611" spans="1:4" x14ac:dyDescent="0.25">
      <c r="A611" t="s">
        <v>6757</v>
      </c>
      <c r="B611" t="s">
        <v>5258</v>
      </c>
      <c r="C611" t="s">
        <v>6759</v>
      </c>
      <c r="D611" t="s">
        <v>4219</v>
      </c>
    </row>
    <row r="612" spans="1:4" x14ac:dyDescent="0.25">
      <c r="A612" t="s">
        <v>6761</v>
      </c>
      <c r="B612" t="s">
        <v>5258</v>
      </c>
      <c r="C612" t="s">
        <v>5588</v>
      </c>
      <c r="D612" t="s">
        <v>4219</v>
      </c>
    </row>
    <row r="613" spans="1:4" x14ac:dyDescent="0.25">
      <c r="A613" t="s">
        <v>6763</v>
      </c>
      <c r="B613" t="s">
        <v>5328</v>
      </c>
      <c r="C613" t="s">
        <v>4875</v>
      </c>
      <c r="D613" t="s">
        <v>6764</v>
      </c>
    </row>
    <row r="614" spans="1:4" x14ac:dyDescent="0.25">
      <c r="A614" t="s">
        <v>6763</v>
      </c>
      <c r="B614" t="s">
        <v>5328</v>
      </c>
      <c r="C614" t="s">
        <v>6769</v>
      </c>
      <c r="D614" t="s">
        <v>6764</v>
      </c>
    </row>
    <row r="615" spans="1:4" x14ac:dyDescent="0.25">
      <c r="A615" t="s">
        <v>6763</v>
      </c>
      <c r="B615" t="s">
        <v>5328</v>
      </c>
      <c r="C615" t="s">
        <v>6773</v>
      </c>
      <c r="D615" t="s">
        <v>4219</v>
      </c>
    </row>
    <row r="616" spans="1:4" x14ac:dyDescent="0.25">
      <c r="A616" t="s">
        <v>6775</v>
      </c>
      <c r="B616" t="s">
        <v>5328</v>
      </c>
      <c r="C616" t="s">
        <v>5632</v>
      </c>
      <c r="D616" t="s">
        <v>4219</v>
      </c>
    </row>
    <row r="617" spans="1:4" x14ac:dyDescent="0.25">
      <c r="A617" t="s">
        <v>6777</v>
      </c>
      <c r="B617" t="s">
        <v>6326</v>
      </c>
      <c r="C617" t="s">
        <v>4833</v>
      </c>
      <c r="D617" t="s">
        <v>3956</v>
      </c>
    </row>
    <row r="618" spans="1:4" x14ac:dyDescent="0.25">
      <c r="A618" t="s">
        <v>6777</v>
      </c>
      <c r="B618" t="s">
        <v>6326</v>
      </c>
      <c r="C618" t="s">
        <v>5740</v>
      </c>
      <c r="D618" t="s">
        <v>6595</v>
      </c>
    </row>
    <row r="619" spans="1:4" x14ac:dyDescent="0.25">
      <c r="A619" t="s">
        <v>6777</v>
      </c>
      <c r="B619" t="s">
        <v>6326</v>
      </c>
      <c r="C619" t="s">
        <v>6788</v>
      </c>
      <c r="D619" t="s">
        <v>4500</v>
      </c>
    </row>
    <row r="620" spans="1:4" x14ac:dyDescent="0.25">
      <c r="A620" t="s">
        <v>6793</v>
      </c>
      <c r="B620" t="s">
        <v>3845</v>
      </c>
      <c r="C620" t="s">
        <v>5781</v>
      </c>
      <c r="D620" t="s">
        <v>6795</v>
      </c>
    </row>
    <row r="621" spans="1:4" x14ac:dyDescent="0.25">
      <c r="A621" t="s">
        <v>6793</v>
      </c>
      <c r="B621" t="s">
        <v>3845</v>
      </c>
      <c r="C621" t="s">
        <v>6801</v>
      </c>
      <c r="D621" t="s">
        <v>6340</v>
      </c>
    </row>
    <row r="622" spans="1:4" x14ac:dyDescent="0.25">
      <c r="A622" t="s">
        <v>6805</v>
      </c>
      <c r="B622" t="s">
        <v>4443</v>
      </c>
      <c r="C622" t="s">
        <v>6788</v>
      </c>
      <c r="D622" t="s">
        <v>5024</v>
      </c>
    </row>
    <row r="623" spans="1:4" x14ac:dyDescent="0.25">
      <c r="A623" t="s">
        <v>6805</v>
      </c>
      <c r="B623" t="s">
        <v>4443</v>
      </c>
      <c r="C623" t="s">
        <v>6811</v>
      </c>
      <c r="D623" t="s">
        <v>6809</v>
      </c>
    </row>
    <row r="624" spans="1:4" x14ac:dyDescent="0.25">
      <c r="A624" t="s">
        <v>6805</v>
      </c>
      <c r="B624" t="s">
        <v>4443</v>
      </c>
      <c r="C624" t="s">
        <v>6817</v>
      </c>
      <c r="D624" t="s">
        <v>6815</v>
      </c>
    </row>
    <row r="625" spans="1:4" x14ac:dyDescent="0.25">
      <c r="A625" t="s">
        <v>6823</v>
      </c>
      <c r="B625" t="s">
        <v>6822</v>
      </c>
      <c r="C625" t="s">
        <v>6801</v>
      </c>
      <c r="D625" t="s">
        <v>6824</v>
      </c>
    </row>
    <row r="626" spans="1:4" x14ac:dyDescent="0.25">
      <c r="A626" t="s">
        <v>6823</v>
      </c>
      <c r="B626" t="s">
        <v>6822</v>
      </c>
      <c r="C626" t="s">
        <v>6828</v>
      </c>
      <c r="D626" t="s">
        <v>4219</v>
      </c>
    </row>
    <row r="627" spans="1:4" x14ac:dyDescent="0.25">
      <c r="A627" t="s">
        <v>6830</v>
      </c>
      <c r="B627" t="s">
        <v>6822</v>
      </c>
      <c r="C627" t="s">
        <v>6801</v>
      </c>
      <c r="D627" t="s">
        <v>6824</v>
      </c>
    </row>
    <row r="628" spans="1:4" x14ac:dyDescent="0.25">
      <c r="A628" t="s">
        <v>6830</v>
      </c>
      <c r="B628" t="s">
        <v>6822</v>
      </c>
      <c r="C628" t="s">
        <v>6834</v>
      </c>
      <c r="D628" t="s">
        <v>4219</v>
      </c>
    </row>
    <row r="629" spans="1:4" x14ac:dyDescent="0.25">
      <c r="A629" t="s">
        <v>6839</v>
      </c>
      <c r="B629" t="s">
        <v>5381</v>
      </c>
      <c r="C629" t="s">
        <v>6811</v>
      </c>
      <c r="D629" t="s">
        <v>4219</v>
      </c>
    </row>
    <row r="630" spans="1:4" x14ac:dyDescent="0.25">
      <c r="A630" t="s">
        <v>6843</v>
      </c>
      <c r="B630" t="s">
        <v>6842</v>
      </c>
      <c r="C630" t="s">
        <v>6817</v>
      </c>
      <c r="D630" t="s">
        <v>4219</v>
      </c>
    </row>
    <row r="631" spans="1:4" x14ac:dyDescent="0.25">
      <c r="A631" t="s">
        <v>6848</v>
      </c>
      <c r="B631" t="s">
        <v>6847</v>
      </c>
      <c r="C631" t="s">
        <v>6850</v>
      </c>
      <c r="D631" t="s">
        <v>4219</v>
      </c>
    </row>
    <row r="632" spans="1:4" x14ac:dyDescent="0.25">
      <c r="A632" t="s">
        <v>6848</v>
      </c>
      <c r="B632" t="s">
        <v>6847</v>
      </c>
      <c r="C632" t="s">
        <v>6855</v>
      </c>
      <c r="D632" t="s">
        <v>4219</v>
      </c>
    </row>
    <row r="633" spans="1:4" x14ac:dyDescent="0.25">
      <c r="A633" t="s">
        <v>6848</v>
      </c>
      <c r="B633" t="s">
        <v>6847</v>
      </c>
      <c r="C633" t="s">
        <v>5668</v>
      </c>
      <c r="D633" t="s">
        <v>4219</v>
      </c>
    </row>
    <row r="634" spans="1:4" x14ac:dyDescent="0.25">
      <c r="A634" t="s">
        <v>6864</v>
      </c>
      <c r="B634" t="s">
        <v>3927</v>
      </c>
      <c r="C634" t="s">
        <v>6866</v>
      </c>
      <c r="D634" t="s">
        <v>4219</v>
      </c>
    </row>
    <row r="635" spans="1:4" x14ac:dyDescent="0.25">
      <c r="A635" t="s">
        <v>6864</v>
      </c>
      <c r="B635" t="s">
        <v>3927</v>
      </c>
      <c r="C635" t="s">
        <v>6870</v>
      </c>
      <c r="D635" t="s">
        <v>4219</v>
      </c>
    </row>
    <row r="636" spans="1:4" x14ac:dyDescent="0.25">
      <c r="A636" t="s">
        <v>6864</v>
      </c>
      <c r="B636" t="s">
        <v>3927</v>
      </c>
      <c r="C636" t="s">
        <v>6872</v>
      </c>
      <c r="D636" t="s">
        <v>4219</v>
      </c>
    </row>
    <row r="637" spans="1:4" x14ac:dyDescent="0.25">
      <c r="A637" t="s">
        <v>6876</v>
      </c>
      <c r="B637" t="s">
        <v>3927</v>
      </c>
      <c r="C637" t="s">
        <v>6850</v>
      </c>
      <c r="D637" t="s">
        <v>4219</v>
      </c>
    </row>
    <row r="638" spans="1:4" x14ac:dyDescent="0.25">
      <c r="A638" t="s">
        <v>6876</v>
      </c>
      <c r="B638" t="s">
        <v>3927</v>
      </c>
      <c r="C638" t="s">
        <v>6855</v>
      </c>
      <c r="D638" t="s">
        <v>4219</v>
      </c>
    </row>
    <row r="639" spans="1:4" x14ac:dyDescent="0.25">
      <c r="A639" t="s">
        <v>6876</v>
      </c>
      <c r="B639" t="s">
        <v>3927</v>
      </c>
      <c r="C639" t="s">
        <v>6882</v>
      </c>
      <c r="D639" t="s">
        <v>4219</v>
      </c>
    </row>
    <row r="640" spans="1:4" x14ac:dyDescent="0.25">
      <c r="A640" t="s">
        <v>6889</v>
      </c>
      <c r="B640" t="s">
        <v>6888</v>
      </c>
      <c r="C640" t="s">
        <v>6866</v>
      </c>
      <c r="D640" t="s">
        <v>4219</v>
      </c>
    </row>
    <row r="641" spans="1:4" x14ac:dyDescent="0.25">
      <c r="A641" t="s">
        <v>6889</v>
      </c>
      <c r="B641" t="s">
        <v>6888</v>
      </c>
      <c r="C641" t="s">
        <v>6870</v>
      </c>
      <c r="D641" t="s">
        <v>4219</v>
      </c>
    </row>
    <row r="642" spans="1:4" x14ac:dyDescent="0.25">
      <c r="A642" t="s">
        <v>6889</v>
      </c>
      <c r="B642" t="s">
        <v>6888</v>
      </c>
      <c r="C642" t="s">
        <v>6893</v>
      </c>
      <c r="D642" t="s">
        <v>4219</v>
      </c>
    </row>
    <row r="643" spans="1:4" x14ac:dyDescent="0.25">
      <c r="A643" t="s">
        <v>6895</v>
      </c>
      <c r="B643" t="s">
        <v>6888</v>
      </c>
      <c r="C643" t="s">
        <v>6855</v>
      </c>
      <c r="D643" t="s">
        <v>4219</v>
      </c>
    </row>
    <row r="644" spans="1:4" x14ac:dyDescent="0.25">
      <c r="A644" t="s">
        <v>6897</v>
      </c>
      <c r="B644" t="s">
        <v>5355</v>
      </c>
      <c r="C644" t="s">
        <v>6850</v>
      </c>
      <c r="D644" t="s">
        <v>4219</v>
      </c>
    </row>
    <row r="645" spans="1:4" x14ac:dyDescent="0.25">
      <c r="A645" t="s">
        <v>6897</v>
      </c>
      <c r="B645" t="s">
        <v>5355</v>
      </c>
      <c r="C645" t="s">
        <v>6899</v>
      </c>
      <c r="D645" t="s">
        <v>4219</v>
      </c>
    </row>
    <row r="646" spans="1:4" x14ac:dyDescent="0.25">
      <c r="A646" t="s">
        <v>6903</v>
      </c>
      <c r="B646" t="s">
        <v>5355</v>
      </c>
      <c r="C646" t="s">
        <v>6870</v>
      </c>
      <c r="D646" t="s">
        <v>4219</v>
      </c>
    </row>
    <row r="647" spans="1:4" x14ac:dyDescent="0.25">
      <c r="A647" t="s">
        <v>6903</v>
      </c>
      <c r="B647" t="s">
        <v>5355</v>
      </c>
      <c r="C647" t="s">
        <v>6906</v>
      </c>
      <c r="D647" t="s">
        <v>4219</v>
      </c>
    </row>
    <row r="648" spans="1:4" x14ac:dyDescent="0.25">
      <c r="A648" t="s">
        <v>6911</v>
      </c>
      <c r="B648" t="s">
        <v>6910</v>
      </c>
      <c r="C648" t="s">
        <v>6913</v>
      </c>
      <c r="D648" t="s">
        <v>4219</v>
      </c>
    </row>
    <row r="649" spans="1:4" x14ac:dyDescent="0.25">
      <c r="A649" t="s">
        <v>6911</v>
      </c>
      <c r="B649" t="s">
        <v>6910</v>
      </c>
      <c r="C649" t="s">
        <v>6919</v>
      </c>
      <c r="D649" t="s">
        <v>4219</v>
      </c>
    </row>
    <row r="650" spans="1:4" x14ac:dyDescent="0.25">
      <c r="A650" t="s">
        <v>6911</v>
      </c>
      <c r="B650" t="s">
        <v>6910</v>
      </c>
      <c r="C650" t="s">
        <v>5668</v>
      </c>
      <c r="D650" t="s">
        <v>4219</v>
      </c>
    </row>
    <row r="651" spans="1:4" x14ac:dyDescent="0.25">
      <c r="A651" t="s">
        <v>6926</v>
      </c>
      <c r="B651" t="s">
        <v>6106</v>
      </c>
      <c r="C651" t="s">
        <v>6928</v>
      </c>
      <c r="D651" t="s">
        <v>4219</v>
      </c>
    </row>
    <row r="652" spans="1:4" x14ac:dyDescent="0.25">
      <c r="A652" t="s">
        <v>6926</v>
      </c>
      <c r="B652" t="s">
        <v>6106</v>
      </c>
      <c r="C652" t="s">
        <v>6932</v>
      </c>
      <c r="D652" t="s">
        <v>4219</v>
      </c>
    </row>
    <row r="653" spans="1:4" x14ac:dyDescent="0.25">
      <c r="A653" t="s">
        <v>6926</v>
      </c>
      <c r="B653" t="s">
        <v>6106</v>
      </c>
      <c r="C653" t="s">
        <v>6936</v>
      </c>
      <c r="D653" t="s">
        <v>4219</v>
      </c>
    </row>
    <row r="654" spans="1:4" x14ac:dyDescent="0.25">
      <c r="A654" t="s">
        <v>6940</v>
      </c>
      <c r="B654" t="s">
        <v>6106</v>
      </c>
      <c r="C654" t="s">
        <v>6913</v>
      </c>
      <c r="D654" t="s">
        <v>4219</v>
      </c>
    </row>
    <row r="655" spans="1:4" x14ac:dyDescent="0.25">
      <c r="A655" t="s">
        <v>6940</v>
      </c>
      <c r="B655" t="s">
        <v>6106</v>
      </c>
      <c r="C655" t="s">
        <v>6919</v>
      </c>
      <c r="D655" t="s">
        <v>4219</v>
      </c>
    </row>
    <row r="656" spans="1:4" x14ac:dyDescent="0.25">
      <c r="A656" t="s">
        <v>6940</v>
      </c>
      <c r="B656" t="s">
        <v>6106</v>
      </c>
      <c r="C656" t="s">
        <v>6942</v>
      </c>
      <c r="D656" t="s">
        <v>4219</v>
      </c>
    </row>
    <row r="657" spans="1:4" x14ac:dyDescent="0.25">
      <c r="A657" t="s">
        <v>6944</v>
      </c>
      <c r="B657" t="s">
        <v>4801</v>
      </c>
      <c r="C657" t="s">
        <v>6928</v>
      </c>
      <c r="D657" t="s">
        <v>4219</v>
      </c>
    </row>
    <row r="658" spans="1:4" x14ac:dyDescent="0.25">
      <c r="A658" t="s">
        <v>6944</v>
      </c>
      <c r="B658" t="s">
        <v>4801</v>
      </c>
      <c r="C658" t="s">
        <v>6932</v>
      </c>
      <c r="D658" t="s">
        <v>4219</v>
      </c>
    </row>
    <row r="659" spans="1:4" x14ac:dyDescent="0.25">
      <c r="A659" t="s">
        <v>6944</v>
      </c>
      <c r="B659" t="s">
        <v>4801</v>
      </c>
      <c r="C659" t="s">
        <v>6946</v>
      </c>
      <c r="D659" t="s">
        <v>4219</v>
      </c>
    </row>
    <row r="660" spans="1:4" x14ac:dyDescent="0.25">
      <c r="A660" t="s">
        <v>6949</v>
      </c>
      <c r="B660" t="s">
        <v>6948</v>
      </c>
      <c r="C660" t="s">
        <v>6919</v>
      </c>
      <c r="D660" t="s">
        <v>4219</v>
      </c>
    </row>
    <row r="661" spans="1:4" x14ac:dyDescent="0.25">
      <c r="A661" t="s">
        <v>6951</v>
      </c>
      <c r="B661" t="s">
        <v>4942</v>
      </c>
      <c r="C661" t="s">
        <v>6913</v>
      </c>
      <c r="D661" t="s">
        <v>4219</v>
      </c>
    </row>
    <row r="662" spans="1:4" x14ac:dyDescent="0.25">
      <c r="A662" t="s">
        <v>6951</v>
      </c>
      <c r="B662" t="s">
        <v>4942</v>
      </c>
      <c r="C662" t="s">
        <v>6953</v>
      </c>
      <c r="D662" t="s">
        <v>4219</v>
      </c>
    </row>
    <row r="663" spans="1:4" x14ac:dyDescent="0.25">
      <c r="A663" t="s">
        <v>6957</v>
      </c>
      <c r="B663" t="s">
        <v>4104</v>
      </c>
      <c r="C663" t="s">
        <v>6932</v>
      </c>
      <c r="D663" t="s">
        <v>4219</v>
      </c>
    </row>
    <row r="664" spans="1:4" x14ac:dyDescent="0.25">
      <c r="A664" t="s">
        <v>6957</v>
      </c>
      <c r="B664" t="s">
        <v>4104</v>
      </c>
      <c r="C664" t="s">
        <v>6959</v>
      </c>
      <c r="D664" t="s">
        <v>4219</v>
      </c>
    </row>
    <row r="665" spans="1:4" x14ac:dyDescent="0.25">
      <c r="A665" t="s">
        <v>6962</v>
      </c>
      <c r="B665" t="s">
        <v>6961</v>
      </c>
      <c r="C665" t="s">
        <v>6872</v>
      </c>
      <c r="D665" t="s">
        <v>4219</v>
      </c>
    </row>
    <row r="666" spans="1:4" x14ac:dyDescent="0.25">
      <c r="A666" t="s">
        <v>6968</v>
      </c>
      <c r="B666" t="s">
        <v>6961</v>
      </c>
      <c r="C666" t="s">
        <v>6882</v>
      </c>
      <c r="D666" t="s">
        <v>4219</v>
      </c>
    </row>
    <row r="667" spans="1:4" x14ac:dyDescent="0.25">
      <c r="A667" t="s">
        <v>6972</v>
      </c>
      <c r="B667" t="s">
        <v>3845</v>
      </c>
      <c r="C667" t="s">
        <v>6936</v>
      </c>
      <c r="D667" t="s">
        <v>4219</v>
      </c>
    </row>
    <row r="668" spans="1:4" x14ac:dyDescent="0.25">
      <c r="A668" t="s">
        <v>6977</v>
      </c>
      <c r="B668" t="s">
        <v>4104</v>
      </c>
      <c r="C668" t="s">
        <v>6942</v>
      </c>
      <c r="D668" t="s">
        <v>4219</v>
      </c>
    </row>
    <row r="669" spans="1:4" x14ac:dyDescent="0.25">
      <c r="A669" t="s">
        <v>6979</v>
      </c>
      <c r="B669" t="s">
        <v>4746</v>
      </c>
      <c r="C669" t="s">
        <v>4725</v>
      </c>
      <c r="D669" t="s">
        <v>4219</v>
      </c>
    </row>
    <row r="670" spans="1:4" x14ac:dyDescent="0.25">
      <c r="A670" t="s">
        <v>6981</v>
      </c>
      <c r="B670" t="s">
        <v>4746</v>
      </c>
      <c r="C670" t="s">
        <v>4601</v>
      </c>
      <c r="D670" t="s">
        <v>4697</v>
      </c>
    </row>
    <row r="671" spans="1:4" x14ac:dyDescent="0.25">
      <c r="A671" t="s">
        <v>6981</v>
      </c>
      <c r="B671" t="s">
        <v>4746</v>
      </c>
      <c r="C671" t="s">
        <v>4734</v>
      </c>
      <c r="D671" t="s">
        <v>4697</v>
      </c>
    </row>
    <row r="672" spans="1:4" x14ac:dyDescent="0.25">
      <c r="A672" t="s">
        <v>6981</v>
      </c>
      <c r="B672" t="s">
        <v>4746</v>
      </c>
      <c r="C672" t="s">
        <v>6983</v>
      </c>
      <c r="D672" t="s">
        <v>4219</v>
      </c>
    </row>
    <row r="673" spans="1:4" x14ac:dyDescent="0.25">
      <c r="A673" t="s">
        <v>6985</v>
      </c>
      <c r="B673" t="s">
        <v>5704</v>
      </c>
      <c r="C673" t="s">
        <v>4833</v>
      </c>
      <c r="D673" t="s">
        <v>6986</v>
      </c>
    </row>
    <row r="674" spans="1:4" x14ac:dyDescent="0.25">
      <c r="A674" t="s">
        <v>6985</v>
      </c>
      <c r="B674" t="s">
        <v>5704</v>
      </c>
      <c r="C674" t="s">
        <v>6989</v>
      </c>
      <c r="D674" t="s">
        <v>4511</v>
      </c>
    </row>
    <row r="675" spans="1:4" x14ac:dyDescent="0.25">
      <c r="A675" t="s">
        <v>6993</v>
      </c>
      <c r="B675" t="s">
        <v>4443</v>
      </c>
      <c r="C675" t="s">
        <v>5790</v>
      </c>
      <c r="D675" t="s">
        <v>6994</v>
      </c>
    </row>
    <row r="676" spans="1:4" x14ac:dyDescent="0.25">
      <c r="A676" t="s">
        <v>6993</v>
      </c>
      <c r="B676" t="s">
        <v>4443</v>
      </c>
      <c r="C676" t="s">
        <v>6997</v>
      </c>
      <c r="D676" t="s">
        <v>4219</v>
      </c>
    </row>
    <row r="677" spans="1:4" x14ac:dyDescent="0.25">
      <c r="A677" t="s">
        <v>6993</v>
      </c>
      <c r="B677" t="s">
        <v>4443</v>
      </c>
      <c r="C677" t="s">
        <v>7000</v>
      </c>
      <c r="D677" t="s">
        <v>4219</v>
      </c>
    </row>
    <row r="678" spans="1:4" x14ac:dyDescent="0.25">
      <c r="A678" t="s">
        <v>7003</v>
      </c>
      <c r="B678" t="s">
        <v>6543</v>
      </c>
      <c r="C678" t="s">
        <v>6989</v>
      </c>
      <c r="D678" t="s">
        <v>4219</v>
      </c>
    </row>
    <row r="679" spans="1:4" x14ac:dyDescent="0.25">
      <c r="A679" t="s">
        <v>7006</v>
      </c>
      <c r="B679" t="s">
        <v>6543</v>
      </c>
      <c r="C679" t="s">
        <v>6989</v>
      </c>
      <c r="D679" t="s">
        <v>4219</v>
      </c>
    </row>
    <row r="680" spans="1:4" x14ac:dyDescent="0.25">
      <c r="A680" t="s">
        <v>7008</v>
      </c>
      <c r="B680" t="s">
        <v>4820</v>
      </c>
      <c r="C680" t="s">
        <v>4833</v>
      </c>
      <c r="D680" t="s">
        <v>5882</v>
      </c>
    </row>
    <row r="681" spans="1:4" x14ac:dyDescent="0.25">
      <c r="A681" t="s">
        <v>7008</v>
      </c>
      <c r="B681" t="s">
        <v>4820</v>
      </c>
      <c r="C681" t="s">
        <v>7016</v>
      </c>
      <c r="D681" t="s">
        <v>7014</v>
      </c>
    </row>
    <row r="682" spans="1:4" x14ac:dyDescent="0.25">
      <c r="A682" t="s">
        <v>7020</v>
      </c>
      <c r="B682" t="s">
        <v>6822</v>
      </c>
      <c r="C682" t="s">
        <v>7023</v>
      </c>
      <c r="D682" t="s">
        <v>4219</v>
      </c>
    </row>
    <row r="683" spans="1:4" x14ac:dyDescent="0.25">
      <c r="A683" t="s">
        <v>7020</v>
      </c>
      <c r="B683" t="s">
        <v>6822</v>
      </c>
      <c r="C683" t="s">
        <v>7029</v>
      </c>
      <c r="D683" t="s">
        <v>4219</v>
      </c>
    </row>
    <row r="684" spans="1:4" x14ac:dyDescent="0.25">
      <c r="A684" t="s">
        <v>7020</v>
      </c>
      <c r="B684" t="s">
        <v>6822</v>
      </c>
      <c r="C684" t="s">
        <v>7016</v>
      </c>
      <c r="D684" t="s">
        <v>7030</v>
      </c>
    </row>
    <row r="685" spans="1:4" x14ac:dyDescent="0.25">
      <c r="A685" t="s">
        <v>7038</v>
      </c>
      <c r="B685" t="s">
        <v>7036</v>
      </c>
      <c r="C685" t="s">
        <v>7042</v>
      </c>
      <c r="D685" t="s">
        <v>4219</v>
      </c>
    </row>
    <row r="686" spans="1:4" x14ac:dyDescent="0.25">
      <c r="A686" t="s">
        <v>7044</v>
      </c>
      <c r="B686" t="s">
        <v>7036</v>
      </c>
      <c r="C686" t="s">
        <v>7042</v>
      </c>
      <c r="D686" t="s">
        <v>4219</v>
      </c>
    </row>
    <row r="687" spans="1:4" x14ac:dyDescent="0.25">
      <c r="A687" t="s">
        <v>7046</v>
      </c>
      <c r="B687" t="s">
        <v>5258</v>
      </c>
      <c r="C687" t="s">
        <v>4833</v>
      </c>
      <c r="D687" t="s">
        <v>3876</v>
      </c>
    </row>
    <row r="688" spans="1:4" x14ac:dyDescent="0.25">
      <c r="A688" t="s">
        <v>7046</v>
      </c>
      <c r="B688" t="s">
        <v>5258</v>
      </c>
      <c r="C688" t="s">
        <v>7050</v>
      </c>
      <c r="D688" t="s">
        <v>7048</v>
      </c>
    </row>
    <row r="689" spans="1:4" x14ac:dyDescent="0.25">
      <c r="A689" t="s">
        <v>7046</v>
      </c>
      <c r="B689" t="s">
        <v>5258</v>
      </c>
      <c r="C689" t="s">
        <v>7054</v>
      </c>
      <c r="D689" t="s">
        <v>6069</v>
      </c>
    </row>
    <row r="690" spans="1:4" x14ac:dyDescent="0.25">
      <c r="A690" t="s">
        <v>7059</v>
      </c>
      <c r="B690" t="s">
        <v>4443</v>
      </c>
      <c r="C690" t="s">
        <v>5802</v>
      </c>
      <c r="D690" t="s">
        <v>5279</v>
      </c>
    </row>
    <row r="691" spans="1:4" x14ac:dyDescent="0.25">
      <c r="A691" t="s">
        <v>7059</v>
      </c>
      <c r="B691" t="s">
        <v>4443</v>
      </c>
      <c r="C691" t="s">
        <v>7061</v>
      </c>
      <c r="D691" t="s">
        <v>4219</v>
      </c>
    </row>
    <row r="692" spans="1:4" x14ac:dyDescent="0.25">
      <c r="A692" t="s">
        <v>7064</v>
      </c>
      <c r="B692" t="s">
        <v>4443</v>
      </c>
      <c r="C692" t="s">
        <v>5802</v>
      </c>
      <c r="D692" t="s">
        <v>7065</v>
      </c>
    </row>
    <row r="693" spans="1:4" x14ac:dyDescent="0.25">
      <c r="A693" t="s">
        <v>7064</v>
      </c>
      <c r="B693" t="s">
        <v>4443</v>
      </c>
      <c r="C693" t="s">
        <v>7068</v>
      </c>
      <c r="D693" t="s">
        <v>4219</v>
      </c>
    </row>
    <row r="694" spans="1:4" x14ac:dyDescent="0.25">
      <c r="A694" t="s">
        <v>7072</v>
      </c>
      <c r="B694" t="s">
        <v>5011</v>
      </c>
      <c r="C694" t="s">
        <v>7050</v>
      </c>
      <c r="D694" t="s">
        <v>4219</v>
      </c>
    </row>
    <row r="695" spans="1:4" x14ac:dyDescent="0.25">
      <c r="A695" t="s">
        <v>7076</v>
      </c>
      <c r="B695" t="s">
        <v>4815</v>
      </c>
      <c r="C695" t="s">
        <v>7054</v>
      </c>
      <c r="D695" t="s">
        <v>4219</v>
      </c>
    </row>
    <row r="696" spans="1:4" x14ac:dyDescent="0.25">
      <c r="A696" t="s">
        <v>7080</v>
      </c>
      <c r="B696" t="s">
        <v>5308</v>
      </c>
      <c r="C696" t="s">
        <v>5796</v>
      </c>
      <c r="D696" t="s">
        <v>7014</v>
      </c>
    </row>
    <row r="697" spans="1:4" x14ac:dyDescent="0.25">
      <c r="A697" t="s">
        <v>7080</v>
      </c>
      <c r="B697" t="s">
        <v>5308</v>
      </c>
      <c r="C697" t="s">
        <v>7042</v>
      </c>
      <c r="D697" t="s">
        <v>7014</v>
      </c>
    </row>
    <row r="698" spans="1:4" x14ac:dyDescent="0.25">
      <c r="A698" t="s">
        <v>7080</v>
      </c>
      <c r="B698" t="s">
        <v>5308</v>
      </c>
      <c r="C698" t="s">
        <v>7084</v>
      </c>
      <c r="D698" t="s">
        <v>4219</v>
      </c>
    </row>
    <row r="699" spans="1:4" x14ac:dyDescent="0.25">
      <c r="A699" t="s">
        <v>7086</v>
      </c>
      <c r="B699" t="s">
        <v>5308</v>
      </c>
      <c r="C699" t="s">
        <v>7016</v>
      </c>
      <c r="D699" t="s">
        <v>4219</v>
      </c>
    </row>
    <row r="700" spans="1:4" x14ac:dyDescent="0.25">
      <c r="A700" t="s">
        <v>7089</v>
      </c>
      <c r="B700" t="s">
        <v>3927</v>
      </c>
      <c r="C700" t="s">
        <v>5081</v>
      </c>
      <c r="D700" t="s">
        <v>4632</v>
      </c>
    </row>
    <row r="701" spans="1:4" x14ac:dyDescent="0.25">
      <c r="A701" t="s">
        <v>7089</v>
      </c>
      <c r="B701" t="s">
        <v>3927</v>
      </c>
      <c r="C701" t="s">
        <v>6866</v>
      </c>
      <c r="D701" t="s">
        <v>4219</v>
      </c>
    </row>
    <row r="702" spans="1:4" x14ac:dyDescent="0.25">
      <c r="A702" t="s">
        <v>7089</v>
      </c>
      <c r="B702" t="s">
        <v>3927</v>
      </c>
      <c r="C702" t="s">
        <v>6928</v>
      </c>
      <c r="D702" t="s">
        <v>4219</v>
      </c>
    </row>
    <row r="703" spans="1:4" x14ac:dyDescent="0.25">
      <c r="A703" t="s">
        <v>7098</v>
      </c>
      <c r="B703" t="s">
        <v>7096</v>
      </c>
      <c r="C703" t="s">
        <v>5864</v>
      </c>
      <c r="D703" t="s">
        <v>7100</v>
      </c>
    </row>
    <row r="704" spans="1:4" x14ac:dyDescent="0.25">
      <c r="A704" t="s">
        <v>7098</v>
      </c>
      <c r="B704" t="s">
        <v>7096</v>
      </c>
      <c r="C704" t="s">
        <v>5575</v>
      </c>
      <c r="D704" t="s">
        <v>4198</v>
      </c>
    </row>
    <row r="705" spans="1:4" x14ac:dyDescent="0.25">
      <c r="A705" t="s">
        <v>7098</v>
      </c>
      <c r="B705" t="s">
        <v>7096</v>
      </c>
      <c r="C705" t="s">
        <v>7110</v>
      </c>
      <c r="D705" t="s">
        <v>4219</v>
      </c>
    </row>
    <row r="706" spans="1:4" x14ac:dyDescent="0.25">
      <c r="A706" t="s">
        <v>7098</v>
      </c>
      <c r="B706" t="s">
        <v>7096</v>
      </c>
      <c r="C706" t="s">
        <v>7115</v>
      </c>
      <c r="D706" t="s">
        <v>3920</v>
      </c>
    </row>
    <row r="707" spans="1:4" x14ac:dyDescent="0.25">
      <c r="A707" t="s">
        <v>7098</v>
      </c>
      <c r="B707" t="s">
        <v>7096</v>
      </c>
      <c r="C707" t="s">
        <v>7115</v>
      </c>
      <c r="D707" t="s">
        <v>3920</v>
      </c>
    </row>
    <row r="708" spans="1:4" x14ac:dyDescent="0.25">
      <c r="A708" t="s">
        <v>7124</v>
      </c>
      <c r="B708" t="s">
        <v>7122</v>
      </c>
      <c r="C708" t="s">
        <v>5822</v>
      </c>
      <c r="D708" t="s">
        <v>5601</v>
      </c>
    </row>
    <row r="709" spans="1:4" x14ac:dyDescent="0.25">
      <c r="A709" t="s">
        <v>7124</v>
      </c>
      <c r="B709" t="s">
        <v>7122</v>
      </c>
      <c r="C709" t="s">
        <v>5822</v>
      </c>
      <c r="D709" t="s">
        <v>5601</v>
      </c>
    </row>
    <row r="710" spans="1:4" x14ac:dyDescent="0.25">
      <c r="A710" t="s">
        <v>7124</v>
      </c>
      <c r="B710" t="s">
        <v>7122</v>
      </c>
      <c r="C710" t="s">
        <v>7133</v>
      </c>
      <c r="D710" t="s">
        <v>4207</v>
      </c>
    </row>
    <row r="711" spans="1:4" x14ac:dyDescent="0.25">
      <c r="A711" t="s">
        <v>7124</v>
      </c>
      <c r="B711" t="s">
        <v>7122</v>
      </c>
      <c r="C711" t="s">
        <v>7133</v>
      </c>
      <c r="D711" t="s">
        <v>4207</v>
      </c>
    </row>
    <row r="712" spans="1:4" x14ac:dyDescent="0.25">
      <c r="A712" t="s">
        <v>7138</v>
      </c>
      <c r="B712" t="s">
        <v>4137</v>
      </c>
      <c r="C712" t="s">
        <v>5081</v>
      </c>
      <c r="D712" t="s">
        <v>5024</v>
      </c>
    </row>
    <row r="713" spans="1:4" x14ac:dyDescent="0.25">
      <c r="A713" t="s">
        <v>7138</v>
      </c>
      <c r="B713" t="s">
        <v>4137</v>
      </c>
      <c r="C713" t="s">
        <v>7144</v>
      </c>
      <c r="D713" t="s">
        <v>7048</v>
      </c>
    </row>
    <row r="714" spans="1:4" x14ac:dyDescent="0.25">
      <c r="A714" t="s">
        <v>7138</v>
      </c>
      <c r="B714" t="s">
        <v>4137</v>
      </c>
      <c r="C714" t="s">
        <v>7148</v>
      </c>
      <c r="D714" t="s">
        <v>6726</v>
      </c>
    </row>
    <row r="715" spans="1:4" x14ac:dyDescent="0.25">
      <c r="A715" t="s">
        <v>7154</v>
      </c>
      <c r="B715" t="s">
        <v>7096</v>
      </c>
      <c r="C715" t="s">
        <v>7144</v>
      </c>
      <c r="D715" t="s">
        <v>7156</v>
      </c>
    </row>
    <row r="716" spans="1:4" x14ac:dyDescent="0.25">
      <c r="A716" t="s">
        <v>7154</v>
      </c>
      <c r="B716" t="s">
        <v>7096</v>
      </c>
      <c r="C716" t="s">
        <v>7160</v>
      </c>
      <c r="D716" t="s">
        <v>4219</v>
      </c>
    </row>
    <row r="717" spans="1:4" x14ac:dyDescent="0.25">
      <c r="A717" t="s">
        <v>7163</v>
      </c>
      <c r="B717" t="s">
        <v>6221</v>
      </c>
      <c r="C717" t="s">
        <v>7144</v>
      </c>
      <c r="D717" t="s">
        <v>7164</v>
      </c>
    </row>
    <row r="718" spans="1:4" x14ac:dyDescent="0.25">
      <c r="A718" t="s">
        <v>7163</v>
      </c>
      <c r="B718" t="s">
        <v>6221</v>
      </c>
      <c r="C718" t="s">
        <v>7169</v>
      </c>
      <c r="D718" t="s">
        <v>4219</v>
      </c>
    </row>
    <row r="719" spans="1:4" x14ac:dyDescent="0.25">
      <c r="A719" t="s">
        <v>7173</v>
      </c>
      <c r="B719" t="s">
        <v>5704</v>
      </c>
      <c r="C719" t="s">
        <v>7148</v>
      </c>
      <c r="D719" t="s">
        <v>5952</v>
      </c>
    </row>
    <row r="720" spans="1:4" x14ac:dyDescent="0.25">
      <c r="A720" t="s">
        <v>7173</v>
      </c>
      <c r="B720" t="s">
        <v>5704</v>
      </c>
      <c r="C720" t="s">
        <v>7176</v>
      </c>
      <c r="D720" t="s">
        <v>4219</v>
      </c>
    </row>
    <row r="721" spans="1:4" x14ac:dyDescent="0.25">
      <c r="A721" t="s">
        <v>7180</v>
      </c>
      <c r="B721" t="s">
        <v>5308</v>
      </c>
      <c r="C721" t="s">
        <v>7148</v>
      </c>
      <c r="D721" t="s">
        <v>7181</v>
      </c>
    </row>
    <row r="722" spans="1:4" x14ac:dyDescent="0.25">
      <c r="A722" t="s">
        <v>7180</v>
      </c>
      <c r="B722" t="s">
        <v>5308</v>
      </c>
      <c r="C722" t="s">
        <v>7187</v>
      </c>
      <c r="D722" t="s">
        <v>4219</v>
      </c>
    </row>
    <row r="723" spans="1:4" x14ac:dyDescent="0.25">
      <c r="A723" t="s">
        <v>7192</v>
      </c>
      <c r="B723" t="s">
        <v>5355</v>
      </c>
      <c r="C723" t="s">
        <v>5682</v>
      </c>
      <c r="D723" t="s">
        <v>7048</v>
      </c>
    </row>
    <row r="724" spans="1:4" x14ac:dyDescent="0.25">
      <c r="A724" t="s">
        <v>7192</v>
      </c>
      <c r="B724" t="s">
        <v>5355</v>
      </c>
      <c r="C724" t="s">
        <v>7195</v>
      </c>
      <c r="D724" t="s">
        <v>7156</v>
      </c>
    </row>
    <row r="725" spans="1:4" x14ac:dyDescent="0.25">
      <c r="A725" t="s">
        <v>7192</v>
      </c>
      <c r="B725" t="s">
        <v>5355</v>
      </c>
      <c r="C725" t="s">
        <v>7197</v>
      </c>
      <c r="D725" t="s">
        <v>7164</v>
      </c>
    </row>
    <row r="726" spans="1:4" x14ac:dyDescent="0.25">
      <c r="A726" t="s">
        <v>7200</v>
      </c>
      <c r="B726" t="s">
        <v>5355</v>
      </c>
      <c r="C726" t="s">
        <v>5682</v>
      </c>
      <c r="D726" t="s">
        <v>6726</v>
      </c>
    </row>
    <row r="727" spans="1:4" x14ac:dyDescent="0.25">
      <c r="A727" t="s">
        <v>7200</v>
      </c>
      <c r="B727" t="s">
        <v>5355</v>
      </c>
      <c r="C727" t="s">
        <v>7203</v>
      </c>
      <c r="D727" t="s">
        <v>5952</v>
      </c>
    </row>
    <row r="728" spans="1:4" x14ac:dyDescent="0.25">
      <c r="A728" t="s">
        <v>7200</v>
      </c>
      <c r="B728" t="s">
        <v>5355</v>
      </c>
      <c r="C728" t="s">
        <v>7206</v>
      </c>
      <c r="D728" t="s">
        <v>7181</v>
      </c>
    </row>
    <row r="729" spans="1:4" x14ac:dyDescent="0.25">
      <c r="A729" t="s">
        <v>7210</v>
      </c>
      <c r="B729" t="s">
        <v>7209</v>
      </c>
      <c r="C729" t="s">
        <v>7195</v>
      </c>
      <c r="D729" t="s">
        <v>4219</v>
      </c>
    </row>
    <row r="730" spans="1:4" x14ac:dyDescent="0.25">
      <c r="A730" t="s">
        <v>7213</v>
      </c>
      <c r="B730" t="s">
        <v>4894</v>
      </c>
      <c r="C730" t="s">
        <v>7197</v>
      </c>
      <c r="D730" t="s">
        <v>4219</v>
      </c>
    </row>
    <row r="731" spans="1:4" x14ac:dyDescent="0.25">
      <c r="A731" t="s">
        <v>7216</v>
      </c>
      <c r="B731" t="s">
        <v>6221</v>
      </c>
      <c r="C731" t="s">
        <v>7203</v>
      </c>
      <c r="D731" t="s">
        <v>4219</v>
      </c>
    </row>
    <row r="732" spans="1:4" x14ac:dyDescent="0.25">
      <c r="A732" t="s">
        <v>7219</v>
      </c>
      <c r="B732" t="s">
        <v>5974</v>
      </c>
      <c r="C732" t="s">
        <v>7206</v>
      </c>
      <c r="D732" t="s">
        <v>4219</v>
      </c>
    </row>
    <row r="733" spans="1:4" x14ac:dyDescent="0.25">
      <c r="A733" t="s">
        <v>7223</v>
      </c>
      <c r="B733" t="s">
        <v>5258</v>
      </c>
      <c r="C733" t="s">
        <v>4833</v>
      </c>
      <c r="D733" t="s">
        <v>7224</v>
      </c>
    </row>
    <row r="734" spans="1:4" x14ac:dyDescent="0.25">
      <c r="A734" t="s">
        <v>7223</v>
      </c>
      <c r="B734" t="s">
        <v>5258</v>
      </c>
      <c r="C734" t="s">
        <v>7229</v>
      </c>
      <c r="D734" t="s">
        <v>7227</v>
      </c>
    </row>
    <row r="735" spans="1:4" x14ac:dyDescent="0.25">
      <c r="A735" t="s">
        <v>7234</v>
      </c>
      <c r="B735" t="s">
        <v>6650</v>
      </c>
      <c r="C735" t="s">
        <v>5808</v>
      </c>
      <c r="D735" t="s">
        <v>7227</v>
      </c>
    </row>
    <row r="736" spans="1:4" x14ac:dyDescent="0.25">
      <c r="A736" t="s">
        <v>7234</v>
      </c>
      <c r="B736" t="s">
        <v>6650</v>
      </c>
      <c r="C736" t="s">
        <v>7236</v>
      </c>
      <c r="D736" t="s">
        <v>4219</v>
      </c>
    </row>
    <row r="737" spans="1:4" x14ac:dyDescent="0.25">
      <c r="A737" t="s">
        <v>7234</v>
      </c>
      <c r="B737" t="s">
        <v>6650</v>
      </c>
      <c r="C737" t="s">
        <v>7241</v>
      </c>
      <c r="D737" t="s">
        <v>4219</v>
      </c>
    </row>
    <row r="738" spans="1:4" x14ac:dyDescent="0.25">
      <c r="A738" t="s">
        <v>7234</v>
      </c>
      <c r="B738" t="s">
        <v>6650</v>
      </c>
      <c r="C738" t="s">
        <v>7244</v>
      </c>
      <c r="D738" t="s">
        <v>4219</v>
      </c>
    </row>
    <row r="739" spans="1:4" x14ac:dyDescent="0.25">
      <c r="A739" t="s">
        <v>7249</v>
      </c>
      <c r="B739" t="s">
        <v>6106</v>
      </c>
      <c r="C739" t="s">
        <v>7229</v>
      </c>
      <c r="D739" t="s">
        <v>4219</v>
      </c>
    </row>
    <row r="740" spans="1:4" x14ac:dyDescent="0.25">
      <c r="A740" t="s">
        <v>7251</v>
      </c>
      <c r="B740" t="s">
        <v>6106</v>
      </c>
      <c r="C740" t="s">
        <v>7229</v>
      </c>
      <c r="D740" t="s">
        <v>4219</v>
      </c>
    </row>
    <row r="741" spans="1:4" x14ac:dyDescent="0.25">
      <c r="A741" t="s">
        <v>7253</v>
      </c>
      <c r="B741" t="s">
        <v>6106</v>
      </c>
      <c r="C741" t="s">
        <v>7229</v>
      </c>
      <c r="D741" t="s">
        <v>4219</v>
      </c>
    </row>
    <row r="742" spans="1:4" x14ac:dyDescent="0.25">
      <c r="A742" t="s">
        <v>7256</v>
      </c>
      <c r="B742" t="s">
        <v>7255</v>
      </c>
      <c r="C742" t="s">
        <v>4169</v>
      </c>
      <c r="D742" t="s">
        <v>4219</v>
      </c>
    </row>
    <row r="743" spans="1:4" x14ac:dyDescent="0.25">
      <c r="A743" t="s">
        <v>7256</v>
      </c>
      <c r="B743" t="s">
        <v>7255</v>
      </c>
      <c r="C743" t="s">
        <v>7262</v>
      </c>
      <c r="D743" t="s">
        <v>4219</v>
      </c>
    </row>
    <row r="744" spans="1:4" x14ac:dyDescent="0.25">
      <c r="A744" t="s">
        <v>7256</v>
      </c>
      <c r="B744" t="s">
        <v>7255</v>
      </c>
      <c r="C744" t="s">
        <v>7268</v>
      </c>
      <c r="D744" t="s">
        <v>4219</v>
      </c>
    </row>
    <row r="745" spans="1:4" x14ac:dyDescent="0.25">
      <c r="A745" t="s">
        <v>7272</v>
      </c>
      <c r="B745" t="s">
        <v>5550</v>
      </c>
      <c r="C745" t="s">
        <v>7262</v>
      </c>
      <c r="D745" t="s">
        <v>4219</v>
      </c>
    </row>
    <row r="746" spans="1:4" x14ac:dyDescent="0.25">
      <c r="A746" t="s">
        <v>7272</v>
      </c>
      <c r="B746" t="s">
        <v>5550</v>
      </c>
      <c r="C746" t="s">
        <v>7278</v>
      </c>
      <c r="D746" t="s">
        <v>4219</v>
      </c>
    </row>
    <row r="747" spans="1:4" x14ac:dyDescent="0.25">
      <c r="A747" t="s">
        <v>7282</v>
      </c>
      <c r="B747" t="s">
        <v>6948</v>
      </c>
      <c r="C747" t="s">
        <v>7262</v>
      </c>
      <c r="D747" t="s">
        <v>4219</v>
      </c>
    </row>
    <row r="748" spans="1:4" x14ac:dyDescent="0.25">
      <c r="A748" t="s">
        <v>7282</v>
      </c>
      <c r="B748" t="s">
        <v>6948</v>
      </c>
      <c r="C748" t="s">
        <v>7287</v>
      </c>
      <c r="D748" t="s">
        <v>4219</v>
      </c>
    </row>
    <row r="749" spans="1:4" x14ac:dyDescent="0.25">
      <c r="A749" t="s">
        <v>7291</v>
      </c>
      <c r="B749" t="s">
        <v>6948</v>
      </c>
      <c r="C749" t="s">
        <v>7268</v>
      </c>
      <c r="D749" t="s">
        <v>4219</v>
      </c>
    </row>
    <row r="750" spans="1:4" x14ac:dyDescent="0.25">
      <c r="A750" t="s">
        <v>7291</v>
      </c>
      <c r="B750" t="s">
        <v>6948</v>
      </c>
      <c r="C750" t="s">
        <v>7294</v>
      </c>
      <c r="D750" t="s">
        <v>4219</v>
      </c>
    </row>
    <row r="751" spans="1:4" x14ac:dyDescent="0.25">
      <c r="A751" t="s">
        <v>7296</v>
      </c>
      <c r="B751" t="s">
        <v>6948</v>
      </c>
      <c r="C751" t="s">
        <v>7268</v>
      </c>
      <c r="D751" t="s">
        <v>4219</v>
      </c>
    </row>
    <row r="752" spans="1:4" x14ac:dyDescent="0.25">
      <c r="A752" t="s">
        <v>7296</v>
      </c>
      <c r="B752" t="s">
        <v>6948</v>
      </c>
      <c r="C752" t="s">
        <v>7298</v>
      </c>
      <c r="D752" t="s">
        <v>4219</v>
      </c>
    </row>
    <row r="753" spans="1:4" x14ac:dyDescent="0.25">
      <c r="A753" t="s">
        <v>7301</v>
      </c>
      <c r="B753" t="s">
        <v>7300</v>
      </c>
      <c r="C753" t="s">
        <v>5117</v>
      </c>
      <c r="D753" t="s">
        <v>4219</v>
      </c>
    </row>
    <row r="754" spans="1:4" x14ac:dyDescent="0.25">
      <c r="A754" t="s">
        <v>7301</v>
      </c>
      <c r="B754" t="s">
        <v>7300</v>
      </c>
      <c r="C754" t="s">
        <v>7305</v>
      </c>
      <c r="D754" t="s">
        <v>4219</v>
      </c>
    </row>
    <row r="755" spans="1:4" x14ac:dyDescent="0.25">
      <c r="A755" t="s">
        <v>7301</v>
      </c>
      <c r="B755" t="s">
        <v>7300</v>
      </c>
      <c r="C755" t="s">
        <v>7308</v>
      </c>
      <c r="D755" t="s">
        <v>4219</v>
      </c>
    </row>
    <row r="756" spans="1:4" x14ac:dyDescent="0.25">
      <c r="A756" t="s">
        <v>7311</v>
      </c>
      <c r="B756" t="s">
        <v>7300</v>
      </c>
      <c r="C756" t="s">
        <v>5117</v>
      </c>
      <c r="D756" t="s">
        <v>4219</v>
      </c>
    </row>
    <row r="757" spans="1:4" x14ac:dyDescent="0.25">
      <c r="A757" t="s">
        <v>7311</v>
      </c>
      <c r="B757" t="s">
        <v>7300</v>
      </c>
      <c r="C757" t="s">
        <v>7315</v>
      </c>
      <c r="D757" t="s">
        <v>4219</v>
      </c>
    </row>
    <row r="758" spans="1:4" x14ac:dyDescent="0.25">
      <c r="A758" t="s">
        <v>7311</v>
      </c>
      <c r="B758" t="s">
        <v>7300</v>
      </c>
      <c r="C758" t="s">
        <v>7317</v>
      </c>
      <c r="D758" t="s">
        <v>4219</v>
      </c>
    </row>
    <row r="759" spans="1:4" x14ac:dyDescent="0.25">
      <c r="A759" t="s">
        <v>7320</v>
      </c>
      <c r="B759" t="s">
        <v>5704</v>
      </c>
      <c r="C759" t="s">
        <v>7305</v>
      </c>
      <c r="D759" t="s">
        <v>4219</v>
      </c>
    </row>
    <row r="760" spans="1:4" x14ac:dyDescent="0.25">
      <c r="A760" t="s">
        <v>7323</v>
      </c>
      <c r="B760" t="s">
        <v>5974</v>
      </c>
      <c r="C760" t="s">
        <v>7308</v>
      </c>
      <c r="D760" t="s">
        <v>4219</v>
      </c>
    </row>
    <row r="761" spans="1:4" x14ac:dyDescent="0.25">
      <c r="A761" t="s">
        <v>7327</v>
      </c>
      <c r="B761" t="s">
        <v>5974</v>
      </c>
      <c r="C761" t="s">
        <v>7315</v>
      </c>
      <c r="D761" t="s">
        <v>4219</v>
      </c>
    </row>
    <row r="762" spans="1:4" x14ac:dyDescent="0.25">
      <c r="A762" t="s">
        <v>7329</v>
      </c>
      <c r="B762" t="s">
        <v>5974</v>
      </c>
      <c r="C762" t="s">
        <v>7317</v>
      </c>
      <c r="D762" t="s">
        <v>4219</v>
      </c>
    </row>
    <row r="763" spans="1:4" x14ac:dyDescent="0.25">
      <c r="A763" t="s">
        <v>7331</v>
      </c>
      <c r="B763" t="s">
        <v>6475</v>
      </c>
      <c r="C763" t="s">
        <v>5216</v>
      </c>
      <c r="D763" t="s">
        <v>4219</v>
      </c>
    </row>
    <row r="764" spans="1:4" x14ac:dyDescent="0.25">
      <c r="A764" t="s">
        <v>7336</v>
      </c>
      <c r="B764" t="s">
        <v>4460</v>
      </c>
      <c r="C764" t="s">
        <v>5216</v>
      </c>
      <c r="D764" t="s">
        <v>4219</v>
      </c>
    </row>
    <row r="765" spans="1:4" x14ac:dyDescent="0.25">
      <c r="A765" t="s">
        <v>7340</v>
      </c>
      <c r="B765" t="s">
        <v>4137</v>
      </c>
      <c r="C765" t="s">
        <v>5081</v>
      </c>
      <c r="D765" t="s">
        <v>4348</v>
      </c>
    </row>
    <row r="766" spans="1:4" x14ac:dyDescent="0.25">
      <c r="A766" t="s">
        <v>7340</v>
      </c>
      <c r="B766" t="s">
        <v>4137</v>
      </c>
      <c r="C766" t="s">
        <v>7343</v>
      </c>
      <c r="D766" t="s">
        <v>7341</v>
      </c>
    </row>
    <row r="767" spans="1:4" x14ac:dyDescent="0.25">
      <c r="A767" t="s">
        <v>7340</v>
      </c>
      <c r="B767" t="s">
        <v>4137</v>
      </c>
      <c r="C767" t="s">
        <v>7347</v>
      </c>
      <c r="D767" t="s">
        <v>7345</v>
      </c>
    </row>
    <row r="768" spans="1:4" x14ac:dyDescent="0.25">
      <c r="A768" t="s">
        <v>7351</v>
      </c>
      <c r="B768" t="s">
        <v>6171</v>
      </c>
      <c r="C768" t="s">
        <v>7343</v>
      </c>
      <c r="D768" t="s">
        <v>6340</v>
      </c>
    </row>
    <row r="769" spans="1:4" x14ac:dyDescent="0.25">
      <c r="A769" t="s">
        <v>7351</v>
      </c>
      <c r="B769" t="s">
        <v>6171</v>
      </c>
      <c r="C769" t="s">
        <v>7355</v>
      </c>
      <c r="D769" t="s">
        <v>4219</v>
      </c>
    </row>
    <row r="770" spans="1:4" x14ac:dyDescent="0.25">
      <c r="A770" t="s">
        <v>7360</v>
      </c>
      <c r="B770" t="s">
        <v>7359</v>
      </c>
      <c r="C770" t="s">
        <v>7343</v>
      </c>
      <c r="D770" t="s">
        <v>7361</v>
      </c>
    </row>
    <row r="771" spans="1:4" x14ac:dyDescent="0.25">
      <c r="A771" t="s">
        <v>7360</v>
      </c>
      <c r="B771" t="s">
        <v>7359</v>
      </c>
      <c r="C771" t="s">
        <v>7365</v>
      </c>
      <c r="D771" t="s">
        <v>4219</v>
      </c>
    </row>
    <row r="772" spans="1:4" x14ac:dyDescent="0.25">
      <c r="A772" t="s">
        <v>7368</v>
      </c>
      <c r="B772" t="s">
        <v>7209</v>
      </c>
      <c r="C772" t="s">
        <v>7347</v>
      </c>
      <c r="D772" t="s">
        <v>6795</v>
      </c>
    </row>
    <row r="773" spans="1:4" x14ac:dyDescent="0.25">
      <c r="A773" t="s">
        <v>7368</v>
      </c>
      <c r="B773" t="s">
        <v>7209</v>
      </c>
      <c r="C773" t="s">
        <v>7371</v>
      </c>
      <c r="D773" t="s">
        <v>4219</v>
      </c>
    </row>
    <row r="774" spans="1:4" x14ac:dyDescent="0.25">
      <c r="A774" t="s">
        <v>7375</v>
      </c>
      <c r="B774" t="s">
        <v>7209</v>
      </c>
      <c r="C774" t="s">
        <v>7347</v>
      </c>
      <c r="D774" t="s">
        <v>6795</v>
      </c>
    </row>
    <row r="775" spans="1:4" x14ac:dyDescent="0.25">
      <c r="A775" t="s">
        <v>7375</v>
      </c>
      <c r="B775" t="s">
        <v>7209</v>
      </c>
      <c r="C775" t="s">
        <v>7377</v>
      </c>
      <c r="D775" t="s">
        <v>4219</v>
      </c>
    </row>
    <row r="776" spans="1:4" x14ac:dyDescent="0.25">
      <c r="A776" t="s">
        <v>7381</v>
      </c>
      <c r="B776" t="s">
        <v>7380</v>
      </c>
      <c r="C776" t="s">
        <v>5691</v>
      </c>
      <c r="D776" t="s">
        <v>7341</v>
      </c>
    </row>
    <row r="777" spans="1:4" x14ac:dyDescent="0.25">
      <c r="A777" t="s">
        <v>7381</v>
      </c>
      <c r="B777" t="s">
        <v>7380</v>
      </c>
      <c r="C777" t="s">
        <v>7384</v>
      </c>
      <c r="D777" t="s">
        <v>6340</v>
      </c>
    </row>
    <row r="778" spans="1:4" x14ac:dyDescent="0.25">
      <c r="A778" t="s">
        <v>7381</v>
      </c>
      <c r="B778" t="s">
        <v>7380</v>
      </c>
      <c r="C778" t="s">
        <v>7387</v>
      </c>
      <c r="D778" t="s">
        <v>7361</v>
      </c>
    </row>
    <row r="779" spans="1:4" x14ac:dyDescent="0.25">
      <c r="A779" t="s">
        <v>7389</v>
      </c>
      <c r="B779" t="s">
        <v>7380</v>
      </c>
      <c r="C779" t="s">
        <v>5691</v>
      </c>
      <c r="D779" t="s">
        <v>7345</v>
      </c>
    </row>
    <row r="780" spans="1:4" x14ac:dyDescent="0.25">
      <c r="A780" t="s">
        <v>7389</v>
      </c>
      <c r="B780" t="s">
        <v>7380</v>
      </c>
      <c r="C780" t="s">
        <v>7392</v>
      </c>
      <c r="D780" t="s">
        <v>6795</v>
      </c>
    </row>
    <row r="781" spans="1:4" x14ac:dyDescent="0.25">
      <c r="A781" t="s">
        <v>7389</v>
      </c>
      <c r="B781" t="s">
        <v>7380</v>
      </c>
      <c r="C781" t="s">
        <v>7395</v>
      </c>
      <c r="D781" t="s">
        <v>6795</v>
      </c>
    </row>
    <row r="782" spans="1:4" x14ac:dyDescent="0.25">
      <c r="A782" t="s">
        <v>7397</v>
      </c>
      <c r="B782" t="s">
        <v>5974</v>
      </c>
      <c r="C782" t="s">
        <v>7384</v>
      </c>
      <c r="D782" t="s">
        <v>4219</v>
      </c>
    </row>
    <row r="783" spans="1:4" x14ac:dyDescent="0.25">
      <c r="A783" t="s">
        <v>7400</v>
      </c>
      <c r="B783" t="s">
        <v>7255</v>
      </c>
      <c r="C783" t="s">
        <v>7387</v>
      </c>
      <c r="D783" t="s">
        <v>4219</v>
      </c>
    </row>
    <row r="784" spans="1:4" x14ac:dyDescent="0.25">
      <c r="A784" t="s">
        <v>7404</v>
      </c>
      <c r="B784" t="s">
        <v>7255</v>
      </c>
      <c r="C784" t="s">
        <v>7392</v>
      </c>
      <c r="D784" t="s">
        <v>4219</v>
      </c>
    </row>
    <row r="785" spans="1:4" x14ac:dyDescent="0.25">
      <c r="A785" t="s">
        <v>7407</v>
      </c>
      <c r="B785" t="s">
        <v>7255</v>
      </c>
      <c r="C785" t="s">
        <v>7395</v>
      </c>
      <c r="D785" t="s">
        <v>4219</v>
      </c>
    </row>
    <row r="786" spans="1:4" x14ac:dyDescent="0.25">
      <c r="A786" t="s">
        <v>7409</v>
      </c>
      <c r="B786" t="s">
        <v>6888</v>
      </c>
      <c r="C786" t="s">
        <v>5081</v>
      </c>
      <c r="D786" t="s">
        <v>5696</v>
      </c>
    </row>
    <row r="787" spans="1:4" x14ac:dyDescent="0.25">
      <c r="A787" t="s">
        <v>7409</v>
      </c>
      <c r="B787" t="s">
        <v>6888</v>
      </c>
      <c r="C787" t="s">
        <v>5081</v>
      </c>
      <c r="D787" t="s">
        <v>5696</v>
      </c>
    </row>
    <row r="788" spans="1:4" x14ac:dyDescent="0.25">
      <c r="A788" t="s">
        <v>7409</v>
      </c>
      <c r="B788" t="s">
        <v>6888</v>
      </c>
      <c r="C788" t="s">
        <v>7413</v>
      </c>
      <c r="D788" t="s">
        <v>5952</v>
      </c>
    </row>
    <row r="789" spans="1:4" x14ac:dyDescent="0.25">
      <c r="A789" t="s">
        <v>7409</v>
      </c>
      <c r="B789" t="s">
        <v>6888</v>
      </c>
      <c r="C789" t="s">
        <v>7413</v>
      </c>
      <c r="D789" t="s">
        <v>5952</v>
      </c>
    </row>
    <row r="790" spans="1:4" x14ac:dyDescent="0.25">
      <c r="A790" t="s">
        <v>7409</v>
      </c>
      <c r="B790" t="s">
        <v>6888</v>
      </c>
      <c r="C790" t="s">
        <v>7413</v>
      </c>
      <c r="D790" t="s">
        <v>5952</v>
      </c>
    </row>
    <row r="791" spans="1:4" x14ac:dyDescent="0.25">
      <c r="A791" t="s">
        <v>7409</v>
      </c>
      <c r="B791" t="s">
        <v>6888</v>
      </c>
      <c r="C791" t="s">
        <v>7413</v>
      </c>
      <c r="D791" t="s">
        <v>5952</v>
      </c>
    </row>
    <row r="792" spans="1:4" x14ac:dyDescent="0.25">
      <c r="A792" t="s">
        <v>7419</v>
      </c>
      <c r="B792" t="s">
        <v>6475</v>
      </c>
      <c r="C792" t="s">
        <v>5698</v>
      </c>
      <c r="D792" t="s">
        <v>6764</v>
      </c>
    </row>
    <row r="793" spans="1:4" x14ac:dyDescent="0.25">
      <c r="A793" t="s">
        <v>7419</v>
      </c>
      <c r="B793" t="s">
        <v>6475</v>
      </c>
      <c r="C793" t="s">
        <v>5698</v>
      </c>
      <c r="D793" t="s">
        <v>6764</v>
      </c>
    </row>
    <row r="794" spans="1:4" x14ac:dyDescent="0.25">
      <c r="A794" t="s">
        <v>7419</v>
      </c>
      <c r="B794" t="s">
        <v>6475</v>
      </c>
      <c r="C794" t="s">
        <v>5698</v>
      </c>
      <c r="D794" t="s">
        <v>6764</v>
      </c>
    </row>
    <row r="795" spans="1:4" x14ac:dyDescent="0.25">
      <c r="A795" t="s">
        <v>7419</v>
      </c>
      <c r="B795" t="s">
        <v>6475</v>
      </c>
      <c r="C795" t="s">
        <v>5698</v>
      </c>
      <c r="D795" t="s">
        <v>6764</v>
      </c>
    </row>
    <row r="796" spans="1:4" x14ac:dyDescent="0.25">
      <c r="A796" t="s">
        <v>7419</v>
      </c>
      <c r="B796" t="s">
        <v>6475</v>
      </c>
      <c r="C796" t="s">
        <v>7425</v>
      </c>
      <c r="D796" t="s">
        <v>7423</v>
      </c>
    </row>
    <row r="797" spans="1:4" x14ac:dyDescent="0.25">
      <c r="A797" t="s">
        <v>7419</v>
      </c>
      <c r="B797" t="s">
        <v>6475</v>
      </c>
      <c r="C797" t="s">
        <v>7428</v>
      </c>
      <c r="D797" t="s">
        <v>7423</v>
      </c>
    </row>
    <row r="798" spans="1:4" x14ac:dyDescent="0.25">
      <c r="A798" t="s">
        <v>7419</v>
      </c>
      <c r="B798" t="s">
        <v>6475</v>
      </c>
      <c r="C798" t="s">
        <v>7430</v>
      </c>
      <c r="D798" t="s">
        <v>7423</v>
      </c>
    </row>
    <row r="799" spans="1:4" x14ac:dyDescent="0.25">
      <c r="A799" t="s">
        <v>7419</v>
      </c>
      <c r="B799" t="s">
        <v>6475</v>
      </c>
      <c r="C799" t="s">
        <v>7432</v>
      </c>
      <c r="D799" t="s">
        <v>7423</v>
      </c>
    </row>
    <row r="800" spans="1:4" x14ac:dyDescent="0.25">
      <c r="A800" t="s">
        <v>7419</v>
      </c>
      <c r="B800" t="s">
        <v>6475</v>
      </c>
      <c r="C800" t="s">
        <v>7434</v>
      </c>
      <c r="D800" t="s">
        <v>7423</v>
      </c>
    </row>
    <row r="801" spans="1:4" x14ac:dyDescent="0.25">
      <c r="A801" t="s">
        <v>7419</v>
      </c>
      <c r="B801" t="s">
        <v>6475</v>
      </c>
      <c r="C801" t="s">
        <v>7436</v>
      </c>
      <c r="D801" t="s">
        <v>7423</v>
      </c>
    </row>
    <row r="802" spans="1:4" x14ac:dyDescent="0.25">
      <c r="A802" t="s">
        <v>7419</v>
      </c>
      <c r="B802" t="s">
        <v>6475</v>
      </c>
      <c r="C802" t="s">
        <v>7438</v>
      </c>
      <c r="D802" t="s">
        <v>7423</v>
      </c>
    </row>
    <row r="803" spans="1:4" x14ac:dyDescent="0.25">
      <c r="A803" t="s">
        <v>7419</v>
      </c>
      <c r="B803" t="s">
        <v>6475</v>
      </c>
      <c r="C803" t="s">
        <v>7440</v>
      </c>
      <c r="D803" t="s">
        <v>7423</v>
      </c>
    </row>
    <row r="804" spans="1:4" x14ac:dyDescent="0.25">
      <c r="A804" t="s">
        <v>7419</v>
      </c>
      <c r="B804" t="s">
        <v>6475</v>
      </c>
      <c r="C804" t="s">
        <v>7442</v>
      </c>
      <c r="D804" t="s">
        <v>7423</v>
      </c>
    </row>
    <row r="805" spans="1:4" x14ac:dyDescent="0.25">
      <c r="A805" t="s">
        <v>7419</v>
      </c>
      <c r="B805" t="s">
        <v>6475</v>
      </c>
      <c r="C805" t="s">
        <v>7444</v>
      </c>
      <c r="D805" t="s">
        <v>7423</v>
      </c>
    </row>
    <row r="806" spans="1:4" x14ac:dyDescent="0.25">
      <c r="A806" t="s">
        <v>7446</v>
      </c>
      <c r="B806" t="s">
        <v>6557</v>
      </c>
      <c r="C806" t="s">
        <v>7413</v>
      </c>
      <c r="D806" t="s">
        <v>6151</v>
      </c>
    </row>
    <row r="807" spans="1:4" x14ac:dyDescent="0.25">
      <c r="A807" t="s">
        <v>7446</v>
      </c>
      <c r="B807" t="s">
        <v>6557</v>
      </c>
      <c r="C807" t="s">
        <v>7450</v>
      </c>
      <c r="D807" t="s">
        <v>4219</v>
      </c>
    </row>
    <row r="808" spans="1:4" x14ac:dyDescent="0.25">
      <c r="A808" t="s">
        <v>7453</v>
      </c>
      <c r="B808" t="s">
        <v>6557</v>
      </c>
      <c r="C808" t="s">
        <v>7413</v>
      </c>
      <c r="D808" t="s">
        <v>6151</v>
      </c>
    </row>
    <row r="809" spans="1:4" x14ac:dyDescent="0.25">
      <c r="A809" t="s">
        <v>7453</v>
      </c>
      <c r="B809" t="s">
        <v>6557</v>
      </c>
      <c r="C809" t="s">
        <v>7455</v>
      </c>
      <c r="D809" t="s">
        <v>4219</v>
      </c>
    </row>
    <row r="810" spans="1:4" x14ac:dyDescent="0.25">
      <c r="A810" t="s">
        <v>7457</v>
      </c>
      <c r="B810" t="s">
        <v>6557</v>
      </c>
      <c r="C810" t="s">
        <v>7413</v>
      </c>
      <c r="D810" t="s">
        <v>6151</v>
      </c>
    </row>
    <row r="811" spans="1:4" x14ac:dyDescent="0.25">
      <c r="A811" t="s">
        <v>7457</v>
      </c>
      <c r="B811" t="s">
        <v>6557</v>
      </c>
      <c r="C811" t="s">
        <v>7459</v>
      </c>
      <c r="D811" t="s">
        <v>4219</v>
      </c>
    </row>
    <row r="812" spans="1:4" x14ac:dyDescent="0.25">
      <c r="A812" t="s">
        <v>7461</v>
      </c>
      <c r="B812" t="s">
        <v>6557</v>
      </c>
      <c r="C812" t="s">
        <v>7413</v>
      </c>
      <c r="D812" t="s">
        <v>6151</v>
      </c>
    </row>
    <row r="813" spans="1:4" x14ac:dyDescent="0.25">
      <c r="A813" t="s">
        <v>7461</v>
      </c>
      <c r="B813" t="s">
        <v>6557</v>
      </c>
      <c r="C813" t="s">
        <v>7463</v>
      </c>
      <c r="D813" t="s">
        <v>4219</v>
      </c>
    </row>
    <row r="814" spans="1:4" x14ac:dyDescent="0.25">
      <c r="A814" t="s">
        <v>7465</v>
      </c>
      <c r="B814" t="s">
        <v>6557</v>
      </c>
      <c r="C814" t="s">
        <v>7413</v>
      </c>
      <c r="D814" t="s">
        <v>6151</v>
      </c>
    </row>
    <row r="815" spans="1:4" x14ac:dyDescent="0.25">
      <c r="A815" t="s">
        <v>7465</v>
      </c>
      <c r="B815" t="s">
        <v>6557</v>
      </c>
      <c r="C815" t="s">
        <v>7467</v>
      </c>
      <c r="D815" t="s">
        <v>4219</v>
      </c>
    </row>
    <row r="816" spans="1:4" x14ac:dyDescent="0.25">
      <c r="A816" t="s">
        <v>7469</v>
      </c>
      <c r="B816" t="s">
        <v>6557</v>
      </c>
      <c r="C816" t="s">
        <v>7413</v>
      </c>
      <c r="D816" t="s">
        <v>6151</v>
      </c>
    </row>
    <row r="817" spans="1:4" x14ac:dyDescent="0.25">
      <c r="A817" t="s">
        <v>7469</v>
      </c>
      <c r="B817" t="s">
        <v>6557</v>
      </c>
      <c r="C817" t="s">
        <v>7471</v>
      </c>
      <c r="D817" t="s">
        <v>4219</v>
      </c>
    </row>
    <row r="818" spans="1:4" x14ac:dyDescent="0.25">
      <c r="A818" t="s">
        <v>7473</v>
      </c>
      <c r="B818" t="s">
        <v>6557</v>
      </c>
      <c r="C818" t="s">
        <v>7413</v>
      </c>
      <c r="D818" t="s">
        <v>6151</v>
      </c>
    </row>
    <row r="819" spans="1:4" x14ac:dyDescent="0.25">
      <c r="A819" t="s">
        <v>7473</v>
      </c>
      <c r="B819" t="s">
        <v>6557</v>
      </c>
      <c r="C819" t="s">
        <v>7475</v>
      </c>
      <c r="D819" t="s">
        <v>4219</v>
      </c>
    </row>
    <row r="820" spans="1:4" x14ac:dyDescent="0.25">
      <c r="A820" t="s">
        <v>7477</v>
      </c>
      <c r="B820" t="s">
        <v>6557</v>
      </c>
      <c r="C820" t="s">
        <v>7413</v>
      </c>
      <c r="D820" t="s">
        <v>6151</v>
      </c>
    </row>
    <row r="821" spans="1:4" x14ac:dyDescent="0.25">
      <c r="A821" t="s">
        <v>7477</v>
      </c>
      <c r="B821" t="s">
        <v>6557</v>
      </c>
      <c r="C821" t="s">
        <v>7479</v>
      </c>
      <c r="D821" t="s">
        <v>4219</v>
      </c>
    </row>
    <row r="822" spans="1:4" x14ac:dyDescent="0.25">
      <c r="A822" t="s">
        <v>7481</v>
      </c>
      <c r="B822" t="s">
        <v>6557</v>
      </c>
      <c r="C822" t="s">
        <v>7413</v>
      </c>
      <c r="D822" t="s">
        <v>6151</v>
      </c>
    </row>
    <row r="823" spans="1:4" x14ac:dyDescent="0.25">
      <c r="A823" t="s">
        <v>7481</v>
      </c>
      <c r="B823" t="s">
        <v>6557</v>
      </c>
      <c r="C823" t="s">
        <v>7483</v>
      </c>
      <c r="D823" t="s">
        <v>4219</v>
      </c>
    </row>
    <row r="824" spans="1:4" x14ac:dyDescent="0.25">
      <c r="A824" t="s">
        <v>7485</v>
      </c>
      <c r="B824" t="s">
        <v>6557</v>
      </c>
      <c r="C824" t="s">
        <v>7413</v>
      </c>
      <c r="D824" t="s">
        <v>6151</v>
      </c>
    </row>
    <row r="825" spans="1:4" x14ac:dyDescent="0.25">
      <c r="A825" t="s">
        <v>7485</v>
      </c>
      <c r="B825" t="s">
        <v>6557</v>
      </c>
      <c r="C825" t="s">
        <v>7487</v>
      </c>
      <c r="D825" t="s">
        <v>4219</v>
      </c>
    </row>
    <row r="826" spans="1:4" x14ac:dyDescent="0.25">
      <c r="A826" t="s">
        <v>7489</v>
      </c>
      <c r="B826" t="s">
        <v>6543</v>
      </c>
      <c r="C826" t="s">
        <v>7425</v>
      </c>
      <c r="D826" t="s">
        <v>4219</v>
      </c>
    </row>
    <row r="827" spans="1:4" x14ac:dyDescent="0.25">
      <c r="A827" t="s">
        <v>7493</v>
      </c>
      <c r="B827" t="s">
        <v>6543</v>
      </c>
      <c r="C827" t="s">
        <v>7428</v>
      </c>
      <c r="D827" t="s">
        <v>4219</v>
      </c>
    </row>
    <row r="828" spans="1:4" x14ac:dyDescent="0.25">
      <c r="A828" t="s">
        <v>7495</v>
      </c>
      <c r="B828" t="s">
        <v>6543</v>
      </c>
      <c r="C828" t="s">
        <v>7430</v>
      </c>
      <c r="D828" t="s">
        <v>4219</v>
      </c>
    </row>
    <row r="829" spans="1:4" x14ac:dyDescent="0.25">
      <c r="A829" t="s">
        <v>7497</v>
      </c>
      <c r="B829" t="s">
        <v>6543</v>
      </c>
      <c r="C829" t="s">
        <v>7432</v>
      </c>
      <c r="D829" t="s">
        <v>4219</v>
      </c>
    </row>
    <row r="830" spans="1:4" x14ac:dyDescent="0.25">
      <c r="A830" t="s">
        <v>7499</v>
      </c>
      <c r="B830" t="s">
        <v>6543</v>
      </c>
      <c r="C830" t="s">
        <v>7434</v>
      </c>
      <c r="D830" t="s">
        <v>4219</v>
      </c>
    </row>
    <row r="831" spans="1:4" x14ac:dyDescent="0.25">
      <c r="A831" t="s">
        <v>7501</v>
      </c>
      <c r="B831" t="s">
        <v>6543</v>
      </c>
      <c r="C831" t="s">
        <v>7436</v>
      </c>
      <c r="D831" t="s">
        <v>4219</v>
      </c>
    </row>
    <row r="832" spans="1:4" x14ac:dyDescent="0.25">
      <c r="A832" t="s">
        <v>7504</v>
      </c>
      <c r="B832" t="s">
        <v>6543</v>
      </c>
      <c r="C832" t="s">
        <v>7438</v>
      </c>
      <c r="D832" t="s">
        <v>4219</v>
      </c>
    </row>
    <row r="833" spans="1:4" x14ac:dyDescent="0.25">
      <c r="A833" t="s">
        <v>7506</v>
      </c>
      <c r="B833" t="s">
        <v>6543</v>
      </c>
      <c r="C833" t="s">
        <v>7440</v>
      </c>
      <c r="D833" t="s">
        <v>4219</v>
      </c>
    </row>
    <row r="834" spans="1:4" x14ac:dyDescent="0.25">
      <c r="A834" t="s">
        <v>7508</v>
      </c>
      <c r="B834" t="s">
        <v>6543</v>
      </c>
      <c r="C834" t="s">
        <v>7442</v>
      </c>
      <c r="D834" t="s">
        <v>4219</v>
      </c>
    </row>
    <row r="835" spans="1:4" x14ac:dyDescent="0.25">
      <c r="A835" t="s">
        <v>7510</v>
      </c>
      <c r="B835" t="s">
        <v>6543</v>
      </c>
      <c r="C835" t="s">
        <v>7444</v>
      </c>
      <c r="D835" t="s">
        <v>4219</v>
      </c>
    </row>
    <row r="836" spans="1:4" x14ac:dyDescent="0.25">
      <c r="A836" t="s">
        <v>7531</v>
      </c>
      <c r="B836" t="s">
        <v>4127</v>
      </c>
      <c r="C836" t="s">
        <v>7536</v>
      </c>
      <c r="D836" t="s">
        <v>4145</v>
      </c>
    </row>
    <row r="837" spans="1:4" x14ac:dyDescent="0.25">
      <c r="A837" t="s">
        <v>7540</v>
      </c>
      <c r="B837" t="s">
        <v>6464</v>
      </c>
      <c r="C837" t="s">
        <v>7536</v>
      </c>
      <c r="D837" t="s">
        <v>4219</v>
      </c>
    </row>
    <row r="838" spans="1:4" x14ac:dyDescent="0.25">
      <c r="A838" t="s">
        <v>7546</v>
      </c>
      <c r="B838" t="s">
        <v>5978</v>
      </c>
      <c r="C838" t="s">
        <v>7549</v>
      </c>
      <c r="D838" t="s">
        <v>4960</v>
      </c>
    </row>
    <row r="839" spans="1:4" x14ac:dyDescent="0.25">
      <c r="A839" t="s">
        <v>7553</v>
      </c>
      <c r="B839" t="s">
        <v>7359</v>
      </c>
      <c r="C839" t="s">
        <v>3942</v>
      </c>
      <c r="D839" t="s">
        <v>7554</v>
      </c>
    </row>
    <row r="840" spans="1:4" x14ac:dyDescent="0.25">
      <c r="A840" t="s">
        <v>7553</v>
      </c>
      <c r="B840" t="s">
        <v>7359</v>
      </c>
      <c r="C840" t="s">
        <v>7560</v>
      </c>
      <c r="D840" t="s">
        <v>7100</v>
      </c>
    </row>
    <row r="841" spans="1:4" x14ac:dyDescent="0.25">
      <c r="A841" t="s">
        <v>7553</v>
      </c>
      <c r="B841" t="s">
        <v>7359</v>
      </c>
      <c r="C841" t="s">
        <v>7568</v>
      </c>
      <c r="D841" t="s">
        <v>7566</v>
      </c>
    </row>
    <row r="842" spans="1:4" x14ac:dyDescent="0.25">
      <c r="A842" t="s">
        <v>7553</v>
      </c>
      <c r="B842" t="s">
        <v>7359</v>
      </c>
      <c r="C842" t="s">
        <v>7568</v>
      </c>
      <c r="D842" t="s">
        <v>5882</v>
      </c>
    </row>
    <row r="843" spans="1:4" x14ac:dyDescent="0.25">
      <c r="A843" t="s">
        <v>7553</v>
      </c>
      <c r="B843" t="s">
        <v>7359</v>
      </c>
      <c r="C843" t="s">
        <v>7576</v>
      </c>
      <c r="D843" t="s">
        <v>7566</v>
      </c>
    </row>
    <row r="844" spans="1:4" x14ac:dyDescent="0.25">
      <c r="A844" t="s">
        <v>7553</v>
      </c>
      <c r="B844" t="s">
        <v>7359</v>
      </c>
      <c r="C844" t="s">
        <v>7576</v>
      </c>
      <c r="D844" t="s">
        <v>7580</v>
      </c>
    </row>
    <row r="845" spans="1:4" x14ac:dyDescent="0.25">
      <c r="A845" t="s">
        <v>7553</v>
      </c>
      <c r="B845" t="s">
        <v>7359</v>
      </c>
      <c r="C845" t="s">
        <v>7536</v>
      </c>
      <c r="D845" t="s">
        <v>5024</v>
      </c>
    </row>
    <row r="846" spans="1:4" x14ac:dyDescent="0.25">
      <c r="A846" t="s">
        <v>7553</v>
      </c>
      <c r="B846" t="s">
        <v>7359</v>
      </c>
      <c r="C846" t="s">
        <v>7536</v>
      </c>
      <c r="D846" t="s">
        <v>6795</v>
      </c>
    </row>
    <row r="847" spans="1:4" x14ac:dyDescent="0.25">
      <c r="A847" t="s">
        <v>7553</v>
      </c>
      <c r="B847" t="s">
        <v>7359</v>
      </c>
      <c r="C847" t="s">
        <v>7593</v>
      </c>
      <c r="D847" t="s">
        <v>7591</v>
      </c>
    </row>
    <row r="848" spans="1:4" x14ac:dyDescent="0.25">
      <c r="A848" t="s">
        <v>7553</v>
      </c>
      <c r="B848" t="s">
        <v>7359</v>
      </c>
      <c r="C848" t="s">
        <v>7600</v>
      </c>
      <c r="D848" t="s">
        <v>6472</v>
      </c>
    </row>
    <row r="849" spans="1:4" x14ac:dyDescent="0.25">
      <c r="A849" t="s">
        <v>7553</v>
      </c>
      <c r="B849" t="s">
        <v>7359</v>
      </c>
      <c r="C849" t="s">
        <v>7608</v>
      </c>
      <c r="D849" t="s">
        <v>7606</v>
      </c>
    </row>
    <row r="850" spans="1:4" x14ac:dyDescent="0.25">
      <c r="A850" t="s">
        <v>7553</v>
      </c>
      <c r="B850" t="s">
        <v>7359</v>
      </c>
      <c r="C850" t="s">
        <v>7614</v>
      </c>
      <c r="D850" t="s">
        <v>4968</v>
      </c>
    </row>
    <row r="851" spans="1:4" x14ac:dyDescent="0.25">
      <c r="A851" t="s">
        <v>7553</v>
      </c>
      <c r="B851" t="s">
        <v>7359</v>
      </c>
      <c r="C851" t="s">
        <v>7618</v>
      </c>
      <c r="D851" t="s">
        <v>7616</v>
      </c>
    </row>
    <row r="852" spans="1:4" x14ac:dyDescent="0.25">
      <c r="A852" t="s">
        <v>7553</v>
      </c>
      <c r="B852" t="s">
        <v>7359</v>
      </c>
      <c r="C852" t="s">
        <v>7623</v>
      </c>
      <c r="D852" t="s">
        <v>5260</v>
      </c>
    </row>
    <row r="853" spans="1:4" x14ac:dyDescent="0.25">
      <c r="A853" t="s">
        <v>7553</v>
      </c>
      <c r="B853" t="s">
        <v>7359</v>
      </c>
      <c r="C853" t="s">
        <v>7628</v>
      </c>
      <c r="D853" t="s">
        <v>5266</v>
      </c>
    </row>
    <row r="854" spans="1:4" x14ac:dyDescent="0.25">
      <c r="A854" t="s">
        <v>7632</v>
      </c>
      <c r="B854" t="s">
        <v>5228</v>
      </c>
      <c r="C854" t="s">
        <v>7634</v>
      </c>
      <c r="D854" t="s">
        <v>4960</v>
      </c>
    </row>
    <row r="855" spans="1:4" x14ac:dyDescent="0.25">
      <c r="A855" t="s">
        <v>7632</v>
      </c>
      <c r="B855" t="s">
        <v>5228</v>
      </c>
      <c r="C855" t="s">
        <v>7536</v>
      </c>
      <c r="D855" t="s">
        <v>5024</v>
      </c>
    </row>
    <row r="856" spans="1:4" x14ac:dyDescent="0.25">
      <c r="A856" t="s">
        <v>7632</v>
      </c>
      <c r="B856" t="s">
        <v>5228</v>
      </c>
      <c r="C856" t="s">
        <v>6528</v>
      </c>
      <c r="D856" t="s">
        <v>3920</v>
      </c>
    </row>
    <row r="857" spans="1:4" x14ac:dyDescent="0.25">
      <c r="A857" t="s">
        <v>7632</v>
      </c>
      <c r="B857" t="s">
        <v>5228</v>
      </c>
      <c r="C857" t="s">
        <v>7646</v>
      </c>
      <c r="D857" t="s">
        <v>5536</v>
      </c>
    </row>
    <row r="858" spans="1:4" x14ac:dyDescent="0.25">
      <c r="A858" t="s">
        <v>7632</v>
      </c>
      <c r="B858" t="s">
        <v>5228</v>
      </c>
      <c r="C858" t="s">
        <v>7648</v>
      </c>
      <c r="D858" t="s">
        <v>5689</v>
      </c>
    </row>
    <row r="859" spans="1:4" x14ac:dyDescent="0.25">
      <c r="A859" t="s">
        <v>7652</v>
      </c>
      <c r="B859" t="s">
        <v>6475</v>
      </c>
      <c r="C859" t="s">
        <v>7654</v>
      </c>
      <c r="D859" t="s">
        <v>4145</v>
      </c>
    </row>
    <row r="860" spans="1:4" x14ac:dyDescent="0.25">
      <c r="A860" t="s">
        <v>7652</v>
      </c>
      <c r="B860" t="s">
        <v>6475</v>
      </c>
      <c r="C860" t="s">
        <v>7657</v>
      </c>
      <c r="D860" t="s">
        <v>4219</v>
      </c>
    </row>
    <row r="861" spans="1:4" x14ac:dyDescent="0.25">
      <c r="A861" t="s">
        <v>7652</v>
      </c>
      <c r="B861" t="s">
        <v>6475</v>
      </c>
      <c r="C861" t="s">
        <v>3974</v>
      </c>
      <c r="D861" t="s">
        <v>7659</v>
      </c>
    </row>
    <row r="862" spans="1:4" x14ac:dyDescent="0.25">
      <c r="A862" t="s">
        <v>7652</v>
      </c>
      <c r="B862" t="s">
        <v>6475</v>
      </c>
      <c r="C862" t="s">
        <v>3974</v>
      </c>
      <c r="D862" t="s">
        <v>5696</v>
      </c>
    </row>
    <row r="863" spans="1:4" x14ac:dyDescent="0.25">
      <c r="A863" t="s">
        <v>7652</v>
      </c>
      <c r="B863" t="s">
        <v>6475</v>
      </c>
      <c r="C863" t="s">
        <v>7549</v>
      </c>
      <c r="D863" t="s">
        <v>7361</v>
      </c>
    </row>
    <row r="864" spans="1:4" x14ac:dyDescent="0.25">
      <c r="A864" t="s">
        <v>7652</v>
      </c>
      <c r="B864" t="s">
        <v>6475</v>
      </c>
      <c r="C864" t="s">
        <v>7668</v>
      </c>
      <c r="D864" t="s">
        <v>5611</v>
      </c>
    </row>
    <row r="865" spans="1:4" x14ac:dyDescent="0.25">
      <c r="A865" t="s">
        <v>7652</v>
      </c>
      <c r="B865" t="s">
        <v>6475</v>
      </c>
      <c r="C865" t="s">
        <v>7674</v>
      </c>
      <c r="D865" t="s">
        <v>4559</v>
      </c>
    </row>
    <row r="866" spans="1:4" x14ac:dyDescent="0.25">
      <c r="A866" t="s">
        <v>7652</v>
      </c>
      <c r="B866" t="s">
        <v>6475</v>
      </c>
      <c r="C866" t="s">
        <v>7674</v>
      </c>
      <c r="D866" t="s">
        <v>4017</v>
      </c>
    </row>
    <row r="867" spans="1:4" x14ac:dyDescent="0.25">
      <c r="A867" t="s">
        <v>7652</v>
      </c>
      <c r="B867" t="s">
        <v>6475</v>
      </c>
      <c r="C867" t="s">
        <v>6528</v>
      </c>
      <c r="D867" t="s">
        <v>4632</v>
      </c>
    </row>
    <row r="868" spans="1:4" x14ac:dyDescent="0.25">
      <c r="A868" t="s">
        <v>7652</v>
      </c>
      <c r="B868" t="s">
        <v>6475</v>
      </c>
      <c r="C868" t="s">
        <v>7688</v>
      </c>
      <c r="D868" t="s">
        <v>5024</v>
      </c>
    </row>
    <row r="869" spans="1:4" x14ac:dyDescent="0.25">
      <c r="A869" t="s">
        <v>7694</v>
      </c>
      <c r="B869" t="s">
        <v>6475</v>
      </c>
      <c r="C869" t="s">
        <v>7536</v>
      </c>
      <c r="D869" t="s">
        <v>4632</v>
      </c>
    </row>
    <row r="870" spans="1:4" x14ac:dyDescent="0.25">
      <c r="A870" t="s">
        <v>7694</v>
      </c>
      <c r="B870" t="s">
        <v>6475</v>
      </c>
      <c r="C870" t="s">
        <v>7701</v>
      </c>
      <c r="D870" t="s">
        <v>7699</v>
      </c>
    </row>
    <row r="871" spans="1:4" x14ac:dyDescent="0.25">
      <c r="A871" t="s">
        <v>7694</v>
      </c>
      <c r="B871" t="s">
        <v>6475</v>
      </c>
      <c r="C871" t="s">
        <v>7701</v>
      </c>
      <c r="D871" t="s">
        <v>7706</v>
      </c>
    </row>
    <row r="872" spans="1:4" x14ac:dyDescent="0.25">
      <c r="A872" t="s">
        <v>7694</v>
      </c>
      <c r="B872" t="s">
        <v>6475</v>
      </c>
      <c r="C872" t="s">
        <v>6407</v>
      </c>
      <c r="D872" t="s">
        <v>4528</v>
      </c>
    </row>
    <row r="873" spans="1:4" x14ac:dyDescent="0.25">
      <c r="A873" t="s">
        <v>7694</v>
      </c>
      <c r="B873" t="s">
        <v>6475</v>
      </c>
      <c r="C873" t="s">
        <v>7688</v>
      </c>
      <c r="D873" t="s">
        <v>7712</v>
      </c>
    </row>
    <row r="874" spans="1:4" x14ac:dyDescent="0.25">
      <c r="A874" t="s">
        <v>7694</v>
      </c>
      <c r="B874" t="s">
        <v>6475</v>
      </c>
      <c r="C874" t="s">
        <v>7717</v>
      </c>
      <c r="D874" t="s">
        <v>5091</v>
      </c>
    </row>
    <row r="875" spans="1:4" x14ac:dyDescent="0.25">
      <c r="A875" t="s">
        <v>7694</v>
      </c>
      <c r="B875" t="s">
        <v>6475</v>
      </c>
      <c r="C875" t="s">
        <v>7717</v>
      </c>
      <c r="D875" t="s">
        <v>5091</v>
      </c>
    </row>
    <row r="876" spans="1:4" x14ac:dyDescent="0.25">
      <c r="A876" t="s">
        <v>7694</v>
      </c>
      <c r="B876" t="s">
        <v>6475</v>
      </c>
      <c r="C876" t="s">
        <v>7722</v>
      </c>
      <c r="D876" t="s">
        <v>4257</v>
      </c>
    </row>
    <row r="877" spans="1:4" x14ac:dyDescent="0.25">
      <c r="A877" t="s">
        <v>7728</v>
      </c>
      <c r="B877" t="s">
        <v>5328</v>
      </c>
      <c r="C877" t="s">
        <v>3974</v>
      </c>
      <c r="D877" t="s">
        <v>7730</v>
      </c>
    </row>
    <row r="878" spans="1:4" x14ac:dyDescent="0.25">
      <c r="A878" t="s">
        <v>7728</v>
      </c>
      <c r="B878" t="s">
        <v>5328</v>
      </c>
      <c r="C878" t="s">
        <v>7735</v>
      </c>
      <c r="D878" t="s">
        <v>7733</v>
      </c>
    </row>
    <row r="879" spans="1:4" x14ac:dyDescent="0.25">
      <c r="A879" t="s">
        <v>7728</v>
      </c>
      <c r="B879" t="s">
        <v>5328</v>
      </c>
      <c r="C879" t="s">
        <v>7740</v>
      </c>
      <c r="D879" t="s">
        <v>7738</v>
      </c>
    </row>
    <row r="880" spans="1:4" x14ac:dyDescent="0.25">
      <c r="A880" t="s">
        <v>7746</v>
      </c>
      <c r="B880" t="s">
        <v>7745</v>
      </c>
      <c r="C880" t="s">
        <v>7593</v>
      </c>
      <c r="D880" t="s">
        <v>7733</v>
      </c>
    </row>
    <row r="881" spans="1:4" x14ac:dyDescent="0.25">
      <c r="A881" t="s">
        <v>7748</v>
      </c>
      <c r="B881" t="s">
        <v>7380</v>
      </c>
      <c r="C881" t="s">
        <v>3878</v>
      </c>
      <c r="D881" t="s">
        <v>4086</v>
      </c>
    </row>
    <row r="882" spans="1:4" x14ac:dyDescent="0.25">
      <c r="A882" t="s">
        <v>7748</v>
      </c>
      <c r="B882" t="s">
        <v>7380</v>
      </c>
      <c r="C882" t="s">
        <v>7752</v>
      </c>
      <c r="D882" t="s">
        <v>3867</v>
      </c>
    </row>
    <row r="883" spans="1:4" x14ac:dyDescent="0.25">
      <c r="A883" t="s">
        <v>7757</v>
      </c>
      <c r="B883" t="s">
        <v>6171</v>
      </c>
      <c r="C883" t="s">
        <v>4088</v>
      </c>
      <c r="D883" t="s">
        <v>5024</v>
      </c>
    </row>
    <row r="884" spans="1:4" x14ac:dyDescent="0.25">
      <c r="A884" t="s">
        <v>7757</v>
      </c>
      <c r="B884" t="s">
        <v>6171</v>
      </c>
      <c r="C884" t="s">
        <v>7762</v>
      </c>
      <c r="D884" t="s">
        <v>4145</v>
      </c>
    </row>
    <row r="885" spans="1:4" x14ac:dyDescent="0.25">
      <c r="A885" t="s">
        <v>7757</v>
      </c>
      <c r="B885" t="s">
        <v>6171</v>
      </c>
      <c r="C885" t="s">
        <v>7767</v>
      </c>
      <c r="D885" t="s">
        <v>4528</v>
      </c>
    </row>
    <row r="886" spans="1:4" x14ac:dyDescent="0.25">
      <c r="A886" t="s">
        <v>7757</v>
      </c>
      <c r="B886" t="s">
        <v>6171</v>
      </c>
      <c r="C886" t="s">
        <v>7771</v>
      </c>
      <c r="D886" t="s">
        <v>4592</v>
      </c>
    </row>
    <row r="887" spans="1:4" x14ac:dyDescent="0.25">
      <c r="A887" t="s">
        <v>7776</v>
      </c>
      <c r="B887" t="s">
        <v>5397</v>
      </c>
      <c r="C887" t="s">
        <v>7778</v>
      </c>
      <c r="D887" t="s">
        <v>4495</v>
      </c>
    </row>
    <row r="888" spans="1:4" x14ac:dyDescent="0.25">
      <c r="A888" t="s">
        <v>7776</v>
      </c>
      <c r="B888" t="s">
        <v>5397</v>
      </c>
      <c r="C888" t="s">
        <v>7778</v>
      </c>
      <c r="D888" t="s">
        <v>4495</v>
      </c>
    </row>
    <row r="889" spans="1:4" x14ac:dyDescent="0.25">
      <c r="A889" t="s">
        <v>7776</v>
      </c>
      <c r="B889" t="s">
        <v>5397</v>
      </c>
      <c r="C889" t="s">
        <v>7788</v>
      </c>
      <c r="D889" t="s">
        <v>7786</v>
      </c>
    </row>
    <row r="890" spans="1:4" x14ac:dyDescent="0.25">
      <c r="A890" t="s">
        <v>7776</v>
      </c>
      <c r="B890" t="s">
        <v>5397</v>
      </c>
      <c r="C890" t="s">
        <v>7767</v>
      </c>
      <c r="D890" t="s">
        <v>5048</v>
      </c>
    </row>
    <row r="891" spans="1:4" x14ac:dyDescent="0.25">
      <c r="A891" t="s">
        <v>7776</v>
      </c>
      <c r="B891" t="s">
        <v>5397</v>
      </c>
      <c r="C891" t="s">
        <v>4060</v>
      </c>
      <c r="D891" t="s">
        <v>4794</v>
      </c>
    </row>
    <row r="892" spans="1:4" x14ac:dyDescent="0.25">
      <c r="A892" t="s">
        <v>7776</v>
      </c>
      <c r="B892" t="s">
        <v>5397</v>
      </c>
      <c r="C892" t="s">
        <v>4069</v>
      </c>
      <c r="D892" t="s">
        <v>4551</v>
      </c>
    </row>
    <row r="893" spans="1:4" x14ac:dyDescent="0.25">
      <c r="A893" t="s">
        <v>7776</v>
      </c>
      <c r="B893" t="s">
        <v>5397</v>
      </c>
      <c r="C893" t="s">
        <v>4076</v>
      </c>
      <c r="D893" t="s">
        <v>4551</v>
      </c>
    </row>
    <row r="894" spans="1:4" x14ac:dyDescent="0.25">
      <c r="A894" t="s">
        <v>7776</v>
      </c>
      <c r="B894" t="s">
        <v>5397</v>
      </c>
      <c r="C894" t="s">
        <v>7800</v>
      </c>
      <c r="D894" t="s">
        <v>4517</v>
      </c>
    </row>
    <row r="895" spans="1:4" x14ac:dyDescent="0.25">
      <c r="A895" t="s">
        <v>7776</v>
      </c>
      <c r="B895" t="s">
        <v>5397</v>
      </c>
      <c r="C895" t="s">
        <v>7802</v>
      </c>
      <c r="D895" t="s">
        <v>4517</v>
      </c>
    </row>
    <row r="896" spans="1:4" x14ac:dyDescent="0.25">
      <c r="A896" t="s">
        <v>7776</v>
      </c>
      <c r="B896" t="s">
        <v>5397</v>
      </c>
      <c r="C896" t="s">
        <v>7804</v>
      </c>
      <c r="D896" t="s">
        <v>4517</v>
      </c>
    </row>
    <row r="897" spans="1:4" x14ac:dyDescent="0.25">
      <c r="A897" t="s">
        <v>7776</v>
      </c>
      <c r="B897" t="s">
        <v>5397</v>
      </c>
      <c r="C897" t="s">
        <v>7806</v>
      </c>
      <c r="D897" t="s">
        <v>4517</v>
      </c>
    </row>
    <row r="898" spans="1:4" x14ac:dyDescent="0.25">
      <c r="A898" t="s">
        <v>7810</v>
      </c>
      <c r="B898" t="s">
        <v>7808</v>
      </c>
      <c r="C898" t="s">
        <v>6628</v>
      </c>
      <c r="D898" t="s">
        <v>7813</v>
      </c>
    </row>
    <row r="899" spans="1:4" x14ac:dyDescent="0.25">
      <c r="A899" t="s">
        <v>7818</v>
      </c>
      <c r="B899" t="s">
        <v>7816</v>
      </c>
      <c r="C899" t="s">
        <v>7821</v>
      </c>
      <c r="D899" t="s">
        <v>7227</v>
      </c>
    </row>
    <row r="900" spans="1:4" x14ac:dyDescent="0.25">
      <c r="A900" t="s">
        <v>7827</v>
      </c>
      <c r="B900" t="s">
        <v>7825</v>
      </c>
      <c r="C900" t="s">
        <v>7762</v>
      </c>
      <c r="D900" t="s">
        <v>4309</v>
      </c>
    </row>
    <row r="901" spans="1:4" x14ac:dyDescent="0.25">
      <c r="A901" t="s">
        <v>7834</v>
      </c>
      <c r="B901" t="s">
        <v>5252</v>
      </c>
      <c r="C901" t="s">
        <v>7837</v>
      </c>
      <c r="D901" t="s">
        <v>7835</v>
      </c>
    </row>
    <row r="902" spans="1:4" x14ac:dyDescent="0.25">
      <c r="A902" t="s">
        <v>7834</v>
      </c>
      <c r="B902" t="s">
        <v>5252</v>
      </c>
      <c r="C902" t="s">
        <v>7674</v>
      </c>
      <c r="D902" t="s">
        <v>7840</v>
      </c>
    </row>
    <row r="903" spans="1:4" x14ac:dyDescent="0.25">
      <c r="A903" t="s">
        <v>7834</v>
      </c>
      <c r="B903" t="s">
        <v>5252</v>
      </c>
      <c r="C903" t="s">
        <v>6407</v>
      </c>
      <c r="D903" t="s">
        <v>7845</v>
      </c>
    </row>
    <row r="904" spans="1:4" x14ac:dyDescent="0.25">
      <c r="A904" t="s">
        <v>7834</v>
      </c>
      <c r="B904" t="s">
        <v>5252</v>
      </c>
      <c r="C904" t="s">
        <v>7851</v>
      </c>
      <c r="D904" t="s">
        <v>7849</v>
      </c>
    </row>
    <row r="905" spans="1:4" x14ac:dyDescent="0.25">
      <c r="A905" t="s">
        <v>7858</v>
      </c>
      <c r="B905" t="s">
        <v>4894</v>
      </c>
      <c r="C905" t="s">
        <v>7863</v>
      </c>
      <c r="D905" t="s">
        <v>7861</v>
      </c>
    </row>
    <row r="906" spans="1:4" x14ac:dyDescent="0.25">
      <c r="A906" t="s">
        <v>7858</v>
      </c>
      <c r="B906" t="s">
        <v>4894</v>
      </c>
      <c r="C906" t="s">
        <v>7869</v>
      </c>
      <c r="D906" t="s">
        <v>5443</v>
      </c>
    </row>
    <row r="907" spans="1:4" x14ac:dyDescent="0.25">
      <c r="A907" t="s">
        <v>7858</v>
      </c>
      <c r="B907" t="s">
        <v>4894</v>
      </c>
      <c r="C907" t="s">
        <v>7875</v>
      </c>
      <c r="D907" t="s">
        <v>5611</v>
      </c>
    </row>
    <row r="908" spans="1:4" x14ac:dyDescent="0.25">
      <c r="A908" t="s">
        <v>7858</v>
      </c>
      <c r="B908" t="s">
        <v>4894</v>
      </c>
      <c r="C908" t="s">
        <v>7881</v>
      </c>
      <c r="D908" t="s">
        <v>4960</v>
      </c>
    </row>
    <row r="909" spans="1:4" x14ac:dyDescent="0.25">
      <c r="A909" t="s">
        <v>7858</v>
      </c>
      <c r="B909" t="s">
        <v>4894</v>
      </c>
      <c r="C909" t="s">
        <v>7884</v>
      </c>
      <c r="D909" t="s">
        <v>4960</v>
      </c>
    </row>
    <row r="910" spans="1:4" x14ac:dyDescent="0.25">
      <c r="A910" t="s">
        <v>7858</v>
      </c>
      <c r="B910" t="s">
        <v>4894</v>
      </c>
      <c r="C910" t="s">
        <v>7891</v>
      </c>
      <c r="D910" t="s">
        <v>7889</v>
      </c>
    </row>
    <row r="911" spans="1:4" x14ac:dyDescent="0.25">
      <c r="A911" t="s">
        <v>7858</v>
      </c>
      <c r="B911" t="s">
        <v>4894</v>
      </c>
      <c r="C911" t="s">
        <v>7896</v>
      </c>
      <c r="D911" t="s">
        <v>7889</v>
      </c>
    </row>
    <row r="912" spans="1:4" x14ac:dyDescent="0.25">
      <c r="A912" t="s">
        <v>7900</v>
      </c>
      <c r="B912" t="s">
        <v>3817</v>
      </c>
      <c r="C912" t="s">
        <v>7905</v>
      </c>
      <c r="D912" t="s">
        <v>7903</v>
      </c>
    </row>
    <row r="913" spans="1:4" x14ac:dyDescent="0.25">
      <c r="A913" t="s">
        <v>7909</v>
      </c>
      <c r="B913" t="s">
        <v>6106</v>
      </c>
      <c r="C913" t="s">
        <v>7576</v>
      </c>
      <c r="D913" t="s">
        <v>5877</v>
      </c>
    </row>
    <row r="914" spans="1:4" x14ac:dyDescent="0.25">
      <c r="A914" t="s">
        <v>7909</v>
      </c>
      <c r="B914" t="s">
        <v>6106</v>
      </c>
      <c r="C914" t="s">
        <v>7915</v>
      </c>
      <c r="D914" t="s">
        <v>7913</v>
      </c>
    </row>
    <row r="915" spans="1:4" x14ac:dyDescent="0.25">
      <c r="A915" t="s">
        <v>7909</v>
      </c>
      <c r="B915" t="s">
        <v>6106</v>
      </c>
      <c r="C915" t="s">
        <v>7674</v>
      </c>
      <c r="D915" t="s">
        <v>3993</v>
      </c>
    </row>
    <row r="916" spans="1:4" x14ac:dyDescent="0.25">
      <c r="A916" t="s">
        <v>7909</v>
      </c>
      <c r="B916" t="s">
        <v>6106</v>
      </c>
      <c r="C916" t="s">
        <v>7674</v>
      </c>
      <c r="D916" t="s">
        <v>3993</v>
      </c>
    </row>
    <row r="917" spans="1:4" x14ac:dyDescent="0.25">
      <c r="A917" t="s">
        <v>7909</v>
      </c>
      <c r="B917" t="s">
        <v>6106</v>
      </c>
      <c r="C917" t="s">
        <v>7762</v>
      </c>
      <c r="D917" t="s">
        <v>6139</v>
      </c>
    </row>
    <row r="918" spans="1:4" x14ac:dyDescent="0.25">
      <c r="A918" t="s">
        <v>7909</v>
      </c>
      <c r="B918" t="s">
        <v>6106</v>
      </c>
      <c r="C918" t="s">
        <v>4272</v>
      </c>
      <c r="D918" t="s">
        <v>5033</v>
      </c>
    </row>
    <row r="919" spans="1:4" x14ac:dyDescent="0.25">
      <c r="A919" t="s">
        <v>7909</v>
      </c>
      <c r="B919" t="s">
        <v>6106</v>
      </c>
      <c r="C919" t="s">
        <v>4281</v>
      </c>
      <c r="D919" t="s">
        <v>4309</v>
      </c>
    </row>
    <row r="920" spans="1:4" x14ac:dyDescent="0.25">
      <c r="A920" t="s">
        <v>7909</v>
      </c>
      <c r="B920" t="s">
        <v>6106</v>
      </c>
      <c r="C920" t="s">
        <v>4288</v>
      </c>
      <c r="D920" t="s">
        <v>5033</v>
      </c>
    </row>
    <row r="921" spans="1:4" x14ac:dyDescent="0.25">
      <c r="A921" t="s">
        <v>7909</v>
      </c>
      <c r="B921" t="s">
        <v>6106</v>
      </c>
      <c r="C921" t="s">
        <v>7932</v>
      </c>
      <c r="D921" t="s">
        <v>7930</v>
      </c>
    </row>
    <row r="922" spans="1:4" x14ac:dyDescent="0.25">
      <c r="A922" t="s">
        <v>7909</v>
      </c>
      <c r="B922" t="s">
        <v>6106</v>
      </c>
      <c r="C922" t="s">
        <v>7936</v>
      </c>
      <c r="D922" t="s">
        <v>7930</v>
      </c>
    </row>
    <row r="923" spans="1:4" x14ac:dyDescent="0.25">
      <c r="A923" t="s">
        <v>7939</v>
      </c>
      <c r="B923" t="s">
        <v>7938</v>
      </c>
      <c r="C923" t="s">
        <v>6407</v>
      </c>
      <c r="D923" t="s">
        <v>4779</v>
      </c>
    </row>
    <row r="924" spans="1:4" x14ac:dyDescent="0.25">
      <c r="A924" t="s">
        <v>7939</v>
      </c>
      <c r="B924" t="s">
        <v>7938</v>
      </c>
      <c r="C924" t="s">
        <v>6407</v>
      </c>
      <c r="D924" t="s">
        <v>5428</v>
      </c>
    </row>
    <row r="925" spans="1:4" x14ac:dyDescent="0.25">
      <c r="A925" t="s">
        <v>7939</v>
      </c>
      <c r="B925" t="s">
        <v>7938</v>
      </c>
      <c r="C925" t="s">
        <v>7948</v>
      </c>
      <c r="D925" t="s">
        <v>7341</v>
      </c>
    </row>
    <row r="926" spans="1:4" x14ac:dyDescent="0.25">
      <c r="A926" t="s">
        <v>7939</v>
      </c>
      <c r="B926" t="s">
        <v>7938</v>
      </c>
      <c r="C926" t="s">
        <v>7955</v>
      </c>
      <c r="D926" t="s">
        <v>7341</v>
      </c>
    </row>
    <row r="927" spans="1:4" x14ac:dyDescent="0.25">
      <c r="A927" t="s">
        <v>7958</v>
      </c>
      <c r="B927" t="s">
        <v>7957</v>
      </c>
      <c r="C927" t="s">
        <v>7960</v>
      </c>
      <c r="D927" t="s">
        <v>5601</v>
      </c>
    </row>
    <row r="928" spans="1:4" x14ac:dyDescent="0.25">
      <c r="A928" t="s">
        <v>7958</v>
      </c>
      <c r="B928" t="s">
        <v>7957</v>
      </c>
      <c r="C928" t="s">
        <v>7964</v>
      </c>
      <c r="D928" t="s">
        <v>7962</v>
      </c>
    </row>
    <row r="929" spans="1:4" x14ac:dyDescent="0.25">
      <c r="A929" t="s">
        <v>7958</v>
      </c>
      <c r="B929" t="s">
        <v>7957</v>
      </c>
      <c r="C929" t="s">
        <v>7969</v>
      </c>
      <c r="D929" t="s">
        <v>7967</v>
      </c>
    </row>
    <row r="930" spans="1:4" x14ac:dyDescent="0.25">
      <c r="A930" t="s">
        <v>7958</v>
      </c>
      <c r="B930" t="s">
        <v>7957</v>
      </c>
      <c r="C930" t="s">
        <v>7975</v>
      </c>
      <c r="D930" t="s">
        <v>7973</v>
      </c>
    </row>
    <row r="931" spans="1:4" x14ac:dyDescent="0.25">
      <c r="A931" t="s">
        <v>7958</v>
      </c>
      <c r="B931" t="s">
        <v>7957</v>
      </c>
      <c r="C931" t="s">
        <v>7722</v>
      </c>
      <c r="D931" t="s">
        <v>7813</v>
      </c>
    </row>
    <row r="932" spans="1:4" x14ac:dyDescent="0.25">
      <c r="A932" t="s">
        <v>7983</v>
      </c>
      <c r="B932" t="s">
        <v>6326</v>
      </c>
      <c r="C932" t="s">
        <v>7969</v>
      </c>
      <c r="D932" t="s">
        <v>4219</v>
      </c>
    </row>
    <row r="933" spans="1:4" x14ac:dyDescent="0.25">
      <c r="A933" t="s">
        <v>7986</v>
      </c>
      <c r="B933" t="s">
        <v>6326</v>
      </c>
      <c r="C933" t="s">
        <v>7975</v>
      </c>
      <c r="D933" t="s">
        <v>4219</v>
      </c>
    </row>
    <row r="934" spans="1:4" x14ac:dyDescent="0.25">
      <c r="A934" t="s">
        <v>7989</v>
      </c>
      <c r="B934" t="s">
        <v>5297</v>
      </c>
      <c r="C934" t="s">
        <v>7991</v>
      </c>
      <c r="D934" t="s">
        <v>5689</v>
      </c>
    </row>
    <row r="935" spans="1:4" x14ac:dyDescent="0.25">
      <c r="A935" t="s">
        <v>7989</v>
      </c>
      <c r="B935" t="s">
        <v>5297</v>
      </c>
      <c r="C935" t="s">
        <v>6549</v>
      </c>
      <c r="D935" t="s">
        <v>3913</v>
      </c>
    </row>
    <row r="936" spans="1:4" x14ac:dyDescent="0.25">
      <c r="A936" t="s">
        <v>7989</v>
      </c>
      <c r="B936" t="s">
        <v>5297</v>
      </c>
      <c r="C936" t="s">
        <v>8001</v>
      </c>
      <c r="D936" t="s">
        <v>7999</v>
      </c>
    </row>
    <row r="937" spans="1:4" x14ac:dyDescent="0.25">
      <c r="A937" t="s">
        <v>7989</v>
      </c>
      <c r="B937" t="s">
        <v>5297</v>
      </c>
      <c r="C937" t="s">
        <v>8009</v>
      </c>
      <c r="D937" t="s">
        <v>8007</v>
      </c>
    </row>
    <row r="938" spans="1:4" x14ac:dyDescent="0.25">
      <c r="A938" t="s">
        <v>7989</v>
      </c>
      <c r="B938" t="s">
        <v>5297</v>
      </c>
      <c r="C938" t="s">
        <v>8015</v>
      </c>
      <c r="D938" t="s">
        <v>8007</v>
      </c>
    </row>
    <row r="939" spans="1:4" x14ac:dyDescent="0.25">
      <c r="A939" t="s">
        <v>8017</v>
      </c>
      <c r="B939" t="s">
        <v>6822</v>
      </c>
      <c r="C939" t="s">
        <v>4376</v>
      </c>
      <c r="D939" t="s">
        <v>4451</v>
      </c>
    </row>
    <row r="940" spans="1:4" x14ac:dyDescent="0.25">
      <c r="A940" t="s">
        <v>8017</v>
      </c>
      <c r="B940" t="s">
        <v>6822</v>
      </c>
      <c r="C940" t="s">
        <v>4385</v>
      </c>
      <c r="D940" t="s">
        <v>4466</v>
      </c>
    </row>
    <row r="941" spans="1:4" x14ac:dyDescent="0.25">
      <c r="A941" t="s">
        <v>8017</v>
      </c>
      <c r="B941" t="s">
        <v>6822</v>
      </c>
      <c r="C941" t="s">
        <v>7863</v>
      </c>
      <c r="D941" t="s">
        <v>8019</v>
      </c>
    </row>
    <row r="942" spans="1:4" x14ac:dyDescent="0.25">
      <c r="A942" t="s">
        <v>8017</v>
      </c>
      <c r="B942" t="s">
        <v>6822</v>
      </c>
      <c r="C942" t="s">
        <v>8024</v>
      </c>
      <c r="D942" t="s">
        <v>5214</v>
      </c>
    </row>
    <row r="943" spans="1:4" x14ac:dyDescent="0.25">
      <c r="A943" t="s">
        <v>8017</v>
      </c>
      <c r="B943" t="s">
        <v>6822</v>
      </c>
      <c r="C943" t="s">
        <v>7869</v>
      </c>
      <c r="D943" t="s">
        <v>7903</v>
      </c>
    </row>
    <row r="944" spans="1:4" x14ac:dyDescent="0.25">
      <c r="A944" t="s">
        <v>8035</v>
      </c>
      <c r="B944" t="s">
        <v>6221</v>
      </c>
      <c r="C944" t="s">
        <v>7536</v>
      </c>
      <c r="D944" t="s">
        <v>4207</v>
      </c>
    </row>
    <row r="945" spans="1:4" x14ac:dyDescent="0.25">
      <c r="A945" t="s">
        <v>8035</v>
      </c>
      <c r="B945" t="s">
        <v>6221</v>
      </c>
      <c r="C945" t="s">
        <v>7536</v>
      </c>
      <c r="D945" t="s">
        <v>8038</v>
      </c>
    </row>
    <row r="946" spans="1:4" x14ac:dyDescent="0.25">
      <c r="A946" t="s">
        <v>8035</v>
      </c>
      <c r="B946" t="s">
        <v>6221</v>
      </c>
      <c r="C946" t="s">
        <v>7960</v>
      </c>
      <c r="D946" t="s">
        <v>7840</v>
      </c>
    </row>
    <row r="947" spans="1:4" x14ac:dyDescent="0.25">
      <c r="A947" t="s">
        <v>8035</v>
      </c>
      <c r="B947" t="s">
        <v>6221</v>
      </c>
      <c r="C947" t="s">
        <v>6628</v>
      </c>
      <c r="D947" t="s">
        <v>8040</v>
      </c>
    </row>
    <row r="948" spans="1:4" x14ac:dyDescent="0.25">
      <c r="A948" t="s">
        <v>8035</v>
      </c>
      <c r="B948" t="s">
        <v>6221</v>
      </c>
      <c r="C948" t="s">
        <v>6628</v>
      </c>
      <c r="D948" t="s">
        <v>8043</v>
      </c>
    </row>
    <row r="949" spans="1:4" x14ac:dyDescent="0.25">
      <c r="A949" t="s">
        <v>8035</v>
      </c>
      <c r="B949" t="s">
        <v>6221</v>
      </c>
      <c r="C949" t="s">
        <v>7863</v>
      </c>
      <c r="D949" t="s">
        <v>8047</v>
      </c>
    </row>
    <row r="950" spans="1:4" x14ac:dyDescent="0.25">
      <c r="A950" t="s">
        <v>8035</v>
      </c>
      <c r="B950" t="s">
        <v>6221</v>
      </c>
      <c r="C950" t="s">
        <v>7875</v>
      </c>
      <c r="D950" t="s">
        <v>6370</v>
      </c>
    </row>
    <row r="951" spans="1:4" x14ac:dyDescent="0.25">
      <c r="A951" t="s">
        <v>8035</v>
      </c>
      <c r="B951" t="s">
        <v>6221</v>
      </c>
      <c r="C951" t="s">
        <v>8056</v>
      </c>
      <c r="D951" t="s">
        <v>3931</v>
      </c>
    </row>
    <row r="952" spans="1:4" x14ac:dyDescent="0.25">
      <c r="A952" t="s">
        <v>8035</v>
      </c>
      <c r="B952" t="s">
        <v>6221</v>
      </c>
      <c r="C952" t="s">
        <v>8059</v>
      </c>
      <c r="D952" t="s">
        <v>3931</v>
      </c>
    </row>
    <row r="953" spans="1:4" x14ac:dyDescent="0.25">
      <c r="A953" t="s">
        <v>8061</v>
      </c>
      <c r="B953" t="s">
        <v>7938</v>
      </c>
      <c r="C953" t="s">
        <v>8063</v>
      </c>
      <c r="D953" t="s">
        <v>5689</v>
      </c>
    </row>
    <row r="954" spans="1:4" x14ac:dyDescent="0.25">
      <c r="A954" t="s">
        <v>8061</v>
      </c>
      <c r="B954" t="s">
        <v>7938</v>
      </c>
      <c r="C954" t="s">
        <v>4453</v>
      </c>
      <c r="D954" t="s">
        <v>8066</v>
      </c>
    </row>
    <row r="955" spans="1:4" x14ac:dyDescent="0.25">
      <c r="A955" t="s">
        <v>8061</v>
      </c>
      <c r="B955" t="s">
        <v>7938</v>
      </c>
      <c r="C955" t="s">
        <v>7674</v>
      </c>
      <c r="D955" t="s">
        <v>4499</v>
      </c>
    </row>
    <row r="956" spans="1:4" x14ac:dyDescent="0.25">
      <c r="A956" t="s">
        <v>8061</v>
      </c>
      <c r="B956" t="s">
        <v>7938</v>
      </c>
      <c r="C956" t="s">
        <v>8071</v>
      </c>
      <c r="D956" t="s">
        <v>8069</v>
      </c>
    </row>
    <row r="957" spans="1:4" x14ac:dyDescent="0.25">
      <c r="A957" t="s">
        <v>8061</v>
      </c>
      <c r="B957" t="s">
        <v>7938</v>
      </c>
      <c r="C957" t="s">
        <v>8073</v>
      </c>
      <c r="D957" t="s">
        <v>5481</v>
      </c>
    </row>
    <row r="958" spans="1:4" x14ac:dyDescent="0.25">
      <c r="A958" t="s">
        <v>8061</v>
      </c>
      <c r="B958" t="s">
        <v>7938</v>
      </c>
      <c r="C958" t="s">
        <v>8076</v>
      </c>
      <c r="D958" t="s">
        <v>5481</v>
      </c>
    </row>
    <row r="959" spans="1:4" x14ac:dyDescent="0.25">
      <c r="A959" t="s">
        <v>8061</v>
      </c>
      <c r="B959" t="s">
        <v>7938</v>
      </c>
      <c r="C959" t="s">
        <v>8081</v>
      </c>
      <c r="D959" t="s">
        <v>5481</v>
      </c>
    </row>
    <row r="960" spans="1:4" x14ac:dyDescent="0.25">
      <c r="A960" t="s">
        <v>8061</v>
      </c>
      <c r="B960" t="s">
        <v>7938</v>
      </c>
      <c r="C960" t="s">
        <v>8084</v>
      </c>
      <c r="D960" t="s">
        <v>3884</v>
      </c>
    </row>
    <row r="961" spans="1:4" x14ac:dyDescent="0.25">
      <c r="A961" t="s">
        <v>8061</v>
      </c>
      <c r="B961" t="s">
        <v>7938</v>
      </c>
      <c r="C961" t="s">
        <v>8088</v>
      </c>
      <c r="D961" t="s">
        <v>4732</v>
      </c>
    </row>
    <row r="962" spans="1:4" x14ac:dyDescent="0.25">
      <c r="A962" t="s">
        <v>8061</v>
      </c>
      <c r="B962" t="s">
        <v>7938</v>
      </c>
      <c r="C962" t="s">
        <v>8093</v>
      </c>
      <c r="D962" t="s">
        <v>8091</v>
      </c>
    </row>
    <row r="963" spans="1:4" x14ac:dyDescent="0.25">
      <c r="A963" t="s">
        <v>8098</v>
      </c>
      <c r="B963" t="s">
        <v>5000</v>
      </c>
      <c r="C963" t="s">
        <v>8071</v>
      </c>
      <c r="D963" t="s">
        <v>4219</v>
      </c>
    </row>
    <row r="964" spans="1:4" x14ac:dyDescent="0.25">
      <c r="A964" t="s">
        <v>8102</v>
      </c>
      <c r="B964" t="s">
        <v>5000</v>
      </c>
      <c r="C964" t="s">
        <v>8073</v>
      </c>
      <c r="D964" t="s">
        <v>4219</v>
      </c>
    </row>
    <row r="965" spans="1:4" x14ac:dyDescent="0.25">
      <c r="A965" t="s">
        <v>8104</v>
      </c>
      <c r="B965" t="s">
        <v>5252</v>
      </c>
      <c r="C965" t="s">
        <v>4809</v>
      </c>
      <c r="D965" t="s">
        <v>6370</v>
      </c>
    </row>
    <row r="966" spans="1:4" x14ac:dyDescent="0.25">
      <c r="A966" t="s">
        <v>8104</v>
      </c>
      <c r="B966" t="s">
        <v>5252</v>
      </c>
      <c r="C966" t="s">
        <v>8024</v>
      </c>
      <c r="D966" t="s">
        <v>8019</v>
      </c>
    </row>
    <row r="967" spans="1:4" x14ac:dyDescent="0.25">
      <c r="A967" t="s">
        <v>8104</v>
      </c>
      <c r="B967" t="s">
        <v>5252</v>
      </c>
      <c r="C967" t="s">
        <v>6421</v>
      </c>
      <c r="D967" t="s">
        <v>4167</v>
      </c>
    </row>
    <row r="968" spans="1:4" x14ac:dyDescent="0.25">
      <c r="A968" t="s">
        <v>8104</v>
      </c>
      <c r="B968" t="s">
        <v>5252</v>
      </c>
      <c r="C968" t="s">
        <v>8116</v>
      </c>
      <c r="D968" t="s">
        <v>4804</v>
      </c>
    </row>
    <row r="969" spans="1:4" x14ac:dyDescent="0.25">
      <c r="A969" t="s">
        <v>8104</v>
      </c>
      <c r="B969" t="s">
        <v>5252</v>
      </c>
      <c r="C969" t="s">
        <v>8122</v>
      </c>
      <c r="D969" t="s">
        <v>5607</v>
      </c>
    </row>
    <row r="970" spans="1:4" x14ac:dyDescent="0.25">
      <c r="A970" t="s">
        <v>8104</v>
      </c>
      <c r="B970" t="s">
        <v>5252</v>
      </c>
      <c r="C970" t="s">
        <v>8124</v>
      </c>
      <c r="D970" t="s">
        <v>4229</v>
      </c>
    </row>
    <row r="971" spans="1:4" x14ac:dyDescent="0.25">
      <c r="A971" t="s">
        <v>8130</v>
      </c>
      <c r="B971" t="s">
        <v>7255</v>
      </c>
      <c r="C971" t="s">
        <v>8132</v>
      </c>
      <c r="D971" t="s">
        <v>7065</v>
      </c>
    </row>
    <row r="972" spans="1:4" x14ac:dyDescent="0.25">
      <c r="A972" t="s">
        <v>8130</v>
      </c>
      <c r="B972" t="s">
        <v>7255</v>
      </c>
      <c r="C972" t="s">
        <v>8116</v>
      </c>
      <c r="D972" t="s">
        <v>4804</v>
      </c>
    </row>
    <row r="973" spans="1:4" x14ac:dyDescent="0.25">
      <c r="A973" t="s">
        <v>8130</v>
      </c>
      <c r="B973" t="s">
        <v>7255</v>
      </c>
      <c r="C973" t="s">
        <v>8122</v>
      </c>
      <c r="D973" t="s">
        <v>5607</v>
      </c>
    </row>
    <row r="974" spans="1:4" x14ac:dyDescent="0.25">
      <c r="A974" t="s">
        <v>8130</v>
      </c>
      <c r="B974" t="s">
        <v>7255</v>
      </c>
      <c r="C974" t="s">
        <v>8141</v>
      </c>
      <c r="D974" t="s">
        <v>5868</v>
      </c>
    </row>
    <row r="975" spans="1:4" x14ac:dyDescent="0.25">
      <c r="A975" t="s">
        <v>8130</v>
      </c>
      <c r="B975" t="s">
        <v>7255</v>
      </c>
      <c r="C975" t="s">
        <v>8144</v>
      </c>
      <c r="D975" t="s">
        <v>5868</v>
      </c>
    </row>
    <row r="976" spans="1:4" x14ac:dyDescent="0.25">
      <c r="A976" t="s">
        <v>8146</v>
      </c>
      <c r="B976" t="s">
        <v>5228</v>
      </c>
      <c r="C976" t="s">
        <v>4601</v>
      </c>
      <c r="D976" t="s">
        <v>4823</v>
      </c>
    </row>
    <row r="977" spans="1:4" x14ac:dyDescent="0.25">
      <c r="A977" t="s">
        <v>8146</v>
      </c>
      <c r="B977" t="s">
        <v>5228</v>
      </c>
      <c r="C977" t="s">
        <v>8152</v>
      </c>
      <c r="D977" t="s">
        <v>7100</v>
      </c>
    </row>
    <row r="978" spans="1:4" x14ac:dyDescent="0.25">
      <c r="A978" t="s">
        <v>8146</v>
      </c>
      <c r="B978" t="s">
        <v>5228</v>
      </c>
      <c r="C978" t="s">
        <v>8076</v>
      </c>
      <c r="D978" t="s">
        <v>8156</v>
      </c>
    </row>
    <row r="979" spans="1:4" x14ac:dyDescent="0.25">
      <c r="A979" t="s">
        <v>8146</v>
      </c>
      <c r="B979" t="s">
        <v>5228</v>
      </c>
      <c r="C979" t="s">
        <v>6572</v>
      </c>
      <c r="D979" t="s">
        <v>5709</v>
      </c>
    </row>
    <row r="980" spans="1:4" x14ac:dyDescent="0.25">
      <c r="A980" t="s">
        <v>8146</v>
      </c>
      <c r="B980" t="s">
        <v>5228</v>
      </c>
      <c r="C980" t="s">
        <v>4712</v>
      </c>
      <c r="D980" t="s">
        <v>5443</v>
      </c>
    </row>
    <row r="981" spans="1:4" x14ac:dyDescent="0.25">
      <c r="A981" t="s">
        <v>8146</v>
      </c>
      <c r="B981" t="s">
        <v>5228</v>
      </c>
      <c r="C981" t="s">
        <v>4719</v>
      </c>
      <c r="D981" t="s">
        <v>6663</v>
      </c>
    </row>
    <row r="982" spans="1:4" x14ac:dyDescent="0.25">
      <c r="A982" t="s">
        <v>8165</v>
      </c>
      <c r="B982" t="s">
        <v>6910</v>
      </c>
      <c r="C982" t="s">
        <v>8167</v>
      </c>
      <c r="D982" t="s">
        <v>4779</v>
      </c>
    </row>
    <row r="983" spans="1:4" x14ac:dyDescent="0.25">
      <c r="A983" t="s">
        <v>8165</v>
      </c>
      <c r="B983" t="s">
        <v>6910</v>
      </c>
      <c r="C983" t="s">
        <v>4774</v>
      </c>
      <c r="D983" t="s">
        <v>4804</v>
      </c>
    </row>
    <row r="984" spans="1:4" x14ac:dyDescent="0.25">
      <c r="A984" t="s">
        <v>8165</v>
      </c>
      <c r="B984" t="s">
        <v>6910</v>
      </c>
      <c r="C984" t="s">
        <v>4781</v>
      </c>
      <c r="D984" t="s">
        <v>4157</v>
      </c>
    </row>
    <row r="985" spans="1:4" x14ac:dyDescent="0.25">
      <c r="A985" t="s">
        <v>8165</v>
      </c>
      <c r="B985" t="s">
        <v>6910</v>
      </c>
      <c r="C985" t="s">
        <v>8171</v>
      </c>
      <c r="D985" t="s">
        <v>6340</v>
      </c>
    </row>
    <row r="986" spans="1:4" x14ac:dyDescent="0.25">
      <c r="A986" t="s">
        <v>8175</v>
      </c>
      <c r="B986" t="s">
        <v>5228</v>
      </c>
      <c r="C986" t="s">
        <v>7576</v>
      </c>
      <c r="D986" t="s">
        <v>8177</v>
      </c>
    </row>
    <row r="987" spans="1:4" x14ac:dyDescent="0.25">
      <c r="A987" t="s">
        <v>8175</v>
      </c>
      <c r="B987" t="s">
        <v>5228</v>
      </c>
      <c r="C987" t="s">
        <v>7752</v>
      </c>
      <c r="D987" t="s">
        <v>5279</v>
      </c>
    </row>
    <row r="988" spans="1:4" x14ac:dyDescent="0.25">
      <c r="A988" t="s">
        <v>8175</v>
      </c>
      <c r="B988" t="s">
        <v>5228</v>
      </c>
      <c r="C988" t="s">
        <v>8185</v>
      </c>
      <c r="D988" t="s">
        <v>4314</v>
      </c>
    </row>
    <row r="989" spans="1:4" x14ac:dyDescent="0.25">
      <c r="A989" t="s">
        <v>8175</v>
      </c>
      <c r="B989" t="s">
        <v>5228</v>
      </c>
      <c r="C989" t="s">
        <v>6628</v>
      </c>
      <c r="D989" t="s">
        <v>8187</v>
      </c>
    </row>
    <row r="990" spans="1:4" x14ac:dyDescent="0.25">
      <c r="A990" t="s">
        <v>8175</v>
      </c>
      <c r="B990" t="s">
        <v>5228</v>
      </c>
      <c r="C990" t="s">
        <v>8190</v>
      </c>
      <c r="D990" t="s">
        <v>5794</v>
      </c>
    </row>
    <row r="991" spans="1:4" x14ac:dyDescent="0.25">
      <c r="A991" t="s">
        <v>8193</v>
      </c>
      <c r="B991" t="s">
        <v>6822</v>
      </c>
      <c r="C991" t="s">
        <v>8195</v>
      </c>
      <c r="D991" t="s">
        <v>6986</v>
      </c>
    </row>
    <row r="992" spans="1:4" x14ac:dyDescent="0.25">
      <c r="A992" t="s">
        <v>8193</v>
      </c>
      <c r="B992" t="s">
        <v>6822</v>
      </c>
      <c r="C992" t="s">
        <v>8200</v>
      </c>
      <c r="D992" t="s">
        <v>4867</v>
      </c>
    </row>
    <row r="993" spans="1:4" x14ac:dyDescent="0.25">
      <c r="A993" t="s">
        <v>8193</v>
      </c>
      <c r="B993" t="s">
        <v>6822</v>
      </c>
      <c r="C993" t="s">
        <v>8203</v>
      </c>
      <c r="D993" t="s">
        <v>8201</v>
      </c>
    </row>
    <row r="994" spans="1:4" x14ac:dyDescent="0.25">
      <c r="A994" t="s">
        <v>8193</v>
      </c>
      <c r="B994" t="s">
        <v>6822</v>
      </c>
      <c r="C994" t="s">
        <v>8208</v>
      </c>
      <c r="D994" t="s">
        <v>8206</v>
      </c>
    </row>
    <row r="995" spans="1:4" x14ac:dyDescent="0.25">
      <c r="A995" t="s">
        <v>8193</v>
      </c>
      <c r="B995" t="s">
        <v>6822</v>
      </c>
      <c r="C995" t="s">
        <v>8213</v>
      </c>
      <c r="D995" t="s">
        <v>8211</v>
      </c>
    </row>
    <row r="996" spans="1:4" x14ac:dyDescent="0.25">
      <c r="A996" t="s">
        <v>8218</v>
      </c>
      <c r="B996" t="s">
        <v>5974</v>
      </c>
      <c r="C996" t="s">
        <v>4453</v>
      </c>
      <c r="D996" t="s">
        <v>5882</v>
      </c>
    </row>
    <row r="997" spans="1:4" x14ac:dyDescent="0.25">
      <c r="A997" t="s">
        <v>8218</v>
      </c>
      <c r="B997" t="s">
        <v>5974</v>
      </c>
      <c r="C997" t="s">
        <v>8167</v>
      </c>
      <c r="D997" t="s">
        <v>6677</v>
      </c>
    </row>
    <row r="998" spans="1:4" x14ac:dyDescent="0.25">
      <c r="A998" t="s">
        <v>8218</v>
      </c>
      <c r="B998" t="s">
        <v>5974</v>
      </c>
      <c r="C998" t="s">
        <v>8224</v>
      </c>
      <c r="D998" t="s">
        <v>4710</v>
      </c>
    </row>
    <row r="999" spans="1:4" x14ac:dyDescent="0.25">
      <c r="A999" t="s">
        <v>8218</v>
      </c>
      <c r="B999" t="s">
        <v>5974</v>
      </c>
      <c r="C999" t="s">
        <v>6769</v>
      </c>
      <c r="D999" t="s">
        <v>8177</v>
      </c>
    </row>
    <row r="1000" spans="1:4" x14ac:dyDescent="0.25">
      <c r="A1000" t="s">
        <v>8218</v>
      </c>
      <c r="B1000" t="s">
        <v>5974</v>
      </c>
      <c r="C1000" t="s">
        <v>6769</v>
      </c>
      <c r="D1000" t="s">
        <v>6265</v>
      </c>
    </row>
    <row r="1001" spans="1:4" x14ac:dyDescent="0.25">
      <c r="A1001" t="s">
        <v>8218</v>
      </c>
      <c r="B1001" t="s">
        <v>5974</v>
      </c>
      <c r="C1001" t="s">
        <v>7869</v>
      </c>
      <c r="D1001" t="s">
        <v>8238</v>
      </c>
    </row>
    <row r="1002" spans="1:4" x14ac:dyDescent="0.25">
      <c r="A1002" t="s">
        <v>8243</v>
      </c>
      <c r="B1002" t="s">
        <v>5228</v>
      </c>
      <c r="C1002" t="s">
        <v>8224</v>
      </c>
      <c r="D1002" t="s">
        <v>4219</v>
      </c>
    </row>
    <row r="1003" spans="1:4" x14ac:dyDescent="0.25">
      <c r="A1003" t="s">
        <v>8246</v>
      </c>
      <c r="B1003" t="s">
        <v>5228</v>
      </c>
      <c r="C1003" t="s">
        <v>8024</v>
      </c>
      <c r="D1003" t="s">
        <v>4710</v>
      </c>
    </row>
    <row r="1004" spans="1:4" x14ac:dyDescent="0.25">
      <c r="A1004" t="s">
        <v>8246</v>
      </c>
      <c r="B1004" t="s">
        <v>5228</v>
      </c>
      <c r="C1004" t="s">
        <v>8249</v>
      </c>
      <c r="D1004" t="s">
        <v>4219</v>
      </c>
    </row>
    <row r="1005" spans="1:4" x14ac:dyDescent="0.25">
      <c r="A1005" t="s">
        <v>8246</v>
      </c>
      <c r="B1005" t="s">
        <v>5228</v>
      </c>
      <c r="C1005" t="s">
        <v>8251</v>
      </c>
      <c r="D1005" t="s">
        <v>4710</v>
      </c>
    </row>
    <row r="1006" spans="1:4" x14ac:dyDescent="0.25">
      <c r="A1006" t="s">
        <v>8255</v>
      </c>
      <c r="B1006" t="s">
        <v>8254</v>
      </c>
      <c r="C1006" t="s">
        <v>8257</v>
      </c>
      <c r="D1006" t="s">
        <v>4219</v>
      </c>
    </row>
    <row r="1007" spans="1:4" x14ac:dyDescent="0.25">
      <c r="A1007" t="s">
        <v>8255</v>
      </c>
      <c r="B1007" t="s">
        <v>8254</v>
      </c>
      <c r="C1007" t="s">
        <v>8208</v>
      </c>
      <c r="D1007" t="s">
        <v>8258</v>
      </c>
    </row>
    <row r="1008" spans="1:4" x14ac:dyDescent="0.25">
      <c r="A1008" t="s">
        <v>8255</v>
      </c>
      <c r="B1008" t="s">
        <v>8254</v>
      </c>
      <c r="C1008" t="s">
        <v>8262</v>
      </c>
      <c r="D1008" t="s">
        <v>8258</v>
      </c>
    </row>
    <row r="1009" spans="1:4" x14ac:dyDescent="0.25">
      <c r="A1009" t="s">
        <v>8266</v>
      </c>
      <c r="B1009" t="s">
        <v>5228</v>
      </c>
      <c r="C1009" t="s">
        <v>7549</v>
      </c>
      <c r="D1009" t="s">
        <v>5419</v>
      </c>
    </row>
    <row r="1010" spans="1:4" x14ac:dyDescent="0.25">
      <c r="A1010" t="s">
        <v>8266</v>
      </c>
      <c r="B1010" t="s">
        <v>5228</v>
      </c>
      <c r="C1010" t="s">
        <v>7576</v>
      </c>
      <c r="D1010" t="s">
        <v>5771</v>
      </c>
    </row>
    <row r="1011" spans="1:4" x14ac:dyDescent="0.25">
      <c r="A1011" t="s">
        <v>8266</v>
      </c>
      <c r="B1011" t="s">
        <v>5228</v>
      </c>
      <c r="C1011" t="s">
        <v>7576</v>
      </c>
      <c r="D1011" t="s">
        <v>5771</v>
      </c>
    </row>
    <row r="1012" spans="1:4" x14ac:dyDescent="0.25">
      <c r="A1012" t="s">
        <v>8266</v>
      </c>
      <c r="B1012" t="s">
        <v>5228</v>
      </c>
      <c r="C1012" t="s">
        <v>7536</v>
      </c>
      <c r="D1012" t="s">
        <v>5144</v>
      </c>
    </row>
    <row r="1013" spans="1:4" x14ac:dyDescent="0.25">
      <c r="A1013" t="s">
        <v>8266</v>
      </c>
      <c r="B1013" t="s">
        <v>5228</v>
      </c>
      <c r="C1013" t="s">
        <v>5179</v>
      </c>
      <c r="D1013" t="s">
        <v>8278</v>
      </c>
    </row>
    <row r="1014" spans="1:4" x14ac:dyDescent="0.25">
      <c r="A1014" t="s">
        <v>8266</v>
      </c>
      <c r="B1014" t="s">
        <v>5228</v>
      </c>
      <c r="C1014" t="s">
        <v>5184</v>
      </c>
      <c r="D1014" t="s">
        <v>8278</v>
      </c>
    </row>
    <row r="1015" spans="1:4" x14ac:dyDescent="0.25">
      <c r="A1015" t="s">
        <v>8282</v>
      </c>
      <c r="B1015" t="s">
        <v>4801</v>
      </c>
      <c r="C1015" t="s">
        <v>8285</v>
      </c>
      <c r="D1015" t="s">
        <v>8283</v>
      </c>
    </row>
    <row r="1016" spans="1:4" x14ac:dyDescent="0.25">
      <c r="A1016" t="s">
        <v>8282</v>
      </c>
      <c r="B1016" t="s">
        <v>4801</v>
      </c>
      <c r="C1016" t="s">
        <v>7771</v>
      </c>
      <c r="D1016" t="s">
        <v>8283</v>
      </c>
    </row>
    <row r="1017" spans="1:4" x14ac:dyDescent="0.25">
      <c r="A1017" t="s">
        <v>8294</v>
      </c>
      <c r="B1017" t="s">
        <v>8254</v>
      </c>
      <c r="C1017" t="s">
        <v>8296</v>
      </c>
      <c r="D1017" t="s">
        <v>4219</v>
      </c>
    </row>
    <row r="1018" spans="1:4" x14ac:dyDescent="0.25">
      <c r="A1018" t="s">
        <v>8299</v>
      </c>
      <c r="B1018" t="s">
        <v>8298</v>
      </c>
      <c r="C1018" t="s">
        <v>8301</v>
      </c>
      <c r="D1018" t="s">
        <v>4219</v>
      </c>
    </row>
    <row r="1019" spans="1:4" x14ac:dyDescent="0.25">
      <c r="A1019" t="s">
        <v>8303</v>
      </c>
      <c r="B1019" t="s">
        <v>6106</v>
      </c>
      <c r="C1019" t="s">
        <v>8305</v>
      </c>
      <c r="D1019" t="s">
        <v>5536</v>
      </c>
    </row>
    <row r="1020" spans="1:4" x14ac:dyDescent="0.25">
      <c r="A1020" t="s">
        <v>8303</v>
      </c>
      <c r="B1020" t="s">
        <v>6106</v>
      </c>
      <c r="C1020" t="s">
        <v>8152</v>
      </c>
      <c r="D1020" t="s">
        <v>8311</v>
      </c>
    </row>
    <row r="1021" spans="1:4" x14ac:dyDescent="0.25">
      <c r="A1021" t="s">
        <v>8303</v>
      </c>
      <c r="B1021" t="s">
        <v>6106</v>
      </c>
      <c r="C1021" t="s">
        <v>8316</v>
      </c>
      <c r="D1021" t="s">
        <v>4219</v>
      </c>
    </row>
    <row r="1022" spans="1:4" x14ac:dyDescent="0.25">
      <c r="A1022" t="s">
        <v>8303</v>
      </c>
      <c r="B1022" t="s">
        <v>6106</v>
      </c>
      <c r="C1022" t="s">
        <v>8321</v>
      </c>
      <c r="D1022" t="s">
        <v>8319</v>
      </c>
    </row>
    <row r="1023" spans="1:4" x14ac:dyDescent="0.25">
      <c r="A1023" t="s">
        <v>8303</v>
      </c>
      <c r="B1023" t="s">
        <v>6106</v>
      </c>
      <c r="C1023" t="s">
        <v>8325</v>
      </c>
      <c r="D1023" t="s">
        <v>8319</v>
      </c>
    </row>
    <row r="1024" spans="1:4" x14ac:dyDescent="0.25">
      <c r="A1024" t="s">
        <v>8327</v>
      </c>
      <c r="B1024" t="s">
        <v>5228</v>
      </c>
      <c r="C1024" t="s">
        <v>7991</v>
      </c>
      <c r="D1024" t="s">
        <v>3931</v>
      </c>
    </row>
    <row r="1025" spans="1:4" x14ac:dyDescent="0.25">
      <c r="A1025" t="s">
        <v>8327</v>
      </c>
      <c r="B1025" t="s">
        <v>5228</v>
      </c>
      <c r="C1025" t="s">
        <v>8329</v>
      </c>
      <c r="D1025" t="s">
        <v>3931</v>
      </c>
    </row>
    <row r="1026" spans="1:4" x14ac:dyDescent="0.25">
      <c r="A1026" t="s">
        <v>8327</v>
      </c>
      <c r="B1026" t="s">
        <v>5228</v>
      </c>
      <c r="C1026" t="s">
        <v>8331</v>
      </c>
      <c r="D1026" t="s">
        <v>4219</v>
      </c>
    </row>
    <row r="1027" spans="1:4" x14ac:dyDescent="0.25">
      <c r="A1027" t="s">
        <v>8333</v>
      </c>
      <c r="B1027" t="s">
        <v>6475</v>
      </c>
      <c r="C1027" t="s">
        <v>7991</v>
      </c>
      <c r="D1027" t="s">
        <v>7930</v>
      </c>
    </row>
    <row r="1028" spans="1:4" x14ac:dyDescent="0.25">
      <c r="A1028" t="s">
        <v>8333</v>
      </c>
      <c r="B1028" t="s">
        <v>6475</v>
      </c>
      <c r="C1028" t="s">
        <v>8329</v>
      </c>
      <c r="D1028" t="s">
        <v>7930</v>
      </c>
    </row>
    <row r="1029" spans="1:4" x14ac:dyDescent="0.25">
      <c r="A1029" t="s">
        <v>8333</v>
      </c>
      <c r="B1029" t="s">
        <v>6475</v>
      </c>
      <c r="C1029" t="s">
        <v>8338</v>
      </c>
      <c r="D1029" t="s">
        <v>4219</v>
      </c>
    </row>
    <row r="1030" spans="1:4" x14ac:dyDescent="0.25">
      <c r="A1030" t="s">
        <v>8341</v>
      </c>
      <c r="B1030" t="s">
        <v>6593</v>
      </c>
      <c r="C1030" t="s">
        <v>4684</v>
      </c>
      <c r="D1030" t="s">
        <v>4067</v>
      </c>
    </row>
    <row r="1031" spans="1:4" x14ac:dyDescent="0.25">
      <c r="A1031" t="s">
        <v>8341</v>
      </c>
      <c r="B1031" t="s">
        <v>6593</v>
      </c>
      <c r="C1031" t="s">
        <v>8345</v>
      </c>
      <c r="D1031" t="s">
        <v>5689</v>
      </c>
    </row>
    <row r="1032" spans="1:4" x14ac:dyDescent="0.25">
      <c r="A1032" t="s">
        <v>8341</v>
      </c>
      <c r="B1032" t="s">
        <v>6593</v>
      </c>
      <c r="C1032" t="s">
        <v>8348</v>
      </c>
      <c r="D1032" t="s">
        <v>5722</v>
      </c>
    </row>
    <row r="1033" spans="1:4" x14ac:dyDescent="0.25">
      <c r="A1033" t="s">
        <v>8341</v>
      </c>
      <c r="B1033" t="s">
        <v>6593</v>
      </c>
      <c r="C1033" t="s">
        <v>6572</v>
      </c>
      <c r="D1033" t="s">
        <v>4141</v>
      </c>
    </row>
    <row r="1034" spans="1:4" x14ac:dyDescent="0.25">
      <c r="A1034" t="s">
        <v>8357</v>
      </c>
      <c r="B1034" t="s">
        <v>6557</v>
      </c>
      <c r="C1034" t="s">
        <v>8195</v>
      </c>
      <c r="D1034" t="s">
        <v>4167</v>
      </c>
    </row>
    <row r="1035" spans="1:4" x14ac:dyDescent="0.25">
      <c r="A1035" t="s">
        <v>8357</v>
      </c>
      <c r="B1035" t="s">
        <v>6557</v>
      </c>
      <c r="C1035" t="s">
        <v>8363</v>
      </c>
      <c r="D1035" t="s">
        <v>4500</v>
      </c>
    </row>
    <row r="1036" spans="1:4" x14ac:dyDescent="0.25">
      <c r="A1036" t="s">
        <v>8357</v>
      </c>
      <c r="B1036" t="s">
        <v>6557</v>
      </c>
      <c r="C1036" t="s">
        <v>6421</v>
      </c>
      <c r="D1036" t="s">
        <v>4867</v>
      </c>
    </row>
    <row r="1037" spans="1:4" x14ac:dyDescent="0.25">
      <c r="A1037" t="s">
        <v>8357</v>
      </c>
      <c r="B1037" t="s">
        <v>6557</v>
      </c>
      <c r="C1037" t="s">
        <v>6421</v>
      </c>
      <c r="D1037" t="s">
        <v>7566</v>
      </c>
    </row>
    <row r="1038" spans="1:4" x14ac:dyDescent="0.25">
      <c r="A1038" t="s">
        <v>8357</v>
      </c>
      <c r="B1038" t="s">
        <v>6557</v>
      </c>
      <c r="C1038" t="s">
        <v>5506</v>
      </c>
      <c r="D1038" t="s">
        <v>5526</v>
      </c>
    </row>
    <row r="1039" spans="1:4" x14ac:dyDescent="0.25">
      <c r="A1039" t="s">
        <v>8357</v>
      </c>
      <c r="B1039" t="s">
        <v>6557</v>
      </c>
      <c r="C1039" t="s">
        <v>5513</v>
      </c>
      <c r="D1039" t="s">
        <v>6559</v>
      </c>
    </row>
    <row r="1040" spans="1:4" x14ac:dyDescent="0.25">
      <c r="A1040" t="s">
        <v>8357</v>
      </c>
      <c r="B1040" t="s">
        <v>6557</v>
      </c>
      <c r="C1040" t="s">
        <v>8374</v>
      </c>
      <c r="D1040" t="s">
        <v>8372</v>
      </c>
    </row>
    <row r="1041" spans="1:4" x14ac:dyDescent="0.25">
      <c r="A1041" t="s">
        <v>8357</v>
      </c>
      <c r="B1041" t="s">
        <v>6557</v>
      </c>
      <c r="C1041" t="s">
        <v>8378</v>
      </c>
      <c r="D1041" t="s">
        <v>8372</v>
      </c>
    </row>
    <row r="1042" spans="1:4" x14ac:dyDescent="0.25">
      <c r="A1042" t="s">
        <v>8380</v>
      </c>
      <c r="B1042" t="s">
        <v>7825</v>
      </c>
      <c r="C1042" t="s">
        <v>8001</v>
      </c>
      <c r="D1042" t="s">
        <v>4111</v>
      </c>
    </row>
    <row r="1043" spans="1:4" x14ac:dyDescent="0.25">
      <c r="A1043" t="s">
        <v>8385</v>
      </c>
      <c r="B1043" t="s">
        <v>5297</v>
      </c>
      <c r="C1043" t="s">
        <v>8195</v>
      </c>
      <c r="D1043" t="s">
        <v>6795</v>
      </c>
    </row>
    <row r="1044" spans="1:4" x14ac:dyDescent="0.25">
      <c r="A1044" t="s">
        <v>8385</v>
      </c>
      <c r="B1044" t="s">
        <v>5297</v>
      </c>
      <c r="C1044" t="s">
        <v>8388</v>
      </c>
      <c r="D1044" t="s">
        <v>4121</v>
      </c>
    </row>
    <row r="1045" spans="1:4" x14ac:dyDescent="0.25">
      <c r="A1045" t="s">
        <v>8385</v>
      </c>
      <c r="B1045" t="s">
        <v>5297</v>
      </c>
      <c r="C1045" t="s">
        <v>8391</v>
      </c>
      <c r="D1045" t="s">
        <v>4219</v>
      </c>
    </row>
    <row r="1046" spans="1:4" x14ac:dyDescent="0.25">
      <c r="A1046" t="s">
        <v>8385</v>
      </c>
      <c r="B1046" t="s">
        <v>5297</v>
      </c>
      <c r="C1046" t="s">
        <v>8395</v>
      </c>
      <c r="D1046" t="s">
        <v>6795</v>
      </c>
    </row>
    <row r="1047" spans="1:4" x14ac:dyDescent="0.25">
      <c r="A1047" t="s">
        <v>8385</v>
      </c>
      <c r="B1047" t="s">
        <v>5297</v>
      </c>
      <c r="C1047" t="s">
        <v>8398</v>
      </c>
      <c r="D1047" t="s">
        <v>8396</v>
      </c>
    </row>
    <row r="1048" spans="1:4" x14ac:dyDescent="0.25">
      <c r="A1048" t="s">
        <v>8402</v>
      </c>
      <c r="B1048" t="s">
        <v>6326</v>
      </c>
      <c r="C1048" t="s">
        <v>7837</v>
      </c>
      <c r="D1048" t="s">
        <v>7030</v>
      </c>
    </row>
    <row r="1049" spans="1:4" x14ac:dyDescent="0.25">
      <c r="A1049" t="s">
        <v>8402</v>
      </c>
      <c r="B1049" t="s">
        <v>6326</v>
      </c>
      <c r="C1049" t="s">
        <v>8404</v>
      </c>
      <c r="D1049" t="s">
        <v>7030</v>
      </c>
    </row>
    <row r="1050" spans="1:4" x14ac:dyDescent="0.25">
      <c r="A1050" t="s">
        <v>8402</v>
      </c>
      <c r="B1050" t="s">
        <v>6326</v>
      </c>
      <c r="C1050" t="s">
        <v>8406</v>
      </c>
      <c r="D1050" t="s">
        <v>4219</v>
      </c>
    </row>
    <row r="1051" spans="1:4" x14ac:dyDescent="0.25">
      <c r="A1051" t="s">
        <v>8408</v>
      </c>
      <c r="B1051" t="s">
        <v>4918</v>
      </c>
      <c r="C1051" t="s">
        <v>6407</v>
      </c>
      <c r="D1051" t="s">
        <v>4219</v>
      </c>
    </row>
    <row r="1052" spans="1:4" x14ac:dyDescent="0.25">
      <c r="A1052" t="s">
        <v>8413</v>
      </c>
      <c r="B1052" t="s">
        <v>6435</v>
      </c>
      <c r="C1052" t="s">
        <v>8416</v>
      </c>
      <c r="D1052" t="s">
        <v>4219</v>
      </c>
    </row>
    <row r="1053" spans="1:4" x14ac:dyDescent="0.25">
      <c r="A1053" t="s">
        <v>8418</v>
      </c>
      <c r="B1053" t="s">
        <v>6435</v>
      </c>
      <c r="C1053" t="s">
        <v>8420</v>
      </c>
      <c r="D1053" t="s">
        <v>6715</v>
      </c>
    </row>
    <row r="1054" spans="1:4" x14ac:dyDescent="0.25">
      <c r="A1054" t="s">
        <v>8418</v>
      </c>
      <c r="B1054" t="s">
        <v>6435</v>
      </c>
      <c r="C1054" t="s">
        <v>8425</v>
      </c>
      <c r="D1054" t="s">
        <v>4219</v>
      </c>
    </row>
    <row r="1055" spans="1:4" x14ac:dyDescent="0.25">
      <c r="A1055" t="s">
        <v>8418</v>
      </c>
      <c r="B1055" t="s">
        <v>6435</v>
      </c>
      <c r="C1055" t="s">
        <v>6407</v>
      </c>
      <c r="D1055" t="s">
        <v>6715</v>
      </c>
    </row>
    <row r="1056" spans="1:4" x14ac:dyDescent="0.25">
      <c r="A1056" t="s">
        <v>8429</v>
      </c>
      <c r="B1056" t="s">
        <v>5343</v>
      </c>
      <c r="C1056" t="s">
        <v>7668</v>
      </c>
      <c r="D1056" t="s">
        <v>4039</v>
      </c>
    </row>
    <row r="1057" spans="1:4" x14ac:dyDescent="0.25">
      <c r="A1057" t="s">
        <v>8429</v>
      </c>
      <c r="B1057" t="s">
        <v>5343</v>
      </c>
      <c r="C1057" t="s">
        <v>7960</v>
      </c>
      <c r="D1057" t="s">
        <v>4175</v>
      </c>
    </row>
    <row r="1058" spans="1:4" x14ac:dyDescent="0.25">
      <c r="A1058" t="s">
        <v>8429</v>
      </c>
      <c r="B1058" t="s">
        <v>5343</v>
      </c>
      <c r="C1058" t="s">
        <v>8432</v>
      </c>
      <c r="D1058" t="s">
        <v>4499</v>
      </c>
    </row>
    <row r="1059" spans="1:4" x14ac:dyDescent="0.25">
      <c r="A1059" t="s">
        <v>8429</v>
      </c>
      <c r="B1059" t="s">
        <v>5343</v>
      </c>
      <c r="C1059" t="s">
        <v>8432</v>
      </c>
      <c r="D1059" t="s">
        <v>5877</v>
      </c>
    </row>
    <row r="1060" spans="1:4" x14ac:dyDescent="0.25">
      <c r="A1060" t="s">
        <v>8429</v>
      </c>
      <c r="B1060" t="s">
        <v>5343</v>
      </c>
      <c r="C1060" t="s">
        <v>8436</v>
      </c>
      <c r="D1060" t="s">
        <v>4219</v>
      </c>
    </row>
    <row r="1061" spans="1:4" x14ac:dyDescent="0.25">
      <c r="A1061" t="s">
        <v>8429</v>
      </c>
      <c r="B1061" t="s">
        <v>5343</v>
      </c>
      <c r="C1061" t="s">
        <v>8416</v>
      </c>
      <c r="D1061" t="s">
        <v>4831</v>
      </c>
    </row>
    <row r="1062" spans="1:4" x14ac:dyDescent="0.25">
      <c r="A1062" t="s">
        <v>8429</v>
      </c>
      <c r="B1062" t="s">
        <v>5343</v>
      </c>
      <c r="C1062" t="s">
        <v>8441</v>
      </c>
      <c r="D1062" t="s">
        <v>8038</v>
      </c>
    </row>
    <row r="1063" spans="1:4" x14ac:dyDescent="0.25">
      <c r="A1063" t="s">
        <v>8429</v>
      </c>
      <c r="B1063" t="s">
        <v>5343</v>
      </c>
      <c r="C1063" t="s">
        <v>6281</v>
      </c>
      <c r="D1063" t="s">
        <v>4831</v>
      </c>
    </row>
    <row r="1064" spans="1:4" x14ac:dyDescent="0.25">
      <c r="A1064" t="s">
        <v>8448</v>
      </c>
      <c r="B1064" t="s">
        <v>5000</v>
      </c>
      <c r="C1064" t="s">
        <v>7863</v>
      </c>
      <c r="D1064" t="s">
        <v>8069</v>
      </c>
    </row>
    <row r="1065" spans="1:4" x14ac:dyDescent="0.25">
      <c r="A1065" t="s">
        <v>8448</v>
      </c>
      <c r="B1065" t="s">
        <v>5000</v>
      </c>
      <c r="C1065" t="s">
        <v>8450</v>
      </c>
      <c r="D1065" t="s">
        <v>8069</v>
      </c>
    </row>
    <row r="1066" spans="1:4" x14ac:dyDescent="0.25">
      <c r="A1066" t="s">
        <v>8448</v>
      </c>
      <c r="B1066" t="s">
        <v>5000</v>
      </c>
      <c r="C1066" t="s">
        <v>8452</v>
      </c>
      <c r="D1066" t="s">
        <v>4219</v>
      </c>
    </row>
    <row r="1067" spans="1:4" x14ac:dyDescent="0.25">
      <c r="A1067" t="s">
        <v>8454</v>
      </c>
      <c r="B1067" t="s">
        <v>5000</v>
      </c>
      <c r="C1067" t="s">
        <v>7863</v>
      </c>
      <c r="D1067" t="s">
        <v>5481</v>
      </c>
    </row>
    <row r="1068" spans="1:4" x14ac:dyDescent="0.25">
      <c r="A1068" t="s">
        <v>8454</v>
      </c>
      <c r="B1068" t="s">
        <v>5000</v>
      </c>
      <c r="C1068" t="s">
        <v>8450</v>
      </c>
      <c r="D1068" t="s">
        <v>5481</v>
      </c>
    </row>
    <row r="1069" spans="1:4" x14ac:dyDescent="0.25">
      <c r="A1069" t="s">
        <v>8454</v>
      </c>
      <c r="B1069" t="s">
        <v>5000</v>
      </c>
      <c r="C1069" t="s">
        <v>8456</v>
      </c>
      <c r="D1069" t="s">
        <v>4219</v>
      </c>
    </row>
    <row r="1070" spans="1:4" x14ac:dyDescent="0.25">
      <c r="A1070" t="s">
        <v>8458</v>
      </c>
      <c r="B1070" t="s">
        <v>6326</v>
      </c>
      <c r="C1070" t="s">
        <v>7837</v>
      </c>
      <c r="D1070" t="s">
        <v>3876</v>
      </c>
    </row>
    <row r="1071" spans="1:4" x14ac:dyDescent="0.25">
      <c r="A1071" t="s">
        <v>8458</v>
      </c>
      <c r="B1071" t="s">
        <v>6326</v>
      </c>
      <c r="C1071" t="s">
        <v>8404</v>
      </c>
      <c r="D1071" t="s">
        <v>3876</v>
      </c>
    </row>
    <row r="1072" spans="1:4" x14ac:dyDescent="0.25">
      <c r="A1072" t="s">
        <v>8458</v>
      </c>
      <c r="B1072" t="s">
        <v>6326</v>
      </c>
      <c r="C1072" t="s">
        <v>8461</v>
      </c>
      <c r="D1072" t="s">
        <v>4219</v>
      </c>
    </row>
    <row r="1073" spans="1:4" x14ac:dyDescent="0.25">
      <c r="A1073" t="s">
        <v>8463</v>
      </c>
      <c r="B1073" t="s">
        <v>6326</v>
      </c>
      <c r="C1073" t="s">
        <v>7837</v>
      </c>
      <c r="D1073" t="s">
        <v>8464</v>
      </c>
    </row>
    <row r="1074" spans="1:4" x14ac:dyDescent="0.25">
      <c r="A1074" t="s">
        <v>8463</v>
      </c>
      <c r="B1074" t="s">
        <v>6326</v>
      </c>
      <c r="C1074" t="s">
        <v>8404</v>
      </c>
      <c r="D1074" t="s">
        <v>8464</v>
      </c>
    </row>
    <row r="1075" spans="1:4" x14ac:dyDescent="0.25">
      <c r="A1075" t="s">
        <v>8463</v>
      </c>
      <c r="B1075" t="s">
        <v>6326</v>
      </c>
      <c r="C1075" t="s">
        <v>8467</v>
      </c>
      <c r="D1075" t="s">
        <v>4219</v>
      </c>
    </row>
    <row r="1076" spans="1:4" x14ac:dyDescent="0.25">
      <c r="A1076" t="s">
        <v>8469</v>
      </c>
      <c r="B1076" t="s">
        <v>5343</v>
      </c>
      <c r="C1076" t="s">
        <v>8024</v>
      </c>
      <c r="D1076" t="s">
        <v>6265</v>
      </c>
    </row>
    <row r="1077" spans="1:4" x14ac:dyDescent="0.25">
      <c r="A1077" t="s">
        <v>8469</v>
      </c>
      <c r="B1077" t="s">
        <v>5343</v>
      </c>
      <c r="C1077" t="s">
        <v>8024</v>
      </c>
      <c r="D1077" t="s">
        <v>8473</v>
      </c>
    </row>
    <row r="1078" spans="1:4" x14ac:dyDescent="0.25">
      <c r="A1078" t="s">
        <v>8469</v>
      </c>
      <c r="B1078" t="s">
        <v>5343</v>
      </c>
      <c r="C1078" t="s">
        <v>5632</v>
      </c>
      <c r="D1078" t="s">
        <v>6764</v>
      </c>
    </row>
    <row r="1079" spans="1:4" x14ac:dyDescent="0.25">
      <c r="A1079" t="s">
        <v>8469</v>
      </c>
      <c r="B1079" t="s">
        <v>5343</v>
      </c>
      <c r="C1079" t="s">
        <v>8479</v>
      </c>
      <c r="D1079" t="s">
        <v>7606</v>
      </c>
    </row>
    <row r="1080" spans="1:4" x14ac:dyDescent="0.25">
      <c r="A1080" t="s">
        <v>8483</v>
      </c>
      <c r="B1080" t="s">
        <v>3845</v>
      </c>
      <c r="C1080" t="s">
        <v>8063</v>
      </c>
      <c r="D1080" t="s">
        <v>8485</v>
      </c>
    </row>
    <row r="1081" spans="1:4" x14ac:dyDescent="0.25">
      <c r="A1081" t="s">
        <v>8483</v>
      </c>
      <c r="B1081" t="s">
        <v>3845</v>
      </c>
      <c r="C1081" t="s">
        <v>4453</v>
      </c>
      <c r="D1081" t="s">
        <v>5108</v>
      </c>
    </row>
    <row r="1082" spans="1:4" x14ac:dyDescent="0.25">
      <c r="A1082" t="s">
        <v>8483</v>
      </c>
      <c r="B1082" t="s">
        <v>3845</v>
      </c>
      <c r="C1082" t="s">
        <v>8024</v>
      </c>
      <c r="D1082" t="s">
        <v>7065</v>
      </c>
    </row>
    <row r="1083" spans="1:4" x14ac:dyDescent="0.25">
      <c r="A1083" t="s">
        <v>8483</v>
      </c>
      <c r="B1083" t="s">
        <v>3845</v>
      </c>
      <c r="C1083" t="s">
        <v>7875</v>
      </c>
      <c r="D1083" t="s">
        <v>4528</v>
      </c>
    </row>
    <row r="1084" spans="1:4" x14ac:dyDescent="0.25">
      <c r="A1084" t="s">
        <v>8483</v>
      </c>
      <c r="B1084" t="s">
        <v>3845</v>
      </c>
      <c r="C1084" t="s">
        <v>8499</v>
      </c>
      <c r="D1084" t="s">
        <v>5581</v>
      </c>
    </row>
    <row r="1085" spans="1:4" x14ac:dyDescent="0.25">
      <c r="A1085" t="s">
        <v>8483</v>
      </c>
      <c r="B1085" t="s">
        <v>3845</v>
      </c>
      <c r="C1085" t="s">
        <v>8504</v>
      </c>
      <c r="D1085" t="s">
        <v>5581</v>
      </c>
    </row>
    <row r="1086" spans="1:4" x14ac:dyDescent="0.25">
      <c r="A1086" t="s">
        <v>8506</v>
      </c>
      <c r="B1086" t="s">
        <v>7938</v>
      </c>
      <c r="C1086" t="s">
        <v>8063</v>
      </c>
      <c r="D1086" t="s">
        <v>4004</v>
      </c>
    </row>
    <row r="1087" spans="1:4" x14ac:dyDescent="0.25">
      <c r="A1087" t="s">
        <v>8506</v>
      </c>
      <c r="B1087" t="s">
        <v>7938</v>
      </c>
      <c r="C1087" t="s">
        <v>7674</v>
      </c>
      <c r="D1087" t="s">
        <v>5832</v>
      </c>
    </row>
    <row r="1088" spans="1:4" x14ac:dyDescent="0.25">
      <c r="A1088" t="s">
        <v>8506</v>
      </c>
      <c r="B1088" t="s">
        <v>7938</v>
      </c>
      <c r="C1088" t="s">
        <v>7869</v>
      </c>
      <c r="D1088" t="s">
        <v>5520</v>
      </c>
    </row>
    <row r="1089" spans="1:4" x14ac:dyDescent="0.25">
      <c r="A1089" t="s">
        <v>8517</v>
      </c>
      <c r="B1089" t="s">
        <v>5228</v>
      </c>
      <c r="C1089" t="s">
        <v>7536</v>
      </c>
      <c r="D1089" t="s">
        <v>4086</v>
      </c>
    </row>
    <row r="1090" spans="1:4" x14ac:dyDescent="0.25">
      <c r="A1090" t="s">
        <v>8517</v>
      </c>
      <c r="B1090" t="s">
        <v>5228</v>
      </c>
      <c r="C1090" t="s">
        <v>7668</v>
      </c>
      <c r="D1090" t="s">
        <v>6986</v>
      </c>
    </row>
    <row r="1091" spans="1:4" x14ac:dyDescent="0.25">
      <c r="A1091" t="s">
        <v>8517</v>
      </c>
      <c r="B1091" t="s">
        <v>5228</v>
      </c>
      <c r="C1091" t="s">
        <v>8524</v>
      </c>
      <c r="D1091" t="s">
        <v>8522</v>
      </c>
    </row>
    <row r="1092" spans="1:4" x14ac:dyDescent="0.25">
      <c r="A1092" t="s">
        <v>8517</v>
      </c>
      <c r="B1092" t="s">
        <v>5228</v>
      </c>
      <c r="C1092" t="s">
        <v>8527</v>
      </c>
      <c r="D1092" t="s">
        <v>8522</v>
      </c>
    </row>
    <row r="1093" spans="1:4" x14ac:dyDescent="0.25">
      <c r="A1093" t="s">
        <v>8529</v>
      </c>
      <c r="B1093" t="s">
        <v>8298</v>
      </c>
      <c r="C1093" t="s">
        <v>8531</v>
      </c>
      <c r="D1093" t="s">
        <v>4219</v>
      </c>
    </row>
    <row r="1094" spans="1:4" x14ac:dyDescent="0.25">
      <c r="A1094" t="s">
        <v>8529</v>
      </c>
      <c r="B1094" t="s">
        <v>8298</v>
      </c>
      <c r="C1094" t="s">
        <v>8208</v>
      </c>
      <c r="D1094" t="s">
        <v>6715</v>
      </c>
    </row>
    <row r="1095" spans="1:4" x14ac:dyDescent="0.25">
      <c r="A1095" t="s">
        <v>8529</v>
      </c>
      <c r="B1095" t="s">
        <v>8298</v>
      </c>
      <c r="C1095" t="s">
        <v>8535</v>
      </c>
      <c r="D1095" t="s">
        <v>6715</v>
      </c>
    </row>
    <row r="1096" spans="1:4" x14ac:dyDescent="0.25">
      <c r="A1096" t="s">
        <v>8538</v>
      </c>
      <c r="B1096" t="s">
        <v>3845</v>
      </c>
      <c r="C1096" t="s">
        <v>6407</v>
      </c>
      <c r="D1096" t="s">
        <v>5494</v>
      </c>
    </row>
    <row r="1097" spans="1:4" x14ac:dyDescent="0.25">
      <c r="A1097" t="s">
        <v>8538</v>
      </c>
      <c r="B1097" t="s">
        <v>3845</v>
      </c>
      <c r="C1097" t="s">
        <v>8544</v>
      </c>
      <c r="D1097" t="s">
        <v>8542</v>
      </c>
    </row>
    <row r="1098" spans="1:4" x14ac:dyDescent="0.25">
      <c r="A1098" t="s">
        <v>8538</v>
      </c>
      <c r="B1098" t="s">
        <v>3845</v>
      </c>
      <c r="C1098" t="s">
        <v>8549</v>
      </c>
      <c r="D1098" t="s">
        <v>8542</v>
      </c>
    </row>
    <row r="1099" spans="1:4" x14ac:dyDescent="0.25">
      <c r="A1099" t="s">
        <v>8538</v>
      </c>
      <c r="B1099" t="s">
        <v>3845</v>
      </c>
      <c r="C1099" t="s">
        <v>8552</v>
      </c>
      <c r="D1099" t="s">
        <v>8550</v>
      </c>
    </row>
    <row r="1100" spans="1:4" x14ac:dyDescent="0.25">
      <c r="A1100" t="s">
        <v>8555</v>
      </c>
      <c r="B1100" t="s">
        <v>6008</v>
      </c>
      <c r="C1100" t="s">
        <v>8441</v>
      </c>
      <c r="D1100" t="s">
        <v>8542</v>
      </c>
    </row>
    <row r="1101" spans="1:4" x14ac:dyDescent="0.25">
      <c r="A1101" t="s">
        <v>8555</v>
      </c>
      <c r="B1101" t="s">
        <v>6008</v>
      </c>
      <c r="C1101" t="s">
        <v>8560</v>
      </c>
      <c r="D1101" t="s">
        <v>8542</v>
      </c>
    </row>
    <row r="1102" spans="1:4" x14ac:dyDescent="0.25">
      <c r="A1102" t="s">
        <v>8555</v>
      </c>
      <c r="B1102" t="s">
        <v>6008</v>
      </c>
      <c r="C1102" t="s">
        <v>8564</v>
      </c>
      <c r="D1102" t="s">
        <v>4219</v>
      </c>
    </row>
    <row r="1103" spans="1:4" x14ac:dyDescent="0.25">
      <c r="A1103" t="s">
        <v>8566</v>
      </c>
      <c r="B1103" t="s">
        <v>6008</v>
      </c>
      <c r="C1103" t="s">
        <v>8544</v>
      </c>
      <c r="D1103" t="s">
        <v>4219</v>
      </c>
    </row>
    <row r="1104" spans="1:4" x14ac:dyDescent="0.25">
      <c r="A1104" t="s">
        <v>8568</v>
      </c>
      <c r="B1104" t="s">
        <v>6008</v>
      </c>
      <c r="C1104" t="s">
        <v>8441</v>
      </c>
      <c r="D1104" t="s">
        <v>8542</v>
      </c>
    </row>
    <row r="1105" spans="1:4" x14ac:dyDescent="0.25">
      <c r="A1105" t="s">
        <v>8568</v>
      </c>
      <c r="B1105" t="s">
        <v>6008</v>
      </c>
      <c r="C1105" t="s">
        <v>8560</v>
      </c>
      <c r="D1105" t="s">
        <v>8542</v>
      </c>
    </row>
    <row r="1106" spans="1:4" x14ac:dyDescent="0.25">
      <c r="A1106" t="s">
        <v>8568</v>
      </c>
      <c r="B1106" t="s">
        <v>6008</v>
      </c>
      <c r="C1106" t="s">
        <v>8570</v>
      </c>
      <c r="D1106" t="s">
        <v>4219</v>
      </c>
    </row>
    <row r="1107" spans="1:4" x14ac:dyDescent="0.25">
      <c r="A1107" t="s">
        <v>8572</v>
      </c>
      <c r="B1107" t="s">
        <v>6008</v>
      </c>
      <c r="C1107" t="s">
        <v>8549</v>
      </c>
      <c r="D1107" t="s">
        <v>4219</v>
      </c>
    </row>
    <row r="1108" spans="1:4" x14ac:dyDescent="0.25">
      <c r="A1108" t="s">
        <v>8574</v>
      </c>
      <c r="B1108" t="s">
        <v>5000</v>
      </c>
      <c r="C1108" t="s">
        <v>8578</v>
      </c>
      <c r="D1108" t="s">
        <v>5419</v>
      </c>
    </row>
    <row r="1109" spans="1:4" x14ac:dyDescent="0.25">
      <c r="A1109" t="s">
        <v>8574</v>
      </c>
      <c r="B1109" t="s">
        <v>5000</v>
      </c>
      <c r="C1109" t="s">
        <v>8584</v>
      </c>
      <c r="D1109" t="s">
        <v>8582</v>
      </c>
    </row>
    <row r="1110" spans="1:4" x14ac:dyDescent="0.25">
      <c r="A1110" t="s">
        <v>8574</v>
      </c>
      <c r="B1110" t="s">
        <v>5000</v>
      </c>
      <c r="C1110" t="s">
        <v>4530</v>
      </c>
      <c r="D1110" t="s">
        <v>4050</v>
      </c>
    </row>
    <row r="1111" spans="1:4" x14ac:dyDescent="0.25">
      <c r="A1111" t="s">
        <v>8574</v>
      </c>
      <c r="B1111" t="s">
        <v>5000</v>
      </c>
      <c r="C1111" t="s">
        <v>4537</v>
      </c>
      <c r="D1111" t="s">
        <v>4050</v>
      </c>
    </row>
    <row r="1112" spans="1:4" x14ac:dyDescent="0.25">
      <c r="A1112" t="s">
        <v>8592</v>
      </c>
      <c r="B1112" t="s">
        <v>4820</v>
      </c>
      <c r="C1112" t="s">
        <v>7752</v>
      </c>
      <c r="D1112" t="s">
        <v>4528</v>
      </c>
    </row>
    <row r="1113" spans="1:4" x14ac:dyDescent="0.25">
      <c r="A1113" t="s">
        <v>8592</v>
      </c>
      <c r="B1113" t="s">
        <v>4820</v>
      </c>
      <c r="C1113" t="s">
        <v>6481</v>
      </c>
      <c r="D1113" t="s">
        <v>6331</v>
      </c>
    </row>
    <row r="1114" spans="1:4" x14ac:dyDescent="0.25">
      <c r="A1114" t="s">
        <v>8592</v>
      </c>
      <c r="B1114" t="s">
        <v>4820</v>
      </c>
      <c r="C1114" t="s">
        <v>8600</v>
      </c>
      <c r="D1114" t="s">
        <v>8598</v>
      </c>
    </row>
    <row r="1115" spans="1:4" x14ac:dyDescent="0.25">
      <c r="A1115" t="s">
        <v>8592</v>
      </c>
      <c r="B1115" t="s">
        <v>4820</v>
      </c>
      <c r="C1115" t="s">
        <v>8605</v>
      </c>
      <c r="D1115" t="s">
        <v>8598</v>
      </c>
    </row>
    <row r="1116" spans="1:4" x14ac:dyDescent="0.25">
      <c r="A1116" t="s">
        <v>8608</v>
      </c>
      <c r="B1116" t="s">
        <v>5704</v>
      </c>
      <c r="C1116" t="s">
        <v>8611</v>
      </c>
      <c r="D1116" t="s">
        <v>8609</v>
      </c>
    </row>
    <row r="1117" spans="1:4" x14ac:dyDescent="0.25">
      <c r="A1117" t="s">
        <v>8608</v>
      </c>
      <c r="B1117" t="s">
        <v>5704</v>
      </c>
      <c r="C1117" t="s">
        <v>8614</v>
      </c>
      <c r="D1117" t="s">
        <v>5650</v>
      </c>
    </row>
    <row r="1118" spans="1:4" x14ac:dyDescent="0.25">
      <c r="A1118" t="s">
        <v>8618</v>
      </c>
      <c r="B1118" t="s">
        <v>5277</v>
      </c>
      <c r="C1118" t="s">
        <v>8611</v>
      </c>
      <c r="D1118" t="s">
        <v>6340</v>
      </c>
    </row>
    <row r="1119" spans="1:4" x14ac:dyDescent="0.25">
      <c r="A1119" t="s">
        <v>8618</v>
      </c>
      <c r="B1119" t="s">
        <v>5277</v>
      </c>
      <c r="C1119" t="s">
        <v>8623</v>
      </c>
      <c r="D1119" t="s">
        <v>8621</v>
      </c>
    </row>
    <row r="1120" spans="1:4" x14ac:dyDescent="0.25">
      <c r="A1120" t="s">
        <v>8627</v>
      </c>
      <c r="B1120" t="s">
        <v>6475</v>
      </c>
      <c r="C1120" t="s">
        <v>7668</v>
      </c>
      <c r="D1120" t="s">
        <v>5091</v>
      </c>
    </row>
    <row r="1121" spans="1:4" x14ac:dyDescent="0.25">
      <c r="A1121" t="s">
        <v>8627</v>
      </c>
      <c r="B1121" t="s">
        <v>6475</v>
      </c>
      <c r="C1121" t="s">
        <v>7668</v>
      </c>
      <c r="D1121" t="s">
        <v>5091</v>
      </c>
    </row>
    <row r="1122" spans="1:4" x14ac:dyDescent="0.25">
      <c r="A1122" t="s">
        <v>8627</v>
      </c>
      <c r="B1122" t="s">
        <v>6475</v>
      </c>
      <c r="C1122" t="s">
        <v>8630</v>
      </c>
      <c r="D1122" t="s">
        <v>7606</v>
      </c>
    </row>
    <row r="1123" spans="1:4" x14ac:dyDescent="0.25">
      <c r="A1123" t="s">
        <v>8627</v>
      </c>
      <c r="B1123" t="s">
        <v>6475</v>
      </c>
      <c r="C1123" t="s">
        <v>8633</v>
      </c>
      <c r="D1123" t="s">
        <v>4968</v>
      </c>
    </row>
    <row r="1124" spans="1:4" x14ac:dyDescent="0.25">
      <c r="A1124" t="s">
        <v>8638</v>
      </c>
      <c r="B1124" t="s">
        <v>6910</v>
      </c>
      <c r="C1124" t="s">
        <v>6549</v>
      </c>
      <c r="D1124" t="s">
        <v>5611</v>
      </c>
    </row>
    <row r="1125" spans="1:4" x14ac:dyDescent="0.25">
      <c r="A1125" t="s">
        <v>8638</v>
      </c>
      <c r="B1125" t="s">
        <v>6910</v>
      </c>
      <c r="C1125" t="s">
        <v>8644</v>
      </c>
      <c r="D1125" t="s">
        <v>8642</v>
      </c>
    </row>
    <row r="1126" spans="1:4" x14ac:dyDescent="0.25">
      <c r="A1126" t="s">
        <v>8638</v>
      </c>
      <c r="B1126" t="s">
        <v>6910</v>
      </c>
      <c r="C1126" t="s">
        <v>8649</v>
      </c>
      <c r="D1126" t="s">
        <v>6452</v>
      </c>
    </row>
    <row r="1127" spans="1:4" x14ac:dyDescent="0.25">
      <c r="A1127" t="s">
        <v>8654</v>
      </c>
      <c r="B1127" t="s">
        <v>6015</v>
      </c>
      <c r="C1127" t="s">
        <v>8363</v>
      </c>
      <c r="D1127" t="s">
        <v>4374</v>
      </c>
    </row>
    <row r="1128" spans="1:4" x14ac:dyDescent="0.25">
      <c r="A1128" t="s">
        <v>8654</v>
      </c>
      <c r="B1128" t="s">
        <v>6015</v>
      </c>
      <c r="C1128" t="s">
        <v>8658</v>
      </c>
      <c r="D1128" t="s">
        <v>4219</v>
      </c>
    </row>
    <row r="1129" spans="1:4" x14ac:dyDescent="0.25">
      <c r="A1129" t="s">
        <v>8665</v>
      </c>
      <c r="B1129" t="s">
        <v>8663</v>
      </c>
      <c r="C1129" t="s">
        <v>8644</v>
      </c>
      <c r="D1129" t="s">
        <v>4219</v>
      </c>
    </row>
    <row r="1130" spans="1:4" x14ac:dyDescent="0.25">
      <c r="A1130" t="s">
        <v>8668</v>
      </c>
      <c r="B1130" t="s">
        <v>6435</v>
      </c>
      <c r="C1130" t="s">
        <v>8363</v>
      </c>
      <c r="D1130" t="s">
        <v>8669</v>
      </c>
    </row>
    <row r="1131" spans="1:4" x14ac:dyDescent="0.25">
      <c r="A1131" t="s">
        <v>8668</v>
      </c>
      <c r="B1131" t="s">
        <v>6435</v>
      </c>
      <c r="C1131" t="s">
        <v>8673</v>
      </c>
      <c r="D1131" t="s">
        <v>4219</v>
      </c>
    </row>
    <row r="1132" spans="1:4" x14ac:dyDescent="0.25">
      <c r="A1132" t="s">
        <v>8676</v>
      </c>
      <c r="B1132" t="s">
        <v>4127</v>
      </c>
      <c r="C1132" t="s">
        <v>8649</v>
      </c>
      <c r="D1132" t="s">
        <v>4219</v>
      </c>
    </row>
    <row r="1133" spans="1:4" x14ac:dyDescent="0.25">
      <c r="A1133" t="s">
        <v>8679</v>
      </c>
      <c r="B1133" t="s">
        <v>6106</v>
      </c>
      <c r="C1133" t="s">
        <v>7991</v>
      </c>
      <c r="D1133" t="s">
        <v>8680</v>
      </c>
    </row>
    <row r="1134" spans="1:4" x14ac:dyDescent="0.25">
      <c r="A1134" t="s">
        <v>8679</v>
      </c>
      <c r="B1134" t="s">
        <v>6106</v>
      </c>
      <c r="C1134" t="s">
        <v>8296</v>
      </c>
      <c r="D1134" t="s">
        <v>8681</v>
      </c>
    </row>
    <row r="1135" spans="1:4" x14ac:dyDescent="0.25">
      <c r="A1135" t="s">
        <v>8679</v>
      </c>
      <c r="B1135" t="s">
        <v>6106</v>
      </c>
      <c r="C1135" t="s">
        <v>8301</v>
      </c>
      <c r="D1135" t="s">
        <v>8684</v>
      </c>
    </row>
    <row r="1136" spans="1:4" x14ac:dyDescent="0.25">
      <c r="A1136" t="s">
        <v>8679</v>
      </c>
      <c r="B1136" t="s">
        <v>6106</v>
      </c>
      <c r="C1136" t="s">
        <v>6421</v>
      </c>
      <c r="D1136" t="s">
        <v>5410</v>
      </c>
    </row>
    <row r="1137" spans="1:4" x14ac:dyDescent="0.25">
      <c r="A1137" t="s">
        <v>8690</v>
      </c>
      <c r="B1137" t="s">
        <v>6091</v>
      </c>
      <c r="C1137" t="s">
        <v>8296</v>
      </c>
      <c r="D1137" t="s">
        <v>8258</v>
      </c>
    </row>
    <row r="1138" spans="1:4" x14ac:dyDescent="0.25">
      <c r="A1138" t="s">
        <v>8690</v>
      </c>
      <c r="B1138" t="s">
        <v>6091</v>
      </c>
      <c r="C1138" t="s">
        <v>8693</v>
      </c>
      <c r="D1138" t="s">
        <v>4219</v>
      </c>
    </row>
    <row r="1139" spans="1:4" x14ac:dyDescent="0.25">
      <c r="A1139" t="s">
        <v>8697</v>
      </c>
      <c r="B1139" t="s">
        <v>5297</v>
      </c>
      <c r="C1139" t="s">
        <v>8301</v>
      </c>
      <c r="D1139" t="s">
        <v>6715</v>
      </c>
    </row>
    <row r="1140" spans="1:4" x14ac:dyDescent="0.25">
      <c r="A1140" t="s">
        <v>8697</v>
      </c>
      <c r="B1140" t="s">
        <v>5297</v>
      </c>
      <c r="C1140" t="s">
        <v>8700</v>
      </c>
      <c r="D1140" t="s">
        <v>4219</v>
      </c>
    </row>
    <row r="1141" spans="1:4" x14ac:dyDescent="0.25">
      <c r="A1141" t="s">
        <v>8704</v>
      </c>
      <c r="B1141" t="s">
        <v>8703</v>
      </c>
      <c r="C1141" t="s">
        <v>8262</v>
      </c>
      <c r="D1141" t="s">
        <v>4219</v>
      </c>
    </row>
    <row r="1142" spans="1:4" x14ac:dyDescent="0.25">
      <c r="A1142" t="s">
        <v>8707</v>
      </c>
      <c r="B1142" t="s">
        <v>5978</v>
      </c>
      <c r="C1142" t="s">
        <v>8535</v>
      </c>
      <c r="D1142" t="s">
        <v>4219</v>
      </c>
    </row>
    <row r="1143" spans="1:4" x14ac:dyDescent="0.25">
      <c r="A1143" t="s">
        <v>8711</v>
      </c>
      <c r="B1143" t="s">
        <v>8710</v>
      </c>
      <c r="C1143" t="s">
        <v>8167</v>
      </c>
      <c r="D1143" t="s">
        <v>5526</v>
      </c>
    </row>
    <row r="1144" spans="1:4" x14ac:dyDescent="0.25">
      <c r="A1144" t="s">
        <v>8711</v>
      </c>
      <c r="B1144" t="s">
        <v>8710</v>
      </c>
      <c r="C1144" t="s">
        <v>6549</v>
      </c>
      <c r="D1144" t="s">
        <v>8713</v>
      </c>
    </row>
    <row r="1145" spans="1:4" x14ac:dyDescent="0.25">
      <c r="A1145" t="s">
        <v>8711</v>
      </c>
      <c r="B1145" t="s">
        <v>8710</v>
      </c>
      <c r="C1145" t="s">
        <v>6549</v>
      </c>
      <c r="D1145" t="s">
        <v>8716</v>
      </c>
    </row>
    <row r="1146" spans="1:4" x14ac:dyDescent="0.25">
      <c r="A1146" t="s">
        <v>8711</v>
      </c>
      <c r="B1146" t="s">
        <v>8710</v>
      </c>
      <c r="C1146" t="s">
        <v>8208</v>
      </c>
      <c r="D1146" t="s">
        <v>4067</v>
      </c>
    </row>
    <row r="1147" spans="1:4" x14ac:dyDescent="0.25">
      <c r="A1147" t="s">
        <v>8711</v>
      </c>
      <c r="B1147" t="s">
        <v>8710</v>
      </c>
      <c r="C1147" t="s">
        <v>6352</v>
      </c>
      <c r="D1147" t="s">
        <v>8719</v>
      </c>
    </row>
    <row r="1148" spans="1:4" x14ac:dyDescent="0.25">
      <c r="A1148" t="s">
        <v>8725</v>
      </c>
      <c r="B1148" t="s">
        <v>8724</v>
      </c>
      <c r="C1148" t="s">
        <v>8345</v>
      </c>
      <c r="D1148" t="s">
        <v>4219</v>
      </c>
    </row>
    <row r="1149" spans="1:4" x14ac:dyDescent="0.25">
      <c r="A1149" t="s">
        <v>8728</v>
      </c>
      <c r="B1149" t="s">
        <v>4460</v>
      </c>
      <c r="C1149" t="s">
        <v>7668</v>
      </c>
      <c r="D1149" t="s">
        <v>4257</v>
      </c>
    </row>
    <row r="1150" spans="1:4" x14ac:dyDescent="0.25">
      <c r="A1150" t="s">
        <v>8728</v>
      </c>
      <c r="B1150" t="s">
        <v>4460</v>
      </c>
      <c r="C1150" t="s">
        <v>7837</v>
      </c>
      <c r="D1150" t="s">
        <v>5760</v>
      </c>
    </row>
    <row r="1151" spans="1:4" x14ac:dyDescent="0.25">
      <c r="A1151" t="s">
        <v>8728</v>
      </c>
      <c r="B1151" t="s">
        <v>4460</v>
      </c>
      <c r="C1151" t="s">
        <v>6572</v>
      </c>
      <c r="D1151" t="s">
        <v>8734</v>
      </c>
    </row>
    <row r="1152" spans="1:4" x14ac:dyDescent="0.25">
      <c r="A1152" t="s">
        <v>8728</v>
      </c>
      <c r="B1152" t="s">
        <v>4460</v>
      </c>
      <c r="C1152" t="s">
        <v>6572</v>
      </c>
      <c r="D1152" t="s">
        <v>8040</v>
      </c>
    </row>
    <row r="1153" spans="1:4" x14ac:dyDescent="0.25">
      <c r="A1153" t="s">
        <v>8728</v>
      </c>
      <c r="B1153" t="s">
        <v>4460</v>
      </c>
      <c r="C1153" t="s">
        <v>8743</v>
      </c>
      <c r="D1153" t="s">
        <v>7973</v>
      </c>
    </row>
    <row r="1154" spans="1:4" x14ac:dyDescent="0.25">
      <c r="A1154" t="s">
        <v>8728</v>
      </c>
      <c r="B1154" t="s">
        <v>4460</v>
      </c>
      <c r="C1154" t="s">
        <v>8746</v>
      </c>
      <c r="D1154" t="s">
        <v>7973</v>
      </c>
    </row>
    <row r="1155" spans="1:4" x14ac:dyDescent="0.25">
      <c r="A1155" t="s">
        <v>8728</v>
      </c>
      <c r="B1155" t="s">
        <v>4460</v>
      </c>
      <c r="C1155" t="s">
        <v>8748</v>
      </c>
      <c r="D1155" t="s">
        <v>7973</v>
      </c>
    </row>
    <row r="1156" spans="1:4" x14ac:dyDescent="0.25">
      <c r="A1156" t="s">
        <v>8750</v>
      </c>
      <c r="B1156" t="s">
        <v>5228</v>
      </c>
      <c r="C1156" t="s">
        <v>7863</v>
      </c>
      <c r="D1156" t="s">
        <v>4499</v>
      </c>
    </row>
    <row r="1157" spans="1:4" x14ac:dyDescent="0.25">
      <c r="A1157" t="s">
        <v>8750</v>
      </c>
      <c r="B1157" t="s">
        <v>5228</v>
      </c>
      <c r="C1157" t="s">
        <v>4684</v>
      </c>
      <c r="D1157" t="s">
        <v>4779</v>
      </c>
    </row>
    <row r="1158" spans="1:4" x14ac:dyDescent="0.25">
      <c r="A1158" t="s">
        <v>8750</v>
      </c>
      <c r="B1158" t="s">
        <v>5228</v>
      </c>
      <c r="C1158" t="s">
        <v>8754</v>
      </c>
      <c r="D1158" t="s">
        <v>8752</v>
      </c>
    </row>
    <row r="1159" spans="1:4" x14ac:dyDescent="0.25">
      <c r="A1159" t="s">
        <v>8750</v>
      </c>
      <c r="B1159" t="s">
        <v>5228</v>
      </c>
      <c r="C1159" t="s">
        <v>8759</v>
      </c>
      <c r="D1159" t="s">
        <v>8752</v>
      </c>
    </row>
    <row r="1160" spans="1:4" x14ac:dyDescent="0.25">
      <c r="A1160" t="s">
        <v>8761</v>
      </c>
      <c r="B1160" t="s">
        <v>5397</v>
      </c>
      <c r="C1160" t="s">
        <v>4684</v>
      </c>
      <c r="D1160" t="s">
        <v>8762</v>
      </c>
    </row>
    <row r="1161" spans="1:4" x14ac:dyDescent="0.25">
      <c r="A1161" t="s">
        <v>8761</v>
      </c>
      <c r="B1161" t="s">
        <v>5397</v>
      </c>
      <c r="C1161" t="s">
        <v>8152</v>
      </c>
      <c r="D1161" t="s">
        <v>5520</v>
      </c>
    </row>
    <row r="1162" spans="1:4" x14ac:dyDescent="0.25">
      <c r="A1162" t="s">
        <v>8761</v>
      </c>
      <c r="B1162" t="s">
        <v>5397</v>
      </c>
      <c r="C1162" t="s">
        <v>7722</v>
      </c>
      <c r="D1162" t="s">
        <v>7566</v>
      </c>
    </row>
    <row r="1163" spans="1:4" x14ac:dyDescent="0.25">
      <c r="A1163" t="s">
        <v>8761</v>
      </c>
      <c r="B1163" t="s">
        <v>5397</v>
      </c>
      <c r="C1163" t="s">
        <v>7722</v>
      </c>
      <c r="D1163" t="s">
        <v>5794</v>
      </c>
    </row>
    <row r="1164" spans="1:4" x14ac:dyDescent="0.25">
      <c r="A1164" t="s">
        <v>8761</v>
      </c>
      <c r="B1164" t="s">
        <v>5397</v>
      </c>
      <c r="C1164" t="s">
        <v>6454</v>
      </c>
      <c r="D1164" t="s">
        <v>8769</v>
      </c>
    </row>
    <row r="1165" spans="1:4" x14ac:dyDescent="0.25">
      <c r="A1165" t="s">
        <v>8761</v>
      </c>
      <c r="B1165" t="s">
        <v>5397</v>
      </c>
      <c r="C1165" t="s">
        <v>6459</v>
      </c>
      <c r="D1165" t="s">
        <v>8772</v>
      </c>
    </row>
    <row r="1166" spans="1:4" x14ac:dyDescent="0.25">
      <c r="A1166" t="s">
        <v>8776</v>
      </c>
      <c r="B1166" t="s">
        <v>4364</v>
      </c>
      <c r="C1166" t="s">
        <v>7762</v>
      </c>
      <c r="D1166" t="s">
        <v>8777</v>
      </c>
    </row>
    <row r="1167" spans="1:4" x14ac:dyDescent="0.25">
      <c r="A1167" t="s">
        <v>8781</v>
      </c>
      <c r="B1167" t="s">
        <v>8780</v>
      </c>
      <c r="C1167" t="s">
        <v>8001</v>
      </c>
      <c r="D1167" t="s">
        <v>4219</v>
      </c>
    </row>
    <row r="1168" spans="1:4" x14ac:dyDescent="0.25">
      <c r="A1168" t="s">
        <v>8783</v>
      </c>
      <c r="B1168" t="s">
        <v>6326</v>
      </c>
      <c r="C1168" t="s">
        <v>7964</v>
      </c>
      <c r="D1168" t="s">
        <v>4219</v>
      </c>
    </row>
    <row r="1169" spans="1:4" x14ac:dyDescent="0.25">
      <c r="A1169" t="s">
        <v>8785</v>
      </c>
      <c r="B1169" t="s">
        <v>5343</v>
      </c>
      <c r="C1169" t="s">
        <v>3974</v>
      </c>
      <c r="D1169" t="s">
        <v>7606</v>
      </c>
    </row>
    <row r="1170" spans="1:4" x14ac:dyDescent="0.25">
      <c r="A1170" t="s">
        <v>8785</v>
      </c>
      <c r="B1170" t="s">
        <v>5343</v>
      </c>
      <c r="C1170" t="s">
        <v>7740</v>
      </c>
      <c r="D1170" t="s">
        <v>7606</v>
      </c>
    </row>
    <row r="1171" spans="1:4" x14ac:dyDescent="0.25">
      <c r="A1171" t="s">
        <v>8785</v>
      </c>
      <c r="B1171" t="s">
        <v>5343</v>
      </c>
      <c r="C1171" t="s">
        <v>8791</v>
      </c>
      <c r="D1171" t="s">
        <v>4219</v>
      </c>
    </row>
    <row r="1172" spans="1:4" x14ac:dyDescent="0.25">
      <c r="A1172" t="s">
        <v>8793</v>
      </c>
      <c r="B1172" t="s">
        <v>5343</v>
      </c>
      <c r="C1172" t="s">
        <v>7608</v>
      </c>
      <c r="D1172" t="s">
        <v>4219</v>
      </c>
    </row>
    <row r="1173" spans="1:4" x14ac:dyDescent="0.25">
      <c r="A1173" t="s">
        <v>8795</v>
      </c>
      <c r="B1173" t="s">
        <v>5343</v>
      </c>
      <c r="C1173" t="s">
        <v>3974</v>
      </c>
      <c r="D1173" t="s">
        <v>4968</v>
      </c>
    </row>
    <row r="1174" spans="1:4" x14ac:dyDescent="0.25">
      <c r="A1174" t="s">
        <v>8795</v>
      </c>
      <c r="B1174" t="s">
        <v>5343</v>
      </c>
      <c r="C1174" t="s">
        <v>7740</v>
      </c>
      <c r="D1174" t="s">
        <v>4968</v>
      </c>
    </row>
    <row r="1175" spans="1:4" x14ac:dyDescent="0.25">
      <c r="A1175" t="s">
        <v>8795</v>
      </c>
      <c r="B1175" t="s">
        <v>5343</v>
      </c>
      <c r="C1175" t="s">
        <v>8798</v>
      </c>
      <c r="D1175" t="s">
        <v>4219</v>
      </c>
    </row>
    <row r="1176" spans="1:4" x14ac:dyDescent="0.25">
      <c r="A1176" t="s">
        <v>8800</v>
      </c>
      <c r="B1176" t="s">
        <v>5343</v>
      </c>
      <c r="C1176" t="s">
        <v>7614</v>
      </c>
      <c r="D1176" t="s">
        <v>4219</v>
      </c>
    </row>
    <row r="1177" spans="1:4" x14ac:dyDescent="0.25">
      <c r="A1177" t="s">
        <v>8802</v>
      </c>
      <c r="B1177" t="s">
        <v>5343</v>
      </c>
      <c r="C1177" t="s">
        <v>3974</v>
      </c>
      <c r="D1177" t="s">
        <v>7616</v>
      </c>
    </row>
    <row r="1178" spans="1:4" x14ac:dyDescent="0.25">
      <c r="A1178" t="s">
        <v>8802</v>
      </c>
      <c r="B1178" t="s">
        <v>5343</v>
      </c>
      <c r="C1178" t="s">
        <v>7740</v>
      </c>
      <c r="D1178" t="s">
        <v>7616</v>
      </c>
    </row>
    <row r="1179" spans="1:4" x14ac:dyDescent="0.25">
      <c r="A1179" t="s">
        <v>8802</v>
      </c>
      <c r="B1179" t="s">
        <v>5343</v>
      </c>
      <c r="C1179" t="s">
        <v>8804</v>
      </c>
      <c r="D1179" t="s">
        <v>4219</v>
      </c>
    </row>
    <row r="1180" spans="1:4" x14ac:dyDescent="0.25">
      <c r="A1180" t="s">
        <v>8806</v>
      </c>
      <c r="B1180" t="s">
        <v>5343</v>
      </c>
      <c r="C1180" t="s">
        <v>7618</v>
      </c>
      <c r="D1180" t="s">
        <v>4219</v>
      </c>
    </row>
    <row r="1181" spans="1:4" x14ac:dyDescent="0.25">
      <c r="A1181" t="s">
        <v>8808</v>
      </c>
      <c r="B1181" t="s">
        <v>5343</v>
      </c>
      <c r="C1181" t="s">
        <v>3974</v>
      </c>
      <c r="D1181" t="s">
        <v>5260</v>
      </c>
    </row>
    <row r="1182" spans="1:4" x14ac:dyDescent="0.25">
      <c r="A1182" t="s">
        <v>8808</v>
      </c>
      <c r="B1182" t="s">
        <v>5343</v>
      </c>
      <c r="C1182" t="s">
        <v>7740</v>
      </c>
      <c r="D1182" t="s">
        <v>5260</v>
      </c>
    </row>
    <row r="1183" spans="1:4" x14ac:dyDescent="0.25">
      <c r="A1183" t="s">
        <v>8808</v>
      </c>
      <c r="B1183" t="s">
        <v>5343</v>
      </c>
      <c r="C1183" t="s">
        <v>8812</v>
      </c>
      <c r="D1183" t="s">
        <v>4219</v>
      </c>
    </row>
    <row r="1184" spans="1:4" x14ac:dyDescent="0.25">
      <c r="A1184" t="s">
        <v>8814</v>
      </c>
      <c r="B1184" t="s">
        <v>5343</v>
      </c>
      <c r="C1184" t="s">
        <v>7623</v>
      </c>
      <c r="D1184" t="s">
        <v>4219</v>
      </c>
    </row>
    <row r="1185" spans="1:4" x14ac:dyDescent="0.25">
      <c r="A1185" t="s">
        <v>8817</v>
      </c>
      <c r="B1185" t="s">
        <v>5343</v>
      </c>
      <c r="C1185" t="s">
        <v>3974</v>
      </c>
      <c r="D1185" t="s">
        <v>5266</v>
      </c>
    </row>
    <row r="1186" spans="1:4" x14ac:dyDescent="0.25">
      <c r="A1186" t="s">
        <v>8817</v>
      </c>
      <c r="B1186" t="s">
        <v>5343</v>
      </c>
      <c r="C1186" t="s">
        <v>7740</v>
      </c>
      <c r="D1186" t="s">
        <v>5266</v>
      </c>
    </row>
    <row r="1187" spans="1:4" x14ac:dyDescent="0.25">
      <c r="A1187" t="s">
        <v>8817</v>
      </c>
      <c r="B1187" t="s">
        <v>5343</v>
      </c>
      <c r="C1187" t="s">
        <v>8819</v>
      </c>
      <c r="D1187" t="s">
        <v>4219</v>
      </c>
    </row>
    <row r="1188" spans="1:4" x14ac:dyDescent="0.25">
      <c r="A1188" t="s">
        <v>8821</v>
      </c>
      <c r="B1188" t="s">
        <v>5343</v>
      </c>
      <c r="C1188" t="s">
        <v>7628</v>
      </c>
      <c r="D1188" t="s">
        <v>4219</v>
      </c>
    </row>
    <row r="1189" spans="1:4" x14ac:dyDescent="0.25">
      <c r="A1189" t="s">
        <v>8823</v>
      </c>
      <c r="B1189" t="s">
        <v>5397</v>
      </c>
      <c r="C1189" t="s">
        <v>6481</v>
      </c>
      <c r="D1189" t="s">
        <v>4517</v>
      </c>
    </row>
    <row r="1190" spans="1:4" x14ac:dyDescent="0.25">
      <c r="A1190" t="s">
        <v>8823</v>
      </c>
      <c r="B1190" t="s">
        <v>5397</v>
      </c>
      <c r="C1190" t="s">
        <v>8825</v>
      </c>
      <c r="D1190" t="s">
        <v>4517</v>
      </c>
    </row>
    <row r="1191" spans="1:4" x14ac:dyDescent="0.25">
      <c r="A1191" t="s">
        <v>8823</v>
      </c>
      <c r="B1191" t="s">
        <v>5397</v>
      </c>
      <c r="C1191" t="s">
        <v>8827</v>
      </c>
      <c r="D1191" t="s">
        <v>4219</v>
      </c>
    </row>
    <row r="1192" spans="1:4" x14ac:dyDescent="0.25">
      <c r="A1192" t="s">
        <v>8829</v>
      </c>
      <c r="B1192" t="s">
        <v>5397</v>
      </c>
      <c r="C1192" t="s">
        <v>7800</v>
      </c>
      <c r="D1192" t="s">
        <v>4219</v>
      </c>
    </row>
    <row r="1193" spans="1:4" x14ac:dyDescent="0.25">
      <c r="A1193" t="s">
        <v>8831</v>
      </c>
      <c r="B1193" t="s">
        <v>5397</v>
      </c>
      <c r="C1193" t="s">
        <v>6481</v>
      </c>
      <c r="D1193" t="s">
        <v>4517</v>
      </c>
    </row>
    <row r="1194" spans="1:4" x14ac:dyDescent="0.25">
      <c r="A1194" t="s">
        <v>8831</v>
      </c>
      <c r="B1194" t="s">
        <v>5397</v>
      </c>
      <c r="C1194" t="s">
        <v>8825</v>
      </c>
      <c r="D1194" t="s">
        <v>4517</v>
      </c>
    </row>
    <row r="1195" spans="1:4" x14ac:dyDescent="0.25">
      <c r="A1195" t="s">
        <v>8831</v>
      </c>
      <c r="B1195" t="s">
        <v>5397</v>
      </c>
      <c r="C1195" t="s">
        <v>8833</v>
      </c>
      <c r="D1195" t="s">
        <v>4219</v>
      </c>
    </row>
    <row r="1196" spans="1:4" x14ac:dyDescent="0.25">
      <c r="A1196" t="s">
        <v>8835</v>
      </c>
      <c r="B1196" t="s">
        <v>5397</v>
      </c>
      <c r="C1196" t="s">
        <v>7802</v>
      </c>
      <c r="D1196" t="s">
        <v>4219</v>
      </c>
    </row>
    <row r="1197" spans="1:4" x14ac:dyDescent="0.25">
      <c r="A1197" t="s">
        <v>8837</v>
      </c>
      <c r="B1197" t="s">
        <v>5397</v>
      </c>
      <c r="C1197" t="s">
        <v>6481</v>
      </c>
      <c r="D1197" t="s">
        <v>4517</v>
      </c>
    </row>
    <row r="1198" spans="1:4" x14ac:dyDescent="0.25">
      <c r="A1198" t="s">
        <v>8837</v>
      </c>
      <c r="B1198" t="s">
        <v>5397</v>
      </c>
      <c r="C1198" t="s">
        <v>8825</v>
      </c>
      <c r="D1198" t="s">
        <v>4517</v>
      </c>
    </row>
    <row r="1199" spans="1:4" x14ac:dyDescent="0.25">
      <c r="A1199" t="s">
        <v>8837</v>
      </c>
      <c r="B1199" t="s">
        <v>5397</v>
      </c>
      <c r="C1199" t="s">
        <v>8839</v>
      </c>
      <c r="D1199" t="s">
        <v>4219</v>
      </c>
    </row>
    <row r="1200" spans="1:4" x14ac:dyDescent="0.25">
      <c r="A1200" t="s">
        <v>8841</v>
      </c>
      <c r="B1200" t="s">
        <v>5397</v>
      </c>
      <c r="C1200" t="s">
        <v>7804</v>
      </c>
      <c r="D1200" t="s">
        <v>4219</v>
      </c>
    </row>
    <row r="1201" spans="1:4" x14ac:dyDescent="0.25">
      <c r="A1201" t="s">
        <v>8843</v>
      </c>
      <c r="B1201" t="s">
        <v>5974</v>
      </c>
      <c r="C1201" t="s">
        <v>7549</v>
      </c>
      <c r="D1201" t="s">
        <v>5536</v>
      </c>
    </row>
    <row r="1202" spans="1:4" x14ac:dyDescent="0.25">
      <c r="A1202" t="s">
        <v>8843</v>
      </c>
      <c r="B1202" t="s">
        <v>5974</v>
      </c>
      <c r="C1202" t="s">
        <v>8845</v>
      </c>
      <c r="D1202" t="s">
        <v>5536</v>
      </c>
    </row>
    <row r="1203" spans="1:4" x14ac:dyDescent="0.25">
      <c r="A1203" t="s">
        <v>8843</v>
      </c>
      <c r="B1203" t="s">
        <v>5974</v>
      </c>
      <c r="C1203" t="s">
        <v>8847</v>
      </c>
      <c r="D1203" t="s">
        <v>4219</v>
      </c>
    </row>
    <row r="1204" spans="1:4" x14ac:dyDescent="0.25">
      <c r="A1204" t="s">
        <v>8849</v>
      </c>
      <c r="B1204" t="s">
        <v>5974</v>
      </c>
      <c r="C1204" t="s">
        <v>7646</v>
      </c>
      <c r="D1204" t="s">
        <v>4219</v>
      </c>
    </row>
    <row r="1205" spans="1:4" x14ac:dyDescent="0.25">
      <c r="A1205" t="s">
        <v>8851</v>
      </c>
      <c r="B1205" t="s">
        <v>5974</v>
      </c>
      <c r="C1205" t="s">
        <v>7549</v>
      </c>
      <c r="D1205" t="s">
        <v>5689</v>
      </c>
    </row>
    <row r="1206" spans="1:4" x14ac:dyDescent="0.25">
      <c r="A1206" t="s">
        <v>8851</v>
      </c>
      <c r="B1206" t="s">
        <v>5974</v>
      </c>
      <c r="C1206" t="s">
        <v>8845</v>
      </c>
      <c r="D1206" t="s">
        <v>5689</v>
      </c>
    </row>
    <row r="1207" spans="1:4" x14ac:dyDescent="0.25">
      <c r="A1207" t="s">
        <v>8851</v>
      </c>
      <c r="B1207" t="s">
        <v>5974</v>
      </c>
      <c r="C1207" t="s">
        <v>8854</v>
      </c>
      <c r="D1207" t="s">
        <v>4219</v>
      </c>
    </row>
    <row r="1208" spans="1:4" x14ac:dyDescent="0.25">
      <c r="A1208" t="s">
        <v>8856</v>
      </c>
      <c r="B1208" t="s">
        <v>5974</v>
      </c>
      <c r="C1208" t="s">
        <v>7648</v>
      </c>
      <c r="D1208" t="s">
        <v>4219</v>
      </c>
    </row>
    <row r="1209" spans="1:4" x14ac:dyDescent="0.25">
      <c r="A1209" t="s">
        <v>8858</v>
      </c>
      <c r="B1209" t="s">
        <v>5308</v>
      </c>
      <c r="C1209" t="s">
        <v>7960</v>
      </c>
      <c r="D1209" t="s">
        <v>8860</v>
      </c>
    </row>
    <row r="1210" spans="1:4" x14ac:dyDescent="0.25">
      <c r="A1210" t="s">
        <v>8858</v>
      </c>
      <c r="B1210" t="s">
        <v>5308</v>
      </c>
      <c r="C1210" t="s">
        <v>8863</v>
      </c>
      <c r="D1210" t="s">
        <v>8860</v>
      </c>
    </row>
    <row r="1211" spans="1:4" x14ac:dyDescent="0.25">
      <c r="A1211" t="s">
        <v>8858</v>
      </c>
      <c r="B1211" t="s">
        <v>5308</v>
      </c>
      <c r="C1211" t="s">
        <v>8866</v>
      </c>
      <c r="D1211" t="s">
        <v>4219</v>
      </c>
    </row>
    <row r="1212" spans="1:4" x14ac:dyDescent="0.25">
      <c r="A1212" t="s">
        <v>8868</v>
      </c>
      <c r="B1212" t="s">
        <v>5308</v>
      </c>
      <c r="C1212" t="s">
        <v>7851</v>
      </c>
      <c r="D1212" t="s">
        <v>4219</v>
      </c>
    </row>
    <row r="1213" spans="1:4" x14ac:dyDescent="0.25">
      <c r="A1213" t="s">
        <v>8870</v>
      </c>
      <c r="B1213" t="s">
        <v>6008</v>
      </c>
      <c r="C1213" t="s">
        <v>8872</v>
      </c>
      <c r="D1213" t="s">
        <v>8372</v>
      </c>
    </row>
    <row r="1214" spans="1:4" x14ac:dyDescent="0.25">
      <c r="A1214" t="s">
        <v>8870</v>
      </c>
      <c r="B1214" t="s">
        <v>6008</v>
      </c>
      <c r="C1214" t="s">
        <v>6549</v>
      </c>
      <c r="D1214" t="s">
        <v>8372</v>
      </c>
    </row>
    <row r="1215" spans="1:4" x14ac:dyDescent="0.25">
      <c r="A1215" t="s">
        <v>8870</v>
      </c>
      <c r="B1215" t="s">
        <v>6008</v>
      </c>
      <c r="C1215" t="s">
        <v>8875</v>
      </c>
      <c r="D1215" t="s">
        <v>4219</v>
      </c>
    </row>
    <row r="1216" spans="1:4" x14ac:dyDescent="0.25">
      <c r="A1216" t="s">
        <v>8877</v>
      </c>
      <c r="B1216" t="s">
        <v>6008</v>
      </c>
      <c r="C1216" t="s">
        <v>8374</v>
      </c>
      <c r="D1216" t="s">
        <v>4219</v>
      </c>
    </row>
    <row r="1217" spans="1:4" x14ac:dyDescent="0.25">
      <c r="A1217" t="s">
        <v>8879</v>
      </c>
      <c r="B1217" t="s">
        <v>6008</v>
      </c>
      <c r="C1217" t="s">
        <v>8872</v>
      </c>
      <c r="D1217" t="s">
        <v>8372</v>
      </c>
    </row>
    <row r="1218" spans="1:4" x14ac:dyDescent="0.25">
      <c r="A1218" t="s">
        <v>8879</v>
      </c>
      <c r="B1218" t="s">
        <v>6008</v>
      </c>
      <c r="C1218" t="s">
        <v>6549</v>
      </c>
      <c r="D1218" t="s">
        <v>8372</v>
      </c>
    </row>
    <row r="1219" spans="1:4" x14ac:dyDescent="0.25">
      <c r="A1219" t="s">
        <v>8879</v>
      </c>
      <c r="B1219" t="s">
        <v>6008</v>
      </c>
      <c r="C1219" t="s">
        <v>8881</v>
      </c>
      <c r="D1219" t="s">
        <v>4219</v>
      </c>
    </row>
    <row r="1220" spans="1:4" x14ac:dyDescent="0.25">
      <c r="A1220" t="s">
        <v>8883</v>
      </c>
      <c r="B1220" t="s">
        <v>6008</v>
      </c>
      <c r="C1220" t="s">
        <v>8378</v>
      </c>
      <c r="D1220" t="s">
        <v>4219</v>
      </c>
    </row>
    <row r="1221" spans="1:4" x14ac:dyDescent="0.25">
      <c r="A1221" t="s">
        <v>8885</v>
      </c>
      <c r="B1221" t="s">
        <v>7096</v>
      </c>
      <c r="C1221" t="s">
        <v>8063</v>
      </c>
      <c r="D1221" t="s">
        <v>4960</v>
      </c>
    </row>
    <row r="1222" spans="1:4" x14ac:dyDescent="0.25">
      <c r="A1222" t="s">
        <v>8885</v>
      </c>
      <c r="B1222" t="s">
        <v>7096</v>
      </c>
      <c r="C1222" t="s">
        <v>7905</v>
      </c>
      <c r="D1222" t="s">
        <v>4960</v>
      </c>
    </row>
    <row r="1223" spans="1:4" x14ac:dyDescent="0.25">
      <c r="A1223" t="s">
        <v>8885</v>
      </c>
      <c r="B1223" t="s">
        <v>7096</v>
      </c>
      <c r="C1223" t="s">
        <v>8891</v>
      </c>
      <c r="D1223" t="s">
        <v>4219</v>
      </c>
    </row>
    <row r="1224" spans="1:4" x14ac:dyDescent="0.25">
      <c r="A1224" t="s">
        <v>8893</v>
      </c>
      <c r="B1224" t="s">
        <v>7096</v>
      </c>
      <c r="C1224" t="s">
        <v>7881</v>
      </c>
      <c r="D1224" t="s">
        <v>4219</v>
      </c>
    </row>
    <row r="1225" spans="1:4" x14ac:dyDescent="0.25">
      <c r="A1225" t="s">
        <v>8895</v>
      </c>
      <c r="B1225" t="s">
        <v>7096</v>
      </c>
      <c r="C1225" t="s">
        <v>8063</v>
      </c>
      <c r="D1225" t="s">
        <v>4960</v>
      </c>
    </row>
    <row r="1226" spans="1:4" x14ac:dyDescent="0.25">
      <c r="A1226" t="s">
        <v>8895</v>
      </c>
      <c r="B1226" t="s">
        <v>7096</v>
      </c>
      <c r="C1226" t="s">
        <v>7905</v>
      </c>
      <c r="D1226" t="s">
        <v>4960</v>
      </c>
    </row>
    <row r="1227" spans="1:4" x14ac:dyDescent="0.25">
      <c r="A1227" t="s">
        <v>8895</v>
      </c>
      <c r="B1227" t="s">
        <v>7096</v>
      </c>
      <c r="C1227" t="s">
        <v>8898</v>
      </c>
      <c r="D1227" t="s">
        <v>4219</v>
      </c>
    </row>
    <row r="1228" spans="1:4" x14ac:dyDescent="0.25">
      <c r="A1228" t="s">
        <v>8900</v>
      </c>
      <c r="B1228" t="s">
        <v>7096</v>
      </c>
      <c r="C1228" t="s">
        <v>7884</v>
      </c>
      <c r="D1228" t="s">
        <v>4219</v>
      </c>
    </row>
    <row r="1229" spans="1:4" x14ac:dyDescent="0.25">
      <c r="A1229" t="s">
        <v>8902</v>
      </c>
      <c r="B1229" t="s">
        <v>6008</v>
      </c>
      <c r="C1229" t="s">
        <v>8001</v>
      </c>
      <c r="D1229" t="s">
        <v>6795</v>
      </c>
    </row>
    <row r="1230" spans="1:4" x14ac:dyDescent="0.25">
      <c r="A1230" t="s">
        <v>8902</v>
      </c>
      <c r="B1230" t="s">
        <v>6008</v>
      </c>
      <c r="C1230" t="s">
        <v>8904</v>
      </c>
      <c r="D1230" t="s">
        <v>6795</v>
      </c>
    </row>
    <row r="1231" spans="1:4" x14ac:dyDescent="0.25">
      <c r="A1231" t="s">
        <v>8902</v>
      </c>
      <c r="B1231" t="s">
        <v>6008</v>
      </c>
      <c r="C1231" t="s">
        <v>8906</v>
      </c>
      <c r="D1231" t="s">
        <v>4219</v>
      </c>
    </row>
    <row r="1232" spans="1:4" x14ac:dyDescent="0.25">
      <c r="A1232" t="s">
        <v>8908</v>
      </c>
      <c r="B1232" t="s">
        <v>6008</v>
      </c>
      <c r="C1232" t="s">
        <v>8395</v>
      </c>
      <c r="D1232" t="s">
        <v>4219</v>
      </c>
    </row>
    <row r="1233" spans="1:4" x14ac:dyDescent="0.25">
      <c r="A1233" t="s">
        <v>8910</v>
      </c>
      <c r="B1233" t="s">
        <v>6008</v>
      </c>
      <c r="C1233" t="s">
        <v>8001</v>
      </c>
      <c r="D1233" t="s">
        <v>8396</v>
      </c>
    </row>
    <row r="1234" spans="1:4" x14ac:dyDescent="0.25">
      <c r="A1234" t="s">
        <v>8910</v>
      </c>
      <c r="B1234" t="s">
        <v>6008</v>
      </c>
      <c r="C1234" t="s">
        <v>8904</v>
      </c>
      <c r="D1234" t="s">
        <v>8396</v>
      </c>
    </row>
    <row r="1235" spans="1:4" x14ac:dyDescent="0.25">
      <c r="A1235" t="s">
        <v>8910</v>
      </c>
      <c r="B1235" t="s">
        <v>6008</v>
      </c>
      <c r="C1235" t="s">
        <v>8912</v>
      </c>
      <c r="D1235" t="s">
        <v>4219</v>
      </c>
    </row>
    <row r="1236" spans="1:4" x14ac:dyDescent="0.25">
      <c r="A1236" t="s">
        <v>8914</v>
      </c>
      <c r="B1236" t="s">
        <v>6008</v>
      </c>
      <c r="C1236" t="s">
        <v>8398</v>
      </c>
      <c r="D1236" t="s">
        <v>4219</v>
      </c>
    </row>
    <row r="1237" spans="1:4" x14ac:dyDescent="0.25">
      <c r="A1237" t="s">
        <v>8916</v>
      </c>
      <c r="B1237" t="s">
        <v>7255</v>
      </c>
      <c r="C1237" t="s">
        <v>8167</v>
      </c>
      <c r="D1237" t="s">
        <v>4804</v>
      </c>
    </row>
    <row r="1238" spans="1:4" x14ac:dyDescent="0.25">
      <c r="A1238" t="s">
        <v>8916</v>
      </c>
      <c r="B1238" t="s">
        <v>7255</v>
      </c>
      <c r="C1238" t="s">
        <v>7821</v>
      </c>
      <c r="D1238" t="s">
        <v>4804</v>
      </c>
    </row>
    <row r="1239" spans="1:4" x14ac:dyDescent="0.25">
      <c r="A1239" t="s">
        <v>8916</v>
      </c>
      <c r="B1239" t="s">
        <v>7255</v>
      </c>
      <c r="C1239" t="s">
        <v>8919</v>
      </c>
      <c r="D1239" t="s">
        <v>4219</v>
      </c>
    </row>
    <row r="1240" spans="1:4" x14ac:dyDescent="0.25">
      <c r="A1240" t="s">
        <v>8921</v>
      </c>
      <c r="B1240" t="s">
        <v>7255</v>
      </c>
      <c r="C1240" t="s">
        <v>8116</v>
      </c>
      <c r="D1240" t="s">
        <v>4219</v>
      </c>
    </row>
    <row r="1241" spans="1:4" x14ac:dyDescent="0.25">
      <c r="A1241" t="s">
        <v>8923</v>
      </c>
      <c r="B1241" t="s">
        <v>7255</v>
      </c>
      <c r="C1241" t="s">
        <v>8167</v>
      </c>
      <c r="D1241" t="s">
        <v>5607</v>
      </c>
    </row>
    <row r="1242" spans="1:4" x14ac:dyDescent="0.25">
      <c r="A1242" t="s">
        <v>8923</v>
      </c>
      <c r="B1242" t="s">
        <v>7255</v>
      </c>
      <c r="C1242" t="s">
        <v>7821</v>
      </c>
      <c r="D1242" t="s">
        <v>5607</v>
      </c>
    </row>
    <row r="1243" spans="1:4" x14ac:dyDescent="0.25">
      <c r="A1243" t="s">
        <v>8923</v>
      </c>
      <c r="B1243" t="s">
        <v>7255</v>
      </c>
      <c r="C1243" t="s">
        <v>8925</v>
      </c>
      <c r="D1243" t="s">
        <v>4219</v>
      </c>
    </row>
    <row r="1244" spans="1:4" x14ac:dyDescent="0.25">
      <c r="A1244" t="s">
        <v>8927</v>
      </c>
      <c r="B1244" t="s">
        <v>7255</v>
      </c>
      <c r="C1244" t="s">
        <v>8122</v>
      </c>
      <c r="D1244" t="s">
        <v>4219</v>
      </c>
    </row>
    <row r="1245" spans="1:4" x14ac:dyDescent="0.25">
      <c r="A1245" t="s">
        <v>8929</v>
      </c>
      <c r="B1245" t="s">
        <v>6822</v>
      </c>
      <c r="C1245" t="s">
        <v>7821</v>
      </c>
      <c r="D1245" t="s">
        <v>5868</v>
      </c>
    </row>
    <row r="1246" spans="1:4" x14ac:dyDescent="0.25">
      <c r="A1246" t="s">
        <v>8929</v>
      </c>
      <c r="B1246" t="s">
        <v>6822</v>
      </c>
      <c r="C1246" t="s">
        <v>8931</v>
      </c>
      <c r="D1246" t="s">
        <v>5868</v>
      </c>
    </row>
    <row r="1247" spans="1:4" x14ac:dyDescent="0.25">
      <c r="A1247" t="s">
        <v>8929</v>
      </c>
      <c r="B1247" t="s">
        <v>6822</v>
      </c>
      <c r="C1247" t="s">
        <v>8933</v>
      </c>
      <c r="D1247" t="s">
        <v>4219</v>
      </c>
    </row>
    <row r="1248" spans="1:4" x14ac:dyDescent="0.25">
      <c r="A1248" t="s">
        <v>8936</v>
      </c>
      <c r="B1248" t="s">
        <v>6822</v>
      </c>
      <c r="C1248" t="s">
        <v>8141</v>
      </c>
      <c r="D1248" t="s">
        <v>4219</v>
      </c>
    </row>
    <row r="1249" spans="1:4" x14ac:dyDescent="0.25">
      <c r="A1249" t="s">
        <v>8938</v>
      </c>
      <c r="B1249" t="s">
        <v>6822</v>
      </c>
      <c r="C1249" t="s">
        <v>7821</v>
      </c>
      <c r="D1249" t="s">
        <v>5868</v>
      </c>
    </row>
    <row r="1250" spans="1:4" x14ac:dyDescent="0.25">
      <c r="A1250" t="s">
        <v>8938</v>
      </c>
      <c r="B1250" t="s">
        <v>6822</v>
      </c>
      <c r="C1250" t="s">
        <v>8931</v>
      </c>
      <c r="D1250" t="s">
        <v>5868</v>
      </c>
    </row>
    <row r="1251" spans="1:4" x14ac:dyDescent="0.25">
      <c r="A1251" t="s">
        <v>8938</v>
      </c>
      <c r="B1251" t="s">
        <v>6822</v>
      </c>
      <c r="C1251" t="s">
        <v>8940</v>
      </c>
      <c r="D1251" t="s">
        <v>4219</v>
      </c>
    </row>
    <row r="1252" spans="1:4" x14ac:dyDescent="0.25">
      <c r="A1252" t="s">
        <v>8942</v>
      </c>
      <c r="B1252" t="s">
        <v>6822</v>
      </c>
      <c r="C1252" t="s">
        <v>8144</v>
      </c>
      <c r="D1252" t="s">
        <v>4219</v>
      </c>
    </row>
    <row r="1253" spans="1:4" x14ac:dyDescent="0.25">
      <c r="A1253" t="s">
        <v>8944</v>
      </c>
      <c r="B1253" t="s">
        <v>6557</v>
      </c>
      <c r="C1253" t="s">
        <v>4809</v>
      </c>
      <c r="D1253" t="s">
        <v>5144</v>
      </c>
    </row>
    <row r="1254" spans="1:4" x14ac:dyDescent="0.25">
      <c r="A1254" t="s">
        <v>8944</v>
      </c>
      <c r="B1254" t="s">
        <v>6557</v>
      </c>
      <c r="C1254" t="s">
        <v>8949</v>
      </c>
      <c r="D1254" t="s">
        <v>5144</v>
      </c>
    </row>
    <row r="1255" spans="1:4" x14ac:dyDescent="0.25">
      <c r="A1255" t="s">
        <v>8944</v>
      </c>
      <c r="B1255" t="s">
        <v>6557</v>
      </c>
      <c r="C1255" t="s">
        <v>8951</v>
      </c>
      <c r="D1255" t="s">
        <v>4219</v>
      </c>
    </row>
    <row r="1256" spans="1:4" x14ac:dyDescent="0.25">
      <c r="A1256" t="s">
        <v>8953</v>
      </c>
      <c r="B1256" t="s">
        <v>6557</v>
      </c>
      <c r="C1256" t="s">
        <v>8171</v>
      </c>
      <c r="D1256" t="s">
        <v>4219</v>
      </c>
    </row>
    <row r="1257" spans="1:4" x14ac:dyDescent="0.25">
      <c r="A1257" t="s">
        <v>8955</v>
      </c>
      <c r="B1257" t="s">
        <v>4443</v>
      </c>
      <c r="C1257" t="s">
        <v>8957</v>
      </c>
      <c r="D1257" t="s">
        <v>7606</v>
      </c>
    </row>
    <row r="1258" spans="1:4" x14ac:dyDescent="0.25">
      <c r="A1258" t="s">
        <v>8955</v>
      </c>
      <c r="B1258" t="s">
        <v>4443</v>
      </c>
      <c r="C1258" t="s">
        <v>7717</v>
      </c>
      <c r="D1258" t="s">
        <v>7606</v>
      </c>
    </row>
    <row r="1259" spans="1:4" x14ac:dyDescent="0.25">
      <c r="A1259" t="s">
        <v>8955</v>
      </c>
      <c r="B1259" t="s">
        <v>4443</v>
      </c>
      <c r="C1259" t="s">
        <v>8960</v>
      </c>
      <c r="D1259" t="s">
        <v>4219</v>
      </c>
    </row>
    <row r="1260" spans="1:4" x14ac:dyDescent="0.25">
      <c r="A1260" t="s">
        <v>8962</v>
      </c>
      <c r="B1260" t="s">
        <v>4443</v>
      </c>
      <c r="C1260" t="s">
        <v>8630</v>
      </c>
      <c r="D1260" t="s">
        <v>4219</v>
      </c>
    </row>
    <row r="1261" spans="1:4" x14ac:dyDescent="0.25">
      <c r="A1261" t="s">
        <v>8964</v>
      </c>
      <c r="B1261" t="s">
        <v>4443</v>
      </c>
      <c r="C1261" t="s">
        <v>8957</v>
      </c>
      <c r="D1261" t="s">
        <v>4968</v>
      </c>
    </row>
    <row r="1262" spans="1:4" x14ac:dyDescent="0.25">
      <c r="A1262" t="s">
        <v>8964</v>
      </c>
      <c r="B1262" t="s">
        <v>4443</v>
      </c>
      <c r="C1262" t="s">
        <v>7717</v>
      </c>
      <c r="D1262" t="s">
        <v>4968</v>
      </c>
    </row>
    <row r="1263" spans="1:4" x14ac:dyDescent="0.25">
      <c r="A1263" t="s">
        <v>8964</v>
      </c>
      <c r="B1263" t="s">
        <v>4443</v>
      </c>
      <c r="C1263" t="s">
        <v>8969</v>
      </c>
      <c r="D1263" t="s">
        <v>4219</v>
      </c>
    </row>
    <row r="1264" spans="1:4" x14ac:dyDescent="0.25">
      <c r="A1264" t="s">
        <v>8971</v>
      </c>
      <c r="B1264" t="s">
        <v>4443</v>
      </c>
      <c r="C1264" t="s">
        <v>8633</v>
      </c>
      <c r="D1264" t="s">
        <v>4219</v>
      </c>
    </row>
    <row r="1265" spans="1:4" x14ac:dyDescent="0.25">
      <c r="A1265" t="s">
        <v>8973</v>
      </c>
      <c r="B1265" t="s">
        <v>5000</v>
      </c>
      <c r="C1265" t="s">
        <v>7863</v>
      </c>
      <c r="D1265" t="s">
        <v>5481</v>
      </c>
    </row>
    <row r="1266" spans="1:4" x14ac:dyDescent="0.25">
      <c r="A1266" t="s">
        <v>8973</v>
      </c>
      <c r="B1266" t="s">
        <v>5000</v>
      </c>
      <c r="C1266" t="s">
        <v>8450</v>
      </c>
      <c r="D1266" t="s">
        <v>5481</v>
      </c>
    </row>
    <row r="1267" spans="1:4" x14ac:dyDescent="0.25">
      <c r="A1267" t="s">
        <v>8973</v>
      </c>
      <c r="B1267" t="s">
        <v>5000</v>
      </c>
      <c r="C1267" t="s">
        <v>8976</v>
      </c>
      <c r="D1267" t="s">
        <v>4219</v>
      </c>
    </row>
    <row r="1268" spans="1:4" x14ac:dyDescent="0.25">
      <c r="A1268" t="s">
        <v>8978</v>
      </c>
      <c r="B1268" t="s">
        <v>5000</v>
      </c>
      <c r="C1268" t="s">
        <v>8081</v>
      </c>
      <c r="D1268" t="s">
        <v>4219</v>
      </c>
    </row>
    <row r="1269" spans="1:4" x14ac:dyDescent="0.25">
      <c r="A1269" t="s">
        <v>8980</v>
      </c>
      <c r="B1269" t="s">
        <v>5974</v>
      </c>
      <c r="C1269" t="s">
        <v>7863</v>
      </c>
      <c r="D1269" t="s">
        <v>3884</v>
      </c>
    </row>
    <row r="1270" spans="1:4" x14ac:dyDescent="0.25">
      <c r="A1270" t="s">
        <v>8980</v>
      </c>
      <c r="B1270" t="s">
        <v>5974</v>
      </c>
      <c r="C1270" t="s">
        <v>8450</v>
      </c>
      <c r="D1270" t="s">
        <v>3884</v>
      </c>
    </row>
    <row r="1271" spans="1:4" x14ac:dyDescent="0.25">
      <c r="A1271" t="s">
        <v>8980</v>
      </c>
      <c r="B1271" t="s">
        <v>5974</v>
      </c>
      <c r="C1271" t="s">
        <v>8983</v>
      </c>
      <c r="D1271" t="s">
        <v>4219</v>
      </c>
    </row>
    <row r="1272" spans="1:4" x14ac:dyDescent="0.25">
      <c r="A1272" t="s">
        <v>8985</v>
      </c>
      <c r="B1272" t="s">
        <v>5974</v>
      </c>
      <c r="C1272" t="s">
        <v>8084</v>
      </c>
      <c r="D1272" t="s">
        <v>4219</v>
      </c>
    </row>
    <row r="1273" spans="1:4" x14ac:dyDescent="0.25">
      <c r="A1273" t="s">
        <v>8987</v>
      </c>
      <c r="B1273" t="s">
        <v>6847</v>
      </c>
      <c r="C1273" t="s">
        <v>7863</v>
      </c>
      <c r="D1273" t="s">
        <v>4732</v>
      </c>
    </row>
    <row r="1274" spans="1:4" x14ac:dyDescent="0.25">
      <c r="A1274" t="s">
        <v>8987</v>
      </c>
      <c r="B1274" t="s">
        <v>6847</v>
      </c>
      <c r="C1274" t="s">
        <v>8992</v>
      </c>
      <c r="D1274" t="s">
        <v>4732</v>
      </c>
    </row>
    <row r="1275" spans="1:4" x14ac:dyDescent="0.25">
      <c r="A1275" t="s">
        <v>8987</v>
      </c>
      <c r="B1275" t="s">
        <v>6847</v>
      </c>
      <c r="C1275" t="s">
        <v>8996</v>
      </c>
      <c r="D1275" t="s">
        <v>4219</v>
      </c>
    </row>
    <row r="1276" spans="1:4" x14ac:dyDescent="0.25">
      <c r="A1276" t="s">
        <v>8998</v>
      </c>
      <c r="B1276" t="s">
        <v>6847</v>
      </c>
      <c r="C1276" t="s">
        <v>8088</v>
      </c>
      <c r="D1276" t="s">
        <v>4219</v>
      </c>
    </row>
    <row r="1277" spans="1:4" x14ac:dyDescent="0.25">
      <c r="A1277" t="s">
        <v>9000</v>
      </c>
      <c r="B1277" t="s">
        <v>6847</v>
      </c>
      <c r="C1277" t="s">
        <v>7863</v>
      </c>
      <c r="D1277" t="s">
        <v>8091</v>
      </c>
    </row>
    <row r="1278" spans="1:4" x14ac:dyDescent="0.25">
      <c r="A1278" t="s">
        <v>9000</v>
      </c>
      <c r="B1278" t="s">
        <v>6847</v>
      </c>
      <c r="C1278" t="s">
        <v>8992</v>
      </c>
      <c r="D1278" t="s">
        <v>8091</v>
      </c>
    </row>
    <row r="1279" spans="1:4" x14ac:dyDescent="0.25">
      <c r="A1279" t="s">
        <v>9000</v>
      </c>
      <c r="B1279" t="s">
        <v>6847</v>
      </c>
      <c r="C1279" t="s">
        <v>9005</v>
      </c>
      <c r="D1279" t="s">
        <v>4219</v>
      </c>
    </row>
    <row r="1280" spans="1:4" x14ac:dyDescent="0.25">
      <c r="A1280" t="s">
        <v>9007</v>
      </c>
      <c r="B1280" t="s">
        <v>6847</v>
      </c>
      <c r="C1280" t="s">
        <v>8093</v>
      </c>
      <c r="D1280" t="s">
        <v>4219</v>
      </c>
    </row>
    <row r="1281" spans="1:4" x14ac:dyDescent="0.25">
      <c r="A1281" t="s">
        <v>9009</v>
      </c>
      <c r="B1281" t="s">
        <v>5228</v>
      </c>
      <c r="C1281" t="s">
        <v>8200</v>
      </c>
      <c r="D1281" t="s">
        <v>4219</v>
      </c>
    </row>
    <row r="1282" spans="1:4" x14ac:dyDescent="0.25">
      <c r="A1282" t="s">
        <v>9011</v>
      </c>
      <c r="B1282" t="s">
        <v>6475</v>
      </c>
      <c r="C1282" t="s">
        <v>8203</v>
      </c>
      <c r="D1282" t="s">
        <v>4219</v>
      </c>
    </row>
    <row r="1283" spans="1:4" x14ac:dyDescent="0.25">
      <c r="A1283" t="s">
        <v>9013</v>
      </c>
      <c r="B1283" t="s">
        <v>6435</v>
      </c>
      <c r="C1283" t="s">
        <v>8345</v>
      </c>
      <c r="D1283" t="s">
        <v>8319</v>
      </c>
    </row>
    <row r="1284" spans="1:4" x14ac:dyDescent="0.25">
      <c r="A1284" t="s">
        <v>9013</v>
      </c>
      <c r="B1284" t="s">
        <v>6435</v>
      </c>
      <c r="C1284" t="s">
        <v>9015</v>
      </c>
      <c r="D1284" t="s">
        <v>8319</v>
      </c>
    </row>
    <row r="1285" spans="1:4" x14ac:dyDescent="0.25">
      <c r="A1285" t="s">
        <v>9013</v>
      </c>
      <c r="B1285" t="s">
        <v>6435</v>
      </c>
      <c r="C1285" t="s">
        <v>9018</v>
      </c>
      <c r="D1285" t="s">
        <v>4219</v>
      </c>
    </row>
    <row r="1286" spans="1:4" x14ac:dyDescent="0.25">
      <c r="A1286" t="s">
        <v>9020</v>
      </c>
      <c r="B1286" t="s">
        <v>6435</v>
      </c>
      <c r="C1286" t="s">
        <v>8321</v>
      </c>
      <c r="D1286" t="s">
        <v>4219</v>
      </c>
    </row>
    <row r="1287" spans="1:4" x14ac:dyDescent="0.25">
      <c r="A1287" t="s">
        <v>9022</v>
      </c>
      <c r="B1287" t="s">
        <v>7825</v>
      </c>
      <c r="C1287" t="s">
        <v>9024</v>
      </c>
      <c r="D1287" t="s">
        <v>5650</v>
      </c>
    </row>
    <row r="1288" spans="1:4" x14ac:dyDescent="0.25">
      <c r="A1288" t="s">
        <v>9022</v>
      </c>
      <c r="B1288" t="s">
        <v>7825</v>
      </c>
      <c r="C1288" t="s">
        <v>9029</v>
      </c>
      <c r="D1288" t="s">
        <v>9027</v>
      </c>
    </row>
    <row r="1289" spans="1:4" x14ac:dyDescent="0.25">
      <c r="A1289" t="s">
        <v>9022</v>
      </c>
      <c r="B1289" t="s">
        <v>7825</v>
      </c>
      <c r="C1289" t="s">
        <v>8743</v>
      </c>
      <c r="D1289" t="s">
        <v>7973</v>
      </c>
    </row>
    <row r="1290" spans="1:4" x14ac:dyDescent="0.25">
      <c r="A1290" t="s">
        <v>9022</v>
      </c>
      <c r="B1290" t="s">
        <v>7825</v>
      </c>
      <c r="C1290" t="s">
        <v>8746</v>
      </c>
      <c r="D1290" t="s">
        <v>7973</v>
      </c>
    </row>
    <row r="1291" spans="1:4" x14ac:dyDescent="0.25">
      <c r="A1291" t="s">
        <v>9022</v>
      </c>
      <c r="B1291" t="s">
        <v>7825</v>
      </c>
      <c r="C1291" t="s">
        <v>8748</v>
      </c>
      <c r="D1291" t="s">
        <v>7973</v>
      </c>
    </row>
    <row r="1292" spans="1:4" x14ac:dyDescent="0.25">
      <c r="A1292" t="s">
        <v>9033</v>
      </c>
      <c r="B1292" t="s">
        <v>9032</v>
      </c>
      <c r="C1292" t="s">
        <v>7722</v>
      </c>
      <c r="D1292" t="s">
        <v>7973</v>
      </c>
    </row>
    <row r="1293" spans="1:4" x14ac:dyDescent="0.25">
      <c r="A1293" t="s">
        <v>9033</v>
      </c>
      <c r="B1293" t="s">
        <v>9032</v>
      </c>
      <c r="C1293" t="s">
        <v>9035</v>
      </c>
      <c r="D1293" t="s">
        <v>7973</v>
      </c>
    </row>
    <row r="1294" spans="1:4" x14ac:dyDescent="0.25">
      <c r="A1294" t="s">
        <v>9033</v>
      </c>
      <c r="B1294" t="s">
        <v>9032</v>
      </c>
      <c r="C1294" t="s">
        <v>9038</v>
      </c>
      <c r="D1294" t="s">
        <v>4219</v>
      </c>
    </row>
    <row r="1295" spans="1:4" x14ac:dyDescent="0.25">
      <c r="A1295" t="s">
        <v>9040</v>
      </c>
      <c r="B1295" t="s">
        <v>9032</v>
      </c>
      <c r="C1295" t="s">
        <v>8743</v>
      </c>
      <c r="D1295" t="s">
        <v>4219</v>
      </c>
    </row>
    <row r="1296" spans="1:4" x14ac:dyDescent="0.25">
      <c r="A1296" t="s">
        <v>9042</v>
      </c>
      <c r="B1296" t="s">
        <v>9032</v>
      </c>
      <c r="C1296" t="s">
        <v>7722</v>
      </c>
      <c r="D1296" t="s">
        <v>7973</v>
      </c>
    </row>
    <row r="1297" spans="1:4" x14ac:dyDescent="0.25">
      <c r="A1297" t="s">
        <v>9042</v>
      </c>
      <c r="B1297" t="s">
        <v>9032</v>
      </c>
      <c r="C1297" t="s">
        <v>9035</v>
      </c>
      <c r="D1297" t="s">
        <v>7973</v>
      </c>
    </row>
    <row r="1298" spans="1:4" x14ac:dyDescent="0.25">
      <c r="A1298" t="s">
        <v>9042</v>
      </c>
      <c r="B1298" t="s">
        <v>9032</v>
      </c>
      <c r="C1298" t="s">
        <v>9044</v>
      </c>
      <c r="D1298" t="s">
        <v>4219</v>
      </c>
    </row>
    <row r="1299" spans="1:4" x14ac:dyDescent="0.25">
      <c r="A1299" t="s">
        <v>9046</v>
      </c>
      <c r="B1299" t="s">
        <v>9032</v>
      </c>
      <c r="C1299" t="s">
        <v>8746</v>
      </c>
      <c r="D1299" t="s">
        <v>4219</v>
      </c>
    </row>
    <row r="1300" spans="1:4" x14ac:dyDescent="0.25">
      <c r="A1300" t="s">
        <v>9048</v>
      </c>
      <c r="B1300" t="s">
        <v>9032</v>
      </c>
      <c r="C1300" t="s">
        <v>7722</v>
      </c>
      <c r="D1300" t="s">
        <v>7973</v>
      </c>
    </row>
    <row r="1301" spans="1:4" x14ac:dyDescent="0.25">
      <c r="A1301" t="s">
        <v>9048</v>
      </c>
      <c r="B1301" t="s">
        <v>9032</v>
      </c>
      <c r="C1301" t="s">
        <v>9035</v>
      </c>
      <c r="D1301" t="s">
        <v>7973</v>
      </c>
    </row>
    <row r="1302" spans="1:4" x14ac:dyDescent="0.25">
      <c r="A1302" t="s">
        <v>9048</v>
      </c>
      <c r="B1302" t="s">
        <v>9032</v>
      </c>
      <c r="C1302" t="s">
        <v>9050</v>
      </c>
      <c r="D1302" t="s">
        <v>4219</v>
      </c>
    </row>
    <row r="1303" spans="1:4" x14ac:dyDescent="0.25">
      <c r="A1303" t="s">
        <v>9052</v>
      </c>
      <c r="B1303" t="s">
        <v>9032</v>
      </c>
      <c r="C1303" t="s">
        <v>8748</v>
      </c>
      <c r="D1303" t="s">
        <v>4219</v>
      </c>
    </row>
    <row r="1304" spans="1:4" x14ac:dyDescent="0.25">
      <c r="A1304" t="s">
        <v>9054</v>
      </c>
      <c r="B1304" t="s">
        <v>6015</v>
      </c>
      <c r="C1304" t="s">
        <v>6628</v>
      </c>
      <c r="D1304" t="s">
        <v>7930</v>
      </c>
    </row>
    <row r="1305" spans="1:4" x14ac:dyDescent="0.25">
      <c r="A1305" t="s">
        <v>9054</v>
      </c>
      <c r="B1305" t="s">
        <v>6015</v>
      </c>
      <c r="C1305" t="s">
        <v>9057</v>
      </c>
      <c r="D1305" t="s">
        <v>7930</v>
      </c>
    </row>
    <row r="1306" spans="1:4" x14ac:dyDescent="0.25">
      <c r="A1306" t="s">
        <v>9054</v>
      </c>
      <c r="B1306" t="s">
        <v>6015</v>
      </c>
      <c r="C1306" t="s">
        <v>9059</v>
      </c>
      <c r="D1306" t="s">
        <v>4219</v>
      </c>
    </row>
    <row r="1307" spans="1:4" x14ac:dyDescent="0.25">
      <c r="A1307" t="s">
        <v>9061</v>
      </c>
      <c r="B1307" t="s">
        <v>6015</v>
      </c>
      <c r="C1307" t="s">
        <v>7932</v>
      </c>
      <c r="D1307" t="s">
        <v>4219</v>
      </c>
    </row>
    <row r="1308" spans="1:4" x14ac:dyDescent="0.25">
      <c r="A1308" t="s">
        <v>9063</v>
      </c>
      <c r="B1308" t="s">
        <v>6015</v>
      </c>
      <c r="C1308" t="s">
        <v>6628</v>
      </c>
      <c r="D1308" t="s">
        <v>7930</v>
      </c>
    </row>
    <row r="1309" spans="1:4" x14ac:dyDescent="0.25">
      <c r="A1309" t="s">
        <v>9063</v>
      </c>
      <c r="B1309" t="s">
        <v>6015</v>
      </c>
      <c r="C1309" t="s">
        <v>9057</v>
      </c>
      <c r="D1309" t="s">
        <v>7930</v>
      </c>
    </row>
    <row r="1310" spans="1:4" x14ac:dyDescent="0.25">
      <c r="A1310" t="s">
        <v>9063</v>
      </c>
      <c r="B1310" t="s">
        <v>6015</v>
      </c>
      <c r="C1310" t="s">
        <v>9065</v>
      </c>
      <c r="D1310" t="s">
        <v>4219</v>
      </c>
    </row>
    <row r="1311" spans="1:4" x14ac:dyDescent="0.25">
      <c r="A1311" t="s">
        <v>9068</v>
      </c>
      <c r="B1311" t="s">
        <v>6015</v>
      </c>
      <c r="C1311" t="s">
        <v>7936</v>
      </c>
      <c r="D1311" t="s">
        <v>4219</v>
      </c>
    </row>
    <row r="1312" spans="1:4" x14ac:dyDescent="0.25">
      <c r="A1312" t="s">
        <v>9070</v>
      </c>
      <c r="B1312" t="s">
        <v>7096</v>
      </c>
      <c r="C1312" t="s">
        <v>8063</v>
      </c>
      <c r="D1312" t="s">
        <v>7889</v>
      </c>
    </row>
    <row r="1313" spans="1:4" x14ac:dyDescent="0.25">
      <c r="A1313" t="s">
        <v>9070</v>
      </c>
      <c r="B1313" t="s">
        <v>7096</v>
      </c>
      <c r="C1313" t="s">
        <v>7905</v>
      </c>
      <c r="D1313" t="s">
        <v>7889</v>
      </c>
    </row>
    <row r="1314" spans="1:4" x14ac:dyDescent="0.25">
      <c r="A1314" t="s">
        <v>9070</v>
      </c>
      <c r="B1314" t="s">
        <v>7096</v>
      </c>
      <c r="C1314" t="s">
        <v>9075</v>
      </c>
      <c r="D1314" t="s">
        <v>4219</v>
      </c>
    </row>
    <row r="1315" spans="1:4" x14ac:dyDescent="0.25">
      <c r="A1315" t="s">
        <v>9077</v>
      </c>
      <c r="B1315" t="s">
        <v>7096</v>
      </c>
      <c r="C1315" t="s">
        <v>7891</v>
      </c>
      <c r="D1315" t="s">
        <v>4219</v>
      </c>
    </row>
    <row r="1316" spans="1:4" x14ac:dyDescent="0.25">
      <c r="A1316" t="s">
        <v>9079</v>
      </c>
      <c r="B1316" t="s">
        <v>7096</v>
      </c>
      <c r="C1316" t="s">
        <v>8063</v>
      </c>
      <c r="D1316" t="s">
        <v>7889</v>
      </c>
    </row>
    <row r="1317" spans="1:4" x14ac:dyDescent="0.25">
      <c r="A1317" t="s">
        <v>9079</v>
      </c>
      <c r="B1317" t="s">
        <v>7096</v>
      </c>
      <c r="C1317" t="s">
        <v>7905</v>
      </c>
      <c r="D1317" t="s">
        <v>7889</v>
      </c>
    </row>
    <row r="1318" spans="1:4" x14ac:dyDescent="0.25">
      <c r="A1318" t="s">
        <v>9079</v>
      </c>
      <c r="B1318" t="s">
        <v>7096</v>
      </c>
      <c r="C1318" t="s">
        <v>9081</v>
      </c>
      <c r="D1318" t="s">
        <v>4219</v>
      </c>
    </row>
    <row r="1319" spans="1:4" x14ac:dyDescent="0.25">
      <c r="A1319" t="s">
        <v>9083</v>
      </c>
      <c r="B1319" t="s">
        <v>7096</v>
      </c>
      <c r="C1319" t="s">
        <v>7896</v>
      </c>
      <c r="D1319" t="s">
        <v>4219</v>
      </c>
    </row>
    <row r="1320" spans="1:4" x14ac:dyDescent="0.25">
      <c r="A1320" t="s">
        <v>9085</v>
      </c>
      <c r="B1320" t="s">
        <v>7957</v>
      </c>
      <c r="C1320" t="s">
        <v>7674</v>
      </c>
      <c r="D1320" t="s">
        <v>6265</v>
      </c>
    </row>
    <row r="1321" spans="1:4" x14ac:dyDescent="0.25">
      <c r="A1321" t="s">
        <v>9085</v>
      </c>
      <c r="B1321" t="s">
        <v>7957</v>
      </c>
      <c r="C1321" t="s">
        <v>9089</v>
      </c>
      <c r="D1321" t="s">
        <v>6265</v>
      </c>
    </row>
    <row r="1322" spans="1:4" x14ac:dyDescent="0.25">
      <c r="A1322" t="s">
        <v>9085</v>
      </c>
      <c r="B1322" t="s">
        <v>7957</v>
      </c>
      <c r="C1322" t="s">
        <v>9092</v>
      </c>
      <c r="D1322" t="s">
        <v>4219</v>
      </c>
    </row>
    <row r="1323" spans="1:4" x14ac:dyDescent="0.25">
      <c r="A1323" t="s">
        <v>9094</v>
      </c>
      <c r="B1323" t="s">
        <v>7957</v>
      </c>
      <c r="C1323" t="s">
        <v>8056</v>
      </c>
      <c r="D1323" t="s">
        <v>4219</v>
      </c>
    </row>
    <row r="1324" spans="1:4" x14ac:dyDescent="0.25">
      <c r="A1324" t="s">
        <v>9096</v>
      </c>
      <c r="B1324" t="s">
        <v>7957</v>
      </c>
      <c r="C1324" t="s">
        <v>7674</v>
      </c>
      <c r="D1324" t="s">
        <v>6265</v>
      </c>
    </row>
    <row r="1325" spans="1:4" x14ac:dyDescent="0.25">
      <c r="A1325" t="s">
        <v>9096</v>
      </c>
      <c r="B1325" t="s">
        <v>7957</v>
      </c>
      <c r="C1325" t="s">
        <v>9089</v>
      </c>
      <c r="D1325" t="s">
        <v>6265</v>
      </c>
    </row>
    <row r="1326" spans="1:4" x14ac:dyDescent="0.25">
      <c r="A1326" t="s">
        <v>9096</v>
      </c>
      <c r="B1326" t="s">
        <v>7957</v>
      </c>
      <c r="C1326" t="s">
        <v>9098</v>
      </c>
      <c r="D1326" t="s">
        <v>4219</v>
      </c>
    </row>
    <row r="1327" spans="1:4" x14ac:dyDescent="0.25">
      <c r="A1327" t="s">
        <v>9100</v>
      </c>
      <c r="B1327" t="s">
        <v>7957</v>
      </c>
      <c r="C1327" t="s">
        <v>8059</v>
      </c>
      <c r="D1327" t="s">
        <v>4219</v>
      </c>
    </row>
    <row r="1328" spans="1:4" x14ac:dyDescent="0.25">
      <c r="A1328" t="s">
        <v>9102</v>
      </c>
      <c r="B1328" t="s">
        <v>5328</v>
      </c>
      <c r="C1328" t="s">
        <v>8584</v>
      </c>
      <c r="D1328" t="s">
        <v>9103</v>
      </c>
    </row>
    <row r="1329" spans="1:4" x14ac:dyDescent="0.25">
      <c r="A1329" t="s">
        <v>9102</v>
      </c>
      <c r="B1329" t="s">
        <v>5328</v>
      </c>
      <c r="C1329" t="s">
        <v>9105</v>
      </c>
      <c r="D1329" t="s">
        <v>9103</v>
      </c>
    </row>
    <row r="1330" spans="1:4" x14ac:dyDescent="0.25">
      <c r="A1330" t="s">
        <v>9102</v>
      </c>
      <c r="B1330" t="s">
        <v>5328</v>
      </c>
      <c r="C1330" t="s">
        <v>9107</v>
      </c>
      <c r="D1330" t="s">
        <v>4219</v>
      </c>
    </row>
    <row r="1331" spans="1:4" x14ac:dyDescent="0.25">
      <c r="A1331" t="s">
        <v>9109</v>
      </c>
      <c r="B1331" t="s">
        <v>5328</v>
      </c>
      <c r="C1331" t="s">
        <v>8623</v>
      </c>
      <c r="D1331" t="s">
        <v>4219</v>
      </c>
    </row>
    <row r="1332" spans="1:4" x14ac:dyDescent="0.25">
      <c r="A1332" t="s">
        <v>9111</v>
      </c>
      <c r="B1332" t="s">
        <v>6543</v>
      </c>
      <c r="C1332" t="s">
        <v>8578</v>
      </c>
      <c r="D1332" t="s">
        <v>4599</v>
      </c>
    </row>
    <row r="1333" spans="1:4" x14ac:dyDescent="0.25">
      <c r="A1333" t="s">
        <v>9111</v>
      </c>
      <c r="B1333" t="s">
        <v>6543</v>
      </c>
      <c r="C1333" t="s">
        <v>9113</v>
      </c>
      <c r="D1333" t="s">
        <v>4599</v>
      </c>
    </row>
    <row r="1334" spans="1:4" x14ac:dyDescent="0.25">
      <c r="A1334" t="s">
        <v>9111</v>
      </c>
      <c r="B1334" t="s">
        <v>6543</v>
      </c>
      <c r="C1334" t="s">
        <v>9116</v>
      </c>
      <c r="D1334" t="s">
        <v>4219</v>
      </c>
    </row>
    <row r="1335" spans="1:4" x14ac:dyDescent="0.25">
      <c r="A1335" t="s">
        <v>9118</v>
      </c>
      <c r="B1335" t="s">
        <v>6543</v>
      </c>
      <c r="C1335" t="s">
        <v>8614</v>
      </c>
      <c r="D1335" t="s">
        <v>4219</v>
      </c>
    </row>
    <row r="1336" spans="1:4" x14ac:dyDescent="0.25">
      <c r="A1336" t="s">
        <v>9120</v>
      </c>
      <c r="B1336" t="s">
        <v>4127</v>
      </c>
      <c r="C1336" t="s">
        <v>7767</v>
      </c>
      <c r="D1336" t="s">
        <v>7849</v>
      </c>
    </row>
    <row r="1337" spans="1:4" x14ac:dyDescent="0.25">
      <c r="A1337" t="s">
        <v>9120</v>
      </c>
      <c r="B1337" t="s">
        <v>4127</v>
      </c>
      <c r="C1337" t="s">
        <v>9124</v>
      </c>
      <c r="D1337" t="s">
        <v>7849</v>
      </c>
    </row>
    <row r="1338" spans="1:4" x14ac:dyDescent="0.25">
      <c r="A1338" t="s">
        <v>9120</v>
      </c>
      <c r="B1338" t="s">
        <v>4127</v>
      </c>
      <c r="C1338" t="s">
        <v>9127</v>
      </c>
      <c r="D1338" t="s">
        <v>4219</v>
      </c>
    </row>
    <row r="1339" spans="1:4" x14ac:dyDescent="0.25">
      <c r="A1339" t="s">
        <v>9129</v>
      </c>
      <c r="B1339" t="s">
        <v>4127</v>
      </c>
      <c r="C1339" t="s">
        <v>8600</v>
      </c>
      <c r="D1339" t="s">
        <v>4219</v>
      </c>
    </row>
    <row r="1340" spans="1:4" x14ac:dyDescent="0.25">
      <c r="A1340" t="s">
        <v>9131</v>
      </c>
      <c r="B1340" t="s">
        <v>4127</v>
      </c>
      <c r="C1340" t="s">
        <v>7767</v>
      </c>
      <c r="D1340" t="s">
        <v>7849</v>
      </c>
    </row>
    <row r="1341" spans="1:4" x14ac:dyDescent="0.25">
      <c r="A1341" t="s">
        <v>9131</v>
      </c>
      <c r="B1341" t="s">
        <v>4127</v>
      </c>
      <c r="C1341" t="s">
        <v>9124</v>
      </c>
      <c r="D1341" t="s">
        <v>7849</v>
      </c>
    </row>
    <row r="1342" spans="1:4" x14ac:dyDescent="0.25">
      <c r="A1342" t="s">
        <v>9131</v>
      </c>
      <c r="B1342" t="s">
        <v>4127</v>
      </c>
      <c r="C1342" t="s">
        <v>9133</v>
      </c>
      <c r="D1342" t="s">
        <v>4219</v>
      </c>
    </row>
    <row r="1343" spans="1:4" x14ac:dyDescent="0.25">
      <c r="A1343" t="s">
        <v>9135</v>
      </c>
      <c r="B1343" t="s">
        <v>4127</v>
      </c>
      <c r="C1343" t="s">
        <v>8605</v>
      </c>
      <c r="D1343" t="s">
        <v>4219</v>
      </c>
    </row>
    <row r="1344" spans="1:4" x14ac:dyDescent="0.25">
      <c r="A1344" t="s">
        <v>9137</v>
      </c>
      <c r="B1344" t="s">
        <v>7938</v>
      </c>
      <c r="C1344" t="s">
        <v>4123</v>
      </c>
      <c r="D1344" t="s">
        <v>4050</v>
      </c>
    </row>
    <row r="1345" spans="1:4" x14ac:dyDescent="0.25">
      <c r="A1345" t="s">
        <v>9137</v>
      </c>
      <c r="B1345" t="s">
        <v>7938</v>
      </c>
      <c r="C1345" t="s">
        <v>8611</v>
      </c>
      <c r="D1345" t="s">
        <v>4050</v>
      </c>
    </row>
    <row r="1346" spans="1:4" x14ac:dyDescent="0.25">
      <c r="A1346" t="s">
        <v>9137</v>
      </c>
      <c r="B1346" t="s">
        <v>7938</v>
      </c>
      <c r="C1346" t="s">
        <v>9141</v>
      </c>
      <c r="D1346" t="s">
        <v>4219</v>
      </c>
    </row>
    <row r="1347" spans="1:4" x14ac:dyDescent="0.25">
      <c r="A1347" t="s">
        <v>9143</v>
      </c>
      <c r="B1347" t="s">
        <v>7938</v>
      </c>
      <c r="C1347" t="s">
        <v>4530</v>
      </c>
      <c r="D1347" t="s">
        <v>4219</v>
      </c>
    </row>
    <row r="1348" spans="1:4" x14ac:dyDescent="0.25">
      <c r="A1348" t="s">
        <v>9145</v>
      </c>
      <c r="B1348" t="s">
        <v>7938</v>
      </c>
      <c r="C1348" t="s">
        <v>4123</v>
      </c>
      <c r="D1348" t="s">
        <v>4050</v>
      </c>
    </row>
    <row r="1349" spans="1:4" x14ac:dyDescent="0.25">
      <c r="A1349" t="s">
        <v>9145</v>
      </c>
      <c r="B1349" t="s">
        <v>7938</v>
      </c>
      <c r="C1349" t="s">
        <v>8611</v>
      </c>
      <c r="D1349" t="s">
        <v>4050</v>
      </c>
    </row>
    <row r="1350" spans="1:4" x14ac:dyDescent="0.25">
      <c r="A1350" t="s">
        <v>9145</v>
      </c>
      <c r="B1350" t="s">
        <v>7938</v>
      </c>
      <c r="C1350" t="s">
        <v>9147</v>
      </c>
      <c r="D1350" t="s">
        <v>4219</v>
      </c>
    </row>
    <row r="1351" spans="1:4" x14ac:dyDescent="0.25">
      <c r="A1351" t="s">
        <v>9149</v>
      </c>
      <c r="B1351" t="s">
        <v>7938</v>
      </c>
      <c r="C1351" t="s">
        <v>4537</v>
      </c>
      <c r="D1351" t="s">
        <v>4219</v>
      </c>
    </row>
    <row r="1352" spans="1:4" x14ac:dyDescent="0.25">
      <c r="A1352" t="s">
        <v>9151</v>
      </c>
      <c r="B1352" t="s">
        <v>6435</v>
      </c>
      <c r="C1352" t="s">
        <v>8345</v>
      </c>
      <c r="D1352" t="s">
        <v>8319</v>
      </c>
    </row>
    <row r="1353" spans="1:4" x14ac:dyDescent="0.25">
      <c r="A1353" t="s">
        <v>9151</v>
      </c>
      <c r="B1353" t="s">
        <v>6435</v>
      </c>
      <c r="C1353" t="s">
        <v>9015</v>
      </c>
      <c r="D1353" t="s">
        <v>8319</v>
      </c>
    </row>
    <row r="1354" spans="1:4" x14ac:dyDescent="0.25">
      <c r="A1354" t="s">
        <v>9151</v>
      </c>
      <c r="B1354" t="s">
        <v>6435</v>
      </c>
      <c r="C1354" t="s">
        <v>9153</v>
      </c>
      <c r="D1354" t="s">
        <v>4219</v>
      </c>
    </row>
    <row r="1355" spans="1:4" x14ac:dyDescent="0.25">
      <c r="A1355" t="s">
        <v>9155</v>
      </c>
      <c r="B1355" t="s">
        <v>6435</v>
      </c>
      <c r="C1355" t="s">
        <v>8325</v>
      </c>
      <c r="D1355" t="s">
        <v>4219</v>
      </c>
    </row>
    <row r="1356" spans="1:4" x14ac:dyDescent="0.25">
      <c r="A1356" t="s">
        <v>9157</v>
      </c>
      <c r="B1356" t="s">
        <v>6961</v>
      </c>
      <c r="C1356" t="s">
        <v>7869</v>
      </c>
      <c r="D1356" t="s">
        <v>4445</v>
      </c>
    </row>
    <row r="1357" spans="1:4" x14ac:dyDescent="0.25">
      <c r="A1357" t="s">
        <v>9157</v>
      </c>
      <c r="B1357" t="s">
        <v>6961</v>
      </c>
      <c r="C1357" t="s">
        <v>9162</v>
      </c>
      <c r="D1357" t="s">
        <v>4445</v>
      </c>
    </row>
    <row r="1358" spans="1:4" x14ac:dyDescent="0.25">
      <c r="A1358" t="s">
        <v>9157</v>
      </c>
      <c r="B1358" t="s">
        <v>6961</v>
      </c>
      <c r="C1358" t="s">
        <v>9165</v>
      </c>
      <c r="D1358" t="s">
        <v>4219</v>
      </c>
    </row>
    <row r="1359" spans="1:4" x14ac:dyDescent="0.25">
      <c r="A1359" t="s">
        <v>9167</v>
      </c>
      <c r="B1359" t="s">
        <v>6961</v>
      </c>
      <c r="C1359" t="s">
        <v>8499</v>
      </c>
      <c r="D1359" t="s">
        <v>4219</v>
      </c>
    </row>
    <row r="1360" spans="1:4" x14ac:dyDescent="0.25">
      <c r="A1360" t="s">
        <v>9169</v>
      </c>
      <c r="B1360" t="s">
        <v>6961</v>
      </c>
      <c r="C1360" t="s">
        <v>7869</v>
      </c>
      <c r="D1360" t="s">
        <v>4445</v>
      </c>
    </row>
    <row r="1361" spans="1:4" x14ac:dyDescent="0.25">
      <c r="A1361" t="s">
        <v>9169</v>
      </c>
      <c r="B1361" t="s">
        <v>6961</v>
      </c>
      <c r="C1361" t="s">
        <v>9162</v>
      </c>
      <c r="D1361" t="s">
        <v>4445</v>
      </c>
    </row>
    <row r="1362" spans="1:4" x14ac:dyDescent="0.25">
      <c r="A1362" t="s">
        <v>9169</v>
      </c>
      <c r="B1362" t="s">
        <v>6961</v>
      </c>
      <c r="C1362" t="s">
        <v>9171</v>
      </c>
      <c r="D1362" t="s">
        <v>4219</v>
      </c>
    </row>
    <row r="1363" spans="1:4" x14ac:dyDescent="0.25">
      <c r="A1363" t="s">
        <v>9173</v>
      </c>
      <c r="B1363" t="s">
        <v>6961</v>
      </c>
      <c r="C1363" t="s">
        <v>8504</v>
      </c>
      <c r="D1363" t="s">
        <v>4219</v>
      </c>
    </row>
    <row r="1364" spans="1:4" x14ac:dyDescent="0.25">
      <c r="A1364" t="s">
        <v>9175</v>
      </c>
      <c r="B1364" t="s">
        <v>4460</v>
      </c>
      <c r="C1364" t="s">
        <v>7688</v>
      </c>
      <c r="D1364" t="s">
        <v>8522</v>
      </c>
    </row>
    <row r="1365" spans="1:4" x14ac:dyDescent="0.25">
      <c r="A1365" t="s">
        <v>9175</v>
      </c>
      <c r="B1365" t="s">
        <v>4460</v>
      </c>
      <c r="C1365" t="s">
        <v>9178</v>
      </c>
      <c r="D1365" t="s">
        <v>8522</v>
      </c>
    </row>
    <row r="1366" spans="1:4" x14ac:dyDescent="0.25">
      <c r="A1366" t="s">
        <v>9175</v>
      </c>
      <c r="B1366" t="s">
        <v>4460</v>
      </c>
      <c r="C1366" t="s">
        <v>9182</v>
      </c>
      <c r="D1366" t="s">
        <v>4219</v>
      </c>
    </row>
    <row r="1367" spans="1:4" x14ac:dyDescent="0.25">
      <c r="A1367" t="s">
        <v>9184</v>
      </c>
      <c r="B1367" t="s">
        <v>4460</v>
      </c>
      <c r="C1367" t="s">
        <v>8524</v>
      </c>
      <c r="D1367" t="s">
        <v>4219</v>
      </c>
    </row>
    <row r="1368" spans="1:4" x14ac:dyDescent="0.25">
      <c r="A1368" t="s">
        <v>9186</v>
      </c>
      <c r="B1368" t="s">
        <v>4460</v>
      </c>
      <c r="C1368" t="s">
        <v>7688</v>
      </c>
      <c r="D1368" t="s">
        <v>8522</v>
      </c>
    </row>
    <row r="1369" spans="1:4" x14ac:dyDescent="0.25">
      <c r="A1369" t="s">
        <v>9186</v>
      </c>
      <c r="B1369" t="s">
        <v>4460</v>
      </c>
      <c r="C1369" t="s">
        <v>9178</v>
      </c>
      <c r="D1369" t="s">
        <v>8522</v>
      </c>
    </row>
    <row r="1370" spans="1:4" x14ac:dyDescent="0.25">
      <c r="A1370" t="s">
        <v>9186</v>
      </c>
      <c r="B1370" t="s">
        <v>4460</v>
      </c>
      <c r="C1370" t="s">
        <v>9188</v>
      </c>
      <c r="D1370" t="s">
        <v>4219</v>
      </c>
    </row>
    <row r="1371" spans="1:4" x14ac:dyDescent="0.25">
      <c r="A1371" t="s">
        <v>9190</v>
      </c>
      <c r="B1371" t="s">
        <v>4460</v>
      </c>
      <c r="C1371" t="s">
        <v>8527</v>
      </c>
      <c r="D1371" t="s">
        <v>4219</v>
      </c>
    </row>
    <row r="1372" spans="1:4" x14ac:dyDescent="0.25">
      <c r="A1372" t="s">
        <v>9193</v>
      </c>
      <c r="B1372" t="s">
        <v>7938</v>
      </c>
      <c r="C1372" t="s">
        <v>7752</v>
      </c>
      <c r="D1372" t="s">
        <v>4592</v>
      </c>
    </row>
    <row r="1373" spans="1:4" x14ac:dyDescent="0.25">
      <c r="A1373" t="s">
        <v>9193</v>
      </c>
      <c r="B1373" t="s">
        <v>7938</v>
      </c>
      <c r="C1373" t="s">
        <v>9196</v>
      </c>
      <c r="D1373" t="s">
        <v>4592</v>
      </c>
    </row>
    <row r="1374" spans="1:4" x14ac:dyDescent="0.25">
      <c r="A1374" t="s">
        <v>9193</v>
      </c>
      <c r="B1374" t="s">
        <v>7938</v>
      </c>
      <c r="C1374" t="s">
        <v>9199</v>
      </c>
      <c r="D1374" t="s">
        <v>4219</v>
      </c>
    </row>
    <row r="1375" spans="1:4" x14ac:dyDescent="0.25">
      <c r="A1375" t="s">
        <v>9201</v>
      </c>
      <c r="B1375" t="s">
        <v>7938</v>
      </c>
      <c r="C1375" t="s">
        <v>7771</v>
      </c>
      <c r="D1375" t="s">
        <v>4219</v>
      </c>
    </row>
    <row r="1376" spans="1:4" x14ac:dyDescent="0.25">
      <c r="A1376" t="s">
        <v>9203</v>
      </c>
      <c r="B1376" t="s">
        <v>5397</v>
      </c>
      <c r="C1376" t="s">
        <v>6481</v>
      </c>
      <c r="D1376" t="s">
        <v>4517</v>
      </c>
    </row>
    <row r="1377" spans="1:4" x14ac:dyDescent="0.25">
      <c r="A1377" t="s">
        <v>9203</v>
      </c>
      <c r="B1377" t="s">
        <v>5397</v>
      </c>
      <c r="C1377" t="s">
        <v>8825</v>
      </c>
      <c r="D1377" t="s">
        <v>4517</v>
      </c>
    </row>
    <row r="1378" spans="1:4" x14ac:dyDescent="0.25">
      <c r="A1378" t="s">
        <v>9203</v>
      </c>
      <c r="B1378" t="s">
        <v>5397</v>
      </c>
      <c r="C1378" t="s">
        <v>9205</v>
      </c>
      <c r="D1378" t="s">
        <v>4219</v>
      </c>
    </row>
    <row r="1379" spans="1:4" x14ac:dyDescent="0.25">
      <c r="A1379" t="s">
        <v>9207</v>
      </c>
      <c r="B1379" t="s">
        <v>5397</v>
      </c>
      <c r="C1379" t="s">
        <v>7806</v>
      </c>
      <c r="D1379" t="s">
        <v>4219</v>
      </c>
    </row>
    <row r="1380" spans="1:4" x14ac:dyDescent="0.25">
      <c r="A1380" t="s">
        <v>9209</v>
      </c>
      <c r="B1380" t="s">
        <v>7255</v>
      </c>
      <c r="C1380" t="s">
        <v>8432</v>
      </c>
      <c r="D1380" t="s">
        <v>9210</v>
      </c>
    </row>
    <row r="1381" spans="1:4" x14ac:dyDescent="0.25">
      <c r="A1381" t="s">
        <v>9209</v>
      </c>
      <c r="B1381" t="s">
        <v>7255</v>
      </c>
      <c r="C1381" t="s">
        <v>9215</v>
      </c>
      <c r="D1381" t="s">
        <v>9210</v>
      </c>
    </row>
    <row r="1382" spans="1:4" x14ac:dyDescent="0.25">
      <c r="A1382" t="s">
        <v>9209</v>
      </c>
      <c r="B1382" t="s">
        <v>7255</v>
      </c>
      <c r="C1382" t="s">
        <v>9219</v>
      </c>
      <c r="D1382" t="s">
        <v>4219</v>
      </c>
    </row>
    <row r="1383" spans="1:4" x14ac:dyDescent="0.25">
      <c r="A1383" t="s">
        <v>9221</v>
      </c>
      <c r="B1383" t="s">
        <v>7255</v>
      </c>
      <c r="C1383" t="s">
        <v>7948</v>
      </c>
      <c r="D1383" t="s">
        <v>4219</v>
      </c>
    </row>
    <row r="1384" spans="1:4" x14ac:dyDescent="0.25">
      <c r="A1384" t="s">
        <v>9223</v>
      </c>
      <c r="B1384" t="s">
        <v>7255</v>
      </c>
      <c r="C1384" t="s">
        <v>8432</v>
      </c>
      <c r="D1384" t="s">
        <v>9210</v>
      </c>
    </row>
    <row r="1385" spans="1:4" x14ac:dyDescent="0.25">
      <c r="A1385" t="s">
        <v>9223</v>
      </c>
      <c r="B1385" t="s">
        <v>7255</v>
      </c>
      <c r="C1385" t="s">
        <v>9215</v>
      </c>
      <c r="D1385" t="s">
        <v>9210</v>
      </c>
    </row>
    <row r="1386" spans="1:4" x14ac:dyDescent="0.25">
      <c r="A1386" t="s">
        <v>9223</v>
      </c>
      <c r="B1386" t="s">
        <v>7255</v>
      </c>
      <c r="C1386" t="s">
        <v>9225</v>
      </c>
      <c r="D1386" t="s">
        <v>4219</v>
      </c>
    </row>
    <row r="1387" spans="1:4" x14ac:dyDescent="0.25">
      <c r="A1387" t="s">
        <v>9227</v>
      </c>
      <c r="B1387" t="s">
        <v>7255</v>
      </c>
      <c r="C1387" t="s">
        <v>7955</v>
      </c>
      <c r="D1387" t="s">
        <v>4219</v>
      </c>
    </row>
    <row r="1388" spans="1:4" x14ac:dyDescent="0.25">
      <c r="A1388" t="s">
        <v>9229</v>
      </c>
      <c r="B1388" t="s">
        <v>5328</v>
      </c>
      <c r="C1388" t="s">
        <v>6769</v>
      </c>
      <c r="D1388" t="s">
        <v>3993</v>
      </c>
    </row>
    <row r="1389" spans="1:4" x14ac:dyDescent="0.25">
      <c r="A1389" t="s">
        <v>9229</v>
      </c>
      <c r="B1389" t="s">
        <v>5328</v>
      </c>
      <c r="C1389" t="s">
        <v>9233</v>
      </c>
      <c r="D1389" t="s">
        <v>9231</v>
      </c>
    </row>
    <row r="1390" spans="1:4" x14ac:dyDescent="0.25">
      <c r="A1390" t="s">
        <v>9236</v>
      </c>
      <c r="B1390" t="s">
        <v>6015</v>
      </c>
      <c r="C1390" t="s">
        <v>9239</v>
      </c>
      <c r="D1390" t="s">
        <v>4219</v>
      </c>
    </row>
    <row r="1391" spans="1:4" x14ac:dyDescent="0.25">
      <c r="A1391" t="s">
        <v>9236</v>
      </c>
      <c r="B1391" t="s">
        <v>6015</v>
      </c>
      <c r="C1391" t="s">
        <v>9243</v>
      </c>
      <c r="D1391" t="s">
        <v>4219</v>
      </c>
    </row>
    <row r="1392" spans="1:4" x14ac:dyDescent="0.25">
      <c r="A1392" t="s">
        <v>9236</v>
      </c>
      <c r="B1392" t="s">
        <v>6015</v>
      </c>
      <c r="C1392" t="s">
        <v>9233</v>
      </c>
      <c r="D1392" t="s">
        <v>4732</v>
      </c>
    </row>
    <row r="1393" spans="1:4" x14ac:dyDescent="0.25">
      <c r="A1393" t="s">
        <v>9248</v>
      </c>
      <c r="B1393" t="s">
        <v>9247</v>
      </c>
      <c r="C1393" t="s">
        <v>9250</v>
      </c>
      <c r="D1393" t="s">
        <v>4219</v>
      </c>
    </row>
    <row r="1394" spans="1:4" x14ac:dyDescent="0.25">
      <c r="A1394" t="s">
        <v>9252</v>
      </c>
      <c r="B1394" t="s">
        <v>9247</v>
      </c>
      <c r="C1394" t="s">
        <v>9250</v>
      </c>
      <c r="D1394" t="s">
        <v>4219</v>
      </c>
    </row>
    <row r="1395" spans="1:4" x14ac:dyDescent="0.25">
      <c r="A1395" t="s">
        <v>9254</v>
      </c>
      <c r="B1395" t="s">
        <v>5277</v>
      </c>
      <c r="C1395" t="s">
        <v>7991</v>
      </c>
      <c r="D1395" t="s">
        <v>4355</v>
      </c>
    </row>
    <row r="1396" spans="1:4" x14ac:dyDescent="0.25">
      <c r="A1396" t="s">
        <v>9254</v>
      </c>
      <c r="B1396" t="s">
        <v>5277</v>
      </c>
      <c r="C1396" t="s">
        <v>9256</v>
      </c>
      <c r="D1396" t="s">
        <v>7181</v>
      </c>
    </row>
    <row r="1397" spans="1:4" x14ac:dyDescent="0.25">
      <c r="A1397" t="s">
        <v>9254</v>
      </c>
      <c r="B1397" t="s">
        <v>5277</v>
      </c>
      <c r="C1397" t="s">
        <v>8124</v>
      </c>
      <c r="D1397" t="s">
        <v>4528</v>
      </c>
    </row>
    <row r="1398" spans="1:4" x14ac:dyDescent="0.25">
      <c r="A1398" t="s">
        <v>9265</v>
      </c>
      <c r="B1398" t="s">
        <v>4801</v>
      </c>
      <c r="C1398" t="s">
        <v>8213</v>
      </c>
      <c r="D1398" t="s">
        <v>9266</v>
      </c>
    </row>
    <row r="1399" spans="1:4" x14ac:dyDescent="0.25">
      <c r="A1399" t="s">
        <v>9265</v>
      </c>
      <c r="B1399" t="s">
        <v>4801</v>
      </c>
      <c r="C1399" t="s">
        <v>9269</v>
      </c>
      <c r="D1399" t="s">
        <v>4219</v>
      </c>
    </row>
    <row r="1400" spans="1:4" x14ac:dyDescent="0.25">
      <c r="A1400" t="s">
        <v>9265</v>
      </c>
      <c r="B1400" t="s">
        <v>4801</v>
      </c>
      <c r="C1400" t="s">
        <v>9273</v>
      </c>
      <c r="D1400" t="s">
        <v>4219</v>
      </c>
    </row>
    <row r="1401" spans="1:4" x14ac:dyDescent="0.25">
      <c r="A1401" t="s">
        <v>9276</v>
      </c>
      <c r="B1401" t="s">
        <v>7036</v>
      </c>
      <c r="C1401" t="s">
        <v>9256</v>
      </c>
      <c r="D1401" t="s">
        <v>4219</v>
      </c>
    </row>
    <row r="1402" spans="1:4" x14ac:dyDescent="0.25">
      <c r="A1402" t="s">
        <v>9279</v>
      </c>
      <c r="B1402" t="s">
        <v>6842</v>
      </c>
      <c r="C1402" t="s">
        <v>9256</v>
      </c>
      <c r="D1402" t="s">
        <v>4219</v>
      </c>
    </row>
    <row r="1403" spans="1:4" x14ac:dyDescent="0.25">
      <c r="A1403" t="s">
        <v>9283</v>
      </c>
      <c r="B1403" t="s">
        <v>5328</v>
      </c>
      <c r="C1403" t="s">
        <v>8479</v>
      </c>
      <c r="D1403" t="s">
        <v>9231</v>
      </c>
    </row>
    <row r="1404" spans="1:4" x14ac:dyDescent="0.25">
      <c r="A1404" t="s">
        <v>9283</v>
      </c>
      <c r="B1404" t="s">
        <v>5328</v>
      </c>
      <c r="C1404" t="s">
        <v>9250</v>
      </c>
      <c r="D1404" t="s">
        <v>9231</v>
      </c>
    </row>
    <row r="1405" spans="1:4" x14ac:dyDescent="0.25">
      <c r="A1405" t="s">
        <v>9283</v>
      </c>
      <c r="B1405" t="s">
        <v>5328</v>
      </c>
      <c r="C1405" t="s">
        <v>9286</v>
      </c>
      <c r="D1405" t="s">
        <v>4219</v>
      </c>
    </row>
    <row r="1406" spans="1:4" x14ac:dyDescent="0.25">
      <c r="A1406" t="s">
        <v>9288</v>
      </c>
      <c r="B1406" t="s">
        <v>5328</v>
      </c>
      <c r="C1406" t="s">
        <v>9233</v>
      </c>
      <c r="D1406" t="s">
        <v>4219</v>
      </c>
    </row>
    <row r="1407" spans="1:4" x14ac:dyDescent="0.25">
      <c r="A1407" t="s">
        <v>9290</v>
      </c>
      <c r="B1407" t="s">
        <v>6475</v>
      </c>
      <c r="C1407" t="s">
        <v>8167</v>
      </c>
      <c r="D1407" t="s">
        <v>5892</v>
      </c>
    </row>
    <row r="1408" spans="1:4" x14ac:dyDescent="0.25">
      <c r="A1408" t="s">
        <v>9290</v>
      </c>
      <c r="B1408" t="s">
        <v>6475</v>
      </c>
      <c r="C1408" t="s">
        <v>8213</v>
      </c>
      <c r="D1408" t="s">
        <v>5520</v>
      </c>
    </row>
    <row r="1409" spans="1:4" x14ac:dyDescent="0.25">
      <c r="A1409" t="s">
        <v>9290</v>
      </c>
      <c r="B1409" t="s">
        <v>6475</v>
      </c>
      <c r="C1409" t="s">
        <v>9296</v>
      </c>
      <c r="D1409" t="s">
        <v>5988</v>
      </c>
    </row>
    <row r="1410" spans="1:4" x14ac:dyDescent="0.25">
      <c r="A1410" t="s">
        <v>9290</v>
      </c>
      <c r="B1410" t="s">
        <v>6475</v>
      </c>
      <c r="C1410" t="s">
        <v>9301</v>
      </c>
      <c r="D1410" t="s">
        <v>8066</v>
      </c>
    </row>
    <row r="1411" spans="1:4" x14ac:dyDescent="0.25">
      <c r="A1411" t="s">
        <v>9303</v>
      </c>
      <c r="B1411" t="s">
        <v>3835</v>
      </c>
      <c r="C1411" t="s">
        <v>8124</v>
      </c>
      <c r="D1411" t="s">
        <v>4121</v>
      </c>
    </row>
    <row r="1412" spans="1:4" x14ac:dyDescent="0.25">
      <c r="A1412" t="s">
        <v>9303</v>
      </c>
      <c r="B1412" t="s">
        <v>3835</v>
      </c>
      <c r="C1412" t="s">
        <v>9306</v>
      </c>
      <c r="D1412" t="s">
        <v>4219</v>
      </c>
    </row>
    <row r="1413" spans="1:4" x14ac:dyDescent="0.25">
      <c r="A1413" t="s">
        <v>9303</v>
      </c>
      <c r="B1413" t="s">
        <v>3835</v>
      </c>
      <c r="C1413" t="s">
        <v>9308</v>
      </c>
      <c r="D1413" t="s">
        <v>4219</v>
      </c>
    </row>
    <row r="1414" spans="1:4" x14ac:dyDescent="0.25">
      <c r="A1414" t="s">
        <v>9310</v>
      </c>
      <c r="B1414" t="s">
        <v>7825</v>
      </c>
      <c r="C1414" t="s">
        <v>9296</v>
      </c>
      <c r="D1414" t="s">
        <v>4219</v>
      </c>
    </row>
    <row r="1415" spans="1:4" x14ac:dyDescent="0.25">
      <c r="A1415" t="s">
        <v>9310</v>
      </c>
      <c r="B1415" t="s">
        <v>7825</v>
      </c>
      <c r="C1415" t="s">
        <v>9312</v>
      </c>
      <c r="D1415" t="s">
        <v>4219</v>
      </c>
    </row>
    <row r="1416" spans="1:4" x14ac:dyDescent="0.25">
      <c r="A1416" t="s">
        <v>9310</v>
      </c>
      <c r="B1416" t="s">
        <v>7825</v>
      </c>
      <c r="C1416" t="s">
        <v>9314</v>
      </c>
      <c r="D1416" t="s">
        <v>6994</v>
      </c>
    </row>
    <row r="1417" spans="1:4" x14ac:dyDescent="0.25">
      <c r="A1417" t="s">
        <v>9316</v>
      </c>
      <c r="B1417" t="s">
        <v>9032</v>
      </c>
      <c r="C1417" t="s">
        <v>9296</v>
      </c>
      <c r="D1417" t="s">
        <v>4219</v>
      </c>
    </row>
    <row r="1418" spans="1:4" x14ac:dyDescent="0.25">
      <c r="A1418" t="s">
        <v>9316</v>
      </c>
      <c r="B1418" t="s">
        <v>9032</v>
      </c>
      <c r="C1418" t="s">
        <v>9312</v>
      </c>
      <c r="D1418" t="s">
        <v>4219</v>
      </c>
    </row>
    <row r="1419" spans="1:4" x14ac:dyDescent="0.25">
      <c r="A1419" t="s">
        <v>9316</v>
      </c>
      <c r="B1419" t="s">
        <v>9032</v>
      </c>
      <c r="C1419" t="s">
        <v>9318</v>
      </c>
      <c r="D1419" t="s">
        <v>4219</v>
      </c>
    </row>
    <row r="1420" spans="1:4" x14ac:dyDescent="0.25">
      <c r="A1420" t="s">
        <v>9320</v>
      </c>
      <c r="B1420" t="s">
        <v>7825</v>
      </c>
      <c r="C1420" t="s">
        <v>9306</v>
      </c>
      <c r="D1420" t="s">
        <v>4219</v>
      </c>
    </row>
    <row r="1421" spans="1:4" x14ac:dyDescent="0.25">
      <c r="A1421" t="s">
        <v>9320</v>
      </c>
      <c r="B1421" t="s">
        <v>7825</v>
      </c>
      <c r="C1421" t="s">
        <v>9308</v>
      </c>
      <c r="D1421" t="s">
        <v>4219</v>
      </c>
    </row>
    <row r="1422" spans="1:4" x14ac:dyDescent="0.25">
      <c r="A1422" t="s">
        <v>9320</v>
      </c>
      <c r="B1422" t="s">
        <v>7825</v>
      </c>
      <c r="C1422" t="s">
        <v>9322</v>
      </c>
      <c r="D1422" t="s">
        <v>4794</v>
      </c>
    </row>
    <row r="1423" spans="1:4" x14ac:dyDescent="0.25">
      <c r="A1423" t="s">
        <v>9326</v>
      </c>
      <c r="B1423" t="s">
        <v>9325</v>
      </c>
      <c r="C1423" t="s">
        <v>9306</v>
      </c>
      <c r="D1423" t="s">
        <v>6994</v>
      </c>
    </row>
    <row r="1424" spans="1:4" x14ac:dyDescent="0.25">
      <c r="A1424" t="s">
        <v>9326</v>
      </c>
      <c r="B1424" t="s">
        <v>9325</v>
      </c>
      <c r="C1424" t="s">
        <v>9328</v>
      </c>
      <c r="D1424" t="s">
        <v>4219</v>
      </c>
    </row>
    <row r="1425" spans="1:4" x14ac:dyDescent="0.25">
      <c r="A1425" t="s">
        <v>9331</v>
      </c>
      <c r="B1425" t="s">
        <v>9032</v>
      </c>
      <c r="C1425" t="s">
        <v>9308</v>
      </c>
      <c r="D1425" t="s">
        <v>4219</v>
      </c>
    </row>
    <row r="1426" spans="1:4" x14ac:dyDescent="0.25">
      <c r="A1426" t="s">
        <v>9333</v>
      </c>
      <c r="B1426" t="s">
        <v>8663</v>
      </c>
      <c r="C1426" t="s">
        <v>9312</v>
      </c>
      <c r="D1426" t="s">
        <v>4794</v>
      </c>
    </row>
    <row r="1427" spans="1:4" x14ac:dyDescent="0.25">
      <c r="A1427" t="s">
        <v>9333</v>
      </c>
      <c r="B1427" t="s">
        <v>8663</v>
      </c>
      <c r="C1427" t="s">
        <v>9336</v>
      </c>
      <c r="D1427" t="s">
        <v>4219</v>
      </c>
    </row>
    <row r="1428" spans="1:4" x14ac:dyDescent="0.25">
      <c r="A1428" t="s">
        <v>9339</v>
      </c>
      <c r="B1428" t="s">
        <v>9032</v>
      </c>
      <c r="C1428" t="s">
        <v>8124</v>
      </c>
      <c r="D1428" t="s">
        <v>8019</v>
      </c>
    </row>
    <row r="1429" spans="1:4" x14ac:dyDescent="0.25">
      <c r="A1429" t="s">
        <v>9339</v>
      </c>
      <c r="B1429" t="s">
        <v>9032</v>
      </c>
      <c r="C1429" t="s">
        <v>9341</v>
      </c>
      <c r="D1429" t="s">
        <v>4219</v>
      </c>
    </row>
    <row r="1430" spans="1:4" x14ac:dyDescent="0.25">
      <c r="A1430" t="s">
        <v>9339</v>
      </c>
      <c r="B1430" t="s">
        <v>9032</v>
      </c>
      <c r="C1430" t="s">
        <v>9345</v>
      </c>
      <c r="D1430" t="s">
        <v>4219</v>
      </c>
    </row>
    <row r="1431" spans="1:4" x14ac:dyDescent="0.25">
      <c r="A1431" t="s">
        <v>9347</v>
      </c>
      <c r="B1431" t="s">
        <v>9032</v>
      </c>
      <c r="C1431" t="s">
        <v>9301</v>
      </c>
      <c r="D1431" t="s">
        <v>4219</v>
      </c>
    </row>
    <row r="1432" spans="1:4" x14ac:dyDescent="0.25">
      <c r="A1432" t="s">
        <v>9347</v>
      </c>
      <c r="B1432" t="s">
        <v>9032</v>
      </c>
      <c r="C1432" t="s">
        <v>9349</v>
      </c>
      <c r="D1432" t="s">
        <v>4219</v>
      </c>
    </row>
    <row r="1433" spans="1:4" x14ac:dyDescent="0.25">
      <c r="A1433" t="s">
        <v>9347</v>
      </c>
      <c r="B1433" t="s">
        <v>9032</v>
      </c>
      <c r="C1433" t="s">
        <v>9352</v>
      </c>
      <c r="D1433" t="s">
        <v>4794</v>
      </c>
    </row>
    <row r="1434" spans="1:4" x14ac:dyDescent="0.25">
      <c r="A1434" t="s">
        <v>9354</v>
      </c>
      <c r="B1434" t="s">
        <v>9032</v>
      </c>
      <c r="C1434" t="s">
        <v>9301</v>
      </c>
      <c r="D1434" t="s">
        <v>4219</v>
      </c>
    </row>
    <row r="1435" spans="1:4" x14ac:dyDescent="0.25">
      <c r="A1435" t="s">
        <v>9354</v>
      </c>
      <c r="B1435" t="s">
        <v>9032</v>
      </c>
      <c r="C1435" t="s">
        <v>9349</v>
      </c>
      <c r="D1435" t="s">
        <v>4219</v>
      </c>
    </row>
    <row r="1436" spans="1:4" x14ac:dyDescent="0.25">
      <c r="A1436" t="s">
        <v>9354</v>
      </c>
      <c r="B1436" t="s">
        <v>9032</v>
      </c>
      <c r="C1436" t="s">
        <v>9356</v>
      </c>
      <c r="D1436" t="s">
        <v>4219</v>
      </c>
    </row>
    <row r="1437" spans="1:4" x14ac:dyDescent="0.25">
      <c r="A1437" t="s">
        <v>9358</v>
      </c>
      <c r="B1437" t="s">
        <v>9032</v>
      </c>
      <c r="C1437" t="s">
        <v>9341</v>
      </c>
      <c r="D1437" t="s">
        <v>4219</v>
      </c>
    </row>
    <row r="1438" spans="1:4" x14ac:dyDescent="0.25">
      <c r="A1438" t="s">
        <v>9358</v>
      </c>
      <c r="B1438" t="s">
        <v>9032</v>
      </c>
      <c r="C1438" t="s">
        <v>9345</v>
      </c>
      <c r="D1438" t="s">
        <v>4219</v>
      </c>
    </row>
    <row r="1439" spans="1:4" x14ac:dyDescent="0.25">
      <c r="A1439" t="s">
        <v>9358</v>
      </c>
      <c r="B1439" t="s">
        <v>9032</v>
      </c>
      <c r="C1439" t="s">
        <v>9361</v>
      </c>
      <c r="D1439" t="s">
        <v>4794</v>
      </c>
    </row>
    <row r="1440" spans="1:4" x14ac:dyDescent="0.25">
      <c r="A1440" t="s">
        <v>9364</v>
      </c>
      <c r="B1440" t="s">
        <v>7825</v>
      </c>
      <c r="C1440" t="s">
        <v>9341</v>
      </c>
      <c r="D1440" t="s">
        <v>4794</v>
      </c>
    </row>
    <row r="1441" spans="1:4" x14ac:dyDescent="0.25">
      <c r="A1441" t="s">
        <v>9364</v>
      </c>
      <c r="B1441" t="s">
        <v>7825</v>
      </c>
      <c r="C1441" t="s">
        <v>9366</v>
      </c>
      <c r="D1441" t="s">
        <v>4219</v>
      </c>
    </row>
    <row r="1442" spans="1:4" x14ac:dyDescent="0.25">
      <c r="A1442" t="s">
        <v>9369</v>
      </c>
      <c r="B1442" t="s">
        <v>9032</v>
      </c>
      <c r="C1442" t="s">
        <v>9345</v>
      </c>
      <c r="D1442" t="s">
        <v>4219</v>
      </c>
    </row>
    <row r="1443" spans="1:4" x14ac:dyDescent="0.25">
      <c r="A1443" t="s">
        <v>9371</v>
      </c>
      <c r="B1443" t="s">
        <v>4127</v>
      </c>
      <c r="C1443" t="s">
        <v>9349</v>
      </c>
      <c r="D1443" t="s">
        <v>4794</v>
      </c>
    </row>
    <row r="1444" spans="1:4" x14ac:dyDescent="0.25">
      <c r="A1444" t="s">
        <v>9371</v>
      </c>
      <c r="B1444" t="s">
        <v>4127</v>
      </c>
      <c r="C1444" t="s">
        <v>9373</v>
      </c>
      <c r="D1444" t="s">
        <v>4219</v>
      </c>
    </row>
    <row r="1445" spans="1:4" x14ac:dyDescent="0.25">
      <c r="A1445" t="s">
        <v>9377</v>
      </c>
      <c r="B1445" t="s">
        <v>9376</v>
      </c>
      <c r="C1445" t="s">
        <v>9314</v>
      </c>
      <c r="D1445" t="s">
        <v>4219</v>
      </c>
    </row>
    <row r="1446" spans="1:4" x14ac:dyDescent="0.25">
      <c r="A1446" t="s">
        <v>9379</v>
      </c>
      <c r="B1446" t="s">
        <v>9325</v>
      </c>
      <c r="C1446" t="s">
        <v>9322</v>
      </c>
      <c r="D1446" t="s">
        <v>4219</v>
      </c>
    </row>
    <row r="1447" spans="1:4" x14ac:dyDescent="0.25">
      <c r="A1447" t="s">
        <v>9382</v>
      </c>
      <c r="B1447" t="s">
        <v>7816</v>
      </c>
      <c r="C1447" t="s">
        <v>9352</v>
      </c>
      <c r="D1447" t="s">
        <v>4219</v>
      </c>
    </row>
    <row r="1448" spans="1:4" x14ac:dyDescent="0.25">
      <c r="A1448" t="s">
        <v>9384</v>
      </c>
      <c r="B1448" t="s">
        <v>8663</v>
      </c>
      <c r="C1448" t="s">
        <v>9361</v>
      </c>
      <c r="D1448" t="s">
        <v>4219</v>
      </c>
    </row>
    <row r="1449" spans="1:4" x14ac:dyDescent="0.25">
      <c r="A1449" t="s">
        <v>9401</v>
      </c>
      <c r="B1449" t="s">
        <v>5704</v>
      </c>
      <c r="C1449" t="s">
        <v>9405</v>
      </c>
      <c r="D1449" t="s">
        <v>5266</v>
      </c>
    </row>
    <row r="1450" spans="1:4" x14ac:dyDescent="0.25">
      <c r="A1450" t="s">
        <v>9401</v>
      </c>
      <c r="B1450" t="s">
        <v>5704</v>
      </c>
      <c r="C1450" t="s">
        <v>9413</v>
      </c>
      <c r="D1450" t="s">
        <v>4779</v>
      </c>
    </row>
    <row r="1451" spans="1:4" x14ac:dyDescent="0.25">
      <c r="A1451" t="s">
        <v>9401</v>
      </c>
      <c r="B1451" t="s">
        <v>5704</v>
      </c>
      <c r="C1451" t="s">
        <v>9413</v>
      </c>
      <c r="D1451" t="s">
        <v>3913</v>
      </c>
    </row>
    <row r="1452" spans="1:4" x14ac:dyDescent="0.25">
      <c r="A1452" t="s">
        <v>9401</v>
      </c>
      <c r="B1452" t="s">
        <v>5704</v>
      </c>
      <c r="C1452" t="s">
        <v>9423</v>
      </c>
      <c r="D1452" t="s">
        <v>9420</v>
      </c>
    </row>
    <row r="1453" spans="1:4" x14ac:dyDescent="0.25">
      <c r="A1453" t="s">
        <v>9401</v>
      </c>
      <c r="B1453" t="s">
        <v>5704</v>
      </c>
      <c r="C1453" t="s">
        <v>9429</v>
      </c>
      <c r="D1453" t="s">
        <v>4495</v>
      </c>
    </row>
    <row r="1454" spans="1:4" x14ac:dyDescent="0.25">
      <c r="A1454" t="s">
        <v>9401</v>
      </c>
      <c r="B1454" t="s">
        <v>5704</v>
      </c>
      <c r="C1454" t="s">
        <v>7800</v>
      </c>
      <c r="D1454" t="s">
        <v>4517</v>
      </c>
    </row>
    <row r="1455" spans="1:4" x14ac:dyDescent="0.25">
      <c r="A1455" t="s">
        <v>9401</v>
      </c>
      <c r="B1455" t="s">
        <v>5704</v>
      </c>
      <c r="C1455" t="s">
        <v>7802</v>
      </c>
      <c r="D1455" t="s">
        <v>4517</v>
      </c>
    </row>
    <row r="1456" spans="1:4" x14ac:dyDescent="0.25">
      <c r="A1456" t="s">
        <v>9401</v>
      </c>
      <c r="B1456" t="s">
        <v>5704</v>
      </c>
      <c r="C1456" t="s">
        <v>7804</v>
      </c>
      <c r="D1456" t="s">
        <v>9027</v>
      </c>
    </row>
    <row r="1457" spans="1:4" x14ac:dyDescent="0.25">
      <c r="A1457" t="s">
        <v>9401</v>
      </c>
      <c r="B1457" t="s">
        <v>5704</v>
      </c>
      <c r="C1457" t="s">
        <v>7806</v>
      </c>
      <c r="D1457" t="s">
        <v>4517</v>
      </c>
    </row>
    <row r="1458" spans="1:4" x14ac:dyDescent="0.25">
      <c r="A1458" t="s">
        <v>9434</v>
      </c>
      <c r="B1458" t="s">
        <v>9433</v>
      </c>
      <c r="C1458" t="s">
        <v>9437</v>
      </c>
      <c r="D1458" t="s">
        <v>9435</v>
      </c>
    </row>
    <row r="1459" spans="1:4" x14ac:dyDescent="0.25">
      <c r="A1459" t="s">
        <v>9440</v>
      </c>
      <c r="B1459" t="s">
        <v>5297</v>
      </c>
      <c r="C1459" t="s">
        <v>9444</v>
      </c>
      <c r="D1459" t="s">
        <v>5689</v>
      </c>
    </row>
    <row r="1460" spans="1:4" x14ac:dyDescent="0.25">
      <c r="A1460" t="s">
        <v>9440</v>
      </c>
      <c r="B1460" t="s">
        <v>5297</v>
      </c>
      <c r="C1460" t="s">
        <v>5961</v>
      </c>
      <c r="D1460" t="s">
        <v>4141</v>
      </c>
    </row>
    <row r="1461" spans="1:4" x14ac:dyDescent="0.25">
      <c r="A1461" t="s">
        <v>9440</v>
      </c>
      <c r="B1461" t="s">
        <v>5297</v>
      </c>
      <c r="C1461" t="s">
        <v>9448</v>
      </c>
      <c r="D1461" t="s">
        <v>4320</v>
      </c>
    </row>
    <row r="1462" spans="1:4" x14ac:dyDescent="0.25">
      <c r="A1462" t="s">
        <v>9440</v>
      </c>
      <c r="B1462" t="s">
        <v>5297</v>
      </c>
      <c r="C1462" t="s">
        <v>9452</v>
      </c>
      <c r="D1462" t="s">
        <v>7100</v>
      </c>
    </row>
    <row r="1463" spans="1:4" x14ac:dyDescent="0.25">
      <c r="A1463" t="s">
        <v>9456</v>
      </c>
      <c r="B1463" t="s">
        <v>5011</v>
      </c>
      <c r="C1463" t="s">
        <v>9459</v>
      </c>
      <c r="D1463" t="s">
        <v>6472</v>
      </c>
    </row>
    <row r="1464" spans="1:4" x14ac:dyDescent="0.25">
      <c r="A1464" t="s">
        <v>9456</v>
      </c>
      <c r="B1464" t="s">
        <v>5011</v>
      </c>
      <c r="C1464" t="s">
        <v>9464</v>
      </c>
      <c r="D1464" t="s">
        <v>9462</v>
      </c>
    </row>
    <row r="1465" spans="1:4" x14ac:dyDescent="0.25">
      <c r="A1465" t="s">
        <v>9456</v>
      </c>
      <c r="B1465" t="s">
        <v>5011</v>
      </c>
      <c r="C1465" t="s">
        <v>9464</v>
      </c>
      <c r="D1465" t="s">
        <v>7606</v>
      </c>
    </row>
    <row r="1466" spans="1:4" x14ac:dyDescent="0.25">
      <c r="A1466" t="s">
        <v>9456</v>
      </c>
      <c r="B1466" t="s">
        <v>5011</v>
      </c>
      <c r="C1466" t="s">
        <v>4304</v>
      </c>
      <c r="D1466" t="s">
        <v>4309</v>
      </c>
    </row>
    <row r="1467" spans="1:4" x14ac:dyDescent="0.25">
      <c r="A1467" t="s">
        <v>9456</v>
      </c>
      <c r="B1467" t="s">
        <v>5011</v>
      </c>
      <c r="C1467" t="s">
        <v>4294</v>
      </c>
      <c r="D1467" t="s">
        <v>5033</v>
      </c>
    </row>
    <row r="1468" spans="1:4" x14ac:dyDescent="0.25">
      <c r="A1468" t="s">
        <v>9456</v>
      </c>
      <c r="B1468" t="s">
        <v>5011</v>
      </c>
      <c r="C1468" t="s">
        <v>4221</v>
      </c>
      <c r="D1468" t="s">
        <v>5013</v>
      </c>
    </row>
    <row r="1469" spans="1:4" x14ac:dyDescent="0.25">
      <c r="A1469" t="s">
        <v>9456</v>
      </c>
      <c r="B1469" t="s">
        <v>5011</v>
      </c>
      <c r="C1469" t="s">
        <v>9472</v>
      </c>
      <c r="D1469" t="s">
        <v>6296</v>
      </c>
    </row>
    <row r="1470" spans="1:4" x14ac:dyDescent="0.25">
      <c r="A1470" t="s">
        <v>9456</v>
      </c>
      <c r="B1470" t="s">
        <v>5011</v>
      </c>
      <c r="C1470" t="s">
        <v>4322</v>
      </c>
      <c r="D1470" t="s">
        <v>5048</v>
      </c>
    </row>
    <row r="1471" spans="1:4" x14ac:dyDescent="0.25">
      <c r="A1471" t="s">
        <v>9456</v>
      </c>
      <c r="B1471" t="s">
        <v>5011</v>
      </c>
      <c r="C1471" t="s">
        <v>9477</v>
      </c>
      <c r="D1471" t="s">
        <v>4067</v>
      </c>
    </row>
    <row r="1472" spans="1:4" x14ac:dyDescent="0.25">
      <c r="A1472" t="s">
        <v>9456</v>
      </c>
      <c r="B1472" t="s">
        <v>5011</v>
      </c>
      <c r="C1472" t="s">
        <v>5961</v>
      </c>
      <c r="D1472" t="s">
        <v>5024</v>
      </c>
    </row>
    <row r="1473" spans="1:4" x14ac:dyDescent="0.25">
      <c r="A1473" t="s">
        <v>9456</v>
      </c>
      <c r="B1473" t="s">
        <v>5011</v>
      </c>
      <c r="C1473" t="s">
        <v>9484</v>
      </c>
      <c r="D1473" t="s">
        <v>8669</v>
      </c>
    </row>
    <row r="1474" spans="1:4" x14ac:dyDescent="0.25">
      <c r="A1474" t="s">
        <v>9456</v>
      </c>
      <c r="B1474" t="s">
        <v>5011</v>
      </c>
      <c r="C1474" t="s">
        <v>9486</v>
      </c>
      <c r="D1474" t="s">
        <v>4374</v>
      </c>
    </row>
    <row r="1475" spans="1:4" x14ac:dyDescent="0.25">
      <c r="A1475" t="s">
        <v>9491</v>
      </c>
      <c r="B1475" t="s">
        <v>5228</v>
      </c>
      <c r="C1475" t="s">
        <v>9495</v>
      </c>
      <c r="D1475" t="s">
        <v>8609</v>
      </c>
    </row>
    <row r="1476" spans="1:4" x14ac:dyDescent="0.25">
      <c r="A1476" t="s">
        <v>9491</v>
      </c>
      <c r="B1476" t="s">
        <v>5228</v>
      </c>
      <c r="C1476" t="s">
        <v>8071</v>
      </c>
      <c r="D1476" t="s">
        <v>8069</v>
      </c>
    </row>
    <row r="1477" spans="1:4" x14ac:dyDescent="0.25">
      <c r="A1477" t="s">
        <v>9491</v>
      </c>
      <c r="B1477" t="s">
        <v>5228</v>
      </c>
      <c r="C1477" t="s">
        <v>8073</v>
      </c>
      <c r="D1477" t="s">
        <v>6595</v>
      </c>
    </row>
    <row r="1478" spans="1:4" x14ac:dyDescent="0.25">
      <c r="A1478" t="s">
        <v>9491</v>
      </c>
      <c r="B1478" t="s">
        <v>5228</v>
      </c>
      <c r="C1478" t="s">
        <v>9502</v>
      </c>
      <c r="D1478" t="s">
        <v>9500</v>
      </c>
    </row>
    <row r="1479" spans="1:4" x14ac:dyDescent="0.25">
      <c r="A1479" t="s">
        <v>9491</v>
      </c>
      <c r="B1479" t="s">
        <v>5228</v>
      </c>
      <c r="C1479" t="s">
        <v>9508</v>
      </c>
      <c r="D1479" t="s">
        <v>5494</v>
      </c>
    </row>
    <row r="1480" spans="1:4" x14ac:dyDescent="0.25">
      <c r="A1480" t="s">
        <v>9491</v>
      </c>
      <c r="B1480" t="s">
        <v>5228</v>
      </c>
      <c r="C1480" t="s">
        <v>8081</v>
      </c>
      <c r="D1480" t="s">
        <v>5481</v>
      </c>
    </row>
    <row r="1481" spans="1:4" x14ac:dyDescent="0.25">
      <c r="A1481" t="s">
        <v>9491</v>
      </c>
      <c r="B1481" t="s">
        <v>5228</v>
      </c>
      <c r="C1481" t="s">
        <v>8084</v>
      </c>
      <c r="D1481" t="s">
        <v>3884</v>
      </c>
    </row>
    <row r="1482" spans="1:4" x14ac:dyDescent="0.25">
      <c r="A1482" t="s">
        <v>9512</v>
      </c>
      <c r="B1482" t="s">
        <v>9511</v>
      </c>
      <c r="C1482" t="s">
        <v>9459</v>
      </c>
      <c r="D1482" t="s">
        <v>4086</v>
      </c>
    </row>
    <row r="1483" spans="1:4" x14ac:dyDescent="0.25">
      <c r="A1483" t="s">
        <v>9512</v>
      </c>
      <c r="B1483" t="s">
        <v>9511</v>
      </c>
      <c r="C1483" t="s">
        <v>5961</v>
      </c>
      <c r="D1483" t="s">
        <v>6340</v>
      </c>
    </row>
    <row r="1484" spans="1:4" x14ac:dyDescent="0.25">
      <c r="A1484" t="s">
        <v>9512</v>
      </c>
      <c r="B1484" t="s">
        <v>9511</v>
      </c>
      <c r="C1484" t="s">
        <v>5961</v>
      </c>
      <c r="D1484" t="s">
        <v>9521</v>
      </c>
    </row>
    <row r="1485" spans="1:4" x14ac:dyDescent="0.25">
      <c r="A1485" t="s">
        <v>9512</v>
      </c>
      <c r="B1485" t="s">
        <v>9511</v>
      </c>
      <c r="C1485" t="s">
        <v>9525</v>
      </c>
      <c r="D1485" t="s">
        <v>5190</v>
      </c>
    </row>
    <row r="1486" spans="1:4" x14ac:dyDescent="0.25">
      <c r="A1486" t="s">
        <v>9512</v>
      </c>
      <c r="B1486" t="s">
        <v>9511</v>
      </c>
      <c r="C1486" t="s">
        <v>9529</v>
      </c>
      <c r="D1486" t="s">
        <v>9527</v>
      </c>
    </row>
    <row r="1487" spans="1:4" x14ac:dyDescent="0.25">
      <c r="A1487" t="s">
        <v>9512</v>
      </c>
      <c r="B1487" t="s">
        <v>9511</v>
      </c>
      <c r="C1487" t="s">
        <v>9532</v>
      </c>
      <c r="D1487" t="s">
        <v>8713</v>
      </c>
    </row>
    <row r="1488" spans="1:4" x14ac:dyDescent="0.25">
      <c r="A1488" t="s">
        <v>9512</v>
      </c>
      <c r="B1488" t="s">
        <v>9511</v>
      </c>
      <c r="C1488" t="s">
        <v>9536</v>
      </c>
      <c r="D1488" t="s">
        <v>8713</v>
      </c>
    </row>
    <row r="1489" spans="1:4" x14ac:dyDescent="0.25">
      <c r="A1489" t="s">
        <v>9538</v>
      </c>
      <c r="B1489" t="s">
        <v>5381</v>
      </c>
      <c r="C1489" t="s">
        <v>5020</v>
      </c>
      <c r="D1489" t="s">
        <v>4968</v>
      </c>
    </row>
    <row r="1490" spans="1:4" x14ac:dyDescent="0.25">
      <c r="A1490" t="s">
        <v>9538</v>
      </c>
      <c r="B1490" t="s">
        <v>5381</v>
      </c>
      <c r="C1490" t="s">
        <v>9542</v>
      </c>
      <c r="D1490" t="s">
        <v>7100</v>
      </c>
    </row>
    <row r="1491" spans="1:4" x14ac:dyDescent="0.25">
      <c r="A1491" t="s">
        <v>9538</v>
      </c>
      <c r="B1491" t="s">
        <v>5381</v>
      </c>
      <c r="C1491" t="s">
        <v>9545</v>
      </c>
      <c r="D1491" t="s">
        <v>5205</v>
      </c>
    </row>
    <row r="1492" spans="1:4" x14ac:dyDescent="0.25">
      <c r="A1492" t="s">
        <v>9548</v>
      </c>
      <c r="B1492" t="s">
        <v>9325</v>
      </c>
      <c r="C1492" t="s">
        <v>9459</v>
      </c>
      <c r="D1492" t="s">
        <v>5205</v>
      </c>
    </row>
    <row r="1493" spans="1:4" x14ac:dyDescent="0.25">
      <c r="A1493" t="s">
        <v>9550</v>
      </c>
      <c r="B1493" t="s">
        <v>7957</v>
      </c>
      <c r="C1493" t="s">
        <v>8450</v>
      </c>
      <c r="D1493" t="s">
        <v>8211</v>
      </c>
    </row>
    <row r="1494" spans="1:4" x14ac:dyDescent="0.25">
      <c r="A1494" t="s">
        <v>9550</v>
      </c>
      <c r="B1494" t="s">
        <v>7957</v>
      </c>
      <c r="C1494" t="s">
        <v>6749</v>
      </c>
      <c r="D1494" t="s">
        <v>7999</v>
      </c>
    </row>
    <row r="1495" spans="1:4" x14ac:dyDescent="0.25">
      <c r="A1495" t="s">
        <v>9550</v>
      </c>
      <c r="B1495" t="s">
        <v>7957</v>
      </c>
      <c r="C1495" t="s">
        <v>9556</v>
      </c>
      <c r="D1495" t="s">
        <v>4355</v>
      </c>
    </row>
    <row r="1496" spans="1:4" x14ac:dyDescent="0.25">
      <c r="A1496" t="s">
        <v>9560</v>
      </c>
      <c r="B1496" t="s">
        <v>8254</v>
      </c>
      <c r="C1496" t="s">
        <v>9563</v>
      </c>
      <c r="D1496" t="s">
        <v>9561</v>
      </c>
    </row>
    <row r="1497" spans="1:4" x14ac:dyDescent="0.25">
      <c r="A1497" t="s">
        <v>9560</v>
      </c>
      <c r="B1497" t="s">
        <v>8254</v>
      </c>
      <c r="C1497" t="s">
        <v>9568</v>
      </c>
      <c r="D1497" t="s">
        <v>4219</v>
      </c>
    </row>
    <row r="1498" spans="1:4" x14ac:dyDescent="0.25">
      <c r="A1498" t="s">
        <v>9560</v>
      </c>
      <c r="B1498" t="s">
        <v>8254</v>
      </c>
      <c r="C1498" t="s">
        <v>9572</v>
      </c>
      <c r="D1498" t="s">
        <v>4219</v>
      </c>
    </row>
    <row r="1499" spans="1:4" x14ac:dyDescent="0.25">
      <c r="A1499" t="s">
        <v>9560</v>
      </c>
      <c r="B1499" t="s">
        <v>8254</v>
      </c>
      <c r="C1499" t="s">
        <v>9575</v>
      </c>
      <c r="D1499" t="s">
        <v>4219</v>
      </c>
    </row>
    <row r="1500" spans="1:4" x14ac:dyDescent="0.25">
      <c r="A1500" t="s">
        <v>9560</v>
      </c>
      <c r="B1500" t="s">
        <v>8254</v>
      </c>
      <c r="C1500" t="s">
        <v>9502</v>
      </c>
      <c r="D1500" t="s">
        <v>4039</v>
      </c>
    </row>
    <row r="1501" spans="1:4" x14ac:dyDescent="0.25">
      <c r="A1501" t="s">
        <v>9580</v>
      </c>
      <c r="B1501" t="s">
        <v>6557</v>
      </c>
      <c r="C1501" t="s">
        <v>9582</v>
      </c>
      <c r="D1501" t="s">
        <v>6764</v>
      </c>
    </row>
    <row r="1502" spans="1:4" x14ac:dyDescent="0.25">
      <c r="A1502" t="s">
        <v>9580</v>
      </c>
      <c r="B1502" t="s">
        <v>6557</v>
      </c>
      <c r="C1502" t="s">
        <v>9464</v>
      </c>
      <c r="D1502" t="s">
        <v>5494</v>
      </c>
    </row>
    <row r="1503" spans="1:4" x14ac:dyDescent="0.25">
      <c r="A1503" t="s">
        <v>9580</v>
      </c>
      <c r="B1503" t="s">
        <v>6557</v>
      </c>
      <c r="C1503" t="s">
        <v>9588</v>
      </c>
      <c r="D1503" t="s">
        <v>4960</v>
      </c>
    </row>
    <row r="1504" spans="1:4" x14ac:dyDescent="0.25">
      <c r="A1504" t="s">
        <v>9591</v>
      </c>
      <c r="B1504" t="s">
        <v>4815</v>
      </c>
      <c r="C1504" t="s">
        <v>5020</v>
      </c>
      <c r="D1504" t="s">
        <v>6044</v>
      </c>
    </row>
    <row r="1505" spans="1:4" x14ac:dyDescent="0.25">
      <c r="A1505" t="s">
        <v>9591</v>
      </c>
      <c r="B1505" t="s">
        <v>4815</v>
      </c>
      <c r="C1505" t="s">
        <v>5020</v>
      </c>
      <c r="D1505" t="s">
        <v>7606</v>
      </c>
    </row>
    <row r="1506" spans="1:4" x14ac:dyDescent="0.25">
      <c r="A1506" t="s">
        <v>9591</v>
      </c>
      <c r="B1506" t="s">
        <v>4815</v>
      </c>
      <c r="C1506" t="s">
        <v>9437</v>
      </c>
      <c r="D1506" t="s">
        <v>5877</v>
      </c>
    </row>
    <row r="1507" spans="1:4" x14ac:dyDescent="0.25">
      <c r="A1507" t="s">
        <v>9591</v>
      </c>
      <c r="B1507" t="s">
        <v>4815</v>
      </c>
      <c r="C1507" t="s">
        <v>9477</v>
      </c>
      <c r="D1507" t="s">
        <v>4703</v>
      </c>
    </row>
    <row r="1508" spans="1:4" x14ac:dyDescent="0.25">
      <c r="A1508" t="s">
        <v>9591</v>
      </c>
      <c r="B1508" t="s">
        <v>4815</v>
      </c>
      <c r="C1508" t="s">
        <v>9597</v>
      </c>
      <c r="D1508" t="s">
        <v>7580</v>
      </c>
    </row>
    <row r="1509" spans="1:4" x14ac:dyDescent="0.25">
      <c r="A1509" t="s">
        <v>9591</v>
      </c>
      <c r="B1509" t="s">
        <v>4815</v>
      </c>
      <c r="C1509" t="s">
        <v>9599</v>
      </c>
      <c r="D1509" t="s">
        <v>8319</v>
      </c>
    </row>
    <row r="1510" spans="1:4" x14ac:dyDescent="0.25">
      <c r="A1510" t="s">
        <v>9591</v>
      </c>
      <c r="B1510" t="s">
        <v>4815</v>
      </c>
      <c r="C1510" t="s">
        <v>9603</v>
      </c>
      <c r="D1510" t="s">
        <v>4648</v>
      </c>
    </row>
    <row r="1511" spans="1:4" x14ac:dyDescent="0.25">
      <c r="A1511" t="s">
        <v>9591</v>
      </c>
      <c r="B1511" t="s">
        <v>4815</v>
      </c>
      <c r="C1511" t="s">
        <v>9608</v>
      </c>
      <c r="D1511" t="s">
        <v>5892</v>
      </c>
    </row>
    <row r="1512" spans="1:4" x14ac:dyDescent="0.25">
      <c r="A1512" t="s">
        <v>9612</v>
      </c>
      <c r="B1512" t="s">
        <v>7957</v>
      </c>
      <c r="C1512" t="s">
        <v>9614</v>
      </c>
      <c r="D1512" t="s">
        <v>8769</v>
      </c>
    </row>
    <row r="1513" spans="1:4" x14ac:dyDescent="0.25">
      <c r="A1513" t="s">
        <v>9612</v>
      </c>
      <c r="B1513" t="s">
        <v>7957</v>
      </c>
      <c r="C1513" t="s">
        <v>9588</v>
      </c>
      <c r="D1513" t="s">
        <v>4678</v>
      </c>
    </row>
    <row r="1514" spans="1:4" x14ac:dyDescent="0.25">
      <c r="A1514" t="s">
        <v>9612</v>
      </c>
      <c r="B1514" t="s">
        <v>7957</v>
      </c>
      <c r="C1514" t="s">
        <v>6749</v>
      </c>
      <c r="D1514" t="s">
        <v>7591</v>
      </c>
    </row>
    <row r="1515" spans="1:4" x14ac:dyDescent="0.25">
      <c r="A1515" t="s">
        <v>9612</v>
      </c>
      <c r="B1515" t="s">
        <v>7957</v>
      </c>
      <c r="C1515" t="s">
        <v>6749</v>
      </c>
      <c r="D1515" t="s">
        <v>6809</v>
      </c>
    </row>
    <row r="1516" spans="1:4" x14ac:dyDescent="0.25">
      <c r="A1516" t="s">
        <v>9612</v>
      </c>
      <c r="B1516" t="s">
        <v>7957</v>
      </c>
      <c r="C1516" t="s">
        <v>6749</v>
      </c>
      <c r="D1516" t="s">
        <v>9621</v>
      </c>
    </row>
    <row r="1517" spans="1:4" x14ac:dyDescent="0.25">
      <c r="A1517" t="s">
        <v>9612</v>
      </c>
      <c r="B1517" t="s">
        <v>7957</v>
      </c>
      <c r="C1517" t="s">
        <v>9563</v>
      </c>
      <c r="D1517" t="s">
        <v>9561</v>
      </c>
    </row>
    <row r="1518" spans="1:4" x14ac:dyDescent="0.25">
      <c r="A1518" t="s">
        <v>9612</v>
      </c>
      <c r="B1518" t="s">
        <v>7957</v>
      </c>
      <c r="C1518" t="s">
        <v>9627</v>
      </c>
      <c r="D1518" t="s">
        <v>4559</v>
      </c>
    </row>
    <row r="1519" spans="1:4" x14ac:dyDescent="0.25">
      <c r="A1519" t="s">
        <v>9612</v>
      </c>
      <c r="B1519" t="s">
        <v>7957</v>
      </c>
      <c r="C1519" t="s">
        <v>9630</v>
      </c>
      <c r="D1519" t="s">
        <v>5666</v>
      </c>
    </row>
    <row r="1520" spans="1:4" x14ac:dyDescent="0.25">
      <c r="A1520" t="s">
        <v>9612</v>
      </c>
      <c r="B1520" t="s">
        <v>7957</v>
      </c>
      <c r="C1520" t="s">
        <v>9635</v>
      </c>
      <c r="D1520" t="s">
        <v>9633</v>
      </c>
    </row>
    <row r="1521" spans="1:4" x14ac:dyDescent="0.25">
      <c r="A1521" t="s">
        <v>9612</v>
      </c>
      <c r="B1521" t="s">
        <v>7957</v>
      </c>
      <c r="C1521" t="s">
        <v>9635</v>
      </c>
      <c r="D1521" t="s">
        <v>9639</v>
      </c>
    </row>
    <row r="1522" spans="1:4" x14ac:dyDescent="0.25">
      <c r="A1522" t="s">
        <v>9643</v>
      </c>
      <c r="B1522" t="s">
        <v>4443</v>
      </c>
      <c r="C1522" t="s">
        <v>9437</v>
      </c>
      <c r="D1522" t="s">
        <v>4309</v>
      </c>
    </row>
    <row r="1523" spans="1:4" x14ac:dyDescent="0.25">
      <c r="A1523" t="s">
        <v>9643</v>
      </c>
      <c r="B1523" t="s">
        <v>4443</v>
      </c>
      <c r="C1523" t="s">
        <v>9646</v>
      </c>
      <c r="D1523" t="s">
        <v>6340</v>
      </c>
    </row>
    <row r="1524" spans="1:4" x14ac:dyDescent="0.25">
      <c r="A1524" t="s">
        <v>9643</v>
      </c>
      <c r="B1524" t="s">
        <v>4443</v>
      </c>
      <c r="C1524" t="s">
        <v>9648</v>
      </c>
      <c r="D1524" t="s">
        <v>5689</v>
      </c>
    </row>
    <row r="1525" spans="1:4" x14ac:dyDescent="0.25">
      <c r="A1525" t="s">
        <v>9650</v>
      </c>
      <c r="B1525" t="s">
        <v>6910</v>
      </c>
      <c r="C1525" t="s">
        <v>5020</v>
      </c>
      <c r="D1525" t="s">
        <v>4175</v>
      </c>
    </row>
    <row r="1526" spans="1:4" x14ac:dyDescent="0.25">
      <c r="A1526" t="s">
        <v>9650</v>
      </c>
      <c r="B1526" t="s">
        <v>6910</v>
      </c>
      <c r="C1526" t="s">
        <v>9653</v>
      </c>
      <c r="D1526" t="s">
        <v>8066</v>
      </c>
    </row>
    <row r="1527" spans="1:4" x14ac:dyDescent="0.25">
      <c r="A1527" t="s">
        <v>9650</v>
      </c>
      <c r="B1527" t="s">
        <v>6910</v>
      </c>
      <c r="C1527" t="s">
        <v>9630</v>
      </c>
      <c r="D1527" t="s">
        <v>4804</v>
      </c>
    </row>
    <row r="1528" spans="1:4" x14ac:dyDescent="0.25">
      <c r="A1528" t="s">
        <v>9660</v>
      </c>
      <c r="B1528" t="s">
        <v>8780</v>
      </c>
      <c r="C1528" t="s">
        <v>9472</v>
      </c>
      <c r="D1528" t="s">
        <v>5205</v>
      </c>
    </row>
    <row r="1529" spans="1:4" x14ac:dyDescent="0.25">
      <c r="A1529" t="s">
        <v>9663</v>
      </c>
      <c r="B1529" t="s">
        <v>9662</v>
      </c>
      <c r="C1529" t="s">
        <v>9665</v>
      </c>
      <c r="D1529" t="s">
        <v>5033</v>
      </c>
    </row>
    <row r="1530" spans="1:4" x14ac:dyDescent="0.25">
      <c r="A1530" t="s">
        <v>9663</v>
      </c>
      <c r="B1530" t="s">
        <v>9662</v>
      </c>
      <c r="C1530" t="s">
        <v>9665</v>
      </c>
      <c r="D1530" t="s">
        <v>5033</v>
      </c>
    </row>
    <row r="1531" spans="1:4" x14ac:dyDescent="0.25">
      <c r="A1531" t="s">
        <v>9663</v>
      </c>
      <c r="B1531" t="s">
        <v>9662</v>
      </c>
      <c r="C1531" t="s">
        <v>9669</v>
      </c>
      <c r="D1531" t="s">
        <v>3993</v>
      </c>
    </row>
    <row r="1532" spans="1:4" x14ac:dyDescent="0.25">
      <c r="A1532" t="s">
        <v>9671</v>
      </c>
      <c r="B1532" t="s">
        <v>4910</v>
      </c>
      <c r="C1532" t="s">
        <v>9673</v>
      </c>
      <c r="D1532" t="s">
        <v>3993</v>
      </c>
    </row>
    <row r="1533" spans="1:4" x14ac:dyDescent="0.25">
      <c r="A1533" t="s">
        <v>9675</v>
      </c>
      <c r="B1533" t="s">
        <v>6888</v>
      </c>
      <c r="C1533" t="s">
        <v>9677</v>
      </c>
      <c r="D1533" t="s">
        <v>4219</v>
      </c>
    </row>
    <row r="1534" spans="1:4" x14ac:dyDescent="0.25">
      <c r="A1534" t="s">
        <v>9675</v>
      </c>
      <c r="B1534" t="s">
        <v>6888</v>
      </c>
      <c r="C1534" t="s">
        <v>9679</v>
      </c>
      <c r="D1534" t="s">
        <v>5711</v>
      </c>
    </row>
    <row r="1535" spans="1:4" x14ac:dyDescent="0.25">
      <c r="A1535" t="s">
        <v>9675</v>
      </c>
      <c r="B1535" t="s">
        <v>6888</v>
      </c>
      <c r="C1535" t="s">
        <v>4833</v>
      </c>
      <c r="D1535" t="s">
        <v>5711</v>
      </c>
    </row>
    <row r="1536" spans="1:4" x14ac:dyDescent="0.25">
      <c r="A1536" t="s">
        <v>9683</v>
      </c>
      <c r="B1536" t="s">
        <v>6888</v>
      </c>
      <c r="C1536" t="s">
        <v>9685</v>
      </c>
      <c r="D1536" t="s">
        <v>4219</v>
      </c>
    </row>
    <row r="1537" spans="1:4" x14ac:dyDescent="0.25">
      <c r="A1537" t="s">
        <v>9683</v>
      </c>
      <c r="B1537" t="s">
        <v>6888</v>
      </c>
      <c r="C1537" t="s">
        <v>9679</v>
      </c>
      <c r="D1537" t="s">
        <v>5711</v>
      </c>
    </row>
    <row r="1538" spans="1:4" x14ac:dyDescent="0.25">
      <c r="A1538" t="s">
        <v>9683</v>
      </c>
      <c r="B1538" t="s">
        <v>6888</v>
      </c>
      <c r="C1538" t="s">
        <v>4833</v>
      </c>
      <c r="D1538" t="s">
        <v>5711</v>
      </c>
    </row>
    <row r="1539" spans="1:4" x14ac:dyDescent="0.25">
      <c r="A1539" t="s">
        <v>9687</v>
      </c>
      <c r="B1539" t="s">
        <v>6888</v>
      </c>
      <c r="C1539" t="s">
        <v>5713</v>
      </c>
      <c r="D1539" t="s">
        <v>4219</v>
      </c>
    </row>
    <row r="1540" spans="1:4" x14ac:dyDescent="0.25">
      <c r="A1540" t="s">
        <v>9689</v>
      </c>
      <c r="B1540" t="s">
        <v>6888</v>
      </c>
      <c r="C1540" t="s">
        <v>5719</v>
      </c>
      <c r="D1540" t="s">
        <v>4219</v>
      </c>
    </row>
    <row r="1541" spans="1:4" x14ac:dyDescent="0.25">
      <c r="A1541" t="s">
        <v>9692</v>
      </c>
      <c r="B1541" t="s">
        <v>6171</v>
      </c>
      <c r="C1541" t="s">
        <v>4940</v>
      </c>
      <c r="D1541" t="s">
        <v>9693</v>
      </c>
    </row>
    <row r="1542" spans="1:4" x14ac:dyDescent="0.25">
      <c r="A1542" t="s">
        <v>9692</v>
      </c>
      <c r="B1542" t="s">
        <v>6171</v>
      </c>
      <c r="C1542" t="s">
        <v>9698</v>
      </c>
      <c r="D1542" t="s">
        <v>6815</v>
      </c>
    </row>
    <row r="1543" spans="1:4" x14ac:dyDescent="0.25">
      <c r="A1543" t="s">
        <v>9692</v>
      </c>
      <c r="B1543" t="s">
        <v>6171</v>
      </c>
      <c r="C1543" t="s">
        <v>9701</v>
      </c>
      <c r="D1543" t="s">
        <v>6815</v>
      </c>
    </row>
    <row r="1544" spans="1:4" x14ac:dyDescent="0.25">
      <c r="A1544" t="s">
        <v>9692</v>
      </c>
      <c r="B1544" t="s">
        <v>6171</v>
      </c>
      <c r="C1544" t="s">
        <v>9679</v>
      </c>
      <c r="D1544" t="s">
        <v>6200</v>
      </c>
    </row>
    <row r="1545" spans="1:4" x14ac:dyDescent="0.25">
      <c r="A1545" t="s">
        <v>9692</v>
      </c>
      <c r="B1545" t="s">
        <v>6171</v>
      </c>
      <c r="C1545" t="s">
        <v>9679</v>
      </c>
      <c r="D1545" t="s">
        <v>6200</v>
      </c>
    </row>
    <row r="1546" spans="1:4" x14ac:dyDescent="0.25">
      <c r="A1546" t="s">
        <v>9692</v>
      </c>
      <c r="B1546" t="s">
        <v>6171</v>
      </c>
      <c r="C1546" t="s">
        <v>9706</v>
      </c>
      <c r="D1546" t="s">
        <v>4219</v>
      </c>
    </row>
    <row r="1547" spans="1:4" x14ac:dyDescent="0.25">
      <c r="A1547" t="s">
        <v>9692</v>
      </c>
      <c r="B1547" t="s">
        <v>6171</v>
      </c>
      <c r="C1547" t="s">
        <v>9706</v>
      </c>
      <c r="D1547" t="s">
        <v>4219</v>
      </c>
    </row>
    <row r="1548" spans="1:4" x14ac:dyDescent="0.25">
      <c r="A1548" t="s">
        <v>9692</v>
      </c>
      <c r="B1548" t="s">
        <v>6171</v>
      </c>
      <c r="C1548" t="s">
        <v>9712</v>
      </c>
      <c r="D1548" t="s">
        <v>9710</v>
      </c>
    </row>
    <row r="1549" spans="1:4" x14ac:dyDescent="0.25">
      <c r="A1549" t="s">
        <v>9692</v>
      </c>
      <c r="B1549" t="s">
        <v>6171</v>
      </c>
      <c r="C1549" t="s">
        <v>6254</v>
      </c>
      <c r="D1549" t="s">
        <v>9693</v>
      </c>
    </row>
    <row r="1550" spans="1:4" x14ac:dyDescent="0.25">
      <c r="A1550" t="s">
        <v>9692</v>
      </c>
      <c r="B1550" t="s">
        <v>6171</v>
      </c>
      <c r="C1550" t="s">
        <v>6256</v>
      </c>
      <c r="D1550" t="s">
        <v>9693</v>
      </c>
    </row>
    <row r="1551" spans="1:4" x14ac:dyDescent="0.25">
      <c r="A1551" t="s">
        <v>9692</v>
      </c>
      <c r="B1551" t="s">
        <v>6171</v>
      </c>
      <c r="C1551" t="s">
        <v>9719</v>
      </c>
      <c r="D1551" t="s">
        <v>9435</v>
      </c>
    </row>
    <row r="1552" spans="1:4" x14ac:dyDescent="0.25">
      <c r="A1552" t="s">
        <v>9725</v>
      </c>
      <c r="B1552" t="s">
        <v>9247</v>
      </c>
      <c r="C1552" t="s">
        <v>4926</v>
      </c>
      <c r="D1552" t="s">
        <v>6815</v>
      </c>
    </row>
    <row r="1553" spans="1:4" x14ac:dyDescent="0.25">
      <c r="A1553" t="s">
        <v>9725</v>
      </c>
      <c r="B1553" t="s">
        <v>9247</v>
      </c>
      <c r="C1553" t="s">
        <v>9727</v>
      </c>
      <c r="D1553" t="s">
        <v>4219</v>
      </c>
    </row>
    <row r="1554" spans="1:4" x14ac:dyDescent="0.25">
      <c r="A1554" t="s">
        <v>9725</v>
      </c>
      <c r="B1554" t="s">
        <v>9247</v>
      </c>
      <c r="C1554" t="s">
        <v>9729</v>
      </c>
      <c r="D1554" t="s">
        <v>6815</v>
      </c>
    </row>
    <row r="1555" spans="1:4" x14ac:dyDescent="0.25">
      <c r="A1555" t="s">
        <v>9731</v>
      </c>
      <c r="B1555" t="s">
        <v>9247</v>
      </c>
      <c r="C1555" t="s">
        <v>4926</v>
      </c>
      <c r="D1555" t="s">
        <v>6815</v>
      </c>
    </row>
    <row r="1556" spans="1:4" x14ac:dyDescent="0.25">
      <c r="A1556" t="s">
        <v>9731</v>
      </c>
      <c r="B1556" t="s">
        <v>9247</v>
      </c>
      <c r="C1556" t="s">
        <v>9733</v>
      </c>
      <c r="D1556" t="s">
        <v>4219</v>
      </c>
    </row>
    <row r="1557" spans="1:4" x14ac:dyDescent="0.25">
      <c r="A1557" t="s">
        <v>9731</v>
      </c>
      <c r="B1557" t="s">
        <v>9247</v>
      </c>
      <c r="C1557" t="s">
        <v>9729</v>
      </c>
      <c r="D1557" t="s">
        <v>6815</v>
      </c>
    </row>
    <row r="1558" spans="1:4" x14ac:dyDescent="0.25">
      <c r="A1558" t="s">
        <v>9735</v>
      </c>
      <c r="B1558" t="s">
        <v>9247</v>
      </c>
      <c r="C1558" t="s">
        <v>9698</v>
      </c>
      <c r="D1558" t="s">
        <v>4219</v>
      </c>
    </row>
    <row r="1559" spans="1:4" x14ac:dyDescent="0.25">
      <c r="A1559" t="s">
        <v>9737</v>
      </c>
      <c r="B1559" t="s">
        <v>9247</v>
      </c>
      <c r="C1559" t="s">
        <v>9701</v>
      </c>
      <c r="D1559" t="s">
        <v>4219</v>
      </c>
    </row>
    <row r="1560" spans="1:4" x14ac:dyDescent="0.25">
      <c r="A1560" t="s">
        <v>9740</v>
      </c>
      <c r="B1560" t="s">
        <v>9433</v>
      </c>
      <c r="C1560" t="s">
        <v>9444</v>
      </c>
      <c r="D1560" t="s">
        <v>4489</v>
      </c>
    </row>
    <row r="1561" spans="1:4" x14ac:dyDescent="0.25">
      <c r="A1561" t="s">
        <v>9743</v>
      </c>
      <c r="B1561" t="s">
        <v>6106</v>
      </c>
      <c r="C1561" t="s">
        <v>9746</v>
      </c>
      <c r="D1561" t="s">
        <v>9744</v>
      </c>
    </row>
    <row r="1562" spans="1:4" x14ac:dyDescent="0.25">
      <c r="A1562" t="s">
        <v>9743</v>
      </c>
      <c r="B1562" t="s">
        <v>6106</v>
      </c>
      <c r="C1562" t="s">
        <v>9751</v>
      </c>
      <c r="D1562" t="s">
        <v>4229</v>
      </c>
    </row>
    <row r="1563" spans="1:4" x14ac:dyDescent="0.25">
      <c r="A1563" t="s">
        <v>9743</v>
      </c>
      <c r="B1563" t="s">
        <v>6106</v>
      </c>
      <c r="C1563" t="s">
        <v>9751</v>
      </c>
      <c r="D1563" t="s">
        <v>5144</v>
      </c>
    </row>
    <row r="1564" spans="1:4" x14ac:dyDescent="0.25">
      <c r="A1564" t="s">
        <v>9743</v>
      </c>
      <c r="B1564" t="s">
        <v>6106</v>
      </c>
      <c r="C1564" t="s">
        <v>9758</v>
      </c>
      <c r="D1564" t="s">
        <v>5205</v>
      </c>
    </row>
    <row r="1565" spans="1:4" x14ac:dyDescent="0.25">
      <c r="A1565" t="s">
        <v>9761</v>
      </c>
      <c r="B1565" t="s">
        <v>4815</v>
      </c>
      <c r="C1565" t="s">
        <v>8904</v>
      </c>
      <c r="D1565" t="s">
        <v>4157</v>
      </c>
    </row>
    <row r="1566" spans="1:4" x14ac:dyDescent="0.25">
      <c r="A1566" t="s">
        <v>9761</v>
      </c>
      <c r="B1566" t="s">
        <v>4815</v>
      </c>
      <c r="C1566" t="s">
        <v>8904</v>
      </c>
      <c r="D1566" t="s">
        <v>9764</v>
      </c>
    </row>
    <row r="1567" spans="1:4" x14ac:dyDescent="0.25">
      <c r="A1567" t="s">
        <v>9761</v>
      </c>
      <c r="B1567" t="s">
        <v>4815</v>
      </c>
      <c r="C1567" t="s">
        <v>9768</v>
      </c>
      <c r="D1567" t="s">
        <v>7065</v>
      </c>
    </row>
    <row r="1568" spans="1:4" x14ac:dyDescent="0.25">
      <c r="A1568" t="s">
        <v>9761</v>
      </c>
      <c r="B1568" t="s">
        <v>4815</v>
      </c>
      <c r="C1568" t="s">
        <v>9772</v>
      </c>
      <c r="D1568" t="s">
        <v>7065</v>
      </c>
    </row>
    <row r="1569" spans="1:4" x14ac:dyDescent="0.25">
      <c r="A1569" t="s">
        <v>9776</v>
      </c>
      <c r="B1569" t="s">
        <v>6008</v>
      </c>
      <c r="C1569" t="s">
        <v>9778</v>
      </c>
      <c r="D1569" t="s">
        <v>3905</v>
      </c>
    </row>
    <row r="1570" spans="1:4" x14ac:dyDescent="0.25">
      <c r="A1570" t="s">
        <v>9776</v>
      </c>
      <c r="B1570" t="s">
        <v>6008</v>
      </c>
      <c r="C1570" t="s">
        <v>9778</v>
      </c>
      <c r="D1570" t="s">
        <v>3905</v>
      </c>
    </row>
    <row r="1571" spans="1:4" x14ac:dyDescent="0.25">
      <c r="A1571" t="s">
        <v>9776</v>
      </c>
      <c r="B1571" t="s">
        <v>6008</v>
      </c>
      <c r="C1571" t="s">
        <v>9679</v>
      </c>
      <c r="D1571" t="s">
        <v>8038</v>
      </c>
    </row>
    <row r="1572" spans="1:4" x14ac:dyDescent="0.25">
      <c r="A1572" t="s">
        <v>9776</v>
      </c>
      <c r="B1572" t="s">
        <v>6008</v>
      </c>
      <c r="C1572" t="s">
        <v>8395</v>
      </c>
      <c r="D1572" t="s">
        <v>6795</v>
      </c>
    </row>
    <row r="1573" spans="1:4" x14ac:dyDescent="0.25">
      <c r="A1573" t="s">
        <v>9776</v>
      </c>
      <c r="B1573" t="s">
        <v>6008</v>
      </c>
      <c r="C1573" t="s">
        <v>8398</v>
      </c>
      <c r="D1573" t="s">
        <v>8396</v>
      </c>
    </row>
    <row r="1574" spans="1:4" x14ac:dyDescent="0.25">
      <c r="A1574" t="s">
        <v>9784</v>
      </c>
      <c r="B1574" t="s">
        <v>5011</v>
      </c>
      <c r="C1574" t="s">
        <v>5020</v>
      </c>
      <c r="D1574" t="s">
        <v>3895</v>
      </c>
    </row>
    <row r="1575" spans="1:4" x14ac:dyDescent="0.25">
      <c r="A1575" t="s">
        <v>9784</v>
      </c>
      <c r="B1575" t="s">
        <v>5011</v>
      </c>
      <c r="C1575" t="s">
        <v>9464</v>
      </c>
      <c r="D1575" t="s">
        <v>7156</v>
      </c>
    </row>
    <row r="1576" spans="1:4" x14ac:dyDescent="0.25">
      <c r="A1576" t="s">
        <v>9784</v>
      </c>
      <c r="B1576" t="s">
        <v>5011</v>
      </c>
      <c r="C1576" t="s">
        <v>9789</v>
      </c>
      <c r="D1576" t="s">
        <v>5709</v>
      </c>
    </row>
    <row r="1577" spans="1:4" x14ac:dyDescent="0.25">
      <c r="A1577" t="s">
        <v>9784</v>
      </c>
      <c r="B1577" t="s">
        <v>5011</v>
      </c>
      <c r="C1577" t="s">
        <v>9791</v>
      </c>
      <c r="D1577" t="s">
        <v>5428</v>
      </c>
    </row>
    <row r="1578" spans="1:4" x14ac:dyDescent="0.25">
      <c r="A1578" t="s">
        <v>9793</v>
      </c>
      <c r="B1578" t="s">
        <v>5328</v>
      </c>
      <c r="C1578" t="s">
        <v>9495</v>
      </c>
      <c r="D1578" t="s">
        <v>9794</v>
      </c>
    </row>
    <row r="1579" spans="1:4" x14ac:dyDescent="0.25">
      <c r="A1579" t="s">
        <v>9793</v>
      </c>
      <c r="B1579" t="s">
        <v>5328</v>
      </c>
      <c r="C1579" t="s">
        <v>9646</v>
      </c>
      <c r="D1579" t="s">
        <v>9795</v>
      </c>
    </row>
    <row r="1580" spans="1:4" x14ac:dyDescent="0.25">
      <c r="A1580" t="s">
        <v>9793</v>
      </c>
      <c r="B1580" t="s">
        <v>5328</v>
      </c>
      <c r="C1580" t="s">
        <v>9646</v>
      </c>
      <c r="D1580" t="s">
        <v>9797</v>
      </c>
    </row>
    <row r="1581" spans="1:4" x14ac:dyDescent="0.25">
      <c r="A1581" t="s">
        <v>9793</v>
      </c>
      <c r="B1581" t="s">
        <v>5328</v>
      </c>
      <c r="C1581" t="s">
        <v>9646</v>
      </c>
      <c r="D1581" t="s">
        <v>9800</v>
      </c>
    </row>
    <row r="1582" spans="1:4" x14ac:dyDescent="0.25">
      <c r="A1582" t="s">
        <v>9793</v>
      </c>
      <c r="B1582" t="s">
        <v>5328</v>
      </c>
      <c r="C1582" t="s">
        <v>9508</v>
      </c>
      <c r="D1582" t="s">
        <v>9802</v>
      </c>
    </row>
    <row r="1583" spans="1:4" x14ac:dyDescent="0.25">
      <c r="A1583" t="s">
        <v>9793</v>
      </c>
      <c r="B1583" t="s">
        <v>5328</v>
      </c>
      <c r="C1583" t="s">
        <v>5583</v>
      </c>
      <c r="D1583" t="s">
        <v>9805</v>
      </c>
    </row>
    <row r="1584" spans="1:4" x14ac:dyDescent="0.25">
      <c r="A1584" t="s">
        <v>9793</v>
      </c>
      <c r="B1584" t="s">
        <v>5328</v>
      </c>
      <c r="C1584" t="s">
        <v>5588</v>
      </c>
      <c r="D1584" t="s">
        <v>9805</v>
      </c>
    </row>
    <row r="1585" spans="1:4" x14ac:dyDescent="0.25">
      <c r="A1585" t="s">
        <v>9809</v>
      </c>
      <c r="B1585" t="s">
        <v>4910</v>
      </c>
      <c r="C1585" t="s">
        <v>5713</v>
      </c>
      <c r="D1585" t="s">
        <v>7566</v>
      </c>
    </row>
    <row r="1586" spans="1:4" x14ac:dyDescent="0.25">
      <c r="A1586" t="s">
        <v>9809</v>
      </c>
      <c r="B1586" t="s">
        <v>4910</v>
      </c>
      <c r="C1586" t="s">
        <v>5719</v>
      </c>
      <c r="D1586" t="s">
        <v>7566</v>
      </c>
    </row>
    <row r="1587" spans="1:4" x14ac:dyDescent="0.25">
      <c r="A1587" t="s">
        <v>9809</v>
      </c>
      <c r="B1587" t="s">
        <v>4910</v>
      </c>
      <c r="C1587" t="s">
        <v>4926</v>
      </c>
      <c r="D1587" t="s">
        <v>4500</v>
      </c>
    </row>
    <row r="1588" spans="1:4" x14ac:dyDescent="0.25">
      <c r="A1588" t="s">
        <v>9809</v>
      </c>
      <c r="B1588" t="s">
        <v>4910</v>
      </c>
      <c r="C1588" t="s">
        <v>4926</v>
      </c>
      <c r="D1588" t="s">
        <v>4500</v>
      </c>
    </row>
    <row r="1589" spans="1:4" x14ac:dyDescent="0.25">
      <c r="A1589" t="s">
        <v>9809</v>
      </c>
      <c r="B1589" t="s">
        <v>4910</v>
      </c>
      <c r="C1589" t="s">
        <v>8904</v>
      </c>
      <c r="D1589" t="s">
        <v>4567</v>
      </c>
    </row>
    <row r="1590" spans="1:4" x14ac:dyDescent="0.25">
      <c r="A1590" t="s">
        <v>9809</v>
      </c>
      <c r="B1590" t="s">
        <v>4910</v>
      </c>
      <c r="C1590" t="s">
        <v>5768</v>
      </c>
      <c r="D1590" t="s">
        <v>7566</v>
      </c>
    </row>
    <row r="1591" spans="1:4" x14ac:dyDescent="0.25">
      <c r="A1591" t="s">
        <v>9809</v>
      </c>
      <c r="B1591" t="s">
        <v>4910</v>
      </c>
      <c r="C1591" t="s">
        <v>5770</v>
      </c>
      <c r="D1591" t="s">
        <v>7566</v>
      </c>
    </row>
    <row r="1592" spans="1:4" x14ac:dyDescent="0.25">
      <c r="A1592" t="s">
        <v>9809</v>
      </c>
      <c r="B1592" t="s">
        <v>4910</v>
      </c>
      <c r="C1592" t="s">
        <v>9812</v>
      </c>
      <c r="D1592" t="s">
        <v>4794</v>
      </c>
    </row>
    <row r="1593" spans="1:4" x14ac:dyDescent="0.25">
      <c r="A1593" t="s">
        <v>9815</v>
      </c>
      <c r="B1593" t="s">
        <v>6435</v>
      </c>
      <c r="C1593" t="s">
        <v>9818</v>
      </c>
      <c r="D1593" t="s">
        <v>9816</v>
      </c>
    </row>
    <row r="1594" spans="1:4" x14ac:dyDescent="0.25">
      <c r="A1594" t="s">
        <v>9815</v>
      </c>
      <c r="B1594" t="s">
        <v>6435</v>
      </c>
      <c r="C1594" t="s">
        <v>9646</v>
      </c>
      <c r="D1594" t="s">
        <v>9820</v>
      </c>
    </row>
    <row r="1595" spans="1:4" x14ac:dyDescent="0.25">
      <c r="A1595" t="s">
        <v>9815</v>
      </c>
      <c r="B1595" t="s">
        <v>6435</v>
      </c>
      <c r="C1595" t="s">
        <v>9824</v>
      </c>
      <c r="D1595" t="s">
        <v>8278</v>
      </c>
    </row>
    <row r="1596" spans="1:4" x14ac:dyDescent="0.25">
      <c r="A1596" t="s">
        <v>9827</v>
      </c>
      <c r="B1596" t="s">
        <v>9511</v>
      </c>
      <c r="C1596" t="s">
        <v>9746</v>
      </c>
      <c r="D1596" t="s">
        <v>9764</v>
      </c>
    </row>
    <row r="1597" spans="1:4" x14ac:dyDescent="0.25">
      <c r="A1597" t="s">
        <v>9827</v>
      </c>
      <c r="B1597" t="s">
        <v>9511</v>
      </c>
      <c r="C1597" t="s">
        <v>5020</v>
      </c>
      <c r="D1597" t="s">
        <v>7580</v>
      </c>
    </row>
    <row r="1598" spans="1:4" x14ac:dyDescent="0.25">
      <c r="A1598" t="s">
        <v>9827</v>
      </c>
      <c r="B1598" t="s">
        <v>9511</v>
      </c>
      <c r="C1598" t="s">
        <v>9542</v>
      </c>
      <c r="D1598" t="s">
        <v>5091</v>
      </c>
    </row>
    <row r="1599" spans="1:4" x14ac:dyDescent="0.25">
      <c r="A1599" t="s">
        <v>9827</v>
      </c>
      <c r="B1599" t="s">
        <v>9511</v>
      </c>
      <c r="C1599" t="s">
        <v>9542</v>
      </c>
      <c r="D1599" t="s">
        <v>5428</v>
      </c>
    </row>
    <row r="1600" spans="1:4" x14ac:dyDescent="0.25">
      <c r="A1600" t="s">
        <v>9827</v>
      </c>
      <c r="B1600" t="s">
        <v>9511</v>
      </c>
      <c r="C1600" t="s">
        <v>9830</v>
      </c>
      <c r="D1600" t="s">
        <v>4500</v>
      </c>
    </row>
    <row r="1601" spans="1:4" x14ac:dyDescent="0.25">
      <c r="A1601" t="s">
        <v>9827</v>
      </c>
      <c r="B1601" t="s">
        <v>9511</v>
      </c>
      <c r="C1601" t="s">
        <v>5884</v>
      </c>
      <c r="D1601" t="s">
        <v>5952</v>
      </c>
    </row>
    <row r="1602" spans="1:4" x14ac:dyDescent="0.25">
      <c r="A1602" t="s">
        <v>9827</v>
      </c>
      <c r="B1602" t="s">
        <v>9511</v>
      </c>
      <c r="C1602" t="s">
        <v>5891</v>
      </c>
      <c r="D1602" t="s">
        <v>5952</v>
      </c>
    </row>
    <row r="1603" spans="1:4" x14ac:dyDescent="0.25">
      <c r="A1603" t="s">
        <v>9835</v>
      </c>
      <c r="B1603" t="s">
        <v>4820</v>
      </c>
      <c r="C1603" t="s">
        <v>8825</v>
      </c>
      <c r="D1603" t="s">
        <v>9420</v>
      </c>
    </row>
    <row r="1604" spans="1:4" x14ac:dyDescent="0.25">
      <c r="A1604" t="s">
        <v>9835</v>
      </c>
      <c r="B1604" t="s">
        <v>4820</v>
      </c>
      <c r="C1604" t="s">
        <v>9837</v>
      </c>
      <c r="D1604" t="s">
        <v>9420</v>
      </c>
    </row>
    <row r="1605" spans="1:4" x14ac:dyDescent="0.25">
      <c r="A1605" t="s">
        <v>9840</v>
      </c>
      <c r="B1605" t="s">
        <v>6008</v>
      </c>
      <c r="C1605" t="s">
        <v>8825</v>
      </c>
      <c r="D1605" t="s">
        <v>4495</v>
      </c>
    </row>
    <row r="1606" spans="1:4" x14ac:dyDescent="0.25">
      <c r="A1606" t="s">
        <v>9840</v>
      </c>
      <c r="B1606" t="s">
        <v>6008</v>
      </c>
      <c r="C1606" t="s">
        <v>9842</v>
      </c>
      <c r="D1606" t="s">
        <v>8069</v>
      </c>
    </row>
    <row r="1607" spans="1:4" x14ac:dyDescent="0.25">
      <c r="A1607" t="s">
        <v>9845</v>
      </c>
      <c r="B1607" t="s">
        <v>5308</v>
      </c>
      <c r="C1607" t="s">
        <v>4926</v>
      </c>
      <c r="D1607" t="s">
        <v>4219</v>
      </c>
    </row>
    <row r="1608" spans="1:4" x14ac:dyDescent="0.25">
      <c r="A1608" t="s">
        <v>9845</v>
      </c>
      <c r="B1608" t="s">
        <v>5308</v>
      </c>
      <c r="C1608" t="s">
        <v>4926</v>
      </c>
      <c r="D1608" t="s">
        <v>4219</v>
      </c>
    </row>
    <row r="1609" spans="1:4" x14ac:dyDescent="0.25">
      <c r="A1609" t="s">
        <v>9845</v>
      </c>
      <c r="B1609" t="s">
        <v>5308</v>
      </c>
      <c r="C1609" t="s">
        <v>9848</v>
      </c>
      <c r="D1609" t="s">
        <v>9846</v>
      </c>
    </row>
    <row r="1610" spans="1:4" x14ac:dyDescent="0.25">
      <c r="A1610" t="s">
        <v>9845</v>
      </c>
      <c r="B1610" t="s">
        <v>5308</v>
      </c>
      <c r="C1610" t="s">
        <v>9853</v>
      </c>
      <c r="D1610" t="s">
        <v>4690</v>
      </c>
    </row>
    <row r="1611" spans="1:4" x14ac:dyDescent="0.25">
      <c r="A1611" t="s">
        <v>9855</v>
      </c>
      <c r="B1611" t="s">
        <v>5252</v>
      </c>
      <c r="C1611" t="s">
        <v>9706</v>
      </c>
      <c r="D1611" t="s">
        <v>9846</v>
      </c>
    </row>
    <row r="1612" spans="1:4" x14ac:dyDescent="0.25">
      <c r="A1612" t="s">
        <v>9855</v>
      </c>
      <c r="B1612" t="s">
        <v>5252</v>
      </c>
      <c r="C1612" t="s">
        <v>9858</v>
      </c>
      <c r="D1612" t="s">
        <v>8201</v>
      </c>
    </row>
    <row r="1613" spans="1:4" x14ac:dyDescent="0.25">
      <c r="A1613" t="s">
        <v>9855</v>
      </c>
      <c r="B1613" t="s">
        <v>5252</v>
      </c>
      <c r="C1613" t="s">
        <v>9861</v>
      </c>
      <c r="D1613" t="s">
        <v>5711</v>
      </c>
    </row>
    <row r="1614" spans="1:4" x14ac:dyDescent="0.25">
      <c r="A1614" t="s">
        <v>9864</v>
      </c>
      <c r="B1614" t="s">
        <v>5252</v>
      </c>
      <c r="C1614" t="s">
        <v>9706</v>
      </c>
      <c r="D1614" t="s">
        <v>4690</v>
      </c>
    </row>
    <row r="1615" spans="1:4" x14ac:dyDescent="0.25">
      <c r="A1615" t="s">
        <v>9864</v>
      </c>
      <c r="B1615" t="s">
        <v>5252</v>
      </c>
      <c r="C1615" t="s">
        <v>9866</v>
      </c>
      <c r="D1615" t="s">
        <v>5611</v>
      </c>
    </row>
    <row r="1616" spans="1:4" x14ac:dyDescent="0.25">
      <c r="A1616" t="s">
        <v>9864</v>
      </c>
      <c r="B1616" t="s">
        <v>5252</v>
      </c>
      <c r="C1616" t="s">
        <v>9869</v>
      </c>
      <c r="D1616" t="s">
        <v>6271</v>
      </c>
    </row>
    <row r="1617" spans="1:4" x14ac:dyDescent="0.25">
      <c r="A1617" t="s">
        <v>9873</v>
      </c>
      <c r="B1617" t="s">
        <v>5277</v>
      </c>
      <c r="C1617" t="s">
        <v>9848</v>
      </c>
      <c r="D1617" t="s">
        <v>8201</v>
      </c>
    </row>
    <row r="1618" spans="1:4" x14ac:dyDescent="0.25">
      <c r="A1618" t="s">
        <v>9873</v>
      </c>
      <c r="B1618" t="s">
        <v>5277</v>
      </c>
      <c r="C1618" t="s">
        <v>9876</v>
      </c>
      <c r="D1618" t="s">
        <v>4219</v>
      </c>
    </row>
    <row r="1619" spans="1:4" x14ac:dyDescent="0.25">
      <c r="A1619" t="s">
        <v>9879</v>
      </c>
      <c r="B1619" t="s">
        <v>4801</v>
      </c>
      <c r="C1619" t="s">
        <v>9858</v>
      </c>
      <c r="D1619" t="s">
        <v>4219</v>
      </c>
    </row>
    <row r="1620" spans="1:4" x14ac:dyDescent="0.25">
      <c r="A1620" t="s">
        <v>9882</v>
      </c>
      <c r="B1620" t="s">
        <v>5277</v>
      </c>
      <c r="C1620" t="s">
        <v>9848</v>
      </c>
      <c r="D1620" t="s">
        <v>5711</v>
      </c>
    </row>
    <row r="1621" spans="1:4" x14ac:dyDescent="0.25">
      <c r="A1621" t="s">
        <v>9882</v>
      </c>
      <c r="B1621" t="s">
        <v>5277</v>
      </c>
      <c r="C1621" t="s">
        <v>9884</v>
      </c>
      <c r="D1621" t="s">
        <v>4219</v>
      </c>
    </row>
    <row r="1622" spans="1:4" x14ac:dyDescent="0.25">
      <c r="A1622" t="s">
        <v>9887</v>
      </c>
      <c r="B1622" t="s">
        <v>4801</v>
      </c>
      <c r="C1622" t="s">
        <v>9861</v>
      </c>
      <c r="D1622" t="s">
        <v>4219</v>
      </c>
    </row>
    <row r="1623" spans="1:4" x14ac:dyDescent="0.25">
      <c r="A1623" t="s">
        <v>9889</v>
      </c>
      <c r="B1623" t="s">
        <v>6650</v>
      </c>
      <c r="C1623" t="s">
        <v>9853</v>
      </c>
      <c r="D1623" t="s">
        <v>5611</v>
      </c>
    </row>
    <row r="1624" spans="1:4" x14ac:dyDescent="0.25">
      <c r="A1624" t="s">
        <v>9889</v>
      </c>
      <c r="B1624" t="s">
        <v>6650</v>
      </c>
      <c r="C1624" t="s">
        <v>9892</v>
      </c>
      <c r="D1624" t="s">
        <v>4219</v>
      </c>
    </row>
    <row r="1625" spans="1:4" x14ac:dyDescent="0.25">
      <c r="A1625" t="s">
        <v>9895</v>
      </c>
      <c r="B1625" t="s">
        <v>6822</v>
      </c>
      <c r="C1625" t="s">
        <v>9866</v>
      </c>
      <c r="D1625" t="s">
        <v>4219</v>
      </c>
    </row>
    <row r="1626" spans="1:4" x14ac:dyDescent="0.25">
      <c r="A1626" t="s">
        <v>9898</v>
      </c>
      <c r="B1626" t="s">
        <v>6543</v>
      </c>
      <c r="C1626" t="s">
        <v>9853</v>
      </c>
      <c r="D1626" t="s">
        <v>6271</v>
      </c>
    </row>
    <row r="1627" spans="1:4" x14ac:dyDescent="0.25">
      <c r="A1627" t="s">
        <v>9898</v>
      </c>
      <c r="B1627" t="s">
        <v>6543</v>
      </c>
      <c r="C1627" t="s">
        <v>9902</v>
      </c>
      <c r="D1627" t="s">
        <v>4219</v>
      </c>
    </row>
    <row r="1628" spans="1:4" x14ac:dyDescent="0.25">
      <c r="A1628" t="s">
        <v>9905</v>
      </c>
      <c r="B1628" t="s">
        <v>4815</v>
      </c>
      <c r="C1628" t="s">
        <v>9869</v>
      </c>
      <c r="D1628" t="s">
        <v>4219</v>
      </c>
    </row>
    <row r="1629" spans="1:4" x14ac:dyDescent="0.25">
      <c r="A1629" t="s">
        <v>9909</v>
      </c>
      <c r="B1629" t="s">
        <v>6888</v>
      </c>
      <c r="C1629" t="s">
        <v>9679</v>
      </c>
      <c r="D1629" t="s">
        <v>5711</v>
      </c>
    </row>
    <row r="1630" spans="1:4" x14ac:dyDescent="0.25">
      <c r="A1630" t="s">
        <v>9909</v>
      </c>
      <c r="B1630" t="s">
        <v>6888</v>
      </c>
      <c r="C1630" t="s">
        <v>4833</v>
      </c>
      <c r="D1630" t="s">
        <v>5711</v>
      </c>
    </row>
    <row r="1631" spans="1:4" x14ac:dyDescent="0.25">
      <c r="A1631" t="s">
        <v>9909</v>
      </c>
      <c r="B1631" t="s">
        <v>6888</v>
      </c>
      <c r="C1631" t="s">
        <v>9911</v>
      </c>
      <c r="D1631" t="s">
        <v>4219</v>
      </c>
    </row>
    <row r="1632" spans="1:4" x14ac:dyDescent="0.25">
      <c r="A1632" t="s">
        <v>9913</v>
      </c>
      <c r="B1632" t="s">
        <v>6888</v>
      </c>
      <c r="C1632" t="s">
        <v>5768</v>
      </c>
      <c r="D1632" t="s">
        <v>4219</v>
      </c>
    </row>
    <row r="1633" spans="1:4" x14ac:dyDescent="0.25">
      <c r="A1633" t="s">
        <v>9915</v>
      </c>
      <c r="B1633" t="s">
        <v>6888</v>
      </c>
      <c r="C1633" t="s">
        <v>9679</v>
      </c>
      <c r="D1633" t="s">
        <v>5711</v>
      </c>
    </row>
    <row r="1634" spans="1:4" x14ac:dyDescent="0.25">
      <c r="A1634" t="s">
        <v>9915</v>
      </c>
      <c r="B1634" t="s">
        <v>6888</v>
      </c>
      <c r="C1634" t="s">
        <v>4833</v>
      </c>
      <c r="D1634" t="s">
        <v>5711</v>
      </c>
    </row>
    <row r="1635" spans="1:4" x14ac:dyDescent="0.25">
      <c r="A1635" t="s">
        <v>9915</v>
      </c>
      <c r="B1635" t="s">
        <v>6888</v>
      </c>
      <c r="C1635" t="s">
        <v>9917</v>
      </c>
      <c r="D1635" t="s">
        <v>4219</v>
      </c>
    </row>
    <row r="1636" spans="1:4" x14ac:dyDescent="0.25">
      <c r="A1636" t="s">
        <v>9919</v>
      </c>
      <c r="B1636" t="s">
        <v>6888</v>
      </c>
      <c r="C1636" t="s">
        <v>5770</v>
      </c>
      <c r="D1636" t="s">
        <v>4219</v>
      </c>
    </row>
    <row r="1637" spans="1:4" x14ac:dyDescent="0.25">
      <c r="A1637" t="s">
        <v>9921</v>
      </c>
      <c r="B1637" t="s">
        <v>5228</v>
      </c>
      <c r="C1637" t="s">
        <v>4926</v>
      </c>
      <c r="D1637" t="s">
        <v>9922</v>
      </c>
    </row>
    <row r="1638" spans="1:4" x14ac:dyDescent="0.25">
      <c r="A1638" t="s">
        <v>9921</v>
      </c>
      <c r="B1638" t="s">
        <v>5228</v>
      </c>
      <c r="C1638" t="s">
        <v>9928</v>
      </c>
      <c r="D1638" t="s">
        <v>9926</v>
      </c>
    </row>
    <row r="1639" spans="1:4" x14ac:dyDescent="0.25">
      <c r="A1639" t="s">
        <v>9921</v>
      </c>
      <c r="B1639" t="s">
        <v>5228</v>
      </c>
      <c r="C1639" t="s">
        <v>9932</v>
      </c>
      <c r="D1639" t="s">
        <v>9926</v>
      </c>
    </row>
    <row r="1640" spans="1:4" x14ac:dyDescent="0.25">
      <c r="A1640" t="s">
        <v>9921</v>
      </c>
      <c r="B1640" t="s">
        <v>5228</v>
      </c>
      <c r="C1640" t="s">
        <v>9934</v>
      </c>
      <c r="D1640" t="s">
        <v>9926</v>
      </c>
    </row>
    <row r="1641" spans="1:4" x14ac:dyDescent="0.25">
      <c r="A1641" t="s">
        <v>9921</v>
      </c>
      <c r="B1641" t="s">
        <v>5228</v>
      </c>
      <c r="C1641" t="s">
        <v>9937</v>
      </c>
      <c r="D1641" t="s">
        <v>9935</v>
      </c>
    </row>
    <row r="1642" spans="1:4" x14ac:dyDescent="0.25">
      <c r="A1642" t="s">
        <v>9942</v>
      </c>
      <c r="B1642" t="s">
        <v>5277</v>
      </c>
      <c r="C1642" t="s">
        <v>9928</v>
      </c>
      <c r="D1642" t="s">
        <v>4093</v>
      </c>
    </row>
    <row r="1643" spans="1:4" x14ac:dyDescent="0.25">
      <c r="A1643" t="s">
        <v>9942</v>
      </c>
      <c r="B1643" t="s">
        <v>5277</v>
      </c>
      <c r="C1643" t="s">
        <v>9946</v>
      </c>
      <c r="D1643" t="s">
        <v>4219</v>
      </c>
    </row>
    <row r="1644" spans="1:4" x14ac:dyDescent="0.25">
      <c r="A1644" t="s">
        <v>9949</v>
      </c>
      <c r="B1644" t="s">
        <v>5011</v>
      </c>
      <c r="C1644" t="s">
        <v>9928</v>
      </c>
      <c r="D1644" t="s">
        <v>4219</v>
      </c>
    </row>
    <row r="1645" spans="1:4" x14ac:dyDescent="0.25">
      <c r="A1645" t="s">
        <v>9951</v>
      </c>
      <c r="B1645" t="s">
        <v>5011</v>
      </c>
      <c r="C1645" t="s">
        <v>9712</v>
      </c>
      <c r="D1645" t="s">
        <v>4093</v>
      </c>
    </row>
    <row r="1646" spans="1:4" x14ac:dyDescent="0.25">
      <c r="A1646" t="s">
        <v>9951</v>
      </c>
      <c r="B1646" t="s">
        <v>5011</v>
      </c>
      <c r="C1646" t="s">
        <v>9953</v>
      </c>
      <c r="D1646" t="s">
        <v>4093</v>
      </c>
    </row>
    <row r="1647" spans="1:4" x14ac:dyDescent="0.25">
      <c r="A1647" t="s">
        <v>9951</v>
      </c>
      <c r="B1647" t="s">
        <v>5011</v>
      </c>
      <c r="C1647" t="s">
        <v>9955</v>
      </c>
      <c r="D1647" t="s">
        <v>4219</v>
      </c>
    </row>
    <row r="1648" spans="1:4" x14ac:dyDescent="0.25">
      <c r="A1648" t="s">
        <v>9957</v>
      </c>
      <c r="B1648" t="s">
        <v>5277</v>
      </c>
      <c r="C1648" t="s">
        <v>9932</v>
      </c>
      <c r="D1648" t="s">
        <v>4093</v>
      </c>
    </row>
    <row r="1649" spans="1:4" x14ac:dyDescent="0.25">
      <c r="A1649" t="s">
        <v>9957</v>
      </c>
      <c r="B1649" t="s">
        <v>5277</v>
      </c>
      <c r="C1649" t="s">
        <v>9959</v>
      </c>
      <c r="D1649" t="s">
        <v>4219</v>
      </c>
    </row>
    <row r="1650" spans="1:4" x14ac:dyDescent="0.25">
      <c r="A1650" t="s">
        <v>9961</v>
      </c>
      <c r="B1650" t="s">
        <v>5011</v>
      </c>
      <c r="C1650" t="s">
        <v>9932</v>
      </c>
      <c r="D1650" t="s">
        <v>4219</v>
      </c>
    </row>
    <row r="1651" spans="1:4" x14ac:dyDescent="0.25">
      <c r="A1651" t="s">
        <v>9963</v>
      </c>
      <c r="B1651" t="s">
        <v>5011</v>
      </c>
      <c r="C1651" t="s">
        <v>9712</v>
      </c>
      <c r="D1651" t="s">
        <v>4093</v>
      </c>
    </row>
    <row r="1652" spans="1:4" x14ac:dyDescent="0.25">
      <c r="A1652" t="s">
        <v>9963</v>
      </c>
      <c r="B1652" t="s">
        <v>5011</v>
      </c>
      <c r="C1652" t="s">
        <v>9965</v>
      </c>
      <c r="D1652" t="s">
        <v>4093</v>
      </c>
    </row>
    <row r="1653" spans="1:4" x14ac:dyDescent="0.25">
      <c r="A1653" t="s">
        <v>9963</v>
      </c>
      <c r="B1653" t="s">
        <v>5011</v>
      </c>
      <c r="C1653" t="s">
        <v>9967</v>
      </c>
      <c r="D1653" t="s">
        <v>4219</v>
      </c>
    </row>
    <row r="1654" spans="1:4" x14ac:dyDescent="0.25">
      <c r="A1654" t="s">
        <v>9969</v>
      </c>
      <c r="B1654" t="s">
        <v>5277</v>
      </c>
      <c r="C1654" t="s">
        <v>9934</v>
      </c>
      <c r="D1654" t="s">
        <v>4093</v>
      </c>
    </row>
    <row r="1655" spans="1:4" x14ac:dyDescent="0.25">
      <c r="A1655" t="s">
        <v>9969</v>
      </c>
      <c r="B1655" t="s">
        <v>5277</v>
      </c>
      <c r="C1655" t="s">
        <v>9971</v>
      </c>
      <c r="D1655" t="s">
        <v>4219</v>
      </c>
    </row>
    <row r="1656" spans="1:4" x14ac:dyDescent="0.25">
      <c r="A1656" t="s">
        <v>9973</v>
      </c>
      <c r="B1656" t="s">
        <v>5011</v>
      </c>
      <c r="C1656" t="s">
        <v>9934</v>
      </c>
      <c r="D1656" t="s">
        <v>4219</v>
      </c>
    </row>
    <row r="1657" spans="1:4" x14ac:dyDescent="0.25">
      <c r="A1657" t="s">
        <v>9975</v>
      </c>
      <c r="B1657" t="s">
        <v>5011</v>
      </c>
      <c r="C1657" t="s">
        <v>9712</v>
      </c>
      <c r="D1657" t="s">
        <v>4093</v>
      </c>
    </row>
    <row r="1658" spans="1:4" x14ac:dyDescent="0.25">
      <c r="A1658" t="s">
        <v>9975</v>
      </c>
      <c r="B1658" t="s">
        <v>5011</v>
      </c>
      <c r="C1658" t="s">
        <v>9977</v>
      </c>
      <c r="D1658" t="s">
        <v>4093</v>
      </c>
    </row>
    <row r="1659" spans="1:4" x14ac:dyDescent="0.25">
      <c r="A1659" t="s">
        <v>9975</v>
      </c>
      <c r="B1659" t="s">
        <v>5011</v>
      </c>
      <c r="C1659" t="s">
        <v>9979</v>
      </c>
      <c r="D1659" t="s">
        <v>4219</v>
      </c>
    </row>
    <row r="1660" spans="1:4" x14ac:dyDescent="0.25">
      <c r="A1660" t="s">
        <v>9981</v>
      </c>
      <c r="B1660" t="s">
        <v>6822</v>
      </c>
      <c r="C1660" t="s">
        <v>9937</v>
      </c>
      <c r="D1660" t="s">
        <v>9982</v>
      </c>
    </row>
    <row r="1661" spans="1:4" x14ac:dyDescent="0.25">
      <c r="A1661" t="s">
        <v>9981</v>
      </c>
      <c r="B1661" t="s">
        <v>6822</v>
      </c>
      <c r="C1661" t="s">
        <v>9985</v>
      </c>
      <c r="D1661" t="s">
        <v>4219</v>
      </c>
    </row>
    <row r="1662" spans="1:4" x14ac:dyDescent="0.25">
      <c r="A1662" t="s">
        <v>9988</v>
      </c>
      <c r="B1662" t="s">
        <v>4801</v>
      </c>
      <c r="C1662" t="s">
        <v>9937</v>
      </c>
      <c r="D1662" t="s">
        <v>4219</v>
      </c>
    </row>
    <row r="1663" spans="1:4" x14ac:dyDescent="0.25">
      <c r="A1663" t="s">
        <v>9990</v>
      </c>
      <c r="B1663" t="s">
        <v>4801</v>
      </c>
      <c r="C1663" t="s">
        <v>9712</v>
      </c>
      <c r="D1663" t="s">
        <v>9982</v>
      </c>
    </row>
    <row r="1664" spans="1:4" x14ac:dyDescent="0.25">
      <c r="A1664" t="s">
        <v>9990</v>
      </c>
      <c r="B1664" t="s">
        <v>4801</v>
      </c>
      <c r="C1664" t="s">
        <v>9993</v>
      </c>
      <c r="D1664" t="s">
        <v>9982</v>
      </c>
    </row>
    <row r="1665" spans="1:4" x14ac:dyDescent="0.25">
      <c r="A1665" t="s">
        <v>9990</v>
      </c>
      <c r="B1665" t="s">
        <v>4801</v>
      </c>
      <c r="C1665" t="s">
        <v>9996</v>
      </c>
      <c r="D1665" t="s">
        <v>4219</v>
      </c>
    </row>
    <row r="1666" spans="1:4" x14ac:dyDescent="0.25">
      <c r="A1666" t="s">
        <v>9998</v>
      </c>
      <c r="B1666" t="s">
        <v>4942</v>
      </c>
      <c r="C1666" t="s">
        <v>9953</v>
      </c>
      <c r="D1666" t="s">
        <v>4219</v>
      </c>
    </row>
    <row r="1667" spans="1:4" x14ac:dyDescent="0.25">
      <c r="A1667" t="s">
        <v>10000</v>
      </c>
      <c r="B1667" t="s">
        <v>4942</v>
      </c>
      <c r="C1667" t="s">
        <v>9965</v>
      </c>
      <c r="D1667" t="s">
        <v>4219</v>
      </c>
    </row>
    <row r="1668" spans="1:4" x14ac:dyDescent="0.25">
      <c r="A1668" t="s">
        <v>10002</v>
      </c>
      <c r="B1668" t="s">
        <v>4942</v>
      </c>
      <c r="C1668" t="s">
        <v>9977</v>
      </c>
      <c r="D1668" t="s">
        <v>4219</v>
      </c>
    </row>
    <row r="1669" spans="1:4" x14ac:dyDescent="0.25">
      <c r="A1669" t="s">
        <v>10005</v>
      </c>
      <c r="B1669" t="s">
        <v>10004</v>
      </c>
      <c r="C1669" t="s">
        <v>9993</v>
      </c>
      <c r="D1669" t="s">
        <v>4219</v>
      </c>
    </row>
    <row r="1670" spans="1:4" x14ac:dyDescent="0.25">
      <c r="A1670" t="s">
        <v>10008</v>
      </c>
      <c r="B1670" t="s">
        <v>7036</v>
      </c>
      <c r="C1670" t="s">
        <v>8450</v>
      </c>
      <c r="D1670" t="s">
        <v>10009</v>
      </c>
    </row>
    <row r="1671" spans="1:4" x14ac:dyDescent="0.25">
      <c r="A1671" t="s">
        <v>10008</v>
      </c>
      <c r="B1671" t="s">
        <v>7036</v>
      </c>
      <c r="C1671" t="s">
        <v>9818</v>
      </c>
      <c r="D1671" t="s">
        <v>4355</v>
      </c>
    </row>
    <row r="1672" spans="1:4" x14ac:dyDescent="0.25">
      <c r="A1672" t="s">
        <v>10008</v>
      </c>
      <c r="B1672" t="s">
        <v>7036</v>
      </c>
      <c r="C1672" t="s">
        <v>10013</v>
      </c>
      <c r="D1672" t="s">
        <v>4219</v>
      </c>
    </row>
    <row r="1673" spans="1:4" x14ac:dyDescent="0.25">
      <c r="A1673" t="s">
        <v>10008</v>
      </c>
      <c r="B1673" t="s">
        <v>7036</v>
      </c>
      <c r="C1673" t="s">
        <v>10017</v>
      </c>
      <c r="D1673" t="s">
        <v>4219</v>
      </c>
    </row>
    <row r="1674" spans="1:4" x14ac:dyDescent="0.25">
      <c r="A1674" t="s">
        <v>10019</v>
      </c>
      <c r="B1674" t="s">
        <v>4443</v>
      </c>
      <c r="C1674" t="s">
        <v>9746</v>
      </c>
      <c r="D1674" t="s">
        <v>10020</v>
      </c>
    </row>
    <row r="1675" spans="1:4" x14ac:dyDescent="0.25">
      <c r="A1675" t="s">
        <v>10019</v>
      </c>
      <c r="B1675" t="s">
        <v>4443</v>
      </c>
      <c r="C1675" t="s">
        <v>10023</v>
      </c>
      <c r="D1675" t="s">
        <v>10020</v>
      </c>
    </row>
    <row r="1676" spans="1:4" x14ac:dyDescent="0.25">
      <c r="A1676" t="s">
        <v>10019</v>
      </c>
      <c r="B1676" t="s">
        <v>4443</v>
      </c>
      <c r="C1676" t="s">
        <v>10026</v>
      </c>
      <c r="D1676" t="s">
        <v>4219</v>
      </c>
    </row>
    <row r="1677" spans="1:4" x14ac:dyDescent="0.25">
      <c r="A1677" t="s">
        <v>10028</v>
      </c>
      <c r="B1677" t="s">
        <v>4079</v>
      </c>
      <c r="C1677" t="s">
        <v>9464</v>
      </c>
      <c r="D1677" t="s">
        <v>10029</v>
      </c>
    </row>
    <row r="1678" spans="1:4" x14ac:dyDescent="0.25">
      <c r="A1678" t="s">
        <v>10028</v>
      </c>
      <c r="B1678" t="s">
        <v>4079</v>
      </c>
      <c r="C1678" t="s">
        <v>10031</v>
      </c>
      <c r="D1678" t="s">
        <v>10029</v>
      </c>
    </row>
    <row r="1679" spans="1:4" x14ac:dyDescent="0.25">
      <c r="A1679" t="s">
        <v>10028</v>
      </c>
      <c r="B1679" t="s">
        <v>4079</v>
      </c>
      <c r="C1679" t="s">
        <v>10033</v>
      </c>
      <c r="D1679" t="s">
        <v>4219</v>
      </c>
    </row>
    <row r="1680" spans="1:4" x14ac:dyDescent="0.25">
      <c r="A1680" t="s">
        <v>10035</v>
      </c>
      <c r="B1680" t="s">
        <v>5308</v>
      </c>
      <c r="C1680" t="s">
        <v>8450</v>
      </c>
      <c r="D1680" t="s">
        <v>3920</v>
      </c>
    </row>
    <row r="1681" spans="1:4" x14ac:dyDescent="0.25">
      <c r="A1681" t="s">
        <v>10035</v>
      </c>
      <c r="B1681" t="s">
        <v>5308</v>
      </c>
      <c r="C1681" t="s">
        <v>6749</v>
      </c>
      <c r="D1681" t="s">
        <v>10038</v>
      </c>
    </row>
    <row r="1682" spans="1:4" x14ac:dyDescent="0.25">
      <c r="A1682" t="s">
        <v>10035</v>
      </c>
      <c r="B1682" t="s">
        <v>5308</v>
      </c>
      <c r="C1682" t="s">
        <v>10044</v>
      </c>
      <c r="D1682" t="s">
        <v>10042</v>
      </c>
    </row>
    <row r="1683" spans="1:4" x14ac:dyDescent="0.25">
      <c r="A1683" t="s">
        <v>10047</v>
      </c>
      <c r="B1683" t="s">
        <v>5011</v>
      </c>
      <c r="C1683" t="s">
        <v>10049</v>
      </c>
      <c r="D1683" t="s">
        <v>7962</v>
      </c>
    </row>
    <row r="1684" spans="1:4" x14ac:dyDescent="0.25">
      <c r="A1684" t="s">
        <v>10047</v>
      </c>
      <c r="B1684" t="s">
        <v>5011</v>
      </c>
      <c r="C1684" t="s">
        <v>9477</v>
      </c>
      <c r="D1684" t="s">
        <v>5709</v>
      </c>
    </row>
    <row r="1685" spans="1:4" x14ac:dyDescent="0.25">
      <c r="A1685" t="s">
        <v>10047</v>
      </c>
      <c r="B1685" t="s">
        <v>5011</v>
      </c>
      <c r="C1685" t="s">
        <v>10053</v>
      </c>
      <c r="D1685" t="s">
        <v>4511</v>
      </c>
    </row>
    <row r="1686" spans="1:4" x14ac:dyDescent="0.25">
      <c r="A1686" t="s">
        <v>10047</v>
      </c>
      <c r="B1686" t="s">
        <v>5011</v>
      </c>
      <c r="C1686" t="s">
        <v>10055</v>
      </c>
      <c r="D1686" t="s">
        <v>8238</v>
      </c>
    </row>
    <row r="1687" spans="1:4" x14ac:dyDescent="0.25">
      <c r="A1687" t="s">
        <v>10057</v>
      </c>
      <c r="B1687" t="s">
        <v>7359</v>
      </c>
      <c r="C1687" t="s">
        <v>9789</v>
      </c>
      <c r="D1687" t="s">
        <v>5428</v>
      </c>
    </row>
    <row r="1688" spans="1:4" x14ac:dyDescent="0.25">
      <c r="A1688" t="s">
        <v>10057</v>
      </c>
      <c r="B1688" t="s">
        <v>7359</v>
      </c>
      <c r="C1688" t="s">
        <v>10059</v>
      </c>
      <c r="D1688" t="s">
        <v>5428</v>
      </c>
    </row>
    <row r="1689" spans="1:4" x14ac:dyDescent="0.25">
      <c r="A1689" t="s">
        <v>10057</v>
      </c>
      <c r="B1689" t="s">
        <v>7359</v>
      </c>
      <c r="C1689" t="s">
        <v>10061</v>
      </c>
      <c r="D1689" t="s">
        <v>4219</v>
      </c>
    </row>
    <row r="1690" spans="1:4" x14ac:dyDescent="0.25">
      <c r="A1690" t="s">
        <v>10063</v>
      </c>
      <c r="B1690" t="s">
        <v>5186</v>
      </c>
      <c r="C1690" t="s">
        <v>9789</v>
      </c>
      <c r="D1690" t="s">
        <v>7606</v>
      </c>
    </row>
    <row r="1691" spans="1:4" x14ac:dyDescent="0.25">
      <c r="A1691" t="s">
        <v>10063</v>
      </c>
      <c r="B1691" t="s">
        <v>5186</v>
      </c>
      <c r="C1691" t="s">
        <v>10067</v>
      </c>
      <c r="D1691" t="s">
        <v>8019</v>
      </c>
    </row>
    <row r="1692" spans="1:4" x14ac:dyDescent="0.25">
      <c r="A1692" t="s">
        <v>10063</v>
      </c>
      <c r="B1692" t="s">
        <v>5186</v>
      </c>
      <c r="C1692" t="s">
        <v>10070</v>
      </c>
      <c r="D1692" t="s">
        <v>4219</v>
      </c>
    </row>
    <row r="1693" spans="1:4" x14ac:dyDescent="0.25">
      <c r="A1693" t="s">
        <v>10073</v>
      </c>
      <c r="B1693" t="s">
        <v>3845</v>
      </c>
      <c r="C1693" t="s">
        <v>9464</v>
      </c>
      <c r="D1693" t="s">
        <v>7889</v>
      </c>
    </row>
    <row r="1694" spans="1:4" x14ac:dyDescent="0.25">
      <c r="A1694" t="s">
        <v>10073</v>
      </c>
      <c r="B1694" t="s">
        <v>3845</v>
      </c>
      <c r="C1694" t="s">
        <v>10075</v>
      </c>
      <c r="D1694" t="s">
        <v>7889</v>
      </c>
    </row>
    <row r="1695" spans="1:4" x14ac:dyDescent="0.25">
      <c r="A1695" t="s">
        <v>10073</v>
      </c>
      <c r="B1695" t="s">
        <v>3845</v>
      </c>
      <c r="C1695" t="s">
        <v>10077</v>
      </c>
      <c r="D1695" t="s">
        <v>4219</v>
      </c>
    </row>
    <row r="1696" spans="1:4" x14ac:dyDescent="0.25">
      <c r="A1696" t="s">
        <v>10079</v>
      </c>
      <c r="B1696" t="s">
        <v>5297</v>
      </c>
      <c r="C1696" t="s">
        <v>9646</v>
      </c>
      <c r="D1696" t="s">
        <v>5711</v>
      </c>
    </row>
    <row r="1697" spans="1:4" x14ac:dyDescent="0.25">
      <c r="A1697" t="s">
        <v>10079</v>
      </c>
      <c r="B1697" t="s">
        <v>5297</v>
      </c>
      <c r="C1697" t="s">
        <v>9472</v>
      </c>
      <c r="D1697" t="s">
        <v>4390</v>
      </c>
    </row>
    <row r="1698" spans="1:4" x14ac:dyDescent="0.25">
      <c r="A1698" t="s">
        <v>10079</v>
      </c>
      <c r="B1698" t="s">
        <v>5297</v>
      </c>
      <c r="C1698" t="s">
        <v>10084</v>
      </c>
      <c r="D1698" t="s">
        <v>10082</v>
      </c>
    </row>
    <row r="1699" spans="1:4" x14ac:dyDescent="0.25">
      <c r="A1699" t="s">
        <v>10079</v>
      </c>
      <c r="B1699" t="s">
        <v>5297</v>
      </c>
      <c r="C1699" t="s">
        <v>10086</v>
      </c>
      <c r="D1699" t="s">
        <v>8040</v>
      </c>
    </row>
    <row r="1700" spans="1:4" x14ac:dyDescent="0.25">
      <c r="A1700" t="s">
        <v>10089</v>
      </c>
      <c r="B1700" t="s">
        <v>4815</v>
      </c>
      <c r="C1700" t="s">
        <v>9778</v>
      </c>
      <c r="D1700" t="s">
        <v>7065</v>
      </c>
    </row>
    <row r="1701" spans="1:4" x14ac:dyDescent="0.25">
      <c r="A1701" t="s">
        <v>10089</v>
      </c>
      <c r="B1701" t="s">
        <v>4815</v>
      </c>
      <c r="C1701" t="s">
        <v>151</v>
      </c>
      <c r="D1701" t="s">
        <v>7065</v>
      </c>
    </row>
    <row r="1702" spans="1:4" x14ac:dyDescent="0.25">
      <c r="A1702" t="s">
        <v>10089</v>
      </c>
      <c r="B1702" t="s">
        <v>4815</v>
      </c>
      <c r="C1702" t="s">
        <v>10092</v>
      </c>
      <c r="D1702" t="s">
        <v>4219</v>
      </c>
    </row>
    <row r="1703" spans="1:4" x14ac:dyDescent="0.25">
      <c r="A1703" t="s">
        <v>10094</v>
      </c>
      <c r="B1703" t="s">
        <v>4815</v>
      </c>
      <c r="C1703" t="s">
        <v>9768</v>
      </c>
      <c r="D1703" t="s">
        <v>4219</v>
      </c>
    </row>
    <row r="1704" spans="1:4" x14ac:dyDescent="0.25">
      <c r="A1704" t="s">
        <v>10096</v>
      </c>
      <c r="B1704" t="s">
        <v>4815</v>
      </c>
      <c r="C1704" t="s">
        <v>9778</v>
      </c>
      <c r="D1704" t="s">
        <v>7065</v>
      </c>
    </row>
    <row r="1705" spans="1:4" x14ac:dyDescent="0.25">
      <c r="A1705" t="s">
        <v>10096</v>
      </c>
      <c r="B1705" t="s">
        <v>4815</v>
      </c>
      <c r="C1705" t="s">
        <v>151</v>
      </c>
      <c r="D1705" t="s">
        <v>7065</v>
      </c>
    </row>
    <row r="1706" spans="1:4" x14ac:dyDescent="0.25">
      <c r="A1706" t="s">
        <v>10096</v>
      </c>
      <c r="B1706" t="s">
        <v>4815</v>
      </c>
      <c r="C1706" t="s">
        <v>10098</v>
      </c>
      <c r="D1706" t="s">
        <v>4219</v>
      </c>
    </row>
    <row r="1707" spans="1:4" x14ac:dyDescent="0.25">
      <c r="A1707" t="s">
        <v>10100</v>
      </c>
      <c r="B1707" t="s">
        <v>4815</v>
      </c>
      <c r="C1707" t="s">
        <v>9772</v>
      </c>
      <c r="D1707" t="s">
        <v>4219</v>
      </c>
    </row>
    <row r="1708" spans="1:4" x14ac:dyDescent="0.25">
      <c r="A1708" t="s">
        <v>10102</v>
      </c>
      <c r="B1708" t="s">
        <v>4443</v>
      </c>
      <c r="C1708" t="s">
        <v>9448</v>
      </c>
      <c r="D1708" t="s">
        <v>4219</v>
      </c>
    </row>
    <row r="1709" spans="1:4" x14ac:dyDescent="0.25">
      <c r="A1709" t="s">
        <v>10105</v>
      </c>
      <c r="B1709" t="s">
        <v>10104</v>
      </c>
      <c r="C1709" t="s">
        <v>9746</v>
      </c>
      <c r="D1709" t="s">
        <v>6160</v>
      </c>
    </row>
    <row r="1710" spans="1:4" x14ac:dyDescent="0.25">
      <c r="A1710" t="s">
        <v>10105</v>
      </c>
      <c r="B1710" t="s">
        <v>10104</v>
      </c>
      <c r="C1710" t="s">
        <v>10109</v>
      </c>
      <c r="D1710" t="s">
        <v>6160</v>
      </c>
    </row>
    <row r="1711" spans="1:4" x14ac:dyDescent="0.25">
      <c r="A1711" t="s">
        <v>10105</v>
      </c>
      <c r="B1711" t="s">
        <v>10104</v>
      </c>
      <c r="C1711" t="s">
        <v>10112</v>
      </c>
      <c r="D1711" t="s">
        <v>4219</v>
      </c>
    </row>
    <row r="1712" spans="1:4" x14ac:dyDescent="0.25">
      <c r="A1712" t="s">
        <v>10114</v>
      </c>
      <c r="B1712" t="s">
        <v>10104</v>
      </c>
      <c r="C1712" t="s">
        <v>9452</v>
      </c>
      <c r="D1712" t="s">
        <v>4219</v>
      </c>
    </row>
    <row r="1713" spans="1:4" x14ac:dyDescent="0.25">
      <c r="A1713" t="s">
        <v>10116</v>
      </c>
      <c r="B1713" t="s">
        <v>4079</v>
      </c>
      <c r="C1713" t="s">
        <v>9597</v>
      </c>
      <c r="D1713" t="s">
        <v>4219</v>
      </c>
    </row>
    <row r="1714" spans="1:4" x14ac:dyDescent="0.25">
      <c r="A1714" t="s">
        <v>10118</v>
      </c>
      <c r="B1714" t="s">
        <v>3845</v>
      </c>
      <c r="C1714" t="s">
        <v>9599</v>
      </c>
      <c r="D1714" t="s">
        <v>4219</v>
      </c>
    </row>
    <row r="1715" spans="1:4" x14ac:dyDescent="0.25">
      <c r="A1715" t="s">
        <v>10120</v>
      </c>
      <c r="B1715" t="s">
        <v>5277</v>
      </c>
      <c r="C1715" t="s">
        <v>9464</v>
      </c>
      <c r="D1715" t="s">
        <v>4648</v>
      </c>
    </row>
    <row r="1716" spans="1:4" x14ac:dyDescent="0.25">
      <c r="A1716" t="s">
        <v>10120</v>
      </c>
      <c r="B1716" t="s">
        <v>5277</v>
      </c>
      <c r="C1716" t="s">
        <v>10122</v>
      </c>
      <c r="D1716" t="s">
        <v>4648</v>
      </c>
    </row>
    <row r="1717" spans="1:4" x14ac:dyDescent="0.25">
      <c r="A1717" t="s">
        <v>10120</v>
      </c>
      <c r="B1717" t="s">
        <v>5277</v>
      </c>
      <c r="C1717" t="s">
        <v>10125</v>
      </c>
      <c r="D1717" t="s">
        <v>4219</v>
      </c>
    </row>
    <row r="1718" spans="1:4" x14ac:dyDescent="0.25">
      <c r="A1718" t="s">
        <v>10127</v>
      </c>
      <c r="B1718" t="s">
        <v>5277</v>
      </c>
      <c r="C1718" t="s">
        <v>9603</v>
      </c>
      <c r="D1718" t="s">
        <v>4219</v>
      </c>
    </row>
    <row r="1719" spans="1:4" x14ac:dyDescent="0.25">
      <c r="A1719" t="s">
        <v>10129</v>
      </c>
      <c r="B1719" t="s">
        <v>5277</v>
      </c>
      <c r="C1719" t="s">
        <v>9464</v>
      </c>
      <c r="D1719" t="s">
        <v>5892</v>
      </c>
    </row>
    <row r="1720" spans="1:4" x14ac:dyDescent="0.25">
      <c r="A1720" t="s">
        <v>10129</v>
      </c>
      <c r="B1720" t="s">
        <v>5277</v>
      </c>
      <c r="C1720" t="s">
        <v>10122</v>
      </c>
      <c r="D1720" t="s">
        <v>5892</v>
      </c>
    </row>
    <row r="1721" spans="1:4" x14ac:dyDescent="0.25">
      <c r="A1721" t="s">
        <v>10129</v>
      </c>
      <c r="B1721" t="s">
        <v>5277</v>
      </c>
      <c r="C1721" t="s">
        <v>10131</v>
      </c>
      <c r="D1721" t="s">
        <v>4219</v>
      </c>
    </row>
    <row r="1722" spans="1:4" x14ac:dyDescent="0.25">
      <c r="A1722" t="s">
        <v>10133</v>
      </c>
      <c r="B1722" t="s">
        <v>5277</v>
      </c>
      <c r="C1722" t="s">
        <v>9608</v>
      </c>
      <c r="D1722" t="s">
        <v>4219</v>
      </c>
    </row>
    <row r="1723" spans="1:4" x14ac:dyDescent="0.25">
      <c r="A1723" t="s">
        <v>10135</v>
      </c>
      <c r="B1723" t="s">
        <v>8710</v>
      </c>
      <c r="C1723" t="s">
        <v>9646</v>
      </c>
      <c r="D1723" t="s">
        <v>8485</v>
      </c>
    </row>
    <row r="1724" spans="1:4" x14ac:dyDescent="0.25">
      <c r="A1724" t="s">
        <v>10135</v>
      </c>
      <c r="B1724" t="s">
        <v>8710</v>
      </c>
      <c r="C1724" t="s">
        <v>10138</v>
      </c>
      <c r="D1724" t="s">
        <v>8485</v>
      </c>
    </row>
    <row r="1725" spans="1:4" x14ac:dyDescent="0.25">
      <c r="A1725" t="s">
        <v>10135</v>
      </c>
      <c r="B1725" t="s">
        <v>8710</v>
      </c>
      <c r="C1725" t="s">
        <v>10141</v>
      </c>
      <c r="D1725" t="s">
        <v>4219</v>
      </c>
    </row>
    <row r="1726" spans="1:4" x14ac:dyDescent="0.25">
      <c r="A1726" t="s">
        <v>10143</v>
      </c>
      <c r="B1726" t="s">
        <v>8710</v>
      </c>
      <c r="C1726" t="s">
        <v>9635</v>
      </c>
      <c r="D1726" t="s">
        <v>4219</v>
      </c>
    </row>
    <row r="1727" spans="1:4" x14ac:dyDescent="0.25">
      <c r="A1727" t="s">
        <v>10135</v>
      </c>
      <c r="B1727" t="s">
        <v>8710</v>
      </c>
      <c r="C1727" t="s">
        <v>9646</v>
      </c>
      <c r="D1727" t="s">
        <v>9639</v>
      </c>
    </row>
    <row r="1728" spans="1:4" x14ac:dyDescent="0.25">
      <c r="A1728" t="s">
        <v>10135</v>
      </c>
      <c r="B1728" t="s">
        <v>8710</v>
      </c>
      <c r="C1728" t="s">
        <v>10147</v>
      </c>
      <c r="D1728" t="s">
        <v>9639</v>
      </c>
    </row>
    <row r="1729" spans="1:4" x14ac:dyDescent="0.25">
      <c r="A1729" t="s">
        <v>10135</v>
      </c>
      <c r="B1729" t="s">
        <v>8710</v>
      </c>
      <c r="C1729" t="s">
        <v>10141</v>
      </c>
      <c r="D1729" t="s">
        <v>4219</v>
      </c>
    </row>
    <row r="1730" spans="1:4" x14ac:dyDescent="0.25">
      <c r="A1730" t="s">
        <v>10143</v>
      </c>
      <c r="B1730" t="s">
        <v>8710</v>
      </c>
      <c r="C1730" t="s">
        <v>9635</v>
      </c>
      <c r="D1730" t="s">
        <v>4219</v>
      </c>
    </row>
    <row r="1731" spans="1:4" x14ac:dyDescent="0.25">
      <c r="A1731" t="s">
        <v>10152</v>
      </c>
      <c r="B1731" t="s">
        <v>9247</v>
      </c>
      <c r="C1731" t="s">
        <v>9542</v>
      </c>
      <c r="D1731" t="s">
        <v>5190</v>
      </c>
    </row>
    <row r="1732" spans="1:4" x14ac:dyDescent="0.25">
      <c r="A1732" t="s">
        <v>10152</v>
      </c>
      <c r="B1732" t="s">
        <v>9247</v>
      </c>
      <c r="C1732" t="s">
        <v>10155</v>
      </c>
      <c r="D1732" t="s">
        <v>5190</v>
      </c>
    </row>
    <row r="1733" spans="1:4" x14ac:dyDescent="0.25">
      <c r="A1733" t="s">
        <v>10152</v>
      </c>
      <c r="B1733" t="s">
        <v>9247</v>
      </c>
      <c r="C1733" t="s">
        <v>10157</v>
      </c>
      <c r="D1733" t="s">
        <v>4219</v>
      </c>
    </row>
    <row r="1734" spans="1:4" x14ac:dyDescent="0.25">
      <c r="A1734" t="s">
        <v>10159</v>
      </c>
      <c r="B1734" t="s">
        <v>9247</v>
      </c>
      <c r="C1734" t="s">
        <v>9525</v>
      </c>
      <c r="D1734" t="s">
        <v>4219</v>
      </c>
    </row>
    <row r="1735" spans="1:4" x14ac:dyDescent="0.25">
      <c r="A1735" t="s">
        <v>10161</v>
      </c>
      <c r="B1735" t="s">
        <v>9247</v>
      </c>
      <c r="C1735" t="s">
        <v>9542</v>
      </c>
      <c r="D1735" t="s">
        <v>9527</v>
      </c>
    </row>
    <row r="1736" spans="1:4" x14ac:dyDescent="0.25">
      <c r="A1736" t="s">
        <v>10161</v>
      </c>
      <c r="B1736" t="s">
        <v>9247</v>
      </c>
      <c r="C1736" t="s">
        <v>10163</v>
      </c>
      <c r="D1736" t="s">
        <v>9527</v>
      </c>
    </row>
    <row r="1737" spans="1:4" x14ac:dyDescent="0.25">
      <c r="A1737" t="s">
        <v>10161</v>
      </c>
      <c r="B1737" t="s">
        <v>9247</v>
      </c>
      <c r="C1737" t="s">
        <v>10165</v>
      </c>
      <c r="D1737" t="s">
        <v>4219</v>
      </c>
    </row>
    <row r="1738" spans="1:4" x14ac:dyDescent="0.25">
      <c r="A1738" t="s">
        <v>10167</v>
      </c>
      <c r="B1738" t="s">
        <v>9247</v>
      </c>
      <c r="C1738" t="s">
        <v>9529</v>
      </c>
      <c r="D1738" t="s">
        <v>4219</v>
      </c>
    </row>
    <row r="1739" spans="1:4" x14ac:dyDescent="0.25">
      <c r="A1739" t="s">
        <v>10169</v>
      </c>
      <c r="B1739" t="s">
        <v>7359</v>
      </c>
      <c r="C1739" t="s">
        <v>10053</v>
      </c>
      <c r="D1739" t="s">
        <v>4219</v>
      </c>
    </row>
    <row r="1740" spans="1:4" x14ac:dyDescent="0.25">
      <c r="A1740" t="s">
        <v>10171</v>
      </c>
      <c r="B1740" t="s">
        <v>5186</v>
      </c>
      <c r="C1740" t="s">
        <v>10055</v>
      </c>
      <c r="D1740" t="s">
        <v>4219</v>
      </c>
    </row>
    <row r="1741" spans="1:4" x14ac:dyDescent="0.25">
      <c r="A1741" t="s">
        <v>10173</v>
      </c>
      <c r="B1741" t="s">
        <v>5297</v>
      </c>
      <c r="C1741" t="s">
        <v>10176</v>
      </c>
      <c r="D1741" t="s">
        <v>4528</v>
      </c>
    </row>
    <row r="1742" spans="1:4" x14ac:dyDescent="0.25">
      <c r="A1742" t="s">
        <v>10173</v>
      </c>
      <c r="B1742" t="s">
        <v>5297</v>
      </c>
      <c r="C1742" t="s">
        <v>9563</v>
      </c>
      <c r="D1742" t="s">
        <v>4528</v>
      </c>
    </row>
    <row r="1743" spans="1:4" x14ac:dyDescent="0.25">
      <c r="A1743" t="s">
        <v>10173</v>
      </c>
      <c r="B1743" t="s">
        <v>5297</v>
      </c>
      <c r="C1743" t="s">
        <v>10178</v>
      </c>
      <c r="D1743" t="s">
        <v>4219</v>
      </c>
    </row>
    <row r="1744" spans="1:4" x14ac:dyDescent="0.25">
      <c r="A1744" t="s">
        <v>10180</v>
      </c>
      <c r="B1744" t="s">
        <v>5297</v>
      </c>
      <c r="C1744" t="s">
        <v>9824</v>
      </c>
      <c r="D1744" t="s">
        <v>4219</v>
      </c>
    </row>
    <row r="1745" spans="1:4" x14ac:dyDescent="0.25">
      <c r="A1745" t="s">
        <v>10182</v>
      </c>
      <c r="B1745" t="s">
        <v>5381</v>
      </c>
      <c r="C1745" t="s">
        <v>9477</v>
      </c>
      <c r="D1745" t="s">
        <v>5428</v>
      </c>
    </row>
    <row r="1746" spans="1:4" x14ac:dyDescent="0.25">
      <c r="A1746" t="s">
        <v>10182</v>
      </c>
      <c r="B1746" t="s">
        <v>5381</v>
      </c>
      <c r="C1746" t="s">
        <v>10184</v>
      </c>
      <c r="D1746" t="s">
        <v>5428</v>
      </c>
    </row>
    <row r="1747" spans="1:4" x14ac:dyDescent="0.25">
      <c r="A1747" t="s">
        <v>10182</v>
      </c>
      <c r="B1747" t="s">
        <v>5381</v>
      </c>
      <c r="C1747" t="s">
        <v>10187</v>
      </c>
      <c r="D1747" t="s">
        <v>4219</v>
      </c>
    </row>
    <row r="1748" spans="1:4" x14ac:dyDescent="0.25">
      <c r="A1748" t="s">
        <v>10189</v>
      </c>
      <c r="B1748" t="s">
        <v>5381</v>
      </c>
      <c r="C1748" t="s">
        <v>9791</v>
      </c>
      <c r="D1748" t="s">
        <v>4219</v>
      </c>
    </row>
    <row r="1749" spans="1:4" x14ac:dyDescent="0.25">
      <c r="A1749" t="s">
        <v>10191</v>
      </c>
      <c r="B1749" t="s">
        <v>5978</v>
      </c>
      <c r="C1749" t="s">
        <v>9630</v>
      </c>
      <c r="D1749" t="s">
        <v>10082</v>
      </c>
    </row>
    <row r="1750" spans="1:4" x14ac:dyDescent="0.25">
      <c r="A1750" t="s">
        <v>10191</v>
      </c>
      <c r="B1750" t="s">
        <v>5978</v>
      </c>
      <c r="C1750" t="s">
        <v>10195</v>
      </c>
      <c r="D1750" t="s">
        <v>10082</v>
      </c>
    </row>
    <row r="1751" spans="1:4" x14ac:dyDescent="0.25">
      <c r="A1751" t="s">
        <v>10191</v>
      </c>
      <c r="B1751" t="s">
        <v>5978</v>
      </c>
      <c r="C1751" t="s">
        <v>10199</v>
      </c>
      <c r="D1751" t="s">
        <v>4219</v>
      </c>
    </row>
    <row r="1752" spans="1:4" x14ac:dyDescent="0.25">
      <c r="A1752" t="s">
        <v>10201</v>
      </c>
      <c r="B1752" t="s">
        <v>5978</v>
      </c>
      <c r="C1752" t="s">
        <v>10084</v>
      </c>
      <c r="D1752" t="s">
        <v>4219</v>
      </c>
    </row>
    <row r="1753" spans="1:4" x14ac:dyDescent="0.25">
      <c r="A1753" t="s">
        <v>10204</v>
      </c>
      <c r="B1753" t="s">
        <v>9662</v>
      </c>
      <c r="C1753" t="s">
        <v>9630</v>
      </c>
      <c r="D1753" t="s">
        <v>8040</v>
      </c>
    </row>
    <row r="1754" spans="1:4" x14ac:dyDescent="0.25">
      <c r="A1754" t="s">
        <v>10204</v>
      </c>
      <c r="B1754" t="s">
        <v>9662</v>
      </c>
      <c r="C1754" t="s">
        <v>10208</v>
      </c>
      <c r="D1754" t="s">
        <v>8040</v>
      </c>
    </row>
    <row r="1755" spans="1:4" x14ac:dyDescent="0.25">
      <c r="A1755" t="s">
        <v>10204</v>
      </c>
      <c r="B1755" t="s">
        <v>9662</v>
      </c>
      <c r="C1755" t="s">
        <v>10210</v>
      </c>
      <c r="D1755" t="s">
        <v>4219</v>
      </c>
    </row>
    <row r="1756" spans="1:4" x14ac:dyDescent="0.25">
      <c r="A1756" t="s">
        <v>10212</v>
      </c>
      <c r="B1756" t="s">
        <v>9662</v>
      </c>
      <c r="C1756" t="s">
        <v>10086</v>
      </c>
      <c r="D1756" t="s">
        <v>4219</v>
      </c>
    </row>
    <row r="1757" spans="1:4" x14ac:dyDescent="0.25">
      <c r="A1757" t="s">
        <v>10214</v>
      </c>
      <c r="B1757" t="s">
        <v>6543</v>
      </c>
      <c r="C1757" t="s">
        <v>9679</v>
      </c>
      <c r="D1757" t="s">
        <v>4794</v>
      </c>
    </row>
    <row r="1758" spans="1:4" x14ac:dyDescent="0.25">
      <c r="A1758" t="s">
        <v>10214</v>
      </c>
      <c r="B1758" t="s">
        <v>6543</v>
      </c>
      <c r="C1758" t="s">
        <v>10216</v>
      </c>
      <c r="D1758" t="s">
        <v>4794</v>
      </c>
    </row>
    <row r="1759" spans="1:4" x14ac:dyDescent="0.25">
      <c r="A1759" t="s">
        <v>10214</v>
      </c>
      <c r="B1759" t="s">
        <v>6543</v>
      </c>
      <c r="C1759" t="s">
        <v>10218</v>
      </c>
      <c r="D1759" t="s">
        <v>4219</v>
      </c>
    </row>
    <row r="1760" spans="1:4" x14ac:dyDescent="0.25">
      <c r="A1760" t="s">
        <v>10220</v>
      </c>
      <c r="B1760" t="s">
        <v>6543</v>
      </c>
      <c r="C1760" t="s">
        <v>9812</v>
      </c>
      <c r="D1760" t="s">
        <v>4219</v>
      </c>
    </row>
    <row r="1761" spans="1:4" x14ac:dyDescent="0.25">
      <c r="A1761" t="s">
        <v>10222</v>
      </c>
      <c r="B1761" t="s">
        <v>4856</v>
      </c>
      <c r="C1761" t="s">
        <v>10224</v>
      </c>
      <c r="D1761" t="s">
        <v>8713</v>
      </c>
    </row>
    <row r="1762" spans="1:4" x14ac:dyDescent="0.25">
      <c r="A1762" t="s">
        <v>10222</v>
      </c>
      <c r="B1762" t="s">
        <v>4856</v>
      </c>
      <c r="C1762" t="s">
        <v>9542</v>
      </c>
      <c r="D1762" t="s">
        <v>8713</v>
      </c>
    </row>
    <row r="1763" spans="1:4" x14ac:dyDescent="0.25">
      <c r="A1763" t="s">
        <v>10222</v>
      </c>
      <c r="B1763" t="s">
        <v>4856</v>
      </c>
      <c r="C1763" t="s">
        <v>10226</v>
      </c>
      <c r="D1763" t="s">
        <v>4219</v>
      </c>
    </row>
    <row r="1764" spans="1:4" x14ac:dyDescent="0.25">
      <c r="A1764" t="s">
        <v>10228</v>
      </c>
      <c r="B1764" t="s">
        <v>4856</v>
      </c>
      <c r="C1764" t="s">
        <v>9532</v>
      </c>
      <c r="D1764" t="s">
        <v>4219</v>
      </c>
    </row>
    <row r="1765" spans="1:4" x14ac:dyDescent="0.25">
      <c r="A1765" t="s">
        <v>10230</v>
      </c>
      <c r="B1765" t="s">
        <v>4856</v>
      </c>
      <c r="C1765" t="s">
        <v>10224</v>
      </c>
      <c r="D1765" t="s">
        <v>8713</v>
      </c>
    </row>
    <row r="1766" spans="1:4" x14ac:dyDescent="0.25">
      <c r="A1766" t="s">
        <v>10230</v>
      </c>
      <c r="B1766" t="s">
        <v>4856</v>
      </c>
      <c r="C1766" t="s">
        <v>9542</v>
      </c>
      <c r="D1766" t="s">
        <v>8713</v>
      </c>
    </row>
    <row r="1767" spans="1:4" x14ac:dyDescent="0.25">
      <c r="A1767" t="s">
        <v>10230</v>
      </c>
      <c r="B1767" t="s">
        <v>4856</v>
      </c>
      <c r="C1767" t="s">
        <v>10232</v>
      </c>
      <c r="D1767" t="s">
        <v>4219</v>
      </c>
    </row>
    <row r="1768" spans="1:4" x14ac:dyDescent="0.25">
      <c r="A1768" t="s">
        <v>10234</v>
      </c>
      <c r="B1768" t="s">
        <v>4856</v>
      </c>
      <c r="C1768" t="s">
        <v>9536</v>
      </c>
      <c r="D1768" t="s">
        <v>4219</v>
      </c>
    </row>
    <row r="1769" spans="1:4" x14ac:dyDescent="0.25">
      <c r="A1769" t="s">
        <v>10236</v>
      </c>
      <c r="B1769" t="s">
        <v>5186</v>
      </c>
      <c r="C1769" t="s">
        <v>4926</v>
      </c>
      <c r="D1769" t="s">
        <v>7889</v>
      </c>
    </row>
    <row r="1770" spans="1:4" x14ac:dyDescent="0.25">
      <c r="A1770" t="s">
        <v>10236</v>
      </c>
      <c r="B1770" t="s">
        <v>5186</v>
      </c>
      <c r="C1770" t="s">
        <v>10241</v>
      </c>
      <c r="D1770" t="s">
        <v>5709</v>
      </c>
    </row>
    <row r="1771" spans="1:4" x14ac:dyDescent="0.25">
      <c r="A1771" t="s">
        <v>10246</v>
      </c>
      <c r="B1771" t="s">
        <v>6557</v>
      </c>
      <c r="C1771" t="s">
        <v>9719</v>
      </c>
      <c r="D1771" t="s">
        <v>10042</v>
      </c>
    </row>
    <row r="1772" spans="1:4" x14ac:dyDescent="0.25">
      <c r="A1772" t="s">
        <v>10246</v>
      </c>
      <c r="B1772" t="s">
        <v>6557</v>
      </c>
      <c r="C1772" t="s">
        <v>10249</v>
      </c>
      <c r="D1772" t="s">
        <v>4219</v>
      </c>
    </row>
    <row r="1773" spans="1:4" x14ac:dyDescent="0.25">
      <c r="A1773" t="s">
        <v>10246</v>
      </c>
      <c r="B1773" t="s">
        <v>6557</v>
      </c>
      <c r="C1773" t="s">
        <v>10251</v>
      </c>
      <c r="D1773" t="s">
        <v>4219</v>
      </c>
    </row>
    <row r="1774" spans="1:4" x14ac:dyDescent="0.25">
      <c r="A1774" t="s">
        <v>10253</v>
      </c>
      <c r="B1774" t="s">
        <v>6842</v>
      </c>
      <c r="C1774" t="s">
        <v>10241</v>
      </c>
      <c r="D1774" t="s">
        <v>4219</v>
      </c>
    </row>
    <row r="1775" spans="1:4" x14ac:dyDescent="0.25">
      <c r="A1775" t="s">
        <v>10256</v>
      </c>
      <c r="B1775" t="s">
        <v>6842</v>
      </c>
      <c r="C1775" t="s">
        <v>10241</v>
      </c>
      <c r="D1775" t="s">
        <v>4219</v>
      </c>
    </row>
    <row r="1776" spans="1:4" x14ac:dyDescent="0.25">
      <c r="A1776" t="s">
        <v>10272</v>
      </c>
      <c r="B1776" t="s">
        <v>4820</v>
      </c>
      <c r="C1776" t="s">
        <v>10275</v>
      </c>
      <c r="D1776" t="s">
        <v>8372</v>
      </c>
    </row>
    <row r="1777" spans="1:4" x14ac:dyDescent="0.25">
      <c r="A1777" t="s">
        <v>10272</v>
      </c>
      <c r="B1777" t="s">
        <v>4820</v>
      </c>
      <c r="C1777" t="s">
        <v>10280</v>
      </c>
      <c r="D1777" t="s">
        <v>10278</v>
      </c>
    </row>
    <row r="1778" spans="1:4" x14ac:dyDescent="0.25">
      <c r="A1778" t="s">
        <v>10272</v>
      </c>
      <c r="B1778" t="s">
        <v>4820</v>
      </c>
      <c r="C1778" t="s">
        <v>10283</v>
      </c>
      <c r="D1778" t="s">
        <v>6051</v>
      </c>
    </row>
    <row r="1779" spans="1:4" x14ac:dyDescent="0.25">
      <c r="A1779" t="s">
        <v>10272</v>
      </c>
      <c r="B1779" t="s">
        <v>4820</v>
      </c>
      <c r="C1779" t="s">
        <v>10288</v>
      </c>
      <c r="D1779" t="s">
        <v>10286</v>
      </c>
    </row>
    <row r="1780" spans="1:4" x14ac:dyDescent="0.25">
      <c r="A1780" t="s">
        <v>10272</v>
      </c>
      <c r="B1780" t="s">
        <v>4820</v>
      </c>
      <c r="C1780" t="s">
        <v>8009</v>
      </c>
      <c r="D1780" t="s">
        <v>10290</v>
      </c>
    </row>
    <row r="1781" spans="1:4" x14ac:dyDescent="0.25">
      <c r="A1781" t="s">
        <v>10272</v>
      </c>
      <c r="B1781" t="s">
        <v>4820</v>
      </c>
      <c r="C1781" t="s">
        <v>8015</v>
      </c>
      <c r="D1781" t="s">
        <v>10290</v>
      </c>
    </row>
    <row r="1782" spans="1:4" x14ac:dyDescent="0.25">
      <c r="A1782" t="s">
        <v>10272</v>
      </c>
      <c r="B1782" t="s">
        <v>4820</v>
      </c>
      <c r="C1782" t="s">
        <v>10295</v>
      </c>
      <c r="D1782" t="s">
        <v>6795</v>
      </c>
    </row>
    <row r="1783" spans="1:4" x14ac:dyDescent="0.25">
      <c r="A1783" t="s">
        <v>10272</v>
      </c>
      <c r="B1783" t="s">
        <v>4820</v>
      </c>
      <c r="C1783" t="s">
        <v>10300</v>
      </c>
      <c r="D1783" t="s">
        <v>10298</v>
      </c>
    </row>
    <row r="1784" spans="1:4" x14ac:dyDescent="0.25">
      <c r="A1784" t="s">
        <v>10304</v>
      </c>
      <c r="B1784" t="s">
        <v>7938</v>
      </c>
      <c r="C1784" t="s">
        <v>10307</v>
      </c>
      <c r="D1784" t="s">
        <v>5463</v>
      </c>
    </row>
    <row r="1785" spans="1:4" x14ac:dyDescent="0.25">
      <c r="A1785" t="s">
        <v>10304</v>
      </c>
      <c r="B1785" t="s">
        <v>7938</v>
      </c>
      <c r="C1785" t="s">
        <v>10307</v>
      </c>
      <c r="D1785" t="s">
        <v>4027</v>
      </c>
    </row>
    <row r="1786" spans="1:4" x14ac:dyDescent="0.25">
      <c r="A1786" t="s">
        <v>10304</v>
      </c>
      <c r="B1786" t="s">
        <v>7938</v>
      </c>
      <c r="C1786" t="s">
        <v>10312</v>
      </c>
      <c r="D1786" t="s">
        <v>8311</v>
      </c>
    </row>
    <row r="1787" spans="1:4" x14ac:dyDescent="0.25">
      <c r="A1787" t="s">
        <v>10304</v>
      </c>
      <c r="B1787" t="s">
        <v>7938</v>
      </c>
      <c r="C1787" t="s">
        <v>10316</v>
      </c>
      <c r="D1787" t="s">
        <v>10314</v>
      </c>
    </row>
    <row r="1788" spans="1:4" x14ac:dyDescent="0.25">
      <c r="A1788" t="s">
        <v>10304</v>
      </c>
      <c r="B1788" t="s">
        <v>7938</v>
      </c>
      <c r="C1788" t="s">
        <v>8141</v>
      </c>
      <c r="D1788" t="s">
        <v>3913</v>
      </c>
    </row>
    <row r="1789" spans="1:4" x14ac:dyDescent="0.25">
      <c r="A1789" t="s">
        <v>10304</v>
      </c>
      <c r="B1789" t="s">
        <v>7938</v>
      </c>
      <c r="C1789" t="s">
        <v>8144</v>
      </c>
      <c r="D1789" t="s">
        <v>3913</v>
      </c>
    </row>
    <row r="1790" spans="1:4" x14ac:dyDescent="0.25">
      <c r="A1790" t="s">
        <v>10304</v>
      </c>
      <c r="B1790" t="s">
        <v>7938</v>
      </c>
      <c r="C1790" t="s">
        <v>10320</v>
      </c>
      <c r="D1790" t="s">
        <v>3913</v>
      </c>
    </row>
    <row r="1791" spans="1:4" x14ac:dyDescent="0.25">
      <c r="A1791" t="s">
        <v>10304</v>
      </c>
      <c r="B1791" t="s">
        <v>7938</v>
      </c>
      <c r="C1791" t="s">
        <v>10323</v>
      </c>
      <c r="D1791" t="s">
        <v>8777</v>
      </c>
    </row>
    <row r="1792" spans="1:4" x14ac:dyDescent="0.25">
      <c r="A1792" t="s">
        <v>10327</v>
      </c>
      <c r="B1792" t="s">
        <v>4460</v>
      </c>
      <c r="C1792" t="s">
        <v>8200</v>
      </c>
      <c r="D1792" t="s">
        <v>3931</v>
      </c>
    </row>
    <row r="1793" spans="1:4" x14ac:dyDescent="0.25">
      <c r="A1793" t="s">
        <v>10327</v>
      </c>
      <c r="B1793" t="s">
        <v>4460</v>
      </c>
      <c r="C1793" t="s">
        <v>8203</v>
      </c>
      <c r="D1793" t="s">
        <v>7930</v>
      </c>
    </row>
    <row r="1794" spans="1:4" x14ac:dyDescent="0.25">
      <c r="A1794" t="s">
        <v>10327</v>
      </c>
      <c r="B1794" t="s">
        <v>4460</v>
      </c>
      <c r="C1794" t="s">
        <v>10330</v>
      </c>
      <c r="D1794" t="s">
        <v>4111</v>
      </c>
    </row>
    <row r="1795" spans="1:4" x14ac:dyDescent="0.25">
      <c r="A1795" t="s">
        <v>10327</v>
      </c>
      <c r="B1795" t="s">
        <v>4460</v>
      </c>
      <c r="C1795" t="s">
        <v>10333</v>
      </c>
      <c r="D1795" t="s">
        <v>4489</v>
      </c>
    </row>
    <row r="1796" spans="1:4" x14ac:dyDescent="0.25">
      <c r="A1796" t="s">
        <v>10327</v>
      </c>
      <c r="B1796" t="s">
        <v>4460</v>
      </c>
      <c r="C1796" t="s">
        <v>10335</v>
      </c>
      <c r="D1796" t="s">
        <v>4794</v>
      </c>
    </row>
    <row r="1797" spans="1:4" x14ac:dyDescent="0.25">
      <c r="A1797" t="s">
        <v>10327</v>
      </c>
      <c r="B1797" t="s">
        <v>4460</v>
      </c>
      <c r="C1797" t="s">
        <v>10320</v>
      </c>
      <c r="D1797" t="s">
        <v>5746</v>
      </c>
    </row>
    <row r="1798" spans="1:4" x14ac:dyDescent="0.25">
      <c r="A1798" t="s">
        <v>10339</v>
      </c>
      <c r="B1798" t="s">
        <v>8710</v>
      </c>
      <c r="C1798" t="s">
        <v>10342</v>
      </c>
      <c r="D1798" t="s">
        <v>6472</v>
      </c>
    </row>
    <row r="1799" spans="1:4" x14ac:dyDescent="0.25">
      <c r="A1799" t="s">
        <v>10339</v>
      </c>
      <c r="B1799" t="s">
        <v>8710</v>
      </c>
      <c r="C1799" t="s">
        <v>10347</v>
      </c>
      <c r="D1799" t="s">
        <v>5048</v>
      </c>
    </row>
    <row r="1800" spans="1:4" x14ac:dyDescent="0.25">
      <c r="A1800" t="s">
        <v>10352</v>
      </c>
      <c r="B1800" t="s">
        <v>4856</v>
      </c>
      <c r="C1800" t="s">
        <v>10354</v>
      </c>
      <c r="D1800" t="s">
        <v>7861</v>
      </c>
    </row>
    <row r="1801" spans="1:4" x14ac:dyDescent="0.25">
      <c r="A1801" t="s">
        <v>10352</v>
      </c>
      <c r="B1801" t="s">
        <v>4856</v>
      </c>
      <c r="C1801" t="s">
        <v>10356</v>
      </c>
      <c r="D1801" t="s">
        <v>4167</v>
      </c>
    </row>
    <row r="1802" spans="1:4" x14ac:dyDescent="0.25">
      <c r="A1802" t="s">
        <v>10352</v>
      </c>
      <c r="B1802" t="s">
        <v>4856</v>
      </c>
      <c r="C1802" t="s">
        <v>10360</v>
      </c>
      <c r="D1802" t="s">
        <v>8040</v>
      </c>
    </row>
    <row r="1803" spans="1:4" x14ac:dyDescent="0.25">
      <c r="A1803" t="s">
        <v>10363</v>
      </c>
      <c r="B1803" t="s">
        <v>5343</v>
      </c>
      <c r="C1803" t="s">
        <v>10365</v>
      </c>
      <c r="D1803" t="s">
        <v>4309</v>
      </c>
    </row>
    <row r="1804" spans="1:4" x14ac:dyDescent="0.25">
      <c r="A1804" t="s">
        <v>10363</v>
      </c>
      <c r="B1804" t="s">
        <v>5343</v>
      </c>
      <c r="C1804" t="s">
        <v>10369</v>
      </c>
      <c r="D1804" t="s">
        <v>10367</v>
      </c>
    </row>
    <row r="1805" spans="1:4" x14ac:dyDescent="0.25">
      <c r="A1805" t="s">
        <v>10363</v>
      </c>
      <c r="B1805" t="s">
        <v>5343</v>
      </c>
      <c r="C1805" t="s">
        <v>10375</v>
      </c>
      <c r="D1805" t="s">
        <v>10373</v>
      </c>
    </row>
    <row r="1806" spans="1:4" x14ac:dyDescent="0.25">
      <c r="A1806" t="s">
        <v>10378</v>
      </c>
      <c r="B1806" t="s">
        <v>5343</v>
      </c>
      <c r="C1806" t="s">
        <v>10342</v>
      </c>
      <c r="D1806" t="s">
        <v>10379</v>
      </c>
    </row>
    <row r="1807" spans="1:4" x14ac:dyDescent="0.25">
      <c r="A1807" t="s">
        <v>10378</v>
      </c>
      <c r="B1807" t="s">
        <v>5343</v>
      </c>
      <c r="C1807" t="s">
        <v>10385</v>
      </c>
      <c r="D1807" t="s">
        <v>10383</v>
      </c>
    </row>
    <row r="1808" spans="1:4" x14ac:dyDescent="0.25">
      <c r="A1808" t="s">
        <v>10388</v>
      </c>
      <c r="B1808" t="s">
        <v>10104</v>
      </c>
      <c r="C1808" t="s">
        <v>10390</v>
      </c>
      <c r="D1808" t="s">
        <v>5065</v>
      </c>
    </row>
    <row r="1809" spans="1:4" x14ac:dyDescent="0.25">
      <c r="A1809" t="s">
        <v>10388</v>
      </c>
      <c r="B1809" t="s">
        <v>10104</v>
      </c>
      <c r="C1809" t="s">
        <v>10392</v>
      </c>
      <c r="D1809" t="s">
        <v>3867</v>
      </c>
    </row>
    <row r="1810" spans="1:4" x14ac:dyDescent="0.25">
      <c r="A1810" t="s">
        <v>10396</v>
      </c>
      <c r="B1810" t="s">
        <v>8254</v>
      </c>
      <c r="C1810" t="s">
        <v>10398</v>
      </c>
      <c r="D1810" t="s">
        <v>6200</v>
      </c>
    </row>
    <row r="1811" spans="1:4" x14ac:dyDescent="0.25">
      <c r="A1811" t="s">
        <v>10396</v>
      </c>
      <c r="B1811" t="s">
        <v>8254</v>
      </c>
      <c r="C1811" t="s">
        <v>10401</v>
      </c>
      <c r="D1811" t="s">
        <v>6069</v>
      </c>
    </row>
    <row r="1812" spans="1:4" x14ac:dyDescent="0.25">
      <c r="A1812" t="s">
        <v>10404</v>
      </c>
      <c r="B1812" t="s">
        <v>3845</v>
      </c>
      <c r="C1812" t="s">
        <v>9729</v>
      </c>
      <c r="D1812" t="s">
        <v>3867</v>
      </c>
    </row>
    <row r="1813" spans="1:4" x14ac:dyDescent="0.25">
      <c r="A1813" t="s">
        <v>10404</v>
      </c>
      <c r="B1813" t="s">
        <v>3845</v>
      </c>
      <c r="C1813" t="s">
        <v>10360</v>
      </c>
      <c r="D1813" t="s">
        <v>9794</v>
      </c>
    </row>
    <row r="1814" spans="1:4" x14ac:dyDescent="0.25">
      <c r="A1814" t="s">
        <v>10409</v>
      </c>
      <c r="B1814" t="s">
        <v>5228</v>
      </c>
      <c r="C1814" t="s">
        <v>10411</v>
      </c>
      <c r="D1814" t="s">
        <v>4157</v>
      </c>
    </row>
    <row r="1815" spans="1:4" x14ac:dyDescent="0.25">
      <c r="A1815" t="s">
        <v>10409</v>
      </c>
      <c r="B1815" t="s">
        <v>5228</v>
      </c>
      <c r="C1815" t="s">
        <v>10398</v>
      </c>
      <c r="D1815" t="s">
        <v>4167</v>
      </c>
    </row>
    <row r="1816" spans="1:4" x14ac:dyDescent="0.25">
      <c r="A1816" t="s">
        <v>10415</v>
      </c>
      <c r="B1816" t="s">
        <v>6106</v>
      </c>
      <c r="C1816" t="s">
        <v>10417</v>
      </c>
      <c r="D1816" t="s">
        <v>5832</v>
      </c>
    </row>
    <row r="1817" spans="1:4" x14ac:dyDescent="0.25">
      <c r="A1817" t="s">
        <v>10415</v>
      </c>
      <c r="B1817" t="s">
        <v>6106</v>
      </c>
      <c r="C1817" t="s">
        <v>10275</v>
      </c>
      <c r="D1817" t="s">
        <v>5832</v>
      </c>
    </row>
    <row r="1818" spans="1:4" x14ac:dyDescent="0.25">
      <c r="A1818" t="s">
        <v>10420</v>
      </c>
      <c r="B1818" t="s">
        <v>6842</v>
      </c>
      <c r="C1818" t="s">
        <v>10417</v>
      </c>
      <c r="D1818" t="s">
        <v>4111</v>
      </c>
    </row>
    <row r="1819" spans="1:4" x14ac:dyDescent="0.25">
      <c r="A1819" t="s">
        <v>10420</v>
      </c>
      <c r="B1819" t="s">
        <v>6842</v>
      </c>
      <c r="C1819" t="s">
        <v>10423</v>
      </c>
      <c r="D1819" t="s">
        <v>10421</v>
      </c>
    </row>
    <row r="1820" spans="1:4" x14ac:dyDescent="0.25">
      <c r="A1820" t="s">
        <v>10426</v>
      </c>
      <c r="B1820" t="s">
        <v>5397</v>
      </c>
      <c r="C1820" t="s">
        <v>10428</v>
      </c>
      <c r="D1820" t="s">
        <v>5078</v>
      </c>
    </row>
    <row r="1821" spans="1:4" x14ac:dyDescent="0.25">
      <c r="A1821" t="s">
        <v>10426</v>
      </c>
      <c r="B1821" t="s">
        <v>5397</v>
      </c>
      <c r="C1821" t="s">
        <v>10312</v>
      </c>
      <c r="D1821" t="s">
        <v>10020</v>
      </c>
    </row>
    <row r="1822" spans="1:4" x14ac:dyDescent="0.25">
      <c r="A1822" t="s">
        <v>10426</v>
      </c>
      <c r="B1822" t="s">
        <v>5397</v>
      </c>
      <c r="C1822" t="s">
        <v>10431</v>
      </c>
      <c r="D1822" t="s">
        <v>52</v>
      </c>
    </row>
    <row r="1823" spans="1:4" x14ac:dyDescent="0.25">
      <c r="A1823" t="s">
        <v>10436</v>
      </c>
      <c r="B1823" t="s">
        <v>5343</v>
      </c>
      <c r="C1823" t="s">
        <v>8872</v>
      </c>
      <c r="D1823" t="s">
        <v>5650</v>
      </c>
    </row>
    <row r="1824" spans="1:4" x14ac:dyDescent="0.25">
      <c r="A1824" t="s">
        <v>10436</v>
      </c>
      <c r="B1824" t="s">
        <v>5343</v>
      </c>
      <c r="C1824" t="s">
        <v>10439</v>
      </c>
      <c r="D1824" t="s">
        <v>5205</v>
      </c>
    </row>
    <row r="1825" spans="1:4" x14ac:dyDescent="0.25">
      <c r="A1825" t="s">
        <v>10436</v>
      </c>
      <c r="B1825" t="s">
        <v>5343</v>
      </c>
      <c r="C1825" t="s">
        <v>10330</v>
      </c>
      <c r="D1825" t="s">
        <v>5877</v>
      </c>
    </row>
    <row r="1826" spans="1:4" x14ac:dyDescent="0.25">
      <c r="A1826" t="s">
        <v>10436</v>
      </c>
      <c r="B1826" t="s">
        <v>5343</v>
      </c>
      <c r="C1826" t="s">
        <v>10442</v>
      </c>
      <c r="D1826" t="s">
        <v>10029</v>
      </c>
    </row>
    <row r="1827" spans="1:4" x14ac:dyDescent="0.25">
      <c r="A1827" t="s">
        <v>10446</v>
      </c>
      <c r="B1827" t="s">
        <v>8710</v>
      </c>
      <c r="C1827" t="s">
        <v>10448</v>
      </c>
      <c r="D1827" t="s">
        <v>3884</v>
      </c>
    </row>
    <row r="1828" spans="1:4" x14ac:dyDescent="0.25">
      <c r="A1828" t="s">
        <v>10446</v>
      </c>
      <c r="B1828" t="s">
        <v>8710</v>
      </c>
      <c r="C1828" t="s">
        <v>10451</v>
      </c>
      <c r="D1828" t="s">
        <v>7065</v>
      </c>
    </row>
    <row r="1829" spans="1:4" x14ac:dyDescent="0.25">
      <c r="A1829" t="s">
        <v>10446</v>
      </c>
      <c r="B1829" t="s">
        <v>8710</v>
      </c>
      <c r="C1829" t="s">
        <v>10455</v>
      </c>
      <c r="D1829" t="s">
        <v>4141</v>
      </c>
    </row>
    <row r="1830" spans="1:4" x14ac:dyDescent="0.25">
      <c r="A1830" t="s">
        <v>10459</v>
      </c>
      <c r="B1830" t="s">
        <v>7096</v>
      </c>
      <c r="C1830" t="s">
        <v>10428</v>
      </c>
      <c r="D1830" t="s">
        <v>6069</v>
      </c>
    </row>
    <row r="1831" spans="1:4" x14ac:dyDescent="0.25">
      <c r="A1831" t="s">
        <v>10459</v>
      </c>
      <c r="B1831" t="s">
        <v>7096</v>
      </c>
      <c r="C1831" t="s">
        <v>6383</v>
      </c>
      <c r="D1831" t="s">
        <v>3956</v>
      </c>
    </row>
    <row r="1832" spans="1:4" x14ac:dyDescent="0.25">
      <c r="A1832" t="s">
        <v>10459</v>
      </c>
      <c r="B1832" t="s">
        <v>7096</v>
      </c>
      <c r="C1832" t="s">
        <v>10462</v>
      </c>
      <c r="D1832" t="s">
        <v>5775</v>
      </c>
    </row>
    <row r="1833" spans="1:4" x14ac:dyDescent="0.25">
      <c r="A1833" t="s">
        <v>10459</v>
      </c>
      <c r="B1833" t="s">
        <v>7096</v>
      </c>
      <c r="C1833" t="s">
        <v>10465</v>
      </c>
      <c r="D1833" t="s">
        <v>4219</v>
      </c>
    </row>
    <row r="1834" spans="1:4" x14ac:dyDescent="0.25">
      <c r="A1834" t="s">
        <v>10469</v>
      </c>
      <c r="B1834" t="s">
        <v>8298</v>
      </c>
      <c r="C1834" t="s">
        <v>8872</v>
      </c>
      <c r="D1834" t="s">
        <v>4182</v>
      </c>
    </row>
    <row r="1835" spans="1:4" x14ac:dyDescent="0.25">
      <c r="A1835" t="s">
        <v>10469</v>
      </c>
      <c r="B1835" t="s">
        <v>8298</v>
      </c>
      <c r="C1835" t="s">
        <v>10347</v>
      </c>
      <c r="D1835" t="s">
        <v>6445</v>
      </c>
    </row>
    <row r="1836" spans="1:4" x14ac:dyDescent="0.25">
      <c r="A1836" t="s">
        <v>10469</v>
      </c>
      <c r="B1836" t="s">
        <v>8298</v>
      </c>
      <c r="C1836" t="s">
        <v>10347</v>
      </c>
      <c r="D1836" t="s">
        <v>5760</v>
      </c>
    </row>
    <row r="1837" spans="1:4" x14ac:dyDescent="0.25">
      <c r="A1837" t="s">
        <v>10469</v>
      </c>
      <c r="B1837" t="s">
        <v>8298</v>
      </c>
      <c r="C1837" t="s">
        <v>10478</v>
      </c>
      <c r="D1837" t="s">
        <v>10476</v>
      </c>
    </row>
    <row r="1838" spans="1:4" x14ac:dyDescent="0.25">
      <c r="A1838" t="s">
        <v>10469</v>
      </c>
      <c r="B1838" t="s">
        <v>8298</v>
      </c>
      <c r="C1838" t="s">
        <v>10481</v>
      </c>
      <c r="D1838" t="s">
        <v>4445</v>
      </c>
    </row>
    <row r="1839" spans="1:4" x14ac:dyDescent="0.25">
      <c r="A1839" t="s">
        <v>10469</v>
      </c>
      <c r="B1839" t="s">
        <v>8298</v>
      </c>
      <c r="C1839" t="s">
        <v>10335</v>
      </c>
      <c r="D1839" t="s">
        <v>9527</v>
      </c>
    </row>
    <row r="1840" spans="1:4" x14ac:dyDescent="0.25">
      <c r="A1840" t="s">
        <v>10485</v>
      </c>
      <c r="B1840" t="s">
        <v>4910</v>
      </c>
      <c r="C1840" t="s">
        <v>10487</v>
      </c>
      <c r="D1840" t="s">
        <v>4314</v>
      </c>
    </row>
    <row r="1841" spans="1:4" x14ac:dyDescent="0.25">
      <c r="A1841" t="s">
        <v>10485</v>
      </c>
      <c r="B1841" t="s">
        <v>4910</v>
      </c>
      <c r="C1841" t="s">
        <v>10490</v>
      </c>
      <c r="D1841" t="s">
        <v>3876</v>
      </c>
    </row>
    <row r="1842" spans="1:4" x14ac:dyDescent="0.25">
      <c r="A1842" t="s">
        <v>10485</v>
      </c>
      <c r="B1842" t="s">
        <v>4910</v>
      </c>
      <c r="C1842" t="s">
        <v>10478</v>
      </c>
      <c r="D1842" t="s">
        <v>10491</v>
      </c>
    </row>
    <row r="1843" spans="1:4" x14ac:dyDescent="0.25">
      <c r="A1843" t="s">
        <v>10485</v>
      </c>
      <c r="B1843" t="s">
        <v>4910</v>
      </c>
      <c r="C1843" t="s">
        <v>10481</v>
      </c>
      <c r="D1843" t="s">
        <v>8542</v>
      </c>
    </row>
    <row r="1844" spans="1:4" x14ac:dyDescent="0.25">
      <c r="A1844" t="s">
        <v>10485</v>
      </c>
      <c r="B1844" t="s">
        <v>4910</v>
      </c>
      <c r="C1844" t="s">
        <v>10495</v>
      </c>
      <c r="D1844" t="s">
        <v>4703</v>
      </c>
    </row>
    <row r="1845" spans="1:4" x14ac:dyDescent="0.25">
      <c r="A1845" t="s">
        <v>10485</v>
      </c>
      <c r="B1845" t="s">
        <v>4910</v>
      </c>
      <c r="C1845" t="s">
        <v>10333</v>
      </c>
      <c r="D1845" t="s">
        <v>8040</v>
      </c>
    </row>
    <row r="1846" spans="1:4" x14ac:dyDescent="0.25">
      <c r="A1846" t="s">
        <v>10485</v>
      </c>
      <c r="B1846" t="s">
        <v>4910</v>
      </c>
      <c r="C1846" t="s">
        <v>10501</v>
      </c>
      <c r="D1846" t="s">
        <v>3851</v>
      </c>
    </row>
    <row r="1847" spans="1:4" x14ac:dyDescent="0.25">
      <c r="A1847" t="s">
        <v>10485</v>
      </c>
      <c r="B1847" t="s">
        <v>4910</v>
      </c>
      <c r="C1847" t="s">
        <v>8374</v>
      </c>
      <c r="D1847" t="s">
        <v>8069</v>
      </c>
    </row>
    <row r="1848" spans="1:4" x14ac:dyDescent="0.25">
      <c r="A1848" t="s">
        <v>10485</v>
      </c>
      <c r="B1848" t="s">
        <v>4910</v>
      </c>
      <c r="C1848" t="s">
        <v>8378</v>
      </c>
      <c r="D1848" t="s">
        <v>8069</v>
      </c>
    </row>
    <row r="1849" spans="1:4" x14ac:dyDescent="0.25">
      <c r="A1849" t="s">
        <v>10485</v>
      </c>
      <c r="B1849" t="s">
        <v>4910</v>
      </c>
      <c r="C1849" t="s">
        <v>10507</v>
      </c>
      <c r="D1849" t="s">
        <v>4219</v>
      </c>
    </row>
    <row r="1850" spans="1:4" x14ac:dyDescent="0.25">
      <c r="A1850" t="s">
        <v>10510</v>
      </c>
      <c r="B1850" t="s">
        <v>6910</v>
      </c>
      <c r="C1850" t="s">
        <v>10365</v>
      </c>
      <c r="D1850" t="s">
        <v>5048</v>
      </c>
    </row>
    <row r="1851" spans="1:4" x14ac:dyDescent="0.25">
      <c r="A1851" t="s">
        <v>10510</v>
      </c>
      <c r="B1851" t="s">
        <v>6910</v>
      </c>
      <c r="C1851" t="s">
        <v>10490</v>
      </c>
      <c r="D1851" t="s">
        <v>8396</v>
      </c>
    </row>
    <row r="1852" spans="1:4" x14ac:dyDescent="0.25">
      <c r="A1852" t="s">
        <v>10510</v>
      </c>
      <c r="B1852" t="s">
        <v>6910</v>
      </c>
      <c r="C1852" t="s">
        <v>10490</v>
      </c>
      <c r="D1852" t="s">
        <v>4270</v>
      </c>
    </row>
    <row r="1853" spans="1:4" x14ac:dyDescent="0.25">
      <c r="A1853" t="s">
        <v>10510</v>
      </c>
      <c r="B1853" t="s">
        <v>6910</v>
      </c>
      <c r="C1853" t="s">
        <v>10323</v>
      </c>
      <c r="D1853" t="s">
        <v>10511</v>
      </c>
    </row>
    <row r="1854" spans="1:4" x14ac:dyDescent="0.25">
      <c r="A1854" t="s">
        <v>10513</v>
      </c>
      <c r="B1854" t="s">
        <v>6224</v>
      </c>
      <c r="C1854" t="s">
        <v>10515</v>
      </c>
      <c r="D1854" t="s">
        <v>7712</v>
      </c>
    </row>
    <row r="1855" spans="1:4" x14ac:dyDescent="0.25">
      <c r="A1855" t="s">
        <v>10513</v>
      </c>
      <c r="B1855" t="s">
        <v>6224</v>
      </c>
      <c r="C1855" t="s">
        <v>6383</v>
      </c>
      <c r="D1855" t="s">
        <v>5882</v>
      </c>
    </row>
    <row r="1856" spans="1:4" x14ac:dyDescent="0.25">
      <c r="A1856" t="s">
        <v>10513</v>
      </c>
      <c r="B1856" t="s">
        <v>6224</v>
      </c>
      <c r="C1856" t="s">
        <v>6383</v>
      </c>
      <c r="D1856" t="s">
        <v>5611</v>
      </c>
    </row>
    <row r="1857" spans="1:4" x14ac:dyDescent="0.25">
      <c r="A1857" t="s">
        <v>10513</v>
      </c>
      <c r="B1857" t="s">
        <v>6224</v>
      </c>
      <c r="C1857" t="s">
        <v>10431</v>
      </c>
      <c r="D1857" t="s">
        <v>4133</v>
      </c>
    </row>
    <row r="1858" spans="1:4" x14ac:dyDescent="0.25">
      <c r="A1858" t="s">
        <v>10524</v>
      </c>
      <c r="B1858" t="s">
        <v>6435</v>
      </c>
      <c r="C1858" t="s">
        <v>10527</v>
      </c>
      <c r="D1858" t="s">
        <v>10525</v>
      </c>
    </row>
    <row r="1859" spans="1:4" x14ac:dyDescent="0.25">
      <c r="A1859" t="s">
        <v>10524</v>
      </c>
      <c r="B1859" t="s">
        <v>6435</v>
      </c>
      <c r="C1859" t="s">
        <v>10401</v>
      </c>
      <c r="D1859" t="s">
        <v>10421</v>
      </c>
    </row>
    <row r="1860" spans="1:4" x14ac:dyDescent="0.25">
      <c r="A1860" t="s">
        <v>10531</v>
      </c>
      <c r="B1860" t="s">
        <v>4801</v>
      </c>
      <c r="C1860" t="s">
        <v>10533</v>
      </c>
      <c r="D1860" t="s">
        <v>8777</v>
      </c>
    </row>
    <row r="1861" spans="1:4" x14ac:dyDescent="0.25">
      <c r="A1861" t="s">
        <v>10531</v>
      </c>
      <c r="B1861" t="s">
        <v>4801</v>
      </c>
      <c r="C1861" t="s">
        <v>10533</v>
      </c>
      <c r="D1861" t="s">
        <v>5410</v>
      </c>
    </row>
    <row r="1862" spans="1:4" x14ac:dyDescent="0.25">
      <c r="A1862" t="s">
        <v>10531</v>
      </c>
      <c r="B1862" t="s">
        <v>4801</v>
      </c>
      <c r="C1862" t="s">
        <v>6383</v>
      </c>
      <c r="D1862" t="s">
        <v>10534</v>
      </c>
    </row>
    <row r="1863" spans="1:4" x14ac:dyDescent="0.25">
      <c r="A1863" t="s">
        <v>10531</v>
      </c>
      <c r="B1863" t="s">
        <v>4801</v>
      </c>
      <c r="C1863" t="s">
        <v>6383</v>
      </c>
      <c r="D1863" t="s">
        <v>4111</v>
      </c>
    </row>
    <row r="1864" spans="1:4" x14ac:dyDescent="0.25">
      <c r="A1864" t="s">
        <v>10539</v>
      </c>
      <c r="B1864" t="s">
        <v>4856</v>
      </c>
      <c r="C1864" t="s">
        <v>10542</v>
      </c>
      <c r="D1864" t="s">
        <v>5882</v>
      </c>
    </row>
    <row r="1865" spans="1:4" x14ac:dyDescent="0.25">
      <c r="A1865" t="s">
        <v>10539</v>
      </c>
      <c r="B1865" t="s">
        <v>4856</v>
      </c>
      <c r="C1865" t="s">
        <v>10542</v>
      </c>
      <c r="D1865" t="s">
        <v>4632</v>
      </c>
    </row>
    <row r="1866" spans="1:4" x14ac:dyDescent="0.25">
      <c r="A1866" t="s">
        <v>10539</v>
      </c>
      <c r="B1866" t="s">
        <v>4856</v>
      </c>
      <c r="C1866" t="s">
        <v>10546</v>
      </c>
      <c r="D1866" t="s">
        <v>10544</v>
      </c>
    </row>
    <row r="1867" spans="1:4" x14ac:dyDescent="0.25">
      <c r="A1867" t="s">
        <v>10550</v>
      </c>
      <c r="B1867" t="s">
        <v>9032</v>
      </c>
      <c r="C1867" t="s">
        <v>10546</v>
      </c>
      <c r="D1867" t="s">
        <v>7423</v>
      </c>
    </row>
    <row r="1868" spans="1:4" x14ac:dyDescent="0.25">
      <c r="A1868" t="s">
        <v>10554</v>
      </c>
      <c r="B1868" t="s">
        <v>9247</v>
      </c>
      <c r="C1868" t="s">
        <v>10533</v>
      </c>
      <c r="D1868" t="s">
        <v>7861</v>
      </c>
    </row>
    <row r="1869" spans="1:4" x14ac:dyDescent="0.25">
      <c r="A1869" t="s">
        <v>10554</v>
      </c>
      <c r="B1869" t="s">
        <v>9247</v>
      </c>
      <c r="C1869" t="s">
        <v>10556</v>
      </c>
      <c r="D1869" t="s">
        <v>6677</v>
      </c>
    </row>
    <row r="1870" spans="1:4" x14ac:dyDescent="0.25">
      <c r="A1870" t="s">
        <v>10558</v>
      </c>
      <c r="B1870" t="s">
        <v>5355</v>
      </c>
      <c r="C1870" t="s">
        <v>10451</v>
      </c>
      <c r="D1870" t="s">
        <v>5877</v>
      </c>
    </row>
    <row r="1871" spans="1:4" x14ac:dyDescent="0.25">
      <c r="A1871" t="s">
        <v>10558</v>
      </c>
      <c r="B1871" t="s">
        <v>5355</v>
      </c>
      <c r="C1871" t="s">
        <v>10560</v>
      </c>
      <c r="D1871" t="s">
        <v>5214</v>
      </c>
    </row>
    <row r="1872" spans="1:4" x14ac:dyDescent="0.25">
      <c r="A1872" t="s">
        <v>10558</v>
      </c>
      <c r="B1872" t="s">
        <v>5355</v>
      </c>
      <c r="C1872" t="s">
        <v>10560</v>
      </c>
      <c r="D1872" t="s">
        <v>3931</v>
      </c>
    </row>
    <row r="1873" spans="1:4" x14ac:dyDescent="0.25">
      <c r="A1873" t="s">
        <v>10558</v>
      </c>
      <c r="B1873" t="s">
        <v>5355</v>
      </c>
      <c r="C1873" t="s">
        <v>10542</v>
      </c>
      <c r="D1873" t="s">
        <v>10561</v>
      </c>
    </row>
    <row r="1874" spans="1:4" x14ac:dyDescent="0.25">
      <c r="A1874" t="s">
        <v>10558</v>
      </c>
      <c r="B1874" t="s">
        <v>5355</v>
      </c>
      <c r="C1874" t="s">
        <v>10542</v>
      </c>
      <c r="D1874" t="s">
        <v>6082</v>
      </c>
    </row>
    <row r="1875" spans="1:4" x14ac:dyDescent="0.25">
      <c r="A1875" t="s">
        <v>10558</v>
      </c>
      <c r="B1875" t="s">
        <v>5355</v>
      </c>
      <c r="C1875" t="s">
        <v>10462</v>
      </c>
      <c r="D1875" t="s">
        <v>4004</v>
      </c>
    </row>
    <row r="1876" spans="1:4" x14ac:dyDescent="0.25">
      <c r="A1876" t="s">
        <v>10558</v>
      </c>
      <c r="B1876" t="s">
        <v>5355</v>
      </c>
      <c r="C1876" t="s">
        <v>10566</v>
      </c>
      <c r="D1876" t="s">
        <v>4383</v>
      </c>
    </row>
    <row r="1877" spans="1:4" x14ac:dyDescent="0.25">
      <c r="A1877" t="s">
        <v>10558</v>
      </c>
      <c r="B1877" t="s">
        <v>5355</v>
      </c>
      <c r="C1877" t="s">
        <v>10571</v>
      </c>
      <c r="D1877" t="s">
        <v>5775</v>
      </c>
    </row>
    <row r="1878" spans="1:4" x14ac:dyDescent="0.25">
      <c r="A1878" t="s">
        <v>10558</v>
      </c>
      <c r="B1878" t="s">
        <v>5355</v>
      </c>
      <c r="C1878" t="s">
        <v>5105</v>
      </c>
      <c r="D1878" t="s">
        <v>4082</v>
      </c>
    </row>
    <row r="1879" spans="1:4" x14ac:dyDescent="0.25">
      <c r="A1879" t="s">
        <v>10558</v>
      </c>
      <c r="B1879" t="s">
        <v>5355</v>
      </c>
      <c r="C1879" t="s">
        <v>10577</v>
      </c>
      <c r="D1879" t="s">
        <v>4662</v>
      </c>
    </row>
    <row r="1880" spans="1:4" x14ac:dyDescent="0.25">
      <c r="A1880" t="s">
        <v>10558</v>
      </c>
      <c r="B1880" t="s">
        <v>5355</v>
      </c>
      <c r="C1880" t="s">
        <v>5110</v>
      </c>
      <c r="D1880" t="s">
        <v>10579</v>
      </c>
    </row>
    <row r="1881" spans="1:4" x14ac:dyDescent="0.25">
      <c r="A1881" t="s">
        <v>10558</v>
      </c>
      <c r="B1881" t="s">
        <v>5355</v>
      </c>
      <c r="C1881" t="s">
        <v>5114</v>
      </c>
      <c r="D1881" t="s">
        <v>4082</v>
      </c>
    </row>
    <row r="1882" spans="1:4" x14ac:dyDescent="0.25">
      <c r="A1882" t="s">
        <v>10581</v>
      </c>
      <c r="B1882" t="s">
        <v>6961</v>
      </c>
      <c r="C1882" t="s">
        <v>10451</v>
      </c>
      <c r="D1882" t="s">
        <v>4867</v>
      </c>
    </row>
    <row r="1883" spans="1:4" x14ac:dyDescent="0.25">
      <c r="A1883" t="s">
        <v>10581</v>
      </c>
      <c r="B1883" t="s">
        <v>6961</v>
      </c>
      <c r="C1883" t="s">
        <v>6383</v>
      </c>
      <c r="D1883" t="s">
        <v>4867</v>
      </c>
    </row>
    <row r="1884" spans="1:4" x14ac:dyDescent="0.25">
      <c r="A1884" t="s">
        <v>10583</v>
      </c>
      <c r="B1884" t="s">
        <v>7825</v>
      </c>
      <c r="C1884" t="s">
        <v>10586</v>
      </c>
      <c r="D1884" t="s">
        <v>10584</v>
      </c>
    </row>
    <row r="1885" spans="1:4" x14ac:dyDescent="0.25">
      <c r="A1885" t="s">
        <v>10589</v>
      </c>
      <c r="B1885" t="s">
        <v>8254</v>
      </c>
      <c r="C1885" t="s">
        <v>10591</v>
      </c>
      <c r="D1885" t="s">
        <v>10584</v>
      </c>
    </row>
    <row r="1886" spans="1:4" x14ac:dyDescent="0.25">
      <c r="A1886" t="s">
        <v>10589</v>
      </c>
      <c r="B1886" t="s">
        <v>8254</v>
      </c>
      <c r="C1886" t="s">
        <v>10595</v>
      </c>
      <c r="D1886" t="s">
        <v>5108</v>
      </c>
    </row>
    <row r="1887" spans="1:4" x14ac:dyDescent="0.25">
      <c r="A1887" t="s">
        <v>10597</v>
      </c>
      <c r="B1887" t="s">
        <v>5011</v>
      </c>
      <c r="C1887" t="s">
        <v>10586</v>
      </c>
      <c r="D1887" t="s">
        <v>7048</v>
      </c>
    </row>
    <row r="1888" spans="1:4" x14ac:dyDescent="0.25">
      <c r="A1888" t="s">
        <v>10597</v>
      </c>
      <c r="B1888" t="s">
        <v>5011</v>
      </c>
      <c r="C1888" t="s">
        <v>10307</v>
      </c>
      <c r="D1888" t="s">
        <v>6331</v>
      </c>
    </row>
    <row r="1889" spans="1:4" x14ac:dyDescent="0.25">
      <c r="A1889" t="s">
        <v>10599</v>
      </c>
      <c r="B1889" t="s">
        <v>5974</v>
      </c>
      <c r="C1889" t="s">
        <v>8931</v>
      </c>
      <c r="D1889" t="s">
        <v>5788</v>
      </c>
    </row>
    <row r="1890" spans="1:4" x14ac:dyDescent="0.25">
      <c r="A1890" t="s">
        <v>10599</v>
      </c>
      <c r="B1890" t="s">
        <v>5974</v>
      </c>
      <c r="C1890" t="s">
        <v>8931</v>
      </c>
      <c r="D1890" t="s">
        <v>10544</v>
      </c>
    </row>
    <row r="1891" spans="1:4" x14ac:dyDescent="0.25">
      <c r="A1891" t="s">
        <v>10599</v>
      </c>
      <c r="B1891" t="s">
        <v>5974</v>
      </c>
      <c r="C1891" t="s">
        <v>10595</v>
      </c>
      <c r="D1891" t="s">
        <v>5771</v>
      </c>
    </row>
    <row r="1892" spans="1:4" x14ac:dyDescent="0.25">
      <c r="A1892" t="s">
        <v>10599</v>
      </c>
      <c r="B1892" t="s">
        <v>5974</v>
      </c>
      <c r="C1892" t="s">
        <v>10601</v>
      </c>
      <c r="D1892" t="s">
        <v>6559</v>
      </c>
    </row>
    <row r="1893" spans="1:4" x14ac:dyDescent="0.25">
      <c r="A1893" t="s">
        <v>10604</v>
      </c>
      <c r="B1893" t="s">
        <v>5974</v>
      </c>
      <c r="C1893" t="s">
        <v>10606</v>
      </c>
      <c r="D1893" t="s">
        <v>6331</v>
      </c>
    </row>
    <row r="1894" spans="1:4" x14ac:dyDescent="0.25">
      <c r="A1894" t="s">
        <v>10604</v>
      </c>
      <c r="B1894" t="s">
        <v>5974</v>
      </c>
      <c r="C1894" t="s">
        <v>151</v>
      </c>
      <c r="D1894" t="s">
        <v>5428</v>
      </c>
    </row>
    <row r="1895" spans="1:4" x14ac:dyDescent="0.25">
      <c r="A1895" t="s">
        <v>10604</v>
      </c>
      <c r="B1895" t="s">
        <v>5974</v>
      </c>
      <c r="C1895" t="s">
        <v>10612</v>
      </c>
      <c r="D1895" t="s">
        <v>10610</v>
      </c>
    </row>
    <row r="1896" spans="1:4" x14ac:dyDescent="0.25">
      <c r="A1896" t="s">
        <v>10615</v>
      </c>
      <c r="B1896" t="s">
        <v>6822</v>
      </c>
      <c r="C1896" t="s">
        <v>10617</v>
      </c>
      <c r="D1896" t="s">
        <v>52</v>
      </c>
    </row>
    <row r="1897" spans="1:4" x14ac:dyDescent="0.25">
      <c r="A1897" t="s">
        <v>10615</v>
      </c>
      <c r="B1897" t="s">
        <v>6822</v>
      </c>
      <c r="C1897" t="s">
        <v>10619</v>
      </c>
      <c r="D1897" t="s">
        <v>5882</v>
      </c>
    </row>
    <row r="1898" spans="1:4" x14ac:dyDescent="0.25">
      <c r="A1898" t="s">
        <v>10615</v>
      </c>
      <c r="B1898" t="s">
        <v>6822</v>
      </c>
      <c r="C1898" t="s">
        <v>151</v>
      </c>
      <c r="D1898" t="s">
        <v>4779</v>
      </c>
    </row>
    <row r="1899" spans="1:4" x14ac:dyDescent="0.25">
      <c r="A1899" t="s">
        <v>10621</v>
      </c>
      <c r="B1899" t="s">
        <v>5397</v>
      </c>
      <c r="C1899" t="s">
        <v>10619</v>
      </c>
      <c r="D1899" t="s">
        <v>5078</v>
      </c>
    </row>
    <row r="1900" spans="1:4" x14ac:dyDescent="0.25">
      <c r="A1900" t="s">
        <v>10621</v>
      </c>
      <c r="B1900" t="s">
        <v>5397</v>
      </c>
      <c r="C1900" t="s">
        <v>10606</v>
      </c>
      <c r="D1900" t="s">
        <v>4008</v>
      </c>
    </row>
    <row r="1901" spans="1:4" x14ac:dyDescent="0.25">
      <c r="A1901" t="s">
        <v>10621</v>
      </c>
      <c r="B1901" t="s">
        <v>5397</v>
      </c>
      <c r="C1901" t="s">
        <v>10392</v>
      </c>
      <c r="D1901" t="s">
        <v>8040</v>
      </c>
    </row>
    <row r="1902" spans="1:4" x14ac:dyDescent="0.25">
      <c r="A1902" t="s">
        <v>10621</v>
      </c>
      <c r="B1902" t="s">
        <v>5397</v>
      </c>
      <c r="C1902" t="s">
        <v>10625</v>
      </c>
      <c r="D1902" t="s">
        <v>4794</v>
      </c>
    </row>
    <row r="1903" spans="1:4" x14ac:dyDescent="0.25">
      <c r="A1903" t="s">
        <v>10621</v>
      </c>
      <c r="B1903" t="s">
        <v>5397</v>
      </c>
      <c r="C1903" t="s">
        <v>10628</v>
      </c>
      <c r="D1903" t="s">
        <v>5607</v>
      </c>
    </row>
    <row r="1904" spans="1:4" x14ac:dyDescent="0.25">
      <c r="A1904" t="s">
        <v>10621</v>
      </c>
      <c r="B1904" t="s">
        <v>5397</v>
      </c>
      <c r="C1904" t="s">
        <v>10612</v>
      </c>
      <c r="D1904" t="s">
        <v>3851</v>
      </c>
    </row>
    <row r="1905" spans="1:4" x14ac:dyDescent="0.25">
      <c r="A1905" t="s">
        <v>10621</v>
      </c>
      <c r="B1905" t="s">
        <v>5397</v>
      </c>
      <c r="C1905" t="s">
        <v>9768</v>
      </c>
      <c r="D1905" t="s">
        <v>6069</v>
      </c>
    </row>
    <row r="1906" spans="1:4" x14ac:dyDescent="0.25">
      <c r="A1906" t="s">
        <v>10621</v>
      </c>
      <c r="B1906" t="s">
        <v>5397</v>
      </c>
      <c r="C1906" t="s">
        <v>9772</v>
      </c>
      <c r="D1906" t="s">
        <v>6069</v>
      </c>
    </row>
    <row r="1907" spans="1:4" x14ac:dyDescent="0.25">
      <c r="A1907" t="s">
        <v>10621</v>
      </c>
      <c r="B1907" t="s">
        <v>5397</v>
      </c>
      <c r="C1907" t="s">
        <v>156</v>
      </c>
      <c r="D1907" t="s">
        <v>10633</v>
      </c>
    </row>
    <row r="1908" spans="1:4" x14ac:dyDescent="0.25">
      <c r="A1908" t="s">
        <v>10638</v>
      </c>
      <c r="B1908" t="s">
        <v>5011</v>
      </c>
      <c r="C1908" t="s">
        <v>10354</v>
      </c>
      <c r="D1908" t="s">
        <v>5494</v>
      </c>
    </row>
    <row r="1909" spans="1:4" x14ac:dyDescent="0.25">
      <c r="A1909" t="s">
        <v>10638</v>
      </c>
      <c r="B1909" t="s">
        <v>5011</v>
      </c>
      <c r="C1909" t="s">
        <v>151</v>
      </c>
      <c r="D1909" t="s">
        <v>8187</v>
      </c>
    </row>
    <row r="1910" spans="1:4" x14ac:dyDescent="0.25">
      <c r="A1910" t="s">
        <v>10641</v>
      </c>
      <c r="B1910" t="s">
        <v>5381</v>
      </c>
      <c r="C1910" t="s">
        <v>10490</v>
      </c>
      <c r="D1910" t="s">
        <v>7341</v>
      </c>
    </row>
    <row r="1911" spans="1:4" x14ac:dyDescent="0.25">
      <c r="A1911" t="s">
        <v>10641</v>
      </c>
      <c r="B1911" t="s">
        <v>5381</v>
      </c>
      <c r="C1911" t="s">
        <v>8872</v>
      </c>
      <c r="D1911" t="s">
        <v>5581</v>
      </c>
    </row>
    <row r="1912" spans="1:4" x14ac:dyDescent="0.25">
      <c r="A1912" t="s">
        <v>10647</v>
      </c>
      <c r="B1912" t="s">
        <v>6842</v>
      </c>
      <c r="C1912" t="s">
        <v>10490</v>
      </c>
      <c r="D1912" t="s">
        <v>4445</v>
      </c>
    </row>
    <row r="1913" spans="1:4" x14ac:dyDescent="0.25">
      <c r="A1913" t="s">
        <v>10647</v>
      </c>
      <c r="B1913" t="s">
        <v>6842</v>
      </c>
      <c r="C1913" t="s">
        <v>8872</v>
      </c>
      <c r="D1913" t="s">
        <v>8542</v>
      </c>
    </row>
    <row r="1914" spans="1:4" x14ac:dyDescent="0.25">
      <c r="A1914" t="s">
        <v>10650</v>
      </c>
      <c r="B1914" t="s">
        <v>6543</v>
      </c>
      <c r="C1914" t="s">
        <v>10487</v>
      </c>
      <c r="D1914" t="s">
        <v>6151</v>
      </c>
    </row>
    <row r="1915" spans="1:4" x14ac:dyDescent="0.25">
      <c r="A1915" t="s">
        <v>10650</v>
      </c>
      <c r="B1915" t="s">
        <v>6543</v>
      </c>
      <c r="C1915" t="s">
        <v>10653</v>
      </c>
      <c r="D1915" t="s">
        <v>8201</v>
      </c>
    </row>
    <row r="1916" spans="1:4" x14ac:dyDescent="0.25">
      <c r="A1916" t="s">
        <v>10656</v>
      </c>
      <c r="B1916" t="s">
        <v>10104</v>
      </c>
      <c r="C1916" t="s">
        <v>10356</v>
      </c>
      <c r="D1916" t="s">
        <v>5130</v>
      </c>
    </row>
    <row r="1917" spans="1:4" x14ac:dyDescent="0.25">
      <c r="A1917" t="s">
        <v>10656</v>
      </c>
      <c r="B1917" t="s">
        <v>10104</v>
      </c>
      <c r="C1917" t="s">
        <v>10295</v>
      </c>
      <c r="D1917" t="s">
        <v>10657</v>
      </c>
    </row>
    <row r="1918" spans="1:4" x14ac:dyDescent="0.25">
      <c r="A1918" t="s">
        <v>10656</v>
      </c>
      <c r="B1918" t="s">
        <v>10104</v>
      </c>
      <c r="C1918" t="s">
        <v>9812</v>
      </c>
      <c r="D1918" t="s">
        <v>5872</v>
      </c>
    </row>
    <row r="1919" spans="1:4" x14ac:dyDescent="0.25">
      <c r="A1919" t="s">
        <v>10656</v>
      </c>
      <c r="B1919" t="s">
        <v>10104</v>
      </c>
      <c r="C1919" t="s">
        <v>10660</v>
      </c>
      <c r="D1919" t="s">
        <v>8716</v>
      </c>
    </row>
    <row r="1920" spans="1:4" x14ac:dyDescent="0.25">
      <c r="A1920" t="s">
        <v>10662</v>
      </c>
      <c r="B1920" t="s">
        <v>4910</v>
      </c>
      <c r="C1920" t="s">
        <v>10665</v>
      </c>
      <c r="D1920" t="s">
        <v>9744</v>
      </c>
    </row>
    <row r="1921" spans="1:4" x14ac:dyDescent="0.25">
      <c r="A1921" t="s">
        <v>10668</v>
      </c>
      <c r="B1921" t="s">
        <v>5397</v>
      </c>
      <c r="C1921" t="s">
        <v>151</v>
      </c>
      <c r="D1921" t="s">
        <v>3895</v>
      </c>
    </row>
    <row r="1922" spans="1:4" x14ac:dyDescent="0.25">
      <c r="A1922" t="s">
        <v>10671</v>
      </c>
      <c r="B1922" t="s">
        <v>6842</v>
      </c>
      <c r="C1922" t="s">
        <v>10673</v>
      </c>
      <c r="D1922" t="s">
        <v>4341</v>
      </c>
    </row>
    <row r="1923" spans="1:4" x14ac:dyDescent="0.25">
      <c r="A1923" t="s">
        <v>10675</v>
      </c>
      <c r="B1923" t="s">
        <v>6435</v>
      </c>
      <c r="C1923" t="s">
        <v>10677</v>
      </c>
      <c r="D1923" t="s">
        <v>4219</v>
      </c>
    </row>
    <row r="1924" spans="1:4" x14ac:dyDescent="0.25">
      <c r="A1924" t="s">
        <v>10681</v>
      </c>
      <c r="B1924" t="s">
        <v>5308</v>
      </c>
      <c r="C1924" t="s">
        <v>8931</v>
      </c>
      <c r="D1924" t="s">
        <v>4017</v>
      </c>
    </row>
    <row r="1925" spans="1:4" x14ac:dyDescent="0.25">
      <c r="A1925" t="s">
        <v>10681</v>
      </c>
      <c r="B1925" t="s">
        <v>5308</v>
      </c>
      <c r="C1925" t="s">
        <v>10448</v>
      </c>
      <c r="D1925" t="s">
        <v>7913</v>
      </c>
    </row>
    <row r="1926" spans="1:4" x14ac:dyDescent="0.25">
      <c r="A1926" t="s">
        <v>10681</v>
      </c>
      <c r="B1926" t="s">
        <v>5308</v>
      </c>
      <c r="C1926" t="s">
        <v>10683</v>
      </c>
      <c r="D1926" t="s">
        <v>9435</v>
      </c>
    </row>
    <row r="1927" spans="1:4" x14ac:dyDescent="0.25">
      <c r="A1927" t="s">
        <v>10685</v>
      </c>
      <c r="B1927" t="s">
        <v>5228</v>
      </c>
      <c r="C1927" t="s">
        <v>8329</v>
      </c>
      <c r="D1927" t="s">
        <v>4145</v>
      </c>
    </row>
    <row r="1928" spans="1:4" x14ac:dyDescent="0.25">
      <c r="A1928" t="s">
        <v>10685</v>
      </c>
      <c r="B1928" t="s">
        <v>5228</v>
      </c>
      <c r="C1928" t="s">
        <v>10487</v>
      </c>
      <c r="D1928" t="s">
        <v>3841</v>
      </c>
    </row>
    <row r="1929" spans="1:4" x14ac:dyDescent="0.25">
      <c r="A1929" t="s">
        <v>10688</v>
      </c>
      <c r="B1929" t="s">
        <v>4856</v>
      </c>
      <c r="C1929" t="s">
        <v>10390</v>
      </c>
      <c r="D1929" t="s">
        <v>6370</v>
      </c>
    </row>
    <row r="1930" spans="1:4" x14ac:dyDescent="0.25">
      <c r="A1930" t="s">
        <v>10688</v>
      </c>
      <c r="B1930" t="s">
        <v>4856</v>
      </c>
      <c r="C1930" t="s">
        <v>10216</v>
      </c>
      <c r="D1930" t="s">
        <v>5130</v>
      </c>
    </row>
    <row r="1931" spans="1:4" x14ac:dyDescent="0.25">
      <c r="A1931" t="s">
        <v>10690</v>
      </c>
      <c r="B1931" t="s">
        <v>5000</v>
      </c>
      <c r="C1931" t="s">
        <v>10280</v>
      </c>
      <c r="D1931" t="s">
        <v>8201</v>
      </c>
    </row>
    <row r="1932" spans="1:4" x14ac:dyDescent="0.25">
      <c r="A1932" t="s">
        <v>10690</v>
      </c>
      <c r="B1932" t="s">
        <v>5000</v>
      </c>
      <c r="C1932" t="s">
        <v>10295</v>
      </c>
      <c r="D1932" t="s">
        <v>8066</v>
      </c>
    </row>
    <row r="1933" spans="1:4" x14ac:dyDescent="0.25">
      <c r="A1933" t="s">
        <v>10694</v>
      </c>
      <c r="B1933" t="s">
        <v>4460</v>
      </c>
      <c r="C1933" t="s">
        <v>8872</v>
      </c>
      <c r="D1933" t="s">
        <v>4270</v>
      </c>
    </row>
    <row r="1934" spans="1:4" x14ac:dyDescent="0.25">
      <c r="A1934" t="s">
        <v>10697</v>
      </c>
      <c r="B1934" t="s">
        <v>6822</v>
      </c>
      <c r="C1934" t="s">
        <v>151</v>
      </c>
      <c r="D1934" t="s">
        <v>5607</v>
      </c>
    </row>
    <row r="1935" spans="1:4" x14ac:dyDescent="0.25">
      <c r="A1935" t="s">
        <v>10697</v>
      </c>
      <c r="B1935" t="s">
        <v>6822</v>
      </c>
      <c r="C1935" t="s">
        <v>10699</v>
      </c>
      <c r="D1935" t="s">
        <v>5078</v>
      </c>
    </row>
    <row r="1936" spans="1:4" x14ac:dyDescent="0.25">
      <c r="A1936" t="s">
        <v>10702</v>
      </c>
      <c r="B1936" t="s">
        <v>5397</v>
      </c>
      <c r="C1936" t="s">
        <v>10704</v>
      </c>
      <c r="D1936" t="s">
        <v>3895</v>
      </c>
    </row>
    <row r="1937" spans="1:4" x14ac:dyDescent="0.25">
      <c r="A1937" t="s">
        <v>10702</v>
      </c>
      <c r="B1937" t="s">
        <v>5397</v>
      </c>
      <c r="C1937" t="s">
        <v>10527</v>
      </c>
      <c r="D1937" t="s">
        <v>4682</v>
      </c>
    </row>
    <row r="1938" spans="1:4" x14ac:dyDescent="0.25">
      <c r="A1938" t="s">
        <v>10702</v>
      </c>
      <c r="B1938" t="s">
        <v>5397</v>
      </c>
      <c r="C1938" t="s">
        <v>9698</v>
      </c>
      <c r="D1938" t="s">
        <v>8669</v>
      </c>
    </row>
    <row r="1939" spans="1:4" x14ac:dyDescent="0.25">
      <c r="A1939" t="s">
        <v>10702</v>
      </c>
      <c r="B1939" t="s">
        <v>5397</v>
      </c>
      <c r="C1939" t="s">
        <v>9701</v>
      </c>
      <c r="D1939" t="s">
        <v>8669</v>
      </c>
    </row>
    <row r="1940" spans="1:4" x14ac:dyDescent="0.25">
      <c r="A1940" t="s">
        <v>10702</v>
      </c>
      <c r="B1940" t="s">
        <v>5397</v>
      </c>
      <c r="C1940" t="s">
        <v>10707</v>
      </c>
      <c r="D1940" t="s">
        <v>4219</v>
      </c>
    </row>
    <row r="1941" spans="1:4" x14ac:dyDescent="0.25">
      <c r="A1941" t="s">
        <v>10709</v>
      </c>
      <c r="B1941" t="s">
        <v>6224</v>
      </c>
      <c r="C1941" t="s">
        <v>10307</v>
      </c>
      <c r="D1941" t="s">
        <v>7699</v>
      </c>
    </row>
    <row r="1942" spans="1:4" x14ac:dyDescent="0.25">
      <c r="A1942" t="s">
        <v>10712</v>
      </c>
      <c r="B1942" t="s">
        <v>5397</v>
      </c>
      <c r="C1942" t="s">
        <v>8329</v>
      </c>
      <c r="D1942" t="s">
        <v>7606</v>
      </c>
    </row>
    <row r="1943" spans="1:4" x14ac:dyDescent="0.25">
      <c r="A1943" t="s">
        <v>10712</v>
      </c>
      <c r="B1943" t="s">
        <v>5397</v>
      </c>
      <c r="C1943" t="s">
        <v>8872</v>
      </c>
      <c r="D1943" t="s">
        <v>3931</v>
      </c>
    </row>
    <row r="1944" spans="1:4" x14ac:dyDescent="0.25">
      <c r="A1944" t="s">
        <v>10714</v>
      </c>
      <c r="B1944" t="s">
        <v>5000</v>
      </c>
      <c r="C1944" t="s">
        <v>8931</v>
      </c>
      <c r="D1944" t="s">
        <v>10314</v>
      </c>
    </row>
    <row r="1945" spans="1:4" x14ac:dyDescent="0.25">
      <c r="A1945" t="s">
        <v>10716</v>
      </c>
      <c r="B1945" t="s">
        <v>8710</v>
      </c>
      <c r="C1945" t="s">
        <v>10428</v>
      </c>
      <c r="D1945" t="s">
        <v>4167</v>
      </c>
    </row>
    <row r="1946" spans="1:4" x14ac:dyDescent="0.25">
      <c r="A1946" t="s">
        <v>10718</v>
      </c>
      <c r="B1946" t="s">
        <v>7209</v>
      </c>
      <c r="C1946" t="s">
        <v>10448</v>
      </c>
      <c r="D1946" t="s">
        <v>52</v>
      </c>
    </row>
    <row r="1947" spans="1:4" x14ac:dyDescent="0.25">
      <c r="A1947" t="s">
        <v>10718</v>
      </c>
      <c r="B1947" t="s">
        <v>7209</v>
      </c>
      <c r="C1947" t="s">
        <v>10560</v>
      </c>
      <c r="D1947" t="s">
        <v>4133</v>
      </c>
    </row>
    <row r="1948" spans="1:4" x14ac:dyDescent="0.25">
      <c r="A1948" t="s">
        <v>10721</v>
      </c>
      <c r="B1948" t="s">
        <v>7380</v>
      </c>
      <c r="C1948" t="s">
        <v>10619</v>
      </c>
      <c r="D1948" t="s">
        <v>6824</v>
      </c>
    </row>
    <row r="1949" spans="1:4" x14ac:dyDescent="0.25">
      <c r="A1949" t="s">
        <v>10721</v>
      </c>
      <c r="B1949" t="s">
        <v>7380</v>
      </c>
      <c r="C1949" t="s">
        <v>151</v>
      </c>
      <c r="D1949" t="s">
        <v>7065</v>
      </c>
    </row>
    <row r="1950" spans="1:4" x14ac:dyDescent="0.25">
      <c r="A1950" t="s">
        <v>10725</v>
      </c>
      <c r="B1950" t="s">
        <v>6557</v>
      </c>
      <c r="C1950" t="s">
        <v>10439</v>
      </c>
      <c r="D1950" t="s">
        <v>8201</v>
      </c>
    </row>
    <row r="1951" spans="1:4" x14ac:dyDescent="0.25">
      <c r="A1951" t="s">
        <v>10727</v>
      </c>
      <c r="B1951" t="s">
        <v>6543</v>
      </c>
      <c r="C1951" t="s">
        <v>10729</v>
      </c>
      <c r="D1951" t="s">
        <v>4219</v>
      </c>
    </row>
    <row r="1952" spans="1:4" x14ac:dyDescent="0.25">
      <c r="A1952" t="s">
        <v>10727</v>
      </c>
      <c r="B1952" t="s">
        <v>6543</v>
      </c>
      <c r="C1952" t="s">
        <v>10566</v>
      </c>
      <c r="D1952" t="s">
        <v>8238</v>
      </c>
    </row>
    <row r="1953" spans="1:4" x14ac:dyDescent="0.25">
      <c r="A1953" t="s">
        <v>10733</v>
      </c>
      <c r="B1953" t="s">
        <v>7938</v>
      </c>
      <c r="C1953" t="s">
        <v>6383</v>
      </c>
      <c r="D1953" t="s">
        <v>10734</v>
      </c>
    </row>
    <row r="1954" spans="1:4" x14ac:dyDescent="0.25">
      <c r="A1954" t="s">
        <v>10733</v>
      </c>
      <c r="B1954" t="s">
        <v>7938</v>
      </c>
      <c r="C1954" t="s">
        <v>10677</v>
      </c>
      <c r="D1954" t="s">
        <v>7065</v>
      </c>
    </row>
    <row r="1955" spans="1:4" x14ac:dyDescent="0.25">
      <c r="A1955" t="s">
        <v>10733</v>
      </c>
      <c r="B1955" t="s">
        <v>7938</v>
      </c>
      <c r="C1955" t="s">
        <v>10742</v>
      </c>
      <c r="D1955" t="s">
        <v>10740</v>
      </c>
    </row>
    <row r="1956" spans="1:4" x14ac:dyDescent="0.25">
      <c r="A1956" t="s">
        <v>10745</v>
      </c>
      <c r="B1956" t="s">
        <v>4910</v>
      </c>
      <c r="C1956" t="s">
        <v>10628</v>
      </c>
      <c r="D1956" t="s">
        <v>4559</v>
      </c>
    </row>
    <row r="1957" spans="1:4" x14ac:dyDescent="0.25">
      <c r="A1957" t="s">
        <v>10745</v>
      </c>
      <c r="B1957" t="s">
        <v>4910</v>
      </c>
      <c r="C1957" t="s">
        <v>10747</v>
      </c>
      <c r="D1957" t="s">
        <v>7835</v>
      </c>
    </row>
    <row r="1958" spans="1:4" x14ac:dyDescent="0.25">
      <c r="A1958" t="s">
        <v>10750</v>
      </c>
      <c r="B1958" t="s">
        <v>5308</v>
      </c>
      <c r="C1958" t="s">
        <v>10411</v>
      </c>
      <c r="D1958" t="s">
        <v>5988</v>
      </c>
    </row>
    <row r="1959" spans="1:4" x14ac:dyDescent="0.25">
      <c r="A1959" t="s">
        <v>10750</v>
      </c>
      <c r="B1959" t="s">
        <v>5308</v>
      </c>
      <c r="C1959" t="s">
        <v>10752</v>
      </c>
      <c r="D1959" t="s">
        <v>8043</v>
      </c>
    </row>
    <row r="1960" spans="1:4" x14ac:dyDescent="0.25">
      <c r="A1960" t="s">
        <v>10754</v>
      </c>
      <c r="B1960" t="s">
        <v>7036</v>
      </c>
      <c r="C1960" t="s">
        <v>10699</v>
      </c>
      <c r="D1960" t="s">
        <v>4257</v>
      </c>
    </row>
    <row r="1961" spans="1:4" x14ac:dyDescent="0.25">
      <c r="A1961" t="s">
        <v>10756</v>
      </c>
      <c r="B1961" t="s">
        <v>6650</v>
      </c>
      <c r="C1961" t="s">
        <v>10390</v>
      </c>
      <c r="D1961" t="s">
        <v>4004</v>
      </c>
    </row>
    <row r="1962" spans="1:4" x14ac:dyDescent="0.25">
      <c r="A1962" t="s">
        <v>10756</v>
      </c>
      <c r="B1962" t="s">
        <v>6650</v>
      </c>
      <c r="C1962" t="s">
        <v>10704</v>
      </c>
      <c r="D1962" t="s">
        <v>4632</v>
      </c>
    </row>
    <row r="1963" spans="1:4" x14ac:dyDescent="0.25">
      <c r="A1963" t="s">
        <v>10756</v>
      </c>
      <c r="B1963" t="s">
        <v>6650</v>
      </c>
      <c r="C1963" t="s">
        <v>10758</v>
      </c>
      <c r="D1963" t="s">
        <v>7030</v>
      </c>
    </row>
    <row r="1964" spans="1:4" x14ac:dyDescent="0.25">
      <c r="A1964" t="s">
        <v>10761</v>
      </c>
      <c r="B1964" t="s">
        <v>9511</v>
      </c>
      <c r="C1964" t="s">
        <v>8872</v>
      </c>
      <c r="D1964" t="s">
        <v>5266</v>
      </c>
    </row>
    <row r="1965" spans="1:4" x14ac:dyDescent="0.25">
      <c r="A1965" t="s">
        <v>10761</v>
      </c>
      <c r="B1965" t="s">
        <v>9511</v>
      </c>
      <c r="C1965" t="s">
        <v>10673</v>
      </c>
      <c r="D1965" t="s">
        <v>7967</v>
      </c>
    </row>
    <row r="1966" spans="1:4" x14ac:dyDescent="0.25">
      <c r="A1966" t="s">
        <v>10761</v>
      </c>
      <c r="B1966" t="s">
        <v>9511</v>
      </c>
      <c r="C1966" t="s">
        <v>10770</v>
      </c>
      <c r="D1966" t="s">
        <v>10768</v>
      </c>
    </row>
    <row r="1967" spans="1:4" x14ac:dyDescent="0.25">
      <c r="A1967" t="s">
        <v>10761</v>
      </c>
      <c r="B1967" t="s">
        <v>9511</v>
      </c>
      <c r="C1967" t="s">
        <v>10665</v>
      </c>
      <c r="D1967" t="s">
        <v>9210</v>
      </c>
    </row>
    <row r="1968" spans="1:4" x14ac:dyDescent="0.25">
      <c r="A1968" t="s">
        <v>10773</v>
      </c>
      <c r="B1968" t="s">
        <v>6106</v>
      </c>
      <c r="C1968" t="s">
        <v>10775</v>
      </c>
      <c r="D1968" t="s">
        <v>4158</v>
      </c>
    </row>
    <row r="1969" spans="1:4" x14ac:dyDescent="0.25">
      <c r="A1969" t="s">
        <v>10773</v>
      </c>
      <c r="B1969" t="s">
        <v>6106</v>
      </c>
      <c r="C1969" t="s">
        <v>10501</v>
      </c>
      <c r="D1969" t="s">
        <v>4082</v>
      </c>
    </row>
    <row r="1970" spans="1:4" x14ac:dyDescent="0.25">
      <c r="A1970" t="s">
        <v>10778</v>
      </c>
      <c r="B1970" t="s">
        <v>5277</v>
      </c>
      <c r="C1970" t="s">
        <v>10501</v>
      </c>
      <c r="D1970" t="s">
        <v>8091</v>
      </c>
    </row>
    <row r="1971" spans="1:4" x14ac:dyDescent="0.25">
      <c r="A1971" t="s">
        <v>10778</v>
      </c>
      <c r="B1971" t="s">
        <v>5277</v>
      </c>
      <c r="C1971" t="s">
        <v>10781</v>
      </c>
      <c r="D1971" t="s">
        <v>10779</v>
      </c>
    </row>
    <row r="1972" spans="1:4" x14ac:dyDescent="0.25">
      <c r="A1972" t="s">
        <v>10784</v>
      </c>
      <c r="B1972" t="s">
        <v>8298</v>
      </c>
      <c r="C1972" t="s">
        <v>10770</v>
      </c>
      <c r="D1972" t="s">
        <v>4175</v>
      </c>
    </row>
    <row r="1973" spans="1:4" x14ac:dyDescent="0.25">
      <c r="A1973" t="s">
        <v>10787</v>
      </c>
      <c r="B1973" t="s">
        <v>6557</v>
      </c>
      <c r="C1973" t="s">
        <v>10790</v>
      </c>
      <c r="D1973" t="s">
        <v>10788</v>
      </c>
    </row>
    <row r="1974" spans="1:4" x14ac:dyDescent="0.25">
      <c r="A1974" t="s">
        <v>10787</v>
      </c>
      <c r="B1974" t="s">
        <v>6557</v>
      </c>
      <c r="C1974" t="s">
        <v>10501</v>
      </c>
      <c r="D1974" t="s">
        <v>3876</v>
      </c>
    </row>
    <row r="1975" spans="1:4" x14ac:dyDescent="0.25">
      <c r="A1975" t="s">
        <v>10792</v>
      </c>
      <c r="B1975" t="s">
        <v>5991</v>
      </c>
      <c r="C1975" t="s">
        <v>9729</v>
      </c>
      <c r="D1975" t="s">
        <v>4219</v>
      </c>
    </row>
    <row r="1976" spans="1:4" x14ac:dyDescent="0.25">
      <c r="A1976" t="s">
        <v>10792</v>
      </c>
      <c r="B1976" t="s">
        <v>5991</v>
      </c>
      <c r="C1976" t="s">
        <v>10795</v>
      </c>
      <c r="D1976" t="s">
        <v>4219</v>
      </c>
    </row>
    <row r="1977" spans="1:4" x14ac:dyDescent="0.25">
      <c r="A1977" t="s">
        <v>10798</v>
      </c>
      <c r="B1977" t="s">
        <v>4815</v>
      </c>
      <c r="C1977" t="s">
        <v>10707</v>
      </c>
      <c r="D1977" t="s">
        <v>4219</v>
      </c>
    </row>
    <row r="1978" spans="1:4" x14ac:dyDescent="0.25">
      <c r="A1978" t="s">
        <v>10798</v>
      </c>
      <c r="B1978" t="s">
        <v>4815</v>
      </c>
      <c r="C1978" t="s">
        <v>10802</v>
      </c>
      <c r="D1978" t="s">
        <v>4219</v>
      </c>
    </row>
    <row r="1979" spans="1:4" x14ac:dyDescent="0.25">
      <c r="A1979" t="s">
        <v>10798</v>
      </c>
      <c r="B1979" t="s">
        <v>4815</v>
      </c>
      <c r="C1979" t="s">
        <v>10804</v>
      </c>
      <c r="D1979" t="s">
        <v>4219</v>
      </c>
    </row>
    <row r="1980" spans="1:4" x14ac:dyDescent="0.25">
      <c r="A1980" t="s">
        <v>10807</v>
      </c>
      <c r="B1980" t="s">
        <v>4815</v>
      </c>
      <c r="C1980" t="s">
        <v>10795</v>
      </c>
      <c r="D1980" t="s">
        <v>4219</v>
      </c>
    </row>
    <row r="1981" spans="1:4" x14ac:dyDescent="0.25">
      <c r="A1981" t="s">
        <v>10809</v>
      </c>
      <c r="B1981" t="s">
        <v>6557</v>
      </c>
      <c r="C1981" t="s">
        <v>10795</v>
      </c>
      <c r="D1981" t="s">
        <v>4219</v>
      </c>
    </row>
    <row r="1982" spans="1:4" x14ac:dyDescent="0.25">
      <c r="A1982" t="s">
        <v>10809</v>
      </c>
      <c r="B1982" t="s">
        <v>6557</v>
      </c>
      <c r="C1982" t="s">
        <v>10811</v>
      </c>
      <c r="D1982" t="s">
        <v>4219</v>
      </c>
    </row>
    <row r="1983" spans="1:4" x14ac:dyDescent="0.25">
      <c r="A1983" t="s">
        <v>10813</v>
      </c>
      <c r="B1983" t="s">
        <v>5978</v>
      </c>
      <c r="C1983" t="s">
        <v>10804</v>
      </c>
      <c r="D1983" t="s">
        <v>4219</v>
      </c>
    </row>
    <row r="1984" spans="1:4" x14ac:dyDescent="0.25">
      <c r="A1984" t="s">
        <v>10815</v>
      </c>
      <c r="B1984" t="s">
        <v>7209</v>
      </c>
      <c r="C1984" t="s">
        <v>10411</v>
      </c>
      <c r="D1984" t="s">
        <v>6051</v>
      </c>
    </row>
    <row r="1985" spans="1:4" x14ac:dyDescent="0.25">
      <c r="A1985" t="s">
        <v>10815</v>
      </c>
      <c r="B1985" t="s">
        <v>7209</v>
      </c>
      <c r="C1985" t="s">
        <v>10442</v>
      </c>
      <c r="D1985" t="s">
        <v>7156</v>
      </c>
    </row>
    <row r="1986" spans="1:4" x14ac:dyDescent="0.25">
      <c r="A1986" t="s">
        <v>10818</v>
      </c>
      <c r="B1986" t="s">
        <v>7359</v>
      </c>
      <c r="C1986" t="s">
        <v>10411</v>
      </c>
      <c r="D1986" t="s">
        <v>10421</v>
      </c>
    </row>
    <row r="1987" spans="1:4" x14ac:dyDescent="0.25">
      <c r="A1987" t="s">
        <v>10818</v>
      </c>
      <c r="B1987" t="s">
        <v>7359</v>
      </c>
      <c r="C1987" t="s">
        <v>10820</v>
      </c>
      <c r="D1987" t="s">
        <v>6024</v>
      </c>
    </row>
    <row r="1988" spans="1:4" x14ac:dyDescent="0.25">
      <c r="A1988" t="s">
        <v>10823</v>
      </c>
      <c r="B1988" t="s">
        <v>7209</v>
      </c>
      <c r="C1988" t="s">
        <v>10288</v>
      </c>
      <c r="D1988" t="s">
        <v>6024</v>
      </c>
    </row>
    <row r="1989" spans="1:4" x14ac:dyDescent="0.25">
      <c r="A1989" t="s">
        <v>10823</v>
      </c>
      <c r="B1989" t="s">
        <v>7209</v>
      </c>
      <c r="C1989" t="s">
        <v>10442</v>
      </c>
      <c r="D1989" t="s">
        <v>7361</v>
      </c>
    </row>
    <row r="1990" spans="1:4" x14ac:dyDescent="0.25">
      <c r="A1990" t="s">
        <v>10826</v>
      </c>
      <c r="B1990" t="s">
        <v>7938</v>
      </c>
      <c r="C1990" t="s">
        <v>10566</v>
      </c>
      <c r="D1990" t="s">
        <v>10740</v>
      </c>
    </row>
    <row r="1991" spans="1:4" x14ac:dyDescent="0.25">
      <c r="A1991" t="s">
        <v>10826</v>
      </c>
      <c r="B1991" t="s">
        <v>7938</v>
      </c>
      <c r="C1991" t="s">
        <v>10828</v>
      </c>
      <c r="D1991" t="s">
        <v>10476</v>
      </c>
    </row>
    <row r="1992" spans="1:4" x14ac:dyDescent="0.25">
      <c r="A1992" t="s">
        <v>10830</v>
      </c>
      <c r="B1992" t="s">
        <v>6435</v>
      </c>
      <c r="C1992" t="s">
        <v>10742</v>
      </c>
      <c r="D1992" t="s">
        <v>10476</v>
      </c>
    </row>
    <row r="1993" spans="1:4" x14ac:dyDescent="0.25">
      <c r="A1993" t="s">
        <v>10830</v>
      </c>
      <c r="B1993" t="s">
        <v>6435</v>
      </c>
      <c r="C1993" t="s">
        <v>10833</v>
      </c>
      <c r="D1993" t="s">
        <v>4219</v>
      </c>
    </row>
    <row r="1994" spans="1:4" x14ac:dyDescent="0.25">
      <c r="A1994" t="s">
        <v>10836</v>
      </c>
      <c r="B1994" t="s">
        <v>3965</v>
      </c>
      <c r="C1994" t="s">
        <v>10828</v>
      </c>
      <c r="D1994" t="s">
        <v>4219</v>
      </c>
    </row>
    <row r="1995" spans="1:4" x14ac:dyDescent="0.25">
      <c r="A1995" t="s">
        <v>10838</v>
      </c>
      <c r="B1995" t="s">
        <v>8703</v>
      </c>
      <c r="C1995" t="s">
        <v>8009</v>
      </c>
      <c r="D1995" t="s">
        <v>4219</v>
      </c>
    </row>
    <row r="1996" spans="1:4" x14ac:dyDescent="0.25">
      <c r="A1996" t="s">
        <v>10840</v>
      </c>
      <c r="B1996" t="s">
        <v>8703</v>
      </c>
      <c r="C1996" t="s">
        <v>8195</v>
      </c>
      <c r="D1996" t="s">
        <v>8007</v>
      </c>
    </row>
    <row r="1997" spans="1:4" x14ac:dyDescent="0.25">
      <c r="A1997" t="s">
        <v>10840</v>
      </c>
      <c r="B1997" t="s">
        <v>8703</v>
      </c>
      <c r="C1997" t="s">
        <v>10411</v>
      </c>
      <c r="D1997" t="s">
        <v>8007</v>
      </c>
    </row>
    <row r="1998" spans="1:4" x14ac:dyDescent="0.25">
      <c r="A1998" t="s">
        <v>10840</v>
      </c>
      <c r="B1998" t="s">
        <v>8703</v>
      </c>
      <c r="C1998" t="s">
        <v>10844</v>
      </c>
      <c r="D1998" t="s">
        <v>4219</v>
      </c>
    </row>
    <row r="1999" spans="1:4" x14ac:dyDescent="0.25">
      <c r="A1999" t="s">
        <v>10846</v>
      </c>
      <c r="B1999" t="s">
        <v>8703</v>
      </c>
      <c r="C1999" t="s">
        <v>8015</v>
      </c>
      <c r="D1999" t="s">
        <v>4219</v>
      </c>
    </row>
    <row r="2000" spans="1:4" x14ac:dyDescent="0.25">
      <c r="A2000" t="s">
        <v>10848</v>
      </c>
      <c r="B2000" t="s">
        <v>8703</v>
      </c>
      <c r="C2000" t="s">
        <v>8195</v>
      </c>
      <c r="D2000" t="s">
        <v>8007</v>
      </c>
    </row>
    <row r="2001" spans="1:4" x14ac:dyDescent="0.25">
      <c r="A2001" t="s">
        <v>10848</v>
      </c>
      <c r="B2001" t="s">
        <v>8703</v>
      </c>
      <c r="C2001" t="s">
        <v>10411</v>
      </c>
      <c r="D2001" t="s">
        <v>8007</v>
      </c>
    </row>
    <row r="2002" spans="1:4" x14ac:dyDescent="0.25">
      <c r="A2002" t="s">
        <v>10848</v>
      </c>
      <c r="B2002" t="s">
        <v>8703</v>
      </c>
      <c r="C2002" t="s">
        <v>10850</v>
      </c>
      <c r="D2002" t="s">
        <v>4219</v>
      </c>
    </row>
    <row r="2003" spans="1:4" x14ac:dyDescent="0.25">
      <c r="A2003" t="s">
        <v>10853</v>
      </c>
      <c r="B2003" t="s">
        <v>7255</v>
      </c>
      <c r="C2003" t="s">
        <v>10411</v>
      </c>
      <c r="D2003" t="s">
        <v>10854</v>
      </c>
    </row>
    <row r="2004" spans="1:4" x14ac:dyDescent="0.25">
      <c r="A2004" t="s">
        <v>10853</v>
      </c>
      <c r="B2004" t="s">
        <v>7255</v>
      </c>
      <c r="C2004" t="s">
        <v>10216</v>
      </c>
      <c r="D2004" t="s">
        <v>10855</v>
      </c>
    </row>
    <row r="2005" spans="1:4" x14ac:dyDescent="0.25">
      <c r="A2005" t="s">
        <v>10853</v>
      </c>
      <c r="B2005" t="s">
        <v>7255</v>
      </c>
      <c r="C2005" t="s">
        <v>10752</v>
      </c>
      <c r="D2005" t="s">
        <v>10278</v>
      </c>
    </row>
    <row r="2006" spans="1:4" x14ac:dyDescent="0.25">
      <c r="A2006" t="s">
        <v>10853</v>
      </c>
      <c r="B2006" t="s">
        <v>7255</v>
      </c>
      <c r="C2006" t="s">
        <v>10859</v>
      </c>
      <c r="D2006" t="s">
        <v>10476</v>
      </c>
    </row>
    <row r="2007" spans="1:4" x14ac:dyDescent="0.25">
      <c r="A2007" t="s">
        <v>10862</v>
      </c>
      <c r="B2007" t="s">
        <v>5343</v>
      </c>
      <c r="C2007" t="s">
        <v>10487</v>
      </c>
      <c r="D2007" t="s">
        <v>8201</v>
      </c>
    </row>
    <row r="2008" spans="1:4" x14ac:dyDescent="0.25">
      <c r="A2008" t="s">
        <v>10862</v>
      </c>
      <c r="B2008" t="s">
        <v>5343</v>
      </c>
      <c r="C2008" t="s">
        <v>10283</v>
      </c>
      <c r="D2008" t="s">
        <v>7156</v>
      </c>
    </row>
    <row r="2009" spans="1:4" x14ac:dyDescent="0.25">
      <c r="A2009" t="s">
        <v>10862</v>
      </c>
      <c r="B2009" t="s">
        <v>5343</v>
      </c>
      <c r="C2009" t="s">
        <v>10820</v>
      </c>
      <c r="D2009" t="s">
        <v>5771</v>
      </c>
    </row>
    <row r="2010" spans="1:4" x14ac:dyDescent="0.25">
      <c r="A2010" t="s">
        <v>10867</v>
      </c>
      <c r="B2010" t="s">
        <v>4104</v>
      </c>
      <c r="C2010" t="s">
        <v>6383</v>
      </c>
      <c r="D2010" t="s">
        <v>10868</v>
      </c>
    </row>
    <row r="2011" spans="1:4" x14ac:dyDescent="0.25">
      <c r="A2011" t="s">
        <v>10867</v>
      </c>
      <c r="B2011" t="s">
        <v>4104</v>
      </c>
      <c r="C2011" t="s">
        <v>10873</v>
      </c>
      <c r="D2011" t="s">
        <v>6815</v>
      </c>
    </row>
    <row r="2012" spans="1:4" x14ac:dyDescent="0.25">
      <c r="A2012" t="s">
        <v>10867</v>
      </c>
      <c r="B2012" t="s">
        <v>4104</v>
      </c>
      <c r="C2012" t="s">
        <v>10877</v>
      </c>
      <c r="D2012" t="s">
        <v>4374</v>
      </c>
    </row>
    <row r="2013" spans="1:4" x14ac:dyDescent="0.25">
      <c r="A2013" t="s">
        <v>10880</v>
      </c>
      <c r="B2013" t="s">
        <v>9511</v>
      </c>
      <c r="C2013" t="s">
        <v>10577</v>
      </c>
      <c r="D2013" t="s">
        <v>4710</v>
      </c>
    </row>
    <row r="2014" spans="1:4" x14ac:dyDescent="0.25">
      <c r="A2014" t="s">
        <v>10880</v>
      </c>
      <c r="B2014" t="s">
        <v>9511</v>
      </c>
      <c r="C2014" t="s">
        <v>10884</v>
      </c>
      <c r="D2014" t="s">
        <v>4219</v>
      </c>
    </row>
    <row r="2015" spans="1:4" x14ac:dyDescent="0.25">
      <c r="A2015" t="s">
        <v>10887</v>
      </c>
      <c r="B2015" t="s">
        <v>6429</v>
      </c>
      <c r="C2015" t="s">
        <v>10873</v>
      </c>
      <c r="D2015" t="s">
        <v>4219</v>
      </c>
    </row>
    <row r="2016" spans="1:4" x14ac:dyDescent="0.25">
      <c r="A2016" t="s">
        <v>10891</v>
      </c>
      <c r="B2016" t="s">
        <v>10890</v>
      </c>
      <c r="C2016" t="s">
        <v>10877</v>
      </c>
      <c r="D2016" t="s">
        <v>4219</v>
      </c>
    </row>
    <row r="2017" spans="1:4" x14ac:dyDescent="0.25">
      <c r="A2017" t="s">
        <v>10894</v>
      </c>
      <c r="B2017" t="s">
        <v>3817</v>
      </c>
      <c r="C2017" t="s">
        <v>10411</v>
      </c>
      <c r="D2017" t="s">
        <v>10896</v>
      </c>
    </row>
    <row r="2018" spans="1:4" x14ac:dyDescent="0.25">
      <c r="A2018" t="s">
        <v>10901</v>
      </c>
      <c r="B2018" t="s">
        <v>5704</v>
      </c>
      <c r="C2018" t="s">
        <v>10451</v>
      </c>
      <c r="D2018" t="s">
        <v>4219</v>
      </c>
    </row>
    <row r="2019" spans="1:4" x14ac:dyDescent="0.25">
      <c r="A2019" t="s">
        <v>10901</v>
      </c>
      <c r="B2019" t="s">
        <v>5704</v>
      </c>
      <c r="C2019" t="s">
        <v>10903</v>
      </c>
      <c r="D2019" t="s">
        <v>7606</v>
      </c>
    </row>
    <row r="2020" spans="1:4" x14ac:dyDescent="0.25">
      <c r="A2020" t="s">
        <v>10905</v>
      </c>
      <c r="B2020" t="s">
        <v>7745</v>
      </c>
      <c r="C2020" t="s">
        <v>10465</v>
      </c>
      <c r="D2020" t="s">
        <v>6082</v>
      </c>
    </row>
    <row r="2021" spans="1:4" x14ac:dyDescent="0.25">
      <c r="A2021" t="s">
        <v>10907</v>
      </c>
      <c r="B2021" t="s">
        <v>6475</v>
      </c>
      <c r="C2021" t="s">
        <v>8329</v>
      </c>
      <c r="D2021" t="s">
        <v>6200</v>
      </c>
    </row>
    <row r="2022" spans="1:4" x14ac:dyDescent="0.25">
      <c r="A2022" t="s">
        <v>10907</v>
      </c>
      <c r="B2022" t="s">
        <v>6475</v>
      </c>
      <c r="C2022" t="s">
        <v>10490</v>
      </c>
      <c r="D2022" t="s">
        <v>7606</v>
      </c>
    </row>
    <row r="2023" spans="1:4" x14ac:dyDescent="0.25">
      <c r="A2023" t="s">
        <v>10909</v>
      </c>
      <c r="B2023" t="s">
        <v>4856</v>
      </c>
      <c r="C2023" t="s">
        <v>10216</v>
      </c>
      <c r="D2023" t="s">
        <v>8716</v>
      </c>
    </row>
    <row r="2024" spans="1:4" x14ac:dyDescent="0.25">
      <c r="A2024" t="s">
        <v>10909</v>
      </c>
      <c r="B2024" t="s">
        <v>4856</v>
      </c>
      <c r="C2024" t="s">
        <v>10911</v>
      </c>
      <c r="D2024" t="s">
        <v>5033</v>
      </c>
    </row>
    <row r="2025" spans="1:4" x14ac:dyDescent="0.25">
      <c r="A2025" t="s">
        <v>10914</v>
      </c>
      <c r="B2025" t="s">
        <v>5011</v>
      </c>
      <c r="C2025" t="s">
        <v>10660</v>
      </c>
      <c r="D2025" t="s">
        <v>10915</v>
      </c>
    </row>
    <row r="2026" spans="1:4" x14ac:dyDescent="0.25">
      <c r="A2026" t="s">
        <v>10914</v>
      </c>
      <c r="B2026" t="s">
        <v>5011</v>
      </c>
      <c r="C2026" t="s">
        <v>10918</v>
      </c>
      <c r="D2026" t="s">
        <v>4219</v>
      </c>
    </row>
    <row r="2027" spans="1:4" x14ac:dyDescent="0.25">
      <c r="A2027" t="s">
        <v>10921</v>
      </c>
      <c r="B2027" t="s">
        <v>6910</v>
      </c>
      <c r="C2027" t="s">
        <v>10911</v>
      </c>
      <c r="D2027" t="s">
        <v>4219</v>
      </c>
    </row>
    <row r="2028" spans="1:4" x14ac:dyDescent="0.25">
      <c r="A2028" t="s">
        <v>10923</v>
      </c>
      <c r="B2028" t="s">
        <v>5228</v>
      </c>
      <c r="C2028" t="s">
        <v>8931</v>
      </c>
      <c r="D2028" t="s">
        <v>8582</v>
      </c>
    </row>
    <row r="2029" spans="1:4" x14ac:dyDescent="0.25">
      <c r="A2029" t="s">
        <v>10923</v>
      </c>
      <c r="B2029" t="s">
        <v>5228</v>
      </c>
      <c r="C2029" t="s">
        <v>8329</v>
      </c>
      <c r="D2029" t="s">
        <v>5746</v>
      </c>
    </row>
    <row r="2030" spans="1:4" x14ac:dyDescent="0.25">
      <c r="A2030" t="s">
        <v>10923</v>
      </c>
      <c r="B2030" t="s">
        <v>5228</v>
      </c>
      <c r="C2030" t="s">
        <v>10925</v>
      </c>
      <c r="D2030" t="s">
        <v>5190</v>
      </c>
    </row>
    <row r="2031" spans="1:4" x14ac:dyDescent="0.25">
      <c r="A2031" t="s">
        <v>10927</v>
      </c>
      <c r="B2031" t="s">
        <v>7957</v>
      </c>
      <c r="C2031" t="s">
        <v>8931</v>
      </c>
      <c r="D2031" t="s">
        <v>7813</v>
      </c>
    </row>
    <row r="2032" spans="1:4" x14ac:dyDescent="0.25">
      <c r="A2032" t="s">
        <v>10927</v>
      </c>
      <c r="B2032" t="s">
        <v>7957</v>
      </c>
      <c r="C2032" t="s">
        <v>10347</v>
      </c>
      <c r="D2032" t="s">
        <v>4145</v>
      </c>
    </row>
    <row r="2033" spans="1:4" x14ac:dyDescent="0.25">
      <c r="A2033" t="s">
        <v>10929</v>
      </c>
      <c r="B2033" t="s">
        <v>6106</v>
      </c>
      <c r="C2033" t="s">
        <v>10320</v>
      </c>
      <c r="D2033" t="s">
        <v>5190</v>
      </c>
    </row>
    <row r="2034" spans="1:4" x14ac:dyDescent="0.25">
      <c r="A2034" t="s">
        <v>10931</v>
      </c>
      <c r="B2034" t="s">
        <v>6106</v>
      </c>
      <c r="C2034" t="s">
        <v>10295</v>
      </c>
      <c r="D2034" t="s">
        <v>10476</v>
      </c>
    </row>
    <row r="2035" spans="1:4" x14ac:dyDescent="0.25">
      <c r="A2035" t="s">
        <v>10934</v>
      </c>
      <c r="B2035" t="s">
        <v>6106</v>
      </c>
      <c r="C2035" t="s">
        <v>10758</v>
      </c>
      <c r="D2035" t="s">
        <v>7030</v>
      </c>
    </row>
    <row r="2036" spans="1:4" x14ac:dyDescent="0.25">
      <c r="A2036" t="s">
        <v>10936</v>
      </c>
      <c r="B2036" t="s">
        <v>5991</v>
      </c>
      <c r="C2036" t="s">
        <v>10360</v>
      </c>
      <c r="D2036" t="s">
        <v>7030</v>
      </c>
    </row>
    <row r="2037" spans="1:4" x14ac:dyDescent="0.25">
      <c r="A2037" t="s">
        <v>10936</v>
      </c>
      <c r="B2037" t="s">
        <v>5991</v>
      </c>
      <c r="C2037" t="s">
        <v>10938</v>
      </c>
      <c r="D2037" t="s">
        <v>7030</v>
      </c>
    </row>
    <row r="2038" spans="1:4" x14ac:dyDescent="0.25">
      <c r="A2038" t="s">
        <v>150</v>
      </c>
      <c r="B2038" t="s">
        <v>7255</v>
      </c>
      <c r="C2038" t="s">
        <v>151</v>
      </c>
      <c r="D2038" t="s">
        <v>10633</v>
      </c>
    </row>
    <row r="2039" spans="1:4" x14ac:dyDescent="0.25">
      <c r="A2039" t="s">
        <v>150</v>
      </c>
      <c r="B2039" t="s">
        <v>7255</v>
      </c>
      <c r="C2039" t="s">
        <v>152</v>
      </c>
      <c r="D2039" t="s">
        <v>10939</v>
      </c>
    </row>
    <row r="2040" spans="1:4" x14ac:dyDescent="0.25">
      <c r="A2040" t="s">
        <v>150</v>
      </c>
      <c r="B2040" t="s">
        <v>7255</v>
      </c>
      <c r="C2040" t="s">
        <v>152</v>
      </c>
      <c r="D2040" t="s">
        <v>10939</v>
      </c>
    </row>
    <row r="2041" spans="1:4" x14ac:dyDescent="0.25">
      <c r="A2041" t="s">
        <v>155</v>
      </c>
      <c r="B2041" t="s">
        <v>6106</v>
      </c>
      <c r="C2041" t="s">
        <v>156</v>
      </c>
      <c r="D2041" t="s">
        <v>10943</v>
      </c>
    </row>
    <row r="2042" spans="1:4" x14ac:dyDescent="0.25">
      <c r="A2042" t="s">
        <v>155</v>
      </c>
      <c r="B2042" t="s">
        <v>6106</v>
      </c>
      <c r="C2042" t="s">
        <v>156</v>
      </c>
      <c r="D2042" t="s">
        <v>10943</v>
      </c>
    </row>
    <row r="2043" spans="1:4" x14ac:dyDescent="0.25">
      <c r="A2043" t="s">
        <v>10945</v>
      </c>
      <c r="B2043" t="s">
        <v>9511</v>
      </c>
      <c r="C2043" t="s">
        <v>10577</v>
      </c>
      <c r="D2043" t="s">
        <v>4710</v>
      </c>
    </row>
    <row r="2044" spans="1:4" x14ac:dyDescent="0.25">
      <c r="A2044" t="s">
        <v>10945</v>
      </c>
      <c r="B2044" t="s">
        <v>9511</v>
      </c>
      <c r="C2044" t="s">
        <v>10949</v>
      </c>
      <c r="D2044" t="s">
        <v>4219</v>
      </c>
    </row>
    <row r="2045" spans="1:4" x14ac:dyDescent="0.25">
      <c r="A2045" t="s">
        <v>10951</v>
      </c>
      <c r="B2045" t="s">
        <v>6435</v>
      </c>
      <c r="C2045" t="s">
        <v>8872</v>
      </c>
      <c r="D2045" t="s">
        <v>4219</v>
      </c>
    </row>
    <row r="2046" spans="1:4" x14ac:dyDescent="0.25">
      <c r="A2046" t="s">
        <v>10951</v>
      </c>
      <c r="B2046" t="s">
        <v>6435</v>
      </c>
      <c r="C2046" t="s">
        <v>10953</v>
      </c>
      <c r="D2046" t="s">
        <v>4219</v>
      </c>
    </row>
    <row r="2047" spans="1:4" x14ac:dyDescent="0.25">
      <c r="A2047" t="s">
        <v>10956</v>
      </c>
      <c r="B2047" t="s">
        <v>6091</v>
      </c>
      <c r="C2047" t="s">
        <v>10507</v>
      </c>
      <c r="D2047" t="s">
        <v>4219</v>
      </c>
    </row>
    <row r="2048" spans="1:4" x14ac:dyDescent="0.25">
      <c r="A2048" t="s">
        <v>10956</v>
      </c>
      <c r="B2048" t="s">
        <v>6091</v>
      </c>
      <c r="C2048" t="s">
        <v>10958</v>
      </c>
      <c r="D2048" t="s">
        <v>4219</v>
      </c>
    </row>
    <row r="2049" spans="1:4" x14ac:dyDescent="0.25">
      <c r="A2049" t="s">
        <v>10961</v>
      </c>
      <c r="B2049" t="s">
        <v>6910</v>
      </c>
      <c r="C2049" t="s">
        <v>10953</v>
      </c>
      <c r="D2049" t="s">
        <v>4219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fase1</vt:lpstr>
      <vt:lpstr>fase2</vt:lpstr>
      <vt:lpstr>fase3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Caio Albuquerque</cp:lastModifiedBy>
  <dcterms:created xsi:type="dcterms:W3CDTF">2022-09-06T21:15:29Z</dcterms:created>
  <dcterms:modified xsi:type="dcterms:W3CDTF">2023-01-28T14:57:56Z</dcterms:modified>
</cp:coreProperties>
</file>